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570" windowWidth="28455" windowHeight="11955"/>
  </bookViews>
  <sheets>
    <sheet name="Orç " sheetId="1" r:id="rId1"/>
    <sheet name="Cron " sheetId="2" r:id="rId2"/>
    <sheet name="EMOP1224" sheetId="3" r:id="rId3"/>
    <sheet name="DESC1224" sheetId="4" r:id="rId4"/>
    <sheet name="BDI" sheetId="5" r:id="rId5"/>
  </sheets>
  <calcPr calcId="144525"/>
</workbook>
</file>

<file path=xl/calcChain.xml><?xml version="1.0" encoding="utf-8"?>
<calcChain xmlns="http://schemas.openxmlformats.org/spreadsheetml/2006/main">
  <c r="E22" i="5" l="1"/>
  <c r="L16" i="5"/>
  <c r="A19" i="5" s="1"/>
  <c r="I12" i="5"/>
  <c r="A12" i="5"/>
  <c r="I11" i="5"/>
  <c r="A11" i="5"/>
  <c r="I10" i="5"/>
  <c r="A10" i="5"/>
  <c r="I9" i="5"/>
  <c r="A9" i="5"/>
  <c r="I8" i="5"/>
  <c r="A8" i="5"/>
  <c r="B11" i="2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I17" i="1"/>
  <c r="H17" i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I9" i="1"/>
  <c r="H9" i="1"/>
  <c r="I8" i="1" l="1"/>
  <c r="D11" i="2"/>
  <c r="I25" i="1"/>
  <c r="B19" i="5"/>
  <c r="D13" i="2" l="1"/>
  <c r="E11" i="2" s="1"/>
  <c r="E13" i="2" s="1"/>
  <c r="C11" i="2"/>
  <c r="G11" i="2" l="1"/>
  <c r="C13" i="2"/>
  <c r="C15" i="2" l="1"/>
  <c r="G13" i="2"/>
  <c r="C14" i="2"/>
  <c r="C16" i="2" s="1"/>
</calcChain>
</file>

<file path=xl/sharedStrings.xml><?xml version="1.0" encoding="utf-8"?>
<sst xmlns="http://schemas.openxmlformats.org/spreadsheetml/2006/main" count="141233" uniqueCount="43170">
  <si>
    <t>PREFEITURA MUNICIPAL DE PIRAÍ</t>
  </si>
  <si>
    <t>Secretaria Municipal de Obras, Urbanismo e Habitação</t>
  </si>
  <si>
    <t>Orç 018/25</t>
  </si>
  <si>
    <t>OBRA: Manutenção Corretiva com Fornecimento de Materialem Ar Condicionado Central</t>
  </si>
  <si>
    <t>Data: 18/02/2025</t>
  </si>
  <si>
    <t>Local: Sede da Prefeitura - Praça Getúlio Vargas - Centro - 1º Distrito -PIRAÍ - RJ</t>
  </si>
  <si>
    <t>Preparado: SMOUH</t>
  </si>
  <si>
    <t>PLANILHA ORÇAMENTÁRIA</t>
  </si>
  <si>
    <t>Prazo: 20 Dias</t>
  </si>
  <si>
    <t>CÓDIGO EMOP</t>
  </si>
  <si>
    <t>ITEM</t>
  </si>
  <si>
    <t>DISCRIMINAÇÃO DOS SERVIÇOS</t>
  </si>
  <si>
    <t>UNID</t>
  </si>
  <si>
    <t>QUANT</t>
  </si>
  <si>
    <t>PREÇO S/ BDI</t>
  </si>
  <si>
    <t>BDI     16,8%</t>
  </si>
  <si>
    <t>PREÇO C/ BDI</t>
  </si>
  <si>
    <t>PREÇO TOTAL</t>
  </si>
  <si>
    <t>01.0</t>
  </si>
  <si>
    <t>SERVIÇOS GERAIS</t>
  </si>
  <si>
    <t>01.1</t>
  </si>
  <si>
    <t>COMPRESSOR MOD HLM081T2LC06</t>
  </si>
  <si>
    <t>UN</t>
  </si>
  <si>
    <t>01.2</t>
  </si>
  <si>
    <t>CONTROLADORES ELETRONICOS FULLGAUGE TC-900</t>
  </si>
  <si>
    <t>01.3</t>
  </si>
  <si>
    <t>CABO PP DE 3X4,0MM2. FORNECIMENTO</t>
  </si>
  <si>
    <t>M</t>
  </si>
  <si>
    <t>ELEM 7881</t>
  </si>
  <si>
    <t>01.4</t>
  </si>
  <si>
    <t>BOTIJA DE FREON R22</t>
  </si>
  <si>
    <t>01.5</t>
  </si>
  <si>
    <t>ROLAMENTO 6202 DOS VENTILADORES DAS UNIDADES EVAPORADORAS</t>
  </si>
  <si>
    <t>ELEM 135</t>
  </si>
  <si>
    <t>01.6</t>
  </si>
  <si>
    <t xml:space="preserve">COLA </t>
  </si>
  <si>
    <t>GL</t>
  </si>
  <si>
    <t>01.7</t>
  </si>
  <si>
    <t>FITA EM POLIETILENO PARA TUBO ESPONJOSOEXPANDIDO COM LARGURA DE 48MM</t>
  </si>
  <si>
    <t>01.8</t>
  </si>
  <si>
    <t>CONTATOR TRIPOLAR DE 40A/220V. FORNECIMENTO</t>
  </si>
  <si>
    <t>15.007.0601-F</t>
  </si>
  <si>
    <t>01.9</t>
  </si>
  <si>
    <t>DISJUNTOR TERMOMAGNETICO,TRIPOLAR,DE 40A,3KA,MODELO DIN,TIPO C.FORNECIMENTO</t>
  </si>
  <si>
    <t>01.10</t>
  </si>
  <si>
    <t xml:space="preserve">MAO-DE-OBRA DE MONTADOR ELETROMECANICO INCLUSIVE ENCARGOS SOCIAIS (2) 160,00H = 2.640 H  320H </t>
  </si>
  <si>
    <t>H</t>
  </si>
  <si>
    <t>01.11</t>
  </si>
  <si>
    <t>MAO-DE-OBRA DE AJUDANTE DE MONTADOR ELETROMECANICO,INCLUSIVEENCARGOS SOCIAIS (1)</t>
  </si>
  <si>
    <t>01.12</t>
  </si>
  <si>
    <t xml:space="preserve">ELETRICISTA (2) 160,00H = 2.640 H  320H </t>
  </si>
  <si>
    <t>01.13</t>
  </si>
  <si>
    <t>AJUDANTE DE ELETRICISTA (1)</t>
  </si>
  <si>
    <t>01.14</t>
  </si>
  <si>
    <t xml:space="preserve">MAO DE OBRA DE ENGENHEIRO </t>
  </si>
  <si>
    <t>01.15</t>
  </si>
  <si>
    <t>MAO DE OBRA PARA SOLDADOR</t>
  </si>
  <si>
    <t>TOTAL GERAL</t>
  </si>
  <si>
    <t>Notas:</t>
  </si>
  <si>
    <r>
      <rPr>
        <sz val="10"/>
        <rFont val="Arial"/>
      </rPr>
      <t xml:space="preserve">1- Este orçamento foi baseado no sistema de custos unitários da </t>
    </r>
    <r>
      <rPr>
        <b/>
        <sz val="10"/>
        <rFont val="Arial"/>
      </rPr>
      <t>EMOP</t>
    </r>
    <r>
      <rPr>
        <sz val="10"/>
        <rFont val="Arial"/>
      </rPr>
      <t xml:space="preserve">-RJ, 13ª edição e </t>
    </r>
    <r>
      <rPr>
        <b/>
        <sz val="10"/>
        <rFont val="Arial"/>
      </rPr>
      <t>SINAPI - INSUMOS</t>
    </r>
    <r>
      <rPr>
        <sz val="10"/>
        <rFont val="Arial"/>
      </rPr>
      <t xml:space="preserve">  Preços referentes a </t>
    </r>
    <r>
      <rPr>
        <b/>
        <sz val="10"/>
        <rFont val="Arial"/>
      </rPr>
      <t>Dezembro 2024</t>
    </r>
  </si>
  <si>
    <t>2- Os itens que possuem códigos genéricos, foram considerados preços de mercado</t>
  </si>
  <si>
    <r>
      <rPr>
        <sz val="10"/>
        <rFont val="Arial"/>
      </rPr>
      <t>3- Fórmulas na coluna Preço Total, para a linha 10 por, exemplo:</t>
    </r>
    <r>
      <rPr>
        <b/>
        <sz val="10"/>
        <rFont val="Arial"/>
      </rPr>
      <t xml:space="preserve"> = arred(soma(E10*H10);2)</t>
    </r>
    <r>
      <rPr>
        <sz val="10"/>
        <rFont val="Arial"/>
      </rPr>
      <t xml:space="preserve"> é o modo como são definidos os centavos, método a ser aplicado pelo Licitante em sua planilha.</t>
    </r>
  </si>
  <si>
    <r>
      <rPr>
        <sz val="10"/>
        <rFont val="Arial"/>
      </rPr>
      <t xml:space="preserve">4- Os preços contidos nesta planilha estão com BDI de </t>
    </r>
    <r>
      <rPr>
        <b/>
        <sz val="10"/>
        <rFont val="Arial"/>
      </rPr>
      <t>16,80%</t>
    </r>
  </si>
  <si>
    <t>CRONOGRAMA FÍSICO FINANCEIRO</t>
  </si>
  <si>
    <t>DISCRIMINAÇÃO</t>
  </si>
  <si>
    <t>DIA</t>
  </si>
  <si>
    <t>TOTAL</t>
  </si>
  <si>
    <t>%</t>
  </si>
  <si>
    <t>TOTAL ACUMULADO</t>
  </si>
  <si>
    <t>% ACUMULADO</t>
  </si>
  <si>
    <t>CODIGO</t>
  </si>
  <si>
    <t>PRECO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</si>
  <si>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</si>
  <si>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</si>
  <si>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</si>
  <si>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</si>
  <si>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</si>
  <si>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</si>
  <si>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</si>
  <si>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</si>
  <si>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</si>
  <si>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</si>
  <si>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</si>
  <si>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</si>
  <si>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</si>
  <si>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</si>
  <si>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</si>
  <si>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</si>
  <si>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</si>
  <si>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</si>
  <si>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</si>
  <si>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</si>
  <si>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</si>
  <si>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</si>
  <si>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</si>
  <si>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</si>
  <si>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</si>
  <si>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</si>
  <si>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</si>
  <si>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</si>
  <si>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</si>
  <si>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</si>
  <si>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</si>
  <si>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</si>
  <si>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</si>
  <si>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</si>
  <si>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</si>
  <si>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</si>
  <si>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</si>
  <si>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</si>
  <si>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</si>
  <si>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</si>
  <si>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</si>
  <si>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</si>
  <si>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</si>
  <si>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</si>
  <si>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</si>
  <si>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</si>
  <si>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</si>
  <si>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</si>
  <si>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</si>
  <si>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</si>
  <si>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</si>
  <si>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</si>
  <si>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</si>
  <si>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</si>
  <si>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</si>
  <si>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</si>
  <si>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</si>
  <si>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</si>
  <si>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</si>
  <si>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</si>
  <si>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01.001.0032-0</t>
  </si>
  <si>
    <t>01.001.0032-A</t>
  </si>
  <si>
    <t>01.001.0034-0</t>
  </si>
  <si>
    <t>01.001.0034-A</t>
  </si>
  <si>
    <t>01.001.0036-0</t>
  </si>
  <si>
    <t>01.001.0036-A</t>
  </si>
  <si>
    <t>01.001.0037-0</t>
  </si>
  <si>
    <t>01.001.0037-A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</si>
  <si>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</si>
  <si>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</si>
  <si>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</si>
  <si>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</si>
  <si>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</si>
  <si>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</si>
  <si>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</si>
  <si>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</si>
  <si>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</si>
  <si>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</si>
  <si>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</si>
  <si>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</si>
  <si>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</si>
  <si>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</si>
  <si>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</si>
  <si>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</si>
  <si>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</si>
  <si>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</si>
  <si>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</si>
  <si>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</si>
  <si>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</si>
  <si>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</si>
  <si>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</si>
  <si>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</si>
  <si>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</si>
  <si>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</si>
  <si>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</si>
  <si>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</si>
  <si>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</si>
  <si>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</si>
  <si>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</si>
  <si>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</si>
  <si>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</si>
  <si>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</si>
  <si>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</si>
  <si>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</si>
  <si>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</si>
  <si>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</si>
  <si>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</si>
  <si>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</si>
  <si>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</si>
  <si>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</si>
  <si>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</si>
  <si>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</si>
  <si>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</si>
  <si>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</si>
  <si>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</si>
  <si>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</si>
  <si>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</si>
  <si>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</si>
  <si>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</si>
  <si>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</si>
  <si>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</si>
  <si>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</si>
  <si>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</si>
  <si>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</si>
  <si>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</si>
  <si>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</si>
  <si>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</si>
  <si>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</si>
  <si>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</si>
  <si>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01.001.0076-A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</si>
  <si>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</si>
  <si>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</si>
  <si>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</si>
  <si>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</si>
  <si>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</si>
  <si>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</si>
  <si>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</si>
  <si>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</si>
  <si>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</si>
  <si>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</si>
  <si>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</si>
  <si>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</si>
  <si>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</si>
  <si>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</si>
  <si>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</si>
  <si>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</si>
  <si>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</si>
  <si>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</si>
  <si>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</si>
  <si>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</si>
  <si>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</si>
  <si>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</si>
  <si>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</si>
  <si>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</si>
  <si>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</si>
  <si>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</si>
  <si>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</si>
  <si>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</si>
  <si>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</si>
  <si>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</si>
  <si>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</si>
  <si>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</si>
  <si>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</si>
  <si>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</si>
  <si>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</si>
  <si>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</si>
  <si>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</si>
  <si>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</si>
  <si>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</si>
  <si>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</si>
  <si>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</si>
  <si>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</si>
  <si>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</si>
  <si>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</si>
  <si>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</si>
  <si>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</si>
  <si>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</si>
  <si>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</si>
  <si>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</si>
  <si>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</si>
  <si>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</si>
  <si>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</si>
  <si>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</si>
  <si>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</si>
  <si>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</si>
  <si>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</si>
  <si>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</si>
  <si>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</si>
  <si>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</si>
  <si>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</si>
  <si>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</si>
  <si>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</si>
  <si>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</si>
  <si>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</si>
  <si>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</si>
  <si>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</si>
  <si>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</si>
  <si>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</si>
  <si>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</si>
  <si>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</si>
  <si>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</si>
  <si>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</si>
  <si>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</si>
  <si>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</si>
  <si>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</si>
  <si>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</si>
  <si>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</si>
  <si>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</si>
  <si>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</si>
  <si>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</si>
  <si>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</si>
  <si>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</si>
  <si>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</si>
  <si>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</si>
  <si>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</si>
  <si>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</si>
  <si>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</si>
  <si>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</si>
  <si>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</si>
  <si>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</si>
  <si>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</si>
  <si>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</si>
  <si>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</si>
  <si>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</si>
  <si>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</si>
  <si>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</si>
  <si>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</si>
  <si>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</si>
  <si>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</si>
  <si>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</si>
  <si>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</si>
  <si>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</si>
  <si>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</si>
  <si>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</si>
  <si>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</si>
  <si>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</si>
  <si>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</si>
  <si>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</si>
  <si>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</si>
  <si>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</si>
  <si>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</si>
  <si>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</si>
  <si>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</si>
  <si>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</si>
  <si>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</si>
  <si>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</si>
  <si>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</si>
  <si>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</si>
  <si>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</si>
  <si>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</si>
  <si>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</si>
  <si>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</si>
  <si>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</si>
  <si>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</si>
  <si>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</si>
  <si>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</si>
  <si>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</si>
  <si>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</si>
  <si>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</si>
  <si>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</si>
  <si>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</si>
  <si>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</si>
  <si>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</si>
  <si>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</si>
  <si>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</si>
  <si>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</si>
  <si>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</si>
  <si>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</si>
  <si>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</si>
  <si>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</si>
  <si>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</si>
  <si>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</si>
  <si>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</si>
  <si>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</si>
  <si>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</si>
  <si>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</si>
  <si>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</si>
  <si>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</si>
  <si>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</si>
  <si>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</si>
  <si>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</si>
  <si>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</si>
  <si>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</si>
  <si>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</si>
  <si>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</si>
  <si>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</si>
  <si>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</si>
  <si>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</si>
  <si>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</si>
  <si>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</si>
  <si>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</si>
  <si>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</si>
  <si>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</si>
  <si>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</si>
  <si>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</si>
  <si>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</si>
  <si>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</si>
  <si>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</si>
  <si>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</si>
  <si>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</si>
  <si>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</si>
  <si>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</si>
  <si>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</si>
  <si>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</si>
  <si>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</si>
  <si>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</si>
  <si>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</si>
  <si>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</si>
  <si>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</si>
  <si>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</si>
  <si>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</si>
  <si>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</si>
  <si>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</si>
  <si>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</si>
  <si>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</si>
  <si>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</si>
  <si>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</si>
  <si>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</si>
  <si>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</si>
  <si>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</si>
  <si>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</si>
  <si>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</si>
  <si>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</si>
  <si>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</si>
  <si>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</si>
  <si>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</si>
  <si>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</si>
  <si>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</si>
  <si>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</si>
  <si>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</si>
  <si>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</si>
  <si>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</si>
  <si>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</si>
  <si>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</si>
  <si>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</si>
  <si>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</si>
  <si>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</si>
  <si>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</si>
  <si>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</si>
  <si>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</si>
  <si>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</si>
  <si>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</si>
  <si>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</si>
  <si>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</si>
  <si>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</si>
  <si>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</si>
  <si>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</si>
  <si>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</si>
  <si>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</si>
  <si>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</si>
  <si>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</si>
  <si>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</si>
  <si>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</si>
  <si>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</si>
  <si>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</si>
  <si>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</si>
  <si>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</si>
  <si>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</si>
  <si>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</si>
  <si>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</si>
  <si>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</si>
  <si>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</si>
  <si>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</si>
  <si>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</si>
  <si>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</si>
  <si>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</si>
  <si>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</si>
  <si>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</si>
  <si>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</si>
  <si>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</si>
  <si>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</si>
  <si>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</si>
  <si>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</si>
  <si>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</si>
  <si>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</si>
  <si>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</si>
  <si>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</si>
  <si>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</si>
  <si>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</si>
  <si>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</si>
  <si>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</si>
  <si>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</si>
  <si>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</si>
  <si>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</si>
  <si>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</si>
  <si>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</si>
  <si>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</si>
  <si>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</si>
  <si>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</si>
  <si>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</si>
  <si>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</si>
  <si>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</si>
  <si>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</si>
  <si>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</si>
  <si>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</si>
  <si>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</si>
  <si>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</si>
  <si>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</si>
  <si>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</si>
  <si>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</si>
  <si>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</si>
  <si>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</si>
  <si>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</si>
  <si>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</si>
  <si>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</si>
  <si>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</si>
  <si>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</si>
  <si>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</si>
  <si>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</si>
  <si>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</si>
  <si>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</si>
  <si>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</si>
  <si>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</si>
  <si>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</si>
  <si>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</si>
  <si>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</si>
  <si>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</si>
  <si>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</si>
  <si>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</si>
  <si>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</si>
  <si>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</si>
  <si>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</si>
  <si>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</si>
  <si>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</si>
  <si>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</si>
  <si>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</si>
  <si>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</si>
  <si>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</si>
  <si>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</si>
  <si>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</si>
  <si>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</si>
  <si>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</si>
  <si>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</si>
  <si>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</si>
  <si>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</si>
  <si>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</si>
  <si>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</si>
  <si>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</si>
  <si>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</si>
  <si>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</si>
  <si>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</si>
  <si>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</si>
  <si>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</si>
  <si>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</si>
  <si>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</si>
  <si>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</si>
  <si>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</si>
  <si>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</si>
  <si>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</si>
  <si>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</si>
  <si>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</si>
  <si>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</si>
  <si>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</si>
  <si>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</si>
  <si>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</si>
  <si>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</si>
  <si>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</si>
  <si>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</si>
  <si>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</si>
  <si>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</si>
  <si>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</si>
  <si>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</si>
  <si>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</si>
  <si>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</si>
  <si>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</si>
  <si>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</si>
  <si>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</si>
  <si>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</si>
  <si>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</si>
  <si>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</si>
  <si>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</si>
  <si>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</si>
  <si>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</si>
  <si>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</si>
  <si>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01.001.0450-0</t>
  </si>
  <si>
    <t>01.001.0450-A</t>
  </si>
  <si>
    <t>01.001.0460-0</t>
  </si>
  <si>
    <t>01.001.0460-A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</si>
  <si>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</si>
  <si>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</si>
  <si>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</si>
  <si>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</si>
  <si>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</si>
  <si>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</si>
  <si>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</si>
  <si>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</si>
  <si>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</si>
  <si>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</si>
  <si>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</si>
  <si>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</si>
  <si>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</si>
  <si>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</si>
  <si>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</si>
  <si>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</si>
  <si>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</si>
  <si>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</si>
  <si>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</si>
  <si>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</si>
  <si>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</si>
  <si>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</si>
  <si>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</si>
  <si>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</si>
  <si>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</si>
  <si>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</si>
  <si>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</si>
  <si>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</si>
  <si>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</si>
  <si>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</si>
  <si>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</si>
  <si>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</si>
  <si>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</si>
  <si>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</si>
  <si>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</si>
  <si>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01.002.0022-A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</si>
  <si>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</si>
  <si>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</si>
  <si>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</si>
  <si>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</si>
  <si>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</si>
  <si>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</si>
  <si>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</si>
  <si>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</si>
  <si>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</si>
  <si>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</si>
  <si>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</si>
  <si>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01.002.0028-A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</si>
  <si>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</si>
  <si>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</si>
  <si>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</si>
  <si>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</si>
  <si>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</si>
  <si>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</si>
  <si>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</si>
  <si>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</si>
  <si>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</si>
  <si>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</si>
  <si>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</si>
  <si>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</si>
  <si>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</si>
  <si>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</si>
  <si>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</si>
  <si>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</si>
  <si>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</si>
  <si>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</si>
  <si>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</si>
  <si>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</si>
  <si>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</si>
  <si>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</si>
  <si>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</si>
  <si>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</si>
  <si>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</si>
  <si>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</si>
  <si>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</si>
  <si>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</si>
  <si>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</si>
  <si>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</si>
  <si>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</si>
  <si>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</si>
  <si>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</si>
  <si>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</si>
  <si>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</si>
  <si>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</si>
  <si>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</si>
  <si>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</si>
  <si>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</si>
  <si>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</si>
  <si>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</si>
  <si>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</si>
  <si>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</si>
  <si>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</si>
  <si>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</si>
  <si>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</si>
  <si>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</si>
  <si>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</si>
  <si>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</si>
  <si>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</si>
  <si>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</si>
  <si>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</si>
  <si>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</si>
  <si>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</si>
  <si>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</si>
  <si>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</si>
  <si>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</si>
  <si>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</si>
  <si>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</si>
  <si>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</si>
  <si>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</si>
  <si>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</si>
  <si>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</si>
  <si>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</si>
  <si>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</si>
  <si>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</si>
  <si>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</si>
  <si>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</si>
  <si>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</si>
  <si>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</si>
  <si>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</si>
  <si>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</si>
  <si>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</si>
  <si>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</si>
  <si>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</si>
  <si>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</si>
  <si>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</si>
  <si>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</si>
  <si>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</si>
  <si>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</si>
  <si>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</si>
  <si>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</si>
  <si>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</si>
  <si>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</si>
  <si>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</si>
  <si>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</si>
  <si>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</si>
  <si>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</si>
  <si>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</si>
  <si>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</si>
  <si>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</si>
  <si>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</si>
  <si>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</si>
  <si>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</si>
  <si>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</si>
  <si>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</si>
  <si>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</si>
  <si>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</si>
  <si>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</si>
  <si>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</si>
  <si>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</si>
  <si>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</si>
  <si>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</si>
  <si>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</si>
  <si>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</si>
  <si>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</si>
  <si>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</si>
  <si>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</si>
  <si>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</si>
  <si>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</si>
  <si>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</si>
  <si>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</si>
  <si>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</si>
  <si>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</si>
  <si>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</si>
  <si>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</si>
  <si>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</si>
  <si>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</si>
  <si>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</si>
  <si>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</si>
  <si>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</si>
  <si>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</si>
  <si>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</si>
  <si>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</si>
  <si>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</si>
  <si>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</si>
  <si>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</si>
  <si>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</si>
  <si>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</si>
  <si>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</si>
  <si>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</si>
  <si>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</si>
  <si>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</si>
  <si>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</si>
  <si>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</si>
  <si>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</si>
  <si>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</si>
  <si>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</si>
  <si>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</si>
  <si>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</si>
  <si>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</si>
  <si>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</si>
  <si>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</si>
  <si>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</si>
  <si>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</si>
  <si>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</si>
  <si>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</si>
  <si>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</si>
  <si>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</si>
  <si>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</si>
  <si>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</si>
  <si>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</si>
  <si>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</si>
  <si>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</si>
  <si>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</si>
  <si>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</si>
  <si>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</si>
  <si>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</si>
  <si>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</si>
  <si>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</si>
  <si>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</si>
  <si>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</si>
  <si>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</si>
  <si>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</si>
  <si>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</si>
  <si>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</si>
  <si>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</si>
  <si>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</si>
  <si>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</si>
  <si>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</si>
  <si>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</si>
  <si>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</si>
  <si>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</si>
  <si>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</si>
  <si>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</si>
  <si>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</si>
  <si>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</si>
  <si>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</si>
  <si>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01.005.0001-0</t>
  </si>
  <si>
    <t>01.005.0001-A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</si>
  <si>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</si>
  <si>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</si>
  <si>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</si>
  <si>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</si>
  <si>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</si>
  <si>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</si>
  <si>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</si>
  <si>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</si>
  <si>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01.005.0007-0</t>
  </si>
  <si>
    <t>01.005.0007-A</t>
  </si>
  <si>
    <t>01.005.0008-0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</si>
  <si>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</si>
  <si>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</si>
  <si>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</si>
  <si>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</si>
  <si>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</si>
  <si>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</si>
  <si>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</si>
  <si>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</si>
  <si>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</si>
  <si>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01.005.0021-0</t>
  </si>
  <si>
    <t>01.005.0021-A</t>
  </si>
  <si>
    <t>01.005.0022-0</t>
  </si>
  <si>
    <t>01.005.0022-A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</si>
  <si>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</si>
  <si>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</si>
  <si>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</si>
  <si>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</si>
  <si>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</si>
  <si>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</si>
  <si>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</si>
  <si>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</si>
  <si>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</si>
  <si>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</si>
  <si>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</si>
  <si>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</si>
  <si>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</si>
  <si>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</si>
  <si>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</si>
  <si>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</si>
  <si>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</si>
  <si>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</si>
  <si>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01.008.0050-0</t>
  </si>
  <si>
    <t>01.008.0050-A</t>
  </si>
  <si>
    <t>01.008.0100-0</t>
  </si>
  <si>
    <t>01.008.0100-A</t>
  </si>
  <si>
    <t>01.008.0200-0</t>
  </si>
  <si>
    <t>01.008.0200-A</t>
  </si>
  <si>
    <t>01.009.0050-0</t>
  </si>
  <si>
    <t>01.009.0050-A</t>
  </si>
  <si>
    <t>01.009.0100-0</t>
  </si>
  <si>
    <t>01.009.0100-A</t>
  </si>
  <si>
    <t>01.009.0200-0</t>
  </si>
  <si>
    <t>01.009.0200-A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</si>
  <si>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</si>
  <si>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</si>
  <si>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</si>
  <si>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</si>
  <si>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</si>
  <si>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</si>
  <si>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</si>
  <si>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</si>
  <si>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</si>
  <si>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</si>
  <si>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</si>
  <si>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</si>
  <si>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</si>
  <si>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</si>
  <si>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</si>
  <si>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</si>
  <si>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</si>
  <si>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</si>
  <si>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</si>
  <si>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</si>
  <si>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</si>
  <si>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</si>
  <si>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</si>
  <si>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</si>
  <si>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</si>
  <si>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</si>
  <si>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</si>
  <si>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</si>
  <si>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</si>
  <si>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</si>
  <si>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</si>
  <si>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</si>
  <si>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</si>
  <si>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</si>
  <si>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</si>
  <si>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</si>
  <si>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</si>
  <si>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</si>
  <si>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</si>
  <si>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</si>
  <si>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</si>
  <si>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</si>
  <si>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</si>
  <si>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</si>
  <si>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</si>
  <si>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</si>
  <si>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</si>
  <si>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</si>
  <si>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</si>
  <si>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</si>
  <si>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</si>
  <si>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</si>
  <si>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</si>
  <si>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</si>
  <si>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</si>
  <si>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</si>
  <si>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</si>
  <si>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</si>
  <si>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</si>
  <si>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</si>
  <si>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</si>
  <si>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</si>
  <si>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</si>
  <si>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01.016.0070-A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</si>
  <si>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</si>
  <si>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</si>
  <si>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</si>
  <si>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</si>
  <si>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</si>
  <si>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</si>
  <si>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</si>
  <si>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</si>
  <si>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</si>
  <si>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</si>
  <si>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</si>
  <si>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</si>
  <si>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</si>
  <si>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</si>
  <si>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</si>
  <si>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</si>
  <si>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</si>
  <si>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</si>
  <si>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</si>
  <si>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01.016.0092-A</t>
  </si>
  <si>
    <t>01.016.0100-0</t>
  </si>
  <si>
    <t>01.016.0100-A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</si>
  <si>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</si>
  <si>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</si>
  <si>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</si>
  <si>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</si>
  <si>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</si>
  <si>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</si>
  <si>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</si>
  <si>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</si>
  <si>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</si>
  <si>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</si>
  <si>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</si>
  <si>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</si>
  <si>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</si>
  <si>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</si>
  <si>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01.016.0201-0</t>
  </si>
  <si>
    <t>01.016.0201-A</t>
  </si>
  <si>
    <t>01.016.0202-0</t>
  </si>
  <si>
    <t>01.016.0202-A</t>
  </si>
  <si>
    <t>01.016.0203-0</t>
  </si>
  <si>
    <t>01.016.0203-A</t>
  </si>
  <si>
    <t>01.016.0204-0</t>
  </si>
  <si>
    <t>01.016.0204-A</t>
  </si>
  <si>
    <t>01.016.0205-0</t>
  </si>
  <si>
    <t>01.016.0205-A</t>
  </si>
  <si>
    <t>01.016.0206-0</t>
  </si>
  <si>
    <t>01.016.0206-A</t>
  </si>
  <si>
    <t>01.016.0207-0</t>
  </si>
  <si>
    <t>01.016.0207-A</t>
  </si>
  <si>
    <t>01.016.0208-0</t>
  </si>
  <si>
    <t>01.016.0208-A</t>
  </si>
  <si>
    <t>01.016.0209-0</t>
  </si>
  <si>
    <t>01.016.0209-A</t>
  </si>
  <si>
    <t>01.016.0210-0</t>
  </si>
  <si>
    <t>01.016.0210-A</t>
  </si>
  <si>
    <t>01.016.0211-0</t>
  </si>
  <si>
    <t>01.016.0211-A</t>
  </si>
  <si>
    <t>01.016.0220-0</t>
  </si>
  <si>
    <t>01.016.0220-A</t>
  </si>
  <si>
    <t>01.016.0221-0</t>
  </si>
  <si>
    <t>01.016.0221-A</t>
  </si>
  <si>
    <t>01.016.0222-0</t>
  </si>
  <si>
    <t>01.016.0222-A</t>
  </si>
  <si>
    <t>01.016.0223-0</t>
  </si>
  <si>
    <t>01.016.0223-A</t>
  </si>
  <si>
    <t>01.016.0224-0</t>
  </si>
  <si>
    <t>01.016.0224-A</t>
  </si>
  <si>
    <t>01.016.0225-0</t>
  </si>
  <si>
    <t>01.016.0225-A</t>
  </si>
  <si>
    <t>01.016.0226-0</t>
  </si>
  <si>
    <t>01.016.0226-A</t>
  </si>
  <si>
    <t>01.016.0227-0</t>
  </si>
  <si>
    <t>01.016.0227-A</t>
  </si>
  <si>
    <t>01.016.0228-0</t>
  </si>
  <si>
    <t>01.016.0228-A</t>
  </si>
  <si>
    <t>01.016.0229-0</t>
  </si>
  <si>
    <t>01.016.0229-A</t>
  </si>
  <si>
    <t>01.016.0230-0</t>
  </si>
  <si>
    <t>01.016.0230-A</t>
  </si>
  <si>
    <t>01.016.0231-0</t>
  </si>
  <si>
    <t>01.016.0231-A</t>
  </si>
  <si>
    <t>01.016.0240-0</t>
  </si>
  <si>
    <t>01.016.0240-A</t>
  </si>
  <si>
    <t>01.016.0241-0</t>
  </si>
  <si>
    <t>01.016.0241-A</t>
  </si>
  <si>
    <t>01.016.0242-0</t>
  </si>
  <si>
    <t>01.016.0242-A</t>
  </si>
  <si>
    <t>01.016.0243-0</t>
  </si>
  <si>
    <t>01.016.0243-A</t>
  </si>
  <si>
    <t>01.016.0244-0</t>
  </si>
  <si>
    <t>01.016.0244-A</t>
  </si>
  <si>
    <t>01.016.0245-0</t>
  </si>
  <si>
    <t>01.016.0245-A</t>
  </si>
  <si>
    <t>01.016.0246-0</t>
  </si>
  <si>
    <t>01.016.0246-A</t>
  </si>
  <si>
    <t>01.016.0247-0</t>
  </si>
  <si>
    <t>01.016.0247-A</t>
  </si>
  <si>
    <t>01.016.0248-0</t>
  </si>
  <si>
    <t>01.016.0248-A</t>
  </si>
  <si>
    <t>01.016.0249-0</t>
  </si>
  <si>
    <t>01.016.0249-A</t>
  </si>
  <si>
    <t>01.016.0250-0</t>
  </si>
  <si>
    <t>01.016.0250-A</t>
  </si>
  <si>
    <t>01.016.0251-0</t>
  </si>
  <si>
    <t>01.016.0251-A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</si>
  <si>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</si>
  <si>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</si>
  <si>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</si>
  <si>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</si>
  <si>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</si>
  <si>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</si>
  <si>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</si>
  <si>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</si>
  <si>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</si>
  <si>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</si>
  <si>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</si>
  <si>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</si>
  <si>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01.018.0001-0</t>
  </si>
  <si>
    <t>01.018.0001-A</t>
  </si>
  <si>
    <t>01.018.0002-0</t>
  </si>
  <si>
    <t>01.018.0002-A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</si>
  <si>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</si>
  <si>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</si>
  <si>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</si>
  <si>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</si>
  <si>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</si>
  <si>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</si>
  <si>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</si>
  <si>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</si>
  <si>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</si>
  <si>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</si>
  <si>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</si>
  <si>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</si>
  <si>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</si>
  <si>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</si>
  <si>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</si>
  <si>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</si>
  <si>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</si>
  <si>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</si>
  <si>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</si>
  <si>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</si>
  <si>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</si>
  <si>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</si>
  <si>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</si>
  <si>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</si>
  <si>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</si>
  <si>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</si>
  <si>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</si>
  <si>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</si>
  <si>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</si>
  <si>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</si>
  <si>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</si>
  <si>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</si>
  <si>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</si>
  <si>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</si>
  <si>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</si>
  <si>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</si>
  <si>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</si>
  <si>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</si>
  <si>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</si>
  <si>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</si>
  <si>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</si>
  <si>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</si>
  <si>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</si>
  <si>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</si>
  <si>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</si>
  <si>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</si>
  <si>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</si>
  <si>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</si>
  <si>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</si>
  <si>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</si>
  <si>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</si>
  <si>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</si>
  <si>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</si>
  <si>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</si>
  <si>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</si>
  <si>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</si>
  <si>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</si>
  <si>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</si>
  <si>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</si>
  <si>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</si>
  <si>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</si>
  <si>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</si>
  <si>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</si>
  <si>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</si>
  <si>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</si>
  <si>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</si>
  <si>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</si>
  <si>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</si>
  <si>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</si>
  <si>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</si>
  <si>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</si>
  <si>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</si>
  <si>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</si>
  <si>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</si>
  <si>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</si>
  <si>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</si>
  <si>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</si>
  <si>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</si>
  <si>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</si>
  <si>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</si>
  <si>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</si>
  <si>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</si>
  <si>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</si>
  <si>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</si>
  <si>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</si>
  <si>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</si>
  <si>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</si>
  <si>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</si>
  <si>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</si>
  <si>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</si>
  <si>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</si>
  <si>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</si>
  <si>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</si>
  <si>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</si>
  <si>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</si>
  <si>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</si>
  <si>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</si>
  <si>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</si>
  <si>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</si>
  <si>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</si>
  <si>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</si>
  <si>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</si>
  <si>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</si>
  <si>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</si>
  <si>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</si>
  <si>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</si>
  <si>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</si>
  <si>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</si>
  <si>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</si>
  <si>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</si>
  <si>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</si>
  <si>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</si>
  <si>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</si>
  <si>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</si>
  <si>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</si>
  <si>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</si>
  <si>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</si>
  <si>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</si>
  <si>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</si>
  <si>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</si>
  <si>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</si>
  <si>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</si>
  <si>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</si>
  <si>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</si>
  <si>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</si>
  <si>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</si>
  <si>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</si>
  <si>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</si>
  <si>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</si>
  <si>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</si>
  <si>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</si>
  <si>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</si>
  <si>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</si>
  <si>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</si>
  <si>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</si>
  <si>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</si>
  <si>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</si>
  <si>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</si>
  <si>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</si>
  <si>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</si>
  <si>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</si>
  <si>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</si>
  <si>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</si>
  <si>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</si>
  <si>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</si>
  <si>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</si>
  <si>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</si>
  <si>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</si>
  <si>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</si>
  <si>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</si>
  <si>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</si>
  <si>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</si>
  <si>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</si>
  <si>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</si>
  <si>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</si>
  <si>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</si>
  <si>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</si>
  <si>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</si>
  <si>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</si>
  <si>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</si>
  <si>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</si>
  <si>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</si>
  <si>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</si>
  <si>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</si>
  <si>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</si>
  <si>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</si>
  <si>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</si>
  <si>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</si>
  <si>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</si>
  <si>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</si>
  <si>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</si>
  <si>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</si>
  <si>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</si>
  <si>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</si>
  <si>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</si>
  <si>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</si>
  <si>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</si>
  <si>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</si>
  <si>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</si>
  <si>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</si>
  <si>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</si>
  <si>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</si>
  <si>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</si>
  <si>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</si>
  <si>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</si>
  <si>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</si>
  <si>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</si>
  <si>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</si>
  <si>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</si>
  <si>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</si>
  <si>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</si>
  <si>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</si>
  <si>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</si>
  <si>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</si>
  <si>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</si>
  <si>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</si>
  <si>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</si>
  <si>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</si>
  <si>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</si>
  <si>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</si>
  <si>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</si>
  <si>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</si>
  <si>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</si>
  <si>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</si>
  <si>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</si>
  <si>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</si>
  <si>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</si>
  <si>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</si>
  <si>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</si>
  <si>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</si>
  <si>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</si>
  <si>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</si>
  <si>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</si>
  <si>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</si>
  <si>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</si>
  <si>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</si>
  <si>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</si>
  <si>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</si>
  <si>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</si>
  <si>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</si>
  <si>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</si>
  <si>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</si>
  <si>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</si>
  <si>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</si>
  <si>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</si>
  <si>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</si>
  <si>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</si>
  <si>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</si>
  <si>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</si>
  <si>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</si>
  <si>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</si>
  <si>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</si>
  <si>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</si>
  <si>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01.050.0123-A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</si>
  <si>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</si>
  <si>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</si>
  <si>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</si>
  <si>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</si>
  <si>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</si>
  <si>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</si>
  <si>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</si>
  <si>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</si>
  <si>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</si>
  <si>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</si>
  <si>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</si>
  <si>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</si>
  <si>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</si>
  <si>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</si>
  <si>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</si>
  <si>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</si>
  <si>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</si>
  <si>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</si>
  <si>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</si>
  <si>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01.050.0139-A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</si>
  <si>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</si>
  <si>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</si>
  <si>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</si>
  <si>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</si>
  <si>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</si>
  <si>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</si>
  <si>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</si>
  <si>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</si>
  <si>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</si>
  <si>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</si>
  <si>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</si>
  <si>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</si>
  <si>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</si>
  <si>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</si>
  <si>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</si>
  <si>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</si>
  <si>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</si>
  <si>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</si>
  <si>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</si>
  <si>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</si>
  <si>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</si>
  <si>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</si>
  <si>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</si>
  <si>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</si>
  <si>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</si>
  <si>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01.050.0162-A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</si>
  <si>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</si>
  <si>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</si>
  <si>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</si>
  <si>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</si>
  <si>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</si>
  <si>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</si>
  <si>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</si>
  <si>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01.050.0175-A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</si>
  <si>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</si>
  <si>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</si>
  <si>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</si>
  <si>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</si>
  <si>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</si>
  <si>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</si>
  <si>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</si>
  <si>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</si>
  <si>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</si>
  <si>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</si>
  <si>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</si>
  <si>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</si>
  <si>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</si>
  <si>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</si>
  <si>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</si>
  <si>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</si>
  <si>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</si>
  <si>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</si>
  <si>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01.050.0222-0</t>
  </si>
  <si>
    <t>01.050.0222-A</t>
  </si>
  <si>
    <t>01.050.0223-0</t>
  </si>
  <si>
    <t>01.050.0223-A</t>
  </si>
  <si>
    <t>01.050.0224-0</t>
  </si>
  <si>
    <t>01.050.0224-A</t>
  </si>
  <si>
    <t>01.050.0225-0</t>
  </si>
  <si>
    <t>01.050.0225-A</t>
  </si>
  <si>
    <t>01.050.0226-0</t>
  </si>
  <si>
    <t>01.050.0226-A</t>
  </si>
  <si>
    <t>01.050.0227-0</t>
  </si>
  <si>
    <t>01.050.0227-A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</si>
  <si>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</si>
  <si>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</si>
  <si>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</si>
  <si>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</si>
  <si>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</si>
  <si>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</si>
  <si>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</si>
  <si>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</si>
  <si>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</si>
  <si>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</si>
  <si>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</si>
  <si>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01.050.0300-A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</si>
  <si>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</si>
  <si>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</si>
  <si>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</si>
  <si>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</si>
  <si>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</si>
  <si>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</si>
  <si>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</si>
  <si>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</si>
  <si>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</si>
  <si>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</si>
  <si>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</si>
  <si>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</si>
  <si>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</si>
  <si>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</si>
  <si>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</si>
  <si>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</si>
  <si>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</si>
  <si>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</si>
  <si>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</si>
  <si>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</si>
  <si>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</si>
  <si>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</si>
  <si>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</si>
  <si>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</si>
  <si>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</si>
  <si>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</si>
  <si>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</si>
  <si>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</si>
  <si>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</si>
  <si>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</si>
  <si>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</si>
  <si>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</si>
  <si>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</si>
  <si>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</si>
  <si>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</si>
  <si>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</si>
  <si>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</si>
  <si>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</si>
  <si>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</si>
  <si>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</si>
  <si>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</si>
  <si>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</si>
  <si>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</si>
  <si>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</si>
  <si>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</si>
  <si>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</si>
  <si>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</si>
  <si>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</si>
  <si>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</si>
  <si>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</si>
  <si>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</si>
  <si>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</si>
  <si>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</si>
  <si>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</si>
  <si>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</si>
  <si>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</si>
  <si>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</si>
  <si>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</si>
  <si>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</si>
  <si>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</si>
  <si>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</si>
  <si>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</si>
  <si>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</si>
  <si>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</si>
  <si>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</si>
  <si>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</si>
  <si>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</si>
  <si>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</si>
  <si>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</si>
  <si>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</si>
  <si>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</si>
  <si>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</si>
  <si>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</si>
  <si>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</si>
  <si>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</si>
  <si>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</si>
  <si>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</si>
  <si>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</si>
  <si>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</si>
  <si>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</si>
  <si>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</si>
  <si>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</si>
  <si>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</si>
  <si>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</si>
  <si>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</si>
  <si>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</si>
  <si>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</si>
  <si>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</si>
  <si>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</si>
  <si>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</si>
  <si>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</si>
  <si>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</si>
  <si>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</si>
  <si>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</si>
  <si>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</si>
  <si>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</si>
  <si>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</si>
  <si>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</si>
  <si>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</si>
  <si>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</si>
  <si>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</si>
  <si>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</si>
  <si>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</si>
  <si>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</si>
  <si>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</si>
  <si>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</si>
  <si>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</si>
  <si>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</si>
  <si>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</si>
  <si>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</si>
  <si>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</si>
  <si>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</si>
  <si>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</si>
  <si>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</si>
  <si>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</si>
  <si>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</si>
  <si>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</si>
  <si>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</si>
  <si>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</si>
  <si>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</si>
  <si>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</si>
  <si>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</si>
  <si>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</si>
  <si>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</si>
  <si>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</si>
  <si>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</si>
  <si>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</si>
  <si>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</si>
  <si>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</si>
  <si>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</si>
  <si>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</si>
  <si>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</si>
  <si>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</si>
  <si>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</si>
  <si>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</si>
  <si>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</si>
  <si>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</si>
  <si>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</si>
  <si>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</si>
  <si>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</si>
  <si>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</si>
  <si>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</si>
  <si>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</si>
  <si>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</si>
  <si>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</si>
  <si>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</si>
  <si>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</si>
  <si>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</si>
  <si>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</si>
  <si>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</si>
  <si>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</si>
  <si>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</si>
  <si>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</si>
  <si>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</si>
  <si>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</si>
  <si>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</si>
  <si>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</si>
  <si>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</si>
  <si>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</si>
  <si>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</si>
  <si>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</si>
  <si>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</si>
  <si>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</si>
  <si>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</si>
  <si>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</si>
  <si>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</si>
  <si>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</si>
  <si>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</si>
  <si>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</si>
  <si>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</si>
  <si>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</si>
  <si>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</si>
  <si>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</si>
  <si>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</si>
  <si>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</si>
  <si>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</si>
  <si>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</si>
  <si>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</si>
  <si>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</si>
  <si>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</si>
  <si>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</si>
  <si>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</si>
  <si>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</si>
  <si>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</si>
  <si>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</si>
  <si>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</si>
  <si>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</si>
  <si>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</si>
  <si>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</si>
  <si>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</si>
  <si>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</si>
  <si>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</si>
  <si>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</si>
  <si>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</si>
  <si>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</si>
  <si>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</si>
  <si>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</si>
  <si>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</si>
  <si>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</si>
  <si>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</si>
  <si>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</si>
  <si>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</si>
  <si>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</si>
  <si>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</si>
  <si>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</si>
  <si>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</si>
  <si>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</si>
  <si>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</si>
  <si>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</si>
  <si>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</si>
  <si>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</si>
  <si>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</si>
  <si>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</si>
  <si>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</si>
  <si>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</si>
  <si>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</si>
  <si>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</si>
  <si>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</si>
  <si>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</si>
  <si>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</si>
  <si>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</si>
  <si>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</si>
  <si>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</si>
  <si>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</si>
  <si>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</si>
  <si>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</si>
  <si>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</si>
  <si>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</si>
  <si>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</si>
  <si>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</si>
  <si>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</si>
  <si>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</si>
  <si>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</si>
  <si>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</si>
  <si>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</si>
  <si>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</si>
  <si>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</si>
  <si>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</si>
  <si>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</si>
  <si>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</si>
  <si>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</si>
  <si>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</si>
  <si>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</si>
  <si>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</si>
  <si>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</si>
  <si>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</si>
  <si>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</si>
  <si>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</si>
  <si>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</si>
  <si>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</si>
  <si>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</si>
  <si>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</si>
  <si>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</si>
  <si>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</si>
  <si>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</si>
  <si>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</si>
  <si>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</si>
  <si>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</si>
  <si>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</si>
  <si>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</si>
  <si>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</si>
  <si>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</si>
  <si>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</si>
  <si>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</si>
  <si>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</si>
  <si>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</si>
  <si>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</si>
  <si>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</si>
  <si>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</si>
  <si>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</si>
  <si>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</si>
  <si>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</si>
  <si>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</si>
  <si>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</si>
  <si>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</si>
  <si>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</si>
  <si>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</si>
  <si>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</si>
  <si>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</si>
  <si>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</si>
  <si>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</si>
  <si>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</si>
  <si>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</si>
  <si>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</si>
  <si>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</si>
  <si>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</si>
  <si>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</si>
  <si>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</si>
  <si>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</si>
  <si>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</si>
  <si>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</si>
  <si>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</si>
  <si>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</si>
  <si>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</si>
  <si>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</si>
  <si>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</si>
  <si>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</si>
  <si>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</si>
  <si>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</si>
  <si>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</si>
  <si>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</si>
  <si>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</si>
  <si>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</si>
  <si>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</si>
  <si>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</si>
  <si>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</si>
  <si>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</si>
  <si>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</si>
  <si>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</si>
  <si>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</si>
  <si>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</si>
  <si>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</si>
  <si>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</si>
  <si>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</si>
  <si>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</si>
  <si>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</si>
  <si>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</si>
  <si>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</si>
  <si>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</si>
  <si>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</si>
  <si>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</si>
  <si>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</si>
  <si>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</si>
  <si>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</si>
  <si>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</si>
  <si>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</si>
  <si>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</si>
  <si>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</si>
  <si>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</si>
  <si>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</si>
  <si>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</si>
  <si>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</si>
  <si>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</si>
  <si>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</si>
  <si>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</si>
  <si>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</si>
  <si>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</si>
  <si>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</si>
  <si>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</si>
  <si>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</si>
  <si>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</si>
  <si>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</si>
  <si>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</si>
  <si>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</si>
  <si>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</si>
  <si>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</si>
  <si>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</si>
  <si>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</si>
  <si>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</si>
  <si>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</si>
  <si>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</si>
  <si>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</si>
  <si>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</si>
  <si>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</si>
  <si>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</si>
  <si>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</si>
  <si>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</si>
  <si>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</si>
  <si>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</si>
  <si>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</si>
  <si>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</si>
  <si>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</si>
  <si>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</si>
  <si>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</si>
  <si>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</si>
  <si>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</si>
  <si>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01.050.0560-0</t>
  </si>
  <si>
    <t>01.050.0560-A</t>
  </si>
  <si>
    <t>01.050.0561-0</t>
  </si>
  <si>
    <t>01.050.0561-A</t>
  </si>
  <si>
    <t>01.050.0562-0</t>
  </si>
  <si>
    <t>01.050.0562-A</t>
  </si>
  <si>
    <t>01.050.0563-0</t>
  </si>
  <si>
    <t>01.050.0563-A</t>
  </si>
  <si>
    <t>01.050.0564-0</t>
  </si>
  <si>
    <t>01.050.0564-A</t>
  </si>
  <si>
    <t>01.050.0565-0</t>
  </si>
  <si>
    <t>01.050.0565-A</t>
  </si>
  <si>
    <t>01.050.0570-0</t>
  </si>
  <si>
    <t>01.050.0570-A</t>
  </si>
  <si>
    <t>01.050.0571-0</t>
  </si>
  <si>
    <t>01.050.0571-A</t>
  </si>
  <si>
    <t>01.050.0572-0</t>
  </si>
  <si>
    <t>01.050.0572-A</t>
  </si>
  <si>
    <t>01.050.0575-0</t>
  </si>
  <si>
    <t>01.050.0575-A</t>
  </si>
  <si>
    <t>01.050.0576-0</t>
  </si>
  <si>
    <t>01.050.0576-A</t>
  </si>
  <si>
    <t>01.050.0577-0</t>
  </si>
  <si>
    <t>01.050.0577-A</t>
  </si>
  <si>
    <t>01.050.0580-0</t>
  </si>
  <si>
    <t>01.050.0580-A</t>
  </si>
  <si>
    <t>01.050.0581-0</t>
  </si>
  <si>
    <t>01.050.0581-A</t>
  </si>
  <si>
    <t>01.050.0582-0</t>
  </si>
  <si>
    <t>01.050.0582-A</t>
  </si>
  <si>
    <t>01.050.0586-0</t>
  </si>
  <si>
    <t>01.050.0586-A</t>
  </si>
  <si>
    <t>01.050.0587-0</t>
  </si>
  <si>
    <t>01.050.0587-A</t>
  </si>
  <si>
    <t>01.050.0588-0</t>
  </si>
  <si>
    <t>01.050.0588-A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</si>
  <si>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</si>
  <si>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</si>
  <si>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</si>
  <si>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</si>
  <si>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</si>
  <si>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</si>
  <si>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</si>
  <si>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</si>
  <si>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</si>
  <si>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</si>
  <si>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</si>
  <si>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</si>
  <si>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</si>
  <si>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</si>
  <si>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</si>
  <si>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</si>
  <si>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</si>
  <si>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</si>
  <si>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</si>
  <si>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</si>
  <si>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</si>
  <si>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</si>
  <si>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</si>
  <si>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</si>
  <si>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</si>
  <si>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</si>
  <si>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01.050.0714-0</t>
  </si>
  <si>
    <t>01.050.0714-A</t>
  </si>
  <si>
    <t>01.050.0715-0</t>
  </si>
  <si>
    <t>01.050.0715-A</t>
  </si>
  <si>
    <t>01.050.0716-0</t>
  </si>
  <si>
    <t>01.050.0716-A</t>
  </si>
  <si>
    <t>01.050.0717-0</t>
  </si>
  <si>
    <t>01.050.0717-A</t>
  </si>
  <si>
    <t>01.050.0718-0</t>
  </si>
  <si>
    <t>01.050.0718-A</t>
  </si>
  <si>
    <t>01.050.0719-0</t>
  </si>
  <si>
    <t>01.050.0719-A</t>
  </si>
  <si>
    <t>01.050.0720-0</t>
  </si>
  <si>
    <t>01.050.0720-A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</si>
  <si>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</si>
  <si>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</si>
  <si>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</si>
  <si>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</si>
  <si>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</si>
  <si>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</si>
  <si>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</si>
  <si>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</si>
  <si>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</si>
  <si>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</si>
  <si>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</si>
  <si>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</si>
  <si>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</si>
  <si>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</si>
  <si>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</si>
  <si>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</si>
  <si>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</si>
  <si>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</si>
  <si>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</si>
  <si>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</si>
  <si>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</si>
  <si>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</si>
  <si>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</si>
  <si>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</si>
  <si>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</si>
  <si>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</si>
  <si>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</si>
  <si>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</si>
  <si>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</si>
  <si>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</si>
  <si>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</si>
  <si>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</si>
  <si>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</si>
  <si>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</si>
  <si>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01.050.0800-0</t>
  </si>
  <si>
    <t>01.050.0800-A</t>
  </si>
  <si>
    <t>01.050.0801-0</t>
  </si>
  <si>
    <t>01.050.0801-A</t>
  </si>
  <si>
    <t>01.050.0802-0</t>
  </si>
  <si>
    <t>01.050.0802-A</t>
  </si>
  <si>
    <t>01.050.0805-0</t>
  </si>
  <si>
    <t>01.050.0805-A</t>
  </si>
  <si>
    <t>01.050.0806-0</t>
  </si>
  <si>
    <t>01.050.0806-A</t>
  </si>
  <si>
    <t>01.050.0807-0</t>
  </si>
  <si>
    <t>01.050.0807-A</t>
  </si>
  <si>
    <t>01.050.0810-0</t>
  </si>
  <si>
    <t>01.050.0810-A</t>
  </si>
  <si>
    <t>01.050.0811-0</t>
  </si>
  <si>
    <t>01.050.0811-A</t>
  </si>
  <si>
    <t>01.050.0812-0</t>
  </si>
  <si>
    <t>01.050.0812-A</t>
  </si>
  <si>
    <t>01.050.0815-0</t>
  </si>
  <si>
    <t>01.050.0815-A</t>
  </si>
  <si>
    <t>01.050.0816-0</t>
  </si>
  <si>
    <t>01.050.0816-A</t>
  </si>
  <si>
    <t>01.050.0817-0</t>
  </si>
  <si>
    <t>01.050.0817-A</t>
  </si>
  <si>
    <t>01.050.0820-0</t>
  </si>
  <si>
    <t>01.050.0820-A</t>
  </si>
  <si>
    <t>01.050.0821-0</t>
  </si>
  <si>
    <t>01.050.0821-A</t>
  </si>
  <si>
    <t>01.050.0822-0</t>
  </si>
  <si>
    <t>01.050.0822-A</t>
  </si>
  <si>
    <t>01.050.0825-0</t>
  </si>
  <si>
    <t>01.050.0825-A</t>
  </si>
  <si>
    <t>01.050.0826-0</t>
  </si>
  <si>
    <t>01.050.0826-A</t>
  </si>
  <si>
    <t>01.050.0827-0</t>
  </si>
  <si>
    <t>01.050.0827-A</t>
  </si>
  <si>
    <t>01.050.0830-0</t>
  </si>
  <si>
    <t>01.050.0830-A</t>
  </si>
  <si>
    <t>01.050.0831-0</t>
  </si>
  <si>
    <t>01.050.0831-A</t>
  </si>
  <si>
    <t>01.050.0832-0</t>
  </si>
  <si>
    <t>01.050.0832-A</t>
  </si>
  <si>
    <t>01.050.0835-0</t>
  </si>
  <si>
    <t>01.050.0835-A</t>
  </si>
  <si>
    <t>01.050.0836-0</t>
  </si>
  <si>
    <t>01.050.0836-A</t>
  </si>
  <si>
    <t>01.050.0837-0</t>
  </si>
  <si>
    <t>01.050.0837-A</t>
  </si>
  <si>
    <t>01.050.0840-0</t>
  </si>
  <si>
    <t>01.050.0840-A</t>
  </si>
  <si>
    <t>01.050.0841-0</t>
  </si>
  <si>
    <t>01.050.0841-A</t>
  </si>
  <si>
    <t>01.050.0842-0</t>
  </si>
  <si>
    <t>01.050.0842-A</t>
  </si>
  <si>
    <t>01.050.0845-0</t>
  </si>
  <si>
    <t>01.050.0845-A</t>
  </si>
  <si>
    <t>01.050.0846-0</t>
  </si>
  <si>
    <t>01.050.0846-A</t>
  </si>
  <si>
    <t>01.050.0847-0</t>
  </si>
  <si>
    <t>01.050.0847-A</t>
  </si>
  <si>
    <t>01.050.0850-0</t>
  </si>
  <si>
    <t>01.050.0850-A</t>
  </si>
  <si>
    <t>01.050.0851-0</t>
  </si>
  <si>
    <t>01.050.0851-A</t>
  </si>
  <si>
    <t>01.050.0852-0</t>
  </si>
  <si>
    <t>01.050.0852-A</t>
  </si>
  <si>
    <t>01.050.0855-0</t>
  </si>
  <si>
    <t>01.050.0855-A</t>
  </si>
  <si>
    <t>01.050.0856-0</t>
  </si>
  <si>
    <t>01.050.0856-A</t>
  </si>
  <si>
    <t>01.050.0860-0</t>
  </si>
  <si>
    <t>01.050.0860-A</t>
  </si>
  <si>
    <t>01.050.0861-0</t>
  </si>
  <si>
    <t>01.050.0861-A</t>
  </si>
  <si>
    <t>01.050.0865-0</t>
  </si>
  <si>
    <t>01.050.0865-A</t>
  </si>
  <si>
    <t>01.050.0870-0</t>
  </si>
  <si>
    <t>01.050.0870-A</t>
  </si>
  <si>
    <t>01.050.0871-0</t>
  </si>
  <si>
    <t>01.050.0871-A</t>
  </si>
  <si>
    <t>01.050.0875-0</t>
  </si>
  <si>
    <t>01.050.0875-A</t>
  </si>
  <si>
    <t>01.050.0876-0</t>
  </si>
  <si>
    <t>01.050.0876-A</t>
  </si>
  <si>
    <t>01.050.0880-0</t>
  </si>
  <si>
    <t>01.050.0880-A</t>
  </si>
  <si>
    <t>01.050.0881-0</t>
  </si>
  <si>
    <t>01.050.0881-A</t>
  </si>
  <si>
    <t>01.050.0885-0</t>
  </si>
  <si>
    <t>01.050.0885-A</t>
  </si>
  <si>
    <t>01.050.0886-0</t>
  </si>
  <si>
    <t>01.050.0886-A</t>
  </si>
  <si>
    <t>01.050.0890-0</t>
  </si>
  <si>
    <t>01.050.0890-A</t>
  </si>
  <si>
    <t>01.050.0891-0</t>
  </si>
  <si>
    <t>01.050.0891-A</t>
  </si>
  <si>
    <t>01.050.0895-0</t>
  </si>
  <si>
    <t>01.050.0895-A</t>
  </si>
  <si>
    <t>01.050.0900-0</t>
  </si>
  <si>
    <t>01.050.0900-A</t>
  </si>
  <si>
    <t>01.050.0901-0</t>
  </si>
  <si>
    <t>01.050.0901-A</t>
  </si>
  <si>
    <t>01.050.0905-0</t>
  </si>
  <si>
    <t>01.050.0905-A</t>
  </si>
  <si>
    <t>01.050.0906-0</t>
  </si>
  <si>
    <t>01.050.0906-A</t>
  </si>
  <si>
    <t>01.050.0910-0</t>
  </si>
  <si>
    <t>01.050.0910-A</t>
  </si>
  <si>
    <t>01.050.0911-0</t>
  </si>
  <si>
    <t>01.050.0911-A</t>
  </si>
  <si>
    <t>01.050.0912-0</t>
  </si>
  <si>
    <t>01.050.0912-A</t>
  </si>
  <si>
    <t>01.050.0915-0</t>
  </si>
  <si>
    <t>01.050.0915-A</t>
  </si>
  <si>
    <t>01.050.0920-0</t>
  </si>
  <si>
    <t>01.050.0920-A</t>
  </si>
  <si>
    <t>01.050.0921-0</t>
  </si>
  <si>
    <t>01.050.0921-A</t>
  </si>
  <si>
    <t>01.050.0925-0</t>
  </si>
  <si>
    <t>01.050.0925-A</t>
  </si>
  <si>
    <t>01.050.0926-0</t>
  </si>
  <si>
    <t>01.050.0926-A</t>
  </si>
  <si>
    <t>01.050.0927-0</t>
  </si>
  <si>
    <t>01.050.0927-A</t>
  </si>
  <si>
    <t>01.050.0930-0</t>
  </si>
  <si>
    <t>01.050.0930-A</t>
  </si>
  <si>
    <t>01.050.0931-0</t>
  </si>
  <si>
    <t>01.050.0931-A</t>
  </si>
  <si>
    <t>01.050.0932-0</t>
  </si>
  <si>
    <t>01.050.0932-A</t>
  </si>
  <si>
    <t>01.050.0935-0</t>
  </si>
  <si>
    <t>01.050.0935-A</t>
  </si>
  <si>
    <t>01.050.0940-0</t>
  </si>
  <si>
    <t>01.050.0940-A</t>
  </si>
  <si>
    <t>01.050.0941-0</t>
  </si>
  <si>
    <t>01.050.0941-A</t>
  </si>
  <si>
    <t>01.050.0945-0</t>
  </si>
  <si>
    <t>01.050.0945-A</t>
  </si>
  <si>
    <t>01.050.0946-0</t>
  </si>
  <si>
    <t>01.050.0946-A</t>
  </si>
  <si>
    <t>01.050.0947-0</t>
  </si>
  <si>
    <t>01.050.0947-A</t>
  </si>
  <si>
    <t>01.050.0950-0</t>
  </si>
  <si>
    <t>01.050.0950-A</t>
  </si>
  <si>
    <t>01.050.0951-0</t>
  </si>
  <si>
    <t>01.050.0951-A</t>
  </si>
  <si>
    <t>01.050.0952-0</t>
  </si>
  <si>
    <t>01.050.0952-A</t>
  </si>
  <si>
    <t>01.050.0955-0</t>
  </si>
  <si>
    <t>01.050.0955-A</t>
  </si>
  <si>
    <t>01.050.0956-0</t>
  </si>
  <si>
    <t>01.050.0956-A</t>
  </si>
  <si>
    <t>01.050.0957-0</t>
  </si>
  <si>
    <t>01.050.0957-A</t>
  </si>
  <si>
    <t>01.050.0960-0</t>
  </si>
  <si>
    <t>01.050.0960-A</t>
  </si>
  <si>
    <t>01.050.0961-0</t>
  </si>
  <si>
    <t>01.050.0961-A</t>
  </si>
  <si>
    <t>01.050.0962-0</t>
  </si>
  <si>
    <t>01.050.0962-A</t>
  </si>
  <si>
    <t>01.050.0965-0</t>
  </si>
  <si>
    <t>01.050.0965-A</t>
  </si>
  <si>
    <t>01.050.0966-0</t>
  </si>
  <si>
    <t>01.050.0966-A</t>
  </si>
  <si>
    <t>01.050.0967-0</t>
  </si>
  <si>
    <t>01.050.0967-A</t>
  </si>
  <si>
    <t>01.050.0970-0</t>
  </si>
  <si>
    <t>01.050.0970-A</t>
  </si>
  <si>
    <t>01.050.0971-0</t>
  </si>
  <si>
    <t>01.050.0971-A</t>
  </si>
  <si>
    <t>01.050.0972-0</t>
  </si>
  <si>
    <t>01.050.0972-A</t>
  </si>
  <si>
    <t>01.050.0975-0</t>
  </si>
  <si>
    <t>01.050.0975-A</t>
  </si>
  <si>
    <t>01.050.0976-0</t>
  </si>
  <si>
    <t>01.050.0976-A</t>
  </si>
  <si>
    <t>01.050.0977-0</t>
  </si>
  <si>
    <t>01.050.0977-A</t>
  </si>
  <si>
    <t>01.050.0980-0</t>
  </si>
  <si>
    <t>01.050.0980-A</t>
  </si>
  <si>
    <t>01.050.0981-0</t>
  </si>
  <si>
    <t>01.050.0981-A</t>
  </si>
  <si>
    <t>01.050.0982-0</t>
  </si>
  <si>
    <t>01.050.0982-A</t>
  </si>
  <si>
    <t>01.050.0985-0</t>
  </si>
  <si>
    <t>01.050.0985-A</t>
  </si>
  <si>
    <t>01.050.0986-0</t>
  </si>
  <si>
    <t>01.050.0986-A</t>
  </si>
  <si>
    <t>01.050.0987-0</t>
  </si>
  <si>
    <t>01.050.0987-A</t>
  </si>
  <si>
    <t>01.050.1000-0</t>
  </si>
  <si>
    <t>01.050.1000-A</t>
  </si>
  <si>
    <t>01.050.1001-0</t>
  </si>
  <si>
    <t>01.050.1001-A</t>
  </si>
  <si>
    <t>01.050.1002-0</t>
  </si>
  <si>
    <t>01.050.1002-A</t>
  </si>
  <si>
    <t>01.050.9999-0</t>
  </si>
  <si>
    <t>01.050.9999-A</t>
  </si>
  <si>
    <t>02.001.0001-0</t>
  </si>
  <si>
    <t>02.001.0001-A</t>
  </si>
  <si>
    <t>02.001.0002-0</t>
  </si>
  <si>
    <t>02.001.0002-A</t>
  </si>
  <si>
    <t>02.001.0003-0</t>
  </si>
  <si>
    <t>02.001.0003-A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</si>
  <si>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</si>
  <si>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</si>
  <si>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</si>
  <si>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</si>
  <si>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</si>
  <si>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</si>
  <si>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</si>
  <si>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</si>
  <si>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</si>
  <si>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</si>
  <si>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</si>
  <si>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</si>
  <si>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02.003.0001-1</t>
  </si>
  <si>
    <t>02.003.0001-B</t>
  </si>
  <si>
    <t>02.004.0001-0</t>
  </si>
  <si>
    <t>02.004.0001-A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</si>
  <si>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</si>
  <si>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</si>
  <si>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</si>
  <si>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</si>
  <si>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</si>
  <si>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</si>
  <si>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</si>
  <si>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</si>
  <si>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</si>
  <si>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</si>
  <si>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</si>
  <si>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</si>
  <si>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</si>
  <si>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</si>
  <si>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</si>
  <si>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</si>
  <si>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</si>
  <si>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</si>
  <si>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02.006.0010-0</t>
  </si>
  <si>
    <t>02.006.0010-A</t>
  </si>
  <si>
    <t>02.006.0015-0</t>
  </si>
  <si>
    <t>02.006.0015-A</t>
  </si>
  <si>
    <t>02.006.0030-0</t>
  </si>
  <si>
    <t>02.006.0030-A</t>
  </si>
  <si>
    <t>02.006.0035-0</t>
  </si>
  <si>
    <t>02.006.0035-A</t>
  </si>
  <si>
    <t>02.006.0050-0</t>
  </si>
  <si>
    <t>02.006.0050-A</t>
  </si>
  <si>
    <t>02.010.0001-0</t>
  </si>
  <si>
    <t>02.010.0001-A</t>
  </si>
  <si>
    <t>02.010.0002-0</t>
  </si>
  <si>
    <t>02.010.0002-A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</si>
  <si>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</si>
  <si>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</si>
  <si>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</si>
  <si>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</si>
  <si>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</si>
  <si>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</si>
  <si>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</si>
  <si>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</si>
  <si>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</si>
  <si>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02.011.0014-A</t>
  </si>
  <si>
    <t>02.015.0001-0</t>
  </si>
  <si>
    <t>02.015.0001-A</t>
  </si>
  <si>
    <t>02.016.0001-0</t>
  </si>
  <si>
    <t>02.016.0001-A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</si>
  <si>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</si>
  <si>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</si>
  <si>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</si>
  <si>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</si>
  <si>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</si>
  <si>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</si>
  <si>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</si>
  <si>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</si>
  <si>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</si>
  <si>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</si>
  <si>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02.020.0001-0</t>
  </si>
  <si>
    <t>02.020.0001-A</t>
  </si>
  <si>
    <t>02.020.0002-0</t>
  </si>
  <si>
    <t>02.020.0002-A</t>
  </si>
  <si>
    <t>02.020.0003-0</t>
  </si>
  <si>
    <t>02.020.0003-A</t>
  </si>
  <si>
    <t>02.020.0005-0</t>
  </si>
  <si>
    <t>02.020.0005-A</t>
  </si>
  <si>
    <t>02.020.0009-0</t>
  </si>
  <si>
    <t>02.020.0009-A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</si>
  <si>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</si>
  <si>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</si>
  <si>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</si>
  <si>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</si>
  <si>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</si>
  <si>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</si>
  <si>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</si>
  <si>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</si>
  <si>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</si>
  <si>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</si>
  <si>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</si>
  <si>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</si>
  <si>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</si>
  <si>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</si>
  <si>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</si>
  <si>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</si>
  <si>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</si>
  <si>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</si>
  <si>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</si>
  <si>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</si>
  <si>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</si>
  <si>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</si>
  <si>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</si>
  <si>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</si>
  <si>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02.030.0060-0</t>
  </si>
  <si>
    <t>02.030.0060-A</t>
  </si>
  <si>
    <t>02.050.0001-0</t>
  </si>
  <si>
    <t>02.050.0001-A</t>
  </si>
  <si>
    <t>03.001.0001-1</t>
  </si>
  <si>
    <t>03.001.0001-B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</si>
  <si>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</si>
  <si>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</si>
  <si>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</si>
  <si>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</si>
  <si>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</si>
  <si>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</si>
  <si>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</si>
  <si>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</si>
  <si>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</si>
  <si>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</si>
  <si>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</si>
  <si>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</si>
  <si>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</si>
  <si>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</si>
  <si>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</si>
  <si>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</si>
  <si>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</si>
  <si>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</si>
  <si>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</si>
  <si>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</si>
  <si>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</si>
  <si>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</si>
  <si>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</si>
  <si>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</si>
  <si>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</si>
  <si>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</si>
  <si>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</si>
  <si>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</si>
  <si>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</si>
  <si>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</si>
  <si>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</si>
  <si>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</si>
  <si>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</si>
  <si>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</si>
  <si>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</si>
  <si>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</si>
  <si>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</si>
  <si>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</si>
  <si>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</si>
  <si>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</si>
  <si>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</si>
  <si>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</si>
  <si>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</si>
  <si>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</si>
  <si>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</si>
  <si>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</si>
  <si>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</si>
  <si>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</si>
  <si>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</si>
  <si>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</si>
  <si>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</si>
  <si>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</si>
  <si>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</si>
  <si>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</si>
  <si>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</si>
  <si>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</si>
  <si>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</si>
  <si>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</si>
  <si>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</si>
  <si>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</si>
  <si>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</si>
  <si>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</si>
  <si>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</si>
  <si>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</si>
  <si>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</si>
  <si>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</si>
  <si>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</si>
  <si>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</si>
  <si>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</si>
  <si>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</si>
  <si>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03.002.0001-1</t>
  </si>
  <si>
    <t>03.002.0001-B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</si>
  <si>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</si>
  <si>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</si>
  <si>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</si>
  <si>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</si>
  <si>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</si>
  <si>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</si>
  <si>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</si>
  <si>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</si>
  <si>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</si>
  <si>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</si>
  <si>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</si>
  <si>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</si>
  <si>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</si>
  <si>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</si>
  <si>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</si>
  <si>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</si>
  <si>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</si>
  <si>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</si>
  <si>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</si>
  <si>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</si>
  <si>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</si>
  <si>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</si>
  <si>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</si>
  <si>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</si>
  <si>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</si>
  <si>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</si>
  <si>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</si>
  <si>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</si>
  <si>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</si>
  <si>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</si>
  <si>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</si>
  <si>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</si>
  <si>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</si>
  <si>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</si>
  <si>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</si>
  <si>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</si>
  <si>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</si>
  <si>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</si>
  <si>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</si>
  <si>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</si>
  <si>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</si>
  <si>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</si>
  <si>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</si>
  <si>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</si>
  <si>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</si>
  <si>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</si>
  <si>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</si>
  <si>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</si>
  <si>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</si>
  <si>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</si>
  <si>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</si>
  <si>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</si>
  <si>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</si>
  <si>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</si>
  <si>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</si>
  <si>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</si>
  <si>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</si>
  <si>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</si>
  <si>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</si>
  <si>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</si>
  <si>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</si>
  <si>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</si>
  <si>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</si>
  <si>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</si>
  <si>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</si>
  <si>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</si>
  <si>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</si>
  <si>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</si>
  <si>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</si>
  <si>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</si>
  <si>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</si>
  <si>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</si>
  <si>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</si>
  <si>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</si>
  <si>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</si>
  <si>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</si>
  <si>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</si>
  <si>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</si>
  <si>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</si>
  <si>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</si>
  <si>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</si>
  <si>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</si>
  <si>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</si>
  <si>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</si>
  <si>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</si>
  <si>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</si>
  <si>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</si>
  <si>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</si>
  <si>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</si>
  <si>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</si>
  <si>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</si>
  <si>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</si>
  <si>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</si>
  <si>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</si>
  <si>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</si>
  <si>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</si>
  <si>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</si>
  <si>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</si>
  <si>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</si>
  <si>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</si>
  <si>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</si>
  <si>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</si>
  <si>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</si>
  <si>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</si>
  <si>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</si>
  <si>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</si>
  <si>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</si>
  <si>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</si>
  <si>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</si>
  <si>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</si>
  <si>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</si>
  <si>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</si>
  <si>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</si>
  <si>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</si>
  <si>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</si>
  <si>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</si>
  <si>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</si>
  <si>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</si>
  <si>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</si>
  <si>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</si>
  <si>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</si>
  <si>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</si>
  <si>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03.009.0002-1</t>
  </si>
  <si>
    <t>03.009.0002-B</t>
  </si>
  <si>
    <t>03.009.0003-0</t>
  </si>
  <si>
    <t>03.009.0003-A</t>
  </si>
  <si>
    <t>03.009.0004-0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</si>
  <si>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</si>
  <si>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</si>
  <si>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</si>
  <si>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</si>
  <si>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</si>
  <si>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</si>
  <si>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</si>
  <si>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</si>
  <si>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</si>
  <si>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</si>
  <si>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</si>
  <si>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</si>
  <si>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</si>
  <si>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</si>
  <si>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</si>
  <si>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</si>
  <si>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</si>
  <si>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</si>
  <si>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</si>
  <si>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03.009.0035-0</t>
  </si>
  <si>
    <t>03.009.0035-A</t>
  </si>
  <si>
    <t>03.009.0080-0</t>
  </si>
  <si>
    <t>03.009.0080-A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</si>
  <si>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</si>
  <si>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</si>
  <si>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</si>
  <si>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</si>
  <si>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</si>
  <si>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</si>
  <si>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</si>
  <si>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</si>
  <si>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</si>
  <si>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</si>
  <si>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</si>
  <si>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</si>
  <si>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</si>
  <si>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</si>
  <si>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</si>
  <si>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</si>
  <si>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</si>
  <si>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</si>
  <si>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</si>
  <si>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</si>
  <si>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</si>
  <si>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</si>
  <si>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</si>
  <si>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</si>
  <si>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</si>
  <si>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</si>
  <si>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</si>
  <si>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</si>
  <si>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</si>
  <si>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</si>
  <si>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</si>
  <si>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</si>
  <si>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</si>
  <si>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</si>
  <si>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</si>
  <si>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</si>
  <si>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</si>
  <si>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</si>
  <si>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03.011.0015-1</t>
  </si>
  <si>
    <t>03.011.0015-B</t>
  </si>
  <si>
    <t>03.012.0010-0</t>
  </si>
  <si>
    <t>03.012.0010-A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</si>
  <si>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</si>
  <si>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</si>
  <si>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</si>
  <si>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</si>
  <si>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</si>
  <si>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</si>
  <si>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</si>
  <si>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</si>
  <si>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03.014.0005-0</t>
  </si>
  <si>
    <t>03.014.0005-A</t>
  </si>
  <si>
    <t>03.014.0010-0</t>
  </si>
  <si>
    <t>03.014.0010-A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</si>
  <si>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</si>
  <si>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</si>
  <si>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</si>
  <si>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</si>
  <si>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</si>
  <si>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</si>
  <si>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</si>
  <si>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</si>
  <si>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</si>
  <si>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</si>
  <si>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</si>
  <si>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</si>
  <si>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</si>
  <si>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</si>
  <si>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</si>
  <si>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</si>
  <si>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</si>
  <si>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</si>
  <si>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</si>
  <si>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</si>
  <si>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</si>
  <si>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</si>
  <si>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</si>
  <si>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</si>
  <si>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</si>
  <si>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</si>
  <si>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</si>
  <si>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</si>
  <si>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</si>
  <si>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</si>
  <si>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</si>
  <si>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</si>
  <si>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</si>
  <si>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</si>
  <si>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</si>
  <si>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</si>
  <si>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</si>
  <si>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</si>
  <si>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</si>
  <si>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</si>
  <si>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</si>
  <si>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</si>
  <si>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</si>
  <si>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</si>
  <si>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</si>
  <si>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</si>
  <si>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</si>
  <si>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</si>
  <si>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</si>
  <si>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</si>
  <si>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</si>
  <si>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</si>
  <si>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</si>
  <si>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</si>
  <si>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</si>
  <si>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</si>
  <si>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</si>
  <si>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</si>
  <si>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</si>
  <si>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</si>
  <si>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</si>
  <si>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</si>
  <si>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03.021.0005-1</t>
  </si>
  <si>
    <t>03.021.0005-B</t>
  </si>
  <si>
    <t>03.022.0010-0</t>
  </si>
  <si>
    <t>03.022.0010-A</t>
  </si>
  <si>
    <t>03.023.0010-1</t>
  </si>
  <si>
    <t>03.023.0010-B</t>
  </si>
  <si>
    <t>03.025.0005-0</t>
  </si>
  <si>
    <t>03.025.0005-A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</si>
  <si>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</si>
  <si>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</si>
  <si>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</si>
  <si>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</si>
  <si>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</si>
  <si>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</si>
  <si>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</si>
  <si>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</si>
  <si>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</si>
  <si>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</si>
  <si>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</si>
  <si>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</si>
  <si>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</si>
  <si>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</si>
  <si>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</si>
  <si>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</si>
  <si>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</si>
  <si>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</si>
  <si>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</si>
  <si>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</si>
  <si>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</si>
  <si>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</si>
  <si>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</si>
  <si>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</si>
  <si>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</si>
  <si>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</si>
  <si>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</si>
  <si>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</si>
  <si>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03.026.0010-0</t>
  </si>
  <si>
    <t>03.026.0010-A</t>
  </si>
  <si>
    <t>03.026.0015-0</t>
  </si>
  <si>
    <t>03.026.0015-A</t>
  </si>
  <si>
    <t>03.026.0020-0</t>
  </si>
  <si>
    <t>03.026.0020-A</t>
  </si>
  <si>
    <t>03.030.0150-0</t>
  </si>
  <si>
    <t>03.030.0150-A</t>
  </si>
  <si>
    <t>03.030.0155-0</t>
  </si>
  <si>
    <t>03.030.0155-A</t>
  </si>
  <si>
    <t>03.030.0159-0</t>
  </si>
  <si>
    <t>03.030.0159-A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</si>
  <si>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</si>
  <si>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</si>
  <si>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</si>
  <si>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</si>
  <si>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</si>
  <si>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</si>
  <si>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</si>
  <si>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</si>
  <si>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</si>
  <si>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</si>
  <si>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</si>
  <si>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</si>
  <si>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</si>
  <si>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</si>
  <si>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</si>
  <si>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</si>
  <si>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</si>
  <si>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</si>
  <si>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</si>
  <si>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</si>
  <si>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</si>
  <si>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</si>
  <si>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</si>
  <si>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</si>
  <si>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</si>
  <si>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</si>
  <si>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</si>
  <si>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</si>
  <si>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</si>
  <si>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</si>
  <si>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</si>
  <si>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</si>
  <si>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</si>
  <si>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</si>
  <si>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</si>
  <si>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</si>
  <si>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</si>
  <si>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</si>
  <si>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</si>
  <si>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</si>
  <si>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</si>
  <si>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</si>
  <si>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</si>
  <si>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</si>
  <si>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</si>
  <si>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</si>
  <si>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</si>
  <si>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</si>
  <si>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</si>
  <si>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</si>
  <si>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</si>
  <si>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</si>
  <si>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</si>
  <si>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</si>
  <si>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</si>
  <si>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</si>
  <si>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</si>
  <si>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</si>
  <si>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</si>
  <si>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</si>
  <si>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</si>
  <si>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</si>
  <si>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</si>
  <si>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</si>
  <si>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</si>
  <si>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</si>
  <si>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</si>
  <si>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</si>
  <si>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</si>
  <si>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</si>
  <si>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</si>
  <si>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</si>
  <si>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</si>
  <si>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</si>
  <si>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</si>
  <si>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</si>
  <si>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</si>
  <si>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</si>
  <si>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</si>
  <si>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</si>
  <si>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</si>
  <si>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</si>
  <si>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</si>
  <si>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</si>
  <si>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</si>
  <si>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</si>
  <si>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</si>
  <si>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</si>
  <si>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</si>
  <si>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</si>
  <si>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</si>
  <si>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</si>
  <si>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</si>
  <si>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</si>
  <si>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</si>
  <si>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</si>
  <si>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</si>
  <si>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</si>
  <si>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</si>
  <si>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</si>
  <si>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</si>
  <si>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</si>
  <si>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</si>
  <si>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</si>
  <si>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</si>
  <si>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</si>
  <si>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</si>
  <si>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04.005.0006-B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</si>
  <si>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</si>
  <si>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</si>
  <si>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</si>
  <si>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</si>
  <si>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</si>
  <si>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</si>
  <si>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</si>
  <si>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</si>
  <si>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</si>
  <si>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</si>
  <si>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</si>
  <si>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</si>
  <si>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</si>
  <si>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</si>
  <si>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</si>
  <si>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</si>
  <si>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</si>
  <si>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</si>
  <si>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</si>
  <si>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</si>
  <si>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</si>
  <si>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</si>
  <si>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</si>
  <si>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</si>
  <si>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</si>
  <si>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</si>
  <si>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</si>
  <si>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</si>
  <si>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</si>
  <si>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</si>
  <si>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</si>
  <si>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</si>
  <si>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</si>
  <si>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</si>
  <si>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</si>
  <si>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</si>
  <si>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</si>
  <si>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</si>
  <si>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</si>
  <si>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</si>
  <si>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</si>
  <si>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</si>
  <si>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</si>
  <si>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</si>
  <si>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</si>
  <si>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</si>
  <si>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</si>
  <si>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</si>
  <si>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</si>
  <si>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</si>
  <si>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</si>
  <si>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</si>
  <si>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</si>
  <si>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</si>
  <si>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</si>
  <si>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</si>
  <si>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</si>
  <si>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</si>
  <si>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</si>
  <si>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</si>
  <si>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</si>
  <si>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</si>
  <si>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</si>
  <si>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</si>
  <si>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</si>
  <si>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</si>
  <si>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</si>
  <si>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</si>
  <si>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</si>
  <si>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</si>
  <si>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04.005.0143-1</t>
  </si>
  <si>
    <t>04.005.0143-B</t>
  </si>
  <si>
    <t>04.005.0144-0</t>
  </si>
  <si>
    <t>04.005.0144-A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</si>
  <si>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</si>
  <si>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</si>
  <si>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</si>
  <si>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</si>
  <si>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</si>
  <si>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</si>
  <si>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</si>
  <si>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</si>
  <si>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</si>
  <si>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</si>
  <si>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</si>
  <si>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</si>
  <si>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</si>
  <si>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</si>
  <si>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</si>
  <si>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</si>
  <si>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</si>
  <si>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</si>
  <si>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</si>
  <si>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</si>
  <si>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</si>
  <si>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</si>
  <si>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</si>
  <si>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</si>
  <si>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</si>
  <si>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</si>
  <si>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</si>
  <si>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</si>
  <si>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</si>
  <si>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</si>
  <si>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</si>
  <si>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</si>
  <si>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</si>
  <si>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</si>
  <si>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</si>
  <si>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04.005.0300-A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</si>
  <si>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</si>
  <si>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</si>
  <si>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</si>
  <si>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</si>
  <si>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</si>
  <si>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</si>
  <si>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</si>
  <si>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</si>
  <si>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</si>
  <si>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</si>
  <si>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</si>
  <si>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</si>
  <si>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</si>
  <si>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</si>
  <si>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</si>
  <si>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</si>
  <si>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</si>
  <si>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</si>
  <si>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</si>
  <si>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</si>
  <si>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</si>
  <si>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</si>
  <si>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</si>
  <si>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</si>
  <si>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</si>
  <si>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</si>
  <si>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</si>
  <si>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</si>
  <si>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</si>
  <si>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</si>
  <si>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</si>
  <si>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04.006.0014-B</t>
  </si>
  <si>
    <t>04.006.0020-0</t>
  </si>
  <si>
    <t>04.006.0020-A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</si>
  <si>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</si>
  <si>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</si>
  <si>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</si>
  <si>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</si>
  <si>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</si>
  <si>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</si>
  <si>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</si>
  <si>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</si>
  <si>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</si>
  <si>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</si>
  <si>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</si>
  <si>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</si>
  <si>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04.008.0020-0</t>
  </si>
  <si>
    <t>04.008.0020-A</t>
  </si>
  <si>
    <t>04.008.0021-0</t>
  </si>
  <si>
    <t>04.008.0021-A</t>
  </si>
  <si>
    <t>04.009.0022-0</t>
  </si>
  <si>
    <t>04.009.0022-A</t>
  </si>
  <si>
    <t>04.009.0023-0</t>
  </si>
  <si>
    <t>04.009.0023-A</t>
  </si>
  <si>
    <t>04.010.0045-0</t>
  </si>
  <si>
    <t>04.010.0045-A</t>
  </si>
  <si>
    <t>04.010.0046-0</t>
  </si>
  <si>
    <t>04.010.0046-A</t>
  </si>
  <si>
    <t>04.010.0047-0</t>
  </si>
  <si>
    <t>04.010.0047-A</t>
  </si>
  <si>
    <t>04.011.0051-1</t>
  </si>
  <si>
    <t>04.011.0051-B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</si>
  <si>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</si>
  <si>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</si>
  <si>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</si>
  <si>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</si>
  <si>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</si>
  <si>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</si>
  <si>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</si>
  <si>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</si>
  <si>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</si>
  <si>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</si>
  <si>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</si>
  <si>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</si>
  <si>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</si>
  <si>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</si>
  <si>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</si>
  <si>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</si>
  <si>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</si>
  <si>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</si>
  <si>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</si>
  <si>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</si>
  <si>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</si>
  <si>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</si>
  <si>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</si>
  <si>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</si>
  <si>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</si>
  <si>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</si>
  <si>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</si>
  <si>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</si>
  <si>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</si>
  <si>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</si>
  <si>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04.013.0015-0</t>
  </si>
  <si>
    <t>04.013.0015-A</t>
  </si>
  <si>
    <t>04.014.0091-1</t>
  </si>
  <si>
    <t>04.014.0091-B</t>
  </si>
  <si>
    <t>04.014.0095-0</t>
  </si>
  <si>
    <t>04.014.0095-A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</si>
  <si>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</si>
  <si>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</si>
  <si>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</si>
  <si>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</si>
  <si>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</si>
  <si>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</si>
  <si>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</si>
  <si>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</si>
  <si>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04.015.0110-0</t>
  </si>
  <si>
    <t>04.015.0110-A</t>
  </si>
  <si>
    <t>04.015.0111-0</t>
  </si>
  <si>
    <t>04.015.0111-A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</si>
  <si>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</si>
  <si>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</si>
  <si>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</si>
  <si>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</si>
  <si>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</si>
  <si>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</si>
  <si>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</si>
  <si>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</si>
  <si>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</si>
  <si>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</si>
  <si>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</si>
  <si>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</si>
  <si>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04.020.0122-0</t>
  </si>
  <si>
    <t>04.020.0122-A</t>
  </si>
  <si>
    <t>04.020.0126-0</t>
  </si>
  <si>
    <t>04.020.0126-A</t>
  </si>
  <si>
    <t>04.020.0136-0</t>
  </si>
  <si>
    <t>04.020.0136-A</t>
  </si>
  <si>
    <t>04.021.0010-0</t>
  </si>
  <si>
    <t>04.021.0010-A</t>
  </si>
  <si>
    <t>04.021.0015-0</t>
  </si>
  <si>
    <t>04.021.0015-A</t>
  </si>
  <si>
    <t>04.021.0025-0</t>
  </si>
  <si>
    <t>04.021.0025-A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</si>
  <si>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</si>
  <si>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</si>
  <si>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</si>
  <si>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</si>
  <si>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</si>
  <si>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</si>
  <si>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</si>
  <si>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</si>
  <si>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05.001.0001-0</t>
  </si>
  <si>
    <t>05.001.0001-A</t>
  </si>
  <si>
    <t>05.001.0002-1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</si>
  <si>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</si>
  <si>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</si>
  <si>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</si>
  <si>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</si>
  <si>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</si>
  <si>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</si>
  <si>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</si>
  <si>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05.001.0008-0</t>
  </si>
  <si>
    <t>05.001.0008-A</t>
  </si>
  <si>
    <t>05.001.0009-0</t>
  </si>
  <si>
    <t>05.001.0009-A</t>
  </si>
  <si>
    <t>05.001.0010-0</t>
  </si>
  <si>
    <t>05.001.0010-A</t>
  </si>
  <si>
    <t>05.001.0011-0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</si>
  <si>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</si>
  <si>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</si>
  <si>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</si>
  <si>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</si>
  <si>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</si>
  <si>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</si>
  <si>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</si>
  <si>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05.001.0015-0</t>
  </si>
  <si>
    <t>05.001.0015-A</t>
  </si>
  <si>
    <t>05.001.0016-0</t>
  </si>
  <si>
    <t>05.001.0016-A</t>
  </si>
  <si>
    <t>05.001.0017-0</t>
  </si>
  <si>
    <t>05.001.0017-A</t>
  </si>
  <si>
    <t>05.001.0018-0</t>
  </si>
  <si>
    <t>05.001.0018-A</t>
  </si>
  <si>
    <t>05.001.0019-0</t>
  </si>
  <si>
    <t>05.001.0019-A</t>
  </si>
  <si>
    <t>05.001.0020-0</t>
  </si>
  <si>
    <t>05.001.0020-A</t>
  </si>
  <si>
    <t>05.001.0021-0</t>
  </si>
  <si>
    <t>05.001.0021-A</t>
  </si>
  <si>
    <t>05.001.0022-0</t>
  </si>
  <si>
    <t>05.001.0022-A</t>
  </si>
  <si>
    <t>05.001.0023-0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</si>
  <si>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</si>
  <si>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</si>
  <si>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</si>
  <si>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</si>
  <si>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</si>
  <si>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</si>
  <si>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</si>
  <si>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05.001.0031-0</t>
  </si>
  <si>
    <t>05.001.0031-A</t>
  </si>
  <si>
    <t>05.001.0033-0</t>
  </si>
  <si>
    <t>05.001.0033-A</t>
  </si>
  <si>
    <t>05.001.0035-0</t>
  </si>
  <si>
    <t>05.001.0035-A</t>
  </si>
  <si>
    <t>05.001.0039-0</t>
  </si>
  <si>
    <t>05.001.0039-A</t>
  </si>
  <si>
    <t>05.001.0040-0</t>
  </si>
  <si>
    <t>05.001.0040-A</t>
  </si>
  <si>
    <t>05.001.0041-0</t>
  </si>
  <si>
    <t>05.001.0041-A</t>
  </si>
  <si>
    <t>05.001.0042-0</t>
  </si>
  <si>
    <t>05.001.0042-A</t>
  </si>
  <si>
    <t>05.001.0043-0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</si>
  <si>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</si>
  <si>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</si>
  <si>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</si>
  <si>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</si>
  <si>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</si>
  <si>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</si>
  <si>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</si>
  <si>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</si>
  <si>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</si>
  <si>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</si>
  <si>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</si>
  <si>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</si>
  <si>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</si>
  <si>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</si>
  <si>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</si>
  <si>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</si>
  <si>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</si>
  <si>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</si>
  <si>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</si>
  <si>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</si>
  <si>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</si>
  <si>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</si>
  <si>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</si>
  <si>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</si>
  <si>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</si>
  <si>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05.001.0058-0</t>
  </si>
  <si>
    <t>05.001.0058-A</t>
  </si>
  <si>
    <t>05.001.0059-0</t>
  </si>
  <si>
    <t>05.001.0059-A</t>
  </si>
  <si>
    <t>05.001.0060-0</t>
  </si>
  <si>
    <t>05.001.0060-A</t>
  </si>
  <si>
    <t>05.001.0061-0</t>
  </si>
  <si>
    <t>05.001.0061-A</t>
  </si>
  <si>
    <t>05.001.0062-0</t>
  </si>
  <si>
    <t>05.001.0062-A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</si>
  <si>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</si>
  <si>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</si>
  <si>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</si>
  <si>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</si>
  <si>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</si>
  <si>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</si>
  <si>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</si>
  <si>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</si>
  <si>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</si>
  <si>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</si>
  <si>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</si>
  <si>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</si>
  <si>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</si>
  <si>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</si>
  <si>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</si>
  <si>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05.001.0070-A</t>
  </si>
  <si>
    <t>05.001.0071-0</t>
  </si>
  <si>
    <t>05.001.0071-A</t>
  </si>
  <si>
    <t>05.001.0072-0</t>
  </si>
  <si>
    <t>05.001.0072-A</t>
  </si>
  <si>
    <t>05.001.0073-0</t>
  </si>
  <si>
    <t>05.001.0073-A</t>
  </si>
  <si>
    <t>05.001.0074-0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</si>
  <si>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</si>
  <si>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</si>
  <si>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</si>
  <si>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</si>
  <si>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</si>
  <si>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</si>
  <si>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</si>
  <si>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</si>
  <si>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</si>
  <si>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</si>
  <si>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</si>
  <si>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</si>
  <si>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</si>
  <si>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</si>
  <si>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</si>
  <si>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</si>
  <si>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05.001.0082-A</t>
  </si>
  <si>
    <t>05.001.0083-0</t>
  </si>
  <si>
    <t>05.001.0083-A</t>
  </si>
  <si>
    <t>05.001.0084-0</t>
  </si>
  <si>
    <t>05.001.0084-A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</si>
  <si>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</si>
  <si>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</si>
  <si>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</si>
  <si>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</si>
  <si>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</si>
  <si>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</si>
  <si>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</si>
  <si>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</si>
  <si>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</si>
  <si>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</si>
  <si>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</si>
  <si>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</si>
  <si>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</si>
  <si>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</si>
  <si>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05.001.0097-0</t>
  </si>
  <si>
    <t>05.001.0097-A</t>
  </si>
  <si>
    <t>05.001.0098-0</t>
  </si>
  <si>
    <t>05.001.0098-A</t>
  </si>
  <si>
    <t>05.001.0100-0</t>
  </si>
  <si>
    <t>05.001.0100-A</t>
  </si>
  <si>
    <t>05.001.0101-0</t>
  </si>
  <si>
    <t>05.001.0101-A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</si>
  <si>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</si>
  <si>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</si>
  <si>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</si>
  <si>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</si>
  <si>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</si>
  <si>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</si>
  <si>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</si>
  <si>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</si>
  <si>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</si>
  <si>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</si>
  <si>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</si>
  <si>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</si>
  <si>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</si>
  <si>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</si>
  <si>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</si>
  <si>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</si>
  <si>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</si>
  <si>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</si>
  <si>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</si>
  <si>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</si>
  <si>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</si>
  <si>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</si>
  <si>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</si>
  <si>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</si>
  <si>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05.001.0134-0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</si>
  <si>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</si>
  <si>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</si>
  <si>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</si>
  <si>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</si>
  <si>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</si>
  <si>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</si>
  <si>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</si>
  <si>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</si>
  <si>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</si>
  <si>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</si>
  <si>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</si>
  <si>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</si>
  <si>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05.001.0142-A</t>
  </si>
  <si>
    <t>05.001.0143-0</t>
  </si>
  <si>
    <t>05.001.0143-A</t>
  </si>
  <si>
    <t>05.001.0144-0</t>
  </si>
  <si>
    <t>05.001.0144-A</t>
  </si>
  <si>
    <t>05.001.0145-0</t>
  </si>
  <si>
    <t>05.001.0145-A</t>
  </si>
  <si>
    <t>05.001.0146-0</t>
  </si>
  <si>
    <t>05.001.0146-A</t>
  </si>
  <si>
    <t>05.001.0147-0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</si>
  <si>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</si>
  <si>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</si>
  <si>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</si>
  <si>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</si>
  <si>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</si>
  <si>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</si>
  <si>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</si>
  <si>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</si>
  <si>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</si>
  <si>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</si>
  <si>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</si>
  <si>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</si>
  <si>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</si>
  <si>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05.001.0163-0</t>
  </si>
  <si>
    <t>05.001.0163-A</t>
  </si>
  <si>
    <t>05.001.0164-0</t>
  </si>
  <si>
    <t>05.001.0164-A</t>
  </si>
  <si>
    <t>05.001.0168-0</t>
  </si>
  <si>
    <t>05.001.0168-A</t>
  </si>
  <si>
    <t>05.001.0169-0</t>
  </si>
  <si>
    <t>05.001.0169-A</t>
  </si>
  <si>
    <t>05.001.0170-0</t>
  </si>
  <si>
    <t>05.001.0170-A</t>
  </si>
  <si>
    <t>05.001.0171-0</t>
  </si>
  <si>
    <t>05.001.0171-A</t>
  </si>
  <si>
    <t>05.001.0172-0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</si>
  <si>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</si>
  <si>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</si>
  <si>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</si>
  <si>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</si>
  <si>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</si>
  <si>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</si>
  <si>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</si>
  <si>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</si>
  <si>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</si>
  <si>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</si>
  <si>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</si>
  <si>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</si>
  <si>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</si>
  <si>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</si>
  <si>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</si>
  <si>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</si>
  <si>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</si>
  <si>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</si>
  <si>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</si>
  <si>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</si>
  <si>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</si>
  <si>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</si>
  <si>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</si>
  <si>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</si>
  <si>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</si>
  <si>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</si>
  <si>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</si>
  <si>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</si>
  <si>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</si>
  <si>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</si>
  <si>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</si>
  <si>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</si>
  <si>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</si>
  <si>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</si>
  <si>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</si>
  <si>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</si>
  <si>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</si>
  <si>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</si>
  <si>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</si>
  <si>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</si>
  <si>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</si>
  <si>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</si>
  <si>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</si>
  <si>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</si>
  <si>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</si>
  <si>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</si>
  <si>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</si>
  <si>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</si>
  <si>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</si>
  <si>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</si>
  <si>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</si>
  <si>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05.001.0365-0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</si>
  <si>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</si>
  <si>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</si>
  <si>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</si>
  <si>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</si>
  <si>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</si>
  <si>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</si>
  <si>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</si>
  <si>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</si>
  <si>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</si>
  <si>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</si>
  <si>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</si>
  <si>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</si>
  <si>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</si>
  <si>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</si>
  <si>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</si>
  <si>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</si>
  <si>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</si>
  <si>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</si>
  <si>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</si>
  <si>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</si>
  <si>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</si>
  <si>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</si>
  <si>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</si>
  <si>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</si>
  <si>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</si>
  <si>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</si>
  <si>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</si>
  <si>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</si>
  <si>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</si>
  <si>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</si>
  <si>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</si>
  <si>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</si>
  <si>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</si>
  <si>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</si>
  <si>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</si>
  <si>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</si>
  <si>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</si>
  <si>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</si>
  <si>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</si>
  <si>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</si>
  <si>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</si>
  <si>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</si>
  <si>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</si>
  <si>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</si>
  <si>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</si>
  <si>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</si>
  <si>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</si>
  <si>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</si>
  <si>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</si>
  <si>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</si>
  <si>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</si>
  <si>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</si>
  <si>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</si>
  <si>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</si>
  <si>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</si>
  <si>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</si>
  <si>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</si>
  <si>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</si>
  <si>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</si>
  <si>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</si>
  <si>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05.001.0609-A</t>
  </si>
  <si>
    <t>05.001.0612-0</t>
  </si>
  <si>
    <t>05.001.0612-A</t>
  </si>
  <si>
    <t>05.001.0613-0</t>
  </si>
  <si>
    <t>05.001.0613-A</t>
  </si>
  <si>
    <t>05.001.0615-0</t>
  </si>
  <si>
    <t>05.001.0615-A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</si>
  <si>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</si>
  <si>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</si>
  <si>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</si>
  <si>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</si>
  <si>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</si>
  <si>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</si>
  <si>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</si>
  <si>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</si>
  <si>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</si>
  <si>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</si>
  <si>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</si>
  <si>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</si>
  <si>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</si>
  <si>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</si>
  <si>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</si>
  <si>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</si>
  <si>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</si>
  <si>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</si>
  <si>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05.001.0750-0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</si>
  <si>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</si>
  <si>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</si>
  <si>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</si>
  <si>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</si>
  <si>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</si>
  <si>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</si>
  <si>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</si>
  <si>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</si>
  <si>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</si>
  <si>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</si>
  <si>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</si>
  <si>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</si>
  <si>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</si>
  <si>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</si>
  <si>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</si>
  <si>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</si>
  <si>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</si>
  <si>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05.001.0825-0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</si>
  <si>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</si>
  <si>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</si>
  <si>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</si>
  <si>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</si>
  <si>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</si>
  <si>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</si>
  <si>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</si>
  <si>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</si>
  <si>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</si>
  <si>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</si>
  <si>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</si>
  <si>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</si>
  <si>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</si>
  <si>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</si>
  <si>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</si>
  <si>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</si>
  <si>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</si>
  <si>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</si>
  <si>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</si>
  <si>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</si>
  <si>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</si>
  <si>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</si>
  <si>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</si>
  <si>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</si>
  <si>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</si>
  <si>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</si>
  <si>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</si>
  <si>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</si>
  <si>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</si>
  <si>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</si>
  <si>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</si>
  <si>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</si>
  <si>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</si>
  <si>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</si>
  <si>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</si>
  <si>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</si>
  <si>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</si>
  <si>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</si>
  <si>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</si>
  <si>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</si>
  <si>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</si>
  <si>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</si>
  <si>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</si>
  <si>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</si>
  <si>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</si>
  <si>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</si>
  <si>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</si>
  <si>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</si>
  <si>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</si>
  <si>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05.002.0018-0</t>
  </si>
  <si>
    <t>05.002.0018-A</t>
  </si>
  <si>
    <t>05.002.0019-0</t>
  </si>
  <si>
    <t>05.002.0019-A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</si>
  <si>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</si>
  <si>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</si>
  <si>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</si>
  <si>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</si>
  <si>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</si>
  <si>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</si>
  <si>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</si>
  <si>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</si>
  <si>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</si>
  <si>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</si>
  <si>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</si>
  <si>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</si>
  <si>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</si>
  <si>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</si>
  <si>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</si>
  <si>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</si>
  <si>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</si>
  <si>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</si>
  <si>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</si>
  <si>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</si>
  <si>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</si>
  <si>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</si>
  <si>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</si>
  <si>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</si>
  <si>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</si>
  <si>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</si>
  <si>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</si>
  <si>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</si>
  <si>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</si>
  <si>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</si>
  <si>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</si>
  <si>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</si>
  <si>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</si>
  <si>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</si>
  <si>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</si>
  <si>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</si>
  <si>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</si>
  <si>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</si>
  <si>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</si>
  <si>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</si>
  <si>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</si>
  <si>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</si>
  <si>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</si>
  <si>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</si>
  <si>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</si>
  <si>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</si>
  <si>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</si>
  <si>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</si>
  <si>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</si>
  <si>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</si>
  <si>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</si>
  <si>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</si>
  <si>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</si>
  <si>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</si>
  <si>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</si>
  <si>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</si>
  <si>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</si>
  <si>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</si>
  <si>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</si>
  <si>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</si>
  <si>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</si>
  <si>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</si>
  <si>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</si>
  <si>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</si>
  <si>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</si>
  <si>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</si>
  <si>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</si>
  <si>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</si>
  <si>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</si>
  <si>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</si>
  <si>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</si>
  <si>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</si>
  <si>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</si>
  <si>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</si>
  <si>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05.003.0090-0</t>
  </si>
  <si>
    <t>05.003.0090-A</t>
  </si>
  <si>
    <t>05.003.0091-0</t>
  </si>
  <si>
    <t>05.003.0091-A</t>
  </si>
  <si>
    <t>05.003.0092-0</t>
  </si>
  <si>
    <t>05.003.0092-A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</si>
  <si>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</si>
  <si>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</si>
  <si>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</si>
  <si>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</si>
  <si>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</si>
  <si>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</si>
  <si>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</si>
  <si>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</si>
  <si>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</si>
  <si>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</si>
  <si>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</si>
  <si>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</si>
  <si>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</si>
  <si>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</si>
  <si>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</si>
  <si>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</si>
  <si>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</si>
  <si>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</si>
  <si>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</si>
  <si>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</si>
  <si>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</si>
  <si>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</si>
  <si>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</si>
  <si>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</si>
  <si>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</si>
  <si>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</si>
  <si>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05.004.0070-0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</si>
  <si>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</si>
  <si>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</si>
  <si>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</si>
  <si>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</si>
  <si>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</si>
  <si>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</si>
  <si>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</si>
  <si>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</si>
  <si>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</si>
  <si>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</si>
  <si>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</si>
  <si>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</si>
  <si>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</si>
  <si>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</si>
  <si>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</si>
  <si>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</si>
  <si>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</si>
  <si>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</si>
  <si>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</si>
  <si>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</si>
  <si>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</si>
  <si>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</si>
  <si>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</si>
  <si>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</si>
  <si>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</si>
  <si>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</si>
  <si>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</si>
  <si>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</si>
  <si>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05.005.0007-A</t>
  </si>
  <si>
    <t>05.005.0012-1</t>
  </si>
  <si>
    <t>05.005.0012-B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</si>
  <si>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</si>
  <si>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</si>
  <si>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</si>
  <si>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</si>
  <si>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</si>
  <si>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</si>
  <si>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</si>
  <si>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</si>
  <si>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</si>
  <si>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</si>
  <si>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</si>
  <si>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</si>
  <si>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</si>
  <si>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</si>
  <si>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</si>
  <si>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</si>
  <si>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</si>
  <si>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</si>
  <si>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</si>
  <si>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</si>
  <si>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05.005.0046-0</t>
  </si>
  <si>
    <t>05.005.0046-A</t>
  </si>
  <si>
    <t>05.005.0048-0</t>
  </si>
  <si>
    <t>05.005.0048-A</t>
  </si>
  <si>
    <t>05.005.0050-0</t>
  </si>
  <si>
    <t>05.005.0050-A</t>
  </si>
  <si>
    <t>05.005.0051-0</t>
  </si>
  <si>
    <t>05.005.0051-A</t>
  </si>
  <si>
    <t>05.005.0053-0</t>
  </si>
  <si>
    <t>05.005.0053-A</t>
  </si>
  <si>
    <t>05.005.0054-0</t>
  </si>
  <si>
    <t>05.005.0054-A</t>
  </si>
  <si>
    <t>05.005.0055-0</t>
  </si>
  <si>
    <t>05.005.0055-A</t>
  </si>
  <si>
    <t>05.005.0060-0</t>
  </si>
  <si>
    <t>05.005.0060-A</t>
  </si>
  <si>
    <t>05.005.0062-0</t>
  </si>
  <si>
    <t>05.005.0062-A</t>
  </si>
  <si>
    <t>05.005.0064-0</t>
  </si>
  <si>
    <t>05.005.0064-A</t>
  </si>
  <si>
    <t>05.006.0001-1</t>
  </si>
  <si>
    <t>05.006.0001-B</t>
  </si>
  <si>
    <t>05.006.0002-1</t>
  </si>
  <si>
    <t>05.006.0002-B</t>
  </si>
  <si>
    <t>05.006.0004-0</t>
  </si>
  <si>
    <t>05.006.0004-A</t>
  </si>
  <si>
    <t>05.006.0010-0</t>
  </si>
  <si>
    <t>05.006.0010-A</t>
  </si>
  <si>
    <t>05.006.0015-0</t>
  </si>
  <si>
    <t>05.006.0015-A</t>
  </si>
  <si>
    <t>05.007.0005-0</t>
  </si>
  <si>
    <t>05.007.0005-A</t>
  </si>
  <si>
    <t>05.007.0006-0</t>
  </si>
  <si>
    <t>05.007.0006-A</t>
  </si>
  <si>
    <t>05.007.0007-0</t>
  </si>
  <si>
    <t>05.007.0007-A</t>
  </si>
  <si>
    <t>05.007.0015-0</t>
  </si>
  <si>
    <t>05.007.0015-A</t>
  </si>
  <si>
    <t>05.008.0001-0</t>
  </si>
  <si>
    <t>05.008.0001-A</t>
  </si>
  <si>
    <t>05.008.0002-0</t>
  </si>
  <si>
    <t>05.008.0002-A</t>
  </si>
  <si>
    <t>05.008.0003-0</t>
  </si>
  <si>
    <t>05.008.0003-A</t>
  </si>
  <si>
    <t>05.008.0004-0</t>
  </si>
  <si>
    <t>05.008.0004-A</t>
  </si>
  <si>
    <t>05.008.0006-0</t>
  </si>
  <si>
    <t>05.008.0006-A</t>
  </si>
  <si>
    <t>05.008.0007-0</t>
  </si>
  <si>
    <t>05.008.0007-A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</si>
  <si>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</si>
  <si>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</si>
  <si>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</si>
  <si>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</si>
  <si>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</si>
  <si>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</si>
  <si>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</si>
  <si>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</si>
  <si>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</si>
  <si>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</si>
  <si>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05.008.0015-0</t>
  </si>
  <si>
    <t>05.008.0015-A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</si>
  <si>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</si>
  <si>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</si>
  <si>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</si>
  <si>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</si>
  <si>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</si>
  <si>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</si>
  <si>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</si>
  <si>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</si>
  <si>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</si>
  <si>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</si>
  <si>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</si>
  <si>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</si>
  <si>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</si>
  <si>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</si>
  <si>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</si>
  <si>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</si>
  <si>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</si>
  <si>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</si>
  <si>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</si>
  <si>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</si>
  <si>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05.011.0001-0</t>
  </si>
  <si>
    <t>05.011.0001-A</t>
  </si>
  <si>
    <t>05.011.0002-0</t>
  </si>
  <si>
    <t>05.011.0002-A</t>
  </si>
  <si>
    <t>05.011.0006-0</t>
  </si>
  <si>
    <t>05.011.0006-A</t>
  </si>
  <si>
    <t>05.012.0001-0</t>
  </si>
  <si>
    <t>05.012.0001-A</t>
  </si>
  <si>
    <t>05.012.0005-0</t>
  </si>
  <si>
    <t>05.012.0005-A</t>
  </si>
  <si>
    <t>05.013.0001-0</t>
  </si>
  <si>
    <t>05.013.0001-A</t>
  </si>
  <si>
    <t>05.013.0002-0</t>
  </si>
  <si>
    <t>05.013.0002-A</t>
  </si>
  <si>
    <t>05.013.0003-0</t>
  </si>
  <si>
    <t>05.013.0003-A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</si>
  <si>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</si>
  <si>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</si>
  <si>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</si>
  <si>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</si>
  <si>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</si>
  <si>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</si>
  <si>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</si>
  <si>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</si>
  <si>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</si>
  <si>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</si>
  <si>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</si>
  <si>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</si>
  <si>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</si>
  <si>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</si>
  <si>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</si>
  <si>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</si>
  <si>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</si>
  <si>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</si>
  <si>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</si>
  <si>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</si>
  <si>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</si>
  <si>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</si>
  <si>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</si>
  <si>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</si>
  <si>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</si>
  <si>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</si>
  <si>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</si>
  <si>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</si>
  <si>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</si>
  <si>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</si>
  <si>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</si>
  <si>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</si>
  <si>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</si>
  <si>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</si>
  <si>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</si>
  <si>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</si>
  <si>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</si>
  <si>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</si>
  <si>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</si>
  <si>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</si>
  <si>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</si>
  <si>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</si>
  <si>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</si>
  <si>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</si>
  <si>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</si>
  <si>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</si>
  <si>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</si>
  <si>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</si>
  <si>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</si>
  <si>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</si>
  <si>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</si>
  <si>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</si>
  <si>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</si>
  <si>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</si>
  <si>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</si>
  <si>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</si>
  <si>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</si>
  <si>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</si>
  <si>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</si>
  <si>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</si>
  <si>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</si>
  <si>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</si>
  <si>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</si>
  <si>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</si>
  <si>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</si>
  <si>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</si>
  <si>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</si>
  <si>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</si>
  <si>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</si>
  <si>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</si>
  <si>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</si>
  <si>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</si>
  <si>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</si>
  <si>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</si>
  <si>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</si>
  <si>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</si>
  <si>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</si>
  <si>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</si>
  <si>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</si>
  <si>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</si>
  <si>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</si>
  <si>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</si>
  <si>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</si>
  <si>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</si>
  <si>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05.021.0110-0</t>
  </si>
  <si>
    <t>05.021.0110-A</t>
  </si>
  <si>
    <t>05.021.0112-0</t>
  </si>
  <si>
    <t>05.021.0112-A</t>
  </si>
  <si>
    <t>05.021.0150-0</t>
  </si>
  <si>
    <t>05.021.0150-A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</si>
  <si>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</si>
  <si>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</si>
  <si>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</si>
  <si>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</si>
  <si>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</si>
  <si>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</si>
  <si>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</si>
  <si>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</si>
  <si>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</si>
  <si>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</si>
  <si>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</si>
  <si>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</si>
  <si>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</si>
  <si>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</si>
  <si>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</si>
  <si>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</si>
  <si>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</si>
  <si>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</si>
  <si>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</si>
  <si>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</si>
  <si>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</si>
  <si>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</si>
  <si>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</si>
  <si>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</si>
  <si>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</si>
  <si>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</si>
  <si>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</si>
  <si>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</si>
  <si>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</si>
  <si>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</si>
  <si>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</si>
  <si>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</si>
  <si>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</si>
  <si>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</si>
  <si>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</si>
  <si>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</si>
  <si>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</si>
  <si>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</si>
  <si>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</si>
  <si>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</si>
  <si>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</si>
  <si>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</si>
  <si>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</si>
  <si>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</si>
  <si>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</si>
  <si>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</si>
  <si>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</si>
  <si>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</si>
  <si>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</si>
  <si>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</si>
  <si>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</si>
  <si>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</si>
  <si>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</si>
  <si>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</si>
  <si>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</si>
  <si>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</si>
  <si>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</si>
  <si>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</si>
  <si>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</si>
  <si>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</si>
  <si>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</si>
  <si>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</si>
  <si>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</si>
  <si>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</si>
  <si>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</si>
  <si>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</si>
  <si>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05.026.0001-1</t>
  </si>
  <si>
    <t>05.026.0001-B</t>
  </si>
  <si>
    <t>05.026.0002-1</t>
  </si>
  <si>
    <t>05.026.0002-B</t>
  </si>
  <si>
    <t>05.026.0003-1</t>
  </si>
  <si>
    <t>05.026.0003-B</t>
  </si>
  <si>
    <t>05.026.0004-1</t>
  </si>
  <si>
    <t>05.026.0004-B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</si>
  <si>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</si>
  <si>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</si>
  <si>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</si>
  <si>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</si>
  <si>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</si>
  <si>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</si>
  <si>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</si>
  <si>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</si>
  <si>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</si>
  <si>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</si>
  <si>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</si>
  <si>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</si>
  <si>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05.032.0001-0</t>
  </si>
  <si>
    <t>05.032.0001-A</t>
  </si>
  <si>
    <t>05.033.0001-0</t>
  </si>
  <si>
    <t>05.033.0001-A</t>
  </si>
  <si>
    <t>05.033.0002-0</t>
  </si>
  <si>
    <t>05.033.0002-A</t>
  </si>
  <si>
    <t>05.033.0003-0</t>
  </si>
  <si>
    <t>05.033.0003-A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</si>
  <si>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</si>
  <si>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</si>
  <si>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</si>
  <si>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</si>
  <si>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</si>
  <si>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</si>
  <si>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</si>
  <si>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</si>
  <si>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</si>
  <si>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</si>
  <si>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</si>
  <si>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</si>
  <si>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</si>
  <si>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</si>
  <si>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</si>
  <si>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</si>
  <si>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</si>
  <si>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</si>
  <si>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</si>
  <si>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</si>
  <si>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</si>
  <si>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</si>
  <si>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</si>
  <si>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</si>
  <si>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</si>
  <si>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</si>
  <si>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</si>
  <si>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</si>
  <si>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</si>
  <si>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</si>
  <si>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</si>
  <si>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</si>
  <si>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</si>
  <si>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</si>
  <si>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</si>
  <si>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</si>
  <si>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</si>
  <si>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</si>
  <si>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05.038.0001-0</t>
  </si>
  <si>
    <t>05.038.0001-A</t>
  </si>
  <si>
    <t>05.039.0001-0</t>
  </si>
  <si>
    <t>05.039.0001-A</t>
  </si>
  <si>
    <t>05.039.0005-0</t>
  </si>
  <si>
    <t>05.039.0005-A</t>
  </si>
  <si>
    <t>05.039.0010-0</t>
  </si>
  <si>
    <t>05.039.0010-A</t>
  </si>
  <si>
    <t>05.040.0870-0</t>
  </si>
  <si>
    <t>05.040.0870-A</t>
  </si>
  <si>
    <t>05.041.0875-0</t>
  </si>
  <si>
    <t>05.041.0875-A</t>
  </si>
  <si>
    <t>05.042.0880-0</t>
  </si>
  <si>
    <t>05.042.0880-A</t>
  </si>
  <si>
    <t>05.042.0881-0</t>
  </si>
  <si>
    <t>05.042.0881-A</t>
  </si>
  <si>
    <t>05.042.0882-0</t>
  </si>
  <si>
    <t>05.042.0882-A</t>
  </si>
  <si>
    <t>05.050.0001-0</t>
  </si>
  <si>
    <t>05.050.0001-A</t>
  </si>
  <si>
    <t>05.050.0003-0</t>
  </si>
  <si>
    <t>05.050.0003-A</t>
  </si>
  <si>
    <t>05.050.0008-0</t>
  </si>
  <si>
    <t>05.050.0008-A</t>
  </si>
  <si>
    <t>05.051.0010-0</t>
  </si>
  <si>
    <t>05.051.0010-A</t>
  </si>
  <si>
    <t>05.054.0001-0</t>
  </si>
  <si>
    <t>05.054.0001-A</t>
  </si>
  <si>
    <t>05.054.0015-0</t>
  </si>
  <si>
    <t>05.054.0015-A</t>
  </si>
  <si>
    <t>05.054.0045-0</t>
  </si>
  <si>
    <t>05.054.0045-A</t>
  </si>
  <si>
    <t>05.054.0050-0</t>
  </si>
  <si>
    <t>05.054.0050-A</t>
  </si>
  <si>
    <t>05.054.0055-0</t>
  </si>
  <si>
    <t>05.054.0055-A</t>
  </si>
  <si>
    <t>05.054.0100-0</t>
  </si>
  <si>
    <t>05.054.0100-A</t>
  </si>
  <si>
    <t>05.054.0102-0</t>
  </si>
  <si>
    <t>05.054.0102-A</t>
  </si>
  <si>
    <t>05.054.0103-0</t>
  </si>
  <si>
    <t>05.054.0103-A</t>
  </si>
  <si>
    <t>05.054.0104-0</t>
  </si>
  <si>
    <t>05.054.0104-A</t>
  </si>
  <si>
    <t>05.054.0105-0</t>
  </si>
  <si>
    <t>05.054.0105-A</t>
  </si>
  <si>
    <t>05.054.0110-0</t>
  </si>
  <si>
    <t>05.054.0110-A</t>
  </si>
  <si>
    <t>05.054.0115-0</t>
  </si>
  <si>
    <t>05.054.0115-A</t>
  </si>
  <si>
    <t>05.054.0120-0</t>
  </si>
  <si>
    <t>05.054.0120-A</t>
  </si>
  <si>
    <t>05.054.0130-0</t>
  </si>
  <si>
    <t>05.054.0130-A</t>
  </si>
  <si>
    <t>05.055.0010-0</t>
  </si>
  <si>
    <t>05.055.0010-A</t>
  </si>
  <si>
    <t>05.055.0022-0</t>
  </si>
  <si>
    <t>05.055.0022-A</t>
  </si>
  <si>
    <t>05.055.0024-0</t>
  </si>
  <si>
    <t>05.055.0024-A</t>
  </si>
  <si>
    <t>05.055.0026-0</t>
  </si>
  <si>
    <t>05.055.0026-A</t>
  </si>
  <si>
    <t>05.055.0030-0</t>
  </si>
  <si>
    <t>05.055.0030-A</t>
  </si>
  <si>
    <t>05.055.0040-0</t>
  </si>
  <si>
    <t>05.055.0040-A</t>
  </si>
  <si>
    <t>05.056.0001-0</t>
  </si>
  <si>
    <t>05.056.0001-A</t>
  </si>
  <si>
    <t>05.056.0002-0</t>
  </si>
  <si>
    <t>05.056.0002-A</t>
  </si>
  <si>
    <t>05.057.0010-0</t>
  </si>
  <si>
    <t>05.057.0010-A</t>
  </si>
  <si>
    <t>05.057.0015-0</t>
  </si>
  <si>
    <t>05.057.0015-A</t>
  </si>
  <si>
    <t>05.057.0025-0</t>
  </si>
  <si>
    <t>05.057.0025-A</t>
  </si>
  <si>
    <t>05.058.0010-0</t>
  </si>
  <si>
    <t>05.058.0010-A</t>
  </si>
  <si>
    <t>05.058.0020-0</t>
  </si>
  <si>
    <t>05.058.0020-A</t>
  </si>
  <si>
    <t>05.058.0030-0</t>
  </si>
  <si>
    <t>05.058.0030-A</t>
  </si>
  <si>
    <t>05.058.0100-0</t>
  </si>
  <si>
    <t>05.058.0100-A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</si>
  <si>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</si>
  <si>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</si>
  <si>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</si>
  <si>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</si>
  <si>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</si>
  <si>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</si>
  <si>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</si>
  <si>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</si>
  <si>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05.077.0001-0</t>
  </si>
  <si>
    <t>05.077.0001-A</t>
  </si>
  <si>
    <t>05.077.0010-0</t>
  </si>
  <si>
    <t>05.077.0010-A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</si>
  <si>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</si>
  <si>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</si>
  <si>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</si>
  <si>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</si>
  <si>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</si>
  <si>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</si>
  <si>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</si>
  <si>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</si>
  <si>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</si>
  <si>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</si>
  <si>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</si>
  <si>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</si>
  <si>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</si>
  <si>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</si>
  <si>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</si>
  <si>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</si>
  <si>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</si>
  <si>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</si>
  <si>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</si>
  <si>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</si>
  <si>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</si>
  <si>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</si>
  <si>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</si>
  <si>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</si>
  <si>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</si>
  <si>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</si>
  <si>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</si>
  <si>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</si>
  <si>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</si>
  <si>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</si>
  <si>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</si>
  <si>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</si>
  <si>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</si>
  <si>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</si>
  <si>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</si>
  <si>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</si>
  <si>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05.081.0100-0</t>
  </si>
  <si>
    <t>05.081.0100-A</t>
  </si>
  <si>
    <t>05.081.0105-0</t>
  </si>
  <si>
    <t>05.081.0105-A</t>
  </si>
  <si>
    <t>05.081.0110-0</t>
  </si>
  <si>
    <t>05.081.0110-A</t>
  </si>
  <si>
    <t>05.082.0001-0</t>
  </si>
  <si>
    <t>05.082.0001-A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</si>
  <si>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</si>
  <si>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</si>
  <si>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</si>
  <si>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</si>
  <si>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</si>
  <si>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</si>
  <si>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</si>
  <si>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</si>
  <si>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</si>
  <si>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</si>
  <si>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</si>
  <si>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</si>
  <si>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</si>
  <si>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</si>
  <si>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</si>
  <si>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</si>
  <si>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</si>
  <si>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</si>
  <si>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</si>
  <si>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</si>
  <si>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</si>
  <si>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</si>
  <si>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</si>
  <si>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</si>
  <si>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05.090.0001-0</t>
  </si>
  <si>
    <t>05.090.0001-A</t>
  </si>
  <si>
    <t>05.090.0002-0</t>
  </si>
  <si>
    <t>05.090.0002-A</t>
  </si>
  <si>
    <t>05.095.0001-0</t>
  </si>
  <si>
    <t>05.095.0001-A</t>
  </si>
  <si>
    <t>05.095.0002-1</t>
  </si>
  <si>
    <t>05.095.0002-B</t>
  </si>
  <si>
    <t>05.097.0001-0</t>
  </si>
  <si>
    <t>05.097.0001-A</t>
  </si>
  <si>
    <t>05.098.0002-0</t>
  </si>
  <si>
    <t>05.098.0002-A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</si>
  <si>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</si>
  <si>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</si>
  <si>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</si>
  <si>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</si>
  <si>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</si>
  <si>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</si>
  <si>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</si>
  <si>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</si>
  <si>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</si>
  <si>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</si>
  <si>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</si>
  <si>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</si>
  <si>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</si>
  <si>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</si>
  <si>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</si>
  <si>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</si>
  <si>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05.100.0900-0</t>
  </si>
  <si>
    <t>05.100.0900-A</t>
  </si>
  <si>
    <t>05.100.9999-0</t>
  </si>
  <si>
    <t>05.100.9999-A</t>
  </si>
  <si>
    <t>05.103.9999-0</t>
  </si>
  <si>
    <t>05.103.9999-A</t>
  </si>
  <si>
    <t>05.105.0100-0</t>
  </si>
  <si>
    <t>05.105.0100-A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</si>
  <si>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</si>
  <si>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</si>
  <si>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</si>
  <si>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</si>
  <si>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</si>
  <si>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</si>
  <si>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</si>
  <si>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</si>
  <si>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</si>
  <si>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</si>
  <si>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</si>
  <si>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</si>
  <si>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</si>
  <si>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</si>
  <si>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</si>
  <si>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</si>
  <si>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</si>
  <si>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</si>
  <si>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</si>
  <si>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</si>
  <si>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</si>
  <si>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</si>
  <si>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</si>
  <si>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</si>
  <si>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</si>
  <si>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</si>
  <si>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05.105.0114-0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</si>
  <si>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</si>
  <si>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</si>
  <si>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</si>
  <si>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</si>
  <si>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</si>
  <si>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</si>
  <si>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</si>
  <si>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</si>
  <si>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</si>
  <si>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05.105.0119-0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</si>
  <si>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</si>
  <si>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</si>
  <si>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</si>
  <si>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</si>
  <si>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</si>
  <si>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</si>
  <si>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</si>
  <si>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</si>
  <si>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</si>
  <si>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</si>
  <si>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</si>
  <si>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</si>
  <si>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</si>
  <si>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05.105.0126-0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</si>
  <si>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</si>
  <si>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</si>
  <si>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</si>
  <si>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</si>
  <si>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</si>
  <si>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</si>
  <si>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</si>
  <si>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</si>
  <si>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</si>
  <si>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</si>
  <si>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</si>
  <si>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</si>
  <si>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</si>
  <si>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</si>
  <si>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</si>
  <si>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</si>
  <si>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</si>
  <si>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</si>
  <si>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</si>
  <si>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</si>
  <si>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</si>
  <si>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05.105.0137-0</t>
  </si>
  <si>
    <t>05.105.0137-A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</si>
  <si>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</si>
  <si>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</si>
  <si>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</si>
  <si>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</si>
  <si>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</si>
  <si>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</si>
  <si>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</si>
  <si>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</si>
  <si>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</si>
  <si>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</si>
  <si>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</si>
  <si>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</si>
  <si>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</si>
  <si>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</si>
  <si>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</si>
  <si>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</si>
  <si>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</si>
  <si>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</si>
  <si>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</si>
  <si>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</si>
  <si>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</si>
  <si>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</si>
  <si>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</si>
  <si>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</si>
  <si>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</si>
  <si>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</si>
  <si>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</si>
  <si>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</si>
  <si>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</si>
  <si>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</si>
  <si>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</si>
  <si>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</si>
  <si>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</si>
  <si>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</si>
  <si>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</si>
  <si>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</si>
  <si>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</si>
  <si>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</si>
  <si>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</si>
  <si>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</si>
  <si>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</si>
  <si>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</si>
  <si>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</si>
  <si>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</si>
  <si>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</si>
  <si>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</si>
  <si>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</si>
  <si>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</si>
  <si>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</si>
  <si>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</si>
  <si>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</si>
  <si>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</si>
  <si>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</si>
  <si>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</si>
  <si>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</si>
  <si>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</si>
  <si>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</si>
  <si>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</si>
  <si>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</si>
  <si>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</si>
  <si>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</si>
  <si>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</si>
  <si>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</si>
  <si>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</si>
  <si>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</si>
  <si>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</si>
  <si>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</si>
  <si>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</si>
  <si>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</si>
  <si>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</si>
  <si>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</si>
  <si>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</si>
  <si>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</si>
  <si>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</si>
  <si>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</si>
  <si>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</si>
  <si>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05.105.0203-0</t>
  </si>
  <si>
    <t>05.105.0203-A</t>
  </si>
  <si>
    <t>05.105.0204-0</t>
  </si>
  <si>
    <t>05.105.0204-A</t>
  </si>
  <si>
    <t>05.105.0205-0</t>
  </si>
  <si>
    <t>05.105.0205-A</t>
  </si>
  <si>
    <t>05.105.0206-0</t>
  </si>
  <si>
    <t>05.105.0206-A</t>
  </si>
  <si>
    <t>05.105.0207-0</t>
  </si>
  <si>
    <t>05.105.0207-A</t>
  </si>
  <si>
    <t>05.105.9999-0</t>
  </si>
  <si>
    <t>05.105.9999-A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</si>
  <si>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</si>
  <si>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</si>
  <si>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</si>
  <si>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</si>
  <si>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</si>
  <si>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</si>
  <si>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</si>
  <si>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</si>
  <si>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</si>
  <si>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</si>
  <si>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</si>
  <si>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</si>
  <si>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</si>
  <si>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</si>
  <si>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</si>
  <si>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</si>
  <si>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</si>
  <si>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</si>
  <si>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</si>
  <si>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</si>
  <si>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</si>
  <si>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</si>
  <si>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</si>
  <si>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</si>
  <si>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</si>
  <si>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</si>
  <si>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</si>
  <si>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</si>
  <si>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</si>
  <si>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</si>
  <si>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</si>
  <si>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</si>
  <si>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</si>
  <si>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</si>
  <si>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</si>
  <si>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</si>
  <si>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</si>
  <si>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</si>
  <si>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</si>
  <si>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</si>
  <si>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</si>
  <si>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</si>
  <si>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</si>
  <si>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</si>
  <si>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</si>
  <si>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</si>
  <si>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</si>
  <si>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</si>
  <si>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</si>
  <si>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</si>
  <si>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</si>
  <si>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</si>
  <si>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</si>
  <si>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</si>
  <si>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</si>
  <si>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</si>
  <si>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</si>
  <si>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</si>
  <si>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</si>
  <si>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</si>
  <si>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</si>
  <si>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</si>
  <si>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</si>
  <si>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</si>
  <si>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</si>
  <si>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</si>
  <si>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</si>
  <si>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</si>
  <si>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</si>
  <si>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</si>
  <si>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</si>
  <si>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</si>
  <si>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</si>
  <si>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</si>
  <si>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</si>
  <si>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</si>
  <si>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</si>
  <si>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</si>
  <si>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</si>
  <si>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</si>
  <si>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</si>
  <si>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</si>
  <si>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</si>
  <si>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</si>
  <si>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</si>
  <si>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</si>
  <si>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</si>
  <si>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</si>
  <si>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</si>
  <si>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</si>
  <si>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</si>
  <si>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</si>
  <si>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</si>
  <si>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</si>
  <si>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</si>
  <si>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</si>
  <si>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</si>
  <si>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</si>
  <si>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</si>
  <si>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</si>
  <si>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</si>
  <si>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</si>
  <si>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</si>
  <si>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</si>
  <si>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</si>
  <si>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</si>
  <si>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</si>
  <si>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</si>
  <si>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</si>
  <si>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</si>
  <si>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</si>
  <si>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</si>
  <si>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</si>
  <si>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</si>
  <si>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</si>
  <si>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</si>
  <si>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</si>
  <si>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</si>
  <si>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</si>
  <si>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</si>
  <si>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</si>
  <si>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</si>
  <si>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</si>
  <si>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</si>
  <si>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</si>
  <si>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</si>
  <si>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</si>
  <si>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</si>
  <si>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</si>
  <si>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</si>
  <si>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</si>
  <si>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</si>
  <si>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</si>
  <si>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</si>
  <si>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</si>
  <si>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</si>
  <si>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</si>
  <si>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</si>
  <si>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</si>
  <si>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</si>
  <si>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</si>
  <si>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</si>
  <si>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</si>
  <si>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</si>
  <si>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</si>
  <si>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</si>
  <si>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</si>
  <si>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</si>
  <si>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</si>
  <si>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</si>
  <si>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</si>
  <si>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</si>
  <si>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</si>
  <si>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</si>
  <si>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</si>
  <si>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</si>
  <si>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</si>
  <si>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</si>
  <si>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</si>
  <si>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</si>
  <si>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</si>
  <si>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</si>
  <si>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</si>
  <si>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</si>
  <si>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</si>
  <si>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</si>
  <si>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</si>
  <si>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</si>
  <si>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06.001.0242-0</t>
  </si>
  <si>
    <t>06.001.0242-A</t>
  </si>
  <si>
    <t>06.001.0243-0</t>
  </si>
  <si>
    <t>06.001.0243-A</t>
  </si>
  <si>
    <t>06.001.0244-0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</si>
  <si>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</si>
  <si>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</si>
  <si>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</si>
  <si>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</si>
  <si>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</si>
  <si>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</si>
  <si>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</si>
  <si>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</si>
  <si>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</si>
  <si>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</si>
  <si>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</si>
  <si>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</si>
  <si>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</si>
  <si>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</si>
  <si>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</si>
  <si>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</si>
  <si>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</si>
  <si>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</si>
  <si>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</si>
  <si>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</si>
  <si>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</si>
  <si>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</si>
  <si>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</si>
  <si>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</si>
  <si>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</si>
  <si>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</si>
  <si>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</si>
  <si>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</si>
  <si>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</si>
  <si>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</si>
  <si>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</si>
  <si>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</si>
  <si>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</si>
  <si>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</si>
  <si>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</si>
  <si>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</si>
  <si>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</si>
  <si>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</si>
  <si>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</si>
  <si>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</si>
  <si>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</si>
  <si>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</si>
  <si>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</si>
  <si>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</si>
  <si>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</si>
  <si>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</si>
  <si>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</si>
  <si>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</si>
  <si>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</si>
  <si>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</si>
  <si>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</si>
  <si>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</si>
  <si>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</si>
  <si>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</si>
  <si>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</si>
  <si>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</si>
  <si>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</si>
  <si>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</si>
  <si>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</si>
  <si>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</si>
  <si>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</si>
  <si>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</si>
  <si>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</si>
  <si>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</si>
  <si>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</si>
  <si>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</si>
  <si>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</si>
  <si>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</si>
  <si>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</si>
  <si>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</si>
  <si>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</si>
  <si>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</si>
  <si>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</si>
  <si>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</si>
  <si>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</si>
  <si>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</si>
  <si>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</si>
  <si>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</si>
  <si>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</si>
  <si>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</si>
  <si>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</si>
  <si>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</si>
  <si>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</si>
  <si>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</si>
  <si>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</si>
  <si>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</si>
  <si>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</si>
  <si>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</si>
  <si>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</si>
  <si>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</si>
  <si>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</si>
  <si>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</si>
  <si>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</si>
  <si>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</si>
  <si>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</si>
  <si>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</si>
  <si>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</si>
  <si>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</si>
  <si>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</si>
  <si>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</si>
  <si>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</si>
  <si>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</si>
  <si>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</si>
  <si>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</si>
  <si>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</si>
  <si>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</si>
  <si>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</si>
  <si>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</si>
  <si>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</si>
  <si>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</si>
  <si>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</si>
  <si>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</si>
  <si>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</si>
  <si>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</si>
  <si>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</si>
  <si>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</si>
  <si>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</si>
  <si>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</si>
  <si>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</si>
  <si>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</si>
  <si>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</si>
  <si>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</si>
  <si>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</si>
  <si>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</si>
  <si>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</si>
  <si>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</si>
  <si>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</si>
  <si>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</si>
  <si>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</si>
  <si>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</si>
  <si>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</si>
  <si>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</si>
  <si>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</si>
  <si>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</si>
  <si>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</si>
  <si>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</si>
  <si>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</si>
  <si>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</si>
  <si>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</si>
  <si>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</si>
  <si>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</si>
  <si>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</si>
  <si>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</si>
  <si>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</si>
  <si>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</si>
  <si>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</si>
  <si>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</si>
  <si>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</si>
  <si>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</si>
  <si>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</si>
  <si>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</si>
  <si>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</si>
  <si>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</si>
  <si>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</si>
  <si>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</si>
  <si>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</si>
  <si>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</si>
  <si>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</si>
  <si>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</si>
  <si>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</si>
  <si>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</si>
  <si>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</si>
  <si>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</si>
  <si>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</si>
  <si>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</si>
  <si>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</si>
  <si>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</si>
  <si>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</si>
  <si>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</si>
  <si>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</si>
  <si>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</si>
  <si>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</si>
  <si>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</si>
  <si>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</si>
  <si>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</si>
  <si>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</si>
  <si>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</si>
  <si>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</si>
  <si>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</si>
  <si>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</si>
  <si>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</si>
  <si>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</si>
  <si>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</si>
  <si>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</si>
  <si>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</si>
  <si>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</si>
  <si>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</si>
  <si>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</si>
  <si>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</si>
  <si>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</si>
  <si>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</si>
  <si>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</si>
  <si>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</si>
  <si>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</si>
  <si>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</si>
  <si>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</si>
  <si>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</si>
  <si>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</si>
  <si>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</si>
  <si>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</si>
  <si>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</si>
  <si>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</si>
  <si>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</si>
  <si>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</si>
  <si>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</si>
  <si>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</si>
  <si>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</si>
  <si>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</si>
  <si>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</si>
  <si>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</si>
  <si>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</si>
  <si>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</si>
  <si>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</si>
  <si>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</si>
  <si>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</si>
  <si>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</si>
  <si>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</si>
  <si>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</si>
  <si>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</si>
  <si>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</si>
  <si>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</si>
  <si>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</si>
  <si>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</si>
  <si>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</si>
  <si>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</si>
  <si>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</si>
  <si>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</si>
  <si>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</si>
  <si>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</si>
  <si>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</si>
  <si>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</si>
  <si>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</si>
  <si>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</si>
  <si>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</si>
  <si>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</si>
  <si>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</si>
  <si>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</si>
  <si>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</si>
  <si>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</si>
  <si>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</si>
  <si>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</si>
  <si>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</si>
  <si>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</si>
  <si>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</si>
  <si>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</si>
  <si>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</si>
  <si>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</si>
  <si>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</si>
  <si>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</si>
  <si>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</si>
  <si>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</si>
  <si>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</si>
  <si>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</si>
  <si>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</si>
  <si>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</si>
  <si>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</si>
  <si>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</si>
  <si>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</si>
  <si>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</si>
  <si>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</si>
  <si>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</si>
  <si>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</si>
  <si>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</si>
  <si>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</si>
  <si>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</si>
  <si>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</si>
  <si>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</si>
  <si>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</si>
  <si>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</si>
  <si>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</si>
  <si>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</si>
  <si>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</si>
  <si>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</si>
  <si>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</si>
  <si>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</si>
  <si>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</si>
  <si>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</si>
  <si>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</si>
  <si>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</si>
  <si>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</si>
  <si>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</si>
  <si>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</si>
  <si>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</si>
  <si>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</si>
  <si>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</si>
  <si>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</si>
  <si>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</si>
  <si>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</si>
  <si>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</si>
  <si>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</si>
  <si>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</si>
  <si>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</si>
  <si>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</si>
  <si>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</si>
  <si>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</si>
  <si>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</si>
  <si>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</si>
  <si>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</si>
  <si>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</si>
  <si>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</si>
  <si>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</si>
  <si>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</si>
  <si>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</si>
  <si>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</si>
  <si>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</si>
  <si>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</si>
  <si>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</si>
  <si>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</si>
  <si>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</si>
  <si>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</si>
  <si>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</si>
  <si>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</si>
  <si>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</si>
  <si>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</si>
  <si>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</si>
  <si>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</si>
  <si>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</si>
  <si>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</si>
  <si>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</si>
  <si>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</si>
  <si>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</si>
  <si>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</si>
  <si>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</si>
  <si>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</si>
  <si>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</si>
  <si>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</si>
  <si>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</si>
  <si>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</si>
  <si>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</si>
  <si>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</si>
  <si>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</si>
  <si>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</si>
  <si>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</si>
  <si>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</si>
  <si>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</si>
  <si>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</si>
  <si>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</si>
  <si>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</si>
  <si>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</si>
  <si>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</si>
  <si>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</si>
  <si>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</si>
  <si>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</si>
  <si>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</si>
  <si>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</si>
  <si>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</si>
  <si>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</si>
  <si>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</si>
  <si>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</si>
  <si>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</si>
  <si>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</si>
  <si>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</si>
  <si>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</si>
  <si>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</si>
  <si>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</si>
  <si>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</si>
  <si>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</si>
  <si>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</si>
  <si>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</si>
  <si>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</si>
  <si>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</si>
  <si>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</si>
  <si>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</si>
  <si>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</si>
  <si>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</si>
  <si>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</si>
  <si>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</si>
  <si>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</si>
  <si>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</si>
  <si>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</si>
  <si>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</si>
  <si>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</si>
  <si>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</si>
  <si>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</si>
  <si>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</si>
  <si>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</si>
  <si>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</si>
  <si>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</si>
  <si>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</si>
  <si>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</si>
  <si>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</si>
  <si>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</si>
  <si>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</si>
  <si>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</si>
  <si>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</si>
  <si>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</si>
  <si>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</si>
  <si>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</si>
  <si>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</si>
  <si>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</si>
  <si>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</si>
  <si>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</si>
  <si>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</si>
  <si>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</si>
  <si>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</si>
  <si>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</si>
  <si>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</si>
  <si>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</si>
  <si>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</si>
  <si>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</si>
  <si>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</si>
  <si>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</si>
  <si>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</si>
  <si>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</si>
  <si>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</si>
  <si>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</si>
  <si>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</si>
  <si>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</si>
  <si>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</si>
  <si>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</si>
  <si>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</si>
  <si>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</si>
  <si>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</si>
  <si>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</si>
  <si>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</si>
  <si>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</si>
  <si>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</si>
  <si>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</si>
  <si>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</si>
  <si>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</si>
  <si>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</si>
  <si>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</si>
  <si>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</si>
  <si>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</si>
  <si>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</si>
  <si>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</si>
  <si>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</si>
  <si>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</si>
  <si>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</si>
  <si>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</si>
  <si>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</si>
  <si>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</si>
  <si>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</si>
  <si>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</si>
  <si>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</si>
  <si>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</si>
  <si>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</si>
  <si>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</si>
  <si>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</si>
  <si>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</si>
  <si>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</si>
  <si>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</si>
  <si>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</si>
  <si>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</si>
  <si>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</si>
  <si>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</si>
  <si>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</si>
  <si>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</si>
  <si>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</si>
  <si>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</si>
  <si>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</si>
  <si>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</si>
  <si>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</si>
  <si>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</si>
  <si>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</si>
  <si>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</si>
  <si>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</si>
  <si>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</si>
  <si>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</si>
  <si>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</si>
  <si>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</si>
  <si>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</si>
  <si>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</si>
  <si>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</si>
  <si>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</si>
  <si>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</si>
  <si>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</si>
  <si>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</si>
  <si>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</si>
  <si>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</si>
  <si>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</si>
  <si>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</si>
  <si>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</si>
  <si>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</si>
  <si>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</si>
  <si>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</si>
  <si>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</si>
  <si>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</si>
  <si>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</si>
  <si>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</si>
  <si>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</si>
  <si>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</si>
  <si>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</si>
  <si>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</si>
  <si>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</si>
  <si>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</si>
  <si>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</si>
  <si>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</si>
  <si>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</si>
  <si>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</si>
  <si>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</si>
  <si>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</si>
  <si>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</si>
  <si>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</si>
  <si>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</si>
  <si>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06.004.0108-0</t>
  </si>
  <si>
    <t>06.004.0108-A</t>
  </si>
  <si>
    <t>06.004.0110-0</t>
  </si>
  <si>
    <t>06.004.0110-A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</si>
  <si>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</si>
  <si>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</si>
  <si>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</si>
  <si>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</si>
  <si>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</si>
  <si>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</si>
  <si>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</si>
  <si>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</si>
  <si>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</si>
  <si>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</si>
  <si>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</si>
  <si>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</si>
  <si>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</si>
  <si>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</si>
  <si>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06.004.0134-0</t>
  </si>
  <si>
    <t>06.004.0134-A</t>
  </si>
  <si>
    <t>06.004.0138-0</t>
  </si>
  <si>
    <t>06.004.0138-A</t>
  </si>
  <si>
    <t>06.004.0140-0</t>
  </si>
  <si>
    <t>06.004.0140-A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</si>
  <si>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</si>
  <si>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</si>
  <si>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</si>
  <si>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</si>
  <si>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</si>
  <si>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</si>
  <si>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</si>
  <si>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</si>
  <si>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</si>
  <si>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</si>
  <si>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</si>
  <si>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</si>
  <si>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</si>
  <si>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</si>
  <si>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</si>
  <si>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</si>
  <si>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</si>
  <si>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</si>
  <si>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</si>
  <si>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</si>
  <si>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</si>
  <si>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</si>
  <si>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06.004.0253-1</t>
  </si>
  <si>
    <t>06.004.0253-B</t>
  </si>
  <si>
    <t>06.004.0254-1</t>
  </si>
  <si>
    <t>06.004.0254-B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</si>
  <si>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</si>
  <si>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</si>
  <si>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</si>
  <si>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</si>
  <si>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</si>
  <si>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</si>
  <si>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</si>
  <si>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</si>
  <si>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</si>
  <si>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</si>
  <si>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</si>
  <si>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</si>
  <si>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</si>
  <si>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</si>
  <si>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</si>
  <si>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</si>
  <si>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</si>
  <si>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</si>
  <si>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</si>
  <si>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</si>
  <si>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</si>
  <si>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</si>
  <si>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</si>
  <si>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</si>
  <si>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</si>
  <si>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</si>
  <si>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</si>
  <si>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</si>
  <si>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</si>
  <si>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</si>
  <si>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</si>
  <si>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</si>
  <si>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</si>
  <si>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</si>
  <si>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</si>
  <si>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</si>
  <si>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</si>
  <si>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</si>
  <si>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</si>
  <si>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</si>
  <si>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</si>
  <si>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</si>
  <si>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</si>
  <si>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</si>
  <si>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</si>
  <si>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</si>
  <si>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</si>
  <si>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</si>
  <si>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</si>
  <si>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</si>
  <si>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</si>
  <si>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</si>
  <si>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</si>
  <si>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</si>
  <si>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</si>
  <si>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</si>
  <si>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</si>
  <si>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</si>
  <si>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</si>
  <si>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</si>
  <si>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</si>
  <si>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</si>
  <si>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</si>
  <si>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</si>
  <si>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</si>
  <si>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</si>
  <si>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</si>
  <si>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</si>
  <si>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</si>
  <si>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</si>
  <si>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</si>
  <si>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</si>
  <si>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</si>
  <si>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</si>
  <si>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</si>
  <si>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</si>
  <si>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</si>
  <si>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</si>
  <si>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</si>
  <si>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</si>
  <si>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</si>
  <si>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</si>
  <si>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</si>
  <si>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</si>
  <si>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</si>
  <si>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</si>
  <si>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</si>
  <si>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</si>
  <si>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</si>
  <si>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</si>
  <si>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</si>
  <si>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</si>
  <si>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</si>
  <si>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</si>
  <si>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</si>
  <si>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</si>
  <si>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</si>
  <si>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</si>
  <si>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</si>
  <si>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</si>
  <si>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</si>
  <si>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</si>
  <si>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</si>
  <si>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</si>
  <si>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</si>
  <si>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</si>
  <si>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</si>
  <si>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</si>
  <si>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</si>
  <si>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</si>
  <si>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</si>
  <si>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</si>
  <si>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</si>
  <si>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</si>
  <si>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</si>
  <si>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</si>
  <si>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</si>
  <si>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</si>
  <si>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</si>
  <si>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</si>
  <si>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</si>
  <si>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</si>
  <si>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</si>
  <si>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</si>
  <si>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</si>
  <si>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</si>
  <si>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</si>
  <si>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</si>
  <si>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</si>
  <si>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</si>
  <si>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</si>
  <si>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</si>
  <si>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</si>
  <si>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</si>
  <si>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</si>
  <si>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</si>
  <si>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</si>
  <si>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</si>
  <si>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</si>
  <si>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</si>
  <si>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</si>
  <si>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</si>
  <si>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</si>
  <si>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</si>
  <si>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</si>
  <si>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</si>
  <si>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</si>
  <si>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</si>
  <si>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</si>
  <si>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</si>
  <si>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</si>
  <si>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</si>
  <si>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</si>
  <si>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</si>
  <si>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</si>
  <si>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</si>
  <si>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</si>
  <si>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</si>
  <si>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</si>
  <si>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</si>
  <si>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</si>
  <si>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</si>
  <si>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</si>
  <si>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</si>
  <si>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</si>
  <si>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</si>
  <si>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</si>
  <si>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</si>
  <si>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</si>
  <si>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</si>
  <si>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</si>
  <si>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</si>
  <si>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</si>
  <si>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</si>
  <si>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</si>
  <si>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</si>
  <si>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</si>
  <si>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</si>
  <si>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</si>
  <si>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</si>
  <si>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</si>
  <si>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</si>
  <si>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</si>
  <si>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</si>
  <si>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</si>
  <si>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</si>
  <si>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</si>
  <si>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</si>
  <si>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</si>
  <si>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</si>
  <si>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</si>
  <si>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</si>
  <si>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</si>
  <si>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</si>
  <si>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</si>
  <si>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</si>
  <si>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</si>
  <si>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</si>
  <si>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</si>
  <si>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</si>
  <si>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</si>
  <si>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</si>
  <si>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</si>
  <si>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</si>
  <si>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</si>
  <si>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</si>
  <si>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</si>
  <si>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</si>
  <si>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</si>
  <si>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</si>
  <si>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</si>
  <si>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</si>
  <si>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</si>
  <si>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</si>
  <si>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</si>
  <si>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</si>
  <si>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</si>
  <si>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</si>
  <si>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</si>
  <si>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</si>
  <si>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</si>
  <si>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</si>
  <si>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</si>
  <si>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</si>
  <si>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</si>
  <si>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</si>
  <si>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</si>
  <si>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</si>
  <si>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</si>
  <si>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</si>
  <si>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</si>
  <si>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</si>
  <si>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</si>
  <si>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</si>
  <si>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</si>
  <si>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</si>
  <si>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</si>
  <si>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</si>
  <si>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</si>
  <si>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</si>
  <si>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</si>
  <si>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</si>
  <si>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</si>
  <si>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</si>
  <si>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</si>
  <si>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</si>
  <si>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</si>
  <si>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</si>
  <si>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</si>
  <si>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</si>
  <si>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</si>
  <si>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</si>
  <si>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</si>
  <si>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</si>
  <si>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</si>
  <si>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</si>
  <si>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</si>
  <si>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</si>
  <si>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</si>
  <si>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</si>
  <si>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</si>
  <si>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</si>
  <si>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</si>
  <si>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</si>
  <si>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</si>
  <si>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</si>
  <si>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</si>
  <si>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</si>
  <si>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</si>
  <si>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</si>
  <si>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</si>
  <si>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</si>
  <si>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</si>
  <si>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</si>
  <si>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</si>
  <si>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</si>
  <si>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</si>
  <si>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</si>
  <si>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</si>
  <si>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</si>
  <si>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</si>
  <si>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</si>
  <si>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</si>
  <si>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</si>
  <si>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</si>
  <si>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</si>
  <si>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</si>
  <si>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</si>
  <si>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</si>
  <si>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</si>
  <si>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</si>
  <si>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</si>
  <si>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</si>
  <si>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</si>
  <si>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</si>
  <si>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</si>
  <si>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</si>
  <si>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</si>
  <si>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</si>
  <si>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</si>
  <si>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</si>
  <si>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</si>
  <si>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</si>
  <si>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</si>
  <si>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</si>
  <si>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</si>
  <si>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</si>
  <si>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</si>
  <si>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</si>
  <si>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</si>
  <si>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</si>
  <si>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</si>
  <si>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</si>
  <si>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</si>
  <si>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</si>
  <si>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</si>
  <si>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</si>
  <si>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</si>
  <si>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</si>
  <si>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</si>
  <si>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</si>
  <si>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</si>
  <si>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</si>
  <si>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</si>
  <si>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</si>
  <si>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</si>
  <si>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</si>
  <si>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</si>
  <si>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</si>
  <si>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</si>
  <si>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</si>
  <si>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</si>
  <si>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</si>
  <si>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</si>
  <si>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</si>
  <si>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</si>
  <si>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</si>
  <si>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</si>
  <si>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</si>
  <si>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</si>
  <si>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</si>
  <si>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</si>
  <si>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</si>
  <si>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</si>
  <si>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</si>
  <si>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</si>
  <si>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</si>
  <si>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</si>
  <si>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</si>
  <si>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</si>
  <si>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</si>
  <si>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</si>
  <si>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</si>
  <si>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</si>
  <si>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</si>
  <si>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</si>
  <si>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</si>
  <si>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</si>
  <si>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</si>
  <si>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</si>
  <si>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</si>
  <si>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</si>
  <si>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</si>
  <si>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</si>
  <si>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</si>
  <si>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</si>
  <si>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</si>
  <si>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</si>
  <si>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</si>
  <si>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</si>
  <si>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</si>
  <si>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</si>
  <si>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</si>
  <si>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</si>
  <si>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</si>
  <si>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</si>
  <si>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</si>
  <si>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</si>
  <si>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</si>
  <si>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</si>
  <si>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</si>
  <si>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</si>
  <si>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</si>
  <si>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</si>
  <si>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</si>
  <si>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</si>
  <si>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</si>
  <si>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</si>
  <si>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</si>
  <si>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</si>
  <si>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</si>
  <si>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</si>
  <si>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</si>
  <si>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</si>
  <si>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</si>
  <si>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</si>
  <si>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</si>
  <si>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</si>
  <si>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</si>
  <si>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</si>
  <si>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</si>
  <si>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</si>
  <si>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</si>
  <si>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</si>
  <si>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</si>
  <si>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</si>
  <si>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</si>
  <si>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</si>
  <si>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</si>
  <si>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</si>
  <si>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</si>
  <si>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</si>
  <si>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</si>
  <si>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</si>
  <si>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</si>
  <si>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</si>
  <si>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</si>
  <si>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</si>
  <si>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</si>
  <si>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</si>
  <si>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</si>
  <si>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</si>
  <si>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</si>
  <si>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</si>
  <si>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</si>
  <si>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</si>
  <si>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</si>
  <si>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</si>
  <si>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</si>
  <si>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</si>
  <si>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</si>
  <si>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</si>
  <si>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</si>
  <si>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</si>
  <si>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</si>
  <si>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</si>
  <si>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</si>
  <si>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</si>
  <si>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</si>
  <si>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</si>
  <si>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</si>
  <si>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</si>
  <si>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</si>
  <si>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</si>
  <si>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</si>
  <si>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</si>
  <si>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</si>
  <si>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</si>
  <si>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</si>
  <si>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</si>
  <si>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</si>
  <si>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</si>
  <si>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</si>
  <si>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</si>
  <si>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</si>
  <si>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</si>
  <si>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</si>
  <si>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</si>
  <si>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</si>
  <si>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</si>
  <si>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</si>
  <si>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</si>
  <si>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</si>
  <si>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</si>
  <si>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</si>
  <si>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</si>
  <si>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</si>
  <si>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</si>
  <si>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</si>
  <si>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</si>
  <si>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</si>
  <si>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</si>
  <si>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</si>
  <si>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</si>
  <si>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</si>
  <si>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</si>
  <si>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</si>
  <si>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</si>
  <si>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</si>
  <si>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</si>
  <si>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</si>
  <si>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</si>
  <si>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</si>
  <si>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</si>
  <si>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</si>
  <si>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</si>
  <si>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</si>
  <si>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</si>
  <si>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</si>
  <si>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</si>
  <si>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</si>
  <si>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</si>
  <si>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</si>
  <si>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</si>
  <si>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</si>
  <si>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</si>
  <si>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</si>
  <si>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</si>
  <si>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</si>
  <si>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</si>
  <si>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</si>
  <si>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</si>
  <si>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</si>
  <si>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</si>
  <si>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</si>
  <si>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</si>
  <si>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</si>
  <si>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</si>
  <si>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</si>
  <si>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</si>
  <si>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</si>
  <si>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</si>
  <si>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</si>
  <si>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</si>
  <si>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</si>
  <si>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</si>
  <si>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</si>
  <si>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</si>
  <si>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</si>
  <si>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</si>
  <si>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</si>
  <si>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</si>
  <si>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</si>
  <si>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</si>
  <si>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</si>
  <si>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</si>
  <si>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</si>
  <si>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</si>
  <si>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</si>
  <si>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</si>
  <si>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</si>
  <si>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</si>
  <si>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</si>
  <si>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</si>
  <si>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</si>
  <si>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</si>
  <si>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</si>
  <si>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</si>
  <si>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</si>
  <si>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</si>
  <si>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</si>
  <si>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</si>
  <si>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</si>
  <si>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</si>
  <si>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</si>
  <si>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</si>
  <si>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</si>
  <si>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</si>
  <si>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</si>
  <si>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</si>
  <si>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</si>
  <si>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</si>
  <si>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</si>
  <si>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</si>
  <si>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</si>
  <si>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</si>
  <si>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</si>
  <si>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</si>
  <si>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</si>
  <si>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</si>
  <si>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</si>
  <si>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</si>
  <si>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</si>
  <si>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</si>
  <si>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</si>
  <si>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</si>
  <si>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</si>
  <si>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</si>
  <si>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</si>
  <si>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</si>
  <si>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</si>
  <si>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</si>
  <si>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</si>
  <si>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</si>
  <si>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</si>
  <si>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</si>
  <si>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</si>
  <si>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</si>
  <si>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</si>
  <si>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</si>
  <si>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</si>
  <si>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</si>
  <si>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</si>
  <si>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</si>
  <si>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</si>
  <si>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</si>
  <si>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</si>
  <si>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</si>
  <si>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</si>
  <si>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</si>
  <si>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</si>
  <si>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</si>
  <si>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</si>
  <si>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</si>
  <si>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</si>
  <si>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</si>
  <si>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</si>
  <si>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</si>
  <si>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</si>
  <si>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</si>
  <si>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</si>
  <si>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</si>
  <si>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06.012.0001-0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</si>
  <si>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</si>
  <si>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</si>
  <si>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</si>
  <si>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</si>
  <si>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</si>
  <si>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</si>
  <si>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</si>
  <si>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</si>
  <si>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</si>
  <si>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</si>
  <si>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</si>
  <si>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</si>
  <si>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</si>
  <si>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</si>
  <si>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</si>
  <si>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</si>
  <si>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</si>
  <si>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</si>
  <si>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</si>
  <si>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</si>
  <si>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</si>
  <si>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</si>
  <si>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</si>
  <si>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</si>
  <si>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</si>
  <si>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</si>
  <si>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</si>
  <si>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</si>
  <si>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</si>
  <si>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</si>
  <si>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</si>
  <si>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</si>
  <si>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</si>
  <si>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</si>
  <si>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</si>
  <si>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</si>
  <si>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</si>
  <si>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</si>
  <si>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</si>
  <si>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</si>
  <si>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</si>
  <si>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</si>
  <si>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</si>
  <si>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</si>
  <si>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</si>
  <si>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</si>
  <si>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</si>
  <si>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</si>
  <si>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</si>
  <si>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</si>
  <si>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</si>
  <si>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</si>
  <si>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</si>
  <si>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</si>
  <si>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</si>
  <si>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</si>
  <si>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</si>
  <si>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</si>
  <si>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</si>
  <si>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</si>
  <si>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</si>
  <si>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</si>
  <si>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</si>
  <si>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</si>
  <si>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</si>
  <si>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</si>
  <si>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</si>
  <si>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</si>
  <si>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</si>
  <si>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</si>
  <si>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</si>
  <si>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</si>
  <si>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</si>
  <si>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</si>
  <si>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</si>
  <si>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</si>
  <si>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</si>
  <si>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</si>
  <si>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</si>
  <si>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</si>
  <si>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</si>
  <si>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</si>
  <si>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</si>
  <si>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</si>
  <si>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</si>
  <si>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</si>
  <si>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</si>
  <si>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</si>
  <si>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</si>
  <si>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</si>
  <si>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</si>
  <si>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</si>
  <si>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</si>
  <si>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</si>
  <si>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</si>
  <si>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</si>
  <si>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</si>
  <si>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</si>
  <si>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</si>
  <si>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</si>
  <si>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</si>
  <si>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</si>
  <si>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</si>
  <si>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</si>
  <si>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</si>
  <si>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</si>
  <si>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</si>
  <si>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</si>
  <si>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</si>
  <si>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</si>
  <si>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</si>
  <si>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</si>
  <si>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</si>
  <si>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</si>
  <si>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</si>
  <si>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</si>
  <si>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</si>
  <si>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</si>
  <si>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</si>
  <si>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</si>
  <si>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</si>
  <si>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</si>
  <si>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</si>
  <si>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</si>
  <si>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</si>
  <si>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</si>
  <si>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</si>
  <si>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</si>
  <si>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</si>
  <si>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</si>
  <si>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</si>
  <si>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</si>
  <si>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</si>
  <si>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</si>
  <si>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</si>
  <si>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</si>
  <si>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</si>
  <si>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</si>
  <si>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</si>
  <si>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</si>
  <si>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</si>
  <si>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</si>
  <si>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</si>
  <si>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</si>
  <si>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</si>
  <si>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</si>
  <si>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</si>
  <si>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</si>
  <si>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</si>
  <si>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</si>
  <si>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</si>
  <si>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</si>
  <si>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</si>
  <si>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</si>
  <si>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</si>
  <si>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</si>
  <si>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</si>
  <si>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</si>
  <si>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</si>
  <si>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</si>
  <si>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</si>
  <si>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</si>
  <si>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</si>
  <si>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</si>
  <si>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</si>
  <si>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</si>
  <si>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</si>
  <si>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</si>
  <si>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</si>
  <si>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</si>
  <si>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</si>
  <si>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</si>
  <si>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</si>
  <si>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</si>
  <si>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</si>
  <si>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</si>
  <si>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</si>
  <si>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</si>
  <si>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</si>
  <si>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</si>
  <si>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</si>
  <si>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</si>
  <si>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</si>
  <si>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</si>
  <si>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</si>
  <si>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</si>
  <si>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</si>
  <si>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</si>
  <si>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</si>
  <si>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</si>
  <si>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</si>
  <si>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</si>
  <si>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</si>
  <si>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</si>
  <si>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</si>
  <si>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</si>
  <si>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</si>
  <si>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</si>
  <si>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</si>
  <si>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</si>
  <si>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</si>
  <si>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</si>
  <si>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</si>
  <si>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</si>
  <si>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</si>
  <si>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</si>
  <si>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</si>
  <si>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</si>
  <si>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</si>
  <si>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</si>
  <si>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</si>
  <si>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</si>
  <si>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</si>
  <si>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</si>
  <si>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</si>
  <si>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</si>
  <si>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</si>
  <si>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</si>
  <si>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</si>
  <si>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</si>
  <si>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</si>
  <si>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</si>
  <si>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</si>
  <si>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</si>
  <si>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</si>
  <si>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</si>
  <si>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</si>
  <si>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</si>
  <si>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</si>
  <si>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</si>
  <si>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</si>
  <si>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</si>
  <si>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</si>
  <si>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</si>
  <si>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</si>
  <si>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</si>
  <si>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</si>
  <si>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</si>
  <si>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</si>
  <si>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</si>
  <si>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</si>
  <si>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</si>
  <si>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</si>
  <si>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</si>
  <si>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</si>
  <si>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</si>
  <si>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</si>
  <si>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</si>
  <si>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</si>
  <si>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</si>
  <si>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</si>
  <si>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</si>
  <si>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</si>
  <si>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</si>
  <si>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</si>
  <si>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</si>
  <si>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</si>
  <si>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</si>
  <si>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</si>
  <si>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</si>
  <si>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</si>
  <si>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</si>
  <si>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</si>
  <si>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</si>
  <si>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</si>
  <si>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</si>
  <si>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</si>
  <si>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</si>
  <si>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</si>
  <si>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</si>
  <si>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</si>
  <si>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</si>
  <si>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</si>
  <si>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</si>
  <si>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</si>
  <si>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</si>
  <si>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</si>
  <si>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</si>
  <si>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</si>
  <si>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</si>
  <si>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</si>
  <si>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</si>
  <si>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</si>
  <si>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</si>
  <si>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</si>
  <si>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</si>
  <si>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</si>
  <si>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</si>
  <si>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</si>
  <si>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</si>
  <si>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</si>
  <si>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</si>
  <si>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</si>
  <si>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</si>
  <si>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</si>
  <si>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</si>
  <si>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</si>
  <si>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06.014.0049-0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</si>
  <si>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</si>
  <si>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</si>
  <si>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</si>
  <si>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</si>
  <si>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</si>
  <si>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</si>
  <si>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</si>
  <si>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</si>
  <si>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</si>
  <si>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</si>
  <si>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06.014.0060-A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</si>
  <si>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</si>
  <si>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</si>
  <si>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</si>
  <si>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</si>
  <si>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</si>
  <si>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</si>
  <si>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</si>
  <si>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</si>
  <si>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</si>
  <si>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</si>
  <si>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</si>
  <si>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</si>
  <si>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06.014.0103-0</t>
  </si>
  <si>
    <t>06.014.0103-A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</si>
  <si>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</si>
  <si>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</si>
  <si>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</si>
  <si>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</si>
  <si>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</si>
  <si>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</si>
  <si>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</si>
  <si>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</si>
  <si>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</si>
  <si>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</si>
  <si>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</si>
  <si>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</si>
  <si>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</si>
  <si>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</si>
  <si>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</si>
  <si>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</si>
  <si>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</si>
  <si>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</si>
  <si>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</si>
  <si>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</si>
  <si>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</si>
  <si>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</si>
  <si>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</si>
  <si>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</si>
  <si>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</si>
  <si>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</si>
  <si>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</si>
  <si>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</si>
  <si>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</si>
  <si>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</si>
  <si>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</si>
  <si>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</si>
  <si>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</si>
  <si>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</si>
  <si>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</si>
  <si>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</si>
  <si>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</si>
  <si>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</si>
  <si>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</si>
  <si>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</si>
  <si>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</si>
  <si>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</si>
  <si>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</si>
  <si>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</si>
  <si>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</si>
  <si>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</si>
  <si>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</si>
  <si>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</si>
  <si>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</si>
  <si>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</si>
  <si>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</si>
  <si>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</si>
  <si>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</si>
  <si>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</si>
  <si>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</si>
  <si>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</si>
  <si>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06.016.0009-0</t>
  </si>
  <si>
    <t>06.016.0009-A</t>
  </si>
  <si>
    <t>06.016.0010-0</t>
  </si>
  <si>
    <t>06.016.0010-A</t>
  </si>
  <si>
    <t>06.016.0011-0</t>
  </si>
  <si>
    <t>06.016.0011-A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</si>
  <si>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</si>
  <si>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</si>
  <si>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</si>
  <si>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</si>
  <si>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</si>
  <si>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</si>
  <si>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</si>
  <si>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</si>
  <si>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06.016.0050-0</t>
  </si>
  <si>
    <t>06.016.0050-A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</si>
  <si>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</si>
  <si>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</si>
  <si>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</si>
  <si>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</si>
  <si>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</si>
  <si>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</si>
  <si>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</si>
  <si>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</si>
  <si>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</si>
  <si>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</si>
  <si>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</si>
  <si>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</si>
  <si>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06.016.0100-0</t>
  </si>
  <si>
    <t>06.016.0100-A</t>
  </si>
  <si>
    <t>06.016.0105-0</t>
  </si>
  <si>
    <t>06.016.0105-A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</si>
  <si>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</si>
  <si>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</si>
  <si>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</si>
  <si>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</si>
  <si>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</si>
  <si>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</si>
  <si>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</si>
  <si>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</si>
  <si>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</si>
  <si>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</si>
  <si>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</si>
  <si>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</si>
  <si>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</si>
  <si>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</si>
  <si>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</si>
  <si>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</si>
  <si>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</si>
  <si>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</si>
  <si>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</si>
  <si>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</si>
  <si>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</si>
  <si>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</si>
  <si>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</si>
  <si>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</si>
  <si>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</si>
  <si>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</si>
  <si>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</si>
  <si>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</si>
  <si>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</si>
  <si>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</si>
  <si>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</si>
  <si>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</si>
  <si>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</si>
  <si>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</si>
  <si>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</si>
  <si>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</si>
  <si>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</si>
  <si>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</si>
  <si>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</si>
  <si>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</si>
  <si>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</si>
  <si>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</si>
  <si>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</si>
  <si>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</si>
  <si>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</si>
  <si>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</si>
  <si>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</si>
  <si>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</si>
  <si>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</si>
  <si>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</si>
  <si>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</si>
  <si>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</si>
  <si>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</si>
  <si>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</si>
  <si>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</si>
  <si>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</si>
  <si>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</si>
  <si>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</si>
  <si>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</si>
  <si>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</si>
  <si>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</si>
  <si>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</si>
  <si>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</si>
  <si>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</si>
  <si>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</si>
  <si>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</si>
  <si>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</si>
  <si>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</si>
  <si>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</si>
  <si>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</si>
  <si>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</si>
  <si>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</si>
  <si>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</si>
  <si>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</si>
  <si>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</si>
  <si>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</si>
  <si>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</si>
  <si>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</si>
  <si>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</si>
  <si>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</si>
  <si>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</si>
  <si>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</si>
  <si>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</si>
  <si>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</si>
  <si>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</si>
  <si>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</si>
  <si>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</si>
  <si>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</si>
  <si>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</si>
  <si>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</si>
  <si>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</si>
  <si>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</si>
  <si>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</si>
  <si>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</si>
  <si>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</si>
  <si>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</si>
  <si>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</si>
  <si>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</si>
  <si>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</si>
  <si>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</si>
  <si>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</si>
  <si>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</si>
  <si>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</si>
  <si>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</si>
  <si>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</si>
  <si>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</si>
  <si>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</si>
  <si>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</si>
  <si>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</si>
  <si>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</si>
  <si>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</si>
  <si>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</si>
  <si>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</si>
  <si>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</si>
  <si>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</si>
  <si>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</si>
  <si>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</si>
  <si>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</si>
  <si>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</si>
  <si>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</si>
  <si>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</si>
  <si>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</si>
  <si>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</si>
  <si>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</si>
  <si>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</si>
  <si>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</si>
  <si>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</si>
  <si>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</si>
  <si>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</si>
  <si>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</si>
  <si>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</si>
  <si>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</si>
  <si>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</si>
  <si>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</si>
  <si>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</si>
  <si>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</si>
  <si>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</si>
  <si>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</si>
  <si>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</si>
  <si>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</si>
  <si>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</si>
  <si>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</si>
  <si>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</si>
  <si>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</si>
  <si>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</si>
  <si>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</si>
  <si>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</si>
  <si>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</si>
  <si>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</si>
  <si>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</si>
  <si>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</si>
  <si>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</si>
  <si>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</si>
  <si>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</si>
  <si>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</si>
  <si>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</si>
  <si>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</si>
  <si>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</si>
  <si>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</si>
  <si>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</si>
  <si>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</si>
  <si>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</si>
  <si>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</si>
  <si>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</si>
  <si>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</si>
  <si>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</si>
  <si>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</si>
  <si>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</si>
  <si>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</si>
  <si>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</si>
  <si>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</si>
  <si>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</si>
  <si>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</si>
  <si>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</si>
  <si>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</si>
  <si>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</si>
  <si>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</si>
  <si>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</si>
  <si>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</si>
  <si>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</si>
  <si>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</si>
  <si>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</si>
  <si>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</si>
  <si>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</si>
  <si>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</si>
  <si>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</si>
  <si>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</si>
  <si>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</si>
  <si>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</si>
  <si>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</si>
  <si>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</si>
  <si>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</si>
  <si>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</si>
  <si>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</si>
  <si>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</si>
  <si>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</si>
  <si>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</si>
  <si>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</si>
  <si>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</si>
  <si>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</si>
  <si>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</si>
  <si>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</si>
  <si>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</si>
  <si>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</si>
  <si>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</si>
  <si>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</si>
  <si>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</si>
  <si>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</si>
  <si>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</si>
  <si>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</si>
  <si>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</si>
  <si>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</si>
  <si>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</si>
  <si>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</si>
  <si>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</si>
  <si>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</si>
  <si>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</si>
  <si>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</si>
  <si>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</si>
  <si>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</si>
  <si>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</si>
  <si>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</si>
  <si>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</si>
  <si>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</si>
  <si>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</si>
  <si>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</si>
  <si>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</si>
  <si>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</si>
  <si>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</si>
  <si>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</si>
  <si>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</si>
  <si>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</si>
  <si>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</si>
  <si>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</si>
  <si>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</si>
  <si>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</si>
  <si>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</si>
  <si>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</si>
  <si>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</si>
  <si>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</si>
  <si>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</si>
  <si>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</si>
  <si>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</si>
  <si>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</si>
  <si>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</si>
  <si>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</si>
  <si>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</si>
  <si>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</si>
  <si>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</si>
  <si>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</si>
  <si>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</si>
  <si>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</si>
  <si>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</si>
  <si>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</si>
  <si>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</si>
  <si>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</si>
  <si>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</si>
  <si>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</si>
  <si>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</si>
  <si>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</si>
  <si>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</si>
  <si>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</si>
  <si>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</si>
  <si>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</si>
  <si>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</si>
  <si>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</si>
  <si>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</si>
  <si>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</si>
  <si>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</si>
  <si>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</si>
  <si>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</si>
  <si>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</si>
  <si>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</si>
  <si>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</si>
  <si>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</si>
  <si>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</si>
  <si>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</si>
  <si>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</si>
  <si>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</si>
  <si>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</si>
  <si>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</si>
  <si>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</si>
  <si>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</si>
  <si>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</si>
  <si>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</si>
  <si>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</si>
  <si>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</si>
  <si>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</si>
  <si>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</si>
  <si>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</si>
  <si>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</si>
  <si>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</si>
  <si>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</si>
  <si>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</si>
  <si>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</si>
  <si>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</si>
  <si>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</si>
  <si>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</si>
  <si>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</si>
  <si>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</si>
  <si>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</si>
  <si>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</si>
  <si>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</si>
  <si>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</si>
  <si>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</si>
  <si>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</si>
  <si>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</si>
  <si>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</si>
  <si>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</si>
  <si>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</si>
  <si>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</si>
  <si>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</si>
  <si>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</si>
  <si>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</si>
  <si>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</si>
  <si>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</si>
  <si>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</si>
  <si>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</si>
  <si>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</si>
  <si>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</si>
  <si>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</si>
  <si>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</si>
  <si>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</si>
  <si>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</si>
  <si>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</si>
  <si>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</si>
  <si>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</si>
  <si>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</si>
  <si>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</si>
  <si>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</si>
  <si>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</si>
  <si>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</si>
  <si>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</si>
  <si>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</si>
  <si>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</si>
  <si>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</si>
  <si>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</si>
  <si>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</si>
  <si>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</si>
  <si>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</si>
  <si>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</si>
  <si>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</si>
  <si>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</si>
  <si>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</si>
  <si>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</si>
  <si>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</si>
  <si>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</si>
  <si>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</si>
  <si>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</si>
  <si>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</si>
  <si>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</si>
  <si>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</si>
  <si>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</si>
  <si>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</si>
  <si>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</si>
  <si>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</si>
  <si>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</si>
  <si>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</si>
  <si>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</si>
  <si>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</si>
  <si>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</si>
  <si>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</si>
  <si>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</si>
  <si>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</si>
  <si>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</si>
  <si>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</si>
  <si>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</si>
  <si>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</si>
  <si>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</si>
  <si>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</si>
  <si>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</si>
  <si>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</si>
  <si>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</si>
  <si>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</si>
  <si>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</si>
  <si>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</si>
  <si>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</si>
  <si>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</si>
  <si>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</si>
  <si>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</si>
  <si>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</si>
  <si>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</si>
  <si>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</si>
  <si>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</si>
  <si>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</si>
  <si>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</si>
  <si>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</si>
  <si>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</si>
  <si>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</si>
  <si>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</si>
  <si>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</si>
  <si>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</si>
  <si>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</si>
  <si>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</si>
  <si>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</si>
  <si>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</si>
  <si>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</si>
  <si>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</si>
  <si>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</si>
  <si>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</si>
  <si>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</si>
  <si>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</si>
  <si>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</si>
  <si>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</si>
  <si>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</si>
  <si>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</si>
  <si>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</si>
  <si>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</si>
  <si>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</si>
  <si>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</si>
  <si>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</si>
  <si>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</si>
  <si>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</si>
  <si>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</si>
  <si>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</si>
  <si>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</si>
  <si>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</si>
  <si>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</si>
  <si>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</si>
  <si>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</si>
  <si>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</si>
  <si>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</si>
  <si>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</si>
  <si>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</si>
  <si>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</si>
  <si>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</si>
  <si>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</si>
  <si>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</si>
  <si>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</si>
  <si>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</si>
  <si>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</si>
  <si>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</si>
  <si>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</si>
  <si>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</si>
  <si>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</si>
  <si>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</si>
  <si>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</si>
  <si>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</si>
  <si>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</si>
  <si>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</si>
  <si>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</si>
  <si>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</si>
  <si>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</si>
  <si>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</si>
  <si>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</si>
  <si>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</si>
  <si>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</si>
  <si>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</si>
  <si>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</si>
  <si>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</si>
  <si>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</si>
  <si>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</si>
  <si>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</si>
  <si>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</si>
  <si>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</si>
  <si>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</si>
  <si>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</si>
  <si>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</si>
  <si>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</si>
  <si>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</si>
  <si>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</si>
  <si>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</si>
  <si>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</si>
  <si>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</si>
  <si>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</si>
  <si>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</si>
  <si>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</si>
  <si>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</si>
  <si>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</si>
  <si>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</si>
  <si>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</si>
  <si>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</si>
  <si>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</si>
  <si>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</si>
  <si>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</si>
  <si>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</si>
  <si>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</si>
  <si>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</si>
  <si>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</si>
  <si>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</si>
  <si>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</si>
  <si>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</si>
  <si>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</si>
  <si>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</si>
  <si>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</si>
  <si>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</si>
  <si>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</si>
  <si>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</si>
  <si>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</si>
  <si>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</si>
  <si>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</si>
  <si>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</si>
  <si>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</si>
  <si>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</si>
  <si>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</si>
  <si>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</si>
  <si>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</si>
  <si>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</si>
  <si>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</si>
  <si>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</si>
  <si>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</si>
  <si>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</si>
  <si>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</si>
  <si>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</si>
  <si>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</si>
  <si>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</si>
  <si>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</si>
  <si>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</si>
  <si>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</si>
  <si>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</si>
  <si>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</si>
  <si>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</si>
  <si>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</si>
  <si>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</si>
  <si>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</si>
  <si>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</si>
  <si>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</si>
  <si>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</si>
  <si>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</si>
  <si>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</si>
  <si>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</si>
  <si>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</si>
  <si>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</si>
  <si>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</si>
  <si>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</si>
  <si>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</si>
  <si>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</si>
  <si>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</si>
  <si>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</si>
  <si>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</si>
  <si>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</si>
  <si>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</si>
  <si>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</si>
  <si>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</si>
  <si>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</si>
  <si>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</si>
  <si>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</si>
  <si>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</si>
  <si>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</si>
  <si>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</si>
  <si>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</si>
  <si>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</si>
  <si>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</si>
  <si>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</si>
  <si>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</si>
  <si>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</si>
  <si>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</si>
  <si>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</si>
  <si>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</si>
  <si>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</si>
  <si>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</si>
  <si>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</si>
  <si>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</si>
  <si>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</si>
  <si>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</si>
  <si>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</si>
  <si>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</si>
  <si>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</si>
  <si>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</si>
  <si>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</si>
  <si>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</si>
  <si>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</si>
  <si>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</si>
  <si>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</si>
  <si>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</si>
  <si>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</si>
  <si>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</si>
  <si>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</si>
  <si>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</si>
  <si>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</si>
  <si>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</si>
  <si>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</si>
  <si>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</si>
  <si>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</si>
  <si>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</si>
  <si>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</si>
  <si>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</si>
  <si>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</si>
  <si>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</si>
  <si>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</si>
  <si>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</si>
  <si>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</si>
  <si>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</si>
  <si>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</si>
  <si>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</si>
  <si>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</si>
  <si>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</si>
  <si>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</si>
  <si>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</si>
  <si>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</si>
  <si>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</si>
  <si>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</si>
  <si>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</si>
  <si>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</si>
  <si>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</si>
  <si>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</si>
  <si>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</si>
  <si>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</si>
  <si>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</si>
  <si>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</si>
  <si>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</si>
  <si>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</si>
  <si>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</si>
  <si>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</si>
  <si>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</si>
  <si>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</si>
  <si>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</si>
  <si>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</si>
  <si>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</si>
  <si>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</si>
  <si>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</si>
  <si>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</si>
  <si>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</si>
  <si>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</si>
  <si>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</si>
  <si>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</si>
  <si>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</si>
  <si>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</si>
  <si>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</si>
  <si>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</si>
  <si>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</si>
  <si>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</si>
  <si>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</si>
  <si>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</si>
  <si>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</si>
  <si>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</si>
  <si>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</si>
  <si>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</si>
  <si>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</si>
  <si>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</si>
  <si>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</si>
  <si>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</si>
  <si>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</si>
  <si>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</si>
  <si>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</si>
  <si>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</si>
  <si>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</si>
  <si>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</si>
  <si>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</si>
  <si>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</si>
  <si>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</si>
  <si>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</si>
  <si>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</si>
  <si>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</si>
  <si>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</si>
  <si>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</si>
  <si>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</si>
  <si>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</si>
  <si>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</si>
  <si>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</si>
  <si>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</si>
  <si>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</si>
  <si>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</si>
  <si>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</si>
  <si>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</si>
  <si>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</si>
  <si>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</si>
  <si>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</si>
  <si>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</si>
  <si>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</si>
  <si>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</si>
  <si>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</si>
  <si>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</si>
  <si>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</si>
  <si>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</si>
  <si>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</si>
  <si>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</si>
  <si>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</si>
  <si>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</si>
  <si>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</si>
  <si>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</si>
  <si>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</si>
  <si>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</si>
  <si>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</si>
  <si>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</si>
  <si>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</si>
  <si>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</si>
  <si>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</si>
  <si>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</si>
  <si>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</si>
  <si>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</si>
  <si>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</si>
  <si>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</si>
  <si>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</si>
  <si>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06.022.0010-0</t>
  </si>
  <si>
    <t>06.022.0010-A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</si>
  <si>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</si>
  <si>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</si>
  <si>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</si>
  <si>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</si>
  <si>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</si>
  <si>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</si>
  <si>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</si>
  <si>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</si>
  <si>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</si>
  <si>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</si>
  <si>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</si>
  <si>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</si>
  <si>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</si>
  <si>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</si>
  <si>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</si>
  <si>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</si>
  <si>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</si>
  <si>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</si>
  <si>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</si>
  <si>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</si>
  <si>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</si>
  <si>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</si>
  <si>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</si>
  <si>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</si>
  <si>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</si>
  <si>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</si>
  <si>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</si>
  <si>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</si>
  <si>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</si>
  <si>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</si>
  <si>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06.062.0001-0</t>
  </si>
  <si>
    <t>06.062.0001-A</t>
  </si>
  <si>
    <t>06.062.0002-0</t>
  </si>
  <si>
    <t>06.062.0002-A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</si>
  <si>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</si>
  <si>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</si>
  <si>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</si>
  <si>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</si>
  <si>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</si>
  <si>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</si>
  <si>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</si>
  <si>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</si>
  <si>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</si>
  <si>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</si>
  <si>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</si>
  <si>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</si>
  <si>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</si>
  <si>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</si>
  <si>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</si>
  <si>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</si>
  <si>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</si>
  <si>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</si>
  <si>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</si>
  <si>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</si>
  <si>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</si>
  <si>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</si>
  <si>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</si>
  <si>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</si>
  <si>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</si>
  <si>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</si>
  <si>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</si>
  <si>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</si>
  <si>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</si>
  <si>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</si>
  <si>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</si>
  <si>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</si>
  <si>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</si>
  <si>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</si>
  <si>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</si>
  <si>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</si>
  <si>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</si>
  <si>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</si>
  <si>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</si>
  <si>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</si>
  <si>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</si>
  <si>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</si>
  <si>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</si>
  <si>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</si>
  <si>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</si>
  <si>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</si>
  <si>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</si>
  <si>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</si>
  <si>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</si>
  <si>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</si>
  <si>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</si>
  <si>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</si>
  <si>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</si>
  <si>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</si>
  <si>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</si>
  <si>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</si>
  <si>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</si>
  <si>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</si>
  <si>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</si>
  <si>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</si>
  <si>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</si>
  <si>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06.069.0120-A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</si>
  <si>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</si>
  <si>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</si>
  <si>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</si>
  <si>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</si>
  <si>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</si>
  <si>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</si>
  <si>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</si>
  <si>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</si>
  <si>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</si>
  <si>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</si>
  <si>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</si>
  <si>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</si>
  <si>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</si>
  <si>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</si>
  <si>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</si>
  <si>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</si>
  <si>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</si>
  <si>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</si>
  <si>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06.072.0001-0</t>
  </si>
  <si>
    <t>06.072.0001-A</t>
  </si>
  <si>
    <t>06.072.0003-0</t>
  </si>
  <si>
    <t>06.072.0003-A</t>
  </si>
  <si>
    <t>06.075.0010-0</t>
  </si>
  <si>
    <t>06.075.0010-A</t>
  </si>
  <si>
    <t>06.075.0012-0</t>
  </si>
  <si>
    <t>06.075.0012-A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</si>
  <si>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</si>
  <si>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</si>
  <si>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</si>
  <si>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</si>
  <si>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</si>
  <si>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</si>
  <si>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</si>
  <si>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</si>
  <si>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</si>
  <si>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</si>
  <si>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</si>
  <si>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</si>
  <si>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</si>
  <si>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</si>
  <si>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</si>
  <si>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</si>
  <si>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</si>
  <si>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</si>
  <si>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</si>
  <si>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</si>
  <si>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06.081.0010-0</t>
  </si>
  <si>
    <t>06.081.0010-A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</si>
  <si>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</si>
  <si>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</si>
  <si>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</si>
  <si>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</si>
  <si>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</si>
  <si>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</si>
  <si>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</si>
  <si>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06.082.0050-A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</si>
  <si>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</si>
  <si>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</si>
  <si>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</si>
  <si>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</si>
  <si>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</si>
  <si>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</si>
  <si>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</si>
  <si>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</si>
  <si>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06.084.0005-0</t>
  </si>
  <si>
    <t>06.084.0005-A</t>
  </si>
  <si>
    <t>06.085.0010-0</t>
  </si>
  <si>
    <t>06.085.0010-A</t>
  </si>
  <si>
    <t>06.085.0015-0</t>
  </si>
  <si>
    <t>06.085.0015-A</t>
  </si>
  <si>
    <t>06.085.0020-0</t>
  </si>
  <si>
    <t>06.085.0020-A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</si>
  <si>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</si>
  <si>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</si>
  <si>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</si>
  <si>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</si>
  <si>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</si>
  <si>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</si>
  <si>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</si>
  <si>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</si>
  <si>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</si>
  <si>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</si>
  <si>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</si>
  <si>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</si>
  <si>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</si>
  <si>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</si>
  <si>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</si>
  <si>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</si>
  <si>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</si>
  <si>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</si>
  <si>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</si>
  <si>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</si>
  <si>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</si>
  <si>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</si>
  <si>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</si>
  <si>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</si>
  <si>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</si>
  <si>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</si>
  <si>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06.086.0010-0</t>
  </si>
  <si>
    <t>06.086.0010-A</t>
  </si>
  <si>
    <t>06.087.0010-0</t>
  </si>
  <si>
    <t>06.087.0010-A</t>
  </si>
  <si>
    <t>06.088.0010-0</t>
  </si>
  <si>
    <t>06.088.0010-A</t>
  </si>
  <si>
    <t>06.090.0010-0</t>
  </si>
  <si>
    <t>06.090.0010-A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</si>
  <si>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</si>
  <si>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</si>
  <si>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</si>
  <si>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</si>
  <si>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</si>
  <si>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</si>
  <si>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</si>
  <si>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</si>
  <si>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</si>
  <si>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</si>
  <si>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</si>
  <si>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</si>
  <si>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</si>
  <si>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</si>
  <si>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</si>
  <si>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</si>
  <si>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06.100.0010-0</t>
  </si>
  <si>
    <t>06.100.0010-A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</si>
  <si>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</si>
  <si>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</si>
  <si>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</si>
  <si>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</si>
  <si>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</si>
  <si>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</si>
  <si>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</si>
  <si>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</si>
  <si>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</si>
  <si>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</si>
  <si>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</si>
  <si>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</si>
  <si>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</si>
  <si>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</si>
  <si>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</si>
  <si>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</si>
  <si>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</si>
  <si>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</si>
  <si>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</si>
  <si>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</si>
  <si>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</si>
  <si>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</si>
  <si>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</si>
  <si>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</si>
  <si>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</si>
  <si>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</si>
  <si>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</si>
  <si>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</si>
  <si>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</si>
  <si>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</si>
  <si>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</si>
  <si>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</si>
  <si>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</si>
  <si>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</si>
  <si>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</si>
  <si>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</si>
  <si>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</si>
  <si>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</si>
  <si>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</si>
  <si>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</si>
  <si>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</si>
  <si>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</si>
  <si>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</si>
  <si>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</si>
  <si>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</si>
  <si>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</si>
  <si>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</si>
  <si>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</si>
  <si>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</si>
  <si>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</si>
  <si>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</si>
  <si>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</si>
  <si>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</si>
  <si>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</si>
  <si>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</si>
  <si>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</si>
  <si>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</si>
  <si>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</si>
  <si>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</si>
  <si>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</si>
  <si>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</si>
  <si>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</si>
  <si>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</si>
  <si>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</si>
  <si>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</si>
  <si>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</si>
  <si>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</si>
  <si>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</si>
  <si>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</si>
  <si>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</si>
  <si>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</si>
  <si>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</si>
  <si>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</si>
  <si>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</si>
  <si>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</si>
  <si>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</si>
  <si>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</si>
  <si>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</si>
  <si>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</si>
  <si>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</si>
  <si>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</si>
  <si>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</si>
  <si>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</si>
  <si>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</si>
  <si>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06.101.0001-0</t>
  </si>
  <si>
    <t>06.101.0001-A</t>
  </si>
  <si>
    <t>06.102.0010-0</t>
  </si>
  <si>
    <t>06.102.0010-A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</si>
  <si>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</si>
  <si>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</si>
  <si>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</si>
  <si>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</si>
  <si>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</si>
  <si>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</si>
  <si>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</si>
  <si>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</si>
  <si>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</si>
  <si>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</si>
  <si>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</si>
  <si>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</si>
  <si>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</si>
  <si>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</si>
  <si>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</si>
  <si>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</si>
  <si>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</si>
  <si>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</si>
  <si>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</si>
  <si>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</si>
  <si>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</si>
  <si>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</si>
  <si>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</si>
  <si>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</si>
  <si>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</si>
  <si>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</si>
  <si>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</si>
  <si>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</si>
  <si>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</si>
  <si>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</si>
  <si>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</si>
  <si>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</si>
  <si>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</si>
  <si>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</si>
  <si>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</si>
  <si>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</si>
  <si>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</si>
  <si>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</si>
  <si>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</si>
  <si>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</si>
  <si>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</si>
  <si>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</si>
  <si>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06.106.0011-0</t>
  </si>
  <si>
    <t>06.106.0011-A</t>
  </si>
  <si>
    <t>06.106.0012-0</t>
  </si>
  <si>
    <t>06.106.0012-A</t>
  </si>
  <si>
    <t>06.106.0014-0</t>
  </si>
  <si>
    <t>06.106.0014-A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</si>
  <si>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</si>
  <si>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</si>
  <si>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</si>
  <si>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</si>
  <si>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</si>
  <si>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</si>
  <si>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</si>
  <si>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</si>
  <si>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</si>
  <si>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</si>
  <si>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06.110.0001-0</t>
  </si>
  <si>
    <t>06.110.0001-A</t>
  </si>
  <si>
    <t>06.115.0001-0</t>
  </si>
  <si>
    <t>06.115.0001-A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</si>
  <si>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</si>
  <si>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</si>
  <si>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</si>
  <si>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</si>
  <si>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</si>
  <si>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</si>
  <si>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</si>
  <si>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</si>
  <si>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</si>
  <si>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</si>
  <si>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</si>
  <si>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</si>
  <si>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</si>
  <si>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</si>
  <si>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</si>
  <si>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</si>
  <si>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</si>
  <si>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</si>
  <si>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</si>
  <si>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</si>
  <si>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</si>
  <si>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</si>
  <si>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</si>
  <si>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</si>
  <si>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</si>
  <si>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</si>
  <si>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</si>
  <si>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</si>
  <si>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</si>
  <si>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</si>
  <si>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</si>
  <si>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</si>
  <si>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</si>
  <si>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</si>
  <si>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</si>
  <si>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</si>
  <si>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</si>
  <si>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</si>
  <si>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</si>
  <si>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</si>
  <si>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</si>
  <si>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</si>
  <si>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</si>
  <si>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</si>
  <si>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</si>
  <si>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</si>
  <si>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</si>
  <si>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</si>
  <si>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</si>
  <si>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</si>
  <si>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</si>
  <si>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</si>
  <si>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</si>
  <si>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</si>
  <si>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</si>
  <si>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</si>
  <si>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</si>
  <si>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</si>
  <si>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</si>
  <si>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</si>
  <si>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</si>
  <si>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</si>
  <si>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</si>
  <si>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</si>
  <si>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</si>
  <si>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</si>
  <si>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</si>
  <si>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</si>
  <si>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</si>
  <si>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</si>
  <si>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</si>
  <si>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</si>
  <si>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</si>
  <si>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</si>
  <si>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</si>
  <si>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</si>
  <si>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</si>
  <si>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</si>
  <si>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</si>
  <si>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</si>
  <si>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</si>
  <si>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</si>
  <si>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</si>
  <si>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</si>
  <si>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</si>
  <si>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</si>
  <si>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</si>
  <si>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</si>
  <si>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</si>
  <si>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</si>
  <si>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</si>
  <si>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</si>
  <si>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</si>
  <si>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</si>
  <si>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</si>
  <si>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</si>
  <si>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</si>
  <si>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</si>
  <si>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</si>
  <si>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</si>
  <si>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</si>
  <si>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</si>
  <si>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</si>
  <si>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</si>
  <si>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</si>
  <si>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</si>
  <si>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</si>
  <si>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</si>
  <si>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</si>
  <si>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</si>
  <si>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</si>
  <si>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</si>
  <si>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</si>
  <si>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</si>
  <si>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</si>
  <si>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</si>
  <si>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</si>
  <si>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</si>
  <si>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</si>
  <si>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</si>
  <si>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</si>
  <si>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</si>
  <si>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</si>
  <si>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</si>
  <si>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</si>
  <si>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</si>
  <si>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</si>
  <si>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</si>
  <si>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</si>
  <si>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</si>
  <si>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</si>
  <si>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</si>
  <si>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</si>
  <si>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</si>
  <si>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</si>
  <si>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</si>
  <si>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</si>
  <si>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</si>
  <si>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</si>
  <si>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</si>
  <si>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</si>
  <si>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</si>
  <si>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</si>
  <si>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</si>
  <si>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</si>
  <si>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</si>
  <si>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</si>
  <si>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</si>
  <si>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</si>
  <si>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</si>
  <si>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</si>
  <si>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</si>
  <si>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</si>
  <si>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</si>
  <si>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</si>
  <si>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</si>
  <si>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</si>
  <si>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</si>
  <si>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</si>
  <si>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</si>
  <si>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</si>
  <si>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</si>
  <si>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</si>
  <si>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</si>
  <si>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</si>
  <si>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</si>
  <si>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</si>
  <si>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</si>
  <si>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</si>
  <si>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</si>
  <si>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</si>
  <si>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</si>
  <si>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</si>
  <si>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</si>
  <si>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</si>
  <si>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</si>
  <si>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</si>
  <si>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</si>
  <si>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</si>
  <si>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</si>
  <si>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</si>
  <si>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</si>
  <si>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</si>
  <si>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</si>
  <si>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</si>
  <si>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</si>
  <si>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</si>
  <si>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</si>
  <si>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</si>
  <si>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</si>
  <si>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</si>
  <si>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</si>
  <si>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</si>
  <si>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</si>
  <si>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</si>
  <si>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</si>
  <si>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</si>
  <si>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</si>
  <si>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</si>
  <si>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</si>
  <si>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</si>
  <si>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</si>
  <si>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</si>
  <si>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</si>
  <si>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</si>
  <si>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</si>
  <si>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</si>
  <si>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</si>
  <si>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</si>
  <si>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</si>
  <si>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</si>
  <si>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</si>
  <si>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</si>
  <si>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</si>
  <si>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</si>
  <si>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</si>
  <si>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</si>
  <si>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</si>
  <si>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</si>
  <si>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</si>
  <si>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</si>
  <si>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</si>
  <si>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</si>
  <si>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</si>
  <si>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</si>
  <si>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</si>
  <si>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</si>
  <si>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</si>
  <si>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</si>
  <si>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</si>
  <si>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</si>
  <si>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</si>
  <si>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</si>
  <si>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</si>
  <si>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</si>
  <si>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</si>
  <si>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</si>
  <si>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</si>
  <si>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</si>
  <si>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</si>
  <si>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</si>
  <si>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</si>
  <si>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</si>
  <si>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</si>
  <si>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</si>
  <si>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</si>
  <si>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</si>
  <si>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</si>
  <si>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</si>
  <si>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</si>
  <si>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</si>
  <si>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</si>
  <si>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</si>
  <si>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</si>
  <si>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</si>
  <si>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</si>
  <si>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</si>
  <si>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</si>
  <si>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</si>
  <si>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</si>
  <si>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</si>
  <si>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</si>
  <si>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</si>
  <si>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</si>
  <si>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</si>
  <si>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</si>
  <si>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</si>
  <si>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</si>
  <si>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</si>
  <si>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</si>
  <si>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</si>
  <si>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</si>
  <si>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</si>
  <si>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</si>
  <si>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</si>
  <si>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</si>
  <si>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</si>
  <si>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</si>
  <si>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</si>
  <si>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</si>
  <si>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</si>
  <si>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</si>
  <si>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</si>
  <si>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</si>
  <si>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</si>
  <si>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</si>
  <si>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</si>
  <si>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</si>
  <si>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</si>
  <si>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</si>
  <si>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</si>
  <si>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</si>
  <si>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</si>
  <si>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</si>
  <si>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</si>
  <si>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</si>
  <si>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</si>
  <si>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</si>
  <si>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</si>
  <si>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</si>
  <si>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</si>
  <si>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</si>
  <si>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</si>
  <si>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</si>
  <si>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</si>
  <si>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</si>
  <si>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</si>
  <si>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</si>
  <si>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</si>
  <si>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</si>
  <si>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</si>
  <si>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</si>
  <si>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</si>
  <si>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</si>
  <si>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</si>
  <si>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</si>
  <si>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</si>
  <si>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</si>
  <si>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</si>
  <si>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</si>
  <si>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</si>
  <si>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</si>
  <si>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</si>
  <si>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</si>
  <si>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</si>
  <si>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</si>
  <si>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</si>
  <si>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</si>
  <si>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</si>
  <si>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</si>
  <si>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</si>
  <si>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</si>
  <si>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</si>
  <si>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</si>
  <si>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</si>
  <si>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</si>
  <si>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</si>
  <si>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</si>
  <si>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</si>
  <si>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</si>
  <si>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</si>
  <si>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</si>
  <si>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</si>
  <si>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</si>
  <si>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</si>
  <si>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</si>
  <si>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</si>
  <si>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</si>
  <si>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</si>
  <si>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</si>
  <si>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</si>
  <si>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</si>
  <si>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</si>
  <si>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</si>
  <si>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</si>
  <si>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</si>
  <si>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</si>
  <si>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</si>
  <si>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</si>
  <si>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</si>
  <si>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</si>
  <si>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</si>
  <si>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</si>
  <si>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</si>
  <si>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</si>
  <si>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</si>
  <si>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</si>
  <si>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</si>
  <si>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</si>
  <si>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</si>
  <si>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</si>
  <si>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</si>
  <si>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</si>
  <si>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</si>
  <si>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</si>
  <si>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</si>
  <si>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</si>
  <si>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</si>
  <si>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</si>
  <si>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</si>
  <si>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</si>
  <si>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</si>
  <si>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</si>
  <si>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</si>
  <si>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</si>
  <si>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</si>
  <si>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</si>
  <si>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</si>
  <si>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</si>
  <si>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</si>
  <si>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</si>
  <si>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</si>
  <si>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</si>
  <si>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</si>
  <si>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</si>
  <si>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</si>
  <si>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</si>
  <si>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</si>
  <si>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</si>
  <si>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</si>
  <si>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</si>
  <si>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</si>
  <si>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</si>
  <si>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</si>
  <si>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</si>
  <si>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</si>
  <si>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</si>
  <si>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</si>
  <si>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</si>
  <si>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</si>
  <si>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</si>
  <si>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</si>
  <si>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</si>
  <si>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</si>
  <si>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</si>
  <si>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</si>
  <si>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</si>
  <si>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</si>
  <si>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</si>
  <si>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</si>
  <si>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</si>
  <si>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</si>
  <si>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</si>
  <si>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</si>
  <si>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</si>
  <si>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</si>
  <si>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</si>
  <si>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</si>
  <si>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</si>
  <si>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</si>
  <si>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</si>
  <si>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</si>
  <si>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</si>
  <si>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</si>
  <si>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</si>
  <si>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</si>
  <si>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</si>
  <si>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</si>
  <si>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</si>
  <si>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</si>
  <si>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</si>
  <si>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</si>
  <si>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</si>
  <si>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</si>
  <si>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</si>
  <si>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</si>
  <si>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</si>
  <si>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</si>
  <si>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</si>
  <si>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</si>
  <si>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</si>
  <si>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</si>
  <si>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</si>
  <si>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</si>
  <si>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</si>
  <si>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</si>
  <si>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</si>
  <si>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</si>
  <si>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</si>
  <si>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</si>
  <si>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</si>
  <si>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</si>
  <si>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</si>
  <si>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</si>
  <si>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</si>
  <si>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</si>
  <si>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</si>
  <si>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</si>
  <si>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</si>
  <si>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</si>
  <si>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</si>
  <si>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</si>
  <si>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</si>
  <si>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</si>
  <si>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</si>
  <si>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</si>
  <si>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</si>
  <si>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</si>
  <si>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</si>
  <si>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</si>
  <si>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</si>
  <si>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</si>
  <si>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</si>
  <si>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</si>
  <si>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</si>
  <si>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</si>
  <si>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</si>
  <si>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</si>
  <si>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</si>
  <si>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</si>
  <si>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</si>
  <si>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</si>
  <si>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</si>
  <si>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</si>
  <si>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</si>
  <si>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</si>
  <si>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</si>
  <si>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</si>
  <si>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</si>
  <si>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</si>
  <si>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</si>
  <si>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</si>
  <si>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</si>
  <si>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</si>
  <si>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</si>
  <si>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</si>
  <si>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</si>
  <si>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</si>
  <si>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</si>
  <si>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</si>
  <si>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</si>
  <si>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</si>
  <si>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</si>
  <si>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</si>
  <si>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</si>
  <si>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</si>
  <si>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</si>
  <si>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</si>
  <si>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</si>
  <si>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</si>
  <si>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</si>
  <si>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</si>
  <si>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</si>
  <si>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</si>
  <si>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</si>
  <si>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</si>
  <si>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</si>
  <si>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</si>
  <si>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</si>
  <si>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</si>
  <si>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</si>
  <si>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</si>
  <si>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</si>
  <si>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</si>
  <si>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</si>
  <si>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</si>
  <si>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</si>
  <si>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</si>
  <si>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</si>
  <si>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</si>
  <si>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</si>
  <si>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</si>
  <si>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</si>
  <si>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</si>
  <si>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</si>
  <si>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</si>
  <si>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</si>
  <si>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</si>
  <si>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</si>
  <si>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</si>
  <si>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</si>
  <si>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</si>
  <si>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</si>
  <si>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</si>
  <si>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</si>
  <si>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</si>
  <si>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</si>
  <si>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</si>
  <si>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</si>
  <si>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</si>
  <si>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</si>
  <si>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</si>
  <si>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</si>
  <si>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</si>
  <si>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</si>
  <si>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</si>
  <si>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</si>
  <si>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</si>
  <si>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</si>
  <si>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</si>
  <si>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</si>
  <si>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</si>
  <si>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</si>
  <si>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</si>
  <si>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</si>
  <si>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</si>
  <si>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</si>
  <si>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</si>
  <si>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</si>
  <si>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</si>
  <si>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</si>
  <si>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</si>
  <si>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</si>
  <si>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</si>
  <si>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</si>
  <si>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</si>
  <si>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</si>
  <si>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</si>
  <si>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</si>
  <si>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</si>
  <si>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</si>
  <si>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</si>
  <si>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</si>
  <si>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</si>
  <si>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</si>
  <si>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</si>
  <si>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</si>
  <si>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</si>
  <si>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</si>
  <si>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</si>
  <si>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</si>
  <si>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</si>
  <si>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</si>
  <si>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</si>
  <si>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</si>
  <si>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</si>
  <si>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</si>
  <si>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</si>
  <si>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</si>
  <si>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</si>
  <si>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06.203.0012-0</t>
  </si>
  <si>
    <t>06.203.0012-A</t>
  </si>
  <si>
    <t>06.203.0014-0</t>
  </si>
  <si>
    <t>06.203.0014-A</t>
  </si>
  <si>
    <t>06.203.0016-0</t>
  </si>
  <si>
    <t>06.203.0016-A</t>
  </si>
  <si>
    <t>06.203.0017-0</t>
  </si>
  <si>
    <t>06.203.0017-A</t>
  </si>
  <si>
    <t>06.203.0020-0</t>
  </si>
  <si>
    <t>06.203.0020-A</t>
  </si>
  <si>
    <t>06.203.0021-0</t>
  </si>
  <si>
    <t>06.203.0021-A</t>
  </si>
  <si>
    <t>06.203.0022-0</t>
  </si>
  <si>
    <t>06.203.0022-A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</si>
  <si>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</si>
  <si>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</si>
  <si>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</si>
  <si>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</si>
  <si>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</si>
  <si>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</si>
  <si>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</si>
  <si>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</si>
  <si>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</si>
  <si>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</si>
  <si>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06.203.0048-0</t>
  </si>
  <si>
    <t>06.203.0048-A</t>
  </si>
  <si>
    <t>06.203.0051-0</t>
  </si>
  <si>
    <t>06.203.0051-A</t>
  </si>
  <si>
    <t>06.203.0053-0</t>
  </si>
  <si>
    <t>06.203.0053-A</t>
  </si>
  <si>
    <t>06.203.0055-0</t>
  </si>
  <si>
    <t>06.203.0055-A</t>
  </si>
  <si>
    <t>06.203.0057-0</t>
  </si>
  <si>
    <t>06.203.0057-A</t>
  </si>
  <si>
    <t>06.203.0059-0</t>
  </si>
  <si>
    <t>06.203.0059-A</t>
  </si>
  <si>
    <t>06.203.0061-0</t>
  </si>
  <si>
    <t>06.203.0061-A</t>
  </si>
  <si>
    <t>06.203.0063-0</t>
  </si>
  <si>
    <t>06.203.0063-A</t>
  </si>
  <si>
    <t>06.203.0064-0</t>
  </si>
  <si>
    <t>06.203.0064-A</t>
  </si>
  <si>
    <t>06.203.0112-0</t>
  </si>
  <si>
    <t>06.203.0112-A</t>
  </si>
  <si>
    <t>06.203.0114-0</t>
  </si>
  <si>
    <t>06.203.0114-A</t>
  </si>
  <si>
    <t>06.203.0116-0</t>
  </si>
  <si>
    <t>06.203.0116-A</t>
  </si>
  <si>
    <t>06.203.0117-0</t>
  </si>
  <si>
    <t>06.203.0117-A</t>
  </si>
  <si>
    <t>06.203.0120-0</t>
  </si>
  <si>
    <t>06.203.0120-A</t>
  </si>
  <si>
    <t>06.203.0121-0</t>
  </si>
  <si>
    <t>06.203.0121-A</t>
  </si>
  <si>
    <t>06.203.0122-0</t>
  </si>
  <si>
    <t>06.203.0122-A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</si>
  <si>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</si>
  <si>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</si>
  <si>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</si>
  <si>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</si>
  <si>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</si>
  <si>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</si>
  <si>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</si>
  <si>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</si>
  <si>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</si>
  <si>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</si>
  <si>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06.203.0139-0</t>
  </si>
  <si>
    <t>06.203.0139-A</t>
  </si>
  <si>
    <t>06.203.0142-0</t>
  </si>
  <si>
    <t>06.203.0142-A</t>
  </si>
  <si>
    <t>06.203.0144-0</t>
  </si>
  <si>
    <t>06.203.0144-A</t>
  </si>
  <si>
    <t>06.203.0146-0</t>
  </si>
  <si>
    <t>06.203.0146-A</t>
  </si>
  <si>
    <t>06.203.0148-0</t>
  </si>
  <si>
    <t>06.203.0148-A</t>
  </si>
  <si>
    <t>06.203.0150-0</t>
  </si>
  <si>
    <t>06.203.0150-A</t>
  </si>
  <si>
    <t>06.203.0152-0</t>
  </si>
  <si>
    <t>06.203.0152-A</t>
  </si>
  <si>
    <t>06.203.0154-0</t>
  </si>
  <si>
    <t>06.203.0154-A</t>
  </si>
  <si>
    <t>06.203.0155-0</t>
  </si>
  <si>
    <t>06.203.0155-A</t>
  </si>
  <si>
    <t>06.203.0198-0</t>
  </si>
  <si>
    <t>06.203.0198-A</t>
  </si>
  <si>
    <t>06.203.0201-0</t>
  </si>
  <si>
    <t>06.203.0201-A</t>
  </si>
  <si>
    <t>06.203.0203-0</t>
  </si>
  <si>
    <t>06.203.0203-A</t>
  </si>
  <si>
    <t>06.203.0205-0</t>
  </si>
  <si>
    <t>06.203.0205-A</t>
  </si>
  <si>
    <t>06.203.0207-0</t>
  </si>
  <si>
    <t>06.203.0207-A</t>
  </si>
  <si>
    <t>06.203.0209-0</t>
  </si>
  <si>
    <t>06.203.0209-A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</si>
  <si>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</si>
  <si>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</si>
  <si>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</si>
  <si>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</si>
  <si>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</si>
  <si>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</si>
  <si>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</si>
  <si>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</si>
  <si>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</si>
  <si>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</si>
  <si>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</si>
  <si>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</si>
  <si>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</si>
  <si>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</si>
  <si>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</si>
  <si>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</si>
  <si>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</si>
  <si>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</si>
  <si>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</si>
  <si>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</si>
  <si>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</si>
  <si>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</si>
  <si>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</si>
  <si>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</si>
  <si>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</si>
  <si>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</si>
  <si>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</si>
  <si>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</si>
  <si>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</si>
  <si>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</si>
  <si>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</si>
  <si>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</si>
  <si>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</si>
  <si>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</si>
  <si>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</si>
  <si>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</si>
  <si>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</si>
  <si>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</si>
  <si>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</si>
  <si>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</si>
  <si>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</si>
  <si>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</si>
  <si>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</si>
  <si>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</si>
  <si>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</si>
  <si>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</si>
  <si>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</si>
  <si>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</si>
  <si>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</si>
  <si>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</si>
  <si>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</si>
  <si>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</si>
  <si>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</si>
  <si>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</si>
  <si>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</si>
  <si>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</si>
  <si>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</si>
  <si>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</si>
  <si>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</si>
  <si>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</si>
  <si>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</si>
  <si>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</si>
  <si>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</si>
  <si>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</si>
  <si>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</si>
  <si>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</si>
  <si>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</si>
  <si>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</si>
  <si>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</si>
  <si>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</si>
  <si>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</si>
  <si>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</si>
  <si>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</si>
  <si>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</si>
  <si>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</si>
  <si>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</si>
  <si>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</si>
  <si>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</si>
  <si>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</si>
  <si>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</si>
  <si>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</si>
  <si>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</si>
  <si>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</si>
  <si>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</si>
  <si>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</si>
  <si>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</si>
  <si>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</si>
  <si>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</si>
  <si>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</si>
  <si>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</si>
  <si>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</si>
  <si>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</si>
  <si>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</si>
  <si>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</si>
  <si>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</si>
  <si>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</si>
  <si>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</si>
  <si>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</si>
  <si>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</si>
  <si>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</si>
  <si>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</si>
  <si>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</si>
  <si>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</si>
  <si>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</si>
  <si>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</si>
  <si>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</si>
  <si>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</si>
  <si>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</si>
  <si>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</si>
  <si>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</si>
  <si>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</si>
  <si>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</si>
  <si>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</si>
  <si>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</si>
  <si>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</si>
  <si>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</si>
  <si>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</si>
  <si>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</si>
  <si>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</si>
  <si>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</si>
  <si>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</si>
  <si>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</si>
  <si>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</si>
  <si>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</si>
  <si>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</si>
  <si>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</si>
  <si>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</si>
  <si>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</si>
  <si>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</si>
  <si>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</si>
  <si>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</si>
  <si>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</si>
  <si>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</si>
  <si>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</si>
  <si>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</si>
  <si>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</si>
  <si>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</si>
  <si>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</si>
  <si>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</si>
  <si>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</si>
  <si>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</si>
  <si>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</si>
  <si>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</si>
  <si>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</si>
  <si>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</si>
  <si>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</si>
  <si>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</si>
  <si>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</si>
  <si>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</si>
  <si>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</si>
  <si>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</si>
  <si>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</si>
  <si>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</si>
  <si>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</si>
  <si>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</si>
  <si>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</si>
  <si>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</si>
  <si>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</si>
  <si>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</si>
  <si>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</si>
  <si>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</si>
  <si>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</si>
  <si>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</si>
  <si>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</si>
  <si>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</si>
  <si>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</si>
  <si>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</si>
  <si>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</si>
  <si>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</si>
  <si>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</si>
  <si>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</si>
  <si>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</si>
  <si>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</si>
  <si>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</si>
  <si>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</si>
  <si>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</si>
  <si>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</si>
  <si>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</si>
  <si>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</si>
  <si>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</si>
  <si>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</si>
  <si>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</si>
  <si>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</si>
  <si>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</si>
  <si>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</si>
  <si>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</si>
  <si>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</si>
  <si>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</si>
  <si>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</si>
  <si>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</si>
  <si>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</si>
  <si>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</si>
  <si>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</si>
  <si>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</si>
  <si>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</si>
  <si>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</si>
  <si>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</si>
  <si>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</si>
  <si>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</si>
  <si>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</si>
  <si>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</si>
  <si>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</si>
  <si>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</si>
  <si>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</si>
  <si>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</si>
  <si>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</si>
  <si>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</si>
  <si>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</si>
  <si>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</si>
  <si>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</si>
  <si>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</si>
  <si>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</si>
  <si>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</si>
  <si>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</si>
  <si>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</si>
  <si>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</si>
  <si>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</si>
  <si>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</si>
  <si>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</si>
  <si>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</si>
  <si>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</si>
  <si>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</si>
  <si>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</si>
  <si>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</si>
  <si>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</si>
  <si>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</si>
  <si>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</si>
  <si>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</si>
  <si>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</si>
  <si>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</si>
  <si>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</si>
  <si>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</si>
  <si>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</si>
  <si>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</si>
  <si>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</si>
  <si>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</si>
  <si>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</si>
  <si>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</si>
  <si>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</si>
  <si>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</si>
  <si>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</si>
  <si>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</si>
  <si>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</si>
  <si>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</si>
  <si>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</si>
  <si>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</si>
  <si>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</si>
  <si>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</si>
  <si>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</si>
  <si>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</si>
  <si>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</si>
  <si>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</si>
  <si>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</si>
  <si>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</si>
  <si>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</si>
  <si>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</si>
  <si>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</si>
  <si>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</si>
  <si>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</si>
  <si>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</si>
  <si>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</si>
  <si>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</si>
  <si>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</si>
  <si>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</si>
  <si>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</si>
  <si>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</si>
  <si>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06.271.0056-0</t>
  </si>
  <si>
    <t>06.271.0056-A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</si>
  <si>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</si>
  <si>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</si>
  <si>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</si>
  <si>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</si>
  <si>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</si>
  <si>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</si>
  <si>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</si>
  <si>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</si>
  <si>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</si>
  <si>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</si>
  <si>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</si>
  <si>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</si>
  <si>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</si>
  <si>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</si>
  <si>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</si>
  <si>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</si>
  <si>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</si>
  <si>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</si>
  <si>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06.272.0002-0</t>
  </si>
  <si>
    <t>06.272.0002-A</t>
  </si>
  <si>
    <t>06.272.0003-0</t>
  </si>
  <si>
    <t>06.272.0003-A</t>
  </si>
  <si>
    <t>06.272.0004-0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</si>
  <si>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</si>
  <si>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</si>
  <si>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</si>
  <si>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</si>
  <si>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</si>
  <si>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</si>
  <si>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</si>
  <si>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</si>
  <si>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</si>
  <si>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</si>
  <si>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</si>
  <si>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</si>
  <si>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</si>
  <si>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</si>
  <si>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</si>
  <si>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</si>
  <si>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</si>
  <si>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</si>
  <si>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</si>
  <si>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</si>
  <si>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</si>
  <si>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</si>
  <si>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</si>
  <si>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06.272.0035-0</t>
  </si>
  <si>
    <t>06.272.0035-A</t>
  </si>
  <si>
    <t>06.272.0036-0</t>
  </si>
  <si>
    <t>06.272.0036-A</t>
  </si>
  <si>
    <t>06.272.0038-0</t>
  </si>
  <si>
    <t>06.272.0038-A</t>
  </si>
  <si>
    <t>06.272.0039-0</t>
  </si>
  <si>
    <t>06.272.0039-A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</si>
  <si>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</si>
  <si>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</si>
  <si>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</si>
  <si>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</si>
  <si>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</si>
  <si>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</si>
  <si>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</si>
  <si>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</si>
  <si>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</si>
  <si>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</si>
  <si>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</si>
  <si>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</si>
  <si>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</si>
  <si>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</si>
  <si>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</si>
  <si>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</si>
  <si>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</si>
  <si>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</si>
  <si>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</si>
  <si>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</si>
  <si>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</si>
  <si>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</si>
  <si>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</si>
  <si>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</si>
  <si>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</si>
  <si>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</si>
  <si>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</si>
  <si>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</si>
  <si>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</si>
  <si>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</si>
  <si>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</si>
  <si>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</si>
  <si>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</si>
  <si>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</si>
  <si>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</si>
  <si>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</si>
  <si>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</si>
  <si>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</si>
  <si>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</si>
  <si>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</si>
  <si>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</si>
  <si>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</si>
  <si>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</si>
  <si>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</si>
  <si>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</si>
  <si>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</si>
  <si>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</si>
  <si>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</si>
  <si>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</si>
  <si>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</si>
  <si>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</si>
  <si>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</si>
  <si>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</si>
  <si>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</si>
  <si>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</si>
  <si>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</si>
  <si>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</si>
  <si>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</si>
  <si>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</si>
  <si>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</si>
  <si>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</si>
  <si>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</si>
  <si>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</si>
  <si>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</si>
  <si>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</si>
  <si>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</si>
  <si>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</si>
  <si>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</si>
  <si>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</si>
  <si>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</si>
  <si>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</si>
  <si>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</si>
  <si>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</si>
  <si>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</si>
  <si>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</si>
  <si>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</si>
  <si>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</si>
  <si>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</si>
  <si>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06.500.0010-0</t>
  </si>
  <si>
    <t>06.500.0010-A</t>
  </si>
  <si>
    <t>06.501.0015-0</t>
  </si>
  <si>
    <t>06.501.0015-A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</si>
  <si>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</si>
  <si>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</si>
  <si>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</si>
  <si>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</si>
  <si>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</si>
  <si>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</si>
  <si>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</si>
  <si>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</si>
  <si>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</si>
  <si>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</si>
  <si>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</si>
  <si>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</si>
  <si>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</si>
  <si>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</si>
  <si>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</si>
  <si>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</si>
  <si>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</si>
  <si>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</si>
  <si>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</si>
  <si>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</si>
  <si>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</si>
  <si>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</si>
  <si>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</si>
  <si>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</si>
  <si>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</si>
  <si>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</si>
  <si>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</si>
  <si>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</si>
  <si>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</si>
  <si>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</si>
  <si>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</si>
  <si>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</si>
  <si>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</si>
  <si>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</si>
  <si>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</si>
  <si>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</si>
  <si>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</si>
  <si>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</si>
  <si>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</si>
  <si>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</si>
  <si>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</si>
  <si>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</si>
  <si>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</si>
  <si>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</si>
  <si>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</si>
  <si>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</si>
  <si>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</si>
  <si>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</si>
  <si>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</si>
  <si>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</si>
  <si>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</si>
  <si>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</si>
  <si>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</si>
  <si>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</si>
  <si>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</si>
  <si>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</si>
  <si>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</si>
  <si>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</si>
  <si>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</si>
  <si>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</si>
  <si>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</si>
  <si>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</si>
  <si>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</si>
  <si>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</si>
  <si>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</si>
  <si>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</si>
  <si>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</si>
  <si>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</si>
  <si>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</si>
  <si>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</si>
  <si>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</si>
  <si>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</si>
  <si>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</si>
  <si>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</si>
  <si>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</si>
  <si>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</si>
  <si>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</si>
  <si>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</si>
  <si>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</si>
  <si>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</si>
  <si>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</si>
  <si>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</si>
  <si>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</si>
  <si>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</si>
  <si>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</si>
  <si>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</si>
  <si>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07.003.0010-1</t>
  </si>
  <si>
    <t>07.003.0010-B</t>
  </si>
  <si>
    <t>07.003.0015-1</t>
  </si>
  <si>
    <t>07.003.0015-B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</si>
  <si>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</si>
  <si>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</si>
  <si>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</si>
  <si>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</si>
  <si>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</si>
  <si>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</si>
  <si>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</si>
  <si>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</si>
  <si>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</si>
  <si>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</si>
  <si>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</si>
  <si>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</si>
  <si>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</si>
  <si>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</si>
  <si>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</si>
  <si>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</si>
  <si>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</si>
  <si>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</si>
  <si>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</si>
  <si>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</si>
  <si>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</si>
  <si>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</si>
  <si>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</si>
  <si>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</si>
  <si>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</si>
  <si>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</si>
  <si>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</si>
  <si>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</si>
  <si>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07.008.0010-1</t>
  </si>
  <si>
    <t>07.008.0010-B</t>
  </si>
  <si>
    <t>07.009.0010-1</t>
  </si>
  <si>
    <t>07.009.0010-B</t>
  </si>
  <si>
    <t>07.009.0015-1</t>
  </si>
  <si>
    <t>07.009.0015-B</t>
  </si>
  <si>
    <t>07.009.0020-1</t>
  </si>
  <si>
    <t>07.009.0020-B</t>
  </si>
  <si>
    <t>07.030.0010-1</t>
  </si>
  <si>
    <t>07.030.0010-B</t>
  </si>
  <si>
    <t>07.050.0050-0</t>
  </si>
  <si>
    <t>07.050.0050-A</t>
  </si>
  <si>
    <t>07.100.0040-1</t>
  </si>
  <si>
    <t>07.100.0040-B</t>
  </si>
  <si>
    <t>07.100.0050-0</t>
  </si>
  <si>
    <t>07.100.0050-A</t>
  </si>
  <si>
    <t>07.150.0010-1</t>
  </si>
  <si>
    <t>07.150.0010-B</t>
  </si>
  <si>
    <t>07.150.0020-1</t>
  </si>
  <si>
    <t>07.150.0020-B</t>
  </si>
  <si>
    <t>07.160.0012-1</t>
  </si>
  <si>
    <t>07.160.0012-B</t>
  </si>
  <si>
    <t>07.160.0020-1</t>
  </si>
  <si>
    <t>07.160.0020-B</t>
  </si>
  <si>
    <t>07.170.0010-1</t>
  </si>
  <si>
    <t>07.170.0010-B</t>
  </si>
  <si>
    <t>07.180.0010-1</t>
  </si>
  <si>
    <t>07.180.0010-B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</si>
  <si>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</si>
  <si>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</si>
  <si>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</si>
  <si>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</si>
  <si>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</si>
  <si>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</si>
  <si>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</si>
  <si>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</si>
  <si>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</si>
  <si>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</si>
  <si>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</si>
  <si>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</si>
  <si>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08.002.0001-0</t>
  </si>
  <si>
    <t>08.002.0001-A</t>
  </si>
  <si>
    <t>08.003.0001-0</t>
  </si>
  <si>
    <t>08.003.0001-A</t>
  </si>
  <si>
    <t>08.003.0002-0</t>
  </si>
  <si>
    <t>08.003.0002-A</t>
  </si>
  <si>
    <t>08.003.0006-0</t>
  </si>
  <si>
    <t>08.003.0006-A</t>
  </si>
  <si>
    <t>08.003.0030-0</t>
  </si>
  <si>
    <t>08.003.0030-A</t>
  </si>
  <si>
    <t>08.003.0035-0</t>
  </si>
  <si>
    <t>08.003.0035-A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</si>
  <si>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</si>
  <si>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</si>
  <si>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</si>
  <si>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</si>
  <si>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</si>
  <si>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</si>
  <si>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</si>
  <si>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</si>
  <si>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08.005.0001-0</t>
  </si>
  <si>
    <t>08.005.0001-A</t>
  </si>
  <si>
    <t>08.005.0002-0</t>
  </si>
  <si>
    <t>08.005.0002-A</t>
  </si>
  <si>
    <t>08.005.0003-0</t>
  </si>
  <si>
    <t>08.005.0003-A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</si>
  <si>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</si>
  <si>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</si>
  <si>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</si>
  <si>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</si>
  <si>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</si>
  <si>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</si>
  <si>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</si>
  <si>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</si>
  <si>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</si>
  <si>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</si>
  <si>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</si>
  <si>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</si>
  <si>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</si>
  <si>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</si>
  <si>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</si>
  <si>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</si>
  <si>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08.007.0001-0</t>
  </si>
  <si>
    <t>08.007.0001-A</t>
  </si>
  <si>
    <t>08.007.0002-0</t>
  </si>
  <si>
    <t>08.007.0002-A</t>
  </si>
  <si>
    <t>08.008.0001-0</t>
  </si>
  <si>
    <t>08.008.0001-A</t>
  </si>
  <si>
    <t>08.008.0002-0</t>
  </si>
  <si>
    <t>08.008.0002-A</t>
  </si>
  <si>
    <t>08.009.0003-0</t>
  </si>
  <si>
    <t>08.009.0003-A</t>
  </si>
  <si>
    <t>08.009.0005-0</t>
  </si>
  <si>
    <t>08.009.0005-A</t>
  </si>
  <si>
    <t>08.009.0010-0</t>
  </si>
  <si>
    <t>08.009.0010-A</t>
  </si>
  <si>
    <t>08.010.0001-0</t>
  </si>
  <si>
    <t>08.010.0001-A</t>
  </si>
  <si>
    <t>08.010.0005-0</t>
  </si>
  <si>
    <t>08.010.0005-A</t>
  </si>
  <si>
    <t>08.011.0001-0</t>
  </si>
  <si>
    <t>08.011.0001-A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</si>
  <si>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</si>
  <si>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</si>
  <si>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</si>
  <si>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</si>
  <si>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</si>
  <si>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</si>
  <si>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</si>
  <si>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</si>
  <si>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08.013.0005-0</t>
  </si>
  <si>
    <t>08.013.0005-A</t>
  </si>
  <si>
    <t>08.013.0010-0</t>
  </si>
  <si>
    <t>08.013.0010-A</t>
  </si>
  <si>
    <t>08.013.0015-0</t>
  </si>
  <si>
    <t>08.013.0015-A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</si>
  <si>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</si>
  <si>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</si>
  <si>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</si>
  <si>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</si>
  <si>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</si>
  <si>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</si>
  <si>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</si>
  <si>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</si>
  <si>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</si>
  <si>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</si>
  <si>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</si>
  <si>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</si>
  <si>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</si>
  <si>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</si>
  <si>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</si>
  <si>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</si>
  <si>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</si>
  <si>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</si>
  <si>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</si>
  <si>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</si>
  <si>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</si>
  <si>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</si>
  <si>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</si>
  <si>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08.015.0042-A</t>
  </si>
  <si>
    <t>08.015.0060-0</t>
  </si>
  <si>
    <t>08.015.0060-A</t>
  </si>
  <si>
    <t>08.015.0061-0</t>
  </si>
  <si>
    <t>08.015.0061-A</t>
  </si>
  <si>
    <t>08.015.0063-0</t>
  </si>
  <si>
    <t>08.015.0063-A</t>
  </si>
  <si>
    <t>08.015.0065-0</t>
  </si>
  <si>
    <t>08.015.0065-A</t>
  </si>
  <si>
    <t>08.015.0067-0</t>
  </si>
  <si>
    <t>08.015.0067-A</t>
  </si>
  <si>
    <t>08.015.0068-0</t>
  </si>
  <si>
    <t>08.015.0068-A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</si>
  <si>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</si>
  <si>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</si>
  <si>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</si>
  <si>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</si>
  <si>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</si>
  <si>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</si>
  <si>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</si>
  <si>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</si>
  <si>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</si>
  <si>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</si>
  <si>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</si>
  <si>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</si>
  <si>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</si>
  <si>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</si>
  <si>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</si>
  <si>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</si>
  <si>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</si>
  <si>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</si>
  <si>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</si>
  <si>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</si>
  <si>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</si>
  <si>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</si>
  <si>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</si>
  <si>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</si>
  <si>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</si>
  <si>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</si>
  <si>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</si>
  <si>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</si>
  <si>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</si>
  <si>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</si>
  <si>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</si>
  <si>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</si>
  <si>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</si>
  <si>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</si>
  <si>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08.015.0363-0</t>
  </si>
  <si>
    <t>08.015.0363-A</t>
  </si>
  <si>
    <t>08.015.0400-0</t>
  </si>
  <si>
    <t>08.015.0400-A</t>
  </si>
  <si>
    <t>08.015.0410-0</t>
  </si>
  <si>
    <t>08.015.0410-A</t>
  </si>
  <si>
    <t>08.016.0001-0</t>
  </si>
  <si>
    <t>08.016.0001-A</t>
  </si>
  <si>
    <t>08.016.0002-0</t>
  </si>
  <si>
    <t>08.016.0002-A</t>
  </si>
  <si>
    <t>08.017.0006-0</t>
  </si>
  <si>
    <t>08.017.0006-A</t>
  </si>
  <si>
    <t>08.017.0010-0</t>
  </si>
  <si>
    <t>08.017.0010-A</t>
  </si>
  <si>
    <t>08.017.0020-0</t>
  </si>
  <si>
    <t>08.017.0020-A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</si>
  <si>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</si>
  <si>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</si>
  <si>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</si>
  <si>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</si>
  <si>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</si>
  <si>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</si>
  <si>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</si>
  <si>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</si>
  <si>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</si>
  <si>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</si>
  <si>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08.018.0052-0</t>
  </si>
  <si>
    <t>08.018.0052-A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</si>
  <si>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</si>
  <si>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</si>
  <si>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</si>
  <si>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</si>
  <si>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</si>
  <si>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</si>
  <si>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</si>
  <si>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</si>
  <si>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</si>
  <si>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</si>
  <si>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</si>
  <si>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</si>
  <si>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</si>
  <si>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</si>
  <si>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</si>
  <si>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</si>
  <si>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</si>
  <si>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</si>
  <si>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</si>
  <si>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</si>
  <si>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08.020.0020-0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</si>
  <si>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</si>
  <si>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</si>
  <si>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</si>
  <si>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</si>
  <si>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</si>
  <si>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</si>
  <si>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</si>
  <si>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</si>
  <si>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</si>
  <si>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</si>
  <si>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</si>
  <si>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08.021.0001-0</t>
  </si>
  <si>
    <t>08.021.0001-A</t>
  </si>
  <si>
    <t>08.021.0002-0</t>
  </si>
  <si>
    <t>08.021.0002-A</t>
  </si>
  <si>
    <t>08.021.0003-0</t>
  </si>
  <si>
    <t>08.021.0003-A</t>
  </si>
  <si>
    <t>08.022.0002-0</t>
  </si>
  <si>
    <t>08.022.0002-A</t>
  </si>
  <si>
    <t>08.024.0002-0</t>
  </si>
  <si>
    <t>08.024.0002-A</t>
  </si>
  <si>
    <t>08.026.0001-0</t>
  </si>
  <si>
    <t>08.026.0001-A</t>
  </si>
  <si>
    <t>08.026.0002-0</t>
  </si>
  <si>
    <t>08.026.0002-A</t>
  </si>
  <si>
    <t>08.026.0010-0</t>
  </si>
  <si>
    <t>08.026.0010-A</t>
  </si>
  <si>
    <t>08.027.0035-0</t>
  </si>
  <si>
    <t>08.027.0035-A</t>
  </si>
  <si>
    <t>08.027.0036-0</t>
  </si>
  <si>
    <t>08.027.0036-A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</si>
  <si>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</si>
  <si>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</si>
  <si>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</si>
  <si>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</si>
  <si>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</si>
  <si>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</si>
  <si>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</si>
  <si>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</si>
  <si>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</si>
  <si>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</si>
  <si>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</si>
  <si>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</si>
  <si>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</si>
  <si>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</si>
  <si>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</si>
  <si>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</si>
  <si>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</si>
  <si>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</si>
  <si>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</si>
  <si>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</si>
  <si>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</si>
  <si>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</si>
  <si>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</si>
  <si>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</si>
  <si>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</si>
  <si>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08.027.0069-A</t>
  </si>
  <si>
    <t>08.027.0072-0</t>
  </si>
  <si>
    <t>08.027.0072-A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</si>
  <si>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</si>
  <si>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</si>
  <si>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</si>
  <si>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</si>
  <si>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</si>
  <si>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</si>
  <si>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</si>
  <si>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</si>
  <si>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</si>
  <si>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</si>
  <si>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</si>
  <si>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</si>
  <si>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</si>
  <si>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</si>
  <si>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</si>
  <si>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</si>
  <si>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</si>
  <si>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</si>
  <si>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</si>
  <si>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</si>
  <si>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</si>
  <si>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</si>
  <si>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</si>
  <si>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</si>
  <si>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</si>
  <si>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</si>
  <si>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</si>
  <si>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</si>
  <si>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08.028.0010-0</t>
  </si>
  <si>
    <t>08.028.0010-A</t>
  </si>
  <si>
    <t>08.028.0015-0</t>
  </si>
  <si>
    <t>08.028.0015-A</t>
  </si>
  <si>
    <t>08.031.0005-0</t>
  </si>
  <si>
    <t>08.031.0005-A</t>
  </si>
  <si>
    <t>08.031.0006-0</t>
  </si>
  <si>
    <t>08.031.0006-A</t>
  </si>
  <si>
    <t>08.031.0007-0</t>
  </si>
  <si>
    <t>08.031.0007-A</t>
  </si>
  <si>
    <t>08.032.0001-0</t>
  </si>
  <si>
    <t>08.032.0001-A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</si>
  <si>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</si>
  <si>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</si>
  <si>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</si>
  <si>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</si>
  <si>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</si>
  <si>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</si>
  <si>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</si>
  <si>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</si>
  <si>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</si>
  <si>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</si>
  <si>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</si>
  <si>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</si>
  <si>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08.035.0001-0</t>
  </si>
  <si>
    <t>08.035.0001-A</t>
  </si>
  <si>
    <t>08.035.0005-0</t>
  </si>
  <si>
    <t>08.035.0005-A</t>
  </si>
  <si>
    <t>08.036.0001-0</t>
  </si>
  <si>
    <t>08.036.0001-A</t>
  </si>
  <si>
    <t>08.036.0002-0</t>
  </si>
  <si>
    <t>08.036.0002-A</t>
  </si>
  <si>
    <t>08.037.0070-0</t>
  </si>
  <si>
    <t>08.037.0070-A</t>
  </si>
  <si>
    <t>08.037.0073-0</t>
  </si>
  <si>
    <t>08.037.0073-A</t>
  </si>
  <si>
    <t>08.037.0075-0</t>
  </si>
  <si>
    <t>08.037.0075-A</t>
  </si>
  <si>
    <t>08.037.0077-0</t>
  </si>
  <si>
    <t>08.037.0077-A</t>
  </si>
  <si>
    <t>08.038.0001-0</t>
  </si>
  <si>
    <t>08.038.0001-A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</si>
  <si>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</si>
  <si>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</si>
  <si>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</si>
  <si>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</si>
  <si>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</si>
  <si>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</si>
  <si>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</si>
  <si>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</si>
  <si>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</si>
  <si>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</si>
  <si>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</si>
  <si>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</si>
  <si>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08.050.0001-0</t>
  </si>
  <si>
    <t>08.050.0001-A</t>
  </si>
  <si>
    <t>08.050.0004-0</t>
  </si>
  <si>
    <t>08.050.0004-A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</si>
  <si>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</si>
  <si>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</si>
  <si>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</si>
  <si>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</si>
  <si>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</si>
  <si>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</si>
  <si>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</si>
  <si>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</si>
  <si>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</si>
  <si>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</si>
  <si>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</si>
  <si>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</si>
  <si>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</si>
  <si>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</si>
  <si>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</si>
  <si>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</si>
  <si>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</si>
  <si>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</si>
  <si>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</si>
  <si>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</si>
  <si>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</si>
  <si>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</si>
  <si>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</si>
  <si>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</si>
  <si>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</si>
  <si>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</si>
  <si>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</si>
  <si>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</si>
  <si>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</si>
  <si>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</si>
  <si>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</si>
  <si>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</si>
  <si>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09.001.0082-0</t>
  </si>
  <si>
    <t>09.001.0082-A</t>
  </si>
  <si>
    <t>09.001.0100-0</t>
  </si>
  <si>
    <t>09.001.0100-A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</si>
  <si>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</si>
  <si>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</si>
  <si>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</si>
  <si>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</si>
  <si>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</si>
  <si>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</si>
  <si>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</si>
  <si>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</si>
  <si>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</si>
  <si>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</si>
  <si>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</si>
  <si>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</si>
  <si>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</si>
  <si>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</si>
  <si>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</si>
  <si>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</si>
  <si>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</si>
  <si>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</si>
  <si>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</si>
  <si>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</si>
  <si>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</si>
  <si>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</si>
  <si>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</si>
  <si>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</si>
  <si>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</si>
  <si>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</si>
  <si>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09.003.0010-0</t>
  </si>
  <si>
    <t>09.003.0010-A</t>
  </si>
  <si>
    <t>09.003.0012-0</t>
  </si>
  <si>
    <t>09.003.0012-A</t>
  </si>
  <si>
    <t>09.003.0028-0</t>
  </si>
  <si>
    <t>09.003.0028-A</t>
  </si>
  <si>
    <t>09.003.0036-0</t>
  </si>
  <si>
    <t>09.003.0036-A</t>
  </si>
  <si>
    <t>09.003.0065-0</t>
  </si>
  <si>
    <t>09.003.0065-A</t>
  </si>
  <si>
    <t>09.003.0067-0</t>
  </si>
  <si>
    <t>09.003.0067-A</t>
  </si>
  <si>
    <t>09.003.0069-0</t>
  </si>
  <si>
    <t>09.003.0069-A</t>
  </si>
  <si>
    <t>09.003.0071-0</t>
  </si>
  <si>
    <t>09.003.0071-A</t>
  </si>
  <si>
    <t>09.003.0075-0</t>
  </si>
  <si>
    <t>09.003.0075-A</t>
  </si>
  <si>
    <t>09.003.0078-0</t>
  </si>
  <si>
    <t>09.003.0078-A</t>
  </si>
  <si>
    <t>09.003.0081-0</t>
  </si>
  <si>
    <t>09.003.0081-A</t>
  </si>
  <si>
    <t>09.003.0143-0</t>
  </si>
  <si>
    <t>09.003.0143-A</t>
  </si>
  <si>
    <t>09.003.0155-0</t>
  </si>
  <si>
    <t>09.003.0155-A</t>
  </si>
  <si>
    <t>09.003.0158-0</t>
  </si>
  <si>
    <t>09.003.0158-A</t>
  </si>
  <si>
    <t>09.003.0164-0</t>
  </si>
  <si>
    <t>09.003.0164-A</t>
  </si>
  <si>
    <t>09.003.0168-0</t>
  </si>
  <si>
    <t>09.003.0168-A</t>
  </si>
  <si>
    <t>09.003.0177-0</t>
  </si>
  <si>
    <t>09.003.0177-A</t>
  </si>
  <si>
    <t>09.003.0180-0</t>
  </si>
  <si>
    <t>09.003.0180-A</t>
  </si>
  <si>
    <t>09.003.0190-0</t>
  </si>
  <si>
    <t>09.003.0190-A</t>
  </si>
  <si>
    <t>09.003.0193-0</t>
  </si>
  <si>
    <t>09.003.0193-A</t>
  </si>
  <si>
    <t>09.003.0196-0</t>
  </si>
  <si>
    <t>09.003.0196-A</t>
  </si>
  <si>
    <t>09.003.0202-0</t>
  </si>
  <si>
    <t>09.003.0202-A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</si>
  <si>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</si>
  <si>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</si>
  <si>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</si>
  <si>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</si>
  <si>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</si>
  <si>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</si>
  <si>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</si>
  <si>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</si>
  <si>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</si>
  <si>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</si>
  <si>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</si>
  <si>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</si>
  <si>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</si>
  <si>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</si>
  <si>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</si>
  <si>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</si>
  <si>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</si>
  <si>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</si>
  <si>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</si>
  <si>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</si>
  <si>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</si>
  <si>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</si>
  <si>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</si>
  <si>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</si>
  <si>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</si>
  <si>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</si>
  <si>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</si>
  <si>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</si>
  <si>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</si>
  <si>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</si>
  <si>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</si>
  <si>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</si>
  <si>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</si>
  <si>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</si>
  <si>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</si>
  <si>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</si>
  <si>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</si>
  <si>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</si>
  <si>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</si>
  <si>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</si>
  <si>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</si>
  <si>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</si>
  <si>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</si>
  <si>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</si>
  <si>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</si>
  <si>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</si>
  <si>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</si>
  <si>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</si>
  <si>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</si>
  <si>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</si>
  <si>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</si>
  <si>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</si>
  <si>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</si>
  <si>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</si>
  <si>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</si>
  <si>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</si>
  <si>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</si>
  <si>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</si>
  <si>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</si>
  <si>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</si>
  <si>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</si>
  <si>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</si>
  <si>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</si>
  <si>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</si>
  <si>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</si>
  <si>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</si>
  <si>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</si>
  <si>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</si>
  <si>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</si>
  <si>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</si>
  <si>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</si>
  <si>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</si>
  <si>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</si>
  <si>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</si>
  <si>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</si>
  <si>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</si>
  <si>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</si>
  <si>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</si>
  <si>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</si>
  <si>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</si>
  <si>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</si>
  <si>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</si>
  <si>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</si>
  <si>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</si>
  <si>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</si>
  <si>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</si>
  <si>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</si>
  <si>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</si>
  <si>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</si>
  <si>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</si>
  <si>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</si>
  <si>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</si>
  <si>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09.005.0036-0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</si>
  <si>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</si>
  <si>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</si>
  <si>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</si>
  <si>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</si>
  <si>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</si>
  <si>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</si>
  <si>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</si>
  <si>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</si>
  <si>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</si>
  <si>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</si>
  <si>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</si>
  <si>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</si>
  <si>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</si>
  <si>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</si>
  <si>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</si>
  <si>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</si>
  <si>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</si>
  <si>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</si>
  <si>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</si>
  <si>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</si>
  <si>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</si>
  <si>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</si>
  <si>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</si>
  <si>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</si>
  <si>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</si>
  <si>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</si>
  <si>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</si>
  <si>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</si>
  <si>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</si>
  <si>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</si>
  <si>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</si>
  <si>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</si>
  <si>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</si>
  <si>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</si>
  <si>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</si>
  <si>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</si>
  <si>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</si>
  <si>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</si>
  <si>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</si>
  <si>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</si>
  <si>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</si>
  <si>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</si>
  <si>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</si>
  <si>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</si>
  <si>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</si>
  <si>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</si>
  <si>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</si>
  <si>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</si>
  <si>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</si>
  <si>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</si>
  <si>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</si>
  <si>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</si>
  <si>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</si>
  <si>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</si>
  <si>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</si>
  <si>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</si>
  <si>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</si>
  <si>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</si>
  <si>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</si>
  <si>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</si>
  <si>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</si>
  <si>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</si>
  <si>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</si>
  <si>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</si>
  <si>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</si>
  <si>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</si>
  <si>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</si>
  <si>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</si>
  <si>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</si>
  <si>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</si>
  <si>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</si>
  <si>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</si>
  <si>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</si>
  <si>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</si>
  <si>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</si>
  <si>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</si>
  <si>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</si>
  <si>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</si>
  <si>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</si>
  <si>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09.008.0010-0</t>
  </si>
  <si>
    <t>09.008.0010-A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</si>
  <si>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</si>
  <si>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</si>
  <si>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</si>
  <si>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</si>
  <si>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</si>
  <si>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</si>
  <si>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</si>
  <si>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</si>
  <si>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</si>
  <si>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</si>
  <si>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09.010.0001-0</t>
  </si>
  <si>
    <t>09.010.0001-A</t>
  </si>
  <si>
    <t>09.010.0002-0</t>
  </si>
  <si>
    <t>09.010.0002-A</t>
  </si>
  <si>
    <t>09.011.0001-0</t>
  </si>
  <si>
    <t>09.011.0001-A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</si>
  <si>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</si>
  <si>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</si>
  <si>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</si>
  <si>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</si>
  <si>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</si>
  <si>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</si>
  <si>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09.012.0004-0</t>
  </si>
  <si>
    <t>09.012.0004-A</t>
  </si>
  <si>
    <t>09.012.0010-0</t>
  </si>
  <si>
    <t>09.012.0010-A</t>
  </si>
  <si>
    <t>09.012.0015-0</t>
  </si>
  <si>
    <t>09.012.0015-A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</si>
  <si>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</si>
  <si>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</si>
  <si>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</si>
  <si>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</si>
  <si>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</si>
  <si>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</si>
  <si>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</si>
  <si>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</si>
  <si>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</si>
  <si>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</si>
  <si>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</si>
  <si>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</si>
  <si>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</si>
  <si>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</si>
  <si>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</si>
  <si>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</si>
  <si>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</si>
  <si>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</si>
  <si>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09.014.0015-0</t>
  </si>
  <si>
    <t>09.014.0015-A</t>
  </si>
  <si>
    <t>09.015.0003-0</t>
  </si>
  <si>
    <t>09.015.0003-A</t>
  </si>
  <si>
    <t>09.015.0005-0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</si>
  <si>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</si>
  <si>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</si>
  <si>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</si>
  <si>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</si>
  <si>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</si>
  <si>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</si>
  <si>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</si>
  <si>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</si>
  <si>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</si>
  <si>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</si>
  <si>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</si>
  <si>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</si>
  <si>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</si>
  <si>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</si>
  <si>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</si>
  <si>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</si>
  <si>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</si>
  <si>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</si>
  <si>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</si>
  <si>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</si>
  <si>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</si>
  <si>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</si>
  <si>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</si>
  <si>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09.015.0040-0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</si>
  <si>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</si>
  <si>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</si>
  <si>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</si>
  <si>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</si>
  <si>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</si>
  <si>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</si>
  <si>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</si>
  <si>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</si>
  <si>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</si>
  <si>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</si>
  <si>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</si>
  <si>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</si>
  <si>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</si>
  <si>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</si>
  <si>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</si>
  <si>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</si>
  <si>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</si>
  <si>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</si>
  <si>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</si>
  <si>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</si>
  <si>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</si>
  <si>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</si>
  <si>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</si>
  <si>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09.015.0066-0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</si>
  <si>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</si>
  <si>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</si>
  <si>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</si>
  <si>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</si>
  <si>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</si>
  <si>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</si>
  <si>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</si>
  <si>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</si>
  <si>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</si>
  <si>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</si>
  <si>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</si>
  <si>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</si>
  <si>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</si>
  <si>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09.015.0200-0</t>
  </si>
  <si>
    <t>09.015.0200-A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</si>
  <si>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</si>
  <si>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</si>
  <si>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</si>
  <si>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</si>
  <si>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</si>
  <si>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</si>
  <si>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</si>
  <si>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</si>
  <si>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</si>
  <si>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</si>
  <si>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</si>
  <si>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</si>
  <si>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</si>
  <si>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</si>
  <si>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</si>
  <si>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</si>
  <si>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</si>
  <si>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</si>
  <si>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</si>
  <si>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</si>
  <si>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</si>
  <si>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</si>
  <si>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</si>
  <si>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</si>
  <si>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</si>
  <si>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</si>
  <si>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</si>
  <si>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</si>
  <si>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</si>
  <si>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</si>
  <si>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</si>
  <si>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</si>
  <si>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</si>
  <si>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</si>
  <si>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</si>
  <si>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</si>
  <si>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</si>
  <si>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</si>
  <si>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</si>
  <si>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</si>
  <si>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</si>
  <si>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</si>
  <si>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</si>
  <si>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</si>
  <si>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09.026.0010-0</t>
  </si>
  <si>
    <t>09.026.0010-A</t>
  </si>
  <si>
    <t>09.026.0015-0</t>
  </si>
  <si>
    <t>09.026.0015-A</t>
  </si>
  <si>
    <t>09.026.0017-0</t>
  </si>
  <si>
    <t>09.026.0017-A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</si>
  <si>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</si>
  <si>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</si>
  <si>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</si>
  <si>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</si>
  <si>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</si>
  <si>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</si>
  <si>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</si>
  <si>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</si>
  <si>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</si>
  <si>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</si>
  <si>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</si>
  <si>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</si>
  <si>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10.001.0004-1</t>
  </si>
  <si>
    <t>10.001.0004-B</t>
  </si>
  <si>
    <t>10.001.0010-0</t>
  </si>
  <si>
    <t>10.001.0010-A</t>
  </si>
  <si>
    <t>10.001.0015-0</t>
  </si>
  <si>
    <t>10.001.0015-A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</si>
  <si>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</si>
  <si>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</si>
  <si>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</si>
  <si>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</si>
  <si>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</si>
  <si>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</si>
  <si>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</si>
  <si>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</si>
  <si>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</si>
  <si>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</si>
  <si>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</si>
  <si>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</si>
  <si>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</si>
  <si>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</si>
  <si>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</si>
  <si>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</si>
  <si>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</si>
  <si>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</si>
  <si>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</si>
  <si>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</si>
  <si>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</si>
  <si>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</si>
  <si>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</si>
  <si>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</si>
  <si>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</si>
  <si>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</si>
  <si>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</si>
  <si>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</si>
  <si>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</si>
  <si>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</si>
  <si>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</si>
  <si>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</si>
  <si>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</si>
  <si>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</si>
  <si>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</si>
  <si>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</si>
  <si>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</si>
  <si>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</si>
  <si>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</si>
  <si>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</si>
  <si>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</si>
  <si>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</si>
  <si>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</si>
  <si>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</si>
  <si>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</si>
  <si>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</si>
  <si>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</si>
  <si>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</si>
  <si>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</si>
  <si>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</si>
  <si>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</si>
  <si>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</si>
  <si>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</si>
  <si>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</si>
  <si>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</si>
  <si>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</si>
  <si>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</si>
  <si>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</si>
  <si>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</si>
  <si>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</si>
  <si>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</si>
  <si>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</si>
  <si>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</si>
  <si>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</si>
  <si>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</si>
  <si>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</si>
  <si>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</si>
  <si>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</si>
  <si>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</si>
  <si>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</si>
  <si>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</si>
  <si>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</si>
  <si>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</si>
  <si>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</si>
  <si>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</si>
  <si>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</si>
  <si>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</si>
  <si>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</si>
  <si>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</si>
  <si>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</si>
  <si>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</si>
  <si>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</si>
  <si>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</si>
  <si>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</si>
  <si>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</si>
  <si>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</si>
  <si>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</si>
  <si>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</si>
  <si>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</si>
  <si>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</si>
  <si>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</si>
  <si>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</si>
  <si>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</si>
  <si>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</si>
  <si>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</si>
  <si>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</si>
  <si>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</si>
  <si>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</si>
  <si>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</si>
  <si>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</si>
  <si>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</si>
  <si>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</si>
  <si>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</si>
  <si>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</si>
  <si>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</si>
  <si>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</si>
  <si>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</si>
  <si>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</si>
  <si>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</si>
  <si>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</si>
  <si>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</si>
  <si>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</si>
  <si>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</si>
  <si>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</si>
  <si>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</si>
  <si>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</si>
  <si>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</si>
  <si>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</si>
  <si>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</si>
  <si>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</si>
  <si>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</si>
  <si>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</si>
  <si>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</si>
  <si>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</si>
  <si>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</si>
  <si>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</si>
  <si>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</si>
  <si>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</si>
  <si>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</si>
  <si>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</si>
  <si>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</si>
  <si>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</si>
  <si>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</si>
  <si>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</si>
  <si>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</si>
  <si>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</si>
  <si>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</si>
  <si>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</si>
  <si>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</si>
  <si>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</si>
  <si>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</si>
  <si>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</si>
  <si>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</si>
  <si>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</si>
  <si>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</si>
  <si>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</si>
  <si>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</si>
  <si>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</si>
  <si>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</si>
  <si>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</si>
  <si>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</si>
  <si>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</si>
  <si>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</si>
  <si>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</si>
  <si>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</si>
  <si>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</si>
  <si>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</si>
  <si>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</si>
  <si>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</si>
  <si>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</si>
  <si>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</si>
  <si>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</si>
  <si>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</si>
  <si>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</si>
  <si>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</si>
  <si>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</si>
  <si>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</si>
  <si>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</si>
  <si>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</si>
  <si>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</si>
  <si>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</si>
  <si>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</si>
  <si>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</si>
  <si>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</si>
  <si>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</si>
  <si>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</si>
  <si>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</si>
  <si>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</si>
  <si>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</si>
  <si>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</si>
  <si>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</si>
  <si>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</si>
  <si>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</si>
  <si>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</si>
  <si>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</si>
  <si>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</si>
  <si>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</si>
  <si>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</si>
  <si>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</si>
  <si>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</si>
  <si>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</si>
  <si>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</si>
  <si>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</si>
  <si>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</si>
  <si>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</si>
  <si>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</si>
  <si>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</si>
  <si>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</si>
  <si>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</si>
  <si>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</si>
  <si>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</si>
  <si>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</si>
  <si>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</si>
  <si>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</si>
  <si>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</si>
  <si>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</si>
  <si>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</si>
  <si>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</si>
  <si>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</si>
  <si>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</si>
  <si>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</si>
  <si>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</si>
  <si>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</si>
  <si>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</si>
  <si>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</si>
  <si>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</si>
  <si>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</si>
  <si>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</si>
  <si>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</si>
  <si>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</si>
  <si>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</si>
  <si>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</si>
  <si>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</si>
  <si>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</si>
  <si>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</si>
  <si>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</si>
  <si>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</si>
  <si>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</si>
  <si>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</si>
  <si>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</si>
  <si>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</si>
  <si>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</si>
  <si>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</si>
  <si>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</si>
  <si>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</si>
  <si>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</si>
  <si>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</si>
  <si>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</si>
  <si>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</si>
  <si>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</si>
  <si>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</si>
  <si>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</si>
  <si>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</si>
  <si>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</si>
  <si>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</si>
  <si>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</si>
  <si>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</si>
  <si>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</si>
  <si>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</si>
  <si>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</si>
  <si>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</si>
  <si>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</si>
  <si>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</si>
  <si>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</si>
  <si>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</si>
  <si>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</si>
  <si>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</si>
  <si>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</si>
  <si>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</si>
  <si>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</si>
  <si>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</si>
  <si>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</si>
  <si>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</si>
  <si>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</si>
  <si>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</si>
  <si>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</si>
  <si>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</si>
  <si>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</si>
  <si>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</si>
  <si>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</si>
  <si>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</si>
  <si>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</si>
  <si>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</si>
  <si>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</si>
  <si>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</si>
  <si>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</si>
  <si>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</si>
  <si>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</si>
  <si>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</si>
  <si>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</si>
  <si>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</si>
  <si>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</si>
  <si>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</si>
  <si>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</si>
  <si>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</si>
  <si>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</si>
  <si>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</si>
  <si>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</si>
  <si>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</si>
  <si>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</si>
  <si>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</si>
  <si>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</si>
  <si>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</si>
  <si>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</si>
  <si>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</si>
  <si>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</si>
  <si>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</si>
  <si>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</si>
  <si>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</si>
  <si>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</si>
  <si>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</si>
  <si>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</si>
  <si>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</si>
  <si>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</si>
  <si>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</si>
  <si>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</si>
  <si>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</si>
  <si>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</si>
  <si>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</si>
  <si>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</si>
  <si>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</si>
  <si>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</si>
  <si>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</si>
  <si>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</si>
  <si>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</si>
  <si>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</si>
  <si>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</si>
  <si>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</si>
  <si>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</si>
  <si>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</si>
  <si>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</si>
  <si>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</si>
  <si>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</si>
  <si>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</si>
  <si>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</si>
  <si>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</si>
  <si>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</si>
  <si>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</si>
  <si>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</si>
  <si>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</si>
  <si>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</si>
  <si>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</si>
  <si>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</si>
  <si>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</si>
  <si>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</si>
  <si>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</si>
  <si>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</si>
  <si>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</si>
  <si>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</si>
  <si>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</si>
  <si>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</si>
  <si>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</si>
  <si>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</si>
  <si>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</si>
  <si>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</si>
  <si>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</si>
  <si>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</si>
  <si>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</si>
  <si>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</si>
  <si>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</si>
  <si>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</si>
  <si>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</si>
  <si>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</si>
  <si>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</si>
  <si>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</si>
  <si>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</si>
  <si>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</si>
  <si>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</si>
  <si>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</si>
  <si>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</si>
  <si>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</si>
  <si>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</si>
  <si>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</si>
  <si>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</si>
  <si>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</si>
  <si>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</si>
  <si>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</si>
  <si>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</si>
  <si>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</si>
  <si>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</si>
  <si>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10.013.0002-0</t>
  </si>
  <si>
    <t>10.013.0002-A</t>
  </si>
  <si>
    <t>10.013.0005-0</t>
  </si>
  <si>
    <t>10.013.0005-A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</si>
  <si>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</si>
  <si>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</si>
  <si>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</si>
  <si>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</si>
  <si>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</si>
  <si>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</si>
  <si>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</si>
  <si>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</si>
  <si>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</si>
  <si>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</si>
  <si>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</si>
  <si>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</si>
  <si>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</si>
  <si>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</si>
  <si>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</si>
  <si>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</si>
  <si>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</si>
  <si>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</si>
  <si>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</si>
  <si>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</si>
  <si>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</si>
  <si>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</si>
  <si>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10.016.0001-0</t>
  </si>
  <si>
    <t>10.016.0001-A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</si>
  <si>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</si>
  <si>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</si>
  <si>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</si>
  <si>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</si>
  <si>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</si>
  <si>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</si>
  <si>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</si>
  <si>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</si>
  <si>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</si>
  <si>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</si>
  <si>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</si>
  <si>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</si>
  <si>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10.028.0005-0</t>
  </si>
  <si>
    <t>10.028.0005-A</t>
  </si>
  <si>
    <t>10.028.0010-0</t>
  </si>
  <si>
    <t>10.028.0010-A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</si>
  <si>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</si>
  <si>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</si>
  <si>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</si>
  <si>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</si>
  <si>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</si>
  <si>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</si>
  <si>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</si>
  <si>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</si>
  <si>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</si>
  <si>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</si>
  <si>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</si>
  <si>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</si>
  <si>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</si>
  <si>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</si>
  <si>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10.060.0004-0</t>
  </si>
  <si>
    <t>10.060.0004-A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</si>
  <si>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</si>
  <si>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</si>
  <si>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</si>
  <si>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</si>
  <si>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</si>
  <si>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</si>
  <si>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</si>
  <si>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</si>
  <si>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10.070.0001-0</t>
  </si>
  <si>
    <t>10.070.0001-A</t>
  </si>
  <si>
    <t>10.080.0001-0</t>
  </si>
  <si>
    <t>10.080.0001-A</t>
  </si>
  <si>
    <t>11.001.0001-1</t>
  </si>
  <si>
    <t>11.001.0001-B</t>
  </si>
  <si>
    <t>11.001.0005-1</t>
  </si>
  <si>
    <t>11.001.0005-B</t>
  </si>
  <si>
    <t>11.001.0006-1</t>
  </si>
  <si>
    <t>11.001.0006-B</t>
  </si>
  <si>
    <t>11.001.0007-1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</si>
  <si>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</si>
  <si>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</si>
  <si>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</si>
  <si>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</si>
  <si>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</si>
  <si>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</si>
  <si>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</si>
  <si>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11.001.0015-1</t>
  </si>
  <si>
    <t>11.001.0015-B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</si>
  <si>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</si>
  <si>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</si>
  <si>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</si>
  <si>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</si>
  <si>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</si>
  <si>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</si>
  <si>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</si>
  <si>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</si>
  <si>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11.001.0032-1</t>
  </si>
  <si>
    <t>11.001.0032-B</t>
  </si>
  <si>
    <t>11.001.0036-1</t>
  </si>
  <si>
    <t>11.001.0036-B</t>
  </si>
  <si>
    <t>11.001.0038-1</t>
  </si>
  <si>
    <t>11.001.0038-B</t>
  </si>
  <si>
    <t>11.001.0040-1</t>
  </si>
  <si>
    <t>11.001.0040-B</t>
  </si>
  <si>
    <t>11.002.0010-0</t>
  </si>
  <si>
    <t>11.002.0010-A</t>
  </si>
  <si>
    <t>11.002.0011-1</t>
  </si>
  <si>
    <t>11.002.0011-B</t>
  </si>
  <si>
    <t>11.002.0012-1</t>
  </si>
  <si>
    <t>11.002.0012-B</t>
  </si>
  <si>
    <t>11.002.0013-1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</si>
  <si>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</si>
  <si>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</si>
  <si>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</si>
  <si>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</si>
  <si>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</si>
  <si>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</si>
  <si>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</si>
  <si>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</si>
  <si>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</si>
  <si>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</si>
  <si>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</si>
  <si>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</si>
  <si>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</si>
  <si>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11.002.0023-1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</si>
  <si>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</si>
  <si>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</si>
  <si>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</si>
  <si>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</si>
  <si>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</si>
  <si>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</si>
  <si>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</si>
  <si>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</si>
  <si>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</si>
  <si>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</si>
  <si>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</si>
  <si>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</si>
  <si>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</si>
  <si>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</si>
  <si>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</si>
  <si>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</si>
  <si>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</si>
  <si>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</si>
  <si>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</si>
  <si>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</si>
  <si>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</si>
  <si>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</si>
  <si>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</si>
  <si>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</si>
  <si>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</si>
  <si>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</si>
  <si>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</si>
  <si>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</si>
  <si>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</si>
  <si>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</si>
  <si>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</si>
  <si>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</si>
  <si>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</si>
  <si>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</si>
  <si>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</si>
  <si>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</si>
  <si>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</si>
  <si>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</si>
  <si>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</si>
  <si>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</si>
  <si>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</si>
  <si>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</si>
  <si>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</si>
  <si>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</si>
  <si>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</si>
  <si>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</si>
  <si>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</si>
  <si>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</si>
  <si>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</si>
  <si>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</si>
  <si>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</si>
  <si>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</si>
  <si>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</si>
  <si>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</si>
  <si>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</si>
  <si>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</si>
  <si>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</si>
  <si>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</si>
  <si>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</si>
  <si>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</si>
  <si>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</si>
  <si>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</si>
  <si>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</si>
  <si>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</si>
  <si>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</si>
  <si>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</si>
  <si>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</si>
  <si>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</si>
  <si>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</si>
  <si>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</si>
  <si>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</si>
  <si>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</si>
  <si>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</si>
  <si>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</si>
  <si>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</si>
  <si>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</si>
  <si>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</si>
  <si>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</si>
  <si>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</si>
  <si>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</si>
  <si>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</si>
  <si>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11.003.0072-0</t>
  </si>
  <si>
    <t>11.003.0072-A</t>
  </si>
  <si>
    <t>11.003.0074-0</t>
  </si>
  <si>
    <t>11.003.0074-A</t>
  </si>
  <si>
    <t>11.003.0076-0</t>
  </si>
  <si>
    <t>11.003.0076-A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</si>
  <si>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</si>
  <si>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</si>
  <si>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</si>
  <si>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</si>
  <si>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</si>
  <si>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</si>
  <si>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11.004.0020-1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</si>
  <si>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</si>
  <si>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</si>
  <si>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</si>
  <si>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</si>
  <si>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</si>
  <si>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</si>
  <si>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</si>
  <si>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</si>
  <si>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</si>
  <si>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</si>
  <si>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</si>
  <si>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</si>
  <si>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</si>
  <si>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</si>
  <si>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</si>
  <si>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</si>
  <si>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</si>
  <si>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</si>
  <si>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</si>
  <si>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</si>
  <si>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</si>
  <si>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</si>
  <si>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</si>
  <si>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</si>
  <si>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</si>
  <si>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</si>
  <si>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</si>
  <si>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</si>
  <si>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</si>
  <si>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</si>
  <si>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</si>
  <si>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</si>
  <si>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</si>
  <si>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</si>
  <si>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</si>
  <si>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</si>
  <si>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</si>
  <si>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</si>
  <si>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</si>
  <si>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</si>
  <si>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</si>
  <si>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</si>
  <si>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</si>
  <si>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</si>
  <si>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</si>
  <si>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</si>
  <si>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</si>
  <si>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</si>
  <si>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</si>
  <si>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</si>
  <si>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</si>
  <si>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</si>
  <si>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</si>
  <si>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</si>
  <si>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</si>
  <si>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</si>
  <si>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</si>
  <si>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11.004.0100-0</t>
  </si>
  <si>
    <t>11.004.0100-A</t>
  </si>
  <si>
    <t>11.004.0200-0</t>
  </si>
  <si>
    <t>11.004.0200-A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</si>
  <si>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</si>
  <si>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</si>
  <si>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</si>
  <si>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</si>
  <si>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</si>
  <si>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</si>
  <si>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</si>
  <si>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</si>
  <si>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</si>
  <si>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</si>
  <si>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</si>
  <si>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</si>
  <si>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</si>
  <si>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</si>
  <si>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</si>
  <si>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</si>
  <si>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</si>
  <si>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</si>
  <si>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</si>
  <si>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</si>
  <si>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11.008.0001-1</t>
  </si>
  <si>
    <t>11.008.0001-B</t>
  </si>
  <si>
    <t>11.008.0003-0</t>
  </si>
  <si>
    <t>11.008.0003-A</t>
  </si>
  <si>
    <t>11.008.0004-1</t>
  </si>
  <si>
    <t>11.008.0004-B</t>
  </si>
  <si>
    <t>11.009.0011-0</t>
  </si>
  <si>
    <t>11.009.0011-A</t>
  </si>
  <si>
    <t>11.009.0012-0</t>
  </si>
  <si>
    <t>11.009.0012-A</t>
  </si>
  <si>
    <t>11.009.0013-0</t>
  </si>
  <si>
    <t>11.009.0013-A</t>
  </si>
  <si>
    <t>11.009.0014-1</t>
  </si>
  <si>
    <t>11.009.0014-B</t>
  </si>
  <si>
    <t>11.009.0015-1</t>
  </si>
  <si>
    <t>11.009.0015-B</t>
  </si>
  <si>
    <t>11.009.0050-1</t>
  </si>
  <si>
    <t>11.009.0050-B</t>
  </si>
  <si>
    <t>11.009.0052-1</t>
  </si>
  <si>
    <t>11.009.0052-B</t>
  </si>
  <si>
    <t>11.009.0054-1</t>
  </si>
  <si>
    <t>11.009.0054-B</t>
  </si>
  <si>
    <t>11.009.0060-1</t>
  </si>
  <si>
    <t>11.009.0060-B</t>
  </si>
  <si>
    <t>11.009.0062-1</t>
  </si>
  <si>
    <t>11.009.0062-B</t>
  </si>
  <si>
    <t>11.009.0070-1</t>
  </si>
  <si>
    <t>11.009.0070-B</t>
  </si>
  <si>
    <t>11.009.0072-1</t>
  </si>
  <si>
    <t>11.009.0072-B</t>
  </si>
  <si>
    <t>11.009.0074-1</t>
  </si>
  <si>
    <t>11.009.0074-B</t>
  </si>
  <si>
    <t>11.009.0100-1</t>
  </si>
  <si>
    <t>11.009.0100-B</t>
  </si>
  <si>
    <t>11.009.0102-1</t>
  </si>
  <si>
    <t>11.009.0102-B</t>
  </si>
  <si>
    <t>11.009.0104-1</t>
  </si>
  <si>
    <t>11.009.0104-B</t>
  </si>
  <si>
    <t>11.009.0110-1</t>
  </si>
  <si>
    <t>11.009.0110-B</t>
  </si>
  <si>
    <t>11.009.0112-1</t>
  </si>
  <si>
    <t>11.009.0112-B</t>
  </si>
  <si>
    <t>11.009.0120-1</t>
  </si>
  <si>
    <t>11.009.0120-B</t>
  </si>
  <si>
    <t>11.009.0122-1</t>
  </si>
  <si>
    <t>11.009.0122-B</t>
  </si>
  <si>
    <t>11.009.0124-1</t>
  </si>
  <si>
    <t>11.009.0124-B</t>
  </si>
  <si>
    <t>11.010.0008-0</t>
  </si>
  <si>
    <t>11.010.0008-A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</si>
  <si>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</si>
  <si>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</si>
  <si>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</si>
  <si>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</si>
  <si>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</si>
  <si>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</si>
  <si>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</si>
  <si>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</si>
  <si>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</si>
  <si>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</si>
  <si>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</si>
  <si>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</si>
  <si>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</si>
  <si>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</si>
  <si>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</si>
  <si>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</si>
  <si>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</si>
  <si>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</si>
  <si>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</si>
  <si>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</si>
  <si>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</si>
  <si>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</si>
  <si>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</si>
  <si>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</si>
  <si>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</si>
  <si>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</si>
  <si>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</si>
  <si>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</si>
  <si>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</si>
  <si>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</si>
  <si>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</si>
  <si>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</si>
  <si>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</si>
  <si>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</si>
  <si>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</si>
  <si>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</si>
  <si>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</si>
  <si>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</si>
  <si>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</si>
  <si>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</si>
  <si>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</si>
  <si>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</si>
  <si>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</si>
  <si>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</si>
  <si>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</si>
  <si>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</si>
  <si>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</si>
  <si>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</si>
  <si>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</si>
  <si>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</si>
  <si>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</si>
  <si>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</si>
  <si>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</si>
  <si>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</si>
  <si>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</si>
  <si>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</si>
  <si>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</si>
  <si>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</si>
  <si>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</si>
  <si>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</si>
  <si>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</si>
  <si>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</si>
  <si>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</si>
  <si>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</si>
  <si>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</si>
  <si>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</si>
  <si>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</si>
  <si>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</si>
  <si>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</si>
  <si>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</si>
  <si>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</si>
  <si>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</si>
  <si>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</si>
  <si>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</si>
  <si>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</si>
  <si>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</si>
  <si>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</si>
  <si>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</si>
  <si>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</si>
  <si>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</si>
  <si>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</si>
  <si>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</si>
  <si>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</si>
  <si>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</si>
  <si>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</si>
  <si>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</si>
  <si>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11.011.0029-0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</si>
  <si>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</si>
  <si>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</si>
  <si>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</si>
  <si>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</si>
  <si>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</si>
  <si>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</si>
  <si>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</si>
  <si>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</si>
  <si>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</si>
  <si>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</si>
  <si>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</si>
  <si>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</si>
  <si>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11.011.0040-A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</si>
  <si>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</si>
  <si>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</si>
  <si>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</si>
  <si>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</si>
  <si>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</si>
  <si>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</si>
  <si>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</si>
  <si>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</si>
  <si>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</si>
  <si>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</si>
  <si>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</si>
  <si>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</si>
  <si>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</si>
  <si>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</si>
  <si>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</si>
  <si>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</si>
  <si>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</si>
  <si>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</si>
  <si>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</si>
  <si>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</si>
  <si>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</si>
  <si>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</si>
  <si>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</si>
  <si>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</si>
  <si>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</si>
  <si>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</si>
  <si>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</si>
  <si>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</si>
  <si>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</si>
  <si>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</si>
  <si>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</si>
  <si>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</si>
  <si>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</si>
  <si>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</si>
  <si>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</si>
  <si>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</si>
  <si>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</si>
  <si>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</si>
  <si>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</si>
  <si>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</si>
  <si>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</si>
  <si>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</si>
  <si>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</si>
  <si>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</si>
  <si>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</si>
  <si>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</si>
  <si>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</si>
  <si>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</si>
  <si>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</si>
  <si>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</si>
  <si>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</si>
  <si>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</si>
  <si>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11.013.0003-1</t>
  </si>
  <si>
    <t>11.013.0003-B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</si>
  <si>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</si>
  <si>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</si>
  <si>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</si>
  <si>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</si>
  <si>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</si>
  <si>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</si>
  <si>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</si>
  <si>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</si>
  <si>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</si>
  <si>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</si>
  <si>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</si>
  <si>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</si>
  <si>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</si>
  <si>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</si>
  <si>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</si>
  <si>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</si>
  <si>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</si>
  <si>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</si>
  <si>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</si>
  <si>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</si>
  <si>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</si>
  <si>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</si>
  <si>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</si>
  <si>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</si>
  <si>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</si>
  <si>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</si>
  <si>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</si>
  <si>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</si>
  <si>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</si>
  <si>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</si>
  <si>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</si>
  <si>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</si>
  <si>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11.013.0070-1</t>
  </si>
  <si>
    <t>11.013.0070-B</t>
  </si>
  <si>
    <t>11.013.0075-0</t>
  </si>
  <si>
    <t>11.013.0075-A</t>
  </si>
  <si>
    <t>11.013.0080-0</t>
  </si>
  <si>
    <t>11.013.0080-A</t>
  </si>
  <si>
    <t>11.013.0100-0</t>
  </si>
  <si>
    <t>11.013.0100-A</t>
  </si>
  <si>
    <t>11.013.0105-0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</si>
  <si>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</si>
  <si>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</si>
  <si>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</si>
  <si>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</si>
  <si>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</si>
  <si>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</si>
  <si>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</si>
  <si>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</si>
  <si>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</si>
  <si>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11.015.0001-0</t>
  </si>
  <si>
    <t>11.015.0001-A</t>
  </si>
  <si>
    <t>11.015.0003-0</t>
  </si>
  <si>
    <t>11.015.0003-A</t>
  </si>
  <si>
    <t>11.015.0004-0</t>
  </si>
  <si>
    <t>11.015.0004-A</t>
  </si>
  <si>
    <t>11.015.0010-0</t>
  </si>
  <si>
    <t>11.015.0010-A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</si>
  <si>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</si>
  <si>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</si>
  <si>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</si>
  <si>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</si>
  <si>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</si>
  <si>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</si>
  <si>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</si>
  <si>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</si>
  <si>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</si>
  <si>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</si>
  <si>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11.016.0001-0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</si>
  <si>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</si>
  <si>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</si>
  <si>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</si>
  <si>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</si>
  <si>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</si>
  <si>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</si>
  <si>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</si>
  <si>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</si>
  <si>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</si>
  <si>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</si>
  <si>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</si>
  <si>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</si>
  <si>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</si>
  <si>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</si>
  <si>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</si>
  <si>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</si>
  <si>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</si>
  <si>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</si>
  <si>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</si>
  <si>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</si>
  <si>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</si>
  <si>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</si>
  <si>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</si>
  <si>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</si>
  <si>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</si>
  <si>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</si>
  <si>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</si>
  <si>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</si>
  <si>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</si>
  <si>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</si>
  <si>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</si>
  <si>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</si>
  <si>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</si>
  <si>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</si>
  <si>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</si>
  <si>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</si>
  <si>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</si>
  <si>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</si>
  <si>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</si>
  <si>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</si>
  <si>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</si>
  <si>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</si>
  <si>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</si>
  <si>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</si>
  <si>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</si>
  <si>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</si>
  <si>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</si>
  <si>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</si>
  <si>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</si>
  <si>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</si>
  <si>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</si>
  <si>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</si>
  <si>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</si>
  <si>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</si>
  <si>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</si>
  <si>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</si>
  <si>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</si>
  <si>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</si>
  <si>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</si>
  <si>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</si>
  <si>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</si>
  <si>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</si>
  <si>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</si>
  <si>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</si>
  <si>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</si>
  <si>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</si>
  <si>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</si>
  <si>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</si>
  <si>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</si>
  <si>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</si>
  <si>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</si>
  <si>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</si>
  <si>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</si>
  <si>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</si>
  <si>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</si>
  <si>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</si>
  <si>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</si>
  <si>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</si>
  <si>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</si>
  <si>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</si>
  <si>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</si>
  <si>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</si>
  <si>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</si>
  <si>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</si>
  <si>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</si>
  <si>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</si>
  <si>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</si>
  <si>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</si>
  <si>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</si>
  <si>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</si>
  <si>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</si>
  <si>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</si>
  <si>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</si>
  <si>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</si>
  <si>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</si>
  <si>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11.021.0010-1</t>
  </si>
  <si>
    <t>11.021.0010-B</t>
  </si>
  <si>
    <t>11.023.0001-0</t>
  </si>
  <si>
    <t>11.023.0001-A</t>
  </si>
  <si>
    <t>11.023.0002-0</t>
  </si>
  <si>
    <t>11.023.0002-A</t>
  </si>
  <si>
    <t>11.023.0003-0</t>
  </si>
  <si>
    <t>11.023.0003-A</t>
  </si>
  <si>
    <t>11.023.0004-0</t>
  </si>
  <si>
    <t>11.023.0004-A</t>
  </si>
  <si>
    <t>11.023.0005-0</t>
  </si>
  <si>
    <t>11.023.0005-A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</si>
  <si>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</si>
  <si>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</si>
  <si>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</si>
  <si>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</si>
  <si>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</si>
  <si>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</si>
  <si>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</si>
  <si>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</si>
  <si>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</si>
  <si>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</si>
  <si>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</si>
  <si>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</si>
  <si>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</si>
  <si>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</si>
  <si>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</si>
  <si>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</si>
  <si>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</si>
  <si>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</si>
  <si>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</si>
  <si>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</si>
  <si>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</si>
  <si>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</si>
  <si>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</si>
  <si>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</si>
  <si>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</si>
  <si>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11.025.0013-A</t>
  </si>
  <si>
    <t>11.025.0014-0</t>
  </si>
  <si>
    <t>11.025.0014-A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</si>
  <si>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</si>
  <si>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</si>
  <si>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</si>
  <si>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</si>
  <si>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</si>
  <si>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</si>
  <si>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</si>
  <si>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11.026.0020-A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</si>
  <si>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</si>
  <si>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</si>
  <si>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</si>
  <si>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</si>
  <si>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</si>
  <si>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</si>
  <si>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</si>
  <si>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</si>
  <si>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</si>
  <si>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</si>
  <si>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11.030.0020-0</t>
  </si>
  <si>
    <t>11.030.0020-A</t>
  </si>
  <si>
    <t>11.030.0025-0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</si>
  <si>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</si>
  <si>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</si>
  <si>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</si>
  <si>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</si>
  <si>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</si>
  <si>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</si>
  <si>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</si>
  <si>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</si>
  <si>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</si>
  <si>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</si>
  <si>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</si>
  <si>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</si>
  <si>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</si>
  <si>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</si>
  <si>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</si>
  <si>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</si>
  <si>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</si>
  <si>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</si>
  <si>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</si>
  <si>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</si>
  <si>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</si>
  <si>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</si>
  <si>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</si>
  <si>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</si>
  <si>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</si>
  <si>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</si>
  <si>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</si>
  <si>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</si>
  <si>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</si>
  <si>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</si>
  <si>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</si>
  <si>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</si>
  <si>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</si>
  <si>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11.032.0005-0</t>
  </si>
  <si>
    <t>11.032.0005-A</t>
  </si>
  <si>
    <t>11.034.0005-0</t>
  </si>
  <si>
    <t>11.034.0005-A</t>
  </si>
  <si>
    <t>11.034.0010-0</t>
  </si>
  <si>
    <t>11.034.0010-A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</si>
  <si>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</si>
  <si>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</si>
  <si>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</si>
  <si>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</si>
  <si>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</si>
  <si>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</si>
  <si>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</si>
  <si>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</si>
  <si>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</si>
  <si>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</si>
  <si>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</si>
  <si>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</si>
  <si>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11.036.0001-1</t>
  </si>
  <si>
    <t>11.036.0001-B</t>
  </si>
  <si>
    <t>11.036.0002-1</t>
  </si>
  <si>
    <t>11.036.0002-B</t>
  </si>
  <si>
    <t>11.037.0001-0</t>
  </si>
  <si>
    <t>11.037.0001-A</t>
  </si>
  <si>
    <t>11.038.0001-0</t>
  </si>
  <si>
    <t>11.038.0001-A</t>
  </si>
  <si>
    <t>11.039.0001-0</t>
  </si>
  <si>
    <t>11.039.0001-A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</si>
  <si>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</si>
  <si>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</si>
  <si>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</si>
  <si>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</si>
  <si>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</si>
  <si>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</si>
  <si>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</si>
  <si>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</si>
  <si>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</si>
  <si>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</si>
  <si>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</si>
  <si>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</si>
  <si>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</si>
  <si>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</si>
  <si>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</si>
  <si>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</si>
  <si>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</si>
  <si>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</si>
  <si>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</si>
  <si>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</si>
  <si>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</si>
  <si>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</si>
  <si>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</si>
  <si>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</si>
  <si>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</si>
  <si>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</si>
  <si>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</si>
  <si>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</si>
  <si>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</si>
  <si>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</si>
  <si>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</si>
  <si>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</si>
  <si>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</si>
  <si>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</si>
  <si>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</si>
  <si>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</si>
  <si>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</si>
  <si>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</si>
  <si>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</si>
  <si>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</si>
  <si>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</si>
  <si>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</si>
  <si>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</si>
  <si>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</si>
  <si>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</si>
  <si>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</si>
  <si>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</si>
  <si>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</si>
  <si>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</si>
  <si>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</si>
  <si>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</si>
  <si>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</si>
  <si>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</si>
  <si>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</si>
  <si>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</si>
  <si>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</si>
  <si>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</si>
  <si>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</si>
  <si>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</si>
  <si>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</si>
  <si>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</si>
  <si>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</si>
  <si>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</si>
  <si>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</si>
  <si>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</si>
  <si>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</si>
  <si>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</si>
  <si>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</si>
  <si>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</si>
  <si>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</si>
  <si>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</si>
  <si>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</si>
  <si>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</si>
  <si>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</si>
  <si>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</si>
  <si>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</si>
  <si>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</si>
  <si>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</si>
  <si>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</si>
  <si>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</si>
  <si>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</si>
  <si>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</si>
  <si>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</si>
  <si>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</si>
  <si>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</si>
  <si>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</si>
  <si>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</si>
  <si>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</si>
  <si>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</si>
  <si>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</si>
  <si>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</si>
  <si>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</si>
  <si>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</si>
  <si>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</si>
  <si>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</si>
  <si>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</si>
  <si>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</si>
  <si>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</si>
  <si>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</si>
  <si>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</si>
  <si>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</si>
  <si>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</si>
  <si>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</si>
  <si>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</si>
  <si>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</si>
  <si>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</si>
  <si>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</si>
  <si>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11.046.0060-A</t>
  </si>
  <si>
    <t>11.046.0080-1</t>
  </si>
  <si>
    <t>11.046.0080-B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</si>
  <si>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</si>
  <si>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</si>
  <si>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</si>
  <si>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</si>
  <si>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</si>
  <si>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</si>
  <si>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</si>
  <si>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</si>
  <si>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</si>
  <si>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</si>
  <si>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</si>
  <si>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</si>
  <si>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</si>
  <si>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</si>
  <si>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</si>
  <si>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</si>
  <si>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</si>
  <si>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</si>
  <si>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</si>
  <si>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</si>
  <si>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</si>
  <si>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</si>
  <si>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</si>
  <si>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</si>
  <si>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</si>
  <si>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</si>
  <si>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</si>
  <si>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</si>
  <si>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</si>
  <si>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</si>
  <si>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</si>
  <si>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</si>
  <si>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</si>
  <si>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</si>
  <si>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</si>
  <si>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</si>
  <si>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</si>
  <si>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</si>
  <si>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</si>
  <si>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</si>
  <si>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11.050.0001-1</t>
  </si>
  <si>
    <t>11.050.0001-B</t>
  </si>
  <si>
    <t>11.050.0002-0</t>
  </si>
  <si>
    <t>11.050.0002-A</t>
  </si>
  <si>
    <t>11.050.0010-0</t>
  </si>
  <si>
    <t>11.050.0010-A</t>
  </si>
  <si>
    <t>11.055.0001-1</t>
  </si>
  <si>
    <t>11.055.0001-B</t>
  </si>
  <si>
    <t>11.055.0002-0</t>
  </si>
  <si>
    <t>11.055.0002-A</t>
  </si>
  <si>
    <t>11.055.0010-0</t>
  </si>
  <si>
    <t>11.055.0010-A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</si>
  <si>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</si>
  <si>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</si>
  <si>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</si>
  <si>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</si>
  <si>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</si>
  <si>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</si>
  <si>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</si>
  <si>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</si>
  <si>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</si>
  <si>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</si>
  <si>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</si>
  <si>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</si>
  <si>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</si>
  <si>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</si>
  <si>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</si>
  <si>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</si>
  <si>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</si>
  <si>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</si>
  <si>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</si>
  <si>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</si>
  <si>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</si>
  <si>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</si>
  <si>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</si>
  <si>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</si>
  <si>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11.061.0001-0</t>
  </si>
  <si>
    <t>11.061.0001-A</t>
  </si>
  <si>
    <t>11.061.0002-0</t>
  </si>
  <si>
    <t>11.061.0002-A</t>
  </si>
  <si>
    <t>11.080.0010-0</t>
  </si>
  <si>
    <t>11.080.0010-A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</si>
  <si>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</si>
  <si>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</si>
  <si>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</si>
  <si>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</si>
  <si>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</si>
  <si>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</si>
  <si>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</si>
  <si>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</si>
  <si>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</si>
  <si>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</si>
  <si>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</si>
  <si>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</si>
  <si>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</si>
  <si>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</si>
  <si>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</si>
  <si>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</si>
  <si>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11.090.0610-0</t>
  </si>
  <si>
    <t>11.090.0610-A</t>
  </si>
  <si>
    <t>11.090.0611-0</t>
  </si>
  <si>
    <t>11.090.0611-A</t>
  </si>
  <si>
    <t>11.090.0620-0</t>
  </si>
  <si>
    <t>11.090.0620-A</t>
  </si>
  <si>
    <t>11.091.0001-0</t>
  </si>
  <si>
    <t>11.091.0001-A</t>
  </si>
  <si>
    <t>11.092.0001-0</t>
  </si>
  <si>
    <t>11.092.0001-A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</si>
  <si>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</si>
  <si>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</si>
  <si>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</si>
  <si>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</si>
  <si>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</si>
  <si>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</si>
  <si>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</si>
  <si>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</si>
  <si>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</si>
  <si>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</si>
  <si>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</si>
  <si>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</si>
  <si>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</si>
  <si>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</si>
  <si>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</si>
  <si>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</si>
  <si>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</si>
  <si>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</si>
  <si>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</si>
  <si>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</si>
  <si>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</si>
  <si>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</si>
  <si>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</si>
  <si>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</si>
  <si>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</si>
  <si>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</si>
  <si>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</si>
  <si>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</si>
  <si>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</si>
  <si>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</si>
  <si>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</si>
  <si>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</si>
  <si>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</si>
  <si>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</si>
  <si>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</si>
  <si>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</si>
  <si>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</si>
  <si>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</si>
  <si>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</si>
  <si>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</si>
  <si>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</si>
  <si>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</si>
  <si>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</si>
  <si>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</si>
  <si>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</si>
  <si>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</si>
  <si>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</si>
  <si>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</si>
  <si>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</si>
  <si>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</si>
  <si>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</si>
  <si>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</si>
  <si>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</si>
  <si>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</si>
  <si>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</si>
  <si>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</si>
  <si>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</si>
  <si>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</si>
  <si>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</si>
  <si>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</si>
  <si>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</si>
  <si>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</si>
  <si>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</si>
  <si>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</si>
  <si>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</si>
  <si>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</si>
  <si>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</si>
  <si>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</si>
  <si>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</si>
  <si>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</si>
  <si>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</si>
  <si>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</si>
  <si>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</si>
  <si>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</si>
  <si>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</si>
  <si>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</si>
  <si>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</si>
  <si>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</si>
  <si>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</si>
  <si>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</si>
  <si>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</si>
  <si>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</si>
  <si>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</si>
  <si>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</si>
  <si>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</si>
  <si>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</si>
  <si>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12.003.0095-0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</si>
  <si>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</si>
  <si>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</si>
  <si>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</si>
  <si>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</si>
  <si>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</si>
  <si>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</si>
  <si>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</si>
  <si>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</si>
  <si>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</si>
  <si>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12.003.0115-0</t>
  </si>
  <si>
    <t>12.003.0115-A</t>
  </si>
  <si>
    <t>12.003.0116-0</t>
  </si>
  <si>
    <t>12.003.0116-A</t>
  </si>
  <si>
    <t>12.003.0120-0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</si>
  <si>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</si>
  <si>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</si>
  <si>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</si>
  <si>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</si>
  <si>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</si>
  <si>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</si>
  <si>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</si>
  <si>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</si>
  <si>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</si>
  <si>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</si>
  <si>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</si>
  <si>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</si>
  <si>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</si>
  <si>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</si>
  <si>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</si>
  <si>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</si>
  <si>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</si>
  <si>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</si>
  <si>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</si>
  <si>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</si>
  <si>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</si>
  <si>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</si>
  <si>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</si>
  <si>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</si>
  <si>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</si>
  <si>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</si>
  <si>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</si>
  <si>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</si>
  <si>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</si>
  <si>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</si>
  <si>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</si>
  <si>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</si>
  <si>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</si>
  <si>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</si>
  <si>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</si>
  <si>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</si>
  <si>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</si>
  <si>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</si>
  <si>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</si>
  <si>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12.003.0240-0</t>
  </si>
  <si>
    <t>12.003.0240-A</t>
  </si>
  <si>
    <t>12.003.0245-0</t>
  </si>
  <si>
    <t>12.003.0245-A</t>
  </si>
  <si>
    <t>12.003.0250-0</t>
  </si>
  <si>
    <t>12.003.0250-A</t>
  </si>
  <si>
    <t>12.004.0160-0</t>
  </si>
  <si>
    <t>12.004.0160-A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</si>
  <si>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</si>
  <si>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</si>
  <si>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</si>
  <si>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</si>
  <si>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</si>
  <si>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</si>
  <si>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</si>
  <si>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</si>
  <si>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</si>
  <si>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</si>
  <si>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</si>
  <si>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</si>
  <si>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</si>
  <si>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</si>
  <si>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</si>
  <si>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</si>
  <si>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12.005.0080-0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</si>
  <si>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</si>
  <si>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</si>
  <si>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</si>
  <si>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</si>
  <si>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</si>
  <si>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</si>
  <si>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</si>
  <si>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</si>
  <si>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</si>
  <si>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</si>
  <si>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</si>
  <si>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</si>
  <si>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</si>
  <si>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</si>
  <si>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</si>
  <si>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</si>
  <si>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</si>
  <si>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</si>
  <si>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</si>
  <si>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</si>
  <si>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</si>
  <si>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</si>
  <si>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</si>
  <si>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</si>
  <si>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</si>
  <si>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</si>
  <si>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12.005.0122-B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</si>
  <si>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</si>
  <si>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</si>
  <si>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</si>
  <si>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</si>
  <si>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</si>
  <si>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</si>
  <si>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</si>
  <si>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</si>
  <si>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</si>
  <si>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</si>
  <si>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</si>
  <si>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</si>
  <si>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</si>
  <si>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</si>
  <si>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</si>
  <si>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</si>
  <si>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</si>
  <si>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</si>
  <si>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</si>
  <si>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</si>
  <si>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</si>
  <si>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</si>
  <si>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</si>
  <si>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</si>
  <si>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</si>
  <si>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</si>
  <si>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12.006.0010-0</t>
  </si>
  <si>
    <t>12.006.0010-A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</si>
  <si>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</si>
  <si>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</si>
  <si>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</si>
  <si>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</si>
  <si>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</si>
  <si>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</si>
  <si>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</si>
  <si>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</si>
  <si>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</si>
  <si>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</si>
  <si>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</si>
  <si>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</si>
  <si>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12.008.0015-0</t>
  </si>
  <si>
    <t>12.008.0015-A</t>
  </si>
  <si>
    <t>12.008.0020-0</t>
  </si>
  <si>
    <t>12.008.0020-A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</si>
  <si>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</si>
  <si>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</si>
  <si>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</si>
  <si>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</si>
  <si>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</si>
  <si>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</si>
  <si>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</si>
  <si>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</si>
  <si>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12.010.0010-0</t>
  </si>
  <si>
    <t>12.010.0010-A</t>
  </si>
  <si>
    <t>12.010.0015-0</t>
  </si>
  <si>
    <t>12.010.0015-A</t>
  </si>
  <si>
    <t>12.010.0020-0</t>
  </si>
  <si>
    <t>12.010.0020-A</t>
  </si>
  <si>
    <t>12.011.0005-0</t>
  </si>
  <si>
    <t>12.011.0005-A</t>
  </si>
  <si>
    <t>12.012.0001-0</t>
  </si>
  <si>
    <t>12.012.0001-A</t>
  </si>
  <si>
    <t>12.012.0002-0</t>
  </si>
  <si>
    <t>12.012.0002-A</t>
  </si>
  <si>
    <t>12.013.0010-0</t>
  </si>
  <si>
    <t>12.013.0010-A</t>
  </si>
  <si>
    <t>12.015.0016-0</t>
  </si>
  <si>
    <t>12.015.0016-A</t>
  </si>
  <si>
    <t>12.015.0041-0</t>
  </si>
  <si>
    <t>12.015.0041-A</t>
  </si>
  <si>
    <t>12.015.0071-0</t>
  </si>
  <si>
    <t>12.015.0071-A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</si>
  <si>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</si>
  <si>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</si>
  <si>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</si>
  <si>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</si>
  <si>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</si>
  <si>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</si>
  <si>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</si>
  <si>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</si>
  <si>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</si>
  <si>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</si>
  <si>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</si>
  <si>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</si>
  <si>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</si>
  <si>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</si>
  <si>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</si>
  <si>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</si>
  <si>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</si>
  <si>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</si>
  <si>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</si>
  <si>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</si>
  <si>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</si>
  <si>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</si>
  <si>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</si>
  <si>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</si>
  <si>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</si>
  <si>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</si>
  <si>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</si>
  <si>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</si>
  <si>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</si>
  <si>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</si>
  <si>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</si>
  <si>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</si>
  <si>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12.020.0001-0</t>
  </si>
  <si>
    <t>12.020.0001-A</t>
  </si>
  <si>
    <t>12.025.0001-0</t>
  </si>
  <si>
    <t>12.025.0001-A</t>
  </si>
  <si>
    <t>12.030.0001-0</t>
  </si>
  <si>
    <t>12.030.0001-A</t>
  </si>
  <si>
    <t>12.035.0001-0</t>
  </si>
  <si>
    <t>12.035.0001-A</t>
  </si>
  <si>
    <t>12.035.0002-0</t>
  </si>
  <si>
    <t>12.035.0002-A</t>
  </si>
  <si>
    <t>12.035.0005-0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</si>
  <si>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</si>
  <si>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</si>
  <si>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</si>
  <si>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</si>
  <si>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</si>
  <si>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</si>
  <si>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</si>
  <si>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12.042.0001-0</t>
  </si>
  <si>
    <t>12.042.0001-A</t>
  </si>
  <si>
    <t>12.043.0001-0</t>
  </si>
  <si>
    <t>12.043.0001-A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</si>
  <si>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</si>
  <si>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</si>
  <si>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</si>
  <si>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</si>
  <si>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</si>
  <si>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</si>
  <si>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</si>
  <si>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</si>
  <si>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</si>
  <si>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</si>
  <si>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</si>
  <si>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</si>
  <si>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</si>
  <si>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</si>
  <si>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</si>
  <si>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</si>
  <si>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</si>
  <si>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</si>
  <si>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</si>
  <si>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</si>
  <si>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</si>
  <si>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</si>
  <si>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</si>
  <si>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</si>
  <si>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13.001.0026-0</t>
  </si>
  <si>
    <t>13.001.0026-A</t>
  </si>
  <si>
    <t>13.001.0030-1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</si>
  <si>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</si>
  <si>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</si>
  <si>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</si>
  <si>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</si>
  <si>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</si>
  <si>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</si>
  <si>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</si>
  <si>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</si>
  <si>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</si>
  <si>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</si>
  <si>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</si>
  <si>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</si>
  <si>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</si>
  <si>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</si>
  <si>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</si>
  <si>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</si>
  <si>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</si>
  <si>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</si>
  <si>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</si>
  <si>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</si>
  <si>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</si>
  <si>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</si>
  <si>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</si>
  <si>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</si>
  <si>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</si>
  <si>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</si>
  <si>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</si>
  <si>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</si>
  <si>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</si>
  <si>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</si>
  <si>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</si>
  <si>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</si>
  <si>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</si>
  <si>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</si>
  <si>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</si>
  <si>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</si>
  <si>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</si>
  <si>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</si>
  <si>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</si>
  <si>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</si>
  <si>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</si>
  <si>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</si>
  <si>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</si>
  <si>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</si>
  <si>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</si>
  <si>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</si>
  <si>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</si>
  <si>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13.004.0010-0</t>
  </si>
  <si>
    <t>13.004.0010-A</t>
  </si>
  <si>
    <t>13.004.0015-0</t>
  </si>
  <si>
    <t>13.004.0015-A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</si>
  <si>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</si>
  <si>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</si>
  <si>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</si>
  <si>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</si>
  <si>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</si>
  <si>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</si>
  <si>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</si>
  <si>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</si>
  <si>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13.006.0010-0</t>
  </si>
  <si>
    <t>13.006.0010-A</t>
  </si>
  <si>
    <t>13.006.0020-0</t>
  </si>
  <si>
    <t>13.006.0020-A</t>
  </si>
  <si>
    <t>13.006.0025-0</t>
  </si>
  <si>
    <t>13.006.0025-A</t>
  </si>
  <si>
    <t>13.008.0010-0</t>
  </si>
  <si>
    <t>13.008.0010-A</t>
  </si>
  <si>
    <t>13.008.0020-0</t>
  </si>
  <si>
    <t>13.008.0020-A</t>
  </si>
  <si>
    <t>13.009.0030-0</t>
  </si>
  <si>
    <t>13.009.0030-A</t>
  </si>
  <si>
    <t>13.009.0035-0</t>
  </si>
  <si>
    <t>13.009.0035-A</t>
  </si>
  <si>
    <t>13.009.0040-0</t>
  </si>
  <si>
    <t>13.009.0040-A</t>
  </si>
  <si>
    <t>13.009.0045-0</t>
  </si>
  <si>
    <t>13.009.0045-A</t>
  </si>
  <si>
    <t>13.009.0050-0</t>
  </si>
  <si>
    <t>13.009.0050-A</t>
  </si>
  <si>
    <t>13.009.0051-0</t>
  </si>
  <si>
    <t>13.009.0051-A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</si>
  <si>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</si>
  <si>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</si>
  <si>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</si>
  <si>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</si>
  <si>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</si>
  <si>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</si>
  <si>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</si>
  <si>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</si>
  <si>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</si>
  <si>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</si>
  <si>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13.011.0005-0</t>
  </si>
  <si>
    <t>13.011.0005-A</t>
  </si>
  <si>
    <t>13.011.0010-0</t>
  </si>
  <si>
    <t>13.011.0010-A</t>
  </si>
  <si>
    <t>13.012.0010-0</t>
  </si>
  <si>
    <t>13.012.0010-A</t>
  </si>
  <si>
    <t>13.022.0020-0</t>
  </si>
  <si>
    <t>13.022.0020-A</t>
  </si>
  <si>
    <t>13.022.0025-0</t>
  </si>
  <si>
    <t>13.022.0025-A</t>
  </si>
  <si>
    <t>13.022.0029-0</t>
  </si>
  <si>
    <t>13.022.0029-A</t>
  </si>
  <si>
    <t>13.022.0035-0</t>
  </si>
  <si>
    <t>13.022.0035-A</t>
  </si>
  <si>
    <t>13.022.0040-0</t>
  </si>
  <si>
    <t>13.022.0040-A</t>
  </si>
  <si>
    <t>13.022.0045-0</t>
  </si>
  <si>
    <t>13.022.0045-A</t>
  </si>
  <si>
    <t>13.022.0046-0</t>
  </si>
  <si>
    <t>13.022.0046-A</t>
  </si>
  <si>
    <t>13.022.0047-0</t>
  </si>
  <si>
    <t>13.022.0047-A</t>
  </si>
  <si>
    <t>13.022.0500-0</t>
  </si>
  <si>
    <t>13.022.0500-A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</si>
  <si>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</si>
  <si>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</si>
  <si>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</si>
  <si>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</si>
  <si>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</si>
  <si>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</si>
  <si>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</si>
  <si>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</si>
  <si>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</si>
  <si>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</si>
  <si>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</si>
  <si>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</si>
  <si>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</si>
  <si>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</si>
  <si>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</si>
  <si>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</si>
  <si>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</si>
  <si>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</si>
  <si>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</si>
  <si>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</si>
  <si>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</si>
  <si>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</si>
  <si>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</si>
  <si>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</si>
  <si>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</si>
  <si>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</si>
  <si>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</si>
  <si>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</si>
  <si>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13.025.0059-0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</si>
  <si>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</si>
  <si>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</si>
  <si>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</si>
  <si>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</si>
  <si>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</si>
  <si>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</si>
  <si>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</si>
  <si>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13.026.0010-0</t>
  </si>
  <si>
    <t>13.026.0010-A</t>
  </si>
  <si>
    <t>13.026.0011-0</t>
  </si>
  <si>
    <t>13.026.0011-A</t>
  </si>
  <si>
    <t>13.026.0015-0</t>
  </si>
  <si>
    <t>13.026.0015-A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</si>
  <si>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</si>
  <si>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</si>
  <si>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</si>
  <si>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</si>
  <si>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</si>
  <si>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</si>
  <si>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</si>
  <si>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</si>
  <si>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</si>
  <si>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</si>
  <si>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13.030.0255-0</t>
  </si>
  <si>
    <t>13.030.0255-A</t>
  </si>
  <si>
    <t>13.030.0257-0</t>
  </si>
  <si>
    <t>13.030.0257-A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</si>
  <si>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</si>
  <si>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</si>
  <si>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</si>
  <si>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</si>
  <si>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</si>
  <si>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</si>
  <si>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</si>
  <si>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</si>
  <si>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</si>
  <si>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</si>
  <si>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</si>
  <si>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</si>
  <si>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13.030.0290-0</t>
  </si>
  <si>
    <t>13.030.0290-A</t>
  </si>
  <si>
    <t>13.030.0291-0</t>
  </si>
  <si>
    <t>13.030.0291-A</t>
  </si>
  <si>
    <t>13.030.0292-0</t>
  </si>
  <si>
    <t>13.030.0292-A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</si>
  <si>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</si>
  <si>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</si>
  <si>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</si>
  <si>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</si>
  <si>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</si>
  <si>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</si>
  <si>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</si>
  <si>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</si>
  <si>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</si>
  <si>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</si>
  <si>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</si>
  <si>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</si>
  <si>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</si>
  <si>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</si>
  <si>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</si>
  <si>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</si>
  <si>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13.036.0050-0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</si>
  <si>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</si>
  <si>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</si>
  <si>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</si>
  <si>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</si>
  <si>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</si>
  <si>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</si>
  <si>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</si>
  <si>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</si>
  <si>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</si>
  <si>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</si>
  <si>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</si>
  <si>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</si>
  <si>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</si>
  <si>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</si>
  <si>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</si>
  <si>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</si>
  <si>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</si>
  <si>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</si>
  <si>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</si>
  <si>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</si>
  <si>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</si>
  <si>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</si>
  <si>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</si>
  <si>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</si>
  <si>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</si>
  <si>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</si>
  <si>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</si>
  <si>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</si>
  <si>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</si>
  <si>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</si>
  <si>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</si>
  <si>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</si>
  <si>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</si>
  <si>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</si>
  <si>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</si>
  <si>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13.050.0055-0</t>
  </si>
  <si>
    <t>13.050.0055-A</t>
  </si>
  <si>
    <t>13.050.0065-0</t>
  </si>
  <si>
    <t>13.050.0065-A</t>
  </si>
  <si>
    <t>13.050.0070-0</t>
  </si>
  <si>
    <t>13.050.0070-A</t>
  </si>
  <si>
    <t>13.065.0010-0</t>
  </si>
  <si>
    <t>13.065.0010-A</t>
  </si>
  <si>
    <t>13.065.0015-0</t>
  </si>
  <si>
    <t>13.065.0015-A</t>
  </si>
  <si>
    <t>13.065.0030-0</t>
  </si>
  <si>
    <t>13.065.0030-A</t>
  </si>
  <si>
    <t>13.075.0010-0</t>
  </si>
  <si>
    <t>13.075.0010-A</t>
  </si>
  <si>
    <t>13.080.0005-0</t>
  </si>
  <si>
    <t>13.080.0005-A</t>
  </si>
  <si>
    <t>13.157.0010-0</t>
  </si>
  <si>
    <t>13.157.0010-A</t>
  </si>
  <si>
    <t>13.160.0010-0</t>
  </si>
  <si>
    <t>13.160.0010-A</t>
  </si>
  <si>
    <t>13.165.0010-0</t>
  </si>
  <si>
    <t>13.165.0010-A</t>
  </si>
  <si>
    <t>13.168.0010-0</t>
  </si>
  <si>
    <t>13.168.0010-A</t>
  </si>
  <si>
    <t>13.168.0020-0</t>
  </si>
  <si>
    <t>13.168.0020-A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</si>
  <si>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</si>
  <si>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</si>
  <si>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</si>
  <si>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</si>
  <si>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</si>
  <si>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</si>
  <si>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</si>
  <si>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</si>
  <si>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</si>
  <si>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</si>
  <si>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13.175.0010-0</t>
  </si>
  <si>
    <t>13.175.0010-A</t>
  </si>
  <si>
    <t>13.180.0010-0</t>
  </si>
  <si>
    <t>13.180.0010-A</t>
  </si>
  <si>
    <t>13.180.0015-1</t>
  </si>
  <si>
    <t>13.180.0015-B</t>
  </si>
  <si>
    <t>13.187.0010-0</t>
  </si>
  <si>
    <t>13.187.0010-A</t>
  </si>
  <si>
    <t>13.190.0015-0</t>
  </si>
  <si>
    <t>13.190.0015-A</t>
  </si>
  <si>
    <t>13.193.0010-0</t>
  </si>
  <si>
    <t>13.193.0010-A</t>
  </si>
  <si>
    <t>13.195.0010-0</t>
  </si>
  <si>
    <t>13.195.0010-A</t>
  </si>
  <si>
    <t>13.195.0015-0</t>
  </si>
  <si>
    <t>13.195.0015-A</t>
  </si>
  <si>
    <t>13.195.0030-0</t>
  </si>
  <si>
    <t>13.195.0030-A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</si>
  <si>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</si>
  <si>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</si>
  <si>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</si>
  <si>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</si>
  <si>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</si>
  <si>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</si>
  <si>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</si>
  <si>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</si>
  <si>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</si>
  <si>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</si>
  <si>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</si>
  <si>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</si>
  <si>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</si>
  <si>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</si>
  <si>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</si>
  <si>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</si>
  <si>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</si>
  <si>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</si>
  <si>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</si>
  <si>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</si>
  <si>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</si>
  <si>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</si>
  <si>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</si>
  <si>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</si>
  <si>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</si>
  <si>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</si>
  <si>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</si>
  <si>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</si>
  <si>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</si>
  <si>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</si>
  <si>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</si>
  <si>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</si>
  <si>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</si>
  <si>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</si>
  <si>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</si>
  <si>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</si>
  <si>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</si>
  <si>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</si>
  <si>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13.196.0107-0</t>
  </si>
  <si>
    <t>13.196.0107-A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</si>
  <si>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</si>
  <si>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</si>
  <si>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</si>
  <si>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</si>
  <si>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</si>
  <si>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</si>
  <si>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</si>
  <si>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</si>
  <si>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</si>
  <si>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</si>
  <si>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</si>
  <si>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</si>
  <si>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</si>
  <si>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</si>
  <si>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</si>
  <si>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</si>
  <si>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</si>
  <si>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</si>
  <si>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</si>
  <si>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</si>
  <si>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</si>
  <si>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</si>
  <si>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</si>
  <si>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</si>
  <si>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</si>
  <si>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</si>
  <si>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</si>
  <si>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</si>
  <si>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</si>
  <si>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</si>
  <si>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</si>
  <si>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</si>
  <si>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</si>
  <si>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</si>
  <si>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</si>
  <si>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</si>
  <si>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</si>
  <si>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</si>
  <si>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</si>
  <si>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</si>
  <si>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</si>
  <si>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</si>
  <si>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</si>
  <si>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</si>
  <si>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</si>
  <si>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</si>
  <si>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</si>
  <si>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</si>
  <si>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</si>
  <si>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</si>
  <si>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</si>
  <si>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</si>
  <si>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</si>
  <si>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</si>
  <si>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</si>
  <si>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</si>
  <si>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</si>
  <si>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</si>
  <si>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</si>
  <si>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</si>
  <si>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</si>
  <si>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</si>
  <si>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</si>
  <si>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</si>
  <si>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</si>
  <si>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</si>
  <si>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</si>
  <si>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</si>
  <si>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</si>
  <si>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</si>
  <si>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</si>
  <si>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</si>
  <si>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</si>
  <si>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</si>
  <si>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</si>
  <si>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</si>
  <si>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</si>
  <si>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</si>
  <si>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</si>
  <si>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</si>
  <si>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</si>
  <si>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</si>
  <si>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</si>
  <si>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</si>
  <si>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</si>
  <si>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</si>
  <si>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</si>
  <si>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</si>
  <si>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</si>
  <si>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</si>
  <si>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</si>
  <si>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</si>
  <si>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</si>
  <si>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</si>
  <si>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</si>
  <si>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</si>
  <si>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</si>
  <si>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</si>
  <si>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</si>
  <si>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</si>
  <si>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</si>
  <si>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</si>
  <si>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</si>
  <si>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</si>
  <si>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</si>
  <si>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</si>
  <si>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</si>
  <si>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</si>
  <si>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</si>
  <si>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</si>
  <si>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</si>
  <si>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</si>
  <si>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</si>
  <si>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</si>
  <si>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</si>
  <si>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</si>
  <si>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</si>
  <si>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</si>
  <si>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</si>
  <si>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</si>
  <si>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</si>
  <si>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</si>
  <si>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</si>
  <si>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</si>
  <si>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</si>
  <si>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</si>
  <si>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13.197.0010-0</t>
  </si>
  <si>
    <t>13.197.0010-A</t>
  </si>
  <si>
    <t>13.199.0010-0</t>
  </si>
  <si>
    <t>13.199.0010-A</t>
  </si>
  <si>
    <t>13.199.0015-0</t>
  </si>
  <si>
    <t>13.199.0015-A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</si>
  <si>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</si>
  <si>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</si>
  <si>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</si>
  <si>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</si>
  <si>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</si>
  <si>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</si>
  <si>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</si>
  <si>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</si>
  <si>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13.205.0010-0</t>
  </si>
  <si>
    <t>13.205.0010-A</t>
  </si>
  <si>
    <t>13.205.0015-0</t>
  </si>
  <si>
    <t>13.205.0015-A</t>
  </si>
  <si>
    <t>13.205.0020-0</t>
  </si>
  <si>
    <t>13.205.0020-A</t>
  </si>
  <si>
    <t>13.205.0022-0</t>
  </si>
  <si>
    <t>13.205.0022-A</t>
  </si>
  <si>
    <t>13.205.0025-0</t>
  </si>
  <si>
    <t>13.205.0025-A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</si>
  <si>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</si>
  <si>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</si>
  <si>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</si>
  <si>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</si>
  <si>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</si>
  <si>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</si>
  <si>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</si>
  <si>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</si>
  <si>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</si>
  <si>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</si>
  <si>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</si>
  <si>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</si>
  <si>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</si>
  <si>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</si>
  <si>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</si>
  <si>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</si>
  <si>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</si>
  <si>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</si>
  <si>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</si>
  <si>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</si>
  <si>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</si>
  <si>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</si>
  <si>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</si>
  <si>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</si>
  <si>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</si>
  <si>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</si>
  <si>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</si>
  <si>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</si>
  <si>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</si>
  <si>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</si>
  <si>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13.301.0118-0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</si>
  <si>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</si>
  <si>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</si>
  <si>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</si>
  <si>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</si>
  <si>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</si>
  <si>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</si>
  <si>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</si>
  <si>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</si>
  <si>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</si>
  <si>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13.301.0131-0</t>
  </si>
  <si>
    <t>13.301.0131-A</t>
  </si>
  <si>
    <t>13.301.0132-0</t>
  </si>
  <si>
    <t>13.301.0132-A</t>
  </si>
  <si>
    <t>13.301.0133-0</t>
  </si>
  <si>
    <t>13.301.0133-A</t>
  </si>
  <si>
    <t>13.301.0134-0</t>
  </si>
  <si>
    <t>13.301.0134-A</t>
  </si>
  <si>
    <t>13.301.0140-0</t>
  </si>
  <si>
    <t>13.301.0140-A</t>
  </si>
  <si>
    <t>13.301.0500-0</t>
  </si>
  <si>
    <t>13.301.0500-A</t>
  </si>
  <si>
    <t>13.301.0505-0</t>
  </si>
  <si>
    <t>13.301.0505-A</t>
  </si>
  <si>
    <t>13.301.0510-0</t>
  </si>
  <si>
    <t>13.301.0510-A</t>
  </si>
  <si>
    <t>13.302.0010-0</t>
  </si>
  <si>
    <t>13.302.0010-A</t>
  </si>
  <si>
    <t>13.330.0010-0</t>
  </si>
  <si>
    <t>13.330.0010-A</t>
  </si>
  <si>
    <t>13.330.0012-0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</si>
  <si>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</si>
  <si>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</si>
  <si>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</si>
  <si>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</si>
  <si>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</si>
  <si>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</si>
  <si>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</si>
  <si>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</si>
  <si>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</si>
  <si>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</si>
  <si>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</si>
  <si>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</si>
  <si>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</si>
  <si>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</si>
  <si>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</si>
  <si>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</si>
  <si>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</si>
  <si>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</si>
  <si>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</si>
  <si>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13.330.0031-0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</si>
  <si>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</si>
  <si>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</si>
  <si>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</si>
  <si>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</si>
  <si>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</si>
  <si>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</si>
  <si>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</si>
  <si>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</si>
  <si>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</si>
  <si>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13.330.0052-0</t>
  </si>
  <si>
    <t>13.330.0052-A</t>
  </si>
  <si>
    <t>13.330.0053-0</t>
  </si>
  <si>
    <t>13.330.0053-A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</si>
  <si>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</si>
  <si>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</si>
  <si>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</si>
  <si>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</si>
  <si>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</si>
  <si>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</si>
  <si>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</si>
  <si>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</si>
  <si>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</si>
  <si>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</si>
  <si>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13.330.0076-0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</si>
  <si>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</si>
  <si>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</si>
  <si>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</si>
  <si>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</si>
  <si>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</si>
  <si>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</si>
  <si>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</si>
  <si>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</si>
  <si>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</si>
  <si>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</si>
  <si>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</si>
  <si>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13.330.0111-0</t>
  </si>
  <si>
    <t>13.330.0111-A</t>
  </si>
  <si>
    <t>13.330.0500-0</t>
  </si>
  <si>
    <t>13.330.0500-A</t>
  </si>
  <si>
    <t>13.331.0015-0</t>
  </si>
  <si>
    <t>13.331.0015-A</t>
  </si>
  <si>
    <t>13.331.0017-0</t>
  </si>
  <si>
    <t>13.331.0017-A</t>
  </si>
  <si>
    <t>13.331.0020-0</t>
  </si>
  <si>
    <t>13.331.0020-A</t>
  </si>
  <si>
    <t>13.331.0022-0</t>
  </si>
  <si>
    <t>13.331.0022-A</t>
  </si>
  <si>
    <t>13.331.0025-0</t>
  </si>
  <si>
    <t>13.331.0025-A</t>
  </si>
  <si>
    <t>13.331.0027-0</t>
  </si>
  <si>
    <t>13.331.0027-A</t>
  </si>
  <si>
    <t>13.331.0030-0</t>
  </si>
  <si>
    <t>13.331.0030-A</t>
  </si>
  <si>
    <t>13.331.0032-0</t>
  </si>
  <si>
    <t>13.331.0032-A</t>
  </si>
  <si>
    <t>13.331.0035-0</t>
  </si>
  <si>
    <t>13.331.0035-A</t>
  </si>
  <si>
    <t>13.331.0037-0</t>
  </si>
  <si>
    <t>13.331.0037-A</t>
  </si>
  <si>
    <t>13.331.0051-0</t>
  </si>
  <si>
    <t>13.331.0051-A</t>
  </si>
  <si>
    <t>13.331.0052-0</t>
  </si>
  <si>
    <t>13.331.0052-A</t>
  </si>
  <si>
    <t>13.331.0055-0</t>
  </si>
  <si>
    <t>13.331.0055-A</t>
  </si>
  <si>
    <t>13.331.0056-0</t>
  </si>
  <si>
    <t>13.331.0056-A</t>
  </si>
  <si>
    <t>13.332.0010-0</t>
  </si>
  <si>
    <t>13.332.0010-A</t>
  </si>
  <si>
    <t>13.332.0011-0</t>
  </si>
  <si>
    <t>13.332.0011-A</t>
  </si>
  <si>
    <t>13.332.0012-0</t>
  </si>
  <si>
    <t>13.332.0012-A</t>
  </si>
  <si>
    <t>13.333.0010-0</t>
  </si>
  <si>
    <t>13.333.0010-A</t>
  </si>
  <si>
    <t>13.333.0011-0</t>
  </si>
  <si>
    <t>13.333.0011-A</t>
  </si>
  <si>
    <t>13.333.0015-0</t>
  </si>
  <si>
    <t>13.333.0015-A</t>
  </si>
  <si>
    <t>13.333.0016-0</t>
  </si>
  <si>
    <t>13.333.0016-A</t>
  </si>
  <si>
    <t>13.335.0030-0</t>
  </si>
  <si>
    <t>13.335.0030-A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</si>
  <si>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</si>
  <si>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</si>
  <si>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</si>
  <si>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</si>
  <si>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</si>
  <si>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</si>
  <si>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</si>
  <si>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</si>
  <si>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</si>
  <si>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</si>
  <si>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</si>
  <si>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</si>
  <si>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</si>
  <si>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</si>
  <si>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</si>
  <si>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</si>
  <si>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</si>
  <si>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</si>
  <si>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</si>
  <si>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</si>
  <si>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</si>
  <si>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</si>
  <si>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</si>
  <si>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</si>
  <si>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</si>
  <si>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</si>
  <si>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</si>
  <si>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</si>
  <si>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</si>
  <si>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</si>
  <si>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</si>
  <si>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</si>
  <si>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</si>
  <si>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</si>
  <si>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</si>
  <si>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</si>
  <si>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</si>
  <si>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</si>
  <si>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</si>
  <si>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</si>
  <si>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13.348.0010-0</t>
  </si>
  <si>
    <t>13.348.0010-A</t>
  </si>
  <si>
    <t>13.348.0011-0</t>
  </si>
  <si>
    <t>13.348.0011-A</t>
  </si>
  <si>
    <t>13.348.0035-0</t>
  </si>
  <si>
    <t>13.348.0035-A</t>
  </si>
  <si>
    <t>13.348.0036-0</t>
  </si>
  <si>
    <t>13.348.0036-A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</si>
  <si>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</si>
  <si>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</si>
  <si>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</si>
  <si>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</si>
  <si>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</si>
  <si>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</si>
  <si>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</si>
  <si>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</si>
  <si>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</si>
  <si>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</si>
  <si>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</si>
  <si>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</si>
  <si>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</si>
  <si>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</si>
  <si>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</si>
  <si>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</si>
  <si>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</si>
  <si>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</si>
  <si>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</si>
  <si>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</si>
  <si>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</si>
  <si>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</si>
  <si>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</si>
  <si>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</si>
  <si>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</si>
  <si>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</si>
  <si>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</si>
  <si>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</si>
  <si>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</si>
  <si>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</si>
  <si>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</si>
  <si>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</si>
  <si>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</si>
  <si>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</si>
  <si>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</si>
  <si>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</si>
  <si>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</si>
  <si>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</si>
  <si>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</si>
  <si>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</si>
  <si>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</si>
  <si>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</si>
  <si>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</si>
  <si>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</si>
  <si>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</si>
  <si>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</si>
  <si>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</si>
  <si>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</si>
  <si>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</si>
  <si>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</si>
  <si>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</si>
  <si>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</si>
  <si>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</si>
  <si>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</si>
  <si>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</si>
  <si>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</si>
  <si>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</si>
  <si>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</si>
  <si>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</si>
  <si>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</si>
  <si>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</si>
  <si>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</si>
  <si>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</si>
  <si>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</si>
  <si>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</si>
  <si>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</si>
  <si>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</si>
  <si>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</si>
  <si>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</si>
  <si>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</si>
  <si>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</si>
  <si>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</si>
  <si>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</si>
  <si>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</si>
  <si>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</si>
  <si>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</si>
  <si>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</si>
  <si>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</si>
  <si>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</si>
  <si>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</si>
  <si>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</si>
  <si>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</si>
  <si>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</si>
  <si>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</si>
  <si>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13.365.0150-0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</si>
  <si>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</si>
  <si>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</si>
  <si>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</si>
  <si>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</si>
  <si>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</si>
  <si>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</si>
  <si>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</si>
  <si>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13.365.0170-0</t>
  </si>
  <si>
    <t>13.365.0170-A</t>
  </si>
  <si>
    <t>13.365.0171-0</t>
  </si>
  <si>
    <t>13.365.0171-A</t>
  </si>
  <si>
    <t>13.365.0175-0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</si>
  <si>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</si>
  <si>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</si>
  <si>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</si>
  <si>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</si>
  <si>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</si>
  <si>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</si>
  <si>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</si>
  <si>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13.366.0010-0</t>
  </si>
  <si>
    <t>13.366.0010-A</t>
  </si>
  <si>
    <t>13.366.0011-0</t>
  </si>
  <si>
    <t>13.366.0011-A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</si>
  <si>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</si>
  <si>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</si>
  <si>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</si>
  <si>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</si>
  <si>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</si>
  <si>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</si>
  <si>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</si>
  <si>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</si>
  <si>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</si>
  <si>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</si>
  <si>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</si>
  <si>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</si>
  <si>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</si>
  <si>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</si>
  <si>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</si>
  <si>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</si>
  <si>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</si>
  <si>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</si>
  <si>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</si>
  <si>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</si>
  <si>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</si>
  <si>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</si>
  <si>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</si>
  <si>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</si>
  <si>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</si>
  <si>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</si>
  <si>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</si>
  <si>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</si>
  <si>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</si>
  <si>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</si>
  <si>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</si>
  <si>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</si>
  <si>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</si>
  <si>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</si>
  <si>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13.373.0010-0</t>
  </si>
  <si>
    <t>13.373.0010-A</t>
  </si>
  <si>
    <t>13.373.0020-0</t>
  </si>
  <si>
    <t>13.373.0020-A</t>
  </si>
  <si>
    <t>13.373.0021-0</t>
  </si>
  <si>
    <t>13.373.0021-A</t>
  </si>
  <si>
    <t>13.373.0025-0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</si>
  <si>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</si>
  <si>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</si>
  <si>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</si>
  <si>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</si>
  <si>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</si>
  <si>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</si>
  <si>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</si>
  <si>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</si>
  <si>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</si>
  <si>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</si>
  <si>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</si>
  <si>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13.375.0010-0</t>
  </si>
  <si>
    <t>13.375.0010-A</t>
  </si>
  <si>
    <t>13.375.0015-0</t>
  </si>
  <si>
    <t>13.375.0015-A</t>
  </si>
  <si>
    <t>13.380.0010-0</t>
  </si>
  <si>
    <t>13.380.0010-A</t>
  </si>
  <si>
    <t>13.380.0011-0</t>
  </si>
  <si>
    <t>13.380.0011-A</t>
  </si>
  <si>
    <t>13.380.0012-0</t>
  </si>
  <si>
    <t>13.380.0012-A</t>
  </si>
  <si>
    <t>13.380.0013-0</t>
  </si>
  <si>
    <t>13.380.0013-A</t>
  </si>
  <si>
    <t>13.380.0015-0</t>
  </si>
  <si>
    <t>13.380.0015-A</t>
  </si>
  <si>
    <t>13.380.0016-0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</si>
  <si>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</si>
  <si>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</si>
  <si>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</si>
  <si>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</si>
  <si>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</si>
  <si>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</si>
  <si>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</si>
  <si>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13.380.0026-0</t>
  </si>
  <si>
    <t>13.380.0026-A</t>
  </si>
  <si>
    <t>13.380.0100-0</t>
  </si>
  <si>
    <t>13.380.0100-A</t>
  </si>
  <si>
    <t>13.380.0101-0</t>
  </si>
  <si>
    <t>13.380.0101-A</t>
  </si>
  <si>
    <t>13.381.0050-0</t>
  </si>
  <si>
    <t>13.381.0050-A</t>
  </si>
  <si>
    <t>13.381.0051-0</t>
  </si>
  <si>
    <t>13.381.0051-A</t>
  </si>
  <si>
    <t>13.381.0085-0</t>
  </si>
  <si>
    <t>13.381.0085-A</t>
  </si>
  <si>
    <t>13.382.0001-0</t>
  </si>
  <si>
    <t>13.382.0001-A</t>
  </si>
  <si>
    <t>13.383.0002-0</t>
  </si>
  <si>
    <t>13.383.0002-A</t>
  </si>
  <si>
    <t>13.383.0003-0</t>
  </si>
  <si>
    <t>13.383.0003-A</t>
  </si>
  <si>
    <t>13.384.0001-0</t>
  </si>
  <si>
    <t>13.384.0001-A</t>
  </si>
  <si>
    <t>13.384.0002-0</t>
  </si>
  <si>
    <t>13.384.0002-A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</si>
  <si>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</si>
  <si>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</si>
  <si>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</si>
  <si>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</si>
  <si>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</si>
  <si>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</si>
  <si>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</si>
  <si>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</si>
  <si>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</si>
  <si>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</si>
  <si>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</si>
  <si>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</si>
  <si>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</si>
  <si>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</si>
  <si>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</si>
  <si>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</si>
  <si>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</si>
  <si>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</si>
  <si>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</si>
  <si>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</si>
  <si>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</si>
  <si>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</si>
  <si>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</si>
  <si>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</si>
  <si>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</si>
  <si>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</si>
  <si>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</si>
  <si>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</si>
  <si>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</si>
  <si>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</si>
  <si>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13.390.0020-0</t>
  </si>
  <si>
    <t>13.390.0020-A</t>
  </si>
  <si>
    <t>13.390.0025-0</t>
  </si>
  <si>
    <t>13.390.0025-A</t>
  </si>
  <si>
    <t>13.390.0028-0</t>
  </si>
  <si>
    <t>13.390.0028-A</t>
  </si>
  <si>
    <t>13.390.0035-0</t>
  </si>
  <si>
    <t>13.390.0035-A</t>
  </si>
  <si>
    <t>13.390.0038-0</t>
  </si>
  <si>
    <t>13.390.0038-A</t>
  </si>
  <si>
    <t>13.390.0039-0</t>
  </si>
  <si>
    <t>13.390.0039-A</t>
  </si>
  <si>
    <t>13.390.0040-0</t>
  </si>
  <si>
    <t>13.390.0040-A</t>
  </si>
  <si>
    <t>13.390.0042-0</t>
  </si>
  <si>
    <t>13.390.0042-A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</si>
  <si>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</si>
  <si>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</si>
  <si>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</si>
  <si>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</si>
  <si>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</si>
  <si>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</si>
  <si>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</si>
  <si>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</si>
  <si>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</si>
  <si>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</si>
  <si>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13.391.0500-0</t>
  </si>
  <si>
    <t>13.391.0500-A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</si>
  <si>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</si>
  <si>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</si>
  <si>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</si>
  <si>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</si>
  <si>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</si>
  <si>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</si>
  <si>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</si>
  <si>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</si>
  <si>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</si>
  <si>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</si>
  <si>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</si>
  <si>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</si>
  <si>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</si>
  <si>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</si>
  <si>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</si>
  <si>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</si>
  <si>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</si>
  <si>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</si>
  <si>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</si>
  <si>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</si>
  <si>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</si>
  <si>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</si>
  <si>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</si>
  <si>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</si>
  <si>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</si>
  <si>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</si>
  <si>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13.398.0030-0</t>
  </si>
  <si>
    <t>13.398.0030-A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</si>
  <si>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</si>
  <si>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</si>
  <si>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</si>
  <si>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</si>
  <si>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</si>
  <si>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</si>
  <si>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</si>
  <si>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</si>
  <si>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</si>
  <si>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</si>
  <si>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</si>
  <si>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</si>
  <si>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</si>
  <si>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</si>
  <si>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13.411.0500-0</t>
  </si>
  <si>
    <t>13.411.0500-A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</si>
  <si>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</si>
  <si>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</si>
  <si>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</si>
  <si>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</si>
  <si>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</si>
  <si>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</si>
  <si>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</si>
  <si>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</si>
  <si>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</si>
  <si>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</si>
  <si>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</si>
  <si>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</si>
  <si>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</si>
  <si>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</si>
  <si>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</si>
  <si>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</si>
  <si>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</si>
  <si>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</si>
  <si>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</si>
  <si>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</si>
  <si>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</si>
  <si>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</si>
  <si>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</si>
  <si>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</si>
  <si>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</si>
  <si>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</si>
  <si>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</si>
  <si>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</si>
  <si>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13.415.0010-0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</si>
  <si>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</si>
  <si>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</si>
  <si>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</si>
  <si>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</si>
  <si>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</si>
  <si>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</si>
  <si>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</si>
  <si>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13.416.0010-0</t>
  </si>
  <si>
    <t>13.416.0010-A</t>
  </si>
  <si>
    <t>13.416.0015-0</t>
  </si>
  <si>
    <t>13.416.0015-A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</si>
  <si>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</si>
  <si>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</si>
  <si>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</si>
  <si>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</si>
  <si>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</si>
  <si>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</si>
  <si>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</si>
  <si>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</si>
  <si>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13.460.0015-0</t>
  </si>
  <si>
    <t>13.460.0015-A</t>
  </si>
  <si>
    <t>13.460.0025-0</t>
  </si>
  <si>
    <t>13.460.0025-A</t>
  </si>
  <si>
    <t>13.460.0030-0</t>
  </si>
  <si>
    <t>13.460.0030-A</t>
  </si>
  <si>
    <t>13.460.0032-0</t>
  </si>
  <si>
    <t>13.460.0032-A</t>
  </si>
  <si>
    <t>13.460.0035-0</t>
  </si>
  <si>
    <t>13.460.0035-A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</si>
  <si>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</si>
  <si>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</si>
  <si>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</si>
  <si>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</si>
  <si>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</si>
  <si>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</si>
  <si>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</si>
  <si>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</si>
  <si>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13.468.0010-0</t>
  </si>
  <si>
    <t>13.468.0010-A</t>
  </si>
  <si>
    <t>13.469.0010-0</t>
  </si>
  <si>
    <t>13.469.0010-A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</si>
  <si>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</si>
  <si>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</si>
  <si>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</si>
  <si>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</si>
  <si>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</si>
  <si>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</si>
  <si>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</si>
  <si>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</si>
  <si>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</si>
  <si>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</si>
  <si>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</si>
  <si>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</si>
  <si>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</si>
  <si>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</si>
  <si>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</si>
  <si>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</si>
  <si>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</si>
  <si>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</si>
  <si>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</si>
  <si>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</si>
  <si>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</si>
  <si>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</si>
  <si>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</si>
  <si>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</si>
  <si>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</si>
  <si>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</si>
  <si>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</si>
  <si>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</si>
  <si>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</si>
  <si>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</si>
  <si>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</si>
  <si>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</si>
  <si>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14.001.0085-0</t>
  </si>
  <si>
    <t>14.001.0085-A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</si>
  <si>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</si>
  <si>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</si>
  <si>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</si>
  <si>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</si>
  <si>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</si>
  <si>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</si>
  <si>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</si>
  <si>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</si>
  <si>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</si>
  <si>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</si>
  <si>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</si>
  <si>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</si>
  <si>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</si>
  <si>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</si>
  <si>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14.001.0300-0</t>
  </si>
  <si>
    <t>14.001.0300-A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</si>
  <si>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</si>
  <si>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</si>
  <si>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</si>
  <si>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</si>
  <si>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</si>
  <si>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</si>
  <si>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</si>
  <si>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</si>
  <si>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14.002.0030-0</t>
  </si>
  <si>
    <t>14.002.0030-A</t>
  </si>
  <si>
    <t>14.002.0035-0</t>
  </si>
  <si>
    <t>14.002.0035-A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</si>
  <si>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</si>
  <si>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</si>
  <si>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</si>
  <si>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</si>
  <si>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</si>
  <si>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</si>
  <si>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14.002.0052-0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</si>
  <si>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</si>
  <si>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</si>
  <si>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</si>
  <si>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</si>
  <si>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</si>
  <si>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</si>
  <si>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</si>
  <si>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</si>
  <si>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</si>
  <si>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</si>
  <si>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</si>
  <si>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14.002.0062-0</t>
  </si>
  <si>
    <t>14.002.0062-A</t>
  </si>
  <si>
    <t>14.002.0064-0</t>
  </si>
  <si>
    <t>14.002.0064-A</t>
  </si>
  <si>
    <t>14.002.0066-0</t>
  </si>
  <si>
    <t>14.002.0066-A</t>
  </si>
  <si>
    <t>14.002.0070-0</t>
  </si>
  <si>
    <t>14.002.0070-A</t>
  </si>
  <si>
    <t>14.002.0071-0</t>
  </si>
  <si>
    <t>14.002.0071-A</t>
  </si>
  <si>
    <t>14.002.0072-0</t>
  </si>
  <si>
    <t>14.002.0072-A</t>
  </si>
  <si>
    <t>14.002.0076-0</t>
  </si>
  <si>
    <t>14.002.0076-A</t>
  </si>
  <si>
    <t>14.002.0078-0</t>
  </si>
  <si>
    <t>14.002.0078-A</t>
  </si>
  <si>
    <t>14.002.0081-0</t>
  </si>
  <si>
    <t>14.002.0081-A</t>
  </si>
  <si>
    <t>14.002.0082-0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</si>
  <si>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</si>
  <si>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</si>
  <si>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</si>
  <si>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</si>
  <si>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</si>
  <si>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</si>
  <si>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</si>
  <si>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</si>
  <si>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</si>
  <si>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</si>
  <si>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</si>
  <si>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</si>
  <si>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</si>
  <si>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</si>
  <si>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</si>
  <si>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</si>
  <si>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</si>
  <si>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</si>
  <si>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</si>
  <si>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</si>
  <si>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</si>
  <si>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</si>
  <si>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</si>
  <si>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14.002.0100-0</t>
  </si>
  <si>
    <t>14.002.0100-A</t>
  </si>
  <si>
    <t>14.002.0101-0</t>
  </si>
  <si>
    <t>14.002.0101-A</t>
  </si>
  <si>
    <t>14.002.0102-0</t>
  </si>
  <si>
    <t>14.002.0102-A</t>
  </si>
  <si>
    <t>14.002.0103-0</t>
  </si>
  <si>
    <t>14.002.0103-A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</si>
  <si>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</si>
  <si>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</si>
  <si>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</si>
  <si>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</si>
  <si>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</si>
  <si>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</si>
  <si>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</si>
  <si>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</si>
  <si>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</si>
  <si>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</si>
  <si>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</si>
  <si>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</si>
  <si>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</si>
  <si>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</si>
  <si>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14.002.0132-0</t>
  </si>
  <si>
    <t>14.002.0132-A</t>
  </si>
  <si>
    <t>14.002.0133-0</t>
  </si>
  <si>
    <t>14.002.0133-A</t>
  </si>
  <si>
    <t>14.002.0134-0</t>
  </si>
  <si>
    <t>14.002.0134-A</t>
  </si>
  <si>
    <t>14.002.0155-0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</si>
  <si>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</si>
  <si>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</si>
  <si>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</si>
  <si>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</si>
  <si>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</si>
  <si>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</si>
  <si>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</si>
  <si>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</si>
  <si>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</si>
  <si>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</si>
  <si>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</si>
  <si>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</si>
  <si>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</si>
  <si>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</si>
  <si>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</si>
  <si>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</si>
  <si>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</si>
  <si>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</si>
  <si>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</si>
  <si>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</si>
  <si>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</si>
  <si>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</si>
  <si>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</si>
  <si>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</si>
  <si>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</si>
  <si>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</si>
  <si>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</si>
  <si>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</si>
  <si>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</si>
  <si>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</si>
  <si>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</si>
  <si>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</si>
  <si>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</si>
  <si>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</si>
  <si>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</si>
  <si>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</si>
  <si>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</si>
  <si>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14.002.0198-0</t>
  </si>
  <si>
    <t>14.002.0198-A</t>
  </si>
  <si>
    <t>14.002.0199-0</t>
  </si>
  <si>
    <t>14.002.0199-A</t>
  </si>
  <si>
    <t>14.002.0200-0</t>
  </si>
  <si>
    <t>14.002.0200-A</t>
  </si>
  <si>
    <t>14.002.0201-0</t>
  </si>
  <si>
    <t>14.002.0201-A</t>
  </si>
  <si>
    <t>14.002.0202-0</t>
  </si>
  <si>
    <t>14.002.0202-A</t>
  </si>
  <si>
    <t>14.002.0203-0</t>
  </si>
  <si>
    <t>14.002.0203-A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</si>
  <si>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</si>
  <si>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</si>
  <si>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</si>
  <si>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</si>
  <si>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</si>
  <si>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</si>
  <si>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</si>
  <si>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</si>
  <si>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</si>
  <si>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</si>
  <si>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</si>
  <si>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</si>
  <si>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</si>
  <si>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</si>
  <si>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</si>
  <si>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</si>
  <si>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</si>
  <si>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</si>
  <si>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</si>
  <si>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</si>
  <si>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14.002.0215-0</t>
  </si>
  <si>
    <t>14.002.0215-A</t>
  </si>
  <si>
    <t>14.002.0216-0</t>
  </si>
  <si>
    <t>14.002.0216-A</t>
  </si>
  <si>
    <t>14.002.0217-0</t>
  </si>
  <si>
    <t>14.002.0217-A</t>
  </si>
  <si>
    <t>14.002.0218-0</t>
  </si>
  <si>
    <t>14.002.0218-A</t>
  </si>
  <si>
    <t>14.002.0220-0</t>
  </si>
  <si>
    <t>14.002.0220-A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</si>
  <si>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</si>
  <si>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</si>
  <si>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</si>
  <si>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</si>
  <si>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</si>
  <si>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</si>
  <si>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</si>
  <si>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</si>
  <si>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</si>
  <si>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</si>
  <si>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</si>
  <si>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</si>
  <si>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</si>
  <si>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</si>
  <si>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</si>
  <si>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</si>
  <si>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14.002.0248-0</t>
  </si>
  <si>
    <t>14.002.0248-A</t>
  </si>
  <si>
    <t>14.002.0250-0</t>
  </si>
  <si>
    <t>14.002.0250-A</t>
  </si>
  <si>
    <t>14.002.0254-0</t>
  </si>
  <si>
    <t>14.002.0254-A</t>
  </si>
  <si>
    <t>14.002.0260-0</t>
  </si>
  <si>
    <t>14.002.0260-A</t>
  </si>
  <si>
    <t>14.002.0265-0</t>
  </si>
  <si>
    <t>14.002.0265-A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</si>
  <si>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</si>
  <si>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</si>
  <si>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</si>
  <si>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</si>
  <si>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</si>
  <si>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</si>
  <si>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</si>
  <si>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</si>
  <si>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</si>
  <si>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</si>
  <si>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</si>
  <si>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</si>
  <si>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</si>
  <si>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</si>
  <si>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</si>
  <si>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</si>
  <si>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</si>
  <si>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</si>
  <si>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</si>
  <si>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</si>
  <si>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</si>
  <si>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</si>
  <si>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</si>
  <si>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</si>
  <si>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</si>
  <si>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</si>
  <si>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</si>
  <si>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</si>
  <si>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</si>
  <si>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</si>
  <si>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</si>
  <si>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</si>
  <si>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</si>
  <si>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</si>
  <si>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14.002.0409-0</t>
  </si>
  <si>
    <t>14.002.0409-A</t>
  </si>
  <si>
    <t>14.002.0411-0</t>
  </si>
  <si>
    <t>14.002.0411-A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</si>
  <si>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</si>
  <si>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</si>
  <si>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</si>
  <si>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</si>
  <si>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</si>
  <si>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</si>
  <si>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</si>
  <si>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</si>
  <si>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</si>
  <si>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</si>
  <si>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</si>
  <si>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</si>
  <si>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</si>
  <si>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</si>
  <si>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</si>
  <si>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</si>
  <si>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14.002.0444-0</t>
  </si>
  <si>
    <t>14.002.0444-A</t>
  </si>
  <si>
    <t>14.002.0452-0</t>
  </si>
  <si>
    <t>14.002.0452-A</t>
  </si>
  <si>
    <t>14.002.0454-0</t>
  </si>
  <si>
    <t>14.002.0454-A</t>
  </si>
  <si>
    <t>14.002.0455-0</t>
  </si>
  <si>
    <t>14.002.0455-A</t>
  </si>
  <si>
    <t>14.002.0457-0</t>
  </si>
  <si>
    <t>14.002.0457-A</t>
  </si>
  <si>
    <t>14.002.0459-0</t>
  </si>
  <si>
    <t>14.002.0459-A</t>
  </si>
  <si>
    <t>14.002.0465-0</t>
  </si>
  <si>
    <t>14.002.0465-A</t>
  </si>
  <si>
    <t>14.002.0467-0</t>
  </si>
  <si>
    <t>14.002.0467-A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</si>
  <si>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</si>
  <si>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</si>
  <si>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</si>
  <si>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</si>
  <si>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</si>
  <si>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</si>
  <si>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</si>
  <si>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</si>
  <si>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14.002.0485-0</t>
  </si>
  <si>
    <t>14.002.0485-A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</si>
  <si>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</si>
  <si>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</si>
  <si>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</si>
  <si>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</si>
  <si>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</si>
  <si>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</si>
  <si>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</si>
  <si>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</si>
  <si>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</si>
  <si>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</si>
  <si>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</si>
  <si>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</si>
  <si>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</si>
  <si>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</si>
  <si>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</si>
  <si>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</si>
  <si>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</si>
  <si>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</si>
  <si>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14.002.0500-0</t>
  </si>
  <si>
    <t>14.002.0500-A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</si>
  <si>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</si>
  <si>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</si>
  <si>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</si>
  <si>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</si>
  <si>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</si>
  <si>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</si>
  <si>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</si>
  <si>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</si>
  <si>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</si>
  <si>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</si>
  <si>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</si>
  <si>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</si>
  <si>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</si>
  <si>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</si>
  <si>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</si>
  <si>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</si>
  <si>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</si>
  <si>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</si>
  <si>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</si>
  <si>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</si>
  <si>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</si>
  <si>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</si>
  <si>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</si>
  <si>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</si>
  <si>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</si>
  <si>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</si>
  <si>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</si>
  <si>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</si>
  <si>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</si>
  <si>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</si>
  <si>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</si>
  <si>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</si>
  <si>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</si>
  <si>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</si>
  <si>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</si>
  <si>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</si>
  <si>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</si>
  <si>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</si>
  <si>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</si>
  <si>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</si>
  <si>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</si>
  <si>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</si>
  <si>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</si>
  <si>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</si>
  <si>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14.003.0025-0</t>
  </si>
  <si>
    <t>14.003.0025-A</t>
  </si>
  <si>
    <t>14.003.0026-0</t>
  </si>
  <si>
    <t>14.003.0026-A</t>
  </si>
  <si>
    <t>14.003.0028-0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</si>
  <si>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</si>
  <si>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</si>
  <si>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</si>
  <si>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</si>
  <si>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</si>
  <si>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</si>
  <si>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</si>
  <si>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</si>
  <si>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</si>
  <si>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</si>
  <si>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</si>
  <si>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</si>
  <si>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</si>
  <si>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</si>
  <si>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</si>
  <si>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14.003.0076-0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</si>
  <si>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</si>
  <si>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</si>
  <si>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</si>
  <si>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</si>
  <si>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</si>
  <si>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</si>
  <si>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</si>
  <si>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</si>
  <si>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</si>
  <si>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</si>
  <si>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</si>
  <si>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</si>
  <si>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</si>
  <si>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</si>
  <si>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</si>
  <si>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14.003.0148-0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</si>
  <si>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</si>
  <si>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</si>
  <si>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</si>
  <si>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</si>
  <si>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</si>
  <si>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</si>
  <si>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</si>
  <si>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</si>
  <si>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</si>
  <si>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</si>
  <si>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</si>
  <si>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</si>
  <si>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</si>
  <si>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</si>
  <si>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</si>
  <si>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</si>
  <si>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</si>
  <si>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</si>
  <si>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</si>
  <si>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</si>
  <si>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</si>
  <si>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14.003.0164-0</t>
  </si>
  <si>
    <t>14.003.0164-A</t>
  </si>
  <si>
    <t>14.003.0165-0</t>
  </si>
  <si>
    <t>14.003.0165-A</t>
  </si>
  <si>
    <t>14.003.0200-0</t>
  </si>
  <si>
    <t>14.003.0200-A</t>
  </si>
  <si>
    <t>14.003.0201-0</t>
  </si>
  <si>
    <t>14.003.0201-A</t>
  </si>
  <si>
    <t>14.003.0205-0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</si>
  <si>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</si>
  <si>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</si>
  <si>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</si>
  <si>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</si>
  <si>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</si>
  <si>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</si>
  <si>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</si>
  <si>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</si>
  <si>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</si>
  <si>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14.003.0221-0</t>
  </si>
  <si>
    <t>14.003.0221-A</t>
  </si>
  <si>
    <t>14.003.0225-0</t>
  </si>
  <si>
    <t>14.003.0225-A</t>
  </si>
  <si>
    <t>14.003.0226-0</t>
  </si>
  <si>
    <t>14.003.0226-A</t>
  </si>
  <si>
    <t>14.003.0230-0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</si>
  <si>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</si>
  <si>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</si>
  <si>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</si>
  <si>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</si>
  <si>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</si>
  <si>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</si>
  <si>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</si>
  <si>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</si>
  <si>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</si>
  <si>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</si>
  <si>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</si>
  <si>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</si>
  <si>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</si>
  <si>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</si>
  <si>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</si>
  <si>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</si>
  <si>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</si>
  <si>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</si>
  <si>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</si>
  <si>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14.003.0400-0</t>
  </si>
  <si>
    <t>14.003.0400-A</t>
  </si>
  <si>
    <t>14.004.0010-0</t>
  </si>
  <si>
    <t>14.004.0010-A</t>
  </si>
  <si>
    <t>14.004.0015-0</t>
  </si>
  <si>
    <t>14.004.0015-A</t>
  </si>
  <si>
    <t>14.004.0020-0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</si>
  <si>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</si>
  <si>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</si>
  <si>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</si>
  <si>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</si>
  <si>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</si>
  <si>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</si>
  <si>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</si>
  <si>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</si>
  <si>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</si>
  <si>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</si>
  <si>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</si>
  <si>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</si>
  <si>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</si>
  <si>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</si>
  <si>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</si>
  <si>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</si>
  <si>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</si>
  <si>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</si>
  <si>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</si>
  <si>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</si>
  <si>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</si>
  <si>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14.004.0073-0</t>
  </si>
  <si>
    <t>14.004.0073-A</t>
  </si>
  <si>
    <t>14.004.0100-0</t>
  </si>
  <si>
    <t>14.004.0100-A</t>
  </si>
  <si>
    <t>14.004.0120-0</t>
  </si>
  <si>
    <t>14.004.0120-A</t>
  </si>
  <si>
    <t>14.004.0121-0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</si>
  <si>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</si>
  <si>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</si>
  <si>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</si>
  <si>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</si>
  <si>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</si>
  <si>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</si>
  <si>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</si>
  <si>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</si>
  <si>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</si>
  <si>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14.004.0205-0</t>
  </si>
  <si>
    <t>14.004.0205-A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</si>
  <si>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</si>
  <si>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</si>
  <si>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</si>
  <si>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</si>
  <si>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</si>
  <si>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</si>
  <si>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</si>
  <si>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</si>
  <si>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14.006.0005-0</t>
  </si>
  <si>
    <t>14.006.0005-A</t>
  </si>
  <si>
    <t>14.006.0008-0</t>
  </si>
  <si>
    <t>14.006.0008-A</t>
  </si>
  <si>
    <t>14.006.0010-0</t>
  </si>
  <si>
    <t>14.006.0010-A</t>
  </si>
  <si>
    <t>14.006.0012-0</t>
  </si>
  <si>
    <t>14.006.0012-A</t>
  </si>
  <si>
    <t>14.006.0014-0</t>
  </si>
  <si>
    <t>14.006.0014-A</t>
  </si>
  <si>
    <t>14.006.0016-0</t>
  </si>
  <si>
    <t>14.006.0016-A</t>
  </si>
  <si>
    <t>14.006.0017-0</t>
  </si>
  <si>
    <t>14.006.0017-A</t>
  </si>
  <si>
    <t>14.006.0019-0</t>
  </si>
  <si>
    <t>14.006.0019-A</t>
  </si>
  <si>
    <t>14.006.0021-0</t>
  </si>
  <si>
    <t>14.006.0021-A</t>
  </si>
  <si>
    <t>14.006.0023-0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</si>
  <si>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</si>
  <si>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</si>
  <si>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</si>
  <si>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</si>
  <si>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</si>
  <si>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</si>
  <si>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</si>
  <si>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</si>
  <si>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</si>
  <si>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</si>
  <si>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</si>
  <si>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</si>
  <si>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</si>
  <si>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</si>
  <si>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</si>
  <si>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</si>
  <si>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</si>
  <si>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</si>
  <si>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</si>
  <si>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</si>
  <si>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</si>
  <si>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</si>
  <si>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</si>
  <si>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</si>
  <si>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</si>
  <si>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</si>
  <si>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</si>
  <si>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</si>
  <si>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</si>
  <si>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</si>
  <si>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</si>
  <si>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</si>
  <si>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</si>
  <si>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</si>
  <si>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</si>
  <si>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</si>
  <si>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</si>
  <si>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</si>
  <si>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</si>
  <si>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</si>
  <si>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</si>
  <si>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</si>
  <si>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</si>
  <si>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</si>
  <si>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</si>
  <si>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</si>
  <si>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</si>
  <si>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</si>
  <si>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</si>
  <si>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</si>
  <si>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</si>
  <si>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</si>
  <si>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</si>
  <si>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</si>
  <si>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</si>
  <si>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14.006.0090-0</t>
  </si>
  <si>
    <t>14.006.0090-A</t>
  </si>
  <si>
    <t>14.006.0091-0</t>
  </si>
  <si>
    <t>14.006.0091-A</t>
  </si>
  <si>
    <t>14.006.0092-0</t>
  </si>
  <si>
    <t>14.006.0092-A</t>
  </si>
  <si>
    <t>14.006.0093-0</t>
  </si>
  <si>
    <t>14.006.0093-A</t>
  </si>
  <si>
    <t>14.006.0094-0</t>
  </si>
  <si>
    <t>14.006.0094-A</t>
  </si>
  <si>
    <t>14.006.0095-0</t>
  </si>
  <si>
    <t>14.006.0095-A</t>
  </si>
  <si>
    <t>14.006.0100-0</t>
  </si>
  <si>
    <t>14.006.0100-A</t>
  </si>
  <si>
    <t>14.006.0101-0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</si>
  <si>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</si>
  <si>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</si>
  <si>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</si>
  <si>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</si>
  <si>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</si>
  <si>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</si>
  <si>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</si>
  <si>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</si>
  <si>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</si>
  <si>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</si>
  <si>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</si>
  <si>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</si>
  <si>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</si>
  <si>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</si>
  <si>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</si>
  <si>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</si>
  <si>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</si>
  <si>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</si>
  <si>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</si>
  <si>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</si>
  <si>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</si>
  <si>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</si>
  <si>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</si>
  <si>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</si>
  <si>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</si>
  <si>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</si>
  <si>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</si>
  <si>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14.006.0155-0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</si>
  <si>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</si>
  <si>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</si>
  <si>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</si>
  <si>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</si>
  <si>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</si>
  <si>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</si>
  <si>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</si>
  <si>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</si>
  <si>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</si>
  <si>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</si>
  <si>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</si>
  <si>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</si>
  <si>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</si>
  <si>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14.006.0230-0</t>
  </si>
  <si>
    <t>14.006.0230-A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</si>
  <si>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</si>
  <si>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</si>
  <si>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</si>
  <si>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</si>
  <si>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</si>
  <si>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</si>
  <si>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</si>
  <si>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</si>
  <si>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</si>
  <si>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</si>
  <si>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</si>
  <si>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</si>
  <si>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14.006.0239-0</t>
  </si>
  <si>
    <t>14.006.0239-A</t>
  </si>
  <si>
    <t>14.006.0241-0</t>
  </si>
  <si>
    <t>14.006.0241-A</t>
  </si>
  <si>
    <t>14.006.0242-0</t>
  </si>
  <si>
    <t>14.006.0242-A</t>
  </si>
  <si>
    <t>14.006.0250-0</t>
  </si>
  <si>
    <t>14.006.0250-A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</si>
  <si>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</si>
  <si>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</si>
  <si>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</si>
  <si>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</si>
  <si>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</si>
  <si>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</si>
  <si>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</si>
  <si>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</si>
  <si>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</si>
  <si>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</si>
  <si>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</si>
  <si>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</si>
  <si>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</si>
  <si>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</si>
  <si>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</si>
  <si>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</si>
  <si>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</si>
  <si>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</si>
  <si>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</si>
  <si>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</si>
  <si>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</si>
  <si>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</si>
  <si>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</si>
  <si>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</si>
  <si>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</si>
  <si>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</si>
  <si>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</si>
  <si>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</si>
  <si>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</si>
  <si>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</si>
  <si>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</si>
  <si>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</si>
  <si>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</si>
  <si>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</si>
  <si>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</si>
  <si>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</si>
  <si>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</si>
  <si>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</si>
  <si>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</si>
  <si>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</si>
  <si>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</si>
  <si>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</si>
  <si>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</si>
  <si>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</si>
  <si>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</si>
  <si>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</si>
  <si>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14.006.0375-0</t>
  </si>
  <si>
    <t>14.006.0375-A</t>
  </si>
  <si>
    <t>14.006.0380-0</t>
  </si>
  <si>
    <t>14.006.0380-A</t>
  </si>
  <si>
    <t>14.006.0385-0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</si>
  <si>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</si>
  <si>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</si>
  <si>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</si>
  <si>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</si>
  <si>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</si>
  <si>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</si>
  <si>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</si>
  <si>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</si>
  <si>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</si>
  <si>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</si>
  <si>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</si>
  <si>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</si>
  <si>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</si>
  <si>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</si>
  <si>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</si>
  <si>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</si>
  <si>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</si>
  <si>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</si>
  <si>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</si>
  <si>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</si>
  <si>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</si>
  <si>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</si>
  <si>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</si>
  <si>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</si>
  <si>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</si>
  <si>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</si>
  <si>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</si>
  <si>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</si>
  <si>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</si>
  <si>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</si>
  <si>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</si>
  <si>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</si>
  <si>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</si>
  <si>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</si>
  <si>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</si>
  <si>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</si>
  <si>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</si>
  <si>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</si>
  <si>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</si>
  <si>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</si>
  <si>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</si>
  <si>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</si>
  <si>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</si>
  <si>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</si>
  <si>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</si>
  <si>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</si>
  <si>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</si>
  <si>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</si>
  <si>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</si>
  <si>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</si>
  <si>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</si>
  <si>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</si>
  <si>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</si>
  <si>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</si>
  <si>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</si>
  <si>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</si>
  <si>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</si>
  <si>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</si>
  <si>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</si>
  <si>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</si>
  <si>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</si>
  <si>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</si>
  <si>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</si>
  <si>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14.006.0688-0</t>
  </si>
  <si>
    <t>14.006.0688-A</t>
  </si>
  <si>
    <t>14.006.0695-0</t>
  </si>
  <si>
    <t>14.006.0695-A</t>
  </si>
  <si>
    <t>14.007.0006-0</t>
  </si>
  <si>
    <t>14.007.0006-A</t>
  </si>
  <si>
    <t>14.007.0012-0</t>
  </si>
  <si>
    <t>14.007.0012-A</t>
  </si>
  <si>
    <t>14.007.0016-0</t>
  </si>
  <si>
    <t>14.007.0016-A</t>
  </si>
  <si>
    <t>14.007.0021-0</t>
  </si>
  <si>
    <t>14.007.0021-A</t>
  </si>
  <si>
    <t>14.007.0026-0</t>
  </si>
  <si>
    <t>14.007.0026-A</t>
  </si>
  <si>
    <t>14.007.0030-0</t>
  </si>
  <si>
    <t>14.007.0030-A</t>
  </si>
  <si>
    <t>14.007.0036-0</t>
  </si>
  <si>
    <t>14.007.0036-A</t>
  </si>
  <si>
    <t>14.007.0038-0</t>
  </si>
  <si>
    <t>14.007.0038-A</t>
  </si>
  <si>
    <t>14.007.0039-0</t>
  </si>
  <si>
    <t>14.007.0039-A</t>
  </si>
  <si>
    <t>14.007.0041-0</t>
  </si>
  <si>
    <t>14.007.0041-A</t>
  </si>
  <si>
    <t>14.007.0045-0</t>
  </si>
  <si>
    <t>14.007.0045-A</t>
  </si>
  <si>
    <t>14.007.0051-0</t>
  </si>
  <si>
    <t>14.007.0051-A</t>
  </si>
  <si>
    <t>14.007.0055-0</t>
  </si>
  <si>
    <t>14.007.0055-A</t>
  </si>
  <si>
    <t>14.007.0057-0</t>
  </si>
  <si>
    <t>14.007.0057-A</t>
  </si>
  <si>
    <t>14.007.0061-0</t>
  </si>
  <si>
    <t>14.007.0061-A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</si>
  <si>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</si>
  <si>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</si>
  <si>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</si>
  <si>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</si>
  <si>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</si>
  <si>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</si>
  <si>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14.007.0080-0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</si>
  <si>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</si>
  <si>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</si>
  <si>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</si>
  <si>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</si>
  <si>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</si>
  <si>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</si>
  <si>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</si>
  <si>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14.007.0100-0</t>
  </si>
  <si>
    <t>14.007.0100-A</t>
  </si>
  <si>
    <t>14.007.0102-0</t>
  </si>
  <si>
    <t>14.007.0102-A</t>
  </si>
  <si>
    <t>14.007.0106-0</t>
  </si>
  <si>
    <t>14.007.0106-A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</si>
  <si>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</si>
  <si>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</si>
  <si>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</si>
  <si>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</si>
  <si>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</si>
  <si>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</si>
  <si>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</si>
  <si>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</si>
  <si>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</si>
  <si>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</si>
  <si>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</si>
  <si>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</si>
  <si>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</si>
  <si>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</si>
  <si>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</si>
  <si>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</si>
  <si>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</si>
  <si>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</si>
  <si>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</si>
  <si>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</si>
  <si>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</si>
  <si>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</si>
  <si>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</si>
  <si>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</si>
  <si>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</si>
  <si>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</si>
  <si>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</si>
  <si>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</si>
  <si>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</si>
  <si>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</si>
  <si>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</si>
  <si>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</si>
  <si>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14.007.0195-0</t>
  </si>
  <si>
    <t>14.007.0195-A</t>
  </si>
  <si>
    <t>14.007.0200-0</t>
  </si>
  <si>
    <t>14.007.0200-A</t>
  </si>
  <si>
    <t>14.007.0249-0</t>
  </si>
  <si>
    <t>14.007.0249-A</t>
  </si>
  <si>
    <t>14.007.0252-0</t>
  </si>
  <si>
    <t>14.007.0252-A</t>
  </si>
  <si>
    <t>14.007.0256-0</t>
  </si>
  <si>
    <t>14.007.0256-A</t>
  </si>
  <si>
    <t>14.007.0259-0</t>
  </si>
  <si>
    <t>14.007.0259-A</t>
  </si>
  <si>
    <t>14.007.0261-0</t>
  </si>
  <si>
    <t>14.007.0261-A</t>
  </si>
  <si>
    <t>14.007.0264-0</t>
  </si>
  <si>
    <t>14.007.0264-A</t>
  </si>
  <si>
    <t>14.007.0266-0</t>
  </si>
  <si>
    <t>14.007.0266-A</t>
  </si>
  <si>
    <t>14.007.0268-0</t>
  </si>
  <si>
    <t>14.007.0268-A</t>
  </si>
  <si>
    <t>14.007.0269-0</t>
  </si>
  <si>
    <t>14.007.0269-A</t>
  </si>
  <si>
    <t>14.007.0270-0</t>
  </si>
  <si>
    <t>14.007.0270-A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</si>
  <si>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</si>
  <si>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</si>
  <si>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</si>
  <si>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</si>
  <si>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</si>
  <si>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</si>
  <si>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</si>
  <si>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</si>
  <si>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14.007.0280-0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</si>
  <si>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</si>
  <si>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</si>
  <si>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</si>
  <si>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</si>
  <si>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</si>
  <si>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</si>
  <si>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</si>
  <si>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</si>
  <si>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</si>
  <si>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</si>
  <si>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</si>
  <si>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</si>
  <si>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</si>
  <si>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</si>
  <si>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</si>
  <si>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</si>
  <si>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</si>
  <si>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</si>
  <si>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</si>
  <si>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</si>
  <si>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</si>
  <si>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</si>
  <si>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</si>
  <si>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</si>
  <si>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</si>
  <si>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</si>
  <si>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</si>
  <si>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</si>
  <si>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</si>
  <si>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</si>
  <si>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</si>
  <si>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</si>
  <si>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</si>
  <si>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</si>
  <si>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</si>
  <si>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</si>
  <si>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</si>
  <si>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</si>
  <si>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</si>
  <si>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</si>
  <si>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</si>
  <si>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</si>
  <si>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</si>
  <si>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</si>
  <si>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</si>
  <si>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</si>
  <si>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</si>
  <si>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</si>
  <si>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</si>
  <si>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</si>
  <si>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</si>
  <si>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</si>
  <si>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</si>
  <si>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</si>
  <si>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</si>
  <si>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</si>
  <si>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</si>
  <si>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</si>
  <si>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</si>
  <si>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</si>
  <si>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</si>
  <si>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</si>
  <si>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</si>
  <si>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</si>
  <si>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</si>
  <si>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</si>
  <si>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</si>
  <si>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</si>
  <si>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</si>
  <si>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</si>
  <si>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</si>
  <si>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</si>
  <si>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</si>
  <si>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</si>
  <si>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</si>
  <si>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</si>
  <si>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</si>
  <si>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</si>
  <si>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</si>
  <si>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</si>
  <si>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</si>
  <si>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</si>
  <si>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</si>
  <si>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</si>
  <si>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</si>
  <si>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</si>
  <si>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</si>
  <si>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</si>
  <si>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</si>
  <si>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</si>
  <si>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</si>
  <si>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</si>
  <si>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</si>
  <si>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14.007.0500-0</t>
  </si>
  <si>
    <t>14.007.0500-A</t>
  </si>
  <si>
    <t>14.007.0505-0</t>
  </si>
  <si>
    <t>14.007.0505-A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</si>
  <si>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</si>
  <si>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</si>
  <si>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</si>
  <si>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</si>
  <si>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</si>
  <si>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</si>
  <si>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</si>
  <si>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</si>
  <si>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</si>
  <si>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</si>
  <si>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</si>
  <si>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</si>
  <si>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</si>
  <si>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</si>
  <si>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</si>
  <si>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</si>
  <si>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</si>
  <si>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</si>
  <si>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</si>
  <si>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</si>
  <si>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</si>
  <si>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</si>
  <si>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</si>
  <si>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</si>
  <si>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</si>
  <si>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</si>
  <si>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</si>
  <si>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</si>
  <si>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14.008.0087-0</t>
  </si>
  <si>
    <t>14.008.0087-A</t>
  </si>
  <si>
    <t>14.008.0088-0</t>
  </si>
  <si>
    <t>14.008.0088-A</t>
  </si>
  <si>
    <t>14.008.0089-0</t>
  </si>
  <si>
    <t>14.008.0089-A</t>
  </si>
  <si>
    <t>14.008.0095-0</t>
  </si>
  <si>
    <t>14.008.0095-A</t>
  </si>
  <si>
    <t>14.008.0096-0</t>
  </si>
  <si>
    <t>14.008.0096-A</t>
  </si>
  <si>
    <t>14.008.0097-0</t>
  </si>
  <si>
    <t>14.008.0097-A</t>
  </si>
  <si>
    <t>14.009.0010-0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</si>
  <si>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</si>
  <si>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</si>
  <si>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</si>
  <si>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</si>
  <si>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</si>
  <si>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</si>
  <si>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</si>
  <si>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</si>
  <si>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</si>
  <si>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</si>
  <si>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</si>
  <si>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</si>
  <si>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</si>
  <si>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14.009.0045-0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</si>
  <si>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</si>
  <si>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</si>
  <si>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</si>
  <si>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</si>
  <si>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</si>
  <si>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</si>
  <si>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</si>
  <si>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</si>
  <si>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</si>
  <si>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</si>
  <si>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</si>
  <si>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</si>
  <si>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</si>
  <si>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</si>
  <si>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</si>
  <si>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</si>
  <si>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</si>
  <si>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</si>
  <si>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</si>
  <si>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</si>
  <si>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</si>
  <si>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</si>
  <si>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</si>
  <si>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</si>
  <si>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</si>
  <si>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</si>
  <si>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</si>
  <si>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</si>
  <si>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</si>
  <si>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</si>
  <si>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</si>
  <si>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14.010.0010-0</t>
  </si>
  <si>
    <t>14.010.0010-A</t>
  </si>
  <si>
    <t>14.010.0015-0</t>
  </si>
  <si>
    <t>14.010.0015-A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</si>
  <si>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</si>
  <si>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</si>
  <si>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</si>
  <si>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</si>
  <si>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</si>
  <si>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</si>
  <si>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</si>
  <si>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</si>
  <si>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</si>
  <si>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</si>
  <si>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</si>
  <si>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</si>
  <si>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</si>
  <si>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</si>
  <si>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</si>
  <si>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</si>
  <si>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</si>
  <si>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</si>
  <si>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</si>
  <si>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</si>
  <si>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</si>
  <si>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</si>
  <si>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</si>
  <si>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</si>
  <si>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</si>
  <si>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</si>
  <si>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15.001.0054-0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</si>
  <si>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</si>
  <si>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</si>
  <si>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</si>
  <si>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</si>
  <si>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</si>
  <si>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</si>
  <si>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</si>
  <si>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</si>
  <si>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</si>
  <si>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</si>
  <si>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</si>
  <si>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15.001.0069-0</t>
  </si>
  <si>
    <t>15.001.0069-A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</si>
  <si>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</si>
  <si>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</si>
  <si>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</si>
  <si>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</si>
  <si>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</si>
  <si>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</si>
  <si>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</si>
  <si>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</si>
  <si>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</si>
  <si>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</si>
  <si>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</si>
  <si>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</si>
  <si>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</si>
  <si>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</si>
  <si>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</si>
  <si>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</si>
  <si>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</si>
  <si>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</si>
  <si>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</si>
  <si>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</si>
  <si>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</si>
  <si>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</si>
  <si>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</si>
  <si>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</si>
  <si>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</si>
  <si>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</si>
  <si>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</si>
  <si>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</si>
  <si>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</si>
  <si>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</si>
  <si>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</si>
  <si>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</si>
  <si>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</si>
  <si>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</si>
  <si>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</si>
  <si>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</si>
  <si>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</si>
  <si>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</si>
  <si>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</si>
  <si>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</si>
  <si>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</si>
  <si>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</si>
  <si>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</si>
  <si>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</si>
  <si>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</si>
  <si>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</si>
  <si>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</si>
  <si>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</si>
  <si>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</si>
  <si>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</si>
  <si>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</si>
  <si>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15.002.0130-A</t>
  </si>
  <si>
    <t>15.002.0135-0</t>
  </si>
  <si>
    <t>15.002.0135-A</t>
  </si>
  <si>
    <t>15.002.0200-0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</si>
  <si>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</si>
  <si>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</si>
  <si>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</si>
  <si>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</si>
  <si>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</si>
  <si>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</si>
  <si>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</si>
  <si>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</si>
  <si>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</si>
  <si>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</si>
  <si>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</si>
  <si>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</si>
  <si>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</si>
  <si>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15.002.0584-0</t>
  </si>
  <si>
    <t>15.002.0584-A</t>
  </si>
  <si>
    <t>15.002.0588-0</t>
  </si>
  <si>
    <t>15.002.0588-A</t>
  </si>
  <si>
    <t>15.002.0590-0</t>
  </si>
  <si>
    <t>15.002.0590-A</t>
  </si>
  <si>
    <t>15.002.0596-0</t>
  </si>
  <si>
    <t>15.002.0596-A</t>
  </si>
  <si>
    <t>15.002.0622-0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</si>
  <si>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</si>
  <si>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</si>
  <si>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</si>
  <si>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</si>
  <si>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</si>
  <si>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</si>
  <si>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</si>
  <si>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15.002.0627-0</t>
  </si>
  <si>
    <t>15.002.0627-A</t>
  </si>
  <si>
    <t>15.002.0630-0</t>
  </si>
  <si>
    <t>15.002.0630-A</t>
  </si>
  <si>
    <t>15.002.0633-0</t>
  </si>
  <si>
    <t>15.002.0633-A</t>
  </si>
  <si>
    <t>15.002.0637-0</t>
  </si>
  <si>
    <t>15.002.0637-A</t>
  </si>
  <si>
    <t>15.002.0641-0</t>
  </si>
  <si>
    <t>15.002.0641-A</t>
  </si>
  <si>
    <t>15.002.0643-0</t>
  </si>
  <si>
    <t>15.002.0643-A</t>
  </si>
  <si>
    <t>15.002.0649-0</t>
  </si>
  <si>
    <t>15.002.0649-A</t>
  </si>
  <si>
    <t>15.002.0662-0</t>
  </si>
  <si>
    <t>15.002.0662-A</t>
  </si>
  <si>
    <t>15.002.0663-0</t>
  </si>
  <si>
    <t>15.002.0663-A</t>
  </si>
  <si>
    <t>15.002.0664-0</t>
  </si>
  <si>
    <t>15.002.0664-A</t>
  </si>
  <si>
    <t>15.002.0665-0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</si>
  <si>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</si>
  <si>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</si>
  <si>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</si>
  <si>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</si>
  <si>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</si>
  <si>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</si>
  <si>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</si>
  <si>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</si>
  <si>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</si>
  <si>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</si>
  <si>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</si>
  <si>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15.002.0673-0</t>
  </si>
  <si>
    <t>15.002.0673-A</t>
  </si>
  <si>
    <t>15.002.0676-0</t>
  </si>
  <si>
    <t>15.002.0676-A</t>
  </si>
  <si>
    <t>15.002.0679-0</t>
  </si>
  <si>
    <t>15.002.0679-A</t>
  </si>
  <si>
    <t>15.002.0683-0</t>
  </si>
  <si>
    <t>15.002.0683-A</t>
  </si>
  <si>
    <t>15.002.0687-0</t>
  </si>
  <si>
    <t>15.002.0687-A</t>
  </si>
  <si>
    <t>15.002.0689-0</t>
  </si>
  <si>
    <t>15.002.0689-A</t>
  </si>
  <si>
    <t>15.002.0695-0</t>
  </si>
  <si>
    <t>15.002.0695-A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</si>
  <si>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</si>
  <si>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</si>
  <si>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</si>
  <si>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</si>
  <si>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</si>
  <si>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</si>
  <si>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</si>
  <si>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</si>
  <si>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</si>
  <si>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</si>
  <si>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</si>
  <si>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</si>
  <si>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</si>
  <si>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</si>
  <si>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</si>
  <si>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</si>
  <si>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15.003.0069-0</t>
  </si>
  <si>
    <t>15.003.0069-A</t>
  </si>
  <si>
    <t>15.003.0073-0</t>
  </si>
  <si>
    <t>15.003.0073-A</t>
  </si>
  <si>
    <t>15.003.0175-0</t>
  </si>
  <si>
    <t>15.003.0175-A</t>
  </si>
  <si>
    <t>15.003.0176-0</t>
  </si>
  <si>
    <t>15.003.0176-A</t>
  </si>
  <si>
    <t>15.003.0177-0</t>
  </si>
  <si>
    <t>15.003.0177-A</t>
  </si>
  <si>
    <t>15.003.0178-0</t>
  </si>
  <si>
    <t>15.003.0178-A</t>
  </si>
  <si>
    <t>15.003.0179-0</t>
  </si>
  <si>
    <t>15.003.0179-A</t>
  </si>
  <si>
    <t>15.003.0180-0</t>
  </si>
  <si>
    <t>15.003.0180-A</t>
  </si>
  <si>
    <t>15.003.0181-0</t>
  </si>
  <si>
    <t>15.003.0181-A</t>
  </si>
  <si>
    <t>15.003.0185-0</t>
  </si>
  <si>
    <t>15.003.0185-A</t>
  </si>
  <si>
    <t>15.003.0186-0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</si>
  <si>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</si>
  <si>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</si>
  <si>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</si>
  <si>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</si>
  <si>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</si>
  <si>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</si>
  <si>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</si>
  <si>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</si>
  <si>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</si>
  <si>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</si>
  <si>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</si>
  <si>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</si>
  <si>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</si>
  <si>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</si>
  <si>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</si>
  <si>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</si>
  <si>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</si>
  <si>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</si>
  <si>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</si>
  <si>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</si>
  <si>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</si>
  <si>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</si>
  <si>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</si>
  <si>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</si>
  <si>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</si>
  <si>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</si>
  <si>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</si>
  <si>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</si>
  <si>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</si>
  <si>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</si>
  <si>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</si>
  <si>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</si>
  <si>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</si>
  <si>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</si>
  <si>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</si>
  <si>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</si>
  <si>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</si>
  <si>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</si>
  <si>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</si>
  <si>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</si>
  <si>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</si>
  <si>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</si>
  <si>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</si>
  <si>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</si>
  <si>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</si>
  <si>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</si>
  <si>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</si>
  <si>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</si>
  <si>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</si>
  <si>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</si>
  <si>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</si>
  <si>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15.003.0365-0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</si>
  <si>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</si>
  <si>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</si>
  <si>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</si>
  <si>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</si>
  <si>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</si>
  <si>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</si>
  <si>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</si>
  <si>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</si>
  <si>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</si>
  <si>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</si>
  <si>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</si>
  <si>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</si>
  <si>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</si>
  <si>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15.003.0379-0</t>
  </si>
  <si>
    <t>15.003.0379-A</t>
  </si>
  <si>
    <t>15.003.0380-0</t>
  </si>
  <si>
    <t>15.003.0380-A</t>
  </si>
  <si>
    <t>15.003.0381-0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</si>
  <si>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</si>
  <si>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</si>
  <si>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</si>
  <si>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</si>
  <si>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</si>
  <si>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</si>
  <si>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</si>
  <si>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</si>
  <si>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</si>
  <si>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</si>
  <si>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</si>
  <si>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</si>
  <si>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</si>
  <si>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</si>
  <si>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</si>
  <si>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</si>
  <si>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</si>
  <si>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</si>
  <si>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</si>
  <si>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</si>
  <si>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</si>
  <si>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15.003.0405-0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</si>
  <si>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</si>
  <si>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</si>
  <si>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</si>
  <si>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</si>
  <si>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</si>
  <si>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</si>
  <si>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</si>
  <si>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</si>
  <si>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</si>
  <si>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</si>
  <si>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</si>
  <si>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</si>
  <si>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</si>
  <si>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</si>
  <si>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</si>
  <si>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</si>
  <si>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</si>
  <si>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15.003.0520-0</t>
  </si>
  <si>
    <t>15.003.0520-A</t>
  </si>
  <si>
    <t>15.003.0525-0</t>
  </si>
  <si>
    <t>15.003.0525-A</t>
  </si>
  <si>
    <t>15.003.0530-0</t>
  </si>
  <si>
    <t>15.003.0530-A</t>
  </si>
  <si>
    <t>15.003.0535-0</t>
  </si>
  <si>
    <t>15.003.0535-A</t>
  </si>
  <si>
    <t>15.003.0540-0</t>
  </si>
  <si>
    <t>15.003.0540-A</t>
  </si>
  <si>
    <t>15.003.0545-0</t>
  </si>
  <si>
    <t>15.003.0545-A</t>
  </si>
  <si>
    <t>15.003.0550-0</t>
  </si>
  <si>
    <t>15.003.0550-A</t>
  </si>
  <si>
    <t>15.003.0552-0</t>
  </si>
  <si>
    <t>15.003.0552-A</t>
  </si>
  <si>
    <t>15.003.0555-0</t>
  </si>
  <si>
    <t>15.003.0555-A</t>
  </si>
  <si>
    <t>15.003.0560-0</t>
  </si>
  <si>
    <t>15.003.0560-A</t>
  </si>
  <si>
    <t>15.003.0565-0</t>
  </si>
  <si>
    <t>15.003.0565-A</t>
  </si>
  <si>
    <t>15.003.0600-0</t>
  </si>
  <si>
    <t>15.003.0600-A</t>
  </si>
  <si>
    <t>15.003.0650-0</t>
  </si>
  <si>
    <t>15.003.0650-A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</si>
  <si>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</si>
  <si>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</si>
  <si>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</si>
  <si>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</si>
  <si>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</si>
  <si>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</si>
  <si>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</si>
  <si>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</si>
  <si>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</si>
  <si>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</si>
  <si>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</si>
  <si>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</si>
  <si>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</si>
  <si>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</si>
  <si>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</si>
  <si>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</si>
  <si>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</si>
  <si>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</si>
  <si>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</si>
  <si>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</si>
  <si>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</si>
  <si>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</si>
  <si>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</si>
  <si>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</si>
  <si>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15.004.0046-0</t>
  </si>
  <si>
    <t>15.004.0046-A</t>
  </si>
  <si>
    <t>15.004.0050-0</t>
  </si>
  <si>
    <t>15.004.0050-A</t>
  </si>
  <si>
    <t>15.004.0051-0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</si>
  <si>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</si>
  <si>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</si>
  <si>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</si>
  <si>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</si>
  <si>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</si>
  <si>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</si>
  <si>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</si>
  <si>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</si>
  <si>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</si>
  <si>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15.004.0060-1</t>
  </si>
  <si>
    <t>15.004.0060-B</t>
  </si>
  <si>
    <t>15.004.0061-0</t>
  </si>
  <si>
    <t>15.004.0061-A</t>
  </si>
  <si>
    <t>15.004.0062-0</t>
  </si>
  <si>
    <t>15.004.0062-A</t>
  </si>
  <si>
    <t>15.004.0063-0</t>
  </si>
  <si>
    <t>15.004.0063-A</t>
  </si>
  <si>
    <t>15.004.0064-0</t>
  </si>
  <si>
    <t>15.004.0064-A</t>
  </si>
  <si>
    <t>15.004.0065-0</t>
  </si>
  <si>
    <t>15.004.0065-A</t>
  </si>
  <si>
    <t>15.004.0067-0</t>
  </si>
  <si>
    <t>15.004.0067-A</t>
  </si>
  <si>
    <t>15.004.0070-0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</si>
  <si>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</si>
  <si>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</si>
  <si>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</si>
  <si>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</si>
  <si>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</si>
  <si>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</si>
  <si>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</si>
  <si>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</si>
  <si>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</si>
  <si>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</si>
  <si>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</si>
  <si>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</si>
  <si>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</si>
  <si>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</si>
  <si>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</si>
  <si>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</si>
  <si>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</si>
  <si>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</si>
  <si>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</si>
  <si>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</si>
  <si>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</si>
  <si>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15.004.0105-0</t>
  </si>
  <si>
    <t>15.004.0105-A</t>
  </si>
  <si>
    <t>15.004.0108-0</t>
  </si>
  <si>
    <t>15.004.0108-A</t>
  </si>
  <si>
    <t>15.004.0110-0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</si>
  <si>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</si>
  <si>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</si>
  <si>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</si>
  <si>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</si>
  <si>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</si>
  <si>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</si>
  <si>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</si>
  <si>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</si>
  <si>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</si>
  <si>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15.004.0131-0</t>
  </si>
  <si>
    <t>15.004.0131-A</t>
  </si>
  <si>
    <t>15.004.0133-0</t>
  </si>
  <si>
    <t>15.004.0133-A</t>
  </si>
  <si>
    <t>15.004.0150-0</t>
  </si>
  <si>
    <t>15.004.0150-A</t>
  </si>
  <si>
    <t>15.004.0151-0</t>
  </si>
  <si>
    <t>15.004.0151-A</t>
  </si>
  <si>
    <t>15.004.0160-0</t>
  </si>
  <si>
    <t>15.004.0160-A</t>
  </si>
  <si>
    <t>15.004.0161-0</t>
  </si>
  <si>
    <t>15.004.0161-A</t>
  </si>
  <si>
    <t>15.004.0170-0</t>
  </si>
  <si>
    <t>15.004.0170-A</t>
  </si>
  <si>
    <t>15.004.0175-1</t>
  </si>
  <si>
    <t>15.004.0175-B</t>
  </si>
  <si>
    <t>15.004.0176-0</t>
  </si>
  <si>
    <t>15.004.0176-A</t>
  </si>
  <si>
    <t>15.004.0180-0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</si>
  <si>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</si>
  <si>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</si>
  <si>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</si>
  <si>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</si>
  <si>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</si>
  <si>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</si>
  <si>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</si>
  <si>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</si>
  <si>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</si>
  <si>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</si>
  <si>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</si>
  <si>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</si>
  <si>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</si>
  <si>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</si>
  <si>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</si>
  <si>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</si>
  <si>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</si>
  <si>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</si>
  <si>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</si>
  <si>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</si>
  <si>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</si>
  <si>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</si>
  <si>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</si>
  <si>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</si>
  <si>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</si>
  <si>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</si>
  <si>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</si>
  <si>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</si>
  <si>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</si>
  <si>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</si>
  <si>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</si>
  <si>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</si>
  <si>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</si>
  <si>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</si>
  <si>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</si>
  <si>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</si>
  <si>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</si>
  <si>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</si>
  <si>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</si>
  <si>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</si>
  <si>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</si>
  <si>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</si>
  <si>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</si>
  <si>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15.004.0500-0</t>
  </si>
  <si>
    <t>15.004.0500-A</t>
  </si>
  <si>
    <t>15.004.0505-0</t>
  </si>
  <si>
    <t>15.004.0505-A</t>
  </si>
  <si>
    <t>15.004.0600-0</t>
  </si>
  <si>
    <t>15.004.0600-A</t>
  </si>
  <si>
    <t>15.004.0620-0</t>
  </si>
  <si>
    <t>15.004.0620-A</t>
  </si>
  <si>
    <t>15.004.0640-0</t>
  </si>
  <si>
    <t>15.004.0640-A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</si>
  <si>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</si>
  <si>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</si>
  <si>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</si>
  <si>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</si>
  <si>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</si>
  <si>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</si>
  <si>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</si>
  <si>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</si>
  <si>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</si>
  <si>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</si>
  <si>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</si>
  <si>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</si>
  <si>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</si>
  <si>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</si>
  <si>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</si>
  <si>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</si>
  <si>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</si>
  <si>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</si>
  <si>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</si>
  <si>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</si>
  <si>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15.005.0060-0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</si>
  <si>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</si>
  <si>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</si>
  <si>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</si>
  <si>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</si>
  <si>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</si>
  <si>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</si>
  <si>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</si>
  <si>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</si>
  <si>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</si>
  <si>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</si>
  <si>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</si>
  <si>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</si>
  <si>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</si>
  <si>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15.005.0215-0</t>
  </si>
  <si>
    <t>15.005.0215-A</t>
  </si>
  <si>
    <t>15.005.0220-0</t>
  </si>
  <si>
    <t>15.005.0220-A</t>
  </si>
  <si>
    <t>15.005.0225-0</t>
  </si>
  <si>
    <t>15.005.0225-A</t>
  </si>
  <si>
    <t>15.005.0240-0</t>
  </si>
  <si>
    <t>15.005.0240-A</t>
  </si>
  <si>
    <t>15.005.0245-0</t>
  </si>
  <si>
    <t>15.005.0245-A</t>
  </si>
  <si>
    <t>15.005.0253-0</t>
  </si>
  <si>
    <t>15.005.0253-A</t>
  </si>
  <si>
    <t>15.005.0270-0</t>
  </si>
  <si>
    <t>15.005.0270-A</t>
  </si>
  <si>
    <t>15.005.0272-0</t>
  </si>
  <si>
    <t>15.005.0272-A</t>
  </si>
  <si>
    <t>15.005.0274-0</t>
  </si>
  <si>
    <t>15.005.0274-A</t>
  </si>
  <si>
    <t>15.005.0275-0</t>
  </si>
  <si>
    <t>15.005.0275-A</t>
  </si>
  <si>
    <t>15.005.0278-0</t>
  </si>
  <si>
    <t>15.005.0278-A</t>
  </si>
  <si>
    <t>15.005.0280-0</t>
  </si>
  <si>
    <t>15.005.0280-A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</si>
  <si>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</si>
  <si>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</si>
  <si>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</si>
  <si>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</si>
  <si>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</si>
  <si>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</si>
  <si>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</si>
  <si>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</si>
  <si>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</si>
  <si>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</si>
  <si>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</si>
  <si>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</si>
  <si>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</si>
  <si>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</si>
  <si>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15.007.0204-0</t>
  </si>
  <si>
    <t>15.007.0204-A</t>
  </si>
  <si>
    <t>15.007.0206-0</t>
  </si>
  <si>
    <t>15.007.0206-A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</si>
  <si>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</si>
  <si>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</si>
  <si>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</si>
  <si>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</si>
  <si>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</si>
  <si>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</si>
  <si>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</si>
  <si>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</si>
  <si>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</si>
  <si>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</si>
  <si>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</si>
  <si>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</si>
  <si>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15.007.0270-0</t>
  </si>
  <si>
    <t>15.007.0270-A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</si>
  <si>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</si>
  <si>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</si>
  <si>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</si>
  <si>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</si>
  <si>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</si>
  <si>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</si>
  <si>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</si>
  <si>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</si>
  <si>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</si>
  <si>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</si>
  <si>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</si>
  <si>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</si>
  <si>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</si>
  <si>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</si>
  <si>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</si>
  <si>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</si>
  <si>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</si>
  <si>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</si>
  <si>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</si>
  <si>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</si>
  <si>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</si>
  <si>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</si>
  <si>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</si>
  <si>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</si>
  <si>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</si>
  <si>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</si>
  <si>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</si>
  <si>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</si>
  <si>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</si>
  <si>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</si>
  <si>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</si>
  <si>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</si>
  <si>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</si>
  <si>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</si>
  <si>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</si>
  <si>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</si>
  <si>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</si>
  <si>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</si>
  <si>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</si>
  <si>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</si>
  <si>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</si>
  <si>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</si>
  <si>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15.007.0440-0</t>
  </si>
  <si>
    <t>15.007.0440-A</t>
  </si>
  <si>
    <t>15.007.0495-0</t>
  </si>
  <si>
    <t>15.007.0495-A</t>
  </si>
  <si>
    <t>15.007.0498-0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</si>
  <si>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</si>
  <si>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</si>
  <si>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</si>
  <si>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</si>
  <si>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</si>
  <si>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</si>
  <si>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</si>
  <si>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</si>
  <si>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</si>
  <si>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</si>
  <si>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</si>
  <si>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</si>
  <si>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</si>
  <si>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15.007.0518-0</t>
  </si>
  <si>
    <t>15.007.0518-A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</si>
  <si>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</si>
  <si>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</si>
  <si>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</si>
  <si>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</si>
  <si>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</si>
  <si>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</si>
  <si>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</si>
  <si>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</si>
  <si>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</si>
  <si>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</si>
  <si>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</si>
  <si>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</si>
  <si>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</si>
  <si>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</si>
  <si>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</si>
  <si>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</si>
  <si>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</si>
  <si>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</si>
  <si>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</si>
  <si>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</si>
  <si>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</si>
  <si>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</si>
  <si>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</si>
  <si>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</si>
  <si>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</si>
  <si>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</si>
  <si>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</si>
  <si>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</si>
  <si>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</si>
  <si>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</si>
  <si>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15.007.0545-0</t>
  </si>
  <si>
    <t>15.007.0545-A</t>
  </si>
  <si>
    <t>15.007.0547-0</t>
  </si>
  <si>
    <t>15.007.0547-A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</si>
  <si>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</si>
  <si>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</si>
  <si>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</si>
  <si>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</si>
  <si>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</si>
  <si>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</si>
  <si>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</si>
  <si>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</si>
  <si>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</si>
  <si>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</si>
  <si>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</si>
  <si>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</si>
  <si>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</si>
  <si>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</si>
  <si>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</si>
  <si>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</si>
  <si>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</si>
  <si>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</si>
  <si>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</si>
  <si>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</si>
  <si>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15.007.0570-0</t>
  </si>
  <si>
    <t>15.007.0570-A</t>
  </si>
  <si>
    <t>15.007.0572-0</t>
  </si>
  <si>
    <t>15.007.0572-A</t>
  </si>
  <si>
    <t>15.007.0573-0</t>
  </si>
  <si>
    <t>15.007.0573-A</t>
  </si>
  <si>
    <t>15.007.0574-0</t>
  </si>
  <si>
    <t>15.007.0574-A</t>
  </si>
  <si>
    <t>15.007.0575-0</t>
  </si>
  <si>
    <t>15.007.0575-A</t>
  </si>
  <si>
    <t>15.007.0576-0</t>
  </si>
  <si>
    <t>15.007.0576-A</t>
  </si>
  <si>
    <t>15.007.0577-0</t>
  </si>
  <si>
    <t>15.007.0577-A</t>
  </si>
  <si>
    <t>15.007.0578-0</t>
  </si>
  <si>
    <t>15.007.0578-A</t>
  </si>
  <si>
    <t>15.007.0600-0</t>
  </si>
  <si>
    <t>15.007.0600-A</t>
  </si>
  <si>
    <t>15.007.0601-0</t>
  </si>
  <si>
    <t>15.007.0601-A</t>
  </si>
  <si>
    <t>15.007.0602-0</t>
  </si>
  <si>
    <t>15.007.0602-A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</si>
  <si>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</si>
  <si>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</si>
  <si>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</si>
  <si>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</si>
  <si>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</si>
  <si>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</si>
  <si>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</si>
  <si>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</si>
  <si>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</si>
  <si>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</si>
  <si>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</si>
  <si>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</si>
  <si>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15.007.0616-0</t>
  </si>
  <si>
    <t>15.007.0616-A</t>
  </si>
  <si>
    <t>15.007.0617-0</t>
  </si>
  <si>
    <t>15.007.0617-A</t>
  </si>
  <si>
    <t>15.007.0640-0</t>
  </si>
  <si>
    <t>15.007.0640-A</t>
  </si>
  <si>
    <t>15.007.0642-0</t>
  </si>
  <si>
    <t>15.007.0642-A</t>
  </si>
  <si>
    <t>15.007.0643-0</t>
  </si>
  <si>
    <t>15.007.0643-A</t>
  </si>
  <si>
    <t>15.007.0645-0</t>
  </si>
  <si>
    <t>15.007.0645-A</t>
  </si>
  <si>
    <t>15.007.0646-0</t>
  </si>
  <si>
    <t>15.007.0646-A</t>
  </si>
  <si>
    <t>15.007.0647-0</t>
  </si>
  <si>
    <t>15.007.0647-A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</si>
  <si>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</si>
  <si>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</si>
  <si>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</si>
  <si>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</si>
  <si>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</si>
  <si>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</si>
  <si>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</si>
  <si>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</si>
  <si>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</si>
  <si>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</si>
  <si>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</si>
  <si>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</si>
  <si>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</si>
  <si>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</si>
  <si>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</si>
  <si>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</si>
  <si>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</si>
  <si>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</si>
  <si>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</si>
  <si>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</si>
  <si>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</si>
  <si>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</si>
  <si>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</si>
  <si>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</si>
  <si>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</si>
  <si>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</si>
  <si>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15.008.0010-0</t>
  </si>
  <si>
    <t>15.008.0010-A</t>
  </si>
  <si>
    <t>15.008.0015-0</t>
  </si>
  <si>
    <t>15.008.0015-A</t>
  </si>
  <si>
    <t>15.008.0020-0</t>
  </si>
  <si>
    <t>15.008.0020-A</t>
  </si>
  <si>
    <t>15.008.0025-0</t>
  </si>
  <si>
    <t>15.008.0025-A</t>
  </si>
  <si>
    <t>15.008.0030-0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</si>
  <si>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</si>
  <si>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</si>
  <si>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</si>
  <si>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</si>
  <si>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</si>
  <si>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</si>
  <si>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</si>
  <si>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</si>
  <si>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</si>
  <si>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</si>
  <si>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</si>
  <si>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</si>
  <si>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</si>
  <si>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</si>
  <si>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</si>
  <si>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</si>
  <si>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</si>
  <si>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</si>
  <si>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</si>
  <si>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</si>
  <si>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</si>
  <si>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</si>
  <si>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</si>
  <si>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</si>
  <si>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</si>
  <si>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</si>
  <si>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</si>
  <si>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</si>
  <si>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</si>
  <si>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</si>
  <si>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</si>
  <si>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</si>
  <si>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</si>
  <si>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</si>
  <si>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</si>
  <si>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</si>
  <si>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</si>
  <si>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</si>
  <si>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</si>
  <si>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</si>
  <si>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</si>
  <si>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</si>
  <si>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</si>
  <si>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</si>
  <si>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</si>
  <si>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</si>
  <si>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</si>
  <si>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</si>
  <si>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</si>
  <si>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</si>
  <si>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</si>
  <si>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</si>
  <si>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</si>
  <si>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</si>
  <si>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</si>
  <si>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</si>
  <si>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</si>
  <si>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</si>
  <si>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</si>
  <si>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</si>
  <si>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</si>
  <si>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</si>
  <si>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</si>
  <si>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</si>
  <si>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</si>
  <si>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</si>
  <si>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</si>
  <si>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</si>
  <si>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</si>
  <si>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</si>
  <si>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</si>
  <si>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</si>
  <si>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</si>
  <si>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</si>
  <si>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</si>
  <si>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</si>
  <si>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</si>
  <si>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</si>
  <si>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</si>
  <si>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</si>
  <si>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</si>
  <si>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</si>
  <si>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</si>
  <si>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</si>
  <si>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</si>
  <si>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</si>
  <si>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</si>
  <si>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</si>
  <si>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</si>
  <si>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</si>
  <si>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</si>
  <si>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</si>
  <si>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</si>
  <si>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</si>
  <si>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</si>
  <si>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</si>
  <si>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</si>
  <si>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</si>
  <si>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</si>
  <si>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</si>
  <si>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</si>
  <si>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</si>
  <si>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</si>
  <si>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</si>
  <si>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</si>
  <si>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</si>
  <si>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</si>
  <si>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</si>
  <si>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</si>
  <si>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</si>
  <si>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</si>
  <si>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</si>
  <si>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</si>
  <si>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</si>
  <si>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</si>
  <si>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</si>
  <si>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</si>
  <si>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</si>
  <si>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</si>
  <si>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</si>
  <si>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</si>
  <si>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</si>
  <si>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</si>
  <si>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</si>
  <si>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</si>
  <si>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</si>
  <si>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</si>
  <si>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</si>
  <si>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</si>
  <si>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15.008.0394-0</t>
  </si>
  <si>
    <t>15.008.0394-A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</si>
  <si>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</si>
  <si>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</si>
  <si>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</si>
  <si>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</si>
  <si>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</si>
  <si>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</si>
  <si>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</si>
  <si>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</si>
  <si>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</si>
  <si>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</si>
  <si>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</si>
  <si>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</si>
  <si>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</si>
  <si>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</si>
  <si>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</si>
  <si>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</si>
  <si>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</si>
  <si>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</si>
  <si>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</si>
  <si>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</si>
  <si>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</si>
  <si>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</si>
  <si>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</si>
  <si>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</si>
  <si>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</si>
  <si>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</si>
  <si>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</si>
  <si>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</si>
  <si>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</si>
  <si>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</si>
  <si>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</si>
  <si>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</si>
  <si>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</si>
  <si>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</si>
  <si>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</si>
  <si>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</si>
  <si>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</si>
  <si>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</si>
  <si>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</si>
  <si>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</si>
  <si>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</si>
  <si>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</si>
  <si>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</si>
  <si>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</si>
  <si>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</si>
  <si>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</si>
  <si>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</si>
  <si>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</si>
  <si>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</si>
  <si>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</si>
  <si>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</si>
  <si>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</si>
  <si>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</si>
  <si>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</si>
  <si>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</si>
  <si>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</si>
  <si>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</si>
  <si>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</si>
  <si>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</si>
  <si>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</si>
  <si>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</si>
  <si>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</si>
  <si>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</si>
  <si>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</si>
  <si>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</si>
  <si>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</si>
  <si>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</si>
  <si>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</si>
  <si>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</si>
  <si>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</si>
  <si>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</si>
  <si>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</si>
  <si>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</si>
  <si>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</si>
  <si>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</si>
  <si>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</si>
  <si>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</si>
  <si>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</si>
  <si>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</si>
  <si>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</si>
  <si>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</si>
  <si>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</si>
  <si>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</si>
  <si>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</si>
  <si>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</si>
  <si>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</si>
  <si>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15.010.0115-0</t>
  </si>
  <si>
    <t>15.010.0115-A</t>
  </si>
  <si>
    <t>15.010.0120-0</t>
  </si>
  <si>
    <t>15.010.0120-A</t>
  </si>
  <si>
    <t>15.011.0010-0</t>
  </si>
  <si>
    <t>15.011.0010-A</t>
  </si>
  <si>
    <t>15.011.0013-0</t>
  </si>
  <si>
    <t>15.011.0013-A</t>
  </si>
  <si>
    <t>15.011.0015-0</t>
  </si>
  <si>
    <t>15.011.0015-A</t>
  </si>
  <si>
    <t>15.011.0016-0</t>
  </si>
  <si>
    <t>15.011.0016-A</t>
  </si>
  <si>
    <t>15.011.0018-0</t>
  </si>
  <si>
    <t>15.011.0018-A</t>
  </si>
  <si>
    <t>15.011.0019-0</t>
  </si>
  <si>
    <t>15.011.0019-A</t>
  </si>
  <si>
    <t>15.011.0022-0</t>
  </si>
  <si>
    <t>15.011.0022-A</t>
  </si>
  <si>
    <t>15.011.0025-0</t>
  </si>
  <si>
    <t>15.011.0025-A</t>
  </si>
  <si>
    <t>15.011.0026-0</t>
  </si>
  <si>
    <t>15.011.0026-A</t>
  </si>
  <si>
    <t>15.011.0028-0</t>
  </si>
  <si>
    <t>15.011.0028-A</t>
  </si>
  <si>
    <t>15.011.0031-0</t>
  </si>
  <si>
    <t>15.011.0031-A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</si>
  <si>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</si>
  <si>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</si>
  <si>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</si>
  <si>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</si>
  <si>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</si>
  <si>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</si>
  <si>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</si>
  <si>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</si>
  <si>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</si>
  <si>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</si>
  <si>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</si>
  <si>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</si>
  <si>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</si>
  <si>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</si>
  <si>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</si>
  <si>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</si>
  <si>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</si>
  <si>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</si>
  <si>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</si>
  <si>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</si>
  <si>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15.011.0082-0</t>
  </si>
  <si>
    <t>15.011.0082-A</t>
  </si>
  <si>
    <t>15.011.0086-0</t>
  </si>
  <si>
    <t>15.011.0086-A</t>
  </si>
  <si>
    <t>15.011.0090-0</t>
  </si>
  <si>
    <t>15.011.0090-A</t>
  </si>
  <si>
    <t>15.011.0095-0</t>
  </si>
  <si>
    <t>15.011.0095-A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</si>
  <si>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</si>
  <si>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</si>
  <si>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</si>
  <si>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</si>
  <si>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</si>
  <si>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</si>
  <si>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</si>
  <si>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</si>
  <si>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</si>
  <si>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</si>
  <si>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</si>
  <si>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</si>
  <si>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</si>
  <si>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</si>
  <si>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</si>
  <si>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</si>
  <si>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</si>
  <si>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</si>
  <si>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</si>
  <si>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</si>
  <si>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</si>
  <si>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</si>
  <si>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</si>
  <si>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</si>
  <si>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15.012.0060-0</t>
  </si>
  <si>
    <t>15.012.0060-A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</si>
  <si>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</si>
  <si>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</si>
  <si>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</si>
  <si>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</si>
  <si>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</si>
  <si>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</si>
  <si>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</si>
  <si>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</si>
  <si>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</si>
  <si>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</si>
  <si>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</si>
  <si>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</si>
  <si>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</si>
  <si>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</si>
  <si>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15.014.0150-0</t>
  </si>
  <si>
    <t>15.014.0150-A</t>
  </si>
  <si>
    <t>15.014.0155-0</t>
  </si>
  <si>
    <t>15.014.0155-A</t>
  </si>
  <si>
    <t>15.014.0160-0</t>
  </si>
  <si>
    <t>15.014.0160-A</t>
  </si>
  <si>
    <t>15.014.0165-0</t>
  </si>
  <si>
    <t>15.014.0165-A</t>
  </si>
  <si>
    <t>15.014.0170-0</t>
  </si>
  <si>
    <t>15.014.0170-A</t>
  </si>
  <si>
    <t>15.015.0020-0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</si>
  <si>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</si>
  <si>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</si>
  <si>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</si>
  <si>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</si>
  <si>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</si>
  <si>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</si>
  <si>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</si>
  <si>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</si>
  <si>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</si>
  <si>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</si>
  <si>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</si>
  <si>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15.015.0035-0</t>
  </si>
  <si>
    <t>15.015.0035-A</t>
  </si>
  <si>
    <t>15.015.0036-0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</si>
  <si>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</si>
  <si>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</si>
  <si>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</si>
  <si>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</si>
  <si>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</si>
  <si>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</si>
  <si>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</si>
  <si>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</si>
  <si>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</si>
  <si>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</si>
  <si>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</si>
  <si>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</si>
  <si>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</si>
  <si>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</si>
  <si>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</si>
  <si>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</si>
  <si>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</si>
  <si>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</si>
  <si>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</si>
  <si>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</si>
  <si>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</si>
  <si>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15.015.0065-0</t>
  </si>
  <si>
    <t>15.015.0065-A</t>
  </si>
  <si>
    <t>15.015.0066-0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</si>
  <si>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</si>
  <si>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</si>
  <si>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</si>
  <si>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</si>
  <si>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</si>
  <si>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</si>
  <si>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</si>
  <si>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</si>
  <si>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</si>
  <si>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</si>
  <si>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</si>
  <si>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</si>
  <si>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</si>
  <si>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</si>
  <si>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</si>
  <si>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</si>
  <si>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</si>
  <si>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</si>
  <si>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</si>
  <si>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</si>
  <si>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</si>
  <si>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</si>
  <si>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</si>
  <si>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</si>
  <si>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</si>
  <si>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</si>
  <si>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</si>
  <si>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</si>
  <si>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</si>
  <si>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</si>
  <si>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</si>
  <si>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</si>
  <si>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</si>
  <si>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</si>
  <si>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</si>
  <si>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</si>
  <si>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</si>
  <si>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</si>
  <si>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</si>
  <si>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</si>
  <si>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</si>
  <si>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</si>
  <si>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</si>
  <si>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</si>
  <si>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</si>
  <si>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</si>
  <si>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</si>
  <si>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</si>
  <si>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</si>
  <si>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</si>
  <si>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</si>
  <si>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</si>
  <si>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</si>
  <si>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</si>
  <si>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</si>
  <si>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</si>
  <si>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</si>
  <si>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</si>
  <si>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</si>
  <si>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</si>
  <si>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</si>
  <si>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</si>
  <si>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</si>
  <si>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</si>
  <si>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</si>
  <si>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</si>
  <si>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</si>
  <si>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</si>
  <si>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</si>
  <si>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</si>
  <si>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</si>
  <si>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</si>
  <si>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</si>
  <si>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</si>
  <si>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</si>
  <si>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</si>
  <si>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</si>
  <si>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</si>
  <si>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</si>
  <si>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</si>
  <si>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</si>
  <si>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</si>
  <si>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</si>
  <si>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</si>
  <si>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</si>
  <si>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</si>
  <si>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</si>
  <si>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</si>
  <si>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</si>
  <si>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15.015.0151-0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</si>
  <si>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</si>
  <si>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</si>
  <si>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</si>
  <si>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</si>
  <si>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</si>
  <si>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</si>
  <si>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</si>
  <si>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</si>
  <si>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</si>
  <si>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</si>
  <si>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</si>
  <si>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</si>
  <si>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</si>
  <si>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</si>
  <si>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</si>
  <si>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</si>
  <si>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</si>
  <si>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</si>
  <si>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</si>
  <si>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</si>
  <si>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</si>
  <si>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</si>
  <si>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</si>
  <si>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</si>
  <si>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</si>
  <si>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15.015.0184-0</t>
  </si>
  <si>
    <t>15.015.0184-A</t>
  </si>
  <si>
    <t>15.015.0186-0</t>
  </si>
  <si>
    <t>15.015.0186-A</t>
  </si>
  <si>
    <t>15.015.0187-0</t>
  </si>
  <si>
    <t>15.015.0187-A</t>
  </si>
  <si>
    <t>15.015.0188-0</t>
  </si>
  <si>
    <t>15.015.0188-A</t>
  </si>
  <si>
    <t>15.015.0189-0</t>
  </si>
  <si>
    <t>15.015.0189-A</t>
  </si>
  <si>
    <t>15.015.0199-0</t>
  </si>
  <si>
    <t>15.015.0199-A</t>
  </si>
  <si>
    <t>15.015.0201-0</t>
  </si>
  <si>
    <t>15.015.0201-A</t>
  </si>
  <si>
    <t>15.015.0202-0</t>
  </si>
  <si>
    <t>15.015.0202-A</t>
  </si>
  <si>
    <t>15.015.0203-0</t>
  </si>
  <si>
    <t>15.015.0203-A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</si>
  <si>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</si>
  <si>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</si>
  <si>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</si>
  <si>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</si>
  <si>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</si>
  <si>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</si>
  <si>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15.015.0213-0</t>
  </si>
  <si>
    <t>15.015.0213-A</t>
  </si>
  <si>
    <t>15.015.0214-0</t>
  </si>
  <si>
    <t>15.015.0214-A</t>
  </si>
  <si>
    <t>15.015.0215-0</t>
  </si>
  <si>
    <t>15.015.0215-A</t>
  </si>
  <si>
    <t>15.015.0220-0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</si>
  <si>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</si>
  <si>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</si>
  <si>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</si>
  <si>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</si>
  <si>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</si>
  <si>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</si>
  <si>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</si>
  <si>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</si>
  <si>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</si>
  <si>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</si>
  <si>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</si>
  <si>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</si>
  <si>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</si>
  <si>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</si>
  <si>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</si>
  <si>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15.015.0255-0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</si>
  <si>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</si>
  <si>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</si>
  <si>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</si>
  <si>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</si>
  <si>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</si>
  <si>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</si>
  <si>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</si>
  <si>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</si>
  <si>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</si>
  <si>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</si>
  <si>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</si>
  <si>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</si>
  <si>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</si>
  <si>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</si>
  <si>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</si>
  <si>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</si>
  <si>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</si>
  <si>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</si>
  <si>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</si>
  <si>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15.015.0270-0</t>
  </si>
  <si>
    <t>15.015.0270-A</t>
  </si>
  <si>
    <t>15.015.0271-0</t>
  </si>
  <si>
    <t>15.015.0271-A</t>
  </si>
  <si>
    <t>15.015.0275-0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</si>
  <si>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</si>
  <si>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</si>
  <si>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</si>
  <si>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</si>
  <si>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</si>
  <si>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</si>
  <si>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</si>
  <si>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</si>
  <si>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</si>
  <si>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</si>
  <si>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</si>
  <si>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</si>
  <si>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</si>
  <si>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</si>
  <si>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</si>
  <si>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</si>
  <si>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</si>
  <si>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</si>
  <si>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</si>
  <si>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</si>
  <si>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</si>
  <si>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</si>
  <si>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</si>
  <si>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15.015.0295-0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</si>
  <si>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</si>
  <si>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</si>
  <si>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</si>
  <si>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</si>
  <si>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</si>
  <si>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</si>
  <si>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</si>
  <si>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</si>
  <si>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</si>
  <si>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</si>
  <si>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</si>
  <si>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</si>
  <si>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</si>
  <si>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</si>
  <si>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</si>
  <si>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</si>
  <si>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</si>
  <si>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</si>
  <si>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</si>
  <si>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15.015.0310-0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</si>
  <si>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</si>
  <si>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</si>
  <si>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</si>
  <si>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</si>
  <si>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</si>
  <si>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</si>
  <si>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</si>
  <si>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</si>
  <si>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</si>
  <si>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</si>
  <si>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</si>
  <si>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</si>
  <si>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</si>
  <si>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</si>
  <si>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</si>
  <si>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</si>
  <si>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</si>
  <si>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</si>
  <si>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</si>
  <si>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</si>
  <si>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</si>
  <si>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</si>
  <si>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</si>
  <si>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</si>
  <si>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</si>
  <si>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</si>
  <si>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</si>
  <si>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</si>
  <si>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</si>
  <si>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</si>
  <si>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</si>
  <si>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</si>
  <si>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</si>
  <si>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</si>
  <si>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</si>
  <si>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</si>
  <si>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</si>
  <si>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</si>
  <si>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</si>
  <si>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</si>
  <si>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</si>
  <si>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</si>
  <si>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</si>
  <si>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</si>
  <si>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</si>
  <si>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</si>
  <si>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</si>
  <si>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</si>
  <si>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</si>
  <si>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</si>
  <si>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</si>
  <si>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</si>
  <si>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</si>
  <si>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</si>
  <si>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</si>
  <si>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</si>
  <si>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</si>
  <si>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</si>
  <si>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</si>
  <si>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</si>
  <si>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</si>
  <si>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</si>
  <si>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</si>
  <si>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</si>
  <si>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</si>
  <si>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</si>
  <si>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</si>
  <si>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</si>
  <si>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</si>
  <si>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</si>
  <si>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</si>
  <si>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</si>
  <si>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</si>
  <si>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</si>
  <si>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</si>
  <si>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</si>
  <si>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</si>
  <si>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</si>
  <si>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</si>
  <si>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</si>
  <si>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</si>
  <si>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</si>
  <si>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</si>
  <si>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</si>
  <si>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</si>
  <si>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</si>
  <si>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</si>
  <si>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</si>
  <si>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</si>
  <si>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</si>
  <si>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</si>
  <si>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</si>
  <si>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</si>
  <si>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</si>
  <si>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</si>
  <si>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</si>
  <si>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</si>
  <si>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</si>
  <si>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</si>
  <si>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</si>
  <si>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</si>
  <si>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</si>
  <si>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</si>
  <si>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</si>
  <si>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</si>
  <si>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</si>
  <si>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</si>
  <si>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</si>
  <si>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</si>
  <si>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</si>
  <si>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</si>
  <si>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</si>
  <si>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</si>
  <si>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</si>
  <si>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</si>
  <si>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</si>
  <si>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</si>
  <si>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</si>
  <si>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</si>
  <si>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</si>
  <si>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</si>
  <si>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</si>
  <si>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</si>
  <si>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</si>
  <si>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</si>
  <si>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</si>
  <si>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</si>
  <si>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</si>
  <si>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</si>
  <si>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</si>
  <si>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</si>
  <si>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</si>
  <si>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</si>
  <si>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</si>
  <si>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</si>
  <si>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</si>
  <si>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</si>
  <si>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</si>
  <si>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</si>
  <si>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</si>
  <si>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</si>
  <si>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</si>
  <si>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</si>
  <si>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</si>
  <si>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</si>
  <si>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</si>
  <si>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</si>
  <si>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</si>
  <si>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</si>
  <si>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</si>
  <si>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</si>
  <si>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</si>
  <si>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</si>
  <si>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</si>
  <si>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</si>
  <si>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</si>
  <si>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</si>
  <si>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</si>
  <si>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</si>
  <si>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</si>
  <si>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</si>
  <si>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</si>
  <si>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</si>
  <si>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</si>
  <si>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</si>
  <si>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</si>
  <si>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</si>
  <si>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</si>
  <si>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</si>
  <si>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</si>
  <si>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</si>
  <si>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</si>
  <si>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</si>
  <si>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</si>
  <si>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</si>
  <si>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</si>
  <si>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</si>
  <si>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</si>
  <si>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</si>
  <si>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</si>
  <si>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</si>
  <si>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</si>
  <si>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</si>
  <si>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15.018.0072-0</t>
  </si>
  <si>
    <t>15.018.0072-A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</si>
  <si>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</si>
  <si>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</si>
  <si>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</si>
  <si>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</si>
  <si>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</si>
  <si>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</si>
  <si>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</si>
  <si>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</si>
  <si>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</si>
  <si>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</si>
  <si>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</si>
  <si>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</si>
  <si>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15.018.0102-0</t>
  </si>
  <si>
    <t>15.018.0102-A</t>
  </si>
  <si>
    <t>15.018.0103-0</t>
  </si>
  <si>
    <t>15.018.0103-A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</si>
  <si>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</si>
  <si>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</si>
  <si>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</si>
  <si>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</si>
  <si>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</si>
  <si>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</si>
  <si>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</si>
  <si>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</si>
  <si>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</si>
  <si>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</si>
  <si>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</si>
  <si>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</si>
  <si>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</si>
  <si>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</si>
  <si>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</si>
  <si>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</si>
  <si>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</si>
  <si>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</si>
  <si>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</si>
  <si>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</si>
  <si>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</si>
  <si>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</si>
  <si>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</si>
  <si>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</si>
  <si>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</si>
  <si>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</si>
  <si>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</si>
  <si>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</si>
  <si>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</si>
  <si>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</si>
  <si>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</si>
  <si>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</si>
  <si>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</si>
  <si>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</si>
  <si>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</si>
  <si>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</si>
  <si>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</si>
  <si>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</si>
  <si>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</si>
  <si>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</si>
  <si>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</si>
  <si>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</si>
  <si>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</si>
  <si>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</si>
  <si>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</si>
  <si>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</si>
  <si>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</si>
  <si>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</si>
  <si>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</si>
  <si>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</si>
  <si>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</si>
  <si>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</si>
  <si>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</si>
  <si>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</si>
  <si>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15.018.0300-0</t>
  </si>
  <si>
    <t>15.018.0300-A</t>
  </si>
  <si>
    <t>15.018.0305-0</t>
  </si>
  <si>
    <t>15.018.0305-A</t>
  </si>
  <si>
    <t>15.018.0310-0</t>
  </si>
  <si>
    <t>15.018.0310-A</t>
  </si>
  <si>
    <t>15.018.0315-0</t>
  </si>
  <si>
    <t>15.018.0315-A</t>
  </si>
  <si>
    <t>15.018.0320-0</t>
  </si>
  <si>
    <t>15.018.0320-A</t>
  </si>
  <si>
    <t>15.018.0325-0</t>
  </si>
  <si>
    <t>15.018.0325-A</t>
  </si>
  <si>
    <t>15.018.0330-0</t>
  </si>
  <si>
    <t>15.018.0330-A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</si>
  <si>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</si>
  <si>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</si>
  <si>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</si>
  <si>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</si>
  <si>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</si>
  <si>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</si>
  <si>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</si>
  <si>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</si>
  <si>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</si>
  <si>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</si>
  <si>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</si>
  <si>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</si>
  <si>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</si>
  <si>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</si>
  <si>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</si>
  <si>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</si>
  <si>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</si>
  <si>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</si>
  <si>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</si>
  <si>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</si>
  <si>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</si>
  <si>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</si>
  <si>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</si>
  <si>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</si>
  <si>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</si>
  <si>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</si>
  <si>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</si>
  <si>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</si>
  <si>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</si>
  <si>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</si>
  <si>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</si>
  <si>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</si>
  <si>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</si>
  <si>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</si>
  <si>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</si>
  <si>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</si>
  <si>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</si>
  <si>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</si>
  <si>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</si>
  <si>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</si>
  <si>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</si>
  <si>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</si>
  <si>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</si>
  <si>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</si>
  <si>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</si>
  <si>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</si>
  <si>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</si>
  <si>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</si>
  <si>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</si>
  <si>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</si>
  <si>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</si>
  <si>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</si>
  <si>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</si>
  <si>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</si>
  <si>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</si>
  <si>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</si>
  <si>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</si>
  <si>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</si>
  <si>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</si>
  <si>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</si>
  <si>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</si>
  <si>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</si>
  <si>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</si>
  <si>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</si>
  <si>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</si>
  <si>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</si>
  <si>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</si>
  <si>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</si>
  <si>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</si>
  <si>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</si>
  <si>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</si>
  <si>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</si>
  <si>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</si>
  <si>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</si>
  <si>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</si>
  <si>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</si>
  <si>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</si>
  <si>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</si>
  <si>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</si>
  <si>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</si>
  <si>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</si>
  <si>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</si>
  <si>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</si>
  <si>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</si>
  <si>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</si>
  <si>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</si>
  <si>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</si>
  <si>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</si>
  <si>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</si>
  <si>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</si>
  <si>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</si>
  <si>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</si>
  <si>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</si>
  <si>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</si>
  <si>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</si>
  <si>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</si>
  <si>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</si>
  <si>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</si>
  <si>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</si>
  <si>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</si>
  <si>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</si>
  <si>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</si>
  <si>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</si>
  <si>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</si>
  <si>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</si>
  <si>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</si>
  <si>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</si>
  <si>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</si>
  <si>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</si>
  <si>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</si>
  <si>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</si>
  <si>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</si>
  <si>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</si>
  <si>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</si>
  <si>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</si>
  <si>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</si>
  <si>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</si>
  <si>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</si>
  <si>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</si>
  <si>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</si>
  <si>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</si>
  <si>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</si>
  <si>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</si>
  <si>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</si>
  <si>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</si>
  <si>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</si>
  <si>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</si>
  <si>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</si>
  <si>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</si>
  <si>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</si>
  <si>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</si>
  <si>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</si>
  <si>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</si>
  <si>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</si>
  <si>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</si>
  <si>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</si>
  <si>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</si>
  <si>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</si>
  <si>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</si>
  <si>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</si>
  <si>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</si>
  <si>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</si>
  <si>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</si>
  <si>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</si>
  <si>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</si>
  <si>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</si>
  <si>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</si>
  <si>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</si>
  <si>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</si>
  <si>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</si>
  <si>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</si>
  <si>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</si>
  <si>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</si>
  <si>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</si>
  <si>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</si>
  <si>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</si>
  <si>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</si>
  <si>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</si>
  <si>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</si>
  <si>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</si>
  <si>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</si>
  <si>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</si>
  <si>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</si>
  <si>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</si>
  <si>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</si>
  <si>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</si>
  <si>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</si>
  <si>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</si>
  <si>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</si>
  <si>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</si>
  <si>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</si>
  <si>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</si>
  <si>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</si>
  <si>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</si>
  <si>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</si>
  <si>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</si>
  <si>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</si>
  <si>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</si>
  <si>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</si>
  <si>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</si>
  <si>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</si>
  <si>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</si>
  <si>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</si>
  <si>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</si>
  <si>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</si>
  <si>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</si>
  <si>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</si>
  <si>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</si>
  <si>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</si>
  <si>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</si>
  <si>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</si>
  <si>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</si>
  <si>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</si>
  <si>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</si>
  <si>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</si>
  <si>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</si>
  <si>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</si>
  <si>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</si>
  <si>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</si>
  <si>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</si>
  <si>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</si>
  <si>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</si>
  <si>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</si>
  <si>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</si>
  <si>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</si>
  <si>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</si>
  <si>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</si>
  <si>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</si>
  <si>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</si>
  <si>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</si>
  <si>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</si>
  <si>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</si>
  <si>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</si>
  <si>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</si>
  <si>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</si>
  <si>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</si>
  <si>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</si>
  <si>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</si>
  <si>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</si>
  <si>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</si>
  <si>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</si>
  <si>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</si>
  <si>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</si>
  <si>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</si>
  <si>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</si>
  <si>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</si>
  <si>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</si>
  <si>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</si>
  <si>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</si>
  <si>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</si>
  <si>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</si>
  <si>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</si>
  <si>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</si>
  <si>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</si>
  <si>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</si>
  <si>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</si>
  <si>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</si>
  <si>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</si>
  <si>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</si>
  <si>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</si>
  <si>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</si>
  <si>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</si>
  <si>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</si>
  <si>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</si>
  <si>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</si>
  <si>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</si>
  <si>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</si>
  <si>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</si>
  <si>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</si>
  <si>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</si>
  <si>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</si>
  <si>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</si>
  <si>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</si>
  <si>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</si>
  <si>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</si>
  <si>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</si>
  <si>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</si>
  <si>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</si>
  <si>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</si>
  <si>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</si>
  <si>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</si>
  <si>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</si>
  <si>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</si>
  <si>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</si>
  <si>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</si>
  <si>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</si>
  <si>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</si>
  <si>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</si>
  <si>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</si>
  <si>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</si>
  <si>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</si>
  <si>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</si>
  <si>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</si>
  <si>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</si>
  <si>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</si>
  <si>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</si>
  <si>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</si>
  <si>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</si>
  <si>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</si>
  <si>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</si>
  <si>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</si>
  <si>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</si>
  <si>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</si>
  <si>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</si>
  <si>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</si>
  <si>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</si>
  <si>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</si>
  <si>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</si>
  <si>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</si>
  <si>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</si>
  <si>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</si>
  <si>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</si>
  <si>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</si>
  <si>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</si>
  <si>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</si>
  <si>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</si>
  <si>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</si>
  <si>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</si>
  <si>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</si>
  <si>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</si>
  <si>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</si>
  <si>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</si>
  <si>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</si>
  <si>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</si>
  <si>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</si>
  <si>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</si>
  <si>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</si>
  <si>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</si>
  <si>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</si>
  <si>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</si>
  <si>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</si>
  <si>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</si>
  <si>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</si>
  <si>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</si>
  <si>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</si>
  <si>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</si>
  <si>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</si>
  <si>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</si>
  <si>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</si>
  <si>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</si>
  <si>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</si>
  <si>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</si>
  <si>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</si>
  <si>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</si>
  <si>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</si>
  <si>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</si>
  <si>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</si>
  <si>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</si>
  <si>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</si>
  <si>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</si>
  <si>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</si>
  <si>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</si>
  <si>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</si>
  <si>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</si>
  <si>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</si>
  <si>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</si>
  <si>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</si>
  <si>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</si>
  <si>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</si>
  <si>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</si>
  <si>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</si>
  <si>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</si>
  <si>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</si>
  <si>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</si>
  <si>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</si>
  <si>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</si>
  <si>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</si>
  <si>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</si>
  <si>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</si>
  <si>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</si>
  <si>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</si>
  <si>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</si>
  <si>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</si>
  <si>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</si>
  <si>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</si>
  <si>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</si>
  <si>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</si>
  <si>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</si>
  <si>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</si>
  <si>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</si>
  <si>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</si>
  <si>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</si>
  <si>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</si>
  <si>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</si>
  <si>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</si>
  <si>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</si>
  <si>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</si>
  <si>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</si>
  <si>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</si>
  <si>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</si>
  <si>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</si>
  <si>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</si>
  <si>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</si>
  <si>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</si>
  <si>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</si>
  <si>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</si>
  <si>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</si>
  <si>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</si>
  <si>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</si>
  <si>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</si>
  <si>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</si>
  <si>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</si>
  <si>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</si>
  <si>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</si>
  <si>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</si>
  <si>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</si>
  <si>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</si>
  <si>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</si>
  <si>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</si>
  <si>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</si>
  <si>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</si>
  <si>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</si>
  <si>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</si>
  <si>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</si>
  <si>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</si>
  <si>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</si>
  <si>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</si>
  <si>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</si>
  <si>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</si>
  <si>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</si>
  <si>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</si>
  <si>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</si>
  <si>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</si>
  <si>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</si>
  <si>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</si>
  <si>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</si>
  <si>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</si>
  <si>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</si>
  <si>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</si>
  <si>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</si>
  <si>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</si>
  <si>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</si>
  <si>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</si>
  <si>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</si>
  <si>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</si>
  <si>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</si>
  <si>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</si>
  <si>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</si>
  <si>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</si>
  <si>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</si>
  <si>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</si>
  <si>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</si>
  <si>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</si>
  <si>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</si>
  <si>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</si>
  <si>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</si>
  <si>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</si>
  <si>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</si>
  <si>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</si>
  <si>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</si>
  <si>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</si>
  <si>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</si>
  <si>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</si>
  <si>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</si>
  <si>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</si>
  <si>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</si>
  <si>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</si>
  <si>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</si>
  <si>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</si>
  <si>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</si>
  <si>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</si>
  <si>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</si>
  <si>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</si>
  <si>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</si>
  <si>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</si>
  <si>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</si>
  <si>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</si>
  <si>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</si>
  <si>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</si>
  <si>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</si>
  <si>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</si>
  <si>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</si>
  <si>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</si>
  <si>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</si>
  <si>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</si>
  <si>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</si>
  <si>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</si>
  <si>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</si>
  <si>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</si>
  <si>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</si>
  <si>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</si>
  <si>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</si>
  <si>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</si>
  <si>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</si>
  <si>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</si>
  <si>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</si>
  <si>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</si>
  <si>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</si>
  <si>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</si>
  <si>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</si>
  <si>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</si>
  <si>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</si>
  <si>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</si>
  <si>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</si>
  <si>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</si>
  <si>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</si>
  <si>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</si>
  <si>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</si>
  <si>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</si>
  <si>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</si>
  <si>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</si>
  <si>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</si>
  <si>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</si>
  <si>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</si>
  <si>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</si>
  <si>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</si>
  <si>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</si>
  <si>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</si>
  <si>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</si>
  <si>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</si>
  <si>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</si>
  <si>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</si>
  <si>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</si>
  <si>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</si>
  <si>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</si>
  <si>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</si>
  <si>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</si>
  <si>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</si>
  <si>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</si>
  <si>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</si>
  <si>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</si>
  <si>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</si>
  <si>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</si>
  <si>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</si>
  <si>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</si>
  <si>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</si>
  <si>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</si>
  <si>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</si>
  <si>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</si>
  <si>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</si>
  <si>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</si>
  <si>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</si>
  <si>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</si>
  <si>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</si>
  <si>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</si>
  <si>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</si>
  <si>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</si>
  <si>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</si>
  <si>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</si>
  <si>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</si>
  <si>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</si>
  <si>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</si>
  <si>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</si>
  <si>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</si>
  <si>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</si>
  <si>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</si>
  <si>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</si>
  <si>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</si>
  <si>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</si>
  <si>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</si>
  <si>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</si>
  <si>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</si>
  <si>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</si>
  <si>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</si>
  <si>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</si>
  <si>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</si>
  <si>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</si>
  <si>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</si>
  <si>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</si>
  <si>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</si>
  <si>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</si>
  <si>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</si>
  <si>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</si>
  <si>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</si>
  <si>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</si>
  <si>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</si>
  <si>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</si>
  <si>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</si>
  <si>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</si>
  <si>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</si>
  <si>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</si>
  <si>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</si>
  <si>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</si>
  <si>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</si>
  <si>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</si>
  <si>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</si>
  <si>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</si>
  <si>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</si>
  <si>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</si>
  <si>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</si>
  <si>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</si>
  <si>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</si>
  <si>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</si>
  <si>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</si>
  <si>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</si>
  <si>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</si>
  <si>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</si>
  <si>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</si>
  <si>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</si>
  <si>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</si>
  <si>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</si>
  <si>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</si>
  <si>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</si>
  <si>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</si>
  <si>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</si>
  <si>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</si>
  <si>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</si>
  <si>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</si>
  <si>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</si>
  <si>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</si>
  <si>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</si>
  <si>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</si>
  <si>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</si>
  <si>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</si>
  <si>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</si>
  <si>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</si>
  <si>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</si>
  <si>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</si>
  <si>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</si>
  <si>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</si>
  <si>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</si>
  <si>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</si>
  <si>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</si>
  <si>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</si>
  <si>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</si>
  <si>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</si>
  <si>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</si>
  <si>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</si>
  <si>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</si>
  <si>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</si>
  <si>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</si>
  <si>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</si>
  <si>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</si>
  <si>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</si>
  <si>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</si>
  <si>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</si>
  <si>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</si>
  <si>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</si>
  <si>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</si>
  <si>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</si>
  <si>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</si>
  <si>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</si>
  <si>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</si>
  <si>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</si>
  <si>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</si>
  <si>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</si>
  <si>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</si>
  <si>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</si>
  <si>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</si>
  <si>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</si>
  <si>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</si>
  <si>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</si>
  <si>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</si>
  <si>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</si>
  <si>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</si>
  <si>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</si>
  <si>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</si>
  <si>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</si>
  <si>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</si>
  <si>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</si>
  <si>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</si>
  <si>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</si>
  <si>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</si>
  <si>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</si>
  <si>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</si>
  <si>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</si>
  <si>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</si>
  <si>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</si>
  <si>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</si>
  <si>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</si>
  <si>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</si>
  <si>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</si>
  <si>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</si>
  <si>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</si>
  <si>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</si>
  <si>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</si>
  <si>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</si>
  <si>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</si>
  <si>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</si>
  <si>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</si>
  <si>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</si>
  <si>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</si>
  <si>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</si>
  <si>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</si>
  <si>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</si>
  <si>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</si>
  <si>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</si>
  <si>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</si>
  <si>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</si>
  <si>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</si>
  <si>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</si>
  <si>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</si>
  <si>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</si>
  <si>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</si>
  <si>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</si>
  <si>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</si>
  <si>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</si>
  <si>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</si>
  <si>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</si>
  <si>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</si>
  <si>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</si>
  <si>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</si>
  <si>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</si>
  <si>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</si>
  <si>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</si>
  <si>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</si>
  <si>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</si>
  <si>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</si>
  <si>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</si>
  <si>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</si>
  <si>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</si>
  <si>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</si>
  <si>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</si>
  <si>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</si>
  <si>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</si>
  <si>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</si>
  <si>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</si>
  <si>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</si>
  <si>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</si>
  <si>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</si>
  <si>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</si>
  <si>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</si>
  <si>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</si>
  <si>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</si>
  <si>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</si>
  <si>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</si>
  <si>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</si>
  <si>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</si>
  <si>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</si>
  <si>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</si>
  <si>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</si>
  <si>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</si>
  <si>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</si>
  <si>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</si>
  <si>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</si>
  <si>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</si>
  <si>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</si>
  <si>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</si>
  <si>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</si>
  <si>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</si>
  <si>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</si>
  <si>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</si>
  <si>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</si>
  <si>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</si>
  <si>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</si>
  <si>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</si>
  <si>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</si>
  <si>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</si>
  <si>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</si>
  <si>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</si>
  <si>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</si>
  <si>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</si>
  <si>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</si>
  <si>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</si>
  <si>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</si>
  <si>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</si>
  <si>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</si>
  <si>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</si>
  <si>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</si>
  <si>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</si>
  <si>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</si>
  <si>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</si>
  <si>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</si>
  <si>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</si>
  <si>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</si>
  <si>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</si>
  <si>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</si>
  <si>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</si>
  <si>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</si>
  <si>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</si>
  <si>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</si>
  <si>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</si>
  <si>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</si>
  <si>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</si>
  <si>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</si>
  <si>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</si>
  <si>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</si>
  <si>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</si>
  <si>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</si>
  <si>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</si>
  <si>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</si>
  <si>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</si>
  <si>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</si>
  <si>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</si>
  <si>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</si>
  <si>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</si>
  <si>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</si>
  <si>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</si>
  <si>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</si>
  <si>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</si>
  <si>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</si>
  <si>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</si>
  <si>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</si>
  <si>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</si>
  <si>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</si>
  <si>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</si>
  <si>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</si>
  <si>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</si>
  <si>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</si>
  <si>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</si>
  <si>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</si>
  <si>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</si>
  <si>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</si>
  <si>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</si>
  <si>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</si>
  <si>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</si>
  <si>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</si>
  <si>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</si>
  <si>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</si>
  <si>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</si>
  <si>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</si>
  <si>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</si>
  <si>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</si>
  <si>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</si>
  <si>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</si>
  <si>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</si>
  <si>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</si>
  <si>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</si>
  <si>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</si>
  <si>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</si>
  <si>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</si>
  <si>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</si>
  <si>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</si>
  <si>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</si>
  <si>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</si>
  <si>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</si>
  <si>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</si>
  <si>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</si>
  <si>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</si>
  <si>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</si>
  <si>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</si>
  <si>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</si>
  <si>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</si>
  <si>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</si>
  <si>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</si>
  <si>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</si>
  <si>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</si>
  <si>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</si>
  <si>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</si>
  <si>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</si>
  <si>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</si>
  <si>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</si>
  <si>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</si>
  <si>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</si>
  <si>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</si>
  <si>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</si>
  <si>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</si>
  <si>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</si>
  <si>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</si>
  <si>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</si>
  <si>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</si>
  <si>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</si>
  <si>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</si>
  <si>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</si>
  <si>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</si>
  <si>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</si>
  <si>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</si>
  <si>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</si>
  <si>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</si>
  <si>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</si>
  <si>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</si>
  <si>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</si>
  <si>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</si>
  <si>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</si>
  <si>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</si>
  <si>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</si>
  <si>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</si>
  <si>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</si>
  <si>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</si>
  <si>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</si>
  <si>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</si>
  <si>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</si>
  <si>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</si>
  <si>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</si>
  <si>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</si>
  <si>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</si>
  <si>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</si>
  <si>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</si>
  <si>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</si>
  <si>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</si>
  <si>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</si>
  <si>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</si>
  <si>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</si>
  <si>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</si>
  <si>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</si>
  <si>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</si>
  <si>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</si>
  <si>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</si>
  <si>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</si>
  <si>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</si>
  <si>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</si>
  <si>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</si>
  <si>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</si>
  <si>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</si>
  <si>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</si>
  <si>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</si>
  <si>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</si>
  <si>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</si>
  <si>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</si>
  <si>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</si>
  <si>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15.019.0010-0</t>
  </si>
  <si>
    <t>15.019.0010-A</t>
  </si>
  <si>
    <t>15.019.0015-0</t>
  </si>
  <si>
    <t>15.019.0015-A</t>
  </si>
  <si>
    <t>15.019.0020-0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</si>
  <si>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</si>
  <si>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</si>
  <si>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</si>
  <si>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</si>
  <si>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</si>
  <si>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</si>
  <si>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</si>
  <si>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</si>
  <si>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</si>
  <si>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15.019.0045-0</t>
  </si>
  <si>
    <t>15.019.0045-A</t>
  </si>
  <si>
    <t>15.019.0050-0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</si>
  <si>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</si>
  <si>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</si>
  <si>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</si>
  <si>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</si>
  <si>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</si>
  <si>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</si>
  <si>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</si>
  <si>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15.019.0065-0</t>
  </si>
  <si>
    <t>15.019.0065-A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</si>
  <si>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</si>
  <si>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</si>
  <si>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</si>
  <si>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</si>
  <si>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</si>
  <si>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</si>
  <si>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</si>
  <si>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</si>
  <si>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15.019.0082-0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</si>
  <si>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</si>
  <si>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</si>
  <si>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</si>
  <si>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</si>
  <si>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</si>
  <si>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</si>
  <si>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</si>
  <si>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</si>
  <si>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</si>
  <si>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</si>
  <si>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</si>
  <si>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</si>
  <si>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</si>
  <si>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</si>
  <si>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</si>
  <si>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</si>
  <si>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</si>
  <si>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</si>
  <si>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</si>
  <si>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15.020.0033-0</t>
  </si>
  <si>
    <t>15.020.0033-A</t>
  </si>
  <si>
    <t>15.020.0034-0</t>
  </si>
  <si>
    <t>15.020.0034-A</t>
  </si>
  <si>
    <t>15.020.0036-0</t>
  </si>
  <si>
    <t>15.020.0036-A</t>
  </si>
  <si>
    <t>15.020.0041-0</t>
  </si>
  <si>
    <t>15.020.0041-A</t>
  </si>
  <si>
    <t>15.020.0042-0</t>
  </si>
  <si>
    <t>15.020.0042-A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</si>
  <si>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</si>
  <si>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</si>
  <si>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</si>
  <si>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</si>
  <si>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</si>
  <si>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</si>
  <si>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</si>
  <si>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</si>
  <si>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</si>
  <si>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</si>
  <si>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</si>
  <si>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</si>
  <si>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</si>
  <si>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</si>
  <si>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</si>
  <si>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</si>
  <si>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</si>
  <si>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</si>
  <si>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</si>
  <si>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</si>
  <si>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</si>
  <si>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</si>
  <si>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</si>
  <si>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</si>
  <si>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</si>
  <si>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</si>
  <si>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</si>
  <si>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</si>
  <si>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15.020.0105-0</t>
  </si>
  <si>
    <t>15.020.0105-A</t>
  </si>
  <si>
    <t>15.020.0150-0</t>
  </si>
  <si>
    <t>15.020.0150-A</t>
  </si>
  <si>
    <t>15.020.0153-0</t>
  </si>
  <si>
    <t>15.020.0153-A</t>
  </si>
  <si>
    <t>15.020.0155-0</t>
  </si>
  <si>
    <t>15.020.0155-A</t>
  </si>
  <si>
    <t>15.020.0156-0</t>
  </si>
  <si>
    <t>15.020.0156-A</t>
  </si>
  <si>
    <t>15.020.0158-0</t>
  </si>
  <si>
    <t>15.020.0158-A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</si>
  <si>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</si>
  <si>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</si>
  <si>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</si>
  <si>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</si>
  <si>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</si>
  <si>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</si>
  <si>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</si>
  <si>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</si>
  <si>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</si>
  <si>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</si>
  <si>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</si>
  <si>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</si>
  <si>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15.020.0175-0</t>
  </si>
  <si>
    <t>15.020.0175-A</t>
  </si>
  <si>
    <t>15.020.0178-0</t>
  </si>
  <si>
    <t>15.020.0178-A</t>
  </si>
  <si>
    <t>15.020.0200-0</t>
  </si>
  <si>
    <t>15.020.0200-A</t>
  </si>
  <si>
    <t>15.020.0205-0</t>
  </si>
  <si>
    <t>15.020.0205-A</t>
  </si>
  <si>
    <t>15.020.0210-0</t>
  </si>
  <si>
    <t>15.020.0210-A</t>
  </si>
  <si>
    <t>15.020.0215-0</t>
  </si>
  <si>
    <t>15.020.0215-A</t>
  </si>
  <si>
    <t>15.020.0220-0</t>
  </si>
  <si>
    <t>15.020.0220-A</t>
  </si>
  <si>
    <t>15.028.0001-0</t>
  </si>
  <si>
    <t>15.028.0001-A</t>
  </si>
  <si>
    <t>15.028.0003-0</t>
  </si>
  <si>
    <t>15.028.0003-A</t>
  </si>
  <si>
    <t>15.028.0005-0</t>
  </si>
  <si>
    <t>15.028.0005-A</t>
  </si>
  <si>
    <t>15.028.0010-0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</si>
  <si>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</si>
  <si>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</si>
  <si>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</si>
  <si>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</si>
  <si>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</si>
  <si>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</si>
  <si>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</si>
  <si>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</si>
  <si>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</si>
  <si>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</si>
  <si>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</si>
  <si>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15.028.0028-0</t>
  </si>
  <si>
    <t>15.028.0028-A</t>
  </si>
  <si>
    <t>15.029.0010-0</t>
  </si>
  <si>
    <t>15.029.0010-A</t>
  </si>
  <si>
    <t>15.029.0011-0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</si>
  <si>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</si>
  <si>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</si>
  <si>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</si>
  <si>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</si>
  <si>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</si>
  <si>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</si>
  <si>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</si>
  <si>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</si>
  <si>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</si>
  <si>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</si>
  <si>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</si>
  <si>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</si>
  <si>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</si>
  <si>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</si>
  <si>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</si>
  <si>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</si>
  <si>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</si>
  <si>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</si>
  <si>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</si>
  <si>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</si>
  <si>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</si>
  <si>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</si>
  <si>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</si>
  <si>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</si>
  <si>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</si>
  <si>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</si>
  <si>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</si>
  <si>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</si>
  <si>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</si>
  <si>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</si>
  <si>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</si>
  <si>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</si>
  <si>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</si>
  <si>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</si>
  <si>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</si>
  <si>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</si>
  <si>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</si>
  <si>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</si>
  <si>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</si>
  <si>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</si>
  <si>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</si>
  <si>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</si>
  <si>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</si>
  <si>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</si>
  <si>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</si>
  <si>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</si>
  <si>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</si>
  <si>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</si>
  <si>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</si>
  <si>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</si>
  <si>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</si>
  <si>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</si>
  <si>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</si>
  <si>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</si>
  <si>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</si>
  <si>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</si>
  <si>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</si>
  <si>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</si>
  <si>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</si>
  <si>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</si>
  <si>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</si>
  <si>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</si>
  <si>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</si>
  <si>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</si>
  <si>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</si>
  <si>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</si>
  <si>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</si>
  <si>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</si>
  <si>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</si>
  <si>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</si>
  <si>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</si>
  <si>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</si>
  <si>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</si>
  <si>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15.029.0107-0</t>
  </si>
  <si>
    <t>15.029.0107-A</t>
  </si>
  <si>
    <t>15.029.0200-0</t>
  </si>
  <si>
    <t>15.029.0200-A</t>
  </si>
  <si>
    <t>15.029.0202-0</t>
  </si>
  <si>
    <t>15.029.0202-A</t>
  </si>
  <si>
    <t>15.029.0204-0</t>
  </si>
  <si>
    <t>15.029.0204-A</t>
  </si>
  <si>
    <t>15.029.0210-0</t>
  </si>
  <si>
    <t>15.029.0210-A</t>
  </si>
  <si>
    <t>15.029.0212-0</t>
  </si>
  <si>
    <t>15.029.0212-A</t>
  </si>
  <si>
    <t>15.029.0215-0</t>
  </si>
  <si>
    <t>15.029.0215-A</t>
  </si>
  <si>
    <t>15.029.0217-0</t>
  </si>
  <si>
    <t>15.029.0217-A</t>
  </si>
  <si>
    <t>15.029.0219-0</t>
  </si>
  <si>
    <t>15.029.0219-A</t>
  </si>
  <si>
    <t>15.029.0227-0</t>
  </si>
  <si>
    <t>15.029.0227-A</t>
  </si>
  <si>
    <t>15.029.0240-0</t>
  </si>
  <si>
    <t>15.029.0240-A</t>
  </si>
  <si>
    <t>15.029.0242-0</t>
  </si>
  <si>
    <t>15.029.0242-A</t>
  </si>
  <si>
    <t>15.029.0244-0</t>
  </si>
  <si>
    <t>15.029.0244-A</t>
  </si>
  <si>
    <t>15.029.0246-0</t>
  </si>
  <si>
    <t>15.029.0246-A</t>
  </si>
  <si>
    <t>15.029.0248-0</t>
  </si>
  <si>
    <t>15.029.0248-A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</si>
  <si>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</si>
  <si>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</si>
  <si>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</si>
  <si>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</si>
  <si>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</si>
  <si>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</si>
  <si>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</si>
  <si>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</si>
  <si>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</si>
  <si>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</si>
  <si>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</si>
  <si>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</si>
  <si>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</si>
  <si>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</si>
  <si>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</si>
  <si>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</si>
  <si>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</si>
  <si>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</si>
  <si>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</si>
  <si>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</si>
  <si>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15.030.0058-0</t>
  </si>
  <si>
    <t>15.030.0058-A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</si>
  <si>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</si>
  <si>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</si>
  <si>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</si>
  <si>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</si>
  <si>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</si>
  <si>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</si>
  <si>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</si>
  <si>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</si>
  <si>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</si>
  <si>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</si>
  <si>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</si>
  <si>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</si>
  <si>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</si>
  <si>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</si>
  <si>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</si>
  <si>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</si>
  <si>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</si>
  <si>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</si>
  <si>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</si>
  <si>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</si>
  <si>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</si>
  <si>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</si>
  <si>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</si>
  <si>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</si>
  <si>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</si>
  <si>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</si>
  <si>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</si>
  <si>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</si>
  <si>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</si>
  <si>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</si>
  <si>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</si>
  <si>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</si>
  <si>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</si>
  <si>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</si>
  <si>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</si>
  <si>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</si>
  <si>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</si>
  <si>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</si>
  <si>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15.031.0019-0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</si>
  <si>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</si>
  <si>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</si>
  <si>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</si>
  <si>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</si>
  <si>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</si>
  <si>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</si>
  <si>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</si>
  <si>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</si>
  <si>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</si>
  <si>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</si>
  <si>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</si>
  <si>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</si>
  <si>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</si>
  <si>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</si>
  <si>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</si>
  <si>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</si>
  <si>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</si>
  <si>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15.031.0030-0</t>
  </si>
  <si>
    <t>15.031.0030-A</t>
  </si>
  <si>
    <t>15.031.0032-0</t>
  </si>
  <si>
    <t>15.031.0032-A</t>
  </si>
  <si>
    <t>15.031.0036-0</t>
  </si>
  <si>
    <t>15.031.0036-A</t>
  </si>
  <si>
    <t>15.031.0038-0</t>
  </si>
  <si>
    <t>15.031.0038-A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</si>
  <si>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</si>
  <si>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</si>
  <si>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</si>
  <si>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</si>
  <si>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</si>
  <si>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</si>
  <si>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</si>
  <si>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</si>
  <si>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</si>
  <si>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</si>
  <si>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</si>
  <si>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</si>
  <si>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</si>
  <si>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</si>
  <si>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</si>
  <si>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</si>
  <si>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</si>
  <si>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</si>
  <si>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</si>
  <si>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</si>
  <si>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</si>
  <si>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</si>
  <si>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</si>
  <si>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</si>
  <si>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</si>
  <si>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</si>
  <si>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</si>
  <si>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</si>
  <si>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</si>
  <si>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</si>
  <si>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</si>
  <si>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</si>
  <si>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</si>
  <si>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</si>
  <si>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</si>
  <si>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</si>
  <si>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</si>
  <si>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</si>
  <si>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</si>
  <si>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</si>
  <si>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</si>
  <si>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</si>
  <si>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</si>
  <si>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</si>
  <si>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</si>
  <si>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</si>
  <si>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</si>
  <si>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</si>
  <si>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</si>
  <si>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</si>
  <si>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</si>
  <si>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</si>
  <si>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</si>
  <si>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</si>
  <si>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</si>
  <si>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</si>
  <si>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</si>
  <si>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</si>
  <si>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</si>
  <si>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</si>
  <si>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</si>
  <si>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</si>
  <si>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</si>
  <si>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</si>
  <si>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</si>
  <si>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</si>
  <si>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</si>
  <si>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</si>
  <si>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</si>
  <si>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</si>
  <si>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</si>
  <si>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</si>
  <si>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</si>
  <si>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</si>
  <si>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</si>
  <si>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</si>
  <si>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</si>
  <si>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</si>
  <si>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</si>
  <si>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</si>
  <si>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</si>
  <si>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</si>
  <si>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</si>
  <si>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</si>
  <si>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15.036.0017-0</t>
  </si>
  <si>
    <t>15.036.0017-A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</si>
  <si>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</si>
  <si>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</si>
  <si>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</si>
  <si>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</si>
  <si>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</si>
  <si>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</si>
  <si>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</si>
  <si>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</si>
  <si>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</si>
  <si>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</si>
  <si>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</si>
  <si>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</si>
  <si>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</si>
  <si>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</si>
  <si>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</si>
  <si>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</si>
  <si>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15.036.0026-0</t>
  </si>
  <si>
    <t>15.036.0026-A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</si>
  <si>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</si>
  <si>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</si>
  <si>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</si>
  <si>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</si>
  <si>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</si>
  <si>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</si>
  <si>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</si>
  <si>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</si>
  <si>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</si>
  <si>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</si>
  <si>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</si>
  <si>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</si>
  <si>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</si>
  <si>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</si>
  <si>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</si>
  <si>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</si>
  <si>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</si>
  <si>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</si>
  <si>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</si>
  <si>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</si>
  <si>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15.036.0037-0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</si>
  <si>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</si>
  <si>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</si>
  <si>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</si>
  <si>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</si>
  <si>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</si>
  <si>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</si>
  <si>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</si>
  <si>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</si>
  <si>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</si>
  <si>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</si>
  <si>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</si>
  <si>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</si>
  <si>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</si>
  <si>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</si>
  <si>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</si>
  <si>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</si>
  <si>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</si>
  <si>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</si>
  <si>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</si>
  <si>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</si>
  <si>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</si>
  <si>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15.036.0048-0</t>
  </si>
  <si>
    <t>15.036.0048-A</t>
  </si>
  <si>
    <t>15.036.0049-0</t>
  </si>
  <si>
    <t>15.036.0049-A</t>
  </si>
  <si>
    <t>15.036.0050-0</t>
  </si>
  <si>
    <t>15.036.0050-A</t>
  </si>
  <si>
    <t>15.036.0051-0</t>
  </si>
  <si>
    <t>15.036.0051-A</t>
  </si>
  <si>
    <t>15.036.0052-0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</si>
  <si>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</si>
  <si>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</si>
  <si>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</si>
  <si>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</si>
  <si>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</si>
  <si>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</si>
  <si>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</si>
  <si>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</si>
  <si>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</si>
  <si>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</si>
  <si>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</si>
  <si>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</si>
  <si>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</si>
  <si>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</si>
  <si>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</si>
  <si>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</si>
  <si>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</si>
  <si>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</si>
  <si>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</si>
  <si>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</si>
  <si>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</si>
  <si>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</si>
  <si>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</si>
  <si>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</si>
  <si>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</si>
  <si>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</si>
  <si>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</si>
  <si>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</si>
  <si>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</si>
  <si>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</si>
  <si>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</si>
  <si>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</si>
  <si>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</si>
  <si>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</si>
  <si>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</si>
  <si>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</si>
  <si>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</si>
  <si>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</si>
  <si>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</si>
  <si>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</si>
  <si>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</si>
  <si>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</si>
  <si>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</si>
  <si>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</si>
  <si>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</si>
  <si>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</si>
  <si>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</si>
  <si>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</si>
  <si>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</si>
  <si>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</si>
  <si>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</si>
  <si>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</si>
  <si>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</si>
  <si>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</si>
  <si>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</si>
  <si>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</si>
  <si>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</si>
  <si>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</si>
  <si>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</si>
  <si>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</si>
  <si>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</si>
  <si>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</si>
  <si>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</si>
  <si>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</si>
  <si>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</si>
  <si>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</si>
  <si>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</si>
  <si>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</si>
  <si>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</si>
  <si>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15.036.0141-0</t>
  </si>
  <si>
    <t>15.036.0141-A</t>
  </si>
  <si>
    <t>15.036.0143-0</t>
  </si>
  <si>
    <t>15.036.0143-A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</si>
  <si>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</si>
  <si>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</si>
  <si>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</si>
  <si>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</si>
  <si>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</si>
  <si>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</si>
  <si>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</si>
  <si>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</si>
  <si>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</si>
  <si>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</si>
  <si>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</si>
  <si>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</si>
  <si>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</si>
  <si>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</si>
  <si>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</si>
  <si>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</si>
  <si>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</si>
  <si>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</si>
  <si>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</si>
  <si>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</si>
  <si>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</si>
  <si>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</si>
  <si>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</si>
  <si>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</si>
  <si>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</si>
  <si>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</si>
  <si>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</si>
  <si>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</si>
  <si>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</si>
  <si>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</si>
  <si>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</si>
  <si>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</si>
  <si>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</si>
  <si>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</si>
  <si>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</si>
  <si>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</si>
  <si>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</si>
  <si>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</si>
  <si>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</si>
  <si>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</si>
  <si>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</si>
  <si>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</si>
  <si>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</si>
  <si>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</si>
  <si>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</si>
  <si>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</si>
  <si>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</si>
  <si>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</si>
  <si>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</si>
  <si>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</si>
  <si>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</si>
  <si>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</si>
  <si>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</si>
  <si>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</si>
  <si>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</si>
  <si>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</si>
  <si>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</si>
  <si>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</si>
  <si>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</si>
  <si>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</si>
  <si>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</si>
  <si>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</si>
  <si>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</si>
  <si>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</si>
  <si>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</si>
  <si>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</si>
  <si>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</si>
  <si>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</si>
  <si>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</si>
  <si>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</si>
  <si>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</si>
  <si>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</si>
  <si>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</si>
  <si>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</si>
  <si>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</si>
  <si>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</si>
  <si>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</si>
  <si>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</si>
  <si>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</si>
  <si>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</si>
  <si>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</si>
  <si>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</si>
  <si>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</si>
  <si>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</si>
  <si>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</si>
  <si>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</si>
  <si>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</si>
  <si>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</si>
  <si>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</si>
  <si>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</si>
  <si>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</si>
  <si>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</si>
  <si>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</si>
  <si>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</si>
  <si>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</si>
  <si>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</si>
  <si>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</si>
  <si>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</si>
  <si>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</si>
  <si>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</si>
  <si>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</si>
  <si>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</si>
  <si>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</si>
  <si>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</si>
  <si>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</si>
  <si>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</si>
  <si>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</si>
  <si>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</si>
  <si>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</si>
  <si>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</si>
  <si>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</si>
  <si>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</si>
  <si>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</si>
  <si>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</si>
  <si>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</si>
  <si>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</si>
  <si>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</si>
  <si>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</si>
  <si>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</si>
  <si>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</si>
  <si>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</si>
  <si>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</si>
  <si>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</si>
  <si>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</si>
  <si>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</si>
  <si>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</si>
  <si>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</si>
  <si>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</si>
  <si>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</si>
  <si>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</si>
  <si>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</si>
  <si>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</si>
  <si>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</si>
  <si>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</si>
  <si>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</si>
  <si>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</si>
  <si>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</si>
  <si>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</si>
  <si>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</si>
  <si>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</si>
  <si>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</si>
  <si>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</si>
  <si>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</si>
  <si>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</si>
  <si>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</si>
  <si>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</si>
  <si>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</si>
  <si>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</si>
  <si>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</si>
  <si>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</si>
  <si>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</si>
  <si>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</si>
  <si>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</si>
  <si>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</si>
  <si>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</si>
  <si>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</si>
  <si>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</si>
  <si>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</si>
  <si>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</si>
  <si>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</si>
  <si>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</si>
  <si>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</si>
  <si>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</si>
  <si>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</si>
  <si>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</si>
  <si>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</si>
  <si>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</si>
  <si>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</si>
  <si>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</si>
  <si>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</si>
  <si>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</si>
  <si>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</si>
  <si>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</si>
  <si>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</si>
  <si>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</si>
  <si>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</si>
  <si>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</si>
  <si>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</si>
  <si>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</si>
  <si>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</si>
  <si>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</si>
  <si>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</si>
  <si>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</si>
  <si>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</si>
  <si>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</si>
  <si>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</si>
  <si>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</si>
  <si>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</si>
  <si>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</si>
  <si>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</si>
  <si>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</si>
  <si>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</si>
  <si>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</si>
  <si>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</si>
  <si>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</si>
  <si>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</si>
  <si>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</si>
  <si>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</si>
  <si>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</si>
  <si>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</si>
  <si>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</si>
  <si>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</si>
  <si>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</si>
  <si>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</si>
  <si>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</si>
  <si>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</si>
  <si>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</si>
  <si>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</si>
  <si>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</si>
  <si>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</si>
  <si>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</si>
  <si>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</si>
  <si>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</si>
  <si>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</si>
  <si>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</si>
  <si>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</si>
  <si>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</si>
  <si>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</si>
  <si>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</si>
  <si>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</si>
  <si>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</si>
  <si>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</si>
  <si>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</si>
  <si>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</si>
  <si>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</si>
  <si>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</si>
  <si>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</si>
  <si>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</si>
  <si>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</si>
  <si>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</si>
  <si>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</si>
  <si>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</si>
  <si>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</si>
  <si>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</si>
  <si>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</si>
  <si>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</si>
  <si>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15.038.0215-0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</si>
  <si>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</si>
  <si>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</si>
  <si>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</si>
  <si>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</si>
  <si>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</si>
  <si>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</si>
  <si>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</si>
  <si>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</si>
  <si>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</si>
  <si>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</si>
  <si>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</si>
  <si>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</si>
  <si>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</si>
  <si>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</si>
  <si>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</si>
  <si>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15.038.0235-0</t>
  </si>
  <si>
    <t>15.038.0235-A</t>
  </si>
  <si>
    <t>15.038.0236-0</t>
  </si>
  <si>
    <t>15.038.0236-A</t>
  </si>
  <si>
    <t>15.038.0237-0</t>
  </si>
  <si>
    <t>15.038.0237-A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</si>
  <si>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</si>
  <si>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</si>
  <si>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</si>
  <si>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</si>
  <si>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</si>
  <si>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</si>
  <si>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</si>
  <si>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</si>
  <si>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</si>
  <si>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</si>
  <si>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</si>
  <si>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</si>
  <si>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</si>
  <si>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</si>
  <si>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</si>
  <si>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</si>
  <si>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</si>
  <si>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</si>
  <si>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</si>
  <si>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</si>
  <si>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</si>
  <si>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</si>
  <si>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</si>
  <si>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</si>
  <si>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</si>
  <si>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</si>
  <si>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</si>
  <si>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</si>
  <si>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</si>
  <si>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</si>
  <si>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</si>
  <si>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</si>
  <si>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</si>
  <si>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</si>
  <si>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</si>
  <si>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</si>
  <si>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</si>
  <si>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</si>
  <si>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</si>
  <si>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</si>
  <si>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</si>
  <si>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</si>
  <si>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</si>
  <si>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</si>
  <si>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</si>
  <si>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</si>
  <si>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</si>
  <si>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</si>
  <si>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</si>
  <si>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</si>
  <si>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</si>
  <si>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</si>
  <si>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</si>
  <si>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</si>
  <si>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</si>
  <si>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</si>
  <si>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</si>
  <si>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</si>
  <si>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</si>
  <si>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</si>
  <si>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</si>
  <si>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</si>
  <si>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</si>
  <si>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</si>
  <si>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</si>
  <si>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</si>
  <si>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</si>
  <si>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</si>
  <si>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</si>
  <si>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</si>
  <si>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</si>
  <si>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</si>
  <si>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</si>
  <si>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</si>
  <si>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</si>
  <si>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</si>
  <si>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</si>
  <si>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</si>
  <si>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</si>
  <si>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</si>
  <si>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</si>
  <si>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</si>
  <si>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</si>
  <si>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</si>
  <si>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</si>
  <si>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</si>
  <si>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</si>
  <si>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</si>
  <si>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</si>
  <si>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</si>
  <si>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</si>
  <si>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</si>
  <si>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</si>
  <si>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</si>
  <si>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</si>
  <si>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</si>
  <si>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</si>
  <si>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</si>
  <si>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</si>
  <si>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</si>
  <si>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</si>
  <si>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</si>
  <si>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</si>
  <si>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</si>
  <si>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</si>
  <si>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</si>
  <si>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</si>
  <si>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</si>
  <si>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</si>
  <si>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</si>
  <si>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</si>
  <si>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</si>
  <si>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</si>
  <si>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</si>
  <si>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</si>
  <si>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</si>
  <si>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</si>
  <si>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</si>
  <si>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</si>
  <si>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</si>
  <si>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</si>
  <si>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</si>
  <si>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</si>
  <si>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</si>
  <si>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</si>
  <si>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</si>
  <si>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</si>
  <si>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</si>
  <si>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</si>
  <si>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</si>
  <si>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</si>
  <si>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</si>
  <si>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</si>
  <si>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</si>
  <si>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</si>
  <si>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</si>
  <si>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</si>
  <si>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</si>
  <si>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</si>
  <si>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</si>
  <si>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</si>
  <si>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</si>
  <si>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</si>
  <si>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</si>
  <si>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</si>
  <si>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</si>
  <si>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</si>
  <si>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</si>
  <si>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</si>
  <si>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</si>
  <si>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</si>
  <si>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</si>
  <si>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</si>
  <si>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</si>
  <si>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</si>
  <si>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</si>
  <si>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</si>
  <si>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</si>
  <si>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</si>
  <si>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</si>
  <si>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</si>
  <si>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</si>
  <si>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</si>
  <si>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</si>
  <si>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</si>
  <si>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</si>
  <si>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</si>
  <si>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</si>
  <si>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</si>
  <si>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</si>
  <si>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</si>
  <si>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</si>
  <si>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</si>
  <si>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</si>
  <si>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</si>
  <si>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</si>
  <si>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</si>
  <si>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</si>
  <si>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</si>
  <si>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</si>
  <si>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</si>
  <si>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</si>
  <si>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</si>
  <si>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</si>
  <si>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</si>
  <si>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</si>
  <si>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</si>
  <si>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</si>
  <si>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</si>
  <si>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</si>
  <si>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</si>
  <si>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</si>
  <si>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</si>
  <si>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</si>
  <si>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</si>
  <si>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</si>
  <si>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</si>
  <si>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</si>
  <si>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</si>
  <si>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</si>
  <si>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</si>
  <si>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</si>
  <si>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</si>
  <si>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</si>
  <si>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</si>
  <si>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</si>
  <si>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</si>
  <si>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</si>
  <si>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</si>
  <si>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</si>
  <si>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</si>
  <si>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</si>
  <si>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</si>
  <si>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</si>
  <si>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</si>
  <si>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</si>
  <si>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</si>
  <si>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</si>
  <si>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</si>
  <si>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</si>
  <si>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</si>
  <si>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</si>
  <si>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</si>
  <si>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</si>
  <si>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</si>
  <si>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</si>
  <si>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</si>
  <si>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</si>
  <si>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</si>
  <si>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</si>
  <si>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</si>
  <si>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</si>
  <si>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</si>
  <si>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</si>
  <si>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</si>
  <si>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</si>
  <si>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</si>
  <si>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</si>
  <si>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</si>
  <si>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</si>
  <si>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</si>
  <si>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</si>
  <si>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</si>
  <si>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</si>
  <si>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</si>
  <si>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</si>
  <si>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</si>
  <si>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</si>
  <si>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</si>
  <si>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</si>
  <si>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</si>
  <si>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</si>
  <si>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</si>
  <si>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</si>
  <si>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</si>
  <si>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</si>
  <si>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</si>
  <si>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</si>
  <si>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</si>
  <si>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</si>
  <si>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</si>
  <si>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</si>
  <si>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</si>
  <si>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</si>
  <si>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</si>
  <si>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</si>
  <si>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</si>
  <si>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</si>
  <si>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</si>
  <si>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</si>
  <si>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</si>
  <si>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</si>
  <si>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</si>
  <si>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</si>
  <si>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</si>
  <si>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</si>
  <si>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</si>
  <si>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</si>
  <si>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</si>
  <si>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</si>
  <si>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</si>
  <si>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</si>
  <si>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</si>
  <si>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</si>
  <si>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</si>
  <si>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</si>
  <si>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</si>
  <si>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</si>
  <si>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</si>
  <si>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</si>
  <si>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</si>
  <si>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</si>
  <si>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</si>
  <si>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</si>
  <si>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</si>
  <si>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</si>
  <si>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</si>
  <si>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</si>
  <si>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</si>
  <si>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</si>
  <si>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</si>
  <si>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</si>
  <si>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</si>
  <si>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</si>
  <si>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</si>
  <si>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</si>
  <si>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</si>
  <si>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</si>
  <si>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</si>
  <si>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</si>
  <si>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</si>
  <si>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</si>
  <si>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</si>
  <si>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</si>
  <si>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</si>
  <si>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</si>
  <si>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</si>
  <si>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</si>
  <si>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</si>
  <si>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</si>
  <si>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</si>
  <si>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</si>
  <si>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</si>
  <si>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</si>
  <si>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</si>
  <si>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</si>
  <si>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</si>
  <si>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</si>
  <si>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</si>
  <si>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</si>
  <si>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</si>
  <si>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</si>
  <si>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</si>
  <si>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</si>
  <si>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</si>
  <si>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</si>
  <si>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</si>
  <si>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</si>
  <si>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</si>
  <si>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</si>
  <si>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</si>
  <si>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</si>
  <si>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</si>
  <si>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</si>
  <si>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</si>
  <si>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</si>
  <si>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</si>
  <si>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</si>
  <si>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</si>
  <si>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</si>
  <si>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</si>
  <si>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</si>
  <si>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</si>
  <si>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</si>
  <si>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</si>
  <si>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</si>
  <si>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</si>
  <si>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</si>
  <si>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</si>
  <si>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</si>
  <si>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</si>
  <si>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</si>
  <si>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</si>
  <si>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</si>
  <si>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</si>
  <si>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</si>
  <si>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</si>
  <si>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</si>
  <si>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</si>
  <si>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</si>
  <si>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</si>
  <si>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</si>
  <si>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</si>
  <si>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</si>
  <si>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</si>
  <si>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</si>
  <si>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</si>
  <si>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</si>
  <si>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</si>
  <si>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</si>
  <si>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</si>
  <si>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</si>
  <si>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</si>
  <si>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</si>
  <si>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</si>
  <si>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</si>
  <si>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</si>
  <si>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</si>
  <si>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</si>
  <si>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</si>
  <si>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</si>
  <si>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</si>
  <si>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</si>
  <si>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</si>
  <si>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</si>
  <si>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</si>
  <si>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</si>
  <si>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</si>
  <si>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</si>
  <si>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</si>
  <si>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</si>
  <si>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</si>
  <si>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</si>
  <si>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</si>
  <si>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</si>
  <si>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</si>
  <si>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</si>
  <si>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</si>
  <si>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15.045.0087-0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</si>
  <si>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</si>
  <si>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</si>
  <si>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</si>
  <si>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</si>
  <si>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</si>
  <si>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</si>
  <si>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</si>
  <si>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</si>
  <si>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</si>
  <si>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</si>
  <si>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</si>
  <si>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</si>
  <si>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</si>
  <si>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</si>
  <si>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</si>
  <si>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</si>
  <si>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</si>
  <si>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</si>
  <si>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</si>
  <si>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</si>
  <si>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</si>
  <si>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</si>
  <si>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</si>
  <si>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</si>
  <si>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</si>
  <si>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</si>
  <si>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</si>
  <si>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</si>
  <si>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</si>
  <si>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</si>
  <si>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</si>
  <si>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</si>
  <si>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</si>
  <si>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</si>
  <si>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</si>
  <si>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</si>
  <si>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</si>
  <si>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</si>
  <si>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</si>
  <si>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</si>
  <si>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</si>
  <si>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</si>
  <si>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</si>
  <si>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</si>
  <si>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</si>
  <si>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</si>
  <si>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</si>
  <si>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</si>
  <si>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</si>
  <si>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</si>
  <si>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</si>
  <si>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</si>
  <si>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</si>
  <si>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</si>
  <si>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</si>
  <si>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</si>
  <si>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</si>
  <si>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</si>
  <si>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</si>
  <si>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</si>
  <si>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</si>
  <si>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</si>
  <si>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</si>
  <si>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</si>
  <si>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</si>
  <si>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</si>
  <si>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</si>
  <si>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</si>
  <si>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</si>
  <si>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</si>
  <si>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</si>
  <si>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</si>
  <si>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</si>
  <si>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</si>
  <si>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</si>
  <si>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</si>
  <si>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</si>
  <si>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</si>
  <si>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</si>
  <si>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</si>
  <si>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</si>
  <si>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</si>
  <si>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</si>
  <si>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</si>
  <si>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</si>
  <si>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</si>
  <si>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</si>
  <si>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</si>
  <si>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</si>
  <si>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</si>
  <si>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</si>
  <si>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</si>
  <si>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</si>
  <si>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</si>
  <si>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</si>
  <si>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</si>
  <si>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</si>
  <si>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</si>
  <si>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</si>
  <si>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</si>
  <si>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</si>
  <si>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</si>
  <si>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</si>
  <si>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</si>
  <si>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</si>
  <si>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</si>
  <si>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</si>
  <si>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</si>
  <si>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</si>
  <si>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</si>
  <si>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15.065.0025-A</t>
  </si>
  <si>
    <t>15.065.0026-0</t>
  </si>
  <si>
    <t>15.065.0026-A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</si>
  <si>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</si>
  <si>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</si>
  <si>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</si>
  <si>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</si>
  <si>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</si>
  <si>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</si>
  <si>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</si>
  <si>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</si>
  <si>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</si>
  <si>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</si>
  <si>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</si>
  <si>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</si>
  <si>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</si>
  <si>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</si>
  <si>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</si>
  <si>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</si>
  <si>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</si>
  <si>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</si>
  <si>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</si>
  <si>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</si>
  <si>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</si>
  <si>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</si>
  <si>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</si>
  <si>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</si>
  <si>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</si>
  <si>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</si>
  <si>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</si>
  <si>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</si>
  <si>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</si>
  <si>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</si>
  <si>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</si>
  <si>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</si>
  <si>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</si>
  <si>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</si>
  <si>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</si>
  <si>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</si>
  <si>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</si>
  <si>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</si>
  <si>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</si>
  <si>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</si>
  <si>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</si>
  <si>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</si>
  <si>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</si>
  <si>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</si>
  <si>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</si>
  <si>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</si>
  <si>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</si>
  <si>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</si>
  <si>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15.067.0001-0</t>
  </si>
  <si>
    <t>15.067.0001-A</t>
  </si>
  <si>
    <t>15.067.0010-0</t>
  </si>
  <si>
    <t>15.067.0010-A</t>
  </si>
  <si>
    <t>15.067.0020-0</t>
  </si>
  <si>
    <t>15.067.0020-A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</si>
  <si>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</si>
  <si>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</si>
  <si>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</si>
  <si>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</si>
  <si>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</si>
  <si>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</si>
  <si>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</si>
  <si>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</si>
  <si>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</si>
  <si>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</si>
  <si>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</si>
  <si>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</si>
  <si>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</si>
  <si>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</si>
  <si>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</si>
  <si>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</si>
  <si>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</si>
  <si>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</si>
  <si>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</si>
  <si>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</si>
  <si>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</si>
  <si>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</si>
  <si>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</si>
  <si>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</si>
  <si>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</si>
  <si>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</si>
  <si>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</si>
  <si>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</si>
  <si>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</si>
  <si>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</si>
  <si>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</si>
  <si>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</si>
  <si>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</si>
  <si>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</si>
  <si>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</si>
  <si>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</si>
  <si>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15.069.0001-0</t>
  </si>
  <si>
    <t>15.069.0001-A</t>
  </si>
  <si>
    <t>15.069.0010-0</t>
  </si>
  <si>
    <t>15.069.0010-A</t>
  </si>
  <si>
    <t>15.069.0020-0</t>
  </si>
  <si>
    <t>15.069.0020-A</t>
  </si>
  <si>
    <t>15.070.0010-0</t>
  </si>
  <si>
    <t>15.070.0010-A</t>
  </si>
  <si>
    <t>15.070.0011-0</t>
  </si>
  <si>
    <t>15.070.0011-A</t>
  </si>
  <si>
    <t>15.070.0012-0</t>
  </si>
  <si>
    <t>15.070.0012-A</t>
  </si>
  <si>
    <t>15.070.0013-0</t>
  </si>
  <si>
    <t>15.070.0013-A</t>
  </si>
  <si>
    <t>15.071.0010-0</t>
  </si>
  <si>
    <t>15.071.0010-A</t>
  </si>
  <si>
    <t>15.071.0011-0</t>
  </si>
  <si>
    <t>15.071.0011-A</t>
  </si>
  <si>
    <t>15.071.0012-1</t>
  </si>
  <si>
    <t>15.071.0012-B</t>
  </si>
  <si>
    <t>15.075.0010-0</t>
  </si>
  <si>
    <t>15.075.0010-A</t>
  </si>
  <si>
    <t>15.075.0011-0</t>
  </si>
  <si>
    <t>15.075.0011-A</t>
  </si>
  <si>
    <t>15.080.0010-0</t>
  </si>
  <si>
    <t>15.080.0010-A</t>
  </si>
  <si>
    <t>15.080.0011-0</t>
  </si>
  <si>
    <t>15.080.0011-A</t>
  </si>
  <si>
    <t>15.080.0012-0</t>
  </si>
  <si>
    <t>15.080.0012-A</t>
  </si>
  <si>
    <t>16.001.0050-0</t>
  </si>
  <si>
    <t>16.001.0050-A</t>
  </si>
  <si>
    <t>16.001.0051-0</t>
  </si>
  <si>
    <t>16.001.0051-A</t>
  </si>
  <si>
    <t>16.001.0055-0</t>
  </si>
  <si>
    <t>16.001.0055-A</t>
  </si>
  <si>
    <t>16.001.0056-0</t>
  </si>
  <si>
    <t>16.001.0056-A</t>
  </si>
  <si>
    <t>16.001.0060-0</t>
  </si>
  <si>
    <t>16.001.0060-A</t>
  </si>
  <si>
    <t>16.001.0061-0</t>
  </si>
  <si>
    <t>16.001.0061-A</t>
  </si>
  <si>
    <t>16.001.0065-0</t>
  </si>
  <si>
    <t>16.001.0065-A</t>
  </si>
  <si>
    <t>16.001.0066-0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</si>
  <si>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</si>
  <si>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</si>
  <si>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</si>
  <si>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</si>
  <si>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</si>
  <si>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</si>
  <si>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</si>
  <si>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16.001.0070-0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</si>
  <si>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</si>
  <si>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</si>
  <si>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</si>
  <si>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</si>
  <si>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</si>
  <si>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</si>
  <si>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</si>
  <si>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</si>
  <si>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</si>
  <si>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</si>
  <si>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</si>
  <si>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</si>
  <si>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</si>
  <si>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</si>
  <si>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</si>
  <si>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</si>
  <si>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</si>
  <si>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</si>
  <si>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</si>
  <si>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</si>
  <si>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</si>
  <si>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</si>
  <si>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</si>
  <si>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</si>
  <si>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</si>
  <si>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</si>
  <si>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</si>
  <si>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</si>
  <si>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</si>
  <si>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</si>
  <si>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</si>
  <si>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</si>
  <si>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</si>
  <si>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</si>
  <si>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</si>
  <si>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</si>
  <si>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</si>
  <si>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</si>
  <si>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</si>
  <si>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</si>
  <si>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</si>
  <si>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</si>
  <si>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</si>
  <si>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</si>
  <si>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</si>
  <si>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</si>
  <si>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</si>
  <si>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</si>
  <si>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</si>
  <si>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</si>
  <si>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</si>
  <si>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</si>
  <si>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</si>
  <si>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</si>
  <si>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</si>
  <si>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16.001.0115-0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</si>
  <si>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</si>
  <si>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</si>
  <si>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</si>
  <si>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</si>
  <si>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</si>
  <si>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</si>
  <si>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</si>
  <si>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16.001.0119-0</t>
  </si>
  <si>
    <t>16.001.0119-A</t>
  </si>
  <si>
    <t>16.002.0005-0</t>
  </si>
  <si>
    <t>16.002.0005-A</t>
  </si>
  <si>
    <t>16.002.0010-0</t>
  </si>
  <si>
    <t>16.002.0010-A</t>
  </si>
  <si>
    <t>16.002.0012-0</t>
  </si>
  <si>
    <t>16.002.0012-A</t>
  </si>
  <si>
    <t>16.002.0015-0</t>
  </si>
  <si>
    <t>16.002.0015-A</t>
  </si>
  <si>
    <t>16.002.0025-0</t>
  </si>
  <si>
    <t>16.002.0025-A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</si>
  <si>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</si>
  <si>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</si>
  <si>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</si>
  <si>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</si>
  <si>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</si>
  <si>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</si>
  <si>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</si>
  <si>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</si>
  <si>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16.004.0015-0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</si>
  <si>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</si>
  <si>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</si>
  <si>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</si>
  <si>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</si>
  <si>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</si>
  <si>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</si>
  <si>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</si>
  <si>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</si>
  <si>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</si>
  <si>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</si>
  <si>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</si>
  <si>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</si>
  <si>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</si>
  <si>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</si>
  <si>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</si>
  <si>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</si>
  <si>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</si>
  <si>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16.004.0050-0</t>
  </si>
  <si>
    <t>16.004.0050-A</t>
  </si>
  <si>
    <t>16.004.0055-0</t>
  </si>
  <si>
    <t>16.004.0055-A</t>
  </si>
  <si>
    <t>16.005.0001-0</t>
  </si>
  <si>
    <t>16.005.0001-A</t>
  </si>
  <si>
    <t>16.005.0004-0</t>
  </si>
  <si>
    <t>16.005.0004-A</t>
  </si>
  <si>
    <t>16.005.0005-0</t>
  </si>
  <si>
    <t>16.005.0005-A</t>
  </si>
  <si>
    <t>16.005.0006-0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</si>
  <si>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</si>
  <si>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</si>
  <si>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</si>
  <si>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</si>
  <si>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</si>
  <si>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</si>
  <si>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</si>
  <si>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16.005.0015-0</t>
  </si>
  <si>
    <t>16.005.0015-A</t>
  </si>
  <si>
    <t>16.005.0018-0</t>
  </si>
  <si>
    <t>16.005.0018-A</t>
  </si>
  <si>
    <t>16.005.0025-0</t>
  </si>
  <si>
    <t>16.005.0025-A</t>
  </si>
  <si>
    <t>16.005.0027-0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</si>
  <si>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</si>
  <si>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</si>
  <si>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</si>
  <si>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</si>
  <si>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</si>
  <si>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</si>
  <si>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</si>
  <si>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</si>
  <si>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</si>
  <si>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</si>
  <si>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</si>
  <si>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</si>
  <si>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</si>
  <si>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</si>
  <si>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</si>
  <si>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</si>
  <si>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</si>
  <si>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</si>
  <si>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</si>
  <si>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</si>
  <si>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</si>
  <si>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</si>
  <si>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</si>
  <si>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16.006.0001-0</t>
  </si>
  <si>
    <t>16.006.0001-A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</si>
  <si>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</si>
  <si>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</si>
  <si>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</si>
  <si>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</si>
  <si>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</si>
  <si>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</si>
  <si>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</si>
  <si>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</si>
  <si>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</si>
  <si>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</si>
  <si>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</si>
  <si>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</si>
  <si>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</si>
  <si>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</si>
  <si>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</si>
  <si>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</si>
  <si>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16.007.0021-0</t>
  </si>
  <si>
    <t>16.007.0021-A</t>
  </si>
  <si>
    <t>16.007.0023-0</t>
  </si>
  <si>
    <t>16.007.0023-A</t>
  </si>
  <si>
    <t>16.007.0025-0</t>
  </si>
  <si>
    <t>16.007.0025-A</t>
  </si>
  <si>
    <t>16.007.0027-0</t>
  </si>
  <si>
    <t>16.007.0027-A</t>
  </si>
  <si>
    <t>16.007.0030-0</t>
  </si>
  <si>
    <t>16.007.0030-A</t>
  </si>
  <si>
    <t>16.007.0038-0</t>
  </si>
  <si>
    <t>16.007.0038-A</t>
  </si>
  <si>
    <t>16.008.0005-0</t>
  </si>
  <si>
    <t>16.008.0005-A</t>
  </si>
  <si>
    <t>16.008.0030-0</t>
  </si>
  <si>
    <t>16.008.0030-A</t>
  </si>
  <si>
    <t>16.009.0001-0</t>
  </si>
  <si>
    <t>16.009.0001-A</t>
  </si>
  <si>
    <t>16.009.0002-0</t>
  </si>
  <si>
    <t>16.009.0002-A</t>
  </si>
  <si>
    <t>16.009.0005-0</t>
  </si>
  <si>
    <t>16.009.0005-A</t>
  </si>
  <si>
    <t>16.010.0020-0</t>
  </si>
  <si>
    <t>16.010.0020-A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</si>
  <si>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</si>
  <si>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</si>
  <si>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</si>
  <si>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</si>
  <si>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</si>
  <si>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</si>
  <si>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16.011.0045-0</t>
  </si>
  <si>
    <t>16.011.0045-A</t>
  </si>
  <si>
    <t>16.011.0050-0</t>
  </si>
  <si>
    <t>16.011.0050-A</t>
  </si>
  <si>
    <t>16.012.0005-0</t>
  </si>
  <si>
    <t>16.012.0005-A</t>
  </si>
  <si>
    <t>16.013.0001-0</t>
  </si>
  <si>
    <t>16.013.0001-A</t>
  </si>
  <si>
    <t>16.013.0002-0</t>
  </si>
  <si>
    <t>16.013.0002-A</t>
  </si>
  <si>
    <t>16.013.0004-0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</si>
  <si>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</si>
  <si>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</si>
  <si>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</si>
  <si>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</si>
  <si>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</si>
  <si>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</si>
  <si>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</si>
  <si>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</si>
  <si>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</si>
  <si>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</si>
  <si>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</si>
  <si>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16.013.0015-0</t>
  </si>
  <si>
    <t>16.013.0015-A</t>
  </si>
  <si>
    <t>16.015.0001-0</t>
  </si>
  <si>
    <t>16.015.0001-A</t>
  </si>
  <si>
    <t>16.015.0005-0</t>
  </si>
  <si>
    <t>16.015.0005-A</t>
  </si>
  <si>
    <t>16.015.0010-0</t>
  </si>
  <si>
    <t>16.015.0010-A</t>
  </si>
  <si>
    <t>16.020.0001-0</t>
  </si>
  <si>
    <t>16.020.0001-A</t>
  </si>
  <si>
    <t>16.020.0002-0</t>
  </si>
  <si>
    <t>16.020.0002-A</t>
  </si>
  <si>
    <t>16.020.0003-0</t>
  </si>
  <si>
    <t>16.020.0003-A</t>
  </si>
  <si>
    <t>16.020.0005-0</t>
  </si>
  <si>
    <t>16.020.0005-A</t>
  </si>
  <si>
    <t>16.020.0008-0</t>
  </si>
  <si>
    <t>16.020.0008-A</t>
  </si>
  <si>
    <t>16.020.0012-0</t>
  </si>
  <si>
    <t>16.020.0012-A</t>
  </si>
  <si>
    <t>16.021.0002-0</t>
  </si>
  <si>
    <t>16.021.0002-A</t>
  </si>
  <si>
    <t>16.021.0003-0</t>
  </si>
  <si>
    <t>16.021.0003-A</t>
  </si>
  <si>
    <t>16.021.0005-0</t>
  </si>
  <si>
    <t>16.021.0005-A</t>
  </si>
  <si>
    <t>16.022.0002-0</t>
  </si>
  <si>
    <t>16.022.0002-A</t>
  </si>
  <si>
    <t>16.022.0004-0</t>
  </si>
  <si>
    <t>16.022.0004-A</t>
  </si>
  <si>
    <t>16.022.0006-0</t>
  </si>
  <si>
    <t>16.022.0006-A</t>
  </si>
  <si>
    <t>16.022.0010-0</t>
  </si>
  <si>
    <t>16.022.0010-A</t>
  </si>
  <si>
    <t>16.022.0011-0</t>
  </si>
  <si>
    <t>16.022.0011-A</t>
  </si>
  <si>
    <t>16.022.0012-0</t>
  </si>
  <si>
    <t>16.022.0012-A</t>
  </si>
  <si>
    <t>16.023.0004-0</t>
  </si>
  <si>
    <t>16.023.0004-A</t>
  </si>
  <si>
    <t>16.023.0005-0</t>
  </si>
  <si>
    <t>16.023.0005-A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</si>
  <si>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</si>
  <si>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</si>
  <si>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</si>
  <si>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</si>
  <si>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</si>
  <si>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</si>
  <si>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</si>
  <si>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</si>
  <si>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16.024.0009-0</t>
  </si>
  <si>
    <t>16.024.0009-A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</si>
  <si>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</si>
  <si>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</si>
  <si>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</si>
  <si>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</si>
  <si>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</si>
  <si>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</si>
  <si>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</si>
  <si>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</si>
  <si>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16.026.0030-0</t>
  </si>
  <si>
    <t>16.026.0030-A</t>
  </si>
  <si>
    <t>16.027.0001-0</t>
  </si>
  <si>
    <t>16.027.0001-A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</si>
  <si>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</si>
  <si>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</si>
  <si>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</si>
  <si>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</si>
  <si>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</si>
  <si>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</si>
  <si>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</si>
  <si>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</si>
  <si>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</si>
  <si>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</si>
  <si>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16.029.0001-0</t>
  </si>
  <si>
    <t>16.029.0001-A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</si>
  <si>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</si>
  <si>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</si>
  <si>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</si>
  <si>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</si>
  <si>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</si>
  <si>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</si>
  <si>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</si>
  <si>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</si>
  <si>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</si>
  <si>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</si>
  <si>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</si>
  <si>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</si>
  <si>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</si>
  <si>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</si>
  <si>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16.031.0025-0</t>
  </si>
  <si>
    <t>16.031.0025-A</t>
  </si>
  <si>
    <t>16.032.0001-0</t>
  </si>
  <si>
    <t>16.032.0001-A</t>
  </si>
  <si>
    <t>16.033.0002-0</t>
  </si>
  <si>
    <t>16.033.0002-A</t>
  </si>
  <si>
    <t>16.034.0003-0</t>
  </si>
  <si>
    <t>16.034.0003-A</t>
  </si>
  <si>
    <t>16.034.0006-0</t>
  </si>
  <si>
    <t>16.034.0006-A</t>
  </si>
  <si>
    <t>16.035.0005-0</t>
  </si>
  <si>
    <t>16.035.0005-A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</si>
  <si>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</si>
  <si>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</si>
  <si>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</si>
  <si>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</si>
  <si>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</si>
  <si>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</si>
  <si>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</si>
  <si>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</si>
  <si>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</si>
  <si>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</si>
  <si>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</si>
  <si>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</si>
  <si>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</si>
  <si>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</si>
  <si>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</si>
  <si>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</si>
  <si>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</si>
  <si>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</si>
  <si>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</si>
  <si>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</si>
  <si>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</si>
  <si>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</si>
  <si>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</si>
  <si>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</si>
  <si>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</si>
  <si>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</si>
  <si>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</si>
  <si>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</si>
  <si>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</si>
  <si>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</si>
  <si>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</si>
  <si>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</si>
  <si>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</si>
  <si>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</si>
  <si>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</si>
  <si>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</si>
  <si>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</si>
  <si>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</si>
  <si>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</si>
  <si>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</si>
  <si>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</si>
  <si>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</si>
  <si>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</si>
  <si>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</si>
  <si>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</si>
  <si>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</si>
  <si>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</si>
  <si>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</si>
  <si>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</si>
  <si>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</si>
  <si>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</si>
  <si>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</si>
  <si>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</si>
  <si>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</si>
  <si>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</si>
  <si>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</si>
  <si>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</si>
  <si>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</si>
  <si>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</si>
  <si>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</si>
  <si>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17.014.0010-0</t>
  </si>
  <si>
    <t>17.014.0010-A</t>
  </si>
  <si>
    <t>17.014.0015-0</t>
  </si>
  <si>
    <t>17.014.0015-A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</si>
  <si>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</si>
  <si>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</si>
  <si>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</si>
  <si>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</si>
  <si>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</si>
  <si>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</si>
  <si>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</si>
  <si>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</si>
  <si>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</si>
  <si>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</si>
  <si>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</si>
  <si>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</si>
  <si>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</si>
  <si>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</si>
  <si>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</si>
  <si>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</si>
  <si>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</si>
  <si>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</si>
  <si>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</si>
  <si>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</si>
  <si>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</si>
  <si>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</si>
  <si>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</si>
  <si>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</si>
  <si>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17.017.0100-0</t>
  </si>
  <si>
    <t>17.017.0100-A</t>
  </si>
  <si>
    <t>17.017.0110-0</t>
  </si>
  <si>
    <t>17.017.0110-A</t>
  </si>
  <si>
    <t>17.017.0120-1</t>
  </si>
  <si>
    <t>17.017.0120-B</t>
  </si>
  <si>
    <t>17.017.0130-0</t>
  </si>
  <si>
    <t>17.017.0130-A</t>
  </si>
  <si>
    <t>17.017.0140-0</t>
  </si>
  <si>
    <t>17.017.0140-A</t>
  </si>
  <si>
    <t>17.017.0150-0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</si>
  <si>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</si>
  <si>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</si>
  <si>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</si>
  <si>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</si>
  <si>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</si>
  <si>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</si>
  <si>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</si>
  <si>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17.017.0169-0</t>
  </si>
  <si>
    <t>17.017.0169-A</t>
  </si>
  <si>
    <t>17.017.0175-0</t>
  </si>
  <si>
    <t>17.017.0175-A</t>
  </si>
  <si>
    <t>17.017.0176-0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</si>
  <si>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</si>
  <si>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</si>
  <si>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</si>
  <si>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</si>
  <si>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</si>
  <si>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</si>
  <si>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</si>
  <si>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</si>
  <si>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</si>
  <si>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</si>
  <si>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</si>
  <si>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</si>
  <si>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</si>
  <si>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</si>
  <si>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</si>
  <si>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17.017.0301-0</t>
  </si>
  <si>
    <t>17.017.0301-A</t>
  </si>
  <si>
    <t>17.017.0320-0</t>
  </si>
  <si>
    <t>17.017.0320-A</t>
  </si>
  <si>
    <t>17.017.0321-0</t>
  </si>
  <si>
    <t>17.017.0321-A</t>
  </si>
  <si>
    <t>17.017.0350-0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</si>
  <si>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</si>
  <si>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</si>
  <si>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</si>
  <si>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</si>
  <si>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</si>
  <si>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</si>
  <si>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</si>
  <si>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17.017.0365-0</t>
  </si>
  <si>
    <t>17.017.0365-A</t>
  </si>
  <si>
    <t>17.017.0370-0</t>
  </si>
  <si>
    <t>17.017.0370-A</t>
  </si>
  <si>
    <t>17.018.0010-0</t>
  </si>
  <si>
    <t>17.018.0010-A</t>
  </si>
  <si>
    <t>17.018.0015-0</t>
  </si>
  <si>
    <t>17.018.0015-A</t>
  </si>
  <si>
    <t>17.018.0020-0</t>
  </si>
  <si>
    <t>17.018.0020-A</t>
  </si>
  <si>
    <t>17.018.0031-0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</si>
  <si>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</si>
  <si>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</si>
  <si>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</si>
  <si>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</si>
  <si>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</si>
  <si>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</si>
  <si>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</si>
  <si>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</si>
  <si>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</si>
  <si>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17.018.0080-0</t>
  </si>
  <si>
    <t>17.018.0080-A</t>
  </si>
  <si>
    <t>17.018.0081-0</t>
  </si>
  <si>
    <t>17.018.0081-A</t>
  </si>
  <si>
    <t>17.018.0082-0</t>
  </si>
  <si>
    <t>17.018.0082-A</t>
  </si>
  <si>
    <t>17.018.0110-0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</si>
  <si>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</si>
  <si>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</si>
  <si>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</si>
  <si>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</si>
  <si>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</si>
  <si>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</si>
  <si>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</si>
  <si>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</si>
  <si>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</si>
  <si>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</si>
  <si>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</si>
  <si>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17.018.0117-0</t>
  </si>
  <si>
    <t>17.018.0117-A</t>
  </si>
  <si>
    <t>17.018.0185-0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</si>
  <si>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</si>
  <si>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</si>
  <si>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</si>
  <si>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</si>
  <si>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</si>
  <si>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</si>
  <si>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</si>
  <si>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</si>
  <si>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</si>
  <si>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</si>
  <si>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</si>
  <si>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</si>
  <si>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</si>
  <si>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</si>
  <si>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</si>
  <si>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</si>
  <si>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</si>
  <si>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</si>
  <si>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</si>
  <si>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</si>
  <si>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</si>
  <si>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</si>
  <si>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</si>
  <si>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</si>
  <si>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</si>
  <si>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</si>
  <si>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</si>
  <si>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</si>
  <si>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</si>
  <si>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</si>
  <si>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</si>
  <si>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</si>
  <si>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</si>
  <si>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</si>
  <si>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</si>
  <si>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</si>
  <si>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</si>
  <si>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</si>
  <si>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</si>
  <si>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</si>
  <si>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</si>
  <si>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</si>
  <si>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</si>
  <si>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</si>
  <si>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</si>
  <si>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</si>
  <si>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</si>
  <si>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</si>
  <si>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</si>
  <si>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</si>
  <si>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</si>
  <si>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</si>
  <si>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</si>
  <si>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</si>
  <si>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</si>
  <si>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</si>
  <si>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</si>
  <si>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</si>
  <si>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</si>
  <si>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</si>
  <si>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</si>
  <si>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</si>
  <si>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</si>
  <si>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</si>
  <si>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</si>
  <si>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</si>
  <si>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</si>
  <si>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</si>
  <si>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</si>
  <si>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17.040.0020-0</t>
  </si>
  <si>
    <t>17.040.0020-A</t>
  </si>
  <si>
    <t>17.040.0021-0</t>
  </si>
  <si>
    <t>17.040.0021-A</t>
  </si>
  <si>
    <t>17.040.0022-0</t>
  </si>
  <si>
    <t>17.040.0022-A</t>
  </si>
  <si>
    <t>17.040.0024-0</t>
  </si>
  <si>
    <t>17.040.0024-A</t>
  </si>
  <si>
    <t>17.040.0050-0</t>
  </si>
  <si>
    <t>17.040.0050-A</t>
  </si>
  <si>
    <t>18.002.0010-0</t>
  </si>
  <si>
    <t>18.002.0010-A</t>
  </si>
  <si>
    <t>18.002.0012-0</t>
  </si>
  <si>
    <t>18.002.0012-A</t>
  </si>
  <si>
    <t>18.002.0014-0</t>
  </si>
  <si>
    <t>18.002.0014-A</t>
  </si>
  <si>
    <t>18.002.0016-0</t>
  </si>
  <si>
    <t>18.002.0016-A</t>
  </si>
  <si>
    <t>18.002.0019-0</t>
  </si>
  <si>
    <t>18.002.0019-A</t>
  </si>
  <si>
    <t>18.002.0020-0</t>
  </si>
  <si>
    <t>18.002.0020-A</t>
  </si>
  <si>
    <t>18.002.0021-0</t>
  </si>
  <si>
    <t>18.002.0021-A</t>
  </si>
  <si>
    <t>18.002.0022-0</t>
  </si>
  <si>
    <t>18.002.0022-A</t>
  </si>
  <si>
    <t>18.002.0024-0</t>
  </si>
  <si>
    <t>18.002.0024-A</t>
  </si>
  <si>
    <t>18.002.0025-0</t>
  </si>
  <si>
    <t>18.002.0025-A</t>
  </si>
  <si>
    <t>18.002.0026-0</t>
  </si>
  <si>
    <t>18.002.0026-A</t>
  </si>
  <si>
    <t>18.002.0030-0</t>
  </si>
  <si>
    <t>18.002.0030-A</t>
  </si>
  <si>
    <t>18.002.0031-0</t>
  </si>
  <si>
    <t>18.002.0031-A</t>
  </si>
  <si>
    <t>18.002.0040-0</t>
  </si>
  <si>
    <t>18.002.0040-A</t>
  </si>
  <si>
    <t>18.002.0055-0</t>
  </si>
  <si>
    <t>18.002.0055-A</t>
  </si>
  <si>
    <t>18.002.0065-0</t>
  </si>
  <si>
    <t>18.002.0065-A</t>
  </si>
  <si>
    <t>18.002.0070-0</t>
  </si>
  <si>
    <t>18.002.0070-A</t>
  </si>
  <si>
    <t>18.002.0080-0</t>
  </si>
  <si>
    <t>18.002.0080-A</t>
  </si>
  <si>
    <t>18.002.0081-0</t>
  </si>
  <si>
    <t>18.002.0081-A</t>
  </si>
  <si>
    <t>18.002.0085-0</t>
  </si>
  <si>
    <t>18.002.0085-A</t>
  </si>
  <si>
    <t>18.002.0086-0</t>
  </si>
  <si>
    <t>18.002.0086-A</t>
  </si>
  <si>
    <t>18.002.0090-0</t>
  </si>
  <si>
    <t>18.002.0090-A</t>
  </si>
  <si>
    <t>18.002.0095-0</t>
  </si>
  <si>
    <t>18.002.0095-A</t>
  </si>
  <si>
    <t>18.003.0003-0</t>
  </si>
  <si>
    <t>18.003.0003-A</t>
  </si>
  <si>
    <t>18.003.0005-0</t>
  </si>
  <si>
    <t>18.003.0005-A</t>
  </si>
  <si>
    <t>18.003.0008-0</t>
  </si>
  <si>
    <t>18.003.0008-A</t>
  </si>
  <si>
    <t>18.003.0009-0</t>
  </si>
  <si>
    <t>18.003.0009-A</t>
  </si>
  <si>
    <t>18.003.0010-0</t>
  </si>
  <si>
    <t>18.003.0010-A</t>
  </si>
  <si>
    <t>18.003.0012-0</t>
  </si>
  <si>
    <t>18.003.0012-A</t>
  </si>
  <si>
    <t>18.003.0013-0</t>
  </si>
  <si>
    <t>18.003.0013-A</t>
  </si>
  <si>
    <t>18.003.0015-0</t>
  </si>
  <si>
    <t>18.003.0015-A</t>
  </si>
  <si>
    <t>18.003.0020-0</t>
  </si>
  <si>
    <t>18.003.0020-A</t>
  </si>
  <si>
    <t>18.004.0001-0</t>
  </si>
  <si>
    <t>18.004.0001-A</t>
  </si>
  <si>
    <t>18.004.0005-0</t>
  </si>
  <si>
    <t>18.004.0005-A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</si>
  <si>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</si>
  <si>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</si>
  <si>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</si>
  <si>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</si>
  <si>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</si>
  <si>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</si>
  <si>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</si>
  <si>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</si>
  <si>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</si>
  <si>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</si>
  <si>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18.005.0027-0</t>
  </si>
  <si>
    <t>18.005.0027-A</t>
  </si>
  <si>
    <t>18.005.0035-0</t>
  </si>
  <si>
    <t>18.005.0035-A</t>
  </si>
  <si>
    <t>18.006.0005-0</t>
  </si>
  <si>
    <t>18.006.0005-A</t>
  </si>
  <si>
    <t>18.006.0007-0</t>
  </si>
  <si>
    <t>18.006.0007-A</t>
  </si>
  <si>
    <t>18.006.0008-0</t>
  </si>
  <si>
    <t>18.006.0008-A</t>
  </si>
  <si>
    <t>18.006.0009-0</t>
  </si>
  <si>
    <t>18.006.0009-A</t>
  </si>
  <si>
    <t>18.006.0010-0</t>
  </si>
  <si>
    <t>18.006.0010-A</t>
  </si>
  <si>
    <t>18.006.0012-0</t>
  </si>
  <si>
    <t>18.006.0012-A</t>
  </si>
  <si>
    <t>18.006.0013-0</t>
  </si>
  <si>
    <t>18.006.0013-A</t>
  </si>
  <si>
    <t>18.006.0015-0</t>
  </si>
  <si>
    <t>18.006.0015-A</t>
  </si>
  <si>
    <t>18.006.0016-0</t>
  </si>
  <si>
    <t>18.006.0016-A</t>
  </si>
  <si>
    <t>18.006.0017-0</t>
  </si>
  <si>
    <t>18.006.0017-A</t>
  </si>
  <si>
    <t>18.006.0018-0</t>
  </si>
  <si>
    <t>18.006.0018-A</t>
  </si>
  <si>
    <t>18.006.0020-0</t>
  </si>
  <si>
    <t>18.006.0020-A</t>
  </si>
  <si>
    <t>18.006.0021-0</t>
  </si>
  <si>
    <t>18.006.0021-A</t>
  </si>
  <si>
    <t>18.006.0023-0</t>
  </si>
  <si>
    <t>18.006.0023-A</t>
  </si>
  <si>
    <t>18.006.0025-0</t>
  </si>
  <si>
    <t>18.006.0025-A</t>
  </si>
  <si>
    <t>18.006.0027-0</t>
  </si>
  <si>
    <t>18.006.0027-A</t>
  </si>
  <si>
    <t>18.006.0029-0</t>
  </si>
  <si>
    <t>18.006.0029-A</t>
  </si>
  <si>
    <t>18.006.0030-0</t>
  </si>
  <si>
    <t>18.006.0030-A</t>
  </si>
  <si>
    <t>18.006.0032-0</t>
  </si>
  <si>
    <t>18.006.0032-A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</si>
  <si>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</si>
  <si>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</si>
  <si>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</si>
  <si>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</si>
  <si>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</si>
  <si>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</si>
  <si>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</si>
  <si>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</si>
  <si>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</si>
  <si>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</si>
  <si>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</si>
  <si>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</si>
  <si>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</si>
  <si>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</si>
  <si>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</si>
  <si>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</si>
  <si>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</si>
  <si>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</si>
  <si>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</si>
  <si>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</si>
  <si>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</si>
  <si>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</si>
  <si>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</si>
  <si>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</si>
  <si>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</si>
  <si>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</si>
  <si>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18.007.0049-0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</si>
  <si>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</si>
  <si>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</si>
  <si>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</si>
  <si>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</si>
  <si>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</si>
  <si>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</si>
  <si>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</si>
  <si>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</si>
  <si>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</si>
  <si>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</si>
  <si>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</si>
  <si>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18.007.0080-0</t>
  </si>
  <si>
    <t>18.007.0080-A</t>
  </si>
  <si>
    <t>18.007.0090-0</t>
  </si>
  <si>
    <t>18.007.0090-A</t>
  </si>
  <si>
    <t>18.008.0005-0</t>
  </si>
  <si>
    <t>18.008.0005-A</t>
  </si>
  <si>
    <t>18.008.0007-0</t>
  </si>
  <si>
    <t>18.008.0007-A</t>
  </si>
  <si>
    <t>18.009.0058-0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</si>
  <si>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</si>
  <si>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</si>
  <si>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</si>
  <si>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</si>
  <si>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</si>
  <si>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</si>
  <si>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</si>
  <si>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</si>
  <si>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</si>
  <si>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18.009.0073-0</t>
  </si>
  <si>
    <t>18.009.0073-A</t>
  </si>
  <si>
    <t>18.009.0074-0</t>
  </si>
  <si>
    <t>18.009.0074-A</t>
  </si>
  <si>
    <t>18.009.0076-0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</si>
  <si>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</si>
  <si>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</si>
  <si>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</si>
  <si>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</si>
  <si>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</si>
  <si>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</si>
  <si>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</si>
  <si>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18.009.0081-0</t>
  </si>
  <si>
    <t>18.009.0081-A</t>
  </si>
  <si>
    <t>18.009.0086-0</t>
  </si>
  <si>
    <t>18.009.0086-A</t>
  </si>
  <si>
    <t>18.009.0101-0</t>
  </si>
  <si>
    <t>18.009.0101-A</t>
  </si>
  <si>
    <t>18.009.0102-0</t>
  </si>
  <si>
    <t>18.009.0102-A</t>
  </si>
  <si>
    <t>18.009.0105-0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</si>
  <si>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</si>
  <si>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</si>
  <si>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</si>
  <si>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</si>
  <si>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</si>
  <si>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</si>
  <si>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</si>
  <si>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18.011.0003-0</t>
  </si>
  <si>
    <t>18.011.0003-A</t>
  </si>
  <si>
    <t>18.011.0005-0</t>
  </si>
  <si>
    <t>18.011.0005-A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</si>
  <si>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</si>
  <si>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</si>
  <si>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</si>
  <si>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</si>
  <si>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</si>
  <si>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</si>
  <si>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</si>
  <si>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</si>
  <si>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</si>
  <si>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</si>
  <si>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18.013.0106-0</t>
  </si>
  <si>
    <t>18.013.0106-A</t>
  </si>
  <si>
    <t>18.013.0108-0</t>
  </si>
  <si>
    <t>18.013.0108-A</t>
  </si>
  <si>
    <t>18.013.0109-0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</si>
  <si>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</si>
  <si>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</si>
  <si>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</si>
  <si>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</si>
  <si>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</si>
  <si>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</si>
  <si>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</si>
  <si>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18.013.0113-0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</si>
  <si>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</si>
  <si>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</si>
  <si>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</si>
  <si>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</si>
  <si>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</si>
  <si>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</si>
  <si>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</si>
  <si>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</si>
  <si>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</si>
  <si>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</si>
  <si>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</si>
  <si>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</si>
  <si>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</si>
  <si>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</si>
  <si>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</si>
  <si>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18.013.0126-0</t>
  </si>
  <si>
    <t>18.013.0126-A</t>
  </si>
  <si>
    <t>18.013.0127-0</t>
  </si>
  <si>
    <t>18.013.0127-A</t>
  </si>
  <si>
    <t>18.013.0128-0</t>
  </si>
  <si>
    <t>18.013.0128-A</t>
  </si>
  <si>
    <t>18.013.0130-0</t>
  </si>
  <si>
    <t>18.013.0130-A</t>
  </si>
  <si>
    <t>18.013.0133-0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</si>
  <si>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</si>
  <si>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</si>
  <si>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</si>
  <si>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</si>
  <si>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</si>
  <si>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</si>
  <si>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</si>
  <si>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</si>
  <si>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</si>
  <si>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</si>
  <si>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</si>
  <si>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</si>
  <si>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</si>
  <si>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</si>
  <si>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</si>
  <si>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</si>
  <si>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</si>
  <si>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</si>
  <si>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</si>
  <si>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</si>
  <si>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</si>
  <si>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18.013.0167-0</t>
  </si>
  <si>
    <t>18.013.0167-A</t>
  </si>
  <si>
    <t>18.013.0170-0</t>
  </si>
  <si>
    <t>18.013.0170-A</t>
  </si>
  <si>
    <t>18.015.0037-0</t>
  </si>
  <si>
    <t>18.015.0037-A</t>
  </si>
  <si>
    <t>18.015.0040-0</t>
  </si>
  <si>
    <t>18.015.0040-A</t>
  </si>
  <si>
    <t>18.015.0043-0</t>
  </si>
  <si>
    <t>18.015.0043-A</t>
  </si>
  <si>
    <t>18.015.0046-0</t>
  </si>
  <si>
    <t>18.015.0046-A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</si>
  <si>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</si>
  <si>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</si>
  <si>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</si>
  <si>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</si>
  <si>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</si>
  <si>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</si>
  <si>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</si>
  <si>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</si>
  <si>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</si>
  <si>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</si>
  <si>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</si>
  <si>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</si>
  <si>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</si>
  <si>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</si>
  <si>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</si>
  <si>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</si>
  <si>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</si>
  <si>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</si>
  <si>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</si>
  <si>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</si>
  <si>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18.016.0001-0</t>
  </si>
  <si>
    <t>18.016.0001-A</t>
  </si>
  <si>
    <t>18.016.0002-0</t>
  </si>
  <si>
    <t>18.016.0002-A</t>
  </si>
  <si>
    <t>18.016.0003-0</t>
  </si>
  <si>
    <t>18.016.0003-A</t>
  </si>
  <si>
    <t>18.016.0004-0</t>
  </si>
  <si>
    <t>18.016.0004-A</t>
  </si>
  <si>
    <t>18.016.0005-0</t>
  </si>
  <si>
    <t>18.016.0005-A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</si>
  <si>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</si>
  <si>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</si>
  <si>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</si>
  <si>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</si>
  <si>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</si>
  <si>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</si>
  <si>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</si>
  <si>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</si>
  <si>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</si>
  <si>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</si>
  <si>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18.016.0040-0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</si>
  <si>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</si>
  <si>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</si>
  <si>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</si>
  <si>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</si>
  <si>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</si>
  <si>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</si>
  <si>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</si>
  <si>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</si>
  <si>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</si>
  <si>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</si>
  <si>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</si>
  <si>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</si>
  <si>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</si>
  <si>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</si>
  <si>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</si>
  <si>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</si>
  <si>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</si>
  <si>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18.016.0100-0</t>
  </si>
  <si>
    <t>18.016.0100-A</t>
  </si>
  <si>
    <t>18.016.0105-0</t>
  </si>
  <si>
    <t>18.016.0105-A</t>
  </si>
  <si>
    <t>18.016.0106-0</t>
  </si>
  <si>
    <t>18.016.0106-A</t>
  </si>
  <si>
    <t>18.016.0107-0</t>
  </si>
  <si>
    <t>18.016.0107-A</t>
  </si>
  <si>
    <t>18.016.0108-0</t>
  </si>
  <si>
    <t>18.016.0108-A</t>
  </si>
  <si>
    <t>18.016.0110-0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</si>
  <si>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</si>
  <si>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</si>
  <si>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</si>
  <si>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</si>
  <si>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</si>
  <si>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</si>
  <si>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</si>
  <si>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</si>
  <si>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</si>
  <si>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</si>
  <si>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</si>
  <si>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18.016.0140-0</t>
  </si>
  <si>
    <t>18.016.0140-A</t>
  </si>
  <si>
    <t>18.016.0200-0</t>
  </si>
  <si>
    <t>18.016.0200-A</t>
  </si>
  <si>
    <t>18.016.0205-0</t>
  </si>
  <si>
    <t>18.016.0205-A</t>
  </si>
  <si>
    <t>18.016.0210-0</t>
  </si>
  <si>
    <t>18.016.0210-A</t>
  </si>
  <si>
    <t>18.016.0215-0</t>
  </si>
  <si>
    <t>18.016.0215-A</t>
  </si>
  <si>
    <t>18.016.0220-0</t>
  </si>
  <si>
    <t>18.016.0220-A</t>
  </si>
  <si>
    <t>18.016.0225-0</t>
  </si>
  <si>
    <t>18.016.0225-A</t>
  </si>
  <si>
    <t>18.016.0300-0</t>
  </si>
  <si>
    <t>18.016.0300-A</t>
  </si>
  <si>
    <t>18.016.0302-0</t>
  </si>
  <si>
    <t>18.016.0302-A</t>
  </si>
  <si>
    <t>18.016.0304-0</t>
  </si>
  <si>
    <t>18.016.0304-A</t>
  </si>
  <si>
    <t>18.016.0306-0</t>
  </si>
  <si>
    <t>18.016.0306-A</t>
  </si>
  <si>
    <t>18.016.0308-0</t>
  </si>
  <si>
    <t>18.016.0308-A</t>
  </si>
  <si>
    <t>18.016.0310-0</t>
  </si>
  <si>
    <t>18.016.0310-A</t>
  </si>
  <si>
    <t>18.016.0315-0</t>
  </si>
  <si>
    <t>18.016.0315-A</t>
  </si>
  <si>
    <t>18.016.0317-0</t>
  </si>
  <si>
    <t>18.016.0317-A</t>
  </si>
  <si>
    <t>18.016.0319-0</t>
  </si>
  <si>
    <t>18.016.0319-A</t>
  </si>
  <si>
    <t>18.016.0330-0</t>
  </si>
  <si>
    <t>18.016.0330-A</t>
  </si>
  <si>
    <t>18.016.0332-0</t>
  </si>
  <si>
    <t>18.016.0332-A</t>
  </si>
  <si>
    <t>18.016.0334-0</t>
  </si>
  <si>
    <t>18.016.0334-A</t>
  </si>
  <si>
    <t>18.016.0340-0</t>
  </si>
  <si>
    <t>18.016.0340-A</t>
  </si>
  <si>
    <t>18.016.0342-0</t>
  </si>
  <si>
    <t>18.016.0342-A</t>
  </si>
  <si>
    <t>18.016.0344-0</t>
  </si>
  <si>
    <t>18.016.0344-A</t>
  </si>
  <si>
    <t>18.016.0350-0</t>
  </si>
  <si>
    <t>18.016.0350-A</t>
  </si>
  <si>
    <t>18.016.0355-0</t>
  </si>
  <si>
    <t>18.016.0355-A</t>
  </si>
  <si>
    <t>18.016.0357-0</t>
  </si>
  <si>
    <t>18.016.0357-A</t>
  </si>
  <si>
    <t>18.016.0359-0</t>
  </si>
  <si>
    <t>18.016.0359-A</t>
  </si>
  <si>
    <t>18.016.0361-0</t>
  </si>
  <si>
    <t>18.016.0361-A</t>
  </si>
  <si>
    <t>18.017.0020-0</t>
  </si>
  <si>
    <t>18.017.0020-A</t>
  </si>
  <si>
    <t>18.017.0021-0</t>
  </si>
  <si>
    <t>18.017.0021-A</t>
  </si>
  <si>
    <t>18.017.0022-0</t>
  </si>
  <si>
    <t>18.017.0022-A</t>
  </si>
  <si>
    <t>18.017.0100-0</t>
  </si>
  <si>
    <t>18.017.0100-A</t>
  </si>
  <si>
    <t>18.017.0105-0</t>
  </si>
  <si>
    <t>18.017.0105-A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</si>
  <si>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</si>
  <si>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</si>
  <si>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</si>
  <si>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</si>
  <si>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</si>
  <si>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</si>
  <si>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</si>
  <si>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</si>
  <si>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</si>
  <si>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</si>
  <si>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</si>
  <si>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</si>
  <si>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</si>
  <si>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</si>
  <si>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</si>
  <si>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</si>
  <si>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</si>
  <si>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</si>
  <si>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18.018.0081-0</t>
  </si>
  <si>
    <t>18.018.0081-A</t>
  </si>
  <si>
    <t>18.018.0085-0</t>
  </si>
  <si>
    <t>18.018.0085-A</t>
  </si>
  <si>
    <t>18.018.0090-0</t>
  </si>
  <si>
    <t>18.018.0090-A</t>
  </si>
  <si>
    <t>18.018.0100-0</t>
  </si>
  <si>
    <t>18.018.0100-A</t>
  </si>
  <si>
    <t>18.018.0102-0</t>
  </si>
  <si>
    <t>18.018.0102-A</t>
  </si>
  <si>
    <t>18.019.0010-0</t>
  </si>
  <si>
    <t>18.019.0010-A</t>
  </si>
  <si>
    <t>18.019.0012-0</t>
  </si>
  <si>
    <t>18.019.0012-A</t>
  </si>
  <si>
    <t>18.021.0025-0</t>
  </si>
  <si>
    <t>18.021.0025-A</t>
  </si>
  <si>
    <t>18.021.0030-0</t>
  </si>
  <si>
    <t>18.021.0030-A</t>
  </si>
  <si>
    <t>18.021.0035-0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</si>
  <si>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</si>
  <si>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</si>
  <si>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</si>
  <si>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</si>
  <si>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</si>
  <si>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</si>
  <si>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</si>
  <si>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</si>
  <si>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</si>
  <si>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18.021.0048-0</t>
  </si>
  <si>
    <t>18.021.0048-A</t>
  </si>
  <si>
    <t>18.021.0050-0</t>
  </si>
  <si>
    <t>18.021.0050-A</t>
  </si>
  <si>
    <t>18.021.0055-0</t>
  </si>
  <si>
    <t>18.021.0055-A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</si>
  <si>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</si>
  <si>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</si>
  <si>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</si>
  <si>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</si>
  <si>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</si>
  <si>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</si>
  <si>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</si>
  <si>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</si>
  <si>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</si>
  <si>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</si>
  <si>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</si>
  <si>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</si>
  <si>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</si>
  <si>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</si>
  <si>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</si>
  <si>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</si>
  <si>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</si>
  <si>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</si>
  <si>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</si>
  <si>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</si>
  <si>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18.023.0011-0</t>
  </si>
  <si>
    <t>18.023.0011-A</t>
  </si>
  <si>
    <t>18.023.0013-0</t>
  </si>
  <si>
    <t>18.023.0013-A</t>
  </si>
  <si>
    <t>18.023.0014-0</t>
  </si>
  <si>
    <t>18.023.0014-A</t>
  </si>
  <si>
    <t>18.023.0020-0</t>
  </si>
  <si>
    <t>18.023.0020-A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</si>
  <si>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</si>
  <si>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</si>
  <si>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</si>
  <si>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</si>
  <si>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</si>
  <si>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</si>
  <si>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</si>
  <si>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</si>
  <si>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18.025.0001-0</t>
  </si>
  <si>
    <t>18.025.0001-A</t>
  </si>
  <si>
    <t>18.025.0005-0</t>
  </si>
  <si>
    <t>18.025.0005-A</t>
  </si>
  <si>
    <t>18.025.0007-0</t>
  </si>
  <si>
    <t>18.025.0007-A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</si>
  <si>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</si>
  <si>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</si>
  <si>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</si>
  <si>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</si>
  <si>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</si>
  <si>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</si>
  <si>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</si>
  <si>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</si>
  <si>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</si>
  <si>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</si>
  <si>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18.025.0075-0</t>
  </si>
  <si>
    <t>18.025.0075-A</t>
  </si>
  <si>
    <t>18.025.0150-0</t>
  </si>
  <si>
    <t>18.025.0150-A</t>
  </si>
  <si>
    <t>18.026.0009-0</t>
  </si>
  <si>
    <t>18.026.0009-A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</si>
  <si>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</si>
  <si>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</si>
  <si>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</si>
  <si>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</si>
  <si>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</si>
  <si>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</si>
  <si>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</si>
  <si>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</si>
  <si>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</si>
  <si>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</si>
  <si>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</si>
  <si>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</si>
  <si>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</si>
  <si>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</si>
  <si>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</si>
  <si>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</si>
  <si>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</si>
  <si>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</si>
  <si>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18.027.0080-0</t>
  </si>
  <si>
    <t>18.027.0080-A</t>
  </si>
  <si>
    <t>18.027.0082-0</t>
  </si>
  <si>
    <t>18.027.0082-A</t>
  </si>
  <si>
    <t>18.027.0097-0</t>
  </si>
  <si>
    <t>18.027.0097-A</t>
  </si>
  <si>
    <t>18.027.0098-0</t>
  </si>
  <si>
    <t>18.027.0098-A</t>
  </si>
  <si>
    <t>18.027.0110-0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</si>
  <si>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</si>
  <si>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</si>
  <si>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</si>
  <si>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</si>
  <si>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</si>
  <si>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</si>
  <si>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</si>
  <si>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18.027.0131-0</t>
  </si>
  <si>
    <t>18.027.0131-A</t>
  </si>
  <si>
    <t>18.027.0140-0</t>
  </si>
  <si>
    <t>18.027.0140-A</t>
  </si>
  <si>
    <t>18.027.0150-0</t>
  </si>
  <si>
    <t>18.027.0150-A</t>
  </si>
  <si>
    <t>18.027.0152-0</t>
  </si>
  <si>
    <t>18.027.0152-A</t>
  </si>
  <si>
    <t>18.027.0153-0</t>
  </si>
  <si>
    <t>18.027.0153-A</t>
  </si>
  <si>
    <t>18.027.0154-0</t>
  </si>
  <si>
    <t>18.027.0154-A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</si>
  <si>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</si>
  <si>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</si>
  <si>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</si>
  <si>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</si>
  <si>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</si>
  <si>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</si>
  <si>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</si>
  <si>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</si>
  <si>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</si>
  <si>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</si>
  <si>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</si>
  <si>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</si>
  <si>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</si>
  <si>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</si>
  <si>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</si>
  <si>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</si>
  <si>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18.027.0312-0</t>
  </si>
  <si>
    <t>18.027.0312-A</t>
  </si>
  <si>
    <t>18.027.0313-0</t>
  </si>
  <si>
    <t>18.027.0313-A</t>
  </si>
  <si>
    <t>18.027.0314-0</t>
  </si>
  <si>
    <t>18.027.0314-A</t>
  </si>
  <si>
    <t>18.027.0315-0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</si>
  <si>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</si>
  <si>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</si>
  <si>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</si>
  <si>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</si>
  <si>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</si>
  <si>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</si>
  <si>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</si>
  <si>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</si>
  <si>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</si>
  <si>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</si>
  <si>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</si>
  <si>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</si>
  <si>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</si>
  <si>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</si>
  <si>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</si>
  <si>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</si>
  <si>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</si>
  <si>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</si>
  <si>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</si>
  <si>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</si>
  <si>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</si>
  <si>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</si>
  <si>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</si>
  <si>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</si>
  <si>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</si>
  <si>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</si>
  <si>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</si>
  <si>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</si>
  <si>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</si>
  <si>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</si>
  <si>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</si>
  <si>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</si>
  <si>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</si>
  <si>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</si>
  <si>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</si>
  <si>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</si>
  <si>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</si>
  <si>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</si>
  <si>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</si>
  <si>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</si>
  <si>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</si>
  <si>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</si>
  <si>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</si>
  <si>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</si>
  <si>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</si>
  <si>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</si>
  <si>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</si>
  <si>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</si>
  <si>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</si>
  <si>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</si>
  <si>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</si>
  <si>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</si>
  <si>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</si>
  <si>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</si>
  <si>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</si>
  <si>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</si>
  <si>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</si>
  <si>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</si>
  <si>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</si>
  <si>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</si>
  <si>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</si>
  <si>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</si>
  <si>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</si>
  <si>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18.027.0460-0</t>
  </si>
  <si>
    <t>18.027.0460-A</t>
  </si>
  <si>
    <t>18.027.0470-0</t>
  </si>
  <si>
    <t>18.027.0470-A</t>
  </si>
  <si>
    <t>18.027.0472-0</t>
  </si>
  <si>
    <t>18.027.0472-A</t>
  </si>
  <si>
    <t>18.027.0474-0</t>
  </si>
  <si>
    <t>18.027.0474-A</t>
  </si>
  <si>
    <t>18.027.0476-0</t>
  </si>
  <si>
    <t>18.027.0476-A</t>
  </si>
  <si>
    <t>18.027.0478-0</t>
  </si>
  <si>
    <t>18.027.0478-A</t>
  </si>
  <si>
    <t>18.027.0480-0</t>
  </si>
  <si>
    <t>18.027.0480-A</t>
  </si>
  <si>
    <t>18.027.0482-0</t>
  </si>
  <si>
    <t>18.027.0482-A</t>
  </si>
  <si>
    <t>18.027.0484-0</t>
  </si>
  <si>
    <t>18.027.0484-A</t>
  </si>
  <si>
    <t>18.027.0486-0</t>
  </si>
  <si>
    <t>18.027.0486-A</t>
  </si>
  <si>
    <t>18.027.0488-0</t>
  </si>
  <si>
    <t>18.027.0488-A</t>
  </si>
  <si>
    <t>18.027.0490-0</t>
  </si>
  <si>
    <t>18.027.0490-A</t>
  </si>
  <si>
    <t>18.027.0492-0</t>
  </si>
  <si>
    <t>18.027.0492-A</t>
  </si>
  <si>
    <t>18.027.0494-0</t>
  </si>
  <si>
    <t>18.027.0494-A</t>
  </si>
  <si>
    <t>18.027.0496-0</t>
  </si>
  <si>
    <t>18.027.0496-A</t>
  </si>
  <si>
    <t>18.027.0510-0</t>
  </si>
  <si>
    <t>18.027.0510-A</t>
  </si>
  <si>
    <t>18.027.0512-0</t>
  </si>
  <si>
    <t>18.027.0512-A</t>
  </si>
  <si>
    <t>18.027.0514-0</t>
  </si>
  <si>
    <t>18.027.0514-A</t>
  </si>
  <si>
    <t>18.027.0516-0</t>
  </si>
  <si>
    <t>18.027.0516-A</t>
  </si>
  <si>
    <t>18.027.0518-0</t>
  </si>
  <si>
    <t>18.027.0518-A</t>
  </si>
  <si>
    <t>18.027.0520-0</t>
  </si>
  <si>
    <t>18.027.0520-A</t>
  </si>
  <si>
    <t>18.027.0570-0</t>
  </si>
  <si>
    <t>18.027.0570-A</t>
  </si>
  <si>
    <t>18.027.0572-0</t>
  </si>
  <si>
    <t>18.027.0572-A</t>
  </si>
  <si>
    <t>18.027.0574-0</t>
  </si>
  <si>
    <t>18.027.0574-A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</si>
  <si>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</si>
  <si>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</si>
  <si>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</si>
  <si>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</si>
  <si>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</si>
  <si>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</si>
  <si>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</si>
  <si>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</si>
  <si>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</si>
  <si>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</si>
  <si>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</si>
  <si>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</si>
  <si>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</si>
  <si>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</si>
  <si>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</si>
  <si>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</si>
  <si>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</si>
  <si>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</si>
  <si>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</si>
  <si>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</si>
  <si>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</si>
  <si>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</si>
  <si>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</si>
  <si>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</si>
  <si>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</si>
  <si>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</si>
  <si>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</si>
  <si>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</si>
  <si>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</si>
  <si>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</si>
  <si>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</si>
  <si>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</si>
  <si>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</si>
  <si>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</si>
  <si>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</si>
  <si>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</si>
  <si>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</si>
  <si>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</si>
  <si>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</si>
  <si>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</si>
  <si>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</si>
  <si>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</si>
  <si>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</si>
  <si>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</si>
  <si>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</si>
  <si>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</si>
  <si>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</si>
  <si>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</si>
  <si>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</si>
  <si>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</si>
  <si>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</si>
  <si>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</si>
  <si>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</si>
  <si>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</si>
  <si>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</si>
  <si>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</si>
  <si>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</si>
  <si>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</si>
  <si>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</si>
  <si>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</si>
  <si>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</si>
  <si>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</si>
  <si>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</si>
  <si>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</si>
  <si>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</si>
  <si>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</si>
  <si>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</si>
  <si>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</si>
  <si>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</si>
  <si>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</si>
  <si>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</si>
  <si>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</si>
  <si>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</si>
  <si>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</si>
  <si>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</si>
  <si>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</si>
  <si>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</si>
  <si>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</si>
  <si>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</si>
  <si>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</si>
  <si>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</si>
  <si>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</si>
  <si>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</si>
  <si>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</si>
  <si>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</si>
  <si>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</si>
  <si>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</si>
  <si>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</si>
  <si>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</si>
  <si>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</si>
  <si>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</si>
  <si>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</si>
  <si>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</si>
  <si>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</si>
  <si>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</si>
  <si>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</si>
  <si>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</si>
  <si>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</si>
  <si>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</si>
  <si>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</si>
  <si>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</si>
  <si>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</si>
  <si>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</si>
  <si>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</si>
  <si>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</si>
  <si>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</si>
  <si>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</si>
  <si>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</si>
  <si>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</si>
  <si>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</si>
  <si>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</si>
  <si>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</si>
  <si>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</si>
  <si>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</si>
  <si>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</si>
  <si>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</si>
  <si>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</si>
  <si>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</si>
  <si>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</si>
  <si>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</si>
  <si>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</si>
  <si>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</si>
  <si>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</si>
  <si>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</si>
  <si>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</si>
  <si>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</si>
  <si>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</si>
  <si>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</si>
  <si>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</si>
  <si>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</si>
  <si>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</si>
  <si>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</si>
  <si>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</si>
  <si>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</si>
  <si>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</si>
  <si>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</si>
  <si>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</si>
  <si>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</si>
  <si>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</si>
  <si>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</si>
  <si>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</si>
  <si>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</si>
  <si>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</si>
  <si>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</si>
  <si>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</si>
  <si>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</si>
  <si>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</si>
  <si>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</si>
  <si>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</si>
  <si>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</si>
  <si>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</si>
  <si>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</si>
  <si>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</si>
  <si>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</si>
  <si>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</si>
  <si>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</si>
  <si>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</si>
  <si>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</si>
  <si>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</si>
  <si>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</si>
  <si>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</si>
  <si>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</si>
  <si>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</si>
  <si>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</si>
  <si>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</si>
  <si>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</si>
  <si>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</si>
  <si>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</si>
  <si>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</si>
  <si>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</si>
  <si>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</si>
  <si>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</si>
  <si>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</si>
  <si>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</si>
  <si>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</si>
  <si>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</si>
  <si>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</si>
  <si>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</si>
  <si>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</si>
  <si>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</si>
  <si>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</si>
  <si>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</si>
  <si>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</si>
  <si>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</si>
  <si>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</si>
  <si>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</si>
  <si>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</si>
  <si>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</si>
  <si>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</si>
  <si>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</si>
  <si>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</si>
  <si>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</si>
  <si>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</si>
  <si>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</si>
  <si>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</si>
  <si>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</si>
  <si>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18.030.0100-0</t>
  </si>
  <si>
    <t>18.030.0100-A</t>
  </si>
  <si>
    <t>18.030.0200-0</t>
  </si>
  <si>
    <t>18.030.0200-A</t>
  </si>
  <si>
    <t>18.030.0202-0</t>
  </si>
  <si>
    <t>18.030.0202-A</t>
  </si>
  <si>
    <t>18.030.0204-0</t>
  </si>
  <si>
    <t>18.030.0204-A</t>
  </si>
  <si>
    <t>18.030.0206-0</t>
  </si>
  <si>
    <t>18.030.0206-A</t>
  </si>
  <si>
    <t>18.030.0250-0</t>
  </si>
  <si>
    <t>18.030.0250-A</t>
  </si>
  <si>
    <t>18.030.0252-0</t>
  </si>
  <si>
    <t>18.030.0252-A</t>
  </si>
  <si>
    <t>18.030.0254-0</t>
  </si>
  <si>
    <t>18.030.0254-A</t>
  </si>
  <si>
    <t>18.030.0256-0</t>
  </si>
  <si>
    <t>18.030.0256-A</t>
  </si>
  <si>
    <t>18.031.0010-0</t>
  </si>
  <si>
    <t>18.031.0010-A</t>
  </si>
  <si>
    <t>18.031.0015-0</t>
  </si>
  <si>
    <t>18.031.0015-A</t>
  </si>
  <si>
    <t>18.031.0016-0</t>
  </si>
  <si>
    <t>18.031.0016-A</t>
  </si>
  <si>
    <t>18.031.0020-0</t>
  </si>
  <si>
    <t>18.031.0020-A</t>
  </si>
  <si>
    <t>18.031.0025-0</t>
  </si>
  <si>
    <t>18.031.0025-A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</si>
  <si>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</si>
  <si>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</si>
  <si>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</si>
  <si>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</si>
  <si>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</si>
  <si>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</si>
  <si>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</si>
  <si>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</si>
  <si>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</si>
  <si>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</si>
  <si>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</si>
  <si>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</si>
  <si>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18.032.0040-0</t>
  </si>
  <si>
    <t>18.032.0040-A</t>
  </si>
  <si>
    <t>18.032.0042-0</t>
  </si>
  <si>
    <t>18.032.0042-A</t>
  </si>
  <si>
    <t>18.032.0045-0</t>
  </si>
  <si>
    <t>18.032.0045-A</t>
  </si>
  <si>
    <t>18.033.0010-0</t>
  </si>
  <si>
    <t>18.033.0010-A</t>
  </si>
  <si>
    <t>18.033.0015-0</t>
  </si>
  <si>
    <t>18.033.0015-A</t>
  </si>
  <si>
    <t>18.033.0018-0</t>
  </si>
  <si>
    <t>18.033.0018-A</t>
  </si>
  <si>
    <t>18.033.0019-0</t>
  </si>
  <si>
    <t>18.033.0019-A</t>
  </si>
  <si>
    <t>18.033.0020-0</t>
  </si>
  <si>
    <t>18.033.0020-A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</si>
  <si>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</si>
  <si>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</si>
  <si>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</si>
  <si>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</si>
  <si>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</si>
  <si>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</si>
  <si>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</si>
  <si>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</si>
  <si>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</si>
  <si>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</si>
  <si>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</si>
  <si>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</si>
  <si>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18.034.0050-0</t>
  </si>
  <si>
    <t>18.034.0050-A</t>
  </si>
  <si>
    <t>18.034.0055-0</t>
  </si>
  <si>
    <t>18.034.0055-A</t>
  </si>
  <si>
    <t>18.034.0060-0</t>
  </si>
  <si>
    <t>18.034.0060-A</t>
  </si>
  <si>
    <t>18.034.0065-0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</si>
  <si>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</si>
  <si>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</si>
  <si>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</si>
  <si>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</si>
  <si>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</si>
  <si>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</si>
  <si>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</si>
  <si>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</si>
  <si>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</si>
  <si>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</si>
  <si>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</si>
  <si>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18.034.0120-0</t>
  </si>
  <si>
    <t>18.034.0120-A</t>
  </si>
  <si>
    <t>18.034.0130-0</t>
  </si>
  <si>
    <t>18.034.0130-A</t>
  </si>
  <si>
    <t>18.034.0160-0</t>
  </si>
  <si>
    <t>18.034.0160-A</t>
  </si>
  <si>
    <t>18.034.0204-0</t>
  </si>
  <si>
    <t>18.034.0204-A</t>
  </si>
  <si>
    <t>18.034.0206-0</t>
  </si>
  <si>
    <t>18.034.0206-A</t>
  </si>
  <si>
    <t>18.034.0208-0</t>
  </si>
  <si>
    <t>18.034.0208-A</t>
  </si>
  <si>
    <t>18.034.0210-0</t>
  </si>
  <si>
    <t>18.034.0210-A</t>
  </si>
  <si>
    <t>18.034.0212-0</t>
  </si>
  <si>
    <t>18.034.0212-A</t>
  </si>
  <si>
    <t>18.034.0214-0</t>
  </si>
  <si>
    <t>18.034.0214-A</t>
  </si>
  <si>
    <t>18.034.0216-0</t>
  </si>
  <si>
    <t>18.034.0216-A</t>
  </si>
  <si>
    <t>18.034.0218-0</t>
  </si>
  <si>
    <t>18.034.0218-A</t>
  </si>
  <si>
    <t>18.034.0220-0</t>
  </si>
  <si>
    <t>18.034.0220-A</t>
  </si>
  <si>
    <t>18.034.0230-0</t>
  </si>
  <si>
    <t>18.034.0230-A</t>
  </si>
  <si>
    <t>18.034.0232-0</t>
  </si>
  <si>
    <t>18.034.0232-A</t>
  </si>
  <si>
    <t>18.034.0234-0</t>
  </si>
  <si>
    <t>18.034.0234-A</t>
  </si>
  <si>
    <t>18.034.0236-0</t>
  </si>
  <si>
    <t>18.034.0236-A</t>
  </si>
  <si>
    <t>18.034.0250-0</t>
  </si>
  <si>
    <t>18.034.0250-A</t>
  </si>
  <si>
    <t>18.034.0260-0</t>
  </si>
  <si>
    <t>18.034.0260-A</t>
  </si>
  <si>
    <t>18.034.0262-0</t>
  </si>
  <si>
    <t>18.034.0262-A</t>
  </si>
  <si>
    <t>18.034.0264-0</t>
  </si>
  <si>
    <t>18.034.0264-A</t>
  </si>
  <si>
    <t>18.034.0266-0</t>
  </si>
  <si>
    <t>18.034.0266-A</t>
  </si>
  <si>
    <t>18.035.0005-0</t>
  </si>
  <si>
    <t>18.035.0005-A</t>
  </si>
  <si>
    <t>18.035.0010-0</t>
  </si>
  <si>
    <t>18.035.0010-A</t>
  </si>
  <si>
    <t>18.036.0001-0</t>
  </si>
  <si>
    <t>18.036.0001-A</t>
  </si>
  <si>
    <t>18.037.0100-0</t>
  </si>
  <si>
    <t>18.037.0100-A</t>
  </si>
  <si>
    <t>18.037.0110-0</t>
  </si>
  <si>
    <t>18.037.0110-A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</si>
  <si>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</si>
  <si>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</si>
  <si>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</si>
  <si>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</si>
  <si>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</si>
  <si>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</si>
  <si>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</si>
  <si>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</si>
  <si>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</si>
  <si>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</si>
  <si>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</si>
  <si>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</si>
  <si>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</si>
  <si>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</si>
  <si>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</si>
  <si>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</si>
  <si>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</si>
  <si>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</si>
  <si>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</si>
  <si>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</si>
  <si>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</si>
  <si>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</si>
  <si>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18.038.0038-0</t>
  </si>
  <si>
    <t>18.038.0038-A</t>
  </si>
  <si>
    <t>18.038.0045-0</t>
  </si>
  <si>
    <t>18.038.0045-A</t>
  </si>
  <si>
    <t>18.039.0010-0</t>
  </si>
  <si>
    <t>18.039.0010-A</t>
  </si>
  <si>
    <t>18.039.0040-0</t>
  </si>
  <si>
    <t>18.039.0040-A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</si>
  <si>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</si>
  <si>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</si>
  <si>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</si>
  <si>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</si>
  <si>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</si>
  <si>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</si>
  <si>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</si>
  <si>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</si>
  <si>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18.040.0030-0</t>
  </si>
  <si>
    <t>18.040.0030-A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</si>
  <si>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</si>
  <si>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</si>
  <si>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</si>
  <si>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</si>
  <si>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</si>
  <si>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</si>
  <si>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</si>
  <si>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</si>
  <si>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</si>
  <si>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</si>
  <si>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</si>
  <si>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</si>
  <si>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</si>
  <si>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</si>
  <si>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</si>
  <si>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</si>
  <si>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</si>
  <si>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</si>
  <si>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</si>
  <si>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</si>
  <si>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</si>
  <si>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</si>
  <si>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</si>
  <si>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</si>
  <si>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</si>
  <si>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</si>
  <si>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</si>
  <si>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</si>
  <si>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</si>
  <si>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</si>
  <si>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</si>
  <si>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</si>
  <si>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</si>
  <si>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</si>
  <si>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</si>
  <si>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</si>
  <si>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</si>
  <si>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</si>
  <si>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</si>
  <si>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</si>
  <si>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</si>
  <si>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</si>
  <si>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</si>
  <si>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</si>
  <si>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</si>
  <si>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</si>
  <si>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</si>
  <si>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</si>
  <si>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</si>
  <si>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</si>
  <si>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</si>
  <si>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</si>
  <si>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</si>
  <si>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</si>
  <si>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</si>
  <si>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</si>
  <si>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</si>
  <si>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</si>
  <si>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</si>
  <si>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</si>
  <si>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</si>
  <si>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</si>
  <si>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</si>
  <si>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</si>
  <si>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18.050.0135-0</t>
  </si>
  <si>
    <t>18.050.0135-A</t>
  </si>
  <si>
    <t>18.050.0140-0</t>
  </si>
  <si>
    <t>18.050.0140-A</t>
  </si>
  <si>
    <t>18.050.0200-0</t>
  </si>
  <si>
    <t>18.050.0200-A</t>
  </si>
  <si>
    <t>18.050.0210-0</t>
  </si>
  <si>
    <t>18.050.0210-A</t>
  </si>
  <si>
    <t>18.060.0020-0</t>
  </si>
  <si>
    <t>18.060.0020-A</t>
  </si>
  <si>
    <t>18.060.0026-0</t>
  </si>
  <si>
    <t>18.060.0026-A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</si>
  <si>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</si>
  <si>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</si>
  <si>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</si>
  <si>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</si>
  <si>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</si>
  <si>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</si>
  <si>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</si>
  <si>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</si>
  <si>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</si>
  <si>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</si>
  <si>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</si>
  <si>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</si>
  <si>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</si>
  <si>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</si>
  <si>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18.060.0043-0</t>
  </si>
  <si>
    <t>18.060.0043-A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</si>
  <si>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</si>
  <si>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</si>
  <si>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</si>
  <si>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</si>
  <si>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</si>
  <si>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</si>
  <si>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</si>
  <si>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</si>
  <si>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</si>
  <si>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</si>
  <si>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</si>
  <si>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</si>
  <si>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</si>
  <si>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</si>
  <si>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18.060.0060-0</t>
  </si>
  <si>
    <t>18.060.0060-A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</si>
  <si>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</si>
  <si>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</si>
  <si>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</si>
  <si>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</si>
  <si>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</si>
  <si>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</si>
  <si>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</si>
  <si>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</si>
  <si>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</si>
  <si>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</si>
  <si>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</si>
  <si>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</si>
  <si>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</si>
  <si>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</si>
  <si>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</si>
  <si>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</si>
  <si>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18.065.0100-0</t>
  </si>
  <si>
    <t>18.065.0100-A</t>
  </si>
  <si>
    <t>18.065.0105-0</t>
  </si>
  <si>
    <t>18.065.0105-A</t>
  </si>
  <si>
    <t>18.070.0005-0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</si>
  <si>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</si>
  <si>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</si>
  <si>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</si>
  <si>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</si>
  <si>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</si>
  <si>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</si>
  <si>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</si>
  <si>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</si>
  <si>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</si>
  <si>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</si>
  <si>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</si>
  <si>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</si>
  <si>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</si>
  <si>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</si>
  <si>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</si>
  <si>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</si>
  <si>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</si>
  <si>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</si>
  <si>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</si>
  <si>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</si>
  <si>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</si>
  <si>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18.080.0020-0</t>
  </si>
  <si>
    <t>18.080.0020-A</t>
  </si>
  <si>
    <t>18.080.0025-0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</si>
  <si>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</si>
  <si>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</si>
  <si>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</si>
  <si>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</si>
  <si>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</si>
  <si>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</si>
  <si>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</si>
  <si>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</si>
  <si>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</si>
  <si>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</si>
  <si>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</si>
  <si>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</si>
  <si>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</si>
  <si>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18.080.0055-0</t>
  </si>
  <si>
    <t>18.080.0055-A</t>
  </si>
  <si>
    <t>18.081.0020-0</t>
  </si>
  <si>
    <t>18.081.0020-A</t>
  </si>
  <si>
    <t>18.081.0050-0</t>
  </si>
  <si>
    <t>18.081.0050-A</t>
  </si>
  <si>
    <t>18.081.0051-0</t>
  </si>
  <si>
    <t>18.081.0051-A</t>
  </si>
  <si>
    <t>18.081.0052-0</t>
  </si>
  <si>
    <t>18.081.0052-A</t>
  </si>
  <si>
    <t>18.081.0053-0</t>
  </si>
  <si>
    <t>18.081.0053-A</t>
  </si>
  <si>
    <t>18.081.0054-0</t>
  </si>
  <si>
    <t>18.081.0054-A</t>
  </si>
  <si>
    <t>18.081.0055-0</t>
  </si>
  <si>
    <t>18.081.0055-A</t>
  </si>
  <si>
    <t>18.081.0100-0</t>
  </si>
  <si>
    <t>18.081.0100-A</t>
  </si>
  <si>
    <t>18.081.0105-0</t>
  </si>
  <si>
    <t>18.081.0105-A</t>
  </si>
  <si>
    <t>18.082.0020-0</t>
  </si>
  <si>
    <t>18.082.0020-A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</si>
  <si>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</si>
  <si>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</si>
  <si>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</si>
  <si>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</si>
  <si>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</si>
  <si>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</si>
  <si>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</si>
  <si>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</si>
  <si>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</si>
  <si>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</si>
  <si>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</si>
  <si>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</si>
  <si>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</si>
  <si>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</si>
  <si>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</si>
  <si>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</si>
  <si>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18.084.0020-0</t>
  </si>
  <si>
    <t>18.084.0020-A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</si>
  <si>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</si>
  <si>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</si>
  <si>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</si>
  <si>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</si>
  <si>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</si>
  <si>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</si>
  <si>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</si>
  <si>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</si>
  <si>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</si>
  <si>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</si>
  <si>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</si>
  <si>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</si>
  <si>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</si>
  <si>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</si>
  <si>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</si>
  <si>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</si>
  <si>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18.100.0025-0</t>
  </si>
  <si>
    <t>18.100.0025-A</t>
  </si>
  <si>
    <t>18.100.0030-0</t>
  </si>
  <si>
    <t>18.100.0030-A</t>
  </si>
  <si>
    <t>18.100.0035-0</t>
  </si>
  <si>
    <t>18.100.0035-A</t>
  </si>
  <si>
    <t>18.105.0001-0</t>
  </si>
  <si>
    <t>18.105.0001-A</t>
  </si>
  <si>
    <t>18.200.0001-0</t>
  </si>
  <si>
    <t>18.200.0001-A</t>
  </si>
  <si>
    <t>18.200.0002-0</t>
  </si>
  <si>
    <t>18.200.0002-A</t>
  </si>
  <si>
    <t>18.200.0003-0</t>
  </si>
  <si>
    <t>18.200.0003-A</t>
  </si>
  <si>
    <t>18.200.0004-0</t>
  </si>
  <si>
    <t>18.200.0004-A</t>
  </si>
  <si>
    <t>18.200.0005-0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</si>
  <si>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</si>
  <si>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</si>
  <si>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</si>
  <si>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</si>
  <si>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</si>
  <si>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</si>
  <si>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</si>
  <si>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</si>
  <si>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</si>
  <si>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</si>
  <si>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</si>
  <si>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</si>
  <si>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</si>
  <si>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</si>
  <si>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</si>
  <si>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</si>
  <si>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</si>
  <si>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</si>
  <si>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</si>
  <si>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</si>
  <si>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</si>
  <si>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</si>
  <si>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</si>
  <si>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18.210.0100-0</t>
  </si>
  <si>
    <t>18.210.0100-A</t>
  </si>
  <si>
    <t>18.210.0110-0</t>
  </si>
  <si>
    <t>18.210.0110-A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</si>
  <si>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</si>
  <si>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</si>
  <si>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</si>
  <si>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</si>
  <si>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</si>
  <si>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</si>
  <si>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</si>
  <si>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</si>
  <si>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</si>
  <si>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</si>
  <si>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</si>
  <si>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</si>
  <si>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</si>
  <si>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</si>
  <si>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</si>
  <si>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</si>
  <si>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</si>
  <si>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</si>
  <si>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</si>
  <si>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</si>
  <si>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</si>
  <si>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</si>
  <si>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</si>
  <si>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</si>
  <si>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</si>
  <si>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</si>
  <si>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18.250.0070-0</t>
  </si>
  <si>
    <t>18.250.0070-A</t>
  </si>
  <si>
    <t>18.250.0075-0</t>
  </si>
  <si>
    <t>18.250.0075-A</t>
  </si>
  <si>
    <t>18.250.0080-0</t>
  </si>
  <si>
    <t>18.250.0080-A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</si>
  <si>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</si>
  <si>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</si>
  <si>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</si>
  <si>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</si>
  <si>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</si>
  <si>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</si>
  <si>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</si>
  <si>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</si>
  <si>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</si>
  <si>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</si>
  <si>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</si>
  <si>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</si>
  <si>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18.265.0001-0</t>
  </si>
  <si>
    <t>18.265.0001-A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</si>
  <si>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</si>
  <si>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</si>
  <si>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</si>
  <si>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</si>
  <si>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</si>
  <si>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</si>
  <si>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</si>
  <si>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</si>
  <si>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</si>
  <si>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</si>
  <si>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</si>
  <si>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</si>
  <si>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</si>
  <si>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</si>
  <si>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</si>
  <si>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</si>
  <si>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</si>
  <si>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</si>
  <si>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19.004.0001-2</t>
  </si>
  <si>
    <t>19.004.0001-3</t>
  </si>
  <si>
    <t>19.004.0001-4</t>
  </si>
  <si>
    <t>19.004.0001-C</t>
  </si>
  <si>
    <t>19.004.0001-D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</si>
  <si>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</si>
  <si>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</si>
  <si>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</si>
  <si>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</si>
  <si>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</si>
  <si>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</si>
  <si>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</si>
  <si>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</si>
  <si>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</si>
  <si>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</si>
  <si>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</si>
  <si>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</si>
  <si>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</si>
  <si>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</si>
  <si>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</si>
  <si>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</si>
  <si>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</si>
  <si>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</si>
  <si>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</si>
  <si>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</si>
  <si>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</si>
  <si>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</si>
  <si>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</si>
  <si>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</si>
  <si>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</si>
  <si>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</si>
  <si>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</si>
  <si>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</si>
  <si>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</si>
  <si>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</si>
  <si>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</si>
  <si>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</si>
  <si>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</si>
  <si>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</si>
  <si>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</si>
  <si>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</si>
  <si>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</si>
  <si>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</si>
  <si>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</si>
  <si>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</si>
  <si>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</si>
  <si>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</si>
  <si>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</si>
  <si>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</si>
  <si>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</si>
  <si>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</si>
  <si>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</si>
  <si>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</si>
  <si>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</si>
  <si>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19.004.0018-2</t>
  </si>
  <si>
    <t>19.004.0018-3</t>
  </si>
  <si>
    <t>19.004.0018-4</t>
  </si>
  <si>
    <t>19.004.0018-C</t>
  </si>
  <si>
    <t>19.004.0018-D</t>
  </si>
  <si>
    <t>19.004.0018-E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</si>
  <si>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</si>
  <si>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</si>
  <si>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</si>
  <si>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</si>
  <si>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</si>
  <si>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</si>
  <si>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</si>
  <si>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</si>
  <si>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</si>
  <si>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</si>
  <si>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</si>
  <si>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</si>
  <si>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</si>
  <si>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</si>
  <si>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</si>
  <si>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</si>
  <si>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</si>
  <si>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</si>
  <si>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</si>
  <si>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</si>
  <si>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</si>
  <si>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</si>
  <si>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</si>
  <si>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</si>
  <si>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</si>
  <si>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</si>
  <si>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</si>
  <si>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</si>
  <si>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</si>
  <si>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</si>
  <si>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</si>
  <si>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</si>
  <si>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</si>
  <si>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</si>
  <si>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</si>
  <si>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</si>
  <si>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</si>
  <si>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</si>
  <si>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</si>
  <si>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</si>
  <si>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</si>
  <si>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</si>
  <si>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</si>
  <si>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</si>
  <si>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</si>
  <si>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</si>
  <si>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</si>
  <si>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</si>
  <si>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</si>
  <si>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</si>
  <si>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</si>
  <si>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</si>
  <si>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</si>
  <si>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</si>
  <si>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</si>
  <si>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</si>
  <si>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</si>
  <si>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</si>
  <si>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</si>
  <si>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</si>
  <si>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</si>
  <si>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</si>
  <si>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</si>
  <si>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</si>
  <si>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</si>
  <si>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</si>
  <si>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</si>
  <si>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</si>
  <si>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</si>
  <si>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</si>
  <si>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</si>
  <si>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</si>
  <si>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</si>
  <si>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</si>
  <si>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</si>
  <si>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</si>
  <si>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</si>
  <si>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</si>
  <si>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</si>
  <si>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</si>
  <si>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</si>
  <si>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</si>
  <si>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</si>
  <si>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</si>
  <si>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</si>
  <si>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</si>
  <si>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</si>
  <si>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19.004.0046-C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</si>
  <si>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</si>
  <si>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</si>
  <si>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</si>
  <si>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</si>
  <si>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</si>
  <si>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</si>
  <si>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</si>
  <si>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</si>
  <si>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</si>
  <si>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</si>
  <si>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</si>
  <si>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</si>
  <si>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</si>
  <si>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</si>
  <si>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</si>
  <si>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</si>
  <si>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</si>
  <si>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</si>
  <si>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</si>
  <si>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</si>
  <si>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</si>
  <si>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19.004.0051-C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</si>
  <si>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</si>
  <si>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</si>
  <si>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</si>
  <si>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</si>
  <si>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</si>
  <si>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</si>
  <si>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</si>
  <si>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</si>
  <si>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</si>
  <si>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</si>
  <si>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</si>
  <si>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</si>
  <si>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</si>
  <si>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</si>
  <si>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</si>
  <si>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</si>
  <si>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</si>
  <si>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</si>
  <si>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</si>
  <si>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</si>
  <si>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</si>
  <si>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</si>
  <si>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</si>
  <si>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</si>
  <si>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</si>
  <si>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</si>
  <si>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</si>
  <si>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</si>
  <si>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</si>
  <si>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</si>
  <si>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</si>
  <si>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</si>
  <si>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</si>
  <si>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</si>
  <si>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</si>
  <si>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</si>
  <si>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</si>
  <si>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</si>
  <si>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</si>
  <si>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</si>
  <si>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</si>
  <si>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</si>
  <si>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</si>
  <si>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</si>
  <si>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19.004.0090-D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</si>
  <si>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</si>
  <si>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</si>
  <si>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</si>
  <si>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</si>
  <si>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</si>
  <si>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</si>
  <si>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</si>
  <si>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</si>
  <si>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</si>
  <si>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</si>
  <si>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</si>
  <si>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</si>
  <si>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</si>
  <si>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</si>
  <si>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</si>
  <si>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</si>
  <si>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</si>
  <si>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</si>
  <si>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</si>
  <si>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</si>
  <si>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</si>
  <si>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</si>
  <si>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</si>
  <si>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</si>
  <si>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</si>
  <si>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</si>
  <si>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</si>
  <si>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</si>
  <si>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</si>
  <si>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</si>
  <si>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</si>
  <si>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</si>
  <si>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</si>
  <si>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</si>
  <si>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</si>
  <si>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</si>
  <si>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</si>
  <si>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</si>
  <si>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</si>
  <si>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</si>
  <si>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</si>
  <si>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</si>
  <si>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</si>
  <si>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</si>
  <si>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</si>
  <si>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</si>
  <si>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</si>
  <si>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</si>
  <si>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</si>
  <si>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</si>
  <si>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</si>
  <si>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</si>
  <si>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</si>
  <si>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</si>
  <si>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</si>
  <si>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</si>
  <si>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</si>
  <si>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</si>
  <si>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</si>
  <si>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</si>
  <si>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</si>
  <si>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</si>
  <si>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</si>
  <si>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</si>
  <si>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</si>
  <si>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19.004.0410-0</t>
  </si>
  <si>
    <t>19.004.0410-A</t>
  </si>
  <si>
    <t>19.004.0411-0</t>
  </si>
  <si>
    <t>19.004.0411-A</t>
  </si>
  <si>
    <t>19.004.0412-0</t>
  </si>
  <si>
    <t>19.004.0412-A</t>
  </si>
  <si>
    <t>19.004.0500-0</t>
  </si>
  <si>
    <t>19.004.0500-A</t>
  </si>
  <si>
    <t>19.004.0501-0</t>
  </si>
  <si>
    <t>19.004.0501-A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</si>
  <si>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</si>
  <si>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</si>
  <si>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</si>
  <si>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</si>
  <si>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</si>
  <si>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</si>
  <si>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</si>
  <si>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</si>
  <si>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</si>
  <si>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</si>
  <si>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</si>
  <si>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</si>
  <si>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</si>
  <si>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</si>
  <si>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</si>
  <si>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</si>
  <si>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</si>
  <si>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</si>
  <si>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</si>
  <si>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</si>
  <si>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</si>
  <si>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</si>
  <si>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</si>
  <si>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</si>
  <si>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19.005.0011-2</t>
  </si>
  <si>
    <t>19.005.0011-3</t>
  </si>
  <si>
    <t>19.005.0011-4</t>
  </si>
  <si>
    <t>19.005.0011-C</t>
  </si>
  <si>
    <t>19.005.0011-D</t>
  </si>
  <si>
    <t>19.005.0011-E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</si>
  <si>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</si>
  <si>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</si>
  <si>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</si>
  <si>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</si>
  <si>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</si>
  <si>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</si>
  <si>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</si>
  <si>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</si>
  <si>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</si>
  <si>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</si>
  <si>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19.005.0014-D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</si>
  <si>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</si>
  <si>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</si>
  <si>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</si>
  <si>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</si>
  <si>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</si>
  <si>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</si>
  <si>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</si>
  <si>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</si>
  <si>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</si>
  <si>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</si>
  <si>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</si>
  <si>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</si>
  <si>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</si>
  <si>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</si>
  <si>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</si>
  <si>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</si>
  <si>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</si>
  <si>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</si>
  <si>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</si>
  <si>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</si>
  <si>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</si>
  <si>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</si>
  <si>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</si>
  <si>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</si>
  <si>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</si>
  <si>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</si>
  <si>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</si>
  <si>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</si>
  <si>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</si>
  <si>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</si>
  <si>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</si>
  <si>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</si>
  <si>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</si>
  <si>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</si>
  <si>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</si>
  <si>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</si>
  <si>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</si>
  <si>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</si>
  <si>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</si>
  <si>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</si>
  <si>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</si>
  <si>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</si>
  <si>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</si>
  <si>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</si>
  <si>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</si>
  <si>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</si>
  <si>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</si>
  <si>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</si>
  <si>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</si>
  <si>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</si>
  <si>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</si>
  <si>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19.005.0028-D</t>
  </si>
  <si>
    <t>19.005.0028-E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</si>
  <si>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</si>
  <si>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</si>
  <si>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</si>
  <si>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</si>
  <si>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</si>
  <si>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</si>
  <si>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</si>
  <si>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</si>
  <si>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</si>
  <si>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</si>
  <si>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</si>
  <si>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</si>
  <si>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</si>
  <si>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</si>
  <si>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</si>
  <si>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</si>
  <si>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19.005.0034-D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</si>
  <si>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</si>
  <si>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</si>
  <si>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</si>
  <si>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</si>
  <si>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</si>
  <si>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</si>
  <si>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</si>
  <si>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</si>
  <si>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</si>
  <si>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</si>
  <si>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</si>
  <si>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19.005.0037-C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</si>
  <si>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</si>
  <si>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</si>
  <si>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</si>
  <si>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</si>
  <si>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</si>
  <si>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</si>
  <si>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</si>
  <si>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</si>
  <si>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</si>
  <si>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</si>
  <si>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</si>
  <si>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</si>
  <si>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</si>
  <si>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</si>
  <si>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</si>
  <si>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</si>
  <si>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</si>
  <si>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</si>
  <si>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</si>
  <si>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</si>
  <si>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</si>
  <si>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</si>
  <si>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</si>
  <si>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</si>
  <si>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</si>
  <si>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</si>
  <si>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</si>
  <si>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</si>
  <si>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</si>
  <si>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</si>
  <si>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</si>
  <si>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</si>
  <si>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</si>
  <si>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</si>
  <si>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</si>
  <si>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</si>
  <si>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</si>
  <si>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</si>
  <si>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</si>
  <si>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</si>
  <si>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19.006.0003-C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</si>
  <si>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</si>
  <si>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</si>
  <si>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</si>
  <si>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</si>
  <si>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</si>
  <si>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</si>
  <si>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</si>
  <si>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</si>
  <si>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</si>
  <si>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</si>
  <si>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</si>
  <si>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</si>
  <si>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</si>
  <si>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</si>
  <si>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</si>
  <si>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</si>
  <si>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</si>
  <si>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</si>
  <si>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</si>
  <si>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</si>
  <si>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</si>
  <si>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</si>
  <si>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</si>
  <si>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</si>
  <si>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</si>
  <si>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</si>
  <si>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</si>
  <si>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</si>
  <si>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</si>
  <si>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</si>
  <si>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</si>
  <si>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</si>
  <si>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</si>
  <si>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</si>
  <si>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</si>
  <si>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</si>
  <si>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</si>
  <si>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</si>
  <si>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</si>
  <si>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</si>
  <si>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</si>
  <si>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</si>
  <si>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</si>
  <si>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</si>
  <si>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</si>
  <si>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</si>
  <si>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</si>
  <si>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</si>
  <si>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</si>
  <si>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</si>
  <si>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</si>
  <si>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</si>
  <si>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</si>
  <si>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</si>
  <si>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</si>
  <si>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</si>
  <si>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</si>
  <si>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</si>
  <si>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</si>
  <si>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</si>
  <si>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</si>
  <si>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</si>
  <si>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</si>
  <si>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</si>
  <si>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</si>
  <si>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</si>
  <si>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</si>
  <si>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</si>
  <si>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</si>
  <si>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</si>
  <si>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</si>
  <si>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</si>
  <si>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</si>
  <si>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</si>
  <si>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</si>
  <si>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</si>
  <si>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</si>
  <si>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</si>
  <si>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</si>
  <si>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</si>
  <si>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</si>
  <si>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</si>
  <si>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</si>
  <si>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</si>
  <si>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</si>
  <si>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</si>
  <si>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</si>
  <si>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</si>
  <si>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</si>
  <si>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</si>
  <si>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</si>
  <si>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</si>
  <si>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</si>
  <si>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</si>
  <si>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</si>
  <si>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</si>
  <si>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</si>
  <si>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</si>
  <si>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</si>
  <si>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</si>
  <si>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</si>
  <si>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</si>
  <si>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</si>
  <si>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</si>
  <si>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</si>
  <si>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</si>
  <si>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</si>
  <si>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</si>
  <si>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</si>
  <si>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</si>
  <si>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</si>
  <si>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</si>
  <si>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</si>
  <si>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</si>
  <si>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</si>
  <si>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</si>
  <si>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</si>
  <si>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</si>
  <si>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</si>
  <si>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</si>
  <si>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</si>
  <si>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</si>
  <si>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</si>
  <si>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</si>
  <si>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</si>
  <si>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</si>
  <si>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19.006.0029-2</t>
  </si>
  <si>
    <t>19.006.0029-3</t>
  </si>
  <si>
    <t>19.006.0029-4</t>
  </si>
  <si>
    <t>19.006.0029-C</t>
  </si>
  <si>
    <t>19.006.0029-D</t>
  </si>
  <si>
    <t>19.006.0029-E</t>
  </si>
  <si>
    <t>19.006.0030-2</t>
  </si>
  <si>
    <t>19.006.0030-4</t>
  </si>
  <si>
    <t>19.006.0030-C</t>
  </si>
  <si>
    <t>19.006.0030-E</t>
  </si>
  <si>
    <t>19.006.0031-2</t>
  </si>
  <si>
    <t>19.006.0031-3</t>
  </si>
  <si>
    <t>19.006.0031-4</t>
  </si>
  <si>
    <t>19.006.0031-C</t>
  </si>
  <si>
    <t>19.006.0031-D</t>
  </si>
  <si>
    <t>19.006.0031-E</t>
  </si>
  <si>
    <t>19.006.0032-2</t>
  </si>
  <si>
    <t>19.006.0032-4</t>
  </si>
  <si>
    <t>19.006.0032-C</t>
  </si>
  <si>
    <t>19.006.0032-E</t>
  </si>
  <si>
    <t>19.006.0033-2</t>
  </si>
  <si>
    <t>19.006.0033-4</t>
  </si>
  <si>
    <t>19.006.0033-C</t>
  </si>
  <si>
    <t>19.006.0033-E</t>
  </si>
  <si>
    <t>19.006.0034-2</t>
  </si>
  <si>
    <t>19.006.0034-4</t>
  </si>
  <si>
    <t>19.006.0034-C</t>
  </si>
  <si>
    <t>19.006.0034-E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</si>
  <si>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</si>
  <si>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</si>
  <si>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</si>
  <si>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</si>
  <si>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</si>
  <si>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</si>
  <si>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</si>
  <si>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</si>
  <si>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</si>
  <si>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</si>
  <si>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</si>
  <si>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</si>
  <si>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</si>
  <si>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</si>
  <si>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</si>
  <si>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</si>
  <si>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</si>
  <si>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</si>
  <si>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</si>
  <si>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</si>
  <si>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</si>
  <si>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</si>
  <si>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</si>
  <si>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</si>
  <si>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</si>
  <si>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</si>
  <si>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</si>
  <si>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</si>
  <si>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</si>
  <si>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</si>
  <si>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</si>
  <si>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</si>
  <si>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</si>
  <si>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</si>
  <si>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</si>
  <si>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</si>
  <si>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</si>
  <si>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</si>
  <si>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</si>
  <si>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</si>
  <si>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</si>
  <si>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</si>
  <si>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</si>
  <si>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</si>
  <si>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</si>
  <si>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</si>
  <si>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</si>
  <si>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</si>
  <si>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</si>
  <si>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</si>
  <si>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</si>
  <si>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</si>
  <si>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</si>
  <si>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</si>
  <si>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</si>
  <si>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</si>
  <si>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</si>
  <si>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</si>
  <si>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</si>
  <si>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</si>
  <si>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</si>
  <si>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</si>
  <si>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19.007.0012-2</t>
  </si>
  <si>
    <t>19.007.0012-4</t>
  </si>
  <si>
    <t>19.007.0012-C</t>
  </si>
  <si>
    <t>19.007.0012-E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</si>
  <si>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</si>
  <si>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</si>
  <si>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</si>
  <si>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</si>
  <si>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</si>
  <si>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</si>
  <si>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</si>
  <si>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</si>
  <si>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19.007.0016-2</t>
  </si>
  <si>
    <t>19.007.0016-4</t>
  </si>
  <si>
    <t>19.007.0016-C</t>
  </si>
  <si>
    <t>19.007.0016-E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</si>
  <si>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</si>
  <si>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</si>
  <si>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</si>
  <si>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</si>
  <si>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</si>
  <si>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</si>
  <si>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</si>
  <si>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</si>
  <si>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</si>
  <si>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</si>
  <si>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19.008.0012-2</t>
  </si>
  <si>
    <t>19.008.0012-3</t>
  </si>
  <si>
    <t>19.008.0012-4</t>
  </si>
  <si>
    <t>19.008.0012-C</t>
  </si>
  <si>
    <t>19.008.0012-D</t>
  </si>
  <si>
    <t>19.008.0012-E</t>
  </si>
  <si>
    <t>19.008.0014-2</t>
  </si>
  <si>
    <t>19.008.0014-3</t>
  </si>
  <si>
    <t>19.008.0014-4</t>
  </si>
  <si>
    <t>19.008.0014-C</t>
  </si>
  <si>
    <t>19.008.0014-D</t>
  </si>
  <si>
    <t>19.008.0014-E</t>
  </si>
  <si>
    <t>19.009.0002-2</t>
  </si>
  <si>
    <t>19.009.0002-4</t>
  </si>
  <si>
    <t>19.009.0002-C</t>
  </si>
  <si>
    <t>19.009.0002-E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</si>
  <si>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</si>
  <si>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</si>
  <si>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</si>
  <si>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</si>
  <si>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</si>
  <si>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</si>
  <si>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</si>
  <si>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</si>
  <si>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</si>
  <si>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</si>
  <si>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</si>
  <si>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</si>
  <si>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</si>
  <si>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</si>
  <si>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</si>
  <si>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</si>
  <si>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</si>
  <si>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</si>
  <si>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</si>
  <si>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</si>
  <si>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</si>
  <si>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</si>
  <si>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</si>
  <si>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</si>
  <si>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</si>
  <si>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</si>
  <si>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</si>
  <si>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</si>
  <si>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</si>
  <si>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</si>
  <si>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</si>
  <si>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</si>
  <si>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</si>
  <si>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</si>
  <si>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19.010.0025-2</t>
  </si>
  <si>
    <t>19.010.0025-C</t>
  </si>
  <si>
    <t>19.010.0040-2</t>
  </si>
  <si>
    <t>19.010.0040-C</t>
  </si>
  <si>
    <t>19.010.0050-2</t>
  </si>
  <si>
    <t>19.010.0050-3</t>
  </si>
  <si>
    <t>19.010.0050-4</t>
  </si>
  <si>
    <t>19.010.0050-C</t>
  </si>
  <si>
    <t>19.010.0050-D</t>
  </si>
  <si>
    <t>19.010.0050-E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</si>
  <si>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</si>
  <si>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</si>
  <si>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</si>
  <si>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</si>
  <si>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</si>
  <si>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</si>
  <si>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</si>
  <si>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</si>
  <si>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</si>
  <si>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</si>
  <si>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</si>
  <si>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</si>
  <si>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</si>
  <si>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</si>
  <si>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</si>
  <si>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</si>
  <si>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</si>
  <si>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</si>
  <si>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</si>
  <si>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</si>
  <si>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</si>
  <si>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</si>
  <si>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</si>
  <si>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</si>
  <si>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</si>
  <si>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</si>
  <si>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</si>
  <si>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19.011.0006-C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</si>
  <si>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</si>
  <si>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</si>
  <si>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</si>
  <si>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</si>
  <si>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</si>
  <si>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</si>
  <si>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</si>
  <si>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</si>
  <si>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</si>
  <si>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</si>
  <si>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</si>
  <si>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</si>
  <si>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</si>
  <si>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</si>
  <si>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</si>
  <si>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</si>
  <si>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</si>
  <si>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</si>
  <si>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</si>
  <si>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</si>
  <si>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</si>
  <si>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</si>
  <si>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</si>
  <si>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</si>
  <si>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</si>
  <si>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</si>
  <si>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</si>
  <si>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</si>
  <si>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</si>
  <si>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</si>
  <si>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</si>
  <si>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</si>
  <si>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</si>
  <si>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</si>
  <si>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</si>
  <si>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</si>
  <si>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</si>
  <si>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</si>
  <si>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</si>
  <si>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</si>
  <si>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</si>
  <si>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</si>
  <si>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</si>
  <si>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</si>
  <si>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</si>
  <si>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</si>
  <si>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</si>
  <si>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</si>
  <si>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</si>
  <si>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</si>
  <si>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</si>
  <si>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19.011.0018-C</t>
  </si>
  <si>
    <t>19.011.0018-D</t>
  </si>
  <si>
    <t>19.011.0018-E</t>
  </si>
  <si>
    <t>19.011.0019-2</t>
  </si>
  <si>
    <t>19.011.0019-4</t>
  </si>
  <si>
    <t>19.011.0019-C</t>
  </si>
  <si>
    <t>19.011.0019-E</t>
  </si>
  <si>
    <t>19.011.0023-2</t>
  </si>
  <si>
    <t>19.011.0023-4</t>
  </si>
  <si>
    <t>19.011.0023-C</t>
  </si>
  <si>
    <t>19.011.0023-E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</si>
  <si>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</si>
  <si>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</si>
  <si>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</si>
  <si>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</si>
  <si>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</si>
  <si>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</si>
  <si>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</si>
  <si>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</si>
  <si>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</si>
  <si>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</si>
  <si>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</si>
  <si>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</si>
  <si>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</si>
  <si>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</si>
  <si>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</si>
  <si>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</si>
  <si>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</si>
  <si>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</si>
  <si>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</si>
  <si>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</si>
  <si>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</si>
  <si>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</si>
  <si>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19.011.0080-2</t>
  </si>
  <si>
    <t>19.011.0080-3</t>
  </si>
  <si>
    <t>19.011.0080-4</t>
  </si>
  <si>
    <t>19.011.0080-C</t>
  </si>
  <si>
    <t>19.011.0080-D</t>
  </si>
  <si>
    <t>19.011.0080-E</t>
  </si>
  <si>
    <t>19.011.0082-2</t>
  </si>
  <si>
    <t>19.011.0082-3</t>
  </si>
  <si>
    <t>19.011.0082-4</t>
  </si>
  <si>
    <t>19.011.0082-C</t>
  </si>
  <si>
    <t>19.011.0082-D</t>
  </si>
  <si>
    <t>19.011.0082-E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</si>
  <si>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</si>
  <si>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</si>
  <si>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</si>
  <si>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</si>
  <si>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</si>
  <si>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</si>
  <si>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</si>
  <si>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</si>
  <si>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</si>
  <si>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</si>
  <si>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</si>
  <si>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</si>
  <si>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</si>
  <si>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</si>
  <si>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</si>
  <si>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</si>
  <si>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</si>
  <si>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</si>
  <si>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</si>
  <si>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</si>
  <si>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</si>
  <si>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</si>
  <si>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</si>
  <si>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</si>
  <si>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</si>
  <si>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</si>
  <si>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</si>
  <si>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</si>
  <si>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</si>
  <si>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</si>
  <si>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</si>
  <si>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</si>
  <si>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</si>
  <si>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</si>
  <si>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</si>
  <si>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</si>
  <si>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</si>
  <si>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</si>
  <si>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</si>
  <si>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</si>
  <si>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</si>
  <si>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</si>
  <si>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</si>
  <si>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</si>
  <si>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</si>
  <si>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</si>
  <si>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</si>
  <si>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</si>
  <si>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</si>
  <si>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</si>
  <si>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</si>
  <si>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</si>
  <si>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</si>
  <si>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</si>
  <si>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</si>
  <si>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</si>
  <si>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</si>
  <si>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</si>
  <si>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</si>
  <si>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</si>
  <si>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</si>
  <si>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</si>
  <si>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</si>
  <si>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</si>
  <si>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</si>
  <si>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</si>
  <si>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</si>
  <si>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</si>
  <si>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</si>
  <si>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</si>
  <si>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</si>
  <si>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</si>
  <si>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</si>
  <si>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</si>
  <si>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</si>
  <si>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</si>
  <si>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</si>
  <si>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</si>
  <si>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</si>
  <si>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</si>
  <si>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</si>
  <si>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</si>
  <si>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</si>
  <si>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</si>
  <si>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</si>
  <si>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</si>
  <si>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</si>
  <si>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</si>
  <si>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</si>
  <si>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</si>
  <si>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</si>
  <si>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</si>
  <si>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</si>
  <si>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</si>
  <si>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</si>
  <si>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</si>
  <si>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</si>
  <si>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</si>
  <si>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</si>
  <si>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</si>
  <si>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</si>
  <si>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</si>
  <si>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</si>
  <si>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</si>
  <si>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</si>
  <si>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</si>
  <si>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20.007.0001-0</t>
  </si>
  <si>
    <t>20.007.0001-A</t>
  </si>
  <si>
    <t>20.007.0002-0</t>
  </si>
  <si>
    <t>20.007.0002-A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</si>
  <si>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</si>
  <si>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</si>
  <si>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</si>
  <si>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</si>
  <si>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</si>
  <si>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</si>
  <si>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</si>
  <si>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</si>
  <si>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</si>
  <si>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</si>
  <si>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</si>
  <si>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</si>
  <si>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20.008.0020-0</t>
  </si>
  <si>
    <t>20.008.0020-A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</si>
  <si>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</si>
  <si>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</si>
  <si>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</si>
  <si>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</si>
  <si>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</si>
  <si>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</si>
  <si>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</si>
  <si>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</si>
  <si>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</si>
  <si>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</si>
  <si>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</si>
  <si>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</si>
  <si>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</si>
  <si>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</si>
  <si>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</si>
  <si>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</si>
  <si>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</si>
  <si>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</si>
  <si>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</si>
  <si>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</si>
  <si>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</si>
  <si>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</si>
  <si>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</si>
  <si>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</si>
  <si>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20.009.0027-0</t>
  </si>
  <si>
    <t>20.009.0027-A</t>
  </si>
  <si>
    <t>20.009.0029-0</t>
  </si>
  <si>
    <t>20.009.0029-A</t>
  </si>
  <si>
    <t>20.009.0032-0</t>
  </si>
  <si>
    <t>20.009.0032-A</t>
  </si>
  <si>
    <t>20.009.0050-0</t>
  </si>
  <si>
    <t>20.009.0050-A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</si>
  <si>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</si>
  <si>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</si>
  <si>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</si>
  <si>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</si>
  <si>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</si>
  <si>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</si>
  <si>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</si>
  <si>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</si>
  <si>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</si>
  <si>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</si>
  <si>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</si>
  <si>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</si>
  <si>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</si>
  <si>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</si>
  <si>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</si>
  <si>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</si>
  <si>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</si>
  <si>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</si>
  <si>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20.011.0001-0</t>
  </si>
  <si>
    <t>20.011.0001-A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</si>
  <si>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</si>
  <si>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</si>
  <si>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</si>
  <si>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</si>
  <si>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</si>
  <si>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</si>
  <si>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</si>
  <si>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</si>
  <si>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</si>
  <si>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</si>
  <si>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</si>
  <si>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</si>
  <si>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</si>
  <si>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</si>
  <si>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</si>
  <si>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</si>
  <si>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</si>
  <si>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</si>
  <si>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</si>
  <si>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</si>
  <si>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</si>
  <si>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</si>
  <si>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</si>
  <si>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</si>
  <si>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</si>
  <si>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</si>
  <si>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</si>
  <si>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</si>
  <si>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</si>
  <si>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</si>
  <si>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</si>
  <si>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</si>
  <si>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</si>
  <si>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</si>
  <si>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</si>
  <si>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</si>
  <si>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20.013.0005-0</t>
  </si>
  <si>
    <t>20.013.0005-A</t>
  </si>
  <si>
    <t>20.015.0010-0</t>
  </si>
  <si>
    <t>20.015.0010-A</t>
  </si>
  <si>
    <t>20.016.0003-0</t>
  </si>
  <si>
    <t>20.016.0003-A</t>
  </si>
  <si>
    <t>20.016.0004-0</t>
  </si>
  <si>
    <t>20.016.0004-A</t>
  </si>
  <si>
    <t>20.016.0005-0</t>
  </si>
  <si>
    <t>20.016.0005-A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</si>
  <si>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</si>
  <si>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</si>
  <si>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</si>
  <si>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</si>
  <si>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</si>
  <si>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</si>
  <si>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</si>
  <si>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</si>
  <si>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</si>
  <si>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</si>
  <si>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</si>
  <si>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</si>
  <si>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</si>
  <si>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</si>
  <si>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</si>
  <si>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</si>
  <si>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</si>
  <si>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</si>
  <si>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</si>
  <si>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</si>
  <si>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</si>
  <si>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</si>
  <si>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</si>
  <si>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</si>
  <si>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</si>
  <si>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</si>
  <si>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</si>
  <si>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</si>
  <si>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</si>
  <si>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</si>
  <si>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</si>
  <si>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</si>
  <si>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</si>
  <si>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</si>
  <si>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</si>
  <si>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</si>
  <si>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</si>
  <si>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</si>
  <si>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</si>
  <si>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</si>
  <si>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20.025.0001-0</t>
  </si>
  <si>
    <t>20.025.0001-A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</si>
  <si>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</si>
  <si>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</si>
  <si>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</si>
  <si>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</si>
  <si>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</si>
  <si>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</si>
  <si>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</si>
  <si>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</si>
  <si>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</si>
  <si>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</si>
  <si>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</si>
  <si>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</si>
  <si>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</si>
  <si>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</si>
  <si>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</si>
  <si>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</si>
  <si>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</si>
  <si>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</si>
  <si>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</si>
  <si>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</si>
  <si>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</si>
  <si>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</si>
  <si>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</si>
  <si>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</si>
  <si>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</si>
  <si>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</si>
  <si>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</si>
  <si>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</si>
  <si>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</si>
  <si>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</si>
  <si>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</si>
  <si>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</si>
  <si>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</si>
  <si>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</si>
  <si>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</si>
  <si>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</si>
  <si>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</si>
  <si>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</si>
  <si>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</si>
  <si>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</si>
  <si>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</si>
  <si>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</si>
  <si>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</si>
  <si>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</si>
  <si>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</si>
  <si>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</si>
  <si>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</si>
  <si>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</si>
  <si>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</si>
  <si>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</si>
  <si>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</si>
  <si>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</si>
  <si>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</si>
  <si>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</si>
  <si>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20.029.0001-0</t>
  </si>
  <si>
    <t>20.029.0001-A</t>
  </si>
  <si>
    <t>20.030.0001-0</t>
  </si>
  <si>
    <t>20.030.0001-A</t>
  </si>
  <si>
    <t>20.030.0002-0</t>
  </si>
  <si>
    <t>20.030.0002-A</t>
  </si>
  <si>
    <t>20.030.0003-0</t>
  </si>
  <si>
    <t>20.030.0003-A</t>
  </si>
  <si>
    <t>20.031.0001-0</t>
  </si>
  <si>
    <t>20.031.0001-A</t>
  </si>
  <si>
    <t>20.031.0002-0</t>
  </si>
  <si>
    <t>20.031.0002-A</t>
  </si>
  <si>
    <t>20.031.0003-0</t>
  </si>
  <si>
    <t>20.031.0003-A</t>
  </si>
  <si>
    <t>20.032.0001-0</t>
  </si>
  <si>
    <t>20.032.0001-A</t>
  </si>
  <si>
    <t>20.032.0002-0</t>
  </si>
  <si>
    <t>20.032.0002-A</t>
  </si>
  <si>
    <t>20.032.0003-0</t>
  </si>
  <si>
    <t>20.032.0003-A</t>
  </si>
  <si>
    <t>20.033.0001-0</t>
  </si>
  <si>
    <t>20.033.0001-A</t>
  </si>
  <si>
    <t>20.033.0002-0</t>
  </si>
  <si>
    <t>20.033.0002-A</t>
  </si>
  <si>
    <t>20.033.0003-0</t>
  </si>
  <si>
    <t>20.033.0003-A</t>
  </si>
  <si>
    <t>20.034.0001-0</t>
  </si>
  <si>
    <t>20.034.0001-A</t>
  </si>
  <si>
    <t>20.034.0002-0</t>
  </si>
  <si>
    <t>20.034.0002-A</t>
  </si>
  <si>
    <t>20.034.0003-0</t>
  </si>
  <si>
    <t>20.034.0003-A</t>
  </si>
  <si>
    <t>20.035.0001-0</t>
  </si>
  <si>
    <t>20.035.0001-A</t>
  </si>
  <si>
    <t>20.035.0002-0</t>
  </si>
  <si>
    <t>20.035.0002-A</t>
  </si>
  <si>
    <t>20.035.0003-0</t>
  </si>
  <si>
    <t>20.035.0003-A</t>
  </si>
  <si>
    <t>20.036.0001-0</t>
  </si>
  <si>
    <t>20.036.0001-A</t>
  </si>
  <si>
    <t>20.036.0002-0</t>
  </si>
  <si>
    <t>20.036.0002-A</t>
  </si>
  <si>
    <t>20.036.0003-0</t>
  </si>
  <si>
    <t>20.036.0003-A</t>
  </si>
  <si>
    <t>20.037.0001-0</t>
  </si>
  <si>
    <t>20.037.0001-A</t>
  </si>
  <si>
    <t>20.037.0002-0</t>
  </si>
  <si>
    <t>20.037.0002-A</t>
  </si>
  <si>
    <t>20.037.0003-0</t>
  </si>
  <si>
    <t>20.037.0003-A</t>
  </si>
  <si>
    <t>20.038.0010-0</t>
  </si>
  <si>
    <t>20.038.0010-A</t>
  </si>
  <si>
    <t>20.038.0015-0</t>
  </si>
  <si>
    <t>20.038.0015-A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</si>
  <si>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</si>
  <si>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</si>
  <si>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</si>
  <si>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</si>
  <si>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</si>
  <si>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</si>
  <si>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</si>
  <si>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</si>
  <si>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</si>
  <si>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</si>
  <si>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</si>
  <si>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</si>
  <si>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</si>
  <si>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</si>
  <si>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</si>
  <si>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</si>
  <si>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</si>
  <si>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</si>
  <si>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</si>
  <si>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</si>
  <si>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</si>
  <si>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</si>
  <si>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</si>
  <si>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</si>
  <si>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</si>
  <si>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</si>
  <si>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</si>
  <si>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</si>
  <si>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</si>
  <si>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</si>
  <si>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</si>
  <si>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</si>
  <si>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</si>
  <si>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</si>
  <si>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</si>
  <si>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</si>
  <si>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</si>
  <si>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</si>
  <si>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</si>
  <si>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</si>
  <si>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</si>
  <si>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</si>
  <si>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</si>
  <si>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</si>
  <si>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</si>
  <si>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</si>
  <si>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</si>
  <si>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</si>
  <si>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</si>
  <si>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</si>
  <si>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</si>
  <si>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</si>
  <si>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</si>
  <si>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</si>
  <si>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</si>
  <si>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</si>
  <si>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</si>
  <si>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</si>
  <si>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</si>
  <si>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</si>
  <si>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</si>
  <si>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</si>
  <si>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</si>
  <si>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</si>
  <si>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</si>
  <si>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</si>
  <si>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</si>
  <si>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</si>
  <si>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</si>
  <si>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</si>
  <si>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</si>
  <si>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</si>
  <si>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</si>
  <si>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</si>
  <si>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</si>
  <si>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</si>
  <si>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</si>
  <si>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</si>
  <si>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</si>
  <si>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</si>
  <si>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</si>
  <si>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</si>
  <si>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</si>
  <si>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</si>
  <si>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</si>
  <si>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</si>
  <si>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</si>
  <si>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</si>
  <si>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</si>
  <si>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</si>
  <si>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</si>
  <si>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</si>
  <si>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</si>
  <si>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</si>
  <si>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</si>
  <si>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</si>
  <si>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</si>
  <si>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</si>
  <si>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</si>
  <si>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</si>
  <si>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</si>
  <si>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</si>
  <si>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</si>
  <si>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</si>
  <si>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</si>
  <si>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</si>
  <si>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</si>
  <si>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</si>
  <si>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</si>
  <si>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</si>
  <si>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</si>
  <si>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</si>
  <si>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</si>
  <si>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</si>
  <si>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</si>
  <si>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</si>
  <si>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</si>
  <si>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</si>
  <si>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</si>
  <si>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</si>
  <si>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</si>
  <si>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</si>
  <si>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</si>
  <si>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</si>
  <si>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</si>
  <si>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</si>
  <si>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</si>
  <si>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</si>
  <si>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</si>
  <si>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</si>
  <si>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</si>
  <si>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</si>
  <si>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</si>
  <si>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</si>
  <si>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</si>
  <si>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</si>
  <si>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</si>
  <si>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</si>
  <si>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</si>
  <si>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</si>
  <si>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</si>
  <si>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</si>
  <si>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</si>
  <si>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</si>
  <si>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</si>
  <si>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</si>
  <si>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</si>
  <si>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</si>
  <si>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</si>
  <si>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</si>
  <si>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</si>
  <si>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</si>
  <si>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</si>
  <si>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</si>
  <si>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</si>
  <si>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</si>
  <si>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</si>
  <si>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</si>
  <si>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</si>
  <si>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</si>
  <si>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</si>
  <si>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</si>
  <si>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</si>
  <si>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</si>
  <si>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</si>
  <si>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</si>
  <si>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</si>
  <si>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</si>
  <si>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</si>
  <si>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</si>
  <si>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</si>
  <si>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</si>
  <si>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</si>
  <si>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</si>
  <si>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</si>
  <si>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</si>
  <si>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</si>
  <si>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</si>
  <si>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</si>
  <si>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</si>
  <si>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</si>
  <si>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</si>
  <si>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</si>
  <si>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</si>
  <si>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</si>
  <si>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</si>
  <si>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</si>
  <si>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</si>
  <si>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</si>
  <si>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</si>
  <si>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</si>
  <si>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</si>
  <si>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</si>
  <si>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</si>
  <si>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</si>
  <si>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</si>
  <si>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</si>
  <si>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</si>
  <si>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</si>
  <si>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</si>
  <si>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</si>
  <si>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</si>
  <si>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</si>
  <si>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</si>
  <si>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</si>
  <si>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</si>
  <si>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</si>
  <si>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</si>
  <si>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</si>
  <si>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</si>
  <si>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</si>
  <si>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</si>
  <si>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</si>
  <si>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</si>
  <si>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</si>
  <si>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</si>
  <si>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</si>
  <si>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</si>
  <si>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</si>
  <si>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</si>
  <si>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</si>
  <si>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</si>
  <si>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</si>
  <si>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</si>
  <si>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</si>
  <si>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</si>
  <si>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</si>
  <si>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</si>
  <si>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</si>
  <si>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</si>
  <si>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</si>
  <si>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</si>
  <si>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</si>
  <si>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</si>
  <si>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</si>
  <si>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</si>
  <si>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</si>
  <si>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</si>
  <si>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</si>
  <si>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</si>
  <si>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</si>
  <si>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</si>
  <si>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</si>
  <si>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</si>
  <si>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</si>
  <si>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</si>
  <si>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</si>
  <si>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</si>
  <si>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</si>
  <si>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</si>
  <si>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</si>
  <si>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</si>
  <si>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</si>
  <si>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</si>
  <si>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</si>
  <si>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</si>
  <si>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</si>
  <si>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</si>
  <si>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</si>
  <si>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</si>
  <si>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</si>
  <si>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</si>
  <si>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</si>
  <si>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</si>
  <si>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</si>
  <si>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</si>
  <si>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</si>
  <si>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</si>
  <si>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</si>
  <si>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</si>
  <si>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</si>
  <si>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</si>
  <si>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</si>
  <si>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</si>
  <si>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</si>
  <si>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</si>
  <si>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</si>
  <si>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</si>
  <si>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</si>
  <si>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</si>
  <si>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</si>
  <si>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</si>
  <si>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</si>
  <si>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</si>
  <si>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</si>
  <si>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</si>
  <si>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</si>
  <si>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</si>
  <si>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</si>
  <si>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</si>
  <si>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</si>
  <si>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</si>
  <si>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</si>
  <si>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</si>
  <si>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</si>
  <si>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</si>
  <si>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</si>
  <si>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</si>
  <si>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</si>
  <si>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</si>
  <si>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</si>
  <si>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</si>
  <si>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</si>
  <si>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</si>
  <si>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</si>
  <si>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</si>
  <si>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</si>
  <si>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</si>
  <si>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</si>
  <si>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</si>
  <si>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</si>
  <si>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</si>
  <si>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</si>
  <si>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</si>
  <si>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</si>
  <si>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</si>
  <si>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</si>
  <si>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</si>
  <si>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</si>
  <si>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</si>
  <si>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</si>
  <si>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</si>
  <si>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</si>
  <si>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</si>
  <si>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</si>
  <si>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</si>
  <si>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</si>
  <si>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</si>
  <si>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</si>
  <si>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</si>
  <si>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</si>
  <si>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</si>
  <si>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</si>
  <si>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</si>
  <si>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</si>
  <si>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</si>
  <si>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</si>
  <si>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</si>
  <si>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</si>
  <si>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</si>
  <si>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</si>
  <si>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</si>
  <si>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</si>
  <si>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</si>
  <si>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</si>
  <si>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</si>
  <si>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</si>
  <si>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</si>
  <si>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</si>
  <si>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</si>
  <si>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</si>
  <si>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</si>
  <si>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</si>
  <si>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</si>
  <si>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</si>
  <si>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</si>
  <si>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</si>
  <si>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</si>
  <si>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</si>
  <si>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</si>
  <si>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</si>
  <si>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</si>
  <si>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</si>
  <si>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</si>
  <si>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</si>
  <si>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</si>
  <si>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</si>
  <si>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</si>
  <si>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</si>
  <si>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</si>
  <si>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</si>
  <si>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</si>
  <si>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</si>
  <si>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</si>
  <si>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</si>
  <si>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</si>
  <si>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</si>
  <si>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</si>
  <si>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</si>
  <si>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</si>
  <si>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</si>
  <si>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</si>
  <si>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</si>
  <si>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</si>
  <si>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</si>
  <si>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</si>
  <si>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</si>
  <si>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</si>
  <si>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</si>
  <si>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</si>
  <si>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</si>
  <si>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</si>
  <si>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</si>
  <si>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</si>
  <si>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</si>
  <si>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</si>
  <si>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</si>
  <si>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</si>
  <si>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</si>
  <si>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</si>
  <si>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</si>
  <si>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</si>
  <si>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</si>
  <si>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</si>
  <si>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</si>
  <si>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</si>
  <si>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</si>
  <si>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</si>
  <si>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</si>
  <si>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</si>
  <si>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</si>
  <si>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</si>
  <si>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</si>
  <si>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</si>
  <si>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</si>
  <si>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</si>
  <si>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</si>
  <si>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</si>
  <si>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</si>
  <si>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</si>
  <si>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</si>
  <si>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</si>
  <si>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</si>
  <si>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</si>
  <si>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</si>
  <si>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</si>
  <si>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</si>
  <si>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</si>
  <si>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</si>
  <si>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</si>
  <si>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</si>
  <si>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</si>
  <si>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</si>
  <si>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</si>
  <si>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</si>
  <si>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</si>
  <si>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</si>
  <si>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</si>
  <si>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</si>
  <si>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</si>
  <si>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</si>
  <si>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</si>
  <si>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</si>
  <si>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</si>
  <si>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</si>
  <si>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</si>
  <si>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</si>
  <si>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</si>
  <si>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</si>
  <si>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</si>
  <si>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</si>
  <si>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</si>
  <si>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</si>
  <si>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</si>
  <si>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</si>
  <si>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</si>
  <si>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</si>
  <si>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</si>
  <si>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</si>
  <si>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</si>
  <si>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</si>
  <si>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</si>
  <si>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</si>
  <si>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</si>
  <si>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</si>
  <si>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</si>
  <si>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</si>
  <si>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</si>
  <si>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</si>
  <si>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</si>
  <si>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</si>
  <si>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</si>
  <si>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</si>
  <si>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</si>
  <si>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</si>
  <si>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</si>
  <si>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</si>
  <si>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</si>
  <si>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</si>
  <si>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</si>
  <si>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</si>
  <si>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</si>
  <si>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</si>
  <si>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</si>
  <si>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</si>
  <si>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</si>
  <si>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</si>
  <si>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</si>
  <si>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</si>
  <si>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</si>
  <si>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</si>
  <si>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</si>
  <si>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</si>
  <si>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</si>
  <si>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</si>
  <si>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</si>
  <si>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</si>
  <si>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</si>
  <si>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</si>
  <si>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</si>
  <si>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</si>
  <si>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</si>
  <si>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20.090.0001-1</t>
  </si>
  <si>
    <t>20.090.0001-B</t>
  </si>
  <si>
    <t>20.090.0005-1</t>
  </si>
  <si>
    <t>20.090.0005-B</t>
  </si>
  <si>
    <t>20.090.0006-0</t>
  </si>
  <si>
    <t>20.090.0006-A</t>
  </si>
  <si>
    <t>20.091.0001-1</t>
  </si>
  <si>
    <t>20.091.0001-B</t>
  </si>
  <si>
    <t>20.092.0001-0</t>
  </si>
  <si>
    <t>20.092.0001-A</t>
  </si>
  <si>
    <t>20.093.0001-0</t>
  </si>
  <si>
    <t>20.093.0001-A</t>
  </si>
  <si>
    <t>20.096.0001-0</t>
  </si>
  <si>
    <t>20.096.0001-A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</si>
  <si>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</si>
  <si>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</si>
  <si>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</si>
  <si>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</si>
  <si>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</si>
  <si>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</si>
  <si>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</si>
  <si>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</si>
  <si>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</si>
  <si>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20.097.0005-A</t>
  </si>
  <si>
    <t>20.097.0010-0</t>
  </si>
  <si>
    <t>20.097.0010-A</t>
  </si>
  <si>
    <t>20.097.0011-0</t>
  </si>
  <si>
    <t>20.097.0011-A</t>
  </si>
  <si>
    <t>20.097.0015-0</t>
  </si>
  <si>
    <t>20.097.0015-A</t>
  </si>
  <si>
    <t>20.097.0020-0</t>
  </si>
  <si>
    <t>20.097.0020-A</t>
  </si>
  <si>
    <t>20.098.0001-0</t>
  </si>
  <si>
    <t>20.098.0001-A</t>
  </si>
  <si>
    <t>20.099.0001-0</t>
  </si>
  <si>
    <t>20.099.0001-A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</si>
  <si>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</si>
  <si>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</si>
  <si>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</si>
  <si>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</si>
  <si>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</si>
  <si>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</si>
  <si>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</si>
  <si>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</si>
  <si>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</si>
  <si>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</si>
  <si>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</si>
  <si>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</si>
  <si>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</si>
  <si>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</si>
  <si>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</si>
  <si>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</si>
  <si>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</si>
  <si>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</si>
  <si>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</si>
  <si>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</si>
  <si>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</si>
  <si>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</si>
  <si>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</si>
  <si>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</si>
  <si>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</si>
  <si>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</si>
  <si>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20.100.0090-0</t>
  </si>
  <si>
    <t>20.100.0090-A</t>
  </si>
  <si>
    <t>20.100.0095-0</t>
  </si>
  <si>
    <t>20.100.0095-A</t>
  </si>
  <si>
    <t>20.101.0011-0</t>
  </si>
  <si>
    <t>20.101.0011-A</t>
  </si>
  <si>
    <t>20.101.0013-0</t>
  </si>
  <si>
    <t>20.101.0013-A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</si>
  <si>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</si>
  <si>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</si>
  <si>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</si>
  <si>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</si>
  <si>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</si>
  <si>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</si>
  <si>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</si>
  <si>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</si>
  <si>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</si>
  <si>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</si>
  <si>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20.104.0001-0</t>
  </si>
  <si>
    <t>20.104.0001-A</t>
  </si>
  <si>
    <t>20.104.0005-0</t>
  </si>
  <si>
    <t>20.104.0005-A</t>
  </si>
  <si>
    <t>20.105.0001-0</t>
  </si>
  <si>
    <t>20.105.0001-A</t>
  </si>
  <si>
    <t>20.105.0004-0</t>
  </si>
  <si>
    <t>20.105.0004-A</t>
  </si>
  <si>
    <t>20.105.0005-0</t>
  </si>
  <si>
    <t>20.105.0005-A</t>
  </si>
  <si>
    <t>20.106.0001-0</t>
  </si>
  <si>
    <t>20.106.0001-A</t>
  </si>
  <si>
    <t>20.107.0001-0</t>
  </si>
  <si>
    <t>20.107.0001-A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</si>
  <si>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</si>
  <si>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</si>
  <si>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</si>
  <si>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</si>
  <si>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</si>
  <si>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</si>
  <si>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</si>
  <si>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</si>
  <si>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</si>
  <si>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</si>
  <si>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</si>
  <si>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</si>
  <si>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</si>
  <si>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</si>
  <si>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</si>
  <si>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</si>
  <si>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</si>
  <si>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</si>
  <si>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</si>
  <si>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</si>
  <si>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</si>
  <si>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</si>
  <si>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</si>
  <si>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</si>
  <si>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</si>
  <si>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</si>
  <si>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</si>
  <si>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</si>
  <si>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</si>
  <si>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</si>
  <si>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</si>
  <si>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</si>
  <si>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</si>
  <si>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</si>
  <si>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</si>
  <si>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</si>
  <si>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</si>
  <si>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</si>
  <si>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</si>
  <si>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</si>
  <si>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</si>
  <si>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</si>
  <si>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</si>
  <si>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</si>
  <si>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</si>
  <si>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</si>
  <si>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</si>
  <si>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</si>
  <si>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</si>
  <si>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</si>
  <si>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</si>
  <si>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</si>
  <si>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</si>
  <si>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</si>
  <si>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</si>
  <si>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</si>
  <si>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</si>
  <si>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</si>
  <si>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</si>
  <si>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</si>
  <si>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</si>
  <si>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</si>
  <si>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</si>
  <si>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</si>
  <si>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</si>
  <si>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</si>
  <si>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</si>
  <si>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</si>
  <si>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</si>
  <si>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</si>
  <si>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</si>
  <si>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</si>
  <si>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</si>
  <si>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</si>
  <si>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</si>
  <si>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</si>
  <si>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</si>
  <si>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</si>
  <si>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</si>
  <si>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</si>
  <si>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</si>
  <si>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</si>
  <si>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</si>
  <si>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</si>
  <si>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</si>
  <si>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</si>
  <si>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</si>
  <si>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</si>
  <si>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20.116.0030-0</t>
  </si>
  <si>
    <t>20.116.0030-A</t>
  </si>
  <si>
    <t>20.116.0035-0</t>
  </si>
  <si>
    <t>20.116.0035-A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</si>
  <si>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</si>
  <si>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</si>
  <si>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</si>
  <si>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</si>
  <si>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</si>
  <si>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</si>
  <si>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</si>
  <si>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</si>
  <si>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</si>
  <si>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</si>
  <si>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</si>
  <si>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</si>
  <si>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</si>
  <si>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</si>
  <si>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</si>
  <si>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</si>
  <si>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</si>
  <si>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</si>
  <si>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</si>
  <si>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</si>
  <si>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</si>
  <si>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</si>
  <si>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</si>
  <si>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</si>
  <si>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20.176.0010-0</t>
  </si>
  <si>
    <t>20.176.0010-A</t>
  </si>
  <si>
    <t>20.180.0001-0</t>
  </si>
  <si>
    <t>20.180.0001-A</t>
  </si>
  <si>
    <t>20.180.0002-0</t>
  </si>
  <si>
    <t>20.180.0002-A</t>
  </si>
  <si>
    <t>20.181.0001-0</t>
  </si>
  <si>
    <t>20.181.0001-A</t>
  </si>
  <si>
    <t>20.181.0005-1</t>
  </si>
  <si>
    <t>20.181.0005-B</t>
  </si>
  <si>
    <t>20.181.0006-1</t>
  </si>
  <si>
    <t>20.181.0006-B</t>
  </si>
  <si>
    <t>20.183.0001-1</t>
  </si>
  <si>
    <t>20.183.0001-B</t>
  </si>
  <si>
    <t>20.198.0001-0</t>
  </si>
  <si>
    <t>20.198.0001-A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</si>
  <si>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</si>
  <si>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</si>
  <si>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</si>
  <si>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</si>
  <si>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</si>
  <si>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</si>
  <si>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</si>
  <si>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</si>
  <si>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</si>
  <si>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</si>
  <si>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</si>
  <si>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</si>
  <si>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</si>
  <si>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</si>
  <si>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</si>
  <si>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</si>
  <si>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</si>
  <si>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</si>
  <si>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</si>
  <si>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</si>
  <si>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</si>
  <si>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</si>
  <si>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</si>
  <si>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</si>
  <si>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</si>
  <si>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</si>
  <si>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</si>
  <si>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</si>
  <si>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</si>
  <si>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</si>
  <si>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</si>
  <si>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</si>
  <si>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</si>
  <si>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</si>
  <si>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</si>
  <si>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</si>
  <si>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</si>
  <si>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</si>
  <si>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</si>
  <si>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</si>
  <si>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</si>
  <si>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</si>
  <si>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</si>
  <si>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</si>
  <si>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</si>
  <si>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</si>
  <si>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</si>
  <si>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</si>
  <si>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</si>
  <si>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</si>
  <si>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</si>
  <si>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</si>
  <si>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</si>
  <si>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</si>
  <si>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</si>
  <si>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</si>
  <si>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</si>
  <si>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</si>
  <si>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</si>
  <si>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</si>
  <si>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</si>
  <si>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</si>
  <si>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</si>
  <si>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</si>
  <si>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</si>
  <si>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</si>
  <si>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</si>
  <si>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</si>
  <si>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</si>
  <si>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</si>
  <si>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</si>
  <si>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</si>
  <si>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</si>
  <si>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</si>
  <si>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</si>
  <si>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</si>
  <si>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</si>
  <si>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</si>
  <si>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</si>
  <si>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</si>
  <si>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</si>
  <si>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</si>
  <si>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21.003.0085-0</t>
  </si>
  <si>
    <t>21.003.0085-A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</si>
  <si>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</si>
  <si>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</si>
  <si>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</si>
  <si>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</si>
  <si>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</si>
  <si>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</si>
  <si>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</si>
  <si>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</si>
  <si>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</si>
  <si>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</si>
  <si>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</si>
  <si>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</si>
  <si>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</si>
  <si>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</si>
  <si>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</si>
  <si>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</si>
  <si>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</si>
  <si>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</si>
  <si>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</si>
  <si>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</si>
  <si>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</si>
  <si>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</si>
  <si>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</si>
  <si>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</si>
  <si>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</si>
  <si>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</si>
  <si>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</si>
  <si>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</si>
  <si>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</si>
  <si>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</si>
  <si>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</si>
  <si>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</si>
  <si>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</si>
  <si>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</si>
  <si>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</si>
  <si>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</si>
  <si>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</si>
  <si>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</si>
  <si>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</si>
  <si>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</si>
  <si>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</si>
  <si>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</si>
  <si>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</si>
  <si>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</si>
  <si>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</si>
  <si>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</si>
  <si>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</si>
  <si>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</si>
  <si>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</si>
  <si>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</si>
  <si>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</si>
  <si>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</si>
  <si>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</si>
  <si>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</si>
  <si>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</si>
  <si>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</si>
  <si>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</si>
  <si>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</si>
  <si>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</si>
  <si>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</si>
  <si>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</si>
  <si>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</si>
  <si>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</si>
  <si>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</si>
  <si>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</si>
  <si>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</si>
  <si>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</si>
  <si>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</si>
  <si>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</si>
  <si>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</si>
  <si>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</si>
  <si>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</si>
  <si>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</si>
  <si>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</si>
  <si>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21.007.0010-0</t>
  </si>
  <si>
    <t>21.007.0010-A</t>
  </si>
  <si>
    <t>21.007.0015-0</t>
  </si>
  <si>
    <t>21.007.0015-A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</si>
  <si>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</si>
  <si>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</si>
  <si>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</si>
  <si>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</si>
  <si>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</si>
  <si>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</si>
  <si>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</si>
  <si>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</si>
  <si>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</si>
  <si>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</si>
  <si>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</si>
  <si>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</si>
  <si>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</si>
  <si>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</si>
  <si>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</si>
  <si>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</si>
  <si>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</si>
  <si>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</si>
  <si>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</si>
  <si>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</si>
  <si>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</si>
  <si>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</si>
  <si>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</si>
  <si>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</si>
  <si>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</si>
  <si>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</si>
  <si>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</si>
  <si>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</si>
  <si>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</si>
  <si>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</si>
  <si>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</si>
  <si>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</si>
  <si>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</si>
  <si>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</si>
  <si>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</si>
  <si>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</si>
  <si>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</si>
  <si>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</si>
  <si>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</si>
  <si>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</si>
  <si>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</si>
  <si>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</si>
  <si>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</si>
  <si>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</si>
  <si>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</si>
  <si>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</si>
  <si>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</si>
  <si>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</si>
  <si>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</si>
  <si>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</si>
  <si>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</si>
  <si>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</si>
  <si>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</si>
  <si>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</si>
  <si>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</si>
  <si>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</si>
  <si>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</si>
  <si>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</si>
  <si>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</si>
  <si>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</si>
  <si>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</si>
  <si>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</si>
  <si>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</si>
  <si>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</si>
  <si>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</si>
  <si>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</si>
  <si>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</si>
  <si>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</si>
  <si>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</si>
  <si>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</si>
  <si>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</si>
  <si>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</si>
  <si>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</si>
  <si>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</si>
  <si>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</si>
  <si>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</si>
  <si>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</si>
  <si>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</si>
  <si>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</si>
  <si>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</si>
  <si>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</si>
  <si>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</si>
  <si>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</si>
  <si>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</si>
  <si>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</si>
  <si>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</si>
  <si>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</si>
  <si>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</si>
  <si>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</si>
  <si>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</si>
  <si>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</si>
  <si>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</si>
  <si>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</si>
  <si>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</si>
  <si>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</si>
  <si>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</si>
  <si>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</si>
  <si>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</si>
  <si>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</si>
  <si>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</si>
  <si>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</si>
  <si>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</si>
  <si>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</si>
  <si>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</si>
  <si>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</si>
  <si>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</si>
  <si>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</si>
  <si>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</si>
  <si>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21.013.0010-0</t>
  </si>
  <si>
    <t>21.013.0010-A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</si>
  <si>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</si>
  <si>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</si>
  <si>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</si>
  <si>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</si>
  <si>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</si>
  <si>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</si>
  <si>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</si>
  <si>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</si>
  <si>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</si>
  <si>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</si>
  <si>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</si>
  <si>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</si>
  <si>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</si>
  <si>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</si>
  <si>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</si>
  <si>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</si>
  <si>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</si>
  <si>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</si>
  <si>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</si>
  <si>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</si>
  <si>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</si>
  <si>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</si>
  <si>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</si>
  <si>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</si>
  <si>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</si>
  <si>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</si>
  <si>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</si>
  <si>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</si>
  <si>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</si>
  <si>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</si>
  <si>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</si>
  <si>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</si>
  <si>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</si>
  <si>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</si>
  <si>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</si>
  <si>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</si>
  <si>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</si>
  <si>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</si>
  <si>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21.015.0231-0</t>
  </si>
  <si>
    <t>21.015.0231-A</t>
  </si>
  <si>
    <t>21.015.0233-0</t>
  </si>
  <si>
    <t>21.015.0233-A</t>
  </si>
  <si>
    <t>21.015.0234-0</t>
  </si>
  <si>
    <t>21.015.0234-A</t>
  </si>
  <si>
    <t>21.015.0235-0</t>
  </si>
  <si>
    <t>21.015.0235-A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</si>
  <si>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</si>
  <si>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</si>
  <si>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</si>
  <si>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</si>
  <si>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</si>
  <si>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</si>
  <si>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</si>
  <si>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</si>
  <si>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</si>
  <si>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</si>
  <si>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</si>
  <si>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</si>
  <si>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</si>
  <si>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</si>
  <si>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</si>
  <si>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</si>
  <si>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</si>
  <si>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</si>
  <si>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</si>
  <si>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</si>
  <si>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</si>
  <si>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</si>
  <si>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</si>
  <si>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</si>
  <si>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</si>
  <si>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</si>
  <si>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</si>
  <si>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</si>
  <si>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</si>
  <si>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</si>
  <si>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</si>
  <si>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</si>
  <si>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21.019.0150-0</t>
  </si>
  <si>
    <t>21.019.0150-A</t>
  </si>
  <si>
    <t>21.019.0155-0</t>
  </si>
  <si>
    <t>21.019.0155-A</t>
  </si>
  <si>
    <t>21.019.0160-0</t>
  </si>
  <si>
    <t>21.019.0160-A</t>
  </si>
  <si>
    <t>21.019.0165-0</t>
  </si>
  <si>
    <t>21.019.0165-A</t>
  </si>
  <si>
    <t>21.019.0170-0</t>
  </si>
  <si>
    <t>21.019.0170-A</t>
  </si>
  <si>
    <t>21.019.0175-0</t>
  </si>
  <si>
    <t>21.019.0175-A</t>
  </si>
  <si>
    <t>21.019.0180-0</t>
  </si>
  <si>
    <t>21.019.0180-A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</si>
  <si>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</si>
  <si>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</si>
  <si>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</si>
  <si>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</si>
  <si>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</si>
  <si>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</si>
  <si>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</si>
  <si>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</si>
  <si>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</si>
  <si>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</si>
  <si>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</si>
  <si>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</si>
  <si>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</si>
  <si>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</si>
  <si>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</si>
  <si>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</si>
  <si>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</si>
  <si>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</si>
  <si>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</si>
  <si>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</si>
  <si>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</si>
  <si>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</si>
  <si>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</si>
  <si>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</si>
  <si>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21.021.0010-0</t>
  </si>
  <si>
    <t>21.021.0010-A</t>
  </si>
  <si>
    <t>21.021.0015-0</t>
  </si>
  <si>
    <t>21.021.0015-A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</si>
  <si>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</si>
  <si>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</si>
  <si>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</si>
  <si>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</si>
  <si>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</si>
  <si>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</si>
  <si>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</si>
  <si>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</si>
  <si>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</si>
  <si>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</si>
  <si>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</si>
  <si>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</si>
  <si>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</si>
  <si>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</si>
  <si>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</si>
  <si>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</si>
  <si>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</si>
  <si>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</si>
  <si>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</si>
  <si>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</si>
  <si>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</si>
  <si>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</si>
  <si>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</si>
  <si>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</si>
  <si>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</si>
  <si>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</si>
  <si>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</si>
  <si>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</si>
  <si>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</si>
  <si>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</si>
  <si>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</si>
  <si>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</si>
  <si>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</si>
  <si>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</si>
  <si>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</si>
  <si>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</si>
  <si>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21.026.0065-0</t>
  </si>
  <si>
    <t>21.026.0065-A</t>
  </si>
  <si>
    <t>21.026.0070-0</t>
  </si>
  <si>
    <t>21.026.0070-A</t>
  </si>
  <si>
    <t>21.026.0075-0</t>
  </si>
  <si>
    <t>21.026.0075-A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</si>
  <si>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</si>
  <si>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</si>
  <si>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</si>
  <si>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</si>
  <si>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</si>
  <si>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</si>
  <si>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</si>
  <si>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</si>
  <si>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</si>
  <si>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</si>
  <si>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</si>
  <si>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</si>
  <si>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</si>
  <si>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</si>
  <si>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21.026.0350-0</t>
  </si>
  <si>
    <t>21.026.0350-A</t>
  </si>
  <si>
    <t>21.026.0450-0</t>
  </si>
  <si>
    <t>21.026.0450-A</t>
  </si>
  <si>
    <t>21.026.0470-0</t>
  </si>
  <si>
    <t>21.026.0470-A</t>
  </si>
  <si>
    <t>21.026.0475-0</t>
  </si>
  <si>
    <t>21.026.0475-A</t>
  </si>
  <si>
    <t>21.027.0010-0</t>
  </si>
  <si>
    <t>21.027.0010-A</t>
  </si>
  <si>
    <t>21.027.0020-0</t>
  </si>
  <si>
    <t>21.027.0020-A</t>
  </si>
  <si>
    <t>21.027.0025-0</t>
  </si>
  <si>
    <t>21.027.0025-A</t>
  </si>
  <si>
    <t>21.027.0050-0</t>
  </si>
  <si>
    <t>21.027.0050-A</t>
  </si>
  <si>
    <t>21.027.0060-0</t>
  </si>
  <si>
    <t>21.027.0060-A</t>
  </si>
  <si>
    <t>21.028.0010-0</t>
  </si>
  <si>
    <t>21.028.0010-A</t>
  </si>
  <si>
    <t>21.028.0015-0</t>
  </si>
  <si>
    <t>21.028.0015-A</t>
  </si>
  <si>
    <t>21.028.0020-0</t>
  </si>
  <si>
    <t>21.028.0020-A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</si>
  <si>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</si>
  <si>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</si>
  <si>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</si>
  <si>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</si>
  <si>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</si>
  <si>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</si>
  <si>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</si>
  <si>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</si>
  <si>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</si>
  <si>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</si>
  <si>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</si>
  <si>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</si>
  <si>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</si>
  <si>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</si>
  <si>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</si>
  <si>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</si>
  <si>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</si>
  <si>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</si>
  <si>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</si>
  <si>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</si>
  <si>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</si>
  <si>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</si>
  <si>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</si>
  <si>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</si>
  <si>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</si>
  <si>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</si>
  <si>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</si>
  <si>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</si>
  <si>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</si>
  <si>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</si>
  <si>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21.028.0140-0</t>
  </si>
  <si>
    <t>21.028.0140-A</t>
  </si>
  <si>
    <t>21.028.0145-0</t>
  </si>
  <si>
    <t>21.028.0145-A</t>
  </si>
  <si>
    <t>21.028.0150-0</t>
  </si>
  <si>
    <t>21.028.0150-A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</si>
  <si>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</si>
  <si>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</si>
  <si>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</si>
  <si>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</si>
  <si>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</si>
  <si>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</si>
  <si>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</si>
  <si>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</si>
  <si>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</si>
  <si>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</si>
  <si>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</si>
  <si>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</si>
  <si>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</si>
  <si>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</si>
  <si>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</si>
  <si>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</si>
  <si>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</si>
  <si>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</si>
  <si>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</si>
  <si>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</si>
  <si>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</si>
  <si>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</si>
  <si>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</si>
  <si>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</si>
  <si>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</si>
  <si>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</si>
  <si>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</si>
  <si>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</si>
  <si>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</si>
  <si>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</si>
  <si>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</si>
  <si>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</si>
  <si>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</si>
  <si>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</si>
  <si>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</si>
  <si>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</si>
  <si>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</si>
  <si>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</si>
  <si>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</si>
  <si>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</si>
  <si>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</si>
  <si>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</si>
  <si>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</si>
  <si>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</si>
  <si>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</si>
  <si>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</si>
  <si>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</si>
  <si>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</si>
  <si>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</si>
  <si>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</si>
  <si>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</si>
  <si>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</si>
  <si>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</si>
  <si>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</si>
  <si>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</si>
  <si>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</si>
  <si>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</si>
  <si>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</si>
  <si>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</si>
  <si>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</si>
  <si>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</si>
  <si>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</si>
  <si>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</si>
  <si>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</si>
  <si>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</si>
  <si>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</si>
  <si>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</si>
  <si>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</si>
  <si>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</si>
  <si>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</si>
  <si>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</si>
  <si>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</si>
  <si>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</si>
  <si>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</si>
  <si>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</si>
  <si>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</si>
  <si>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</si>
  <si>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</si>
  <si>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</si>
  <si>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</si>
  <si>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</si>
  <si>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</si>
  <si>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</si>
  <si>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</si>
  <si>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</si>
  <si>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</si>
  <si>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</si>
  <si>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</si>
  <si>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</si>
  <si>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</si>
  <si>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</si>
  <si>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</si>
  <si>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</si>
  <si>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</si>
  <si>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</si>
  <si>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</si>
  <si>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</si>
  <si>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</si>
  <si>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</si>
  <si>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</si>
  <si>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</si>
  <si>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</si>
  <si>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</si>
  <si>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</si>
  <si>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</si>
  <si>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</si>
  <si>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</si>
  <si>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</si>
  <si>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</si>
  <si>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</si>
  <si>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</si>
  <si>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</si>
  <si>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</si>
  <si>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</si>
  <si>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</si>
  <si>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</si>
  <si>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</si>
  <si>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</si>
  <si>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</si>
  <si>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</si>
  <si>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21.040.0010-0</t>
  </si>
  <si>
    <t>21.040.0010-A</t>
  </si>
  <si>
    <t>21.040.0100-0</t>
  </si>
  <si>
    <t>21.040.0100-A</t>
  </si>
  <si>
    <t>21.040.0120-0</t>
  </si>
  <si>
    <t>21.040.0120-A</t>
  </si>
  <si>
    <t>21.040.0130-0</t>
  </si>
  <si>
    <t>21.040.0130-A</t>
  </si>
  <si>
    <t>21.045.0050-0</t>
  </si>
  <si>
    <t>21.045.0050-A</t>
  </si>
  <si>
    <t>21.045.0055-0</t>
  </si>
  <si>
    <t>21.045.0055-A</t>
  </si>
  <si>
    <t>21.045.0070-0</t>
  </si>
  <si>
    <t>21.045.0070-A</t>
  </si>
  <si>
    <t>21.045.0080-0</t>
  </si>
  <si>
    <t>21.045.0080-A</t>
  </si>
  <si>
    <t>21.045.0082-0</t>
  </si>
  <si>
    <t>21.045.0082-A</t>
  </si>
  <si>
    <t>21.045.0085-0</t>
  </si>
  <si>
    <t>21.045.0085-A</t>
  </si>
  <si>
    <t>21.045.0090-0</t>
  </si>
  <si>
    <t>21.045.0090-A</t>
  </si>
  <si>
    <t>21.045.0105-0</t>
  </si>
  <si>
    <t>21.045.0105-A</t>
  </si>
  <si>
    <t>21.045.0110-0</t>
  </si>
  <si>
    <t>21.045.0110-A</t>
  </si>
  <si>
    <t>21.045.0125-0</t>
  </si>
  <si>
    <t>21.045.0125-A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</si>
  <si>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</si>
  <si>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</si>
  <si>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</si>
  <si>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</si>
  <si>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</si>
  <si>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</si>
  <si>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</si>
  <si>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</si>
  <si>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</si>
  <si>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</si>
  <si>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</si>
  <si>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</si>
  <si>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</si>
  <si>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</si>
  <si>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</si>
  <si>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</si>
  <si>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</si>
  <si>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</si>
  <si>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</si>
  <si>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</si>
  <si>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</si>
  <si>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</si>
  <si>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</si>
  <si>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</si>
  <si>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</si>
  <si>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</si>
  <si>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</si>
  <si>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</si>
  <si>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21.046.0080-0</t>
  </si>
  <si>
    <t>21.046.0080-A</t>
  </si>
  <si>
    <t>21.046.0085-0</t>
  </si>
  <si>
    <t>21.046.0085-A</t>
  </si>
  <si>
    <t>21.046.0087-0</t>
  </si>
  <si>
    <t>21.046.0087-A</t>
  </si>
  <si>
    <t>21.046.0090-0</t>
  </si>
  <si>
    <t>21.046.0090-A</t>
  </si>
  <si>
    <t>21.046.0092-0</t>
  </si>
  <si>
    <t>21.046.0092-A</t>
  </si>
  <si>
    <t>21.046.0100-0</t>
  </si>
  <si>
    <t>21.046.0100-A</t>
  </si>
  <si>
    <t>21.046.0102-0</t>
  </si>
  <si>
    <t>21.046.0102-A</t>
  </si>
  <si>
    <t>21.046.0105-0</t>
  </si>
  <si>
    <t>21.046.0105-A</t>
  </si>
  <si>
    <t>21.046.0107-0</t>
  </si>
  <si>
    <t>21.046.0107-A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</si>
  <si>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</si>
  <si>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</si>
  <si>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</si>
  <si>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</si>
  <si>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</si>
  <si>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</si>
  <si>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</si>
  <si>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</si>
  <si>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</si>
  <si>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</si>
  <si>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</si>
  <si>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</si>
  <si>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</si>
  <si>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</si>
  <si>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</si>
  <si>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</si>
  <si>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</si>
  <si>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</si>
  <si>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</si>
  <si>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</si>
  <si>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</si>
  <si>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</si>
  <si>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</si>
  <si>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</si>
  <si>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</si>
  <si>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</si>
  <si>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</si>
  <si>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</si>
  <si>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</si>
  <si>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</si>
  <si>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</si>
  <si>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</si>
  <si>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</si>
  <si>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</si>
  <si>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</si>
  <si>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</si>
  <si>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</si>
  <si>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</si>
  <si>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21.050.0052-0</t>
  </si>
  <si>
    <t>21.050.0052-A</t>
  </si>
  <si>
    <t>21.050.0053-0</t>
  </si>
  <si>
    <t>21.050.0053-A</t>
  </si>
  <si>
    <t>21.050.0055-0</t>
  </si>
  <si>
    <t>21.050.0055-A</t>
  </si>
  <si>
    <t>21.050.0057-0</t>
  </si>
  <si>
    <t>21.050.0057-A</t>
  </si>
  <si>
    <t>21.050.0060-0</t>
  </si>
  <si>
    <t>21.050.0060-A</t>
  </si>
  <si>
    <t>21.050.0062-0</t>
  </si>
  <si>
    <t>21.050.0062-A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</si>
  <si>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</si>
  <si>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</si>
  <si>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</si>
  <si>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</si>
  <si>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</si>
  <si>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</si>
  <si>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</si>
  <si>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</si>
  <si>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</si>
  <si>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</si>
  <si>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</si>
  <si>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</si>
  <si>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</si>
  <si>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</si>
  <si>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</si>
  <si>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</si>
  <si>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</si>
  <si>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</si>
  <si>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</si>
  <si>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</si>
  <si>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</si>
  <si>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</si>
  <si>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21.051.0010-0</t>
  </si>
  <si>
    <t>21.051.0010-A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</si>
  <si>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</si>
  <si>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</si>
  <si>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</si>
  <si>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</si>
  <si>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</si>
  <si>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</si>
  <si>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</si>
  <si>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</si>
  <si>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</si>
  <si>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</si>
  <si>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</si>
  <si>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</si>
  <si>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</si>
  <si>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</si>
  <si>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</si>
  <si>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</si>
  <si>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</si>
  <si>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</si>
  <si>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</si>
  <si>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</si>
  <si>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</si>
  <si>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</si>
  <si>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</si>
  <si>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</si>
  <si>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</si>
  <si>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</si>
  <si>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</si>
  <si>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</si>
  <si>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22.010.0012-0</t>
  </si>
  <si>
    <t>22.010.0012-A</t>
  </si>
  <si>
    <t>22.010.0017-0</t>
  </si>
  <si>
    <t>22.010.0017-A</t>
  </si>
  <si>
    <t>22.010.0032-0</t>
  </si>
  <si>
    <t>22.010.0032-A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</si>
  <si>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</si>
  <si>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</si>
  <si>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</si>
  <si>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</si>
  <si>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</si>
  <si>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</si>
  <si>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</si>
  <si>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</si>
  <si>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</si>
  <si>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</si>
  <si>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</si>
  <si>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</si>
  <si>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</si>
  <si>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</si>
  <si>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</si>
  <si>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</si>
  <si>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</si>
  <si>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</si>
  <si>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</si>
  <si>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</si>
  <si>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</si>
  <si>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</si>
  <si>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</si>
  <si>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</si>
  <si>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</si>
  <si>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</si>
  <si>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</si>
  <si>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</si>
  <si>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</si>
  <si>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</si>
  <si>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</si>
  <si>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</si>
  <si>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</si>
  <si>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</si>
  <si>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</si>
  <si>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</si>
  <si>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</si>
  <si>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</si>
  <si>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</si>
  <si>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</si>
  <si>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</si>
  <si>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</si>
  <si>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</si>
  <si>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</si>
  <si>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</si>
  <si>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</si>
  <si>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</si>
  <si>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</si>
  <si>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</si>
  <si>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</si>
  <si>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</si>
  <si>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</si>
  <si>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</si>
  <si>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</si>
  <si>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</si>
  <si>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</si>
  <si>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</si>
  <si>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</si>
  <si>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</si>
  <si>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</si>
  <si>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</si>
  <si>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</si>
  <si>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22.020.0132-0</t>
  </si>
  <si>
    <t>22.020.0132-A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</si>
  <si>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</si>
  <si>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</si>
  <si>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</si>
  <si>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</si>
  <si>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</si>
  <si>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</si>
  <si>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</si>
  <si>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</si>
  <si>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22.025.0005-0</t>
  </si>
  <si>
    <t>22.025.0005-A</t>
  </si>
  <si>
    <t>22.025.0010-0</t>
  </si>
  <si>
    <t>22.025.0010-A</t>
  </si>
  <si>
    <t>22.025.0015-0</t>
  </si>
  <si>
    <t>22.025.0015-A</t>
  </si>
  <si>
    <t>22.026.0010-0</t>
  </si>
  <si>
    <t>22.026.0010-A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</si>
  <si>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</si>
  <si>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</si>
  <si>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</si>
  <si>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</si>
  <si>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</si>
  <si>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</si>
  <si>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</si>
  <si>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</si>
  <si>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</si>
  <si>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</si>
  <si>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</si>
  <si>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</si>
  <si>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22.028.0050-0</t>
  </si>
  <si>
    <t>22.028.0050-A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</si>
  <si>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</si>
  <si>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</si>
  <si>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</si>
  <si>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</si>
  <si>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</si>
  <si>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</si>
  <si>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</si>
  <si>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</si>
  <si>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</si>
  <si>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</si>
  <si>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</si>
  <si>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</si>
  <si>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</si>
  <si>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</si>
  <si>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</si>
  <si>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</si>
  <si>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</si>
  <si>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</si>
  <si>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</si>
  <si>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</si>
  <si>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</si>
  <si>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</si>
  <si>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</si>
  <si>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</si>
  <si>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</si>
  <si>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</si>
  <si>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</si>
  <si>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</si>
  <si>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</si>
  <si>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</si>
  <si>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</si>
  <si>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</si>
  <si>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</si>
  <si>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</si>
  <si>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</si>
  <si>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</si>
  <si>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</si>
  <si>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</si>
  <si>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</si>
  <si>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</si>
  <si>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</si>
  <si>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</si>
  <si>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</si>
  <si>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</si>
  <si>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</si>
  <si>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</si>
  <si>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</si>
  <si>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</si>
  <si>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</si>
  <si>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</si>
  <si>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</si>
  <si>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</si>
  <si>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</si>
  <si>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</si>
  <si>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</si>
  <si>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</si>
  <si>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</si>
  <si>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</si>
  <si>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</si>
  <si>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</si>
  <si>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</si>
  <si>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</si>
  <si>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</si>
  <si>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</si>
  <si>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</si>
  <si>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</si>
  <si>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</si>
  <si>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</si>
  <si>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</si>
  <si>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</si>
  <si>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</si>
  <si>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</si>
  <si>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</si>
  <si>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</si>
  <si>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</si>
  <si>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</si>
  <si>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</si>
  <si>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</si>
  <si>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</si>
  <si>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</si>
  <si>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</si>
  <si>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</si>
  <si>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</si>
  <si>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</si>
  <si>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</si>
  <si>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</si>
  <si>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</si>
  <si>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</si>
  <si>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</si>
  <si>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</si>
  <si>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</si>
  <si>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</si>
  <si>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</si>
  <si>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</si>
  <si>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</si>
  <si>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</si>
  <si>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</si>
  <si>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</si>
  <si>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</si>
  <si>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</si>
  <si>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</si>
  <si>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</si>
  <si>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</si>
  <si>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</si>
  <si>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</si>
  <si>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</si>
  <si>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</si>
  <si>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</si>
  <si>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</si>
  <si>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</si>
  <si>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</si>
  <si>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</si>
  <si>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</si>
  <si>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</si>
  <si>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</si>
  <si>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</si>
  <si>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</si>
  <si>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</si>
  <si>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</si>
  <si>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</si>
  <si>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</si>
  <si>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</si>
  <si>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</si>
  <si>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</si>
  <si>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</si>
  <si>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</si>
  <si>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</si>
  <si>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</si>
  <si>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</si>
  <si>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</si>
  <si>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</si>
  <si>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</si>
  <si>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</si>
  <si>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</si>
  <si>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</si>
  <si>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</si>
  <si>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</si>
  <si>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</si>
  <si>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</si>
  <si>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</si>
  <si>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</si>
  <si>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</si>
  <si>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</si>
  <si>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</si>
  <si>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</si>
  <si>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</si>
  <si>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</si>
  <si>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</si>
  <si>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</si>
  <si>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</si>
  <si>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54.001.0170-1</t>
  </si>
  <si>
    <t>54.001.0170-B</t>
  </si>
  <si>
    <t>54.001.0172-1</t>
  </si>
  <si>
    <t>54.001.0172-B</t>
  </si>
  <si>
    <t>54.001.0174-1</t>
  </si>
  <si>
    <t>54.001.0174-B</t>
  </si>
  <si>
    <t>54.001.0176-1</t>
  </si>
  <si>
    <t>54.001.0176-B</t>
  </si>
  <si>
    <t>54.001.0178-1</t>
  </si>
  <si>
    <t>54.001.0178-B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</si>
  <si>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</si>
  <si>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</si>
  <si>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</si>
  <si>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</si>
  <si>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</si>
  <si>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</si>
  <si>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</si>
  <si>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55.001.0013-B</t>
  </si>
  <si>
    <t>55.010.0001-1</t>
  </si>
  <si>
    <t>55.010.0001-B</t>
  </si>
  <si>
    <t>55.010.0003-1</t>
  </si>
  <si>
    <t>55.010.0003-B</t>
  </si>
  <si>
    <t>55.019.0010-1</t>
  </si>
  <si>
    <t>55.019.0010-B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</si>
  <si>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</si>
  <si>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</si>
  <si>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</si>
  <si>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</si>
  <si>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</si>
  <si>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</si>
  <si>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</si>
  <si>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</si>
  <si>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</si>
  <si>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</si>
  <si>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</si>
  <si>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</si>
  <si>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</si>
  <si>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</si>
  <si>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</si>
  <si>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</si>
  <si>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</si>
  <si>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</si>
  <si>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</si>
  <si>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</si>
  <si>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</si>
  <si>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</si>
  <si>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</si>
  <si>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</si>
  <si>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</si>
  <si>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</si>
  <si>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</si>
  <si>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</si>
  <si>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</si>
  <si>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</si>
  <si>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</si>
  <si>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</si>
  <si>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</si>
  <si>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</si>
  <si>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</si>
  <si>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</si>
  <si>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</si>
  <si>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</si>
  <si>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</si>
  <si>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</si>
  <si>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</si>
  <si>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</si>
  <si>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</si>
  <si>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</si>
  <si>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</si>
  <si>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</si>
  <si>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</si>
  <si>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</si>
  <si>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</si>
  <si>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</si>
  <si>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</si>
  <si>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</si>
  <si>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</si>
  <si>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</si>
  <si>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</si>
  <si>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</si>
  <si>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</si>
  <si>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</si>
  <si>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</si>
  <si>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</si>
  <si>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</si>
  <si>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</si>
  <si>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</si>
  <si>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</si>
  <si>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</si>
  <si>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</si>
  <si>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</si>
  <si>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</si>
  <si>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</si>
  <si>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</si>
  <si>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</si>
  <si>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</si>
  <si>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</si>
  <si>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</si>
  <si>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</si>
  <si>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</si>
  <si>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</si>
  <si>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</si>
  <si>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</si>
  <si>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</si>
  <si>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</si>
  <si>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</si>
  <si>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</si>
  <si>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</si>
  <si>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</si>
  <si>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</si>
  <si>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</si>
  <si>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</si>
  <si>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</si>
  <si>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</si>
  <si>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</si>
  <si>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</si>
  <si>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</si>
  <si>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</si>
  <si>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</si>
  <si>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</si>
  <si>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</si>
  <si>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</si>
  <si>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</si>
  <si>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</si>
  <si>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58.002.0323-1</t>
  </si>
  <si>
    <t>58.002.0323-B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</si>
  <si>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</si>
  <si>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</si>
  <si>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</si>
  <si>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</si>
  <si>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</si>
  <si>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</si>
  <si>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</si>
  <si>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</si>
  <si>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</si>
  <si>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</si>
  <si>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</si>
  <si>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</si>
  <si>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</si>
  <si>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</si>
  <si>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</si>
  <si>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</si>
  <si>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</si>
  <si>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</si>
  <si>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</si>
  <si>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</si>
  <si>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</si>
  <si>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</si>
  <si>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</si>
  <si>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</si>
  <si>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</si>
  <si>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</si>
  <si>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</si>
  <si>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</si>
  <si>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</si>
  <si>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</si>
  <si>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</si>
  <si>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</si>
  <si>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</si>
  <si>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</si>
  <si>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</si>
  <si>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</si>
  <si>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</si>
  <si>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</si>
  <si>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</si>
  <si>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</si>
  <si>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</si>
  <si>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</si>
  <si>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</si>
  <si>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</si>
  <si>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</si>
  <si>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</si>
  <si>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</si>
  <si>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</si>
  <si>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58.002.0428-1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</si>
  <si>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</si>
  <si>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</si>
  <si>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</si>
  <si>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</si>
  <si>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</si>
  <si>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</si>
  <si>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</si>
  <si>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</si>
  <si>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</si>
  <si>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</si>
  <si>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</si>
  <si>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</si>
  <si>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</si>
  <si>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</si>
  <si>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</si>
  <si>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</si>
  <si>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</si>
  <si>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58.002.0437-1</t>
  </si>
  <si>
    <t>58.002.0437-B</t>
  </si>
  <si>
    <t>58.002.0438-1</t>
  </si>
  <si>
    <t>58.002.0438-B</t>
  </si>
  <si>
    <t>58.002.0439-1</t>
  </si>
  <si>
    <t>58.002.0439-B</t>
  </si>
  <si>
    <t>58.002.0440-1</t>
  </si>
  <si>
    <t>58.002.0440-B</t>
  </si>
  <si>
    <t>58.002.0441-1</t>
  </si>
  <si>
    <t>58.002.0441-B</t>
  </si>
  <si>
    <t>58.002.0500-1</t>
  </si>
  <si>
    <t>58.002.0500-B</t>
  </si>
  <si>
    <t>58.002.0505-1</t>
  </si>
  <si>
    <t>58.002.0505-B</t>
  </si>
  <si>
    <t>58.002.0510-1</t>
  </si>
  <si>
    <t>58.002.0510-B</t>
  </si>
  <si>
    <t>58.002.0530-1</t>
  </si>
  <si>
    <t>58.002.0530-B</t>
  </si>
  <si>
    <t>59.003.0010-1</t>
  </si>
  <si>
    <t>59.003.0010-B</t>
  </si>
  <si>
    <t>59.003.0050-1</t>
  </si>
  <si>
    <t>59.003.0050-B</t>
  </si>
  <si>
    <t>59.003.0060-1</t>
  </si>
  <si>
    <t>59.003.0060-B</t>
  </si>
  <si>
    <t>DESCR1</t>
  </si>
  <si>
    <t>DESCR2</t>
  </si>
  <si>
    <t>DESCR3</t>
  </si>
  <si>
    <t>DESCR4</t>
  </si>
  <si>
    <t>DESCR5</t>
  </si>
  <si>
    <t>DESCR6</t>
  </si>
  <si>
    <t>LIMITE DE PLASTICIDADE</t>
  </si>
  <si>
    <t>LIMITE DE LIQUIDEZ</t>
  </si>
  <si>
    <t>LIMITE DE CONTRACAO</t>
  </si>
  <si>
    <t>ANALISE GRANULOMETRICA SEM SEDIMENTACAO (PENEIRAMENTO)</t>
  </si>
  <si>
    <t>ANALISE GRANULOMETRICA COM SEDIMENTACAO</t>
  </si>
  <si>
    <t>MASSA ESPECIFICA REAL</t>
  </si>
  <si>
    <t>MASSA ESPECIFICA APARENTE "IN SITU"</t>
  </si>
  <si>
    <t>UMIDADE NATURAL EM ESTUFA</t>
  </si>
  <si>
    <t>EQUIVALENTE DE AREIA</t>
  </si>
  <si>
    <t>UMIDADE PELO METODO EXPEDITO "SPEEDY"</t>
  </si>
  <si>
    <t>COMPACTACAO: ENERGIA PROCTOR NORMAL</t>
  </si>
  <si>
    <t>COMPACTACAO: ENERGIA AASHTO INTERMEDIARIA</t>
  </si>
  <si>
    <t>COMPACTACAO: ENERGIA AASHTO MODIFICADA</t>
  </si>
  <si>
    <t>INDICE SUPORTE CALIFORNIA,POR 1 PONTO,COMPACTACAO COM ENERGI</t>
  </si>
  <si>
    <t>A PROCTOR NORMAL</t>
  </si>
  <si>
    <t>A AASHTO INTERMEDIARIA</t>
  </si>
  <si>
    <t>A AASHTO MODIFICADA</t>
  </si>
  <si>
    <t>INDICE SUPORTE CALIFORNIA,POR 3 PONTOS,COMPACTACAO COM ENERG</t>
  </si>
  <si>
    <t>IA PROCTOR NORMAL</t>
  </si>
  <si>
    <t>IA AASHTO INTERMEDIARIA</t>
  </si>
  <si>
    <t>IA AASHTO MODIFICADA</t>
  </si>
  <si>
    <t>INDICE SUPORTE CALIFORNIA,POR 5 PONTOS,COMPACTACAO COM ENERG</t>
  </si>
  <si>
    <t>PERMEABILIDADE EM AMOSTRA NATURAL</t>
  </si>
  <si>
    <t>PERMEABILIDADE EM AMOSTRA MOLDADA ARGILOSA</t>
  </si>
  <si>
    <t>PERMEABILIDADE EM AMOSTRA DE AREIA</t>
  </si>
  <si>
    <t>COMPRESSAO SIMPLES EM AMOSTRA NATURAL,POR CORPO DE PROVA</t>
  </si>
  <si>
    <t>COMPRESSAO SIMPLES EM AMOSTRA MOLDADA,POR CORPO DE PROVA</t>
  </si>
  <si>
    <t>ADENSAMENTO EM AMOSTRA NATURAL</t>
  </si>
  <si>
    <t>ADENSAMENTO EM AMOSTRA MOLDADA</t>
  </si>
  <si>
    <t>ADENSAMENTO:PAR DE ENSAIOS PARA DETERMINACAO DO FATOR DE COR</t>
  </si>
  <si>
    <t>RECAO DE COEFICIENTE DE RECALQUE</t>
  </si>
  <si>
    <t>CISALHAMENTO LENTO OU RAPIDO,POR CORPO DE PROVA</t>
  </si>
  <si>
    <t>TRIAXIAL DRENADO,EM AMOSTRAS NATURAL OU MOLDADA,POR CORPO DE</t>
  </si>
  <si>
    <t>PROVA</t>
  </si>
  <si>
    <t>TRIAXIAL NAO DRENADO,EM AMOSTRAS NATURAL OU MOLDADA,POR CORP</t>
  </si>
  <si>
    <t>O DE PROVA</t>
  </si>
  <si>
    <t>TRIAXIAL NAO DRENADO,PRE-ADENSADO,EM AMOSTRAS NATURAL OU MOL</t>
  </si>
  <si>
    <t>DADA,POR CORPO DE PROVA</t>
  </si>
  <si>
    <t>DURABILIDADE POR MOLHAGEM E SECAGEM,EM SOLO-CIMENTO,POR ENSA</t>
  </si>
  <si>
    <t>IO</t>
  </si>
  <si>
    <t>SONDAGEM MANUAL,COM TRADO CAVADEIRA,POR METRO LINEAR OU FRAC</t>
  </si>
  <si>
    <t>AO</t>
  </si>
  <si>
    <t>SONDAGEM MANUAL,COM PA E PICARETA,POR METRO LINEAR OU FRACAO</t>
  </si>
  <si>
    <t>SONDAGEM DE RECONHECIMENTO A TRADO MANUAL DE 4".PARA TRADO D</t>
  </si>
  <si>
    <t>E 6",ACRESCENTAR 50% AO VALOR DESTE ITEM</t>
  </si>
  <si>
    <t>SONDAGEM EXPEDITA,DE SIMPLES RECONHECIMENTO A PERCUSSAO,EXCL</t>
  </si>
  <si>
    <t>USIVAMENTE POR LAVAGEM,DIAMETRO DE 2",INCLUSIVE DESLOCAMENTO</t>
  </si>
  <si>
    <t>E INSTALACAO</t>
  </si>
  <si>
    <t>FRACIONAMENTO QUIMICO (METODO ROSTLER)</t>
  </si>
  <si>
    <t>ENSAIO DE PALHETA("VANE TEST")REALIZADO NO CAMPO,EXCLUSIVE P</t>
  </si>
  <si>
    <t>ERFURACAO</t>
  </si>
  <si>
    <t>ENSAIO DE PALHETA("VANE TEST"),REALIZADO EM LABORATORIO</t>
  </si>
  <si>
    <t>CLASSIFICACAO MACROSCOPICA DE AMOSTRAS DE SONDAGEM ROTATIVA</t>
  </si>
  <si>
    <t>CLASSIFICACAO MACROSCOPICA DE AMOSTRAS DE SONDAGEM ROTATIVA,</t>
  </si>
  <si>
    <t>COM LAMINA DE ROCHA</t>
  </si>
  <si>
    <t>BRITAGEM EM LABORATORIO,DE BLOCOS DE ROCHA,MATACOES OU TESTE</t>
  </si>
  <si>
    <t>MUNHOS DE SONDAGEM ROTATIVA,POR AMOSTRA REPRESENTATIVA</t>
  </si>
  <si>
    <t>MINI-CBR E EXPANSAO DE SOLO COMPACTADO EM EQUIPAMENTO MINIAT</t>
  </si>
  <si>
    <t>URA</t>
  </si>
  <si>
    <t>MINI-MCV - SOLO COMPACTADO EM EQUIPAMENTO MINIATURA</t>
  </si>
  <si>
    <t>DETERMINACAO DA PERDA DE MASSA POR IMERSAO DE SOLOS COMPACTA</t>
  </si>
  <si>
    <t>DOS EM EQUIPAMENTO MINIATURA</t>
  </si>
  <si>
    <t>EXTRACAO DE AMOSTRA INDEFORMADA EM BLOCOS DE 30X30X30CM,INCL</t>
  </si>
  <si>
    <t>USIVE EMBALAGEM DE MADEIRA,EXCLUSIVE TRANSPORTE</t>
  </si>
  <si>
    <t>CLASSIFICACAO DE SOLOS TROPICAIS PARA FINALIDADES RODOVIARIA</t>
  </si>
  <si>
    <t>S,UTILIZANDO CORPOS DE PROVA COMPACTADOS EM EQUIPAMENTO MINI</t>
  </si>
  <si>
    <t>ATURA</t>
  </si>
  <si>
    <t>EXTRACAO DE AMOSTRA INDEFORMADA EM ANEL BISELADO,EXCLUSIVE T</t>
  </si>
  <si>
    <t>RANSPORTE</t>
  </si>
  <si>
    <t>EXTRACAO DE AMOSTRA TIPO "SHELBY" DURANTE SERVICO DE SONDAGE</t>
  </si>
  <si>
    <t>M DO SOLO,EXCLUSIVE TRANSPORTE</t>
  </si>
  <si>
    <t>AMOSTRA DE SOLO - PREPARACAO PARA ENSAIOS DE COMPACTACAO E E</t>
  </si>
  <si>
    <t>NSAIOS DE CARACTERIZACAO</t>
  </si>
  <si>
    <t>GRAOS DE SOLOS QUE PASSAM NA PENEIRA DE MALHA 4,8MM - DETERM</t>
  </si>
  <si>
    <t>INACAO DA MASSA ESPECIFICA</t>
  </si>
  <si>
    <t>ADENSAMENTO UNIDIMENSIONAL</t>
  </si>
  <si>
    <t>METODO RIEDEL-WEBER(AGREGADO GRAUDO)</t>
  </si>
  <si>
    <t>COMPACTACAO DE SOLO EM EQUIPAMENTO MINIATURA</t>
  </si>
  <si>
    <t>ENSAIO DE PERDA D'AGUA DURANTE A SONDAGEM ROTATIVA EM ROCHA,</t>
  </si>
  <si>
    <t>CONSTANDO DE 3 ESTAGIOS DE PRESSAO</t>
  </si>
  <si>
    <t>CONSTANDO DE 5 ESTAGIOS DE PRESSAO</t>
  </si>
  <si>
    <t>ENSAIO DE PENETRACAO TIPO "DEEP SOUNDING"</t>
  </si>
  <si>
    <t>ENSAIO DE INFILTRACAO EM SOLO</t>
  </si>
  <si>
    <t>ENSAIO DE CARACTERIZACAO GEOTECNICA DE SOLOS,COM UTILIZACAO</t>
  </si>
  <si>
    <t>DE DILATOMETRO,EXCLUSIVE PERFURACAO</t>
  </si>
  <si>
    <t>ENSAIO DE PENETRACAO TIPO SPT</t>
  </si>
  <si>
    <t>PERFURACAO MANUAL DE SOLO,A TRADO ATE 6"</t>
  </si>
  <si>
    <t>PERFURACAO MANUAL DE SOLO,A TRADO ATE 8"</t>
  </si>
  <si>
    <t>PERFURACAO MANUAL DE SOLO,A TRADO ATE 10"</t>
  </si>
  <si>
    <t>PERFURACAO MANUAL DE SOLO,A TRADO ACIMA DE 10"</t>
  </si>
  <si>
    <t>ANALISE GRANULOMETRICA EM AGREGADO MIUDO</t>
  </si>
  <si>
    <t>ANALISE GRANULOMETRICA EM AGREGADO GRAUDO</t>
  </si>
  <si>
    <t>AVALIACAO DAS IMPUREZAS ORGANICAS DAS AREIAS</t>
  </si>
  <si>
    <t>QUALIDADE DA AREIA COM ANALISE GRANULOMETRICA E INDICE DE MA</t>
  </si>
  <si>
    <t>TERIA ORGANICA</t>
  </si>
  <si>
    <t>TEOR DE ARGILA EM TORROES(AGREGADO MIUDO)</t>
  </si>
  <si>
    <t>TEOR DE ARGILA EM TORROES(AGREGADO GRAUDO)</t>
  </si>
  <si>
    <t>TEOR DE MATERIAIS PULVERULENTOS(AGREGADO MIUDO)</t>
  </si>
  <si>
    <t>TEOR DE MATERIAIS PULVERULENTOS(AGREGADO GRAUDO)</t>
  </si>
  <si>
    <t>DENSIDADE REAL(AGREGADO MIUDO)</t>
  </si>
  <si>
    <t>DENSIDADE REAL(AGREGADO GRAUDO)</t>
  </si>
  <si>
    <t>DENSIDADE APARENTE(AGREGADO MIUDO)</t>
  </si>
  <si>
    <t>DENSIDADE APARENTE(AGREGADO GRAUDO)</t>
  </si>
  <si>
    <t>DESGASTE A ABRASAO "LOS ANGELES"</t>
  </si>
  <si>
    <t>ESMAGAMENTO</t>
  </si>
  <si>
    <t>RESISTENCIA AO IMPACTO "TRETON"</t>
  </si>
  <si>
    <t>INDICE DE FORMA(CUBICIDADE)</t>
  </si>
  <si>
    <t>QUALIDADE DE AGREGADO PELO USO DE SOLUCAO DE SULFATO DE SODI</t>
  </si>
  <si>
    <t>O OU MAGNESIO,EM AGREGADO MIUDO</t>
  </si>
  <si>
    <t>O OU MAGNESIO,EM AGREGADO GRAUDO</t>
  </si>
  <si>
    <t>REMATE OU CAPEAMENTO DE CORPO DE PROVA CILINDRICO,DE 15X30CM</t>
  </si>
  <si>
    <t>POR TOPO</t>
  </si>
  <si>
    <t>RESISTENCIA A COMPRESSAO DE CORPO DE PROVA CILINDRICO DE 15X</t>
  </si>
  <si>
    <t>30CM,POR CORPO DE PROVA</t>
  </si>
  <si>
    <t>RESISTENCIA A COMPRESSAO SIMPLES DE CORPO DE PROVA DE ARGAMA</t>
  </si>
  <si>
    <t>SSA DE CONCRETO,COM 5X10CM,POR CORPO DE PROVA</t>
  </si>
  <si>
    <t>RESISTENCIA A TRACAO,NA FLEXAO,EM CORPO DE PROVA PRISMATICO,</t>
  </si>
  <si>
    <t>COM ESFORCO ATE 5T</t>
  </si>
  <si>
    <t>COM ESFORCO DE 5 ATE 30T</t>
  </si>
  <si>
    <t>COM ESFORCO DE 30 ATE 200T</t>
  </si>
  <si>
    <t>RESISTENCIA A COMPRESSAO SIMPLES DE CORPO DE PROVA,COM AUXIL</t>
  </si>
  <si>
    <t>IO DE ESCLEROMETRO,POR CORPO DE PROVA</t>
  </si>
  <si>
    <t>"SLUMP TEST"</t>
  </si>
  <si>
    <t>DOSAGEM COM ESTUDO GRANULOMETRICO DOS AGREGADOS,DETERMINACAO</t>
  </si>
  <si>
    <t>DE UM TRACO A PARTIR DOS GRAFICOS OBTIDOS DE MISTURAS EXPER</t>
  </si>
  <si>
    <t>IMENTAIS E COM RUPTURA DE CORPO DE PROVA,DE 15X30CM,AOS 3,7</t>
  </si>
  <si>
    <t>E 28 DIAS DE IDADE,UTILIZANDO COMO MATERIAIS CIMENTO,UM AGRE</t>
  </si>
  <si>
    <t>GADO GRAUDO E UM AGREGADO MIUDO</t>
  </si>
  <si>
    <t>E 28 DIAS DE IDADE,PARA CADA AGREGADO MIUDO ADICIONAL AO ITE</t>
  </si>
  <si>
    <t>M 01.001.0130</t>
  </si>
  <si>
    <t>E 28 DIAS DE IDADE,PARA CADA AGREGADO GRAUDO ADICIONAL AO IT</t>
  </si>
  <si>
    <t>EM 01.001.0130</t>
  </si>
  <si>
    <t>DETERMINACAO DE OUTROS TRACOS A PARTIR DOS MESMOS GRAFICOS,M</t>
  </si>
  <si>
    <t>ENCIONADOS NO ITEM 01.001.0130,POR TRACO</t>
  </si>
  <si>
    <t>DOSAGEM COM ESTUDO GRANULOMETRICO DOS AGREGADOS,POR TRACO AD</t>
  </si>
  <si>
    <t>ICIONAL AO ITEM 01.001.0130,A PARTIR DOS GRAFICOS OBTIDOS DE</t>
  </si>
  <si>
    <t>MISTURAS EXPERIMENTAIS E COM RUPTURA DE CORPO DE PROVA,DE 1</t>
  </si>
  <si>
    <t>5X30CM,AOS 3,7 E 28 DIAS DE IDADE,UTILIZANDO AGREGADOS DA ME</t>
  </si>
  <si>
    <t>SMA QUALIDADE,POREM EM PROPORCOES DIFERENTES DE CIMENTO,UM A</t>
  </si>
  <si>
    <t>GREGADO MIUDO E UM AGREGADO GRAUDO</t>
  </si>
  <si>
    <t>MISTURAS EXPERIMENTAIS E COM RUPTURA DO CORPO DE PROVA,DE 1</t>
  </si>
  <si>
    <t>SMA QUALIDADE,POREM EM PROPORCOES DIFERENTES DE CIMENTO,MAIS</t>
  </si>
  <si>
    <t>DE UM AGREGADO MIUDO E MAIS DE UM AGREGADO GRAUDO</t>
  </si>
  <si>
    <t>DE MAIS TRACOS A PARTIR DOS GRAFICOS OBTIDOS DE MISTURAS EX</t>
  </si>
  <si>
    <t>PERIMENTAIS E COM RUPTURA DE CORPO DE PROVA,DE 15X30CM,AOS 3</t>
  </si>
  <si>
    <t>,7 E 28 DIAS DE IDADE,UTILIZANDO AGREGADOS DA MESMA QUALIDAD</t>
  </si>
  <si>
    <t>E,POREM EM PROPORCOES DIFERENTES DE CIMENTO,MAIS DE UM AGREG</t>
  </si>
  <si>
    <t>ADO MIUDO E MAIS DE UM AGREGADO GRAUDO</t>
  </si>
  <si>
    <t>TRACADO DAS CURVAS QUE CORRELACIONAM A RESISTENCIA A COMPRES</t>
  </si>
  <si>
    <t>SAO AO FATOR AGUA-CIMENTO,COM MOLDAGEM DE 24 CORPOS-DE-PROVA</t>
  </si>
  <si>
    <t>CILINDRICOS DE CONCRETO,DE 15X30CM,COM TRACOS 1:5,1:6,1:7,1</t>
  </si>
  <si>
    <t>:8 E DETERMINACAO DAS TENSOES DE RUPTURA A COMPRESSAO AOS 3,</t>
  </si>
  <si>
    <t>7 E 28 DIAS DE IDADE(AMOSTRAS 6 SACOS DE CIMENTO)</t>
  </si>
  <si>
    <t>RECONSTITUICAO DE TRACOS DE CONCRETO,POR TRACO</t>
  </si>
  <si>
    <t>AVALIACAO DA ESPESSURA DE CARBONATACAO,POR PONTO,EM ESTRUTUR</t>
  </si>
  <si>
    <t>AS DE CONCRETO ARMADO OU PROTENDIDO,ATRAVES DE ASPERSAO DE S</t>
  </si>
  <si>
    <t>OLUCAO DE FENOLFTALEINA,INCLUSIVE COLETA DA AMOSTRA</t>
  </si>
  <si>
    <t>DETERMINACAO DO TEOR DE CLORETOS,POR AMOSTRA,EM ESTRUTURAS D</t>
  </si>
  <si>
    <t>E CONCRETO ARMADO OU PROTENDIDO,CONFORME NORMA DA ACI-318/31</t>
  </si>
  <si>
    <t>-BR36,INCLUSIVE COLETA DA AMOSTRA</t>
  </si>
  <si>
    <t>DETERMINACAO DO TEOR DE SULFATOS,POR AMOSTRA,EM ESTRUTURAS D</t>
  </si>
  <si>
    <t>E CONCRETO ARMADO OU PROTENDIDO,CONFORME BOLETIM N°25 DO IPT</t>
  </si>
  <si>
    <t>,INCLUSIVE COLETA DA AMOSTRA</t>
  </si>
  <si>
    <t>ENSAIO DE RESISTENCIA A TRACAO SIMPLES,POR COMPRESSAO DIAMET</t>
  </si>
  <si>
    <t>RAL DE CORPOS DE PROVA CILINDRICOS DE 15X30CM,EXCLUSIVE CORP</t>
  </si>
  <si>
    <t>RESISTENCIA A COMPRESSAO E TRACAO,MODULO DE ELASTICIDADE DIN</t>
  </si>
  <si>
    <t>AMICA,EXCLUSIVE CORPO DE PROVA</t>
  </si>
  <si>
    <t>DETERMINACAO DO AR INCORPORADO EM CONCRETO,EXCLUSIVE CORPO D</t>
  </si>
  <si>
    <t>E PROVA</t>
  </si>
  <si>
    <t>MOLDAGEM E COLETA DE CORPO DE PROVA DE CONCRETO,EXECUTADO PO</t>
  </si>
  <si>
    <t>R FIRMA ESPECIALIZADA,INCLUSIVE TRANSPORTE ATE 50KM</t>
  </si>
  <si>
    <t>R FIRMA ESPECIALIZADA,INCLUSIVE TRANSPORTE PARA UMA DISTANCI</t>
  </si>
  <si>
    <t>A DE 51 A 100KM</t>
  </si>
  <si>
    <t>A DE 101 A 250KM</t>
  </si>
  <si>
    <t>CONTROLE TECNOLOGICO DE OBRAS EM CONCRETO ARMADO CONSIDERAND</t>
  </si>
  <si>
    <t>O APENAS O CONTROLE DO CONCRETO E CONSTANDO DE COLETA,MOLDAG</t>
  </si>
  <si>
    <t>EM E CAPEAMENTO DE CORPOS DE PROVA,TRANSPORTE ATE 50KM,ENSAI</t>
  </si>
  <si>
    <t>OS DE RESISTENCIA A COMPRESSAO AOS 3, 7 E 28 DIAS E "SLUMP T</t>
  </si>
  <si>
    <t>EST",MEDIDO POR M3 DE CONCRETO COLOCADO NAS FORMAS</t>
  </si>
  <si>
    <t>M3</t>
  </si>
  <si>
    <t>EM E CAPEAMENTO DE CORPOS DE PROVA,TRANSPORTE ATE 100KM,ENSA</t>
  </si>
  <si>
    <t>IOS DE RESISTENCIA A COMPRESSAO AOS 3, 7 E 28 DIAS E "SLUMP</t>
  </si>
  <si>
    <t>TEST",MEDIDO POR M3 DE CONCRETO COLOCADO NAS FORMAS</t>
  </si>
  <si>
    <t>EM E CAPEAMENTO DE CORPOS DE PROVA,TRANSPORTE ATE 250KM,ENSA</t>
  </si>
  <si>
    <t>PENETRACAO A 25°C,100G E 5S</t>
  </si>
  <si>
    <t>PONTO DE FULGOR CLEVELAND</t>
  </si>
  <si>
    <t>DUCTIBILIDADE A 25°C</t>
  </si>
  <si>
    <t>VISCOSIDADE SSF,A CADA TEMPERATURA PARA EMULSAO</t>
  </si>
  <si>
    <t>VISCOSIDADE SSF,A CADA TEMPERATURA PARA ASFALTO DILUIDO</t>
  </si>
  <si>
    <t>VISCOSIDADE CINEMATICA,A CADA TEMPERATURA</t>
  </si>
  <si>
    <t>VISCOSIDADE DINAMICA,A CADA TEMPERATURA</t>
  </si>
  <si>
    <t>TEOR DE BETUME (SOLUBILIDADE)</t>
  </si>
  <si>
    <t>INDICE DE SUSCETIBILIDADE TERMICA</t>
  </si>
  <si>
    <t>EFEITO DO CALOR E DO AR,POR PERCENTAGEM DA PENETRACAO ORIGIN</t>
  </si>
  <si>
    <t>AL</t>
  </si>
  <si>
    <t>EFEITO DO CALOR E DO AR,POR PERCENTAGEM DA VARIACAO EM PESO</t>
  </si>
  <si>
    <t>PONTO DE AMOLECIMENTO</t>
  </si>
  <si>
    <t>DENSIDADE A 25°C</t>
  </si>
  <si>
    <t>DETERMINACAO DA CURVA VISCOSIDADE X TEMPERATURA</t>
  </si>
  <si>
    <t>PONTO DE FULGOR TAG</t>
  </si>
  <si>
    <t>DESTILACAO DE ASFALTOS DILUIDOS</t>
  </si>
  <si>
    <t>DETERMINACAO DE AGUA POR DESTILACAO</t>
  </si>
  <si>
    <t>ENSAIOS DO RESIDUO DA DESTILACAO</t>
  </si>
  <si>
    <t>VISCOSIDADE ESPECIFICA ENGLER</t>
  </si>
  <si>
    <t>FLUTUACAO</t>
  </si>
  <si>
    <t>DESTILACAO DO ALCATRAO</t>
  </si>
  <si>
    <t>INDICE DE SULFONACAO</t>
  </si>
  <si>
    <t>BETUME TOTAL</t>
  </si>
  <si>
    <t>SEDIMENTACAO A 5 DIAS</t>
  </si>
  <si>
    <t>PENEIRACAO</t>
  </si>
  <si>
    <t>RESISTENCIA A AGUA</t>
  </si>
  <si>
    <t>MISTURA COM CIMENTO OU COM FILLER SILICICO</t>
  </si>
  <si>
    <t>CARGA DAS PARTICULAS</t>
  </si>
  <si>
    <t>DESEMULSIBILIDADE</t>
  </si>
  <si>
    <t>DESTILACAO DE EMULSOES ASFALTICAS E OLEO DESTILADO</t>
  </si>
  <si>
    <t>RESISTENCIA AO CALOR</t>
  </si>
  <si>
    <t>ENSAIO RRL PARA AGREGADO GRAUDO</t>
  </si>
  <si>
    <t>DETERMINACAO DE PERCENTAGEM DE AGENTES ATIVOS</t>
  </si>
  <si>
    <t>ENSAIO LCPC</t>
  </si>
  <si>
    <t>MATERIAL DE ENCHIMENTO (AMOSTRA GRANULOMETRICA)</t>
  </si>
  <si>
    <t>DETERMINACAO DE PERCENTAGEM DE CARBONATO DE CALCIO</t>
  </si>
  <si>
    <t>MASSA ESPECIFICA REAL DO CORRETIVO DE ADESIVIDADE</t>
  </si>
  <si>
    <t>MASSA ESPECIFICA APARENTE DO CORRETIVO DE ADESIVIDADE</t>
  </si>
  <si>
    <t>DETERMINACAO DO TEOR DE BETUME</t>
  </si>
  <si>
    <t>DETERMINACAO DA ESTABILIDADE E FLUENCIA MARSHALL</t>
  </si>
  <si>
    <t>DENSIDADE APARENTE</t>
  </si>
  <si>
    <t>PERCENTAGEM DE VAZIOS RICE</t>
  </si>
  <si>
    <t>DOSAGEM MARSHALL</t>
  </si>
  <si>
    <t>RECUPERACAO DO LIGANTE (ALSON)</t>
  </si>
  <si>
    <t>AMOSTRA GRANULOMETRICA APOS EXTRACAO DO LIGANTE</t>
  </si>
  <si>
    <t>DETERMINACAO,COM AUXILIO DE SONDA ROTATIVA,DA DENSIDADE DE M</t>
  </si>
  <si>
    <t>ISTURA COMPACTADA,POR CORPO DE PROVA</t>
  </si>
  <si>
    <t>CONTROLE DE COMPACTACAO,POR PONTO(METODO DO ANEL)</t>
  </si>
  <si>
    <t>DETERMINACAO DA RESISTENCIA A TRACAO POR COMPRESSAO DIAMETRA</t>
  </si>
  <si>
    <t>L DE MISTURAS BETUMINOSAS</t>
  </si>
  <si>
    <t>DETERMINACAO DO MODULO DE RESISTENCIA DE MISTURAS BETUMINOSA</t>
  </si>
  <si>
    <t>S</t>
  </si>
  <si>
    <t>DETERMINACAO DE MASSA ESPECIFICA APARENTE "IN SITU" COM EMPR</t>
  </si>
  <si>
    <t>EGO DO FRASCO DE AREIA</t>
  </si>
  <si>
    <t>ENSAIO NORMAL COMPLETO</t>
  </si>
  <si>
    <t>ENSAIO DE PEGA</t>
  </si>
  <si>
    <t>ENSAIO DE EXPANSIBILIDADE(LE CHATELIER)</t>
  </si>
  <si>
    <t>ENSAIO DE EXPANSIBILIDADE EM AUTO-CLAVE</t>
  </si>
  <si>
    <t>ENSAIO DE FINURA: RESIDUO NA PENEIRA Nº 200</t>
  </si>
  <si>
    <t>ENSAIO DE FINURA: SUPERFICIE ESPECIFICA BLAINE</t>
  </si>
  <si>
    <t>RESISTENCIA A COMPRESSAO AOS 3,7 E 28 DIAS DE IDADE</t>
  </si>
  <si>
    <t>RESISTENCIA A COMPRESSAO,PARA CADA IDADE COMPLEMENTAR</t>
  </si>
  <si>
    <t>MASSA ESPECIFICA REAL DO CIMENTO PORTLAND</t>
  </si>
  <si>
    <t>CALOR DE HIDRATACAO AOS 7 E 28 DIAS DE IDADE</t>
  </si>
  <si>
    <t>PERDA AO FOGO(PORTLAND COMUM)</t>
  </si>
  <si>
    <t>PERDA AO FOGO(POZOLANICO)</t>
  </si>
  <si>
    <t>RESIDUO INSOLUVEL</t>
  </si>
  <si>
    <t>QUANTIDADE DE ANIDRIDO SULFURICO</t>
  </si>
  <si>
    <t>QUANTIDADE DE SILICA</t>
  </si>
  <si>
    <t>QUANTIDADE DE OXIDO DE FERRO</t>
  </si>
  <si>
    <t>QUANTIDADE DE OXIDO DE ALUMINIO</t>
  </si>
  <si>
    <t>QUANTIDADE DE OXIDO DE CALCIO</t>
  </si>
  <si>
    <t>QUANTIDADE DE OXIDO DE MAGNESIO</t>
  </si>
  <si>
    <t>QUANTIDADE DE ANIDRIDO SILICICO</t>
  </si>
  <si>
    <t>QUANTIDADE DE OXIDO DE POTASSIO</t>
  </si>
  <si>
    <t>QUANTIDADE DE OXIDO DE SODIO</t>
  </si>
  <si>
    <t>QUANTIDADE DE CALCIO</t>
  </si>
  <si>
    <t>QUANTIDADE DE OXIDO DE MANGANES</t>
  </si>
  <si>
    <t>QUANTIDADE DE SULFATO</t>
  </si>
  <si>
    <t>DETERMINACAO DOS COMPOSTOS PRINCIPAIS PRESENTES NO CIMENTO P</t>
  </si>
  <si>
    <t>ORTLAND</t>
  </si>
  <si>
    <t>ENSAIO QUIMICO COMPLETO DE CIMENTO</t>
  </si>
  <si>
    <t>CONTROLE TECNOLOGICO DE OBRAS,CONSIDERANDO APENAS O CONTROLE</t>
  </si>
  <si>
    <t>DAS ARMADURAS,CONSTANDO DE COLETA DE CORPOS DE PROVA,TRANSP</t>
  </si>
  <si>
    <t>ORTE ATE 50KM,ENSAIO DE DOBRAMENTO E DE TRACAO SIMPLES,MEDID</t>
  </si>
  <si>
    <t>O POR TONELADA DE ACO GEOMETRICAMENTE NECESSARIO</t>
  </si>
  <si>
    <t>T</t>
  </si>
  <si>
    <t>ORTE ATE 100KM,ENSAIO DE DOBRAMENTO E DE TRACAO SIMPLES,MEDI</t>
  </si>
  <si>
    <t>DO POR TONELADA DE ACO GEOMETRICAMENTE NECESSARIO</t>
  </si>
  <si>
    <t>ORTE ATE 250KM,ENSAIO DE DOBRAMENTO E DE TRACAO SIMPLES,MEDI</t>
  </si>
  <si>
    <t>DOBRAMENTO SIMPLES,EM UMA OPERACAO</t>
  </si>
  <si>
    <t>DOBRAMENTO SIMPLES, EM DUAS OPERACOES (FLEXAO E COMPRESSAO)</t>
  </si>
  <si>
    <t>TRACAO SIMPLES,COM ESFORCO ATE 5T</t>
  </si>
  <si>
    <t>TRACAO SIMPLES,COM ESFORCO DE 5 ATE 30T</t>
  </si>
  <si>
    <t>TRACAO SIMPLES,COM ESFORCO DE 30 ATE 100T</t>
  </si>
  <si>
    <t>TRACAO COM DETERMINACAO DE ALONGAMENTO SOB CARGA</t>
  </si>
  <si>
    <t>MODULO DE ELASTICIDADE</t>
  </si>
  <si>
    <t>FLEXAO POR IMPACTO,COM TRACADO DO DIAGRAMA TENSAO X DEFORMAC</t>
  </si>
  <si>
    <t>AO ESPECIFICA,NA TEMPERATURA AMBIENTE</t>
  </si>
  <si>
    <t>TRACAO COM MEDIDAS DE DEFORMACAO(0,2%),INCLUSIVE TRACADO DE</t>
  </si>
  <si>
    <t>GRAFICOS SENDO O ESFORCO ATE 5T</t>
  </si>
  <si>
    <t>GRAFICOS,SENDO O ESFORCO DE 5 ATE 30T</t>
  </si>
  <si>
    <t>GRAFICOS SENDO O ESFORCO DE 30 ATE 200T</t>
  </si>
  <si>
    <t>COMPRESSAO DIAMETRAL</t>
  </si>
  <si>
    <t>PERMEABILIDADE</t>
  </si>
  <si>
    <t>ABSORCAO</t>
  </si>
  <si>
    <t>DIMENSAO</t>
  </si>
  <si>
    <t>COMPRESSAO DIAMETRAL EM TUBOS OU CALHAS DE CONCRETO SIMPLES,</t>
  </si>
  <si>
    <t>DIAMETRO ATE 0,30M</t>
  </si>
  <si>
    <t>DIAMETRO ACIMA DE 0,30M</t>
  </si>
  <si>
    <t>COMPRESSAO DIAMETRAL EM TUBOS OU CALHAS DE CONCRETO ARMADO,D</t>
  </si>
  <si>
    <t>IAMETRO DE 0,30 A 0,60M</t>
  </si>
  <si>
    <t>IAMETRO DE 0,60 A 1,20M</t>
  </si>
  <si>
    <t>IAMETRO DE 1,20 A 2,00M</t>
  </si>
  <si>
    <t>RESISTENCIA A COMPRESSAO EM UNIDADES MACICAS</t>
  </si>
  <si>
    <t>RESISTENCIA A COMPRESSAO EM UNIDADES FURADAS</t>
  </si>
  <si>
    <t>INDICE DE VICAT DE CAL HIDRAULICA</t>
  </si>
  <si>
    <t>ENSAIO QUIMICO COMPLETO DE CAL</t>
  </si>
  <si>
    <t>FINURA</t>
  </si>
  <si>
    <t>ESTABILIDADE</t>
  </si>
  <si>
    <t>VERIFICACAO DA QUALIDADE PARA POSSIBILIDADE DE EMPREGO EM PR</t>
  </si>
  <si>
    <t>EPARO DE CONCRETO</t>
  </si>
  <si>
    <t>ENSAIO COMPARATIVO DE RESISTENCIA A COMPRESSAO DE CORPOS DE</t>
  </si>
  <si>
    <t>PROVA DE ARGAMASSA</t>
  </si>
  <si>
    <t>DETERMINACAO DAS CONSTANTES ELASTICAS DOS MATERIAIS DE CONST</t>
  </si>
  <si>
    <t>RUCAO(PROCESSO MECANICO OU ELETRONICO)</t>
  </si>
  <si>
    <t>ENSAIO COMPLETO</t>
  </si>
  <si>
    <t>DETERMINACAO DA TAXA DE LIGANTE</t>
  </si>
  <si>
    <t>DETERMINACAO DA TAXA DE AGREGADO</t>
  </si>
  <si>
    <t>DETERMINACAO DA DEFORMACAO DE PAVIMENTOS COM O AUXILIO DA VI</t>
  </si>
  <si>
    <t>GA BENKELMANN,POR PONTO</t>
  </si>
  <si>
    <t>EXTRACAO COM O AUXILIO DE SONDA ROTATIVA,DE CORPOS DE PROVA</t>
  </si>
  <si>
    <t>COM 15CM DE DIAMETRO,EM PAVIMENTOS COM REVESTIMENTO BETUMINO</t>
  </si>
  <si>
    <t>SO,COM ATE 10CM DE ESPESSURA,POR CORPO DE PROVA</t>
  </si>
  <si>
    <t>EXTRACAO,COM O AUXILIO DE SONDA ROTATIVA,DE CORPOS DE PROVA</t>
  </si>
  <si>
    <t>SO,COM MAIS DE 10CM DE ESPESSURA,POR CORPO DE PROVA</t>
  </si>
  <si>
    <t>COM 15CM DE DIAMETRO,EM PAVIMENTOS COM PLACAS DE CONCRETO,CO</t>
  </si>
  <si>
    <t>M ATE 15CM DE ESPESSURA,POR CORPO DE PROVA</t>
  </si>
  <si>
    <t>M ESPESSURA ENTRE 15 E 20CM,POR CORPO DE PROVA</t>
  </si>
  <si>
    <t>M MAIS DE 20CM DE ESPESSURA,POR CORPO DE PROVA</t>
  </si>
  <si>
    <t>ENSAIOS PARA RECUPERACAO DE CORROSAO EM ARMADURAS,CONSTANDO</t>
  </si>
  <si>
    <t>DE ENSAIO DO POTENCIAL ELETRICO DA ARMADURA EM RELACAO AO EL</t>
  </si>
  <si>
    <t>EMENTO ESTRUTURAL QUE A CERCA</t>
  </si>
  <si>
    <t>ENSAIOS PARA RECUPERACAO DE ARMADURAS,CONSTANDO DE APLICACAO</t>
  </si>
  <si>
    <t>DE LAPIS COLORIMETRICO PARA TESTES DE PH E AVALIACAO DA FRE</t>
  </si>
  <si>
    <t>NTE DE CARBONATACAO</t>
  </si>
  <si>
    <t>DE CRAVACAO POR AMOSTRAGEM,EM DIVERSAS LAJES E VIGAS,DE PINO</t>
  </si>
  <si>
    <t>S LISOS PARA ESTIMATIVA DA TENSAO DE COMPRESSAO DO CONCRETO</t>
  </si>
  <si>
    <t>MARCO DE REFERENCIA TOPOGRAFICO DO TIPO RNP (REFERENCIA DE N</t>
  </si>
  <si>
    <t>IVEL PROFUNDO-BENCHMARK),COM CAIXA DE PROTECAO DA CABECA DA</t>
  </si>
  <si>
    <t>RNP,CONFORME A NORMA TECNICA PETROBRAS N-47</t>
  </si>
  <si>
    <t>PINO DE REFERENCIA PARA LEITURA DE CONTROLE DE RECALQUE ATRA</t>
  </si>
  <si>
    <t>VES DE BENCHMARK</t>
  </si>
  <si>
    <t>SONDAGEM ROTATIVA COM COROA DE WIDIA,EM SOLO,DIAMETRO AX,VER</t>
  </si>
  <si>
    <t>TICAL,INCLUSIVE DESLOCAMENTO DENTRO DO CANTEIRO E INSTALACAO</t>
  </si>
  <si>
    <t>DA SONDA EM CADA FURO</t>
  </si>
  <si>
    <t>SONDAGEM ROTATIVA COM COROA DE WIDIA,EM SOLO,DIAMETRO AX,HOR</t>
  </si>
  <si>
    <t>IZONTAL,INCLUSIVE DESLOCAMENTO DENTRO DO CANTEIRO E INSTALAC</t>
  </si>
  <si>
    <t>AO DA SONDA EM CADA FURO</t>
  </si>
  <si>
    <t>SONDAGEM ROTATIVA COM COROA DE WIDIA,EM SOLO,DIAMETRO BX,VER</t>
  </si>
  <si>
    <t>SONDAGEM ROTATIVA COM COROA DE WIDIA,EM SOLO,DIAMETRO BX,HOR</t>
  </si>
  <si>
    <t>SONDAGEM ROTATIVA COM COROA DE WIDIA,EM SOLO,DIAMETRO NX,VER</t>
  </si>
  <si>
    <t>SONDAGEM ROTATIVA COM COROA DE WIDIA,EM SOLO,DIAMETRO NX,HOR</t>
  </si>
  <si>
    <t>SONDAGEM ROTATIVA COM COROA DE WIDIA,EM SOLO,DIAMETRO H,VERT</t>
  </si>
  <si>
    <t>ICAL,INCLUSIVE DESLOCAMENTO DENTRO DO CANTEIRO E INSTALACAO</t>
  </si>
  <si>
    <t>SONDAGEM ROTATIVA COM COROA DE WIDIA,EM SOLO,DIAMETRO H,HORI</t>
  </si>
  <si>
    <t>ZONTAL,INCLUSIVE DESLOCAMENTO DENTRO DO CANTEIRO E INSTALACA</t>
  </si>
  <si>
    <t>O DA SONDA EM CADA FURO</t>
  </si>
  <si>
    <t>SONDAGEM ROTATIVA COM COROA DE WIDIA,EM ALTERACAO DE ROCHA,D</t>
  </si>
  <si>
    <t>IAMETRO AX,VERTICAL,INCLUSIVE DESLOCAMENTO DENTRO DO CANTEIR</t>
  </si>
  <si>
    <t>O E INSTALACAO DA SONDA EM CADA FURO</t>
  </si>
  <si>
    <t>SONDAGEM ROTATIVA COM COROA DE WIDIA,EM ALTERACAO DE ROCHA,</t>
  </si>
  <si>
    <t>DIAMETRO BX,VERTICAL,INCLUSIVE DESLOCAMENTO DENTRO DO CANTEI</t>
  </si>
  <si>
    <t>RO E INSTALACAO DA SONDA EM CADA FURO</t>
  </si>
  <si>
    <t>DIAMETRO NX,VERTICAL,INCLUSIVE DESLOCAMENTO DENTRO DO CANTEI</t>
  </si>
  <si>
    <t>DIAMETRO H,VERTICAL,INCLUSIVE DESLOCAMENTO DENTRO DO CANTEIR</t>
  </si>
  <si>
    <t>SONDAGEM ROTATIVA COM COROA DE WIDIA,EM ROCHA SA,DIAMETRO AX</t>
  </si>
  <si>
    <t>,VERTICAL,INCLUSIVE DESLOCAMENTO DENTRO DO CANTEIRO E INSTAL</t>
  </si>
  <si>
    <t>ACAO DA SONDA EM CADA FURO</t>
  </si>
  <si>
    <t>SONDAGEM ROTATIVA COM COROA DE WIDIA,EM ROCHA SA,DIAMETRO BX</t>
  </si>
  <si>
    <t>,VERTICAL,INCLUSIVE DESLOCAMNETO DENTRO DO CANTEIRO E INSTAL</t>
  </si>
  <si>
    <t>SONDAGEM ROTATIVA COM COROA DE WIDIA,EM ROCHA SA,DIAMETRO NX</t>
  </si>
  <si>
    <t>SONDAGEM ROTATIVA COM COROA DE WIDIA,EM ROCHA SA,DIAMETRO H,</t>
  </si>
  <si>
    <t>VERTICAL,INCLUSIVE DESLOCAMENTO DENTRO DO CANTEIRO E INSTALA</t>
  </si>
  <si>
    <t>CAO DA SONDA EM CADA FURO</t>
  </si>
  <si>
    <t>PERFURACAO ROTATIVA COM COROA DE WIDIA,EM SOLO,DIAMETRO AX,V</t>
  </si>
  <si>
    <t>ERTICAL,INCLUSIVE DESLOCAMENTO DENTRO DO CANTEIRO E INSTALAC</t>
  </si>
  <si>
    <t>PERFURACAO ROTATIVA COM COROA DE WIDIA,EM SOLO,DIAMETRO AX,H</t>
  </si>
  <si>
    <t>ORIZONTAL,INCLUSIVE DESLOCAMENTO DENTRO DO CANTEIRO E INSTAL</t>
  </si>
  <si>
    <t>PERFURACAO ROTATIVA COM COROA DE WIDIA,EM SOLO,DIAMETRO BX,V</t>
  </si>
  <si>
    <t>PERFURACAO ROTATIVA COM COROA DE WIDIA,EM SOLO,DIAMETRO BX,H</t>
  </si>
  <si>
    <t>PERFURACAO ROTATIVA COM COROA DE WIDIA,EM SOLO,DIAMETRO NX,V</t>
  </si>
  <si>
    <t>PERFURACAO ROTATIVA COM COROA DE WIDIA,EM SOLO,DIAMETRO NX,H</t>
  </si>
  <si>
    <t>PERFURACAO ROTATIVA COM COROA DE WIDIA,EM SOLO,DIAMETRO H,VE</t>
  </si>
  <si>
    <t>RTICAL,INCLUSIVE DESLOCAMENTO DENTRO DO CANTEIRO E INSTALACA</t>
  </si>
  <si>
    <t>PERFURACAO ROTATIVA COM COROA DE WIDIA,EM SOLO,DIAMETRO H,HO</t>
  </si>
  <si>
    <t>RIZONTAL,INCLUSIVE DESLOCAMENTO DENTRO DO CANTEIRO E INSTALA</t>
  </si>
  <si>
    <t>PERFURACAO ROTATIVA COM COROA DE WIDIA,EM SOLO,DIAMETRO 5",V</t>
  </si>
  <si>
    <t>PERFURACAO ROTATIVA COM COROA DE WIDIA,EM SOLO,DIAMETRO 6",V</t>
  </si>
  <si>
    <t>PERFURACAO ROTATIVA COM COROA DE WIDIA,EM SOLO,DIAMETRO 8",V</t>
  </si>
  <si>
    <t>PERFURACAO ROTATIVA COM COROA DE WIDIA,EM SOLO,DIAMETRO 10",</t>
  </si>
  <si>
    <t>PERFURACAO ROTATIVA COM COROA DE WIDIA,EM SOLO,DIAMETRO 12",</t>
  </si>
  <si>
    <t>PERFURACAO ROTATIVA COM COROA DE WIDIA,EM SOLO,DIAMETRO 14",</t>
  </si>
  <si>
    <t>PERFURACAO ROTATIVA COM COROA DE WIDIA,EM SOLO,DIAMETRO 16",</t>
  </si>
  <si>
    <t>PERFURACAO ROTATIVA COM COROA DE WIDIA,EM ALTERACAO DE ROCHA</t>
  </si>
  <si>
    <t>,DIAMETRO AX,VERTICAL,INCLUSIVE DESLOCAMENTO DENTRO DO CANTE</t>
  </si>
  <si>
    <t>IRO E INSTALACAO DA SONDA EM CADA FURO</t>
  </si>
  <si>
    <t>,DIAMETRO BX,VERTICAL,INCLUSIVE DESLOCAMENTO DENTRO DO CANTE</t>
  </si>
  <si>
    <t>,DIAMETRO NX,VERTICAL,INCLUSIVE DESLOCAMENTO DENTRO DO CANTE</t>
  </si>
  <si>
    <t>PERFURACAO ROTATIVA COM COROA DE WIDIA,EM ALTERACAO EM ROCHA</t>
  </si>
  <si>
    <t>,DIAMETRO H,VERTICAL,INCLUSIVE DESLOCAMENTO DENTRO DO CANTEI</t>
  </si>
  <si>
    <t>,DIAMETRO 5",VERTICAL,INCLUSIVE DESLOCAMENTO DENTRO DO CANTE</t>
  </si>
  <si>
    <t>,DIAMETRO 6",VERTICAL,INCLUSIVE DESLOCAMENTO DENTRO DO CANTE</t>
  </si>
  <si>
    <t>,DIAMETRO 8",VERTICAL,INCLUSIVE DESLOCAMENTO DENTRO DO CANTE</t>
  </si>
  <si>
    <t>,DIAMETRO 10",VERTICAL,INCLUSIVE DESLOCAMENTO DENTRO DO CANT</t>
  </si>
  <si>
    <t>EIRO E INSTALACAO DA SONDA EM CADA FURO</t>
  </si>
  <si>
    <t>,DIAMETRO 12",VERTICAL,INCLUSIVE DESLOCAMENTO DENTRO DO CANT</t>
  </si>
  <si>
    <t>,DIAMETRO 14",VERTICAL,INCLUSIVE DESLOCAMENTO DENTRO DO CANT</t>
  </si>
  <si>
    <t>,DIAMETRO 16",VERTICAL,INCLUSIVE DESLOCAMENTO DENTRO DO CANT</t>
  </si>
  <si>
    <t>PERFURACAO ROTATIVA COM COROA DE WIDIA,EM ROCHA SA,DIAMETRO</t>
  </si>
  <si>
    <t>AX,VERTICAL,INCLUSIVE DESLOCAMENTO DENTRO DO CANTEIRO E INST</t>
  </si>
  <si>
    <t>ALACAO DA SONDA EM CADA FURO</t>
  </si>
  <si>
    <t>BX,VERTICAL,INCLUSIVE DESLOCAMENTO DENTRO DO CANTEIRO E INST</t>
  </si>
  <si>
    <t>NX,VERTICAL,INCLUSIVE DESLOCAMENTO DENTRO DO CANTEIRO E INST</t>
  </si>
  <si>
    <t>H,VERTICAL,INCLUSIVE DESLOCAMENTO DENTRO DO CANTEIRO E INSTA</t>
  </si>
  <si>
    <t>LACAO DA SONDA EM CADA FURO</t>
  </si>
  <si>
    <t>5",VERTICAL,INCLUSIVE DESLOCAMENTO DENTRO DO CANTEIRO E INST</t>
  </si>
  <si>
    <t>6",VERTICAL,INCLUSIVE DESLOCAMENTO DENTRO DO CANTEIRO E INST</t>
  </si>
  <si>
    <t>8",VERTICAL,INCLUSIVE DESLOCAMENTO DENTRO DO CANTEIRO E INST</t>
  </si>
  <si>
    <t>10",VERTICAL,INCLUSIVE DESLOCAMENTO DENTRO DO CANTEIRO E IN</t>
  </si>
  <si>
    <t>STALACAO DA SONDA EM CADA FURO</t>
  </si>
  <si>
    <t>12",VERTICAL,INCLUSIVE DESLOCAMENTO DENTRO DO CANTEIRO E IN</t>
  </si>
  <si>
    <t>14",VERTICAL,INCLUSIVE DESLOCAMENTO DENTRO DO CANTEIRO E IN</t>
  </si>
  <si>
    <t>16",VERTICAL,INCLUSIVE DESLOCAMENTO DENTRO DO CANTEIRO E IN</t>
  </si>
  <si>
    <t>SONDAGEM A PERCUSSAO,EM TERRENO COMUM,COM ENSAIO DE PENETRAC</t>
  </si>
  <si>
    <t>AO,DIAMETRO 3",INCLUSIVE DESLOCAMENTO DENTRO DO CANTEIRO E I</t>
  </si>
  <si>
    <t>NSTALACAO DA SONDA EM CADA FURO</t>
  </si>
  <si>
    <t>AO,DIAMETRO 4.1/2",INCLUSIVE DESLOCAMENTO DENTRO DO CANTEIRO</t>
  </si>
  <si>
    <t>E INSTALACAO DA SONDA EM CADA FURO</t>
  </si>
  <si>
    <t>AO,DIAMETRO 6",INCLUSIVE DESLOCAMENTO DENTRO DO CANTEIRO E I</t>
  </si>
  <si>
    <t>AO,DIAMETRO 8",INCLUSIVE DESLOCAMENTO DENTRO DO CANTEIRO E I</t>
  </si>
  <si>
    <t>AO,DIAMETRO 10",INCLUSIVE DESLOCAMENTO DENTRO DO CANTEIRO E</t>
  </si>
  <si>
    <t>INSTALACAO DA SONDA EM CADA FURO</t>
  </si>
  <si>
    <t>SONDAGEM A PERCUSSAO,SOB LAMINA D'AGUA DE RIOS E LAGOAS,COM</t>
  </si>
  <si>
    <t>ENSAIO DE PENETRACAO,DIAMETRO 3",INCLUSIVE DESLOCAMENTO DENT</t>
  </si>
  <si>
    <t>RO DO CANTEIRO E INSTALACAO DA SONDA EM CADA FURO (VIDE ITEN</t>
  </si>
  <si>
    <t>S DE MOBILIZACAO E DESMOBILIZACAO NA FAMILIA 01.008)</t>
  </si>
  <si>
    <t>ENSAIO DE PENETRACAO,DIAMETRO 4.1/2",INCLUSIVE DESLOCAMENTO</t>
  </si>
  <si>
    <t>DENTRO DO CANTEIRO E INSTALACAO DA SONDA EM CADA FURO (VIDE</t>
  </si>
  <si>
    <t>ITENS DE MOBILIZACAO E DESMOBILIZACAO NA FAMILIA 01.008)</t>
  </si>
  <si>
    <t>ENSAIO DE PENETRACAO,DIAMETRO 6",INCLUSIVE DESLOCAMENTO DENT</t>
  </si>
  <si>
    <t>PERFURACAO A PERCUSSAO,EM TERRENO COMUM,DIAMETRO 3",INCLUSIV</t>
  </si>
  <si>
    <t>E DESLOCAMENTO DENTRO DO CANTEIRO E INSTALACAO DA SONDA EM C</t>
  </si>
  <si>
    <t>ADA FURO</t>
  </si>
  <si>
    <t>PERFURACAO A PERCUSSAO,EM TERRENO COMUM,DIAMETRO 4.1/2",INCL</t>
  </si>
  <si>
    <t>USIVE DESLOCAMENTO DENTRO DO CANTEIRO E INSTALACAO DA SONDA</t>
  </si>
  <si>
    <t>EM CADA FURO</t>
  </si>
  <si>
    <t>PERFURACAO A PERCUSSAO,EM TERRENO COMUM,DIAMETRO 6",INCLUSIV</t>
  </si>
  <si>
    <t>PERFURACAO A PERCUSSAO,EM TERRENO COMUM,DIAMETRO 8",INCLUSIV</t>
  </si>
  <si>
    <t>PERFURACAO A PERCUSSAO,EM TERRENO COMUM,DIAMETRO 10",INCLUSI</t>
  </si>
  <si>
    <t>VE DESLOCAMENTO DENTRO DO CANTEIRO E INSTALACAO DA SONDA EM</t>
  </si>
  <si>
    <t>CADA FURO</t>
  </si>
  <si>
    <t>PERFURACAO A PERCUSSAO,EM ROCHA ALTERADA,DIAMETRO 3",INCLUSI</t>
  </si>
  <si>
    <t>PERFURACAO A PERCUSSAO,EM ROCHA ALTERADA,DIAMETRO 4.1/2",INC</t>
  </si>
  <si>
    <t>LUSIVE DESLOCAMENTO DENTRO DO CANTEIRO E INSTALACAO DA SONDA</t>
  </si>
  <si>
    <t>PERFURACAO A PERCUSSAO,EM ROCHA ALTERADA,DIAMETRO 6",INCLUSI</t>
  </si>
  <si>
    <t>PERFURACAO A PERCUSSAO,EM ROCHA ALTERADA,DIAMETRO 8",INCLUSI</t>
  </si>
  <si>
    <t>PERFURACAO A PERCUSSAO,EM ROCHA ALTERADA,DIAMETRO 10",INCLUS</t>
  </si>
  <si>
    <t>IVE DESLOCAMENTO DENTRO DO CANTEIRO E INSTALACAO DA SONDA EM</t>
  </si>
  <si>
    <t>PERFURACAO COM "WAGON DRILL" DIAMETRO ATE 2.1/2",EM GRANITO</t>
  </si>
  <si>
    <t>OU GNAISSE,INCLUSIVE AR COMPRIMIDO</t>
  </si>
  <si>
    <t>PERFURACAO COM "WAGON DRILL" PESADO,DIAMETRO ATE 4.1/2",EM G</t>
  </si>
  <si>
    <t>RANITO OU GNAISSE,INCLUSIVE AR COMPRIMIDO</t>
  </si>
  <si>
    <t>PERFURACAO COM EQUIPAMENTO DE AR COMPRIMIDO,DIAMETRO ATE 1.1</t>
  </si>
  <si>
    <t>/4",EM GRANITO OU GNAISSE,ADMITINDO UMA PRODUCAO MEDIA BRUTA</t>
  </si>
  <si>
    <t>EM TORNO DE 2,00M/H</t>
  </si>
  <si>
    <t>EM TORNO DE 0,50M/H</t>
  </si>
  <si>
    <t>SONDAGEM ROTATIVA COM COROA DE DIAMANTE,EM ALTERACAO DE ROCH</t>
  </si>
  <si>
    <t>A,DIAMETRO EX(35MM),INCLUSIVE DESLOCAMENTO DENTRO DO CANTEIR</t>
  </si>
  <si>
    <t>A,DIAMETRO AWG(45MM),INCLUSIVE DESLOCAMENTO DENTRO DO CANTEI</t>
  </si>
  <si>
    <t>A,DIAMETRO BWG(60MM),INCLUSIVE DESLOCAMENTO DENTRO DO CANTEI</t>
  </si>
  <si>
    <t>A,DIAMETRO NWG(75MM),INCLUSIVE DESLOCAMENTO DENTRO DO CANTEI</t>
  </si>
  <si>
    <t>A,DIAMETRO HWG(100MM),INCLUSIVE DESLOCAMENTO DENTRO DO CANTE</t>
  </si>
  <si>
    <t>A,DIAMETRO DE SW,INCLUSIVE DESLOCAMENTO DENTRO DO CANTEIRO E</t>
  </si>
  <si>
    <t>INSTALACAO DE SONDA EM CADA FURO</t>
  </si>
  <si>
    <t>SONDAGEM ROTATIVA COM COROA DE DIAMANTE,EM ROCHA SA,DIAMETRO</t>
  </si>
  <si>
    <t>EX(35MM),INCLUSIVE DESLOCAMENTO DENTRO DO CANTEIRO E INSTAL</t>
  </si>
  <si>
    <t>AWG(45MM),INCLUSIVE DESLOCAMENTO DENTRO DO CANTEIRO E INSTA</t>
  </si>
  <si>
    <t>BWG(60MM),INCLUSIVE DESLOCAMENTO DENTRO DO CANTEIRO E INSTA</t>
  </si>
  <si>
    <t>NWG(75MM),INCLUSIVE DESLOCAMENTO DENTRO DO CANTEIRO E INSTA</t>
  </si>
  <si>
    <t>HWG(100MM),INCLUSIVE DESLOCAMENTO DENTRO DO CANTEIRO E INST</t>
  </si>
  <si>
    <t>SONDAGEM ROTATIVA COM COROA DE DIAMANTE,ROCHA SA,DIAMETRO DE</t>
  </si>
  <si>
    <t>SW, INCLUSIVE DESLOCAMENTO DENTRO DO CANTEIRO E INSTALACAO</t>
  </si>
  <si>
    <t>PERFURACAO ROTATIVA COM COROA DE DIAMANTE,EM ALTERACAO DE RO</t>
  </si>
  <si>
    <t>CHA,DIAMETRO EX(35MM),INCLUSIVE DESLOCAMENTO DENTRO DO CANTE</t>
  </si>
  <si>
    <t>CHA,DIAMETRO AWG(45MM),INCLUSIVE DESLOCAMENTO DENTRO DO CANT</t>
  </si>
  <si>
    <t>CHA,DIAMETRO BWG(60MM),INCLUSIVE DESLOCAMENTO DENTRO DO CANT</t>
  </si>
  <si>
    <t>CHA,DIAMETRO NWG(75MM),INCLUSIVE DESLOCAMENTO DENTRO DO CANT</t>
  </si>
  <si>
    <t>CHA,DIAMETRO HWG(100MM),INCLUSIVE DESLOCAMENTO DENTRO DO CAN</t>
  </si>
  <si>
    <t>TEIRO E INSTALACAO DA SONDA EM CADA FURO</t>
  </si>
  <si>
    <t>CHA DIAMETRO SW,INCLUSIVE DESLOCAMENTO DENTRO DO CANTEIRO E</t>
  </si>
  <si>
    <t>PERFURACAO ROTATIVA COM COROA DE DIAMANTE,EM ROCHA SA,DIAMET</t>
  </si>
  <si>
    <t>RO EX(35MM),INCLUSIVE DESLOCAMENTO DENTRO DO CANTEIRO E INST</t>
  </si>
  <si>
    <t>RO AWG(45MM),INCLUSIVE DESLOCAMENTO DENTRO DO CANTEIRO E INS</t>
  </si>
  <si>
    <t>TALACAO DA SONDA EM CADA FURO</t>
  </si>
  <si>
    <t>RO BWG(60MM),INCLUSIVE DESLOCAMENTO DENTRO DO CANTEIRO E INS</t>
  </si>
  <si>
    <t>RO NWG(75MM),INCLUSIVE DESLOCAMENTO DENTRO DO CANTEIRO E INS</t>
  </si>
  <si>
    <t>RO HWG(100MM),INCLUSIVE DESLOCAMENTO DENTRO DO CANTEIRO E IN</t>
  </si>
  <si>
    <t>RO SW,INCLUSIVE DESLOCAMENTO DENTRO DO CANTEIRO E INSTALACAO</t>
  </si>
  <si>
    <t>PERFURACAO ROTATIVA COM COROA DE DIAMANTE EM CONCRETO,COM DI</t>
  </si>
  <si>
    <t>AMETRO DE 45MM(2"),INCLUSIVE DESLOCAMENTO DENTRO DO CANTEIRO</t>
  </si>
  <si>
    <t>AMETRO DE 75MM(3"),INCLUSIVE DESLOCAMENTO DENTRO DO CANTEIRO</t>
  </si>
  <si>
    <t>AMETRO DE 100MM(4"),INCLUSIVE DESLOCAMENTO DENTRO DO CANTEIR</t>
  </si>
  <si>
    <t>AMETRO DE 150MM(6"),INCLUSIVE DESLOCAMENTO DENTRO DO CANTEIR</t>
  </si>
  <si>
    <t>EXECUCAO DE SONDAGEM ELETRICA VERTICAL(SEV),INCLUSIVE O PROC</t>
  </si>
  <si>
    <t>ESSAMENTO E INTERPRETACAO DOS PERFIS,BEM COMO A APRESENTACAO</t>
  </si>
  <si>
    <t>DOS RESULTADOS EM PAPEL E EM MEIO DIGITAL</t>
  </si>
  <si>
    <t>EXECUCAO DE LINHA DE PROSPECCAO GEOFISICA PELO METODO DE CAM</t>
  </si>
  <si>
    <t>INHAMENTO ELETRICO,INCLUSIVE O PROCESSAMENTO E INTERPRETACAO</t>
  </si>
  <si>
    <t>DAS SECOES BEM COMO A APRESENTACAO DOS RESULTADOS(SECOES OR</t>
  </si>
  <si>
    <t>IGINAIS E INTERPRETADAS),EM PAPEL E EM MEIO DIGITAL</t>
  </si>
  <si>
    <t>EXECUCAO DE LINHA DE PROSPECCAO SISMICA PELO METODO DE REFLE</t>
  </si>
  <si>
    <t>XAO,UTILIZANDO MARTELO OU EXPLOSIVO COMO FONTE GERADORA DO P</t>
  </si>
  <si>
    <t>ULSO SISMICO,INCLUSIVE A APRESENTACAO DO RELATORIO COM OS DA</t>
  </si>
  <si>
    <t>DOS,EM PAPEL E EM MEIO DIGITAL,EXCLUSIVE O PROCESSAMENTO E I</t>
  </si>
  <si>
    <t>NTERPRETACAO DOS DADOS</t>
  </si>
  <si>
    <t>EXECUCAO DE LINHA DE PROSPECCAO SISMICA PELO METODO DE REFRA</t>
  </si>
  <si>
    <t>CAO,UTILIZANDO MARTELO OU EXPLOSIVO COMO FONTE GERADORA DO P</t>
  </si>
  <si>
    <t>EXECUCAO DE LINHA DE PROSPECCAO POR RADAR DE PENETRACAO NO S</t>
  </si>
  <si>
    <t>OLO(GPR),INCLUSIVE A APRESENTACAO DO RELATORIO COM AS SECOES</t>
  </si>
  <si>
    <t>PROCESSADAS,EM PAPEL E EM MEIO DIGITAL,EXCLUSIVE O PROCESSA</t>
  </si>
  <si>
    <t>MENTO E INTERPRETACAO DOS DADOS</t>
  </si>
  <si>
    <t>INTERPRETACAO DE DADOS DE RADAR DE PENETRACAO NO SOLO(GPR),I</t>
  </si>
  <si>
    <t>NCLUSIVE A ANALISE DE SECOES MIGRADAS E NAO MIGRADAS E APRES</t>
  </si>
  <si>
    <t>ENTACAO DO RELATORIO COM AS SECOES INTERPRETADAS,EM PAPEL E</t>
  </si>
  <si>
    <t>EM MEIO DIGITAL</t>
  </si>
  <si>
    <t>PROCESSAMENTO DE DADOS DE RADAR DE PENETRACAO NO SOLO(GPR),I</t>
  </si>
  <si>
    <t>NCLUSIVE CORRECAO TOPOGRAFICA,FILTROS,GANHOS E MIGRACAO,ATRA</t>
  </si>
  <si>
    <t>VES DE SOFTWARES PARA ESSE FIM,E A APRESENTACAO DO RELATORIO</t>
  </si>
  <si>
    <t>COM AS SECOES PROCESSADAS,EM PAPEL E EM MEIO DIGITAL</t>
  </si>
  <si>
    <t>INTERPRETACAO DE LINHA SISMICA DE REFLEXAO,INCLUSIVE A ANALI</t>
  </si>
  <si>
    <t>SE DE SECOES MIGRADAS E NAO MIGRADAS E A APRESENTACAO DO REL</t>
  </si>
  <si>
    <t>ATORIO COM AS SECOES INTERPRETADAS,EM PAPEL E EM MEIO DIGITA</t>
  </si>
  <si>
    <t>L</t>
  </si>
  <si>
    <t>PROCESSAMENTO DE LINHA SISMICA DE REFRACAO,INCLUSIVE CORRECA</t>
  </si>
  <si>
    <t>O TOPOGRAFICA,FILTROS,GANHOS,ANALISES DE VELOCIDADE E MIGRAC</t>
  </si>
  <si>
    <t>AO,ATRAVES DE SOFTWARES ESPECIFICOS PARA ESTE FIM,E A APRESE</t>
  </si>
  <si>
    <t>NTACAO DO RELATORIO COM AS SECOES PROCESSADAS EM PAPEL E EM</t>
  </si>
  <si>
    <t>MEIO DIGITAL</t>
  </si>
  <si>
    <t>PROCESSAMENTO E INTERPRETACAO DE LINHA SISMICA DE REFRACAO,I</t>
  </si>
  <si>
    <t>NCLUSIVE A APRESENTACAO DE RELATORIO COM AS SECOES PROCESSAD</t>
  </si>
  <si>
    <t>AS E INTERPRETADAS,EM PAPEL E EM MEIO DIGITAL</t>
  </si>
  <si>
    <t>PREPARO MANUAL DE TERRENO,COMPREENDENDO ACERTO,RASPAGEM EVEN</t>
  </si>
  <si>
    <t>TUALMENTE ATE 0.30M DE PROFUNDIDADE E AFASTAMENTO LATERAL DO</t>
  </si>
  <si>
    <t>MATERIAL EXCEDENTE,EXCLUSIVE COMPACTACAO</t>
  </si>
  <si>
    <t>M2</t>
  </si>
  <si>
    <t>MATERIAL EXCEDENTE,INCLUSIVE COMPACTACAO MECANICA</t>
  </si>
  <si>
    <t>TUAL ATE 0.30M DE PROFUNDIDADE E AFASTAMENTO LATERAL DO MATE</t>
  </si>
  <si>
    <t>RIAL EXCEDENTE,INCLUSIVE COMPACTACAO MANUAL</t>
  </si>
  <si>
    <t>ROCADO EM VEGETACAO ESPESSA,COM EMPILHAMENTO LATERAL E QUEIM</t>
  </si>
  <si>
    <t>A DOS RESIDUOS</t>
  </si>
  <si>
    <t>ROCADO EM VEGETACAO RALA,COM EMPILHAMENTO LATERAL E QUEIMA D</t>
  </si>
  <si>
    <t>OS RESIDUOS</t>
  </si>
  <si>
    <t>ROCADO A FOICE E MACHADO EM MATA DE PEQUENO PORTE E QUEIMA D</t>
  </si>
  <si>
    <t>OS RESIDUOS SEM DESTOCAMENTO OU REMOCAO</t>
  </si>
  <si>
    <t>DESTOCAMENTO DE ARVORES DE PORTE MEDIO E RAIZES PROFUNDAS,SE</t>
  </si>
  <si>
    <t>M REMOCAO E AUXILIO MECANICO</t>
  </si>
  <si>
    <t>ABERTURA DE PICADA,EM ENCOSTA,EM TERRENO DE VEGETACAO DENSA</t>
  </si>
  <si>
    <t>ABERTURA DE PICADAS EM TERRENO COM VEGETACAO QUE POSSIBILITE</t>
  </si>
  <si>
    <t>O USO APENAS DE FACAO E FOICE</t>
  </si>
  <si>
    <t>KM</t>
  </si>
  <si>
    <t>ABERTURA DE PICADAS EM TERRENO QUE EXIJA ALEM DO USO DE FACA</t>
  </si>
  <si>
    <t>O E FOICE,TAMBEM MACHADO E MOTOSSERRA</t>
  </si>
  <si>
    <t>SUAVIZACAO E RECONFORMACAO MANUAL DE TALUDES,COM PEQUENO DES</t>
  </si>
  <si>
    <t>MATAMENTO E ALTURA MEDIA DE 0,50M</t>
  </si>
  <si>
    <t>MATAMENTO E ALTURA MEDIA DE 1,00M</t>
  </si>
  <si>
    <t>MATAMENTO E ALTURA MEDIA DE 1,50M</t>
  </si>
  <si>
    <t>DESTOCAMENTO MECANICO DE TOCOS DE ATE 0,30M DE DIAMETRO</t>
  </si>
  <si>
    <t>DESTOCAMENTO MECANICO DE TOCOS DE 0,30 A 0,50M DE DIAMETRO</t>
  </si>
  <si>
    <t>DESTOCAMENTO MECANICO DE TOCOS MAIORES QUE O,50M DE DIAMETRO</t>
  </si>
  <si>
    <t>DESMATAMENTO E LIMPEZA DE TERRENOS COM TRATOR DE ESTEIRAS CO</t>
  </si>
  <si>
    <t>M POTENCIA EM TORNO DE 200CV</t>
  </si>
  <si>
    <t>REGULARIZACAO DE TERRENO COM TRATOR EM TORNO DE 80CV,COMPREE</t>
  </si>
  <si>
    <t>NDENDO ACERTO,RASPAGEM EVENTUALMENTE ATE 0,30M DE PROFUNDIDA</t>
  </si>
  <si>
    <t>DE E AFASTAMENTO LATERAL DO MATERIAL EXCEDENTE</t>
  </si>
  <si>
    <t>MONTAGEM E DESMONTAGEM DE UM CONJUNTO DE BOMBAS PARA ATE 70,</t>
  </si>
  <si>
    <t>00M DE COLETORES (INCLUSIVE ESTES)</t>
  </si>
  <si>
    <t>CRAVACAO E RETIRADA DE UMA PONTEIRA FILTRANTE</t>
  </si>
  <si>
    <t>OPERACAO E MANUTENCAO DO SISTEMA,EXCLUSIVE ENERGIA ELETRICA,</t>
  </si>
  <si>
    <t>PELO TEMPO CORRIDO DE EMPREGO NA OBRA</t>
  </si>
  <si>
    <t>ENERGIA CONSUMIDA PELO SISTEMA,MEDIDA PELA POTENCIA INSTALAD</t>
  </si>
  <si>
    <t>A E PELO TEMPO DE FUNCIONAMENTO</t>
  </si>
  <si>
    <t>CV X H</t>
  </si>
  <si>
    <t>MOBILIZACAO E DESMOBILIZACAO DE EQUIPAMENTO E EQUIPE DE SOND</t>
  </si>
  <si>
    <t>AGEM E PERFURACAO A PERCUSSAO,COM TRANSPORTE ATE 50KM</t>
  </si>
  <si>
    <t>AGEM E PERFURACAO A PERCUSSAO,COM TRANSPORTE DE 51 A 100KM</t>
  </si>
  <si>
    <t>AGEM E PERFURACAO A PERCUSSAO,COM TRANSPORTE DE 101 A 200KM</t>
  </si>
  <si>
    <t>AGEM E PERFURACAO ROTATIVA,COM TRANSPORTE ATE 50KM</t>
  </si>
  <si>
    <t>AGEM E PERFURACAO ROTATIVA,COM TRANSPORTE DE 51 A 100KM</t>
  </si>
  <si>
    <t>AGEM E PERFURACAO ROTATIVA,COM TRANSPORTE DE 101 A 200KM</t>
  </si>
  <si>
    <t>LEVANTAMENTO TOPOGRAFICO,PLANIALTIMETRICO E CADASTRAL,DE TER</t>
  </si>
  <si>
    <t>RENO DE OROGRAFIA ACIDENTADA,VEGETACAO DENSA E EDIFICACAO DE</t>
  </si>
  <si>
    <t>NSA (ESCALA 1:500)</t>
  </si>
  <si>
    <t>RENO DE OROGRAFIA ACIDENTADA,VEGETACAO DENSA E EDIFICACAO ME</t>
  </si>
  <si>
    <t>RENO DE OROGRAFIA ACIDENTADA,VEGETACAO DENSA E EDIFICACAO LE</t>
  </si>
  <si>
    <t>VE</t>
  </si>
  <si>
    <t>HA</t>
  </si>
  <si>
    <t>RENO DE OROGRAFIA ACIDENTADA,VEGETACAO RALA E EDIFICACAO DEN</t>
  </si>
  <si>
    <t>SA</t>
  </si>
  <si>
    <t>RENO DE OROGRAFIA ACIDENTADA,VEGETACAO RALA E EDIFICACAO MED</t>
  </si>
  <si>
    <t>IA</t>
  </si>
  <si>
    <t>RENO DE OROGRAFIA ACIDENTADA,VEGETACAO RALA E EDIFICACAO LEV</t>
  </si>
  <si>
    <t>E</t>
  </si>
  <si>
    <t>RENO DE OROGRAFIA NAO ACIDENTADA,VEGETACAO DENSA E EDIFICACA</t>
  </si>
  <si>
    <t>O DENSA</t>
  </si>
  <si>
    <t>RENO OROGRAFIA NAO ACIDENTADA,VEGETACAO DENSA E EDIFICACAO M</t>
  </si>
  <si>
    <t>EDIA</t>
  </si>
  <si>
    <t>O LEVE</t>
  </si>
  <si>
    <t>RENO DE OROGRAFIA NAO ACIDENTADA,VEGETACAO RALA E EDIFICACAO</t>
  </si>
  <si>
    <t>DENSA</t>
  </si>
  <si>
    <t>MEDIA</t>
  </si>
  <si>
    <t>LEVE</t>
  </si>
  <si>
    <t>DETERMINACAO DE NORTE VERDADEIRO(N.V.)POR OBSERVACAO DIRETA</t>
  </si>
  <si>
    <t>DE ALTURA DE SOL,PELO PROCESSO DAS DISTANCIAS ZENITAIS ABSOL</t>
  </si>
  <si>
    <t>UTAS</t>
  </si>
  <si>
    <t>IMPLANTACAO DE MARCO DE R.N.,EM CONCRETO COM TARUGO METALICO</t>
  </si>
  <si>
    <t>,E DETERMINACAO DE SUA COTA POR TRANSPORTE DE COTA,DE R.N.JA</t>
  </si>
  <si>
    <t>ESTABELECIDO.O CUSTO INCLUI ESTE TRANSPORTE ATE A DISTANCIA</t>
  </si>
  <si>
    <t>DE 150,00M.ALEM DESTE CUSTO,PAGAR O NIVELAMENTO PELOS CODIG</t>
  </si>
  <si>
    <t>OS 01.016.0050 A 01.016.0052</t>
  </si>
  <si>
    <t>LANCAMENTO DE LINHA POLIGONAL BASICA,COM PRECISAO DE FECHAME</t>
  </si>
  <si>
    <t>NTO RELATIVA A 1ª ORDEM,USANDO DISTANCIOMETRO ELETRONICO EM</t>
  </si>
  <si>
    <t>TERRENO DE OROGRAFIA ACIDENTADA E VEGETACAO DENSA,PARA POLIG</t>
  </si>
  <si>
    <t>ONAIS DE 2ª ORDEM TOMAR 85% DO CUSTO</t>
  </si>
  <si>
    <t>TERRENO DE OROGRAFIA ACIDENTADA E VEGETACAO RALA,PARA POLIGO</t>
  </si>
  <si>
    <t>NAIS DE 2ª ORDEM TOMAR 85% DO CUSTO</t>
  </si>
  <si>
    <t>TERRENO DE OROGRAFIA NAO ACIDENTADA E VEGETACAO DENSA,PARA</t>
  </si>
  <si>
    <t>POLIGONAIS DE 2ª ORDEM TOMAR 85% DO CUSTO</t>
  </si>
  <si>
    <t>TERRENO DE OROGRAFIA NAO ACIDENTADA E VEGETACAO RALA,PARA</t>
  </si>
  <si>
    <t>LANCAMENTO DE LINHA POLIGONAL,COM PRECISAO DE FECHAMENTO REL</t>
  </si>
  <si>
    <t>ATIVO A 3ª ORDEM,EM TERRENO DE OROGRAFIA ACIDENTADA E VEGETA</t>
  </si>
  <si>
    <t>CAO DENSA</t>
  </si>
  <si>
    <t>CAO RALA</t>
  </si>
  <si>
    <t>ATIVO A 3ª ORDEM,EM TERRENO DE OROGRAFIA NAO ACIDENTADA E VE</t>
  </si>
  <si>
    <t>GETACAO DENSA</t>
  </si>
  <si>
    <t>GETACAO RALA</t>
  </si>
  <si>
    <t>NIVELAMENTO E CONTRANIVELAMENTO DE LINHA TOPOGRAFICA,EM TERR</t>
  </si>
  <si>
    <t>ENO DE OROGRAFIA ACIDENTADA.O CUSTO INCLUI O DESENHO EM ESCA</t>
  </si>
  <si>
    <t>LA 1:2000(H) OU 1:1000(H) E 1:200(V) OU 1:100(V)</t>
  </si>
  <si>
    <t>ENO DE OROGRAFIA ONDULADA.O CUSTO INCLUI O DESENHO EM ESCALA</t>
  </si>
  <si>
    <t>1:2000(H) OU 1:1000(H) E 1:200(V) OU 1:100(V)</t>
  </si>
  <si>
    <t>ENO DE OROGRAFIA NAO ACIDENTADA OU EM ESTRADA IMPLANTADA.O C</t>
  </si>
  <si>
    <t>USTO INCLUI O DESENHO EM ESCALA 1:2000(H) OU 1:1000(H) E 1:2</t>
  </si>
  <si>
    <t>00(V) OU 1:100(V)</t>
  </si>
  <si>
    <t>LEVANTAMENTO DE SECAO TRANSVERSAL EM TERRENO DE OROGRAFIA AC</t>
  </si>
  <si>
    <t>IDENTADA E VEGETACAO DENSA.O EQUIPAMENTO CONSIDERADO E O TEO</t>
  </si>
  <si>
    <t>DOLITO,USANDO-SE A ESTADIMETRIA.MEDIDO POR METRO LINEAR DE S</t>
  </si>
  <si>
    <t>ECAO.O CUSTO INCLUI DESENHO NA ESCALA 1:200</t>
  </si>
  <si>
    <t>IDENTADA E VEGETACAO RALA.O EQUIPAMENTO CONSIDERADO E O TEOD</t>
  </si>
  <si>
    <t>OLITO,USANDO-SE A ESTADIMETRIA.MEDIDO POR METRO LINEAR DE SE</t>
  </si>
  <si>
    <t>CAO.O CUSTO INCLUI DESENHO NA ESCALA 1:200</t>
  </si>
  <si>
    <t>LEVANTAMENTO DE SECAO TRANSVERSAL EM TERRENO DE OROGRAFIA NA</t>
  </si>
  <si>
    <t>O ACIDENTADA E VEGETACAO DENSA.O EQUIPAMENTO CONSIDERADO E O</t>
  </si>
  <si>
    <t>NIVEL.O CUSTO INCLUI DESENHO DE SECAO NA ESCALA 1:200.MEDID</t>
  </si>
  <si>
    <t>O POR METRO LINEAR DE SECAO</t>
  </si>
  <si>
    <t>O ACIDENTADA E VEGETACAO RALA.O EQUIPAMENTO CONSIDERADO E O</t>
  </si>
  <si>
    <t>NIVEL.O CUSTO INCLUI DESENHO DE SECAO NA ESCALA 1:200.MEDIDO</t>
  </si>
  <si>
    <t>POR METRO LINEAR DE SECAO</t>
  </si>
  <si>
    <t>LEVANTAMENTO TOPOGRAFICO PLANIALTIMETRICO E CADASTRAL,EM ARE</t>
  </si>
  <si>
    <t>AS DE FAVELAS,EM TERRENOS DE OROGRAFIA NAO ACIDENTADA.ESTAO</t>
  </si>
  <si>
    <t>INCLUIDOS NOS SERVICOS O LEVANTAMENTO DE SOLEIRAS E TESTADAS</t>
  </si>
  <si>
    <t>DAS EDIFICACOES</t>
  </si>
  <si>
    <t>LEVANTAMENTO TOPOGRAFICO PLANIALTIMETRICO E CADASTRAL EXECUT</t>
  </si>
  <si>
    <t>ADO EM AREAS DE FAVELAS,EM TERRENOS DE OROGRAFIA ACIDENTADA.</t>
  </si>
  <si>
    <t>ESTAO INCLUIDOS NOS SERVICOS O LEVANTAMENTO DE SOLEIRAS E TE</t>
  </si>
  <si>
    <t>STADAS DAS EDIFICACOES</t>
  </si>
  <si>
    <t>MOBILIZACAO E DESMOBILIZACAO DE EQUIPE E EQUIPAMENTO DE TOPO</t>
  </si>
  <si>
    <t>GRAFIA COM DESLOCAMENTO SUPERIOR A 20KM,MEDIDO POR KM EXCEDE</t>
  </si>
  <si>
    <t>NTE,A PARTIR DA CIDADE DO RIO DE JANEIRO (KM 0 DA AV.BRASIL)</t>
  </si>
  <si>
    <t>LEVANTAMENTO PLANIALTIMETRICO CADASTRAL DE AREA URBANA OU SU</t>
  </si>
  <si>
    <t>BURBANA,DESTINADA A REGULARIZACAO FUNDIARIA,PROJETOS VIARIOS</t>
  </si>
  <si>
    <t>E DE INFRAESTRUTURA,URBANIZACAO E ASSEMELHADOS,UTILIZANDO PO</t>
  </si>
  <si>
    <t>LIGONAL III PAC,DESENHO NA ESCALA DE 1:250 A 1:100 EM AREAS</t>
  </si>
  <si>
    <t>MEDIANAMENTE OCUPADAS(ATE 50% DAS QUADRAS)ATE 3000M2</t>
  </si>
  <si>
    <t>MEDIANAMENTE OCUPADAS(ATE 50% DAS QUADRAS)EM AREAS DE 3001 A</t>
  </si>
  <si>
    <t>TE 10000M2</t>
  </si>
  <si>
    <t>E DE INFRAESTRUTURA,URBANIZAZAO E ASSEMELHADOS,UTILIZANDO PO</t>
  </si>
  <si>
    <t>MEDIANAMENTE OCUPADAS(ATE 50% DAS QUADRAS),EM AREAS ACIMA DE</t>
  </si>
  <si>
    <t>10000M2</t>
  </si>
  <si>
    <t>LIGONAL III PAC,DESENHO NA ESCALA DE 1:250 A 1:100,EM AREAS</t>
  </si>
  <si>
    <t>DENSAMENTE OCUPADAS(ACIMA DE 50% DE QUADRAS)ATE 2000M2</t>
  </si>
  <si>
    <t>DENSAMENTE OCUPADAS(ACIMA DE 50% DE QUADRAS),EM AREAS DE 200</t>
  </si>
  <si>
    <t>1 ATE 10000M2</t>
  </si>
  <si>
    <t>DENSAMENTE OCUPADAS(ACIMA DE 50% DE QUADRAS),EM AREAS ACIMA</t>
  </si>
  <si>
    <t>DE 10000M2</t>
  </si>
  <si>
    <t>LEVANTAMENTO PLANIALTIMETRICO CADASTRAL DE AREA RURAL,DESTIN</t>
  </si>
  <si>
    <t>ADO A PROJETOS VIARIOS,DE SANEAMENTO,DUTOS,LINHAS DE TRANSMI</t>
  </si>
  <si>
    <t>SSAO,ETC,EXECUTADOS COM POLIGONAL CLASSE II PAC,COMPREENDEND</t>
  </si>
  <si>
    <t>O CALCULOS E DESENHOS NA ESCALA DE 1:2000 ATE 1:500 EM AREAS</t>
  </si>
  <si>
    <t>ATE 1HA</t>
  </si>
  <si>
    <t>ACIMA DE 1HA</t>
  </si>
  <si>
    <t>LEVANTAMENTO TOPOGRAFICO POR BATIMETRIA,SERVICOS DE CAMPO E</t>
  </si>
  <si>
    <t>ESCRITORIO,COM SECOES DE LEVANTAMENTO EQUIDISTANTE DE ATE 20</t>
  </si>
  <si>
    <t>METROS,INCLUSIVE TRANSPORTE DO PESSOAL,COM AREA DE ATE 10 H</t>
  </si>
  <si>
    <t>A (ESCALA 1:500)</t>
  </si>
  <si>
    <t>LEVANTAMENTO FOTOGRAFICO DE ASPECTO DE AREA URBANA,COM IMPRE</t>
  </si>
  <si>
    <t>SSAO COLORIDA</t>
  </si>
  <si>
    <t>LEVANTAMENTO TOPOGRAFICO,PLANIALTIMETRICO CADASTRAL DE AREAS</t>
  </si>
  <si>
    <t>DE LOGRADOUROS PUBLICOS,COMPREENDENDO NIVELAMENTO DO EIXO D</t>
  </si>
  <si>
    <t>E LOGRADOUROS,COM COTAS DE TAMPOES DE POCOS DE VISITA,COTAS</t>
  </si>
  <si>
    <t>DE SOLEIRAS DE EDIFICACOES E/OU TERRENOS,LEVANTAMENTO DE POS</t>
  </si>
  <si>
    <t>TEACAO,ARVORES,ETC</t>
  </si>
  <si>
    <t>IMPLANTACAO DE POLIGONAL PELO PERIMETRO DE AREA DE ENCOSTA A</t>
  </si>
  <si>
    <t>SER LEVANTADA,LOCADA EM RELACAO A MARCOS TOPOGRAFICOS(EXCLU</t>
  </si>
  <si>
    <t>INDO ESTES),TERRENO DE VEGETACAO LEVE</t>
  </si>
  <si>
    <t>INDO ESTES),TERRENO DE VEGETACAO DENSA</t>
  </si>
  <si>
    <t>MARCOS TOPOGRAFICOS DE CONCRETO COM PINO DE REFERENCIA,EM EN</t>
  </si>
  <si>
    <t>COSTA.FORNECIMENTO E COLOCACAO</t>
  </si>
  <si>
    <t>EXECUCAO DE PERFIS TOPOGRAFICOS,EM ENCOSTAS COM LEVANTAMENTO</t>
  </si>
  <si>
    <t>DE DETALHES,TERRENO DE VEGETACAO LEVE,INCLUINDO SERVICOS DE</t>
  </si>
  <si>
    <t>CAMPO,DE ESCRITORIO E APRESENTACAO DE DESENHOS</t>
  </si>
  <si>
    <t>DE DETALHES,TERRENO DE VEGETACAO DENSA,INCLUINDO SERVICOS D</t>
  </si>
  <si>
    <t>E CAMPO,DE ESCRITORIO E APRESENTACAO DE DESENHOS</t>
  </si>
  <si>
    <t>LEVANTAMENTO TOPOGRAFICO PLANIALTIMETRICO, EM AREAS DE RECUP</t>
  </si>
  <si>
    <t>ERACAO DE LOGRADOUROS PUBLICOS</t>
  </si>
  <si>
    <t>LEVANTAMENTO TOPOGRAFICO PLANIALTIMETRICO E CADASTRAL,COM CU</t>
  </si>
  <si>
    <t>RVAS DE NIVEL A CADA 1,00M,CONSIDERANDO TERRENO DE OROGRAFIA</t>
  </si>
  <si>
    <t>ACIDENTADA,VEGETACAO DENSA E EDIFICACAO LEVE.CUSTO PARA ARE</t>
  </si>
  <si>
    <t>A ATE 5000M2 (ESCALA 1:250/500)</t>
  </si>
  <si>
    <t>ACIDENTADA,VEGETACAO DENSA E EDIFICACAO MEDIA.CUSTO PARA AR</t>
  </si>
  <si>
    <t>EA ATE 5000M2 (ESCALA 1:250/500)</t>
  </si>
  <si>
    <t>ACIDENTADA,VEGETACAO DENSA E EDIFICACAO DENSA.CUSTO PARA AR</t>
  </si>
  <si>
    <t>ACIDENTADA,VEGETACAO RALA E EDIFICACAO LEVE.CUSTO PARA AREA</t>
  </si>
  <si>
    <t>ATE 5000M2 (ESCALA 1:250/500)</t>
  </si>
  <si>
    <t>ACIDENTADA,VEGETACAO RALA E EDIFICACAO MEDIA.CUSTO PARA ARE</t>
  </si>
  <si>
    <t>ACIDENTADA,VEGETACAO RALA E EDIFICACAO DENSA.CUSTO PARA ARE</t>
  </si>
  <si>
    <t>NAO ACIDENTADA,VEGETACAO DENSA E EDIFICACAO LEVE.CUSTO PARA</t>
  </si>
  <si>
    <t>AREA ATE 5000M2 (ESCALA 1:250/500)</t>
  </si>
  <si>
    <t>NAO ACIDENTADA,VEGETACAO DENSA E EDIFICACAO MEDIA.CUSTO PARA</t>
  </si>
  <si>
    <t>NAO ACIDENTADA,VEGETACAO DENSA E EDIFICACAO DENSA.CUSTO PAR</t>
  </si>
  <si>
    <t>A AREA ATE 5000M2 (ESCALA 1:250/500)</t>
  </si>
  <si>
    <t>NAO ACIDENTADA,VEGETACAO RALA E EDIFICACAO LEVE.CUSTO PARA</t>
  </si>
  <si>
    <t>NAO ACIDENTADA,VEGETACAO RALA E EDIFICACAO MEDIA.CUSTO PARA</t>
  </si>
  <si>
    <t>NAO ACIDENTADA,VEGETACAO RALA E EDIFICACAO DENSA.CUSTO PARA</t>
  </si>
  <si>
    <t>A DE 5000 A 10000M2 (ESCALA 1:200/500)</t>
  </si>
  <si>
    <t>EA DE 5000 A 10000M2 (ESCALA 1:250/500)</t>
  </si>
  <si>
    <t>DE 5000 A 10000M2 (ESCALA 1:250/500)</t>
  </si>
  <si>
    <t>A DE 5000 A 10000M2 (ESCALA 1:250/500)</t>
  </si>
  <si>
    <t>AREA DE 5000 A 10000M2 (ESCALA 1:250/500)</t>
  </si>
  <si>
    <t>NAO ACIDENTADA,VEGETACAO DENSA E EDIFICACAO MEDIA.CUSTO PAR</t>
  </si>
  <si>
    <t>A AREA DE 5000 A 10000M2 (ESCALA 1:250/500)</t>
  </si>
  <si>
    <t>A DE 10000 A 20000M2 (ESCALA 1:250/500)</t>
  </si>
  <si>
    <t>EA DE 10000 A 20000M2 (ESCALA 1:250/500)</t>
  </si>
  <si>
    <t>DE 10000 A 20000M2 (ESCALA 1:250/500)</t>
  </si>
  <si>
    <t>AREA DE 10000 ATE 20000M2 (ESCALA 1:250/500)</t>
  </si>
  <si>
    <t>A AREA DE 10000 A 20000M2 (ESCALA 1:250/500)</t>
  </si>
  <si>
    <t>AREA DE 10000 A 20.000M2 (ESCALA 1:250/500)</t>
  </si>
  <si>
    <t>AREA DE 10000 A 20000M2 (ESCALA 1:250/500)</t>
  </si>
  <si>
    <t>LOCACAO DE PROJETO DE ESTRADAS,EXECUTADAS DE ACORDO COM A IN</t>
  </si>
  <si>
    <t>STRUCAO IT-28/80 DO DER-RJ,INCLUSIVE NIVELAMENTO E SECOES TR</t>
  </si>
  <si>
    <t>ANSVERSAIS E DELIMITACAO DAS LINHAS DEMARCADORAS DE FAIXA DE</t>
  </si>
  <si>
    <t>DOMINIO,EM TERRENO DE OROGRAFIA ACIDENTADA E VEGETACAO DENS</t>
  </si>
  <si>
    <t>A</t>
  </si>
  <si>
    <t>DOMINIO,EM TERRENO DE OROGRAFIA ACIDENTADA E VEGETACAO LEVE</t>
  </si>
  <si>
    <t>DOMINIO,EM TERRENO DE OROGRAFIA NAO ACIDENTADA E VEGETACAO</t>
  </si>
  <si>
    <t>RELOCACAO DE PROJETO DE ESTRADA EXISTENTE EXECUTADA DE ACORD</t>
  </si>
  <si>
    <t>O COM A INSTRUCAO IT-28/80 DO DER-RJ,INCLUSIVE NIVELAMENTO E</t>
  </si>
  <si>
    <t>SECOES TRANSVERSAIS PARA TRAFEGO COM VOLUME MEDIO DIARIO ME</t>
  </si>
  <si>
    <t>NOR QUE 500 VEICULOS/DIA</t>
  </si>
  <si>
    <t>SERVICOS TOPOGRAFICOS PARA RESTAURACAO DE RODOVIAS,DE ACORDO</t>
  </si>
  <si>
    <t>COM A INSTRUCAO IT-55/83 DO DER-RJ,COMPREENDENDO RELOCACAO,</t>
  </si>
  <si>
    <t>NIVELAMENTO,SECOES TRANSVERSAIS,IMPLANTACAO DE MARCOS,CADAST</t>
  </si>
  <si>
    <t>RO DE OBRAS DE ARTE CORRENTE,ELEMENTOS DE DRENAGEM,CONDICOES</t>
  </si>
  <si>
    <t>DE SUPERFICIE DA PISTA E INTERSECOES,PARA VOLUME MEDIO DIAR</t>
  </si>
  <si>
    <t>IO ATE 1000 VEICULOS/DIA</t>
  </si>
  <si>
    <t>MARCACAO DE OBRA SEM INSTRUMENTO TOPOGRAFICO,CONSIDERADA A P</t>
  </si>
  <si>
    <t>ROJECAO HORIZONTAL DA AREA ENVOLVENTE</t>
  </si>
  <si>
    <t>LOCACAO DE OBRA COM APARELHO TOPOGRAFICO SOBRE CERCA DE MARC</t>
  </si>
  <si>
    <t>ACAO,INCLUSIVE CONSTRUCAO DESTA E SUA PRE-LOCACAO E O FORNEC</t>
  </si>
  <si>
    <t>IMENTO DO MATERIAL E TENDO POR MEDICAO O PERIMETRO A CONSTRU</t>
  </si>
  <si>
    <t>IR</t>
  </si>
  <si>
    <t>LEVANTAMENTO CADASTRAL GEOMETRICO DE IMOVEIS COM AREA ATE 15</t>
  </si>
  <si>
    <t>00M2</t>
  </si>
  <si>
    <t>LEVANTAMENTO CADASTRAL GEOMETRICO DE IMOVEIS COM AREA ENTRE</t>
  </si>
  <si>
    <t>1501 E 3000M2. ESTE ITEM DEVE SER UTILIZADO COMO COMPLEMENTO</t>
  </si>
  <si>
    <t>DO ANTERIOR</t>
  </si>
  <si>
    <t>LEVANTAMENTO CADASTRAL GEOMETRICO DE IMOVEIS COM AREA ACIMA</t>
  </si>
  <si>
    <t>DE 3000M2. ESTE ITEM DEVE SER UTILIZADO COMO COMPLEMENTO DOS</t>
  </si>
  <si>
    <t>ANTERIORES</t>
  </si>
  <si>
    <t>LEVANTAMENTO CADASTRAL DAS PROFUNDIDADES DOS TUBOS E GALERIA</t>
  </si>
  <si>
    <t>S QUE CONCORREM EM UM POCO DE VISITA,PROFUNDIDADES ESTAS,MED</t>
  </si>
  <si>
    <t>IDAS A REGUA E REFERENCIADAS A COTA DA TAMPA DO POCO-POCO EN</t>
  </si>
  <si>
    <t>CONTRADO EM CONDICOES DE LIMPEZA QUE PERMITAM A LEITURA IMED</t>
  </si>
  <si>
    <t>IATA</t>
  </si>
  <si>
    <t>CONTRADO INUNDADO TENDO QUE SER ESGOTADO ANTES QUE SE POSSA</t>
  </si>
  <si>
    <t>FAZER A LEITURA</t>
  </si>
  <si>
    <t>CONTRADO ASSOREADO TENDO QUE SER LIMPO ANTES QUE SE POSSA FA</t>
  </si>
  <si>
    <t>ZER A LEITURA</t>
  </si>
  <si>
    <t>IDAS A REGUA E REFERENCIADAS A COTA DA TAMPA DO POCO-POCO EM</t>
  </si>
  <si>
    <t>MEIO A UMA VIA PUBLICA COM TRAFEGO,ENCONTRADO EM CONDICOES</t>
  </si>
  <si>
    <t>DE LIMPEZA QUE PERMITAM A LEITURA IMEDIATA</t>
  </si>
  <si>
    <t>S QUE CONCORREM EM UM POCO DE VISITA,PROFUNDIDADES ESTAS MED</t>
  </si>
  <si>
    <t>MEIO A UMA VIA PUBLICA COM TRAFEGO,ENCONTRADO INUNDADO TEND</t>
  </si>
  <si>
    <t>O QUE SER ESGOTADO ANTES QUE SE POSSA FAZER A LEITURA</t>
  </si>
  <si>
    <t>MEIO A UMA VIA PUBLICA COM TRAFEGO,ENCONTRADO ASSOREADO TEN</t>
  </si>
  <si>
    <t>DO QUE SER LIMPO ANTES QUE SE POSSA FAZER A LEITURA</t>
  </si>
  <si>
    <t>MEIO A UMA VIA PUBLICA COM TRAFEGO,COBERTO POR CAMADA ASFAL</t>
  </si>
  <si>
    <t>TICA,ENCONTRADO EM CONDICOES DE LIMPEZA QUE PERMITAM A LEITU</t>
  </si>
  <si>
    <t>RA IMEDIATA</t>
  </si>
  <si>
    <t>TICA,ENCONTRADO INUNDADO TENDO QUE SER ESGOTADO ANTES QUE SE</t>
  </si>
  <si>
    <t>POSSA FAZER A LEITURA</t>
  </si>
  <si>
    <t>TICA,ENCONTRADO ASSOREADO TENDO QUE SER LIMPO ANTES QUE SE P</t>
  </si>
  <si>
    <t>OSSA FAZER A LEITURA</t>
  </si>
  <si>
    <t>PROJETO BASICO DE ARQUITETURA PARA PREDIOS HOSPITALARES ATE</t>
  </si>
  <si>
    <t>1.000M2,APRESENTADO NOS PADROES DA CONTRATANTE,INCLUSIVE AS</t>
  </si>
  <si>
    <t>LEGALIZACOES PERTINENTES,COORDENACAO E COMPATIBILIZACAO COM</t>
  </si>
  <si>
    <t>OS PROJETOS COMPLEMENTARES</t>
  </si>
  <si>
    <t>PROJETO BASICO DE ARQUITETURA PARA PREDIOS HOSPITALARES DE 1</t>
  </si>
  <si>
    <t>.001 ATE 4.000M2,APRESENTADO NOS PADROES DA CONTRATANTE,INCL</t>
  </si>
  <si>
    <t>USIVE AS LEGALIZACOES PERTINENTES,COORDENACAO E COMPATIBILIZ</t>
  </si>
  <si>
    <t>ACAO COM OS PROJETOS COMPLEMENTARES</t>
  </si>
  <si>
    <t>PROJETO BASICO DE ARQUITETURA PARA PREDIOS HOSPITALARES ACIM</t>
  </si>
  <si>
    <t>A DE 4.000M2,APRESENTADO NOS PADROES DA CONTRATANTE,INCLUSIV</t>
  </si>
  <si>
    <t>E AS LEGALIZACOES PERTINENTES,COORDENACAO E COMPATIBILIZACAO</t>
  </si>
  <si>
    <t>COM OS PROJETOS COMPLEMENTARES</t>
  </si>
  <si>
    <t>PROJETO EXECUTIVO ESTRUTURAL PARA PREDIOS HOSPITALARES ATE 1</t>
  </si>
  <si>
    <t>000M2,INCLUSIVE PROJETO BASICO,APRESENTADO NOS PADROES DA CO</t>
  </si>
  <si>
    <t>NTRATANTE,CONSTANDO DE PLANTAS DE FORMA,ARMACAO E DETALHES</t>
  </si>
  <si>
    <t>PROJETO EXECUTIVO ESTRUTURAL PARA PREDIOS HOSPITALARES DE 10</t>
  </si>
  <si>
    <t>01 ATE 4000M2,INCLUSIVE PROJETO BASICO,APRESENTADO NOS PADRO</t>
  </si>
  <si>
    <t>ES DA CONTRATANTE,CONSTANDO DE PLANTAS DE FORMA,ARMACAO E DE</t>
  </si>
  <si>
    <t>TALHES</t>
  </si>
  <si>
    <t>PROJETO EXECUTIVO ESTRUTURAL PARA PREDIOS HOSPITALARES ACIMA</t>
  </si>
  <si>
    <t>DE 4000M2,INCLUSIVE PROJETO BASICO,APRESENTADO NOS PADROES D</t>
  </si>
  <si>
    <t>A CONTRATANTE,CONSTANDO DE PLANTAS DE FORMA,ARMACAO E DETALH</t>
  </si>
  <si>
    <t>ES</t>
  </si>
  <si>
    <t>PROJETO EXECUTIVO DE ARQUITETURA PARA PREDIOS HOSPITALARES A</t>
  </si>
  <si>
    <t>TE 1000M2,INCLUSIVE PROJETO BASICO,APRESENTADO NOS PADROES D</t>
  </si>
  <si>
    <t>A CONTRATANTE,INCLUSIVE AS LEGALIZACOES PERTINENTES,COORDENA</t>
  </si>
  <si>
    <t>CAO E COMPATIBILIZACAO COM OS PROJETOS COMPLEMENTARES</t>
  </si>
  <si>
    <t>PROJETO EXECUTIVO DE ARQUITETURA PARA PREDIOS HOSPITALARES D</t>
  </si>
  <si>
    <t>E 1001 ATE 4000M2,INCLUSIVE PROJETO BASICO,APRESENTADO NOS P</t>
  </si>
  <si>
    <t>ADROES DA CONTRATANTE,INCLUSIVE AS LEGALIZACOES PERTINENTES,</t>
  </si>
  <si>
    <t>COORDENACAO E COMPATIBILIZACAO COM OS PROJETOS COMPLEMENTARE</t>
  </si>
  <si>
    <t>CIMA DE 4.000M2,INCLUSIVE PROJETO BASICO,APRESENTADO NOS PAD</t>
  </si>
  <si>
    <t>ROES DA CONTRATANTE,INCLUSIVE AS LEGALIZACOES PERTINENTES,CO</t>
  </si>
  <si>
    <t>ORDENACAO E COMPATIBILIZACAO COM OS PROJETOS COMPLEMENTARES</t>
  </si>
  <si>
    <t>PROJETO BASICO DE ARQUITETURA PARA PREDIOS CULTURAIS ATE 500</t>
  </si>
  <si>
    <t>M2,APRESENTADO NOS PADROES DA CONTRATANTE,INCLUSIVE AS LEGAL</t>
  </si>
  <si>
    <t>IZACOES PERTINENTES,COORDENACAO E COMPATIBILIZACAO COM OS PR</t>
  </si>
  <si>
    <t>OJETOS COMPLEMENTARES</t>
  </si>
  <si>
    <t>PROJETO BASICO DE ARQUITETURA PARA PREDIOS CULTURAIS DE 501</t>
  </si>
  <si>
    <t>ATE 3.000M2,APRESENTADO NOS PADROES DA CONTRATANTE,INCLUSIVE</t>
  </si>
  <si>
    <t>AS LEGALIZACOES PERTINENTES,COORDENACAO E COMPATIBILIZACAO</t>
  </si>
  <si>
    <t>PROJETO BASICO DE ARQUITETURA PARA PREDIOS CULTURAIS ACIMA D</t>
  </si>
  <si>
    <t>E 3.000M2,APRESENTADO NOS PADROES DA CONTRATANTE,INCLUSIVE A</t>
  </si>
  <si>
    <t>S LEGALIZACOES PERTINENTES,COORDENACAO E COMPATIBILIZACAO CO</t>
  </si>
  <si>
    <t>M OS PROJETOS COMPLEMENTARES</t>
  </si>
  <si>
    <t>PROJETO EXECUTIVO DE ARQUITETURA PARA PREDIOS CULTURAIS ATE</t>
  </si>
  <si>
    <t>500M2,INCLUSIVE PROJETO BASICO,APRESENTADO NOS PADROES DA CO</t>
  </si>
  <si>
    <t>NTRATANTE,INCLUSIVE AS LEGALIZACOES PERTINENTES,COORDENACAO</t>
  </si>
  <si>
    <t>E COMPATIBILIZACAO COM OS PROJETOS COMPLEMENTARES</t>
  </si>
  <si>
    <t>PROJETO EXECUTIVO DE ARQUITETURA PARA PREDIOS CULTURAIS DE 5</t>
  </si>
  <si>
    <t>01 ATE 3.000M2,INCLUSIVE PROJETO BASICO,APRESENTADO NOS PADR</t>
  </si>
  <si>
    <t>OES DA CONTRATANTE,INCLUSIVE AS LEGALIZACOES PERTINENTES,COO</t>
  </si>
  <si>
    <t>RDENACAO E COMPATIBILIZACAO COM OS PROJETOS COMPLEMENTARES</t>
  </si>
  <si>
    <t>PROJETO EXECUTIVO DE ARQUITETURA PARA PREDIOS CULTURAIS ACIM</t>
  </si>
  <si>
    <t>A DE 3.000M2,INCLUSIVE PROJETO BASICO,APRESENTADO NOS PADROE</t>
  </si>
  <si>
    <t>S DA CONTRATANTE,INCLUSIVE AS LEGALIZACOES PERTINENTES,COORD</t>
  </si>
  <si>
    <t>ENACAO E COMPATIBILIZACAO COM OS PROJETOS COMPLEMENTARES</t>
  </si>
  <si>
    <t>PROJETO EXECUTIVO ESTRUTURAL PARA PREDIOS CULTURAIS ATE 500M</t>
  </si>
  <si>
    <t>2,INCLUSIVE PROJETO BASICO,APRESENTADO NOS PADROES DA CONTRA</t>
  </si>
  <si>
    <t>TANTE,CONSTANDO DE PLANTAS DE FORMA,ARMACAO E DETALHES</t>
  </si>
  <si>
    <t>PROJETO EXECUTIVO ESTRUTURAL PARA PREDIOS CULTURAIS DE 501 A</t>
  </si>
  <si>
    <t>TE 3000M2,INCLUSIVE PROJETO BASICO,APRESENTADO NOS PADROES D</t>
  </si>
  <si>
    <t>PROJETO EXECUTIVO ESTRUTURAL PARA PREDIOS CULTURAIS ACIMA DE</t>
  </si>
  <si>
    <t>3000M2,INCLUSIVE PROJETO BASICO,APRESENTADO NOS PADROES DA</t>
  </si>
  <si>
    <t>CONTRATANTE,CONSTANDO DE PLANTAS DE FORMA,ARMACAO E DETALHES</t>
  </si>
  <si>
    <t>PROJETO BASICO DE ARQUITETURA PARA PREDIOS ESCOLARES E/OU AD</t>
  </si>
  <si>
    <t>MINISTRATIVOS ATE 500M2,APRESENTADO NOS PADROES DA CONTRATAN</t>
  </si>
  <si>
    <t>TE,INCLUSIVE AS LEGALIZACOES PERTINENTES,COORDENACAO E COMPA</t>
  </si>
  <si>
    <t>TIBILIZACAO COM OS PROJETOS COMPLEMENTARES</t>
  </si>
  <si>
    <t>MINISTRATIVOS DE 501 ATE 3.000M2,APRESENTADO NOS PADROES DA</t>
  </si>
  <si>
    <t>CONTRATANTE,INCLUSIVE AS LEGALIZACOES PERTINENTES,COORDENACA</t>
  </si>
  <si>
    <t>O E COMPATIBILIZACAO COM OS PROJETOS COMPLEMENTARES</t>
  </si>
  <si>
    <t>MINISTRATIVOS ACIMA DE 3.000M2,APRESENTADO NOS PADROES DA CO</t>
  </si>
  <si>
    <t>PROJETO EXECUTIVO DE ARQUITETURA PARA PREDIOS ESCOLARES E/OU</t>
  </si>
  <si>
    <t>ADMINISTRATIVOS ATE 500M2,INCLUSIVE PROJETO BASICO,APRESENT</t>
  </si>
  <si>
    <t>ADO NOS PADROES DA CONTRATANTE,INCLUSIVE AS LEGALIZACOES PER</t>
  </si>
  <si>
    <t>TINENTES,COORDENACAO E COMPATIBILIZACAO COM OS PROJETOS COMP</t>
  </si>
  <si>
    <t>LEMENTARES</t>
  </si>
  <si>
    <t>ADMINISTRATIVOS DE 501 ATE 3.000M2,INCLUSIVE PROJETO BASICO</t>
  </si>
  <si>
    <t>,APRESENTADO NOS PADROES DA CONTRATANTE,INCLUSIVE AS LEGALIZ</t>
  </si>
  <si>
    <t>ACOES PERTINENTES,COORDENACAO E COMPATIBILIZACAO COM OS PROJ</t>
  </si>
  <si>
    <t>ETOS COMPLEMENTARES</t>
  </si>
  <si>
    <t>ADMINISTRATIVOS ACIMA DE 3.000M2,INCLUSIVE PROJETO BASICO,A</t>
  </si>
  <si>
    <t>PRESENTADO NOS PADROES DA CONTRATANTE,INCLUSIVE AS LEGALIZAC</t>
  </si>
  <si>
    <t>OES PERTINENTES,COORDENACAO E COMPATIBILIZACAO COM OS PROJET</t>
  </si>
  <si>
    <t>OS COMPLEMENTARES</t>
  </si>
  <si>
    <t>PROJETO EXECUTIVO ESTRUTURAL PARA PREDIOS ESCOLARES E ADMINI</t>
  </si>
  <si>
    <t>STRATIVOS ATE 500M2,INCLUSIVE PROJETO BASICO,APRESENTADO NOS</t>
  </si>
  <si>
    <t>PADROES DA CONTRATANTE,CONSTANDO DE PLANTAS DE FORMA,ARMACA</t>
  </si>
  <si>
    <t>O E DETALHES</t>
  </si>
  <si>
    <t>STRATIVOS DE 501 ATE 3.000M2,INCLUSIVE PROJETO BASICO,APRESE</t>
  </si>
  <si>
    <t>NTADO NOS PADROES DA CONTRATANTE,CONSTANDO DE PLANTAS DE FOR</t>
  </si>
  <si>
    <t>MA,ARMACAO E DETALHES</t>
  </si>
  <si>
    <t>STRATIVOS ACIMA DE 3.000M2,INCLUSIVE PROJETO BASICO,APRESENT</t>
  </si>
  <si>
    <t>ADO NOS PADROES DA CONTRATANTE,CONSTANDO DE PLANTAS DE FORMA</t>
  </si>
  <si>
    <t>,ARMACAO E DETALHES</t>
  </si>
  <si>
    <t>PROJETO BASICO DE ARQUITETURA PARA LOTEAMENTOS COM 3 UNIDADE</t>
  </si>
  <si>
    <t>S UNIFAMILIARES OU BIFAMILIARES PARA AREAS ATE 12.000M2,APRE</t>
  </si>
  <si>
    <t>SENTADO NOS PADROES DA CONTRATANTE, INCLUSIVE AS LEGALIZACOE</t>
  </si>
  <si>
    <t>S PERTINENTES,COORDENACAO E COMPATIBILIZACAO COM OS PROJETOS</t>
  </si>
  <si>
    <t>COMPLEMENTARES</t>
  </si>
  <si>
    <t>S UNIFAMILIARES OU BIFAMILIARES PARA AREAS DE 12.001 ATE 36.</t>
  </si>
  <si>
    <t>000M2,APRESENTADO NOS PADROES DA CONTRATANTE,INCLUSIVE AS LE</t>
  </si>
  <si>
    <t>GALIZACOES PERTINENTES,COORDENACAO E COMPATIBILIZACAO COM OS</t>
  </si>
  <si>
    <t>PROJETOS COMPLEMENTARES</t>
  </si>
  <si>
    <t>S UNIFAMILIARES OU BIFAMILIARES PARA AREAS ACIMA DE 36.000M2</t>
  </si>
  <si>
    <t>PROJETO EXECUTIVO DE ARQUITETURA PARA LOTEAMENTOS COM 3 UNID</t>
  </si>
  <si>
    <t>ADES UNIFAMILIARES OU BIFAMILIARES TIPO PARA AREAS ATE 12.00</t>
  </si>
  <si>
    <t>0M2,INCLUSIVE PROJETO BASICO,APRESENTADO NOS PADROES DA CONT</t>
  </si>
  <si>
    <t>RATANTE,INCLUSIVE AS LEGALIZACOES PERTINENTES,COORDENACAO E</t>
  </si>
  <si>
    <t>COMPATIBILIZACAO COM OS PROJETOS COMPLEMENTARES</t>
  </si>
  <si>
    <t>ADES UNIFAMILIARES OU BIFAMILIARES TIPO PARA AREAS DE 12.001</t>
  </si>
  <si>
    <t>ATE 36.000M2,INCLUSIVE PROJETO BASICO,APRESENTADO NOS PADRO</t>
  </si>
  <si>
    <t>ES DA CONTRATANTE,INCLUSIVE AS LEGALIZACOES PERTINENTES,COOR</t>
  </si>
  <si>
    <t>DENACAO E COMPATIBILIZACAO COM OS PROJETOS COMPLEMENTARES</t>
  </si>
  <si>
    <t>ADES UNIFAMILIARES OU BIFAMILIARES TIPO PARA AREAS ACIMA DE</t>
  </si>
  <si>
    <t>36.000M2,INCLUSIVE PROJETO BASICO,APRESENTADO NOS PADROES DA</t>
  </si>
  <si>
    <t>CONTRATANTE,INCLUSIVE AS LEGALIZACOES PERTINENTES,COORDENAC</t>
  </si>
  <si>
    <t>AO E COMPATIBILIZACAO COM OS PROJETOS COMPLEMENTARES</t>
  </si>
  <si>
    <t>PROJETO BASICO DE ARQUITETURA PARA HABITACAO/EDIFICIOS ATE 6</t>
  </si>
  <si>
    <t>.000M2,APRESENTADO NOS PADROES DA CONTRATANTE,INCLUSIVE AS L</t>
  </si>
  <si>
    <t>EGALIZACOES PERTINENTES,COORDENACAO E COMPATIBILIZACAO COM O</t>
  </si>
  <si>
    <t>S PROJETOS COMPLEMENTARES</t>
  </si>
  <si>
    <t>PROJETO BASICO DE ARQUITETURA PARA HABITACAO/EDIFICIOS DE 6.</t>
  </si>
  <si>
    <t>001 ATE 12.000M2,APRESENTADO NOS PADROES DA CONTRATANTE,INCL</t>
  </si>
  <si>
    <t>USIVE AS LEGALIZACOES PERTINENTES,COORDENACAO E CCOMPATIBILI</t>
  </si>
  <si>
    <t>ZACAO COM OS PROJETOS COMPLEMENTARES</t>
  </si>
  <si>
    <t>PROJETO BASICO DE ARQUITETURA PARA HABITACAO/EDIFICIOS ACIMA</t>
  </si>
  <si>
    <t>DE 12.000M2,APRESENTADO NOS PADROES DA CONTRATANTE,INCLUSIV</t>
  </si>
  <si>
    <t>PROJETO EXECUTIVO DE ARQUITETURA PARA HABITACAO/EDIFICIOS AT</t>
  </si>
  <si>
    <t>E 6.000M2,INCLUSIVE PROJETO BASICO,APRESENTADO NOS PADROES D</t>
  </si>
  <si>
    <t>PROJETO EXECUTIVO DE ARQUITETURA PARA HABITACAO/EDIFICIOS DE</t>
  </si>
  <si>
    <t>6.001 ATE 12.000M2,INCLUSIVE PROJETO BASICO,APRESENTADO NOS</t>
  </si>
  <si>
    <t>PADROES DA CONTRATANTE,INCLUSIVE AS LEGALIZACOES PERTINENTE</t>
  </si>
  <si>
    <t>S,COORDENACAO E COMPATIBILIZACAO COM OS PROJETOS COMPLEMENTA</t>
  </si>
  <si>
    <t>RES</t>
  </si>
  <si>
    <t>PROJETO EXECUTIVO DE ARQUITETURA PARA HABITACAO/EDIFICIOS AC</t>
  </si>
  <si>
    <t>IMA DE 12.000M2,INCLUSIVE PROJETO BASICO,APRESENTADO NOS PAD</t>
  </si>
  <si>
    <t>ORDENACAO E COMPATIBLIZACAO COM OS PROJETOS COMPLEMENTARES</t>
  </si>
  <si>
    <t>PROJETO EXECUTIVO DE INSTALACAO DE INCENDIO E SPDA PARA PRED</t>
  </si>
  <si>
    <t>IOS ESCOLARES E/OU ADMINISTRATIVOS ATE 500M2,INCLUSIVE PROJE</t>
  </si>
  <si>
    <t>TO BASICO,APRESENTADO NOS PADROES DA CONTRATANTE,INCLUSIVE A</t>
  </si>
  <si>
    <t>S LEGALIZACOES PERTINENTES</t>
  </si>
  <si>
    <t>IOS ESCOLARES E/OU ADMINISTRATIVOS DE 501 ATE 3.000M2,INCLUS</t>
  </si>
  <si>
    <t>IVE PROJETO BASICO,APRESENTADO NOS PADROES DA CONTRATANTE,IN</t>
  </si>
  <si>
    <t>CLUSIVE AS LEGALIZACOES PERTINENTES</t>
  </si>
  <si>
    <t>IOS ESCOLARES E/OU ADMINISTRATIVOS ACIMA DE 3.000M2,INCLUSIV</t>
  </si>
  <si>
    <t>E PROJETO BASICO,APRESENTADO NOS PADROES DA CONTRATANTE,INCL</t>
  </si>
  <si>
    <t>USIVE AS LEGALILIZACOES PERTINENTES</t>
  </si>
  <si>
    <t>IOS CULTURAIS ATE 500M2,INCLUSIVE PROJETO BASICO,APRESENTADO</t>
  </si>
  <si>
    <t>NOS PADROES DA CONTRATANTE,INCLUSIVE AS LEGALIZACOES PERTIN</t>
  </si>
  <si>
    <t>ENTES</t>
  </si>
  <si>
    <t>IOS CULTURAIS ACIMA DE 500M2,INCLUSIVE PROJETO BASICO,APRESE</t>
  </si>
  <si>
    <t>NTADO NOS PADROES DA CONTRATANTE,INCLUSIVE AS LEGALIZACOES P</t>
  </si>
  <si>
    <t>ERTINENTES</t>
  </si>
  <si>
    <t>IOS HOSPITALARES,INCLUSIVE PROJETO BASICO,APRESENTADO NOS PA</t>
  </si>
  <si>
    <t>DROES DA CONTRATANTE,INCLUSIVE AS LEGALIZACOES PERTINENTES</t>
  </si>
  <si>
    <t>PROJETO EXECUTIVO DE INSTALACAO DE INCENDIO E SPDA PARA HABI</t>
  </si>
  <si>
    <t>TACOES/EDIFICIOS ATE 500M2,INCLUSIVE PROJETO BASICO,APRESENT</t>
  </si>
  <si>
    <t>TINENTES</t>
  </si>
  <si>
    <t>TACOES/EDIFICIOS DE 501 ATE 3.000M2,INCLUSIVE PROJETO BASICO</t>
  </si>
  <si>
    <t>ACOES PERTINENTES</t>
  </si>
  <si>
    <t>TACOES/EDIFICIOS ACIMA DE 3000M2,INCLUSIVE PROJETO BASICO,AP</t>
  </si>
  <si>
    <t>RESENTADO NOS PADROES DA CONTRATANTE,INCLUSIVE AS LEGALIZACO</t>
  </si>
  <si>
    <t>ES PERTINENTES</t>
  </si>
  <si>
    <t>TACAO/LOTEAMENTO ATE 36.000M2,INCLUSIVE PROJETO BASICO,APRES</t>
  </si>
  <si>
    <t>ENTADO NOS PADROES DA CONTRATANTE,INCLUSIVE AS LEGALIZACOES</t>
  </si>
  <si>
    <t>PERTINENTES</t>
  </si>
  <si>
    <t>TACAO/LOTEAMENTO ACIMA DE 36.000M2,INCLUSIVE PROJETO BASICO,</t>
  </si>
  <si>
    <t>APRESENTADO NOS PADROES DA CONTRATANTE,INCLUSIVE AS LEGALIZA</t>
  </si>
  <si>
    <t>COES PERTINENTES</t>
  </si>
  <si>
    <t>PROJETO EXECUTIVO DE INSTALACAO DE GAS PARA PREDIOS ESCOLARE</t>
  </si>
  <si>
    <t>S E/OU ADMINISTRATIVOS ATE 500M2,INCLUSIVE PROJETO BASICO,AP</t>
  </si>
  <si>
    <t>S E/OU ADMINISTRATIVOS ACIMA DE 500M2,INCLUSIVE PROJETO BASI</t>
  </si>
  <si>
    <t>CO,APRESENTADO NOS PADROES DA CONTRATANTE,INCLUSIVE AS LEGAL</t>
  </si>
  <si>
    <t>IZACOES PERTINENTES</t>
  </si>
  <si>
    <t>PROJETO EXECUTIVO DE INSTALACAO DE GAS PARA PREDIOS CULTURAI</t>
  </si>
  <si>
    <t>S,INCLUSIVE PROJETO BASICO,APRESENTADO NOS PADROES DA CONTRA</t>
  </si>
  <si>
    <t>TANTE,INCLUSIVE AS LEGALIZACOES PERTINENTES</t>
  </si>
  <si>
    <t>PROJETO EXECUTIVO DE INSTALACAO DE GAS PARA PREDIOS HOSPITAL</t>
  </si>
  <si>
    <t>ARES ATE 4.000M2,INCLUSIVE PROJETO BASICO,APRESENTADO NOS PA</t>
  </si>
  <si>
    <t>ARES ACIMA DE 4.000M2,INCLUSIVE PROJETO BASICO,APRESENTADO N</t>
  </si>
  <si>
    <t>OS PADROES DA CONTRATANTE,INCLUSIVE AS LEGALIZACOES PERTINEN</t>
  </si>
  <si>
    <t>TES</t>
  </si>
  <si>
    <t>PROJETO EXECUTIVO DE INSTALACAO DE GAS PARA HABITACOES/EDIFI</t>
  </si>
  <si>
    <t>CIOS ATE 500M2,INCLUSIVE PROJETO BASICO,APRESENTADO NOS PADR</t>
  </si>
  <si>
    <t>OES DA CONTRATANTE,INCLUSIVE AS LEGALIZACOES PERTINENTES</t>
  </si>
  <si>
    <t>CIOS ACIMA DE 500M2,INCLUSIVE PROJETO BASICO,APRESENTADO NOS</t>
  </si>
  <si>
    <t>PROJETO EXECUTIVO DE INSTALACAO DE GAS PARA HABITACAO/LOTEAM</t>
  </si>
  <si>
    <t>ENTO ATE 12.000M2,INCLUSIVE PROJETO BASICO,APRESENTADO NOS P</t>
  </si>
  <si>
    <t>ADROES DA CONTRATANTE,INCLUSIVE AS LEGALIZACOES PERTINENTES</t>
  </si>
  <si>
    <t>ENTO ACIMA DE 12.000M2,INCLUSIVE PROJETO BASICO,APRESENTADO</t>
  </si>
  <si>
    <t>NOS PADROES DA CONTRATANTE,INCLUSIVE AS LEGALIZACOES PERTINE</t>
  </si>
  <si>
    <t>NTES</t>
  </si>
  <si>
    <t>PROJETO EXECUTIVO DE INSTALACAO DE TELEMATICA PARA PREDIOS E</t>
  </si>
  <si>
    <t>SCOLARES E/OU ADMINISTRATIVOS ATE 500M2,INCLUSIVE PROJETO BA</t>
  </si>
  <si>
    <t>SICO,APRESENTADO NOS PADROES DA CONTRATANTE,INCLUSIVE AS LEG</t>
  </si>
  <si>
    <t>ALIZACOES PERTINENTES</t>
  </si>
  <si>
    <t>SCOLARES E/OU ADMINISTRATIVOS ACIMA DE 500M2,INCLUSIVE PROJE</t>
  </si>
  <si>
    <t>PROJETO EXECUTIVO DE INSTALACAO DE TELEMATICA PARA PREDIOS C</t>
  </si>
  <si>
    <t>ULTURAIS ATE 500M2,INCLUSIVE PROJETO BASICO,APRESENTADO NOS</t>
  </si>
  <si>
    <t>PADROES DA CONTRATANTE,INCLUSIVE AS LEGALIZACOES PERTINENTES</t>
  </si>
  <si>
    <t>ULTURAIS ACIMA DE 500M2,INCLUSIVE PROJETO BASICO,APRESENTADO</t>
  </si>
  <si>
    <t>PROJETO EXECUTIVO DE INSTALACAO DE TELEMATICA PARA PREDIOS H</t>
  </si>
  <si>
    <t>OSPITALARES,INCLUSIVE PROJETO BASICO,APRESENTADO NOS PADROES</t>
  </si>
  <si>
    <t>DA CONTRATANTE,INCLUSIVE AS LEGALIZACOES PERTINENTES</t>
  </si>
  <si>
    <t>PROJETO EXECUTIVO DE INSTALACAO DE TELEMATICA PARA HABITACOE</t>
  </si>
  <si>
    <t>S/EDIFICIOS ATE 500M2,INCLUSIVE PROJETO BASICO,APRESENTADO N</t>
  </si>
  <si>
    <t>S/EDIFICIOS DE 501 ATE 3.000M2,INCLUSIVE PROJETO BASICO,APRE</t>
  </si>
  <si>
    <t>SENTADO NOS PADROES DA CONTRATANTE,INCLUSIVE AS LEGALIZACOES</t>
  </si>
  <si>
    <t>PROJETO EXECUTIVO DE INSTALACAO DE TELEMATICA PARA HABITACAO</t>
  </si>
  <si>
    <t>/LOTEAMENTO ATE 12.000M2,INCLUSIVE PROJETO BASICO,APRESENTAD</t>
  </si>
  <si>
    <t>O NOS PADROES DA CONTRATANTE,INCLUSIVE AS LEGALIZACOES PERTI</t>
  </si>
  <si>
    <t>NENTES</t>
  </si>
  <si>
    <t>/LOTEAMENTO ACIMA DE 12.000M2,INCLUSIVE PROJETO BASICO,APRES</t>
  </si>
  <si>
    <t>PROJETO EXECUTIVO DE INSTALACAO DE ESGOTO SANITARIO E AGUAS</t>
  </si>
  <si>
    <t>PLUVIAIS PARA PREDIOS ESCOLARES E/OU ADMINISTRATIVOS ATE 500</t>
  </si>
  <si>
    <t>M2,INCLUSIVE PROJETO BASICO,APRESENTADO NOS PADROES DA CONTR</t>
  </si>
  <si>
    <t>ATANTE,INCLUSIVE AS LEGALIZACOES PERTINENTES</t>
  </si>
  <si>
    <t>PLUVIAIS PARA PREDIOS ESCOLARES E/OU ADMINISTRATIVOS DE 501</t>
  </si>
  <si>
    <t>ATE 3.000M2,INCLUSIVE PROJETO BASICO,APRESENTADO NOS PADROES</t>
  </si>
  <si>
    <t>PLUVIAIS PARA PREDIOS ESCOLARES E/OU ADMINISTRATIVOS ACIMA D</t>
  </si>
  <si>
    <t>E 3.000M2,INCLUSIVE PROJETO BASICO,APRESENTADO NOS PADROES D</t>
  </si>
  <si>
    <t>A CONTRATANTE,INCLUSIVE AS LEGALIZACOES PERTINENTES</t>
  </si>
  <si>
    <t>PLUVIAIS PARA PREDIOS CULTURAIS,INCLUSIVE PROJETO BASICO,APR</t>
  </si>
  <si>
    <t>ESENTADO NOS PADROES DA CONTRATANTE,INCLUSIVE AS LEGALIZACOE</t>
  </si>
  <si>
    <t>S PERTINENTES</t>
  </si>
  <si>
    <t>PLUVIAIS PARA PREDIOS HOSPITALARES ATE 4.000M2,INCLUSIVE PRO</t>
  </si>
  <si>
    <t>JETO BASICO,APRESENTADO NOS PADROES DA CONTRATANTE,INCLUSIVE</t>
  </si>
  <si>
    <t>AS LEGALIZACOES PERTINENTES</t>
  </si>
  <si>
    <t>PLUVIAIS PARA PREDIOS HOSPITALARES ACIMA DE 4.000M2,INCLUSIV</t>
  </si>
  <si>
    <t>USIVE AS LEGALIZACOES PERTINENTES</t>
  </si>
  <si>
    <t>PLUVIAIS PARA URBANIZACAO ATE 15.000M2,INCLUSIVE PROJETO BAS</t>
  </si>
  <si>
    <t>ICO,APRESENTADO NOS PADROES DA CONTRATANTE,INCLUSIVE AS LEGA</t>
  </si>
  <si>
    <t>LIZACOES PERTINENTES</t>
  </si>
  <si>
    <t>PLUVIAIS PARA URBANIZACAO ACIMA DE 15.000M2,INCLUSIVE PROJET</t>
  </si>
  <si>
    <t>O BASICO,APRESENTADO NOS PADROES DA CONTRATANTE,INCLUSIVE AS</t>
  </si>
  <si>
    <t>LEGALIZACOES PERTINENTES</t>
  </si>
  <si>
    <t>PLUVIAIS PARA HABITACAO/LOTEAMENTO ATE 12.000M2,INCLUSIVE PR</t>
  </si>
  <si>
    <t>OJETO BASICO,APRESENTADO NOS PADROES DA CONTRATANTE,INCLUSIV</t>
  </si>
  <si>
    <t>E AS LEGALIZACOES PERTINENTES</t>
  </si>
  <si>
    <t>PLUVIAIS PARA HABITACAO/LOTEAMENTO DE 12.001 ATE 36.000M2,IN</t>
  </si>
  <si>
    <t>CLUSIVE PROJETO BASICO,APRESENTADO NOS PADROES DA CONTRATANT</t>
  </si>
  <si>
    <t>E,INCLUSIVE AS LEGALIZACOES PERTINENTES</t>
  </si>
  <si>
    <t>PLUVIAIS PARA HABITACAO/LOTEAMENTO ACIMA DE 36.000M2,INCLUSI</t>
  </si>
  <si>
    <t>VE PROJETO BASICO,APRESENTADO NOS PADROES DA CONTRATANTE,INC</t>
  </si>
  <si>
    <t>LUSIVE AS LEGALIZACOES PERTINENTES</t>
  </si>
  <si>
    <t>PROJETO EXECUTIVO DE INSTALACAO HIDRAULICA PARA PREDIOS ESCO</t>
  </si>
  <si>
    <t>LARES E/OU ADMINISTRATIVOS ATE 500M2,INCLUSIVE PROJETO BASIC</t>
  </si>
  <si>
    <t>O,APRESENTADO NOS PADROES DA CONTRATANTE,INCLUSIVE AS LEGALI</t>
  </si>
  <si>
    <t>ZACOES PERTINENTES</t>
  </si>
  <si>
    <t>LARES E/OU ADMINISTRATIVOS DE 501 A 3.000M2,INCLUSIVE PROJET</t>
  </si>
  <si>
    <t>LARES E/OU ADMINISTRATIVOS ACIMA DE 3.000M2,INCLUSIVE PROJET</t>
  </si>
  <si>
    <t>PROJETO EXECUTIVO DE INSTALACAO HIDRAULICA PARA PREDIOS CULT</t>
  </si>
  <si>
    <t>URAIS,INCLUSIVE PROJETO BASICO,APRESENTADO NOS PADROES DA CO</t>
  </si>
  <si>
    <t>NTRATANTE,INCLUSIVE AS LEGALIZACOES PERTINENTES</t>
  </si>
  <si>
    <t>PROJETO EXECUTIVO DE INSTALACAO HIDRAULICA PARA PREDIOS HOSP</t>
  </si>
  <si>
    <t>ITALARES ATE 4.000M2,INCLUSIVE PROJETO BASICO,APRESENTADO NO</t>
  </si>
  <si>
    <t>S PADROES DA CONTRATANTE,INCLUSIVE AS LEGALIZACOES PERTINENT</t>
  </si>
  <si>
    <t>ITALARES ACIMA DE 4.000M2,INCLUSIVE PROJETO BASICO,APRESENTA</t>
  </si>
  <si>
    <t>DO NOS PADROES DA CONTRATANTE,INCLUSIVE AS LEGALIZACOES PERT</t>
  </si>
  <si>
    <t>INENTES</t>
  </si>
  <si>
    <t>PROJETO EXECUTIVO DE INSTALACAO HIDRAULICA PARA HABITACOES/E</t>
  </si>
  <si>
    <t>DIFICIOS ATE 500M2,INCLUSIVE PROJETO BASICO,APRESENTADO NOS</t>
  </si>
  <si>
    <t>DIFICIOS DE 501 ATE 3.000M2,INCLUSVE PROJETO BASICO,APRESENT</t>
  </si>
  <si>
    <t>DIFICIOS ACIMA DE 3.000M2,INCLUSIVE PROJETO BASICO,APRESENTA</t>
  </si>
  <si>
    <t>PROJETO EXECUTIVO DE INSTALACAO HIDRAULICA PARA URBANIZACAO</t>
  </si>
  <si>
    <t>ATE 15.000M2,INCLUSIVE PROJETO BASICO,APRESENTADO NOS PADROE</t>
  </si>
  <si>
    <t>S DA CONTRATANTE,INCLUSIVE AS LEGALIZACOES PERTINENTES</t>
  </si>
  <si>
    <t>ACIMA DE 15.000M2,INCLUSIVE PROJETO BASICO,APRESENTADO NOS P</t>
  </si>
  <si>
    <t>PROJETO EXECUTIVO DE INSTALACAO HIDRAULICA PARA HABITACAO/LO</t>
  </si>
  <si>
    <t>TEAMENTO ATE 12.000M2,INCLUSIVE PROJETO BASICO,APRESENTADO N</t>
  </si>
  <si>
    <t>TEAMENTO DE 12.001 ATE 36.000M2,INCLUSIVE PROJETO BASICO,APR</t>
  </si>
  <si>
    <t>TEAMENTO ACIMA DE 36.000M2,INCLUSIVE PROJETO BASICO,APRESENT</t>
  </si>
  <si>
    <t>PROJETO EXECUTIVO DE INSTALACAO HIDRAULICA DE MONTAGEM INTER</t>
  </si>
  <si>
    <t>NA DE CHAFARIZES,APRESENTADO NOS PADROES DA CONTRATANTE</t>
  </si>
  <si>
    <t>PROJETO EXECUTIVO DE INSTALACAO ELETRICA PARA PREDIOS ESCOLA</t>
  </si>
  <si>
    <t>RES E/OU ADMINISTRATIVOS ATE 500M2,INCLUSIVE PROJETO BASICO,</t>
  </si>
  <si>
    <t>RES E/OU ADMINISTRATIVOS DE 501 ATE 3.000M2,INCLUSIVE PROJET</t>
  </si>
  <si>
    <t>RES E/OU ADMINISTRATIVOS ACIMA DE 3.000M2,INCLUSIVE PROJETO</t>
  </si>
  <si>
    <t>BASICO,APRESENTADO NOS PADROES DA CONTRATANTE,INCLUSIVE AS L</t>
  </si>
  <si>
    <t>EGALIZACOES PERTINENTES</t>
  </si>
  <si>
    <t>PROJETO EXECUTIVO DE INSTALACAO ELETRICA PARA PREDIOS CULTUR</t>
  </si>
  <si>
    <t>AIS ATE 3.000M2,INCLUSIVE PROJETO BASICO,APRESENTADO NOS PAD</t>
  </si>
  <si>
    <t>ROES DA CONTRATANTE,INCLUSIVE AS LEGALIZACOES PERTINENTES</t>
  </si>
  <si>
    <t>AIS ACIMA DE 3.000M2,INCLUSIVE PROJETO BASICO,APRESENTADO NO</t>
  </si>
  <si>
    <t>PROJETO EXECUTIVO DE INSTALACAO ELETRICA PARA PREDIOS HOSPIT</t>
  </si>
  <si>
    <t>ALARES,INCLUSIVE PROJETO BASICO,APRESENTADO NOS PADROES DA C</t>
  </si>
  <si>
    <t>ONTRATANTE,INCLUSIVE AS LEGALIZACOES PERTINENTES</t>
  </si>
  <si>
    <t>PROJETO EXECUTIVO DE INSTALACAO ELETRICA PARA HABITACOES/EDI</t>
  </si>
  <si>
    <t>FICIOS ATE 500M2,INCLUSIVE PROJETO BASICO,APRESENTADO NOS PA</t>
  </si>
  <si>
    <t>FICIOS DE 501 ATE 3.000M2,INCLUSIVE PROJETO BASICO,APRESENTA</t>
  </si>
  <si>
    <t>FICIOS ACIMA DE 3.000M2,INCLUSIVE PROJETO BASICO,APRESENTADO</t>
  </si>
  <si>
    <t>PROJETO EXECUTIVO DE INSTALACAO ELETRICA PARA URBANIZACAO AT</t>
  </si>
  <si>
    <t>E 15.000M2,INCLUSIVE PROJETO BASICO,APRESENTADO NOS PADROES</t>
  </si>
  <si>
    <t>PROJETO EXECUTIVO DE INSTALACAO ELETRICA PARA URBANIZACAO AC</t>
  </si>
  <si>
    <t>IMA DE 15.000M2,INCLUSIVE PROJETO BASICO,APRESENTADO NOS PAD</t>
  </si>
  <si>
    <t>PROJETO EXECUTIVO DE INSTALACAO ELETRICA PARA HABITACAO/LOTE</t>
  </si>
  <si>
    <t>AMENTO ATE 12.000M2,INCLUSIVE PROJETO BASICO,APRESENTADO NOS</t>
  </si>
  <si>
    <t>AMENTO DE 12.001 ATE 36.000M2,INCLUSIVE PROJETO BASICO,APRES</t>
  </si>
  <si>
    <t>AMENTO ACIMA DE 36.000M2,INCLUSIVE PROJETO BASICO,APRESENTAD</t>
  </si>
  <si>
    <t>PROJETO EXECUTIVO DE INSTALACAO ELETRICA DO QUADRO DOS COMAN</t>
  </si>
  <si>
    <t>DOS DE MOTORES PARA CHAFARIZES,APRESENTADO NOS PADROES DA CO</t>
  </si>
  <si>
    <t>NTRATANTE</t>
  </si>
  <si>
    <t>PROJETO EXECUTIVO DE SISTEMA DE AR CONDICIONADO,INCLUSIVE PR</t>
  </si>
  <si>
    <t>OJETO BASICO,APRESENTADO NOS PADROES DA CONTRATANTE,EM PREDI</t>
  </si>
  <si>
    <t>OS COM AREA DE ATE 500M2</t>
  </si>
  <si>
    <t>OS COM AREA DE 501 ATE 3000M2</t>
  </si>
  <si>
    <t>OS COM AREA ACIMA DE 3000M2</t>
  </si>
  <si>
    <t>PROJETO EXECUTIVO DE ARQUITETURA PARA CONSTRUCAO DE GALPAO (</t>
  </si>
  <si>
    <t>GEOMETRICO,CORTES,DETALHAMENTO E PERSPECTIVA) ATE 500M2,APRE</t>
  </si>
  <si>
    <t>SENTADO NOS PADROES DA CONTRATANTE</t>
  </si>
  <si>
    <t>PROJETO EXECUTIVO DE ARQUITETURA PARA AREA DESTINADA A ABRIG</t>
  </si>
  <si>
    <t>AR SUBESTACAO,ATE 2750KVA,INCLUSIVE DETALHAMENTO DA SERRALHE</t>
  </si>
  <si>
    <t>RIA E DOS CUBICULOS,APRESENTADO NOS PADROES DA CONTRATANTE</t>
  </si>
  <si>
    <t>DESENHO EM PERSPECTIVA NO TAMANHO DE (70X50)CM, COLORIDO, PA</t>
  </si>
  <si>
    <t>RA PROJETO DE TRATAMENTO PAISAGISTICO EM AREA PUBLICAS,APRES</t>
  </si>
  <si>
    <t>ENTADO NOS PADROES DA CONTRATANTE</t>
  </si>
  <si>
    <t>PROJETO EXECUTIVO DE ARQUITETURA PARA IMPLANTACAO DE VIVEIRO</t>
  </si>
  <si>
    <t>S DE MUDAS DE ARVORES E HORTAS (GEOMETRICO,CORTES,DETALHAMEN</t>
  </si>
  <si>
    <t>TO E PERSPECTIVAS) ATE 20.000M2,APRESENTADO NOS PADROES DA C</t>
  </si>
  <si>
    <t>ONTRATANTE</t>
  </si>
  <si>
    <t>PROJETO EXECUTIVO DE INSTALACAO ELETRICA PARA CHAFARIZES,APR</t>
  </si>
  <si>
    <t>PROJETO EXECUTIVO DE INSTALACAO HIDROSSANITARIA PARA CHAFARI</t>
  </si>
  <si>
    <t>ZES,APRESENTADO NOS PADROES DA CONTRATANTE,INCLUSIVE AS LEGA</t>
  </si>
  <si>
    <t>PROJETO EXECUTIVO DE SISTEMA DE DRENAGEM E IRRIGACAO PARA IM</t>
  </si>
  <si>
    <t>PLANTACAO DE VIVEIROS DE MUDAS DE ARVORES E HORTAS,ATE 20.00</t>
  </si>
  <si>
    <t>0M2,APRESENTADO NOS PADROES DA CONTRATANTE</t>
  </si>
  <si>
    <t>PROJETO EXECUTIVO DE INSTALACAO DE SEGURANCA (CFTV E SONORIZ</t>
  </si>
  <si>
    <t>ACAO),ATE 500M2,INCLUSIVE PROJETO BASICO,APRESENTADO NOS PAD</t>
  </si>
  <si>
    <t>ACAO),DE 501 ATE 3000M2,INCLUSIVE PROJETO BASICO,APRESENTADO</t>
  </si>
  <si>
    <t>ACAO),ACIMA DE 3000M2,INCLUSIVE PROJETO BASICO,APRESENTADO N</t>
  </si>
  <si>
    <t>ELABORACAO MICRO E MESODRENAGEM (VAZAO ATE 10M3/SEG) CONFORM</t>
  </si>
  <si>
    <t>IDADE C/AS NORMAS ESTABELECIDAS PELA RIO-AGUAS (PORTARIA O/S</t>
  </si>
  <si>
    <t>UB-RIO-AGUAS "N" Nº 004/2010).SERVICOS MEDIDOS KM PROJETO EF</t>
  </si>
  <si>
    <t>ETIVAMENTE CONCLUIDO,OS QUAIS APOS APROVACOES SERAO ENTREGUE</t>
  </si>
  <si>
    <t>S A FISCALIZACAO.APRESENTADO NOS PADROES DA CONTRATANTE.</t>
  </si>
  <si>
    <t>ELABORACAO MACRODRENAGEM (VAZAO A PARTIR DE 10M3/SEG) CONFOR</t>
  </si>
  <si>
    <t>MIDADE C/AS NORMAS ESTABELECIDAS PELA RIO-AGUAS (PORTARIA O/</t>
  </si>
  <si>
    <t>SUB-RIO-AGUAS "N" Nº 004/2010).SERVICOS MEDIDOS KM PROJETO E</t>
  </si>
  <si>
    <t>FETIVAMENTE CONCLUIDO,OS QUAIS APOS APROVACAO SERAO ENTREGUE</t>
  </si>
  <si>
    <t>S A FISCALIZACAO.APRESENTADO NOS PADROES DA CONTRATANTE</t>
  </si>
  <si>
    <t>PROJETO EXECUTIVO DE SISTEMA DE DRENAGEM ATE 20.000M2,APRESE</t>
  </si>
  <si>
    <t>NTADO NOS PADROES DA CONTRATANTE</t>
  </si>
  <si>
    <t>PROJETO EXECUTIVO DE SISTEMA DE DRENAGEM ACIMA DE 20.000M2,A</t>
  </si>
  <si>
    <t>PRESENTADO NOS PADROES DA CONTRATANTE</t>
  </si>
  <si>
    <t>PROJETO BASICO PARA URBANIZACAO/REURBANIZACAO DE AREAS,VISAN</t>
  </si>
  <si>
    <t>DO A ORGANIZACAO ESPACIAL E DAS ATIVIDADES,CONTEMPLANDO:SIST</t>
  </si>
  <si>
    <t>EMA VIARIO,PASSEIOS,PRACAS,ARBORIZACAO,ILUMINACAO COM CRITER</t>
  </si>
  <si>
    <t>IOS LUMINOTECNICOS,DISTRIBUICAO E INTEGRACAO DO MOBILIARIO U</t>
  </si>
  <si>
    <t>RBANO E EQUIPAMENTOS URBANOS,APRESENTADO NOS PADROES DA CONT</t>
  </si>
  <si>
    <t>RATANTE</t>
  </si>
  <si>
    <t>PROJETO EXECUTIVO PARA URBANIZACAO/REURBANIZACAO DE AREAS,VI</t>
  </si>
  <si>
    <t>SANDO A ORGANIZACAO ESPACIAL E DAS ATIVIDADES,CONTEMPLANDO:S</t>
  </si>
  <si>
    <t>ISTEMA VIARIO,PASSEIOS,PRACAS,ARBORIZACAO,ILUMINACAO COM CRI</t>
  </si>
  <si>
    <t>TERIOS LUMINOTECNICOS,DISTRIBUICAO E INTEGRACAO DO MOBILIARI</t>
  </si>
  <si>
    <t>O URBANO E EQUIPAMENTOS URBANOS,APRESENTADO NOS PADROES DA C</t>
  </si>
  <si>
    <t>PROJETO EXECUTIVO PARA URBANIZACAO/REURBANIZACAO (GEOMETRICO</t>
  </si>
  <si>
    <t>,CORTES E DETALHES) PARA TRATAMENTO PAISAGISTICO DE AREAS PU</t>
  </si>
  <si>
    <t>BLICAS,APRESENTADO NOS PADROES DA CONTRATANTE,INCLUSIVE AS O</t>
  </si>
  <si>
    <t>PERACOES PERTINENTES E A COORDENACAO DOS PROJETOS COMPLEMENT</t>
  </si>
  <si>
    <t>ARES</t>
  </si>
  <si>
    <t>PROJETO DE VIA SIMPLES DE VEICULOS EM FAVELA,COM 1 FAIXA DER</t>
  </si>
  <si>
    <t>OLAMENTO,COM LARGURA MAXIMA DE 3M,APRESENTADO NOS PADROES DA</t>
  </si>
  <si>
    <t>CONTRATANTE</t>
  </si>
  <si>
    <t>PROJETO PARA PASSARELA SOBRE LOGRADOURO PUBLICO,COM RAMPAS E</t>
  </si>
  <si>
    <t>/OU ESCADAS,APRESENTADO NOS PADROES DA CONTRATANTE</t>
  </si>
  <si>
    <t>PROJETO EXECUTIVO PARA TRATAMENTO PAISAGISTICO COM ESPECIFIC</t>
  </si>
  <si>
    <t>ACAO VEGETAL LEGENDADA E QUANTIFICADA,EM AREAS PUBLICAS,CONS</t>
  </si>
  <si>
    <t>IDERANDO A AREA EFETIVA DE PLANTIO,APRESENTADO NOS PADROES D</t>
  </si>
  <si>
    <t>A CONTRATANTE</t>
  </si>
  <si>
    <t>PROJETO EXECUTIVO DE VIA ESPECIAL PARA VEICULOS E PEDESTRES,</t>
  </si>
  <si>
    <t>EM AVENIDAS CANAL,COM CALCADAS EM AMBOS OS LADOS,COM LARGURA</t>
  </si>
  <si>
    <t>MAXIMA DE 40M,APRESENTADO NOS PADROES DA CONTRATANTE</t>
  </si>
  <si>
    <t>PROJETO EXECUTIVO DE VIA ESPECIAL PARA VEICULOS E PEDESTRES</t>
  </si>
  <si>
    <t>EM RUAS E AVENIDAS URBANAS,COM CALCADAS EM AMBOS OS LADOS,CA</t>
  </si>
  <si>
    <t>NTEIRO CENTRAL E SEPARADORES DE PISTAS LATERAIS EM AMBOS OS</t>
  </si>
  <si>
    <t>SENTIDOS E COM LARGURA MAXIMA DE 46M,APRESENTADO NOS PADROES</t>
  </si>
  <si>
    <t>DA CONTRATANTE</t>
  </si>
  <si>
    <t>PROJETO EXECUTIVO DE VIA PARA VEICULOS E PEDESTRES EM RUAS E</t>
  </si>
  <si>
    <t>AVENIDAS URBANAS,COM CALCADAS EM AMBOS OS LADOS E 2 FAIXAS D</t>
  </si>
  <si>
    <t>E ROLAMENTO COM LARGURA MAXIMA DE 13M,APRESENTADO NOS PADROE</t>
  </si>
  <si>
    <t>S DA CONTRATANTE</t>
  </si>
  <si>
    <t>AVENIDAS URBANAS,COM CALCADAS EM AMBOS OS LADOS E 3 FAIXAS D</t>
  </si>
  <si>
    <t>E ROLAMENTO COM LARGURA MAXIMA DE 16M,APRESENTADO NOS PADROE</t>
  </si>
  <si>
    <t>NTEIRO CENTRAL,COM 3 FAIXAS DE ROLAMENTO NAS PISTAS CENTRAIS</t>
  </si>
  <si>
    <t>E SEPARADORES DE PISTAS LATERAIS EM AMBOS OS SENTIDOS E COM</t>
  </si>
  <si>
    <t>LARGURA MAXIMA DE 53M,APRESENTADO NOS PADROES DA CONTRATANT</t>
  </si>
  <si>
    <t>AVENIDAS URBANAS,COM CALCADAS EM AMBOS OS LADOS E 4 FAIXASDE</t>
  </si>
  <si>
    <t>ROLAMENTO COM LARGURA MAXIMA DE 25M,APRESENTADO NOS PADROES</t>
  </si>
  <si>
    <t>NTEIRO CENTRAL E PISTAS COM 4 FAIXAS DE ROLAMENTO EM CADA SE</t>
  </si>
  <si>
    <t>NTIDO,COM LARGURA MAXIMA DE 40M,APRESENTADO NOS PADROES DA C</t>
  </si>
  <si>
    <t>PROJETO EXECUTIVO DE VIA SIMPLES DE CICLOVIA,COM 1 FAIXA DE</t>
  </si>
  <si>
    <t>ROLAMENTO,COM LARGURA MAXIMA DE 1,30M,APRESENTADO NOS PADROE</t>
  </si>
  <si>
    <t>PROJETO EXECUTIVO DE VIA DUPLA DE CICLOVIA,COM 2 FAIXAS DE R</t>
  </si>
  <si>
    <t>PROJETO EXECUTIVO DE SISTEMA CENTRAL DE GASES MEDICINAIS (OX</t>
  </si>
  <si>
    <t>IGENIO,AR COMPRIMIDO E VACUO),INCLUSIVE PROJETO BASICO,APRES</t>
  </si>
  <si>
    <t>ENTADO NOS PADROES DA CONTRATANTE,COM AREA ATE 1000M2</t>
  </si>
  <si>
    <t>ENTADO NOS PADROES DA CONTRATANTE,COM AREA DE 1001 ATE 4000M</t>
  </si>
  <si>
    <t>2</t>
  </si>
  <si>
    <t>ENTADO NOS PADROES DA CONTRATANTE,COM AREA ACIMA DE 4000M2</t>
  </si>
  <si>
    <t>PROJETO EXECUTIVO PARA SISTEMA DE EXAUSTAO MECANICA DE COZIN</t>
  </si>
  <si>
    <t>HA,INCLUSIVE PROJETO BASICO,APRESENTADO NOS PADROES DA CONTR</t>
  </si>
  <si>
    <t>ATANTE COM AREA ATE 50M2</t>
  </si>
  <si>
    <t>ATANTE,COM AREA DE 51 ATE 100M2</t>
  </si>
  <si>
    <t>ATANTE,COM AREA ACIMA DE 100M2</t>
  </si>
  <si>
    <t>PROJETO ESTRUTURAL FINAL DE ENGENHARIA DE OBRAS-DE-ARTE ESPE</t>
  </si>
  <si>
    <t>CIAIS (PONTES,VIADUTOS E PASSARELAS) EM CONCRETO ARMADO E/OU</t>
  </si>
  <si>
    <t>PROTENDIDO OU ESTRUTURA DE ACO,COM AREA DE PROJECAO HORIZON</t>
  </si>
  <si>
    <t>TAL INFERIOR A 500M2,APRESENTADO NOS PADROES DA CONTRATANTE</t>
  </si>
  <si>
    <t>TAL DE 501 ATE 5.000M2,APRESENTADO NOS PADROES DA CONTRATANT</t>
  </si>
  <si>
    <t>TAL DE 5.001 ATE 7.000M2,APRESENTADO NOS PADROES DA CONTRATA</t>
  </si>
  <si>
    <t>NTE</t>
  </si>
  <si>
    <t>PROJETO EXECUTIVO DE PROGRAMACAO VISUAL PARA PREDIOS ESCOLAR</t>
  </si>
  <si>
    <t>ES E/OU ADMINISTRATIVOS ATE 500M2,APRESENTADO NOS PADROES DA</t>
  </si>
  <si>
    <t>ES E/OU ADMINISTRATIVOS,DE 501 ATE 3000M2,APRESENTADO NOS PA</t>
  </si>
  <si>
    <t>DROES DA CONTRATANTE</t>
  </si>
  <si>
    <t>RELATORIO FINAL DE OBRAS OU SERVICOS DE ENGENHARIA,REGISTRO</t>
  </si>
  <si>
    <t>FOTOGRAFICO DOS SERVICOS,ACOMPANHADO DE LEGENDAS E INDICACAO</t>
  </si>
  <si>
    <t>DA LOCALIZACAO,INFORMACOES CONTRATUAIS,PLANILHA ORCAMENTARI</t>
  </si>
  <si>
    <t>A E DESCRICAO DO ESCOPO DOS SERVICOS REALIZADOS,CONF.RECOMEN</t>
  </si>
  <si>
    <t>DACOES E ESPECIFICACOES DO ORGAO CONTRATANTE.O ITEM DEVERA S</t>
  </si>
  <si>
    <t>ER MEDIDO PELO NUMERO PRANCHAS ORIGINAIS COMPOE RELATORIO</t>
  </si>
  <si>
    <t>SERVICOS DE ELABORACAO DE VISTORIAS,LAUDOS TECNICOS,ANTEPROJ</t>
  </si>
  <si>
    <t>ETOS DE INTERVENCOES LOCALIZADAS,QUANTITATIVOS E RELATORIO F</t>
  </si>
  <si>
    <t>OTOGRAFICO PARA EXECUCAO DE RECUPERACAO ESTRUTURAL DE OBRAS-</t>
  </si>
  <si>
    <t>DE-ARTE ESPECIAIS,COM AREAS DE PROJECAO HORIZONTAL ATE 1000M</t>
  </si>
  <si>
    <t>2,APRESENTADO NOS PADROES DA CONTRATANTE</t>
  </si>
  <si>
    <t>DE-ARTE ESPECIAIS,COM AREAS DE PROJECAO HORIZONTAL ENTRE 100</t>
  </si>
  <si>
    <t>0M2 E 2000M2.PARA OS PRIMEIROS 1000M2 CONSIDERAR O ITEM PERT</t>
  </si>
  <si>
    <t>INENTE,APRESENTADO NOS PADROES DA CONTRATANTE</t>
  </si>
  <si>
    <t>DE-ARTE ESPECIAIS,COM AREAS DE PROJECAO HORIZONTAL ENTRE 200</t>
  </si>
  <si>
    <t>0M2 E 5000M2.PARA OS PRIMEIROS 2000M2 CONSIDERAR OS ITENS PE</t>
  </si>
  <si>
    <t>RTINENTES,APRESENTADO NOS PADROES DA CONTRATANTE</t>
  </si>
  <si>
    <t>DE-ARTE ESPECIAIS,COM AREAS DE PROJECAO HORIZONTAL ACIMA DE</t>
  </si>
  <si>
    <t>5000M2.PARA OS PRIMEIROS 5000M2 CONSIDERAR OS ITENS PERTINEN</t>
  </si>
  <si>
    <t>TES,APRESENTADO NOS PADROES DA CONTRATANTE</t>
  </si>
  <si>
    <t>OTOGRAFICO PARA EXECUCAO DE RECUPERACAO ESTRUTURAL DE PREDIO</t>
  </si>
  <si>
    <t>S PUBLICOS,COM AREAS DE PROJECAO HORIZONTAL ATE 1000M2,APRES</t>
  </si>
  <si>
    <t>S PUBLICOS,COM AREAS DE PROJECAO HORIZONTAL ENTRE 1000M2 E 2</t>
  </si>
  <si>
    <t>000M2.PARA OS PRIMEIROS 1000M2 CONSIDERAR O ITEM PERTINENTE,</t>
  </si>
  <si>
    <t>APRESENTADO NOS PADROES DA CONTRATANTE</t>
  </si>
  <si>
    <t>S PUBLICOS,COM AREAS DE PROJECAO HORIZONTAL ENTRE 2000M2 E 5</t>
  </si>
  <si>
    <t>000M2.PARA OS PRIMEIROS 2000M2 CONSIDERAR OS ITENS PERTINENT</t>
  </si>
  <si>
    <t>ES,APRESENTADO NOS PADROES DA CONTRATANTE</t>
  </si>
  <si>
    <t>S PUBLICOS,COM AREAS DE PROJECAO HORIZONTAL ACIMA DE 5000M2.</t>
  </si>
  <si>
    <t>PARA OS PRIMEIROS 5000M2 CONSIDERAR OS ITENS PERTINENTES,APR</t>
  </si>
  <si>
    <t>ESENTADO NOS PADROES DA CONTRATANTE</t>
  </si>
  <si>
    <t>PROJETO EXECUTIVO DE ARQUITETURA,CONSIDERANDO O PROJETO BASI</t>
  </si>
  <si>
    <t>CO EXISTENTE,PARA PREDIOS HOSPITALARES ATE 1000M2,APRESENTAD</t>
  </si>
  <si>
    <t>NENTES,COORDENACAO E COMPATIBILIZACAO COM OS PROJETOS COMPLE</t>
  </si>
  <si>
    <t>MENTARES</t>
  </si>
  <si>
    <t>CO EXISTENTE,PARA PREDIOS HOSPITALARES DE 1001 ATE 4000M2,AP</t>
  </si>
  <si>
    <t>ES PERTINENTES,COORDENACAO E COMPATIBILIZACAO COM OS PROJETO</t>
  </si>
  <si>
    <t>S COMPLEMENTARES</t>
  </si>
  <si>
    <t>CO EXISTENTE,PARA PREDIOS HOSPITALARES ACIMA DE 4000M2,APRES</t>
  </si>
  <si>
    <t>PERTINENTES,COORDENACAO E COMPATIBILIZACAO COM OS PROJETOS C</t>
  </si>
  <si>
    <t>OMPLEMENTARES</t>
  </si>
  <si>
    <t>CO EXISTENTE,PARA PREDIOS CULTURAIS ATE 500M2,APRESENTADO NO</t>
  </si>
  <si>
    <t>ES,COORDENACAO E COMPATIBILIZACAO COM OS PROJETOS COMPLEMENT</t>
  </si>
  <si>
    <t>CO EXISTENTE,PARA PREDIOS CULTURAIS DE 501 ATE 3000M2,APRESE</t>
  </si>
  <si>
    <t>ERTINENTES,COORDENACAO E COMPATIBILIZACAO COM OS PROJETOS CO</t>
  </si>
  <si>
    <t>MPLEMENTARES</t>
  </si>
  <si>
    <t>CO EXISTENTE,PARA PREDIOS CULTURAIS ACIMA DE 3000M2,APRESENT</t>
  </si>
  <si>
    <t>CO EXISTENTE,PARA PREDIOS ESCOLARES E/OU ADMINISTRATIVOS ATE</t>
  </si>
  <si>
    <t>500M2,APRESENTADO NOS PADROES DA CONTRATANTE,INCLUSIVE AS L</t>
  </si>
  <si>
    <t>CO EXISTENTE,PARA PREDIOS ESCOLARES E/OU ADMINISTRATIVOS DE</t>
  </si>
  <si>
    <t>501 ATE 3000M2,APRESENTADO NOS PADROES DA CONTRATANTE,INCLUS</t>
  </si>
  <si>
    <t>IVE AS LEGALIZACOES PERTINENTES,COORDENACAO E COMPATIBILIZAC</t>
  </si>
  <si>
    <t>AO COM OS PROJETOS COMPLEMENTARES</t>
  </si>
  <si>
    <t>CO EXISTENTE,PARA PREDIOS ESCOLARES E/OU ADMINISTRATIVOS ACI</t>
  </si>
  <si>
    <t>MA DE 3000M2,APRESENTADO NOS PADROES DA CONTRATANTE,INCLUSIV</t>
  </si>
  <si>
    <t>ADES UNIFAMILIARES OU BIFAMILIARES TIPO PARA AREAS ATE 12000</t>
  </si>
  <si>
    <t>M2,CONSIDERANDO O PROJETO BASICO EXISTENTE,APRESENTADO NOS P</t>
  </si>
  <si>
    <t>,COORDENACAO E COMPATIBILIZACAO COM OS PROJETOS COMPLEMENTAR</t>
  </si>
  <si>
    <t>ADES UNIFAMILIARES OU BIFAMILIARES TIPO PARA AREAS DE 12001</t>
  </si>
  <si>
    <t>ATE 36000M2,CONSIDERANDO O PROJETO BASICO EXISTENTE,APRESENT</t>
  </si>
  <si>
    <t>3600M2,CONSIDERANDO O PROJETO BASICO EXISTENTE,APRESENTADO N</t>
  </si>
  <si>
    <t>TES,COORDENACAO E COMPATIBILIZACAO COM OS PROJETOS COMPLEMEN</t>
  </si>
  <si>
    <t>TARES</t>
  </si>
  <si>
    <t>CO EXISTENTE,PARA HABITACAO/EDIFICIOS ATE 6000M2,APRESENTADO</t>
  </si>
  <si>
    <t>ENTES,COORDENACAO E COMPATIBILIZACAO COM OS PROJETOS COMPLEM</t>
  </si>
  <si>
    <t>ENTARES</t>
  </si>
  <si>
    <t>CO EXISTENTE,PARA HABITACAO/EDIFICIOS DE 6001 ATE 12000M2,AP</t>
  </si>
  <si>
    <t>CO EXISTENTE,PARA HABITACAO/EDIFICIOS ACIMA DE 12000M2,APRES</t>
  </si>
  <si>
    <t>PROJETO BASICO DE INSTALACAO DE INCENDIO E SPDA PARA PREDIOS</t>
  </si>
  <si>
    <t>ESCOLARES E/OU ADMINISTRATIVOS ATE 500M2,APRESENTADO NOS PA</t>
  </si>
  <si>
    <t>ESCOLARES E/OU ADMINISTRATIVOS DE 501 ATE 3000M2,APRESENTAD</t>
  </si>
  <si>
    <t>ESCOLARES E/OU ADMINISTRATIVOS ACIMA DE 3000M2,APRESENTADO</t>
  </si>
  <si>
    <t>CULTURAIS ATE 500M2,APRESENTADO NOS PADROES DA CONTRATANTE,</t>
  </si>
  <si>
    <t>INCLUSIVE AS LEGALIZACOES PERTINENTES</t>
  </si>
  <si>
    <t>CULTURAIS ACIMA DE 500M2,APRESENTADO NOS PADROES DA CONTRAT</t>
  </si>
  <si>
    <t>ANTE,INCLUSIVE AS LEGALIZACOES PERTINENTES</t>
  </si>
  <si>
    <t>HOSPITALARES,APRESENTADO NOS PADROES DA CONTRATANTE,INCLUSI</t>
  </si>
  <si>
    <t>VE AS LEGALIZACOES PERTINENTES</t>
  </si>
  <si>
    <t>PROJETO BASICO DE INSTALACAO DE INCENDIO E SPDA PARA HABITAC</t>
  </si>
  <si>
    <t>OES/EDIFICIOS ATE 500M2,APRESENTADO NOS PADROES DA CONTRATAN</t>
  </si>
  <si>
    <t>TE,INCLUSIVE AS LEGALIZACOES PERTINENTES</t>
  </si>
  <si>
    <t>OES/EDIFICIOS DE 501 ATE 3000M2,APRESENTADO NOS PADROES DA C</t>
  </si>
  <si>
    <t>OES/EDIFICIOS ACIMA DE 3000M2,APRESENTADO NOS PADROES DA CON</t>
  </si>
  <si>
    <t>TRATANTE,INCLUSIVE AS LEGALIZACOES PERTINENTES</t>
  </si>
  <si>
    <t>AO/LOTEAMENTO ATE 36000M2,APRESENTADO NOS PADROES DA CONTRAT</t>
  </si>
  <si>
    <t>AO/LOTEAMENTO ACIMA DE 36000M2,APRESENTADO NOS PADROES DA CO</t>
  </si>
  <si>
    <t>PROJETO EXECUTIVO DE INSTALACAO DE INCENDIO E SPDA,CONSIDERA</t>
  </si>
  <si>
    <t>NDO PROJETO BASICO EXISTENTE,PARA PREDIOS ESCOLARES E/OU ADM</t>
  </si>
  <si>
    <t>INISTRATIVOS ATE 500M2,APRESENTADO NOS PADROES DA CONTRATANT</t>
  </si>
  <si>
    <t>INISTRATIVOS DE 501 ATE 3000M2,APRESENTADO NOS PADROES DA CO</t>
  </si>
  <si>
    <t>INISTRATIVOS ACIMA DE 3000M2,APRESENTADO NOS PADROES DA CONT</t>
  </si>
  <si>
    <t>RATANTE,INCLUSIVE AS LEGALIZACOES PERTINENTES</t>
  </si>
  <si>
    <t>NDO PROJETO BASICO EXISTENTE,PARA PREDIOS CULTURAIS ATE 500M</t>
  </si>
  <si>
    <t>2,APRESENTADO NOS PADROES DA CONTRATANTE,INCLUSIVE AS LEGALI</t>
  </si>
  <si>
    <t>NDO PROJETO BASICO EXISTENTE,PARA PREDIOS CULTURAIS ACIMA DE</t>
  </si>
  <si>
    <t>500M2,APRESENTADO NOS PADROES DA CONTRATANTE,INCLUSIVE AS LE</t>
  </si>
  <si>
    <t>GALIZACOES PERTINENTES</t>
  </si>
  <si>
    <t>NDO PROJETO BASICO EXISTENTE,PARA PREDIOS HOSPITALARES,APRES</t>
  </si>
  <si>
    <t>NDO PROJETO BASICO EXISTENTE,PARA HABITACOES/EDIFICIOS ATE 5</t>
  </si>
  <si>
    <t>00M2,APRESENTADO NOS PADROES DA CONTRATANTE,INCLUSIVE AS LEG</t>
  </si>
  <si>
    <t>NDO PROJETO BASICO EXISTENTE,PARA HABITACOES/EDIFICIOS DE 50</t>
  </si>
  <si>
    <t>1 ATE 3000M2,APRESENTADO NOS PADROES DA CONTRATANTE,INCLUSIV</t>
  </si>
  <si>
    <t>NDO PROJETO BASICO EXISTENTE,PARA HABITACOES/EDIFICIOS ACIMA</t>
  </si>
  <si>
    <t>DE 3000M2,APRESENTADO NOS PADROES DA CONTRATANTE,INCLUSIVE A</t>
  </si>
  <si>
    <t>NDO PROJETO BASICO EXISTENTE,PARA HABITACAO/LOTEAMENTO ATE 3</t>
  </si>
  <si>
    <t>6000M2,APRESENTADO NOS PADROES DA CONTRATANTE,INCLUSIVE AS L</t>
  </si>
  <si>
    <t>NDO PROJETO BASICO EXISTENTE,PARA HABITACAO/LOTEAMENTO ACIMA</t>
  </si>
  <si>
    <t>DE 36000M2,APRESENTADO NOS PADROES DA CONTRATANTE,INCLUSIVE</t>
  </si>
  <si>
    <t>PROJETO BASICO DE INSTALACAO DE GAS PARA PREDIOS ESCOLARES E</t>
  </si>
  <si>
    <t>/OU ADMINISTRATIVOS ATE 500M2,APRESENTADO NOS PADROES DA CON</t>
  </si>
  <si>
    <t>/OU ADMINISTRATIVOS ACIMA DE 500M2,APRESENTADO NOS PADROES D</t>
  </si>
  <si>
    <t>PROJETO BASICO DE INSTALACAO DE GAS PARA PREDIOS CULTURAIS,A</t>
  </si>
  <si>
    <t>OES PERTINENTES</t>
  </si>
  <si>
    <t>PROJETO BASICO DE INSTALACAO DE GAS PARA PREDIOS HOSPITALARE</t>
  </si>
  <si>
    <t>S ATE 4000M2,APRESENTADO NOS PADROES DA CONTRATANTE,INCLUSIV</t>
  </si>
  <si>
    <t>S ACIMA DE 4000M2,APRESENTADO NOS PADROES DA CONTRATANTE,INC</t>
  </si>
  <si>
    <t>PROJETO BASICO DE INSTALACAO DE GAS PARA HABITACOES/EDIFICIO</t>
  </si>
  <si>
    <t>S ATE 500M2,APRESENTADO NOS PADROES DA CONTRATANTE,INCLUSIVE</t>
  </si>
  <si>
    <t>AS LEGALIZACOESPERTINENTES</t>
  </si>
  <si>
    <t>S ACIMA DE 500M2,APRESENTADO NOS PADROES DA CONTRATANTE,INCL</t>
  </si>
  <si>
    <t>PROJETO BASICO DE INSTALACAO DE GAS PARA HABITACAO/LOTEAMENT</t>
  </si>
  <si>
    <t>O ACIMA DE 12000M2,APRESENTADO NOS PADROES DA CONTRATANTE,IN</t>
  </si>
  <si>
    <t>PROJETO EXECUTIVO DE INSTALACAO DE GAS,CONSIDERANDO O PROJET</t>
  </si>
  <si>
    <t>O BASICO EXISTENTE,PARA PREDIOS ESCOLARES E/OU ADMINISTRATIV</t>
  </si>
  <si>
    <t>OS ATE 500M2,APRESENTADO NOS PADROES DA CONTRATANTE,INCLUSIV</t>
  </si>
  <si>
    <t>OS ACIMA DE 500M2,APRESENTADO NOS PADROES DA CONTRATANTE,INC</t>
  </si>
  <si>
    <t>O BASICO EXISTENTE,PARA PREDIOS CULTURAIS,APRESENTADO NOS PA</t>
  </si>
  <si>
    <t>O BASICO EXISTENTE,PARA PREDIOS HOSPITALARES ATE 4000M2,APRE</t>
  </si>
  <si>
    <t>O BASICO EXISTENTE,PARA PREDIOS HOSPITALARES ACIMA DE 4000M2</t>
  </si>
  <si>
    <t>O BASICO EXISTENTE,PARA HABITACOES/EDIFICIOS ATE 500M2,APRES</t>
  </si>
  <si>
    <t>O BASICO EXISTENTE,PARA HABITACOES/EDIFICIOS ACIMA DE 500M2,</t>
  </si>
  <si>
    <t>O BASICO EXISTENTE,PARA HABITACAO/LOTEAMENTO ATE 12000M2,APR</t>
  </si>
  <si>
    <t>O BASICO EXISTENTE,PARA HABITACAO/LOTEAMENTO ACIMA DE 12000M</t>
  </si>
  <si>
    <t>PROJETO BASICO DE INSTALACAO DE TELEMATICA PARA PREDIOS ESCO</t>
  </si>
  <si>
    <t>LARES E/OU ADMINISTRATIVOS ATE 500M2,APRESENTADO NOS PADROES</t>
  </si>
  <si>
    <t>LARES E/OU ADMINISTRATIVOS ACIMA DE 500M2,APRESENTADO NOS PA</t>
  </si>
  <si>
    <t>PROJETO BASICO DE INSTALACAO DE TELEMATICA PARA PREDIOS CULT</t>
  </si>
  <si>
    <t>URAIS ATE 500M2,APRESENTADO NOS PADROES DA CONTRATANTE,INCLU</t>
  </si>
  <si>
    <t>SIVE AS LEGALIZACOES PERTINENTES</t>
  </si>
  <si>
    <t>URAIS ACIMA DE 500M2,APRESENTADO NOS PADROES DA CONTRATANTE,</t>
  </si>
  <si>
    <t>PROJETO BASICO DE INSTALACAO DE TELEMATICA PARA PREDIOS HOSP</t>
  </si>
  <si>
    <t>ITALARES,APRESENTADO NOS PADROES DA CONTRATANTE,INCLUSIVE AS</t>
  </si>
  <si>
    <t>PROJETO BASICO DE INSTALACAO DE TELEMATICA PARA HABITACOES/E</t>
  </si>
  <si>
    <t>DIFICIOS ATE 500M2,APRESENTADO NOS PADROES DA CONTRATANTE,IN</t>
  </si>
  <si>
    <t>DIFICIOS DE 501 ATE 3000M2,APRESENTADO NOS PADROES DA CONTRA</t>
  </si>
  <si>
    <t>TANTE,INCLUSIVEAS LEGALIZACOES PERTINENTES</t>
  </si>
  <si>
    <t>PROJETO BASICO DE INSTALACAO DE TELEMATICA PARA HABITACAO/LO</t>
  </si>
  <si>
    <t>TEAMENTO ATE 12000M2,APRESENTADO NOS PADROES DA CONTRATANTE,</t>
  </si>
  <si>
    <t>TEAMENTO ACIMA DE 12000M2,APRESENTADO NOS PADROES DA CONTRAT</t>
  </si>
  <si>
    <t>PROJETO EXECUTIVO DE INSTALACAO DE TELEMATICA,CONSIDERANDO O</t>
  </si>
  <si>
    <t>PROJETO BASICO EXISTENTE,PARA PREDIOS ESCOLARES E/OU ADMINI</t>
  </si>
  <si>
    <t>STRATIVOS ATE 500M2,APRESENTADO NOS PADROES DA CONTRATANTE,I</t>
  </si>
  <si>
    <t>NCLUSIVE AS LEGALIZACOES PERTINENTES</t>
  </si>
  <si>
    <t>STRATIVOS ACIMA DE 500M2,APRESENTADO NOS PADROES DA CONTRATA</t>
  </si>
  <si>
    <t>NTE,INCLUSIVE AS LEGALIZACOES PERTINENTES</t>
  </si>
  <si>
    <t>PROJETO BASICO EXISTENTE,PARA PREDIOS CULTURAIS ATE 500M2,A</t>
  </si>
  <si>
    <t>PROJETO BASICO EXISTENTE,PARA PREDIOS CULTURAIS ACIMA DE 50</t>
  </si>
  <si>
    <t>0M2,APRESENTADO NOS PADROES DA CONTRATANTE,INCLUSIVE AS LEGA</t>
  </si>
  <si>
    <t>PROJETO BASICO EXISTENTE,PARA PREDIOS HOSPITALARES,APRESENT</t>
  </si>
  <si>
    <t>PROJETO BASICO EXISTENTE,PARA HABITACOES/EDIFICIOS ATE 500M</t>
  </si>
  <si>
    <t>PROJETO BASICO EXISTENTE,PARA HABITACOES/EDIFICIOS DE 501 A</t>
  </si>
  <si>
    <t>TE 3000M2,APRESENTADO NOS PADROES DA CONTRATANTE,INCLUSIVE A</t>
  </si>
  <si>
    <t>PROJETO BASICO EXISTENTE,PARA HABITACAO/LOTEAMENTO ATE 1200</t>
  </si>
  <si>
    <t>PROJETO BASICO EXISTENTE,PARA HABITACAO/LOTEAMENTO ACIMA DE</t>
  </si>
  <si>
    <t>12000M2,APRESENTADO NOS PADROES DA CONTRATANTE,INCLUSIVE AS</t>
  </si>
  <si>
    <t>PROJETO BASICO DE INSTALACAO DE ESGOTO SANITARIO E AGUAS PLU</t>
  </si>
  <si>
    <t>VIAIS PARA PREDIOS ESCOLARES E/OU ADMINISTRATIVOS ATE 500M2,</t>
  </si>
  <si>
    <t>VIAIS PARA PREDIOS ESCOLARES E/OU ADMINISTRATIVOS DE 501 ATE</t>
  </si>
  <si>
    <t>3000M2,APRESENTADO NOS PADROES DA CONTRATANTE,INCLUSIVE AS</t>
  </si>
  <si>
    <t>VIAIS PARA PREDIOS ESCOLARES E/OU ADMINISTRATIVOS ACIMA DE 3</t>
  </si>
  <si>
    <t>VIAIS PARA PREDIOS CULTURAIS,APRESENTADO NOS PADROES DA CONT</t>
  </si>
  <si>
    <t>VIAIS PARA PREDIOS HOSPITALARES ATE 4000M2,APRESENTADO NOS P</t>
  </si>
  <si>
    <t>VIAIS PARA PREDIOS HOSPITALARES ACIMA DE 4000M2,APRESENTADO</t>
  </si>
  <si>
    <t>VIAIS PARA URBANIZACAO ATE 15000M2,APRESENTADO NOS PADROES D</t>
  </si>
  <si>
    <t>VIAIS PARA URBANIZACAO ACIMA DE 15000M2,APRESENTADO NOS PADR</t>
  </si>
  <si>
    <t>VIAIS PARA HABITACAO/LOTEAMENTO ATE 12000M2,APRESENTADO NOS</t>
  </si>
  <si>
    <t>VIAIS PARA HABITACAO/LOTEAMENTO DE 12001 ATE 36000M2,APRESEN</t>
  </si>
  <si>
    <t>TADO NOS PADROES DA CONTRATANTE,INCLUSIVE AS LEGALIZACOES PE</t>
  </si>
  <si>
    <t>RTINENTES</t>
  </si>
  <si>
    <t>VIAIS PARA HABITACAO/LOTEAMENTO ACIMA DE 36000M2,APRESENTADO</t>
  </si>
  <si>
    <t>PLUVIAIS,CONSIDERANDO O PROJETO BASICO EXISTENTE,PARA PREDIO</t>
  </si>
  <si>
    <t>S ESCOLARES E/OU ADMINISTRATIVOS ATE 500M2,APRESENTADO NOS P</t>
  </si>
  <si>
    <t>S ESCOLARES E/OU ADMINISTRATIVOS DE 501 ATE 3000M2,APRESENTA</t>
  </si>
  <si>
    <t>S ESCOLARES E/OU ADMINISTRATIVOS ACIMA DE 3000M2,APRESENTADO</t>
  </si>
  <si>
    <t>S CULTURAIS,APRESENTADO NOS PADROES DA CONTRATANTE,INCLUSIVE</t>
  </si>
  <si>
    <t>S HOSPITALARES ATE 4000M2,APRESENTADO NOS PADROES DA CONTRAT</t>
  </si>
  <si>
    <t>S HOSPITALARES ACIMA DE 4000M2,APRESENTADO NOS PADROES DA CO</t>
  </si>
  <si>
    <t>PLUVIAIS,CONSIDERANDO O PROJETO BASICO EXISTENTE,PARA URBANI</t>
  </si>
  <si>
    <t>ZACAO ATE 15000M2,APRESENTADO NOS PADROES DA CONTRATANTE,INC</t>
  </si>
  <si>
    <t>ZACAO ACIMA DE 15000M2,APRESENTADO NOS PADROES DA CONTRATANT</t>
  </si>
  <si>
    <t>PLUVIAIS,CONSIDERANDO O PROJETO BASICO EXISTENTE,PARA HABITA</t>
  </si>
  <si>
    <t>CAO/LOTEAMENTO ATE 12000M2,APRESENTADO NOS PADROES DA CONTRA</t>
  </si>
  <si>
    <t>CAO/LOTEAMENTO DE 12001 ATE 36000M2,APRESENTADO NOS PADROES</t>
  </si>
  <si>
    <t>CAO/LOTEAMENTO ACIMA DE 36000M2,APRESENTADO NOS PADROES DA C</t>
  </si>
  <si>
    <t>PROJETO BASICO DE INSTALACAO HIDRAULICA PARA PREDIOS ESCOLAR</t>
  </si>
  <si>
    <t>CONTRATANTE,INCLUSIVE AS LEGALIZACOES PERTINENTES</t>
  </si>
  <si>
    <t>ES E/OU ADMINISTRATIVOS DE 501 ATE 3000M2,APRESENTADO NOS PA</t>
  </si>
  <si>
    <t>ES E/OU ADMINISTRATIVOS ACIMA DE 3000M2,APRESENTADO NOS PADR</t>
  </si>
  <si>
    <t>PROJETO BASICO DE INSTALACAO HIDRAULICA PARA PREDIOS CULTURA</t>
  </si>
  <si>
    <t>IS,APRESENTADO NOS PADROES DA CONTRATANTE,INCLUSIVE AS LEGAL</t>
  </si>
  <si>
    <t>PROJETO BASICO DE INSTALACAO HIDRAULICA PARA PREDIOS HOSPITA</t>
  </si>
  <si>
    <t>LARES ATE 4000M2,APRESENTADO NOS PADROES DA CONTRATANTE,INCL</t>
  </si>
  <si>
    <t>LARES ACIMA DE 4000M2,APRESENTADO NOS PADROES DA CONTRATANTE</t>
  </si>
  <si>
    <t>,INCLUSIVE AS LEGALIZACOES PERTINENTES</t>
  </si>
  <si>
    <t>PROJETO BASICO DE INSTALACAO HIDRAULICA PARA HABITACOES/EDIF</t>
  </si>
  <si>
    <t>ICIOS ATE 500M2,APRESENTADO NOS PADROES DA CONTRATANTE,INCLU</t>
  </si>
  <si>
    <t>ICIOS DE 501 ATE 3000M2,APRESENTADO NOS PADROES DA CONTRATAN</t>
  </si>
  <si>
    <t>ICIOS ACIMA DE 3000M2,APRESENTADO NOS PADROES DA CONTRATANTE</t>
  </si>
  <si>
    <t>PROJETO BASICO DE INSTALACAO HIDRAULICA PARA URBANIZACAO ATE</t>
  </si>
  <si>
    <t>15000M2,APRESENTADO NOS PADROES DA CONTRATANTE,INCLUSIVE AS</t>
  </si>
  <si>
    <t>PROJETO BASICO DE INSTALACAO HIDRAULICA PARA URBANIZACAO ACI</t>
  </si>
  <si>
    <t>MA DE 15000M2,APRESENTADO NOS PADROES DA CONTRATANTE,INCLUSI</t>
  </si>
  <si>
    <t>PROJETO BASICO DE INSTALACAO HIDRAULICA PARA HABITACAO/LOTEA</t>
  </si>
  <si>
    <t>MENTO ATE 12000M2,APRESENTADO NOS PADROES DA CONTRATANTE,INC</t>
  </si>
  <si>
    <t>MENTO DE 12001 ATE 36000M2,APRESENTADO NOS PADROES DA CONTRA</t>
  </si>
  <si>
    <t>MENTO ACIMA DE 36000M2,APRESENTADO NOS PADROES DA CONTRATANT</t>
  </si>
  <si>
    <t>PROJETO EXECUTIVO DE INSTALACAO HIDRAULICA,CONSIDERANDO O PR</t>
  </si>
  <si>
    <t>OJETO BASICO EXISTENTE,PARA PREDIOS ESCOLARES E/OU ADMINISTR</t>
  </si>
  <si>
    <t>ATIVOS ATE 500M2,APRESENTADO NOS PADROES DA CONTRATANTE,INCL</t>
  </si>
  <si>
    <t>ATIVOS DE 501 ATE 3000M2,APRESENTADO NOS PADROES DA CONTRATA</t>
  </si>
  <si>
    <t>NTE,INCLUSIVE ASLEGALIZACOES PERTINENTES</t>
  </si>
  <si>
    <t>ATIVOS ACIMA DE 3000M2,APRESENTADO NOS PADROES DA CONTRATANT</t>
  </si>
  <si>
    <t>OJETO BASICO EXISTENTE,PARA PREDIOS CULTURAIS,APRESENTADO NO</t>
  </si>
  <si>
    <t>OJETO BASICO EXISTENTE,PARA PREDIOS HOSPITALARES ATE 4000M2,</t>
  </si>
  <si>
    <t>OJETO BASICO EXISTENTE,PARA PREDIOS HOSPITALARES ACIMA DE 40</t>
  </si>
  <si>
    <t>OJETO BASICO EXISTENTE,PARA HABITACOES/EDIFICIOS ATE 500M2,A</t>
  </si>
  <si>
    <t>OJETO BASICO EXISTENTE,PARA HABITACOES/EDIFICIOS DE 501 ATE</t>
  </si>
  <si>
    <t>3000M2,APRESENTADO NOS PADROES DA CONTRATANTE,INCLUSIVE AS L</t>
  </si>
  <si>
    <t>OJETO BASICO EXISTENTE,PARA HABITACOES/EDIFICIOS ACIMA DE 30</t>
  </si>
  <si>
    <t>OJETO BASICO EXISTENTE,PARA URBANIZACAO ATE 15000M2,APRESENT</t>
  </si>
  <si>
    <t>OJETO BASICO EXISTENTE,PARA URBANIZACAO ACIMA DE 15000M2,APR</t>
  </si>
  <si>
    <t>OJETO BASICO EXISTENTE,PARA HABITACAO/LOTEAMENTO ATE 12000M,</t>
  </si>
  <si>
    <t>OJETO BASICO EXISTENTE,PARA HABITACAO/LOTEAMENTO DE 12001 AT</t>
  </si>
  <si>
    <t>E 36000M2,APRESENTADO NOS PADROES DA CONTRATANTE,INCLUSIVE A</t>
  </si>
  <si>
    <t>OJETO BASICO EXISTENTE,PARA HABITACAO/LOTEAMENTO ACIMA DE 36</t>
  </si>
  <si>
    <t>PROJETO BASICO DE INSTALACAO ELETRICA PARA PREDIOS ESCOLARES</t>
  </si>
  <si>
    <t>E/OU ADMINISTRATIVOS ATE 500M2,APRESENTADO NOS PADROES DA CO</t>
  </si>
  <si>
    <t>E/OU ADMINISTRATIVOS DE 501 ATE 3000M2,APRESENTADO NOS PADRO</t>
  </si>
  <si>
    <t>ES DA CONTRATANTE,INCLUSIVE AS LEGALIZACOES PERTINENTES</t>
  </si>
  <si>
    <t>E/OU ADMINISTRATIVOS ACIMA DE 3000M2,APRESENTADO NOS PADROES</t>
  </si>
  <si>
    <t>PROJETO BASICO DE INSTALACAO ELETRICA PARA PREDIOS CULTURAIS</t>
  </si>
  <si>
    <t>ATE 3000M2,APRESENTADO NOS PADROES DA CONTRATANTE,INCLUSIVE</t>
  </si>
  <si>
    <t>ACIMA DE 3000M2,APRESENTADO NOS PADROES DA CONTRATANTE,INCL</t>
  </si>
  <si>
    <t>PROJETO BASICO DE INSTALACAO ELETRICA PARA PREDIOS HOSPITALA</t>
  </si>
  <si>
    <t>RES,APRESENTADO NOS PADROES DA CONTRATANTE,INCLUSIVE AS LEGA</t>
  </si>
  <si>
    <t>PROJETO BASICO DE INSTALACAO ELETRICA PARA HABITACOES/EDIFIC</t>
  </si>
  <si>
    <t>IOS ATE 500M2,APRESENTADO NOS PADROES DA CONTRATANTE,INCLUSI</t>
  </si>
  <si>
    <t>IOS DE 501 ATE 3000M2,APRESENTADO NOS PADROES DA CONTRATANTE</t>
  </si>
  <si>
    <t>IOS ACIMA DE 3000M2,APRESENTADO NOS PADROES DA CONTRATANTE,I</t>
  </si>
  <si>
    <t>PROJETO BASICO DE INSTALACAO ELETRICA PARA URBANIZACAO ATE 1</t>
  </si>
  <si>
    <t>5000M2,APRESENTADO NOS PADROES DA CONTRATANTE,INCLUSIVE AS L</t>
  </si>
  <si>
    <t>PROJETO BASICO DE INSTALACAO ELETRICA PARA URBANIZACAO ACIMA</t>
  </si>
  <si>
    <t>DE 15000M2,APRESENTADO NOS PADROES DA CONTRATANTE,INCLUSIVE</t>
  </si>
  <si>
    <t>PROJETO BASICO DE INSTALACAO ELETRICA PARA HABITACAO/LOTEAME</t>
  </si>
  <si>
    <t>NTO ATE 12000M2,APRESENTADO NOS PADROES DA CONTRATANTE,INCLU</t>
  </si>
  <si>
    <t>NTO DE 12001 ATE 36000M2,APRESENTADO NOS PADROES DA CONTRATA</t>
  </si>
  <si>
    <t>NTO ACIMA DE 36000M2,APRESENTADO NOS PADROES DA CONTRATANTE,</t>
  </si>
  <si>
    <t>PROJETO BASICO DE SISTEMA DE AR CONDICIONADO,APRESENTADO NOS</t>
  </si>
  <si>
    <t>PADROES DA CONTRATANTE,PARA PREDIOS COM AREA ATE 500M2</t>
  </si>
  <si>
    <t>PADROES DA CONTRATANTE,PARA PREDIOS COM AREA DE 501 ATE 300</t>
  </si>
  <si>
    <t>0M2</t>
  </si>
  <si>
    <t>PADROES DA CONTRATANTE,PARA PREDIOS COM AREA ACIMA DE 3000M</t>
  </si>
  <si>
    <t>PROJETO EXECUTIVO DE INSTALACAO ELETRICA,CONSIDERANDO O PROJ</t>
  </si>
  <si>
    <t>ETO BASICO EXISTENTE,PARA PREDIOS ESCOLARES E/OU ADMINISTRAT</t>
  </si>
  <si>
    <t>IVOS ATE 500M2,APRESENTADO NOS PADROES DA CONTRATANTE,INCLUS</t>
  </si>
  <si>
    <t>IVE AS LEGALIZACOES PERTINENTES</t>
  </si>
  <si>
    <t>IVOS DE 501 ATE 3000M2,APRESENTADO NOS PADROES DA CONTRATANT</t>
  </si>
  <si>
    <t>IVOS ACIMA DE 3000M2,APRESENTADO NOS PADROES DA CONTRATANTE,</t>
  </si>
  <si>
    <t>ETO BASICO EXISTENTE,PARA PREDIOS CULTURAIS ATE 3000M2,APRES</t>
  </si>
  <si>
    <t>ETO BASICO EXISTENTE,PARA PREDIOS CULTURAIS ACIMA DE 3000M2,</t>
  </si>
  <si>
    <t>ETO BASICO EXISTENTE,PARA PREDIOS HOSPITALARES,APRESENTADO N</t>
  </si>
  <si>
    <t>ETO BASICO EXISTENTE,PARA HABITACOES/EDIFICIOS ATE 500M2,APR</t>
  </si>
  <si>
    <t>ETO BASICO EXISTENTE,PARA HABITACOES/EDIFICIOS DE 501 ATE 30</t>
  </si>
  <si>
    <t>ETO BASICO EXISTENTE,PARA HABITACOES/EDIFICIOS ACIMA DE 3000</t>
  </si>
  <si>
    <t>ETO BASICO EXISTENTE,PARA URBANIZACAO ATE 15000M2,APRESENTAD</t>
  </si>
  <si>
    <t>ETO BASICO EXISTENTE,PARA URBANIZACAO ACIMA DE 15000M2,APRES</t>
  </si>
  <si>
    <t>ETO BASICO EXISTENTE,PARA HABITACAO/LOTEAMENTO ATE 12000M2,A</t>
  </si>
  <si>
    <t>ETO BASICO EXISTENTE,PARA HABITACAO/LOTEAMENTO DE 12001 ATE3</t>
  </si>
  <si>
    <t>ETO BASICO EXISTENTE,PARA HABITACAO/LOTEAMENTO ACIMA DE 3600</t>
  </si>
  <si>
    <t>PROJETO EXECUTIVO DE SISTEMA DE AR CONDICIONADO,CONSIDERANDO</t>
  </si>
  <si>
    <t>O PROJETO BASICO EXISTENTE,APRESENTADO NOS PADROES DA CONTRA</t>
  </si>
  <si>
    <t>TANTE,PARA PREDIOS COM AREA ATE 500M2</t>
  </si>
  <si>
    <t>TANTE,PARA PREDIOS COM AREA DE 501 ATE 3000M2</t>
  </si>
  <si>
    <t>TANTE,PARA PREDIOS COM AREA ACIMA DE 3000M2</t>
  </si>
  <si>
    <t>PROJETO ESTRUTURAL BASICO PARA PREDIOS HOSPITALARES ATE 1000</t>
  </si>
  <si>
    <t>M2,APRESENTADO NOS PADROES DA CONTRATANTE</t>
  </si>
  <si>
    <t>PROJETO ESTRUTURAL BASICO PARA PREDIOS HOSPITALARES DE 1001</t>
  </si>
  <si>
    <t>ATE 4000M2,APRESENTADO NOS PADROES DA CONTRATANTE</t>
  </si>
  <si>
    <t>PROJETO ESTRUTURAL BASICO PARA PREDIOS HOSPITALARES ACIMA DE</t>
  </si>
  <si>
    <t>4000M2,APRESENTADO NOS PADROES DA CONTRATANTE NOS PADROES D</t>
  </si>
  <si>
    <t>A CONSTRATANTE</t>
  </si>
  <si>
    <t>000M2,CONSIDERANDO O PROJETO BASICO EXISTENTE,APRESENTADO NO</t>
  </si>
  <si>
    <t>S PADROES DA CONTRATANTE,CONSTANDO DE PLANTAS DE FORMA,ARMAC</t>
  </si>
  <si>
    <t>AO E DETALHES</t>
  </si>
  <si>
    <t>01 ATE 4000M2,CONSIDERANDO O PROJETO BASICO EXISTENTE,APRESE</t>
  </si>
  <si>
    <t>DE 4000M2,CONSIDERANDO O PROJETO BASICO EXISTENTE,APRESENTA</t>
  </si>
  <si>
    <t>DO NOS PADROES DA CONTRATANTE,CONSTANDO DE PLANTAS DE FORMA,</t>
  </si>
  <si>
    <t>ARMACAO E DETALHES</t>
  </si>
  <si>
    <t>PROJETO ESTRUTURAL BASICO PARA PREDIOS CULTURAIS ATE 500M2,A</t>
  </si>
  <si>
    <t>PROJETO ESTRUTURAL BASICO PARA PREDIOS CULTURAIS DE 501 ATE</t>
  </si>
  <si>
    <t>3000M2,APRESENTADO NOS PADROES DA CONTRATANTE</t>
  </si>
  <si>
    <t>PROJETO ESTRUTURAL BASICO PARA PREDIOS CULTURAIS ACIMA DE 30</t>
  </si>
  <si>
    <t>00M2,APRESENTADO NOS PADROES DA CONTRATANTE</t>
  </si>
  <si>
    <t>2,CONSIDERANDO O PROJETO BASICO EXISTENTE,APRESENTADO NOS PA</t>
  </si>
  <si>
    <t>DROES DA CONTRATANTE,CONSTANDO DE PLANTAS DE FORMA,ARMACAO E</t>
  </si>
  <si>
    <t>DETALHES</t>
  </si>
  <si>
    <t>TE 3000M2,CONSIDERANDO O PROJETO BASICO EXISTENTE,APRESENTAD</t>
  </si>
  <si>
    <t>O NOS PADROES DA CONTRATANTE,CONSTANDO DE PLANTAS DE FORMA,A</t>
  </si>
  <si>
    <t>RMACAO E DETALHES</t>
  </si>
  <si>
    <t>3000M2,CONSIDERANDO O PROJETO BASICO EXISTENTE,APRESENTADO</t>
  </si>
  <si>
    <t>NOS PADROES DA CONTRATANTE,CONSTANDO DE PLANTAS DE FORMA,ARM</t>
  </si>
  <si>
    <t>ACAO E DETALHES</t>
  </si>
  <si>
    <t>PROJETO ESTRUTURAL BASICO PARA PREDIOS ESCOLARES E/OU ADMINI</t>
  </si>
  <si>
    <t>STRATIVOS ATE 500M2,APRESENTADO NOS PADROES DA CONTRATANTE</t>
  </si>
  <si>
    <t>STRATIVOS DE 501 ATE 3000M2,APRESENTADO NOS PADROES DA CONTR</t>
  </si>
  <si>
    <t>ATANTE</t>
  </si>
  <si>
    <t>STRATIVOS ACIMA DE 3000M2,APRESENTADO NOS PADROES DA CONTRAT</t>
  </si>
  <si>
    <t>ANTE</t>
  </si>
  <si>
    <t>PROJETO EXECUTIVO ESTRUTURAL PARA PREDIOS ESCOLARES E/OU ADM</t>
  </si>
  <si>
    <t>INISTRATIVOS ATE 500M2,CONSIDERANDO O PROJETO BASICO EXISTEN</t>
  </si>
  <si>
    <t>TE,APRESENTADO NOS PADROES DA CONTRATANTE,CONSTANDO DE PLANT</t>
  </si>
  <si>
    <t>AS DE FORMA,ARMACAO E DETALHES</t>
  </si>
  <si>
    <t>INISTRATIVOS DE 501 ATE 3000M2,CONSIDERANDO O PROJETO BASICO</t>
  </si>
  <si>
    <t>EXISTENTE,APRESENTADO NOS PADROES DA CONTRATANTE,CONSTANDO</t>
  </si>
  <si>
    <t>DE PLANTAS DE FORMA,ARMACAO E DETALHES</t>
  </si>
  <si>
    <t>INISTRATIVOS ACIMA DE 3000M2,CONSIDERANDO O PROJETO BASICO E</t>
  </si>
  <si>
    <t>XISTENTE,APRESENTADO NOS PADROES DA CONTRATANTE,CONSTANDO DE</t>
  </si>
  <si>
    <t>PLANTAS DE FORMA,ARMACAO E DETALHES</t>
  </si>
  <si>
    <t>PROJETO BASICO DE INSTALACAO DE SEGURANCA (CFTV E SONORIZACA</t>
  </si>
  <si>
    <t>O),ATE 500M2,APRESENTADO NOS PADROES DA CONTRATANTE,INCLUSIV</t>
  </si>
  <si>
    <t>O),DE 501 ATE 3000M2,APRESENTADO NOS PADROES DA CONTRATANTE,</t>
  </si>
  <si>
    <t>O),ACIMA DE 3000M2,APRESENTADO NOS PADROES DA CONTRATANTE,IN</t>
  </si>
  <si>
    <t>PROJETO EXECUTIVO DE INSTALACAO DE SEGURANCA(CFTV E SONORIZA</t>
  </si>
  <si>
    <t>CAO),CONSIDERANDO PROJETO BASICO EXISTENTE,ATE 500M2,APRESEN</t>
  </si>
  <si>
    <t>CAO),CONSIDERANDO PROJETO BASICO EXISTENTE,DE 501 ATE 3000M2</t>
  </si>
  <si>
    <t>CAO),CONSIDERANDO PROJETO BASICO EXISTENTE,ACIMA DE 3000M2,A</t>
  </si>
  <si>
    <t>PROJETO BASICO DE SISTEMA CENTRAL DE GASES MEDICINAIS (OXIGE</t>
  </si>
  <si>
    <t>NIO,AR COMPRIMIDO E VACUO),APRESENTADO NOS PADROES DA CONTRA</t>
  </si>
  <si>
    <t>TANTE,COM AREA ATE 1000M2</t>
  </si>
  <si>
    <t>TANTE,COM AREA DE 1001 ATE 4000M2</t>
  </si>
  <si>
    <t>TANTE,COM AREA ACIMA DE 4000M2</t>
  </si>
  <si>
    <t>IGENIO,AR COMPRIMIDO E VACUO),CONSIDERANDO O PROJETO BASICO</t>
  </si>
  <si>
    <t>EXISTENTE,APRESENTADO NOS PADROES DA CONTRATANTE,COM AREA AT</t>
  </si>
  <si>
    <t>E 1000M2</t>
  </si>
  <si>
    <t>EXISTENTE,APRESENTADO NOS PADROES DA CONTRATANTE,COM AREA DE</t>
  </si>
  <si>
    <t>1001 ATE 4000M2</t>
  </si>
  <si>
    <t>EXISTENTE,APRESENTADO NOS PADROES DA CONTRATANTE,COM AREA AC</t>
  </si>
  <si>
    <t>IMA DE 4000M2</t>
  </si>
  <si>
    <t>PROJETO BASICO PARA SISTEMA DE EXAUSTAO MECANICA DE COZINHA,</t>
  </si>
  <si>
    <t>APRESENTADO NOS PADROES DA CONTRATANTE,COM AREA ATE 50M2</t>
  </si>
  <si>
    <t>APRESENTADO NOS PADROES DA CONTRATANTE,COM AREA DE 51 ATE 10</t>
  </si>
  <si>
    <t>APRESENTADO NOS PADROES DA CONTRATANTE,COM AREA ACIMA DE 100</t>
  </si>
  <si>
    <t>HA,CONSIDERANDO O PROJETO BASICO EXISTENTE,APRESENTADO NOS P</t>
  </si>
  <si>
    <t>ADROES DA CONTRATANTE,COM AREA ATE 50M2</t>
  </si>
  <si>
    <t>ADROES DA CONTRATANTE,COM AREA DE 51 ATE 100M2</t>
  </si>
  <si>
    <t>ADROES DA CONTRATANTE,COM AREA ACIMA DE 100M2</t>
  </si>
  <si>
    <t>MAO-DE-OBRA DE BIOLOGO JUNIOR,PARA SERVICOS DE CONSULTORIA D</t>
  </si>
  <si>
    <t>E ENGENHARIA E ARQUITETURA,INCLUSIVE ENCARGOS SOCIAIS</t>
  </si>
  <si>
    <t>MAO-DE-OBRA DE BIOLOGO PLENO,PARA SERVICOS DE CONSULTORIA DE</t>
  </si>
  <si>
    <t>ENGENHARIA E ARQUITETURA,INCLUSIVE ENCARGOS SOCIAIS</t>
  </si>
  <si>
    <t>MAO-DE-OBRA DE BIOLOGO SENIOR,PARA SERVICOS DE CONSULTORIA D</t>
  </si>
  <si>
    <t>MES</t>
  </si>
  <si>
    <t>MAO-DE-OBRA DE AGRONOMO JUNIOR,PARA SERVICOS DE CONSULTORIA</t>
  </si>
  <si>
    <t>DE ENGENHARIA E ARQUITETURA,INCLUSIVE ENCARGOS SOCIAIS</t>
  </si>
  <si>
    <t>MAO-DE-OBRA DE AGRONOMO PLENO,PARA SERVICOS DE CONSULTORIA D</t>
  </si>
  <si>
    <t>MAO-DE-OBRA DE AGRONOMO SENIOR,PARA SERVICOS DE CONSULTORIA</t>
  </si>
  <si>
    <t>MAO-DE-OBRA DE GEOLOGO JUNIOR,PARA SERVICOS DE CONSULTORIA D</t>
  </si>
  <si>
    <t>MAO-DE-OBRA DE GEOLOGO PLENO,PARA SERVICOS DE CONSULTORIA DE</t>
  </si>
  <si>
    <t>MAO-DE-OBRA DE GEOLOGO SENIOR,PARA SERVICOS DE CONSULTORIA D</t>
  </si>
  <si>
    <t>MAO-DE-OBRA DE TECNICO ESPECIALIZADO,PARA SERVICOS DE CONSUL</t>
  </si>
  <si>
    <t>TORIA DE ENGENHARIA E ARQUITETURA,INCLUSIVE ENCARGOS SOCIAIS</t>
  </si>
  <si>
    <t>MAO-DE-OBRA DE AUXILIAR TECNICO,PARA SERVICOS DE CONSULTORIA</t>
  </si>
  <si>
    <t>MAO-DE-OBRA DE SECRETARIA,PARA SERVICOS DE CONSULTORIA DE EN</t>
  </si>
  <si>
    <t>GENHARIA E ARQUITETURA,INCLUSIVE ENCARGOS SOCIAIS</t>
  </si>
  <si>
    <t>MAO-DE-OBRA DE ARQUITETO OU ENGENHEIRO COORDENADOR,PARA SERV</t>
  </si>
  <si>
    <t>ICOS DE CONSULTORIA DE ENGENHARIA E ARQUITETURA,INCLUSIVE EN</t>
  </si>
  <si>
    <t>CARGOS SOCIAIS</t>
  </si>
  <si>
    <t>MAO-DE-OBRA DE ARQUITETO OU ENGENHEIRO JUNIOR,PARA SERVICOS</t>
  </si>
  <si>
    <t>DE CONSULTORIA DE ENGENHARIA E ARQUITETURA,INCLUSIVE ENCARGO</t>
  </si>
  <si>
    <t>S SOCIAIS</t>
  </si>
  <si>
    <t>MAO-DE-OBRA DE ARQUITETO OU ENGENHEIRO PLENO,PARA SERVICOS D</t>
  </si>
  <si>
    <t>E CONSULTORIA DE ENGENHARIA E ARQUITETURA,INCLUSIVE ENCARGOS</t>
  </si>
  <si>
    <t>SOCIAIS</t>
  </si>
  <si>
    <t>MAO-DE-OBRA DE ARQUITETO OU ENGENHEIRO SENIOR,PARA SERVICOS</t>
  </si>
  <si>
    <t>MAO-DE-OBRA DE DESENHISTA CADISTA JUNIOR,PARA SERVICOS DE CO</t>
  </si>
  <si>
    <t>NSULTORIA DE ENGENHARIA E ARQUITETURA,INCLUSIVE ENCARGOS SOC</t>
  </si>
  <si>
    <t>IAIS</t>
  </si>
  <si>
    <t>MAO-DE-OBRA DE DESENHISTA CADISTA PLENO,PARA SERVICOS DE CON</t>
  </si>
  <si>
    <t>SULTORIA DE ENGENHARIA E ARQUITETURA,INCLUSIVE ENCARGOS SOCI</t>
  </si>
  <si>
    <t>AIS</t>
  </si>
  <si>
    <t>MAO-DE-OBRA DE DESENHISTA CADISTA SENIOR,PARA SERVICOS DE CO</t>
  </si>
  <si>
    <t>MAO-DE-OBRA DE PROJETISTA CADISTA JUNIOR,PARA SERVICOS DE CO</t>
  </si>
  <si>
    <t>MAO-DE-OBRA DE PROJETISTA CADISTA PLENO,PARA SERVICOS DE CON</t>
  </si>
  <si>
    <t>MAO-DE-OBRA DE PROJETISTA CADISTA SENIOR,PARA SERVICOS DE CO</t>
  </si>
  <si>
    <t>MAO-DE-OBRA DE CONSULTOR,PARA SERVICOS DE CONSULTORIA DE ENG</t>
  </si>
  <si>
    <t>ENHARIA E ARQUITETURA,EXCLUSIVE ENCARGOS SOCIAIS</t>
  </si>
  <si>
    <t>ENHARIA E ARQUITETURA,INCLUSIVE ENCARGOS SOCIAIS</t>
  </si>
  <si>
    <t>MAO-DE-OBRA DE PROGRAMADOR DE INFORMATICA JUNIOR,PARA SERVIC</t>
  </si>
  <si>
    <t>OS DE CONSULTORIA DE ENGENHARIA E ARQUITETURA,INCLUSIVE ENCA</t>
  </si>
  <si>
    <t>RGOS SOCIAIS</t>
  </si>
  <si>
    <t>MAO-DE-OBRA DE PROGRAMADOR DE INFORMATICA PLENO,PARA SERVICO</t>
  </si>
  <si>
    <t>S DE CONSULTORIA DE ENGENHARIA E ARQUITETURA,INCLUSIVE ENCAR</t>
  </si>
  <si>
    <t>GOS SOCIAIS</t>
  </si>
  <si>
    <t>MAO-DE-OBRA DE PROGRAMADOR DE INFORMATICA SENIOR,PARA SERVIC</t>
  </si>
  <si>
    <t>MAO-DE-OBRA DE ANALISTA DE SISTEMA JUNIOR,PARA SERVICOS DE C</t>
  </si>
  <si>
    <t>ONSULTORIA DE ENGENHARIA E ARQUITETURA,INCLUSIVE ENCARGOS SO</t>
  </si>
  <si>
    <t>CIAIS</t>
  </si>
  <si>
    <t>MAO-DE-OBRA DE ANALISTA DE SISTEMA PLENO,PARA SERVICOS DE CO</t>
  </si>
  <si>
    <t>MAO-DE-OBRA DE ANALISTA DE SISTEMA SENIOR,PARA SERVICOS DE C</t>
  </si>
  <si>
    <t>MAO-DE-OBRA DE DIGITADOR,PARA SERVICOS DE CONSULTORIA DE ENG</t>
  </si>
  <si>
    <t>MAO-DE-OBRA DE ADVOGADO,PARA SERVICOS DE CONSULTORIA DE ENGE</t>
  </si>
  <si>
    <t>NHARIA E ARQUITETURA,EXCLUSIVE ENCARGOS SOCIAIS</t>
  </si>
  <si>
    <t>NHARIA E ARQUITETURA,INCLUSIVE ENCARGOS SOCIAIS</t>
  </si>
  <si>
    <t>MAO-DE-OBRA DE ENGENHEIRO SANITARISTA,PARA SERVICOS DE CONSU</t>
  </si>
  <si>
    <t>LTORIA DE ENGENHARIA E ARQUITETURA,EXCLUSIVE ENCARGOS SOCIAI</t>
  </si>
  <si>
    <t>LTORIA DE ENGENHARIA E ARQUITETURA,INCLUSIVE ENCARGOS SOCIAI</t>
  </si>
  <si>
    <t>MAO-DE-OBRA DE ANALISTA AMBIENTAL,PARA SERVICOS DE CONSULTOR</t>
  </si>
  <si>
    <t>IA DE ENGENHARIA E ARQUITETURA,EXCLUSIVE ENCARGOS SOCIAIS</t>
  </si>
  <si>
    <t>IA DE ENGENHARIA E ARQUITETURA,INCLUSIVE ENCARGOS SOCIAIS</t>
  </si>
  <si>
    <t>PROJETO DE AS BUILT DE ARQUITETURA PARA PREDIOS HOSPITALARES</t>
  </si>
  <si>
    <t>ATE 1000M2,APRESENTADO NOS PADROES DA CONTRATANTE,INCLUSIVE</t>
  </si>
  <si>
    <t>COORDENACAO E COMPATIBILIZACAO COM OS PROJETOS COMPLEMENTAR</t>
  </si>
  <si>
    <t>ES.</t>
  </si>
  <si>
    <t>DE 1001 ATE 4000M2,APRESENTADO NOS PADROES DA CONTRATANTE,I</t>
  </si>
  <si>
    <t>NCLUSIVE COORDENACAO E COMPATIBILIZACAO COM OS PROJETOS COMP</t>
  </si>
  <si>
    <t>LEMENTARES.</t>
  </si>
  <si>
    <t>ACIMA DE 4000M2,APRESENTADO NOS PADROES DA CONTRATANTE,INCL</t>
  </si>
  <si>
    <t>USIVE COORDENACAO E COMPATIBILIZACAO COM OS PROJETOS COMPLEM</t>
  </si>
  <si>
    <t>PROJETO DE AS BUILT DE ARQUITETURA PARA PREDIOS CULTURAIS AT</t>
  </si>
  <si>
    <t>E 500M2,APRESENTADO NOS PADROES DA CONTRATANTE,INCLUSIVE COO</t>
  </si>
  <si>
    <t>PROJETO AS BUILT DE ARQUITETURA PARA PREDIOS CULTURAIS DE 50</t>
  </si>
  <si>
    <t>E COORDENACAO E COMPATIBILIZACAO COM OS PROJETOS COMPLEMENTA</t>
  </si>
  <si>
    <t>PROJETO DE AS BUILT DE ARQUITETURA PARA PREDIOS CULTURAIS AC</t>
  </si>
  <si>
    <t>IMA DE 3000M2,APRESENTADO NOS PADROES DA CONTRATANTE,INCLUSI</t>
  </si>
  <si>
    <t>VE COORDENACAO E COMPATIBILIZACAO COM OS PROJETOS COMPLEMENT</t>
  </si>
  <si>
    <t>PROJETO DE AS BUILT DE ARQUITETURA PARA PREDIOS ESCOLARES E/</t>
  </si>
  <si>
    <t>OU ADMINISTRATIVOS ATE 500M2,APRESENTADO NOS PADROES DA CONT</t>
  </si>
  <si>
    <t>RATANTE,INCLUSIVE COORDENACAO E COMPATIBILIZACAO COM OS PROJ</t>
  </si>
  <si>
    <t>OU ADMINISTRATIVOS DE 501 ATE 3000M2,APRESENTADO NOS PADROES</t>
  </si>
  <si>
    <t>DA CONTRATANTE,INCLUSIVE COORDENACAO E COMPATIBILIZACAO COM</t>
  </si>
  <si>
    <t>OU ADMINISTRATIVOS ACIMA DE 3000M2,APRESENTADO NOS PADROES D</t>
  </si>
  <si>
    <t>A CONTRATANTE,INCLUSIVE COORDENACAO E COMPATIBILIZACAO COM O</t>
  </si>
  <si>
    <t>PROJETO DE AS BUILT DE ARQUITETURA PARA LOTEAMENTOS COM 3 UN</t>
  </si>
  <si>
    <t>IDADES UNIFAMILIARES OU BIFAMILIARES PARA AREAS ATE 12000M2,</t>
  </si>
  <si>
    <t>APRESENTADO NOS PADROES DA CONTRATANTE,INCLUSIVE COORDENACAO</t>
  </si>
  <si>
    <t>PROJETO DE AS BUILT DE ARQUITETURA PARA LOTEAMENTO COM 3 UNI</t>
  </si>
  <si>
    <t>DADES UNIFAMILIARES OU BIFAMILIARES PARA AREAS DE 12001 ATE</t>
  </si>
  <si>
    <t>36000M2,APRESENTADO NOS PADROES DA CONTRATANTE,INCLUSIVE COO</t>
  </si>
  <si>
    <t>IDADES UNIFAMILIARES OU BIFAMILIARES PARA AREAS ACIMA DE 360</t>
  </si>
  <si>
    <t>00M2,APRESENTADO NOS PADROES DA CONTRATANTE,INCLUSIVE COORDE</t>
  </si>
  <si>
    <t>NACAO E COMPATIBILIZACAO COM OS PROJETOS COMPLEMENTARES</t>
  </si>
  <si>
    <t>PROJETO DE AS BUILT DE ARQUITETURA PARA HABITACAO/EDIFICIOS</t>
  </si>
  <si>
    <t>ATE 6000M2,APRESENTADO NOS PADROES DA CONTRATANTE,INCLUSIVE</t>
  </si>
  <si>
    <t>DE 6001 ATE 12000M2,APRESENTADO NOS PADROES DA CONTRATANTE,I</t>
  </si>
  <si>
    <t>ACIMA DE 12000M2,APRESENTADO NOS PADROES DA CONTRATANTE,INCL</t>
  </si>
  <si>
    <t>PROJETO DE AS BUILT DE ESTRUTURA,PARA PREDIOS HOSPITALARES</t>
  </si>
  <si>
    <t>ATE 1000M2,CONSTANDO DE PLANTAS DE FORMA,ARMACAO E DETALHES,</t>
  </si>
  <si>
    <t>DE 1001 ATE 4000M2,CONSTANDO DE PLANTAS DE FORMA,ARMACAO E D</t>
  </si>
  <si>
    <t>ETALHES,APRESENTADO NOS PADROES DA CONTRATANTE</t>
  </si>
  <si>
    <t>ACIMA DE 4000M2,CONSTANDO DE PLANTAS DE FORMA,ARMACAO E DETA</t>
  </si>
  <si>
    <t>LHES,APRESENTADO NOS PADROES DA CONTRATANTE.</t>
  </si>
  <si>
    <t>PROJETO DE AS BUILT DE ESTRUTURA PARA PREDIOS CULTURAIS ATE</t>
  </si>
  <si>
    <t>500M2,CONSTANDO DE PLANTAS DE FORMA,ARMACAO E DETALHES,APRES</t>
  </si>
  <si>
    <t>PROJETO DE AS BUILT DE ESTRUTURA PARA PREDIOS CULTURAIS DE</t>
  </si>
  <si>
    <t>501 ATE 3000M2, CONSTANDO DE PLANTAS DE FORMA,ARMACAO E DETA</t>
  </si>
  <si>
    <t>LHES,APRESENTADO NOS PADROES DA CONTRATANTE</t>
  </si>
  <si>
    <t>PROJETO DE AS BUILT DE ESTRUTURA PARA PREDIOS CULTURAIS ACIM</t>
  </si>
  <si>
    <t>A DE 3000M2,CONSTANDO DE PLANTAS DE FORMA,ARMACAO E DETALHES</t>
  </si>
  <si>
    <t>,APRESENTADO NOS PADROES DA CONTRATANTE</t>
  </si>
  <si>
    <t>PROJETO DE AS BUILT DE ESTRUTURA PARA PREDIOS ESCOLARES E/OU</t>
  </si>
  <si>
    <t>ADMINISTRATIVOS ATE 500M2,CONSTANDO DE PLANTAS DE FORMA,ARM</t>
  </si>
  <si>
    <t>ACAO E DETALHES,APRESENTADO NOS PADROES DA CONTRATANTE</t>
  </si>
  <si>
    <t>ADMINISTRATIVOS DE 501 ATE 3000M2,CONSTANDO DE PLANTAS DE</t>
  </si>
  <si>
    <t>FORMA,ARMACAO E DETALHES,APRESENTADO NOS PADROES DA CONTRATA</t>
  </si>
  <si>
    <t>ADMINISTRATIVOS ACIMA DE 3000M2,CONSTANDO DE PLANTAS DE FOR</t>
  </si>
  <si>
    <t>MA,ARMACAO E DETALHES,APRESENTADO NOS PADROES DA CONTRATANTE</t>
  </si>
  <si>
    <t>UNXMES</t>
  </si>
  <si>
    <t>PROJETO DE AS BUILT DE INSTALACAO DE INCENDIO E SPDA PARA PR</t>
  </si>
  <si>
    <t>EDIOS ESCOLARES E/OU ADMINISTRATIVOS ATE 500M2,APRESENTADO</t>
  </si>
  <si>
    <t>NOS PADROES DA CONTRATANTE</t>
  </si>
  <si>
    <t>EDIOS ESCOLARES E/OU ADMINISTRATIVOS DE 501 ATE 3000M2,APRES</t>
  </si>
  <si>
    <t>EDIOS ESCOLARES E/OU ADMINISTRATIVOS ACIMA DE 3000M2,APRESEN</t>
  </si>
  <si>
    <t>TADO NOS PADROES DA CONTRATANTE</t>
  </si>
  <si>
    <t>EDIOS CULTURAIS ATE 500M2,APRESENTADO NOS PADROES DA CONTRAT</t>
  </si>
  <si>
    <t>EDIOS CULTURAIS ACIMA DE 500M2,APRESENTADO NOS PADROES DA CO</t>
  </si>
  <si>
    <t>EDIOS HOSPITALARES,APRESENTADO NOS PADROES DA CONTRATANTE</t>
  </si>
  <si>
    <t>PROJETO DE AS BUILT DE INSTALACAO DE INCENDIO E SPDA PARA HA</t>
  </si>
  <si>
    <t>BITACOES/EDIFICIOS ATE 500M2,APRESENTADO NOS PADROES DA CONT</t>
  </si>
  <si>
    <t>BITACOES/EDIFICIOS DE 501 ATE 3000M2,APRESENTADO NOS PADROES</t>
  </si>
  <si>
    <t>BITACOES/EDIFICIOS ACIMA DE 3000M2,APRESENTADO NOS PADROES D</t>
  </si>
  <si>
    <t>BITACAO/LOTEAMENTO ATE 36000M2,APRESENTADO NOS PADROES DA CO</t>
  </si>
  <si>
    <t>BITACAO/LOTEAMENTO ACIMA DE 36000M2,APRESENTADO NOS PADROES</t>
  </si>
  <si>
    <t>PROJETO DE AS BUILT DE INSTALACAO DE GAS PARA PREDIOS ESCOLA</t>
  </si>
  <si>
    <t>RES E/OU ADMINISTRATIVOS ATE 500M2,APRESENTADO NOS PADROES</t>
  </si>
  <si>
    <t>RES E/OU ADMINISTRATIVOS ACIMA DE 500M2,APRESENTADO NOS PADR</t>
  </si>
  <si>
    <t>OES DA CONTRATANTE</t>
  </si>
  <si>
    <t>PROJETO DE AS BUILT DE INSTALACAO DE GAS PARA PREDIOS CULTUR</t>
  </si>
  <si>
    <t>AIS,APRESENTADO NOS PADROES DA CONTRATANTE</t>
  </si>
  <si>
    <t>PROJETO DE AS BUILT DE INSTALACAO DE GAS PARA PREDIOS HOSPIT</t>
  </si>
  <si>
    <t>ALARES ATE 4000M2,APRESENTADO NOS PADROES DA CONTRATANTE</t>
  </si>
  <si>
    <t>ALARES ACIMA DE 4000M2,APRESENTADO NOS PADROES DA CONTRATANT</t>
  </si>
  <si>
    <t>PROJETO DE AS BUILT DE INSTALACAO DE GAS PARA HABITACOES/EDI</t>
  </si>
  <si>
    <t>FICIOS ATE 500M2,APRESENTADO NOS PADROES DA CONTRATANTE</t>
  </si>
  <si>
    <t>FICIOS ACIMA DE 500M2,APRESENTADO NOS PADROES DA CONTRATANTE</t>
  </si>
  <si>
    <t>PROJETO DE AS BUILT DE INSTALACAO DE GAS PARA HABITACAO/LOTE</t>
  </si>
  <si>
    <t>AMENTO ATE 12000M2,APRESENTADO NOS PADROES DA CONTRATANTE</t>
  </si>
  <si>
    <t>AMENTO ACIMA DE 12000M2,APRESENTADO NOS PADROES DA CONTRATAN</t>
  </si>
  <si>
    <t>TE</t>
  </si>
  <si>
    <t>PROJETO DE AS BUILT DE INSTALACAO DE TELEMATICA PARA PREDIOS</t>
  </si>
  <si>
    <t>ESCOLARES E/OU ADMINISTRATIVOS ACIMA DE 500M2,APRESENTADO</t>
  </si>
  <si>
    <t>CULTURAIS ATE 500M2,APRESNTADO NOS PADROES DA CONTRATANTE</t>
  </si>
  <si>
    <t>HOSPITALARES,APRESENTADO NOS PADROES DA CONTRATANTE</t>
  </si>
  <si>
    <t>PROJETO DE AS BUILT DE INSTALACAO DE TELEMATICA PARA HABITAC</t>
  </si>
  <si>
    <t>AO/LOTEAMENTO ATE 12000M2,APRESENTADO NOS PADROES DA CONTRAT</t>
  </si>
  <si>
    <t>AO/LOTEAMENTO ACIMA DE 12000M2,APRESENTADO NOS PADROES DA CO</t>
  </si>
  <si>
    <t>PROJETO DE AS BUILT DE INSTALACAO DE ESGOTO SANITARIO E AGUA</t>
  </si>
  <si>
    <t>S PLUVIAIS PARA PREDIOS ESCOLARES E/OU ADMINISTRATIVOS ATE</t>
  </si>
  <si>
    <t>500M2,APRESENTADO NOS PADROES DA CONTRATANTE</t>
  </si>
  <si>
    <t>S PLUVIAIS PARA PREDIOS ESCOLARES E/OU ADMINISTRATIVOS DE</t>
  </si>
  <si>
    <t>501 ATE 3000M2,APRESENTADO NOS PADROES DA CONTRATANTE</t>
  </si>
  <si>
    <t>S PLUVIAIS PARA PREDIOS ESCOLARES E/OU ADMINISTRATIVOS ACIMA</t>
  </si>
  <si>
    <t>DE 3000M2,APRESENTADO NOS PADROES DA CONTRATANTE</t>
  </si>
  <si>
    <t>S PLUVIAIS PARA PREDIOS CULTURAIS,APRESENTADO NOS PADROES DA</t>
  </si>
  <si>
    <t>S PLUVIAIS PARA PREDIOS HOSPITALARES ATE 4000M2,APRESENTADO</t>
  </si>
  <si>
    <t>S PLUVIAIS PARA PREDIOS HOSPITALARES ACIMA DE 4000M2,APRESEN</t>
  </si>
  <si>
    <t>M2XMES</t>
  </si>
  <si>
    <t>S PLUVIAIS PARA HABITACAO/LOTEAMENTO ATE 12000M2,APRESENTADO</t>
  </si>
  <si>
    <t>S PLUVIAIS PARA HABITACAO/LOTEAMENTO DE 12001 ATE 36000M2,AP</t>
  </si>
  <si>
    <t>RESENTADO NOS PADROES DA CONTRATANTE</t>
  </si>
  <si>
    <t>S PLUVIAIS PARA HABITACAO/LOTEAMENTO ACIMA DE 36000M2,APRESE</t>
  </si>
  <si>
    <t>PROJETO DE AS BUILT DE INSTALACAO HIDRAULICA PARA PREDIOS ES</t>
  </si>
  <si>
    <t>COLARES E/OU ADMINISTRATIVOS ATE 500M2,APRESENTADO NOS PADRO</t>
  </si>
  <si>
    <t>ES DA CONTRATANTE</t>
  </si>
  <si>
    <t>COLARES E/OU ADMINISTRATIVOS DE 501 A 3000M2,APRESENTADO NOS</t>
  </si>
  <si>
    <t>PADROES DA CONTRATANTE</t>
  </si>
  <si>
    <t>COLARES E/OU ADMINISTRATIVOS ACIMA DE 3000M2,APRESENTADO NOS</t>
  </si>
  <si>
    <t>PROJETO DE AS BUILT DE INSTALACAO HIDRAULICA PARA PREDIOS CU</t>
  </si>
  <si>
    <t>LTURAIS,APRESENTADO NOS PADROES DA CONTRATANTE</t>
  </si>
  <si>
    <t>PROJETO DE AS BUILT DE INSTALACAO HIDRAULICA PARA PREDIOS HO</t>
  </si>
  <si>
    <t>SPITALARES ATE 4000M2,APRESENTADO NOS PADROES DA CONTRATANTE</t>
  </si>
  <si>
    <t>SPITALARES ACIMA DE 4000M2,APRESENTADO NOS PADROES DA CONTRA</t>
  </si>
  <si>
    <t>TANTE</t>
  </si>
  <si>
    <t>PROJETO DE AS BUILT DE INSTALACAO HIDRAULICA PARA HABITACOES</t>
  </si>
  <si>
    <t>/EDIFICIOS ATE 500M2,APRESENTADO NOS PADROES DA CONTRATANTE</t>
  </si>
  <si>
    <t>/EDIFICIOS DE 501 ATE 3000M2,APRESENTADO NOS PADROES DA CONT</t>
  </si>
  <si>
    <t>/EDIFICIOS ACIMA DE 3000M2,APRESENTADO NOS PADROES DA CONTRA</t>
  </si>
  <si>
    <t>PROJETO DE AS BUILT DE INSTALACAO HIDRAULICA PARA HABITACAO/</t>
  </si>
  <si>
    <t>LOTEAMENTO ATE 12000M2,APRESENTADO NOS PADROES DA CONTRATANT</t>
  </si>
  <si>
    <t>LOTEAMENTO DE 12001 ATE 36000M2,APRESENTADO NOS PADROES DA</t>
  </si>
  <si>
    <t>LOTEAMENTO ACIMA DE 36000M2,APRESENTADO NOS PADROES DA CONTR</t>
  </si>
  <si>
    <t>PROJETO DE AS BUILT DE INSTALACAO ELETRICA PARA PREDIOS ESCO</t>
  </si>
  <si>
    <t>LARES E/OU ADMINISTRATIVOS DE 501 ATE 3000M2,APRESENTADO NOS</t>
  </si>
  <si>
    <t>LARES E/OU ADMINISTRATIVOS ACIMA DE 3000M2,APRESENTADO NOS</t>
  </si>
  <si>
    <t>PROJETO DE AS BUILT DE INSTALACAO ELETRICA PARA PREDIOS CULT</t>
  </si>
  <si>
    <t>URAIS ATE 3000M2,APRESENTADO NOS PADROES DA CONTRATANTE</t>
  </si>
  <si>
    <t>URAIS ACIMA DE 3000M2,APRESENTADO NOS PADROES DA CONTRATANTE</t>
  </si>
  <si>
    <t>PROJETO DE AS BUILT DE INSTALACAO ELETRICA PARA PREDIOS HOSP</t>
  </si>
  <si>
    <t>ITALARES,APRESENTADO NOS PADROES DA CONTRATANTE</t>
  </si>
  <si>
    <t>PROJETO DE AS BUILT DE INSTALACAO ELETRICA PARA HABITACOES/E</t>
  </si>
  <si>
    <t>DIFICIOS ATE 500M2,APRESENTADO NOS PADROES DA CONTRATANTE</t>
  </si>
  <si>
    <t>DIFICIOS ACIMA DE 3000M2,APRESENTADO NOS PADROES DA CONTRATA</t>
  </si>
  <si>
    <t>PROJETO DE AS BUILT DE INSTALACAO ELETRICA PARA HABITACAO/LO</t>
  </si>
  <si>
    <t>TEAMENTO ATE 12000M2,APRESENTADO NOS PADROES DA CONTRATANTE</t>
  </si>
  <si>
    <t>TEAMENTO DE 12001 ATE 36000M2,APRESENTADO NOS PADROES DA CON</t>
  </si>
  <si>
    <t>TRATANTE</t>
  </si>
  <si>
    <t>TEAMENTO ACIMA DE 36000M2,APRESENTADO NOS PADROES DA CONTRAT</t>
  </si>
  <si>
    <t>PROJETO DE AS BUILT DE SISTEMA DE AR CONDICIONADO,EM PREDIOS</t>
  </si>
  <si>
    <t>COM AREA ATE 500M2,APRESENTADO NOS PADROES DA CONTRATANTE</t>
  </si>
  <si>
    <t>COM AREA DE 501 ATE 3000M2,APRESENTADO NOS PADROES DA CONTR</t>
  </si>
  <si>
    <t>ACIMA DE 3000M2,APRESENTADO NOS PADROES DA CONTRATANTE</t>
  </si>
  <si>
    <t>PROJETO DE AS BUILT DE INSTALACAO DE SEGURANCA (CFTV E SONOR</t>
  </si>
  <si>
    <t>IZACAO) ATE 500M2,APRESENTADO NOS PADROES DA CONTRATANTE</t>
  </si>
  <si>
    <t>IZACAO) DE 501 ATE 3000M2,APRESENTADO NOS PADROES DA CONTRAT</t>
  </si>
  <si>
    <t>IZACAO) ACIMA DE 3000M2,APRESENTADO NOS PADROES DA CONTRATAN</t>
  </si>
  <si>
    <t>PROJETO DE AS BUILT DE SISTEMA CENTRAL DE GASES MEDICINAIS</t>
  </si>
  <si>
    <t>(OXIGENIO,AR COMPRIMIDO E VACUO),COM AREA ATE 1000M2,APRESEN</t>
  </si>
  <si>
    <t>(OXIGENIO, AR COMPRIMIDO E VACUO),COM AREA DE 1001 ATE 4000M</t>
  </si>
  <si>
    <t>(OXIGENIO,AR COMPRIMIDO E VACUO),COM AREA ACIMA DE 4000M2,AP</t>
  </si>
  <si>
    <t>PROJETO DE AS BUILT PARA SISTEMA DE EXAUSTAO MECANICA DE COZ</t>
  </si>
  <si>
    <t>INHA,COM AREA ATE 50M2,APRESENTADO NOS PADROES DA CONTRATANT</t>
  </si>
  <si>
    <t>INHA,COM AREA DE 51 ATE 100M2,APRESENTADO NOS PADROES DA CON</t>
  </si>
  <si>
    <t>INHA,COM AREA ACIMA DE 100M2,APRESENTADO NOS PADROES DA CONT</t>
  </si>
  <si>
    <t>FAMILIA 01.050</t>
  </si>
  <si>
    <t>PROJETOS E CONSULTORIA</t>
  </si>
  <si>
    <t>TAPUME DE VEDACAO OU PROTECAO,EXECUTADO C/CHAPAS DE MADEIRA</t>
  </si>
  <si>
    <t>COMPENSADA,RESINADA,LISA,DE COLAGEM FENOLICA,A PROVA D`AGUA,</t>
  </si>
  <si>
    <t>COM 2,20X1,10M E 6MM DE ESPESSURA,PREGADAS EM PECAS DE MADEI</t>
  </si>
  <si>
    <t>RA DE 3ª DE 3"X3" HORIZONTAIS E VERTICAIS A CADA 1,22M,EXCLU</t>
  </si>
  <si>
    <t>SIVE PINTURA</t>
  </si>
  <si>
    <t>SIVE PINTURA,COM UTILIZACAO 2 VEZES</t>
  </si>
  <si>
    <t>TAPUME DE VEDACAO OU PROTECAO,EXECUTADO COM CHAPAS DE MADEIR</t>
  </si>
  <si>
    <t>A COMPENSADA,RESINADA,LISA,DE COLAGEM FENOLICA,A PROVA D'AGU</t>
  </si>
  <si>
    <t>A,COM 2,20X1,10M E 10MM DE ESPESSURA,PREGADAS EM PECAS DE MA</t>
  </si>
  <si>
    <t>DEIRA DE 3ª DE 3"X3" HORIZONTAIS E VERTICAIS A CADA 1,22M,EX</t>
  </si>
  <si>
    <t>CLUSIVE PINTURA,COM REAPROVEITAMENTO 10 VEZES DE TODAS AS PE</t>
  </si>
  <si>
    <t>CAS DE MADEIRA</t>
  </si>
  <si>
    <t>TAPUME DE VEDACAO OU PROTECAO,EXECUTADO COM TELHAS TRAPEZOID</t>
  </si>
  <si>
    <t>AIS DE ACO GALVANIZADO,ESPESSURA DE 0,5MM,ESTAS COM 4 VEZES</t>
  </si>
  <si>
    <t>DE UTILIZACAO,INCLUSIVE ENGRADAMENTO DE MADEIRA,UTILIZADO 2</t>
  </si>
  <si>
    <t>VEZES E PINTURA ESMALTE SINTETICO NA FACE EXTERNA</t>
  </si>
  <si>
    <t>TAPUME DE VEDACAO OU PROTECAO EXECUTADO COM TELHAS TRAPEZOID</t>
  </si>
  <si>
    <t>VEZES E PINTURA ESMALTE SINTETICO NAS FACES INTERNA E EXTERN</t>
  </si>
  <si>
    <t>VEZES,EXCLUSIVE PINTURA</t>
  </si>
  <si>
    <t>AIS DE ACO GALVANIZADO,ESPESSURA DE 0,5MM,ESTAS COM 2 VEZES</t>
  </si>
  <si>
    <t>TAPUME DE VEDACAO OU PROTECAO,EXECUTADO COM TABUAS DE MADEIR</t>
  </si>
  <si>
    <t>A DE 3ª DE 1"X9" E 1"X12" PREGADAS EM PECAS DE MADEIRA DE 3ª</t>
  </si>
  <si>
    <t>DE 3"X3" VERTICAIS A CADA 1,50M,EXCLUSIVE PINTURA</t>
  </si>
  <si>
    <t>BARRACAO DE OBRA,COM PAREDES E PISO DE TABUAS DE MADEIRA DE</t>
  </si>
  <si>
    <t>3ª,COBERTURA DE TELHAS DE FIBROCIMENTO DE 6MM,E INSTALACOES,</t>
  </si>
  <si>
    <t>EXCLUSIVE PINTURA,SENDO REAPROVEITADO 2 VEZES</t>
  </si>
  <si>
    <t>BARRACAO OBRA C/PAREDES CHAPAS MADEIRA COMPENSADA,PLASTIF.,L</t>
  </si>
  <si>
    <t>ISA,COLAGEM FENOLICA,PROVA D`AGUA, COM 10MM ESP.PISO E ESTRU</t>
  </si>
  <si>
    <t>TURA MADEIRA 3ª,COBERTURA TELHAS ONDULADAS 6MM FIBROCIMENTO,</t>
  </si>
  <si>
    <t>EXCL.PINT.E LIGACOES PROVISORIAS,INCL.INST.,APARELHOS,ESQUAD</t>
  </si>
  <si>
    <t>RIAS E FERRAG.,PROJ.Nº2005/EMOP,ESCRITORIO,SANITARIOS,DEPOSI</t>
  </si>
  <si>
    <t>TOS E TORRE C/CAIXA D`AGUA 500L,REAPROVEITADO 5 VEZES</t>
  </si>
  <si>
    <t>ISA,COLAGEM FENOLICA,PROVA D'AGUA, COM 10MM ESP.PISO E ESTRU</t>
  </si>
  <si>
    <t>EXCL.PINT.E LIGACOES PROVISORIAS,INCL.INST.,APARELHOS,ESQUA</t>
  </si>
  <si>
    <t>DRIAS E FERRAG.,PROJ.Nº2006/EMOP,ESCRITORIO,SANITARIOS,DEPOS</t>
  </si>
  <si>
    <t>ITOS E TORRE C/CAIXA D`AGUA 500L,REAPROVEITADO 5 VEZES</t>
  </si>
  <si>
    <t>TURA MADEIRA 3ª,COBERTURA TELHAS ONDULADAS 6MM,FIBROCIMENTO,</t>
  </si>
  <si>
    <t>EXCL.PINT.E LIGACOES PROVISORIAS,INCL.INST.,APARELHOS, ESQUA</t>
  </si>
  <si>
    <t>DRIAS E FERRAG.,PROJ.Nº2007/EMOP,ESCRITORIO,SANITARIOS,DEPOS</t>
  </si>
  <si>
    <t>BARRACAO DE OBRA COM DIVISAO INTERNA PARA ESCRITORIO E DEPOS</t>
  </si>
  <si>
    <t>ITO DE MATERIAIS,PISO DE TABUAS DE MADEIRA DE 3ª SOBRE ESTAQ</t>
  </si>
  <si>
    <t>UEAMENTO DE PECAS DE MADEIRA DE 3ª,3"X3",PAREDES DE TABUAS D</t>
  </si>
  <si>
    <t>E MADEIRA DE 3ª E COBERTURA DE TELHAS DE FIBROCIMENTO DE 6MM</t>
  </si>
  <si>
    <t>,INCLUSIVE INSTALACAO ELETRICA,EXCLUSIVE PINTURA,SENDO REAPR</t>
  </si>
  <si>
    <t>OVEITADO 2 VEZES</t>
  </si>
  <si>
    <t>BARRACAO OBRA C/DIVISAO INTERNA P/ESCRITORIO E ALOJAMENTO,PI</t>
  </si>
  <si>
    <t>SO TABUAS MAD.3ª,2,50M ACIMA DO SOLO SOBRE ESTAQUEAMENTO PEC</t>
  </si>
  <si>
    <t>AS MAD.3ª,3"X4.1/2",PAREDES CHAPAS MAD.COMPENSADA,PROVA D'AG</t>
  </si>
  <si>
    <t>UA,10MM ESP.COBERTURA TELHAS ONDULADAS 6MM FIBROCIMENTO,EXCL</t>
  </si>
  <si>
    <t>PINT.E LIGACOES PROVISORIAS,REAPROVEITADO 5 VEZES.ESPACO EN</t>
  </si>
  <si>
    <t>TRE SOLO E PISO BARRACAO DIVIDIDO 3 DEPOSITOS DE MAT.INERTE</t>
  </si>
  <si>
    <t>BARRACAO OBRA C/PAREDES CHAPAS MAD.COMP.PLASTIF.LISA,COLAGEM</t>
  </si>
  <si>
    <t>FENOLICA,PROVA D'AGUA,2,44X1,22M,9MM ESP.PISO/ESTRUT.MAD.3ª</t>
  </si>
  <si>
    <t>,COBERT.TELHAS ONDULADAS 6MM FIBROCIMENTO,EXCL.PINT.E LIG.PR</t>
  </si>
  <si>
    <t>OVIS.INCL.INST.APARELHOS,ESQUADRIAS E FERRAG.PROJ.2005,ESCRI</t>
  </si>
  <si>
    <t>T.SANITARIOS,DEPOSITOS E TORRE C/CAIXA D'AGUA 1000L,REAPROVE</t>
  </si>
  <si>
    <t>ITADO 5 VEZES,C/ALOJAMENTO CONF.PROJ.2008,ACIMA SOLO 2,50M</t>
  </si>
  <si>
    <t>BARRACAO DE OBRA EM CHAPA DE MADEIRA COMPENSADA DE 6MM DE ES</t>
  </si>
  <si>
    <t>PESSURA,RESINADA,SIMPLES,REAPROVEITAMENTO DE 2 VEZES,PISO EM</t>
  </si>
  <si>
    <t>CIMENTADO,COBERTURA COM TELHAS DE FIBROCIMENTO SEM AMIANTO,</t>
  </si>
  <si>
    <t>ESPESSURA 6MM,INCLUSIVE INSTALACOES</t>
  </si>
  <si>
    <t>SANITARIO COM VASO E CHUVEIRO PARA PESSOAL DE OBRA,COM 2,00M</t>
  </si>
  <si>
    <t>2 EXECUTADO COM TABUAS DE MADEIRA DE 3ª,E TELHAS ONDULADAS D</t>
  </si>
  <si>
    <t>E 6MM DE FIBROCIMENTO,INCLUSIVE INSTALACOES,APARELHOS,ESQUAD</t>
  </si>
  <si>
    <t>RIAS E FERRAGENS CONSIDERANDO REAPROVEITAMENTO DAS INSTALACO</t>
  </si>
  <si>
    <t>ES E APARELHOS 2 VEZES</t>
  </si>
  <si>
    <t>SANITARIO COM VASO E CHUVEIRO PARA PESSOAL DE OBRA,COLETIVO</t>
  </si>
  <si>
    <t>DE 2 UNIDADES E 4,00M2 EXECUTADO COM TABUAS DE MADEIRA DE 3ª</t>
  </si>
  <si>
    <t>,E TELHAS ONDULADAS DE 6MM DE FIBROCIMENTO,INCLUSIVE INSTALA</t>
  </si>
  <si>
    <t>COES,APARELHOS,ESQUADRIAS E FERRAGENS CONSIDERANDO REAPROVEI</t>
  </si>
  <si>
    <t>TAMENTO DAS INSTALACOES E APARELHOS 2 VEZES</t>
  </si>
  <si>
    <t>ALUGUEL DE CONTAINER (MODULO METALICO ICAVEL) P/ESCRITORIO,M</t>
  </si>
  <si>
    <t>EDINDO APROX.2,30M LARGURA,6,00M COMPRIMENTO E 2,50M ALTURA,</t>
  </si>
  <si>
    <t>COMPOSTO CHAPAS ACO C/NERVURAS TRAPEZOIDAIS,ISOLAMENTO TERMO</t>
  </si>
  <si>
    <t>-ACUSTICO FORRO,CHASSIS REFORCADO E PISO EM COMPENSADO NAVAL</t>
  </si>
  <si>
    <t>,INCLUINDO INSTALACOES ELETRICAS,EXCLUSIVE TRANSPORTE (VIDE</t>
  </si>
  <si>
    <t>ITEM 04.005.0300),CARGA E DESCARGA (VIDE ITEM 04.013.0015)</t>
  </si>
  <si>
    <t>ALUGUEL CONTAINER (MODULO METALICO ICAVEL),P/ESCRITORIO C/WC</t>
  </si>
  <si>
    <t>,MED.APROX.2,30M LARG.6,00M COMPR.E 2,50M ALT.CHAPAS ACO C/N</t>
  </si>
  <si>
    <t>ERVURAS TRAPEZOIDAIS,ISOLAMENTO TERMO-ACUSTICO FORRO,CHASSIS</t>
  </si>
  <si>
    <t>REFORCADO E PISO COMPENSADO NAVAL,INCLUINDO INST.ELETR.HIDR</t>
  </si>
  <si>
    <t>OSSANITARIAS,SUPRIDO ACESSORIOS,1 BACIA SANITARIA E 1 LAVATO</t>
  </si>
  <si>
    <t>RIO,EXCL.TRANSP.(04.005.0300),CARGA E DESCARGA (04.013.0015)</t>
  </si>
  <si>
    <t>ALUGUEL CONTAINER(MODULO METALICO ICAVEL),SANITARIO-VESTIARI</t>
  </si>
  <si>
    <t>O,MED.APROX.2,30M LARG.6,00M COMPR.2,50M ALT.CHAPAS ACO NERV</t>
  </si>
  <si>
    <t>URAS TRAPEZOIDAIS,ISOLAMENTO TERMO-ACUSTICO FORRO,CHASSIS RE</t>
  </si>
  <si>
    <t>FORCADO PISO COMPENSADO NAVAL,INCL.INST.ELETR.HIDROSSANITARI</t>
  </si>
  <si>
    <t>AS,SUPRIDO ACESS.7 BACIAS SANITARIAS,2 LAVATORIOS E 2 MICTOR</t>
  </si>
  <si>
    <t>IOS,EXCL.TRANSP.(04.005.0300),CARGA E DESCARGA(04.013.0015)</t>
  </si>
  <si>
    <t>ALUGUEL CONTAINER,P/SANITARIO-VESTIARIO,MED.APROX.2,30M LARG</t>
  </si>
  <si>
    <t>URA,6,00M COMPR.E 2,50M ALT.CHAPAS ACO NERVURAS TRAPEZOIDAIS</t>
  </si>
  <si>
    <t>,ISOLAMENTO TERMO-ACUSTICO FORRO,CHASSIS REFORCADO E PISO CO</t>
  </si>
  <si>
    <t>MPENSADO NAVAL,INCL.INST.ELETR.HIDROSSANITARIAS,SUPRIDO ACES</t>
  </si>
  <si>
    <t>SORIOS,3 BACIAS SANITARIAS,2 LAVATORIOS,1 MICTORIO E 4 CHUVE</t>
  </si>
  <si>
    <t>IROS,EXCL.TRANSP.(04.005.0300),CARGA E DESCARGA(04.013.0015)</t>
  </si>
  <si>
    <t>ALUGUEL DE BANHEIRO QUIMICO,PORTATIL,MEDINDO 2,31M ALTURA X</t>
  </si>
  <si>
    <t>1,56M LARGURA E 1,16M PROFUNDIDADE,INCLUSIVE INSTALACAO E RE</t>
  </si>
  <si>
    <t>TIRADA DO EQUIPAMENTO,FORNECIMENTO DE QUIMICA DESODORIZANTE,</t>
  </si>
  <si>
    <t>BACTERICIDA E BACTERIOSTATICA,PAPEL HIGIENICO E VEICULO PROP</t>
  </si>
  <si>
    <t>RIO COM UNIDADE MOVEL DE SUCCAO PARA LIMPEZA</t>
  </si>
  <si>
    <t>GALPAO ABERTO PARA OFICINAS E DEPOSITOS DE CANTEIRO DE OBRAS</t>
  </si>
  <si>
    <t>,ESTRUTURADO EM MADEIRA,COBERTURA DE TELHAS DE CIMENTO SEM A</t>
  </si>
  <si>
    <t>MIANTO ONDULADAS,DE 6MM DE ESPESSURA,PISO CIMENTADO E PREPAR</t>
  </si>
  <si>
    <t>O DO TERRENO</t>
  </si>
  <si>
    <t>O DO TERRENO,SENDO A MADEIRA E A COBERTURA EMPREGADAS 3 VEZE</t>
  </si>
  <si>
    <t>CERCA PROTETORA DE BORDA DE VALA,CONSTRUIDA COM MONTANTES DE</t>
  </si>
  <si>
    <t>3"X3" DE MADEIRA DE 3ª,C/1,50M DE COMPRIMENTO,FICANDO 0,50M</t>
  </si>
  <si>
    <t>ENTERRADO, COM INTERVALO DE 2,00M E 2 TABUAS DE MADEIRA DE</t>
  </si>
  <si>
    <t>1"X12",HORIZONTAIS,COM 40CM DE SEPARACAO,COM APROVEITAMENTO</t>
  </si>
  <si>
    <t>DE UMA VEZ DA MADEIRA</t>
  </si>
  <si>
    <t>3"X3" DE MADEIRA DE 3ª,COM 1,50M DE COMPRIMENTO,FICANDO 0,5</t>
  </si>
  <si>
    <t>0M ENTERRADO,COM INTERVALO DE 2,00M E 2 TABUAS DE MADEIRA DE</t>
  </si>
  <si>
    <t>DE 3 VEZES DA MADEIRA</t>
  </si>
  <si>
    <t>RETIRADA E RECOLOCACAO DA CERCA PROTETORA DE BORDA DE VALA,S</t>
  </si>
  <si>
    <t>EGUNDO DESCRICAO DO ITEM 02.011.0001,EXCETO MATERIAIS</t>
  </si>
  <si>
    <t>CERCA PROTETORA DE BORDA DE VALA OU OBRA,COM TELA PLASTICA N</t>
  </si>
  <si>
    <t>A COR LARANJA OU AMARELA,CONSIDERANDO 2 VEZES DE UTILIZACAO,</t>
  </si>
  <si>
    <t>INCLUSIVE APOIOS,FORNECIMENTO,COLOCACAO E RETIRADA</t>
  </si>
  <si>
    <t>A COR LARANJA OU AMARELA,CONSIDERANDO 1 VEZ DE UTILIZACAO,IN</t>
  </si>
  <si>
    <t>CLUSIVE APOIOS,FORNECIMENTO,COLOCACAO E RETIRADA</t>
  </si>
  <si>
    <t>INSTALACAO E LIGACAO PROVISORIA PARA ABASTECIMENTO DE AGUA E</t>
  </si>
  <si>
    <t>ESGOTAMENTO SANITARIO EM CANTEIRO DE OBRAS,INCLUSIVE ESCAVA</t>
  </si>
  <si>
    <t>CAO,EXCLUSIVE REPOSICAO DA PAVIMENTACAO DO LOGRADOURO PUBLIC</t>
  </si>
  <si>
    <t>O</t>
  </si>
  <si>
    <t>INSTALACAO E LIGACAO PROVISORIA DE ALIMENTACAO DE ENERGIA EL</t>
  </si>
  <si>
    <t>ETRICA,EM BAIXA TENSAO,PARA CANTEIRO DE OBRAS,M3-CHAVE 100A,</t>
  </si>
  <si>
    <t>CARGA 3KW,20CV,EXCLUSIVE O FORNECIMENTO DO MEDIDOR</t>
  </si>
  <si>
    <t>ENTRADA DE SERVICO AEREA,EM MEDIA TENSAO(15KV),PARA 30KVA,IN</t>
  </si>
  <si>
    <t>CLUSIVE MEDICAO,POSTE E TODOS OS MATERIAIS ELETRICOS NECESSA</t>
  </si>
  <si>
    <t>RIOS,EXCLUSIVE ALUGUEL DO TRANSFORMADOR (VIDE FAMILIA 05.014</t>
  </si>
  <si>
    <t>)</t>
  </si>
  <si>
    <t>ENTRADA DE SERVICO AEREA,EM MEDIA TENSAO(15KV),PARA 45KVA,IN</t>
  </si>
  <si>
    <t>ENTRADA DE SERVICO AEREA,EM MEDIA TENSAO(15KV),PARA 75KVA,IN</t>
  </si>
  <si>
    <t>ENTRADA DE SERVICO AEREA,EM MEDIA TENSAO(15KV),PARA 112,5KVA</t>
  </si>
  <si>
    <t>,INCLUSIVE MEDICAO,POSTE E TODOS OS MATERIAIS ELETRICOS NECE</t>
  </si>
  <si>
    <t>SSARIOS,EXCLUSIVE ALUGUEL DO TRANSFORMADOR (VIDE FAMILIA 05.</t>
  </si>
  <si>
    <t>014)</t>
  </si>
  <si>
    <t>ENTRADA DE SERVICO AEREA,EM MEDIA TENSAO(15KV),PARA 150KVA,I</t>
  </si>
  <si>
    <t>NCLUSIVE MEDICAO,POSTE E TODOS OS MATERIAIS ELETRICOS NECESS</t>
  </si>
  <si>
    <t>ARIOS,EXCLUSIVE ALUGUEL DO TRANSFORMADOR (VIDE FAMILIA 05.01</t>
  </si>
  <si>
    <t>4)</t>
  </si>
  <si>
    <t>PLACA DE IDENTIFICACAO DE OBRA PUBLICA,INCLUSIVE PINTURA E S</t>
  </si>
  <si>
    <t>UPORTES DE MADEIRA.FORNECIMENTO E COLOCACAO</t>
  </si>
  <si>
    <t>PLACA DE IDENTIFICACAO DE OBRA PUBLICA,TIPO BANNER/PLOTTER,C</t>
  </si>
  <si>
    <t>ONSTITUIDA POR LONA E IMPRESSAO DIGITAL,INCLUSIVE SUPORTES D</t>
  </si>
  <si>
    <t>E MADEIRA.FORNECIMENTO E COLOCACAO</t>
  </si>
  <si>
    <t>ONSTITUIDA POR LONA E IMPRESSAO DIGITAL,EXCLUSIVE SUPORTE DE</t>
  </si>
  <si>
    <t>MADEIRA.FORNECIMENTO E COLOCACAO</t>
  </si>
  <si>
    <t>BARRAGEM DE BLOQUEIO DE OBRA NA VIA PUBLICA,DE ACORDO COM A</t>
  </si>
  <si>
    <t>RESOLUCAO DA PREFEITURA-RJ,COMPREENDENDO FORNECIMENTO,COLOCA</t>
  </si>
  <si>
    <t>CAO E PINTURA DOS SUPORTES DE MADEIRA COM REAPROVEITAMENTO D</t>
  </si>
  <si>
    <t>O CONJUNTO 40 (QUARENTA) VEZES</t>
  </si>
  <si>
    <t>SEMAFORO PARA SINALIZACAO DE BLOQUEIO DE OBRA NA VIA PUBLICA</t>
  </si>
  <si>
    <t>,DE ACORDO COM A RESOLUCAO DA PREFEITURA-RJ,COMPREENDENDO FO</t>
  </si>
  <si>
    <t>RNECIMENTO E COLOCACAO DE TODOS OS MATERIAIS NECESSARIOS,INC</t>
  </si>
  <si>
    <t>LUSIVE MATERIAIS ELETRICOS,CONSIDERANDO 40 VEZES O REAPROVEI</t>
  </si>
  <si>
    <t>TAMENTO DA MADEIRA</t>
  </si>
  <si>
    <t>GABARITO SIMPLES DE PASSAGEM,PROVISORIO PARA VIA PUBLICA MED</t>
  </si>
  <si>
    <t>INDO 10,00M DE VAO E 4,50M DE ALTURA(VIGA EM "I" 8" E COLUNA</t>
  </si>
  <si>
    <t>S EM "I" 10" ESTAIADAS COM VERGALHAO DE 1/4")ASSENTES EM BAS</t>
  </si>
  <si>
    <t>E DE CONCRETO CICLOPICO,SENDO O MATERIAL UTILIZADO 1 VEZ,INC</t>
  </si>
  <si>
    <t>LUSIVE DEMOLICAO POSTERIOR DO PAVIMENTO E REMOCAO DA ESTRUTU</t>
  </si>
  <si>
    <t>RA</t>
  </si>
  <si>
    <t>E DE CONCRETO CICLOPICO,SENDO O MATERIAL UTILIZADO 2 VEZES,I</t>
  </si>
  <si>
    <t>NCLUSIVE DEMOLICAO POSTERIOR DO PAVIMENTO E REMOCAO DA ESTRU</t>
  </si>
  <si>
    <t>TURA</t>
  </si>
  <si>
    <t>E DE CONCRETO CICLOPICO,SENDO O MATERIAL UTILIZADO 4 VEZES,I</t>
  </si>
  <si>
    <t>GABARITO DUPLO DE PASSAGEM,PROVISORIO PARA VIA PUBLICA MEDIN</t>
  </si>
  <si>
    <t>DO 19,00M DE VAO E 4,50M DE ALTURA(VIGA EM "I" 8" E 3 COLUNA</t>
  </si>
  <si>
    <t>S EM "I" 8" ESTAIADAS COM VERGALHAO DE 1/4")ASSENTES EM BASE</t>
  </si>
  <si>
    <t>DE CONCRETO CICLOPICO,SENDO O MATERIAL UTILIZADO 1 VEZ,INCL</t>
  </si>
  <si>
    <t>USIVE DEMOLICAO POSTERIOR DO PAVIMENTO E REMOCAO DA ESTRUTUR</t>
  </si>
  <si>
    <t>GABARITO DUPLO DE PASSAGEM,PROVISORIO PARA VIA PUBLICA,MEDIN</t>
  </si>
  <si>
    <t>DE CONCRETO CICLOPICO,SENDO O MATERIAL UTILIZADO 2 VEZES,IN</t>
  </si>
  <si>
    <t>CLUSIVE DEMOLICAO POSTERIOR DO PAVIMENTO E REMOCAO DA ESTRUT</t>
  </si>
  <si>
    <t>DE CONCRETO CICLOPICO,SENDO O MATERIAL UTILIZADO 4 VEZES,IN</t>
  </si>
  <si>
    <t>PLACA DE SINALIZACAO PREVENTIVA PARA OBRA NA VIA PUBLICA,DE</t>
  </si>
  <si>
    <t>ACORDO COM A RESOLUCAO DA PREFEITURA-RJ, COMPREENDENDO FORNE</t>
  </si>
  <si>
    <t>CIMENTO E PINTURA DA PLACA E DOS SUPORTES DE MADEIRA.FORNECI</t>
  </si>
  <si>
    <t>MENTO E COLOCACAO</t>
  </si>
  <si>
    <t>BALIZADOR VAGALUME (ALUGUEL),EQUIPADO COM PISCA ALERTA E PAI</t>
  </si>
  <si>
    <t>NEIS DE FITA REFLETIVA PADRAO ENGENHARIA COM ALTURA DE 1,32M</t>
  </si>
  <si>
    <t>,DE ACORDO COM O MANUAL DA CET-RIO,INCLUSIVE MANUTENCAO,PRIM</t>
  </si>
  <si>
    <t>EIRA COLOCACAO E RETIRADA DA OBRA</t>
  </si>
  <si>
    <t>CAVALETE MINICADE (ALUGUEL),EQUIPADO COM PAINEIS REFLETIVOS</t>
  </si>
  <si>
    <t>DE ALTA INTENSIDADE E UM PISCA ALERTA COM CELULA FOTO-ELETRI</t>
  </si>
  <si>
    <t>CA,ALIMENTADA POR 2 BATERIAS DE 6V (DISPENSA O USO DE GERADO</t>
  </si>
  <si>
    <t>R)</t>
  </si>
  <si>
    <t>CAVALETE PLASTICO UNIVERSAL DE POLIETILENO DE ALTO IMPACTO (</t>
  </si>
  <si>
    <t>ALUGUEL),NA COR BRANCA,COM PAINEIS DE FITA REFLETIVA NAS DIM</t>
  </si>
  <si>
    <t>ENSOES (1,15X0,61)M,PERMITINDO ADAPTACAO DE ATE 2 PISCAS ALE</t>
  </si>
  <si>
    <t>RTAS E PLACAS DE SINALIZACOES DIVERSAS,DE ACORDO COM O MANUA</t>
  </si>
  <si>
    <t>LDA CET-RIO,COM MAIS ACESSORIOS,INCLUINDO 1 PISCA ALERTA,PRI</t>
  </si>
  <si>
    <t>MEIRA COLOCACAO E RETIRADA NO FINAL DA OBRA</t>
  </si>
  <si>
    <t>SINALIZADOR ELETRONICO (ALUGUEL) A LED BIDIRECIONAL (PISCA A</t>
  </si>
  <si>
    <t>LERTA) PARA ADAPTACAO EM CONES, CAVALETES E BARREIRAS</t>
  </si>
  <si>
    <t>PLACAS DE SINALIZACAO DE OBRAS (ALUGUEL),REFLETIVAS,REVESTID</t>
  </si>
  <si>
    <t>AS COM PELICULA REFLETIVA GRAU TECNICO</t>
  </si>
  <si>
    <t>DEMARCACAO DE PAVIMENTO POR PINTURA EM FAIXAS ALTERNADAS,PAR</t>
  </si>
  <si>
    <t>A DESVIO DO TRAFEGO EM OBRAS NA VIA PUBLICA,DE ACORDO COM A</t>
  </si>
  <si>
    <t>RESOLUCAO DA PREFEITURA-RJ,MEDIDO POR UNIDADE DE SUPERFICIE</t>
  </si>
  <si>
    <t>DEMARCADA</t>
  </si>
  <si>
    <t>REPINTURA DE PLACA DE IDENTIFICACAO DE OBRAS PUBLICAS</t>
  </si>
  <si>
    <t>ESCAVACAO MANUAL DE VALA/CAVA EM MATERIAL DE 1ª CATEGORIA (A</t>
  </si>
  <si>
    <t>(AREIA,ARGILA OU PICARRA),ATE 1,50M DE PROFUNDIDADE,EXCLUSIV</t>
  </si>
  <si>
    <t>E ESCORAMENTO E ESGOTAMENTO</t>
  </si>
  <si>
    <t>REIA,ARGILA OU PICARRA),ENTRE 1,50 E 3,00M DE PROFUNDIDADE,E</t>
  </si>
  <si>
    <t>XCLUSIVE ESCORAMENTO E ESGOTAMENTO</t>
  </si>
  <si>
    <t>REIA,ARGILA OU PICARRA),ENTRE 3,00 E 4,50M DE PROFUNDIDADE,E</t>
  </si>
  <si>
    <t>REIA,ARGILA OU PICARRA),ENTRE 4,50 E 6,00M DE PROFUNDIDADE,E</t>
  </si>
  <si>
    <t>REIA,ARGILA OU PICARRA),ENTRE 6,00 E 7,50M DE PROFUNDIDADE,E</t>
  </si>
  <si>
    <t>ESCAVACAO MANUAL DE VALA/CAVA A FRIO EM MATERIAL DE 2ªCATEGO</t>
  </si>
  <si>
    <t>RIA(MOLEDO OU ROCHA DECOMPOSTA),ATE 1,50M DE PROFUNDIDADE,EX</t>
  </si>
  <si>
    <t>CLUSIVE ESCORAMENTO E ESGOTAMENTO</t>
  </si>
  <si>
    <t>RIA(MOLEDO OU ROCHA DECOMPOSTA),ENTRE 1,50 E 3,00M DE PROFUN</t>
  </si>
  <si>
    <t>DIDADE,EXCLUSIVE ESCORAMENTO E ESGOTAMENTO</t>
  </si>
  <si>
    <t>RIA(MOLEDO OU ROCHA DECOMPOSTA),ENTRE 3,00 E 4,50M DE PROFUN</t>
  </si>
  <si>
    <t>RIA(MOLEDO OU ROCHA DECOMPOSTA),ENTRE 4,50 E 6,00M DE PROFUN</t>
  </si>
  <si>
    <t>RIA(MOLEDO OU ROCHA DECOMPOSTA),ENTRE 6,00 E 7,50M DE PROFUN</t>
  </si>
  <si>
    <t>ESCAVACAO MANUAL DE VALA/CAVA EM PEDRA SOLTA DO TAMANHO MEDI</t>
  </si>
  <si>
    <t>O DE PEDRA DE MAO OU ARGILA RIJA,ATE 1,50M DE PROFUNDIDADE,E</t>
  </si>
  <si>
    <t>O DE PEDRA DE MAO OU ARGILA RIJA,ENTRE 1,50 E 3,00M DE PROFU</t>
  </si>
  <si>
    <t>NDIDADE,EXCLUSIVE ESCORAMENTO E ESGOTAMENTO</t>
  </si>
  <si>
    <t>O DE PEDRA DE MAO OU ARGILA RIJA,ENTRE 3,00 E 4,50M DE PROFU</t>
  </si>
  <si>
    <t>O DE PEDRA DE MAO OU ARGILA RIJA,ENTRE 4,50 E 6,00M DE PROFU</t>
  </si>
  <si>
    <t>O DE PEDRA DE MAO OU ARGILA RIJA,ENTRE 6,00 E 7,50M DE PROFU</t>
  </si>
  <si>
    <t>ESCAVACAO MANUAL DE VALA/CAVA EM LODO,ATE 1,50M DE PROFUNDID</t>
  </si>
  <si>
    <t>ADE,EXCLUSIVE ESCORAMENTO E ESGOTAMENTO</t>
  </si>
  <si>
    <t>ESCAVACAO MANUAL DE VALA/CAVA EM LODO,ENTRE 1,50 E 3,00M DE</t>
  </si>
  <si>
    <t>PROFUNDIDADE,EXCLUSIVE ESCORAMENTO E ESGOTAMENTO</t>
  </si>
  <si>
    <t>ESCAVACAO MANUAL DE VALA/CAVA EM LODO,ENTRE 3,00 E 4,50M DE</t>
  </si>
  <si>
    <t>ESCAVACAO MANUAL DE VALA/CAVA EM LODO, ENTRE 4,50 E 6,00M DE</t>
  </si>
  <si>
    <t>ESCAVACAO MANUAL DE VALA/CAVA EM LODO,ENTRE 6,00 E 7,50M DE</t>
  </si>
  <si>
    <t>MARROAMENTO DE MATERIAL DE 3ªCATEGORIA(ROCHA VIVA),COM VOLUM</t>
  </si>
  <si>
    <t>E MAXIMO DE 0,064M3,PARA REDUCAO A PEDRA DE MAO,REFERINDO-SE</t>
  </si>
  <si>
    <t>O PRECO AO MATERIAL SOLTO,DEPOIS DE MARROADO</t>
  </si>
  <si>
    <t>DESMONTE MANUAL DE BLOCO DE MATERIAL DE 3ªCATEGORIA(ROCHA VI</t>
  </si>
  <si>
    <t>VA),COM VOLUME ATE 1,00M3,INCLUSIVE REDUCAO A PEDRA DE MAO.</t>
  </si>
  <si>
    <t>PARA VOLUMES ACIMA DE 1,00M3 VER CATALOGO DE REFERENCIA</t>
  </si>
  <si>
    <t>DESMONTE MANUAL EM MATERIAL DE 2ªCATEGORIA(MOLEDO OU ROCHA D</t>
  </si>
  <si>
    <t>ECOMPOSTA).VALEM A FORMULA E AS OBSERVACOES DO ITEM 03.001.0</t>
  </si>
  <si>
    <t>065</t>
  </si>
  <si>
    <t>MARROAMENTO DE MATERIAL DE 2ªCATEGORIA(ROCHA DECOMPOSTA),COM</t>
  </si>
  <si>
    <t>VOLUME MAXIMO DE 0,064M3,PARA REDUCAO A PEDRA DE MAO,REFERI</t>
  </si>
  <si>
    <t>NDO-SE O PRECO AO MATERIAL SOLTO,DEPOIS DE MARROADO</t>
  </si>
  <si>
    <t>ESCAVACAO MANUAL EM MATERIAL DE 1ªCATEGORIA,A CEU ABERTO,ATE</t>
  </si>
  <si>
    <t>0,50M DE PROFUNDIDADE COM REMOCAO ATE 1 DAM</t>
  </si>
  <si>
    <t>ESCAVACAO MANUAL EM MATERIAL DE 1ªCATEGORIA,A CEU ABERTO,PAR</t>
  </si>
  <si>
    <t>A PROFUNDIDADES MAIORES QUE 0,50M COM REMOCAO ATE 1 DAM</t>
  </si>
  <si>
    <t>ESCAVACAO EM TUNEL DE PEQUENAS DIMENSOES,EM MATERIAL DE 1ªCA</t>
  </si>
  <si>
    <t>TEGORIA(AREIA,ARGILA OU PICARRA),INTEIRAMENTE SECO,EM SERVIC</t>
  </si>
  <si>
    <t>O SEMI-MECANIZADO,EXCLUSIVE ESCORAMENTO</t>
  </si>
  <si>
    <t>ESCAVACAO E REATERRO DE VALA,EM MATERIAL DE 1ªCATEGORIA,PARA</t>
  </si>
  <si>
    <t>LIGACAO PREDIAL DE ESGOTO SANITARIO</t>
  </si>
  <si>
    <t>ESCAVACAO E REATERRO DE VALA,EM MATERIAL DE 2ªCATEGORIA,PARA</t>
  </si>
  <si>
    <t>LIGACAO DE AGUA POTAVEL</t>
  </si>
  <si>
    <t>ESCAVACAO E REATERRO DE VALA,EM MATERIAL DE 2ª CATEGORIA,PAR</t>
  </si>
  <si>
    <t>A LIGACAO DE AGUA POTAVEL</t>
  </si>
  <si>
    <t>ESCAVACAO MANUAL DE VALA/CAVA EM MATERIAL DE 1ªCATEGORIA ATE</t>
  </si>
  <si>
    <t>1,50M DE PROFUNDIDADE,EM BECOS DE ATE 2,00M DE LARGURA COM</t>
  </si>
  <si>
    <t>IMPOSSIBILIDADE DE ENTRADA DE CAMINHAO OU EQUIPAMENTO MOTORI</t>
  </si>
  <si>
    <t>ZADO PARA RETIRADA DO MATERIAL,EM FAVELAS,EXCLUSIVE ESCORAME</t>
  </si>
  <si>
    <t>NTO E ESGOTAMENTO</t>
  </si>
  <si>
    <t>ESCAVACAO MANUAL DE VALA/CAVA EM MATERIAL DE 1ªCATEGORIA ENT</t>
  </si>
  <si>
    <t>RE 1,50 E 3,00M DE PROFUNDIDADE,EM BECOS DE ATE 2,00M DE LAR</t>
  </si>
  <si>
    <t>GURA COM IMPOSSIBILIDADE DE ENTRADA DE CAMINHAO OU EQUIPAMEN</t>
  </si>
  <si>
    <t>TO MOTORIZADO PARA RETIRADA DO MATERIAL,EM FAVELAS,EXCLUSIVE</t>
  </si>
  <si>
    <t>ESCORAMENTO E ESGOTAMENTO</t>
  </si>
  <si>
    <t>RE 3,00 E 4,50M DE PROFUNDIDADE,EM BECOS DE ATE 2,00M DE LAR</t>
  </si>
  <si>
    <t>ESCAVACAO MANUAL DE VALA/CAVA EM LODO OU LAMA ATE 1,50M DE P</t>
  </si>
  <si>
    <t>ROFUNDIDADE,EM BECOS DE ATE 2,00M DE LARGURA,EM FAVELAS,EXCL</t>
  </si>
  <si>
    <t>USIVE ESCORAMENTO E ESGOTAMENTO</t>
  </si>
  <si>
    <t>ESCAVACAO MANUAL DE VALA/CAVA EM LODO OU LAMA COM PROFUNDIDA</t>
  </si>
  <si>
    <t>DE ENTRE 1,50 E 3,00M,EM BECOS DE ATE 2,00M DE LARGURA,EM FA</t>
  </si>
  <si>
    <t>VELAS,EXCLUSIVE ESCORAMENTO E ESGOTAMENTO</t>
  </si>
  <si>
    <t>ESCAVACAO MANUAL DE VALA EM MATERIAL DE 1ªCATEGORIA,COM ESCO</t>
  </si>
  <si>
    <t>RAMENTO E ESGOTAMENTO MANUAL</t>
  </si>
  <si>
    <t>ESCAVACAO DE VALA/CAVA A FOGO EM MATERIAL DE 2ª CATEGORIA(MO</t>
  </si>
  <si>
    <t>LEDO OU ROCHA DECOMPOSTA),ATE 1,50M DE PROFUNDIDADE,FURACAO</t>
  </si>
  <si>
    <t>A BARRA MINA,INCLUSIVE EMPILHAMENTO DO MATERIAL PARA REMOCAO</t>
  </si>
  <si>
    <t>ESCAVACAO DE VALA/CAVA A FOGO EM MATERIAL DE 2ªCATEGORIA(MOL</t>
  </si>
  <si>
    <t>EDO OU ROCHA DECOMPOSTA),ENTRE 1,50 E 3,00M DE PROFUNDIDADE,</t>
  </si>
  <si>
    <t>FURACAO A BARRA MINA,INCLUSIVE EMPILHAMENTO DO MATERIAL PARA</t>
  </si>
  <si>
    <t>REMOCAO</t>
  </si>
  <si>
    <t>EDO OU ROCHA DECOMPOSTA),ENTRE 3,00 E 4,50M DE PROFUNDIDADE,</t>
  </si>
  <si>
    <t>EDO OU ROCHA DECOMPOSTA),ENTRE 4,50 E 6,00M DE PROFUNDIDADE,</t>
  </si>
  <si>
    <t>EDO OU ROCHA DECOMPOSTA),ENTRE 6,00 E 7,50M DE PROFUNDIDADE,</t>
  </si>
  <si>
    <t>ESCAVACAO DE VALA/CAVA A FOGO EM MATERIAL DE 3ªCATEGORIA(ROC</t>
  </si>
  <si>
    <t>HA VIVA),ATE 1,50M DE PROFUNDIDADE,FURACAO A BARRA MINA,INCL</t>
  </si>
  <si>
    <t>USIVE EMPILHAMENTO DO MATERIAL PARA REMOCAO</t>
  </si>
  <si>
    <t>HA VIVA),ENTRE 1,50 E 3,00M DE PROFUNDIDADE,FURACAO A BARRA</t>
  </si>
  <si>
    <t>MINA,INCLUSIVE EMPILHAMENTO DO MATERIAL PARA A REMOCAO</t>
  </si>
  <si>
    <t>HA VIVA),ENTRE 3,00 E 4,50M DE PROFUNDIDADE,FURACAO A BARRA</t>
  </si>
  <si>
    <t>MINA,INCLUSIVE EMPILHAMENTO DO MATERIAL PARA REMOCAO</t>
  </si>
  <si>
    <t>HA VIVA),ENTRE 4,50 E 6,00M DE PROFUNDIDADE,FURACAO A BARRA</t>
  </si>
  <si>
    <t>HA VIVA),ENTRE 6,00 E 7,50M DE PROFUNDIDADE,FURACAO A BARRA</t>
  </si>
  <si>
    <t>ESCAVACAO A FOGO EM MATERIAL DE 2ªCATEGORIA(MOLEDO OU ROCHA</t>
  </si>
  <si>
    <t>DECOMPOSTA),A CEU ABERTO,FURACAO A BARRA MINA</t>
  </si>
  <si>
    <t>ESCAVACAO A FOGO EM MATERIAL DE 3ªCATEGORIA(ROCHA VIVA),A CE</t>
  </si>
  <si>
    <t>U ABERTO,FURACAO A BARRA MINA</t>
  </si>
  <si>
    <t>DESMONTE A FOGO DE BLOCOS DE MATERIAL DE 3ªCATEGORIA(ROCHA V</t>
  </si>
  <si>
    <t>IVA),COM VOLUME DE 1,00 A 20,00M3,SENDO OS FUROS ABERTOS A B</t>
  </si>
  <si>
    <t>ROCA E MARRETA,INCLUSIVE REDUCAO MANUAL A PEDRA DE MAO</t>
  </si>
  <si>
    <t>DESMONTE A FOGO DE BLOCOS DE MATERIAL DE 2ªCATEGORIA(ROCHA M</t>
  </si>
  <si>
    <t>EDIANAMENTE DECOMPOSTA),COM VOLUME DE 1,00 A 20,00M3,SENDO O</t>
  </si>
  <si>
    <t>S FUROS ABERTOS A BROCA E MARRETA,INCLUSIVE REDUCAO MANUAL A</t>
  </si>
  <si>
    <t>PEDRA DE MAO</t>
  </si>
  <si>
    <t>ESCAVACAO DE ROCHA COM UTILIZACAO DE FOGO CUIDADOSO(SMOOTH B</t>
  </si>
  <si>
    <t>LASTING),A CEU ABERTO,EM AREA URBANA,SENDO A PERFURACAO A AR</t>
  </si>
  <si>
    <t>COMPRIMIDO,INCLUSIVE EMPILHAMENTO DO MATERIAL PARA REMOCAO</t>
  </si>
  <si>
    <t>E TRANSPORTE A 50,00M COM TRATOR</t>
  </si>
  <si>
    <t>DECOMPOSTA)EM TALUDES,VALA/CAVA,ATE 1,50M DE PROFUNDIDADE,SE</t>
  </si>
  <si>
    <t>NDO A PERFURACAO A AR COMPRIMIDO,INCLUSIVE EMPILHAMENTO DO M</t>
  </si>
  <si>
    <t>ATERIAL PARA REMOCAO</t>
  </si>
  <si>
    <t>DECOMPOSTA)EM TALUDES,VALA/CAVA,ENTRE 1,50 E 3,00M DE PROFUN</t>
  </si>
  <si>
    <t>DIDADE,SENDO A PERFURACAO A AR COMPRIMIDO,INCLUSIVE EMPILHAM</t>
  </si>
  <si>
    <t>ENTO DO MATERIAL PARA REMOCAO</t>
  </si>
  <si>
    <t>DECOMPOSTA)EM TALUDES,VALA/CAVA,ENTRE 3,00 E 4,50M DE PROFUN</t>
  </si>
  <si>
    <t>DECOMPOSTA)EM TALUDES,VALA/CAVA,ENTRE 4,50 E 6,00M DE PROFUN</t>
  </si>
  <si>
    <t>DECOMPOSTA)EM TALUDES,VALA/CAVA,ENTRE 6,00 E 7,50M DE PROFUN</t>
  </si>
  <si>
    <t>U ABERTO,SENDO A PERFURACAO A AR COMPRIMIDO,INCLUSIVE TRANSP</t>
  </si>
  <si>
    <t>ORTE A 50,00M,COM TRATOR COM LAMINA</t>
  </si>
  <si>
    <t>ORTE A 100,00M,COM TRATOR COM LAMINA</t>
  </si>
  <si>
    <t>ESCAVACAO A FOGO EM MATERIAL DE 3ªCATEGORIA(ROCHA VIVA)EM TA</t>
  </si>
  <si>
    <t>LUDES,VALA/CAVA,ATE 1,50M DE PROFUNDIDADE,SENDO A PERFURACAO</t>
  </si>
  <si>
    <t>A AR COMPRIMIDO,INCLUSIVE EMPILHAMENDO DO MATERIAL PARA REM</t>
  </si>
  <si>
    <t>OCAO</t>
  </si>
  <si>
    <t>LUDES,VALA/CAVA,ENTRE 1,50 E 3,00M DE PROFUNDIDADE,SENDO A P</t>
  </si>
  <si>
    <t>ERFURACAO A AR COMPRIMIDO,INCLUSIVE EMPILHAMENTO DO MATERIAL</t>
  </si>
  <si>
    <t>PARA REMOCAO</t>
  </si>
  <si>
    <t>LUDES,VALA/CAVA,ENTRE 3,00 E 4,50M DE PROFUNDIDADE,SENDO A P</t>
  </si>
  <si>
    <t>LUDES,VALA/CAVA,ENTRE 4,50 E 6,00M DE PROFUNDIDADE,SENDO A P</t>
  </si>
  <si>
    <t>LUDES,VALA/CAVA,ENTRE 6,00 E 7,50M DE PROFUNDIDADE,SENDO A P</t>
  </si>
  <si>
    <t>U ABERTO,SENDO A PERFURACAO A AR COMPRIMIDO,INCLUSIVE CARGA</t>
  </si>
  <si>
    <t>COM CARREGADOR FRONTAL DE PNEUS DE 3,10M3 E TRATOR DE LAMINA</t>
  </si>
  <si>
    <t>COM POTENCIA EM TORNO DE 200CV,COM LAMINA</t>
  </si>
  <si>
    <t>DECOMPOSTA),A CEU ABERTO,SENDO A PERFURACAO A AR COMPRIMIDO,</t>
  </si>
  <si>
    <t>INCLUSIVE CARGA COM CARREGADOR FRONTAL DE PNEUS DE 3,10M3 E</t>
  </si>
  <si>
    <t>TRATOR DE LAMINA COM POTENCIA EM TORNO DE 200CV,COM LAMINA</t>
  </si>
  <si>
    <t>DESMONTE A FOGO DE BLOCO DE MATERIAL DE 3ªCATEGORIA(ROCHA VI</t>
  </si>
  <si>
    <t>VA),COM VOLUME DE 1,00 A 50,00M3,SENDO A PERFURACAO A AR COM</t>
  </si>
  <si>
    <t>PRIMIDO,INCLUSIVE REDUCAO MANUAL A PEDRA DE MAO</t>
  </si>
  <si>
    <t>DESMONTE A FOGO DE BLOCO DE MATERIAL DE 2ªCATEGORIA,COM VOLU</t>
  </si>
  <si>
    <t>ME DE 1,00 A 50,00M3,SENDO A PERFURACAO A AR COMPRIMIDO,INCL</t>
  </si>
  <si>
    <t>USIVE REDUCAO MANUAL A PEDRA DE MAO</t>
  </si>
  <si>
    <t>ME DE 1,00 A 50,00M3,SENDO A AR COMPRIMIDO TANTO A PERFURACA</t>
  </si>
  <si>
    <t>O COMO A REDUCAO A PEDRA DE MAO,ESTA ULTIMA AINDA COM O AUXI</t>
  </si>
  <si>
    <t>LIO DE CUNHA E PALMETA</t>
  </si>
  <si>
    <t>DESMONTE A FOGO DE BLOCO DE MATERIAL DE 3ª CATEGORIA,COM VOL</t>
  </si>
  <si>
    <t>UME DE 1,00 A 50,00M3,SENDO A PERFURACAO A AR COMPRIMIDO E A</t>
  </si>
  <si>
    <t>REDUCAO A PEDRA DE MAO A ROMPEDOR,ESTA ULTIMA AINDA COM O A</t>
  </si>
  <si>
    <t>UXILIO DE CUNHA E PALMETA</t>
  </si>
  <si>
    <t>ESCAVACAO EM MATERIAL DE 2ªCATEGORIA(MOLEDO OU ROCHA MUITO D</t>
  </si>
  <si>
    <t>ECOMPOSTA),COM EQUIPAMENTO A AR COMPRIMIDO,SEM UTILIZACAO DE</t>
  </si>
  <si>
    <t>EXPLOSIVOS,EM TALUDES,VALA/CAVA,ATE 1,50M DE PROFUNDIDADE,I</t>
  </si>
  <si>
    <t>NCLUSIVE EMPILHAMENTO DO MATERIAL PARA REMOCAO</t>
  </si>
  <si>
    <t>EXPLOSIVOS,EM TALUDES,VALA/CAVA,ENTRE 1,50 E 3,00M DE PROFU</t>
  </si>
  <si>
    <t>NDIDADE,INCLUSIVE EMPILHAMENTO DO MATERIAL PARA REMOCAO</t>
  </si>
  <si>
    <t>EXPLOSIVOS,EM TALUDES,VALA/CAVA,ENTRE 3,00 E 4,50M DE PROFU</t>
  </si>
  <si>
    <t>EXPLOSIVOS,EM TALUDES,VALA/CAVA,ENTRE 4,50 E 6,00M DE PROFU</t>
  </si>
  <si>
    <t>EXPLOSIVOS,EM TALUDES,VALA/CAVA,ENTRE 6,00 E 7,50M DE PROFU</t>
  </si>
  <si>
    <t>ESCAVACAO EM MATERIAL DE 2ªCATEGORIA(MOLEDO OU ROCHA DECOMPO</t>
  </si>
  <si>
    <t>STA),COM EQUIPAMENTO A AR COMPRIMIDO,SEM UTILIZACAO DE EXPLO</t>
  </si>
  <si>
    <t>SIVOS,EM TALUDES,VALA/CAVA,ATE 1,50M DE PROFUNDIDADE,INCLUSI</t>
  </si>
  <si>
    <t>VE EMPILHAMENTO DO MATERIAL PARA REMOCAO</t>
  </si>
  <si>
    <t>SIVOS,EM TALUDES,VALA/CAVA,ENTRE 1,50 E 3,00M DE PROFUNDIDAD</t>
  </si>
  <si>
    <t>E,INCLUSIVE EMPILHAMENTO DO MATERIAL PARA REMOCAO</t>
  </si>
  <si>
    <t>SIVOS,EM TALUDES,VALA/CAVA,ENTRE 3,00 E 4,50M DE PROFUNDIDAD</t>
  </si>
  <si>
    <t>SIVOS,EM TALUDES,VALA/CAVA,ENTRE 4,50 E 6,00M DE PROFUNDIDAD</t>
  </si>
  <si>
    <t>SIVOS,EM TALUDES,VALA/CAVA,ENTRE 6,00 E 7,50M DE PROFUNDIDAD</t>
  </si>
  <si>
    <t>ESCAVACAO EM MATERIAL DE 3ªCATEGORIA(ROCHA SA FRATURADA),COM</t>
  </si>
  <si>
    <t>EQUIPAMENTO A AR COMPRIMIDO E ENCUNHAMENTO GENERALIZADO,SEM</t>
  </si>
  <si>
    <t>UTILIZACAO DE EXPLOSIVOS,EM TALUDES,VALA/CAVA,ATE 1,50M DE</t>
  </si>
  <si>
    <t>PROFUNDIDADE,INCLUSIVE EMPILHAMENTO DO MATERIAL PARA REMOCAO</t>
  </si>
  <si>
    <t>UTILIZACAO DE EXPLOSIVOS,EM TALUDES,VALA/CAVA,ENTRE 1,50 E</t>
  </si>
  <si>
    <t>3,00M DE PROFUNDIDADE,INCLUSIVE EMPILHAMENTO DO MATERIAL PAR</t>
  </si>
  <si>
    <t>A REMOCAO</t>
  </si>
  <si>
    <t>UTILIZACAO DE EXPLOSIVOS,EM TALUDES,VALA/CAVA,ENTRE 3,00 E</t>
  </si>
  <si>
    <t>4,50M DE PROFUNDIDADE,INCLUSIVE EMPILHAMENTO DO MATERIAL PAR</t>
  </si>
  <si>
    <t>UTILIZACAO DE EXPLOSIVOS,EM TALUDES,VALA/CAVA,ENTRE 4,50 E</t>
  </si>
  <si>
    <t>6,00M DE PROFUNDIDADE,INCLUSIVE EMPILHAMENTO DO MATERIAL PAR</t>
  </si>
  <si>
    <t>UTILIZACAO DE EXPLOSIVOS,EM TALUDES,VALA/CAVA,ENTRE 6,00 E</t>
  </si>
  <si>
    <t>7,50M DE PROFUNDIDADE,INCLUSIVE EMPILHAMENTO DO MATERIAL PAR</t>
  </si>
  <si>
    <t>ESCAVACAO EM MATERIAL DE 3ªCATEGORIA(ROCHA VIVA),COM EQUIPAM</t>
  </si>
  <si>
    <t>ENTO A AR COMPRIMIDO E SERRACAO COM BROCAS,SEGUIDA DE ENCUNH</t>
  </si>
  <si>
    <t>AMENTO,SEM UTILIZACAO DE EXPLOSIVOS,EM TALUDES,VALA/CAVA,ATE</t>
  </si>
  <si>
    <t>1,50M DE PROFUNDIDADE,INCLUSIVE EMPILHAMENTO DO MATERIAL PA</t>
  </si>
  <si>
    <t>RA REMOCAO</t>
  </si>
  <si>
    <t>AMENTO,SEM UTILIZACAO DE EXPLOSIVOS,EM TALUDES,VALA/CAVA,ENT</t>
  </si>
  <si>
    <t>RE 1,50 E 3,00M DE PROFUNDIDADE,INCLUSIVE EMPILHAMENTO DO MA</t>
  </si>
  <si>
    <t>TERIAL PARA REMOCAO</t>
  </si>
  <si>
    <t>RE 3,00 E 4,50M DE PROFUNDIDADE,INCLUSIVE EMPILHAMENTO DO MA</t>
  </si>
  <si>
    <t>RE 4,50 E 6,00M DE PROFUNDIDADE,INCLUSIVE EMPILHAMENTO DO MA</t>
  </si>
  <si>
    <t>RE 6,00 E 7,50M DE PROFUNDIDADE,INCLUSIVE EMPILHAMENTO DO MA</t>
  </si>
  <si>
    <t>EQUIPAMENTO A AR COMPRIMIDO,A CEU ABERTO,SEM UTILIZACAO DE</t>
  </si>
  <si>
    <t>EXPLOSIVOS,INCLUSIVE EMPILHAMENTO DO MATERIAL PARA REMOCAO</t>
  </si>
  <si>
    <t>ENTO A AR COMPRIMIDO,A CEU ABERTO,SEM UTILIZACAO DE EXPLOSIV</t>
  </si>
  <si>
    <t>OS,INCLUSIVE EMPILHAMENTO DO MATERIAL PARA REMOCAO</t>
  </si>
  <si>
    <t>ECOMPOSTA),COM EQUIPAMENTO A AR COMPRIMIDO,A CEU ABERTO,SEM</t>
  </si>
  <si>
    <t>UTILIZACAO DE EXPLOSIVOS,INCLUSIVE EMPILHAMENTO DO MATERIAL</t>
  </si>
  <si>
    <t>STA),COM EQUIPAMENTO A AR COMPRIMIDO,A CEU ABERTO,SEM UTILIZ</t>
  </si>
  <si>
    <t>ACAO DE EXPLOSIVOS,INCLUSIVE EMPILHAMENTO DO MATERIAL PARA R</t>
  </si>
  <si>
    <t>EMOCAO</t>
  </si>
  <si>
    <t>DESMONTE DE BLOCO DE MATERIAL DE 3ªCATEGORIA(ROCHA VIVA),COM</t>
  </si>
  <si>
    <t>EQUIPAMENTO A AR COMPRIMIDO,COM VOLUME ATE 1,00M3,SEM UTILI</t>
  </si>
  <si>
    <t>ZACAO DE EXPLOSIVOS,INCLUSIVE REDUCAO A PEDRA DE MAO COM O M</t>
  </si>
  <si>
    <t>ESMO EQUIPAMENTO</t>
  </si>
  <si>
    <t>DESMONTE DE BLOCO DE MATERIAL DE 2ªCATEGORIA,SEM UTILIZACAO</t>
  </si>
  <si>
    <t>DE EXPLOSIVOS,COM ROMPEDOR A AR COMPRIMIDO</t>
  </si>
  <si>
    <t>SERRACAO CONTINUA EM MATERIAL DE 3ªCATEGORIA(ROCHA VIVA),COM</t>
  </si>
  <si>
    <t>A FINALIDADE DE IMPEDIR PROPAGACAO DE VIBRACOES DECORRENTES</t>
  </si>
  <si>
    <t>DE ESCAVACAO A FOGO</t>
  </si>
  <si>
    <t>COMPACTACAO DE ATERRO,EM CAMADAS DE 15CM,COM MACO</t>
  </si>
  <si>
    <t>COMPACTACAO DE ATERRO,EM CAMADAS DE 20CM,COM MACO</t>
  </si>
  <si>
    <t>ATERRO COM MATERIAL DE 1ªCATEGORIA,COMPACTADO MANUALMENTE EM</t>
  </si>
  <si>
    <t>CAMADAS DE 20CM,ATE UMA ALTURA MAXIMA DE 80CM,PARA SUPORTE</t>
  </si>
  <si>
    <t>DE CAMADA DE CONCRETO,INCLUSIVE DOIS TIROS DE PA,ESPALHAMENT</t>
  </si>
  <si>
    <t>O E REGA,EXCLUSIVE FORNECIMENTO DA TERRA</t>
  </si>
  <si>
    <t>ATERRO COM MATERIAL DE 1ª CATEGORIA,COMPACTADO MANUALMENTE E</t>
  </si>
  <si>
    <t>M CAMADAS DE 20CM DE MATERIAL APILOADO,PROVENIENTE DE JAZIDA</t>
  </si>
  <si>
    <t>DISTANTE ATE 1KM,INCLUSIVE ESCAVACAO,CARGA,TRANSPORTE EM CA</t>
  </si>
  <si>
    <t>MINHAO BASCULANTE,DESCARGA,ESPALHAMENTO E IRRIGACAO MANUAIS</t>
  </si>
  <si>
    <t>DISTANTE ATE 2KM,INCLUSIVE ESCAVACAO,CARGA,TRANSPORTE EM CA</t>
  </si>
  <si>
    <t>DISTANTE ATE 3KM,INCLUSIVE ESCAVACAO,CARGA,TRANSPORTE EM CA</t>
  </si>
  <si>
    <t>DISTANTE ATE 4KM,INCLUSIVE ESCAVACAO,CARGA,TRANSPORTE EM CA</t>
  </si>
  <si>
    <t>DISTANTE ATE 5KM,INCLUSIVE ESCAVACAO,CARGA,TRANSPORTE EM CA</t>
  </si>
  <si>
    <t>DISTANTE ATE 10KM,INCLUSIVE ESCAVACAO,CARGA,TRANSPORTE EM C</t>
  </si>
  <si>
    <t>AMINHAO BASCULANTE,DESCARGA,ESPALHAMENTO E IRRIGACAO MANUAIS</t>
  </si>
  <si>
    <t>DISTANTE ATE 15KM,INCLUSIVE ESCAVACAO,CARGA,TRANSPORTE EM C</t>
  </si>
  <si>
    <t>DISTANTE ATE 20KM,INCLUSIVE ESCAVACAO,CARGA,TRANSPORTE EM C</t>
  </si>
  <si>
    <t>DISTANTE ATE 25KM,INCLUSIVE ESCAVACAO,CARGA,TRANSPORTE EM C</t>
  </si>
  <si>
    <t>DISTANTE ATE 30KM,INCLUSIVE ESCAVACAO,CARGA,TRANSPORTE EM C</t>
  </si>
  <si>
    <t>COMPACTACAO DE MATERIAL DE 1ªCATEGORIA,INCLUSIVE DESCARGA DE</t>
  </si>
  <si>
    <t>CAMINHAO BASCULANTE,MOVIMENTACAO A 1 TIRO DE PA,ESPALHAMENT</t>
  </si>
  <si>
    <t>O E SOCAMENTO MANUAL EM CAMADAS DE 30CM DE MATERIAL APILOADO</t>
  </si>
  <si>
    <t>ATERRO COM MATERIAL DE 1ªCATEGORIA,ESPALHADO POR TRATOR COM</t>
  </si>
  <si>
    <t>POTENCIA EM TORNO DE 80CV COM LAMINA,EM CAMADAS DE 20CM DE M</t>
  </si>
  <si>
    <t>ATERIAL ADENSADO,REGADO POR CAMINHAO TANQUE E COMPACTADO A 9</t>
  </si>
  <si>
    <t>0% COM ROLO PE DE CARNEIRO CONVENCIONAL,DE 2(DOIS) CILINDROS</t>
  </si>
  <si>
    <t>,REBOCADO POR TRATOR DE PNEUS,INTERVINDO 2(DOIS) SERVENTES,E</t>
  </si>
  <si>
    <t>XCLUSIVE O FORNECIMENTO DA TERRA</t>
  </si>
  <si>
    <t>POTENCIA EM TORNO DE 140CV COM LAMINA,EM CAMADAS DE 20CM DE</t>
  </si>
  <si>
    <t>MATERIAL ADENSADO,REGADO POR CAMINHAO TANQUE E COMPACTADO A</t>
  </si>
  <si>
    <t>90% COM ROLO PE DE CARNEIRO CONVENCIONAL,DE 2(DOIS)CILINDROS</t>
  </si>
  <si>
    <t>,REBOCADO POR TRATOR DE PNEUS,INTERVINDO 2(DOIS)SERVENTES,EX</t>
  </si>
  <si>
    <t>CLUSIVE O FORNECIMENTO DA TERRA</t>
  </si>
  <si>
    <t>POTENCIA EM TORNO DE 335CV COM LAMINA,EM CAMADAS DE 20CM DE</t>
  </si>
  <si>
    <t>ATERRO COM MATERIAL DE 1ªCATEGORIA,ESPALHADO POR RETRO ESCAV</t>
  </si>
  <si>
    <t>ADEIRA,EM CAMADAS DE 20CM DE MATERIAL ADENSADO,REGADO POR CA</t>
  </si>
  <si>
    <t>MINHAO TANQUE E COMPACTADO A 90% COM ROLO PE DE CARNEIRO CON</t>
  </si>
  <si>
    <t>VENCIONAL,DE 2(DOIS) CILINDROS,REBOCADO POR TRATOR DE PNEUS,</t>
  </si>
  <si>
    <t>INTERVINDO 2(DOIS) SERVENTES,EXCLUSIVE O FORNECIMENTO DA TER</t>
  </si>
  <si>
    <t>MINHAO TANQUE E COMPACTADO A 90% COM SOQUETE VIBRATORIO,INTE</t>
  </si>
  <si>
    <t>RVINDO 2(DOIS) SERVENTES,EXCLUSIVE O FORNECIMENTO DA TERRA</t>
  </si>
  <si>
    <t>MATERIAL DE 1ª CATEGORIA PARA ATERROS,COMPREENDENDO:ESCAVACA</t>
  </si>
  <si>
    <t>O,CARGA,TRANSPORTE A 1KM EM CAMINHAO BASCULANTE E DESCARGA,C</t>
  </si>
  <si>
    <t>ONSIDERANDO O VOLUME NECESSARIO A EXECUCAO DE 1,00M3 DE MATE</t>
  </si>
  <si>
    <t>RIAL COMPACTADO</t>
  </si>
  <si>
    <t>O,CARGA,TRANSPORTE A 2KM EM CAMINHAO BASCULANTE E DESCARGA,C</t>
  </si>
  <si>
    <t>O,CARGA,TRANSPORTE A 3KM EM CAMINHAO BASCULANTE E DESCARGA,C</t>
  </si>
  <si>
    <t>O,CARGA,TRANSPORTE A 4KM EM CAMINHAO BASCULANTE E DESCARGA,C</t>
  </si>
  <si>
    <t>O,CARGA,TRANSPORTE A 5KM EM CAMINHAO BASCULANTE E DESCARGA,C</t>
  </si>
  <si>
    <t>O,CARGA,TRANSPORTE A 10KM EM CAMINHAO BASCULANTE E DESCARGA,</t>
  </si>
  <si>
    <t>CONSIDERANDO O VOLUME NECESSARIO A EXECUCAO DE 1,00M3 DE MAT</t>
  </si>
  <si>
    <t>ERIAL COMPACTADO</t>
  </si>
  <si>
    <t>O,CARGA,TRANSPORTE A 15KM EM CAMINHAO BASCULANTE E DESCARGA,</t>
  </si>
  <si>
    <t>O,CARGA,TRANSPORTE A 20KM EM CAMINHAO BASCULANTE E DESCARGA,</t>
  </si>
  <si>
    <t>O,CARGA,TRANSPORTE A 25KM EM CAMINHAO BASCULANTE E DESCARGA,</t>
  </si>
  <si>
    <t>O,CARGA,TRANSPORTE A 30KM EM CAMINHAO BASCULANTE E DESCARGA,</t>
  </si>
  <si>
    <t>COMPACTACAO DE ATERRO,EM CAMADAS DE 30CM,UTILIZANDO COMPACTA</t>
  </si>
  <si>
    <t>DOR PNEUMATICO(SAPO),INCLUSIVE COMPRESSOR</t>
  </si>
  <si>
    <t>COMPACTACAO DE ATERRO,EM CAMADAS DE 20CM,UTILIZANDO COMPACTA</t>
  </si>
  <si>
    <t>ATERRO COMPACTADO A 95%,PARA CONSTRUCAO DE BARRAGENS OU DIQU</t>
  </si>
  <si>
    <t>ES,EXECUTADOS EM CAMADAS DE 20CM DE MATERIAL SOLTO DE BOA QU</t>
  </si>
  <si>
    <t>ALIDADE,INCLUSIVE ESPALHAMENTO E IRRIGACAO,EM TERRENO DE BOA</t>
  </si>
  <si>
    <t>RESISTENCIA,EXCLUSIVE FORNECIMENTO DA TERRA</t>
  </si>
  <si>
    <t>ALIDADE,INCLUSIVE ESPALHAMENTO E IRRIGACAO,EM TERRENO DE BAI</t>
  </si>
  <si>
    <t>XA RESISTENCIA(ARGILA MOLE),EXCLUSIVE FORNECIMENTO DA TERRA</t>
  </si>
  <si>
    <t>REATERRO DE VALA/CAVA COM MATERIAL DE BOA QUALIDADE,UTILIZAN</t>
  </si>
  <si>
    <t>DO VIBRO COMPACTADOR PORTATIL,EXCLUSIVE MATERIAL</t>
  </si>
  <si>
    <t>REATERRO DE VALA/CAVA COM TRATOR COM POTENCIA EM TORNO DE 20</t>
  </si>
  <si>
    <t>0CV,EXCLUSIVE COMPACTACAO E MATERIAL</t>
  </si>
  <si>
    <t>REATERRO DE VALA/CAVA COMPACTADA A MACO,EM CAMADAS DE 30CM D</t>
  </si>
  <si>
    <t>E ESPESSURA MAXIMA,COM MATERIAL DE BOA QUALIDADE,EXCLUSIVE</t>
  </si>
  <si>
    <t>ESTE</t>
  </si>
  <si>
    <t>REATERRO DE VALA/CAVA COMPACTADA A MACO,EM CAMADAS DE 20CM D</t>
  </si>
  <si>
    <t>E ESPESSURA MAXIMA,EM BECOS DE ATE 2,50M DE LARGURA,EM FAVEL</t>
  </si>
  <si>
    <t>AS,EXCLUSIVE MATERIAL</t>
  </si>
  <si>
    <t>REATERRO DE VALA/CAVA,ESPALHAMENTO COM RETRO-ESCAVADEIRA E C</t>
  </si>
  <si>
    <t>OMPACTACAO VIBRATORIA,EXCLUSIVE MATERIAL</t>
  </si>
  <si>
    <t>REATERRO DE VALA/CAVA UTILIZANDO CARREGADOR FRONTAL DE RODAS</t>
  </si>
  <si>
    <t>170CV,ESPALHAMENTO COM TRATOR DE ESTEIRAS 80CV E COMPACTADO</t>
  </si>
  <si>
    <t>R VIBRATORIO (PE-DE-CARNEIRO),EXCLUSIVE MATERIAL</t>
  </si>
  <si>
    <t>REATERRO DE VALA/CAVA COM PO-DE-PEDRA,INCLUSIVE FORNECIMENTO</t>
  </si>
  <si>
    <t>DO MATERIAL E COMPACTACAO MANUAL</t>
  </si>
  <si>
    <t>DO MATERIAL E COMPACTACAO MANUAL,EM BECOS DE ATE 2,50M DE L</t>
  </si>
  <si>
    <t>ARGURA,EM FAVELAS</t>
  </si>
  <si>
    <t>REATERRO DE VALA/CAVA COM AREIA,INCLUSIVE FORNECIMENTO DO MA</t>
  </si>
  <si>
    <t>TERIAL E COMPACTACAO MANUAL</t>
  </si>
  <si>
    <t>TERIAL E COMPACTACAO MANUAL,EM BECOS DE ATE 2,50M DE LARGURA</t>
  </si>
  <si>
    <t>,EM FAVELAS</t>
  </si>
  <si>
    <t>REATERRO DE VALA/CAVA COM BRITA 1,INCLUSIVE FORNECIMENTO DO</t>
  </si>
  <si>
    <t>MATERIAL E COMPACTACAO MANUAL</t>
  </si>
  <si>
    <t>MATERIAL E COMPACTACAO MANUAL,EM BECOS DE ATE 2,50M DE LARGU</t>
  </si>
  <si>
    <t>RA,EM FAVELAS</t>
  </si>
  <si>
    <t>ESCAVACAO MECANICA DE VALA NAO ESCORADA EM MATERIAL DE 1ªCAT</t>
  </si>
  <si>
    <t>EGORIA COM PEDRAS,INSTALACOES PREDIAIS OU OUTROS REDUTORES D</t>
  </si>
  <si>
    <t>E PRODUTIVIDADE OU CAVAS DE FUNDACAO,ATE 1,50M DE PROFUNDIDA</t>
  </si>
  <si>
    <t>DE,UTILIZANDO RETRO-ESCAVADEIRA,EXCLUSIVE ESGOTAMENTO</t>
  </si>
  <si>
    <t>E PRODUTIVIDADE OU CAVAS DE FUNDACAO,ENTRE 1,50 E 3,00M DE P</t>
  </si>
  <si>
    <t>ROFUNDIDADE,UTILIZANDO RETRO-ESCAVADEIRA,EXCLUSIVE ESGOTAMEN</t>
  </si>
  <si>
    <t>TO</t>
  </si>
  <si>
    <t>ESCAVACAO MECANICA DE VALA NAO ESCORADA,EM MATERIAL DE 1ªCAT</t>
  </si>
  <si>
    <t>EGORIA,ATE 1,50M DE PROFUNDIDADE,UTILIZANDO RETRO-ESCAVADEIR</t>
  </si>
  <si>
    <t>A,EXCLUSIVE ESGOTAMENTO</t>
  </si>
  <si>
    <t>EGORIA,ENTRE 1,50 E 3,00M DE PROFUNDIDADE,UTILIZANDO RETRO-E</t>
  </si>
  <si>
    <t>SCAVADEIRA,EXCLUSIVE ESGOTAMENTO</t>
  </si>
  <si>
    <t>T X KM</t>
  </si>
  <si>
    <t>ESCAVACAO MECANICA DE VALA ESCORADA,EM MATERIAL DE 1ªCATEGOR</t>
  </si>
  <si>
    <t>IA COM PEDRAS,INSTALACOES PREDIAIS OU OUTROS REDUTORES DE PR</t>
  </si>
  <si>
    <t>ODUTIVIDADE,OU CAVAS DE FUNDACAO,ATE 1,50M DE PROFUNDIDADE,U</t>
  </si>
  <si>
    <t>TILIZANDO RETRO-ESCAVADEIRA,EXCLUSIVE ESGOTAMENTO E ESCORAME</t>
  </si>
  <si>
    <t>NTO</t>
  </si>
  <si>
    <t>ODUTIVIDADE,OU CAVAS DE FUNDACAO,ENTRE 1,50 E 3,00M DE PROFU</t>
  </si>
  <si>
    <t>NDIDADE,UTILIZANDO RETRO-ESCAVADEIRA,EXCLUSIVE ESGOTAMENTO E</t>
  </si>
  <si>
    <t>ESCORAMENTO</t>
  </si>
  <si>
    <t>IA,ATE 1,50M DE PROFUNDIDADE,UTILIZANDO RETRO-ESCAVADEIRA,EX</t>
  </si>
  <si>
    <t>CLUSIVE ESGOTAMENTO E ESCORAMENTO</t>
  </si>
  <si>
    <t>IA,ENTRE 1,50 E 3,00M DE PROFUNDIDADE,UTILIZANDO RETRO-ESCAV</t>
  </si>
  <si>
    <t>ADEIRA,EXCLUSIVE ESGOTAMENTO E ESCORAMENTO</t>
  </si>
  <si>
    <t>E PRODUTIVIDADE,OU CAVAS DE FUNDACAO,ATE 1,50M DE PROFUNDIDA</t>
  </si>
  <si>
    <t>DE,UTILIZANDO ESCAVADEIRA HIDRAULICA DE 0,78M3,EXCLUSIVE ESG</t>
  </si>
  <si>
    <t>OTAMENTO</t>
  </si>
  <si>
    <t>E PRODUTIVIDADE,OU CAVAS DE FUNDACAO,ENTRE 1,50 E 3,00M DE P</t>
  </si>
  <si>
    <t>ROFUNDIDADE,UTILIZANDO ESCAVADEIRA HIDRAULICA DE 0,78M3,EXCL</t>
  </si>
  <si>
    <t>USIVE ESGOTAMENTO</t>
  </si>
  <si>
    <t>E PRODUTIVIDADE,OU CAVAS DE FUNDACAO,ENTRE 3,00 E 4,50M DE P</t>
  </si>
  <si>
    <t>EGORIA COM PEDRAS,INSTALACOES PREDIAIS,OU OUTROS REDUTORES D</t>
  </si>
  <si>
    <t>E PRODUTIVIDADE,OU CAVAS DE FUNDACAO,ENTRE 4,50 E 6,00M DE P</t>
  </si>
  <si>
    <t>EGORIA,ATE 1,50M DE PROFUNDIDADE,UTILIZANDO ESCAVADEIRA HIDR</t>
  </si>
  <si>
    <t>AULICA DE 0,78M3,EXCLUSIVE ESGOTAMENTO</t>
  </si>
  <si>
    <t>EGORIA,ENTRE 1,50 E 3,00M DE PROFUNDIDADE,UTILIZANDO ESCAVAD</t>
  </si>
  <si>
    <t>EIRA HIDRAULICA DE 0,78M3,EXCLUSIVE ESGOTAMENTO</t>
  </si>
  <si>
    <t>EGORIA,ENTRE 3,00 E 4,50M DE PROFUNDIDADE,UTILIZANDO ESCAVAD</t>
  </si>
  <si>
    <t>EGORIA,ENTRE 4,50 E 6,00M DE PROFUNDIDADE,UTILIZANDO ESCAVAD</t>
  </si>
  <si>
    <t>TILIZANDO ESCAVADEIRA HIDRAULICA DE 0,78M3,EXCLUSIVE ESGOTAM</t>
  </si>
  <si>
    <t>ENTO E ESCORAMENTO</t>
  </si>
  <si>
    <t>NDIDADE,UTILIZANDO ESCAVADEIRA HIDRAULICA DE 0,78M3,EXCLUSIV</t>
  </si>
  <si>
    <t>E ESGOTAMENTO E ESCORAMENTO</t>
  </si>
  <si>
    <t>ODUTIVIDADE,OU CAVAS DE FUNDACAO,ENTRE 3,00 E 4,50M DE PROFU</t>
  </si>
  <si>
    <t>ODUTIVIDADE,OU CAVAS DE FUNDACAO,ENTRE 4,50 E 6,00M DE PROFU</t>
  </si>
  <si>
    <t>IA,ATE 1,50M DE PROFUNDIDADE,UTILIZANDO ESCAVADEIRA HIDRAULI</t>
  </si>
  <si>
    <t>CA DE 0,78M3,EXCLUSIVE ESGOTAMENTO E ESCORAMENTO</t>
  </si>
  <si>
    <t>IA,ENTRE 1,50 E 3,00M DE PROFUNDIDADE,UTILIZANDO ESCAVADEIRA</t>
  </si>
  <si>
    <t>HIDRAULICA DE 0,78M3,EXCLUSIVE ESGOTAMENTO E ESCORAMENTO</t>
  </si>
  <si>
    <t>IA,ENTRE 3,00 E 4,50M DE PROFUNDIDADE,UTILIZANDO ESCAVADEIRA</t>
  </si>
  <si>
    <t>IA,ENTRE 4,50 E 6,00M DE PROFUNDIDADE,UTILIZANDO ESCAVADEIRA</t>
  </si>
  <si>
    <t>ESCAVACAO MECANICA,PARA ACERTO DE TALUDES,EM MATERIAL DE 1ªC</t>
  </si>
  <si>
    <t>ATEGORIA,UTILIZANDO ESCAVADEIRA HIDRAULICA DE 0,78M3</t>
  </si>
  <si>
    <t>ESCAVACAO MECANICA,A CEU ABERTO,EM MATERIAL DE 1ªCATEGORIA,U</t>
  </si>
  <si>
    <t>TILIZANDO ESCAVADEIRA HIDRAULICA DE 0,78M3</t>
  </si>
  <si>
    <t>ESCAVACAO MECANICA DE VALA,EM MATERIAL DE 2ªCATEGORIA(MOLEDO</t>
  </si>
  <si>
    <t>OU ROCHA MUITO DECOMPOSTA),UTILIZANDO ESCAVADEIRA HIDRAULIC</t>
  </si>
  <si>
    <t>A DE 0,78M3,EXCLUSIVE ESCORAMENTO E ESGOTAMENTO,SEM USO DE C</t>
  </si>
  <si>
    <t>OMPRESSOR</t>
  </si>
  <si>
    <t>ESCAVACAO E CARGA MECANICA DE VALA EM RODOVIAS,UTILIZANDO VA</t>
  </si>
  <si>
    <t>LETADEIRA DE 135HP,INCLUSIVE CAMINHAO</t>
  </si>
  <si>
    <t>ESCAVACAO MECANICA,COM TRATOR DE LAMINA COM POTENCIA EM TORN</t>
  </si>
  <si>
    <t>O DE 200CV,EM MATERIAL DE 1ªCATEGORIA,COM TRANSPORTE ENTRE 5</t>
  </si>
  <si>
    <t>0,00 E 100,00M</t>
  </si>
  <si>
    <t>O DE 200CV,EM MATERIAL DE 1ªCATEGORIA,COM TRANSPORTE A 50,00</t>
  </si>
  <si>
    <t>O DE 200CV,EM MATERIAL DE 1ªCATEGORIA,COM TRANSPORTE A 15,00</t>
  </si>
  <si>
    <t>ESCAVACAO MECANICA,COM TRATOR COM POTENCIA EM TORNO DE 80CV,</t>
  </si>
  <si>
    <t>EM MATERIAL DE 1ªCATEGORIA,COM TRANSPORTE A 20,00M</t>
  </si>
  <si>
    <t>O DE 200CV,EM MATERIAL DE 2ªCATEGORIA,SEM USO PREVIO DE ESCA</t>
  </si>
  <si>
    <t>RIFICADOR,COM TRANSPORTE ATE 50,00M</t>
  </si>
  <si>
    <t>RIFICADOR,COM TRANSPORTE ENTRE 50,00 E 100,00M</t>
  </si>
  <si>
    <t>REMOCAO ATE 20,00M,DE MATERIAL DE 2ª OU 3ªCATEGORIA,APOS ESC</t>
  </si>
  <si>
    <t>AVACAO,MEDIDO NO CORTE,COM TRATOR COM POTENCIA EM TORNO DE 2</t>
  </si>
  <si>
    <t>00CV,CONSIDERANDO-SE ESTE TRABALHANDO A METADE DE SUA PRODUC</t>
  </si>
  <si>
    <t>AO NORMAL</t>
  </si>
  <si>
    <t>AVACAO,MEDIDO NO CORTE,COM TRATOR COM POTENCIA EM TORNO DE 8</t>
  </si>
  <si>
    <t>0CV,CONSIDERANDO-SE ESTE TRABALHANDO A METADE DE SUA PRODUCA</t>
  </si>
  <si>
    <t>O NORMAL</t>
  </si>
  <si>
    <t>ESPALHAMENTO DE MATERIAL DE 1ª CATEGORIA E ATERROS,COM TRATO</t>
  </si>
  <si>
    <t>R DE LAMINA COM POTENCIA EM TORNO DE 80CV.MEDIDO PELO VOLUME</t>
  </si>
  <si>
    <t>SOLTO</t>
  </si>
  <si>
    <t>R DE LAMINA COM POTENCIA EM TORNO DE 140CV.MEDIDO PELO VOLUM</t>
  </si>
  <si>
    <t>E SOLTO</t>
  </si>
  <si>
    <t>R DE LAMINA COM POTENCIA EM TORNO DE 200CV.MEDIDO PELO VOLUM</t>
  </si>
  <si>
    <t>ESPALHAMENTO DE ESCORIA COM TRATOR DE LAMINA COM POTENCIA EM</t>
  </si>
  <si>
    <t>TORNO DE 140CV.MEDIDO PELO VOLUME SOLTO</t>
  </si>
  <si>
    <t>ESPALHAMENTO DE BRITA COM TRATOR DE LAMINA COM POTENCIA EM T</t>
  </si>
  <si>
    <t>ORNO DE 140CV.MEDIDO PELO VOLUME SOLTO</t>
  </si>
  <si>
    <t>ESCARIFICACAO DE SOLO COM TRATOR COM POTENCIA EM TORNO DE 33</t>
  </si>
  <si>
    <t>5CV</t>
  </si>
  <si>
    <t>O DE 80CV,EM MATERIAL DE 1ªCATEGORIA,NOS SERVICOS DE TERRACE</t>
  </si>
  <si>
    <t>AMENTO DE TALUDES EM CORTES,SEJA PARA ALARGAMENTO OU PARA PR</t>
  </si>
  <si>
    <t>EPARO DO LEITO DE VALETAS DE DRENAGEM,TENDO CADA PATAMAR 4,0</t>
  </si>
  <si>
    <t>0M DE LARGURA</t>
  </si>
  <si>
    <t>ESCAVACAO MECANICA,EM MATERIAL DE 1ªCATEGORIA,UTILIZANDO TRA</t>
  </si>
  <si>
    <t>TOR DE LAMINA COM POTENCIA EM TORNO DE 335CV,INCLUSIVE CARGA</t>
  </si>
  <si>
    <t>COM CARREGADOR FRONTAL DE PNEUS DE 3,10M3</t>
  </si>
  <si>
    <t>TOR DE LAMINA COM POTENCIA EM TORNO DE 200CV,INCLUSIVE CARGA</t>
  </si>
  <si>
    <t>ESCAVACAO MECANICA,EM MATERIAL DE 2ªCATEGORIA,UTILIZANDO TRA</t>
  </si>
  <si>
    <t>TOR DE LAMINA E ESCARIFICADOR COM POTENCIA EM TORNO DE 335CV</t>
  </si>
  <si>
    <t>,INCLUSIVE CARGA COM CARREGADOR FRONTAL DE PNEUS DE 3,10M3</t>
  </si>
  <si>
    <t>ESCAVACAO MECANICA,A CEU ABERTO,DE MATERIAL DE 1ªCATEGORIA,U</t>
  </si>
  <si>
    <t>TILIZANDO ESCAVADEIRA,SOBRE ESTEIRAS,VERSAO CLAM-SHELL,COM C</t>
  </si>
  <si>
    <t>ACAMBA DE 0,38M3(1/2JD3)</t>
  </si>
  <si>
    <t>ACAMBA DE 0,76M3(1JD3)</t>
  </si>
  <si>
    <t>ACAMBA E 0,96M3(1.1/4JD3)</t>
  </si>
  <si>
    <t>ESCAVACAO EM LEITO DE RIO OU CANAL(DRAGAGEM)DE MATERIAL MOLE</t>
  </si>
  <si>
    <t>,ATE 4,50M DE PROFUNDIDADE,MEDIDA A PARTIR DO PLANO DE ESTAC</t>
  </si>
  <si>
    <t>IONAMENTO DA MAQUINA,UTILIZANDO ESCAVADEIRA SOBRE ESTEIRAS,V</t>
  </si>
  <si>
    <t>ERSAO DRAG-LINE,COM CACAMBA DE 0,57M3(3/4JD3)</t>
  </si>
  <si>
    <t>,ENTRE 4,50 E 9,00M DE PROFUNDIDADE,MEDIDA A PARTIR DO PLANO</t>
  </si>
  <si>
    <t>DE ESTACIONAMENTO DA MAQUINA,UTILIZANDO ESCAVADEIRA SOBRE E</t>
  </si>
  <si>
    <t>STEIRAS,VERSAO DRAG-LINE,COM CACAMBA DE 0,57M3(3/4JD3)</t>
  </si>
  <si>
    <t>ERSAO CLAM-SHELL,COM CACAMBA DE 0.57M3(3/4JD3)</t>
  </si>
  <si>
    <t>DE ESTACIONAMENTO DA MAQUINA,UTILIZANDO ESCAVADEIRA SOBRE ES</t>
  </si>
  <si>
    <t>TEIRAS,VERSAO CLAM-SHELL,COM CACAMBA DE 0.57M3(3/4JD3)</t>
  </si>
  <si>
    <t>ESCAVACAO,CARGA E TRANSPORTE DE MATERIAL DE 1ªCATEGORIA,UTIL</t>
  </si>
  <si>
    <t>IZANDO MOTO-ESCAVO-TRANSPORTADOR,TRATOR(PUSHER) E MOTONIVELA</t>
  </si>
  <si>
    <t>DORA,ADMITINDO UMA DISTANCIA MEDIA DE TRANSPORTE DE 100,00M</t>
  </si>
  <si>
    <t>DORA,ADMITINDO UMA DISTANCIA MEDIA DE TRANSPORTE DE 150,00M</t>
  </si>
  <si>
    <t>DORA,ADMITINDO UMA DISTANCIA MEDIA DE TRANSPORTE DE 200,00M</t>
  </si>
  <si>
    <t>DORA,ADMITINDO UMA DISTANCIA MEDIA DE TRANSPORTE DE 250,00M</t>
  </si>
  <si>
    <t>DORA,ADMITINDO UMA DISTANCIA MEDIA DE TRANSPORTE DE 300,00M</t>
  </si>
  <si>
    <t>DORA,ADMITINDO UMA DISTANCIA MEDIA DE TRANSPORTE DE 350,00M</t>
  </si>
  <si>
    <t>DORA,ADMITINDO UMA DISTANCIA MEDIA DE TRANSPORTE DE 400,00M</t>
  </si>
  <si>
    <t>DORA,ADMITINDO UMA DISTANCIA MEDIA DE TRANSPORTE DE 450,00M</t>
  </si>
  <si>
    <t>DORA,ADMITINDO UMA DISTANCIA MEDIA DE TRANSPORTE DE 500,00M</t>
  </si>
  <si>
    <t>UNXKM</t>
  </si>
  <si>
    <t>DORA,ADMITINDO UMA DISTANCIA MEDIA DE TRANSPORTE DE 550,00M</t>
  </si>
  <si>
    <t>DORA,ADMITINDO UMA DISTANCIA MEDIA DE TRANSPORTE DE 600,00M</t>
  </si>
  <si>
    <t>DORA,ADMITINDO UMA DISTANCIA MEDIA DE TRANSPORTE DE 650,00M</t>
  </si>
  <si>
    <t>DORA,ADMITINDO UMA DISTANCIA MEDIA DE TRANSPORTE DE 700,00M</t>
  </si>
  <si>
    <t>DORA,ADMITINDO UMA DISTANCIA MEDIA DE TRANSPORTE DE 750,OOM</t>
  </si>
  <si>
    <t>DORA,ADMITINDO UMA DISTANCIA MEDIA DE TRANSPORTE DE 800,00M</t>
  </si>
  <si>
    <t>DORA,ADMITINDO UMA DISTANCIA MEDIA DE TRANSPORTE DE 850,00M</t>
  </si>
  <si>
    <t>DORA,ADMITINDO UMA DISTANCIA MEDIA DE TRANSPORTE DE 900,00M</t>
  </si>
  <si>
    <t>DORA,ADMITINDO UMA DISTANCIA MEDIA DE TRANSPORTE DE 950,00M</t>
  </si>
  <si>
    <t>DORA,ADMITINDO UMA DISTANCIA MEDIA DE TRANSPORTE DE 1000,00M</t>
  </si>
  <si>
    <t>DORA,ADMITINDO UMA DISTANCIA MEDIA DE TRANSPORTE DE 1050,00M</t>
  </si>
  <si>
    <t>DORA,ADMITINDO UMA DISTANCIA MEDIA DE TRANSPORTE DE 1100,00M</t>
  </si>
  <si>
    <t>DORA,ADMITINDO UMA DISTANCIA MEDIA DE TRANSPORTE DE 1150,00M</t>
  </si>
  <si>
    <t>DORA,ADMITINDO UMA DISTANCIA MEDIA DE TRANSPORTE DE 1200,00M</t>
  </si>
  <si>
    <t>ESCAVACAO,CARGA E TRANSPORTE DE MATERIAL DE 2ªCATEGORIA,UTIL</t>
  </si>
  <si>
    <t>IZANDO MOTO-ESCAVO-TRANSPORTADOR,TRATOR(PUSHER),MOTONIVELADO</t>
  </si>
  <si>
    <t>RA E TRATOR COM ESCARIFICADOR,ADMITINDO UMA DISTANCIA MEDIA</t>
  </si>
  <si>
    <t>DE TRANSPORTE DE 100,00M</t>
  </si>
  <si>
    <t>DE TRANSPORTE DE 150,00M</t>
  </si>
  <si>
    <t>DE TRANSPORTE DE 200,00M</t>
  </si>
  <si>
    <t>DE TRANSPORTE DE 250,00M</t>
  </si>
  <si>
    <t>DE TRANSPORTE DE 300,00M</t>
  </si>
  <si>
    <t>DE TRANSPORTE DE 350,00M</t>
  </si>
  <si>
    <t>RA E TARTOR COM ESCARIFICADOR,ADMITINDO UMA DISTANCIA MEDIA</t>
  </si>
  <si>
    <t>DE TRANSPORTE DE 400,00M</t>
  </si>
  <si>
    <t>DE TRANSPORTE DE 450,00M</t>
  </si>
  <si>
    <t>DE TRANSPORTE DE 500,00M</t>
  </si>
  <si>
    <t>DE TRANSPORTE DE 550,00M</t>
  </si>
  <si>
    <t>IZANDO MOTO-ESCAVO-TRAMSPORTADOR,TRATOR(PUSHER),MOTONIVELADO</t>
  </si>
  <si>
    <t>DE TRANSPORTE DE 600,00M</t>
  </si>
  <si>
    <t>DE TRANSPORTE DE 650,00M</t>
  </si>
  <si>
    <t>DE TRANSPORTE DE 700,00M</t>
  </si>
  <si>
    <t>DE TRANSPORTE DE 750,00M</t>
  </si>
  <si>
    <t>DE TRANSPORTE DE 800,00M</t>
  </si>
  <si>
    <t>DE TRANSPORTE DE 850,00M</t>
  </si>
  <si>
    <t>DE TRANSPORTE DE 900,00M</t>
  </si>
  <si>
    <t>DE TRANSPORTE DE 950,00M</t>
  </si>
  <si>
    <t>DE TRANSPORTE DE 1000,00M</t>
  </si>
  <si>
    <t>DE TRANSPORTE DE 1050,00M</t>
  </si>
  <si>
    <t>DE TRANSPORTE DE 1100,00M</t>
  </si>
  <si>
    <t>DE TRANSPORTE DE 1150,00M</t>
  </si>
  <si>
    <t>DE TRANSPORTE DE 1200,00M</t>
  </si>
  <si>
    <t>TRANSPORTE DE CARGA DE QUALQUER NATUREZA,EXCLUSIVE AS DESPES</t>
  </si>
  <si>
    <t>AS DE CARGA E DESCARGA,TANTO DE ESPERA DO CAMINHAO COMO DO S</t>
  </si>
  <si>
    <t>ERVENTE OU EQUIPAMENTO AUXILIAR,A VELOCIDADE MEDIA DE 50KM/H</t>
  </si>
  <si>
    <t>,EM CAMINHAO DE CARROCERIA FIXA A OLEO DIESEL,COM CAPACIDADE</t>
  </si>
  <si>
    <t>UTIL DE 7,5T</t>
  </si>
  <si>
    <t>ERVENTE OU EQUIPAMENTO AUXILIAR,A VELOCIDADE MEDIA DE 40KM/H</t>
  </si>
  <si>
    <t>ERVENTE OU EQUIPAMENTO AUXILIAR,A VELOCIDADE MEDIA DE 35KM/H</t>
  </si>
  <si>
    <t>ERVENTE OU EQUIPAMENTO AUXILIAR,A VELOCIDADE MEDIA DE 30KM/H</t>
  </si>
  <si>
    <t>ERVENTE OU EQUIPAMENTO AUXILIAR,A VELOCIDADE MEDIA DE 25KM/H</t>
  </si>
  <si>
    <t>,EM CAMINHAO DE CARROCEIRA FIXA A OLEO DIESEL,COM CAPACIDADE</t>
  </si>
  <si>
    <t>ERVENTE OU EQUIPAMENTO AUXILIAR,A VELOCIDADE MEDIA DE 20KM/H</t>
  </si>
  <si>
    <t>ERVENTE OU EQUIPAMENTO AUXILIAR,A VELOCIDADE MEDIA DE 15KM/H</t>
  </si>
  <si>
    <t>ERVENTE OU EQUIPAMENTO AUXILIAR,A VELOCIDADE MEDIA DE 10KM/H</t>
  </si>
  <si>
    <t>ERVENTE OU EQUIPAMENTO AUXILIAR,A VELOCIDADE MEDIA DE 5KM/H,</t>
  </si>
  <si>
    <t>EM CAMINHAO DE CARROCERIA FIXA A OLEO DIESEL,COM CAPACIDADE</t>
  </si>
  <si>
    <t>,EM CAMINHAO TRUCADO DE CARROCERIA FIXA A OLEO DIESEL,COM CA</t>
  </si>
  <si>
    <t>PACIDADE UTIL DE 12T</t>
  </si>
  <si>
    <t>EM CAMINHAO TRUCADO DE CARROCERIA FIXA A OLEO DIESEL,COM CAP</t>
  </si>
  <si>
    <t>ACIDADE UTIL DE 12T</t>
  </si>
  <si>
    <t>UTIL DE 7,5T,CONSIDERANDO O CAMINHAO EQUIPADO COM GUINDAUTO</t>
  </si>
  <si>
    <t>DE 3,5T</t>
  </si>
  <si>
    <t>M2XKM</t>
  </si>
  <si>
    <t>,EM CAMINHAO BASCULANTE A OLEO DIESEL,COM CAPACIDADE UTIL DE</t>
  </si>
  <si>
    <t>8T</t>
  </si>
  <si>
    <t>EM CAMINHAO BASCULANTE A OLEO DIESEL,COM CAPACIDADE UTIL DE</t>
  </si>
  <si>
    <t>12T</t>
  </si>
  <si>
    <t>17T</t>
  </si>
  <si>
    <t>AS DE CARGA E DESCARGA,TANTO DE ESPERA DA CARRETA COMO DO SE</t>
  </si>
  <si>
    <t>RVENTE OU EQUIPAMENTO AUXILIAR,A VELOCIDADE MEDIA DE 50KM/H,</t>
  </si>
  <si>
    <t>EM CARRETA,COM CAPACIDADE UTIL DE 30T</t>
  </si>
  <si>
    <t>RVENTE OU EQUIPAMENTO AUXILIAR,A VELOCIDADE MEDIA DE 40KM/H,</t>
  </si>
  <si>
    <t>RVENTE OU EQUIPAMENTO AUXILIAR,A VELOCIDADE MEDIA DE 30KM/H,</t>
  </si>
  <si>
    <t>AS DE CARGA E DESCARGA TANTO DE ESPERA DO SERVENTE E MANOBRA</t>
  </si>
  <si>
    <t>DO EQUIPAMENTO AUXILIAR,A VELOCIDADE MEDIA DE 5KM/H,EM DUMP</t>
  </si>
  <si>
    <t>ER DE 18HP A OLEO DIESEL COM CAPACIDADE UTIL DE 2,3T OU 1000</t>
  </si>
  <si>
    <t>TRANSPORTE DE CONTAINER,SEGUNDO DESCRICAO DA FAMILIA 02.006,</t>
  </si>
  <si>
    <t>EXCLUSIVE CARGA E DESCARGA(VIDE ITEM 04.013.0015)</t>
  </si>
  <si>
    <t>TRANSPORTE DE EQUIPAMENTOS PESADOS EM CARRETAS,EXCLUSIVE A C</t>
  </si>
  <si>
    <t>ARGA E DESCARGA(VIDE ITEM 04.014.0091) E O CUSTO HORARIO DOS</t>
  </si>
  <si>
    <t>EQUIPAMENTOS TRANSPORTADOS</t>
  </si>
  <si>
    <t>TRANSPORTE DE TUBO RIBLOC COM DIAMETRO DE 400MM,EM CAMINHAO,</t>
  </si>
  <si>
    <t>DISTANCIA ATE 3KM,INCLUSIVE CARGA E DESCARGA</t>
  </si>
  <si>
    <t>TRANSPORTE DE TUBO RIBLOC COM DIAMETRO DE 500MM,EM CAMINHAO,</t>
  </si>
  <si>
    <t>TRANSPORTE DE TUBO RIBLOC COM DIAMETRO DE 600MM,EM CAMINHAO,</t>
  </si>
  <si>
    <t>TRANSPORTE DE TUBO RIBLOC COM DIAMETRO DE 700MM,EM CAMINHAO,</t>
  </si>
  <si>
    <t>TRANSPORTE DE TUBO RIBLOC COM DIAMETRO DE 800MM,EM CAMINHAO,</t>
  </si>
  <si>
    <t>TRANSPORTE DE TUBO RIBLOC COM DIAMETRO DE 900MM,EM CAMINHAO,</t>
  </si>
  <si>
    <t>TRANSPORTE DE TUBO RIBLOC COM DIAMETRO DE 1000MM,EM CAMINHAO</t>
  </si>
  <si>
    <t>,DISTANCIA ATE 3KM,INCLUSIVE CARGA E DESCARGA</t>
  </si>
  <si>
    <t>TRANSPORTE DE TUBO RIBLOC COM DIAMETRO DE 1100MM,EM CAMINHAO</t>
  </si>
  <si>
    <t>TRANSPORTE DE TUBO RIBLOC COM DIAMETRO DE 1200MM,EM CAMINHAO</t>
  </si>
  <si>
    <t>CARGA MANUAL E DESCARGA MECANICA DE MATERIAL A GRANEL(AGREGA</t>
  </si>
  <si>
    <t>DOS,PEDRA-DE-MAO,PARALELOS,TERRA E ESCOMBROS),COMPREENDENDO</t>
  </si>
  <si>
    <t>OS TEMPOS PARA CARGA,DESCARGA E MANOBRAS DO CAMINHAO BASCULA</t>
  </si>
  <si>
    <t>NTE A OLEO DIESEL,COM CAPACIDADE UTIL DE 8T,EMPREGANDO 2 SER</t>
  </si>
  <si>
    <t>VENTES NA CARGA</t>
  </si>
  <si>
    <t>NTE A OLEO DIESEL,COM CAPACIDADE UTIL DE 8T,EMPREGANDO 4 SER</t>
  </si>
  <si>
    <t>NTE A OLEO DIESEL,COM CAPACIDADE UTIL DE 12T,EMPREGANDO 4 SE</t>
  </si>
  <si>
    <t>RVENTES NA CARGA</t>
  </si>
  <si>
    <t>DOS,PEDRA-DE-MAO,PARALELOS,TERRA,ESCOMBROS,ETC),COMPREENDEND</t>
  </si>
  <si>
    <t>O OS TEMPOS PARA CARGA,DESCARGA E MANOBRAS DE CAMINHAO BASCU</t>
  </si>
  <si>
    <t>LANTE A OLEO DIESEL,DE 8T E DO EQUIPAMENTO DUMPER DE 18HP E</t>
  </si>
  <si>
    <t>1000L,EMPREGANDO 2(DOIS) SERVENTES NA CARGA</t>
  </si>
  <si>
    <t>CARGA E DESCARGA MANUAL DE PECAS DE PESO REDUZIDO:TIJOLOS,TE</t>
  </si>
  <si>
    <t>LHAS,CIMENTO E AGREGADOS EM SACOS,EM CAMINHAO DE CARROCERIA</t>
  </si>
  <si>
    <t>FIXA A OLEO DIESEL,COM CAPACIDADE UTIL DE 7,5T,INCLUSIVE O T</t>
  </si>
  <si>
    <t>EMPO DE CARGA,DESCARGA E MANOBRA</t>
  </si>
  <si>
    <t>CARGA E DESCARGA MANUAL DE MATERIAL QUE EXIJA O CONCURSO DE</t>
  </si>
  <si>
    <t>MAIS DE UM SERVENTE PARA CADA PECA:VERGALHOES,VIGAS DE MADEI</t>
  </si>
  <si>
    <t>RA,CAIXAS E MEIOS-FIOS,EM CAMINHAO DE CARROCERIA FIXA A OLEO</t>
  </si>
  <si>
    <t>DIESEL,COM CAPACIDADE UTIL DE 7,5T,INCLUSIVE O TEMPO DE CAR</t>
  </si>
  <si>
    <t>GA,DESCARGA E MANOBRA</t>
  </si>
  <si>
    <t>CARGA E DESCARGA MANUAL DE POSTE DE CONCRETO OU ACO,EM CAMIN</t>
  </si>
  <si>
    <t>HAO DE CARROCERIA FIXA A OLEO DIESEL,COM CAPACIDADE UTIL DE</t>
  </si>
  <si>
    <t>7,5T,INCLUSIVE O TEMPO DE CARGA,DESCARGA E MANOBRA</t>
  </si>
  <si>
    <t>CARGA E DESCARGA MECANICA DE TUBOS DE CONCRETO COM 20CM DE D</t>
  </si>
  <si>
    <t>IAMETRO,EM CAMINHAO DE CARROCERIA FIXA A OLEO DIESEL,COM CAP</t>
  </si>
  <si>
    <t>ACIDADE UTIL DE 7,5T,INCLUSIVE O TEMPO DE CARGA,DESCARGA E M</t>
  </si>
  <si>
    <t>ANOBRA DO CAMINHAO E DO EQUIPAMENTO AUXILIAR,COM CAPACIDADE</t>
  </si>
  <si>
    <t>UTIL DE 4T</t>
  </si>
  <si>
    <t>CARGA E DESCARGA MECANICA DE TUBOS DE CONCRETO COM 40CM DE D</t>
  </si>
  <si>
    <t>CARGA E DESCARGA MECANICA DE TUBOS DE CONCRETO COM 60CM DE D</t>
  </si>
  <si>
    <t>CARGA E DESCARGA MECANICA DE TUBOS DE CONCRETO COM 80CM DE D</t>
  </si>
  <si>
    <t>CARGA E DESCARGA MECANICA DE TUBOS DE CONCRETO COM 100CM DE</t>
  </si>
  <si>
    <t>DIAMETRO,EM CAMINHAO DE CARROCERIA FIXA A OLEO DIESEL,COM CA</t>
  </si>
  <si>
    <t>PACIDADE UTIL DE 7,5T,INCLUSIVE O TEMPO DE CARGA,DESCARGA E</t>
  </si>
  <si>
    <t>MANOBRA DO CAMINHAO E DO EQUIPAMENTO AUXILIAR,COM CAPACIDADE</t>
  </si>
  <si>
    <t>CARGA E DESCARGA MECANICA DE POSTES DE CONCRETO OU ACO,EM CA</t>
  </si>
  <si>
    <t>MINHAO DE CARROCERIA FIXA A OLEO DIESEL,COM CAPACIDADE UTIL</t>
  </si>
  <si>
    <t>DE 7,5T,INCLUSIVE O TEMPO DE CARGA,DESCARGA E MANOBRA DO CAM</t>
  </si>
  <si>
    <t>INHAO E DO EQUIPAMENTO AUXILIAR</t>
  </si>
  <si>
    <t>CARGA E DESCARGA MANUAL DE TUBOS DE FERRO FUNDIDO NOS DIAMET</t>
  </si>
  <si>
    <t>ROS DE 5 A 15CM,EM CAMINHAO DE CARROCERIA FIXA A OLEO DIESEL</t>
  </si>
  <si>
    <t>,COM CAPACIDADE UTIL DE 7,5T,INCLUSIVE O TEMPO DE CARGA,DESC</t>
  </si>
  <si>
    <t>ARGA E MANOBRA</t>
  </si>
  <si>
    <t>ROS DE 20, 25 E 30CM,EM CAMINHAO DE CARROCERIA FIXA A OLEO D</t>
  </si>
  <si>
    <t>IESEL,COM CAPACIDADE UTIL DE 7,5T,INCLUSIVE O TEMPO DE CARGA</t>
  </si>
  <si>
    <t>,DESCARGA E MANOBRA</t>
  </si>
  <si>
    <t>CARGA E DESCARGA MECANICA DE TUBOS DE FERRO FUNDIDO,COM O DI</t>
  </si>
  <si>
    <t>AMETRO DE 40CM,INCLUSIVE O TEMPO DE CARGA E DESCARGA E MANOB</t>
  </si>
  <si>
    <t>RA DO CAMINHAO DE CARROCERIA FIXA A OLEO DIESEL,COM CAPACIDA</t>
  </si>
  <si>
    <t>DE UTIL DE 7,5T,INCLUSIVE OS MESMOS TEMPOS DE GUINDAUTO,DE 4</t>
  </si>
  <si>
    <t>AMETRO DE 60 A 80CM,INCLUSIVE O TEMPO DE CARGA E DESCARGA E</t>
  </si>
  <si>
    <t>MANOBRA DO CAMINHAO DE CARROCERIA FIXA A OLEO DIESEL,COM CAP</t>
  </si>
  <si>
    <t>ACIDADE UTIL DE 7,5T,INCLUSIVE OS MESMOS TEMPOS DE GUINDAUTO</t>
  </si>
  <si>
    <t>,DE 4T</t>
  </si>
  <si>
    <t>CARGA E DESCARGA MECANICA DE AGREGADOS,TERRA,ESCOMBROS,MATER</t>
  </si>
  <si>
    <t>IAL A GRANEL,UTILIZANDO CAMINHAO BASCULANTE A OLEO DIESEL,CO</t>
  </si>
  <si>
    <t>M CAPACIDADE UTIL DE 8T,CONSIDERANDO O TEMPO PARA CARGA,DESC</t>
  </si>
  <si>
    <t>ARGA E MANOBRA,EXCLUSIVE DESPESAS COM A PA-CARREGADEIRA EMPR</t>
  </si>
  <si>
    <t>EGADA NA CARGA,COM A CAPACIDADE DE 1,50M3</t>
  </si>
  <si>
    <t>M CAPACIDADE UTIL DE 12T,CONSIDERANDO O TEMPO PARA CARGA,DES</t>
  </si>
  <si>
    <t>CARGA E MANOBRA,EXCLUSIVE DESPESAS COM A PA-CARREGADEIRA EMP</t>
  </si>
  <si>
    <t>REGADA NA CARGA,COM A CAPACIDADE DE 1,50M3</t>
  </si>
  <si>
    <t>M CAPACIDADE UTIL DE 17T,CONSIDERANDO O TEMPO PARA CARGA,DES</t>
  </si>
  <si>
    <t>CARGA E DESCARGA MECANICA,COM PA-CARREGADEIRA,COM 1,30M3 DE</t>
  </si>
  <si>
    <t>CAPACIDADE,UTILIZANDO CAMINHAO BASCULANTE A OLEO DIESEL,COM</t>
  </si>
  <si>
    <t>CAPACIDADE UTIL DE 8T,CONSIDERADOS PARA O CAMINHAO OS TEMPOS</t>
  </si>
  <si>
    <t>DE ESPERA,MANOBRA,CARGA E DESCARGA E PARA A CARREGADEIRA OS</t>
  </si>
  <si>
    <t>TEMPOS DE ESPERA E OPERACAO PARA CARGAS DE 50T POR DIA DE 8</t>
  </si>
  <si>
    <t>TEMPOS DE ESPERA E OPERACAO PARA CARGAS DE 100T POR DIA DE</t>
  </si>
  <si>
    <t>8H</t>
  </si>
  <si>
    <t>TEMPOS DE ESPERA E OPERACAO PARA CARGAS DE 150T POR DIA DE</t>
  </si>
  <si>
    <t>TEMPOS DE ESPERA E OPERACAO PARA CARGAS DE 200T POR DIA DE</t>
  </si>
  <si>
    <t>TEMPOS DE ESPERA E OPERACAO PARA CARGAS DE 250T POR DIA DE</t>
  </si>
  <si>
    <t>TEMPOS DE ESPERA E OPERACAO PARA CARGAS DE 500T POR DIA DE</t>
  </si>
  <si>
    <t>CARGA E DESCARGA MECANICA,COM PA CARREGADEIRA,COM 3,10M3 DE</t>
  </si>
  <si>
    <t>TEMPOS DE ESPERA E OPERACAO PARA CARGAS DE 750T POR DIA DE</t>
  </si>
  <si>
    <t>TEMPOS DE ESPERA E OPERACAO PARA CARGAS DE 1000T POR DIA DE</t>
  </si>
  <si>
    <t>CARGA DE MATERIAL COM PA-CARREGADEIRA DE 1,30M3,EXCLUSIVE DE</t>
  </si>
  <si>
    <t>SPESAS COM O CAMINHAO,COMPREENDENDO TEMPO COM ESPERA E OPERA</t>
  </si>
  <si>
    <t>CAO PARA CARGAS DE 50T POR DIA DE 8H</t>
  </si>
  <si>
    <t>CAO PARA CARGAS DE 100T POR DIA DE 8H</t>
  </si>
  <si>
    <t>CAO PARA CARGAS DE 150T POR DIA DE 8H</t>
  </si>
  <si>
    <t>CAO PARA CARGAS DE 200T POR DIA DE 8H</t>
  </si>
  <si>
    <t>CAO PARA CARGAS DE 250T POR DIA DE 8H</t>
  </si>
  <si>
    <t>CAO PARA CARGAS DE 500T POR DIA DE 8H</t>
  </si>
  <si>
    <t>CARGA DE MATERIAL COM PA-CARREGADEIRA DE 3,10M3,EXCLUSIVE DE</t>
  </si>
  <si>
    <t>CAO PARA CARGAS DE 750T POR DIA DE 8H</t>
  </si>
  <si>
    <t>CAO PARA CARGAS DE 1000T POR DIA DE 8H</t>
  </si>
  <si>
    <t>CARGA E DESCARGA DE CONTAINER,SEGUNDO DESCRICAO DA FAMILIA 0</t>
  </si>
  <si>
    <t>2.006</t>
  </si>
  <si>
    <t>CARGA E DESCARGA DE EQUIPAMENTOS PESADOS,EM CARRETAS,EXCLUSI</t>
  </si>
  <si>
    <t>VE O CUSTO HORARIO DO EQUIPAMENTO DURANTE A OPERACAO</t>
  </si>
  <si>
    <t>RETIRADA DE ENTULHO DE OBRA COM CACAMBA DE ACO TIPO CONTAINE</t>
  </si>
  <si>
    <t>R COM 5M3 DE CAPACIDADE,INCLUSIVE CARREGAMENTO,TRANSPORTE E</t>
  </si>
  <si>
    <t>DESCARREGAMENTO.CUSTO POR UNIDADE DE CACAMBA E INCLUI A TAX</t>
  </si>
  <si>
    <t>A PARA DESCARGA EM LOCAIS AUTORIZADOS</t>
  </si>
  <si>
    <t>CUSTO DE DESPESAS COM VEICULO PROPRIO,CONSIDERANDO 50% DE UT</t>
  </si>
  <si>
    <t>ILIZACAO DO MESMO EM SERVICO E MEDIA MENSAL PERCORRIDA ATE</t>
  </si>
  <si>
    <t>1500KM, TENDO EM VISTA DESLOCAMENTO PARA FISCALIZACAO DE OBR</t>
  </si>
  <si>
    <t>AS OU VISTORIAS</t>
  </si>
  <si>
    <t>ILIZACAO DO MESMO EM SERVICO E MEDIA MENSAL PERCORRIDA ENTRE</t>
  </si>
  <si>
    <t>1501 E 3000KM RODADOS,TENDO EM VISTA DESLOCAMENTO PARA FISCA</t>
  </si>
  <si>
    <t>LIZACAO DE OBRAS OU VISTORIAS.ESTE ITEM DEVE SER UTILIZADO</t>
  </si>
  <si>
    <t>COMO COMPLEMENTO DO ITEM 04.015.0100</t>
  </si>
  <si>
    <t>CUSTO DE DESPESAS COM VEICULO PROPRIO,CONSIDERANDO 75% DE UT</t>
  </si>
  <si>
    <t>ILIZACAO DO MESMO EM SERVICO E MEDIA MENSAL PERCORRIDA ATE 1</t>
  </si>
  <si>
    <t>500KM,TENDO EM VISTA DESLOCAMENTOS PARA FISCALIZACAO DE OBRA</t>
  </si>
  <si>
    <t>S OU VISTORIAS</t>
  </si>
  <si>
    <t>1501 E 3000KM RODADOS,TENDO EM VISTA DESLOCAMENTOS PARA FIS</t>
  </si>
  <si>
    <t>CALIZACAO DE OBRAS OU VISTORIAS.ESTE ITEM DEVE SER UTILIZADO</t>
  </si>
  <si>
    <t>COMO COMPLEMENTO DO ITEM 04.015.0105</t>
  </si>
  <si>
    <t>CUSTO DE DESPESAS COM VEICULO PROPRIO,CONSIDERANDO 100% DE U</t>
  </si>
  <si>
    <t>TILIZACAO DO MESMO EM SERVICO E MEDIA MENSAL PERCORRIDA ATE</t>
  </si>
  <si>
    <t>1500KM,TENDO EM VISTA DESLOCAMENTOS PARA FISCALIZACAO DE OBR</t>
  </si>
  <si>
    <t>TILIZACAO DO MESMO EM SERVICO E MEDIA MENSAL PERCORRIDA ENTR</t>
  </si>
  <si>
    <t>E 1501 E 3000KM RODADOS,TENDO EM VISTA DESLOCAMENTOS PARA FI</t>
  </si>
  <si>
    <t>SCALIZACAO DE OBRAS OU VISTORIAS.ESTE ITEM DEVE SER UTILIZAD</t>
  </si>
  <si>
    <t>O COMO COMPLEMENTO DO ITEM 04.015.0110</t>
  </si>
  <si>
    <t>RECEBIMENTO DE CARGA DE CAMINHAO BASCULANTE EM SERVICOS DE D</t>
  </si>
  <si>
    <t>ESCARGA MECANICA</t>
  </si>
  <si>
    <t>RECEBIMENTO DE CARGA DE CARRETA DE 30T,INCLUSIVE UTILIZACAO</t>
  </si>
  <si>
    <t>DE GUINDASTE NA DESCARGA</t>
  </si>
  <si>
    <t>RECEBIMENTO DE CARGA,DESCARGA E MANOBRA DE CAMINHAO BASCULAN</t>
  </si>
  <si>
    <t>TE DE 10M3 OU 15T</t>
  </si>
  <si>
    <t>TE DE 8,00M3 OU 12T</t>
  </si>
  <si>
    <t>TE DE 5,00M3 OU 7,5T</t>
  </si>
  <si>
    <t>RECEBIMENTO DE CARGA,DESCARGA E MANOBRA DE CAMINHAO DE CARRO</t>
  </si>
  <si>
    <t>CERIA FIXA,DE 8,00M3 OU 12T</t>
  </si>
  <si>
    <t>KG</t>
  </si>
  <si>
    <t>TRANSPORTE DE ANDAIME TUBULAR,CONSIDERANDO-SE A AREA DE PROJ</t>
  </si>
  <si>
    <t>ECAO VERTICAL DO ANDAIME,EXCLUSIVE CARGA,DESCARGA E TEMPO DE</t>
  </si>
  <si>
    <t>ESPERA DO CAMINHAO(VIDE ITEM 04.021.0010)</t>
  </si>
  <si>
    <t>TRANSPORTE DE ANDAIME SUSPENSO,EXCLUSIVE CARGA,DESCARGA E TE</t>
  </si>
  <si>
    <t>MPO DE ESPERA DO CAMINHAO (VIDE ITEM 04.021.0015)</t>
  </si>
  <si>
    <t>TRANSPORTE DE ELEVADOR DE OBRAS,CONSTITUIDO POR CACAMBA,FUNI</t>
  </si>
  <si>
    <t>L E SILO OU ELEVADOR DE CABINE ABERTA COM PLATAFORMA,AMBOS C</t>
  </si>
  <si>
    <t>OM GUINCHO E CABO ATE 16,00M DE ALTURA,EXCLUSIVE CARGA,DESCA</t>
  </si>
  <si>
    <t>RGA E TEMPO DE ESPERA DO CAMINHAO(VIDE ITEM 04.021.0025)</t>
  </si>
  <si>
    <t>CARGA E DESCARGA MANUAL DE ANDAIME TUBULAR,INCLUSIVE TEMPO D</t>
  </si>
  <si>
    <t>E ESPERA DO CAMINHAO,CONSIDERANDO-SE A AREA DE PROJECAO VERT</t>
  </si>
  <si>
    <t>ICAL</t>
  </si>
  <si>
    <t>CARGA E DESCARGA MANUAL DE ANDAIME SUSPENSO,INCLUSIVE TEMPO</t>
  </si>
  <si>
    <t>DE ESPERA DO CAMINHAO</t>
  </si>
  <si>
    <t>CARGA E DESCARGA MANUAL DE ELEVADOR DE OBRAS,INCLUSIVE TEMPO</t>
  </si>
  <si>
    <t>DE ESPERA DO CAMINHAO REFERENTE AO ITEM 04.020.0136</t>
  </si>
  <si>
    <t>TRANSPORTE ATE 25KM,MONTAGEM E DESMONTAGEM DE BATE-ESTACAS C</t>
  </si>
  <si>
    <t>OM MARTELO PESANDO ATE 1,5T,COM OU SEM TORRE,INCLUSIVE HORAS</t>
  </si>
  <si>
    <t>IMPRODUTIVAS DA EQUIPE E DO EQUIPAMENTO NA IDA,VOLTA,NA MON</t>
  </si>
  <si>
    <t>TAGEM E NA DESMONTAGEM.PARA DISTANCIA ALEM DE 25KM ACRESCENT</t>
  </si>
  <si>
    <t>AR 0,6% PARA CADA KM ADICIONAL</t>
  </si>
  <si>
    <t>OM MARTELO PESANDO ATE 2,5T,COM TORRE,INCLUSIVE HORAS IMPROD</t>
  </si>
  <si>
    <t>UTIVAS DA EQUIPE E DO EQUIPAMENTO NA IDA,VOLTA,NA MONTAGEM E</t>
  </si>
  <si>
    <t>NA DESMONTAGEM.PARA DISTANCIA ALEM DE 25KM,ACRESCENTAR 0,5%</t>
  </si>
  <si>
    <t>PARA CADA KM ADICIONAL</t>
  </si>
  <si>
    <t>TRANSPORTE ATE 25KM,MONTAGEM E DESMONTAGEM DE BATE-ESTACAS T</t>
  </si>
  <si>
    <t>IPO "FRANKI"(MAQUINA XVII) COM TORRE,COM OU SEM TUBULACAO NE</t>
  </si>
  <si>
    <t>CESSARIA PARA EXECUCAO DE ESTACAS "IN SITU",INCLUSIVE HORAS</t>
  </si>
  <si>
    <t>IMPRODUTIVAS DA EQUIPE E DO EQUIPAMENTO DA IDA,VOLTA,NA MONT</t>
  </si>
  <si>
    <t>AGEM E NA DESMONTAGEM.PARA DISTANCIA ALEM DE 25KM,ACRESCENTA</t>
  </si>
  <si>
    <t>R 0,5% PARA CADA KM ADICIONAL</t>
  </si>
  <si>
    <t>IPO "FRANKI"(MAQUINA XIII) COM TORRE,COM OU SEM TUBULACAO NE</t>
  </si>
  <si>
    <t>IMPRODUTIVAS DA EQUIPE E DO EQUIPAMENTO NA IDA,VOLTA,NA MONT</t>
  </si>
  <si>
    <t>DEMOLICAO MANUAL DE CONCRETO SIMPLES COM EMPILHAMENTO LATERA</t>
  </si>
  <si>
    <t>L DENTRO DO CANTEIRO DE SERVICO</t>
  </si>
  <si>
    <t>DEMOLICAO MANUAL DE CONCRETO ARMADO COMPREENDENDO PILARES,VI</t>
  </si>
  <si>
    <t>GAS E LAJES,EM ESTRUTURA APRESENTANDO POSICAO ESPECIAL,INCLU</t>
  </si>
  <si>
    <t>SIVE EMPILHAMENTO LATERAL DENTRO DO CANTEIRO DE SERVICO</t>
  </si>
  <si>
    <t>DEMOLICAO MANUAL DE ALVENARIA DE PEDRA ARGAMASSADA,INCLUSIVE</t>
  </si>
  <si>
    <t>EMPILHAMENTO LATERAL DENTRO DO CANTEIRO DE SERVICO</t>
  </si>
  <si>
    <t>DEMOLICAO MANUAL DE ALVENARIA DE PEDRA SECA,INCLUSIVE EMPILH</t>
  </si>
  <si>
    <t>AMENTO DENTRO DO CANTEIRO DE SERVICO</t>
  </si>
  <si>
    <t>DEMOLICAO DE REVESTIMENTO EM ARGAMASSA DE CAL E AREIA OU CIM</t>
  </si>
  <si>
    <t>ENTO E SAIBRO</t>
  </si>
  <si>
    <t>DEMOLICAO DE REVESTIMENTO EM ARGAMASSA DE CIMENTO E AREIA EM</t>
  </si>
  <si>
    <t>PAREDE</t>
  </si>
  <si>
    <t>DEMOLICAO DE REVESTIMENTO EM AZULEJOS,CERAMICAS OU MARMORE E</t>
  </si>
  <si>
    <t>M PAREDE,EXCLUSIVE A CAMADA DE ASSENTAMENTO</t>
  </si>
  <si>
    <t>DEMOLICAO DE FILME (PELICULA) DE IMPERMEABILIZACAO E RESPECT</t>
  </si>
  <si>
    <t>IVA TELA DE POLIESTER.VIDE ITEM 05.001.0162</t>
  </si>
  <si>
    <t>DEMOLICAO DE REVESTIMENTO DE PASTILHA,A PONTEIRO,COM RESPECT</t>
  </si>
  <si>
    <t>IVA CAMADA DE ARGAMASSA DE ASSENTAMENTO,INCLUSIVE EMPILHAMEN</t>
  </si>
  <si>
    <t>TO LATERAL DENTRO DO CANTEIRO DE SERVICO</t>
  </si>
  <si>
    <t>DEMOLICAO DE REVESTIMENTO DE ARGAMASSA DE CIMENTO E AREIA E</t>
  </si>
  <si>
    <t>IMPERMEABILIZANTE EM RESERVATORIOS OU OUTRA SUPERFICIE DE CO</t>
  </si>
  <si>
    <t>NCRETO,INCLUSIVE LIMPEZA COM ESCOVA DE ACO,EXCLUSIVE JATO DE</t>
  </si>
  <si>
    <t>AREIA,AGUA OU AR.VIDE ITEM 05.004.0011</t>
  </si>
  <si>
    <t>DEMOLICAO A PONTEIRO DE ARREMATE DE PATIO CIMENTADO PARA REE</t>
  </si>
  <si>
    <t>XECUCAO DO MESMO,EXCLUSIVE ESTA REEXECUCAO</t>
  </si>
  <si>
    <t>DEMOLICAO DE ARGAMASSA DE ASSENTAMENTO DE AZULEJO,CERAMICA O</t>
  </si>
  <si>
    <t>U MARMORE EM PAREDE,INCLUSIVE EMPILHAMENTO LATERAL DENTRO DO</t>
  </si>
  <si>
    <t>CANTEIRO DE SERVICO</t>
  </si>
  <si>
    <t>DEMOLICAO DE PISO DE LADRILHO COM RESPECTIVA CAMADA DE ARGAM</t>
  </si>
  <si>
    <t>ASSA DE ASSENTAMENTO,INCLUSIVE EMPILHAMENTO LATERAL DENTRO D</t>
  </si>
  <si>
    <t>O CANTEIRO DE SERVICO</t>
  </si>
  <si>
    <t>DEMOLICAO MANUAL DE PISO CIMENTADO,EXCLUSIVE A BASE DE CONCR</t>
  </si>
  <si>
    <t>ETO,INCLUSIVE EMPILHAMENTO LATERAL DENTRO DO CANTEIRO DE SER</t>
  </si>
  <si>
    <t>VICO</t>
  </si>
  <si>
    <t>DEMOLICAO MANUAL DE PAVIMENTACAO DE CONCRETO ASFALTICO DE 5C</t>
  </si>
  <si>
    <t>M DE ESPESSURA</t>
  </si>
  <si>
    <t>DEMOLICAO MANUAL DE PISO CIMENTADO E DA RESPECTIVA BASE DE C</t>
  </si>
  <si>
    <t>ONCRETO,OU PASSEIO DE CONCRETO,INCLUSIVE EMPILHAMENTO LATERA</t>
  </si>
  <si>
    <t>DEMOLICAO MANUAL DE PAVIMENTACAO DE MACADAME BETUMINOSO,INCL</t>
  </si>
  <si>
    <t>USIVE EMPILHAMENTO LATERAL DENTRO DO CANTEIRO DE SERVICO</t>
  </si>
  <si>
    <t>DEMOLICAO DE PISO DE MARMORE,SOLEIRAS,PEITORIS E ESCADAS COM</t>
  </si>
  <si>
    <t>RESPECTIVA CAMADA DE ARGAMASSA DE ASSENTAMENTO,INCLUSIVE EM</t>
  </si>
  <si>
    <t>PILHAMENTO LATERAL DENTRO DO CANTEIRO DE SERVICO</t>
  </si>
  <si>
    <t>DEMOLICAO A PONTEIRO,DE BASE SUPORTE,CONTRAPISO,CAMADA REGUL</t>
  </si>
  <si>
    <t>ARIZADORA OU DE ASSENTAMENTO DE TACOS,CERAMICAS E AZULEJOS,C</t>
  </si>
  <si>
    <t>OM ESPESSURA ATE 4CM</t>
  </si>
  <si>
    <t>DEMOLICAO DE ESTRUTURA DE CONCRETO CELULAR(LAJES,VIGAS,ETC)</t>
  </si>
  <si>
    <t>DEMOLICAO MANUAL DE ALVENARIA DE TIJOLOS FURADOS,INCLUSIVE E</t>
  </si>
  <si>
    <t>MPILHAMENTO LATERAL DENTRO DO CANTEIRO DE SERVICO</t>
  </si>
  <si>
    <t>DEMOLICAO MANUAL DE ALVENARIA DE TIJOLOS MACICOS,INCLUSIVE E</t>
  </si>
  <si>
    <t>DEMOLICAO MANUAL DE ALVENARIA DE BLOCOS DE CONCRETO,INCLUSIV</t>
  </si>
  <si>
    <t>E EMPILHAMENTO LATERAL DENTRO DO CANTEIRO DE SERVICO</t>
  </si>
  <si>
    <t>DEMOLICAO MANUAL DE LAJE PRE-FABRICADA COMPOSTA DE TIJOLOS</t>
  </si>
  <si>
    <t>CERAMICOS,VIGOTAS,ARMACAO E CAMADA DE CAPEAMENTO,INCLUSIVE</t>
  </si>
  <si>
    <t>DEMOLICAO DE PISO DE ALTA RESISTENCIA,EXCLUSIVE CAMADA DE AS</t>
  </si>
  <si>
    <t>SENTAMENTO(CONTRAPISO)</t>
  </si>
  <si>
    <t>DEMOLICAO MANUAL DE CONCRETO ARMADO ESTANDO AS PECAS EM POSI</t>
  </si>
  <si>
    <t>CAO ESPECIAL SOBRE O TERRENO OU PLANO HORIZONTAL DE TRABALHO</t>
  </si>
  <si>
    <t>DEMOLICAO DE RODAPE DE ALTA RESISTENCIA</t>
  </si>
  <si>
    <t>DEMOLICAO DE DIVISORIAS DE PLACAS DE MARMORITE OU CONCRETO</t>
  </si>
  <si>
    <t>TXM</t>
  </si>
  <si>
    <t>REMOCAO DE COBERTURA EM TELHAS DE ALUMINIO,EXCLUSIVE SUPORTE</t>
  </si>
  <si>
    <t>,ESTRUTURA OU MADEIRAMENTO,MEDIDA PELA AREA REAL DE COBERTUR</t>
  </si>
  <si>
    <t>REMOCAO DE COBERTURA EM TELHAS DE FIBROCIMENTO CONVENCIONAL,</t>
  </si>
  <si>
    <t>ONDULADA,INCLUSIVE MADEIRAMENTO,MEDIDO O CONJUNTO PELA AREA</t>
  </si>
  <si>
    <t>REAL DE COBERTURA</t>
  </si>
  <si>
    <t>REMOCAO DE COBERTURA DE TELHAS DE FIBROCIMENTO CONVENCIONAL,</t>
  </si>
  <si>
    <t>ONDULADA,EXCLUSIVE MADEIRAMENTO,MEDIDA PELA AREA REAL DA COB</t>
  </si>
  <si>
    <t>ERTURA</t>
  </si>
  <si>
    <t>REMOCAO DE COBERTURA EM TELHAS COLONIAIS,MEDIDA PELA AREA RE</t>
  </si>
  <si>
    <t>AL DE COBERTURA,EXCLUSIVE MADEIRAMENTO</t>
  </si>
  <si>
    <t>REMOCAO DE COBERTURA EM TELHAS FRANCESAS,MEDIDA PELA AREA RE</t>
  </si>
  <si>
    <t>REMOCAO DE COBERTURA EM TELHAS DE FIBROCIMENTO,TIPO CALHA,CO</t>
  </si>
  <si>
    <t>M 90CM DE LARGURA,INCLUSIVE MADEIRAMENTO,MEDIDO O CONJUNTO P</t>
  </si>
  <si>
    <t>ELA AREA REAL DE COBERTURA</t>
  </si>
  <si>
    <t>REMOCAO DE COBERTURA EM TELHAS DE FIBROCIMENTO,TIPO CALHA CO</t>
  </si>
  <si>
    <t>M 90CM DE LARGURA,OU METALICA,MEDIDA PELA AREA REAL DE COBER</t>
  </si>
  <si>
    <t>TURA,EXCLUSIVE MADEIRAMENTO</t>
  </si>
  <si>
    <t>M3XM</t>
  </si>
  <si>
    <t>REMOCAO DE COBERTURA EM TELHAS DE FIBROCIMENTO TIPO CALHA,CO</t>
  </si>
  <si>
    <t>M 43 OU 49CM DE LARGURA,INCLUSIVE MADEIRAMENTO,MEDIDO PELA A</t>
  </si>
  <si>
    <t>REA REAL DE COBERTURA</t>
  </si>
  <si>
    <t>M 43 OU 49CM DE LARGURA,EXCLUSIVE MADEIRAMENTO,MEDIDO PELA A</t>
  </si>
  <si>
    <t>REA REAL DA COBERTURA</t>
  </si>
  <si>
    <t>UNXM</t>
  </si>
  <si>
    <t>REMOCAO DE MADEIRAMENTO DE TELHADO EM TELHA CERAMICA</t>
  </si>
  <si>
    <t>REMOCAO DE COBERTURA EM TELHAS COLONIAIS,INCLUSIVE MADEIRAME</t>
  </si>
  <si>
    <t>NTO,MEDIDO O CONJUNTO PELA AREA REAL DE COBERTURA</t>
  </si>
  <si>
    <t>REMOCAO DE COBERTURA EM TELHAS DE ARDOSIA,INCLUSIVE MADEIRAM</t>
  </si>
  <si>
    <t>ENTO,MEDIDO O CONJUNTO PELA AREA REAL DE COBERTURA</t>
  </si>
  <si>
    <t>REMOCAO DE COBERTURA EM TELHAS FRANCESAS,INCLUSIVE MADEIRAME</t>
  </si>
  <si>
    <t>REMOCAO DE FORRO DE ESTUQUE,GESSO,PLACAS PRENSADAS E SEMELHA</t>
  </si>
  <si>
    <t>REMOCAO MANUAL CUIDADOSA DA CAMADA DE CAPEAMENTO DE CONCRETO</t>
  </si>
  <si>
    <t>ARMADO,VISANDO EXPOSICAO DA ARMADURA,USANDO CINZEL,PONTEIRO</t>
  </si>
  <si>
    <t>E ESCOVA DE ACO</t>
  </si>
  <si>
    <t>E ESCOVA DE ACO,PARA ESPESSURA DE 3CM</t>
  </si>
  <si>
    <t>E ESCOVA DE ACO,PARA ESPESSURA DE 5CM</t>
  </si>
  <si>
    <t>REMOCAO MANUAL DE PISO DE PEDRA PORTUGUESA,INCLUSIVE BASE DE</t>
  </si>
  <si>
    <t>ASSENTAMENTO</t>
  </si>
  <si>
    <t>REMOCACO MANUAL DE PASSEIO DE PEDRA PORTUGUESA</t>
  </si>
  <si>
    <t>REMOCAO MANUAL DE PAVIMENTACAO DE LAJOES DE GRANITO EM PASSE</t>
  </si>
  <si>
    <t>REMOCAO DE PLAQUEAMENTO DE CONCRETO</t>
  </si>
  <si>
    <t>REMOCAO CUIDADOSA DE CAMADA DE PROTECAO DE IMPERMEABILIZACAO</t>
  </si>
  <si>
    <t>REMOCAO DE CAMADA DE ISOLAMENTO TERMICO DE TERRACO OU DE ENC</t>
  </si>
  <si>
    <t>HIMENTO EM BANHEIROS,ETC</t>
  </si>
  <si>
    <t>REMOCAO DE FORRO OU LAMBRI DE FRISOS DE MADEIRA OU PVC,PLACA</t>
  </si>
  <si>
    <t>S DE AGLOMERADO PRENSADO OU SEMELHANTES,INCLUSIVE O ENGRADAM</t>
  </si>
  <si>
    <t>AMENTO</t>
  </si>
  <si>
    <t>REMOCAO MANUAL DE MATERIAL ROCHOSO,EM BLOCOS DE 15KG,A 1,50M</t>
  </si>
  <si>
    <t>DE ALTURA,REFERINDO-SE O CUSTO AO MATERIAL SOLTO</t>
  </si>
  <si>
    <t>REMOCAO MANUAL DE MATERIAL ROCHOSO,EM BLOCOS ATE 15KG,A 2,50</t>
  </si>
  <si>
    <t>M DE DISTANCIA,REFERINDO-SE O CUSTO AO MATERIAL SOLTO</t>
  </si>
  <si>
    <t>REMOCAO,A PA,DE CASCALHO E PO DE MATERIAL ROCHOSO,A 1,50M DE</t>
  </si>
  <si>
    <t>ALTURA</t>
  </si>
  <si>
    <t>REMOCAO,A PA,DE CASCALHO E PO DE MATERIAL ROCHOSO,A 2,50M DE</t>
  </si>
  <si>
    <t>DISTANCIA</t>
  </si>
  <si>
    <t>REMOCAO DE PAVIMENTACAO DE LAJOTAS DE CONCRETO,ALTAMENTE VIB</t>
  </si>
  <si>
    <t>RADO,INTERTRAVADO,PRE-FABRICADO</t>
  </si>
  <si>
    <t>REMOCAO CUIDADOSA DE PEITORIS,SOLEIRAS OU CHAPINS</t>
  </si>
  <si>
    <t>REMOCAO DE CALHAS E CONDUTORES</t>
  </si>
  <si>
    <t>REMOCAO DE PLACAS DE PISO VINILICO OU DE BORRACHA SINTETICA</t>
  </si>
  <si>
    <t>S DE AGLOMERADO PRENSADO OU SEMELHANTES,EXCLUSIVE O ENGRADAM</t>
  </si>
  <si>
    <t>ENTO</t>
  </si>
  <si>
    <t>REMOCAO DE PISO DE TACOS,INCLUSIVE CAMADA DE ARGAMASSA DE AS</t>
  </si>
  <si>
    <t>SENTAMENTO</t>
  </si>
  <si>
    <t>REMOCAO DE DIVISORIAS DE MADEIRA,PRE-MOLDADAS,PRENSADAS OU S</t>
  </si>
  <si>
    <t>EMELHANTES</t>
  </si>
  <si>
    <t>REMOCAO DE ESCADA DE MADEIRA</t>
  </si>
  <si>
    <t>REMOCAO DE RODAPES DE MADEIRA,CERAMICA OU SEMELHANTE</t>
  </si>
  <si>
    <t>REMOCAO DE FRISOS DE ASSOALHO,EXCLUSIVE BARROTES OU GRAZEPES</t>
  </si>
  <si>
    <t>REMOCAO DE CARPETE OU TAPETE COLADO NO PISO,INCLUSIVE LIMPEZ</t>
  </si>
  <si>
    <t>A DE RESIDUO DE COLA COM PALHA DE ACO</t>
  </si>
  <si>
    <t>REMOCAO DE RIPAS,SEM APROVEITAMENTO DE MATERIAL RETIRADO</t>
  </si>
  <si>
    <t>REMOCAO DE PISO DE ARDOSIA,PEDRA SAO TOME,COM A RESPECTIVA C</t>
  </si>
  <si>
    <t>AMADA DE ASSENTAMENTO</t>
  </si>
  <si>
    <t>REMOCAO DE PLACAS DE MURO PRE-MOLDADO,COM APROVEITAMENTO DO</t>
  </si>
  <si>
    <t>MATERIAL</t>
  </si>
  <si>
    <t>REMOCAO DE PISO DE MARMORE OU GRANITO</t>
  </si>
  <si>
    <t>REMOCAO A PA,DE CASCALHO OU LAMA A 1,50M DE ALTURA EM LOGRAD</t>
  </si>
  <si>
    <t>OURO(BECO) DE ATE 2,00M,EM FAVELAS</t>
  </si>
  <si>
    <t>REMOCAO DE TERRA OU ENTULHO,A PA,ATE A DISTANCIA HORIZONTAL</t>
  </si>
  <si>
    <t>DE 5,00M</t>
  </si>
  <si>
    <t>REMOCAO DE PAPEL DE PAREDE,INCLUSIVE LIMPEZA DO EXCESSO DE C</t>
  </si>
  <si>
    <t>OLA NA PAREDE</t>
  </si>
  <si>
    <t>REMOCAO DE PISO ELEVADO EM PLACAS</t>
  </si>
  <si>
    <t>REMOCAO DE REVESTIMENTO LAMINADO MELAMINICO EM PAREDES,INCLU</t>
  </si>
  <si>
    <t>SIVE RETIRADA DA COLA</t>
  </si>
  <si>
    <t>REMOCAO DE REVESTIMENTO LAMINADO MELAMINICO EM PISOS,INCLUSI</t>
  </si>
  <si>
    <t>VE RETIRADA DA COLA</t>
  </si>
  <si>
    <t>REMOCAO DE JUNTA DE DILATACAO E VEDACAO</t>
  </si>
  <si>
    <t>REMOCAO CUIDADOSA DE DIVISORIAS DE MADEIRA PRE-MOLDADAS,PREN</t>
  </si>
  <si>
    <t>SADAS OU SEMELHANTES</t>
  </si>
  <si>
    <t>REMOCAO CUIDADOSA E REMONTAGEM DE DIVISORIAS DE MADEIRA PRE-</t>
  </si>
  <si>
    <t>MOLDADAS,PRENSADAS OU SEMELHANTES</t>
  </si>
  <si>
    <t>REMOCAO CUIDADOSA DE DIVISORIA DE GRANITO</t>
  </si>
  <si>
    <t>REMOCAO CUIDADOSA  DE DIVISORIA EM PLACA CIMENTICIA</t>
  </si>
  <si>
    <t>un</t>
  </si>
  <si>
    <t>REMOCAO CUIDADOSA DE DIVISORIA DE MARMORE</t>
  </si>
  <si>
    <t>REMOCAO DE REVESTIMENTO DE LENCOL DE CHUMBO EM PAREDES</t>
  </si>
  <si>
    <t>REMOCAO DE LEITO FILTRANTE</t>
  </si>
  <si>
    <t>REMOCAO DE TUBULACAO DE ACO,EXCLUSIVE ESCAVACAO E REATERRO</t>
  </si>
  <si>
    <t>REMOCAO DE TUBULACAO DE FERRO FUNDIDO COM D.N DE 50 A 300MM,</t>
  </si>
  <si>
    <t>EXCLUSIVE ESCAVACAO E REATERRO</t>
  </si>
  <si>
    <t>REMOCAO DE TUBULACAO DE FERRO FUNDIDO COM D.N DE 400 A 600MM</t>
  </si>
  <si>
    <t>,EXCLUSIVE ESCAVACAO E REATERRO</t>
  </si>
  <si>
    <t>REMOCAO DE TUBULACAO DE FERRO FUNDIDO COM D.N DE 700 A 1200M</t>
  </si>
  <si>
    <t>M,EXCLUSIVE ESCAVACAO E REATERRO</t>
  </si>
  <si>
    <t>REMOCAO DE TUBO DE CONCRETO COM D.N ACIMA DE 1500MM</t>
  </si>
  <si>
    <t>REMOCAO DE VIDRO ATE 0,30X0,30M COM LIMPEZA LOCAL</t>
  </si>
  <si>
    <t>REMOCAO DE VIDRO ACIMA DE 0,30X0,30M,COM LIMPEZA LOCAL</t>
  </si>
  <si>
    <t>REMOCAO DE CERCA DE ARAME FARPADO E MOIROES,EXCLUSIVE TRANSP</t>
  </si>
  <si>
    <t>ORTE</t>
  </si>
  <si>
    <t>ARRANCAMENTO DE BARROTEAMENTO DE DIMENSOES ATE 3"X9" OU DE G</t>
  </si>
  <si>
    <t>RAZEPES CHUMBADOS EM PISOS OU PAREDES,SEM APROVEITAMENTO DO</t>
  </si>
  <si>
    <t>MATERIAL RETIRADO</t>
  </si>
  <si>
    <t>ARRANCAMENTO DE PORTAS,JANELAS E CAIXILHOS DE AR CONDICIONAD</t>
  </si>
  <si>
    <t>O OU OUTROS</t>
  </si>
  <si>
    <t>ARRANCAMENTO DE TUBOS DE CONCRETO E MANILHAS CERAMICAS,COM D</t>
  </si>
  <si>
    <t>IAMETRO DE 0,70 A 1,50M,INCLUSIVE EMPILHAMENTO LATERAL DENTR</t>
  </si>
  <si>
    <t>O DO CANTEIRO DE SERVICO</t>
  </si>
  <si>
    <t>IAMETRO DE 0,10 A 0,30M,INCLUSIVE EMPILHAMENTO LATERAL DENTR</t>
  </si>
  <si>
    <t>IAMETRO DE 0,40 A 0,60M,INCLUSIVE EMPILHAMENTO LATERAL DENTR</t>
  </si>
  <si>
    <t>ARRANCAMENTO DE TUBULACAO DE FERRO GALVANIZADO,SEM ESCAVACAO</t>
  </si>
  <si>
    <t>OU RASGO EM ALVENARIA</t>
  </si>
  <si>
    <t>ARRANCAMENTO DE TENTOS OU TRAVESSOES,DE GRANITO OU CONCRETO,</t>
  </si>
  <si>
    <t>INCLUSIVE EMPILHAMENTO LATERAL DENTRO DO CANTEIRO DE SERVICO</t>
  </si>
  <si>
    <t>ARRANCAMENTO DE MEIOS-FIOS,DE GRANITO OU CONCRETO,RETOS OU C</t>
  </si>
  <si>
    <t>URVOS,INCLUSIVE EMPILHAMENTO LATERAL DENTRO DO CANTEIRO DE S</t>
  </si>
  <si>
    <t>ERVICO</t>
  </si>
  <si>
    <t>ARRANCAMENTO DE PARALELEPIPEDOS,INCLUSIVE EMPILHAMENTO LATER</t>
  </si>
  <si>
    <t>AL DENTRO DO CANTEIRO DE SERVICO</t>
  </si>
  <si>
    <t>ARRANCAMENTO DE APARELHOS DE ILUMINACAO, INCLUSIVE LAMPADAS</t>
  </si>
  <si>
    <t>ARRANCAMENTO DE APARELHOS SANITARIOS</t>
  </si>
  <si>
    <t>ARRANCAMENTO DE BANCADA DE PIA/LAVATORIO OU BANCA SECA DE AT</t>
  </si>
  <si>
    <t>E 1,00M DE ALTURA E ATE 0,80M DE LARGURA</t>
  </si>
  <si>
    <t>ARRANCAMENTO DE GRADES,GRADIS,ALAMBRADOS,CERCAS E PORTOES</t>
  </si>
  <si>
    <t>ARRANCAMENTO DE CALHA QUEBRADA EM ENCOSTA</t>
  </si>
  <si>
    <t>ARRANCAMENTO DE CERCAS DE MOIROES E ARAME FARPADO</t>
  </si>
  <si>
    <t>RETIRADA DE TRANSFORMADOR DO LOCAL EM QUE SE ENCONTRA INSTAL</t>
  </si>
  <si>
    <t>ADO,INCLUSIVE DESLIGAMENTOS ELETRICOS,EXCLUSIVE EQUIPAMENTO</t>
  </si>
  <si>
    <t>PARA CARGA E DESCARGA EM CAMINHAO E TRANSPORTE</t>
  </si>
  <si>
    <t>RETIRADA DE GERADOR DO LOCAL EM QUE SE ENCONTRA INSTALADO,EX</t>
  </si>
  <si>
    <t>CLUSIVE EQUIPAMENTO PARA CARGA E DESCARGA EM CAMINHAO E TRAN</t>
  </si>
  <si>
    <t>SPORTE</t>
  </si>
  <si>
    <t>PERCUSSAO COM BATIDAS LEVES,SEM RETIRADA DO MATERIAL SOLTO</t>
  </si>
  <si>
    <t>RETIRADA DE IMPERMEABILIZACAO FLEXIVEL,INCLUSIVE EMPILHAMENT</t>
  </si>
  <si>
    <t>O LATERAL DENTRO DO CANTEIRO DE SERVICO,EXCLUSIVE CAMADA DE</t>
  </si>
  <si>
    <t>PROTECAO</t>
  </si>
  <si>
    <t>RETIRADA CUIDADOSA DE AZULEJOS OU LADRILHOS CERAMICOS E RESP</t>
  </si>
  <si>
    <t>ECTIVA ARGAMASSA DE ASSENTAMENTO,SEM REAPROVEITAMENTO DO MAT</t>
  </si>
  <si>
    <t>ERIAL RETIRADO</t>
  </si>
  <si>
    <t>RETIRADA CUIDADOSA DE REVESTIMENTO DE ARGAMASSA(INTERNO OU E</t>
  </si>
  <si>
    <t>XTERNO)</t>
  </si>
  <si>
    <t>RECOLOCACAO DE CALHA EM ENCOSTA</t>
  </si>
  <si>
    <t>RECOLOCACAO DE TACOS SOLTOS USANDO PICHE,PEDRISCO E ARGAMASS</t>
  </si>
  <si>
    <t>A DE CIMENTO E SAIBRO,NO TRACO 1:6,COM REMOCAO DA BASE EXIST</t>
  </si>
  <si>
    <t>ENTE</t>
  </si>
  <si>
    <t>TRANSPORTE HORIZONTAL DE MATERIAL DE 1ªCATEGORIA OU ENTULHO,</t>
  </si>
  <si>
    <t>EM CARRINHOS,A 10,00M DE DISTANCIA,INCLUSIVE CARGA A PA</t>
  </si>
  <si>
    <t>EM CARRINHOS,A 20,00M DE DISTANCIA,INCLUSIVE CARGA A PA</t>
  </si>
  <si>
    <t>EM CARRINHOS,A 30,00M DE DISTANCIA,INCLUSIVE CARGA A PA</t>
  </si>
  <si>
    <t>EM CARRINHOS,A 60,00M DE DISTANCIA,INCLUSIVE CARGA A PA</t>
  </si>
  <si>
    <t>EM CARRINHOS,A 100,00M DE DISTANCIA,INCLUSIVE CARGA A PA</t>
  </si>
  <si>
    <t>EM CARRINHOS,A 150,00M DE DISTANCIA,INCLUSIVE CARGA A PA</t>
  </si>
  <si>
    <t>EM CARRINHOS,A 200,00M DE DISTANCIA,INCLUSIVE CARGA A PA</t>
  </si>
  <si>
    <t>TRANSPORTE DE MATERIAIS DE QUALQUER NATUREZA,ESCADA ACIMA,SE</t>
  </si>
  <si>
    <t>RVICO INTEIRAMENTE MANUAL,EM OBRAS PREDIAIS,INCLUSIVE CARGA</t>
  </si>
  <si>
    <t>E DESCARGA</t>
  </si>
  <si>
    <t>TRANSPORTE DE MATERIAIS DE QUALQUER NATUREZA,ESCADA ABAIXO,S</t>
  </si>
  <si>
    <t>ERVICO INTEIRAMENTE MANUAL,EM OBRAS PREDIAIS,INCLUSIVE CARGA</t>
  </si>
  <si>
    <t>TRANSPORTE DE MATERIAIS ENCOSTA ACIMA,SERVICO INTEIRAMENTE M</t>
  </si>
  <si>
    <t>ANUAL,INCLUSIVE CARGA E DESCARGA</t>
  </si>
  <si>
    <t>TRANSPORTE DE MATERIAIS ENCOSTA ABAIXO,SERVICO INTEIRAMENTE</t>
  </si>
  <si>
    <t>MANUAL,INCLUSIVE CARGA E DESCARGA</t>
  </si>
  <si>
    <t>TRANSPORTE HORIZONTAL DE ENTULHO OU LAMA EM CARRINHO,INCLUSI</t>
  </si>
  <si>
    <t>VE CARGA A PA,EM FAVELAS</t>
  </si>
  <si>
    <t>TRANSPORTE DE MATERIAIS ENCOSTA ACIMA,EM CARRINHOS,INCLUSIVE</t>
  </si>
  <si>
    <t>CARGA E DESCARGA</t>
  </si>
  <si>
    <t>TRANSPORTE DE MATERIAIS ENCOSTA ABAIXO,EM CARRINHOS,INCLUSIV</t>
  </si>
  <si>
    <t>E CARGA E DESCARGA</t>
  </si>
  <si>
    <t>TRANSPORTE DE MATERIAIS DE GRANDE VOLUME E BAIXO PESO ESPECI</t>
  </si>
  <si>
    <t>FICO,SERVICO INTEIRAMENTE MANUAL,ENCOSTA ACIMA,INCLUSIVE CAR</t>
  </si>
  <si>
    <t>GA E DESCARGA</t>
  </si>
  <si>
    <t>FICO,SERVICO INTEIRAMENTE MANUAL,ENCOSTA ABAIXO,INCLUSIVE CA</t>
  </si>
  <si>
    <t>RGA E DESCARGA</t>
  </si>
  <si>
    <t>TRANSPORTE MANUAL DE CALHA ATE O LOCAL DE ASSENTAMENTO,ENCOS</t>
  </si>
  <si>
    <t>TA ACIMA,INCLUSIVE CARGA E DESCARGA</t>
  </si>
  <si>
    <t>TA ABAIXO,INCLUSIVE CARGA E DESCARGA</t>
  </si>
  <si>
    <t>TRANSPORTE MANUAL DE MATERIAIS DIVERSOS EM MANGUEZAL,INCLUSI</t>
  </si>
  <si>
    <t>VE CARGA E DESCARGA EM CESTO TIPO COMLURB(MUDA E LIXO)</t>
  </si>
  <si>
    <t>CALHA FECHADA,DE TABUAS DE MADEIRA DE 3ª,COM A SECAO DE 0,45</t>
  </si>
  <si>
    <t>X0,45M,PARA DESCIDA DE ESCOMBROS,COM COLOCACAO</t>
  </si>
  <si>
    <t>CALHA FECHADA,DE TABUAS DE MADEIRA DE 3ª,COM A SECAO 0,35X0,</t>
  </si>
  <si>
    <t>35M,PARA DESCIDA DE ESCOMBROS,COM COLOCACAO</t>
  </si>
  <si>
    <t>DESCIDA DE ESCOMBROS POR CALHAS FECHADAS,DE TABUAS DE PINHO</t>
  </si>
  <si>
    <t>DE 3ª</t>
  </si>
  <si>
    <t>ENSACAMENTO E TRANSPORTE DE ESCOMBROS EM SACOS PLASTICOS,DES</t>
  </si>
  <si>
    <t>DE UM PAVIMENTO ELEVADO ATE O TERREO,UTILIZANDO ELEVADOR</t>
  </si>
  <si>
    <t>DE UM PAVIMENTO ELEVADO ATE O TERREO,UTILIZANDO A ESCADA DO</t>
  </si>
  <si>
    <t>PREDIO</t>
  </si>
  <si>
    <t>RETIRADA DE LAMA,ESCOMBROS OU DETRITOS DO INTERIOR DE RESERV</t>
  </si>
  <si>
    <t>ATORIOS OU CAIXAS ENTERRADAS,UTILIZANDO PROCESSOS DE SUSPENS</t>
  </si>
  <si>
    <t>AO MANUAL,MEDIDO POR VOLUME DE MATERIAL RETIRADO</t>
  </si>
  <si>
    <t>DESOBSTRUCAO DE DRENOS DE MUROS DE CONTENCAO,BUZINOTES DE CO</t>
  </si>
  <si>
    <t>BERTURAS E SIMILARES</t>
  </si>
  <si>
    <t>LIMPEZA DE VIDROS,FEITA NOS DOIS LADOS,CONTADO UM LADO</t>
  </si>
  <si>
    <t>LIMPEZA DE PISOS CIMENTADOS</t>
  </si>
  <si>
    <t>LIMPEZA DE PISOS CERAMICO,MARMORE OU GRANITO (SEM POLIMENTO)</t>
  </si>
  <si>
    <t>LIMPEZA DE PISOS DE BORRACHA</t>
  </si>
  <si>
    <t>LIMPEZA DE APARELHOS SANITARIOS,INCLUSIVE METAIS</t>
  </si>
  <si>
    <t>LIMPEZA DE METAIS,EXCLUSIVE APARELHOS SANITARIOS</t>
  </si>
  <si>
    <t>LIMPEZA DE PEITORIS</t>
  </si>
  <si>
    <t>LIMPEZA DE PAREDES REVESTIDAS DE CERAMICAS OU AZULEJOS</t>
  </si>
  <si>
    <t>LIMPEZA DE PISOS VINILICOS</t>
  </si>
  <si>
    <t>LIMPEZA DE PISOS DE PEDRA</t>
  </si>
  <si>
    <t>LAVAGEM DE TAPETES EXECUTADA NO LOCAL</t>
  </si>
  <si>
    <t>LIMPEZA EM PAREDE REVESTIDA COM PASTILHAS,INCLUSIVE O USO DE</t>
  </si>
  <si>
    <t>ESCADA ATE 2 PAVIMENTOS,EXCLUSIVE ANDAIMES</t>
  </si>
  <si>
    <t>LIMPEZA EM PAREDE REVESTIDA COM MARMORE OU GRANITO(POLIMENTO</t>
  </si>
  <si>
    <t>),INCLUSIVE O USO DE ESCADA ATE 2 PAVIMENTOS,EXCLUSIVE ANDAI</t>
  </si>
  <si>
    <t>LIMPEZA EM PAREDE REVESTIDA COM PEDRAS(LAVAGEM COM SOLUCAO A</t>
  </si>
  <si>
    <t>CIDA),INCLUSIVE O USO DE ESCADA ATE 2 PAVIMENTOS,EXCLUSIVE A</t>
  </si>
  <si>
    <t>NDAIMES</t>
  </si>
  <si>
    <t>LIMPEZA EM PAREDE REVESTIDA COM CHAPAS LAMINADAS,INCLUSIVE O</t>
  </si>
  <si>
    <t>USO DE ESCADA ATE 2 PAVIMENTOS,EXCLUSIVE ANDAIMES</t>
  </si>
  <si>
    <t>LIMPEZA DE CALHA EM ENCOSTA</t>
  </si>
  <si>
    <t>LIMPEZA DE TELHA CERAMICA,CONSTANDO DE LAVAGEM COM AGUA PURA</t>
  </si>
  <si>
    <t>E ESCOVACAO COM ESCOVA DE ACO</t>
  </si>
  <si>
    <t>LIMPEZA DE CAIXA DE AREIA,EM ENCOSTA,ATE 1,50M DE PROFUNDIDA</t>
  </si>
  <si>
    <t>DE</t>
  </si>
  <si>
    <t>LIMPEZA DE PAINEIS DE ALUMINIO</t>
  </si>
  <si>
    <t>LIMPEZA DE PAINEIS DE ACO ESCOVADO</t>
  </si>
  <si>
    <t>LIMPEZA DE CAIXA D'AGUA OU CISTERNA,COM CAPACIDADE ATE 1000L</t>
  </si>
  <si>
    <t>,INCLUSIVE DESINFECCAO,CONFORME APROVACAO PELA COMISSAO ESTA</t>
  </si>
  <si>
    <t>DUAL DE CONTROLE AMBIENTAL-CECA,COM BASE NA LEI Nº 1.893/91</t>
  </si>
  <si>
    <t>E NO DECRETO Nº 20.356/93,MN-353 MANUAL DE LIMPEZA E DESINFE</t>
  </si>
  <si>
    <t>CCAO DE RESERVATORIOS DE AGUA</t>
  </si>
  <si>
    <t>LIMPEZA DE CAIXA D'AGUA OU CISTERNA,COM CAPACIDADE DE 1001 A</t>
  </si>
  <si>
    <t>2000L,INCLUSIVE DESINFECCAO,CONFORME APROVACAO PELA COMISSA</t>
  </si>
  <si>
    <t>O ESTADUAL DE CONTROLE AMBIENTAL-CECA,COM BASE NA LEI Nº 1.8</t>
  </si>
  <si>
    <t>93/91 E NO DECRETO Nº20.356/93,MN-353 MANUAL DE LIMPEZA E DE</t>
  </si>
  <si>
    <t>SINFECCAO DE RESERVATORIOS DE AGUA</t>
  </si>
  <si>
    <t>LIMPEZA DE CAIXA D'AGUA OU CISTERNA,COM CAPACIDADE DE 2001 A</t>
  </si>
  <si>
    <t>20000L,INCLUSIVE DESINFECCAO,CONFORME APROVACAO PELA COMISS</t>
  </si>
  <si>
    <t>AO ESTADUAL DE CONTROLE AMBIENTAL-CECA,COM BASE NA LEI Nº 1.</t>
  </si>
  <si>
    <t>893/91 E NO DECRETO Nº 20.356/93,MN-353 MANUAL DE LIMPEZA E</t>
  </si>
  <si>
    <t>DESINFECCAO DE RESERVATORIOS DE AGUA</t>
  </si>
  <si>
    <t>LIMPEZA DE CAIXA D'AGUA OU CISTERNA,COM CAPACIDADE DE 20001</t>
  </si>
  <si>
    <t>A 60000L,INCLUSIVE DESINFECCAO,CONFORME APROVACAO PELA COMIS</t>
  </si>
  <si>
    <t>SAO ESTADUAL DE CONTROLE AMBIENTAL-CECA,COM BASE NA LEI Nº 1</t>
  </si>
  <si>
    <t>.893/91 E NO DECRETO Nº20.356/93,MN-353 MANUAL DE LIMPEZA E</t>
  </si>
  <si>
    <t>APICOAMENTO DE MEIOS-FIOS,UTILIZANDO PONTEIRO,CONSIDERANDO E</t>
  </si>
  <si>
    <t>SPELHO DE 15CM,FACE E ARESTA</t>
  </si>
  <si>
    <t>APICOAMENTO DE CONCRETO OU PISO CIMENTADO</t>
  </si>
  <si>
    <t>APICOAMENTO PARA EXECUCAO DE CONCRETO APARENTE EM SUPERFICIE</t>
  </si>
  <si>
    <t>S HORIZONTAIS SUPERIORES (TETOS)</t>
  </si>
  <si>
    <t>S VERTICAIS</t>
  </si>
  <si>
    <t>APICOAMENTO DE CONCRETO,EM SUPERFICIES VERTICIAS,INCLUSIVE C</t>
  </si>
  <si>
    <t>ORRECAO DE FALHAS</t>
  </si>
  <si>
    <t>APICOAMENTO DE CONCRETO,EM SUPERFICIES HORIZONTAIS (TETO),IN</t>
  </si>
  <si>
    <t>CLUSIVE CORRECAO DE FALHAS</t>
  </si>
  <si>
    <t>FURACAO EM CONCRETO COM FURADEIRA MANUAL E BROCA DE WIDIA DE</t>
  </si>
  <si>
    <t>DIAMETRO ATE 1/2"</t>
  </si>
  <si>
    <t>DIAMETRO DE 5/8"</t>
  </si>
  <si>
    <t>DIAMETRO DE 3/4"</t>
  </si>
  <si>
    <t>DIAMETRO DE 1"</t>
  </si>
  <si>
    <t>DIAMETRO DE 1.1/2"</t>
  </si>
  <si>
    <t>FURACAO DE CONCRETO,A PONTEIRO,TENDO O FURO 5X5X7CM</t>
  </si>
  <si>
    <t>FURACAO DE CONCRETO,A PONTEIRO,TENDO O FURO 10X10X15CM</t>
  </si>
  <si>
    <t>TIRO COM PISTOLA PARA FIXACAO DE PINO DE 1/4" EM CONCRETO AR</t>
  </si>
  <si>
    <t>MADO,INCLUSIVE O PINO E 0,50M DE FITA PERFURADA.FORNECIMENTO</t>
  </si>
  <si>
    <t>E COLOCACAO</t>
  </si>
  <si>
    <t>CORTE EM ALVENARIA DE TIJOLO,PARA COLOCACAO DE CAIXA DE 0,25</t>
  </si>
  <si>
    <t>X0,25X0,12M,INCLUSIVE ARREMATES DE RECOMPOSICAO</t>
  </si>
  <si>
    <t>CORTE EM ALVENARIA DE TIJOLO,PARA COLOCACAO DE CAIXA DE 0,35</t>
  </si>
  <si>
    <t>X0,45X0,15M,INCLUSIVE ARREMATES DE RECOMPOSICAO</t>
  </si>
  <si>
    <t>CORTE EM ALVENARIA DE TIJOLO,PARA COLOCACAO DE CAIXA DE 0,50</t>
  </si>
  <si>
    <t>X1,00X0,15M,INCLUSIVE ARREMATES DE RECOMPOSICAO</t>
  </si>
  <si>
    <t>CORTE EM ALVENARIA DE TIJOLO,PARA COLOCACAO DE CAIXA DE 1,00</t>
  </si>
  <si>
    <t>CORTE EM TETO DE GESSO COM MAQUITA</t>
  </si>
  <si>
    <t>CORTE EM PISOS DE MARMORE,MARMORITE OU CERAMICA COM MAQUITA</t>
  </si>
  <si>
    <t>ARRUMACAO DE MATERIAL ROCHOSO,EM BLOCOS ATE 15KG,EM PILHAS R</t>
  </si>
  <si>
    <t>EGULARES,REFERINDO-SE O CUSTO AO MATERIAL SOLTO</t>
  </si>
  <si>
    <t>LIMPEZA DE SUPERFICIE DE CONCRETO E DA ARMADURA,COM ESCOVA D</t>
  </si>
  <si>
    <t>E ACO,APOS RETIRADA DO CAPEAMENTO,EXCLUSIVE ESTE</t>
  </si>
  <si>
    <t>LIXAMENTO DE CONCRETO APARENTE,ANTIGO,SERVICO MANUAL</t>
  </si>
  <si>
    <t>LIMPEZA DE SUPERFICIE DE CONCRETO APARENTE LISO(ANTIGO),COM</t>
  </si>
  <si>
    <t>AGUA PURA E ESCOVACAO COM ESCOVA DE ACO,UTILIZANDO MANGUEIRA</t>
  </si>
  <si>
    <t>DE 1/2",EXCLUSIVE ANDAIMES</t>
  </si>
  <si>
    <t>POLIMENTO MANUAL DE PEITORIL DE MARMORITE</t>
  </si>
  <si>
    <t>POLIMENTO MANUAL DE PEITORIL DE MARMORE</t>
  </si>
  <si>
    <t>POLIMENTO MANUAL DE PISO E ESPELHO,EM ESCADA DE MARMORITE</t>
  </si>
  <si>
    <t>POLIMENTO MANUAL DE RODAPE DE MARMORITE</t>
  </si>
  <si>
    <t>POLIMENTO MANUAL DE RODAPE EM MATERIAL DE ALTA RESISTENCIA</t>
  </si>
  <si>
    <t>LIMPEZA E POLIMENTO DE PISO DE ALTA RESISTENCIA,ANTIGO,USAND</t>
  </si>
  <si>
    <t>O ESTUQUE COM ADESIVO,CIMENTO BRANCO E CORANTE,SENDO 2 POLIM</t>
  </si>
  <si>
    <t>ENTOS MECANICOS</t>
  </si>
  <si>
    <t>LIMPEZA E POLIMENTO DE PISO DE MARMORITE,ANTIGO,USANDO ESTUQ</t>
  </si>
  <si>
    <t>UE COM ADESIVO,CIMENTO BRANCO E CORANTE,SENDO 2 POLIMENTOS M</t>
  </si>
  <si>
    <t>ECANICOS</t>
  </si>
  <si>
    <t>LIMPEZA E POLIMENTO DE PISO DE MARMORE,ANTIGO,USANDO ESTUQUE</t>
  </si>
  <si>
    <t>COM ADESIVO,CIMENTO BRANCO E CORANTE,SENDO 2 POLIMENTOS MEC</t>
  </si>
  <si>
    <t>ANICOS</t>
  </si>
  <si>
    <t>LIMPEZA E POLIMENTO DE PISO DE GRANITO,ANTIGO,USANDO ESTUQUE</t>
  </si>
  <si>
    <t>POLIMENTO MECANICO EM PISO CIMENTADO ANTIGO,APOS REPAROS DO</t>
  </si>
  <si>
    <t>REVESTIMENTO COM ESTUQUE DE CIMENTO E ADESIVO,INCLUSIVE ESTE</t>
  </si>
  <si>
    <t>S MATERIAIS</t>
  </si>
  <si>
    <t>RASPAGEM COM ESPATULA DE ACO OU ESCOVA DE ACO PARA REMOCAO D</t>
  </si>
  <si>
    <t>E CRAQUELE DE PINTURA</t>
  </si>
  <si>
    <t>CORTE DE ACO(VERGALHAO),INCLUSIVE REMOCAO DO LOCAL,APOS SERV</t>
  </si>
  <si>
    <t>ICOS DE DEMOLICAO DE CONCRETO</t>
  </si>
  <si>
    <t>DESMONTAGEM E REMOCAO MANUAIS DE TUBOS,CONEXOES,REGISTROS,VA</t>
  </si>
  <si>
    <t>LVULAS E SIMILARES,COM JUNTAS FLANGEADAS.CUSTO POR JUNTA DE</t>
  </si>
  <si>
    <t>DN ATE 80MM</t>
  </si>
  <si>
    <t>DN=100 OU 150MM</t>
  </si>
  <si>
    <t>DN=200MM</t>
  </si>
  <si>
    <t>DEMOLICAO,COM EQUIPAMENTO DE AR COMPRIMIDO,DE PISOS OU PAVIM</t>
  </si>
  <si>
    <t>ENTOS DE CONCRETO SIMPLES,INCLUSIVE EMPILHAMENTO LATERAL DEN</t>
  </si>
  <si>
    <t>TRO DO CANTEIRO DE SERVICO</t>
  </si>
  <si>
    <t>DEMOLICAO,COM EQUIPAMENTO DE AR COMPRIMENTO,DE PISOS OU PAVI</t>
  </si>
  <si>
    <t>MENTOS DE CONCRETO ARMADO,INCLUSIVE EMPILHAMENTO LATERAL DEN</t>
  </si>
  <si>
    <t>DEMOLICAO,COM EQUIPAMENTO DE AR COMPRIMIDO,DE MASSAS DE CONC</t>
  </si>
  <si>
    <t>RETO SIMPLES,EXCETO PISOS OU PAVIMENTOS,INCLUSIVE EMPILHAMEN</t>
  </si>
  <si>
    <t>RETO ARMADO,EXCETO PISOS OU PAVIMENTOS,INCLUSIVE EMPILHAMENT</t>
  </si>
  <si>
    <t>O LATERAL DENTRO DO CANTEIRO DE SERVICO</t>
  </si>
  <si>
    <t>DEMOLICAO COM EQUIPAMENTO DE AR COMPRIMIDO,DE PAVIMENTACAO D</t>
  </si>
  <si>
    <t>E CONCRETO ASFALTICO,COM 5CM DE ESPESSURA,INCLUSIVE EMPILHAM</t>
  </si>
  <si>
    <t>ENTO LATERAL DENTRO DO CANTEIRO DE SERVICO</t>
  </si>
  <si>
    <t>E CONCRETO ASFALTICO,COM 10CM DE ESPESSURA,INCLUSIVE EMPILHA</t>
  </si>
  <si>
    <t>MENTO LATERAL DENTRO DO CANTEIRO DE SERVICO</t>
  </si>
  <si>
    <t>E CONCRETO ASFALTICO,COM 5CM DE ESPESSURA,EM FAIXAS DE ATE 1</t>
  </si>
  <si>
    <t>,20M DE LARGURA,INCLUSIVE EMPILHAMENTO LATERAL DENTRO DO CAN</t>
  </si>
  <si>
    <t>TEIRO DE SERVICO</t>
  </si>
  <si>
    <t>E CONCRETO ASFALTICO,COM 10CM DE ESPESSURA,EM FAIXAS DE ATE</t>
  </si>
  <si>
    <t>1,20M DE LARGURA,INCLUSIVE EMPILHAMENTO LATERAL DENTRO DO CA</t>
  </si>
  <si>
    <t>NTEIRO DE SERVICO</t>
  </si>
  <si>
    <t>E CONCRETO SIMPLES,COM 15CM DE ESPESSURA,INCLUSIVE EMPILHAME</t>
  </si>
  <si>
    <t>NTO LATERAL DENTRO DO CANTEIRO DE SERVICO</t>
  </si>
  <si>
    <t>E CONCRETO SIMPLES,COM 20CM DE ESPESSURA,INCLUSIVE EMPILHAME</t>
  </si>
  <si>
    <t>E CONCRETO SIMPLES,COM 15CM DE ESPESSURA,EM FAIXAS DE ATE 1,</t>
  </si>
  <si>
    <t>20M DE LARGURA,INCLUSIVE EMPILHAMENTO LATERAL DENTRO DO CANT</t>
  </si>
  <si>
    <t>IRO DE SERVICO</t>
  </si>
  <si>
    <t>E CONCRETO SIMPLES,COM 20CM DE ESPESSURA,EM FAIXAS DE ATE 1,</t>
  </si>
  <si>
    <t>EIRO DE SERVICO</t>
  </si>
  <si>
    <t>DEMOLICAO COM EQUIPAMENTO DE AR COMPRIMIDO,DE CONCRETO ARMAD</t>
  </si>
  <si>
    <t>O,VISANDO A EXPOSICAO OU RETIRADA DE ARMADURA</t>
  </si>
  <si>
    <t>MXMES</t>
  </si>
  <si>
    <t>DEMOLICAO COM EQUIPAMENTO DE AR COMPRIMIDO,DE PASSEIO CIMENT</t>
  </si>
  <si>
    <t>ADO COM ESPESSURA ATE 10CM,INCLUSIVE EMPILHAMENTO LATERAL DE</t>
  </si>
  <si>
    <t>NTRO DO CANTEIRO DE SERVICO</t>
  </si>
  <si>
    <t>DEMOLICAO COM EQUIPAMENTO DE AR COMPRIMIDO,DE BASE DE MACADA</t>
  </si>
  <si>
    <t>ME CIMENTADO,INCLUSIVE EMPILHAMENTO LATERAL DENTRO DO CANTEI</t>
  </si>
  <si>
    <t>RO DE SERVICO</t>
  </si>
  <si>
    <t>ME BETUMINOSO,INCLUSIVE EMPILHAMENTO LATERAL DENTRO DO CANTE</t>
  </si>
  <si>
    <t>DEMOLICAO COM EQUIAMENTO DE AR COMPRIMIDO,DE PISO DE ALTA RE</t>
  </si>
  <si>
    <t>SISTENCIA MOLDADO NO LOCAL,COM ESPESSURA DE 0,80CM,INCLUSIVE</t>
  </si>
  <si>
    <t>BASE SUPORTE E EMPILHAMENTO LATERAL DENTRO DO CANTEIRO DE S</t>
  </si>
  <si>
    <t>DEMOLICAO COM EQUIPAMENTO DE AR COMPRIMIDO,DE PISO DE ALTA</t>
  </si>
  <si>
    <t>RESISTENCIA PRE-MOLDADO,COM ESPESSURA DE ATE 3CM E RESPECTIV</t>
  </si>
  <si>
    <t>O CONTRAPISO COM ATE 10CM DE ESPESSURA,INCLUSIVE EMPILHAMENT</t>
  </si>
  <si>
    <t>DEMOLICAO DE PISOS OU PAVIMENTOS DE CONCRETO SIMPLES,UTILIZA</t>
  </si>
  <si>
    <t>NDO QUEDA DE MACO DE 750KG,ADAPTADO A UMA ESCAVADEIRA DE 0,7</t>
  </si>
  <si>
    <t>8M3</t>
  </si>
  <si>
    <t>DEMOLICAO DE PECAS DE CONCRETO ARMADO EM POSICAO ESPECIAL,UT</t>
  </si>
  <si>
    <t>ILIZANDO QUEDA DE MACO DE 750KG,ADAPTADO A UMA ESCAVADEIRA D</t>
  </si>
  <si>
    <t>E 0,78M3</t>
  </si>
  <si>
    <t>ARRANCAMENTO COM EQUIPAMENTO DE AR COMPRIMIDO,DE PISO DE PAR</t>
  </si>
  <si>
    <t>ALELEPIPEDOS REJUNTADOS COM ARGAMASSA DE CIMENTO E AREIA,INC</t>
  </si>
  <si>
    <t>LUSIVE LIMPEZA E EMPILHAMENTO SOBRE O PASSEIO</t>
  </si>
  <si>
    <t>ARRANCAMENTO,COM EQUIPAMENTO DE AR COMPRIMIDO,DE TAMPAO DE F</t>
  </si>
  <si>
    <t>ERRO FUNDIDO (TAMPA E TELAR)</t>
  </si>
  <si>
    <t>ARRANCAMENTO,COM EQUIPAMENTO DE AR COMPRIMIDO,E CARGA EM CAM</t>
  </si>
  <si>
    <t>INHAO DE TRILHO DE BONDE</t>
  </si>
  <si>
    <t>DEMOLICAO COM EQUIPAMENTO DE AR COMPRIMIDO DE LAJE PRE-FABRI</t>
  </si>
  <si>
    <t>CADA COMPOSTA DE TIJOLOS CERAMICOS,VIGOTAS,ARMACAO E CAMADA</t>
  </si>
  <si>
    <t>DE CAPEAMENTO,INCLUSIVE EMPILHAMENTO LATERAL DENTRO DO CANTE</t>
  </si>
  <si>
    <t>DEMOLICAO DE PREDIOS COM ROMPEDOR HIDRAULICO ADAPTADO A ESCA</t>
  </si>
  <si>
    <t>VADEIRA,DE CONCRETO ARMADO,PISOS,ALVENARIA E ESQUADRIAS,INCL</t>
  </si>
  <si>
    <t>USIVE EMPILHAMENTO DO ENTULHO(CONSIDERANDO DESMONTES MANUAL</t>
  </si>
  <si>
    <t>E MECANICO COM O PROPRIO ROMPEDOR),COM PREPARO PARA O TRANSP</t>
  </si>
  <si>
    <t>ORTE,EXCLUSIVE CORTE DO ACO(VERGALHAO)EMPILHADO,TRANSP.(BOTA</t>
  </si>
  <si>
    <t>FORA),CARGA E DESCARGA.MEDIDO PELA AREA X ALTURA DO PREDIO</t>
  </si>
  <si>
    <t>DEMOLICAO DE CONCRETO ARMADO COM ROMPEDOR HIDRAULICO ADAPTAD</t>
  </si>
  <si>
    <t>O A ESCAVADEIRA,INCLUSIVE EMPILHAMENTO LATERAL DENTRO DO CAN</t>
  </si>
  <si>
    <t>DEMOLICAO E REMOCAO DE ESTRUTURAS METALICAS TRELICADAS DE VE</t>
  </si>
  <si>
    <t>RGALHOES E/OU PERFIS LEVES DE ACO,MEDIDAS PELO PESO REMOVIDO</t>
  </si>
  <si>
    <t>DEMOLICAO E REMOCAO COM MACARICO E GUINDASTES,DE ESTRUTURAS</t>
  </si>
  <si>
    <t>METALICAS DE PERFIS PESADOS DE ACO,MEDIDAS PELO PESO REMOVID</t>
  </si>
  <si>
    <t>METALICAS OU SIMILARES DE CHAPAS DE ACO,MEDIDAS PELO PESO RE</t>
  </si>
  <si>
    <t>MOVIDO</t>
  </si>
  <si>
    <t>DESMONTAGEM E REMOCAO COM AUXILIO DE GUINDASTE,DE TUBOS,CONE</t>
  </si>
  <si>
    <t>XOES,REGISTROS,VALVULAS E SIMILARES COM JUNTAS FLANGEADAS,CU</t>
  </si>
  <si>
    <t>STO POR JUNTA,COM DN=200MM</t>
  </si>
  <si>
    <t>STO POR JUNTA,COM DN=250MM</t>
  </si>
  <si>
    <t>XOES,REGISTROS,VALVULAS E SIMILARES COM JUNTAS FLANGEADAS CU</t>
  </si>
  <si>
    <t>STO POR JUNTA,COM DN= 300MM</t>
  </si>
  <si>
    <t>STO POR JUNTA,COM DN=350MM</t>
  </si>
  <si>
    <t>STO POR JUNTA,COM DN=400MM</t>
  </si>
  <si>
    <t>STO POR JUNTA,COM DN=450MM</t>
  </si>
  <si>
    <t>STO POR JUNTA,COM DN=500MM</t>
  </si>
  <si>
    <t>STO POR JUNTA,COM DN=600MM</t>
  </si>
  <si>
    <t>STO POR JUNTA,COM DN=700MM</t>
  </si>
  <si>
    <t>STO POR JUNTA,COM DN=800MM</t>
  </si>
  <si>
    <t>STO POR JUNTA,COM DN=900MM</t>
  </si>
  <si>
    <t>CVxH</t>
  </si>
  <si>
    <t>STO POR JUNTA,COM DN=1000MM</t>
  </si>
  <si>
    <t>CVXH</t>
  </si>
  <si>
    <t>STO POR JUNTA,COM DN=1200MM</t>
  </si>
  <si>
    <t>LEVANTAMENTO OU REBAIXAMENTO DE TAMPAO DE RUA,CONSIDERANDO D</t>
  </si>
  <si>
    <t>EMOLICAO DE CAMADA DE ASFALTO E CONCRETO,MOVIMENTACAO E CONC</t>
  </si>
  <si>
    <t>RETAGEM,EXCLUSIVE CERCA PROTETORA</t>
  </si>
  <si>
    <t>RETAGEM,INCLUSIVE CERCA PROTETORA</t>
  </si>
  <si>
    <t>LEVANTAMENTO OU REBAIXAMENTO DE TAMPAO EM PATIO,PASSEIO OU J</t>
  </si>
  <si>
    <t>ARDIM COM VARIACAO DE MOVIMENTACAO ATE 0,50M,CONSIDERANDO DE</t>
  </si>
  <si>
    <t>MOLICAO DE CAMADA DE CONCRETO E CONCRETAGEM,INCLUSIVE CERCA</t>
  </si>
  <si>
    <t>PROTETORA</t>
  </si>
  <si>
    <t>LEVANTAMENTO DE TAMPAO DE RUA,UTILIZANDO CONJUNTO DE ANEIS M</t>
  </si>
  <si>
    <t>ETALICOS SUPLEMENTARES,EXCLUSIVE CERCA PROTETORA</t>
  </si>
  <si>
    <t>LEVANTAMENTO DE TAMPAO DE RUA,UTILIZANDO CONJUNTO DE ANEIS</t>
  </si>
  <si>
    <t>METALICOS SUPLEMENTARES, INCLUSIVE CERCA PROTETORA</t>
  </si>
  <si>
    <t>LIMPEZA MANUAL DE POCO DE VISITA DE ATE 3,00M DE PROFUNDIDAD</t>
  </si>
  <si>
    <t>E,EXCLUSIVE TRANSPORTE DO MATERIAL RETIRADO</t>
  </si>
  <si>
    <t>E,COM TRANSPORTE DO MATERIAL RETIRADO ATE 10KM DE DISTANCIA,</t>
  </si>
  <si>
    <t>INCLUSIVE CARGA MANUAL E DESCARGA MECANICA</t>
  </si>
  <si>
    <t>TRANSPORTE DE MATERIAL DEPOSITADO EM POCOS DE VISITA E GALER</t>
  </si>
  <si>
    <t>IAS(AREIA MOLHADA,LODO),COM CARGA MANUAL E DESCARGA MECANICA</t>
  </si>
  <si>
    <t>,ATE 10KM DE DISTANCIA</t>
  </si>
  <si>
    <t>,ATE 20KM DE DISTANCIA</t>
  </si>
  <si>
    <t>,ATE 30KM DE DISTANCIA</t>
  </si>
  <si>
    <t>LIMPEZA MANUAL DE GALERIA RETANGULAR,COM TRANSPORTE DE MATER</t>
  </si>
  <si>
    <t>IAL RETIRADO ATE 10KM DE DISTANCIA,INCLUSIVE CARGA MANUAL E</t>
  </si>
  <si>
    <t>DESCARGA MECANICA</t>
  </si>
  <si>
    <t>IAL RETIRADO ATE 20KM DE DISTANCIA,INCLUSIVE CARGA MANUAL E</t>
  </si>
  <si>
    <t>IAL RETIRADO ATE 30KM DE DISTANCIA,INCLUSIVE CARGA MANUAL E</t>
  </si>
  <si>
    <t>LIMPEZA MANUAL DE RAMAL DE RALO,COM DIAMETRO MENOR QUE 0,40M</t>
  </si>
  <si>
    <t>,COM TRANSPORTE DO MATERIAL RETIRADO ATE 10KM DE DISTANCIA,I</t>
  </si>
  <si>
    <t>NCLUSIVE CARGA MANUAL E DESCARGA MECANICA</t>
  </si>
  <si>
    <t>,COM TRANSPORTE DO MATERIAL RETIRADO ATE 20KM DE DISTANCIA,I</t>
  </si>
  <si>
    <t>,COM TRANSPORTE DO MATERIAL RETIRADO ATE 30KM DE DISTANCIA,I</t>
  </si>
  <si>
    <t>LIMPEZA DE CONCRETO APARENTE COM JATO D`AGUA,SOLVENTE E ESCO</t>
  </si>
  <si>
    <t>VA DE PIACAVA</t>
  </si>
  <si>
    <t>LIMPEZA DE SUPERFICIE METALICA,EM PONTES,VIADUTOS OU ESTRUTU</t>
  </si>
  <si>
    <t>RAS SEMELHANTES,UTILIZANDO LIXADEIRA E RASPADEIRA,ADMITINDO</t>
  </si>
  <si>
    <t>UMA PRODUCAO MEDIA DE 280,00M2/MES</t>
  </si>
  <si>
    <t>UMA PRODUCAO MEDIA DE 100,00M2/MES</t>
  </si>
  <si>
    <t>UMA PRODUCAO MEDIA DE 180,00M2/MES</t>
  </si>
  <si>
    <t>TAS SEMELHANTES,UTILIZANDO LIXADEIRA E RASPADEIRA,ADMITINDO</t>
  </si>
  <si>
    <t>UMA PRODUCAO MEDIA DE 350,00M2/MES</t>
  </si>
  <si>
    <t>LIMPEZA DE TUNEIS COM JATO D`AGUA,SOLVENTE E ESCOVA DE PIACA</t>
  </si>
  <si>
    <t>VA</t>
  </si>
  <si>
    <t>DECAPAGEM CUIDADOSA DE ESCULTURAS,PECAS EM ARGAMASSA E/OU FE</t>
  </si>
  <si>
    <t>RRO,COM REMOCAO DE SUCESSIVAS CAMADAS DE TINTAS,EXCLUSIVE RE</t>
  </si>
  <si>
    <t>TIRADA E TRANSPORTE</t>
  </si>
  <si>
    <t>LIMPEZA OU PREPARO DE SUPERFICIE DE CONCRETO COM JATO DE AGU</t>
  </si>
  <si>
    <t>A QUENTE COM PRESSAO MINIMA DE 2400LB,SOLVENTE E ESCOVA DE P</t>
  </si>
  <si>
    <t>IACAVA</t>
  </si>
  <si>
    <t>A PRESSURIZADA OU AR,EM CONDICOES QUE PERMITAM UM RENDIMENTO</t>
  </si>
  <si>
    <t>MEDIO DE 5M2/H</t>
  </si>
  <si>
    <t>MEDIO DE 15M2/H</t>
  </si>
  <si>
    <t>LIMPEZA DE SUPERFICIE DE MONUMENTOS HISTORICOS DE ARGAMASSA,</t>
  </si>
  <si>
    <t>FERRO,BRONZE,MARMORE,GRANITO,RESINA,ETC EXCLUSIVE RETIRADA E</t>
  </si>
  <si>
    <t>TRANSPORTE</t>
  </si>
  <si>
    <t>RESINA PARA PROTECAO DE SUPERFICIE DE MONUMENTOS HISTORICOS.</t>
  </si>
  <si>
    <t>FORNECIMENTO E APLICACAO</t>
  </si>
  <si>
    <t>LIXAMENTO MANUAL PARA LIMPEZA OU PREPARACAO DE ESTRUTURAS ME</t>
  </si>
  <si>
    <t>TALICAS,UTILIZANDO ESCOVA DE ACO DE 30CM DE CABO,CONSIDERAND</t>
  </si>
  <si>
    <t>O A AREA EFETIVAMENTE LIXADA</t>
  </si>
  <si>
    <t>LIXAMENTO MECANICO PARA LIMPEZA OU PREPARACAO DE ESTRUTURAS</t>
  </si>
  <si>
    <t>METALICAS,UTILIZANDO LIXADEIRA ELETRICA,CONSIDERANDO A AREA</t>
  </si>
  <si>
    <t>EFETIVAMENTE LIXADA</t>
  </si>
  <si>
    <t>LIMPEZA OU PREPARO DE SUPERFICIE DE PISOS E PAREDES DE CONCR</t>
  </si>
  <si>
    <t>ETO COM JATO DE MATERIAL ABRASIVO METALICO,SEGUIDO DE AGUA O</t>
  </si>
  <si>
    <t>U AR,CONDICOES QUE NAO PERMITAM O REAPROVEITAMENTO DO MATERI</t>
  </si>
  <si>
    <t>AL ABRASIVO</t>
  </si>
  <si>
    <t>U AR,EM CONDICOES QUE PERMITAM O REAPROVEITAMENTO DE 50% DE</t>
  </si>
  <si>
    <t>MATERIAL ABRASIVO</t>
  </si>
  <si>
    <t>LIMPEZA OU PREPARO DE SUPERFICIE DE PISOS E PAREDES DE FERRO</t>
  </si>
  <si>
    <t>OU ACO COM JATO DE MATERIAL ABRASIVO METALICO,SEGUIDO DE AG</t>
  </si>
  <si>
    <t>UA OU AR,EM CONDICOES QUE NAO PERMITAM O REAPROVEITAMENTO DO</t>
  </si>
  <si>
    <t>UA OU AR,EM CONDICOES QUE PERMITAM O REAPROVEITAMENTO DE 50%</t>
  </si>
  <si>
    <t>DO MATERIAL ABRASIVO</t>
  </si>
  <si>
    <t>LIMPEZA OU PREPARO DE SUPERFICIE DE TUBOS E PERFIS DE FERRO</t>
  </si>
  <si>
    <t>OU ACO COM JATO DE MATERIAL ABRASIVO METALICO,SEGUIDO DE AGU</t>
  </si>
  <si>
    <t>A OU AR,EM CONDICOES QUE NAO PERMITAM O REAPROVEITAMENTO DO</t>
  </si>
  <si>
    <t>A OU AR,EM CONDICOES QUE PERMITAM O REAPROVEITAMENTO DE 50%</t>
  </si>
  <si>
    <t>REMOCAO DE PICHACAO DE MONUMENTOS HISTORICOS DE ARGAMASSA,FE</t>
  </si>
  <si>
    <t>RRO,BRONZE,MARMORE,GRANITO,ACO CORTEN,PINTURA AUTOMOTIVA,RES</t>
  </si>
  <si>
    <t>INA,ETC,EXCLUSIVE RETIRADA E TRANSPORTE</t>
  </si>
  <si>
    <t>ANDAIME DE MADEIRA DE 1ª,ATE 7,00M DE ALTURA,EM PECAS DE 3"X</t>
  </si>
  <si>
    <t>3",1"X9" E 1"X12",CONSIDERANDO-SE O APROVEITAMENTO DA MADEIR</t>
  </si>
  <si>
    <t>A 3 VEZES,INCLUSIVE A DESMONTAGEM E MEDIDO PELO VOLUME ABRAN</t>
  </si>
  <si>
    <t>GIDO,EXCLUSIVE PLATAFORMA</t>
  </si>
  <si>
    <t>A 5 VEZES,INCLUSIVE A DESMONTAGEM E MEDIDO PELO VOLUME ABRAN</t>
  </si>
  <si>
    <t>ANDAIME DE MADEIRA DE 1ª,DE 7,00 A 14,00M DE ALTURA,EM PECAS</t>
  </si>
  <si>
    <t>DE 3"X3",1"X9" E 1"X12",CONSIDERANDO-SE O APROVEITAMENTO DA</t>
  </si>
  <si>
    <t>MADEIRA 2 VEZES,INCLUSIVE A DESMONTAGEM E MEDIDO PELO VOLUM</t>
  </si>
  <si>
    <t>E ABRANGIDO,EXCLUSIVE PLATAFORMA</t>
  </si>
  <si>
    <t>ANDAIME DE TORAS DE EUCALIPTO,COM APROVEITAMENTO DA MADEIRA</t>
  </si>
  <si>
    <t>20 VEZES,PASSARELA DE MADEIRA DE 1ª,COM APROVEITAMENTO DA MA</t>
  </si>
  <si>
    <t>DEIRA 5 VEZES,INCLUSIVE A DESMONTAGEM DO ANDAIME E DA PASSAR</t>
  </si>
  <si>
    <t>ELA</t>
  </si>
  <si>
    <t>ANDAIME DE TABUADO SOBRE CAVALETES,INCLUSIVE ESTES,EM MADEIR</t>
  </si>
  <si>
    <t>A DE 1ª,COM APROVEITAMENTO DA MADEIRA 20 VEZES,INCLUSIVE MOV</t>
  </si>
  <si>
    <t>IMENTACAO</t>
  </si>
  <si>
    <t>A DE 1ª,COM APROVEITAMENTO DA MADEIRA 10 VEZES,INCLUSIVE MOV</t>
  </si>
  <si>
    <t>IMENTACAO PARA PE DIREITO DE 4,00M</t>
  </si>
  <si>
    <t>PLATAFORMA OU PASSARELA DE MADEIRA DE 1ª,CONSIDERANDO-SE APR</t>
  </si>
  <si>
    <t>OVEITAMENTO DA  MADEIRA 20 VEZES,EXCLUSIVE ANDAIME OU OUTRO</t>
  </si>
  <si>
    <t>SUPORTE E MOVIMENTACAO(VIDE ITEM 05.008.0008)</t>
  </si>
  <si>
    <t>OVEITAMENTO DA MADEIRA 40 VEZES,EXCLUSIVE ANDAIME OU OUTRO S</t>
  </si>
  <si>
    <t>UPORTE E MOVIMENTACAO(VIDE ITEM 05.008.0008)</t>
  </si>
  <si>
    <t>OVEITAMENTO DA MADEIRA 60 VEZES,EXCLUSIVE ANDAIME OU OUTRO S</t>
  </si>
  <si>
    <t>UPORTE E MOVIMENTACAO (VIDE ITEM 05.008.0008)</t>
  </si>
  <si>
    <t>OVEITAMENTO DA MADEIRA 80 VEZES,EXCLUSIVE ANDAIME OU OUTRO S</t>
  </si>
  <si>
    <t>ESCADA DE MADEIRA DE 3ª EXECUTADA SOBRE TERRENO COM INCLINAC</t>
  </si>
  <si>
    <t>AO MEDIA ATE 45°,COM 0,80M DE LARGURA,CONSIDERANDO 30% DE AP</t>
  </si>
  <si>
    <t>ROVEITAMENTO DA MADEIRA,EXCLUSIVE ANCORAGEM</t>
  </si>
  <si>
    <t>AO MEDIA SUPERIOR A 45°,COM 0,80M DE LARGURA,CONSIDERANDO 30</t>
  </si>
  <si>
    <t>% DE APROVEITAMENTO DA MADEIRA,EXCLUSIVE ANCORAGEM</t>
  </si>
  <si>
    <t>TORRE PARA GUINCHO,COM PRUMOS DE MADEIRA,PRANCHA DE (1,50X1,</t>
  </si>
  <si>
    <t>60)M,INCLUSIVE FORNECIMENTO DO CABO,MONTAGEM E DESMONTAGEM D</t>
  </si>
  <si>
    <t>A TORRE E DO GUINCHO, EXCLUSIVE FORNECIMENTO DO GUINCHO (VID</t>
  </si>
  <si>
    <t>E ITEM 19.011.0017)</t>
  </si>
  <si>
    <t>ANDAIME SUSPENSO DE MADEIRA,PENDENTE DA ESTRUTURA POR CABOS</t>
  </si>
  <si>
    <t>DE ACO DE 3/8",INCLUSIVE PLATAFORMA DE MADEIRA E PERFURACAO</t>
  </si>
  <si>
    <t>DA LAJE DE CONCRETO,MONTAGEM E DESMONTAGEM</t>
  </si>
  <si>
    <t>DA LAJE DE CONCRETO,COM UTILIZACAO DAS TABUAS 2 VEZES,TORAS</t>
  </si>
  <si>
    <t>E CABOS 4 VEZES,MONTAGEM E DESMONTAGEM 1 VEZ</t>
  </si>
  <si>
    <t>DA LAJE DE CONCRETO,COM UTILIZACAO DAS TABUAS 3 VEZES,TORAS</t>
  </si>
  <si>
    <t>E CABOS 6 VEZES,MONTAGEM E DESMONTAGEM 1 VEZ</t>
  </si>
  <si>
    <t>DA LAJE DE CONCRETO,COM UTILIZACAO DAS TABUAS 4 VEZES,TORAS</t>
  </si>
  <si>
    <t>E CABOS 8 VEZES,MONTAGEM E DESMONTAGEM 1 VEZ</t>
  </si>
  <si>
    <t>TELA SOLTA DE POLIPROPILENO PARA PROTECAO DE FACHADAS AMARRA</t>
  </si>
  <si>
    <t>DA SOMENTE NOS EXTREMOS.FORNECIMENTO E COLOCACAO</t>
  </si>
  <si>
    <t>DA SOMENTE NOS EXTREMOS,UTILIZACAO DE 2 VEZES,INCLUSIVE COST</t>
  </si>
  <si>
    <t>URA DA TELA SE NECESSARIO.FORNECIMENTO E COLOCACAO</t>
  </si>
  <si>
    <t>TELA DE POLIPROPILENO PARA PROTECAO DE FACHADAS,AMARRADA EM</t>
  </si>
  <si>
    <t>ANDAIME,EXCLUSIVE ESTE.FORNECIMENTO E COLOCACAO</t>
  </si>
  <si>
    <t>TELA DE POLIPROPILENO PARA PROTECAO DE FACHADAS AMARRADA EM</t>
  </si>
  <si>
    <t>ANDAIME,EXCLUSIVE ESTE,COM UTILIZACAO DE 2 VEZES,INCLUSIVE C</t>
  </si>
  <si>
    <t>OSTURA DA TELA SE NECESSARIO.FORNECIMENTO E COLOCACAO</t>
  </si>
  <si>
    <t>TELA METALICA FIO Nº12,MALHA 3X3CM,PARA PROTECAO DE FACHADAS</t>
  </si>
  <si>
    <t>,AMARRADA EM ANDAIME,EXCLUSIVE ESTE.FORNECIMENTO E COLOCACAO</t>
  </si>
  <si>
    <t>TELA EM POLIETILENO DE ALTA DENSIDADE,100% VIRGEM,COM MALHA</t>
  </si>
  <si>
    <t>DE (5X5)CM,FIO DE 2,5MM,COM RESISTENCIA DE 350KG/M2.FORNECIM</t>
  </si>
  <si>
    <t>ENTO E COLOCACAO</t>
  </si>
  <si>
    <t>PLATAFORMA DE PROTECAO A TRANSEUNTES(PARA-LIXO),EM MADEIRA D</t>
  </si>
  <si>
    <t>E 1ª,EM PECAS DE 3"X6" E 1"X12",COM 2,00M DE LARGURA,COM APR</t>
  </si>
  <si>
    <t>OVEITAMENTO DA MADEIRA 2 VEZES,INCLUSIVE A DESMONTAGEM E RET</t>
  </si>
  <si>
    <t>IRADA DA MADEIRA</t>
  </si>
  <si>
    <t>TELA DE POLIPROPILENO PARA PROTECAO DE FACHADAS,CONSIDERANDO</t>
  </si>
  <si>
    <t>APENAS O FORNECIMENTO DA TELA (VIDE ITENS 05.005.0062 E 05.</t>
  </si>
  <si>
    <t>005.0064 PARA COLOCACAO)</t>
  </si>
  <si>
    <t>TELA DE POLIPROPILENO PARA PROTECAO DE FACHADAS AMARRADA SOM</t>
  </si>
  <si>
    <t>ENTE NOS EXTREMOS,EXCLUSIVE TELA (VIDE ITEM 05.005.0060 PARA</t>
  </si>
  <si>
    <t>FORNECIMENTO),INCLUSIVE COSTURA DA TELA SE NECESSARIO.COLOC</t>
  </si>
  <si>
    <t>ACAO E RETIRADA.</t>
  </si>
  <si>
    <t>ANDAIME,EXCLUSIVE TELA(VIDE ITEM 05.005.0060 PARA FORNECIMEN</t>
  </si>
  <si>
    <t>TO) E ANDAIME,INCLUSIVE COSTURA DA TELA SE NECESSARIO.COLOCA</t>
  </si>
  <si>
    <t>CAO E RETIRADA.</t>
  </si>
  <si>
    <t>LOCACAO DE ANDAIME COM ELEMENTOS TUBULARES SOBRE SAPATAS FIX</t>
  </si>
  <si>
    <t>AS,CONSIDERANDO-SE A AREA DA PROJECAO VERTICAL DO ANDAIME E</t>
  </si>
  <si>
    <t>PAGO PELO TEMPO NECESSARIO A SUA UTILIZACAO,EXCLUSIVE TRANSP</t>
  </si>
  <si>
    <t>ORTE DOS ELEMENTOS DO ANDAIME ATE A OBRA,PLATAFORMA OU PASSA</t>
  </si>
  <si>
    <t>RELA DE PINHO,MONTAGEM E DESMONTAGEM DOS ANDAIMES</t>
  </si>
  <si>
    <t>LOCACAO DE TORRE-ANDAIME TUBULAR SOBRE RODIZIOS,EXCLUSIVE AL</t>
  </si>
  <si>
    <t>UGUEL DOS RODIZIOS,TRANSPORTE DOS ELEMENTOS DA TORRE,PLATAFO</t>
  </si>
  <si>
    <t>RMA OU PASSARELA DE PINHO,MONTAGEM E DESMONTAGEM</t>
  </si>
  <si>
    <t>LOCACAO DE ELEVADOR PARA OBRA,PARA TRANSPORTE VERTICAL DE CA</t>
  </si>
  <si>
    <t>RGAS OU PESSOAS,COM TORRE DE 25,00M DE ALTURA,SENDO 16,00M D</t>
  </si>
  <si>
    <t>E EDIFICACAO E 9,00M DE MODULO DE SEGURANCA,SISTEMA CREMALHE</t>
  </si>
  <si>
    <t>IRA 1 CABINE SIMPLES,CAPACIDADE EM TORNO DE 18 PESSOAS,E 150</t>
  </si>
  <si>
    <t>0KG DE CARGA,COM 4 PARADAS,INCLUSIVE OPERADOR</t>
  </si>
  <si>
    <t>LOCACAO DE RODIZIOS DE FERRO,PARA TORRE TUBULAR.CUSTO PARA 4</t>
  </si>
  <si>
    <t>RODIZIOS</t>
  </si>
  <si>
    <t>LOCACAO DE RODIZIOS DE BORRACHA,PARA TORRE TUBULAR.CUSTO PAR</t>
  </si>
  <si>
    <t>A 4 RODIZIOS</t>
  </si>
  <si>
    <t>LOCACAO DE ANDAIME SUSPENSO COM CABO PASSANTE,MANUAL,COM 2,0</t>
  </si>
  <si>
    <t>0 A 6,00M DE EXTENSAO,CABOS COM 30M COM PLATAFORMA,TELA PROT</t>
  </si>
  <si>
    <t>ETORA E MATERIAL PARA FIXACAO E OPERACAO DO ANDAIME,EXCLUSIV</t>
  </si>
  <si>
    <t>E TRANSPORTE (VIDE ITEM 04.020.0126),MONTAGEM E DESMONTAGEM</t>
  </si>
  <si>
    <t>(VIDE ITEM 05.008.0002) E MOVIMENTACAO VERTICAL (VIDE ITEM 0</t>
  </si>
  <si>
    <t>5.008.0006)</t>
  </si>
  <si>
    <t>LOCACAO DE ANDAIME SUSPENSO ELETRICO DE CABO PASSANTE,COM 2</t>
  </si>
  <si>
    <t>A 8 METROS DE EXTENSAO,CABOS COM 30 METROS,COM PLATAFORMA,TE</t>
  </si>
  <si>
    <t>LA DE PROTECAO E MATERIAL PARA FIXACAO E OPERACAO DE ANDAIME</t>
  </si>
  <si>
    <t>,EXCLUSIVE TRANSPORTE (VIDE ITEM 04.020.0126),MONTAGEM E DES</t>
  </si>
  <si>
    <t>MONTAGEM (VIDE ITEM 05.008.0015) E MOVIMENTACAO VERTICAL (VI</t>
  </si>
  <si>
    <t>DE ITEM 05.008.0007)</t>
  </si>
  <si>
    <t>LOCACAO DE PASSARELA METALICA,PERFURADA,PARA ANDAIME METALIC</t>
  </si>
  <si>
    <t>O TUBULAR,INCLUSIVE TRANSPORTE,CARGA E DESCARGA,EXCLUSIVE AN</t>
  </si>
  <si>
    <t>DAIME TUBULAR E MOVIMENTACAO (VIDE ITEM 05.008.0008)</t>
  </si>
  <si>
    <t>LOCACAO DE CADEIRA SUSPENSA (BALANCIM),CONFORME NR 18 E ABNT</t>
  </si>
  <si>
    <t>NBR 14751,INCLUSIVE KIT DE SEGURANCA COMPLETO,EXCLUSIVE MON</t>
  </si>
  <si>
    <t>MONTAGEM E DESMONTAGEM (VIDE ITEM 05.008.0004)</t>
  </si>
  <si>
    <t>MONTAGEM E DESMONTAGEM DE ANDAIME COM ELEMENTOS TUBULARES,CO</t>
  </si>
  <si>
    <t>NSIDERANDO-SE A AREA VERTICAL RECOBERTA</t>
  </si>
  <si>
    <t>MONTAGEM E DESMONTAGEM DE ANDAIME SUSPENSO MANUAL,CONSIDERAN</t>
  </si>
  <si>
    <t>DO-SE EXTENSAO HORIZONTAL DAS FACHADAS E/OU EMPENAS</t>
  </si>
  <si>
    <t>MONTAGEM E DESMONTAGEM DE ELEVADOR DE OBRA REFERIDO NOS ITEN</t>
  </si>
  <si>
    <t>S 05.006.0003 E 05.006.0004</t>
  </si>
  <si>
    <t>MONTAGEM E DESMONTAGEM DE CADEIRA SUSPENSA (BALANCIM).CUSTO</t>
  </si>
  <si>
    <t>POR BALANCIM</t>
  </si>
  <si>
    <t>MOVIMENTACAO VERTICAL DE ANDAIME SUSPENSO MANUAL,CONSIDERAND</t>
  </si>
  <si>
    <t>O-SE UMA VEZ A AREA TRABALHADA,EM PROJECAO VERTICAL</t>
  </si>
  <si>
    <t>MOVIMENTACAO VERTICAL DE ANDAIME SUSPENSO ELETRICO,CONSIDERA</t>
  </si>
  <si>
    <t>NDO-SE UMA VEZ A AREA TRABALHADA,EM PROJECAO VERTICAL</t>
  </si>
  <si>
    <t>MOVIMENTACAO VERTICAL OU HORIZONTAL DE PLATAFORMA OU PASSARE</t>
  </si>
  <si>
    <t>LA</t>
  </si>
  <si>
    <t>MOVIMENTACAO HORIZONTAL DE ANDAIME COM ELEMENTOS TUBULARES T</t>
  </si>
  <si>
    <t>IPO TORRE</t>
  </si>
  <si>
    <t>MONTAGEM E DESMONTAGEM DE USINA MISTURADORA DE CONCRETO,TIPO</t>
  </si>
  <si>
    <t>PAREDE,COM SILOS HORIZONTAIS PARA TRES AGREGADOS.</t>
  </si>
  <si>
    <t>VERTICAL,COM SILOS PARA 45,00M3 DE AGREGADOS E 30T DE CIMEN</t>
  </si>
  <si>
    <t>MONTAGEM E DESMONTAGEM DE TELEFERICO DE OBRA,COM VAO DE APRO</t>
  </si>
  <si>
    <t>XIMADAMENTE 180,00M,INCLUSIVE O PREPARO DO TERRENO,EXCLUSIVE</t>
  </si>
  <si>
    <t>AS DEMAIS OBRAS NAO LIGADAS A PARTE MECANICA E O TRANSPORTE</t>
  </si>
  <si>
    <t>SECUNDARIO ATE O PONTO INICIAL DE OPERACAO</t>
  </si>
  <si>
    <t>MONTAGEM E DESMONTAGEM DE ANDAIME SUSPENSO ELETRICO CONSIDER</t>
  </si>
  <si>
    <t>ANDO-SE A EXTENSAO HORIZONTAL DAS FACHADAS E/OU EMPENAS</t>
  </si>
  <si>
    <t>ENCHIMENTO PARA ELEVACAO DE PISO,COM BLOCO DE CONCRETO CELUL</t>
  </si>
  <si>
    <t>AR,COM 10CM DE ALTURA,ASSENTE COM ARGAMASSA DE CIMENTO E ARE</t>
  </si>
  <si>
    <t>IA NO TRACO 1:8</t>
  </si>
  <si>
    <t>AR,COM 15CM DE ALTURA,ASSENTE COM ARGAMASSA DE CIMENTO E ARE</t>
  </si>
  <si>
    <t>AR,COM 30CM DE ALTURA,ASSENTE COM ARGAMASSA DE CIMENTO E ARE</t>
  </si>
  <si>
    <t>ARGILA EXPANDIDA COM GRANULOMETRIA FINA DE 2215,INCLUSIVE TR</t>
  </si>
  <si>
    <t>ANSPORTE.FORNECIMENTO</t>
  </si>
  <si>
    <t>ARGILA EXPANDIDA COM GRANULOMETRIA GROSSA DE 3222,INCLUSIVE</t>
  </si>
  <si>
    <t>TRANSPORTE.FORNECIMENTO</t>
  </si>
  <si>
    <t>ESGOTAMENTO NORMAL DE VALAS,MEDIDO POR VOLUME D`AGUA ESGOTAD</t>
  </si>
  <si>
    <t>O,UTILIZANDO BOMBA ACIONADA POR MOTOR A GASOLINA,DIAMETRO DE</t>
  </si>
  <si>
    <t>SUCCAO E DESCARGA DE 1.1/2",CONSIDERANDO UMA ALTURA MANOMET</t>
  </si>
  <si>
    <t>RICA ATE 10,00M</t>
  </si>
  <si>
    <t>ESGOTAMENTO DE VALA MEDIDO PELA POTENCIA INSTALADA E PELO TE</t>
  </si>
  <si>
    <t>MPO DE FUNCIONAMENTO</t>
  </si>
  <si>
    <t>MPO DE FUNCIONAMENTO,DEVENDO SER USADO COMO SEU COMPLEMENTO,</t>
  </si>
  <si>
    <t>CONSIDERANDO A HORA IMPRODUTIVA DA BOMBA.</t>
  </si>
  <si>
    <t>ESGOTAMENTO DE AGUA DE SUBSOLO RESULTANTE DE INFILTRACAO OU</t>
  </si>
  <si>
    <t>ALAGAMENTO,USANDO MOTOR ELETRICO EM BOMBA DE 3HP,DIAMETRO DE</t>
  </si>
  <si>
    <t>SUCCAO DE 1.1/2".ALTURA MANOMETRICA ATE 10,00M,MEDIDA PELO</t>
  </si>
  <si>
    <t>TEMPO DE FUNCIONAMENTO</t>
  </si>
  <si>
    <t>SUCCAO DE 1.1/2",DEVENDO SER USADO COMO SEU COMPLEMENTO,CON</t>
  </si>
  <si>
    <t>SIDERANDO A HORA IMPRODUTIVA DA BOMBA.ALTURA MANOMETRICA ATE</t>
  </si>
  <si>
    <t>10,00M,MEDIDA PELO TEMPO DE FUNCIONAMENTO</t>
  </si>
  <si>
    <t>ESCORAMENTO SIMPLES,FECHADO,DE VALA DE POUCA PROFUNDIDADE(AT</t>
  </si>
  <si>
    <t>E 1,00M DE PROFUNDIDADE),INCLUSIVE FORNECIMENTO DOS MATERIAI</t>
  </si>
  <si>
    <t>S(PECAS DE MADEIRA DE 3ª-1.1/2"X9" E 3"X6")</t>
  </si>
  <si>
    <t>ESCORAMENTO SIMPLES,ABERTO,DE VALA DE POUCA PROFUNDIDADE(ATE</t>
  </si>
  <si>
    <t>1,00M DE PROFUNDIDADE),INCLUSIVE FORNECIMENTO DOS MATERIAIS</t>
  </si>
  <si>
    <t>(PECAS DE MADEIRA DE 3ª-1.1/2"X9" E 3"X6")</t>
  </si>
  <si>
    <t>S,COM ESGOTAMENTO MANUAL</t>
  </si>
  <si>
    <t>CHAPA DE ACO CARBONO SAE 1006/10 PERFURADA EM FUROS REDONDOS</t>
  </si>
  <si>
    <t>ALTERNADOS LONGITUDINALMENTE,DIAMETRO DE 1,80MM,DISTANCIA E</t>
  </si>
  <si>
    <t>NTRE FUROS DE 2,55MM (DE CENTRO),NAS DIMENSOES DE(2000X1000X</t>
  </si>
  <si>
    <t>0,90)MM.FORNECIMENTO</t>
  </si>
  <si>
    <t>CHAPA DE ACO CARBONO SAE 1006/10,PERFURADA EM FUROS REDONDOS</t>
  </si>
  <si>
    <t>ALTERNADOS LONGITUDINALMENTE,DIAMETRO DE 6,35MM,DISTANCIA EN</t>
  </si>
  <si>
    <t>TRE FUROS DE 9,00MM (DE CENTRO),NAS DIMENSOES DE(2000X1000X1</t>
  </si>
  <si>
    <t>,5)MM.FORNECIMENTO</t>
  </si>
  <si>
    <t>CHAPA DE ACO CARBONO COMUM DE 3/8",PARA PASSAGEM DE VEICULOS</t>
  </si>
  <si>
    <t>,SOBRE VALAS EM TRAVESSIAS,COMPREENDENDO COLOCACAO,USO E RET</t>
  </si>
  <si>
    <t>IRADA,MEDIDA PELA AREA DE CHAPA,EM CADA APLICACAO</t>
  </si>
  <si>
    <t>IRADA,MEDIDA PELA AREA DE CHAPA,EM CADA APLICACAO,INCLUSIVE</t>
  </si>
  <si>
    <t>MOBILIZACAO,TRANSPORTE,CARGA E DESCARGA</t>
  </si>
  <si>
    <t>,SOBRE VALAS EM TRAVESSIAS,COMPREENDENDO SOMENTE A COLOCACAO</t>
  </si>
  <si>
    <t>E RETIRADA,MEDIDA PELA AREA DE CHAPA,EM CADA APLICACAO</t>
  </si>
  <si>
    <t>ALUGUEL DE TRANSFORMADOR DE DISTRIBUICAO,TRIFASICO,60HZ,13,8</t>
  </si>
  <si>
    <t>KV-220/127V,30KVA</t>
  </si>
  <si>
    <t>KV-220/127V,45KVA</t>
  </si>
  <si>
    <t>KV-220/127V,75KVA</t>
  </si>
  <si>
    <t>KV-220/127V,112,5KVA</t>
  </si>
  <si>
    <t>KV-220/127V,150KVA</t>
  </si>
  <si>
    <t>KV-220/127KV,225KVA</t>
  </si>
  <si>
    <t>KV-220/127V,300KVA</t>
  </si>
  <si>
    <t>PORTICO EM ACO,PARA SUPORTE DE SINALIZACAO VERTICAL,COMPOSTO</t>
  </si>
  <si>
    <t>POR 2(DUAS) COLUNAS TUBULARES,1(UMA) VIGA TRELICADA E CHUMB</t>
  </si>
  <si>
    <t>ADORES PARA FIXACAO,GALVANIZADO POR IMERSAO A QUENTE,COM ZIN</t>
  </si>
  <si>
    <t>CAGEM MINIMA DE 350GR/M2 EM CADA FACE,CONFORME ABNT NBR 6323</t>
  </si>
  <si>
    <t>,SENDO O VAO DE 22,40M.FORNECIMENTO E COLOCACAO</t>
  </si>
  <si>
    <t>,SENDO O VAO DE 18,80M.FORNECIMENTO E COLOCACAO</t>
  </si>
  <si>
    <t>,SENDO O VAO DE 17,20M.FORNECIMENTO E COLOCACAO</t>
  </si>
  <si>
    <t>,SENDO O VAO DE 15,20M.FORNECIMENTO E COLOCACAO</t>
  </si>
  <si>
    <t>,SENDO O VAO DE 13,20M.FORNECIMENTO E COLOCACAO</t>
  </si>
  <si>
    <t>SEMIPORTICO EM ACO,BANDEIRA SIMPLES,PARA SUPORTE DE SINALIZA</t>
  </si>
  <si>
    <t>CAO VERTICAL,COMPOSTO POR 1(UMA) COLUNA TUBULAR,1(UMA) VIGA</t>
  </si>
  <si>
    <t>TRELICADA EM BALANCO E CHUMBADORES PARA FIXACAO,GALVANIZADO</t>
  </si>
  <si>
    <t>POR IMERSAO A QUENTE,COM ZINCAGEM MINIMA DE 350GR/M2 EM CADA</t>
  </si>
  <si>
    <t>FACE,CONFORME ABNT NBR 6323,SENDO O BALANCO DE 8,60M.FORNEC</t>
  </si>
  <si>
    <t>IMENTO E COLOCACAO</t>
  </si>
  <si>
    <t>FACE,CONFORME ABNT NBR 6323,SENDO O BALANCO DE 5,10M.FORNEC</t>
  </si>
  <si>
    <t>SEMIPORTICO EM ACO,BANDEIRA DUPLA,PARA SUPORTE DE SINALIZACA</t>
  </si>
  <si>
    <t>O VERTICAL,COMPOSTO POR 1(UMA) COLUNA TUBULAR,2(DUAS) VIGAS</t>
  </si>
  <si>
    <t>TRELICADAS EM BALANCO E CHUMBADORES PARA FIXACAO,GALVANIZADO</t>
  </si>
  <si>
    <t>POR IMERSAO A QUENTE,COM ZINCAGEM MINIMA DE 350GR/M2 EM CAD</t>
  </si>
  <si>
    <t>A FACE,CONFORME ABNT NBR 6323,SENDO O BALANCO DE 8,60M.FORNE</t>
  </si>
  <si>
    <t>CIMENTO E COLOCACAO</t>
  </si>
  <si>
    <t>A VERTICAL,COMPOSTO POR 1(UMA) COLUNA TUBULAR,2(DUAS) VIGAS</t>
  </si>
  <si>
    <t>A FACE,CONFORME ABNT NBR 6323,SENDO O BALANCO DE 5,10M.FORNE</t>
  </si>
  <si>
    <t>PLACA DE SINALIZACAO DE RODOVIAS,EM CHAPA DE ACO Nº16,TRATAD</t>
  </si>
  <si>
    <t>A QUIMICAMENTE,INCLUSIVE PINTURA COM METAL PRIMER NAS DUAS F</t>
  </si>
  <si>
    <t>ACES E ESMALTE SINTETICO PRETO NO VERSO.APLICACAO DE PELICUL</t>
  </si>
  <si>
    <t>AS REFLETIVAS NO GRAU TECNICO E PELICULA PARA LEGENDA FIXADA</t>
  </si>
  <si>
    <t>ATRAVES DE CASTANHAS DUPLAS EM POSTE DE CONCRETO ARMADO.FOR</t>
  </si>
  <si>
    <t>NECIMENTO E COLOCACAO</t>
  </si>
  <si>
    <t>AS REFLETIVAS NO GRAU TECNICO,GRAU ALTA INTENSIDADE E PELICU</t>
  </si>
  <si>
    <t>LA PARA LEGENDA FIXADA ATRAVES DE CASTANHAS DUPLAS EM POSTE</t>
  </si>
  <si>
    <t>DE CONCRETO ARMADO.FORNECIMENTO E COLOCACAO</t>
  </si>
  <si>
    <t>AS REFLETIVAS NO GRAU TECNICO,GRAU DIAMANTE E PELICULA PARA</t>
  </si>
  <si>
    <t>LEGENDA FIXADA ATRAVES DE CASTANHAS DUPLAS EM POSTE DE CONCR</t>
  </si>
  <si>
    <t>ETO ARMADO.FORNECIMENTO E COLOCACAO</t>
  </si>
  <si>
    <t>AS REFLETIVAS NO GRAU TECNICO E PELICULA PARA LEGENDA FIXADO</t>
  </si>
  <si>
    <t>EM UM OU DOIS POSTES DE MADEIRA.FORNECIMENTO E COLOCACAO</t>
  </si>
  <si>
    <t>LA PARA LEGENDA FIXADO EM UM OU DOIS POSTES DE MADEIRA DE LE</t>
  </si>
  <si>
    <t>I.FORNECIMENTO E COLOCACAO</t>
  </si>
  <si>
    <t>AS RELETIVAS NO GRAU TECNICO,GRAU DIAMANTE E PELICULA PARA L</t>
  </si>
  <si>
    <t>EGENDA FIXADO EM UM OU DOIS POSTES DE MADEIRA DE LEI.FORNECI</t>
  </si>
  <si>
    <t>SINALIZACAO HORIZONTAL,MECANICA,COM TINTA TERMOPLASTICA A BA</t>
  </si>
  <si>
    <t>SE DE RESINAS NATURAIS E/OU SINTETICAS,EM VIAS RODOVIARIAS,A</t>
  </si>
  <si>
    <t>PLICADA POR EXTRUSAO,CONFORME ABNT NBR 12935,13132 E NORMA D</t>
  </si>
  <si>
    <t>NIT 100/2018-ES.</t>
  </si>
  <si>
    <t>SE DE RESINAS NATURAIS E/OU SINTETICAS,EM VIAS URBANAS,APLIC</t>
  </si>
  <si>
    <t>ADA POR EXTRUSAO,CONFORME ABNT NBR 12935,13132 E NORMA DNIT</t>
  </si>
  <si>
    <t>100/2018-ES.</t>
  </si>
  <si>
    <t>PLICADA COM PISTOLA(SPRAY),CONFORME ABNT NBR 12935,15405 E N</t>
  </si>
  <si>
    <t>ORMA DNIT 100/2018-ES.</t>
  </si>
  <si>
    <t>ADA COM PISTOLA(SPRAY),CONFORME ABNT NBR 12935,15405 E NORMA</t>
  </si>
  <si>
    <t>DNIT 100/2018-ES.</t>
  </si>
  <si>
    <t>SINALIZACAO MANUAL DE FAIXAS E FIGURAS PARA PEDESTRES,COM TI</t>
  </si>
  <si>
    <t>NTA TERMOPLASTICA A BASE DE RESINAS NATURAIS E/OU SINTETICAS</t>
  </si>
  <si>
    <t>,EM VIAS RODOVIARIAS,APLICADO POR EXTRUSAO,CONFORME ABNT NBR</t>
  </si>
  <si>
    <t>12935,13132,7396 E NORMA DNIT 100/2018-ES.</t>
  </si>
  <si>
    <t>,EM VIAS URBANAS,APLICADO POR EXTRUSAO,CONFORME ABNT NBR 129</t>
  </si>
  <si>
    <t>35,13132,7396 E NORMA DNIT 100/2018-ES.</t>
  </si>
  <si>
    <t>CM2</t>
  </si>
  <si>
    <t>SINALIZACAO HORIZONTAL,MECANICA,COM TINTA A BASE DE RESINA A</t>
  </si>
  <si>
    <t>CRILICA,EM VIAS RODOVIARIAS,CONFORME ABNT NBR 12935 E NORMA</t>
  </si>
  <si>
    <t>CRILICA,EM VIAS URBANAS,CONFORME ABNT NBR 12935 E NORMA DNIT</t>
  </si>
  <si>
    <t>NTA A BASE DE RESINA ACRILICA,EM VIAS RODOVIARIAS,COM UTILIZ</t>
  </si>
  <si>
    <t>ACAO DE PISTOLA PNEUMATICA(SPRAY),CONFORME ABNT NBR 12935,13</t>
  </si>
  <si>
    <t>132,7396 E NORMA DNIT 100/2018-ES.</t>
  </si>
  <si>
    <t>NTA A BASE DE RESINA ACRILICA,EM VIAS URBANAS,COM UTILIZACAO</t>
  </si>
  <si>
    <t>DE PISTOLA PNEUMATICA(SPRAY),CONFORME NORMAS DO DER-RJ</t>
  </si>
  <si>
    <t>SONORIZADOR TIPO CALOTA,DIAMETRO 15CM,CONFECCIONADO EM RESIN</t>
  </si>
  <si>
    <t>A DE POLIESTER,COM ELEMENTOS REFLETIVOS E PINO DE FIXACAO.FO</t>
  </si>
  <si>
    <t>RNECIMENTO E COLOCACAO</t>
  </si>
  <si>
    <t>MINI-TACHAO CEGO,FUNDIDO,MEDINDO 220X100X40MM,CONSTITUIDO DE</t>
  </si>
  <si>
    <t>UM CORPO A BASE DE RESINAS DE POLIESTER E FILERIZANTES MINE</t>
  </si>
  <si>
    <t>RAIS,COM TELA DE NYLON PARA ABSORCAO DE IMPACTOS E PINO DE A</t>
  </si>
  <si>
    <t>CO PARA MAIOR FIXACAO NO PAVIMENTO.FORNECIMENTO E COLOCACAO</t>
  </si>
  <si>
    <t>MINI-TACHAO REFLETIVO,MONODIRECIONAL,MEDINDO 220X100X40MM,SE</t>
  </si>
  <si>
    <t>US REFLETORES CONTEM 50 ESFERAS DE VIDRO LAPIDADO E ESPELHAD</t>
  </si>
  <si>
    <t>O,INCRUSTADOS EM "ABS",NAS CORES BRANCA E AMARELA.FORNECIMEN</t>
  </si>
  <si>
    <t>TO E COLOCACAO</t>
  </si>
  <si>
    <t>MINI-TACHAO REFLETIVO,BIDIRECIONAL,MEDINDO 220X100X40MM,SEUS</t>
  </si>
  <si>
    <t>REFLETORES CONTEM 50 ESFERAS DE VIDRO LAPIDADO E ESPELHADO,</t>
  </si>
  <si>
    <t>INCRUSTADOS EM "ABS",NAS CORES BRANCA E AMARELA.FORNECIMENTO</t>
  </si>
  <si>
    <t>TACHAO CEGO,FUNDIDO,MEDINDO 230X125X45MM,CONSTITUIDO DE UM C</t>
  </si>
  <si>
    <t>ORPO A BASE DE RESINAS DE POLIESTER E FILERIZANTES MINERAIS,</t>
  </si>
  <si>
    <t>COM TELA DE NYLON PARA ABSORCAO DE IMPACTOS E PINO DE ACO PA</t>
  </si>
  <si>
    <t>RA MAIOR FIXACAO NO PAVIMENTO.FORNECIMENTO E COLOCACAO</t>
  </si>
  <si>
    <t>TACHAO MONODIRECIONAL,MEDINDO 230X125X45MM,SEUS REFLETORES C</t>
  </si>
  <si>
    <t>ONTEM 50 ESFERAS DE VIDRO LAPIDADO E ESPELHADO,INCRUSTADOS E</t>
  </si>
  <si>
    <t>M "ABS",NAS CORES BRANCA E AMARELA.FORNECIMENTO E COLOCACAO</t>
  </si>
  <si>
    <t>TACHAO BIDIRECIONAL,MEDINDO 230X125X45MM, SEUS REFLETORES CO</t>
  </si>
  <si>
    <t>NTEM 50 ESFERAS DE VIDRO LAPIDADO E ESPELHADO,INCRUSTADOS EM</t>
  </si>
  <si>
    <t>"ABS",NAS CORES BRANCA E AMARELA.FORNECIMENTO E COLOCACAO</t>
  </si>
  <si>
    <t>TACHA REFLETIVA INJETADA EM "ABS",MONODIRECIONAL,MEDINDO 100</t>
  </si>
  <si>
    <t>X100X19,5MM,PINO DE ACO PARA MAIOR FIXACAO NO PAVIMENTO E SE</t>
  </si>
  <si>
    <t>US REFLETORES PODERAO CONTER:23 OU 24 ESFERAS DE VIDRO LAPID</t>
  </si>
  <si>
    <t>ADO E ESPELHADO,DIVERSAS CORES.FORNECIMENTO E COLOCACAO</t>
  </si>
  <si>
    <t>TACHA REFLETIVA INJETADA EM "ABS",BIDIRECIONAL,MEDINDO 100X1</t>
  </si>
  <si>
    <t>00X19,5MM,PINO DE ACO PARA MAIOR FIXACAO NO PAVIMENTO E SEUS</t>
  </si>
  <si>
    <t>REFLETORES PODERAO CONTER:23 OU 24 ESFERAS DE VIDRO LAPIDAD</t>
  </si>
  <si>
    <t>O E ESPELHADO,DIVERSAS CORES.FORNECIMENTO E COLOCACAO</t>
  </si>
  <si>
    <t>SEGREGADORES DE FAIXAS DE ONIBUS,MEDINDO 450X155X70MM,CONSTI</t>
  </si>
  <si>
    <t>TUIDOS DE RESINAS DE POLIESTER SINTETICO E FILERIZANTES MINE</t>
  </si>
  <si>
    <t>RAIS,COM TELA DE NYLON PARA MAIOR ABSORCAO DE IMPACTOS,2 PIN</t>
  </si>
  <si>
    <t>OS DE ACO PARA MAIOR FIXACAO NO PAVIMENTO,SENDO SEU TOPO SUP</t>
  </si>
  <si>
    <t>ERIOR ARREDONDADO,EVITANDO ASSIM DANOS E RISCOS NOS PNEUS,NA</t>
  </si>
  <si>
    <t>S CORES BRANCA E AMARELA.FORNECIMENTO E COLOCACAO</t>
  </si>
  <si>
    <t>SINALIZADOR FOTOLUMINESCENTE AUTOADESIVO PARA ESCADA,APLICAD</t>
  </si>
  <si>
    <t>O EM PISOS E ESPELHOS,AMARELO,MEDINDO (7X3)CM,ESPESSURA APRO</t>
  </si>
  <si>
    <t>XIMADA DE 1MM,CONFORME ABNT NBR 9050.FORNECIMENTO E COLOCACA</t>
  </si>
  <si>
    <t>O EM PISOS E ESPELHOS,AMARELO,MEDINDO (20X3)CM,ESPESSURA APR</t>
  </si>
  <si>
    <t>OXIMADA DE 1MM,CONFORME ABNT NBR 9050.FORNECIMENTO E COLOCAC</t>
  </si>
  <si>
    <t>FITA ANTIDERRAPANTE AUTOADESIVA NA COR PRETA,PARA AREAS INTE</t>
  </si>
  <si>
    <t>RNAS E EXTERNAS,COM LARGURA DE 50MM.FORNECIMENTO E COLOCACAO</t>
  </si>
  <si>
    <t>CORTE MECANICO COM MAQUINA FRESADORA,EM CONCRETO ASFALTICO,E</t>
  </si>
  <si>
    <t>M AREAS COM INTERFERENCIA TIPO TRILHOS OU TAMPOES,COM ESPESS</t>
  </si>
  <si>
    <t>URA ATE 5CM,INCLUSIVE COLETA DO MATERIAL FRESADO EM CAMINHO</t>
  </si>
  <si>
    <t>BASCULANTE,EXCLUSIVE TRANSPORTE PARA FORA DO CANTEIRO DE OBR</t>
  </si>
  <si>
    <t>A (VIDE FAMILIA 04.005).O ITEM INCLUI MAO-DE-OBRA COM HORARI</t>
  </si>
  <si>
    <t>O DIURNO</t>
  </si>
  <si>
    <t>URA DE ATE 5CM,INCLUSIVE COLETA DO MATERIAL FRESADO EM CAMIN</t>
  </si>
  <si>
    <t>HAO BASCULANTE,EXCLUSIVE TRANSPORTE PARA FORA DO CANTEIRO DE</t>
  </si>
  <si>
    <t>OBRA(VIDE FAMILIA 04.005).O ITEM INCLUI MAO-DE-OBRA COM ADIC</t>
  </si>
  <si>
    <t>IONAL NOTURNO</t>
  </si>
  <si>
    <t>M AREAS SEM INTERFERENCIA,COM ESPESSURA DE ATE 5CM,INCLUSIVE</t>
  </si>
  <si>
    <t>COLETA DO MATERIAL FRESADO EM CAMINHAO BASCULANTE,EXCLUSIVE</t>
  </si>
  <si>
    <t>TRANSPORTE PARA FORA DO CANTEIRO DE OBRA(VIDE FAMILIA 04.00</t>
  </si>
  <si>
    <t>5).O ITEM INCLUI MAO-DE-OBRA COM HORARIO DIURNO</t>
  </si>
  <si>
    <t>COLETA DO MATERIAL FRESADO EM CAMINHAO BASCULANTE, EXCLUSIVE</t>
  </si>
  <si>
    <t>TRANSPORTE PARA FORA DO CANTEIRO DE OBRA. (VIDE FAMILIA 04.</t>
  </si>
  <si>
    <t>005) O ITEM INCLUI MAO DE OBRA COM ADICIONAL NOTURNO</t>
  </si>
  <si>
    <t>URA ATE 10CM,INCLUSIVE COLETA DO MATERIAL FRESADO EM CAMINHA</t>
  </si>
  <si>
    <t>O BASCULANTE,EXCLUSIVE TRANSPORTE PARA FORA DO CANTEIRO DE O</t>
  </si>
  <si>
    <t>BRA(VIDE FAMILIA 04.005).O ITEM INCLUI MAO-DE-OBRA COM HORAR</t>
  </si>
  <si>
    <t>IO DIURNO</t>
  </si>
  <si>
    <t>URA DE ATE 10CM,INCLUSIVE COLETA DO MATERIAL FRESADO EM CAMI</t>
  </si>
  <si>
    <t>NHAO BASCULANTE,EXCLUSIVE TRANSPORTE PARA FORA DO CANTEIRO D</t>
  </si>
  <si>
    <t>E OBRA(VIDE FAMILIA 04.005).O ITEM INCLUI MAO-DE-OBRA COM AD</t>
  </si>
  <si>
    <t>ICIONAL NOTURNO</t>
  </si>
  <si>
    <t>M AREAS SEM INTERFERENCIA,COM ESPESSURA DE ATE 10CM,INCLUSIV</t>
  </si>
  <si>
    <t>E COLETA DO MATERIAL FRESADO EM CAMINHAO BASCULANTE,EXCLUSIV</t>
  </si>
  <si>
    <t>E TRANSPORTE PARA FORA DO CANTEIRO DE OBRA(VIDE FAMILIA 04.0</t>
  </si>
  <si>
    <t>05).O ITEM INCLUI MAO-DE-OBRA COM HORARIO DIURNO</t>
  </si>
  <si>
    <t>CORTE MECANICO COM MAQUINA FRESADORA, EM CONCRETO ASFALTICO,</t>
  </si>
  <si>
    <t>EM AREAS SEM INTERFERENCIA,COM ESPESSURA DE ATE 10CM,INCLUSI</t>
  </si>
  <si>
    <t>VE COLETA DO MATERIAL FRESADO EM CAMINHAO BASCULANTE,EXCLUSI</t>
  </si>
  <si>
    <t>VE TRANSPORTE PARA FORA DO CANTEIRO DE OBRA(VIDE FAMILIA 04.</t>
  </si>
  <si>
    <t>005).O ITEM INCLUI MAO-DE-OBRA COM ADICIONAL NOTURNO</t>
  </si>
  <si>
    <t>SOLDA DE TOPO,DESCENDENTE,EM CHAPA DE ACO CHANFRADA DE 3/16"</t>
  </si>
  <si>
    <t>DE ESPESSURA,PARA SERVICO DE ASSENTAMENTO DE TUBULACAO OU P</t>
  </si>
  <si>
    <t>ECA DE ACO,UTILIZANDO CONVERSOR MOVIDO A OLEO DIESEL</t>
  </si>
  <si>
    <t>ECA DE ACO,UTILIZANDO MAQUINA DE SOLDA ELETROMOTORIZADA</t>
  </si>
  <si>
    <t>SOLDA DE TOPO,DESCENDENTE,EM CHAPA DE ACO CHANFRADA DE 1/4"</t>
  </si>
  <si>
    <t>DE ESPESSURA,PARA SERVICO DE ASSENTAMENTO DE TUBULACAO OU PE</t>
  </si>
  <si>
    <t>CA DE ACO,UTILIZANDO CONVERSOR MOVIDO A OLEO DIESEL</t>
  </si>
  <si>
    <t>CA DE ACO,UTILIZANDO MAQUINA DE SOLDA ELETROMOTORIZADA</t>
  </si>
  <si>
    <t>SOLDA DE TOPO,DESCENDENTE,EM CHAPA DE ACO CHANFRADA DE 5/16"</t>
  </si>
  <si>
    <t>SOLDA DE TOPO,DESCENDENTE,EM CHAPA DE ACO CHANFRADA DE 3/8"</t>
  </si>
  <si>
    <t>SOLDA DE TOPO,DESCENDENTE,EM CHAPA DE ACO CHANFRADA DE 1/2"</t>
  </si>
  <si>
    <t>SOLDA DE TOPO,DESCENDENTE,EM CHAPA DE ACO CHANFRADA DE 5/8"</t>
  </si>
  <si>
    <t>SOLDA DE TOPO,DESCENDENTE,EM CHAPA ACO CHANFRADA A 30°,DE 1/</t>
  </si>
  <si>
    <t>4" DE ESPESSURA,UTILIZANDO CONVERSOR ELETROMOTORIZADO,E ADMI</t>
  </si>
  <si>
    <t>TINDO UM TEMPO PRODUTIVO DE 75%</t>
  </si>
  <si>
    <t>SOLDA DE TOPO,DESCENDENTE,EM CHAPA DE ACO CHANFRADA A 30°,DE</t>
  </si>
  <si>
    <t>1/4" DE ESPESSURA,UTILIZANDO MAQUINA DE SOLDA A OLEO DIESEL</t>
  </si>
  <si>
    <t>5/16" DE ESPESSURA,UTILIZANDO CONVERSOR ELETROMOTORIZADO,E</t>
  </si>
  <si>
    <t>ADMITINDO UM TEMPO PRODUTIVO DE 75%</t>
  </si>
  <si>
    <t>5/16" DE ESPESSURA,UTILIZANDO MAQUINA DE SOLDA A OLEO DIESE</t>
  </si>
  <si>
    <t>3/8" DE ESPESSURA,UTILIZANDO CONVERSOR ELETROMOTORIZADO,E A</t>
  </si>
  <si>
    <t>DMITINDO UM TEMPO PRODUTIVO DE 75%</t>
  </si>
  <si>
    <t>3/8" DE ESPESSURA,UTILIZANDO MAQUINA DE SOLDA A OLEO DIESEL</t>
  </si>
  <si>
    <t>1/2" DE ESPESSURA,UTILIZANDO CONVERSOR ELETROMOTORIZADO,E A</t>
  </si>
  <si>
    <t>1/2" DE ESPESSURA,UTILIZANDO MAQUINA DE SOLDA A OLEO DIESEL</t>
  </si>
  <si>
    <t>SOLDA DE TOPO EM VERGALHOES DE ACO,COM DIAMETRO DE 1/4"</t>
  </si>
  <si>
    <t>SOLDA DE TOPO EM VERGALHOES DE ACO,COM DIAMETRO DE 3/8"</t>
  </si>
  <si>
    <t>SOLDA DE TOPO EM VERGALHOES DE ACO,COM DIAMETRO DE 1/2"</t>
  </si>
  <si>
    <t>SOLDA DE TOPO EM VERGALHOES DE ACO,COM DIAMETRO DE 5/8"</t>
  </si>
  <si>
    <t>SOLDA DE TOPO EM VERGALHOES DE ACO,COM DIAMETRO DE 1"</t>
  </si>
  <si>
    <t>CORTE COM MACARICO MANUAL DE OXIACETILENO,EM CHAPA DE ACO NA</t>
  </si>
  <si>
    <t>ESPESSURA DE 1/4"</t>
  </si>
  <si>
    <t>ESPESSURA DE 5/16"</t>
  </si>
  <si>
    <t>ESPESSURA DE 3/8"</t>
  </si>
  <si>
    <t>ESPESSURA DE 1/2"</t>
  </si>
  <si>
    <t>SOLDA DE TOPO,EM TUBOS DE ACO GALVANIZADO NO DIAMETRO DE 1/2</t>
  </si>
  <si>
    <t>",UTILIZANDO CONVERSOR ELETRICO,INCLUSIVE CORTE E/OU CHANFRO</t>
  </si>
  <si>
    <t>DAS EXTREMIDADES</t>
  </si>
  <si>
    <t>SOLDA DE TOPO,EM TUBOS DE ACO GALVANIZADO NO DIAMETRO DE 3/4</t>
  </si>
  <si>
    <t>SOLDA DE TOPO,EM TUBOS DE ACO GALVANIZADO NO DIAMETRO DE 1",</t>
  </si>
  <si>
    <t>UTILIZANDO CONVERSOR ELETRICO,INCLUSIVE CORTE E/OU CHANFRO D</t>
  </si>
  <si>
    <t>AS EXTREMIDADES</t>
  </si>
  <si>
    <t>SOLDA DE TOPO,EM TUBOS DE ACO GALVANIZADO NO DIAMETRO DE 1.1</t>
  </si>
  <si>
    <t>/4",UTILIZANDO CONVERSOR ELETRICO,INCLUSIVE CORTE E/OU CHANF</t>
  </si>
  <si>
    <t>RO DAS EXTREMIDADES</t>
  </si>
  <si>
    <t>SOLDO DO TOPO,EM TUBOS DE ACO GALVANIZADO NO DIAMETRO DE 1.1</t>
  </si>
  <si>
    <t>/2",UTILIZANDO CONVERSOR ELETRICO,INCLUSIVE CORTE E/OU CHANF</t>
  </si>
  <si>
    <t>SOLDA DE TOPO,EM TUBOS DE ACO GALVANIZADO NO DIAMETRO DE 2",</t>
  </si>
  <si>
    <t>ESCORAMENTO DE POSTE DE CONCRETO OU METALICO</t>
  </si>
  <si>
    <t>ENCHIMENTO DE VAO SOBRE ABOBADA DE TUNEL,COM PEDRA-DE-MAO JO</t>
  </si>
  <si>
    <t>GADA,INCLUSIVE FORNECIMENTO DESTA</t>
  </si>
  <si>
    <t>ENCHIMENTO DE VAO SOBRE ABOBADA DE TUNEL,COM PEDRA-DE-MAO AR</t>
  </si>
  <si>
    <t>RUMADA,INCLUSIVE FORNECIMENTO DESTA</t>
  </si>
  <si>
    <t>ARRUMACAO DE MATERIAL ROCHOSO,EM BLOCOS DE ATE 15KG,EM PILHA</t>
  </si>
  <si>
    <t>S REGULARES,REFERINDO-SE O CUSTO AO MATERIAL SOLTO,EXCLUSIVE</t>
  </si>
  <si>
    <t>CERCA DE VEDACAO DE TERRENO COM MOUROES DE MADEIRA DE 3"X3",</t>
  </si>
  <si>
    <t>COM 2,00M DE ALTURA LIVRE E 0,50M ENTERRADOS,ESPACADOS DE 3,</t>
  </si>
  <si>
    <t>00M,COM 7 FIOS CORRIDOS DE ARAME FARPADO Nº14.FORNECIMENTO E</t>
  </si>
  <si>
    <t>COLOCACAO</t>
  </si>
  <si>
    <t>CERCA DE VEDACAO DE TERRENO COM MOUROES DE MADEIRA DE LEI DE</t>
  </si>
  <si>
    <t>3"X3",COM 1,50M DE ALTURA LIVRE E 0,50M ENTERRADOS,ESPACADO</t>
  </si>
  <si>
    <t>S DE 3,00M,COM 5 FIOS CORRIDOS DE ARAME FARPADO Nº14.FORNECI</t>
  </si>
  <si>
    <t>CERCA DE VEDACAO ESTRUTURADA EM PECAS DE MADEIRA DE 3"X3",FO</t>
  </si>
  <si>
    <t>RMANDO QUADROS DE 2,00X2,00M,COM TRAVESSA INFERIOR A 12,5CM</t>
  </si>
  <si>
    <t>DO SOLO,REVESTIDOS COM TELA DE ARAME GALVANIZADO FIO N°12,CO</t>
  </si>
  <si>
    <t>M MALHA LOSANGULAR DE (80X80)MM,SENDO O MADEIRAMENTO PINTADO</t>
  </si>
  <si>
    <t>COM DUAS DEMAOS DE IMUNIZANTE FUNGICIDA A BASE DE OLEO DE C</t>
  </si>
  <si>
    <t>REOSOTO,ANTES DA COLOCACAO.FORNECIMENTO E COLOCACAO</t>
  </si>
  <si>
    <t>CERCA CONSTRUIDA COM MOUROES RETOS DE CONCRETO ARMADO,COMPRI</t>
  </si>
  <si>
    <t>MENTO DE 2,50M,ESPACADOS DE 3,00M,CRAVADOS 0,50M NO SOLO,COM</t>
  </si>
  <si>
    <t>5 FIOS CORRIDOS DE ARAME LISO GALVANIZADO Nº 12.FORNECIMENT</t>
  </si>
  <si>
    <t>O E COLOCACAO</t>
  </si>
  <si>
    <t>8 FIOS CORRIDOS DE ARAME FARPADO Nº 14.FORNECIMENTO E COLOC</t>
  </si>
  <si>
    <t>ACAO</t>
  </si>
  <si>
    <t>CERCA CONSTRUIDA COM MOUROES CURVOS DE CONCRETO ARMADO,ALTUR</t>
  </si>
  <si>
    <t>A DE 2,90M MAIS 0,44M DE PONTA INCLINADA,ESPACOS DE 3,00M,CR</t>
  </si>
  <si>
    <t>AVADOS 0,50M NO SOLO,COM 11 FIOS CORRIDOS DE ARAME LISO GALV</t>
  </si>
  <si>
    <t>ANIZADO Nº 12.FORNECIMENTO E COLOCACAO</t>
  </si>
  <si>
    <t>CERCA CONSTRUIDA C/MOUROES CONCRETO ARMADO,COM PONTA INCLINA</t>
  </si>
  <si>
    <t>DA,ALTURA DE 2,90 MAIS 0,44M DE PONTA INCLINADA,ESPACADOS DE</t>
  </si>
  <si>
    <t>2,00M,CRAVADOS 0,50M NO SOLO,MOUROES ESTICADORES COM ESCORA</t>
  </si>
  <si>
    <t>S A CADA 8 MOUROES E NAS MUDANCAS DE DIRECAO,COM 9 FIADAS DE</t>
  </si>
  <si>
    <t>ARAME FARPADO Nº 14,INCLUSIVE ESCAVACAO,REATERRO E FUNDACOE</t>
  </si>
  <si>
    <t>S EM CONCRETO SIMPLES FCK=10MPA.FORNECIMENTO E COLOCACAO</t>
  </si>
  <si>
    <t>MENTO DE 2,50M,ESPACADOS DE 3,00M, CRAVADOS 0,50M NO SOLO,CO</t>
  </si>
  <si>
    <t>M 8 FIOS CORRIDOS DE ARAME FARPADO Nº 14,INCLUSIVE MOUROES E</t>
  </si>
  <si>
    <t>STICADORES COM ESCORAS A CADA 7 MOUROES,ESCAVACAO,REATERRO E</t>
  </si>
  <si>
    <t>FUNDACOES EM CONCRETO SIMPLES FCK 10 MPA.FORNECIMENTO E COL</t>
  </si>
  <si>
    <t>OCACAO</t>
  </si>
  <si>
    <t>CERCA CONSTRUIDA C/MOURAO DE PONTA INCLINADA,ALTURA UTIL DE</t>
  </si>
  <si>
    <t>2,50M E 0,70M CRAVADO NO SOLO C/CONCRETO FCK=15MPA,ESPACADOS</t>
  </si>
  <si>
    <t>DE 3,00M,FECHAMENTO C/TELA DE ARAME GALVANIZADO N°10,MALHA</t>
  </si>
  <si>
    <t>LOSANGULAR DE (80X80)MM,FIXADA C/ARAME GALVANIZADO N°6 E 3 (</t>
  </si>
  <si>
    <t>TRES) FIOS DE ARAME FARPADO NA PARTE SUPERIOR,INCLUSIVE MURE</t>
  </si>
  <si>
    <t>RETA DE CONCRETO CICLOPICO E TODOS OS MATERIAIS.FORN.COLOC.</t>
  </si>
  <si>
    <t>CERCA DIVISORIA COM MOUROES DE MADEIRA DE 3"X3",COM 2,00M DE</t>
  </si>
  <si>
    <t>ALTURA LIVRE,0,50M ENTERRADOS,ESPACADOS DE 3,00M,COM 4 FIOS</t>
  </si>
  <si>
    <t>DE ARAME FARPADO.FORNECIMENTO E COLOCACAO</t>
  </si>
  <si>
    <t>CERCA DIVISORIA C/ALTURA UTIL 2,5M,ALT.2,0M TELA DE ARAME GA</t>
  </si>
  <si>
    <t>LV.N°12 REVESTIDO PVC,MALHA LOSANGULAR (75X75)MM,PARTE SUP.C</t>
  </si>
  <si>
    <t>/4 FIADAS ARAME FARPADO Nº14,AMBAS PARTES FIXADAS A MOUROES</t>
  </si>
  <si>
    <t>CONCR.ARMADO,COMPR.RETO 2,90M MAIS 0,44M PONTA INCLINADA,ESP</t>
  </si>
  <si>
    <t>ACADOS 2,50M,CRAVADOS 0,80M SOLO,MOUROES ESTICADORES C/ESCOR</t>
  </si>
  <si>
    <t>AS A CADA 7,5M,INCL.ESC.REAT.FUND.FCK=10MPA.FORN.E COLOC.</t>
  </si>
  <si>
    <t>CERCA CONSTRUIDA C/MOUROES CONCRETO ARMADO,C/PONTA INCLINADA</t>
  </si>
  <si>
    <t>,COMPRIMENTO RETO DE 2,90M MAIS 0,44M DE PONTA INCLINADA,ESP</t>
  </si>
  <si>
    <t>ACADOS DE 3,00M,CRAVADOS 0,50M,NO SOLO,MOUROES ESTICADORES C</t>
  </si>
  <si>
    <t>OM ESCORAS A CADA 8 MOUROES E NAS MUDANCAS DE DIRECAO,C/9 FI</t>
  </si>
  <si>
    <t>ADAS ARAME FARPADO Nº14,INCLUSIVE ESCAVACAO,REATERRO E FUNDA</t>
  </si>
  <si>
    <t>COES EM CONCRETO SIMPLES FCK=10MPA.FORNECIMENTO E COLOCACAO</t>
  </si>
  <si>
    <t>CERCA DE SARRAFOS VERTICAIS DE MADEIRA,(2X4)CM,E 120CM DE AL</t>
  </si>
  <si>
    <t>TURA,PREGADOS SOBRE SARRAFOS HORIZONTAIS DE (5X5)CM,A CADA 8</t>
  </si>
  <si>
    <t>CM,CENTRO A CENTRO,APOIADOS SOBRE MONTANTES DE (7,5X7,5)CM,E</t>
  </si>
  <si>
    <t>SPACADOS DE 2,00M.FORNECIMENTO E COLOCACAO</t>
  </si>
  <si>
    <t>CERCA DE ARAME FARPADO,CONSTITUIDA DE 4 FIOS DE ARAME GALVAN</t>
  </si>
  <si>
    <t>IZADO,DE 2MM DE ESPESSURA,EXCLUSIVE ESTICADORES E POSTES.FOR</t>
  </si>
  <si>
    <t>IZADO,DE 2MM DE ESPESSURA,INCLUSIVE FORNECIMENTO E ASSENTAME</t>
  </si>
  <si>
    <t>NTO DE MOUROES DE CONCRETO ARMADO (CADA 3,00M),FUNDIDOS NO L</t>
  </si>
  <si>
    <t>OCAL E ESTICADORES (CADA 48,00M E NOS DESVIOS).FORNECIMENTO</t>
  </si>
  <si>
    <t>CERCA DIVISORIA EM MADEIRA DE REFLORESTAMENTO,TRATADA,MODULO</t>
  </si>
  <si>
    <t>DE 12,30M,COM DIAMETRO DE 0,15M,ALTURA VARIAVEL DE 1M A 1,5</t>
  </si>
  <si>
    <t>0M LIVRE,1M ENTERRADO,ESPACADOS DE 1,35M COM 5 FIOS CORRIDOS</t>
  </si>
  <si>
    <t>DE ARAME GALVANIZADO Nº12(MODULO)</t>
  </si>
  <si>
    <t>CERCA DE ARAME FARPADO Nº14 COM 4 FIOS FIXADOS EM CANTONEIRA</t>
  </si>
  <si>
    <t>S DE ACO DE 2.1/2"X2.1/2",FINCADAS SOBRE MURO EXISTENTE A CA</t>
  </si>
  <si>
    <t>DA 2,00M,COM 1,00M DE ALTURA UTIL,INCLUSIVE PINTURA DOS PERF</t>
  </si>
  <si>
    <t>IS E ANDAIME</t>
  </si>
  <si>
    <t>CERCA DE ARAME FARPADO Nº14 COM 6 FIOS FIXADOS EM CANTONEIRA</t>
  </si>
  <si>
    <t>DA 2,00M,COM 1,50M DE ALTURA UTIL,INCLUSIVE PINTURA DOS PERF</t>
  </si>
  <si>
    <t>ARAME FARPADO COLOCADO,INCLUSIVE ARAME LISO GALVANIZADO PARA</t>
  </si>
  <si>
    <t>AMARRACAO,MEDIDO PELO PESO INCORPORADO DE ARAME FARPADO.FOR</t>
  </si>
  <si>
    <t>MURO DE CONCRETO PRE-MOLDADO COM 1,80M DE ALTURA,ESPESSURA D</t>
  </si>
  <si>
    <t>E 3 A 4CM,COM MONTANTES ESPACADOS DE 1,50M,INCLUSIVE ESCAVAC</t>
  </si>
  <si>
    <t>AO,REATERRO E FUNDACOES EM CONCRETO</t>
  </si>
  <si>
    <t>BARREIRA DE PROTECAO PERIMETRAL,TIPO OURICO,EM ACO INOXIDAVE</t>
  </si>
  <si>
    <t>L.FORNECIMENTO E COLOCACAO</t>
  </si>
  <si>
    <t>BARREIRA DE PROTECAO,TIPO CONCERTINA,COM DIAMETRO DE ESPIRAL</t>
  </si>
  <si>
    <t>450MM,MODELO SIMPLES,LAMINAS DE 30MM COM 54 ESPIRAIS E 22 L</t>
  </si>
  <si>
    <t>AMINAS POR ESPIRAIS,FIO 3MM EM ACO GALVANIZADO.FORNECIMENTO</t>
  </si>
  <si>
    <t>450MM,MODELO DUPLO,LAMINAS DE 30MM COM 54 ESPIRAIS E 22 LAM</t>
  </si>
  <si>
    <t>INAS POR ESPIRAS,FIO DE 3MM EM ACO GALVANIZADO,3 CHIPS POR E</t>
  </si>
  <si>
    <t>SPIRAL.FORNECIMENTO E COLOCACAO</t>
  </si>
  <si>
    <t>RASPAGEM,CALAFETACAO E ENCERAMENTO DE PISO DE TACOS COMUNS O</t>
  </si>
  <si>
    <t>U SOALHO DE MADEIRA,COM UMA DEMAO DE CERA</t>
  </si>
  <si>
    <t>UR</t>
  </si>
  <si>
    <t>RASPAGEM,CALAFETACAO E APLICACAO DE TRES DEMAOS DE RESINA LI</t>
  </si>
  <si>
    <t>QUIDA A BASE DE UREIA-FORMOL,EM TACOS OU SOALHO DE MADEIRA</t>
  </si>
  <si>
    <t>ENCERAMENTO DE PISO DE QUALQUER NATUREZA,UMA DEMAO</t>
  </si>
  <si>
    <t>ENCERAMENTO DE ROPADE DE QUALQUER NATUREZA,UMA DEMAO</t>
  </si>
  <si>
    <t>ENCERAMENTO DE DEGRAU DE QUALQUER NATUREZA,UMA DEMAO</t>
  </si>
  <si>
    <t>PLACA DE INAUGURACAO EM ALUMINIO,MEDINDO (0,40X0,60)M,COM 1M</t>
  </si>
  <si>
    <t>M DE ESPESSURA,COM INSCRICAO EM PLOTTER.FORNECIMENTO E COLOC</t>
  </si>
  <si>
    <t>PLACA DE INAUGURACAO EM ALUMINIO FUNDIDO (DURALUMINIO),MEDIN</t>
  </si>
  <si>
    <t>DO (0,40X0,60)M,COM 6MM DE ESPESSURA,EM ALTO RELEVO.FORNECIM</t>
  </si>
  <si>
    <t>PLACA DE INAUGURACAO EM BRONZE COM AS DIMENSOES DE (0,35X0,5</t>
  </si>
  <si>
    <t>0)M.FORNECIMENTO E COLOCACAO</t>
  </si>
  <si>
    <t>PLACA DE INAUGURACAO EM LATAO COM ESPESSURA MINIMA DE 3MM,GR</t>
  </si>
  <si>
    <t>AVACAO POSITIVA E NEGATIVA,ACABAMENTO NAS BORDAS POR ABRASAO</t>
  </si>
  <si>
    <t>,GRAVADA COM PINTURA NAS LOGOMARCAS PELO SISTEMA DE EXPOSICA</t>
  </si>
  <si>
    <t>O DE LUZ,FIXADAS COM PARAFUSOS COM ACABAMENTO DAS CABECAS EM</t>
  </si>
  <si>
    <t>LATAO,INCLUSIVE CORTINA DE VELUDO PARA DESCERRAMENTO COM FI</t>
  </si>
  <si>
    <t>TA DE CETIM.FORNECIMENTO E COLOCACAO</t>
  </si>
  <si>
    <t>PLACA DE ACRILICO PARA IDENTIFICACAO DE PORTAS,MEDINDO (25X8</t>
  </si>
  <si>
    <t>)CM.FORNECIMENTO E COLOCACAO</t>
  </si>
  <si>
    <t>PLACA DE ACRILICO,DESENHADA,INDICANDO SANITARIO MASCULINO OU</t>
  </si>
  <si>
    <t>FEMININO,DE (39X19)CM.FORNECIMENTO E COLOCACAO</t>
  </si>
  <si>
    <t>PLACAS DE IDENTIFICACAO DE MONUMENTOS HISTORICOS EM BRONZE C</t>
  </si>
  <si>
    <t>OM AS DIMENSOES DE (35X50)CM,EXCLUSIVE PEDESTAL DE CONCRETO.</t>
  </si>
  <si>
    <t>FORNECIMENTO E COLOCACAO</t>
  </si>
  <si>
    <t>OM AS DIMENSOES DE(35X50)CM,INCLUSIVE PEDESTAL DE CONCRETO.F</t>
  </si>
  <si>
    <t>ORNECIMENTO E COLOCACAO</t>
  </si>
  <si>
    <t>PLACA DE IDENTIFICACAO MONUMENTOS E/OU ARVORES NOTAVEIS(15,5</t>
  </si>
  <si>
    <t>X15)CM,ACO ESCOVADO C/IMPRESSAO EM CORROSAO A ACIDO EM BAIXO</t>
  </si>
  <si>
    <t>RELEVO,COR DOS TEXTOS EM PRETO 100% E MARCAS EM CORES,TIPOL</t>
  </si>
  <si>
    <t>OGIA OTTWA OU SIMILAR,FIXACAO SOBRE TUBO DE FERRO GALVANIZAD</t>
  </si>
  <si>
    <t>O 1.1/2" E ALTURA DE 100CM,PINTADO PRETO FOSCO,C/BANDEJA INC</t>
  </si>
  <si>
    <t>LINADA 30º COM A MESMA MEDIDA DA PLACA.FORNECIMENTO E COLOC.</t>
  </si>
  <si>
    <t>PLACA FOTOLUMINESCENTE DE SINALIZACAO DE SEGURANCA CONTRA IN</t>
  </si>
  <si>
    <t>CENDIO,PARA SAIDA DE EMERGENCIA,EM PVC ANTICHAMA,DIMENSOES A</t>
  </si>
  <si>
    <t>PROXIMADAS DE (10X20)CM,CONFORME ABNT NBR 16820.FORNECIMENTO</t>
  </si>
  <si>
    <t>PROXIMADAS DE (20X40)CM,CONFORME ABNT NBR 16820.FORNECIMENTO</t>
  </si>
  <si>
    <t>CENDIO,PARA INDICACAO DE NUMERO DE PAVIMENTOS,EM PVC ANTICHA</t>
  </si>
  <si>
    <t>MA,DIMENSOES APROXIMADAS DE (10X10)CM,CONFORME ABNT NBR 1682</t>
  </si>
  <si>
    <t>0.FORNECIMENTO E COLOCACAO</t>
  </si>
  <si>
    <t>CENDIO,PARA INDICACAO CONTINUADA DE ROTA DE FUGA,EM PVC ANTI</t>
  </si>
  <si>
    <t>CHAMA,DIMENSOES APROXIMADAS DE (7X20)CM,CONFORME ABNT NBR 16</t>
  </si>
  <si>
    <t>820.FORNECIMENTO E COLOCACAO</t>
  </si>
  <si>
    <t>CENDIO,PARA EQUIPAMENTOS DE COMBATE A INCENDIO E ALARME,EM P</t>
  </si>
  <si>
    <t>VC ANTICHAMA,DIMENSOES APROXIMADAS DE (15X15)CM,CONFORME ABN</t>
  </si>
  <si>
    <t>T NBR 16820.FORNECIMENTO E COLOCACAO</t>
  </si>
  <si>
    <t>VC ANTICHAMA,DIMENSOES APROXIMADAS DE (30X30)CM,CONFORME ABN</t>
  </si>
  <si>
    <t>VC ANTICHAMA,DIMENSOES APROXIMADAS DE (20X15)CM,CONFORME ABN</t>
  </si>
  <si>
    <t>CENDIO,DE PROIBICAO,EM PVC ANTICHAMA,FORMA CIRCULAR,DIAMETRO</t>
  </si>
  <si>
    <t>APROXIMADO DE 20CM,CONFORME ABNT NBR 16820.FORNECIMENTO E C</t>
  </si>
  <si>
    <t>OLOCACAO</t>
  </si>
  <si>
    <t>CENDIO,DE ALERTA,EM PVC ANTICHAMA,FORMA TRIANGULAR,DIMENSAO</t>
  </si>
  <si>
    <t>APROXIMADA DA BASE DE 20CM,CONFORME ABNT NBR 16820.FORNECIM</t>
  </si>
  <si>
    <t>LETRA CAIXA DE ACO INOX POLIDO OU ESCOVADO,COM 20CM DE ALTUR</t>
  </si>
  <si>
    <t>A,ESPESSURA DE 2CM,COM PINOS PARA FIXACAO.FORNECIMENTO E COL</t>
  </si>
  <si>
    <t>LETRA CAIXA DE ACO INOX POLIDO OU ESCOVADO,COM 30CM DE ALTUR</t>
  </si>
  <si>
    <t>A,ESPESSURA DE 3CM,COM PINOS PARA FIXACAO.FORNECIMENTO E COL</t>
  </si>
  <si>
    <t>LETRA CAIXA DE ACO INOX POLIDO OU ESCOVADO,COM 40CM DE ALTUR</t>
  </si>
  <si>
    <t>A,ESPESSURA DE 4CM,COM PINOS PARA FIXACAO.FORNECIMENTO E COL</t>
  </si>
  <si>
    <t>LETRA CAIXA DE LATAO,COM 30CM DE ALTURA,ESPESSURA DE 3CM,COM</t>
  </si>
  <si>
    <t>PINOS PARA FIXACAO.FORNECIMENTO E COLOCACAO</t>
  </si>
  <si>
    <t>LETRA FUNDIDA EM ALUMINIO,COM 10CM DE ALTURA,ESPESSURA DE 5M</t>
  </si>
  <si>
    <t>M,COM PINOS PARA FIXACAO.FORNECIMENTO E COLOCACAO</t>
  </si>
  <si>
    <t>LETRA FUNDIDA EM BRONZE,COM 10CM DE ALTURA,ESPESSURA DE 5MM,</t>
  </si>
  <si>
    <t>COM PINOS PARA FIXACAO.FORNECIMENTO E COLOCACAO</t>
  </si>
  <si>
    <t>PLACA DE FERRO ESMALTADO DE 12X18CM COM NUMERACAO PARA IDENT</t>
  </si>
  <si>
    <t>IFICACAO DE IMOVEL EM LOGRADOURO.FORNECIMENTO E COLOCACAO</t>
  </si>
  <si>
    <t>PLACA DE FERRO ESMALTADO FORMA ELIPTICA,Nº13,PARA IDENTIFICA</t>
  </si>
  <si>
    <t>CAO DE MARCADOR,DE LUZ OU GAS OU OUTRO,EM CONJUNTO HABITACIO</t>
  </si>
  <si>
    <t>NAL.FORNECIMENTO E COLOCACAO</t>
  </si>
  <si>
    <t>PLACA DE IDENTIFICACAO EM ACO INOXIDAVEL,ESCRITA EM BRAILLE,</t>
  </si>
  <si>
    <t>MEDINDO (8X25)CM,CONFORME ABNT NBR 9050.FORNECIMENTO E COLOC</t>
  </si>
  <si>
    <t>MAPA TATIL EM ACRILICO,COM TEXTOS,SIMBOLOS E BRAILLE EM RELE</t>
  </si>
  <si>
    <t>VO,MEDINDO APROXIMADAMENTE (54X39)CM,PARA SINALIZACAO E LOCA</t>
  </si>
  <si>
    <t>LIZACAO DE AMBIENTES,CONFORME ABNT NBR 9050,EXCLUSIVE PEDEST</t>
  </si>
  <si>
    <t>AL.FORNECIMENTO E COLOCACAO</t>
  </si>
  <si>
    <t>PLACA DE ALUMINIO OU ACRILICO,ESCRITA EM BRAILLE,MEDINDO (10</t>
  </si>
  <si>
    <t>X3)CM,PARA SINALIZACAO DE CORRIMAO,CONFORME ABNT NBR 9050.FO</t>
  </si>
  <si>
    <t>PLASTICO NA COR PRETA,DESTINADO A PROTECAO DE TELHADOS,MOVEI</t>
  </si>
  <si>
    <t>S E PISOS,COM 0,15MM DE ESPESSURA,REUTILIZADO 5 VEZES,INCLUS</t>
  </si>
  <si>
    <t>IVE RETIRADA.FORNECIMENTO E COLOCACAO</t>
  </si>
  <si>
    <t>LONA DE POLIETILENO(LONA TERREIRO)COM ESPESSURA DE 0,20MM PA</t>
  </si>
  <si>
    <t>RA IMPERMEABILIZACAO DE SOLO,MEDIDA PELA AREA COBERTA,INCLUS</t>
  </si>
  <si>
    <t>IVE PERDAS E TRANSPASSE</t>
  </si>
  <si>
    <t>PLASTICO BOLHA,LARGURA DE 1,30M.FORNECIMENTO E COLOCACAO</t>
  </si>
  <si>
    <t>PALLET DE CONTENCAO PARA DOIS TAMBORES DE COMBUSTIVEL,EM POL</t>
  </si>
  <si>
    <t>IETILENO ROTOMOLDADO COM PROTECAO UV,CAPACIDADE APROXIMADA D</t>
  </si>
  <si>
    <t>E 200 LITROS,COMPOSTO DE BACIA E GRELHA.FORNECIMENTO</t>
  </si>
  <si>
    <t>CRAVACAO DE PERFIL "H" DE 6"X6",1ª ALMA,ATE 4,50M DE COMPRIM</t>
  </si>
  <si>
    <t>ENTO,ADMITINDO-SE SUA UTILIZACAO 6 VEZES,PARA EXECUCAO DE PR</t>
  </si>
  <si>
    <t>ANCHADA HORIZONTAL,INCLUSIVE FORNECIMENTO.CONSIDERA-SE A CRA</t>
  </si>
  <si>
    <t>VACAO COM BATE-ESTACAS E RETIRADA COM PORTICO MOVEL,TRANSPOR</t>
  </si>
  <si>
    <t>TE INTERNO COM TRATOR E LIMPEZA DO PERFIL APOS CADA UTILIZAC</t>
  </si>
  <si>
    <t>ENTO,ADMITINDO-SE SUA UTILIZACAO 4 VEZES,P/EXEC.DE PRANCHADA</t>
  </si>
  <si>
    <t>HORIZ.,INCL.FORN.CONSIDERA-SE A CRAVACAO C/BATE-ESTACAS E R</t>
  </si>
  <si>
    <t>ETIRADA C/PORTICO MOVEL DEPOIS DA REDUCAO DO ATRITO,EMPREGAN</t>
  </si>
  <si>
    <t>DO-SE MACACOS,TRANSP.INT.C/TRATOR E LIMPEZA DO PERFIL APOS C</t>
  </si>
  <si>
    <t>ADA UTILIZACAO</t>
  </si>
  <si>
    <t>CRAVACAO DE PERFIL "H" DE 6"X6",1ª ALMA,ATE 9,00M DE COMPRIM</t>
  </si>
  <si>
    <t>ENTO,ADMITINDO-SE SUA UTILIZACAO 5 VEZES,PARA EXECUCAO DE PR</t>
  </si>
  <si>
    <t>VACAO COM BATE-ESTACAS E RETIRADA COM ESCAVADEIRA,TRANSPORTE</t>
  </si>
  <si>
    <t>INTERNO COM TRATOR E LIMPEZA DO PERFIL APOS CADA UTILIZACAO</t>
  </si>
  <si>
    <t>ENTO,ADMITINDO-SE SUA UTILIZACAO 3 VEZES,PARA EXEC.DE PRANCH</t>
  </si>
  <si>
    <t>ADA HORIZ.,INCL.FORN.CONSIDERA-SE A CRAVACAO C/BATE-ESTACAS</t>
  </si>
  <si>
    <t>E RETIRADA C/ESCAVADEIRA DEPOIS DA REDUCAO DO ATRITO,EMPRE</t>
  </si>
  <si>
    <t>GANDO-SE MACACOS,TRANSP.INT.C/TRATOR E LIMPEZA DO PERFIL APO</t>
  </si>
  <si>
    <t>S CADA UTILIZACAO</t>
  </si>
  <si>
    <t>ESCORAMENTO DE VALAS EM PRANCHADA HORIZONTAL,EMPREGANDO-SE M</t>
  </si>
  <si>
    <t>ADEIRA DE 3ª E PERFIL METALICO "H" DE 6"X6",REUTILIZADOS EM</t>
  </si>
  <si>
    <t>5 VEZES,INCLUSIVE FORNECIMENTO DE TODOS OS MATERIAIS,COLOCAC</t>
  </si>
  <si>
    <t>AO E RETIRADA</t>
  </si>
  <si>
    <t>ESCORAMENTO MISTO DE PRANCHADA HORIZONTAL ATE 8M DE PROFUNDI</t>
  </si>
  <si>
    <t>DADE COM PRANCHAS DE MADEIRA,ESTACAS E LONGARINAS DE ACO I D</t>
  </si>
  <si>
    <t>E 10",ESTRONCAS DE DUPLO I DE 8",COMPREENDENDO FORNECIMENTO,</t>
  </si>
  <si>
    <t>COLOCACAO E RETIRADA DE TODOS OS COMPONENTES COM REAPROVEITA</t>
  </si>
  <si>
    <t>MENTO DESTES</t>
  </si>
  <si>
    <t>ENSECADEIRA DE ESTACAS-PRANCHAS DE ACO EM CAVAS OU VALAS COM</t>
  </si>
  <si>
    <t>PROFUNDIDADE ATE 4,00M.O CUSTO INCLUI O FORNECIMENTO,EXECUC</t>
  </si>
  <si>
    <t>AO E RETIRADA DE TODOS OS MATERIAIS,CONSIDERANDO A REUTILIZA</t>
  </si>
  <si>
    <t>CAO DE 60 VEZES PARA ESTACAS-PRANCHAS E 10 VEZES PARA GUIAS</t>
  </si>
  <si>
    <t>E ESTRONCAS DE MADEIRA,EXCL.ESCAVACAO.MEDICAO DO SERVICO SER</t>
  </si>
  <si>
    <t>A PELA SUPERFICIE UTIL COBRINDO PAREDES DAS CAVAS OU VALAS</t>
  </si>
  <si>
    <t>CAO DE 40 VEZES PARA ESTACAS-PRANCHAS E 10 VEZES PARA GUIAS</t>
  </si>
  <si>
    <t>CAO DE 15 VEZES PARA ESTACAS-PRANCHAS E 10 VEZES PARA GUIAS</t>
  </si>
  <si>
    <t>PROFUNDIDADE ATE 5,00M.O CUSTO INCLUI O FORNECIMENTO,EXECUC</t>
  </si>
  <si>
    <t>PROFUNDIDADE ATE 6,00M.O CUSTO INCLUI O FORNECIMENTO,EXECUC</t>
  </si>
  <si>
    <t>PROFUNDIDADE ATE 4,00M.CUSTO INCLUI FORNECIMENTO,EXECUCAO E</t>
  </si>
  <si>
    <t>RETIRADA DE TODOS OS MATERIAIS,CONSIDERANDO A REUTILIZACAO</t>
  </si>
  <si>
    <t>DE 60 VEZES PARA ESTACAS-PRANCHAS E 60 VEZES PARA GUIAS E ES</t>
  </si>
  <si>
    <t>TRONCAS DE PERFIL"I"DE ACO,EXCL.ESCAVACAO.MEDICAO SERVICO SE</t>
  </si>
  <si>
    <t>RA PELA SUPERFICIE UTIL COBRINDO PAREDES DAS CAVAS OU VALAS</t>
  </si>
  <si>
    <t>DE 40 VEZES PARA ESTACAS-PRANCHAS E 60 VEZES PARA GUIAS E ES</t>
  </si>
  <si>
    <t>DE 15 VEZES PARA ESTACAS-PRANCHAS E 60 VEZES PARA GUIAS E ES</t>
  </si>
  <si>
    <t>PROFUNDIDADE ATE 5,00M.CUSTO INCLUI FORNECIMENTO,EXECUCAO E</t>
  </si>
  <si>
    <t>PROFUNDIDADE ATE 6,00M.CUSTO INCLUI FORNECIMENTO,EXECUCAO E</t>
  </si>
  <si>
    <t>ESCORAMENTO PARA VALAS "TIPO BLINDAGEM",COM LARGURA DE 1,50M</t>
  </si>
  <si>
    <t>A 2,50M,PROFUNDIDADE DE 1,50M A 3,00M,INCLUSIVE MOVIMENTACA</t>
  </si>
  <si>
    <t>O COM ESCAVADEIRA HIDRAULICA E MAO DE OBRA. A MEDICAO SERA F</t>
  </si>
  <si>
    <t>EITA PELO PRODUTO DAS ALTURAS DAS PAREDES ESCORADAS (2 LADOS</t>
  </si>
  <si>
    <t>) VEZES O COMPRIMENTO DA VALA</t>
  </si>
  <si>
    <t>A 2,50M,PROFUNDIDADE DE 3,01M A 4,50M,INCLUSIVE MOVIMENTACA</t>
  </si>
  <si>
    <t>A 2,50M,PROFUNDIDADE DE 4,51M A 6,00M,INCLUSIVE MOVIMENTACA</t>
  </si>
  <si>
    <t>O COM ESCAVADEIRA HIDRAULICA E MAO DE OBRA.A MEDICAO SERA FE</t>
  </si>
  <si>
    <t>ITA PELO PRODUTO DAS ALTURAS DAS PAREDES ESCORADAS (2 LADOS)</t>
  </si>
  <si>
    <t>VEZES O COMPRIMENTO DA VALA</t>
  </si>
  <si>
    <t>RETIRADA E RECOLOCACAO DE ESTACAS PRANCHAS DE ACO.MEDICAO PE</t>
  </si>
  <si>
    <t>LA SUPERFICIE UTIL COBRINDO AS PAREDES DAS CAVAS OU VALAS</t>
  </si>
  <si>
    <t>ENSECADEIRA DE ESTACAS-PRANCHAS PECAS DE MADEIRA 3"X9",ENCAI</t>
  </si>
  <si>
    <t>XE,VALAS ATE 3,00M DE LARGURA,MEDIDA APENAS SUPERFICIE UTIL</t>
  </si>
  <si>
    <t>COBRINDO PAREDE DA VALA,ESTA ATE 3,00M DE PROFUNDIDADE,CRAVA</t>
  </si>
  <si>
    <t>CAO C/COMPRESSOR E EXTRACAO C/ESCAVADEIRA.FORN.,EXECUCAO E R</t>
  </si>
  <si>
    <t>ETIRADA DOS MATERIAIS.ESTACAS USADAS 4 VEZES,GUIAS 3 VEZES E</t>
  </si>
  <si>
    <t>ESTRONCAS 2 VEZES</t>
  </si>
  <si>
    <t>ENSECADERIA DE ESTACAS-PRANCHAS PECAS DE MADEIRA 3"X9",ENCAI</t>
  </si>
  <si>
    <t>CAO C/COMPRESSOR E EXTRACAO C/ESCAVADEIRA.FORNE.,EXECUCAO E</t>
  </si>
  <si>
    <t>RETIRADA DOS MATERIAIS.ESTACAS USADAS 3 VEZES,GUIAS 3 VEZES</t>
  </si>
  <si>
    <t>E ESTRONCAS 2 VEZES</t>
  </si>
  <si>
    <t>COBRINDO PAREDE DA VALA,ESTA ATE 4,50M DE PROFUNDIDADE,CRAVA</t>
  </si>
  <si>
    <t>ETIRADA DOS MATERIAIS.ESTACAS USADAS 3 VEZES,GUIAS 3 VEZES E</t>
  </si>
  <si>
    <t>XE,CAIXAS ATE 4,00M VAO,MEDIDA SUPERFICIE UTIL COBRINDO PARE</t>
  </si>
  <si>
    <t>DE CAIXA,ATE 3,00M DE PROFUNDIDADE,CRAVACAO EXECUTADA MANUAL</t>
  </si>
  <si>
    <t>MENTE S/FICHA E EXTRACAO C/"TIRFOR"OU MACACO.FORN.,EXECUCAO</t>
  </si>
  <si>
    <t>E RETIRADA DOS MATERIAIS.ESTACAS USADAS 4 VEZES,GUIAS 3 VEZ</t>
  </si>
  <si>
    <t>ES E ESTRONCAS 3 VEZES</t>
  </si>
  <si>
    <t>DE CAIXA,ATE 4,50M DE PROFUNDIDADE,CRAVACAO EXECUTADA MANUAL</t>
  </si>
  <si>
    <t>MENTE S/FICHA E EXTRACAO C/"TIRFOR" OU MACACO.FORN.,EXECUCAO</t>
  </si>
  <si>
    <t>ENSECADEIRA SIMPLES(ESCORAMENTO FECHADO)ESTACAS-PRANCHAS PEC</t>
  </si>
  <si>
    <t>AS MADEIRA 3"X9",S/ENCAIXE,VALAS ATE 3,00M LARGURA,MEDIDA SU</t>
  </si>
  <si>
    <t>PERFICIE UTIL COBRINDO PAREDE DA VALA,ATE 3,00M PROFUNDIDADE</t>
  </si>
  <si>
    <t>,CRAVACAO C/COMPRESSOR E EXTRACAO C/ESCAV.FORN.,EXECUCAO E R</t>
  </si>
  <si>
    <t>PERFICIE UTIL COBRINDO PAREDE DA VALA,ATE 4,50M PROFUNDIDADE</t>
  </si>
  <si>
    <t>,CRAVACAO C/COMPRESSOR E EXTRACAO C/ESCAV.FORN.,EXTRACAO E R</t>
  </si>
  <si>
    <t>AS MADEIRA 3"X9",S/ENCAIXE,CAIXAS ATE 4,00M VAO,MEDIDA SUPER</t>
  </si>
  <si>
    <t>FICIE UTIL COBRINDO PAREDE CAIXA,ATE 3,00M PROFUND.,CRAVACAO</t>
  </si>
  <si>
    <t>EXEC.MANUALMENTE S/FICHA E EXTRACAO C/"TIRFOR"OU MACACO.FOR</t>
  </si>
  <si>
    <t>N.,EXECUCAO E RETIRADA DOS MAT.ESTACAS USADAS 4 VEZES,GUIAS</t>
  </si>
  <si>
    <t>E ESTRONCAS 3 VEZES</t>
  </si>
  <si>
    <t>FICIE UTIL COBRINDO PAREDE CAIXA,ATE 4,50M PROFUND.,CRAVACAO</t>
  </si>
  <si>
    <t>ENSECADEIRA SIMPLES(ESCORAMENTO FECHADO)DE ESTACAS-PRANCHAS</t>
  </si>
  <si>
    <t>DE MADEIRA DE 3ª DE 3"X9",SERRADO,SEM ENCAIXE,EM VALAS ATE 3</t>
  </si>
  <si>
    <t>,00M DE LARGURA E ATE 3,00M DE PROFUNDIDADE,SENDO A CRAVACAO</t>
  </si>
  <si>
    <t>MANUAL E SEM FICHA E A EXTRACAO COM PA CARREGADEIRA.ESTACAS</t>
  </si>
  <si>
    <t>,LONGARINAS E ESTRONCAS USADAS 3 VEZES</t>
  </si>
  <si>
    <t>DE MADEIRA DE 3ª DE 3"X9",SERRADO,SEM ENCAIXE,EM VALAS DE AT</t>
  </si>
  <si>
    <t>E 3,00M DE LARGURA E ATE 3,00M DE PROFUNDIDADE,SENDO A CRAVA</t>
  </si>
  <si>
    <t>CAO MANUAL E SEM FICHA E A EXTRACAO COM PA CARREGADEIRA.ESTA</t>
  </si>
  <si>
    <t>CAS,LONGARINAS E ESTRONCAS USADAS 2 VEZES</t>
  </si>
  <si>
    <t>PRANCHADA HORIZONTAL EM ESCORAMENTO FECHADO DE MESMA DENOMIN</t>
  </si>
  <si>
    <t>ACAO,ATE 8,00M DE PROFUNDIDADE,APOIADA EM PERFIS,EXCLUSIVE E</t>
  </si>
  <si>
    <t>STES.PRANCHAS EM PECAS DE MADEIRA DE 3ª DE 3"X12",NO COMPRIM</t>
  </si>
  <si>
    <t>ENTO MAXIMO DE 2,50M,CALCADAS COM MADEIRA DE 3ª,APROVEITADAS</t>
  </si>
  <si>
    <t>4,5 VEZES,INCLUSIVE FORNECIMENTO,COLOCACAO,RETIRADA E TRANS</t>
  </si>
  <si>
    <t>PORTE INTERNO COM CAMINHAO BASCULANTE</t>
  </si>
  <si>
    <t>ACAO,ATE 6,00M DE PROFUNDIDADE,APOIADA EM PERFIS,EXCLUSIVE E</t>
  </si>
  <si>
    <t>STES.PRANCHAS EM PECAS DE MADEIRA DE 3ª DE 3"X9",NO COMPRIME</t>
  </si>
  <si>
    <t>NTO MAXIMO DE 2,00M,CALCADAS COM MESMO MATERIAL,APROVEITADAS</t>
  </si>
  <si>
    <t>3 VEZES,INCLUSIVE FORNECIMENTO,COLOCACAO,RETIRADA E TRASNPO</t>
  </si>
  <si>
    <t>RTE INTERNO COM CAMINHAO BASCULANTE</t>
  </si>
  <si>
    <t>BARRAGEM PROVISORIA OU ENSECADEIRA,PARA DESVIOS DE PEQUENOS</t>
  </si>
  <si>
    <t>CURSOS D'AGUA COM SACOS DE AREIA</t>
  </si>
  <si>
    <t>ESCORAMENTO DE VALA/CAVA ATE 4,00M DE PROFUNDIDADE,COM PRANC</t>
  </si>
  <si>
    <t>HOES EM PECAS DE MADEIRA DE 3ª DE 3"X9",CRAVACAO E RETIRADA</t>
  </si>
  <si>
    <t>DOS PRANCHOES COM EQUIPAMENTOS.A MEDICAO DO SERVICO E FEITA</t>
  </si>
  <si>
    <t>PELA AREA EFETIVAMENTE EM CONTATO COM OS PRANCHOES.CONSIDERA</t>
  </si>
  <si>
    <t>NDO A MADEIRA REUTILIZADA 2 VEZES.FORNECIMENTO E COLOCACAO</t>
  </si>
  <si>
    <t>CONSOLO DE PERFIL DE ACO,COM PESO ATE 10KG,PARA SUPORTES DE</t>
  </si>
  <si>
    <t>GUIA(VIGA,LONGARINA),EM TRABALHOS DE ESCORAMENTO E CONGENERE</t>
  </si>
  <si>
    <t>S,SOLDADO EM ESTACA DO MESMO MATERIAL,INCLUSIVE FORNECIMENTO</t>
  </si>
  <si>
    <t>,COLOCACAO E RETIRADA,ADMITINDO-SE SUA UTILIZACAO 10 VEZES</t>
  </si>
  <si>
    <t>GUIA(VIGA,LONGARINA) DE PERFIL DE ACO "I",DE 6",1ª ALMA,EM T</t>
  </si>
  <si>
    <t>RABALHOS DE ESCORAMENTO E CONGENERES,SOLDADA SOBRE CONSOLOS</t>
  </si>
  <si>
    <t>E ESTACAS,ESTAS INTERVALADAS DE 1,50 A 2,00M,INCLUSIVE FORNE</t>
  </si>
  <si>
    <t>CIMENTO,COLOCACAO,RETIRADA E TRANSPORTE INTERNO COM TRATOR,A</t>
  </si>
  <si>
    <t>DMITINDO-SE SUA UTILIZACAO 7 VEZES</t>
  </si>
  <si>
    <t>GUIA (VIGA,LONGARINA) DE PERFIL DE ACO "I",DE 10",1ª ALMA,EM</t>
  </si>
  <si>
    <t>TRABALHOS DE ESCORAMENTO E CONGENERES,SOLDADA SOBRE CONSOLO</t>
  </si>
  <si>
    <t>S E ESTACAS,ESTAS INTERVALADAS DE 2,00 A 2,50M,INCLUSIVE FOR</t>
  </si>
  <si>
    <t>NECIMENTO,COLOCACAO,RETIRADA E TRANSPORTE INTERNO COM TRATOR</t>
  </si>
  <si>
    <t>,ADMITINDO-SE SUA UTILIZACAO 7 VEZES</t>
  </si>
  <si>
    <t>ESTRONCA(ESCORA)DE PERFIL DE ACO "I",DE 6",1ª ALMA,EM TRABAL</t>
  </si>
  <si>
    <t>HOS DE ESCORAMENTO E CONGENERES,TENDO COMPRIMENTO DE 2,50 A</t>
  </si>
  <si>
    <t>3,00M,SOLDADA EM GUIAS,INCLUSIVE FORNECIMENTO,COLOCACAO,RETI</t>
  </si>
  <si>
    <t>RADA E TRANSPORTE INTERNO COM CAMINHAO,ADMITINDO-SE SUA UTIL</t>
  </si>
  <si>
    <t>IZACAO 7 VEZES</t>
  </si>
  <si>
    <t>CAFE DA MANHA, CONFORME CONVENCAO DO TRABALHO PARA CONSTRUCA</t>
  </si>
  <si>
    <t>O CIVIL E CONDICOES HIGIENICAS E SANITARIAS ADEQUADAS</t>
  </si>
  <si>
    <t>REFEICAO CONFORME CONVENCAO DO TRABALHO PARA CONSTRUCAO CIVI</t>
  </si>
  <si>
    <t>L E CONDICOES HIGIENICAS E SANITARIAS ADEQUADAS</t>
  </si>
  <si>
    <t>CESTA BASICA E AUXILIO SAUDE COM BENEFICIOS MEDICOS E ODONTO</t>
  </si>
  <si>
    <t>LOGICOS,CONFORME CONVENCAO DO TRABALHO PARA CONSTRUCAO CIVIL</t>
  </si>
  <si>
    <t>VALE TRANSPORTE, CONSIDERANDO PASSAGEM IDA E VOLTA</t>
  </si>
  <si>
    <t>UNIDADE REF.P/COMPL.ADM LOCAL,CONSID:CONSUMO AGUA,TEL.ENERGI</t>
  </si>
  <si>
    <t>A ELETR.MAT.LIMPEZA ESCRITORIO,COMPUTADORES LICENCA OBRA,MOV</t>
  </si>
  <si>
    <t>EIS UTENSILIOS,AR COND.BEBEDOURO,ART,RRT,FOTOGRAFIAS,UNIFORM</t>
  </si>
  <si>
    <t>ES,DARIAS,EXAMES ADMISSIONAIS,PERIODICOS E DEMISSIONAIS,CURS</t>
  </si>
  <si>
    <t>OS CAPACITACAO/TREINAMENTO ITENS COMPLEMENTEM DESP.NECESS.EX</t>
  </si>
  <si>
    <t>CL.DESP.C/CAFE MANHA,REFEICAO,CESTA BASICA E VALE TRANSPORTE</t>
  </si>
  <si>
    <t>INDICE GERAL DA CONSTRUCAO CIVIL (PREDIOS PUBLICOS)</t>
  </si>
  <si>
    <t>INDICE GERAL PARA FORNECIMENTO DE MATERIAIS DA CONSTRUCAO CI</t>
  </si>
  <si>
    <t>VIL</t>
  </si>
  <si>
    <t>MAO-DE-OBRA DE VIGIA,INCLUSIVE ENCARGOS SOCIAIS</t>
  </si>
  <si>
    <t>MAO-DE-OBRA DE MARCENEIRO,INCLUSIVE ENCARGOS SOCIAIS</t>
  </si>
  <si>
    <t>MAO-DE-OBRA DE SERRALHEIRO DE CONSTRUCAO CIVIL,INCLUSIVE ENC</t>
  </si>
  <si>
    <t>ARGOS SOCIAIS</t>
  </si>
  <si>
    <t>MAO-DE-OBRA DE PINTOR,INCLUSIVE ENCARGOS SOCIAIS</t>
  </si>
  <si>
    <t>MAO-DE-OBRA DE GESSEIRO,INCLUSIVE ENCARGOS SOCIAIS</t>
  </si>
  <si>
    <t>MAO-DE-OBRA DE LADRILHEIRO,INCLUSIVE ENCARGOS SOCIAIS</t>
  </si>
  <si>
    <t>MAO-DE-OBRA DE TAQUEIRO,INCLUSIVE ENCARGOS SOCIAIS</t>
  </si>
  <si>
    <t>MAO-DE-OBRA DE ESTUCADOR,INCLUSIVE ENCARGOS SOCIAIS</t>
  </si>
  <si>
    <t>MAO-DE-OBRA DE PEDREIRO,INCLUSIVE ENCARGOS SOCIAIS</t>
  </si>
  <si>
    <t>MAO-DE-OBRA DE CARPINTEIRO DE FORMAS,INCLUSIVE ENCARGOS SOCI</t>
  </si>
  <si>
    <t>MAO-DE-OBRA DE BOMBEIRO HIDRAULICO,INCLUSIVE ENCARGOS SOCIAI</t>
  </si>
  <si>
    <t>MAO-DE-OBRA DE CARPINTEIRO DE ESQUADRIAS,INCLUSIVE ENCARGOS</t>
  </si>
  <si>
    <t>MAO-DE-OBRA DE ELETRICISTA,INCLUSIVE ENCARGOS SOCIAIS</t>
  </si>
  <si>
    <t>MAO-DE-OBRA DE PINTOR DE LETRAS,INCLUSIVE ENCARGOS SOCIAIS</t>
  </si>
  <si>
    <t>MAO-DE-OBRA DE SERVENTE,INCLUSIVE ENCARGOS SOCIAIS</t>
  </si>
  <si>
    <t>MAO-DE-OBRA DE AJUDANTE,INCLUSIVE ENCARGOS SOCIAIS</t>
  </si>
  <si>
    <t>MAO-DE-OBRA DE SOLDADOR,INCLUSIVE ENCARGOS SOCIAIS</t>
  </si>
  <si>
    <t>MAO-DE-OBRA DE ARMADOR,INCLUSIVE ENCARGOS SOCIAIS</t>
  </si>
  <si>
    <t>MAO-DE-OBRA DE MARTELETEIRO,INCLUSIVE ENCARGOS SOCIAIS</t>
  </si>
  <si>
    <t>MAO-DE-OBRA DE JARDINEIRO,INCLUSIVE ENCARGOS SOCIAIS</t>
  </si>
  <si>
    <t>MAO-DE-OBRA DE OPERADOR DE MAQUINAS,INCLUSIVE ENCARGOS SOCIA</t>
  </si>
  <si>
    <t>IS</t>
  </si>
  <si>
    <t>MAO-DE-OBRA DE APONTADOR,INCLUSIVE ENCARGOS SOCIAIS</t>
  </si>
  <si>
    <t>MAO-DE-OBRA DE ALMOXARIFE,INCLUSIVE ENCARGOS SOCIAIS</t>
  </si>
  <si>
    <t>MAO-DE-OBRA DE AUXILIAR DE ALMOXARIFE,INCLUSIVE ENCARGOS SOC</t>
  </si>
  <si>
    <t>MAO-DE-OBRA DE ESTAGIARIO,INCLUSIVE ENCARGOS SOCIAIS</t>
  </si>
  <si>
    <t>MAO-DE-OBRA DE AUXILIAR TECNICO,INCLUSIVE ENCARGOS SOCIAIS</t>
  </si>
  <si>
    <t>MAO-DE-OBRA DE FEITOR (ENCARREGADO DE TURMA),INCLUSIVE ENCAR</t>
  </si>
  <si>
    <t>MAO-DE-OBRA DE ENCARREGADO DE OBRA,INCLUSIVE ENCARGOS SOCIAI</t>
  </si>
  <si>
    <t>MAO-DE-OBRA DE MESTRE DE OBRA "A",INCLUSIVE ENCARGOS SOCIAIS</t>
  </si>
  <si>
    <t>MAO-DE-OBRA DE MESTRE DE OBRA "B",INCLUSIVE ENCARGOS SOCIAIS</t>
  </si>
  <si>
    <t>MAO-DE-OBRA DE ENGENHEIRO OU ARQUITETO JR.,INCLUSIVE ENCARGO</t>
  </si>
  <si>
    <t>MAO-DE-OBRA DE ENGENHEIRO OU ARQUITETO SENIOR,INCLUSIVE ENCA</t>
  </si>
  <si>
    <t>MAO-DE-OBRA DE ENGENHEIRO OU ARQUITETO COORDENADOR GERAL DE</t>
  </si>
  <si>
    <t>PROJETOS OU SUPERVISOR DE OBRAS,INCLUSIVE ENCARGOS SOCIAIS</t>
  </si>
  <si>
    <t>MAO-DE-OBRA DESENHISTA "A",INCLUSIVE ENCARGOS SOCIAIS</t>
  </si>
  <si>
    <t>MAO-DE-OBRA AUXILIAR DE DESENHISTA,INCLUSIVE ENCARGOS SOCIAI</t>
  </si>
  <si>
    <t>MAO-DE-OBRA DE CHEFE DE ESCRITORIO,INCLUSIVE ENCARGOS SOCIAI</t>
  </si>
  <si>
    <t>MAO-DE-OBRA DE SECRETARIA,INCLUSIVE ENCARGOS SOCIAIS</t>
  </si>
  <si>
    <t>MAO DE OBRA DE ENGENHEIRO OU ARQUITETO PLENO,INCLUSIVE ENCAR</t>
  </si>
  <si>
    <t>MAO-DE-OBRA DE ESCRITURARIO,INCLUSIVE ENCARGOS SOCIAIS</t>
  </si>
  <si>
    <t>MAO-DE-OBRA DE AUXILIAR DE ESCRITORIO,INCLUSIVE ENCARGOS SOC</t>
  </si>
  <si>
    <t>MAO-DE-OBRA DE CALCETEIRO,INCLUSIVE ENCARGOS SOCIAIS</t>
  </si>
  <si>
    <t>MAO-DE-OBRA DE VIDRACEIRO,INCLUSIVE ENCARGOS SOCIAIS</t>
  </si>
  <si>
    <t>MAO-DE-OBRA DE ENGARREGADO DE MONTAGEM,INCLUSIVE ENCARGOS SO</t>
  </si>
  <si>
    <t>MAO-DE-OBRA DE IMPERMEABILIZADOR,INCLUSIVE ENCARGOS SOCIAIS</t>
  </si>
  <si>
    <t>MAO-DE-OBRA DE TECNICO DE EDIFICACOES,INCLUSIVE ENCARGOS SOC</t>
  </si>
  <si>
    <t>MAO-DE-OBRA PARA TOPOGRAFO "A",INCLUSIVE ENCARGOS SOCIAIS</t>
  </si>
  <si>
    <t>MAO-DE-OBRA PARA AUXILIAR DE TOPOGRAFIA,INCLUSIVE ENCARGOS S</t>
  </si>
  <si>
    <t>OCIAIS</t>
  </si>
  <si>
    <t>MAO-DE-OBRA PARA LABORATORISTA "A",INCLUSIVE ENCARGOS SOCIAI</t>
  </si>
  <si>
    <t>MAO-DE-OBRA DE MOTORISTA,INCLUSIVE ENCARGOS SOCIAIS</t>
  </si>
  <si>
    <t>MAO-DE-OBRA DE TOPOGRAFO B,INCLUSIVE ENCARGOS SOCIAIS</t>
  </si>
  <si>
    <t>MAO-DE-OBRA DE DESENHISTA B,INCLUSIVE ENCARGOS SOCIAIS</t>
  </si>
  <si>
    <t>MAO-DE-OBRA DE MECANICO DE MAQUINAS,INCLUSIVE ENCARGOS SOCIA</t>
  </si>
  <si>
    <t>MAO-DE-OBRA DE TORNEIRO MECANICO,INCLUSIVE ENCARGOS SOCIAIS</t>
  </si>
  <si>
    <t>MAO-DE-OBRA DE MONTADOR ELETROMECANICO,INCLUSIVE ENCARGOS SO</t>
  </si>
  <si>
    <t>MAO-DE-OBRA DE AJUDANTE DE MONTADOR ELETROMECANICO,INCLUSIVE</t>
  </si>
  <si>
    <t>ENCARGOS SOCIAIS</t>
  </si>
  <si>
    <t>MAO-DE-OBRA ELETROTECNICO,INCLUSIVE ENCARGOS SOCIAIS</t>
  </si>
  <si>
    <t>MAO-DE-OBRA DE MERGULHADOR,INCLUSIVE ENCARGOS SOCIAIS</t>
  </si>
  <si>
    <t>MAO-DE-OBRA DE RASTILHEIRO,INCLUSIVE ENCARGOS SOCIAIS</t>
  </si>
  <si>
    <t>MAO-DE-OBRA DE MUSEOLOGO RESTAURADOR,INCLUSIVE ENCARGOS SOCI</t>
  </si>
  <si>
    <t>MAO-DE-OBRA DE TECNICO A,PARA OBRAS RODOVIARIAS,INCLUSIVE EN</t>
  </si>
  <si>
    <t>MAO-DE-OBRA DE ENGENHEIRO DE SEGURANCA DO TRABALHO,INCLUSIVE</t>
  </si>
  <si>
    <t>MAO-DE-OBRA DE TECNICO DE SEGURANCA DO TRABALHO,INCLUSIVE EN</t>
  </si>
  <si>
    <t>MAO-DE-OBRA DE ENFERMEIRO,INCLUSIVE ENCARGOS SOCIAIS</t>
  </si>
  <si>
    <t>MAO-DE-OBRA DE AUXILIAR DE ENFERMAGEM,INCLUSIVE ENCARGOS SOC</t>
  </si>
  <si>
    <t>MAO-DE-OBRA DE TECNICO DE QUALIDADE,INCLUSIVE ENCARGOS SOCIA</t>
  </si>
  <si>
    <t>MAO-DE-OBRA DE TECNICO DE MEDICAO DE OBRAS,INCLUSIVE ENCARGO</t>
  </si>
  <si>
    <t>MAO-DE-OBRA DE MEDICO DO TRABALHO,INCLUSIVE ENCARGOS SOCIAIS</t>
  </si>
  <si>
    <t>MAO-DE-OBRA DE APROPRIADOR,INCLUSIVE ENCARGOS SOCIAIS</t>
  </si>
  <si>
    <t>MAO-DE-OBRA DE DIGITADOR,INCLUSIVE ENCARGOS SOCIAIS</t>
  </si>
  <si>
    <t>MAO-DE-OBRA DE COMPRADOR,INCLUSIVE ENCARGOS SOCIAIS</t>
  </si>
  <si>
    <t>MAO-DE-OBRA DE COZINHEIRO,INCLUSIVE ENCARGOS SOCIAIS</t>
  </si>
  <si>
    <t>MAO-DE-OBRA DE FAXINEIRO,INCLUSIVE ENCARGOS SOCIAIS</t>
  </si>
  <si>
    <t>MAO-DE-OBRA DE COPEIRO,INCLUSIVE ENCARGOS SOCIAIS</t>
  </si>
  <si>
    <t>SERVICO DE VIGILANCIA COM VIGIA DE OBRA 24H/DIA,PARA 1 POSTO</t>
  </si>
  <si>
    <t>SERVICO DE VIGILANCIA COM VIGIA DE OBRA 24H/DIA,PARA 2 POSTO</t>
  </si>
  <si>
    <t>SERVICO DE VIGILANCIA COM VIGIA DE OBRA 24H/DIA,PARA 3 POSTO</t>
  </si>
  <si>
    <t>SERVICO DE VIGILANCIA COM VIGIA DE OBRA 24H/DIA,PARA 4 POSTO</t>
  </si>
  <si>
    <t>SERVICO DE VIGILANCIA COM VIGIA DE OBRA,PARA 1 POSTO,CONSIDE</t>
  </si>
  <si>
    <t>RANDO APENAS O CUSTO APOS A JORNADA NORMAL DE TRABALHO.</t>
  </si>
  <si>
    <t>O CUSTO INCLUI VIGILANCIA AOS SABADOS,DOMINGOS E FERIADOS</t>
  </si>
  <si>
    <t>SERVICO DE VIGILANCIA COM VIGIA DE OBRA,PARA 2 POSTOS,CONSID</t>
  </si>
  <si>
    <t>ERANDO APENAS O CUSTO APOS A JORNADA NORMAL DE TRABALHO.</t>
  </si>
  <si>
    <t>SERVICO DE VIGILANCIA COM VIGIA DE OBRA,PARA 3 POSTOS,CONSID</t>
  </si>
  <si>
    <t>SERVICO DE VIGILANCIA COM VIGIA DE OBRA,PARA 4 POSTOS,CONSID</t>
  </si>
  <si>
    <t>INDICE DE SALARIO DA CONSTRUCAO CIVIL</t>
  </si>
  <si>
    <t>SERVICO DE VIGILANCIA ARMADA OU DESARMADA 24H/DIA,PARA 1 POS</t>
  </si>
  <si>
    <t>SERVICO DE VIGILANCIA ARMADA OU DESARMADA 24H/DIA,PARA 2 POS</t>
  </si>
  <si>
    <t>TOS</t>
  </si>
  <si>
    <t>SERVICO DE VIGILANCIA ARMADA OU DESARMADA 24H/DIA,PARA 3 POS</t>
  </si>
  <si>
    <t>SERVICO DE VIGILANCIA ARMADA OU DESARMADA 24H/DIA,PARA 4 POS</t>
  </si>
  <si>
    <t>SERVICO DE VIGILANCIA ARMADA OU DESARMADA,PARA 1 POSTO,CONSI</t>
  </si>
  <si>
    <t>DERANDO APENAS O CUSTO APOS A JORNADA NORMAL DE TRABALHO.</t>
  </si>
  <si>
    <t>SERVICO DE VIGILANCIA ARMADA OU DESARMADA,PARA 2 POSTOS,CONS</t>
  </si>
  <si>
    <t>IDERANDO APENAS O CUSTO APOS A JORNADA NORMAL DE TRABALHO.</t>
  </si>
  <si>
    <t>SERVICO DE VIGILANCIA ARMADA OU DESARMADA,PARA 3 POSTOS,CONS</t>
  </si>
  <si>
    <t>SERVICO DE VIGILANCIA ARMADA OU DESARMADA,PARA 4 POSTOS,CONS</t>
  </si>
  <si>
    <t>INDICE PARA SERVICOS DE SEGURANCA E VIGILANCIA</t>
  </si>
  <si>
    <t>ASSENTAMEMTO DE TUBOS DE CONCRETO SIMPLES,EXCLUSIVE FORNECIM</t>
  </si>
  <si>
    <t>ENTO DESTES,PARA COLETOR DE AGUAS PLUVIAIS,COM DIAMETRO DE 2</t>
  </si>
  <si>
    <t>00MM,ATERRO E SOCA ATE A ALTURA DA GERATRIZ SUPERIOR DO TUBO</t>
  </si>
  <si>
    <t>,CONSIDERANDO O MATERIAL DA PROPRIA ESCAVACAO,INCLUSIVE FORN</t>
  </si>
  <si>
    <t>ECIMENTO DO MATERIAL PARA REJUNTAMENTO COM ARGAMASSA DE CIME</t>
  </si>
  <si>
    <t>NTO E AREIA,NO TRACO 1:4 E ACERTO DE FUNDO DE VALA</t>
  </si>
  <si>
    <t>ASSENTAMENTO DE TUBOS DE CONCRETO SIMPLES,EXCLUSIVE FORNECIM</t>
  </si>
  <si>
    <t>ENTO DESTES,PARA COLETOR DE AGUAS PLUVIAIS,COM DIAMETRO DE 3</t>
  </si>
  <si>
    <t>ENTO DESTES,PARA COLETOR DE AGUAS PLUVIAIS,COM DIAMETRO DE 4</t>
  </si>
  <si>
    <t>NTO AREIA,NO TRACO 1:4 E ACERTO DE FUNDO DE VALA</t>
  </si>
  <si>
    <t>ENTO DESTES,PARA COLETOR DE AGUAS PLIVIAIS,COM DIAMETRO DE 5</t>
  </si>
  <si>
    <t>ENTO DESTES,PARA COLETOR DE AGUAS PLUVIAIS,COM DIAMETRO DE 6</t>
  </si>
  <si>
    <t>ASSENTAMENTO DE TUBOS DE CONCRETO ARMADO,EXCLUSIVE.FORN.DEST</t>
  </si>
  <si>
    <t>ES,PARA COLETOR DE AGUAS PLUVIAIS,COM DIAMETRO DE 300MM,ATER</t>
  </si>
  <si>
    <t>RO E SOCA ATE A ALTURA DA GERATRIZ SUPERIOR DO TUBO,CONSIDER</t>
  </si>
  <si>
    <t>ANDO O MATERIAL DA PROPRIA ESCAVACAO,INCLUSIVE FORNECIMENTO</t>
  </si>
  <si>
    <t>DO MATERIAL PARA REJUNTAMENTO COM ARGAMASSA DE CIMENTO E ARE</t>
  </si>
  <si>
    <t>IA,NO TRACO 1:4 E ACERTO DE FUNDO DE VALA</t>
  </si>
  <si>
    <t>ASSENTAMENTO DE TUBOS DE CONCRETO ARMADO,EXCLUSIVE FORN.DEST</t>
  </si>
  <si>
    <t>ES,PARA COLETOR DE AGUAS PLUVIAIS,COM DIAMETRO DE 400MM,ATER</t>
  </si>
  <si>
    <t>ES,PARA COLETOR DE AGUAS PLUVIAIS,COM DIAMETRO DE 500MM,ATER</t>
  </si>
  <si>
    <t>ES,PARA COLETOR DE AGUAS PLUVIAIS,COM DIAMETRO DE 600MM,ATER</t>
  </si>
  <si>
    <t>ES,PARA COLETOR DE AGUAS PLUVIAIS,COM DIAMETRO DE 700MM,ATER</t>
  </si>
  <si>
    <t>ES,PARA COLETOR DE AGUAS PLUVIAIS,COM DIAMETRO DE 800MM,ATER</t>
  </si>
  <si>
    <t>ES,PARA COLETOR DE AGUAS PLUVIAIS,COM DIAMETRO DE 900MM,ATER</t>
  </si>
  <si>
    <t>ES,PARA COLETOR DE AGUAS PLUVIAIS,COM DIAMETRO DE 1000MM,ATE</t>
  </si>
  <si>
    <t>RRO E SOCA ATE A ALTURA DA GERATRIZ SUPERIOR DO TUBO,CONSIDE</t>
  </si>
  <si>
    <t>RANDO O MATERIAL DA PROPRIA ESCAVACAO,INCLUSIVE FORNECIMENTO</t>
  </si>
  <si>
    <t>DO MATERIAL PARA REJUNTAMENTO COM ARGAMASSA DE CIMENTO E AR</t>
  </si>
  <si>
    <t>EIA,NO TRACO 1:4 E ACERTO DE FUNDO DE VALA</t>
  </si>
  <si>
    <t>ES,PARA COLETOR DE AGUAS PLUVIAIS,COM DIAMETRO DE 1100MM,ATE</t>
  </si>
  <si>
    <t>ES,PARA COLETOR DE AGUAS PLUVIAIS,COM DIAMETRO DE 1200MM,ATE</t>
  </si>
  <si>
    <t>ES,PARA COLETOR DE AGUAS PLUVIAIS,COM DIAMETRO DE 1500MM,ATE</t>
  </si>
  <si>
    <t>ES,PARA COLETOR DE AGUAS PLUVIAIS,COM DIAMETRO DE 1750MM,ATE</t>
  </si>
  <si>
    <t>ES,PARA COLETOR DE AGUAS PLUVIAIS,COM DIAMETRO DE 2000MM,ATE</t>
  </si>
  <si>
    <t>ASSENTAMENTO DE TUBOS DE CONCRETO ARMADO COM JUNTAS DE ANEL</t>
  </si>
  <si>
    <t>DE BORRACHA,EXCLUSIVE FORNECIMENTO DESTES(TUBOS E JUNTAS),PA</t>
  </si>
  <si>
    <t>RA GALERIAS DE ESGOTO SANITARIO,COM O DIAMETRO DE 300MM,ATER</t>
  </si>
  <si>
    <t>ANDO O MATERIAL DA PROPRIA ESCAVACAO,INCLUSIVE ACERTO DE FUN</t>
  </si>
  <si>
    <t>DO DE VALA</t>
  </si>
  <si>
    <t>RA GALERIAS DE ESGOTO SANITARIO,COM DIAMETRO DE 400MM,ATERRO</t>
  </si>
  <si>
    <t>E SOCA ATE A ALTURA DA GERATRIZ SUPERIOR DO TUBO,CONSIDERAN</t>
  </si>
  <si>
    <t>DO O MATERIAL DA PROPRIA ESCAVACAO,INCLUSIVE ACERTO DE FUNDO</t>
  </si>
  <si>
    <t>DE VALA</t>
  </si>
  <si>
    <t>RA GALERIAS DE ESGOTO SANITARIO,COM DIAMETRO DE 500MM,ATERRO</t>
  </si>
  <si>
    <t>RA GALERIAS DE ESGOTO SANITARIO,COM DIAMETRO DE 600MM,ATERRO</t>
  </si>
  <si>
    <t>DE BORRACHA,EXCLUSIVE FORNECIMENTO DESTES(TUBOS E JUNTAS).PA</t>
  </si>
  <si>
    <t>RA GALERIAS DE ESGOTO SANITARIO,COM DIAMETRO DE 700MM,ATERRO</t>
  </si>
  <si>
    <t>NE BORRACHA,EXCLUSIVE FORNECIMENTO DESTES(TUBOS E JUNTAS),PA</t>
  </si>
  <si>
    <t>RA GALERIAS DE ESGOTO SANITARIO,COM DIAMETRO DE 800MM,ATERRO</t>
  </si>
  <si>
    <t>RA GALERIAS DE ESGOTO SANITARIO,COM DIAMETRO DE 900MM,ATERRO</t>
  </si>
  <si>
    <t>RA GALERIAS DE ESGOTO SANITARIO,COM DIAMETRO DE 1000MM,ATERR</t>
  </si>
  <si>
    <t>O E SOCA ATE A ALTURA DA GERATRIZ SUPERIOR DO TUBO,CONSIDERA</t>
  </si>
  <si>
    <t>NDO O MATERIAL DA PROPRIA ESCAVACAO,INCLUSIVE ACERTO DE FUND</t>
  </si>
  <si>
    <t>O DE VALA</t>
  </si>
  <si>
    <t>RA GALERIAS DE ESGOTO SANITARIO,COM DIAMETRO DE 1100MM,ATERR</t>
  </si>
  <si>
    <t>RA GALERIAS DE ESGOTO SANITARIO,COM DIAMETRO DE 1200MM,ATERR</t>
  </si>
  <si>
    <t>RA GALERIAS DE ESGOTO SANITARIO,COM DIAMETRO DE 1500MM,ATERR</t>
  </si>
  <si>
    <t>ASSENTAMENTO DE TUBOS DE C0NCRETO ARMADO COM JUNTAS DE ANEL</t>
  </si>
  <si>
    <t>RA GALERIAS DE ESGOTO SANITARIO,COM DIAMETRO DE 1750MM,ATERR</t>
  </si>
  <si>
    <t>RA GALERIAS DE ESGOTO SANITARIO,COM DIAMETRO DE 2000MM,ATERR</t>
  </si>
  <si>
    <t>ASSENTAMENTO DE TUBOS DE CIMENTO SEM AMIANTO,COM JUNTAS DE A</t>
  </si>
  <si>
    <t>NEL DE BORRACHA,EXCLUSIVE FORNECIMENTO DESTES (TUBOS E JUNTA</t>
  </si>
  <si>
    <t>S) TIPO ESGOTO,COM DIAMETRO DE 75MM,ATERRO E SOCA ATE A ALTU</t>
  </si>
  <si>
    <t>RA DA GERATRIZ SUPERIOR DO TUBO,CONSIDERANDO O MATERIAL DA</t>
  </si>
  <si>
    <t>PROPRIA ESCAVACAO,INCLUSIVE ACERTO DE FUNDO DE VALA</t>
  </si>
  <si>
    <t>S),TIPO ESGOTO,COM DIAMETRO DE 100MM,ATERRO E SOCA ATE A ALT</t>
  </si>
  <si>
    <t>URA DA GERATRIZ SUPERIOR DO TUBO,CONSIDERANDO O MATERIAL DA</t>
  </si>
  <si>
    <t>ASSENTAMENTO DE TUBOS DE CIMENTO SEM AMIANTO COM JUNTAS DE A</t>
  </si>
  <si>
    <t>S),TIPO ESGOTO,COM DIAMETRO DE 150MM,ATERRO E SOCA ATE A ALT</t>
  </si>
  <si>
    <t>S),TIPO ESGOTO,COM DIAMETRO DE 200MM,ATERRO E SOCA ATE A ALT</t>
  </si>
  <si>
    <t>S) TIPO ESGOTO,COM DIAMETRO DE 250MM,ATERRO E SOCA ATE A ALT</t>
  </si>
  <si>
    <t>S) TIPO ESGOTO,COM DIAMETRO DE 300MM,ATERRO E SOCA ATE A ALT</t>
  </si>
  <si>
    <t>ASSENTAMENTO DE TUBOS DE CERAMICA,EXCLUSIVE O FORNECIMENTO D</t>
  </si>
  <si>
    <t>ESTES,COM DIAMETRO DE 100MM,ATERRO E SOCA ATE A ALTURA DA GE</t>
  </si>
  <si>
    <t>RATRIZ SUPERIOR DO TUBO,CONSIDERANDO O MATERIAL DA PROPRIA E</t>
  </si>
  <si>
    <t>SCAVACAO,INCLUSIVE FORNECIMENTO DO MATERIAL PARA REJUNTAMENT</t>
  </si>
  <si>
    <t>O COM ARGAMASSA DE CIMENTO E AREIA,NO TRACO 1:4 E ACERTO DE</t>
  </si>
  <si>
    <t>FUNDO DE VALA</t>
  </si>
  <si>
    <t>ESTES,COM DIAMETRO DE 150MM,ATERRO E SOCA ATE A ALTURA DA GE</t>
  </si>
  <si>
    <t>ESTES,COM DIAMETRO DE 200MM,ATERRO E SOCA ATE A ALTURA DA GE</t>
  </si>
  <si>
    <t>ESTES,COM DIAMETRO DE 250MM,ATERRO E SOCA ATE A ALTURA DA GE</t>
  </si>
  <si>
    <t>ESTES,COM DIAMETRO DE 300MM,ATERRO E SOCA ATE A ALTURA DA GE</t>
  </si>
  <si>
    <t>ASSENTAMENTO DE TUBOS DE CERAMICA VIDRADA,ATERRO E SOCA ATE</t>
  </si>
  <si>
    <t>A ALTURA DA GERATRIZ SUPERIOR DO TUBO,CONSIDERANDO O MATERIA</t>
  </si>
  <si>
    <t>L DA PROPRIA ESCAVACAO,COM JUNTA ELASTICA,NO DIAMETRO DE 100</t>
  </si>
  <si>
    <t>MM,EXCLUSIVE O TUBO E ANEL DE BORRACHA,INCLUSIVE ACERTO DE F</t>
  </si>
  <si>
    <t>UNDO DE VALA</t>
  </si>
  <si>
    <t>L DA PROPRIA ESCAVACAO,COM JUNTA ELASTICA,NO DIAMETRO DE 150</t>
  </si>
  <si>
    <t>L DA PROPRIA ESCAVACAO,COM JUNTA ELASTICA,NO DIAMETRO DE 200</t>
  </si>
  <si>
    <t>L DA PROPRIA ESCAVACAO,COM JUNTA ELASTICA,NO DIAMETRO DE 250</t>
  </si>
  <si>
    <t>L DA PROPRIA ESCAVACAO,COM JUNTA ELASTICA,NO DIAMETRO DE 300</t>
  </si>
  <si>
    <t>LEVANTAMENTO,LIMPEZA E REASSENTAMENTO DE TUBO DE CERAMICA,CO</t>
  </si>
  <si>
    <t>M JUNTA ARGAMASSADA,DIAMETRO DE 100MM</t>
  </si>
  <si>
    <t>M JUNTA ARGAMASSADA,DIAMETRO DE 150MM</t>
  </si>
  <si>
    <t>M JUNTA ARGAMASSADA,DIAMETRO DE 200MM</t>
  </si>
  <si>
    <t>M JUNTA ARGAMASSADA,DIAMETRO DE 250MM</t>
  </si>
  <si>
    <t>LEVANTAMENTO,LIMPEZA E REASSENTAMENTO DE CURVA CERAMICA,COM</t>
  </si>
  <si>
    <t>JUNTA ARGAMASSADA,DIAMETRO DE 100MM</t>
  </si>
  <si>
    <t>JUNTA ARGAMASSADA,DIAMETRO DE 150MM</t>
  </si>
  <si>
    <t>JUNTA ARGAMASSADA,DIAMETRO DE 200MM</t>
  </si>
  <si>
    <t>JUNTA ARGAMASSADA,DIAMETRO DE 250MM</t>
  </si>
  <si>
    <t>LEVANTAMENTO,LIMPEZA E REASSENTAMENTO DE JUNCAO CERAMICA,COM</t>
  </si>
  <si>
    <t>JUNTA ARGAMASSADA,DIAMETRO DE 75MM</t>
  </si>
  <si>
    <t>ASSENTAMENTO DE TUBO FLEXIVEL,EXCLUSIVE FORNECIMENTO DESTE,P</t>
  </si>
  <si>
    <t>ARA AGUAS PLUVIAIS,ATERRO E SOCA ATE A ALTURA DA GERATRIZ SU</t>
  </si>
  <si>
    <t>PERIOR DO TUBO,CONSIDERANDO O MATERIAL DA PROPRIA ESCAVACAO,</t>
  </si>
  <si>
    <t>DIAMETRO DE 300MM</t>
  </si>
  <si>
    <t>DIAMETRO DE 400MM</t>
  </si>
  <si>
    <t>DIAMETRO DE 500MM</t>
  </si>
  <si>
    <t>DIAMETRO DE 600MM</t>
  </si>
  <si>
    <t>DIAMETRO DE 700MM</t>
  </si>
  <si>
    <t>DIAMETRO DE 800MM</t>
  </si>
  <si>
    <t>DIAMETRO DE 900MM</t>
  </si>
  <si>
    <t>DIAMETRO DE 1000MM</t>
  </si>
  <si>
    <t>DIAMETRO DE 1100MM</t>
  </si>
  <si>
    <t>DIAMETRO DE 1200MM</t>
  </si>
  <si>
    <t>DIAMETRO DE 1500MM</t>
  </si>
  <si>
    <t>DIAMETRO DE 1800MM</t>
  </si>
  <si>
    <t>DIAMETRO DE 2000MM</t>
  </si>
  <si>
    <t>DIAMETRO DE 2500MM</t>
  </si>
  <si>
    <t>ASSENTAMANTO DE TUBO FLEXIVEL,EXCLUSIVE FORNECIMENTO DESTE,P</t>
  </si>
  <si>
    <t>DIAMETRO DE 3000MM</t>
  </si>
  <si>
    <t>ASSENTAMENTO DE TUBULACAO DE PVC,COM JUNTA ELASTICA,PARA COL</t>
  </si>
  <si>
    <t>ETOR DE ESGOTOS,COM DIAMETRO NOMINAL DE 100MM,ATERRO E SOCA</t>
  </si>
  <si>
    <t>ATE A ALTURA DA GERATRIZ SUPERIOR DO TUBO,CONSIDERANDO O MAT</t>
  </si>
  <si>
    <t>ERIAL DA PROPRIA ESCAVACAO,EXCLUSIVE TUBO E JUNTA</t>
  </si>
  <si>
    <t>ETOR DE ESGOTOS,COM DIAMETRO NOMINAL DE 150MM,ATERRO E SOCA</t>
  </si>
  <si>
    <t>ETOR DE ESGOTOS,COM DIAMETRO NOMINAL DE 200MM,ATERRO E SOCA</t>
  </si>
  <si>
    <t>ASSENTAMENTO DE TUBULACAO DE PVC COM JUNTA ELASTICA,PARA COL</t>
  </si>
  <si>
    <t>ETOR DE ESGOTOS,COM DIAMETRO NOMINAL DE 250MM,ATERRO E SOCA</t>
  </si>
  <si>
    <t>ETOR DE ESGOTOS,COM DIAMETRO NOMINAL DE 300MM,ATERRO E SOCA</t>
  </si>
  <si>
    <t>ETOR DE ESGOTOS,COM DIAMETRO NOMINAL DE 350MM,ATERRO E SOCA</t>
  </si>
  <si>
    <t>ETOR DE ESGOTOS,COM DIAMETRO NOMINAL DE 400MM,ATERRO E SOCA</t>
  </si>
  <si>
    <t>ASSENTAMENTO DE TUBULACAO DE PVC RIGIDO,COM JUNTA ELASTICA,C</t>
  </si>
  <si>
    <t>OM DIAMETRO NOMINAL DE 50MM,COMPREENDENDO CARGA E DESCARGA,A</t>
  </si>
  <si>
    <t>CERTO DE FUNDO DE VALA,COLOCACAO NA VALA,MONTAGEM E REATERRO</t>
  </si>
  <si>
    <t>ATE A GERATRIZ SUPERIOR DO TUBO CONSIDERANDO MATERIAL DA PR</t>
  </si>
  <si>
    <t>OPRIA ESCAVACAO E TESTE HIDROSTATICO,EXCLUSIVE TUBO E JUNTA</t>
  </si>
  <si>
    <t>ELASTICA</t>
  </si>
  <si>
    <t>OM DIAMETRO NOMINAL DE 75MM,COMPREENDENDO CARGA E DESCARGA,A</t>
  </si>
  <si>
    <t>ATE A GERATRIZ SUPERIOR DO TUBO CONSIDERANDO O MATERIAL DA</t>
  </si>
  <si>
    <t>PROPRIA ESCAVACAO E TESTE HIDROSTATICO,EXCLUSIVE TUBO E JUNT</t>
  </si>
  <si>
    <t>A ELASTICA</t>
  </si>
  <si>
    <t>OM DIAMETRO NOMINAL DE 100MM,COMPREENDENDO CARGA E DESCARGA,</t>
  </si>
  <si>
    <t>ACERTO DE FUNDO DE VALA,COLOCACAO NA VALA,MONTAGEM E REATERR</t>
  </si>
  <si>
    <t>O ATE A GERATRIZ SUPERIOR DO TUBO CONSIDERANDO O MATERIAL DA</t>
  </si>
  <si>
    <t>PROPRIA ESCAVACAO E TESTE HIDROSTATICO,EXCLUSIVE TUBO E JUN</t>
  </si>
  <si>
    <t>TA ELASTICA</t>
  </si>
  <si>
    <t>OM DIAMETRO NOMINAL DE 150MM,COMPREENDENDO CARGA E DESCARGA,</t>
  </si>
  <si>
    <t>OM DIAMETRO NOMINAL DE 200MM,COMPREENDENDO CARGA E DESCARGA,</t>
  </si>
  <si>
    <t>OM DIAMETRO NOMINAL DE 250MM,COMPREENDENDO CARGA E DESCARGA,</t>
  </si>
  <si>
    <t>OM DIAMETRO NOMINAL DE 300MM,COMPREENDENDO CARGA E DESCARGA,</t>
  </si>
  <si>
    <t>OM DIAMETRO NOMINAL DE 400MM,COMPREENDENDO CARGA E DESCARGA,</t>
  </si>
  <si>
    <t>OM DIAMETRO NOMINAL DE 500MM,COMPREENDENDO CARGA E DESCARGA,</t>
  </si>
  <si>
    <t>ASSENTAMENTO DE PECAS E ACESSORIOS DE PVC RIGIDO,COM JUNTA E</t>
  </si>
  <si>
    <t>LASTICA,COM DIAMETRO NOMINAL DE 50MM,EXCLUSIVE PECAS E JUNTA</t>
  </si>
  <si>
    <t>S ELASTICAS.CUSTO POR BOLSA</t>
  </si>
  <si>
    <t>LASTICA,COM DIAMETRO NOMINAL DE 75MM,EXCLUSIVE PECAS E JUNTA</t>
  </si>
  <si>
    <t>LASTICA,COM DIAMETRO NOMINAL DE 100MM,EXCLUSIVE PECAS E JUNT</t>
  </si>
  <si>
    <t>AS ELASTICAS.CUSTO POR BOLSA</t>
  </si>
  <si>
    <t>LASTICA,COM DIAMETRO NOMINAL DE 150MM,EXCLUSIVE PECAS E JUNT</t>
  </si>
  <si>
    <t>LASTICA,COM DIAMETRO NOMINAL DE 200MM,EXCLUSIVE PECAS E JUNT</t>
  </si>
  <si>
    <t>LASTICA,COM DIAMETRO NOMINAL DE 250MM,EXCLUSIVE PECAS E JUNT</t>
  </si>
  <si>
    <t>LASTICA,COM DIAMETRO NOMINAL DE 300MM,EXCLUSIVE PECAS E JUNT</t>
  </si>
  <si>
    <t>LASTICA,COM DIAMETRO NOMINAL DE 350MM,EXCLUSIVE PECAS E JUNT</t>
  </si>
  <si>
    <t>LASTICA,COM DIAMETRO NOMINAL DE 400MM,EXCLUSIVE PECAS E JUNT</t>
  </si>
  <si>
    <t>LASTICA,COM DIAMETRO NOMINAL DE 500MM,EXCLUSIVE PECAS E JUNT</t>
  </si>
  <si>
    <t>ASSENTAMENTO DE TUBO DE PVC ROSQUEAVEL,EXCLUSIVE FORNECIMENT</t>
  </si>
  <si>
    <t>O DESTE,INCLUSIVE MONTAGEM DAS CONEXOES E MATERIAIS PARA VED</t>
  </si>
  <si>
    <t>ACAO,DIAMETRO DE 1/2"</t>
  </si>
  <si>
    <t>ACAO,DIAMETRO DE 3/4"</t>
  </si>
  <si>
    <t>ACAO,DIAMETRO DE 1"</t>
  </si>
  <si>
    <t>ACAO,DIAMETRO DE 1.1/2"</t>
  </si>
  <si>
    <t>ACAO,DIAMETRO DE 2"</t>
  </si>
  <si>
    <t>ACAO,DIAMETRO DE 3"</t>
  </si>
  <si>
    <t>ACAO,DIAMETRO DE 4"</t>
  </si>
  <si>
    <t>MONTAGEM DE COMPORTA QUADRADA OU CIRCULAR COM DIMENSOES MAIO</t>
  </si>
  <si>
    <t>RES QUE 0,70 X 0,70M,INCLUSIVE OS MATERIAIS NECESSARIOS A MO</t>
  </si>
  <si>
    <t>NTAGEM,EXCETO CHUMBADORES</t>
  </si>
  <si>
    <t>MONTAGEM DE COMPORTA QUADRADA OU CIRCULAR COM DIMENSOES ATE</t>
  </si>
  <si>
    <t>0.70 X 0.70M,INCLUSIVE OS MATERIAIS NECESSARIOS A MONTAGEM,E</t>
  </si>
  <si>
    <t>XCETO CHUMBADORES</t>
  </si>
  <si>
    <t>MONTAGEM DE PEDESTAL E HASTE SIMPLES PARA ACIONAMENTO DE COM</t>
  </si>
  <si>
    <t>PORTA,ADUFA,VALVULA OU REGISTRO,INCLUSIVE OS MATERIAIS NECES</t>
  </si>
  <si>
    <t>SARIOS A MONTAGEM,EXCETO CHUMBADORES.CUSTO POR CONJUNTO</t>
  </si>
  <si>
    <t>MONTAGEM DE ADUFA DE PAREDE COM FLANGE,DIAMETRO DE 150MM,EXC</t>
  </si>
  <si>
    <t>LUSIVE FORNECIMENTO DOS PARAFUSOS DE FIXACAO</t>
  </si>
  <si>
    <t>MONTAGEM DE ADUFA DE PAREDE COM FLANGE,DIAMETRO DE 200MM,EXC</t>
  </si>
  <si>
    <t>LUSIVE FORNECIMENTO DE PARAFUSOS DE FIXACAO</t>
  </si>
  <si>
    <t>MONTAGEM DE ADUFA DE PAREDES COM FLANGE,DIAMETRO DE 250MM,EX</t>
  </si>
  <si>
    <t>CLUSIVE FORNECIMENTO DE PARAFUSOS DE FIXACAO</t>
  </si>
  <si>
    <t>MONTAGEM DE ADUFA DE PAREDE COM FLANGE,DIAMETRO DE 300MM,EXC</t>
  </si>
  <si>
    <t>MONTAGEM DE ADUFA DE PAREDE COM FLANGE,DIAMETRO DE 400MM,EXC</t>
  </si>
  <si>
    <t>MONTAGEM DE ADUFA DE PAREDE COM FLANGE,DIAMETRO DE 500MM,EXC</t>
  </si>
  <si>
    <t>MONTAGEM DE ADUFA DE PAREDE COM FLANGE,DIAMETRO DE 600MM,EXC</t>
  </si>
  <si>
    <t>MONTAGEM DE ADUFA DE FUNDO COM FLANGE,DIAMETRO DE 150MM,EXCL</t>
  </si>
  <si>
    <t>USIVE FORNECIMENTO DOS PARAFUSOS DE FIXACAO</t>
  </si>
  <si>
    <t>MONTAGEM DE ADUFA DE FUNDO COM FLANGE,DIAMETRO DE 200MM,EXCL</t>
  </si>
  <si>
    <t>MONTAGEM DE ADUFA DE FUNDO COM FLANGE,DIAMETRO DE 250MM,EXCL</t>
  </si>
  <si>
    <t>MONTAGEM DE ADUFA DE FUNDO COM FLANGE,DIAMETRO DE 300MM,EXCL</t>
  </si>
  <si>
    <t>USIVE FORNECIMENTO DE PARAFUSOS DE FIXACAO</t>
  </si>
  <si>
    <t>MONTAGEM DE ADUFA DE FUNDO COM FLANGE,DIAMETRO DE 400MM,EXCL</t>
  </si>
  <si>
    <t>MONTAGEM DE 1 MANCAL INTERMEDIARIO E 1 HASTE DE PROLONGAMENT</t>
  </si>
  <si>
    <t>O EM PEDESTAIS DE COMANDO OU MANOBRA</t>
  </si>
  <si>
    <t>ASSENTAMENTO DE TAMPAO DE FºFº,TIPO QUADRADO,ATE 0,25 X 0,25</t>
  </si>
  <si>
    <t>M,ASSENTADO COM ARGAMASSA DE CIMENTO E AREIA,NO TRACO 1:4 EM</t>
  </si>
  <si>
    <t>VOLUME,EXCLUSIVE TAMPAO</t>
  </si>
  <si>
    <t>ASSENTAMENTO DE TAMPAO DE FºFº,TIPO QUADRADO,COM MAIS DE 0,5</t>
  </si>
  <si>
    <t>0 X 0,50M ATE 1,00 X 1,00M,ASSENTADO C0M ARGAMASSA DE CIMENT</t>
  </si>
  <si>
    <t>O E AREIA,NO TRACO 1:4 EM VOLUME,EXCLUSIVE O TAMPAO</t>
  </si>
  <si>
    <t>ASSENTAMENTO DE TAMPAO DE FºFº,TIPO CIRCULAR,COM DIAMETRO AC</t>
  </si>
  <si>
    <t>IMA DE 0,60M E ATE 1,00M,ASSENTADO COM ARGASSA DE CIMENTO E</t>
  </si>
  <si>
    <t>AREIA,NO TRACO 1:4 EM VOLUME,EXCLUSIVE TAMPAO</t>
  </si>
  <si>
    <t>ASSENTAMENTO DE TAMPAO DE FºFº,TIPO CIRCULAR,COM DIAMETRO DE</t>
  </si>
  <si>
    <t>0,40 A 0,60M,ASSENTADO COM ARGAMASSA DE CIMENTO E AREIA,NO</t>
  </si>
  <si>
    <t>TRACO 1:4 EM VOLUME,EXCLUSIVE TAMPAO</t>
  </si>
  <si>
    <t>0,60M E ATE 225KG,ASSENTADO COM ARGAMASSA DE CIMENTO E AREI</t>
  </si>
  <si>
    <t>A,NO TRACO 1:4 EM VOLUME,EXCLUSIVE TAMPAO</t>
  </si>
  <si>
    <t>ASSENTAMENTO DE TAMPAO DE FºFº,DE TRES SECOES,COM LARGURA AT</t>
  </si>
  <si>
    <t>E 1,60M,ASSENTADO COM ARGAMASSA DE CIMENTO E AREIA,NO TRACO</t>
  </si>
  <si>
    <t>1:4 EM VOLUME,EXCLUSIVE TAMPAO</t>
  </si>
  <si>
    <t>ASSENTAMENTO DE TAMPAO DE FºFº,DE QUATRO SECOES,COM LARGURA</t>
  </si>
  <si>
    <t>MINIMA DE 2,00M,ASSENTADO COM ARGAMASSA DE CIMENTO E AREIA,N</t>
  </si>
  <si>
    <t>O TRACO 1:4 EM VOLUME,EXCLUSIVE TAMPAO</t>
  </si>
  <si>
    <t>ASSENTAMENTO DE TAMPAO DE FºFº,DE SETE SECOES,COM LARGURA MI</t>
  </si>
  <si>
    <t>NIMA DE 4,00M,ASSENTADO COM ARGAMASSA DE CIMENTO E AREIA,NO</t>
  </si>
  <si>
    <t>ASSENTAMENTO DE TAMPAO DE FºFº,DE 30 X 90CM,PARA CAIXA DE RA</t>
  </si>
  <si>
    <t>LO,ASSENTADO COM ARGAMASSA DE CIMENTO E AREIA,NO TRACO 1:4 E</t>
  </si>
  <si>
    <t>M VOLUME,EXCLUSIVE TAMPAO</t>
  </si>
  <si>
    <t>ASSENTAMENTO DE CAIXA DE PASSEIO PARA REGISTRO EM FºFº,PADRA</t>
  </si>
  <si>
    <t>O CEDAE,ASSENTADA COM ARGAMASSA DE CIMENTO E AREIA,NO TRACO</t>
  </si>
  <si>
    <t>ASSENTAMENTO DE TUBULACAO DE FERRO FUNDIDO,COM JUNTA ELASTIC</t>
  </si>
  <si>
    <t>A,PARA SISTEMAS DE ESCOAMENTO FORCADO DE AGUA OU ESGOTO,COMP</t>
  </si>
  <si>
    <t>REENDENDO CARGA E DESCARGA,ACERTO DE FUNDO DE VALA,COLOCACAO</t>
  </si>
  <si>
    <t>NA VALA,MONTAGEM E REATERRO ATE A GERATRIZ SUPERIOR DO TUBO</t>
  </si>
  <si>
    <t>CONSIDERANDO MATERIAL DA PROPRIA ESCAVACAO E TESTE HIDROSTA</t>
  </si>
  <si>
    <t>TICO,EXCL.FORN.DO TUBO E JUNTA ELASTICA,COM DIAMETRO DE 50MM</t>
  </si>
  <si>
    <t>CONSIDERANDO O MATERIAL DA PROPRIA ESCAVACAO E TESTE HIDROS</t>
  </si>
  <si>
    <t>TATICO,EXCL.FORN.TUBO E JUNTA ELAST.,C/DIAMETR.DE 75 OU 80MM</t>
  </si>
  <si>
    <t>TATICO,EXCL.FORN.TUBO E JUNTA ELASTICA,COM DIAMETRO DE 100MM</t>
  </si>
  <si>
    <t>TATICO,EXCL.FORN.TUBO E JUNTA ELASTICA,COM DIAMETRO DE 150MM</t>
  </si>
  <si>
    <t>TATICO,EXCL.FORN.TUBO E JUNTA ELASTICA,COM DIAMETRO DE 200MM</t>
  </si>
  <si>
    <t>TATICO,EXCL.FORN.TUBO E JUNTA ELASTICA,COM DIAMETRO DE 250MM</t>
  </si>
  <si>
    <t>TATICO,EXCL.FORN.TUBO E JUNTA ELASTICA,COM DIAMETRO DE 300MM</t>
  </si>
  <si>
    <t>TATICO,EXCL.FORN.TUBO E JUNTA ELASTICA,COM DIAMETRO DE 350MM</t>
  </si>
  <si>
    <t>TATICO,EXCL.FORN.TUBO E JUNTA ELASTICA,COM DIAMETRO DE 400MM</t>
  </si>
  <si>
    <t>TATICO,EXCL.FORN.TUBO E JUNTA ELASTICA,COM DIAMETRO DE 450MM</t>
  </si>
  <si>
    <t>TATICO,EXCL.FORN.TUBO E JUNTA ELASTICA,COM DIAMETRO DE 500MM</t>
  </si>
  <si>
    <t>TATICO,EXCL.FORN.TUBO E JUNTA ELASTICA,COM DIAMETRO DE 600MM</t>
  </si>
  <si>
    <t>TATICO,EXCL.FORN.TUBO E JUNTA ELASTICA,COM DIAMETRO DE 700MM</t>
  </si>
  <si>
    <t>TATICO,EXCL.FORN.TUBO E JUNTA ELASTICA,COM DIAMETRO DE 800MM</t>
  </si>
  <si>
    <t>TATICO,EXCL.FORN.TUBO E JUNTA ELASTICA,COM DIAMETRO DE 900MM</t>
  </si>
  <si>
    <t>TATICO,EXCL.FORN.TUBO E JUNTA ELASTICA,C/DIAMETRO DE 1000MM</t>
  </si>
  <si>
    <t>TATICO,EXCL.FORN.TUBO E JUNTA ELASTICA,C/DIAMETRO DE 1200MM</t>
  </si>
  <si>
    <t>A,INSTALACAO AEREA,PARA SISTEMAS DE ESCOAMENTO FORCADO DE AG</t>
  </si>
  <si>
    <t>UA OU ESGOTO,COMPREENDENDO CARGA E DESCARGA,MONTAGEM SOBRE A</t>
  </si>
  <si>
    <t>POIOS EXISTENTES E TESTE HIDROSTATICO,EXCLUSIVE FORNECIMENTO</t>
  </si>
  <si>
    <t>DO TUBO E JUNTA ELASTICA,COM DIAMETRO DE 50MM</t>
  </si>
  <si>
    <t>DO TUBO E JUNTA ELASTICA,COM DIAMETRO DE 75 OU 80MM</t>
  </si>
  <si>
    <t>DO TUBO E JUNTA ELASTICA,COM DIAMETRO DE 100MM</t>
  </si>
  <si>
    <t>DO TUBO E JUNTA ELASTICA,COM DIAMETRO DE 150MM</t>
  </si>
  <si>
    <t>ASSENTAMENTO DE TUBULACAO DE FERRO FUNDIDO,COM JUNTA ESLASTC</t>
  </si>
  <si>
    <t>DO TUBO E JUNTA ELASTICA,COM DIAMETRO DE 200MM</t>
  </si>
  <si>
    <t>DO TUBO E JUNTA ELASTICA,COM DIAMETRO DE 250MM</t>
  </si>
  <si>
    <t>DO TUBO E JUNTA ELASTICA,COM DIAMETRO DE 300MM</t>
  </si>
  <si>
    <t>DO TUBO E JUNTA ELASTICA,COM DIAMETRO DE 350MM</t>
  </si>
  <si>
    <t>DO TUBO E JUNTA ELASTICA,COM DIAMETRO DE 400MM</t>
  </si>
  <si>
    <t>DO TUBO E JUNTA ELASTICA,COM DIAMETRO DE 450MM</t>
  </si>
  <si>
    <t>DO TUBO E JUNTA ELASTICA,COM DIAMETRO DE 500MM</t>
  </si>
  <si>
    <t>DO TUBO E JUNTA ELASTICA,COM DIAMETRO DE 600MM</t>
  </si>
  <si>
    <t>DO TUBO E JUNTA ELASTICA,COM DIAMETRO DE 700MM</t>
  </si>
  <si>
    <t>DO TUBO E JUNTA ELASTICA,COM DIAMETRO DE 800MM</t>
  </si>
  <si>
    <t>DO TUBO E JUNTA ELASTICA,COM DIAMETRO DE 900MM</t>
  </si>
  <si>
    <t>DO TUBO E JUNTA ELASTICA,COM DIAMETRO DE 1000MMM</t>
  </si>
  <si>
    <t>DO TUBO E JUNTA ELASTICA,COM DIAMETRO DE 1200MM</t>
  </si>
  <si>
    <t>A,PARA SISTEMAS DE ESCOAMENTO LIVRE DE AGUA OU ESGOTOS,COMPR</t>
  </si>
  <si>
    <t>EENDENDO CARGA E DESCARGA,ACERTO DE FUNDO DE VALA,COLOCACAO</t>
  </si>
  <si>
    <t>CONSIDERANDO MATERIAL DA PROPRIA ESCAVACAO,EXCLUSIVE FORNECI</t>
  </si>
  <si>
    <t>MENTO DO TUBO E JUNTA ELASTICA,COM DIAMETRO DE 100MM</t>
  </si>
  <si>
    <t>ASSENTAMENTO DE TUBO DE FºFº,COM JUNTA ELASTICA,PARA SISTEMA</t>
  </si>
  <si>
    <t>S DE ESCOAMENTO LIVRE DE AGUA OU ESGOTOS,COMPREENDENDO CARGA</t>
  </si>
  <si>
    <t>E DESCARGA,ACERTO DE FUNDO DE VALA,COLOCACAO NA VALA,MONTAG</t>
  </si>
  <si>
    <t>EM E REATERRO ATE A GERATRIZ SUPERIOR DO TUBO CONSIDERANDO O</t>
  </si>
  <si>
    <t>MATERIAL DA PROPRIA ESCAVACAO,EXCLUSIVE FORNECIMENTO DO TUB</t>
  </si>
  <si>
    <t>O E JUNTA ELASTICA,COM DIAMETRO DE 150MM</t>
  </si>
  <si>
    <t>MATERIAL DA PROPRIA ESCAVACAO,EXCLUSIVE FORNECIMENTO DO TUBO</t>
  </si>
  <si>
    <t>E JUNTA ELASTICA,COM DIAMETRO DE 200MM</t>
  </si>
  <si>
    <t>O E JUNTA ELASTICA,COM DIAMETRO DE 250MM</t>
  </si>
  <si>
    <t>O E JUNTA ELASTICA,COM DIAMETRO DE 300MM</t>
  </si>
  <si>
    <t>ASSENTAMENTO DE CONEXOES DE FºFº,COM JUNTA ELASTICA,COM DIAM</t>
  </si>
  <si>
    <t>ETRO DE 50MM,EXCLUSIVE CONEXOES E JUNTAS ELASTICAS.CUSTO POR</t>
  </si>
  <si>
    <t>JUNTA</t>
  </si>
  <si>
    <t>ETRO DE 75MM,EXCLUSIVE CONEXOES E JUNTAS ELASTICAS.CUSTO POR</t>
  </si>
  <si>
    <t>ETRO DE 100MM,EXCLUSIVE CONEXOES E JUNTAS ELASTICAS.CUSTO PO</t>
  </si>
  <si>
    <t>R JUNTA</t>
  </si>
  <si>
    <t>ETRO DE 150MM,EXCLUSIVE CONEXOES E JUNTAS ELASTICAS.CUSTO PO</t>
  </si>
  <si>
    <t>ETRO DE 200MM,EXCLUSIVE CONEXOES E JUNTAS ELASTICAS.CUSTO PO</t>
  </si>
  <si>
    <t>ETRO DE 250MM,EXCLUSIVE CONEXOES E JUNTAS ELASTICAS.CUSTO PO</t>
  </si>
  <si>
    <t>ETRO DE 300MM,EXCLUSIVE CONEXOES E JUNTAS ELASTICAS.CUSTO PO</t>
  </si>
  <si>
    <t>ETRO DE 350MM,EXCLUSIVE CONEXOES E JUNTAS ELASTICAS.CUSTO PO</t>
  </si>
  <si>
    <t>ETRO DE 400MM,EXCLUSIVE CONEXOES E JUNTAS ELASTICAS.CUSTO PO</t>
  </si>
  <si>
    <t>ETRO DE 450MM,EXCLUSIVE CONEXOES E JUNTAS ELASTICAS.CUSTO PO</t>
  </si>
  <si>
    <t>ETRO DE 500MM,EXCLUSIVE CONEXOES E JUNTAS ELASTICAS.CUSTO PO</t>
  </si>
  <si>
    <t>ETRO DE 600MM,EXCLUSIVE CONEXOES E JUNTAS ELASTICAS.CUSTO PO</t>
  </si>
  <si>
    <t>ASSENTAMENTO DE CONEXOES DE FERRO FUNDIDO,COM JUNTA ELASTICA</t>
  </si>
  <si>
    <t>,COM DIAMETRO DE 700MM,EXCLUSIVE CONEXOES E JUNTAS ELASTICAS</t>
  </si>
  <si>
    <t>.CUSTO POR JUNTA</t>
  </si>
  <si>
    <t>,COM DIAMETRO DE 800MM,EXCLUSIVE CONEXOES E JUNTAS ELASTICAS</t>
  </si>
  <si>
    <t>,COM DIAMETRO DE 900MM,EXCLUSIVE CONEXOES E JUNTAS ELASTICAS</t>
  </si>
  <si>
    <t>,COM DIAMETRO DE 1000MM,EXCLUSIVE CONEXOES E JUNTAS ELASTICA</t>
  </si>
  <si>
    <t>S.CUSTO POR JUNTA</t>
  </si>
  <si>
    <t>,COM DIAMETRO DE 1200MM,EXCLUSIVE CONEXOES E JUNTAS ELASTICA</t>
  </si>
  <si>
    <t>ASSENTAMENTO SEM FORNECIMENTO DE CONEXOES E REGISTROS DE FER</t>
  </si>
  <si>
    <t>RO FUNDIDO,COM JUNTAS MECANICAS OU FLANGEADAS,EXCLUSIVE MATE</t>
  </si>
  <si>
    <t>RIAIS DAS JUNTAS,COM DIAMETRO DE 50MM.CUSTO POR JUNTA</t>
  </si>
  <si>
    <t>RIAIS DAS JUNTAS,COM DIAMETRO DE 75MM.CUSTO POR JUNTA</t>
  </si>
  <si>
    <t>RIAIS DAS JUNTAS,COM DIAMETRO DE 100MM.CUSTO POR JUNTA</t>
  </si>
  <si>
    <t>RIAIS DAS JUNTAS,COM DIAMETRO DE 150MM.CUSTO POR JUNTA</t>
  </si>
  <si>
    <t>RIAIS DAS JUNTAS,COM DIAMETRO DE 200MM.CUSTO POR JUNTA</t>
  </si>
  <si>
    <t>RIAIS DAS JUNTAS,COM DIAMETRO DE 250MM.CUSTO POR JUNTA</t>
  </si>
  <si>
    <t>RIAIS DAS JUNTAS,COM DIAMETRO DE 300MM.CUSTO POR JUNTA</t>
  </si>
  <si>
    <t>RIAIS DAS JUNTAS,COM DIAMETRO DE 350MM.CUSTO POR JUNTA</t>
  </si>
  <si>
    <t>RIAIS DAS JUNTAS,COM DIAMETRO DE 400MM.CUSTO POR JUNTA</t>
  </si>
  <si>
    <t>RIAIS DAS JUNTAS,COM DIAMETRO DE 450MM.CUSTO POR JUNTA</t>
  </si>
  <si>
    <t>RIAIS DAS JUNTAS,COM DIAMETRO DE 500MM.CUSTO POR JUNTA</t>
  </si>
  <si>
    <t>RIAIS DAS JUNTAS,COM DIAMETRO DE 600MM.CUSTO POR JUNTA</t>
  </si>
  <si>
    <t>RIAIS DAS JUNTAS,COM DIAMETRO DE 700MM.CUSTO POR JUNTA</t>
  </si>
  <si>
    <t>RIAIS DAS JUNTAS,COM DIAMETRO DE 800MM.CUSTO POR JUNTA</t>
  </si>
  <si>
    <t>RIAIS DAS JUNTAS,COM DIAMETRO DE 900MM.CUSTO POR JUNTA</t>
  </si>
  <si>
    <t>RIAIS DAS JUNTAS,COM DIAMETRO DE 1000MM.CUSTO POR JUNTA</t>
  </si>
  <si>
    <t>RIAIS DAS JUNTAS,COM DIAMETRO DE 1200MM.CUSTO POR JUNTA</t>
  </si>
  <si>
    <t>MONTAGEM DE JUNTA GIBAULT,EXCLUSIVE PECA,COM DIAMETRO ATE 20</t>
  </si>
  <si>
    <t>0MM.CUSTO POR PECA</t>
  </si>
  <si>
    <t>MONTAGEM DE JUNTA GIBAULT,EXCLUSIVE A PECA,COM DIAMETRO DE 2</t>
  </si>
  <si>
    <t>50 A 300MM. CUSTO POR PECA</t>
  </si>
  <si>
    <t>MONTAGEM DE JUNTA GIBAULT,EXCLUSIVE A PECA,COM DIAMETRO DE 3</t>
  </si>
  <si>
    <t>00 A 600MM.CUSTO POR PECA</t>
  </si>
  <si>
    <t>MONTAGEM SEM FORNECIMENTO DE LUVA TRIPARTIDA DE FERRO DUCTIL</t>
  </si>
  <si>
    <t>PARA DN ATE 100MM</t>
  </si>
  <si>
    <t>PARA DN ACIMA DE 100MM ATE 250MM</t>
  </si>
  <si>
    <t>PARA DN ACIMA DE 250MM ATE 400MM</t>
  </si>
  <si>
    <t>PARA DN ACIMA DE 400MM ATE 500MM</t>
  </si>
  <si>
    <t>PARA DN ACIMA DE 500MM ATE 600MM</t>
  </si>
  <si>
    <t>MONTAGEM DE JUNTA DE DESMONTAGEM,EXCLUSIVE A PECA,COM DIAMET</t>
  </si>
  <si>
    <t>RO DE 100MM.CUSTO POR PECA</t>
  </si>
  <si>
    <t>RO DE 150MM.CUSTO POR PECA</t>
  </si>
  <si>
    <t>RO DE 200MM.CUSTO POR PECA</t>
  </si>
  <si>
    <t>RO DE 250MM.CUSTO POR PECA</t>
  </si>
  <si>
    <t>RO DE 300MM.CUSTO POR PECA</t>
  </si>
  <si>
    <t>RO DE 350MM.CUSTO POR PECA</t>
  </si>
  <si>
    <t>RO DE 400MM.CUSTO POR PECA</t>
  </si>
  <si>
    <t>RO DE 450MM.CUSTO POR PECA</t>
  </si>
  <si>
    <t>RO DE 500MM. CUSTO POR PECA</t>
  </si>
  <si>
    <t>RO DE 600MM.CUSTO POR PECA</t>
  </si>
  <si>
    <t>RO DE 700MM.CUSTO POR PECA</t>
  </si>
  <si>
    <t>RO DE 800MM.CUSTO POR PECA</t>
  </si>
  <si>
    <t>RO DE 900MM.CUSTO POR PECA</t>
  </si>
  <si>
    <t>RO DE 1000MM.CUSTO POR PECA</t>
  </si>
  <si>
    <t>RO DE 1200MM.CUSTO POR PECA</t>
  </si>
  <si>
    <t>RO DE 1400MM.CUSTO POR PECA</t>
  </si>
  <si>
    <t>RO DE 1500MM.CUSTO POR PECA</t>
  </si>
  <si>
    <t>MONTAGEM DE JUNTA DRESSER SEM ANCORAGENS (HARNESS),EXCLUSIVE</t>
  </si>
  <si>
    <t>A PECA,COM DIAMETRO DE 150MM.CUSTO POR PECA</t>
  </si>
  <si>
    <t>A PECA,COM DIAMETRO DE 200MM.CUSTO POR PECA</t>
  </si>
  <si>
    <t>A PECA,COM DIAMETRO DE 250MM.CUSTO POR PECA</t>
  </si>
  <si>
    <t>A PECA,COM DIAMETRO DE 300MM.CUSTO POR PECA</t>
  </si>
  <si>
    <t>A PECA,COM DIAMETRO DE 350MM.CUSTO POR PECA</t>
  </si>
  <si>
    <t>A PECA,COM DIAMETRO DE 400MM.CUSTO POR PECA</t>
  </si>
  <si>
    <t>A PECA,COM DIAMETRO DE 450MM.CUSTO POR PECA</t>
  </si>
  <si>
    <t>A PECA,COM DIAMETRO DE 500MM.CUSTO POR PECA</t>
  </si>
  <si>
    <t>A PECA,COM DIAMETRO DE 600MM.CUSTO POR PECA</t>
  </si>
  <si>
    <t>A PECA,COM DIAMETRO DE 700MM.CUSTO POR PECA</t>
  </si>
  <si>
    <t>A PECA,COM DIAMETRO DE 800MM.CUSTO POR PECA</t>
  </si>
  <si>
    <t>A PECA,COM DIAMETRO DE 900MM.CUSTO POR PECA</t>
  </si>
  <si>
    <t>A PECA,COM DIAMETRO DE 1000MM.CUSTO POR PECA</t>
  </si>
  <si>
    <t>A PECA,COM DIAMETRO DE 1200MM.CUSTO POR PECA</t>
  </si>
  <si>
    <t>A PECA,COM DIAMETRO DE 1300MM.CUSTO POR PECA</t>
  </si>
  <si>
    <t>A PECA,COM DIAMETRO DE 1500MM.CUSTO POR PECA</t>
  </si>
  <si>
    <t>A PECA,COM DIAMETRO DE 2000MM.CUSTO POR PECA</t>
  </si>
  <si>
    <t>A PECA,COM DIAMETRO DE 2500MM.CUSTO POR PECA</t>
  </si>
  <si>
    <t>ASSENTAMENTO DE TUBOS DE POLIETILENO,COM DE=20 A 40MM,INCLUS</t>
  </si>
  <si>
    <t>IVE TESTE HIDROSTATICO,EXCLUSIVE SOLDA DAS JUNTAS E FORNECIM</t>
  </si>
  <si>
    <t>ENTO DE TUBOS E DE CONEXOES</t>
  </si>
  <si>
    <t>ASSENTAMENTO DE TUBOS DE POLIETILENO,COM DE ACIMA DE 40 A 75</t>
  </si>
  <si>
    <t>MM,INCLUSIVE TESTE HIDROSTATICO,EXCLUSIVE SOLDA DAS JUNTAS E</t>
  </si>
  <si>
    <t>FORNECIMENTO DE TUBOS E DE CONEXOES</t>
  </si>
  <si>
    <t>ASSENTAMENTO DE TUBOS DE POLIETILENO,COM DE ACIMA DE 75MM A</t>
  </si>
  <si>
    <t>125MM,INCLUSIVE TESTE HIDROSTATICO,EXCLUSIVE SOLDA DAS JUNTA</t>
  </si>
  <si>
    <t>S E FORNECIMENTO DE TUBOS E DE CONEXOES</t>
  </si>
  <si>
    <t>ASSENTAMENTO DE TUBOS DE POLIETILENO,COM DE ACIMA DE 125MM A</t>
  </si>
  <si>
    <t>180MM,INCLUSIVE TESTE HIDROSTATICO,EXCLUSIVE SOLDA DAS JUNT</t>
  </si>
  <si>
    <t>AS E FORNECIMENTO DE TUBOS E DE CONEXOES</t>
  </si>
  <si>
    <t>ASSENTAMENTO DE TUBOS DE POLIETILENO,COM DE ACIMA DE 180MM A</t>
  </si>
  <si>
    <t>225MM,INCLUSIVE TESTE HIDROSTATICO,EXCLUSIVE SOLDA DAS JUNT</t>
  </si>
  <si>
    <t>ASSENTAMENTO DE TUBOS DE POLIETILENO,COM DE ACIMA DE 225MM A</t>
  </si>
  <si>
    <t>280MM,INCLUSIVE TESTE HIDROSTATICO,EXCLUSIVE SOLDA DAS JUNT</t>
  </si>
  <si>
    <t>ASSENTAMENTO DE TUBOS DE POLIETILENO,COM DE ACIMA DE 280MM A</t>
  </si>
  <si>
    <t>355MM,INCLUSIVE TESTE HIDROSTATICO,EXCLUSIVE SOLDA DAS JUNT</t>
  </si>
  <si>
    <t>ASSENTAMENTO DE TUBOS DE POLIETILENO,COM DE ACIMA DE 355MM A</t>
  </si>
  <si>
    <t>450MM,INCLUSIVE TESTE HIDROSTATICO,EXCLUSIVE SOLDA DAS JUNT</t>
  </si>
  <si>
    <t>ASSENTAMENTO DE TUBOS DE POLIETILENO,COM DE ACIMA DE 450MM A</t>
  </si>
  <si>
    <t>560MM,INCLUSIVE TESTE HIDROSTATICO,EXCLUSIVE SOLDA DAS JUNT</t>
  </si>
  <si>
    <t>ASSENTAMENTO DE TUBOS DE POLIETILENO,COM DE ACIMA DE 560MM A</t>
  </si>
  <si>
    <t>800MM,INCLUSIVE TESTE HIDROSTATICO,EXCLUSIVE SOLDA DAS JUNT</t>
  </si>
  <si>
    <t>ASSENTAMENTO DE TUBOS DE POLIETILENO,COM DE ACIMA DE 800MM A</t>
  </si>
  <si>
    <t>1000MM,INCLUSIVE TESTE HIDROSTATICO,EXCLUSIVE SOLDA DAS JUN</t>
  </si>
  <si>
    <t>TAS E FORNECIMENTO DE TUBOS E DE CONEXOES</t>
  </si>
  <si>
    <t>ASSENTAMENTO DE TUBOS DE POLIETILENO,COM DE ACIMA DE 1000MM</t>
  </si>
  <si>
    <t>A 1200MM,INCLUSIVE TESTE HIDROSTATICO,EXCLUSIVE SOLDA DAS JU</t>
  </si>
  <si>
    <t>NTAS E FORNECIMENTO DE TUBOS E DE CONEXOES</t>
  </si>
  <si>
    <t>TUBO DE CONCRETO ARMADO,CLASSE EA-2,CONFORME ABNT NBR 8890,C</t>
  </si>
  <si>
    <t>OM JUNTA ELASTICA,PARA ESGOTO SANITARIO,COM DIAMETRO DE 400M</t>
  </si>
  <si>
    <t>M,INCLUSIVE CARGA E DESCARGA,ACERTO DE FUNDO DE VALA,COLOCAC</t>
  </si>
  <si>
    <t>AO,ATERRO E SOCA ATE A ALTURA DA GERATRIZ SUPERIOR DO TUBO,C</t>
  </si>
  <si>
    <t>ONSIDERANDO O MATERIAL DA PROPRIA ESCAVACAO E FORNECIMENTO D</t>
  </si>
  <si>
    <t>O ANEL DE BORRACHA.FORNECIMENTO E ASSENTAMENTO</t>
  </si>
  <si>
    <t>OM JUNTA ELASTICA,PARA ESGOTO SANITARIO,COM DIAMETRO DE 500M</t>
  </si>
  <si>
    <t>AO,ATERRO E SOCA ATE A ALTURA DE GERATRIZ SUPERIOR DO TUBO,C</t>
  </si>
  <si>
    <t>TUBO DE CONCRETO ARMADO,CLASSE EA-2,CONFORME ABNR NBR 8890,C</t>
  </si>
  <si>
    <t>OM JUNTA ELASTICA,PARA ESGOTO SANITARIO,COM DIAMETRO DE 600M</t>
  </si>
  <si>
    <t>OM JUNTA ELASTICA,PARA ESGOTO SANITARIO,COM DIAMETRO DE 700M</t>
  </si>
  <si>
    <t>OM JUNTA ELASTICA,PARA ESGOTO SANITARIO,COM DIAMETRO DE 800M</t>
  </si>
  <si>
    <t>OM JUNTA ELASTICA,PARA ESGOTO SANITARIO,COM DIAMETRO DE 900M</t>
  </si>
  <si>
    <t>OM JUNTA ELASTICA,PARA ESGOTO SANITARIO,COM DIAMETRO DE 1000</t>
  </si>
  <si>
    <t>MM,INCLUSIVE CARGA E DESCARGA,ACERTO DE FUNDO DE VALA,COLOCA</t>
  </si>
  <si>
    <t>CAO,ATERRO E SOCA ATE A ALTURA DA GERATRIZ SUPERIOR DO TUBO,</t>
  </si>
  <si>
    <t>CONSIDERANDO O MATERIAL DA PROPRIA ESCAVACAO E FORNECIMENTO</t>
  </si>
  <si>
    <t>DO ANEL DE BORRACHA.FORNECIMENTO E ASSENTAMENTO</t>
  </si>
  <si>
    <t>OM JUNTA ELASTICA,PARA ESGOTO SANITARIO,COM DIAMETRO DE 1200</t>
  </si>
  <si>
    <t>OM JUNTA ELASTICA,PARA ESGOTO SANITARIO,COM DIAMETRO DE 1500</t>
  </si>
  <si>
    <t>TUBO DE CONCRETO ARMADO,CLASSE EA-3,CONFORME ABNT NBR 8890,C</t>
  </si>
  <si>
    <t>M,INCLUSIVE CARGA E DESCARGA,ACERTO DE FUNDO DA VALA,COLOCAC</t>
  </si>
  <si>
    <t>TUBO DE CONCRETO ARMADO,CLASSE EA-4,CONFORME ABNT NBR 8890,C</t>
  </si>
  <si>
    <t>M,INCLUSICE CARGA E DESCARGA,ACERTO DE FUNDO DE VALA,COLOCAC</t>
  </si>
  <si>
    <t>CALHA MEIO-TUBO CIRCULAR DE CONCRETO VIBRADO,DIAMETRO INTERN</t>
  </si>
  <si>
    <t>O DE 300MM,INCLUSIVE ACERTO DE FUNDO DE VALA.FORNECIMENTO E</t>
  </si>
  <si>
    <t>O DE 400MM,INCLUSIVE ACERTO DE FUNDO DE VALA.FORNECIMENTO E</t>
  </si>
  <si>
    <t>CALHA DE MEIO-TUBO CIRCULAR DE CONCRETO VIBRADO,DIAMETRO INT</t>
  </si>
  <si>
    <t>ERNO DE 500MM,INCLUSIVE ACERTO DE FUNDO DE VALA.FORNECIMENTO</t>
  </si>
  <si>
    <t>E ASSENTAMENTO</t>
  </si>
  <si>
    <t>O DE 600MM,INCLUSIVE ACERTO DE FUNDO DE VALA.FORNECIMENTO E</t>
  </si>
  <si>
    <t>O DE 800MM,INCLUSIVE ACERTO DE FUNDO DE VALA.FORNECIMENTO E</t>
  </si>
  <si>
    <t>O DE 1000MM,INCLUSIVE ACERTO DE FUNDO DE VALA.FORNECIMENTO E</t>
  </si>
  <si>
    <t>TUBO DE CONCRETO SIMPLES,CLASSE PS-1,CONFORME ABNT NBR 8890,</t>
  </si>
  <si>
    <t>PARA COLETOR DE AGUAS PLUVIAIS,COM DIAMETRO DE 200MM,ATERRO</t>
  </si>
  <si>
    <t>E SOCA ATE A ALTURA DA GERATRIZ SUPERIOR DO TUBO,CONSIDERAND</t>
  </si>
  <si>
    <t>O O MATERIAL DA PROPRIA ESCAVACAO,INCLUSIVE FORNECIMENTO DO</t>
  </si>
  <si>
    <t>MATERIAL P/REJUNTAMENTO COM ARGAMASSA DE CIMENTO E AREIA,NO</t>
  </si>
  <si>
    <t>TRACO 1:4 E ACERTO DE FUNDO DE VALA.FORNECIMENTO E ASSENT.</t>
  </si>
  <si>
    <t>PARA COLETOR DE AGUAS PLUVIAIS,COM DIAMETRO DE 300MM,ATERRO</t>
  </si>
  <si>
    <t>E SOCA ATE A ALTURA DE GERATRIZ SUPERIOR DO TUBO,CONSIDERAND</t>
  </si>
  <si>
    <t>PARA COLETOR DE AGUAS PLUVIAIS,COM DIAMETRO DE 400MM,ATERRO</t>
  </si>
  <si>
    <t>PARA COLETOR DE AGUAS PLUVIAIS,COM DIAMETRO DE 500MM,ATERRO</t>
  </si>
  <si>
    <t>PARA COLETOR DE AGUAS PLUVIAIS,COM DIAMETRO DE 600MM,ATERRO</t>
  </si>
  <si>
    <t>TUBO DE CONCRETO SIMPLES,CLASSE PS-2,CONFORME ABNT NBR 8890,</t>
  </si>
  <si>
    <t>TUBO DE CONCRETO ARMADO,CLASSE PA-1,CONFORME ABNT NBR 8890,P</t>
  </si>
  <si>
    <t>ARA GALERIAS DE AGUAS PLUVIAIS,COM DIAMETRO DE 300MM,ATERRO</t>
  </si>
  <si>
    <t>ARA GALERIAS DE AGUAS PLUVIAIS,COM DIAMETRO DE 400MM,ATERRO</t>
  </si>
  <si>
    <t>ARA GALERIAS DE AGUAS PLUVIAIS,COM DIAMETRO DE 500MM,ATERRO</t>
  </si>
  <si>
    <t>O MATERIAL DA PROPRIA ESCAVACAO,INCLUSIVE FORNECIMENTO DO MA</t>
  </si>
  <si>
    <t>ARA GALERIAS DE AGUAS PLUVIAIS,COM DIAMETRO DE 600MM,ATERRO</t>
  </si>
  <si>
    <t>ARA GALERIAS DE AGUAS PLUVIAIS,COM DIAMETRO DE 700MM,ATERRO</t>
  </si>
  <si>
    <t>ARA GALERIAS DE AGUAS PLUVIAIS,COM DIAMETRO DE 800MM,ATERRO</t>
  </si>
  <si>
    <t>ARA GALERIAS DE AGUAS PLUVIAIS,COM DIAMETRO DE 900MM,ATERRO</t>
  </si>
  <si>
    <t>ARA GALERIAS DE AGUAS PLUVIAIS,COM DIAMETRO DE 1000MM,ATERRO</t>
  </si>
  <si>
    <t>DO O MATERIAL DA PROPRIA ESCAVACAO,INCLUSIVE FORNECIMENTO DO</t>
  </si>
  <si>
    <t>ARA GALERIAS DE AGUAS PLUVIAIS,COM DIAMETRO DE 1100MM,ATERRO</t>
  </si>
  <si>
    <t>ARA GALERIAS DE AGUAS PLUVIAIS,COM DIAMETRO DE 1200MM,ATERRO</t>
  </si>
  <si>
    <t>ARA GALERIAS DE AGUAS PLUVIAIS,COM DIAMETRO DE 1500MM,ATERRO</t>
  </si>
  <si>
    <t>ARA GALERIAS DE AGUAS PLUVIAIS,COM DIAMETRO DE 2000MM,ATERRO</t>
  </si>
  <si>
    <t>TUBO DE CONCRETO ARMADO,CLASSE PA-2,CONFORME ABNT NBR 8890,P</t>
  </si>
  <si>
    <t>MATERIAL P/REJUNTAMENTO COM ARGAMASSA DE CIMENTO E AREIA,N</t>
  </si>
  <si>
    <t>O TRACO 1:4 E ACERTO DE FUNDO DE VALA.FORNECIMENTO E ASSENT.</t>
  </si>
  <si>
    <t>TUBO DE CONCRETO ARMADO,CLASSE PA-3,CONFORME ABNT NBR 8890,P</t>
  </si>
  <si>
    <t>MATERIAL P/REJUNTAMENTO COM ARGAMASSA DE CIMENTO E AREIA NO</t>
  </si>
  <si>
    <t>TUBO DE CONCRETO ARMADO,CLASSE PA-4,CONFORME ABNT NBR 8890,P</t>
  </si>
  <si>
    <t>CANAL PRE-FABRICADO,EM CONCRETO PROTENDIDO E/OU ARMADO,COM S</t>
  </si>
  <si>
    <t>ECAO EM "U",MEDIDO PELA AREA DO PERIMETRO INTERNO DA SECAO V</t>
  </si>
  <si>
    <t>EZES O COMPRIMENTO DO CANAL.FORNECIMENTO E ASSENTAMENTO</t>
  </si>
  <si>
    <t>COBERTURA DE CANAL PRE-FABRICADO,EM CONCRETO PROTENDIDO E/OU</t>
  </si>
  <si>
    <t>ARMADO,PARA VAOS ATE 5,00M.FORNECIMENTO E ASSENTAMENTO</t>
  </si>
  <si>
    <t>GALERIA MULTIDIMENSIONAL RODOVIARIA SIMPLES CONCR.ARMADO E C</t>
  </si>
  <si>
    <t>ONCR.ARMADO PROTENDIDO,30MPA,FUNDO C/6M E 8,80T,PAREDE 6,00M</t>
  </si>
  <si>
    <t>,PESO 3,90T E TAMPA C/2,00M,PESO 2,30T,ESTRUTURALMENTE BI-AP</t>
  </si>
  <si>
    <t>OIADA C/CARGA APOIO 112T,(TB-450,NBR 7188),C/TABULEIRO 3,05M</t>
  </si>
  <si>
    <t>,ALT.2,62M,VAZAO 7,13M3/S,VELOCIDADE DE ESCOAMENTO 2,00M/S,E</t>
  </si>
  <si>
    <t>XCL.TRANSPORTE,DESCARGA,ESCAVACAO E REATERRO.FORN.E ASSENT.</t>
  </si>
  <si>
    <t>ONCR.ARMADO PROTENDIDO,30MPA,PAREDE C/6M,PESO 4,90T E TAMPA</t>
  </si>
  <si>
    <t>C/2,00M,PESO 2,70T,ESTRUTURALMENTE BI-APOIADA C/CARGA POR AP</t>
  </si>
  <si>
    <t>OIO DE 130T,(TB-450,NBR 7188),C/TABULEIRO DE 3,40M,ALTURA 3,</t>
  </si>
  <si>
    <t>00M,VAZAO 9,98M3/S,VELOCIDADE ESCOAMENTO 2,16M/S,EXCLUSIVE T</t>
  </si>
  <si>
    <t>RANSPORTE,DESCARGA,ESCAVACAO E REATERRO.FORN.E ASSENTAMENTO</t>
  </si>
  <si>
    <t>ONCR.ARMADO PROTENDIDO,30MPA,PAREDE C/6,00M,PESO 7,40T E TAM</t>
  </si>
  <si>
    <t>PA C/2,00M,PESO 3,70T,ESTRUTURALMENTE BI-APOIADA C/CARGA POR</t>
  </si>
  <si>
    <t>APOIO 177T,(TB-450,NBR 7188),C/TABULEIRO 4,18M,ALTURA 4,03M</t>
  </si>
  <si>
    <t>,VAZAO 19,86M3/S,VELOCIDADE DE ESCOAMENTO 2,49M/S,EXCLUSIVE</t>
  </si>
  <si>
    <t>TRANSPORTE,DESCARGA,ESCAVACAO E REATERRO.FORN.E ASSENTAMENTO</t>
  </si>
  <si>
    <t>ONCR.ARMADO PROTENDIDO,30MPA,PAREDE C/6,00M,PESO 12,00T E TA</t>
  </si>
  <si>
    <t>MPA C/2,00M,PESO 4,60T,ESTRUTURALMENTE BI-APOIADA C/CARGA PO</t>
  </si>
  <si>
    <t>R APOIO 233T,(TB-450,NBR 7188),C/TABULEIRO 5,00M,ALTURA 4,97</t>
  </si>
  <si>
    <t>M,VAZAO DE 30,73M3/S,VELOCIDADE DE ESCOAMENTO 2,75M/S,EXCLUS</t>
  </si>
  <si>
    <t>IVE TRANSPORTE,DESCARGA,ESCAVACAO E REATERRO.FORN.E ASSENT.</t>
  </si>
  <si>
    <t>GALERIA MULTIMENSIONAL RODOVIARIA DUPLA CONCR.ARMADO E CONCR</t>
  </si>
  <si>
    <t>.ARMADO PROTENDIDO,30MPA,2 FUNDOS 6M,PESO 8,80T,PAREDE C/6,0</t>
  </si>
  <si>
    <t>0M,PESO 3,90T E TAMPA C/2,00M,PESO 4,81T,ESTRUTURALMENTE BI-</t>
  </si>
  <si>
    <t>APOIADA C/CARGA APOIO 191T,(TB-450,NBR 7188),C/TABULEIRO 5,2</t>
  </si>
  <si>
    <t>2M,ALT.2,62M,VAZAO 15,42M3/S,VELOCIDADE ESCOAMENTO 2,00M/S,E</t>
  </si>
  <si>
    <t>GALERIA MULTIDIMENSIONAL RODOVIARIA DUPLA CONCRETO ARMADO E</t>
  </si>
  <si>
    <t>PROTENDIDO,30MPA,PAREDE C/6,00M,PESO 4,90T E TAMPA C/2,00M,P</t>
  </si>
  <si>
    <t>ESO 5,22T,ESTRUTURALMENTE BI-APOIADA C/CARGA POR APOIO 223T,</t>
  </si>
  <si>
    <t>(TB-450,ABNT NBR 7188),C/TABULEIRO 5,53M,ALT.3,00M,VAZAO 21,</t>
  </si>
  <si>
    <t>45M3/S,VELOCIDADE DE ESCOAMENTO 2,16M/S,EXCLUSIVE TRANSPORTE</t>
  </si>
  <si>
    <t>,DESCARGA,ESCAVACAO E REATERRO.FORNECIMENTO E ASSENTAMENTO</t>
  </si>
  <si>
    <t>PROTENDIDO,30MPA,PAREDE C/6,00M,PESO 7,40T E TAMPA C/2,00M,P</t>
  </si>
  <si>
    <t>ESO 6,15T,ESTRUTURALMENTE BI-APOIADA C/CARGA POR APOIO 284T,</t>
  </si>
  <si>
    <t>(TB-450,ABNT NBR 7188),TABULEIRO 6,35M,ALTURA 4,03M,VAZAO 40</t>
  </si>
  <si>
    <t>,71M3/S,VELOCIDADE DE ESCOAMENTO 2,49M/S,EXCLUSIVE TRANSPORT</t>
  </si>
  <si>
    <t>E,DESCARGA,ESCAVACAO E REATERRO.FORNECIMENTO E ASSENTAMENTO</t>
  </si>
  <si>
    <t>GALERIA MULTIDIMENSIONAL RODOVIARIA DUPLA EM CONCRETO ARMADO</t>
  </si>
  <si>
    <t>E PROTENDIDO,30MPA,PAREDE C/6,00M,PESO 12,00T E TAMPA C/2,0</t>
  </si>
  <si>
    <t>0M,PESO 7,10T,ESTRUTURALMENTE BI-APOIADA C/CARGA POR APOIO 3</t>
  </si>
  <si>
    <t>48T,(TB-450,ABNT NBR 7188),TABULEIRO 7,09M,ALT.4,97M,VAZAO 6</t>
  </si>
  <si>
    <t>0,73M3/S E VELOCIDADE DE ESCOAMENTO 2,75M/S,EXCL.TRANSPORTE,</t>
  </si>
  <si>
    <t>DESCARGA,ESCAVACAO E REATERRO.FORNECIMENTO E ASSENTAMENTO</t>
  </si>
  <si>
    <t>GALERIA MULTIDIMENSIONAL RODOVIARIA TRIPLA EM CONCRETO ARMAD</t>
  </si>
  <si>
    <t>O E PROTENDIDO,30MPA,3 FUNDOS 6,00M,8,80T,PAREDE C/6,60M,PES</t>
  </si>
  <si>
    <t>O 3,90T E TAMPA 2,00M,PESO 7,33T,ESTRUTURALMENTE BI-APOIADA</t>
  </si>
  <si>
    <t>C/CARGA POR APOIO 288T,(TB-450,ABNT NBR 7188),TABULEIRO 3,05</t>
  </si>
  <si>
    <t>M,ALT.2,62M,VAZAO 23,85M3/S,VELOCIDADE DE ESCOAMENTO 2,00M/S</t>
  </si>
  <si>
    <t>,EXCL.TRANSPORTE,DESCARGA,ESCAVACAO E REATERRO.FORN.ASSENT.</t>
  </si>
  <si>
    <t>O E PROTENDIDO,30MPA,PAREDE C/6,00M,PESO 4,9T E TAMPA C/2,00</t>
  </si>
  <si>
    <t>M,PESO 7,70T,ESTRUTURALMENTE BI-APOIADA C/CARGA POR APOIO 31</t>
  </si>
  <si>
    <t>0T,(TB-450,ABNT NBR 7188),TABULEIRO 7,55M,ALT.3,00M,VAZAO 34</t>
  </si>
  <si>
    <t>,92M3/S E VELOCIDADE DE ESCOAMENTO 2,16M/S,EXCLUSIVE TRANSPO</t>
  </si>
  <si>
    <t>RTE,DESCARGA,ESCAVACAO E REATERRO.FORNECIMENTO E ASSENT.</t>
  </si>
  <si>
    <t>O E PROTENDIDO,30MPA,PAREDE C/6,00M,PESO 7,40T E TAMPA C/2,0</t>
  </si>
  <si>
    <t>0M,PESO 8,70T,ESTRUTURALMENTE BI-APOIADA C/CARGA POR APOIO 3</t>
  </si>
  <si>
    <t>87T,(TB-450,ABNT NBR 7188),TABULEIRO 8,37M,ALT.4,03M,VAZAO 6</t>
  </si>
  <si>
    <t>5,64M3/S E VELOCIDADE DE ESCOAMENTO DE 2,49M/S,EXCLUSIVE TRA</t>
  </si>
  <si>
    <t>NSPORTE,DESCARGA,ESCAVACAO E REATERRO.FORN.E ASSENTAMENTO</t>
  </si>
  <si>
    <t>O E PROTENDIDO,30MPA,PAREDE C/6,00M,PESO 12,00T E TAMPA C/2,</t>
  </si>
  <si>
    <t>00M,PESO 9,60T,ESTRUTURALMENTE BI-APOIADA C/CARGA POR APOIO</t>
  </si>
  <si>
    <t>463T,(TB-450,ABNT NBR 7188),TABULEIRO DE 9,11M,ALT.4,97M,VAZ</t>
  </si>
  <si>
    <t>AO DE 92,30M3/S E VELOCIDADE DE ESCOAMENTO 2,75M/S,EXCLUSIVE</t>
  </si>
  <si>
    <t>TRANSPORTE,DESCARGA,ESCAVACAO E REATERRO.FORN.E ASSENT.</t>
  </si>
  <si>
    <t>GALERIA TECNICA PRE-FABRICADA DE CONCRETO ARMADO,DIMENSOES</t>
  </si>
  <si>
    <t>INTERNAS DE (1,00X1,00)M (BXH) RECOBRIMENTO COM 2CM,EXCLUSIV</t>
  </si>
  <si>
    <t>E ESCAVACAO E REATERRO.FORNECIMENTO E ASSENTAMENTO</t>
  </si>
  <si>
    <t>INTERNAS DE (1,50X1,00)M (BXH) RECOBRIMENTO COM 2CM,EXCLUSIV</t>
  </si>
  <si>
    <t>INTERNAS DE (2,00X1,20)M (BXH) RECOBRIMENTO COM 2CM,EXCLUSIV</t>
  </si>
  <si>
    <t>INTERNAS DE (2,00X1,50)M (BXH) RECOBRIMENTO COM 2CM,EXCLUSIV</t>
  </si>
  <si>
    <t>INTERNAS DE (2,50X1,50)M (BXH) RECOBRIMENTO COM 2CM,EXCLUSIV</t>
  </si>
  <si>
    <t>INTERNAS DE (2,50X2,00)M (BXH) RECOBRIMENTO COM 2CM,EXCLUSIV</t>
  </si>
  <si>
    <t>INTERNAS DE (3,00X2,00)M (BXH) RECOBRIMENTO COM 2CM,EXCLUSIV</t>
  </si>
  <si>
    <t>INTERNAS DE (3,50X2,00)M (BXH) RECOBRIMENTO COM 2CM,EXCLUSIV</t>
  </si>
  <si>
    <t>TUBO CERAMICO VIDRADO,CONFORME ESPECIFICACOES DA CEDAE,PARA</t>
  </si>
  <si>
    <t>ESGOTO SANITARIO E AGUAS PLUVIAIS,ATERRO E SOCA ATE A ALTURA</t>
  </si>
  <si>
    <t>DA GERATRIZ SUPERIOR DO TUBO,CONSIDERANDO O MATERIAL DA PRO</t>
  </si>
  <si>
    <t>PRIA ESCAVACAO,COM DIAMETRO DE 100MM,INCLUSIVE FORNECIMENTO</t>
  </si>
  <si>
    <t>IA,NO TRACO 1:4.FORNECIMENTO E ASSENTAMENTO</t>
  </si>
  <si>
    <t>PRIA ESCAVACAO,COM DIAMETRO DE 150MM,INCLUSIVE FORNECIMENTO</t>
  </si>
  <si>
    <t>PRIA ESCAVACAO,COM DIAMETRO DE 200MM,INCLUSIVE FORNECIMENTO</t>
  </si>
  <si>
    <t>PRIA ESCAVACAO,COM DIAMETRO DE 250MM,INCLUSIVE FORNECIMENTO</t>
  </si>
  <si>
    <t>PRIA ESCAVACAO,COM DIAMETRO DE 300MM,INCLUSIVE FORNECIMENTO</t>
  </si>
  <si>
    <t>CAIXA DE VISITA,EXECUTADA COM CONEXOES CERAMICAS,COM DIAMETR</t>
  </si>
  <si>
    <t>O DE 150MM,INCLUSIVE BASE,CAIXA DE PROTECAO E TAMPA EM CONCR</t>
  </si>
  <si>
    <t>ETO,CONFORME PADRAO CEDAE,PROFUNDIDADE ATE 1,00M.FORNECIMENT</t>
  </si>
  <si>
    <t>O E ASSENTAMENTO</t>
  </si>
  <si>
    <t>ADICIONAL DE PROFUNDIDADE EXCEDENTE DE 1,00M,PARA CAIXA DE V</t>
  </si>
  <si>
    <t>ISITA,EXECUTADA COM CONEXOES CERAMICAS,COM DIAMETRO DE 150MM</t>
  </si>
  <si>
    <t>,CONFORME PADRAO CEDAE.FORNECIMENTO E ASSENTAMENTO</t>
  </si>
  <si>
    <t>O DE 100MM,INCLUSIVE BASE,CAIXA DE PROTECAO E TAMPA EM CONCR</t>
  </si>
  <si>
    <t>ISITA,EXECUTADA COM CONEXOES CERAMICAS,COM DIAMETRO DE 100MM</t>
  </si>
  <si>
    <t>CAIXA DE INSPECAO,EXECUTADA COM CONEXOES CERAMICAS,COM DIAME</t>
  </si>
  <si>
    <t>TRO DE 100MM,INCLUSIVE BASE,CAIXA DE PROTECAO E TAMPA EM CON</t>
  </si>
  <si>
    <t>CRETO,CONFORME PADRAO CEDAE.FORNECIMENTO E ASSENTAMENTO</t>
  </si>
  <si>
    <t>TUBO DE QUEDA EM CERAMICA,COM DIAMETRO DE 100MM,COM DESNIVEL</t>
  </si>
  <si>
    <t>DE ATE 1,00M,PARA POCOS DE VISITA DE ESGOTO SANITARIO,CONFO</t>
  </si>
  <si>
    <t>RME PADRAO CEDAE.FORNECIMENTO E ASSENTAMENTO</t>
  </si>
  <si>
    <t>ADICIONAL PARA DESNIVEL EXCEDENTE A 1,00M,PARA TUBO DE QUEDA</t>
  </si>
  <si>
    <t>EM CERAMICA,COM DIAMETRO DE 100MM,PARA POCOS DE VISITA DE E</t>
  </si>
  <si>
    <t>SGOTO SANITARIO,CONFORME PADRAO CEDAE.FORNECIMENTO E ASSENTA</t>
  </si>
  <si>
    <t>MENTO</t>
  </si>
  <si>
    <t>TUBO DE QUEDA EM CERAMICA,COM DIAMETRO DE 150MM,COM DESNIVEL</t>
  </si>
  <si>
    <t>ADICIONAL PARA DESNIVEL EXCEDENTE DE 1,00M,PARA TUBO DE QUED</t>
  </si>
  <si>
    <t>A EM CERAMICA,COM DIAMETRO DE 150MM,PARA POCOS DE VISITA DE</t>
  </si>
  <si>
    <t>ESGOTO SANITARIO,CONFORME PADRAO CEDAE.FORNECIMENTO E ASSENT</t>
  </si>
  <si>
    <t>TUBO DE QUEDA EM CERAMICA,COM DIAMETRO DE 200MM,COM DESNIVEL</t>
  </si>
  <si>
    <t>A EM CERAMICA,COM DIAMETRO DE 200MM,PARA POCOS DE VISITA DE</t>
  </si>
  <si>
    <t>TUBO DE QUEDA EM CERAMICA,COM DIAMETRO DE 250MM,COM DESNIVEL</t>
  </si>
  <si>
    <t>A EM CERAMICA,COM DIAMETRO DE 250MM,PARA POCOS DE VISITA DE</t>
  </si>
  <si>
    <t>TUBO DE QUEDA EM CERAMICA,COM DIAMETRO DE 300MM,COM DESNIVEL</t>
  </si>
  <si>
    <t>A EM CERAMICA,COM DIAMETRO DE 300MM,PARA POCOS DE VISITA DE</t>
  </si>
  <si>
    <t>CONJUNTO DE PECAS EM CERAMICA,PARA RAMAL PREDIAL DE ESGOTO S</t>
  </si>
  <si>
    <t>ANITARIO,COM DIAMETRO DE 100MM E SERVICOS DE LIGACAO NA CAIX</t>
  </si>
  <si>
    <t>A DE INSPECAO OU NO RAMAL ANTIGO E NO COLETOR.FORNECIMENTO E</t>
  </si>
  <si>
    <t>ANITARIO,COM DIAMETRO DE 150MM E SERVICOS DE LIGACAO NA CAIX</t>
  </si>
  <si>
    <t>LEVANTAMENTO,LIMPEZA E REASSENTAMENTO DE TUBO DE FºFº,PONTA</t>
  </si>
  <si>
    <t>E BOLSA,TIPO ESGOTO,INCLUSIVE FORNECIMENTO DO MATERIAL PARA</t>
  </si>
  <si>
    <t>REJUNTAMENTO(JUNTA DE CHUMBO),COM DIAMETRO DE 50MM</t>
  </si>
  <si>
    <t>REJUNTAMENTO(JUNTA DE CHUMBO),COM DIAMETRO DE 75MM</t>
  </si>
  <si>
    <t>REJUNTAMENTO(JUNTA DE CHUMBO),COM DIAMETRO DE 100MM</t>
  </si>
  <si>
    <t>REJUNTAMENTO(JUNTA DE CHUMBO),COM DIAMETRO DE 150MM</t>
  </si>
  <si>
    <t>REJUNTAMENTO(JUNTA DE CHUMBO),COM DIAMETRO DE 200MM</t>
  </si>
  <si>
    <t>REJUNTAMENTO(JUNTA DE CHUMBO),COM DIAMETRO DE 250MM</t>
  </si>
  <si>
    <t>REJUNTAMENTO(JUNTA DE CHUMBO),COM DIAMETRO DE 300MM</t>
  </si>
  <si>
    <t>LEVANTAMENTO,LIMPEZA E REASSENTAMENTO DE CURVA DE FºFº,PONTA</t>
  </si>
  <si>
    <t>E BOLSA,COM QUALQUER DEFLEXAO,INCLUSIVE FORNECIMENTO DO MAT</t>
  </si>
  <si>
    <t>ERIAL PARA REJUNTAMENTO(JUNTA DE CHUMBO),COM DIAMETRO DE 75M</t>
  </si>
  <si>
    <t>ERIAL PARA REJUNTAMENTO(JUNTA DE CHUMBO),COM DIAMETRO DE 100</t>
  </si>
  <si>
    <t>MM</t>
  </si>
  <si>
    <t>ERIAL PARA REJUNTAMENTO(JUNTA DE CHUMBO),COM DIAMETRO DE 150</t>
  </si>
  <si>
    <t>ERIAL PARA REJUNTAMENTO(JUNTA DE CHUMBO),COM DIAMETRO DE 200</t>
  </si>
  <si>
    <t>ERIAL PARA REJUNTAMENTO(JUNTA DE CHUMBO),COM DIAMETRO DE 250</t>
  </si>
  <si>
    <t>ERIAL PARA REJUNTAMENTO(JUNTA DE CHUMBO),COM DIAMETRO DE 300</t>
  </si>
  <si>
    <t>LEVANTAMENTO,LIMPEZA E REASSENTAMENTO DE JUNCAO 45° DE FºFº,</t>
  </si>
  <si>
    <t>PONTA E BOLSA,INCLUSIVE FORNECIMENTO DO MATERIAL PARA REJUNT</t>
  </si>
  <si>
    <t>AMENTO(JUNTA DE CHUMBO),COM DIAMETRO DE 75MM</t>
  </si>
  <si>
    <t>AMENTO(JUNTA DE CHUMBO),COM DIAMETRO DE 100MM</t>
  </si>
  <si>
    <t>AMENTO(JUNTA DE CHUMBO),COM DIAMETRO DE 150MM</t>
  </si>
  <si>
    <t>AMENTO(JUNTA DE CHUMBO),COM DIAMETRO DE 200MM</t>
  </si>
  <si>
    <t>AMENTO(JUNTA DE CHUMBO),COM DIAMETRO DE 250MM</t>
  </si>
  <si>
    <t>AMENTO(JUNTA DE CHUMBO),COM DIAMETRO DE 300MM</t>
  </si>
  <si>
    <t>LEVANTAMENTO,LIMPEZA E REASSENTAMENTO DE LUVA DE FºFº,TIPO E</t>
  </si>
  <si>
    <t>SGOTO OU STANDARD,INCLUSIVE FORNECIMENTO DO MATERIAL PARA RE</t>
  </si>
  <si>
    <t>JUNTAMENTO(JUNTA DE CHUMBO),COM DIAMETRO DE 75MM</t>
  </si>
  <si>
    <t>JUNTAMENTO(JUNTA DE CHUMBO),COM DIAMETRO DE 100MM</t>
  </si>
  <si>
    <t>JUNTAMENTO(JUNTA DE CHUMBO),COM DIAMETRO DE 150MM</t>
  </si>
  <si>
    <t>LEVANTAMENTO,LIMPEZA E REASSENTAMENTO DE LUVA DE CORRER,TIPO</t>
  </si>
  <si>
    <t>STANDARD,INCLUSIVE FORNECIMENTO DO MATERIAL PARA REJUNTAMEN</t>
  </si>
  <si>
    <t>TO(JUNTA DE CHUMBO),COM DIAMETRO DE 75MM</t>
  </si>
  <si>
    <t>TO(JUNTA DE CHUMBO),COM DIAMETRO DE 100MM</t>
  </si>
  <si>
    <t>TO(JUNTA DE CHUMBO),COM DIAMETRO DE 150MM</t>
  </si>
  <si>
    <t>TO(JUNTA DE CHUMBO),COM DIAMETRO DE 200MM</t>
  </si>
  <si>
    <t>TO(JUNTA DE CHUMBO),COM DIAMETRO DE 250MM</t>
  </si>
  <si>
    <t>TO(JUNTA DE CHUMBO),COM DIAMETRO DE 300MM</t>
  </si>
  <si>
    <t>TUBO DE FERRO FUNDIDO,CENTRIFUGADO,PONTA/PONTA,P/ESGOTO PRED</t>
  </si>
  <si>
    <t>IAL E DRENAGEM PLUVIAL,CONFORME ABNT NBR 9651,REVESTIDO INTE</t>
  </si>
  <si>
    <t>RNAMENTE C/EPOXI BICOMPONENTE COR OCRE,S/HPA E EXTERNAMENTE</t>
  </si>
  <si>
    <t>C/PINTURA BASE ACRILICA ANTICORRIVA COR VERMELHA,INCL.JUNTA</t>
  </si>
  <si>
    <t>RAPID (ABRACAD.ACO INOX.ANEL BORR.EPDM E PARAF.ACO GALV.) E</t>
  </si>
  <si>
    <t>ATERRO SOCA ATE GERATRIZ SUP.TUBO,DN=50MM.FORN.E ASSENT.</t>
  </si>
  <si>
    <t>ATERRO SOCA ATE GERATRIZ SUP.TUBO,DN=75MM.FORN.E ASSENT.</t>
  </si>
  <si>
    <t>C/PINTURA BASE ACRILICA ANTICORROSIVA COR VERMELHA,INCL.JUNT</t>
  </si>
  <si>
    <t>A RAPID (ABRACAD.ACO INOX.ANEL BORR.EPDM E PARAF.ACO GALV.)</t>
  </si>
  <si>
    <t>E ATERRO SOCA ATE GERATRIZ SUP.TUBO,DN=100MM.FORN.E ASSENT.</t>
  </si>
  <si>
    <t>IAL E DRENAGEM PLUVIAL,CONFORME ABNT 9651,REVESTIDO INTERNAM</t>
  </si>
  <si>
    <t>ENTE C/EPOXI BICOMPONENTE COR OCRE,S/HPA E EXTERNAMENTE C/PI</t>
  </si>
  <si>
    <t>NTURA BASE ACRILICA ANTICORROSIVA COR VERMELHA,INCL.JUNTA RA</t>
  </si>
  <si>
    <t>PID(ABRACADEIRA ACO INOX.ANEL BORRACHA EPDM E PARAF.ACO GALV</t>
  </si>
  <si>
    <t>.),ATERRO SOCA ATE GERATRIZ SUP.TUBO,DN=125MM.FORN.E ASSENT.</t>
  </si>
  <si>
    <t>IAL E DRENAGEM PLUVIAL,CONFORME ABNT NBR 9651,REVETIDO INTER</t>
  </si>
  <si>
    <t>NAMENTE C/EPOXI BICOMPONENTE COR OCRE,S/HPA E EXTERNAMENTE C</t>
  </si>
  <si>
    <t>/PINTURA BASE ACRILICA ANTICORROSIVA COR VERMELHA INCL.JUNTA</t>
  </si>
  <si>
    <t>ATERRO SOCA ATE GERATRIZ SUP.TUBO,DN=150MM.FORN.E ASSENT.</t>
  </si>
  <si>
    <t>A RAPID (ABRACAD.ACO INOX.ANEL BORR.EPDM PARAF.ACO GALV.) E</t>
  </si>
  <si>
    <t>ATERRO SOCA ATE GERATRIZ SUP.TUBO,DN=200MM.FORN.E ASSENT.</t>
  </si>
  <si>
    <t>E ATERRO SOCA ATE GERATRIZ SUP.TUBO,DN=250MM.FORN.E ASSENT.</t>
  </si>
  <si>
    <t>E ATERRO SOCA ATE GERATRIZ SUP.TUBO,DN=300MM.FORN.E ASSENT.</t>
  </si>
  <si>
    <t>E ATERRO SOCA ATE GERATRIZ SUP.TUBO,DN=400MM.FORN.E ASSENT.</t>
  </si>
  <si>
    <t>/PINTURA BASE ACRILICA ANTICORROSIVA COR VERMELHA,INCL.JUNTA</t>
  </si>
  <si>
    <t>RAPID(ABRACAD.ACO INOX.ANEL BORR.EPDM E PARAF.ACO GALV.) E</t>
  </si>
  <si>
    <t>ATERRO SOCA ATE GERATRIZ SUP.TUBO,DN=500MM.FORN. E ASSENT.</t>
  </si>
  <si>
    <t>RNAMENT C/EPOXI BICOMPONENTE COR OCRE,S/HPA E EXTERNAMENTE C</t>
  </si>
  <si>
    <t>ATERRO SOCA ATE GERATRIZ SUP.TUBO,DN=600MM.FORN. E ASSENT.</t>
  </si>
  <si>
    <t>TUBO DE FERRO FUNDIDO,CENTRIFUGADO,PONTA/BOLSA,P/ESGOTO PRED</t>
  </si>
  <si>
    <t>IAL E DRENAGEM PLUVIAL,CONFORME ABNR NBR 9651,REVESTIDO INTE</t>
  </si>
  <si>
    <t>RNAMENTE C/EPOXI BICOMPONENTE COR OCRE E EXTERNAMENTE C/PINT</t>
  </si>
  <si>
    <t>URA BASE ACRILICA ANTICORROSIVA COR VERMELHA,INCL.JUNTA RAPI</t>
  </si>
  <si>
    <t>D (ABRACAD.ACO INOX.ANEL BORR.EPDM E PARAF.ACO GALV.) E ATER</t>
  </si>
  <si>
    <t>RO E SOCA ATE GERATRIZ SUPERIOR TUBO,DN=100MM.FORN.E ASSENT.</t>
  </si>
  <si>
    <t>RO E SOCA ATE GERATRIZ SUPERIOR TUBO,DN=150MM.FORN.E ASSENT.</t>
  </si>
  <si>
    <t>TUBO DE FERRO FUNDIDO,CENTRIFUGADO,DUCTIL,CLASSE 25KG,P/CANA</t>
  </si>
  <si>
    <t>LIZACAO DE AGUA,PONTA/BOLSA,CLASS.MIN.=A FE 42012,INCL.JUNTA</t>
  </si>
  <si>
    <t>ELAST.,REVEST.INT.C/TERMOPLASTICO DUCTAN COR AZUL MARINHO E</t>
  </si>
  <si>
    <t>EXT.C/ZINALIUM(ZINCO+ALUMINIO)E EPOXI AZUL MARINHO,CONF.ABN</t>
  </si>
  <si>
    <t>T NBR 7675,DN=90MM,INCL.CARGA E DESC.,COLOC.NA VALA,MONT.E R</t>
  </si>
  <si>
    <t>EATERR.ATE GERATRIZ.SUP.TUBO E TESTE HIDROST.FORN.E ASSENT.</t>
  </si>
  <si>
    <t>T NBR 7675 DN=110MM,INCL.CARGA E DESC.,COLOC.NA VALA,MONT.E</t>
  </si>
  <si>
    <t>REATERR.ATE GERATRIZ SUP.TUBO E TESTE HIDROST.FORN.E ASSENT.</t>
  </si>
  <si>
    <t>T NBR 7675,DN=125MM,INCL.CARGA E DESC.,COLOC.NA VALA,MONT.E</t>
  </si>
  <si>
    <t>TUBO DE FºFº,CENTRIFUGADO,DUCTIL,P/CANALIZACOES SOB PRESSAO,</t>
  </si>
  <si>
    <t>CLASSE K-9,PONTA/BOLSA,REVEST.EXT.C/ZINCO METALICO E PINT.BE</t>
  </si>
  <si>
    <t>TUMINOSA E INT.COM ARGAMASSA DE CIMENTO,COM JUNTA ELASTICA,C</t>
  </si>
  <si>
    <t>ONFORME ABNT NBR 7675, DIAM.80MM,COMPREENDENDO:CARGA E DESCA</t>
  </si>
  <si>
    <t>RGA,COLOCACAO NA VALA,MONTAGEM E REATERRO ATE A GERATRIZ SUP</t>
  </si>
  <si>
    <t>ERIOR DO TUBO E TESTE HIDROSTATICO.FORNEC.E ASSENTAMENTO</t>
  </si>
  <si>
    <t>ONFORME ABNT NBR 7675,DIAMETRO DE 100MM,COMPREENDENDO:CARGA</t>
  </si>
  <si>
    <t>E DESCARGA,COLOCACAO NA VALA,MONTAGEM E REATERRO ATE A GERAT</t>
  </si>
  <si>
    <t>RIZ SUPERIOR DO TUBO E TESTE HIDROSTATICO.FORNEC.E ASSENT.</t>
  </si>
  <si>
    <t>ONFORME ABNT NBR 7675,DIAMETRO DE 150MM,COMPREENDENDO:CARGA</t>
  </si>
  <si>
    <t>ONFORME ABNT NBR 7675, DIAMETRO DE 200MM,COMPREENDENDO:CARGA</t>
  </si>
  <si>
    <t>E DESCARGA,COLOCACAO NA VALA,MONTAGEM E REATERRO ATE A GERA</t>
  </si>
  <si>
    <t>TRIZ SUPERIOR DO TUBO E TESTE HIDROSTATICO.FORNEC.E ASSENT.</t>
  </si>
  <si>
    <t>ONFORME ABNT NBR 7675,DIAMETRO DE 250MM,COMPREENDENDO:CARGA</t>
  </si>
  <si>
    <t>SUPERIOR DO TUBO E TESTE HIDROSTATICO.FORNEC.E ASSENTAMENTO</t>
  </si>
  <si>
    <t>CONFORME ABNT NBR 7675,DIAMETRO DE 300MM,COMPREENDENDO:CARGA</t>
  </si>
  <si>
    <t>ONFORME ABNT NBR 7675,DIAMETRO DE 400MM,COMPREENDENDO:CARGA</t>
  </si>
  <si>
    <t>T.SUPERIOR DO TUBO E TESTE HIDROSTATICO.FORNEC.E ASSENT.</t>
  </si>
  <si>
    <t>ONFORME ABNT NBR 7675,DIAMETRO DE 500MM,COMPREENDENDO:CARGA</t>
  </si>
  <si>
    <t>ONFORME ABNT NBR 7675,DIAMETRO DE 600MM,COMPREENDENDO:CARGA</t>
  </si>
  <si>
    <t>.SUPERIOR DO TUBO E TESTE HIDROSTATICO.FORNEC.E ASSENT.</t>
  </si>
  <si>
    <t>ONFORME ABNT NBR 7675,DIAMETRO DE 700MM,COMPREENDENDO:CARGA</t>
  </si>
  <si>
    <t>ONFORME ABNT NBR 7675,DIAMETRO DE 800MM,COMPREENDENDO:CARGA</t>
  </si>
  <si>
    <t>ONFORME ABNT NBR 7675,DIAMETRO DE 900MM,COMPREENDENDO:CARGA</t>
  </si>
  <si>
    <t>ONFORME ABNT NBR 7675,DIAMETRO DE 1000MM,COMPREENDENDO:CARGA</t>
  </si>
  <si>
    <t>E DESCARGA,COLOCACAO NA VALA,MONTAGEM E REATERRO ATE GERATR</t>
  </si>
  <si>
    <t>.SUPERIOR DO TUBO E TESTE HIDROSTATICO.FORNEC.E ASSENTAMENTO</t>
  </si>
  <si>
    <t>ONFORME ABNT NBR 7675,DIAMETRO DE 1200MM,COMPREENDENDO:CARGA</t>
  </si>
  <si>
    <t>CLASSE K-7,CONFORME ABNT NBR 7675,PONTA/BOLSA,REVEST.EXT.COM</t>
  </si>
  <si>
    <t>ZINCO METALICO E PINT.BETUMINOSA E INT.COM ARGAMASSA DE CIME</t>
  </si>
  <si>
    <t>COM JUNTA ELASTICA,DIAMETRO DE 150MM,COMPREENDENDO:CARGA E D</t>
  </si>
  <si>
    <t>ESCARGA,COLOCACAO NA VALA,MONTAGEM E REATERRO ATE A GERATRIZ</t>
  </si>
  <si>
    <t>ZINCO METALICO E PINT.BETUMINOSA E INT.COM ARGAMASSA DE CIM</t>
  </si>
  <si>
    <t>ENTO COM JUNTA ELASTICA,DIAM. DE 200MM,COMPREENDENDO:CARGA E</t>
  </si>
  <si>
    <t>DESCARGA,COLOCACAO NA VALA,MONTAGEM E REATERRO ATE A GERATR</t>
  </si>
  <si>
    <t>NTO COM JUNTA ELASTICA,DIAM. DE 250MM,COMPREENDENDO:CARGA E</t>
  </si>
  <si>
    <t>DESCARGA,COLOCACAO NA VALA,MONTAGEM E REATERRO ATE A GERATRI</t>
  </si>
  <si>
    <t>CLASSE K-7,CONFORME ABNT NBR 7675,PONTA/BOLSA,REVEST.EXT.C/Z</t>
  </si>
  <si>
    <t>INCO METALICO E PINT.BETUMINOSA E INT.COM ARGAMASSA DE CIMEN</t>
  </si>
  <si>
    <t>TO COM JUNTA ELASTICA,DIAMETRO DE 300MM,COMPREENDENDO:CARGA</t>
  </si>
  <si>
    <t>.SUPERIOR DO TUBO E TESTE HIDROSTATICO.FORNEC.E ASSENTAMENT</t>
  </si>
  <si>
    <t>TO COM JUNTA ELASTICA,DIAMETRO DE 400MM,COMPREENDENDO:CARGA</t>
  </si>
  <si>
    <t>.SUPERIOR DO TUBO E TESTE HIDROSTATICO.FORNEC.E ASSENTAMENT.</t>
  </si>
  <si>
    <t>TO COM JUNTA ELASTICA,DIAMETRO DE 500MM,COMPREENDENDO:CARGA</t>
  </si>
  <si>
    <t>TO,COM JUNTA ELASTICA,DIAMETRO DE 600MM,COMPREENDENDO:CARGA</t>
  </si>
  <si>
    <t>TO COM JUNTA ELASTICA,DIAMETRO DE 700MM,COMPREENDENDO:CARGA</t>
  </si>
  <si>
    <t>TO,COM JUNTA ELASTICA,DIAMETRO DE 800MM,COMPREENDENDO:CARGA</t>
  </si>
  <si>
    <t>TO COM JUNTA ELASTICA,DIAMETRO DE 900MM,COMPREENDENDO:CARGA</t>
  </si>
  <si>
    <t>CLASSE K-7,CONFORME ANBT NBR 7675,PONTA/BOLSA,REVEST.EXT.C/Z</t>
  </si>
  <si>
    <t>TO COM JUNTA ELASTICA,DIAMETRO DE 1000MM,COMPREENDENDO:CARGA</t>
  </si>
  <si>
    <t>IZ SUPERIOR DO TUBO E TESTE HIDROSTATICO.FORNEC.E ASSENT.</t>
  </si>
  <si>
    <t>CLASSE K-7,COFORME ABNT NBR 7675,PONTA/BOLSA,REVEST.EXT.C/ZI</t>
  </si>
  <si>
    <t>NCO METALICO E PINT.BETUMINOSA E INT.COM ARGAMASSA DE CIMENT</t>
  </si>
  <si>
    <t>O COM JUNTA ELASTICA,DIAMETRO DE 1200MM,COMPREENDENDO:CARGA</t>
  </si>
  <si>
    <t>E DESCARGA,COLOCACAO NA VALA,MONTAGEM E REATERRO ATE GERATRI</t>
  </si>
  <si>
    <t>Z SUPERIOR DO TUBO E TESTE HIDROSTATICO.FORNEC.E ASSENT.</t>
  </si>
  <si>
    <t>TUBO DE QUEDA EM PVC,COM DIAMETRO DE 100MM E DESNIVEL DE ATE</t>
  </si>
  <si>
    <t>1,00M,PARA POCOS DE VISITA DE ESGOTO SANITARIO,CONFORME PAD</t>
  </si>
  <si>
    <t>RAO CEDAE.FORNECIMENTO E ASSENTAMENTO</t>
  </si>
  <si>
    <t>A EM PVC,COM DIAMETRO DE 100MM,PARA POCOS DE VISITA DE ESGOT</t>
  </si>
  <si>
    <t>O SANITARIO,CONFORME PADRAO CEDAE</t>
  </si>
  <si>
    <t>TUBO DE QUEDA EM PVC,COM DIAMETRO DE 150MM E DESNIVEL DE ATE</t>
  </si>
  <si>
    <t>1,00MM,PARA POCOS DE VISITA DE ESGOTO SANITARIO,CONFORME PA</t>
  </si>
  <si>
    <t>DRAO CEDAE.FORNECIMENTO E ASSENTAMENTO</t>
  </si>
  <si>
    <t>A EM PVC,COM DIAMETRO DE 150MM,PARA POCOS DE VISITA DE ESGOT</t>
  </si>
  <si>
    <t>TUBO DE QUEDA EM PVC,COM DIAMETRO DE 200MM E DESNIVEL DE ATE</t>
  </si>
  <si>
    <t>1,00M, PARA POCOS DE VISITA DE ESGOTO SANITARIO,CONFORME PA</t>
  </si>
  <si>
    <t>A EM PVC,COM DIAMETRO DE 200MM,PARA POCOS DE VISITA DE ESGOT</t>
  </si>
  <si>
    <t>TUBO DE QUEDA EM PVC,COM DIAMETRO DE 250MM E DESNIVEL DE ATE</t>
  </si>
  <si>
    <t>ADICIONAL PARA DESNIVEL EXCEDENTE DE 1,00MM,PARA TUBO DE QUE</t>
  </si>
  <si>
    <t>DA EM PVC,COM DIAMETRO DE 250MM,PARA POCOS DE VISITA DE ESGO</t>
  </si>
  <si>
    <t>TO SANITARIO,CONFORME PADRAO CEDAE</t>
  </si>
  <si>
    <t>TUBO DE QUEDA EM PVC,COM DIAMETRO DE 300MM E DESNIVEL DE ATE</t>
  </si>
  <si>
    <t>DRAO CEDAE. FORNECIMENTO E ASSENTAMENTO</t>
  </si>
  <si>
    <t>A EM PVC,COM DIAMETRO DE 300MM,PARA POCOS DE VISITA DE ESGOT</t>
  </si>
  <si>
    <t>ASSENTAMENTO SEM FORNECIMENTO,DE TUBOS ATE 1,00M DE COMPRIME</t>
  </si>
  <si>
    <t>NTO OU CONEXOES DE FºFº OU ACO,COM FLANGES CLASSE PN-10,INCL</t>
  </si>
  <si>
    <t>USIVE O FORNECIMENTO DOS MATERIAIS PARA JUNTAS (ARRUELAS DE</t>
  </si>
  <si>
    <t>BORRACHA E PARAFUSOS COM PORCAS),CUSTO POR JUNTA,COM DIAMETR</t>
  </si>
  <si>
    <t>O DE 50MM</t>
  </si>
  <si>
    <t>ASSENTAMENTO SEM FORNECIMENTO DE TUBOS ATE 1,00M DE COMPRIME</t>
  </si>
  <si>
    <t>USIVE O FORNECIMENTO DOS MATERIAIS PARA JUNTAS(ARRUELAS DE B</t>
  </si>
  <si>
    <t>ORRACHA E PARAFUSOS COM PORCAS),CUSTO POR JUNTA,COM DIAMETRO</t>
  </si>
  <si>
    <t>DE 75MM</t>
  </si>
  <si>
    <t>ARRACHA E PARAFUSOS COM PORCAS),CUSTO POR JUNTA,COM DIAMETRO</t>
  </si>
  <si>
    <t>DE 100MM</t>
  </si>
  <si>
    <t>DE 150MM</t>
  </si>
  <si>
    <t>DE 200MM</t>
  </si>
  <si>
    <t>NTO OU CONEXOES DE FºFº OU ACO,COM FLANGES,CLASSE PN-10,INCL</t>
  </si>
  <si>
    <t>DE 250MM</t>
  </si>
  <si>
    <t>DE 300MM</t>
  </si>
  <si>
    <t>DE 350MM</t>
  </si>
  <si>
    <t>DE 400MM</t>
  </si>
  <si>
    <t>NTO OU CONEXOES DE FERRO FUNDIDO OU ACO,COM FLANGES CLASSE P</t>
  </si>
  <si>
    <t>N-10,INCLUSIVE O FORNECIMENTO DOS MATERIAS PARA JUNTAS(ARRUE</t>
  </si>
  <si>
    <t>LAS DE BORRACHA E PARAFUSOS COM PORCAS),CUSTO POR JUNTA,COM</t>
  </si>
  <si>
    <t>DIAMETRO DE 450MM</t>
  </si>
  <si>
    <t>DE 500MM</t>
  </si>
  <si>
    <t>DE 600MM</t>
  </si>
  <si>
    <t>DE 700MM</t>
  </si>
  <si>
    <t>DE 800MM</t>
  </si>
  <si>
    <t>DE 900MM</t>
  </si>
  <si>
    <t>DE 1000MM</t>
  </si>
  <si>
    <t>DE 1200MM</t>
  </si>
  <si>
    <t>NTO OU CONEXOES DE FºFº OU ACO,COM FLANGES CLASSE PN-16,INCL</t>
  </si>
  <si>
    <t>DE 50MM</t>
  </si>
  <si>
    <t>NTO OU CONEXOES DE FºFº OU ACO,COM FLANGES,CLASSE PN-16,INCL</t>
  </si>
  <si>
    <t>N-16,INCLUSIVE O FORNECIMENTO DOS MATERIAS PARA JUNTAS(ARRUE</t>
  </si>
  <si>
    <t>ORRACHA PARAFUSOS COM PORCAS), CUSTO POR JUNTA,COM DIAMETRO</t>
  </si>
  <si>
    <t>CUSTO ADICIONAL AOS ITENS(06.011.0101 ATE 06.011.0119,06.011</t>
  </si>
  <si>
    <t>.0131 ATE 06.011.0149,06.011.0411 ATE 06.011.0427),POR METRO</t>
  </si>
  <si>
    <t>DE TUBO EXCEDENTE DE 1,00M DE COMPRIMENTO,COM DIAMETRO DE 5</t>
  </si>
  <si>
    <t>0MM</t>
  </si>
  <si>
    <t>DE TUBO EXCEDENTE DE 1,00M DE COMPRIMENTO,COM DIAMETRO DE 7</t>
  </si>
  <si>
    <t>5MM</t>
  </si>
  <si>
    <t>DE TUBO EXCEDENTE DE 1,00M DE COMPRIMENTO,COM DIAMETRO DE 1</t>
  </si>
  <si>
    <t>00MM</t>
  </si>
  <si>
    <t>50MM</t>
  </si>
  <si>
    <t>DE TUBO EXCEDENTE DE 1,00M DE COMPRIMENTO,COM DIAMETRO DE 2</t>
  </si>
  <si>
    <t>CUSTO ADICIONAL AOS ITENS 06.011.0101 ATE 06.011.0119,06.011</t>
  </si>
  <si>
    <t>DE TUBO EXCEDENTE DE 1,00M DE COMPRIMENTO,COM DIAMETRO DE 3</t>
  </si>
  <si>
    <t>DE TUBO EXCEDENTE DE 1,00M DE COMPRIMENTO,COM DIAMETRO DE 4</t>
  </si>
  <si>
    <t>DE TUBO EXCEDENTE DE 1,00M DE COMPRIMENTO,COM DIAMETRO DE 6</t>
  </si>
  <si>
    <t>DE TUBO EXCEDENTE DE 1,00M DE COMPRIMENTO,COM DIAMETRO DE 8</t>
  </si>
  <si>
    <t>DE TUBO EXCEDENTE DE 1,00M DE COMPRIMENTO,COM DIAMETRO DE 9</t>
  </si>
  <si>
    <t>000MM</t>
  </si>
  <si>
    <t>200MM</t>
  </si>
  <si>
    <t>MONTAGEM SEM FORNECIMENTO,DE VALVULAS DE GAVETA(REGISTROS),V</t>
  </si>
  <si>
    <t>ALVULAS DE RETENCAO,VENTOSAS,HIDRANTES,ETC,COM FLANGES CLASS</t>
  </si>
  <si>
    <t>E PN-10,INCLUSIVE O FORNECIMENTO DOS MATERIAIS PARA AS JUNTA</t>
  </si>
  <si>
    <t>S(ARRUELAS DE BORRACHA E PARAFUSOS COM PORCAS DE ACO CARBONO</t>
  </si>
  <si>
    <t>),CUSTO POR JUNTA FLANGEADA,COM DIAMETRO DE 50MM</t>
  </si>
  <si>
    <t>),CUSTO POR JUNTA FLANGEADA,COM DIAMETRO DE 75MM</t>
  </si>
  <si>
    <t>),CUSTO POR JUNTA FLANGEADA,COM DIAMETRO DE 100MM</t>
  </si>
  <si>
    <t>ALVULAS DE RETENCAO,VENTOSAS,HIDRANTES,ETC,COM FLANGES,CLASS</t>
  </si>
  <si>
    <t>),CUSTO POR JUNTA FLANGEADA,COM DIAMETRO DE 150MM</t>
  </si>
  <si>
    <t>),CUSTO POR JUNTA FLANGEADA,COM DIAMETRO DE 200MM</t>
  </si>
  <si>
    <t>),CUSTO POR JUNTA FLANGEADA,COM DIAMETRO DE 250MM</t>
  </si>
  <si>
    <t>),CUSTO POR JUNTA FLANGEADA,COM DIAMETRO DE 300MM</t>
  </si>
  <si>
    <t>),CUSTO POR JUNTA FLANGEADA,COM DIAMETRO DE 350MM</t>
  </si>
  <si>
    <t>),CUSTO POR JUNTA FLANGEADA,COM DIAMETRO DE 400MM</t>
  </si>
  <si>
    <t>)CUSTO POR JUNTA FLANGEADA,COM DIAMETRO DE 450MM</t>
  </si>
  <si>
    <t>),CUSTO POR JUNTA FLANGEADA,COM DIAMETRO DE 500MM</t>
  </si>
  <si>
    <t>),CUSTO POR JUNTA FLANGEADA,COM DIAMETRO DE 600MM</t>
  </si>
  <si>
    <t>),CUSTO POR JUNTA FLANGEADA,COM DIAMETRO DE 700MM</t>
  </si>
  <si>
    <t>),CUSTO POR JUNTA FLANGEADA,COM DIAMETRO DE 800MM</t>
  </si>
  <si>
    <t>),CUSTO POR JUNTA FLANGEADA,COM DIAMETRO DE 900MM</t>
  </si>
  <si>
    <t>),CUSTO POR JUNTA FLANGEADA,COM DIAMETRO DE 1000MM</t>
  </si>
  <si>
    <t>),CUSTO POR JUNTA FLANGEADA,COM DIAMETRO DE 1200MM</t>
  </si>
  <si>
    <t>E PN-16,INCLUSIVE O FORNECIMENTO DOS MATERIAIS PARA AS JUNTA</t>
  </si>
  <si>
    <t>MONTAGEM SEM FORNECEMENTO,DE VALVULAS DE GAVETA(REGISTROS),V</t>
  </si>
  <si>
    <t>MONTAGEM SEM FORNECIMENTO,DE VALVULAS DE GAVETA(REGISTROA),V</t>
  </si>
  <si>
    <t>MONTAGEM SEM FORNECIMENTO,DE VALVULAS DE GAVETA(REGISTRO),VA</t>
  </si>
  <si>
    <t>LVULAS DE RETENCAO,VENTOSAS,HIDRANTES,ETC,COM FLANGES CLASSE</t>
  </si>
  <si>
    <t>PN-16,INCLUSIVE O FORNECIMENTO DOS MATERIAIS PARA AS JUNTAS</t>
  </si>
  <si>
    <t>(ARRUELAS DE BORRACHA E PARAFUSOS COM PORCAS DE ACO CARBONO)</t>
  </si>
  <si>
    <t>,CUSTO POR JUNTA FLANGEADA,COM DIAMETRO DE 350MM</t>
  </si>
  <si>
    <t>),CUSTO POR JUNTA FLANGEADA,COM DIAMETRO DE 450MM</t>
  </si>
  <si>
    <t>MONTAGEM SEM FORNECIMENTO,DE VALVULAS BORBOLETA COM FLANGES</t>
  </si>
  <si>
    <t>CLASSE PN-10,INCLUSIVE O FORNECIMENTO DOS MATERIAIS PARA AS</t>
  </si>
  <si>
    <t>JUNTAS(ARRUELAS DE BORRACHA E PARAFUSOS COM E SEM PORCAS DE</t>
  </si>
  <si>
    <t>ACO CARBONO),CUSTO POR JUNTA FLANGEADA,COM DIAMETRO DE 75MM</t>
  </si>
  <si>
    <t>MONTAGEM SEM FORNECIMENTO DE VALVULAS BORBOLETA COM FLANGES</t>
  </si>
  <si>
    <t>JUNTAS (ARRUELAS DE BORRACHA E PARAFUSOS COM E SEM PORCAS DE</t>
  </si>
  <si>
    <t>ACO CARBONO),CUSTO POR JUNTA FLANGEADA,COM DIAMETRO DE 100M</t>
  </si>
  <si>
    <t>ACO CARBONO),CUSTO POR JUNTA FLANGEADA,COM DIAMETRO DE 150MM</t>
  </si>
  <si>
    <t>ACO CARBONO),CUSTO POR JUNTA FLANGEADA,COM DIAMETRO DE 200MM</t>
  </si>
  <si>
    <t>ACO CARBONO),CUSTO POR JUNTA FLANGEADA,COM DIAMETRO DE 250MM</t>
  </si>
  <si>
    <t>ACO CARBONO),CUSTO POR JUNTA FLANGEADA,COM DIAMETRO DE 300MM</t>
  </si>
  <si>
    <t>ACO CARBONO),CUSTO POR JUNTA FLANGEADA,COM DIAMETRO DE 350MM</t>
  </si>
  <si>
    <t>ACO CARBONO),CUSTO POR JUNTA FLANGEADA.COM DIAMETRO DE 400MM</t>
  </si>
  <si>
    <t>ACO CARBONO),CUSTO POR JUNTA FLANGEADA,COM DIAMETRO DE 450MM</t>
  </si>
  <si>
    <t>ACO CARBONO),CUSTO POR JUNTA FLANGEADA,COM DIAMETRO DE 500MM</t>
  </si>
  <si>
    <t>MONTAGEM SEM FORNECIMENTO,DE VALVULAS BORBOLETA,COM FLANGES</t>
  </si>
  <si>
    <t>ACO CARBONO),CUSTO POR JUNTA FLANGEADA,COM DIAMETRO DE 600MM</t>
  </si>
  <si>
    <t>ACO CARBONO),CUSTO POR JUNTA FLANGEADA,COM DIAMETRO DE 700MM</t>
  </si>
  <si>
    <t>ACO CARBONO),CUSTO POR JUNTA FLANGEADA,COM DIAMETRO DE 800MM</t>
  </si>
  <si>
    <t>ACO CARBONO),CUSTO POR JUNTA FLANGEADA,COM DIAMETRO DE 900MM</t>
  </si>
  <si>
    <t>ACO CARBONO),CUSTO POR JUNTA FLANGEADA,COM DIAMETRO DE 1000M</t>
  </si>
  <si>
    <t>ACO CARBONO),CUSTO POR JUNTA FLANGEADA,COM DIAMETRO DE 1200M</t>
  </si>
  <si>
    <t>CLASSE PN-16,INCLUSIVE O FORNECIMENTO DOS MATERIAIS PARA AS</t>
  </si>
  <si>
    <t>ACO CARBONO),CUSTO POR JUNTA FLANGEADA,COM DIAMETRO DE 100MM</t>
  </si>
  <si>
    <t>ACO CARBONO),CUSTO POR JUNTA FLANGEADA,COM DIAMETRO DE 400MM</t>
  </si>
  <si>
    <t>MONTAGEM SEM FORNECIMENTO DE VALVULAS BORBOLETA,VALVULAS DE</t>
  </si>
  <si>
    <t>RETENCAO OU SIMILARES,TIPO WAFER(MONTAGEM ENTRE FLANGES ADJA</t>
  </si>
  <si>
    <t>CENTES),CLASSE PN-10,INCLUSIVE O FORNECIMENTO DOS MATERIAIS</t>
  </si>
  <si>
    <t>PARA AS JUNTAS(TIRANTES COM PORCAS E PARAFUSOS DE ACO CARBON</t>
  </si>
  <si>
    <t>O) CUSTO POR ACESSORIO,COM DIAMETRO DE 50 OU 75MM</t>
  </si>
  <si>
    <t>O) CUSTO POR ACESSORIO,COM DIAMETRO DE 100MM</t>
  </si>
  <si>
    <t>O) CUSTO POR ACESSORIO,COM DIAMETRO DE 150 OU 200MM</t>
  </si>
  <si>
    <t>O) CUSTO POR ACESSORIO,COM DIAMETRO DE 250MM</t>
  </si>
  <si>
    <t>O) CUSTO POR ACESSORIO,COM DIAMETRO DE 300MM</t>
  </si>
  <si>
    <t>O) CUSTO POR ACESSORIO,COM DIAMETRO DE 350MM</t>
  </si>
  <si>
    <t>O) CUSTO POR ACESSORIO,COM DIAMETRO DE 400 OU 450MM</t>
  </si>
  <si>
    <t>O) CUSTO POR ACESSORIO,COM DIAMETRO DE 500MM</t>
  </si>
  <si>
    <t>O) CUSTO POR ACESSORIO,COM DIAMETRO DE 600MM</t>
  </si>
  <si>
    <t>O) CUSTO POR ACESSORIO,COM DIAMETRO DE 700MM</t>
  </si>
  <si>
    <t>O) CUSTO POR ACESSORIO,COM DIAMETRO DE 800MM</t>
  </si>
  <si>
    <t>O) CUSTO POR ACESSORIO,COM DIAMETRO DE 900MM</t>
  </si>
  <si>
    <t>O) CUSTO POR ACESSORIO,COM DIAMETRO DE 1000MM</t>
  </si>
  <si>
    <t>O) CUSTO POR ACESSORIO,COM DIAMETRO DE 1200MM</t>
  </si>
  <si>
    <t>CENTES),CLASSE PN-16,INCLUSIVE O FORNECIMENTO DOS MATERIAIS</t>
  </si>
  <si>
    <t>O) CUSTO POR ACESSORIO,COM DIAMETRO DE 150MM</t>
  </si>
  <si>
    <t>O) CUSTO POR ACESSORIO,COM DIAMETRO DE 200MM</t>
  </si>
  <si>
    <t>N-10,INCLUSIVE O FORNECIMENTO DOS MATERIAIS PARA JUNTAS(ARRU</t>
  </si>
  <si>
    <t>ELAS DE BORRACHA E PARAFUSOS COM PORCAS DE ACO INOX 316),CUS</t>
  </si>
  <si>
    <t>TO POR JUNTA,COM DIAMETRO DE 50MM</t>
  </si>
  <si>
    <t>TO POR JUNTA,COM DIAMETRO DE 75MM</t>
  </si>
  <si>
    <t>TO POR JUNTA,COM DIAMETRO DE 100MM</t>
  </si>
  <si>
    <t>TO POR JUNTA,COM DIAMETRO DE 150MM</t>
  </si>
  <si>
    <t>TO POR JUNTA,COM DIAMETRO DE 200MM</t>
  </si>
  <si>
    <t>TO POR JUNTA,COM DIAMETRO DE 250MM</t>
  </si>
  <si>
    <t>TO POR JUNTA,COM DIAMETRO DE 300MM</t>
  </si>
  <si>
    <t>TO POR JUNTA,COM DIAMETRO DE 350MM</t>
  </si>
  <si>
    <t>TO POR JUNTA,COM DIAMETRO DE 400MM</t>
  </si>
  <si>
    <t>TO POR JUNTA,COM DIAMETRO DE 450MM</t>
  </si>
  <si>
    <t>TO POR JUNTA,COM DIAMETRO DE 500MM</t>
  </si>
  <si>
    <t>TO POR JUNTA,COM DIAMETRO DE 600MM</t>
  </si>
  <si>
    <t>TO POR JUNTA,COM DIAMETRO DE 700MM</t>
  </si>
  <si>
    <t>TO POR JUNTA,COM DIAMETRO DE 800MM</t>
  </si>
  <si>
    <t>TO POR JUNTA,COM DIAMETRO DE 900MM</t>
  </si>
  <si>
    <t>TO POR JUNTA,COM DIAMETRO DE 1000MM</t>
  </si>
  <si>
    <t>TO POR JUNTA,COM DIAMETRO DE 1200MM</t>
  </si>
  <si>
    <t>ALVULAS DE RETENCAO,VENTOSAS,ETC,COM FLANGES CLASSE PN-10,IN</t>
  </si>
  <si>
    <t>CLUSIVE O FORNECIMENTO DOS MATERIAIS PARA AS JUNTAS(ARRUELAS</t>
  </si>
  <si>
    <t>DE BORRACHA E PARAFUSOS COM PORCAS DE ACO INOX 316),CUSTO P</t>
  </si>
  <si>
    <t>OR JUNTA FLANGEADA,COM DIAMETRO DE 50MM</t>
  </si>
  <si>
    <t>MONTAGEM SEM FORNECIMENTO DE VALVULAS DE GAVETA(REGISTROS),V</t>
  </si>
  <si>
    <t>OR JUNTA FLANGEADA,COM DIAMETRO DE 75MM</t>
  </si>
  <si>
    <t>OR JUNTA FLANGEADA,COM DIAMETRO DE 100MM</t>
  </si>
  <si>
    <t>OR JUNTA FLANGEADA,COM DIAMETRO DE 150MM</t>
  </si>
  <si>
    <t>OR JUNTA FLANGEADA,COM DIAMETRO DE 200MM</t>
  </si>
  <si>
    <t>OR JUNTA FLANGEADA,COM DIAMETRO DE 250MM</t>
  </si>
  <si>
    <t>OR JUNTA FLANGEADA,COM DIAMETRO DE 300MM</t>
  </si>
  <si>
    <t>OR JUNTA FLANGEADA,COM DIAMETRO DE 350MM</t>
  </si>
  <si>
    <t>OR JUNTA FLANGEADA,COM DIAMETRO DE 400MM</t>
  </si>
  <si>
    <t>OR JUNTA FLANGEADA,COM DIAMETRO DE 450MM</t>
  </si>
  <si>
    <t>OR JUNTA FLANGEADA,COM DIAMETRO DE 500MM</t>
  </si>
  <si>
    <t>OR JUNTA FLANGEADA,COM DIAMETRO DE 600MM</t>
  </si>
  <si>
    <t>OR JUNTA FLANGEADA,COM DIAMETRO DE 700MM</t>
  </si>
  <si>
    <t>OR JUNTA FLANGEADA,COM DIAMETRO DE 800MM</t>
  </si>
  <si>
    <t>OR JUNTA FLANGEADA,COM DIAMETRO DE 900MM</t>
  </si>
  <si>
    <t>OR JUNTA FLANGEADA,COM DIAMETRO DE 1000MM</t>
  </si>
  <si>
    <t>OR JUNTA FLANGEADA,COM DIAMETRO DE 1200MM</t>
  </si>
  <si>
    <t>CAIXA DE AREIA DE CONCRETO ARMADO DE 1,00X1,00X1,80M,PARA CO</t>
  </si>
  <si>
    <t>LETOR DE AGUAS PLUVIAIS DE 0,40M DE DIAMETRO COM PAREDES DE</t>
  </si>
  <si>
    <t>O,15M DE ESPESSURA,SENDO A BASE EM CONCRETO DOSADO PARA FCK=</t>
  </si>
  <si>
    <t>10MPA E REVESTIDA DE ARGAMASSA DE CIMENTO E AREIA,TRACO 1:4</t>
  </si>
  <si>
    <t>EM VOLUME,DEGRAUS DE FERRO FUNDIDO,INCLUSIVE FORNECIMENTO DE</t>
  </si>
  <si>
    <t>TODOS OS MATERIAIS</t>
  </si>
  <si>
    <t>CAIXA DE AREIA DE CONCRETO ARMADO DE 1,00X1,00X1,90M,PARA CO</t>
  </si>
  <si>
    <t>LETOR DE AGUAS PLUVIAIS DE 0,50M DE DIAMETRO COM PAREDES DE</t>
  </si>
  <si>
    <t>0,15M DE ESPESSURA,SENDO A BASE EM CONCRETO DOSADO PARA FCK=</t>
  </si>
  <si>
    <t>CAIXA DE AREIA DE CONCRETO ARMADO DE 1,10X1,10X2,00M,PARA CO</t>
  </si>
  <si>
    <t>LETOR DE AGUAS PLUVIAIS DE 0,60M DE DIAMETRO COM PAREDES DE</t>
  </si>
  <si>
    <t>CAIXA DE AREIA DE CONCRETO ARMADO DE 1,20X1,20X2,10M,PARA CO</t>
  </si>
  <si>
    <t>LETOR DE AGUAS PLUVIAIS DE 0,70M DE DIAMETRO COM PAREDES DE</t>
  </si>
  <si>
    <t>CAIXA DE AREIA DE CONCRETO ARMADO DE 1,30X1,30X2,20M,PARA CO</t>
  </si>
  <si>
    <t>LETOR DE AGUAS PLUVIAIS DE 0,80M DE DIAMETRO COM PAREDES DE</t>
  </si>
  <si>
    <t>CAIXA DE AREIA DE CONCRETO ARMADO DE 1,40X1,40X2,30M,PARA CO</t>
  </si>
  <si>
    <t>LETOR DE AGUAS PLUVIAIS DE 0,90M DE DIAMETRO COM PAREDES DE</t>
  </si>
  <si>
    <t>CAIXA DE AREIA DE CONCRETO ARMADO DE 1,50X1,50X2,40M,PARA CO</t>
  </si>
  <si>
    <t>LETOR DE AGUAS PLUVIAIS DE 1,00M DE DIAMETRO COM PAREDES DE</t>
  </si>
  <si>
    <t>CAIXA DE AREIA DE CONCRETO ARMADO DE 1,60X1,60X2,50M,PARA CO</t>
  </si>
  <si>
    <t>LETOR DE AGUAS PLUVIAIS DE 1,10M DE DIAMETRO COM PAREDES DE</t>
  </si>
  <si>
    <t>CAIXA DE AREIA DE CONCRETO ARMADO DE 1,70X1,70X2,60M,PARA CO</t>
  </si>
  <si>
    <t>LETOR DE AGUAS PLUVIAIS DE 1,20M DE DIAMETRO COM PAREDES DE</t>
  </si>
  <si>
    <t>POCO DE VISITA DE CONCRETO ARMADO DE 1,00X1,00X1,40M,PARA CO</t>
  </si>
  <si>
    <t>LETOR DE AGUAS PLUVIAIS DE 0,40 A 0,50M DE DIAMETRO COM PARE</t>
  </si>
  <si>
    <t>DES DE 0,15M DE ESPESSURA E BASE EM CONCRETO DOSADO PARA FCK</t>
  </si>
  <si>
    <t>=10MPA E REVESTIDA COM ARGAMASSA DE CIMENTO E AREIA,TRACO 1:</t>
  </si>
  <si>
    <t>4 EM VOLUME,DEGRAUS DE FERRO FUNDIDO,INCLUSIVE FORNECIMENTO</t>
  </si>
  <si>
    <t>DE TODOS OS MATERIAIS</t>
  </si>
  <si>
    <t>POCO DE VISITA DE CONCRETO ARMADO DE 1,10X1,10X1,40M,PARA CO</t>
  </si>
  <si>
    <t>0,15M DE ESPESSURA E BASE EM CONCRETO DOSADO PARA FCK=10MPA</t>
  </si>
  <si>
    <t>E REVESTIDA COM ARGAMASSA DE CIMENTO E AREIA,TRACO 1:4 EM VO</t>
  </si>
  <si>
    <t>LUME,DEGRAUS DE FERRO FUNDIDO,INCLUSIVE FORNECIMENTO DE TODO</t>
  </si>
  <si>
    <t>S OS MATERIAIS</t>
  </si>
  <si>
    <t>POCO DE VISITA DE CONCRETO ARMADO DE 1,20X1,20X1,40M,PARA CO</t>
  </si>
  <si>
    <t>POCO DE VISITA DE CONCRETO ARMADO DE 1,30X1,30X1,40M,PARA CO</t>
  </si>
  <si>
    <t>POCO DE VISITA DE CONCRETO ARMADO DE 1,40X1,40X1,50M,PARA CO</t>
  </si>
  <si>
    <t>POCO DE VISITA DE CONCRETO ARMADO DE 1,50X1,50X1,60M,PARA CO</t>
  </si>
  <si>
    <t>POCO DE VISITA DE CONCRETO ARMADO DE 1,60X1,60X1,70M,PARA CO</t>
  </si>
  <si>
    <t>POCO DE VISITA DE CONCRETO ARMADO DE 1,70X1,70X1,80M,PARA CO</t>
  </si>
  <si>
    <t>CAIXA PARA REGISTRO,DE CONCRETO ARMADO DE 1,00X1,30X2,00M,PA</t>
  </si>
  <si>
    <t>RA TUBULACAO DE FºFº COM 0,60M DE DIAMETRO,SENDO AS PAREDES</t>
  </si>
  <si>
    <t>DE 0,15M DE ESPESSURA E O CONCRETO DOSADO PARA FCK=10MPA,EXC</t>
  </si>
  <si>
    <t>LUSIVE TAMPAS DE FERRO FUNDIDO</t>
  </si>
  <si>
    <t>CAIXA PARA REGISTRO,DE CONCRETO ARMADO DE 1,00X1,25X1,85M,PA</t>
  </si>
  <si>
    <t>RA TUBULACAO DE FºFº COM 0,55M DE DIAMETRO,SENDO AS PAREDES</t>
  </si>
  <si>
    <t>CAIXA PARA REGISTRO,DE CONCRETO ARMADO DE 1,00X1,20X1,70M,PA</t>
  </si>
  <si>
    <t>RA TUBULALAO DE FºFº COM 0,50M DE DIAMETRO,SENDO AS PAREDES</t>
  </si>
  <si>
    <t>CAIXA PARA REGISTRO,DE CONCRETO ARMADO DE 1,00X1,15X1,40M,PA</t>
  </si>
  <si>
    <t>RA TUBULACAO DE FºFº COM 0,45M DE DIAMETRO,SENDO AS PAREDES</t>
  </si>
  <si>
    <t>CAIXA PARA REGISTRO,DE CONCRETO ARMADO DE 1,00X1,10X1,40M,PA</t>
  </si>
  <si>
    <t>RA TUBULACAO DE FºFº COM 0,40M DE DIAMETRO,SENDO AS PAREDES</t>
  </si>
  <si>
    <t>POCO DE VISITA DE CONCRETO ARMADO COM MEDIDAS INTERNAS DO PO</t>
  </si>
  <si>
    <t>CO E PROFUNDIDADE DE 1,10X1,10X1,20M,DIAMETRO DA GALERIA DE</t>
  </si>
  <si>
    <t>0,60M,TENDO O CONCRETO DAS PAREDES,FUNDO E TAMPA 400KG E O D</t>
  </si>
  <si>
    <t>A BASE,CALHA E BANQUETA 300KG DE CIMENTO POR M3,SENDO AS PAR</t>
  </si>
  <si>
    <t>EDES,CALHA E A BANQUETA REVESTIDAS COM ARGAMASSA,EXCLUSIVE T</t>
  </si>
  <si>
    <t>AMPAO DE FERRO FUNDIDO</t>
  </si>
  <si>
    <t>CO E PROFUNDIDADE DE 1,10X1,10X1,50M,E DIAMETRO DA GALERIA D</t>
  </si>
  <si>
    <t>E ATE 0,60M,TENDO O CONCRETO DAS PAREDES,FUNDO E TAMPA 400KG</t>
  </si>
  <si>
    <t>E O DA BASE,CALHA E BANQUETA 300KG DE CIMENTO POR M3,SENDO</t>
  </si>
  <si>
    <t>AS PAREDES,CALHA E A BANQUETA REVESTIDAS COM ARGAMASSA,EXCLU</t>
  </si>
  <si>
    <t>SIVE TAMPAO DE FERRO FUNDIDO</t>
  </si>
  <si>
    <t>CO E PROFUNDIDADE DE 1,10X1,10X1,80M,E DIAMETRO DA GALERIA D</t>
  </si>
  <si>
    <t>CO E PROFUNDIDADE DE 1,10X1,10X2,10M,E DIAMETRO DA GALERIA D</t>
  </si>
  <si>
    <t>CO E PROFUNDIDADE DE 1,10X1,10X2,40M,E DIAMETRO DA GALERIA D</t>
  </si>
  <si>
    <t>CO E PROFUNDIDADE DE 1,10X1,10X2,70M,E DIAMETRO DA GALERIA D</t>
  </si>
  <si>
    <t>CO E PROFUNDIDADE DE 1,10X1,10X3,00M,E DIAMETRO DA GALERIA D</t>
  </si>
  <si>
    <t>CO E PROFUNDIDADE DE 1,10X1,10X3,30M,E DIAMETRO DA GALERIA D</t>
  </si>
  <si>
    <t>CO E PROFUNDIDADE DE 1,10X1,10X3,60M,E DIAMETRO DA GALERIA D</t>
  </si>
  <si>
    <t>CO E PROFUNDIDADE DE 1,10X1,10X3,90M,E DIAMETRO DA GALERIA D</t>
  </si>
  <si>
    <t>E O DA BASE,CALHA E A BANQUETA 300KG DE CIMENTO POR M3,SEND</t>
  </si>
  <si>
    <t>O AS PAREDES,CALHA E BANQUETA REVESTIDAS COM ARGAMASSA,EXCLU</t>
  </si>
  <si>
    <t>CO E PROFUNDIDADE DE 1,10X1,10X4,20M,E DIAMETRO DA GALERIA D</t>
  </si>
  <si>
    <t>CO E PROFUNDIDADE DE 1,10X1,10X4,50M,E DIAMETRO DA GALERIA D</t>
  </si>
  <si>
    <t>CO E PROFUNDIDADE DE 1,10X1,10X4,80M,E DIAMETRO DA GALERIA D</t>
  </si>
  <si>
    <t>CO E PROFUNDIDADE DE 1,10X1,10X5,10M,E DIAMETRO DA GALERIA D</t>
  </si>
  <si>
    <t>CO E PROFUNDIDADE DE 1,10X1,10X5,40M,E DIAMETRO DA GALERIA D</t>
  </si>
  <si>
    <t>CO E PROFUNDIDADE DE 1,10X1,10X5,70M,E DIAMETRO DA GALERIA D</t>
  </si>
  <si>
    <t>CO E PROFUNDIDADE DE 1,10X1,10X6,00M,E DIAMETRO DA GALERIA D</t>
  </si>
  <si>
    <t>CO E PROFUNDIDADE DE 1,20X1,20X1,50M,E DIAMETRO DA GALERIA D</t>
  </si>
  <si>
    <t>E 0,70M,TENDO O CONCRETO DAS PAREDES,FUNDO E TAMPA 400KG E O</t>
  </si>
  <si>
    <t>DA BASE,CALHA E BANQUETA 300KG DE CIMENTO POR M3,SENDO AS P</t>
  </si>
  <si>
    <t>AREDES,CALHA E A BANQUETA REVESTIDAS COM ARGAMASSA,EXCLUSIVE</t>
  </si>
  <si>
    <t>TAMPAO DE FERRO FUNDIDO</t>
  </si>
  <si>
    <t>CO E PROFUNDIDADE DE 1,20X1,20X1,80M,E DIAMETRO DA GALERIA D</t>
  </si>
  <si>
    <t>CO E PROFUNDIDADE DE 1,20X1,20X2,10M,E DIAMETRO DA GALERIA D</t>
  </si>
  <si>
    <t>CO E PROFUNDIDADE DE 1,20X1,20X2,40M,E DIAMETRO DA GALERIA D</t>
  </si>
  <si>
    <t>CO E PROFUNDIDADE DE 1,20X1,20X2,70M,E DIAMETRO DA GALERIA D</t>
  </si>
  <si>
    <t>CO E PROFUNDIDADE DE 1,20X1,20X3,00M,E DIAMETRO DA GALERIA D</t>
  </si>
  <si>
    <t>CO E PROFUNDIDADE DE 1,20X1,20X3,30M,E DIAMETRO DA GALERIA D</t>
  </si>
  <si>
    <t>CO E PROFUNDIDADE DE 1,20X1,20X3,60M,E DIAMETRO DA GALERIA D</t>
  </si>
  <si>
    <t>CO E PROFUNDIDADE DE 1,20X1,20X3,90M,E DIAMETRO DA GALERIA D</t>
  </si>
  <si>
    <t>CO E PROFUNDIDADE DE 1,20X1,20X4,20M,E DIAMETRO DA GALERIA D</t>
  </si>
  <si>
    <t>CO E PROFUNDIDADE DE 1,20X1,20X4,50M,E DIAMETRO DA GALERIA D</t>
  </si>
  <si>
    <t>CO E PROFUNDIDADE DE 1,20X1,20X4,80M,E DIAMETRO DA GALERIA D</t>
  </si>
  <si>
    <t>CO E PROFUNDIDADE DE 1,20X1,20X5,10M,E DIAMETRO DA GALERIA D</t>
  </si>
  <si>
    <t>CO E PROFUNDIDADE DE 1,20X1,20X5,40M,E DIAMETRO DA GALERIA D</t>
  </si>
  <si>
    <t>CO E PROFUNDIDADE DE 1,20X1,20X5,70M,E DIAMETRO DA GALERIA D</t>
  </si>
  <si>
    <t>CO E PROFUNDIDADE DE 1,20X1,20X6,00M,E DIAMETRO DA GALERIA D</t>
  </si>
  <si>
    <t>CO E PROFUNDIDADE DE 1,30X1,30X1,50M,E DIAMETRO DA GALERIA D</t>
  </si>
  <si>
    <t>E 0,80M,TENDO O CONCRETO DAS PAREDES,FUNDO E TAMPA 400KG E O</t>
  </si>
  <si>
    <t>CO E PROFUNDIDADE DE 1,30X1,30X1,80M,E DIAMETRO DA GALERIA D</t>
  </si>
  <si>
    <t>CO E PROFUNDIDADE DE 1,30X1,30X2,10M,E DIAMETRO DA GALERIA D</t>
  </si>
  <si>
    <t>CO E PROFUNDIDADE DE 1,30X1,30X2,40M,E DIAMETRO DA GALERIA D</t>
  </si>
  <si>
    <t>CO E PROFUNDIDADE DE 1,30X1,30X2,70M,E DIAMETRO DA GALEIRA D</t>
  </si>
  <si>
    <t>CO E PROFUNDIDADE DE 1,30X1,30X3,00M,E DIAMETRO DA GALERIA D</t>
  </si>
  <si>
    <t>CO E PROFUNDIDADE DE 1,30X1,30X3,30M,E DIAMETRO DA GALERIA D</t>
  </si>
  <si>
    <t>CO E PROFUNDIDADE DE 1,30X1,30X3,60M,E DIAMETRO DA GALERIA D</t>
  </si>
  <si>
    <t>CO E PROFUNDIDADE DE 1,30X1,30X3,90M,E DIAMETRO DA GALERIA D</t>
  </si>
  <si>
    <t>CO E PROFUNDIDADE DE 1,30X1,30X4,20M,E DIAMETRO DA GALERIA D</t>
  </si>
  <si>
    <t>CO E PROFUNDIDADE DE 1,30X1,30X4,50M,E DIAMETRO DA GALERIA D</t>
  </si>
  <si>
    <t>CO E PROFUNDIDADE DE 1,30X1,30X4,80M,E DIAMETRO DA GALERIA D</t>
  </si>
  <si>
    <t>POCO DE VISITA DE CONCRETO ARMADO COM MEDIDAS INTERNAS NO PO</t>
  </si>
  <si>
    <t>CO E PROFUNDIDADE DE 1,30X1,30X5,10M,E DIAMETRO DA GALERIA D</t>
  </si>
  <si>
    <t>CO E PROFUNDIDADE DE 1,30X1,30X5,40M,E DIAMETRO DA GALEIRA D</t>
  </si>
  <si>
    <t>CO E PROFUNDIDADE DE 1,30X1,30X5,70M,E DIAMETRO DA GALERIA D</t>
  </si>
  <si>
    <t>CO E PROFUNDIDADE DE 1,30X1,30X6,00M,E DIAMETRO DA GALERIA D</t>
  </si>
  <si>
    <t>CO E PROFUNDIDADE DE 1,40X1,40X1,80M,E DIAMETRO DA GALERIA D</t>
  </si>
  <si>
    <t>E 0,90M,TENDO O CONCRETO DAS PAREDES,FUNDO E TAMPA 400KG E O</t>
  </si>
  <si>
    <t>CO E PROFUNDIDADE DE 1,40X1,40X2,10M,E DIAMETRO DA GALERIA D</t>
  </si>
  <si>
    <t>CO E PROFUNDIDADE DE 1,40X1,40X2,40M,E DIAMETRO DA GALERIA D</t>
  </si>
  <si>
    <t>CO E PROFUNDIDADE DE 1,40X1,40X2,70M,E DIAMETRO DA GALERIA D</t>
  </si>
  <si>
    <t>CO E PROFUNDIDADE DE 1,40X1,40X3,00M,E DIAMETRO DA GALERIA D</t>
  </si>
  <si>
    <t>CO E PROFUNDIDADE DE 1,40X1,40X3,30M,E DIAMETRO DA GALERIA D</t>
  </si>
  <si>
    <t>CO E PROFUNDIDADE DE 1,40X1,40X3,60M,E DIAMETRO DA GALERIA D</t>
  </si>
  <si>
    <t>CO E PRODUNDIDADE DE 1,40X1,40X3,90M,E DIAMETRO DA GALERIA D</t>
  </si>
  <si>
    <t>CO E PROFUNDIDADE DE 1,40X1,40X4,20M,E DIAMETRO DA GALERIA D</t>
  </si>
  <si>
    <t>CO E PROFUNDIDADE DE 1,40X1,40X4,50M,E DIAMETRO DA GALERIA D</t>
  </si>
  <si>
    <t>CO E PROFUNDIDADE DE 1,40X1,40X4,80M,E DIAMETRO DA GALERIA D</t>
  </si>
  <si>
    <t>CO E PROFUNDIDADE DE 1,40X1,40X5,10M,E DIAMETRO DA GALERIA D</t>
  </si>
  <si>
    <t>CO E PROFUNDIDADE DE 1,40X1,40X5,40M,E DIAMETRO DA GALERIA D</t>
  </si>
  <si>
    <t>CO E PROFUNDIDADE DE 1,40X1,40X5,70M,E DIAMETRO DA GALERIA D</t>
  </si>
  <si>
    <t>CO E PROFUNDIDADE DE 1,40X1,40X6,00M,E DIAMETRO DA GALERIA D</t>
  </si>
  <si>
    <t>CO E PROFUNDIDADE DE 1,50X1,50X1,80M,E DIAMETRO DA GALERIA D</t>
  </si>
  <si>
    <t>E 1,00M,TENDO O CONCRETO DAS PAREDES,FUNDO E TAMPA 400KG E O</t>
  </si>
  <si>
    <t>CO E PROFUNDIDADE DE 1,50X1,50X2,10M,E DIAMETRO DA GALERIA D</t>
  </si>
  <si>
    <t>CO E PROFUNDIDADE DE 1,50X1,50X2,40M,E DIAMETRO DA GALERIA D</t>
  </si>
  <si>
    <t>CO E PROFUNDIDADE DE 1,50X1,50X2,70M,E DIAMETRO DA GALERIA D</t>
  </si>
  <si>
    <t>CO E PROFUNDIDADE DE 1,50X1,50X3,00M,E DIAMETRO DA GALERIA D</t>
  </si>
  <si>
    <t>CO E PROFUNDIDADE DE 1,50X1,50X3,30M,E DIAMETRO DA GALERIA D</t>
  </si>
  <si>
    <t>CO E PROFUNDIDADE DE 1,50X1,50X3,60M,E DIAMETRO DA GALERIA D</t>
  </si>
  <si>
    <t>CO E PROFUNDIDADE DE 1,50X1,50X3,90M,E DIAMETRO DA GALERIA D</t>
  </si>
  <si>
    <t>CO E PROFUNDIDADE DE 1,50X1,50X4,20M,E DIAMETRO DA GALERIA D</t>
  </si>
  <si>
    <t>CO E PROFUNDIDADE DE 1,50X1,50X4,50M,E DIAMETRO DA GALERIA D</t>
  </si>
  <si>
    <t>CO E PROFUNDIDADE DE 1,50X1,50X4,80M,E DIAMETRO DA GALERIA D</t>
  </si>
  <si>
    <t>CO E PROFUNDIDADE DE 1,50X1,50X5,10M,E DIAMETRO DA GALERIA D</t>
  </si>
  <si>
    <t>CO E PROFUNDIDADE DE 1,50X1,50X5,40M,E DIAMETRO DA GALERIA D</t>
  </si>
  <si>
    <t>CO E PROFUNDIDADE DE 1,50X1,50X5,70M,E DIAMETRO DA GALERIA D</t>
  </si>
  <si>
    <t>CO E PROFUNDIDADE DE 1,50X1,50X6,00M,E DIAMETRO DA GALERIA D</t>
  </si>
  <si>
    <t>CO E PROFUNDIDADE DE 1,60X1,60X1,80M,E DIAMETRO DA GALERIA D</t>
  </si>
  <si>
    <t>E 1,10M,TENDO O CONCRETO DAS PAREDES,FUNDO E TAMPA 400KG E O</t>
  </si>
  <si>
    <t>CO E PROFUNDIDADE DE 1,60X1,60X2,10M,E DIAMETRO DA GALERIA D</t>
  </si>
  <si>
    <t>CO E PROFUNDIDADE DE 1,60X1,60X2,40M,E DIAMETRO DA GALERIA D</t>
  </si>
  <si>
    <t>CO E PROFUNDIDADE DE 1,60X1,60X2,70M,E DIAMETRO DA GALERIA D</t>
  </si>
  <si>
    <t>CO E PROFUNDIDADE DE 1,60X1,60X3,00M,E DIAMETRO DA GALERIA D</t>
  </si>
  <si>
    <t>CO E PROFUNDIDADE DE 1,60X1,60X3,30M,E DIAMETRO DA GALERIA D</t>
  </si>
  <si>
    <t>CO E PROFUNDIDADE DE 1,60X1,60X3,60M,E DIAMETRO DA GALERIA D</t>
  </si>
  <si>
    <t>CO E PROFUNDIDADE DE 1,60X1,60X3,90M,E DIAMETRO DA GALERIA D</t>
  </si>
  <si>
    <t>CO E PROFUNDIDADE DE 1,60X1,60X4,20M,E DIAMETRO DA GALERIA D</t>
  </si>
  <si>
    <t>CO E PROFUNDIDADE DE 1,60X1,60X4,50M,E DIAMETRO DA GALERIA D</t>
  </si>
  <si>
    <t>CO E PROFUNDIDADE DE 1,60X1,60X4,80M,E DIAMETRO DA GALERIA D</t>
  </si>
  <si>
    <t>CO E PROFUNDIDADE DE 1,60X1,60X5,10M,E DIAMETRO DA GALERIA D</t>
  </si>
  <si>
    <t>CO E PROFUNDIDADE DE 1,60X1,60X5,40M,E DIAMETRO DA GALERIA D</t>
  </si>
  <si>
    <t>CO E PROFUNDIDADE DE 1,60X1,60X5,70M,E DIAMETRO DA GALERIA D</t>
  </si>
  <si>
    <t>CO E PROFUNDIDADE DE 1,60X1,60X6,00M,E DIAMETRO DA GALERIA D</t>
  </si>
  <si>
    <t>CO E PROFUNDIDADE DE 1,70X1,70X1,80M,E DIAMETRO DA GALERIA D</t>
  </si>
  <si>
    <t>E 1,20M,TENDO O CONCRETO DAS PAREDES,FUNDO E TAMPA 400KG E O</t>
  </si>
  <si>
    <t>CO E PROFUNDIDADE DE 1,70X1,70X2,10M,E DIAMETRO DA GALERIA D</t>
  </si>
  <si>
    <t>CO E PROFUNDIDADE DE 1,70X1,70X2,40M,E DIAMETRO DA GALERIA D</t>
  </si>
  <si>
    <t>CO E PROFUNDIDADE DE 1,70X1,70X2,70M,E DIAMETRO DA GALERIA D</t>
  </si>
  <si>
    <t>CO E PROFUNDIDADE DE 1,70X1,70X3,00M,E DIAMETRO DA GALERIA D</t>
  </si>
  <si>
    <t>CO E PROFUNDIDADE DE 1,70X1,70X3,30M,E DIAMETRO DA GALERIA D</t>
  </si>
  <si>
    <t>CO E PROFUNDIDADE DE 1,70X1,70X3,60M,E DIAMETRO DA GALERIA D</t>
  </si>
  <si>
    <t>CO E PROFUNDIDADE DE 1,70X1,70X3,90M,E DIAMETRO DA GALERIA D</t>
  </si>
  <si>
    <t>CO E PROFUNDIDADE DE 1,70X1,70X4,20M,E DIAMETRO DA GALERIA D</t>
  </si>
  <si>
    <t>CO E PROFUNDIDADE DE 1,70X1,70X4,50M,E DIAMETRO DA GALERIA D</t>
  </si>
  <si>
    <t>CO E PROFUNDIDADE DE 1,70X1,70X4,80M,E DIAMETRO DA GALERIA D</t>
  </si>
  <si>
    <t>CO E PROFUNDIDADE DE 1,70X1,70X5,10M,E DIAMETRO DA GALERIA D</t>
  </si>
  <si>
    <t>CO E PROFUNDIDADE DE 1,70X1,70X5,40M,E DIAMETRO DA GALERIA D</t>
  </si>
  <si>
    <t>CO E PROFUNDIDADE DE 1,70X1,70X5,70M,E DIAMETRO DA GALERIA D</t>
  </si>
  <si>
    <t>CO E PROFUNDIDADE DE 1,70X1,70X6,00M,E DIAMETRO DA GALERIA D</t>
  </si>
  <si>
    <t>CO E PROFUNDIDADE DE 2,00X2,00X2,40M,E DIAMETRO DA GALERIA D</t>
  </si>
  <si>
    <t>E 1,50M,TENDO O CONCRETO DAS PAREDES,FUNDO E TAMPA 400KG E O</t>
  </si>
  <si>
    <t>CO E PROFUNDIDADE DE 2,00X2,00X2,70M,E DIAMETRO DA GALERIA D</t>
  </si>
  <si>
    <t>CO E PROFUNDIDADE DE 2,00X2,00X3,00M,E DIAMETRO DA GALERIA D</t>
  </si>
  <si>
    <t>CO E PROFUNDIDADE DE 2,00X2,00X3,30M,E DIAMETRO DA GALERIA D</t>
  </si>
  <si>
    <t>CO E PROFUNDIDADE DE 2,00X2,00X3,60M,E DIAMETRO DA GALERIA D</t>
  </si>
  <si>
    <t>CO E PROFUNDIDADE DE 2,00X2,00X3,90M,E DIAMETRO DA GALERIA D</t>
  </si>
  <si>
    <t>CO E PROFUNDIDADE DE 2,00X2,00X4,20M,E DIAMETRO DA GALERIA D</t>
  </si>
  <si>
    <t>CO E PROFUNDIDADE DE 2,00X2,00X4,50M,E DIAMETRO DA GALERIA D</t>
  </si>
  <si>
    <t>CO E PROFUNDIDADE DE 2,00X2,00X4,80M,E DIAMETRO DA GALERIA D</t>
  </si>
  <si>
    <t>CO E PROFUNDIDADE DE 2,00X2,00X5,10M,E DIAMETRO DA GALERIA D</t>
  </si>
  <si>
    <t>CO E PROFUNDIDADE DE 2,00X2,00X5,40M,E DIAMETRO DA GALERIA D</t>
  </si>
  <si>
    <t>CO E PROFUNDIDADE DE 2,00X2,00X5,70M,E DIAMETRO DA GALERIA D</t>
  </si>
  <si>
    <t>CO E PROFUNDIDADE DE 2,00X2,00X6,00M,E DIAMETRO DA GALERIA D</t>
  </si>
  <si>
    <t>POCO DE VISITA EM ALVENARIA DE TIJOLO MACICO(7X10X20CM),EM P</t>
  </si>
  <si>
    <t>AREDES DE UMA VEZ(0,20M),1,20X1,20X1,40M,SENDO AS PAREDES EX</t>
  </si>
  <si>
    <t>ECUTADAS E REVESTIDAS INTERNAMENTE C/ARGAMASSA CIM.E AREIA T</t>
  </si>
  <si>
    <t>RACO 1:4,C/BASE DE CONCRETO SIMPLES E TAMPA DE CONCRETO ARMA</t>
  </si>
  <si>
    <t>DO,SENDO O CONCRETO DOSADO P/UM FCK=10MPA,DEGRAUS DE FERRO F</t>
  </si>
  <si>
    <t>UNDIDO,P/COLETOR DE AGUAS PLUVIAIS DE 0,40 A 0,70M DE DIAM.</t>
  </si>
  <si>
    <t>AREDES DE UMA VEZ(0,20M),DE 1,30X1,30X1,40M,SENDO AS PAREDES</t>
  </si>
  <si>
    <t>REVESTIDAS INTERNAMENTE COM ARGAMASSA,COM BASE DE CONCRETO</t>
  </si>
  <si>
    <t>SIMPLES E TAMPA DE CONCRETO ARMADO,SENDO O CONCRETO DOSADO P</t>
  </si>
  <si>
    <t>ARA UM FCK=10MPA,DEGRAUS DE FERRO FUNDIDO,PARA COLETOR DE AG</t>
  </si>
  <si>
    <t>UAS PLUVIAIS DE 0,80M DE DIAMETRO</t>
  </si>
  <si>
    <t>AREDES DE UMA VEZ(0,20M),DE 1,40X1,40X1,50M,SENDO AS PAREDES</t>
  </si>
  <si>
    <t>UAS PLUVIAIS DE 0,90M DE DIAMETRO</t>
  </si>
  <si>
    <t>AREDES DE UMA VEZ(0,20M),DE 1,50X1,50X1,60M,SENDO AS PAREDES</t>
  </si>
  <si>
    <t>UAS PLUVIAIS DE 1,00M DE DIAMETRO</t>
  </si>
  <si>
    <t>AREDES DE UMA VEZ(0,20M),DE 1,60X1,60X1,70M,SENDO AS PAREDES</t>
  </si>
  <si>
    <t>REVESTIDAS INETERNAMENTE COM ARGAMASSA,COM BASE DE CONCRETO</t>
  </si>
  <si>
    <t>SIMPLES E TAMPA DE CONCRETO ARMADO,SENDO O CONCRETO DOSADO</t>
  </si>
  <si>
    <t>PARA UM FCK=10MPA,DEGRAUS DE FERRO FUNDIDO,PARA COLETOR DE A</t>
  </si>
  <si>
    <t>GUAS PLUVIAIS DE 1,10M DE DIAMETRO</t>
  </si>
  <si>
    <t>CAIXA DE PASSAGEM EM ALVENARIA DE TIJOLO MACICO(7X10X20CM),E</t>
  </si>
  <si>
    <t>M PAREDES DE UMA VEZ(0,20M),DE 0,40X0,40X0,60M,EXCLUSIVE TAM</t>
  </si>
  <si>
    <t>PA,UTILIZANDO ARGAMASSA DE CIMENTO E AREIA,NO TRACO 1:4 EM V</t>
  </si>
  <si>
    <t>OLUME,COM FUNDO EM CONCRETO SIMPLES PROVIDO DE CALHA INTERNA</t>
  </si>
  <si>
    <t>,SENDO AS PAREDES REVESTIDAS INTERNAMENTE COM A MESMA ARGAMA</t>
  </si>
  <si>
    <t>SSA</t>
  </si>
  <si>
    <t>M PAREDES DE UMA VEZ(0,20M),DE 0,40X0,60X0,60M,EXCLUSIVE TAM</t>
  </si>
  <si>
    <t>M PAREDES DE UMA VEZ(0,20M),DE 0,60X0,60X0,80M,EXCLUSIVE TAM</t>
  </si>
  <si>
    <t>,SENDO AS PAREDES REVESTIDAS INETERNAMENTE COM A MESMA ARGAM</t>
  </si>
  <si>
    <t>ASSA</t>
  </si>
  <si>
    <t>M PAREDES DE UMA VEZ(0,20M),DE 0,60X0,60X1,00M,EXCLUSIVE TAM</t>
  </si>
  <si>
    <t>M PAREDES DE UMA VEZ(0,20M),DE 1,00X1,00X1,00M,EXCLUSIVE TAM</t>
  </si>
  <si>
    <t>M PAREDES DE UMA VEZ (0,20M),DE 0,40X0,40X0,60M,UTILIZANDO A</t>
  </si>
  <si>
    <t>RGAMASSA DE CIMENTO E AREIA,NO TRACO 1:4 EM VOLUME,COM FUNDO</t>
  </si>
  <si>
    <t>EM CONCRETO SIMPLES PROVIDO DE CALHA INTERNA,SENDO AS PAREDE</t>
  </si>
  <si>
    <t>S REVESTIDAS INTERNAMENTE COM A MESMA ARGAMASSA,INCLUSIVE TA</t>
  </si>
  <si>
    <t>MPA DE CONCRETO ARMADO,15MPA,COM ESPESSURA DE 10CM</t>
  </si>
  <si>
    <t>M PAREDES DE UMA VEZ(0,20M),DE 0,40X0,60X0,60M,UTILIZANDO AR</t>
  </si>
  <si>
    <t>GAMASSA DE CIMENTO E AREIA,NO TRACO 1:4 EM VOLUME,COM FUNDO</t>
  </si>
  <si>
    <t>M PAREDES DE UMA VEZ(0,20M),DE 0,60X0,60X0,80M,UTILIZANDO AR</t>
  </si>
  <si>
    <t>M PAREDES DE UMA VEZ(0,20M),DE 0,60X0,60X1,00M,UTILIZANDO AR</t>
  </si>
  <si>
    <t>M PAREDES DE UMA VEZ(0,20M),DE 1,00X1,00X1,00M,UTILIZANDO AR</t>
  </si>
  <si>
    <t>CAIXA DE RALO EM ALVENARIA DE TIJOLO MACICO (7X10X20CM),EM P</t>
  </si>
  <si>
    <t>AREDES DE UMA VEZ (0,20M),DE (0,90X1,20X1,50)M (MEDIDAS EXTE</t>
  </si>
  <si>
    <t>RNAS),UTILIZANDO ARGAMASSA DE CIMENTO E AREIA,NO TRACO 1:4 E</t>
  </si>
  <si>
    <t>M VOLUME,SENDO AS PAREDES REVESTIDAS INTERNAMENTE COM A MESM</t>
  </si>
  <si>
    <t>A ARGAMASSA,COM BASE DE CONCRETO SIMPLES FCK=10MPA E GRELHA</t>
  </si>
  <si>
    <t>DE FERRO FUNDIDO CLASSE C-250 CONFORME ABNT NBR 10160</t>
  </si>
  <si>
    <t>AREDES DE UMA VEZ(0,20M),DE (0,30X0,90X0,90)M,PARA AGUAS PLU</t>
  </si>
  <si>
    <t>VIAIS,UTILIZANDO ARGAMASSA DE CIMENTO E AREIA,NO TRACO 1:4 E</t>
  </si>
  <si>
    <t>CAIXA DE RALO EM ALVENARIA TIJOLO MACICO (7X10X20)CM,PAREDES</t>
  </si>
  <si>
    <t>DE UMA VEZ (0,20M),DE (0,30X0,90X0,90)M,P/AGUAS PLUVIAIS,UT</t>
  </si>
  <si>
    <t>ILIZANDO ARGAMASSA CIMENTO E AREIA,TRACO 1:4 EM VOLUME,SENDO</t>
  </si>
  <si>
    <t>PAREDES REVESTIDAS INTERNAMENTE C/MESMA ARGAMASSA,C/BASE DE</t>
  </si>
  <si>
    <t>CONCRETO SIMPLES FCK=10MPA C/GRELHA FERRO FUNDIDO CLASSE C-</t>
  </si>
  <si>
    <t>250 CONF.ABNT NBR 10160 E BOCA DE LOBO CONCRETO PRE-MOLDADO</t>
  </si>
  <si>
    <t>CAIXA DE RALO ALVENARIA TIJOLO MACICO (7X10X20CM),PAREDES 1</t>
  </si>
  <si>
    <t>VEZ (0,20M),(0,30X0,90X0,90)M,P/AGUAS PLUVIAIS,UTILIZANDO AR</t>
  </si>
  <si>
    <t>GAMASSA CIMENTO E AREIA,TRACO 1:4,SENDO PAREDES REVESTIDAS I</t>
  </si>
  <si>
    <t>NTERNAMENTE C/MESMA ARGAMASSA,C/BASE CONCRETO SIMPLES FCK=10</t>
  </si>
  <si>
    <t>MPA E GRELHA FERRO FUNDIDO CLASSE C-250 CONF.ABNT NBR 10160,</t>
  </si>
  <si>
    <t>INCL.ESCAVACAO,REATERRO E REMOCAO MAT.EXCEDENTE ATE 20,00M</t>
  </si>
  <si>
    <t>CAIXA PARA REGISTRO PADRAO CEDAE,DE ALVENARIA DE TIJOLO MACI</t>
  </si>
  <si>
    <t>CO(7X10X20CM),EM PAREDES DE 1 VEZ(0,20M),DIMENSOES INTERNAS</t>
  </si>
  <si>
    <t>DE 0,60X0,60X0,25M,COM TAMPA DE CONCRETO COM 10CM DE ESPESSU</t>
  </si>
  <si>
    <t>RA MINIMA,UTILIZANDO ARGAMASSA DE CIMENTO E AREIA,TRACO 1:4,</t>
  </si>
  <si>
    <t>SENDO AS PAREDES REVESTIDAS INTERNAMENTE C/A MESMA ARGAMASSA</t>
  </si>
  <si>
    <t>,EXCL.CAIXA QUADRADA DE FERRO FUNDIDO,P/REGISTROS ATE 200MM</t>
  </si>
  <si>
    <t>CAIXA PARA REGISTROS PADRAO CEDAE,DE ALVENARIA DE TIJOLO MAC</t>
  </si>
  <si>
    <t>ICO(7X10X20CM),EM PAREDES DE 1 VEZ(0,20M),DIMENSOES INTERNAS</t>
  </si>
  <si>
    <t>DE 0,60X0,60X0,40M,COM TAMPA DE CONCRETO COM 10CM DE ESPESS</t>
  </si>
  <si>
    <t>URA MINIMA,UTILIZANDO ARGAMASSA DE CIMENTO E AREIA,TRACO 1:4</t>
  </si>
  <si>
    <t>,SENDO AS PAREDES REVESTIDAS INTERNAMENTE C/A MESMA ARGAMASS</t>
  </si>
  <si>
    <t>A,EXCL.CAIXA QUADRADA DE FERRO FUNDIDO,P/REGISTROS ATE 200MM</t>
  </si>
  <si>
    <t>DE 0,60X0,60X0,55M,COM TAMPA DE CONCRETO COM 10CM DE ESPESS</t>
  </si>
  <si>
    <t>DE 0,60X0,60X0,40M,UTILIZANDO ARGAMASSA DE CIMENTO E AREIA,</t>
  </si>
  <si>
    <t>NO TRACO 1:4 EM VOLUME,SENDO AS PAREDES REVESTIDAS INTERNAME</t>
  </si>
  <si>
    <t>NTE COM A MESMA ARGAMASSA,EXCLUSIVE TAMPA CIRCULAR DE FERRO</t>
  </si>
  <si>
    <t>FUNDIDO PARA REGISTROS ACIMA DE 200MM ATE 600MM</t>
  </si>
  <si>
    <t>DE 0,60X0,60X0,55M,UTILIZANDO ARGAMASSA DE CIMENTO E AREIA</t>
  </si>
  <si>
    <t>FUNDIDO,PARA REGISTROS ACIMA DE 200MM ATE 600MM</t>
  </si>
  <si>
    <t>DE 0,60X0,60X0,70M,UTILIZANDO ARGAMASSA DE CIMENTO E AREIA,</t>
  </si>
  <si>
    <t>CAIXA PARA REGISTROS PADRAO CEDAE,DE ALVENARIA DE BLOCOS DE</t>
  </si>
  <si>
    <t>CONCRETO(20X20X40CM) PREENCHIDOS COM CONCRETO DE 20MPA,EM PA</t>
  </si>
  <si>
    <t>REDES DE 1 VEZ(0,20M),DIMENSOES INTERNAS DE 0,60X0,60X0,20M,</t>
  </si>
  <si>
    <t>COM TAMPA DE CONCRETO COM 10CM DE ESPESSURA MINIMA,SENDO AS</t>
  </si>
  <si>
    <t>PAREDES REVESTIDAS INTERNAMENTE COM ARGAMASSA,EXCLUSIVE CAIX</t>
  </si>
  <si>
    <t>A QUADRADA DE FERRO FUNDIDO,PARA REGISTROS ATE 200MM</t>
  </si>
  <si>
    <t>REDES DE 1 VEZ(0,20M),DIMENSOES INTERNAS DE 0,60X0,60X0,40M,</t>
  </si>
  <si>
    <t>PAREDES INTERNAMENTE REVESTIDAS COM ARGAMASSA,EXCLUSIVE CAIX</t>
  </si>
  <si>
    <t>REDES DE 1 VEZ(0,20M),DIMENSOES INTERNAS DE 0,60X0,60X0,60M,</t>
  </si>
  <si>
    <t>SENDO AS PAREDES REVESTIDAS INTERNAMENTE COM ARGAMASSA,EXCLU</t>
  </si>
  <si>
    <t>SIVE TAMPA CIRCULAR DE FERRO FUNDIDO,PARA REGISTROS ACIMA DE</t>
  </si>
  <si>
    <t>200MM ATE 600MM</t>
  </si>
  <si>
    <t>REDES DE 1 VEZ(0,20M),DIMENSOES INTERNAS DE 0,60X0,60X0,80M,</t>
  </si>
  <si>
    <t>UTILIZANDO ARGAMASSA CIMENTO E AREIA,TRACO 1:4,SENDO AS PARE</t>
  </si>
  <si>
    <t>DES REVESTIDAS INTERNAMENTE C/ARGAMASSA,EXCLUSIVE TAMPA CIRC</t>
  </si>
  <si>
    <t>ULAR DE FERRO FUNDIDO,P/REGISTROS ACIMA DE 200MM ATE 600MM</t>
  </si>
  <si>
    <t>POCO DE VISITA EM ALVENARIA DE BLOCOS DE CONCRETO(20X20X40CM</t>
  </si>
  <si>
    <t>),PAREDES 0,20M DE ESP.C/1,20X1,20X1,40M,P/COLETOR AGUAS PLU</t>
  </si>
  <si>
    <t>VIAIS 0,40 A 0,70M DE DIAM.UTILIZANDO ARG.CIM.AREIA,TRACO 1:</t>
  </si>
  <si>
    <t>4,SENDO PAREDES CHAPISCADAS E REVESTIDAS INTERNAMENTE C/ARG.</t>
  </si>
  <si>
    <t>,ENCHIMENTO BLOCOS E BASE EM CONCRETO SIMPLES,TAMPA DE CONCR</t>
  </si>
  <si>
    <t>.ARMADO,DEGRAUS FERRO FUNDIDO,INCL.FORN.TODOS OS MATERIAIS</t>
  </si>
  <si>
    <t>),EM PAREDES DE 0,20M DE ESP.C/1,30X1,30X1,40M,P/COLETOR DE</t>
  </si>
  <si>
    <t>AGUAS PLUVIAIS DE 0,80M DE DIAM.UTILIZ.ARG.CIM.AREIA,TRACO 1</t>
  </si>
  <si>
    <t>:4,SENDO AS PAREDES REVESTIDAS INTERNAMENTE C/ARG.ENCHIMENTO</t>
  </si>
  <si>
    <t>DOS BLOCOS E BASE EM CONCRETO SIMPLES,TAMPA DE CONCRETO ARM</t>
  </si>
  <si>
    <t>ADO,DEGRAU DE FERRO FUNDIDO,INCL.FORN.DE TODOS OS MATERIAIS</t>
  </si>
  <si>
    <t>),PAREDES DE 0,20M DE ESP.C/1,40X1,40X1,50M,P/COLETOR AGUAS</t>
  </si>
  <si>
    <t>PLUVIAIS DE 0,90M DE DIAM.UTILIZ.ARG.CIM.AREIA,TRACO 1:4,SEN</t>
  </si>
  <si>
    <t>DO PAREDES CHAPISCADAS E REVESTIDAS INTERNAMENTE C/ARG.ENCHI</t>
  </si>
  <si>
    <t>MENTO DOS BLOCOS E BASE EM CONCRETO SIMPLES,TAMPA CONCRETO A</t>
  </si>
  <si>
    <t>RMADO,DEGRAU FERRO FUNDIDO,INCL.FORN.DE TODOS OS MATERIAIS</t>
  </si>
  <si>
    <t>),EM PAREDES DE 0,20M DE ESP.C/1,50X1,50X1,60M,P/COLETOR DE</t>
  </si>
  <si>
    <t>AGUAS PLUVIAIS DE 1,00M DE DIAM.SENDO AS PAREDES CHAPISCADAS</t>
  </si>
  <si>
    <t>E REVESTIDAS INTERNAMENTE C/ARGAMASSA,ENCHIMENTO DOS BLOCOS</t>
  </si>
  <si>
    <t>E BASE EM CONCRETO SIMPLES,TAMPA DE CONCRETO ARMADO,DEGRAUS</t>
  </si>
  <si>
    <t>DE FERRO FUNDIDO,INCL.FORNECIMENTO DE TODOS OS MATERIAIS</t>
  </si>
  <si>
    <t>),EM PAREDES DE 0,20M DE ESP.C/1,60X1,60X1,70M,P/COLETOR DE</t>
  </si>
  <si>
    <t>AGUAS PLUVIAIS DE 1,10M DE DIAM.SENDO AS PAREDES CHAPISCADAS</t>
  </si>
  <si>
    <t>),EM PAREDES DE 0,20M DE ESP.C/1,70X1,70X1,80M,P/COLETOR DE</t>
  </si>
  <si>
    <t>AGUAS PLUVIAIS DE 1,20M DE DIAM.SENDO AS PAREDES CHAPISCADAS</t>
  </si>
  <si>
    <t>),EM PAREDES DE 0,20M DE ESP.C/2,00X2,00X2,10M,P/COLETOR DE</t>
  </si>
  <si>
    <t>AGUAS PLUVIAIS DE 1,50M DE DIAM.SENDO AS PAREDES CHAPISCADAS</t>
  </si>
  <si>
    <t>CAIXA DE RALO ALVENARIA BLOCOS CONCRETO (20X20X40CM),PAREDES</t>
  </si>
  <si>
    <t>DE 0,20M DE ESP.,(0,30X0,90X0,90)M,P/AGUAS PLUVIAIS,SENDO P</t>
  </si>
  <si>
    <t>AREDES CHAPISCADAS E REVESTIDAS INTERNAMENTE C/ARGAMASSA,ENC</t>
  </si>
  <si>
    <t>HIMENTO BLOCOS E BASE EM CONCRETO SIMPLES FCK=10MPA E GRELHA</t>
  </si>
  <si>
    <t>DE FERRO FUNDIDO CLASSE C-250 CONFORME ABNT NBR 10160,INCLU</t>
  </si>
  <si>
    <t>SIVE FORNECIMENTO DE TODOS OS MATERIAIS</t>
  </si>
  <si>
    <t>0,20M DE ESP.,(0,90X1,20X1,50)M,P/AGUAS PLUVIAIS,SENDO PARE</t>
  </si>
  <si>
    <t>DES CHAPISCADAS E REVESTIDAS INTERNAMENTE C/ARGAMASSA,ENCHIM</t>
  </si>
  <si>
    <t>ENTO DOS BLOCOS E BASE CONCRETO SIMPLES FCK=10MPA,C/4 GRELHA</t>
  </si>
  <si>
    <t>S FERRO FUNDIDO CLASSE B-125 CONF.ABNT NBR 10160,APOIADAS SO</t>
  </si>
  <si>
    <t>BRE ESTRUTURA DE CONCR.ARMADO,INCL.FORN.TODOS OS MATERIAIS</t>
  </si>
  <si>
    <t>GRELHA E CAIXILHO DE CONCRETO ARMADO,SENDO AS DIMENSOES EXTE</t>
  </si>
  <si>
    <t>RNAS DE 0,40X0,90M (GRELHA) E 1,10X0,54M (CAIXILHO).FORNECIM</t>
  </si>
  <si>
    <t>GRELHA CAIXILHO DE CONCRETO ARMADO,SENDO AS DIMENSOES EXTERN</t>
  </si>
  <si>
    <t>AS DE 0,40X0,90M (GRELHA) E 1,10X0,54M (CAIXILHO).EXCLUSIVE</t>
  </si>
  <si>
    <t>FORMAS.FORNECIMENTO E COLOCACAO</t>
  </si>
  <si>
    <t>RNAS DE 0,30X0,90M(GRELHA) E 1,00X0,40M(CAIXILHO),PARA CAIXA</t>
  </si>
  <si>
    <t>DE RALO,UTILIZANDO ARGAMASSA DE CIMENTO E AREIA,NO TRACO 1:</t>
  </si>
  <si>
    <t>4.FORNECIMENTO E COLOCACAO</t>
  </si>
  <si>
    <t>TAMPAO COMPLETO DE FERRO FUNDIDO DUCTIL (NODULAR) ARTICULADO</t>
  </si>
  <si>
    <t>,CIRCULAR,DN 600MM,COM TAMPA PARA ACESSO DE MANUTENCAO E SOB</t>
  </si>
  <si>
    <t>RETAMPA PARA MANOBRA,CLASSE B125,CONFORME ABNT NBR 10160,ASS</t>
  </si>
  <si>
    <t>ENTADO COM ARGAMASSA DE CIMENTO E AREIA,NO TRACO 1:4 EM VOLU</t>
  </si>
  <si>
    <t>ME.FORNECIMENTO E ASSENTAMENTO</t>
  </si>
  <si>
    <t>RETAMPA PARA MANOBRA,CLASSE D400,CONFORME ABNT NBR 10160,ASS</t>
  </si>
  <si>
    <t>TAMPAO COMPLETO DE FERRO FUNDIDO NODULAR,TIPO QUADRADO,MEDIN</t>
  </si>
  <si>
    <t>DO APROXIMADAMENTE (20X20)CM,ARTICULADO,CLASSE B125,CONFORME</t>
  </si>
  <si>
    <t>ABNT NBR 10160,ASSENTADO COM ARGAMASSA DE CIMENTO E AREIA,N</t>
  </si>
  <si>
    <t>O TRACO 1:4 EM VOLUME.FORNECIMENTO E ASSENTAMENTO</t>
  </si>
  <si>
    <t>TAMPAO COMPLETO DE FERRO FUNDIDO NODULAR,ARTICULADO,PARA CAI</t>
  </si>
  <si>
    <t>XA DE INSPECAO OU SEMELHANTE,MEDINDO APROXIMADAMENTE (60X50)</t>
  </si>
  <si>
    <t>CM,CLASSE B125,CONFORME ABNT NBR 10160,ASSENTADO COM ARGAMAS</t>
  </si>
  <si>
    <t>SA DE CIMENTO E AREIA,NO TRACO 1:4 EM VOLUME.FORNECIMENTO E</t>
  </si>
  <si>
    <t>GRELHA COM CAIXILHO (RALO PARA SARJETA) DE FERRO FUNDIDO NOD</t>
  </si>
  <si>
    <t>ULAR,ARTICULADA,DIMENSOES APROXIMADAS DE (30X90)CM,CLASSE C-</t>
  </si>
  <si>
    <t>250,CONFORME ABNT NBR 10160,ASSENTADA COM ARGAMASSA DE CIMEN</t>
  </si>
  <si>
    <t>TO E AREIA,NO TRACO 1:4 EM VOLUME.FORNECIMENTO E ASSENTAMENT</t>
  </si>
  <si>
    <t>GRELHA COM CAIXILHO,(RALO PARA SARJETA) DE FERRO FUNDIDO NOD</t>
  </si>
  <si>
    <t>ULAR,ARTICULADA,DIMENSOES APROXIMADAS DE (30X90)CM,CLASSE B-</t>
  </si>
  <si>
    <t>125,CONFORME ABNT NBR 10160,ASSENTADA COM ARGAMASSA DE CIMEN</t>
  </si>
  <si>
    <t>TAMPAO DE FERRO FUNDIDO NODULAR RETANGULAR,PARA CAIXAS E POC</t>
  </si>
  <si>
    <t>OS DE VISITA ESPECIAIS,TIPO TS (TRES SECOES),ARTICULADO,ABER</t>
  </si>
  <si>
    <t>TURA TOTAL DE APROXIMADAMENTE (900X1500)MM,CLASSE D400,CONFO</t>
  </si>
  <si>
    <t>RME ABNT NBR 10160,ASSENTADO COM ARGAMASSA DE CIMENTO E AREI</t>
  </si>
  <si>
    <t>A,NO TRACO 1:4 EM VOLUME.FORNECIMENTO E ASSENTAMENTO</t>
  </si>
  <si>
    <t>XA TIPO R1,PADRAO TELEBRAS,CLASSE B125,CONFORME ABNT NBR 101</t>
  </si>
  <si>
    <t>60,ASSENTADO COM ARGAMASSA DE CIMENTO E AREIA,NO TRACO 1:4 E</t>
  </si>
  <si>
    <t>M VOLUME.FORNECIMENTO E ASSENTAMENTO</t>
  </si>
  <si>
    <t>XA TIPO R2,PADRAO TELEBRAS,CLASSE B125,CONFORME ABNT NBR 101</t>
  </si>
  <si>
    <t>XA TIPO R3,PADRAO TELEBRAS,CLASSE B125,CONFORME ABNT NBR 101</t>
  </si>
  <si>
    <t>GRELHA PARA CANALETA DE FERRO FUNDIDO,COM CAIXILHO,COM (15X5</t>
  </si>
  <si>
    <t>0)CM,CONFORME ABNT NBR 10160.FORNECIMENTO E ASSENTAMENTO</t>
  </si>
  <si>
    <t>GRELHA PARA CANALETA DE FERRO FUNDIDO,COM CAIXILHO,COM (20X5</t>
  </si>
  <si>
    <t>GRELHA PARA CANALETA DE FERRO FUNDIDO,COM CAIXILHO,COM (30X1</t>
  </si>
  <si>
    <t>00)CM,CONFORME ABNT NBR 10160.FORNECIMENTO E ASSENTAMENTO</t>
  </si>
  <si>
    <t>GRELHA PARA CANALETA DE FERRO FUNDIDO,COM CAIXILHO,COM (40X1</t>
  </si>
  <si>
    <t>CAIXA DE PASSEIO DE FºFº,PARA REGISTRO,COM PESO TOTAL DE 28K</t>
  </si>
  <si>
    <t>G,PADRAO CEDAE(T-34),CARGA MINIMA PARA TESTE 6T,RESISTENCIA</t>
  </si>
  <si>
    <t>MAXIMA DE ROMPIMENTO 7,5T E FLECHA RESIDUAL MAXIMA DE 13MM,A</t>
  </si>
  <si>
    <t>SSENTADA COM ARGAMASSA DE CIMENTO E AREIA,NO TRACO 1:4 EM VO</t>
  </si>
  <si>
    <t>LUME.FORNECIMENTO E ASSENTAMENTO</t>
  </si>
  <si>
    <t>CAIXA DE RUA COMPLETA DE FERRO FUNDIDO,PESO TOTAL DE 54KG,CO</t>
  </si>
  <si>
    <t>M CAPACIDADE DE CARGA DE 15T,PARA REGISTRO PADRAO CEDAE,ASSE</t>
  </si>
  <si>
    <t>NTADA COM ARGAMASSA DE CIMENTO E AREIA NO TRACO 1:4 EM VOLUM</t>
  </si>
  <si>
    <t>E.FORNECIMENTO E ASSENTAMENTO</t>
  </si>
  <si>
    <t>DEGRAU DE FERRO FUNDIDO,FORMATO U,FIXADO EM CONCRETO.FORNECI</t>
  </si>
  <si>
    <t>TAMPAO DE FERRO FUNDIDO NODULAR MISTO (FERRO FUNDIDO E CONCR</t>
  </si>
  <si>
    <t>ETO,EXCLUSIVE ESTE),ARTICULADO,TIPO PESADO,DE 0,60M DE DIAME</t>
  </si>
  <si>
    <t>TRO,ASSENTADO COM ARGAMASSA DE CIMENTO E AREIA,NO TRACO 1:4</t>
  </si>
  <si>
    <t>EM VOLUME.FORNECIMENTO E ASSENTAMENTO</t>
  </si>
  <si>
    <t>ETO,EXCLUSIVE ESTE),ARTICULADO,TIPO LEVE,DE 0,60M DE DIAMETR</t>
  </si>
  <si>
    <t>O,ASSENTADO COM ARGAMASSA DE CIMENTO E AREIA,NO TRACO 1:4 EM</t>
  </si>
  <si>
    <t>VOLUME.FORNECIMENTO E ASSENTAMENTO</t>
  </si>
  <si>
    <t>POCO DE VISITA,DE ANEIS DE CONCRETO PRE-MOLDADOS,PARA ESGOTO</t>
  </si>
  <si>
    <t>S SANITARIOS,SEGUNDO ESPECIFICACOES DA CEDAE,INCLUSIVE DEGRA</t>
  </si>
  <si>
    <t>US,EXCLUSIVE TAMPAO DE FERRO FUNDIDO,COM PROFUNDIDADE DE 0,6</t>
  </si>
  <si>
    <t>0M</t>
  </si>
  <si>
    <t>US,EXCLUSIVE TAMPAO DE FERRO FUNDIDO,COM PROFUNDIDADE DE 0,8</t>
  </si>
  <si>
    <t>US,EXCLUSIVE TAMPAO DE FERRO FUNDIDO,COM PROFUNDIDADE DE 1,0</t>
  </si>
  <si>
    <t>5M</t>
  </si>
  <si>
    <t>US,EXCLUSIVE TAMPAO DE FERRO FUNDIDO,COM PROFUNDIDADE DE 1,2</t>
  </si>
  <si>
    <t>US,EXCLUSIVE TAMPAO DE FERRO FUNDIDO,COM PROFUNDIDADE DE 1,4</t>
  </si>
  <si>
    <t>US,EXCLUSIVE TAMPAO DE FERRO FUNDIDO,COM PROFUNDIDADE DE 1,5</t>
  </si>
  <si>
    <t>US,EXCLUSIVE TAMPAO DE FERRO FUNDIDO,COM PROFUNDIDADE DE 1,6</t>
  </si>
  <si>
    <t>US,EXCLUSIVE TAMPAO DE FERRO FUNDIDO,COM PROFUNDIDADE DE 1,7</t>
  </si>
  <si>
    <t>US,EXCLUSIVE TAMPAO DE FERRO FUNDIDO,COM PROFUNDIDADE DE 2,0</t>
  </si>
  <si>
    <t>US,EXCLUSIVE TAMPAO DE FERRO FUNDIDO,COM PROFUNDIDADE DE 2,3</t>
  </si>
  <si>
    <t>US,EXCLUSIVE TAMPAO DE FERRO FUNDIDO,COM PROFUNDIDADE DE 2,6</t>
  </si>
  <si>
    <t>US,EXCLUSIVE TAMPAO DE FERRO FUNDIDO,COM PROFUNDIDADE DE 2,9</t>
  </si>
  <si>
    <t>US,EXCLUSIVE TAMPAO DE FERRO FUNDIDO,COM PROFUNDIDADE DE 3,2</t>
  </si>
  <si>
    <t>US,EXCLUSIVE TAMPAO DE FERRO FUNDIDO,COM PROFUNDIDADE DE 3,5</t>
  </si>
  <si>
    <t>US,EXCLUSIVE TAMPAO DE FERRO FUNDIDO,COM PROFUNDIDADE DE 3,8</t>
  </si>
  <si>
    <t>US,EXCLUSIVE TAMPAO DE FERRO FUNDIDO,COM PROFUNDIDADE DE 4,1</t>
  </si>
  <si>
    <t>US,EXCLUSIVE TAMPAO DE FERRO FUNDIDO,COM PROFUNDIDADE DE 4,4</t>
  </si>
  <si>
    <t>US,EXCLUSIVE TAMPAO DE FERRO FUNDIDO,COM PROFUNDIDADE DE 4,7</t>
  </si>
  <si>
    <t>US,EXCLUSIVE TAMPAO DE FERRO FUNDIDO,COM PROFUNDIDADE DE 5,0</t>
  </si>
  <si>
    <t>US,EXCLUSIVE TAMPAO DE FERRO FUNDIDO,COM PROFUNDIDADE DE 5,3</t>
  </si>
  <si>
    <t>US,EXCLUSIVE TAMPAO DE FERRO FUNDIDO,COM PROFUNDIDADE DE 5,6</t>
  </si>
  <si>
    <t>US,EXCLUSIVE TAMPAO DE FERRO FUNDIDO,COM PROFUNDIDADE DE 5,9</t>
  </si>
  <si>
    <t>US,EXCLUSIVE TAMPAO DE FERRO FUNDIDO,COM PROFUNDIDADE DE 6,2</t>
  </si>
  <si>
    <t>US,EXCLUSIVE TAMPAO DE FERRO FUNDIDO,COM PROFUNDIDADE DE 6,5</t>
  </si>
  <si>
    <t>US,EXCLUSIVE TAMPAO DE FERRO FUNDIDO,COM PROFUNDIDADE DE 6,8</t>
  </si>
  <si>
    <t>US,EXCLUSIVE TAMPAO DE FERRO FUNDIDO,COM PROFUNDIDADE DE 7,1</t>
  </si>
  <si>
    <t>BASE E FUNDO DE CONCRETO SIMPLES,PARA POCOS DE VISITA,PADRAO</t>
  </si>
  <si>
    <t>CEDAE,DE ANEIS PRE-MOLDADOS COM DIAMETRO DE 600MM,INCLUSIVE</t>
  </si>
  <si>
    <t>MAO-DE-OBRA E MATERIAL</t>
  </si>
  <si>
    <t>CEDAE,DE ANEIS PRE-MOLDADOS COM DIAMETRO DE 1100MM,INCLUSIV</t>
  </si>
  <si>
    <t>E MAO-DE-OBRA E MATERIAL,INCLUSIVE LAJE DE REDUCAO DE CONCRE</t>
  </si>
  <si>
    <t>TO ARMADO</t>
  </si>
  <si>
    <t>CEDAE,DE ANEIS PRE-MOLDADOS COM DIAMETRO DE 1500MM,INCLUSIV</t>
  </si>
  <si>
    <t>CEDAE,DE ANEIS PRE-MOLDADOS COM DIAMETRO DE 2000MM,INCLUSIV</t>
  </si>
  <si>
    <t>CORPO DE POCO DE VISITA DE ANEIS PRE-MOLDADOS,COM DIAMETRO D</t>
  </si>
  <si>
    <t>E 600MM,SEM DEGRAUS,MEDIDA PELA ALTURA UTIL,INCLUSIVE MAO-DE</t>
  </si>
  <si>
    <t>-OBRA E MATERIAL</t>
  </si>
  <si>
    <t>E 1100MM,SEM DEGRAUS,MEDIDA PELA ALTURA UTIL,INCLUSIVE MAO-D</t>
  </si>
  <si>
    <t>E-OBRA E MATERIAL</t>
  </si>
  <si>
    <t>E 1500MM,SEM DEGRAUS,MEDIDA PELA ALTURA UTIL,INCLUSIVE MAO-D</t>
  </si>
  <si>
    <t>E 2000MM,SEM DEGRAUS,MEDIDA PELA ALTURA UTIL,INCLUSIVE MAO-D</t>
  </si>
  <si>
    <t>E 600MM,COM DEGRAUS,MEDIDA PELA ALTURA UTIL,INCLUSIVE MAO-DE</t>
  </si>
  <si>
    <t>E 1100MM,COM DEGRAUS,MEDIDA PELA ALTURA UTIL,INCLUSIVE MAO-D</t>
  </si>
  <si>
    <t>E 1500MM,COM DEGRAUS,MEDIDA PELA ALTURA UTIL,INCLUSIVE MAO-D</t>
  </si>
  <si>
    <t>E 2000MM,COM DEGRAUS,MEDIDA PELA ALTURA UTIL,INCLUSIVE MAO-D</t>
  </si>
  <si>
    <t>CAIXA DE ANEIS PRE-MOLDADOS DE CONCRETO,TIPO "C",PADRAO CEDA</t>
  </si>
  <si>
    <t>E,PARA REGISTROS ATE 200MM</t>
  </si>
  <si>
    <t>CAIXA DE ANEIS PRE-MOLDADOS DE CONCRETO,TIPO "D",PADRAO CEDA</t>
  </si>
  <si>
    <t>E,PARA REGISTROS DE DIAMETRO DE 250 A 600MM</t>
  </si>
  <si>
    <t>CAIXA DE ANEIS PRE-MOLDADOS DE CONCRETO,TIPO "B",PADRAO CEDA</t>
  </si>
  <si>
    <t>E PARA VENTOSAS</t>
  </si>
  <si>
    <t>PAREDE CILINDRICA DE ANEIS PRE-MOLDADOS DE CONCRETO ARMADO,P</t>
  </si>
  <si>
    <t>ARA CAIXAS DE INSPECAO E SIMILARES,DIAMETRO INTERNO DE 2,00M</t>
  </si>
  <si>
    <t>ARA CAIXAS DE INSPECAO E SIMILARES,DIAMETRO INTERNO DE 1,20M</t>
  </si>
  <si>
    <t>ARA CAIXAS DE INSPECAO E SIMILARES,DIAMETRO INTERNO DE 1,50M</t>
  </si>
  <si>
    <t>ARA CAIXAS DE INSPECAO E SIMILARES,DIAMETRO INTERNO DE 2,50M</t>
  </si>
  <si>
    <t>ARA CAIXAS DE INSPECAO E SIMILARES,DIAMETRO INTERNO DE 3,00M</t>
  </si>
  <si>
    <t>MONTAGEM E ASSENTAMENTO DE TUBULACAO DE ACO DE 2",PRETO OU G</t>
  </si>
  <si>
    <t>ALVANIZADO,COM PONTAS LISAS,INCLUSIVE SOLDA DAS JUNTAS,EXCLU</t>
  </si>
  <si>
    <t>SIVE FORNECIMENTO DOS TUBOS</t>
  </si>
  <si>
    <t>MONTAGEM E ASSENTAMENTO DE TUBULACAO DE ACO DE 3",PRETO OU G</t>
  </si>
  <si>
    <t>ALVANIZADOS,COM PONTAS LISAS,INCLUSIVE SOLDA DAS JUNTAS,EXCL</t>
  </si>
  <si>
    <t>USIVE FORNECIMENTO DOS TUBOS</t>
  </si>
  <si>
    <t>MONTAGEM E ASSENTAMENTO DE TUBULACAO DE ACO DE 4",PRETO OU G</t>
  </si>
  <si>
    <t>MONTAGEM E ASSENTAMENTO DE TUBULACAO DE CHAPA DE ACO DE 3/16</t>
  </si>
  <si>
    <t>" DE ESPESSURA,COM 6,00M DE COMPRIMENTO E 150MM DE DIAMETRO.</t>
  </si>
  <si>
    <t>INCLUSIVE SOLDA E REVESTIMENTO DAS JUNTAS,EXCLUSIVE FORNECIM</t>
  </si>
  <si>
    <t>ENTO DOS TUBOS E DOS MATERIAIS DE REVESTIMENTO DAS JUNTAS</t>
  </si>
  <si>
    <t>" DE ESPESSURA,COM 6,00M DE COMPRIMENTO E 200MM DE DIAMETRO,</t>
  </si>
  <si>
    <t>" DE ESPESSURA,COM 6,00M DE COMPRIMENTO E 250MM DE DIAMETRO,</t>
  </si>
  <si>
    <t>" DE ESPESSURA,COM 6,00M DE COMPRIMENTO E 300MM DE DIAMETRO,</t>
  </si>
  <si>
    <t>" DE ESPESSURA,COM 6,00M DE COMPRIMENTO E 350MM DE DIAMETRO,</t>
  </si>
  <si>
    <t>" DE ESPESSURA,COM 6,00M DE COMPRIMENTO E 400MM DE DIAMETRO,</t>
  </si>
  <si>
    <t>" DE ESPESSURA,COM 6,00M DE COMPRIMENTO E 450MM DE DIAMETRO,</t>
  </si>
  <si>
    <t>" DE ESPESSURA,COM 6,00M DE COMPRIMENTO E 500MM DE DIAMETRO,</t>
  </si>
  <si>
    <t>MONTAGEM E ASSENTAMENTO DE TUBULACAO DE CHAPA DE ACO DE 1/4"</t>
  </si>
  <si>
    <t>DE ESPESSURA,COM 6,00M DE COMPRIMENTO E 150MM DE DIAMETRO,I</t>
  </si>
  <si>
    <t>NCLUSIVE SOLDA E REVESTIMENTO DAS JUNTAS,EXCLUSIVE FORNECIME</t>
  </si>
  <si>
    <t>NTO DOS TUBOS E DOS MATERIAIS DE REVESTIMENTO DAS JUNTAS</t>
  </si>
  <si>
    <t>DE ESPESSURA,COM 6,00M DE COMPRIMENTO E 200MM DE DIAMETRO,I</t>
  </si>
  <si>
    <t>DE ESPESSURA,COM 6,00M DE COMPRIMENTO E 250MM DE DIAMETRO,I</t>
  </si>
  <si>
    <t>DE ESPESSURA,COM 6,00M DE COMPRIMENTO E 300MM DE DIAMETRO,I</t>
  </si>
  <si>
    <t>DE ESPESSURA,COM 6,00M DE COMPRIMENTO E 350MM DE DIAMETRO,I</t>
  </si>
  <si>
    <t>DE ESPESSURA,COM 6,00M DE COMPRIMENTO E 400MM DE DIAMETRO,I</t>
  </si>
  <si>
    <t>DE ESPESSURA,COM 6,00M DE COMPRIMENTO E 450MM DE DIAMETRO,I</t>
  </si>
  <si>
    <t>DE ESPESSURA,COM 6,00M DE COMPRIMENTO E 500MM DE DIAMETRO,I</t>
  </si>
  <si>
    <t>DE ESPESSURA,COM 6,00M DE COMPRIMENTO E 600MM DE DIAMETRO,I</t>
  </si>
  <si>
    <t>DE ESPESSURA,COM 6,00M DE COMPRIMENTO E 700MM DE DIAMETRO,I</t>
  </si>
  <si>
    <t>DE ESPESSURA,COM 6,00M DE COMPRIMENTO E 800MM DE DIAMETRO,I</t>
  </si>
  <si>
    <t>MONTAGEM E ASSENTAMENTO DE TUBULACAO DE CHAPA DE ACO DE 5/16</t>
  </si>
  <si>
    <t>" DE ESPESSURA,COM 6,00M DE COMPRIMENTO E 600MM DE DIAMETRO,</t>
  </si>
  <si>
    <t>" DE ESPESSURA,COM 6,00M DE COMPRIMENTO E 700MM DE DIAMETRO,</t>
  </si>
  <si>
    <t>" DE ESPESSURA,COM 6,00M DE COMPRIMENTO E 800MM DE DIAMETRO,</t>
  </si>
  <si>
    <t>" DE ESPESSURA,COM 6,00M DE COMPRIMENTO E 900MM DE DIAMETRO,</t>
  </si>
  <si>
    <t>" DE ESPESSURA,COM 6,00M DE COMPRIMENTO E 1000MM DE DIAMETRO</t>
  </si>
  <si>
    <t>,INCLUSIVE SOLDA E REVESTIMENTO DAS JUNTAS,EXCLUSIVE FORNECI</t>
  </si>
  <si>
    <t>MENTO DOS TUBOS E DOS MATERIAIS DE REVESTIMENTO DAS JUNTAS</t>
  </si>
  <si>
    <t>" DE ESPESSURA,COM 6,00M DE COMPRIMENTO E 1200MM DE DIAMETRO</t>
  </si>
  <si>
    <t>MONTAGEM E ASSENTAMENTO DE TUBULACAO DE CHAPA DE ACO DE 3/8"</t>
  </si>
  <si>
    <t>DE ESPESSURA,COM 6,00M DE COMPRIMENTO E 900MM DE DIAMETRO,I</t>
  </si>
  <si>
    <t>DE ESPESSURA,COM 6,00M DE COMPRIMENTO E 1000MM DE DIAMETRO,</t>
  </si>
  <si>
    <t>DE ESPESSURA,COM 6,00M DE COMPRIMENTO E 1200MM DE DIAMETRO,</t>
  </si>
  <si>
    <t>DE ESPESSURA,COM 6,00M DE COMPRIMENTO E 1300MM DE DIAMETRO,</t>
  </si>
  <si>
    <t>DE ESPESSURA,COM 6,00M DE COMPRIMENTO E 1500MM DE DIAMETRO,</t>
  </si>
  <si>
    <t>DE ESPESSURA,COM 6,00M DE COMPRIMENTO E 2000MM DE DIAMETRO,</t>
  </si>
  <si>
    <t>DE ESPESSURA,COM 6,00M DE COMPRIMENTO E 2500MM DE DIAMETRO,</t>
  </si>
  <si>
    <t>MONTAGEM E ASSENTAMENTO DE TUBULACAO DE CHAPA DE ACO DE 1/2"</t>
  </si>
  <si>
    <t>DE ESPESSURA,COM 6,00M DE COMPRIMENTO E 500MM DE DIAMETRO,IN</t>
  </si>
  <si>
    <t>CLUSIVE SOLDA E REVESTIMENTO DAS JUNTAS,EXCLUSIVE FORNECIMEN</t>
  </si>
  <si>
    <t>TO DOS TUBOS E DOS MATERIAIS DE REVESTIMENTO DAS JUNTAS</t>
  </si>
  <si>
    <t>DE ESPESSURA,COM 6,00M DE COMPRIMENTO E 1750MM DE DIAMETRO,</t>
  </si>
  <si>
    <t>DE ESPESSURA,COM 6,00M DE COMPRIMENTO E 1800MM DE DIAMETRO,</t>
  </si>
  <si>
    <t>MONTAGEM E ASSENTAMENTO DE TUBULACAO DE CHAPA DE ACO DE 5/8"</t>
  </si>
  <si>
    <t>" DE ESPESSURA,COM 12,00M DE COMPRIMENTO E 150MM DE DIAMETRO</t>
  </si>
  <si>
    <t>" DE ESPESSURA,COM 12,00M DE COMPRIMENTO E 200MM DE DIAMETRO</t>
  </si>
  <si>
    <t>" DE ESPESSURA,COM 12,00M DE COMPRIMENTO E 250MM DE DIAMETRO</t>
  </si>
  <si>
    <t>" DE ESPESSURA,COM 12,00M DE COMPRIMENTO E 300MM DE DIAMETRO</t>
  </si>
  <si>
    <t>" DE ESPESSURA,COM 12,00M DE COMPRIMENTO E 350MM DE DIAMETRO</t>
  </si>
  <si>
    <t>" DE ESPESSURA,COM 12,00M DE COMPRIMENTO E 400MM DE DIAMETRO</t>
  </si>
  <si>
    <t>" DE ESPESSURA COM 12,00M DE COMPRIMENTO E 450MM DE DIAMETRO</t>
  </si>
  <si>
    <t>" DE ESPESSURA,COM 12,00M DE COMPRIMENTO E 500MM DE DIAMETRO</t>
  </si>
  <si>
    <t>DE ESPESSURA,COM 12,00M DE COMPRIMENTO E 150MM DE DIAMETRO,</t>
  </si>
  <si>
    <t>DE ESPESSURA,COM 12,00M DE COMPRIMENTO E 200MM DE DIAMETRO,</t>
  </si>
  <si>
    <t>DE ESPESSURA,COM 12,00M DE COMPRIMENTO E 250MM DE DIAMETRO,</t>
  </si>
  <si>
    <t>DE ESPESSURA,COM 12,00M DE COMPRIMENTO E 300MM DE DIAMETRO,</t>
  </si>
  <si>
    <t>DE ESPESSURA,COM 12,00M DE COMPRIMENTO E 350MM DE DIAMETRO,</t>
  </si>
  <si>
    <t>DE ESPESSURA,COM 12,00M DE COMPRIMENTO E 400MM DE DIAMETRO,</t>
  </si>
  <si>
    <t>ENTO DOS TUBOS E MATERIAIS DE REVESTIMENTO DAS JUNTAS</t>
  </si>
  <si>
    <t>DE ESPESSURA,COM 12,00M DE COMPRIMENTO E 450MM DE DIAMETRO,</t>
  </si>
  <si>
    <t>DE ESPESSURA,COM 12,00M DE COMPRIMENTO E 500MM DE DIAMETRO,</t>
  </si>
  <si>
    <t>DE ESPESSURA,COM 12,00M DE COMPRIMENTO E 600MM DE DIAMETRO,</t>
  </si>
  <si>
    <t>DE ESPESSURA,COM 12,00M DE COMPRIMENTO E 700MM DE DIAMETRO,</t>
  </si>
  <si>
    <t>DE ESPESSURA,COM 12,00M DE COMPRIMENTO E 800MM DE DIAMETRO,</t>
  </si>
  <si>
    <t>" DE ESPESSURA,COM 12,00M DE COMPRIMENTO E 450MM DE DIAMETRO</t>
  </si>
  <si>
    <t>" DE ESPESSURA,COM 12,00M DE COMPRIMENTO E 600MM DE DIAMETRO</t>
  </si>
  <si>
    <t>" DE ESPESSURA,COM 12,00M DE COMPRIMENTO E 700MM DE DIAMETRO</t>
  </si>
  <si>
    <t>" DE ESPESSURA,COM 12,00M DE COMPRIMENTO E 800MM DE DIAMETRO</t>
  </si>
  <si>
    <t>" DE ESPESSURA,COM 12,00M DE COMPRIMENTO E 900MM DE DIAMETRO</t>
  </si>
  <si>
    <t>" DE ESPESSURA,COM 12,00M DE COMPRIMENTO E 1000MM DE DIAMETR</t>
  </si>
  <si>
    <t>O,INCLUSIVE SOLDA E REVESTIMENTO DAS JUNTAS,EXCLUSIVE FORNEC</t>
  </si>
  <si>
    <t>IMENTO DOS TUBOS E DOS MATERIAIS DE REVESTIMENTO DAS JUNTAS</t>
  </si>
  <si>
    <t>" DE ESPESSURA,COM 12,00M DE COMPRIMENTO E 1200MM DE DIAMETR</t>
  </si>
  <si>
    <t>DE ESPESSURA,COM 12,00M DE COMPRIMENTO E 900MM DE DIAMETRO,</t>
  </si>
  <si>
    <t>DE ESPESSURA,COM 12,00M DE COMPRIMENTO E 1000MM DE DIAMETRO</t>
  </si>
  <si>
    <t>DE ESPESSURA,COM 12,00M DE COMPRIMENTO E 1200MM DE DIAMETRO</t>
  </si>
  <si>
    <t>DE ESPESSURA,COM 12,00M DE COMPRIMENTO E 1300MM DE DIAMETRO</t>
  </si>
  <si>
    <t>DE ESPESSURA,COM 12,00M DE COMPRIMENTO E 1500MM DE DIAMETRO</t>
  </si>
  <si>
    <t>DE ESPESSURA,COM 12,00M DE COMPRIMENTO E 2000MM DE DIAMETRO</t>
  </si>
  <si>
    <t>DE ESPESSURA,COM 12,00M DE COMPRIMENTO E 2500MM DE DIAMETRO</t>
  </si>
  <si>
    <t>DE ESPESSURA,COM 12,00M DE COMPRIMENTO E 1750MM DE DIAMETRO</t>
  </si>
  <si>
    <t>DE ESPESSURA,COM 12,00M DE COMPRIMENTO E 1800MM DE DIAMETRO</t>
  </si>
  <si>
    <t>MONTAGEM E ASSENTAMENTO DE PECAS DE ACO,POR JUNTA SOLDADA DE</t>
  </si>
  <si>
    <t>2" DE DIAMETRO,INCLUSIVE SOLDA, EXCLUSIVE FORNECIMENTO DAS</t>
  </si>
  <si>
    <t>PECAS</t>
  </si>
  <si>
    <t>3" DE DIAMETRO,INCLUSIVE SOLDA, EXCLUSIVE FORNECIMENTO DAS</t>
  </si>
  <si>
    <t>4" DE DIAMETRO,INCLUSIVE SOLDA, EXCLUSIVE FORNECIMENTO DAS</t>
  </si>
  <si>
    <t>MONTAGEM E ASSENTAMENTO DE PECAS DE CHAPA DE ACO DE 3/16" DE</t>
  </si>
  <si>
    <t>ESPESSURA,POR JUNTA SOLDADA,DE 150MM DE DIAMETRO,INCLUSIVE</t>
  </si>
  <si>
    <t>SOLDA,EXCLUSIVE FORNECIMENTO DAS PECAS E DOS MATERIAIS DE RE</t>
  </si>
  <si>
    <t>VESTIMENTO DAS JUNTAS</t>
  </si>
  <si>
    <t>ESPESSURA,POR JUNTA SOLDADA,DE 200MM DE DIAMETRO,INCLUSIVE</t>
  </si>
  <si>
    <t>ESPESSURA,POR JUNTA SOLDADA,DE 250MM DE DIAMETRO,INCLUSIVE</t>
  </si>
  <si>
    <t>ESPESSURA,POR JUNTA SOLDADA,DE 300MM DE DIAMETRO,INCLUSIVE</t>
  </si>
  <si>
    <t>ESPESSURA,POR JUNTA SOLDADA,DE 350MM DE DIAMETRO,INCLUSIVE</t>
  </si>
  <si>
    <t>ESPESSURA,POR JUNTA SOLDADA,DE 400MM DE DIAMETRO,INCLUSIVE</t>
  </si>
  <si>
    <t>ESPESSURA,POR JUNTA SOLDADA,DE 450MM DE DIAMETRO,INCLUSIVE</t>
  </si>
  <si>
    <t>ESPESSURA,POR JUNTA SOLDADA,DE 500MM DE DIAMETRO,INCLUSIVE</t>
  </si>
  <si>
    <t>MONTAGEM E ASSENTAMENTO DE PECAS DE CHAPA DE ACO DE 1/4" DE</t>
  </si>
  <si>
    <t>ESPESSURA,POR JUNTA SOLDADA,DE 150MM DE DIAMETRO,INCLUSIVE S</t>
  </si>
  <si>
    <t>OLDA,EXCLUSIVE FORNECIMENTO DAS PECAS E DOS MATERIAIS DE REV</t>
  </si>
  <si>
    <t>ESTIMENTO DAS JUNTAS</t>
  </si>
  <si>
    <t>ESPESSURA,POR JUNTA SOLDADA,DE 200MM DE DIAMETRO,INCLUSIVE S</t>
  </si>
  <si>
    <t>ESPESSURA,POR JUNTA SOLDADA,DE 250MM DE DIAMETRO,INCLUSIVE S</t>
  </si>
  <si>
    <t>ESPESSURA,POR JUNTA SOLDADA,DE 300MM DE DIAMETRO,INCLUSIVE S</t>
  </si>
  <si>
    <t>ESPESSURA,POR JUNTA SOLDADA,DE 350MM DE DIAMETRO,INCLUSIVE S</t>
  </si>
  <si>
    <t>ESPESSURA,POR JUNTA SOLDADA,DE 400MM DE DIAMETRO,INCLUSIVE S</t>
  </si>
  <si>
    <t>ESPESSURA,POR JUNTA SOLDADA,DE 450MM DE DIAMETRO,INCLUSIVE S</t>
  </si>
  <si>
    <t>ESPESSURA,POR JUNTA SOLDADA,DE 500MM DE DIAMETRO,INCLUSIVE S</t>
  </si>
  <si>
    <t>ESPESSURA,POR JUNTA SOLDADA,DE 600MM DE DIAMETRO,INCLUSIVE S</t>
  </si>
  <si>
    <t>ESPESSURA,POR JUNTA SOLDADA,DE 700MM DE DIAMETRO,INCLUSIVE S</t>
  </si>
  <si>
    <t>ESPESSURA,POR JUNTA SOLDADA,DE 800MM DE DIAMETRO,INCLUSIVE S</t>
  </si>
  <si>
    <t>MONTAGEM E ASSENTAMENTO DE PECAS DE CHAPA DE ACO DE 5/16" DE</t>
  </si>
  <si>
    <t>ESPESSURA,POR JUNTA SOLDADA,DE 600MM DE DIAMETRO,INCLUSIVE</t>
  </si>
  <si>
    <t>ESPESSURA,POR JUNTA SOLDADA,DE 700MM DE DIAMETRO,INCLUSIVE</t>
  </si>
  <si>
    <t>ESPESSURA,POR JUNTA SOLDADA,DE 800MM DE DIAMETRO,INCLUSIVE</t>
  </si>
  <si>
    <t>ESPESSURA,POR JUNTA SOLDADA,DE 900MM DE DIAMETRO,INCLUSIVE</t>
  </si>
  <si>
    <t>ESPESSURA,POR JUNTA SOLDADA,DE 1000MM DE DIAMETRO,INCLUSIVE</t>
  </si>
  <si>
    <t>SOLDA,EXCLUSIVE FORNECIMENTO DAS PECAS E DOS MATERIAIS DE R</t>
  </si>
  <si>
    <t>EVESTIMENTO DAS JUNTAS</t>
  </si>
  <si>
    <t>ESPESSURA,POR JUNTA SOLDADA,DE 1200MM DE DIAMETRO,INCLUSIVE</t>
  </si>
  <si>
    <t>MONTAGEM E ASSENTAMENTO DE PECAS DE CHAPA DE ACO DE 3/8" DE</t>
  </si>
  <si>
    <t>ESPESSURA,POR JUNTA SOLDADA,DE 900MM DE DIAMETRO,INCLUSIVE S</t>
  </si>
  <si>
    <t>ESPESSURA,POR JUNTA SOLDADA,DE 1300MM DE DIAMETRO,INCLUSIVE</t>
  </si>
  <si>
    <t>ESPESSURA,POR JUNTA SOLDADA,DE 1500MM DE DIAMETRO,INCLUSIVE</t>
  </si>
  <si>
    <t>SOLDA,EXCLUSIVE FORNECIMENTO DA PECAS E DOS MATERIAIS DE REV</t>
  </si>
  <si>
    <t>ESPESSURA,POR JUNTA SOLDADA,DE 2000MM DE DIAMETRO,INCLUSIVE</t>
  </si>
  <si>
    <t>ESPESSURA,POR JUNTA SOLDADA,DE 2500MM DE DIAMETRO,INCLUSIVE</t>
  </si>
  <si>
    <t>MONTAGEM E ASSENTAMENTO DE PECAS DE CHAPA DE ACO DE 1/2" DE</t>
  </si>
  <si>
    <t>ESPESSURA,POR JUNTA SOLDADA,DE 1750MM DE DIAMETRO,INCLUSIVE</t>
  </si>
  <si>
    <t>ESPESSURA,POR JUNTA SOLDADA,DE 1800MM DE DIAMETRO,INCLUSIVE</t>
  </si>
  <si>
    <t>MONTAGEM E ASSENTAMENTO DE PECAS DE CHAPA DE ACO DE 5/8" DE</t>
  </si>
  <si>
    <t>EXECUCAO DE DEFLEXAO ATE 22°30',NO CAMPO,EM TUBULACAO DE CHA</t>
  </si>
  <si>
    <t>PA DE ACO SOLDADO COM ESPESSURA DE 3/16" E DIAMETRO DE 150MM</t>
  </si>
  <si>
    <t>,COMPREENDENDO POSICIONAMENTO DO TUBO, REMOCAO DE REVESTIMEN</t>
  </si>
  <si>
    <t>TOS,CORTE OBLIQUO,GIRO DE 180°,PREPARO DAS PONTAS, SOLDA E N</t>
  </si>
  <si>
    <t>OVO REVESTIMENTO DA JUNTA IDENTICO AO ORIGINAL</t>
  </si>
  <si>
    <t>EXECUCAO DE DEFLEXAO ATE 22º30',NO CAMPO,EM TUBULACAO DE CHA</t>
  </si>
  <si>
    <t>PA DE ACO SOLDADO COM ESPESSURA DE 3/16" E DIAMETRO DE 200MM</t>
  </si>
  <si>
    <t>,COMPREENDENDO POSICIONAMENTO DO TUBO,REMOCAO DE REVESTIMENT</t>
  </si>
  <si>
    <t>OS,CORTE OBLIQUO,GIRO DE 180°,PREPARO DAS PONTAS,SOLDA E NOV</t>
  </si>
  <si>
    <t>O REVESTIMENTO DA JUNTA IDENTICO AO ORIGINAL</t>
  </si>
  <si>
    <t>PA DE ACO SOLDADO COM ESPESSURA DE 3/16" E DIAMETRO DE 250MM</t>
  </si>
  <si>
    <t>PA DE ACO SOLDADO COM ESPESSURA DE 3/16" E DIAMETRO DE 300MM</t>
  </si>
  <si>
    <t>PA DE ACO SOLDADO COM ESPESSURA DE 3/16" E DIAMETRO DE 400MM</t>
  </si>
  <si>
    <t>PA DE ACO SOLDADO COM ESPESSURA DE 3/16" E DIAMETRO DE 450MM</t>
  </si>
  <si>
    <t>PA DE ACO SOLDADO COM ESPESSURA DE 3/16" E DIAMETRO DE 500MM</t>
  </si>
  <si>
    <t>PA DE ACO SOLDADO COM ESPESSURA DE 3/16" E DIAMETRO DE 600MM</t>
  </si>
  <si>
    <t>PA DE ACO SOLDADO COM ESPESSURA DE 3/16" E DIAMETRO DE 700MM</t>
  </si>
  <si>
    <t>PA DE ACO SOLDADO COM ESPESSURA DE 1/4" E DIAMETRO DE 150MM,</t>
  </si>
  <si>
    <t>COMPREENDENDO POSICIONAMENO DO TUBO,REMOCAO DE REVESTIMENTOS</t>
  </si>
  <si>
    <t>,CORTE OBLIQUO,GIRO DE 180°,PREPARO DAS PONTAS,SOLDA E NOVO</t>
  </si>
  <si>
    <t>REVESTIMENTO DA JUNTA IDENTICO AO ORIGINAL</t>
  </si>
  <si>
    <t>PA DE ACO SOLDADO COM ESPESSURA DE 1/4" E DIAMETRO DE 200MM,</t>
  </si>
  <si>
    <t>COMPREENDENDO POSICIONAMENTO DO TUBO,REMOCAO DE REVESTIMENTO</t>
  </si>
  <si>
    <t>S,CORTE OBLIQUO,GIRO DE 180°,PREPARO DAS PONTAS,SOLDA E NOVO</t>
  </si>
  <si>
    <t>PA DE ACO SOLDADO COM ESPESSURA DE 1/4" E DIAMETRO DE 250MM,</t>
  </si>
  <si>
    <t>PA DE ACO SOLDADO COM ESPESSURA DE 1/4" E DIAMETRO DE 300MM,</t>
  </si>
  <si>
    <t>PA DE ACO SOLDADO COM ESPESSURA DE 1/4" E DIAMETRO DE 350MM,</t>
  </si>
  <si>
    <t>PA DE ACO SOLDADO COM ESPESSURA DE 1/4" E DIAMETRO DE 400MM,</t>
  </si>
  <si>
    <t>PA DE ACO SOLDADO COM ESPESSURA DE 1/4" E DIAMETRO DE 450MM,</t>
  </si>
  <si>
    <t>PA DE ACO SOLDADO COM ESPESSURA DE 1/4" E DIAMETRO DE 500MM,</t>
  </si>
  <si>
    <t>PA DE ACO SOLDADO COM ESPESSURA DE 1/4" E DIAMETRO DE 600MM,</t>
  </si>
  <si>
    <t>PA DE ACO SOLDADO COM ESPESSURA DE 1/4" E DIAMETRO DE 700MM,</t>
  </si>
  <si>
    <t>PA DE ACO SOLDADO COM ESPESSURA DE 1/4" E DIAMETRO DE 800MM,</t>
  </si>
  <si>
    <t>PA DE ACO SOLDADO COM ESPESSURA DE 5/16" E DIAMETRO DE 300MM</t>
  </si>
  <si>
    <t>PA DE ACO SOLDADO COM ESPESSURA DE 5/16" E DIAMETRO DE 350MM</t>
  </si>
  <si>
    <t>PA DE ACO SOLDADO COM ESPESSURA DE 5/16" E DIAMETRO DE 400MM</t>
  </si>
  <si>
    <t>PA DE ACO SOLDADO COM ESPESSURA DE 5/16" E DIAMETRO DE 450MM</t>
  </si>
  <si>
    <t>PA DE ACO SOLDADO COM ESPESSURA DE 5/16" E DIAMETRO DE 500MM</t>
  </si>
  <si>
    <t>PA DE ACO SOLDADO COM ESPESSURA DE 5/16" E DIAMETRO DE 600MM</t>
  </si>
  <si>
    <t>PA DE ACO SOLDADO COM ESPESSURA DE 5/16" E DIAMETRO DE 700MM</t>
  </si>
  <si>
    <t>PA DE ACO SOLDADO COM ESPESSURA DE 5/16" E DIAMETRO DE 800MM</t>
  </si>
  <si>
    <t>PA DE ACO SOLDADO COM ESPESSURA DE 5/16" E DIAMETRO DE 900MM</t>
  </si>
  <si>
    <t>PA DE ACO SOLDADO COM ESPESSURA DE 5/16" E DIAMETRO DE 1000M</t>
  </si>
  <si>
    <t>M,COMPREENDENDO POSICIONAMENTO DO TUBO,REMOCAO DE REVESTIMEN</t>
  </si>
  <si>
    <t>TOS,CORTE OBLIQUO,GIRO DE 180°,PREPARO DAS PONTAS,SOLDA E NO</t>
  </si>
  <si>
    <t>VO REVESTIMENTO DA JUNTA IDENTICO AO ORIGINAL</t>
  </si>
  <si>
    <t>PA DE ACO SOLDADO COM ESPESSURA DE 5/16" E DIAMETRO DE 1200M</t>
  </si>
  <si>
    <t>PA DE ACO SOLDADO COM ESPESSURA DE 3/8" E DIAMETRO DE 300MM,</t>
  </si>
  <si>
    <t>PA DE ACO SOLDADO COM ESPESSURA DE 3/8" E DIAMETRO DE 350MM,</t>
  </si>
  <si>
    <t>PA DE ACO SOLDADO COM ESPESSURA DE 3/8" E DIAMETRO DE 400MM,</t>
  </si>
  <si>
    <t>PA DE ACO SOLDADO COM ESPESSURA DE 3/8" E DIAMETRO DE 450MM,</t>
  </si>
  <si>
    <t>PA DE ACO SOLDADO COM ESPESSURA DE 3/8" E DIAMETRO DE 500MM,</t>
  </si>
  <si>
    <t>PA DE ACO SOLDADO COM ESPESSURA DE 3/8" E DIAMETRO DE 600MM,</t>
  </si>
  <si>
    <t>PA DE ACO SOLDADO COM ESPESSURA DE 3/8" E DIAMETRO DE 700MM,</t>
  </si>
  <si>
    <t>PA DE ACO SOLDADO COM ESPESSURA DE 3/8" E DIAMETRO DE 800MM,</t>
  </si>
  <si>
    <t>PA DE ACO SOLDADO COM ESPESSURA DE 3/8" E DIAMETRO DE 900MM,</t>
  </si>
  <si>
    <t>PA DE ACO SOLDADO COM ESPESSURA DE 3/8" E DIAMETRO DE 1000MM</t>
  </si>
  <si>
    <t>PA DE ACO SOLDADO COM ESPESSURA DE 3/8" E DIAMETRO DE 1200MM</t>
  </si>
  <si>
    <t>PA DE ACO SOLDADO COM ESPESSURA DE 3/8" E DIAMETRO DE 1300MM</t>
  </si>
  <si>
    <t>PA DE ACO SOLDADO COM ESPESSURA DE 3/8" E DIAMETRO DE 1500MM</t>
  </si>
  <si>
    <t>PA DE ACO SOLDADO COM ESPESSURA DE 3/8" E DIAMETRO DE 2000MM</t>
  </si>
  <si>
    <t>PA DE ACO SOLDADO COM ESPESSURA DE 3/8" E DIAMETRO DE 2500MM</t>
  </si>
  <si>
    <t>PA DE ACO SOLDADO COM ESPESSURA DE 1/2" E DIAMETRO DE 500MM,</t>
  </si>
  <si>
    <t>PA DE ACO SOLDADO COM ESPESSURA DE 1/2" E DIAMETRO DE 600MM,</t>
  </si>
  <si>
    <t>PA DE ACO SOLDADO COM ESPESSURA DE 1/2" E DIAMETRO DE 700MM,</t>
  </si>
  <si>
    <t>PA DE ACO SOLDADO POR ESPESSURA DE 1/2" E DIAMETRO DE 800MM,</t>
  </si>
  <si>
    <t>PA DE ACO SOLDADO COM ESPESSURA DE 1/2" E DIAMETRO DE 900MM,</t>
  </si>
  <si>
    <t>PA DE ACO SOLDADO COM ESPESSURA DE 1/2" E DIAMETRO DE 1000MM</t>
  </si>
  <si>
    <t>EXECUCAO DE DEFLEXAO ATE 22°30`,NO CAMPO,EM TUBULACAO DE CHA</t>
  </si>
  <si>
    <t>PA DE ACO SOLDADO COM ESPESSURA DE 1/2" E DIAMETRO DE 1200MM</t>
  </si>
  <si>
    <t>PA DE ACO SOLDADO COM ESPESSURA DE 1/2" E DIAMETRO DE 1500MM</t>
  </si>
  <si>
    <t>PA DE ACO SOLDADO COM ESPESSURA DE 1/2" E DIAMETRO DE 1750MM</t>
  </si>
  <si>
    <t>PA DE ACO SOLDADO COM ESPESSURA DE 1/2" E DIAMETRO DE 1800MM</t>
  </si>
  <si>
    <t>PA DE ACO SOLDADO COM ESPESSURA DE 1/2" E DIAMETRO DE 2000MM</t>
  </si>
  <si>
    <t>PA DE ACO SOLDADO COM ESPESSURA DE 1/2" E DIAMETRO DE 2500MM</t>
  </si>
  <si>
    <t>PA DE ACO SOLDADO COM ESPESSURA DE 5/8" E DIAMETRO DE 1800MM</t>
  </si>
  <si>
    <t>PA DE ACO SOLDADO COM ESPESSURA DE 5/8" E DIAMETRO DE 2000MM</t>
  </si>
  <si>
    <t>PA DE ACO SOLDADO COM ESPESSURA DE 5/8" E DIAMETRO DE 2500MM</t>
  </si>
  <si>
    <t>MONTAGEM DE PESCOCO DE DERIVACAO DE ACO,DIAMETRO DE 150MM,SO</t>
  </si>
  <si>
    <t>LDADO EM TUBO DUCTIL COM ELETRODO ESPECIAL,INCLUSIVE FURACAO</t>
  </si>
  <si>
    <t>DO TUBO</t>
  </si>
  <si>
    <t>MONTAGEM DE PESCOCO DE DERIVACAO DE ACO,DIAMETRO DE 200MM,SO</t>
  </si>
  <si>
    <t>MONTAGEM DE PESCOCO DE DERIVACAO DE ACO,DIAMETRO DE 100MM,SO</t>
  </si>
  <si>
    <t>MONTAGEM DE PESCOCO DE DERIVACAO DE ACO,DIAMETRO DE 75MM,SOL</t>
  </si>
  <si>
    <t>DADO EM TUBO DUCTIL COM ELETRODO ESPECIAL,INCLUSIVE FURACAO</t>
  </si>
  <si>
    <t>MONTAGEM DE JUNTA DRESSER COM ANCORAGENS(HARNESS),EXCLUSIVE</t>
  </si>
  <si>
    <t>A PECA,COM DIAMETRO DE 150MM. CUSTO POR PECA</t>
  </si>
  <si>
    <t>A PECA,COM DIAMETRO DE 200MM. CUSTO POR PECA</t>
  </si>
  <si>
    <t>A PECA,COM DIAMETRO DE 250MM. CUSTO POR PECA</t>
  </si>
  <si>
    <t>A PECA,COM DIAMETRO DE 300MM. CUSTO POR PECA</t>
  </si>
  <si>
    <t>A PECA,COM DIAMETRO DE 350MM. CUSTO POR PECA</t>
  </si>
  <si>
    <t>A PECA,COM DIAMETRO DE 400MM. CUSTO POR PECA</t>
  </si>
  <si>
    <t>A PECA,COM DIAMETRO DE 450MM. CUSTO POR PECA</t>
  </si>
  <si>
    <t>A PECA,COM DIAMETRO DE 500MM. CUSTO POR PECA</t>
  </si>
  <si>
    <t>A PECA,COM DIAMETRO DE 600MM. CUSTO POR PECA</t>
  </si>
  <si>
    <t>A PECA,COM DIAMETRO DE 700MM. CUSTO POR PECA</t>
  </si>
  <si>
    <t>A PECA,COM DIAMETRO DE 800MM. CUSTO POR PECA</t>
  </si>
  <si>
    <t>A PECA,COM DIAMETRO DE 900MM. CUSTO POR PECA</t>
  </si>
  <si>
    <t>A PECA,COM DIAMETRO DE 1000MM. CUSTO POR PECA</t>
  </si>
  <si>
    <t>A PECA,COM DIAMETRO DE 1200MM. CUSTO POR PECA</t>
  </si>
  <si>
    <t>A PECA,COM DIAMETRO DE 1300MM. CUSTO POR PECA</t>
  </si>
  <si>
    <t>A PECA,COM DIAMETRO DE 1500MM. CUSTO POR PECA</t>
  </si>
  <si>
    <t>A PECA,COM DIAMETRO DE 2000MM. CUSTO POR PECA</t>
  </si>
  <si>
    <t>A PECA,COM DIAMETRO DE 2500MM. CUSTO POR PECA</t>
  </si>
  <si>
    <t>MONTAGEM PREVIA DE VAOS RETOS, PARA TRAVESSIAS AEREAS DE ADU</t>
  </si>
  <si>
    <t>TORAS DE ACO,COM DIAMETRO DE 300MM</t>
  </si>
  <si>
    <t>TORAS DE ACO,COM DIAMETRO DE 400MM</t>
  </si>
  <si>
    <t>TORAS DE ACO,COM DIAMETRO DE 500MM</t>
  </si>
  <si>
    <t>TORAS DE ACO,COM DIAMETRO DE 600MM</t>
  </si>
  <si>
    <t>TORAS DE ACO,COM DIAMETRO DE 700MM</t>
  </si>
  <si>
    <t>TORAS DE ACO,COM DIAMETRO DE 800MM</t>
  </si>
  <si>
    <t>TORAS DE ACO,COM DIAMETRO DE 900MM</t>
  </si>
  <si>
    <t>TORAS DE ACO,COM DIAMETRO DE 1000MM</t>
  </si>
  <si>
    <t>TORAS DE ACO,COM DIAMETRO DE 1200MM</t>
  </si>
  <si>
    <t>TORAS DE ACO,COM DIAMETRO DE 1500MM</t>
  </si>
  <si>
    <t>TORAS DE ACO,COM DIAMETRO DE 1750MM</t>
  </si>
  <si>
    <t>TORAS DE ACO,COM DIAMETRO DE 2000MM</t>
  </si>
  <si>
    <t>MONTAGEM PREVIA DE PORTICOS OU ARCOS,PARA TRAVESSIAS AEREAS</t>
  </si>
  <si>
    <t>EM TUBOS DE ACO,COM DIAMETRO DE 300MM</t>
  </si>
  <si>
    <t>EM TUBOS DE ACO,COM DIAMETRO DE 400MM</t>
  </si>
  <si>
    <t>EM TUBOS DE ACO,COM DIAMETRO DE 500MM</t>
  </si>
  <si>
    <t>EM TUBOS DE ACO,COM DIAMETRO DE 600MM</t>
  </si>
  <si>
    <t>EM TUBOS DE ACO,COM DIAMETRO DE 700MM</t>
  </si>
  <si>
    <t>EM TUBOS DE ACO,COM DIAMETRO DE 800MM</t>
  </si>
  <si>
    <t>EM TUBOS DE ACO,COM DIAMETRO DE 900MM</t>
  </si>
  <si>
    <t>EM TUBOS DE ACO,COM DIAMETRO DE 1000MM</t>
  </si>
  <si>
    <t>EM TUBOS DE ACO,COM DIAMETRO DE 1200MM</t>
  </si>
  <si>
    <t>EM TUBOS DE ACO,COM DIAMETRO DE 1500MM</t>
  </si>
  <si>
    <t>EM TUBOS DE ACO,COM DIAMETRO DE 1750MM</t>
  </si>
  <si>
    <t>EM TUBOS DE ACO,COM DIAMETRO DE 2000MM</t>
  </si>
  <si>
    <t>ASSENTAMENTO DE VAOS RETOS DE TUBOS DE ACO,ATE 30,00M,NO LOC</t>
  </si>
  <si>
    <t>AL DEFINITIVO DA TRAVESSIA,COM UTILIZACAO DIRETA DE GUINDAST</t>
  </si>
  <si>
    <t>ASSENTAMENTO DE PORTICOS OU ARCOS SIMPLES DE TUBOS DE ACO,DE</t>
  </si>
  <si>
    <t>31,00 A 50,00M,NO LOCAL DEFINITIVO DA TRAVESSIA,COM UTILIZA</t>
  </si>
  <si>
    <t>CAO DIRETA DE GUINDASTE</t>
  </si>
  <si>
    <t>SUPORTES TIPO CONSOLE EM CHAPA ATE 3/8" DE ESPESSURA E PERFI</t>
  </si>
  <si>
    <t>S CANTONEIRA 4 X 4",SOLDADOS,PARA FIXACAO SUSPENSA DE TUBULA</t>
  </si>
  <si>
    <t>COES,INCLUSIVE JATEAMENTO DAS SUPERFICIES E PINTURA ANTIOXID</t>
  </si>
  <si>
    <t>ANTE A BASE DE BORRACHA CLORADA,CHUMBADORES,PORCAS E PARAFUS</t>
  </si>
  <si>
    <t>OS.FORNECIMENTO E MONTAGEM</t>
  </si>
  <si>
    <t>JUNCAO DE 45° OU 90° DE CERAMICA VIDRADA INTERNAMENTE, PARA</t>
  </si>
  <si>
    <t>ESGOTO,COM DIAMETRO DE 100MM, INCLUSIVE FORNECIMENTO DO MATE</t>
  </si>
  <si>
    <t>RIAL PARA REJUNTAMENTO COM ARGAMASSA DE CIMENTO E AREIA, NO</t>
  </si>
  <si>
    <t>TRACO 1:4.FORNECIMENTO E ASSENTAMENTO</t>
  </si>
  <si>
    <t>ESGOTO,COM DIAMETRO DE 150MM, INCLUSIVE FORNECIMENTO DO MATE</t>
  </si>
  <si>
    <t>ESGOTO,COM DIAMETRO DE 200MM, INCLUSIVE FORNECIMENTO DO MATE</t>
  </si>
  <si>
    <t>ESGOTO,COM DIAMETRO DE 250MM, INCLUSIVE FORNECIMENTO DO MATE</t>
  </si>
  <si>
    <t>CURVA CERAMICA DE 45° OU 90°,VIDRADA INTERNAMENTE, PARA ESGO</t>
  </si>
  <si>
    <t>TO,COM DIAMETRO DE 100MM,INCLUSIVE FORNECIMENTO DO MATERIAL</t>
  </si>
  <si>
    <t>PARA REJUNTAMENTO COM ARGAMASSA DE CIMENTO E AREIA,NO TRACO</t>
  </si>
  <si>
    <t>1:4.FORNECIMENTO E ASSENTAMENTO</t>
  </si>
  <si>
    <t>TO,COM DIAMETRO DE 150MM,INCLUSIVE FORNECIMENTO DO MATERIAL</t>
  </si>
  <si>
    <t>TO,COM DIAMETRO DE 200MM,INCLUSIVE FORNECIMENTO DO MATERIAL</t>
  </si>
  <si>
    <t>TO,COM DIAMETRO DE 250MM,INCLUSIVE FORNECIMENTO DO MATERIAL</t>
  </si>
  <si>
    <t>SELIM CERAMICO PARA LIGACAO DE ESGOTOS,DE 150MMX100MM,INCLUS</t>
  </si>
  <si>
    <t>IVE ARGAMASSA DE CIMENTO E AREIA NO TRACO 1:4.FORNECIMENTO E</t>
  </si>
  <si>
    <t>SELIM CERAMICO PARA LIGACAO DE ESGOTOS,DE 200MMX100MM,INCLUS</t>
  </si>
  <si>
    <t>SELIM CERAMICO PARA LIGACAO DE ESGOTOS,DE 200MMX150MM,INCLUS</t>
  </si>
  <si>
    <t>SELIM CERAMICO PARA LIGACAO DE ESGOTOS,DE 250MMX100MM,INCLUS</t>
  </si>
  <si>
    <t>SELIM CERAMICO PARA LIGACAO DE ESGOTOS,DE 250MMX150MM,INCLUS</t>
  </si>
  <si>
    <t>SELIM CERAMICO PARA LIGACAO DE ESGOTOS,DE 300MMX100MM,INCLUS</t>
  </si>
  <si>
    <t>SELIM CERAMICO PARA LIGACAO DE ESGOTOS,DE 300MMX150MM,INCLUS</t>
  </si>
  <si>
    <t>POCO DE CRAVACAO PARA EXECUCAO DE TRAVESSIAS SUBTERRANEAS(TU</t>
  </si>
  <si>
    <t>NNEL LINE),COM CABECOTE PARA TERRA,SEM CONTROLE DIRECIONAL,</t>
  </si>
  <si>
    <t>COMPREENDENDO A MOBILIZACAO E DESMOBILIZACAO DOS EQUIPAMENTO</t>
  </si>
  <si>
    <t>S E MATERIAIS NECESSARIOS, MONTAGEM E DESMONTAGEM DE MACACO</t>
  </si>
  <si>
    <t>DE CRAVACAO E ESTRUTURAS DE REACAO,EXCLUSIVE ESCAVACAO,REATE</t>
  </si>
  <si>
    <t>RRO E ESCORAMENTO DA CAVA</t>
  </si>
  <si>
    <t>NNEL LINE),COM CABECOTE PARA ROCHA,SEM CONTROLE DIRECIONAL,</t>
  </si>
  <si>
    <t>TUBO DE CONCRETO ARMADO PARA CRAVACAO COM PONTA,BOLSA E JUNT</t>
  </si>
  <si>
    <t>A ELASTICA,CONFORME ABNT NBR 15.319,DN=400MM.FORNECIMENTO</t>
  </si>
  <si>
    <t>A ELASTICA,CONFORME ABNT NBR 15.319,DN=500MM.FORNECIMENTO</t>
  </si>
  <si>
    <t>A ELASTICA,CONFORME ABNT NBR 15.319,DN=600MM.FORNECIMENTO</t>
  </si>
  <si>
    <t>A ELASTICA,CONFORME ABNT NBR 15.319,DN=700MM.FORNECIMENTO</t>
  </si>
  <si>
    <t>A ELASTICA,CONFORME ABNT NBR 15.319,DN=800MM.FORNECIMENTO</t>
  </si>
  <si>
    <t>A ELASTICA,CONFORME ABNT NBR 15.319,DN=900MM.FORNECIMENTO</t>
  </si>
  <si>
    <t>A ELASTICA,CONFORME ABNT NBR 15.319,DN=1000MM.FORNECIMENT</t>
  </si>
  <si>
    <t>A ELASTICA,CONFORME NBR 15.319/06,DN=1200MM.FORNECIMENTO</t>
  </si>
  <si>
    <t>A ELASTICA,CONFORME ABNT NBR 15.319,DN=1500MM.FORNECIMENT</t>
  </si>
  <si>
    <t>A ELASTICA,CONFORME ABNT NBR 15.319,DN=2000MM.FORNECIMENT</t>
  </si>
  <si>
    <t>DUTO ANELAR FLEXIVEL,NA COR CINZA CONCRETO,SINGELO,DE POLIET</t>
  </si>
  <si>
    <t>ILENO DE ALTA DENSIDADE(PEAD),PARA PROTECAO DE CONDUTORES EL</t>
  </si>
  <si>
    <t>ETRICOS,COM DIAMETRO NOMINAL DE 1 1/4",SENDO O DIAMETRO INTE</t>
  </si>
  <si>
    <t>RNO DE 31,0MM,COM FIO GUIA DE ACO E FORNECIDO COM 2 PLUGUES(</t>
  </si>
  <si>
    <t>TAMPOES) NAS EXTREMIDADES,LANCADO DIRETAMENTE NO SOLO,INCLUS</t>
  </si>
  <si>
    <t>IVE CONEXOES E KIT VEDACAO</t>
  </si>
  <si>
    <t>DUTO ANELAR FLEXIVEL,NA COR CINZA CONCRETO,LINHA DUPLA,DE PO</t>
  </si>
  <si>
    <t>LIETILENO DE ALTA DENSIDADE(PEAD),PARA PROTECAO DE CONDUTORE</t>
  </si>
  <si>
    <t>S ELETRICOS,COM DIAMETRO NOMINAL DE 1 1/4",SENDO O DIAMETRO</t>
  </si>
  <si>
    <t>INTERNO DE 31,0MM,COM FIO GUIA DE ACO E FORNECIDO COM 2 PLUG</t>
  </si>
  <si>
    <t>UES (TAMPOES) NAS EXTREMIDADES,LANCADO DIRETAMENTE NO SOLO,I</t>
  </si>
  <si>
    <t>NCLUSIVE CONEXOES E KIT VEDACAO</t>
  </si>
  <si>
    <t>ETRICOS,COM DIAMETRO NOMINAL DE 1 1/2",SENDO O DIAMETRO INTE</t>
  </si>
  <si>
    <t>RNO DE 39,0MM,COM FIO GUIA DE ACO E FORNECIDO COM 2 PLUGUES</t>
  </si>
  <si>
    <t>(TAMPOES)NAS EXTREMIDADES,LANCADO DIRETAMENTE NO SOLO,INCLUS</t>
  </si>
  <si>
    <t>S ELETRICOS,COM DIAMETRO NOMINAL DE 1 1/2",SENDO O DIAMETRO</t>
  </si>
  <si>
    <t>INTERNO DE 39,0MM,COM FIO GUIA DE ACO E FORNECIDO COM 2 PLUG</t>
  </si>
  <si>
    <t>ETRICOS,COM DIAMETRO NOMINAL DE 2",SENDO O DIAMETRO INTERNO</t>
  </si>
  <si>
    <t>DE 52,0MM,COM FIO GUIA DE ACO E FORNECIDO COM 2 PLUGUES(TAMP</t>
  </si>
  <si>
    <t>OES)NAS EXTREMIDADES,LANCADO DIRETAMENTE NO SOLO,INCLUSIVE C</t>
  </si>
  <si>
    <t>ONEXOES E KIT VEDACAO</t>
  </si>
  <si>
    <t>S ELETRICOS,COM DIAMETRO NOMINAL DE 2",SENDO O DIAMETRO INTE</t>
  </si>
  <si>
    <t>RNO DE 52,0MM,COM FIO GUIA DE ACO E FORNECIDO COM 2 PLUGUES(</t>
  </si>
  <si>
    <t>TAMPOES)NAS EXTREMIDADES,LANCADO DIRETAMENTE NO SOLO,INCLUSI</t>
  </si>
  <si>
    <t>VE CONEXOES E KIT VEDACAO</t>
  </si>
  <si>
    <t>ETRICOS,COM DIAMETRO NOMINAL DE 3",SENDO O DIAMETRO INTERNO</t>
  </si>
  <si>
    <t>DE 76,0MM,COM FIO GUIA DE ACO E FORNECIDO COM 2 PLUGUES(TAMP</t>
  </si>
  <si>
    <t>S ELETRICOS,COM DIAMETRO NOMINAL DE 3",SENDO O DIAMETRO INTE</t>
  </si>
  <si>
    <t>RNO DE 76,0MM,COM FIO GUIA DE ACO E FORNECIDO COM 2 PLUGUES(</t>
  </si>
  <si>
    <t>ILETO DE ALTA DENSIDADE(PEAD),PARA PROTECAO DE CONDUTORES EL</t>
  </si>
  <si>
    <t>ETRICOS,COM DIAMETRO NOMINAL DE 4",SENDO O DIAMETRO INTERNO</t>
  </si>
  <si>
    <t>DE 95,0MM,COM FIO GUIA DE ACO E FORNECIDO COM 2 PLUGUES(TAMP</t>
  </si>
  <si>
    <t>S ELETRICOS,COM DIAMETRO NOMINAL DE 4",SENDO O DIAMETRO INTE</t>
  </si>
  <si>
    <t>RNO DE 95,0MM,COM FIO GUIA DE ACO E FORNECIDO COM 2 PLUGUES(</t>
  </si>
  <si>
    <t>ETRICOS,COM DIAMETRO NOMINAL DE 5",SENDO O DIAMETRO INTERNO</t>
  </si>
  <si>
    <t>DE 107,5MM,COM FIO GUIA DE ACO E FORNECIDO COM 2 PLUGUES(TAM</t>
  </si>
  <si>
    <t>POES)NAS EXTREMIDADES,LANCADO DIRETAMENTE NO SOLO,INCLUSIVE</t>
  </si>
  <si>
    <t>CONEXOES E KIT VEDACAO</t>
  </si>
  <si>
    <t>S ELETRICOS,COM DIAMETRO NOMINAL DE 5",SENDO O DIAMETRO INTE</t>
  </si>
  <si>
    <t>RNO DE 107,5MM,COM FIO GUIA DE ACO E FORNECIDO COM 2 PLUGUES</t>
  </si>
  <si>
    <t>ETRICOS,COM DIAMETRO NOMINAL DE 6",SENDO O DIAMETRO INTERNO</t>
  </si>
  <si>
    <t>DE 138,0MM,COM FIO GUIA DE ACO E FORNECIDO COM 2 PLUGUES(TAM</t>
  </si>
  <si>
    <t>S ELETRICOS,COM DIAMETRO NOMINAL DE 6",SENDO O DIAMETRO INTE</t>
  </si>
  <si>
    <t>RNO DE 138,0MM,COM FIO GUIA DE ACO E FORNECIDO COM 2 PLUGUES</t>
  </si>
  <si>
    <t>DUTO CORRUGADO HELICOIDAL,NA COR PRETA,SINGELO,DE POLIETILEN</t>
  </si>
  <si>
    <t>O DE ALTA DENSIDADE(PEAD),P/PROTECAO DE CONDUTORES ELET.EM I</t>
  </si>
  <si>
    <t>NSTAL.SUBTERRANEAS,C/DIAMETRO NOMINAL 1 1/4",SENDO O DIAM.IN</t>
  </si>
  <si>
    <t>T.31,5MM,FORNECIDO C/2 TAMPOES NAS EXTREMIDADES,FITA DE AVIS</t>
  </si>
  <si>
    <t>O"PERIGO"C/FIO GUIA DE ACO GALV.REVEST.PVC,CONFORME ABNT NBR</t>
  </si>
  <si>
    <t>13897 E 13898,LANC.DIR.SOLO,INCL.CONEXOES E KIT VEDACAO</t>
  </si>
  <si>
    <t>DUTO CORRUGADO HELICOIDAL,NA COR PRETA,LINHA DUPLA,DE POLIET</t>
  </si>
  <si>
    <t>ILENO DE ALTA DENSIDADE(PEAD),P/PROTECAO DE CONDUTORES ELETR</t>
  </si>
  <si>
    <t>.EM INSTAL.SUBTERRANEAS,DIAM.NOMINAL 1 1/4",SENDO DIAM.INT.</t>
  </si>
  <si>
    <t>31,5MM,FORNECIDO C/2 TAMPOES NAS EXTREMIDADES,FITA DE AVISO</t>
  </si>
  <si>
    <t>"PERIGO"C/FIO GUIA DE ACO GALV.REVEST.PVC,CONFORME ABNT NBR</t>
  </si>
  <si>
    <t>O DE ALTA DENSIDADE(PEAD),P/PROTECAO DE CONDUTORES ELETRICOS</t>
  </si>
  <si>
    <t>EM INSTAL.SUBTERRANEAS,DIAMETRO NOMINAL 1 1/2",SENDO DIAMET</t>
  </si>
  <si>
    <t>RO INTERNO 43,0MM,FORNECIDO C/2 TAMPOES NAS EXTREMIDADES,FIT</t>
  </si>
  <si>
    <t>A DE AVISO"PERIGO"C/FIO GUIA DE ACO GALV.REVEST.PVC,CONFORME</t>
  </si>
  <si>
    <t>ABNT NBR 13897 E 13898,LANC.DIR.SOLO,INCL.CONEX. E KIT VED.</t>
  </si>
  <si>
    <t>ICOS EM INSTAL.SUBTERRANEAS,DIAM.NOMINAL 1.1/2",SENDO DIAM.</t>
  </si>
  <si>
    <t>INTERNO 43,0MM,FORNECIDO C/2 TAMPOES NAS EXTREMIDADES,FITA D</t>
  </si>
  <si>
    <t>E AVISO"PERIGO" C/FIO GUIA DE ACO GALV.REVEST.PVC,CONFORME A</t>
  </si>
  <si>
    <t>BNT NBR 13897 E 13898,LANC.DIR.SOLO,INCL.CONEXOES E KIT VED.</t>
  </si>
  <si>
    <t>EM INSTAL.SUBTERRANEAS,DIAM.NOMINAL 2",SENDO O DIAM.INT. 50</t>
  </si>
  <si>
    <t>,8MM,FORNECIDO C/2 TAMPOES NAS EXTREMIDADES,FITA DE AVISO "P</t>
  </si>
  <si>
    <t>ERIGO" C/FIO GUIA DE ACO GALV.REVEST.PVC,CONFORME ABNT NBR 1</t>
  </si>
  <si>
    <t>3897 E 13898,LANC.DIR.SOLO,INCLUSIVE CONEXOES E KIT VEDACAO</t>
  </si>
  <si>
    <t>ICOS EM INSTAL.SUBTERRANEAS,DIAM.NOMINAL 2",SENDO DIAM.INT.</t>
  </si>
  <si>
    <t>50,8MM,FORNECIDO C/2 TAMPOES NAS EXTREMIDADES,FITA DE AVISO</t>
  </si>
  <si>
    <t>"PERIGO" C/FIO GUIA DE ACO GALV.REVEST.PVC,CONFORME ABNT NBR</t>
  </si>
  <si>
    <t>O DE ALTA DENSIDADE(PEAD),PARA PROTECAO DE CONDUTORES ELETRI</t>
  </si>
  <si>
    <t>COS EM INSTAL.SUBTERRANEAS,COM DIAM.NOMINAL 3",SENDO DIAM.IN</t>
  </si>
  <si>
    <t>T. 75MM,FORNECIDO C/2 TAMPOES NAS EXTREMIDADES,FITA DE AVISO</t>
  </si>
  <si>
    <t>"PERIGO" C/FIO GUIA DE ACO GALV.REVEST.PVC,CONFORME ABNT NB</t>
  </si>
  <si>
    <t>R 13897 E 13898,LANC.DIR.SOLO,INCL.CONEXOES E KIT VEDACAO</t>
  </si>
  <si>
    <t>ICOS EM INSTAL.SUBTERRANEAS,DIAM.NOMINAL 3",SENDO DIAM.INT.</t>
  </si>
  <si>
    <t>75MM,FORNECIDO C/2 TAMPOES NAS EXTREMIDADES,FITA DE AVISO "P</t>
  </si>
  <si>
    <t>COS EM INSTAL.SUBTERRANEAS,COM DIAM.NOMINAL 4",SENDO DIAM.IN</t>
  </si>
  <si>
    <t>TERNO 102MM,FORNECIDO C/2 TAMPOES NAS EXTREMIDADES,FITA DE A</t>
  </si>
  <si>
    <t>VISO "PERIGO" C/FIO GUIA DE ACO GALV.REVEST.PVC,CONFORME ABN</t>
  </si>
  <si>
    <t>T NBR 13897 E 13898,LANC.DIR.SOLO,INCL.CONEXOES E KIT VEDAC.</t>
  </si>
  <si>
    <t>ICOS EM INSTAL.SUBTERRANEAS,DIAM.NOMINAL 4",SENDO DIAM.INT.</t>
  </si>
  <si>
    <t>102MM,FORNECIDO C/2 TAMPOES NAS EXTREMIDADES,FITA DE AVISO "</t>
  </si>
  <si>
    <t>PERIGO" C/FIO GUIA DE ACO GALV.REVEST.PVC,CONFORME ABNT NBR</t>
  </si>
  <si>
    <t>EM INSTAL.SUBTERRANEAS,DIAM.NOMINAL 5",SENDO DIAM.INT.128,8</t>
  </si>
  <si>
    <t>MM,FORNECIDO C/2 TAMPOES NAS EXTREMIDADES,FITA DE AVISO "PER</t>
  </si>
  <si>
    <t>IGO" C/FIO GUIA DE ACO GALV.REVEST.PVC,CONFORME ABNT NBR 138</t>
  </si>
  <si>
    <t>97 E 13898,LANC.DIR.SOLO,INCLUSIVE CONEXOES E KIT VEDACAO</t>
  </si>
  <si>
    <t>ICOS EM INSTAL.SUBTERRANEAS,DIAM.NOMINAL 5",SENDO DIAM.INT.</t>
  </si>
  <si>
    <t>128,8MM,FORNECIDO C/2 TAMPOES NAS EXTREMIDADES,FITA DE AVISO</t>
  </si>
  <si>
    <t>EM INSTAL.SUBTERRANEAS,DIAM.NOMINAL 6",SENDO DIAM.INT. 155,</t>
  </si>
  <si>
    <t>6MM,FORNECIDO C/2 TAMPOES NAS EXTREMIDADES,FITA DE AVISO "PE</t>
  </si>
  <si>
    <t>RIGO" C/FIO GUIA DE ACO GALV.REVEST.PVC,CONFORME ABNT NBR 13</t>
  </si>
  <si>
    <t>897 E 13898,LANC.DIR.SOLO,INCLUSIVE CONEXOES E KIT VEDACAO</t>
  </si>
  <si>
    <t>ICOS EM INSTAL.SUBTERRANEAS,DIAM.NOMINAL 6",SENDO DIAM.INT.</t>
  </si>
  <si>
    <t>155,6MM,FORNECIDO C/2 TAMPOES NAS EXTREMIDADES,FITA DE AVISO</t>
  </si>
  <si>
    <t>EM INSTAL.SUBTERRANEAS,DIAM.NOMINAL 8",SENDO DIAM.INT. 206M</t>
  </si>
  <si>
    <t>M,FORNECIDO C/2 TAMPOES NAS EXTREMIDADES,FITA DE AVISO "PERI</t>
  </si>
  <si>
    <t>GO" COM FIO GUIA DE ACO GALV.REVEST.PVC,CONFORME ABNT NBR 13</t>
  </si>
  <si>
    <t>ICOS EM INSTAL.SUBTERRANEAS,DIAM.NOMINAL 8",SENDO DIAM.INT.</t>
  </si>
  <si>
    <t>206MM,FORNECIDO C/2 TAMPOES NAS EXTREMIDADES,FITA DE AVISO "</t>
  </si>
  <si>
    <t>PERIGO" C/FIO GUIA DE ACO GALV.REVEST,PVC,CONFORME ABNT NBR</t>
  </si>
  <si>
    <t>13897 E 13898,LANC.DIR.SOLO,INCLUSIVE CONEXOES E KIT VEDACAO</t>
  </si>
  <si>
    <t>GABIAO CAIXA DE 1,00M DE ALTURA,MALHA DE ACO HEXAGONAL (8X10</t>
  </si>
  <si>
    <t>)CM,FIO COM DIAMETRO NOMINAL DO ARAME DE 2,7MM,GALVANIZADO E</t>
  </si>
  <si>
    <t>M LIGA ZN/AL TIPO 1 OU 2,CONFORME ABNT NBR 8964 E 10514,INCL</t>
  </si>
  <si>
    <t>USIVE MANTA GEOTEXTIL E EQUIPAMENTO,EXCLUSIVE PEDRAS.FORN</t>
  </si>
  <si>
    <t>ECIMENTO E COLOCACAO</t>
  </si>
  <si>
    <t>GABIAO CAIXA DE 0,50M DE ALTURA,MALHA DE ACO HEXAGONAL (8X10</t>
  </si>
  <si>
    <t>USIVE MANTA GEOTEXTIL E EQUIPAMENTO,EXCLUSIVE PEDRAS.FORNEC</t>
  </si>
  <si>
    <t>USIVE MANTA GEOTEXTIL, EQUIPAMENTO E PEDRAS.FORNECIMENTO E</t>
  </si>
  <si>
    <t>USIVE MANTA GEOTEXTIL,EQUIPAMENTO E PEDRAS.FORNECIMENTO E C</t>
  </si>
  <si>
    <t>)CM,FIO COM DIAMETRO NOMINAL DO ARAME DE 2,4MM,GALVANIZADO E</t>
  </si>
  <si>
    <t>M LIGA ZN/AL REVESTIDO EM PVC OU OUTRO POLIMERO QUE CUMPRA A</t>
  </si>
  <si>
    <t>S FUNCOES DESENVOLVIDAS PELO PVC,TIPO 3 OU 4, CONFORME ABNT</t>
  </si>
  <si>
    <t>NBR 8964 E 10514 ,INCLUSIVE MANTA GEOTEXTIL E EQUIPAMENTO,EX</t>
  </si>
  <si>
    <t>CLUSIVE PEDRAS.FORNECIMENTO E COLOCACAO</t>
  </si>
  <si>
    <t>S FUNCOES DESENVOLVIDAS PELO PVC,TIPO 3 OU 4,CONFORME ABNT N</t>
  </si>
  <si>
    <t>BR 8964 E 10514,INCLUSIVE MANTA GEOTEXTIL E EQUIPAMENTO,EXCL</t>
  </si>
  <si>
    <t>USIVE PEDRAS.FORNECIMENTO E COLOCACAO</t>
  </si>
  <si>
    <t>GABIAO SACO,MALHA DE ACO HEXAGONAL (8X10)CM,FIO COM DIAMETRO</t>
  </si>
  <si>
    <t>NOMINAL DO ARAME DE 2,4MM,GALVANIZADO EM LIGA ZN/AL REVESTI</t>
  </si>
  <si>
    <t>DO EM PVC OU OUTRO POLIMERO QUE CUMPRA AS FUNCOES DESENVOLVI</t>
  </si>
  <si>
    <t>DAS PELO PVC,TIPO 3 OU 4,CONFORME ABNT NBR 8964 E 10514,INCL</t>
  </si>
  <si>
    <t>USIVE MANTA GEOTEXTIL E EQUIPAMENTO,EXCLUSIVE PEDRAS.FORNECI</t>
  </si>
  <si>
    <t>GABIAO MANTA COM ESPESSURA DE 0,30M,MALHA DE ACO HEXAGONAL (</t>
  </si>
  <si>
    <t>6X8)CM,FIO COM DIAMETRO NOMINAL DO ARAME DE 2MM,GALVANIZADO</t>
  </si>
  <si>
    <t>EM LIGA ZN/AL REVESTIDO EM PVC OU OUTRO POLIMERO QUE CUMPRA</t>
  </si>
  <si>
    <t>AS FUNCOES DESENVOLVIDAS PELO PVC,TIPO 3 OU 4,CONFORME ABNT</t>
  </si>
  <si>
    <t>NBR 8964 E 10514,INCLUSIVE MANTA GEOTEXTIL E EQUIPAMENTO,EXC</t>
  </si>
  <si>
    <t>LUSIVE PEDRAS.FORNECIMENTO E COLOCACAO</t>
  </si>
  <si>
    <t>GABIAO MANTA COM ESPESSURA DE 0,23M,MALHA DE ACO HEXAGONAL (</t>
  </si>
  <si>
    <t>NBR8964 E 10514,INCLUSIVE MANTA GEOTEXTIL E EQUIPAMENTO,EXC</t>
  </si>
  <si>
    <t>BR 8964 E 10514,INCLUSIVE MANTA GEOTEXTIL,EQUIPAMENTO E PEDR</t>
  </si>
  <si>
    <t>AS.FORNECIMENTO E COLOCACAO</t>
  </si>
  <si>
    <t>DO EM PVC OU OUTRO POLIMERO QUE CUMPRA AS FUNCOES DESENVOL.</t>
  </si>
  <si>
    <t>PELO PVC,TIPO 3 OU 4,CONFORME ABNT NBR 8964 E 10514,INCLUSIV</t>
  </si>
  <si>
    <t>E MANTA GEOTEXTIL,EQUIPAMENTO E PEDRAS.FORNEC. E COLOCACAO</t>
  </si>
  <si>
    <t>AS FUNCOES DESENVOLV. PELO PVC,TIPO 3 OU 4,CONFORME ABNT NBR</t>
  </si>
  <si>
    <t>8964 E 10514,INCLUSIVE MANTA GEOTEXTIL,EQUIPAMENTO E PEDRAS.</t>
  </si>
  <si>
    <t>DRENO DE TUBOS DE CONCRETO,SEM ARMADURA,DE 0,30M DE DIAMETRO</t>
  </si>
  <si>
    <t>,PERFURADO OU NAO,ASSENTADOS EM DRENOS DE PEDRA BRITADA,INCL</t>
  </si>
  <si>
    <t>USIVE REATERROS,EXCLUSIVE ESCAVACAO</t>
  </si>
  <si>
    <t>DRENO PROFUNDO EM TUBO PLASTICO PERFURADO,2" DE DIAMETRO,INC</t>
  </si>
  <si>
    <t>LUSIVE TELA DE NYLON E FORNECIMENTO DOS MATERIAIS,EXCLUSIVE</t>
  </si>
  <si>
    <t>PERFURACAO DO TERRENO</t>
  </si>
  <si>
    <t>DRENO PROFUNDO EM TUBO PLASTICO PERFURADO,3" DE DIAMETRO,INC</t>
  </si>
  <si>
    <t>DRENO PROFUNDO EM TUBO PLASTICO PERFURADO,4" DE DIAMETRO,INC</t>
  </si>
  <si>
    <t>DRENO OU BARBACA EM TUBO DE PVC,DIAMETRO DE 2",INCLUSIVE FOR</t>
  </si>
  <si>
    <t>NECIMENTO DO TUBO E MATERIAL DRENANTE</t>
  </si>
  <si>
    <t>DRENO OU BARBACA EM TUBO DE PVC,DIAMETRO DE 3",INCLUSIVE FOR</t>
  </si>
  <si>
    <t>DRENO OU BARBACA EM TUBO DE PVC,DIAMETRO DE 4",INCLUSIVE FOR</t>
  </si>
  <si>
    <t>DRENO EM TUBO DE PVC,DIAMETRO DE 3",PARA VIADUTOS,INCLUSIVE</t>
  </si>
  <si>
    <t>FORNECIMENTO DO TUBO,EXCLUSIVE PERFURACAO E COLAGEM</t>
  </si>
  <si>
    <t>DRENO EM TUBO DE PVC,DIAMETRO DE 4",PARA VIADUTOS,INCLUSIVE</t>
  </si>
  <si>
    <t>FILTRO HORIZONTAL DE AREIA,EM BARRAGEM,OBEDECENDO GRANULOMET</t>
  </si>
  <si>
    <t>RIA ESPECIFICA,INCLUSIVE FORNECIMENTO DO MATERIAL</t>
  </si>
  <si>
    <t>DRENO VERTICAL NO PARAMENTO INTERNO DE MUROS DE ARRIMO,EXECU</t>
  </si>
  <si>
    <t>TADO EM PRISMAS DE 0,25 X O,25M DE SECAO,CHEIOS DE BRITA 3,</t>
  </si>
  <si>
    <t>ADMITINDO AS BARBACAS ESPACADAS DE 1,50M VERTICALMENTE E 2,0</t>
  </si>
  <si>
    <t>0M HORIZONTALMENTE,MEDINDO-SE O SERVICO PELA AREA DO MURO</t>
  </si>
  <si>
    <t>VALETA DRENANTE DE 0,50M DE LARGURA E 0,70M DE PROFUNDIDADE,</t>
  </si>
  <si>
    <t>PREENCHIDA ATE 0,30M COM PEDRA BRITADA,INCLUINDO REATERRO</t>
  </si>
  <si>
    <t>CAMADA VERTICAL DRENANTE FEITA COM PEDRA BRITADA, INCLUSIVE</t>
  </si>
  <si>
    <t>FORNECIMENTO DO MATERIAL</t>
  </si>
  <si>
    <t>CAMADA HORIZONTAL DRENANTE FEITA COM PEDRA BRITADA,INCLUSIVE</t>
  </si>
  <si>
    <t>FORNECIMENTO E ESPALHAMENTO</t>
  </si>
  <si>
    <t>CAMADA DE BRITA N°2 PARA PROTECAO TERMICA DE IMPERMEABILIZAC</t>
  </si>
  <si>
    <t>AO DE LAJES</t>
  </si>
  <si>
    <t>CAMADA DE ARGILA EXPANDIDA PARA PROTECAO TERMICA DE IMPERMEA</t>
  </si>
  <si>
    <t>BILIZACAO DE LAJES</t>
  </si>
  <si>
    <t>ENROCAMENTO COM PEDRA-DE-MAO JOGADA, INCLUSIVE FORNECIMENTO</t>
  </si>
  <si>
    <t>DESTA</t>
  </si>
  <si>
    <t>ENROCAMENTO COM PEDRA-DE-MAO ARRUMADA,INCLUSIVE FORNECIMENTO</t>
  </si>
  <si>
    <t>ENROCAMENTO COM PEDRA DE 50 A 200KG, INCLUSIVE FORNECIMENTO,</t>
  </si>
  <si>
    <t>TRANSPORTE,CARGA,DESCARGA E COLOCACAO COM ESCAVADEIRA</t>
  </si>
  <si>
    <t>EXECUCAO DE CAMADA RIP-RAP,DE PEDRA ARRUMADA,DIAMETRO MAIOR</t>
  </si>
  <si>
    <t>OU IGUAL A 0,30M,EM TALUDE DE BARRAGEM,INCLUSIVE O FORNECIME</t>
  </si>
  <si>
    <t>NTO DA PEDRA</t>
  </si>
  <si>
    <t>BARRAGEM PROVISORIA OU ENSECADEIRA, PARA DESVIO DE PEQUENOS</t>
  </si>
  <si>
    <t>CURSOS D'AGUA,COM SACOS DE AREIA EMPILHADOS,INCLUSIVE FORNEC</t>
  </si>
  <si>
    <t>IMENTO DOS MATERIAIS,ENSACAMENTO,EMPILHAMENTO E RETIRADA</t>
  </si>
  <si>
    <t>EMBASAMENTO PARA BERCO DE TUBULACAO DE ESGOTO SANITARIO,FEIT</t>
  </si>
  <si>
    <t>O COM BRITA Nº3</t>
  </si>
  <si>
    <t>CAMADA DE BRITA N°4 PARA FILTRO BIOLOGICO</t>
  </si>
  <si>
    <t>CAMADA DE PEDREGULHO PARA FILTROS DE TRATAMENTO DE AGUA COM</t>
  </si>
  <si>
    <t>GRANULOMETRIA DE 1/8" A 3/8"</t>
  </si>
  <si>
    <t>GRANULOMETRIA DE 3/8" A 3/4"</t>
  </si>
  <si>
    <t>GRANULOMETRIA DE 3/4" A 1.1/2"</t>
  </si>
  <si>
    <t>EMBASAMENTO PARA TUBULACAO DE ESGOTOS,EM CONCRETO SIMPLES,CO</t>
  </si>
  <si>
    <t>M TRANSPORTE HORIZONTAL E CONSIDERADO PARA PROFUNDIDADE DE V</t>
  </si>
  <si>
    <t>ALAS ATE 3,00M</t>
  </si>
  <si>
    <t>EMBASAMENTO PARA TUBULACAO DE ESGOTOS,EM CONCRETO ARMADO,COM</t>
  </si>
  <si>
    <t>TRANSPORTE HORIZONTAL E CONSIDERADO PARA PROFUNDIDADE DE VA</t>
  </si>
  <si>
    <t>LAS ATE 3,00M</t>
  </si>
  <si>
    <t>EMBASAMENTO DE TUBULACAO,FEITO COM PO-DE-PEDRA</t>
  </si>
  <si>
    <t>PREPARO DE BERCO,EM TERRENO FIRME,PARA TUBULACAO DE 1,20M DE</t>
  </si>
  <si>
    <t>DIAMETRO,APOIADA NUM ARCO DE 90°</t>
  </si>
  <si>
    <t>GEOMEMBRANA EM PEAD,ESPESSURA DE 0,8MM,LISA,SISTEMA IMPERMEA</t>
  </si>
  <si>
    <t>BILIZANTE,APLICACAO EM CONTENCAO DE FLUIDOS E RESIDUOS,CONFO</t>
  </si>
  <si>
    <t>RME ABNT NBR 16.199,INCLUSIVE SOLDA POR TERMOFUSAO,ABRACADEI</t>
  </si>
  <si>
    <t>RAS,INSERTES,CONEXOES E DEMAIS ACESSORIOS.FORNECIMENTO E COL</t>
  </si>
  <si>
    <t>GEOMEMBRANA EM PEAD,ESPESSURA DE 1,0MM,LISA,SISTEMA IMPERMEA</t>
  </si>
  <si>
    <t>GEOMEMBRANA EM PEAD,ESPESSURA DE 1,5MM,LISA,SISTEMA IMPERMEA</t>
  </si>
  <si>
    <t>GEOMEMBRANA EM PEAD,ESPESSURA DE 2,0MM,LISA,SISTEMA IMPERMEA</t>
  </si>
  <si>
    <t>GEOMEMBRANA EM PEAD,ESPESSURA DE 2,5MM,LISA,SISTEMA IMPERMEA</t>
  </si>
  <si>
    <t>GEOMEMBRANA EM PEAD,ESPESSURA DE 1,0MM,TEXTURIZADA,SISTEMA I</t>
  </si>
  <si>
    <t>MPERMEABILIZANTE,APLICACAO EM CONTENCAO DE FLUIDOS E RESIDUO</t>
  </si>
  <si>
    <t>S,CONFORME ABNT NBR 16.199,INCLUSIVE SOLDA POR TERMOFUSAO,AB</t>
  </si>
  <si>
    <t>RACADEIRAS,INSERTES,CONEXOES E DEMAIS ACESSORIOS.FORNECIMENT</t>
  </si>
  <si>
    <t>GEOMEMBRANA EM PEAD,ESPESSURA DE 1,5MM,TEXTURIZADA,SISTEMA I</t>
  </si>
  <si>
    <t>GEOMEMBRANA EM PEAD,ESPESSURA DE 2,0MM,TEXTURIZADA,SISTEMA I</t>
  </si>
  <si>
    <t>MANTA GEOTEXTIL, EM DRENOS SUBTERRANEOS.FORNECIMENTO E COLOC</t>
  </si>
  <si>
    <t>MANTA GEOTEXTIL,EM GABIOES,DRENOS PROFUNDOS OU VALETAS.FORNE</t>
  </si>
  <si>
    <t>MANTA GEOTEXTIL,EM ENROCAMENTOS OU FILTROS DE TRANSICAO.FORN</t>
  </si>
  <si>
    <t>MANTA GEOTEXTIL,EM CAMADA VERTICAL FEITA COM PEDRA BRITADA.F</t>
  </si>
  <si>
    <t>MANTA GEOTEXTIL EM POCOS DE ALIVIO.FORNECIMENTO E COLOCACAO</t>
  </si>
  <si>
    <t>MANTA GEOTEXTIL,EM PRE-FILTRO DE POCO TUBULAR.FORNECIMENTO E</t>
  </si>
  <si>
    <t>MANTA GEOTEXTIL,EM DRENO SUB-HORIZONTAL.FORNECIMENTO E COLOC</t>
  </si>
  <si>
    <t>MANTA GEOTEXTIL NAO TECIDO DE POLIESTER LARGURA 2,30M COM RE</t>
  </si>
  <si>
    <t>SISTENCIA A TRACAO A FAIXA LARGA NA RUPTURA DE 8KN/M E AO PU</t>
  </si>
  <si>
    <t>NCIONAMENTO DE 280N.FORNECIMENTO E COLOCACAO</t>
  </si>
  <si>
    <t>SISTENCIA A TRACAO A FAIXA LARGA NA RUPTURA DE 10KN/M E AO P</t>
  </si>
  <si>
    <t>UNCIONAMENTO DE 380N.FORNECIMENTO E COLOCACAO</t>
  </si>
  <si>
    <t>MANTA GEOTEXTIL NAO TECIDO DE POLIESTER,LARGURA 2,30M COM RE</t>
  </si>
  <si>
    <t>SISTENCIA A TRACAO A FAIXA LARGA NA RUPTURA DE 16KN/M E AO P</t>
  </si>
  <si>
    <t>UNCIONAMENTO DE 550N.FORNECIMENTO E COLOCACAO</t>
  </si>
  <si>
    <t>SISTENCIA A TRACAO A FAIXA LARGA NA RUPTURA DE 21KN/M E AO P</t>
  </si>
  <si>
    <t>UNCIONAMENTO DE 700N.FORNECIMENTO E COLOCACAO</t>
  </si>
  <si>
    <t>SISTENCIA A TRACAO A FAIXA LARGA NA RUPTURA DE 31KN/M E AO P</t>
  </si>
  <si>
    <t>UNCIONAMENTO DE 1000N.FORNECIMENTO E COLOCACAO</t>
  </si>
  <si>
    <t>VEU DE POLIESTER NAO TECIDO.FORNECIMENTO E COLOCACAO</t>
  </si>
  <si>
    <t>GEOGRELHA TECIDA DE POLIESTER REVESTIDA COM PVC,RESISTENCIA</t>
  </si>
  <si>
    <t>LONGITUDINAL A TRACAO DE 35KN/M E RESISTENCIA TRANSVERSAL DE</t>
  </si>
  <si>
    <t>20KN/M.FORNECIMENTO E COLOCACAO</t>
  </si>
  <si>
    <t>LONGITUDINAL A TRACAO DE 40KN/M E RESISTENCIA TRANSVERSAL DE</t>
  </si>
  <si>
    <t>27,4KN/M.FORNECIMENTO E COLOCACAO</t>
  </si>
  <si>
    <t>LONGITUDINAL A TRACAO DE 55KN/M E RESISTENCIA TRANVERSAL DE</t>
  </si>
  <si>
    <t>30KN/M.FORNECIMENTO E COLOCACAO</t>
  </si>
  <si>
    <t>LONGITUDINAL A TRACAO DE 60KN/M E RESISTENCIA TRANSVERSAL DE</t>
  </si>
  <si>
    <t>LONGITUDINAL A TRACAO DE 80KN/M E RESISTENCIA TRANSVERSAL DE</t>
  </si>
  <si>
    <t>LONGITUDINAL A TRACAO DE 90KN/M E RESISTENCIA TRANSVERSAL DE</t>
  </si>
  <si>
    <t>LONGITUDINAL A TRACAO DE 110KN/M E RESISTENCIA TRANSVERSAL D</t>
  </si>
  <si>
    <t>E 30KN/M.FORNECIMENTO E COLOCACAO</t>
  </si>
  <si>
    <t>LONGITUDINAL A TRACAO DE 120KN/M E RESISTENCIA TRANSVERSAL D</t>
  </si>
  <si>
    <t>LONGITUDINAL A TRACAO DE 150KN/M E RESISTENCIA TRANSVERSAL D</t>
  </si>
  <si>
    <t>LONGITUDINAL A TRACAO DE 200KN/M.FORNECIMENTO E COLOCACAO</t>
  </si>
  <si>
    <t>LONGITUDINAL A TRACAO DE 300KN/M.FORNECIMENTO E COLOCACAO</t>
  </si>
  <si>
    <t>LONGITUDINAL A TRACAO DE 400KN/M.FORNECIMENTO E COLOCACAO</t>
  </si>
  <si>
    <t>GEOGRELHA TECIDA DE PVA(POLI ALCOOL VINILICO) COM MODULO DE</t>
  </si>
  <si>
    <t>RIGIDEZ DE 700KN/M A 5% DE DEFORMACAO. FORNECIMENTO E COLOCA</t>
  </si>
  <si>
    <t>CAO</t>
  </si>
  <si>
    <t>RIGIDEZ DE 1000 KN/M A 5% DE DEFORMACAO. FORNECIMENTO E COLO</t>
  </si>
  <si>
    <t>CACAO</t>
  </si>
  <si>
    <t>RIGIDEZ DE 1600KN/M A 5% DE DEFORMACAO. FORNECIMENTO E COLOC</t>
  </si>
  <si>
    <t>GEOGRELHA TECIDA DE PVA (POLI ALCOOL VINILICO) COM MODULO DE</t>
  </si>
  <si>
    <t>RIGIDEZ DE 2200KN/M A 5% DE DEFORMACAO. FORNECIMENTO E COLO</t>
  </si>
  <si>
    <t>RIGIDEZ DE 3000KN/M A 5% DE DEFORMACAO. FORNECIMENTO E COLO</t>
  </si>
  <si>
    <t>RIGIDEZ DE 4000KN/M A 5% DE DEFORMACAO. FORNECIMENTO E COLO</t>
  </si>
  <si>
    <t>RIGIDEZ DE 6000KN/M A 5% DE DEFORMACAO. FORNECIMENTO E COLO</t>
  </si>
  <si>
    <t>RIGIDEZ DE 8000KN/M A 5% DE DEFORMACAO. FORNECIMENTO E COLO</t>
  </si>
  <si>
    <t>GEOGRELHA PARA REFORCO DE CAMADAS ASFALTICAS,PRODUZIDA A PAR</t>
  </si>
  <si>
    <t>TIR DE FILAMENTOS DE POLIESTER DE ALTA TENACIDADE,C/REVESTIM</t>
  </si>
  <si>
    <t>ENTO BETUMINOSO,COMBINADA A UM NAO-TECIDO ULTRA-LEVE COM NO</t>
  </si>
  <si>
    <t>MINIMO 800 PERFURACOES POR CM2,COM RESISTENCIA DE 50KN/M NAS</t>
  </si>
  <si>
    <t>DIRECOES LONGITUDINAL E TRANSVERSAL,DEFORMACAO MAXIMA DE 12</t>
  </si>
  <si>
    <t>% E ABERTURA DE MALHA DE 40MMX40MM.FORNECIMENTO E COLOCACAO</t>
  </si>
  <si>
    <t>GEOCOMPOSTO PARA DRENAGEM,FORMADO POR GEOMANTA TRIDIMENSIONA</t>
  </si>
  <si>
    <t>L COM 12MM DE ESPESSURA,FABRICADO COM FILAMENTOS DE POLIPROP</t>
  </si>
  <si>
    <t>ILENO TERMOSOLDADA A UM GEOTEXTIL NAO TECIDO DE POLIESTER.FO</t>
  </si>
  <si>
    <t>GEOCOMPOSTO PARA DRENAGEM,HORIZONTAL,FORMADO POR GEOMANTA TR</t>
  </si>
  <si>
    <t>IDIMENSIONAL COM 11MM DE ESPESSURA,FABRICADO COM FILAMENTOS</t>
  </si>
  <si>
    <t>DE POLIPROPILENO TERMOSOLDADA A DOIS GEOTEXTEIS NAO TECIDO D</t>
  </si>
  <si>
    <t>E POLIESTER.FORNECIMENTO E COLOCACAO</t>
  </si>
  <si>
    <t>GEOCOMPOSTO PARA DRENAGEM,VERTICAL,FORMADO POR GEOMANTA TRID</t>
  </si>
  <si>
    <t>IMENSIONAL COM 11MM DE ESPESSURA,FABRICADO COM FILAMENTOS DE</t>
  </si>
  <si>
    <t>POLIPROPILENO TERMOSOLDADA A DOIS GEOTEXTEIS NAO TECIDO DE</t>
  </si>
  <si>
    <t>POLIESTER E TUBO DRENO PERFURADO.FORNECIMENTO E COLOCACAO</t>
  </si>
  <si>
    <t>IMENSIONAL COM 16MM DE ESPESSURA,FABRICADO COM FILAMENTOS DE</t>
  </si>
  <si>
    <t>IDIMENSIONAL COM 16MM DE ESPESSURA,FABRICADO COM FILAMENTOS</t>
  </si>
  <si>
    <t>L COM 11MM DE ESPESSURA,FABRICADO COM FILAMENTOS DE POLIPROP</t>
  </si>
  <si>
    <t>ILENO TERMOSOLDADA A DOIS GEOTEXTEIS(SENDO UM DE POLIESTER E</t>
  </si>
  <si>
    <t>O OUTRO LAMINADO DE POLIPROPILENO),TUBO DRENO PERFURADO,PAR</t>
  </si>
  <si>
    <t>A FORMA PERDIDA.FORNECIMENTO E COLOCACAO</t>
  </si>
  <si>
    <t>GEOCOMPOSTO PARA DRENAGEM,(TRINCHEIRA DRENANTE),FORMADO POR</t>
  </si>
  <si>
    <t>GEOMANTA TRIDIMENSIONAL,ESPESSURA DE 11MM,FABRICADO COM FILA</t>
  </si>
  <si>
    <t>MENTO POLIPROPILENO TERMOSOLDADA,DOIS GEOTEXTEIS NAO TECIDO.</t>
  </si>
  <si>
    <t>GEOCOMPOSTO PARA DRENAGEM EM POLIETILENO DE ALTA DENSIDADE C</t>
  </si>
  <si>
    <t>OM REVESTIMENTO EM GEOTEXTIL NAO TECIDO DE POLIESTER EM UM D</t>
  </si>
  <si>
    <t>OS LADOS EM FILAMENTOS CONTINUO COM RESISTENCIA A COMPRESSAO</t>
  </si>
  <si>
    <t>DE 320KPA LARGURA 2,OM.FORNECIMENTO E COLOCACAO</t>
  </si>
  <si>
    <t>GEOMANTA PARA REVESTIMENTO DE TALUDE SUJEITO A EROSAO SUPERF</t>
  </si>
  <si>
    <t>ICIAL COM ESPESSURA DE 10MM,FLEXIVEL,TRIDIMENSIONAL,COM MAIS</t>
  </si>
  <si>
    <t>DE 90% DE VAZIOS,INCLUSIVE ACO CA-50,VEGETACAO,ADUBO E REGA</t>
  </si>
  <si>
    <t>,EXCLUSIVE LIMPEZA E RASPAGEM DO TERRENO.FORNECIMENTO E COLO</t>
  </si>
  <si>
    <t>COLCHAO DRENANTE,COM CAMADA DE 30CM DE PEDRA BRITADA N°3 E F</t>
  </si>
  <si>
    <t>ILTRO DE TRANSICAO DE MANTA GEOTEXTIL,INCLUINDO FORNECIMENTO</t>
  </si>
  <si>
    <t>E COLOCACAO DOS MATERIAIS</t>
  </si>
  <si>
    <t>ESTRUTURA EM SOLO REFORCADO COM MALHA METALICA,INCLUINDO MAN</t>
  </si>
  <si>
    <t>TA GEOTEXTIL,EQUIPAMENTOS,EXCLUSIVE:MALHA METALICA(VIDE FAMI</t>
  </si>
  <si>
    <t>LIA 06.103),PEDRA-DE-MAO,COLCHAO DE PO-DE-PEDRA,ATERRO,BERMA</t>
  </si>
  <si>
    <t>FRONTAL E TELA DE REFORCO(VIDE ITEM 06.103.0150-0)</t>
  </si>
  <si>
    <t>MALHA METALICA PARA ESTRUTURA DE SOLO REFORCADO,HEXAGONAL,DE</t>
  </si>
  <si>
    <t>DUPLA TORCAO,DE ZINCO-ALUMINIO COM DIAMETRO DE 2,70MM,REVES</t>
  </si>
  <si>
    <t>TIDA EM PVC COM DIAMETRO DE 0,40MM,MEDINDO 0,50X1,00X3,00M.</t>
  </si>
  <si>
    <t>FORNECIMENTO</t>
  </si>
  <si>
    <t>TIDA EM PVC COM DIAMETRO DE 0,40MM,MEDINDO 0,50X1,00X4,00M.</t>
  </si>
  <si>
    <t>DUPLA TORCAO,DE ZINCO-ALUMINIO COM DIAMETRO DE 2.70MM,REVES</t>
  </si>
  <si>
    <t>TIDA EM PVC COM DIAMETRO DE 0,40MM,MEDINDO 0,50X1,00X5,00M.</t>
  </si>
  <si>
    <t>TIDA EM PVC COM DIAMETRO DE 0,40MM,MEDINDO 0,50X1,00X6,00M.</t>
  </si>
  <si>
    <t>TIDA EM PVC COM DIAMETRO DE 0,40MM,MEDINDO 0,50X1,00X7,00M.</t>
  </si>
  <si>
    <t>TIDA EM PVC COM DIAMETRO DE 0,40MM,MEDINDO 0,50X1,00X8,00M.</t>
  </si>
  <si>
    <t>TIDA EM PVC COM DIAMETRO DE 0,40MM,MEDINDO 0,50X1,00X9,00M.</t>
  </si>
  <si>
    <t>TIDA EM PVC COM DIAMETRO DE 0,40MM,MEDINDO 0,50X1,00X10,00M.</t>
  </si>
  <si>
    <t>TIDA EM PVC COM DIAMETRO DE 0,40MM,MEDINDO 0,50X1,00X11,00M.</t>
  </si>
  <si>
    <t>TIDA EM PVC COM DIAMETRO DE 0,40MM,MEDINDO 0,50X1,00X12,00M.</t>
  </si>
  <si>
    <t>TIDA EM PVC COM DIAMETRO DE 0,40MM,MEDINDO 1,00X1,00X3,00M.</t>
  </si>
  <si>
    <t>TIDA EM PVC COM DIAMETRO DE 0,40MM,MEDINDO 1,00X1,00X4,00M.</t>
  </si>
  <si>
    <t>TIDA EM PVC COM DIAMETRO DE 0,40MM,MEDINDO 1,00X1,00X5,00M.</t>
  </si>
  <si>
    <t>TIDA EM PVC COM DIAMETRO DE 0,40MM,MEDINDO 1,00X1,00X6,00M.</t>
  </si>
  <si>
    <t>TIDA EM PVC COM DIAMETRO DE 0,40MM,MEDINDO 1,00X1,00X7,00M.</t>
  </si>
  <si>
    <t>TIDA EM PVC COM DIAMETRO DE 0,40MM,MEDINDO 1,00X1,00X8,00M.</t>
  </si>
  <si>
    <t>TIDA EM PVC COM DIAMETRO DE 0,40MM,MEDINDO 1,00X1,00X9,00M.</t>
  </si>
  <si>
    <t>TIDA EM PVC COM DIAMETRO DE 0,40MM,MEDINDO 1,00X1,00X10,00M.</t>
  </si>
  <si>
    <t>TIDA EM PVC COM DIAMETRO DE 0,40MM,MEDINDO 1,00X1,00X11,00M.</t>
  </si>
  <si>
    <t>TIDA EM PVC COM DIAMETRO DE 0,40MM,MEDINDO 1,00X1,00X12,00M.</t>
  </si>
  <si>
    <t>TELA DE REFORCO COM MALHA METALICA HEXAGONAL DE DUPLA TORCAO</t>
  </si>
  <si>
    <t>DE ZINCO-ALUMINIO COM DIAMETRO 2,70MM,REVESTIDA DE PVC COM D</t>
  </si>
  <si>
    <t>IAMETRO DE 0,40MM,INCLUSIVE COSTURA.FORNECIMENTO</t>
  </si>
  <si>
    <t>CRAVACAO HORIZONTAL,A MACACO HIDRAULICO,DE TUBO DE CHAPA DE</t>
  </si>
  <si>
    <t>ACO DE 1/2",DIAMETRO DE 1,00M,EM TRECHOS SOLDADOS,P/EXECUCAO</t>
  </si>
  <si>
    <t>DE TUNEL DESTINAD.A RECEBER TUBULAC.SUBTERR.,PARTINDO DO IN</t>
  </si>
  <si>
    <t>TERIOR DO POCO DE SERV.,INCL.SERVICOS MANUAIS DE ESCAV.INTER</t>
  </si>
  <si>
    <t>IOR DO TUNEL EM TERRA E REMOCAO DO MATERIAL ESCAVADO ATE O N</t>
  </si>
  <si>
    <t>IVEL DO TERRENO,EXCL.TRANSPORT.,MONT.E DESMONTAGEM DO MACACO</t>
  </si>
  <si>
    <t>ACO DE 1/2",DIAMETRO DE 1,20M,EM TRECHOS SOLDADOS,P/EXECUCAO</t>
  </si>
  <si>
    <t>ACO DE 1/2",DIAMETRO DE 1,50M,EM TRECHOS SOLDADOS,P/EXECUCAO</t>
  </si>
  <si>
    <t>CRAVACAO HORIZONTAL DE TUBO CAMISA DE CONCRETO ARMADO,DIAMET</t>
  </si>
  <si>
    <t>RO DE 1,00M,A PARTIR DE POCO DE CRAVACAO POR MACACO,EXCLUSIV</t>
  </si>
  <si>
    <t>E ESTE,SEM CONTROLE DIRECIONAL,INCLUSIVE SERVICOS MANUAIS DE</t>
  </si>
  <si>
    <t>ESCAVACAO DO INTERIOR DO TUNEL EM TERRA E REMOCAO DO MATERI</t>
  </si>
  <si>
    <t>AL ESCAVADO ATE O NIVEL DO TERRENO</t>
  </si>
  <si>
    <t>RO DE 1,20M,A PARTIR DE POCO DE CRAVACAO POR MACACO,EXCLUSIV</t>
  </si>
  <si>
    <t>RO DE 1,50M,A PARTIR DE POCO DE CRAVACAO POR MACACO,EXCLUSIV</t>
  </si>
  <si>
    <t>RO DE 2,00M,A PARTIR DE POCO DE CRAVACAO POR MACACO,EXCLUSIV</t>
  </si>
  <si>
    <t>RO DE 2,50M,A PARTIR DE POCO DE CRAVACAO POR MACACO,EXCLUSIV</t>
  </si>
  <si>
    <t>ENCHIMENTO COM ARGAMASSA,NO TRACO 1:4,ENTRE O TUBO CAMISA DE</t>
  </si>
  <si>
    <t>TUNEIS EM TRAVESSIAS SUBTERRANEAS E A TUBULACAO ASSENTADA D</t>
  </si>
  <si>
    <t>ENTRO DAQUELES.CUSTO POR M3 DE ENCHIMENTO</t>
  </si>
  <si>
    <t>REVESTIMENTO DE TALUDE COM SOLO-CIMENTO(TEOR DE CIMENTO IGUA</t>
  </si>
  <si>
    <t>L A 7,5%,EM PESO),INCLUSIVE FORNECIMENTO DOS MATERIAIS,DOSAG</t>
  </si>
  <si>
    <t>EM E CONTROLE TECNOLOGICO</t>
  </si>
  <si>
    <t>TUBO DE FERRO FUNDIDO,CENTRIFUGADO,DUCTIL,CLASSE 25KG, PARA</t>
  </si>
  <si>
    <t>CANALIZACAO DE AGUA,PONTA/BOLSA,REVESTIDO INTERNAMENTE EM PO</t>
  </si>
  <si>
    <t>LIETILENO,REVESTIMENTO EXTERNO EM LIGA DE ZINCO E ALUMINIO E</t>
  </si>
  <si>
    <t>EPOXI DE COR AZUL MARINHO,COM DIAMETRO EXTERNO DE 90MM,CONF</t>
  </si>
  <si>
    <t>ORME ABNT NBR 7675,12588 E 11827.FORNECIMENTO</t>
  </si>
  <si>
    <t>EPOXI DE COR AZUL MARINHO,COM DIAMETRO EXTERNO DE 110MM,CON</t>
  </si>
  <si>
    <t>FORME ABNT NBR 7675,12588 E 11827.FORNECIMENTO</t>
  </si>
  <si>
    <t>EPOXI DE COR AZUL MARINHO,COM DIAMETRO EXTERNO DE 125MM,CON</t>
  </si>
  <si>
    <t>TUBO DE FERRO FUNDIDO,CENTRIFUGADO,DUCTIL,PARA CANALIZACOES</t>
  </si>
  <si>
    <t>SOB PRESSAO,CLASSE K-9,PONTA/BOLSA,CONFORME ABNT NBR 7675,RE</t>
  </si>
  <si>
    <t>VESTIDO EXTERNAMENTE COM ZINCO METALICO E PINTURA BETUMINOSA</t>
  </si>
  <si>
    <t>E INTERNAMENTE COM ARGAMASSA DE CIMENTO,COM JUNTA ELASTICA,</t>
  </si>
  <si>
    <t>BOLSA MODELO JE2GS,DIAMETRO DE 80MM,CONFORME ABNT NBR 13747.</t>
  </si>
  <si>
    <t>BOLSA MODELO JE2GS,DIAMETRO DE 100MM,CONFORME ABNT NBR 13747</t>
  </si>
  <si>
    <t>.FORNECIMENTO</t>
  </si>
  <si>
    <t>BOLSA MODELO JE2GS,DIAMETRO DE 150MM,CONFORME ABNT NBR 13747</t>
  </si>
  <si>
    <t>BOLSA MODELO JE2GS,DIAMETRO DE 200MM,CONFORME ABNT NBR 13747</t>
  </si>
  <si>
    <t>BOLSA MODELO JE2GS,DIAMETRO DE 250MM,CONFORME ABNT NBR 13747</t>
  </si>
  <si>
    <t>BOLSA MODELO JE2GS,DIAMETRO DE 300MM,CONFORME ABNT NBR 13747</t>
  </si>
  <si>
    <t>BOLSA MODELO JE2GS,DIAMETRO DE 350MM,CONFORME ABNT NBR 13747</t>
  </si>
  <si>
    <t>BOLSA MODELO JE2GS,DIAMETRO DE 400MM,CONFORME ABNT NBR 13747</t>
  </si>
  <si>
    <t>BOLSA MODELO JE2GS,DIAMETRO DE 450MM,CONFORME ABNT NBR 13747</t>
  </si>
  <si>
    <t>SIB PRESSAO,CLASSE K-9,PONTA/BOLSA,CONFORME ABNT NBR 7675,RE</t>
  </si>
  <si>
    <t>BOLSA MODELO JE2GS,DIAMETRO DE 500MM,CONFORME ABNT NBR 13747</t>
  </si>
  <si>
    <t>BOLSA MODELO JE2GS,DIAMETRO DE 600MM,CONFORME ABNT NBR 13747</t>
  </si>
  <si>
    <t>BOLSA MODELO JE2GS,DIAMETRO DE 700MM,CONFORME ABNT NBR 13747</t>
  </si>
  <si>
    <t>BOLSA MODELO JE2GS,DIAMETRO DE 800MM,CONFORME ABNT NBR 13747</t>
  </si>
  <si>
    <t>BOLSA MODELO JE2GS,DIAMETRO DE 900MM,CONFORME ABNT NBR 13747</t>
  </si>
  <si>
    <t>BOLSA MODELO JE2GS,DIAMETRO DE 1000MM,CONFORME ABNT NBR 1374</t>
  </si>
  <si>
    <t>7.FORNECIMENTO</t>
  </si>
  <si>
    <t>BOLSA MODELO JE2GS,DIAMETRO DE 1200MM,CONFORME ABNT NBR 1374</t>
  </si>
  <si>
    <t>TUBO DE FERRO FUNDIDO CENTRIFUGADO,DUCTIL,PARA CANALIZACOES</t>
  </si>
  <si>
    <t>SOB PRESSAO CLASSE K-7,CONFORME ABNT NBR 7675,PONTA/BOLSA,RE</t>
  </si>
  <si>
    <t>BOLSA MODELO JE2GS CONFORME ABNT NBR 13747,DIAMETRO DE 150MM</t>
  </si>
  <si>
    <t>BOLSA MODELO JE2GS CONFORME ABNT NBR 13747,DIAMETRO DE 200MM</t>
  </si>
  <si>
    <t>BOLSA MODELO JE2GS CONFORME ABNT NBR 13747,DIAMETRO DE 250MM</t>
  </si>
  <si>
    <t>BOLSA MODELO JE2GS CONFORME ABNT NBR 13747,DIAMETRO DE 300MM</t>
  </si>
  <si>
    <t>BOLSA MODELO JE2GS CONFORME ABNT NBR 13747,DIAMETRO DE 350MM</t>
  </si>
  <si>
    <t>BOLSA MODELO JE2GS CONFORME ABNT NBR 13747,DIAMETRO DE 400MM</t>
  </si>
  <si>
    <t>SOB PRESSAO,CLASSE K-7,CONFORME ABNT NBR 7675,PONTA/BOLSA,RE</t>
  </si>
  <si>
    <t>BOLSA MODELO JE2GS CONFORME ABNT NBR 13747,DIAMETRO DE 450MM</t>
  </si>
  <si>
    <t>BOLSA MODELO JE2GS CONFORME ABNT NBR 13747,DIAMETRO DE 500MM</t>
  </si>
  <si>
    <t>BOLSA MODELO JE2GS CONFORME ABNT NBR 13747,DIAMETRO DE 600MM</t>
  </si>
  <si>
    <t>BOLSA MODELO JE2GS CONFORME ABNT NBR 13747,DIAMETRO DE 700MM</t>
  </si>
  <si>
    <t>BOLSA MODELO JE2GS CONFORME ABNT NBR 13747,DIAMETRO DE 800MM</t>
  </si>
  <si>
    <t>BOLSA MODELO JE2GS CONFORME ABNT NBR 13747,DIAMETRO DE 900MM</t>
  </si>
  <si>
    <t>BOLSA MODELO JE2GS CONFORME ABNT NBR 13747,DIAMETRO DE 1000M</t>
  </si>
  <si>
    <t>M.FORNECIMENTO</t>
  </si>
  <si>
    <t>BOLSA MODELO JE2GS CONFORME ABNT NBR 13747,DIAMETRO DE 1200M</t>
  </si>
  <si>
    <t>TUBO DE FERRO FUNDIDO CENTRIFUGADO DUCTIL,PARA CANALIZACOES</t>
  </si>
  <si>
    <t>SOB PRESSAO OU GRAVITARIO,CONFORME ABNT NBR 15420,PONTA/BOLS</t>
  </si>
  <si>
    <t>A,COM JUNTA ELASTICA,REVESTIDO INTERNAMENTE COM ARGAMASSA DE</t>
  </si>
  <si>
    <t>CIMENTO ALUMINOSO APLICACAO ESGOTO,E EXTERNAMENTE COM ZINCO</t>
  </si>
  <si>
    <t>METALICO,INCLUSIVE ANEL DE BORRACHA NITRILICO,BOLSA MODELO</t>
  </si>
  <si>
    <t>JE2GS CONFORME ABNT NBR 13747,DIAMETRO DE 80MM.FORNECIMENTO</t>
  </si>
  <si>
    <t>JE2GS CONFORME ABNT NBR 13747,DIAMETRO DE 100MM.FORNECIMENTO</t>
  </si>
  <si>
    <t>A COM JUNTA ELASTICA,REVESTIDO INTERNAMENTE COM ARGAMASSA DE</t>
  </si>
  <si>
    <t>JE2GS CONFORME ABNT NBR 13747,DIAMETRO DE 150MM.FORNECIMENTO</t>
  </si>
  <si>
    <t>JE2GS CONFORME ABNT NBR 13747,DIAMETRO DE 200MM.FORNECIMENTO</t>
  </si>
  <si>
    <t>JE2GS CONFORME ABNT NBR 13747.DIAMETRO DE 250MM.FORNECIMENTO</t>
  </si>
  <si>
    <t>JE2GS CONFORME ABNT NBR 13747,DIAMETRO DE 300MM.FORNECIMENTO</t>
  </si>
  <si>
    <t>CIMENTO ALUMINOSO,APLICACAO ESGOTO,E EXTERNAMENTE COM ZINCO</t>
  </si>
  <si>
    <t>JE2GS CONFORME ABNT NBR 13747,DIAMETRO DE 350MM.FORNECIMENTO</t>
  </si>
  <si>
    <t>JE2GS CONFORME ABNT NBR 13747,DIAMETRO DE 400MM.FORNECIMENTO</t>
  </si>
  <si>
    <t>JE2GS CONFORME ABNT NBR 13747,DIAMETRO DE 450MM.FORNECIMENTO</t>
  </si>
  <si>
    <t>JE2GS CONFORME ABNT NBR 13747,DIAMETRO DE 500MM.FORNECIMENTO</t>
  </si>
  <si>
    <t>JE2GS CONFORME ABNT NBR 13747,DIAMETRO DE 600MM.FORNECIMENTO</t>
  </si>
  <si>
    <t>JE2GS CONFORME ABNT NBR 13747,DIAMETRO DE 700MM.FORNECIMENTO</t>
  </si>
  <si>
    <t>JE2GS CONFORME ABNT NBR 13747,DIAMETRO DE 800MM.FORNECIMENTO</t>
  </si>
  <si>
    <t>JE2GS CONFORME ABNT NBR 13747,DIAMETRO DE 900MM.FORNECIMENTO</t>
  </si>
  <si>
    <t>JE2GS CONFORME ABNT NBR 13747,DIAMETRO 1000MM.FORNECIMENTO</t>
  </si>
  <si>
    <t>JE2GS CONFORME ABNT NBR 13747,DIAMETRO 1200MM.FORNECIMENTO</t>
  </si>
  <si>
    <t>TUBO DE FERRO FUNDIDO DUCTIL COM 2 FLANGES SOLDADOS,CLASSE D</t>
  </si>
  <si>
    <t>E PRESSAO PN-10,ESPESSURA CLASSE K-9,PARA AGUA,CONFORME ABNT</t>
  </si>
  <si>
    <t>NBR 7560 E ABNT NBR 7675,REVESTIDO INTERNAMENTE COM ARGAMAS</t>
  </si>
  <si>
    <t>SA DE CIMENTO E EXTERNAMENTE COM ZINCO METALICO E PINTURA BE</t>
  </si>
  <si>
    <t>TUMINOSA,EXCLUSIVE ACESSORIOS PARA JUNTA,COM DIAMETRO DE 80M</t>
  </si>
  <si>
    <t>M,COMPRIMENTO ATE 1,0M.FORNECIMENTO</t>
  </si>
  <si>
    <t>NBR 7560 E ABNT NBR 7675,REVESTIDO INTERNAMENTE COM ARGAMASS</t>
  </si>
  <si>
    <t>A DE CIMENTO E EXTERNAMENTE COM ZINCO METALICO E PINTURA BET</t>
  </si>
  <si>
    <t>UMINOSA,EXCLUSIVE ACESSORIOS PARA JUNTA,COM DIAMETRO DE 100M</t>
  </si>
  <si>
    <t>M,COMPRIMENTO ATE 1,00M.FORNECIMENTO</t>
  </si>
  <si>
    <t>TUMINOSA,EXCLUSIVE ACESSORIOS PARA JUNTA,COM DIAMETRO DE 150</t>
  </si>
  <si>
    <t>MM,COMPRIMENTO ATE 1,0M.FORNECIMENTO</t>
  </si>
  <si>
    <t>TUMINOSA,EXCLUSIVE ACESSORIOS PARA JUNTA,COM DIAMETRO DE 200</t>
  </si>
  <si>
    <t>TUMINOSA,EXCLUSIVE ACESSORIOS PARA JUNTA,COM DIAMETRO DE 250</t>
  </si>
  <si>
    <t>TUMINOSA,EXCLUSIVE ACESSORIOS PARA JUNTA,COM DIAMETRO DE 300</t>
  </si>
  <si>
    <t>TUMINOSA,EXCLUSIVE ACESSORIOS PARA JUNTA,COM DIAMETRO DE 350</t>
  </si>
  <si>
    <t>TUMINOSA,EXCLUSIVE ACESSORIOS PARA JUNTA,COM DIAMETRO DE 400</t>
  </si>
  <si>
    <t>TUMINOSA,EXCLUSIVE ACESSORIOS PARA JUNTA,COM DIAMETRO DE 450</t>
  </si>
  <si>
    <t>TUMINOSA,EXCLUSIVE ACESSORIOS PARA JUNTA,COM DIAMETRO DE 500</t>
  </si>
  <si>
    <t>TUMINOSA,EXCLUSIVE ACESSORIOS PARA JUNTA,COM DIAMETRO DE 600</t>
  </si>
  <si>
    <t>TUBO DE FERRO FUNDIDO DUCTIL COM 2 FLANGES ROSCADOS,CLASSE D</t>
  </si>
  <si>
    <t>E PRESSAO PN-10,ESPESSURA CLASSE K-12,PARA AGUA,CONFORME ABN</t>
  </si>
  <si>
    <t>T NBR 7560 E ABNT NBR 7675,REVESTIDO INTERNAMENTE COM ARGAMA</t>
  </si>
  <si>
    <t>SSA DE CIMENTO E EXTERNAMENTE COM ZINCO METALICO E PINTURA B</t>
  </si>
  <si>
    <t>ETUMINOSA,EXCLUSIVE ACESSORIOS PARA JUNTA,COM DIAMETRO DE 70</t>
  </si>
  <si>
    <t>0MM,COMPRIMENTO ATE 1,0M.FORNECIMENTO</t>
  </si>
  <si>
    <t>ETUMINOSA,EXCLUSIVE ACESSORIOS PARA JUNTA,COM DIAMETRO DE 80</t>
  </si>
  <si>
    <t>ETUMINOSA,EXCLUSIVE ACESSORIOS PARA JUNTA,COM DIAMETRO DE 90</t>
  </si>
  <si>
    <t>ETUMINOSA,EXCLUSIVE ACESSORIOS PARA JUNTA,COM DIAMETRO DE 10</t>
  </si>
  <si>
    <t>00MM,COMPRIMENTO ATE 1,0M.FORNECIMENTO</t>
  </si>
  <si>
    <t>ETUMINOSA,EXCLUSIVE ACESSORIOS PARA JUNTA,COM DIAMETRO DE 12</t>
  </si>
  <si>
    <t>TUBO DE FERRO FUNDIDO DUCTIL COM FLANGES SOLDADOS,CLASSE DE</t>
  </si>
  <si>
    <t>PRESSAO PN-16,ESPESSURA CLASSE K-9,PARA AGUA,CONFORME ABNT N</t>
  </si>
  <si>
    <t>BR 7560 E ABNT NBR 7675,REVESTIDO EXTERNAMENTE COM ZINCO MET</t>
  </si>
  <si>
    <t>ALICO E PINTURA BETUMINOSA E INTERNAMENTE COM ARGAMASSA DE C</t>
  </si>
  <si>
    <t>IMENTO,EXCLUSIVE ACESSORIOS PARA JUNTA,COM DIAMETRO DE 80MM,</t>
  </si>
  <si>
    <t>COMPRIMENTO ATE 1,0M.FORNECIMENTO</t>
  </si>
  <si>
    <t>IMENTO,EXCLUSIVE ACESSORIOS PARA JUNTA,COM DIAMETRO DE 100MM</t>
  </si>
  <si>
    <t>,COMPRIMENTO ATE 1,0M.FORNECIMENTO</t>
  </si>
  <si>
    <t>IMENTO,EXCLUSIVE ACESSORIOS PARA JUNTA,COM DIAMETRO DE 150MM</t>
  </si>
  <si>
    <t>IMENTO,EXCLUSIVE ACESSORIOS PARA JUNTA,COM DIAMETRO DE 200MM</t>
  </si>
  <si>
    <t>IMENTO,EXCLUSIVE ACESSORIOS PARA JUNTA,COM DIAMETRO DE 250MM</t>
  </si>
  <si>
    <t>IMENTO,EXCLUSIVE ACESSORIOS PARA JUNTA,COM DIAMETRO DE 300MM</t>
  </si>
  <si>
    <t>IMENTO,EXCLUSIVE ACESSORIOS PARA JUNTA,COM DIAMETRO DE 350MM</t>
  </si>
  <si>
    <t>IMENTO,EXCLUSIVE ACESSORIOS PARA JUNTA,COM DIAMETRO DE 400MM</t>
  </si>
  <si>
    <t>IMENTO,EXCLUSIVE ACESSORIOS PARA JUNTA,COM DIAMETRO DE 450MM</t>
  </si>
  <si>
    <t>IMENTO,EXCLUSIVE ACESSORIOS PARA JUNTA,COM DIAMETRO DE 500MM</t>
  </si>
  <si>
    <t>IMENTO,EXCLUSIVE ACESSORIOS PARA JUNTA,COM DIAMETRO DE 600MM</t>
  </si>
  <si>
    <t>TUBO DE FERRO FUNDIDO DUCTIL COM FLANGES ROSCADOS,CLASSE DE</t>
  </si>
  <si>
    <t>PRESSAO PN-16,ESPESSURA CLASSE K-12,PARA AGUA,CONFORME ABNT</t>
  </si>
  <si>
    <t>NBR 7560 E ABNT NBR 7675,REVESTIDO EXTERNAMENTE COM ZINCO ME</t>
  </si>
  <si>
    <t>TALICO E PINTURA BETUMINOSA E INTERNAMENTE COM ARGAMASSA DE</t>
  </si>
  <si>
    <t>CIMENTO,EXCLUSIVE ACESSORIOS PARA JUNTA,COM DIAMETRO DE 700M</t>
  </si>
  <si>
    <t>TUBO DE FERRO FUNDIDO DUCTIL COM 2 FLANGES INTEGRAIS FUNDIDO</t>
  </si>
  <si>
    <t>S,ESPESSURA CLASSE K-14,CLASSE DE PRESSAO PN-16,PARA AGUA,CO</t>
  </si>
  <si>
    <t>NFORME ABNT NBR 7560 E ABNT NBR 7675,REVESTIDO EXTERNAMENTE</t>
  </si>
  <si>
    <t>E INTERNAMENTE COM PINTURA BETUMINOSA,EXCLUSIVE ACESSORIOS P</t>
  </si>
  <si>
    <t>ARA JUNTA,COM DIAMETRO DE 800MM,COMPRIMENTO DE 1,0M.FORNECIM</t>
  </si>
  <si>
    <t>ARA JUNTA,COM DIAMETRO DE 800MM,COMPRIMENTO DE 1,5M.FORNECIM</t>
  </si>
  <si>
    <t>ARA JUNTA,COM DIAMETRO DE 800MM,COMPRIMENTO DE 2,0M.FORNECIM</t>
  </si>
  <si>
    <t>ARA JUNTA,COM DIAMETRO DE 900MM,COMPRIMENTO DE 1,0M.FORNECIM</t>
  </si>
  <si>
    <t>ARA JUNTA,COM DIAMETRO DE 900MM,COMPRIMENTO DE 1,5M.FORNECIM</t>
  </si>
  <si>
    <t>ARA JUNTA,COM DIAMETRO DE 900MM,COMPRIMENTO DE 2,0M.FORNECIM</t>
  </si>
  <si>
    <t>ARA JUNTA,COM DIAMETRO DE 1000MM,COMPRIMENTO DE 1,0M.FORNECI</t>
  </si>
  <si>
    <t>ARA JUNTA,COM DIAMETRO DE 1000MM,COMPRIMENTO DE 1,5M.FORNECI</t>
  </si>
  <si>
    <t>ARA JUNTA,COM DIAMETRO DE 1000MM,COMPRIMENTO DE 2,0M.FORNECI</t>
  </si>
  <si>
    <t>ARA JUNTA,COM DIAMETRO DE 1200MM,COMPRIMENTO DE 1,0M.FORNECI</t>
  </si>
  <si>
    <t>ARA JUNTA,COM DIAMETRO DE 1200MM,COMPRIMENTO DE 1,5M.FORNECI</t>
  </si>
  <si>
    <t>ARA JUNTA,COM DIAMETRO DE 1200MM,COMPRIMENTO DE 2,0M.FORNECI</t>
  </si>
  <si>
    <t>TUBO DE FERRO FUNDIDO DUCTIL COM PONTA E FLANGE SOLDADOS,ESP</t>
  </si>
  <si>
    <t>ESSURA CLASSE K-9,CLASSE DE PRESSAO PN-10,PARA AGUA,CONFORME</t>
  </si>
  <si>
    <t>ABNT NBR 7560 E ABNT NBR 7675,REVESTIDO EXTERNAMENTE COM ZI</t>
  </si>
  <si>
    <t>NCO METALICO E INTERNAMENTE COM ARGAMASSA DE CIMENTO,EXCLUSI</t>
  </si>
  <si>
    <t>VE ACESSORIOS PARA JUNTA,COM DIAMETRO DE 80MM,COMPRIMENTO AT</t>
  </si>
  <si>
    <t>E 1,0M.FORNECIMENTO</t>
  </si>
  <si>
    <t>VE ACESSORIOS PARA JUNTA,COM DIAMETRO DE 100MM,COMPRIMENTO A</t>
  </si>
  <si>
    <t>TE 1,0M.FORNECIMENTO</t>
  </si>
  <si>
    <t>VE ACESSORIOS PARA JUNTA,COM DIAMETRO DE 150MM,COMPRIMENTO A</t>
  </si>
  <si>
    <t>VE ACESSORIOS PARA JUNTA,COM DIAMETRO DE 200MM,COMPRIMENTO A</t>
  </si>
  <si>
    <t>VE ACESSORIOS PARA JUNTA,COM DIAMETRO DE 250MM,COMPRIMENTO A</t>
  </si>
  <si>
    <t>VE ACESSORIOS PARA JUNTA,COM DIAMETRO DE 300MM,COMPRIMENTO A</t>
  </si>
  <si>
    <t>VE ACESSORIOS PARA JUNTA,COM DIAMETRO DE 350MM,COMPRIMENTO A</t>
  </si>
  <si>
    <t>VE ACESSORIOS PARA JUNTA,COM DIAMETRO DE 400MM,COMPRIMENTO A</t>
  </si>
  <si>
    <t>VE ACESSORIOS PARA JUNTA,COM DIAMETRO DE 450MM,COMPRIMENTO A</t>
  </si>
  <si>
    <t>VE ACESSORIOS PARA JUNTA,COM DIAMETRO DE 500MM,COMPRIMENTO A</t>
  </si>
  <si>
    <t>VE ACESSORIOS PARA JUNTA,COM DIAMETRO DE 600MM,COMPRIMENTO A</t>
  </si>
  <si>
    <t>TUBO DE FERRO FUNDIDO DUCTIL COM PONTA E FLANGE ROSCADOS,ESP</t>
  </si>
  <si>
    <t>ESSURA CLASSE K-12,CLASSE DE PRESSAO PN-10,PARA AGUA,CONFORM</t>
  </si>
  <si>
    <t>E ABNT NBR 7560 E ABNT NBR 7675,REVESTIDO EXTERNAMENTE COM Z</t>
  </si>
  <si>
    <t>INCO METALICO E INTERNAMENTE COM ARGAMASSA DE CIMENTO,EXCLUS</t>
  </si>
  <si>
    <t>IVE ACESSORIOS PARA JUNTA,COM DIAMETRO DE 700MM,COMPRIMENTO</t>
  </si>
  <si>
    <t>ATE 1,0M.FORNECIMENTO</t>
  </si>
  <si>
    <t>IVE ACESSORIOS PARA JUNTA,COM DIAMETRO DE 800MM,COMPRIMENTO</t>
  </si>
  <si>
    <t>IVE ACESSORIOS PARA JUNTA,COM DIAMETRO DE 900MM,COMPRIMENTO</t>
  </si>
  <si>
    <t>IVE ACESSORIOS PARA JUNTA,COM DIAMETRO DE 1000MM,COMPRIMENTO</t>
  </si>
  <si>
    <t>IVE ACESSORIOS PARA JUNTA,COM DIAMETRO DE 1200MM,COMPRIMENTO</t>
  </si>
  <si>
    <t>ESSURA CLASSE K-9,CLASSE DE PRESSAO PN-16,PARA AGUA,CONFORME</t>
  </si>
  <si>
    <t>ESSURA CLASSE K-12,CLASSE DE PRESSAO PN-16,PARA AGUA,CONFORM</t>
  </si>
  <si>
    <t>TUBO DE FERRO FUNDIDO DUCTIL COM BOLSA DE JUNTA ELASTICA E F</t>
  </si>
  <si>
    <t>LANGE SOLDADO,ESPESSURA CLASSE K-9,CLASSE DE PRESSAO PN-10,P</t>
  </si>
  <si>
    <t>ARA AGUA,CONFORME ABNT NBR 7560 E ABNT NBR 7675,REVESTIDO EX</t>
  </si>
  <si>
    <t>TERNAMENTE COM ZINCO METALICO E PINTURA BETUMINOSA E INTERNA</t>
  </si>
  <si>
    <t>MENTE COM ARGAMASSA DE CIMENTO,EXCLUSIVE ACESSORIOS PARA JUN</t>
  </si>
  <si>
    <t>TA,COM DIAMETRO DE 80MM,COMPRIMENTO ATE 1,0M.FORNECIMENTO</t>
  </si>
  <si>
    <t>LANGE SOLDADOS,ESPESSURA CLASSE K-9,CLASSE DE PRESSAO PN-10,</t>
  </si>
  <si>
    <t>PARA AGUA,CONFORME ABNT NBR 7560 E ABNT NBR 7675,REVESTIDO E</t>
  </si>
  <si>
    <t>XTERNAMENTE COM ZINCO METALICO E PINTURA BETUMINOSA E INTERN</t>
  </si>
  <si>
    <t>AMENTE COM ARGAMASSA DE CIMENTO,EXCLUSIVE ACESSORIOS PARA JU</t>
  </si>
  <si>
    <t>NTA,COM DIAMETRO DE 100MM,COMPRIMENTO ATE 1,0M.FORNECIMENTO</t>
  </si>
  <si>
    <t>NTA,COM DIAMETRO DE 150MM,COMPRIMENTO ATE 1,0M.FORNECIMENTO</t>
  </si>
  <si>
    <t>NTA,COM DIAMETRO DE 200MM,COMPRIMENTO ATE 1,0M.FORNECIMENTO</t>
  </si>
  <si>
    <t>NTA,COM DIAMETRO DE 250MM,COMPRIMENTO ATE 1,0M.FORNECIMENTO</t>
  </si>
  <si>
    <t>NTA,COM DIAMETRO DE 300MM,COMPRIMENTO ATE 1,0M.FORNECIMENTO</t>
  </si>
  <si>
    <t>NTA,COM DIAMETRO DE 350MM,COMPRIMENTO ATE 1,0M.FORNECIMENTO</t>
  </si>
  <si>
    <t>NTA,COM DIAMETRO DE 400MM,COMPRIMENTO ATE 1,0M.FORNECIMENTO</t>
  </si>
  <si>
    <t>NTA,COM DIAMETRO DE 450MM,COMPRIMENTO ATE 1,0M.FORNECIMENTO</t>
  </si>
  <si>
    <t>NTA,COM DIAMETRO DE 500MM,COMPRIMENTO ATE 1,0M.FORNECIMENTO</t>
  </si>
  <si>
    <t>NTA,COM DIAMETRO DE 600MM,COMPRIMENTO ATE 1,0M.FORNECIMENTO</t>
  </si>
  <si>
    <t>LANGE ROSCADOS,ESPESSURA CLASSE K-12,CLASSE DE PRESSAO PN-10</t>
  </si>
  <si>
    <t>,PARA AGUA,CONFORME ABNT NBR 7560 E ABNT NBR 7675,REVESTIDO</t>
  </si>
  <si>
    <t>EXTERNAMENTE COM ZINCO METALICO E PINTURA BETUMINOSA E INTER</t>
  </si>
  <si>
    <t>NAMENTE COM ARGAMASSA DE CIMENTO,EXCLUSIVE ACESSORIOS PARA J</t>
  </si>
  <si>
    <t>UNTA,COM DIAMETRO DE 700MM,COMPRIMENTO ATE 1,0M.FORNECIMENTO</t>
  </si>
  <si>
    <t>UNTA,COM DIAMETRO DE 800MM,COMPRIMENTO ATE 1,0M.FORNECIMENTO</t>
  </si>
  <si>
    <t>UNTA,COM DIAMETRO DE 900MM,COMPRIMENTO ATE 1,0M.FORNECIMENTO</t>
  </si>
  <si>
    <t>UNTA,C/DIAMETRO DE 1000MM,COMPRIMENTO ATE 1,0M.FORNECIMENTO</t>
  </si>
  <si>
    <t>UNTA,C/DIAMETRO DE 1200MM,COMPRIMENTO ATE 1,0M.FORNECIMENTO</t>
  </si>
  <si>
    <t>LANGE SOLDADOS,ESPESSURA CLASSE K-9,CLASSE DE PRESSAO PN-16,</t>
  </si>
  <si>
    <t>NTA,COM DIAMETRO DE 80MM,COMPRIMENTO ATE 1,0M.FORNECIMENTO</t>
  </si>
  <si>
    <t>LANGE ROSCADOS,ESPESSURA CLASSE K-12,CLASSE DE PRESSAO PN-16</t>
  </si>
  <si>
    <t>ADICIONAL DE EXTENSAO EXCEDENTE A 1,0M,POR CADA 0,5M OU FRAC</t>
  </si>
  <si>
    <t>AO EM TUBOS COM FLANGES SOLDADOS,CLASSE K-9,PN-10,PARA AGUA,</t>
  </si>
  <si>
    <t>COM DIAMETRO DE 80MM.FORNECIMENTO</t>
  </si>
  <si>
    <t>COM DIAMETRO DE 100MM.FORNECIMENTO</t>
  </si>
  <si>
    <t>COM DIAMETRO DE 150MM.FORNECIMENTO</t>
  </si>
  <si>
    <t>COM DIAMETRO DE 200MM.FORNECIMENTO</t>
  </si>
  <si>
    <t>COM DIAMETRO DE 250MM.FORNECIMENTO</t>
  </si>
  <si>
    <t>COM DIAMETRO DE 300MM.FORNECIMENTO</t>
  </si>
  <si>
    <t>COM DIAMETRO DE 350MM.FORNECIMENTO</t>
  </si>
  <si>
    <t>COM DIAMETRO DE 400MM.FORNECIMENTO</t>
  </si>
  <si>
    <t>COM DIAMETRO DE 450MM.FORNECIMENTO</t>
  </si>
  <si>
    <t>COM DIAMETRO DE 500MM.FORNECIMENTO</t>
  </si>
  <si>
    <t>COM DIAMETRO DE 600MM.FORNECIMENTO</t>
  </si>
  <si>
    <t>AO EM TUBOS COM FLANGES ROSCADOS,CLASSE K-12,PN-10,PARA AGUA</t>
  </si>
  <si>
    <t>,COM DIAMETRO DE 700MM.FORNECIMENTO</t>
  </si>
  <si>
    <t>,COM DIAMETRO DE 800MM.FORNECIMENTO</t>
  </si>
  <si>
    <t>,COM DIAMETRO DE 900MM.FORNECIMENTO</t>
  </si>
  <si>
    <t>,COM DIAMETRO DE 1000MM.FORNECIMENTO</t>
  </si>
  <si>
    <t>,COM DIAMETRO DE 1200MM.FORNECIMENTO</t>
  </si>
  <si>
    <t>AO EM TUBOS COM FLANGES SOLDADOS,CLASSE K-9,PN-16,PARA AGUA,</t>
  </si>
  <si>
    <t>AO EM TUBOS COM FLANGES ROSCADOS,CLASSE K-12,PN-16,PARA AGUA</t>
  </si>
  <si>
    <t>AO EM TUBOS COM FLANGES INTEGRAL FUNDIDOS,CLASSE K-14,PN-16,</t>
  </si>
  <si>
    <t>PARA AGUA,COM DIAMETRO DE 800MM.FORNECIMENTO</t>
  </si>
  <si>
    <t>PARA AGUA,COM DIAMETRO DE 900MM.FORNECIMENTO</t>
  </si>
  <si>
    <t>PARA AGUA,COM DIAMETRO DE 1000MM.FORNECIMENTO</t>
  </si>
  <si>
    <t>PARA AGUA,COM DIAMETRO DE 1200MM.FORNECIMENTO</t>
  </si>
  <si>
    <t>TUBO DE FERRO FUNDIDO DUCTIL COM 2 FLANGES SOLDADOS,ESPESSUR</t>
  </si>
  <si>
    <t>A CLASSE K-9,CLASSE DE PRESSAO PN-10,REVESTIDO INTERNAMENTE</t>
  </si>
  <si>
    <t>COM ARGAMASSA DE CIMENTO ALUMINOSO E EXTERNAMENTE COM ZINCO</t>
  </si>
  <si>
    <t>METALICO E PINTURA EPOXI NA COR VERMELHO,PARA ESGOTO SANITAR</t>
  </si>
  <si>
    <t>IO CONFORME ABNT NBR 15420 E ABNT NBR 7560,EXCL.ACESSORIOS P</t>
  </si>
  <si>
    <t>/JUNTA,C/DIAMETRO DE 80MM,COMPRIMENTO ATE 1,0M.FORNECIMENTO</t>
  </si>
  <si>
    <t>METALICO E PINTURA EPOXI NA COR VERMELHA,PARA ESGOTO SANITAR</t>
  </si>
  <si>
    <t>IO,CONFORME ABNT NBR 15420 E ABNT NBR 7560,EXCL.ACESSORIOS P</t>
  </si>
  <si>
    <t>/JUNTA,C/DIAMETRO DE 100MM,COMPRIMENTO ATE 1,0M.FORNECIMENTO</t>
  </si>
  <si>
    <t>/JUNTA,C/DIAMETRO DE 150MM,COMPRIMENTO ATE 1,0M.FORNECIMENTO</t>
  </si>
  <si>
    <t>/JUNTA,C/DIAMETRO DE 200MM,COMPRIMENTO ATE 1,0M.FORNECIMENTO</t>
  </si>
  <si>
    <t>/JUNTA,C/DIAMETRO DE 250MM,COMPRIMENTO ATE 1,0M.FORNECIMENTO</t>
  </si>
  <si>
    <t>/JUNTA,C/DIAMETRO DE 300MM,COMPRIMENTO ATE 1,0M.FORNECIMENTO</t>
  </si>
  <si>
    <t>/JUNTA,C/DIAMETRO DE 350MM,COMPRIMENTO ATE 1,0M.FORNECIMENTO</t>
  </si>
  <si>
    <t>/JUNTA,C/DIAMETRO DE 400MM,COMPRIMENTO ATE 1,0M.FORNECIMENTO</t>
  </si>
  <si>
    <t>/JUNTA,C/DIAMETRO DE 450MM,COMPRIMENTO ATE 1,0M.FORNECIMENTO</t>
  </si>
  <si>
    <t>/JUNTA,C/DIAMETRO DE 500MM,COMPRIMENTO ATE 1,0M.FORNECIMENT</t>
  </si>
  <si>
    <t>/JUNTA,C/DIAMETRO DE 600MM,COMPRIMENTO ATE 1,0M.FORNECIMENTO</t>
  </si>
  <si>
    <t>TUBO DE FERRO FUNDIDO DUCTIL COM 2 FLANGES ROSCADOS,ESPESSUR</t>
  </si>
  <si>
    <t>A CLASSE K-12,CLASSE DE PRESSAO PN-10,REVESTIDO INTERNAMENTE</t>
  </si>
  <si>
    <t>C/ARGAMASSA DE CIMENTO ALUMINOSO E EXTERNAMENTE C/ZINCO MET</t>
  </si>
  <si>
    <t>ALICO E PINTURA EPOXI NA COR VERMELHA,P/ESGOTO SANITARIO,CON</t>
  </si>
  <si>
    <t>FORME ABNT NBR 15420 E ABNT NBR 7560,EXCLUSIVE ACESSORIOS P/</t>
  </si>
  <si>
    <t>JUNTA,C/DIAMETRO DE 700MM,COMPRIMENTO ATE 1,0M.FORNECIMENTO</t>
  </si>
  <si>
    <t>JUNTA,C/DIAMETRO DE 800MM,COMPRIMENTO ATE 1,0M.FORNECIMENTO</t>
  </si>
  <si>
    <t>JUNTA,C/DIAMETRO DE 900MM,COMPRIMENTO ATE 1,0M.FORNECIMENTO</t>
  </si>
  <si>
    <t>JUNTA,C/DIAMETRO DE 1000MM,COMPRIMENTO ATE 1,0M.FORNECIMENTO</t>
  </si>
  <si>
    <t>JUNTA,C/DIAMETRO DE 1200MM,COMPRIMENTO ATE 1,0M.FORNECIMENTO</t>
  </si>
  <si>
    <t>A CLASSE K-9,CLASSE DE PRESSAO PN-16,REVESTIDO INTERNAMENTE</t>
  </si>
  <si>
    <t>C/ARGAMASSA DE CIMENTO ALUMINOSO E EXTERNAMENTE C/ZINCO META</t>
  </si>
  <si>
    <t>LICO E PINTURA EPOXI NA COR VERMELHA,P/ESGOTO SANITARIO CONF</t>
  </si>
  <si>
    <t>ORME ABNT NBR 15420 E ABNT NBR 7560,EXCLUSIVE ACESSORIOS P/J</t>
  </si>
  <si>
    <t>UNTA,COM DIAMETRO DE 80MM,COMPRIMENTO ATE 1,0M.FORNECIMENTO</t>
  </si>
  <si>
    <t>LICO E PINTURA EPOXI NA COR VERMELHA,P/ESGOTO SANITARIO,CONF</t>
  </si>
  <si>
    <t>UNTA,COM DIAMETRO DE 100MM,COMPRIMENTO ATE 1,0M.FORNECIMENTO</t>
  </si>
  <si>
    <t>UNTA,COM DIAMETRO DE 150MM,COMPRIMENTO ATE 1,0M.FORNECIMENTO</t>
  </si>
  <si>
    <t>UNTA,COM DIAMETRO DE 200MM,COMPRIMENTO ATE 1,0M.FORNECIMENTO</t>
  </si>
  <si>
    <t>UNTA,COM DIAMETRO DE 250MM,COMPRIMENTO ATE 1,0M.FORNECIMENTO</t>
  </si>
  <si>
    <t>A CLASSE K-9,CLASSE DE PRESSAO PN-16,REVESTIDO EXTERNAMENTE</t>
  </si>
  <si>
    <t>UNTA,COM DIAMETRO DE 300MM,COMPRIMENTO ATE 1,0M.FORNECIMENTO</t>
  </si>
  <si>
    <t>UNTA,COM DIAMETRO DE 350MM,COMPRIMENTO ATE 1,0M.FORNECIMENTO</t>
  </si>
  <si>
    <t>UNTA,COM DIAMETRO DE 400MM,COMPRIMENTO ATE 1,0M.FORNECIMENTO</t>
  </si>
  <si>
    <t>UNTA,COM DIAMETRO DE 450MM,COMPRIMENTO ATE 1,0M.FORNECIMENTO</t>
  </si>
  <si>
    <t>UNTA,COM DIAMETRO DE 500MM,COMPRIMENTO ATE 1,0M.FORNECIMENTO</t>
  </si>
  <si>
    <t>UNTO,COM DIAMETRO DE 600MM,COMPRIMENTO ATE 1,0M.FORNECIMENTO</t>
  </si>
  <si>
    <t>A CLASSE K-12,CLASSE DE PRESSAO PN-16,REVESTIDO INTERNAMENTE</t>
  </si>
  <si>
    <t>S,ESPESSURA CLASSE K-14,CLASSE DE PRESSAO PN-16,REVESTIDO IN</t>
  </si>
  <si>
    <t>TERNAMENTE C/ARGAMASSA DE CIMENTO ALUMINOSO E EXTERNAMENTE C</t>
  </si>
  <si>
    <t>/ZINCO METALICO E PINTURA EPOXI NA COR VERMELHA,P/ESGOTO SAN</t>
  </si>
  <si>
    <t>ITARIO,ABNT NBR 15420 E ABNT NBR 7560,EXCLUSIVE ACESSORIOS P</t>
  </si>
  <si>
    <t>/JUNTA,C/DIAMETRO DE 800MM,COMPRIMENTO DE 1,0M.FORNECIMENTO</t>
  </si>
  <si>
    <t>/JUNTA,C/DIAMETRO DE 800MM,COMPRIMENTO DE 1,5M.FORNECIMENTO</t>
  </si>
  <si>
    <t>/JUNTA,C/DIAMETRO DE 800MM,COMPRIMENTO DE 2,0M.FORNECIMENTO</t>
  </si>
  <si>
    <t>/JUNTA,C/DIAMETRO DE 900MM,COMPRIMENTO DE 1,0M.FORNECIMENTO</t>
  </si>
  <si>
    <t>/JUNTA,C/DIAMETRO DE 900MM,COMPRIMENTO DE 1,5M.FORNECIMENTO</t>
  </si>
  <si>
    <t>/JUNTA,C/DIAMETRO DE 900MM,COMPRIMENTO DE 2,0M.FORNECIMENTO</t>
  </si>
  <si>
    <t>/JUNTA,C/DIAMETRO DE 1000MM,COMPRIMENTO DE 1,0M.FORNECIMENTO</t>
  </si>
  <si>
    <t>/JUNTA,C/DIAMETRO DE 1000MM,COMPRIMENTO DE 1,5M.FORNECIMENTO</t>
  </si>
  <si>
    <t>/JUNTA,C/DIAMETRO DE 1000MM,COMPRIMENTO DE 2,0M.FORNECIMENTO</t>
  </si>
  <si>
    <t>/JUNTA,C/DIAMETRO DE 1200MM,COMPRIMENTO DE 1,0M.FORNECIMENTO</t>
  </si>
  <si>
    <t>/JUNTA,C/DIAMETRO DE 1200MM,COMPRIMENTO DE 1,5M.FORNECIMENTO</t>
  </si>
  <si>
    <t>/JUNTA,C/DIAMETRO DE 1200MM,COMPRIMENTO DE 2,0M.FORNECIMENTO</t>
  </si>
  <si>
    <t>ESSURA CLASSE K-9,CLASSE DE PRESSAO PN-10,REVESTIDO INTERNAM</t>
  </si>
  <si>
    <t>ENTE C/ARGAMASSA DE CIMENTO ALUMINOSO E EXTERNAMENTE C/ZINCO</t>
  </si>
  <si>
    <t>METALICO E PINTURA EPOXI NA COR VERMELHA,P/ESGOTO SANITARIO</t>
  </si>
  <si>
    <t>,CONFORME NBR ABNT 15420 E ABNT NBR 7560,EXCL.ACESSORIOS P/J</t>
  </si>
  <si>
    <t>,CONFORME ABNT NBR 15420 E ABNT NBR 7560,EXCL.ACESSORIOS P/J</t>
  </si>
  <si>
    <t>UNTA,COM DIAMETRO DE 600MM,COMPRIMENTO ATE 1,0M.FORNECIMENTO</t>
  </si>
  <si>
    <t>ESSURA CLASSE K-12,CLASSE DE PRESSAO PN-10,REVESTIDO INTERNA</t>
  </si>
  <si>
    <t>MENTE C/ARGAMASSA DE CIMENTO ALUMINOSO E EXTERNAMENTE C/ZINC</t>
  </si>
  <si>
    <t>O METALICO E PINTURA EPOXI NA COR VERMELHA,P/ESGOTO SANITARI</t>
  </si>
  <si>
    <t>O,CONFORME ABNT NBR 15420 E ABNT NBR 7560,EXCL.ACESSORIOS P/</t>
  </si>
  <si>
    <t>ESSURA CLASSE K-9,CLASSE DE PRESSAO PN-16,REVESTIDO INTERNAM</t>
  </si>
  <si>
    <t>ESSURA CLASSE K-12,CLASSE DE PRESSAO PN-16,REVESTIDO INTERNA</t>
  </si>
  <si>
    <t>LANGE SOLDADO,ESPESSURA CLASSE K-9,CLASSE DE PRESSAO PN-10,R</t>
  </si>
  <si>
    <t>EVESTIDO INTERNAMENTE C/ARGAMASSA DE CIMENTO ALUMINOSO E EXT</t>
  </si>
  <si>
    <t>ERNAMENTE C/ZINCO METALICO E PINTURA EPOXI NA COR VERMELHA,E</t>
  </si>
  <si>
    <t>SGOTO SANITARIO,ABNT NBR 15420 E ABNT NBR 7560,EXCL.ACESSORI</t>
  </si>
  <si>
    <t>OS P/JUNTA,COM DIAMETRO DE 80MM,COMPRIMENTO ATE 1,0M.FORN.</t>
  </si>
  <si>
    <t>OS P/JUNTA,C/DIAMETRO DE 100MM,COMPRIMENTO ATE 1,0M.FORN.</t>
  </si>
  <si>
    <t>OS P/JUNTA,C/DIAMETRO DE 150MM,COMPRIMENTO ATE 1,0M.FORN.</t>
  </si>
  <si>
    <t>OS P/JUNTA,C/DIAMETRO DE 200MM,COMPRIMENTO ATE 1,0M.FORN.</t>
  </si>
  <si>
    <t>OS P/JUNTA,C/DIAMETRO DE 250MM,COMPRIMENTO ATE 1,0M.FORN.</t>
  </si>
  <si>
    <t>OS P/JUNTA,C/DIAMETRO DE 300MM,COMPRIMENTO ATE 1,0M.FORN.</t>
  </si>
  <si>
    <t>OS P/JUNTA,C/DIAMETRO DE 350MM,COMPRIMENTO ATE 1,0M.FORN.</t>
  </si>
  <si>
    <t>OS P/JUNTA,C/DIAMETRO DE 400MM,COMPRIMENTO ATE 1,0M.FORN.</t>
  </si>
  <si>
    <t>OS P/JUNTA,C/DIAMETRO DE 450MM,COMPRIMENTO ATE 1,0M.FORN.</t>
  </si>
  <si>
    <t>OS P/JUNTA,C/DIAMETRO DE 500MM,COMPRIMENTO ATE 1,0M.FORN.</t>
  </si>
  <si>
    <t>OS P/JUNTA,C/DIAMETRO DE 600MM,COMPRIMENTO ATE 1,0M.FORN.</t>
  </si>
  <si>
    <t>TUBO DE FERRO FUNDIDO DUCTIL COM BOLSA E FLANGE ROSCADOS,ESP</t>
  </si>
  <si>
    <t>MENTE COM ARGAMASSA DE CIMENTO ALUMINOSO E EXTERNAMENTE COM</t>
  </si>
  <si>
    <t>ZINCO METALICO E PINTURA EPOXI NA COR VERMELHA,PARA ESGOTO S</t>
  </si>
  <si>
    <t>ANITARIO,CONFORME ABNT NBR 15420 E ABNT NBR 7560,EXCL.ACESSO</t>
  </si>
  <si>
    <t>RIOS P/JUNTA,C/DIAMETRO DE 700MM,COMPRIMENTO ATE 1,0M.FORN.</t>
  </si>
  <si>
    <t>TUBO DE FERRO FUNDIDO DUCTIL COM BOLSA E FLANGE ROSCADO,ESPE</t>
  </si>
  <si>
    <t>SSURA CLASSE K-12,CLASSE DE PRESSAO PN-10,REVESTIDO INTERNAM</t>
  </si>
  <si>
    <t>ENTE COM ARGAMASSA DE CIMENTO ALUMINOSO E EXTERNAMENTE COM Z</t>
  </si>
  <si>
    <t>INCO METALICO E PINTURA EPOXI NA COR VERMELHA,PARA ESGOTO SA</t>
  </si>
  <si>
    <t>NITARIO,CONFORME ABNT NBR 15420 E ABNT NBR 7560,EXCL.ACESSOR</t>
  </si>
  <si>
    <t>IOS P/JUNTA,C/DIAMETRO DE 800MM,COMPRIMENTO ATE 1,0M.FORN.</t>
  </si>
  <si>
    <t>IOS P/JUNTA,C/DIAMETRO DE 900MM,COMPRIMENTO ATE 1,0M.FORN.</t>
  </si>
  <si>
    <t>RIOS P/JUNTA,C/DIAMETRO DE 1000MM,COMPRIMENTO ATE 1,0M.FORN.</t>
  </si>
  <si>
    <t>RIOS P/JUNTA,C/DIAMETRO DE 1200MM,COMPRIMENTO ATE 1,0M.FORN.</t>
  </si>
  <si>
    <t>TUBO DE FERRO FUNDIDO DUCTIL COM BOLSA E FLANGE SOLDADOS,ESP</t>
  </si>
  <si>
    <t>IOS P/JUNTA,C/DIAMETRO DE 80MM,COMPRIMENTO ATE 1,0M.FORN.</t>
  </si>
  <si>
    <t>IOS P/JUNTA,C/DIAMETRO DE 100MM,COMPRIMENTO ATE 1,0M.FORN.</t>
  </si>
  <si>
    <t>IOS P/JUNTA,C/DIAMETRO DE 150MM,COMPRIMENTO ATE 1,0M.FORN.</t>
  </si>
  <si>
    <t>IOS P/JUNTA,COM DIAMETRO DE 200MM,COMPRIMENTO ATE 1,0.FORN.</t>
  </si>
  <si>
    <t>IOS P/JUNTA,COM DIAMETRO DE 250MM,COMPRIMENTO ATE 1,0M.FORN.</t>
  </si>
  <si>
    <t>IOS P/JUNTA,COM DIAMETRO DE 300MM,COMPRIMENTO ATE 1,0M.FORN.</t>
  </si>
  <si>
    <t>IOS P/JUNTA,COM DIAMETRO DE 350MM,COMPRIMENTO ATE 1,0M.FORN.</t>
  </si>
  <si>
    <t>IOS P/JUNTA,COM DIAMETRO DE 400MM,COMPRIMENTO ATE 1,0M.FORN.</t>
  </si>
  <si>
    <t>IOS P/JUNTA,COM DIAMETRO DE 450MM,COMPRIMENTO ATE 1,0M.FORN.</t>
  </si>
  <si>
    <t>IOS P/JUNTA,COM DIAMETRO DE 500MM,COMPRIMENTO ATE 1,0M.FORN.</t>
  </si>
  <si>
    <t>IOS P/JUNTA,COM DIAMETRO DE 600MM,COMPRIMENTO ATE 1,0M.FORN.</t>
  </si>
  <si>
    <t>AO EM TUBOS COM FLANGES SOLDADOS,CLASSE K-9,PN-10,REVESTIMEN</t>
  </si>
  <si>
    <t>TO INTERNO COM CIMENTO ALUMINOSO,PARA ESGOTO SANITARIO,COM D</t>
  </si>
  <si>
    <t>IAMETRO DE 80MM.FORNECIMENTO</t>
  </si>
  <si>
    <t>IAMETRO DE 100MM.FORNECIMENTO</t>
  </si>
  <si>
    <t>IAMETRO DE 150MM.FORNECIMENTO</t>
  </si>
  <si>
    <t>IAMETRO DE 200MM.FORNECIMENTO</t>
  </si>
  <si>
    <t>IAMETRO DE 250MM.FORNECIMENTO</t>
  </si>
  <si>
    <t>IAMETRO DE 300MM.FORNECIMENTO</t>
  </si>
  <si>
    <t>IAMETRO DE 350MM.FORNECIMENTO</t>
  </si>
  <si>
    <t>IAMETRO DE 400MM.FORNECIMENTO</t>
  </si>
  <si>
    <t>IAMETRO DE 450MM.FORNECIMENTO</t>
  </si>
  <si>
    <t>IAMETRO DE 500MM.FORNECIMENTO</t>
  </si>
  <si>
    <t>IAMETRO DE 600MM.FORNECIMENTO</t>
  </si>
  <si>
    <t>AO EM TUBOS COM FLANGES ROSCADOS,CLASSE K-12,PN-10,REVESTIME</t>
  </si>
  <si>
    <t>NTO INTERNO COM CIMENTO ALUMINOSO,PARA ESGOTO SANITARIO,COM</t>
  </si>
  <si>
    <t>DIAMETRO DE 700MM.FORNECIMENTO</t>
  </si>
  <si>
    <t>DIAMETRO DE 800MM.FORNECIMENTO</t>
  </si>
  <si>
    <t>DIAMETRO DE 900MM.FORNECIMENTO</t>
  </si>
  <si>
    <t>DIAMETRO DE 1000MM.FORNECIMENTO</t>
  </si>
  <si>
    <t>DIAMETRO DE 1200MM.FORNECIMENTO</t>
  </si>
  <si>
    <t>AO EM TUBOS COM FLANGES SOLDADOS,CLASSE K-9,PN-16,REVESTIMEN</t>
  </si>
  <si>
    <t>AO EM TUBOS COM FLANGES ROSCADOS,CLASSE K-12,PN-16,REVESTIME</t>
  </si>
  <si>
    <t>REVESTIMENTO INTERNO COM CIMENTO ALUMINOSO,PARA ESGOTO SANIT</t>
  </si>
  <si>
    <t>ARIO,COM DIAMETRO DE 800MM.FORNECIMENTO</t>
  </si>
  <si>
    <t>ARIO,COM DIAMETRO DE 900MM.FORNECIMENTO</t>
  </si>
  <si>
    <t>ARIO,COM DIAMETRO DE 1000MM.FORNECIMENTO</t>
  </si>
  <si>
    <t>ARIO,COM DIAMETRO DE 1200MM.FORNECIMENTO</t>
  </si>
  <si>
    <t>TUBO DE POLIETILENO DE ALTA DENSIDADE(PEAD),RESINA PE80/100,</t>
  </si>
  <si>
    <t>CONFORME ABNT NBR 15561,CLASSE PN-4/5,SDR 32,25,DE=160MM.FOR</t>
  </si>
  <si>
    <t>NECIMENTO</t>
  </si>
  <si>
    <t>CONFORME ABNT NBR 15561,CLASSE PN-4/5,SDR 32,25,DE=200MM.FOR</t>
  </si>
  <si>
    <t>CONFORME ABNT NBR 15561,CLASSE PN-4/5,SDR 32,25,DE=250MM.FOR</t>
  </si>
  <si>
    <t>CONFORME ABNT NBR 15561,CLASSE PN-4/5,SDR 32,25,DE=280MM.FOR</t>
  </si>
  <si>
    <t>CONFORME ABNT NBR 15561,CLASSE PN-4/5,SDR 32,25,DE=400MM.FOR</t>
  </si>
  <si>
    <t>CONFORME ABNT NBR 15561,CLASSE PN-4/5,SDR 32,25,DE=450MM.FOR</t>
  </si>
  <si>
    <t>CONFORME ABNT NBR 15561,CLASSE PN-4/5,SDR 32,25,DE=500MM.FOR</t>
  </si>
  <si>
    <t>CONFORME ABNT NBR 15561,CLASSE PN-4/5,SDR 32,25,DE=630MM.FOR</t>
  </si>
  <si>
    <t>CONFORME ABNT NBR 15561,CLASSE PN-4/5,SDR 32,25,DE=800MM.FOR</t>
  </si>
  <si>
    <t>CONFORME ABNT NBR 15561,CLASSE PN-4/5,SDR 32,25,DE=900MM.FOR</t>
  </si>
  <si>
    <t>CONFORME ABNT NBR 15561,CLASSE PN-4/5,SDR 32,25,DE=1000MM.FO</t>
  </si>
  <si>
    <t>RNECIMENTO</t>
  </si>
  <si>
    <t>CONFORME ABNT NBR 15561,CLASSE PN-4/5,SDR 32,25,DE=1200MM.FO</t>
  </si>
  <si>
    <t>CONFORME ABNT NBR 15561,CLASSE PN-10/12,5,SDR 13,6,DE=110MM.</t>
  </si>
  <si>
    <t>CONFORME ABNT NBR 15561,CLASSE PN-10/12,5,SDR 13,6,DE=160MM.</t>
  </si>
  <si>
    <t>CONFORME ABNT NBR 15561,CLASSE PN-10/12,5,SDR 13,6,DE=200MM.</t>
  </si>
  <si>
    <t>CONFORME ABNT NBR 15561,CLASSE PN-10/12,5,SDR 13,6,DE=250MM.</t>
  </si>
  <si>
    <t>CONFORME ABNT NBR 15561,CLASSE PN-10/12,5,SDR 13,6,DE=315MM.</t>
  </si>
  <si>
    <t>CONFORME ABNT NBR 15561,CLASSE PN-10/12,5,SDR 13,6,DE=400MM.</t>
  </si>
  <si>
    <t>CONFORME ABNT NBR 15561,CLASSE PN-10/12,5,SDR 13,6,DE=500MM.</t>
  </si>
  <si>
    <t>CONFORME ABNT NBR 15561,CLASSE PN-10/12,5,SDR 13,6,DE=630MM.</t>
  </si>
  <si>
    <t>CONFORME ABNT NBR 15561,CLASSE PN-10/12,5,SDR 13,6,DE=800MM.</t>
  </si>
  <si>
    <t>COLARINHO DE POLIETILENO DE ALTA DENSIDADE(PEAD),RESINA PE80</t>
  </si>
  <si>
    <t>/100,CONFORME ABNT NBR 15561,CLASSE PN-4/5,SDR 32,25,DE=160M</t>
  </si>
  <si>
    <t>/100,CONFORME ABNT NBR 15561,CLASSE PN-4/5,SDR 32,25,DE=200M</t>
  </si>
  <si>
    <t>/100,CONFORME ABNT NBR 15561,CLASSE PN-4/5,SDR 32,25,DE=250M</t>
  </si>
  <si>
    <t>/100,CONFORME ABNT NBR 15561,CLASSE PN-4/5,SDR 32,25,DE=280M</t>
  </si>
  <si>
    <t>/100,CONFORME ABNT NBR 15561,CLASSE PN-4/5,SDR 32,25,DE=400M</t>
  </si>
  <si>
    <t>/100,CONFORME ABNT NBR 15561,CLASSE PN-4/5,SDR 32,25,DE=450M</t>
  </si>
  <si>
    <t>/100,CONFORME ABNT NBR 15561,CLASSE PN-4/5,SDR 32,25,DE=500M</t>
  </si>
  <si>
    <t>/100,CONFORME ABNT NBR 15561,CLASSE PN-4/5,SDR 32,25,DE=630M</t>
  </si>
  <si>
    <t>/100,CONFORME ABNT NBR 15561,CLASSE PN-4/5,SDR 32,25,DE=800M</t>
  </si>
  <si>
    <t>/100,CONFORME ABNT NBR 15561,CLASSE PN-4/5,SDR 32,25,DE=900M</t>
  </si>
  <si>
    <t>/100,CONFORME ABNT NBR 15561,CLASSE PN-4/5,SDR 32,25,DE=1000</t>
  </si>
  <si>
    <t>MM.FORNECIMENTO</t>
  </si>
  <si>
    <t>/100,CONFORME ABNT NBR 15561,CLASSE PN-4/5,SDR 32,25,DE=1200</t>
  </si>
  <si>
    <t>/100,CONFORME ABNT NBR 15561,CLASSE PN-10/12,5,SDR 13,6,DE=1</t>
  </si>
  <si>
    <t>10MM.FORNECIMENTO</t>
  </si>
  <si>
    <t>60MM.FORNECIMENTO</t>
  </si>
  <si>
    <t>/100,CONFORME ABNT NBR 15561,CLASSE PN-10/12,5,SDR 13,6,DE=2</t>
  </si>
  <si>
    <t>00MM.FORNECIMENTO</t>
  </si>
  <si>
    <t>50MM.FORNECIMENTO</t>
  </si>
  <si>
    <t>/100,CONFORME ABNT NBR 15561,CLASSE PN-10/12,5,SDR 13,6,DE=3</t>
  </si>
  <si>
    <t>15MM.FORNECIMENTO</t>
  </si>
  <si>
    <t>/100,CONFORME ABNT NBR 15561,CLASSE PN-10/12,5,SDR 13,6,DE=4</t>
  </si>
  <si>
    <t>/100,CONFORME ABNT NBR 15561,CLASSE PN-10/12,5,SDR 13,6,DE=5</t>
  </si>
  <si>
    <t>/100,CONFORME ABNT NBR 15561,CLASSE PN-10/12,5,SDR 13,6,DE=6</t>
  </si>
  <si>
    <t>30MM.FORNECIMENTO</t>
  </si>
  <si>
    <t>/100,CONFORME ABNT NBR 15561,CLASSE PN-10/12,5,SDR 13,6,DE=8</t>
  </si>
  <si>
    <t>LUVA DE ELETROFUSAO DE POLIETILENO DE ALTA DENSIDADE(PEAD),R</t>
  </si>
  <si>
    <t>ESINA PE80/100,CONFORME ABNT NBR 15561,CLASSE PN-10/12,5,SDR</t>
  </si>
  <si>
    <t>13,6,DE=110MM.FORNECIMENTO</t>
  </si>
  <si>
    <t>13,6,DE=160MM.FORNECIMENTO</t>
  </si>
  <si>
    <t>13,6,DE=200MM.FORNECIMENTO</t>
  </si>
  <si>
    <t>13,6,DE=250MM.FORNECIMENTO</t>
  </si>
  <si>
    <t>13,6,DE=315MM.FORNECIMENTO</t>
  </si>
  <si>
    <t>13,6,DE=400MM.FORNECIMENTO</t>
  </si>
  <si>
    <t>TUBO DE CONCRETO ARMADO,CLASSE EA-2,CONFORME ABNT NBR-8890,J</t>
  </si>
  <si>
    <t>UNTA ELASTICA,PARA ESGOTO SANITARIO,COM DIAMETRO DE 400MM,IN</t>
  </si>
  <si>
    <t>CLUSIVE ANEL DE BORRACHA.FORNECIMENTO</t>
  </si>
  <si>
    <t>UNTA ELASTICA,PARA ESGOTO SANITARIO,COM DIAMETRO DE 500MM,IN</t>
  </si>
  <si>
    <t>UNTA ELASTICA,PARA ESGOTO SANITARIO,COM DIAMETRO DE 600MM,IN</t>
  </si>
  <si>
    <t>UNTA ELASTICA,PARA ESGOTO SANITARIO,COM DIAMETRO DE 700MM,IN</t>
  </si>
  <si>
    <t>UNTA ELASTICA,PARA ESGOTO SANITARIO,COM DIAMETRO DE 800MM,IN</t>
  </si>
  <si>
    <t>UNTA ELASTICA,PARA ESGOTO SANITARIO,COM DIAMETRO DE 900MM,IN</t>
  </si>
  <si>
    <t>UNTA ELASTICA,PARA ESGOTO SANITARIO,COM DIAMETRO DE 1000MM,I</t>
  </si>
  <si>
    <t>NCLUSIVE ANEL DE BORRACHA.FORNECIMENTO</t>
  </si>
  <si>
    <t>UNTA ELASTICA,PARA ESGOTO SANITARIO,COM DIAMETRO DE 1200MM,I</t>
  </si>
  <si>
    <t>UNTA ELASTICA,PARA ESGOTO SANITARIO,COM DIAMETRO DE 1500MM,I</t>
  </si>
  <si>
    <t>TUBO DE CONCRETO ARMADO,CLASSE EA-3,CONFORME ABNT NBR 8890,J</t>
  </si>
  <si>
    <t>TUBO DE CONCRETO ARMADO,CLASSE EA-4,CONFORME ABNT NBR 8890,J</t>
  </si>
  <si>
    <t>CLUSIVE ANEL DE BORRACHA. FORNECIMENTO</t>
  </si>
  <si>
    <t>NCLUSIVE ANEL DE BORRACHA. FORNECIMENTO</t>
  </si>
  <si>
    <t>TUBO DE CONCRETO ARMADO, CLASSE PA-1,PARA GALERIAS DE AGUAS</t>
  </si>
  <si>
    <t>PLUVIAIS,COM DIAMETRO DE  300MM,JUNTA DE ARGAMASSA. FORNECIM</t>
  </si>
  <si>
    <t>PLUVIAIS,COM DIAMETRO DE  400MM,JUNTA DE ARGAMASSA. FORNECIM</t>
  </si>
  <si>
    <t>PLUVIAIS,COM DIAMETRO DE  500MM,JUNTA DE ARGAMASSA. FORNECIM</t>
  </si>
  <si>
    <t>PLUVIAIS,COM DIAMETRO DE  600MM,JUNTA DE ARGAMASSA. FORNECIM</t>
  </si>
  <si>
    <t>PLUVIAIS,COM DIAMETRO DE  700MM,JUNTA DE ARGAMASSA. FORNECIM</t>
  </si>
  <si>
    <t>PLUVIAIS,COM DIAMETRO DE  800MM,JUNTA DE ARGAMASSA. FORNECIM</t>
  </si>
  <si>
    <t>PLUVIAIS,COM DIAMETRO DE  900MM,JUNTA DE ARGAMASSA. FORNECIM</t>
  </si>
  <si>
    <t>PLUVIAIS,COM DIAMETRO DE 1000MM,JUNTA DE ARGAMASSA. FORNECIM</t>
  </si>
  <si>
    <t>PLUVIAIS,COM DIAMETRO DE 1200MM,JUNTA DE ARGAMASSA. FORNECIM</t>
  </si>
  <si>
    <t>PLUVIAIS,COM DIAMETRO DE 1500MM,JUNTA DE ARGAMASSA. FORNECIM</t>
  </si>
  <si>
    <t>TUBO DE CONCRETO ARMADO, CLASSE PA-2,PARA GALERIAS DE AGUAS</t>
  </si>
  <si>
    <t>TUBO DE CONCRETO ARMADO, CLASSE PA-3,PARA GALERIAS DE AGUAS</t>
  </si>
  <si>
    <t>TUBO DE CONCRETO ARMADO, CLASSE PA-4,PARA GALERIAS DE AGUAS</t>
  </si>
  <si>
    <t>PLUVIAIS, COM DIAMETRO DE 300MM, JUNTA DE ARGAMASSA. FORNECI</t>
  </si>
  <si>
    <t>PLUVIAIS,COM DIAMETRO DE 400MM,JUNTA DE ARGAMASSA. FORNECIME</t>
  </si>
  <si>
    <t>PLUVIAIS,COM DIAMETRO DE 700MM,JUNTA DE ARGAMASSA.FORNECIMEN</t>
  </si>
  <si>
    <t>TUBO PVC-PBA,CLASSE 15(EB-183),PARA ADUCAO E DISTRIBUICAO DE</t>
  </si>
  <si>
    <t>AGUAS,COM DIAMETRO NOMINAL DE 50MM, INCLUSIVE ANEL DE BORRA</t>
  </si>
  <si>
    <t>CHA. FORNECIMENTO</t>
  </si>
  <si>
    <t>AGUAS,COM DIAMETRO NOMINAL DE 75MM, INCLUSIVE ANEL DE BORRA</t>
  </si>
  <si>
    <t>AGUAS,COM DIAMETRO NOMINAL DE 100MM,INCLUSIVE ANEL DE BORRA</t>
  </si>
  <si>
    <t>TUBO PVC-PBA,CLASSE 20(EB-183),PARA ADUCAO E DISTRIBUICAO DE</t>
  </si>
  <si>
    <t>AGUAS,COM DIAMETRO NOMINAL DE  50MM,INCLUSIVE ANEL DE BORRA</t>
  </si>
  <si>
    <t>AGUAS,COM DIAMETRO NOMINAL DE  75MM,INCLUSIVE ANEL DE BORRA</t>
  </si>
  <si>
    <t>CHA, FORNECIMENTO</t>
  </si>
  <si>
    <t>ADAPTADOR PVC-PBA,CONFORME ABNT NBR 10351,PB,RQ X PBA COM DI</t>
  </si>
  <si>
    <t>AMETRO NOMINAL DE 50MM,INCLUSIVE ANEL DE BORRACHA.FORNECIMEN</t>
  </si>
  <si>
    <t>AMETRO NOMINAL DE 75MM,INCLUSIVE ANEL DE BORRACHA.FORNECIMEN</t>
  </si>
  <si>
    <t>AMETRO NOMINAL DE 100MM,INCLUSIVE ANEL DE BORRACHA.FORNECIME</t>
  </si>
  <si>
    <t>ADAPTADOR PVC-PBA,CONFORME ABNT NBR 10351,PP,RQ X PBA COM DI</t>
  </si>
  <si>
    <t>AMETRO NOMINAL DE 50MM. FORNECIMENTO</t>
  </si>
  <si>
    <t>CAP PVC-PBA,CONFORME ABNT NBR 10351,COM DIAMETRO NOMINAL DE</t>
  </si>
  <si>
    <t>50MM,INCLUSIVE ANEL DE BORRACHA. FORNECIMENTO</t>
  </si>
  <si>
    <t>75MM,INCLUSIVE ANEL DE BORRACHA.FORNECIMENTO</t>
  </si>
  <si>
    <t>100MM,INCLUSIVE ANEL DE BORRACHA.FORNECIMENTO</t>
  </si>
  <si>
    <t>CRUZETA PVC-PBA,CONFORME ABNT NBR 10351,BBBB COM DIAMETROS N</t>
  </si>
  <si>
    <t>OMINAIS DE 50MMX50MM,INCLUSIVE ANEIS DE BORRACHA.FORNECIMENT</t>
  </si>
  <si>
    <t>OMINAIS DE 75MMX50MM,INCLUSIVE ANEIS DE BORRACHA.FORNECIMENT</t>
  </si>
  <si>
    <t>OMINAIS DE 75MMX75MM,INCLUSIVE ANEIS DE BORRACHA.FORNECIMENT</t>
  </si>
  <si>
    <t>OMINAIS DE 100MMX100MM,INCLUSIVE ANEIS DE BORRACHA.FORNECIME</t>
  </si>
  <si>
    <t>CURVA PVC-PBA,CONFORME ABNT NBR 10351,DE 22°30`,PB,COM DIAME</t>
  </si>
  <si>
    <t>TRO NOMINAL DE 50MM,INCLUSIVE ANEL DE BORRACHA.FORNECIMENTO</t>
  </si>
  <si>
    <t>CURVA PVC-PB,CONFORME ABNT NBR 10351,DE 22°30`,PB,COM DIAMET</t>
  </si>
  <si>
    <t>RO NOMINAL DE 75MM,INCLUSIVE ANEL DE BORRACHA.FORNECIMENTO</t>
  </si>
  <si>
    <t>TRO NOMINAL DE 100MM,INCLUSIVE ANEL DE BORRACHA.FORNECIMENTO</t>
  </si>
  <si>
    <t>CURVA PVC-PBA,CONFORME ABNT NBR 10351,DE 45°,PB,COM DIAMETRO</t>
  </si>
  <si>
    <t>NOMINAL DE 50MM,INCLUSIVE ANEL DE BORRACHA.FORNECIMENTO</t>
  </si>
  <si>
    <t>NOMINAL DE 75MM,INCLUSIVE ANEL DE BORRACHA.FORNECIMENTO</t>
  </si>
  <si>
    <t>NOMINAL DE 100MM,INCLUSIVE ANEL DE BORRACHA.FORNECIMENTO</t>
  </si>
  <si>
    <t>CURVA PVC-PBA,CONFORME ABNT NBR 10351,DE 90°,PB,COM DIAMETRO</t>
  </si>
  <si>
    <t>NOMINAL DE 75MM, INCLUSIVE ANEL DE BORRACHA. FORNECIMENTO</t>
  </si>
  <si>
    <t>NOMINAL DE 100MM,INCLUSIVE ANEL DE BORRACHA. FORNECIMENTO</t>
  </si>
  <si>
    <t>EXTREMIDADE PVC-PBA,CONFORME ABNT NBR 10351,BF,COM DIAMETRO</t>
  </si>
  <si>
    <t>NOMINAL DE 50MM, INCLUSIVE ANEL DE BORRACHA. FORNECIMENTO</t>
  </si>
  <si>
    <t>NOMINAL DE 75MM,INCLUSIVE ANEL DE BORRACHA. FORNECIMENTO</t>
  </si>
  <si>
    <t>EXTREMIDADE PVC-PBA,CONFORME ABNT NBR 10351,PF,COM DIAMETRO</t>
  </si>
  <si>
    <t>NOMINAL DE 50MM. FORNECIMENTO</t>
  </si>
  <si>
    <t>NOMINAL DE 75MM. FORNECIMENTO</t>
  </si>
  <si>
    <t>NOMINAL DE 100MM. FORNECIMENTO</t>
  </si>
  <si>
    <t>LUVA DE CORRER PVC-PBA,CONFORME ABNT NBR 10351,COM DIAMETRO</t>
  </si>
  <si>
    <t>NOMINAL DE 50MM,INCLUSIVE ANEIS DE BORRACHA. FORNECIMENTO</t>
  </si>
  <si>
    <t>NOMINAL DE 75MM, INCLUSIVE ANEIS DE BORRACHA. FORNECIMENTO</t>
  </si>
  <si>
    <t>NOMINAL DE 100MM, INCLUSIVE ANEIS DE BORRACHA. FORNECIMENTO</t>
  </si>
  <si>
    <t>LUVA SIMPLES PVC-PBA,CONFORME ABNT NBR 10351,COM DIAMETRO NO</t>
  </si>
  <si>
    <t>MINAL DE 50MM,INCLUSIVE ANEIS DE BORRACHA. FORNECIMENTO</t>
  </si>
  <si>
    <t>MINAL DE 75MM, INCLUSIVE ANEIS DE BORRACHA. FORNECIMENTO</t>
  </si>
  <si>
    <t>MINAL DE 100MM, INCLUSIVE ANEIS DE BORRACHA. FORNECIMENTO</t>
  </si>
  <si>
    <t>REDUCAO PVC-PBA,CONFORME ABNT NBR 10351,PB,COM DIAMETROS NOM</t>
  </si>
  <si>
    <t>INAIS DE 75MMX50MM,INCLUSIVE ANEL DE BORRACHA.FORNECIMENTO</t>
  </si>
  <si>
    <t>INAIS DE 100MMX50MM,INCLUSIVE ANEL DE BORRACHA. FORNECIMENTO</t>
  </si>
  <si>
    <t>REDUCAO DE PVC-PBA,CONFORME ABNT NBR 10351,PB,COM DIAMETROS</t>
  </si>
  <si>
    <t>NOMINAIS DE 100MMX75MM,INCLUSIVE ANEL DE BORRACHA.FORNECIMEN</t>
  </si>
  <si>
    <t>TE PVC-PBA,CONFORME ABNT NBR 10351,BBB,COM DIAMETROS NOMINAI</t>
  </si>
  <si>
    <t>S DE 50MMX50MM,INCLUSIVE ANEIS DE BORRACHA.FORNECIMENTO</t>
  </si>
  <si>
    <t>S DE 75MMX50MM, INCLUSIVE ANEIS DE BORRACHA. FORNECIMENTO</t>
  </si>
  <si>
    <t>S DE 75MMX75MM, INCLUSIVE ANEIS DE BORRACHA. FORNECIMENTO</t>
  </si>
  <si>
    <t>S DE 100MMX50MM, INCLUSIVE ANEIS DE BORRACHA. FORNECIMENTO</t>
  </si>
  <si>
    <t>S DE 100MMX75MM, INCLUSIVE ANEIS DE BORRACHA. FORNECIMENTO</t>
  </si>
  <si>
    <t>S DE 100MMX100MM, INCLUSIVE ANEIS DE BORRACHA. FORNECIMENTO</t>
  </si>
  <si>
    <t>COLAR DE TOMADA DE PVC COM TRAVAS, SAIDA ROSQUEADA DE 3/4",</t>
  </si>
  <si>
    <t>PARA DISTRIBUIDOR PBA COM DN=50MM.FORNECIMENTO</t>
  </si>
  <si>
    <t>PARA DISTRIBUIDOR PBA COM DN=75MM.FORNECIMENTO</t>
  </si>
  <si>
    <t>TUBO PVC-DEFOFO,PARA ADUCAO E DISTRIBUICAO DE AGUAS,COM DIAM</t>
  </si>
  <si>
    <t>ETRO NOMINAL DE 100MM,INCLUSIVE ANEL DE BORRACHA.FORNECIMENT</t>
  </si>
  <si>
    <t>ETRO NOMINAL DE 150MM,INCLUSIVE ANEL DE BORRACHA.FORNECIMENT</t>
  </si>
  <si>
    <t>ETRO NOMINAL DE 200MM,INCLUSIVE ANEL DE BORRACHA.FORNECIMENT</t>
  </si>
  <si>
    <t>ETRO NOMINAL DE 250MM,INCLUSIVE ANEL DE BORRACHA.FORNECIMENT</t>
  </si>
  <si>
    <t>ETRO NOMINAL DE 300MM,INCLUSIVE ANEL DE BORRACHA.FORNECIMENT</t>
  </si>
  <si>
    <t>ETRO NOMINAL DE 400MM,INCLUSIVE ANEL DE BORRACHA.FORNECIMENT</t>
  </si>
  <si>
    <t>ETRO NOMINAL DE 500MM,INCLUSIVE ANEL DE BORRACHA.FORNECIMENT</t>
  </si>
  <si>
    <t>LUVA DE CORRER PVC-DEFOFO,CONFORME ABNT NBR 10569,COM DIAMET</t>
  </si>
  <si>
    <t>RO NOMINAL DE 100MM,INCLUSIVE ANEIS DE BORRACHA.FORNECIMENTO</t>
  </si>
  <si>
    <t>RO NOMINAL DE 150MM,INCLUSIVE ANEIS DE BORRACHA.FORNECIMENTO</t>
  </si>
  <si>
    <t>RO NOMINAL DE 200MM,INCLUSIVE ANEIS DE BORRACHA.FORNECIMENTO</t>
  </si>
  <si>
    <t>RO NOMINAL DE 250MM,INCLUSIVE ANEIS DE BORRACHA.FORNECIMENTO</t>
  </si>
  <si>
    <t>RO NOMINAL DE 300MM,INCLUSIVE ANEIS DE BORRACHA.FORNECIMENTO</t>
  </si>
  <si>
    <t>TUBO DE PVC RIGIDO,ROSQUEAVEL,PARA AGUA FRIA,COM DIAMETRO DE</t>
  </si>
  <si>
    <t>1/2".FORNECIMENTO</t>
  </si>
  <si>
    <t>3/4".FORNECIMENTO</t>
  </si>
  <si>
    <t>1".FORNECIMENTO</t>
  </si>
  <si>
    <t>1.1/2".FORNECIMENTO</t>
  </si>
  <si>
    <t>TUBO DE PVC RIGIDO ROSQUEAVEL,PARA AGUA FRIA,COM DIAMETRO DE</t>
  </si>
  <si>
    <t>2".FORNECIMENTO</t>
  </si>
  <si>
    <t>3".FORNECIMENTO</t>
  </si>
  <si>
    <t>4".FORNECIMENTO</t>
  </si>
  <si>
    <t>TUBO DE PVC RIGIDO SOLDAVEL,PARA AGUA FRIA, COM DIAMETRO DE</t>
  </si>
  <si>
    <t>20MM.FORNECIMENTO</t>
  </si>
  <si>
    <t>25MM.FORNECIMENTO</t>
  </si>
  <si>
    <t>32MM.FORNECIMENTO</t>
  </si>
  <si>
    <t>40MM.FORNECIMENTO</t>
  </si>
  <si>
    <t>75MM.FORNECIMENTO</t>
  </si>
  <si>
    <t>85MM.FORNECIMENTO</t>
  </si>
  <si>
    <t>110MM.FORNECIMENTO</t>
  </si>
  <si>
    <t>TUBO PVC,CONFORME ABNT NBR-7362,PARA ESGOTO SANITARIO,COM DI</t>
  </si>
  <si>
    <t>AMETRO NOMINAL DE 150MM,INCLUSIVE ANEL DE BORRACHA.FORNECIME</t>
  </si>
  <si>
    <t>AMETRO NOMINAL DE 200MM,INCLUSIVE ANEL DE BORRACHA.FORNECIME</t>
  </si>
  <si>
    <t>AMETRO NOMINAL DE 250MM,INCLUSIVE ANEL DE BORRACHA.FORNECIME</t>
  </si>
  <si>
    <t>AMETRO NOMINAL DE 300MM,INCLUSIVE ANEL DE BORRACHA.FORNECIME</t>
  </si>
  <si>
    <t>TUBO PVC,CONFORME ABNT NBR 7362,PARA ESGOTO SANITARIO,COM DI</t>
  </si>
  <si>
    <t>AMETRO NOMINAL DE 350MM,INCLUSIVE ANEL DE BORRACHA.FORNECIME</t>
  </si>
  <si>
    <t>AMETRO NOMINAL DE 400MM,INCLUSIVE ANEL DE BORRACHA.FORNECIME</t>
  </si>
  <si>
    <t>CURVA DE PVC PARA REDE DE ESGOTO,CONFORME ABNT NBR 10569,DE</t>
  </si>
  <si>
    <t>45º,PB,COM DIAMETRO NOMINAL DE 100MM,INCLUSIVE ANEL DE BORRA</t>
  </si>
  <si>
    <t>CHA.FORNECIMENTO</t>
  </si>
  <si>
    <t>45º,PB,COM DIAMETRO NOMINAL DE 150MM,INCLUSIVE ANEL DE BORRA</t>
  </si>
  <si>
    <t>90º,PB,COM DIAMETRO NOMINAL DE 100MM,INCLUSIVE ANEL DE BORRA</t>
  </si>
  <si>
    <t>90º,PB,COM DIAMETRO NOMINAL DE 150MM,INCLUSIVE ANEL DE BORRA</t>
  </si>
  <si>
    <t>JUNCAO DE PVC PARA REDE DE ESGOTO,CONFORME ABNT NBR 10569,DE</t>
  </si>
  <si>
    <t>45º,BBB,COM DIAMETRO NOMINAL DE 100MM, INCLUSIVE ANEIS DE B</t>
  </si>
  <si>
    <t>ORRACHA.FORNECIMENTO</t>
  </si>
  <si>
    <t>45º,BBB,COM DIAMETRO NOMINAL DE 150MM,INCLUSIVE ANEIS DE BO</t>
  </si>
  <si>
    <t>RRACHA.FORNECIMENTO</t>
  </si>
  <si>
    <t>PLUG DE PVC PARA REDE DE ESGOTO,CONFORME ABNT NBR 10569,COM</t>
  </si>
  <si>
    <t>DIAMETRO NOMINAL DE 100MM. FORNECIMENTO</t>
  </si>
  <si>
    <t>SELIM ELASTICO DE PVC PARA LIGACAO PREDIAL DE REDE DE ESGOTO</t>
  </si>
  <si>
    <t>,CONFORME ABNT NBR 10569,DE 150MMX100MM,INCLUSIVE ANEL DE BO</t>
  </si>
  <si>
    <t>TIL LIGACAO PREDIAL DE PVC PARA REDE DE ESGOTO,CONFORME ABNT</t>
  </si>
  <si>
    <t>NBR 10569,BBB,COM DIAMETRO NOMINAL DE 100MM,INCLUSIVE ANEIS</t>
  </si>
  <si>
    <t>DE BORRACHA.FORNECIMENTO</t>
  </si>
  <si>
    <t>TAMPAO COMPLETO PARA TIL DE PVC PARA REDE DE ESGOTO,CONFORME</t>
  </si>
  <si>
    <t>ABNT NBR 10569,COM DIAMETRO NOMINAL DE 100MM.FORNECIMENTO</t>
  </si>
  <si>
    <t>ABNT NBR 10569,COM DIAMETRO NOMINAL DE 150MM.FORNECIMENTO</t>
  </si>
  <si>
    <t>TUBO FLEXIVEL ESTRUTURADO DE PVC PARA AGUAS PLUVIAIS,INCLUSI</t>
  </si>
  <si>
    <t>VE JUNTAS,COM DIAMETRO DE 300MM. FORNECIMENTO</t>
  </si>
  <si>
    <t>TUBO FLEXIVEL ESTRUTURADO DE PVC,PARA AGUAS PLUVIAIS,INCLUSI</t>
  </si>
  <si>
    <t>VE JUNTAS,COM DIAMETRO DE 400MM. FORNECIMENTO</t>
  </si>
  <si>
    <t>VE JUNTAS,COM DIAMETRO DE 500MM. FORNECIMENTO</t>
  </si>
  <si>
    <t>VE JUNTAS,COM DIAMETRO DE 600MM. FORNECIMENTO</t>
  </si>
  <si>
    <t>VE JUNTAS,COM DIAMETRO DE 700MM. FORNECIMENTO</t>
  </si>
  <si>
    <t>VE JUNTAS,COM DIAMETRO DE 800MM. FORNECIMENTO</t>
  </si>
  <si>
    <t>VE JUNTAS,COM DIAMETRO DE 900MM. FORNECIMENTO</t>
  </si>
  <si>
    <t>VE JUNTAS,COM DIAMETRO DE 1000MM. FORNECIMENTO</t>
  </si>
  <si>
    <t>VE JUNTAS,COM DIAMETRO DE 1100MM. FORNECIMENTO</t>
  </si>
  <si>
    <t>VE JUNTAS,COM DIAMETRO DE 1200MM. FORNECIMENTO</t>
  </si>
  <si>
    <t>VE JUNTAS,COM DIAMETRO DE 1500MM. FORNECIMENTO</t>
  </si>
  <si>
    <t>VE JUNTAS,COM DIAMETRO DE 1800MM. FORNECIMENTO</t>
  </si>
  <si>
    <t>VE JUNTAS,COM DIAMETRO DE 2000MM. FORNECIMENTO</t>
  </si>
  <si>
    <t>VE JUNTAS,COM DIAMETRO DE 2500MM. FORNECIMENTO</t>
  </si>
  <si>
    <t>VE JUNTAS,COM DIAMETRO DE 3000MM. FORNECIMENTO</t>
  </si>
  <si>
    <t>CURVA DE 45° DE PVC-PBA,COM BOLSA DE JUNTA ELASTICA,DIAMETRO</t>
  </si>
  <si>
    <t>NOMINAL 50MM. FORNECIMENTO</t>
  </si>
  <si>
    <t>NOMINAL 75MM. FORNECIMENTO</t>
  </si>
  <si>
    <t>NOMINAL 100MM. FORNECIMENTO</t>
  </si>
  <si>
    <t>TE DE PVC-PBA,COM TRES BOLSAS DE JUNTA ELASTICA, DIAMETRO NO</t>
  </si>
  <si>
    <t>MINAL DE 50MM. FORNECIMENTO</t>
  </si>
  <si>
    <t>MINAL DE 75MM. FORNECIMENTO</t>
  </si>
  <si>
    <t>MINAL DE 100MM. FORNECIMENTO</t>
  </si>
  <si>
    <t>TUBO CERAMICO,PARA JUNTA NAO ELASTICA(EB-5),PARA ESGOTO SANI</t>
  </si>
  <si>
    <t>TARIO,COM DIAMETRO DE 100MM. FORNECIMENTO</t>
  </si>
  <si>
    <t>TARIO,COM DIAMETRO DE 150MM. FORNECIMENTO</t>
  </si>
  <si>
    <t>TARIO,COM DIAMETRO DE 200MM. FORNECIMENTO</t>
  </si>
  <si>
    <t>TARIO,COM DIAMETRO DE 250MM. FORNECIMENTO</t>
  </si>
  <si>
    <t>TARIO,COM DIAMETRO DE 300MM. FORNECIMENTO</t>
  </si>
  <si>
    <t>MONTAGEM,SEM FORNECIMENTO,DE CONJUNTO MOTO-BOMBA COM POTENCI</t>
  </si>
  <si>
    <t>A ATE 5CV,COMPREENDENDO TODOS OS SERVICOS DE MANUSEIO,ALINHA</t>
  </si>
  <si>
    <t>MENTO,FIXACAO E LIGACOES,INCLUSIVE FORNECIMENTO DE CHUMBADOR</t>
  </si>
  <si>
    <t>ES E CONECTORES ELETRICOS</t>
  </si>
  <si>
    <t>A ACIMA DE 5CV,ATE 15CV,COMPREENDENDO TODOS OS SERVICOS DE M</t>
  </si>
  <si>
    <t>ANUSEIO,ALINHAMENTO,FIXACAO E LIGACOES,INCLUSIVE FORNECIMENT</t>
  </si>
  <si>
    <t>O DE CHUMBADORES E CONECTORES ELETRICOS</t>
  </si>
  <si>
    <t>A ACIMA DE 15CV,ATE 40CV,COMPREENDENDO TODOS OS SERVICOS DE</t>
  </si>
  <si>
    <t>MANUSEIO,ALINHAMENTO,FIXACAO E LIGACOES,INCLUSIVE FORNECIMEN</t>
  </si>
  <si>
    <t>TO DE CHUMBADORES E CONECTORES ELETRICOS</t>
  </si>
  <si>
    <t>A ACIMA DE 40CV,ATE 100CV,COMPREENDENDO TODOS OS SERVICOS DE</t>
  </si>
  <si>
    <t>MANUSEIO,ALINHAMENTO,FIXACAO ELIGACOES,INCLUSIVE FORNECIMEN</t>
  </si>
  <si>
    <t>A ACIMA DE 100CV,ATE 400CV, COMPREENDENDO TODOS OS SERVICOS</t>
  </si>
  <si>
    <t>DE MANUSEIO,ALINHAMENTO,FIXACAO E LIGACOES,INCLUSIVE FORNECI</t>
  </si>
  <si>
    <t>MENTO DE CHUMBADORES E CONECTORES ELETRICOS</t>
  </si>
  <si>
    <t>A ACIMA DE 400CV,ATE 1000CV,COMPREENDENDO TODOS OS SERVICOS</t>
  </si>
  <si>
    <t>MONTAGEM,SEM FORNECIMENTO,DE PAINEL DE PARTIDA PARA CONJUNTO</t>
  </si>
  <si>
    <t>ATE 5CV,INCLUSIVE FORNECIMENTO DE MATERIAIS PARA FIXACAO E</t>
  </si>
  <si>
    <t>LIGACAO</t>
  </si>
  <si>
    <t>ACIMA DE 5CV,ATE 15CV, INCLUSIVE FORNECIMENTO DE MATERIAIS</t>
  </si>
  <si>
    <t>PARA FIXACAO E LIGACAO</t>
  </si>
  <si>
    <t>ACIMA DE 15CV,ATE 40CV,INCLUSIVE FORNECIMENTO DE MATERIAIS</t>
  </si>
  <si>
    <t>ACIMA DE 40CV,ATE 100CV,INCLUSIVE FORNECIMENTO DE MATERIAIS</t>
  </si>
  <si>
    <t>ACIMA DE 100CV, ATE 400CV, INCLUSIVE FORNECIMENTO DE MATERI</t>
  </si>
  <si>
    <t>AIS PARA FIXACAO E LIGACAO</t>
  </si>
  <si>
    <t>ACIMA 400CV,ATE 1000CV,INCLUSIVE FORNECIMENTO DE MATERIAIS</t>
  </si>
  <si>
    <t>MONTAGEM,SEM FORNECIMENTO,DE CONJUNTO DE RECALQUE DE AGUA,SU</t>
  </si>
  <si>
    <t>BTERRANEO(PADRAO CEDAE),COMPREENDENDO OS SERVICOS DE MANUSEI</t>
  </si>
  <si>
    <t>O,COLOCACAO NA VALA,ALINHAMENTO E LIGACOES DO CONJUNTO HIDRA</t>
  </si>
  <si>
    <t>ULICO,INSTALACAO DO PAINEL DE COMANDO EM POSTE E RESPECTIVAS</t>
  </si>
  <si>
    <t>LIGACOES</t>
  </si>
  <si>
    <t>CARVAO ANTRACITOSO PARA FILTROS DE TRATAMENTO DE AGUA COM T.</t>
  </si>
  <si>
    <t>E. 0,9MM A 1MM, C.U. 1,7MM. FORNECIMENTO</t>
  </si>
  <si>
    <t>AREIA PARA FILTROS DE TRATAMENTO DE AGUA,COM GRANULOMETRIA D</t>
  </si>
  <si>
    <t>E 16 A 45 (1,20 A 0,35)MM,COM TAMANHO EFETIVO DE GRAOS DE 0,</t>
  </si>
  <si>
    <t>40MM A 0,55MM E COEFICIENTE DE DESUNIFORMIDADE DE 1,40 A 1,6</t>
  </si>
  <si>
    <t>0.FORNECIMENTO</t>
  </si>
  <si>
    <t>SEIXOS ROLADOS PARA FILTROS DE TRATAMENTO DE AGUA,DE 1.1/2"</t>
  </si>
  <si>
    <t>A 3/4" (38,1 A 19,1)MM. FORNECIMENTO</t>
  </si>
  <si>
    <t>SEIXOS ROLADOS PARA FILTROS DE TRATAMENTO DE AGUA,DE 3/4" A</t>
  </si>
  <si>
    <t>3/8" (19,1 A 9,5)MM.FORNECIMENTO</t>
  </si>
  <si>
    <t>SEIXOS ROLADOS PARA FILTROS DE TRATAMENTO DE AGUA,DE 3/8" A</t>
  </si>
  <si>
    <t>1/4" (9,5 A 6,4)MM. FORNECIMENTO</t>
  </si>
  <si>
    <t>SEIXOS ROLADOS PARA FILTROS DE TRATAMENTO DE AGUA,DE 1/4" A</t>
  </si>
  <si>
    <t>1/8" (6,4 A 3,2)MM.FORNECIMENTO</t>
  </si>
  <si>
    <t>PASTA DE CIMENTO COMUM</t>
  </si>
  <si>
    <t>PASTA DE CIMENTO BRANCO</t>
  </si>
  <si>
    <t>PASTA DE CAL</t>
  </si>
  <si>
    <t>PASTA DE GESSO</t>
  </si>
  <si>
    <t>PASTA DE CIMENTO BRANCO E CAL,NO TRACO 1:1</t>
  </si>
  <si>
    <t>ARGAMASSA DE CIMENTO E AREIA NO TRACO 1:1,PREPARO MANUAL</t>
  </si>
  <si>
    <t>ARGAMASSA DE CIMENTO E AREIA NO TRACO 1:1,5,PREPARO MANUAL</t>
  </si>
  <si>
    <t>ARGAMASSA DE CIMENTO E AREIA NO TRACO 1:2,PREPARO MANUAL</t>
  </si>
  <si>
    <t>ARGAMASSA DE CIMENTO E AREIA NO TRACO 1:3,PREPARO MANUAL</t>
  </si>
  <si>
    <t>ARGAMASSA DE CIMENTO E AREIA NO TRACO 1:4,PREPARO MANUAL</t>
  </si>
  <si>
    <t>ARGAMASSA DE CIMENTO E AREIA NO TRACO 1:5,PREPARO MANUAL</t>
  </si>
  <si>
    <t>ARGAMASSA DE CIMENTO E AREIA NO TRACO 1:6,PREPARO MANUAL</t>
  </si>
  <si>
    <t>ARGAMASSA DE CIMENTO E AREIA NO TRACO 1:8,PREPARO MANUAL</t>
  </si>
  <si>
    <t>ARGAMASSA DE CIMENTO E PO-DE-PEDRA,NO TRACO 1:3,PREPARO MANU</t>
  </si>
  <si>
    <t>ARGAMASSA DE CIMENTO E PO-DE-PEDRA,NO TRACO 1:4,PREPARO MANU</t>
  </si>
  <si>
    <t>ARGAMASSA DE CIMENTO,CAL E AREIA FINA,NO TRACO 1:3:5,PREPARO</t>
  </si>
  <si>
    <t>MANUAL</t>
  </si>
  <si>
    <t>ARGAMASSA DE CIMENTO,CAL E AREIA FINA,NO TRACO 1:3:8,PREPARO</t>
  </si>
  <si>
    <t>ARGAMASSA DE CIMENTO BRANCO,CAL E PO-DE-MARMORE,NO TRACO 1:1</t>
  </si>
  <si>
    <t>:3,PREPARO MANUAL</t>
  </si>
  <si>
    <t>ARGAMASSA DE CIMENTO E SAIBRO,NO TRACO 1:2,PREPARO MANUAL</t>
  </si>
  <si>
    <t>ARGAMASSA DE CIMENTO E SAIBRO,NO TRACO 1:4,PREPARO MANUAL</t>
  </si>
  <si>
    <t>ARGAMASSA DE CIMENTO E SAIBRO,NO TRACO 1:6,PREPARO MANUAL</t>
  </si>
  <si>
    <t>ARGAMASSA DE CIMENTO E SAIBRO,NO TRACO 1:8,PREPARO MANUAL</t>
  </si>
  <si>
    <t>ARGAMASSA DE CIMENTO,SAIBRO E AREIA,NO TRACO 1:2:2,PREPARO</t>
  </si>
  <si>
    <t>ARGAMASSA DE CIMENTO,SAIBRO E AREIA,NO TRACO 1:2:3,PREPARO</t>
  </si>
  <si>
    <t>ARGAMASSA DE CIMENTO,SAIBRO E AREIA,NO TRACO 1:3:3,PREPARO</t>
  </si>
  <si>
    <t>ARGAMASSA DE CIMENTO,SAIBRO E AREIA,NO TRACO 1:3:5,PREPARO</t>
  </si>
  <si>
    <t>ARGAMASSA DE CIMENTO,CAL,SAIBRO E AREIA,NO TRACO 1:2:4:4,</t>
  </si>
  <si>
    <t>PREPARO MANUAL</t>
  </si>
  <si>
    <t>ARGAMASSA DE CIMENTO E AREOLA PARA EMBOCO,NO TRACO 1:2,PREPA</t>
  </si>
  <si>
    <t>RO MANUAL</t>
  </si>
  <si>
    <t>ARGAMASSA DE CIMENTO E AREOLA PARA EMBOCO,NO TRACO 1:4,PREPA</t>
  </si>
  <si>
    <t>ARGAMASSA DE CIMENTO E AREOLA PARA EMBOCO,NO TRACO 1:6,PREPA</t>
  </si>
  <si>
    <t>ARGAMASSA DE CIMENTO,AREIA E VERMICULITA NO TRACO 1:2:5,</t>
  </si>
  <si>
    <t>ARGAMASSA DE CIMENTO E AREIA,NO TRACO 1:1,PREPARO MECANICO</t>
  </si>
  <si>
    <t>ARGAMASSA DE CIMENTO E AREIA,NO TRACO 1:1,5,PREPARO MECANICO</t>
  </si>
  <si>
    <t>ARGAMASSA DE CIMENTO E AREIA,NO TRACO 1:2,PREPARO MECANICO</t>
  </si>
  <si>
    <t>ARGAMASSA DE CIMENTO E AREIA,NO TRACO 1:3,PREPARO MECANICO</t>
  </si>
  <si>
    <t>ARGAMASSA DE CIMENTO E AREIA,NO TRACO 1:4,PREPARO MECANICO</t>
  </si>
  <si>
    <t>ARGAMASSA DE CIMENTO E AREIA,NO TRACO 1:5,PREPARO MECANICO</t>
  </si>
  <si>
    <t>ARGAMASSA DE CIMENTO E AREIA,NO TRACO 1:6,PREPARO MECANICO</t>
  </si>
  <si>
    <t>ARGAMASSA DE CIMENTO E AREIA,NO TRACO 1:8,PREPARO MECANICO</t>
  </si>
  <si>
    <t>ARGAMASSA DE CIMENTO E PO-DE-PEDRA,NO TRACO 1:3,PREPARO MECA</t>
  </si>
  <si>
    <t>NICO</t>
  </si>
  <si>
    <t>ARGAMASSA DE CIMENTO E PO-DE-PEDRA,NO TRACO 1:4,PREPARO MECA</t>
  </si>
  <si>
    <t>MECANICO</t>
  </si>
  <si>
    <t>:3,PREPARO MECANICO</t>
  </si>
  <si>
    <t>ARGAMASSA DE CIMENTO,CAL HIDRATADA ADITIVADA E AREIA,NO TRAC</t>
  </si>
  <si>
    <t>O 1:1:10</t>
  </si>
  <si>
    <t>O 1:1:8</t>
  </si>
  <si>
    <t>O 1:1:12</t>
  </si>
  <si>
    <t>ARGAMASSA DE CIMENTO E SAIBRO,NO TRACO 1:2,PREPARO MECANICO</t>
  </si>
  <si>
    <t>ARGAMASSA DE CIMENTO E SAIBRO,NO TRACO 1:4,PREPARO MECANICO</t>
  </si>
  <si>
    <t>ARGAMASSA DE CIMENTO E SAIBRO,NO TRACO 1:6,PREPARO MECANICO</t>
  </si>
  <si>
    <t>ARGAMASSA DE CIMENTO E SAIBRO,NO TRACO 1:8,PREPARO MECANICO</t>
  </si>
  <si>
    <t>ARGAMASSA DE CIMENTO,CAL,SAIBRO E AREIA,NO TRACO 1:2:4:4,PRE</t>
  </si>
  <si>
    <t>PARO MECANICO</t>
  </si>
  <si>
    <t>RO MECANICO</t>
  </si>
  <si>
    <t>ENCHIMENTO DE AREIA,INCLUSIVE FORNECIMENTO DESTA,POR MEIO DE</t>
  </si>
  <si>
    <t>BOMBA</t>
  </si>
  <si>
    <t>INJECAO DE CALDA DE CIMENTO,INCLUSIVE FORNECIMENTO DOS MATER</t>
  </si>
  <si>
    <t>INJECAO DE ARGAMASSA DE CIMENTO E AREIA,COM RESISTENCIA DE 2</t>
  </si>
  <si>
    <t>0MPA,CONFORME ABNT NBR 6122,UTILIZANDO BOMBA DE ARGAMASSA CO</t>
  </si>
  <si>
    <t>M UNIDADE MISTURADORA E BOMBEADORA ACOPLADAS,COM CAPACIDADE</t>
  </si>
  <si>
    <t>DE 900 A 4800L DE MISTURA SECA,DESTINADA A EXECUCAO DE FUNDA</t>
  </si>
  <si>
    <t>COES,INCLUSIVE O FORNECIMENTO DE MATERIAIS</t>
  </si>
  <si>
    <t>INJECAO DE ARGAMASSA DE CIMENTO E AREIA NO TRACO 1:6,EM VOLU</t>
  </si>
  <si>
    <t>ME,UTILIZANDO EQUIPAMENTO DE AR COMPRIMIDO,INCLUSIVE FORNECI</t>
  </si>
  <si>
    <t>MENTO DOS MATERIAIS</t>
  </si>
  <si>
    <t>INJECAO PARA TRATAMENTO DE SOLO DE FUNDACAO COM RESINA EPOXI</t>
  </si>
  <si>
    <t>CA OU OUTROS MATERIAIS QUIMICOS,EXCLUSIVE O FORNECIMENTO DOS</t>
  </si>
  <si>
    <t>MESMOS.CUSTO POR KG DE MATERIAL OU MISTURA</t>
  </si>
  <si>
    <t>APLICACAO DE RESINA EPOXICA EM COLAGEM DE PECAS DE CONCRETO,</t>
  </si>
  <si>
    <t>INCLUSIVE PREPARO DO LOCAL E EXCLUSIVE FORNECIMENTO DA RESIN</t>
  </si>
  <si>
    <t>A.CUSTO POR KG DE RESINA UTILIZADA</t>
  </si>
  <si>
    <t>INJECAO DE RESINA EPOXICA EM FISSURAS DE CONCRETO ESTRUTURAL</t>
  </si>
  <si>
    <t>,INCLUSIVE PREPARO DO LOCAL,PERFURACAO E VEDACAO E O FORNECI</t>
  </si>
  <si>
    <t>MENTO DOS MATERIAIS A INJETAR</t>
  </si>
  <si>
    <t>INCLUSIVE PREPARO DO LOCAL E FORNECIMENTO DE MATERIAL.CUSTO</t>
  </si>
  <si>
    <t>POR KG DE RESINA UTILIZADA</t>
  </si>
  <si>
    <t>ARGAMASSA DE CIMENTO E AREIA,NO TRACO 1:3,COM ADICAO DE ADES</t>
  </si>
  <si>
    <t>IVO A BASE DE RESINA SINTETICA DE ALTA ADERENCIA</t>
  </si>
  <si>
    <t>ARGAMASSA DE CIMENTO E AREIA NO TRACO 1:2 COM ADICAO DE ADES</t>
  </si>
  <si>
    <t>IVO A BASE DE RESINA ACRILICA</t>
  </si>
  <si>
    <t>BASE DE MACADAME SIMPLES,MEDIDA EM VOLUME DEPOIS DE COMPRIMI</t>
  </si>
  <si>
    <t>DO O MACADAME</t>
  </si>
  <si>
    <t>BASE DE BRITA GRADUADA,INCLUSIVE FORNECIMENTO DOS MATERIAIS,</t>
  </si>
  <si>
    <t>MEDIDA APOS A COMPACTACAO</t>
  </si>
  <si>
    <t>BASE DE BRITA GRADUADA,COM ADICAO DE 3% DE CIMENTO,UTILIZAND</t>
  </si>
  <si>
    <t>O DISTRIBUIDORA DE AGREGADOS,MEDIDA APOS A COMPACTACAO,INCLU</t>
  </si>
  <si>
    <t>SIVE FORNECIMENTO DOS MATERIAS</t>
  </si>
  <si>
    <t>SUB-BASE DE PO-DE-PEDRA,INCLUSIVE ESPALHAMENTO,IRRIGACAO,COM</t>
  </si>
  <si>
    <t>PACTACAO E FORNECIMENTO DO MATERIAL</t>
  </si>
  <si>
    <t>BASE DE BRITA CORRIDA,INCLUSIVE FORNECIMENTO DOS MATERIAIS,M</t>
  </si>
  <si>
    <t>EDIDA APOS A COMPACTACAO</t>
  </si>
  <si>
    <t>SUB-BASE DE BRITA CORRIDA,INCLUSIVE FORNECIMENTO DOS MATERIA</t>
  </si>
  <si>
    <t>IS,MEDIDA APOS A COMPACTACAO</t>
  </si>
  <si>
    <t>BASE DE MACADAME HIDRAULICO,DE ACORDO COM AS "INSTRUCOES PAR</t>
  </si>
  <si>
    <t>A EXECUCAO",DO DER-RJ.O CUSTO INDENIZA AS OPERACOES DE EXECU</t>
  </si>
  <si>
    <t>CAO,INCLUSIVE FORNECIMENTO DOS MATERIAIS EMPREGADOS(BRITA,PO</t>
  </si>
  <si>
    <t>-DE-PEDRA E AGUA) E SE APLICA AO VOLUME EXECUTADO,MEDIDO APO</t>
  </si>
  <si>
    <t>S COMPACTACAO</t>
  </si>
  <si>
    <t>BASE OU SUB-BASE ESTABILIZADA GRANULOMETRICAMENTE,COM MISTUR</t>
  </si>
  <si>
    <t>A DE 2 OU MAIS MATERIAIS,DE ACORDO COM AS "INSTRUCOES PARA E</t>
  </si>
  <si>
    <t>XECUCAO",DO DER-RJ,EXCLUSIVE ESCAVACAO E TRANSPORTE DOS MATE</t>
  </si>
  <si>
    <t>RIAIS,INCLUSIVE O TRANSPORTE DA AGUA</t>
  </si>
  <si>
    <t>BASE OU SUB-BASE ESTABILIZADA SEM MISTURA DE MATERIAIS,DE AC</t>
  </si>
  <si>
    <t>ORDO COM AS "INSTRUCOES PARA EXECUCAO",DO DER-RJ,EXCLUSIVE E</t>
  </si>
  <si>
    <t>SCAVACAO E TRANSPORTE DOS MATERIAIS,INCLUSIVE O TRANSPORTE D</t>
  </si>
  <si>
    <t>E AGUA</t>
  </si>
  <si>
    <t>SUB-BASE ESTABILIZADA EM ARGILA,SEM MISTURA DOS MATERIAIS,CO</t>
  </si>
  <si>
    <t>M ADITIVO (ESTABILIZADOR LIQUIDO DE SOLOS),EXCLUSIVE FORNECI</t>
  </si>
  <si>
    <t>MENTO DA ARGILA</t>
  </si>
  <si>
    <t>BASE DE AGREGADOS RECICLADOS DE RESIDUOS DE CONSTRUCAO CIVIL</t>
  </si>
  <si>
    <t>,INCLUSIVE FORNECIMENTO DOS MATERIAIS,MEDIDA APOS A COMPACTA</t>
  </si>
  <si>
    <t>SUB-BASE E REFORCO DE AGREGADOS RECICLADOS,DE RESIDUOS DA CO</t>
  </si>
  <si>
    <t>NSTRUCAO CIVIL,INCLUSIVE FORNECIMENTO DOS MATERIAIS,MEDIDO A</t>
  </si>
  <si>
    <t>POS A COMPACTACAO</t>
  </si>
  <si>
    <t>BASE DE SOLO-CIMENTO EXECUTADO "IN LOCO".O CUSTO INDENIZA AS</t>
  </si>
  <si>
    <t>OPERACOES DE EXECUCAO NA PISTA,INCLUSIVE TRANSPORTE DA AGUA</t>
  </si>
  <si>
    <t>E SE APLICA AO VOLUME DE SOLO-CIMENTO EXECUTADO,MEDIDO APOS</t>
  </si>
  <si>
    <t>A COMPACTACAO,EXCLUSIVE ESCAVACAO,CIMENTO E TRANSPORTE DOS</t>
  </si>
  <si>
    <t>MATERIAIS</t>
  </si>
  <si>
    <t>BASE DE SOLO-CIMENTO,COM OS MATERIAIS MISTURADOS NA USINA.O</t>
  </si>
  <si>
    <t>CUSTO INDENIZA AS OPERACOES DE EXECUCAO NA USINA E NA PISTA,</t>
  </si>
  <si>
    <t>EXCLUSIVE O TRANSPORTE DO MATERIAL DA USINA PARA A PISTA</t>
  </si>
  <si>
    <t>BASE DE SOLO ESTABILIZADO(SOLO+BRITA),COM OS MATERIAIS MISTU</t>
  </si>
  <si>
    <t>RADOS NA USINA.O CUSTO INDENIZA A EXECUCAO NA USINA E NA PIS</t>
  </si>
  <si>
    <t>TA,E SE APLICA AO VOLUME MEDIDO APOS A COMPACTACAO,INCLUSIVE</t>
  </si>
  <si>
    <t>TRANSPORTE DE AGUA, EXCLUSIVE ESCAVACAO, CARGA E TRANSPORTE</t>
  </si>
  <si>
    <t>DOS SOLOS UTILIZADOS E BRITA</t>
  </si>
  <si>
    <t>BASE OU SUB-BASE DE SOLO-CAL,COM MISTURA EM USINA,EXCLUSIVE</t>
  </si>
  <si>
    <t>ESCAVACAO,TRANSPORTE DO SOLO E TRANSPORTE DA MISTURA,MAS INC</t>
  </si>
  <si>
    <t>LUINDO O FORNECIMENTO DA CAL,MEDIDO APOS A COMPACTACAO</t>
  </si>
  <si>
    <t>BASE DE MACADAME CIMENTADO DE MISTURA PREVIA(CONCRETO MAGRO)</t>
  </si>
  <si>
    <t>,TRACO 1:15,DE ACORDO COM AS "INSTRUCOES PARA EXECUCAO",DO D</t>
  </si>
  <si>
    <t>ER-RJ,INCLUSIVE TRANSPORTE PARA PISTA</t>
  </si>
  <si>
    <t>,TRACO 1:19,DE ACORDO COM AS "INSTRUCOES PARA EXECUCAO",DO D</t>
  </si>
  <si>
    <t>,TRACO 1:24,DE ACORDO COM AS "INSTRUCOES PARA EXECUCAO",DO D</t>
  </si>
  <si>
    <t>ARRANCAMENTO E REASSENTAMENTO DE PARALELEPIPEDOS COM LIMPEZA</t>
  </si>
  <si>
    <t>DE BETUME ADERENTE SOBRE COLCHAO DE AREIA,INCLUSIVE FORNECI</t>
  </si>
  <si>
    <t>MENTO DA AREIA E REJUNTAMENTO COM BETUME E CASCALHINHO,EXCLU</t>
  </si>
  <si>
    <t>SIVE FORNECIMENTO DOS PARALELEPIPEDOS</t>
  </si>
  <si>
    <t>DO BETUME ADERENTE SOBRE COLCHAO DE PO-DE-PEDRA,INCLUSIVE F</t>
  </si>
  <si>
    <t>ORNECIMENTO DO PO-DE-PEDRA E REJUNTAMENTO COM BETUME E CASCA</t>
  </si>
  <si>
    <t>LHINHO,EXCLUSIVE FORNECIMENTO DOS PARALELEPIPEDOS</t>
  </si>
  <si>
    <t>ASSENTAMENTO DE PARALELEPIPEDOS COM REAPROVEITAMENTO DOS PAR</t>
  </si>
  <si>
    <t>ALELEPIPEDOS E FORNECIMENTO DE PO-DE-PEDRA,E REJUNTAMENTO CO</t>
  </si>
  <si>
    <t>M BETUME E CASCALHINHO</t>
  </si>
  <si>
    <t>ALELEPIPEDOS E FORNECIMENTO DE AREIA,E REJUNTAMENTO COM BETU</t>
  </si>
  <si>
    <t>ME E CASCALHINHO</t>
  </si>
  <si>
    <t>REJUNTAMENTO DE PAVIMENTACAO DE PARALELEPIPEDOS COM AREIA,IN</t>
  </si>
  <si>
    <t>CLUSIVE FORNECIMENTO DO MATERIAL</t>
  </si>
  <si>
    <t>REJUNTAMENTO DE PAVIMENTACAO DE PARALELEPIPEDOS COM BETUME E</t>
  </si>
  <si>
    <t>CASCALHINHO,EXCLUSIVE O FORNECIMENTO DO BETUME</t>
  </si>
  <si>
    <t>CASCALHINHO,COM FORNECIMENTO DE TODOS OS MATERIAIS</t>
  </si>
  <si>
    <t>REJUNTAMENTO DE ARTEFATO DE CONCRETO,COM ARGAMASSA DE CIMENT</t>
  </si>
  <si>
    <t>O E AREIA NO TRACO 1:3,COM FORNECIMENTO DE TODOS OS MATERIAI</t>
  </si>
  <si>
    <t>DO BETUME ADERENTE SOBRE COLCHAO DE PO-DE-PEDRA, INCLUSIVE</t>
  </si>
  <si>
    <t>FORNECIMENTO DO PO-DE-PEDRA E REJUNTAMENTO COM ARGAMASSA DE</t>
  </si>
  <si>
    <t>CIMENTO E AREIA,NO TRACO 1:3,EXCLUSIVE FORNECIMENTO DOS PARA</t>
  </si>
  <si>
    <t>LELEPIPEDOS</t>
  </si>
  <si>
    <t>ASSENTAMENTO DE PARALELEPIPEDOS COM REAPROVEITAMENTO DOS MES</t>
  </si>
  <si>
    <t>MOS E FORNECIMENTO DE PO-DE-PEDRA,E REJUNTAMENTO COM ARGAMAS</t>
  </si>
  <si>
    <t>SA DE CIMENTO E AREIA,NO TRACO 1:3</t>
  </si>
  <si>
    <t>FO BETUME ADERENTE SOBRE COLCHAO DE PO-DE-PEDRA,INCLUSIVE F</t>
  </si>
  <si>
    <t>ORNECIMENTO DO PO-DE-PEDRA,EXCLUSIVE REJUNTAMENTO E FORNECIM</t>
  </si>
  <si>
    <t>ENTO DOS PARALELEPIPEDOS</t>
  </si>
  <si>
    <t>MOS E FORNECIMENTO DO PO-DE-PEDRA,EXCLUSIVE REJUNTAMENTO</t>
  </si>
  <si>
    <t>PAVIMENTACAO COM PARALELEPIPEDOS SOBRE COLCHAO DE PO-DE-PEDR</t>
  </si>
  <si>
    <t>A E REJUNTAMENTO COM ARGAMASSA DE CIMENTO E AREIA, NO TRACO</t>
  </si>
  <si>
    <t>1:3,INCLUSIVE FORNECIMENTO DE TODOS OS MATERIAIS</t>
  </si>
  <si>
    <t>A E REJUNTAMENTO COM BETUME E CASCALHINHO,INCLUSIVE FORNECIM</t>
  </si>
  <si>
    <t>ENTO DE TODOS OS MATERIAIS</t>
  </si>
  <si>
    <t>PAVIMENTACAO COM PARALELEPIPEDOS SOBRE COLCHAO DE AREIA E RE</t>
  </si>
  <si>
    <t>JUNTAMENTO DO MESMO MATERIAL,INCLUSIVE FORNECIMENTO DE TODOS</t>
  </si>
  <si>
    <t>OS MATERIAIS</t>
  </si>
  <si>
    <t>A,BASE DE 10CM DE CONCRETO MAGRO FCK=10MPA E REJUNTAMENTO CO</t>
  </si>
  <si>
    <t>M BETUME E CASCALHINHO,INCLUSIVE O FORNECIMENTO DE TODOS OS</t>
  </si>
  <si>
    <t>SARJETA-GUIA DE PARALELEPIPEDOS(1 FIADA),ASSENTE SOBRE BASE</t>
  </si>
  <si>
    <t>DE CONCRETO FCK=10MPA,INCLUSIVE ESTA,REJUNTAMENTO DE ARGAMAS</t>
  </si>
  <si>
    <t>SA DE CIMENTO E AREIA(TRACO 1:3),PARA PAVIMENTACAO BETUMINOS</t>
  </si>
  <si>
    <t>SARJETA DE PARALELEPIPEDOS(3 FIADAS),ASSENTE SOBRE COLCHAO D</t>
  </si>
  <si>
    <t>E PO-DE-PEDRA,INCLUSIVE FORNECIMENTO DO PO-DE-PEDRA E BASE D</t>
  </si>
  <si>
    <t>E MACADAME HIDRAULICO,COM 15CM DE ESPESSURA E REJUNTAMENTO C</t>
  </si>
  <si>
    <t>OM BETUME E CASCALHINHO</t>
  </si>
  <si>
    <t>LEVANTAMENTO E REASSENTAMENTO DE MEIO-FIO</t>
  </si>
  <si>
    <t>LEVANTAMENTO E REASSENTAMENTO DE TENTO OU TRAVESSAO</t>
  </si>
  <si>
    <t>REASSENTAMENTO DE MEIO-FIO</t>
  </si>
  <si>
    <t>REASSENTAMENTO DE TENTO OU TRAVESSAO</t>
  </si>
  <si>
    <t>TRAVESSAO OU TENTO DE GRANITO,MEDINDO 30CM DE ALTURA E 2CM D</t>
  </si>
  <si>
    <t>E ESPESSURA,FORNECIMENTO E ASSENTAMENTO COM REJUNTAMENTO DE</t>
  </si>
  <si>
    <t>ARGAMASSA DE CIMENTO E AREIA,NO TRACO 1:4</t>
  </si>
  <si>
    <t>MEIO-FIO EM GRANITO,COM SECAO DE(20X25)CM,FORMATO DE PARALEL</t>
  </si>
  <si>
    <t>OGRAMO COM ANGULO DE 83º,SUPERFICIES SEM POLIMENTO COM CHANF</t>
  </si>
  <si>
    <t>RO DE 1CM NA PARTE SUPERIOR,EM UMA DAS FACES,FORNECIMENTO E</t>
  </si>
  <si>
    <t>ASSENTAMENTO COM REJUNTAMENTO DE ARGAMASSA DE CIMENTO E AREI</t>
  </si>
  <si>
    <t>A NO TRACO 1:4</t>
  </si>
  <si>
    <t>MEIO-FIO RETO DE GRANITO,ALTURA DE 0,35CM,APICOADO COMUM,FOR</t>
  </si>
  <si>
    <t>NECIMENTO E ASSENTAMENTO COM REJUNTAMENTO DE ARGAMASSA DE CI</t>
  </si>
  <si>
    <t>MENTO E AREIA NO TRACO 1:4</t>
  </si>
  <si>
    <t>REVESTIMENTO DO TIPO "TRATAMENTO SUPERFICIAL BETUMINOSO SIMP</t>
  </si>
  <si>
    <t>LES",DE ACORDO COM AS "INSTRUCOES PARA EXECUCAO",DO DER-RJ,I</t>
  </si>
  <si>
    <t>NCLUSIVE TRANSPORTE DENTRO DO CANTEIRO</t>
  </si>
  <si>
    <t>REVESTIMENTO DO TIPO "TRATAMENTO SUPERFICIAL BETUMINOSO DUPL</t>
  </si>
  <si>
    <t>O" DE ACORDO COM AS "INSTRUCOES PARA EXECUCAO",DO DER-RJ,INC</t>
  </si>
  <si>
    <t>LUSIVE TRANSPORTE DENTRO DO CANTEIRO</t>
  </si>
  <si>
    <t>REVESTIMENTO DO TIPO "TRATAMENTO SUPERFICIAL BETUMINOSO TRIP</t>
  </si>
  <si>
    <t>LO",DE ACORDO COM AS "INSTRUCOES PARA EXECUCAO",DO DER-RJ,IN</t>
  </si>
  <si>
    <t>CLUSIVE TRANSPORTE DENTRO DO CANTEIRO</t>
  </si>
  <si>
    <t>MACADAME BETUMINOSO DE PENETRACAO DIRETA,COM CAPA SELANTE,DE</t>
  </si>
  <si>
    <t>ACORDO COM AS "INSTRUCOES PARA EXECUCAO",DO DER-RJ.O CUSTO</t>
  </si>
  <si>
    <t>INDENIZA AS OPERACOES DE EXECUCAO,INCLUSIVE O FORNECIMENTO D</t>
  </si>
  <si>
    <t>OS MATERIAIS EMPREGADOS,MEDIDO O VOLUME APOS A COMPRESSAO</t>
  </si>
  <si>
    <t>PRE-MISTURA A FRIO,DE ACORDO COM AS "INSTRUCOES PARA EXECUCA</t>
  </si>
  <si>
    <t>O",DO DER-RJ.O CUSTO INDENIZA AS OPERACOES DE EXECUCAO,FORNE</t>
  </si>
  <si>
    <t>CIMENTO DOS MATERIAIS EMPREGADOS,E APLICA-SE AO VOLUME EXECU</t>
  </si>
  <si>
    <t>TADO,MEDIDO APOS A COMPRESSAO,EXCLUSIVE TRANSPORTE DA USINA</t>
  </si>
  <si>
    <t>PARA A PISTA</t>
  </si>
  <si>
    <t>CAPA SELANTE COMPREENDENDO APLICACAO DE ASFALTO NA PROPORCAO</t>
  </si>
  <si>
    <t>DE 0,7 A 1,5L/M2,DISTRIBUICAO DE AGREGADO(5 A 15KG/M2)E COM</t>
  </si>
  <si>
    <t>PACTACAO COM ROLO LEVE</t>
  </si>
  <si>
    <t>REPOSICAO DE PAVIMENTACAO DE QUALQUER NATUREZA,EM CONCRETO A</t>
  </si>
  <si>
    <t>SFALTICO USINADO A QUENTE,SEM IMPRIMACAO OU PINTURA DE LIGAC</t>
  </si>
  <si>
    <t>AO,EXECUTADO EM LOGRADOURO PUBLICO,ONDE FORAM EXECUTADAS OBR</t>
  </si>
  <si>
    <t>AS POR COMPANHIAS CONCESSIONARIAS,EXCLUSIVE O TRANSPORTE DA</t>
  </si>
  <si>
    <t>USINA PARA A PISTA</t>
  </si>
  <si>
    <t>MICRORREVESTIMENTO ASFALTICO A FRIO,COM EMPREGO DE EMULSAO M</t>
  </si>
  <si>
    <t>ODIFICADA COM POLIMEROS,CONSUMO POR M2 ENTRE 10 KG A 12KG,EM</t>
  </si>
  <si>
    <t>UMA UNICA CAMADA,COM EMPREGO DE FAIXA III OU IV DA ISSA.O C</t>
  </si>
  <si>
    <t>USTO INCLUI TODOS OS MATERIAIS,EQUIPAMENTOS,MAO DE OBRA E EX</t>
  </si>
  <si>
    <t>ECUCAO.O MICRORREVESTIMENTO ASFALTICO A FRIO DEVERA ATENDER</t>
  </si>
  <si>
    <t>AS ESPECIFICACOES DA ISSA OU DNIT</t>
  </si>
  <si>
    <t>SELAGEM DE TRINCA EM PAVIMENTO RIGIDO OU FLEXIVEL,INCLUSIVE</t>
  </si>
  <si>
    <t>FRESAGEM DA TRINCA,LIMPEZA COM JATO DE AR COMPRIMIDO E SELAG</t>
  </si>
  <si>
    <t>EM COM EMULSAO RR-1C</t>
  </si>
  <si>
    <t>MICRORREVESTIMENTO ASFALTICO A FRIO,COM EMULSAO MODIFICADA C</t>
  </si>
  <si>
    <t>OM POLIMERO (SBS) E FIBRAS,ESPESSURA DE 1CM,INCLUSIVE FORNEC</t>
  </si>
  <si>
    <t>IMENTO DE TODOS OS MATERIAIS,CONFORME "INSTRUCOES PARA EXECU</t>
  </si>
  <si>
    <t>CAO" DO DER-RJ</t>
  </si>
  <si>
    <t>REVESTIMENTO DE CONCRETO BETUMINOSO USINADO A QUENTE,COM 8CM</t>
  </si>
  <si>
    <t>DE ESPESSURA,EXECUTADO EM 2 CAMADAS,SENDO A INFERIOR DE LIG</t>
  </si>
  <si>
    <t>ACAO("BINDER"),COM 4CM DE ESPESSURA E A SUPERIOR DE ROLAMENT</t>
  </si>
  <si>
    <t>O,DE ACORDO COM AS "INSTRUCOES PARA EXECUCAO",DO DER-RJ,EXCL</t>
  </si>
  <si>
    <t>USIVE TRANSPORTE DA USINA PARA A PISTA</t>
  </si>
  <si>
    <t>REVESTIMENTO DE CONCRETO BETUMINOSO USINADO A QUENTE,COM 10C</t>
  </si>
  <si>
    <t>M DE ESPESSURA,EXECUTADO EM 2 CAMADAS,SENDO A INFERIOR DE LI</t>
  </si>
  <si>
    <t>GACAO ("BINDER")COM 6CM DE ESPESSURA E A SUPERIOR DE ROLAMEN</t>
  </si>
  <si>
    <t>TO,DE ACORDO COM AS "INSTRUCOES PARA EXECUCAO",DO DER-RJ,EXC</t>
  </si>
  <si>
    <t>LUSIVE TRANSPORTE DA USINA PARA A PISTA</t>
  </si>
  <si>
    <t>REVESTIMENTO DE CONCRETO BETUMINOSO USINADO A QUENTE,EXECUTA</t>
  </si>
  <si>
    <t>DO EM UMA CAMADA,DE ACORDO COM AS INSTRUCOES/ESPECIFICACOES</t>
  </si>
  <si>
    <t>DO CONTRATANTE,COMPREENDENDO PREPARO,ESPALHAMENTO E COMPACTA</t>
  </si>
  <si>
    <t>CAO MECANICOS E OS MATERIAIS,EXCLUSIVE TRANSPORTE DA USINA P</t>
  </si>
  <si>
    <t>ARA PISTA</t>
  </si>
  <si>
    <t>CAO MECANICOS,EXCLUSIVE OS MATERIAIS E O TRANSPORTE DA USINA</t>
  </si>
  <si>
    <t>PARA PISTA</t>
  </si>
  <si>
    <t>DO CONTRATANTE,COMPREENDENDO O PREPARO E OS METERIAIS,EXCLUS</t>
  </si>
  <si>
    <t>IVE ESPALHAMENTO,COMPACTACAO (VIDE FAMILIA 08.037) E O TRANS</t>
  </si>
  <si>
    <t>PORTE DA USINA PARA PISTA</t>
  </si>
  <si>
    <t>DO CONTRATANTE,EXCLUSIVE ESPALHAMENTO,COMPACTACAO (VIDE FAMI</t>
  </si>
  <si>
    <t>LIA 08.037) E MATERIAIS,CONSIDERANDO SOMENTE O PREPARO</t>
  </si>
  <si>
    <t>REVESTIMENTO DE CONCRETO BETUMINOSO USINADO A QUENTE,IMPORTA</t>
  </si>
  <si>
    <t>DO DE USINA,EXECUTADO EM UMA CAMADA,DE ACORDO COM AS INSTRUC</t>
  </si>
  <si>
    <t>OES/ESPECIFICACOES DO CONTRATANTE,COMPREENDENDO PREPARO,ESPA</t>
  </si>
  <si>
    <t>LHAMENTO E COMPACATACAO MECANICOS E OS MATERIAIS,EXCLUSIVE T</t>
  </si>
  <si>
    <t>RANSPORTE DA USINA PARA PISTA</t>
  </si>
  <si>
    <t>OES/ESPECIFICACOES DO CONTRATANTE,COMPREENDENDO O PREPARO E</t>
  </si>
  <si>
    <t>OS MATERIAIS,EXCLUSIVE ESPALHAMENTO,COMPACTACAO (VIDE FAMIL</t>
  </si>
  <si>
    <t>IA 08.037) E O TRANSPORTE DA USINA PARA PISTA</t>
  </si>
  <si>
    <t>PAVIMENTACAO COM CAMADA DE ROLAMENTO DE SMA("BRITA MASTIQUE</t>
  </si>
  <si>
    <t>ASFALTO"),ESPESSURA DE 3,4CM,NIVELAMENTO ELETRONICO,INCLUSIV</t>
  </si>
  <si>
    <t>E FORNECIMENTO DOS MATERIAIS E JUNTA TIPO "INFRA-RED"</t>
  </si>
  <si>
    <t>ASFALTO"),ESPESSURA DE 4CM,NIVELAMENTO ELETRONICO,INCLUSIVE</t>
  </si>
  <si>
    <t>FORNECIMENTO DOS MATERIAIS E JUNTA TIPO "INFRA-RED"</t>
  </si>
  <si>
    <t>CONCRETO ASFALTICO USINADO A QUENTE,COM ASFALTO DE BORRACHA,</t>
  </si>
  <si>
    <t>TIPO "TERMINAL BLEND",UTILIZANDO ATE 15% DE BORRACHA GRANULA</t>
  </si>
  <si>
    <t>DA DE PNEUS,PARA CAMADA DE ROLAMENTO,DE ACORDO COM AS ESPECI</t>
  </si>
  <si>
    <t>FICACOES DA PCRJ,EXCLUSIVE O TRANSPORTE DA USINA PARA PISTA,</t>
  </si>
  <si>
    <t>ESPALHAMENTO E COMPACTACAO DA MISTURA,SATISFAZENDO AS PROPRI</t>
  </si>
  <si>
    <t>EDADES DA NORMA DER/PR-ES-P-28/5 OU DNIT ES 385/99</t>
  </si>
  <si>
    <t>EXECUCAO DE MEMBRANA DE ABSORCAO DE ESFORCOS(SAMI-R),INCLUSI</t>
  </si>
  <si>
    <t>VE FORNECIMENTO DOS MATERIAIS</t>
  </si>
  <si>
    <t>EXECUCAO DE MEMBRANA ABSORCAO DE ESFORCOS(SAMI-R),UTILIZANDO</t>
  </si>
  <si>
    <t>LIGANTE DE ASFALTO-BORRACHA,APLICADO A APROXIMADAMENTE 170°</t>
  </si>
  <si>
    <t>C,COM VISCOSIDADE DE 3500 CP E TAXA DE 2,8L/M2,EXCLUSIVE FOR</t>
  </si>
  <si>
    <t>NECIMENTO DO LIGANTE</t>
  </si>
  <si>
    <t>EXECUCAO DE MEMBRANA DE ABSORCAO DE ESFORCOS(SAMI-R),UTILIZA</t>
  </si>
  <si>
    <t>NDO BMB,APLICADO A APROXIMADAMENTE 170°C, COM VISCOSIDADE DE</t>
  </si>
  <si>
    <t>3500 CP E TAXA DE 2,8L/M2,INCLUSIVE FORNECIMENTO DOS MATERI</t>
  </si>
  <si>
    <t>REVESTIMENTO DE CONCRETO ASFALTICO,COM POLIMERO,USINADO A QU</t>
  </si>
  <si>
    <t>ENTE,COM 5CM DE ESPESSURA,EXECUTADO COM VIBROACABADORA COM C</t>
  </si>
  <si>
    <t>ONTROLE ELETRONICO E MESA EXTENSIVA DE NO MINIMO 7M</t>
  </si>
  <si>
    <t>ENTE COM 7CM DE ESPESSURA,EXECUTADO COM VIBROACABADORA COM C</t>
  </si>
  <si>
    <t>LAMA ASFALTICA FINA DE RUPTURA CONTROLADA,COM FORNECIMENTO E</t>
  </si>
  <si>
    <t>TRANSPORTE DOS MATERIAIS,EXCLUSIVE EMULSAO</t>
  </si>
  <si>
    <t>LAMA ASFALTICA GROSSA DE RUPTURA CONTROLADA,COM FORNECIMENTO</t>
  </si>
  <si>
    <t>E TRANSPORTE DOS MATERIAIS,EXCLUSIVE EMULSAO</t>
  </si>
  <si>
    <t>REVESTIMENTO DE CONCRETO BETUMINOSO USINADO EM TEMPERATURA A</t>
  </si>
  <si>
    <t>BAIXO DE 140°C E COMPACTACAO ABAIXO DE 90°C(TEMPERATURA MORN</t>
  </si>
  <si>
    <t>A),ESPESSURA DE 4CM,UTILIZANDO AMIDA SINTETICA NA PROPORCAO</t>
  </si>
  <si>
    <t>3KG POR T DE CAP,MISTURA "IN SITU" EM USINA,INCLUSIVE FORNEC</t>
  </si>
  <si>
    <t>IMENTO DOS MATERIAIS</t>
  </si>
  <si>
    <t>MISTURA BETUMINOSA TIPO "GAP GRADED",UTILIZANDO NO MINIMO 8,</t>
  </si>
  <si>
    <t>0% DE BMB,ESPALHAMENTO E COMPACTACAO,COM RESULTADO DE "GRIP</t>
  </si>
  <si>
    <t>TEST" (ASTM) MAIOR QUE 0,60,EXCLUSIVE FORNECIMENTO DOS MATER</t>
  </si>
  <si>
    <t>IAIS (LIGANTE E BRITA),USINAGEM E TRANSPORTE DA MASSA</t>
  </si>
  <si>
    <t>MISTURA BETUMINOSA TIPO "OPEN GRADED",UTILIZANDO NO MINIMO 9</t>
  </si>
  <si>
    <t>,5% DE BMB,ESPALHAMENTO E COMPACTACAO,COM RESULTADO DE "GRIP</t>
  </si>
  <si>
    <t>TES" (ASTM) MAIOR QUE 0,75 E RUIDO MENOR QUE 97DB,EXCLUSIVE</t>
  </si>
  <si>
    <t>FORNECIMENTO DOS MATERIAIS (LIGANTE E BRITA),USINAGEM E TRA</t>
  </si>
  <si>
    <t>NSPORTE DA MASSA</t>
  </si>
  <si>
    <t>MISTURA BETUMINOSA TIPO "GAP GRADED",UTILIZANDO LIGANTE DE A</t>
  </si>
  <si>
    <t>SFALTO-BORRACHA E BRITA 1,ESPALHAMENTO E COMPACTACAO,COM RES</t>
  </si>
  <si>
    <t>ULTADO DE "GRIP TEST" (ASTM) MAIOR QUE 0,60,EXCLUSIVE FORNEC</t>
  </si>
  <si>
    <t>IMENTO DO LIGANTE,USINAGEM E TRANSPORTE DA MASSA</t>
  </si>
  <si>
    <t>MISTURA BETUMINOSA TIPO "OPEN GRADED",UTILIZANDO LIGANTE DE</t>
  </si>
  <si>
    <t>ASFALTO-BORRACHA E BRITA 1,ESPALHAMENTO E COMPACTACAO,COM RE</t>
  </si>
  <si>
    <t>SULTADO DE "GRIP TEST" (ASTM) MAIOR QUE 0,75 E RUIDO MENOR Q</t>
  </si>
  <si>
    <t>UE 97DB,EXCLUSIVE FORNECIMENTO DO LIGANTE,USINAGEM E TRANSPO</t>
  </si>
  <si>
    <t>RTE DA MASSA</t>
  </si>
  <si>
    <t>MISTURA BETUMINOSA UTILIZANDO BMB,TIPO "OPEN GRADED" OU "GAP</t>
  </si>
  <si>
    <t>GRADED",CONSIDERANDO APENAS A USINAGEM</t>
  </si>
  <si>
    <t>PRODUCAO DE LIGANTE MODIFICADO DE ASFALTO-BORRACHA(BMB)"IN S</t>
  </si>
  <si>
    <t>ITU" TIPO "FIELD BLEND",COM UTILIZACAO DE BORRACHA RECICLADA</t>
  </si>
  <si>
    <t>COMO POLIMERO,NA PROPORCAO DE 20% DE PO-DE-BORRACHA EM PESO</t>
  </si>
  <si>
    <t>,EM CONFORMIDADE COM ASTM 6114,ASTM D8 E COM A RESOLUCAO 19/</t>
  </si>
  <si>
    <t>2005 DE 11/7/2005 DA ANP</t>
  </si>
  <si>
    <t>PRODUCAO DE LIGANTE DE ASFALTO-BORRACHA (BMB) TIPO "FIELD BL</t>
  </si>
  <si>
    <t>END",IMPORTADO,COM UTILIZACAO DE BORRACHA RECICLADA COMO POL</t>
  </si>
  <si>
    <t>IMERO,NA PROPORCAO DE 20% DE PO-DE-BORRACHA EM PESO,EM CONFO</t>
  </si>
  <si>
    <t>RMIDADE COM ASTM 6114,ASTM D8 E COM A RESOLUCAO 19/2005 DE 1</t>
  </si>
  <si>
    <t>1/7/2005 DA ANP</t>
  </si>
  <si>
    <t>RECICLAGEM DE PAVIMENTO(TECNICA DE ESPUMA DE ASFALTO),COM A</t>
  </si>
  <si>
    <t>ADICAO DE CAP 50/70,CIMENTO PORTLAND E AGUA E TODOS OS MATER</t>
  </si>
  <si>
    <t>IAIS NECESSARIOS,COM ATE 15CM DE ESPESSURA,CONSIDERANDO A EX</t>
  </si>
  <si>
    <t>ECUCAO NO PERIODO DIURNO E EM MEIA PISTA.(VOLUME MEDIDO APOS</t>
  </si>
  <si>
    <t>A COMPACTACAO)</t>
  </si>
  <si>
    <t>SONORIZADOR DE CBUQ COM 8,00M DE LARGURA E 10,20M DE EXTENSA</t>
  </si>
  <si>
    <t>O FEITO EM FAIXA,INCLUSIVE MATERIAIS</t>
  </si>
  <si>
    <t>AREIA-ASFALTO,A QUENTE,DE ACORDO COM AS "INSTRUCOES PARA EXE</t>
  </si>
  <si>
    <t>CUCAO",DO DER-RJ.O CUSTO INDENIZA AS OPERACOES DE EXECUCAO,F</t>
  </si>
  <si>
    <t>ORNECIMENTO E TRANSPORTE DOS MATERIAIS EMPREGADOS,E SE APLIC</t>
  </si>
  <si>
    <t>A AO VOLUME EXECUTADO MEDIDO APOS A COMPRESSAO</t>
  </si>
  <si>
    <t>AREIA-ASFALTO,A FRIO,DE ACORDO COM AS "INSTRUCOES PARA EXECU</t>
  </si>
  <si>
    <t>CAO",DO DER-RJ.O CUSTO INDENIZA AS OPERACOES DE EXECUCAO,FOR</t>
  </si>
  <si>
    <t>NECIMENTO E TRANSPORTE DOS MATERIAIS EMPREGADOS,E SE APLICA</t>
  </si>
  <si>
    <t>AO VOLUME EXECUTADO MEDIDO APOS A COMPRESSAO</t>
  </si>
  <si>
    <t>REVESTIMENTO EM PLACAS DE CONCRETO DOSADO RACIONALMENTE,DE 3</t>
  </si>
  <si>
    <t>5MPA,DE ACORDO EM AS "INSTRUCOES PARA EXECUCAO" DO DER-RJ.O</t>
  </si>
  <si>
    <t>CUSTO INDENIZA AS OPERACOES DE EXECUCAO,FORNECIMENTO E TRANS</t>
  </si>
  <si>
    <t>PORTE DOS MATERIAIS EMPREGADOS,BEM COMO O TRANSPORTE DE AGUA</t>
  </si>
  <si>
    <t>,E SE APLICA AO VOLUME EXECUTADO</t>
  </si>
  <si>
    <t>REVESTIMENTO EM PLACAS DE CONCRETO IMPORTADO DE USINA DE 25M</t>
  </si>
  <si>
    <t>PA,DE ACORDO COM AS "INSTRUCOES PARA EXECUCAO",DO DER-RJ. O</t>
  </si>
  <si>
    <t>PAVIMENTO RIGIDO,P/CICLOVIA,C/8CM ESP.EM CONCR.ARGAMASSADO,1</t>
  </si>
  <si>
    <t>5MPA,COLORIDO C/OXIDO FERRO VERMELHO SINTETICO,JUNTAS SERRAD</t>
  </si>
  <si>
    <t>AS,LONA PLAST.POLIETILENO 0,20MM,CAMADA REGULARIZADORA PO-DE</t>
  </si>
  <si>
    <t>-PEDRA,COMPACTADA MECANICAMENTE,C/ACABAMENTO SUPERF.DESEMPEN</t>
  </si>
  <si>
    <t>ADO,CAMURCADO E VASSOURADO,CURA C/MANTA GEOTEXTIL,PROTECAO C</t>
  </si>
  <si>
    <t>/CUMEEIRA SARRAFO MADEIRA E LONA PLAST.EXCL.PREPARO TERRENO</t>
  </si>
  <si>
    <t>REVESTIMENTO DE SAIBRO,EXECUTADO MECANICAMENTE,COMPRIMIDO EM</t>
  </si>
  <si>
    <t>CAMADA,EXCLUSIVE FORNECIMENTO DO SAIBRO,SENDO A CAMADA MEDI</t>
  </si>
  <si>
    <t>DA APOS A COMPACTACAO</t>
  </si>
  <si>
    <t>CAMADA,INCLUSIVE FORNECIMENTO DO SAIBRO,SENDO A CAMADA MEDI</t>
  </si>
  <si>
    <t>CAMADA,COM SAIBRO MELHORADO COM CIMENTO, SENDO A PROPORCAO</t>
  </si>
  <si>
    <t>DE 5% EM VOLUME(72KG/M3)INCLUSIVE FORNECIMENTO E TRANSPORTE</t>
  </si>
  <si>
    <t>DOS MATERIAIS,SENDO A CAMADA MEDIDA APOS A COMPACTACAO</t>
  </si>
  <si>
    <t>REVESTIMENTO DE SAIBRO,EXECUTADO MANUALMENTE,COMPRIMIDO EM C</t>
  </si>
  <si>
    <t>AMADA,EXCLUSIVE O FORNECIMENTO DO SAIBRO,SENDO A CAMADA MEDI</t>
  </si>
  <si>
    <t>DA APOS A COMPRESSAO</t>
  </si>
  <si>
    <t>AMADA,INCLUSIVE O FORNECIMENTO DO SAIBRO,SENDO A CAMADA MEDI</t>
  </si>
  <si>
    <t>ESTABILIZACAO E IMPERMEABILIZACAO DE SOLO COM 16CM DE ESPESS</t>
  </si>
  <si>
    <t>URA,INCLUSIVE EQUIPAMENTOS,MAO DE OBRA E ESTABILIZADOR LIQUI</t>
  </si>
  <si>
    <t>DO</t>
  </si>
  <si>
    <t>JUNTA LONGITUDINAL EM REVESTIMENTO DE PLACA DE CONCRETO DO T</t>
  </si>
  <si>
    <t>IPO ENCAIXE(MACHO E FEMEA),EXCLUSIVE BARRAS DE LIGACAO(LIGAD</t>
  </si>
  <si>
    <t>ORES)</t>
  </si>
  <si>
    <t>JUNTA DE RETRACAO EM REVESTIMENTO DE PLACAS DE CONCRETO,EXCL</t>
  </si>
  <si>
    <t>USIVE BARRA DE LIGACAO(LIGADORES)</t>
  </si>
  <si>
    <t>JUNTA DE CONSTRUCAO EM REVESTIMENTO DE PLACA DE CONCRETO,DE</t>
  </si>
  <si>
    <t>MACHO E FEMEA,EXCLUSIVE PASSADORES</t>
  </si>
  <si>
    <t>JUNTA LONGITUDINAL DE LIGACAO ENTRE SARJETAS E PLACAS DE REV</t>
  </si>
  <si>
    <t>ESTIMENTO DE CONCRETO,INCLUSIVE LIGADORES</t>
  </si>
  <si>
    <t>JUNTA DE RETRACAO,SERRADA COM DISCO DE DIAMANTE,PARA PAVIMEN</t>
  </si>
  <si>
    <t>TOS DE PLACAS DE CONCRETO,COM 5CM DE PROFUNDIDADE</t>
  </si>
  <si>
    <t>LIMPEZA E PREENCHIMENTO DE JUNTA DE RETRACAO,COM ASFALTO DIL</t>
  </si>
  <si>
    <t>UIDO CM-30,EXCLUSIVE CORTE,BARRAS DE LIGACAO E DE TRANSFEREN</t>
  </si>
  <si>
    <t>CIA</t>
  </si>
  <si>
    <t>PAVIMENTACAO INTERTRAVADA DE LAJOTAS DE CONCRETO,PRE-FABRICA</t>
  </si>
  <si>
    <t>DAS,COR NATURAL,COM ESPESSURA DE 6CM,RESISTENCIA A COMPRESSA</t>
  </si>
  <si>
    <t>O DE 35MPA,CONFORME ABNT NBR 15953,EXCLUSIVE O PREPARO DO SU</t>
  </si>
  <si>
    <t>BLEITO E BASE</t>
  </si>
  <si>
    <t>DAS,COR NATURAL,COM ESPESSURA DE 8CM,RESISTENCIA A COMPRESSA</t>
  </si>
  <si>
    <t>DAS,COR NATURAL,COM ESPESSURA DE 10CM,RESISTENCIA A COMPRESS</t>
  </si>
  <si>
    <t>AO DE 35MPA,CONFORME ABNT NBR 15953,EXCLUSIVE O PREPARO DO S</t>
  </si>
  <si>
    <t>UBLEITO E BASE</t>
  </si>
  <si>
    <t>AO DE 50MPA,CONFORME ABNT NBR 15953,EXCLUSIVE O PREPARO DO S</t>
  </si>
  <si>
    <t>DAS,COLORIDO,COM ESPESSURA DE 6CM,RESISTENCIA A COMPRESSAO D</t>
  </si>
  <si>
    <t>E 35MPA,CONFORME ABNT NBR 15953,EXCLUSIVE O PREPARO DO SUBLE</t>
  </si>
  <si>
    <t>ITO E BASE</t>
  </si>
  <si>
    <t>DAS,COLORIDO,COM ESPESSURA DE 8CM,RESISTENCIA A COMPRESSAO D</t>
  </si>
  <si>
    <t>DAS,COLORIDO,COM ESPESSURA DE 10CM,RESISTENCIA A COMPRESSAO</t>
  </si>
  <si>
    <t>DE 35MPA,CONFORME ABNT NBR 15953,EXCLUSIVE O PREPARO DO SUBL</t>
  </si>
  <si>
    <t>EITO E BASE</t>
  </si>
  <si>
    <t>ASSENTAMENTO DE ARTEFATO DE CONCRETO,SOBRE COLCHAO DE PO-DE-</t>
  </si>
  <si>
    <t>PEDRA,AREIA OU MATERIAL EQUIVALENTE,COM FORNECIMENTO DE TODO</t>
  </si>
  <si>
    <t>S OS MATERIAIS,EXCLUSIVE O ARTEFATO DE CONCRETO,INCLUSIVE RE</t>
  </si>
  <si>
    <t>JUNTAMENTO</t>
  </si>
  <si>
    <t>REASSENTAMENTO DE ARTEFATO DE CONCRETO,COM REAPROVEITAMENTO</t>
  </si>
  <si>
    <t>DESTE,COM LIMPEZA DE REJUNTE ADERENTE,SOBRE COLCHAO DE PO-DE</t>
  </si>
  <si>
    <t>-PEDRA,AREIA OU MATERIAL EQUIVALENTE,INCLUSIVE FORNECIMENTO</t>
  </si>
  <si>
    <t>DE TODOS OS MATERIAIS E REJUNTAMENTO COM BETUME E CASCALHINH</t>
  </si>
  <si>
    <t>DESTE,COM LIMPEZA DA ARGAMASSA ADERENTE,SOBRE COLCHAO DE PO-</t>
  </si>
  <si>
    <t>DE-PEDRA,AREIA OU MATERIAL EQUIVALENTE E O FORNECIMENTO DE</t>
  </si>
  <si>
    <t>TODOS OS MATERIAIS E REJUNTAMENTO COM ARGAMASSA</t>
  </si>
  <si>
    <t>REGULARIZACAO DE SUBLEITO,DE ACORDO COM AS "INSTRUCOES PARA</t>
  </si>
  <si>
    <t>EXECUCAO",DO DER-RJ.O CUSTO INDENIZA AS OPERACOES DE EXECUCA</t>
  </si>
  <si>
    <t>O E TRANSPORTE DE AGUA E SE APLICA A AREA EFETIVAMENTE REGUL</t>
  </si>
  <si>
    <t>ARIZADA,EXCLUSIVE TRANSPORTE E ESCAVACAO DE CORRETIVOS</t>
  </si>
  <si>
    <t>REFORCO DE SUBLEITO,DE ACORDO COM AS "INSTRUCOES PARA EXECUC</t>
  </si>
  <si>
    <t>AO",DO DER-RJ,EXCLUSIVE ESCAVACAO,CARGA,TRANPORTE E FORNECIM</t>
  </si>
  <si>
    <t>ENTO DOS MATERIAIS</t>
  </si>
  <si>
    <t>ATERRO,DE ACORDO COM AS "INSTRUCOES PARA EXECUCAO",DO DER-RJ</t>
  </si>
  <si>
    <t>,EXCLUSIVE ESCAVACAO,CARGA E TRANSPORTE DE MATERIAIS</t>
  </si>
  <si>
    <t>REGULARIZACAO DE PAVIMENTACAO COM APROVEITAMENTO DO PAVIMENT</t>
  </si>
  <si>
    <t>O EXISTENTE,COM CAMADA DE CONCRETO BETUMINOSO,DE ACORDO COM</t>
  </si>
  <si>
    <t>AS "INSTRUCOES PARA EXECUCAO",DO DER-RJ</t>
  </si>
  <si>
    <t>ESPALHAMENTO MANUAL DE CONCRETO ASFALTICO EM CAMADAS (SOMENT</t>
  </si>
  <si>
    <t>E MAO DE OBRA),CONSIDERADO NESTE ITEM: A)CONCRETO ASFALTICO</t>
  </si>
  <si>
    <t>JUNTO AO LOCAL DE APLICACAO; B)BASE JA PREPARADA; C)EXCLUIDO</t>
  </si>
  <si>
    <t>O FORNECIMENTO DO CONCRETO</t>
  </si>
  <si>
    <t>IMPRIMACAO DE BASE DE PAVIMENTACAO,DE ACORDO COM AS "INSTRUC</t>
  </si>
  <si>
    <t>OES PARA EXECUCAO",DO DER-RJ</t>
  </si>
  <si>
    <t>PINTURA DE LIGACAO,DE ACORDO COM AS "INSTRUCOES PARA EXECUCA</t>
  </si>
  <si>
    <t>O",DO DER-RJ</t>
  </si>
  <si>
    <t>PINTURA DE LIGACAO COM ADICAO DE POLIMERO,DE ACORDO COM AS "</t>
  </si>
  <si>
    <t>INSTRUCOES PARA EXECUCAO" DO DER-RJ</t>
  </si>
  <si>
    <t>MEIO-FIO RETO DE CONCRETO SIMPLES FCK=15MPA,MOLDADO NO LOCAL</t>
  </si>
  <si>
    <t>,TIPO DER-RJ,MEDINDO 0,15M NA BASE E COM ALTURA DE 0,45M,REJ</t>
  </si>
  <si>
    <t>UNTAMENTO COM ARGAMASSA DE CIMENTO E AREIA,NO TRACO 1:3,5,CO</t>
  </si>
  <si>
    <t>M FORNECIMENTO DE TODOS OS MATERIAIS,ESCAVACAO E REATERRO</t>
  </si>
  <si>
    <t>MEIO-FIO CURVO DE CONCRETO SIMPLES FCK=15MPA,MOLDADO NO LOCA</t>
  </si>
  <si>
    <t>L,TIPO DER-RJ,MEDINDO 0,15M NA BASE E COM ALTURA DE 0,45M,RE</t>
  </si>
  <si>
    <t>JUNTAMENTO COM ARGAMASSA DE CIMENTO E AREIA,NO TRACO 1:3,5,C</t>
  </si>
  <si>
    <t>OM FORNECIMENTO DE TODOS OS MATERIAIS,ESCAVACAO E REATERRO</t>
  </si>
  <si>
    <t>MEIO-FIO RETO DE CONCRETO SIMPLES FCK=15MPA,PRE-MOLDADO,TIPO</t>
  </si>
  <si>
    <t>DER-RJ,MEDINDO 0,15M NA BASE E COM ALTURA DE 0,45M,REJUNTAM</t>
  </si>
  <si>
    <t>ENTO COM ARGAMASSA DE CIMENTO E AREIA,NO TRACO 1:3,5,COM FOR</t>
  </si>
  <si>
    <t>NECIMENTO DE TODOS OS MATERIAIS,ESCAVACAO E REATERRO</t>
  </si>
  <si>
    <t>,TIPO DER-RJ,MEDINDO 0,15M NA BASE E COM ALTURA DE 0,30M,REJ</t>
  </si>
  <si>
    <t>L,TIPO DER-RJ,MEDINDO 0,15M NA BASE E COM ALTURA DE 0,30M,RE</t>
  </si>
  <si>
    <t>DER-RJ,MEDINDO 0,15M NA BASE E COM ALTURA DE 0,30M,REJUNTAM</t>
  </si>
  <si>
    <t>ENTO COM ARGAMASSA DE CIMENTO E AREIA NO TRACO 1:3,5,COM FOR</t>
  </si>
  <si>
    <t>SARJETA E MEIO FIO CONJUGADO CURVO,DE CONCRETO SIMPLES FCK=</t>
  </si>
  <si>
    <t>15MPA,MOLDADO NO LOCAL,TIPO DER-RJ,MEDINDO 0,65M DE BASE E C</t>
  </si>
  <si>
    <t>OM ALTURA DE 0,30M,REJUNTAMENTO DE ARGAMASSA DE CIMENTO E AR</t>
  </si>
  <si>
    <t>EIA,NO TRACO 1:3,5,COM FORNECIMENTO DE TODOS OS MATERIAIS</t>
  </si>
  <si>
    <t>SARJETA E MEIO-FIO CONJUGADO RETO,DE CONCRETO SIMPLES FCK=15</t>
  </si>
  <si>
    <t>MPA,MOLDADO NO LOCAL,TIPO DER-RJ,MEDINDO 0,65M DE BASE E COM</t>
  </si>
  <si>
    <t>ALTURA DE 0,30M,REJUNTAMENTO DE ARGAMASSA DE CIMENTO E AREI</t>
  </si>
  <si>
    <t>A,NO TRACO 1:3,5,COM FORNECIMENTO DE TODOS OS MATERIAIS</t>
  </si>
  <si>
    <t>MPA,PRE-MOLDADO,TIPO DER-RJ,MEDINDO 0,65M DE BASE E COM ALTU</t>
  </si>
  <si>
    <t>RA DE 0,30M,REJUNTAMENTO DE ARGAMASSA DE CIMENTO E AREIA,NO</t>
  </si>
  <si>
    <t>TRACO 1:3,5,COM FORNECIMENTO DE TODOS OS MATERIAIS</t>
  </si>
  <si>
    <t>SARJETA E MEIO-FIO CONJUGADO CURVO,DE CONCRETO SIMPLES FCK=</t>
  </si>
  <si>
    <t>15MPA,PRE-MOLDADO,TIPO DER-RJ,MEDINDO 0,65M DE BASE E COM AL</t>
  </si>
  <si>
    <t>TURA DE 0,30M,REJUNTAMENTO DE ARGAMASSA DE CIMENTO E AREIA,</t>
  </si>
  <si>
    <t>NO TRACO 1:3,5,COM FORNECIMENTO DE TODOS OS MATERIAIS</t>
  </si>
  <si>
    <t>35MPA,MOLDADO NO LOCAL,TIPO DER-RJ,MEDINDO 0,65M DE BASE E C</t>
  </si>
  <si>
    <t>SARJETA E MEIO-FIO CONJUGADO RETO,DE CONCRETO SIMPLES FCK=35</t>
  </si>
  <si>
    <t>35MPA,PRE-MOLDADO,TIPO DER-RJ,MEDINDO 0,65M DE BASE E COM AL</t>
  </si>
  <si>
    <t>TURA DE 0,30M,REJUNTAMENTO DE ARGAMASSA DE CIMENTO E AREIA,N</t>
  </si>
  <si>
    <t>O TRACO 1:3,5,COM FORNECIMENTO DE TODOS OS MATERIAIS</t>
  </si>
  <si>
    <t>SARJETA E MEIO-FIO CONJUGADO CURVO,DE CONCRETO SIMPLES COLOR</t>
  </si>
  <si>
    <t>IDO FCK=35MPA,MOLDADO NO LOCAL,TIPO DER-RJ,MEDINDO 0,65M DE</t>
  </si>
  <si>
    <t>BASE E COM ALTURA DE 0,30M,REJUNTAMENTO DE ARGAMASSA DE CIME</t>
  </si>
  <si>
    <t>NTO E AREIA,NO TRACO 1:3,5, COM FORNECIMENTO DE TODOS OS MAT</t>
  </si>
  <si>
    <t>ERIAIS</t>
  </si>
  <si>
    <t>SARJETA E MEIO-FIO CONJUGADO RETO,DE CONCRETO SIMPLES COLORI</t>
  </si>
  <si>
    <t>DO FCK=35MPA,MOLDADO NO LOCAL,TIPO DER-RJ,MEDINDO 0,65M DE</t>
  </si>
  <si>
    <t>NTO E AREIA,NO TRACO 1:3,5,COM FORNECIMENTO DE TODOS OS MATE</t>
  </si>
  <si>
    <t>RIAIS</t>
  </si>
  <si>
    <t>DO FCK=35MPA,PRE-MOLDADO,TIPO DER-RJ,MEDINDO 0,65M DE BASE E</t>
  </si>
  <si>
    <t>COM ALTURA DE 0,30M,REJUNTAMENTO DE ARGAMASSA DE CIMENTO E</t>
  </si>
  <si>
    <t>AREIA,NO TRACO 1:3,5,COM FORNECIMENTO DE TODOS OS MATERIAIS</t>
  </si>
  <si>
    <t>IDO FCK=35MPA,PRE-MOLDADO,TIPO DER-RJ,MEDINDO 0,65M DE BASE</t>
  </si>
  <si>
    <t>E COM ALTURA DE 0,30M,REJUNTAMENTO DE ARGAMASSA DE CIMENTO E</t>
  </si>
  <si>
    <t>SARJETA E MEIO-FIO CONJUGADO CURVO,DE CONCRETO SIMPLES FCK =</t>
  </si>
  <si>
    <t>15MPA,MOLDADO NO LOCAL,TIPO DER-RJ,MEDINDO 0,45M DE BASE E</t>
  </si>
  <si>
    <t>0,30M DE ALTURA,REJUNTAMENTO COM ARGAMASSA DE CIMENTO E AREI</t>
  </si>
  <si>
    <t>MPA,MOLDADO NO LOCAL,TIPO DER-RJ,MEDINDO 0,45M DE BASE E 0,3</t>
  </si>
  <si>
    <t>0M DE ALTURA,REJUNTAMENTO COM ARGAMASSA DE CIMENTO E AREIA,</t>
  </si>
  <si>
    <t>15MPA,PRE-MOLDADO,TIPO DER-RJ,MEDINDO 0,45M DE BASE E 0,30M</t>
  </si>
  <si>
    <t>DE ALTURA,REJUNTAMENTO COM ARGAMASSA DE CIMENTO E AREIA,NO T</t>
  </si>
  <si>
    <t>RACO 1:3,5,COM FORNECIMENTO DE TODOS OS MATERIAIS</t>
  </si>
  <si>
    <t>MPA,PRE-MOLDADO,TIPO DER-RJ,MEDINDO 0,45M DE BASE E 0,30M DE</t>
  </si>
  <si>
    <t>ALTURA,REJUNTAMENTO COM ARGAMASSA DE CIMENTO E AREIA,NO TRA</t>
  </si>
  <si>
    <t>CO 1:3,5,COM FORNECIMENTO DE TODOS OS MATERIAIS</t>
  </si>
  <si>
    <t>SARJETA E MEIO-FIO CONJUGADO CURVO,DE CONCRETO SIMPLES FCK=3</t>
  </si>
  <si>
    <t>5MPA,MOLDADO NO LOCAL,TIPO DER-RJ,MEDINDO 0,45M DE BASE E 0,</t>
  </si>
  <si>
    <t>30M DE ALTURA,REJUNTAMENTO COM ARGAMASSA DE CIMENTO E AREIA,</t>
  </si>
  <si>
    <t>35MPA,PRE-MOLDADO,TIPO DER-RJ,MEDINDO 0,45M DE BASE E 0,30M</t>
  </si>
  <si>
    <t>IDO FCK=35MPA,MOLDADO NO LOCAL,TIPO DER-RJ,MEDINDO 0,45M DE</t>
  </si>
  <si>
    <t>BASE E 0,30M DE ALTURA,REJUNTAMENTO COM ARGAMASSA DE CIMENTO</t>
  </si>
  <si>
    <t>E AREIA,NO TRACO 1:3,5,COM FORNECIMENTO DE TODOS OS MATERIA</t>
  </si>
  <si>
    <t>SARJETA E MEIO FIO CONJUGADO RETO,DE CONCRETO SIMPLES COLORI</t>
  </si>
  <si>
    <t>DO FCK=35MPA,MOLDADOS NO LOCAL,TIPO DER-RJ,MEDINDO 0,45M DE</t>
  </si>
  <si>
    <t>IDO FCK=35MPA,PRE-MOLDADO,TIPO DER-RJ,MEDINDO 0,45M DE BASE</t>
  </si>
  <si>
    <t>E 0,30M DE ALTURA,REJUNTAMENTO COM ARGAMASSA DE CIMENTO E AR</t>
  </si>
  <si>
    <t>DO FCK=35MPA,PRE-MOLDADO,TIPO DER-RJ,MEDINDO 0,45M DE BASE E</t>
  </si>
  <si>
    <t>0,30M DE ALTURA,REJUNTAMENTO COM ARGAMASSA DE CIMENTO E ARE</t>
  </si>
  <si>
    <t>IA,NO TRACO 1:3,5,COM FORNECIMENTO DE TODOS OS MATERIAIS</t>
  </si>
  <si>
    <t>GUIA DE CONCRETO ARMADO,DESTINADO AO ENCUNHAMENTO DE PAVIMEN</t>
  </si>
  <si>
    <t>TACAO EM PARALELOS,EM LOGRADOURO COM DECLIVIDADE DO GREIDE M</t>
  </si>
  <si>
    <t>AIOR QUE 18%,DE SECAO(0,15X0,40)M,ASSENTADO TRANSVERSALMENTE</t>
  </si>
  <si>
    <t>AO EIXO DA VIA.FORNECIMENTO E ASSENTAMENTO</t>
  </si>
  <si>
    <t>SARJETA-GUIA DE PARALELEPIPEDO(1 FIADA),ASSENTE SOBRE BASE D</t>
  </si>
  <si>
    <t>E CONCRETO(FCK=11MPA),INCLUSIVE ESTA,REJUNTAMENTO DE ARGAMAS</t>
  </si>
  <si>
    <t>LOGRADOURO COM 9,00M DE LARGURA,COMPRENDENDO:A)SUBLEITO COMP</t>
  </si>
  <si>
    <t>ACTADO(H=30CM);B)BASE DE BRITA GRADUADA(H=20CM);C)IMPRIMACAO</t>
  </si>
  <si>
    <t>;D)CAPA ASFALTICA(H=5CM);E)MEIOS-FIOS DE CONCRETO SIMPLES;F)</t>
  </si>
  <si>
    <t>GALERIA NOS PASSEIOS(DIAMETRO=50CM);G)CAIXAS DE RALO DE AMBO</t>
  </si>
  <si>
    <t>S OS LADOS A CADA 30,00M</t>
  </si>
  <si>
    <t>LOGRADOURO COM 9,00M DE LARGURA,COMPREENDENDO:A)SUBLEITO COM</t>
  </si>
  <si>
    <t>PACTADO(H=30CM);B)BASE DE BRITA CORRIDA(H=20CM);C)PAVIMENTAC</t>
  </si>
  <si>
    <t>AO DE PARALELEPIPEDOS SOBRE COLCHAO DE AREIA COM REJUNTAMENT</t>
  </si>
  <si>
    <t>O DE BETUME;D)MEIOS-FIOS DE CONCRETO SIMPLES;E)GALERIA NOS P</t>
  </si>
  <si>
    <t>ASSEIOS(DIAMETRO=50CM);F)CAIXAS DE RALO DE AMBOS OS LADOS A</t>
  </si>
  <si>
    <t>CADA 30,00M</t>
  </si>
  <si>
    <t>PACTADO(H=30CM);B)BASE DE BRITA CORRIDA(H=10CM);C)PAVIMENTAC</t>
  </si>
  <si>
    <t>AO DE PARALELEPIPEDOS ASSENTES EM COLCHAO DE PO-DE-PEDRA,COM</t>
  </si>
  <si>
    <t>REJUNTAMENTO DE BETUME E CASCALHINHO;D)MEIOS-FIOS DE CONCRE</t>
  </si>
  <si>
    <t>TO SIMPLES;E)GALERIA NOS PASSEIOS(DIAMETRO=50CM);F)CAIXAS DE</t>
  </si>
  <si>
    <t>RALO DE AMBOS OS LADOS A CADA 30,00M</t>
  </si>
  <si>
    <t>MANTA GEOTEXTIL,EM 1 CAMADA, SOBRE PAVIMENTACAO BETUMINOSA.F</t>
  </si>
  <si>
    <t>GUARDA-CORPO DE CONCRETO ARMADO EM LANCES DE 3,00M DE COMPRI</t>
  </si>
  <si>
    <t>MENTO E 60CM DE ALTURA,CONSTANDO DE UM CORRIMAO DE 10X15CM,F</t>
  </si>
  <si>
    <t>EITO COM FORMA DE CHAPA DE MADEIRA,PLASTIFICADA,COM ESPESSUR</t>
  </si>
  <si>
    <t>A DE 17MM,APOIADO EM 4 COLUNAS,COM FORMA PERDIDA DE TUBO DE</t>
  </si>
  <si>
    <t>PVC RIGIDO DE 100MM</t>
  </si>
  <si>
    <t>GUARDA-CORPO EM CONCRETO ARMADO,FCK=15MPA,ACO CA-50,FORMADO</t>
  </si>
  <si>
    <t>POR QUADROS RETANGULARES DE(1,90X0,50)M SUSTENTADOS POR 2 MO</t>
  </si>
  <si>
    <t>NTANTES DE 0,85M DE ALTURA,INCLUSIVE FORNECIMENTO DE MATERIA</t>
  </si>
  <si>
    <t>IS E ELEMENTOS DE FIXACAO NA PONTE</t>
  </si>
  <si>
    <t>GUARDA-RODAS DE CONCRETO ARMADO,CONFORME PROJETO DA PREFEITU</t>
  </si>
  <si>
    <t>RA-RJ,PARA VIADUTOS,MOLDADOS NO LOCAL,COMPREENDENDO VIGAS LO</t>
  </si>
  <si>
    <t>NGITUDINAIS APOIADAS SOBRE MONTANTES</t>
  </si>
  <si>
    <t>RA-RJ,CONSTANDO DE MONTANTES SUSTENTANDO VIGAS EM FORMA DE T</t>
  </si>
  <si>
    <t>RAPEZIO DE CANTOS ARREDONDADOS,COM SECAO DE 55CM DE LARGURA</t>
  </si>
  <si>
    <t>POR 15CM,E 25CM DE FACES LATERAIS,INCLUSIVE ARMACAO</t>
  </si>
  <si>
    <t>GUARDA-RODAS DE CONCRETO ARMADO,CONFECCIONADO C/CONCRETO PRE</t>
  </si>
  <si>
    <t>PARADO EM USINA DOSADORA TIPO VERTICAL,DOSADO P/FCK=25MPA E</t>
  </si>
  <si>
    <t>8% DE MICROSSILICA E FORMA TRAPEZOIDAL,TIPO NEW JERSEY,C/15C</t>
  </si>
  <si>
    <t>M DE TOPO,38CM DE BASE E 90,50CM DE ALTURA,COMPREENDENDO MAT</t>
  </si>
  <si>
    <t>MATERIAIS,LANCAMENTO,COLOC.NA FORMA E ADENSAMENTO MECANICO,E</t>
  </si>
  <si>
    <t>NGASTADO EM SOBRELAJE,EXCL.ESTA,INCL.ARMADURA DE ENGASTE</t>
  </si>
  <si>
    <t>GUARDA-RODAS DE CONCRETO ARMADO,PREPARADO COM BETONEIRA,FORM</t>
  </si>
  <si>
    <t>A TRAPEZOIDAL,TIPO NEW JERSEY,COM 15CM DE TOPO,38CM DE BASE</t>
  </si>
  <si>
    <t>E 90,50CM DE ALTURA,COMPREENDENDO MATERIAIS,LANCAMENTO,COLOC</t>
  </si>
  <si>
    <t>ACAO NA FORMA E ADENSAMENTO MECANICO,ENGASTADO EM SOBRELAJE,</t>
  </si>
  <si>
    <t>EXCLUSIVE ESTA,INCLUSIVE ARMADURA DE ENGASTE</t>
  </si>
  <si>
    <t>CAMADA DE BLOQUEIO(COLCHAO)DE PO-DE-PEDRA,ESPALHADO E COMPRI</t>
  </si>
  <si>
    <t>MIDO MECANICAMENTE,MEDIDA APOS COMPACTACAO</t>
  </si>
  <si>
    <t>MIDO MANUALMENTE,MEDIDA APOS COMPACTACAO</t>
  </si>
  <si>
    <t>CAMADA DE BLOQUEIO(COLCHAO)DE AREIA,ESPALHADO E COMPRIMIDO M</t>
  </si>
  <si>
    <t>ECANICAMENTE,MEDIDA APOS COMPACTACAO</t>
  </si>
  <si>
    <t>CAMADA DE BLOQUEIO (COLCHAO) DE AREIA,ESPALHADO E COMPRIMIDO</t>
  </si>
  <si>
    <t>MANUALMENTE,MEDIDA APOS COMPACTACAO</t>
  </si>
  <si>
    <t>REVESTIMENTO DE CONCRETO BETUMINOSO USINADO A QUENTE,DE ACOR</t>
  </si>
  <si>
    <t>DO COM AS INSTRUCOES/ESPECIFICACOES DO CONTRATANTE,CONSIDERA</t>
  </si>
  <si>
    <t>NDO SOMENTE O ESPALHAMENTO COM VIBROACABADORA CONVENCIONAL</t>
  </si>
  <si>
    <t>E COMPACTACAO MECANICA</t>
  </si>
  <si>
    <t>DAM2</t>
  </si>
  <si>
    <t>NDO SOMENTE O ESPALHAMENTO COM MOTONIVELADORA E COMPACTACAO</t>
  </si>
  <si>
    <t>MECANICA</t>
  </si>
  <si>
    <t>NDO SOMENTE O ESPALHAMENTO COM VIBROACABADORA ELETRONICA E C</t>
  </si>
  <si>
    <t>OMPACTACAO MECANICA</t>
  </si>
  <si>
    <t>NDO SOMENTE O ESPALHAMENTO MANUAL E COMPACTACAO MECANICA</t>
  </si>
  <si>
    <t>RECOMPOSICAO DE PAVIMENTACAO DE RUA,DEVIDO A ABERTURA DE VAL</t>
  </si>
  <si>
    <t>A PARA ASSENTAMENTO DE TUBULACAO,INCLUSIVE REMOCAO DE ATE 20</t>
  </si>
  <si>
    <t>,00M DO REATERRO SOLTO,CONCRETAGEM FCK=10MPA COM 20CM DE ESP</t>
  </si>
  <si>
    <t>ESSURA,CARGA,TRANSPORTE E DESCARGA DO MATERIAL EXCEDENTE ATE</t>
  </si>
  <si>
    <t>A DISTANCIA DE 20KM,EXCLUSIVE CONCRETO ASFALTICO(VIDE ITEM 0</t>
  </si>
  <si>
    <t>8.015.0018)</t>
  </si>
  <si>
    <t>MEIO-FIO E SARJETA CONJUGADOS,DE CONCRETO USINADO 15MPA,MOLD</t>
  </si>
  <si>
    <t>ADO "IN LOCO",ATRAVES DE MAQUINA ESPECIAL,MEDINDO EM TORNO D</t>
  </si>
  <si>
    <t>E 0,47M DE BASE E 0,30M DE ALTURA,ACABAMENTO COM ARGAMASSA D</t>
  </si>
  <si>
    <t>E CIMENTO E PO-DE-PEDRA,NO TRACO 1:3,COM FORNECIMENTO DOS MA</t>
  </si>
  <si>
    <t>TERIAIS,EXCLUSIVE PREPARO DE BASE E TOPOGRAFIA</t>
  </si>
  <si>
    <t>E 0,35M DE BASE E 0,30M DE ALTURA,ACABAMENTO COM ARGAMASSA D</t>
  </si>
  <si>
    <t>MEIO-FIO E SARJETA(LINHA D`AGUA),DE CONCRETO USINADO 15MPA,M</t>
  </si>
  <si>
    <t>OLDADO "IN LOCO",ATRAVES DE MAQUINA ESPECIAL,MEDINDO EM TORN</t>
  </si>
  <si>
    <t>O DE 0,30M DE BASE E 0,26M DE ALTURA,ACABAMENTO COM ARGAMASS</t>
  </si>
  <si>
    <t>A DE CIMENTO E PO-DE-PEDRA,NO TRACO 1:3,COM FORNECIMENTO DOS</t>
  </si>
  <si>
    <t>MATERIAIS,EXCLUSIVE PREPARO DE BASE E TOPOGRAFIA</t>
  </si>
  <si>
    <t>MEIO-FIO DE CONCRETO USINADO 15MPA,MOLDADO "IN LOCO",ATRAVES</t>
  </si>
  <si>
    <t>DE MAQUINA ESPECIAL,MEDINDO EM TORNO DE 0,17M DE BASE E 0,3</t>
  </si>
  <si>
    <t>0M DE ALTURA,ACABAMENTO COM ARGAMASSA DE CIMENTO E PO-DE-PED</t>
  </si>
  <si>
    <t>RA,NO TRACO 1:3,COM FORNECIMENTO DOS MATERIAIS,EXCLUSIVE PRE</t>
  </si>
  <si>
    <t>PARO DE BASE E TOPOGRAFIA</t>
  </si>
  <si>
    <t>DE MAQUINA ESPECIAL,MEDINDO EM TORNO DE 0,15M DE BASE E 0,3</t>
  </si>
  <si>
    <t>MEIO-FIO TIPO TENTO DE CONCRETO USINADO 15MPA,MOLDADO "IN LO</t>
  </si>
  <si>
    <t>CO",ATRAVES DE MAQUINA ESPECIAL,MEDINDO EM TORNO DE 0,17M DE</t>
  </si>
  <si>
    <t>BASE E 0,15M DE ALTURA,COM CHANFRO INTERNO DE 0,10M,ACABAMEN</t>
  </si>
  <si>
    <t>TO COM ARGAMASSA DE CIMENTO E PO-DE-PEDRA,NO TRACO 1:3,COM F</t>
  </si>
  <si>
    <t>ORNECIMENTO DOS MATERIAIS,EXCLUSIVE PREPARO DE BASE E TOPOGR</t>
  </si>
  <si>
    <t>AFIA</t>
  </si>
  <si>
    <t>PAVIMENTACAO COM BLOCOS VAZADOS DE CONCRETO,MEDINDO(50X50X10</t>
  </si>
  <si>
    <t>)CM,ASSENTES EM CAMADAS DE AREIA GROSSA DE 2CM,EXCLUSIVE PRE</t>
  </si>
  <si>
    <t>PARO DE TERRENO.FORNECIMENTO E ASSENTAMENTO</t>
  </si>
  <si>
    <t>PAVIMENTACAO COM BLOCOS VAZADOS DE CONCRETO,MEDINDO(60X45X7,</t>
  </si>
  <si>
    <t>5)CM,ASSENTES EM CAMADAS DE AREIA GROSSA DE 2CM,EXCLUSIVE PR</t>
  </si>
  <si>
    <t>EPARO DE TERRENO.FORNECIMENTO E ASSENTAMENTO</t>
  </si>
  <si>
    <t>PLANTIO DE GRAMA EM PLACAS,TIPO SAO CARLOS,BATATAIS,LARGA E</t>
  </si>
  <si>
    <t>SANTO AGOSTINHO,INCLUSIVE COMPRA E ARRANCAMENTO NO LOCAL DE</t>
  </si>
  <si>
    <t>ORIGEM,CARGA,TRANSPORTE,DESCARGA E PREPARO DO TERRENO</t>
  </si>
  <si>
    <t>ORIGEM,CARGA,TRANSPORTE,DESCARGA E PREPARO DE TERRENO,PARA R</t>
  </si>
  <si>
    <t>ECOMPOSICAO DE AREAS GRAMADAS EVENTUALMENTE DANIFICADAS</t>
  </si>
  <si>
    <t>SANTO AGOSTINHO,EXCLUSIVE TRANSPORTE</t>
  </si>
  <si>
    <t>PLANTIO DE GRAMA EM PLACAS,EM ENCOSTA,DE ACORDO COM O ITEM 0</t>
  </si>
  <si>
    <t>9.001.0001,INCLUSIVE TRANSPORTE MANUAL ENCOSTA ACIMA</t>
  </si>
  <si>
    <t>PLANTIO DE GRAMA EM PLACAS TIPO ESMERALDA,INCLUSIVE FORNECIM</t>
  </si>
  <si>
    <t>ENTO DA GRAMA E TRANSPORTE,EXCLUSIVE PREPARO DO TERRENO E O</t>
  </si>
  <si>
    <t>MATERIAL PARA ESTE</t>
  </si>
  <si>
    <t>9.001.0020,INCLUSIVE TRANSPORTE MANUAL ENCOSTA ACIMA</t>
  </si>
  <si>
    <t>RECOMPOSICAO DE AREAS GRAMADAS EVENTUALMENTE DANIFICADAS,INC</t>
  </si>
  <si>
    <t>LUSIVE FORNECIMENTO DA GRAMA E TRANSPORTE,EXCLUSIVE PREPARO</t>
  </si>
  <si>
    <t>DO TERRENO E O MATERIAL PARA ESTE</t>
  </si>
  <si>
    <t>ENTO DA GRAMA,EXCLUSIVE TRANSPORTE,PREPARO DO TERRENO E MATE</t>
  </si>
  <si>
    <t>RIAL PARA ESTE</t>
  </si>
  <si>
    <t>PLANTIO DE GRAMA EM HIDRO-SEMEADURA,EM TALUDES</t>
  </si>
  <si>
    <t>PLANTIO DE GRAMINEA E LEGUMINOSAS EM SEMENTES,CONSTANDO DE A</t>
  </si>
  <si>
    <t>NALISE DO SOLO,CORRECAO DO PH,PREPARO TERRENO(ESCARIFICACAO</t>
  </si>
  <si>
    <t>E VALETAMENTO),ADUBAGEM QUIMICA E ORGANICA,TRATAMENTO PREVEN</t>
  </si>
  <si>
    <t>TIVO DO SOLO COM EMPREGO DE INSETICIDA E IRRIGACAO,INCLUSIVE</t>
  </si>
  <si>
    <t>NALISE DO SOLO,CORRECAO DO PH,PREPARO DE TERRENO (ESCARIFICA</t>
  </si>
  <si>
    <t>CAO E VALETAMENTO),ADUBAGEM QUIMICA E ORGANICA,TRATAMENTO PR</t>
  </si>
  <si>
    <t>EVENTIVO DO SOLO COM EMPREGO DE INSETICIDA E IRRIGACAO,INCLU</t>
  </si>
  <si>
    <t>SIVE TRANSPORTE E COBERTURA COM TECIDO DE ANIAGEM S-95,COM M</t>
  </si>
  <si>
    <t>ALHA DE 4MM</t>
  </si>
  <si>
    <t>SIVE TRANSPORTE E COBERTURA DE PALHA DE CAPIM DESFIBRADA E A</t>
  </si>
  <si>
    <t>PLICACAO DE HIDRO-ASFALTO</t>
  </si>
  <si>
    <t>EVENTIVO SOLO COM EMPREGO DE INSETICIDA E IRRIGACAO,INCLUSIV</t>
  </si>
  <si>
    <t>E TRANSPORTE,COBERTURA DE PALHA DE CAPIM DESFIBRADA E APLICA</t>
  </si>
  <si>
    <t>CAO DE HIDRO-ASFALTO,COM FIXACAO DE MALHA DE BAMBU LASCADO</t>
  </si>
  <si>
    <t>NALISE DO SOLO,CORRECAO DE PH,PREPARO DE TERRENO (ESCARIFICA</t>
  </si>
  <si>
    <t>EVENTIVO DO SOLO C/EMPREGO DE INSETICIDA E IRRIGACAO,INCLUSI</t>
  </si>
  <si>
    <t>VE TRANSPORTE,COBERTURA DE PALHA DE CAPIM DESFIBRADA E APLIC</t>
  </si>
  <si>
    <t>. DE HIDRO-ASFALTO E TELA ARAME GALV.DE MALHA HEXAGONAL 1"</t>
  </si>
  <si>
    <t>PLANTIO DE PLANTAS DE COBERTURA DE SOLO,TIPO MARGARIDAO,ZEBR</t>
  </si>
  <si>
    <t>INA,DICONDRA,TRAPOERABA,ETC,EXCLUSIVE FORNECIMENTO</t>
  </si>
  <si>
    <t>PLANTIO DE PLANTAS DE COBERTURA FLORIDAS,TIPO MOISES,BELA-EM</t>
  </si>
  <si>
    <t>ILIA,ETC,EXCLUSIVE FORNECIMENTO</t>
  </si>
  <si>
    <t>PLANTIO DE CERCA VIVA CONSTITUIDA DE MURTA,ACALIFA VERMELHA</t>
  </si>
  <si>
    <t>OU SIMILAR,COM APROXIMADAMENTE 60CM DE ALTURA.FORNECIMENTO E</t>
  </si>
  <si>
    <t>PLANTIO</t>
  </si>
  <si>
    <t>GRAMA SINTETICA EUROPEIA,EM ROLOS,COM FIOS DE 28MM DE COMPRI</t>
  </si>
  <si>
    <t>MENTO,NA COR VERDE,INCLUSIVE MAO DE OBRA ESPECIALIZADA PARA</t>
  </si>
  <si>
    <t>EXECUCAO DE SERVICOS,FORNECIMENTO E INSTALACAO DE FAIXAS DE</t>
  </si>
  <si>
    <t>GRAMA SINTETICA BRANCA PARA AS DEMARCACOES DO CAMPO,REGULARI</t>
  </si>
  <si>
    <t>ZACAO COM AREIA ADEQUADA E TRANSPORTE DO MATERIAL ATE O LOCA</t>
  </si>
  <si>
    <t>L DOS SERVICOS.FORNECIMENTO E COLOCACAO</t>
  </si>
  <si>
    <t>PLANTIO DE ARVORE ISOLADA ATE 2,00M DE ALTURA,DE QUALQUER ES</t>
  </si>
  <si>
    <t>PECIE,EM LOGRADOURO PUBLICO,INCLUSIVE TRANSPORTE,TERRA PRETA</t>
  </si>
  <si>
    <t>SIMPLES E ESTACA DE MADEIRA(TUTOR),EXCLUSIVE O FORNECIMENTO</t>
  </si>
  <si>
    <t>DA ARVORE</t>
  </si>
  <si>
    <t>PLANTIO DE ARBUSTOS DE 50 A 70CM DE ALTURA,FORMANDO JARDIM,C</t>
  </si>
  <si>
    <t>OM 12 UNIDADES POR METRO QUADRADO,EXCLUSIVE O FORNECIMENTO</t>
  </si>
  <si>
    <t>PLANTIO DE ARBUSTOS DE 70 A 100CM DE ALTURA,FORMANDO JARDIM,</t>
  </si>
  <si>
    <t>COM 9 UNIDADES POR METRO QUADRADO,EXCLUSIVE O FORNECIMENTO</t>
  </si>
  <si>
    <t>PLANTIO DE ARBUSTOS DE 50 A 100CM DE ALTURA,FORMANDO JARDIM</t>
  </si>
  <si>
    <t>COM 6 UNIDADES POR METRO QUADRADO,EXCLUSIVE O FORNECIMENTO</t>
  </si>
  <si>
    <t>PLANTIO EM ENCOSTA DE MUDAS COM 50 A 70CM DE ALTURA,EXCLUSIV</t>
  </si>
  <si>
    <t>E FORNECIMENTO</t>
  </si>
  <si>
    <t>PLANTIO DE PLANTAS DE COBERTURA VEGETAL,CONSIDERANDO 4 MUDAS</t>
  </si>
  <si>
    <t>/M2,EXCLUSIVE FORNECIMENTO DA PLANTA</t>
  </si>
  <si>
    <t>PLANTIO DE PLANTAS DE COBERTURA VEGETAL,CONSIDERANDO 8 MUDAS</t>
  </si>
  <si>
    <t>PLANTIO DE PLANTAS DE COBERTURA VEGETAL,CONSIDERANDO 12 MUDA</t>
  </si>
  <si>
    <t>S/M2,EXCLUSIVE FORNECIMENTO DA PLANTA</t>
  </si>
  <si>
    <t>PLANTIO DE PLANTAS DE COBERTURA VEGETAL,CONSIDERANDO 16 MUDA</t>
  </si>
  <si>
    <t>PLANTIO DE PLANTAS DE COBERTURA VEGETAL,CONSIDERANDO 25 MUDA</t>
  </si>
  <si>
    <t>PLANTIO DE GRAMA,INCLUINDO PREPARO DO TERRENO COM 10CM DE SA</t>
  </si>
  <si>
    <t>IBRO E 5CM DE TERRA ESTRUMADA,EXCLUSIVE FORNECIMENTO DA GRAM</t>
  </si>
  <si>
    <t>PLANTIO DE GRAMA EM MUDAS,EXCLUSIVE O FORNECIMENTO DO MATERI</t>
  </si>
  <si>
    <t>AMARRIO DE MUDAS DE ARVORES AO TUTOR,COM FITILHO PLASTICO,EX</t>
  </si>
  <si>
    <t>CLUSIVE ESTE</t>
  </si>
  <si>
    <t>ARBUSTO PARA JARDINS,TIPO LANTANA (LANTANA CAMARA) OU SIMILA</t>
  </si>
  <si>
    <t>R,COM APROXIMADAMENTE 60CM DE ALTURA.FORNECIMENTO</t>
  </si>
  <si>
    <t>ARBUSTO PARA JARDINS,TIPO HIBISCO (HIBISCUS) OU SIMILAR,COM</t>
  </si>
  <si>
    <t>APROXIMADAMENTE 60CM DE ALTURA.FORNECIMENTO</t>
  </si>
  <si>
    <t>ESPECIES VEGETAIS COM APROXIMADAMENTE 30CM DE ALTURA,TIPO AR</t>
  </si>
  <si>
    <t>BUSTO DRACENA DE MADAGASCAR (DRACAENA MARGINATA),ARBUSTO CLU</t>
  </si>
  <si>
    <t>SIA (CLUSIA FLUMINENSIS) OU SIMILAR.FORNECIMENTO</t>
  </si>
  <si>
    <t>ESPECIES VEGETAIS COM APROXIMADAMENTE 40CM DE ALTURA,TIPO AR</t>
  </si>
  <si>
    <t>BUSTO AZALEA (RHODODENDRON SIMSII),ARBUSTO BANANA DE MACACO/</t>
  </si>
  <si>
    <t>GUAIMBE (PHILODENDRON BIPINNATIFIDUM) OU SIMILAR.FORNECIMENT</t>
  </si>
  <si>
    <t>ARVORE NATIVA,TIPO SIBIPIRUNA,OITI,PAU FERRO OU SIMILAR,COM</t>
  </si>
  <si>
    <t>APROXIMADAMENTE 2,00M DE ALTURA.FORNECIMENTO</t>
  </si>
  <si>
    <t>APROXIMADAMENTE 3,00M DE ALTURA.FORNECIMENTO</t>
  </si>
  <si>
    <t>APROXIMADAMENTE 3,50M DE ALTURA.FORNECIMENTO</t>
  </si>
  <si>
    <t>APROXIMADAMENTE 4,00M DE ALTURA.FORNECIMENTO</t>
  </si>
  <si>
    <t>ESPECIES VEGETAIS COM APROXIMADAMENTE 1,00M DE ALTURA TIPO P</t>
  </si>
  <si>
    <t>ALMEIRA FENIX (PHOENIX ROEBELENII) OU SIMILAR.FORNECIMENTO</t>
  </si>
  <si>
    <t>ESPECIES VEGETAIS COM APROXIMADAMENTE 2,50M DE ALTURA TIPO P</t>
  </si>
  <si>
    <t>ALMEIRA RABO-DE-RAPOSA (WODYETIA BOFURCATA),JERIVA (SYAGRUS</t>
  </si>
  <si>
    <t>ROMANZOFFIANA) OU SIMILAR.FORNECIMENTO</t>
  </si>
  <si>
    <t>ESPECIES VEGETAIS COM APROXIMADAMENTE 1,00M DE ALTURA, TIPO</t>
  </si>
  <si>
    <t>BAMBU (BAMBUSA MULTIPLEX) OU SIMILAR.FORNECIMENTO</t>
  </si>
  <si>
    <t>BUSTO JASMIM DO CABO (GARDENIA JASMINOIDES) OU SIMILAR,CONSI</t>
  </si>
  <si>
    <t>DERANDO 4 MUDAS POR M2.FORNECIMENTO</t>
  </si>
  <si>
    <t>ESPECIES VEGETAIS COM APROXIMADAMENTE 25CM DE ALTURA,TIPO AR</t>
  </si>
  <si>
    <t>BUSTO ALLAMANDA (ALAMANDA SP) OU SIMILAR,CONSIDERANDO 8 MUDA</t>
  </si>
  <si>
    <t>S POR M2.FORNECIMENTO</t>
  </si>
  <si>
    <t>BUSTO ORQUIDEA BAMBU (ARUNDINA BAMBUSIFOLIA) OU SIMILAR,CONS</t>
  </si>
  <si>
    <t>IDERANDO 8 MUDAS POR M2.FORNECIMENTO</t>
  </si>
  <si>
    <t>BUSTO JASMIM ESTRELA (JASMINUM NITIDUM) OU SIMILAR,CONSIDERA</t>
  </si>
  <si>
    <t>NDO 12 MUDAS POR M2.FORNECIMENTO</t>
  </si>
  <si>
    <t>ESPECIES VEGETAIS COM APROXIMADAMENTE 60CM DE ALTURA,TIPO AR</t>
  </si>
  <si>
    <t>BUSTO HELICONIA PAPAGAIO (HELICONIA PSITTACORUM) OU SIMILAR,</t>
  </si>
  <si>
    <t>CONSIDERANDO 12 MUDAS POR M2.FORNECIMENTO</t>
  </si>
  <si>
    <t>BUSTO CAMARAO AMARELO (PACHYSTACHYS LUTEA),CAMARAO VERMELHO</t>
  </si>
  <si>
    <t>(JUSTICA BRANDEGEANA) OU SIMILAR,CONSIDERANDO 16 MUDAS POR M</t>
  </si>
  <si>
    <t>2.FORNECIMENTO</t>
  </si>
  <si>
    <t>ESPECIES VEGETAIS COM APROXIMADAMENTE 40CM DE ALTURA,TIPO FO</t>
  </si>
  <si>
    <t>RRACAO MARANTA CINZA (CTENANTHE SETOSA) OU SIMILAR E CONSIDE</t>
  </si>
  <si>
    <t>RANDO 16 MUDAS POR M2.FORNECIMENTO</t>
  </si>
  <si>
    <t>ESPECIES VEGETAIS COM APROXIMADAMENTE 20CM DE ALTURA,TIPO FO</t>
  </si>
  <si>
    <t>RRACAO ERICA (CUPHEA GRACILIS),RABO DE GATO (ACALYPHA REPTAN</t>
  </si>
  <si>
    <t>S) OU SIMILAR,CONSIDERANDO 25 MUDAS POR M2.FORNECIMENTO</t>
  </si>
  <si>
    <t>RRACAO AJUGA (AJUGA REPTANS),DOLAR (PLECTRANTHUS VERTICILLAT</t>
  </si>
  <si>
    <t>US) OU SIMILAR,CONSIDERANDO 25 MUDAS POR M2.FORNECIMENTO</t>
  </si>
  <si>
    <t>ESPECIES VEGETAIS COM APROXIMADAMENTE 30CM DE ALTURA,TIPO FO</t>
  </si>
  <si>
    <t>RRACAO LIRIO AMARELO (HEMEROCALLIS FLAVA),MARANTA OU SIMILAR</t>
  </si>
  <si>
    <t>,CONSIDERANDO 25 MUDAS POR M2.FORNECIMENTO</t>
  </si>
  <si>
    <t>RRACAO BARBA-DE-SERPENTE (OPHIOPOGON JABURAN) OU SIMILAR,CON</t>
  </si>
  <si>
    <t>SIDERANDO 25 MUDAS POR M2.FORNECIMENTO</t>
  </si>
  <si>
    <t>PROTETOR DE MADEIRA,PINTADO A OLEO,PARA ARVORE.FORNECIMENTO</t>
  </si>
  <si>
    <t>PROTETOR DE FERRO,PINTADO A OLEO,PARA ARVORE.FORNECIMENTO E</t>
  </si>
  <si>
    <t>PROTETOR(GOLA)DE ARVORE EM FERRO FUNDIDO NODULAR,NAS DIMENSO</t>
  </si>
  <si>
    <t>ES DE(1,00X1,00X0,60)M.FORNECIMENTO</t>
  </si>
  <si>
    <t>ES DE(1,28X1,28X0,90)M.FORNECIMENTO</t>
  </si>
  <si>
    <t>GUARDA-CORPO P/BRINQUEDOS,EM LANCES DE 4,00M E ALTURA DE 1,0</t>
  </si>
  <si>
    <t>0M,COM 3 MONTANTES ESPACADOS DE 2,00M,EXECUTADOS C/TUBOS DE</t>
  </si>
  <si>
    <t>ACO GALVANIZADO DE 1.1/2" DE DIAMETRO,CHUMBADOS BLOCOS DE CO</t>
  </si>
  <si>
    <t>NCRETO SIMPLES DE (30X30X40)CM,TELA DE ARAME GALV.Nº8 C/MALH</t>
  </si>
  <si>
    <t>A QUADRANGULAR DE (50X50)MM C/70CM LARGURA,AFASTADA DO PISO</t>
  </si>
  <si>
    <t>30CM,INCL.PINTURA ANTIOXIDANTE DE ACABAMENTO.FORN.E COLOC.</t>
  </si>
  <si>
    <t>CERCA PROTETORA PARA JARDIM,DE 33CM DE ALTURA,EM TELA DE CHA</t>
  </si>
  <si>
    <t>PA EXPANDIDA DE 3/16",DECAPADA,FOSFATIZADA,PINTADA A "PRIMER</t>
  </si>
  <si>
    <t>" E ACABAMENTO A COR,CHUMBADA NO SOLO COM HASTES DE FERRO DE</t>
  </si>
  <si>
    <t>1/2" ESPACADAS DE 1,00M.FORNECIMENTO E COLOCACAO</t>
  </si>
  <si>
    <t>CERCA PROTETORA PARA JARDIM,DE 40CM DE ALTURA,EM BARRA CHATA</t>
  </si>
  <si>
    <t>DE 1"X1/4",CHUMBADA NO SOLO COM HASTES DE 30CM,ESPACADAS DE</t>
  </si>
  <si>
    <t>60CM,EM MODULOS DE 1,20M.FORNECIMENTO E COLOCACAO</t>
  </si>
  <si>
    <t>GRAMPOS DE PROTECAO PARA CALCADA EM TUBOS DE FERRO GALVANIZA</t>
  </si>
  <si>
    <t>DO DE 2",CHUMBADOS EM BLOCOS DE CONCRETO,INCLUSIVE DEMOLICAO</t>
  </si>
  <si>
    <t>E RECOMPOSICAO DA CALCADA,E TRANSPORTE DO MATERIAL EXCEDENT</t>
  </si>
  <si>
    <t>E,EXCLUSIVE PINTURA.FORNECIMENTO E COLOCACAO</t>
  </si>
  <si>
    <t>RETENTOR FLUTUANTE PARA PROTECAO DE MANGUEZAL.CONFECCAO E IN</t>
  </si>
  <si>
    <t>STALACAO</t>
  </si>
  <si>
    <t>CERCA PROTETORA DE JARDIM COM 18CM DE ALTURA,EM BARRA CHATA</t>
  </si>
  <si>
    <t>DE ACO DE (3"X1/4"),COM MONTANTES DO MESMO MATERIAL,DISTANCI</t>
  </si>
  <si>
    <t>ADOS DE 1,00M,CHUMBADOS EM BLOCO DE CONCRETO,INCLUSIVE ESCAV</t>
  </si>
  <si>
    <t>ACAO,REATERRO,CARGA,DESCARGA E TRANSPORTE</t>
  </si>
  <si>
    <t>CERCA PROTETORA DE JARDIM,TIPO CAPELINHA,EM MODULOS DE 1,20M</t>
  </si>
  <si>
    <t>.FORNECIMENTO E COLOCACAO</t>
  </si>
  <si>
    <t>CERCA PROTETORA DE JARDIM,FORMANDO ARCOS COM 46CM DE DIAMETR</t>
  </si>
  <si>
    <t>O EM ACO REDONDO LISO DE 1/2",SUPERPOSTOS DE 10CM, SOLDADOS</t>
  </si>
  <si>
    <t>EM BARRA DE(1 1/2"X3/8"),COM MONTANTES DO MESMO MATERIAL,DIS</t>
  </si>
  <si>
    <t>TANCIADOS DE 75CM,CHUMBADOS EM BLOCOS DE CONCRETO,INCLUSIVE</t>
  </si>
  <si>
    <t>ESCAVACAO,REATERRO,CARGA,DESCARGA E TRANSPORTE.FORNECIMENTO</t>
  </si>
  <si>
    <t>LIMITADOR DE GRAMA EM PVC RECICLADO-LINHA BORDA.FORNECIMENTO</t>
  </si>
  <si>
    <t>LIMITADOR DE GRAMA EM PVC RECICLADO-LINHA PLANA.FORNECIMENTO</t>
  </si>
  <si>
    <t>MOIRAO EM MADEIRA DE REFLORESTAMENTO,PARA SUSTENTACAO DE RET</t>
  </si>
  <si>
    <t>ENTORES EM AREA DE MANGUEZAL,COM SECAO DE DIAMETRO DE 15CM,A</t>
  </si>
  <si>
    <t>LTURA LIVRE MEDIA DE 2,00M,ENTERRADO A 1,00M DE PROFUNDIDADE</t>
  </si>
  <si>
    <t>,INCLUINDO ESCAVACAO MANUAL DE COVA.FORNECIMENTO E COLOCACAO</t>
  </si>
  <si>
    <t>FRADE DE CONCRETO 10MPA,PARA PROTECAO DE CALCADAS,APICOADO,I</t>
  </si>
  <si>
    <t>NCLUSIVE ESCAVACAO E REATERRO.FORNECIMENTO E COLOCACAO</t>
  </si>
  <si>
    <t>FRADE DE CONCRETO 10MPA,PINTADO COM VERNIZ,PARA PROTECAO DE</t>
  </si>
  <si>
    <t>CALCADAS,APICOADO,INCLUSIVE ESCAVACAO E REATERRO.FORNECIMENT</t>
  </si>
  <si>
    <t>FRADE DE CONCRETO 10MPA,LISO,PARA PROTECAO DE CALCADAS,INCLU</t>
  </si>
  <si>
    <t>SIVE ESCAVACAO E REATERRO.FORNECIMENTO E COLOCACAO</t>
  </si>
  <si>
    <t>FRADE DE CONCRETO 10MPA,LISO,PINTADO COM VERNIZ,PARA PROTECA</t>
  </si>
  <si>
    <t>O DE CALCADAS,INCLUSIVE ESCAVACAO E REATERRO.FORNECIMENTO E</t>
  </si>
  <si>
    <t>FRADE METALICO,EM FERRO FUNDIDO,MODELO CICLOVIA.FORNECIMENTO</t>
  </si>
  <si>
    <t>REVOLVIMENTO E DESTORROAMENTO DA CAMADA SUPERFICIAL DE GRAMA</t>
  </si>
  <si>
    <t>DO,ATE 20CM DE PROFUNDIDADE</t>
  </si>
  <si>
    <t>REVOLVIMENTO DE SOLO ATE 10CM DE PROFUNDIDADE</t>
  </si>
  <si>
    <t>REVOLVIMENTO DE SOLO ATE 20CM DE PROFUNDIDADE</t>
  </si>
  <si>
    <t>IRRIGADOR GIRATORIO,DE PLASTICO.FORNECIMENTO E COLOCACAO</t>
  </si>
  <si>
    <t>IRRIGADOR DE IMPULSO SETORIAL,DE PLASTICO,COM 10CM DE ALTURA</t>
  </si>
  <si>
    <t>IRRIGADOR DE IMPULSO SETORIAL,DE PLASTICO,COM 40CM DE ALTURA</t>
  </si>
  <si>
    <t>REGA DE JARDIM OU GRAMADO,COM ESGUICHO,USANDO AGUA LOCAL CAN</t>
  </si>
  <si>
    <t>ALIZADA</t>
  </si>
  <si>
    <t>ERRADICACAO MANUAL DE ERVAS DANINHAS EM GRAMADOS(200,00M2/DI</t>
  </si>
  <si>
    <t>A)_</t>
  </si>
  <si>
    <t>RETIRADA DE GRAMA EM PLACAS</t>
  </si>
  <si>
    <t>NIVELAMENTO EM GRAMADOS,INCLUSIVE TRANSPORTE NO SERVICO,CARG</t>
  </si>
  <si>
    <t>A E DESCARGA,EXCLUSIVE O FORNECIMENTO DO MATERIAL</t>
  </si>
  <si>
    <t>NIVELAMENTO E COMPACTACAO DE AREAS ENSAIBRADAS</t>
  </si>
  <si>
    <t>CATACAO DE PAPEIS EM GRAMADO(196 VEZES POR ANO)</t>
  </si>
  <si>
    <t>CATACAO DE PAPEIS EM SUPERFICIES PAVIMENTADAS(196 VEZES POR</t>
  </si>
  <si>
    <t>ANO)</t>
  </si>
  <si>
    <t>CATACAO DE PAPEIS EM SUPERFICIES ENSAIBRADAS OU EM AREIA(196</t>
  </si>
  <si>
    <t>VEZES POR ANO)</t>
  </si>
  <si>
    <t>CATACAO DE PAPEIS EM SUPERFICIES PAVIMENTADAS COM PEDRA PORT</t>
  </si>
  <si>
    <t>UGUESA(196 VEZES POR ANO)</t>
  </si>
  <si>
    <t>VARREDURA EM GRAMADOS(104 VEZES POR ANO)</t>
  </si>
  <si>
    <t>VARREDURA EM SUPERFICIES CIMENTADAS OU ASFALTADAS(104 VEZES</t>
  </si>
  <si>
    <t>POR ANO)</t>
  </si>
  <si>
    <t>VARREDURA EM SUPERFICIES ENSAIBRADAS (104 VEZES POR ANO)</t>
  </si>
  <si>
    <t>VARREDURA DE PAPEIS EM SUPERFICIES PAVIMENTADAS COM PEDRA PO</t>
  </si>
  <si>
    <t>RTUGUESA(104 VEZES POR ANO)</t>
  </si>
  <si>
    <t>CAPINA EM SUPERFICIES ENSAIBRADAS(24 VEZES POR ANO)</t>
  </si>
  <si>
    <t>CAPINA DE CONSERVACAO(1 VEZ POR ANO),EM TERRENO DE VEGETACAO</t>
  </si>
  <si>
    <t>POUCO DENSA,COM RETIRADA OU QUEIMA DE RESIDUOS</t>
  </si>
  <si>
    <t>LIMPEZA DE FOLHAS E PAPEIS FLUTUANDO EM LAGOS E CANAIS(104 V</t>
  </si>
  <si>
    <t>EZES AO ANO)</t>
  </si>
  <si>
    <t>LIMPEZA DE CAIXAS DE AREIA EM PARQUES E JARDINS(12 VEZES POR</t>
  </si>
  <si>
    <t>LIMPEZA DE CAIXAS DE RALO EM PARQUES E JARDINS(12 VEZES POR</t>
  </si>
  <si>
    <t>LIMPEZA DE GALERIAS EM PARQUES E JARDINS(2 VEZES POR ANO)</t>
  </si>
  <si>
    <t>LIMPEZA DE RAMAIS DE RALO EM PARQUES E JARDINS(12 VEZES POR</t>
  </si>
  <si>
    <t>RETIRADA DE MATERIAL PROVENIENTE DE PODA,DE VARREDURA,OU DE</t>
  </si>
  <si>
    <t>LIMPEZAS DIVERSAS,A SER FEITA EM CAMINHAO C/NO MINIMO 4,00M3</t>
  </si>
  <si>
    <t>DE CAPACIDADE,COMPREENDENDO CARGA,DESCARGA E TRANSPORTE ATE</t>
  </si>
  <si>
    <t>30KM DE DISTANCIA</t>
  </si>
  <si>
    <t>IRRIGACAO DE ARVORE E/OU PALMEIRA COM CAMINHAO PIPA,INCLUSIV</t>
  </si>
  <si>
    <t>E FORNECIMENTO DA AGUA</t>
  </si>
  <si>
    <t>IRRIGACAO DE ARVORE E/OU PALMEIRA COM CAMINHAO PIPA,EXCLUSIV</t>
  </si>
  <si>
    <t>E O FORNECIMENTO DA AGUA</t>
  </si>
  <si>
    <t>IRRIGACAO DE GRAMADO E/OU CANTEIRO COM CAMINHAO PIPA,EXCLUSI</t>
  </si>
  <si>
    <t>VE O FORNECIMENTO DA AGUA</t>
  </si>
  <si>
    <t>IRRIGACAO DE GRAMADO COM CAMINHAO PIPA,INCLUSIVE FORNECIMENT</t>
  </si>
  <si>
    <t>O DE AGUA</t>
  </si>
  <si>
    <t>CORTE,DESGALHAMENTO,DESTOCAMENTO E DESENRAIZAMENTO DE ARVORE</t>
  </si>
  <si>
    <t>,COM ALTURA ATE 3,00M,DIAMETRO EM TORNO DE 15CM,COM AUXILIO</t>
  </si>
  <si>
    <t>DE EQUIPAMENTO MECANICO</t>
  </si>
  <si>
    <t>,COM ALTURA DE 3,00 A 5,00M E DIAMETRO EM TORNO DE 25CM,COM</t>
  </si>
  <si>
    <t>AUXILIO DE EQUIPAMENTO MECANICO</t>
  </si>
  <si>
    <t>,COM ALTURA ACIMA DE 5,00M E DIAMETRO EM TORNO DE 50CM, COM</t>
  </si>
  <si>
    <t>MANUTENCAO E RECOMPOSICAO DE AREAS AJARDINADAS,CORTE DE FOLH</t>
  </si>
  <si>
    <t>AS E RAMOS SECOS,RETIRADA DE PARASITAS, LIMPEZA E REPLANTIO</t>
  </si>
  <si>
    <t>DE ARBUSTOS (1 VEZ POR SEMANA)</t>
  </si>
  <si>
    <t>LIMPEZA,APOS ESVAZIAMENTO,DOS FUNDOS DE LAGOS E CANAIS</t>
  </si>
  <si>
    <t>LIMPEZA DE SUPERFICIE DE FUNDO DE LAGOS E BACIAS DE CHAFARIZ</t>
  </si>
  <si>
    <t>ES E ENTORNOS,SEM ESVAZIAMENTO,EXCLUSIVE TRANSPORTE</t>
  </si>
  <si>
    <t>CORTE DE GRAMA COM ALFANGE,INCLUSIVE VARREDURA E REMOCAO DE</t>
  </si>
  <si>
    <t>ENTULHO</t>
  </si>
  <si>
    <t>CORTE DE GRAMA COM MAQUINAS MANUAIS,INCLUSIVE VARREDURA E RE</t>
  </si>
  <si>
    <t>MOCAO DE ENTULHO</t>
  </si>
  <si>
    <t>PODA DE ARBUSTOS TIPO CERCA VIVA</t>
  </si>
  <si>
    <t>PODA DE ARVORES,LIMPEZA DE GALHOS SECOS E RETIRADA DE PARASI</t>
  </si>
  <si>
    <t>TAS</t>
  </si>
  <si>
    <t>CORTE DE GRAMA COM MAQUINAS MOTORIZADAS,INCLUSIVE VARREDURA</t>
  </si>
  <si>
    <t>E RECOLHIMENTO DO ENTULHO (24 VEZES POR ANO)</t>
  </si>
  <si>
    <t>APARO DE BORDOS EM GRAMADOS(6 VEZES POR ANO)</t>
  </si>
  <si>
    <t>APARO MANUAL,COM ENXADAO OU TESOURA,DE BEIRAL DE GRAMADO</t>
  </si>
  <si>
    <t>APARO MANUAL DE CAPIM,COM TESOURA,AO REDOR DE MUDAS VEGETAIS</t>
  </si>
  <si>
    <t>ARRANCAMENTO DE ERVAS DANINHAS PELA RAIZ,EM AREA GRAMADA</t>
  </si>
  <si>
    <t>CAPINA DE ERVAS,GRAMINEAS,ETC,EM AREA DE BRITA</t>
  </si>
  <si>
    <t>CAPINA DE ERVAS,GRAMINEAS,ETC,EM SUPERFICIE ENSAIBRADA</t>
  </si>
  <si>
    <t>CAPINA PARA CONSTRUCAO DE TRILHAS E ACEIROS,SOBRE MATERIAL D</t>
  </si>
  <si>
    <t>E 1ª CATEGORIA,A CEU ABERTO,ATE A PROFUNDIDADE DE 0,10M</t>
  </si>
  <si>
    <t>ENCHIMENTO DE CAVAS,SENDO UM TERCO COM TERRA PRETA VEGETAL</t>
  </si>
  <si>
    <t>CALAGEM DE GRAMADOS(1 VEZ POR ANO)</t>
  </si>
  <si>
    <t>APLICACAO DE HERBICIDA SELETIVO EM GRAMADOS(2 VEZES POR ANO)</t>
  </si>
  <si>
    <t>APLICACAO DE HERBICIDA DE ACAO TOTAL EM SUPERFICIES PAVIMENT</t>
  </si>
  <si>
    <t>ADAS COM PEDRA PORTUGUESA(2 VEZES POR ANO)</t>
  </si>
  <si>
    <t>COMBATE AS FORMIGAS,COM APLICACAO DE FORMICIDA,EM ENCOSTA,EX</t>
  </si>
  <si>
    <t>ADUBACAO QUIMICA COM FORMULA COMPLETA(NPK-04-14-08)E ALDRINI</t>
  </si>
  <si>
    <t>ZADA,EM GRAMADOS(1 VEZ POR ANO)</t>
  </si>
  <si>
    <t>ADUBACAO NITROGENADA EM GRAMADOS(5 VEZES POR ANO)</t>
  </si>
  <si>
    <t>ADUBO ORGANICO(ESTERCO DE GADO).FORNECIMENTO</t>
  </si>
  <si>
    <t>ATERRO COM TERRA PRETA VEGETAL,PARA EXECUCAO DE GRAMADOS</t>
  </si>
  <si>
    <t>TERRA ESTRUMADA,INCLUSIVE CARGA,TRANSPORTE E DESCARGA.FORNEC</t>
  </si>
  <si>
    <t>IMENTO</t>
  </si>
  <si>
    <t>ARRANCAMENTO E REPLANTIO DE ARVORE ADULTA, COM ATE 3,00M DE</t>
  </si>
  <si>
    <t>ALTURA E ATE 15CM DE DIAMETRO, INCLUSIVE ESCAVACAO E REGA DU</t>
  </si>
  <si>
    <t>RANTE 15 DIAS,EXCLUSIVE TRANSPORTE</t>
  </si>
  <si>
    <t>ARRANCAMENTO E REPLANTIO DE ARVORE ADULTA,ENTRE 3,00 E 5,00M</t>
  </si>
  <si>
    <t>DE ALTURA E ATE 20CM DE DIAMETRO,INCLUSIVE ESCAVACAO E REGA</t>
  </si>
  <si>
    <t>DURANTE 15 DIAS,EXCLUSIVE TRANSPORTE</t>
  </si>
  <si>
    <t>ARRANCAMENTO E REPLANTIO DE ARVORE ADULTA,ACIMA DE 5,00M DE</t>
  </si>
  <si>
    <t>ALTURA E MAIS DE 20CM DE DIAMETRO,INCLUSIVE ESCAVACAO E REGA</t>
  </si>
  <si>
    <t>RETIRADA DE GRAMINEAS EM PISO DE PEDRA PORTUGUESA,UTILIZANDO</t>
  </si>
  <si>
    <t>ROCADEIRA COSTAL</t>
  </si>
  <si>
    <t>RETIRADA DE COBERTURA VEGETAL DE PISO DE JUNTA SECA</t>
  </si>
  <si>
    <t>RETIRADA DE PROTETOR DE ARVORE,INCLUSIVE CARGA,DESCARGA E TR</t>
  </si>
  <si>
    <t>ANSPORTE</t>
  </si>
  <si>
    <t>RETIRADA DE GALHOS SECOS E DE PARASITAS EM ARVORES</t>
  </si>
  <si>
    <t>CAMADA DE AREIA ESPALHADA MANUALMENTE,MEDIDA APOS A COMPACTA</t>
  </si>
  <si>
    <t>EXECUCAO DE PAVIMENTACAO EM SAIBRO MELHORADO COM CIMENTO,EM</t>
  </si>
  <si>
    <t>CAMADAS DE 8CM DE ESPESSURA,MEDIDA APOS A COMPRESSAO,SENDO A</t>
  </si>
  <si>
    <t>PROPORCAO DE CIMENTO DE 5% EM VOLUME(72KG/M3),INCLUSIVE FOR</t>
  </si>
  <si>
    <t>NECIMENTO DOS MATERIAIS</t>
  </si>
  <si>
    <t>EXECUCAO DE PAVIMENTACAO DE SAIBRO E AREIA GROSSA NA PROPORC</t>
  </si>
  <si>
    <t>AO DE 3:1,EM CAMADAS DE 15CM,MEDIDA APOS A COMPACTACAO,INCLU</t>
  </si>
  <si>
    <t>SIVE ESPALHAMENTO E REGA</t>
  </si>
  <si>
    <t>EXECUCAO DE PAVIMENTACAO DE SAIBRO ARENOSO,EM CAMADAS DE 10C</t>
  </si>
  <si>
    <t>M,MEDIDA APOS A COMPACTACAO,INCLUSIVE ESPALHAMENTO E REGA</t>
  </si>
  <si>
    <t>CAMADA DE PO-DE-PEDRA ESPALHADA MANUALMENTE,MEDIDA APOS A CO</t>
  </si>
  <si>
    <t>MPACTACAO</t>
  </si>
  <si>
    <t>CORDOES DE CONCRETO SIMPLES,COM SECAO DE (10X25)CM,MOLDADOS</t>
  </si>
  <si>
    <t>NO LOCAL,INCLUSIVE ESCAVACAO E REATERRO</t>
  </si>
  <si>
    <t>CORDOES DE CONCRETO SIMPLES PRE-MOLDADO,COM SECAO DE (6X25)C</t>
  </si>
  <si>
    <t>M,INCLUSIVE ESCAVACAO E REATERRO</t>
  </si>
  <si>
    <t>CORDOES DE GRANITO,MEDINDO 30CM DE ALTURA E 2CM DE ESPESSURA</t>
  </si>
  <si>
    <t>,INCLUSIVE ESCAVACAO E REATERRO</t>
  </si>
  <si>
    <t>BANCO DE CONCRETO APARENTE,COM 1,50M DE COMPRIMENTO,45CM DE</t>
  </si>
  <si>
    <t>LARGURA E 10CM DE ESPESSURA, SOBRE DOIS APOIOS DO MESMO MATE</t>
  </si>
  <si>
    <t>RIAL,COM SECAO DE 10X30CM</t>
  </si>
  <si>
    <t>BANCO DE CONCRETO APARENTE,C/45CM DE LARGURA E 10CM DE ESPES</t>
  </si>
  <si>
    <t>SURA,SOBRE DOIS APOIOS DO MESMO MATERIAL,C/SECAO DE 10X30CM</t>
  </si>
  <si>
    <t>BANCO DE CONCRETO ARMADO,MEDINDO 2,00X0,45X0,10M,COM 0,40M D</t>
  </si>
  <si>
    <t>E ALTURA,APOIADO EM 2 BLOCOS DE CONCRETO DE 0,10X0,30X0,40M</t>
  </si>
  <si>
    <t>COM FUNDACAO CONFORME PROJETO CEHAB,REVESTIDO COM ARGAMASSA</t>
  </si>
  <si>
    <t>DE CIMENTO E AREIA,NO TRACO 1:4,ACABAMENTO ASPERO</t>
  </si>
  <si>
    <t>MESA DE CONCRETO ARMADO,COM 4 BANCOS,CONFORME PROJETO CEHAB,</t>
  </si>
  <si>
    <t>REVESTIDOS COM ARGAMASSA DE CIMENTO E AREIA,NO TRACO 1:4. A</t>
  </si>
  <si>
    <t>MESA MEDINDO 0,80X0,80M,COM 0,80M DE ALTURA MAIS A FUNDACAO</t>
  </si>
  <si>
    <t>E OS BANCOS COM 0,35X0,35M E 0,50M DE ALTURA MAIS A FUNDACAO</t>
  </si>
  <si>
    <t>BANCO DE CONCRETO ARMADO,SEM ENCOSTO,MEDINDO APROXIMADAMENTE</t>
  </si>
  <si>
    <t>(200X50X50)CM</t>
  </si>
  <si>
    <t>BALIZADOR MODELO COPACABANA,CILINDRICO,LISO,PRE-FABRICADO EM</t>
  </si>
  <si>
    <t>CONCRETO FCK=18MPA,C/REFORCO INTERNO DE MALHA DE VERGALHAO</t>
  </si>
  <si>
    <t>CURVADO DE 1/2", EMBUTIDO NO PISO, COM 40CM DE DIAMETRO E AL</t>
  </si>
  <si>
    <t>TURA DE 46,50CM.FORNECIMENTO E COLOCACAO</t>
  </si>
  <si>
    <t>BANCO DE PRANCHA EM MADEIRA,DE 4CM DE ESPESSURA,40CM DE LARG</t>
  </si>
  <si>
    <t>URA E 2,00M DE COMPRIMENTO,COM DOIS PES DO MESMO MATERIAL,AL</t>
  </si>
  <si>
    <t>TURA TOTAL DE 40CM,ACABAMENTO A OLEO,COM DUAS DEMAOS DIRETAM</t>
  </si>
  <si>
    <t>ENTE SOBRE A MADEIRA</t>
  </si>
  <si>
    <t>BANCO PARA JARDINS COM 14 REGUAS DE MADEIRA,SECAO DE (5,5X2,</t>
  </si>
  <si>
    <t>5)CM E COMPRIMENTO DE 2,00M,PRESAS COM PARAFUSOS DE PORCA NO</t>
  </si>
  <si>
    <t>S PES DE FERRO FUNDIDO,ESTES COM 14KG,BARRA DE FERRO AO CENT</t>
  </si>
  <si>
    <t>RO DO ASSENTAMENTO,INCLUSIVE ESPIGAO DE FIXACAO,4 BASES DE C</t>
  </si>
  <si>
    <t>ONCRETO DE (15X15X30)CM,E PINTURA NA COR A SER INDICADA</t>
  </si>
  <si>
    <t>BANCO DE MADEIRA DE MACARANDUBA EM RIPAS DE (10X2)CM,FIXADAS</t>
  </si>
  <si>
    <t>EM ESTRUTURA DE (7,50X3,75)CM,CONFORME DETALHE Nº 6026/EMOP</t>
  </si>
  <si>
    <t>MESA DE JARDIM,MEDINDO (1,80X0,91X0,73)M,EXECUTADA EM PECAS</t>
  </si>
  <si>
    <t>DE MACARANDUBA DE (7X22)CM,FIXADAS EM 2(DOIS) APOIOS DE CONC</t>
  </si>
  <si>
    <t>RETO,INCLUSIVE FUNDACAO,CONFORME PROJETO Nº6028/EMOP.FORNECI</t>
  </si>
  <si>
    <t>BANCO DE JARDIM,MEDINDO (1,80X0,30X0,45)M,EXECUTADO COM 01(U</t>
  </si>
  <si>
    <t>MA) PECA DE MACARANDUBA DE (30X7)CM,FIXADA EM 02(DOIS) APOIO</t>
  </si>
  <si>
    <t>S DE CONCRETO,INCLUSIVE FUNDACAO,CONFORME PROJETO Nº6028/EMO</t>
  </si>
  <si>
    <t>P.FORNECIMENTO E COLOCACAO</t>
  </si>
  <si>
    <t>BANCO RUSTICO.FORNECIMENTO E COLOCACAO</t>
  </si>
  <si>
    <t>PRANCHA EM MADEIRA APARELHADA PARA BANCOS DE JARDINS,COM SEC</t>
  </si>
  <si>
    <t>AO DE(15X4,5)CM E COMPRIMENTO DE 2,20M,PRESA COM PARAFUSOS E</t>
  </si>
  <si>
    <t>PORCAS NOS PES DE FERRO E PINTURA NA COR A SER INDICADA.FOR</t>
  </si>
  <si>
    <t>REGUA DE MADEIRA APARELHADA PARA BANCOS DE JARDINS,COM SECAO</t>
  </si>
  <si>
    <t>DE(5,5X3,75)CM E COMPRIMENTO DE 2M,PRESAS COM PARAFUSOS DE</t>
  </si>
  <si>
    <t>PORCAS NOS PES DE FERRO FUNDIDO E PINTURA NA COR A SER INDIC</t>
  </si>
  <si>
    <t>ADA.FORNECIMENTO E COLOCACAO</t>
  </si>
  <si>
    <t>DE(3X1,5)CM E COMPRIMENTO DE 1M,PRESAS COM PARAFUSOS DE POR</t>
  </si>
  <si>
    <t>CAS NOS PES DE FERRO E ENVERNIZADA NA COR A SER INDICADA.FOR</t>
  </si>
  <si>
    <t>MESA DE JOGOS COM 4 BANCOS,TAMPO DE MESA EM MARMORITE ARMADO</t>
  </si>
  <si>
    <t>,NA COR NATURAL,TENDO NO CENTRO TABULEIRO DE XADREZ EM MARMO</t>
  </si>
  <si>
    <t>RITE NAS CORES BRANCA E PRETA,PES(MESA E BANCOS)DE CONCRETO</t>
  </si>
  <si>
    <t>ARMADO.FORNECIMENTO E COLOCACAO</t>
  </si>
  <si>
    <t>ALAMBRADO COM 1,50M DE ALTURA,EM CHAPA EXPANDIDA DE ACO CARB</t>
  </si>
  <si>
    <t>ONO 3/16",DECAPADA,FOSFATIZADA,FORMANDO PAINEIS MODULADOS,FI</t>
  </si>
  <si>
    <t>XADOS EM MONTANTES DE TUBOS GALVANIZADOS DE 1.1/2",COM CARAP</t>
  </si>
  <si>
    <t>UCA DE FECHAMENTO SUPERIOR DO MESMO MATERIAL DOS TUBOS,ESTES</t>
  </si>
  <si>
    <t>ESPACADOS DE 2,00M E CHUMBADOS NO SOLO,EXCL.MATERIAL DE CON</t>
  </si>
  <si>
    <t>CRETAGEM DAS FUNDACOES,INCL.MAO-DE-OBRA DESTAS.FORN.E COLOC.</t>
  </si>
  <si>
    <t>ALAMBRADO EM TELA DE ARAME GALV.Nº14,MALHA LOSANGULAR (60X60</t>
  </si>
  <si>
    <t>)MM,PRESA A ARMACAO DE TUBOS GALV.,C/ELEMENTOS HORIZ.E VERTI</t>
  </si>
  <si>
    <t>CAIS,SENDO ESTES FIXADOS EM BLOCOS DE CONCRETO (30X30X60)CM,</t>
  </si>
  <si>
    <t>FCK=15MPA,ESPACADOS 3,00M, C/ALTURA TOTAL 2,50M,ACIMA DO TER</t>
  </si>
  <si>
    <t>RENO.OS TUBOS HORIZONTAIS SERAO DOIS,AMBOS C/1.1/2" DE DIAME</t>
  </si>
  <si>
    <t>TRO,ASSIM COMO VERT.,AS EMENDAS SERAO SOLDADAS.FORN.E COLOC.</t>
  </si>
  <si>
    <t>ALAMBRADO P/CAMPO DE ESPORTE,POSTES TUBO FºGALV.,ESPACADOS 2</t>
  </si>
  <si>
    <t>,00M,DIAM.2",ALTURA 3,00M LIVRES SOBRE O SOLO,FIXADOS PRISMA</t>
  </si>
  <si>
    <t>S CONCRETO FCK=20MPA,30X30X100CM,SOBRE ESTES POSTES FIXADA T</t>
  </si>
  <si>
    <t>ELA ARAME GALV.Nº12,REVESTIDO PVC,MALHA LOSANGULAR (75X75)MM</t>
  </si>
  <si>
    <t>,PRESA DOIS ARAMES Nº12 PLASTIFICADOS,COLOC.TRANSV.ATRAVESSA</t>
  </si>
  <si>
    <t>NDO TUBOS SUPERIOR INFERIOR,C/"T" UMA CRUZETA 2".FORN.COLOC.</t>
  </si>
  <si>
    <t>ALAMBRADO PARA CAMPO DE ESPORTE DE 3,00X6,00M,COM UM MONTANT</t>
  </si>
  <si>
    <t>E A CADA 3,00M,EM TELA GALV.Nº12 E MALHA LOSANGO DE 5CM,FIXA</t>
  </si>
  <si>
    <t>DA EM TUBOS DE FERRO GALVANIZADO DE 2" E CONTRAVENTAMENTO DE</t>
  </si>
  <si>
    <t>1,75M,EM CADA MODULO,ESTES CHUMBADOS EM BLOCOS DE CONCRETO,</t>
  </si>
  <si>
    <t>INCLUSIVE ESCAVACAO,CONCRETO DOS BLOCOS,REATERRO,TRANSPORTE,</t>
  </si>
  <si>
    <t>CARGA E DESCARGA,EXCLUSIVE PINTURA.FORNECIMENTO E COLOCACAO</t>
  </si>
  <si>
    <t>ALAMBRADO PARA CAMPO DE ESPORTE,3,00X4,50M,COM UM MONTANTE A</t>
  </si>
  <si>
    <t>CADA 3,00M,EM TELA GALV.Nº12 E MALHA LOSANGO DE 5CM,FIXADA</t>
  </si>
  <si>
    <t>EM TUBOS DE FERRO GALVANIZADO DE 2" E CONTRAVENTAMENTO DE 1,</t>
  </si>
  <si>
    <t>75M,EM CADA MODULO,ESTES CHUMBADOS EM BLOCOS DE CONCRETO,INC</t>
  </si>
  <si>
    <t>LUSIVE ESCAVACAO,CONCRETO DOS BLOCOS,REATERRO,TRANSPORTE,CAR</t>
  </si>
  <si>
    <t>GA E DESCARGA,EXCLUSIVE PINTURA.FORNECIMENTO E COLOCACAO</t>
  </si>
  <si>
    <t>ALAMBRADO COM ATE 2,00M DE ALTURA,COM TELA DE ARAME GALVANIZ</t>
  </si>
  <si>
    <t>ADO N°12,COM MALHA QUADRANGULAR DE (25X25)MM,FORMANDO QUADRO</t>
  </si>
  <si>
    <t>S CONTORNADOS DE CANTONEIRAS DE 3/4"X3/4"X1/8",FIXADOS EM MO</t>
  </si>
  <si>
    <t>NTANTES DE TUBOS GALVANIZADOS DE 2",COM CARAPUCAS DE FECHAME</t>
  </si>
  <si>
    <t>NTO SUPERIOR,ESPACADOS A CADA 2,50M E CHUMBADOS NO SOLO,EXCL</t>
  </si>
  <si>
    <t>USIVE A BASE DE FIXACAO.FORNECIMENTO E COLOCACAO</t>
  </si>
  <si>
    <t>ALAMBRADO PARA CAMPO DE ESPORTE,VOLEI OU BASQUETE,COM 1,00M</t>
  </si>
  <si>
    <t>DE ALTURA, EM TUBO GALVANIZADO DE 2" HORIZONTAL E MONTANTES</t>
  </si>
  <si>
    <t>DO MESMO MATERIAL,ESPACADOS A CADA 2,00M E CHUMBADOS NO SOLO</t>
  </si>
  <si>
    <t>,EXCLUSIVE A BASE DE FIXACAO E TELA.FORNECIMENTO E COLOCACAO</t>
  </si>
  <si>
    <t>ALAMBRADO P/CABECEIRA CAMPO DE ESPORTE,POSTES TUBOS FERRO GA</t>
  </si>
  <si>
    <t>LV.2",C/ALT.LIVRE 5,30M,FICANDO 0,70M ENTERRADOS PRISMAS CON</t>
  </si>
  <si>
    <t>CRETO 25MPA,0,30X0,30X0,75M,ESTANDO POSTES ESPACADOS 2,00M,C</t>
  </si>
  <si>
    <t>/3 TUBOS HORIZ.E CONTRAVENTAM.,CADA 2,00M,TODOS 2" SOBRE EST</t>
  </si>
  <si>
    <t>ES,FIXADA TELA ARAME GALV.Nº12,REVESTIDO PVC,MALHA LOSANGULA</t>
  </si>
  <si>
    <t>R (75X75CM)MM,INCL.TES,CRUZETAS,CURVAS FUNDACOES.FORN.COLOC.</t>
  </si>
  <si>
    <t>ALAMBRADO DE TELA FORMADA P/BARRAS DE ACO CA-60,CRUZADAS E S</t>
  </si>
  <si>
    <t>OLDADAS ENTRE SI,CONSTITUINDO MALHAS 5X15CM,FIO 3MM,SOLDADA</t>
  </si>
  <si>
    <t>EM POSTES DE TUBO DE FERRO GALVALVANIZADO 1.1/2",C/ALTURA LI</t>
  </si>
  <si>
    <t>VRE DE 1,60M,FICANDO 0,40M ENTERRADOS EM PRISMAS DE CONCRETO</t>
  </si>
  <si>
    <t>25MPA,C/0,30X0,30X0,50M,ESTANDO OS POSTES ESPACADOS 2,00M,I</t>
  </si>
  <si>
    <t>NCLUSIVE FUNDACOES,EXCLUSIVE PINTURA.FORNECIMENTO E COLOC.</t>
  </si>
  <si>
    <t>ALAMBRADO DE TELA DE ARAME GALVANIZADO FIO Nº12,MALHA LOSANG</t>
  </si>
  <si>
    <t>O DE 7,5CM,COM ALTURA DE 2,00M MAIS 0,30M DE ABA INCLINADA A</t>
  </si>
  <si>
    <t>45º.ESTA ESTRUTURA FORMADA DE TUBOS ACO GALVANIZADO DE 1.1/4</t>
  </si>
  <si>
    <t>",HORIZONTAIS E VERTICAIS,SENDO OS HORIZONTAIS UM A 0,15M DO</t>
  </si>
  <si>
    <t>CHAO E O OUTRO DISTANTE 2,00M DESTE,OS VERTICAIS A CADA 2,0</t>
  </si>
  <si>
    <t>0M,INCLUSIVE PORTOES E FERRAGENS,EXCL.PINTURA.FORN.E COLOC.</t>
  </si>
  <si>
    <t>O DE 7,5CM,COM ALTURA DE 4,00M MAIS 0,30M DE ABA INCLINADA A</t>
  </si>
  <si>
    <t>45º.ESTA ESTRUTURA FORMADA DE TUBOS ACO GALVANIZADO DE 1.1/</t>
  </si>
  <si>
    <t>4",HORIZONTAIS E VERTICAIS,SENDO OS HORIZONTAIS UM A 0,15M D</t>
  </si>
  <si>
    <t>O CHAO E O OUTRO DISTANTE 2,00M DESTE,OS VERTICAIS A CADA 2,</t>
  </si>
  <si>
    <t>00M,INCL.PORTOES E FERRAGENS,EXCL.PINTURA.FORN. E COLOCACAO</t>
  </si>
  <si>
    <t>O DE 7,5CM,COM ALTURA DE 2,00M SOBRE MURETA DE ALVENARIA REV</t>
  </si>
  <si>
    <t>ESTIDA,EXCLUSIVE ESTA E SUA FUNDACAO,INCLUSIVE CONCRETO DE F</t>
  </si>
  <si>
    <t>IXACAO DO ALAMBRADO NA MURETA.ESTA ESTRUTURA FORMADA DE TUBO</t>
  </si>
  <si>
    <t>S DE ACO GALVANIZADO DE 1.1/4",HORIZONTAIS E VERTICAIS,INCLU</t>
  </si>
  <si>
    <t>SIVE PORTOES E FERRAGENS,EXCLUSIVE PINTURA.FORN. E COLOCACAO</t>
  </si>
  <si>
    <t>ALAMBRADO DE TELA ARAME GALVANIZADO FIO Nº12,MALHA LOSANGO D</t>
  </si>
  <si>
    <t>E 7,5CM,C/ALTURA DE 1,70M MAIS 0,30M DE ABA INCLINADA A 45º.</t>
  </si>
  <si>
    <t>ESTA ESTRUTURA FORMADA DE TUBOS DE ACO GALV.2",VERTICAIS A C</t>
  </si>
  <si>
    <t>ADA 3,00M E HORIZONTAL CONSTITUIDA 3 FIOS DE ARAME GALV.Nº10</t>
  </si>
  <si>
    <t>,UMA A 0,15M DO CHAO,OUTRO A 1,70M DESTE E OUTRO NO EXTREMO</t>
  </si>
  <si>
    <t>DA ABA,INCL.PORTOES E FERRAGENS,EXCL.PINTURA.FORN.E COLOC.</t>
  </si>
  <si>
    <t>ALAMBRADO C/3,00M ALTURA,EM TELA DE ARAME GALV.Nº12,MALHA LO</t>
  </si>
  <si>
    <t>SANGULAR DE (50X50)MM,FIXADA TUBOS DE FERRO GALV.(EXTERNA E</t>
  </si>
  <si>
    <t>INTERNAMENTE) C/DIAMETRO INTERNO DE 2" E ESP.DE PAREDE DE 1/</t>
  </si>
  <si>
    <t>8",MODULOS DE (3,00X1,50)M,CHUMBADOS EM BLOCOS DE CONCRETO,I</t>
  </si>
  <si>
    <t>NCL.ESCAVACAO,REATERRO,CARGA,DESCARGA,TRANSPORTE E PINTURA D</t>
  </si>
  <si>
    <t>E TUBOS,COM 2 DEMAOS DE ACABAMENTO.FORNECIMENTO E COLOCACAO</t>
  </si>
  <si>
    <t>ALAMBRADO COM 4,50M DE ALTURA,EM TELA DE ARAME GALV.Nº12,MAL</t>
  </si>
  <si>
    <t>HA LOSANGULAR (50X50)MM,FIXADA EM TUBOS DE FERRO GALV.(EXTER</t>
  </si>
  <si>
    <t>NA E INTERNAMENTE) C/DIAM.INTERNO DE 2" E ESP.DE PAREDE DE 1</t>
  </si>
  <si>
    <t>/8",EM MODULOS DE (3,00X1,50M),CHUMBADOS EM BLOCOS DE CONCRE</t>
  </si>
  <si>
    <t>TO,INCLUSIVE ESCAVACAO,REATERRO,CARGA E DESCARGA,TRANSPORTE</t>
  </si>
  <si>
    <t>E PINTURA DOS TUBOS,COM 2 DEMAOS DE ACABAMENTO.FORN.E COLOC.</t>
  </si>
  <si>
    <t>ALAMBRADO COM 4,50M ALTURA,TELA DE ARAME GALV.Nº12,MALHA LOS</t>
  </si>
  <si>
    <t>ANGULAR (50X50)MM,FIXADA TUBOS FERRO GALVANIZADO (EXTERNA E</t>
  </si>
  <si>
    <t>INTERNAMENTE) C/DIAM.INTERNO DE 2.1/2" E ESP.DE PAREDE DE 1/</t>
  </si>
  <si>
    <t>NCLUSIVE REATERRO,CARGA,DESCARGA,TRANSPORTE E PINTURA DOS TU</t>
  </si>
  <si>
    <t>BOS,COM 2 DEMAOS DE ACABAMENTO.FORNECIMENTO E COLOCACAO</t>
  </si>
  <si>
    <t>ALAMBRADO COM 4,5M ALTURA,TELA DE ARAME GALV.N°12,MALHA LOSA</t>
  </si>
  <si>
    <t>NGULAR (50X50)MM,FIXADA TUBOS FERRO GALV.(EXTERNA E INTERNAM</t>
  </si>
  <si>
    <t>ENTE) C/DIAM.INTERNO DE 3" E ESP.DE PAREDE DE 1/8",SEM COSTU</t>
  </si>
  <si>
    <t>RA,EM MODULOS DE (3,00X1,50M)M,CHUMBADOS EM BLOCOS DE CONCRE</t>
  </si>
  <si>
    <t>TO,INCL.ESCAVACAO,REATERRO,CARGA,DESCARGA,TRANSPORTE E PINTU</t>
  </si>
  <si>
    <t>RA DOS TUBOS,COM 2 DEMAOS DE ACABAMENTO.FORN. E COLOCACAO</t>
  </si>
  <si>
    <t>ALAMBRADO EM TELA DE ARAME GALVANIZADO N°12,MALHA LOSANGULAR</t>
  </si>
  <si>
    <t>DE (50X50)MM,FIXADA EM TUBOS DE FERRO GALVANIZADO (EXTERNA</t>
  </si>
  <si>
    <t>E INTERNAMENTE) COM DIAMETRO INTERNO DE 2" E ESPESSURA DE PA</t>
  </si>
  <si>
    <t>REDE DE 1/8",CHUMBADOS EM BLOCOS DE CONCRETO,INCLUSIVE ESCAV</t>
  </si>
  <si>
    <t>ACAO,REATERRO,TRANSPORTE,CARGA,DESCARGA E PINTURA DOS TUBOS,</t>
  </si>
  <si>
    <t>COM 2 DEMAOS DE ACABAMENTO.FORNECIMENTO E COLOCACAO</t>
  </si>
  <si>
    <t>ALAMBRADO C/6M ALTURA,TELA DE ARAME GALVANIZADO N°12,MALHA L</t>
  </si>
  <si>
    <t>OSANGULAR (50X50)MM,FIXADA EM TUBOS DE FERRO GALVANIZADO (EX</t>
  </si>
  <si>
    <t>TERNA E INTERNAMENTE) C/DIAM.INTERNO DE 2" E ESPESSURA DE PA</t>
  </si>
  <si>
    <t>REDE DE 1/8",EM MODULOS DE (3,00X1,50)M,CHUMBADOS EM BLOCOS</t>
  </si>
  <si>
    <t>DE CONCRETO,INCL.ESCAVACAO,REATERRO,CARGA,DESCARGA,TRANSPORT</t>
  </si>
  <si>
    <t>E E PINTURA DOS TUBOS,C/2 DEMAOS DE ACABAMENTO.FORN.E COLOC.</t>
  </si>
  <si>
    <t>OSANGULAR (50X50)MM,FIXADA EM TUBOS FERRO GALVANIZADO (EXTER</t>
  </si>
  <si>
    <t>NA E INTERNAMENTE) C/DIAM. INTERNO DE 2 1/2" E ESPESSURA DE</t>
  </si>
  <si>
    <t>PAREDE DE 1/8",EM MODULOS DE (3,00X1,50)M,CHUMBADOS EM BLOCO</t>
  </si>
  <si>
    <t>S DE CONCRETO,INCL.ESCAVACAO,REATERRO,CARGA,DESCARGA,TRANSPO</t>
  </si>
  <si>
    <t>RTE E PINTURA DOS TUBOS,C/2 DEMAOS DE ACABAMENTO.FORN.COLOC.</t>
  </si>
  <si>
    <t>TERNA E INTERNAMENTE) C/DIAM.INTERNO DE 3" E ESPESSURA DE PA</t>
  </si>
  <si>
    <t>ALAMBRADO C/7,5M ALTURA,TELA DE ARAME GALVANIZADO N°12,MALHA</t>
  </si>
  <si>
    <t>LOSANGULAR (50X50)MM,FIXADA EM TUBOS FERRO GALVANIZADO (EXT</t>
  </si>
  <si>
    <t>ERNA E INTERNAMENTE) C/DIAM. INTERNO DE 2" E ESPESSURA DE PA</t>
  </si>
  <si>
    <t>REDE DE 1/8",EM MODULOS DE (2,00X1,50)M,CHUMBADOS EM BLOCOS</t>
  </si>
  <si>
    <t>ERNA E INTERNAMENTE)C/DIAM.INTERNO DE 2 1/2" E ESPESSURA DE</t>
  </si>
  <si>
    <t>PAREDE DE 1/8",EM MODULOS DE(2,00X1,50)M,CHUMBADOS EM BLOCOS</t>
  </si>
  <si>
    <t>DE CONCRETO,INCL.ESCAVACAO,REATERRO,CARGA,DESCARGA,TRANSPOR</t>
  </si>
  <si>
    <t>TE E PINTURA DE TUBOS,C/2 DEMAOS DE ACABAMENTO.FORN.E COLOC.</t>
  </si>
  <si>
    <t>ERNA E INTERNAMENTE) C/DIAM. INTERNO DE 3" E ESPESSURA DE PA</t>
  </si>
  <si>
    <t>ALAMBRADO TELA DE ARAME GALV.N°14,MALHA LOSANGULAR (60X60)MM</t>
  </si>
  <si>
    <t>,PRESA ARMACAO TUBOS GALV.(EXTERNA E INTERNAMENTE),C/ELEM.HO</t>
  </si>
  <si>
    <t>RIZONTAIS E VERT.SENDO ESTES FIX.EM BLOCO DE CONC.(0,30X0,30</t>
  </si>
  <si>
    <t>X0,60)M,FCK=15MPA,ESPACADOS 3M C/ALT.TOTAL 2,50M ACIMA TERRE</t>
  </si>
  <si>
    <t>NO.OS TUBOS HORIZ.SERAO 2,AMBOS C/1.1/2" DIAMETRO E ESPESSUR</t>
  </si>
  <si>
    <t>A PAREDE 1/8",ASSIM COMO VERT.EMENDAS SOLDADAS.FORN.E COLOC.</t>
  </si>
  <si>
    <t>ALAMBRADO TELA DE ARAME GALV.N°12,REVESTIDO PVC,MALHA LOSANG</t>
  </si>
  <si>
    <t>ULAR (50X50)MM,FIXADA EM TUBOS FERRO GALVANIZADO (EXTERNA E</t>
  </si>
  <si>
    <t>INTERNAMENTE) C/DIAM.DE 2" E ESP.PAREDE 1/8",ESPACADOS 2M,CH</t>
  </si>
  <si>
    <t>UMBADOS BLOCOS CONCR.FCK=15MPA,MED.(0,30X0,30X1,00)M,TELA PR</t>
  </si>
  <si>
    <t>ESA ARAME Nº12 PLASTIF.,INCL.ESCAV.,REATERRO,TRANSP.,CARGA,D</t>
  </si>
  <si>
    <t>ESCARGA E PINTURA DOS TUBOS,C/2 DEMAOS DE ACABAM.FORN.COLOC.</t>
  </si>
  <si>
    <t>ALAMBRADO P/CAMPO ESPORTE,POSTE TUBO FºGALV.,ESPACADOS 2,00M</t>
  </si>
  <si>
    <t>,DIAM.2" ESP.PAREDE 1/8",ALTURA 3,00M LIVRES SOBRE SOLO,FIXA</t>
  </si>
  <si>
    <t>DOS PRISMA CONCRETO FCK=15MPA,MED.(0,30X0,30X1,00)M,POSTES F</t>
  </si>
  <si>
    <t>IXADA TELA ARAME GALV.Nº12,REVESTIDO PVC,MALHA LOSANGULAR (5</t>
  </si>
  <si>
    <t>0X50)MM,PRESA 2 ARAMES Nº12 PLASTIFICADOS,TRANSV.E ATRAVESSA</t>
  </si>
  <si>
    <t>ANDO TUBOS SUP.E INF.,C/UM T E UMA CRUZETA 2".FORN.E COLOC.</t>
  </si>
  <si>
    <t>ALAMBRADO P/CAMPO ESPORTE,POSTE TUBO FºGALV.,ESPACADOS 2M,DI</t>
  </si>
  <si>
    <t>AM.2" ESP.PAREDE 1/8",ALT.3M LIVRES SOBRE SOLO,FIXADOS PRISM</t>
  </si>
  <si>
    <t>A CONCRETO FCK=18MPA,(0,30X0,30X1,00)M,SOBRE POSTES FIXADA T</t>
  </si>
  <si>
    <t>,PRESA 2 ARAMES Nº12 PLASTIFICADOS,COLOC.TRANSV.ATRAVESS.TUB</t>
  </si>
  <si>
    <t>OS SUP.E INF.,C/UM T E UMA CRUZETA 2".RESPECTIV.FORN.COLOC.</t>
  </si>
  <si>
    <t>ALAMBRADO P/CABECEIRA CAMPO ESPORTE,EXEC.POSTES TUBO FºGALV.</t>
  </si>
  <si>
    <t>(EXTERNA E INTERNAMENTE) 2" ESP.PAREDE 1/8",ALT.LIVRE 5,30M,</t>
  </si>
  <si>
    <t>,0,70M ENTERRADOS PRISMAS CONCRETO 18MPA,(0,30X0,30X0,75)M,P</t>
  </si>
  <si>
    <t>OSTES ESPACADOS 2M,3 TUBOS HORIZONTAIS 1 CONTRAVENTAMENTO,CA</t>
  </si>
  <si>
    <t>DA 2M,2",FIXADA TELA ARAME GALV.Nº12 REVESTIDO PVC,MALHA LOS</t>
  </si>
  <si>
    <t>ANGULAR(75X75)MM,INCL.3 CRUZETAS,CURVAS,FUNDACOES.FORN.COLOC</t>
  </si>
  <si>
    <t>CONTRAVENTAMENTO DE ALAMBRADO COM TUBOS DE FERRO GALVANIZADO</t>
  </si>
  <si>
    <t>(EXTERN.E INTERNAMENTE),C/DIAMETRO INTERNO DE 2" E ESPESSURA</t>
  </si>
  <si>
    <t>DE PAREDE DE 1/8".FORNECIMENTO E COLOCACAO</t>
  </si>
  <si>
    <t>(EXTERNA E INTERNAMENTE),COM DIAMETRO INTERNO NO 2.1/2" E ES</t>
  </si>
  <si>
    <t>PESSURA DE PAREDE DE 1/8".FORNECIMENTO E COLOCACAO</t>
  </si>
  <si>
    <t>(EXTERN.E INTERNAMENTE),COM DIAMETRO INTERNO DE 3" E ESPESSU</t>
  </si>
  <si>
    <t>RA DE PAREDE DE 1/8".FORNECIMENTO E COLOCACAO</t>
  </si>
  <si>
    <t>TELA DE ARAME GALVANIZADO,REVESTIDO COM PVC,FIO N°12,MALHA L</t>
  </si>
  <si>
    <t>OSANGULAR DE (75X75)MM,FIXADA COM ARAME GALVANIZADO A ARMACA</t>
  </si>
  <si>
    <t>O TUBULAR DE ACO GALVANIZADO (EXCLUSIVE ESTA).FORNECIMENTO E</t>
  </si>
  <si>
    <t>AMARELINHA EM BLOCOS DE CONCRETO PRE-MOLDADOS COM APLICACAO</t>
  </si>
  <si>
    <t>DE LETRAS E NUMEROS COLORIDOS EM BAIXO RELEVO.FORNECIMENTO E</t>
  </si>
  <si>
    <t>APLICACAO</t>
  </si>
  <si>
    <t>ARCO SIMPLES EM TUBO DE FERRO GALVANIZADO (EXTERNA E INTERNA</t>
  </si>
  <si>
    <t>MENTE) DE 1" E 2" E ESPESSURA DE PAREDE DE 1/8",CHUMBADOS EM</t>
  </si>
  <si>
    <t>BLOCOS DE CONCRETO,COM PINTURA DE BASE GALVITE E 2 DEMAOS DE</t>
  </si>
  <si>
    <t>ACABAMENTO.FORNECIMENTO E COLOCACAO</t>
  </si>
  <si>
    <t>BARRA SIMPLES PARA GINASTICA,EM TUBOS DE FERRO GALVANIZADO (</t>
  </si>
  <si>
    <t>EXTERNA E INTERNAMENTE) DE 1.1/2" E 4" E ESPESSURA DE PAREDE</t>
  </si>
  <si>
    <t>DE 1/8",CHUMBADOS EM BLOCOS DE CONCRETO COM PINTURA DE BASE</t>
  </si>
  <si>
    <t>GALVITE E 2 DEMAOS DE ACABAMENTO.FORNECIMENTO E COLOCACAO</t>
  </si>
  <si>
    <t>BARRA DUPLA PARA GINASTICA,EM TUBOS DE FERRO GALVANIZADO (EX</t>
  </si>
  <si>
    <t>TERNA E INTERNAMENTE) DE 1" E ESPESSURA PAREDE DE 1/8" HORIZ</t>
  </si>
  <si>
    <t>ONTAIS E MONTANTES DE 4",CHUMBADOS EM BLOCOS DE CONCRETO,COM</t>
  </si>
  <si>
    <t>PINTURA DE BASE GALVITE E 2 DEMAOS DE ACABAMENTO.FORNECIMEN</t>
  </si>
  <si>
    <t>BARRAS PARALELAS P/GINASTICA, EM TUBOS DE FERRO GALVANIZADO</t>
  </si>
  <si>
    <t>(EXTERNA E INTERNAMENTE) DE 2" E ESPESSURA DE PAREDE DE 1/8"</t>
  </si>
  <si>
    <t>CHUMBADOS EM BLOCOS DE CONCRETO COM PINTURA DE BASE GALVITE</t>
  </si>
  <si>
    <t>E 2 DEMAOS DE ACABAMENTO.FORNECIMENTO E COLOCACAO</t>
  </si>
  <si>
    <t>BALANCO MULTIUSO EM TUBO DE FERRO GALV.(EXT.E INTERNAMENTE)</t>
  </si>
  <si>
    <t>DE 2.1/2",2"E 1"E ESP.PAREDE 1/8",COMP.DE 2 BALANCOS SIMPL.</t>
  </si>
  <si>
    <t>C/ASSENT.MAD.APARELH.,1 ESC.DUPLA,1 BARRA SIMPL.E 1 BALANCO</t>
  </si>
  <si>
    <t>P/CADEIR.RODAS C/RAMPA ACESS.PIVOT.,TRAVA P/CADEIR.E P/BALAN</t>
  </si>
  <si>
    <t>CO,PISO MAD.INTERTRAV.REFORC.C/CAPAC.CARGA 200KG,PINT.C/UMA</t>
  </si>
  <si>
    <t>DEMAO GALVITE E DUAS DE TINTA ESMALTE SINT.FORNEC./COLOCACAO</t>
  </si>
  <si>
    <t>BALANCO DE 0/4ANOS COMPOSTO C/2 CADEIRAS,PRESAS EM CORRENTES</t>
  </si>
  <si>
    <t>GALV.,FIXADAS POR MEIO DE BRACAD.C/TRAVESSAO DE TUBO FERRO</t>
  </si>
  <si>
    <t>GALV.(EXT.E INTERNAMENTE)DE 2 1/2"ESP.PAREDE 1/8",SUSPENSAS</t>
  </si>
  <si>
    <t>EM CAVALETES TUBO FERRO GALV.2",CHUMBADOS SAPATAS CONCRETO,</t>
  </si>
  <si>
    <t>PINTADOS C/BASE GALVITE E 2 DEMAOS ACABAMENTO. FORNECIMENTO</t>
  </si>
  <si>
    <t>BALANCO DE 5/10ANOS COMPOST.C/2 CADEIRAS,PRESAS EM CORRENTES</t>
  </si>
  <si>
    <t>GALV.FIXAD. P/MEIO DE BRACAD.C/ TRAVESSAO TUBOS FERRO GALV.</t>
  </si>
  <si>
    <t>(EXT.E INTERNAMENTE)DE 2 1/2"E ESP.PAREDE 1/8",SUSPENSAS EM</t>
  </si>
  <si>
    <t>CAVALETES TUBO FERRO GALV.2", CHUMBADOS EM SAPATAS CONCRETO,</t>
  </si>
  <si>
    <t>PINTADOS C/BASE GALVITE E 2 DEMAOS ACABAMENTO.FORNECIMENTO E</t>
  </si>
  <si>
    <t>CADEIRA DE BALANCO COMPLETA, COM CORRENTES, BRACADEIRAS,  RO</t>
  </si>
  <si>
    <t>LAMENTOS, PARAFUSOS, BARRAS, ETC., INCLUSIVE DESMONTAGEM DA</t>
  </si>
  <si>
    <t>DANIFICADA, PINTURA E TRANSPORTE. FORNECIMENTO E COLOCACAO</t>
  </si>
  <si>
    <t>BOLA AO ARO EM TUBO DE FERRO GALVANIZADO(EXT.E INTERNAMENTE)</t>
  </si>
  <si>
    <t>DE 3",2" E 3/4"E ESPESSURA DE PAREDE DE 1/8",PINTURA COM UMA</t>
  </si>
  <si>
    <t>DEMAO DE GALVITE E DUAS DEMAOS DE ESMALTE SINTETICO. FORNECI</t>
  </si>
  <si>
    <t>ESCADA ARVORE EM FORMA DE TRONCO VERTICAL,EM MADEIRA APARELH</t>
  </si>
  <si>
    <t>ADA OU EUCALIPTO AUTOCLAVADO,DEGRAUS EM TUBO DE FERRO GALVAN</t>
  </si>
  <si>
    <t>IZADO COM ACABAMENTO EM PINTURA AUTOMATIVA OU VERNIZ,CONFORM</t>
  </si>
  <si>
    <t>E ABNT NBR 16071.FORNECIMENTO E COLOCACAO</t>
  </si>
  <si>
    <t>ESCORREGA DE 0/4ANOS C/ALTURA DE 1,17M EM MADEIRA APARELHADA</t>
  </si>
  <si>
    <t>E TUBOS DE FERRO GALVANIZADO(EXT.E INTERNAMENTE) DE 3/4"E 2"</t>
  </si>
  <si>
    <t>E ESPESSURA DE PAREDE DE 1/8", COM PINTURA DE BASE GALVITE E</t>
  </si>
  <si>
    <t>2 DEMAOS DE ACABAMENTO.FORNECIMENTO E COLOCACAO</t>
  </si>
  <si>
    <t>ESCORREGA DE 5/10ANOS C/ALTURA DE 1,57M MADEIRA APARELHADA E</t>
  </si>
  <si>
    <t>TUBOS DE FERRO GALVANIZADO(EXT.E INTERNAMENTE)DE 3/4" E 2"</t>
  </si>
  <si>
    <t>E ESPESSURA DE PAREDE DE 1/8",COM PINTURA DE BASE GALVITE E</t>
  </si>
  <si>
    <t>ESCADA DE ESCORREGA COMPLETA, INCLUSIVE PATAMAR,COM PINTURA</t>
  </si>
  <si>
    <t>TRANSPORTE E DESMONTAGEM DA DANIFICADA.FORNECIMENTO E COLOCA</t>
  </si>
  <si>
    <t>GANGORRA DE 0/4 ANOS COM PRANCHAS DE MADEIRA APARELHADA,ESTA</t>
  </si>
  <si>
    <t>S FIXAS EM TUBO DE FERRO GALVANIZADO (EXTERNA E INTERNAMENTE</t>
  </si>
  <si>
    <t>) DE 2" E ESPESSURA DE PAREDE DE 1/8",COM PINTURA DE BASE GA</t>
  </si>
  <si>
    <t>LVITE E 2 DEMAOS DE ACABAMENTO.FORNECIMENTO E COLOCACAO</t>
  </si>
  <si>
    <t>GANGORRA DE 5/10ANOS C/2 PRANCHAS,MADEIRA APARELHADA, ESTAS</t>
  </si>
  <si>
    <t>FIXADAS EM TUBO DE FERRO GALVANIZADO(EXT.E INTERNAMENTE) DE</t>
  </si>
  <si>
    <t>2"E 2 1/2" E ESPESSURA DE PAREDE DE 1/8",COM PINTURA DE BASE</t>
  </si>
  <si>
    <t>GAIOLA GINICA (TREPA-TREPA) EM TUBOS DE FERRO GALVANIZADO (E</t>
  </si>
  <si>
    <t>XTERNA E INTERNAMENTE) DE 1" HORIZONTAIS E VERTICAIS DE 1.1/</t>
  </si>
  <si>
    <t>2" E ESPESSURA DE PAREDE DE 1/8",CHUMBADOS EM BLOCOS DE CONC</t>
  </si>
  <si>
    <t>RETO E COM PINTURA DE BASE GALVITE E 2 DEMAOS DE ACABAMENTO.</t>
  </si>
  <si>
    <t>DO(EXTERNA E INTERNAMENTE) DE 2" E ESPESSURA DE PAREDE DE 1/</t>
  </si>
  <si>
    <t>8".CHUMBADOS EM BLOCOS DE CONCRETO,INCLUSIVE DEMOLICAO E REC</t>
  </si>
  <si>
    <t>OMPOSICAO DA CALCADA E TRANSPORTE DO MATERIAL EXCEDENTE,COM</t>
  </si>
  <si>
    <t>PINTURA DE BASE ALQUIDICA E 2 DEMAOS DE ACABAMENTO COM ESMAL</t>
  </si>
  <si>
    <t>TE E EXCLUSIVE CONEXOES.FORNECIMENTO E COLOCACAO</t>
  </si>
  <si>
    <t>DO (EXTERNA E INTERNAMENTE) DE 2" E ESPESSURA DE PAREDE DE 1</t>
  </si>
  <si>
    <t>/8",CHUMBADOS EM BLOCOS DE CONCRETO,INCLUSIVE DEMOLICAO E RE</t>
  </si>
  <si>
    <t>COMPOSICAO DA CALCADA E TRANSPORTE DO MATERIAL EXCEDENTE,COM</t>
  </si>
  <si>
    <t>PINTURA DE BASE ALQUIDICA E 2 DEMAOS DE ACABAMENTO COM ESMA</t>
  </si>
  <si>
    <t>LTE E CONEXOES.FORNECIMENTO E COLOCACAO</t>
  </si>
  <si>
    <t>PRANCHA DE GANGORRA COMPLETA,INCLUSIVE PATAMAR,COM PINTURA,</t>
  </si>
  <si>
    <t>PRANCHA REMA-REMA,MADEIRA APARELHADA,COMPLETA COM FERRAGENS,</t>
  </si>
  <si>
    <t>BRACADEIRAS,ROLAMENTOS,ETC., PINTURA E TRANSPORTE COM DESMON</t>
  </si>
  <si>
    <t>TAGEM DA DANIFICADA.FORNECIMENTO E COLOCACAO</t>
  </si>
  <si>
    <t>PRANCHA PARA ABDOMINAL,MADEIRA APARELHADA,ESTRUTURA TUBULAR</t>
  </si>
  <si>
    <t>DE FERRO GALVANIZADO COM DIAMETRO DE 2" E ESPESSURA DE PARED</t>
  </si>
  <si>
    <t>E DE 1/8",FIXADA EM BLOCOS DE CONCRETO,COM PINTURA DE BASE D</t>
  </si>
  <si>
    <t>E GALVITE E 2 DEMAOS DE ACABAMENTO.FORNECIMENTO E COLOCACAO</t>
  </si>
  <si>
    <t>CONTENTOR EM POLIETILENO DE ALTA DENSIDADE,COM QUATRO RODAS</t>
  </si>
  <si>
    <t>MACICAS DE BORRACHA,CAPACIDADE PARA 500L.FORNECIMENTO</t>
  </si>
  <si>
    <t>CONTENTOR EM POLIETILENO DE ALTA DENSIDADE,COM DUAS RODAS MA</t>
  </si>
  <si>
    <t>CICAS DE BORRACHA,CAPACIDADE PARA 240L.FORNECIMENTO</t>
  </si>
  <si>
    <t>CICAS DE BORRACHA,CAPACIDADE PARA 120L.FORNECIMENTO</t>
  </si>
  <si>
    <t>FIO DE NYLON.FORNECIMENTO</t>
  </si>
  <si>
    <t>PAPELEIRA PLASTICA P/VIAS E PRACAS PUBLICAS EM POLIETILENO(D</t>
  </si>
  <si>
    <t>IN),CAPACIDADE PARA 50L,MEDINDO(75,50X34,50X43,50)CM.FORNECI</t>
  </si>
  <si>
    <t>VASO PLASTICO REDONDO,NA COR TERRACOTA,CERAMICA OU CINZA,COM</t>
  </si>
  <si>
    <t>DIAMETRO ENTRE 30CM E 40CM E ALTURA ENTRE 30CM E 35CM,INCLU</t>
  </si>
  <si>
    <t>SIVE PRATO.FORNECIMENTO</t>
  </si>
  <si>
    <t>VASO PLASTICO QUADRADO,NA COR TERRACOTA,CERAMICA OU CINZA,CO</t>
  </si>
  <si>
    <t>M LADOS ENTRE 34CM E 40CM E ALTURA ENTRE 28CM E 34CM,INCLUSI</t>
  </si>
  <si>
    <t>VE PRATO.FORNECIMENTO</t>
  </si>
  <si>
    <t>DIAMETRO ENTRE 41CM E 50CM E ALTURA ENTRE 36CM E 40CM, INCLU</t>
  </si>
  <si>
    <t>CESTO DE TELA PARA RETIRADA DE LIXO,CONFECCIONADO EM ACO E S</t>
  </si>
  <si>
    <t>OMBRIT,MODELO COMLURB.FORNECIMENTO</t>
  </si>
  <si>
    <t>CRAVACAO DE ESTACA EM MADEIRA DE REFLORESTAMENTO, COM DIAMET</t>
  </si>
  <si>
    <t>RO DE 25CM,INCLUSIVE FORNECIMENTO DA ESTACA</t>
  </si>
  <si>
    <t>FUNDACAO DE ALVENARIA DE PEDRA,COM ARGAMASSA DE CIMENTO,SAIB</t>
  </si>
  <si>
    <t>RO E AREIA,NO TRACO 1:2:3,TENDO 0,35 A 0,45M DE LARGURA</t>
  </si>
  <si>
    <t>RO E AREIA,NO TRACO 1:2:3,TENDO 0,60 A 0,80M DE LARGURA</t>
  </si>
  <si>
    <t>CRAVACAO DE ESTACA DE ACO,PERFIL "H" DE 6"X6",1ª ALMA,INCLUS</t>
  </si>
  <si>
    <t>IVE FORNECIMENTO E UM CORTE AO MACARICO E PERDAS DO PERFIL,E</t>
  </si>
  <si>
    <t>XCLUSIVE EMENDAS ENTALADAS</t>
  </si>
  <si>
    <t>CRAVACAO DE ESTACA,TRILHO TR-25,SIMPLES,INCLUSIVE FORNECIMEN</t>
  </si>
  <si>
    <t>TO,UM CORTE AO MACARICO E PERDAS,EXCLUSIVE EMENDAS TRANSVERS</t>
  </si>
  <si>
    <t>AIS E DISPOSITIVOS CONTRA A PUNCAO</t>
  </si>
  <si>
    <t>CRAVACAO DE ESTACA,TRILHO TR-25,DUPLO,INCLUSIVE FORNECIMENTO</t>
  </si>
  <si>
    <t>,INCLUSIVE FORNECIMENTO,UM CORTE AO MACARICO E PERDAS,EXCLUS</t>
  </si>
  <si>
    <t>IVE EMENDAS TRANSVERSAIS E DISPOSITIVOS CONTRA A PUNCAO</t>
  </si>
  <si>
    <t>CRAVACAO DE ESTACA,TRILHO TR-25,TRIPLO,INCLUSIVE FORNECIMENT</t>
  </si>
  <si>
    <t>O,UM CORTE AO MACARICO E PERDAS,EXCLUSIVE EMENDAS TRANSVERSA</t>
  </si>
  <si>
    <t>IS E DISPOSITIVOS CONTRA A PUNCAO</t>
  </si>
  <si>
    <t>CRAVACAO DE ESTACA,TRILHO TR-32,SIMPLES,INCLUSIVE FORNECIMEN</t>
  </si>
  <si>
    <t>CRAVACAO DE ESTACA,TRILHO TR-32,DUPLO,INCLUSIVE FORNECIMENTO</t>
  </si>
  <si>
    <t>,UM CORTE AO MACARICO E PERDAS,EXCLUSIVE EMENDAS TRANSVERSAI</t>
  </si>
  <si>
    <t>S E DISPOSITIVOS CONTRA A PUNCAO</t>
  </si>
  <si>
    <t>CRAVACAO DE ESTACA,TRILHO TR-32,TRIPLO,INCLUSIVE FORNECIMENT</t>
  </si>
  <si>
    <t>CRAVACAO DE ESTACA,TRILHO TR-37,SIMPLES,INCLUSIVE FORNECIMEN</t>
  </si>
  <si>
    <t>CRAVACAO DE ESTACA,TRILHO TR-37,DUPLO,INCLUSIVE FORNECIMENTO</t>
  </si>
  <si>
    <t>CRAVACAO DE ESTACA,TRILHO TR-37,TRIPLO,INCLUSIVE FORNECIMENT</t>
  </si>
  <si>
    <t>CRAVACAO DE ESTACA,TRILHO TR-45,SIMPLES,INCLUSIVE FORNECIMEN</t>
  </si>
  <si>
    <t>CRAVACAO DE ESTACA,TRILHO TR-45,DUPLO,INCLUSIVE FORNECIMENTO</t>
  </si>
  <si>
    <t>CRAVACAO DE ESTACA,TRILHO TR-45,TRIPLO,INCLUSIVE FORNECIMENT</t>
  </si>
  <si>
    <t>CRAVACAO DE ESTACA,TRILHO TR-50,SIMPLES,INCLUSIVE FORNECIMEN</t>
  </si>
  <si>
    <t>CRAVACAO DE ESTACA,TRILHO TR-50,DUPLO,INCLUSIVE FORNECIMENTO</t>
  </si>
  <si>
    <t>CRAVACAO DE ESTACA,TRILHO TR-50,TRIPLO,INCLUSIVE FORNECIMENT</t>
  </si>
  <si>
    <t>CRAVACAO DE ESTACA,TRILHO TR-57,SIMPLES,INCLUSIVE FORNECIMEN</t>
  </si>
  <si>
    <t>CRAVACAO DE ESTACA,TRILHO TR-57,DUPLO,INCLUSIVE FORNECIMENTO</t>
  </si>
  <si>
    <t>CRAVACAO DE ESTACA,TRILHO TR-57,TRIPLO,INCLUSIVE FORNECIMENT</t>
  </si>
  <si>
    <t>ESTACA RAIZ COM DIAMETRO DE 4" PARA CARGA DE 10T,INJECAO DE</t>
  </si>
  <si>
    <t>ARGAMASSA DE CIMENTO E AREIA,COM RESISTENCIA DE 20MPA,CONFOR</t>
  </si>
  <si>
    <t>ME ABNT NBR 6122,INCLUSIVE O FORNECIMENTO DOS MATERIAIS (CIM</t>
  </si>
  <si>
    <t>ENTO,AREIA E ACO),EXCLUSIVE PERFURACAO</t>
  </si>
  <si>
    <t>ME ABNT NBR 6122,EXCLUSIVE FORNECIMENTO DOS MATERIAIS (CIMEN</t>
  </si>
  <si>
    <t>TO,AREIA E ACO) E PERFURACAO</t>
  </si>
  <si>
    <t>ESTACA RAIZ COM DIAMETRO DE 4" PARA CARGA DE 15T,INJECAO DE</t>
  </si>
  <si>
    <t>ESTACA RAIZ COM DIAMETRO DE 4" PARA CARGA DE 20T,INJECAO DE</t>
  </si>
  <si>
    <t>ESTACA RAIZ COM DIAMETRO DE 5" PARA CARGA DE 25T,INJECAO DE</t>
  </si>
  <si>
    <t>ESTACA RAIZ COM DIAMETRO DE 6" PARA CARGA DE 35T,INJECAO DE</t>
  </si>
  <si>
    <t>ESTACA RAIZ COM DIAMETRO DE 8" PARA CARGA DE 50T,INJECAO DE</t>
  </si>
  <si>
    <t>ESTACA RAIZ COM DIAMETRO DE 8" PARA CARGA DE 65T,INJECAO DE</t>
  </si>
  <si>
    <t>ESTACA RAIZ COM DIAMETRO DE 8" PARA CARGA DE 80T,INJECAO DE</t>
  </si>
  <si>
    <t>ESTACA RAIZ COM DIAMETRO DE 10" PARA CARGA DE 90T,INJECAO DE</t>
  </si>
  <si>
    <t>ARGAMASSA DE CIMENTO E AREIA,COM RESISTENCIA DE 20MPA,CONFO</t>
  </si>
  <si>
    <t>RME ABNT NBR 6122,INCLUSIVE O FORNECIMENTO DOS MATERIAIS (CI</t>
  </si>
  <si>
    <t>MENTO,AREIA E ACO),EXCLUSIVE PERFURACAO</t>
  </si>
  <si>
    <t>RME ABNT NBR 6122,EXCLUSIVE FORNECIMENTO DOS MATERIAIS (CIME</t>
  </si>
  <si>
    <t>NTO,AREIA E ACO) E PERFURACAO</t>
  </si>
  <si>
    <t>ESTACA RAIZ COM DIAMETRO DE 12" PARA CARGA DE 110T,INJECAO D</t>
  </si>
  <si>
    <t>E ARGAMASSA DE CIMENTO E AREIA,COM RESISTENCIA DE 20MPA,CONF</t>
  </si>
  <si>
    <t>ORME ABNT NBR 6122,INCLUSIVE FORNECIMENTO DOS MATERIAIS (CIM</t>
  </si>
  <si>
    <t>ORME ABNT NBR 6122,EXCLUSIVE FORNECIMENTO DOS MATERIAIS (CIM</t>
  </si>
  <si>
    <t>ENTO,AREIA E ACO)E PERFURACAO</t>
  </si>
  <si>
    <t>ESTACA RAIZ COM DIAMETRO DE 16" PARA CARGA DE 120T,INJECAO D</t>
  </si>
  <si>
    <t>ORME ABNT NBR 6122,INCLUSIVE O FORNECIMENTO DOS MATERIAIS (C</t>
  </si>
  <si>
    <t>IMENTO,AREIA E ACO),EXCLUSIVE PERFURACAO</t>
  </si>
  <si>
    <t>ENTO,AREIA E ACO) E PERFURACAO</t>
  </si>
  <si>
    <t>ESTACA DE CONCRETO ARMADO,MOLDADA NO TERRENO,TIPO HELICE CON</t>
  </si>
  <si>
    <t>TINUA,DIAMETRO DE 400MM,CAPACIDADE DE CARGA DE 60T A 80T,INC</t>
  </si>
  <si>
    <t>LUSIVE FORNECIMENTO DOS MATERIAIS CONSIDERANDO O TRECHO CRAV</t>
  </si>
  <si>
    <t>ADO E CONCRETADO</t>
  </si>
  <si>
    <t>TINUA,DIAMETRO DE 500MM,CAPACIDADE DE CARGA DE 81T A 130T,IN</t>
  </si>
  <si>
    <t>CLUSIVE FORNECIMENTO DOS MATERIAIS,CONSIDERANDO O TRECHO CRA</t>
  </si>
  <si>
    <t>VADO E CONCRETADO</t>
  </si>
  <si>
    <t>TINUA,DIAMETRO DE 600MM,CAPACIDADE DE CARGA DE 131T A 150T,I</t>
  </si>
  <si>
    <t>NCLUSIVE FORNECIMENTO DOS MATERIAIS,CONSIDERANDOO TRECHO CRA</t>
  </si>
  <si>
    <t>ESTACA PRE-FABRICADA DE CONCRETO,MEDIDA A PARTIR DA COTA DE</t>
  </si>
  <si>
    <t>ARRASAMENTO,EXCLUSIVE EMENDAS,CRAVACAO E TRANSPORTE DE BATE-</t>
  </si>
  <si>
    <t>ESTACAS,PARA CARGA DE TRABALHO DE COMPRESSAO AXIAL DE ATE 25</t>
  </si>
  <si>
    <t>0KN (25TF),CONFORME ABNT NBR 16258.FORNECIMENTO</t>
  </si>
  <si>
    <t>ESTACAS,PARA CARGA DE TRABALHO DE COMPRESSAO AXIAL DE ATE 35</t>
  </si>
  <si>
    <t>0KN (35TF),CONFORME ABNT NBR 16258.FORNECIMENTO</t>
  </si>
  <si>
    <t>ESTACAS,PARA CARGA DE TRABALHO DE COMPRESSAO AXIAL DE ATE 45</t>
  </si>
  <si>
    <t>0KN (45TF),CONFORME ABNT NBR 16258.FORNECIMENTO</t>
  </si>
  <si>
    <t>ESTACAS,PARA CARGA DE TRABALHO DE COMPRESSAO AXIAL DE ATE 60</t>
  </si>
  <si>
    <t>0KN (60TF),CONFORME ABNT NBR 16258.FORNECIMENTO</t>
  </si>
  <si>
    <t>ESTACAS,PARA CARGA DE TRABALHO DE COMPRESSAO AXIAL DE ATE 75</t>
  </si>
  <si>
    <t>0KN (75TF),CONFORME ABNT NBR 16258.FORNECIMENTO</t>
  </si>
  <si>
    <t>ESTACAS,PARA CARGA DE TRABALHO DE COMPRESSAO AXIAL DE ATE 95</t>
  </si>
  <si>
    <t>0KN (95TF),CONFORME ABNT NBR 16258.FORNECIMENTO</t>
  </si>
  <si>
    <t>ESTACAS,PARA CARGA DE TRABALHO DE COMPRESSAO AXIAL DE ATE 13</t>
  </si>
  <si>
    <t>00KN (130TF),CONFORME ABNT NBR 16258.FORNECIMENTO</t>
  </si>
  <si>
    <t>ESTACAS,PARA CARGA DE TRABALHO DE COMPRESSAO AXIAL DE ATE 17</t>
  </si>
  <si>
    <t>00KN (170TF),CONFORME ABNT NBR 16258.FORNECIMENTO</t>
  </si>
  <si>
    <t>ESTACA PRE-MOLDADA DE CONCRETO ARMADO,CENTRIFUGADA,MEDIDA A</t>
  </si>
  <si>
    <t>PARTIR DA COTA DE ARRASAMENTO,EXCLUSIVE EMENDAS,CRAVACAO E T</t>
  </si>
  <si>
    <t>RANSPORTE DO BATE-ESTACAS,D=26CM,PARA CARGA DE TRABALHO DE C</t>
  </si>
  <si>
    <t>OMPRESSAO AXIAL DE ATE 500KN(50TF).FORNECIMENTO</t>
  </si>
  <si>
    <t>RANSPORTE DE BATE-ESTACAS,D=33CM,PARA CARGA DE TRABALHO DE C</t>
  </si>
  <si>
    <t>OMPRESSAO AXIAL DE ATE 800KN(80TF).FORNECIMENTO</t>
  </si>
  <si>
    <t>RANSPORTE DO BATE-ESTACAS,D=38CM,PARA CARGA DE TRABALHO DE C</t>
  </si>
  <si>
    <t>OMPRESSAO AXIAL DE ATE 1000KN(100TF).FORNECIMENTO</t>
  </si>
  <si>
    <t>RANSPORTE DE BATE-ESTACAS,D=42CM,PARA CARGA DE TRABALHO DE C</t>
  </si>
  <si>
    <t>OMPRESSAO AXIAL DE ATE 1250KN(125TF).FORNECIMENTO</t>
  </si>
  <si>
    <t>RANSPORTE DE BATE-ESTACAS,D=50CM,PARA CARGA DE TRABALHO DE C</t>
  </si>
  <si>
    <t>OMPRESSAO AXIAL DE ATE 1700KN(170TF).FORNECIMENTO</t>
  </si>
  <si>
    <t>RANSPORTE DE BATE-ESTACAS,D=60CM,PARA CARGA DE TRABALHO DE C</t>
  </si>
  <si>
    <t>OMPRESSAO AXIAL DE ATE 2350KN(235TF).FORNECIMENTO</t>
  </si>
  <si>
    <t>CRAVACAO DE ESTACA PRE-FABRICADA DE CONCRETO,INCLUSIVE BATE-</t>
  </si>
  <si>
    <t>ESTACAS (VIDE TRANSPORTE NA FAMILIA 04.025),MEDIDA A PARTIR</t>
  </si>
  <si>
    <t>DO NIVEL DE OPERACAO DO BATE-ESTACAS PARA CARGA DE TRABALHO</t>
  </si>
  <si>
    <t>DE COMPRESSAO AXIAL DE ATE 250KN (25TF)</t>
  </si>
  <si>
    <t>DE COMPRESSAO AXIAL DE ATE 350KN(35TF)</t>
  </si>
  <si>
    <t>CRAVACAO DE ESTACAS PRE-FABRICADAS DE CONCRETO,INCLUSIVE BAT</t>
  </si>
  <si>
    <t>E-ESTACA(VIBE TRANSPORTE NA FAMILIA 04.025),MEDIDA A PARTIR</t>
  </si>
  <si>
    <t>DE COMPRESSAO AXIAL DE ATE 450KN(45TF)</t>
  </si>
  <si>
    <t>DE COMPRESSAO AXIAL DE ATE 600KN (60TF)</t>
  </si>
  <si>
    <t>DE COMPRESSAO AXIAL DE ATE 750KN (75TF)</t>
  </si>
  <si>
    <t>DE COMPRESSAO AXIAL DE ATE 950KN (95TF)</t>
  </si>
  <si>
    <t>DE COMPRESSAO AXIAL DE ATE 1300KN (130TF)</t>
  </si>
  <si>
    <t>DE COMPRESSAO AXIAL DE ATE 1700KN (170TF)</t>
  </si>
  <si>
    <t>EMENDA METALICA EM ESTACA PRE-FABRICADA,PARA CARGA DE TRABAL</t>
  </si>
  <si>
    <t>HO DE COMPRESSAO AXIAL DE ATE 250KN(25TF)</t>
  </si>
  <si>
    <t>HO DE COMPRESSAO AXIAL DE ATE 350KN(35TF)</t>
  </si>
  <si>
    <t>HO DE COMPRESSAO AXIAL DE ATE 450KN(45TF)</t>
  </si>
  <si>
    <t>HO DE COMPRESSAO AXIAL DE ATE 600KN(60TF)</t>
  </si>
  <si>
    <t>HO DE COMPRESSAO AXIAL DE ATE 750KN(75TF)</t>
  </si>
  <si>
    <t>HO DE COMPRESSAO AXIAL DE ATE 950KN(95TF)</t>
  </si>
  <si>
    <t>HO DE COMPRESSAO AXIAL DE ATE 1300KN(130TF)</t>
  </si>
  <si>
    <t>HO DE COMPRESSAO AXIAL DE ATE 1700KN(170TF)</t>
  </si>
  <si>
    <t>ESTACA DE CONCRETO ARMADO,MOLDADA NO TERRENO,TIPO "FRANKI ST</t>
  </si>
  <si>
    <t>ANDARD",COM DIAMETRO DE 350MM,PROFUNDIDADE ATE 16,00M,CAPACI</t>
  </si>
  <si>
    <t>DADE MEDIA DE CARGA IGUAL A 55T,INCLUSIVE FORNECIMENTO DOS M</t>
  </si>
  <si>
    <t>ATERIAIS,CONSIDERANDO O TRECHO CRAVADO E CONCRETADO</t>
  </si>
  <si>
    <t>ANDARD",COM DIAMETRO DE 400MM,PROFUNDIDADE ATE 16,00M,CAPACI</t>
  </si>
  <si>
    <t>DADE MEDIA DE CARGA IGUAL A 70T,INCLUSIVE FORNECIMENTO DOS M</t>
  </si>
  <si>
    <t>ANDARD",COM DIAMETRO DE 450MM,PROFUNDIDADE ATE 16,00M,CAPACI</t>
  </si>
  <si>
    <t>DADE MEDIA DE CARGA IGUAL A 100T,INCLUSIVE FORNECIMENTO DOS</t>
  </si>
  <si>
    <t>MATERIAIS,CONSIDERANDO O TRECHO CRAVADO E CONCRETADO</t>
  </si>
  <si>
    <t>ANDARD",COM DIAMETRO DE 520MM,PROFUNDIDADE ATE 16,00M,CAPACI</t>
  </si>
  <si>
    <t>DADE MEDIA DE CARGA IGUAL A 130T,INCLUSIVE FORNECIMENTO DOS</t>
  </si>
  <si>
    <t>ANDARD",COM DIAMETRO DE 600MM,PROFUNDIDADE ATE 16,00M,CAPACI</t>
  </si>
  <si>
    <t>CIDADE MEDIA DE CARGA IGUAL A 170T,INCLUSIVE FORNECIMENTO DO</t>
  </si>
  <si>
    <t>S MATERIAIS,CONSIDERANDO O TRECHO CRAVADO E CONCRETADO</t>
  </si>
  <si>
    <t>ANDARD",COM DIAMETRO DE 350MM,PROFUNDIDADE ACIMA DE 16,00M E</t>
  </si>
  <si>
    <t>ATE 18,00M,CAPACIDADE MEDIA DE CARGA IGUAL A 55T,INCLUSIVE</t>
  </si>
  <si>
    <t>FORNECIMENTO DOS MATERIAIS,CONSIDERANDO O TRECHO CRAVADO E C</t>
  </si>
  <si>
    <t>ONCRETADO</t>
  </si>
  <si>
    <t>ANDARD",COM DIAMETRO DE 400MM,PROFUNDIDADE ACIMA DE 16,00M E</t>
  </si>
  <si>
    <t>ATE 23,00M,CAPACIDADE MEDIA DE CARGA IGUAL A 70T,INCLUSIVE</t>
  </si>
  <si>
    <t>ANDARD",COM DIAMETRO DE 450MM,PROFUNDIDADE ACIMA DE 16,00M E</t>
  </si>
  <si>
    <t>ATE 27,00M,CAPACIDADE MEDIA DE CARGA IGUAL A 100T,INCLUSIVE</t>
  </si>
  <si>
    <t>ANDARD",COM DIAMETRO DE 520MM,PROFUNDIDADE ACIMA DE 16,00M E</t>
  </si>
  <si>
    <t>ATE 35,00M,CAPACIDADE MEDIA DE CARGA IGUAL A 130T,INCLUSIVE</t>
  </si>
  <si>
    <t>ANDARD",COM DIAMETRO DE 600MM,PROFUNDIDADE ACIMA DE 16,00M E</t>
  </si>
  <si>
    <t>ATE 35,00M,CAPACIDADE MEDIA DE CARGA IGUAL A 170T,INCLUSIVE</t>
  </si>
  <si>
    <t>TRECHO CRAVADO,MAS NAO CONCRETADO(SITUADO ACIMA DA COTA DE A</t>
  </si>
  <si>
    <t>RRASAMENTO),DE TUBULACAO NECESSARIA PARA EXECUCAO DE ESTACA</t>
  </si>
  <si>
    <t>MOLDADA NO TERRENO,TIPO "FRANKI",COM DIAMETRO DE 350MM</t>
  </si>
  <si>
    <t>MOLDADA NO TERRENO,TIPO "FRANKI",COM DIAMETRO DE 400MM</t>
  </si>
  <si>
    <t>MOLDADA NO TERRENO,TIPO "FRANKI",COM DIAMETRO DE 450MM</t>
  </si>
  <si>
    <t>MOLDADA NO TERRENO,TIPO "FRANKI",COM DIAMETRO DE 520MM</t>
  </si>
  <si>
    <t>MOLDADA NO TERRENO,TIPO "FRANKI",COM DIAMETRO DE 600MM</t>
  </si>
  <si>
    <t>BULBO DE ALARGAMENTO PARA ESTACA TIPO "FRANKI",DIAMETRO DE 3</t>
  </si>
  <si>
    <t>50MM(ATE 270L)</t>
  </si>
  <si>
    <t>BULBO DE ALARGAMENTO PARA ESTACA TIPO "FRANKI",DIAMETRO DE 4</t>
  </si>
  <si>
    <t>00MM(ATE 360L)</t>
  </si>
  <si>
    <t>50MM(ATE 450L)</t>
  </si>
  <si>
    <t>BULBO DE ALARGAMENTO PARA ESTACA TIPO "FRANKI",DIAMETRO DE 5</t>
  </si>
  <si>
    <t>20MM(ATE 600L)</t>
  </si>
  <si>
    <t>BULBO DE ALARGAMENTO PARA ESTACA TIPO "FRANKI",DIAMETRO DE 6</t>
  </si>
  <si>
    <t>00MM(ATE 750L)</t>
  </si>
  <si>
    <t>ESCAVACAO DE FUSTE DE TUBULAO COM CAMISA DE CONCRETO ARMADO,</t>
  </si>
  <si>
    <t>TENDO 1,40M DE DIAMETRO EXTERNO E PLANO DA BASE ATE 4,50M DE</t>
  </si>
  <si>
    <t>PROFUNDIDADE,A CEU ABERTO EM MATERIAL DE 1ª CATEGORIA,EXCLU</t>
  </si>
  <si>
    <t>SIVE MATERIAL,MAO-DE-OBRA E MATERIAL PARA CONCRETO,FORMAS,AR</t>
  </si>
  <si>
    <t>MACAO,CARGA,TRANSPORTE E DESCARGA DO MATERIAL ESCAVADO E ALA</t>
  </si>
  <si>
    <t>RGAMENTO DA BASE</t>
  </si>
  <si>
    <t>TENDO 1,40M DE DIAMETRO EXTERNO E PLANO DA BASE ENTRE 4,50 E</t>
  </si>
  <si>
    <t>7,50M DE PROFUNDIDADE,A CEU ABERTO EM MATERIAL DE 1ª CATEGO</t>
  </si>
  <si>
    <t>RIA,EXCLUSIVE MATERIAL,MAO-DE-OBRA E MATERIAL PARA CONCRETO,</t>
  </si>
  <si>
    <t>FORMAS,ARMACAO,CARGA,TRANSPORTE E DESCARGA DO MATERIAL ESCAV</t>
  </si>
  <si>
    <t>ADO E ALARGAMENTO DA BASE</t>
  </si>
  <si>
    <t>TENDO 1,50M DE DIAMETRO EXTERNO E PLANO DA BASE ATE 4,50M DE</t>
  </si>
  <si>
    <t>PROFUNDIDADE,A CEU ABERTO EM MATERIAL EM 1ª CATEGORIA,EXCLU</t>
  </si>
  <si>
    <t>TENDO 1,50M DE DIAMETRO EXTERNO E PLANO DA BASE ENTRE 4,50 E</t>
  </si>
  <si>
    <t>TENDO 1,60M DE DIAMETRO EXTERNO E PLANO DA BASE ATE 4,50M DE</t>
  </si>
  <si>
    <t>TENDO 1,60M DE DIAMETRO EXTERNO E PLANO DA BASE ENTRE 4,50 E</t>
  </si>
  <si>
    <t>TENDO 1,80M DE DIAMETRO EXTERNO E PLANO DA BASE ATE 4,50M DE</t>
  </si>
  <si>
    <t>TENDO 1,80M DE DIAMETRO EXTERNO E PLANO DA BASE ENTRE 4,50 E</t>
  </si>
  <si>
    <t>TENDO 2,00M DE DIAMETRO EXTERNO E PLANO DA BASE ATE 4,50M DE</t>
  </si>
  <si>
    <t>TENDO 2,00M DE DIAMETRO EXTERNO E PLANO DA BASE ENTRE 4,50 E</t>
  </si>
  <si>
    <t>PROFUNDIDADE,A CEU ABERTO EM MATERIAL DE 2ª CATEGORIA,EXCLU</t>
  </si>
  <si>
    <t>7,50M DE PROFUNDIDADE,A CEU ABERTO EM MATERIAL DE 2ª CATEGO</t>
  </si>
  <si>
    <t>TENDO 2,00M DE DIAMETRO EXTERNO E PLANO DE BASE ENTRE 4,50 E</t>
  </si>
  <si>
    <t>PROFUNDIDADE,A CEU ABERTO EM MATERIAL DE 3ª CATEGORIA,EXCLU</t>
  </si>
  <si>
    <t>ESCAVACAO DE FUSTE DE TUBULAO COM CAMISA DE CONCERTO ARMADO,</t>
  </si>
  <si>
    <t>7,50M DE PROFUNDIDADE,A CEU ABERTO EM MATERIAL DE 3ª CATEGO</t>
  </si>
  <si>
    <t>PROFUNDIDADE,A CEU ABERTO EM MATERIAL EM 3ª CATEGORIA,EXCLU</t>
  </si>
  <si>
    <t>ESCAVACAO DE BASE ALARGADA DE TUBULAO A CEU ABERTO,EM MATERI</t>
  </si>
  <si>
    <t>AL DE 1ª CATEGORIA,ESTANDO O PLANO INFERIOR DA MESMA ATE 4,5</t>
  </si>
  <si>
    <t>0M DA COTA DE ARRASAMENTO,EXCLUSIVE CARGA,TRANSPORTE E DESCA</t>
  </si>
  <si>
    <t>RGA DO MATERIAL ESCAVADO</t>
  </si>
  <si>
    <t>AL DE 1ª CATEGORIA,ESTANDO O PLANO INFERIOR DA MESMA ENTRE</t>
  </si>
  <si>
    <t>4,50 E 7,50M DE PROFUNDIDADE DA COTA DE ARRASAMENTO,EXCLUSIV</t>
  </si>
  <si>
    <t>E CARGA,TRANSPORTE E DESCARGA DO MATERIAL ESCAVADO</t>
  </si>
  <si>
    <t>AL DE 2ª CATEGORIA,ESTANDO O PLANO INFERIOR DA MESMA ATE 4,5</t>
  </si>
  <si>
    <t>AL DE 2ª CATEGORIA,ESTANDO O PLANO INFERIOR DA MESMA ENTRE 4</t>
  </si>
  <si>
    <t>,50 E 7,50M DE PROFUNDIDADE DA COTA DE ARRASAMENTO,EXCLUSIVE</t>
  </si>
  <si>
    <t>CARGA,TRANSPORTE E DESCARGA DO MATERIAL ESCAVADO</t>
  </si>
  <si>
    <t>AL DE 3ª CATEGORIA,ESTANDO O PLANO INFERIOR DA MESMA ATE 4,5</t>
  </si>
  <si>
    <t>AL DE 3ª CATEGORIA,ESTANDO O PLANO INFERIOR DA MESMA ENTRE 4</t>
  </si>
  <si>
    <t>EMENDA DE PERFIL DE ACO "H",DE 6",1ª ALMA,PARA ESTACA,CONSID</t>
  </si>
  <si>
    <t>ERANDO UM CORTE AO MACARICO E SOLDAGEM DE TOPO EM TODO O PER</t>
  </si>
  <si>
    <t>IMETRO E DE 4 TALAS,EM BARRAS CHATAS DE 5/16" DE ESPESSURA,I</t>
  </si>
  <si>
    <t>NCLUSIVE FORNECIMENTO DE TODO O MATERIAL</t>
  </si>
  <si>
    <t>EMENDA DE PERFIL DE ACO "I",DE 8",1ª E 2ª ALMAS,PARA ESTACA,</t>
  </si>
  <si>
    <t>CONSIDERANDO UM CORTE AO MACARICO E SOLDAGEM DE TOPO EM TODO</t>
  </si>
  <si>
    <t>O PERIMETRO E DE 4 TALAS,EM BARRAS CHATAS DE 5/16" DE ESPESS</t>
  </si>
  <si>
    <t>URA,INCLUSIVE FORNECIMENTO DE TODO O MATERIAL</t>
  </si>
  <si>
    <t>EMENDA DE PERFIL DE ACO "I",DE 10",1ª E 2ª ALMAS,PARA ESTACA</t>
  </si>
  <si>
    <t>,CONSIDERANDO UM CORTE AO MACARICO E SOLDAGEM DE TOPO EM TOD</t>
  </si>
  <si>
    <t>O O PERIMETRO E DE 4 TALAS,EM BARRAS CHATAS DE 5/16" DE ESPE</t>
  </si>
  <si>
    <t>SSURA,INCUSIVE FORNECIMENTO DE TODO O MATERIAL</t>
  </si>
  <si>
    <t>EMENDA DE PERFIL DE ACO "I",DE 12",1ª E 2ª ALMAS,PARA ESTACA</t>
  </si>
  <si>
    <t>O O PERIMETRO E DE 4 TALAS,EM BARRAS CHATAS DE 3/8" DE ESPES</t>
  </si>
  <si>
    <t>SURA,INCLUSIVE FORNECIMENTO DE TODO O MATERIAL</t>
  </si>
  <si>
    <t>EMENDA DE PERFIL DE ACO "I",DE 15",1ª E 2ª ALMAS,PARA ESTACA</t>
  </si>
  <si>
    <t>EMENDA DE PERFIL DE ACO "I",DE 6" DUPLO,1° E 2° ALMAS,PARA</t>
  </si>
  <si>
    <t>ESTACA,CONSIDERANDO UM CORTE AO MACARICO E 4 TALAS,EM BARRAS</t>
  </si>
  <si>
    <t>CHATAS DE 1/4" DE ESPESSURA,SOLDADAS NOS PERFIS,INCLUSIVE</t>
  </si>
  <si>
    <t>FORNECIMENTO DE TODOS OS MATERIAIS</t>
  </si>
  <si>
    <t>EMENDA DE PERFIL DE ACO "I",DE 8" DUPLO,1° E 2° ALMAS,PARA</t>
  </si>
  <si>
    <t>CHATAS DE 5/16" DE ESPESSURA,SOLDADAS NOS PERFIS,INCLUSIVE</t>
  </si>
  <si>
    <t>EMENDA DE PERFIL DE ACO "I",DE 10" DUPLO,1ª E 2ª ALMAS,PARA</t>
  </si>
  <si>
    <t>CHATAS DE 3/8" DE ESPESSURA,SOLDADAS NOS PERFIS,INCLUSIVE FO</t>
  </si>
  <si>
    <t>RNECIMENTO DE TODOS OS MATERIAIS</t>
  </si>
  <si>
    <t>EMENDA DE PERFIL DE ACO "I",DE 12" DUPLO,1ª E 2ª ALMAS,PARA</t>
  </si>
  <si>
    <t>CHATAS DE 1/2" DE ESPESSURA,SOLDADAS NOS PERFIS,INCLUSIVE FO</t>
  </si>
  <si>
    <t>EMENDA DE TOPO EM ESTACA TRILHO TR-25 SIMPLES,INCLUSIVE TALA</t>
  </si>
  <si>
    <t>S DE CHAPA DE ACO E SOLDAGEM DE TOPO,COM FORNECIMENTO DE TOD</t>
  </si>
  <si>
    <t>OS OS MATERIAIS</t>
  </si>
  <si>
    <t>EMENDA DE TOPO EM ESTACA DE TRILHO TR-25 DUPLO,INCLUSIVE TAL</t>
  </si>
  <si>
    <t>AS DE CHAPA DE ACO E SOLDAGEM DE TOPO,COM FORNECIMENTO DE TO</t>
  </si>
  <si>
    <t>DOS OS MATERIAIS</t>
  </si>
  <si>
    <t>EMENDA DE TOPO EM ESTACA DE TRILHO TR-25 TRIPLO,INCLUSIVE TA</t>
  </si>
  <si>
    <t>LAS DE CHAPA DE ACO E SOLDAGEM DE TOPO, COM FORNECIMENTO DE</t>
  </si>
  <si>
    <t>EMENDA DE TOPO EM ESTACA DE TRILHO TR-32 SIMPLES,INCLUSIVE T</t>
  </si>
  <si>
    <t>ALAS DE CHAPA DE ACO E SOLDAGEM DE TOPO,COM FORNECIMENTO DE</t>
  </si>
  <si>
    <t>EMENDA DE TOPO EM ESTACA DE TRILHO TR-32 DUPLO,INCLUSIVE TAL</t>
  </si>
  <si>
    <t>EMENDA DE TOPO EM ESTACA DE TRILHO TR-32 TRIPLO,INCLUSIVE TA</t>
  </si>
  <si>
    <t>EMENDA DE TOPO EM ESTACA DE TRILHO TR-37 SIMPLES,INCLUSIVE T</t>
  </si>
  <si>
    <t>EMENDA DE TOPO EM ESTACA DE TRILHO TR-37 DUPLO,INCLUSIVE TAL</t>
  </si>
  <si>
    <t>EMENDA DE TOPO EM ESTACA DE TRILHO TR-37 TRIPLO,INCLUSIVE TA</t>
  </si>
  <si>
    <t>EMENDA DE TOPO EM ESTACA DE TRILHO TR-45 SIMPLES,INCLUSIVE T</t>
  </si>
  <si>
    <t>EMENDA DE TOPO DE ESTACA DE TRILHO TR-45 DUPLO,INCLUSIVE TAL</t>
  </si>
  <si>
    <t>EMENDA DE TOPO EM ESTACA DE TRILHO TR-45 TRIPLO,INCLUSIVE TA</t>
  </si>
  <si>
    <t>EMENDA DE TOPO EM ESTACA DE TRILHO TR-50 SIMPLES,INCLUSIVE T</t>
  </si>
  <si>
    <t>EMENDA DE TOPO EM ESTACA DE TRILHO TR-50 DUPLO,INCLUSIVE TAL</t>
  </si>
  <si>
    <t>EMENDA DE TOPO EM ESTACA DE TRILHO TR-50 TRIPLO,INCLUSIVE TA</t>
  </si>
  <si>
    <t>EMENDA DE TOPO EM ESTACA DE TRILHO TR-57 SIMPLES,INCLUSIVE T</t>
  </si>
  <si>
    <t>EMENDA DE TOPO EM ESTACA DE TRILHO TR-57 DUPLO,INCLUSIVE TAL</t>
  </si>
  <si>
    <t>EMENDA DE TOPO EM ESTACA DE TRILHO TR-57 TRIPLO,INCLUSIVE TA</t>
  </si>
  <si>
    <t>PLACA DE ACO CONTRAPUNCAO,COM ESPESSURA DE 1/2",SOLDADA SOBR</t>
  </si>
  <si>
    <t>E CABECA DE ESTACA METALICA DE PERFIL SIMPLES DE 10",INCLUSI</t>
  </si>
  <si>
    <t>VE FORNECIMENTO</t>
  </si>
  <si>
    <t>E CABECA DE ESTACA METALICA DE PERFIL SIMPLES DE 12",INCLUSI</t>
  </si>
  <si>
    <t>E CABECA DE ESTACA METALICA DE PERFIL SIMPLES 15",INCLUSIVE</t>
  </si>
  <si>
    <t>E CABECA DE ESTACA METALICA DE PERFIL DUPLO DE 10",INCLUSIVE</t>
  </si>
  <si>
    <t>E CABECA DE ESTACA METALICA DE PERFIL DUPLO DE 12",INCLUSIVE</t>
  </si>
  <si>
    <t>E CABECA DE ESTACA METALICA DE PERFIL DUPLO DE 15",INCLUSIVE</t>
  </si>
  <si>
    <t>PLACA DE ACO CONTRAPUNCAO,NAS DIMENSOES DE PROJETO,SOLDADA S</t>
  </si>
  <si>
    <t>OBRE CABECA DE ESTACA DE ACO DE PERFIL SIMPLES OU DUPLO,MEDI</t>
  </si>
  <si>
    <t>DA PELO PESO INCORPORADO DE CHAPA DE ACO</t>
  </si>
  <si>
    <t>ARRASAMENTO DE ESTACA DE CONCRETO PARA CARGA DE TRABALHO DE</t>
  </si>
  <si>
    <t>COMPRESSAO AXIAL ATE 600KN</t>
  </si>
  <si>
    <t>COMPRESSAO AXIAL DE 600 A 950KN</t>
  </si>
  <si>
    <t>COMPRESSAO AXIAL DE 950 A 1.300KN</t>
  </si>
  <si>
    <t>COMPRESSAO AXIAL DE 1.300 A 1.700KN</t>
  </si>
  <si>
    <t>ARRASAMENTO DE TUBULAO DE CONCRETO COM DIAMETRO DE 80CM</t>
  </si>
  <si>
    <t>ARRASAMENTO DE TUBULAO DE CONCRETO COM DIAMETRO DE 1,00 A 1,</t>
  </si>
  <si>
    <t>20M</t>
  </si>
  <si>
    <t>M3XDAM</t>
  </si>
  <si>
    <t>ARRASAMENTO DE TUBULAO DE CONCRETO COM DIAMETRO DE 1,25 A 1,</t>
  </si>
  <si>
    <t>40M</t>
  </si>
  <si>
    <t>ARRASAMENTO DE TUBULAO DE CONCRETO COM DIAMETRO DE 1,45 A 1,</t>
  </si>
  <si>
    <t>60M</t>
  </si>
  <si>
    <t>ARRASAMENTO DE TUBULAO DE CONCRETO COM DIAMETRO DE 1,65 A 2,</t>
  </si>
  <si>
    <t>00M</t>
  </si>
  <si>
    <t>ARRASAMENTO DE TUBULAO DE CONCRETO COM DIAMETRO DE 2,10 A 2,</t>
  </si>
  <si>
    <t>50M</t>
  </si>
  <si>
    <t>ARRASAMENTO DE ESTACA DE TRILHO TR-25,TR-32,TR-37 OU TR-45,S</t>
  </si>
  <si>
    <t>IMPLES</t>
  </si>
  <si>
    <t>ARRASAMENTO DE ESTACA DE TRILHO TR-50 OU TR-57,SIMPLES</t>
  </si>
  <si>
    <t>ARRASAMENTO DE ESTACA DE TRILHO,TR-25,TR-32,TR-37 OU TR-45,D</t>
  </si>
  <si>
    <t>UPLO</t>
  </si>
  <si>
    <t>ARRASAMENTO DE ESTACA DE TRILHO TR-50 OU TR-57,DUPLO</t>
  </si>
  <si>
    <t>ARRASAMENTO DE ESTACA DE TRILHO TR-25,TR-32,TR-37 OU TR-45,T</t>
  </si>
  <si>
    <t>RIPLO</t>
  </si>
  <si>
    <t>ARRASAMENTO DE ESTACA DE TRILHO TR-50 OU TR-57,TRIPLO</t>
  </si>
  <si>
    <t>ARRASAMENTO DE ESTACA DE ACO,PERFIL H DE 6"X6"</t>
  </si>
  <si>
    <t>ARRASAMENTO DE ESTACA DE ACO,PERFIL I DE 12" A 20"</t>
  </si>
  <si>
    <t>ARRASAMENTO DE ESTACA RAIZ DE 4" A 6" DE DIAMETRO</t>
  </si>
  <si>
    <t>ARRASAMENTO DE ESTACA RAIZ DE 8" A 10" DE DIAMETRO</t>
  </si>
  <si>
    <t>ARRASAMENTO DE ESTACA RAIZ DE 12" A 16" DE DIAMETRO</t>
  </si>
  <si>
    <t>RETIRADA DE ESTACA EM PERFIL DE ACO ALTURA ATE 15" E COMPRIM</t>
  </si>
  <si>
    <t>ENTO ATE 12,00M</t>
  </si>
  <si>
    <t>ARRANCAMENTO DE ESTACA EM MADEIRA DE REFLORESTAMENTO,DIAMETR</t>
  </si>
  <si>
    <t>O DE 25CM</t>
  </si>
  <si>
    <t>PERFIL SIMPLES "I" OU "H" ATE 8",INCLUSIVE PERDAS.FORNECIMEN</t>
  </si>
  <si>
    <t>PERFIL SIMPLES "I" OU "H" SENDO ACIMA DE 8" ATE 12",INCLUSIV</t>
  </si>
  <si>
    <t>E PERDAS.FORNECIMENTO</t>
  </si>
  <si>
    <t>PERFIL DUPLO "I" OU "H" ATE 8",INCLUSIVE EMENDA LONGITUDINAL</t>
  </si>
  <si>
    <t>.O CUSTO JA ESTA MULTIPLICADO POR 2(DOIS).FORNECIMENTO</t>
  </si>
  <si>
    <t>PERFIL DUPLO "I" OU "H" SENDO ACIMA DE 8" ATE 12",INCLUSIVE</t>
  </si>
  <si>
    <t>EMENDA LONGITUDINAL.O CUSTO JA ESTA MULTIPLICADO POR 2(DOIS)</t>
  </si>
  <si>
    <t>CHAPA DE ACO CARBONO,ESPESSURA DE 1/4",PARA USO GERAL.FORNEC</t>
  </si>
  <si>
    <t>CHAPA DE ACO CARBONO,ESPESSURA DE 5/16",PARA USO GERAL.FORNE</t>
  </si>
  <si>
    <t>CIMENTO</t>
  </si>
  <si>
    <t>CHAPA DE ACO CARBONO,ESPESSURA DE 3/8",PARA USO GERAL.FORNEC</t>
  </si>
  <si>
    <t>TRILHO SEMINOVO SIMPLES,INCLUSIVE PERDAS.FORNECIMENTO</t>
  </si>
  <si>
    <t>TRILHO SEMINOVO DUPLO.NO CUSTO JA FOI CONSIDERADO EMENDA LON</t>
  </si>
  <si>
    <t>GITUDINAL E MULTIPLICADO POR 2(DOIS),INCLUSIVE PERDAS.FORNEC</t>
  </si>
  <si>
    <t>TRILHO SEMINOVO TRIPLO.NO CUSTO JA FOI CONSIDERADO EMENDA LO</t>
  </si>
  <si>
    <t>NGITUDINAL E MULTIPLICADO POR 2(DOIS),INCLUSIVE PERDAS.FORNE</t>
  </si>
  <si>
    <t>TRILHO SEMINOVO QUADRUPLO.NO CUSTO JA FOI CONSIDERADO EMENDA</t>
  </si>
  <si>
    <t>LONGITUDINAL E MULTIPLICADO POR 2(DOIS),INCLUSIVE PERDAS.FOR</t>
  </si>
  <si>
    <t>ESTRONCA(ESCORA)DE PERFIL DE ACO "I" DE 8",SIMPLES OU DUPLO</t>
  </si>
  <si>
    <t>(SOLDADOS AO LARGO),EM TRABALHOS DE ESCORAMENTO E CONGENERES</t>
  </si>
  <si>
    <t>,TENDO COMPRIMENTO DE 4,00 A 9,00M,SOLDADA EM GUIAS,INCLUSIV</t>
  </si>
  <si>
    <t>E COLOCACAO,RETIRADA E TRANSPORTE INTERNO COM TRATOR,EXCLUSI</t>
  </si>
  <si>
    <t>CRAVACAO DE PERFIL DE ACO "H" ATE 8",INCLUSIVE UM CORTE AO M</t>
  </si>
  <si>
    <t>ACARICO,EXCLUSIVE EMENDAS,FORNECIMENTO E PERDAS DO PERFIL</t>
  </si>
  <si>
    <t>CRAVACAO DE PERFIL DE ACO "I" DE 10" A 12",INCLUSIVE UM CORT</t>
  </si>
  <si>
    <t>E AO MACARICO,EXCLUSIVE EMENDAS,FORNECIMENTO E PERDAS DO PER</t>
  </si>
  <si>
    <t>FIL</t>
  </si>
  <si>
    <t>CRAVACAO DE PERFIL DE ACO "I" DE 15" A 20",INCLUSIVE UM CORT</t>
  </si>
  <si>
    <t>CRAVACAO DE PERFIL DE ACO "I" ATE 8",DUPLO,INCLUSIVE UM CORT</t>
  </si>
  <si>
    <t>CRAVACAO DE PERFIL DE ACO "I" DE 10",DUPLO,INCLUSIVE UM CORT</t>
  </si>
  <si>
    <t>CRAVACAO DE PERFIL DE ACO "I" DE 12",DUPLO,INCLUSIVE UM CORT</t>
  </si>
  <si>
    <t>ESTACA DE CONCRETO FCK=15MPA,ARMADA,MOLDADA NO TERRENO,COM D</t>
  </si>
  <si>
    <t>IAMETRO DE 150MM,COM CAPACIDADE PARA 15T,INCLUSIVE FORNECIME</t>
  </si>
  <si>
    <t>NTO DOS MATERIAIS E CONCRETAGEM COM ADENSAMENTO MANUAL,EXCLU</t>
  </si>
  <si>
    <t>SIVE PERFURACAO</t>
  </si>
  <si>
    <t>IAMETRO DE 200MM,COM CAPACIDADE PARA 20T,INCLUSIVE FORNECIME</t>
  </si>
  <si>
    <t>NTO DOS MATERIAIS E CONCRETAGEM COM ANDENSAMENTO MANUAL,EXCL</t>
  </si>
  <si>
    <t>USIVE PERFURACAO</t>
  </si>
  <si>
    <t>IAMETRO DE 250MM,COM CAPACIDADE PARA 25T,INCLUSIVE FORNECIME</t>
  </si>
  <si>
    <t>ESTACA DE CONCRETO FCK=15MPA,ARMADA,MOLDADA NO TERRENO,UTILI</t>
  </si>
  <si>
    <t>ZANDO TUBO DE PVC DEFOFO DE 150MM,COMO FORMA REMOVIVEL,SERVI</t>
  </si>
  <si>
    <t>NDO 10 VEZES,COM CAPACIDADE PARA 15T,INCLUSIVE FORNECIMENTO</t>
  </si>
  <si>
    <t>DOS MATERIAIS E CONCRETAGEM COM ADENSAMENTO MANUAL,EXCLUSIVE</t>
  </si>
  <si>
    <t>PERFURACAO</t>
  </si>
  <si>
    <t>ZANDO TUBO DE PVC DEFOFO DE 200MM,COMO FORMA REMOVIVEL,SERVI</t>
  </si>
  <si>
    <t>ZANDO TUBO DE PVC DEFOFO DE 250MM,COMO FORMA REMOVIVEL,SERVI</t>
  </si>
  <si>
    <t>ZANDO TUBO DE PVC DEFOFO DE 150MM,COMO FORMA PERDIDA,COM CAP</t>
  </si>
  <si>
    <t>ACIDADE PARA 15T,INCLUSIVE FORNECIMENTO DOS MATERIAIS E CONC</t>
  </si>
  <si>
    <t>RETAGEM COM ADENSAMENTO MANUAL,EXCLUSIVE PERFURACAO</t>
  </si>
  <si>
    <t>ZANDO TUBO DE PVC DEFOFO DE 200MM,COMO FORMA PERDIDA,COM CAP</t>
  </si>
  <si>
    <t>RETAGEM E ADENSAMENTO MANUAL,EXCLUSIVE PERFURACAO</t>
  </si>
  <si>
    <t>ZANDO TUBO DE PVC DEFOFO DE 250MM,COMO FORMA PERDIDA,COM CAP</t>
  </si>
  <si>
    <t>CRAVACAO DE ESTACA-PRANCHA DE CONCRETO PRE-MOLDADA,COM LARGU</t>
  </si>
  <si>
    <t>RA UTIL DE 30CM E COMPRIMENTO ATE 7,00M,CONSIDERANDO-SE TODA</t>
  </si>
  <si>
    <t>A SUPERFICIE DA ESTACA,EXCLUSIVE ESTACA</t>
  </si>
  <si>
    <t>EXECUCAO DE PAREDE DIAFRAGMA,COM 0,40M DE ESPESSURA,INCLUSIV</t>
  </si>
  <si>
    <t>E ESCAVACAO DA TRINCHEIRA,FORNECIMENTO E PREPARO DA LAMA BEN</t>
  </si>
  <si>
    <t>TONITA,CARGA DO MATERIAL ESCAVADO,OPERACAO DE COLOCACAO DA A</t>
  </si>
  <si>
    <t>RMADURA(GAIOLA) E DE CONCRETAGEM,EXCLUSIVE MATERIAIS(CONCRET</t>
  </si>
  <si>
    <t>O E ACO)</t>
  </si>
  <si>
    <t>EXECUCAO DE PAREDE DIAFRAGMA,COM 0,60M DE ESPESSURA,INCLUSIV</t>
  </si>
  <si>
    <t>E ESCAVACAO DE TRINCHEIRA,FORNECIMENTO E PREPARO DA LAMA BEN</t>
  </si>
  <si>
    <t>EXECUCAO DE PAREDE DIAFRAGMA,COM 0,80M DE ESPESSURA,INCLUSIV</t>
  </si>
  <si>
    <t>TONITA,CARGA DO MATERIAL ESCAVADO,OPERACAO DE COLOCACAO DE A</t>
  </si>
  <si>
    <t>RMADURA(GAIOLA)E DE CONCRETAGEM,EXCLUSIVE MATERIAIS(CONCRETO</t>
  </si>
  <si>
    <t>E ACO)</t>
  </si>
  <si>
    <t>EXECUCAO DE PAREDE DIAFRAGMA,COM 1,00M DE ESPESSURA,INCLUSIV</t>
  </si>
  <si>
    <t>RMADURA(GAIOLA) E DE CONCRETAGEM,EXCLUSIVE MATERIAIS (CONCRE</t>
  </si>
  <si>
    <t>TO E ACO)</t>
  </si>
  <si>
    <t>GAIOLA ARMADURA PARA PAREDE DIAFRAGMA,EM ACO CA-50,INCLUSIVE</t>
  </si>
  <si>
    <t>FORNECIMENTO,PERDAS,CORTE,DOBRAGEM,MONTAGEM E SOLDAS</t>
  </si>
  <si>
    <t>MANUSEIO DE PERFIS METALICOS ESTRUTURAIS ATE 20,00M</t>
  </si>
  <si>
    <t>CONCRETO DOSADO RACIONALMENTE PARA UMA RESISTENCIA CARACTERI</t>
  </si>
  <si>
    <t>STICA A COMPRESSAO DE 10MPA,COMPREENDENDO APENAS O FORNECIME</t>
  </si>
  <si>
    <t>NTO DOS MATERIAIS,INCLUSIVE 5% DE PERDAS</t>
  </si>
  <si>
    <t>STICA A COMPRESSAO DE 15MPA,COMPREENDENDO APENAS O FORNECIME</t>
  </si>
  <si>
    <t>STICA A COMPRESSAO DE 20MPA,COMPREENDENDO APENAS O FORNECIME</t>
  </si>
  <si>
    <t>STICA A COMPRESSAO DE 25MPA,COMPREENDENDO APENAS O FORNECIME</t>
  </si>
  <si>
    <t>STICA A COMPRESSAO DE 30MPA,COMPREENDENDO APENAS O FORNECIME</t>
  </si>
  <si>
    <t>STICA A COMPRESSAO DE 35MPA,COMPREENDENDO APENAS O FORNECIME</t>
  </si>
  <si>
    <t>STICA A COMPRESSAO DE 40MPA,COMPREENDENDO APENAS O FORNECIME</t>
  </si>
  <si>
    <t>NTO DOS MATERIAIS,INCLUSIVE 5% DE PERDAS E ADICAO DE 8% DE M</t>
  </si>
  <si>
    <t>ICROSSILICA</t>
  </si>
  <si>
    <t>MICRO-CONCRETO ADITIVADO COM 80KG DE ADESIVO ESTRUTURAL A BA</t>
  </si>
  <si>
    <t>SE DE ESTIRENO BUTADIENO(LATEX),PARA UMA RESISTENCIA CARACTE</t>
  </si>
  <si>
    <t>RISTICA A COMPRESSAO DE 25MPA,COMPREENDENDO APENAS O FORNECI</t>
  </si>
  <si>
    <t>MENTO DOS MATERIAIS,INCLUSIVE 5% DE PERDAS</t>
  </si>
  <si>
    <t>CONCRETO COLORIDO,UTILIZANDO OXIDO DE FERRO VERMELHO SINTETI</t>
  </si>
  <si>
    <t>CO,DOSADO PARA UMA RESISTENCIA CARACTERISTICA A COMPRESSAO(F</t>
  </si>
  <si>
    <t>CK)MINIMO DE 15MPA,COMPREENDENDO APENAS O FORNECIMENTO DOS M</t>
  </si>
  <si>
    <t>ATERIAIS,INCLUSIVE 5% DE PERDAS</t>
  </si>
  <si>
    <t>CONCRETO PARA CAMADAS PREPARATORIAS COM 180KG DE CIMENTO POR</t>
  </si>
  <si>
    <t>M3 DE CONCRETO,COMPREENDENDO APENAS O FORNECIMENTO DOS MATE</t>
  </si>
  <si>
    <t>RIAIS,INCLUSIVE 5% DE PERDAS</t>
  </si>
  <si>
    <t>CONCRETO PARA MEIOS AGRESSIVOS,COM UTILIZACAO DE CIMENTO RES</t>
  </si>
  <si>
    <t>ISTENTE A SULFATOS,COM FATOR AGUA E CIMENTO MENOR OU IGUAL A</t>
  </si>
  <si>
    <t>0,50,COM CONSUMO MAIOR OU IGUAL A 400KG,COMPREENDENDO APENA</t>
  </si>
  <si>
    <t>S O FORNECIMENTO DOS MATERIAIS,INCLUSIVE 5% DE PERDAS</t>
  </si>
  <si>
    <t>CONCRETO AUTO-ADENSAVEL DOSADO RACIONALMENTE PARA UMA RESIST</t>
  </si>
  <si>
    <t>ENCIA CARACTERISTICA A COMPRESSAO DE 30MPA, COMPREENDENDO AP</t>
  </si>
  <si>
    <t>ENAS O FORNECIMENTO DOS MATERIAIS,INCLUSIVE 5% DE PERDAS</t>
  </si>
  <si>
    <t>CONCRETO DE ALTO DESEMPENHO (CAD) DOSADO RACIONALMENTE PARA</t>
  </si>
  <si>
    <t>UMA RESISTENCIA CARACTERISTICA A COMPRESSAO DE 50MPA,COMPREE</t>
  </si>
  <si>
    <t>NDENDO APENAS O FORNECIMENTO DOS MATERIAIS,INCLUSIVE 5% DE P</t>
  </si>
  <si>
    <t>ERDAS</t>
  </si>
  <si>
    <t>UMA RESISTENCIA CARACTERISTICA A COMPRESSAO DE 60MPA,COMPREE</t>
  </si>
  <si>
    <t>UMA RESISTENCIA CARACTERISTICA A COMPRESSAO DE 70MPA,COMPREE</t>
  </si>
  <si>
    <t>PREPARO MANUAL DE CONCRETO,INCLUSIVE TRANSPORTE HORIZONTAL C</t>
  </si>
  <si>
    <t>OM CARRINHO DE MAO,ATE 20,00M</t>
  </si>
  <si>
    <t>PREPARO DE CONCRETO,COMPREENDENDO MISTURA E AMASSAMENTO EM 2</t>
  </si>
  <si>
    <t>(DUAS) BETONEIRAS DE 600L,ADMITINDO-SE UMA PRODUCAO APROXIM</t>
  </si>
  <si>
    <t>ADA DE 7,00M3/H,EXCLUINDO O FORNECIMENTO DOS MATERIAIS</t>
  </si>
  <si>
    <t>PREPARO DE CONCRETO,COMPREENDENDO MISTURA E AMASSAMENTO EM U</t>
  </si>
  <si>
    <t>MA BETONEIRA DE 600L,ADMITINDO-SE UMA PRODUCAO APROXIMADA DE</t>
  </si>
  <si>
    <t>3,50M3/H,EXCLUINDO O FORNECIMENTO DOS MATERIAIS</t>
  </si>
  <si>
    <t>MA BETONEIRA DE 320L,ADMITINDO-SE UMA PRODUCAO APROXIMADA DE</t>
  </si>
  <si>
    <t>2,00M3/H,EXCLUINDO O FORNECIMENTO DOS MATERIAIS</t>
  </si>
  <si>
    <t>PREPARO DE CONCRETO,EM CONDICOES ESPECIAIS,COMPREENDENDO MIS</t>
  </si>
  <si>
    <t>TURA E AMASSAMENTO EM UMA BETONEIRA DE 320L,ADMITINDO-SE UMA</t>
  </si>
  <si>
    <t>PRODUCAO APROXIMADA DE 1,50M3/H,EXCLUINDO O FORNECIMENTO DO</t>
  </si>
  <si>
    <t>PRODUCAO APROXIMADA DE 1,00M3/H,EXCLUINDO O FORNECIMENTO DO</t>
  </si>
  <si>
    <t>PREPARO DE CONCRETO EM USINA TIPO PAREDE,PRODUCAO DE 8,00M3/</t>
  </si>
  <si>
    <t>H,EXCLUSIVE O FORNECIMENTO DE MATERIAIS</t>
  </si>
  <si>
    <t>DOSAGEM DE CONCRETO EM USINA DOSADORA,TIPO VERTICAL,PARA 16,</t>
  </si>
  <si>
    <t>00M3/H,EXCLUSIVE O FORNECIMENTO DE MATERIAIS,SENDO O TRABALH</t>
  </si>
  <si>
    <t>O INTERMITENTE,A 50%</t>
  </si>
  <si>
    <t>LANCAMENTO DE CONCRETO EM PECAS ARMADAS,INCLUSIVE TRANSPORTE</t>
  </si>
  <si>
    <t>HORIZONTAL ATE 20,00M EM CARRINHOS,E VERTICAL ATE 10,00M CO</t>
  </si>
  <si>
    <t>M TORRE E GUINCHO,COLOCACAO,ADENSAMENTO E ACABAMENTO,CONSIDE</t>
  </si>
  <si>
    <t>RANDO UMA PRODUCAO APROXIMADA DE 7,00M3/H</t>
  </si>
  <si>
    <t>RANDO UMA PRODUCAO APROXIMADA DE 3,50M3/H</t>
  </si>
  <si>
    <t>RANDO UMA PRODUCAO APROXIMADA DE 2,00M3/H</t>
  </si>
  <si>
    <t>LANCAMENTO DE CONCRETO EM PECAS ARMADAS,EM CONDICOES ESPECIA</t>
  </si>
  <si>
    <t>IS,INCLUSIVE TRANSPORTE HORIZONTAL ATE 20,00M EM CARRINHOS,E</t>
  </si>
  <si>
    <t>VERTICAL ATE 10,00M COM TORRE E GUINCHO,COLOCACAO,ADENSAMEN</t>
  </si>
  <si>
    <t>TO E ACABAMENTO,CONSIDERANDO UMA PRODUCAO APROXIMADA DE 1,50</t>
  </si>
  <si>
    <t>M3/H</t>
  </si>
  <si>
    <t>TO E ACABAMENTO,CONSIDERANDO UMA PRODUCAO APROXIMADA DE 1,00</t>
  </si>
  <si>
    <t>LANCAMENTO DE CONCRETO EM PECAS SEM ARMADURA,INCLUSIVE TRANS</t>
  </si>
  <si>
    <t>PORTE HORIZONTAL ATE 20,00M EM CARRINHOS,E VERTICAL ATE 10,0</t>
  </si>
  <si>
    <t>0M COM TORRE E GUINCHO,COLOCACAO,ADENSAMENTO E ACABAMENTO,CO</t>
  </si>
  <si>
    <t>NSIDERANDO UMA PRODUCAO APROXIMADA DE 7,00M3/H</t>
  </si>
  <si>
    <t>NSIDERANDO UMA PRODUCAO APROXIMADA DE 3,50M3/H</t>
  </si>
  <si>
    <t>NSIDERANDO UMA PRODUCAO APROXIMADA DE 2,00M3/H</t>
  </si>
  <si>
    <t>LANCAMENTO DE CONCRETO EM PECAS SEM ARMADURA,EM CONDICOES ES</t>
  </si>
  <si>
    <t>PECIAIS,INCLUSIVE TRANSPORTE HORIZONTAL ATE 20,00M EM CARRIN</t>
  </si>
  <si>
    <t>HOS,E VERTICAL ATE 10,00M COM TORRE E GUINCHO,COLOCACAO,ADEN</t>
  </si>
  <si>
    <t>SAMENTO E ACABAMENTO,CONSIDERANDO UMA PRODUCAO APROXIMADA DE</t>
  </si>
  <si>
    <t>1,50M3/H</t>
  </si>
  <si>
    <t>1,00M3/H</t>
  </si>
  <si>
    <t>LANCAMENTO DE CONCRETO EM PECAS SEM ARMADURA,INCLUSIVE O TRA</t>
  </si>
  <si>
    <t>NSPORTE HORIZONTAL ATE 20,00M EM CARRINHOS,COLOCACAO,ADENSAM</t>
  </si>
  <si>
    <t>ENTO E ACABAMENTO,CONSIDERANDO UMA PRODUCAO APROXIMADA DE 7,</t>
  </si>
  <si>
    <t>00M3/H</t>
  </si>
  <si>
    <t>ENTO E ACABAMENTO,CONSIDERANDO UMA PRODUCAO APROXIMADA DE 3,</t>
  </si>
  <si>
    <t>50M3/H</t>
  </si>
  <si>
    <t>ENTO E ACABAMENTO,CONSIDERANDO UMA PRODUCAO APROXIMADA DE 2,</t>
  </si>
  <si>
    <t>PECIAIS,INCLUSIVE O TRANSPORTE HORIZONTAL ATE 20,00M EM CARR</t>
  </si>
  <si>
    <t>INHOS,COLOCACAO,ADENSAMENTO E ACABAMENTO,CONSIDERANDO UMA PR</t>
  </si>
  <si>
    <t>ODUCAO APROXIMADA DE 1,50M3/H</t>
  </si>
  <si>
    <t>ODUCAO APROXIMADA DE 1,00M3/H</t>
  </si>
  <si>
    <t>ADICIONAL PARA ITENS 11.002.0021 A 11.002.0037,CORRESPONDENT</t>
  </si>
  <si>
    <t>E A ACRESCIMOS NA DISTANCIA HORIZONTAL</t>
  </si>
  <si>
    <t>ADICIONAL PARA ITENS 11.002.0021 A 11.002.0031,CORRESPONDENT</t>
  </si>
  <si>
    <t>E A ACRESCIMOS NA DISTANCIA VERTICAL</t>
  </si>
  <si>
    <t>LANCAMENTO DE CONCRETO EM PECAS ARMADAS,INCLUSIVE O TRANSPOR</t>
  </si>
  <si>
    <t>TE HORIZONTAL ATE 20,00M EM CARRINHOS,COLOCACAO,ADENSAMENTO</t>
  </si>
  <si>
    <t>E ACABAMENTO,CONSIDERANDO UMA PRODUCAO APROXIMADA DE 7,00M3/</t>
  </si>
  <si>
    <t>E ACABAMENTO,CONSIDERANDO UMA PRODUCAO APROXIMADA DE 3,50M3/</t>
  </si>
  <si>
    <t>E ACABAMENTO,CONSIDERANDO UMA PRODUCAO APROXIMADA DE 2,00M3/</t>
  </si>
  <si>
    <t>IS,INCLUSIVE O TRANSPORTE HORIZONTAL ATE 20,00M EM CARRINHOS</t>
  </si>
  <si>
    <t>,COLOCACAO,ADENSAMENTO E ACABAMENTO,CONSIDERANDO UMA PRODUCA</t>
  </si>
  <si>
    <t>O APROXIMADA DE 1,50M3/H</t>
  </si>
  <si>
    <t>O APROXIMADA DE 1,00M3/H</t>
  </si>
  <si>
    <t>HORIZONTAL E VERTICAL,COM AUXILIO DE GUINDASTE E CACAMBAS D</t>
  </si>
  <si>
    <t>E 1,00 A 1,50M3,CURA,COLOCACAO,ADENSAMENTO E ACABAMENTO</t>
  </si>
  <si>
    <t>STICA A COMPRESSAO DE 10MPA,INCLUSIVE MATERIAIS,TRANSPORTE,P</t>
  </si>
  <si>
    <t>REPARO COM BETONEIRA,LANCAMENTO E ADENSAMENTO</t>
  </si>
  <si>
    <t>STICA A COMPRESSAO DE 15MPA,INCLUSIVE MATERIAIS,TRANSPORTE,P</t>
  </si>
  <si>
    <t>STICA A COMPRESSAO DE 20MPA,INCLUSIVE MATERIAIS,TRANSPORTE,P</t>
  </si>
  <si>
    <t>STICA A COMPRESSAO DE 25MPA,INCLUSIVE MATERIAIS,TRANSPORTE,P</t>
  </si>
  <si>
    <t>STICA A COMPRESSAO DE 30MPA,INCLUSIVE MATERIAIS,TRANSPORTE,P</t>
  </si>
  <si>
    <t>STICA A COMPRESSAO DE 35MPA,INCLUSIVE MATERIAIS,TRANSPORTE,P</t>
  </si>
  <si>
    <t>STICA A COMPRESSAO DE 40MPA,INCLUSIVE MATERIAIS,TRANSPORTE,P</t>
  </si>
  <si>
    <t>STICA A COMPRESSAO DE 15MPA,INCLUSIVE IMPERMEABILIZANTE DE P</t>
  </si>
  <si>
    <t>EGA NORMAL,ADICIONADO A AGUA DE AMASSAMENTO</t>
  </si>
  <si>
    <t>CONCRETO CICLOPICO CONFECCIONADO COM CONCRETO DOSADO PARA UM</t>
  </si>
  <si>
    <t>A RESISTENCIA CARACTERISTICA A COMPRESSAO DE 10MPA,TENDO 30%</t>
  </si>
  <si>
    <t>DO VOLUME REAL OCUPADO POR PEDRA-DE-MAO,INCLUSIVE MATERIAIS</t>
  </si>
  <si>
    <t>,TRANSPORTE,PREPARO,LANCAMENTO E ADENSAMENTO</t>
  </si>
  <si>
    <t>A RESISTENCIA CARACTERISTICA A COMPRESSAO DE 10MPA,EXCLUSIVE</t>
  </si>
  <si>
    <t>A PEDRA-DE-MAO,INCLUSIVE MATERIAIS,TRANSPORTE,PREPARO,LANCA</t>
  </si>
  <si>
    <t>MENTO E ADENSAMENTO</t>
  </si>
  <si>
    <t>M3 DE CONCRETO,INCLUSIVE MATERIAIS,TRANSPORTE,PRODUCAO,LANC</t>
  </si>
  <si>
    <t>AMENTO E ADENSAMENTO</t>
  </si>
  <si>
    <t>PREENCHIMENTO COM CONCRETO DE 15MPA EM VAZIOS DE ALVENARIA D</t>
  </si>
  <si>
    <t>E BLOCOS DE CONCRETO 10X20X40CM,EM PAREDES DE 10CM,MEDIDO PE</t>
  </si>
  <si>
    <t>LA AREA REAL,EXCLUSIVE ARMACAO E A ALVENARIA</t>
  </si>
  <si>
    <t>PREENCHIMENTO COM CONCRETO DE 20MPA EM VAZIOS DE ALVENARIA D</t>
  </si>
  <si>
    <t>PREENCHIMENTO COM CONCRETO DE 25MPA EM VAZIOS DE ALVENARIA D</t>
  </si>
  <si>
    <t>PREENCHIMENTO COM CONCRETO DE 30MPA EM VAZIOS DE ALVENARIA D</t>
  </si>
  <si>
    <t>E BLOCOS DE CONCRETO 15X20X40CM,EM PAREDES DE 15CM,MEDIDO PE</t>
  </si>
  <si>
    <t>E BLOCOS DE CONCRETO 20X20X40CM,EM PAREDES DE 20CM,MEDIDO PE</t>
  </si>
  <si>
    <t>FORMAS ESPECIAIS DE MADEIRA PARA PECAS DE CONCRETO PRE-MOLDA</t>
  </si>
  <si>
    <t>DO,SERVINDO 20 VEZES,TABUAS DE MADEIRA DE 3ª,COM 4CM DE ESPE</t>
  </si>
  <si>
    <t>SSURA,MOLDAGEM E DESMOLDAGEM</t>
  </si>
  <si>
    <t>FORMAS ESPECIAIS DE MADEIRA PARA ABOBADA DE TUNEL,EM MADEIRA</t>
  </si>
  <si>
    <t>DE 3ª,CONSIDERANDO O APROVEITAMENTO DA MADEIRA DE 3 VEZES,I</t>
  </si>
  <si>
    <t>NCLUSIVE FORNECIMENTO DOS MATERIAIS E DESMOLDAGEM</t>
  </si>
  <si>
    <t>FORMAS ESPECIAIS DE MADEIRA PARA ABOBODA DE TUNEL,EM MADEIRA</t>
  </si>
  <si>
    <t>DE 3ª,CONSIDERANDO O APROVEITAMENTO DA MADEIRA APENAS 1 VEZ</t>
  </si>
  <si>
    <t>,INCLUSIVE FORNECIMENTO DOS MATERIAIS E DESMOLDAGEM</t>
  </si>
  <si>
    <t>FORMAS DE MADEIRA DE 3ª PARA MOLDAGEM DE PECAS DE CONCRETO A</t>
  </si>
  <si>
    <t>RMADO COM PARAMENTOS PLANOS,EM LAJES,VIGAS,PAREDES,ETC,SERVI</t>
  </si>
  <si>
    <t>NDO A MADEIRA 3 VEZES,INCLUSIVE DESMOLDAGEM,EXCLUSIVE ESCORA</t>
  </si>
  <si>
    <t>MENTO.</t>
  </si>
  <si>
    <t>NDO A MADEIRA 2 VEZES,INCLUSIVE DESMOLDAGEM,EXCLUSIVE ESCORA</t>
  </si>
  <si>
    <t>NDO A MADEIRA 1,4 VEZES,INCLUSIVE DESMOLDAGEM,EXCLUSIVE ESCO</t>
  </si>
  <si>
    <t>RAMENTO</t>
  </si>
  <si>
    <t>NDO A MADEIRA 1 VEZ,INCLUSIVE DESMOLDAGEM,EXCLUSIVE ESCORAME</t>
  </si>
  <si>
    <t>FORMAS DE MADEIRA DE 3ª,PARA MOLDAGEM DE PECAS DE CONCRETO</t>
  </si>
  <si>
    <t>PARAMENTOS CURVOS,SERVINDO A MADEIRA 1,4 VEZES,INCLUSIVE DES</t>
  </si>
  <si>
    <t>MOLDAGEM,EXCLUSIVE ESCORAMENTO</t>
  </si>
  <si>
    <t>ARMADO COM PARAMENTOS CURVOS,SERVINDO A MADEIRA 2 VEZES,INCL</t>
  </si>
  <si>
    <t>USIVE DESMOLDAGEM,EXCLUSIVE ESCORAMENTO</t>
  </si>
  <si>
    <t>FORMAS DE MADEIRA DE 3ª,PARA GALERIAS RETANGULARES DE CONCRE</t>
  </si>
  <si>
    <t>TO ARMADO,SERVINDO A MADEIRA 3 VEZES,INCLUSIVE ESCORAMENTO,F</t>
  </si>
  <si>
    <t>ORNECIMENTO DOS MATERIAIS E DESMOLDAGEM</t>
  </si>
  <si>
    <t>FORMAS DE MADEIRA DE 3ª,COM APROVEITAMENTO DA MADEIRA APENAS</t>
  </si>
  <si>
    <t>1 VEZ,PARA VIADUTO DE CONCRETO,COM ESCORAMENTO METALICO,EXC</t>
  </si>
  <si>
    <t>LUSIVE ALUGUEL DESTE,INCLUSIVE FORNECIMENTO DE MATERIAIS E D</t>
  </si>
  <si>
    <t>ESMOLDAGEM</t>
  </si>
  <si>
    <t>FORMAS DE MADEIRA DE 3ª,COM APROVEITAMENTO DA MADEIRA 2 VEZE</t>
  </si>
  <si>
    <t>S,PARA VIADUTO DE CONCRETO,COM ESCORAMENTO METALICO,EXCLUSIV</t>
  </si>
  <si>
    <t>E ALUGUEL DESTE,INCLUSIVE FORNECIMENTO DE MATERIAIS E DESMOL</t>
  </si>
  <si>
    <t>DAGEM</t>
  </si>
  <si>
    <t>FORMAS DE MADEIRA DE 3ª,COM APROVEITAMENTO DA MADEIRA POR 4</t>
  </si>
  <si>
    <t>VEZES,PARA A MOLDAGEM DE CINTA SOBRE BALDRAME,INCLUSIVE FORN</t>
  </si>
  <si>
    <t>ECIMENTO DE MATERIAIS E DESMOLDAGEM</t>
  </si>
  <si>
    <t>ESCORAMENTO DE PONTILHOES,PONTES E VIADUTOS,DE CONCRETO ARMA</t>
  </si>
  <si>
    <t>DO,COM MADEIRA SERRADA E DE 3ª COM ESCORAS DE MADEIRA DE REF</t>
  </si>
  <si>
    <t>LORESTAMENTO,UTILIZANDO A MADEIRA 2 VEZES,INCLUSIVE DESMONTA</t>
  </si>
  <si>
    <t>GEM,CONSIDERA-SE VOLUME COBERTO,COMPREENDIDO PELA PROJECAO H</t>
  </si>
  <si>
    <t>ORIZONTAL DO ESTRADO NO TERRENO,DEDUZIDA A PARTE ESTRUTURAL</t>
  </si>
  <si>
    <t>ENVOLVIDA</t>
  </si>
  <si>
    <t>ESCORAMENTO DE FORMAS ATE 3,30M DE PE DIREITO,COM MADEIRA DE</t>
  </si>
  <si>
    <t>3ª,TABUAS EMPREGADAS 3 VEZES,PRUMOS 4 VEZES</t>
  </si>
  <si>
    <t>ESCORAMENTO DE FORMAS DE 3,30 ATE 3,50M DE PE DIREITO,COM MA</t>
  </si>
  <si>
    <t>DEIRA DE 3ª,TABUAS EMPREGADAS 3 VEZES,PRUMOS 4 VEZES</t>
  </si>
  <si>
    <t>ESCORAMENTO DE FORMAS DE 3,50 ATE 4,00M DE PE DIREITO,COM MA</t>
  </si>
  <si>
    <t>ESCORAMENTO DE FORMAS DE 4,00 ATE 5,00M DE PE DIREITO,COM MA</t>
  </si>
  <si>
    <t>ESCORAMENTO DE FORMAS DE MOLDAGEM DE PECAS DE CONCRETO EM VI</t>
  </si>
  <si>
    <t>GAS ISOLADAS E SEMELHANTES,ATE 5,00M DE PE DIREITO,E ATE 60C</t>
  </si>
  <si>
    <t>M DE ALTURA,COM MADEIRA DE 3ª,EMPREGADO 2 VEZES,MEDIDA PELA</t>
  </si>
  <si>
    <t>AREA DE PROJECAO LATERAL DE ESCORAMENTO(COMPRIMENTO DA VIGA</t>
  </si>
  <si>
    <t>VEZES ALTURA DO ESCORAMENTO ATE O FUNDO DA MESMA)</t>
  </si>
  <si>
    <t>ESCORAMENTO DE ROCHA,OU ENCHIMENTO POR CIMA DE CAMBOTAS META</t>
  </si>
  <si>
    <t>LICAS,COM MADEIRA DE REFLORESTAMENTO,MEDIDO PELO VOLUME DE M</t>
  </si>
  <si>
    <t>ADEIRA EMPREGADA,CONSIDERANDO A SECAO MEDIA DAS TORAS E SEU</t>
  </si>
  <si>
    <t>COMPRIMENTO</t>
  </si>
  <si>
    <t>ESCORAMENTO DE TUNEL ESCAVADO EM TERRA,COM MADEIRA DE REFLOR</t>
  </si>
  <si>
    <t>ESTAMENTO SERRADA,DE 2",POR CIMA DAS CAMBOTAS METALICAS,INCL</t>
  </si>
  <si>
    <t>USIVE O FORNECIMENTO E COLOCACAO DA MADEIRA,SEM APROVEITAMEN</t>
  </si>
  <si>
    <t>TO DESTA</t>
  </si>
  <si>
    <t>REFORCO LATERAL DE ESCORAMENTO DE FORMAS DE PILARES OU VIGAS</t>
  </si>
  <si>
    <t>,COM 30% DE APROVEITAMENTO DA MADEIRA,INCLUSIVE RETIRADA</t>
  </si>
  <si>
    <t>,COM APROVEITAMENTO DE 2 VEZES DA MADEIRA,INCLUSIVE RETIRADA</t>
  </si>
  <si>
    <t>ESCORAMENTO DE FORMA DE PARAMENTOS VERTICAIS,PARA ALTURA ATE</t>
  </si>
  <si>
    <t>1,50M,COM 30% DE APROVEITAMENTO DA MADEIRA,INCLUSIVE RETIRA</t>
  </si>
  <si>
    <t>DA</t>
  </si>
  <si>
    <t>ESCORAMENTO DE FORMA DE PARAMETROS VERTICAIS,PARA ALTURA ATE</t>
  </si>
  <si>
    <t>1,50M,COM APROVEITAMENTO DE 2 VEZES DA MADEIRA,INCLUSIVE RE</t>
  </si>
  <si>
    <t>TIRADA</t>
  </si>
  <si>
    <t>ESCORAMENTO DE FORMAS DE PARAMENTOS VERTICAIS,PARA ALTURA DE</t>
  </si>
  <si>
    <t>1,50 A 5,00M,COM 30% DE APROVEITAMENTO DA MADEIRA,INCLUSIVE</t>
  </si>
  <si>
    <t>RETIRADA</t>
  </si>
  <si>
    <t>1,50 A 5,00M,COM APROVEITAMENTO DE 2 VEZES DA MADEIRA,INCLU</t>
  </si>
  <si>
    <t>SIVE RETIRADA</t>
  </si>
  <si>
    <t>5,00M A 8,00M,COM 30% DE APROVEITAMENTO DA MADEIRA,INCLUSIV</t>
  </si>
  <si>
    <t>E RETIRADA</t>
  </si>
  <si>
    <t>5,00M A 8,00M,COM APROVEITAMENTO DE 2 VEZES DA MADEIRA,INCL</t>
  </si>
  <si>
    <t>USIVE RETIRADA</t>
  </si>
  <si>
    <t>8,00M A 12,00M,COM 30% DE APROVEITAMENTO DA MADEIRA,INCLUSI</t>
  </si>
  <si>
    <t>VE RETIRADA</t>
  </si>
  <si>
    <t>8,00 A 12,00M,COM APROVEITAMENTO DE 2 VEZES DA MADEIRA,INCL</t>
  </si>
  <si>
    <t>JUNTA DE MADEIRA PARA PONTES,UTILIZANDO SARRAFOS DE 1X7CM</t>
  </si>
  <si>
    <t>PILAR EM MADEIRA DE REFLORESTAMENTO,COM DIAMETRO APROXIMADO</t>
  </si>
  <si>
    <t>DE 25CM,TRATADO COM IMUNIZANTE,EXCLUSIVE ESCAVACAO,FUNDACAO</t>
  </si>
  <si>
    <t>E REATERRO.FORNECIMENTO E ASSENTAMENTO</t>
  </si>
  <si>
    <t>PIER P/ATRACACAO EMBARCACOES ESTRUT.PECAS MAD.SERRADA,LONGAR</t>
  </si>
  <si>
    <t>INAS 3"X9" E TRANSVERSINAS 3"X12",FIX.BARRAS INOX ROSQ.1,00X</t>
  </si>
  <si>
    <t>1/2",ASSOALHO RIPAS MAD.APARELHADA(2,5X10)CM,FIX.PREGOS GALV</t>
  </si>
  <si>
    <t>.SECAO QUADRADA (4,38X79)MM.CJ ASSENT.SOBRE PILARES CIRC.DIA</t>
  </si>
  <si>
    <t>M.40CM CONCR.ESTRUT.FCK=20MPA,REVEST.TUBO PVC RIGIDO 400MM.F</t>
  </si>
  <si>
    <t>ORN.MAT.COLOC.INSTAL.TRANSP.TOPOGRAFIA E MONT.PECAS E ACAB.</t>
  </si>
  <si>
    <t>FORMAS DE CHAPAS DE MADEIRA COMPENSADA,EMPREGANDO-SE AS DE 1</t>
  </si>
  <si>
    <t>4MM,RESINADAS,E TAMBEM AS DE 20MM DE ESPESSURA,PLASTIFICADAS</t>
  </si>
  <si>
    <t>,SERVINDO 4 VEZES,E A MADEIRA AUXILIAR SERVINDO 3 VEZES,INCL</t>
  </si>
  <si>
    <t>USIVE FORNECIMENTO E DESMOLDAGEM,EXCLUSIVE ESCORAMENTO</t>
  </si>
  <si>
    <t>4MM,RESINADAS E TAMBEM AS DE 20MM DE ESPESSURA,PLASTIFICADAS</t>
  </si>
  <si>
    <t>,SERVINDO 1 VEZ,INCLUSIVE FORNECIMENTO E DESMOLDAGEM,EXCLUSI</t>
  </si>
  <si>
    <t>VE ESCORAMENTO</t>
  </si>
  <si>
    <t>FORMAS DE CHAPAS DE MADEIRA COMPENSADA,DE 20MM DE ESPESSURA,</t>
  </si>
  <si>
    <t>PLASTIFICADAS,SERVINDO 1 VEZ PARA VIADUTOS,INCLUINDO PECAS D</t>
  </si>
  <si>
    <t>E TRANSFERENCIA PARA ESCORAMENTO METALICO,EXCLUSIVE ESTE,INC</t>
  </si>
  <si>
    <t>LUSIVE FORNECIMENTO DE MATERIAIS E DESMOLDAGEM</t>
  </si>
  <si>
    <t>PLASTIFICADAS,SERVINDO A MADEIRA 2 VEZES PARA VIADUTOS,INCLU</t>
  </si>
  <si>
    <t>INDO PECAS DE TRANSFERENCIA PARA ESCORAMENTO METALICO,EXCLUS</t>
  </si>
  <si>
    <t>IVE ESTE,INCLUSIVE FORNECIMENTO DE MATERIAIS E DESMOLDAGEM</t>
  </si>
  <si>
    <t>FORMAS DE CHAPAS DE MADEIRA COMPENSADA,DE 14MM DE ESPESSURA,</t>
  </si>
  <si>
    <t>RESINADAS,PARA LAJES,SERVINDO 5 VEZES,E MADEIRA AUXILIAR SER</t>
  </si>
  <si>
    <t>VINDO 5 VEZES,INCLUSIVE FORNECIMENTO E DESMOLDAGEM,EXCLUSIVE</t>
  </si>
  <si>
    <t>RESINADAS,PARA LAJES,SERVINDO 2 VEZES,E MADEIRA AUXILIAR SER</t>
  </si>
  <si>
    <t>VINDO 2 VEZES,INCLUSIVE FORNECIMENTO E DESMOLDAGEM,EXCLUSIVE</t>
  </si>
  <si>
    <t>PLASTIFICADAS,SERVINDO 2 VEZES,E MADEIRA AUXILIAR SERVINDO 3</t>
  </si>
  <si>
    <t>VEZES,INCLUSIVE FORNECIMENTO E DESMOLDAGEM,EXCLUSIVE ESCORA</t>
  </si>
  <si>
    <t>FORMAS DE CHAPAS DE MADEIRA COMPENSADA,DE 10MM DE ESPESSURA,</t>
  </si>
  <si>
    <t>TIPO CAIXA PERDIDA,COM 50CM DE LARGURA E 46CM DE ALTURA.FORN</t>
  </si>
  <si>
    <t>FORMAS DE CHAPAS DE MADEIRA COMPENSADA,DE 20MM,RESINADAS,E M</t>
  </si>
  <si>
    <t>ADEIRA AUXILIAR,USO 1 VEZ,PARA ESTRUTURA DE PONTES E VIADUTO</t>
  </si>
  <si>
    <t>S,INCLUSIVE FORNECIMENTO DE TODOS OS MATERIAIS,EQUIPAMENTOS</t>
  </si>
  <si>
    <t>AUXILIARES(GUINDASTE E GUINDAUTO)E DESMOLDAGEM,EXCLUSIVE ESC</t>
  </si>
  <si>
    <t>ORAMENTO</t>
  </si>
  <si>
    <t>FORMAS DE CHAPAS DE MADEIRA COMPENSADA,DE 17MM,RESINADAS,2 U</t>
  </si>
  <si>
    <t>SOS,PARA LAJES DE PONTES E VIADUTOS,INCLUSIVE PECAS DE TRANS</t>
  </si>
  <si>
    <t>FERENCIA PARA O ESCORAMENTO METALICO(EXCLUSIVE ESTE),FORNECI</t>
  </si>
  <si>
    <t>MENTO DE TODOS OS MATERIAIS E EQUIPAMENTOS AUXILIARES(GUINDA</t>
  </si>
  <si>
    <t>STE E GUINDAUTO)E DESMOLDAGEM,EXCLUSIVE ESCORAMENTO</t>
  </si>
  <si>
    <t>BARRA DE ACO CA-25,REDONDA,SEM SALIENCIA OU MOSSA,COEFICIENT</t>
  </si>
  <si>
    <t>E DE CONFORMACAO SUPERFICIAL MINIMO(ADERENCIA)IGUAL A 1,DIAM</t>
  </si>
  <si>
    <t>ETRO IGUAL A 6,3MM,DESTINADA A ARMADURA DE PECAS DE CONCRETO</t>
  </si>
  <si>
    <t>ARMADO,COMPREENDENDO 10% DE PERDAS DE PONTAS E ARAME 18.FOR</t>
  </si>
  <si>
    <t>ETRO IGUAL A 8MM,DESTINADA A ARMADURA DE PECAS DE CONCRETO A</t>
  </si>
  <si>
    <t>RMADO,COMPREENDENDO 10% DE PERDAS DE PONTAS E ARAME 18.FORNE</t>
  </si>
  <si>
    <t>E DE CONFORMACAO SUPERFICIAL MINIMO (ADERENCIA) IGUAL A 1,DI</t>
  </si>
  <si>
    <t>AMETRO MAIOR OU IGUAL A 10MM,DESTINADA A ARMADURA DE PECAS D</t>
  </si>
  <si>
    <t>E CONCRETO ARMADO,COMPREENDENDO 10% DE PERDAS DE PONTAS E AR</t>
  </si>
  <si>
    <t>AME 18.FORNECIMENTO</t>
  </si>
  <si>
    <t>FIO DE ACO CA-60,REDONDO,COM SALIENCIA OU MOSSA,COEFICIENTE</t>
  </si>
  <si>
    <t>DE CONFORMACAO SUPERFICIAL MINIMO(ADERENCIA)IGUAL A 1,5,DIAM</t>
  </si>
  <si>
    <t>ETRO ENTRE 4,2 A 5MM,DESTINADO A ARMADURA DE PECAS DE CONCRE</t>
  </si>
  <si>
    <t>TO ARMADO,COMPREENDENDO 10% DE PERDAS DE PONTAS E ARAME 18.F</t>
  </si>
  <si>
    <t>ORNECIMENTO</t>
  </si>
  <si>
    <t>DE CONFORMACAO SUPERFICIAL MINIMO (ADERENCIA)IGUAL A 1,5,DIA</t>
  </si>
  <si>
    <t>METRO ACIMA DE 5MM,DESTINADO A ARMADURA DE PECAS DE CONCRETO</t>
  </si>
  <si>
    <t>ARMADO,10% DE PERDAS DE PONTAS E ARAME 18.FORNECIMENTO</t>
  </si>
  <si>
    <t>BARRA DE ACO CA-50,COM SALIENCIA OU MOSSA,COEFICIENTE DE CON</t>
  </si>
  <si>
    <t>FORMACAO SUPERFICIAL MINIMO (ADERENCIA) IGUAL A 1,5,DIAMETRO</t>
  </si>
  <si>
    <t>DE 6,3MM,DESTINADA A ARMADURA DE CONCRETO ARMADO,10% DE PER</t>
  </si>
  <si>
    <t>DAS DE PONTAS E ARAME 18.FORNECIMENTO</t>
  </si>
  <si>
    <t>DE 8 A 12,5MM,DESTINADA A ARMADURA DE CONCRETO ARMADO,10%</t>
  </si>
  <si>
    <t>DE PERDAS DE PONTAS E ARAME 18.FORNECIMENTO</t>
  </si>
  <si>
    <t>ACIMA DE 12,5MM,DESTINADA A ARMADURA DE CONCRETO ARMADO,10%</t>
  </si>
  <si>
    <t>AMETRO IGUAL A 6,3MM,DESTINADA A ARMADURA DE PECAS DE CONCRE</t>
  </si>
  <si>
    <t>ORNECIMENTO,CORTE,DOBRAGEM,MONTAGEM E COLOCACAO DO ACO NAS F</t>
  </si>
  <si>
    <t>ORMAS</t>
  </si>
  <si>
    <t>AMETRO DE 8MM,DESTINADA A ARMADURA DE PECAS DE CONCRETO ARMA</t>
  </si>
  <si>
    <t>DO,COMPREENDENDO 10% DE PERDAS DE PONTAS E ARAMA 18.FORNECIM</t>
  </si>
  <si>
    <t>ENTO,CORTE,DOBRAGEM,MONTAGEM E COLOCACAO DO ACO NAS FORMAS</t>
  </si>
  <si>
    <t>E DE CONFORMACAO SUPERFICIAL MINIMO (ADERENCIA) MAIOR OU IGU</t>
  </si>
  <si>
    <t>AL A 10MM,DESTINADA A ARMADURA DE PECAS DE CONCRETO ARMADO,C</t>
  </si>
  <si>
    <t>OMPREENDENDO 10% DE PERDAS DE PONTAS E ARAME 18.FORNECIMENTO</t>
  </si>
  <si>
    <t>,CORTE,DOBRAGEM,MONTAGEM E COLOCACAO DO ACO NAS FORMAS</t>
  </si>
  <si>
    <t>DE CONFORMACAO SUPERFICIAL MINIMO (ADERENCIA) IGUAL A 1,5,DI</t>
  </si>
  <si>
    <t>AMETRO ENTRE 4,2 A 5MM,DESTINADO A ARMADURA DE PECAS DE CONC</t>
  </si>
  <si>
    <t>RETO ARMADO,COMPREENDENDO 10% DE PERDAS DE PONTAS E ARAME 18</t>
  </si>
  <si>
    <t>.FORNECIMENTO,CORTE,DOBRAGEM,MONTAGEM E COLOCACAO DO ACO NAS</t>
  </si>
  <si>
    <t>FORMAS</t>
  </si>
  <si>
    <t>AMETRO ACIMA DE 5MM,DESTINADO A ARMADURA DE PECAS DE CONCRET</t>
  </si>
  <si>
    <t>O ARMADO,COMPREENDENDO 10% DE PERDAS DE PONTAS E ARAME 18.FO</t>
  </si>
  <si>
    <t>RNECIMENTO,CORTE,DOBRAGEM,MONTAGEM E COLOCACAO DO ACO NAS FO</t>
  </si>
  <si>
    <t>RMAS</t>
  </si>
  <si>
    <t>DE 6,3MM,DESTINADA A ARMADURA DE CONCRETO ARMADO,COMPREENDE</t>
  </si>
  <si>
    <t>NDO 10% DE PERDAS DE PONTAS E ARAME 18.FORNECIMENTO,CORTE,DO</t>
  </si>
  <si>
    <t>BRAGEM,MONTAGEM E COLOCACAO DO ACO NAS FORMAS</t>
  </si>
  <si>
    <t>DE 8 A 12,5MM,DESTINADA A ARMADURA DE CONCRETO ARMADO,COMPR</t>
  </si>
  <si>
    <t>EENDENDO 10% DE PERDAS DE PONTAS E ARAME 18.FORNECIMENTO,COR</t>
  </si>
  <si>
    <t>TE,DOBRAGEM,MONTAGEM E COLOCACAO DO ACO NAS FORMAS</t>
  </si>
  <si>
    <t>ACIMA DE 12,5MM,DESTINADA A ARMADURA DE CONCRETO ARMADO,COM</t>
  </si>
  <si>
    <t>PREENDENDO 10% DE PERDAS DE PONTAS E ARAME 18.FORNECIMENTO,C</t>
  </si>
  <si>
    <t>ORTE,DOBRAGEM,MONTAGEM E COLOCACAO DO ACO NAS FORMAS</t>
  </si>
  <si>
    <t>BARRA DE ACO CA-25,SEM SALIENCIA OU MOSSA,COEFICIENTE CONFOR</t>
  </si>
  <si>
    <t>MACAO SUPERFICIAL MINIMO (ADERENCIA) IGUAL A 1,5,DIAM.6,3MM,</t>
  </si>
  <si>
    <t>DESTINADA A ARMADURA CONCRETO ARMADO,COMPREENDENDO 10% PERDA</t>
  </si>
  <si>
    <t>S PONTAS E ARAME 18.FORN.,CORTE,DOBRAGEM,MONTAGEM E COLOC.AC</t>
  </si>
  <si>
    <t>O NAS FORMAS C/AUXILIO DE EQUIPAMENTOS,INCL.TRANSP.HORIZONTA</t>
  </si>
  <si>
    <t>L E VERTICAL C/EQUIPAMENTOS,P/ESTRUTURA DE PONTES E VIADUTOS</t>
  </si>
  <si>
    <t>MACAO SUPERFICIAL MINIMO (ADERENCIA) IGUAL A 1,5,DIAM.8MM,DE</t>
  </si>
  <si>
    <t>STINADA ARMADURA CONCRETO ARMADO,COMPREENDENDO 10% PERDAS PO</t>
  </si>
  <si>
    <t>NTAS E ARAME 18.FORN.CORTE,DOBRAGEM,MONTAGEM E COLOC.ACO NAS</t>
  </si>
  <si>
    <t>FORMAS C/AUXILIO DE EQUIPAMENTOS,INCL.TRANSP.HORIZONTAL E VE</t>
  </si>
  <si>
    <t>RTICAL C/EQUIPAMENTOS,P/ESTRUTURAS DE PONTES E VIADUTOS</t>
  </si>
  <si>
    <t>MACAO SUPERFICIAL MINIMO(ADERENCIA) MAIOR OU IGUAL A 10MM,DE</t>
  </si>
  <si>
    <t>STINADA A ARMADURA CONCRETO ARMADO,COMPREENDENDO 10% PERDAS</t>
  </si>
  <si>
    <t>PONTAS E ARAME 18.FORN.CORTE,DOBRAGEM,MONTAGEM E COLOC.ACO N</t>
  </si>
  <si>
    <t>AS FORMAS C/AUXILIO DE EQUIPAMENTOS,INCL.TRANSP.HORIZONTAL E</t>
  </si>
  <si>
    <t>VERTICAL C/EQUIPAMENTOS,P/ESTRUTURAS DE PONTES E VIADUTOS</t>
  </si>
  <si>
    <t>FIO ACO CA-60,REDONDO,C/SALIENCIA OU MOSSA,COEFICIENTE CONFO</t>
  </si>
  <si>
    <t>RMACAO SUPERFICIAL MINIMO (ADERENCIA) IGUAL A 1,5,DIAM.ENTRE</t>
  </si>
  <si>
    <t>4,2 A 5MM,DESTINADO ARMADURA DE CONCRETO ARMADO,COMPREEND.1</t>
  </si>
  <si>
    <t>0% PERDAS PONTAS E ARAME 18.FORN.CORTE,DOBRAGEM,MONTAGEM E C</t>
  </si>
  <si>
    <t>OLOC.ACO NAS FORMAS C/AUXILIO EQUIPAMENTOS,INCL.TRANSP.HORIZ</t>
  </si>
  <si>
    <t>ONTAL E VERTICAL C/EQUIPAMENTOS,P/ESTRUT.PONTES E VIADUTOS</t>
  </si>
  <si>
    <t>FIO DE ACO CA-60,REDONDO,C/SALIENCIA OU MOSSA,COEFICIENTE CO</t>
  </si>
  <si>
    <t>NFORMACAO SUPERFICIAL MINIMO (ADERENCIA) IGUAL A 1,5,DIAM.AC</t>
  </si>
  <si>
    <t>IMA DE 5MM,DESTINADO ARMADURA CONCRETO ARMADO,COMPREEND.10%</t>
  </si>
  <si>
    <t>PERDAS DE PONTAS E ARAME 18.FORN.CORTE,DOBRAGEM,MONTAGEM E C</t>
  </si>
  <si>
    <t>OLOC.ACO NAS FORMAS AUXILIO DE EQUIPAMENTOS,INCL.TRANSP.HORI</t>
  </si>
  <si>
    <t>ZONTAL E VERTICAL C/EQUIPAMENTOS,P/ESTRUT.PONTES E VIADUTOS</t>
  </si>
  <si>
    <t>BARRA DE ACO CA-50,C/SALIENCIA OU MOSSA,COEFICIENTE CONFORMA</t>
  </si>
  <si>
    <t>CAO SUPERFICIAL MINIMO (ADERENCIA) IGUAL A 1,5,DIAM.6,3MM,DE</t>
  </si>
  <si>
    <t>STINADA A ARMADURA DE CONCRETO ARMADO,COMPREEND.10% DE PERDA</t>
  </si>
  <si>
    <t>S DE PONTAS E ARAME 18.FORN.CORTE,DOBRAGEM,MONTAGEM E COLOC.</t>
  </si>
  <si>
    <t>ACO NAS FORMAS C/AUXILIO DE EQUIPAMENTOS,INCL.TRANSPORTE HOR</t>
  </si>
  <si>
    <t>IZONTAL E VERTICAL C/EQUIPAMENTOS,P/ESTRUT.PONTES E VIADUTOS</t>
  </si>
  <si>
    <t>BARRA ACO CA-50,C/SALIENCIA OU MOSSA,COEFICIENTE CONFORMACAO</t>
  </si>
  <si>
    <t>SUPERFICIAL MINIMO (ADERENCIA) IGUAL A 1,5,DIAM. 8 A 12,5MM</t>
  </si>
  <si>
    <t>,DESTINADA ARMADURA CONCRETO ARMADO,COMPREENDENDO 10% PERDAS</t>
  </si>
  <si>
    <t>DE PONTAS E ARAME 18.FORN.CORTE,DOBRAGEM,MONTAGEM E COLOC.</t>
  </si>
  <si>
    <t>ACO NAS FORMAS C/AUXILIO EQUIPAMENTOS,INCL.TRANSP.HORIZONTAL</t>
  </si>
  <si>
    <t>E VERTICAL C/EQUIPAMENTOS,P/ESTRUTURAS DE PONTES E VIADUTOS</t>
  </si>
  <si>
    <t>SUPERFICIAL MINIMO (ADERENCIA) IGUAL A 1,5,DIAM.ACIMA DE 12</t>
  </si>
  <si>
    <t>,5MM,DESTINADA ARMADURA CONCRETO ARMADO,COMPREEND.10% PERDAS</t>
  </si>
  <si>
    <t>DE PONTAS E ARAME 18.FORN.CORTE,DOBRAGEM,MONTAGEM E COLOC.A</t>
  </si>
  <si>
    <t>CO NAS FORMAS C/AUXILIO EQUIPAMENTOS,INCL.TRANSPORTE HORIZON</t>
  </si>
  <si>
    <t>TAL E VERTICAL C/EQUIPAMENTOS,P/ESTRUTURAS PONTES E VIADUTOS</t>
  </si>
  <si>
    <t>CABO DE ACO DE 1 CORDOALHA DE 12,7MM,EXCLUSIVE BAINHA E PERD</t>
  </si>
  <si>
    <t>AS DE PONTAS,COMPREENDENDO APENAS O FORNECIMENTO MEDIDO PELO</t>
  </si>
  <si>
    <t>PESO DO CABO GEOMETRICAMENTE NECESSARIO</t>
  </si>
  <si>
    <t>CABO DE ACO PARA 2 CORDOALHAS DE 12,7MM,INCLUSIVE BAINHA DE</t>
  </si>
  <si>
    <t>ACO GALVANIZADO,COMPREENDENDO APENAS O FORNECIMENTO MEDIDO P</t>
  </si>
  <si>
    <t>ELO PESO DO CABO GEOMETRICAMENTE NECESSARIO</t>
  </si>
  <si>
    <t>CABO DE ACO PARA 3 CORDOALHAS DE 12,7MM,INCLUSIVE BAINHA DE</t>
  </si>
  <si>
    <t>CABO DE ACO PARA 4 CORDOALHAS DE 12,7MM,INCLUSIVE BAINHA DE</t>
  </si>
  <si>
    <t>CABO DE ACO PARA 5 CORDOALHAS DE 12,7MM,INCLUSIVE BAINHA DE</t>
  </si>
  <si>
    <t>CABO DE ACO PARA 6 CORDOALHAS DE 12,7MM,INCLUSIVE BAINHA DE</t>
  </si>
  <si>
    <t>CABO DE ACO PARA 7 CORDOALHAS DE 12,7MM,INCLUSIVE BAINHA DE</t>
  </si>
  <si>
    <t>CABO DE ACO PARA 12 CORDOALHAS DE 12,7MM,INCLUSIVE BAINHA DE</t>
  </si>
  <si>
    <t>ACO GALVANIZADO,COMPREENDENDO APENAS O FORNECIMENTO MEDIDO</t>
  </si>
  <si>
    <t>PELO PESO DO CABO GEOMETRICAMENTE NECESSARIO</t>
  </si>
  <si>
    <t>CABO DE ACO PARA 19 CORDOALHAS DE 12,7MM,INCLUSIVE BAINHA DE</t>
  </si>
  <si>
    <t>CABO DE ACO PARA 22 CORDOALHAS DE 12,7MM,INCLUSIVE BAINHA DE</t>
  </si>
  <si>
    <t>CABO DE ACO PARA 27 CORDOALHAS DE 12,7MM,INCLUSIVE BAINHA DE</t>
  </si>
  <si>
    <t>CABO DE ACO PARA 31 CORDOALHAS DE 12,7MM,INCLUSIVE BAINHA DE</t>
  </si>
  <si>
    <t>CABO DE ACO PARA 37 CORDOALHAS DE 12,7MM,INCLUSIVE BAINHA DE</t>
  </si>
  <si>
    <t>CABO DE ACO DE 1 CORDOALHA DE 15,2MM,EXCLUSIVE BAINHA E PERD</t>
  </si>
  <si>
    <t>CABO DE ACO DE 2 CORDOALHAS DE 15,2MM,INCLUSIVE BAINHA DE AC</t>
  </si>
  <si>
    <t>O GALVANIZADO,COMPREENDENDO APENAS O FORNECIMENTO MEDIDO PEL</t>
  </si>
  <si>
    <t>O PESO DO CABO GEOMETRICAMENTE NECESSARIO</t>
  </si>
  <si>
    <t>CABO DE ACO DE 3 CORDOALHAS DE 15,2MM,INCLUSIVE BAINHA DE AC</t>
  </si>
  <si>
    <t>CABO DE ACO DE 4 CORDOALHAS DE 15,2MM,INCLUSIVE BAINHA DE AC</t>
  </si>
  <si>
    <t>CABO DE ACO DE 5 CORDOALHAS DE 15,2MM,INCLUSIVE BAINHA DE AC</t>
  </si>
  <si>
    <t>CABO DE ACO DE 6 CORDOALHAS DE 15,2MM,INCLUSIVE BAINHA DE AC</t>
  </si>
  <si>
    <t>DM3</t>
  </si>
  <si>
    <t>CABO DE ACO DE 7 CORDOALHAS DE 15,2MM,INCLUSIVE BAINHA DE AC</t>
  </si>
  <si>
    <t>CABO DE ACO DE 12 CORDOALHAS DE 15,2MM,INCLUSIVE BAINHA DE A</t>
  </si>
  <si>
    <t>CO GALVANIZADO,COMPREENDENDO APENAS O FORNECIMENTO MEDIDO PE</t>
  </si>
  <si>
    <t>LO PESO DO CABO GEOMETRICAMENTE NECESSARIO</t>
  </si>
  <si>
    <t>CABO DE ACO DE 19 CORDOALHAS DE 15,2MM,INCLUSIVE BAINHA DE A</t>
  </si>
  <si>
    <t>CABO DE ACO DE 22 CORDOALHAS DE 15,2MM,INCLUSIVE BAINHA DE A</t>
  </si>
  <si>
    <t>CABO DE ACO DE 27 CORDOALHAS DE 15,2MM,INCLUSIVE BAINHA DE A</t>
  </si>
  <si>
    <t>CABO DE ACO DE 31 CORDOALHAS DE 15,2MM,INCLUSIVE BAINHA DE A</t>
  </si>
  <si>
    <t>CABO DE ACO DE 37 CORDOALHAS DE 15,2MM,INCLUSIVE BAINHA DE A</t>
  </si>
  <si>
    <t>PREPARO E COLOCACAO DE 1 CORDOALHA DE 12,7MM OU 15,2MM,NAS F</t>
  </si>
  <si>
    <t>ORMAS,COMPREENDENDO CORTE,MONTAGEM,ENFIACAO NA BAINHA,BEM CO</t>
  </si>
  <si>
    <t>MO FORNECIMENTO DE CIMENTO PARA INJECAO</t>
  </si>
  <si>
    <t>PREPARO E COLOCACAO DE 2 CORDOALHAS DE 12,7MM,NAS FORMAS,COM</t>
  </si>
  <si>
    <t>PREENDENDO CORTE,MONTAGEM,ENFIACAO NA BAINHA,BEM COMO FORNEC</t>
  </si>
  <si>
    <t>IMENTO DE CIMENTO PARA INJECAO</t>
  </si>
  <si>
    <t>PREPARO E COLOCACAO DE 3 CORDOALHAS DE 12,7MM,NAS FORMAS,COM</t>
  </si>
  <si>
    <t>PREPARO E COLOCACAO DE 4 CORDOALHAS DE 12,7MM,NAS FORMAS,COM</t>
  </si>
  <si>
    <t>PREPARO E COLOCACAO DE 5 CORDOALHAS DE 12,7MM,NAS FORMAS,COM</t>
  </si>
  <si>
    <t>PREPARO E COLOCACAO DE 6 CORDOALHAS DE 12,7MM,NAS FORMAS,COM</t>
  </si>
  <si>
    <t>PREPARO E COLOCACAO DE 7 CORDOALHAS DE 12,7MM,NAS FORMAS,COM</t>
  </si>
  <si>
    <t>PREPARO E COLOCACAO DE 12 CORDOALHAS DE 12,7MM,NAS FORMAS,CO</t>
  </si>
  <si>
    <t>MPREENDENDO CORTE,MONTAGEM,ENFIACAO NA BAINHA,BEM COMO FORNE</t>
  </si>
  <si>
    <t>CIMENTO DE CIMENTO PARA INJECAO</t>
  </si>
  <si>
    <t>PREPARO E COLOCACAO DE 19 CORDOALHAS DE 12,7MM,NAS FORMAS,CO</t>
  </si>
  <si>
    <t>PREPARO E COLOCACAO DE 22 CORDOALHAS DE 12,7MM,NAS FORMAS,CO</t>
  </si>
  <si>
    <t>PREPARO E COLOCACAO DE 27 CORDOALHAS DE 12,7MM,NAS FORMAS,CO</t>
  </si>
  <si>
    <t>PREPARO E COLOCACAO DE 31 CORDOALHAS DE 12,7MM,NAS FORMAS,CO</t>
  </si>
  <si>
    <t>PREPARO E COLOCACAO DE 37 CORDOALHAS DE 12,7MM,NAS FORMAS,CO</t>
  </si>
  <si>
    <t>CORTE,DOBRAGEM,MONTAGEM E COLOCACAO DE FERRAGENS NA FORMAS,A</t>
  </si>
  <si>
    <t>CO CA-25,EM BARRA REDONDA COM DIAMETRO IGUAL A 6,3MM</t>
  </si>
  <si>
    <t>CORTE,DOBRAGEM,MONTAGEM E COLOCACAO DE FERRAGENS NAS FORMAS,</t>
  </si>
  <si>
    <t>ACO CA-25,EM BARRA REDONDA COM DIAMETRO IGUAL A 8MM</t>
  </si>
  <si>
    <t>ACO CA-25,EM BARRA REDONDA COM DIAMETRO MAIOR OU IGUAL A 10M</t>
  </si>
  <si>
    <t>ACO CA-60,EM FIO REDONDO,COM DIAMETRO DE 4,2 A 5MM</t>
  </si>
  <si>
    <t>ACO CA-60,EM FIO REDONDO COM DIAMETRO ACIMA DE 5MM</t>
  </si>
  <si>
    <t>ACO CA-50,EM BARRAS REDONDAS,COM DIAMETRO IGUAL A 6,3MM</t>
  </si>
  <si>
    <t>ACO CA-50,EM BARRAS REDONDAS,COM DIAMETRO DE 8 A 12,5MM</t>
  </si>
  <si>
    <t>ACO CA-50,EM BARRAS REDONDAS,COM DIAMETRO ACIMA DE 12,5MM</t>
  </si>
  <si>
    <t>INCLUSIVE TRANSPORTE HORIZONTAL E VERTICAL COM EQUIPAMENTOS</t>
  </si>
  <si>
    <t>(GUINDASTE E GUINDAUTO),PARA ESTRUTURAS DE PONTES E VIADUTOS</t>
  </si>
  <si>
    <t>,ACO CA-50,DIAMETRO ATE 6,3MM</t>
  </si>
  <si>
    <t>,ACO CA-50,DIAMETRO DE 8 A 12,5MM</t>
  </si>
  <si>
    <t>,ACO CA-50,DIAMETRO ACIMA DE 12,5MM</t>
  </si>
  <si>
    <t>CORTE,MONTAGEM E COLOCACAO DE TELAS DE ACO CA-60,CRUZADAS E</t>
  </si>
  <si>
    <t>SOLDADAS ENTRE SI,EM PECAS DE CONCRETO</t>
  </si>
  <si>
    <t>CONE DE ANCORAGEM DE CABO DE ACO DE 1 CORDOALHA DE 12,7MM,CO</t>
  </si>
  <si>
    <t>MPREENDENDO FORNECIMENTO DO CONE,DE LUVA CONE-BAINHA,DE 2,00</t>
  </si>
  <si>
    <t>M DE MOLA CENTRAL E BAINHA,BEM COMO AS OPERACOES DE PROTENSA</t>
  </si>
  <si>
    <t>O E INJECAO DE CIMENTO</t>
  </si>
  <si>
    <t>CONE DE ANCORAGEM DE CABO DE ACO DE 2 CORDOALHAS DE 12,7MM,C</t>
  </si>
  <si>
    <t>OMPREENDENDO FORNECIMENTO DO CONE,DE LUVA CONE-BAINHA,DE 2,0</t>
  </si>
  <si>
    <t>0M DE MOLA CENTRAL E BAINHA,BEM COMO AS OPERACOES DE PROTENS</t>
  </si>
  <si>
    <t>AO E INJECAO DE CIMENTO</t>
  </si>
  <si>
    <t>CONE DE ANCORAGEM DE CABO DE ACO DE 3 CORDOALHAS DE 12,7MM,C</t>
  </si>
  <si>
    <t>CONE DE ANCORAGEM DE CABO DE ACO DE 4 CORDOALHAS DE 12,7MM,C</t>
  </si>
  <si>
    <t>CONE DE ANCORAGEM DE CABO DE ACO DE 5 CORDOALHAS DE 12,7MM,C</t>
  </si>
  <si>
    <t>CONE DE ANCORAGEM DE CABO DE ACO DE 6 CORDOALHAS DE 12,7MM,C</t>
  </si>
  <si>
    <t>CONE DE ANCORAGEM DE CABO DE ACO DE 7 CORDOALHAS DE 12,7MM,C</t>
  </si>
  <si>
    <t>CONE DE ANCORAGEM DE CABO DE ACO DE 12 CORDOALHAS DE 12,7MM,</t>
  </si>
  <si>
    <t>COMPREENDENDO FORNECIMENTO DO CONE,DE LUVA CONE-BAINHA,DE 2,</t>
  </si>
  <si>
    <t>00M DE MOLA CENTRAL E BAINHA,BEM COMO AS OPERACOES DE PROTEN</t>
  </si>
  <si>
    <t>SAO E INJECAO DE CIMENTO</t>
  </si>
  <si>
    <t>CONE DE ANCORAGEM DE CABO DE ACO DE 19 CORDOALHAS DE 12,7MM,</t>
  </si>
  <si>
    <t>CONE DE ANCORAGEM DE CABO DE ACO DE 22 CORDOALHAS DE 12,7MM,</t>
  </si>
  <si>
    <t>CONE DE ANCORAGEM DE CABO DE ACO DE 27 CORDOALHAS DE 12,7MM,</t>
  </si>
  <si>
    <t>CONE DE ANCORAGEM DE CABO DE ACO DE 31 CORDOALHAS DE 12,7MM,</t>
  </si>
  <si>
    <t>CONE DE ANCORAGEM DE CABO DE ACO DE 37 CORDOALHAS DE 12,7MM,</t>
  </si>
  <si>
    <t>CONE DE ANCORAGEM DE CABO DE ACO DE 1 CORDOALHA DE 15,2MM,CO</t>
  </si>
  <si>
    <t>CONE DE ANCORAGEM DE CABO DE ACO DE 2 CORDOALHAS DE 15,2MM,C</t>
  </si>
  <si>
    <t>CONE DE ANCORAGEM DE CABO DE ACO DE 3 CORDOALHAS DE 15,2MM,C</t>
  </si>
  <si>
    <t>CONE DE ANCORAGEM DE CABO DE ACO DE 4 CORDOALHAS DE 15,2MM,C</t>
  </si>
  <si>
    <t>CONE DE ANCORAGEM DE CABO DE ACO DE 5 CORDOALHAS DE 15,2MM,C</t>
  </si>
  <si>
    <t>CONE DE ANCORAGEM DE CABO DE ACO DE 6 CORDOALHAS DE 15,2MM,C</t>
  </si>
  <si>
    <t>CONE DE ANCORAGEM DE CABO DE ACO DE 7 CORDOALHAS DE 15,2MM,C</t>
  </si>
  <si>
    <t>0MM DE MOLA CENTRAL E BAINHA,BEM COMO AS OPERACOES DE PROTEN</t>
  </si>
  <si>
    <t>CONE DE ANCORAGEM DE CABO DE ACO DE 12 CORDOALHAS DE 15,2MM,</t>
  </si>
  <si>
    <t>CONE DE ANCORAGEM DE CABO DE ACO DE 19 CORDOALHAS DE 15,2MM,</t>
  </si>
  <si>
    <t>CONE DE ANCORAGEM DE CABO DE ACO DE 22 CORDOALHAS DE 15,2MM,</t>
  </si>
  <si>
    <t>CONE DE ANCORAGEM DE CABO DE ACO DE 27 CORDOALHAS DE 15,2MM,</t>
  </si>
  <si>
    <t>CONE DE ANCORAGEM DE CABO DE ACO DE 31 CORDOALHAS DE 15,2MM,</t>
  </si>
  <si>
    <t>CONE DE ANCORAGEM DE CABO DE ACO DE 37 CORDOALHAS DE 15,2MM,</t>
  </si>
  <si>
    <t>VERGAS DE CONCRETO ARMADO PARA ALVENARIA,COM APROVEITAMENTO</t>
  </si>
  <si>
    <t>DA MADEIRA POR 10 VEZES</t>
  </si>
  <si>
    <t>CHAPIM DE CONCRETO ARMADO,APARENTE,COM ACABAMENTO DESEMPENAD</t>
  </si>
  <si>
    <t>O,MEDINDO (22X10)CM,CONFORME PROJETO TIPO Nº 6062/EMOP,FUNDI</t>
  </si>
  <si>
    <t>DO NO LOCAL</t>
  </si>
  <si>
    <t>CAMADA IMPERMEABILIZADORA EM CONCRETO ARMADO,ESPESSURA DE 5C</t>
  </si>
  <si>
    <t>M,ARMADURA CRUZADA COM BARRAS DE ACO CA-25 DE 3/16",ESPACADA</t>
  </si>
  <si>
    <t>S DE 30CM,JUNTAS DE SARRAFO DE MADEIRA ESPACADAS DE 3,00M,SE</t>
  </si>
  <si>
    <t>NDO O CONCRETO DOSADO PARA UMA RESISTENCIA CARACTERISTICA A</t>
  </si>
  <si>
    <t>COMPRESSAO DE 10MPA</t>
  </si>
  <si>
    <t>CORTINA DE CONCRETO ARMADO,COM 18 A 20CM DE ESPESSURA,FCK=20</t>
  </si>
  <si>
    <t>MPA,INCLUINDO MATERIAIS PARA 1,00M3 DE CONCRETO (IMPORTADO D</t>
  </si>
  <si>
    <t>E USINA) ADENSADO E COLOCADO,10,00M2 DE FORMAS DE MADEIRA DE</t>
  </si>
  <si>
    <t>3ª,SERVINDO 1,4 VEZES,ESCORAMENTO E 80KG DE ACO CA-50</t>
  </si>
  <si>
    <t>CORTINA DE CONCRETO ARMADO,COM 18 A 20CM DE ESPESSURA,FCK=25</t>
  </si>
  <si>
    <t>MPA,INCLUINDO MATERIAIS PARA 1,00M3 DE CONCRETO(IMPORTADO DE</t>
  </si>
  <si>
    <t>USINA)ADENSADO E COLOCADO,10,00M2 DE FORMAS DE MADEIRA DE 3</t>
  </si>
  <si>
    <t>ª,SERVINDO 1,4 VEZES,ESCORAMENTO E 80KG DE ACO CA-50</t>
  </si>
  <si>
    <t>CORTINA DE CONCRETO ARMADO,COM 18 A 20CM DE ESPESSURA,FCK=30</t>
  </si>
  <si>
    <t>USINA)ADENSADO E COLOCADO 10,00M2 DE FORMAS DE AMDEIRA DE 3</t>
  </si>
  <si>
    <t>PLACAS DE CONCRETO ARMADO PRE-MOLDADAS,COM FCK=20MPA,ESPESSU</t>
  </si>
  <si>
    <t>RA DE 6CM EM PECAS DE ATE 90KG,INCLUSIVE COLOCACAO MANUAL NO</t>
  </si>
  <si>
    <t>LOCAL DEFINITIVO</t>
  </si>
  <si>
    <t>RA DE 6CM EM PECAS ACIMA DE 90KG E COLOCACAO COM GUINDASTE</t>
  </si>
  <si>
    <t>RA DE 8CM EM PECAS DE ATE 90KG,INCLUSIVE COLOCACAO MANUAL NO</t>
  </si>
  <si>
    <t>RA DE 8CM EM PECAS ACIMA DE 90KG E COLOCACAO COM GUINDASTE</t>
  </si>
  <si>
    <t>RA DE 10CM EM PECAS DE ATE 90KG,INCLUSIVE COLOCACAO MANUAL N</t>
  </si>
  <si>
    <t>O LOCAL DEFINITIVO</t>
  </si>
  <si>
    <t>RA DE 10CM EM PECAS ACIMA DE 90KG E COLOCACAO COM GUINDASTE</t>
  </si>
  <si>
    <t>RA DE 10CM EM PECAS ACIMA DE 90KG,COM FUROS DE 3CM DE DIAMET</t>
  </si>
  <si>
    <t>RO ESPACADOS DE 15CM EM AMBAS AS DIRECOES,COLOCACAO COM GUIN</t>
  </si>
  <si>
    <t>DASTE</t>
  </si>
  <si>
    <t>RA DE 12CM,INCLUSIVE COLOCACAO COM GUINDASTE NO LOCAL DEFINI</t>
  </si>
  <si>
    <t>TIVO</t>
  </si>
  <si>
    <t>RA DE 12CM,COM FUROS DE 3CM DE DIAMETRO ESPACADOS DE 15CM EM</t>
  </si>
  <si>
    <t>AMBAS AS DIRECOES,INCLUSIVE COLOCACAO COM GUINDASTE NO LOCA</t>
  </si>
  <si>
    <t>L DEFINITIVO</t>
  </si>
  <si>
    <t>RA DE 15CM,INCLUSIVE COLOCACAO COM GUINDASTE NO LOCAL DEFINI</t>
  </si>
  <si>
    <t>RA DE 15CM,COM FUROS DE 3CM DE DIAMETRO ESPACADOS DE 15CM EM</t>
  </si>
  <si>
    <t>CONCRETO ARMADO,FCK=20MPA,INCLUINDO MATERIAIS PARA 1,00M3 DE</t>
  </si>
  <si>
    <t>CONCRETO(IMPORTADO DE USINA)ADENSADO E COLOCADO,14,00M2 DE</t>
  </si>
  <si>
    <t>AREA MOLDADA,FORMAS E ESCORAMENTO CONFORME ITENS 11.004.0022</t>
  </si>
  <si>
    <t>E 11.004.0035,60KG DE ACO CA-50,INCLUSIVE MAO-DE-OBRA PARA</t>
  </si>
  <si>
    <t>CORTE,DOBRAGEM,MONTAGEM E COLOCACAO NAS FORMAS</t>
  </si>
  <si>
    <t>CONCRETO ARMADO,FCK=25MPA,INCLUINDO MATERIAIS PARA 1,00M3 DE</t>
  </si>
  <si>
    <t>CONCRETO ARMADO,FCK=30MPA,INCLUINDO MATERIAIS PARA 1,00M3 DE</t>
  </si>
  <si>
    <t>CONCRETO(IMPORTADO DE USINA)ADENSADO E COLOCADO,12,00M2 DE</t>
  </si>
  <si>
    <t>E 11.004.0035,80KG DE ACO CA-50,INCLUSIVE MAO-DE-OBRA PARA</t>
  </si>
  <si>
    <t>E 11.004.0035,80KG DE ACO CA-50,INCLUINDO MAO-DE-OBRA PARA</t>
  </si>
  <si>
    <t>AREA MOLDADA,FORMAS CONFORME O ITEM 11.004.0022,60KG DE ACO</t>
  </si>
  <si>
    <t>CA-50,INCLUSIVE MAO-DE-OBRA PARA CORTE,DOBRAGEM,MONTAGEM E C</t>
  </si>
  <si>
    <t>OLOCACAO NAS FORMAS,EXCLUSIVE ESCORAMENTO</t>
  </si>
  <si>
    <t>CA-50,INCLUSIVE MAO-DE-OBRA PARA CORTE,DOBRAGEM,MONTAGEM E</t>
  </si>
  <si>
    <t>COLOCACAO NAS FORMAS,EXCLUSIVE ESCORAMENTO</t>
  </si>
  <si>
    <t>ADITIVO PLASTIFICANTE E DENSIFICADOR,ADICIONADO AO CONCRETO</t>
  </si>
  <si>
    <t>NA PROPORCAO DE 500G POR SACO DE CIMENTO</t>
  </si>
  <si>
    <t>ADITIVO PLASTIFICANTE,RETARDADOR E DENSIFICADOR,LIQUIDO,ADIC</t>
  </si>
  <si>
    <t>IONADO AO CONCRETO NA PROPORCAO DE 500G POR SACO DE CIMENTO</t>
  </si>
  <si>
    <t>ADITIVO INCORPORADOR DE AR SIMPLES,ADICIONADO AO CONCRETO NA</t>
  </si>
  <si>
    <t>PROPORCAO DE 150G POR SACO DE CIMENTO</t>
  </si>
  <si>
    <t>ADITIVO EM PO HIDROFUGANTE E IMPERMEABILIZANTE,DESENVOLVIDO</t>
  </si>
  <si>
    <t>COM NANOTECNOLOGIA,PARA ADICAO EM CONCRETOS E ARGAMASSAS</t>
  </si>
  <si>
    <t>GROUT (ARGAMASSA FLUIDA DE ELEVADA RESISTENCIA),INCLUSIVE</t>
  </si>
  <si>
    <t>PREPARO,LANCAMENTO E FORNECIMENTO DOS MATERIAIS</t>
  </si>
  <si>
    <t>GROUT (ARGAMASSA FLUIDA DE ELEVADA RESISTENCIA) COM PEDRISCO</t>
  </si>
  <si>
    <t>(30% EM PESO),INCLUSIVE PREPARO,LANCAMENTO E FORNECIMENTO</t>
  </si>
  <si>
    <t>DOS MATERIAIS</t>
  </si>
  <si>
    <t>ENCHIMENTO DE NICHOS OU FUROS DE CONCRETO OU ROCHA COM MISTU</t>
  </si>
  <si>
    <t>RA DE ARGAMASSA EXPANSIVA E PEDRISCO NA PROPORCAO EM PESO DE</t>
  </si>
  <si>
    <t>50% DESTE EM RELACAO A ARGAMASSA,CONFORME INSTRUCOES DE FABR</t>
  </si>
  <si>
    <t>ICANTES,INCLUSIVE PREPARO PREVIO DA CAVIDADE A TAMPONAR</t>
  </si>
  <si>
    <t>APLICACAO DE ARGAMASSA EXPANSIVA TIPO SIKA GROUT PARA FIXACA</t>
  </si>
  <si>
    <t>O DE CHUMBADORES EM ESTRUTURAS DE CONCRETO OU SERVICOS SIMIL</t>
  </si>
  <si>
    <t>ARES,CONFORME INSTRUCOES DO FABRICANTE</t>
  </si>
  <si>
    <t>ADITIVO A BASE DE SILICA ATIVA,DOSADO SOBRE O PESO DO CIMENT</t>
  </si>
  <si>
    <t>O NA PROPORCAO MEDIA DE 10%,INCLUSIVE MAO-DE-OBRA E PERDAS.P</t>
  </si>
  <si>
    <t>OR M3 DE CONCRETO</t>
  </si>
  <si>
    <t>ESTRUTURA METALICA PARA COBERTURA DE GALPAO EM ARCO OU EM DU</t>
  </si>
  <si>
    <t>AS OU MAIS AGUAS,COM TRELICAS,TERCAS,TIRANTES,ETC,SOBRE APOI</t>
  </si>
  <si>
    <t>OS DO MESMO MATERIAL(INCLUSIVE ESTES),PARA VAOS ATE 25,00M,C</t>
  </si>
  <si>
    <t>ONSIDERANDO AS PERDAS E UMA DEMAO DE PINTURA ANTIOXIDO,EXCLU</t>
  </si>
  <si>
    <t>SIVE COBERTURA E ACESSORIOS.FORNECIMENTO E MONTAGEM</t>
  </si>
  <si>
    <t>ESTRUTURA METALICA PARA PASSARELAS E PEQUENOS VIADUTOS,EXCLU</t>
  </si>
  <si>
    <t>SIVE PREPARO(CORTE)DAS PECAS,CONFORME PROJETO DO DER-RJ,INCL</t>
  </si>
  <si>
    <t>USIVE PINTURA.FORNECIMENTO E MONTAGEM</t>
  </si>
  <si>
    <t>OS(EXCLUSIVE ESTES)PARA CARGA DE COBERTURA DE FIBROCIMENTO O</t>
  </si>
  <si>
    <t>U METALICA,VAOS ATE 15M,CONSIDERANDO AS PERDAS E UMA DEMAO D</t>
  </si>
  <si>
    <t>E PINTURA ANTIOXIDO,EXCLUSIVE COBERTURA E ACESSORIOS.FORNECI</t>
  </si>
  <si>
    <t>MENTO E MONTAGEM</t>
  </si>
  <si>
    <t>U METALICA,VAOS DE 15,01 A 20,00M,CONSIDERANDO AS PERDAS E U</t>
  </si>
  <si>
    <t>MA DEMAO DE PINTURA ANTIOXIDO,EXCLUSIVE COBERTURA E ACESSORI</t>
  </si>
  <si>
    <t>U METALICA,VAOS DE 20,01 A 30,00M,CONSIDERANDO AS PERDAS E U</t>
  </si>
  <si>
    <t>U METALICA,VAOS DE 30,01 A 40,00M,CONSIDERANDO AS PERDAS E U</t>
  </si>
  <si>
    <t>PILARES E/OU VIGAS EM TRELICAS METALICAS,INCLUSIVE PERDAS E</t>
  </si>
  <si>
    <t>UMA DEMAO PINTURA ANTIOXIDO.FORNECIMENTO E MONTAGEM</t>
  </si>
  <si>
    <t>ESTRUTURAS DE ELEMENTOS EM PERFIS "I" ATE 8",EM ACO LAMINADO</t>
  </si>
  <si>
    <t>,(VIGAS ISOLADAS,ESCORAS,PORTICOS,ETC),INCLUSIVE PERDAS.FORN</t>
  </si>
  <si>
    <t>ECIMENTO E MONTAGEM</t>
  </si>
  <si>
    <t>ESTRUTURAS DE ELEMENTOS EM PERFIS "I",8" ATE 12",EM ACO LAMI</t>
  </si>
  <si>
    <t>NADO,(VIGAS ISOLADAS,ESCORAS,PORTICOS,ETC),INCLUSIVE PERDAS.</t>
  </si>
  <si>
    <t>FORNECIMENTO E MONTAGEM</t>
  </si>
  <si>
    <t>ESTRUTURA METALICA EM ACO ESPECIAL,RESISTENTE A CORROSAO(ACO</t>
  </si>
  <si>
    <t>USI-SAC,CORTEN),PARA TORRES DE ELEVADORES,ESCADAS,VIGAS E C</t>
  </si>
  <si>
    <t>OLUNAS DE EDIFICACOES E REFORCOS ESTRUTURAIS,COMPOSTA DE PER</t>
  </si>
  <si>
    <t>FIS "I" OU "H",CANTONEIRAS E CHAPAS,UNIFICADAS COM ELETRODO,</t>
  </si>
  <si>
    <t>INCLUSIVE PERDAS E PROTECAO ANTI-FERRUGEM.FORNECIMENTO E MON</t>
  </si>
  <si>
    <t>TAGEM</t>
  </si>
  <si>
    <t>USI-SAC),PARA OBRAS PREDIAIS DE ATE 04 PAVIMENTOS,PILARES,</t>
  </si>
  <si>
    <t>VIGAS PRINCIPAIS E SECUNDARIAS,ESCADAS,PATAMARES E CHAPAS DA</t>
  </si>
  <si>
    <t>S BASES DA FUNDACAO,PINTURA PROTETORA,CONSIDERANDO FORNECIME</t>
  </si>
  <si>
    <t>NTO DE TODOS OS MATERIAIS E MONTAGEM,EXCLUSIVE A LAJE DE CON</t>
  </si>
  <si>
    <t>CRETO</t>
  </si>
  <si>
    <t>USI-SAC),PARA OBRAS PREDIAIS ATE 04 PAVIMENTOS,PILARES,VIGA</t>
  </si>
  <si>
    <t>S PRINCIPAIS E SECUNDARIAS,ESCADAS,PATAMARES E CHAPAS DAS BA</t>
  </si>
  <si>
    <t>SES DA FUNDACAO,PINTURA PROTETORA,CONSIDERANDO FORNECIMENTO</t>
  </si>
  <si>
    <t>DE TODOS OS MATERIAIS,EXCLUSIVE MONTAGEM E LAJE DE CONCRETO</t>
  </si>
  <si>
    <t>ESTRUTURA METALICA EM ACO ESPECIAL RESISTENTE A CORROSAO(ACO</t>
  </si>
  <si>
    <t>USI-SAC)PARA OBRAS PREDIAIS ATE 04 PAVIMENTOS,PILARES,VIGAS</t>
  </si>
  <si>
    <t>PRINCIPAIS E SECUNDARIAS,ESCADAS,PATAMERES E CHAPAS DAS BAS</t>
  </si>
  <si>
    <t>ES DA FUNDACAO,PINTURA PROTETORA,CONSIDERANDO SOMENTE MONTAG</t>
  </si>
  <si>
    <t>EM,EXCLUSIVE O FORNECIMENTO E A LAJE DE CONCRETO</t>
  </si>
  <si>
    <t>ESTRUTURA METALICA,COM ACO ASTM A-572,PARA ESTRUTURA DE EDIF</t>
  </si>
  <si>
    <t>ICACOES,PILARES,VIGAS PRINCIPAIS E SECUNDARIAS,ESCADAS,PATAM</t>
  </si>
  <si>
    <t>ARES E CHAPAS DAS BASES DA FUNDACAO,PERDAS E PINTURA DE TRAT</t>
  </si>
  <si>
    <t>AMENTO,INCLUSIVE FORNECIMENTO DE TODOS OS MATERIAIS PARA LIG</t>
  </si>
  <si>
    <t>ACOES E FIXACOES E MONTAGEM</t>
  </si>
  <si>
    <t>ARES E CHAPAS DAS BASES DA FUNDACAO,PERDAS E PINTURA E TRATA</t>
  </si>
  <si>
    <t>MENTO,INCLUSIVE MONTAGEM,EXCLUSIVE FORNECIMENTO DOS PERFIS E</t>
  </si>
  <si>
    <t>CHAPA DE ACO</t>
  </si>
  <si>
    <t>AMENTO,INCLUSIVE FORNECIMENTO DOS PERFIS,CHAPAS E PINTURA AN</t>
  </si>
  <si>
    <t>TICORROSIVA,EXCLUSIVE MONTAGEM</t>
  </si>
  <si>
    <t>ESTRUTURA METALICA EM ACO ESPECIAL,RESISTENTE A CORROSAO(USI</t>
  </si>
  <si>
    <t>-SAC OU SIMILAR),PARA PONTES,VIADUTOS,PASSARELAS,CONSIDERAND</t>
  </si>
  <si>
    <t>O APENAS O FORNECIMENTO DO ACO,EXCLUSIVE MONTAGEM</t>
  </si>
  <si>
    <t>O A MONTAGEM E TODOS OS MATERIAIS E SERVICOS NECESSARIOS,INC</t>
  </si>
  <si>
    <t>LUSIVE PINTURA PROTETORA E EXCLUSIVE O FORNECIMENTO DO ACO</t>
  </si>
  <si>
    <t>RECONSTITUICAO DE ESTRUTURAS METALICAS LEVES,MEDIDAS POR KG</t>
  </si>
  <si>
    <t>DE ACO NECESSARIO(CHAPAS,PERFIS,ETC),INCLUSIVE FORNECIMENTO</t>
  </si>
  <si>
    <t>DOS MATERIAIS E PINTURA EM TINTA ANTICORROSIVA</t>
  </si>
  <si>
    <t>JUNTA DE DILATACAO E VEDACAO,PARA OBRAS DE ARTE,MOVIMENTOS D</t>
  </si>
  <si>
    <t>E -10 A +20MM,INCLUSIVE LABIOS POLIMERICOS.FORNECIMENTO E CO</t>
  </si>
  <si>
    <t>LOCACAO.O CUSTO NAO INCLUI:CORTE E REMOCAO DO PAVIMENTO,APIC</t>
  </si>
  <si>
    <t>OAMENTO DA LAJE,FORMAS E CONCRETAGEM DOS BERCOS</t>
  </si>
  <si>
    <t>E -10 A +20MM,INCLUSIVE LABIOS POLIMERICOS,CORTE E REMOCAO D</t>
  </si>
  <si>
    <t>O PAVIMENTO,APICOAMENTO DA LAJE,FORMAS E CONCRETAGEM DOS BER</t>
  </si>
  <si>
    <t>COS</t>
  </si>
  <si>
    <t>E -15 A +25MM,INCLUSIVE LABIOS POLIMERICOS.FORNECIMENTO E CO</t>
  </si>
  <si>
    <t>E -15 A +25MM,INCLUSIVE LABIOS POLIMERICOS,CORTE E REMOCAO D</t>
  </si>
  <si>
    <t>E -20 A +40MM,INCLUSIVE LABIOS POLIMERICOS.FORNECIMENTO E CO</t>
  </si>
  <si>
    <t>E -20 A +40MM,INCLUSIVE LABIOS POLIMERICOS,CORTE E REMOCAO D</t>
  </si>
  <si>
    <t>JUNTA DE DILATACAO E VEDACAO DE PISOS,LAJES,PILARES,FISSURAS</t>
  </si>
  <si>
    <t>,ALVENARIAS,RESERVATORIOS,ETC,PARA MOVIMENTOS DE -10 A +30MM</t>
  </si>
  <si>
    <t>,ALVENARIAS,RESERVATORIOS,ETC,PARA MOVIMENTOS DE -15 A +40MM</t>
  </si>
  <si>
    <t>,ALVENARIAS,RESERVATORIOS,ETC,PARA MOVIMENTOS DE -7 A +10MM.</t>
  </si>
  <si>
    <t>,ALVENARIAS,RESERVATORIOS,ETC,PARA MOVIMENTOS DE -16 A +23MM</t>
  </si>
  <si>
    <t>,ALVENARIAS,RESERVATORIOS,ETC,PARA MOVIMENTOS DE -20 A +30MM</t>
  </si>
  <si>
    <t>JUNTA ELASTICA EM PVC TERMOPLASTICO,TIPO 022,PARA JUNTAS SUB</t>
  </si>
  <si>
    <t>METIDAS A UMA PRESSAO MEDIA E DE POUCA DEFORMACAO.FORNECIMEN</t>
  </si>
  <si>
    <t>JUNTA DE DILATACAO E VEDACAO DE ISOPOR,NA ESPESSURA DE 1CM,I</t>
  </si>
  <si>
    <t>NCLUSIVE IMPERMEABILIZANTE A FRIO.FORNECIMENTO E COLOCACAO</t>
  </si>
  <si>
    <t>JUNTA DE DILATACAO E VEDACAO DE ISOPOR,NA ESPESSURA DE 2CM,I</t>
  </si>
  <si>
    <t>JUNTA DE DILATACAO E VEDACAO DE ISOPOR,NA ESPESSURA DE 3CM,I</t>
  </si>
  <si>
    <t>JUNTA DE DILATACAO E VEDACAO DE ISOPOR,NA ESPESSURA DE 5CM,I</t>
  </si>
  <si>
    <t>MONTAGEM DAS ARMADURAS E ESCAMAS EM SERVICO DE TERRA ARMADA,</t>
  </si>
  <si>
    <t>EXCLUSIVE FORNECIMENTO E TRANSPORTE DAS PECAS</t>
  </si>
  <si>
    <t>TERRA ARMADA PARA ARRIMO MACICO TIPO GREIDE,PARA RAMPAS DE A</t>
  </si>
  <si>
    <t>CESSO E VIADUTOS OU PONTES COM SOBRECARGA RODOVIARIA,SENDO A</t>
  </si>
  <si>
    <t>LTURA DA SOLEIRA AO GREIDE DA PISTA DE 0 ATE 6,00M.O CUSTO I</t>
  </si>
  <si>
    <t>NCLUI A EXECUCAO DE TODOS OS SERVICOS E O FORNECIMENTO DE TO</t>
  </si>
  <si>
    <t>DOS OS ELEMENTOS CONSTRUTIVOS ESPECIAIS E PECAS GALVANIZADAS</t>
  </si>
  <si>
    <t>,EXCLUSIVE A EXECUCAO DO ATERRO</t>
  </si>
  <si>
    <t>TERRA ARMADA PARA ARRIMO DE MACICO TIPO GREIDE,PARA RAMPAS D</t>
  </si>
  <si>
    <t>E ACESSO E VIADUTOS OU PONTES COM SOBRECARGA RODOVIARIA,ALTU</t>
  </si>
  <si>
    <t>RA DA SOLEIRA AO GREIDE DA PISTA DE 6 ATE 9,00M.O CUSTO INCL</t>
  </si>
  <si>
    <t>UI A EXECUCAO DE TODOS OS SERVICOS E O FORNECIMENTO DE TODOS</t>
  </si>
  <si>
    <t>OS ELEMENTOS CONSTRUTIVOS ESPECIAIS E PECAS GALVANIZADAS,EX</t>
  </si>
  <si>
    <t>CLUSIVE A EXECUCAO DO ATERRO</t>
  </si>
  <si>
    <t>RA DA SOLEIRA AO GREIDE DA PISTA DE 9 ATE 12,00M.O CUSTO INC</t>
  </si>
  <si>
    <t>LUI A EXECUCAO DE TODOS OS SERVICOS E O FORNECIMENTO DE TODO</t>
  </si>
  <si>
    <t>S OS ELEMENTOS CONSTRUTIVOS ESPECIAIS E PECAS GALVANIZADAS,</t>
  </si>
  <si>
    <t>EXCLUSIVE A EXECUCAO DO ATERRO</t>
  </si>
  <si>
    <t>CHUMBAMENTO DE ROCHA,PARA REFORCO DE ABOBODA DE TUNEL,NA FAS</t>
  </si>
  <si>
    <t>E DE ESCAVACAO,COM CHUMBADORES DE ACO CA-50,INCLUSIVE FORNEC</t>
  </si>
  <si>
    <t>IMENTO DE MATERIAIS,FUROS COM PERFURATRIZ,EXCLUSIVE INJECAO,</t>
  </si>
  <si>
    <t>SENDO MEDIDO POR KG DE VERGALHAO</t>
  </si>
  <si>
    <t>CHUMBAMENTO DE ROCHA,A CEU ABERTO,COM VERGALHAO DE ACO CA-50</t>
  </si>
  <si>
    <t>,INCLUSIVE FORNECIMENTO DE MATERIAIS,FUROS COM PERFURATRIZ,E</t>
  </si>
  <si>
    <t>XCLUSIVE INJECAO,SENDO MEDIDO POR KG DE VERGALHAO</t>
  </si>
  <si>
    <t>TIRANTES PROTENDIDOS DE ACO CA-50,DIAMETRO DE 25MM(7/8"),COM</t>
  </si>
  <si>
    <t>COMPRIMENTO TOTAL ATE 9,00M,INCLUSIVE FORNECIMENTO DE MATER</t>
  </si>
  <si>
    <t>IAIS,PROTECAO ANTICORROSIVA,PREPARO,COLOCACAO E PROTENSAO,EX</t>
  </si>
  <si>
    <t>CLUSIVE PERFURACAO E INJECAO</t>
  </si>
  <si>
    <t>TIRANTES PROTENDIDOS DE ACO CA-50,DIAMETRO DE 32MM(1.1/4"),C</t>
  </si>
  <si>
    <t>OM COMPRIMENTO TOTAL ATE 9,00M,INCLUSIVE FORNECIMENTO DE MAT</t>
  </si>
  <si>
    <t>ERIAIS,PROTECAO ANTICORROSIVA,PREPARO,COLOCACAO E PROTENSAO,</t>
  </si>
  <si>
    <t>EXCLUSIVE PERFURACAO E INJECAO</t>
  </si>
  <si>
    <t>COMPRIMENTO TOTAL ENTRE 9,00 E 15,00M,INCLUSIVE FORNECIMENT</t>
  </si>
  <si>
    <t>O DE MATERIAIS,PROTECAO ANTICORROSIVA,PREPARO,COLOCACAO E PR</t>
  </si>
  <si>
    <t>OTENSAO,EXCLUSIVE PERFURACAO E INJECAO</t>
  </si>
  <si>
    <t>OM COMPRIMENTO TOTAL ENTRE 9,00 E 15,00M,INCLUSIVE FORNECIME</t>
  </si>
  <si>
    <t>NTO DE MATERIAIS,PROTECAO ANTICORROSIVA,PREPARO,COLOCACAO E</t>
  </si>
  <si>
    <t>PROTENSAO,EXCLUSIVE PERFURACAO E INJECAO</t>
  </si>
  <si>
    <t>COMPRIMENTO TOTAL MAIOR QUE 15,00M,INCLUSIVE FORNECIMENTO D</t>
  </si>
  <si>
    <t>E MATERIAIS,PROTECAO ANTICORROSIVA,PREPARO,COLOCACAO E PROTE</t>
  </si>
  <si>
    <t>NSAO,EXCLUSIVE PERFURACAO E INJECAO</t>
  </si>
  <si>
    <t>OM COMPRIMENTO TOTAL MAIOR QUE 15,00M,INCLUSIVE FORNECIMENTO</t>
  </si>
  <si>
    <t>DE MATERIAIS,PROTECAO ANTICORROSIVA,PREPARO,COLOCACAO E PRO</t>
  </si>
  <si>
    <t>TENSAO,EXCLUSIVE PERFURACAO E INJECAO</t>
  </si>
  <si>
    <t>PROTENSAO DE TIRANTE DE BARRA DE ACO CA-50,EXCLUSIVE FORNECI</t>
  </si>
  <si>
    <t>MENTO DE MATERIAIS</t>
  </si>
  <si>
    <t>FORMA INTERNA EM TUBO DE PVC,DIAMETRO EXTERNO DE 25CM PARA A</t>
  </si>
  <si>
    <t>LIVIO DE PESO PROPRIO DE PECA ESTRUTURAL,INCLUSIVE FORNECIME</t>
  </si>
  <si>
    <t>NTO DOS MATERIAIS</t>
  </si>
  <si>
    <t>TELA PARA ESTRUTURA DE CONCRETO ARMADO,FORMADA POR FIOS DE</t>
  </si>
  <si>
    <t>ACO CA-60,COM DIAMETRO DE 3,4MM,CRUZADOS E SOLDADOS ENTRE SI</t>
  </si>
  <si>
    <t>,FORMANDO MALHAS QUADRADAS COM ESPACAMENTO ENTRE OS FIOS DE</t>
  </si>
  <si>
    <t>(15X15)CM.FORNECIMENTO</t>
  </si>
  <si>
    <t>ACO CA-60,CRUZADAS E SOLDADAS ENTRE SI,FORMANDO MALHAS QUADR</t>
  </si>
  <si>
    <t>ADAS DE FIOS COM DIAMETRO DE 4,2MM E ESPACAMENTO ENTRE ELES</t>
  </si>
  <si>
    <t>DE (15X15)CM.FORNECIMENTO</t>
  </si>
  <si>
    <t>ACO CA-60,CRUZADAS E SOLDADAS ENTRE SI,FORMANDO MALHAS RETAN</t>
  </si>
  <si>
    <t>GULARES DE FIOS COM DIAMETRO DE 4,2MM E ESPACAMENTO ENTRE EL</t>
  </si>
  <si>
    <t>ES DE (30X15)CM.FORNECIMENTO</t>
  </si>
  <si>
    <t>TELA PARA ESTRUTURA DE CONCRETO ARMADO,FORMADA POR FIOS DE A</t>
  </si>
  <si>
    <t>CO CA-60,COM DIAMETRO DE 5,0MM,CRUZADOS E SOLDADOS ENTRE SI,</t>
  </si>
  <si>
    <t>FORMANDO MALHAS QUADRADAS COM ESPACAMENTO ENTRE ELES DE (10X</t>
  </si>
  <si>
    <t>10)CM.FORNECIMENTO</t>
  </si>
  <si>
    <t>DE 10X10CM.FORNECIMENTO</t>
  </si>
  <si>
    <t>CONCRETO PROJETADO,INCLUSIVE EQUIPAMENTO DE AR COMPRIMIDO,CO</t>
  </si>
  <si>
    <t>NSUMO DE 355KG/M3 DE CIMENTO,ADITIVOS E PERDAS POR REFLEXAO,</t>
  </si>
  <si>
    <t>SENDO A APLICACAO REALIZADA CONTRA SUPERFICIE VERTICAL OU HO</t>
  </si>
  <si>
    <t>RIZONTAL SUPERIOR E A MEDICAO FEITA PELO CONCRETO APLICADO</t>
  </si>
  <si>
    <t>SENDO A APLICACAO REALIZADA CONTRA SUPERFICIE HORIZONTAL INF</t>
  </si>
  <si>
    <t>ERIOR E A MEDICAO FEITA PELO CONCRETO APLICADO</t>
  </si>
  <si>
    <t>RIZONTAL SUPERIOR E A MEDICAO FEITA NA MAQUINA DE PROJECAO</t>
  </si>
  <si>
    <t>ERIOR E A MEDICAO FEITA NA MAQUINA DE PROJECAO</t>
  </si>
  <si>
    <t>CONCRETO PROJETADO,ADITIVADO COM 80KG DE ADESIVO ESTRUTURAL</t>
  </si>
  <si>
    <t>A BASE DE ESTIRENO BUTADIENO(LATEX),INCLUSIVE EQUIPAMENTO DE</t>
  </si>
  <si>
    <t>AR COMPRIMIDO,CONSUMO DE 355KG/M3 DE CIMENTO,ADITIVOS E PER</t>
  </si>
  <si>
    <t>DAS POR REFLEXAO,SENDO A APLICACAO REALIZADA CONTRA SUPERFIC</t>
  </si>
  <si>
    <t>IE VERTICAL OU HORIZONTAL SUPERIOR,E A MEDICAO FEITA PELO CO</t>
  </si>
  <si>
    <t>NCRETO APLICADO</t>
  </si>
  <si>
    <t>IE HORIZONTAL INFERIOR,E A MEDICAO FEITA PELO CONCRETO APLIC</t>
  </si>
  <si>
    <t>ADO</t>
  </si>
  <si>
    <t>IE VERTICAL OU HORIZONTAL SUPERIOR,E A MEDICAO NA MAQUINA DE</t>
  </si>
  <si>
    <t>PROJECAO</t>
  </si>
  <si>
    <t>IE HORIZONTAL INFERIOR,E A MEDICAO FEITA NA MAQUINA DE PROJE</t>
  </si>
  <si>
    <t>CONCRETO BOMBEADO,FCK=15MPA,COMPREENDENDO O FORNECIMENTO DE</t>
  </si>
  <si>
    <t>CONCRETO IMPORTADO DE USINA,COLOCACAO NAS FORMAS,ESPALHAMENT</t>
  </si>
  <si>
    <t>O,ADENSAMENTO MECANICO E ACABAMENTO</t>
  </si>
  <si>
    <t>CONCRETO BOMBEADO,FCK=20MPA,COMPREENDENDO O FORNECIMENTO DE</t>
  </si>
  <si>
    <t>CONCRETO BOMBEADO,FCK=25MPA,COMPREENDENDO O FORNECIMENTO DE</t>
  </si>
  <si>
    <t>CONCRETO BOMBEADO,FCK=30MPA,COMPREENDENDO O FORNECIMENTO DE</t>
  </si>
  <si>
    <t>CONCRETO BOMBEADO,FCK=35MPA,COMPREENDENDO O FORNECIMENTO DE</t>
  </si>
  <si>
    <t>CONCRETO BOMBEADO,FCK=40MPA,COMPREENDENDO O FORNECIMENTO DE</t>
  </si>
  <si>
    <t>PROTECAO DE ROCHA EM GALERIAS,COM TELAS,INCLUSIVE CHUMBADORE</t>
  </si>
  <si>
    <t>S,EXCLUSIVE TELA(VIDE FAMILIA 11.023)</t>
  </si>
  <si>
    <t>CONTENCAO DE BLOCOS SOLTOS EM ENCOSTA,COM TELA,EXCLUSIVE FOR</t>
  </si>
  <si>
    <t>NECIMENTO DA TELA(VIDE FAMILIA 11.023)</t>
  </si>
  <si>
    <t>PROTECAO DE REVESTIMENTO EM ALVENARIA,COM TELA,EXCLUSIVE FOR</t>
  </si>
  <si>
    <t>NECIMENTO DA TELA,CHAPISCO E REVESTIMENTO(VIDE FAMILIA 11.02</t>
  </si>
  <si>
    <t>3)</t>
  </si>
  <si>
    <t>ESTABILIZACAO TALUDES C/MASSA CONCRETO(CIMENTO,AREIA E BRITA</t>
  </si>
  <si>
    <t>0)ESPESSURA 7CM,PREPARO MANUAL P/UMA RESISTENCIA COMPRESSAO</t>
  </si>
  <si>
    <t>15MPA,APLICADO MANUALMENTE(A COLHER),SOBRE TELA ACO SOLDADO</t>
  </si>
  <si>
    <t>OU TELA ARAME GALVANIZADO,CONSIDERANDO:LIMPEZA,REGULARIZACA</t>
  </si>
  <si>
    <t>O E REVESTIMENTO COM CAMADA CHAPISCO FINO,FIXACAO TELA.O CUS</t>
  </si>
  <si>
    <t>TO NAO INCLUI FORNECIMENTO TELA(VIDE FAMILIA 11.023)</t>
  </si>
  <si>
    <t>0)ESPESSURA 7CM,PREPARO MECANICO(BETONEIRA)P/RESISTENCIA CO</t>
  </si>
  <si>
    <t>MPRESSAO 15MPA,APLICADO MANUALMENTE(A COLHER),SOBRE TELA ACO</t>
  </si>
  <si>
    <t>SOLDADO OU TELA ARAME GALVANIZADO,CONSIDERANDO:LIMPEZA,REGU</t>
  </si>
  <si>
    <t>LARIZACAO E REVESTIMENTO CAMADA CHAPISCO FINO,FIXACAO TELA.C</t>
  </si>
  <si>
    <t>USTO NAO INCLUI FORNECIMENTO TELA(VIDE FAMILIA 11.023)</t>
  </si>
  <si>
    <t>MURO DE CONTENCAO DE TALUDES EM ALVENARIA DE BLOCO DE CONCRE</t>
  </si>
  <si>
    <t>TO ESTRUTURAL DE(19X19X39)CM,ATE 1,80M DE ALTURA,INCLUINDO B</t>
  </si>
  <si>
    <t>ASE DE CONCRETO,ACO CA-50 E ENCHIMENTO DE BLOCOS E MEDIDO PE</t>
  </si>
  <si>
    <t>LA AREA REAL</t>
  </si>
  <si>
    <t>MURO CONTENCAO DE TALUDE,UTILIZANDO BLOCOS CONCRETO ESPECIAI</t>
  </si>
  <si>
    <t>S,MED.(0,40X0,40X0,20)M,SEM JARDINEIRA,MONTAGEM ATRAVES ENCA</t>
  </si>
  <si>
    <t>IXE SECO.FORNECIMENTO DE BLOCOS E MONTAGEM,EXCLUSIVE:GEOGREL</t>
  </si>
  <si>
    <t>HA,FILTRO AREIA,CAMADA VERTICAL DE PEDRA BRITADA,CONCRETO PA</t>
  </si>
  <si>
    <t>RA LASTRO,TERRA VEGETAL,ESCAVACAO,COMPACTACAO E FORNECIMENTO</t>
  </si>
  <si>
    <t>DE ATERRO,VIGA DE CONCRETO ARMADO PARA COROAMENTO DO MURO</t>
  </si>
  <si>
    <t>S,MED.(0,40X0,40X0,20)M,COM JARDINEIRA,MONTAGEM ATRAVES ENCA</t>
  </si>
  <si>
    <t>PROTECAO DE TALUDE COM PLACAS DE CONCRETO PRE-MOLDADAS(40X80</t>
  </si>
  <si>
    <t>X8)CM,FCK=11MPA,JUNTA DE DILATACAO DE 2CM,INCLUSIVE PREPARO</t>
  </si>
  <si>
    <t>DO TERRENO</t>
  </si>
  <si>
    <t>LAJE PRE-MOLDADA BETA 11,PARA SOBRECARGA ATE 3,5KN/M2 E VAO</t>
  </si>
  <si>
    <t>DE 4,40M,CONSIDERANDO VIGOTAS,EPS E ARMADURA NEGATIVA,INCLUS</t>
  </si>
  <si>
    <t>IVE CAPEAMENTO DE 3CM DE ESPESSURA,COM CONCRETO FCK=20MPA E</t>
  </si>
  <si>
    <t>ESCORAMENTO,CONFORME ABNT NBR 14859.FORNECIMENTO E MONTAGEM</t>
  </si>
  <si>
    <t>DO CONJUNTO</t>
  </si>
  <si>
    <t>IVE CAPEAMENTO DE 3CM DE ESPESSURA,COM CONCRETO FCK=25MPA E</t>
  </si>
  <si>
    <t>IVE CAPEAMENTO DE 3CM DE ESPESSURA,COM CONCRETO FCK=30MPA E</t>
  </si>
  <si>
    <t>LAJE PRE-MOLDADA BETA 12,PARA SOBRECARGA DE 3,5KN/M2 E VAO D</t>
  </si>
  <si>
    <t>E 4,10M,CONSIDERANDO VIGOTAS,EPS E ARMADURA NEGATIVA,INCLUSI</t>
  </si>
  <si>
    <t>VE CAPEAMENTO DE 4CM DE ESPESSURA,COM CONCRETO FCK=20MPA E E</t>
  </si>
  <si>
    <t>SCORAMENTO,CONFORME ABNT NBR 14859.FORNECIMENTO E MONTAGEM D</t>
  </si>
  <si>
    <t>O CONJUNTO</t>
  </si>
  <si>
    <t>VE CAPEAMENTO DE 4CM DE ESPESSURA,COM CONCRETO FCK=25MPA E E</t>
  </si>
  <si>
    <t>VE CAPEAMENTO DE 4CM DE ESPESSURA,COM CONCRETO FCK=30MPA E E</t>
  </si>
  <si>
    <t>LAJE PRE-MOLDADA BETA 16,PARA SOBRECARGA DE 3,5KN/M2 E VAO D</t>
  </si>
  <si>
    <t>E 5,20M,CONSIDERANDO VIGOTAS,EPS E ARMADURA NEGATIVA,INCLUSI</t>
  </si>
  <si>
    <t>LAJE PRE-MOLDADA BETA 20,PARA SOBRECARGA DE 3,5KN/M2 E VAO D</t>
  </si>
  <si>
    <t>E 6,20M,CONSIDERANDO VIGOTAS,EPS E ARMADURA NEGATIVA,INCLUSI</t>
  </si>
  <si>
    <t>PRE-LAJE COM PAINEL TRELICADO,MACICA,PARA VAO DE 5,20 A 6,20</t>
  </si>
  <si>
    <t>M,PARA TRAFEGO PESADO,CAPEAMENTO DE 25CM DE ESPESSURA,FCK=35</t>
  </si>
  <si>
    <t>MPA,CARGA PERMANENTE DE 7,50KN/M2,INCLUSIVE ARMACAO NEGATIVA</t>
  </si>
  <si>
    <t>E POSITIVA ADICIONAL.FORNECIMENTO E ASSENTAMENTO</t>
  </si>
  <si>
    <t>M,PARA TRAFEGO PESADO,CARGA PERMANENTE DE 7,50KN/M2,EXCLUSIV</t>
  </si>
  <si>
    <t>E CAPEAMENTO E ARMACAO NEGATIVA E POSITIVA ADICIONAL.FORNECI</t>
  </si>
  <si>
    <t>MENTO E ASSENTAMENTO</t>
  </si>
  <si>
    <t>PRE-LAJE COM PAINEL TRELICADO,MACICA,PARA VAO ATE 5,20M,PARA</t>
  </si>
  <si>
    <t>TRAFEGO PESADO,CAPEAMENTO DE 25CM DE ESPESSURA,FCK=35MPA,CA</t>
  </si>
  <si>
    <t>RGA PERMANENTE DE 7,50KN/M2,INCLUSIVE ARMACAO NEGATIVA E POS</t>
  </si>
  <si>
    <t>ITIVA ADICIONAL.FORNECIMENTO E ASSENTAMENTO</t>
  </si>
  <si>
    <t>TRAFEGO PESADO,CARGA PERMANENTE DE 7,50KN/M2,EXCLUSIVE CAPE</t>
  </si>
  <si>
    <t>AMENTO E ARMACAO NEGATIVA E POSITIVA ADICIONAL.FORNECIMENTO</t>
  </si>
  <si>
    <t>PRE-LAJE COM PAINEL TRELICADO,MACICA,PARA VAO DE 4,10 A 5,20</t>
  </si>
  <si>
    <t>M,CAPEAMENTO DE 9CM DE ESPESSURA,FCK=25MPA,SOBRECARGA DE 2,5</t>
  </si>
  <si>
    <t>A 3,5KN/M2,INCLUSIVE ARMACAO NEGATIVA E POSITIVA ADICIONAL.</t>
  </si>
  <si>
    <t>FORNECIMENTO E ASSENTAMENTO</t>
  </si>
  <si>
    <t>M3XMES</t>
  </si>
  <si>
    <t>M,SOBRECARGA DE 2,5 A 3,5KN/M2,EXCLUSIVE CAPEAMENTO E ARMACA</t>
  </si>
  <si>
    <t>O NEGATIVA E POSITIVA ADICIONAL.FORNECIMENTO E ASSENTAMENTO.</t>
  </si>
  <si>
    <t>COLAGEM COM ADESIVO ESPECIAL ESTRUTURAL DE PECAS DE CONCRETO</t>
  </si>
  <si>
    <t>PRE-FABRICADAS,SOBRE LAJE PREPARADA E REGULARIZADA,EXCLUSIV</t>
  </si>
  <si>
    <t>E ESTA CAMADA,ESTIMANDO-SE A APLICACAO DE UMA CAMADA DE ADES</t>
  </si>
  <si>
    <t>IVO NAS FACES</t>
  </si>
  <si>
    <t>REFORCO DE CANTO DE LAJE OU JUNTA DE VIADUTO,EM CANTONEIRAS</t>
  </si>
  <si>
    <t>DE FERRO DE 3 X 3/8",CHUMBADAS NO CONCRETO POR MEIO DE VERGA</t>
  </si>
  <si>
    <t>LHAO SOLDADO.FORNECIMENTO E COLOCACAO</t>
  </si>
  <si>
    <t>DE FERRO DE 4 X 3/8",CHUMBADAS NO CONCRETO POR MEIO DE VERGA</t>
  </si>
  <si>
    <t>FORMA METALICA PARA CONCRETO,INCLUSIVE FORNECIMENTO,CONFECCA</t>
  </si>
  <si>
    <t>O,MONTAGEM E DESMONTAGEM,SEM UTILIZACAO DE GUINDASTE,ADMITIN</t>
  </si>
  <si>
    <t>DO 25 VEZES DE UTILIZACAO,EXCLUSIVE ESCORAMENTO</t>
  </si>
  <si>
    <t>DO 50 VEZES DE UTILIZACAO,EXCLUSIVE ESCORAMENTO</t>
  </si>
  <si>
    <t>FORMA PERDIDA PARA CONCRETO,EM PERFIL DE ACO ZINCADO E MICRO</t>
  </si>
  <si>
    <t>PERFURADO,COM ESPESSURA DE 0,50MM, TIPO "QUICKJET",INCLUSIV</t>
  </si>
  <si>
    <t>E ACESSORIOS.FORNECIMENTO E COLOCACAO</t>
  </si>
  <si>
    <t>FORMA PARA CONCRETO EM PERFIL DE ACO GALVANIZADO ESTRUTURAL</t>
  </si>
  <si>
    <t>TIPO "STEEL DECK",COM ESPESSURA DE 0,80MM,INCLUSIVE ACESSORI</t>
  </si>
  <si>
    <t>OS GALVANIZADOS E EXCLUSIVE TELA E CONCRETO.FORNECIMENTO E C</t>
  </si>
  <si>
    <t>TIPO "STEEL DECK",COM ESPESSURA DE 0,95MM,INCLUSIVE ACESSORI</t>
  </si>
  <si>
    <t>TIPO "STEEL DECK",COM ESPESSURA DE 1,25MM,INCLUSIVE ACESSORI</t>
  </si>
  <si>
    <t>APARELHO DE APOIO DE NEOPRENE,NAO FRETADO(1,4KG/DM3),INCLUSI</t>
  </si>
  <si>
    <t>VE PREPARO DO BERCO.FORNECIMENTO E COLOCACAO</t>
  </si>
  <si>
    <t>APARELHO DE APOIO DE NEOPRENE,FRETADO,INCLUSIVE PREPARO DO B</t>
  </si>
  <si>
    <t>ERCO.FORNECIMENTO E COLOCACAO</t>
  </si>
  <si>
    <t>APARELHO DE APOIO,EM ACO EXTRA DURO(ETD).FORNECIMENTO E COLO</t>
  </si>
  <si>
    <t>FORMA METALICA PARA TUNEIS,EXCLUSIVE A FORMA METALICA,COMPRE</t>
  </si>
  <si>
    <t>ENDENDO:DESLOCAMENTOS,POSICIONAMENTO,FIXACAO E RETIRADA DE C</t>
  </si>
  <si>
    <t>ONJUNTO DE FORMAS DE 7,00M DE EXTENSAO E RESPECTIVOS TRILHOS</t>
  </si>
  <si>
    <t>,EM TUNEL DE 70,00M2 DE SECAO</t>
  </si>
  <si>
    <t>FORMA METALICA PARA TUNEIS COMPREENDENDO:FORNECIMENTO DE FOR</t>
  </si>
  <si>
    <t>MAS DESLIZANTES SOBRE TRILHOS DE 7,00M DE EXTENSAO,EM TUNEL</t>
  </si>
  <si>
    <t>DE 70,00M2 DE SECAO,FORMAS RIGIDAS SUSPENSAS POR MACACOS</t>
  </si>
  <si>
    <t>BARREIRA DINAMICA CONTRA QUEDAS DE ROCHAS,COMPOSTA DE ARAME</t>
  </si>
  <si>
    <t>DE ALTA RESISTENCIA,ENERGIA DE CONTENCAO ATE 1500KJ,COM GALV</t>
  </si>
  <si>
    <t>ANIZACAO EM ZINCO ALUMINIO,INCLUSIVE POSTES,PLACAS DE BASE,C</t>
  </si>
  <si>
    <t>ABOS DE ACO ESPECIAIS E DEMAIS COMPONENTES DO SISTEMA.FORNEC</t>
  </si>
  <si>
    <t>DE ALTA RESISTENCIA,ENERGIA DE CONTENCAO ATE 3000KJ,COM GALV</t>
  </si>
  <si>
    <t>SISTEMA DE ESTABILIZACAO DE TALUDES DE ROCHA E/OU SOLO,MALHA</t>
  </si>
  <si>
    <t>DE ACO COM CAPACIDADE DE CARGA LONGITUDINAL DE 15T/M,FORMAT</t>
  </si>
  <si>
    <t>O LOSANGULAR,FEITA DE FIO DE ACO DE TENSAO DE ESCOAMENTO DE</t>
  </si>
  <si>
    <t>1770MPA,E COM GALVANIZACAO DE ZINCO-ALUMINIO,CARGAS ATE 150K</t>
  </si>
  <si>
    <t>N/M,INCLUSIVE CABOS DE CONTORNO,EXCLUSIVE BARRAS DE ACO E PO</t>
  </si>
  <si>
    <t>RCAS.FORNECIMENTO E COLOCACAO</t>
  </si>
  <si>
    <t>SISTEMA DE PROTECAO PARA ENVELOPAMENTO DE GRANDES BLOCOS ROC</t>
  </si>
  <si>
    <t>HOSOS,MALHA COM ABERTURA DE 292X500MM,FEITA COM 3 ARAMES DE</t>
  </si>
  <si>
    <t>ACO DE 4MM COM TENSAO DE 1770MPA,TRANCADOS,RESULTANDO EM MAL</t>
  </si>
  <si>
    <t>HA DE ACO DE 8,6MM DE DIAMETRO E RESISTENCIA A TRACAO DE 220</t>
  </si>
  <si>
    <t>KN/M,GALVANIZACAO DE ZINCO-ALUMINIO,INCLUSIVE CABOS ACO CONT</t>
  </si>
  <si>
    <t>ORNO,EXCLUSIVE BARRAS ACO E PORCAS.FORNECIMENTO E COLOCACAO</t>
  </si>
  <si>
    <t>TIRANTE PARA PROTENSAO,PARA ANCORAGEM EM ROCHA,CONSTITUIDO P</t>
  </si>
  <si>
    <t>OR 6 FIOS DE ACO DURO DE 8MM.O CUSTO LEVA EM CONTA APENAS O</t>
  </si>
  <si>
    <t>FORNECIMENTO E A CONFECCAO DO CABO,INCLUSIVE PROTECAO ANTICO</t>
  </si>
  <si>
    <t>RROSIVA</t>
  </si>
  <si>
    <t>OR 8 FIOS DE ACO DURO DE 8MM.O CUSTO LEVA EM CONTA APENAS O</t>
  </si>
  <si>
    <t>OR 10 FIOS DE ACO DURO DE 8MM.O CUSTO LEVA EM CONTA APENAS O</t>
  </si>
  <si>
    <t>FORNECIMENTO E A CONFECCAO DO CABO,INCLUSIVE PROTECAO ANTIC</t>
  </si>
  <si>
    <t>ORROSIVA</t>
  </si>
  <si>
    <t>OR 12 FIOS DE ACO DURO DE 8MM.O CUSTO LEVA EM CONTA APENAS O</t>
  </si>
  <si>
    <t>OR 4 CORDOALHAS DE 12,7MM.O CUSTO LEVA EM CONTA APENAS O FOR</t>
  </si>
  <si>
    <t>NECIMENTO E A CONFECCAO DO CABO,INCLUSIVE PROTECAO ANTICORRO</t>
  </si>
  <si>
    <t>SIVA</t>
  </si>
  <si>
    <t>OR 6 CORDOALHAS DE 12,7MM.O CUSTO LEVA EM CONTA APENAS O FOR</t>
  </si>
  <si>
    <t>OR 8 CORDOALHAS DE 12,7MM.O CUSTO LEVA EM CONTA APENAS O FOR</t>
  </si>
  <si>
    <t>OR 10 CORDOALHAS DE 12,7MM.O CUSTO LEVA EM CONTA APENAS O FO</t>
  </si>
  <si>
    <t>RNECIMENTO E A CONFECCAO DO CABO,INCLUSIVE PROTECAO ANTICORR</t>
  </si>
  <si>
    <t>OSIVA</t>
  </si>
  <si>
    <t>OR 12 CORDOALHAS DE 12,7MM.O CUSTO LEVA EM CONTA APENAS O FO</t>
  </si>
  <si>
    <t>TIRANTE PROTENDIDO PARA ANCORAGEM EM SOLO,CONSTITUIDO POR 6</t>
  </si>
  <si>
    <t>FIOS DE ACO DURO DE 8MM.O CUSTO INCLUI APENAS O FORNECIMENTO</t>
  </si>
  <si>
    <t>E A CONFECCAO DO CABO PARA O TRECHO LIVRE,INCLUSIVE PROTECA</t>
  </si>
  <si>
    <t>O ANTICORROSIVA</t>
  </si>
  <si>
    <t>TIRANTE PROTENDIDO PARA ANCORAGEM EM SOLO,CONSTITUIDO POR 8</t>
  </si>
  <si>
    <t>TIRANTE PROTENDIDO PARA ANCORAGEM EM SOLO,CONSTITUIDO POR 10</t>
  </si>
  <si>
    <t>FIOS DE ACO DURO DE 8MM.O CUSTO INCLUI APENAS O FORNECIMENT</t>
  </si>
  <si>
    <t>O E A CONFECCAO DO CABO PARA O TRECHO LIVRE,INCLUSIVE PROTEC</t>
  </si>
  <si>
    <t>AO ANTICORROSIVA</t>
  </si>
  <si>
    <t>TIRANTE PROTENDIDO PARA ANCORAGEM EM SOLO,CONSTITUIDO POR 12</t>
  </si>
  <si>
    <t>TIRANTE PROTENDIDO PARA ANCORAGEM EM SOLO,CONSTITUIDO POR 16</t>
  </si>
  <si>
    <t>TIRANTE PROTENDIDO PARA ANCORAGEM EM SOLO,CONSTITUIDO POR 4</t>
  </si>
  <si>
    <t>CORDOALHAS DE 12,7MM.O CUSTO INCLUI APENAS O FORNECIMENTO E</t>
  </si>
  <si>
    <t>A CONFECCAO DO CABO PARA O TRECHO LIVRE,INCLUSIVE PROTECAO A</t>
  </si>
  <si>
    <t>NTICORROSIVA</t>
  </si>
  <si>
    <t>A CONFECCAO DO CABO PARA O TRECHO LIVRE,INCLUSIVE PROTECAO</t>
  </si>
  <si>
    <t>ANTICORROSIVA</t>
  </si>
  <si>
    <t>E A CONFECCAO DO CABO PARA TRECHO DE ANCORAGEM</t>
  </si>
  <si>
    <t>O E A CONFECCAO DO CABO PARA TRECHOS DE ANCORAGEM</t>
  </si>
  <si>
    <t>O E A CONFECCAO DO CABO PARA TRECHO DE ANCORAGEM</t>
  </si>
  <si>
    <t>A CONFECCAO DO CABO PARA TRECHO DE ANCORAGEM</t>
  </si>
  <si>
    <t>PROTENSAO INCLUSIVE INSTALACAO,CONE E PLACA DE ANCORAGEM DE</t>
  </si>
  <si>
    <t>TIRANTE PARA ANCORAGEM EM ROCHA,CONSTITUIDO POR 4 CORDOALHAS</t>
  </si>
  <si>
    <t>DE 12,7MM,EXCLUSIVE PERFURACAO, INJECAO E O TIRANTE</t>
  </si>
  <si>
    <t>TIRANTE PARA ANCORAGEM EM ROCHA,CONSTITUIDO POR 6 CORDOALHAS</t>
  </si>
  <si>
    <t>DE 12,7MM,EXCLUSIVE PERFURACAO,INJECAO E O TIRANTE</t>
  </si>
  <si>
    <t>TIRANTE PARA ANCORAGEM EM ROCHA,CONSTITUIDO POR 8 CORDOALHAS</t>
  </si>
  <si>
    <t>TIRANTE PARA ANCORAGEM EM ROCHA,CONSTITUIDO POR 10 CORDOALHA</t>
  </si>
  <si>
    <t>S DE 12,7MM,EXCLUSIVE PERFURACAO,INJECAO E O TIRANTE</t>
  </si>
  <si>
    <t>TIRANTE PARA ANCORAGEM EM ROCHA,CONSTITUIDO POR 12 CORDOALHA</t>
  </si>
  <si>
    <t>PROTENSAO DE TIRANTES DE 4 CORDOALHAS DE 12,7MM,EXCLUSIVE FO</t>
  </si>
  <si>
    <t>RNECIMENTO DOS MATERIAIS</t>
  </si>
  <si>
    <t>PROTENSAO DE TIRANTES DE 6 E 8 CORDOALHAS DE 12,7MM,EXCLUSIV</t>
  </si>
  <si>
    <t>E FORNECIMENTO DOS MATERIAIS</t>
  </si>
  <si>
    <t>PROTENSAO DE TIRANTES DE 10 E 12 CORDOALHAS DE 12,7MM,EXCLUS</t>
  </si>
  <si>
    <t>IVE FORNECIMENTO DOS MATERIAIS</t>
  </si>
  <si>
    <t>TIRANTE PARA ANCORAGEM EM SOLO,CONSTITUIDO POR 4 CORDOALHAS</t>
  </si>
  <si>
    <t>TIRANTE PARA ANCORAGEM EM SOLO,CONSTITUIDO POR 6 CORDOALHAS</t>
  </si>
  <si>
    <t>TIRANTE PARA ANCORAGEM EM SOLO,CONSTITUIDO POR 8 CORDOALHAS</t>
  </si>
  <si>
    <t>TIRANTE PARA ANCORAGEM EM SOLO,CONSTITUIDO POR 10 CORDOALHAS</t>
  </si>
  <si>
    <t>TIRANTE PARA ANCORAGEM EM SOLO,CONSTITUIDO POR 12 CORDOALHAS</t>
  </si>
  <si>
    <t>CONCRETO IMPORTADO DE USINA,DOSADO RACIONALMENTE PARA UMA RE</t>
  </si>
  <si>
    <t>SISTENCIA CARACTERISTICA A COMPRESSAO DE 10MPA</t>
  </si>
  <si>
    <t>SISTENCIA CARACTERISTICA A COMPRESSAO DE 15MPA</t>
  </si>
  <si>
    <t>SISTENCIA CARACTERISTICA A COMPRESSAO DE 20MPA</t>
  </si>
  <si>
    <t>SISTENCIA CARACTERISTICA A COMPRESSAO DE 25MPA</t>
  </si>
  <si>
    <t>SISTENCIA CARACTERISTICA A COMPRESSAO DE 30MPA</t>
  </si>
  <si>
    <t>SISTENCIA CARACTERISTICA A COMPRESSAO DE 35MPA</t>
  </si>
  <si>
    <t>SISTENCIA CARACTERISTICA A COMPRESSAO DE 40MPA</t>
  </si>
  <si>
    <t>CONCRETO COLORIDO,COM OXIDO DE FERRO VERMELHO SINTETICO,IMPO</t>
  </si>
  <si>
    <t>RTADO DE USINA,DOSADO RACIONALMENTE PARA UMA RESISTENCIA CAR</t>
  </si>
  <si>
    <t>ACTERISTICA A COMPRESSAO DE 15MPA</t>
  </si>
  <si>
    <t>STICA A COMPRESSAO DE 25MPA, COM ADICAO DE 8% DE MICROSSILIC</t>
  </si>
  <si>
    <t>A, PREPARO EM USINA DOSADORA TIPO VERTICAL E LANCAMENTO COM</t>
  </si>
  <si>
    <t>AUXILIO DE EQUIPAMENTOS</t>
  </si>
  <si>
    <t>UMA RESISTENCIA CARACTERISTICA A COMPRESSAO DE 50MPA,PREPARO</t>
  </si>
  <si>
    <t>EM USINA DOSADORA TIPO VERTICAL E LANCAMENTO COM AUXILIO DE</t>
  </si>
  <si>
    <t>EQUIPAMENTOS,INCLUINDO ADITIVOS</t>
  </si>
  <si>
    <t>UMA RESISTENCIA CARACTERISTICA A COMPRESSAO DE 60MPA, PREPAR</t>
  </si>
  <si>
    <t>O EM USINA DOSADORA TIPO VERTICAL E LANCAMENTO COM AUXILIO D</t>
  </si>
  <si>
    <t>E EQUIPAMENTOS, INCLUINDO ADITIVOS</t>
  </si>
  <si>
    <t>UMA RESISTENCIA CARACTERISTICA A COMPRESSAO DE 70MPA,PREPARO</t>
  </si>
  <si>
    <t>EQUIPAMENTOS, INCLUINDO ADITIVOS</t>
  </si>
  <si>
    <t>BOMBEAMENTO PARA CONCRETO DE ALTO DESEMPENHO</t>
  </si>
  <si>
    <t>TIRANTE PROTENDIDO,PARA CARGA DE TRABALHO ATE 34T,DIAMETRO D</t>
  </si>
  <si>
    <t>E 32MM,INCLUSIVE O FORNECIMENTO DA BARRA E BAINHA,PROTECAO A</t>
  </si>
  <si>
    <t>NTICORROSIVA,PREPARO E COLOCACAO NO FURO,EXCLUSIVE LUVAS,PLA</t>
  </si>
  <si>
    <t>CAS,CONTRAPORCAS,ETC,PERFURACAO E INJECAO</t>
  </si>
  <si>
    <t>PROTENSAO PARCIAL E FINAL DE TIRANTE (EXCLUSIVE ESTE),PARA C</t>
  </si>
  <si>
    <t>ARGA DE TRABALHO ATE 34T,DIAMETRO DE 32MM,INCLUSIVE O FORNEC</t>
  </si>
  <si>
    <t>IMENTO E INSTALACAO DA PLACA,ANEL DE ANGULO,PORCAS,CONTRAPOR</t>
  </si>
  <si>
    <t>CAS,LUVAS,ETC,PINTURA E PROTECAO DA CABECA,EXCLUSIVE PERFURA</t>
  </si>
  <si>
    <t>CAO E INJECAO</t>
  </si>
  <si>
    <t>NTICORROSIVA,PREPARO E COLOCACAO NO FURO E TUBO ESPECIAL PAR</t>
  </si>
  <si>
    <t>A INJECAO (TUBO PVC 3/4" E MANCHETES),EXCLUSIVE LUVAS,PLACAS</t>
  </si>
  <si>
    <t>,CONTRAPORCAS,ETC,PERFURACAO E INJECAO</t>
  </si>
  <si>
    <t>TIRANTE PROTENDIDO,PARA CARGA DE TRABALHO ATE 22T,DIAMETRO D</t>
  </si>
  <si>
    <t>E 32MM,INCLUSIVE O FORNECIMENTO DA BARRA,BAINHA,PROTECAO ANT</t>
  </si>
  <si>
    <t>ICORROSIVA,PREPARO E COLOCACAO NO FURO,EXCLUSIVE LUVAS,PLACA</t>
  </si>
  <si>
    <t>S,PORCAS E CONTRAPORCAS,ETC,PERFURACAO E INJECAO</t>
  </si>
  <si>
    <t>ARGA DE TRABALHO DE 22T,DIAMETRO DE 32MM,INCLUSIVE O FORNECI</t>
  </si>
  <si>
    <t>MENTO E INSTALACAO DA PLACA,ANEL DE ANGULO,PORCAS,CONTRAPORC</t>
  </si>
  <si>
    <t>AS,LUVAS,ETC,PINTURA E PROTECAO DA CABECA,EXCLUSIVE PERFURAC</t>
  </si>
  <si>
    <t>AO E INJECAO</t>
  </si>
  <si>
    <t>PROTENSAO DE TIRANTE DE BARRA,DIAMETRO DE 32MM,EXCLUSIVE FOR</t>
  </si>
  <si>
    <t>NECIMENTO DE MATERIAIS</t>
  </si>
  <si>
    <t>CONCRETO IMPORTADO DE USINA,DOSADO RACIONALMENTE PARA RESIST</t>
  </si>
  <si>
    <t>ENCIA CARACTERISTICA A COMPRESSAO DE 10MPA,INCLUSIVE TRANSPO</t>
  </si>
  <si>
    <t>RTE HORIZONTAL ATE 20,00M EM CARRINHOS,ADENSAMENTO E ACABAME</t>
  </si>
  <si>
    <t>ENCIA CARACTERISTICA A COMPRESSAO DE 15MPA,INCLUSIVE TRANSPO</t>
  </si>
  <si>
    <t>ENCIA CARACTERISTICA A COMPRESSAO DE 20MPA,INCLUSIVE TRANSPO</t>
  </si>
  <si>
    <t>ENCIA CARACTERISTICA A COMPRESSAO DE 25MPA,INCLUSIVE TRANSPO</t>
  </si>
  <si>
    <t>ENCIA CARACTERISTICA A COMPRESSAO DE 30MPA,INCLUSIVE TRANSPO</t>
  </si>
  <si>
    <t>ENCIA CARACTERISTICA A COMPRESSAO DE 35MPA,INCLUSIVE TRANSPO</t>
  </si>
  <si>
    <t>ENCIA CARACTERISTICA A COMPRESSAO DE 40MPA,INCLUSIVE TRANSPO</t>
  </si>
  <si>
    <t>PLACA DE CONCRETO ARMADO PRE-MOLDADA,COM 6CM DE ESPESSURA,CO</t>
  </si>
  <si>
    <t>NFECCIONADA COM CONCRETO PREPARADO EM USINA DOSADORA TIPO VE</t>
  </si>
  <si>
    <t>RTICAL,DOSADO PARA FCK=25MPA E 8% DE MICROSSILICA,COMPREENDE</t>
  </si>
  <si>
    <t>NDO LANCAMENTO E ADENSAMENTO MECANICO,INCLUSIVE TRANSPORTE E</t>
  </si>
  <si>
    <t>COLOCACAO SOBRE VIGAS,COM GUINDASTE</t>
  </si>
  <si>
    <t>PLACA DE CONCRETO ARMADO PRE-MOLDADA,COM 8CM DE ESPESSURA,CO</t>
  </si>
  <si>
    <t>PLACA DE CONCRETO ARMADO PRE-MOLDADA,COM 10CM DE ESPESSURA,C</t>
  </si>
  <si>
    <t>ONFECCIONADA COM CONCRETO PREPARADO EM USINA DOSADORA TIPO V</t>
  </si>
  <si>
    <t>ERTICAL,DOSADO PARA FCK=25MPA E 8% DE MICROSSILICA,COMPREEND</t>
  </si>
  <si>
    <t>ENDO LANCAMENTO E ADENSAMENTO MECANICO,INCLUSIVE TRANSPORTE</t>
  </si>
  <si>
    <t>E COLOCACAO SOBRE VIGAS,COM GUINDASTE</t>
  </si>
  <si>
    <t>ESCORAMENTO TUBULAR(ALUGUEL)COM TUBOS METALICOS,NA DENSIDADE</t>
  </si>
  <si>
    <t>DE 5,00M DE TUBO EQUIPADO POR M3 DE ESCORAMENTO,PAGO PELO V</t>
  </si>
  <si>
    <t>OLUME DESTE E PELO TEMPO NECESSARIO,DESDE A ENTREGA DO MATER</t>
  </si>
  <si>
    <t>IAL NA OBRA,NA OCASIAO APROPRIADA ATE SUA CARGA,PARA DEVOLUC</t>
  </si>
  <si>
    <t>AO,LOGO QUE DESNECESSARIA</t>
  </si>
  <si>
    <t>ESCORAMENTO TUBULAR(ALUGUEL)COM TUBOS METALICOS,PARA QUALQUE</t>
  </si>
  <si>
    <t>R DENSIDADE DE TUBO,PAGO PELO COMPRIMENTO NECESSARIO,NO MESM</t>
  </si>
  <si>
    <t>O TEMPO,DESDE A ENTREGA DO MATERIAL NA OBRA,NA OCASIAO APROP</t>
  </si>
  <si>
    <t>RIADA ATE SUA CARGA,PARA DEVOLUCAO,LOGO QUE DESNECESSARIA</t>
  </si>
  <si>
    <t>ESCORAMENTO METALICO (ALUGUEL),COM ESCORAS TELESCOPAVEIS OU</t>
  </si>
  <si>
    <t>TORRES DE CARGA,PARA ESTRUTURA CONVENCIONAL DE CONCRETO ARMA</t>
  </si>
  <si>
    <t>DO,EXCLUSIVE MONTAGEM E DESMONTAGEM (VIDE ITEM 11.055.0010).</t>
  </si>
  <si>
    <t>MEDICAO PELO VOLUME DE ESCORAMENTO</t>
  </si>
  <si>
    <t>MONTAGEM E DESMONTAGEM DE ESCORAMENTO TUBULAR NORMAL,NA DENS</t>
  </si>
  <si>
    <t>IDADE DE 5,00M DE TUBO POR M3 DE ESCORAMENTO,COMPREENDENDO T</t>
  </si>
  <si>
    <t>RANSPORTE DO MATERIAL PARA OBRA E DESTA PARA O DEPOSITO,INCL</t>
  </si>
  <si>
    <t>USIVE CARGA E DESCARGA.O CUSTO E DADO POR M3 DE ESCORAMENTO,</t>
  </si>
  <si>
    <t>CONTADO DAS SAPATAS ATE AS EXTREMIDADES SUPERIORES DOS TUBOS</t>
  </si>
  <si>
    <t>,SENDO PAGOS 60% NA MONTAGEM E 40% NA DESMONTAGEM</t>
  </si>
  <si>
    <t>MONTAGEM E DESMONTAGEM DE ESCORAMENTO TUBULAR NORMAL,PARA QU</t>
  </si>
  <si>
    <t>ALQUER DENSIDADE DE TUBO,MEDIDO PELO COMPRIMENTO NECESSARIO,</t>
  </si>
  <si>
    <t>COMPREENDENDO TRANSPORTE DO MATERIAL PARA OBRA E DESTA PARA</t>
  </si>
  <si>
    <t>O DEPOSITO,INCLUSIVE CARGA E DESCARGA.O CUSTO E DADO POR M3</t>
  </si>
  <si>
    <t>DE ESCORAMENTO,CONTADO DAS SAPATAS ATE AS EXTREMIDADES SUPER</t>
  </si>
  <si>
    <t>IORES DOS TUBOS,SENDO PAGOS 60% MONTAGEM E 40% DESMONTAGEM</t>
  </si>
  <si>
    <t>MONTAGEM E DESMONTAGEM DE ESCORAMENTO METALICO,CONFORME ITEM</t>
  </si>
  <si>
    <t>11.050.0010,COMPREENDENDO TRANSPORTE DO MATERIAL PARA OBRA</t>
  </si>
  <si>
    <t>E DESTA PARA O DEPOSITO,INCLUSIVE CARGA E DESCARGA.O CUSTO E</t>
  </si>
  <si>
    <t>DADO POR M3 DE ESCORAMENTO,SENDO PAGOS 60% NA MONTAGEM E 40</t>
  </si>
  <si>
    <t>% NA DESMONTAGEM</t>
  </si>
  <si>
    <t>SUPERESTRUTURA DE PONTE OU VIADUTO,PRE-FABRICADA,EM CONCRETO</t>
  </si>
  <si>
    <t>PROTENDIDO,CLASSE 45,PARA UMA FAIXA DE TRAFEGO COM GUARDA-R</t>
  </si>
  <si>
    <t>ODAS E 3,20M DE PISTA DE ROLAMENTO,SEM CAPEAMENTO,COM VAO EN</t>
  </si>
  <si>
    <t>TRE 7,50 E 12,50M,COLOCADA</t>
  </si>
  <si>
    <t>PROTENDIDO,CLASSE 45,PARA DUAS FAIXAS DE TRAFEGO E 7,20M DE</t>
  </si>
  <si>
    <t>PISTA DE ROLAMENTO,SEM CAPEAMENTO,COM VAO ENTRE 7,50 E 12,5</t>
  </si>
  <si>
    <t>0M,COLOCADA</t>
  </si>
  <si>
    <t>PROTENDIDO,CLASSE 45,PARA UMA FAIXA DE TRAFEGO COM 3,20M DE</t>
  </si>
  <si>
    <t>PISTA DE ROLAMENTO,COM GUARDA-RODAS,PASSEIOS E GUARDA-CORPO</t>
  </si>
  <si>
    <t>S,COM LARGURA DE 4,60M,SEM CAPEAMENTO,COM VAO ENTRE 7,50 E 1</t>
  </si>
  <si>
    <t>2,50M,COLOCADA</t>
  </si>
  <si>
    <t>PROTENDIDO,CLASSE 45,PARA DUAS FAIXAS DE TRAFEGO COM 7,20M</t>
  </si>
  <si>
    <t>DE PISTA DE ROLAMENTO,COM GUARDA-RODAS,PASSEIOS E GUARDA-COR</t>
  </si>
  <si>
    <t>POS,COM LARGURA TOTAL DE 9,00M,SEM CAPEAMENTO,COM VAO ENTRE</t>
  </si>
  <si>
    <t>7,50 E 12,50M,COLOCADA</t>
  </si>
  <si>
    <t>POS,COM LARGURA TOTAL DE 10,50M,SEM CAPEAMENTO,COM VAO ENTRE</t>
  </si>
  <si>
    <t>PROTENDIDO,CLASSE 45,PARA DUAS FAIXAS DE TRAFEGO DE 3,60M E</t>
  </si>
  <si>
    <t>BARREIRAS TIPO DER-RJ,COM LARGURA TOTAL DE 9,00M,SEM CAPEAM</t>
  </si>
  <si>
    <t>ENTO,COM VAO ENTRE 7,50 E 12,50M,COLOCADA</t>
  </si>
  <si>
    <t>BARREIRAS TIPO DER-RJ,COM LARGURA TOTAL DE 11,00M,SEM CAPEA</t>
  </si>
  <si>
    <t>MENTO,COM VAO ENTRE 7,50 E 12,50M,COLOCADA</t>
  </si>
  <si>
    <t>PROTENDIDO,CLASSE 45,PARA DUAS FAIXAS DE TRAFEGO DE 3,60M,D</t>
  </si>
  <si>
    <t>OIS ACOSTAMENTOS DE 2,50M E BARREIRAS TIPO DER-RJ,COM LARGUR</t>
  </si>
  <si>
    <t>A TOTAL DE 13,00M,SEM CAPEAMENTO,COM VAO ENTRE 7,50 E 12,50M</t>
  </si>
  <si>
    <t>,COLOCADA</t>
  </si>
  <si>
    <t>SUPERESTRUTURA DE PASSARELA PARA PEDESTRE,PRE-FABRICADA,EM C</t>
  </si>
  <si>
    <t>ONCRETO PROTENDIDO,COM 2,00M DE LARGURA UTIL E GUARDA-CORPOS</t>
  </si>
  <si>
    <t>METALICOS,COM VAO ENTRE 7,50 E 10,00M,COLOCADA</t>
  </si>
  <si>
    <t>ABRIGO DESTINADO A PARADA DE ONIBUS,INTEGRALMENTE PRE-FABRIC</t>
  </si>
  <si>
    <t>ADO EM CONCRETO PROTENDIDO E/OU ARMADO,COM BANCO INCORPORADO</t>
  </si>
  <si>
    <t>AO PILAR E COBERTURA CURVA COM AREA DE PROJECAO HORIZONTAL</t>
  </si>
  <si>
    <t>DE 8,00M2,NAS DIMENSOES DE 4,00X2,00M,COLOCADO</t>
  </si>
  <si>
    <t>ESTRUTURA PRE-FABRICADA EM CONCRETO ARMADO/PROTENDIDO,COM FC</t>
  </si>
  <si>
    <t>K&gt;=30MPA,PARA OBRAS PREDIAIS ATE QUATRO PAVIMENTOS,COM PILAR</t>
  </si>
  <si>
    <t>ES,VIGAS PRINCIPAIS E SECUNDARIAS,LAJES,PATAMARES E RAMPAS D</t>
  </si>
  <si>
    <t>E ACESSO,CONSIDERANDO A CONFECCAO DAS PECAS,INCLUSIVE O FORN</t>
  </si>
  <si>
    <t>ECIMENTO DOS MATERIAIS,EXCLUSIVE O TRANSPORTE DAS PECAS PARA</t>
  </si>
  <si>
    <t>O CANTEIRO DE OBRAS E A MONTAGEM</t>
  </si>
  <si>
    <t>E ACESSO,CONSIDERANDO A MONTAGEM,EXCLUSIVE A CONFECCAO DAS P</t>
  </si>
  <si>
    <t>ECAS(VIDE ITEM 11.060.0410)</t>
  </si>
  <si>
    <t>MURO DE ARRIMO CELULAR,DE PECAS PRE-MOLDADAS DE CONCRETO,COM</t>
  </si>
  <si>
    <t>PREENDENDO:CONFECCAO DAS PECAS,MONTAGEM E COMPACTACAO DO SOL</t>
  </si>
  <si>
    <t>O DE ENCHIMENTO.O CUSTO INCLUI TODOS OS MATERIAIS NECESSARIO</t>
  </si>
  <si>
    <t>S,EXCLUSIVE FORMAS</t>
  </si>
  <si>
    <t>O DE ENCHIMENTO,EXCLUSIVE MATERIAIS E FORMAS</t>
  </si>
  <si>
    <t>RECUPERACAO DE JUNTAS DE DILATACAO DE OBRAS DE CONTENCAO ATE</t>
  </si>
  <si>
    <t>2CM DE ABERTURA COM PROTECAO,ATE PROFUNDIDADE DE 1CM,EXCLUS</t>
  </si>
  <si>
    <t>IVE ANDAIME E RECUPERACAO ESTRUTURAL DAS FACES LATERAIS DA J</t>
  </si>
  <si>
    <t>UNTA</t>
  </si>
  <si>
    <t>RECUPERACAO DE ARMADURAS EM ESTRUTURA DE CONCRETO,POR MEIO D</t>
  </si>
  <si>
    <t>E SOLDA A QUENTE,INCLUSIVE FORNECIMENTO,CORTE,DOBRAGEM E COL</t>
  </si>
  <si>
    <t>E SOLDA A FRIO,INCLUSIVE FORNECIMENTO,CORTE,DOBRAGEM E COLOC</t>
  </si>
  <si>
    <t>RECUPERACAO DE FERRAGEM EM ESTRUTURA DE CONCRETO,SEM UTILIZA</t>
  </si>
  <si>
    <t>CAO DE SOLDA,INCLUSIVE FORNECIMENTO,CORTE,DOBRAGEM E COLOCAC</t>
  </si>
  <si>
    <t>APLICACAO COM AIRLESS DE INIBIDOR DE CORROSAO, EM ESTRUTURA</t>
  </si>
  <si>
    <t>DE CONCRETO ARMADO NOS SERVICOS DE RECUPERACAO ESTRUTURAL,EX</t>
  </si>
  <si>
    <t>CLUSIVE LIMPEZA DA ESTRUTURA</t>
  </si>
  <si>
    <t>REFORCO ESTRUTURAL COMPOSTO DE MANTA DE FIBRA DE CARBONO COM</t>
  </si>
  <si>
    <t>ESPESSURA DE 0,165MM,INCLUSIVE LIXAMENTO DA SUPERFICIE,REGU</t>
  </si>
  <si>
    <t>LARIZACAO POR ENCHIMENTO ALEATORIO E APLICACAO DE ADESIVO EP</t>
  </si>
  <si>
    <t>OXI PARA FIXACAO E SUTURACAO DAS FIBRAS DE CARBONO</t>
  </si>
  <si>
    <t>REFORCO ESTRUTURAL COM LAMINA DE FIBRA DE CARBONO,LARGURA DE</t>
  </si>
  <si>
    <t>50MM E ESPESSURA DE 1,20MM,INCLUSIVE LIXAMENTO DA SUPERFICI</t>
  </si>
  <si>
    <t>E,REGULARIZACAO POR ENCHIMENTO ALEATORIO E APLICACAO DE ADES</t>
  </si>
  <si>
    <t>IVO EPOXI PARA FIXACAO E SUTURACAO DAS FIBRAS DE CARBONO</t>
  </si>
  <si>
    <t>TRATAMENTO DE ARMADURA DE FERRO EM ESTRUTURA DE CONCRETO ARM</t>
  </si>
  <si>
    <t>ADO COM ARGAMASSA CIMENTICIA PRE-DOSADA,POLIMERICA,BICOMPONE</t>
  </si>
  <si>
    <t>NTE,INIBIDOR DE CORROSAO</t>
  </si>
  <si>
    <t>RECUPERACAO DE ESTRUTURA,CAVIDADES E ARESTAS EM CONCRETO ARM</t>
  </si>
  <si>
    <t>ADO,COM ARGAMASSA TIXOTROPICA POLIMERICA DE ALTO DESEMPENHO</t>
  </si>
  <si>
    <t>COM ESPESSURA ATE 3CM</t>
  </si>
  <si>
    <t>RECOMPOSICAO DE CAPEAMENTO DE CONCRETO E PEQUENAS ESPESSURAS</t>
  </si>
  <si>
    <t>EM SERVICOS DE RECUPERACAO ESTRUTURAL,COM ARGAMASSA DE CIME</t>
  </si>
  <si>
    <t>NTO E AREIA NO TRACO 1:3 ADITIVADA COM RESINA ACRILICA NA PR</t>
  </si>
  <si>
    <t>OPORCAO 50ML/M3 DE ARGAMASSA E SILICA ATIVA NA PROPORCAO DE</t>
  </si>
  <si>
    <t>5% A 10% DE CIMENTO</t>
  </si>
  <si>
    <t>RECOMPOSICAO DE CAMADA DE CAPEAMENTO DE CONCRETO DE PEQUENAS</t>
  </si>
  <si>
    <t>ESPESSURAS EM SERVICOS DE RECUPERACAO ESTRUTURAL,EXCLUSIVE</t>
  </si>
  <si>
    <t>O MATERIAL</t>
  </si>
  <si>
    <t>ESTUCAMENTO DE CONCRETO APARENTE SENDO A ARGAMASSA DE CIMENT</t>
  </si>
  <si>
    <t>O,CAL E AREIA FINA NO TRACO 1:3:5,COM ESPESSURA DE 2MM,SOBRE</t>
  </si>
  <si>
    <t>SUPERFICIE LIMPA</t>
  </si>
  <si>
    <t>MACAQUEAMENTO PARA TROCA DE APARELHO DE APOIO COM UTILIZACAO</t>
  </si>
  <si>
    <t>DE MACACO PISTAO,CAPACIDADE DE 100T</t>
  </si>
  <si>
    <t>VERIFICACAO DE CARGA RESIDUAL EM ANCORAGENS DE ATE 60T DE CA</t>
  </si>
  <si>
    <t>RGA MAXIMA DE ENSAIO,INCLUSIVE FORNECIMENTO DE EQUIPAMENTOS</t>
  </si>
  <si>
    <t>HIDRAULICOS(MACACO E BOMBA),RECUPERACAO COM PINTURA ANTICORR</t>
  </si>
  <si>
    <t>OSIVA DAS ANCORAGENS E REPROTENSAO,LIMPEZA COM ESCOVA DE ACO</t>
  </si>
  <si>
    <t>,EXCLUSIVE ANDAIME E CAIXA DE PROTECAO DAS CABECAS DOS TIRAN</t>
  </si>
  <si>
    <t>ALVENARIA DE PEDRA EM ELEVACAO,DE UMA FACE,FEITA COM BLOCOS</t>
  </si>
  <si>
    <t>DE DIMENSOES APROXIMADAS DE 30X30X30 A 40X40X40CM,ASSENTES C</t>
  </si>
  <si>
    <t>OM ARGAMASSA DE CIMENTO,SAIBRO E AREIA,NO TRACO 1:2:3,JUNTAS</t>
  </si>
  <si>
    <t>SIMPLES,TENDO ALTURA ATE 1,50M</t>
  </si>
  <si>
    <t>SIMPLES,TENDO ALTURA ATE 2,00M</t>
  </si>
  <si>
    <t>SIMPLES,TENDO ALTURA ATE 2,50M</t>
  </si>
  <si>
    <t>SIMPLES,TENDO ALTURA ATE 3,00M</t>
  </si>
  <si>
    <t>JUNTAS REENTRANTES,EM ALVENARIA DE PEDRA,COMO EM 12.001.0020</t>
  </si>
  <si>
    <t>,FEITAS COM ARGAMASSA DE CIMENTO,CAL E AREIA FINA,NO TRACO 1</t>
  </si>
  <si>
    <t>:3:5</t>
  </si>
  <si>
    <t>JUNTAS EM RELEVO,EM ALVENARIA DE PEDRA,COMO EM 12.001.0020,F</t>
  </si>
  <si>
    <t>EITAS COM ARGAMASSA DE CIMENTO,CAL E AREIA FINA,NO TRACO 1:3</t>
  </si>
  <si>
    <t>:5</t>
  </si>
  <si>
    <t>ALVENARIA DE PEDRA SECA,EM ELEVACAO,DE UMA FACE,FEITA COM BL</t>
  </si>
  <si>
    <t>OCOS DE DIMENSOES APROXIMADAS DE 30X30X30 A 40X40X40CM ATE 1</t>
  </si>
  <si>
    <t>,50M DE ALTURA</t>
  </si>
  <si>
    <t>ALVENARIA DE PEDRA SECA,EM ELEVACAO,DE DUAS FACES,FEITA COM</t>
  </si>
  <si>
    <t>BLOCOS DE DIMENSOES APROXIMADAS DE 30X30X30 A 40X40X40CM,ATE</t>
  </si>
  <si>
    <t>1,50M DE ALTURA</t>
  </si>
  <si>
    <t>DE PEDRA DE MAO,ASSENTES COM ARGAMASSA DE CIMENTO,SAIBRO E A</t>
  </si>
  <si>
    <t>REIA,NO TRACO 1:2:3,TENDO ALTURA ATE 1,50M,SENDO A ESPESSURA</t>
  </si>
  <si>
    <t>ATE 0,35M</t>
  </si>
  <si>
    <t>REIA,NO TRACO 1:2:3,TENDO ALTURA ATE 3,00M,SENDO A ESPESSURA</t>
  </si>
  <si>
    <t>ALVENARIA DE PEDRA EM ELEVACAO,DE DUAS FACES,FEITA COM BLOCO</t>
  </si>
  <si>
    <t>S DE PEDRA DE MAO,ASSENTES COM ARGAMASSA DE CIMENTO,SAIBRO E</t>
  </si>
  <si>
    <t>AREIA,NO TRACO 1:2:3,TENDO ALTURA ATE 1,50M,SENDO A ESPESSUR</t>
  </si>
  <si>
    <t>A ATE 0,35M</t>
  </si>
  <si>
    <t>AREIA,NO TRACO 1:2:3,TENDO ALTURA ATE 3,00M,SENDO A ESPESSUR</t>
  </si>
  <si>
    <t>JUNTAS REENTRANTES EM ALVENARIA DE PEDRA DE MAO,FEITAS COM A</t>
  </si>
  <si>
    <t>RGAMASSA DE CIMENTO,CAL E AREIA FINA,NO TRACO 1:3:5</t>
  </si>
  <si>
    <t>ALVENARIA DE TIJOLOS MACICOS 7X10X20CM,COM ARGAMASSA DE CIME</t>
  </si>
  <si>
    <t>NTO E SAIBRO,NO TRACO 1:6,ATE 3,00M DE ALTURA</t>
  </si>
  <si>
    <t>NTO E SAIBRO,NO TRACO 1:6,ATE 1,50M DE ALTURA</t>
  </si>
  <si>
    <t>NTO E SAIBRO,NO TRACO 1:6,EM PAREDES DE UMA VEZ (0,20M),DE S</t>
  </si>
  <si>
    <t>UPERFICIE CORRIDA,ATE 3,00M DE ALTURA E MEDIDA PELA AREA REA</t>
  </si>
  <si>
    <t>NTO E SAIBRO,NO TRACO 1:6,EM PAREDES DE UMA VEZ(0,20M),DE SU</t>
  </si>
  <si>
    <t>PERFICIE CORRIDA,ATE 1,50M DE ALTURA E MEDIDA PELA AREA REAL</t>
  </si>
  <si>
    <t>NTO E SAIBRO,NO TRACO 1:6,EM PAREDES DE UMA VEZ(0,20M),COM V</t>
  </si>
  <si>
    <t>AOS OU ARESTAS,ATE 3,00M DE ALTURA E MEDIDA PELA AREA REAL</t>
  </si>
  <si>
    <t>NTO E SAIBRO,NO TRACO 1:6,EM PAREDES DE UMA VEZ(0,20M),CORRI</t>
  </si>
  <si>
    <t>DAS,DE 3,00M A 4,50M DE ALTURA E MEDIDA PELA AREA REAL</t>
  </si>
  <si>
    <t>AOS OU ARESTAS,DE 3,00M A 4,50M DE ALTURA E MEDIDA PELA AREA</t>
  </si>
  <si>
    <t>REAL</t>
  </si>
  <si>
    <t>NTO E SAIBRO,NO TRACO 1:6,EM PAREDES DE MEIA VEZ(0,10M),DE S</t>
  </si>
  <si>
    <t>UPERFICIE CORRIDA,ATE 1,50M DE ALTURA E MEDIDA PELA AREA REA</t>
  </si>
  <si>
    <t>NTO E SAIBRO,NO TRACO 1:6,EM PAREDES DE MEIA VEZ(0,10M),COM</t>
  </si>
  <si>
    <t>VAOS OU ARESTAS,ATE 3,00M DE ALTURA E MEDIDA PELA AREA REAL</t>
  </si>
  <si>
    <t>UPERFICIE CORRIDA,DE 3,00M A 4,50M DE ALTURA E MEDIDA PELA A</t>
  </si>
  <si>
    <t>REA REAL</t>
  </si>
  <si>
    <t>NTO E SAIBRO,NO TRACO 1:6,EM PAREDES DE MEIA VEZ (0,10M),COM</t>
  </si>
  <si>
    <t>VAOS OU ARESTAS,DE 3,00M A 4,50M DE ALTURA E MEDIDA PELA AR</t>
  </si>
  <si>
    <t>EA REAL</t>
  </si>
  <si>
    <t>ALVENARIA PARA CAIXAS ENTERRADAS,ATE 0,80M DE PROFUNDIDADE,D</t>
  </si>
  <si>
    <t>E TIJOLOS MACICOS 7X10X20CM,ASSENTES COM ARGAMASSA DE CIMENT</t>
  </si>
  <si>
    <t>O,SAIBRO E AREIA,NO TRACO 1:2:2,EM PAREDES DE MEIA VEZ(0,10M</t>
  </si>
  <si>
    <t>O,SAIBRO E AREIA,NO TRACO 1:2:2,EM PAREDES DE UMA VEZ (0,20M</t>
  </si>
  <si>
    <t>ALVENARIA PARA CAIXAS ENTERRADAS,DE 0,80 A 1,60M DE PROFUNDI</t>
  </si>
  <si>
    <t>DADE,DE TIJOLOS MACICOS 7X10X20CM,ASSENTES COM ARGAMASSA DE</t>
  </si>
  <si>
    <t>CIMENTO,SAIBRO E AREIA,NO TRACO 1:2:2,EM PAREDES DE UMA VEZ</t>
  </si>
  <si>
    <t>(0,20M)</t>
  </si>
  <si>
    <t>APERTO DE ALVENARIA SOB VIGAS OU TETOS,EXECUTADA COM TIJOLOS</t>
  </si>
  <si>
    <t>MACICOS DE 7X10X20CM,INCLINADOS,ASSENTES COM ARGAMASSA DE C</t>
  </si>
  <si>
    <t>IMENTO E SAIBRO,TRACO 1:6,EM PAREDES DE UMA VEZ(0,20M)</t>
  </si>
  <si>
    <t>MACICOS DE 7X10X20CM INCLINADOS,ASSENTES COM ARGAMASSA DE C</t>
  </si>
  <si>
    <t>IMENTO E SAIBRO,TRACO 1:6,EM PAREDES DE MEIA VEZ(0,10M)</t>
  </si>
  <si>
    <t>APERTO DE ALVENARIA,SOB VIGAS OU TETOS,EXECUTADO COM ARGILA</t>
  </si>
  <si>
    <t>EXPANDIDA</t>
  </si>
  <si>
    <t>ALVENARIA DE TIJOLOS CERAMICOS FURADOS 10X20X20CM,ASSENTES C</t>
  </si>
  <si>
    <t>OM ARGAMASSA DE CIMENTO E SAIBRO,NO TRACO 1:8,EM PAREDES DE</t>
  </si>
  <si>
    <t>UMA VEZ(0,20M),DE SUPERFICIE CORRIDA,ATE 3,00M DE ALTURA E M</t>
  </si>
  <si>
    <t>EDIDA PELA AREA REAL</t>
  </si>
  <si>
    <t>UMA VEZ(0,20M),DE SUPERFICIE CORRIDA,ATE 1,50M DE ALTURA E M</t>
  </si>
  <si>
    <t>UMA VEZ(0,20M),COM VAOS OU ARESTAS,ATE 3,00M DE ALTURA E MED</t>
  </si>
  <si>
    <t>IDA PELA AREA REAL</t>
  </si>
  <si>
    <t>UMA VEZ(0,20M),DE SUPERFICIE CORRIDA,DE 3,00M A 4,50M DE ALT</t>
  </si>
  <si>
    <t>URA E MEDIDA PELA AREA REAL</t>
  </si>
  <si>
    <t>UMA VEZ(0,20M),COM VAOS OU ARESTAS,DE 3,00M A 4,50M DE ALTUR</t>
  </si>
  <si>
    <t>A E MEDIDA PELA AREA REAL</t>
  </si>
  <si>
    <t>MEIA VEZ(0,10M),DE SUPERFICIE CORRIDA,ATE 3,00M DE ALTURA E</t>
  </si>
  <si>
    <t>MEDIDA PELA AREA REAL</t>
  </si>
  <si>
    <t>MEIA VEZ(0,10M),DE SUPERFICIE CORRIDA,ATE 1,50M DE ALTURA E</t>
  </si>
  <si>
    <t>MEIA VEZ(0,10M)COM VAOS OU ARESTAS,ATE 3,00M DE ALTURA E MED</t>
  </si>
  <si>
    <t>MEIA VEZ(0,10M),DE SUPERFICIE CORRIDA,DE 3,00M A 4,50M DE AL</t>
  </si>
  <si>
    <t>TURA E MEDIDA PELA AREA REAL</t>
  </si>
  <si>
    <t>MEIA VEZ(0,10M),COM VAOS OU ARESTAS,DE 3,00M A 4,50M,MEDIDA</t>
  </si>
  <si>
    <t>PELA AREA REAL</t>
  </si>
  <si>
    <t>ALVENARIA DE TIJOLOS CERAMICOS FURADOS 10X20X30CM,COMPLEMENT</t>
  </si>
  <si>
    <t>ADA COM 20% DE TIJOLOS DE 10X20X20CM,ASSENTES COM ARGAMASSA</t>
  </si>
  <si>
    <t>DE CIMENTO E SAIBRO,NO TRACO 1:8,EM PAREDES DE UMA VEZ(0,20M</t>
  </si>
  <si>
    <t>),DE SUPERFICIE CORRIDA,ATE 3,00M DE ALTURA E MEDIDA PELA AR</t>
  </si>
  <si>
    <t>),DE SUPERFICIE CORRIDA,ATE 1,50M DE ALTURA E MEDIDA PELA AR</t>
  </si>
  <si>
    <t>),COM VAOS OU ARESTAS,ATE 3,00M DE ALTURA E MEDIDA PELA AREA</t>
  </si>
  <si>
    <t>),DE SUPERFICIE CORRIDA,DE 3,00M A 4,50M DE ALTURA E MEDIDA</t>
  </si>
  <si>
    <t>),COM VAOS OU ARESTAS,DE 3,00M A 4,50M DE ALTURA E MEDIDA PE</t>
  </si>
  <si>
    <t>ADA COM 6% DE TIJOLOS DE 10X20X20CM,ASSENTES COM ARGAMASSA D</t>
  </si>
  <si>
    <t>E CIMENTO E SAIBRO,NO TRACO 1:8,EM PAREDES DE MEIA VEZ(0,10M</t>
  </si>
  <si>
    <t>) DE SUPERFICIE CORRIDA,ATE 3,00M DE ALTURA E MEDIDA PELA AR</t>
  </si>
  <si>
    <t>) DE SUPERFICIE CORRIDA,ATE 1,50M DE ALTURA E MEDIDA PELA AR</t>
  </si>
  <si>
    <t>) COM VAOS OU ARESTAS,ATE 3,00M DE ALTURA E MEDIDA PELA AREA</t>
  </si>
  <si>
    <t>E CIMENTO E SAIBRO,NO TRACO 1:8,EM PAREDES DE MEIA VEZ (0,10</t>
  </si>
  <si>
    <t>M),DE SUPERFICIE CORRIDA,DE 3,00 A 4,50M DE ALTURA E MEDIDA</t>
  </si>
  <si>
    <t>) COM VAOS OU ARESTAS,DE 3,00 A 4,50M DE ALTURA E MEDIDA PEL</t>
  </si>
  <si>
    <t>A AREA REAL</t>
  </si>
  <si>
    <t>OM ARGAMASSA DE CIMENTO,CAL HIDRATADA ADITIVADA E AREIA,NO T</t>
  </si>
  <si>
    <t>RACO 1:1:8,EM PAREDES DE UMA VEZ(0,20M),DE SUPERFICIE CORRID</t>
  </si>
  <si>
    <t>A,ATE 3,00M DE ALTURA E MEDIDA PELA AREA REAL</t>
  </si>
  <si>
    <t>A,ATE 1,50M DE ALTURA E MEDIDA PELA AREA REAL</t>
  </si>
  <si>
    <t>RACO 1:1:8,EM PAREDES DE UMA VEZ(0,20M),COM VAOS OU ARESTAS,</t>
  </si>
  <si>
    <t>ATE 3,00M DE ALTURA E MEDIDA PELA AREA REAL</t>
  </si>
  <si>
    <t>ALVENARIA DE TIJOLOS,CERAMICOS FURADOS 10X20X20CM,ASSENTES C</t>
  </si>
  <si>
    <t>A,DE 3,00 A 4,50M DE ALTURA E MEDIDA PELA AREA REAL</t>
  </si>
  <si>
    <t>DE 3,00 A 4,50M DE ALTURA E MEDIDA PELA AREA REAL</t>
  </si>
  <si>
    <t>ALVENARIA DE TIJOLOS CERAMICOS FURADOS 10X20X20CM ASSENTES C</t>
  </si>
  <si>
    <t>RACO 1:1:8,EM PAREDES DE MEIA VEZ(0,10M),DE SUPERFICIE CORRI</t>
  </si>
  <si>
    <t>DA,ATE 3,00M DE ALTURA E MEDIDA PELA AREA REAL</t>
  </si>
  <si>
    <t>ALVENARIA DE TIJOLOS CERAMICOS,FURADOS 10X20X20CM,ASSENTES C</t>
  </si>
  <si>
    <t>DA,ATE 1,50M DE ALTURA E MEDIDA PELA AREA REAL</t>
  </si>
  <si>
    <t>RACO 1:1:8,EM PAREDES DE MEIA VEZ(0,10M),COM VAOS OU ARESTAS</t>
  </si>
  <si>
    <t>,ATE 3,00M DE ALTURA E MEDIDA PELA AREA REAL</t>
  </si>
  <si>
    <t>DA,DE 3,00 A 4,50M DE ALTURA E MEDIDA PELA AREA REAL</t>
  </si>
  <si>
    <t>,DE 3,00 A 4,50M DE ALTURA E MEDIDA PELA AREA REAL</t>
  </si>
  <si>
    <t>DE CIMENTO,CAL HIDRATADA ADITIVADA E AREIA,NO TRACO 1:1:8,EM</t>
  </si>
  <si>
    <t>PAREDES DE UMA VEZ(0,20M),DE SUPERFICIE CORRIDA,ATE 3,00M D</t>
  </si>
  <si>
    <t>E ALTURA E MEDIDA PELA AREA REAL</t>
  </si>
  <si>
    <t>PAREDES DE UMA VEZ(0,20M),DE SUPERFICIE CORRIDA,ATE 1,50M D</t>
  </si>
  <si>
    <t>PAREDES DE UMA VEZ(0,20M),COM VAOS OU ARESTAS,ATE 3,00M DE</t>
  </si>
  <si>
    <t>ALTURA E MEDIDA PELA AREA REAL</t>
  </si>
  <si>
    <t>PAREDES DE UMA VEZ(0,20M),DE SUPERFICIE CORRIDA,DE 3,00 A 4</t>
  </si>
  <si>
    <t>,50 DE ALTURA E MEDIDA PELA AREA REAL</t>
  </si>
  <si>
    <t>PAREDES DE UMA VEZ (0,20M),COM VAOS OU ARESTAS,DE 3,00 A 4,</t>
  </si>
  <si>
    <t>50M DE ALTURA E MEDIDA PELA AREA REAL</t>
  </si>
  <si>
    <t>E CIMENTO,CAL HIDRATADA ADITIVADA E AREIA,NO TRACO 1:1:8,EM</t>
  </si>
  <si>
    <t>PAREDES DE MEIA VEZ(0,10M),DE SUPERFICIE CORRIDA,ATE 3,00M D</t>
  </si>
  <si>
    <t>PAREDES DE MEIA VEZ(0,10M),DE SUPERFICIE CORRIDA,ATE 1,50M D</t>
  </si>
  <si>
    <t>PAREDES DE MEIA VEZ(0,10M),COM VAOS OU ARESTAS,ATE 3,00M DE</t>
  </si>
  <si>
    <t>PAREDES DE MEIA VEZ(0,10M),DE SUPERFICIE CORRIDA,DE 3,00 A 4</t>
  </si>
  <si>
    <t>PAREDES DE MEIA VEZ(0,10M),COM VAOS OU ARESTAS,DE 3,00 A 4,5</t>
  </si>
  <si>
    <t>0M DE ALTURA E MEDIDA PELA AREA REAL</t>
  </si>
  <si>
    <t>ALVENARIA DE 10CM DE ESPESSURA EM TIJOLOS REFRATARIOS APAREN</t>
  </si>
  <si>
    <t>TES,COM MEDIDAS APROXIMADAS DE 5X11X23CM,ASSENTES COM ARGAMA</t>
  </si>
  <si>
    <t>SSA DE CIMENTO E SAIBRO,NO TRACO 1:6,EM PAREDES COM VAOS OU</t>
  </si>
  <si>
    <t>ARESTAS E MEDIDA PELA AREA REAL</t>
  </si>
  <si>
    <t>ALVENARIA DE BLOCOS DE CONCRETO 10X20X40CM,ASSENTES COM ARGA</t>
  </si>
  <si>
    <t>MASSA DE CIMENTO E AREIA,NO TRACO 1:8,EM PAREDES DE 0,10M DE</t>
  </si>
  <si>
    <t>ESPESSURA,DE SUPERFICIE CORRIDA,ATE 3,00M DE ALTURA E MEDIDA</t>
  </si>
  <si>
    <t>ESPESSURA,COM VAOS OU ARESTAS,ATE 3,00M DE ALTURA E MEDIDA P</t>
  </si>
  <si>
    <t>ELA AREA REAL</t>
  </si>
  <si>
    <t>ESPESSURA,DE SUPERFICIE CORRIDA,DE 3,00 A 4,50M DE ALTURA E</t>
  </si>
  <si>
    <t>E MEDIDA PELA AREA REAL</t>
  </si>
  <si>
    <t>ESPESSURA,COM VAOS OU ARESTAS,DE 3,00 A 4,50M DE ALTURA E ME</t>
  </si>
  <si>
    <t>DIDA PELA AREA REAL</t>
  </si>
  <si>
    <t>ALVENARIA DE BLOCOS DE CONCRETO 15X20X40CM,ASSENTES COM ARGA</t>
  </si>
  <si>
    <t>MASSA DE CIMENTO E AREIA,NO TRACO 1:8,EM PAREDES DE 0,15M DE</t>
  </si>
  <si>
    <t>ESPESSURA,DE SUPERFICIE CORRIDA,ATE 3,00M DE ALTURA E MEDID</t>
  </si>
  <si>
    <t>A PELA AREA REAL</t>
  </si>
  <si>
    <t>ESPESSURA,COM VAOS OU ARESTAS,DE 3,00M A 4,50M DE ALTURA E M</t>
  </si>
  <si>
    <t>ALVENARIA DE BLOCOS DE CONCRETO 20X20X40CM,ASSENTES COM ARGA</t>
  </si>
  <si>
    <t>MASSA DE CIMENTO E AREIA,NO TRACO 1:6,EM PAREDES DE 0,20M DE</t>
  </si>
  <si>
    <t>MASSA DE CIMENTO,CAL HIDRATADA ADITIVADA E AREIA,NO TRACO 1:</t>
  </si>
  <si>
    <t>1:10,EM PAREDES DE 0,10M DE ESPESSURA,DE SUPERFICIE CORRIDA,</t>
  </si>
  <si>
    <t>1:10,EM PAREDES DE 0,10M DE ESPESSURA,COM VAOS OU ARESTAS,AT</t>
  </si>
  <si>
    <t>E 3,00M DE ALTURA E MEDIDA PELA AREA REAL</t>
  </si>
  <si>
    <t>DE 3,00M A 4,50M DE ALTURA E MEDIDA PELA AREA REAL</t>
  </si>
  <si>
    <t>1:10,EM PAREDES DE 0,10M DE ESPESSURA,COM VAOS OU ARESTAS,DE</t>
  </si>
  <si>
    <t>3,00M A 4,50M DE ALTURA E MEDIDA PELA AREA REAL</t>
  </si>
  <si>
    <t>1:10,EM PAREDES DE 0,15M DE ESPESSURA,DE SUPERFICIE CORRIDA,</t>
  </si>
  <si>
    <t>1:10,EM PAREDES DE 0,15M DE ESPESSURA,COM VAOS OU ARESTAS,AT</t>
  </si>
  <si>
    <t>1:10,EM PAREDES DE 0,15M DE ESPESSURA,COM VAOS OU ARESTAS,DE</t>
  </si>
  <si>
    <t>1:10,EM PAREDES DE 0,20M DE ESPESSURA,DE SUPERFICIE CORRIDA,</t>
  </si>
  <si>
    <t>MASSA DE CIMENTO,CAL HIDRATADA ADITIVADA E AREIA NO TRACO 1:</t>
  </si>
  <si>
    <t>1:10,EM PAREDES DE 0,20M DE ESPESSURA,COM VAOS OU ARESTAS,AT</t>
  </si>
  <si>
    <t>1:10,EM PAREDES DE 0,20M DE ESPESSURA,COM VAOS OU ARESTAS,DE</t>
  </si>
  <si>
    <t>ALVENARIA PARA CAIXAS ENTERRADAS,ATE 0,80M DE PROFUNDIDADE,C</t>
  </si>
  <si>
    <t>OM BLOCOS DE CONCRETO DE 10X20X40CM,COM ARGAMASSA DE CIMENTO</t>
  </si>
  <si>
    <t>E AREIA,NO TRACO 1:4 E CONCRETO 20MPA,PARA PREENCHIMENTO DO</t>
  </si>
  <si>
    <t>S FUROS DOS MESMOS,EM PAREDES DE MEIA VEZ(0,10M)</t>
  </si>
  <si>
    <t>ALVENARIA PARA CAIXAS ENTERRADAS,ATE 1,60M DE PROFUNDIDADE,C</t>
  </si>
  <si>
    <t>OM BLOCOS DE CONCRETO DE 20X20X40CM,COM ARGAMASSA DE CIMENTO</t>
  </si>
  <si>
    <t>E AREIA,NO TRACO 1:4 E CONCRETO 20MPA,PARA PREENCHIMENTO DOS</t>
  </si>
  <si>
    <t>FUROS DOS MESMOS,EM PAREDES DE UMA VEZ(0,20M)</t>
  </si>
  <si>
    <t>ALVENARIA PARA CAIXAS ENTERRADAS,ATE 3,00M DE PROFUNDIDADE,C</t>
  </si>
  <si>
    <t>ALVENARIA DE BLOCOS DE CONCRETO ESTRUTURAL 15X20X40CM,ASSENT</t>
  </si>
  <si>
    <t>ES COM ARGAMASSA DE CIMENTO E AREIA,NO TRACO 1:8,EM PAREDES</t>
  </si>
  <si>
    <t>DE 0,15M DE ESPESSURA,DE SUPERFICIE CORRIDA ATE 3,00M DE ALT</t>
  </si>
  <si>
    <t>DE 0,15M DE ESPESSURA,COM VAOS OU ARESTAS,ATE 3,00M DE ALTUR</t>
  </si>
  <si>
    <t>DE 0,15M DE ESPESSURA,DE SUPERFICIE CORRIDA,DE 3,00M ATE 4,5</t>
  </si>
  <si>
    <t>DE 0,15M DE ESPESSURA,COM VAOS OU ARESTAS,DE 3,00M A 4,50M D</t>
  </si>
  <si>
    <t>ES COM ARGAMASSA DE CIMENTO,CAL HIDRATADA ADITIVADA E AREIA,</t>
  </si>
  <si>
    <t>NO TRACO 1:1:8,EM PAREDES DE 15CM DE ESPESSURA,DE SUPERFICIE</t>
  </si>
  <si>
    <t>CORRIDA ATE 3,00M DE ALTURA E MEDIDA PELA AREA REAL</t>
  </si>
  <si>
    <t>NO TRACO 1:1:8,EM PAREDES DE 15CM DE ESPESSURA,COM VAOS OU A</t>
  </si>
  <si>
    <t>RESTAS,ATE 3,00 DE ALTURA E MEDIDA PELA AREA REAL</t>
  </si>
  <si>
    <t>CORRIDA DE 3,00M A 4,50M DE ALTURA E MEDIDA PELA AREA REAL</t>
  </si>
  <si>
    <t>RESTAS,DE 3,00M A 4,50M DE ALTURA E MEDIDA PELA AREA REAL</t>
  </si>
  <si>
    <t>PAREDE DE BLOCOS CERAMICOS VAZADOS(COBOGO),DE 10X10X10CM,ASS</t>
  </si>
  <si>
    <t>ENTES COM ARGAMASSA DE CIMENTO E AREIA,NO TRACO 1:4,LEVANDO</t>
  </si>
  <si>
    <t>UM VERGALHAO DE 4,2MM EM CADA JUNTA HORIZONTAL,PRESO NAS EXT</t>
  </si>
  <si>
    <t>REMIDADES A ESTRUTURA OU ALVENARIA EXISTENTE</t>
  </si>
  <si>
    <t>PAREDE DE BLOCOS VAZADOS(COBOGO),DE CIMENTO E AREIA,COM PESO</t>
  </si>
  <si>
    <t>DE 4,6KG,29X29X6CM,ASSENTES COMO EM 12.006.0010</t>
  </si>
  <si>
    <t>DE 9,6KG,39X39X7CM,ASSENTES COMO EM 12.006.0010</t>
  </si>
  <si>
    <t>DE 4KG,29X29X10CM,ASSENTES COMO EM 12.006.0010</t>
  </si>
  <si>
    <t>DE 6,2KG,39X21,5X15CM,ASSENTES COMO EM 12.006.0010</t>
  </si>
  <si>
    <t>DE 2,9KG,40X10X10CM,ASSENTES COMO EM 12.006.0010</t>
  </si>
  <si>
    <t>DE 11,2KG,33X33X10CM,ASSENTES COMO EM 12.006.0010</t>
  </si>
  <si>
    <t>PAREDE DE BLOCOS VAZADOS(COBOGO),EM PLACAS DE CONCRETO,MEDIN</t>
  </si>
  <si>
    <t>DO APROXIMADAMENTE 50X50X5CM,FUROS QUADRADOS,ASSENTES COMO 1</t>
  </si>
  <si>
    <t>2.006.0010</t>
  </si>
  <si>
    <t>DO APROXIMADAMENTE 39X50X8CM,EM VENEZIANA,ASSENTES COMO 12.0</t>
  </si>
  <si>
    <t>06.0010</t>
  </si>
  <si>
    <t>PAREDE DE BLOCOS DE VIDRO NACIONAL,TIPO VENEZIANA,MEDINDO 20</t>
  </si>
  <si>
    <t>X10X8CM,COM ARGAMASSA DE CIMENTO,CAL E AREIA FINA,NO TRACO 1</t>
  </si>
  <si>
    <t>PAREDE DE BLOCOS DE VIDRO NACIONAL,TIPO VENEZIANA MEDINDO 20</t>
  </si>
  <si>
    <t>X10X10CM,COM ARGAMASSA DE CIMENTO,CAL E AREIA FINA,NO TRACO</t>
  </si>
  <si>
    <t>1:3:5</t>
  </si>
  <si>
    <t>X20X6CM,COM ARGAMASSA DE CIMENTO,CAL E AREIA FINA,NO TRACO 1</t>
  </si>
  <si>
    <t>PAREDE DE BLOCOS DE VIDRO NACIONAL CANELADO 20X20X10CM,COM A</t>
  </si>
  <si>
    <t>ALVENARIA DE BLOCOS DE CONCRETO CELULAR,MEDINDO 10X30X60CM,A</t>
  </si>
  <si>
    <t>SSENTES COM ARGAMASSA DE CIMENTO,CAL HIDRATADA E AREIA,NO TR</t>
  </si>
  <si>
    <t>ACO 1:2:9,EM PAREDES DE 10CM DE ESPESSURA E MEDIDA PELA AREA</t>
  </si>
  <si>
    <t>ALVENARIA DE BLOCOS DE CONCRETO CELULAR,MEDINDO 20X30X60CM,A</t>
  </si>
  <si>
    <t>ACO 1:2:9,EM PAREDES DE 20CM DE ESPESSURA E MEDIDA PELA AREA</t>
  </si>
  <si>
    <t>ALVENARIA DE BLOCOS DE CONCRETO CELULAR,MEDINDO 15X30X60CM,A</t>
  </si>
  <si>
    <t>ACO 1:2:9,EM PAREDES DE 15CM DE ESPESSURA E MEDIDA PELA AREA</t>
  </si>
  <si>
    <t>ALVENARIA EM TIJOLO ECOLOGICO DE SOLO-CIMENTO,MEDINDO APROXI</t>
  </si>
  <si>
    <t>MADAMENTE (12,5X25X7)CM,EM PAREDES DE 12,5CM,ESTRUTURADA COM</t>
  </si>
  <si>
    <t>BARRAS DE ACO CA-50,COLA,REJUNTE E GROUT NO ENTORNO DOS VAO</t>
  </si>
  <si>
    <t>S,VERGAS BLOCOS E CALHAS,EXCLUSIVE CINTA DE AMARRACAO E ALIC</t>
  </si>
  <si>
    <t>ERCE</t>
  </si>
  <si>
    <t>PAREDE DIVISORIA EM PAINEL CEGO DE CHAPA DE FIBRA DE MADEIRA</t>
  </si>
  <si>
    <t>DE DENSIDADE MEDIA,TIPO MDF 15MM DE ESPESSURA,ARMADA SOBRE</t>
  </si>
  <si>
    <t>TARUGAMENTO DE SARRAFO,INCLUSIVE MATA-JUNTAS,MEDIDA PELA ARE</t>
  </si>
  <si>
    <t>A REAL,FAZENDO AS PORTAS PARTE DO CONJUNTO,EXCLUSIVE SUAS</t>
  </si>
  <si>
    <t>FERRAGENS E PINTURA</t>
  </si>
  <si>
    <t>PAREDE DIVISORIA EM PAINEL CEGO,DE CHAPA DE FIBRA DE MADEIRA</t>
  </si>
  <si>
    <t>(NA PARTE INFERIOR) DE DENSIDADE MEDIA,TIPO MDF,DE 15MM DE E</t>
  </si>
  <si>
    <t>SPESSURA E VIDRO DE 4MM (INCLUSIVE ESTE) NA PARTE SUPERIOR</t>
  </si>
  <si>
    <t>PAREDE DIVISORIA EM MODULOS TIPO FOLHA DE PORTA DE COMPENSAD</t>
  </si>
  <si>
    <t>O,FOLHEADO NAS 2 FACES,DE 60,70 OU 80X210CM,ESPESSURA DE 35M</t>
  </si>
  <si>
    <t>M,MONTANTES EM ACO NAVAL,INCLUSIVE PORTAS,EXCLUSIVE FERRAGEN</t>
  </si>
  <si>
    <t>S E PINTURA.FORNECIMENTO E COLOCACAO</t>
  </si>
  <si>
    <t>PAREDE DIVISORIA COM 35MM DE ESPESSURA,CONSTITUIDA DE PAINEL</t>
  </si>
  <si>
    <t>CEGO DE CHAPA DE FIBRA DE MADEIRA PRENSADA,REVESTIDO EM CHA</t>
  </si>
  <si>
    <t>PA DE LAMINADO MELAMINICO,COM MIOLO EM COLMEIA,ESTRUTURADO C</t>
  </si>
  <si>
    <t>OM MONTANTES DE PERFIL DE ACO GALVANIZADO COM PINTURA ELETRO</t>
  </si>
  <si>
    <t>STATICA,FAZENDO AS PORTAS PARTE DO CONJUNTO,EXCLUSIVE SUAS</t>
  </si>
  <si>
    <t>FERRAGENS.FORNECIMENTO E COLOCACAO</t>
  </si>
  <si>
    <t>PAREDE DIVISORIA COM 35MM ESPESSURA,CONSTITUIDA DE PAINEL E</t>
  </si>
  <si>
    <t>VIDRO NA PARTE SUPERIOR (EXCLUSIVE ESTE),SENDO O PAINEL CHAP</t>
  </si>
  <si>
    <t>A DE FIBRA MADEIRA PRENSADA,REVESTIDO EM CHAPA DE LAMINADO M</t>
  </si>
  <si>
    <t>ELAMINICO,COM MIOLO EM COLMEIA,ESTRUTURADO C/MONTANTES DE PE</t>
  </si>
  <si>
    <t>RFIL DE ACO GALVANIZADO COM PINTURA ELETROSTATICA,FAZENDO AS</t>
  </si>
  <si>
    <t>PORTAS PARTE DO CONJUNTO,EXCL.SUAS FERRAGENS.FORN.E COLOC.</t>
  </si>
  <si>
    <t>PAREDE DIVISORIA COM 35MM ESPESSURA,CONSTITUIDA DE PAINEL CE</t>
  </si>
  <si>
    <t>GO ATE ALTURA DE 1,10M E ACIMA DE 2,10M,COM VIDRO ENTRE 1,10</t>
  </si>
  <si>
    <t>M E 2,10M (EXCLUSIVE ESTE),REVESTIDO EM CHAPA DE LAMINADO ME</t>
  </si>
  <si>
    <t>LAMINICO,COM MIOLO EM COLMEIA,ESTRUTURADO COM MONTANTES DE P</t>
  </si>
  <si>
    <t>ERFIL DE ACO GALVANIZADO COM PINTURA ELETROSTATICA,FAZENDO A</t>
  </si>
  <si>
    <t>S PORTAS PARTE DO CONJUNTO,EXCL.SUAS FERRAGENS.FORN.E COLOC.</t>
  </si>
  <si>
    <t>PAREDE DRYWALL C/ESP.73MM,ESTRUT.C/MONTANTES SIMPLES AUTOPOR</t>
  </si>
  <si>
    <t>TANTES 48MM,FIXADOS A GUIAS HORIZONTAIS 48MM,AMBOS ACO GALV.</t>
  </si>
  <si>
    <t>C/ESP.0,5MM,C/DUAS CHAPAS GESSO ACARTONADO STANDARD,ESP.12,5</t>
  </si>
  <si>
    <t>MM,LARG.1200MM,FIXADA AOS MONTANTES POR MEIO DE PARAFUSOS,C/</t>
  </si>
  <si>
    <t>TRATAMENTO JUNTAS C/MASSA E FITA P/UNIF.DA SUPERF.DAS CHAPAS</t>
  </si>
  <si>
    <t>DE GESSO ACARTONADO,APLIC.EM AREAS SECAS.FORN.E COLOCACAO</t>
  </si>
  <si>
    <t>PAREDE DRYWALL C/ESP.73MM,ESTRUT.C/MONT.SIMPL.AUTOPORT.48MM,</t>
  </si>
  <si>
    <t>FIXADOS A GUIAS HORIZ.48MM,AMBOS ACO GALV.ESP.0,5MM,C/DUAS C</t>
  </si>
  <si>
    <t>HAPAS GESSO ACART.STANDARD,C/ADICAO LA MINERAL,ESP.12,5MM,LA</t>
  </si>
  <si>
    <t>RG.1200MM,FIX.MONTANT.POR MEIO DE PARAFUSOS,C/TRATAMENTO JUN</t>
  </si>
  <si>
    <t>TAS C/MASSA E FITA P/UNIF.DA SUPERF.DAS CHAPAS DE GESSO ACAR</t>
  </si>
  <si>
    <t>TONADO,APLIC.EM AREAS SECAS.FORNECIMENTO E COLOCACAO</t>
  </si>
  <si>
    <t>PAREDE DRYWALL,C/ESP.95MM,ESTRUT.C/MONTANTES SIMPLES AUTOPOR</t>
  </si>
  <si>
    <t>TANTES 70MM,FIXADOS A GUIAS HORIZONTAIS 70MM,AMBOS ACO GALV.</t>
  </si>
  <si>
    <t>DE GESSO ACARTONADO,APLIC.EM AREAS SECAS.FORN. E COLOCACAO</t>
  </si>
  <si>
    <t>TANTES 70MM,FIX.A GUIAS HORIZONTAIS 70MM,AMBOS ACO GALV.ESP.</t>
  </si>
  <si>
    <t>0,5MM,C/DUAS CHAPAS GESSO ACARTONADO STANDARD,C/ADICAO DE LA</t>
  </si>
  <si>
    <t>MINERAL,ESP.12,5MM,LARG.1200MM,FIX.MONTANT.POR MEIO DE PARA</t>
  </si>
  <si>
    <t>FUSOS,C/TRATAMENTO JUNTAS C/MASSA E FITA P/UNIF.SUPERF.DAS C</t>
  </si>
  <si>
    <t>HAPAS DE GESSO ACARTONADO,APLIC.AREAS SECAS.FORN.E COLOCACAO</t>
  </si>
  <si>
    <t>PAREDE DRYWALL C/ESP.120MM,ESTRUT.C/MONTANTES SIMPLES AUTOPO</t>
  </si>
  <si>
    <t>RTANTES 70MM,FIXADOS A GUIAS HORIZONTAIS 70MM,AMBOS ACO GALV</t>
  </si>
  <si>
    <t>.ESP.0,5MM,C/QUATRO CHAPAS GESSO ACARTONADO STANDARD,ESP.12,</t>
  </si>
  <si>
    <t>5MM,LARG.1200MM,FIXADA AOS MONTANTES POR MEIO DE PARAFUSOS,C</t>
  </si>
  <si>
    <t>/TRATAMENTO DE JUNTAS C/MASSA E FITA P/UNIF.DA SUPERF.DAS CH</t>
  </si>
  <si>
    <t>APAS GESSO ACARTONADO,APLIC.AREAS SECAS.FORN.E COLOCACAO</t>
  </si>
  <si>
    <t>PAREDE DRYWALL ESP.120MM,ESTRUT.MONTANTES SIMPLES AUTOPORTAN</t>
  </si>
  <si>
    <t>TES 70MM,GUIAS HORIZONTAIS 70MM,AMBOS ACO GALV.ESP.0,5MM,C/Q</t>
  </si>
  <si>
    <t>UATRO CHAPAS GESSO ACARTONADO STANDARD,ADICAO DE LA MINERAL,</t>
  </si>
  <si>
    <t>ESP.12,5MM,LARG.1200MM,FIXADA AOS MONTANTES MEIO DE PARAFUSO</t>
  </si>
  <si>
    <t>S C/TRATAMENTO JUNTAS C/MASSA E FITA P/UNIF.DA SUPERF.DAS CH</t>
  </si>
  <si>
    <t>APAS DE GESSO ACARTONADO,APLIC.AREAS SECAS.FORN.E COLOCACAO</t>
  </si>
  <si>
    <t>PAREDE DRYWALL ESP.140MM,ESTRUT.C/MONTANTES SIMPLES AUTOPORT</t>
  </si>
  <si>
    <t>ANTES 90MM,A GUIAS HORIZONTAIS 90MM,AMBOS ACO GALV.C/ESP.0,5</t>
  </si>
  <si>
    <t>MM,C/QUATRO CHAPAS DE GESSO ACARTONADO STANDARD,ESP.12,5MM,L</t>
  </si>
  <si>
    <t>ARG.1200MM,FIXADA AOS MONTANTES POR MEIO DE PARAFUSOS C/TRAT</t>
  </si>
  <si>
    <t>AMENTO JUNTAS C/MASSA E FITA P/UNIF.DA SUPERF.DAS CHAPAS DE</t>
  </si>
  <si>
    <t>GESSO ACARTONADO.APLIC.EM AREAS SECAS.FORN.E COLOCACAO</t>
  </si>
  <si>
    <t>PAREDE DRYWALL ESP.140MM,ESTRUT.MONTANTES SIMPLES AUTOPORTAN</t>
  </si>
  <si>
    <t>TES 90MM,A GUIAS HORIZONTAIS 90MM,AMBOS ACO GALV.ESP.0,5MM,C</t>
  </si>
  <si>
    <t>/QUATRO CHAPAS GESSO ACARTONADO STANDARD,ADICAO LA MINERAL,E</t>
  </si>
  <si>
    <t>SP.12,5MM,LARG.1200MM,FIX.AOS MONTANTES P/MEIO DE PARAFUSOS,</t>
  </si>
  <si>
    <t>C/TRATAMENTO DE JUNTAS C/MASSA E FITA P/UNIF.DA SUPERF.DAS C</t>
  </si>
  <si>
    <t>HAPAS DE GESSO ACARTONADO.APLIC.EM AREAS SECAS.FORN.E COLOC.</t>
  </si>
  <si>
    <t>PAREDE DRYWALL ESP.73MM,ESTRUT.MONTANTES SIMPL.AUTOPORTANTES</t>
  </si>
  <si>
    <t>48MM,ESPACADOS ENTRE SI A CADA 400MM,FIX.A GUIAS HORIZONTAI</t>
  </si>
  <si>
    <t>S 48MM,AMBOS ACO GALV.ESP.0,5MM,C/1 CHAPA GESSO ACARTONADO S</t>
  </si>
  <si>
    <t>TANDARD E UMA RU(RESIST.A UMIDADE),ESP.12,5MM,LARG.1200MM,C/</t>
  </si>
  <si>
    <t>DE GESSO ACARTONADO.APLICAC.AREA SECA E UMIDA.FORN.COLOC.</t>
  </si>
  <si>
    <t>PAREDE DRYWALL ESP.73MM,C/MONTANTES AUTOPORTANTES 48MM,ESPAC</t>
  </si>
  <si>
    <t>ADOS ENTRE SI A CADA 400MM,GUIAS HORIZONTAIS 48MM,AMBOS ACO</t>
  </si>
  <si>
    <t>GALV.ESP.0,5MM,C/1 CHAPA GESSO ACARTONADO STANDARD E UMA RU(</t>
  </si>
  <si>
    <t>RESIST.UMIDADE),ADICAO LA MINERAL,ESP.12,5MM,LARG.1200MM,TRA</t>
  </si>
  <si>
    <t>TAMENTO JUNTAS C/MASSA E FITA P/UNIF.DA SUPERF.DAS CHAPAS DE</t>
  </si>
  <si>
    <t>GESSO ACARTONADO.APLIC.EM AREA SECA E UMIDA.FORN.E COLOC.</t>
  </si>
  <si>
    <t>PAREDE DRYWALL ESP.78MM,ESTRUT.MONTANTES AUTOPORTANTES 48MM,</t>
  </si>
  <si>
    <t>ESPACADAS ENTRE SI A CADA 400MM,GUIAS HORIZONTAIS 48MM,AMBOS</t>
  </si>
  <si>
    <t>ACO GALV.ESP.0,5MM,C/DUAS CHAPAS GESSO ACARTONADO,RU(RESIST</t>
  </si>
  <si>
    <t>ENTE A UMIDADE),ESP.15MM,LARG.1200MM,C/TRATAMENTO DE JUNTAS</t>
  </si>
  <si>
    <t>C/MASSA E FITA P/UNIF.DA SUPERF.DAS CHAPAS DE GESSO ACARTONA</t>
  </si>
  <si>
    <t>DO.APLICACAO EM AREA SECA E UMIDA.FORNECIMENTO E COLOCACAO</t>
  </si>
  <si>
    <t>ESPACADOS ENTRE SI A CADA 400MM,GUIAS HORIZONTAIS 48MM,AMBOS</t>
  </si>
  <si>
    <t>ENTE UMIDADE),ADICAO DE LA MINERAL,ESP.15MM,LARG.1200MM,C/TR</t>
  </si>
  <si>
    <t>ATAMENTO JUNTAS C/MASSA E FITA P/UNIF.DA SUPERF.DAS CHAPAS D</t>
  </si>
  <si>
    <t>E GESSO ACARTONADO.APLIC.EM AREA SECA E UMIDA.FORN.E COLOC.</t>
  </si>
  <si>
    <t>ACO GALV.ESP.0,5MM,C/UMA CHAPA GESSO ACARTONADO,STANDARD E</t>
  </si>
  <si>
    <t>OUTRA RF(RESISTENTE AO FOGO),ESP.15MM,LARG.1200MM,C/TRATAMEN</t>
  </si>
  <si>
    <t>TO DE JUNTAS C/MASSA E FITA P/UNIF.DA SUPERF.DAS CHAPAS DE G</t>
  </si>
  <si>
    <t>ESSO ACARTONADO.APLIC.EM AREA SECA E UMIDA.FORN.E COLOCACAO</t>
  </si>
  <si>
    <t>OUTRA RF(RESISTENTE FOGO),ADICAO LA MINERAL,ESP.15MM,LARG.12</t>
  </si>
  <si>
    <t>00MM,TRATAMENTO JUNTAS C/MASSA E FITA P/UNIF.DA SUPERF.DAS C</t>
  </si>
  <si>
    <t>HAPAS DE GESSO ACARTONADO.APLIC.AREA SECA E UMIDA.FORN.COL.</t>
  </si>
  <si>
    <t>ACO GALV.ESP.0,5MM,C/DUAS CHAPAS GESSO ACARTONADO,RF(RESIST</t>
  </si>
  <si>
    <t>ENTE AO FOGO),ESP.15MM,LARG.1200MM,C/TRATAMENTO DE JUNTAS C/</t>
  </si>
  <si>
    <t>MASSA E FITA P/UNIF.DA SUPERF.DAS CHAPAS DE GESSO ACARTONADO</t>
  </si>
  <si>
    <t>.APLICACAO EM AREA SECA E UMIDA.FORNECIMENTO E COLOCACAO</t>
  </si>
  <si>
    <t>ENTE AO FOGO),ADICAO LA MINERAL,ESP.15MM,LARG.1200MM,C/TRATA</t>
  </si>
  <si>
    <t>MENTO DE JUNTAS C/MASSA E FITA P/UNIF.DA SUPERF.DAS CHAPAS D</t>
  </si>
  <si>
    <t>PAREDE DIVISORIA P/SANITARIOS E BANHEIROS DE MARMORITE/GRANI</t>
  </si>
  <si>
    <t>LITE CINZA CLARO,GRANA BRANCA,3CM ESPESSURA,CHUMBADA NO PISO</t>
  </si>
  <si>
    <t>E PAREDE,INCL.FUNDICAO,POLIMENTO E COLOCACAO,ESPELHO 4CM ES</t>
  </si>
  <si>
    <t>PESSURA CHUMBADO NO PISO E FIXADO NA DIVISORIA EM 3 PONTOS N</t>
  </si>
  <si>
    <t>A SUA ALTURA,ESTRIBOS PREVIAMENTE DEIXADOS NA FUNDICAO DA PL</t>
  </si>
  <si>
    <t>ACA,CONF.PROJETO Nº 6000/EMOP,EXCL.PORTAS E SUAS FERRAGENS</t>
  </si>
  <si>
    <t>PAREDE DIVISORIA PARA SANITARIOS EM PLACA DE MARMORE BRANCO</t>
  </si>
  <si>
    <t>NACIONAL COM 3CM DE ESPESSURA,POLIDO NAS DUAS FACES,APOIADA</t>
  </si>
  <si>
    <t>NO PISO E NA PAREDE,EXCLUSIVE FORNECIMENTO DAS FERRAGENS DE</t>
  </si>
  <si>
    <t>FIXACAO DO MARMORE,PORTAS E SUAS FERRAGENS(VIDE ITENS 14.007</t>
  </si>
  <si>
    <t>.0085 E 14.007.0200).FORNECIMENTO E COLOCACAO</t>
  </si>
  <si>
    <t>PAREDE DIVISORIA PARA SANITARIOS E BANHEIROS DE PLACA DE CON</t>
  </si>
  <si>
    <t>CRETO ARMADO FCK=15MPA,COM 3,5CM DE ESPESSURA,CHUMBADAS NO P</t>
  </si>
  <si>
    <t>ISO E NA PAREDE,ESPELHO COM 5CM DE ESPESSURA,CHUMBADO NO PIS</t>
  </si>
  <si>
    <t>O E FIXADO NA DIVISORIA EM 3 PONTOS NA SUA ALTURA,POR ESTRIB</t>
  </si>
  <si>
    <t>OS PREVIAMENTE DEIXADOS NA FUNDICAO DA PLACA,CONFORME PROJET</t>
  </si>
  <si>
    <t>O Nº6001/EMOP,EXCLUSIVE REVESTIMENTO,PORTAS E SUAS FERRAGENS</t>
  </si>
  <si>
    <t>PAREDE DIVISORIA PARA SANITARIO EM GRANITO CINZA ANDORINHA,C</t>
  </si>
  <si>
    <t>OM 2CM DE ESPESSURA,POLIDA NAS DUAS FACES,FIXACAO PISO OU PA</t>
  </si>
  <si>
    <t>REDE,EXCLUSIVE FERRAGENS PARA FIXACAO.FORNECIMENTO E COLOCAC</t>
  </si>
  <si>
    <t>PAREDE DIVISORIA PARA SANITARIO EM GRANITO AMARELO ICARAI,CO</t>
  </si>
  <si>
    <t>M 2CM DE ESPESSURA,POLIDA NAS DUAS FACES, FIXACAO PISO OU PA</t>
  </si>
  <si>
    <t>PAREDE DIVISORIA PARA SANITARIO EM GRANITO CINZA CORUMBA,COM</t>
  </si>
  <si>
    <t>2CM DE ESPESSURA,POLIDA NAS DUAS FACES,FIXACAO PISO OU PARE</t>
  </si>
  <si>
    <t>DE,EXCLUSIVE FERRAGENS PARA FIXACAO.FORNECIMENTO E COLOCACAO</t>
  </si>
  <si>
    <t>PAREDE DIVISORIA PARA SANITARIO EM GRANITO AMARELO ARABESCO,</t>
  </si>
  <si>
    <t>COM 2CM DE ESPESSURA,POLIDA NAS DUAS FACES,FIXACAO PISO OU P</t>
  </si>
  <si>
    <t>AREDE,EXCLUSIVE FERRAGENS PARA FIXACAO.FORNECIMENTO E COLOCA</t>
  </si>
  <si>
    <t>PAREDE DIVISORIA PARA SANITARIO EM PLACA DE ARDOSIA CINZA,CO</t>
  </si>
  <si>
    <t>PAREDE DIVISORIA PARA SANITARIO EM GRANITO BRANCO ITAUNAS,CO</t>
  </si>
  <si>
    <t>ALVENARIA AUTOPORTANTE,EM PAINEIS DE EPS,SISTEMA MONOLITE,AC</t>
  </si>
  <si>
    <t>USTICO E TERMICO,P/CONSTRUCAO DE ATE 3 PAVIMENTOS,SEM VIGA E</t>
  </si>
  <si>
    <t>SEM COLUNA,REVESTIDA C/MALHA FERRO SOLDADA,14CM ACABADA,C/A</t>
  </si>
  <si>
    <t>RGAMASSA PROJETADA CIMENTO,AREIA E ADITIVOS,TRACO 1:4,C/3CM</t>
  </si>
  <si>
    <t>ARGAMASSA CADA LADO,SARRAFIADO,ATE 3 METROS,MEDIDA PELA AREA</t>
  </si>
  <si>
    <t>REAL E COM PESO ACABADO DE 130KG/M2.FORNECIMENTO E ASSENT.</t>
  </si>
  <si>
    <t>PAREDE DE ACABAMENTO PARA CABINES E PALCOS,CONSTRUIDO COM PA</t>
  </si>
  <si>
    <t>NO DE POLIPROPILENO,GRAMATURA 60,COM LARGURA DE 1,40M,EM COR</t>
  </si>
  <si>
    <t>,ESTRUTURADO COM MADEIRA SERRADA DE(2X5)CM.FORNECIMENTO E CO</t>
  </si>
  <si>
    <t>LOCACAO</t>
  </si>
  <si>
    <t>ALVENARIA ESTRUTURAL DE TIJOLOS CERAMICOS 14X19X29CM,APARENT</t>
  </si>
  <si>
    <t>ES,ESPESSURA 14CM,COM QUALIDADE E RESISTENCIA A COMPRESSAO C</t>
  </si>
  <si>
    <t>ONFORME NORMAS DA ABNT,ASSENTES COM ARGAMASSA DE CIMENTO E A</t>
  </si>
  <si>
    <t>REIA,NO TRACO 1:3,SUPERFICIES COM VAOS E ARESTAS,CONFORME PR</t>
  </si>
  <si>
    <t>OJETO CEHAB</t>
  </si>
  <si>
    <t>ALVENARIA ESTRUTURAL DE TIJOLOS CERAMICOS "U" 14X19X29CM,APA</t>
  </si>
  <si>
    <t>RENTES,ESPESSURA 14CM,COM QUALIDADE E RESISTENCIA A COMPRESS</t>
  </si>
  <si>
    <t>AO CONFORME NORMAS DA ABNT,ASSENTES COM ARGAMASSA DE CIMENTO</t>
  </si>
  <si>
    <t>E AREIA,NO TRACO 1:3,PARA EXECUCAO DE VERGAS E CINTAS DE AM</t>
  </si>
  <si>
    <t>ARRACAO,EXCLUSIVE CONCRETAGEM,CONFORME PROJETO CEHAB</t>
  </si>
  <si>
    <t>ALVENARIA ESTRUTURAL DE TIJOLOS CERAMICOS "L" 14X19X29CM,APA</t>
  </si>
  <si>
    <t>E AREIA,NO TRACO 1:3,PARA EXECUCAO DE CINTAS PARA APOIO DE</t>
  </si>
  <si>
    <t>LAJE PRE-MOLDADA,INCLUSIVE CORTES DOS BLOCOS,CONFORME PROJET</t>
  </si>
  <si>
    <t>O CEHAB</t>
  </si>
  <si>
    <t>REVESTIMENTO DE VIGAS DE CONCRETO COM PLACAS DE TIJOLOS CERA</t>
  </si>
  <si>
    <t>MICOS 14X19X29CM,APARENTES,COM QUALIDADE E RESISTENCIA A COM</t>
  </si>
  <si>
    <t>PRESSAO CONFORME NORMAS DA ABNT,ASSENTES COM ARGAMASSA DE CI</t>
  </si>
  <si>
    <t>MENTO E AREIA,NO TRACO 1:3,INCLUSIVE CORTES DOS BLOCOS,CONFO</t>
  </si>
  <si>
    <t>RME PROJETO CEHAB</t>
  </si>
  <si>
    <t>REIA,NO TRACO 1:3,PARA EXECUCAO DE EMPENAS DE COBERTURA,INCL</t>
  </si>
  <si>
    <t>USIVE CORTES DOS BLOCOS,CONFORME PROJETO CEHAB</t>
  </si>
  <si>
    <t>CHAPISCO EM SUPERFICIE DE CONCRETO OU ALVENARIA,COM ARGAMASS</t>
  </si>
  <si>
    <t>A DE CIMENTO E AREIA,NO TRACO 1:3,COM 5MM DE ESPESSURA</t>
  </si>
  <si>
    <t>A DE CIMENTO E AREIA,NO TRACO 1:3,COM 5MM DE ESPESSURA E 0,7</t>
  </si>
  <si>
    <t>2L/M2 DE LATEX</t>
  </si>
  <si>
    <t>REVESTIMENTO CHAPISCADO DE SUPERFICIE DE CONCRETO OU ALVENAR</t>
  </si>
  <si>
    <t>IA,USANDO MAQUINA MANUAL,COM ARGAMASSA DE CIMENTO E AREIA,NO</t>
  </si>
  <si>
    <t>TRACO 1:6</t>
  </si>
  <si>
    <t>REVESTIMENTO CHAPISCADO DE CIMENTO E AREIA,NO TRACO 1:3,PENE</t>
  </si>
  <si>
    <t>IRADO,ESPESSURA DE 9MM,APLICADO SOBRE EMBOCO EXISTENTE</t>
  </si>
  <si>
    <t>EMBOCO COM ARGAMASSA DE CIMENTO E AREIA,NO TRACO 1:1,5 COM 1</t>
  </si>
  <si>
    <t>,5CM DE ESPESSURA,INCLUSIVE CHAPISCO DE CIMENTO E AREIA,NO T</t>
  </si>
  <si>
    <t>RACO 1:3</t>
  </si>
  <si>
    <t>EMBOCO COM ARGAMASSA DE CIMENTO E AREIA,NO TRACO 1:2 COM 1,5</t>
  </si>
  <si>
    <t>CM DE ESPESSURA,INCLUSIVE CHAPISCO DE CIMENTO E AREIA,NO TRA</t>
  </si>
  <si>
    <t>CO 1:3</t>
  </si>
  <si>
    <t>EMBOCO COM ARGAMASSA DE CIMENTO E AREIA,NO TRACO 1:3 COM 1,5</t>
  </si>
  <si>
    <t>EMBOCO COM ARGAMASSA DE CIMENTO E AREIA,NO TRACO 1:3 COM 2CM</t>
  </si>
  <si>
    <t>DE ESPESSURA,INCLUSIVE CHAPISCO DE CIMENTO E AREIA,NO TRACO</t>
  </si>
  <si>
    <t>1:3</t>
  </si>
  <si>
    <t>EMBOCO COM ARGAMASSA DE CIMENTO E AREIA,NO TRACO 1:4 COM 1,5</t>
  </si>
  <si>
    <t>EMBOCO COM ARGAMASSA DE CIMENTO E AREIA, NO TRACO 1:3, COM</t>
  </si>
  <si>
    <t>2,5CM DE ESPESSURA,COM CORANTE,APLICADO SOBRE CHAPISCO,EXCLU</t>
  </si>
  <si>
    <t>SIVE ESTE</t>
  </si>
  <si>
    <t>EMBOCO INTERNO COM ARGAMASSA DE CIMENTO,CAL HIDRATADA ADITIV</t>
  </si>
  <si>
    <t>ADA E AREIA,NO TRACO 1:1:8,COM ESPESSURA DE 1,5CM,INCLUSIVE</t>
  </si>
  <si>
    <t>CHAPISCO DE CIMENTO E AREIA,NO TRACO 1:3</t>
  </si>
  <si>
    <t>ADA E AREIA,NO TRACO 1:1:8,COM ESPESSURA DE 1,5CM,EXCLUSIVE</t>
  </si>
  <si>
    <t>CHAPISCO</t>
  </si>
  <si>
    <t>ADA E AREIA,NO TRACO 1:1:8,COM ESPESSURA DE 2CM,INCLUSIVE CH</t>
  </si>
  <si>
    <t>APISCO DE CIMENTO E AREIA,NO TRACO 1:3</t>
  </si>
  <si>
    <t>ADA E AREIA,NO TRACO 1:1:8,COM ESPESSURA DE 2CM,EXCLUSIVE CH</t>
  </si>
  <si>
    <t>APISCO</t>
  </si>
  <si>
    <t>REVESTIMENTO EXTERNO,DE UMA VEZ,COM ARGAMASSA DE CIMENTO E A</t>
  </si>
  <si>
    <t>REOLA PARA EMBOCO,NO TRACO 1:2,COM 3CM DE ESPESSURA,INCLUSIV</t>
  </si>
  <si>
    <t>E CHAPISCO DE CIMENTO E AREIA,NO TRACO 1:3</t>
  </si>
  <si>
    <t>REOLA PARA EMBOCO,NO TRACO 1:4,COM 3CM DE ESPESSURA,INCLUSIV</t>
  </si>
  <si>
    <t>REOLA PARA EMBOCO,NO TRACO 1:6,COM 3CM DE ESPESSURA,INCLUSIV</t>
  </si>
  <si>
    <t>REVESTIMENTO EXTERNO,EMBOCO,DE UMA VEZ,COM ARGAMASSA DE CIME</t>
  </si>
  <si>
    <t>NTO,CAL HIDRATADA ADITIVADA E AREIA,NO TRACO 1:1:12,COM ESPE</t>
  </si>
  <si>
    <t>SSURA DE 2,5CM,INCLUSIVE CHAPISCO DE CIMENTO E AREIA,NO TRAC</t>
  </si>
  <si>
    <t>O 1:3</t>
  </si>
  <si>
    <t>RECOMPOSICAO DE REVESTIMENTO EXTERNO DE PO-DE-PEDRA,CIMENTO</t>
  </si>
  <si>
    <t>E CAL HIDRATADA COM ADICAO DE RHODOPAS PARA CONSOLIDACAO</t>
  </si>
  <si>
    <t>RECOMPOSICAO DE REVESTIMENTO COM ARGAMASSA DE CIMENTO E AREI</t>
  </si>
  <si>
    <t>A,NO TRACO 1:3 COM 3CM DE ESPESSURA,ADITIVADA COM 10% DE MIC</t>
  </si>
  <si>
    <t>ROSSILICA</t>
  </si>
  <si>
    <t>A,NO TRACO 1:3 COM 2CM DE ESPESSURA,ADITIVADA COM 10% DE MIC</t>
  </si>
  <si>
    <t>A,NO TRACO 1:3 COM 1CM DE ESPESSURA,ADITIVADA COM 10% DE MIC</t>
  </si>
  <si>
    <t>REVESTIMENTO EXTERNO,DE UMA VEZ,COM ARGAMASSA DE CIMENTO,SAI</t>
  </si>
  <si>
    <t>BRO MACIO E AREIA FINA,NO TRACO 1:2:2,COM ESPESSURA DE 3,5CM</t>
  </si>
  <si>
    <t>,INCLUSIVE CHAPISCO DE CIMENTO E AREIA,NO TRACO 1:3</t>
  </si>
  <si>
    <t>BRO MACIO E AREIA FINA,NO TRACO 1:3:3,COM ESPESSURA DE 2,5CM</t>
  </si>
  <si>
    <t>BRO MACIO E AREIA FINA,NO TRACO 1:3:3,COM ESPESSURA DE 3,5CM</t>
  </si>
  <si>
    <t>EMBOCO INTERNO COM ARGAMASSA DE CIMENTO E SAIBRO,NO TRACO 1:</t>
  </si>
  <si>
    <t>4,COM 2,5CM DE ESPESSURA,INCLUSIVE CHAPISCO DE CIMENTO E ARE</t>
  </si>
  <si>
    <t>IA,NO TRACO 1:3</t>
  </si>
  <si>
    <t>6,COM 2,5CM DE ESPESSURA,INCLUSIVE CHAPISCO DE CIMENTO E ARE</t>
  </si>
  <si>
    <t>REVESTIMENTO INTERNO,DE UMA VEZ,MASSA UNICA OU EMBOCO PAULIS</t>
  </si>
  <si>
    <t>TA COM ARGAMASSA DE CIMENTO,CAL,SAIBRO MACIO E AREIA FINA,NO</t>
  </si>
  <si>
    <t>TRACO 1:4:4:4, ESPESSURA DE 2CM ACABAMENTO CAMURCADO, APLICA</t>
  </si>
  <si>
    <t>DO SOBRE SUPERFICIE CHAPISCADA, EXCLUSIVE CHAPISCO</t>
  </si>
  <si>
    <t>REVESTIMENTO INTERNO(PRONTO)EM MASSA UNICA COM ARGAMASSA DE</t>
  </si>
  <si>
    <t>CIMENTO E AREIA TERMOTRATADA, COM ESPESSURA DE 2CM,SOBRE SU</t>
  </si>
  <si>
    <t>PERFICIE CHAPISCADA, EXCLUSIVE CHAPISCO</t>
  </si>
  <si>
    <t>CIMENTO E AREIA TERMOTRATADA,ESPESSURA DE 3CM,SOBRE SUPERFIC</t>
  </si>
  <si>
    <t>IE CHAPISCADA,EXCLUSIVE CHAPISCO</t>
  </si>
  <si>
    <t>REVESTIMENTO EXTERNO(PRONTO)EM MASSA UNICA COM ARGAMASSA DE</t>
  </si>
  <si>
    <t>CIMENTO E AREIA TERMOTRATADA,COM ESPESSURA DE 3CM,INCLUSIVE</t>
  </si>
  <si>
    <t>CHAPISCO DE CIMENTO E AREIA TRACO 1:3</t>
  </si>
  <si>
    <t>REVESTIMENTO INTERNO,EMBOCO,DE UMA VEZ,COM ARGAMASSA DE CIME</t>
  </si>
  <si>
    <t>NTO,CAL HIDRATADA ADITIVADA E AREIA,NO TRACO 1:1:8,COM ESPES</t>
  </si>
  <si>
    <t>SURA DE 2CM,ACABAMENTO CAMURCADO,APLICADO SOBRE SUPERFICIE C</t>
  </si>
  <si>
    <t>HAPISCADA,EXCLUSIVE CHAPISCO</t>
  </si>
  <si>
    <t>REVESTIMENTO EXTERNO EM 2 MASSAS SOBRE SUPERFICIE CHAPISCADA</t>
  </si>
  <si>
    <t>,EXCLUSIVE CHAPISCO,INCLUSIVE EMBOCO COM ARGAMASSA DE CIMENT</t>
  </si>
  <si>
    <t>O E SAIBRO,NO TRACO 1:2,COM ESPESSURA DE 2,5CM E REBOCO DE C</t>
  </si>
  <si>
    <t>IMENTO E PO-DE-PEDRA,NO TRACO 1:3,COM ESPESSURA DE 5MM</t>
  </si>
  <si>
    <t>O E SAIBRO,NO TRACO 1:2,COM ESPESSURA DE 2CM E REBOCO DE CIM</t>
  </si>
  <si>
    <t>ENTO E PO-DE-PEDRA,NO TRACO 1:3,COM ESPESSURA DE 5MM</t>
  </si>
  <si>
    <t>REVESTIMENTO EXTERNO EM 2 MASSAS,SOBRE SUPERFICIE CHAPISCADA</t>
  </si>
  <si>
    <t>O,SAIBRO E AREIA,NO TRACO 1:2:2,COM ESPESSURA DE 3,5CM E REB</t>
  </si>
  <si>
    <t>OCO DE ARGAMASSA PRONTA,COM CAL E AGREGADOS,COM ESPESSURA DE</t>
  </si>
  <si>
    <t>3MM</t>
  </si>
  <si>
    <t>O,SAIBRO E AREIA,NO TRACO 1:2:2,COM ESPESSURA DE 3CM E REBOC</t>
  </si>
  <si>
    <t>O DE ARGAMASSA PRONTA,COM CAL E AGREGADOS,COM ESPESSURA DE 3</t>
  </si>
  <si>
    <t>O,SAIBRO E AREIA,NO TRACO 1:2:2,COM ESPESSURA DE 2CM E REBOC</t>
  </si>
  <si>
    <t>O,CAL HIDRATADA ADITIVADA E AREIA,NO TRACO 1:1:12,COM ESPESS</t>
  </si>
  <si>
    <t>URA DE 3,5CM E REBOCO DE ARGAMASSA PRONTA,COM CAL E AGREGADO</t>
  </si>
  <si>
    <t>S,COM ESPESSURA DE 3MM</t>
  </si>
  <si>
    <t>O,SAIBRO E AREIA,NO TRACO 1:3:3,COM ESPESSURA DE 3,5CM E REB</t>
  </si>
  <si>
    <t>OCO DE CIMENTO,CAL HIDRATADA EM PO E AREIA FINA,NO TRACO 1:3</t>
  </si>
  <si>
    <t>:5,COM ESPESSURA DE 5MM</t>
  </si>
  <si>
    <t>O,SAIBRO E AREIA,NO TRACO 1:3:3,COM ESPESSURA DE 3CM E REBOC</t>
  </si>
  <si>
    <t>O DE CIMENTO,CAL HIDRATADA EM PO E AREIA FINA,NO TRACO 1:3:5</t>
  </si>
  <si>
    <t>,COM ESPESSURA DE 5MM</t>
  </si>
  <si>
    <t>O,SAIBRO E AREIA,NO TRACO 1:3:3,COM ESPESSURA DE 2CM E REBOC</t>
  </si>
  <si>
    <t>REBOCO EXTERNO OU INTERNO COM ARGAMASSA DE CIMENTO,CAL HIDRA</t>
  </si>
  <si>
    <t>TADA EM PO E AREIA FINA,NO TRACO 1:3:5,COM ESPESSURA DE 3MM,</t>
  </si>
  <si>
    <t>APLICADO SOBRE EMBOCO EXISTENTE,EXCLUSIVE EMBOCO</t>
  </si>
  <si>
    <t>COM 0,24L/M2 DE LATEX,APLICADO SOBRE EMBOCO EXISTENTE,EXCLUS</t>
  </si>
  <si>
    <t>IVE EMBOCO</t>
  </si>
  <si>
    <t>REBOCO PRONTO PARA PAREDES INTERNAS COMPOSTO DE CAL E AGREGA</t>
  </si>
  <si>
    <t>DOS,COM 5MM DE ESPESSURA,APLICADO SOBRE SUPERFICIE</t>
  </si>
  <si>
    <t>DOS,COM 3MM DE ESPESSURA,APLICADO SOBRE SUPERFICIE</t>
  </si>
  <si>
    <t>REBOCO PRONTO PARA PAREDES EXTERNAS COMPOSTO DE CAL E AGREGA</t>
  </si>
  <si>
    <t>DOS,INCLUSIVE CIMENTO ADICIONADO MANUALMENTE,COM 5MM DE ESPE</t>
  </si>
  <si>
    <t>SSURA,APLICADO SOBRE SUPERFICIE</t>
  </si>
  <si>
    <t>DOS,INCLUSIVE CIMENTO ADICIONADO MANUALMENTE,COM 3MM DE ESPE</t>
  </si>
  <si>
    <t>REVESTIMENTO INTERNO DE PAREDES E TETOS,COM PASTA DE GESSO,C</t>
  </si>
  <si>
    <t>OM ESPESSURA DE 1CM,INCLUSIVE LIMPEZA,FORNECIMENTO DE TODOS</t>
  </si>
  <si>
    <t>OS MATERIAIS E COLA,APLICACAO,REGULARIZACAO E LIXAMENTO</t>
  </si>
  <si>
    <t>OM ESPESSURA DE 1,5CM,INCLUSIVE LIMPEZA,FORNECIMENTO DE TODO</t>
  </si>
  <si>
    <t>S OS MATERIAIS E COLA,APLICACAO,REGULARIZACAO E LIXAMENTO</t>
  </si>
  <si>
    <t>PINGADEIRA DE 4X0,5CM,EXECUTADA EM MASSA UNICA CONFORME ITEM</t>
  </si>
  <si>
    <t>13.003.0001</t>
  </si>
  <si>
    <t>PINGADEIRA DE 4X0,5CM,EXECUTADA EM 2 MASSAS CONFORME ITEM 13</t>
  </si>
  <si>
    <t>.006.0025</t>
  </si>
  <si>
    <t>PINGADEIRA DE 4X0,5CM,EXECUTADA EM ARGAMASSA DE CIMENTO,CAL</t>
  </si>
  <si>
    <t>HIDRATADA ADITIVADA E AREIA,NO TRACO 1:1:10,ACABAMENTO CAMUR</t>
  </si>
  <si>
    <t>CADO</t>
  </si>
  <si>
    <t>REGULARIZACAO COM ARGAMASSA DE CIMENTO E AREIA NO TRACO 1:3</t>
  </si>
  <si>
    <t>MOLDURA EXTERNA EXECUTADA NO PERIMETRO DAS ESQUADRIAS COM AR</t>
  </si>
  <si>
    <t>GAMASSA DE CIMENTO,SAIBRO MACIO E AREIA FINA,NO TRACO 1:3:3</t>
  </si>
  <si>
    <t>TELA DE REFORCO PARA REVESTIMENTO COM ARGAMASSA(EXCLUSIVE ES</t>
  </si>
  <si>
    <t>TA),FIXADA NO SUBSTRATO POR MEIO DE GRAMPOS DE ACO GALVANIZA</t>
  </si>
  <si>
    <t>DO Nº12.FORNECIMENTO E COLOCACAO</t>
  </si>
  <si>
    <t>REVESTIMENTO COM ARGAMASSA DE CIMENTO E AREIA FINA,NO TRACO</t>
  </si>
  <si>
    <t>1:3,INCLUSIVE TELA DE REFORCO BETUMINOSO</t>
  </si>
  <si>
    <t>TELA DE ARAME GALVANIZADO,FIO 12,COM MALHA QUADRANGULAR DE (</t>
  </si>
  <si>
    <t>25X25)MM,FIXADA EM ALVENARIA PARA PROTECAO DE REVESTIMENTO,E</t>
  </si>
  <si>
    <t>XCLUSIVE CHAPISCO E REVESTIMENTO.FORNECIMENTO E COLOCACAO</t>
  </si>
  <si>
    <t>REVESTIMENTO COM PASTILHAS CERAMICAS,COM MEDIDAS EM TORNO DE</t>
  </si>
  <si>
    <t>(2,5X2,5)CM,PLACAS DE (30X30)CM,CORES ECONOMICAS (BRANCO,BEG</t>
  </si>
  <si>
    <t>E,CINZA,AZUL,VERDE,MARROM E PRETO),INCLUSIVE CHAPISCO DE CIM</t>
  </si>
  <si>
    <t>ENTO E AREIA,NO TRACO 1:3 E EMBOCO COM ARGAMASSA DE CIMENTO,</t>
  </si>
  <si>
    <t>SAIBRO E AREIA,NO TRACO 1:3:3,ASSENTES E REJUNTADAS COM PAST</t>
  </si>
  <si>
    <t>A DE CIMENTO BRANCO</t>
  </si>
  <si>
    <t>(2,5X2,5)CM,PLACAS DE (30X30)CM,CORES FORTES(VERMELHO,LARAN</t>
  </si>
  <si>
    <t>JA E AMARELO),INCLUSIVE CHAPISCO DE CIMENTO E AREIA,NO TRACO</t>
  </si>
  <si>
    <t>1:3 E EMBOCO COM ARGAMASSA DE CIMENTO,SAIBRO E AREIA,NO TRA</t>
  </si>
  <si>
    <t>CO 1:3:3,ASSENTES E REJUNTADAS COM PASTA DE CIMENTO BRANCO</t>
  </si>
  <si>
    <t>REVESTIMENTO COM PASTILHA DE PORCELANA,COM MEDIDAS EM TORNO</t>
  </si>
  <si>
    <t>DE (5X5)CM,PLACAS DE (30X30)CM,CORES ECONOMICAS (BRANCO,BEGE</t>
  </si>
  <si>
    <t>,CINZA,AZUL,VERDE,MARROM E PRETO),INCLUSIVE CHAPISCO DE CIME</t>
  </si>
  <si>
    <t>NTO E AREIA,NO TRACO 1:3 E EMBOCO COM ARGAMASSA DE CIMENTO,A</t>
  </si>
  <si>
    <t>REIA E SAIBRO,NO TRACO 1:2:2,ASSENTES E REJUNTADAS COM NATA</t>
  </si>
  <si>
    <t>DE CIMENTO BRANCO</t>
  </si>
  <si>
    <t>DE (5X5)CM,PLACAS DE (30X30)CM,CORES FORTES(VERMELHO,LARANJA</t>
  </si>
  <si>
    <t>E AMARELO),ASSENTES COM ARGAMASSA COLANTE,REJUNTAMENTO COM</t>
  </si>
  <si>
    <t>ARGAMASSA INDUSTRIALIZADA,INCLUSIVE CHAPISCO E EMBOCO NO TRA</t>
  </si>
  <si>
    <t>CO 1:6</t>
  </si>
  <si>
    <t>DE (5X10)CM,PLACAS DE (30X30)CM,CORES ECONOMICAS(BRANCO,BEGE</t>
  </si>
  <si>
    <t>,CINZA,AZUL,VERDE,MARROM E PRETO),ASSENTES COM ARGAMASSA COL</t>
  </si>
  <si>
    <t>ANTE,REJUNTAMENTO COM ARGAMASSA INDUSTRIALIZADA,INCLUSIVE CH</t>
  </si>
  <si>
    <t>APISCO E EMBOCO NO TRACO 1:6</t>
  </si>
  <si>
    <t>REVESTIMENTO DE PAREDES COM PASTILHA CERAMICA,COM MEDIDAS EM</t>
  </si>
  <si>
    <t>TORNO DE (7,5X7,5)CM,ASSENTE CONFORME ITEM 13.025.0016</t>
  </si>
  <si>
    <t>TORNO DE (7,5X7,5)CM,ASSENTE CONFORME ITEM 13.025.0058</t>
  </si>
  <si>
    <t>TORNO DE (7,5X7,5)CM,EXCLUSIVE CHAPISCO,EMBOCO,NATA DE CIME</t>
  </si>
  <si>
    <t>NTO OU ARGAMASSA COLANTE E REJUNTAMENTO.</t>
  </si>
  <si>
    <t>RECOMPOSICAO DE REVESTIMENTO DE PARADE EM PASTILHAS,AZULEJOS</t>
  </si>
  <si>
    <t>E CERAMICAS,EXCLUSIVE ESTAS,INCLUSIVE MAO-DE-OBRA TOTAL E M</t>
  </si>
  <si>
    <t>ATERIAIS DE ASSENTAMENTO E REJUNTAMENTO COMO EM 13.025.0010</t>
  </si>
  <si>
    <t>E 13.024.0010</t>
  </si>
  <si>
    <t>REVESTIMENTO COM PASTILHAS DE VIDRO,DIMENSOES DE 1 X 1CM ATE</t>
  </si>
  <si>
    <t>3 X 3CM, NAS CORES AZUL,VERDE,MARROM ROSADO,CARAMELO,BEGE,CI</t>
  </si>
  <si>
    <t>NZA,PRETO,PEROLA,LILAS E BRANCO,INCLUSIVE CHAPISCO DE CIMENT</t>
  </si>
  <si>
    <t>O E AREIA,NO TRACO 1:3,EMBOCO COM ARGAMASSA DE CIMENTO,SAIBR</t>
  </si>
  <si>
    <t>O E AREIA,NO TRACO 1:3:3,ASSENTES E REJUNTADAS COM PASTA DE</t>
  </si>
  <si>
    <t>CIMENTO BRANCO</t>
  </si>
  <si>
    <t>3 X 3CM,NAS CORES AZUL,VERDE,MARROM ROSADO,CARAMELO,BEGE,CIN</t>
  </si>
  <si>
    <t>ZA,PRETO,PEROLA,LILAS E BRANCO,EXCLUSIVE CHAPISCO,EMBOCO E R</t>
  </si>
  <si>
    <t>EJUNTAMENTO</t>
  </si>
  <si>
    <t>REVESTIMENTO COM PASTILHAS DE VIDRO CRISTAL OU COM RESINA,DI</t>
  </si>
  <si>
    <t>MENSOES DE 2 X 2CM ATE 3 X 3CM,NAS CORES VERMELHA,LARANJA E</t>
  </si>
  <si>
    <t>AMARELA, INCLUSIVE CHAPISCO DE CIMENTO E AREIA,NO TRACO 1:3,</t>
  </si>
  <si>
    <t>EMBOCO COM ARGAMASSA DE CIMENTO,SAIBRO E AREIA,NO TRACO1:3:3</t>
  </si>
  <si>
    <t>ASSENTES E REJUNTADAS COM PASTA DE CIMENTO BRANCO</t>
  </si>
  <si>
    <t>MENSOES DE 2 X 2CM ATE 3 X 3CM, NAS CORES VERMELHA,LARANJA E</t>
  </si>
  <si>
    <t>AMARELA,EXCLUSIVE CHAPISCO,EMBOCO E REJUNTAMENTO</t>
  </si>
  <si>
    <t>MENSOES DE 2 X 2CM ATE 3 X 3CM,NAS CORES AZUL,VERDE,PRETO E</t>
  </si>
  <si>
    <t>BRANCO,INCLUSIVE CHAPISCO DE CIMENTO E AREIA,NO TRACO 1:3,EM</t>
  </si>
  <si>
    <t>BOCO COM ARGAMASSA DE CIMENTO,SAIBRO E AREIA,NO TRACO 1:3:3</t>
  </si>
  <si>
    <t>BRANCO,EXCLUSIVE CHAPISCO,EMBOCO E REJUNTAMENTO</t>
  </si>
  <si>
    <t>REVESTIMENTO COM PASTILHAS DE VIDRO CRISTAL OU COM RESINA,ME</t>
  </si>
  <si>
    <t>DINDO 5 X 5CM,NAS CORES AZUL E BRANCO,INCLUSIVE CHAPISCO DE</t>
  </si>
  <si>
    <t>CIMENTO E AREIA,NO TRACO 1:3,EMBOCO COM ARGAMASSA DE CIMENTO</t>
  </si>
  <si>
    <t>,SAIBRO E AREIA,NO TRACO 1:3:3,ASSENTES E REJUNTADAS COM PAS</t>
  </si>
  <si>
    <t>TA DE CIMENTO BRANCO</t>
  </si>
  <si>
    <t>DINDO 5 X 5CM, NAS CORES AZUL E BRANCO,EXCLUSIVE CHAPISCO,EM</t>
  </si>
  <si>
    <t>BOCO E REJUNTAMENTO</t>
  </si>
  <si>
    <t>ASSENTAMENTO DE AZULEJOS,PASTILHAS OU LADRILHOS EM PAREDES,E</t>
  </si>
  <si>
    <t>XCLUSIVE ESTES,COM NATA DE CIMENTO COMUM,SOBRE EMBOCO EXISTE</t>
  </si>
  <si>
    <t>NTE,INCLUSIVE REJUNTAMENTO COM PASTA DE CIMENTO BRANCO</t>
  </si>
  <si>
    <t>ASSENTAMENTO DE AZULEJOS,PASTILHAS OU LADRILHOS,EM PAREDES,E</t>
  </si>
  <si>
    <t>XCLUSIVE ESTES,CONSTANDO DE CHAPISCO DE CIMENTO E AREIA,NO T</t>
  </si>
  <si>
    <t>RACO 1:3,EMBOCO DE ARGAMASSA DE CIMENTO,SAIBRO E AREIA,NO TR</t>
  </si>
  <si>
    <t>ACO 1:3:3,NATA DE CIMENTO COMUM E REJUNTAMENTO COM PASTA DE</t>
  </si>
  <si>
    <t>CIMENTO BRANCO E CORANTE</t>
  </si>
  <si>
    <t>REJUNTAMENTO DE AZULEJOS,PASTILHAS OU LADRILHOS,EM PAREDES,C</t>
  </si>
  <si>
    <t>OM PASTA DE CIMENTO BRANCO</t>
  </si>
  <si>
    <t>XCLUSIVE ESTES,COM EMBOCO(PRONTO)EM MASSA UNICA DE CIMENTO E</t>
  </si>
  <si>
    <t>AREIA TERMOTRATADA,ARGAMASSA COLANTE E REJUNTAMENTO COM ARGA</t>
  </si>
  <si>
    <t>MASSA INDUSTRIALIZADA,EXCLUSIVE CHAPISCO</t>
  </si>
  <si>
    <t>MASSA INDUSTRIALIZADA,INCLUSIVE CHAPISCO DE CIMENTO E AREIA,</t>
  </si>
  <si>
    <t>NO TRACO 1:3</t>
  </si>
  <si>
    <t>XCLUSIVE:AZULEJOS,PASTILHAS OU LADRILHOS,EMBOCO,CHAPISCO E</t>
  </si>
  <si>
    <t>REJUNTAMENTO</t>
  </si>
  <si>
    <t>ASSENTAMENTO DE PEITORIL DE MARMORE,GRANITO OU AFINS,EXCLUSI</t>
  </si>
  <si>
    <t>VE ESTES,ATE 20CM DE LARGURA,ASSENTE CONFORME ITEM 13.345.00</t>
  </si>
  <si>
    <t>15</t>
  </si>
  <si>
    <t>ASSENTAMENTO DE PEITORIL DE MARMORE, GRANITO OU AFINS, EXCLU</t>
  </si>
  <si>
    <t>SIVE ESTES, DE 20 A 30CM DE LARGURA, ASSENTE CONFORME  ITEM</t>
  </si>
  <si>
    <t>13.345.0015</t>
  </si>
  <si>
    <t>REVESTIMENTO COM NATA DE CIMENTO E ADESIVO APLICADO UNIFORME</t>
  </si>
  <si>
    <t>MENTE SOBRE SUPERFICIE DE AZULEJO,PASTILHA OU CERAMICA,ALISA</t>
  </si>
  <si>
    <t>DO A COLHER E LIXADO</t>
  </si>
  <si>
    <t>REVESTIMENTO DE PAREDES COM AZULEJO BRANCO 15X15CM,QUALIDADE</t>
  </si>
  <si>
    <t>EXTRA,ASSENTES COM NATA DE CIMENTO COMUM,TENDO JUNTAS CORRI</t>
  </si>
  <si>
    <t>DAS COM 2MM,REJUNTADAS COM PASTA DE CIMENTO BRANCO,INCLUSIVE</t>
  </si>
  <si>
    <t>CHAPISCO DE CIMENTO E AREIA,NO TRACO 1:3 E EMBOCO COM ARGAM</t>
  </si>
  <si>
    <t>ASSA DE CIMENTO,SAIBRO E AREIA,NO TRACO 1:3:3 COM ESPESSURA</t>
  </si>
  <si>
    <t>DE 2,5CM</t>
  </si>
  <si>
    <t>DAS COM 2MM,REJUNTADAS COM PASTA DE CIMENTO BRANCO,EXCLUSIVE</t>
  </si>
  <si>
    <t>CHAPISCO E EMBOCO</t>
  </si>
  <si>
    <t>EXTRA,ASSENTE CONFORME ITEM 13.025.0058</t>
  </si>
  <si>
    <t>REVESTIMENTO DE PAREDES C/TIJOLOS CERAMICOS TIPO "BOCA DE SA</t>
  </si>
  <si>
    <t>PO",DE (20X9)CM,FENDIDO AO MEIO,ASSENTES C/JUNTAS REENTRANTE</t>
  </si>
  <si>
    <t>S DE 1CM DE LARGURA E TAMBEM DE PROFUNDIDADE, REJUNTADAS COM</t>
  </si>
  <si>
    <t>CIMENTO COMUM OU CIMENTO BRANCO,INCLUSIVE CHAPISCO DE CIMEN</t>
  </si>
  <si>
    <t>TO E AREIA,NO TRACO 1:3 E EMBOCO COM ARGAMASSA DE CIMENTO,SA</t>
  </si>
  <si>
    <t>IBRO E AREIA,NO TRACO 1:3:3,COM ESPESSURA 2,5CM</t>
  </si>
  <si>
    <t>REVESTIMENTO DE PAREDE COM TIJOLOS CERAMICOS TIPO "4 FACES",</t>
  </si>
  <si>
    <t>DE (20X6)CM,FENDIDO AO MEIO,ASSENTES COM JUNTAS REENTRANTES</t>
  </si>
  <si>
    <t>DE 1CM DE LARGURA E TAMBEM DE PROFUNDIDADE,REJUNTADAS COM CI</t>
  </si>
  <si>
    <t>MENTO COMUM OU CIMENTO BRANCO, INCLUSIVE CHAPISCO DE CIMENTO</t>
  </si>
  <si>
    <t>E AREIA,NO TRACO 1:3 E EMBOCO COM ARGAMASSA DE CIMENTO,SAIB</t>
  </si>
  <si>
    <t>RO E AREIA,NO TRACO 1:3:3,COM ESPESSURA 2,5CM</t>
  </si>
  <si>
    <t>REVESTIMENTO DE PAREDES COM LADRILHOS CERAMICOS,COM MEDIDAS</t>
  </si>
  <si>
    <t>EM TORNO DE (20X20)CM,ASSENTE CONFORME ITEM 13.025.0016</t>
  </si>
  <si>
    <t>EM TORNO DE (20X20)CM,ASSENTE CONFORME ITEM 13.025.0058</t>
  </si>
  <si>
    <t>EM TORNO DE 20X20CM,ASSENTE COM ARGAMASSA COLANTE,REJUNTAMEN</t>
  </si>
  <si>
    <t>TO COM ARGAMASSA INDUSTRIALIZADA,EXCLUSIVE CHAPISCO E EMBOCO</t>
  </si>
  <si>
    <t>REVESTIMENTO DE PAREDES COM LADRILHOS CERAMICOS COM MEDIDAS</t>
  </si>
  <si>
    <t>EM TORNO DE (10X10)CM,EM PLACA TELADA NO FORMATO EM TORNO DE</t>
  </si>
  <si>
    <t>(30X30)CM,NAS CORES BRANCO,CINZA,BEGE,CREME,AZUL,MARROM E P</t>
  </si>
  <si>
    <t>RETO,CONFORME ABNT NBR 16928,ASSENTE COM ARGAMASSA COLANTE,R</t>
  </si>
  <si>
    <t>EJUNTAMENTO COM ARGAMASSA INDUSTRIALIZADA,EXCLUSIVE CHAPISCO</t>
  </si>
  <si>
    <t>E EMBOCO</t>
  </si>
  <si>
    <t>RETO,CONFORME ABNT NBR 16928,ASSENTE CONFORME ITEM 13.025.00</t>
  </si>
  <si>
    <t>58</t>
  </si>
  <si>
    <t>REVESTIMENTO DE PAREDES COM LADRILHO CERAMICO,COM MEDIDAS EM</t>
  </si>
  <si>
    <t>TORNO DE (11,60X11,60X0,09)CM,ASSENTES COM ARGAMASSA DE CIME</t>
  </si>
  <si>
    <t>NTO,CAL E AREIA,NO TRACO 1:3:5,JUNTAS REENTRANTES DE 1CM DE</t>
  </si>
  <si>
    <t>LARGURA</t>
  </si>
  <si>
    <t>TORNO DE (11,60X11,60X0,09)CM,EXCLUSIVE ARGAMASSA DE ASSENT</t>
  </si>
  <si>
    <t>AMENTO,JUNTAS REETRANTES DE 1CM DE LARGURA</t>
  </si>
  <si>
    <t>TORNO DE (24X11,60X0,09)CM,ASSENTES COM ARGAMASSA DE CIMENT</t>
  </si>
  <si>
    <t>O,CAL E AREIA NO TRACO 1:3:5,JUNTAS REENTRANTES DE 1CM DE LA</t>
  </si>
  <si>
    <t>RGURA</t>
  </si>
  <si>
    <t>TORNO DE (24X11,60X09)CM,EXCLUSIVE ARGAMASSA DE ASSENTAMENT</t>
  </si>
  <si>
    <t>O,JUNTAS REENTRANTES DE 1CM DE LARGURA</t>
  </si>
  <si>
    <t>TORNO DE (24X11,60X09)CM,TIPO INDUSTRIAL,ASSENTES COM ARGAMA</t>
  </si>
  <si>
    <t>SSA DE CIMENTO,CAL E AREIA,NO TRACO 1:3:5,JUNTAS REENTRANTES</t>
  </si>
  <si>
    <t>DE 1CM DE LARGURA</t>
  </si>
  <si>
    <t>TORNO DE (24X11,60X09)CM,TIPO INDUSTRIAL,EXCLUSIVE ARGAMASSA</t>
  </si>
  <si>
    <t>DE ASSENTAMENTO,JUNTAS REETRANTES DE 1CM DE LARGURA</t>
  </si>
  <si>
    <t>REVESTIMENTO DE PAREDES COM CERAMICA,COM MEDIDAS EM TORNO DE</t>
  </si>
  <si>
    <t>(32X57)CM,ASSENTE CONFORME ITEM 13.025.0016</t>
  </si>
  <si>
    <t>(32X57)CM,ASSENTE CONFORME ITEM 13.025.0058</t>
  </si>
  <si>
    <t>(32X57)CM,EXCLUSIVE CHAPISCO,EMBOCO,NATA DE CIMENTO OU ARGA</t>
  </si>
  <si>
    <t>MASSA COLANTE E REJUNTAMENTO</t>
  </si>
  <si>
    <t>REVESTIMENTO DE PAREDES OU MUROS,COM PLACAS TRABALHADAS DE G</t>
  </si>
  <si>
    <t>RANITO,RETANGULARES,COM 6CM DE ESPESSURA,ACABAMENTO RUSTICO,</t>
  </si>
  <si>
    <t>CABENDO,APROXIMADAMENTE,4 PLACAS POR M2,ASSENTES COM ARGAMAS</t>
  </si>
  <si>
    <t>SA DE CIMENTO,SAIBRO E AREIA, NO TRACO 1:3:3, JUNTAS TOMADAS</t>
  </si>
  <si>
    <t>COM ARGAMASSA DE CIMENTO E AREIA, NO TRACO 1:3 E LAVAGEM GE</t>
  </si>
  <si>
    <t>RAL COM AGUA ACIDULADA</t>
  </si>
  <si>
    <t>RANITO,IRREGULARES,COM 6CM DE ESPESSURA,ACABAMENTO RUSTICO,</t>
  </si>
  <si>
    <t>CABENDO,APROXIMADAMENTE,8 PLACAS POR M2,ASSENTES COM ARGAMAS</t>
  </si>
  <si>
    <t>REVESTIMENTO DE PAREDE COM GRANITO CINZA CORUMBA,EM PLACAS,C</t>
  </si>
  <si>
    <t>OM ESPESSURA DE 2CM,POLIDO,ASSENTE COM GRAMPOS DE METAL E AR</t>
  </si>
  <si>
    <t>GAMASSA DE CIMENTO,AREIA E SAIBRO,NO TRACO 1:3:3 E REJUNTAME</t>
  </si>
  <si>
    <t>NTO PRONTO</t>
  </si>
  <si>
    <t>OM ESPESSURA DE 2CM,POLIDO,ASSENTE COM GRAMPOS DE LATAO,EXCL</t>
  </si>
  <si>
    <t>USIVE ARGAMASSA E REJUNTAMENTO</t>
  </si>
  <si>
    <t>RODAPE EM GRANITO CINZA CORUMBA,POLIDO,COM ALTURA DE 10CM E</t>
  </si>
  <si>
    <t>2CM DE ESPESSURA,ASSENTE COM ARGAMASSA DE CIMENTO, SAIBRO E</t>
  </si>
  <si>
    <t>AREIA,NO TRACO 1:2:2,INCLUSIVE CHAPISCO,NO TRACO 1:3 E REJUN</t>
  </si>
  <si>
    <t>TAMENTO PRONTO</t>
  </si>
  <si>
    <t>2CM DE ESPESSURA,EXCLUSIVE ARGAMASSA,CHAPISCO E REJUNTAMENTO</t>
  </si>
  <si>
    <t>REVESTIMENTO VERTICAL EM DIVISORIAS OU BANCADAS(ILHARGA)EM G</t>
  </si>
  <si>
    <t>RANITO CINZA CORUMBA,2CM DE ESPESSURA,ASSENTE COMO EM 13.036</t>
  </si>
  <si>
    <t>0010</t>
  </si>
  <si>
    <t>RANITO CINZA CORUMBA,2CM DE ESPESSURA, EXCLUSIVE ARGAMASSA E</t>
  </si>
  <si>
    <t>MOLDURA EXTERNA EXECUTADA NO PERIMETRO DAS ESQUADRIAS COM GR</t>
  </si>
  <si>
    <t>ANITO CINZA CORUMBA,2CM DE ESPESSURA,COM 2 POLIMENTOS,ASSENT</t>
  </si>
  <si>
    <t>E COMO EM 13.036.0010</t>
  </si>
  <si>
    <t>E COMO EM 13.036.0010,EXCLUSIVE ARGAMASSA E REJUNTAMENTO</t>
  </si>
  <si>
    <t>PEITORIL DE MARMORE BRANCO NACIONAL,DE 2X18CM,COM 2 POLIMENT</t>
  </si>
  <si>
    <t>OS,ASSENTE COM ARGAMASSA DE CIMENTO,SAIBRO E AREIA,NO TRACO</t>
  </si>
  <si>
    <t>1:3:3 E NATA DE CIMENTO COMUM,REJUNTADO COM CIMENTO BRANCO</t>
  </si>
  <si>
    <t>PEITORIL DE MARMORE BRANCO NACIONAL,COM ESPESSURA DE 2CM,COM</t>
  </si>
  <si>
    <t>2 POLIMENTOS,EM 2 TIRAS,NA LARGURA,SOMADA DE 20CM, SENDO A</t>
  </si>
  <si>
    <t>PARTE INFERIOR EM SUPERPOSICAO,ASSENTE COMO EM 13.045.0040</t>
  </si>
  <si>
    <t>PEITORIL DE MARMORE BRANCO NACIONAL,DE 2X28CM,COM 2 POLIMENT</t>
  </si>
  <si>
    <t>PEITORIL DE MARMORE BRANCO NACIONAL,DE 2X7CM,COM 2 POLIMENTO</t>
  </si>
  <si>
    <t>S,ASSENTE COM ARGAMASSA DE CIMENTO,SAIBRO E AREIA,NO TRACO 1</t>
  </si>
  <si>
    <t>:3:3 E NATA DE CIMENTO COMUM,REJUNTADO COM CIMENTO BRANCO</t>
  </si>
  <si>
    <t>PEITORIL DE MARMORE BRANCO NACIONAL,DE 2X16CM,COM 2 POLIMENT</t>
  </si>
  <si>
    <t>PEDRA PARA BOX DE BANHEIRO,EM MARMORE BRANCO NACIONAL,COM AL</t>
  </si>
  <si>
    <t>TURA EM TORNO DE 10CM E 4CM DE ESPESSURA,ASSENTE COMO EM 13.</t>
  </si>
  <si>
    <t>045.0040</t>
  </si>
  <si>
    <t>REVESTIMENTO DE PAREDES COM MARMORE BRANCO NACIONAL,EM PLACA</t>
  </si>
  <si>
    <t>S POLIDAS,MEDIDAS IGUAIS OU MAIORES QUE 60X40CM,COM ESPESSUR</t>
  </si>
  <si>
    <t>A DE 2CM,COM 2 POLIMENTOS,ASSENTES COM 2 GRAMPOS DE LATAO DE</t>
  </si>
  <si>
    <t>1/8" POR PLACA E ARGAMASSA DE CIMENTO,SAIBRO E AREIA,NO TRA</t>
  </si>
  <si>
    <t>CO 1:3:3 E NATA DE CIMENTO,REJUNTADAS COM CIMENTO BRANCO</t>
  </si>
  <si>
    <t>1/8" POR PLACA,EXCLUSIVE ARGAMASSA,NATA DE CIMENTO E REJUNT</t>
  </si>
  <si>
    <t>REVESTIMENTO DE COLUNAS COM MARMORE BRANCO NACIONAL,EM PLACA</t>
  </si>
  <si>
    <t>S DE 2CM DE ESPESSURA,COM 2 POLIMENTOS,ASSENTES COMO EM 13.0</t>
  </si>
  <si>
    <t>45.0065</t>
  </si>
  <si>
    <t>S DE 2CM DE ESPESSURA, COM 2 POLIMENTOS, ASSENTES  COMO  EM</t>
  </si>
  <si>
    <t>13.045.0065, EXCLUSIVE ARGAMASSA,NATA DE CIMENTO E REJUNTAME</t>
  </si>
  <si>
    <t>REVESTIMENTO VERTICAL EM DIVISORIAS OU BANCADAS(ILHARGA)EM M</t>
  </si>
  <si>
    <t>ARMORE BRANCO NACIONAL, 3CM DE ESPESSURA, COM 2 POLIMENTOS,</t>
  </si>
  <si>
    <t>ASSENTES COMO EM 13.045.0065</t>
  </si>
  <si>
    <t>ASSENTES COMO EM 13.045.0065,EXCLUSIVE ARGAMASSA, NATA DE CI</t>
  </si>
  <si>
    <t>MENTO E REJUNTAMENTO</t>
  </si>
  <si>
    <t>MOLDURA EXTERNA EXECUTADA NO PERIMETRO DAS ESQUADRIAS COM MA</t>
  </si>
  <si>
    <t>RMORE BRANCO NACIONAL, 2CM DE ESPESSURA, COM 2 POLIMENTOS, A</t>
  </si>
  <si>
    <t>SSENTES COMO EM 13.045.0065</t>
  </si>
  <si>
    <t>SSENTES COMO EM 13.045.0065,EXCLUSIVE ARGAMASSA, NATA DE CIM</t>
  </si>
  <si>
    <t>ENTO E REJUNTAMENTO</t>
  </si>
  <si>
    <t>CHAPIM OU ESPELHO DE MARMORE BRANCO NACIONAL,COM 2X17CM,COM</t>
  </si>
  <si>
    <t>1 POLIMENTO,ASSENTE COMO EM 13.045.0040</t>
  </si>
  <si>
    <t>REVESTIMENTO DE PAREDES COM MARMORE BRANCO NACIONAL, EM  PLA</t>
  </si>
  <si>
    <t>CAS DE 2CM DE ESPESSURA, COM 2 POLIMENTOS, ASSENTE COMO EM 1</t>
  </si>
  <si>
    <t>3.045.0065</t>
  </si>
  <si>
    <t>REVESTIMENTO DE COLUNAS COM MARMORE BRANCO NACIONAL, EM PLAC</t>
  </si>
  <si>
    <t>AS DE 2CM DE ESPESSURA, COM 2 POLIMENTOS, ASSENTES COMO EM 1</t>
  </si>
  <si>
    <t>REVESTIMENTO DE PAREDES COM GRANITO PRETO EM PLACAS,POLIDO,E</t>
  </si>
  <si>
    <t>SPESSURA 2CM,ASSENTES COM 2 GRAMPOS DE LATAO DE 1/8" POR PLA</t>
  </si>
  <si>
    <t>CA E ARGAMASSA DE CIMENTO,SAIBRO E AREIA,NO TRACO 1:3:3 E NA</t>
  </si>
  <si>
    <t>TA DE CIMENTO,REJUNTAMENTO COM CIMENTO E CORANTE</t>
  </si>
  <si>
    <t>SPESSURA DE 3CM,ASSENTES COM 2 GRAMPOS DE LATAO DE 1/8" POR</t>
  </si>
  <si>
    <t>PLACA E ARGAMASSA DE CIMENTO,SAIBRO E AREIA,NO TRACO 1:3:3 E</t>
  </si>
  <si>
    <t>NATA DE CIMENTO,REJUNTAMENTO COM CIMENTO E CORANTE</t>
  </si>
  <si>
    <t>REVESTIMENTO DE COLUNAS COM GRANITO PRETO EM PLACAS,POLIDO,E</t>
  </si>
  <si>
    <t>SPESSURA 3CM,ASSENTES COM 2 GRAMPOS DE LATAO DE 1/8" POR PLA</t>
  </si>
  <si>
    <t>REVESTIMENTO DE PAREDES OU MUROS COM FILETES DERIVADOS DE PE</t>
  </si>
  <si>
    <t>DRAS COM ESPESSURA DE 1,5 A 4,0CM.FORNECIMENTO E COLOCACAO</t>
  </si>
  <si>
    <t>PAREDE VERDE COM PRE-VEGETACAO,SISTEMA MODULAR,CONSTITUIDO D</t>
  </si>
  <si>
    <t>E: MODULO DE SUBSTRATO RIGIDO PARA RETENCAO DE SUBSTRATO NUT</t>
  </si>
  <si>
    <t>RITIVO,PERFIL DE FIXACAO,CALHA GALVANIZADA,SUBSTRATO E SISTE</t>
  </si>
  <si>
    <t>MA DE IRRIGACAO.FORNECIMENTO E COLOCACAO</t>
  </si>
  <si>
    <t>REVESTIMENTO DE PAREDES OU TETOS COM TECIDO ISOLANTE ACUSTIC</t>
  </si>
  <si>
    <t>O,EM MANTA DE LA DE VIDRO REVESTIDA COM FOLHA DE ALUMINIO</t>
  </si>
  <si>
    <t>REVESTIMENTO DE PAREDES COM LENCOL DE CHUMBO, 2MM DE ESPESSU</t>
  </si>
  <si>
    <t>RA, ASSENTE SOBRE COMPENSADO DE MADEIRA DE 6MM, INCLUSIVE EN</t>
  </si>
  <si>
    <t>TARUGAMENTO</t>
  </si>
  <si>
    <t>REVESTIMENTO COM ARGAMASSA DE CIMENTO E BARITA(GROSSA E FINA</t>
  </si>
  <si>
    <t>),TRACO 1:1:1, PARA PAREDES DE SALAS RADIOLOGICAS(APARELHOS</t>
  </si>
  <si>
    <t>DE 125 A 150KV),COM ESPESSURA DE 2,5CM,EXCLUSIVE CHAPISCO</t>
  </si>
  <si>
    <t>REVESTIMENTO DE FACHADA OU AREAS INT.C/PAINEL ALUM.COMPOSTO,</t>
  </si>
  <si>
    <t>SENDO DUAS LAMINAS ALUM.C/0,3MM ESP.,PINTURA PVDF (FLUOR CAR</t>
  </si>
  <si>
    <t>BONO) KYNNAR 500,NO SISTEMA COIL COATING,ESP.DO COMPOSTO DE</t>
  </si>
  <si>
    <t>4MM,PINTURA PROTEGIDA POR FILME HAVY DUTY NAS FACES PINTADAS</t>
  </si>
  <si>
    <t>,NUCLEO EM POLIETILENO DE BAIXA DENSIDADE (RIGIDO),INCL.SUBE</t>
  </si>
  <si>
    <t>STRUTURA DE ALUM.E DEMAIS INSUMOS NECES.A COLOC.FORN.COLOC.</t>
  </si>
  <si>
    <t>REVESTIMENTO DE FACHADA OU AREAS INTERNAS C/PAINEL DE ALUM.</t>
  </si>
  <si>
    <t>COMPOSTO,SENDO DUAS LAMINAS DE ALUM.C/0,21MM ESP.,PINTURA EM</t>
  </si>
  <si>
    <t>SUPERPOLIESTER,NO SISTEMA COIL COATING,ESP.DO COMPOSTO DE</t>
  </si>
  <si>
    <t>STRUTURA ALUM.E DEMAIS INSUMOS NECES.A COLOC.FORN.E COLOC.</t>
  </si>
  <si>
    <t>REVESTIMENTO DE PAREDE COM LAMBRI DE MADEIRA,FEITO COM REGUA</t>
  </si>
  <si>
    <t>S DE 10CM DE LARGURA,EXCLUSIVE ENTARUGAMENTO.FORNECIMENTO E</t>
  </si>
  <si>
    <t>REVESTIMENTO DE TETOS COMO FORRO OU REBAIXO, COM LAMBRI DE</t>
  </si>
  <si>
    <t>MADEIRA,FEITO COM REGUAS DE 10CM DE LARGURA,EXCLUSIVE ENTARU</t>
  </si>
  <si>
    <t>GAMENTO.FORNECIMENTO E COLOCACAO</t>
  </si>
  <si>
    <t>REVESTIMENTO DE PAREDE OU TETO COM PLACAS DE CORTICA,DE 0,60</t>
  </si>
  <si>
    <t>X0,90M,COM 3MM DE ESPESSURA.FORNECIMENTO E COLOCACAO</t>
  </si>
  <si>
    <t>ENTARUGAMENTO PARA LAMBRI EM PAREDE FEITO COM MADEIRA,DE 1.1</t>
  </si>
  <si>
    <t>/2"X3",COM SECAO TRAPEZOIDAL</t>
  </si>
  <si>
    <t>BARROTEAMENTO PARA FORRO FEITO COM MADEIRA DE (2X10)CM,ESPAC</t>
  </si>
  <si>
    <t>ADO DE 50CM</t>
  </si>
  <si>
    <t>FORRO DE PVC EM REGUAS DE 200MM DE LARGURA, ESPESSURA IGUAL</t>
  </si>
  <si>
    <t>OU SUPERIOR A 8MM, ENCAIXADOS ENTRE SI, INCLUSIVE RODAFORRO</t>
  </si>
  <si>
    <t>DE PVC PARA ACABAMENTO, ESTRUTURA EM METALON (20X20)MM E PAR</t>
  </si>
  <si>
    <t>AFUSOS DE FIXACAO. FORNECIMENTO E COLOCACAO</t>
  </si>
  <si>
    <t>FORRO DE GESSO ESTAFE,COM PLACAS DE 1,00X0,70M FUNDIDAS NA O</t>
  </si>
  <si>
    <t>BRA, PRESAS COM 6 ESBIRROS DE CANHAMO, EMBEBIDAS EM NATA DE</t>
  </si>
  <si>
    <t>GESSO E REJUNTADAS.FORNECIMENTO E COLOCACAO</t>
  </si>
  <si>
    <t>FORRO FALSO DE GESSO, COM PLACAS PRE-MOLDADAS, DE 60X60CM,DE</t>
  </si>
  <si>
    <t>ENCAIXE, PRESAS COM 4 TIRANTES DE ARAME E REJUNTADAS. FORNE</t>
  </si>
  <si>
    <t>REVESTIMENTO DE PAREDES OU FORROS COM CHAPA DE MADEIRA MINER</t>
  </si>
  <si>
    <t>ALIZADA,PRENSADA COM CIMENTO,COM 25MM DE ESPESSURA,TERMOACUS</t>
  </si>
  <si>
    <t>TICO,RESISTENTE AO FOGO,UMIDADE,FUNGOS E INSETOS.FORNECIMENT</t>
  </si>
  <si>
    <t>FORRO TERMOACUSTICO COM PAINEL DE LA DE VIDRO,REVESTIDO POR</t>
  </si>
  <si>
    <t>PELICULAS DE PVC MICROPERFURADAS,SOBRE PERFIS METALICOS,COM</t>
  </si>
  <si>
    <t>TIRANTES RIGIDOS,EM PLACA DE 1250X625X15MM.FORNECIMENTO E CO</t>
  </si>
  <si>
    <t>FORRO EM PLACA TIPO COLMEIA,EM ALUMINIO PRE-PINTADO,MODULACA</t>
  </si>
  <si>
    <t>O DE (62X62)CM,MALHA MEDINDO APROXIMADAMENTE 5X5CM,FIXADO CO</t>
  </si>
  <si>
    <t>M PERFIL "T" APARENTE.FORNECIMENTO E COLOCACAO</t>
  </si>
  <si>
    <t>FORRO DE TABUAS DE PINUS MACHO-FEMEA,COM (10X1)CM,PREGADO EM</t>
  </si>
  <si>
    <t>SARRAFOS DE MADEIRA DE (2X10)CM,ESPACADOS DE 50CM.FORNECIME</t>
  </si>
  <si>
    <t>NTO E COLOCACAO</t>
  </si>
  <si>
    <t>FORRO DE TABUAS DE MADEIRA MACHO-FEMEA,COM (10X1)CM,PREGADO</t>
  </si>
  <si>
    <t>EM SARRAFOS DE MADEIRA DE (2X10)CM,ESPACADOS DE 50CM.FORNECI</t>
  </si>
  <si>
    <t>REVESTIMENTO EM PAREDES,COM CHAPAS DE FIBRA DE MADEIRA,ACABA</t>
  </si>
  <si>
    <t>MENTO MATE,COM ESPESSURA DE 3MM,SOBRE BASE EXISTENTE.FORNECI</t>
  </si>
  <si>
    <t>FORRO REMOVIVEL COMPOSTO DE GESSO ACARTONADO,TIPO STANDARD A</t>
  </si>
  <si>
    <t>SER APLICADO SIST.DRYWALL,C/PLACA BORDA QUADRADA 625X625MM,</t>
  </si>
  <si>
    <t>ESP.6,5;9,5 OU 12,5MM,ESTRUTURADO PERFIS TIPO TRAVESSA "T" A</t>
  </si>
  <si>
    <t>CO GALVANIZADO,ALUMINIO OU DE LIGAS DE ALUMINIO,ESP.MINIMA 0</t>
  </si>
  <si>
    <t>,5MM C/PINTURA ELETROSTATICA OU CONVENCIONAL,SUSPENSA POR ME</t>
  </si>
  <si>
    <t>IO DE PENDURAIS,FIX.EM ESTRUTURA SUPERIOR.FORN.E COLOCACAO</t>
  </si>
  <si>
    <t>FORRO REMOVIVEL COMPOSTO DE GESSO ACARTONADO,TIPO STANDARD,C</t>
  </si>
  <si>
    <t>ADICAO LA MINERAL,A SER APLICADO SIST.DRYWALL,C/PLACA BORDA</t>
  </si>
  <si>
    <t>QUADRADA 625X625MM,ESP.6,5;9,5 OU 12,5MM,ESTRUTURADO PERFIS</t>
  </si>
  <si>
    <t>TIPO TRAVESSA "T" ACO GALV.,ALUMINIO OU LIGAS DE ALUMINIO,E</t>
  </si>
  <si>
    <t>SP.MINIMA 0,5MM C/PINTURA ELETROST.OU CONVENCIONAL,SUSPENSA</t>
  </si>
  <si>
    <t>POR MEIO DE PENDURAIS,FIX.EM ESTRUTURA SUPERIOR.FORN.E COLOC</t>
  </si>
  <si>
    <t>REVEST.VINIL,ESP.6,5;9,5 OU 12,5MM,ESTRUT.EM PERFIS TIP.TRAV</t>
  </si>
  <si>
    <t>ESSA "T" ACO GALV.ALUMINIO OU LIGAS ALUMINIO,ESP.MINIMA 0,5M</t>
  </si>
  <si>
    <t>M C/PINTURA ELETROSTATICA OU CONVENCIONAL,SUSPENSA POR MEIO</t>
  </si>
  <si>
    <t>DE PENDURAIS,FIXADOS EM ESTRUTURA SUPERIOR.FORN.E COLOCACAO</t>
  </si>
  <si>
    <t>FORRO REMOVIVEL COMPOSTO GESSO ACARTONADO,TIPO STANDARD,C/AD</t>
  </si>
  <si>
    <t>ICAO DE LA MINERAL,A SER APLICADO SIST.DRYWALL,C/BORDA QUADR</t>
  </si>
  <si>
    <t>ADA 625X625MM REVEST.VINIL,ESP.6,5;9,5 OU 12,5MM,ESTRUT.EM P</t>
  </si>
  <si>
    <t>ERFIS TIPO TRAVESSA "T" ACO GALV.ALUMINIO OU LIGAS ALUMINIO,</t>
  </si>
  <si>
    <t>ESP.MINIMA 0,5M,C/PINTURA ELETROSTATICA OU CONVENCIONAL,SUSP</t>
  </si>
  <si>
    <t>ENSA POR MEIO PENDURAIS,FIX.EM ESTRUT.SUPERIOR.FORN.E COLOC.</t>
  </si>
  <si>
    <t>FORRO REMOVIVEL COMPOSTO GESSO ACARTONADO,TIPO STANDARD A SE</t>
  </si>
  <si>
    <t>R APLICADO NO SISTEMA DRYWALL,C/PLACA BORDA QUADRADA 625X125</t>
  </si>
  <si>
    <t>0MM,ESP.6,5;9,5 OU 12,5MM,ESTRUTURADO EM PERFIS TIPO TRAVESS</t>
  </si>
  <si>
    <t>A "T" ACO GALVANIZADO,ALUMINIO OU LIGAS DE ALUMINIO,ESP.MINI</t>
  </si>
  <si>
    <t>MA DE 0,5MM COM PINTURA ELETROSTATICA OU CONVENCIONAL,SUSPEN</t>
  </si>
  <si>
    <t>SA POR MEIO DE PENDURAIS,FIX.EM ESTRUT.SUPERIOR.FORN.E COLOC</t>
  </si>
  <si>
    <t>ICAO LA MINERAL,A SER APLICADO SIST.DRYWALL,C/PLACA BORDA QU</t>
  </si>
  <si>
    <t>ADRADA 625X1250MM,ESP.6,5;9,5 OU 12,5MM,ESTRUT.PERFIS TIPO T</t>
  </si>
  <si>
    <t>RAVESSA "T" DE ACO GALV.ALUMINIO OU LIGAS DE ALUMINIO,ESP.MI</t>
  </si>
  <si>
    <t>NIMA 0,5MM C/PINTURA ELETROSTATICA OU CONVENCIONAL,SUSPENSA</t>
  </si>
  <si>
    <t>POR MEIO DE PENDURAIS,FIXADOS ESTRUT.SUPERIOR.FORN.E COLOC.</t>
  </si>
  <si>
    <t>R APLICADO SISTEMA DRYWALL,C/PLACAS BORDA QUADRADA 625X1250M</t>
  </si>
  <si>
    <t>M REVEST.VINIL,ESP.6,5;9,5 OU 12,5MM,ESTRUT.EM PERFIS TIPO T</t>
  </si>
  <si>
    <t>RAVESSA "T" DE ACO GALV.ALUMINIO OU LIGAS ALUMINIO,ESP.MINIM</t>
  </si>
  <si>
    <t>A 0,5MM,C/PINTURA ELETROSTATICA OU CONVENCIONAL,SUSPENSA POR</t>
  </si>
  <si>
    <t>MEIO DE PENDURAIS,FIXADOS EM ESTRUT.SUPERIOR.FORN.E COLOC.</t>
  </si>
  <si>
    <t>ICAO LA MINERAL,APLICADO SIST.DRYWALL,C/PLACAS BORDA QUADRAD</t>
  </si>
  <si>
    <t>A 625X1250MM REVEST.VINIL,ESP.6,5;9,5 OU 12,5MM,ESTRUT.PERFI</t>
  </si>
  <si>
    <t>S TRAVESSA "T" ACO GALVANIZADO,ALUMINIO OU LIGAS DE ALUMINIO</t>
  </si>
  <si>
    <t>,ESP.MINIMA 0,5MM C/PINTURA ELETROSTATICA OU CONVENCIONAL,SU</t>
  </si>
  <si>
    <t>SPENSA POR MEIO PENDURAIS,FIXADOS ESTRUT.SUPERIOR.FORN.COLOC</t>
  </si>
  <si>
    <t>FORRO REMOVIVEL COMP.CHAPA GESSO ACARTONADO PERFURADA OU RAN</t>
  </si>
  <si>
    <t>HURADA,TIPO ST(STANDARD) A SER APLIC.SISTEMA DRYWALL,C/PLACA</t>
  </si>
  <si>
    <t>BORDA QUADRADA 625X625MM,ESP.12,5MM,C/ABSORCAOACUSTICA,ESTR</t>
  </si>
  <si>
    <t>UT.PERFIS TIPO TRAVESSA "T"ACO GALV.ALUM.OU DE LIGAS ALUM.ES</t>
  </si>
  <si>
    <t>P.MINIMA 0,5MM C/PINT.ELETROSTATICA OU CONVENCIONAL,SUSP.POR</t>
  </si>
  <si>
    <t>MEIO PENDURAIS,FIX.ESTRUT.SUPERIOR.FORN.E COLOC.</t>
  </si>
  <si>
    <t>FORRO ESTRUTURADO MONOLITICO C/UMA CHAPA DE GESSO ACARTONADO</t>
  </si>
  <si>
    <t>,TIPO STANDARD NO SISTEMA DRYWALL,LARGURA 1200MM,ESP.12,5MM,</t>
  </si>
  <si>
    <t>,C/TRAT.JUNTAS P/UNIFORMIZACAO DA SUPERFICIE,SENDO APARAFUSA</t>
  </si>
  <si>
    <t>DA EM ESTRUTURA DE ACO GALVANIZADO,SUSPENSA POR MEIO DE PEND</t>
  </si>
  <si>
    <t>URAIS FIXADOS EM ESTRUTURA SUPERIOR,C/O PERIMETRO EXECUTADO</t>
  </si>
  <si>
    <t>C/CANTONEIRAS ACO GALVANIZADO.FORNECIMENTO E COLOCACAO</t>
  </si>
  <si>
    <t>FORRO ESTRUTURADO MONOLITICO C/PLACA GESSO ACARTONADO,TIPO R</t>
  </si>
  <si>
    <t>U(RESISTENTE A UMIDADE),APLICADO SIST.DRYWALL,LARG.1200MM,ES</t>
  </si>
  <si>
    <t>P.12,5MM,C/TRAT.DE JUNTAS P/UNIFORMIZACAO DA SUPERFICIE,SEND</t>
  </si>
  <si>
    <t>O APARAFUSADA EM ESTRUT.ACO GALV.SUSPENSA POR MEIO DE PENDUR</t>
  </si>
  <si>
    <t>AIS FIXADOS EM ESTRUTURA SUPERIOR,COM O PERIMETRO EXECUTADO</t>
  </si>
  <si>
    <t>COM CANTONEIRAS DE ACO GALVANIZADO.FORNECIMENTO E COLOCACAO</t>
  </si>
  <si>
    <t>F(RESISTENTE A FOGO),APLICADO SIST.DRYWALL,LARG.1200MM,ESP.1</t>
  </si>
  <si>
    <t>2,5MM,C/TRAT.JUNTAS P/UNIFORMIZACAO DA SUPERFICIE,SENDO APAR</t>
  </si>
  <si>
    <t>AFUSADA EM ESTRUT.DE ACO GALV.,SUSPENSA POR MEIO DE PENDURAI</t>
  </si>
  <si>
    <t>IS FIXADOS EM ESTRUTURA SUPERIOR,COM O PERIMETRO EXECUTADO</t>
  </si>
  <si>
    <t>COM CANTONEIRAS DE ACO GALVANIZADO.FORNECIMENTO E COLOCACAO.</t>
  </si>
  <si>
    <t>FORRO ACUSTICO ESTRUTURADO MONOLITICO DRYWALL C/CHAPA GESSO</t>
  </si>
  <si>
    <t>ACARTONADO PERFURADA/RANHURADA,LARG.1200MM,ESP.12,5MM,C/TRAT</t>
  </si>
  <si>
    <t>AMENTO JUNTAS C/MASSA E FITA P/UNIFORMIZACAO SUPERFICIE DAS</t>
  </si>
  <si>
    <t>CHAPAS GESSO ACARTONADO,CHAPAS APARAFUSADAS ESTRUTURA ACO GA</t>
  </si>
  <si>
    <t>LVANIZADO,SUSPENSA POR PENDURAIS,C/PERIMETRO ESTRUTURA DO FO</t>
  </si>
  <si>
    <t>RRO EXECUTADO C/CANTONEIRAS ACO GALVANIZADO.FORN.E COLOCACAO</t>
  </si>
  <si>
    <t>FORRO ARAMADO MONOLITICO DE DRYWALL,COMPOSTO DE UMA CHAPA GE</t>
  </si>
  <si>
    <t>SSO ACARTONADO,TIPO STANDARD,LARGURA DE 600MM,COMPRIMENTO DE</t>
  </si>
  <si>
    <t>2000MM E ESPESSURA DE 12,5MM,COM TRATAMENTO JUNTAS COM MASS</t>
  </si>
  <si>
    <t>A E FITA PARA UNIFORMIZACAO DA SUPERFICIE DAS CHAPAS DE GESS</t>
  </si>
  <si>
    <t>O ACARTONADO,SUSPENSA POR MEIO DE ARAME Nº18,REVESTIDO DE PV</t>
  </si>
  <si>
    <t>C,FIXADO EM ESTRUTURA SUPERIOR.FORN.E COLOC.</t>
  </si>
  <si>
    <t>FORRO REMOVIVEL COMPOSTO DE FIBRA MINERAL,COM PLACA DE BORDA</t>
  </si>
  <si>
    <t>QUADRADA DE 625X625MM,ESP.APROXIMADA 13,0MM,C/INDICE DE ABS</t>
  </si>
  <si>
    <t>ORCAO ACUSTICA,ESTRUTURADO EM PERFIS TIPO "T" DE ACO GALVANI</t>
  </si>
  <si>
    <t>ZADO,ALUMINIO OU DE LIGAS DE ALUMINIO,ESP.MINIMA DE 0,5MM C/</t>
  </si>
  <si>
    <t>PINTURA ELETROSTATICA,SUSPENSO POR MEIO DE PENDURAIS EM ACO</t>
  </si>
  <si>
    <t>GALVANIZADO,FIXADOS EM ESTRUTURA SUPERIOR.FORN. E COLOCACAO</t>
  </si>
  <si>
    <t>FORRO REMOVIVEL COMPOSTO DE FIBRA MINERAL COM PLACA DE BORDA</t>
  </si>
  <si>
    <t>QUADRADA DE 625X1250MM,ESP.APROXIMADA 13,0MM,C/INDICE DE AB</t>
  </si>
  <si>
    <t>SORCAO ACUSTICA,ESTRUTURADO EM PERFIS TIPO "T" DE ACO GALVAN</t>
  </si>
  <si>
    <t>IZADO,ALUMINIO OU DE LIGAS DE ALUMINIO,ESP.MINIMA DE 0,5MM C</t>
  </si>
  <si>
    <t>/PINTURA ELETROSTATICA,SUSPENSO POR MEIO DE PENDURAIS EM ACO</t>
  </si>
  <si>
    <t>QUADRADA DE 625X625MM,ESP.APROXIMADA 15,0MM,C/INDICE DE ABS</t>
  </si>
  <si>
    <t>ZADO,ALUMINIO OU DE LIGAS DE ALUMINIO,ESP.MINIMA DE 0,5MM,C/</t>
  </si>
  <si>
    <t>QUADRADA DE 625X1250MM,ESP.APROXIMADA 15,0MM,C/INDICE DE AB</t>
  </si>
  <si>
    <t>IZADO,ALUMINIO OU DE LIGAS DE ALUMINIO,ESP.MINIMA DE 0,5MM,C</t>
  </si>
  <si>
    <t>GALVANIZADO,FIXADOS EM ESTRUTURA SUPERIOR.FORN.E COLOCACAO</t>
  </si>
  <si>
    <t>QUADRADA DE 625X625MM,ESP.APROXIMADA 19,0MM,C/INDICE DE ABS</t>
  </si>
  <si>
    <t>REBAIXADA DE 625X625MM,ESP.APROXIMADA DE 15,0MM,C/INDICE DE</t>
  </si>
  <si>
    <t>ABSORCAO ACUSTICA,ESTRUTURADO EM PERFIS TIPO "T" DE ACO GAL</t>
  </si>
  <si>
    <t>VANIZADO,ALUMINIO OU LIGAS DE ALUMINIO,ESP.MINIMA DE 0,5MM,C</t>
  </si>
  <si>
    <t>/PINTURA ELETROSTATICA,SUSPENSO POR MEIO DE PENDURAIS,EM ACO</t>
  </si>
  <si>
    <t>REVESTIMENTO DRYWALL C/ESP.MINIMA 23MM E MAXIMA 32MM(MASSA+C</t>
  </si>
  <si>
    <t>HAPA DE GESSO),APLICADO A ALVENARIA/ESTRUTURA EXISTENTE,C/UM</t>
  </si>
  <si>
    <t>A CHAPA GESSO ACARTONADO,TIPO ST(STANDARD),ESP.12,5MM,LARG.1</t>
  </si>
  <si>
    <t>200MM,COLADA SOBRE ALVENARIA/ESTRUTURA EXISTENTE,C/TRATAMENT</t>
  </si>
  <si>
    <t>O DE JUNTAS C/MASSA E FITA P/UNIFORMIZACAO DA SUPERFICIE DAS</t>
  </si>
  <si>
    <t>CHAPAS DE GESSO ACARTONADO.APLICAC.AREAS SECAS.FORN.E COLOC</t>
  </si>
  <si>
    <t>HAPA DE GESSO),APLICADO A ALVENARIA/ESTRUT.EXISTENTE,C/UMA C</t>
  </si>
  <si>
    <t>HAPA GESSO ACARTONADO,RU(RESISTENTE A UMIDADE),ESP.12,5MM,LA</t>
  </si>
  <si>
    <t>RG.1200MM,COLADA SOBRE ALVENARIA/ESTRUTURA EXISTENTE,C/TRATA</t>
  </si>
  <si>
    <t>MENTO DE JUNTAS C/MASSA E FITA P/UNIFORMIZACAO DA SUPERFICIE</t>
  </si>
  <si>
    <t>DAS CHAPAS GESSO ACARTONADO.APLICAC.AREAS SECAS.FORN.COLOC.</t>
  </si>
  <si>
    <t>REVESTIMENTO DRYWALL ESP.MINIMA 23MM E MAXIMA 32MM(MASSA+CHA</t>
  </si>
  <si>
    <t>PA DE GESSO),APLICADO A ALVENARIA/ESTRUTURA EXISTENTE,C/UMA</t>
  </si>
  <si>
    <t>CHAPA GESSO ACARTONADO,RF(RESISTENTE AO FOGO),ESP.12,5MM,LAR</t>
  </si>
  <si>
    <t>G.1200MM,COLADA SOBRE ALVENARIA/ESTRUTURA EXISTENTE,C/TRATAM</t>
  </si>
  <si>
    <t>ENTO DE JUNTAS C/MASSA E FITA P/UNIFORMIZACAO DA SUPERFICIE</t>
  </si>
  <si>
    <t>REVESTIMENTO DRYWALL ESP.31MM(ESTRUT.+CHAPA GESSO),ESTRUT.C/</t>
  </si>
  <si>
    <t>PERFIS DE TETO 27MM,GUIAS HORIZONTAIS 17MM,AMBOS ACO GALV.E</t>
  </si>
  <si>
    <t>SP.0,5MM,PERFIS DE TETO ANCORADOS NA ALVENARIA/ESTRUT.EXISTE</t>
  </si>
  <si>
    <t>NTE POR MEIO DE PERFIS ACO EM FORMATO CANTONEIRA,C/UMA CHAPA</t>
  </si>
  <si>
    <t>GESSO ACARTONADO,STANDARD,ESP.12,5MM,LARG.1200MM,FIXADA AOS</t>
  </si>
  <si>
    <t>PERFIS TETO POR MEIO DE PARAFUSOS.AREAS SECAS.FORN.E COLOC.</t>
  </si>
  <si>
    <t>PERFIS TETO DE 27MM,GUIAS HORIZONTAIS 17MM,AMBOS ACO GALV.ES</t>
  </si>
  <si>
    <t>P.0,5MM,PERFIS TETO ANCORADOS ALVENARIA/ESTRUT.EXISTENTE POR</t>
  </si>
  <si>
    <t>MEIO PERFIS ACO EM FORMATO CANTONEIRA,C/UMA CHAPA DE GESSO</t>
  </si>
  <si>
    <t>ACARTONADO,STANDARD,ADICAO DE LA MINERAL,ESP.12,5MM,LARG.120</t>
  </si>
  <si>
    <t>0MM,PERFIS TETO POR MEIO DE PARAFUSOS,AREAS SECAS.FORN.COLOC</t>
  </si>
  <si>
    <t>PERFIS TETO 27MM,GUIAS HORIZONTAIS 17MM,AMBOS ACO GALV.ESP.0</t>
  </si>
  <si>
    <t>,5MM,PERFIS TETO ANCORADOS ALVENARIA/ESTRUT.EXISTENTE POR ME</t>
  </si>
  <si>
    <t>IO PERFIS ACO FORMATO CANTONEIRA,C/UMA CHAPA GESSO ACARTONAD</t>
  </si>
  <si>
    <t>O,RU(RESISTENTE A UMIDADE),ESP.12,5MM,LARG.1200MM,PERFIS DE</t>
  </si>
  <si>
    <t>TETO POR MEIO DE PARAFUSOS.APLICACAO AREAS SECAS.FORN.COLOC.</t>
  </si>
  <si>
    <t>,5MM,PERFIS TETO ANCORADOS ALVENARIA/ESTRUTURA EXISTENTE POR</t>
  </si>
  <si>
    <t>MEIO PERFIS ACO FORMATO CANTONEIRA,C/UMA CHAPA GESSO ACARTO</t>
  </si>
  <si>
    <t>NADO,RU(RESISTENTE A UMIDADE),ADICAO DE LA MINERAL,ESP.12,5M</t>
  </si>
  <si>
    <t>M,LARG.1200MM.APLICACAO EM AREAS SECAS.FORNECIMENTO E COLOC.</t>
  </si>
  <si>
    <t>O,RF(RESISTENTE AO FOGO),ESP.12,5MM,LARG.1200MM,PERFIS TETO</t>
  </si>
  <si>
    <t>POR MEIO DE PARAFUSOS.APLICACAO EM AREAS SECAS.FORN.E COLOC.</t>
  </si>
  <si>
    <t>REVESTIMENTO DRYWALL ESP.31MM(ESTRUT.+CHAPA GESSO),ESTRUT.PE</t>
  </si>
  <si>
    <t>RFIS TETO 27MM,GUIAS HORIZONTAIS 17MM,AMBOS ACO GALV.ESP.0,5</t>
  </si>
  <si>
    <t>MM,PERFIS TETO ANCORADOS ALVENARIA/ESTRUTURA EXISTENTE POR M</t>
  </si>
  <si>
    <t>EIO PERFIS DE ACO FORMATO CANTONEIRA,C/UMA CHAPA GESSO ACART</t>
  </si>
  <si>
    <t>ONADO,RF(RESISTENTE AO FOGO),ADICAO DE LA MINERAL,ESP.12,5MM</t>
  </si>
  <si>
    <t>,LARG.1200M.APLICACAO EM AREAS SECAS.FORNECIMENTO E COLOC.</t>
  </si>
  <si>
    <t>REVESTIMENTO DRYWALL ESP.61MM(ESTRUT.+CHAPA GESSO),ESTRUT.MO</t>
  </si>
  <si>
    <t>NTANTES SIMPLES 48MM,GUIAS HORIZONTAIS 48MM,AMBOS ACO GALV.E</t>
  </si>
  <si>
    <t>SP.0,5MM,MONTANTES ANCORADOS ALVENARIA/ESTRUT.EXISTENTE POR</t>
  </si>
  <si>
    <t>MEIO PERFIS ACO CANTONEIRA,C/UMA CHAPA GESSO ACARTONADO,STAN</t>
  </si>
  <si>
    <t>DARD,ESP.12,5MM,LARG.1200MM,FIXADA AOS MONTANTES POR MEIO DE</t>
  </si>
  <si>
    <t>PARAFUSOS.APLICACAO EM AREAS SECAS.FORNECIMENTO E COLOCACAO</t>
  </si>
  <si>
    <t>SP.0,5MM,MONTANTES ANCORADOS NA ALVENARIA/ESTRUTURA EXISTENT</t>
  </si>
  <si>
    <t>E POR MEIO DE PERFIS DE ACO EM FORMATO DE CANTONEIRA,C/UMA C</t>
  </si>
  <si>
    <t>HAPA DE GESSO ACARTONADO,STANDARD,ADICAO DE LA MINERAL,ESP.1</t>
  </si>
  <si>
    <t>2,5MM,LARG.1200MM,APLICACAO EM AREAS SECAS.FORN.E COLOCACAO</t>
  </si>
  <si>
    <t>REVESTIMENTO DRYWALL ESP.61MM(ESTRUTURA+CHAPA GESSO),ESTRUTU</t>
  </si>
  <si>
    <t>RADA C/MONTANTES SIMPLES 48MM,GUIAS HORIZONTAIS 48MM,AMBOS A</t>
  </si>
  <si>
    <t>CO GALV.ESP.0,5MM,MONTANTES ANCORADOS ALVENARIA/ESTRUTURA EX</t>
  </si>
  <si>
    <t>ISTENTE POR MEIO PERFIS ACO EM FORMATO CANTONEIRA,C/UMA CHAP</t>
  </si>
  <si>
    <t>A GESSO ACARTONADO,RU(RESISTENTE A UMIDADE),ESP.12,5MM,LARG.</t>
  </si>
  <si>
    <t>1200MM.APLICACAO EM AREAS SECAS.FORNECIMENTO E COLOCACAO</t>
  </si>
  <si>
    <t>REVESTIMENTO DRYWALL C/ESP.61MM(ESTRUTURA+CHAPA DE GESSO),ES</t>
  </si>
  <si>
    <t>TRUTURADA C/MONTANTES SIMPLES 48MM,FIXADOS A GUIAS HORIZONTA</t>
  </si>
  <si>
    <t>IS 48MM,AMBOS ACO GALV.ESP.0,5MM,SENDO OS MONTANTES ANCORADO</t>
  </si>
  <si>
    <t>S NA ALVENARIA/ESTRUTURA EXISTENTE POR MEIO DE PERFIS DE ACO</t>
  </si>
  <si>
    <t>EM FORMATO CANTONEIRA,RU(RESISTENTE A UMIDADE)C/ADICAO DE L</t>
  </si>
  <si>
    <t>A MINERAL.APLICACAO EM AREAS SECAS.FORNECIMENTO E COLOCACAO</t>
  </si>
  <si>
    <t>REVESTIMENTO DRYWALL ESP.61MM(ESTRUTURA+CHAPA DE GESSO),ESTR</t>
  </si>
  <si>
    <t>UTURADA C/MONTANTES SIMPLES 48MM,GUIAS HORIZONTAIS 48MM,AMBO</t>
  </si>
  <si>
    <t>S ACO GALV.ESP.0,5MM,SENDO OS MONTANTES ANCORADOS ALVENARIA/</t>
  </si>
  <si>
    <t>ESTRUTURA EXISTENTE POR MEIO DE PERFIS ACO EM FORMATO CANTON</t>
  </si>
  <si>
    <t>EIRA,C/UMA CHAPA GESSO ACARTONADO,RF(RESISTENTE AO FOGO),ESP</t>
  </si>
  <si>
    <t>.12,5MM,LARG.1200MM,APLICACAO EM AREAS SECAS.FORN.E COLOC.</t>
  </si>
  <si>
    <t>ISTENTE MEIO DE PERFIS DE ACO EM FORMATO CANTONEIRA,C/UMA CH</t>
  </si>
  <si>
    <t>APA GESSO ACARTONADO,RF(RESISTENTE AO FOGO),ADICAO DE LA MIN</t>
  </si>
  <si>
    <t>ERAL,ESP.12,5MM,LARG.1200MM,EM AREAS SECAS.FORN.E COLOCACAO</t>
  </si>
  <si>
    <t>REVESTIMENTO DRYWALL ESP.83MM(ESTRUTURA+CHAPA DE GESSO),ESTR</t>
  </si>
  <si>
    <t>UTURADA C/MONTANTES SIMPLES 70MM,GUIAS HORIZONTAIS 70MM,AMBO</t>
  </si>
  <si>
    <t>S ACO GALV.ESP.0,5MM,MONTANTES ANCORADOS ALVENARIA/ESTRUTURA</t>
  </si>
  <si>
    <t>EXISTENTE POR MEIO DE PERFIS DE ACO EM FORMATO DE CANTONEIR</t>
  </si>
  <si>
    <t>A,C/UMA CHAPA GESSO ACARTONADO,STANDARD,ESP.12,5MM,LARG.1200</t>
  </si>
  <si>
    <t>MM,BORDA REBAIXADA.APLICACAO EM AREAS SECAS.FORNEC.E COLOC.</t>
  </si>
  <si>
    <t>REVESTIMENTO DRYWALL ESP.83MM(ESTRUTURA+CHAPA GESSO),ESTRUTU</t>
  </si>
  <si>
    <t>RADA C/MONTANTES SIMPLES 70MM,GUIAS HORIZONTAIS 70MM,AMBOS A</t>
  </si>
  <si>
    <t>CO GALV.ESP.0,5MM,MONTANTES ANCORADOS NA ALVENARIA/ESTRUTURA</t>
  </si>
  <si>
    <t>EXISTENTE POR MEIO DE PERFIS ACO EM FORMATO DE CANTONEIRA,C</t>
  </si>
  <si>
    <t>/UMA CHAPA GESSO ACARTONADO,STANDARD,ADICAO DE LA MINERAL,ES</t>
  </si>
  <si>
    <t>P.12,5MM,LARG.1200MM.APLICACAO EM AREAS SECAS.FORN.E COLOC.</t>
  </si>
  <si>
    <t>A,C/UMA CHAPA DE GESSO ACARTONADO,RU(RESISTENTE A UMIDADE),E</t>
  </si>
  <si>
    <t>SP.12,5MM,LARG.1200MM,APLICACAO EM AREAS SECAS.FORN.E COLOC.</t>
  </si>
  <si>
    <t>EXISTENTE POR MEIO PERFIS ACO EM FORMATO CANTONEIRA,C/UMA C</t>
  </si>
  <si>
    <t>HAPA DE GESSO ACARTONADO,RU(RESISTENTE A UMIDADE),ADICAO LA</t>
  </si>
  <si>
    <t>MINERAL,ESP.12,5MM,LARG.1200MM.EM AREAS SECAS.FORN.COLOC.</t>
  </si>
  <si>
    <t>S ACO GALV.ESP.0,5MM,MONTANTES ANCORADOS NA ALVENARIA/ESTRUT</t>
  </si>
  <si>
    <t>URA EXISTENTE POR MEIO DE PERFIS ACO EM FORMATO CANTONEIRA,C</t>
  </si>
  <si>
    <t>/UMA CHAPA DE GESSO ACARTONADO,RF(RESISTENTE AO FOGO),ESP.12</t>
  </si>
  <si>
    <t>,5MM,LARG.1200MM,APLICACAO EM AREAS SECAS.FORN.E COLOCACAO</t>
  </si>
  <si>
    <t>HAPA DE GESSO ACARTONADO,RF(RESISTENTE AO FOGO),ADICAO DE LA</t>
  </si>
  <si>
    <t>MINERAL,ESP.12,5MM,LARG.1200MM.EM AREAS SECAS.FORN.E COLOC.</t>
  </si>
  <si>
    <t>REVESTIMENTO DRYWALL ESP.103MM(ESTRUTURA+CHAPA DE GESSO),EST</t>
  </si>
  <si>
    <t>TRUTURADA C/MONTANTES SIMPLES 90MM,GUIAS HORIZONTAIS 90MM,AM</t>
  </si>
  <si>
    <t>BOS ACO GALV.ESP.0,5MM,MONTANTES ANCORADOS NA ALVENARIA/ESTR</t>
  </si>
  <si>
    <t>UTURADA EXISTENTE POR MEIO DE PERFIS DE ACO EM FORMATO DE CA</t>
  </si>
  <si>
    <t>NTONEIRA,C/UMA CHAPA DE GESSO ACARTONADO,STANDARD,ESP.12,5MM</t>
  </si>
  <si>
    <t>,LARG.1200MM.APLICADO EM AREAS SECAS.FORNECIMENTO E COLOC.</t>
  </si>
  <si>
    <t>RUTURADA C/MONTANTES SIMPLES 90MM,GUIAS HORIZONTAIS 90MM,AMB</t>
  </si>
  <si>
    <t>OS ACO GALV.ESP.0,5MM,MONTANTES ANCORADOS NA ALVENARIA/ESTRU</t>
  </si>
  <si>
    <t>TURA EXISTENTE POR MEIO PERFIS DE ACO EM FORMATO DE CANTONEI</t>
  </si>
  <si>
    <t>RA C/UMA CHAPA GESSO ACARTONADO,STANDARD,ADICAO LA MINERAL,E</t>
  </si>
  <si>
    <t>REVESTIMENTO DRYWALL ESP.103MM(ESTRUTURA+CHAPA GESSO),ESTRUT</t>
  </si>
  <si>
    <t>URADA C/MONTANTES SIMPLES 90MM,GUIAS HORIZONTAIS 90MM,AMBOS</t>
  </si>
  <si>
    <t>ACO GALV.ESP.0,5MM,MONTANTES ANCORADOS NA ALVENARIA/ESTRUTUR</t>
  </si>
  <si>
    <t>A EXISTENTE POR MEIO DE PERFIS ACO EM FORMATO CANTONEIRA,C/U</t>
  </si>
  <si>
    <t>MA CHAPA DE GESSO ACORTONADO,RU(RESISTENTE A UMIDADE),ESP.12</t>
  </si>
  <si>
    <t>,5MM,LARG.1200MM.APLICACAO EM AREAS SECAS.FORN.E COLOCACAO</t>
  </si>
  <si>
    <t>A EXISTENTE POR MEIO PERFIS ACO EM FORMATO CANTONEIRA,C/UMA</t>
  </si>
  <si>
    <t>CHAPA GESSO ACARTONADO,RU(RESISTENTE A UMIDADE),ADICAO DE LA</t>
  </si>
  <si>
    <t>TURA EXISTENTE POR MEIO DE PERFIS DE ACO EM FORMATO CANTONEI</t>
  </si>
  <si>
    <t>RA C/UMA CHAPA DE GESSO ACARTONADO,RF(RESISTENTE AO FOGO),ES</t>
  </si>
  <si>
    <t>TURA EXISTENTE POR MEIO PERFIS ACO EM FORMATO CANTONEIRA,C/U</t>
  </si>
  <si>
    <t>MA CHAPA GESSO ACARTONADO,RF(RESISTENTE AO FOGO),ADICAO DE L</t>
  </si>
  <si>
    <t>A MINERAL,ESP.12,5MM,LARG.1200MM.EM AREAS SECAS.FORN.E COLOC</t>
  </si>
  <si>
    <t>REVESTIMENTO DRYWALL C/ESP.61MM(ESTRUTURA+CHAPA DE GESSO)EST</t>
  </si>
  <si>
    <t>RUTURADA C/MONTANTES SIMPLES AUTOPORTANTES 48MM,FIXADOS A GU</t>
  </si>
  <si>
    <t>IAS HORIZONTAIS DE 48MM,AMBOS DE ACO GALV.C/ESP.0,5MM,C/UMA</t>
  </si>
  <si>
    <t>CHAPA DE GESSO ACARTONADO,STANDARD,ESP.12,5MM,LARG.1200MM,BO</t>
  </si>
  <si>
    <t>RDA REBAIXADA,FIXADA AOS MONTANTES POR MEIO DE PARAFUSOS.APL</t>
  </si>
  <si>
    <t>ICACAO EM AREAS SECAS.FORNECIMENTO E COLOCACAO</t>
  </si>
  <si>
    <t>RUTURADA C/MONTANTES SIMPLES AUTOPORTANTES DE 48MM,FIXADOS A</t>
  </si>
  <si>
    <t>GUIAS HORIZONTAIS 48MM,AMBOS DE ACO GALV.C/ESP.0,5MM,C/UMA</t>
  </si>
  <si>
    <t>CHAPA DE GESSO ACARTONADO,STANDARD,C/ADICAO DE LA MINERAL,ES</t>
  </si>
  <si>
    <t>P.12,5MM,LARG.1200MM,BORDA REBAIXADA,FIXADA AOS MONTANTES PO</t>
  </si>
  <si>
    <t>R MEIO DE PARAFUSOS.APLICACAO EM AREAS SECAS.FORN.E COLOC</t>
  </si>
  <si>
    <t>IAS HORIZONTAIS 48MM,AMBOS DE ACO GALV.C/ESP.0,5MM,C/UMA CHA</t>
  </si>
  <si>
    <t>PA DE GESSO ACARTONADO,TIPO RU(RESISTENTE A UMIDADE),ESP.12,</t>
  </si>
  <si>
    <t>5MM,LARG.1200MM,BORDA REBAIXADA,FIXADA AOS MONTANTES POR MEI</t>
  </si>
  <si>
    <t>O DE PARAFUSOS.APLICACAO EM AREAS SECAS.FORN.E COLOCACAO</t>
  </si>
  <si>
    <t>PA DE GESSO ACARTONADO,TIPO RU(RESISTENTE A UMIDADE),C/ADICA</t>
  </si>
  <si>
    <t>O LA MINERAL,ESP.12,5MM,LARG.1200MM,BORDA REBAIXADA,FIXADA A</t>
  </si>
  <si>
    <t>OS MONTANTES POR MEIO DE PARAFUSOS.APLICACAO AREAS SECAS.F/C</t>
  </si>
  <si>
    <t>REVESTIMENTO DE DRYWALL C/ESP.61MM(ESTRUTURA+CHAPA DE GESSO)</t>
  </si>
  <si>
    <t>ESTRUTURADA C/MONTANTES SIMPLES AUTOPORTANTES 48MM,FIXADOS A</t>
  </si>
  <si>
    <t>GUIAS HORIZONTAIS 48MM,AMBOS DE ACO GALV.C/ESP.0,5MM,COM UM</t>
  </si>
  <si>
    <t>A CHAPA DE GESSO ACARTONADO,TIPO RF(RESISTENTE AO FOGO),ESP.</t>
  </si>
  <si>
    <t>12,5MM,LARG.1200MM,BORDA REBAIXADA,FIXADA AOS MONTANTES POR</t>
  </si>
  <si>
    <t>MEIO DE PARAFUSOS.APLICACAO EM AREAS SECAS.FORN. E COLOCACAO</t>
  </si>
  <si>
    <t>IAS HORIZONTAIS 48MM,AMBOS ACO GALV.ESP.0,5MM,C/UMA CHAPA DE</t>
  </si>
  <si>
    <t>GESSO ACARTONADO,RF(RESISTENTE AO FOGO),C/ADICAO DE LA MINE</t>
  </si>
  <si>
    <t>RAL,ESP.12,5MM,LARG.1200MM,BORDA REBAIXADA,FIXADA AOS MONTAN</t>
  </si>
  <si>
    <t>TES POR MEIO DE PARAFUSOS.APLICACAO AREAS SECAS.FORN.COLOC.</t>
  </si>
  <si>
    <t>REVESTIMENTO DE DRYWALL C/ESP.83MM(ESTRUTURA+CHAPA DE GESSO)</t>
  </si>
  <si>
    <t>ESTRUTURADA C/MONTANTES SIMPLES AUTOPORTANTES 70MM,FIXADAS A</t>
  </si>
  <si>
    <t>GUIAS HORIZONTAIS 70MM,AMBOS DE ACO GALV.C/ESP.0,5MM,C/UMA</t>
  </si>
  <si>
    <t>CHAPA DE GESSO ACARTONADO,TIPO ST(STANDARD),ESP.12,5MM,LARGU</t>
  </si>
  <si>
    <t>RA 1200MM,BORDA REBAIXADA,FIXADA AOS MONTANTES POR MEIO DE P</t>
  </si>
  <si>
    <t>ARAFUSOS.APLICACAO EM AREAS SECAS.FORNECIMENTO E COLOCACAO</t>
  </si>
  <si>
    <t>ESTRUTURADA C/MONTANTES SIMPLES AUTOPORTANTES 70MM,FIXADOS A</t>
  </si>
  <si>
    <t>CHAPA DE GESSO ACARTONADO,ST(STANDARD),C/ADICAO DE LA MINERA</t>
  </si>
  <si>
    <t>L,ESP.12,5MM,LARG.1200MM,BORDA REBAIXADA,FIXADA AOS MONTANTE</t>
  </si>
  <si>
    <t>S POR MEIO DE PARAFUSOS.APLICACAO AREAS SECAS.FORN.E COLOC.</t>
  </si>
  <si>
    <t>CHAPA DE GESSO ACARTONADO,TIPO RU(RESISTENTE A UMIDADE),ESP.</t>
  </si>
  <si>
    <t>MEIO DE PARAFUSOS.APLICACAO EM AREAS SECAS.FORN.E COLOCACAO</t>
  </si>
  <si>
    <t>REVESTIMENTO DRYWALL C/ESP.83MM(ESTRUTURA+CHAPA DE GESSO)EST</t>
  </si>
  <si>
    <t>RUTURADA C/MONTANTES SIMPLES AUTOPORTANTES 70MM,FIXADOS A GU</t>
  </si>
  <si>
    <t>IAS HORIZONTAIS 70MM,AMBOS ACO GALV.C/ESP.0,5MM,C/UMA CHAPA</t>
  </si>
  <si>
    <t>DE GESSO ACARTONADO,RU(RESISTENTE A UMIDADE),C/ADICAO LA MIN</t>
  </si>
  <si>
    <t>ERAL,ESP.12,5MM,LARG.1200MM,BORDA REBAIXADA,FIXADA AOS MONTA</t>
  </si>
  <si>
    <t>NTES POR MEIO DE PARAFUSOS.APLICACAO AREAS SECAS.FORN.COLOC.</t>
  </si>
  <si>
    <t>CHAPA DE GESSO ACARTONADO,TIPO RF(RESISTENTE AO FOGO),ESP.12</t>
  </si>
  <si>
    <t>,5MM,LARG.1200MM,BORDA REBAIXADA,FIXADA AOS MONTANTES POR ME</t>
  </si>
  <si>
    <t>IO DE PARAFUSOS.APLICACAO EM AREAS SECAS.FORN.E COLOCACAO</t>
  </si>
  <si>
    <t>REVESTIMENTO DRYWALL ESP.83MM(ESTRUTURA+CHAPA DE GESSO)ESTRU</t>
  </si>
  <si>
    <t>TURADA C/MONTANTES AUTOPORTANTES 70MM,GUIAS HORIZONTAIS 70MM</t>
  </si>
  <si>
    <t>,AMBOS ACO GALV.ESP.0,5MM,C/UMA CHAPA GESSO ACARTONADO,RF(RE</t>
  </si>
  <si>
    <t>SISTENTE AO FOGO),C/ADICAO DE LA MINERAL,ESP.12,5MM,LARG.120</t>
  </si>
  <si>
    <t>0MM,BORDA REBAIXADA,FIXADA AOS MONTANTES POR MEIO DE PARAFUS</t>
  </si>
  <si>
    <t>OS,APLICACAO EM AREAS SECAS.FORNECIMENTO E COLOCACAO</t>
  </si>
  <si>
    <t>REVESTIMENTO DE DRYWALL C/ESP.103MM(ESTRUTURA+CHAPA DE GESSO</t>
  </si>
  <si>
    <t>)ESTRUTURADA C/MONTANTES SIMPLES AUTOPORTANTES 90MM,FIXADOS</t>
  </si>
  <si>
    <t>A GUIAS HORIZONTAIS 90MM,AMBOS DE ACO GALV.C/ESP.0,5MM,C/UMA</t>
  </si>
  <si>
    <t>CHAPA DE GESSO ACARTONADO,TIPO ST(STANDARD),ESP.12,5MM,LARG</t>
  </si>
  <si>
    <t>.1200MM,BORDA REBAIXADA,FIXADA AOS MONTANTES POR MEIO DE PAR</t>
  </si>
  <si>
    <t>AFUSOS.APLICACAO EM AREAS SECAS.FORNECIMENTO E COLOCACAO</t>
  </si>
  <si>
    <t>A GUIAS HORIZONTAIS 90MM,AMBOS ACO GALV.C/ESP.0,5MM,C/UMA CH</t>
  </si>
  <si>
    <t>APA DE GESSO ACARTONADO,TIPO ST(STANDARD),C/ADICAO DE LA MIN</t>
  </si>
  <si>
    <t>CHAPA DE GESSO ACARTONADO,TIPO RU(RESISTENTE A UMIDADE),ESP</t>
  </si>
  <si>
    <t>.12,5MM,LARG.1200MM,BORDA REBAIXADA,FIXADA AOS MONTANTES POR</t>
  </si>
  <si>
    <t>REVESTIMENTO DRYWALL ESP.103MM(ESTRUTURA+CHAPA DE GESSO)ESTR</t>
  </si>
  <si>
    <t>UTURADA C/MONTANTES SIMPLES AUTOPORTANTES 90MM,GUIAS HORIZON</t>
  </si>
  <si>
    <t>TAIS 90MM,AMBOS DE ACO GALV.ESP.0,5MM,C/UMA CHAPA GESSO ACAR</t>
  </si>
  <si>
    <t>TONADO,TIPO RU(RESISTENTE A UMIDADE),C/ADICAO DE LA MINERAL,</t>
  </si>
  <si>
    <t>ESP.12,5MM,LARG.1200MM,BORDA REBAIXADA,FIXADA AOS MONTANTES</t>
  </si>
  <si>
    <t>CHAPA DE GESSO ACARTONADO,TIPO RF(RESISTENTE AO FOGO),ESP.1</t>
  </si>
  <si>
    <t>2,5MM,LARG.1200MM,BORDA REBAIXADA,FIXADA AOS MONTANTES POR M</t>
  </si>
  <si>
    <t>EIO DE PARAFUSOS.APLICACAO EM AREAS SECAS.FORN.E COLOCACAO</t>
  </si>
  <si>
    <t>UTURADA C/MONTANTES SIMPLES AUTOPORTANTES 90MM,FIXADOS A GUI</t>
  </si>
  <si>
    <t>AS HORIZONTAIS 90MM,AMBOS ACO GALV.C/ESP.0,5MM,C/UMA CHAPA D</t>
  </si>
  <si>
    <t>E GESSO ACARTONADO,RF(RESISTENTE AO FOGO),C/ADICAO DE LA MIN</t>
  </si>
  <si>
    <t>REVESTIMENTO DE DRYWALL C/ESP.73MM(ESTRUTURA+CHAPA DE GESSO)</t>
  </si>
  <si>
    <t>GUIAS HORIZONTAIS 48MM,AMBOS DE ACO GALV.C/ESP.0,5MM,C/DUAS</t>
  </si>
  <si>
    <t>CHAPAS DE GESSO ACARTONADO,TIPO ST(STANDARD),ESP.12,5MM,LAR</t>
  </si>
  <si>
    <t>G.1200MM,BORDA REBAIXADA,FIXADA AOS MONTANTES POR MEIO DE PA</t>
  </si>
  <si>
    <t>RAFUSOS.APLICACAO EM AREAS SECAS.FORNECIMENTO E COLOCACAO</t>
  </si>
  <si>
    <t>CHAPAS DE GESSO ACARTONADO,ST(STANDARD),C/ADICAO DE LA MINE</t>
  </si>
  <si>
    <t>GUIAS HORIZONTAIS 48MM,AMBOS ACO GALV.C/ESP.0,5MM,C/DUAS CH</t>
  </si>
  <si>
    <t>APAS GESSO ACARTONADO,TIPO RU(RESISTENTE A UMIDADE),E OUTRA</t>
  </si>
  <si>
    <t>TIPO ST,ESP.12,5MM,LARG.1200MM,BORDA REBAIXADA,FIX.AOS MONTA</t>
  </si>
  <si>
    <t>NTES POR MEIO PARAFUSOS.APLICACAO EM AREAS SECAS.FORN./COLOC</t>
  </si>
  <si>
    <t>ESTRUTURADA 48MM,FIXADOS A GUIAS HORIZONTAIS 48MM,AMBOS DE A</t>
  </si>
  <si>
    <t>CO GALV.C/ESP.0,5MM,C/DUAS CHAPAS DE ESSO ACARTONADO,TIPO RU</t>
  </si>
  <si>
    <t>(RESISTENTE A UMIDADE),C/ADICAO DE LA MINERAL,E OUTRA TIPO S</t>
  </si>
  <si>
    <t>T,ESP.12,5MM,LARG.1200MM,BORDA REBAIXADA,FIX.AOS MONTANTES P</t>
  </si>
  <si>
    <t>OR MEIO DE PARAFUSOS.APLICACAO EM AREAS SECAS.FORN.E COLOC.</t>
  </si>
  <si>
    <t>CHAPAS GESSO ACARTONADO,TIPO RF(RESISTENTE AO FOGO) E OUTRA</t>
  </si>
  <si>
    <t>TIPO ST,ESP.12,5MM,LARG.1200MM,BORDA REBAIXADA,FIX.AOS MONT</t>
  </si>
  <si>
    <t>ANTES POR MEIO DE PARAFUSOS.APLICACAO AREAS SECAS.FORN/COLOC</t>
  </si>
  <si>
    <t>REVESTIMENTO DRYWALL ESP.73MM(ESTRUTURA+CHAPA DE GESSO)ESTRU</t>
  </si>
  <si>
    <t>TURADA C/MONTANTES SIMPLES AUTOPORTANTES 48MM,FIXADOS A GUIA</t>
  </si>
  <si>
    <t>S HORIZONTAIS 48MM,AMBOS ACO GALV.ESP.0,5MM,C/DUAS CHAPAS GE</t>
  </si>
  <si>
    <t>SSO ACARTONADO,RF(RESISTENTE AO FOGO),C/ADICAO LA MINERAL,E</t>
  </si>
  <si>
    <t>OUTRA TIPO ST,ESP.12,5MM,LARG.1200MM,BORDA REBAIXADA,FIX.AOS</t>
  </si>
  <si>
    <t>MONTANTES POR MEIO PARAFUSOS.APLICACAO AREAS SRCAS.FORN/COL</t>
  </si>
  <si>
    <t>REVESTIMENTO DRYWALL C/ESP.95MM(ESTRUTURA+CHAPA DE GESSO)EST</t>
  </si>
  <si>
    <t>IAS HORIZONTAIS 70MM,AMBOS DE ACO GALV.C/ESP.0,5MM,C/DUAS CH</t>
  </si>
  <si>
    <t>APAS DE GESSO ACARTONADO,TIPO ST(STANDARD),ESP.12,5MM,LARGUR</t>
  </si>
  <si>
    <t>A 1200MM,BORDA REBAIXADA,FIXADA AOS MONTANTES POR MEIO DE PA</t>
  </si>
  <si>
    <t>REVESTIMENTO DE DRYWALL C/ESP.95MM(ESTRUTURA+CHAPA DE GESSO)</t>
  </si>
  <si>
    <t>GUIAS HORIZONTAIS 70MM,AMBOS DE ACO GALV.C/ESP.0,5MM,C/DUAS</t>
  </si>
  <si>
    <t>REVESTIMENTO DE DRYWALL C/ESP.95MM(ESTRUTURA+CHAPA GESSO) ES</t>
  </si>
  <si>
    <t>TRUTURADA C/MONTANTES SIMPLES AUTOPORTANTES 70MM,FIX.A GUIAS</t>
  </si>
  <si>
    <t>HORIZ.70MM,AMBOS ACO GALV.C/ESP.0,5MM,C/DUAS CHAPAS GESSO A</t>
  </si>
  <si>
    <t>CARTONADO,SENDO UMA DO TIPO RU (RESISTENTE A UMIDADE),E OUTR</t>
  </si>
  <si>
    <t>A ST,ESP.12,5MM,LARG.1200MM,BORDA REBAIXADA,FIX.AOS MONTANTE</t>
  </si>
  <si>
    <t>S POR MEIO PARAFUSOS.APLICACAO EM AREAS SECAS.FORN.E COLOC.</t>
  </si>
  <si>
    <t>REVESTIMENTO DRYWALL ESP.95MM(ESTRUTURA+CHAPA GESSO) ESTRUTU</t>
  </si>
  <si>
    <t>RADA C/MONTANTES SIMPLES AUTOPORTANTES 70MM,FIX.A GUIAS HORI</t>
  </si>
  <si>
    <t>Z.70MM,AMBOS ACO GALV.ESP.0,5MM,C/DUAS CHAPAS GESSO ACARTONA</t>
  </si>
  <si>
    <t>O,SENDO UMA DO TIPO RU(RESISTENTE A UMIDADE),ADICAO LA MINER</t>
  </si>
  <si>
    <t>AL,E OUTRA ST,ESP.12,5MM,LARG.1200MM,BORDA REBAIXADA,FIX.AOS</t>
  </si>
  <si>
    <t>MONTANTES POR MEIO PARAFUSOS.APLICACAO AREAS SECAS.FORN/COL</t>
  </si>
  <si>
    <t>REVESTIMENTO DRYWALL C/ESP.95MM(ESTRUTURA+CHAPA GESSO) ESTRU</t>
  </si>
  <si>
    <t>TURADA C/MONTANTES SIMPLES AUTOPORTANTES 70MM,FIX.A GUIAS HO</t>
  </si>
  <si>
    <t>RIZ.70MM,AMBOS ACO GALV.C/ESP.0,5MM,C/DUAS CHAPAS GESSO ACAR</t>
  </si>
  <si>
    <t>TONADO,SENDO UMA DO TIPO RF(RESISTENTE AO FOGO) E OUTRA ST,E</t>
  </si>
  <si>
    <t>SP.12,5MM,LARG.1200MM,BORDA REBAIXADA,FIX.AOS MONTANTES POR</t>
  </si>
  <si>
    <t>MEIO DE PARAFUSOS.APLICACAO EM AREAS SECAS.FORN.E COLOC</t>
  </si>
  <si>
    <t>RIZ.70MM,AMBOS ACO GALV.ESP.0,5MM,C/DUAS CHAPAS GESSO ACARTO</t>
  </si>
  <si>
    <t>NADO,SENDO UMA DO TIPO RF(RESISTENTE AO FOGO),C/ADICAO LA MI</t>
  </si>
  <si>
    <t>NERAL,E OUTRA ST,ESP.12,5MM,LARG.1200MM,BORDA REBAIXADA,FIX.</t>
  </si>
  <si>
    <t>REVESTIMENTO DE DRYWALL C/ESP.115MM(ESTRUTURA+CHAPA DE GESSO</t>
  </si>
  <si>
    <t>A GUIAS HORIZONTAIS 90MM,AMBOS DE ACO GALV.C/ESP.0,5MM,C/DUA</t>
  </si>
  <si>
    <t>S CHAPAS DE GESSO ACARTONADO,STANDARD,ESP.12,5MM,LARG.1200MM</t>
  </si>
  <si>
    <t>,BORDA REBAIXADA,FIXADA AOS MONTANTES POR MEIO DE PARAFUSOS.</t>
  </si>
  <si>
    <t>APLICACAO EM AREAS SECAS.FORNECIMENTO E COLOCACAO</t>
  </si>
  <si>
    <t>REVESTIMENTO DRYWALL C/ESP.115MM(ESTRUTURA+CHAPA DE GESSO)ES</t>
  </si>
  <si>
    <t>TRUTURADA C/MONTANTES SIMPLES AUTOPORTANTES 90MM,FIXADOS A G</t>
  </si>
  <si>
    <t>UIAS HORIZONTAIS 90MM,AMBOS DE ACO GALV.C/ESP.0,5MM,C/DUAS C</t>
  </si>
  <si>
    <t>HAPAS DE GESSO ACARTONADO,STANDARD,C/ADICAO DE LA MINERAL,ES</t>
  </si>
  <si>
    <t>R MEIO DE PARAFUSOS.APLICACAO EM AREAS SECAS.FORN.E COLOC.</t>
  </si>
  <si>
    <t>REVESTIMENTO DRYWALL C/ESP.115MM(ESTRUTURA+CHAPA GESSO) ESTR</t>
  </si>
  <si>
    <t>UTURADA C/MONTANTES SIMPLES AUTOPORTANTES 90MM,FIX.A GUIAS H</t>
  </si>
  <si>
    <t>ORIZ.90MM,AMBOS ACO GALV.C/ESP.0,5MM,C/DUAS CHAPAS GESSO ACA</t>
  </si>
  <si>
    <t>RTONADO,SENDO UMA DO TIPO RU(RESISTENTE A UMIDADE) E OUTRA S</t>
  </si>
  <si>
    <t>TURADA C/MONTANTES SIMPLES AUTOPORTANTES 90MM,FIX.A GUIAS HO</t>
  </si>
  <si>
    <t>RIZ.90MM,AMBOS ACO GALV.C/ESP.0,5MM,C/DUAS CHAPAS GESSO ACAR</t>
  </si>
  <si>
    <t>TONADO,SENDO UMA TIPO RU(RESISTENTE A UMIDADE),C/ADICAO LA M</t>
  </si>
  <si>
    <t>INERAL,E OUTRA ST,ESP.12,5MM,LARG.1200MM,BORDA REBAIXADA,FIX</t>
  </si>
  <si>
    <t>.MONTANTES POR MEIO PARAFUSOS.APLICACAO AREAS SECAS.FORN/COL</t>
  </si>
  <si>
    <t>REVESTIMENTO DE DRYWALL C/ESP.115MM(ESTRUTURA+CHAPA GESSO) E</t>
  </si>
  <si>
    <t>STRUTURADA C/MONTANTES SIMPLES AUTOPORTANTES 90MM,FIX.A GUIA</t>
  </si>
  <si>
    <t>S HORIZ.90MM,AMBOS ACO GALVANIZADO C/ESP.0,5MM,COM DUAS CHAP</t>
  </si>
  <si>
    <t>AS GESSO ACARTONADO,SENDO UMA DO TIPO RF(RESISTENTE AO FOGO)</t>
  </si>
  <si>
    <t>E OUTRA ST,SP.12,5MM,LARG.1200MM,BORDA REBAIXADA,FIX.AOS MO</t>
  </si>
  <si>
    <t>NTANTES POR MEIO PARAFUSOS.APLICACAO AREAS SECAS.FORN.COLOC.</t>
  </si>
  <si>
    <t>ORIZ.90MM,AMBOS ACO GALV.ESP.0,5MM,C/DUAS CHAPAS GESSO ACART</t>
  </si>
  <si>
    <t>NADO,SENDO UMA TIPO RF(RESISTENTE AO FOGO),C/ADICAO LA MINER</t>
  </si>
  <si>
    <t>AL,E OUTRA ST,ESP.12,5MM,LARG.1200MM,BORDA REBAIXADA,FIX.MON</t>
  </si>
  <si>
    <t>TANTES POR MEIO PARAFUSOS.APLICACAO AREAS SECAS.FORN.E COLOC</t>
  </si>
  <si>
    <t>REVESTIMENTO TEXTURIZADO FOSCO PARA USO EXTERNO SOBRE SUPERF</t>
  </si>
  <si>
    <t>ICIE CAMURCADA OU CONCRETO LISO,COM 2MM DE ESPESSURA,EXECUTA</t>
  </si>
  <si>
    <t>DO COM PO CREPE ATB,NA COR INDICADA,SOBRE ADITIVOS C/2 DEMAO</t>
  </si>
  <si>
    <t>S DE ACABAMENTO</t>
  </si>
  <si>
    <t>VENEZIANA VERTICAL (BRISE SOLEIL) CONSTRUIDA COM PLACA CIMEN</t>
  </si>
  <si>
    <t>TICIA (SEM UTILIZACAO DE AMIANTO),COM ESPESSURA DE 12MM,COM</t>
  </si>
  <si>
    <t>400MM DE LARGURA,FIXADA EM CANTONEIRAS DE ACO APARAFUSADAS,E</t>
  </si>
  <si>
    <t>MEDIDA PELA AREA COLOCADA.FORNECIMENTO E COLOCACAO</t>
  </si>
  <si>
    <t>VENEZIANA VERTICAL(BRISE SOLEIL)DE CHAPA DE ALUMINIO,COM 1,2</t>
  </si>
  <si>
    <t>MM DE ESPESSURA,FIXADO EM CANTONEIRAS DE ACO APARAFUSADAS,E</t>
  </si>
  <si>
    <t>REVESTIMENTO EM CHAPA LAMINADA COM ACABAMENTO TEXTURIZADO,DE</t>
  </si>
  <si>
    <t>1,3MM DE ESPESSURA,EM PAREDES, SOBRE REVESTIMENTO LIXADO E</t>
  </si>
  <si>
    <t>ESCOVADO</t>
  </si>
  <si>
    <t>REVESTIMENTO EM CHAPA LAMINADA COM ACABAMENTO BRILHANTE,DE 0</t>
  </si>
  <si>
    <t>,8MM DE ESPESSURA,SOBRE PECAS DE MADEIRA AMPLAS,COMO PORTAS,</t>
  </si>
  <si>
    <t>MESAS,ARMARIOS E PRATELEIRAS FUNDAS</t>
  </si>
  <si>
    <t>,8MM DE ESPESSURA,SOBRE PECAS AMPLAS EM UMA SO DIMENSAO,COMO</t>
  </si>
  <si>
    <t>PRATELEIRAS COMUNS,CAIXOES DE ESQUADRIAS E COLUNAS PRISMATIC</t>
  </si>
  <si>
    <t>AS</t>
  </si>
  <si>
    <t>REVESTIMENTO EM CHAPA LAMINADA COM ACABAMENTO BRILHANTE, DE</t>
  </si>
  <si>
    <t>0,8MM DE ESPESSURA, SOBRE GAVETAS, ARMARIOS, CONSOLOS, MESAS</t>
  </si>
  <si>
    <t>PEQUENAS E MOLDURAS</t>
  </si>
  <si>
    <t>PROTETOR DE PAREDE(BATE-MACA), COM 20CM DE LARGURA, VINIL DE</t>
  </si>
  <si>
    <t>ALTO IMPACTO,ANTICHAMA E LAVAVEL,ACABAMENTO TEXTURIZADO,REF</t>
  </si>
  <si>
    <t>ORCOS EM NEOPRENE E FIXADO COM SUPORTES DE ALUMINIO RESISTEN</t>
  </si>
  <si>
    <t>TES.FORNECIMENTO E COLOCACAO</t>
  </si>
  <si>
    <t>PROTETOR DE PAREDE(BATE-MACA),TIPO CORRIMAO,COM LARGURA DE A</t>
  </si>
  <si>
    <t>PROXIMADAMENTE 14CM,VINIL DE ALTO IMPACTO,ANTICHAMA E LAVAVE</t>
  </si>
  <si>
    <t>L,ACABAMENTO TEXTURIZADO,REFORCOS EM NEOPRENE E FIXADO COM S</t>
  </si>
  <si>
    <t>UPORTES DE ALUMINIO RESISTENTES.FORNECIMENTO E COLOCACAO</t>
  </si>
  <si>
    <t>PROTETOR DE PAREDE(BATE-MACA),COM 12,7CM DE LARGURA,VINIL DE</t>
  </si>
  <si>
    <t>PROTETOR DE CANTOS,PRODUZIDO COM ESTRUTURA INTERNA DE SUPORT</t>
  </si>
  <si>
    <t>E EM ALUMINIO E PVC,COM REFORCOS EM NEOPRENE E EXTERNAMENTE</t>
  </si>
  <si>
    <t>COM CAPAS DE VINIL DE ALTO IMPACTO COM ACABAMENTO TEXTURIZAD</t>
  </si>
  <si>
    <t>O,NAS CORES PADRONIZADAS DO FABRICANTE,COM LARGURA DE 5CM E</t>
  </si>
  <si>
    <t>PECAS COM 1,20M E 2,40M.FORNECIMENTO E COLOCACAO</t>
  </si>
  <si>
    <t>PROTECAO DE PORTAS EM VINIL DE ALTO IMPACTO,COM ACABAMENTO T</t>
  </si>
  <si>
    <t>EXTURIZADO,VARIAS CORES.FORNECIMENTO E COLOCACAO</t>
  </si>
  <si>
    <t>PISO CIMENTADO,COM 1,5CM DE ESPESSURA,COM ARGAMASSA DE CIMEN</t>
  </si>
  <si>
    <t>TO E AREIA,NO TRACO 1:3,ALISADO A COLHER, SOBRE BASE EXISTEN</t>
  </si>
  <si>
    <t>TO E AREIA, NO TRACO 1:3, COM ACABAMENTO ASPERO, SOBRE BASE</t>
  </si>
  <si>
    <t>EXISTENTE</t>
  </si>
  <si>
    <t>TO E AREIA,NO TRACO 1:3,ALISADO A COLHER,COM CORANTE, SOBRE</t>
  </si>
  <si>
    <t>BASE EXISTENTE</t>
  </si>
  <si>
    <t>TO E AREIA,NO TRACO 1:3,ALISADO A COLHER,COM IMPERMEABILIZAN</t>
  </si>
  <si>
    <t>TE DE PEGA NORMAL ADICIONADO A AGUA DA ARGAMASSA NA DOSAGEM</t>
  </si>
  <si>
    <t>1:2,COM CORANTE,SOBRE BASE EXISTENTE</t>
  </si>
  <si>
    <t>TO E AREIA,NO TRACO 1:3,ALISADO A COLHER,COM JUNTAS BATIDAS</t>
  </si>
  <si>
    <t>FORMANDO QUADROS,SOBRE BASE EXISTENTE</t>
  </si>
  <si>
    <t>TO E AREIA,NO TRACO 1:3,ALISADO A COLHER,COM NOVO ALISAMENTO</t>
  </si>
  <si>
    <t>, SOBRE PO DE CIMENTO ESPARGIDO E MOLHADO,SOBRE BASE EXISTEN</t>
  </si>
  <si>
    <t>RODAPE DE ARGAMASSA DE CIMENTO E AREIA,NO TRACO 1:3,COM 15CM</t>
  </si>
  <si>
    <t>DE ALTURA E 2CM DE ESPESSURA,SOBRE PAREDE EM OSSO</t>
  </si>
  <si>
    <t>DE ALTURA E 2CM DE ESPESSURA,SOBRE PAREDE EM OSSO,COM CORAN</t>
  </si>
  <si>
    <t>RODAPE DE ARGAMASSA DE CIMENTO E AREIA,NO TRACO 1:3,COM 7CM</t>
  </si>
  <si>
    <t>DE ALTURA E 2CM DE ESPESSURA,SOBRE PAREDE DE OSSO</t>
  </si>
  <si>
    <t>PISO CIMENTADO IMPERMEAVEL,COM 1,5CM DE ESPESSURA,DE ARGAMAS</t>
  </si>
  <si>
    <t>SA DE CIMENTO E AREIA,NO TRACO 1:3 E IMPERMEABILIZANTE DE PE</t>
  </si>
  <si>
    <t>GA NORMAL ADICIONADO A AGUA DA ARGAMASSA NA DOSAGEM DE 1:12,</t>
  </si>
  <si>
    <t>ALISADO A COLHER,SOBRE BASE OU CONTRAPISO EXISTENTE</t>
  </si>
  <si>
    <t>PISO CIMENTADO IMPERMEAVEL,COM 3CM DE ESPESSURA EM DUAS CAMA</t>
  </si>
  <si>
    <t>DAS DE 1,5CM,DE ARGAMASSA DE CIMENTO E AREIA,NO TRACO 1:3 E</t>
  </si>
  <si>
    <t>IMPERMEABILIZANTE DE PEGA NORMAL ADICIONADO A AGUA DA ARGAMA</t>
  </si>
  <si>
    <t>SSA NA DOSAGEM DE 1:12,ALISADO A COLHER,SOBRE BASE,OU CONTRA</t>
  </si>
  <si>
    <t>PISO EXISTENTE</t>
  </si>
  <si>
    <t>RODAPE DE CIMENTADO IMPERMEAVEL COM 7CM DE ALTURA E 2CM DE E</t>
  </si>
  <si>
    <t>SPESSURA, EM ARGAMASSA DE CIMENTO E AREIA, NO TRACO 1:3 E IM</t>
  </si>
  <si>
    <t>PERMEABILIZANTE DE PEGA NORMAL  ADICIONADO A AGUA DA ARGAMAS</t>
  </si>
  <si>
    <t>SA NA DOSAGEM DE 1:12,ALISADO A COLHER,SOBRE PAREDE EM OSSO</t>
  </si>
  <si>
    <t>RODAPE DE CIMENTADO IMPERMEAVEL COM 10CM DE ALTURA E 3CM DE</t>
  </si>
  <si>
    <t>ESPESSURA, EM ARGAMASSA DE CIMENTO E AREIA, NO TRACO 1:3 E</t>
  </si>
  <si>
    <t>IMPERMEABILIZANTE DE PEGA NORMAL  ADICIONADO  A AGUA DA ARGA</t>
  </si>
  <si>
    <t>MASSA NA DOSAGEM DE 1:12,ALISADO A COLHER,SOBRE PAREDE EM OS</t>
  </si>
  <si>
    <t>SO</t>
  </si>
  <si>
    <t>RODAPE DE CIMENTADO IMPERMEAVEL COM 25CM DE ALTURA E 3CM DE</t>
  </si>
  <si>
    <t>ESPESSURA, EM ARGAMASSA DE CIMENTO E AREIA, NO TRACO 1:3  E</t>
  </si>
  <si>
    <t>CONTRAPISO,BASE OU CAMADA REGULARIZADORA EXECUTADA COM ARGAM</t>
  </si>
  <si>
    <t>ASSA DE CIMENTO E AREIA,NO TRACO 1:4,NA ESPESSURA DE 1CM</t>
  </si>
  <si>
    <t>ASSA DE CIMENTO A AREIA,NO TRACO 1:4,NA ESPESSURA DE 1,5CM</t>
  </si>
  <si>
    <t>CONTRAPISO,BASE OU CAMADA REGULARIZADORA,EXECUTADA COM ARGAM</t>
  </si>
  <si>
    <t>ASSA DE CIMENTO A AREIA,NO TRACO 1:4,NA ESPESSURA DE 2CM</t>
  </si>
  <si>
    <t>ASSA DE CIMNENTO E AREIA,NO TRACO 1:4,NA ESPESSURA DE 2,5CM</t>
  </si>
  <si>
    <t>ASSA DE CIMENTO E AREIA,NO TRACO 1:4,NA ESPESSURA DE 3CM</t>
  </si>
  <si>
    <t>ASSA DE CIMENTO E AREIA,NO TRACO 1:4,NA ESPESSURA DE 3,5CM</t>
  </si>
  <si>
    <t>ASSA DE CIMENTO E AREIA,NO TRACO 1:4,NA ESPESSURA DE 4CM</t>
  </si>
  <si>
    <t>ASSA DE CIMENTO E AREIA,NO TRACO 1:4,NA ESPESSURA DE 5CM</t>
  </si>
  <si>
    <t>ASSA DE CIMENTO E AREIA,NO TRACO 1:4,NA ESPESSURA DE 6CM</t>
  </si>
  <si>
    <t>CONTRAPISO,BASE OU CAMADA REGULARIZADORA EXECUTADA,COM ARGAM</t>
  </si>
  <si>
    <t>ASSA DE CIMENTO E AREIA,NO TRACO 1:4,NA ESPESSURA DE 6,5CM</t>
  </si>
  <si>
    <t>ASSA DE CIMENTO E AREIA,NO TRACO 1:4,NA ESPESSURA DE 8CM</t>
  </si>
  <si>
    <t>RECOMPOSICAO DE PISO CIMENTADO,COM ARGAMASSA DE CIMENTO E AR</t>
  </si>
  <si>
    <t>EIA, NO TRACO 1:3, COM 2CM DE ESPESSURA, EXCLUSIVE BASE  DE</t>
  </si>
  <si>
    <t>CONCRETO</t>
  </si>
  <si>
    <t>RECOMPOSICAO DE PASSEIO,DEVIDO A ABERTURA DE VALA PARA ASSEN</t>
  </si>
  <si>
    <t>TAMENTO DE TUBULACAO,INCLUSIVE REMOCAO DO MATERIAL SOLTO,CON</t>
  </si>
  <si>
    <t>CRETAGEM ATE 8CM DE ESPESSURA, ACABAMENTO COM 2CM DE ESPESSU</t>
  </si>
  <si>
    <t>RA  COM ARGAMASSA DE CIMENTO E AREIA, NO TRACO 1:4 E CARGA,</t>
  </si>
  <si>
    <t>TRANSPORTE E DESCARGA DO MATERIAL EXCEDENTE ATE 20KM</t>
  </si>
  <si>
    <t>RECOMPOSICAO DE PISO DE CONCRETO SIMPLES,COM RESISTENCIA DE</t>
  </si>
  <si>
    <t>15MPA,COM 8CM DE ESPESSURA,INCLUSIVE DEMOLICAO COM EQUIPAMEN</t>
  </si>
  <si>
    <t>TO DE AR COMPRIMIDO DO PISO</t>
  </si>
  <si>
    <t>CAMADA DE BRITA 1,COM ESPESSURA ESTIMADA DE 3CM,ESPALHAMENTO</t>
  </si>
  <si>
    <t>ASSENTAMENTO DE LADRILHOS,EXCLUSIVE ESTES,EM PISOS DE SUPERF</t>
  </si>
  <si>
    <t>ICIE EM OSSO,COM NATA DE CIMENTO SOBRE ARGAMASSA DE CIMENTO,</t>
  </si>
  <si>
    <t>SAIBRO E AREIA,NO TRACO 1:3:3,ESPESSURA MEDIA DE 3,5CM,REJUN</t>
  </si>
  <si>
    <t>TAMENTO COM CIMENTO BRANCO E CORANTE</t>
  </si>
  <si>
    <t>ASSENTAMENTO DE LADRILHOS,EXCLUSIVE ESTES,EM PISO DE SUPERFI</t>
  </si>
  <si>
    <t>CIE EM OSSO,COM NATA DE CIMENTO SOBRE ARGAMASSA DE CIMENTO,</t>
  </si>
  <si>
    <t>CAL HIDRATADA ADITIVADA E AREIA,NO TRACO 1:1:10, COM ESPESSU</t>
  </si>
  <si>
    <t>RA DE 3,5CM E REJUNTAMENTO COM CIMENTO BRANCO E CORANTE</t>
  </si>
  <si>
    <t>CIE EM OSSO, COM ARGAMASSA(PRONTA)COLANTE E REJUNTAMENTO IND</t>
  </si>
  <si>
    <t>USTRIALIZADO</t>
  </si>
  <si>
    <t>ASSENTAMENTO DE PISO VINILICO,EXCLUSIVE ESTE,COMPREENDENDO</t>
  </si>
  <si>
    <t>REGULARIZACAO COM ARGAMASSA DE CIMENTO E AREIA,NO TRACO 1:4,</t>
  </si>
  <si>
    <t>LIXAMENTO MECANICO COM ESMERIL E LIMPEZA COM JATO D'AGUA</t>
  </si>
  <si>
    <t>ASSENTAMENTO DE PISOS DE MARMORE OU GRANITO,EXCLUSIVE ESTES,</t>
  </si>
  <si>
    <t>EM PLACAS,EM SUPERFICIE EM OSSO,COM NATA DE CIMENTO SOBRE AR</t>
  </si>
  <si>
    <t>GAMASSA DE CIMENTO,AREIA E SAIBRO,NO TRACO 1:2:2,COM ESPESSU</t>
  </si>
  <si>
    <t>RA MEDIA DE 3,5CM E REJUNTAMENTO DE CIMENTO BRANCO E CORANTE</t>
  </si>
  <si>
    <t>GAMASSA DE CIMENTO,CAL HIDRATADA ADITIVADA E AREIA,NO TRACO</t>
  </si>
  <si>
    <t>1:1:10,COM ESPESSURA DE 3,5CM E REJUNTAMENTO PRONTO</t>
  </si>
  <si>
    <t>ASSENTAMENTO DE BANCADAS OU ILHARGAS,COM PLACAS DE MARMORE O</t>
  </si>
  <si>
    <t>U GRANITO,EXCLUSIVE ESTAS,EM SUPERFICIE EM OSSO,COM NATA DE</t>
  </si>
  <si>
    <t>CIMENTO SOBRE ARGAMASSA DE CIMENTO,AREIA E SAIBRO,NO TRACO 1</t>
  </si>
  <si>
    <t>:2:2,COM ESPESSURA MEDIA DE 3,5CM E REJUNTAMENTO DE CIMENTO</t>
  </si>
  <si>
    <t>BRANCO E CORANTE</t>
  </si>
  <si>
    <t>CIMENTO SOBRE ARGAMASSA DE CIMENTO,CAL HIDRATADA ADITIVADA E</t>
  </si>
  <si>
    <t>AREIA,NO TRACO 1:1:10,COM ESPESSURA DE 3,5CM E REJUNTAMENTO</t>
  </si>
  <si>
    <t>PRONTO</t>
  </si>
  <si>
    <t>ASSENTAMENTO DE LAJOES OU PLACAS DE GRANITO EM CALCADAS DE L</t>
  </si>
  <si>
    <t>OGRADOUROS OU SUPERFICIES NIVELADAS,COM REJUNTAMENTO DE ARGA</t>
  </si>
  <si>
    <t>MASSA DE CIMENTO E AREIA,NO TRACO 1:3,EXCLUSIVE O FORNECIMEN</t>
  </si>
  <si>
    <t>TO DAS PEDRAS</t>
  </si>
  <si>
    <t>ASSENTAMENTO DE RODAPES DE MARMORE OU GRANITO,COM 10CM DE AL</t>
  </si>
  <si>
    <t>TURA, EXCLUSIVE ESTES, ASSENTES EM PAREDE EM OSSO, COM  ARGA</t>
  </si>
  <si>
    <t>MASSA DE CIMENTO, AREIA E SAIBRO, NO TRACO 1:2:2, SOBRE  CHA</t>
  </si>
  <si>
    <t>PISCO DE CIMENTO E AREIA, NO TRACO 1:3 E REJUNTAMENTO  DE CI</t>
  </si>
  <si>
    <t>MENTO BRANCO E CORANTE</t>
  </si>
  <si>
    <t>ASSENTAMENTO DE CHAPINS OU ESPELHOS DE MARMORE  OU GRANITO,</t>
  </si>
  <si>
    <t>DE 17CM DE ALTURA,EXCLUSIVE ESTES,ASSENTES EM PAREDE EM OSSO</t>
  </si>
  <si>
    <t>,COM ARGAMASSA DE CIMENTO, AREIA E SAIBRO, NO TRACO  1:2:2,</t>
  </si>
  <si>
    <t>SOBRE CHAPISCO DE CIMENTO E AREIA, NO TRACO 1:3 E REJUNTAMEN</t>
  </si>
  <si>
    <t>TO DE CIMENTO BRANCO E CORANTE</t>
  </si>
  <si>
    <t>ASSENTAMENTO DE SOLEIRAS DE MARMORE OU GRANITO,COM 13CM DE</t>
  </si>
  <si>
    <t>LARGURA,EXCLUSIVE ESTES,ASSENTES EM SUPERFICIE EM OSSO,COM A</t>
  </si>
  <si>
    <t>RGAMASSA DE CIMENTO,AREIA E SAIBRO,NO TRACO 1:2:2,SOBRE CHAP</t>
  </si>
  <si>
    <t>ISCO DE CIMENTO E AREIA,NO TRACO 1:3 E REJUNTAMENTO DE CIMEN</t>
  </si>
  <si>
    <t>TO BRANCO E CORANTE</t>
  </si>
  <si>
    <t>ASSENTAMENTO DE SOLEIRAS DE MARMORE OU GRANITO,DE 15CM DE LA</t>
  </si>
  <si>
    <t>RGURA,EXCLUSIVE ESTES,ASSENTES EM SUPERFICIE EM OSSO,COM ARG</t>
  </si>
  <si>
    <t>AMASSA DE CIMENTO,AREIA E SAIBRO,NO TRACO 1:2:2,SOBRE CHAPIS</t>
  </si>
  <si>
    <t>CO DE CIMENTO E AREIA,NO TRACO 1:3 E REJUNTAMENTO DE CIMENTO</t>
  </si>
  <si>
    <t>ASSENTAMENTO DE SOLEIRAS DE MARMORE OU GRANITO,COM 25CM DE L</t>
  </si>
  <si>
    <t>ARGURA,EXCLUSIVE ESTES,ASSENTES EM SUPERFICIE EM OSSO COM AR</t>
  </si>
  <si>
    <t>GAMASSA DE CIMENTO,AREIA E SAIBRO,NO TRACO 1:2:2,SOBRE CHAPI</t>
  </si>
  <si>
    <t>SCO DE CIMENTO E AREIA,NO TRACO 1:3 E REJUNTAMENTO DE CIMENT</t>
  </si>
  <si>
    <t>O BRANCO E CORANTE</t>
  </si>
  <si>
    <t>ASSENTAMENTO DE CAPA DE DEGRAU DE MARMORE OU GRANITO, COM 28</t>
  </si>
  <si>
    <t>CM DE LARGURA,EXCLUSIVE ESTES,ASSENTES EM PAREDE EM OSSO,COM</t>
  </si>
  <si>
    <t>ARGAMASSA DE CIMENTO,AREIA E SAIBRO,NO TRACO 1:2:2,SOBRE CHA</t>
  </si>
  <si>
    <t>PISCO DE CIMENTO E AREIA,NO TRACO 1:3 E REJUNTAMENTO DE CIME</t>
  </si>
  <si>
    <t>NTO BRANCO E CORANTE</t>
  </si>
  <si>
    <t>ASSENTAMENTO DE RODAPE DE MARMORE OU GRANITO,COM 30CM DE ALT</t>
  </si>
  <si>
    <t>URA, EXCLUSIVE ESTES, ASSENTES EM PAREDE EM OSSO, COM  ARGA</t>
  </si>
  <si>
    <t>REVESTIMENTO DE PISO COM LADRILHOS CERAMICOS ESMALTADOS,COM</t>
  </si>
  <si>
    <t>MEDIDAS EM TORNO DE (45X45)CM,COM RESISTENCIA A ABRASAO P.E.</t>
  </si>
  <si>
    <t>I.-V,CONFORME ABNT NBR 16928,ASSENTES EM SUPERFICIE EM OSSO,</t>
  </si>
  <si>
    <t>COM NATA SOBRE A ARGAMASSA DE CIMENTO,SAIBRO E AREIA,NO TRAC</t>
  </si>
  <si>
    <t>O 1:3:3,REJUNTAMENTO COM CIMENTO BRANCO E CORANTE</t>
  </si>
  <si>
    <t>COM ARGAMASSA COLANTE E REJUNTAMENTO PRONTO</t>
  </si>
  <si>
    <t>REVESTIMENTO DE PISO,COM LADRILHOS CERAMICOS ESMALTADOS,COM</t>
  </si>
  <si>
    <t>MEDIDAS EM TORNO DE (20X20)CM E 6,5MM DE ESPESSURA,COM RESIS</t>
  </si>
  <si>
    <t>TENCIA A ABRASAO P.E.I.-IV,CONFORME ABNT NBR 16928,ASSENTES</t>
  </si>
  <si>
    <t>EM SUPERFICIE EM OSSO,COM NATA SOBRE A ARGAMASSA DE CIMENTO,</t>
  </si>
  <si>
    <t>SAIBRO E AREIA,NO TRACO 1:3:3,REJUNTAMENTO COM CIMENTO BRANC</t>
  </si>
  <si>
    <t>O E CORANTE</t>
  </si>
  <si>
    <t>EM SUPERFICIE EM OSSO COM ARGAMASSA COLANTE E REJUNTAMENTO I</t>
  </si>
  <si>
    <t>NDUSTRIALIZADO</t>
  </si>
  <si>
    <t>REVESTIMENTO DE PISOS COM LADRILHOS CERAMICOS ANTIDERRAPANTE</t>
  </si>
  <si>
    <t>S,COM MEDIDAS EM TORNO DE (11,6X24)CM COM ESPESSURA DE 9MM,A</t>
  </si>
  <si>
    <t>SSENTES COMO EM 13.330.0052,CORES:PESSEGO,VERMELHO E CASTOR</t>
  </si>
  <si>
    <t>S,COM MEDIDAS EM TORNO DE (11,6X24)CM,COM ESPESSURA DE 9MM,A</t>
  </si>
  <si>
    <t>SSENTES EM SUPERFICIE EM OSSO,COM ARGAMASSA COLANTE E REJUNT</t>
  </si>
  <si>
    <t>AMENTO PRONTO,CORES:PESSEGO,VERMELHO E CASTOR.</t>
  </si>
  <si>
    <t>REVESTIMENTO DE PISO COM LADRILHO CERAMICO,ANTIDERRAPANTE,CO</t>
  </si>
  <si>
    <t>M MEDIDAS EM TORNO DE (45X45)CM,RESISTENCIA A ABRASAO P.E.I.</t>
  </si>
  <si>
    <t>-IV,ASSENTES EM SUPERFICIE COM NATA DE CIMENTO SOBRE ARGAMAS</t>
  </si>
  <si>
    <t>SA DE CIMENTO,AREIA E SAIBRO,NO TRACO 1:3:3,REJUNTAMENTO COM</t>
  </si>
  <si>
    <t>REVESTIMENTO DE PISO COM LADRILHO CERAMICO,ANTIDERRAPANTE,ME</t>
  </si>
  <si>
    <t>DIDAS EM TORNO DE (45X45)CM,RESISTENCIA A ABRASAO P.E.I.-IV,</t>
  </si>
  <si>
    <t>ASSENTES EM SUPERFICIE EM OSSO,COM ARGAMASSA COLANTE E REJUN</t>
  </si>
  <si>
    <t>REVESTIMENTO DE PISO COM MOSAICO DE AZULEJOS DE VARIAS ORIGE</t>
  </si>
  <si>
    <t>NS,COM ARGAMASSA DE CIMENTO E AREIA,NO TRACO 1:3,SOBRE BASE</t>
  </si>
  <si>
    <t>JA EXISTENTE</t>
  </si>
  <si>
    <t>NS,ASSENTES EM SUPERFICIE EM OSSO,COM ARGAMASSA COLANTE E RE</t>
  </si>
  <si>
    <t>JUNTAMENTO PRONTO</t>
  </si>
  <si>
    <t>RODAPE COM LADRILHO CERAMICO,COM 7,5 A 10CM DE ALTURA,ASSENT</t>
  </si>
  <si>
    <t>E CONFORME ITEM 13.025.0016</t>
  </si>
  <si>
    <t>ES CONFORME ITEM 13.025.0058</t>
  </si>
  <si>
    <t>RODAPE COM LADRILHO CERAMICO,COM 15CM DE ALTURA,ASSENTE CONF</t>
  </si>
  <si>
    <t>ORME ITEM 13.025.0016</t>
  </si>
  <si>
    <t>RODAPE COM LADRILHO CERAMICO,COM 15CM DE ALTURA,ASSENTES CON</t>
  </si>
  <si>
    <t>FORME ITEM 13.025.0058</t>
  </si>
  <si>
    <t>RECOMPOSICAO DE PISO DE CERAMICAS,EXCLUSIVE ESTAS,INCLUSIVE</t>
  </si>
  <si>
    <t>MAO-DE-OBRA TOTAL E MATERIAIS DE ASSENTAMENTO E REJUNTAMENTO</t>
  </si>
  <si>
    <t>COMO EM 13.330.0010</t>
  </si>
  <si>
    <t>REVESTIMENTO DE PISO CERAMICO EM PORCELANATO,ACABAMENTO DA B</t>
  </si>
  <si>
    <t>ORDA RETIFICADO,NO FORMATO (60X60)CM,PARA USO EM AREAS COMER</t>
  </si>
  <si>
    <t>CIAIS COM TRAFEGO INTENSO,CONFORME ABNT NBR ISO 13006,ASSENT</t>
  </si>
  <si>
    <t>E EM SUPERFICIE NIVELADA COM ARGAMASSA COLANTE E REJUNTAMENT</t>
  </si>
  <si>
    <t>O PRONTO</t>
  </si>
  <si>
    <t>E EM SUPERFICIE NIVELADA,EXCLUSIVE ARGAMASSA E REJUNTAMENTO</t>
  </si>
  <si>
    <t>ORDA RETIFICADO,NO FORMATO (90X90)CM,PARA USO EM AREAS COMER</t>
  </si>
  <si>
    <t>ORDA RETIFICADO,NO FORMATO (120X120)CM,PARA USO EM AREAS COM</t>
  </si>
  <si>
    <t>ERCIAIS COM TRAFEGO INTENSO,CONFORME ABNT NBR ISO 13006,ASSE</t>
  </si>
  <si>
    <t>NTE EM SUPERFICIE NIVELADA COM ARGAMASSA COLANTE E REJUNTAME</t>
  </si>
  <si>
    <t>NTE EM SUPERFICIE NIVELADA,EXCLUSIVE ARGAMASSA E REJUNTAMENT</t>
  </si>
  <si>
    <t>ORDA RETIFICADO,NO FORMATO (60X120)CM,PARA USO EM AREAS COME</t>
  </si>
  <si>
    <t>RCIAIS COM TRAFEGO INTENSO,CONFORME ABNT NBR ISO 13006,ASSEN</t>
  </si>
  <si>
    <t>TE EM SUPERFICIE NIVELADA COM ARGAMASSA COLANTE E REJUNTAMEN</t>
  </si>
  <si>
    <t>TO PRONTO</t>
  </si>
  <si>
    <t>TE EM SUPERFICIE NIVELADA,EXCLUSIVE ARGAMASSA E REJUNTAMENTO</t>
  </si>
  <si>
    <t>ORDA RETIFICADO,NO FORMATO (20X120)CM,PARA USO EM AREAS COME</t>
  </si>
  <si>
    <t>RODAPE DE CERAMICA EM PORCELANATO,COM 7,5 A 10CM DE ALTURA,A</t>
  </si>
  <si>
    <t>SSENTE CONFORME ITEM 13.025.0058.FEITO A PARTIR DE PLACA DE</t>
  </si>
  <si>
    <t>PORCELANATO COM AREA INFERIOR A 1,00M2</t>
  </si>
  <si>
    <t>PORCELANATO COM AREA SUPERIOR A 1,00M2</t>
  </si>
  <si>
    <t>RODAPE DE CERAMICA EM PORCELANATO,COM 15CM DE ALTURA,ASSENTE</t>
  </si>
  <si>
    <t>CONFORME ITEM 13.025.0058.FEITO A PARTIR DE PLACA DE PORCEL</t>
  </si>
  <si>
    <t>ANATO COM AREA INFERIOR A 1,00M2</t>
  </si>
  <si>
    <t>ANATO COM AREA SUPERIOR A 1,00M2</t>
  </si>
  <si>
    <t>REVESTIMENTO DE PISO COM LADRILHO HIDRAULICO,20X20CM,ASSENTE</t>
  </si>
  <si>
    <t>S CONFORME ITEM 13.330.0010</t>
  </si>
  <si>
    <t>S CONFORME ITEM 13.330.0015</t>
  </si>
  <si>
    <t>REVESTIMENTO DE PISO COM LADRILHO HIDRAULICO,20X20CM,EXCLUSI</t>
  </si>
  <si>
    <t>VE ARGAMASSA E REJUNTAMENTO</t>
  </si>
  <si>
    <t>REVESTIMENTO DE PISO COM CERAMICA TATIL DIRECIONAL (LADRILHO</t>
  </si>
  <si>
    <t>HIDRAULICO),PARA ACESSIBILIDADE,CONFORME ABNT NBR 16537,ASS</t>
  </si>
  <si>
    <t>ENTES SOBRE SUPERFICIE EM OSSO,CONFORME ITEM 13.330.0010</t>
  </si>
  <si>
    <t>ENTES SOBRE SUPERFICIE EM OSSO,EXCLUSIVE NATA DE CIMENTO,ARG</t>
  </si>
  <si>
    <t>AMASSA E REJUNTAMENTO</t>
  </si>
  <si>
    <t>REVESTIMENTO DE PISO COM CERAMICA TATIL ALERTA (LADRILHO HID</t>
  </si>
  <si>
    <t>RAULICO),PARA ACESSIBILIDADE,CONFORME ABNT NBR 16537,ASSENTE</t>
  </si>
  <si>
    <t>S SOBRE SUPERFICIE EM OSSO,CONFORME ITEM 13.330.0010</t>
  </si>
  <si>
    <t>S SOBRE SUPERFICIE EM OSSO,EXCLUSIVE NATA DE CIMENTO,ARGAMAS</t>
  </si>
  <si>
    <t>SA E REJUNTAMENTO</t>
  </si>
  <si>
    <t>PISOS DE PLACAS NAO TRABALHADAS DE GRANITO,RETANGULARES,SOBR</t>
  </si>
  <si>
    <t>E TERRENO NIVELADO,COM AS JUNTAS TOMADAS COM ARGAMASSA DE CI</t>
  </si>
  <si>
    <t>MENTO E AREIA,NO TRACO 1:3</t>
  </si>
  <si>
    <t>REVESTIMENTO DE PISOS EM MARMORE BRANCO NACIONAL,EM PLACAS,2</t>
  </si>
  <si>
    <t>CM DE ESPESSURA,COM 2 POLIMENTOS,ASSENTE EM SUPERFICIE EM OS</t>
  </si>
  <si>
    <t>SO,COM NATA DE CIMENTO SOBRE ARGAMASSA DE CIMENTO,AREIA E SA</t>
  </si>
  <si>
    <t>IBRO,NO TRACO 1:2:2 E REJUNTAMENTO EM CIMENTO BRANCO</t>
  </si>
  <si>
    <t>REVESTIMENTO DE PISOS EM MARMORE BRANCO NACIONAL,EM PLACAS,3</t>
  </si>
  <si>
    <t>SO,EXCLUSIVE NATA DE CIMENTO,ARGAMASSA E REJUNTAMENTO</t>
  </si>
  <si>
    <t>RODAPE DE MARMORE BRANCO NACIONAL COM 10CM DE ALTURA E 2CM D</t>
  </si>
  <si>
    <t>E ESPESSURA, COM 2 POLIMENTOS,ASSENTE EM PAREDE EM OSSO, COM</t>
  </si>
  <si>
    <t>ARGAMASSA DE CIMENTO,AREIA E SAIBRO, NO TRACO 1:2:2 E NATA</t>
  </si>
  <si>
    <t>DE CIMENTO, SOBRE CHAPISCO DE CIMENTO E AREIA, NO TRACO 1:3</t>
  </si>
  <si>
    <t>(INCLUSIVE ESTES) E REJUNTAMENTO EM CIMENTO BRANCO</t>
  </si>
  <si>
    <t>E ESPESSURA,COM 2 POLIMENTOS,ASSENTE EM PAREDE EM OSSO,EXCLU</t>
  </si>
  <si>
    <t>SIVE NATA DE CIMENTO,ARGAMASSA,CHAPISCO E REJUNTAMENTO</t>
  </si>
  <si>
    <t>SOLEIRA DE MARMORE BRANCO NACIONAL,DE 2X13CM,COM 2 POLIMENTO</t>
  </si>
  <si>
    <t>S,ASSENTE COMO EM 13.345.0015</t>
  </si>
  <si>
    <t>S,EXCLUSIVE NATA DE CIMENTO,ARGAMASSA E REJUNTAMENTO</t>
  </si>
  <si>
    <t>SOLEIRA DE MARMORE BRANCO NACIONAL,DE 2X15CM,COM 2 POLIMENTO</t>
  </si>
  <si>
    <t>SOLEIRA DE MARMORE BRANCO NACIONAL,DE 2X25CM,COM 2 POLIMENTO</t>
  </si>
  <si>
    <t>SOLEIRA DE MARMORE BRANCO NACIONAL,DE 2X45CM,SEM DESNIVEL,PA</t>
  </si>
  <si>
    <t>RA PORTAS DE 2 FOLHAS,ASSENTE COMO EM 13.345.0015</t>
  </si>
  <si>
    <t>RA PORTAS DE 2 FOLHAS,EXCLUSIVE NATA DE CIMENTO,ARGAMASSA E</t>
  </si>
  <si>
    <t>CHAPIM OU ESPELHO DE MARMORE BRANCO NACIONAL,COM 2X17CM COM</t>
  </si>
  <si>
    <t>1 POLIMENTO,ASSENTE COMO EM 13.345.0020</t>
  </si>
  <si>
    <t>1 POLIMENTO, EXCLUSIVE NATA DE CIMENTO,ARGAMASSA,CHAPISCO E</t>
  </si>
  <si>
    <t>CAPA DE DEGRAU,DE MARMORE BRANCO NACIONAL,COM 2X28CM,COM 1 P</t>
  </si>
  <si>
    <t>OLIMENTO,ASSENTE COMO EM 13.345.0015</t>
  </si>
  <si>
    <t>CAPA DE DEGRAU,DE MARMORE BRANCO NACIONAL, COM 2X28CM,COM 1</t>
  </si>
  <si>
    <t>POLIMENTO,EXCLUSIVE NATA DE CIMENTO,ARGAMASSA E REJUNTAMENTO</t>
  </si>
  <si>
    <t>CAPA DE DEGRAU,DE MARMORE BRANCO NACIONAL,COM 2X30CM,COM 1 P</t>
  </si>
  <si>
    <t>CAPA DE DEGRAU,DE MARMORE BRANCO NACIONAL,COM 2X30CM, COM 1</t>
  </si>
  <si>
    <t>REVESTIMENTO DE PISOS COM GRANITO CINZA ANDORINHA,EM PLACAS,</t>
  </si>
  <si>
    <t>COM ESPESSURA DE 2CM,POLIDO,ASSENTE EM SUPERFICIE EM OSSO,CO</t>
  </si>
  <si>
    <t>M NATA DE CIMENTO SOBRE ARGAMASSA DE CIMENTO,AREIA E SAIBRO,</t>
  </si>
  <si>
    <t>NO TRACO 1:2:2 E REJUNTAMENTO PRONTO</t>
  </si>
  <si>
    <t>COM ESPESSURA DE 2CM,POLIDO,ASSENTE EM SUPERFICIE EM OSSO,EX</t>
  </si>
  <si>
    <t>CLUSIVE NATA DE CIMENTO,ARGAMASSA DE ASSENTAMENTO E REJUNTAM</t>
  </si>
  <si>
    <t>RODAPE DE GRANITO CINZA ANDORINHA,COM 10CM DE ALTURA E 2CM D</t>
  </si>
  <si>
    <t>E ESPESSURA,ASSENTE EM PAREDE EM OSSO,COM ARGAMASSA DE CIMEN</t>
  </si>
  <si>
    <t>TO,AREIA E SAIBRO NO TRACO 1:2:2 E NATA DE CIMENTO SOBRE CHA</t>
  </si>
  <si>
    <t>PISCO DE CIMENTO E AREIA,NO TRACO 1:3 (INCLUSIVE ESTE) E REJ</t>
  </si>
  <si>
    <t>UNTAMENTO PRONTO</t>
  </si>
  <si>
    <t>E ESPESSURA,ASSENTE EM PAREDE EM OSSO,EXCLUSIVE NATA DE CIME</t>
  </si>
  <si>
    <t>NTO,CHAPISCO,ARGAMASSA E REJUNTAMENTO</t>
  </si>
  <si>
    <t>CAPA DE DEGRAU EM GRANITO CINZA ANDORINHA,30X2CM,POLIDO,ASSE</t>
  </si>
  <si>
    <t>NTE COMO EM 13.348.0010</t>
  </si>
  <si>
    <t>CAPA DE DEGRAU EM GRANITO CINZA ANDORINHA,30X2CM,POLIDO,EXCL</t>
  </si>
  <si>
    <t>USIVE NATA DE CIMENTO,ARGAMASSA E REJUNTAMENTO</t>
  </si>
  <si>
    <t>ESPELHO OU CHAPIM EM GRANITO CINZA ANDORINHA,20X2CM,POLIDO,A</t>
  </si>
  <si>
    <t>SSENTADO COMO NO ITEM 13.348.0010</t>
  </si>
  <si>
    <t>ESPELHO OU CHAPIM EM GRANITO CINZA ANDORINHA,20X2CM,POLIDO,E</t>
  </si>
  <si>
    <t>XCLUSIVE NATA DE CIMENTO,ARGAMASSA E REJUNTAMENTO</t>
  </si>
  <si>
    <t>PEITORIL EM GRANITO CINZA ANDORINHA,ESPESSURA DE 2CM,LARGURA</t>
  </si>
  <si>
    <t>15 A 18CM,ASSENTADO COM NATA DE CIMENTO SOBRE ARGAMASSA DE</t>
  </si>
  <si>
    <t>CIMENTO,SAIBRO E AREIA,NO TRACO 1:3:3 E REJUNTAMENTO COM CIM</t>
  </si>
  <si>
    <t>ENTO BRANCO</t>
  </si>
  <si>
    <t>15 A 18CM,EXCLUSIVE NATA DE CIMENTO, ARGAMASSA E REJUNTAMEN</t>
  </si>
  <si>
    <t>DE 28CM,ASSENTADO COM NATA DE CIMENTO SOBRE ARGAMASSA DE CI</t>
  </si>
  <si>
    <t>MENTO,SAIBRO E AREIA,NO TRACO 1:3:3 E REJUNTAMENTO COM CIMEN</t>
  </si>
  <si>
    <t>TO BRANCO</t>
  </si>
  <si>
    <t>DE 28CM,EXCLUSIVE NATA DE CIMENTO,ARGAMASSA E REJUNTAMENTO</t>
  </si>
  <si>
    <t>SOLEIRA EM GRANITO CINZA ANDORINHA,ESPESSURA DE 2CM,COM 2 PO</t>
  </si>
  <si>
    <t>LIMENTOS,LARGURA DE 13CM,ASSENTADO COM ARGAMASSA DE CIMENTO,</t>
  </si>
  <si>
    <t>SAIBRO E AREIA, NO TRACO 1:2:2, E REJUNTAMENTO COM CIMENTO</t>
  </si>
  <si>
    <t>SOLEIRA EM GRANITO CINZA ANDORINHA,ESPESSURA DE 2CM COM 2 PO</t>
  </si>
  <si>
    <t>LIMENTOS,LARGURA DE 13CM,EXCLUSIVE ARGAMASSA E REJUNTAMENTO</t>
  </si>
  <si>
    <t>LIMENTOS,LARGURA DE 15CM,ASSENTADO COM ARGAMASSA DE CIMENTO,</t>
  </si>
  <si>
    <t>LIMENTOS,LARGURA DE 15CM,EXCLUSIVE ARGAMASSA E REJUNTAMENTO</t>
  </si>
  <si>
    <t>LIMENTOS,LARGURA DE 25CM,ASSENTADO COM ARGAMASSA DE CIMENTO,</t>
  </si>
  <si>
    <t>LIMENTOS,LARGURA DE 25CM,EXCLUSIVE ARGAMASSA E REJUNTAMENTO</t>
  </si>
  <si>
    <t>REVESTIMENTO DE PISOS COM GRANITO PRETO EM PLACAS,COM ESPESS</t>
  </si>
  <si>
    <t>URA DE 2CM,COM 2 POLIMENTOS,ASSENTES EM SUPERFICIE EM OSSO,C</t>
  </si>
  <si>
    <t>OM NATA DE CIMENTO SOBRE ARGAMASSA DE CIMENTO,AREIA E SAIBRO</t>
  </si>
  <si>
    <t>,NO TRACO 1:2:2 E REJUNTAMENTO DE CIMENTO BRANCO E CORANTE</t>
  </si>
  <si>
    <t>URA DE 2CM,COM 2 POLIMENTOS,ASSENTES EM SUPERFICIE EM OSSO,E</t>
  </si>
  <si>
    <t>REVESTIMENTO DE PISOS COM GRANITO PRETO EM PLACAS COM MEDIDA</t>
  </si>
  <si>
    <t>S ACIMA DE 30X30CM,COM ESPESSURA DE 2CM,COM 2 POLIMENTOS,ASS</t>
  </si>
  <si>
    <t>ENTES EM SUPERFICIE EM OSSO,COM NATA DE CIMENTO SOBRE ARGAMA</t>
  </si>
  <si>
    <t>SSA DE CIMENTO,AREIA E SAIBRO,NO TRACO 1:2:2 E REJUNTAMENTO</t>
  </si>
  <si>
    <t>DE CIMENTO BRANCO E CORANTE</t>
  </si>
  <si>
    <t>S ACIMA DE 30X30CM,COM 2CM DE ESPESSURA,COM 2 POLIMENTOS,ASS</t>
  </si>
  <si>
    <t>ENTES EM SUPERFICIE EM OSSO,EXCLUSIVE NATA DE CIMENTO,ARGAMA</t>
  </si>
  <si>
    <t>SSA E REJUNTAMENTO</t>
  </si>
  <si>
    <t>RODAPE DE GRANITO PRETO COM 10CM DE ALTURA E 2CM DE ESPESSUR</t>
  </si>
  <si>
    <t>A,COM 2 POLIMENTOS,ASSENTE EM PAREDE EM OSSO, COM ARGAMASSA</t>
  </si>
  <si>
    <t>DE CIMENTO,AREIA E SAIBRO,NO TRACO 1:2:2 E NATA DE CIMENTO,</t>
  </si>
  <si>
    <t>SOBRE CHAPISCO DE CIMENTO E AREIA, NO TRACO 1:3 (INCLUSIVE</t>
  </si>
  <si>
    <t>ESTE) E REJUNTAMENTO DE CIMENTO BRANCO E CORANTE</t>
  </si>
  <si>
    <t>A,COM 2 POLIMENTOS, ASSENTE EM PAREDE EM OSSO, EXCLUSIVE CHA</t>
  </si>
  <si>
    <t>PISCO,ARGAMASSA,NATA DE CIMENTO E REJUNTAMENTO</t>
  </si>
  <si>
    <t>SOLEIRA DE GRANITO PRETO DE 2X13CM COM 2 POLIMENTOS,ASSENTE</t>
  </si>
  <si>
    <t>COMO EM 13.365.0010</t>
  </si>
  <si>
    <t>SOLEIRA DE GRANITO PRETO DE 2X13CM COM 2 POLIMENTOS, EXCLUSI</t>
  </si>
  <si>
    <t>VE NATA DE CIMENTO,ARGAMASSA E REJUNTAMENTO</t>
  </si>
  <si>
    <t>SOLEIRA DE GRANITO PRETO DE 2X15CM COM 2 POLIMENTOS,ASSENTE</t>
  </si>
  <si>
    <t>SOLEIRA DE GRANITO PRETO DE 2X15CM COM 2 POLIMENTOS, EXCLUSI</t>
  </si>
  <si>
    <t>SOLEIRA DE GRANITO PRETO DE 2X25CM COM 2 POLIMENTOS,ASSENTE</t>
  </si>
  <si>
    <t>SOLEIRA DE GRANITO PRETO DE 2X25CM COM 2 POLIMENTOS, EXCLUSI</t>
  </si>
  <si>
    <t>CHAPIM OU ESPELHO DE GRANITO PRETO COM 2X17CM,COM 1 POLIMENT</t>
  </si>
  <si>
    <t>O,ASSENTE COMO EM 13.365.0020</t>
  </si>
  <si>
    <t>O,EXCLUSIVE CHAPISCO,ARGAMASSA,REJUNTAMENTO E NATA DE CIMENT</t>
  </si>
  <si>
    <t>CAPA DE DEGRAU DE GRANITO PRETO,COM 2X28CM,COM 1 POLIMENTO,A</t>
  </si>
  <si>
    <t>SSENTE COMO EM 13.365.0010</t>
  </si>
  <si>
    <t>CAPA DE DEGRAU DE GRANITO PRETO,COM 2X28CM,COM 1 POLIMENTO,</t>
  </si>
  <si>
    <t>EXCLUSIVE NATA DE CIMENTO,ARGAMASSA E REJUNTAMENTO</t>
  </si>
  <si>
    <t>CAPA DE DEGRAU DE GRANITO PRETO,COM 2X30CM,COM 1 POLIMENTO,A</t>
  </si>
  <si>
    <t>CAPA DE DEGRAU DE GRANITO PRETO,COM 2X30CM,COM 1 POLIMENTO,</t>
  </si>
  <si>
    <t>REVESTIMENTO DE PISO COM GRANITO CINZA CORUMBA,EM PLACAS,ESP</t>
  </si>
  <si>
    <t>ESSURA DE 2CM,POLIDO E LUSTRADO, ASSENTE COM ARGAMASSA COLAN</t>
  </si>
  <si>
    <t>TE,JUNTAS DE 2MM DE ESPESSURA E REJUNTAMENTO PRONTO</t>
  </si>
  <si>
    <t>ESSURA DE 2CM,POLIDO E LUSTRADO,EXCLUSIVE ARGAMASSA COLANTE</t>
  </si>
  <si>
    <t>E REJUNTAMENTO PRONTO</t>
  </si>
  <si>
    <t>RODAPE DE GRANITO CINZA CORUMBA,COM 10CM DE ALTURA E 2CM DE</t>
  </si>
  <si>
    <t>ESPESSURA,ASSENTE EM PAREDE EM OSSO,COM ARGAMASSA DE CIMENTO</t>
  </si>
  <si>
    <t>,AREIA E SAIBRO NO TRACO 1:2:2 E NATA DE CIMENTO,SOBRE CHAPI</t>
  </si>
  <si>
    <t>SCO DE CIMENTO E AREIA, NO TRACO 1:3(INCLUSIVE ESTE) E REJUN</t>
  </si>
  <si>
    <t>ESPESSURA,ASSENTE EM PAREDE EM OSSO,EXCLUSIVE NATA DE CIMENT</t>
  </si>
  <si>
    <t>O,CHAPISCO,ARGAMASSA E REJUNTAMENTO</t>
  </si>
  <si>
    <t>CAPA DE DEGRAU EM GRANITO CINZA CORUMBA,COM LARGURA DE 30CM,</t>
  </si>
  <si>
    <t>ESPESSURA DE 2CM,COM POLIMENTO ASSENTE EM SUPERFICIE EM OSSO</t>
  </si>
  <si>
    <t>,COM NATA DE CIMENTO,SOBRE ARGAMASSA DE CIMENTO,AREIA E SAIB</t>
  </si>
  <si>
    <t>RO NO TRACO 1:2:2 E REJUNTAMENTO PRONTO</t>
  </si>
  <si>
    <t>CAPA DE DEGRAU EM GRANITO CINZA CORUMBA,ESPESSURA DE 2CM,LAR</t>
  </si>
  <si>
    <t>GURA DE 30CM, COM POLIMENTO, ASSENTE EM SUPERFICIE EM OSSO,</t>
  </si>
  <si>
    <t>ESPELHO OU CHAPIM EM GRANITO CINZA CORUMBA,ESPESSURA DE 2CM,</t>
  </si>
  <si>
    <t>LARGURA DE 20CM,POLIDO E ASSENTE COMO EM 13.365.0083</t>
  </si>
  <si>
    <t>ESPELHO OU CHAPIM DE GRANITO CINZA CORUMBA,ESPESSURA DE 2CM,</t>
  </si>
  <si>
    <t>LARGURA DE 20CM,POLIDO,ASSENTE EM PAREDE EM OSSO,EXCLUSIVE N</t>
  </si>
  <si>
    <t>ATA DE CIMENTO, ARGAMASSA,CHAPISCO E REJUNTAMENTO</t>
  </si>
  <si>
    <t>CHAPIM/TESTEIRA EM GRANITO CINZA CORUMBA,SERRADO,10CM DE LAR</t>
  </si>
  <si>
    <t>GURA E ESPESSURA DE 2CM, ASSENTE EM PAREDE EM OSSO, COM ARGA</t>
  </si>
  <si>
    <t>MASSA DE CIMENTO, AREIA E SAIBRO NO TRACO 1:2:2 E NATA DE CI</t>
  </si>
  <si>
    <t>MENTO,SOBRE CHAPISCO DE CIMENTO E AREIA NO TRACO 1:3(INCLUSI</t>
  </si>
  <si>
    <t>VE ESTE) E REJUNTAMENTO PRONTO</t>
  </si>
  <si>
    <t>GURA E ESPESSURA DE 2CM,ASSENTE EM PAREDE EM OSSO,EXCLUSIVE</t>
  </si>
  <si>
    <t>NATA DE CIMENTO,CHAPISCO,ARGAMASSA E REJUNTAMENTO</t>
  </si>
  <si>
    <t>PEITORIL EM GRANITO CINZA CORUMBA,2CM DE ESPESSURA,LARGURA D</t>
  </si>
  <si>
    <t>E 15 A 18CM,ASSENTADO COM NATA DE CIMENTO SOBRE ARGAMASSA DE</t>
  </si>
  <si>
    <t>CIMENTO,SAIBRO E AREIA,NO TRACO 1:3:3 E REJUNTAMENTO COM CI</t>
  </si>
  <si>
    <t>MENTO BRANCO</t>
  </si>
  <si>
    <t>E 15 A 18CM,EXCLUSIVE NATA DE CIMENTO,ARGAMASSA E REJUNTAMEN</t>
  </si>
  <si>
    <t>PEITORIL EM GRANITO CINZA CORUMBA,2CM DE ESPESSURA, LARGURA</t>
  </si>
  <si>
    <t>DE 28CM, ASSENTADO COM NATA DE CIMENTO SOBRE ARGAMASSA DE CI</t>
  </si>
  <si>
    <t>MENTO,SAIBRO E AREIA, NO TRACO 1:3:3 E REJUNTAMENTO COM  CIM</t>
  </si>
  <si>
    <t>SOLEIRA EM GRANITO CINZA CORUMBA,2CM DE ESPESSURA,COM 2 POLI</t>
  </si>
  <si>
    <t>MENTOS,LARGURA DE 13CM, ASSENTE EM SUPERFICIE EM OSSO,COM NA</t>
  </si>
  <si>
    <t>TA DE CIMENTO SOBRE ARGAMASSA DE CIMENTO,SAIBRO E AREIA,NO T</t>
  </si>
  <si>
    <t>RACO 1:2:2 E REJUNTAMENTO COM CIMENTO BRANCO E CORANTE</t>
  </si>
  <si>
    <t>MENTOS,LARGURA DE 13CM, EXCLUSIVE NATA DE CIMENTO,ARGAMASSA</t>
  </si>
  <si>
    <t>E REJUNTAMENTO</t>
  </si>
  <si>
    <t>MENTOS,LARGURA DE 15CM, ASSENTE EM SUPERFICIE EM OSSO,COM NA</t>
  </si>
  <si>
    <t>MENTOS,LARGURA DE 15CM, EXCLUSIVE NATA DE CIMENTO,ARGAMASSA</t>
  </si>
  <si>
    <t>MENTOS,LARGURA DE 25CM, ASSENTE EM SUPERFICIE EM OSSO,COM NA</t>
  </si>
  <si>
    <t>MENTOS,LARGURA DE 25CM,ASSENTE EM SUPERFICIE EM OSSO,EXCLUSI</t>
  </si>
  <si>
    <t>REVESTIMENTO DE PISO COM GRANITO CINZA MIRACEMA (LAJINHA) EM</t>
  </si>
  <si>
    <t>PLACAS,ESPESSURA DE 2CM,ASSENTE EM SUPERFICIE EM OSSO,COM NA</t>
  </si>
  <si>
    <t>TA DE CIMENTO SOBRE ARGAMASSA DE CIMENTO,AREIA E SAIBRO,NO</t>
  </si>
  <si>
    <t>TRACO 1:2:2 E REJUNTAMENTO PRONTO</t>
  </si>
  <si>
    <t>PLACAS,ESPESSURA DE 2CM,ASSENTE EM SUPERFICIE EM OSSO,EXCLUS</t>
  </si>
  <si>
    <t>IVE NATA DE CIMENTO,ARGAMASSA E REJUNTAMENTO</t>
  </si>
  <si>
    <t>REVESTIMENTO DE PISO COM GRANITO VERMELHO BRASILIA,EM PLACA</t>
  </si>
  <si>
    <t>DE 2CM DE ESPESSURA, ACABAMENTO POLIDO, ASSENTADO SOBRE TERR</t>
  </si>
  <si>
    <t>ENO NIVELADO,COM NATA DE CIMENTO SOBRE ARGAMASSA DE CIMENTO</t>
  </si>
  <si>
    <t>E AREIA,NO TRACO 1:3</t>
  </si>
  <si>
    <t>DE 2CM DE ESPESSURA,ACABAMENTO POLIDO,ASSENTADO SOBRE TERREN</t>
  </si>
  <si>
    <t>O NIVELADO,EXCLUSIVE NATA DE CIMENTO E ARGAMASSA</t>
  </si>
  <si>
    <t>REVESTIMENTO DE BANCADAS OU ILHARGAS,COM GRANITO VERMELHO BR</t>
  </si>
  <si>
    <t>ASILIA,EM PLACA DE 2CM DE ESPESSURA,ACABAMENTO POLIDO,ASSENT</t>
  </si>
  <si>
    <t>E COM NATA DE CIMENTO SOBRE ARGAMASSA DE CIMENTO E AREIA,NO</t>
  </si>
  <si>
    <t>TRACO 1:3</t>
  </si>
  <si>
    <t>ASILIA,EM PLACA DE 2CM DE ESPESSURA,ACABAMENTO POLIDO,EXCLUS</t>
  </si>
  <si>
    <t>IVE NATA DE CIMENTO E ARGAMASSA</t>
  </si>
  <si>
    <t>PATIO DE CONCRETO,NA ESPESSURA DE 8CM,NO TRACO 1:3:3 EM VOLU</t>
  </si>
  <si>
    <t>ME, FORMANDO QUADROS DE 1,00X1,00M, COM SARRAFOS DE MADEIRA</t>
  </si>
  <si>
    <t>INCORPORADOS,EXCLUSIVE PREPARO DO TERRENO</t>
  </si>
  <si>
    <t>PATIO DE CONCRETO,NA ESPESSURA DE 10CM,NO TRACO 1:2:3 EM VOL</t>
  </si>
  <si>
    <t>UME, FORMANDO QUADROS DE 1,50X1,50M,COM SARRAFOS DE MADEIRA</t>
  </si>
  <si>
    <t>PATIO DE CONCRETO,NA ESPESSURA DE 12CM,NO TRACO 1:2:2,5 EM V</t>
  </si>
  <si>
    <t>OLUME,FORMANDO QUADROS DE 1,50X1,50M,COM SARRAFOS DE MADEIRA</t>
  </si>
  <si>
    <t>PATIO DE CONCRETO,NA ESPESSURA DE 15CM,NO TRACO 1:2:2 EM VOL</t>
  </si>
  <si>
    <t>PAVIMENTACAO TIPO PLAQUEAMENTO EXECUTADO COM PLACAS DE 40X80</t>
  </si>
  <si>
    <t>X10CM DE CONCRETO FCK=10MPA,JUNTA DE 2CM, INCLUSIVE PREPARO</t>
  </si>
  <si>
    <t>X10CM DE CONCRETO FCK=10MPA,JUNTA DE 2CM,COM ARMACAO DE TELA</t>
  </si>
  <si>
    <t>ESTRUTURAL CA-60,PRE-FABRICADA,MALHA QUADRADA,SOLDADA,FIO D</t>
  </si>
  <si>
    <t>IAMETRO DE 3,4MM A CADA 15CM,INCLUSIVE PREPARO DO TERRENO</t>
  </si>
  <si>
    <t>X10CM DE CONCRETO FCK=10MPA,JUNTA DE 8CM PLANTADA DE GRAMA,</t>
  </si>
  <si>
    <t>COM ARMACAO DE TELA ESTRUTURAL CA-60,PRE-FABRICADA,MALHA QUA</t>
  </si>
  <si>
    <t>DRADA,SOLDADA,FIO DIAMETRO DE 3,4MM A CADA 15CM,INCLUSIVE PR</t>
  </si>
  <si>
    <t>EPARO DO TERRENO</t>
  </si>
  <si>
    <t>PAVIMENTACAO COM PLACAS DE CONCRETO PRE-MOLDADAS,40X40X6CM F</t>
  </si>
  <si>
    <t>CK=10MPA,COM INTERSTICIOS DE 5CM,ASSENTE COM ARGAMASSA DE CI</t>
  </si>
  <si>
    <t>MENTO E AREIA,NO TRACO 1:8,EXCLUSIVE TOMADA DE JUNTAS E PREP</t>
  </si>
  <si>
    <t>ARO DO TERRENO</t>
  </si>
  <si>
    <t>PAVIMENTACAO TIPO PLAQUEAMENTO "IN SITU",PARA PROTECAO DE IM</t>
  </si>
  <si>
    <t>PERMEABILIZACAO,COM PLACAS DE 60X60X2,5CM,FUNDIDAS E REVESTI</t>
  </si>
  <si>
    <t>DAS COM ARGAMASSA DE CIMENTO E AREIA,NO TRACO 1:3,JUNTAS DE</t>
  </si>
  <si>
    <t>2,5CM TOMADAS COM HIDROASFALTO,CIMENTO E AREIA,TRACO 1:1:3,E</t>
  </si>
  <si>
    <t>XCLUSIVE JUNTAS (VIDE ITEM 13.383.0002)</t>
  </si>
  <si>
    <t>PATIO DE CONCRETO IMPORTADO DE USINA,NA ESPESSURA DE 8CM, NO</t>
  </si>
  <si>
    <t>TRACO 1:3:3 EM VOLUME, FORMANDO QUADROS DE 1,00X1,00M, COM</t>
  </si>
  <si>
    <t>SARRAFOS DE MADEIRA INCORPORADOS ,EXCLUSIVE PREPARO DO TERRE</t>
  </si>
  <si>
    <t>NO</t>
  </si>
  <si>
    <t>PATIO DE CONCRETO IMPORTADO DE USINA,NA ESPESSURA DE 10CM,NO</t>
  </si>
  <si>
    <t>TRACO 1:2:3 EM VOLUME, FORMANDO QUADROS DE 1,50X1,50M, COM</t>
  </si>
  <si>
    <t>SARRAFOS DE MADEIRA INCORPORADOS, EXCLUSIVE PREPARO DO TERRE</t>
  </si>
  <si>
    <t>PATIO DE CONCRETO IMPORTADO DE USINA,NA ESPESSURA DE 12CM,NO</t>
  </si>
  <si>
    <t>PATIO DE CONCRETO IMPORTADO DE USINA,NA ESPESSURA DE 15CM,NO</t>
  </si>
  <si>
    <t>PATIO DE CONCRETO ARMADO,CAPEADO COM AGREGADO DE ALTA RESIST</t>
  </si>
  <si>
    <t>ENCIA,ALISADO MECANICAMENTE,COM ESPESSURA DE 8 A 10CM,SOBRE</t>
  </si>
  <si>
    <t>TERRENO ACERTADO E SOBRE LASTRO DE BRITA CORRIDA COMPACTADA,</t>
  </si>
  <si>
    <t>EXCLUSIVE ACERTO DO TERRENO, LASTRO DE BRITA E FORNECIMENTO</t>
  </si>
  <si>
    <t>DO CONCRETO E DA ARMACAO, INCLUSIVE JUNTA  PLASTICA  A CADA</t>
  </si>
  <si>
    <t>2,50M,TODA A MAO-DE-OBRA E EQUIPAMENTOS NECESSARIOS</t>
  </si>
  <si>
    <t>PISO DE CONCRETO ARMADO MONOLITICO,C/JUNTA FRIA,ALISADO C/RE</t>
  </si>
  <si>
    <t>GUA VIBRATORIA,ESPESSURA 10CM,SOBRE TERRENO ACERTADO E SOBRE</t>
  </si>
  <si>
    <t>LASTRO DE BRITA,EXCLUSIVE ACERTO DO TERRENO,INCLUSIVE BRITA</t>
  </si>
  <si>
    <t>,LONA DE TECIDO RESINADO,TELA SOLDADA 15X15CM #4,2MM(DUPLA),</t>
  </si>
  <si>
    <t>CONCRETO USINADO RESISTENCIA A COMPRESSAO 20MPA C/TRANSPORTE</t>
  </si>
  <si>
    <t>DO CONCRETO E TODA A MAO-DE-OBRA E EQUIPAMENTOS NECESSARIOS</t>
  </si>
  <si>
    <t>PISO DE CONCRETO ARMADO MONOLITICO,COM JUNTA FRIA,ALISADO CO</t>
  </si>
  <si>
    <t>M REGUA VIBRATORIA,ESPESSURA DE 10CM,SOBRE TERRENO ACERTADO</t>
  </si>
  <si>
    <t>E SOBRE LASTRO DE BRITA,EXCLUSIVE ACERTO DO TERRENO E TELA,</t>
  </si>
  <si>
    <t>INCLUSIVE BRITA E LONA DE TECIDO RESINADO, CONCRETO USINADO</t>
  </si>
  <si>
    <t>RESISTENCIA A COMPRESSAO DE 20MPA COM TRANSPORTE DO CONCRETO</t>
  </si>
  <si>
    <t>E TODA A MAO-DE-OBRA E EQUIPAMENTOS NECESSARIOS</t>
  </si>
  <si>
    <t>PISO CONCRETO COLORIDO(OXIDO FERRO VERMELHO SINTETICO)ARMADO</t>
  </si>
  <si>
    <t>MONOLITICO,JUNTA FRIA,ALISADO C/REGUA VIBRATORIA,ESP.10CM,</t>
  </si>
  <si>
    <t>SOBRE TERRENO ACERTADO E SOBRE LASTRO BRITA, EXCL.ACERTO TER</t>
  </si>
  <si>
    <t>RENO,INCL.BRITA,LONA TECIDO RESINADO, TELA SOLD.15X15CM #4,2</t>
  </si>
  <si>
    <t>MM(DUPLA),CONCRETO PREP.C/BETONEIRA,RESIST.COMPRESSAO 20MPA</t>
  </si>
  <si>
    <t>C/TRANSP.CONCRETO TODA MAO-DE-OBRA EQUIPAMENTOS NECESSARIOS</t>
  </si>
  <si>
    <t>SOBRE TERRENO ACERTADO E SOBRE LASTRO DE BRITA, EXCL.ACERTO</t>
  </si>
  <si>
    <t>DO TERRENO E TELA,INCL.BRITA E LONA TECIDO RESINADO,CONCRETO</t>
  </si>
  <si>
    <t>PREPARADO C/BETONEIRA, RESIST.COMPRESSAO 20MPA C/TRANSPORTE</t>
  </si>
  <si>
    <t>CONCRETO E TODA MAO-DE-OBRA E EQUIPAMENTOS NECESSARIOS</t>
  </si>
  <si>
    <t>PISO DE CONCRETO ARMADO MONOLICO,C/JUNTA FRIA,ALISADO C/REGU</t>
  </si>
  <si>
    <t>A VIBRATORIA,ESPESSURA 15CM, SOBRE TERRENO ACERTADO E SOBRE</t>
  </si>
  <si>
    <t>LASTRO DE BRITA,EXCLUSIVE ACERTO DO TERRENO,INCLUSIVE BRITA,</t>
  </si>
  <si>
    <t>LONA DE TECIDO RESINADO, TELA SOLDADA 15X15CM #4,2MM(DUPLA),</t>
  </si>
  <si>
    <t>E CONCRETO E TODA A MAO-DE-OBRA E EQUIPAMENTOS NECESSARIOS</t>
  </si>
  <si>
    <t>M REGUA VIBRATORIA,ESPESSURA DE 15CM,SOBRE TERRENO ACERTADO</t>
  </si>
  <si>
    <t>INCLUSIVE BRITA E LONA DE TECIDO RESINADO,CONCRETO USINADO,</t>
  </si>
  <si>
    <t>CONCRETO USINADO RESIST. A COMPRESSAO DE 20MPA C/TRANSPORTE</t>
  </si>
  <si>
    <t>GUA VIBRATORIA,ESPESSURA 20CM,SOBRE TERRENO ACERTADO E SOBRE</t>
  </si>
  <si>
    <t>DE CONCRETO E TODA A MAO-DE-OBRA E EQUIPAMENTOS NECESSARIOS</t>
  </si>
  <si>
    <t>M REGUA VIBRATORIA,ESPESSURA DE 20CM,SOBRE TERRENO ACERTADO</t>
  </si>
  <si>
    <t>CAMADA IMPERMEABILIZADORA DE PISO,DE CONCRETO SIMPLES,COM 8C</t>
  </si>
  <si>
    <t>M DE ESPESSURA,NO TRACO 1:3:4,COM IMPERMEABILIZANTE DE PEGA</t>
  </si>
  <si>
    <t>NORMAL ADICIONADO A AGUA DA MISTURA DO CONCRETO NA DOSAGEM 1</t>
  </si>
  <si>
    <t>:12</t>
  </si>
  <si>
    <t>CAMADA IMPERMEABILIZADORA DE PISO,DE CONCRETO SIMPLES,COM 10</t>
  </si>
  <si>
    <t>CM DE ESPESSURA,NO TRACO 1:3:4,COM IMPERMEABILIZANTE DE PEGA</t>
  </si>
  <si>
    <t>NORMAL ADICIONADO A AGUA DA MISTURA DO CONCRETO NA DOSAGEM</t>
  </si>
  <si>
    <t>1:12</t>
  </si>
  <si>
    <t>PISO DE MARMORITE,COMPREENDENDO:A)LASTRO,COM 4CM DE ESPESSUR</t>
  </si>
  <si>
    <t>A MEDIA,DE ARGAMASSA DE CIMENTO E AREIA GROSSA,NO TRACO 1:4;</t>
  </si>
  <si>
    <t>B)CAMADA DE MARMORITE,COM 1CM DE ESPESSURA,FEITA COM GRANILH</t>
  </si>
  <si>
    <t>A Nº1 BRANCA E CIMENTO,SUPERFICIE ESTUCADA APOS A FUNDICAO,C</t>
  </si>
  <si>
    <t>OM 3 POLIMENTOS MECANICOS,EXCLUSIVE JUNTA</t>
  </si>
  <si>
    <t>B) CAMADA DE MARMORITE,COM 1CM DE ESPESSURA,FEITA COM GRANIL</t>
  </si>
  <si>
    <t>HA Nº1 PRETA E CIMENTO,SUPERFICIE ESTUCADA APOS A FUNDICAO,C</t>
  </si>
  <si>
    <t>PISO DE GRANITINA,COMPREENDENDO:A)LASTRO,COM 4CM DE ESPESSUR</t>
  </si>
  <si>
    <t>B) CAMADA DE GRANITINA,COM 3CM DE ESPESSURA,FEITA COM GRANIL</t>
  </si>
  <si>
    <t>HA Nº1 PRETA E CIMENTO,SUPERFICIE ESTUCADA APOS A FUNDICAO,S</t>
  </si>
  <si>
    <t>EM POLIMENTO</t>
  </si>
  <si>
    <t>HA Nº1 VERMELHA E CIMENTO,SUPERFICIE ESTUCADA APOS A FUNDICA</t>
  </si>
  <si>
    <t>O,SEM POLIMENTO</t>
  </si>
  <si>
    <t>RODAPE DE MARMORITE,FUNDIDO NO LOCAL,COM 10CM DE ALTURA,1CM</t>
  </si>
  <si>
    <t>DE ESPESSURA,TERMINANDO EM CANTO RETO JUNTO AO PISO,FEITO CO</t>
  </si>
  <si>
    <t>M CIMENTO E GRANILHA Nº1 BRANCA,COM POLIMENTO MANUAL,O MARMO</t>
  </si>
  <si>
    <t>RITE E EXECUTADO SOBRE EMBOCO PREVIO NAO INCLUIDO NESTA</t>
  </si>
  <si>
    <t>M CIMENTO E GRANILHA Nº1 PRETA,COM POLIMENTO MANUAL,O MARMOR</t>
  </si>
  <si>
    <t>ITE E EXECUTADO SOBRE EMBOCO PREVIO NAO INCLUIDO NESTA</t>
  </si>
  <si>
    <t>ESCADA DE MARMORITE,COMPOSTA DE CAPA E ESPELHO PRE-MOLDADOS</t>
  </si>
  <si>
    <t>EM OFICINA E ASSENTADOS NA OBRA, FEITO O MARMORITE COM GRANI</t>
  </si>
  <si>
    <t>LHA Nº1 BRANCA E CIMENTO,E COM CAMADA DE 6MM.ESTA ESPECIFICA</t>
  </si>
  <si>
    <t>CAO SE REFERE A ESCADAS COM LARGURA TOTAL DAS DUAS PECAS DE</t>
  </si>
  <si>
    <t>0,48M E COMPREENDENDO 1,00M LINEAR  DO CONJUNTO DE CAPA E ES</t>
  </si>
  <si>
    <t>PELHO</t>
  </si>
  <si>
    <t>EM OFICINA E ASSENTADOS NA OBRA,FEITO O MARMORITE COM GRANIL</t>
  </si>
  <si>
    <t>HA Nº1 PRETA E CIMENTO,E COM CAMADA DE 6MM.ESTA ESPECIFICACA</t>
  </si>
  <si>
    <t>O SE REFERE A ESCADAS COM LARGURA TOTAL DAS DUAS PECAS DE 0,</t>
  </si>
  <si>
    <t>48M E COMPREENDENDO 1,00M LINEAR DO CONJUNTO DE CAPA E ESPEL</t>
  </si>
  <si>
    <t>HO</t>
  </si>
  <si>
    <t>SOLEIRA,PEITORIL OU CHAPIM DE MARMORITE,PRE-MOLDADO EM OFICI</t>
  </si>
  <si>
    <t>NA E ASSENTADO NA OBRA,COM OU SEM REBAIXO,FEITO COM GRANILHA</t>
  </si>
  <si>
    <t>Nº1 BRANCA E CIMENTO,NA ESPESSURA DE 6MM</t>
  </si>
  <si>
    <t>Nº 1 PRETA E CIMENTO,NA ESPESSURA DE 6MM</t>
  </si>
  <si>
    <t>RECOMPOSICAO DE PISO DE MARMORITE,CONSIDERANDO 1CM DE ESPESS</t>
  </si>
  <si>
    <t>URA DE CAMADA DE MARMORITE E LASTRO DE ARGAMASSA COM 4CM DE</t>
  </si>
  <si>
    <t>ESPESSURA,EXCLUSIVE POLIMENTO</t>
  </si>
  <si>
    <t>URA DE CAMADA DE MARMORITE E LASTRO DE ARGAMSSA  COM 4CM DE</t>
  </si>
  <si>
    <t>ESPESSURA,EXCLUSIVE POLIMENTO E LASTRO DE ARGAMASSA(VIDE FAM</t>
  </si>
  <si>
    <t>ILIA 13.301)</t>
  </si>
  <si>
    <t>JUNTA PLASTICA 17X3MM,PARA PISOS CONTINUOS.FORNECIMENTO E CO</t>
  </si>
  <si>
    <t>JUNTA PLASTICA 27X3MM,PARA PISOS CONTINUOS.FORNECIMENTO E CO</t>
  </si>
  <si>
    <t>JUNTA METALICA EM LATAO 17X0,70MM,PARA PISOS CONTINUOS.FORNE</t>
  </si>
  <si>
    <t>JUNTA FORMADA DE ARGAMASSA DE CIMENTO E AREIA,NO TRACO 1:3 C</t>
  </si>
  <si>
    <t>OM 5X5CM</t>
  </si>
  <si>
    <t>JUNTA IMPERMEABILIZANTE DE HIDROASFALTO,CIMENTO E AREIA,NO T</t>
  </si>
  <si>
    <t>RACO 1:1:3 COM 2,5X2,5CM</t>
  </si>
  <si>
    <t>RACO 1:1:3 COM 2X2,5CM</t>
  </si>
  <si>
    <t>JUNTA GRAMADA COM 5CM DE LARGURA</t>
  </si>
  <si>
    <t>JUNTA GRAMADA COM 8CM DE LARGURA</t>
  </si>
  <si>
    <t>PISO DE ALTA RESISTENCIA,MONOLITICO,MOLDADO NO LOCAL,EM ARGA</t>
  </si>
  <si>
    <t>MASSA DE CIMENTO E AGREGADOS MINERAIS,COM ESPESSURA DE 0,8CM</t>
  </si>
  <si>
    <t>,NA COR NATURAL DO CIMENTO E 3 POLIMENTOS MECANICOS.O CUSTO</t>
  </si>
  <si>
    <t>INCLUI BASE SUPORTE EM ARGAMASSA DE CIMENTO E AREIA,NO TRACO</t>
  </si>
  <si>
    <t>1:3 E SERVENTE PARA CONFECCAO,TRANSPORTE DA ARGAMASSA E SER</t>
  </si>
  <si>
    <t>VICOS AFINS E NAO CONSIDERA JUNTAS(VIDE FAMILIA 13.381)</t>
  </si>
  <si>
    <t>,NA COR PRETA E 3 POLIMENTOS MECANICOS.O CUSTO INCLUI A BASE</t>
  </si>
  <si>
    <t>SUPORTE EM  ARGAMASSA DE  CIMENTO  E AREIA, NO TRACO 1:3 E</t>
  </si>
  <si>
    <t>SERVENTE PARA CONFECCAO, TRANSPORTE DA ARGAMASSA E SERVICOS</t>
  </si>
  <si>
    <t>AFINS E NAO CONSIDERA JUNTAS(VIDE FAMILIA 13.381)</t>
  </si>
  <si>
    <t>,NA COR VERMELHA E 3 POLIMENTOS MECANICOS. O CUSTO INCLUI A</t>
  </si>
  <si>
    <t>BASE SUPORTE EM ARGAMASSA DE CIMENTO E AREIA,NO TRACO 1:3 E</t>
  </si>
  <si>
    <t>RODAPE DE ALTA RESISTENCIA,EM ARGAMASSA DE CIMENTO E AGREGAD</t>
  </si>
  <si>
    <t>OS MINERAIS, COM 10CM DE ALTURA, NA COR NATURAL DO CIMENTO,</t>
  </si>
  <si>
    <t>INCLUSIVE 3 POLIMENTOS,SENDO OS CANTOS SALIENTES BOLEADOS,E</t>
  </si>
  <si>
    <t>OS REENTRANTES E JUNTO AO PISO EM MEIA CANA</t>
  </si>
  <si>
    <t>OS MINERAIS,COM 10CM DE ALTURA,NA COR PRETA,INCLUSIVE 3 POLI</t>
  </si>
  <si>
    <t>MENTOS,SENDO OS CANTOS SALIENTES BOLEADOS,E OS REENTRANTES E</t>
  </si>
  <si>
    <t>JUNTO AO PISO EM MEIA CANA</t>
  </si>
  <si>
    <t>OS MINERAIS, COM 10CM DE ALTURA, NA COR VERMELHA,INCLUSIVE 3</t>
  </si>
  <si>
    <t>POLIMENTOS,SENDO OS CANTOS SALIENTES BOLEADOS,E OS REENTRAN</t>
  </si>
  <si>
    <t>TES E JUNTO AO PISO EM MEIA CANA</t>
  </si>
  <si>
    <t>DEGRAU DE ESCADA DE ALTA RESISTENCIA,COMPOSTA DE CAPA E ESPE</t>
  </si>
  <si>
    <t>LHO,EM ARGAMASSA DE CIMENTO E AGREGADOS MINERAIS,NA COR NATU</t>
  </si>
  <si>
    <t>RAL DE CIMENTO,INCLUSIVE 3 POLIMENTOS</t>
  </si>
  <si>
    <t>LHO,EM ARGAMASSA DE CIMENTO E AGREGADOS MINERAIS, NA COR PRE</t>
  </si>
  <si>
    <t>TA,INCLUSIVE 3 POLIMENTOS</t>
  </si>
  <si>
    <t>LHO, EM ARGAMASSA DE CIMENTO E AGREGADOS MINERAIS,NA COR VER</t>
  </si>
  <si>
    <t>MELHA,INCLUSIVE 3 POLIMENTOS</t>
  </si>
  <si>
    <t>PISO DE ALTA RESISTENCIA,P/USO INTERNO,PLACAS PRE-MOLDADAS,V</t>
  </si>
  <si>
    <t>IBROPRENSADA A 350T,MEDINDO(40X40X3)CM,CONFECCIONADA C/AGREG</t>
  </si>
  <si>
    <t>ADOS MINERAIS(QUARTZO)E CIMENTO BRANCO ESTRUTURAL CP60,COLOC</t>
  </si>
  <si>
    <t>ADO SOBRE BASE EXIST.,ASSENTADO C/ARGAMASSA CIMENTO E AREIA</t>
  </si>
  <si>
    <t>TRACO 3:1 (FAROFA),REJUNTAMENTO BASE EPOXI,BASE SELADORA,4 D</t>
  </si>
  <si>
    <t>EMAOS CERA E POLIMENTO C/ABRASIVOS DIAMANTADOS.FORN.E COLOC.</t>
  </si>
  <si>
    <t>PISO DE ALTA RESISTENCIA,PARA USO INTERNO,EM PLACAS PRE-MOLD</t>
  </si>
  <si>
    <t>ADAS,VIBROPRENSADA A 350T,MEDINDO (40X40X3)CM,CONFECCIONADA</t>
  </si>
  <si>
    <t>COM AGREGADOS MINERAIS (QUARTZO) E CIMENTO BRANCO ESTRUTURAL</t>
  </si>
  <si>
    <t>CP60, COLOCADO SOBRE BASE EXISTENTE, EXCLUSIVE FAROFA DE CI</t>
  </si>
  <si>
    <t>MENTO E AREIA 3:1,REJUNTAMENTO,BASE SELADORA,DEMAOS DE CERA</t>
  </si>
  <si>
    <t>E POLIMENTO.FORNECIMENTO E COLOCACAO</t>
  </si>
  <si>
    <t>PISO DE ALTA RESISTENCIA,PARA USO EXTERNO,EM PLACAS PRE-MOLD</t>
  </si>
  <si>
    <t>CP60,COLOCADO SOBRE BASE EXISTENTE,ASSENTADO COM ARGAMASSA</t>
  </si>
  <si>
    <t>DE CIMENTO E AREIA NO TRACO 3:1 (FAROFA).FORNECIMENTO E COLO</t>
  </si>
  <si>
    <t>MENTO E AREIA 3:1.FORNECIMENTO E COLOCACAO</t>
  </si>
  <si>
    <t>RODAPE DE ALTA RESISTENCIA,PARA USO INTERNO,EM PLACAS PRE-MO</t>
  </si>
  <si>
    <t>LDADAS,VIBROPRENSADA A 350T,MEDINDO (10X40X3)CM,CONFECCIONAD</t>
  </si>
  <si>
    <t>A C/AGREGADOS MINERAIS (QUARTZO) E CIMENTO BRANCO ESTRUTURAL</t>
  </si>
  <si>
    <t>CP60, ASSENTADO COM ARGAMASSA DE CIMENTO E AREIA NO TRACO 3</t>
  </si>
  <si>
    <t>:1 (FAROFA) E ESPESSURA 3CM,REJUNTAMENTO A BASE DE EPOXI,BAS</t>
  </si>
  <si>
    <t>E SELADORA E 4 DEMAOS DE CERA.FORNECIMENTO E COLOCACAO</t>
  </si>
  <si>
    <t>A COM AGREGADOS MINERAIS (QUARTZO) E CIMENTO BRANCO ESTRUTUR</t>
  </si>
  <si>
    <t>AL CP60,EXCLUSIVE FAROFA DE CIMENTO E AREIA 3:1,REJUNTAMENTO</t>
  </si>
  <si>
    <t>,BASE SELADORA,DEMAOS DE CERA E POLIMENTO.FORNECIMENTO E COL</t>
  </si>
  <si>
    <t>PISO VINILICO EM PLACAS,COM MEDIDAS EM TORNO DE (30X30)CM,HO</t>
  </si>
  <si>
    <t>MOGENEO,PADRAO LISO,COM 2MM DE ESPESSURA,PARA ALTO TRAFEGO,A</t>
  </si>
  <si>
    <t>SSENTE SOBRE BASE EXISTENTE,CONFORME ABNT NBR 7374.FORNECIME</t>
  </si>
  <si>
    <t>PISO VINILICO EM PLACAS,COM MEDIDAS EM TORNO DE 30X30CM,HOMO</t>
  </si>
  <si>
    <t>GENEO,PADRAO RISCADO,COM 3,2MM DE ESPESSURA,PARA ALTO TRAFEG</t>
  </si>
  <si>
    <t>O,ASSENTE SOBRE BASE EXISTENTE,CONFORME ABNT NBR 7374.FORNEC</t>
  </si>
  <si>
    <t>GENEO,PADRAO RISCADO,COM 2MM DE ESPESSURA,PARA ALTO TRAFEGO,</t>
  </si>
  <si>
    <t>ASSENTE SOBRE BASE EXISTENTE,CONFORME ABNT NBR 7374.FORNECIM</t>
  </si>
  <si>
    <t>PISO VINILICO EM PLACAS,COM MEDIDAS EM TORNO DE 60X60CM,HOMO</t>
  </si>
  <si>
    <t>PISO VINILICO EM MANTAS,COM 2M DE LARGURA X 20M DE COMPRIMEN</t>
  </si>
  <si>
    <t>TO,HOMOGENEO,COM 2MM DE ESPESSURA,REFORCO EM POLIURETANO ULT</t>
  </si>
  <si>
    <t>RA RESISTENTE (PUR),PARA ALTO TRAFEGO,FUNGICIDA,ASSENTE SOBR</t>
  </si>
  <si>
    <t>E BASE EXISTENTE,CONFORME ABNT NBR 14917.FORNECIMENTO E COLO</t>
  </si>
  <si>
    <t>PISO VINILICO EM MANTAS,COM 2M DE LARGURA X 23M DE COMPRIMEN</t>
  </si>
  <si>
    <t>TO,HOMOGENEO,COM 2MM DE ESPESSURA,PARA ALTO TRAFEGO,CONDUTIV</t>
  </si>
  <si>
    <t>O,COMPOSTO DE PARTICULAS DE CARBONO,PARA USO EM SALAS DE CIR</t>
  </si>
  <si>
    <t>URGIA OU EM AREAS ONDE O CONTROLE DA CONDUTIVIDADE ELETRICA</t>
  </si>
  <si>
    <t>E NECESSARIO,ASSENTE SOBRE BASE EXISTENTE,CONFORME ABNT NBR</t>
  </si>
  <si>
    <t>14917.FORNECIMENTO E COLOCACAO</t>
  </si>
  <si>
    <t>TO,HETEROGENEO,COM 2MM DE ESPESSURA,REFORCO EM POLIURETANO U</t>
  </si>
  <si>
    <t>LTRA RESISTENTE (PUR),PARA ALTO TRAFEGO,ASSENTE SOBRE BASE E</t>
  </si>
  <si>
    <t>XISTENTE,CONFORME ABNT NBR 14917.FORNECIMENTO E COLOCACAO</t>
  </si>
  <si>
    <t>TO,HETEROGENEO,COM 3MM DE ESPESSURA,REFORCO EM POLIURETANO U</t>
  </si>
  <si>
    <t>TESTEIRA EM MATERIAL VINILICO COM 6CM DE LARGURA.FORNECIMENT</t>
  </si>
  <si>
    <t>RODAPE DE PVC TIPO PLANO OU CURVO,COM 7,5CM DE ALTURA,PARA P</t>
  </si>
  <si>
    <t>ISOS VINILICOS.FORNECIMENTO E COLOCACAO</t>
  </si>
  <si>
    <t>RODAPE DE PVC TIPO HOSPITALAR,PLANO OU CURVO,COM 7,5CM DE AL</t>
  </si>
  <si>
    <t>TURA,PARA PISOS VINILICOS.FORNECIMENTO E COLOCACAO</t>
  </si>
  <si>
    <t>SUPORTE CURVO E PERFIL DE ARREMATE PARA PISO VINILICO.FORNEC</t>
  </si>
  <si>
    <t>CORDAO DE SOLDA PARA FUSAO A QUENTE,EM JUNTAS DE PISOS VINIL</t>
  </si>
  <si>
    <t>ICOS FLEXIVEIS.FORNECIMENTO E ASSENTAMENTO</t>
  </si>
  <si>
    <t>RECOMPOSICAO DE PLACAS DE PISO DE MATERIAL VINILICO OU PLAST</t>
  </si>
  <si>
    <t>ICO,EXCLUSIVE O FORNECIMENTO DO PISO,INCLUSIVE COLA</t>
  </si>
  <si>
    <t>FORRACAO DE PISO COM CARPETE DE FIBRA DE NYLON,PARA ALTO TRA</t>
  </si>
  <si>
    <t>FEGO,COM ESPESSURA DE 6 A 7MM,SOBRE BASE EXISTENTE.FORNECIME</t>
  </si>
  <si>
    <t>FEGO,COM ESPESSURA DE 10MM,SOBRE BASE EXISTENTE.FORNECIMENTO</t>
  </si>
  <si>
    <t>FORRACAO DE PISO COM CARPETE DE FIBRA DE POLIPROPILENO,PARA</t>
  </si>
  <si>
    <t>ALTO TRAFEGO,COM ESPESSURA APROXIMADA DE 5MM,SOBRE BASE EXIS</t>
  </si>
  <si>
    <t>TENTE.FORNECIMENTO E COLOCACAO</t>
  </si>
  <si>
    <t>FORRACAO DE PISO COM CARPETE DE POLIPROPILENO,COM COBERTURA</t>
  </si>
  <si>
    <t>EM FIBRA DE NYLON,PARA ALTO TRAFEGO,COM ESPESSURA DE 8 A 9MM</t>
  </si>
  <si>
    <t>,SOBRE BASE EXISTENTE.FORNECIMENTO E COLOCACAO</t>
  </si>
  <si>
    <t>TRAFEGO LEVE A MODERADO,COM ESPESSURA DE 5 A 6MM,SOBRE BASE</t>
  </si>
  <si>
    <t>EXISTENTE.FORNECIMENTO E COLOCACAO</t>
  </si>
  <si>
    <t>FORRACAO DE PISO COM CARPETE DE FIBRA DE POLIPROPILENO,COM A</t>
  </si>
  <si>
    <t>CABAMENTO RESINADO,PARA TRAFEGO LEVE A MODERADO,COM ESPESSUR</t>
  </si>
  <si>
    <t>A DE 5 A 6MM,SOBRE BASE EXISTENTE.FORNECIMENTO E COLOCACAO</t>
  </si>
  <si>
    <t>PISO DE TACOS DE IPE OU MADEIRA EQUIVALENTE,MEDINDO 7X21CM,P</t>
  </si>
  <si>
    <t>ICHADOS E INCRUSTADOS COM PEDRISCOS, ASSENTES COM ARGAMASSA</t>
  </si>
  <si>
    <t>DE CIMENTO E SAIBRO,NO TRACO 1:6,EXCLUSIVE SERVICO DE CALAFA</t>
  </si>
  <si>
    <t>PISO DE FRISO DE IPE OU MADEIRA EQUIVALENTE,COM 10CM DE LARG</t>
  </si>
  <si>
    <t>URA,2CM DE ESPESSURA,PREGADO SOBRE REGUAS DE MADEIRA DE 1.1/</t>
  </si>
  <si>
    <t>2"X3",EMBUTIDAS EM CONCRETO</t>
  </si>
  <si>
    <t>PISO DE FRISO DE IPE OU MADEIRA EQUIVALENTE COM 20X2CM,PREGA</t>
  </si>
  <si>
    <t>DO SOBRE BARROTEAMENTO OU REGUAS DE MADEIRA A CADA 50CM,EXCL</t>
  </si>
  <si>
    <t>USIVE BARROTES OU REGUAS</t>
  </si>
  <si>
    <t>REGUA DE MADEIRA DE FORMA TRAPEZOIDAL COM 5X3CM,FIXADA EM CO</t>
  </si>
  <si>
    <t>NTRAPISO DE CIMENTO E AREIA,NO TRACO 1:3,EXCLUSIVE O CONTRAP</t>
  </si>
  <si>
    <t>ISO</t>
  </si>
  <si>
    <t>BARROTE DE MADEIRA DE 3"X4.1/2",APOIADO EM PILARETE DE (20X2</t>
  </si>
  <si>
    <t>0)CM,DE ALVENARIA DE TIJOLOS MACICOS OU OUTRO,EXCLUSIVE OS P</t>
  </si>
  <si>
    <t>ILARETES</t>
  </si>
  <si>
    <t>RODAPE EM MADEIRA,COM SECAO DE (5X2)CM,PREGADO EM TACOS EMBU</t>
  </si>
  <si>
    <t>TIDOS NA ALVENARIA</t>
  </si>
  <si>
    <t>RODAPE EM MADEIRA DE LEI,COM SECAO DE 7X2CM,PREGADO EM TACOS</t>
  </si>
  <si>
    <t>EMBUTIDOS NA ALVENARIA</t>
  </si>
  <si>
    <t>RODAPE DE IPE OU MADEIRA EQUIVALENTE DE 10X2CM ACABAMENTO BO</t>
  </si>
  <si>
    <t>LEADO,FIXADO COMO EM 13.398.0020</t>
  </si>
  <si>
    <t>PISO DE PEDRA PORTUGUESA,ASSENTADO SOBRE MISTURA DE CIMENTO</t>
  </si>
  <si>
    <t>E SAIBRO,NO TRACO 1:5,INCLUSIVE ACERTO DO TERRENO.FORNECIMEN</t>
  </si>
  <si>
    <t>PISO DE PEDRA PORTUGUESA EM DESENHOS SIMPLES, COM APROXIMADA</t>
  </si>
  <si>
    <t>MENTE 40% DE PEDRA PRETA E 60% DE PEDRA BRANCA, ASSENTADO SO</t>
  </si>
  <si>
    <t>BRE MISTURA DE CIMENTO E SAIBRO NO TRACO 1:5, INCLUSIVE ACER</t>
  </si>
  <si>
    <t>TO DO TERRENO.FORNECIMENTO E COLOCACAO</t>
  </si>
  <si>
    <t>PEDRA PORTUGUESA COM 60% DE PEDRA BRANCA.FORNECIMENTO SEM CO</t>
  </si>
  <si>
    <t>E SAIBRO,NO TRACO 1:5,EXCLUSIVE ACERTO DO TERRENO.FORNECIMEN</t>
  </si>
  <si>
    <t>PISO DE PEDRA PORTUGUESA EM DESENHO SIMPLES,COM APROXIMADAME</t>
  </si>
  <si>
    <t>NTE 25% DE PEDRA PRETA,25% DE PEDRA VERMELHA E 50% DE PEDRA</t>
  </si>
  <si>
    <t>BRANCA,ASSENTADO SOBRE MISTURA DE CIMENTO E SAIBRO NO TRACO</t>
  </si>
  <si>
    <t>1:5,INCLUSIVE ACERTO DO TERRENO.FORNECIMENTO E COLOCACAO</t>
  </si>
  <si>
    <t>E SAIBRO,NO TRACO 1:5,INCLUSIVE ACERTO DO TERRENO,EM FAIXA.</t>
  </si>
  <si>
    <t>PISO COM PEDRA PORTUGUESA VERMELHA,ASSENTADO SOBRE MISTURA D</t>
  </si>
  <si>
    <t>E CIMENTO E SAIBRO,NO TRACO 1:5,INCLUSIVE ACERTO DO TERRENO,</t>
  </si>
  <si>
    <t>EM FAIXA.FORNECIMENTO E COLOCACAO</t>
  </si>
  <si>
    <t>RECOMPOSICAO DE PAVIMENTACAO DE PEDRA PORTUGUESA,ASSENTADA</t>
  </si>
  <si>
    <t>COM FAROFA DE CIMENTO E SAIBRO,NO TRACO 1:5, INCLUSIVE FORNE</t>
  </si>
  <si>
    <t>CIMENTO DO MATERIAL PARA REJUNTAMENTO,EXCLUSIVE A PEDRA</t>
  </si>
  <si>
    <t>PISO DE PEDRA SAO TOME,MEDINDO 30X30CM,38X38CM,48X48CM OU 58</t>
  </si>
  <si>
    <t>X58CM,COM 2CM DE ESPESSURA,ASSENTE COM ARGAMASSA DE CIMENTO,</t>
  </si>
  <si>
    <t>AREIA E SAIBRO,NO TRACO 1:2:2,COM ESPESSURA DE 3CM.FORNECIME</t>
  </si>
  <si>
    <t>X58CM,COM 2CM DE ESPESSURA,EXCLUSIVE ARGAMASSA.FORNECIMENTO</t>
  </si>
  <si>
    <t>PISO DE PEDRA SAO TOME,MEDINDO 57X57CM,TIPO FURNAS/LIGHT,ASS</t>
  </si>
  <si>
    <t>ENTE COM ARGAMASSA DE CIMENTO,AREIA E SAIBRO,NO TRACO 1:2:2,</t>
  </si>
  <si>
    <t>REJUNTAMENTO COM CIMENTO BRANCO E CORANTE</t>
  </si>
  <si>
    <t>PISO DE PEDRA SAO TOME, MEDINDO 57X57CM, TIPO FURNAS/LIGHT,</t>
  </si>
  <si>
    <t>EXCLUSIVE ARGAMASSA E REJUNTAMENTO</t>
  </si>
  <si>
    <t>PISO DE PLACAS DE ARDOSIA COR CINZA MEDINDO 40X40CM,EM TORNO</t>
  </si>
  <si>
    <t>DE 1CM DE ESPESSURA,ASSENTE SOBRE SUPERFICIE EM OSSO COM AR</t>
  </si>
  <si>
    <t>GAMASSA DE CIMENTO,SAIBRO E AREIA,NO TRACO 1:2:2</t>
  </si>
  <si>
    <t>DE 1CM DE ESPESSURA,EXCLUSIVE ARGAMASSA</t>
  </si>
  <si>
    <t>PISO DE PLACAS DE ARDOSIA COR CINZA MEDINDO 30X30CM,EM TORNO</t>
  </si>
  <si>
    <t>PISO DE PLACAS DE ARDOSIA NA COR FERRUGEM MEDINDO 25X25CM,EM</t>
  </si>
  <si>
    <t>TORNO DE 1CM DE ESPESSURA,ASSENTE SOBRE SUPERFICIE EM OSSO</t>
  </si>
  <si>
    <t>COM ARGAMASSA DE CIMENTO,SAIBRO E AREIA,NO TRACO 1:2:2</t>
  </si>
  <si>
    <t>PISO DE PLACAS DE ARDOSIA COR FERRUGEM MEDINDO 25X25CM,EM TO</t>
  </si>
  <si>
    <t>RNO DE 1CM DE ESPESSURA,EXCLUSIVE ARGAMASSA</t>
  </si>
  <si>
    <t>RODAPE DE ARDOSIA COM ALTURA DE 10CM,ASSENTE EM PAREDE EM OS</t>
  </si>
  <si>
    <t>SO COM ARGAMASSA DE CIMENTO,SAIBRO E AREIA,NO TRACO 1:2:2 E</t>
  </si>
  <si>
    <t>CHAPISCO DE CIMENTO E AREIA,NO TRACO 1:3,EXCLUSIVE ARGAMASSA</t>
  </si>
  <si>
    <t>E CHAPISCO</t>
  </si>
  <si>
    <t>RODAPE DE ARDOSIA COM ALTURA DE 7CM,ASSENTE EM PAREDE EM OSS</t>
  </si>
  <si>
    <t>O COM ARGAMASSA DE CIMENTO,SAIBRO E AREIA,NO TRACO 1:2:2 E C</t>
  </si>
  <si>
    <t>HAPISCO DE CIMENTO E AREIA,NO TRACO 1:3</t>
  </si>
  <si>
    <t>HAPISCO DE CIMENTO E AREIA,NO TRACO 1:3,EXCLUSIVE ARGAMASSA</t>
  </si>
  <si>
    <t>PISO DE BORRACHA SINTETICA,SBR,PRETO,EM PLACAS DE (50X50)CM,</t>
  </si>
  <si>
    <t>COM 3,0MM DE ESPESSURA,TEXTURA DA SUPERFICIE PASTILHADA,COLO</t>
  </si>
  <si>
    <t>CADO COM COLA SOBRE BASE EXISTENTE.FORNECIMENTO E COLOCACAO</t>
  </si>
  <si>
    <t>PISO DE BORRACHA SINTETICA,SBR,PRETO,EM ROLO DE 1,40M DE LAR</t>
  </si>
  <si>
    <t>GURA,SUPERFICIE GRAO DE ARROZ,COM 3,00MM DE ESPESSURA,COLOCA</t>
  </si>
  <si>
    <t>DO COM COLA SOBRE BASE EXISTENTE.FORNECIMENTO E COLOCACAO</t>
  </si>
  <si>
    <t>RODAPE DE BORRACHA SINTETICA,SBR,PRETO,COM ALTURA DE 7CM E 1</t>
  </si>
  <si>
    <t>CM DE ESPESSURA,TEXTURA DA SUPERFICIE LISA,COLOCADO COM COLA</t>
  </si>
  <si>
    <t>SOBRE PAREDE EMBOCADA.FORNECIMENTO E COLOCACAO</t>
  </si>
  <si>
    <t>DEGRAU DE ESCADA DE BORRACHA SINTETICA,SBR,PRETO,ESPELHO COM</t>
  </si>
  <si>
    <t>20CM,PISO COM 30CM,TEXTURA DA SUPERFICIE PASTILHADA,COLOCAD</t>
  </si>
  <si>
    <t>O COM COLA SOBRE BASE EXISTENTE.FORNECIMENTO E COLOCACAO</t>
  </si>
  <si>
    <t>PISO TATIL DE BORRACHA,DIRECIONAL,PARA ACESSIBILIDADE,CONFOR</t>
  </si>
  <si>
    <t>ME ABNT NBR 16537,MEDINDO (25X25)CM,ESPESSURA DE 5MM,COLADO</t>
  </si>
  <si>
    <t>SOBRE BASE EXISTENTE.FORNECIMENTO E COLOCACAO</t>
  </si>
  <si>
    <t>PISO TATIL DE BORRACHA,ALERTA,PARA ACESSIBILIDADE,CONFORME A</t>
  </si>
  <si>
    <t>BNT NBR 16537,MEDINDO (25X25)CM,ESPESSURA DE 5MM,COLADO SOBR</t>
  </si>
  <si>
    <t>E BASE EXISTENTE.FORNECIMENTO E COLOCACAO</t>
  </si>
  <si>
    <t>REVESTIMENTO PISO SINTETICO,PISTA ATLETISMO,MOLD."IN LOCO",C</t>
  </si>
  <si>
    <t>AMADA MANTA PRE-FABR.PARTICULAS BORR.SBR AGLUTINADAS POLIURE</t>
  </si>
  <si>
    <t>TANO ESPECIAL MDI,FIXADA CONTRAPISO EXISTENTE,ADESIVO POLIUR</t>
  </si>
  <si>
    <t>ETANO BICOMPONENTE E ADICIONADO UMA CAMADA SUPERIOR LIQUIDO</t>
  </si>
  <si>
    <t>AUTONIVELANTE RESINA POLIURETANO BICOMPONENTE C/GRANULOS FIN</t>
  </si>
  <si>
    <t>OS EPDM APLICADOS SPRAY SUPERF.FINAL S/EMENDA,ESP.MEDIA 13MM</t>
  </si>
  <si>
    <t>REVESTIMENTO PISO SINT.,PISTA ATLETISMO,MOLD."IN LOCO",CAMAD</t>
  </si>
  <si>
    <t>A MANTA PRE-FABR.PARTICULAS BORR.SBR AGLUTINADAS POLIURETANO</t>
  </si>
  <si>
    <t>ESPECIAL MDI,FIXADA CONTRAPISO EXISTENTE,ADESIVO POLIURETANO</t>
  </si>
  <si>
    <t>BICOMPONENTE E ADICIONADO UMA CAMADA SUPERIOR RESINA POLIURE</t>
  </si>
  <si>
    <t>TANO BICOMPONENTE AUTONIVELANTE ESPECIAL,RECOBERTA C/CAMADA</t>
  </si>
  <si>
    <t>GRANULOS BORR.ESPECIAL EPDM ALTA RESIST.USO,ESP.MEDIA 14MM</t>
  </si>
  <si>
    <t>REVESTIMENTO DE PISO DE BORRACHA ESPECIAL SBR E GRANULOS DE</t>
  </si>
  <si>
    <t>BORRACHA EPDM,AGLUTINADAS C/POLIURETANO MDI,DE ALTO IMPACTO,</t>
  </si>
  <si>
    <t>PARA ACADEMIAS E AFINS,COLADO SOBRE CONTRAPISO EXISTENTE COM</t>
  </si>
  <si>
    <t>ADESIVO DE POLIURETANO BICOMPONENTE A PROVA D`AGUA,COM ESPE</t>
  </si>
  <si>
    <t>SSURA MEDIA DE 6MM</t>
  </si>
  <si>
    <t>REVESTIMENTO DE PISO SINTETICO EM MANTA PRE-FABRICADA,PARA T</t>
  </si>
  <si>
    <t>REINAMENTOS E COMPETICOES NAO OFICIAIS DE ATLETISMO,COMPOSTA</t>
  </si>
  <si>
    <t>DE PARTICULAS SELECIONADAS DE BORRACHA SBR E GRANULOS DE ES</t>
  </si>
  <si>
    <t>PUMA DE POLIURETANO,AGLUTINADAS COM POLIURETANO MDI,PODENDO</t>
  </si>
  <si>
    <t>SER DISPOSTOS SOLTOS OU COLADOS AO CONTRAPISO EXISTENTE COM</t>
  </si>
  <si>
    <t>ESPESSURA CONSTANTE DE 10MM</t>
  </si>
  <si>
    <t>PISO ELEVADO EM PLACAS METALICAS PREENCHIDAS INTERNAMENTE CO</t>
  </si>
  <si>
    <t>M CONCRETO CELULAR,REVESTIDO COM LAMINADO MELAMINICO,MEDINDO</t>
  </si>
  <si>
    <t>APROXIMADAMENTE (60X60X3)CM,PARA AREAS INTERNAS OU EXTERNAS</t>
  </si>
  <si>
    <t>,APOIADO EM PEDESTAIS TELESCOPICOS REGULAVEIS,SOBRE BASE COM</t>
  </si>
  <si>
    <t>LONGARINAS DE ALUMINIO OU ACO GALVANIZADO,COM ALTURA DE APR</t>
  </si>
  <si>
    <t>OXIMADAMENTE 30CM.FORNECIMENTO E COLOCACAO</t>
  </si>
  <si>
    <t>PISO ELEVADO EM PLACAS DE ARDOSIA,SEM POLIMENTO,SEM REVESTIM</t>
  </si>
  <si>
    <t>ENTO,MEDINDO APROXIMADAMENTE (60X60X2)CM,PARA AREAS INTERNAS</t>
  </si>
  <si>
    <t>OU EXTERNAS,APOIADO EM PEDESTAIS REGULAVEIS DE POLIPROPILEN</t>
  </si>
  <si>
    <t>O OU PVC DE ALTA RESISTENCIA,SEM LONGARINAS,COM ALTURA DE AP</t>
  </si>
  <si>
    <t>ROXIMADAMENTE 30CM.FORNECIMENTO E COLOCACAO</t>
  </si>
  <si>
    <t>PISO ELEVADO PLACAS MODULARES,PRE-FABRICADAS CONCRETO C/REFO</t>
  </si>
  <si>
    <t>RCO ESTRUTURAL,LIXADO,MONOCOLOR TONS DE CINZA,MED.APROX.(60X</t>
  </si>
  <si>
    <t>60)CM,ESP.ENTRE 3CM E 4CM,P/CIRCULACAO PEDESTRES E PEQUENAS</t>
  </si>
  <si>
    <t>CARGAS ROLANTES (CADEIRA DE RODAS E BICICLETA),APOIADO EM PE</t>
  </si>
  <si>
    <t>DESTAIS REGULAVEIS DE POLIPROPILENO OU PVC ALTA RESISTENCIA,</t>
  </si>
  <si>
    <t>SEM LONGARINAS,C/ALTURA APROX.30CM.FORNECIMENTO E COLOCACAO</t>
  </si>
  <si>
    <t>PISO ELEVADO EM PLACAS MODULARES,PRE-FABRICADAS CONCRETO C/R</t>
  </si>
  <si>
    <t>EFORCO ESTRUTURAL,POLIDO,MONOCOLOR TONS CINZA,MED.APROX.(60X</t>
  </si>
  <si>
    <t>60)CM,ESP.ENTRE 3CM E 4CM,P/CIRCULACAO DE PEDESTRES E DE PEQ</t>
  </si>
  <si>
    <t>UENAS CARGAS ROLANTES (CADEIRA DE RODAS E BICICLETA),APOIADO</t>
  </si>
  <si>
    <t>EM PEDESTAIS REGULAVEIS POLIPROPILENO OU PVC DE ALTA RESIST</t>
  </si>
  <si>
    <t>ENCIA,S/LONGARINAS,C/ALT.APROX.30CM.FORNECIMENTO E COLOCACAO</t>
  </si>
  <si>
    <t>PISO ELEVADO EM PLACAS DE GRANITO CINZA ANDORINHA,MEDINDO AP</t>
  </si>
  <si>
    <t>ROXIMADAMENTE (50X50X2)CM,PARA CIRCULACAO DE PEDESTRES E DE</t>
  </si>
  <si>
    <t>PEQUENAS CARGAS ROLANTES (CADEIRA DE RODAS E BICICLETA),PARA</t>
  </si>
  <si>
    <t>AREAS INTERNAS OU EXTERNAS,APOIADO EM PEDESTAIS REGULAVEIS</t>
  </si>
  <si>
    <t>DE POLIPROPILENO OU PVC DE ALTA RESISTENCIA,SEM LONGARINAS,C</t>
  </si>
  <si>
    <t>OM ALTURA DE APROXIMADAMENTE 30CM.FORNECIMENTO E COLOCACAO</t>
  </si>
  <si>
    <t>PISO DE ALERTA EM PLACAS MARMORIZADAS VIBROPRENSADAS,COM ACA</t>
  </si>
  <si>
    <t>BAMENTO RUSTICO,NA COR CINZA,INCLUSIVE CONTRAPISO COM ESPESS</t>
  </si>
  <si>
    <t>URA DE 3CM.FORNECIMENTO E COLOCACAO</t>
  </si>
  <si>
    <t>BAMENTO RUSTICO,NA COR VERMELHA,INCLUSIVE CONTRAPISO COM ESP</t>
  </si>
  <si>
    <t>ESSURA DE 3CM.FORNECIMENTO E COLOCACAO</t>
  </si>
  <si>
    <t>PISO DE ALERTA EM PLACAS MARMORIADAS VIBRO-PRENSADAS, COM  A</t>
  </si>
  <si>
    <t>CABAMENTO RUSTICO, NA COR CINZA, EXCLUSIVE  CONTRAPISO, COM</t>
  </si>
  <si>
    <t>ESPESSURA DE 3CM.FORNECIMENTO E COLOCACAO</t>
  </si>
  <si>
    <t>PISO DE ALERTA EM PLACAS MARMORIZADAS VIBRO-PRENSADAS,COM AC</t>
  </si>
  <si>
    <t>ABAMENTO RUSTICO,NA COR VERMELHA,EXCLUSIVE CONTRAPISO COM ES</t>
  </si>
  <si>
    <t>PESSURA DE 3CM.FORNECIMENTO E COLOCACAO</t>
  </si>
  <si>
    <t>CAMADA DE ISOLAMENTO EXECUTADA COM BLOCOS DE CONCRETO DE 10X</t>
  </si>
  <si>
    <t>20X40CM, CAPEAMENTO COM ARGAMASSA DE CIMENTO E AREIA, NO TRA</t>
  </si>
  <si>
    <t>CO 1:4,ASSENTES COM ARMAGASSA DE CIMENTO E SAIBRO NO TRACO 1</t>
  </si>
  <si>
    <t>:8</t>
  </si>
  <si>
    <t>CAMADA DE ISOLAMENTO EXECUTADA COM BLOCOS DE CONCRETO CELULA</t>
  </si>
  <si>
    <t>R DE 10X30X60CM,CAPEAMENTO COM ARGAMASSA DE CIMENTO E AREIA,</t>
  </si>
  <si>
    <t>NO TRACO 1:4,ASSENTES COM ARGAMASSA DE CIMENTO E SAIBRO,NO T</t>
  </si>
  <si>
    <t>RACO 1:8</t>
  </si>
  <si>
    <t>JANELA DE PVC BRANCO,CONFORME ABNT NBR 16851 E 10821,DE CORR</t>
  </si>
  <si>
    <t>ER,DUAS FOLHAS MOVEIS,DE (1,20X1,20)M,EXCLUSIVE VIDROS,INCLU</t>
  </si>
  <si>
    <t>SIVE FERRAGENS E ACESSORIOS.FORNECIMENTO E COLOCACAO</t>
  </si>
  <si>
    <t>ER,DUAS FOLHAS MOVEIS EM VENEZIANAS E DUAS FOLHAS MOVEIS EM</t>
  </si>
  <si>
    <t>VIDROS,DE (1,60X1,00)M,INCLUSIVE FERRAGENS E ACESSORIOS,EXCL</t>
  </si>
  <si>
    <t>USIVE VIDROS.FORNECIMENTO E COLOCACAO</t>
  </si>
  <si>
    <t>ER,QUATRO FOLHAS,SENDO DUAS FIXAS E DUAS MOVEIS,DE (2,00X1,2</t>
  </si>
  <si>
    <t>0)M,EXCLUSIVE VIDROS,INCLUSIVE FERRAGENS E ACESSORIOS.FORNEC</t>
  </si>
  <si>
    <t>ER,QUATRO FOLHAS,SENDO DUAS FIXAS E DUAS MOVEIS,DE (3,20X2,0</t>
  </si>
  <si>
    <t>0)M,CONTENDO NA PARTE SUPERIOR BANDEIRA DE QUATRO FOLHAS DE</t>
  </si>
  <si>
    <t>(0,80X0,50)M CADA,SENDO DUAS FIXAS NA PARTE CENTRAL E DUAS D</t>
  </si>
  <si>
    <t>E PROJETAR TIPO MAXIM-AR NAS EXTREMIDADES,EXCLUSIVE VIDROS,I</t>
  </si>
  <si>
    <t>NCLUSIVE FERRAGENS E ACESSORIOS.FORNECIMENTO E COLOCACAO</t>
  </si>
  <si>
    <t>JANELA DE PVC BRANCO,CONFORME ABNT NBR 16851 E 10821,DE PROJ</t>
  </si>
  <si>
    <t>ETAR,TIPO MAXIM-AR,COM UMA FOLHA DE (0,80X0,80)M,EXCLUSIVE V</t>
  </si>
  <si>
    <t>IDROS,INCLUSIVE FERRAGENS E ACESSORIOS.FORNECIMENTO E COLOCA</t>
  </si>
  <si>
    <t>PORTA DE PVC BRANCO,CONFORME ABNT NBR 16851 E 10821,DE ABRIR</t>
  </si>
  <si>
    <t>,UMA FOLHA COM TRAVESSA INTERMEDIARIA,DE (0,80X2,10)M,EXCLUS</t>
  </si>
  <si>
    <t>IVE VIDROS,INCLUSIVE FERRAGENS E ACESSORIOS.FORNECIMENTO E C</t>
  </si>
  <si>
    <t>,UMA FOLHA COM TRAVESSA INTERMEDIARIA,DE (0,70X2,10)M,EXCLUS</t>
  </si>
  <si>
    <t>,UMA FOLHA COM TRAVESSA INTERMEDIARIA,DE (0,60X2,10)M,EXCLUS</t>
  </si>
  <si>
    <t>PORTA DE PVC BRANCO,CONFORME ABNT NBR 16851 E 10821,DE CORRE</t>
  </si>
  <si>
    <t>R,DUAS FOLHAS MOVEIS COM TRAVESSA INTERMEDIARIA,DE (1,60X2,1</t>
  </si>
  <si>
    <t>R,DUAS FOLHAS MOVEIS COM TRAVESSA INTERMEDIARIA,DE (1,40X2,1</t>
  </si>
  <si>
    <t>R,QUATRO FOLHAS COM TRAVESSA INTERMEDIARIA,SENDO DUAS FIXAS</t>
  </si>
  <si>
    <t>E DUAS MOVEIS,DE (2,00X2,10)M,EXCLUSIVE VIDROS,INCLUSIVE FER</t>
  </si>
  <si>
    <t>RAGENS E ACESSORIOS.FORNECIMENTO E COLOCACAO</t>
  </si>
  <si>
    <t>PORTA SANFONADA EM PVC,VAO DE (0,80X2,10)M,INCLUSIVE ACESSOR</t>
  </si>
  <si>
    <t>IOS (PARAFUSOS,BUCHAS,PUXADOR E TRINCO).FORNECIMENTO E COLOC</t>
  </si>
  <si>
    <t>PORTA SANFONADA EM PVC,VAO DE (0,60X2,10)M,INCLUSIVE ACESSOR</t>
  </si>
  <si>
    <t>PORTA SANFONADA EM PVC,VAO DE (0,70X2,10)M,INCLUSIVE ACESSOR</t>
  </si>
  <si>
    <t>PORTA SANFONADA EM PVC,VAO DE (1,00X2,10)M,INCLUSIVE ACESSOR</t>
  </si>
  <si>
    <t>PORTA FLEXIVEL DE PVC,TIPO VAI-E-VEM,MEDINDO (1,40MX2,10)M,C</t>
  </si>
  <si>
    <t>/FECHAMENTO AUTOMATICO ATRAVES DE MOLAS HELICOIDAIS SOBREPOS</t>
  </si>
  <si>
    <t>TAS EM EIXO DE ACO,ESTRUTRUTURA METALICA VERTICAL E HORIZONT</t>
  </si>
  <si>
    <t>AL,PVC REFORCADO COR CINZA C/ESP.DE 5MM NAS FOLHAS DA PORTA</t>
  </si>
  <si>
    <t>ATE A ALTURA 1,20M E PVC TRANSPARENTE ACIMA DESTA MEDIDA.FOR</t>
  </si>
  <si>
    <t>PORTA EM ABS RIGIDO DE ALTO IMPACTO,TIPO VAI E VEM,MEDINDO (</t>
  </si>
  <si>
    <t>1,80X2,10)M,COM FECHAMENTO POR GRAVIDADE,SEM USO DE MOLAS,VI</t>
  </si>
  <si>
    <t>SOR EM POLICARBONATO TRANSPARENTE COM ESPESSURA DE 3MM E PAR</t>
  </si>
  <si>
    <t>A-CHOQUE EM ABS NOS DOIS LADOS DE CADA FOLHA,NA COR DA PORTA</t>
  </si>
  <si>
    <t>VENEZIANA COM ALETAS DE PVC TRANSLUCIDAS E MONTANTES EM CHAP</t>
  </si>
  <si>
    <t>A DE ALUMINIO NATURAL.FORNECIMENTO E COLOCACAO</t>
  </si>
  <si>
    <t>VENEZIANA,COM ALETAS DE FIBERGLASS E MONTANTES EM CHAPA DE A</t>
  </si>
  <si>
    <t>LUMINIO NATURAL.FORNECIMENTO E COLOCACAO</t>
  </si>
  <si>
    <t>VENEZIANA,COM ALETAS DE PVC TRANSLUCIDAS E MONTANTES EM CHAP</t>
  </si>
  <si>
    <t>A DE ACO GALVANIZADO.FORNECIMENTO E COLOCACAO</t>
  </si>
  <si>
    <t>CO GALVANIZADO.FORNECIMENTO E COLOCACAO</t>
  </si>
  <si>
    <t>A DE ACO PRE-PINTADO.FORNECIMENTO E COLOCACAO</t>
  </si>
  <si>
    <t>CO PRE-PINTADO.FORNECIMENTO E COLOCACAO</t>
  </si>
  <si>
    <t>VENEZIANA EXTERNA DE ENROLAR,COM ESTEIRAS EM PVC RIGIDO E PE</t>
  </si>
  <si>
    <t>RFIS EM FERRO GALVANIZADO,INCLUSIVE FERRAGENS.FORNECIMENTO E</t>
  </si>
  <si>
    <t>PERSIANA VERTICAL EM PVC,LAMINA COM LARGURA DE 89MM.FORNECIM</t>
  </si>
  <si>
    <t>PORTA DE FERRO DE TAMANHO NORMAL, ATE 1,00M DE LARGURA, CONT</t>
  </si>
  <si>
    <t>ORNO EM BARRAS DE 1.1/4"X5/16", GUARNICAO EM  CANTONEIRA DE</t>
  </si>
  <si>
    <t>1.1/2"X1/8",INFERIORMENTE,ALMOFADA DE CHAPA Nº16,NOS DOIS LA</t>
  </si>
  <si>
    <t>DOS COM 60CM DE ALTURA,NA PARTE SUPERIOR,POSTIGO MOVEL PARA</t>
  </si>
  <si>
    <t>VIDRO,GRADE DE BARRAS DE 5/8",UTILIZANDO DOBRADICAS TIPO GON</t>
  </si>
  <si>
    <t>ZO,EXCLUSIVE FECHADURA.FORNECIMENTO E COLOCACAO</t>
  </si>
  <si>
    <t>PORTA DE FERRO TAMANHO NORMAL,ATE 1.00M LARGURA,CONTORNO EM</t>
  </si>
  <si>
    <t>BARRAS 1.1/4"X5/16",GUARNICAO EM CANTONEIRA 1.1/2"X1/8",INFE</t>
  </si>
  <si>
    <t>RIORMENTE,ALMOFADA DE CHAPA Nº16,NOS DOIS LADOS C/60CM DE AL</t>
  </si>
  <si>
    <t>TURA,NA PARTE SUPERIOR,POSTIGO MOVEL P/VIDRO,GRADE DE BARRAS</t>
  </si>
  <si>
    <t>5/8",UTILIZANDO TRES DOBRADICAS DE 3"X4" DE FERRO GALVANIZA</t>
  </si>
  <si>
    <t>DO C/PINO,BOLAS E ANEIS LATAO.EXCL.FECHADURA.FORN.E COLOC.</t>
  </si>
  <si>
    <t>PORTA DE FERRO EM BARRAS HORIZONTAIS DE 1.1/4"X1/4" A CADA 1</t>
  </si>
  <si>
    <t>0CM,CONTORNO DO MESMO MATERIAL,REVESTIDA COM CHAPA DE FERRO</t>
  </si>
  <si>
    <t>GALVANIZADO Nº16,GUARNICAO EM CANTONEIRA DE 1.1/2"X1/8",COM</t>
  </si>
  <si>
    <t>FECHO PARA CADEADO DE 30MM, EXCLUSIVE ESTE. FORNECIMENTO E C</t>
  </si>
  <si>
    <t>PORTA DE FERRO EM BARRAS HORIZONTAIS DE 1.1/4"X1/4"A CADA 10</t>
  </si>
  <si>
    <t>CM,CONTORNO DO MESMO MATERIAL, REVESTIDA COM CHAPA DE FERRO</t>
  </si>
  <si>
    <t>GALVANIZADO Nº16,COM 60CM DE ALTURA,GUARNICAO EM CANTONEIRA</t>
  </si>
  <si>
    <t>DE 1.1/2"X1/8",COM FECHO PARA CADEADO DE 30MM,EXCLUSIVE ESTE</t>
  </si>
  <si>
    <t>PORTA DE ENROLAR AUTOMATICA,COMPLETA,TIPO MEIA CANA FECHADA,</t>
  </si>
  <si>
    <t>EM ACO GALVANIZADO NATURAL CHAPA N°22.FORNECIMENTO E COLOCAC</t>
  </si>
  <si>
    <t>PORTA DE ENROLAR AUTOMATICA,COMPLETA,TIPO MEIA CANA MICROPER</t>
  </si>
  <si>
    <t>FURADA (TRANSVISION).FORNECIMENTO E COLOCACAO</t>
  </si>
  <si>
    <t>PORTA DE CELA EM BARRAS VERTICAIS DE 1", ESPACADAS DE 10CM,</t>
  </si>
  <si>
    <t>ENTRE EIXOS CORRENDO TRES BARRAS HORIZONTAIS DE 1.3/4"X1/2",</t>
  </si>
  <si>
    <t>CONTORNO DA MESMA BARRA, REVESTIDA DE CHAPA DE FERRO GALVANI</t>
  </si>
  <si>
    <t>ZADO Nº12 ATE 60CM DE ALTURA,MARCO EM CANTON.DE 1.3/4"X1/4",</t>
  </si>
  <si>
    <t>FECHO ESPECIAL PARA COLOCACAO DE CADEADO,EXCLUSIVE ESTE,CONF</t>
  </si>
  <si>
    <t>ORME PROJETO Nº6004/EMOP.FORNECIMENTO E COLOCACAO</t>
  </si>
  <si>
    <t>PORTA DE FERRO PARA SUBESTACAO TRANSFORMADORA,COM UMA OU DUA</t>
  </si>
  <si>
    <t>S FOLHAS,QUADRO E MARCO DE BARRAS E CANTONEIRAS,REVESTIDA DE</t>
  </si>
  <si>
    <t>CHAPA DE FERRO GALVANIZADO Nº18,COM PAINEL SUPERIOR FECHADO</t>
  </si>
  <si>
    <t>POR TELA DE ARAME GALVANIZADO Nº12,MALHA QUADRANGULAR DE (2</t>
  </si>
  <si>
    <t>5X25)MM,ALTURA DE 30CM,INCLUSIVE FECHO PARA COLOCACAO DE CAD</t>
  </si>
  <si>
    <t>EADO,EXCLUSIVE ESTE.FORNECIMENTO E COLOCACAO</t>
  </si>
  <si>
    <t>PORTA DE CHAPA DE FERRO GALVANIZADO Nº18 ENQUADRADA EM ESTRU</t>
  </si>
  <si>
    <t>TURA DE TUBOS DE FERRO GALVANIZADO DE 1.1/2",C/2,50 A 3,00M</t>
  </si>
  <si>
    <t>DE ALTURA E AREA DE 6,00 A 9,00M2, EM 2 FOLHAS, INCLUSIVE FE</t>
  </si>
  <si>
    <t>CHO PARA COLOCACAO DE CADEADO,EXCLUSIVE ESTE.FORNECIMENTO E</t>
  </si>
  <si>
    <t>PORTINHOLA PARA ALCAPAO,CISTERNA OU CAIXA D'AGUA ELEVADA,EM</t>
  </si>
  <si>
    <t>CHAPA DE FERRO GALVANIZADO Nº16,ATE 0,80M DE ALTURA,COM GUAR</t>
  </si>
  <si>
    <t>NICAO E ALCA PARA FECHAMENTO A CADEADO,EXCLUSIVE ESTE.FORNEC</t>
  </si>
  <si>
    <t>PORTINHOLA DE CHAPA DE FERRO GALVANIZADO Nº16,ATE 0,50M DE A</t>
  </si>
  <si>
    <t>LTURA,COM GUARNICAO EM CANTONEIRA DE 3/4"X1/8" E VISOR DE 20</t>
  </si>
  <si>
    <t>X10CM,COM ALCA PARA FECHAMENTO A CADEADO,EXCLUSIVE ESTE.FORN</t>
  </si>
  <si>
    <t>PORTINHOLA DE FERRO EM BARRA CHATA DE 1.1/4",MEDINDO 0,40X0,</t>
  </si>
  <si>
    <t>90M.FORNECIMENTO E COLOCACAO</t>
  </si>
  <si>
    <t>PORTA CORTA-FOGO PARA SAIDA DE EMERGENCIA,MEDINDO (90X210X5C</t>
  </si>
  <si>
    <t>M),CLASSE P-60,EM CHAPA DE ACO,TENDO BATENTE DO MESMO MATERI</t>
  </si>
  <si>
    <t>AL,INCLUSIVE FECHADURA E 3 PARES DE DOBRADICAS COM MOLA,CONF</t>
  </si>
  <si>
    <t>ORME ABNT NBR 11742.FORNECIMENTO E COLOCACAO</t>
  </si>
  <si>
    <t>PORTA CORTA-FOGO PARA SAIDA DE EMERGENCIA,MEDINDO (90X210X5)</t>
  </si>
  <si>
    <t>CM,CLASSE P-90,EM CHAPA DE ACO,TENDO BATENTE DO MESMO MATERI</t>
  </si>
  <si>
    <t>CM,CLASSE P-120,EM CHAPA DE ACO,TENDO BATENTE DO MESMO MATER</t>
  </si>
  <si>
    <t>IAL,INCLUSIVE FECHADURA E 3 PARES DE DOBRADICAS COM MOLA,CON</t>
  </si>
  <si>
    <t>FORME ABNT NBR 11742.FORNECIMENTO E COLOCACAO</t>
  </si>
  <si>
    <t>PORTA CORTA-FOGO NAO INSERIDA EM ROTA DE FUGA,MEDINDO (60X18</t>
  </si>
  <si>
    <t>0X5)CM,CLASSE P-60,EM CHAPA DE ACO,TENDO BATENTE DO MESMO MA</t>
  </si>
  <si>
    <t>TERIAL,INCLUSIVE FECHADURA E 3 PARES DE DOBRADICAS COM MOLA.</t>
  </si>
  <si>
    <t>0X5)CM,CLASSE P-90,EM CHAPA DE ACO,TENDO BATENTE DO MESMO MA</t>
  </si>
  <si>
    <t>0X5)CM,CLASSE P-120,EM CHAPA DE ACO,TENDO BATENTE DO MESMO M</t>
  </si>
  <si>
    <t>ATERIAL,INCLUSIVE FECHADURA E 3 PARES DE DOBRADICAS COM MOLA</t>
  </si>
  <si>
    <t>PORTAO DE FERRO DE UMA OU DUAS FOLHAS COM ALTURA DE 1,00 A 1</t>
  </si>
  <si>
    <t>,50M E LARGURA DE 1,00 A 3,00M,FORMADO P/BARRAS VERTICAIS DE</t>
  </si>
  <si>
    <t>1.1/4"X1/4",ESPACADAS DE 12,5CM,CONTORNO E MARCOS EM BARRAS</t>
  </si>
  <si>
    <t>DE 1.1/4"X3/8",TENDO AO CENTRO UMA FAIXA DE CHAPA DE FERRO</t>
  </si>
  <si>
    <t>GALVANIZADO Nº16,DE 20CM DE ALTURA,COM FECHO PARA COLOCACAO</t>
  </si>
  <si>
    <t>DE CADEADO,EXCLUSIVE ESTE.FORNECIMENTO E COLOCACAO</t>
  </si>
  <si>
    <t>PORTAO DE CHAPA DE FERRO GALVANIZADO,COM ESPESSURA DE 0,5MM,</t>
  </si>
  <si>
    <t>COM ALTURA ENTRE 2M E 3M E AREA TOTAL DE 6M2 A 9M2,EXCLUSIVE</t>
  </si>
  <si>
    <t>FECHADURA.FORNECIMENTO E COLOCACAO</t>
  </si>
  <si>
    <t>PORTAO DE CHAPA DE FERRO COM ESTRUTURA DE BARRAS DE 1.1/4"X5</t>
  </si>
  <si>
    <t>/16",REVESTIDA COM CANTONEIRA DE 3/4"X1/8" E CHAPA GALVANIZA</t>
  </si>
  <si>
    <t>DA Nº16,COM GUARNICAO DE CANTONEIRAS DE 1.1/4"X3/16" COM DOB</t>
  </si>
  <si>
    <t>RADICAS TIPO GONZO,EXCLUSIVE FECHADURA.FORNECIMENTO E COLOCA</t>
  </si>
  <si>
    <t>PORTAO DE FERRO DE UMA OU DUAS FOLHAS,EM BARRAS VERTICAIS DE</t>
  </si>
  <si>
    <t>2"X3/8",ESPACADAS DE 10CM E HORIZONTAIS SUPERIOR E INFERIOR</t>
  </si>
  <si>
    <t>DO MESMO TIPO,CORRENDO AO CENTRO UMA FAIXA DE CHAPA DE FERR</t>
  </si>
  <si>
    <t>O GALVANIZADO Nº16,DUPLA, CONFORME PROJETO Nº6002/EMOP,EXCLU</t>
  </si>
  <si>
    <t>SIVE FECHADURA.FORNECIMENTO E COLOCACAO</t>
  </si>
  <si>
    <t>PORTAO DE FERRO DE DUAS FOLHAS,SENDO UMA FIXA,MEDINDO 1,50X2</t>
  </si>
  <si>
    <t>,00M,EM BARRAS DE 2"X3/8",ESPACADAS DE 10CM,CORRENDO TRES FA</t>
  </si>
  <si>
    <t>IXAS DE CHAPA DE FERRO GALVANIZADO Nº16,DUPLAS,CONFORME PROJ</t>
  </si>
  <si>
    <t>ETO Nº6003/EMOP,EXCLUSIVE FECHADURA.FORNECIMENTO E COLOCACAO</t>
  </si>
  <si>
    <t>PORTAO DE FERRO, ATE 1,00M DE LARGURA, EM BARRAS DE 1/2", ES</t>
  </si>
  <si>
    <t>PACADAS DE 10CM, ENTRE EIXOS, CONTORNO E MARCO EM BARRAS DE</t>
  </si>
  <si>
    <t>1.1/2"X1/2", COM UMA FAIXA HORIZONTAL EM CHAPA DE FERRO DE</t>
  </si>
  <si>
    <t>1/8" ESPESSURA,EXCLUSIVE FECHADURA.FORNECIMENTO E COLOCACAO</t>
  </si>
  <si>
    <t>PORTAO DE UMA FOLHA,MEDINDO (1,00X2,00)M,EM TELA DE ARAME GA</t>
  </si>
  <si>
    <t>LVANIZADO Nº12,MALHA LOSANGULAR DE (50X50)MM,FIXADA EM TUBO</t>
  </si>
  <si>
    <t>DE FERRO GALVANIZADO COM DIAMETRO INTERNO DE 2" POR BARRA DE</t>
  </si>
  <si>
    <t>1"X1/8",FORMANDO QUADROS DE (1,00X1,00)M, MONTANTES EM FERR</t>
  </si>
  <si>
    <t>O GALVANIZADO COM DIAMETRO INTERNO DE 2",EXCLUSIVE FECHADURA</t>
  </si>
  <si>
    <t>PORTAO EM ESTRUTURA DE TUBOS DE FERRO GALVANIZADO DE 1" E 1.</t>
  </si>
  <si>
    <t>1/2",COM DUAS FOLHAS DE ABRIR,FECHAMENTO COM TELA DE ARAME G</t>
  </si>
  <si>
    <t>ALVANIZADO Nº12,MALHA LOSANGULAR DE (50X50)MM,EXCLUSIVE FECH</t>
  </si>
  <si>
    <t>ADURA.FORNECIMENTO E COLOCACAO</t>
  </si>
  <si>
    <t>PORTAO DE FERRO,DUAS FOLHAS,MED.(1,52X3,00)M CADA,C/1 MONTAN</t>
  </si>
  <si>
    <t>TE CADA LADO EM TUBO FERRO GALV.3" E ALT.3M,SENDO CADA FL.FO</t>
  </si>
  <si>
    <t>RMADA POR 4 TUBOS DE FERRO GALV.1.1/4"NA VERT.REFORCADO NA P</t>
  </si>
  <si>
    <t>ARTE SUPERIOR E INFERIOR POR 2 BARRAS CHATAS 2"X3/8" HORIZON</t>
  </si>
  <si>
    <t>TAL E 1 BARRA CHATA 1"X1/8" INCLINADA,C/FECHADURA SOBREPOR C</t>
  </si>
  <si>
    <t>/CILINDRO METAL CROMADO,INCL.FECHADURA E PINTURA.FORN.COLOC.</t>
  </si>
  <si>
    <t>1/2",COM DUAS FOLHAS DE ABRIR, FECHAMENTO EM CHAPA DE FERRO</t>
  </si>
  <si>
    <t>GALVANIZADO Nº16,EXCLUSIVE FECHADURA.FORNECIMENTO E COLOCACA</t>
  </si>
  <si>
    <t>PORTAO DE FERRO,EM 2 FOLHAS,MEDINDO (2,10X1,60)M CADA UMA,EM</t>
  </si>
  <si>
    <t>BARRAS VERTICAIS EM ACO REDONDO DE 1/2",ESPACADOS DE 15CM,C</t>
  </si>
  <si>
    <t>ONTORNO EM BARRA CHATA DE 2"X5/8",INCLUSIVE FECHADURA E PINT</t>
  </si>
  <si>
    <t>URA.FORNECIMENTO E COLOCACAO</t>
  </si>
  <si>
    <t>PORTAO DE FERRO,EM 2 FOLHAS,MEDINDO (2,27X2,20)M,CADA UMA,EM</t>
  </si>
  <si>
    <t>BARRAS VERTICAIS EM ACO REDONDO DE 3/4",ESPACAMENTO ENTRE E</t>
  </si>
  <si>
    <t>IXOS DE 0,12M,CONTORNO EM BARRA ACO DE 2"X1/2",INCLUSIVE FEC</t>
  </si>
  <si>
    <t>HADURA E PINTURA.FORNECIMENTO E COLOCACAO</t>
  </si>
  <si>
    <t>PORTAO DE FERRO,MEDINDO (2,00X2,90)M,SENDO 1M FIXO E 1M MOVE</t>
  </si>
  <si>
    <t>L,EM BARRAS VERTICAIS DE FERRO COM DIAMETRO DE 3/4",COM ESPA</t>
  </si>
  <si>
    <t>CAMENTO ENTRE EIXOS DE 0,12M,CONTORNO EM BARRAS DE 2"X1/2",I</t>
  </si>
  <si>
    <t>NCLUSIVE FECHADURA E PINTURA.FORNECIMENTO E COLOCACAO</t>
  </si>
  <si>
    <t>PORTAO DE FERRO EM 2 FOLHAS,MEDINDO (2,27X3,00)M,EM BARRAS V</t>
  </si>
  <si>
    <t>ERTICAIS EM ACO COM DIAMETRO DE 3/4", ESPACAMENTO ENTRE EIXO</t>
  </si>
  <si>
    <t>S DE 0,12M,CONTORNO EM BARRA CHATA DE ACO DE 2"X1/2",INCLUSI</t>
  </si>
  <si>
    <t>VE FECHADURA E PINTURA.FORNECIMENTO E COLOCACAO</t>
  </si>
  <si>
    <t>PORTAO EM 2 FOLHAS,MEDINDO (3,00X1,20)M,CONSTITUINDO-SE DE D</t>
  </si>
  <si>
    <t>OIS QUADROS COM DOIS TRAVAMENTOS HORIZONTAIS EM TUBO DE FERR</t>
  </si>
  <si>
    <t>O GALVANIZADO DE 4",FIXADOS EM MONTANTES DO MESMO MATERIAL,E</t>
  </si>
  <si>
    <t>XCLUSIVE FECHADURA E PINTURA.FORNECIMENTO E COLOCACAO</t>
  </si>
  <si>
    <t>PORTAO DE FERRO,MEDINDO (4,00X3,30)M,CONSTRUIDOS EM TUBOS DE</t>
  </si>
  <si>
    <t>FERRO GALVANIZADO COM COSTURA DE 2.1/2",ESPACADOS A CADA 13</t>
  </si>
  <si>
    <t>CM (ESPACO LIVRE),2 FOLHAS CONTENDO 2 DIAGONAIS DE BARRA CHA</t>
  </si>
  <si>
    <t>TA DE 2"X1/4",TERMINADOS NA PARTE SUPERIOR E INFERIOR POR BA</t>
  </si>
  <si>
    <t>RRA CHATA DE 3"X1/4",EXCLUSIVE FECHADURA.FORNECIMENTO E COLO</t>
  </si>
  <si>
    <t>PORTAO DE FERRO,2 FOLHAS,MEDINDO (4,30X2,73)M,C/QUATRO BARRA</t>
  </si>
  <si>
    <t>S QUADRADAS HORIZONTAIS E DUAS BARRAS VERTICAIS NOS EXTREMOS</t>
  </si>
  <si>
    <t>DE CADA FOLHA,TODAS C/1.1/2"X1.1/2",ENTRE OS MONTANTES EXTR</t>
  </si>
  <si>
    <t>EMOS DE CADA FOLHA ONZE BARRAS DE 3/4" EQUIDISTANTES,NO TERC</t>
  </si>
  <si>
    <t>O INFERIOR DE CADA FOLHA BARRAS CHATAS 3/4"X1/2" DOBRADAS NO</t>
  </si>
  <si>
    <t>FORMATO "S",INCL.PINTURA E FECHADURA.FORNECIMENTO E COLOC.</t>
  </si>
  <si>
    <t>PORTAO FERRO,MED.5,87X2,08M,C/2 FLS.FIXAS 1,10X1,98M CADA,FO</t>
  </si>
  <si>
    <t>RMADAS QUADRO FERRO GALV.2",2 VERT.E 4 HORIZ.,7 BARRAS VERT.</t>
  </si>
  <si>
    <t>E 2 INCLINADAS 1"X1/4" E 2 FLS.ABRIR 1,61X1,98M CADA,FOMADAS</t>
  </si>
  <si>
    <t>QUADRO FERRO GALV.2",2 VERT.E 4 HORIZ.E 14 BARRAS VERT.E 2</t>
  </si>
  <si>
    <t>INCLINADAS 1"X1/4",C/4 MONTANTES FERRO GALV.3" C/ENCH.CONCR.</t>
  </si>
  <si>
    <t>E CHUMB.CINTA CONCR.EXCL.ESTA,INCL.FECH.E PINT.FORN.COLOC.</t>
  </si>
  <si>
    <t>PORTAO ABRIR DE UMA OU DUAS FLS.,GRADIL METAL.,EXECUT.PAINEL</t>
  </si>
  <si>
    <t>ACO GALV.(GRAMATURA MIN.40G/M2),MALHA RETANG.(200X50)MM E F</t>
  </si>
  <si>
    <t>IO ACO BITOLA MIN.4,3MM,MONT.INTERMEDIARIOS ACO GALV.(60X40)</t>
  </si>
  <si>
    <t>MM,EXTREMIDADES DIM.MIN.(80X80)MM ENGASTADOS BASE CONCRETO (</t>
  </si>
  <si>
    <t>EXCL.ESTA),PINT.ELETROSTATICA ESP.MIN.100 MICRAS,CORES VERDE</t>
  </si>
  <si>
    <t>OU BRANCA,INCL.TRINCO,FERROLHO E DOBRADICAS.FORN.E COLOC.</t>
  </si>
  <si>
    <t>PORTAO ABRIR UMA OU DUAS FLS.EM GRADIL METAL.,RESIST.AMBIENT</t>
  </si>
  <si>
    <t>ES AGRESSIVOS,EXECUT.PAINEL ACO GALV.(GRAMATURA MIN.40G/M2),</t>
  </si>
  <si>
    <t>MALHA RETANG.(200X50)MM E FIO ACO BITOLA MIN.4,3MM,MONT.INTE</t>
  </si>
  <si>
    <t>RMED.ACO GALV.(60X40)MM,EXTREM.MONT.DIM.MIN.(80X80)MM ENGAST</t>
  </si>
  <si>
    <t>ADO BASE CONCR.(EXCL.ESTA),PINT.NAVAL,ESP.MIN.300 MICRAS,NAS</t>
  </si>
  <si>
    <t>CORES VERDE OU BRANCA,INCL.TRINCO,FERROLHO,DOBR.FORN.COLOC.</t>
  </si>
  <si>
    <t>PORTAO CORRER UMA OU DUAS FLS.,EM GRADIL METAL.,EXECUT.PAINE</t>
  </si>
  <si>
    <t>L ACO GALV.(GRAMATURA MIN.40G/M2),MALHA RETANG.(200X50)MM E</t>
  </si>
  <si>
    <t>FIO ACO BITOLA MIN.4,3MM,MONT.INTERMED.ACO GALV.(60X40)MM,EX</t>
  </si>
  <si>
    <t>TREMIDADES MONT.DIM.MIN.(80X80)MM ENGASTADOS BASE CONCR.(EXC</t>
  </si>
  <si>
    <t>L.ESTA),PINT.ELETROSTATICA,ESP.MIN.100 MICRAS,NAS CORES VERD</t>
  </si>
  <si>
    <t>E OU BRANCA,INCL.TRINCO,TRILHO E ROLDANAS.FORN.E COLOC.</t>
  </si>
  <si>
    <t>PORTAO CORRER UMA OU DUAS FLS.,GRADIL METAL.RESIST.AMBIENTES</t>
  </si>
  <si>
    <t>AGRESSIVOS,EXECT.PAINEL ACO GALV.(GRAMATURA MIN.40G/M2),MAL</t>
  </si>
  <si>
    <t>HA RETANG.(200X50)MM,FIO ACO BITOLA MIN.4,3MM,MONT.INTERMEDI</t>
  </si>
  <si>
    <t>ARIOS ACO GALV.(60X40)MM,EXTREM.MONT.DIM.MIN.(80X80)MM ENGAS</t>
  </si>
  <si>
    <t>TADOS BASE CONCR.(EXCL.ESTA),PINT.NAVAL,ESP.MIN.300 MICRAS,C</t>
  </si>
  <si>
    <t>ORES VERDE/BRANCA,INCL.TRINCO,TRILHO E ROLDANA.FORN.E COLOC.</t>
  </si>
  <si>
    <t>BASCULANTE DE FERRO DE 0,50X0,30M EM CANTONEIRA DE 3/4"X1/8"</t>
  </si>
  <si>
    <t>,COM UMA BASCULA EM CANTONEIRA DE 5/8"X1/8",COM ALAVANCA DE</t>
  </si>
  <si>
    <t>COMANDO COM PUNHO CROMADO.FORNECIMENTO E COLOCACAO</t>
  </si>
  <si>
    <t>BASCULANTE DE FERRO DE 0,50X0,50M EM CANTONEIRA DE 3/4"X1/8"</t>
  </si>
  <si>
    <t>BASCULANTE DE FERRO EM CAIXILHO DE CANTONEIRA DE 7/8" OU 3/4</t>
  </si>
  <si>
    <t>", PARA AREA MAIOR QUE 0,50M2 E MENOR QUE 3,75M2,EM UM, DOIS</t>
  </si>
  <si>
    <t>OU TRES MODULOS, BASCULAS DE CANTONEIRA DE 3/4" OU 5/8",ALA</t>
  </si>
  <si>
    <t>VANCA COM PUNHO CROMADO.FORNECIMENTO E COLOCACAO</t>
  </si>
  <si>
    <t>JANELA COM 4 MODULOS DE BASCULANTES DE FERRO,DISPOSTOS HORIZ</t>
  </si>
  <si>
    <t>ONTALMENTE,ENQUADRADOS EM ESTRUTURA DE MADEIRA,SENDO OS MODU</t>
  </si>
  <si>
    <t>LOS FORMADOS POR ELEMENTOS DE (75X150)CM,COM 8 BASCULAS,CAIX</t>
  </si>
  <si>
    <t>ILHOS DE CANTONEIRA DE 7/8"X1/8",BASCULAS DE 3/4"X1/2" E FIX</t>
  </si>
  <si>
    <t>ADOS EM QUADROS DE MADEIRA COM (5X10)CM DE SECAO,EXCLUSIVE P</t>
  </si>
  <si>
    <t>EITORIL.FORNECIMENTO E COLOCACAO</t>
  </si>
  <si>
    <t>JANELA BASCULANTE EM FERRO CONFECCIONADO EM CANTONEIRA DE AC</t>
  </si>
  <si>
    <t>O TIPO "L" DE 3/4"X3/4"X1/8",PERFIL "T" DE 3/4"X1/8",FIXADO</t>
  </si>
  <si>
    <t>EM CONTRAMARCO METALICO TIPO "U" DE 1"X3",MARCO EM DUPLO PER</t>
  </si>
  <si>
    <t>FIL "U" DE 1/2"X3",BATENTES EM BARRA CHATA DE 1/2"X1/8",INCL</t>
  </si>
  <si>
    <t>UINDO ALAVANCA CROMADA E PINTURA COM PRIMER ANTICORROSIVO,EX</t>
  </si>
  <si>
    <t>CLUSIVE PINTURA E VIDROS DE 6MM.FORNECIMENTO E COLOCACAO</t>
  </si>
  <si>
    <t>GRADE EM TUBO DE FERRO GALVANIZADO DE 4" EM MODULOS DE(3,00X</t>
  </si>
  <si>
    <t>1,20)M,CONSTITUINDO-SE CADA MODULO POR 2 MONTANTES DE 1,20M</t>
  </si>
  <si>
    <t>DE ALTURA E 2 TRAVAMENTOS HORIZONTAIS COM 3M.FORNECIMENTO E</t>
  </si>
  <si>
    <t>GRADE PANTOGRAFICA DE FERRO PARA JANELAS OU PORTAS,EM PERFIS</t>
  </si>
  <si>
    <t>"U" DE 3/4",COM ALTURA ATE 2,20M,CORRENDO SOBRE CANALETAS E</t>
  </si>
  <si>
    <t>GUIAS,COM FECHO PARA COLOCACAO DE CADEADO,EXCLUSIVE ESTE.FOR</t>
  </si>
  <si>
    <t>GRADE DE FERRO COM MONTANTES DE BARRAS CHATAS DE  2"X3/8" A</t>
  </si>
  <si>
    <t>CADA 2,00M E BARRAS CHATAS DE 1.1/2"X3/8" A CADA 10CM, INTER</t>
  </si>
  <si>
    <t>CALADAS POR PEQUENAS BARRAS CHATAS DE 1.1/2"X3/8" A CADA 5CM</t>
  </si>
  <si>
    <t>,EXCLUSIVE BALDRAME DE CONCRETO.FORNECIMENTO E COLOCACAO</t>
  </si>
  <si>
    <t>GRADE DE FERRO FORMADA DE BARRAS VERTICAIS DE 1.1/2"X3/8" A</t>
  </si>
  <si>
    <t>CADA 10CM,QUATRO BARRAS HORIZONTAIS DE 2"X3/8" CHUMBADAS NO</t>
  </si>
  <si>
    <t>VAO,SENDO DUAS DAS EXTREMIDADES E DUAS DIVIDINDO A GRADE EM</t>
  </si>
  <si>
    <t>3 PARTES IGUAIS,COM MONTANTES DE 1.1/2"X1.1/2" A CADA 2,00M</t>
  </si>
  <si>
    <t>CHUMBADAS POR BAIXO E POR CIMA DA GRADE.FORNECIMENTO E COLO</t>
  </si>
  <si>
    <t>GRADE DE FERRO ARTICULADA PARA PROTECAO DE ESCADA,EXECUTADA</t>
  </si>
  <si>
    <t>EM VERGALHOES DE 3/8" E CONTORNO EM CANTONEIRA DE 1".FORNECI</t>
  </si>
  <si>
    <t>GRADE DE FERRO,ALTURA DE 1,20M,EM BARRAS VERTICAIS QUADRADAS</t>
  </si>
  <si>
    <t>DE 5/8" E ESPACADAS DE 12,5CM,CENTRO A CENTRO, SOLDADAS EM</t>
  </si>
  <si>
    <t>DUAS BARRAS,SUPERIOR E INFERIOR DE 1.1/2"X1/4", MONTANTES A</t>
  </si>
  <si>
    <t>CADA 1,50M EM BARRAS DE 1.1/2"X3/8".FORNECIMENTO E COLOCACAO</t>
  </si>
  <si>
    <t>GRADE DE FECHAMENTO,ALTURA DE 1,50M,EXECUTADA COM CHAPA EXPA</t>
  </si>
  <si>
    <t>NDIDA DE ACO CARBONO GALVANIZADO,DE 1,50X1,93M COM ESPESSURA</t>
  </si>
  <si>
    <t>3/16",FIXADA SOBRE MONTANTES DE TUBO DE FERRO GALVANIZADO D</t>
  </si>
  <si>
    <t>E DIAMETRO 1.1/2" A CADA 2,00M,COM CARAPUCAS DO MESMO MATERI</t>
  </si>
  <si>
    <t>AL,SENDO A GRADE SOLDADA NOS DOIS LADOS,EXCLUSIVE MATERIAL D</t>
  </si>
  <si>
    <t>E CONCRETAGEM DOS TUBOS.FORNECIMENTO E COLOCACAO</t>
  </si>
  <si>
    <t>GRADE PARA SOLARIO DE PRISAO,EM BARRAS DE ACO 1020 DE D=1" A</t>
  </si>
  <si>
    <t>CADA 0,075M,SOLDADAS EM PERFIL I DE 4"X2.5/8"(ALMA 1CM),PROT</t>
  </si>
  <si>
    <t>EGIDA POR TELA DE ARAME GALVANIZADO,FIO 12,MALHA QUADRANGULA</t>
  </si>
  <si>
    <t>R DE (25X25)MM,TAMBEM SOLDADA SOBRE A GRADE.FORNECIMENTO E C</t>
  </si>
  <si>
    <t>GRADE PARA PRISAO EM BARRAS VERTICAIS DE 1",ESPACADAS A CADA</t>
  </si>
  <si>
    <t>10CM,ENTRE EIXOS,E HORIZONTAIS DE 1.3/4"X1/2" A CADA 50CM,</t>
  </si>
  <si>
    <t>SENDO O CONTORNO DO MESMO MATERIAL.FORNECIMENTO E COLOCACAO</t>
  </si>
  <si>
    <t>GRADE PARA PROTECAO DE SUBESTACAO ELETRICA OU EQUIVALENTE,EM</t>
  </si>
  <si>
    <t>TELA DE ARAME GALVANIZADO Nº12,MALHA QUADRANGULAR DE (25X25)</t>
  </si>
  <si>
    <t>MM,FORMANDO QUADROS CONTORNADOS POR CANTONEIRAS DE FERRO DE</t>
  </si>
  <si>
    <t>3/4"X3/4"X1/8",FIXADOS EM MONTANTES DE TUBOS GALVANIZADOS CO</t>
  </si>
  <si>
    <t>M DIAMETRO DE 2".FORNECIMENTO E COLOCACAO</t>
  </si>
  <si>
    <t>GRADE DE ACO COM BARRAS REDONDAS DE 3/4" NA VERTICAL,ESPACAD</t>
  </si>
  <si>
    <t>AS DE 10CM,FIXADAS EM BARRAS CHATAS DE 2"X3/8".FORNECIMENTO</t>
  </si>
  <si>
    <t>GRADIL EM BARRAS DE ACO C/DIAMETRO DE 1/2", ESPACADOS 15CM,</t>
  </si>
  <si>
    <t>MONTANTES EM ACO REDONDO 2" E 2 BARRAS  CHATAS DE (2"X5/8")</t>
  </si>
  <si>
    <t>HORIZONTAIS,TENDO 2,50M DE LARGURA E 1,60M DE ALTURA,INCLUSI</t>
  </si>
  <si>
    <t>VE PINTURA.FORNECIMENTO E COLOCACAO</t>
  </si>
  <si>
    <t>GRADIL EM BARRAS DE ACO COM DIAMETRO DE 3/4",FORMANDO MODULO</t>
  </si>
  <si>
    <t>S DE 2,00M,COM 1,80M DE ALTURA.INCLUSIVE PINTURA.FORNECIMENT</t>
  </si>
  <si>
    <t>GRADIL EM BARRAS DE ACO DE 3/4",ESPACADAS DE 12CM,MONTANTES</t>
  </si>
  <si>
    <t>EM BARRA QUADRADA DE 2" E 2 BARRAS CHATAS DE 2"X1/2" HORIZON</t>
  </si>
  <si>
    <t>TAIS,TENDO 2M DE LARGURA E 1,35M DE ALTURA,INCLUSIVE PINTURA</t>
  </si>
  <si>
    <t>GRADIL DE FERRO,ALTURA DE 0,85M,COM MONTANTES A CADA 1,30M E</t>
  </si>
  <si>
    <t>M BARRAS VERTICAIS QUADRADAS DE 1"X1",FIXADAS EM BLOCOS DE C</t>
  </si>
  <si>
    <t>ONCRETO DE 0,20X0,20X0,20M,SOLDADAS EM 2 BARRAS HORIZONTAIS,</t>
  </si>
  <si>
    <t>SUPERIOR E INFERIOR,DE 1.1/2"X3/8",INCLUSIVE PINTURA.FORNECI</t>
  </si>
  <si>
    <t>GRADIL DE FERRO,ALTURA DE 1,20M,EM BARRAS VERTICAIS QUADRADA</t>
  </si>
  <si>
    <t>S DE 5/8" E ESPACADAS DE 12,50CM, SOLDADAS EM DUAS BARRAS,SU</t>
  </si>
  <si>
    <t>PERIOR E INFERIOR DE 1.1/2"X1/4",MONTANTES A CADA 1,50M EM B</t>
  </si>
  <si>
    <t>ARRAS DE 1.1/2"X3/8",INCLUSIVE PINTURA.FORNECIMENTO E COLOCA</t>
  </si>
  <si>
    <t>GRADIL EM TUBO DE FERRO GALVANIZADO COM COSTURA DE 1.1/4",CO</t>
  </si>
  <si>
    <t>M ALTURA UTIL DE 2,00M,ESPACADOS DE 17CM DE CENTRO A CENTRO</t>
  </si>
  <si>
    <t>E CHUMBADOS EM CINTA DE CONCRETO,EXCLUSIVE ESTA,BARRA CHATA</t>
  </si>
  <si>
    <t>DE 1.1/2"X3/8",FIXADA NA EXTREMIDADE SUPERIOR DOS TUBOS E NO</t>
  </si>
  <si>
    <t>ALINHAMENTO DOS TUBOS DE FERRO LISO DE 3/8",COM 10CM DE ALT</t>
  </si>
  <si>
    <t>URA,INCLUSIVE PINTURA.FORNECIMENTO E COLOCACAO</t>
  </si>
  <si>
    <t>GRADIL EM TUBO DE FERRO GALVANIZADO COM COSTURA DE 2.1/2",CO</t>
  </si>
  <si>
    <t>M ALTURA UTIL DE 3,30M,ESPACADOS DE 13CM,CHUMBADOS EM CINTA</t>
  </si>
  <si>
    <t>DE CONCRETO (EXCLUSIVE ESTA),SENDO O CONJUNTO TERMINADO NA P</t>
  </si>
  <si>
    <t>ARTE SUPERIOR POR BARRA CHATA DE 3"X1/4" E PONTALETES DE PRO</t>
  </si>
  <si>
    <t>TECAO DE FERRO COM DIAMETRO DE 1/2" E 10CM DE COMPRIMENTO,ES</t>
  </si>
  <si>
    <t>PACADOS DE 19CM.FORNECIMENTO E COLOCACAO</t>
  </si>
  <si>
    <t>GRADIL DE FERRO EM MODULOS DE 1,13M DE COMPRIMENTO COM ALTUR</t>
  </si>
  <si>
    <t>A DE 1,00M,TENDO 9 BARRAS QUADRADAS DE 3/8" ESPACADOS DE 12C</t>
  </si>
  <si>
    <t>M EIXO A EIXO,MONTANTES EM BARRA CHATAS DE 2"X3/4" E 2 BARRA</t>
  </si>
  <si>
    <t>S HORIZONTAIS DE 3"X3/8" DISTANCIADAS DE 95CM,CHUMBADOS SOBR</t>
  </si>
  <si>
    <t>E O BLOCO DE CONCRETO (EXCLUSIVE ESTE),INCLUSIVE PINTURA.FOR</t>
  </si>
  <si>
    <t>GRADIL DE FERRO EM MODULOS DE 2,24M DE COMPRIMENTO COM ALTUR</t>
  </si>
  <si>
    <t>A DE 1,20M, TENDO 14 FERROS REDONDOS DE 1/2" ESPACADOS 14CM</t>
  </si>
  <si>
    <t>EIXO A EIXO,MONTANTES DUPLOS DE BARRAS CHATAS 1.1/2"X1/2" E</t>
  </si>
  <si>
    <t>2 BARRAS HORIZONTAIS DE 1.1/2"X3/8" DISTANCIADAS DE 85CM,CHU</t>
  </si>
  <si>
    <t>MBADOS SOBRE MURETA,CORDAO OU BLOCO DE CONCRETO,EXCLUSIVE ES</t>
  </si>
  <si>
    <t>TES,INCLUSIVE PINTURA.FORNECIMENTO E COLOCACAO</t>
  </si>
  <si>
    <t>GRADIL DE FERRO EM MODULOS DE 2,80M DE LARGURA COM ALTURA DE</t>
  </si>
  <si>
    <t>1,50M,14 BARRAS VERTICAIS DE 1.1/4" EQUIDISTANTES,2 BARRAS</t>
  </si>
  <si>
    <t>CHATAS HORIZONTAIS DE 2.1/2"X5/8",ESTAS SOLDADAS NO MONTANTE</t>
  </si>
  <si>
    <t>,EXCLUSIVE ESTE,EM CADA BARRA VERTICAL SERA COLOCADA 1 PONTA</t>
  </si>
  <si>
    <t>DE LANCA E 4 ANUETOS,INCLUSIVE PINTURA.FORNECIMENTO E COLOC</t>
  </si>
  <si>
    <t>GRADIL DE FERRO EM MODULOS 2,44M DE LARGURA COM ALTURA 2,32M</t>
  </si>
  <si>
    <t>,15 BARRAS VERTICAIS 3/4" EQUIDISTANTES,UM MONTANTE DE FERRO</t>
  </si>
  <si>
    <t>GALVANIZADO 3" E BARRAS CHATAS HORIZONTAIS 1.1/2"X1/2",EM C</t>
  </si>
  <si>
    <t>ADA BARRA VERTICAL 3/4" SERA COLOCADA 1 LANCA E ANUETOS E SO</t>
  </si>
  <si>
    <t>BRE O MONTANTE UMA PINHA,ESTE MONTANTE SERA CHUMBADO EM CINT</t>
  </si>
  <si>
    <t>A DE CONCRETO (EXCL.ESTA),INCLUSIVE PINTURA.FORN.E COLOCACAO</t>
  </si>
  <si>
    <t>GRADIL DE FERRO EM MODULO DE 2,10M DE COMPRIMENTO COM ALTURA</t>
  </si>
  <si>
    <t>DE 2,60M,BARRA REDONDA DE 5/8",BARRA CHATA DE 1.1/2"X1/4",T</t>
  </si>
  <si>
    <t>UBO DE FERRO GALVANIZADO DE 3",INCLUSIVE PINTURA.FORNECIMENT</t>
  </si>
  <si>
    <t>GRADIL DE FERRO EM MODULOS DE 2,44M DE LARGURA COM ALTURA DE</t>
  </si>
  <si>
    <t>2,72M,15 BARRAS VERTICAIS DE 3/4" EQUIDISTANTES,UM MONTANTE</t>
  </si>
  <si>
    <t>DE FERRO GALVANIZADO DE 3" E BARRAS CHATAS HORIZONTAIS DE(1</t>
  </si>
  <si>
    <t>.1/2"X1/2"), EM CADA BARRA VERTICAL DE 3/4" SERA COLOCADA 1</t>
  </si>
  <si>
    <t>LANCA E ANUETOS E SOBRE MONTANTE UMA PINHA,INCLUSIVE PINTURA</t>
  </si>
  <si>
    <t>GRADIL TUBULAR EM MODULOS DE 3,35M DE LARGURA COM ALTURA DE</t>
  </si>
  <si>
    <t>2,00M,EM TELA DE CHAPA DE METAL EXPANDIDO,MALHA LOSANGULAR D</t>
  </si>
  <si>
    <t>E 150X56MM,EMOLDURADA POR TUBOS DE FERRO GALVANIZADOS DE 1.1</t>
  </si>
  <si>
    <t>/2",FIXADO EM ESTRUTURAS DE CONCRETO (EXCLUSIVE ESTAS),ATRAV</t>
  </si>
  <si>
    <t>ES DE 16 PARAFUSOS GALVANIZADOS.FORNECIMENTO E COLOCACAO</t>
  </si>
  <si>
    <t>GRADIL ELETROFUNDIDO TIPO ORSOMETAL,NA MALHA 65X132MM E BARR</t>
  </si>
  <si>
    <t>A PORTANTE 25X2MM,FIO 5,MONTANTES 2120X76X8MM,PARAFUSOS,PINT</t>
  </si>
  <si>
    <t>URA ELETROSTATICA NAS CORES VERDE OU CINZA,INCLUSIVE MONTAGE</t>
  </si>
  <si>
    <t>GRADIL METALICO,EXECUTADO PAINEL ACO GALVANIZADO,SOLDADO(GRA</t>
  </si>
  <si>
    <t>MATURA MINIMA 40G/M2),MALHA RETANGULAR 200X50MM E FIO ACO DI</t>
  </si>
  <si>
    <t>AMETRO MINIMO 4,3MM,FIXADOS PERMANENTEMENTE EM MONTANTE ACO</t>
  </si>
  <si>
    <t>GALVANIZADO 60X40MM(GRAMATURA MINIMA 275G/M2),ENGASTADOS BAS</t>
  </si>
  <si>
    <t>E CONCRETO,EXCL.ESTA,PINTURA ELETROSTATICA,ESP.MINIMA 100 MI</t>
  </si>
  <si>
    <t>CRAS (PAINEL E MONTANTE),CORES VERDE OU BRANCA.FORN.E COLOC.</t>
  </si>
  <si>
    <t>GALVANIZADO 60X40MM(GRAMATURA MINIMA 275G/M2),APARAFUSADOS B</t>
  </si>
  <si>
    <t>ASE CONCRETO,EXCL.ESTA,PINTURA ELETROSTATICA,ESP.MINIMA 100</t>
  </si>
  <si>
    <t>MICRAS(PAINEL E MONTANTE),CORES VERDE OU BRANCA.FORN.COLOC.</t>
  </si>
  <si>
    <t>GRADIL METALICO,RESISTENTE A AMBIENTES AGRESSIVOS,EXECUTADO</t>
  </si>
  <si>
    <t>PAINEL ACO GALV.SOLDADO(GRAMATURA MINIMA 40G/M2),MALHA RETAN</t>
  </si>
  <si>
    <t>GULAR 200X50MM E FIO ACO DIAM.MINIMO 4,3MM,FIXADOS PERMANENT</t>
  </si>
  <si>
    <t>EMENTE MONTANTE ACO GALV.60X40MM(GRAMATURA MINIMA 275G/M2),E</t>
  </si>
  <si>
    <t>NGASTADOS BASE CONCRETO,EXCL.ESTA,PINT.NAVAL,ESP.MINIMA 300</t>
  </si>
  <si>
    <t>MICRAS (PAINEL E MONTANTE),VERDE/BRANCA.FORN.E COLOC.</t>
  </si>
  <si>
    <t>PAINEL ACO GALV.SOLDADO(GRAMATURA MINIMA 40G/M2),MALHA RETA</t>
  </si>
  <si>
    <t>NGULAR 200X50MM FIO ACO DIAM.MINIMO 4,3MM,FIXADOS PERMANENTE</t>
  </si>
  <si>
    <t>MENTE MONTANTE ACO GALV.60X40MM(GRAMATURA MINIMA 275G/M2),AP</t>
  </si>
  <si>
    <t>ARAFUSADOS BASE CONCRETO,EXCL.ESTA,PINT.NAVAL,ESP.MINIMA 300</t>
  </si>
  <si>
    <t>MICRAS(PAINEL E MONTANTE),VERDE/BRANCA.FORN.COLOC.</t>
  </si>
  <si>
    <t>GUARDA-CORPO DE FERRO EM LANCES DE 3,00 A 4,00M E 1,00M DE A</t>
  </si>
  <si>
    <t>LTURA,COM 4 MONTANTES DE BARRAS DE 2"X3/4",CHUMBADOS NO CONC</t>
  </si>
  <si>
    <t>RETO,CORRIMAO EM 2 BARRAS SOBREPOSTAS DE 3"X1/2" E 2"X3/8",D</t>
  </si>
  <si>
    <t>UAS TRAVESSAS HORIZONTAIS EM BARRAS DE 1.1/4"X3/8",SOLDADAS</t>
  </si>
  <si>
    <t>NOS MONTANTES,UMA DISTANTE 0,34M DO PISO E A OUTRA A 0,33M D</t>
  </si>
  <si>
    <t>ESTA E DO CORRIMAO.FORNECIMENTO E COLOCACAO</t>
  </si>
  <si>
    <t>RETO (EXCLUSIVE ESTE),CORRIMAO EM DUAS BARRAS SUPERPOSTAS DE</t>
  </si>
  <si>
    <t>3"X1/2" E 2"X3/8",BARRAS VERTICAIS DE 1/2"X1/2" ESPACADAS D</t>
  </si>
  <si>
    <t>E 6CM,SOLDADAS NO CORRIMAO E NA BARRA INFERIOR,ESTA DE 2"X1/</t>
  </si>
  <si>
    <t>2",A 10CM DO PISO.FORNECIMENTO E COLOCACAO</t>
  </si>
  <si>
    <t>GUARDA-CORPO METALICO COM 1,00M DE ALTURA,EM MODULOS DE 1,88</t>
  </si>
  <si>
    <t>M COM MONTANTES EM CHAPA DE ACO USI-SAC 350, CHUMBADO NO CON</t>
  </si>
  <si>
    <t>CRETO (EXCLUSIVE ESTE),ATRAVES DE CHUMBADORES DE ACO INOXIDA</t>
  </si>
  <si>
    <t>VEL,INTERLIGADOS POR DOIS TUBOS HORIZONTAIS SUPERIORES COM D</t>
  </si>
  <si>
    <t>IAMETRO DE 2.1/2" E DOIS TUBOS HORIZONTAIS INFERIORES C/DIAM</t>
  </si>
  <si>
    <t>ETRO DE 1" EM ACO GALVANIZADO,INCL.PINTURA.FORN. E COLOCACAO</t>
  </si>
  <si>
    <t>GUARDA-CORPO DE FERRO GALVANIZADO,COM MODULO DE 2,20M DE COM</t>
  </si>
  <si>
    <t>PRIMENTO,COM DOIS TUBOS DE 2" NA HORIZONTAL,PILARETES DE CON</t>
  </si>
  <si>
    <t>CRETO COM SECAO 20X20CM E 1,00M DE ALTURA,INCLUSIVE TODOS OS</t>
  </si>
  <si>
    <t>MATERIAIS E PINTURA.FORNECIMENTO E COLOCACAO</t>
  </si>
  <si>
    <t>GUARDA-CORPO DE FERRO GALVANIZADO,COM MODULO DE 2,00M DE COM</t>
  </si>
  <si>
    <t>PRIMENTO,COM UM TUBO DE 3" E DOIS DE 1.1/4" NA HORIZONTAL,PI</t>
  </si>
  <si>
    <t>LARETES DE CONCRETO COM SECAO QUADRADA DE 20CM E 1,05M DE AL</t>
  </si>
  <si>
    <t>TURA,INCLUSIVE TODOS OS MATERIAIS E PINTURA.FORNECIMENTO E C</t>
  </si>
  <si>
    <t>GUARDA-CORPO DE TUBO DE FERRO GALVANIZADO COM DOIS MONTANTES</t>
  </si>
  <si>
    <t>EM TUBO DE 1",UMA TRAVESSA SUPERIOR EM TUBO DE 2" E DUAS TR</t>
  </si>
  <si>
    <t>AVESSAS INFERIORES EM TUBO DE 1",EM MODULOS DE 2,20M DE COMP</t>
  </si>
  <si>
    <t>RIMENTO E 1,00M DE ALTURA,INCLUSIVE PINTURA.FORNECIMENTO E C</t>
  </si>
  <si>
    <t>GUARDA-CORPO COM 1,00M DE ALTURA,EM TELA DE ARAME GALVANIZAD</t>
  </si>
  <si>
    <t>O Nº12,MALHA LOSANGULAR DE (50X50)MM,FIXADA EM TUBOS DE FERR</t>
  </si>
  <si>
    <t>O GALVANIZADO COM DIAMETRO INTERNO DE 2.1/2" NA HORIZONTAL S</t>
  </si>
  <si>
    <t>UPERIOR E DIAMETRO INTERNO DE 2" NA HORIZONTAL INFERIOR E NA</t>
  </si>
  <si>
    <t>VERTICAL,INCLUSIVE PINTURA DOS TUBOS.FORNECIMENTO E COLOCAC</t>
  </si>
  <si>
    <t>GUARDA-CORPO DE TUBOS DE ACO GALVANIZADO SOLDADOS, FORMANDO</t>
  </si>
  <si>
    <t>MODULOS DE 2,20M DE COMPRIMENTO E 1,00M DE ALTURA, COM 3 MON</t>
  </si>
  <si>
    <t>TANTES DE 2" DE DIAMETRO CHUMBADOS NO CONCRETO (EXCLUSIVE ES</t>
  </si>
  <si>
    <t>TE),TRAVESSA SUPERIOR DE 2" E TRAVESSA INFERIOR E INTERMEDIA</t>
  </si>
  <si>
    <t>RIA DE 1".FORNECIMENTO E COLOCACAO</t>
  </si>
  <si>
    <t>GUARDA-CORPO DE TUBOS DE ACO GALVANIZADO 2",FORMANDO QUADRAD</t>
  </si>
  <si>
    <t>OS 2,20M DE COMPRIMENTO E 1,10M DE ALT.,C/MONTANTES SOLDADOS</t>
  </si>
  <si>
    <t>EM CHAPA DE ACO 15CMX15CMX5/16",FIXADOS NO PISO OU PAREDE,D</t>
  </si>
  <si>
    <t>OTADO DE TELA DE ARAME GALVANIZADO FIO Nº8 COM MALHA QUADRAN</t>
  </si>
  <si>
    <t>GULAR (ONDULADA) DE (20X20)MM FIXADA EM PERFIS "L" 1.1/2"X1.</t>
  </si>
  <si>
    <t>1/2",C/ACABAMENTO EM BARRAS DE ACO DE 1"X3/16".FORN.E COLOC.</t>
  </si>
  <si>
    <t>GUARDA-CORPO DE 1,50M DE COMPRIMENTO E 1,20M DE ALTURA,MONTA</t>
  </si>
  <si>
    <t>NTES EM TUBO DE ACO GALVANIZADO DE 3", PERFIL RETANGULAR GAL</t>
  </si>
  <si>
    <t>VANIZADO DE(5X3)CM, 2 TUBOS DE ACO GALVANIZADO DE 1" NA HORI</t>
  </si>
  <si>
    <t>ZONTAL,TELA EM CHAPA DE METAL EXPANDIDO EM FERRO C/MALHA,MOL</t>
  </si>
  <si>
    <t>DURA EM CANTONEIRAS DE ABAS IGUAIS DE(3/4"X1/8"), INCLUSIVE</t>
  </si>
  <si>
    <t>PINTURA DE TODO O CONJUNTO.FORNECIMENTO E COLOCACAO</t>
  </si>
  <si>
    <t>CORRIMAO DUPLO EM TUBO DE ACO GALVANIZADO COM DIAMETRO DE 1.</t>
  </si>
  <si>
    <t>1/4",BARRA SUPERIOR COM ALTURA DE 92CM E BARRA INFERIOR COM</t>
  </si>
  <si>
    <t>ALTURA DE 70CM,FIXADO NA PAREDE POR CHUMBADORES,CONFORME ABN</t>
  </si>
  <si>
    <t>T NBR 9050 PARA ACESSIBILIDADE.FORNECIMENTO E COLOCACAO</t>
  </si>
  <si>
    <t>ALTURA DE 70CM,FIXADO EM MONTANTES DE ACO GALVANIZADO COM DI</t>
  </si>
  <si>
    <t>AMETRO DE 1.1/4",CONFORME ABNT NBR 9050 PARA ACESSIBILIDADE.</t>
  </si>
  <si>
    <t>CORRIMAO DUPLO INTERMEDIARIO EM TUBO DE ACO GALVANIZADO COM</t>
  </si>
  <si>
    <t>DIAMETRO DE 1.1/4",BARRA SUPERIOR COM ALTURA DE 92CM E BARRA</t>
  </si>
  <si>
    <t>INFERIOR COM ALTURA DE 70CM,FIXADO EM MONTANTES DE ACO GALV</t>
  </si>
  <si>
    <t>ANIZADO COM DIAMETRO DE 1.1/4",CONFORME ABNT NBR 9050 PARA A</t>
  </si>
  <si>
    <t>CESSIBILIDADE.FORNECIMENTO E COLOCACAO</t>
  </si>
  <si>
    <t>ALTURA DE 70CM,FIXADO EM GUARDA-CORPO COM MONTANTES DE ACO G</t>
  </si>
  <si>
    <t>ALVANIZADO COM DIAMETRO DE 1.1/4" E 3 TUBOS DE ACO GALVANIZA</t>
  </si>
  <si>
    <t>DO,HORIZONTAIS,COM DIAMETRO DE 1",CONFORME ABNT NBR 9050 PAR</t>
  </si>
  <si>
    <t>A ACESSIBILIDADE.FORNECIMENTO E COLOCACAO</t>
  </si>
  <si>
    <t>CORRIMAO SIMPLES EM TUBO DE ACO GALVANIZADO COM DIAMETRO DE</t>
  </si>
  <si>
    <t>1.1/4",FIXADO NA PAREDE POR CHUMBADORES.FORNECIMENTO E COLOC</t>
  </si>
  <si>
    <t>QUADRO PARA PROTECAO DE JANELA OU APARELHOS DE AR CONDICIONA</t>
  </si>
  <si>
    <t>DO,FORMADA DE BARRAS QUADRADAS DE 3/8",CHUMBADAS NA ALVENARI</t>
  </si>
  <si>
    <t>A.FORNECIMENTO E COLOCACAO</t>
  </si>
  <si>
    <t>QUADRO PARA PROTECAO DE JANELA,COM TELA DE ARAME GALVANIZADO</t>
  </si>
  <si>
    <t>Nº12,MALHA QUADRANGULAR DE (25X25)MM,FIXADA EM GRADE DE FER</t>
  </si>
  <si>
    <t>RO EM CANTONEIRA E BARRA DE 3/4"X1/8" DE SECAO,ESPACADAS VER</t>
  </si>
  <si>
    <t>TICAL E HORIZONTALMENTE DE 50CM,CHUMBADA NA ALVENARIA.FORNEC</t>
  </si>
  <si>
    <t>QUADRO DE PROTECAO DE VAO EM CANTONEIRA DE ACO COM ABAS IGUA</t>
  </si>
  <si>
    <t>IS DE 5/8"X1/8",TELA DE ARAME GALVANIZADO,FIO 12,MALHA QUADR</t>
  </si>
  <si>
    <t>ANGULAR DE (25X25)MM E TELA TIPO MOSQUITEIRO EM POLIETILENO.</t>
  </si>
  <si>
    <t>PROTECAO PARA PORTA DE ACO INOX ESCOVADO,CHAPA N°14,COM 90CM</t>
  </si>
  <si>
    <t>DE ALTURA.FORNECIMENTO E COLOCACAO</t>
  </si>
  <si>
    <t>PROTECAO PARA PORTA EM ACO INOX ESCOVADO,CHAPA N°14,COM 30CM</t>
  </si>
  <si>
    <t>PROTECAO PARA PORTA EM ACO INOX ESCOVADO,CHAPA N°14,COM 20CM</t>
  </si>
  <si>
    <t>PROTECAO PARA PORTA EM ACO INOX ESCOVADO,CHAPA N°14,COM 15CM</t>
  </si>
  <si>
    <t>PROTECAO DE CANTO DE PAREDE (ARESTA VIVA) COM CANTONEIRA 2X2</t>
  </si>
  <si>
    <t>X1/4".FORNECIMENTO E COLOCACAO</t>
  </si>
  <si>
    <t>PROTECAO DE CANTO DE PAREDE (ARESTA VIVA) COM CANTONEIRA 3/4</t>
  </si>
  <si>
    <t>"X3/4"X1/8".FORNECIMENTO E COLOCACAO</t>
  </si>
  <si>
    <t>ESCADA DE MARINHEIRO,COM LARGURA DE 0,40M,EXECUTADA EM BARRA</t>
  </si>
  <si>
    <t>S DE FERRO DE 1.1/2"X1/4",SENDO OS DEGRAUS EM FERRO REDONDO</t>
  </si>
  <si>
    <t>DE 5/8",ESPACADOS DE 30CM.FORNECIMENTO E COLOCACAO</t>
  </si>
  <si>
    <t>ESCADA DE FERRO DE 3/4",COM 3M DE ALTURA,CONSIDERANDO 10 DEG</t>
  </si>
  <si>
    <t>RAUS ESPACADOS DE 30CM.FORNECIMENTO E COLOCACAO</t>
  </si>
  <si>
    <t>SUPORTE PARA APARELHOS DE AR CONDICIONADO DE 1 A 2HP,EM CANT</t>
  </si>
  <si>
    <t>ONEIRA DE FERRO DE 1.1/4"X1/8".FORNECIMENTO E COLOCACAO</t>
  </si>
  <si>
    <t>SUPORTE TIPO MAO FRANCESA DE ALTA RESISTENCIA,EM ACO,ABAS CO</t>
  </si>
  <si>
    <t>M MEDIDAS EM TORNO DE (50X33)CM,COM CAPACIDADE DE PESO MAXIM</t>
  </si>
  <si>
    <t>O APROXIMADO DE 110KG.FORNECIMENTO E INSTALACAO</t>
  </si>
  <si>
    <t>PRATELEIRA EM CHAPA DE ACO PRETA,LISA Nº24,60CM DE LARGURA,</t>
  </si>
  <si>
    <t>PINTURA ELETROSTATICA PRETA,TRATAMENTO ANTIFERRUGEM.FORNECIM</t>
  </si>
  <si>
    <t>PRATELEIRA EM CHAPA DE ACO PRETA,LISA,N°24,50CM DE LARGURA,</t>
  </si>
  <si>
    <t>PRATELEIRA EM CHAPA DE ACO PRETA,LISA,N°24,40CM DE LARGURA,</t>
  </si>
  <si>
    <t>BARRA DE FERRO VERTICAL DE 1.1/4" COM 1,50M DE ALTURA FIXADA</t>
  </si>
  <si>
    <t>S EM 2 BARRAS HORIZONTAIS DE 2.1/2"X5/8",EXCLUSIVE ESTAS,INC</t>
  </si>
  <si>
    <t>LUSIVE 1 PONTA DE LANCA E 4 ANUETOS.FORNECIMENTO E COLOCACAO</t>
  </si>
  <si>
    <t>ESTRUTURA DE FIXACAO DE QUADROS CONSTITUIDO POR BARRA CHATA</t>
  </si>
  <si>
    <t>DE FERRO DE 2"X3/8".FORNECIMENTO E COLOCACAO</t>
  </si>
  <si>
    <t>ESTRUTURA DE SUSTENTACAO PARA GAIOLAS,EM MODULO DE 1,80M COM</t>
  </si>
  <si>
    <t>2 BARRAS QUADRADAS DE 1" EM PARARELO,COM 2 MONTANTES EM TUB</t>
  </si>
  <si>
    <t>O DE FERRO GALVANIZADO DE 3",SENDO 0,50M LIVRE E 0,20M ENTER</t>
  </si>
  <si>
    <t>RADO.FORNECIMENTO E COLOCACAO</t>
  </si>
  <si>
    <t>O DE FERRO GALVANIZADO DE 3",SENDO 3,00M LIVRES E 0,50M ENTE</t>
  </si>
  <si>
    <t>RRADO.FORNECIMENTO E COLOCACAO</t>
  </si>
  <si>
    <t>GAIOLA DE (1,50X1,50X2)M,MONTADA EM ESTRUTURA DE CANTONEIRA</t>
  </si>
  <si>
    <t>DE FERRO DE 1.1/2"X1.1/2"X3/16".FORNECIMENTO E COLOCACAO</t>
  </si>
  <si>
    <t>GAVETA EM CHAPA DE ACO DE 1/2" NAS DIMENSOES DE ALTURA DE 10</t>
  </si>
  <si>
    <t>CM,LARGURA DE 20CM E COMPRIMENTO DE 30CM.FORNECIMENTO E COLO</t>
  </si>
  <si>
    <t>PINHA DE FERRO FUNDIDO COM 35CM DE ALTURA,FIXADA EM MONTANTE</t>
  </si>
  <si>
    <t>DE FERRO,EXCLUSIVE ESTE.FORNECIMENTO E COLOCACAO</t>
  </si>
  <si>
    <t>PONTA DE LANCA DE FERRO FUNDIDO COM 12CM DE ALTURA,FIXADA EM</t>
  </si>
  <si>
    <t>BARRA REDONDA DE 1.1/4", EXCLUSIVE ESTA.FORNECIMENTO E COLO</t>
  </si>
  <si>
    <t>TAMPA DE FERRO PARA CAIXA DE AGUA,EM CHAPA Nº18,COM DIAMETRO</t>
  </si>
  <si>
    <t>DE 1,10M E 10CM DE ALTURA DE VIRADA.FORNECIMENTO E COLOCACA</t>
  </si>
  <si>
    <t>TAMPA DE FERRO PINTADA,CHAPA Nº18,DE 1,20X1,20M E 0,20M DE A</t>
  </si>
  <si>
    <t>LTURA DE VIRADA.FORNECIMENTO E COLOCACAO</t>
  </si>
  <si>
    <t>PORTA BALCAO DE ABRIR EM ACO LAMINADO A FRIO COM ADICAO DE C</t>
  </si>
  <si>
    <t>OBRE,EM 4 FOLHAS,SENDO 2 FOLHAS EXTERNAS EM VENEZIANA E AS 2</t>
  </si>
  <si>
    <t>FOLHAS INTERNAS COM DIVISOES HORIZONTAIS,PINTADA COM TINTA</t>
  </si>
  <si>
    <t>PRIMER,COM LARGURA E ALTURA APROXIMADAS DE (1,20X2,15)M,INCL</t>
  </si>
  <si>
    <t>USIVE FECHADURA DE CILINDRO,DOBRADICAS,TRINCOS E PUXADORES,E</t>
  </si>
  <si>
    <t>XCLUSIVE VIDRO.FORNECIMENTO E COLOCACAO</t>
  </si>
  <si>
    <t>PORTA DE ABRIR EM ACO LAMINADO A FRIO COM ADICAO DE COBRE,TI</t>
  </si>
  <si>
    <t>PO VENEZIANA,PINTADA COM TINTA PRIMER,COM LARGURA E ALTURA A</t>
  </si>
  <si>
    <t>PROXIMADAS DE (0,87X2,17)M, INCLUSIVE FECHADURA DE CILINDRO</t>
  </si>
  <si>
    <t>E DOBRADICAS.FORNECIMENTO E COLOCACAO</t>
  </si>
  <si>
    <t>PORTA DE ABRIR EM ACO LAMINADO A FRIO COM ADICAO DE COBRE,CO</t>
  </si>
  <si>
    <t>M ALMOFADA E DIVISOES HORIZONTAIS,PINTADA COM TINTA PRIMER,C</t>
  </si>
  <si>
    <t>OM LARGURA E ALTURA APROXIMADAS DE (0,87X2,17)M,INCLUSIVE FE</t>
  </si>
  <si>
    <t>CHADURA DE CILINDRO E DOBRADICAS,EXCLUSIVE VIDRO.FORNECIMENT</t>
  </si>
  <si>
    <t>PORTA DE ABRIR EM ACO LAMINADO A FRIO COM ADICAO DE COBRE,QU</t>
  </si>
  <si>
    <t>ADRICULADA,PINTADA COM TINTA PRIMER,COM LARGURA E ALTURA APR</t>
  </si>
  <si>
    <t>OXIMADAS DE (0,84X2,15)M,INCLUSIVE FECHADURA DE CILINDRO E D</t>
  </si>
  <si>
    <t>OBRADICAS,EXCLUSIVE VIDRO.FORNECIMENTO E COLOCACAO</t>
  </si>
  <si>
    <t>M BASCULANTE EM CIMA E VENEZIANA EMBAIXO,PINTADA COM TINTA P</t>
  </si>
  <si>
    <t>RIMER,COM LARGURA E ALTURA APROXIMADAS DE (0,85X2,15)CM,INCL</t>
  </si>
  <si>
    <t>USIVE FECHADURA DE CILINDRO E DOBRADICAS,EXCLUSIVE VIDRO.FOR</t>
  </si>
  <si>
    <t>PORTA DE CORRER EM ACO LAMINADO A FRIO COM ADICAO DE COBRE,E</t>
  </si>
  <si>
    <t>M DUAS FOLHAS,QUADRICULADA,PINTADA COM TINTA PRIMER,COM LARG</t>
  </si>
  <si>
    <t>URA E ALTURA APROXIMADAS DE (1,60X2,15)M, INCLUSIVE FECHADUR</t>
  </si>
  <si>
    <t>A DE CILINDRO E DOBRADICAS.FORNECIMENTO E COLOCACAO</t>
  </si>
  <si>
    <t>M QUATRO FOLHAS,QUADRICULADA,PINTURA COM TINTA PRIMER,COM LA</t>
  </si>
  <si>
    <t>RGURA E ALTURA APROXIMADAS DE (2,00X2,15)M,INCLUSIVE FECHADU</t>
  </si>
  <si>
    <t>RA DE CILINDRO E PUXADORES,EXCLUSIVE VIDRO.FORNECIMENTO E CO</t>
  </si>
  <si>
    <t>PROXIMADAS DE (0,65X2,15)M,INCLUSIVE FECHADURA DE CILINDRO E</t>
  </si>
  <si>
    <t>DOBRADICAS.FORNECIMENTO E COLOCACAO</t>
  </si>
  <si>
    <t>PROXIMADAS DE (0,77X2,17)M,INCLUSIVE FECHADURA DE CILINDRO E</t>
  </si>
  <si>
    <t>JANELA BASCULANTE EM ACO LAMINADO A FRIO COM ADICAO DE COBRE</t>
  </si>
  <si>
    <t>,DE 1 SECAO COM 1 BASCULA,MEDINDO 0,40X0,60M,PRE-PINTADA,COM</t>
  </si>
  <si>
    <t>PLETA,COM 2 QUADROS FIXOS,SENDO 1 SUPERIOR E 1 INFERIOR,EXCL</t>
  </si>
  <si>
    <t>USIVE VIDRO.FORNECIMENTO E COLOCACAO</t>
  </si>
  <si>
    <t>,DE 1 SECAO COM 2 BASCULAS,MEDINDO 0,60X0,60M,PRE-PINTADA,CO</t>
  </si>
  <si>
    <t>MPLETA,COM 2 QUADROS FIXOS,SENDO 1 SUPERIOR E 1 INFERIOR,EXC</t>
  </si>
  <si>
    <t>LUSIVE VIDRO.FORNECIMENTO E COLOCACAO</t>
  </si>
  <si>
    <t>,DE 1 SECAO COM 2 BASCULAS,MEDINDO 0,60X0,80M,PRE-PINTADA,CO</t>
  </si>
  <si>
    <t>MPLETA,COM 2 QUADROS FIXOS(UM SUPERIOR E UM INFERIOR) E 2 PA</t>
  </si>
  <si>
    <t>RTES LATERAIS FIXAS SEM DIVISOES,EXCLUSIVE VIDRO.FORNECIMENT</t>
  </si>
  <si>
    <t>,DE 1 SECAO COM 2 BASCULAS,MEDINDO 0,60X1,00M,PRE-PINTADA,CO</t>
  </si>
  <si>
    <t>MPLETA,COM 2 QUADROS FIXOS (1 SUPERIOR E 1 INFERIOR) E 2 PAR</t>
  </si>
  <si>
    <t>TES LATERAIS FIXAS SEM DIVISOES,EXCLUSIVE VIDRO.FORNECIMENTO</t>
  </si>
  <si>
    <t>,DE 1 SECAO COM 2 BASCULAS,MEDINDO 0,60X1,20M,PRE-PINTADA,CO</t>
  </si>
  <si>
    <t>TES LATERAIS FIXAS COM DIVISOES,EXCLUSIVE VIDRO.FORNECIMENTO</t>
  </si>
  <si>
    <t>,DE 1 SECAO COM 3 BASCULAS,MEDINDO 0,80X0,80M,PRE-PINTADA,CO</t>
  </si>
  <si>
    <t>,DE 1 SECAO COM 4 BASCULAS,MEDINDO 1,00X1,00M,PRE-PINTADA,CO</t>
  </si>
  <si>
    <t>,DE 1 SECAO COM 4 BASCULAS,MEDINDO 1,00X1,20M,PRE-PINTADA,CO</t>
  </si>
  <si>
    <t>JANELA DE CORRER EM ACO LAMINADO A FRIO COM ADICAO DE COBRE,</t>
  </si>
  <si>
    <t>MEDINDO APROXIMADAMENTE (1,00X1,50)M,PRE-PINTADA,COMPLETA,CO</t>
  </si>
  <si>
    <t>M 2 FOLHAS FIXAS E 2 FOLHAS CENTRAIS DE CORRER PARA RECEBER</t>
  </si>
  <si>
    <t>VIDROS (EXCLUSIVE ESTES),MASSA EXTERNA COM DIVISOES E GRADE</t>
  </si>
  <si>
    <t>ELO.FORNECIMENTO E COLOCACAO</t>
  </si>
  <si>
    <t>MEDINDO APROXIMADAMENTE (1,00X1,20)M,PRE-PINTADA,COMPLETA,CO</t>
  </si>
  <si>
    <t>VIDROS (EXCLUSIVE ESTES),MASSA EXTERNA COM DIVISAO E GRADE</t>
  </si>
  <si>
    <t>MEDINDO APROXIMADAMENTE (1,20X2,00)M,COM 2 FOLHAS FIXAS E 2</t>
  </si>
  <si>
    <t>FOLHAS CENTRAIS DE CORRER PARA RECEBER VIDROS (EXCLUSIVE EST</t>
  </si>
  <si>
    <t>ES),MASSA EXTERNA COM DIVISOES E GRADE ELO.FORNECIMENTO E CO</t>
  </si>
  <si>
    <t>MEDINDO APROXIMADAMENTE (1,20X1,50)M,PRE-PINTADA,COMPLETA,SE</t>
  </si>
  <si>
    <t>M DIVISOES,COM 4 FOLHAS,SENDO 2 FOLHAS LATERAIS FIXAS,2 FOLH</t>
  </si>
  <si>
    <t>AS CENTRAIS DE CORRER PARA RECEBEREM VIDROS,EXCLUSIVE VIDRO.</t>
  </si>
  <si>
    <t>MEDINDO APROXIMADAMENTE (1,20X2,00)M,PRE-PINTADA,COMPLETA,SE</t>
  </si>
  <si>
    <t>JANELA EM ACO LAMINADO A FRIO COM ADICAO DE COBRE,MAXIM-AR,M</t>
  </si>
  <si>
    <t>EDINDO 0,40X0,60X0,05 M,COM BAGUETE EXTERNO,COM GRADE ELO,PR</t>
  </si>
  <si>
    <t>E-PINTADA,INCLUSIVE FERRAGENS.FORNECIMENTO E COLOCACAO</t>
  </si>
  <si>
    <t>EDINDO 0,60X0,60X0,05M,COM MASSA EXTERNA QUADRICULADA,COM GR</t>
  </si>
  <si>
    <t>ADE,PRE-PINTADA,INCLUSIVE FERRAGENS.FORNECIMENTO E COLOCACAO</t>
  </si>
  <si>
    <t>EDINDO 0,60X0,60M,COM MASSA EXTERNA QUADRICULADA,COM GRADE,P</t>
  </si>
  <si>
    <t>RE-PINTADA,INCLUSIVE FERRAGENS E JUNCAO DE UNIAO,EXCLUSIVE V</t>
  </si>
  <si>
    <t>IDRO.FORNECIMENTO E COLOCACAO</t>
  </si>
  <si>
    <t>JANELA DE ACO LAMINADO A FRIO COM ADICAO DE COBRE,MAXIM-AR,M</t>
  </si>
  <si>
    <t>EDINDO 1,00X,60X0,05M,COM MASSA EXTERNA QUADRICULADA,COM GRA</t>
  </si>
  <si>
    <t>DE,PRE-PINTADA,INCLUSIVE FERRANGES.FORNECIMENTO E COLOCACAO</t>
  </si>
  <si>
    <t>COM BANDEIRA BASCULANTE,MEDINDO APROXIMADAMENTE (1,00X1,50)M</t>
  </si>
  <si>
    <t>,COM 4 FOLHAS,MASSA EXTERNA QUADRICULADA.FORNECIMENTO E COLO</t>
  </si>
  <si>
    <t>EDINDO 1,40X0,60M,2 FOLHAS,COM GRADE ELO,PRE-PINTADA,INCLUSI</t>
  </si>
  <si>
    <t>VE FERRAGENS.FORNECIMENTO E COLOCACAO</t>
  </si>
  <si>
    <t>EDINDO 0,40X0,60M,COM MASSA EXTERNA QUADRICULADA,COM GRADE I</t>
  </si>
  <si>
    <t>NTERNA,COM 1 FOLHA,EXCLUSIVE VIDRO.FORNECIMENTO E COLOCACAO</t>
  </si>
  <si>
    <t>EDINDO 0,60X0,80M,COM MASSA EXTERNA QUADRICULADA,COM GRADE I</t>
  </si>
  <si>
    <t>EDINDO 1,20X0,60M,COM MASSA EXTERNA QUADRICULADA,COM GRADE I</t>
  </si>
  <si>
    <t>4 FOLHAS,COM BANDEIRA BASCULANTE,MEDINDO APROXIMADAMENTE (1,</t>
  </si>
  <si>
    <t>00X1,50)M,MASSA EXTERNA COM DIVISAO,PRE-PINTADA,INCLUSIVE FE</t>
  </si>
  <si>
    <t>RRAGENS.FORNECIMENTO E COLOCACAO</t>
  </si>
  <si>
    <t>MEDINDO APROXIMADAMENTE (1,00X1,50)M,MASSA EXTERNA QUADRICUL</t>
  </si>
  <si>
    <t>ADA,COM GRADE INTERNA,COM 4 FOLHAS,EXCLUSIVE VIDRO.FORNECIME</t>
  </si>
  <si>
    <t>JANELA EM ACO LAMINADO A FRIO COM ADICAO DE COBRE,TIPO MAXIM</t>
  </si>
  <si>
    <t>-AR,MEDINDO 1,40X1,20M,COM GRADE ELO,COMPOSTO POR 2 MODULOS</t>
  </si>
  <si>
    <t>DE 1,40X0,60M,COM 2 FOLHAS CADA E JUNCAO ACO LAMINADO A FRIO</t>
  </si>
  <si>
    <t>COM ADICAO DE COBRE,PARA JANELA MAXIM-AR 140CM.FORNECIMENTO</t>
  </si>
  <si>
    <t>-AR,MEDINDO 2,40X0,60M,COMPOSTO PARA 4 MODULOS DE 0,60X0,60M</t>
  </si>
  <si>
    <t>,COM 1 FOLHA,COM GRADE ELO E JUNCAO PARA JANELA MAXIM-AR 60C</t>
  </si>
  <si>
    <t>M.FORNECIMENTO E COLOCACAO</t>
  </si>
  <si>
    <t>JANELA VENEZIANA EM ACO LAMINADO A FRIO COM ADICAO DE COBRE,</t>
  </si>
  <si>
    <t>COM 6 FOLHAS,MEDINDO 1,20X2,00M,COM POSTIGO PARA VIDRO INTER</t>
  </si>
  <si>
    <t>NO,EXCLUSIVE VIDRO.FORNECIMENTO E COLOCACAO</t>
  </si>
  <si>
    <t>COM 6 FOLHAS,MEDINDO APROXIMADAMENTE (1,20X1,50)M,COM POSTIG</t>
  </si>
  <si>
    <t>O DE VIDRO INTERNO,EXCLUSIVE VIDRO.FORNECIMENTO E COLOCACAO</t>
  </si>
  <si>
    <t>-AR,MEDINDO 2,00X0,60M,COM GRADE ELO,COMPOSTO POR 1 MODULO D</t>
  </si>
  <si>
    <t>E 0,60X0,60M,COM 1 FOLHA,1 MODULO DE 1,40X0,60M,COM 2 FOLHAS</t>
  </si>
  <si>
    <t>E JUNCAO PARA JANELA MAXIM-AR 60CM.FORNECIMENTO E COLOCACAO</t>
  </si>
  <si>
    <t>MEDINDO 2,00X1,00X0,14M,6 FOLHAS,COM GRADE QUADRICULADA,PRE-</t>
  </si>
  <si>
    <t>PINTADA,INCLUSIVE FERRAGENS.FORNECIMENTO E COLOCACAO</t>
  </si>
  <si>
    <t>PORTA ACUSTICA METALICA COM INDICE DE PROTECAO SONORA APROXI</t>
  </si>
  <si>
    <t>MADAMENTE COM 46DB,PARA ALTA FREQUENCIA,NAS DIMENSOES DE 700</t>
  </si>
  <si>
    <t>X2100MM,INCLUSIVE FECHADURA ESPECIAL COM CHAVE,MOLDURA EM CA</t>
  </si>
  <si>
    <t>NTONEIRA DE ACO.FORNECIMENTO E COLOCACAO</t>
  </si>
  <si>
    <t>MADAMENTE COM 46DB,PARA ALTA FREQUENCIA,NAS DIMENSOES DE 800</t>
  </si>
  <si>
    <t>MADAMENTE COM 46DB,PARA ALTA FREQUENCIA,NAS DIMENSOES DE 900</t>
  </si>
  <si>
    <t>MADAMENTE COM 46DB,PARA ALTA FREQUENCIA,NAS DIMENSOES DE 100</t>
  </si>
  <si>
    <t>0X2100MM,INCLUSIVE FECHADURA ESPECIAL COM CHAVE,MOLDURA EM C</t>
  </si>
  <si>
    <t>ANTONEIRA DE ACO.FORNECIMENTO E COLOCACAO</t>
  </si>
  <si>
    <t>MADAMENTE COM 46DB,PARA ALTA FREQUENCIA,NAS DIMENSOES DE 140</t>
  </si>
  <si>
    <t>MADAMENTE COM 46DB,PARA ALTA FREQUENCIA,NAS DIMENSOES DE 160</t>
  </si>
  <si>
    <t>MADAMENTE COM 46DB,PARA ALTA FREQUENCIA,NAS DIMENSOES DE 180</t>
  </si>
  <si>
    <t>MADAMENTE COM 46DB,PARA ALTA FREQUENCIA,NAS DIMENSOES DE 200</t>
  </si>
  <si>
    <t>MADAMENTE COM 56DB,PARA ALTA FREQUENCIA,NAS DIMENSOES DE 700</t>
  </si>
  <si>
    <t>MADAMENTE COM 56DB,PARA ALTA FREQUENCIA,NAS DIMENSOES DE 800</t>
  </si>
  <si>
    <t>MADAMENTE COM 56DB,PARA ALTA FREQUENCIA,NAS DIMENSOES DE 900</t>
  </si>
  <si>
    <t>MADAMENTE COM 56DB,PARA ALTA FREQUENCIA,NAS DIMENSOES DE 100</t>
  </si>
  <si>
    <t>MADAMENTE COM 56DB,PARA ALTA FREQUENCIA,NAS DIMENSOES DE 140</t>
  </si>
  <si>
    <t>MADAMENTE COM 56DB,PARA ALTA FREQUENCIA,NAS DIMENSOES DE 160</t>
  </si>
  <si>
    <t>MADAMENTE COM 56DB,PARA ALTA FREQUENCIA,NAS DIMENSOES DE 180</t>
  </si>
  <si>
    <t>MADAMENTE COM 56DB,PARA ALTA FREQUENCIA,NAS DIMENSOES DE 200</t>
  </si>
  <si>
    <t>JANELA DE ALUMINIO ANODIZADO AO NATURAL DE CORRER,DUAS FOLHA</t>
  </si>
  <si>
    <t>S DE CORRER E BANDEIRA DE 0,50M DE ALTURA COM PAINEIS BASCUL</t>
  </si>
  <si>
    <t>ANTES,EM PERFIS SERIE 28.FORNECIMENTO E COLOCACAO</t>
  </si>
  <si>
    <t>JANELA DE ALUMINIO ANODIZADO EM BRONZE OU PRETO,DUAS FOLHAS</t>
  </si>
  <si>
    <t>DE CORRER E BANDEIRA DE 0,50M DE ALTURA COM PAINEIS BASCULAN</t>
  </si>
  <si>
    <t>TES,EM PERFIS SERIE 28.FORNECIMENTO E COLOCACAO</t>
  </si>
  <si>
    <t>S FIXAS E DUAS DE CORRER E BANDEIRA DE 0,50M DE ALTURA  COM</t>
  </si>
  <si>
    <t>2 PAINEIS FIXOS E 2 BASCULANTES, EM PERFIS SERIE 28. FORNECI</t>
  </si>
  <si>
    <t>JANELA DE ALUMINIO ANODIZADO EM BRONZE OU PRETO, DUAS FOLHAS</t>
  </si>
  <si>
    <t>FIXAS E DUAS DE CORRER E BANDEIRA DE  0,50M DE ALTURA  COM</t>
  </si>
  <si>
    <t>JANELA DE ALUMINIO ANODIZADO AO NATURAL DE CORRER,COM DUAS F</t>
  </si>
  <si>
    <t>OLHAS DE CORRER,EM PERFIS SERIE 28.FORNECIMENTO E COLOCACAO</t>
  </si>
  <si>
    <t>JANELA DE ALUMINIO ANODIZADO  EM BRONZE OU PRETO DE CORRER,</t>
  </si>
  <si>
    <t>COM DUAS FOLHAS DE CORRER,EM PERFIS SERIE 28.FORNECIMENTO E</t>
  </si>
  <si>
    <t>OLHAS FIXAS E DUAS FOLHAS DE CORRER,EM PERFIS SERIE 28.FORNE</t>
  </si>
  <si>
    <t>JANELA DE ALUMINIO ANODIZADO EM BRONZE OU PRETO DE CORRER,CO</t>
  </si>
  <si>
    <t>M DUAS FOLHAS FIXAS E DUAS FOLHAS DE CORRER,EM PERFIS SERIE</t>
  </si>
  <si>
    <t>28.FORNECIMENTO E COLOCACAO</t>
  </si>
  <si>
    <t>JANELA DE ALUMINIO ANODIZADO AO NATURAL,TIPO PROJETANTE, COM</t>
  </si>
  <si>
    <t>PAINEL PROJETANTE, PROVIDA DE HASTE  DE COMANDO, EM PERFIS</t>
  </si>
  <si>
    <t>SERIE 28.FORNECIMENTO E COLOCACAO</t>
  </si>
  <si>
    <t>JANELA DE ALUMINIO ANODIZADO EM BRONZE OU PRETO,TIPO PROJETA</t>
  </si>
  <si>
    <t>NTE, COM PAINEL PROJETANTE, PROVIDA DE HASTE DE COMANDO, EM</t>
  </si>
  <si>
    <t>PERFIS SERIE 28.FORNECIMENTO E COLOCACAO</t>
  </si>
  <si>
    <t>JANELA DE ALUMINIO ANODIZADO AO NATURAL,TIPO PIVOTANTE,COM P</t>
  </si>
  <si>
    <t>AINEL PIVOTANTE VERTICAL,EM PERFIS SERIE 28. FORNECIMENTO E</t>
  </si>
  <si>
    <t>JANELA DE ALUMINIO ANODIZADO EM BRONZE OU PRETO,TIPO PIVOTAN</t>
  </si>
  <si>
    <t>TE,C/PAINEL PIVOTANTE VERTICAL,EM PERFIS SERIE 28.FORNECIMEN</t>
  </si>
  <si>
    <t>JANELA BASCULANTE DE ALUMINIO ANODIZADO AO NATURAL,COM 1 ORD</t>
  </si>
  <si>
    <t>EM E BASCULA INFERIOR FIXA,EM PERFIS SERIE 28.FORNECIMENTO E</t>
  </si>
  <si>
    <t>JANELA BASCULANTE DE ALUMINIO ANODIZADO EM BRONZE OU PRETO,</t>
  </si>
  <si>
    <t>COM 1 ORDEM E BASCULA INFERIOR FIXA, EM PERFIS SERIE 28. FOR</t>
  </si>
  <si>
    <t>JANELA BASCULANTE DE ALUMINIO ANODIZADO AO NATURAL,COM 2 ORD</t>
  </si>
  <si>
    <t>ENS SENDO A INFERIOR FIXA,EM PERFIS SERIE 28.FORNECIMENTO E</t>
  </si>
  <si>
    <t>JANELA BASCULANTE DE ALUMINIO ANODIZADO EM BRONZE OU PRETO,C</t>
  </si>
  <si>
    <t>OM 2 ORDENS SENDO A INFERIOR FIXA,EM PERFIS SERIE 28.FORNECI</t>
  </si>
  <si>
    <t>JANELA DE CORRER DE ALUMINIO ANODIZADO AO NATURAL FOSCO,EM P</t>
  </si>
  <si>
    <t>ERFIS SERIE 28,COM 8 FOLHAS DE 120CM DE ALTURA, BANDEIRA DE</t>
  </si>
  <si>
    <t>40CM,PARTE FIXA 20CM,CONFORME PROJETO Nº6006/EMOP.FORNECIMEN</t>
  </si>
  <si>
    <t>JANELA DE CORRER EM ALUMINIO ANODIZADO EM BRONZE OU PRETO,EM</t>
  </si>
  <si>
    <t>PERFIS SERIE 28, COM 8 FOLHAS DE 120CM ALTURA, BANDEIRA DE</t>
  </si>
  <si>
    <t>40CM,PARTE FIXA 20CM,CONFORME PROJETO N°6006/EMOP.FORNECIMEN</t>
  </si>
  <si>
    <t>JANELA DE ALUMINIO ANODIZADO AO NATURAL FOSCO,TIPO MAXIM-AR,</t>
  </si>
  <si>
    <t>EM PERFIS SERIE 28,COM 90CM DE ALTURA,EM 4 MODULOS,COM PARTE</t>
  </si>
  <si>
    <t>INFERIOR FIXA,CONFORME PROJETO Nº6007/EMOP.FORNECIMENTO E C</t>
  </si>
  <si>
    <t>JANELA DE ALUMINIO ANODIZADO EM BRONZE OU PRETO,TIPO MAXIM-A</t>
  </si>
  <si>
    <t>R,EM PERFIS SERIE 28,COM 90CM DE ALTURA,EM 4 MODULOS,COM PAR</t>
  </si>
  <si>
    <t>TE INFERIOR FIXA,CONFORME PROJETO N°6007/EMOP.FORNECIMENTO E</t>
  </si>
  <si>
    <t>EM PERFIS SERIE 28,COM 50 CM DE ALTURA,EM 4 MODULOS,CONFORME</t>
  </si>
  <si>
    <t>PROJETO Nº6008/EMOP.FORNECIMENTO E COLOCACAO</t>
  </si>
  <si>
    <t>R,PERFIS SERIE 28,COM 50CM DE ALTURA,EM 4 MODULOS, CONFORME</t>
  </si>
  <si>
    <t>PROJETO N°6008/EMOP.FORNECIMENTO E COLOCACAO</t>
  </si>
  <si>
    <t>JANELA DE ALUMINIO ANODIZADO AO NATURAL,TIPO MAXIM-AR,COM 1</t>
  </si>
  <si>
    <t>PAINEL DESLIZANTE PROJETANTE,PROVIDA DE HASTE DE COMANDO,EM</t>
  </si>
  <si>
    <t>JANELA DE ALUMINIO ANODIZADO EM BRONZE OU PRETO, TIPO MAXIM-</t>
  </si>
  <si>
    <t>AR, COM 1 PAINEL DESLIZANTE PROJETANTE, PROVIDA DE HASTE DE</t>
  </si>
  <si>
    <t>COMANDO,EM PERFIS SERIE 28.FORNECIMENTO E COLOCACAO</t>
  </si>
  <si>
    <t>JANELA DE ALUMINIO ANODIZADO FOSCO,TIPO MAXIM-AR,EM PERFIS S</t>
  </si>
  <si>
    <t>ERIE 25,DE 80X50CM,CONFORME PROJETO Nº6009/EMOP.FORNECIMENTO</t>
  </si>
  <si>
    <t>R,EM PERFIS SERIE 25,DE 80X50CM,CONFORME PROJETO N°6009/EMOP</t>
  </si>
  <si>
    <t>JANELA DE ALUMINIO ANODIZADO FOSCO,TIPO GUILHOTINA,PARA VIDR</t>
  </si>
  <si>
    <t>O(EXCLUSIVE ESTE), INCLUSIVE BORBOLETAS,EM PERFIS SERIE 25.</t>
  </si>
  <si>
    <t>JANELA DE ALUMINIO ANODIZADO EM BRONZE OU PRETO,TIPO GUILHOT</t>
  </si>
  <si>
    <t>INA,PARA VIDRO(EXCLUSIVE ESTE)INCLUSIVE BORBOLETAS,EM PERFIS</t>
  </si>
  <si>
    <t>SERIE 25.FORNECIMENTO E COLOCACAO</t>
  </si>
  <si>
    <t>JANELA DE ALUMINIO ANODIZADO FOSCO,TIPO GUILHOTINA EM VENEZI</t>
  </si>
  <si>
    <t>ANA,INCLUSIVE BORBOLETAS,EM PERFIS SERIE 25.FORNECIMENTO E</t>
  </si>
  <si>
    <t>INA EM VENEZIANA,INCLUSIVE BORBOLETAS EM PERFIS SERIE 25.FOR</t>
  </si>
  <si>
    <t>CAIXILHO FIXO DE ALUMINIO ANODIZADO AO NATURAL,SERIE 28, EM</t>
  </si>
  <si>
    <t>VENEZIANA.FORNECIMENTO E COLOCACAO</t>
  </si>
  <si>
    <t>CAIXILHO FIXO DE ALUMINIO ANODIZADO EM BRONZE OU PRETO,SERIE</t>
  </si>
  <si>
    <t>28,EM VENEZIANA.FORNECIMENTO E COLOCACAO</t>
  </si>
  <si>
    <t>CAIXILHO FIXO DE ALUMINIO ANODIZADO AO NATURAL,SERIE 28,PARA</t>
  </si>
  <si>
    <t>VIDRO.FORNECIMENTO E COLOCACAO</t>
  </si>
  <si>
    <t>CAIXILHO FIXO DE ALUMINIO ANODIZADO PARA VIDRO EM BRONZE OU</t>
  </si>
  <si>
    <t>PRETO,SERIE 28.FORNECIMENTO E COLOCACAO</t>
  </si>
  <si>
    <t>PERFIL DE ALUMINIO PARA FIXACAO DE VIDRO(BAGUETE),INCLUSIVE</t>
  </si>
  <si>
    <t>MANGUEIRA CRISTAL,DIAMETRO 3/8".FORNECIMENTO E COLOCACAO</t>
  </si>
  <si>
    <t>PORTA DE ALUMINIO ANODIZADO AO NATURAL,TENDO 1 CONTRAPINAZIO</t>
  </si>
  <si>
    <t>DIVIDINDO A ESQUADRIA EM 2 VAZIOS P/VIDRO, EM PERFIS SERIE</t>
  </si>
  <si>
    <t>25,EXCLUSIVE FECHADURAS.FORNECIMENTO E COLOCACAO</t>
  </si>
  <si>
    <t>PORTA DE ALUMINIO ANODIZADO EM BRONZE OU PRETO,TENDO 1 CONTR</t>
  </si>
  <si>
    <t>APINAZIO DIVIDINDO A ESQUADRIA EM 2 VAZIOS PARA VIDRO,EM PER</t>
  </si>
  <si>
    <t>FIS SERIE 25,EXCLUSIVE FECHADURAS.FORNECIMENTO E COLOCACAO</t>
  </si>
  <si>
    <t>PORTA DE ALUMINIO ANODIZADO AO NATURAL,EM 2 FOLHAS DE ABRIR,</t>
  </si>
  <si>
    <t>TENDO 1 CONTRAPINAZIO DIVIDINDO A ESQUADRIA EM 2 VAZIOS PARA</t>
  </si>
  <si>
    <t>VIDRO,EM PERFIS SERIE 25,EXCLUSIVE FECHADURA.FORNECIMENTO E</t>
  </si>
  <si>
    <t>PORTA DE ALUMINIO ANODIZADO EM BRONZE OU PRETO, EM 2 FOLHAS</t>
  </si>
  <si>
    <t>DE ABRIR, TENDO 1 CONTRAPINAZIO  DIVIDINDO A ESQUADRIA EM 2</t>
  </si>
  <si>
    <t>VAZIOS PARA VIDRO,PERFIS SERIE 25,EXCLUSIVE FECHADURA. FORNE</t>
  </si>
  <si>
    <t>PORTA DE ALUMINIO ANODIZADO AO NATURAL DE CORRER,COM 2 FOLHA</t>
  </si>
  <si>
    <t>S, TENDO 1 CONTRAPINAZIO DIVIDINDO A ESQUADRIA  EM 2 VAZIOS</t>
  </si>
  <si>
    <t>PARA VIDRO,EM PERFIS SERIE 25,EXCLUSIVE FECHADURA.FORNECIMEN</t>
  </si>
  <si>
    <t>PORTA DE ALUMINIO ANODIZADO EM BRONZE OU PRETO,DE CORRER,COM</t>
  </si>
  <si>
    <t>2 FOLHAS,TENDO 1 CONTRAPINAZIO DIVIDINDO A ESQUADRIA EM 2 V</t>
  </si>
  <si>
    <t>AZIOS PARA VIDRO,EM PERFIS SERIE 25,EXCLUSIVE FECHADURA.FORN</t>
  </si>
  <si>
    <t>PORTA DE ALUMINIO ANODIZADO AO NATURAL DE CORRER,EM PERFIS S</t>
  </si>
  <si>
    <t>ERIE 30,C/CONTRAMARCO,CONFORME PROJETO N°6010/EMOP,EXCLUSIVE</t>
  </si>
  <si>
    <t>PORTA DE ALUMINIO ANODIZADO EM BRONZE OU PRETO DE CORRER,EM</t>
  </si>
  <si>
    <t>PERFIS SERIE 30,COM CONTRAMARCO,CONFORME PROJETO N°6010/EMOP</t>
  </si>
  <si>
    <t>,EXCLUSIVE FECHADURA.FORNECIMENTO E COLOCACAO</t>
  </si>
  <si>
    <t>PORTA DE ALUMINIO ANODIZADO AO NATURAL,PERFIL SERIE 25,EM VE</t>
  </si>
  <si>
    <t>NEZIANA,EXCLUSIVE FECHADURA.FORNECIMENTO E COLOCACAO</t>
  </si>
  <si>
    <t>PORTA DE ALUMINIO ANODIZADO EM BRONZE OU PRETO,PERFIL SERIE</t>
  </si>
  <si>
    <t>25,EM VENEZIANA,EXCLUSIVE FECHADURA.FORNECIMENTO E COLOCACAO</t>
  </si>
  <si>
    <t>PORTA DE ALUMINIO ANODIZADO AO NATURAL,PERFIL SERIE 25,EM LA</t>
  </si>
  <si>
    <t>MBRI HORIZONTAL,EXCLUSIVE FECHADURA.FORNECIMENTO E COLOCACAO</t>
  </si>
  <si>
    <t>PORTA ALUMINIO ANODIZADO EM BRONZE OU PRETO,PERFIL SERIE 25,</t>
  </si>
  <si>
    <t>EM LAMBRI HORIZONTAL, EXCLUSIVE FECHADURA. FORNECIMENTO  E</t>
  </si>
  <si>
    <t>VISOR DE ALUMINIO ANODIZADO FOSCO,SERIE 25,COM VIDRO LISO TR</t>
  </si>
  <si>
    <t>ANSPARENTE,4MM DE ESPESSURA,DIMENSOES 80X40CM.FORNECIMENTO E</t>
  </si>
  <si>
    <t>VISOR DE ALUMINIO ANODIZADO FOSCO,SERIE 25,EXCLUSIVE O VIDRO</t>
  </si>
  <si>
    <t>SUPORTE EM ALUMINIO PARA AR CONDICIONADO DE 1 A 2HP,EM CANTO</t>
  </si>
  <si>
    <t>NEIRA DE ALUMINIO DE 1/8"X1.1/4".FORNECIMENTO E COLOCACAO</t>
  </si>
  <si>
    <t>PROTECAO DE ARESTAS DE PAREDE EM CANTONEIRA DE ALUMINIO DE 1</t>
  </si>
  <si>
    <t>.1/2"X1/8",FIXADA COM PARAFUSOS DE FERRO CROMADO E BUCHAS DE</t>
  </si>
  <si>
    <t>PLASTICO.FORNECIMENTO E COLOCACAO</t>
  </si>
  <si>
    <t>/2"X1/8", FIXADA COM PARAFUSOS DE FERRO CROMADO E BUCHAS DE</t>
  </si>
  <si>
    <t>PROTECAO DE ARESTAS DE PAREDE EM CANTONEIRA DE ALUMINIO DE 3</t>
  </si>
  <si>
    <t>/4"X1/8", FIXADA COM PARAFUSOS DE FERRO CROMADO E BUCHAS DE</t>
  </si>
  <si>
    <t>PROTECAO PARA PORTAS,EM CHAPA DE ALUMINIO FIXADA POR REBITES</t>
  </si>
  <si>
    <t>GRADE TUBULAR EM ALUMINIO ANODIZADO PRETO,COM TUBOS DE 2" NA</t>
  </si>
  <si>
    <t>POSICAO VERTICAL,COM ESPACAMENTO ENTRE  ESTES TUBOS DE APRO</t>
  </si>
  <si>
    <t>XIMADAMENTE 10CM E TUBOS DE 3" NA POSICAO HORIZONTAL PARA FI</t>
  </si>
  <si>
    <t>XACAO DOS TUBOS VERTICAIS.MONTANTES DE SUSTENTACAO VERTICAL</t>
  </si>
  <si>
    <t>E TRAVESSAO HORIZONTAL SOBRE  TODA EXTENSAO DA GRADE EM TUBO</t>
  </si>
  <si>
    <t>S DE 4",EXCLUSIVE FECHADURA.FORNECIMENTO E COLOCACAO</t>
  </si>
  <si>
    <t>TELA TIPO MOSQUITEIRO,EM POLIETILENO,COM MOLDURA EM PERFIL D</t>
  </si>
  <si>
    <t>E ALUMINIO ANODIZADO.FORNECIMENTO E COLOCACAO</t>
  </si>
  <si>
    <t>VIDRO PLANO TRANSPARENTE,COMUM,DE 3MM DE ESPESSURA.FORNECIME</t>
  </si>
  <si>
    <t>VIDRO PLANO TRANSPARENTE,COMUM,DE 4MM DE ESPESSURA.FORNECIME</t>
  </si>
  <si>
    <t>VIDRO PLANO TRANSPARENTE,COMUM,DE 5MM DE ESPESSURA.FORNECIME</t>
  </si>
  <si>
    <t>VIDRO PLANO TRANSPARENTE,COMUM,DE 6MM DE ESPESSURA.FORNECIME</t>
  </si>
  <si>
    <t>VIDRO PLANO TRANSPARENTE,COMUM,DE 10MM DE ESPESSURA.FORNECIM</t>
  </si>
  <si>
    <t>VIDRO,FANTASIA,DE 4MM DE ESPESSURA,DO TIPO MARTELADO,ARTICO,</t>
  </si>
  <si>
    <t>OU LIXA.FORNECIMENTO E COLOCACAO</t>
  </si>
  <si>
    <t>VIDRO,FANTASIA, DE 4MM DE ESPESSURA,DO TIPO CANELADO.FORNECI</t>
  </si>
  <si>
    <t>VIDRO ARAMADO,7MM DE ESPESSURA.FORNECIMENTO E COLOCACAO</t>
  </si>
  <si>
    <t>VIDRO ARAMADO,6MM DE ESPESSURA.FORNECIMENTO E COLOCACAO</t>
  </si>
  <si>
    <t>VIDRO JATEADO COM 4MM DE ESPESSURA.FORNECIMENTO E COLOCACAO</t>
  </si>
  <si>
    <t>VIDRO LISO,TRANSPARENTE,TIPO FUME,6MM DE ESPESSURA.FORNECIME</t>
  </si>
  <si>
    <t>VIDRO COLORIDO,FUME,DE 4MM DE ESPESSURA.FORNECIMENTO E COLOC</t>
  </si>
  <si>
    <t>VIDRO LAMINADO SIMPLES,COM ESPESSURA DE 6MM.FORNECIMENTO E C</t>
  </si>
  <si>
    <t>VIDRO LAMINADO,COM ESPESSURA DE 10MM.FORNECIMENTO E COLOCACA</t>
  </si>
  <si>
    <t>ESPELHO DE CRISTAL,4MM DE ESPESSURA,COM MOLDURA DE MADEIRA.F</t>
  </si>
  <si>
    <t>VIDRO TEMPERADO INCOLOR,10MM DE ESPESSURA,PARA PORTAS OU PAI</t>
  </si>
  <si>
    <t>NEIS FIXOS,EXCLUSIVE FERRAGENS.FORNECIMENTO E COLOCACAO</t>
  </si>
  <si>
    <t>VIDRO TEMPERADO,INCOLOR,COM 6MM DE ESPESSURA,ENCAIXILHADO EM</t>
  </si>
  <si>
    <t>MADEIRA,ALUMINIO OU FERRO.FORNECIMENTO E COLOCACAO</t>
  </si>
  <si>
    <t>VIDRO PLUMBIFERO C/ESPESSURA MAXIMA DE 8MM PARA USO EM SALAS</t>
  </si>
  <si>
    <t>RADIOLOGICAS A PROVA DE RAIO-X,NAS DIMENSOES DE(0,20X0,30)M</t>
  </si>
  <si>
    <t>.FORNECIMENTO E COLOCACAO.</t>
  </si>
  <si>
    <t>VIDRO PLUMBIFERO C/ESPESSURA MAXIMA DE 8MM,PARA USO EM SALAS</t>
  </si>
  <si>
    <t>RADIOLOGICAS A PROVA DE RAIO-X,NAS DIMENSOES DE(0,30X0,40)M</t>
  </si>
  <si>
    <t>RADIOLOGICAS A PROVA DE RAIO-X,NAS DIMENSOES DE(1,00X0,70)M</t>
  </si>
  <si>
    <t>PELICULA DE SEGURANCA ANTI-IMPACTO E CONTROLE SOLAR.FORNECIM</t>
  </si>
  <si>
    <t>PELICULA REFLETIVA DE CONTROLE SOLAR.FORNECIMENTO E COLOCACA</t>
  </si>
  <si>
    <t>PLACA DE POLICARBONATO EM CRISTAL COMPACTO,COM ESPESSURA DE</t>
  </si>
  <si>
    <t>4MM.FORNECIMENTO E COLOCACAO</t>
  </si>
  <si>
    <t>6MM.FORNECIMENTO E COLOCACAO</t>
  </si>
  <si>
    <t>8MM.FORNECIMENTO E COLOCACAO</t>
  </si>
  <si>
    <t>10MM.FORNECIMENTO E COLOCACAO</t>
  </si>
  <si>
    <t>PORTA DE MADEIRA DE LEI EM COMPENSADO DE 100X210X3,5CM,FOLHE</t>
  </si>
  <si>
    <t>ADA NAS 2 FACES,ADUELA DE 13X3CM E ALIZARES DE 5X2CM,EXCLUSI</t>
  </si>
  <si>
    <t>PORTA DE MADEIRA DE LEI EM COMPENSADO DE 90X210X3,5CM FOLHEA</t>
  </si>
  <si>
    <t>DA NAS 2 FACES,ADUELA DE 13X3CM E ALIZARES DE 5X2CM,EXCLUSIV</t>
  </si>
  <si>
    <t>E FERRAGENS.FORNECIMENTO E COLOCACAO</t>
  </si>
  <si>
    <t>PORTA DE MADEIRA DE LEI EM COMPENSADO DE 80X210X3,5CM FOLHEA</t>
  </si>
  <si>
    <t>PORTA DE MADEIRA DE LEI EM COMPENSADO DE 70X210X3,5CM,FOLHEA</t>
  </si>
  <si>
    <t>PORTA DE MADEIRA DE LEI EM COMPENSADO DE 60X210X3,5CM FOLHEA</t>
  </si>
  <si>
    <t>PORTA DE MADEIRA DE LEI EM COMPENSADO,DE 200X210X3,5CM,COM D</t>
  </si>
  <si>
    <t>UAS FOLHAS,FOLHEADA NAS 2 FACES,ADUELAS DE 13X3CM E ALIZARES</t>
  </si>
  <si>
    <t>DE 5X2CM,EXCLUSIVE FERRAGENS.FORNECIMENTO E COLOCACAO</t>
  </si>
  <si>
    <t>PORTA DE MADEIRA DE LEI EM COMPENSADO,DE (60X210X3,5)CM,FOLH</t>
  </si>
  <si>
    <t>EADA NAS 2 FACES,EXCLUSIVE FERRAGENS,ADUELA E ALIZARES.FORNE</t>
  </si>
  <si>
    <t>PORTA DE MADEIRA DE LEI EM COMPENSADO,DE (70X210X3,5)CM,FOLH</t>
  </si>
  <si>
    <t>PORTA DE MADEIRA DE LEI EM COMPENSADO,DE (80X210X3,5)CM,FOLH</t>
  </si>
  <si>
    <t>CIOMENTO E COLOCACAO</t>
  </si>
  <si>
    <t>PORTA DE MADEIRA DE LEI EM COMPENSADO,DE (90X210X3,5)CM,FOLH</t>
  </si>
  <si>
    <t>PORTA DE MADEIRA DE LEI EM COMPENSADO,DE (100X210X3,5)CM,FOL</t>
  </si>
  <si>
    <t>HEADA NAS 2 FACES,EXCLUSIVE FERRAGENS,ADUELA E ALIZARES.FORN</t>
  </si>
  <si>
    <t>PORTA DE MADEIRA DE LEI COM UMA ALMOFADA REBAIXADA DE 80X210</t>
  </si>
  <si>
    <t>X3,5CM,ADUELA DE 13X3CM E ALIZARES DE 5X2CM,EXCLUSIVE FERRAG</t>
  </si>
  <si>
    <t>ENS.FORNECIMENTO E COLOCACAO</t>
  </si>
  <si>
    <t>PORTA DE MADEIRA DE LEI COM UMA ALMOFADA REBAIXADA DE 70X210</t>
  </si>
  <si>
    <t>PORTA DE MADEIRA DE LEI COM UMA ALMOFADA REBAIXADA DE 60X210</t>
  </si>
  <si>
    <t>PORTA EXTERNA DE MADEIRA DE LEI,ALMOFADADA,DE 80X210CM,COM M</t>
  </si>
  <si>
    <t>ARCO DE 7X3,5CM,EXCLUSIVE FERRAGENS.FORNECIMENTO E COLOCACAO</t>
  </si>
  <si>
    <t>PORTA EXTERNA DE MADEIRA DE LEI,ALMOFADADA,DE 70X210CM,COM M</t>
  </si>
  <si>
    <t>PORTA DE MADEIRA DE LEI,COM UMA ALMOFADA REBAIXADA,DE (80X21</t>
  </si>
  <si>
    <t>0X3,5)CM,EXCLUSIVE FERRAGENS,ADUELA E ALIZARES.FORNECIMENTO</t>
  </si>
  <si>
    <t>PORTA DE MADEIRA DE LEI,COM UMA ALMOFADA REBAIXADA,DE (70X21</t>
  </si>
  <si>
    <t>PORTA DE MADEIRA DE LEI,COM UMA ALMOFADA REBAIXADA,DE (60X21</t>
  </si>
  <si>
    <t>PORTA DE MADEIRA DE LEI,COM PAINEL DE VENEZIANA DE 80X210X3,</t>
  </si>
  <si>
    <t>5CM,ADUELA DE 13X3CM E ALIZARES DE 5X2CM,EXCLUSIVE FERRAGENS</t>
  </si>
  <si>
    <t>PORTA DE MADEIRA DE LEI,COM PAINEL DE VENEZIANA DE 70X210X3,</t>
  </si>
  <si>
    <t>PORTA DE MADEIRA DE LEI,COM PAINEL DE VENEZIANA DE 60X210X3,</t>
  </si>
  <si>
    <t>PORTA DE MADEIRA DE LEI,COM PAINEL DE VENEZIANA,DE (80X210X3</t>
  </si>
  <si>
    <t>,5)CM,EXCLUSIVE FERRAGENS,ADUELA E ALIZARES.FORNECIMENTO E C</t>
  </si>
  <si>
    <t>PORTA DE MADEIRA DE LEI,COM PAINEL DE VENEZIANA,DE (70X210X3</t>
  </si>
  <si>
    <t>PORTA DE MADEIRA DE LEI,COM PAINEL DE VENEZIANA,DE 60X210X3,</t>
  </si>
  <si>
    <t>5CM,EXCLUSIVE FERRAGENS,ADUELA E ALIZARES.FORNECIMENTO E COL</t>
  </si>
  <si>
    <t>PORTA DE MADEIRA DE LEI MACICA,COM ALMOFADA,PARA ENTRADA DE</t>
  </si>
  <si>
    <t>SANITARIO,UMA FOLHA,DE ABRIR,DE 60X210X3,5CM E MARCO 7X3CM,E</t>
  </si>
  <si>
    <t>XCLUSIVE FERRAGENS.FORNECIMENTO E COLOCACAO</t>
  </si>
  <si>
    <t>PORTA DE MADEIRA DE LEI MACICA COM 5 ALMOFADAS,DE 80X210X3,5</t>
  </si>
  <si>
    <t>CM,MARCO DE 7X3CM E ALIZARES 5X2CM EM UMA FACE,EXCLUSIVE FER</t>
  </si>
  <si>
    <t>RAGENS.FORNECIMENTO E COLOCACAO</t>
  </si>
  <si>
    <t>PORTA DE MADEIRA DE LEI MACICA COM 5 ALMOFADAS,DE 70X210X3,5</t>
  </si>
  <si>
    <t>PORTA DE MADEIRA DE LEI MACICA COM 5 ALMOFADAS,DE 60X210X3,5</t>
  </si>
  <si>
    <t>CM,EXCLUSIVE FERRAGENS,ADUELA E ALIZARES.FORNECIMENTO E COLO</t>
  </si>
  <si>
    <t>PORTA EM CHAPA DE FIBRA DE MADEIRA PRENSADA (MDP,MDF OU HDF)</t>
  </si>
  <si>
    <t>,LEVE,MIOLO EM COLMEIA,PARA PINTURA,MEDINDO (80X210X3,5)CM,E</t>
  </si>
  <si>
    <t>XCLUSIVE FERRAGENS,ADUELA E ALIZARES.FORNECIMENTO E COLOCACA</t>
  </si>
  <si>
    <t>,LEVE,MIOLO EM COLMEIA,PARA PINTURA,MEDINDO (70X210X3,5)CM,E</t>
  </si>
  <si>
    <t>,LEVE,MIOLO EM COLMEIA,PARA PINTURA,MEDINDO (60X210X3,5)CM,E</t>
  </si>
  <si>
    <t>PORTA DE MADEIRA DE LEI EM COMPENSADO DE 60X180X3,5CM,FOLHEA</t>
  </si>
  <si>
    <t>DA NAS 2 FACES E MARCO DE 7X3CM,EXCLUSIVE FERRAGENS.FORNECIM</t>
  </si>
  <si>
    <t>PORTA DE MADEIRA DE LEI EM COMPENSADO DE 60X150X3,5CM,FOLHEA</t>
  </si>
  <si>
    <t>PORTA DE MADEIRA DE LEI EM COMPENSADO, DE 90X180X3,5CM,FOLHE</t>
  </si>
  <si>
    <t>ADA NAS 2 FACES E MARCO DE 7X3CM,EXCLUSIVE FERRAGENS.FORNECI</t>
  </si>
  <si>
    <t>PORTA DE MADEIRA DE LEI MACICA DE FRISOS (MEXICANA) DE 80X21</t>
  </si>
  <si>
    <t>0X3,5CM,ADUELA DE 13X3CM E ALIZARES DE 5X2CM,EXCLUSIVE FERRA</t>
  </si>
  <si>
    <t>GENS.FORNECIMENTO E COLOCACAO</t>
  </si>
  <si>
    <t>PORTA DE MADEIRA DE LEI MACICA DE FRISOS (MEXICANA) DE 70X21</t>
  </si>
  <si>
    <t>0X3,5CM,ADUELA DE 13X3CM E CONTRAMARCO DE 11X2CM,CONFORME PR</t>
  </si>
  <si>
    <t>OJETO TIPO Nº6063/EMOP,EXCLUSIVE FERRAGENS.FORNECIMENTO E CO</t>
  </si>
  <si>
    <t>PORTA DE MADEIRA DE LEI MACICA DE FRISOS (MEXICANA) DE 60X21</t>
  </si>
  <si>
    <t>PORTA DE MADEIRA DE LEI MACICA DE FRISOS (MEXICANA) DE 120X2</t>
  </si>
  <si>
    <t>10X3,5CM,EM 2 FOLHAS,ADUELA DE 13X3CM E CONTRAMARCO DE 11X2C</t>
  </si>
  <si>
    <t>M,CONFORME PROJETO TIPO N°6063/EMOP,EXCLUSIVE FERRAGENS.FORN</t>
  </si>
  <si>
    <t>PORTA DE MADEIRA DE LEI MACICA DE FRISOS (MEXICANA) DE 140X2</t>
  </si>
  <si>
    <t>CM,CONFORME PROJETO TIPO Nº6063/EMOP,EXCLUSIVE FERRAGENS.FOR</t>
  </si>
  <si>
    <t>PORTA DE MADEIRA DE LEI MACICA DE FRISOS (MEXICANA) DE(160X2</t>
  </si>
  <si>
    <t>10X3,5)CM,EM 2 FOLHAS E BANDEIRAS DE 60CM,ADUELA DE (13X3)CM</t>
  </si>
  <si>
    <t>E CONTRAMARCO DE 11X2CM,CONFORME PROJETO TIPO Nº6063/EMOP,E</t>
  </si>
  <si>
    <t>XCLUSIVE FERRAGENS E VIDROS.FORNECIMENTO E COLOCACAO</t>
  </si>
  <si>
    <t>PORTA DE MADEIRA DE LEI MACICA DE FRISOS (MEXICANA) DE 80X16</t>
  </si>
  <si>
    <t>0X3,5,CONFORME PROJETO TIPO Nº6063/EMOP,EXCLUSIVE FERRAGENS,</t>
  </si>
  <si>
    <t>ADUELA E CONTRAMARCO.FORNECIMENTO E COLOCACAO</t>
  </si>
  <si>
    <t>PORTA DE MADEIRA DE LEI MACICA DE FRISOS (MEXICANA) DE 55X16</t>
  </si>
  <si>
    <t>0X3,5CM,CONFORME PROJETO TIPO Nº6063/EMOP,EXCLUSIVE FERRAGEN</t>
  </si>
  <si>
    <t>S,ADUELA E CONTRAMARCO.FORNECIMENTO E COLOCACAO</t>
  </si>
  <si>
    <t>PORTA DE MADEIRA DE LEI VAZADA PARA VIDRO,DE 80X210X3,5CM,CO</t>
  </si>
  <si>
    <t>M PINAZIOS DE 3CM E CORDOES DE 1X1CM,EXCLUSIVE FERRAGENS.FOR</t>
  </si>
  <si>
    <t>PORTA DE MADEIRA DE LEI VAZADA PARA VIDRO,DE 70X210X3,5CM,CO</t>
  </si>
  <si>
    <t>PORTA DE MADEIRA DE LEI VAZADA PARA VIDRO,DE 60X210X3,5CM,CO</t>
  </si>
  <si>
    <t>PORTA DE MADEIRA DE LEI COM PAINEL DE VENEZIANA DE 120X210X3</t>
  </si>
  <si>
    <t>,5CM,EM 2 FOLHAS,MARCO DE 7X3CM E ALIZARES 5X2CM,EXCLUSIVE F</t>
  </si>
  <si>
    <t>ERRAGENS.FORNECIMENTO E COLOCACAO</t>
  </si>
  <si>
    <t>,5CM,EM 2 FOLHAS,MARCO DE 7X3CM,EXCLUSIVE FERRAGENS.FORNECIM</t>
  </si>
  <si>
    <t>PORTA DE MADEIRA DE LEI COM PAINEL DE VENEZIANA PARA PC DE 3</t>
  </si>
  <si>
    <t>00X200X3,5CM,EM 4 FOLHAS,MARCO SIMPLES E DUPLO DE 7X3CM,EXCL</t>
  </si>
  <si>
    <t>USIVE FERRAGENS.FORNECIMENTO E COLOCACAO</t>
  </si>
  <si>
    <t>00X200X3,5CM,EM 4 FOLHAS,MARCOS SIMPLES E DUPLOS DE 7X3CM,EX</t>
  </si>
  <si>
    <t>CLUSIVE FERRAGENS.FORNECIMENTO E COLOCACAO</t>
  </si>
  <si>
    <t>PORTA DE MADEIRA DE LEI COM PAINEL DE VENEZIANA,PARA MEDIDOR</t>
  </si>
  <si>
    <t>ES DE GAS DE 176X140CM,EM 3 FOLHAS,MARCO DE 7X3CM,EXCLUSIVE</t>
  </si>
  <si>
    <t>PORTA DE MADEIRA DE LEI COM PAINEL DE VENEZIANA DE 70X100X3,</t>
  </si>
  <si>
    <t>5CM,1 FOLHA,DE ABRIR,MARCO SIMPLES DE 7X3CM,EXCLUSIVE FERRAG</t>
  </si>
  <si>
    <t>PORTA DE MADEIRA DE LEI EM COMPENSADO DE 120X210X3,5CM,EM 2</t>
  </si>
  <si>
    <t>FOLHAS,ADUELA DE 13X3CM E ALIZARES 5X2CM,EXCLUSIVE FERRAGENS</t>
  </si>
  <si>
    <t>PORTA DE MADEIRA DE LEI EM COMPENSADO DE 140X210X3,5CM,EM 2</t>
  </si>
  <si>
    <t>PORTA DE MADEIRA DE LEI EM COMPENSADO DE 150CMX210X3,5CM,EM</t>
  </si>
  <si>
    <t>2 FOLHAS,ADUELA DE 13X3CM E ALIZARES 5X2CM,EXCLUSIVE FERRAGE</t>
  </si>
  <si>
    <t>NS.FORNECIMENTO E COLOCACAO</t>
  </si>
  <si>
    <t>PORTA DE MADEIRA DE LEI EM COMPENSADO DE 160CMX210X3,5CM,EM</t>
  </si>
  <si>
    <t>2 FOLHAS,ADUELA DE 13X3CM E ALIZARES DE 5X2CM,EXCLUSIVE FERR</t>
  </si>
  <si>
    <t>AGENS.FORNECIMENTO E COLOCACAO</t>
  </si>
  <si>
    <t>PORTA DE MADEIRA DE LEI MACICA DE FRISOS DE 80X210X3,5CM,MAR</t>
  </si>
  <si>
    <t>CO DE 7X3CM E ALIZARES DE 5X2CM EM UMA FACE,EXCLUSIVE FERRAG</t>
  </si>
  <si>
    <t>PORTA DE MADEIRA DE LEI EM COMPENSADO DE 80X210X3,5CM,ADUELA</t>
  </si>
  <si>
    <t>DE 13X3CM E ALIZARES DE 5X2CM,COMPLEMENTADA POR BANDEIRA FI</t>
  </si>
  <si>
    <t>XA DE 40CM DE ALTURA,EXCLUSIVE FERRAGENS.FORNECIMENTO E COLO</t>
  </si>
  <si>
    <t>PORTA DE MADEIRA DE LEI DE CORRER EM COMPENSADO DE 80X210X3,</t>
  </si>
  <si>
    <t>5CM,PENDURADA EM ROLDANAS,CORRENDO DENTRO DE TRILHO OCO,GUIA</t>
  </si>
  <si>
    <t>DA POR CANALETA EMBUTIDA NO PISO COM MARCO DE 7X3CM,EXCLUSIV</t>
  </si>
  <si>
    <t>5CM,EM 2 FOLHAS,PENDURADA EM ROLDANAS,CORRENDO DENTRO DE TRI</t>
  </si>
  <si>
    <t>LHO OCO,GUIADA POR CANALETA EMBUTIDA NO PISO SEM MARCO DE 7X</t>
  </si>
  <si>
    <t>3CM,EXCLUSIVE FERRAGENS E MARCO.FORNECIMENTO E COLOCACAO</t>
  </si>
  <si>
    <t>PORTA DE MADEIRA DE LEI EM COMPENSADO,DE 200X210X3,5CM,2 FOL</t>
  </si>
  <si>
    <t>HAS,COM VISOR EM POLICARBONATO TRANSLUCIDO DE 4MM,MEDINDO 1,</t>
  </si>
  <si>
    <t>10X0,20M,MOLA "FECHA PORTA",PUXADORES VERTICAIS METALICOS DE</t>
  </si>
  <si>
    <t>40CM,ADUELA 13X3CM E ALIZARES 5X2CM,FAIXAS PROTETORAS EM MA</t>
  </si>
  <si>
    <t>TERIAL VINILICO COM 50CM DE ALTURA NA PARTE INFERIOR,EXCLUSI</t>
  </si>
  <si>
    <t>VE PINTURA E FERRAGENS.FORNECIMENTO E COLOCACAO</t>
  </si>
  <si>
    <t>PORTA DE MADEIRA DE LEI,COMPENSADO DE 70X210X3,5CM,COM VISOR</t>
  </si>
  <si>
    <t>EM POLICARBONATO TRANSLUCIDO DE 4MM,MEDINDO 1,10X0,20M,MOLA</t>
  </si>
  <si>
    <t>"FECHA PORTA",PUXADORES VERTICAIS METALICOS DE 40CM,ADUELA</t>
  </si>
  <si>
    <t>13X3CM E ALIZARES 5X2CM,FAIXAS PROTETORAS EM MATERIAL VINILI</t>
  </si>
  <si>
    <t>CO COM 50CM ALTURA NA PARTE INFERIOR,CONFORME DESENHO CDRF S</t>
  </si>
  <si>
    <t>/Nº,EXCLUSIVE PINTURA E FERRAGENS.FORNECIMENTO E COLOCACAO</t>
  </si>
  <si>
    <t>PORTA DE MADEIRA DE LEI,COMPENSADO DE 80X210X3,5CM,COM VISOR</t>
  </si>
  <si>
    <t>"FECHA PORTA", PUXADORES VERTICAIS METALICO 40CM, ADUELA 13</t>
  </si>
  <si>
    <t>X3CM E ALIZARES 5X2CM,FAIXAS PROTETORAS EM MATERIAL VINILICO</t>
  </si>
  <si>
    <t>COM 50CM DE ALTURA NA PARTE INFERIOR,CONFORME DESENHO CDRF</t>
  </si>
  <si>
    <t>S/Nº,EXCLUSIVE PINTURA E FERRAGENS.FORNECIMENTO E COLOCACAO</t>
  </si>
  <si>
    <t>PORTA DE MADEIRA DE LEI,COMPENSADO DE 90X210X3,5CM,COM VISOR</t>
  </si>
  <si>
    <t>"FECHA PORTA",PUXADORES VERTICAIS METALICO 40CM,ADUELA 13X3</t>
  </si>
  <si>
    <t>CM E ALIZARES 5X2CM,FAIXAS PROTETORAS EM MATERIAL VINILICO C</t>
  </si>
  <si>
    <t>OM 50CM DE ALTURA NA PARTE INFERIOR,CONFORME DESENHO CDRF S/</t>
  </si>
  <si>
    <t>Nº,EXCLUSIVE PINTURA E FERRAGENS.FORNECIMENTO E COLOCACAO</t>
  </si>
  <si>
    <t>,MEDIO,MIOLO SEMI-SOLIDO E REQUADRO EM MADEIRA NATURAL,ACABA</t>
  </si>
  <si>
    <t>MENTO PARA PINTURA,MEDINDO (80X210X3,5)CM,EXCLUSIVE FERRAGEN</t>
  </si>
  <si>
    <t>S.FORNECIMENTO E COLOCACAO</t>
  </si>
  <si>
    <t>MENTO PARA PINTURA,MEDINDO (70X210X3,5)CM,EXCLUSIVE FERRAGEN</t>
  </si>
  <si>
    <t>MENTO PARA PINTURA,MEDINDO (60X210X3,5)CM,EXCLUSIVE FERRAGEN</t>
  </si>
  <si>
    <t>,2 FOLHAS,MEDIO,MIOLO SEMI-SOLIDO E REQUADRO EM MADEIRA NATU</t>
  </si>
  <si>
    <t>RAL,ACABAMENTO PARA PINTURA MEDINDO (80X210X3,5)CM,EXCLUSIVE</t>
  </si>
  <si>
    <t>RAL,ACABAMENTO PARA PINTURA,MEDINDO (70X210X3,5)CM,EXCLUSIVE</t>
  </si>
  <si>
    <t>RAL,ACABAMENTO PARA PINTURA,MEDINDO (60X210X3,5)CM,EXCLUSIVE</t>
  </si>
  <si>
    <t>PORTINHOLA DE MADEIRA EM COMPENSADO DE 20MM,PARA FECHAMENTO</t>
  </si>
  <si>
    <t>DE QUADROS DE LUZ OU ARMARIOS,INCLUSIVE GUARNICAO,EXCLUSIVE</t>
  </si>
  <si>
    <t>PORTAO DE TABUAS DE MADEIRA,SOBRE ARMACAO TRIANGULADA E MARC</t>
  </si>
  <si>
    <t>O,EXCLUSIVE FERRAGENS.FORNECIMENTO E COLOCACAO</t>
  </si>
  <si>
    <t>JANELA DE MADEIRA,GUILHOTINA DE (150X150X3,5)CM,EM 2 FOLHAS,</t>
  </si>
  <si>
    <t>COM CAIXILHO PARA VIDRO E MARCO DUPLO,COM CAIXAS PARA CONTRA</t>
  </si>
  <si>
    <t>PESOS,EXCLUSIVE FERRAGENS.FORNECIMENTO E COLOCACAO</t>
  </si>
  <si>
    <t>JANELA DE MADEIRA,GUILHOTINA DE (100X150X3)CM,EM 2 FOLHAS,MA</t>
  </si>
  <si>
    <t>RCO DUPLO COM CAIXILHO PARA VIDRO,PRESOS EM BORBOLETAS,EXCLU</t>
  </si>
  <si>
    <t>SIVE FERRAGENS.FORNECIMENTO E COLOCACAO</t>
  </si>
  <si>
    <t>JANELA DE MADEIRA,GUILHOTINA DE (120X150X3)CM,EM 2 FOLHAS,MA</t>
  </si>
  <si>
    <t>JANELA DE MADEIRA,GUILHOTINA DE (150X150X3)CM,EM 2 FOLHAS,MA</t>
  </si>
  <si>
    <t>JANELA DE MADEIRA,DE ABRIR,DE (120X150X3)CM,TIPO VVP (VENEZI</t>
  </si>
  <si>
    <t>ANA,VIDRO E POSTIGO) EM 2 FOLHAS E MARCO DE (7X3)CM,EXCLUSIV</t>
  </si>
  <si>
    <t>JANELA DE MADEIRA,DE ABRIR,DE (100X100X3)CM,TIPO VVP (VENEZI</t>
  </si>
  <si>
    <t>JANELA DE MADEIRA,EM VENEZIANA,DE (200X100X3)CM,COM 2 FOLHAS</t>
  </si>
  <si>
    <t>DE CORRER,EXCLUSIVE FERRAGENS.FORNECIMENTO E COLOCACAO</t>
  </si>
  <si>
    <t>JANELA DE MADEIRA,DE CORRER,DE (150X150X3,5)CM,EM 2 FOLHAS,P</t>
  </si>
  <si>
    <t>ARA VIDRO,COM BANDEIRA EM CAIXILHO DE VIDRO,EXCLUSIVE FERRAG</t>
  </si>
  <si>
    <t>JANELA DE MADEIRA,DE CORRER,DE (200X150X3,5)CM,EM 4 FOLHAS,S</t>
  </si>
  <si>
    <t>ENDO 2 DE CORRER,PARA VIDRO,COM BANDEIRA EM CAIXILHO DE VIDR</t>
  </si>
  <si>
    <t>JANELA DE MADEIRA,DE CORRER,DE 2 FOLHAS,DE (110X120X3)CM,INC</t>
  </si>
  <si>
    <t>LUSIVE GUARNICAO,EXCLUSIVE FERRAGENS.FORNECIMENTO E COLOCACA</t>
  </si>
  <si>
    <t>JANELA DE MADEIRA,DE CORRER,DE 2 FOLHAS,DE (110X140X3)CM,INC</t>
  </si>
  <si>
    <t>JANELA DE MADEIRA,DE CORRER,DE 4 FOLHAS,DE (160X120X3)CM,INC</t>
  </si>
  <si>
    <t>JANELA DE MADEIRA,DE CORRER,DE 4 FOLHAS,DE (210X140X3)CM,INC</t>
  </si>
  <si>
    <t>JANELA DE MADEIRA,BASCULANTE DE (100X140X3)CM,COM 3 FOLHAS,E</t>
  </si>
  <si>
    <t>GUARDA-CORPO DE MADEIRA,APARELHADA,NA ALTURA UTIL DE 1,00M,E</t>
  </si>
  <si>
    <t>NGASTADO 5CM NO CONCRETO,INTERCALADO POR MONTANTES DE 7,5CMX</t>
  </si>
  <si>
    <t>11,25CM/3"X4.1/2",COM ESPACAMENTO DE 1,00M,FORMANDO MODULOS</t>
  </si>
  <si>
    <t>"X",PARA CONTRAVENTAMENTO,COM PECAS DE 3,75CMX7,5CM/1.1/2"X3</t>
  </si>
  <si>
    <t>".FORNECIMENTO E COLOCACAO</t>
  </si>
  <si>
    <t>GRADE DE RIPAS DE MADEIRA,CRUZADAS,MONTADAS E FIXADAS SOBRE</t>
  </si>
  <si>
    <t>PECAS DE (5X5)CM,FORMANDO QUADROS DE (60X60)CM.FORNECIMENTO</t>
  </si>
  <si>
    <t>ESTRADO DE MADEIRA,FORMADO POR RIPAS COM INTERVALOS DE 2,5CM</t>
  </si>
  <si>
    <t>,E APOIADAS EM TRAVESSAS DE 4CM,ESPACADAS DE 10CM,FIXADAS CO</t>
  </si>
  <si>
    <t>M PARAFUSOS DE LATAO DE 1.1/2".FORNECIMENTO E COLOCACAO</t>
  </si>
  <si>
    <t>QUADRO DE MADEIRA,PARA COLOCACAO DE APARELHO DE AR CONDICION</t>
  </si>
  <si>
    <t>ADO DE 1 A 2HP,INCLUSIVE ALIZAR.FORNECIMENTO E COLOCACAO</t>
  </si>
  <si>
    <t>QUADRO MURAL EM COMPENSADO DE 10MM, INCLUSIVE MOLDURA DO MES</t>
  </si>
  <si>
    <t>MO MATERIAL.FORNECIMENTO E COLOCACAO</t>
  </si>
  <si>
    <t>QUADRO DE AULA EM ARGAMASSA,EMPREGANDO-SE CORANTE VERDE,COM</t>
  </si>
  <si>
    <t>MOLDURA E PORTA-GIZ DE MADEIRA.FORNECIMENTO E COLOCACAO</t>
  </si>
  <si>
    <t>QUADRO MURAL DE CELULOSE PRENSADA COM FLANELOGRAFO,MEDINDO (</t>
  </si>
  <si>
    <t>504X123)CM,MOLDURA DE MADEIRA ENVERNIZADA,CONFORME PROJETO</t>
  </si>
  <si>
    <t>Nº 6012/EMOP.FORNECIMENTO E COLOCACAO</t>
  </si>
  <si>
    <t>BALCAO DE ATENDIMENTO DE MADEIRA,VAO DE (130X105)CM,COM PORT</t>
  </si>
  <si>
    <t>A DE FRISOS DE MADEIRA,EM 2 FOLHAS,COM UMA PRATELEIRA,CONFOR</t>
  </si>
  <si>
    <t>ME PROJETO Nº6013/EMOP,EXCLUSIVE FERRAGENS E SOCO DE CONCRET</t>
  </si>
  <si>
    <t>O E ALVENARIA.FORNECIMENTO E COLOCACAO</t>
  </si>
  <si>
    <t>PRATELEIRA DE MADEIRA EM COMPENSADO DE 20MM E 40CM DE LARGUR</t>
  </si>
  <si>
    <t>A,SOBRE CANTONEIRAS DE FERRO.FORNECIMENTO E COLOCACAO</t>
  </si>
  <si>
    <t>PRATELEIRA DE MADEIRA EM COMPENSADO DE 20MM E 50CM DE LARGUR</t>
  </si>
  <si>
    <t>PRATELEIRA DE MADEIRA EM COMPENSADO DE 20MM E 60CM DE LARGUR</t>
  </si>
  <si>
    <t>PROTECAO TIPO BATE-CADEIRA DE MADEIRA,(15X2)CM,APARELHADA EM</t>
  </si>
  <si>
    <t>UMA FACE E NOS TOPOS,EXCLUSIVE PINTURA.FORNECIMENTO E COLOC</t>
  </si>
  <si>
    <t>PROTECAO DE PAREDES DE SALA DE AULA,COM MADEIRA,(20X2,5)CM,A</t>
  </si>
  <si>
    <t>PARELHADA EM UMA FACE E NOS TOPOS,EXCLUSIVE PINTURA.FORNECIM</t>
  </si>
  <si>
    <t>FRISO EM MADEIRA,MEDINDO (3X1,5)CM,BOLEADO.FORNECIMENTO E CO</t>
  </si>
  <si>
    <t>ADUELA EM MADEIRA,DE (13X3)CM.FORNECIMENTO E COLOCACAO</t>
  </si>
  <si>
    <t>ADUELA EM MADEIRA,DE (14X3)CM,COM 3,5CM DE REBAIXO.FORNECIME</t>
  </si>
  <si>
    <t>MARCO EM MADEIRA,DE (7X3)CM.FORNECIMENTO E COLOCACAO</t>
  </si>
  <si>
    <t>ALIZAR EM MADEIRA,DE (5X2)CM.FORNECIMENTO E COLOCACAO</t>
  </si>
  <si>
    <t>MOLDURA DE MADEIRA,ENVERNIZADA,DE (10X2,5)CM,PARA QUADRO DE</t>
  </si>
  <si>
    <t>AULA,CONFORME PROJETO N°6015/EMOP.FORNECIMENTO E COLOCACAO</t>
  </si>
  <si>
    <t>PORTA GIZ DE MADEIRA,ENVERNIZADA,DE (10X2,5)CM,PARA QUADRO D</t>
  </si>
  <si>
    <t>E AULA,CONFORME PROJETO N°6016/EMOP.FORNECIMENTO E COLOCACAO</t>
  </si>
  <si>
    <t>PORTA DE MADEIRA EM COMPENSADO,FOLHEADA NAS 2 FACES COM 3CM</t>
  </si>
  <si>
    <t>DE ESPESSURA,EXCLUSIVE FERRAGENS,ADUELAS E ALIZARES.FORNECIM</t>
  </si>
  <si>
    <t>PORTA DE MADEIRA DE LEI COM PAINEL DE VENEZIANA,COM 3CM DE E</t>
  </si>
  <si>
    <t>SPESSURA,EXCLUSIVE FERRAGENS,ADUELAS E ALIZARES.FORNECIMENTO</t>
  </si>
  <si>
    <t>PORTA DE MADEIRA DE LEI MACICA COM ATE 5 ALMOFADAS,COM 3,5CM</t>
  </si>
  <si>
    <t>DE ESPESSURA,EXCLUSIVE FERRAGENS,MARCO E ALIZAR.FORNECIMENT</t>
  </si>
  <si>
    <t>JANELA DE MADEIRA DE LEI DE VENEZIANA DE ABRIR OU CORRER,COM</t>
  </si>
  <si>
    <t>3CM DE ESPESSURA,EXCLUSIVE FERRAGENS E GUARNICAO.FORNECIMEN</t>
  </si>
  <si>
    <t>JANELA DE MADEIRA DE LEI DE ABRIR OU CORRER,PARA VIDRO,COM 3</t>
  </si>
  <si>
    <t>CM DE ESPESSURA,EXCLUSIVE FERRAGENS E GUARNICAO.FORNECIMENTO</t>
  </si>
  <si>
    <t>CAIXILHO FIXO DE VENEZIANA EM MADEIRA,COM 3CM DE ESPESSURA,E</t>
  </si>
  <si>
    <t>XCLUSIVE GUARNICAO.FORNECIMENTO E COLOCACAO</t>
  </si>
  <si>
    <t>CAIXILHO FIXO DE MADEIRA,PARA VIDRO,COM 3CM DE ESPESSURA,EXC</t>
  </si>
  <si>
    <t>LUSIVE GUARNICAO.FORNECIMENTO E COLOCACAO</t>
  </si>
  <si>
    <t>DECK EM MADEIRA,APARELHADA,FORMADO POR PECAS DE (2X10)CM,COM</t>
  </si>
  <si>
    <t>INTERVALOS DE 2,5CM E APOIADAS EM TRAVESSAS DE MADEIRA SERR</t>
  </si>
  <si>
    <t>ADA (7,5CMX7,5CM/3"X3") E ESTRUTURA EM TORAS DE MADEIRA COM</t>
  </si>
  <si>
    <t>25CM DE DIAMETRO,TRATADO,ALTURA UTIL MEDIA DE 1,50M,ENTERRAD</t>
  </si>
  <si>
    <t>O 1,00M DE PROFUNDIDADE.FORNECIMENTO E COLOCACAO</t>
  </si>
  <si>
    <t>DECK EM MADEIRA,APARELHADA,COM ASSOALHO MEDINDO APROXIMADAME</t>
  </si>
  <si>
    <t>NTE (18X2)CM,VIGAS LONGITUDINAIS DE (7,5X15)CM,TRANSVERSAIS</t>
  </si>
  <si>
    <t>DE (10X15)CM,GUARDA-CORPO COMPOSTO DE PECAS DE (15X15)CM E (</t>
  </si>
  <si>
    <t>20X2,5)CM.FORNECIMENTO E COLOCACAO</t>
  </si>
  <si>
    <t>PECA DE MADEIRA,SERRADA,DE 3"X3".FORNECIMENTO</t>
  </si>
  <si>
    <t>PECA DE MADEIRA,SERRADA,DE 3"X4.1/2".FORNECIMENTO</t>
  </si>
  <si>
    <t>PECA DE MADEIRA,SERRADA,DE 3"X6".FORNECIMENTO</t>
  </si>
  <si>
    <t>COMPENSADO DE 6MM(CHAPA DE 2,20X1,60M).FORNECIMENTO</t>
  </si>
  <si>
    <t>COMPENSADO DE 10MM (CHAPA 2,20X1,60M).FORNECIMENTO</t>
  </si>
  <si>
    <t>COMPENSADO DE 15MM (CHAPA 2,20X1,60M).FORNECIMENTO</t>
  </si>
  <si>
    <t>COMPENSADO DE 20MM (CHAPA 2,20X1,60M).FORNECIMENTO</t>
  </si>
  <si>
    <t>COMPENSADO DE 25MM (CHAPA 2,20X1,60M).FORNECIMENTO</t>
  </si>
  <si>
    <t>COMPENSADO NAVAL DE 10MM(CHAPA DE 2,20X1,10M).FORNECIMENTO</t>
  </si>
  <si>
    <t>COMPENSADO NAVAL DE 15MM(CHAPA DE 2,20X1,10M).FORNECIMENTO</t>
  </si>
  <si>
    <t>CHAPA DE FIBRA  DE MADEIRA  DE ALTA DENSIDADE  EM PLACAS DE</t>
  </si>
  <si>
    <t>1220X2440MM,COM 2,5MM DE ESPESSURA.FORNECIMENTO</t>
  </si>
  <si>
    <t>MADEIRA DE REFLORESTAMENTO,AUTOCLAVADA,EM TORA,ATE 6,00M DE</t>
  </si>
  <si>
    <t>COMPRIMENTO,DIAMETRO DE 12CM.FORNECIMENTO</t>
  </si>
  <si>
    <t>COMPRIMENTO,DIAMETRO DE 15CM.FORNECIMENTO</t>
  </si>
  <si>
    <t>COMPRIMENTO,DIAMETRO DE 20CM.FORNECIMENTO</t>
  </si>
  <si>
    <t>COMPRIMENTO,DIAMETRO DE 25CM.FORNECIMENTO</t>
  </si>
  <si>
    <t>FERRAGENS P/PORTA DE MADEIRA,1 FOLHA DE ABRIR,DE ENTRADA PRI</t>
  </si>
  <si>
    <t>NCIPAL,CONSTANDO DE FORN.S/COLOC.(ESTA INCLUIDA NO FORN.E CO</t>
  </si>
  <si>
    <t>LOC.DAS ESQUADRIAS),DE:-FECHADURA DE EMBUTIR C/CILINDRO CENT</t>
  </si>
  <si>
    <t>RAL,METAL C/ACABAMENTO CROMADO;-MACANETA TIPO BOLA COM ESPEL</t>
  </si>
  <si>
    <t>HO CIRCULAR,EM METAL C/ACABAMENTO CROMADO;-3 DOBRADICAS 3"X3</t>
  </si>
  <si>
    <t>" ACO LAMINADO,C/PINO(EIXO) E BOLAS FERRO,ACABAMENTO CROMADO</t>
  </si>
  <si>
    <t>LOC.ESQUADRIAS),DE:-FECHADURA EMBUTIR EM METAL C/ACABAMENTO</t>
  </si>
  <si>
    <t>CROMADO;-MACANETA TIPO BOLA EM METAL C/ACABAMENTO CROMADO;-E</t>
  </si>
  <si>
    <t>SPELHO EM METAL C/ACABAMENTO CROMADO;-3 DOBRADICAS 3"X3" ACO</t>
  </si>
  <si>
    <t>LAMINADO,C/PINO (EIXO) E BOLAS DE FERRO,ACABAMENTO CROMADO</t>
  </si>
  <si>
    <t>FERRAGENS PARA PORTA DE MADEIRA,DE 1 FOLHA DE ABRIR,DE ENTRA</t>
  </si>
  <si>
    <t>DA PRINCIPAL,CONSTANDO DE FORN.SEM COLOC.(ESTA INCLUIDA NO F</t>
  </si>
  <si>
    <t>ORN.E COLOC.DAS ESQUADRIAS),DE:-FECHADURA DE EMBUTIR EM META</t>
  </si>
  <si>
    <t>L COM ACABAMENTO CROMADO;-MACANETA TIPO BOLA EM METAL COM AC</t>
  </si>
  <si>
    <t>ABAMENTO CROMADO;-ESPELHO EM METAL C/ACABAMENTO CROMADO;-3 D</t>
  </si>
  <si>
    <t>OBRADICAS 3"X3" DE FERRO GALVANIZADO,COM PINO E BOLAS</t>
  </si>
  <si>
    <t>FERRAGENS P/PORTA MADEIRA,1 FOLHA DE ABRIR,ENTRADA PRINCIPAL</t>
  </si>
  <si>
    <t>,CONSTANDO FORN.S/COLOC.(ESTA INCLUIDA FORN.COLOC.DAS ESQUAD</t>
  </si>
  <si>
    <t>RIAS),DE:-FECHADURA EMBUTIR C/TRAVA ALTA SEGURANCA,TETRA CHA</t>
  </si>
  <si>
    <t>VE,METAL C/ACABAMENTO CROMADO;-MACANETA TIPO ALAVANCA METAL</t>
  </si>
  <si>
    <t>C/ACABAMENTO CROMADO;-ESPELHO METAL C/ACABAMENTO CROMADO;-3</t>
  </si>
  <si>
    <t>DOBRADICAS 3"X3" LATAO CROMADO,C/PINOS,BOLAS E ANEIS LATAO</t>
  </si>
  <si>
    <t>FERRAGENS P/PORTA MADEIRA,2 FOLHAS ABRIR,ENTRADA PRINCIPAL,C</t>
  </si>
  <si>
    <t>ONSTANDO FORN.S/COLOC.(ESTA INCLUIDA FORN.COLOC.ESQUADRIAS),</t>
  </si>
  <si>
    <t>DE:-FECHADURA EMBUTIR METAL C/ACABAMENTO CROMADO;-ROSETA MET</t>
  </si>
  <si>
    <t>AL C/ACABAMENTO CROMADO;-MACANETA TIPO ALAVANCA METAL C/ACAB</t>
  </si>
  <si>
    <t>AMENTO CROMADO;-6 DOBRADICAS 3"X3" LATAO CROMADO,C/PINOS,BOL</t>
  </si>
  <si>
    <t>AS E ANEIS DE LATAO;-2 FECHOS DE EMBUTIR,ALONGADOS,EM LATAO</t>
  </si>
  <si>
    <t>DA DE SERVICO,CONSTANDO DE FORNECIMENTO SEM COLOCACAO (ESTA</t>
  </si>
  <si>
    <t>INCLUIDA NO FORNECIMENTO E COLOCACAO DAS ESQUADRIAS),DE:-FEC</t>
  </si>
  <si>
    <t>HADURA DE EMBUTIR,EM METAL COM ACABAMENTO CROMADO;-3 DOBRADI</t>
  </si>
  <si>
    <t>CAS 3"X2.1/2" DE FERRO GALVANIZADO,COM PINO E BOLAS DE LATAO</t>
  </si>
  <si>
    <t>FERRAGENS P/PORTA DE MADEIRA,DE 1 FOLHA DE ABRIR,ENTRADA DE</t>
  </si>
  <si>
    <t>SERVICO,CONSTANDO DE FORN.S/COLOC.(ESTA INCLUIDA NO FORN.COL</t>
  </si>
  <si>
    <t>OC.DAS ESQUADRIAS),DE:-FECHADURA DE EMBUTIR EM METAL C/ACABA</t>
  </si>
  <si>
    <t>MENTO CROMADO;-MACANETA TIPO BOLA EM METAL C/ACABAMENTO CROM</t>
  </si>
  <si>
    <t>ADO;-ESPELHO EM METAL C/ACABAMENTO CROMADO;-3 DOBRADICAS 3"X</t>
  </si>
  <si>
    <t>2.1/2" DE FERRO GALVANIZADO,C/PINO E BOLAS DE LATAO</t>
  </si>
  <si>
    <t>FERRAGENS P/PORTA DE MADEIRA,DE 1 FOLHA DE ABRIR,EXTERNA,CON</t>
  </si>
  <si>
    <t>STANDO DE FORN.S/COLOC.(ESTA INCLUIDA NO FORN.E COLOC.DAS ES</t>
  </si>
  <si>
    <t>QUADRIAS),DE:-FECHADURA DE EMBUTIR,EM METAL COM ACABAMENTO C</t>
  </si>
  <si>
    <t>ROMADO;-MACANETA TIPO BOLA,EM METAL COM ACABAMENTO CROMADO;-</t>
  </si>
  <si>
    <t>ROSETA EM METAL COM ACABAMENTO CROMADO;-3 DOBRADICAS 3"X3" E</t>
  </si>
  <si>
    <t>M LATAO CROMADO,COM PINO,BOLAS E ANEIS DE LATAO</t>
  </si>
  <si>
    <t>FERRAGENS PARA PORTA DE MADEIRA,PIVOTANTE,DE 1 FOLHA,EXTERNA</t>
  </si>
  <si>
    <t>,CONSTANDO DE FORNECIMENTO SEM COLOCACAO (ESTA INCLUIDA NO F</t>
  </si>
  <si>
    <t>ORNECIMENTO E COLOCACAO DAS ESQUADRIAS) DE:</t>
  </si>
  <si>
    <t>-FECHADURA COM TRINCO ROLETE,EM METAL,C/ACABAMENTO CROMADO</t>
  </si>
  <si>
    <t>-PUXADOR VERTICAL EM ACO INOX</t>
  </si>
  <si>
    <t>-DOBRADICA PIVOTANTE (PIVO INFERIOR E SUPERIOR) EM ACO INOX</t>
  </si>
  <si>
    <t>FERRAGENS P/PORTAS DE MADEIRA,1 FOLHA DE ABRIR,INTERNAS,SOCI</t>
  </si>
  <si>
    <t>AIS OU SERVICO,CONSTANDO DE FORN.S/COLOC.(ESTA INCLUIDA NO F</t>
  </si>
  <si>
    <t>ORN.COLOC.ESQUADRIAS),DE:-FECHADURA TIPO GORGE,TRINCO REVERS</t>
  </si>
  <si>
    <t>IVEL,EM METAL C/ACABAMENTO CROMADO;-ROSETA EM METAL C/ACABAM</t>
  </si>
  <si>
    <t>ENTO CROMADO;-MACANETA TIPO ALAVANCA METAL C/ACABAMENTO CROM</t>
  </si>
  <si>
    <t>ADO;-3 DOBRADICAS FERRO GALV.3"X2.1/2",C/PINO E BOLAS FERRO</t>
  </si>
  <si>
    <t>FERRAGENS PARA PORTAS MADEIRA,DE 1 FOLHA DE ABRIR,INTERNAS,S</t>
  </si>
  <si>
    <t>OCIAIS OU DE SERVICO,CONSTANDO DE FORN.S/COLOC.(ESTA INCLUID</t>
  </si>
  <si>
    <t>A NO FORN.E COLOC.DAS ESQUADRIAS),DE:-FECHADURA DE EMBUTIR E</t>
  </si>
  <si>
    <t>M METAL C/ACABAMENTO CROMADO;-MACANETA TIPO ALAVANCA,EM META</t>
  </si>
  <si>
    <t>L C/ACABAMENTO CROMADO;-ESPELHO METAL C/ACABAMENTO CROMADO;-</t>
  </si>
  <si>
    <t>3 DOBRADICAS FERRO GALV. 3"X2.1/2",C/PINOS E BOLAS DE LATAO</t>
  </si>
  <si>
    <t>FERRAGENS P/PORTAS MADEIRA,INTERNAS,2 FOLHAS ABRIR,CONSTANDO</t>
  </si>
  <si>
    <t>FORN.S/COLOC.(INCLUIDA FORN.COLOC.ESQUADRIAS),DE:-FECHADURA</t>
  </si>
  <si>
    <t>TIPO GORGE,TRINCO REVERSIVEL,METAL ACABAMENTO CROMADO;-ROSE</t>
  </si>
  <si>
    <t>TA METAL ACABAMENTO CROMADO;-MACANETA TIPO ALAVANCA METAL AC</t>
  </si>
  <si>
    <t>ABAMENTO CROMADO;-6 DOBRADICAS FERRO GALV.3"X2.1/2",PINO FER</t>
  </si>
  <si>
    <t>RO BOLAS LATAO;-2 FECHOS EMBUTIR,30 A 40CM ALT.METAL CROMADO</t>
  </si>
  <si>
    <t>FERRAGENS PARA PORTAS DE MADEIRA,DE 1 FOLHA DE ABRIR,INTERNA</t>
  </si>
  <si>
    <t>S,DE SALAS E QUARTOS DE HOSPITAIS,CONSTANDO DE FORNECIMENTO</t>
  </si>
  <si>
    <t>S/COLOCACAO,DE:-MACANETA TIPO "ALAVANCA PARA BRACO", C/ACABA</t>
  </si>
  <si>
    <t>MENTO EM ALUMINIO DESTACAVEL;-FECHADURA EQUIPADA C/CILINDRO</t>
  </si>
  <si>
    <t>MESTRAVEL E CHAVE DE SEGREDO;-3 DOBRADICAS EM LATAO DE 3"X3.</t>
  </si>
  <si>
    <t>1/2",ACABAMENTO CROMADO,COM PINO,BOLAS E ANEIS DE LATAO</t>
  </si>
  <si>
    <t>FERRAGENS P/PORTA MADEIRA,1 FOLHA DE ABRIR,INTERNA,CONSTANDO</t>
  </si>
  <si>
    <t>DE FORN.S/COLOC.(ESTA INCLUIDA NO FORN.E COLOC.DAS ESQUADRI</t>
  </si>
  <si>
    <t>AS),DE:-FECHADURA DE EMBUTIR EM METAL C/ACABAMENTO CROMADO;-</t>
  </si>
  <si>
    <t>MACANETA TIPO ALAVANCA EM METAL C/ACABAMENTO CROMADO;-ROSETA</t>
  </si>
  <si>
    <t>EM METAL C/ACABAMENTO CROMADO;-3 DOBRADICAS DE FERRO GALVAN</t>
  </si>
  <si>
    <t>IZADO DE 3"X2.1/2",COM PINO E BOLAS DE LATAO</t>
  </si>
  <si>
    <t>FERRAGENS P/PORTA MADEIRA,1 FOLHA ABRIR,P/BANHEIRO,CONSTANDO</t>
  </si>
  <si>
    <t>DE FORN.S/COLOC.DE:-FECHADURA TIPO TRANQUETA,TRINCO REVERSI</t>
  </si>
  <si>
    <t>VEL,EM METAL C/ACABAMENTO CROMADO;-MACANETA TIPO ALAVANCA,EM</t>
  </si>
  <si>
    <t>METAL C/ACABAMENTO CROMADO;-ROSETA,EM METAL C/ACABAMENTO CR</t>
  </si>
  <si>
    <t>OMADO;-TRANQUETA C/TRINCO ACOPLADO,METAL C/ACABAMENTO CROMAD</t>
  </si>
  <si>
    <t>O;-3 DOBRADICAS FERRO GALV.3"X2.1/2",C/PINO E BOLAS LATAO</t>
  </si>
  <si>
    <t>FERRAGENS PARA PORTA DE MADEIRA,DE 1 FOLHA DE ABRIR,INTERNA,</t>
  </si>
  <si>
    <t>PARA BANHEIRO DE SERVICO,CONSTANDO DE FORN.S/COLOC.(ESTA INC</t>
  </si>
  <si>
    <t>LUIDA NO FORN.E COLOC.DAS ESQUADRIAS),DE:-FECHADURA DE EMBUT</t>
  </si>
  <si>
    <t>IR,COM CHAPA-TESTA,EM METAL COM ACABAMENTO CROMADO;-TRANQUET</t>
  </si>
  <si>
    <t>A EM METAL COM ACABAMENTO CROMADO;-3 DOBRADICAS DE FERRO GAL</t>
  </si>
  <si>
    <t>VANIZADO DE 3"X2.1/2",COM PINO E BOLAS DE FERRO</t>
  </si>
  <si>
    <t>FERRAGENS PARA PORTA DE MADEIRA,DE 1 FOLHA,DE ABRIR,PARA SAN</t>
  </si>
  <si>
    <t>ITARIOS OU CHUVEIROS COLETIVOS,CONSTANDO DE FORNECIMENTO SEM</t>
  </si>
  <si>
    <t>COLOCACAO(ESTA INCLUIDA NO FORNECIMENTO E COLOCACAO DAS ESQ</t>
  </si>
  <si>
    <t>UADRIAS),DE:-FECHO DE SOBREPOR,TIPO "LIVRE-OCUPADO",RETANGUL</t>
  </si>
  <si>
    <t>AR,EM METAL COM ACABAMENTO CROMADO;-3 DOBRADICAS DE FERRO GA</t>
  </si>
  <si>
    <t>LVANIZADO DE 3"X2.1/2",COM PINO E BOLAS DE FERRO</t>
  </si>
  <si>
    <t>FERRAGENS PARA PORTA DE MADEIRA,DE 1 FOLHA DE ABRIR,PARA SAN</t>
  </si>
  <si>
    <t>LVANIZADODE 3"X3",COM PINO E BOLAS</t>
  </si>
  <si>
    <t>FERRAGENS PARA PORTA DE MADEIRA,DE 1 FOLHA DE ABRIR,PARA BAN</t>
  </si>
  <si>
    <t>HEIRO,CONSTANDO DE FORNECIMENTO SEM COLOCACAO (ESTA INCLUIDA</t>
  </si>
  <si>
    <t>NO FORNECIMENTO E COLOCACAO DAS ESQUADRIAS),DE:-FECHADURA D</t>
  </si>
  <si>
    <t>E EMBUTIR,EM METAL COM ACABAMENTO CROMADO;-MACANETA TIPO ALA</t>
  </si>
  <si>
    <t>VANCA EM METAL COM ACABAMENTO CROMADO;-3 DOBRADICAS DE FERRO</t>
  </si>
  <si>
    <t>GALVANIZADO DE 3"X2.1/2",COM PINO E BOLAS DE LATAO</t>
  </si>
  <si>
    <t>FERRAGENS P/PORTA MADEIRA COLOC.DIVISORIAS MARMORE,MARMORITE</t>
  </si>
  <si>
    <t>OU CONCRETO,ATE 3CM ESP.CONSTANDO FORN.S/COLOC.(ESTA INCLUI</t>
  </si>
  <si>
    <t>DA FORN.COLOC.ESQUADRIAS),DE:-2 DOBRADICAS C/UMA ABAS "U",LA</t>
  </si>
  <si>
    <t>TAO,ACABAMENTO CROMADO,P/DIVISORIAS MARMORE;-FECHO SOBREPOR,</t>
  </si>
  <si>
    <t>TIPO "LIVRE-OCUPADO",RETANGULAR,METAL C/ACABAMENTO CROMADO,;</t>
  </si>
  <si>
    <t>-BATENTE "U",LATAO,ACABAMENTO CROMADO,P/DIVISORIAS MARMORE</t>
  </si>
  <si>
    <t>FERRAGENS P/PORTA MADEIRA,CORRER,1 FOLHA,CONSTANDO FORN.S/CO</t>
  </si>
  <si>
    <t>LOC.(ESTA INCLUIDA FORN.COLOC.ESQUADRIAS),DE:-FECHADURA EMBU</t>
  </si>
  <si>
    <t>TIR,BICO DE PAPAGAIO,C/CHAVE BIPARTIDA,METAL C/ACABAMENTO CR</t>
  </si>
  <si>
    <t>OMADO;-2,00M DE TRILHO SUPERIOR "U",ALUMINIO;-2 ROLDANAS;-2</t>
  </si>
  <si>
    <t>PINOS GUIA,ALUMINIO OU LATAO,S/CANTONEIRA;-2,00M TRILHO INFE</t>
  </si>
  <si>
    <t>RIOR "U",ALUMINIO;-2 CONCHAS,C/FURO P/CHAVE,EM LATAO CROMADO</t>
  </si>
  <si>
    <t>FERRAGENS P/PORTA MADEIRA,CORRER,2 FOLHAS,CONSTANDO FORN.S/C</t>
  </si>
  <si>
    <t>OLOC.(ESTA INCLUIDA FORN.COLOC.ESQUADRIAS),DE:-FECHADURA EMB</t>
  </si>
  <si>
    <t>UTIR,BICO DE PAPAGAIO,C/CHAVE BIPARTIDA,METAL C/ACABAMENTO C</t>
  </si>
  <si>
    <t>ROMADO;-4,00M DE TRILHO SUPERIOR "U",ALUMINIO;-4 ROLDANAS;-4</t>
  </si>
  <si>
    <t>PINOS GUIA,ALUMINIO OU LATAO,S/CANTONEIRA;-4,00M TRILHO INF</t>
  </si>
  <si>
    <t>ERIOR "U",ALUMINIO;-2 CONCHAS,C/FURO P/CHAVE,LATAO CROMADO</t>
  </si>
  <si>
    <t>FERRAGENS PARA PORTA DE MADEIRA,PIVOTANTE,DE 1 FOLHA,INTERNA</t>
  </si>
  <si>
    <t>ORNECIMENTO E COLOCACAO DAS ESQUADRIAS) DE:-FECHADURA COM TR</t>
  </si>
  <si>
    <t>INCO ROLETE,EM METAL C/ACABAMENTO CROMADO;-PUXADOR VERTICAL</t>
  </si>
  <si>
    <t>EM ACO INOX;-DOBRADICA PIVOTANTE (PIVO INFERIOR E SUPERIOR)</t>
  </si>
  <si>
    <t>EM ACO INOX</t>
  </si>
  <si>
    <t>FERRAGENS P/PORTA DIVISORIAS,1 FOLHA,REVESTIDAS MADEIRA OU L</t>
  </si>
  <si>
    <t>AMINADO VINILICO,CONSTANDO FORN.S/COLOC.(INCLUIDA FORN.COLOC</t>
  </si>
  <si>
    <t>.DIVISORIA),DE:-FECHADURA EMBUTIR C/CILINDRO CENTRAL,METAL C</t>
  </si>
  <si>
    <t>/ACABAMENTO CROMADO,MACANETA TIPO BOLA C/ESPELHO CIRCULAR,ME</t>
  </si>
  <si>
    <t>TAL C/ACAB.CROMADO;-1 FECHO EMBUTIR METAL C/CROMADO;-3 DOBRA</t>
  </si>
  <si>
    <t>DICAS 3"X2.1/2",LATAO,CROMADO,C/PINO,BOLAS E ANEIS DE LATAO</t>
  </si>
  <si>
    <t>FERRAGENS P/PORTA DIVISORIAS,2 FOLHAS,REVESTIDAS MADEIRA OU</t>
  </si>
  <si>
    <t>LAMINADO VINILICO,CONSTANDO FORN.S/COLOC.(INCLUIDA FORN.COLO</t>
  </si>
  <si>
    <t>C.DIVISORIA),DE:-FECHADURA EMBUTIR CILINDRO CENTRAL,METAL C/</t>
  </si>
  <si>
    <t>ACABAMENTO CROMADO,MACANETA TIPO BOLA C/ESPELHO CIRCULAR,MET</t>
  </si>
  <si>
    <t>AL ACABAMENTO CROMADO;-2 FECHOS EMBUTIR METAL C/CROMADO;-6 D</t>
  </si>
  <si>
    <t>OBRADICAS 3"X2.1/2",LATAO,CROMADO,PINO,BOLAS E ANEIS LATAO</t>
  </si>
  <si>
    <t>FERRAGENS PARA PORTA DE MADEIRA DE BARRACAO DE OBRA OU CASA</t>
  </si>
  <si>
    <t>TIPO POPULAR,CONSTANDO DE FORNECIMENTO SEM COLOCACAO (ESTA I</t>
  </si>
  <si>
    <t>NCLUIDA NO FORNECIMENTO E COLOCACAO DAS ESQUADRIAS),DE:-FECH</t>
  </si>
  <si>
    <t>ADURA DE SOBREPOR,TIPO CAIXAO,FORMA RETANGULAR,DE(100X86X38)</t>
  </si>
  <si>
    <t>MM,EM METAL COM ACABAMENTO RESINADO PRETO;-3 DOBRADICAS DE F</t>
  </si>
  <si>
    <t>ERRO,DE 3"X2.1/2",COM PINO E BOLAS DE LATAO</t>
  </si>
  <si>
    <t>FERRAGENS PARA PORTA DE MADEIRA DE ARMARIO,CONSTANDO DE FORN</t>
  </si>
  <si>
    <t>ECIMENTO SEM COLOCACAO (ESTA INCLUIDA NO FORNECIMENTO E COLO</t>
  </si>
  <si>
    <t>CACAO DAS ESQUADRIAS),DE:-FECHADURA DE EMBUTIR PARA ARMARIO,</t>
  </si>
  <si>
    <t>COM CHAVES TIPO GORGE,EM METAL COM ACABAMENTO CROMADO;-3 DOB</t>
  </si>
  <si>
    <t>RADICAS,DE 2.1/2"X1.3/8",EM LATAO,ACABAMENTO CROMADO,COM PIN</t>
  </si>
  <si>
    <t>O E BOLAS DE LATAO</t>
  </si>
  <si>
    <t>FERRAGENS P/PORTAS DE CORRER DE ARMARIO EM BANCA, CONSTANDO</t>
  </si>
  <si>
    <t>FORNEC.S/COLOC.,DE:-2,00M DE TRILHO DE ALUMINIO P/RODIZIOS,</t>
  </si>
  <si>
    <t>SECAO QUADRADA EM TORNO DE 1/4"X1/4";-4 RODIZIOS EM LATAO OU</t>
  </si>
  <si>
    <t>EM ZAMAK;-2 CONCHAS EM LATAO CROMADO,FORMA RETANGULAR, TAMA</t>
  </si>
  <si>
    <t>NHO MEDIO,COM A PARTE CENTRAL PARA PUXAR,ARREDONDADA</t>
  </si>
  <si>
    <t>FERRAGENS PARA JANELA DE MADEIRA,TIPO GUILHOTINA,CONSTANDO D</t>
  </si>
  <si>
    <t>E FORNEC.S/COLOC.DE:-2 BORBOLETAS DE LATAO OU ZAMAK,ASAS TRI</t>
  </si>
  <si>
    <t>ANGULARES VAZADAS,ACABAMENTO CROMADO OU NIQUELADO;-4 CONCHAS</t>
  </si>
  <si>
    <t>SIMPLES EM LATAO,FORMA RETANGULAR, FUNDO EM BAIXO RELEVO E</t>
  </si>
  <si>
    <t>SEM FURO,ACABAMENTO CROMADO</t>
  </si>
  <si>
    <t>FERRAGENS  P/JANELA DE MADEIRA TIPO GUILHOTINA CONTRA PESO,</t>
  </si>
  <si>
    <t>CONST.FORN.S/COLOC.DE:-4 ROLDANAS LATAO,DIAM.2",CADA;-4,00M</t>
  </si>
  <si>
    <t>CABO DE ACO FLEXIVEL 1/8";-4 PRESILHAS LATAO P/CABO ACO;-12</t>
  </si>
  <si>
    <t>PARAFUSOS 1.1/4" C/ILHOS,LATAO NIQUELADO;-25KG  CONTRAPESOS</t>
  </si>
  <si>
    <t>FERRO FUNDIDO;-2 FECHOS SEGURANCA,EMBUTIR,LATAO CROMADO;-2 C</t>
  </si>
  <si>
    <t>ONCHAS SIMPLES,LATAO,FORMA RETANGULAR,SEM FURO,ACAB.CROMADO</t>
  </si>
  <si>
    <t>FERRAGENS PARA JANELA DE MADEIRA,BASCULANTE,CONSTANDO DE FOR</t>
  </si>
  <si>
    <t>NECIMENTO SEM COLOCACAO,DE:-2 PARES DE GONZOS DE SOBREPOR,DE</t>
  </si>
  <si>
    <t>LATAO,TIPO MACHO-FEMEA;-1 COMANDO PARA BASCULANTE COM PUNHO</t>
  </si>
  <si>
    <t>DE LATAO NIQUELADO E HASTE DE FERRO PARA PINTAR</t>
  </si>
  <si>
    <t>FERRAGENS PARA JANELA DE MADEIRA,DE ABRIR,DE 2 FOLHAS,CONSTA</t>
  </si>
  <si>
    <t>NDO DE FORNECIMENTO S/COLOC.,DE:-1 CREMONA, C/VARA DE LATAO</t>
  </si>
  <si>
    <t>C/1,50M ACABAMENTO CROMADO;-2 CARRANCAS EM FERRO FUNDIDO, CA</t>
  </si>
  <si>
    <t>BECOTE ARTICULADO EM FORMA DE MEIA VOLTA;-6 DOBRADICAS DE FE</t>
  </si>
  <si>
    <t>RRO GALVANIZADO,DE 2.1/2"X3",COM PINO E BOLAS DE LATAO</t>
  </si>
  <si>
    <t>FERRAGENS P/JANELA DE MADEIRA,DE CORRER,EM 2 FOLHAS,CONSTAND</t>
  </si>
  <si>
    <t>O DE FORNECIMENTO SEM COLOCACAO,DE:-4 RODIZIOS DE LATAO C/RO</t>
  </si>
  <si>
    <t>LAMENTOS(6MM),P/TRILHOS;-3,00M DE TRILHO DE ALUMINIO,TAMANHO</t>
  </si>
  <si>
    <t>3,00MX1/4"X1/4";-2 CONCHAS SIMPLES LATAO, FORMA RETANGULAR,</t>
  </si>
  <si>
    <t>S/FURO E PARTE CENTRAL EM BAIXO RELEVO,ACABAMENTO CROMADO</t>
  </si>
  <si>
    <t>FERRAGENS PARA JANELA DE MADEIRA,DE CORRER,DE 4 FOLHAS,CORRE</t>
  </si>
  <si>
    <t>NDO 2, CONSTANDO DE FORNEC.S/COLOC.,DE:-4 RODIZIOS DE LATAO</t>
  </si>
  <si>
    <t>COM ROLAMENTO(6MM), PARA TRILHOS;-6,00M DE TRILHO ALUMINIO,</t>
  </si>
  <si>
    <t>TAMANHO 3,00MX1/4"X1/4";-1 PUXADOR DE PUNHO,TUBULAR,EM LATAO</t>
  </si>
  <si>
    <t>CROMADO</t>
  </si>
  <si>
    <t>FERRAGENS P/JANELA MADEIRA ABRIR,2 FOLHAS,TIPO VIDRO,VENEZIA</t>
  </si>
  <si>
    <t>NA E POSTIGO,CONSTANDO FORN.S/COLOC.DE:-6 DOBRADICAS FERRO G</t>
  </si>
  <si>
    <t>ALVANIZADO 2.1/2"X3",C/PINO E BOLAS DE LATAO;-4 DOBRADICAS F</t>
  </si>
  <si>
    <t>ERRO GALVANIZADO 2"X1.1/2",C/PINO E BOLAS DE LATAO;-2 FECHOS</t>
  </si>
  <si>
    <t>DE FIO REDONDO,FERRO,2",ACABAMENTO CROMADO;-1 FECHO REDONDO</t>
  </si>
  <si>
    <t>FERRO,P/PINTAR,20CM;-1 FECHO REDONDO FERRO,P/PINTAR,30CM</t>
  </si>
  <si>
    <t>FERRAGENS PARA PORTAS (CONJUNTO COMPLETO) DE 1 FOLHA DE VIDR</t>
  </si>
  <si>
    <t>O TEMPERADO DE 10MM,CONSTANDO DE FORNECIMENTO SEM COLOCACAO</t>
  </si>
  <si>
    <t>(ESTA INCLUIDA NO FORNECIMENTO E COLOCACAO DO VIDRO),EXCLUSI</t>
  </si>
  <si>
    <t>VE MOLA HIDRAULICA DE PISO (VIDE ITEM 14.007.0190)</t>
  </si>
  <si>
    <t>FERRAGENS PARA PORTAS (CONJUNTO COMPLETO) DE 1 FOLHA COM BAN</t>
  </si>
  <si>
    <t>DEIRA DE VIDRO TEMPERADO DE 10MM,CONSTANDO DE FORNECIMENTO S</t>
  </si>
  <si>
    <t>EM COLOCACAO (ESTA INCLUIDA NO FORNECIMENTO E COLOCACAO DO V</t>
  </si>
  <si>
    <t>IDRO),EXCLUSIVE MOLA HIDRAULICA DE PISO (VIDE ITEM 14.007.01</t>
  </si>
  <si>
    <t>90)</t>
  </si>
  <si>
    <t>FERRAGENS PARA PORTAS(CONJUNTO COMPLETO) DE 2 FOLHAS DE VIDR</t>
  </si>
  <si>
    <t>VE MOLA HIDRAULICA DE PISO(VIDE ITEM 14.007.0190)</t>
  </si>
  <si>
    <t>FERRAGENS PARA PORTAS (CONJUNTO COMPLETO) DE 2 FOLHAS COM BA</t>
  </si>
  <si>
    <t>NDEIRA DE VIDRO TEMPERADO DE 10MM, CONSTANDO DE FORNECIMENTO</t>
  </si>
  <si>
    <t>SEM COLOCACAO (ESTA INCLUIDA NO FORNECIMENTO E COLOCACAO DO</t>
  </si>
  <si>
    <t>VIDRO),EXCLUSIVE MOLA HIDRAULICA DE PISO(VIDE ITEM 14.007.01</t>
  </si>
  <si>
    <t>FERRAGENS P/PORTAS(CONJUNTO COMPLETO) DE 2 FOLHAS C/BANDEIRA</t>
  </si>
  <si>
    <t>E 2 PAINES FIXOS LATERAIS DE VIDRO TEMPERADO DE 10MM,CONST.</t>
  </si>
  <si>
    <t>DE FORNECIMENTO SEM COLOCACAO(ESTA INCLUIDA NO FORNECIMENTO</t>
  </si>
  <si>
    <t>E COLOCACAO DO VIDRO), EXCLUSIVE MOLA HIDRAULICA DE PISO(VI</t>
  </si>
  <si>
    <t>DE ITEM 14.007.0190)</t>
  </si>
  <si>
    <t>MOLA HIDRAULICA DE PISO PARA PORTAS DE VIDRO TEMPERADO DE 10</t>
  </si>
  <si>
    <t>FERRAGENS PARA PAINEIS FIXOS DE VIDRO TEMPERADO DE 10MM(CONJ</t>
  </si>
  <si>
    <t>UNTO COMPLETO),CONSTANDO DE FORNECIMENTO SEM COLOCACAO(ESTA</t>
  </si>
  <si>
    <t>INCLUIDA NO FORNECIMENTO E COLOCACAO DO VIDRO)</t>
  </si>
  <si>
    <t>FERRAGENS PARA DIVISORIAS DE MARMORE OU MARMORITE,DE SANITAR</t>
  </si>
  <si>
    <t>IOS,CONSTANDO DE FORNECIMENTO SEM COLOCACAO(ESTA INCLUIDA NO</t>
  </si>
  <si>
    <t>FORNECIMENTO E COLOCACAO DA DIVISORIA),DE:-4 CANTONEIRAS DE</t>
  </si>
  <si>
    <t>ALUMINIO PARA FIXACAO DA PLACA;-12 PARAFUSOS DE ALUMINIO DE</t>
  </si>
  <si>
    <t>3/4"X5/16" COM ROSCA</t>
  </si>
  <si>
    <t>FERRAGENS PARA PORTAS DE MADEIRA DE ENTRADA PRINCIPAL,CONSTA</t>
  </si>
  <si>
    <t>NDO DE FORNECIMENTO DAS PECAS,EXCLUSIVE DOBRADICAS:-FECHADUR</t>
  </si>
  <si>
    <t>A DE EMBUTIR EM METAL COM ACABAMENTO CROMADO;-ESPELHO EM MET</t>
  </si>
  <si>
    <t>AL COM ACABAMENTO CROMADO;-MACANETA TIPO ALAVANCA EM METAL C</t>
  </si>
  <si>
    <t>OM ACABAMENTO CROMADO</t>
  </si>
  <si>
    <t>AL COM ACABAMENTO CROMADO;-MACANETA TIPO BOLA EM METAL COM A</t>
  </si>
  <si>
    <t>CABAMENTO CROMADO</t>
  </si>
  <si>
    <t>FERRAGENS PARA PORTAS INTERNAS DE MADEIRA,CONSTANDO DE FORNE</t>
  </si>
  <si>
    <t>CIMENTO DAS PECAS,EXCLUSIVE DOBRADICAS:-FECHADURA DE EMBUTIR</t>
  </si>
  <si>
    <t>EM METAL COM ACABAMENTO CROMADO;-MACANETA TIPO ALAVANCA EM</t>
  </si>
  <si>
    <t>METAL COM ACABAMENTO CROMADO;-ESPELHO EM METAL COM ACABAMENT</t>
  </si>
  <si>
    <t>O CROMADO</t>
  </si>
  <si>
    <t>FECHADURA PARA PORTAS INTERNAS DE MADEIRA,TIPO GORGE,TRINCO</t>
  </si>
  <si>
    <t>REVERSIVEL,DISTANCIA DE 40 A 55MM,MACANETA TIPO ALAVANCA,COM</t>
  </si>
  <si>
    <t>ROSETA,EM METAL COM ACABAMENTO CROMADO.FORNECIMENTO</t>
  </si>
  <si>
    <t>FERRAGENS PARA PORTAS DE MADEIRA DE BANHEIRO,CONSTANDO DE FO</t>
  </si>
  <si>
    <t>RNECIMENTO DAS PECAS,EXCLUSIVE DOBRADICAS:-FECHADURA DE EMBU</t>
  </si>
  <si>
    <t>TIR EM METAL COM ACABAMENTO CROMADO;-ESPELHO EM METAL COM AC</t>
  </si>
  <si>
    <t>ABAMENTO CROMADO;-MACANETA TIPO ALAVANCA EM METAL COM ACABAM</t>
  </si>
  <si>
    <t>ENTO CROMADO</t>
  </si>
  <si>
    <t>FECHADURA PARA PORTAS DE MADEIRA DE BANHEIRO,CONSTANDO DE FO</t>
  </si>
  <si>
    <t>RNECIMENTO DAS PECAS:-FECHADURA DE EMBUTIR TIPO TRANQUETA,TR</t>
  </si>
  <si>
    <t>INCO REVERSIVEL,EM METAL COM ACABAMENTO CROMADO;-MACANETA TI</t>
  </si>
  <si>
    <t>PO ALAVANCA,EM METAL COM ACABAMENTO CROMADO;-ROSETA E TRANQU</t>
  </si>
  <si>
    <t>ETA,EM METAL COM ACABAMENTO CROMADO</t>
  </si>
  <si>
    <t>FERRAGENS P/PORTAS DE ABRIR,DE FERRO OU ALUMINIO,CONSTANDO D</t>
  </si>
  <si>
    <t>E FORNECIMENTO DAS PECAS,EXCL.DOBRADICAS:-FECHADURA DE EMBUT</t>
  </si>
  <si>
    <t>IR P/MONTANTES ESTREITOS,EM METAL C/ACABAMENTO CROMADO;-ESPE</t>
  </si>
  <si>
    <t>LHO,ACABAMENTO CROMADO OU ROSETA EM METAL C/ACABAMENTO CROMA</t>
  </si>
  <si>
    <t>DO;-MACANETA TIPO ALAVANCA,EM METAL COM ACABAMENTO CROMADO</t>
  </si>
  <si>
    <t>FECHADURA DE CILINDRO PARA MOVEIS DE MADEIRA,DE SOBREPOR,REV</t>
  </si>
  <si>
    <t>ERSIVEL,EM ACO NIQUELADO.FORNECIMENTO</t>
  </si>
  <si>
    <t>FECHADURA DE CILINDRO PARA GAVETAS,4 PINOS COM ROTACAO DE 36</t>
  </si>
  <si>
    <t>0° E DUAS CHAVES.FORNECIMENTO</t>
  </si>
  <si>
    <t>FECHADURA BICO DE PAPAGAIO,COM CILINDRO,DISTANCIA DE 40 A 55</t>
  </si>
  <si>
    <t>MM,EM METAL COM ACABAMENTO CROMADO,PARA PORTAS DE CORRER EM</t>
  </si>
  <si>
    <t>FERRO OU ALUMINIO.FORNECIMENTO</t>
  </si>
  <si>
    <t>FECHADURA DE SOBREPOR,COM CILINDRO,EM METAL COM ACABAMENTO C</t>
  </si>
  <si>
    <t>ROMADO,PARA PORTAO.FORNECIMENTO</t>
  </si>
  <si>
    <t>FECHADURA DE CILINDRO PARA ARMARIOS,4 PINOS COM ROTACAO DE 3</t>
  </si>
  <si>
    <t>60° E DUAS CHAVES.FORNECIMENTO</t>
  </si>
  <si>
    <t>DOBRADICA 3"X3.1/2",DE LATAO CROMADO,COM PINO,BOLAS E ANEIS</t>
  </si>
  <si>
    <t>DE LATAO.FORNECIMENTO</t>
  </si>
  <si>
    <t>DOBRADICA TIPO PIANO,EM FERRO LATONADO,DE 1"X3,00M.FORNECIME</t>
  </si>
  <si>
    <t>DOBRADICA 3"X3",DE LATAO CROMADO,COM PINO,BOLAS E ANEIS DE L</t>
  </si>
  <si>
    <t>ATAO.FORNECIMENTO</t>
  </si>
  <si>
    <t>DOBRADICA TIPO PIANO,EM LATAO POLIDO,DE 1"X3,00M.FORNECIMENT</t>
  </si>
  <si>
    <t>DOBRADICA 3"X2.1/2",DE LATAO CROMADO,COM PINO,BOLAS E ANEIS</t>
  </si>
  <si>
    <t>DOBRADICA COPO,TIPO ALTA OU BAIXA,CURVA OU RETA,FURACAO DE 3</t>
  </si>
  <si>
    <t>5 OU 26MM,COM FECHO DE METAL CROMADO.FORNECIMENTO</t>
  </si>
  <si>
    <t>DOBRADICA 2.1/2"X1.3/8",DE LATAO CROMADO,COM PINO E BOLAS DE</t>
  </si>
  <si>
    <t>LATAO.FORNECIMENTO</t>
  </si>
  <si>
    <t>DOBRADICA 4"X3",DE FERRO GALVANIZADO,COM PINO,BOLAS E ANEIS.</t>
  </si>
  <si>
    <t>DOBRADICA INFERIOR PARA PORTA DE VIDRO TEMPERADO DE 10MM.FOR</t>
  </si>
  <si>
    <t>DOBRADICA 3"X3",DE FERRO GALVANIZADO,COM PINO DE FERRO E BOL</t>
  </si>
  <si>
    <t>AS.FORNECIMENTO</t>
  </si>
  <si>
    <t>DOBRADICA SUPERIOR PARA PORTA DE VIDRO TEMPERADO DE 10MM.FOR</t>
  </si>
  <si>
    <t>DOBRADICA 3"X2.1/2",DE FERRO GALVANIZADO,COM PINO DE FERRO E</t>
  </si>
  <si>
    <t>BOLAS DE LATAO.FORNECIMENTO</t>
  </si>
  <si>
    <t>DOBRADICA PARA PORTA "VAI-E-VEM",DE 3",EM LATAO NIQUELADO E</t>
  </si>
  <si>
    <t>POLIDO.FORNECIMENTO</t>
  </si>
  <si>
    <t>FECHO DE SOBREPOR "LIVRE-OCUPADO",INCLUSIVE TARGETA COM TRAN</t>
  </si>
  <si>
    <t>CA FIXA.FORNECIMENTO</t>
  </si>
  <si>
    <t>FECHO DE EMBUTIR DE ALAVANCA,EM METAL COM ACABAMENTO CROMADO</t>
  </si>
  <si>
    <t>,DE 30 A 40CM DE ALTURA.FORNECIMENTO</t>
  </si>
  <si>
    <t>FECHO DE EMBUTIR DE SEGURANCA,EM LATAO CROMADO,PISTAO CILIND</t>
  </si>
  <si>
    <t>RICO,BOTAO C/CREMALHEIRA,ESPELHO ELIPTICO CROMADO.FORNECIMEN</t>
  </si>
  <si>
    <t>FECHO DE HASTE REDONDA,EM FERRO,PARA PINTAR,COM 20CM.FORNECI</t>
  </si>
  <si>
    <t>FECHO DE HASTE REDONDA,EM FERRO,PARA PINTAR,COM 30CM.FORNECI</t>
  </si>
  <si>
    <t>FECHO DE 80MM EM FERRO NIQUELADO,LINGUETA CENTRAL MOVEL.FORN</t>
  </si>
  <si>
    <t>ECIMENTO</t>
  </si>
  <si>
    <t>VISOR OPTICO COM LENTES,TIPO LINGUETA,ACABAMENTO CROMADO.FOR</t>
  </si>
  <si>
    <t>CREMONA EM LATAO CROMADO,COM VARA DE FERRO DE 1,50M,ACABAMEN</t>
  </si>
  <si>
    <t>TO CROMADO,POLIDO OU PINTADO.FORNECIMENTO</t>
  </si>
  <si>
    <t>CARRANCA PARA FIXACAO EXTERNA DE JANELA DE ABRIR EM LATAO,CA</t>
  </si>
  <si>
    <t>BECOTE ARTICULADO.FORNECIMENTO</t>
  </si>
  <si>
    <t>MOLA FECHA-PORTA,AEREA,COM PINHAO E CREMALHEIRA,EM ALUMINIO,</t>
  </si>
  <si>
    <t>COM PINTURA ELETROSTATICA, COM POTENCIA Nº3 PARA PORTAS DE</t>
  </si>
  <si>
    <t>FERRO DE 0,90 A 1,00M.FORNECIMENTO</t>
  </si>
  <si>
    <t>COM PINTURA ELETROSTATICA, COM POTENCIA Nº2 PARA PORTAS DE</t>
  </si>
  <si>
    <t>MADEIRA OU ALUMINIO ATE 0,90M.FORNECIMENTO</t>
  </si>
  <si>
    <t>COM PINTURA ELETROSTATICA,COM POTENCIA Nº4 PARA PORTAS CORTA</t>
  </si>
  <si>
    <t>-FOGO ACIMA DE 1,00M.FORNECIMENTO</t>
  </si>
  <si>
    <t>PUXADOR DE 12CM,EM ZAMAK CROMADO.FORNECIMENTO</t>
  </si>
  <si>
    <t>PUXADOR TUBULAR,DE PUNHO,EM LATAO CROMADO.FORNECIMENTO</t>
  </si>
  <si>
    <t>PUXADOR TUBULAR,EM ZAMAK CROMADO.FORNECIMENTO</t>
  </si>
  <si>
    <t>CADEADO DE 30MM,C/DUPLA TRAVA,DISCO DE SEGURANCA ANTI-GAZUA,</t>
  </si>
  <si>
    <t>CORPO DE LATAO MACICO,CILINDRO DE LATAO TREFILADO.FORNECIMEN</t>
  </si>
  <si>
    <t>CADEADO DE 50MM,C/DUPLA TRAVA,DISCO DE SEGURANCA ANTI-GAZUA,</t>
  </si>
  <si>
    <t>CADEADO DE 30MM ADAPTADO PARA USO DE UMA SO CHAVE.FORNECIMEN</t>
  </si>
  <si>
    <t>PORTA CADEADO DE 4.1/2",DE FERRO ZINCADO.FORNECIMENTO</t>
  </si>
  <si>
    <t>TARJETA DE FIO REDONDO,DE 2",EM FERRO CROMADO.FORNECIMENTO</t>
  </si>
  <si>
    <t>PRENDEDOR DE PORTA DE LATAO CROMADO,FIXADO NO PISO,HASTE ACI</t>
  </si>
  <si>
    <t>ONADA POR PRESSAO DA PORTA OU DO PE.FORNECIMENTO</t>
  </si>
  <si>
    <t>MANCAL SUPERIOR PARA PORTA DE VIDRO TEMPERADO DE 10MM.FORNEC</t>
  </si>
  <si>
    <t>SUPORTE SIMPLES DE CENTRO PARA VIDRO TEMPERADO DE 10MM.FORNE</t>
  </si>
  <si>
    <t>SUPORTE DUPLO HORIZONTAL PARA VIDROS TEMPERADOS DE 10MM.FORN</t>
  </si>
  <si>
    <t>FECHADURA DE CENTRO PARA PORTA DE VIDRO TEMPERADO DE 10MM.FO</t>
  </si>
  <si>
    <t>CONTRA FECHADURA DE CENTRO PARA PORTA DE VIDRO TEMPERADO DE</t>
  </si>
  <si>
    <t>ESPELHO DE FECHADURA PARA PORTA DE VIDRO TEMPERADO DE 10MM.F</t>
  </si>
  <si>
    <t>SUPORTE TIPO "L" PARA PORTA DE VIDRO TEMPERADO DE 10MM.FORNE</t>
  </si>
  <si>
    <t>ESPELHO DO TRINCO DE PISO PARA PORTA DE VIDRO TEMPERADO.FORN</t>
  </si>
  <si>
    <t>SUPORTE SIMPLES DE CANTO PARA VIDRO TEMPERADO DE 10MM.FORNEC</t>
  </si>
  <si>
    <t>PUXADOR DE MADEIRA PARA PORTA DE VIDRO TEMPERADO.FORNECIMENT</t>
  </si>
  <si>
    <t>PIVO PARA PORTA DE VIDRO TEMPERADO.FORNECIMENTO</t>
  </si>
  <si>
    <t>PUXADOR PLASTICO PARA PORTA DE ARMARIO DE MADEIRA,FORMA SEMI</t>
  </si>
  <si>
    <t>CIRCULAR,COM 96MM DE COMPRIMENTO,ACABAMENTO CROMADO.FORNECI</t>
  </si>
  <si>
    <t>-CIRCULAR,COM 64MM DE COMPRIMENTO,ACABAMENTO CROMADO.FORNECI</t>
  </si>
  <si>
    <t>FECHO ESFERA VAI E VEM.FORNECIMENTO</t>
  </si>
  <si>
    <t>TRILHO DE ALUMINIO PARA ROLDANAS,EM ESQUADRIAS DE CORRER,OCO</t>
  </si>
  <si>
    <t>,COM 3,00M POR APROXIMADAMENTE 30X29MM.FORNECIMENTO</t>
  </si>
  <si>
    <t>BARRA ANTIPANICO,CEGA NO LADO OPOSTO E DE ACIONAMENTO RADIAL</t>
  </si>
  <si>
    <t>TIPO PUSH PARA PORTAS EM MADEIRA OU METAL,SIMPLES (1 FOLHA)</t>
  </si>
  <si>
    <t>,CONFECCIONADA EM LIGA DE METAIS,CERTIFICADA CONF.ABNT NBR 1</t>
  </si>
  <si>
    <t>1785,COMPOSTA POR 2 SUPORTES DE TRAVAMENTO HORIZONTAL E 1 BA</t>
  </si>
  <si>
    <t>RRA ACIONADORA DE 1,00M.INDICADA P/PORTAS DE ATE 220X100CM (</t>
  </si>
  <si>
    <t>AXL),EXCLUSIVE FECHADURA EXTERNA.FORNECIMENTO E INSTALACAO</t>
  </si>
  <si>
    <t>TIPO PUSH P/PORTA MADEIRA OU METAL,DUPLA(2 FOLHAS),CONFECCI</t>
  </si>
  <si>
    <t>ONADA LIGA DE METAIS,CERTIFICADA NBR 11785,COMPOSTA 4 SUPORT</t>
  </si>
  <si>
    <t>ES TRAVAMENTO HORIZONTAL,2 BARRAS ACIONADORAS 1,00MM,1 HASTE</t>
  </si>
  <si>
    <t>VERTICAL E 2 MECANISMOS TRAVAMENTO VERTICAL(CREMONA).INDICA</t>
  </si>
  <si>
    <t>DA P/PORTAS ATE 220X100CM(AXL),EXCL.FECHADURA EXT.FORN.INST.</t>
  </si>
  <si>
    <t>PORTA DE MADEIRA DE LEI EM COMPENSADO DE 60X210X3CM,MARCO DE</t>
  </si>
  <si>
    <t>7X3CM,DE SECAO RETANGULAR,A PORTA COMO O MARCO SERAO REVEST</t>
  </si>
  <si>
    <t>IDOS DE CHAPA LAMINADA (COMPOSTA DE CELULOSE PRENSADA EM AUT</t>
  </si>
  <si>
    <t>OCLAVE) DE 1MM DE ESPESSURA,EXCLUSIVE FERRAGENS.FORNECIMENTO</t>
  </si>
  <si>
    <t>PORTA DE MADEIRA DE LEI EM COMPENSADO DE 70X210X3CM,MARCO DE</t>
  </si>
  <si>
    <t>PORTA DE MADEIRA DE LEI EM COMPENSADO DE 80X210X3CM,MARCO DE</t>
  </si>
  <si>
    <t>PORTA DE MADEIRA DE LEI EM COMPENSADO DE 120X210X3CM,EM 2 FO</t>
  </si>
  <si>
    <t>LHAS,MARCO DE 7X3CM,DE SECAO RETANGULAR,A PORTA COMO O MARCO</t>
  </si>
  <si>
    <t>SERAO REVESTIDOS DE CHAPA LAMINADA (COMPOSTA DE CELULOSE PR</t>
  </si>
  <si>
    <t>ENSADA EM AUTOCLAVE) DE 1MM DE ESPESSURA,EXCLUSIVE FERRAGENS</t>
  </si>
  <si>
    <t>PORTA DE MADEIRA DE LEI EM COMPENSADO DE 140X210X3CM,EM 2 FO</t>
  </si>
  <si>
    <t>PORTA DE MADEIRA DE LEI EM COMPENSADO DE 160X210X3CM,EM 2 FO</t>
  </si>
  <si>
    <t>PORTA DE MADEIRA DE LEI EM COMPENSADO DE 60X180X3CM,GUARNICA</t>
  </si>
  <si>
    <t>O LATERAL DE MARCO 7X3CM,SENDO A FOLHA REVESTIDA DE CHAPA LA</t>
  </si>
  <si>
    <t>MINADA (COMPOSTA DE CELULOSE COM RESINA PRENSADA EM AUTOCLAV</t>
  </si>
  <si>
    <t>E) DE 1MM DE ESPESSURA,EXCLUSIVE FERRAGENS.FORNECIMENTO E CO</t>
  </si>
  <si>
    <t>PORTA PARA CENTRO RADIOLOGICO,REVESTIDA DE LENCOL DE CHUMBO</t>
  </si>
  <si>
    <t>DE 2MM,COM ACABAMENTO EM PLACA DE FIBRA DE MADEIRA PRENSADA,</t>
  </si>
  <si>
    <t>REVESTIDA DE CHAPA DE LAMINADO MELAMINICO,INCLUSIVE FERRAGEN</t>
  </si>
  <si>
    <t>DE 1MM,COM ACABAMENTO EM PLACA DE FIBRA DE MADEIRA PRENSADA,</t>
  </si>
  <si>
    <t>DE 0,50MM,COM ACABAMENTO EM PLACA DE FIBRA DE MADEIRA PRENSA</t>
  </si>
  <si>
    <t>DA,REVESTIDA DE CHAPA DE LAMINADO MELAMINICO,INCLUSIVE FERRA</t>
  </si>
  <si>
    <t>PORTA CORRER(2 FOLHAS)P/ARMARIO EM BANCAS,MEDINDO 50X70CM CA</t>
  </si>
  <si>
    <t>DA FOLHA,COMPENSAD.20MM,REVEST.C/CHAPA LAMINADA(COMPOSTA CEL</t>
  </si>
  <si>
    <t>ULOSE C/RESINA PRENSADA AUTO CLAVE),3 FACES,ENQUADRADA EM MA</t>
  </si>
  <si>
    <t>RCOS RETANGULARES,2X6CM, REVESTIDOS 2 FACES.PRATELEIRA DO ME</t>
  </si>
  <si>
    <t>SMO MATERIAL,C/20MM,C/REVESTIMENTO 2 FACES,MEDINDO 1,20X0,35</t>
  </si>
  <si>
    <t>M,APOIADA CANTONEIRAS FERRO,EXCL.FERRAGENS.FORN. E COLOC.</t>
  </si>
  <si>
    <t>PRATELEIRA DE MADEIRA EM COMPENSADO COM ESPESSURA DE 2CM E L</t>
  </si>
  <si>
    <t>ARGURA DE 40CM,REVESTIMENTO COM CHAPA LAMINADA (COMPOSTA DE</t>
  </si>
  <si>
    <t>CELULOSE COM RESINA PRENSADA EM AUTO CLAVE) NAS FACES E ESPE</t>
  </si>
  <si>
    <t>SSURA,SOBRE CANTONEIRAS DE CHAPA DE FERRO.FORNECIMENTO E COL</t>
  </si>
  <si>
    <t>PRATELEIRA DE MADEIRA DE LEI EM COMPENSADO COM ESPESSURA DE</t>
  </si>
  <si>
    <t>2CM E LARGURA DE 50CM,REVESTIMENTO COM CHAPA LAMINADA (COMPO</t>
  </si>
  <si>
    <t>STA DE CELULOSE COM RESINA PRENSADA EM AUTO CLAVE) NAS FACES</t>
  </si>
  <si>
    <t>E ESPESSURA,SOBRE CANTONEIRAS DE CHAPA DE FERRO.FORNECIMENT</t>
  </si>
  <si>
    <t>2CM E LARGURA DE 60CM,REVESTIMENTO COM CHAPA LAMINADA (COMPO</t>
  </si>
  <si>
    <t>QUADRO DE AULA EM COMPENSADO DE 10MM DE ESPESSURA,REVESTIDO</t>
  </si>
  <si>
    <t>POR CHAPA LAMINADA (COMPOSTA DE CELULOSE COM RESINA PRENSADA</t>
  </si>
  <si>
    <t>EM AUTOCLAVE),"VERDE SUPER QUADRO ESCOLAR",COM MOLDURA DE M</t>
  </si>
  <si>
    <t>ADEIRA ENVERNIZADA DE (10X2,5)CM,CONFORME PROJETO N°6014/EMO</t>
  </si>
  <si>
    <t>POR CHAPA DE LAMINADO MELAMINICO NA COR BRANCA BRILHANTE,COM</t>
  </si>
  <si>
    <t>MOLDURA DE MADEIRA ENVERNIZADA DE (10X2,5)CM,CONFORME PROJE</t>
  </si>
  <si>
    <t>TO N°6014/EMOP.FORNECIMENTO E COLOCACAO</t>
  </si>
  <si>
    <t>MOLDURA E PORTA APAGADOR EM PERFIL DE ALUMINIO,CONFORME PRO</t>
  </si>
  <si>
    <t>JETO N°6014/EMOP.FORNECIMENTO E COLOCACAO</t>
  </si>
  <si>
    <t>PORTA DE MADEIRA, LISA, COMPENSADO,DE 60X210X3CM, REVESTIDA</t>
  </si>
  <si>
    <t>DE CHAPA DE LAMINADO MELAMINICO, 1MM DE ESPESSURA, EXCLUSIVE</t>
  </si>
  <si>
    <t>ADUELA,ALIZAR E FERRAGENS.FORNECIMENTO E COLOCACAO</t>
  </si>
  <si>
    <t>PORTA DE MADEIRA, LISA, COMPENSADO,DE 70X210X3CM, REVESTIDA</t>
  </si>
  <si>
    <t>DE CHAPA DE LAMINADO MELAMINICO, 1MM DE ESPESSURA,EXCLUSIVE</t>
  </si>
  <si>
    <t>PORTA DE MADEIRA, LISA, COMPENSADO,DE 80X210X3CM, REVESTIDA</t>
  </si>
  <si>
    <t>COLOCACAO DE FECHADURA DE EMBUTIR,COM ALTURA APROXIMADA DE 2</t>
  </si>
  <si>
    <t>0CM,EM MADEIRA,EXCLUSIVE O FORNECIMENTO</t>
  </si>
  <si>
    <t>COLOCACAO DE FECHADURA DE EMBUTIR,COM ALTURA APROXIMADA DE 1</t>
  </si>
  <si>
    <t>5CM,EM MADEIRA,EXCLUSIVE O FORNECIMENTO</t>
  </si>
  <si>
    <t>SUBSTITUICAO DE FECHADURA DE EMBUTIR,COM ALTURA APROXIMADA D</t>
  </si>
  <si>
    <t>E 20CM,EM MADEIRA,EXCLUSIVE O FORNECIMENTO</t>
  </si>
  <si>
    <t>E 15CM,EM MADEIRA,EXCLUSIVE O FORNECIMENTO</t>
  </si>
  <si>
    <t>E 10CM,EM MADEIRA,EXCLUSIVE O FORNECIMENTO</t>
  </si>
  <si>
    <t>COLOCACAO DE UMA DOBRADICA COM AS DIMENSOES DE 3"X4" OU 3"X3</t>
  </si>
  <si>
    <t>.1/2",EM MADEIRA,EXCLUSIVE O FORNECIMENTO</t>
  </si>
  <si>
    <t>COLOCACAO DE UMA DOBRADICA COM AS DIMENSOES DE 3"X3" OU 3"X2</t>
  </si>
  <si>
    <t>COLOCACAO DE UMA DOBRADICA COM AS DIMENSOES DE 2"X2.1/2" A 1</t>
  </si>
  <si>
    <t>.1/2"X2",EM MADEIRA,EXCLUSIVE O FORNECIMENTO</t>
  </si>
  <si>
    <t>SUBSTITUICAO DE UMA DOBRADICA COM AS DIMENSOES DE 3"X4" OU 3</t>
  </si>
  <si>
    <t>"X3.1/2",EM MADEIRA,EXCLUSIVE O FORNECIMENTO</t>
  </si>
  <si>
    <t>SUBSTITUICAO DE UMA DOBRADICA COM AS DIMENSOES DE 3"X3" OU 3</t>
  </si>
  <si>
    <t>"X2.1/2",EM MADEIRA,EXCLUSIVE O FORNECIMENTO</t>
  </si>
  <si>
    <t>SUBSTITUICAO DE UMA DOBRADICA COM AS DIMENSOES DE 2"X2.1/2"</t>
  </si>
  <si>
    <t>A 1.1/2"X2",EM MADEIRA,EXCLUSIVE O FORNECIMENTO</t>
  </si>
  <si>
    <t>COLOCACAO DE VISOR OPTICO,EM MADEIRA,EXCLUSIVE O FORNECIMENT</t>
  </si>
  <si>
    <t>COLOCACAO DE FECHO DE EMBUTIR,DE 40CM,EM MADEIRA,EXCLUSIVE O</t>
  </si>
  <si>
    <t>COLOCACAO DE FECHO DE EMBUTIR,DE 20CM,EM MADEIRA,EXCLUSIVE O</t>
  </si>
  <si>
    <t>COLOCACAO DE SISTEMA DE ROLDANAS,CABOS E CONTRAPESOS,EM JANE</t>
  </si>
  <si>
    <t>LA GUILHOTINA,EXCLUSIVE O FORNECIMENTO</t>
  </si>
  <si>
    <t>COLOCACAO DE PRENDEDOR DE PORTA,EM PISOS DE MADEIRA,EXCLUSIV</t>
  </si>
  <si>
    <t>E O FORNECIMENTO</t>
  </si>
  <si>
    <t>COLOCACAO DE FECHO DE SOBREPOR,DE FIO REDONDO,DE 20 OU 30CM,</t>
  </si>
  <si>
    <t>EM MADEIRA,EXCLUSIVE O FORNECIMENTO</t>
  </si>
  <si>
    <t>COLOCACAO DE FECHO DE SOBREPOR,DE FIO REDONDO,DE 5 OU 10CM,E</t>
  </si>
  <si>
    <t>M MADEIRA,EXCLUSIVE O FORNECIMENTO</t>
  </si>
  <si>
    <t>COLOCACAO DE MOLA "FECHA PORTA",EM MADEIRA,EXCLUSIVE O FORNE</t>
  </si>
  <si>
    <t>COLOCACAO DE CREMONA,EM MADEIRA,COM VARA DE FERRO DE 1,50M,E</t>
  </si>
  <si>
    <t>XCLUSIVE O FORNECIMENTO</t>
  </si>
  <si>
    <t>COLOCACAO DE CARRANCA,FIXADA NA PARTE EXTERNA DE JANELAS DE</t>
  </si>
  <si>
    <t>ABRIR,EXCLUSIVE O FORNECIMENTO</t>
  </si>
  <si>
    <t>COLOCACAO DE DOBRADICAS,TIPO "VAI E VEM",EM MADEIRA,EXCLUSIV</t>
  </si>
  <si>
    <t>MASTRO METALICO EM TUBO DE FERRO GALVANIZADO DE 3" COM ALTUR</t>
  </si>
  <si>
    <t>A DE 6,00M,EQUIPADO COM ROLDANA COM FIXACAO EM PRISMA DE CON</t>
  </si>
  <si>
    <t>CRETO DE 30X30X50CM.FORNECIMENTO E COLOCACAO</t>
  </si>
  <si>
    <t>A DE 5,50M,EQUIPADO COM ROLDANA COM FIXACAO EM PRISMA DE CON</t>
  </si>
  <si>
    <t>CAIXA DE ALVENARIA EM TIJOLOS MACICOS(7X10X20CM),EM PAREDES</t>
  </si>
  <si>
    <t>DE MEIA VEZ,COM DIMENSOES DE 0,20X0,20X0,30M,ASSENTADA COM A</t>
  </si>
  <si>
    <t>RGAMASSA DE CIMENTO E AREIA,NO TRACO 1:4,REVESTIDA INTERNAME</t>
  </si>
  <si>
    <t>NTE COM A MESMA ARGAMASSA,COM FUNDO DE CONCRETO E TAMPA DE C</t>
  </si>
  <si>
    <t>ONCRETO ARMADO</t>
  </si>
  <si>
    <t>DE MEIA VEZ,COM DIMENSOES DE 0,30X0,30X0,30M,ASSENTADA COM A</t>
  </si>
  <si>
    <t>DE MEIA VEZ,COM DIMENSOES DE 0,40X0,40X0,40M,ASSENTADA COM A</t>
  </si>
  <si>
    <t>DE MEIA VEZ,COM DIMENSOES DE 0,60X0,60X0,60M,ASSENTADA COM A</t>
  </si>
  <si>
    <t>DE MEIA VEZ,COM DIMENSOES DE 0,60X0,60X0,40M,ASSENTADA COM A</t>
  </si>
  <si>
    <t>DE MEIA VEZ,COM DIMENSOES DE 0,60X0,60X1,20M,ASSENTADA COM A</t>
  </si>
  <si>
    <t>DE MEIA VEZ,COM DIMENSOES DE 0,80X0,80X1,00M,ASSENTADA COM A</t>
  </si>
  <si>
    <t>DE MEIA VEZ,COM DIMENSOES DE 0,30X0,90X1,00M,ASSENTADA COM A</t>
  </si>
  <si>
    <t>NTE COM A MESMA ARGAMASSA,COM FUNDO DE CONCRETO,SEM TAMPA</t>
  </si>
  <si>
    <t>ABRIGO P/4 BOTIJOES GAS DE 45KG,EXCLUSIVE LIGACOES,NAS DIM.(</t>
  </si>
  <si>
    <t>2,00X0,50X1,80)M,ALVENARIA TIJOLOS MACICOS (7X10X20CM),PARED</t>
  </si>
  <si>
    <t>ES DE MEIA VEZ,REVESTIDAS COM ARGAMASSA DE CIMENTO E SAIBRO,</t>
  </si>
  <si>
    <t>NO TRACO 1:6,PISO COM ESPESSURA DE 10CM E COBERTURA COM ESPE</t>
  </si>
  <si>
    <t>SSURA DE 6CM,AMBAS EM CONCRETO ARMADO,FCK=15MPA,COM ACABAMEN</t>
  </si>
  <si>
    <t>TO DE CIMENTADO,TRACO 1:4,CONFORME PROJETO TIPO Nº2001/EMOP</t>
  </si>
  <si>
    <t>ABRIGO P/2 BOTIJOES GAS DE 45KG,EXCLUSIVE LIGACOES,NAS DIM.(</t>
  </si>
  <si>
    <t>1,00X0,50X1,80)M,ALVENARIA TIJOLOS MACICOS (7X10X20CM),PARED</t>
  </si>
  <si>
    <t>ABRIGO P/4 BOTIJOES GAS DE 13KG,EXCLUSIVE LIGACOES,NAS DIM.(</t>
  </si>
  <si>
    <t>2,00X0,50X1,10)M,ALVENARIA TIJOLOS MACICOS (7X10X20CM),PARED</t>
  </si>
  <si>
    <t>ABRIGO P/2 BOTIJOES GAS DE 13KG,EXCLUSIVE LIGACOES,NAS DIM.(</t>
  </si>
  <si>
    <t>1,00X0,50X1,10)M,ALVENARIA TIJOLOS MACICOS (7X10X20CM),PARED</t>
  </si>
  <si>
    <t>ABRIGO P/8 BOTIJOES GAS DE 45KG,EXCLUSIVE LIGACOES,NAS DIM.(</t>
  </si>
  <si>
    <t>2,60X1,05X1,90)M,ALVENARIA TIJOLOS MACICOS (7X10X20CM),PARED</t>
  </si>
  <si>
    <t>TO DE CIMENTADO,TRACO 1:4,CONFORME PROJETO TIPO Nº2639/EMOP</t>
  </si>
  <si>
    <t>CAIXA DE PROTECAO PARA MEDIDOR INDIVIDUAL,PARA GAS MANUFATUR</t>
  </si>
  <si>
    <t>ADO ATE 800KCAL/MIN.E GAS NATURAL ATE 1680KCAL/MIN.,NAS DIME</t>
  </si>
  <si>
    <t>NSOES INTERNAS DE (70X60X40)CM,EM ALVENARIA DE TIJOLOS MACIC</t>
  </si>
  <si>
    <t>OS (7X10X20CM),EM PAREDES DE MEIA VEZ,REVESTIDAS COM ARGAMAS</t>
  </si>
  <si>
    <t>SA DE CIMENTO E AREIA,NO TRACO 1:4,COM PORTA EM VENEZIANA DE</t>
  </si>
  <si>
    <t>ALUMINIO</t>
  </si>
  <si>
    <t>CAIXA DE PROTECAO PARA MEDIDOR INDIVIDUAL G16,PARA GAS NATUR</t>
  </si>
  <si>
    <t>AL,ATE 16M3/H,NAS DIMENSOES INTERNAS DE (90X80X60)CM,EM ALVE</t>
  </si>
  <si>
    <t>NARIA DE TIJOLOS MACICOS (7X10X20CM),EM PAREDES DE MEIA VEZ,</t>
  </si>
  <si>
    <t>REVESTIDAS COM ARGAMASSA DE CIMENTO E AREIA,NO TRACO 1:4,COM</t>
  </si>
  <si>
    <t>PORTA EM VENEZIANA DE ALUMINIO</t>
  </si>
  <si>
    <t>ABRIGO PARA HIDROMETRO DE 1/2" OU 3/4",NAS DIMENSOES DE (0,4</t>
  </si>
  <si>
    <t>5X0,12X0,42)M,EMBUTIDO NO MURO,REVESTIDO COM ARGAMASSA DE CI</t>
  </si>
  <si>
    <t>MENTO E SAIBRO,NO TRACO 1:6,COM FUNDO DE CONCRETO NO TRACO 1</t>
  </si>
  <si>
    <t>:3 E ESPESSURA 3CM,PORTA DE (46X43)CM EM GRADE CONFECCIONADA</t>
  </si>
  <si>
    <t>EM FERRO CHATO DE 1/2" COM ESPESSURA DE 1/8" E CADEADO DE 3</t>
  </si>
  <si>
    <t>0MM,CONFORME PROJETO Nº 2089/EMOP</t>
  </si>
  <si>
    <t>ABRIGO PARA HIDROMETRO DE 1",NAS DIMENSOES DE (0,90X0,50X0,6</t>
  </si>
  <si>
    <t>0)M,EM ALVENARIA DE TIJOLOS FURADOS DE (10X20X20)CM,EM PARED</t>
  </si>
  <si>
    <t>ES DE MEIA VEZ,REVESTIDAS C/ARGAMASSA DE CIMENTO E SAIBRO,TR</t>
  </si>
  <si>
    <t>ACO 1:6,C/FUNDO DE CONCRETO E TAMPA DE CONCRETO ARMADO,C/POR</t>
  </si>
  <si>
    <t>TA DE (80X50)CM GRADE CONFECCIONADA EM FERRO CHATO DE 1/2" C</t>
  </si>
  <si>
    <t>/ESPESSURA DE 1/8" E CADEADO DE 30MM,PROJETO Nº2089/EMOP</t>
  </si>
  <si>
    <t>ABRIGO PARA HIDROMETRO DE 1.1/2" OU 2" C/FILTRO INTERNO,NAS</t>
  </si>
  <si>
    <t>DIMENSOES (1,10X0,60X0,70)M,ALVENARIA DE TIJOLOS FURADOS DE</t>
  </si>
  <si>
    <t>(10X20X20)CM,PAREDES DE MEIA VEZ,REVESTIDAS C/ARGAMASSA DE C</t>
  </si>
  <si>
    <t>IMENTO E SAIBRO,TRACO 1:6,C/FUNDO DE CONCRETO E TAMPA DE CON</t>
  </si>
  <si>
    <t>CRETO ARMADO,C/PORTA DE (100X60)CM EM GRADE CONFECCIONADA FE</t>
  </si>
  <si>
    <t>RRO CHATO 1/2" C/ESP.1/8" E CADEADO 30MM,PROJETO Nº2089/EMOP</t>
  </si>
  <si>
    <t>ABRIGO PARA HIDROMETRO DE 2" C/FILTRO EXTERNO,NAS DIMENSOES</t>
  </si>
  <si>
    <t>(1,70X0,70X0,80)M,ALVENARIA DE TIJOLOS FURADOS DE (10X20X20)</t>
  </si>
  <si>
    <t>,PAREDE DE MEIA VEZ,REVESTIDAS C/ARGAMASSA DE CIMENTO E SAIB</t>
  </si>
  <si>
    <t>RO,TRACO 1:6,C/FUNDO DE CONCRETO E TAMPA DE CONCRETO ARMADO,</t>
  </si>
  <si>
    <t>C/PORTA (140X70)CM EM GRADE CONFECCIONADA EM FERRO CHATO 1/2</t>
  </si>
  <si>
    <t>" C/ESP.DE 1/8" E CADEADO 30MM,CONFORME PROJETO Nº2089/EMOP</t>
  </si>
  <si>
    <t>ABRIGO PARA BOMBA,NAS DIMENSOES DE (0,70X0,50X0,50)M,EM ALVE</t>
  </si>
  <si>
    <t>NARIA DE TIJOLOS FURADOS DE (10X20X20)CM,EM PAREDES DE MEIA</t>
  </si>
  <si>
    <t>VEZ,REVESTIDAS COM ARGAMASSA DE CIMENTO E SAIBRO,NO TRACO 1:</t>
  </si>
  <si>
    <t>6,COM FUNDO DE CONCRETO E TAMPA DE CONCRETO ARMADO,PORTA DE</t>
  </si>
  <si>
    <t>(60X40)CM EM CHAPA DE FERRO Nº16 E CADEADO DE 30MM,CONFORME</t>
  </si>
  <si>
    <t>PROJETO Nº2799/EMOP</t>
  </si>
  <si>
    <t>ABRIGO PARA BOMBA,NAS DIMENSOES DE (1,20X0,60X0,80)M,EM ALVE</t>
  </si>
  <si>
    <t>NARIA DE TIJOLOS FURADOS DE (10X20X20)CM,PAREDES DE MEIA VEZ</t>
  </si>
  <si>
    <t>,RESTIDAS COM ARGAMASSA DE CIMENTO E SAIBRO,NO TRACO 1:6,COM</t>
  </si>
  <si>
    <t>FUNDO DE CONCRETO E TAMPA DE CONCRETO ARMADO,PORTA DE (100X</t>
  </si>
  <si>
    <t>60)CM EM CHAPA DE FERRO Nº16 E CADEADO DE 30MM,CONFORME PROJ</t>
  </si>
  <si>
    <t>ETO Nº2799/EMOP</t>
  </si>
  <si>
    <t>HIDROMETRO COM DIAMETRO DE 1/2".FORNECIMENTO</t>
  </si>
  <si>
    <t>HIDROMETRO COM DIAMETRO DE 3/4".FORNECIMENTO</t>
  </si>
  <si>
    <t>HIDROMETRO COM DIAMETRO DE 1".FORNECIMENTO</t>
  </si>
  <si>
    <t>TAMPA DE CONCRETO ARMADO 10MPA,ESPESSURA DE 6CM,PARA CAIXA D</t>
  </si>
  <si>
    <t>E INSPECAO COM 60CM DE DIAMETRO.FORNECIMENTO E COLOCACAO</t>
  </si>
  <si>
    <t>REPARO EM CAIXA DE PASSAGEM DE ENERGIA ELETRICA,DE ALVENARIA</t>
  </si>
  <si>
    <t>DE 30X30CM,COM TROCA DE TAMPA DE CONCRETO COM ESPESSURA DE</t>
  </si>
  <si>
    <t>6CM</t>
  </si>
  <si>
    <t>DE 40X40CM,COM TROCA DE TAMPA DE CONCRETO COM ESPESSURA DE</t>
  </si>
  <si>
    <t>DE 60X60CM,COM TROCA DE TAMPA DE CONCRETO COM ESPESSURA DE</t>
  </si>
  <si>
    <t>CAIXA DE GORDURA SIMPLES CILINDRICA,PRE-FABRICADA EM ANEIS D</t>
  </si>
  <si>
    <t>E CONCRETO,COM DIAMETRO DE 40CM E PROFUNDIDADE TOTAL DE 60CM</t>
  </si>
  <si>
    <t>,INCLUSIVE TAMPA DE CONCRETO.FORNECIMENTO E COLOCACAO</t>
  </si>
  <si>
    <t>CAIXA DE GORDURA DUPLA,CILINDRICA,PRE-FABRICADA EM ANEIS DE</t>
  </si>
  <si>
    <t>CONCRETO,COM DIAMETRO DE 60CM E PROFUNDIDADE TOTAL DE 90CM,I</t>
  </si>
  <si>
    <t>NCLUSIVE TAMPA EM CONCRETO.FORNECIMENTO E COLOCACAO</t>
  </si>
  <si>
    <t>CAIXA DE GORDURA ESPECIAL EM ALVENARIA DE TIJOLOS MACICOS(7X</t>
  </si>
  <si>
    <t>10X20CM),EM PAREDES DE UMA VEZ(0,20M),MEDINDO 0,80X0,80X0,90</t>
  </si>
  <si>
    <t>M,INCLUSIVE REVESTIMENTO INTERNO EM ARGAMASSA DE CIMENTO E A</t>
  </si>
  <si>
    <t>REIA NO TRACO 1:3,COM ESPESSURA DE 1,5CM,EXCLUSIVE TAMPAO DE</t>
  </si>
  <si>
    <t>FERRO FUNDIDO</t>
  </si>
  <si>
    <t>CAIXA DE GORDURA ESPECIAL DE ALVENARIA DE TIJOLOS MACICOS(7X</t>
  </si>
  <si>
    <t>10X20CM),EM PAREDES DE UMA VEZ(0,20M),MEDINDO 1,00X1,00X0,90</t>
  </si>
  <si>
    <t>REIA,NO TRACO 1:3,COM ESPESSURA DE 1,5CM,EXCLUSIVE TAMPAO DE</t>
  </si>
  <si>
    <t>10X20CM),EM PAREDES DE UMA VEZ(0,20M),MEDINDO 1,20X1,00X0,90</t>
  </si>
  <si>
    <t>10X20CM),EM PAREDES DE UMA VEZ(0,20M),MEDINDO 1,20X1,20X0,90</t>
  </si>
  <si>
    <t>10X20CM),EM PAREDES DE UMA VEZ(0,20M),MEDINDO 1,00X1,50X0,90</t>
  </si>
  <si>
    <t>10X20CM),EM PAREDES DE UMA VEZ(0,20M),MEDINDO 1,20X1,50X0,90</t>
  </si>
  <si>
    <t>10X20CM),EM PAREDES DE UMA VEZ(0,20M),MEDINDO 1,50X1,50X0,90</t>
  </si>
  <si>
    <t>10X20CM),EM PAREDES DE UMA VEZ(0,20CM),MEDINDO 1,50X2,00X0,9</t>
  </si>
  <si>
    <t>0M,INCLUSIVE REVESTIMENTO INTERNO EM ARGAMASSA DE CIMENTO E</t>
  </si>
  <si>
    <t>AREIA,NO TRACO 1:3,COM ESPESSURA DE 1,5CM,EXCLUSIVE TAMPAO</t>
  </si>
  <si>
    <t>DE FERRO FUNDIDO</t>
  </si>
  <si>
    <t>10X20CM),EM PAREDES DE UMA VEZ(0,20M),MEDINDO 1,50X2,20X0,90</t>
  </si>
  <si>
    <t>CAIXA ENTERRADA PARA INSTALACOES TELEFONICAS,TIPO R1,MEDINDO</t>
  </si>
  <si>
    <t>0,60X0,35X0,50M,EM BLOCOS DE CONCRETO ESTRUTURAL DE 0,10X0,</t>
  </si>
  <si>
    <t>20X0,40M,ASSENTADOS COM ARGAMASSA DE CIMENTO E AREIA,NO TRAC</t>
  </si>
  <si>
    <t>O 1:4 E REVESTIDA INTERNAMENTE COM A MESMA ARGAMASSA,COM TAM</t>
  </si>
  <si>
    <t>PA DE CONCRETO ARMADO COM 5CM DE ESPESSURA E FUNDO DE CONCRE</t>
  </si>
  <si>
    <t>TO SIMPLES COM 5CM</t>
  </si>
  <si>
    <t>CAIXA ENTERRADA PARA INSTALACOES TELEFONICAS,TIPO R2,MEDINDO</t>
  </si>
  <si>
    <t>1,07X0,52X0,50M,EM BLOCOS DE CONCRETO ESTRUTURAL DE 0,10X0,</t>
  </si>
  <si>
    <t>CAIXA ENTERRADA PARA INSTALACOES TELEFONICAS,TIPO R3,MEDINDO</t>
  </si>
  <si>
    <t>1,30X1,20X1,30M,EM BLOCOS DE CONCRETO ESTRUTURAL DE 0,10X0,</t>
  </si>
  <si>
    <t>CAIXA ENTERRADA PARA INSTALACOES TELEFONICAS,TIPO I,MEDINDO</t>
  </si>
  <si>
    <t>2,15X1,30X1,80M,EM BLOCOS DE CONCRETO ESTRUTURAL DE 0,10X0,2</t>
  </si>
  <si>
    <t>0X0,40M,ASSENTADOS COM ARGAMASSA DE CIMENTO E AREIA,NO TRACO</t>
  </si>
  <si>
    <t>1:4 E REVESTIDA INTERNAMENTE COM A MESMA ARGAMASSA,COM TAMP</t>
  </si>
  <si>
    <t>A DE CONCRETO ARMADO COM 5CM DE ESPESSURA E FUNDO DE CONCRET</t>
  </si>
  <si>
    <t>O SIMPLES COM 5CM</t>
  </si>
  <si>
    <t>CAIXA DE INSPECAO/CAIXA PARA AGUAS PLUVIAIS,DE CONCRETO PRE-</t>
  </si>
  <si>
    <t>MOLDADO,CONSTANDO DE 4 ANEIS SUPERPOSTOS DE 50MM DE ESPESSUR</t>
  </si>
  <si>
    <t>A,600MM DE DIAMETRO INTERNO,SENDO 1 ANEL INFERIOR(ENTRADA E</t>
  </si>
  <si>
    <t>SAIDA) DE 300MM C/FUNDO OU CIRCULO DE FUNDO +1 DE 300MM,1 DE</t>
  </si>
  <si>
    <t>150MM E 1 DE 75MM DE ALTURA,PERFAZENDO 825MM DE ALTURA TOTA</t>
  </si>
  <si>
    <t>L,EXCLUSIVE TAMPAO DE FERRO FUNDIDO E ESCAVACAO.FORN.COLOC.</t>
  </si>
  <si>
    <t>MOLDADO,CONSTANDO DE 3 ANEIS SUPERPOSTOS,DE 50MM DE ESPESSUR</t>
  </si>
  <si>
    <t>A E 600MM DE DIAMETRO INTERNO,SENDO 1 ANEL INFERIOR(ENTRADA</t>
  </si>
  <si>
    <t>E SAIDA)DE 300MM C/FUNDO OU CIRCULO DE FUNDO,1 DE 150MM E 1</t>
  </si>
  <si>
    <t>DE 75MM DE ALTURA,PERFAZENDO 525MM DE ALTURA TOTAL,EXCLUSIVE</t>
  </si>
  <si>
    <t>TAMPAO DE FERRO FUNDIDO E ESCAVACAO.FORNECIMENTO E COLOC.</t>
  </si>
  <si>
    <t>MOLDADO,CONSTANDO DE 2 ANEIS SUPERPOSTOS,DE 50MM DE ESPESSUR</t>
  </si>
  <si>
    <t>E SAIDA)DE 300MM C/FUNDO OU CIRCULO DE FUNDO,1 DE 75MM DE AL</t>
  </si>
  <si>
    <t>TURA,PERFAZENDO 375MM DE ALTURA TOTAL,EXCLUSIVE TAMPAO DE FE</t>
  </si>
  <si>
    <t>RRO FUNDIDO E ESCAVACAO.FORNECIMENTO E COLOCACAO</t>
  </si>
  <si>
    <t>CAIXA SEPARADORA DE OLEO E CAIXA RECEPTORA LATERAL MEDINDO (</t>
  </si>
  <si>
    <t>0,60X0,60X0,70)M,INTERNAMENTE(CADA UMA),EXECUTADA EM BLOCOS</t>
  </si>
  <si>
    <t>CONCRETO (10X20X40)CM,ASSENTES C/ARGAMASSA CIMENTO E AREIA,T</t>
  </si>
  <si>
    <t>RACO 1:4,REVESTIDAS INTERNAMENTE C/ARGAMASSA CIMENTO E AREIA</t>
  </si>
  <si>
    <t>,TRACO 1:4,C/TAMPAS FERRO FUNDIDO PESADO,EXCL.ESCAVACAO,INCL</t>
  </si>
  <si>
    <t>.CONEXOES,CONFORME PROJETO Nº1788/EMOP.FORN. E ASSENTAMENTO</t>
  </si>
  <si>
    <t>CAIXA SIFONADA DE ANEL DE CONCRETO DE 42CM DE DIAMETRO E 60C</t>
  </si>
  <si>
    <t>M DE PROFUNDIDADE,EXCLUSIVE ESCAVACAO E REATERRO.FORNECIMENT</t>
  </si>
  <si>
    <t>CAIXA SIFONADA DE ANEL DE CONCRETO DE 60CM DE DIAMETRO E 60C</t>
  </si>
  <si>
    <t>FOSSA SEPTICA CILINDRICA,TIPO CAMARA IMHOFF,DE CONCRETO PRE-</t>
  </si>
  <si>
    <t>MOLDADO,MEDINDO 2000X2000MM.FORNECIMENTO E COLOCACAO</t>
  </si>
  <si>
    <t>MOLDADO,MEDINDO 2500X2400MM.FORNECIMENTO E COLOCACAO.</t>
  </si>
  <si>
    <t>MOLDADO,MEDINDO 2500X2800MM.FORNECIMENTO E COLOCACAO</t>
  </si>
  <si>
    <t>MOLDADO,MEDINDO 3000X2000MM.FORNECIMENTO E COLOCACAO</t>
  </si>
  <si>
    <t>MOLDADO,MEDINDO 3000X2800MM.FORNECIMENTO E COLOCACAO</t>
  </si>
  <si>
    <t>FOSSA SEPTICA CILINDRICA,TIPO CAMARA UNICA,DE CONCRETO PRE-M</t>
  </si>
  <si>
    <t>OLDADO,MEDINDO 1200X1500MM.FORNECIMENTO E COLOCACAO</t>
  </si>
  <si>
    <t>FOSSA SEPTICA,DE CAMARA UNICA,TIPO CILINDRICA,DE CONCRETO PR</t>
  </si>
  <si>
    <t>E-MOLDADO,MEDINDO 1200X2000MM.FORNECIMENTO E COLOCACAO</t>
  </si>
  <si>
    <t>E-MOLDADO,MEDINDO 1200X2500MM.FORNECIMENTO E COLOCACAO</t>
  </si>
  <si>
    <t>E-MOLDADO,MEDINDO 1500X2000MM.FORNECIMENTO E COLOCACAO</t>
  </si>
  <si>
    <t>E-MOLDADO,MEDINDO 1500X2400MM.FORNECIMENTO E COLOCACAO</t>
  </si>
  <si>
    <t>E-MOLDADO,MEDINDO 2000X2000MM.FORNECIMENTO E COLOCACAO</t>
  </si>
  <si>
    <t>E-MOLDADO,MEDINDO 2000X2400MM.FORNECIMENTO E COLOCACAO</t>
  </si>
  <si>
    <t>E-MOLDADO,MEDINDO 2500X2000MM.FORNECIMENTO E COLOCACAO</t>
  </si>
  <si>
    <t>E-MOLDADO,MEDINDO 2500X2400MM.FORNECIMENTO E COLOCACAO</t>
  </si>
  <si>
    <t>E-MOLDADO,MEDINDO 2500X2800MM.FORNECIMENTO E COLOCACAO</t>
  </si>
  <si>
    <t>E-MOLDADO,MEDINDO 3000X2800MM.FORNECIMENTO E COLOCACAO</t>
  </si>
  <si>
    <t>FILTRO ANAEROBIO,DE ANEIS DE CONCRETO PRE-MOLDADO,MEDINDO 12</t>
  </si>
  <si>
    <t>00X2000MM.FORNECIMENTO E COLOCACAO</t>
  </si>
  <si>
    <t>FILTRO ANAEROBIO,DE ANEIS DE CONCRETO PRE-MOLDADO,MEDINDO 15</t>
  </si>
  <si>
    <t>FILTRO ANAEROBIO,DE ANEIS DE CONCRETO PRE-MOLDADO,MEDINDO 20</t>
  </si>
  <si>
    <t>FILTRO ANAEROBIO,DE ANEIS DE CONCRETO PRE-MOLDADO,MEDINDO 25</t>
  </si>
  <si>
    <t>N</t>
  </si>
  <si>
    <t>FILTRO ANAEROBIO,DE ANEIS DE CONCRETO PRE-MOLDADO,MEDINDO 30</t>
  </si>
  <si>
    <t>SUMIDOURO CILINDRICO,LIGADO A FOSSA,MEDINDO 1200X1500MM,EM A</t>
  </si>
  <si>
    <t>NEIS DE CONCRETO PRE-MOLDADO,EXCLUSIVE FOSSA E MANILHAS.FORN</t>
  </si>
  <si>
    <t>SUMIDOURO CILINDRICO,LIGADO A FOSSA,MEDINDO 1200X2000MM,EM A</t>
  </si>
  <si>
    <t>SUMIDOURO CILINDRICO,LIGADO A FOSSA,MEDINDO 1200X2500MM,EM A</t>
  </si>
  <si>
    <t>SUMIDOURO CILINDRICO,LIGADO A FOSSA,MEDINDO 1500X2000MM,EM A</t>
  </si>
  <si>
    <t>SUMIDOURO CILINDRICO,LIGADO A FOSSA,MEDINDO 1500X2400MM,EM A</t>
  </si>
  <si>
    <t>SUMIDOURO CILINDRICO,LIGADO A FOSSA,MEDINDO 2000X2000MM,EM A</t>
  </si>
  <si>
    <t>SUMIDOURO CILINDRICO,LIGADO A FOSSA,MEDINDO 2000X2400MM,EM A</t>
  </si>
  <si>
    <t>SUMIDOURO CILINDRICO,LIGADO A FOSSA,MEDINDO 2500X2000MM,EM A</t>
  </si>
  <si>
    <t>SUMIDOURO CILINDRICO,LIGADO A FOSSA,MEDINDO 2500X2400MM,EM A</t>
  </si>
  <si>
    <t>SUMIDOURO CILINDRICO,LIGADO A FOSSA,MEDINDO 2500X2800MM,EM A</t>
  </si>
  <si>
    <t>SUMIDOURO CILINDRICO,LIGADO A FOSSA,MEDINDO 3000X2800MM,EM A</t>
  </si>
  <si>
    <t>COLUNA DE FERRO GALVANIZADO NO DIAMETRO DE 3/4",EXCLUSIVE PE</t>
  </si>
  <si>
    <t>CAS DE DERIVACAO.FORNECIMENTO E COLOCACAO</t>
  </si>
  <si>
    <t>COLUNA DE FERRO GALVANIZADO NO DIAMETRO DE 1",EXCLUSIVE PECA</t>
  </si>
  <si>
    <t>S DE DERIVACAO.FORNECIMENTO E COLOCACAO</t>
  </si>
  <si>
    <t>COLUNA DE FERRO GALVANIZADO NO DIAMETRO DE 1.1/4",EXCLUSIVE</t>
  </si>
  <si>
    <t>PECAS DE DERIVACAO.FORNECIMENTO E COLOCACAO</t>
  </si>
  <si>
    <t>COLUNA DE FERRO GALVANIZADO NO DIAMETRO DE 1.1/2",EXCLUSIVE</t>
  </si>
  <si>
    <t>COLUNA DE FERRO GALVANIZADO NO DIAMETRO DE 2",EXCLUSIVE PECA</t>
  </si>
  <si>
    <t>COLUNA DE FERRO GALVANIZADO NO DIAMETRO DE 2.1/2",EXCLUSIVE</t>
  </si>
  <si>
    <t>INSTALACAO E ASSENTAMENTO DE AQUECEDOR A GAS ENCANADO,(EXCLU</t>
  </si>
  <si>
    <t>SIVE FORNECIMENTO DO APARELHO),COMPREENDENDO:8M DE TUBO DE C</t>
  </si>
  <si>
    <t>OBRE,CLASSE I DE 22MM,CONEXOES E CHAMINE DE ALUMINIO E VENEZ</t>
  </si>
  <si>
    <t>IANA</t>
  </si>
  <si>
    <t>INSTALACAO E ASSENTAMENTO DE FOGAO A GAS ENCANADO,EXCLUSIVE</t>
  </si>
  <si>
    <t>FORNECIMENTO DO APARELHO,COMPREENDENDO:25,00M DE TUBO DE FER</t>
  </si>
  <si>
    <t>RO GALVANIZADO DE 1",CONEXOES E REGISTRO</t>
  </si>
  <si>
    <t>INSTALACAO E ASSENTAMENTO DE FOGAO A GAS LIQUEFEITO DE PETRO</t>
  </si>
  <si>
    <t>LEO(EXCLUSIVE FORNECIMENTO DO APARELHO),COMPREENDENDO:5,00M</t>
  </si>
  <si>
    <t>DE TUBO DE FERRO GALVANIZADO DE 1/2",CONEXOES,REGULADORES E</t>
  </si>
  <si>
    <t>DEMAIS PECAS NECESSARIAS</t>
  </si>
  <si>
    <t>INSTALACAO COMPLETA DE AQUECEDOR A GAS ENCANADO OU LIQUEFEIT</t>
  </si>
  <si>
    <t>O DE PETROLEO(EXCLUSIVE FORNECIMENTO DO APARELHO),COMPREENDE</t>
  </si>
  <si>
    <t>NDO:8,00M DE TUBO DE FERRO GALVANIZADO DE 3/4",CONEXOES E CH</t>
  </si>
  <si>
    <t>AMINE DE ALUMINIO</t>
  </si>
  <si>
    <t>TAMPA CEGA E CAIXILHO,15 X 15CM,EM ACO INOX,PARA RALO SIFONA</t>
  </si>
  <si>
    <t>DO.FORNECIMENTO E COLOCACAO</t>
  </si>
  <si>
    <t>GRELHA DE ACO INOX,10X10CM,SISTEMA ROTATIVO,COM CAIXILHO.FOR</t>
  </si>
  <si>
    <t>RALO DE COBERTURA SEMI-ESFERICO(TIPO ABACAXI),COM 3".FORNECI</t>
  </si>
  <si>
    <t>RALO DE COBERTURA SEMI-ESFERICO(TIPO ABACAXI),COM 4".FORNECI</t>
  </si>
  <si>
    <t>GRELHA DE ACO INOX,15X15CM,SISTEMA ROTATIVO,COM CAIXILHO.FOR</t>
  </si>
  <si>
    <t>RALO DE COBERTURA SEMI-ESFERICO(TIPO ABACAXI),COM 6".FORNECI</t>
  </si>
  <si>
    <t>GRELHA DE FERRO FUNDIDO PARA RALO,COM 20X20CM,CARGA MINIMA P</t>
  </si>
  <si>
    <t>ARA TESTE 176KG,RESISTENCIA MAXIMA DE ROMPIMENTO DE 228KG E</t>
  </si>
  <si>
    <t>FLECHA RESIDUAL MAXIMA DE 8MM</t>
  </si>
  <si>
    <t>GRELHA DE FERRO FUNDIDO PARA AGUAS PLUVIAIS,COM CAIXILHO,DIM</t>
  </si>
  <si>
    <t>ENSOES APROXIMADAS DE (15X15)CM,CONFORME ABNT NBR 10160.FORN</t>
  </si>
  <si>
    <t>ENSOES APROXIMADAS DE (50X50)CM,CONFORME ABNT NBR 10160.FORN</t>
  </si>
  <si>
    <t>RALO SIFONADO DE FERRO FUNDIDO PARA BANHEIRO SOCIAL DN=150MM</t>
  </si>
  <si>
    <t>,COMPOSTO DE 4 ENTRADAS DN=50MM E UMA SAIDA DN=75MM,CONFORME</t>
  </si>
  <si>
    <t>ABNT NBR 15579,REVESTIDO INTERNA E EXTERNAMENTE COM EPOXI N</t>
  </si>
  <si>
    <t>A COR VERMELHA,APLICADO PELO SISTEMA ELETROSTATICO.FORNECIME</t>
  </si>
  <si>
    <t>NTO E ASSENTAMENTO</t>
  </si>
  <si>
    <t>RALO SIFONADO DE FERRO FUNDIDO PARA BANHEIRO DE SERVICO DN=1</t>
  </si>
  <si>
    <t>00MM,COMPOSTO DE UMA ENTRADA E UMA SAIDA DN=50MM (PVC 40MM I</t>
  </si>
  <si>
    <t>NTERNAMENTE),CONFORME ABNT NBR 15579,REVESTIDO INTERNA E EXT</t>
  </si>
  <si>
    <t>ERNAMENTE COM EPOXI NA COR VERMELHA,APLICADO PELO SISTEMA EL</t>
  </si>
  <si>
    <t>ETROSTATICO.FORNECIMENTO E ASSENTAMENTO</t>
  </si>
  <si>
    <t>RALO SECO DE FERRO FUNDIDO COM SAIDA VERTICAL,COMPOSTO DE EN</t>
  </si>
  <si>
    <t>TRADA SUPERIOR DN=100MM E SAIDA VERTICAL DN=50MM,CONFORME AB</t>
  </si>
  <si>
    <t>NT NBR 15579,REVESTIDO INTERNA E EXTERNAMENTE COM EPOXI NA C</t>
  </si>
  <si>
    <t>OR VERMELHA,APLICADO PELO SISTEMA ELETROSTATICO.FORNECIMENTO</t>
  </si>
  <si>
    <t>RALO SECO DE FERRO FUNDIDO PARA BOX,COM SAIDA HORIZONTAL,COM</t>
  </si>
  <si>
    <t>POSTO DE ENTRADA SUPERIOR DN=100MM E SAIDA HORIZONTAL DN=50M</t>
  </si>
  <si>
    <t>M,CONFORME ABNT NBR 15579,REVESTIDO INTERNA E EXTERNAMENTE C</t>
  </si>
  <si>
    <t>OM EPOXI NA COR VERMELHA,APLICADO PELO SISTEMA ELETROSTATICO</t>
  </si>
  <si>
    <t>.FORNECIMENTO E ASSENTAMENTO</t>
  </si>
  <si>
    <t>MANGUEIRA "SEAL TUBE" COM CAPA ALMA,DIAMETRO DE 1/2".FORNECI</t>
  </si>
  <si>
    <t>MANGUEIRA "SEAL TUBE" COM CAPA ALMA,DIAMETRO DE 3/4".FORNECI</t>
  </si>
  <si>
    <t>MANGUEIRA "SEAL TUBE" COM CAPA ALMA,DIAMETRO DE 1".FORNECIME</t>
  </si>
  <si>
    <t>MANGUEIRA "SEAL TUBE" COM CAPA ALMA,DIAMETRO DE 1.1/4".FORNE</t>
  </si>
  <si>
    <t>MANGUEIRA "SEAL TUBE" COM CAPA ALMA,DIAMETRO DE 1.1/2".FORNE</t>
  </si>
  <si>
    <t>MANGUEIRA "SEAL TUBE" COM CAPA ALMA,DIAMETRO DE 2".FORNECIME</t>
  </si>
  <si>
    <t>MANGUEIRA "SEAL TUBE" COM CAPA ALMA,DIAMETRO DE 2.1/2".FORNE</t>
  </si>
  <si>
    <t>MANGUEIRA "SEAL TUBE" COM CAPA ALMA,DIAMETRO DE 3".FORNECIME</t>
  </si>
  <si>
    <t>MANGUEIRA "SEAL TUBE" COM CAPA ALMA,DIAMETRO DE 4".FORNECIME</t>
  </si>
  <si>
    <t>SUPORTE COM 2 CHUMBADORES,PARA FIXACAO DE TUBULACOES NO DIAM</t>
  </si>
  <si>
    <t>ETRO INTERNO DE 1/2" ATE 1".FORNECIMENTO E COLOCACAO</t>
  </si>
  <si>
    <t>SUPORTE DUPLO COM 2 CHUMBADORES,PARA FIXACAO DE 2 TUBULACOES</t>
  </si>
  <si>
    <t>NO DIAMETRO INTERNO DE 1/2" ATE 1".FORNECIMENTO E COLOCACAO</t>
  </si>
  <si>
    <t>ETRO INTERNO DE 1.1/4" E 1.1/2".FORNECIMENTO E COLOCACAO</t>
  </si>
  <si>
    <t>NO DIAMETRO INTERNO DE 1.1/4" ATE 1.1/2".FORNECIMENTO E</t>
  </si>
  <si>
    <t>ETRO INTERNO DE 2".FORNECIMENTO E COLOCACAO</t>
  </si>
  <si>
    <t>NO DIAMETRO INTERNO DE 2".FORNECIMENTO E COLOCACAO</t>
  </si>
  <si>
    <t>ETRO INTERNO DE 2.1/2" E 3".FORNECIMENTO E COLOCACAO</t>
  </si>
  <si>
    <t>NO DIAMETRO INTERNO DE 2.1/2" E 3".FORNECIMENTO E COLOCACAO</t>
  </si>
  <si>
    <t>ETRO INTERNO DE 4" E 6".FORNECIMENTO E COLOCACAO</t>
  </si>
  <si>
    <t>NO DIAMETRO INTERNO DE 4" E 6".FORNECIMENTO E COLOCACAO</t>
  </si>
  <si>
    <t>ASSENTAMENTO DE LAVATORIO(EXCLUSIVE FORNECIMENTO DO APARELHO</t>
  </si>
  <si>
    <t>),INCLUSIVE MATERIAIS NECESSARIOS</t>
  </si>
  <si>
    <t>RETIRADA E REASSENTAMENTO DE LAVATORIO,INCLUSIVE MATERIAIS N</t>
  </si>
  <si>
    <t>ECESSARIOS</t>
  </si>
  <si>
    <t>ASSENTAMENTO DE CAIXA DE DESCARGA ELEVADA,EXTERNA(EXCLUSIVE</t>
  </si>
  <si>
    <t>FORNECIMENTO DO APARELHO),INCLUSIVE MATERIAIS NECESSARIOS</t>
  </si>
  <si>
    <t>FIXACAO ATRAVES DE PINO CRAVADO COM PISTOLA E FITA METALICA</t>
  </si>
  <si>
    <t>RECARTILHADA,DE TUBULACOES C/DIAMETROS INTERNOS VARIAVEIS DE</t>
  </si>
  <si>
    <t>1/2" A 4",COMPONDO-SE DE FITA DE 17MM DE LARGURA E 0,50M DE</t>
  </si>
  <si>
    <t>COMPRIMENTO E CONJUNTO C/CURSOR E SUPORTE "Y" EM CAIXA DE 25</t>
  </si>
  <si>
    <t>PECAS(SISTEMA DE SUSPENSAO LEVE,CARGA DE RUPTURA 120KG).UTIL</t>
  </si>
  <si>
    <t>IZACAO:INSTALACOES APARENTES DE AGUA,ESGOTO E ELETRICIDADE</t>
  </si>
  <si>
    <t>FIXACAO ATRAVES PINO CRAVADO C/PISTOLA E FITA METALICA PERFU</t>
  </si>
  <si>
    <t>RADA,TUBULACOES C/DIAM.INTERNOS VARIAVEIS 1/2" A 2",COMPONDO</t>
  </si>
  <si>
    <t>-SE DE FITA 17MM LARG.E 0,50M COMPR.E CONJUNTO C/:PORCA ALTA</t>
  </si>
  <si>
    <t>1/4",PARAFUSO CABECA SEXTAVADA 1/4"X1/2" E JUNCAO ALTA DE D</t>
  </si>
  <si>
    <t>UAS GARRAS(SIST.SUSPENSAO EXTRA-LEVE,CARGA RUPTURA 30KG).UTI</t>
  </si>
  <si>
    <t>LIZACAO:INSTALACOES APARENTES DE AGUA,ESGOTO E ELETRICIDADE</t>
  </si>
  <si>
    <t>PERFURADA,DE TUBULACOES COM DIAMETRO INTERNO VARIAVEL DE 1/2</t>
  </si>
  <si>
    <t>" A 4",FITA DE 19MM DE LARGURA E 0,50M DE COMPRIMENTO(SISTEM</t>
  </si>
  <si>
    <t>A SUSPENSAO LEVE,CARGA DE RUPTURA 40KG).UTILIZACAO:INSTALACO</t>
  </si>
  <si>
    <t>ES APARENTES DE AGUA,ESGOTO E ELETRICIDADE</t>
  </si>
  <si>
    <t>PERFURADA,DE TUBULACOES COM DIAMETRO INTERNO VARIAVEL DE 2"</t>
  </si>
  <si>
    <t>A 6",FITA DE 25MM DE LARGURA E 0,50M DE COMPRIMENTO,INCLUSIV</t>
  </si>
  <si>
    <t>E SUPORTE "U" E REFORCO DE SUPORTE(SISTEMA DE SUSPENSAO PESA</t>
  </si>
  <si>
    <t>DO,CARGA DE RUPTURA 225KG).UTILIZACAO:INSTALACOES ESPECIAIS</t>
  </si>
  <si>
    <t>RETIRADA E REASSENTAMENTO DE CHUVEIRO,INCLUSIVE MATERIAIS NE</t>
  </si>
  <si>
    <t>CESSARIOS</t>
  </si>
  <si>
    <t>RETIRADA E REASSENTAMENTO DE TORNEIRA,INCLUSIVE MATERIAIS NE</t>
  </si>
  <si>
    <t>ASSENTAMENTO DE TORNEIRA(EXCLUSIVE FORNECIMENTO DO APARELHO)</t>
  </si>
  <si>
    <t>,INCLUSIVE MATERIAIS NECESSARIOS</t>
  </si>
  <si>
    <t>ASSENTAMENTO DE CHUVEIRO(EXCLUSIVE FORNECIMENTO DO APARELHO)</t>
  </si>
  <si>
    <t>,INCLUSIVE MATERIAIS NECESSARIOS E BRACO CROMADO</t>
  </si>
  <si>
    <t>ASSENTAMENTO DE CHUVEIRO(EXCLUSIVE FORNECIMENTO DO APARELHO</t>
  </si>
  <si>
    <t>E BRACO),INCLUSIVE MATERIAIS NECESSARIOS</t>
  </si>
  <si>
    <t>ABRACADEIRA DE FIXACAO,TIPO COPO,ESTAMPADA EM CHAPA DE FERRO</t>
  </si>
  <si>
    <t>ZINCADA,COMPOSTA DE CANOPLA,PARAFUSOS E ABRACADEIRAS PROPRI</t>
  </si>
  <si>
    <t>AMENTE DITA,NO DIAMETRO 1/2".FORNECIMENTO E COLOCACAO</t>
  </si>
  <si>
    <t>AMENTE DITA,NO DIAMETRO 3/4".FORNECIMENTO E COLOCACAO</t>
  </si>
  <si>
    <t>AMENTE DITA,NO DIAMETRO 1".FORNECIMENTO E COLOCACAO</t>
  </si>
  <si>
    <t>AMENTE DITA,NO DIAMETRO 1.1/4".FORNECIMENTO E COLOCACAO</t>
  </si>
  <si>
    <t>AMENTE DITA,NO DIAMETRO 1.1/2".FORNECIMENTO E COLOCACAO</t>
  </si>
  <si>
    <t>AMENTE DITA,NO DIAMETRO 2".FORNECIMENTO E COLOCACAO</t>
  </si>
  <si>
    <t>AMENTE DITA,NO DIAMETRO 2.1/2".FORNECIMENTO E COLOCACAO</t>
  </si>
  <si>
    <t>AMENTE DITA,NO DIAMETRO 3".FORNECIMENTO E COLOCACAO</t>
  </si>
  <si>
    <t>AMENTE DITA,NO DIAMETRO 4".FORNECIMENTO E COLOCACAO</t>
  </si>
  <si>
    <t>RETIRADA E REASSENTAMENTO DE BIDE COM 2 REGISTROS,INCLUSIVE</t>
  </si>
  <si>
    <t>MATERIAIS NECESSARIOS</t>
  </si>
  <si>
    <t>ASSENTAMENTO DE BACIA SANITARIA (EXCLUSIVE FORNECIMENTO DO A</t>
  </si>
  <si>
    <t>PARELHO),INCLUSIVE MATERIAIS NECESSARIOS</t>
  </si>
  <si>
    <t>RETIRADA E REASSENTAMENTO DE BACIA SANITARIA,INCLUSIVE MATER</t>
  </si>
  <si>
    <t>IAIS NECESSARIOS</t>
  </si>
  <si>
    <t>RETIRADA E REASSENTAMENTO DE VALVULA DE DESCARGA</t>
  </si>
  <si>
    <t>RETIRADA E REASSENTAMENTO DE TUBO VENTILADOR,DE CIMENTO SEM</t>
  </si>
  <si>
    <t>AMIANTO,COM DIAMETRO DE 3"</t>
  </si>
  <si>
    <t>AMIANTO,COM DIAMETRO DE 4"</t>
  </si>
  <si>
    <t>CHUVEIRO AUTOMATICO SPRINKLER DE RESPOSTA PADRAO,TIPO LATERA</t>
  </si>
  <si>
    <t>L (SIDEWALL) DN 15MM (1/2"),TEMPERATURA 68ºC (BULBO VERMELHO</t>
  </si>
  <si>
    <t>) E COEFICIENTE DE DESCARGA K80.FORNECIMENTO E COLOCACAO</t>
  </si>
  <si>
    <t>L (SIDEWALL) DN 15MM (1/2"),TEMPERATURA 79ºC (BULBO AMARELO)</t>
  </si>
  <si>
    <t>E COEFICIENTE DE DESCARGA K80.FORNECIMENTO E COLOCACAO</t>
  </si>
  <si>
    <t>CHUVEIRO AUTOMATICO SPRINKLER DE RESPOSTA PADRAO,TIPO PENDEN</t>
  </si>
  <si>
    <t>TE,DN 15MM(1/2"),TEMPERATURA 68ºC (BULBO VERMELHO) E COEFICI</t>
  </si>
  <si>
    <t>ENTE DE DESCARGA K80.FORNECIMENTO E COLOCACAO</t>
  </si>
  <si>
    <t>TE,DN 15MM(1/2"),TEMPERATURA 79ºC (BULBO AMARELO) E COEFICIE</t>
  </si>
  <si>
    <t>NTE DE DESCARGA K80.FORNECIMENTO E COLOCACAO</t>
  </si>
  <si>
    <t>TUBO DE FERRO GALVANIZADO COM DIAMETRO DE 1/2",COM COSTURA,P</t>
  </si>
  <si>
    <t>ARA INSTALACOES DIVERSAS ENTERRRADAS,INCLUSIVE CONEXOES,EMEN</t>
  </si>
  <si>
    <t>DAS E PROTECAO ANTICORROSIVA.FORNECIMENTO E COLOCACAO</t>
  </si>
  <si>
    <t>TUBO DE FERRO GALVANIZADO COM DIAMETRO DE 3/4",COM COSTURA,P</t>
  </si>
  <si>
    <t>ARA INSTALACOES DIVERSAS ENTERRADAS,INCLUSIVE CONEXOES,EMEND</t>
  </si>
  <si>
    <t>AS E PROTECAO ANTICORROSIVA.FORNECIMENTO E COLOCACAO</t>
  </si>
  <si>
    <t>TUBO DE FERRO GALVANIZADO COM DIAMETRO DE 1",COM COSTURA,PAR</t>
  </si>
  <si>
    <t>A INSTALACOES DIVERSAS ENTERRADAS,INCLUSIVE CONEXOES,EMENDAS</t>
  </si>
  <si>
    <t>E PROTECAO ANTICORROSIVA.FORNECIMENTO E COLOCACAO</t>
  </si>
  <si>
    <t>TUBO DE FERRO GALVANIZADO COM DIAMETRO DE 1.1/4",COM COSTURA</t>
  </si>
  <si>
    <t>,PARA INSTALACOES DIVERSAS ENTERRADAS,INCLUSIVE CONEXOES,EME</t>
  </si>
  <si>
    <t>NDAS E PROTECAO ANTICORROSIVA.FORNECIMENTO E COLOCACAO</t>
  </si>
  <si>
    <t>TUBO DE FERRO GALVANIZADO COM DIAMETRO DE 1.1/2",COM COSTURA</t>
  </si>
  <si>
    <t>TUBO DE FERRO GALVANIZADO COM DIAMETRO DE 2",COM COSTURA,PAR</t>
  </si>
  <si>
    <t>TUBO DE FERRO GALVANIZADO COM DIAMETRO DE 2.1/2",COM COSTURA</t>
  </si>
  <si>
    <t>TUBO DE FERRO GALVANIZADO COM DIAMETRO DE 3",COM COSTURA,PAR</t>
  </si>
  <si>
    <t>TUBO DE FERRO GALVANIZADO COM DIAMETRO DE 4",COM COSTURA,PAR</t>
  </si>
  <si>
    <t>TUBO DE FERRO GALVANIZADO COM DIAMETRO DE 5",COM COSTURA,PAR</t>
  </si>
  <si>
    <t>TUBO DE FERRO GALVANIZADO COM DIAMETRO DE 6",COM COSTURA,PAR</t>
  </si>
  <si>
    <t>RODAPES METALICOS,CALHA TRIPLA,PARA INSTALACOES ELETRICAS,TE</t>
  </si>
  <si>
    <t>LEFONICA E DADOS,CONSTRUIDOS EM CHAPA DE ACO PRE GALVANIZADO</t>
  </si>
  <si>
    <t>,INCLUSIVE TODOS OS ACESSORIOS,MONTAGEM,CAIXA PARA 4 TOMADAS</t>
  </si>
  <si>
    <t>DE ELETRICIDADE E LOGICA.FORNECIMENTO E COLOCACAO</t>
  </si>
  <si>
    <t>RODAPES METALICOS,CALHA DUPLA,PARA INSTALACOES ELETRICAS,TEL</t>
  </si>
  <si>
    <t>EFONICA E DADOS,CONSTRUIDOS EM CHAPA DE ACO PRE GALVANIZADO,</t>
  </si>
  <si>
    <t>INCLUSIVE TODOS OS ACESSORIOS,MONTAGEM,CAIXA PARA 4 TOMADAS</t>
  </si>
  <si>
    <t>ALCA PARA BARRILETE DE DISTRIBUICAO,DO TIPO CONCENTRADO,SOB</t>
  </si>
  <si>
    <t>RESERVATORIO DUPLO,INCLUSIVE RAMAIS PARA EXTRAVASOR E LIMPEZ</t>
  </si>
  <si>
    <t>A COMPREENDENDO:5,50M DE TUBO DE PVC 50MM,REGISTROS E CONEXO</t>
  </si>
  <si>
    <t>ES.FORNECIMENTO E INSTALACAO</t>
  </si>
  <si>
    <t>A COMPREENDENDO:5,50M DE TUBO DE PVC 60MM,REGISTROS E CONEXO</t>
  </si>
  <si>
    <t>A COMPREENDENDO:5,50M DE TUBO DE PVC 75MM,REGISTROS E CONEXO</t>
  </si>
  <si>
    <t>A COMPREENDENDO:5,50M DE TUBO DE PVC 85MM,REGISTROS E CONEXO</t>
  </si>
  <si>
    <t>A COMPREENDENDO:5,50M DE TUBO DE PVC 110MM,REGISTROS E CONEX</t>
  </si>
  <si>
    <t>OES.FORNECIMENTO E INSTALACAO</t>
  </si>
  <si>
    <t>COLUNA DE PVC,DE DIAMETRO 25MM,EXCLUSIVE PECAS DE DERIVACAO</t>
  </si>
  <si>
    <t>E RASGO EM ALVENARIA.FORNECIMENTO E ASSENTAMENTO</t>
  </si>
  <si>
    <t>COLUNA DE PVC,DE DIAMETRO 32MM,EXCLUSIVE PECAS DE DERIVACAO</t>
  </si>
  <si>
    <t>COLUNA DE PVC,DE DIAMETRO DE 40MM,EXCLUSIVE PECAS DE DERIVAC</t>
  </si>
  <si>
    <t>AO E RASGO EM ALVENARIA.FORNECIMENTO E ASSENTAMENTO</t>
  </si>
  <si>
    <t>COLUNA DE PVC,DE DIAMETRO DE 50MM,EXCLUSIVE PECAS DE DERIVAC</t>
  </si>
  <si>
    <t>COLUNA DE PVC,DE DIAMETRO DE 60MM,EXCLUSIVE PECAS DE DERIVAC</t>
  </si>
  <si>
    <t>COLUNA DE PVC,DE DIAMETRO DE 75MM,EXCLUSIVE PECAS DE DERIVAC</t>
  </si>
  <si>
    <t>INSTALACAO E ASSENTAMENTO DE CHUVEIRO(EXCLUSIVE FORNECIMENTO</t>
  </si>
  <si>
    <t>DO APARELHO E REGISTRO),COMPREENDENDO:5,00M DE TUBO DE PVC</t>
  </si>
  <si>
    <t>DE 25MM,RALO SECO DE PVC 100MM COM GRELHA,2,00M DE TUBO DE P</t>
  </si>
  <si>
    <t>VC DE 40MM E CONEXOES</t>
  </si>
  <si>
    <t>INSTALACAO E ASSENTAMENTO DE CHUVEIRO ELETRICO (EXCLUSIVE FO</t>
  </si>
  <si>
    <t>RNECIMENTO DO APARELHO E REGISTRO),COMPREENDENDO 5,00M DE TU</t>
  </si>
  <si>
    <t>BO DE PVC DE 25MM,RALO SECO DE PVC DE 100MM COM GRELHA,2,00M</t>
  </si>
  <si>
    <t>DE TUBO DE PVC DE 40MM,30,00M DE FIO 4MM 2,6,00M DE ELETROD</t>
  </si>
  <si>
    <t>UTO DE PVC DIAMETRO DE 3/4" E CONEXOES</t>
  </si>
  <si>
    <t>INSTALACAO E ASSENTAMENTO DE MICTORIO(EXCLUSIVE FORNECIMENTO</t>
  </si>
  <si>
    <t>DO APARELHO),COMPREENDENDO:3,00M DE TUBO DE PVC DE 25MM,1,5</t>
  </si>
  <si>
    <t>0M DE TUBOS DE PVC DE 40MM E 50MM,CADA,CONEXOES E RALO SIFON</t>
  </si>
  <si>
    <t>ADO DE PVC COM 100X100X50MM COM TAMPA CEGA</t>
  </si>
  <si>
    <t>DO APARELHO E RALO SIFONADO),COMPREENDENDO:3,00M DE TUBO DE</t>
  </si>
  <si>
    <t>PVC DE 25MM,1,50M DE TUBOS DE PVC DE 40MM E 50MM,CADA,E CON</t>
  </si>
  <si>
    <t>EXOES,EXCLUSIVE RALO SINFONADO</t>
  </si>
  <si>
    <t>INSTALACAO E ASSENTAMENTO DE MICTORIO TIPO CALHA(EXCLUSIVE F</t>
  </si>
  <si>
    <t>ORNECIMENTO DO APARELHO),COMPREENDENDO:3,00M DE TUBO DE PVC</t>
  </si>
  <si>
    <t>DE 25MM,REGISTRO DE GAVETA,2,00M DE TUBO DE PVC DE 40MM E 50</t>
  </si>
  <si>
    <t>MM,CADA,CONEXOES E CAIXA SINFONADA DE PVC COM 100X100X50MM,C</t>
  </si>
  <si>
    <t>OM TAMPA CEGA</t>
  </si>
  <si>
    <t>INSTALACAO E ASSENTAMENTO DE BANHEIRA(EXCLUSIVE FORNECIMENTO</t>
  </si>
  <si>
    <t>DO APARELHO),COMPREENDENDO:3,00M DE TUBO PVC DE 25MM,3,00M</t>
  </si>
  <si>
    <t>DE TUBO DE PVC DE 40MM E CONEXOES</t>
  </si>
  <si>
    <t>INSTALACAO E ASSENTAMENTO DE BIDE(EXCLUSIVE FORNECIMENTO DO</t>
  </si>
  <si>
    <t>APARELHO),COMPREENDENDO:3,00M DE TUBO PVC DE 25MM,2,00M DE T</t>
  </si>
  <si>
    <t>UBO DE PVC DE 40MM E CONEXOES</t>
  </si>
  <si>
    <t>INSTALACAO E ASSENTAMENTO DE DUCHINHA MANUAL PARA BANHEIRO(E</t>
  </si>
  <si>
    <t>XCLUSIVE FORNECIMENTO DO APARELHO),COMPREENDENDO:3,00M DE TU</t>
  </si>
  <si>
    <t>BO DE PVC DE 25MM E CONEXOES</t>
  </si>
  <si>
    <t>INSTALACAO E ASSENTAMENTO DE PIA COM 1 CUBA(EXCLUSIVE FORNEC</t>
  </si>
  <si>
    <t>IMENTO DO APARELHO),COMPREENDENDO:3,00M DE TUBO DE PVC DE 25</t>
  </si>
  <si>
    <t>MM,3,00M DE TUBO DE PVC DE 50MM,RABICHO E CONEXOES</t>
  </si>
  <si>
    <t>INSTALACAO E ASSENTAMENTO DE PIA COM 2 CUBAS(EXCLUSIVE FORNE</t>
  </si>
  <si>
    <t>CIMENTO DO APARELHO),COMPREENDENDO:3,00M DE TUBO DE PVC DE 2</t>
  </si>
  <si>
    <t>5MM,3,00M DE TUBO DE PVC DE 50MM, RABICHO E CONEXOES</t>
  </si>
  <si>
    <t>INSTALACAO E ASSENTAMENTO DE PIA COM CUBA DUPLA(EXCLUSIVE FO</t>
  </si>
  <si>
    <t>RNECIMENTO DO APARELHO),COMPREENDENDO:3,00M DE TUBO DE PVC 2</t>
  </si>
  <si>
    <t>5MM,3,00M DE TUBO DE PVC DE 50MM,RABICHO E CONEXOES</t>
  </si>
  <si>
    <t>INSTALACAO E ASSENTAMENTO DE LAVATORIO DE UMA TORNEIRA(EXCLU</t>
  </si>
  <si>
    <t>SIVE FORNECIMENTO DO APARELHO),COMPREENDENDO:3,00M DE TUBO D</t>
  </si>
  <si>
    <t>E PVC DE 25MM,2,00M DE TUBO DE PVC DE 40MM E CONEXOES</t>
  </si>
  <si>
    <t>INSTALACAO E ASSENTAMENTO DE LAVATORIO DE 2 TORNEIRAS(EXCLUS</t>
  </si>
  <si>
    <t>IVE FORNECIMENTO DO APARELHO),COMPREENDENDO:3,00M DE TUBO DE</t>
  </si>
  <si>
    <t>PVC DE 25MM,2,00M DE TUBO DE PVC DE 40MM E CONEXOES</t>
  </si>
  <si>
    <t>INSTALACAO E ASSENTAMENTO DE FILTRO RESIDENCIAL(EXCLUSIVE FO</t>
  </si>
  <si>
    <t>RNECIMENTO DO APARELHO),COMPREENDENDO:2,00M DE TUBO DE PVC D</t>
  </si>
  <si>
    <t>E 25MM E CONEXOES</t>
  </si>
  <si>
    <t>INSTALACAO E ASSENTAMENTO DE FILTRO INDUSTRIAL(EXCLUSIVE FOR</t>
  </si>
  <si>
    <t>NECIMENTO DO APARELHO),COMPREENDENDO:3,00M DE TUBO DE PVC SO</t>
  </si>
  <si>
    <t>LDAVEL DE 32MM E CONEXOES</t>
  </si>
  <si>
    <t>INSTALACAO E ASSENTAMENTO DE TANQUE DE SERVICO (EXCLUSIVE FO</t>
  </si>
  <si>
    <t>RNECIMENTO DO APARELHO),COMPREENDENDO:3,00M DE TUBO DE PVC D</t>
  </si>
  <si>
    <t>E 25MM,3,00M DE TUBO DE PVC DE 50MM E CONEXOES</t>
  </si>
  <si>
    <t>INSTALACAO E ASSENTAMENTO DE BACIA TURCA(EXCLUSIVE FORNECIME</t>
  </si>
  <si>
    <t>NTO DO APARELHO E DA VALVULA DE DESCARGA),COMPREENDENDO:3,00</t>
  </si>
  <si>
    <t>M DE TUBO DE PVC DE 50MM,2,00M DE TUBO DE PVC DE 100MM,CONEX</t>
  </si>
  <si>
    <t>OES E MONTAGEM</t>
  </si>
  <si>
    <t>INSTALACAO E ASSENTAMENTO DE CAIXA DE DESCARGA ELEVADA (EXCL</t>
  </si>
  <si>
    <t>USIVE FORNECIMENTO DA CAIXA),COMPREENDENDO:2,00M DE TUBO DE</t>
  </si>
  <si>
    <t>PVC DE 25MM,CONEXOES E MONTAGEM</t>
  </si>
  <si>
    <t>REPARO DE VALVULA DE DESCARGA.FORNECIMENTO E SUBSTITUICAO</t>
  </si>
  <si>
    <t>INSTALACAO E ASSENTAMENTO DE CAIXA DE DESCARGA DE EMBUTIR(EX</t>
  </si>
  <si>
    <t>CLUSIVE FORNECIMENTO DA CAIXA),COMPREENDENDO:2,00M DE TUBO D</t>
  </si>
  <si>
    <t>E PVC DE 25MM,0,80M DE TUBO DE PVC DE 40MM,CONEXOES E MONTAG</t>
  </si>
  <si>
    <t>EM</t>
  </si>
  <si>
    <t>INSTALACAO E ASSENTAMENTO DE VALVULA DE DESCARGA(EXCLUSIVE F</t>
  </si>
  <si>
    <t>ORNECIMENTO DA VALVULA),COMPREENDENDO:3,00M DE TUBO DE PVC D</t>
  </si>
  <si>
    <t>E 50MM,CONEXOES E MONTAGEM</t>
  </si>
  <si>
    <t>REPARO EM CAIXA DE DESCARGA ELEVADA.FORNECIMENTO E SUBSTITUI</t>
  </si>
  <si>
    <t>INSTALACAO E COLOCACAO DE TORNEIRA PARA JARDIM OU DE LAVAGEM</t>
  </si>
  <si>
    <t>(EXCLUSIVE FORNECIMENTO DA TORNEIRA),COMPREENDENDO: 2,00M DE</t>
  </si>
  <si>
    <t>TUBO DE PVC DE 20MM E CONEXOES</t>
  </si>
  <si>
    <t>INSTALACAO E ASSENTAMENTO DE BACIA SANITARIA INDIVIDUAL E VA</t>
  </si>
  <si>
    <t>LVULA DE DESCARGA (EXCL.ESTES) EM PAVIMENTO ELEVADO,COMPREEN</t>
  </si>
  <si>
    <t>DENDO:INSTALACAO HIDRAULICA COM 2,00M TUBO PVC 50MM,COM CONE</t>
  </si>
  <si>
    <t>XOES ATE A VALVULA E APOS ESTA ATE VASO,LIGACAO DE ESGOTO CO</t>
  </si>
  <si>
    <t>M 3,00M DE TUBO DE PVC DE 100MM AOS TUBOS QUEDA E VENTILACAO</t>
  </si>
  <si>
    <t>,INCLUSIVE CONEXOES,EXCLUSIVE OS TUBOS QUEDA E VENTILACAO</t>
  </si>
  <si>
    <t>INSTALACAO E ASSENTAMENTO DE BACIA SANITARIA INDIVIDUAL COM</t>
  </si>
  <si>
    <t>CAIXA ACOPLADA (EXCLUSIVE ESTES),PAVIMENTO ELEVADO,COMPREEND</t>
  </si>
  <si>
    <t>O:INSTALACAO HIDRAULICA C/2,00M TUBO DE PVC 25MM,C/CONEXOES,</t>
  </si>
  <si>
    <t>ATE A CAIXA ACOPLADA,LIGACAO DE ESGOTOS COM 3,00M DE TUBO DE</t>
  </si>
  <si>
    <t>PVC DE 100MM AOS TUBOS DE QUEDA E VENTILACAO,INCLUSIVE CONE</t>
  </si>
  <si>
    <t>XOES,EXCLUSIVE OS TUBOS DE QUEDA E VENTILACAO</t>
  </si>
  <si>
    <t>INSTALACAO E ASSENTAMENTO DE BACIA SANITARIA INDIVIDUAL E CA</t>
  </si>
  <si>
    <t>IXA DE DESCARGA (EXCLUSIVE ESTES) EM PAVIMENTO ELEVADO,COMPR</t>
  </si>
  <si>
    <t>EENDENDO:INSTALACAO HIDRAULICA COM 2,00M DE TUBO DE PVC DE 2</t>
  </si>
  <si>
    <t>5MM,COM CONEXOES,ATE A CAIXA DE DESCARGA,LIGACAO DE ESGOTOS</t>
  </si>
  <si>
    <t>COM 3,00M DE TUBO DE PVC 100MM AOS TUBOS DE QUEDA E VENTILAC</t>
  </si>
  <si>
    <t>AO,INCLUSIVE CONEXOES,EXCLUSIVE TUBOS DE QUEDA E VENTILACAO</t>
  </si>
  <si>
    <t>LVULA DE DESCARGA (EXCL.ESTES) EM PAVIMENTO TERREO,COMPREEND</t>
  </si>
  <si>
    <t>ENDO:INSTALACAO HIDRAULICA COM 2,00M TUBO PVC 50MM,COM CONEX</t>
  </si>
  <si>
    <t>OES,ATE VALVULA E APOS ESTA ATE O VASO,LIGACAO ESGOTOS COM 3</t>
  </si>
  <si>
    <t>,00M TUBO PVC 100MM A CAIXA DE INSPECAO E TUBO VENTILACAO,IN</t>
  </si>
  <si>
    <t>CLUSIVE CONEXOES,EXCLUSIVE TUBO DE VENTILACAO</t>
  </si>
  <si>
    <t>IXA DE DESCARGA (EXCLUSIVE ESTES) EM PAVIMENTO TERREO,COMPRE</t>
  </si>
  <si>
    <t>ENDENDO:INSTALACAO HIDRAULICA COM 2,00M DE TUBO DE PVC DE 25</t>
  </si>
  <si>
    <t>MM,COM CONEXOES,ATE A CAIXA DE DESCARGA,LIGACAO DE ESGOTO CO</t>
  </si>
  <si>
    <t>M 3,00M DE TUBO DE PVC DE 100MM A CAIXA INSPECAO E TUBO DE V</t>
  </si>
  <si>
    <t>ENTILACAO,INCLUSIVE CONEXOES,EXCLUSIVE TUBO VENTILACAO</t>
  </si>
  <si>
    <t>INSTALACAO E ASSENTAMENTO DE BACIA SANITARIA COM CAIXA ACOPL</t>
  </si>
  <si>
    <t>ADA (EXCLUSIVE ESTES) EM PAVIMENTO TERREO,COMPREENDENDO:INST</t>
  </si>
  <si>
    <t>ALACAO HIDRAULICA COM 2,00M DE TUBO DE PVC DE 25MM,COM CONEX</t>
  </si>
  <si>
    <t>OES,ATE A CAIXA,LIGACAO DE ESGOTO COM 3,00M DE TUBO DE PVC D</t>
  </si>
  <si>
    <t>E 100MM A CAIXA DE INSPECAO E TUBO DE VENTILACAO,INCLUSIVE C</t>
  </si>
  <si>
    <t>ONEXOES,EXCLUSIVE O TUBO DE VENTILACAO</t>
  </si>
  <si>
    <t>INSTALACAO E ASSENTAMENTO DE UMA BACIA SANITARIA E VALVULA D</t>
  </si>
  <si>
    <t>ESCARGA (EXCL.ESTES) EM PAVIMENTO ELEVADO,PARTE DE UM CONJUN</t>
  </si>
  <si>
    <t>TO DOIS OU MAIS VASOS,COMPREENDENDO:INSTALACAO HIDRAULICA C/</t>
  </si>
  <si>
    <t>1,50M TUBO PVC 50MM,C/CONEXOES,ATE VALVULA DESCARGA,LIGACAO</t>
  </si>
  <si>
    <t>ESGOTO C/2,00M TUBO PVC 100MM AOS TUBOS DE QUEDA E VENTILACA</t>
  </si>
  <si>
    <t>O,INCLUSIVE CONEXOES,EXCLUSIVE TUBOS QUEDA E VENTILACAO</t>
  </si>
  <si>
    <t>INSTALACAO E ASSENTAMENTO DE UMA BACIA SANITARIA COM CAIXA D</t>
  </si>
  <si>
    <t>E DESCARGA(EXCL.ESTES)EM PAVIMENTO ELEVADO,PARTE DE UM CONJ.</t>
  </si>
  <si>
    <t>DE DOIS OU MAIS VASOS,COMPREENDENDO:INST.HIDRAULICA COM 1,50</t>
  </si>
  <si>
    <t>M DE TUBO PVC 25MM,COM CONEXOES,ATE A CAIXA DE DESCARGA,LIGA</t>
  </si>
  <si>
    <t>CAO DE ESGOTO COM 2,00M DE TUBO PVC 100MM,AOS TUBOS DE QUEDA</t>
  </si>
  <si>
    <t>E VENTILACAO,INCL.CONEXOES,EXCL.TUBOS DE QUEDA E VENTILACAO</t>
  </si>
  <si>
    <t>INSTALACAO E ASSENTAMENTO DE UMA BACIA SANITARIA COM CAIXA A</t>
  </si>
  <si>
    <t>COPLADA (EXCL.ESTES) EM PAVIMENTO ELEVADO,PARTE DE UM CONJ.D</t>
  </si>
  <si>
    <t>E DOIS OU MAIS VASOS,COMPREENDENDO:INST.HIDRAULICA COM 1,50M</t>
  </si>
  <si>
    <t>DE TUBO PVC 25MM,COM CONEXOES,ATE A CAIXA ACOPLADA,LIGACAO</t>
  </si>
  <si>
    <t>DE ESGOTO COM 2,00M DE TUBO PVC 100MM,AOS TUBOS DE QUEDA E V</t>
  </si>
  <si>
    <t>ENTILACAO,INCL.CONEXOES,EXCL.TUBOS DE QUEDA E VENTILACAO</t>
  </si>
  <si>
    <t>E DESCARGA (EXCL.ESTES)EM PAVIMENTO TERREO,PARTE DE UM CONJU</t>
  </si>
  <si>
    <t>NTO DE DOIS OU MAIS VASOS,COMPREENDENDO:INSTALACAO HIDRAULIC</t>
  </si>
  <si>
    <t>A C/1,50M TUBO PVC 50MM,C/CONEXOES,ATE VALVULA E APOS ESTA A</t>
  </si>
  <si>
    <t>TE O VASO,LIGACAO ESGOTO C/2,00M TUBO PVC 100MM A CAIXA DE I</t>
  </si>
  <si>
    <t>NSPECAO E TUBO VENTILACAO,INCL.CONEXOES,EXCL.TUBO VENTILACAO</t>
  </si>
  <si>
    <t>INSTALACAO E ASSENTAMENTO DE UMA BACIA SANITARIA E CAIXA DE</t>
  </si>
  <si>
    <t>DESCARGA (EXCL.ESTES) EM PAVIMENTO TERREO,PARTE DE UM CONJUN</t>
  </si>
  <si>
    <t>TO DE DOIS OU MAIS VASOS,COMPREENDENDO:INSTALACAO HIDRAULICA</t>
  </si>
  <si>
    <t>C/1,50M TUBO PVC 25MM,C/CONEXOES,ATE A CAIXA DE DESCARGA,LI</t>
  </si>
  <si>
    <t>GACAO ESGOTO C/2,00M TUBO PVC 100MM A CAIXA INSPECAO E TUBO</t>
  </si>
  <si>
    <t>DE VENTILACAO,INCLUSIVE CONEXOES,EXCLUSIVE TUBO VENTILACAO</t>
  </si>
  <si>
    <t>INSTALACAO E ASSENTAMENTO DE UMA BACIA SANITARIA E CAIXA ACO</t>
  </si>
  <si>
    <t>PLADA (EXCL.ESTES) EM PAVIMENTO TERREO,PARTE DE UM CONJ.DE D</t>
  </si>
  <si>
    <t>OIS OU MAIS VASOS,COMPREENDENDO:INST.HIDRAULICA COM 1,50M DE</t>
  </si>
  <si>
    <t>TUBO PVC 25MM,COM CONEXOES,ATE A CAIXA ACOPLADA,LIGACAO DE</t>
  </si>
  <si>
    <t>ESGOTO COM 2,00M DE TUBO PVC 100MM A CAIXA DE INSPECAO E TUB</t>
  </si>
  <si>
    <t>O DE VENTILACAO,INCLUSIVE CONEXOES,EXCL.TUBO DE VENTILACAO</t>
  </si>
  <si>
    <t>INSTALACAO E ASSENTAMENTO DE UM LAVATORIO OU APARELHO DE INS</t>
  </si>
  <si>
    <t>TALACAO SEMELHANTE,EM BATERIA(EXCLUSIVE FORNECIMENTO DO APAR</t>
  </si>
  <si>
    <t>ELHO),COMPREENDENDO:1,00M DE TUBO DE PVC DE 32MM E 0,60M DE</t>
  </si>
  <si>
    <t>TUBO DE PVC DE 25MM,COM CONEXOES E ESGOTAMENTO EM PVC DE 40M</t>
  </si>
  <si>
    <t>M,ATE O RALO SIFONADO</t>
  </si>
  <si>
    <t>INSTALACAO E ASSENTAMENTO DE BEBEDOURO OU LAVATORIO TIPO CAL</t>
  </si>
  <si>
    <t>HA,EM BATERIA COM 1 PONTO A CADA 50CM(EXCLUSIVE FORNECIMENTO</t>
  </si>
  <si>
    <t>DO APARELHO),COMPREENDENDO:1,00M DE TUBO DE PVC DE 32MM E 0</t>
  </si>
  <si>
    <t>,60M DE TUBO DE PVC DE 25MM,COM CONEXOES E ESGOTAMENTO EM PV</t>
  </si>
  <si>
    <t>C DE 50MM,ATE O RALO SIFONADO</t>
  </si>
  <si>
    <t>INSTALACAO HIDRAULICA E ASSENTAMENTO DE UM CHUVEIRO EM BATER</t>
  </si>
  <si>
    <t>IA(EXCLUSIVE FORNECIMENTO DO APARELHO E REGISTRO),ATE 4 CHUV</t>
  </si>
  <si>
    <t>EIROS,COMPREENDENDO:1,50M DE TUBO DE PVC DE 32MM E 1,00M DE</t>
  </si>
  <si>
    <t>TUBO DE PVC DE 25MM</t>
  </si>
  <si>
    <t>IA(EXCLUSIVE FORNECIMENTO DO APARELHO E REGISTRO),ATE 8 CHUV</t>
  </si>
  <si>
    <t>EIROS,COMPREENDENDO:1,50M DE TUBO DE PVC SOLDAVEL DE 50MM E</t>
  </si>
  <si>
    <t>1,00M DE TUBO DE PVC DE 25MM</t>
  </si>
  <si>
    <t>RALO SECO(SIMPLES)DE PVC(100X53)X40MM,COM GRELHA,COMPREENDEN</t>
  </si>
  <si>
    <t>DO:EFLUENTE DE 40MM SOLDAVEL EM PVC,COM 2,00M DE EXTENSAO E</t>
  </si>
  <si>
    <t>LIGACAO AO RALO SIFONADO.FORNECIMENTO E INSTALACAO</t>
  </si>
  <si>
    <t>RALO SIFONADO DE PVC(150X185)X75MM RIGIDO EM PAVIMENTO ELEVA</t>
  </si>
  <si>
    <t>DO,COM SAIDA DE 75MM SOLDAVEL,GRELHA REDONDA E PORTA-GRELHA,</t>
  </si>
  <si>
    <t>COMPREENDENDO:3,00M DE TUBO DE PVC DE 75MM E SUA LIGACAO AO</t>
  </si>
  <si>
    <t>RAMAL DE QUEDA E VENTILACAO.FORNECIMENTO E INSTALACAO</t>
  </si>
  <si>
    <t>RALO SIFONADO DE PVC RIGIDO (100X100)X50MM,EM PAVIMENTO ELEV</t>
  </si>
  <si>
    <t>ADO,COM TAMPA CEGA,COM 1 ENTRADA DE 40MM E SAIDA DE 50MM,COM</t>
  </si>
  <si>
    <t>PREENDENDO:2,00M DE TUBO DE PVC DE 50MM SOLDAVEL,1,00M DE TU</t>
  </si>
  <si>
    <t>BO DE PVC DE 40MM E SUA LIGACAO AO RAMAL DE QUEDA E VENTILAC</t>
  </si>
  <si>
    <t>AO.FORNECIMENTO E INSTALACAO</t>
  </si>
  <si>
    <t>RALO SIFONADO PVC RIGIDO (150X185)X75MM,EM PAVIMENTO TERREO,</t>
  </si>
  <si>
    <t>COM SAIDA DE 75MM,GRELHA REDONDA E PORTA-GRELHA,COMPREENDEND</t>
  </si>
  <si>
    <t>O:3,00M DE TUBO DE PVC DE 75MM E SUA LIGACAO AO RAMAL DE VEN</t>
  </si>
  <si>
    <t>TILACAO.FORNECIMENTO E INSTALACAO</t>
  </si>
  <si>
    <t>RALO SIFONADO DE PVC(100X100)X50MM,EM PAVIMENTO TERREO,COM T</t>
  </si>
  <si>
    <t>AMPA CEGA,COM 1 ENTRADA DE 40MM E SAIDA DE 50MM,INCLUSIVE LI</t>
  </si>
  <si>
    <t>GACAO DE 50MM DE PVC ATE A CAIXA DE INSPECAO,CONSIDERANDO A</t>
  </si>
  <si>
    <t>DISTANCIA DO CENTRO DO RALO ATE 2,00M.FORNECIMENTO E INSTALA</t>
  </si>
  <si>
    <t>LIGACAO A COLUNA DE GORDURA DO ESGOTO DE PIAS EM TUBO DE PVC</t>
  </si>
  <si>
    <t>DE 50MM SOLDAVEL,COM CONEXOES</t>
  </si>
  <si>
    <t>TUBO DE QUEDA EM PVC DE 150MM,INCLUSIVE "T" SANITARIO.FORNEC</t>
  </si>
  <si>
    <t>IMENTO E ASSENTAMENTO</t>
  </si>
  <si>
    <t>TUBO DE QUEDA EM PVC DE 100MM,INCLUSIVE "T" SANITARIO.FORNEC</t>
  </si>
  <si>
    <t>TUBO DE QUEDA EM PVC DE 75MM,INCLUSIVE "T" SANITARIO.FORNECI</t>
  </si>
  <si>
    <t>TUBO PARA VENTILACAO EM PVC DE 100MM.INCLUSIVE CONEXOES.FORN</t>
  </si>
  <si>
    <t>ECIMENTO E ASSENTAMENTO</t>
  </si>
  <si>
    <t>TUBO PARA VENTILACAO EM PVC DE 75MM,INCLUSIVE CONEXOES.FORNE</t>
  </si>
  <si>
    <t>CIMENTO E ASSENTAMENTO</t>
  </si>
  <si>
    <t>TUBO DE QUEDA EM PVC REFORCADO DE 150MM,INCLUSIVE "T" SANITA</t>
  </si>
  <si>
    <t>RIO.FORNECIMENTO E ASSENTAMENTO</t>
  </si>
  <si>
    <t>TUBO DE QUEDA EM PVC REFORCADO DE 100MM,INCLUSIVE "T" SANITA</t>
  </si>
  <si>
    <t>TUBO DE QUEDA EM PVC REFORCADO DE 75MM,INCLUSIVE "T" SANITAR</t>
  </si>
  <si>
    <t>IO.FORNECIMENTO E ASSENTAMENTO</t>
  </si>
  <si>
    <t>APARELHO DE AR CONDICIONADO,TIPO JANELA(EXCLUSIVE O FORNECIM</t>
  </si>
  <si>
    <t>ENTO DO APARELHO),COMPREENDENDO:5 VARAS DE ELETRODUTO PVC DE</t>
  </si>
  <si>
    <t>3/4",COM LUVAS,40,00M DE FIO 2,5MM2,TOMADA DE EMBUTIR E CAI</t>
  </si>
  <si>
    <t>XA DE EMBUTIR.INSTALACAO E ASSENTAMENTO</t>
  </si>
  <si>
    <t>ENTO DO APARELHO),COM INSTALACAO APARENTE,COMPREENDENDO:5 VA</t>
  </si>
  <si>
    <t>RAS DE ELETRODUTO PVC DE 3/4",COM LUVAS,40,00M DE FIO 2,5MM2</t>
  </si>
  <si>
    <t>,TOMADA DE SOBREPOR E CAIXA DE SOBREPOR,INCLUSIVE ABRACADEIR</t>
  </si>
  <si>
    <t>AS.INSTALACAO E ASSENTAMENTO</t>
  </si>
  <si>
    <t>BEBEDOURO ELETRICO,TIPO PRESSAO COM FILTRO INTERNO(EXCLUSIVE</t>
  </si>
  <si>
    <t>FORNECIMENTO DE APARELHO),COMPREENDENDO:2 VARAS DE ELETRODU</t>
  </si>
  <si>
    <t>TO PVC DE 3/4",COM LUVAS,10,00M DE FIO 2,5MM2,TOMADA DE EMBU</t>
  </si>
  <si>
    <t>TIR E CAIXA DE EMBUTIR,4,00M DE TUBO PVC DE 25MM,3,00M DE TU</t>
  </si>
  <si>
    <t>BO PVC DE 40MM,REGISTRO DE 3/4" E CONEXOES.INSTALACAO ATE O</t>
  </si>
  <si>
    <t>RALO EXISTENTE E ASSENTAMENTO</t>
  </si>
  <si>
    <t>TUBO DE PVC RIGIDO,COM DIAMETRO DE 50MM,PBL,PN 80.FORNECIMEN</t>
  </si>
  <si>
    <t>ADAPTADOR DE PVC RIGIDO SOLDAVEL,COM BOLSA SOLDAVEL E ROSCA</t>
  </si>
  <si>
    <t>MACHO,DIAMETRO NOMINAL DE 50MM.FORNECIMENTO</t>
  </si>
  <si>
    <t>CURVA DE 90° DE PVC RIGIDO,SOLDAVEL,DIAMETRO NOMINAL DE 50MM</t>
  </si>
  <si>
    <t>E PRESSAO NOMINAL DE 80.FORNECIMENTO</t>
  </si>
  <si>
    <t>LUVA EM PVC RIGIDO SOLDAVEL,AZUL,DE 50MM.FORNECIMENTO</t>
  </si>
  <si>
    <t>TE DE PVC RIGIDO SOLDAVEL,90°,AZUL,COM BOLSAS SOLDAVEIS,DE 5</t>
  </si>
  <si>
    <t>0MM.FORNECIMENTO</t>
  </si>
  <si>
    <t>ASPERSOR DE IMPACTO,PARA IRRIGACAO TIPO ECO,PARA REGA DE JAR</t>
  </si>
  <si>
    <t>DIM.FORNECIMENTO</t>
  </si>
  <si>
    <t>ASPERSOR DE IMPACTO,PARA IRRIGACAO,TIPO MAXIREGA.FORNECIMENT</t>
  </si>
  <si>
    <t>ASPERSOR DE IMPACTO,PARA IRRIGACAO,TIPO MINIREGA.FORNECIMENT</t>
  </si>
  <si>
    <t>CALHA DE PISO NORMAL,EM PVC,DN 130,INCLUSIVE ESCAVACAO MANUA</t>
  </si>
  <si>
    <t>L E CAMADA DE CONCRETO PARA ASSENTAMENTO.FORNECIMENTO E COLO</t>
  </si>
  <si>
    <t>CALHA DE PISO NORMAL,EM PVC,DN 200,INCLUSIVE ESCAVACAO MANUA</t>
  </si>
  <si>
    <t>GRELHA PARA CALHA DE PISO,EM PVC,MEDINDO 130X500MM.FORNECIME</t>
  </si>
  <si>
    <t>GRELHA PARA CALHA DE PISO,EM PVC,MEDINDO 200X500MM.FORNECIME</t>
  </si>
  <si>
    <t>GRELHA PARA CALHA DE PISO,EM PVC,SUPER-REFORCADA,PARA TRAFEG</t>
  </si>
  <si>
    <t>O DE VEICULOS ATE 3T,MEDINDO 200X500MM.FORNECIMENTO E COLOCA</t>
  </si>
  <si>
    <t>ABRACADEIRA DE PVC OU NYLON,PARA AMARRACAO DE CABOS TELEFONI</t>
  </si>
  <si>
    <t>COS,COM UTILIZACAO DE PREGOS OU PARAFUSOS PARA FIXACAO,DIAME</t>
  </si>
  <si>
    <t>TRO DE 16MM.FORNECIMENTO E COLOCACAO</t>
  </si>
  <si>
    <t>TRO DE 17,5MM.FORNECIMENTO E COLOCACAO</t>
  </si>
  <si>
    <t>TRO DE 20,5MM.FORNECIMENTO E COLOCACAO</t>
  </si>
  <si>
    <t>TRO DE 28,5MM.FORNECIMENTO E COLOCACAO</t>
  </si>
  <si>
    <t>TRO DE 35MM.FORNECIMENTO E COLOCACAO</t>
  </si>
  <si>
    <t>INSTALACAO E ASSENTAMENTO DE CHUVEIRO(EXCLUSIVE O FORNECIMEN</t>
  </si>
  <si>
    <t>TO DO APARELHO,REGISTRO E ISOLAMENTO),COMPREENDENDO:5,00M DE</t>
  </si>
  <si>
    <t>TUBO DE COBRE DE 22MM,SOLDAS E CONEXOES</t>
  </si>
  <si>
    <t>INSTALACAO E ASSENTAMENTO DE BANHEIRA(EXCLUSIVE O FORNECIMEN</t>
  </si>
  <si>
    <t>TO DO APARELHO E ISOLAMENTO),COMPREENDENDO:8,00M DE TUBO DE</t>
  </si>
  <si>
    <t>COBRE DE 22MM,SOLDAS E CONEXOES</t>
  </si>
  <si>
    <t>XCLUSIVE O FORNECIMENTO DO APARELHO E ISOLAMENTO),COMPREENDE</t>
  </si>
  <si>
    <t>NDO:3,00M DE TUBO DE COBRE DE 22MM,SOLDAS E CONEXOES</t>
  </si>
  <si>
    <t>INSTALACAO E ASSENTAMENTO DE PIA COM 1 CUBA(EXCLUSIVE O FORN</t>
  </si>
  <si>
    <t>ECIMENTO DO APARELHO E ISOLAMENTO),COMPREENDENDO:6,00M DE TU</t>
  </si>
  <si>
    <t>BO DE COBRE DE 22MM,SOLDAS E CONEXOES</t>
  </si>
  <si>
    <t>INSTALACAO E ASSENTAMENTO DE PIA COM 2 CUBAS(EXCLUSIVE O FOR</t>
  </si>
  <si>
    <t>NECIMENTO DO APARELHO E ISOLAMENTO),COMPREENDENDO:6,00M DE T</t>
  </si>
  <si>
    <t>UBO DE COBRE DE 22MM,SOLDAS E CONEXOES</t>
  </si>
  <si>
    <t>INSTALACAO E ASSENTAMENTO DE LAVATORIO DE 1 TORNEIRA (EXCLUS</t>
  </si>
  <si>
    <t>IVE O FORNECIMENTO DO APARELHO E ISOLAMENTO),COMPREENDENDO:</t>
  </si>
  <si>
    <t>4,00M DE TUBO DE COBRE DE 22MM,SOLDAS E CONEXOES</t>
  </si>
  <si>
    <t>INSTALACAO E ASSENTAMENTO DE TANQUE DE SERVICO(EXCLUSIVE O F</t>
  </si>
  <si>
    <t>ORNECIMENTO DO APARELHO E ISOLAMENTO),COMPREENDENDO:6,00M DE</t>
  </si>
  <si>
    <t>COLUNA DE COBRE DE 28MM,EXCLUSIVE PECAS DE DERIVACAO E ISOLA</t>
  </si>
  <si>
    <t>COLUNA DE COBRE DE 35MM,EXCLUSIVE PECAS DE DERIVACAO E ISOLA</t>
  </si>
  <si>
    <t>COLUNA DE COBRE DE 42MM,EXCLUSIVE PECAS DE DERIVACAO E ISOLA</t>
  </si>
  <si>
    <t>COLUNA DE COBRE DE 54MM,EXCLUSIVE PECAS DE DERIVACAO E ISOLA</t>
  </si>
  <si>
    <t>COLUNA DE COBRE DE 66MM,EXCLUSIVE PECAS DE DERIVACAO E ISOLA</t>
  </si>
  <si>
    <t>ASSENTAMENTO DE AR-CONDICIONADO SPLIT DE 9000 A 30000 BTU/H,</t>
  </si>
  <si>
    <t>COM 1 CONDENSADOR E 1 EVAPORADOR,CONFORME ABNT NBR 16655,(VI</t>
  </si>
  <si>
    <t>DE FORNECIMENTO DO APARELHO NA FAMILIA 18.030) INCLUSIVE ACE</t>
  </si>
  <si>
    <t>SSORIOS DE FIXACAO,EXCLUSIVE ALIMENTACAO ELETRICA E INTERLIG</t>
  </si>
  <si>
    <t>ACAO CONDENSADOR/EVAPORADOR (VIDE ITEM 15.005.0240)</t>
  </si>
  <si>
    <t>ASSENTAMENTO DE AR-CONDICIONADO SPLIT DE 36000 A 60000 BTU/H</t>
  </si>
  <si>
    <t>,COM 1 CONDENSADOR E 1 EVAPORADOR,CONFORME ABNT NBR 16655,(V</t>
  </si>
  <si>
    <t>IDE FORNECIMENTO DO APARELHO NA FAMILIA 18.030) INCLUSIVE AC</t>
  </si>
  <si>
    <t>ESSORIOS DE FIXACAO,EXCLUSIVE ALIMENTACAO ELETRICA E INTERLI</t>
  </si>
  <si>
    <t>GACAO CONDENSADOR/EVAPORADOR (VIDE ITEM 15.005.0245)</t>
  </si>
  <si>
    <t>ASSENTAMENTO DE AR-CONDICIONADO SPLIT DE 18000 E 24000 BTU/H</t>
  </si>
  <si>
    <t>,COM 1 CONDENSADOR E 2 EVAPORADORES,CONFORME ABNT NBR 16655,</t>
  </si>
  <si>
    <t>(VIDE FORNECIMENTO DO APARELHO NA FAMILIA 18.030)INCLUSIVE A</t>
  </si>
  <si>
    <t>CESSORIOS DE FIXACAO,EXCLUSIVE ALIMENTACAO ELETRICA E INTERL</t>
  </si>
  <si>
    <t>IGACAO CONDENSADOR/EVAPORADOR (VIDE ITEM 15.005.0240)</t>
  </si>
  <si>
    <t>TUBULACAO EM COBRE PARA INTERLIGACAO DE AR-CONDICIONADO SPLI</t>
  </si>
  <si>
    <t>T CONDENSADOR/EVAPORADOR,CONFORME ABNT NBR 16655,INCLUSIVE I</t>
  </si>
  <si>
    <t>SOLAMENTO TERMICO,INTERLIGACAO ELETRICA,CONEXOES E FIXACAO,P</t>
  </si>
  <si>
    <t>ARA APARELHOS DE 9000 A 30000 BTU/H.FORNECIMENTO E INSTALACA</t>
  </si>
  <si>
    <t>ARA APARELHOS DE 36000 A 60000 BTU/H.FORNECIMENTO E INSTALAC</t>
  </si>
  <si>
    <t>DUTO PARA CONDICIONAMENTO DE AR,CHAVETADO EM CHAPA DE ACO GA</t>
  </si>
  <si>
    <t>LVANIZADO,NAS DIVERSAS BITOLAS,CONFORME ABNT NBR 16401,ISOLA</t>
  </si>
  <si>
    <t>DO COM MANTA DE LA DE VIDRO,REVESTIDA COM FOLHA DE ALUMINIO,</t>
  </si>
  <si>
    <t>INCLUINDO CINTAS,FITAS,SUPORTES PINTADOS,DIFUSORES E GRELHAS</t>
  </si>
  <si>
    <t>EM ALUMINIO EXTRUDADO E DEMAIS ITENS NECESSARIOS.FORNECIMEN</t>
  </si>
  <si>
    <t>DUTO FLEXIVEL ALUMINIZADO COM ISOLAMENTO TERMICO EM LA DE VI</t>
  </si>
  <si>
    <t>DRO,SECAO CIRCULAR DE 10CM (4").FORNECIMENTO E COLOCACAO</t>
  </si>
  <si>
    <t>DRO,SECAO CIRCULAR DE 15CM (6").FORNECIMENTO E COLOCACAO</t>
  </si>
  <si>
    <t>DRO,SECAO CIRCULAR DE 20CM (8").FORNECIMENTO E COLOCACAO</t>
  </si>
  <si>
    <t>DUTO PARA EXAUSTAO DE COCCAO DE FOGOES,SOLDADO EM CHAPA PRET</t>
  </si>
  <si>
    <t>A,CONFORME ABNT NBR 14518,PINTADOS COM TINTA RESISTENTE AO C</t>
  </si>
  <si>
    <t>ALOR,INCLUSIVE SUPORTES PINTADOS,LONAS E DEMAIS ITENS NECESS</t>
  </si>
  <si>
    <t>ARIOS.FORNECIMENTO E COLOCACAO</t>
  </si>
  <si>
    <t>DUTO PARA EXAUSTAO DE AR DE CALDEIROES/FORNOS,CHAVETADO EM C</t>
  </si>
  <si>
    <t>HAPA DE ACO GALVANIZADO,NAS DIVERSAS BITOLAS,CONFORME ABNT N</t>
  </si>
  <si>
    <t>BR 14518,INCLUSIVE SUPORTES PINTADOS,LONAS E DEMAIS ITENS NE</t>
  </si>
  <si>
    <t>CESSARIOS.FORNECIMENTO E COLOCACAO</t>
  </si>
  <si>
    <t>DUTO PARA EXAUSTAO DE AR/VENTILACAO,CHAVETADO EM CHAPA DE AC</t>
  </si>
  <si>
    <t>O GALVANIZADO,NAS DIVERSAS BITOLAS,CONFORME ABNT NBR 16401,I</t>
  </si>
  <si>
    <t>NCLUSIVE SUPORTES PINTADOS,GRELHAS,DIFUSORES EM ALUMINIO EXT</t>
  </si>
  <si>
    <t>RUDADO E DEMAIS ITENS NECESSARIOS.FORNECIMENTO E COLOCACAO</t>
  </si>
  <si>
    <t>CAIXA DE INCENDIO INTERNA PADRAO CBERJ,DE ACO,MEDINDO 70X50X</t>
  </si>
  <si>
    <t>25CM,COMPREENDENDO:2 LANCES DE 15,00M DE MANGUEIRA DE FIBRA</t>
  </si>
  <si>
    <t>DE POLIESTER PURA,TIPO 2,REVESTIDA INTERNAMENTE COM BORRACHA</t>
  </si>
  <si>
    <t>VULCANIZADA NO DIAMETRO DE 1.1/2",EMPATADA,COM REGISTRO,ADAP</t>
  </si>
  <si>
    <t>TADOR E ESGUICHO.FORNECIMENTO E COLOCACAO</t>
  </si>
  <si>
    <t>CAIXA DE INCENDIO EXTERNA,PADRAO CBERJ,DE ACO,MEDINDO 70X50X</t>
  </si>
  <si>
    <t>UM LANCE DE 15,00M DE MANGUEIRA DE FIBRA DE POLIESTER PURA,T</t>
  </si>
  <si>
    <t>IPO 2,REVESTIDA INTERNAMENTE COM BORRACHA VULCANIZADA NO DIA</t>
  </si>
  <si>
    <t>METRO DE 1.1/2".FORNECIMENTO E COLOCACAO</t>
  </si>
  <si>
    <t>DOIS LANCES DE 15,00M DE MANGUEIRA DE FIBRA DE POLIESTER PUR</t>
  </si>
  <si>
    <t>A,TIPO 2,REVESTIDA INTERNAMENTE COM BORRACHA VULCANIZADA NO</t>
  </si>
  <si>
    <t>DIAMETRO DE 1.1/2".FORNECIMENTO E COLOCACAO</t>
  </si>
  <si>
    <t>HIDRANTE DE COLUNA COMPLETO,PARA LINHA DE 100MM,INCLUSIVE PE</t>
  </si>
  <si>
    <t>CAS COMPLEMENTARES ATE O INICIO DA TUBULACAO HORIZONTAL E FO</t>
  </si>
  <si>
    <t>RNECIMENTO DO MATERIAL PARA REJUNTAMENTO.FORNECIMENTO E ASSE</t>
  </si>
  <si>
    <t>NTAMENTO</t>
  </si>
  <si>
    <t>HIDRANTE SUBTERRANEO COMPLETO,EXCLUSIVE ESTE,CONSIDERANDO PE</t>
  </si>
  <si>
    <t>RNECIMENTO DO MATERIAL DE REJUNTAMENTO.ASSENTAMENTO</t>
  </si>
  <si>
    <t>INSTALACAO DE INCENDIO(HIDRANTE)EM CAIXA ENTERRADA DE ALVENA</t>
  </si>
  <si>
    <t>RIA COM TIJOLO MACICO,PAREDE MEIA VEZ(10CM)MEDINDO 40X30X50C</t>
  </si>
  <si>
    <t>M,REVESTIDA INTERNAMENTE,COM TAMPA DE FERRO FUNDIDO,INCLUSIV</t>
  </si>
  <si>
    <t>E PECAS COMPREENDENDO:REGISTRO DE GAVETA EM BRONZE 2.1/2",TA</t>
  </si>
  <si>
    <t>MPAO CEGO 2.1/2",JUNTA STORZ DE 2.1/2" E FORNECIMENTO DE TOD</t>
  </si>
  <si>
    <t>HASTE PARA ATERRAMENTO,DE COBRE DE 3/4" (19MM),COM 3,00M DE</t>
  </si>
  <si>
    <t>COMPRIMENTO.FORNECIMENTO E COLOCACAO</t>
  </si>
  <si>
    <t>HASTE PARA ATERRAMENTO,DE COBRE DE 3/4" (19MM),COM 2,40M DE</t>
  </si>
  <si>
    <t>HASTE PARA ATERRAMENTO,DE COBRE DE 5/8"(16MM),COM 3,00M DE C</t>
  </si>
  <si>
    <t>OMPRIMENTO.FORNECIMENTO E COLOCACAO</t>
  </si>
  <si>
    <t>HASTE PARA ATERRAMENTO,DE COBRE DE 5/8"(16MM),COM 2,40M DE C</t>
  </si>
  <si>
    <t>PARA-RAIO DE TELHADO,TIPO FRANKLIN,EM LATAO CROMADO,H=37,5CM</t>
  </si>
  <si>
    <t>,COMPREENDENDO:30,00M DE CORDOALHA DE COBRE 16MM2,HASTE DE T</t>
  </si>
  <si>
    <t>ERRA E DEMAIS MATERIAIS NECESSARIOS.FORNECIMENTO E COLOCACAO</t>
  </si>
  <si>
    <t>SUPORTE PARA FIXACAO DE CABO PARA PARA-RAIO,COM 20CM DE COMP</t>
  </si>
  <si>
    <t>RIMENTO,COM ISOLADOR.FORNECIMENTO E COLOCACAO</t>
  </si>
  <si>
    <t>TERMINAL AEREO PARA PARA-RAIO(CAPTOR 1 PONTA)EM LATAO MACICO</t>
  </si>
  <si>
    <t>,3/8"X600MM,FIXACAO COM ROSCA MECANICA E ABRACADEIRA,INCLUSI</t>
  </si>
  <si>
    <t>VE CAPTOR.FORNECIMENTO E COLOCACAO</t>
  </si>
  <si>
    <t>PRESILHA EM LATAO COM FURO DE 7MM.FORNECIMENTO E COLOCACAO</t>
  </si>
  <si>
    <t>DISJUNTOR TRIFASICO A VACUO,ACIONAMENTO MANUAL,COM 630A, 17,</t>
  </si>
  <si>
    <t>5KV, 350MVA.FORNECIMENTO E COLOCACAO</t>
  </si>
  <si>
    <t>SECCIONADOR TRIPOLAR,ACIONAMENTO SIMULTANEO,COMANDO POR VARA</t>
  </si>
  <si>
    <t>DE MANOBRA,15KV-400A.FORNECIMENTO E COLOCACAO</t>
  </si>
  <si>
    <t>SECCIONADOR TRIPOLAR,ACIONAMENTO SIMULTANEO,COMANDO POR PUNH</t>
  </si>
  <si>
    <t>O DE MANOBRA,15KV-400A.FORNECIMENTO E COLOCACAO</t>
  </si>
  <si>
    <t>SECCIONADOR TRIPOLAR COM FUSIVEIS,ACIONAMENTO SIMULTANEO,COM</t>
  </si>
  <si>
    <t>ANDO POR VARA DE MANOBRA,15KV-400A.FORNECIMENTO E COLOCACAO</t>
  </si>
  <si>
    <t>ANDO POR PUNHO DE MANOBRA,15KV-400A.FORNECIMENTO E COLOCACAO</t>
  </si>
  <si>
    <t>VARA DE MANOBRA EM FENOLITE,COM PONTEIRA DE DURALUMINIO TEST</t>
  </si>
  <si>
    <t>ADA EM 15KV,COM 3,00M DE COMPRIMENTO.FORNECIMENTO</t>
  </si>
  <si>
    <t>MUFLA TERMINAL,INTERNA OU EXTERNA,PARA CABO SINGELO DE 15KV.</t>
  </si>
  <si>
    <t>VERGALHAO DE COBRE DE 3/8".FORNECIMENTO E COLOCACAO</t>
  </si>
  <si>
    <t>ISOLADOR DE PINO,TIPO HI-TOP,CILINDRICO CLASSE 15KV.FORNECIM</t>
  </si>
  <si>
    <t>ISOLADOR DE SUSPENSAO(DISCO),TIPO CAVILHA CLASSE 15KV.FORNEC</t>
  </si>
  <si>
    <t>INTERTRAVAMENTO MECANICO (DISJUNTOR X CHAVES FACA),COM FECHA</t>
  </si>
  <si>
    <t>DURAS.FORNECIMENTO E COLOCACAO</t>
  </si>
  <si>
    <t>PARA-RAIO,TIPO VALVULA,PARA 15KV/5KA.FORNECIMENTO E INSTALAC</t>
  </si>
  <si>
    <t>CHAVE FUSIVEL,UNIPOLAR,COMANDO POR VARA DE MANOBRA,15KV-100A</t>
  </si>
  <si>
    <t>BOTOEIRA DE COMANDO A DISTANCIA(EMERGENCIA),BLINDADA EM CAIX</t>
  </si>
  <si>
    <t>A DE ALUMINIO FUNDIDO COM PORTA DE VIDRO(ACIONADA AUTOMATICA</t>
  </si>
  <si>
    <t>MENTE AO QUEBRAR O VIDRO),COMPREENDENDO:5 VARAS DE ELETRODUT</t>
  </si>
  <si>
    <t>O DE 1/2",50,00M DE FIO 1MM2,CAIXAS E CONEXOES,INCLUSIVE ABE</t>
  </si>
  <si>
    <t>TURA E FECHAMENTO DE RASGO EM ALVENARIA.FORNECIMENTO E COLOC</t>
  </si>
  <si>
    <t>QUADRO DE DISTRIBUICAO DE ENERGIA PARA DISJUNTORES TERMO-MAG</t>
  </si>
  <si>
    <t>NETICOS UNIPOLARES,DE SOBREPOR,COM PORTA E BARRAMENTOS DE FA</t>
  </si>
  <si>
    <t>SE,NEUTRO E TERRA,PARA INSTALACAO DE ATE 4 DISJUNTORES SEM</t>
  </si>
  <si>
    <t>DISPOSITIVO PARA CHAVE GERAL.FORNECIMENTO E COLOCACAO</t>
  </si>
  <si>
    <t>SE,NEUTRO E TERRA,PARA INSTALACAO DE ATE 8 DISJUNTORES SEM D</t>
  </si>
  <si>
    <t>ISPOSITIVO PARA CHAVE GERAL.FORNECIMENTO E COLOCACAO</t>
  </si>
  <si>
    <t>SE,NEUTRO E TERRA,PARA INSTALACAO DE ATE 12 DISJUNTORES SEM</t>
  </si>
  <si>
    <t>QUADRO DE DISTRIBUICAO DE ENERGIA,100A,PARA DISJUNTORES TERM</t>
  </si>
  <si>
    <t>O-MAGNETICOS UNIPOLARES,DE SOBREPOR,COM PORTA E BARRAMENTOS</t>
  </si>
  <si>
    <t>DE FASE,NEUTRO E TERRA,TRIFASICO,PARA INSTALACAO DE ATE 18 D</t>
  </si>
  <si>
    <t>ISJUNTORES COM DISPOSITIVO PARA CHAVE GERAL.FORNECIMENTO E C</t>
  </si>
  <si>
    <t>DE FASE,NEUTRO E TERRA,TRIFASICO,PARA INSTALACAO DE ATE 24 D</t>
  </si>
  <si>
    <t>DE FASE,NEUTRO E TERRA,TRIFASICO,PARA INSTALACAO DE ATE 32 D</t>
  </si>
  <si>
    <t>DE FASE,NEUTRO E TERRA,TRIFASICO,PARA INSTALACAO DE ATE 40 D</t>
  </si>
  <si>
    <t>QUADRO DE DISTRIBUICAO DE ENERGIA,150A,PARA DISJUNTORES TERM</t>
  </si>
  <si>
    <t>DE FASE,NEUTRO E TERRA,TRIFASICO,PARA INSTALACAO DE ATE 50 D</t>
  </si>
  <si>
    <t>DE FASE,NEUTRO E TERRA,TRIFASICO,PARA INSTALACAO DE ATE 72 D</t>
  </si>
  <si>
    <t>NETICOS UNIPOLARES,DE EMBUTIR,COM PORTA E BARRAMENTOS DE FAS</t>
  </si>
  <si>
    <t>E,NEUTRO E TERRA,PARA INSTALACAO DE ATE 4 DISJUNTORES SEM DI</t>
  </si>
  <si>
    <t>SPOSITIVO PARA CHAVE GERAL.FORNECIMENTO E COLOCACAO</t>
  </si>
  <si>
    <t>E,NEUTRO E TERRA,PARA INSTALACAO DE ATE 8 DISJUNTORES SEM DI</t>
  </si>
  <si>
    <t>E,NEUTRO E TERRA,PARA INSTALACAO DE ATE 12 DISJUNTORES SEM D</t>
  </si>
  <si>
    <t>O-MAGNETICOS UNIPOLARES,DE EMBUTIR,COM PORTA E BARRAMENTOS D</t>
  </si>
  <si>
    <t>E FASE,NEUTRO E TERRA,TRIFASICO,PARA INSTALACAO DE ATE 18 DI</t>
  </si>
  <si>
    <t>SJUNTORES COM DISPOSITIVO PARA CHAVE GERAL.FORNECIMENTO E CO</t>
  </si>
  <si>
    <t>E FASE,NEUTRO E TERRA,TRIFASICO,PARA INSTALACAO DE ATE 24 DI</t>
  </si>
  <si>
    <t>E FASE,NEUTRO E TERRA,TRIFASICO,PARA INSTALACAO DE ATE 32 DI</t>
  </si>
  <si>
    <t>E FASE,NEUTRO E TERRA,TRIFASICO,PARA INSTALACAO DE ATE 40 DI</t>
  </si>
  <si>
    <t>E FASE,NEUTRO E TERRA,TRIFASICO,PARA INSTALACAO DE ATE 50 DI</t>
  </si>
  <si>
    <t>E FASE,NEUTRO E TERRA,TRIFASICO,PARA INSTALACAO DE ATE 72 DI</t>
  </si>
  <si>
    <t>DISJUNTOR/INTERRUPTOR DIFERENCIAL RESIDUAL(DDR),CLASSE AC,2</t>
  </si>
  <si>
    <t>POLOS,INSTANTANEO,CORRENTE NOMINAL(IN)25AX240V,SENSIBILIDADE</t>
  </si>
  <si>
    <t>30MA/300MA.FORNECIMENTO E COLOCACAO</t>
  </si>
  <si>
    <t>POLOS,INSTANTANEO,CORRENTE NOMINAL(IN) 40AX240V,SENSIBILIDAD</t>
  </si>
  <si>
    <t>E 30MA/300MA.FORNECIMENTO E COLOCACAO</t>
  </si>
  <si>
    <t>POLOS,INSTANTANEO,CORRENTE NOMINAL(IN)63AX240V,SENSIBILIDADE</t>
  </si>
  <si>
    <t>POLOS,INSTANTANEO,CORRENTE NOMINAL(IN)80AX240V,SENSIBILIDADE</t>
  </si>
  <si>
    <t>DISJUNTOR/INTERRUPTOR DIFERENCIAL RESIDUAL(DDR),CLASSE AC,4</t>
  </si>
  <si>
    <t>POLOS,INSTANTANEO,CORRENTE NOMINAL(IN)25AX415V,SENSIBILIDADE</t>
  </si>
  <si>
    <t>POLOS,INSTANTANEO,CORRENTE NOMINAL(IN)40AX415V,SENSIBILIDADE</t>
  </si>
  <si>
    <t>DISJUNTOR,INTERRUPTOR DIFERENCIAL RESIDUAL(DDR),CLASSE AC,4</t>
  </si>
  <si>
    <t>POLOS,INSTANTANEO,CORRENTE NOMINAL(IN)63AX415V,SENSIBILIDADE</t>
  </si>
  <si>
    <t>POLOS,INSTANTANEO,CORRENTE NOMINAL(IN)80AX415V,SENSIBILIDADE</t>
  </si>
  <si>
    <t>POLOS,INSTANTANEO,CORRENTE NOMINAL(IN)100AX415V,SENSIBILIDAD</t>
  </si>
  <si>
    <t>POLOS,INSTANTANEO,CORRENTE NOMINAL(IN)125AX415V,SENSIBILIDAD</t>
  </si>
  <si>
    <t>FUSIVEL DIAZED,DE 2A,COM BASE,TAMPA,ANEL E PARAFUSO DE AJUST</t>
  </si>
  <si>
    <t>E.FORNECIMENTO E INSTALACAO</t>
  </si>
  <si>
    <t>FUSIVEL DIAZED,DE 10A,COM BASE,TAMPA,ANEL E PARAFUSO DE AJUS</t>
  </si>
  <si>
    <t>TE.FORNECIMENTO E INSTALACAO</t>
  </si>
  <si>
    <t>FUSIVEL DIAZED,DE 16A,COM BASE,TAMPA,ANEL E PARAFUSO DE AJUS</t>
  </si>
  <si>
    <t>FUSIVEL DIAZED,DE 35A,COM BASE,TAMPA,ANEL E PARAFUSO DE AJUS</t>
  </si>
  <si>
    <t>FUSIVEL DIAZED,DE 63A,COM BASE,TAMPA,ANEL E PARAFUSO DE AJUS</t>
  </si>
  <si>
    <t>BASE SECCIONADORA (PORTA FUSIVEL) UNIPOLAR PARA FUSIVEL CART</t>
  </si>
  <si>
    <t>UCHO 10X38 ATE 32A. FORNECIMENTO E COLOCACAO</t>
  </si>
  <si>
    <t>UCHO 14X51 ATE 63A. FORNECIMENTO E COLOCACAO</t>
  </si>
  <si>
    <t>FUSIVEL CARTUCHO,DE 15 A 30A,250V,FIXO.FORNECIMENTO E COLOCA</t>
  </si>
  <si>
    <t>FUSIVEL CARTUCHO,DE 35 A 60A,250V,FIXO.FORNECIMENTO E COLOCA</t>
  </si>
  <si>
    <t>FUSIVEL FACA,DE 100A,250V,FIXO.FORNECIMENTO E COLOCACAO</t>
  </si>
  <si>
    <t>FUSIVEL FACA,DE 125 A 200A,250V,FIXO.FORNECIMENTO E COLOCACA</t>
  </si>
  <si>
    <t>FUSIVEL FACA,DE 250 A 400A,250V,FIXO.FORNECIMENTO E COLOCACA</t>
  </si>
  <si>
    <t>FUSIVEL FACA DE 500 A 600A,250V,FIXO.FORNECIMENTO E COLOCACA</t>
  </si>
  <si>
    <t>FUSIVEL NH,TAMANHO 00,CORRENTE NOMINAL DE 6 A 100A,500V.FORN</t>
  </si>
  <si>
    <t>FUSIVEL NH,TAMANHO 01,CORRENTE NOMINAL DE 40 A 200A,500V.FOR</t>
  </si>
  <si>
    <t>FUSIVEL NH,TAMANHO 01,CORRENTE NOMINAL DE 224 A 250A,500V.FO</t>
  </si>
  <si>
    <t>FUSIVEL NH,TAMANHO 02,CORRENTE NOMINAL DE 224 A 400A,500V.FO</t>
  </si>
  <si>
    <t>DISJUNTOR TERMOMAGNETICO,MONOPOLAR,DE 10 A 32A,3KA,MODELO DI</t>
  </si>
  <si>
    <t>N,TIPO C.FORNECIMENTO E COLOCACAO</t>
  </si>
  <si>
    <t>DISJUNTOR TERMOMAGNETICO,MONOPOLAR,DE 40 A 63A,3KA,MODELO DI</t>
  </si>
  <si>
    <t>DISJUNTOR TERMOMAGNETICO,MONOPOLAR,DE 70A,3KA,MODELO DIN,TIP</t>
  </si>
  <si>
    <t>O C.FORNECIMENTO E COLOCACAO</t>
  </si>
  <si>
    <t>DISJUNTOR TERMOMAGNETICO,MONOPOLAR,DE 80 A 100A,3KA,MODELO D</t>
  </si>
  <si>
    <t>IN,TIPO C.FORNECIMENTO E COLOCACAO</t>
  </si>
  <si>
    <t>DISJUNTOR TERMOMAGNETICO,BIPOLAR,DE 10 A 32A,3KA,MODELO DIN,</t>
  </si>
  <si>
    <t>TIPO C.FORNECIMENTO E COLOCACAO</t>
  </si>
  <si>
    <t>DISJUNTOR TERMOMAGNETICO,BIPOLAR,DE 40 A 63A,3KA,MODELO DIN,</t>
  </si>
  <si>
    <t>DISJUNTOR TERMOMAGNETICO,BIPOLAR,DE 70A,3KA,MODELO DIN,TIPO</t>
  </si>
  <si>
    <t>C.FORNECIMENTO E COLOCACAO</t>
  </si>
  <si>
    <t>DISJUNTOR TERMOMAGNETICO,BIPOLAR,DE 80 A 100A,3KA,MODELO DIN</t>
  </si>
  <si>
    <t>,TIPO C.FORNECIMENTO E COLOCACAO</t>
  </si>
  <si>
    <t>DISJUNTOR TERMOMAGNETICO,TRIPOLAR,DE 10 A 32A,3KA,MODELO DIN</t>
  </si>
  <si>
    <t>DISJUNTOR TERMOMAGNETICO TRIPOLAR,DE 40 A 63A,3KA,MODELO DIN</t>
  </si>
  <si>
    <t>DISJUNTOR TERMOMAGNETICO,TRIPOLAR,DE 70A,3KA,MODELO DIN,TIPO</t>
  </si>
  <si>
    <t>DISJUNTOR TERMOMAGNETICO,TRIPOLAR,DE 80 A 100A,3KA,MODELO DI</t>
  </si>
  <si>
    <t>DISJUNTOR TERMOMAGNETICO,TRIPOLAR,DE 125 A 160A,50KA,MODELO</t>
  </si>
  <si>
    <t>CAIXA MOLDADA,TIPO C.FORNECIMENTO E COLOCACAO</t>
  </si>
  <si>
    <t>DISJUNTOR TERMOMAGNETICO,TRIPOLAR,DE 180 A 225A,50KA,MODELO</t>
  </si>
  <si>
    <t>DISJUNTOR TERMOMAGNETICO,TRIPOLAR,DE 250A,50KA,MODELO CAIXA</t>
  </si>
  <si>
    <t>MOLDADA,TIPO C.FORNECIMENTO E COLOCACAO</t>
  </si>
  <si>
    <t>DISJUNTOR TERMOMAGNETICO,TRIPOLAR,DE 300 A 400A,65KA,MODELO</t>
  </si>
  <si>
    <t>DISJUNTOR TERMOMAGNETICO,TRIPOLAR,DE 500A,65KA,MODELO CAIXA</t>
  </si>
  <si>
    <t>DISJUNTOR TERMOMAGNETICO,TRIPOLAR,DE 630A,65KA,MODELO CAIXA</t>
  </si>
  <si>
    <t>DISJUNTOR TERMOMAGNETICO,TRIPOLAR,DE 800A,85KA,MODELO CAIXA</t>
  </si>
  <si>
    <t>DISPOSITIVO DE PROTECAO CONTRA SURTO (DPS),CLASSE II,1 POLO,</t>
  </si>
  <si>
    <t>TENSAO 175V,CORRENTES APROXIMADAS DE DESCARGA NOMINAL E MAXI</t>
  </si>
  <si>
    <t>MA DE 8KA E 20KA.FORNECIMENTO E COLOCACAO</t>
  </si>
  <si>
    <t>MA DE 20KA E 45KA.FORNECIMENTO E COLOCACAO</t>
  </si>
  <si>
    <t>MA DE 30KA E 90KA.FORNECIMENTO E COLOCACAO</t>
  </si>
  <si>
    <t>TENSAO 275V,CORRENTES APROXIMADAS DE DESCARGA NOMINAL E MAXI</t>
  </si>
  <si>
    <t>CHAVE BLINDADA,TRIPOLAR,DE 250V,DE 30A.FORNECIMENTO E COLOCA</t>
  </si>
  <si>
    <t>CHAVE BLINDADA,TRIPOLAR,DE 250V,DE 60A.FORNECIMENTO E COLOCA</t>
  </si>
  <si>
    <t>CHAVE BLINDADA,TRIPOLAR,DE 250V,DE 100A.FORNECIMENTO E COLOC</t>
  </si>
  <si>
    <t>CHAVE BLINDADA,TRIPOLAR,DE 250V,DE 200A.FORNECIMENTO E COLOC</t>
  </si>
  <si>
    <t>CHAVE BLINDADA,TRIPOLAR,DE 250V,DE 400A.FORNECIMENTO E COLOC</t>
  </si>
  <si>
    <t>CHAVE BLINDADA,TRIPOLAR,DE 250V,DE 600A.FORNECIMENTO E COLOC</t>
  </si>
  <si>
    <t>CHAVE GUARDA MOTOR,TRIFASICA,ATE 3CV,220V,EM CAIXA METALICA,</t>
  </si>
  <si>
    <t>COMPREENDENDO:CHAVE MAGNETICA COM RELE TERMICO,SINALEIRA(VER</t>
  </si>
  <si>
    <t>DE E VERMELHO)E BOTOEIRA LIGA/DESLIGA.FORNECIMENTO E COLOCAC</t>
  </si>
  <si>
    <t>CHAVE GUARDA MOTOR,TRIFASICA,5CV,220V,EM CAIXA METALICA,COMP</t>
  </si>
  <si>
    <t>REENDENDO:CHAVE MAGNETICA COM RELE TERMICO,SINALEIRA(VERDE E</t>
  </si>
  <si>
    <t>VERMELHO)E BOTOEIRA LIGA/DESLIGA.FORNECIMENTO E COLOCACAO</t>
  </si>
  <si>
    <t>CHAVE GUARDA MOTOR,TRIFASICA,7,5/10CV,220V,EM CAIXA METALICA</t>
  </si>
  <si>
    <t>,COMPREENDENDO:CHAVE MAGNETICA COM RELE TERMICO,SINALEIRA(VE</t>
  </si>
  <si>
    <t>RDE E VERMELHO)E BOTOEIRA LIGA/DESLIGA.FORNECIMENTO E COLOCA</t>
  </si>
  <si>
    <t>CHAVE BOIA,AUTOMATICA,DE MERCURIO,UNIPOLAR.FORNECIMENTO E CO</t>
  </si>
  <si>
    <t>ARMACAO SECUNDARIA OU REX PARA 2 LINHAS,COMPLETA.FORNECIMENT</t>
  </si>
  <si>
    <t>ARMACAO SECUNDARIA OU REX PARA 3 LINHAS,COMPLETA.FORNECIMENT</t>
  </si>
  <si>
    <t>ARMACAO SECUNDARIA OU REX PARA 4 LINHAS,COMPLETA.FORNECIMENT</t>
  </si>
  <si>
    <t>FIO DE COBRE COM ISOLAMENTO TERMOPLASTICO,ANTICHAMA,COMPREEN</t>
  </si>
  <si>
    <t>DENDO:PREPARO,CORTE E ENFIACAO EM ELETRODUTOS,NA BITOLA DE 1</t>
  </si>
  <si>
    <t>MM2,450/750V.FORNECIMENTO E COLOCACAO</t>
  </si>
  <si>
    <t>,5MM2,450/750V.FORNECIMENTO E COLOCACAO</t>
  </si>
  <si>
    <t>DENDO:PREPARO,CORTE E ENFIACAO EM ELETRODUTOS,NA BITOLA DE 2</t>
  </si>
  <si>
    <t>DENDO:PREPARO,CORTE E ENFIACAO EM ELETRODUTOS,NA BITOLA DE 4</t>
  </si>
  <si>
    <t>DENDO:PREPARO,CORTE E ENFIACAO EM ELETRODUTOS,NA BITOLA DE 6</t>
  </si>
  <si>
    <t>0MM2,450/750V.FORNECIMENTO E COLOCACAO</t>
  </si>
  <si>
    <t>CABO DE COBRE FLEXIVEL COM ISOLAMENTO TERMOPLASTICO,COMPREEN</t>
  </si>
  <si>
    <t>,5MM2, 450/750V.FORNECIMENTO E COLOCACAO</t>
  </si>
  <si>
    <t>DENDO:PREPARO,CORTE E ENFIACAO EM ELETRODUTOS NA BITOLA DE 4</t>
  </si>
  <si>
    <t>MM2, 450/750V.FORNECIMENTO E COLOCACAO</t>
  </si>
  <si>
    <t>DENDO:PREPARO,CORTE E ENFIACAO EM ELETRODUTOS NA BITOLA DE 1</t>
  </si>
  <si>
    <t>0MM2, 450/750V.FORNECIMENTO E COLOCACAO</t>
  </si>
  <si>
    <t>6MM2, 450/750V.FORNECIMENTO E COLOCACAO</t>
  </si>
  <si>
    <t>5MM2, 450/750V.FORNECIMENTO E COLOCACAO</t>
  </si>
  <si>
    <t>DENDO:PREPARO,CORTE E ENFIACAO EM ELETRODUTOS,NA BITOLA DE 3</t>
  </si>
  <si>
    <t>DENDO:PREPARO,CORTE E ENFIACAO EM ELETRODUTOS,NA BITOLA DE 5</t>
  </si>
  <si>
    <t>DENDO:PREPARO,CORTE E ENFIACAO EM ELETRODUTOS,NA BITOLA DE 7</t>
  </si>
  <si>
    <t>DENDO:PREPARO,CORTE E ENFIACAO EM ELETRODUTOS,NA BITOLA DE 9</t>
  </si>
  <si>
    <t>20MM2, 450/750V.FORNECIMENTO E COLOCACAO</t>
  </si>
  <si>
    <t>50MM2, 450/750V.FORNECIMENTO E COLOCACAO</t>
  </si>
  <si>
    <t>85MM2, 450/750V.FORNECIMENTO E COLOCACAO</t>
  </si>
  <si>
    <t>40MM2, 450/750V.FORNECIMENTO E COLOCACAO</t>
  </si>
  <si>
    <t>00M2, 450/750V.FORNECIMENTO E COLOCACAO</t>
  </si>
  <si>
    <t>CABO DE COBRE COM ISOLACAO SOLIDA EXTRUDADA,COM BAIXA EMISSA</t>
  </si>
  <si>
    <t>O DE FUMACA,BIPOLAR,2X1,5MM2,ISOLAMENTO 0,6/1KV,COMPREENDEND</t>
  </si>
  <si>
    <t>O:PREPARO,CORTE E ENFIACAO EM ELETRODUTOS.FORNECIMENTO E COL</t>
  </si>
  <si>
    <t>O DE FUMACA,BIPOLAR,2X2,5MM2,ISOLAMENTO 0,6/1KV,COMPREENDEND</t>
  </si>
  <si>
    <t>O DE FUMACA,BIPOLAR,2X4MM2,ISOLAMENTO 0,6/1KV,COMPREENDENDO:</t>
  </si>
  <si>
    <t>PREPARO,CORTE E ENFIACAO EM ELETRODUTOS.FORNECIMENTO E COLOC</t>
  </si>
  <si>
    <t>O DE FUMACA,BIPOLAR,2X6MM2,ISOLAMENTO 0,6/1KV,COMPREENDENDO:</t>
  </si>
  <si>
    <t>O DE FUMACA,BIPOLAR,2X10MM2,ISOLAMENTO 0,6/1KV,COMPREENDENDO</t>
  </si>
  <si>
    <t>:PREPARO,CORTE E ENFIACAO EM ELETRODUTOS.FORNECIMENTO E COLO</t>
  </si>
  <si>
    <t>O DE FUMACA,BIPOLAR,2X16MM2,ISOLAMENTO 0,6/1KV,COMPREENDENDO</t>
  </si>
  <si>
    <t>O DE FUMACA,BIPOLAR,2X25MM2,ISOLAMENTO 0,6/1KV,COMPREENDENDO</t>
  </si>
  <si>
    <t>O DE FUMACA,BIPOLAR,2X35MM2,ISOLAMENTO 0,6/1KV,COMPREENDENDO</t>
  </si>
  <si>
    <t>O DE FUMACA,UNIPOLAR,1X1,5MM2,ISOLAMENTO 0,6/1KV,COMPREENDEN</t>
  </si>
  <si>
    <t>DO:PREPARO,CORTE E ENFIACAO EM ELETRODUTOS.FORNECIMENTO E CO</t>
  </si>
  <si>
    <t>O DE FUMACA,UNIPOLAR,1X2,5MM2,ISOLAMENTO 0,6/1KV,COMPREENDEN</t>
  </si>
  <si>
    <t>O DE FUMACA,UNIPOLAR,1X4MM2,ISOLAMENTO 0,6/1KV,COMPREENDENDO</t>
  </si>
  <si>
    <t>O DE FUMACA,UNIPOLAR,1X6MM2,ISOLAMENTO 0,6/1KV,COMPREENDENDO</t>
  </si>
  <si>
    <t>O DE FUMACA,UNIPOLAR,1X10MM2,ISOLAMENTO 0,6/1KV,COMPREENDEND</t>
  </si>
  <si>
    <t>O DE FUMACA,UNIPOLAR,1X16MM2,ISOLAMENTO 0,6/1KV,COMPREENDEND</t>
  </si>
  <si>
    <t>O DE FUMACA,UNIPOLAR,1X25MM2,ISOLAMENTO 0,6/1KV,COMPREENDEND</t>
  </si>
  <si>
    <t>O DE FUMACA,UNIPOLAR,1X35MM2,ISOLAMENTO 0,6/1KV,COMPREENDEND</t>
  </si>
  <si>
    <t>O DE FUMACA,UNIPOLAR,1X50MM2,ISOLAMENTO 0,6/1KV,COMPREENDEND</t>
  </si>
  <si>
    <t>O DE FUMACA,UNIPOLAR,1X70MM2,ISOLAMENTO 0,6/1KV,COMPREENDEND</t>
  </si>
  <si>
    <t>O DE FUMACA,UNIPOLAR,1X95MM2,ISOLAMENTO 0,6/1KV,COMPREENDEND</t>
  </si>
  <si>
    <t>O DE FUMACA,UNIPOLAR,1X120MM2,ISOLAMENTO 0,6/1KV,COMPREENDEN</t>
  </si>
  <si>
    <t>O DE FUMACA,UNIPOLAR,1X150MM2,ISOLAMENTO 0,6/1KV,COMPREENDEN</t>
  </si>
  <si>
    <t>O DE FUMACA,UNIPOLAR,1X185MM2,ISOLAMENTO 0,6/1KV,COMPREENDEN</t>
  </si>
  <si>
    <t>O DE FUMACA,UNIPOLAR,1X240MM2,ISOLAMENTO 0,6/1KV,COMPREENDEN</t>
  </si>
  <si>
    <t>,5MM2, 0,6/1KV.FORNECIMENTO E COLOCACAO</t>
  </si>
  <si>
    <t>MM2, 0,6/1KV.FORNECIMENTO E COLOCACAO</t>
  </si>
  <si>
    <t>0MM2, 0,6/1KV.FORNECIMENTO E COLOCACAO</t>
  </si>
  <si>
    <t>6MM2, 0,6/1KV.FORNECIMENTO E COLOCACAO</t>
  </si>
  <si>
    <t>5MM2, 0,6/1KV.FORNECIMENTO E COLOCACAO</t>
  </si>
  <si>
    <t>20MM2, 0,6/1KV.FORNECIMENTO E COLOCACAO</t>
  </si>
  <si>
    <t>50MM2, 0,6/1KV.FORNECIMENTO E COLOCACAO</t>
  </si>
  <si>
    <t>85MM2, 0,6/1KV.FORNECIMENTO E COLOCACAO</t>
  </si>
  <si>
    <t>40MM2, 0,6/1KV.FORNECIMENTO E COLOCACAO</t>
  </si>
  <si>
    <t>00MM2, 0,6/1KV.FORNECIMENTO E COLOCACAO</t>
  </si>
  <si>
    <t>FIO PARALELO DE COBRE,COM ISOLAMENTO TERMOPLASTICO,NA BITOLA</t>
  </si>
  <si>
    <t>2X1,5MM2.FORNECIMENTO E COLOCACAO</t>
  </si>
  <si>
    <t>2X2,5MM2.FORNECIMENTO E COLOCACAO</t>
  </si>
  <si>
    <t>2X4MM2.FORNECIMENTO E COLOCACAO</t>
  </si>
  <si>
    <t>2X1,0MM2,POLARIZADO,BICOLOR.FORNECIMENTO E COLOCACAO</t>
  </si>
  <si>
    <t>2X1,5MM2,POLARIZADO,BICOLOR.FORNECIMENTO E COLOCACAO</t>
  </si>
  <si>
    <t>CABO DE COBRE COM ISOLAMENTO TERMOPLASTICO PARA TENSAO DE SE</t>
  </si>
  <si>
    <t>RVICO DE 8,7/15KV,COMPREENDENDO:PREPARO,CORTE E ENFIACAO EM</t>
  </si>
  <si>
    <t>ELETRODUTO,NA BITOLA DE 25MM2.FORNECIMENTO E COLOCACAO</t>
  </si>
  <si>
    <t>ELETRODUTO,NA BITOLA DE 35MM2.FORNECIMENTO E COLOCACAO</t>
  </si>
  <si>
    <t>ELETRODUTO,NA BITOLA DE 50MM2.FORNECIMENTO E COLOCACAO</t>
  </si>
  <si>
    <t>ELETRODUTO,NA BITOLA DE 70MM2.FORNECIMENTO E COLOCACAO</t>
  </si>
  <si>
    <t>EXTENSAO DE REDE ELETRICA DE BAIXA TENSAO,AEREA,COM CABO DE</t>
  </si>
  <si>
    <t>COBRE NU 10MM2,EM TERRENO PLANO,EXCLUSIVE POSTES E TODOS OS</t>
  </si>
  <si>
    <t>SEUS COMPONENTES</t>
  </si>
  <si>
    <t>COBRE NU 16MM2,EM TERRENO PLANO,EXCLUSIVE POSTES E TODOS OS</t>
  </si>
  <si>
    <t>COBRE NU 25MM2,EM TERRENO PLANO,EXCLUSIVE POSTES E TODOS OS</t>
  </si>
  <si>
    <t>COBRE NU 35MM2,EM TERRENO PLANO,EXCLUSIVE POSTES E TODOS OS</t>
  </si>
  <si>
    <t>FIO SOLIDO DE COBRE ELETROLITICO NU,TEMPERA MEIO-DURA,CLASSE</t>
  </si>
  <si>
    <t>1,SECAO CIRCULAR 1MM2,CONFORME ABNT NBR 5111.FORNECIMENTO E</t>
  </si>
  <si>
    <t>1,SECAO CIRCULAR 1,5MM2,CONFORME ABNT NBR 5111.FORNECIMENTO</t>
  </si>
  <si>
    <t>1,SECAO CIRCULAR 2,5MM2,CONFORME ABNT NBR 5111.FORNECIMENTO</t>
  </si>
  <si>
    <t>1,SECAO CIRCULAR 4MM2,CONFORME ABNT NBR 5111.FORNECIMENTO E</t>
  </si>
  <si>
    <t>1,SECAO CIRCULAR 6MM2,CONFORME ABNT NBR 5111.FORNECIMENTO E</t>
  </si>
  <si>
    <t>CABO SOLIDO DE COBRE ELETROLITICO NU,TEMPERA MOLE,CLASSE 2,</t>
  </si>
  <si>
    <t>SECAO CIRCULAR DE 10MM2.FORNECIMENTO E COLOCACAO</t>
  </si>
  <si>
    <t>SECAO CIRCULAR DE 16MM2.FORNECIMENTO E COLOCACAO</t>
  </si>
  <si>
    <t>SECAO CIRCULAR DE 25MM2.FORNECIMENTO E COLOCACAO</t>
  </si>
  <si>
    <t>SECAO CIRCULAR DE 35MM2.FORNECIMENTO E COLOCACAO</t>
  </si>
  <si>
    <t>CABO SOLIDO DE COBRE ELETROLITICO NU,TEMPERA MOLE,CLASSE 2,S</t>
  </si>
  <si>
    <t>ECAO CIRCULAR DE 50MM2.FORNECIMENTO E COLOCACAO</t>
  </si>
  <si>
    <t>SECAO CIRCULAR DE 70MM2.FORNECIMENTO E COLOCACAO</t>
  </si>
  <si>
    <t>SECAO CIRCULAR DE 95MM2.FORNECIMENTO E COLOCACAO</t>
  </si>
  <si>
    <t>FIO TELEFONICO TIPO FI,BITOLA DE 0,6MM2(PARA INSTALACOES EM</t>
  </si>
  <si>
    <t>TUBULACOES OU PRESO EM RODAPES).FORNECIMENTO E COLOCACAO</t>
  </si>
  <si>
    <t>FIO TELEFONICO TIPO FE,BITOLA DE 1MM2(PARA INSTALACOES AEREA</t>
  </si>
  <si>
    <t>S).FORNECIMENTO E COLOCACAO</t>
  </si>
  <si>
    <t>CABO TELEFONICO TIPO CTP-APL 50(PARA INSTALACOES SUBTERRANEA</t>
  </si>
  <si>
    <t>S ESPECIAIS)PARA 10 PARES.FORNECIMENTO E COLOCACAO</t>
  </si>
  <si>
    <t>S ESPECIAIS)PARA 20 PARES.FORNECIMENTO E COLOCACAO</t>
  </si>
  <si>
    <t>S ESPECIAIS)PARA 30 PARES.FORNECIMENTO E COLOCACAO</t>
  </si>
  <si>
    <t>S ESPECIAIS)PARA 50 PARES.FORNECIMENTO E COLOCACAO</t>
  </si>
  <si>
    <t>S ESPECIAIS)PARA 100 PARES.FORNECIMENTO E COLOCACAO</t>
  </si>
  <si>
    <t>CABO TELEFONICO TIPO CI(PARA INSTALACOES INTERNAS PRIMARIAS)</t>
  </si>
  <si>
    <t>PARA 10 PARES.FORNECIMENTO E COLOCACAO</t>
  </si>
  <si>
    <t>PARA 20 PARES.FORNECIMENTO E COLOCACAO</t>
  </si>
  <si>
    <t>PARA 30 PARES.FORNECIMENTO E COLOCACAO</t>
  </si>
  <si>
    <t>PARA 50 PARES.FORNECIMENTO E COLOCACAO</t>
  </si>
  <si>
    <t>PARA 100 PARES.FORNECIMENTO E COLOCACAO</t>
  </si>
  <si>
    <t>PARA 200 PARES.FORNECIMENTO E COLOCACAO</t>
  </si>
  <si>
    <t>PARA 300 PARES.FORNECIMENTO E COLOCACAO</t>
  </si>
  <si>
    <t>PARA 400 PARES.FORNECIMENTO E COLOCACAO</t>
  </si>
  <si>
    <t>CABO TELEFONICO CCE,DIAMETRO DO CONDUTOR 0,50MM,PARA 2 PARES</t>
  </si>
  <si>
    <t>CABO TELEFONICO CCE,DIAMETRO DO CONDUTOR 0,50MM,PARA 4 PARES</t>
  </si>
  <si>
    <t>CABO TELEFONICO CCE,DIAMETRO DO CONDUTOR 0,50MM,PARA 5 PARES</t>
  </si>
  <si>
    <t>CABO TELEFONICO CCE,DIAMETRO DO CONDUTOR 0,50MM,PARA 6 PARES</t>
  </si>
  <si>
    <t>CABO TELEFONICO CCE,DIAMETRO DO CONDUTOR 0,65MM,PARA 2 PARES</t>
  </si>
  <si>
    <t>CABO TELEFONICO CCE,DIAMETRO DO CONDUTOR 0,65MM,PARA 4 PARES</t>
  </si>
  <si>
    <t>CABO TELEFONICO CCE,DIAMETRO DO CONDUTOR 0,65MM,PARA 5 PARES</t>
  </si>
  <si>
    <t>CABO TELEFONICO CCE,DIAMETRO DO CONDUTOR 0,65MM,PARA 6 PARES</t>
  </si>
  <si>
    <t>CABO TELEFONICO CCI,DIAMETRO DO CONDUTOR 0,50MM,PARA 2 PARES</t>
  </si>
  <si>
    <t>CABO TELEFONICO CCI,DIAMETRO DO CONDUTOR 0,50MM,PARA 4 PARES</t>
  </si>
  <si>
    <t>CABO TELEFONICO CCI,DIAMETRO DO CONDUTOR 0,50MM,PARA 5 PARES</t>
  </si>
  <si>
    <t>CABO TELEFONICO CCI,DIAMETRO DO CONDUTOR 0,50MM,PARA 6 PARES</t>
  </si>
  <si>
    <t>CABO COAXIAL RG-59,CONFORME ABNT NBR 14702.FORNECIMENTO E CO</t>
  </si>
  <si>
    <t>CABO COAXIAL RG-06,CONFORME ABNT NBR 14702.FORNECIMENTO E CO</t>
  </si>
  <si>
    <t>ENTRADA ENERGIA INDIVIDUAL,PADRAO ENEL,MEDICAO DIRETA,REDE A</t>
  </si>
  <si>
    <t>EREA,ATE 8KVA,MONOFASICA,INCL.CAIXA POLIMERICA P/MEDICAO DIR</t>
  </si>
  <si>
    <t>ETA(MONOFASICA)CAIXA POLIMERICA P/DISJUNTOR MONOFASICO(ATE 6</t>
  </si>
  <si>
    <t>3A)INTERNA,POLICARBONATO TAMPA TRANSPARENTE,CAIXA INSPECAO,H</t>
  </si>
  <si>
    <t>ASTE E CONECTOR ATERRAMENTO,DEMAIS MAT.NECES.EXCL.POSTE,DISJ</t>
  </si>
  <si>
    <t>UNTOR E CONDUTORES (ENTR.,SAIDA,ATERRAMENTO E CONECTORES)</t>
  </si>
  <si>
    <t>EREA,8KVA E 10KVA,BIFASICA,INCL.CAIXA POLIMERICA P/MEDICAO D</t>
  </si>
  <si>
    <t>IRETA POLIFASICA E CAIXA POLIMERICA P/DISJUNTOR POLIFASICO (</t>
  </si>
  <si>
    <t>ATE 100A) INTERNA,POLICARBONATO TAMPA TRANSPARENTE,CAIXA INS</t>
  </si>
  <si>
    <t>PECAO,HASTE E CONECTOR ATERRAMENTO,MAT.NECES.EXCL.POSTE,DISJ</t>
  </si>
  <si>
    <t>EREA,10KVA E 24KVA,TRIFASICA,INCL.CAIXA POLIMERICA P/MEDICAO</t>
  </si>
  <si>
    <t>DIRETA POLIFASICA E CAIXA POLIMERICA P/DUSJUNTOR POLIFASICO</t>
  </si>
  <si>
    <t>(ATE 100A) INTERNA,POLICARBONATO TAMPA TRANSPARENTE,CAIXA I</t>
  </si>
  <si>
    <t>NSPECAO,HASTE E CONECTOR ATERRAMENTO,MAT.NECES.EXCL.POSTE,DI</t>
  </si>
  <si>
    <t>SJUNTOR E CONDUTORES (ENTR.SAIDA,ATERRAMENTO E CONECTORES)</t>
  </si>
  <si>
    <t>EREA,24KVA E 38KVA,TRIFASICA,INCL.CAIXA POLIMERICA P/MEDICAO</t>
  </si>
  <si>
    <t>DIRETA POLIFASICA E CAIXA POLIMERICA P/DISJUNTOR POLIFASICO</t>
  </si>
  <si>
    <t>EREA,38KVA E 47KVA,TRIFASICA,INCL.CAIXA POLIMERICA P/MEDICAO</t>
  </si>
  <si>
    <t>DIRETA POLIFASICA(ATE 200A)CAIXA POLIMERICA P/DISJUNTOR POL</t>
  </si>
  <si>
    <t>IFASICO(ATE 200A)INTERNA,POLICARBONATO TAMPA TRANSPARENTE,CA</t>
  </si>
  <si>
    <t>IXA INSPECAO,HASTE E CONECTOR ATERRAMENTO,MAT.NECES.EXCL.POS</t>
  </si>
  <si>
    <t>TE,DISJUNTOR E CONDUTORES(ENTR.SAIDA,ATERRAMENTO CONECTORES)</t>
  </si>
  <si>
    <t>EREA,47KVA E 75KVA,TRIFASICA,INCL.CAIXA POLIMERICA P/MEDICAO</t>
  </si>
  <si>
    <t>ENTRADA DE ENERGIA INDIVIDUAL,PADRAO LIGHT,MEDICAO DIRETA,RE</t>
  </si>
  <si>
    <t>DE AEREA,ATE 8KVA,INCL.CAIXA POLIMERICA MEDICAO DIRETA(CM1)</t>
  </si>
  <si>
    <t>E CAIXA POLIMERICA DISJUNTOR MONOFASICO(CDJ1) INTERNA,POLICA</t>
  </si>
  <si>
    <t>RBONATO TAMPA TRANSPARENTE,CAIXA INSPECAO,HASTE E CONECTOR A</t>
  </si>
  <si>
    <t>TERRAMENTO,E DEMAIS MAT.NECES.EXCL.POSTE,DISJUNTOR E CONDUTO</t>
  </si>
  <si>
    <t>RES (DE ENTRADA,SAIDA,ATERRAMENTO E RESPECTIVOS CONECTORES)</t>
  </si>
  <si>
    <t>ENTRADA ENERGIA INDIVIDUAL,PADRAO LIGHT,MEDICAO DIRETA,REDE</t>
  </si>
  <si>
    <t>AEREA,8KVA E 24KVA,INCL.CAIXA POLIMERICA P/MEDICAO DIRETA PO</t>
  </si>
  <si>
    <t>LIFASICA(CM3) E CAIXA POLIMERICA P/DISJUNTOR POLIFASICO(CDJ3</t>
  </si>
  <si>
    <t>) INTERNA,POLICARBONATO TAMPA TRANSPARENTE,CAIXA INSPECAO,HA</t>
  </si>
  <si>
    <t>STE E CONECTOR ATERRAMENTO,MAT.NECES.EXCL.POSTE,DISJUNTOR E</t>
  </si>
  <si>
    <t>CONDUTORES (ENTR.SAIDA,ATERRAMENTO E RESPECTIVOS CONECTORES)</t>
  </si>
  <si>
    <t>AEREA,24KVA E 38KVA,INCL.CAIXA POLIMERICA P/MEDICAO DIRETA P</t>
  </si>
  <si>
    <t>OLIFASICA(CM3) CAIXA POLIMERICA P/DISJUNTOR POLIFASICO(CDJ3)</t>
  </si>
  <si>
    <t>INTERNA,POLICARBONATO TAMPA TRANSPARENTE,CAIXA INSPECAO,3 H</t>
  </si>
  <si>
    <t>ASTES CONECTORES ATERRAMENTO,MAT.NECES.EXCL.POSTE,DISJUNTOR</t>
  </si>
  <si>
    <t>E CONDUTORES (ENTR.SAIDA,ATERRAMENTO RESPECTIVOS CONECTORES)</t>
  </si>
  <si>
    <t>AEREA,38KVA E 57KVA,INCL.CAIXA POLIMERICA P/MEDICAO DIRETA P</t>
  </si>
  <si>
    <t>OLIFASICA(CM200-P) CAIXA DE PROTECAO GERAL(CPG200) INTERNA,P</t>
  </si>
  <si>
    <t>OLICARBONATO TAMPA TRANSPARENTE,CAIXA INSPECAO,3 HASTES E CO</t>
  </si>
  <si>
    <t>NECTORES ATERRAMENTO,E MAT.NECES.EXCL.POSTE,DISJUNTOR E COND</t>
  </si>
  <si>
    <t>UTORES (ENTRADA,SAIDA,ATERRAMENTO E RESPECTIVOS CONECTORES)</t>
  </si>
  <si>
    <t>AEREA,57KVA E 76KVA,INCL.CAIXA POLIMERICA P/MEDICAO DIRETA P</t>
  </si>
  <si>
    <t>OLIFASICA (CM200-P) E CAIXA PROTECAO GERAL (CPG200) INTERNA,</t>
  </si>
  <si>
    <t>POLICARBONATO TAMPA TRANSPARENTE,CAIXA INSPECAO,3 HASTES E C</t>
  </si>
  <si>
    <t>ONECTORES ATERRAMENTO,E MAT.NECES.EXCL.POSTE,DISJUNTOR E CON</t>
  </si>
  <si>
    <t>DUTORES (ENTRADA,SAIDA,ATERRAMENTO E RESPECTIVOS CONECTORES)</t>
  </si>
  <si>
    <t>SUBESTACAO SIMPLIFICADA,PADRAO LIGHT,COM TRANSFORMADOR TRIFA</t>
  </si>
  <si>
    <t>SICO DE 75KVA,13,8KV-220/127V,EXCLUSIVE CABINE DE MEDICAO</t>
  </si>
  <si>
    <t>SUBESTACAO SIMPLIFICADA PADRAO LIGHT,COM TRANSFORMADOR TRIFA</t>
  </si>
  <si>
    <t>SICO 112,5KVA,13,8KV-220/127V,EXCLUSIVE CABINE DE MEDICAO</t>
  </si>
  <si>
    <t>SICO DE 150KVA,13,8KV-220/127V,EXCLUSIVE CABINE DE MEDICAO</t>
  </si>
  <si>
    <t>SICO DE 225KVA,13,8KV-220/127V,EXCLUSIVE CABINE DE MEDICAO</t>
  </si>
  <si>
    <t>SICO DE 300KVA,13,8V-220/127V,EXCLUSIVE CABINE DE MEDICAO</t>
  </si>
  <si>
    <t>SICO DE 75KVA,13,8KV-220/127V,INCLUSIVE CABINE DE MEDICAO</t>
  </si>
  <si>
    <t>SICO DE 112,5KVA,13,8V-220/127V,INCLUSIVE CABINE DE MEDICAO</t>
  </si>
  <si>
    <t>SICO DE 150KVA,13,8KV-220/127V,INCLUSIVE CABINE DE MEDICAO</t>
  </si>
  <si>
    <t>SICO DE 225KVA,13,8KV-220/127V,INCLUSIVE CABINE DE MEDICAO</t>
  </si>
  <si>
    <t>SICO DE 300KVA,13,8KV-220V/127V,INCLUSIVE CABINE DE MEDICAO</t>
  </si>
  <si>
    <t>DE SUBTERRANEA,ATE 8KVA,INCL.CAIXA SECCIONADORA (CS1),CAIXA</t>
  </si>
  <si>
    <t>POLIMERICA P/MEDICAO MONOFASICA (CM1),CAIXA POLIMERICA P/DIS</t>
  </si>
  <si>
    <t>JUNTOR MONOFASICO (CDJ1) INTERNA,CAIXA INSPECAO,HASTE E CONE</t>
  </si>
  <si>
    <t>CTOR ATERRAMENTO,DEMAIS MAT.NECESSARIOS,EXCL.DISJUNTOR E CON</t>
  </si>
  <si>
    <t>DE SUBTERRANEA,8KVA E 24KVA,INCL.CAIXA SECCIONADORA(CS3),CAI</t>
  </si>
  <si>
    <t>XA POLIMERICA P/MEDICAO DIRETA POLIFASICA(CM3) CAIXA POLIMER</t>
  </si>
  <si>
    <t>ICA P/DISJUNTOR POLIFASICO(CDJ3) INTERNA,CAIXA INSPECAO,HAST</t>
  </si>
  <si>
    <t>E E CONECTOR ATERRAMENTO,MAT.NECES.EXCL.DISJUNTOR E CONDUTOR</t>
  </si>
  <si>
    <t>ES (DE ENTRADA,SAIDA,ATERRAMENTO E RESPECTIVOS CONECTORES)</t>
  </si>
  <si>
    <t>DE SUBTERRANEA,24KVA E 38KVA,INCL.CAIXA SECCIONADORA(CS3),CA</t>
  </si>
  <si>
    <t>IXA POLIMERICA P/MEDICAO DIRETA POLIFASICA(CM3),CAIXA POLIME</t>
  </si>
  <si>
    <t>RICA P/DISJUNTOR POLIFASICO(CDJ3),CAIXA INSPECAO,3 HASTES E</t>
  </si>
  <si>
    <t>CONECTORES ATERRAMENTO,MAT.NECESSARIOS,EXCL.DISJUNTOR E COND</t>
  </si>
  <si>
    <t>DE SUBTERRANEA,38KVA E 76KVA,INCLUSIVE CAIXA SECCIONADORA E</t>
  </si>
  <si>
    <t>MEDICAO (CSM200),CAIXA POLIMERICA DE PROTECAO GERAL (CPG200-</t>
  </si>
  <si>
    <t>P) INTERNA,CAIXA INSPECAO,3 HASTES E CONECTORES DE ATERRAMEN</t>
  </si>
  <si>
    <t>TO E DEMAIS MATERIAIS NECESSARIOS,EXCLUSIVE DISJUNTOR E COND</t>
  </si>
  <si>
    <t>SUBESTACAO SIMPLIFICADA PADRAO ENEL,COM TRANSFORMADOR TRIFAS</t>
  </si>
  <si>
    <t>ICO DE 30KVA,INCLUSIVE MEDICAO,POSTE E TODOS OS MATERIAIS EL</t>
  </si>
  <si>
    <t>ETRICOS NECESSARIOS</t>
  </si>
  <si>
    <t>ICO DE 45KVA,INCLUSIVE MEDICAO,POSTE E TODOS OS MATERIAIS EL</t>
  </si>
  <si>
    <t>ICO DE 75KVA,INCLUSIVE MEDICAO,POSTE E TODOS OS MATERIAIS EL</t>
  </si>
  <si>
    <t>ICO DE 112,5KVA,INCLUSIVE MEDICAO,POSTE E TODOS OS MATERIAIS</t>
  </si>
  <si>
    <t>ELETRICOS NECESSARIOS</t>
  </si>
  <si>
    <t>ICO DE 150KVA,INCLUSIVE MEDICAO,POSTE E TODOS OS MATERIAIS E</t>
  </si>
  <si>
    <t>LETRICOS NECESSARIOS</t>
  </si>
  <si>
    <t>ICO DE 30KVA,EXCLUSIVE CABINE DE MEDICAO</t>
  </si>
  <si>
    <t>ICO DE 45KVA,EXCLUSIVE CABINE DE MEDICAO</t>
  </si>
  <si>
    <t>ICO DE 75KVA,EXCLUSIVE CABINE DE MEDICAO</t>
  </si>
  <si>
    <t>ICO DE 112,5KVA,EXCLUSIVE CABINE DE MEDICAO</t>
  </si>
  <si>
    <t>ICO DE 150KVA,EXCLUSIVE CABINE DE MEDICAO</t>
  </si>
  <si>
    <t>SUBESTACAO DE 225KVA,13,8KV-220/127V,INSTALADA EM PLATAFORMA</t>
  </si>
  <si>
    <t>AO TEMPO,PADRAO ENEL,INCLUSIVE CABINE DE MEDICAO</t>
  </si>
  <si>
    <t>AO TEMPO,PADRAO ENEL,EXCLUSIVE CABINE DE MEDICAO</t>
  </si>
  <si>
    <t>OLEO ISOLANTE PARA TRANSFORMADOR DE DISTRIBUICAO,CLASSE DE T</t>
  </si>
  <si>
    <t>ENSAO ATE 30KV,CONSIDERANDO LIMPEZA INTERNA DO TRANSFORMADOR</t>
  </si>
  <si>
    <t>E SUBSTITUICAO DO OLEO,SUPONDO O APARELHO APOIADO EM BASE A</t>
  </si>
  <si>
    <t>TE 2,00M DE ALTURA,INCLUSIVE FORNECIMENTO E TROCA DE OLEO,EX</t>
  </si>
  <si>
    <t>CLUSIVE LAUDO DE TROCA DO OLEO</t>
  </si>
  <si>
    <t>INSTALACAO COM TUBULACAO DE COBRE DE 15MM,PARA USO MEDICINAL</t>
  </si>
  <si>
    <t>,INCLUSIVE ACESSORIOS DE FIXACAO,CONEXOES E LIMPEZA,EXCLUSIV</t>
  </si>
  <si>
    <t>E POSTO DE CONSUMO,PAINEL DE ALARME,VALVULA E CENTRAL DE DIS</t>
  </si>
  <si>
    <t>TRIBUICAO (VIDE FAMILIA 18.050)</t>
  </si>
  <si>
    <t>INSTALACAO COM TUBULACAO DE COBRE DE 22MM,PARA USO MEDICINAL</t>
  </si>
  <si>
    <t>TRIBUICAO(VIDE FAMILIA 18.050)</t>
  </si>
  <si>
    <t>INSTALACAO COM TUBULACAO DE COBRE DE 28MM,PARA USO MEDICINAL</t>
  </si>
  <si>
    <t>INSTALACAO COM TUBULACAO DE COBRE DE 35MM,PARA USO MEDICINAL</t>
  </si>
  <si>
    <t>INSTALACAO COM TUBULACAO DE COBRE DE 42MM,PARA USO MEDICINAL</t>
  </si>
  <si>
    <t>INSTALACAO COM TUBULACAO DE COBRE DE 54MM,PARA USO MEDICINAL</t>
  </si>
  <si>
    <t>INSTALACAO COM TUBULACAO DE COBRE DE 66MM,PARA USO MEDICINAL</t>
  </si>
  <si>
    <t>INSTALACAO DE SISTEMA DE AQUECIMENTO SOLAR DE AGUA,DE BAIXA</t>
  </si>
  <si>
    <t>PRESSAO,CONFORME ABNT NBR 15569,PARA 100 E 200L E 1 COLETOR</t>
  </si>
  <si>
    <t>SOLAR,INCLUSIVE COLETOR SOLAR,EXCLUSIVE RESERVATORIO (VER IT</t>
  </si>
  <si>
    <t>ENS 18.210.0010 A 0030)</t>
  </si>
  <si>
    <t>PRESSAO,CONFORME ABNT NBR 15569,PARA 300 E 400L E 2 COLETORE</t>
  </si>
  <si>
    <t>S SOLARES,INCLUSIVE COLETOR SOLAR,EXCLUSIVE RESERVATORIO (VE</t>
  </si>
  <si>
    <t>R ITENS 18.210.0010 A 0030)</t>
  </si>
  <si>
    <t>PRESSAO,CONFORME ABNT NBR 15569,PARA 500 A 600L E 3 COLETORE</t>
  </si>
  <si>
    <t>PRESSAO,CONFORME ABNT NBR 15569,PARA 800L E 4 COLETORES SOLA</t>
  </si>
  <si>
    <t>RES,INCLUSIVE COLETOR SOLAR,EXCLUSIVE RESERVATORIO (VER ITEN</t>
  </si>
  <si>
    <t>S 18.210.0010 A 0030)</t>
  </si>
  <si>
    <t>PRESSAO,CONFORME ABNT NBR 15569,PARA 1000L E 5 COLETORES SOL</t>
  </si>
  <si>
    <t>ARES,INCLUSIVE COLETOR SOLAR,EXCLUSIVE RESERVATORIO (VER ITE</t>
  </si>
  <si>
    <t>NS 18.210.0010 A 0030)</t>
  </si>
  <si>
    <t>INSTALACAO DE PONTO DE LUZ,EMBUTIDO NA LAJE,EQUIVALENTE A 2</t>
  </si>
  <si>
    <t>VARAS DE ELETRODUTO DE PVC RIGIDO DE 3/4",12,00M DE FIO 2,5M</t>
  </si>
  <si>
    <t>M2,CAIXAS,CONEXOES,LUVAS,CURVA E INTERRUPTOR DE EMBUTIR COM</t>
  </si>
  <si>
    <t>PLACA FOSFORESCENTE,INCLUSIVE ABERTURA E FECHAMENTO DE RASGO</t>
  </si>
  <si>
    <t>EM ALVENARIA</t>
  </si>
  <si>
    <t>INSTALACAO DE PONTO DE LUZ,APARENTE,EQUIVALENTE A 2 VARAS DE</t>
  </si>
  <si>
    <t>ELETRODUTO DE PVC RIGIDO DE 3/4",12,00M DE FIO 2,5MM2,CAIXA</t>
  </si>
  <si>
    <t>S,CONEXOES,LUVAS,CURVA E INTERRUPTOR DE SOBREPOR</t>
  </si>
  <si>
    <t>INSTALACAO DE PONTO DE LUZ,INSTALACAO APARENTE COM CANALETA</t>
  </si>
  <si>
    <t>PERFURADA,SENDO ESTA LIGADA A ELETROCALHA PRINCIPAL(EXCLUSIV</t>
  </si>
  <si>
    <t>E ESTA)EQUIVALENTE A 1 VARA DE CANALETA E 2 VARAS DE ELETROD</t>
  </si>
  <si>
    <t>UTO DE PVC RIGIDO DE 3/4",24,00M DE FIO 2,5MM2,CAIXAS,CONEXO</t>
  </si>
  <si>
    <t>ES,LUVAS,CURVA E INTERRUPTOR DE SOBREPOR</t>
  </si>
  <si>
    <t>VARAS DE ELETRODUTO DE PVC RIGIDO DE 1/2",12,00M DE FIO 2,5M</t>
  </si>
  <si>
    <t>ELETRODUTO DE PVC RIGIDO DE 1/2",12,00M DE FIO 2,5MM2,CAIXA</t>
  </si>
  <si>
    <t>INSTALACAO DE PONTO DE LUZ,APARENTE COM CANALETA PERFURADA,S</t>
  </si>
  <si>
    <t>ENDO ESTA LIGADA A ELETROCALHA PRINCIPAL(EXCLUSIVE ESTA),EQU</t>
  </si>
  <si>
    <t>IVALENTE A 1 VARA DE CANALETA E 2 VARAS DE ELETRODUTO DE PVC</t>
  </si>
  <si>
    <t>RIGIDO DE 1/2",24,00M DE FIO 2,5MM2,CAIXAS,CONEXOES,LUVAS,C</t>
  </si>
  <si>
    <t>URVA E INTERRUPTOR DE SOBREPOR</t>
  </si>
  <si>
    <t>INSTALACAO DE UM CONJUNTO DE 2 PONTOS DE LUZ,EMBUTIDO NA LAJ</t>
  </si>
  <si>
    <t>E,EQUIVALENTE A 5 VARAS DE ELETRODUTO DE PVC RIGIDO DE 3/4",</t>
  </si>
  <si>
    <t>33,00M DE FIO 2,5MM2,CAIXAS,CONEXOES,LUVAS,CURVA E INTERRUPT</t>
  </si>
  <si>
    <t>OR DE EMBUTIR COM PLACA FOSFORESCENTE,INCLUSIVE ABERTURA E F</t>
  </si>
  <si>
    <t>ECHAMENTO DE RASGO EM ALVENARIA</t>
  </si>
  <si>
    <t>INSTALACAO DE UM CONJUNTO DE 2 PONTOS DE LUZ,APARENTE,EQUIVA</t>
  </si>
  <si>
    <t>LENTE A 5 VARAS DE ELETRODUTO DE PVC RIGIDO DE 3/4",33,00M D</t>
  </si>
  <si>
    <t>E FIO 2,5MM2,CAIXAS,CONEXOES,LUVAS,CURVA E INTERRUPTOR DE SO</t>
  </si>
  <si>
    <t>BREPOR</t>
  </si>
  <si>
    <t>INSTALACAO DE UM CONJUNTO DE 2 PONTOS DE LUZ,APARENTE COM CA</t>
  </si>
  <si>
    <t>NALETA PERFURADA,SENDO ESTA LIGADA A ELETROCALHA PRINCIPAL(E</t>
  </si>
  <si>
    <t>XCLUSIVE ESTA),EQUIVALENTE A 1,5 VARAS DE CANALETA E 2 VARAS</t>
  </si>
  <si>
    <t>DE ELETRODUTO DE PVC RIGIDO DE 3/4",45,00M DE FIO 2,5MM2,CA</t>
  </si>
  <si>
    <t>IXAS,CONEXOES,LUVAS,CURVA E INTERRUPTOR DE SOBREPOR</t>
  </si>
  <si>
    <t>E,EQUIVALENTE A 5 VARAS DE ELETRODUTO DE PVC RIGIDO DE 1/2",</t>
  </si>
  <si>
    <t>LENTE A 5 VARAS DE ELETRODUTO DE PVC RIGIDO DE 1/2",33,00M D</t>
  </si>
  <si>
    <t>DE ELETRODUTO DE PVC RIGIDO DE 1/2",45,00M DE FIO 2,5MM2,CA</t>
  </si>
  <si>
    <t>INSTALACAO DE UM CONJUNTO DE 3 PONTOS DE LUZ,EMBUTIDO NA LAJ</t>
  </si>
  <si>
    <t>E,EQUIVALENTE A 6 VARAS DE ELETRODUTO DE PVC RIGIDO DE 3/4",</t>
  </si>
  <si>
    <t>50,00M DE FIO 2,5MM2,CAIXAS,CONEXOES,LUVAS,CURVA E INTERRUPT</t>
  </si>
  <si>
    <t>INSTALACAO DE UM CONJUNTO DE 3 PONTOS DE LUZ,APARENTE,EQUIVA</t>
  </si>
  <si>
    <t>LENTE A 6 VARAS DE ELETRODUTO DE PVC RIGIDO DE 3/4",50,00M D</t>
  </si>
  <si>
    <t>INSTALACAO DE UM CONJUNTO DE 3 PONTOS DE LUZ,APARENTE COM CA</t>
  </si>
  <si>
    <t>XCLUSIVE ESTA),EQUIVALENTE A 2,5 VARAS DE CANALETA E 2 VARAS</t>
  </si>
  <si>
    <t>DE ELETRODUTO DE PVC RIGIDO DE 3/4",62,00M DE FIO 2,5MM2,CA</t>
  </si>
  <si>
    <t>E,EQUIVALENTE A 6 VARAS DE ELETRODUTO DE PVC RIGIDO DE 1/2",</t>
  </si>
  <si>
    <t>LENTE A 6 VARAS DE ELETRODUTO DE PVC RIGIDO DE 1/2",50,00M D</t>
  </si>
  <si>
    <t>DE ELETRODUTO DE PVC RIGIDO DE 1/2",62,00M DE FIO 2,5MM2,CA</t>
  </si>
  <si>
    <t>INSTALACAO DE UM CONJUNTO DE 4 PONTOS DE LUZ,EMBUTIDO NA LAJ</t>
  </si>
  <si>
    <t>E,EQUIVALENTE A 7 VARAS DE ELETRODUTO DE PVC RIGIDO DE 3/4",</t>
  </si>
  <si>
    <t>INSTALACAO DE UM CONJUNTO DE 4 PONTOS DE LUZ,APARENTE,EQUIVA</t>
  </si>
  <si>
    <t>LENTE 7 VARAS DE ELETRODUTO DE PVC RIGIDO DE 3/4",50,00M DE</t>
  </si>
  <si>
    <t>FIO 2,5MM2,CAIXAS,CONEXOES,LUVAS,CURVA E INTERRUPTOR DE SOBR</t>
  </si>
  <si>
    <t>EPOR</t>
  </si>
  <si>
    <t>INSTALACAO DE UM CONJUNTO DE 4 PONTOS DE LUZ,APARENTE COM CA</t>
  </si>
  <si>
    <t>XCLUSIVE ESTA),EQUIVALENTE A 3.7 VARAS DE CANALETA E 2 VARAS</t>
  </si>
  <si>
    <t>E,EQUIVALENTE A 7 VARAS DE ELETRODUTO DE PVC RIGIDO DE 1/2",</t>
  </si>
  <si>
    <t>LENTE A 7 VARAS DE ELETRODUTO DE PVC RIGIDO DE 1/2",50,00M D</t>
  </si>
  <si>
    <t>XCLUSIVE ESTA),EQUIVALENTE A 3,5 VARAS DE CANALETA E 2 VARAS</t>
  </si>
  <si>
    <t>INSTALACAO DE UM CONJUNTO DE 5 PONTOS DE LUZ,EMBUTIDO NA LAJ</t>
  </si>
  <si>
    <t>E,EQUIVALENTE A 8 VARAS DE ELETRODUTO DE PVC RIGIDO DE 3/4",</t>
  </si>
  <si>
    <t>57,00M DE FIO 2,5MM2,CAIXAS,CONEXOES,LUVAS,CURVA E INTERRUPT</t>
  </si>
  <si>
    <t>INSTALACAO DE UM CONJUNTO DE 5 PONTOS DE LUZ,APARENTE,EQUIVA</t>
  </si>
  <si>
    <t>LENTE A 8 VARAS DE ELETRODUTO DE PVC RIGIDO DE 3/4",57,00M D</t>
  </si>
  <si>
    <t>INSTALACAO DE UM CONJUNTO DE 5 PONTOS DE LUZ,APARENTE COM CA</t>
  </si>
  <si>
    <t>XCLUSIVE ESTA),EQUIVALENTE A 4.25 VARAS DE CANALETA E 2 VARA</t>
  </si>
  <si>
    <t>S DE ELETRODUTO DE PVC RIGIDO DE 3/4",69,00M DE FIO 2,5MM2,C</t>
  </si>
  <si>
    <t>AIXAS,CONEXOES,LUVAS,CURVA E INTERRUPTOR DE SOBREPOR</t>
  </si>
  <si>
    <t>E,EQUIVALENTE A 8 VARAS DE ELETRODUTO DE PVC RIGIDO DE 1/2",</t>
  </si>
  <si>
    <t>LENTE A 8 VARAS DE ELETRODUTO DE PVC RIGIDO DE 1/2",57,00M D</t>
  </si>
  <si>
    <t>S DE ELETRODUTO DE PVC RIGIDO DE 1/2",69,00M DE FIO 2,5MM2,C</t>
  </si>
  <si>
    <t>CAIXAS,CONEXOES,LUVAS,CURVA E INTERRUPTOR DE SOBREPOR</t>
  </si>
  <si>
    <t>INSTALACAO DE UM CONJUNTO DE 6 PONTOS DE LUZ,EMBUTIDO NA LAJ</t>
  </si>
  <si>
    <t>E,EQUIVALENTE A 9 VARAS DE ELETRODUTO DE PVC RIGIDO DE 3/4",</t>
  </si>
  <si>
    <t>66,00M DE FIO 2,5MM2,CAIXAS,CONEXOES,LUVAS,CURVA E INTERRUPT</t>
  </si>
  <si>
    <t>INSTALACAO DE UM CONJUNTO DE 6 PONTOS DE LUZ,APARENTE,EQUIVA</t>
  </si>
  <si>
    <t>LENTE A 9 VARAS DE ELETRODUTO DE PVC RIGIDO DE 3/4",66,00M D</t>
  </si>
  <si>
    <t>INSTALACAO DE UM CONJUNTO DE 6 PONTOS DE LUZ,APARENTE COM CA</t>
  </si>
  <si>
    <t>XCLUSIVE ESTA),EQUIVALENTE A 5 VARAS DE CANALETA E 2 VARAS D</t>
  </si>
  <si>
    <t>E ELETRODUTO DE PVC RIGIDO DE 3/4",78,00M DE FIO 2,5MM2,CAIX</t>
  </si>
  <si>
    <t>AS,CONEXOES,LUVAS,CURVA E INTERRUPTOR DE SOBREPOR</t>
  </si>
  <si>
    <t>E,EQUIVALENTE A 9 VARAS DE ELETRODUTO DE PVC RIGIDO DE 1/2",</t>
  </si>
  <si>
    <t>LENTE A 9 VARAS DE ELETRODUTO DE PVC RIGIDO DE 1/2",66,00M D</t>
  </si>
  <si>
    <t>E ELETRODUTO DE PVC RIGIDO DE 1/2",78,00M DE FIO 2,5MM2,CAIX</t>
  </si>
  <si>
    <t>INSTALACAO DE UM CONJUNTO DE 8 PONTOS DE LUZ,EMBUTIDO NA LAJ</t>
  </si>
  <si>
    <t>E,EQUIVALENTE A 10 VARAS DE ELETRODUTO DE PVC RIGIDO DE 3/4"</t>
  </si>
  <si>
    <t>,80,00M DE FIO 2,5MM2,CAIXAS,CONEXOES,LUVAS,CURVA E INTERRUP</t>
  </si>
  <si>
    <t>TOR DE EMBUTIR COM PLACA FOSFORESCENTE,INCLUSIVE ABERTURA E</t>
  </si>
  <si>
    <t>FECHAMENTO DE RASGO EM ALVENARIA</t>
  </si>
  <si>
    <t>INSTALACAO DE UM CONJUNTO DE 8 PONTOS DE LUZ,APARENTE,EQUIVA</t>
  </si>
  <si>
    <t>LENTE A 10 VARAS DE ELETRODUTO DE PVC RIGIDO DE 3/4",80,00M</t>
  </si>
  <si>
    <t>DE FIO 2,5MM2,CAIXAS,CONEXOES,LUVAS,CURVA E INTERRUPTOR DE S</t>
  </si>
  <si>
    <t>OBREPOR</t>
  </si>
  <si>
    <t>INSTALACAO DE UM CONJUNTO DE 8 PONTOS DE LUZ,APARENTE COM CA</t>
  </si>
  <si>
    <t>XCLUSIVE ESTA),EQUIVALENTE A 6,75 VARAS DE CANALETA E 2 VARA</t>
  </si>
  <si>
    <t>S DE ELETRODUTO DE PVC RIGIDO DE 3/4",92,00M DE FIO 2,5MM2,C</t>
  </si>
  <si>
    <t>E,EQUIVALENTE A 3 VARAS DE ELETRODUTO DE PVC RIGIDO DE 3/4",</t>
  </si>
  <si>
    <t>20,00M DE FIO 2,5MM2,CAIXAS,CONEXOES,LUVAS E CONSIDERANDO O</t>
  </si>
  <si>
    <t>CONTROLE DOS PONTOS DIRETO NO Q.D.L,INCLUSIVE ABERTURA E FEC</t>
  </si>
  <si>
    <t>HAMENTO DE RASGO EM ALVENARIA</t>
  </si>
  <si>
    <t>LENTE A 3 VARAS DE ELETRODUTO DE PVC RIGIDO DE 3/4",20,00M D</t>
  </si>
  <si>
    <t>E FIO 2,5MM2,CAIXAS,CONEXOES,LUVAS E CONSIDERANDO O CONTROLE</t>
  </si>
  <si>
    <t>DOS PONTOS DIRETO NO Q.D.L</t>
  </si>
  <si>
    <t>DE ELETRODUTO DE PVC RIGIDO DE 3/4",32,00M DE FIO 2,5MM2,CA</t>
  </si>
  <si>
    <t>IXAS,CONEXOES,LUVAS E CONSIDERANDO O CONTROLE DOS PONTOS DIR</t>
  </si>
  <si>
    <t>ETO NO Q.D.L.</t>
  </si>
  <si>
    <t>E,EQUIVALENTE A 3 VARAS DE ELETRODUTO DE PVC RIGIDO DE 1/2",</t>
  </si>
  <si>
    <t>LENTE A 3 VARAS DE ELETRODUTO DE PVC RIGIDO DE 1/2",20,00M D</t>
  </si>
  <si>
    <t>DE ELETRODUTO DE PVC RIGIDO DE 1/2",32,00M DE FIO 2,5MM2,CA</t>
  </si>
  <si>
    <t>ETO NO Q.D.L</t>
  </si>
  <si>
    <t>30,00M DE FIO 2,5MM2,CAIXAS,CONEXOES,LUVAS E CONSIDERANDO O</t>
  </si>
  <si>
    <t>LENTE A 5 VARAS DE ELETRODUTO DE PVC RIGIDO DE 3/4",30,00M D</t>
  </si>
  <si>
    <t>DE ELETRODUTO DE PVC RIGIDO DE 3/4",42,00M DE FIO 2,5MM2,CA</t>
  </si>
  <si>
    <t>LENTE A 5 VARAS DE ELETRODUTO DE PVC RIGIDO DE 1/2",30,00M D</t>
  </si>
  <si>
    <t>DE ELETRODUTO DE PVC RIGIDO DE 1/2",42,00M DE FIO 2,5MM2,CA</t>
  </si>
  <si>
    <t>40,00M DE FIO 2,5MM2,CAIXAS,CONEXOES,LUVAS E CONSIDERANDO O</t>
  </si>
  <si>
    <t>LENTE A 6 VARAS DE ELETRODUTO DE PVC RIGIDO DE 3/4",40,00M D</t>
  </si>
  <si>
    <t>XCLUSIVE ESTA),EQUIVALENTE A 4.35 VARAS DE CANALETA E 2 VARA</t>
  </si>
  <si>
    <t>S DE ELETRODUTO DE PVC RIGIDO DE 3/4",52,00M DE FIO 2,5MM2,C</t>
  </si>
  <si>
    <t>AIXAS,CONEXOES,LUVAS E CONSIDERANDO O CONTROLE DOS PONTOS DI</t>
  </si>
  <si>
    <t>RETO NO Q.D.L</t>
  </si>
  <si>
    <t>LENTE A 6 VARAS DE ELETRODUTO DE PVC RIGIDO DE 1/2",40,00M D</t>
  </si>
  <si>
    <t>XCLUSIVE ESTA),EQUIVALENTE A 4,25 VARAS DE CANALETA E 2 VARA</t>
  </si>
  <si>
    <t>S DE ELETRODUTO DE PVC RIGIDO DE 1/2",52,00M DE FIO 2,5MM2,C</t>
  </si>
  <si>
    <t>45,00M DE FIO 2,5MM2,CAIXAS,CONEXOES,LUVAS E CONSIDERANDO O</t>
  </si>
  <si>
    <t>LENTE A 7 VARAS DE ELETRODUTO DE PVC RIGIDO DE 3/4",45,00M D</t>
  </si>
  <si>
    <t>XCLUSIVE ESTA),EQUIVALENTE A 6 VARAS DE CANALETA E 2 VARAS D</t>
  </si>
  <si>
    <t>E ELETRODUTO DE PVC RIGIDO DE 3/4",57,00M DE FIO 2,5MM2,CAIX</t>
  </si>
  <si>
    <t>AS,CONEXOES,LUVAS E CONSIDERANDO O CONTROLE DOS PONTOS DIRET</t>
  </si>
  <si>
    <t>O NO Q.D.L</t>
  </si>
  <si>
    <t>LENTE A 7 VARAS DE ELETRODUTO DE PVC RIGIDO DE 1/2",45,00M D</t>
  </si>
  <si>
    <t>E ELETRODUTO DE PVC RIGIDO DE 1/2",57,00M DE FIO 2,5MM2,CAIX</t>
  </si>
  <si>
    <t>53,00M DE FIO 2,5MM2,CAIXAS,CONEXOES,LUVAS E CONSIDERANDO O</t>
  </si>
  <si>
    <t>LENTE A 8 VARAS DE ELETRODUTO DE PVC RIGIDO DE 3/4",53,00M D</t>
  </si>
  <si>
    <t>E ELETRODUTO DE PVC RIGIDO DE 3/4",65,00M DE FIO 2,5MM2,CAIX</t>
  </si>
  <si>
    <t>NSIDERANDO O CONTROLE DOS PONTOS DIRETO NO Q.D.L</t>
  </si>
  <si>
    <t>LENTE A 8 VARAS DE ELETRODUTO DE PVC RIGIDO DE 1/2",53,00M D</t>
  </si>
  <si>
    <t>S DE ELETRODUTO DE PVC RIGIDO DE 1/2",65,00M DE FIO 2,5MM2,C</t>
  </si>
  <si>
    <t>57,00M DE FIO 2,5MM2,CAIXAS,CONEXOES,LUVAS E CONSIDERANDO O</t>
  </si>
  <si>
    <t>LENTE A 9 VARAS DE ELETRODUTO DE PVC RIGIDO DE 3/4",57,00M D</t>
  </si>
  <si>
    <t>XCLUSIVE ESTA),EQUIVALENTE A 8,5 VARAS DE CANALETA E 2 VARAS</t>
  </si>
  <si>
    <t>DE ELETRODUTO DE PVC RIGIDO DE 3/4",69,00M DE FIO 2,5MM2,CA</t>
  </si>
  <si>
    <t>INSTALACAO DE PONTO DE FORCA ATE 2CV,EQUIVALENTE A 2 VARAS D</t>
  </si>
  <si>
    <t>E ELETRODUTO DE PVC RIGIDO DE 1/2",20,00M DE FIO 2,5MM2,CAIX</t>
  </si>
  <si>
    <t>AS E CONEXOES</t>
  </si>
  <si>
    <t>INSTALACAO DE PONTO DE FORCA ATE 4CV,EQUIVALENTE A 2 VARAS D</t>
  </si>
  <si>
    <t>E ELETRODUTO DE PVC RIGIDO DE 3/4",20,00M DE FIO 4MM2,CAIXAS</t>
  </si>
  <si>
    <t>E CONEXOES</t>
  </si>
  <si>
    <t>INSTALACAO DE PONTO DE FORCA PARA 5CV,EQUIVALENTE A 2 VARAS</t>
  </si>
  <si>
    <t>DE ELETRODUTO DE PVC RIGIDO DE 3/4",20,00M DE FIO 4MM2,CAIXA</t>
  </si>
  <si>
    <t>S E CONEXOES</t>
  </si>
  <si>
    <t>INSTALACAO DE PONTO DE FORCA PARA 10CV,EQUIVALENTE A 2 VARAS</t>
  </si>
  <si>
    <t>DE ELETRODUTO DE PVC RIGIDO DE 1",20,00M DE FIO 6MM2,CAIXAS</t>
  </si>
  <si>
    <t>INSTALACAO DE PONTO DE FORCA PARA 15CV,EQUIVALENTE A 2 VARAS</t>
  </si>
  <si>
    <t>DE ELETRODUTO DE PVC RIGIDO DE 1.1/2",20,00M DE FIO 10MM2,C</t>
  </si>
  <si>
    <t>AIXAS E CONEXOES</t>
  </si>
  <si>
    <t>INSTALACAO DE PONTO DE WI-FI,COMPREENDENDO: 1 VARA DE ELETRO</t>
  </si>
  <si>
    <t>DUTO DE 3/4",CONEXOES E CAIXAS,EXCLUSIVE CABOS OU FIOS</t>
  </si>
  <si>
    <t>INSTALACAO DE PONTO PARA ANTENA DE TV OU SISTEMA DE CFTV,COM</t>
  </si>
  <si>
    <t>PREENDENDO: 1 VARA DE ELETRODUTO DE 3/4",CONEXOES E CAIXAS,E</t>
  </si>
  <si>
    <t>XCLUSIVE CABOS OU FIOS</t>
  </si>
  <si>
    <t>PREENDENDO: 2 VARAS DE ELETRODUTO DE 3/4",CONEXOES E CAIXAS,</t>
  </si>
  <si>
    <t>EXCLUSIVE CABOS OU FIOS</t>
  </si>
  <si>
    <t>PREENDENDO: 3 VARAS DE ELETRODUTO DE 3/4",CONEXOES E CAIXAS,</t>
  </si>
  <si>
    <t>PREENDENDO: 4 VARAS DE ELETRODUTO DE 3/4",CONEXOES E CAIXAS,</t>
  </si>
  <si>
    <t>INSTALACAO DE CONJUNTO DE 4 PONTOS DE TELEFONE E LOGICA,COMP</t>
  </si>
  <si>
    <t>REENDENDO: 5 VARAS DE ELETRODUTO DE 3/4",CONEXOES E CAIXAS,E</t>
  </si>
  <si>
    <t>INSTALACAO DE CONJUNTO DE 3 PONTOS DE TELEFONE E LOGICA,COMP</t>
  </si>
  <si>
    <t>REENDENDO: 4 VARAS DE ELETRODUTO DE 3/4",CONEXOES E CAIXAS,E</t>
  </si>
  <si>
    <t>INSTALACAO DE CONJUNTO DE 2 PONTOS DE TELEFONE E LOGICA,COMP</t>
  </si>
  <si>
    <t>REENDENDO: 3 VARAS DE ELETRODUTO DE 3/4",CONEXOES E CAIXAS,E</t>
  </si>
  <si>
    <t>INSTALACAO DE PONTO DE TELEFONE E LOGICA,COMPREENDENDO:2 VAR</t>
  </si>
  <si>
    <t>AS DE ELETRODUTO DE 3/4",CONEXOES E CAIXAS,EXCLUSIVE CABOS O</t>
  </si>
  <si>
    <t>U FIOS</t>
  </si>
  <si>
    <t>INSTALACAO DE PONTO DE CAMPAINHA,COMPREENDENDO:2 VARAS DE EL</t>
  </si>
  <si>
    <t>ETRODUTO DE 1/2",18,00M DE FIO 0,75MM2,BOTAO E CIGARRA</t>
  </si>
  <si>
    <t>INSTALACAO DE PONTO DE CAMPAINHA DE ALTA POTENCIA,COMPREENDE</t>
  </si>
  <si>
    <t>NDO:5 VARAS DE ELETRODUTO DE 3/4",50,00M DE FIO 1,5MM2,BOTOE</t>
  </si>
  <si>
    <t>IRA E CAMPAINHA PROPRIAMENTE DITA</t>
  </si>
  <si>
    <t>GONGO CAMPAINHA DE 6 POLEGADAS,PARA SISTEMA DE INSTALACAO DE</t>
  </si>
  <si>
    <t>COMBATE A INCENDIO.FORNECIMENTO E COLOCACAO</t>
  </si>
  <si>
    <t>INSTALACAO DE PONTO DE VENTILADOR DE TETO,EQUIVALENTE A 2 VA</t>
  </si>
  <si>
    <t>RAS DE ELETRODUTO DE PVC RIGIDO DE 3/4",EMBUTIDO NA LAJE,12,</t>
  </si>
  <si>
    <t>00M DE FIO 2,5MM2,CONEXOES,LUVAS E CURVA,EXCLUSIVE INTERRUPT</t>
  </si>
  <si>
    <t>OR E ESPELHO,INCLUSIVE ABERTURA E FECHAMENTO DE RASGO EM ALV</t>
  </si>
  <si>
    <t>ENARIA</t>
  </si>
  <si>
    <t>INSTALACAO APARENTE DE PONTO DE VENTILADOR DE TETO,EQUIVALEN</t>
  </si>
  <si>
    <t>TE A 2 VARAS DE ELETRODUTO DE PVC RIGIDO DE 3/4",12,00M DE F</t>
  </si>
  <si>
    <t>IO 2,5MM2,CONEXOES,LUVAS E CURVA,EXCLUSIVE INTERRUPTOR E ESP</t>
  </si>
  <si>
    <t>ELHO</t>
  </si>
  <si>
    <t>INSTALACAO DE PONTO DE VENTILADOR DE TETO,APARENTE COM CANAL</t>
  </si>
  <si>
    <t>ETA PERFURADA,SENDO ESTA LIGADA A ELETROCALHA PRINCIPAL(EXCL</t>
  </si>
  <si>
    <t>USIVE ESTA),EQUIVALENTE A 1 VARA DE CANALETA E 4 VARAS DE EL</t>
  </si>
  <si>
    <t>ETRODUTO DE PVC RIGIDO DE 3/4",24,00M DE FIO 2,5MM2,CONEXOES</t>
  </si>
  <si>
    <t>,LUVAS E CURVA,EXCLUSIVE INTERRUPTOR E ESPELHO</t>
  </si>
  <si>
    <t>INSTALACAO DE PONTO PARA 2(DOIS) VENTILADORES DE TETO,EQUIVA</t>
  </si>
  <si>
    <t>LENTE A 2,67 VARAS DE ELETRODUTOS DE PVC DE 3/4",EMBUTIDO NA</t>
  </si>
  <si>
    <t>LAJE, 25,00M DE FIO 2,5MM2,CONEXOES,LUVAS E CURVA,EXCLUSIVE</t>
  </si>
  <si>
    <t>INTERRUPTOR E ESPELHO,INCLUSIVE ABERTURA E FECHAMENTO DE RA</t>
  </si>
  <si>
    <t>SGO EM ALVENARIA</t>
  </si>
  <si>
    <t>INSTALACAO APARENTE DE PONTO PARA 2(DOIS) VENTILADORES DE TE</t>
  </si>
  <si>
    <t>TO,EQUIVALENTE A 2,67 VARAS DE ELETRODUTO DE PVC DE 3/4",25,</t>
  </si>
  <si>
    <t>OR E ESPELHO</t>
  </si>
  <si>
    <t>INSTALACAO DE PONTO PARA 2(DOIS)VENTILADORES DE TETO,APARENT</t>
  </si>
  <si>
    <t>E COM CANALETA PERFURADA,SENDO ESTA LIGADA A ELETROCALHA PRI</t>
  </si>
  <si>
    <t>NCIPAL(EXCLUSIVE ESTA),EQUIVALENTE A 1,5 VARAS DE CANALETA E</t>
  </si>
  <si>
    <t>4,67 VARAS DE ELETRODUTO DE PVC RIGIDO DE 3/4",37,00M DE FI</t>
  </si>
  <si>
    <t>O 2,5MM2,CONEXOES,LUVAS E CURVA,EXCLUSIVE INTERRUPTOR E ESPE</t>
  </si>
  <si>
    <t>LHO</t>
  </si>
  <si>
    <t>INSTALACAO DE PONTO PARA 3(TRES)VENTILADORES DE TETO,EQUIVAL</t>
  </si>
  <si>
    <t>ENTE A 3,30 VARAS DE ELETRODUTOS DE PVC DE 3/4",EMBUTIDO NA</t>
  </si>
  <si>
    <t>LAJE,30,00M DE FIO 2,5MM2,CONEXOES,LUVAS E CURVA,EXCLUSIVE I</t>
  </si>
  <si>
    <t>NTERRUPTOR E ESPELHO,INCLUSIVE ABERTURA E FECHAMENTO DE RASG</t>
  </si>
  <si>
    <t>O EM ALVENARIA</t>
  </si>
  <si>
    <t>ENTE A 3,30 VARAS DE ELETRODUTOS DE PVC DE 3/4",APARENTE,30,</t>
  </si>
  <si>
    <t>INSTALACAO DE PONTO PARA 3(TRES)VENTILADORES DE TETO,APARENT</t>
  </si>
  <si>
    <t>NCIPAL(EXCLUSIVE ESTA),EQUIVALENTE A 2,50 VARAS DE CANALETA</t>
  </si>
  <si>
    <t>E 5,30 VARAS DE ELETRODUTO DE PVC RIGIDO DE 3/4",42,00M DE F</t>
  </si>
  <si>
    <t>INSTALACAO DE PONTO DE TOMADA,EMBUTIDO NA ALVENARIA,EQUIVALE</t>
  </si>
  <si>
    <t>NTE A 2 VARAS DE ELETRODUTO DE PVC RIGIDO DE 3/4",18,00M DE</t>
  </si>
  <si>
    <t>FIO 2,5MM2,CAIXAS,CONEXOES E TOMADA DE EMBUTIR,2P+T,10A,PADR</t>
  </si>
  <si>
    <t>AO BRASILEIRO,COM PLACA FOSFORESCENTE,INCLUSIVE ABERTURA E F</t>
  </si>
  <si>
    <t>INSTALACAO DE PONTO DE TOMADA,APARENTE,EQUIVALENTE A 2 VARAS</t>
  </si>
  <si>
    <t>DE ELETRODUTO DE PVC RIGIDO DE 3/4",18,00M DE FIO 2,5MM2,CA</t>
  </si>
  <si>
    <t>IXAS,CONEXOES E TOMADA DE SOBREPOR 2P+T,10A,PADRAO BRASILEIR</t>
  </si>
  <si>
    <t>FIO 2,5MM2,CAIXAS,CONEXOES E TOMADA DE EMBUTIR 2P+T,20A,PADR</t>
  </si>
  <si>
    <t>IXAS,CONEXOES E TOMADA DE SOBREPOR 2P+T,20A,PADRAO BRASILEIR</t>
  </si>
  <si>
    <t>O,COM PLACA FOSFORESCENTE</t>
  </si>
  <si>
    <t>INSTALACAO DE PONTO DE TOMADA,APARENTE COM CANALETA PERFURAD</t>
  </si>
  <si>
    <t>A,SENDO ESTA LIGADA A ELETROCALHA PRINCIPAL(EXCLUSIVE ESTA),</t>
  </si>
  <si>
    <t>EQUIVALENTE A 1 VARA DE CANALETA E 4 VARAS DE ELETRODUTO DE</t>
  </si>
  <si>
    <t>PVC RIGIDO DE 3/4", 36,00M DE FIO 2,5MM2,CAIXAS,CONEXOES E T</t>
  </si>
  <si>
    <t>OMADA DE SOBREPOR 2P+T,10A,PADRAO BRASILEIRO</t>
  </si>
  <si>
    <t>A,SENDO ESTA LIGADA A ELETROCALHA PRINCIPAL(EXCLUSIVE ESTA)E</t>
  </si>
  <si>
    <t>QUIVALENTE A 1 VARA DE CANALETA E 4 VARAS DE ELETRODUTO DE P</t>
  </si>
  <si>
    <t>VC RIGIDO DE 3/4", 36,00M DE FIO 2,5MM2,CAIXAS,CONEXOES E TO</t>
  </si>
  <si>
    <t>MADA DE SOBREPOR 2P+T,20A,PADRAO BRASILEIRO</t>
  </si>
  <si>
    <t>NTE A 2 VARAS DE ELETRODUTO DE PVC RIGIDO DE 1/2",18,00M DE</t>
  </si>
  <si>
    <t>FIO 2,5MM2,CAIXAS,CONEXOES E TOMADA DE EMBUTIR 2P+T,10A,COM</t>
  </si>
  <si>
    <t>DE ELETRODUTO DE PVC RIGIDO DE 1/2",18,00M DE FIO 2,5MM2,CA</t>
  </si>
  <si>
    <t>IXAS,CONEXOES E TOMADA DE SOBREPOR 2P+T,10A</t>
  </si>
  <si>
    <t>FIO 2,5MM2,CAIXAS,CONEXOES E TOMADA,DE EMBUTIR 2P+T,20A,COM</t>
  </si>
  <si>
    <t>IXAS,CONEXOES E TOMADA DE SOBREPOR 2P+T,20A</t>
  </si>
  <si>
    <t>EQUIVALENTE A 1 VARA DE CANALETA E 2 VARAS DE ELETRODUTO DE</t>
  </si>
  <si>
    <t>PVC RIGIDO DE 1/2", 36,00M DE FIO 2,5MM2,CAIXAS,CONEXOES E T</t>
  </si>
  <si>
    <t>OMADA DE SOBREPOR 2P+T,10A</t>
  </si>
  <si>
    <t>EQUIVALENTE A 1 VARA DE CANALETA 2 VARAS DE ELETRODUTO DE PV</t>
  </si>
  <si>
    <t>C RIGIDO DE 1/2", 36,00M DE FIO 2,5MM2,CAIXAS,CONEXOES E TOM</t>
  </si>
  <si>
    <t>ADA DE SOBRPOR 2P+T,20A</t>
  </si>
  <si>
    <t>INSTALACAO DE UM CONJUNTO DE 2 TOMADAS,EMBUTIDO NA ALVENARIA</t>
  </si>
  <si>
    <t>,EQUIVALENTE A 3 VARAS DE ELETRODUTO DE PVC RIGIDO DE 3/4",2</t>
  </si>
  <si>
    <t>7,00M DE FIO 2,5MM2,CAIXAS,CONEXOES E TOMADAS DE EMBUTIR 2P+</t>
  </si>
  <si>
    <t>T,10A,COM PLACA FOSFORESCENTE,INCLUSIVE ABERTURA E FECHAMENT</t>
  </si>
  <si>
    <t>O DE RASGO EM ALVENARIA</t>
  </si>
  <si>
    <t>INSTALACAO DE UM CONJUNTO DE 2 TOMADAS,APARENTE,EQUIVALENTE</t>
  </si>
  <si>
    <t>A 3 VARAS DE ELETRODUTO DE PVC RIGIDO DE 3/4",27,00M DE FIO</t>
  </si>
  <si>
    <t>2,5MM2,CAIXAS,CONEXOES E TOMADAS DE SOBREPOR 2P+T,10A</t>
  </si>
  <si>
    <t>T,20A,COM PLACA FOSFORESCENTE,INCLUSIVE ABERTURA E FECHAMENT</t>
  </si>
  <si>
    <t>2,5MM2,CAIXAS,CONEXOES E TOMADAS DE SOBREPOR 2P+T,20A</t>
  </si>
  <si>
    <t>INSTALACAO DE UM CONJUNTO DE 2 TOMADAS,APARENTE COM CANALETA</t>
  </si>
  <si>
    <t>PERFURADA,SENDO ESTA LIGADA A ELETROCALHA PRINCIPAL(EXCLUSI</t>
  </si>
  <si>
    <t>VE ESTA),EQUIVALENTE A 1,5 VARAS DE CANALETA E 5 VARAS DE EL</t>
  </si>
  <si>
    <t>ETRODUTO DE PVC RIGIDO DE 3/4", 45,00M DE FIO 2,5MM2,CAIXAS,</t>
  </si>
  <si>
    <t>CONEXOES E TOMADAS DE SOBREPOR 2P+T,10A</t>
  </si>
  <si>
    <t>VE ESTA),EQUIVALENTE A 1.5 VARAS DE CANALETA E 5 VARAS DE EL</t>
  </si>
  <si>
    <t>CONEXOES E TOMADAS DE SOBREPOR 2P+T,20A</t>
  </si>
  <si>
    <t>,EQUIVALENTE A 3 VARAS DE ELETRODUTO DE PVC RIGIDO DE 1/2",2</t>
  </si>
  <si>
    <t>A 3 VARAS DE ELETRODUTO DE PVC RIGIDO DE 1/2",27,00M DE FIO</t>
  </si>
  <si>
    <t>VE ESTA),EQUIVALENTE A 1,5 VARAS DE CANALETA E 3 VARAS DE EL</t>
  </si>
  <si>
    <t>ETRODUTO DE PVC RIGIDO DE 1/2", 45,00M DE FIO 2,5MM2,CAIXAS,</t>
  </si>
  <si>
    <t>INSTALACAO DE UM CONJUNTO DE 3 TOMADAS,EMBUTIDO NA ALVENARIA</t>
  </si>
  <si>
    <t>,EQUIVALENTE A 4 VARAS DE ELETRODUTO DE PVC RIGIDO DE 3/4",3</t>
  </si>
  <si>
    <t>INSTALACAO DE UM CONJUNTO DE 3 TOMADAS,APARENTE,EQUIVALENTE</t>
  </si>
  <si>
    <t>A 4 VARAS DE ELETRODUTO DE PVC RIGIDO DE 3/4",37,00M DE FIO</t>
  </si>
  <si>
    <t>INSTALACAO DE UM CONJUNTO DE 3 TOMADAS,APARENTE COM CANALETA</t>
  </si>
  <si>
    <t>VE ESTA),EQUIVALENTE A 2,5 VARAS DE CANALETA E 6 VARAS DE EL</t>
  </si>
  <si>
    <t>ETRODUTO DE PVC RIGIDO DE 3/4",55,00M DE FIO 2,5MM2,CAIXAS,C</t>
  </si>
  <si>
    <t>ONEXOES E TOMADAS DE SOBREPOR 2P+T,10A</t>
  </si>
  <si>
    <t>ONEXOES E TOMADAS DE SOBREPOR 2P+T,20A</t>
  </si>
  <si>
    <t>,EQUIVALENTE A 4 VARAS DE ELETRODUTO DE PVC RIGIDO DE 1/2",3</t>
  </si>
  <si>
    <t>A 4 VARAS DE ELETRODUTO DE PVC RIGIDO DE 1/2",37,00M DE FIO</t>
  </si>
  <si>
    <t>7,00M DE FIO DE 2,5MM2,CAIXAS,CONEXOES E TOMADAS DE EMBUTIR</t>
  </si>
  <si>
    <t>2P+T,20A,COM PLACA FOSFORESCENTE,INCLUSIVE ABERTURA E FECHAM</t>
  </si>
  <si>
    <t>TO DE RASGO EM ALVENARIA</t>
  </si>
  <si>
    <t>VE ESTA),EQUIVALENTE A 2,5 VARAS DE CANALETA E 4 VARAS DE EL</t>
  </si>
  <si>
    <t>ETRODUTO DE PVC RIGIDO DE 1/2", 55,00M DE FIO 2,5MM2,CAIXAS,</t>
  </si>
  <si>
    <t>INSTALACAO DE UM CONJUNTO DE 4 TOMADAS,EMBUTIDO NA ALVENARIA</t>
  </si>
  <si>
    <t>,EQUIVALENTE A 5 VARAS DE ELETRODUTO DE PVC RIGIDO DE 3/4",4</t>
  </si>
  <si>
    <t>5,00M DE FIO 2,5MM2,CAIXAS,CONEXOES E TOMADAS DE EMBUTIR 2P+</t>
  </si>
  <si>
    <t>INSTALACAO DE UM CONJUNTO DE 4 TOMADAS,APARENTE,EQUIVALENTE</t>
  </si>
  <si>
    <t>A 5 VARAS DE ELETRODUTO DE PVC RIGIDO DE 3/4",45,00M DE FIO</t>
  </si>
  <si>
    <t>INSTALACAO DE UM CONJUNTO DE 4 TOMADAS,APARENTE COM CANALETA</t>
  </si>
  <si>
    <t>VE ESTA),EQUIVALENTE A 3,5 VARAS DE CANALETA E 7 VARAS DE EL</t>
  </si>
  <si>
    <t>ETRODUTO DE PVC RIGIDO DE 3/4", 63,00M DE FIO 2,5MM2,CAIXAS,</t>
  </si>
  <si>
    <t>,EQUIVALENTE A 5 VARAS DE ELETRODUTO DE PVC RIGIDO DE 1/2",4</t>
  </si>
  <si>
    <t>A 5 VARAS DE ELETRODUTO DE PVC RIGIDO DE 1/2",45,00M DE FIO</t>
  </si>
  <si>
    <t>VE ESTA),EQUIVALENTE A 3,5 VARAS DE CANALETA E 5 VARAS DE EL</t>
  </si>
  <si>
    <t>ETRODUTO DE PVC RIGIDO DE 1/2", 63,00M DE FIO 2,5MM2,CAIXAS,</t>
  </si>
  <si>
    <t>INSTALACAO DE PONTO PARA SONOFLETOR DE TETO SOBRE REBAIXO A</t>
  </si>
  <si>
    <t>PARTIR DA ELETROCALHA/PERFILADO,EXCLUSIVE SONOFLETOR (VIDE I</t>
  </si>
  <si>
    <t>TEM 18.037.0200) E FIOS,INCLUSIVE ACESSORIOS DE FIXACAO</t>
  </si>
  <si>
    <t>ELETRODUTO RIGIDO,DE ACO CARBONO ESMALTADO,DE 3/4",12,00M D</t>
  </si>
  <si>
    <t>BREPOR COM PLACA FOSFORESCENTE</t>
  </si>
  <si>
    <t>ELETRODUTO RIGIDO,DE ACO CARBONO ESMALTADO,DE 1/2",12,00M D</t>
  </si>
  <si>
    <t>E FIO 1,5MM2,CAIXAS,CONEXOES,LUVAS,CURVA E INTERRUPTOR DE SO</t>
  </si>
  <si>
    <t>LENTE A 5 VARAS DE ELETRODUTO RIGIDO,DE ACO CARBONO ESMALTAD</t>
  </si>
  <si>
    <t>O,DE 3/4",33,00M DE FIO 2,5MM2,CAIXAS,CONEXOES,LUVAS,CURVA E</t>
  </si>
  <si>
    <t>INTERRUPTOR DE SOBREPOR COM PLACA FOSFORESCENTE</t>
  </si>
  <si>
    <t>LENTE A 6 VARAS DE ELETRODUTO RIGIDO,DE ACO CARBONO ESMALTAD</t>
  </si>
  <si>
    <t>O,DE 3/4",50,00 DE FIO 2,5MM2,CAIXAS,CONEXOES,LUVAS,CURVA E</t>
  </si>
  <si>
    <t>LENTE A 7 VARAS DE ELETRODUTO RIGIDO,DE ACO CARBONO ESMALTAD</t>
  </si>
  <si>
    <t>O,DE 3/4",50,00M DE FIO 2,5MM2,CAIXAS,CONEXOES,LUVAS,CURVA E</t>
  </si>
  <si>
    <t>LENTE A 8 VARAS DE ELETRODUTO RIGIDO,DE ACO CARBONO ESMALTAD</t>
  </si>
  <si>
    <t>O,DE 3/4",57,00MM DE FIO 2,5MM2,CAIXAS,CONEXOES,LUVAS,CURVA</t>
  </si>
  <si>
    <t>E INTERRUPTOR DE SOBREPOR COM PLACA FOSFORESCENTE</t>
  </si>
  <si>
    <t>LENTE A 9 VARAS DE ELETRODUTO RIGIDO,DE ACO CARBONO ESMALTAD</t>
  </si>
  <si>
    <t>O,DE 3/4",66,00M DE FIO 2,5MM2,CAIXAS,CONEXOES,LUVAS,CURVA E</t>
  </si>
  <si>
    <t>LENTE A 10 VARAS DE ELETRODUTO RIGIDO,DE ACO CARBONO ESMALTA</t>
  </si>
  <si>
    <t>DO,DE 3/4",80,00M DE FIO 2,5MM2,CAIXAS,CONEXOES,LUVAS,CURVA</t>
  </si>
  <si>
    <t>LENTE A 3 VARAS DE ELETRODUTO RIGIDO,DE ACO CARBONO ESMALTAD</t>
  </si>
  <si>
    <t>O,DE 3/4",20,00M DE FIO 2,5MM2,CAIXAS,CONEXOES,LUVAS E CONSI</t>
  </si>
  <si>
    <t>DERANDO O CONTROLE DOS PONTOS DIRETO NO Q.D.L</t>
  </si>
  <si>
    <t>O,DE 3/4",30,00M DE FIO 2,5MM2,CAIXAS,CONEXOES,LUVAS E CONSI</t>
  </si>
  <si>
    <t>DERANDO O CONTROLE DOS PONTOS DIRETO NO Q.D.L.</t>
  </si>
  <si>
    <t>O,DE 3/4",40,00M DE FIO 2,5MM2,CAIXAS,CONEXOES,LUVAS E CONSI</t>
  </si>
  <si>
    <t>O,DE 3/4",45,00M DE FIO 2,5MM2,CAIXAS,CONEXOES,LUVAS E CONSI</t>
  </si>
  <si>
    <t>O,DE 3/4",53,00M DE FIO 2,5MM2,CAIXAS,CONEXOES,LUVAS E CONSI</t>
  </si>
  <si>
    <t>O,DE 3/4",57,00M DE FIO 2,5MM2,CAIXAS,CONEXOES,LUVAS E CONSI</t>
  </si>
  <si>
    <t>INSTALACAO DE PONTO DE FORCA ATE 2CV EQUIVALENTE A 2 VARAS D</t>
  </si>
  <si>
    <t>E ELETRODUTO RIGIDO,DE ACO CARBONO ESMALTADO,DE 1/2",20,00M</t>
  </si>
  <si>
    <t>DE FIO 2,5MM2,CAIXAS,ABRACADEIRAS E CONEXOES</t>
  </si>
  <si>
    <t>INSTALACAO DE PONTO DE FORCA ATE 4CV EQUIVALENTE A 2 VARAS D</t>
  </si>
  <si>
    <t>E ELETRODUTO RIGIDO,DE ACO CARBONO ESMALTADO,DE 3/4",20,00M</t>
  </si>
  <si>
    <t>DE FIO 4MM2,CAIXAS,ABRACADEIRAS E CONEXOES</t>
  </si>
  <si>
    <t>INSTALACAO DE PONTO DE FORCA PARA 5CV EQUIVALENTE A 2 VARAS</t>
  </si>
  <si>
    <t>DE ELETRODUTO RIGIDO,DE ACO CARBONO ESMALTADO,DE 3/4",20,00M</t>
  </si>
  <si>
    <t>INSTALACAO DE PONTO DE FORCA PARA 10CV EQUIVALENTE A 2 VARAS</t>
  </si>
  <si>
    <t>DE ELETRODUTO RIGIDO,DE ACO CARBONO ESMALTADO,DE 1",20,00M</t>
  </si>
  <si>
    <t>DE FIO 6MM2,CAIXAS,ABRACADEIRAS E CONEXOES</t>
  </si>
  <si>
    <t>INSTALACAO DE PONTO DE FORCA PARA 15CV EQUIVALENTE A 2 VARAS</t>
  </si>
  <si>
    <t>DE ELETRODUTO RIGIDO,DE ACO CARBONO ESMALTADO,DE 1.1/2",20,</t>
  </si>
  <si>
    <t>00M DE FIO 10MM2,CAIXAS,ABRACADEIRAS E CONEXOES</t>
  </si>
  <si>
    <t>INSTALACAO DE PONTO DE TOMADA,EQUIVALENTE A 2 VARAS DE ELETR</t>
  </si>
  <si>
    <t>ODUTO RIGIDO,DE ACO CARBONO ESMALTADO,DE 3/4",12,00M DE FIO</t>
  </si>
  <si>
    <t>2,5MM2,CAIXAS,ABRACADEIRAS,CONEXOES E TOMADA DE SOBREPOR COM</t>
  </si>
  <si>
    <t>PLACA FOSFORESCENTE</t>
  </si>
  <si>
    <t>INSTALACAO DE UM CONJUNTO DE 2 TOMADAS,EQUIVALENTE A 3 VARAS</t>
  </si>
  <si>
    <t>DE ELETRODUTO RIGIDO,DE ACO CARBONO ESMALTADO,DE 3/4",18,00</t>
  </si>
  <si>
    <t>M DE FIO 2,5MM2,CAIXAS,ABRACADEIRAS,CONEXOES E TOMADA DE SOB</t>
  </si>
  <si>
    <t>REPOR COM PLACA FOSFORESCENTE</t>
  </si>
  <si>
    <t>INSTALACAO DE UM CONJUNTO DE 3 TOMADAS,EQUIVALENTE A 4 VARAS</t>
  </si>
  <si>
    <t>DE ELETRODUTO RIGIDO,DE ACO CARBONO ESMALTADO,DE 3/4",25,00</t>
  </si>
  <si>
    <t>INSTALACAO DE UM CONJUNTO DE 4 TOMADAS,EQUIVALENTE A 5 VARAS</t>
  </si>
  <si>
    <t>DE ELETRODUTO RIGIDO,DE ACO CARBONO ESMALTADO,DE 3/4",30,00</t>
  </si>
  <si>
    <t>TERMINAL MECANICO DE PRESSAO PARA LIGACAO DE UM CABO A BARRA</t>
  </si>
  <si>
    <t>MENTO,FABRICADO EM BRONZE,COM BITOLAS DE 1,5 A 10MM2.FORNECI</t>
  </si>
  <si>
    <t>MENTO,FABRICADO EM BRONZE,COM BITOLAS DE 10 A 25MM2.FORNECIM</t>
  </si>
  <si>
    <t>MENTO,FABRICADO EM BRONZE,COM BITOLAS DE 25 A 35MM2.FORNECIM</t>
  </si>
  <si>
    <t>MENTO,FABRICADO EM BRONZE,COM BITOLAS DE 50 A 70MM2.FORNECIM</t>
  </si>
  <si>
    <t>MENTO,FABRICADO EM BRONZE,COM BITOLA DE 95MM2.FORNECIMENTO E</t>
  </si>
  <si>
    <t>MENTO,FABRICADO EM BRONZE,COM BITOLAS DE 120 A 185MM2.FORNEC</t>
  </si>
  <si>
    <t>MENTO,FABRICADO EM BRONZE,COM BITOLAS DE 185 A 240MM2.FORNEC</t>
  </si>
  <si>
    <t>MENTO,FABRICADO EM BRONZE,COM BITOLAS DE 300 A 400MM2.FORNEC</t>
  </si>
  <si>
    <t>TERMINAL MECANICO DE PRESSAO PARA LIGACAO DE DOIS CABOS A BA</t>
  </si>
  <si>
    <t>RRAMENTO,FABRICADO EM BRONZE,COM BITOLAS DE 25 A 35MM2.FORNE</t>
  </si>
  <si>
    <t>RRAMENTO,FABRICADO EM BRONZE,COM BITOLAS DE 50 A 70MM2.FORNE</t>
  </si>
  <si>
    <t>RRAMENTO,FABRICADO EM BRONZE,COM BITOLAS DE 95MM2.FORNECIMEN</t>
  </si>
  <si>
    <t>RRAMENTO,FABRICADO EM BRONZE,COM BITOLAS DE 120 A 185MM2.FOR</t>
  </si>
  <si>
    <t>RRAMENTO,FABRICADO EM BRONZE,COM BITOLAS DE 185 A 240MM2.FOR</t>
  </si>
  <si>
    <t>RRAMENTO,FABRICADO EM BRONZE,COM BITOLAS DE 300 A 400MM2.FOR</t>
  </si>
  <si>
    <t>CONECTOR FABRICADO EM BRONZE PARA ATERRAMENTO,PARA FIXACAO D</t>
  </si>
  <si>
    <t>E UM OU DOIS CONDUTORES A SUPERFICIE PLANA,PARA CABOS COM BI</t>
  </si>
  <si>
    <t>TOLAS DE 2,5 A 6MM2.FORNECIMENTO E COLOCACAO</t>
  </si>
  <si>
    <t>TOLAS DE 6 A 35MM2.FORNECIMENTO E COLOCACAO</t>
  </si>
  <si>
    <t>TOLAS DE 35 A 185MM2.FORNECIMENTO E COLOCACAO</t>
  </si>
  <si>
    <t>TERMINAL MECANICO A COMPRESSAO,FABRICADO EM BRONZE,PARA CABO</t>
  </si>
  <si>
    <t>DE 1,5MM2.FORNECIMENTO E COLOCACAO</t>
  </si>
  <si>
    <t>DE 2,5MM2.FORNECIMENTO E COLOCACAO</t>
  </si>
  <si>
    <t>DE 4MM2.FORNECIMENTO E COLOCACAO</t>
  </si>
  <si>
    <t>DE 6MM2.FORNECIMENTO E COLOCACAO</t>
  </si>
  <si>
    <t>DE 10MM2.FORNECIMENTO E COLOCACAO</t>
  </si>
  <si>
    <t>DE 16MM2.FORNECIMENTO E COLOCACAO</t>
  </si>
  <si>
    <t>DE 25MM2.FORNECIMENTO E COLOCACAO</t>
  </si>
  <si>
    <t>DE 35MM2.FORNECIMENTO E COLOCACAO</t>
  </si>
  <si>
    <t>DE 50MM2.FORNECIMENTO E COLOCACAO</t>
  </si>
  <si>
    <t>DE 70MM2.FORNECIMENTO E COLOCACAO</t>
  </si>
  <si>
    <t>DE 95MM2.FORNECIMENTO E COLOCACAO</t>
  </si>
  <si>
    <t>DE 120MM2.FORNECIMENTO E COLOCACAO</t>
  </si>
  <si>
    <t>DE 150MM2.FORNECIMENTO E COLOCACAO</t>
  </si>
  <si>
    <t>DE 185MM2.FORNECIMENTO E COLOCACAO</t>
  </si>
  <si>
    <t>DE 240MM2.FORNECIMENTO E COLOCACAO</t>
  </si>
  <si>
    <t>DE 300MM2.FORNECIMENTO E COLOCACAO</t>
  </si>
  <si>
    <t>CONECTOR MECANICO PARAFUSO FENDIDO(SPLIT-BOLT),CORPO E PORCA</t>
  </si>
  <si>
    <t>FABRICADO EM COBRE,PARA CABO DE 10MM2.FORNECIMENTO E COLOCA</t>
  </si>
  <si>
    <t>FABRICADO EM COBRE,PARA CABO DE 16MM2.FORNECIMENTO E COLOCA</t>
  </si>
  <si>
    <t>FABRICADO EM COBRE,PARA CABO DE 25MM2.FORNECIMENTO E COLOCA</t>
  </si>
  <si>
    <t>FABRICADO EM COBRE,PARA CABO DE 35MM2.FORNECIMENTO E COLOCA</t>
  </si>
  <si>
    <t>FABRICADO EM COBRE,PARA CABO DE 50MM2.FORNECIMENTO E COLOCA</t>
  </si>
  <si>
    <t>FABRICADO EM COBRE,PARA CABO DE 70MM2.FORNECIMENTO E COLOCA</t>
  </si>
  <si>
    <t>FABRICADO EM COBRE,PARA CABO DE 95MM2.FORNECIMENTO E COLOCA</t>
  </si>
  <si>
    <t>FABRICADO EM COBRE,PARA CABO DE 120MM2.FORNECIMENTO E COLOC</t>
  </si>
  <si>
    <t>FABRICADO EM COBRE,PARA CABO DE 150MM2.FORNECIMENTO E COLOC</t>
  </si>
  <si>
    <t>FABRICADO EM COBRE,PARA CABO DE 185MM2.FORNECIMENTO E COLOC</t>
  </si>
  <si>
    <t>FABRICADO EM COBRE,PARA CABO DE 240MM2.FORNECIMENTO E COLOC</t>
  </si>
  <si>
    <t>CAIXA DE LIGACAO DE ALUMINIO SILICIO,TIPO CONDULETES,NO FORM</t>
  </si>
  <si>
    <t>ATO B,DIAMETRO DE 1/2".FORNECIMENTO E COLOCACAO</t>
  </si>
  <si>
    <t>ATO B,DIAMETRO DE 3/4".FORNECIMENTO E COLOCACAO</t>
  </si>
  <si>
    <t>ATO B,DIAMETRO DE 1".FORNECIMENTO E COLOCACAO</t>
  </si>
  <si>
    <t>ATO C,DIAMETRO DE 1/2".FORNECIMENTO E COLOCACAO</t>
  </si>
  <si>
    <t>ATO C,DIAMETRO DE 3/4".FORNECIMENTO E COLOCACAO</t>
  </si>
  <si>
    <t>ATO C,DIAMETRO DE 1".FORNECIMENTO E COLOCACAO</t>
  </si>
  <si>
    <t>ATO E,DIAMETRO DE 1/2".FORNECIMENTO E COLOCACAO</t>
  </si>
  <si>
    <t>ATO E,DIAMETRO DE 3/4".FORNECIMENTO E COLOCACAO</t>
  </si>
  <si>
    <t>ATO E,DIAMETRO DE 1".FORNECIMENTO E COLOCACAO</t>
  </si>
  <si>
    <t>ATO LB,DIAMETRO DE 1/2".FORNECIMENTO E COLOCACAO</t>
  </si>
  <si>
    <t>ATO LB,DIAMETRO DE 3/4".FORNECIMENTO E COLOCACAO</t>
  </si>
  <si>
    <t>ATO LB,DIAMETRO DE 1".FORNECIMENTO E COLOCACAO</t>
  </si>
  <si>
    <t>ATO LB,DIAMETRO DE 1.1/2".FORNECIMENTO E COLOCACAO</t>
  </si>
  <si>
    <t>ATO LL,DIAMETRO DE 1/2".FORNECIMENTO E COLOCACAO</t>
  </si>
  <si>
    <t>ATO LL,DIAMETRO DE 3/4".FORNECIMENTO E COLOCACAO</t>
  </si>
  <si>
    <t>ATO LL,DIAMETRO DE 1".FORNECIMENTO E COLOCACAO</t>
  </si>
  <si>
    <t>ATO X,DIAMETRO DE 1/2".FORNECIMENTO E COLOCACAO</t>
  </si>
  <si>
    <t>ATO X,DIAMETRO DE 3/4".FORNECIMENTO E COLOCACAO</t>
  </si>
  <si>
    <t>ATO X,DIAMETRO DE 1".FORNECIMENTO E COLOCACAO</t>
  </si>
  <si>
    <t>ATO TB,DIAMETRO DE 1".FORNECIMENTO E COLOCACAO</t>
  </si>
  <si>
    <t>ATO TB,DIAMETRO DE 2".FORNECIMENTO E COLOCACAO</t>
  </si>
  <si>
    <t>ATO T,DIAMETRO DE 1/2".FORNECIMENTO E COLOCACAO</t>
  </si>
  <si>
    <t>ATO T,DIAMETRO DE 3/4".FORNECIMENTO E COLOCACAO</t>
  </si>
  <si>
    <t>ATO T,DIAMETRO DE 1".FORNECIMENTO E COLOCACAO</t>
  </si>
  <si>
    <t>CAIXA DE LIGACAO DE PVC,TIPO CONDULETES,PARA 5 OU 6 ENTRADAS</t>
  </si>
  <si>
    <t>,COM DIAMETRO DE 1/2".FORNECIMENTO E COLOCACAO.</t>
  </si>
  <si>
    <t>,COM DIAMETRO DE 3/4".FORNECIMENTO E COLOCACAO.</t>
  </si>
  <si>
    <t>,COM DIAMETRO DE 1".FORNECIMENTO E COLOCACAO.</t>
  </si>
  <si>
    <t>CAIXA DE EMBUTIR,EM PVC,2"X4",INCLUSIVE BUCHAS E ARRUELAS.FO</t>
  </si>
  <si>
    <t>CAIXA DE EMBUTIR,EM PVC,3" X 3",INCLUSIVE BUCHAS E ARRUELAS.</t>
  </si>
  <si>
    <t>CAIXA DE EMBUTIR,EM PVC,4"X4",INCLUSIVE BUCHAS E ARRUELAS.FO</t>
  </si>
  <si>
    <t>CAIXA POLIMERICA DE INSPECAO DE ATERRAMENTO COM DIAMETRO SUP</t>
  </si>
  <si>
    <t>ERIOR DE APROXIMADAMENTE 23CM E ALTURA APROXIMADA DE 25CM,CO</t>
  </si>
  <si>
    <t>M TAMPA.FORNECIMENTO E COLOCACAO</t>
  </si>
  <si>
    <t>CAIXA DE PASSAGEM Nº1 PARA TELEFONE,CONFORME ESPECIFICACAO D</t>
  </si>
  <si>
    <t>A TELEBRAS,NAS DIMENSOES DE 10X10X5CM.FORNECIMENTO E COLOCAC</t>
  </si>
  <si>
    <t>CAIXA DE PASSAGEM Nº2 PARA TELEFONE,CONFORME ESPECIFICACAO D</t>
  </si>
  <si>
    <t>A TELEBRAS,NAS DIMENSOES DE 20X20X13,5CM.FORNECIMENTO E COLO</t>
  </si>
  <si>
    <t>CAIXA DE PASSAGEM Nº3,PARA TELEFONE,CONFORME ESPECIFICACAO D</t>
  </si>
  <si>
    <t>A TELEBRAS,NAS DIMENSOES DE 40X40X13,5CM.FORNECIMENTO E COLO</t>
  </si>
  <si>
    <t>CAIXA DE PASSAGEM Nº4,PARA TELEFONE,CONFORME ESPECIFICACAO D</t>
  </si>
  <si>
    <t>A TELEBRAS,NAS DIMENSOES DE 60X60X13,5CM.FORNECIMENTO E COLO</t>
  </si>
  <si>
    <t>CAIXA DE PASSAGEM Nº5,PARA TELEFONE,CONFORME ESPECIFICACAO D</t>
  </si>
  <si>
    <t>A TELEBRAS,NAS DIMENSOE DE 80X80X13,5CM.FORNECIMENTO E COLOC</t>
  </si>
  <si>
    <t>CAIXA DE PASSAGEM Nº6,PARA TELEFONE,CONFORME ESPECIFICACAO D</t>
  </si>
  <si>
    <t>A TELEBRAS,NAS DIMENSOES DE 120X120X13,5CM.FORNECIMENTO E CO</t>
  </si>
  <si>
    <t>CAIXA DE PASSAGEM Nº7,PARA TELEFONE,CONFORME ESPECIFICACAO D</t>
  </si>
  <si>
    <t>A TELEBRAS,NAS DIMENSOES DE 150X150X17CM.FORNECIMENTO E COLO</t>
  </si>
  <si>
    <t>CAIXA DE PASSAGEM Nº8,PARA TELEFONE,CONFORME PADRAO TELEBRAS</t>
  </si>
  <si>
    <t>NAS DIMENSOES DE 200X200X22CM.FORNECIMENTO E COLOCACAO</t>
  </si>
  <si>
    <t>CANALETA PERFURADA ALTA(PERFILADOS),MEDINDO(38X38X6000)MM PR</t>
  </si>
  <si>
    <t>E-GALVANIZADA,INCLUSIVE SUPORTE E CONEXOES.FORNECIMENTO E CO</t>
  </si>
  <si>
    <t>INSTALACAO DE PONTO PARA LUMINARIA FLUORESCENTE PENDENTE EM</t>
  </si>
  <si>
    <t>CANALETA(38X38X6000)MM(EXCLUSIVE LUMINARIA)INCLUSIVE TOMADA</t>
  </si>
  <si>
    <t>E 1,00M DE CABO PP 1,50MM2</t>
  </si>
  <si>
    <t>CAIXA DE PASSAGEM DE SOBREPOR,EM ACO,COM TAMPA PARAFUSADA,DE</t>
  </si>
  <si>
    <t>12X12CM.FORNECIMENTO E COLOCACAO</t>
  </si>
  <si>
    <t>CAIXA DE PASSAGEM DE SOBREPOR EM ACO,COM TAMPA PARAFUSADA,DE</t>
  </si>
  <si>
    <t>15X15CM.FORNECIMENTO E COLOCACAO</t>
  </si>
  <si>
    <t>20X20CM.FORNECIMENTO E COLOCACAO</t>
  </si>
  <si>
    <t>25X25CM.FORNECIMENTO E COLOCACAO</t>
  </si>
  <si>
    <t>30X30CM.FORNECIMENTO E COLOCACAO</t>
  </si>
  <si>
    <t>40X40CM.FORNECIMENTO E COLOCACAO</t>
  </si>
  <si>
    <t>50X50CM.FORNECIMENTO E COLOCACAO</t>
  </si>
  <si>
    <t>CAIXA DE PASSAGEM DE EMBUTIR,EM ACO,COM TAMPA PARAFUSADA,DE</t>
  </si>
  <si>
    <t>INTERLIGACAO DE ELETROCALHA PERFURADA DE LARGURA 100MM,ABA 7</t>
  </si>
  <si>
    <t>5MM COM PAINEL OU QUADRO DE DISTRIBUICAO DE ENERGIA ELETRICA</t>
  </si>
  <si>
    <t>,EXCLUSIVE PAINEL OU QUADRO E ELETROCALHA.FORNECIMENTO E COL</t>
  </si>
  <si>
    <t>INTERLIGACAO DE ELETROCALHA PERFURADA DE LARGURA 100MM,ABA 1</t>
  </si>
  <si>
    <t>00MM COM PAINEL OU QUADRO DE DISTRIBUICAO DE ENERGIA ELETRIC</t>
  </si>
  <si>
    <t>A,EXCLUSIVE PAINEL OU QUADRO E ELETROCALHA.FORNECIMENTO E CO</t>
  </si>
  <si>
    <t>INTERLIGACAO DE ELETROCALHA PERFURADA DE LARGURA 200MM,ABA 1</t>
  </si>
  <si>
    <t>INTERLIGACAO DE ELETROCALHA PERFURADA DE LARGURA 300MM,ABA 1</t>
  </si>
  <si>
    <t>ELETROCALHA PERFURADA,SEM TAMPA,TIPO "U",50X50MM,TRATAMENTO</t>
  </si>
  <si>
    <t>SUPERFICIAL PRE-ZINCADO A QUENTE,INCLUSIVE CONEXOES,ACESSORI</t>
  </si>
  <si>
    <t>OS E FIXACAO SUPERIOR.FORNECIMENTO E COLOCACAO</t>
  </si>
  <si>
    <t>ELETROCALHA PERFURADA,SEM TAMPA,TIPO "U",100X50MM,TRATAMENTO</t>
  </si>
  <si>
    <t>SUPERFICIAL PRE-ZINCADO A QUENTE,INCLUSIVE CONEXOES,ACESSOR</t>
  </si>
  <si>
    <t>IOS E FIXACAO SUPERIOR.FORNECIMENTO E COLOCACAO</t>
  </si>
  <si>
    <t>ELETROCALHA PERFURADA,SEM TAMPA,TIPO "U",150X50MM,TRATAMENTO</t>
  </si>
  <si>
    <t>ELETROCALHA PERFURADA,SEM TAMPA,TIPO "U",200X50MM,TRATAMENTO</t>
  </si>
  <si>
    <t>ELETROCALHA PERFURADA,SEM TAMPA,TIPO "U",300X50MM,TRATAMENTO</t>
  </si>
  <si>
    <t>ELETROCALHA PERFURADA,SEM TAMPA,TIPO "U",400X50MM,TRATAMENTO</t>
  </si>
  <si>
    <t>ELETROCALHA PERFURADA,SEM TAMPA,TIPO "U",100X75MM,TRATAMENTO</t>
  </si>
  <si>
    <t>ELETROCALHA PERFURADA,SEM TAMPA,TIPO "U",150X75MM,TRATAMENTO</t>
  </si>
  <si>
    <t>ELETROCALHA PERFURADA,SEM TAMPA,TIPO "U",200X75MM,TRATAMENTO</t>
  </si>
  <si>
    <t>ELETROCALHA PERFURADA,SEM TAMPA,TIPO "U",300X75MM,TRATAMENTO</t>
  </si>
  <si>
    <t>ELETROCALHA PERFURADA,SEM TAMPA,TIPO "U",400X75MM,TRATAMENTO</t>
  </si>
  <si>
    <t>ELETROCALHA PERFURADA,SEM TAMPA,TIPO "U",100X100MM,TRATAMENT</t>
  </si>
  <si>
    <t>O SUPERFICIAL PRE-ZINCADO A QUENTE,INCLUSIVE CONEXOES,ACESSO</t>
  </si>
  <si>
    <t>RIOS E FIXACAO SUPERIOR.FORNECIMENTO E COLOCACAO</t>
  </si>
  <si>
    <t>ELETROCALHA PERFURADA,SEM TAMPA,TIPO "U",150X100MM,TRATAMENT</t>
  </si>
  <si>
    <t>ELETROCALHA PERFURADA,SEM TAMPA,TIPO "U",200X100MM,TRATAMENT</t>
  </si>
  <si>
    <t>ELETROCALHA PERFURADA,SEM TAMPA,TIPO "U",300X100MM,TRATAMENT</t>
  </si>
  <si>
    <t>ELETROCALHA PERFURADA,SEM TAMPA,TIPO "U",400X100MM,TRATAMENT</t>
  </si>
  <si>
    <t>SUPERFICIAL PRE-ZINCADO A QUENTE,EXCLUSIVE CONEXOES,ACESSORI</t>
  </si>
  <si>
    <t>SUPERFICIAL PRE-ZINCADO A QUENTE,EXCLUSIVE CONEXOES,ACESSOR</t>
  </si>
  <si>
    <t>O SUPERFICIAL PRE-ZINCADO A QUENTE,EXCLUSIVE CONEXOES,ACESSO</t>
  </si>
  <si>
    <t>ELETROCALHA PERFURADA,COM TAMPA,TIPO "U",50X50MM,TRATAMENTO</t>
  </si>
  <si>
    <t>ELETROCALHA PERFURADA,COM TAMPA,TIPO "U",100X50MM,TRATAMENTO</t>
  </si>
  <si>
    <t>ELETROCALHA PERFURADA,COM TAMPA,TIPO "U",150X50MM,TRATAMENTO</t>
  </si>
  <si>
    <t>SUPERFICIAL  PRE-ZINCADO A QUENTE,INCLUSIVE CONEXOES,ACESSO</t>
  </si>
  <si>
    <t>ELETROCALHA PERFURADA,COM TAMPA,TIPO "U",200X50MM,TRATAMENTO</t>
  </si>
  <si>
    <t>ELETROCALHA PERFURADA,COM TAMPA,TIPO "U",300X50MM,TRATAMENTO</t>
  </si>
  <si>
    <t>ELETROCALHA PERFURADA,COM TAMPA,TIPO "U",400X50MM,TRATAMENTO</t>
  </si>
  <si>
    <t>ELETROCALHA PERFURADA,COM TAMPA,TIPO "U",100X75MM,TRATAMENTO</t>
  </si>
  <si>
    <t>IOS E FIXACAO SUPERIOR.FORNECIMENTO E COLOCACAO.</t>
  </si>
  <si>
    <t>ELETROCALHA PERFURADA,COM TAMPA,TIPO "U",150X75MM,TRATAMENTO</t>
  </si>
  <si>
    <t>ELETROCALHA PERFURADA,COM TAMPA,TIPO "U",200X75MM,TRATAMENTO</t>
  </si>
  <si>
    <t>ELETROCALHA PERFURADA,COM TAMPA,TIPO "U",300X75MM,TRATAMENTO</t>
  </si>
  <si>
    <t>ELETROCALHA PERFURADA,COM TAMPA,TIPO "U",400X75MM,TRATAMENTO</t>
  </si>
  <si>
    <t>ELETROCALHA PERFURADA,COM TAMPA,TIPO "U",100X100MM,TRATAMENT</t>
  </si>
  <si>
    <t>ELETROCALHA PERFURADA,COM TAMPA,TIPO "U",150X100MM,TRATAMENT</t>
  </si>
  <si>
    <t>ELETROCALHA PERFURADA,COM TAMPA,TIPO "U",200X100MM,TRATAMENT</t>
  </si>
  <si>
    <t>ELETROCALHA PERFURADA,COM TAMPA TIPO "U",300X100MM,TRATAMENT</t>
  </si>
  <si>
    <t>ELETROCALHA PERFURADA,COM TAMPA,TIPO "U",400X100MM,TRATAMENT</t>
  </si>
  <si>
    <t>SUPEFICIAL PRE-ZINCADO A QUENTE,EXCLUSIVE CONEXOES,ACESSORI</t>
  </si>
  <si>
    <t>ELETROCALHA PERFURADA,COM TAMPA,TIPO "U",300X100MM,TRATAMENT</t>
  </si>
  <si>
    <t>ELETROCALHA LISA,COM TAMPA,TIPO "U",50X50MM,TRATAMENTO SUPER</t>
  </si>
  <si>
    <t>FICIAL PRE-ZINCADO A QUENTE,INCLUSIVE CONEXOES,ACESSORIOS E</t>
  </si>
  <si>
    <t>FIXACAO SUPERIOR.FORNECIMENTO E COLOCACAO</t>
  </si>
  <si>
    <t>ELETROCALHA LISA,COM TAMPA,TIPO "U",100X50MM,TRATAMENTO SUPE</t>
  </si>
  <si>
    <t>RFICIAL PRE-ZINCADO A QUENTE,INCLUSIVE CONEXOES,ACESSORIOS E</t>
  </si>
  <si>
    <t>ELETROCALHA LISA,COM TAMPA,TIPO "U",150X50MM,TRATAMENTO SUPE</t>
  </si>
  <si>
    <t>ELETROCALHA LISA,COM TAMPA,TIPO "U",200X50MM,TRATAMENTO SUPE</t>
  </si>
  <si>
    <t>ELETROCALHA LISA,COM TAMPA,TIPO "U",300X50MM,TRATAMENTO SUPE</t>
  </si>
  <si>
    <t>ELETROCALHA LISA,COM TAMPA,TIPO "U",400X50MM,TRATAMENTO SUPE</t>
  </si>
  <si>
    <t>ELETROCALHA LISA,COM TAMPA,TIPO "U",100X75MM,TRATAMENTO SUPE</t>
  </si>
  <si>
    <t>ELETROCALHA LISA,COM TAMPA,TIPO "U",150X75MM,TRATAMENTO SUPE</t>
  </si>
  <si>
    <t>ELETROCALHA LISA,COM TAMPA,TIPO "U",200X75MM,TRATAMENTO SUPE</t>
  </si>
  <si>
    <t>ELETROCALHA LISA,COM TAMPA,TIPO "U",300X75MM,TRATAMENTO SUPE</t>
  </si>
  <si>
    <t>ELETROCALHA LISA,COM TAMPA,TIPO "U",400X75MM,TRATAMENTO SUPE</t>
  </si>
  <si>
    <t>ELETROCALHA LISA,COM TAMPA,TIPO "U",100X100MM,TRATAMENTO SUP</t>
  </si>
  <si>
    <t>ERFICIAL PRE-ZINCADO A QUENTE,INCLUSIVE CONEXOES,ACESSORIOS</t>
  </si>
  <si>
    <t>E FIXACAO SUPERIOR.FORNECIMENTO E COLOCACAO</t>
  </si>
  <si>
    <t>ELETROCALHA LISA,COM TAMPA,TIPO "U",150X100MM,TRATAMENTO SUP</t>
  </si>
  <si>
    <t>ELETROCALHA LISA,COM TAMPA,TIPO "U",200X100MM,TRATAMENTO SUP</t>
  </si>
  <si>
    <t>ELETROCALHA LISA,COM TAMPA,TIPO "U",300X100MM,TRATAMENTO SUP</t>
  </si>
  <si>
    <t>ELETROCALHA LISA,COM TAMPA,TIPO "U",400X100MM,TRATAMENTO SUP</t>
  </si>
  <si>
    <t>FICIAL PRE-ZINCADO A QUENTE,EXCLUSIVE CONEXOES,ACESSORIOS E</t>
  </si>
  <si>
    <t>RFICIAL PRE-ZINCADO A QUENTE,EXCLUSIVE CONEXOES,ACESSORIOS E</t>
  </si>
  <si>
    <t>ERFICIAL PRE-ZINCADO A QUENTE,EXCLUSIVE CONEXOES,ACESSORIOS</t>
  </si>
  <si>
    <t>CURVA HORIZONTAL,45º,PARA ELETROCALHA PERFURADA OU LISA,50X5</t>
  </si>
  <si>
    <t>0MM.FORNECIMENTO E COLOCACAO</t>
  </si>
  <si>
    <t>CURVA HORIZONTAL,45º,PARA ELETROCALHA PERFURADA OU LISA,100X</t>
  </si>
  <si>
    <t>50MM.FORNECIMENTO E COLOCACAO</t>
  </si>
  <si>
    <t>CURVA HORIZONTAL,45º,PARA ELETROCALHA PERFURADA OU LISA,150X</t>
  </si>
  <si>
    <t>CURVA HORIZONTAL,45º,PARA ELETROCALHA PERFURADA OU LISA,200X</t>
  </si>
  <si>
    <t>CURVA HORIZONTAL,45º,PARA ELETROCALHA PERFURADA OU LISA,300X</t>
  </si>
  <si>
    <t>CURVA HORIZONTAL,45º,PARA ELETROCALHA PERFURADA OU LISA,400X</t>
  </si>
  <si>
    <t>75MM.FORNECIMENTO E COLOCACAO</t>
  </si>
  <si>
    <t>100MM.FORNECIMENTO E COLOCACAO</t>
  </si>
  <si>
    <t>CURVA HORIZONTAL,90º,PARA ELETROCALHA PERFURADA OU LISA,50X5</t>
  </si>
  <si>
    <t>CURVA HORIZONTAL,90º,PARA ELETROCALHA PERFURADA OU LISA,100X</t>
  </si>
  <si>
    <t>CURVA HORIZONTAL,90º,PARA ELETROCALHA PERFURADA OU LISA,150X</t>
  </si>
  <si>
    <t>CURVA HORIZONTAL,90º,PARA ELETROCALHA PERFURADA OU LISA,200X</t>
  </si>
  <si>
    <t>CURVA HORIZONTAL,90º,PARA ELETROCALHA PERFURADA OU LISA,300X</t>
  </si>
  <si>
    <t>CURVA HORIZONTAL,90º,PARA ELETROCALHA PERFURADA OU LISA,400X</t>
  </si>
  <si>
    <t>CURVA VERTICAL,EXTERNA,30º,PARA ELETROCALHA PERFURADA OU LIS</t>
  </si>
  <si>
    <t>A,50X50MM.FORNECIMENTO E COLOCACAO</t>
  </si>
  <si>
    <t>A,100X50MM.FORNECIMENTO E COLOCACAO</t>
  </si>
  <si>
    <t>A,150X50MM.FORNECIMENTO E COLOCACAO</t>
  </si>
  <si>
    <t>A,200X50MM.FORNECIMENTO E COLOCACAO</t>
  </si>
  <si>
    <t>A,300X50MM.FORNECIMENTO E COLOCACAO</t>
  </si>
  <si>
    <t>A,400X50MM.FORNECIMENTO E COLOCACAO</t>
  </si>
  <si>
    <t>A,100X75MM.FORNECIMENTO E COLOCACAO</t>
  </si>
  <si>
    <t>A,150X75MM.FORNECIMENTO E COLOCACAO</t>
  </si>
  <si>
    <t>A,200X75MM.FORNECIMENTO E COLOCACAO</t>
  </si>
  <si>
    <t>A,300X75MM.FORNECIMENTO E COLOCACAO</t>
  </si>
  <si>
    <t>A,400X75MM.FORNECIMENTO E COLOCACAO</t>
  </si>
  <si>
    <t>A,100X100MM.FORNECIMENTO E COLOCACAO</t>
  </si>
  <si>
    <t>A,150X100MM.FORNECIMENTO E COLOCACAO</t>
  </si>
  <si>
    <t>A,200X100MM.FORNECIMENTO E COLOCACAO</t>
  </si>
  <si>
    <t>A,300X100MM.FORNECIMENTO E COLOCACAO</t>
  </si>
  <si>
    <t>A,400X100MM.FORNECIMENTO E COLOCACAO</t>
  </si>
  <si>
    <t>CURVA VERTICAL,EXTERNA,45º,PARA ELETROCALHA PERFURADA OU LIS</t>
  </si>
  <si>
    <t>CURVA VERTICAL,EXTERNA,90º,PARA ELETROCALHA PERFURADA OU LIS</t>
  </si>
  <si>
    <t>CURVA VERTICAL,INTERNA,45º,PARA ELETROCALHA PERFURADA OU LIS</t>
  </si>
  <si>
    <t>CURVA VERTICAL,INTERNA,90º,PARA ELETROCALHA PERFURADA OU LIS</t>
  </si>
  <si>
    <t>CURVA DE INVERSAO,90º,PARA ELETROCALHA PERFURADA OU LISA,50X</t>
  </si>
  <si>
    <t>CURVA DE INVERSAO,90º,PARA ELETROCALHA PERFURADA OU LISA,100</t>
  </si>
  <si>
    <t>X50MM.FORNECIMENTO E COLOCACAO</t>
  </si>
  <si>
    <t>CURVA DE INVERSAO,90º,PARA ELETROCALHA PERFURADA OU LISA,150</t>
  </si>
  <si>
    <t>CURVA DE INVERSAO,90º,PARA ELETROCALHA PERFURADA OU LISA,200</t>
  </si>
  <si>
    <t>CURVA DE INVERSAO,90º,PARA ELETROCALHA PERFURADA OU LISA,300</t>
  </si>
  <si>
    <t>CURVA DE INVERSAO,90º,PARA ELETROCALHA PERFURADA OU LISA,400</t>
  </si>
  <si>
    <t>X75MM.FORNECIMENTO E COLOCACAO</t>
  </si>
  <si>
    <t>X100MM.FORNECIMENTO E COLOCACAO</t>
  </si>
  <si>
    <t>TE HORIZONTAL,90º,PARA ELETROCALHA PERFURADA OU LISA,50X50MM</t>
  </si>
  <si>
    <t>TE HORIZONTAL,90º,PARA ELETROCALHA PERFURADA OU LISA,100X50M</t>
  </si>
  <si>
    <t>TE HORIZONTAL,90º,PARA ELETROCALHA PERFURADA OU LISA,150X50M</t>
  </si>
  <si>
    <t>TE HORIZONTAL,90º,PARA ELETROCALHA PERFURADA OU LISA,200X50M</t>
  </si>
  <si>
    <t>TE HORIZONTAL,90º,PARA ELETROCALHA PERFURADA OU LISA,300X50M</t>
  </si>
  <si>
    <t>TE HORIZONTAL,90º,PARA ELETROCALHA PERFURADA OU LISA,400X50M</t>
  </si>
  <si>
    <t>TE HORIZONTAL,90º,PARA ELETROCALHA PERFURADA OU LISA,100X75M</t>
  </si>
  <si>
    <t>TE HORIZONTAL,90º,PARA ELETROCALHA PERFURADA OU LISA,150X75M</t>
  </si>
  <si>
    <t>TE HORIZONTAL,90º,PARA ELETROCALHA PERFURADA OU LISA,200X75M</t>
  </si>
  <si>
    <t>TE HORIZONTAL,90º,PARA ELETROCALHA PERFURADA OU LISA,300X75M</t>
  </si>
  <si>
    <t>TE HORIZONTAL,90º,PARA ELETROCALHA PERFURADA OU LISA,400X75M</t>
  </si>
  <si>
    <t>TE HORIZONTAL,90º,PARA ELETROCALHA PERFURADA OU LISA,100X100</t>
  </si>
  <si>
    <t>MM.FORNECIMENTO E COLOCACAO</t>
  </si>
  <si>
    <t>TE HORIZONTAL,90º,PARA ELETROCALHA PERFURADA OU LISA,150X100</t>
  </si>
  <si>
    <t>TE HORIZONTAL,90º,PARA ELETROCALHA PERFURADA OU LISA,200X100</t>
  </si>
  <si>
    <t>TE HORIZONTAL,90º,PARA ELETROCALHA PERFURADA OU LISA,300X100</t>
  </si>
  <si>
    <t>TE HORIZONTAL,90º,PARA ELETROCALHA PERFURADA OU LISA,400X100</t>
  </si>
  <si>
    <t>TE VERTICAL DE DERIVACAO OU LATERAL,PARA ELETROCALHA PERFURA</t>
  </si>
  <si>
    <t>DA OU LISA,50X50MM.FORNECIMENTO E COLOCACAO</t>
  </si>
  <si>
    <t>DA OU LISA,100X50MM.FORNECIMENTO E COLOCACAO</t>
  </si>
  <si>
    <t>DA OU LISA,150X50MM.FORNECIMENTO E COLOCACAO</t>
  </si>
  <si>
    <t>DA OU LISA,200X50MM.FORNECIMENTO E COLOCACAO</t>
  </si>
  <si>
    <t>DA OU LISA,300X50MM.FORNECIMENTO E COLOCACAO</t>
  </si>
  <si>
    <t>DA OU LISA,400X50MM.FORNECIMENTO E COLOCACAO</t>
  </si>
  <si>
    <t>DA OU LISA,100X75MM.FORNECIMENTO E COLOCACAO</t>
  </si>
  <si>
    <t>DA OU LISA,150X75MM.FORNECIMENTO E COLOCACAO</t>
  </si>
  <si>
    <t>DA OU LISA,200X75MM.FORNECIMENTO E COLOCACAO</t>
  </si>
  <si>
    <t>DA OU LISA,300X75MM.FORNECIMENTO E COLOCACAO</t>
  </si>
  <si>
    <t>DA OU LISA,400X75MM.FORNECIMENTO E COLOCACAO</t>
  </si>
  <si>
    <t>DA OU LISA,100X100MM.FORNECIMENTO E COLOCACAO</t>
  </si>
  <si>
    <t>DA OU LISA,150X100MM.FORNECIMENTO E COLOCACAO</t>
  </si>
  <si>
    <t>DA OU LISA,200X100MM.FORNECIMENTO E COLOCACAO</t>
  </si>
  <si>
    <t>DA OU LISA,300X100MM.FORNECIMENTO E COLOCACAO</t>
  </si>
  <si>
    <t>DA OU LISA,400X100MM.FORNECIMENTO E COLOCACAO</t>
  </si>
  <si>
    <t>CRUZETA HORIZONTAL,90º,PARA ELETROCALHA PERFURADA OU LISA,50</t>
  </si>
  <si>
    <t>CRUZETA HORIZONTAL,90º,PARA ELETROCALHA PERFURADA OU LISA,10</t>
  </si>
  <si>
    <t>0X50MM.FORNECIMENTO E COLOCACAO</t>
  </si>
  <si>
    <t>CRUZETA HORIZONTAL,90º,PARA ELETROCALHA PERFURADA OU LISA,15</t>
  </si>
  <si>
    <t>CRUZETA HORIZONTAL,90º,PARA ELETROCALHA PERFURADA OU LISA,20</t>
  </si>
  <si>
    <t>CRUZETA HORIZONTAL,90º,PARA ELETROCALHA PERFURADA OU LISA,30</t>
  </si>
  <si>
    <t>CRUZETA HORIZONTAL,90º,PARA ELETROCALHA PERFURADA OU LISA,40</t>
  </si>
  <si>
    <t>0X75MM.FORNECIMENTO E COLOCACAO</t>
  </si>
  <si>
    <t>0X100MM.FORNECIMENTO E COLOCACAO</t>
  </si>
  <si>
    <t>COTOVELO RETO,PARA ELETROCALHA PERFURADA OU LISA,50X50MM.FOR</t>
  </si>
  <si>
    <t>COTOVELO RETO,PARA ELETROCALHA PERFURADA OU LISA,100X50MM.FO</t>
  </si>
  <si>
    <t>COTOVELO RETO,PARA ELETROCALHA PERFURADA OU LISA,150X50MM.FO</t>
  </si>
  <si>
    <t>COTOVELO RETO,PARA ELETROCALHA PERFURADA OU LISA,200X50MM.FO</t>
  </si>
  <si>
    <t>COTOVELO RETO,PARA ELETROCALHA PERFURADA OU LISA,300X50MM.FO</t>
  </si>
  <si>
    <t>COTOVELO RETO,PARA ELETROCALHA PERFURADA OU LISA,400X50MM.FO</t>
  </si>
  <si>
    <t>COTOVELO RETO,PARA ELETROCALHA PERFURADA OU LISA,100X75MM.FO</t>
  </si>
  <si>
    <t>COTOVELO RETO,PARA ELETROCALHA PERFURADA OU LISA,150X75MM.FO</t>
  </si>
  <si>
    <t>COTOVELO RETO,PARA ELETROCALHA PERFURADA OU LISA,200X75MM.FO</t>
  </si>
  <si>
    <t>COTOVELO RETO,PARA ELETROCALHA PERFURADA OU LISA,300X75MM.FO</t>
  </si>
  <si>
    <t>COTOVELO RETO,PARA ELETROCALHA PERFURADA OU LISA,400X75MM.FO</t>
  </si>
  <si>
    <t>COTOVELO RETO,PARA ELETROCALHA PERFURADA OU LISA,100X100MM.F</t>
  </si>
  <si>
    <t>COTOVELO RETO,PARA ELETROCALHA PERFURADA OU LISA,150X100MM.F</t>
  </si>
  <si>
    <t>COTOVELO RETO,PARA ELETROCALHA PERFURADA OU LISA,200X100MM.F</t>
  </si>
  <si>
    <t>COTOVELO RETO,PARA ELETROCALHA PERFURADA OU LISA,300X100MM.F</t>
  </si>
  <si>
    <t>COTOVELO RETO,PARA ELETROCALHA PERFURADA OU LISA,400X100MM.F</t>
  </si>
  <si>
    <t>TE RETO,PARA ELETROCALHA PERFURADA OU LISA,50X50MM.FORNECIME</t>
  </si>
  <si>
    <t>TE RETO,PARA ELETROCALHA PERFURADA OU LISA,100X50MM.FORNECIM</t>
  </si>
  <si>
    <t>TE RETO,PARA ELETROCALHA PERFURADA OU LISA,150X50MM.FORNECIM</t>
  </si>
  <si>
    <t>TE RETO,PARA ELETROCALHA PERFURADA OU LISA,200X50MM.FORNECIM</t>
  </si>
  <si>
    <t>TE RETO,PARA ELETROCALHA PERFURADA OU LISA,300X50MM.FORNECIM</t>
  </si>
  <si>
    <t>TE RETO,PARA ELETROCALHA PERFURADA OU LISA,400X50MM.FORNECIM</t>
  </si>
  <si>
    <t>TE RETO,PARA ELETROCALHA PERFURADA OU LISA,100X75MM.FORNECIM</t>
  </si>
  <si>
    <t>TE RETO,PARA ELETROCALHA PERFURADA OU LISA,150X75MM.FORNECIM</t>
  </si>
  <si>
    <t>TE RETO,PARA ELETROCALHA PERFURADA OU LISA,200X75MM.FORNECIM</t>
  </si>
  <si>
    <t>TE RETO,PARA ELETROCALHA PERFURADA OU LISA,300X75MM.FORNECIM</t>
  </si>
  <si>
    <t>TE RETO,PARA ELETROCALHA PERFURADA OU LISA,400X75MM.FORNECIM</t>
  </si>
  <si>
    <t>TE RETO,PARA ELETROCALHA PERFURADA OU LISA,100X100MM.FORNECI</t>
  </si>
  <si>
    <t>TE RETO,PARA ELETROCALHA PERFURADA OU LISA,150X100MM.FORNECI</t>
  </si>
  <si>
    <t>TE RETO,PARA ELETROCALHA PERFURADA OU LISA,200X100MM.FORNECI</t>
  </si>
  <si>
    <t>TE RETO,PARA ELETROCALHA PERFURADA OU LISA,300X100MM.FORNECI</t>
  </si>
  <si>
    <t>TE RETO,PARA ELETROCALHA PERFURADA OU LISA,400X100MM.FORNECI</t>
  </si>
  <si>
    <t>CRUZETA RETA,PARA ELETROCALHA PERFURADA OU LISA,50X50MM.FORN</t>
  </si>
  <si>
    <t>CRUZETA RETA,PARA ELETROCALHA PERFURADA OU LISA,100X50MM.FOR</t>
  </si>
  <si>
    <t>CRUZETA RETA,PARA ELETROCALHA PERFURADA OU LISA,150X50MM.FOR</t>
  </si>
  <si>
    <t>CRUZETA RETA,PARA ELETROCALHA PERFURADA OU LISA,200X50MM.FOR</t>
  </si>
  <si>
    <t>CRUZETA RETA,PARA ELETROCALHA PERFURADA OU LISA,300X50MM.FOR</t>
  </si>
  <si>
    <t>CRUZETA RETA,PARA ELETROCALHA PERFURADA OU LISA,400X50MM.FOR</t>
  </si>
  <si>
    <t>CRUZETA RETA,PARA ELETROCALHA PERFURADA OU LISA,100X75MM.FOR</t>
  </si>
  <si>
    <t>CRUZETA RETA,PARA ELETROCALHA PERFURADA OU LISA,150X75MM.FOR</t>
  </si>
  <si>
    <t>CRUZETA RETA,PARA ELETROCALHA PERFURADA OU LISA,200X75MM.FOR</t>
  </si>
  <si>
    <t>CRUZETA RETA,PARA ELETROCALHA PERFURADA OU LISA,300X75MM.FOR</t>
  </si>
  <si>
    <t>CRUZETA RETA,PARA ELETROCALHA PERFURADA OU LISA,400X75MM.FOR</t>
  </si>
  <si>
    <t>CRUZETA RETA,PARA ELETROCALHA PERFURADA OU LISA,100X100MM.FO</t>
  </si>
  <si>
    <t>CRUZETA RETA,PARA ELETROCALHA PERFURADA OU LISA,150X100MM.FO</t>
  </si>
  <si>
    <t>CRUZETA RETA,PARA ELETROCALHA PERFURADA OU LISA,200X100MM.FO</t>
  </si>
  <si>
    <t>CRUZETA RETA,PARA ELETROCALHA PERFURADA OU LISA,300X100MM.FO</t>
  </si>
  <si>
    <t>CRUZETA RETA,PARA ELETROCALHA PERFURADA OU LISA,400X100MM.FO</t>
  </si>
  <si>
    <t>REDUCAO CONCENTRICA,PARA ELETROCALHA PERFURADA OU LISA,100X5</t>
  </si>
  <si>
    <t>REDUCAO CONCENTRICA,PARA ELETROCALHA PERFURADA OU LISA,150X1</t>
  </si>
  <si>
    <t>00MM.FORNECIMENTO E COLOCACAO</t>
  </si>
  <si>
    <t>REDUCAO CONCENTRICA,PARA ELETROCALHA PERFURADA OU LISA,150X5</t>
  </si>
  <si>
    <t>REDUCAO CONCENTRICA,PARA ELETROCALHA PERFURADA OU LISA,200X1</t>
  </si>
  <si>
    <t>REDUCAO CONCENTRICA,PARA ELETROCALHA PERFURADA OU LISA,200X5</t>
  </si>
  <si>
    <t>REDUCAO CONCENTRICA,PARA ELETROCALHA PERFURADA OU LISA,300X2</t>
  </si>
  <si>
    <t>REDUCAO CONCENTRICA,PARA ELETROCALHA PERFURADA OU LISA,300X1</t>
  </si>
  <si>
    <t>REDUCAO CONCENTRICA,PARA ELETROCALHA PERFURADA OU LISA,300X5</t>
  </si>
  <si>
    <t>REDUCAO CONCENTRICA,PARA ELETROCALHA PERFURADA OU LISA,400X3</t>
  </si>
  <si>
    <t>REDUCAO CONCENTRICA,PARA ELETROCALHA PERFURADA OU LISA,400X2</t>
  </si>
  <si>
    <t>REDUCAO CONCENTRICA,PARA ELETROCALHA PERFURADA OU LISA,400X1</t>
  </si>
  <si>
    <t>REDUCAO CONCENTRICA,PARA ELETROCALHA PERFURADA OU LISA,400X5</t>
  </si>
  <si>
    <t>TE VERTICAL(SUBIDA),PARA ELETROCALHA PERFURADA OU LISA,50X50</t>
  </si>
  <si>
    <t>TE VERTICAL(SUBIDA),PARA ELETROCALHA PERFURADA OU LISA,100X5</t>
  </si>
  <si>
    <t>TE VERTICAL(SUBIDA),PARA ELETROCALHA PERFURADA OU LISA,150X5</t>
  </si>
  <si>
    <t>TE VERTICAL(SUBIDA),PARA ELETROCALHA PERFURADA OU LISA,200X5</t>
  </si>
  <si>
    <t>TE VERTICAL(SUBIDA),PARA ELETROCALHA PERFURADA OU LISA,300X5</t>
  </si>
  <si>
    <t>TE VERTICAL(SUBIDA),PARA ELETROCALHA PERFURADA OU LISA,400X5</t>
  </si>
  <si>
    <t>TE VERTICAL(SUBIDA),PARA ELETROCALHA PERFURADA OU LISA,100X7</t>
  </si>
  <si>
    <t>5MM.FORNECIMENTO E COLOCACAO</t>
  </si>
  <si>
    <t>TE VERTICAL(SUBIDA),PARA ELETROCALHA PERFURADA OU LISA,150X7</t>
  </si>
  <si>
    <t>TE VERTICAL(SUBIDA),PARA ELETROCALHA PERFURADA OU LISA,200X7</t>
  </si>
  <si>
    <t>TE VERTICAL(SUBIDA),PARA ELETROCALHA PERFURADA OU LISA,300X7</t>
  </si>
  <si>
    <t>TE VERTICAL(SUBIDA),PARA ELETROCALHA PERFURADA OU LISA,400X7</t>
  </si>
  <si>
    <t>TE VERTICAL(SUBIDA),PARA ELETROCALHA PERFURADA OU LISA,100X1</t>
  </si>
  <si>
    <t>TE VERTICAL(SUBIDA),PARA ELETROCALHA PERFURADA OU LISA,150X1</t>
  </si>
  <si>
    <t>TE VERTICAL(SUBIDA),PARA ELETROCALHA PERFURADA OU LISA,200X1</t>
  </si>
  <si>
    <t>TE VERTICAL(SUBIDA),PARA ELETROCALHA PERFURADA OU LISA,300X1</t>
  </si>
  <si>
    <t>TE VERTICAL(SUBIDA),PARA ELETROCALHA PERFURADA OU LISA,400X1</t>
  </si>
  <si>
    <t>TE VERTICAL(DESCIDA),PARA ELETROCALHA PERFURADA OU LISA,50X5</t>
  </si>
  <si>
    <t>TE VERTICAL(DESCIDA),PARA ELETROCALHA PERFURADA OU LISA,100X</t>
  </si>
  <si>
    <t>TE VERTICAL(DESCIDA),PARA ELETROCALHA PERFURADA OU LISA,150X</t>
  </si>
  <si>
    <t>TE VERTICAL(DESCIDA),PARA ELETROCALHA PERFURADA OU LISA,200X</t>
  </si>
  <si>
    <t>TE VERTICAL(DESCIDA),PARA ELETROCALHA PERFURADA OU LISA,300X</t>
  </si>
  <si>
    <t>TE VERTICAL(DESCIDA),PARA ELETROCALHA PERFURADA OU LISA,400X</t>
  </si>
  <si>
    <t>TERMINAL DE FECHAMENTO LISO,PARA ELETROCALHA PERFURADA OU LI</t>
  </si>
  <si>
    <t>SA,50X50MM.FORNECIMENTO E COLOCACAO</t>
  </si>
  <si>
    <t>SA,100X50MM.FORNECIMENTO E COLOCACAO</t>
  </si>
  <si>
    <t>SA,150X50MM.FORNECIMENTO E COLOCACAO</t>
  </si>
  <si>
    <t>SA,200X50MM.FORNECIMENTO E COLOCACAO</t>
  </si>
  <si>
    <t>SA,300X50MM.FORNECIMENTO E COLOCACAO</t>
  </si>
  <si>
    <t>SA,400X50MM.FORNECIMENTO E COLOCACAO</t>
  </si>
  <si>
    <t>SA,100X75MM.FORNECIMENTO E COLOCACAO</t>
  </si>
  <si>
    <t>SA,150X75MM.FORNECIMENTO E COLOCACAO</t>
  </si>
  <si>
    <t>SA,200X75MM.FORNECIMENTO E COLOCACAO</t>
  </si>
  <si>
    <t>SA,300X75MM.FORNECIMENTO E COLOCACAO</t>
  </si>
  <si>
    <t>SA,400X75MM.FORNECIMENTO E COLOCACAO</t>
  </si>
  <si>
    <t>SA,100X100MM.FORNECIMENTO E COLOCACAO</t>
  </si>
  <si>
    <t>SA,150X100MM.FORNECIMENTO E COLOCACAO</t>
  </si>
  <si>
    <t>SA,200X100MM.FORNECIMENTO E COLOCACAO</t>
  </si>
  <si>
    <t>SA,300X100MM.FORNECIMENTO E COLOCACAO</t>
  </si>
  <si>
    <t>SA,400X100MM.FORNECIMENTO E COLOCACAO</t>
  </si>
  <si>
    <t>TERMINAL DE FECHAMENTO,PARA ELETROCALHA PERFURADA OU LISA,50</t>
  </si>
  <si>
    <t>X50MM,COM SAIDA PARA TUBO.FORNECIMENTO E COLOCACAO</t>
  </si>
  <si>
    <t>TERMINAL DE FECHAMENTO,PARA ELETROCALHA PERFURADA OU LISA,10</t>
  </si>
  <si>
    <t>0X50MM,COM SAIDA PARA TUBO.FORNECIMENTO E COLOCACAO</t>
  </si>
  <si>
    <t>TERMINAL DE FECHAMENTO,PARA ELETROCALHA PERFURADA OU LISA,15</t>
  </si>
  <si>
    <t>TERMINAL DE FECHAMENTO,PARA ELETROCALHA PERFURADA OU LISA,20</t>
  </si>
  <si>
    <t>TERMINAL DE FECHAMENTO,PARA ELETROCALHA PERFURADA OU LISA,30</t>
  </si>
  <si>
    <t>TERMINAL DE FECHAMENTO,PARA ELETROCALHA PERFURADA OU LISA,40</t>
  </si>
  <si>
    <t>0X75MM,COM SAIDA PARA TUBO.FORNECIMENTO E COLOCACAO</t>
  </si>
  <si>
    <t>0X100MM,COM SAIDA PARA TUBO.FORNECIMENTO E COLOCACAO</t>
  </si>
  <si>
    <t>ACOPLAMENTO EM PAINEL,PARA ELETROCALHA PERFURADA OU LISA,50X</t>
  </si>
  <si>
    <t>ACOPLAMENTO EM PAINEL,PARA ELETROCALHA PERFURADA OU LISA,100</t>
  </si>
  <si>
    <t>ACOPLAMENTO EM PAINEL,PARA ELETROCALHA PERFURADA OU LISA,150</t>
  </si>
  <si>
    <t>ACOPLAMENTO EM PAINEL,PARA ELETROCALHA PERFURADA OU LISA,200</t>
  </si>
  <si>
    <t>ACOPLAMENTO EM PAINEL,PARA ELETROCALHA PERFURADA OU LISA,300</t>
  </si>
  <si>
    <t>ACOPLAMENTO EM PAINEL,PARA ELETROCALHA PERFURADA OU LISA,400</t>
  </si>
  <si>
    <t>GOTEJADOR PARA ELETROCALHA PERFURADA OU LISA,50X50MM.FORNECI</t>
  </si>
  <si>
    <t>GOTEJADOR PARA ELETROCALHA PERFURADA OU LISA,100X50MM.FORNEC</t>
  </si>
  <si>
    <t>GOTEJADOR PARA ELETROCALHA PERFURADA OU LISA,150X50MM.FORNEC</t>
  </si>
  <si>
    <t>GOTEJADOR PARA ELETROCALHA PERFURADA OU LISA,200X50MM.FORNEC</t>
  </si>
  <si>
    <t>GOTEJADOR PARA ELETROCALHA PERFURADA OU LISA,300X50MM.FORNEC</t>
  </si>
  <si>
    <t>GOTEJADOR PARA ELETROCALHA PERFURADA OU LISA,400X50MM.FORNEC</t>
  </si>
  <si>
    <t>GOTEJADOR PARA ELETROCALHA PERFURADA OU LISA,100X75MM.FORNEC</t>
  </si>
  <si>
    <t>GOTEJADOR PARA ELETROCALHA PERFURADA OU LISA,150X75MM.FORNEC</t>
  </si>
  <si>
    <t>GOTEJADOR PARA ELETROCALHA PERFURADA OU LISA,200X75MM.FORNEC</t>
  </si>
  <si>
    <t>GOTEJADOR PARA ELETROCALHA PERFURADA OU LISA,300X75MM.FORNEC</t>
  </si>
  <si>
    <t>GOTEJADOR PARA ELETROCALHA PERFURADA OU LISA,400X75MM.FORNEC</t>
  </si>
  <si>
    <t>GOTEJADOR PARA ELETROCALHA PERFURADA OU LISA,100X100MM.FORNE</t>
  </si>
  <si>
    <t>GOTEJADOR PARA ELETROCALHA PERFURADA OU LISA,150X100MM.FORNE</t>
  </si>
  <si>
    <t>GOTEJADOR PARA ELETROCALHA PERFURADA OU LISA,200X100MM.FORNE</t>
  </si>
  <si>
    <t>GOTEJADOR PARA ELETROCALHA PERFURADA OU LISA,300X100MM.FORNE</t>
  </si>
  <si>
    <t>GOTEJADOR PARA ELETROCALHA PERFURADA OU LISA,400X100MM.FORNE</t>
  </si>
  <si>
    <t>TOMADA DE PISO,SIMPLES,EM CORPO DE ALUMINIO FUNDIDO E TAMPA</t>
  </si>
  <si>
    <t>EM LATAO POLIDO,10A/250V.FORNECIMENTO E COLOCACAO</t>
  </si>
  <si>
    <t>TOMADA DUPLA DE PISO,EM CORPO DE ALUMINIO FUNDIDO E TAMPA EM</t>
  </si>
  <si>
    <t>LATAO POLIDO,10A/250V.FORNECIMENTO E COLOCACAO</t>
  </si>
  <si>
    <t>INTERRUPTOR DE EMBUTIR COM 1 TECLA SIMPLES FOSFORESCENTE E P</t>
  </si>
  <si>
    <t>LACA.FORNECIMENTO E COLOCACAO</t>
  </si>
  <si>
    <t>INTERRUPTOR DE EMBUTIR COM 2 TECLAS SIMPLES FOSFORESCENTES E</t>
  </si>
  <si>
    <t>PLACA.FORNECIMENTO E COLOCACAO</t>
  </si>
  <si>
    <t>INTERRUPTOR DE EMBUTIR COM 3 TECLAS SIMPLES FOSFORESCENTES E</t>
  </si>
  <si>
    <t>INTERRUPTOR THREE-WAY DE EMBUTIR COM TECLA FOSFORESCENTE,INC</t>
  </si>
  <si>
    <t>LUSIVE PLACA.FORNECIMENTO E COLOCACAO</t>
  </si>
  <si>
    <t>INTERRUPTOR COM 1 TECLA SIMPLES E TOMADA 2P+T,10A/250V,PADRA</t>
  </si>
  <si>
    <t>O BRASILEIRO,DE EMBUTIR,COM PLACA DE 4"X2".FORNECIMENTO E CO</t>
  </si>
  <si>
    <t>INTERRUPTOR COM 2 TECLAS SIMPLES E TOMADA 2P+T,10A/250V,PADR</t>
  </si>
  <si>
    <t>AO BRASILEIRO,DE EMBUTIR,COM PLACA DE 4"X2".FORNECIMENTO E C</t>
  </si>
  <si>
    <t>TOMADA ELETRICA 2P+T,10A/250V,PADRAO BRASILEIRO,DE EMBUTIR,C</t>
  </si>
  <si>
    <t>OM PLACA 4"X2".FORNECIMENTO E COLOCACAO.</t>
  </si>
  <si>
    <t>TOMADA ELETRICA 2P+T,20A/250V,PADRAO BRASILEIRO,DE EMBUTIR,C</t>
  </si>
  <si>
    <t>OM PLACA 4"X2".FORNECIMENTO E COLOCACAO</t>
  </si>
  <si>
    <t>TOMADA ELETRICA 2P+T,10A/250V,PADRAO BRASILEIRO,DE SOBREPOR.</t>
  </si>
  <si>
    <t>TOMADA ELETRICA 2P+T,20A/250V,PADRAO BRASILEIRO,DE SOBREPOR.</t>
  </si>
  <si>
    <t>OM PLACA 4"X2",INCLUSIVE CAIXA DE DISTRIBUICAO E 2 DISJUNTOR</t>
  </si>
  <si>
    <t>ES MONOFASICOS DE 10 A 30A.FORNECIMENTO E COLOCACAO</t>
  </si>
  <si>
    <t>TOMADA 4 PINOS,DE SOBREPOR,COMPLETA,PARA TELEFONE.FORNECIMEN</t>
  </si>
  <si>
    <t>TOMADA 4 PINOS,DE EMBUTIR,COMPLETA,PARA TELEFONE.FORNECIMENT</t>
  </si>
  <si>
    <t>ESPELHO PLASTICO 4"X2".FORNECIMENTO E COLOCACAO</t>
  </si>
  <si>
    <t>TOMADA TIPO RJ11,DE SOBREPOR,COMPLETA,PARA TELEFONE.FORNECIM</t>
  </si>
  <si>
    <t>TOMADA TIPO RJ11,DE EMBUTIR,COMPLETA,PARA TELEFONE.FORNECIME</t>
  </si>
  <si>
    <t>TOMADA TIPO RJ45,DE SOBREPOR,COMPLETA,PARA LOGICA.FORNECIMEN</t>
  </si>
  <si>
    <t>TOMADA TIPO RJ45,DE EMBUTIR,COMPLETA,PARA LOGICA.FORNECIMENT</t>
  </si>
  <si>
    <t>TOMADA COAXIAL,DE SOBREPOR,COMPLETA,PARA ANTENA DE TV.FORNEC</t>
  </si>
  <si>
    <t>TOMADA COAXIAL,DE EMBUTIR,COMPLETA,PARA ANTENA DE TV.FORNECI</t>
  </si>
  <si>
    <t>RECEPTACULO DE LOUCA PARA PENDENTE.FORNECIMENTO E COLOCACAO</t>
  </si>
  <si>
    <t>LAMPADA INCANDESCENTE HALOGENA,DE 50W-12V.FORNECIMENTO E COL</t>
  </si>
  <si>
    <t>LAMPADA INCANDESCENTE HALOGENA,DE 20W-12V.FORNECIMENTO E COL</t>
  </si>
  <si>
    <t>LAMPADA FLUORESCENTE TUBULAR,DE 40W.FORNECIMENTO E COLOCACAO</t>
  </si>
  <si>
    <t>LAMPADA FLUORESCENTE TUBULAR,DE 32W.FORNECIMENTO E COLOCACAO</t>
  </si>
  <si>
    <t>LAMPADA FLUORESCENTE TUBULAR,DE 20W.FORNECIMENTO E COLOCACAO</t>
  </si>
  <si>
    <t>LAMPADA FLUORESCENTE TUBULAR,DE 18W.FORNECIMENTO E COLOCACAO</t>
  </si>
  <si>
    <t>LAMPADA FLUORESCENTE TUBULAR,DE 16W.FORNECIMENTO E COLOCACAO</t>
  </si>
  <si>
    <t>LAMPADA FLUORESCENTE COMPACTA INTEGRADA,ELETRONICA,DE 25W.FO</t>
  </si>
  <si>
    <t>LAMPADA FLUORESCENTE COMPACTA INTEGRADA,ELETRONICA,DE 18W.FO</t>
  </si>
  <si>
    <t>LAMPADA VAPOR DE MERCURIO,DE 80W.FORNECIMENTO E COLOCACAO</t>
  </si>
  <si>
    <t>LAMPADA VAPOR DE MERCURIO,DE 125W.FORNECIMENTO E COLOCACAO</t>
  </si>
  <si>
    <t>LAMPADA DE VAPOR DE MERCURIO,DE 250W.FORNECIMENTO E COLOCACA</t>
  </si>
  <si>
    <t>LAMPADA DE VAPOR DE MERCURIO,DE 400W.FORNECIMENTO E COLOCACA</t>
  </si>
  <si>
    <t>LAMPADA MISTA,DE 160W.FORNECIMENTO E COLOCACAO</t>
  </si>
  <si>
    <t>LAMPADA MISTA,DE 250W.FORNECIMENTO E COLOCACAO</t>
  </si>
  <si>
    <t>LAMPADA MISTA,DE 500W.FORNECIMENTO E COLOCACAO</t>
  </si>
  <si>
    <t>LAMPADA DE VAPOR DE SODIO DE 70W-110/220V.FORNECIMENTO E COL</t>
  </si>
  <si>
    <t>LAMPADA DE VAPOR DE SODIO DE 100W-110/220V.FORNECIMENTO E CO</t>
  </si>
  <si>
    <t>LAMPADA DE VAPOR DE SODIO DE 150W-110/220V.FORNECIMENTO E CO</t>
  </si>
  <si>
    <t>LAMPADA DE VAPOR DE SODIO DE 250W-110/200V.FORNECIMENTO E CO</t>
  </si>
  <si>
    <t>LAMPADA DE VAPOR DE SODIO DE 400W-110/220V.FORNECIMENTO E CO</t>
  </si>
  <si>
    <t>LAMPADA DE VAPOR METALICO OVOIDE DE 250W-220V,BULBO OVOIDE.F</t>
  </si>
  <si>
    <t>LAMPADA DE VAPOR METALICO OVOIDE DE 400W-220V,BULBO OVOIDE.F</t>
  </si>
  <si>
    <t>LAMPADA DE VAPOR METALICO DE 2000W-220V,BULBO OVOIDE.FORNECI</t>
  </si>
  <si>
    <t>LAMPADA LED,BULBO,A60,4,5W,100/240V,BASE E-27.FORNECIMENTO E</t>
  </si>
  <si>
    <t>LAMPADA LED,BULBO,A60,7W,100/240V,BASE E-27.FORNECIMENTO E</t>
  </si>
  <si>
    <t>LAMPADA LED,BULBO,A60,8W,100/240V,BASE E-27.FORNECIMENTO E</t>
  </si>
  <si>
    <t>LAMPADA LED,BULBO,A60,9W,100/240V,BASE E-27.FORNECIMENTO E C</t>
  </si>
  <si>
    <t>LAMPADA LED,BULBO,A60,10,5W,100/240V,BASE E-27.FORNECIMENTO</t>
  </si>
  <si>
    <t>LAMPADA LED,BULBO,PAR 20,7W,120V,BASE E-27.FORNECIMENTO E CO</t>
  </si>
  <si>
    <t>LAMPADA LED,BULBO,PAR 30,10W,120/220V/20D,BASE E-27.FORNECIM</t>
  </si>
  <si>
    <t>LAMPADA LED,BULBO,PAR 30,13W,120/220V,BASE E-27.FORNECIMENTO</t>
  </si>
  <si>
    <t>LAMPADA LED,BULBO,PAR 38,16W,120/220V,BASE E-27.FORNECIMENTO</t>
  </si>
  <si>
    <t>LAMPADA LED,TUBULAR,600MM,T8,9W,FLUXO LUMINOSO EM TORNO DE 9</t>
  </si>
  <si>
    <t>00LM</t>
  </si>
  <si>
    <t>LAMPADA LED,TUBULAR,1200MM,T8,18W,FLUXO LUMINOSO EM TORNO DE</t>
  </si>
  <si>
    <t>1850LM</t>
  </si>
  <si>
    <t>LAMPADA LED,TUBULAR,HF 1200MM,T5,26W,FLUXO LUMINOSO EM TORNO</t>
  </si>
  <si>
    <t>DE 3900LM</t>
  </si>
  <si>
    <t>LAMPADA LED,DICROICA MR16 5W/12V.FORNECIMENTO E COLOCACAO</t>
  </si>
  <si>
    <t>LAMPADA LED,BULBO,A60,12W,100/200V,BASE E-27.FORNECIMENTO E</t>
  </si>
  <si>
    <t>LAMPADA LED,BULBO,A60,15W,100/240V,BASE E-27.FORNECIMENTO E</t>
  </si>
  <si>
    <t>LAMPADA LED,BULBO,A60,20W,100/240V,BASE E-27.FORNECIMENTO E</t>
  </si>
  <si>
    <t>LAMPADA LED,BULBO,A60,25W,100/240V,BASE E-27.FORNECIMENTO E</t>
  </si>
  <si>
    <t>LAMPADA LED,BULBO,A60,30W,100/240V,BASE E-27.FORNECIMENTO E</t>
  </si>
  <si>
    <t>COLOCACAO DE RESERVATORIO DE FIBROCIMENTO,FIBRA DE VIDRO OU</t>
  </si>
  <si>
    <t>SEMELHANTE DE 250L,INCLUSIVE PECAS DE APOIO EM ALVENARIA E M</t>
  </si>
  <si>
    <t>ADEIRA SERRADA,E FLANGES DE LIGACAO HIDRAULICA,EXCLUSIVE FOR</t>
  </si>
  <si>
    <t>NECIMENTO DO RESERVATORIO</t>
  </si>
  <si>
    <t>SEMELHANTE DE 300L,INCLUSIVE PECAS DE APOIO EM ALVENARIA E M</t>
  </si>
  <si>
    <t>ADEIRA SERRADA E FLANGES DE LIGACAO HIDRAULICA,EXCLUSIVE FOR</t>
  </si>
  <si>
    <t>SEMELHANTE DE 500L,INCLUSIVE PECAS DE APOIO EM ALVENARIA E M</t>
  </si>
  <si>
    <t>SEMELHANTE COM 1000L,INCLUSIVE PECAS DE APOIO EM ALVENARIA E</t>
  </si>
  <si>
    <t>MADEIRA SERRADA,E FLANGES DE LIGACAO HIDRAULICA,EXCLUSIVE F</t>
  </si>
  <si>
    <t>ORNECIMENTO DO RESERVATORIO</t>
  </si>
  <si>
    <t>SEMELHANTE DE 1.500L,INCLUSIVE PECAS DE APOIO EM ALVENARIA E</t>
  </si>
  <si>
    <t>MADEIRA SERRADA,E FLANGES DE LIGACAO HIDRAULICA,EXCLUSIVE FO</t>
  </si>
  <si>
    <t>SEMELHANTE DE 2.000L,INCLUSIVE PECAS DE APOIO EM ALVENARIA E</t>
  </si>
  <si>
    <t>ORNECIMENTO DO RESERVATORIO.</t>
  </si>
  <si>
    <t>COLOCACAO DE RESERVATORIO DE FOBROCIMENTO,FIBRA DE VIDRO OU</t>
  </si>
  <si>
    <t>SEMELHANTE DE 2.500L,INCLUSIVE PECAS DE APOIO EM ALVENARIA E</t>
  </si>
  <si>
    <t>MADEIRA SERRADA,E FLANGES DE LIGACAO HIDRAULICA,EXCLUSIVE</t>
  </si>
  <si>
    <t>FORNECIMENTO DO RESERVATORIO.</t>
  </si>
  <si>
    <t>COLOCACAO DE RESERVATORIO DE FRIBROCIMENTO,FIBRA DE VIDRO OU</t>
  </si>
  <si>
    <t>SEMELHANTE DE 3.000L,INCLUSIVE PECAS DE APOIO EM ALVENARIA</t>
  </si>
  <si>
    <t>E MADEIRA SERRADA,E FLANGES DE LIGACAO HIDRAULICA,EXCLUSIVE</t>
  </si>
  <si>
    <t>FORNECIMENTO DO RESERVATORIO</t>
  </si>
  <si>
    <t>SEMELHANTE DE 5.000L,INCLUSIVE PECAS DE APOIO EM ALVENARIA E</t>
  </si>
  <si>
    <t>RNECIMENTO DO RESERVATORIO</t>
  </si>
  <si>
    <t>SEMELHANTE DE 6000L,INCLUSIVE PECAS DE APOIO EM ALVENARIA E</t>
  </si>
  <si>
    <t>REGISTRO DE GAVETA BRUTO,COM DIAMETRO DE 1/2".FORNECIMENTO E</t>
  </si>
  <si>
    <t>REGISTRO DE GAVETA BRUTO,COM DIAMETRO DE 3/4".FORNECIMENTO E</t>
  </si>
  <si>
    <t>REGISTRO DE GAVETA BRUTO,COM DIAMETRO DE 1".FORNECIMENTO E C</t>
  </si>
  <si>
    <t>REGISTRO DE GAVETA BRUTO,COM DIAMETRO DE 1.1/4".FORNECIMENTO</t>
  </si>
  <si>
    <t>REGISTRO DE GAVETA BRUTO,COM DIAMETRO DE 1.1/2".FORNECIMENTO</t>
  </si>
  <si>
    <t>REGISTRO DE GAVETA BRUTO,COM DIAMETRO DE 2".FORNECIMENTO E C</t>
  </si>
  <si>
    <t>REGISTRO DE GAVETA BRUTO,COM DIAMETRO DE 2.1/2".FORNECIMENTO</t>
  </si>
  <si>
    <t>REGISTRO DE GAVETA BRUTO,COM DIAMETRO DE 3".FORNECIMENTO E C</t>
  </si>
  <si>
    <t>REGISTRO DE GAVETA BRUTO,COM DIAMETRO DE 4".FORNECIMENTO E C</t>
  </si>
  <si>
    <t>REGISTRO DE ESFERA,EM METAL,COM DIAMETRO DE 1/2".FORNECIMENT</t>
  </si>
  <si>
    <t>REGISTRO DE ESFERA,EM METAL,COM DIAMETRO DE 3/4".FORNECIMENT</t>
  </si>
  <si>
    <t>REGISTRO DE ESFERA,EM METAL,COM DIAMETRO DE 1".FORNECIMENTO</t>
  </si>
  <si>
    <t>REGISTRO DE ESFERA,EM METAL,COM DIAMETRO DE 1.1/4".FORNECIME</t>
  </si>
  <si>
    <t>REGISTRO DE ESFERA,EM METAL,COM DIAMETRO DE 1.1/2".FORNECIME</t>
  </si>
  <si>
    <t>REGISTRO DE ESFERA,EM METAL,COM DIAMETRO DE 2".FORNECIMENTO</t>
  </si>
  <si>
    <t>VALVULA DE PE,EM METAL,COM DIAMETRO DE 3/4".FORNECIMENTO E C</t>
  </si>
  <si>
    <t>VALVULA DE PE,EM METAL,COM DIAMETRO DE 1".FORNECIMENTO E COL</t>
  </si>
  <si>
    <t>VALVULA DE PE,EM METAL,COM DIAMETRO DE 1.1/4".FORNECIMENTO E</t>
  </si>
  <si>
    <t>VALVULA DE PE,EM METAL,COM DIAMETRO DE 1.1/2".FORNECIMENTO E</t>
  </si>
  <si>
    <t>VALVULA DE PE,EM METAL,COM DIAMETRO DE 2".FORNECIMENTO E COL</t>
  </si>
  <si>
    <t>VALVULA DE PE,EM METAL,COM DIAMETRO DE 2.1/2".FORNECIMENTO E</t>
  </si>
  <si>
    <t>VALVULA DE PE,EM METAL,COM DIAMETRO DE 3".FORNECIMENTO E COL</t>
  </si>
  <si>
    <t>VALVULA DE PE,EM METAL,COM DIAMETRO DE 4".FORNECIMENTO E COL</t>
  </si>
  <si>
    <t>VALVULA DE RETENCAO VERTICAL,EM METAL,COM DIAMETRO DE 3/4".F</t>
  </si>
  <si>
    <t>VALVULA DE RETENCAO VERTICAL,EM METAL,COM DIAMETRO DE 1".FOR</t>
  </si>
  <si>
    <t>VALVULA DE RETENCAO VERTICAL,EM METAL,COM DIAMETRO DE 1.1/4"</t>
  </si>
  <si>
    <t>VALVULA DE RETENCAO VERTICAL,EM METAL,COM DIAMETRO DE 1.1/2"</t>
  </si>
  <si>
    <t>VALVULA DE RETENCAO VERTICAL,EM METAL,COM DIAMETRO DE 2".FOR</t>
  </si>
  <si>
    <t>VALVULA DE RETENCAO VERTICAL,EM METAL,COM DIAMETRO DE 2.1/2"</t>
  </si>
  <si>
    <t>VALVULA DE RETENCAO VERTICAL,EM METAL,COM DIAMETRO DE 3".FOR</t>
  </si>
  <si>
    <t>VALVULA DE RETENCAO VERTICAL,EM METAL,COM DIAMETRO DE 4".FOR</t>
  </si>
  <si>
    <t>VALVULA DE RETENCAO HORIZONTAL,EM METAL,COM DIAMETRO DE 3/4"</t>
  </si>
  <si>
    <t>VALVULA DE RETENCAO HORIZONTAL,EM METAL,COM DIAMETRO DE 1".F</t>
  </si>
  <si>
    <t>VALVULA DE RETENCAO HORIZONTAL,EM METAL,COM DIAMETRO DE 1.1/</t>
  </si>
  <si>
    <t>4".FORNECIMENTO E COLOCACAO</t>
  </si>
  <si>
    <t>2".FORNECIMENTO E COLOCACAO</t>
  </si>
  <si>
    <t>VALVULA DE RETENCAO HORIZONTAL,EM METAL,COM DIAMETRO DE 2".F</t>
  </si>
  <si>
    <t>VALVULA DE RETENCAO HORIZONTAL,EM METAL,COM DIAMETRO DE 2.1/</t>
  </si>
  <si>
    <t>VALVULA DE RETENCAO HORIZONTAL,EM METAL,COM DIAMETRO DE 3".F</t>
  </si>
  <si>
    <t>VALVULA DE RETENCAO HORIZONTAL,EM METAL,COM DIAMETRO DE 4".F</t>
  </si>
  <si>
    <t>VALVULA DE DUAS VIAS COM ATUADOR ON/OFF,220V,DE 1/2".FORNECI</t>
  </si>
  <si>
    <t>VALVULA DE DUAS VIAS COM ATUADOR ON/OFF,220V,DE 3/4".FORNECI</t>
  </si>
  <si>
    <t>VALVULA DE DUAS VIAS COM ATUADOR ON/OFF,220V,DE 1".FORNECIME</t>
  </si>
  <si>
    <t>VALVULA DE ESFERA DE DUAS VIAS,BIPARTIDA,COM FLANGE,DE 3".FO</t>
  </si>
  <si>
    <t>ATUADOR PROPORCIONAL DE 20NM,24V.FORNECIMENTO E COLOCACAO</t>
  </si>
  <si>
    <t>VALVULA DE BALANCEAMENTO ROSQUEADA DE 1".FORNECIMENTO E COLO</t>
  </si>
  <si>
    <t>VALVULA DE BALANCEAMENTO ROSQUEADA DE 1.1/2".FORNECIMENTO E</t>
  </si>
  <si>
    <t>VALVULA DE BALANCEAMENTO ROSQUEADA DE 3/4".FORNECIMENTO E CO</t>
  </si>
  <si>
    <t>VALVULA BORBOLETA,TIPO WAFER,COM ATUADOR ELETRICO,DE 4".FORN</t>
  </si>
  <si>
    <t>FILTRO Y,CORPO EM METAL,COM TELA REMOVIVEL EM ACO INOX,DE 1/</t>
  </si>
  <si>
    <t>FILTRO Y,CORPO EM METAL,COM TELA REMOVIVEL EM ACO INOX,DE 3/</t>
  </si>
  <si>
    <t>FILTRO Y,CORPO EM METAL,COM TELA REMOVIVEL EM ACO INOX,DE 1"</t>
  </si>
  <si>
    <t>FILTRO Y,CORPO EM METAL,COM TELA REMOVIVEL EM ACO INOX,DE 1.</t>
  </si>
  <si>
    <t>1/2".FORNECIMENTO E COLOCACAO</t>
  </si>
  <si>
    <t>FILTRO Y,CORPO EM METAL,COM TELA REMOVIVEL EM ACO INOX,DE 2"</t>
  </si>
  <si>
    <t>REGISTRO DE ESFERA,EM PVC,SOLDAVEL,COM DIAMETRO DE 20MM.FORN</t>
  </si>
  <si>
    <t>REGISTRO DE ESFERA,EM PVC,SOLDAVEL,COM DIAMETRO DE 25MM.FORN</t>
  </si>
  <si>
    <t>REGISTRO EM ESFERA,EM PVC,SOLDAVEL,COM DIAMETRO DE 32MM.FORN</t>
  </si>
  <si>
    <t>REGISTRO DE ESFERA,EM PVC,SOLDAVEL,COM DIAMETRO DE 40MM.FORN</t>
  </si>
  <si>
    <t>REGISTRO EM ESFERA,EM PVC,SOLDAVEL,COM DIAMETRO DE 50MM.FORN</t>
  </si>
  <si>
    <t>REGISTRO DE ESFERA,EM PVC,SOLDAVEL,COM DIAMETRO DE 60MM.FORN</t>
  </si>
  <si>
    <t>VALVULA DE PE,COM CRIVO EM PVC,SOLDAVEL,COM DIAMETRO DE 25MM</t>
  </si>
  <si>
    <t>VALVULA DE PE,COM CRIVO EM PVC,SOLDAVEL,COM DIAMETRO DE 32MM</t>
  </si>
  <si>
    <t>VALVULA DE PE,COM CRIVO EM PVC,SOLDAVEL,COM DIAMETRO DE 40MM</t>
  </si>
  <si>
    <t>VALVULA DE PE,COM CRIVO EM PVC,SOLDAVEL,COM DIAMETRO DE 50MM</t>
  </si>
  <si>
    <t>VALVULA DE PE,COM CRIVO EM PVC,SOLDAVEL,COM DIAMETRO DE 60MM</t>
  </si>
  <si>
    <t>VALVULA DE RETENCAO VERTICAL,EM PVC,SOLDAVEL,COM DIAMETRO DE</t>
  </si>
  <si>
    <t>25MM.FORNECIMENTO E COLOCACAO</t>
  </si>
  <si>
    <t>32MM.FORNECIMENTO E COLOCACAO</t>
  </si>
  <si>
    <t>40MM.FORNECIMENTO E COLOCACAO</t>
  </si>
  <si>
    <t>60MM.FORNECIMENTO E COLOCACAO</t>
  </si>
  <si>
    <t>VALVULA DE RETENCAO HORIZONTAL,EM PVC,SOLDAVEL,COM DIAMETRO</t>
  </si>
  <si>
    <t>DE 25MM.FORNECIMENTO E COLOCACAO</t>
  </si>
  <si>
    <t>DE 32MM.FORNECIMENTO E COLOCACAO</t>
  </si>
  <si>
    <t>DE 40MM.FORNECIMENTO E COLOCACAO</t>
  </si>
  <si>
    <t>DE 50MM.FORNECIMENTO E COLOCACAO</t>
  </si>
  <si>
    <t>DE 60MM.FORNECIMENTO E COLOCACAO</t>
  </si>
  <si>
    <t>TUBO DE FERRO GALVANIZADO DE 1/2",COM COSTURA,EXCLUSIVE EMEN</t>
  </si>
  <si>
    <t>DAS,CONEXOES,ABERTURA E FECHAMENTO DE RASGO.FORNECIMENTO E A</t>
  </si>
  <si>
    <t>SSENTAMENTO</t>
  </si>
  <si>
    <t>TUBO DE FERRO GALVANIZADO DE 3/4",COM COSTURA,EXCLUSIVE EMEN</t>
  </si>
  <si>
    <t>TUBO DE FERRO GALVANIZADO DE 1",COM COSTURA,EXCLUSIVE EMENDA</t>
  </si>
  <si>
    <t>S,CONEXOES,ABERTURA E FECHAMENTO DE RASGO.FORNECIMENTO E ASS</t>
  </si>
  <si>
    <t>ENTAMENTO</t>
  </si>
  <si>
    <t>TUBO DE FERRO GALVANIZADO DE 1.1/4",COM COSTURA,EXCLUSIVE EM</t>
  </si>
  <si>
    <t>ENDAS,CONEXOES,ABERTURA E FECHAMENTO DE RASGO.FORNECIMENTO E</t>
  </si>
  <si>
    <t>TUBO DE FERRO GALVANIZADO DE 1.1/2",COM COSTURA,EXCLUSIVE EM</t>
  </si>
  <si>
    <t>TUBO DE FERRO GALVANIZADO DE 2",COM COSTURA,EXCLUSIVE EMENDA</t>
  </si>
  <si>
    <t>TUBO DE FERRO GALVANIZADO DE 2.1/2",COM COSTURA,EXCLUSIVE EM</t>
  </si>
  <si>
    <t>TUBO DE FERRO GALVANIZADO DE 3",COM COSTURA,EXCLUSIVE EMENDA</t>
  </si>
  <si>
    <t>TUBO DE FERRO GALVANIZADO DE 4",COM COSTURA,EXCLUSIVE EMENDA</t>
  </si>
  <si>
    <t>TUBO DE FERRO GALVANIZADO DE 1/2",COM COSTURA,INCLUSIVE CONE</t>
  </si>
  <si>
    <t>XOES E EMENDAS,EXCLUSIVE ABERTURA E FECHAMENTO DE RASGO.</t>
  </si>
  <si>
    <t>TUBO DE FERRO GALVANIZADO DE 3/4",COM COSTURA,INCLUSIVE CONE</t>
  </si>
  <si>
    <t>TUBO DE FERRO GALVANIZADO DE 1",COM COSTURA,INCLUSIVE EMENDA</t>
  </si>
  <si>
    <t>S E CONEXOES,EXCLUSIVE ABERTURA E FECHAMENTO DE RASGO.</t>
  </si>
  <si>
    <t>TUBO DE FERRO GALVANIZADO DE 1.1/4",COM COSTURA,INCLUSIVE CO</t>
  </si>
  <si>
    <t>NEXOES E EMENDAS,EXCLUSIVE ABERTURA E FECHAMENTO DE RASGO.</t>
  </si>
  <si>
    <t>TUBO DE FERRO GALVANIZADO DE 1.1/2",COM COSTURA,INCLUSIVE CO</t>
  </si>
  <si>
    <t>TUBO DE FERRO GALVANIZADO DE 2",COM COSTURA,INCLUSIVE CONEXO</t>
  </si>
  <si>
    <t>ES E EMENDAS,EXCLUSIVE ABERTURA E FECHAMENTO DE RASGO.</t>
  </si>
  <si>
    <t>TUBO DE FERRO GALVANIZADO DE 2.1/2",COM COSTURA,INCLUSIVE CO</t>
  </si>
  <si>
    <t>TUBO DE FERRO GALVANIZADO DE 3",COM COSTURA,INCLUSIVE CONEXO</t>
  </si>
  <si>
    <t>TUBO DE FERRO GALVANIZADO DE 4",COM COSTURA,INCLUSIVE CONEXO</t>
  </si>
  <si>
    <t>TUBO DE FERRO GALVANIZADO DE 5",COM COSTURA,INCLUSIVE CONEXO</t>
  </si>
  <si>
    <t>ES E EMENDAS,EXCLUSIVE ABERTURA E FECHAMENTO DE RASGO.FORNEC</t>
  </si>
  <si>
    <t>TUBO DE FERRO GALVANIZADO DE 6",COM COSTURA,INCLUSIVE CONEXO</t>
  </si>
  <si>
    <t>TUBO DE FERRO GALVANIZADO DE 5",COM COSTURA,EXCLUSIVE EMENDA</t>
  </si>
  <si>
    <t>TUBO DE FERRO GALVANIZADO DE 6",COM COSTURA,EXCLUSIVE EMENDA</t>
  </si>
  <si>
    <t>ELETRODUTO DE FERRO GALVANIZADO,TIPO MEDIO,DIAMETRO DE 3/4",</t>
  </si>
  <si>
    <t>EXCLUSIVE LUVAS,CURVAS,ABERTURA E FECHAMENTO DE RASGO.FORNEC</t>
  </si>
  <si>
    <t>ELETRODUTO DE FERRO GALVANIZADO,TIPO MEDIO,DIAMETRO DE 1",EX</t>
  </si>
  <si>
    <t>CLUSIVE LUVAS,CURVAS,ABERTURA E FECHAMENTO DE RASGO.FORNECIM</t>
  </si>
  <si>
    <t>ENTO E ASSENTAMENTO</t>
  </si>
  <si>
    <t>ELETRODUTO DE FERRO GALVANIZADO,TIPO MEDIO,DIAMETRO DE 1.1/4</t>
  </si>
  <si>
    <t>",EXCLUSIVE LUVAS,CURVAS,ABERTURA E FECHAMENTO DE RASGO.FORN</t>
  </si>
  <si>
    <t>ELETRODUTO DE FERRO GALVANIZADO,TIPO MEDIO,DIAMETRO DE 1.1/2</t>
  </si>
  <si>
    <t>ELETRODUTO DE FERRO GALVANIZADO,TIPO MEDIO,DIAMETRO DE 2",EX</t>
  </si>
  <si>
    <t>ELETRODUTO DE FERRO GALVANIZADO,TIPO MEDIO,DIAMETRO DE 2.1/2</t>
  </si>
  <si>
    <t>ELETRODUTO DE FERRO GALVANIZADO,TIPO MEDIO,DIAMETRO DE 3",EX</t>
  </si>
  <si>
    <t>ELETRODUTO DE FERRO GALVANIZADO,TIPO MEDIO,DIAMETRO DE 4",EX</t>
  </si>
  <si>
    <t>INCLUSIVE CONEXOES E EMENDAS,EXCLUSIVE ABERTURA E FECHAMENTO</t>
  </si>
  <si>
    <t>DE RASGO.FORNECIMENTO E ASSENTAMENTO</t>
  </si>
  <si>
    <t>ELETRODUTO DE FERRO GALVANIZADO,TIPO MEDIO,DIAMETRO DE 1",IN</t>
  </si>
  <si>
    <t>CLUSIVE CONEXOES E EMENDAS,EXCLUSIVE ABERTURA E FECHAMENTO D</t>
  </si>
  <si>
    <t>E RASGO.FORNECIMENTO E ASSENTAMENTO</t>
  </si>
  <si>
    <t>",INCLUSIVE CONEXOES E EMENDAS,EXCLUSIVE ABERTURA E FECHAMEN</t>
  </si>
  <si>
    <t>TO DE RASGO.FORNECIMENTO E ASSENTAMENTO</t>
  </si>
  <si>
    <t>ELETRODUTO DE FERRO GALVANIZADO,TIPO MEDIO,DIAMETRO DE 2",IN</t>
  </si>
  <si>
    <t>ELETRODUTO DE FERRO GALVANIZADO,TIPO MEDIO,DIAMETRO DE 3",IN</t>
  </si>
  <si>
    <t>ELETRODUTO DE FERRO GALVANIZADO,TIPO MEDIO,DIAMETRO DE 4",IN</t>
  </si>
  <si>
    <t>ELETRODUTO DE FERRO GALVANIZADO,TIPO PESADO,DIAMETRO DE 1/2"</t>
  </si>
  <si>
    <t>,EXCLUSIVE LUVAS,CURVAS,ABERTURA E FECHAMENTO DE RASGO.FORNE</t>
  </si>
  <si>
    <t>ELETRODUTO DE FERRO GALVANIZADO,TIPO PESADO,DIAMETRO DE 3/4"</t>
  </si>
  <si>
    <t>ELETRODUTO DE FERRO GALVANIZADO,TIPO PESADO,DIAMETRO DE 1",E</t>
  </si>
  <si>
    <t>XCLUSIVE LUVAS,CURVAS,ABERTURA E FECHAMENTO DE RASGO.FORNECI</t>
  </si>
  <si>
    <t>ELETRODUTO DE FERRO GALVANIZADO,TIPO PESADO,DIAMETRO DE 1.1/</t>
  </si>
  <si>
    <t>4",EXCLUSIVE LUVAS,CURVAS,ABERTURA E FECHAMENTO DE RASGO.FOR</t>
  </si>
  <si>
    <t>NECIMENTO E ASSENTAMENTO</t>
  </si>
  <si>
    <t>2",EXCLUSIVE LUVAS,CURVAS,ABERTURA E FECHAMENTO DE RASGO.FOR</t>
  </si>
  <si>
    <t>ELETRODUTO DE FERRO GALVANIZADO,TIPO PESADO,DIAMETRO DE 2",E</t>
  </si>
  <si>
    <t>ELETRODUTO DE FERRO GALVANIZADO,TIPO PESADO,DIAMETRO DE 2.1/</t>
  </si>
  <si>
    <t>ELETRODUTO DE FERRO GALVANIZADO,TIPO PESADO,DIAMETRO DE 3",E</t>
  </si>
  <si>
    <t>ELETRODUTO DE FERRO GALVANIZADO, TIPO PESADO,DIAMETRO DE 1/2</t>
  </si>
  <si>
    <t>",INCLUSIVE CONEXOES E EMENDAS, EXCLUSIVE ABERTURA E FECHAME</t>
  </si>
  <si>
    <t>NTO DO RASGO.FORNECIMENTO E ASSENTAMENTO</t>
  </si>
  <si>
    <t>,INCLUSIVE CONEXOES E EMENDAS,EXCLUSIVE ABERTURA E FECHAMENT</t>
  </si>
  <si>
    <t>O DE RASGO.FORNECIMENTO E ASSENTAMENTO</t>
  </si>
  <si>
    <t>ELETRODUTO DE FERRO GALVANIZADO,TIPO PESADO,DIAMETRO DE 1",I</t>
  </si>
  <si>
    <t>NCLUSIVE CONEXOES E EMENDAS,EXCLUSIVE ABERTURA E FECHAMENTO</t>
  </si>
  <si>
    <t>DO RASGO.FORNECIMENTO E ASSENTAMENTO</t>
  </si>
  <si>
    <t>4",INCLUSIVE CONEXOES E EMENDAS,EXCLUSIVE ABERTURA E FECHAME</t>
  </si>
  <si>
    <t>2",INCLUSIVE CONEXOES E EMENDAS,EXCLUSIVE ABERTURA E FECHAME</t>
  </si>
  <si>
    <t>NTO DE RASGO.FORNECIMENTO E ASSENTAMENTO</t>
  </si>
  <si>
    <t>ELETRODUTO DE FERRO GALVANIZADO,TIPO PESADO,DIAMETRO DE 2",I</t>
  </si>
  <si>
    <t>NCLSIVE CONEXOES E EMENDAS,EXCLUSIVE ABERTURA E FECHAMENTO D</t>
  </si>
  <si>
    <t>ELETRODUTO DE FERRO GALVANIZADO,TIPO PESADO,DIAMETRO DE 3",I</t>
  </si>
  <si>
    <t>TUBO DE CPVC RIGIDO,DIAMETRO DE 15MM,SOLDAVEL,PARA AGUA QUEN</t>
  </si>
  <si>
    <t>TE E FRIA,EXCLUSIVE EMENDA,CONEXOES,ABERTURA E FECHAMENTO DE</t>
  </si>
  <si>
    <t>RASGO.FORNECIMENTO E ASSENTAMENTO</t>
  </si>
  <si>
    <t>TUBO DE CPVC RIGIDO,DIAMETRO DE 22MM,SOLDAVEL,PARA AGUA QUEN</t>
  </si>
  <si>
    <t>TUBO DE CPVC RIGIDO,DIAMETRO DE 28MM,SOLDAVEL,PARA AGUA QUEN</t>
  </si>
  <si>
    <t>1/2",EXCLUSIVE EMENDAS,CONEXOES,ABERTURA E FECHAMENTO DE RA</t>
  </si>
  <si>
    <t>SGO.FORNECIMENTO E ASSENTAMENTO</t>
  </si>
  <si>
    <t>3/4",EXCLUSIVE EMENDAS,CONEXOES,ABERTURA E FECHAMENTO DE RA</t>
  </si>
  <si>
    <t>1",EXCLUSIVE EMENDAS,CONEXOES,ABERTURA E FECHAMENTO DE RASG</t>
  </si>
  <si>
    <t>O.FORNECIMENTO E ASSENTAMENTO</t>
  </si>
  <si>
    <t>1.1/2",EXCLUSIVE EMENDAS,CONEXOES,ABERTURA E FECHAMENTO DE</t>
  </si>
  <si>
    <t>2",EXCLUSIVE EMENDAS,CONEXOES,ABERTURA E FECHAMENTO DE RASG</t>
  </si>
  <si>
    <t>2.1/2",EXCLUSIVE EMENDAS,CONEXOES,ABERTURA E FECHAMENTO DE</t>
  </si>
  <si>
    <t>3",EXCLUSIVE EMENDAS,CONEXOES,ABERTURA E FECHAMENTO DE RASG</t>
  </si>
  <si>
    <t>4",EXCLUSIVE EMENDAS,CONEXOES,ABERTURA E FECHAMENTO DE RASG</t>
  </si>
  <si>
    <t>1/2",INCLUSIVE CONEXOES E EMENDAS,EXCLUSIVE ABERTURA E FECH</t>
  </si>
  <si>
    <t>AMENTO DE RASGO.FORNECIMENTO E ASSENTAMENTO</t>
  </si>
  <si>
    <t>3/4",INCLUSIVE CONEXOES E EMENDAS,EXCLUSIVE ABERTURA E FECH</t>
  </si>
  <si>
    <t>1",INCLUSIVE CONEXOES E EMENDAS,EXCLUSIVE ABERTURA E FECHAM</t>
  </si>
  <si>
    <t>ENTO DE RASGO.FORNECIMENTO E ASSENTAMENTO</t>
  </si>
  <si>
    <t>1.1/4",INCLUSIVE CONEXOES E EMENDAS,EXCLUSIVE ABERTURA E FE</t>
  </si>
  <si>
    <t>CHAMENTO DE RASGO.FORNECIMENTO E ASSENTAMENTO</t>
  </si>
  <si>
    <t>1.1/2",INCLUSIVE CONEXOES E EMENDAS,EXCLUSIVE ABERTURA E FE</t>
  </si>
  <si>
    <t>2",INCLUSIVE CONEXOES E EMENDAS,EXCLUSIVE ABERTURA E FECHAM</t>
  </si>
  <si>
    <t>2.1/2",INCLUSIVE CONEXOES E EMENDAS,EXCLUSIVE ABERTURA E FE</t>
  </si>
  <si>
    <t>3",INCLUSIVE CONEXOES E EMENDAS,EXCLUSIVE ABERTURA E FECHAM</t>
  </si>
  <si>
    <t>4",INCLUSIVE CONEXOES E EMENDAS,EXCLUSIVE ABERTURA E FECHAM</t>
  </si>
  <si>
    <t>TUBO DE PVC RIGIDO DE 20MM,SOLDAVEL,EXCLUSIVE CONEXOES,EMEND</t>
  </si>
  <si>
    <t>AS,ABERTURA E FECHAMENTO DE RASGO.FORNECIMENTO E ASSENTAMENT</t>
  </si>
  <si>
    <t>TUBO DE PVC RIGIDO DE 25MM,SOLDAVEL,EXCLUSIVE CONEXOES,EMEND</t>
  </si>
  <si>
    <t>TUBO DE PVC RIGIDO DE 32MM,SOLDAVEL,EXCLUSIVE CONEXOES,EMEND</t>
  </si>
  <si>
    <t>TUBO DE PVC RIGIDO DE 40MM,SOLDAVEL,EXCLUSIVE CONEXOES,EMEND</t>
  </si>
  <si>
    <t>TUBO DE PVC RIGIDO DE 50MM,SOLDAVEL,EXCLUSIVE CONEXOES,EMEND</t>
  </si>
  <si>
    <t>TUBO DE PVC RIGIDO DE 60MM,SOLDAVEL,EXCLUSIVE CONEXOES,EMEND</t>
  </si>
  <si>
    <t>TUBO DE PVC RIGIDO DE 75MM,SOLDAVEL,EXCLUSIVE CONEXOES,EMEND</t>
  </si>
  <si>
    <t>TUBO DE PVC RIGIDO DE 85MM,SOLDAVEL,EXCLUSIVE CONEXOES,EMEND</t>
  </si>
  <si>
    <t>TUBO DE PVC RIGIDO DE 110MM,SOLDAVEL,EXCLUSIVE CONEXOES,EMEN</t>
  </si>
  <si>
    <t>DAS,ABERTURA E FECHAMENTO DE RASGO.FORNECIMENTO E ASSENTAMEN</t>
  </si>
  <si>
    <t>TUBO DE PVC RIGIDO DE 20MM,SOLDAVEL,INCLUSIVE CONEXOES E EME</t>
  </si>
  <si>
    <t>NDAS,EXCLUSIVE ABERTURA E FECHAMENTO DE RASGO.FORNECIMENTO E</t>
  </si>
  <si>
    <t>TUBO DE PVC RIGIDO DE 25MM,SOLDAVEL,INCLUSIVE CONEXOES E EME</t>
  </si>
  <si>
    <t>TUBO DE PVC RIGIDO DE 32MM,SOLDAVEL,INCLUSIVE CONEXOES E EME</t>
  </si>
  <si>
    <t>TUBO DE PVC RIGIDO DE 40MM,SOLDAVEL,INCLUSIVE CONEXOES E EME</t>
  </si>
  <si>
    <t>TUBO DE PVC RIGIDO DE 50MM,SOLDAVEL,INCLUSIVE CONEXOES E EME</t>
  </si>
  <si>
    <t>TUBO DE PVC RIGIDO DE 60MM,SOLDAVEL,INCLUSIVE CONEXOES E EME</t>
  </si>
  <si>
    <t>TUBO DE PVC RIGIDO DE 75MM,SOLDAVEL,INCLUSIVE CONEXOES E EME</t>
  </si>
  <si>
    <t>TUBO DE PVC RIGIDO DE 85MM,SOLDAVEL,INCLUSIVE CONEXOES E EME</t>
  </si>
  <si>
    <t>TUBO DE PVC RIGIDO DE 110MM,SOLDAVEL,INCLUSIVE CONEXOES E EM</t>
  </si>
  <si>
    <t>ENDAS,EXCLUSIVE ABERTURA E FECHAMENTO DE RASGO.FORNECIMENTO</t>
  </si>
  <si>
    <t>TUBO DE PVC RIGIDO DE 40MM,SOLDAVEL,EXCLUSIVE EMENDAS,CONEXO</t>
  </si>
  <si>
    <t>ES,ABERTURA E FECHAMENTO DE RASGO.FORNECIMENTO E ASSENTAMENT</t>
  </si>
  <si>
    <t>TUBO DE PVC RIGIDO DE 50MM,SOLDAVEL,EXCLUSIVE EMENDAS,CONEXO</t>
  </si>
  <si>
    <t>TUBO DE PVC RIGIDO DE 75MM,SOLDAVEL,EXCLUSIVE EMENDAS,CONEXO</t>
  </si>
  <si>
    <t>TUBO DE PVC RIGIDO DE 100MM,SOLDAVEL,EXCLUSIVE EMENDAS,CONEX</t>
  </si>
  <si>
    <t>OES,ABERTURA E FECHAMENTO DE RASGO.FORNECIMENTO E ASSENTAMEN</t>
  </si>
  <si>
    <t>TUBO DE PVC RIGIDO DE 100MM,SOLDAVEL,INCLUSIVE CONEXOES E EM</t>
  </si>
  <si>
    <t>TUBO DE PVC RIGIDO DE 150MM,SOLDAVEL,INCLUSIVE CONEXOES E EM</t>
  </si>
  <si>
    <t>ELETRODUTO DE PVC RIGIDO ROSQUEAVEL DE 1/2",EXCLUSIVE LUVAS,</t>
  </si>
  <si>
    <t>CURVAS,ABERTURA E FECHAMENTO DE RASGO.FORNECIMENTO E ASSENTA</t>
  </si>
  <si>
    <t>ELETRODUTO DE PVC RIGIDO ROSQUEAVEL DE 3/4",EXCLUSIVE LUVAS,</t>
  </si>
  <si>
    <t>ELETRODUTO DE PVC RIGIDO ROSQUEAVEL DE 1",EXCLUSIVE LUVAS,CU</t>
  </si>
  <si>
    <t>RVAS,ABERTURA E FECHAMENTO DE RASGO.FORNECIMENTO E ASSENTAME</t>
  </si>
  <si>
    <t>ELETRODUTO DE PVC RIGIDO ROSQUEAVEL DE 1.1/4",EXCLUSIVE LUVA</t>
  </si>
  <si>
    <t>S,CURVAS,ABERTURA E FECHAMENTO DE RASGO.FORNECIMENTO E ASSEN</t>
  </si>
  <si>
    <t>TAMENTO</t>
  </si>
  <si>
    <t>ELETRODUTO DE PVC RIGIDO ROSQUEAVEL DE 1.1/2",EXCLUSIVE LUVA</t>
  </si>
  <si>
    <t>ELETRODUTO DE PVC RIGIDO ROSQUEAVEL DE 2",EXCLUSIVE LUVAS,CU</t>
  </si>
  <si>
    <t>ELETRODUTO DE PVC RIGIDO ROSQUEAVEL DE 2.1/2",EXCLUSIVE LUVA</t>
  </si>
  <si>
    <t>ELETRODUTO DE PVC RIGIDO ROSQUEAVEL DE 3",EXCLUSIVE LUVAS,CU</t>
  </si>
  <si>
    <t>ELETRODUTO DE PVC RIGIDO ROSQUEAVEL DE 4",EXCLUSIVE LUVAS,CU</t>
  </si>
  <si>
    <t>ELETRODUTO DE PVC RIGIDO ROSQUEAVEL DE 1/2",INCLUSIVE CONEXO</t>
  </si>
  <si>
    <t>ELETRODUTO DE PVC RIGIDO ROSQUEAVEL DE 3/4",INCLUSIVE CONEXO</t>
  </si>
  <si>
    <t>ELETRODUTO DE PVC RIGIDO ROSQUEAVEL DE 1",INCLUSIVE CONEXOES</t>
  </si>
  <si>
    <t>E EMENDAS,EXCLUSIVE ABERTURA E FECHAMENTO DE RASGO.FORNECIM</t>
  </si>
  <si>
    <t>ELETRODUTO DE PVC RIGIDO ROSQUEAVEL DE 1.1/4",INCLUSIVE CONE</t>
  </si>
  <si>
    <t>XOES E EMENDAS,EXCLUSIVE ABERTURA E FECHAMENTO DE RASGO.FORN</t>
  </si>
  <si>
    <t>ELETRODUTO DE PVC RIGIDO ROSQUEAVEL DE 1.1/2",INCLUSIVE CONE</t>
  </si>
  <si>
    <t>ELETRODUTO DE PVC RIGIDO ROSQUEAVEL DE 2",INCLUSIVE CONEXOES</t>
  </si>
  <si>
    <t>ELETRODUTO DE PVC RIGIDO ROSQUEAVEL DE 2.1/2",INCLUSIVE CONE</t>
  </si>
  <si>
    <t>ELETRODUTO DE PVC RIGIDO ROSQUEAVEL DE 3",INCLUSIVE CONEXOES</t>
  </si>
  <si>
    <t>ELETRODUTO DE PVC RIGIDO ROSQUEAVEL DE 4",INCLUSIVE CONEXOES</t>
  </si>
  <si>
    <t>ELETRODUTO DE PVC ESPIRAL CORRUGADO,DIAMETRO DE 3/4",INCLUSI</t>
  </si>
  <si>
    <t>VE CONEXOES E EMENDAS.FORNECIMENTO E INSTALACAO</t>
  </si>
  <si>
    <t>ELETRODUTO DE PVC ESPIRAL CORRUGADO,DIAMETRO DE 1",INCLUSIVE</t>
  </si>
  <si>
    <t>CONEXOES E EMENDAS.FORNECIMENTO E INSTALACAO</t>
  </si>
  <si>
    <t>TUBO DE PVC RIGIDO,CONFORME ABNT NBR-5688 DE 75MM,LINHA REFO</t>
  </si>
  <si>
    <t>RCADA,SOLDAVEL,EXCLUSIVE EMENDAS,CONEXOES,ABERTURA E FECHAME</t>
  </si>
  <si>
    <t>TUBO DE PVC RIGIDO,CONFORME ABNT NBR-5688 DE 100MM,LINHA REF</t>
  </si>
  <si>
    <t>ORCADA,SOLDAVEL,EXCLUSIVE EMENDAS,CONEXOES,ABERTURA E FECHAM</t>
  </si>
  <si>
    <t>TUBO DE PVC RIGIDO,CONFORME ABNT NBR-5688 DE 150MM,LINHA REF</t>
  </si>
  <si>
    <t>RCADA,SOLDAVEL,INCLUSIVE CONEXOES E EMENDAS,EXCLUSIVE ABERTU</t>
  </si>
  <si>
    <t>RA E FECHAMENTO DE RASGO.FORNECIMENTO E ASSENTAMENTO</t>
  </si>
  <si>
    <t>ORCADA,SOLDAVEL,INCLUSIVE CONEXOES E EMENDAS,EXCLUSIVE ABERT</t>
  </si>
  <si>
    <t>URA E FECHAMENTO DE RASGO.FORNECIMENTO E ASSENTAMENTO</t>
  </si>
  <si>
    <t>TUBO DE PVC,CONFORME ABNT NBR-7362,PARA ESGOTO SANITARIO,COM</t>
  </si>
  <si>
    <t>DIAMETRO NOMINAL DE 200MM,INCLUSIVE ANEL DE BORRACHA.FORNEC</t>
  </si>
  <si>
    <t>TUBO DE PVC RIGIDO,CONFORME ABNT NBR-5688,DE 100MM,LINHA REF</t>
  </si>
  <si>
    <t>ORCADA,SOLDAVEL,PARA PROTECAO DE CONDUTORES DE SISTEMA DE TE</t>
  </si>
  <si>
    <t>LEFONIA SIMPLES,ASSENTADOS E COBERTOS COM CAMADA DE CONCRETO</t>
  </si>
  <si>
    <t>,EXCLUSIVE ESCAVACAO E REATERRO.FORNECIMENTO E ASSENTAMENTO</t>
  </si>
  <si>
    <t>LEFONIA,LINHA DUPLA,ASSENTADOS E COBERTOS COM CAMADA DE CONC</t>
  </si>
  <si>
    <t>RETO,EXCLUSIVE ESCAVACAO E REATERRO.FORNECIMENTO E ASSENTAME</t>
  </si>
  <si>
    <t>LEFONIA,LINHA TRIPLA,ASSENTADOS E COBERTOS COM CAMADA DE CON</t>
  </si>
  <si>
    <t>CRETO,EXCLUSIVE ESCAVACAO E REATERRO.FORNECIMENTO E ASSENTAM</t>
  </si>
  <si>
    <t>TE 90° COM INSPECAO,DE PVC,COM DIAMETRO DE(100X75)MM.FORNECI</t>
  </si>
  <si>
    <t>TE 90° COM INSPECAO,DE PVC,COM DIAMETRO DE(75X75)MM.FORNECIM</t>
  </si>
  <si>
    <t>ELETRODUTO EM PVC FLEXIVEL,COR AMARELA,DIAMETRO DE 20MM.FORN</t>
  </si>
  <si>
    <t>ECIMENTO E COLOCACAO.</t>
  </si>
  <si>
    <t>ELETRODUTO EM PVC FLEXIVEL,COR AMARELA,DIAMETRO DE 25MM.FORN</t>
  </si>
  <si>
    <t>ELETRODUTO EM PVC FLEXIVEL,COR AMARELA,DIAMETRO DE 32MM.FORN</t>
  </si>
  <si>
    <t>CONDUITE FLEXIVEL,GALVANIZADO,COM DIAMETRO DE 1/2",EXCLUSIVE</t>
  </si>
  <si>
    <t>EMENDAS.FORNECIMENTO E ASSENTAMENTO</t>
  </si>
  <si>
    <t>CONDUITE FLEXIVEL,GALVANIZADO,COM DIAMETRO DE 3/4",EXCLUSIVE</t>
  </si>
  <si>
    <t>CONDUITE FLEXIVEL,GALVANIZADO,COM DIAMETRO DE 1",EXCLUSIVE E</t>
  </si>
  <si>
    <t>MENDAS.FORNECIMENTO E ASSENTAMENTO</t>
  </si>
  <si>
    <t>CONDUITE FLEXIVEL,GALVANIZADO,COM DIAMETRO DE 1.1/4",EXCLUSI</t>
  </si>
  <si>
    <t>VE EMENDAS.FORNECIMENTO E ASSENTAMENTO</t>
  </si>
  <si>
    <t>CONDUITE FLEXIVEL,GALVANIZADO,COM DIAMETRO DE 1.1/2",EXCLUSI</t>
  </si>
  <si>
    <t>CONDUITE FLEXIVEL,GALVANIZADO,COM DIAMETRO DE 2",EXCLUSIVE E</t>
  </si>
  <si>
    <t>CONDUITE FLEXIVEL,GALVANIZADO,COM DIAMETRO DE 2.1/2",EXCLUSI</t>
  </si>
  <si>
    <t>CONDUITE FLEXIVEL,GALVANIZADO,COM DIAMETRO DE 3",EXCLUSIVE E</t>
  </si>
  <si>
    <t>ADAPTADOR ROSQUEAVEL,COM DIAMETRO DE 1/2",COM FLANGES E ANEL</t>
  </si>
  <si>
    <t>DE VEDACAO PARA CAIXA D'AGUA.FORNECIMENTO</t>
  </si>
  <si>
    <t>ADAPTADOR ROSQUEAVEL,COM DIAMETRO DE 3/4",COM FLANGES E ANEL</t>
  </si>
  <si>
    <t>ADAPTADOR ROSQUEAVEL,COM DIAMETRO DE 1",COM FLANGES E ANEL D</t>
  </si>
  <si>
    <t>E VEDACAO PARA CAIXA D'AGUA.FORNECIMENTO</t>
  </si>
  <si>
    <t>ADAPTADOR ROSQUEAVEL,COM DIAMETRO DE 1.1/4",COM FLANGES E AN</t>
  </si>
  <si>
    <t>EL DE VEDACAO PARA CAIXA D'AGUA.FORNECIMENTO</t>
  </si>
  <si>
    <t>ADAPTADOR ROSQUEAVEL,COM DIAMETRO DE 1.1/2",COM FLANGES E AN</t>
  </si>
  <si>
    <t>ADAPTADOR ROSQUEAVEL,COM DIAMETRO DE 2",COM FLANGES E ANEL D</t>
  </si>
  <si>
    <t>BUCHA DE REDUCAO COM ROSCA,COM DIAMETRO DE 3/4"X1/2".FORNECI</t>
  </si>
  <si>
    <t>BUCHA DE REDUCAO COM ROSCA,COM DIAMETRO DE 1X1/2".FORNECIMEN</t>
  </si>
  <si>
    <t>BUCHA DE REDUCAO COM ROSCA,COM DIAMETRO DE 1"X3/4".FORNECIME</t>
  </si>
  <si>
    <t>BUCHA DE REDUCAO COM ROSCA,COM DIAMETRO DE 1.1/4"X3/4".FORNE</t>
  </si>
  <si>
    <t>BUCHA DE REDUCAO COM ROSCA,COM DIAMETRO DE 1.1/4"X1".FORNECI</t>
  </si>
  <si>
    <t>BUCHA DE REDUCAO COM ROSCA,COM DIAMETRO DE 1.1/2"X3/4".FORNE</t>
  </si>
  <si>
    <t>BUCHA DE REDUCAO COM ROSCA,COM DIAMETRO DE 1.1/2"X1".FORNECI</t>
  </si>
  <si>
    <t>BUCHA DE REDUCAO COM ROSCA,COM DIAMETRO DE 1.1/2"X1.1/4".FOR</t>
  </si>
  <si>
    <t>BUCHA DE REDUCAO COM ROSCA,COM DIAMETRO DE 2"X1".FORNECIMENT</t>
  </si>
  <si>
    <t>BUCHA DE REDUCAO COM ROSCA,COM DIAMETRO DE 2"X1.1/4".FORNECI</t>
  </si>
  <si>
    <t>BUCHA DE REDUCAO COM ROSCA,COM DIAMETRO DE 2"X1.1/2".FORNECI</t>
  </si>
  <si>
    <t>CAP COM ROSCA,COM DIAMETRO DE 1/2".FORNECIMENTO</t>
  </si>
  <si>
    <t>CAP COM ROSCA,COM DIAMETRO DE 3/4".FORNECIMENTO</t>
  </si>
  <si>
    <t>CAP COM ROSCA,COM DIAMETRO DE 1".FORNECIMENTO</t>
  </si>
  <si>
    <t>CAP COM ROSCA,COM DIAMETRO DE 1.1/2".FORNECIMENTO</t>
  </si>
  <si>
    <t>CAP COM ROSCA,COM DIAMETRO DE 2".FORNECIMENTO</t>
  </si>
  <si>
    <t>CAP COM ROSCA,COM DIAMETRO DE 2.1/2".FORNECIMENTO</t>
  </si>
  <si>
    <t>CAP COM ROSCA,COM DIAMETRO DE 3".FORNECIMENTO</t>
  </si>
  <si>
    <t>CURVA 90º COM ROSCA,COM DIAMETRO DE 1/2".FORNECIMENTO</t>
  </si>
  <si>
    <t>CURVA 90º COM ROSCA,COM DIAMETRO DE 3/4".FORNECIMENTO</t>
  </si>
  <si>
    <t>CURVA 90º COM ROSCA,COM DIAMETRO DE 1".FORNECIMENTO</t>
  </si>
  <si>
    <t>CURVA 90º COM ROSCA,COM DIAMETRO DE 1.1/4".FORNECIMENTO</t>
  </si>
  <si>
    <t>CURVA 90º COM ROSCA,COM DIAMETRO DE 1.1/2".FORNECIMENTO</t>
  </si>
  <si>
    <t>CURVA 90º COM ROSCA,COM DIAMETRO DE 2".FORNECIMENTO</t>
  </si>
  <si>
    <t>FLANGE COM SEXTAVADO COM ROSCA E SEM FUROS,COM DIAMETRO DE 1</t>
  </si>
  <si>
    <t>/2".FORNECIMENTO</t>
  </si>
  <si>
    <t>FLANGE COM SEXTAVADO COM ROSCA E SEM FUROS,COM DIAMETRO DE 3</t>
  </si>
  <si>
    <t>/4".FORNECIMENTO</t>
  </si>
  <si>
    <t>".FORNECIMENTO</t>
  </si>
  <si>
    <t>.1/4".FORNECIMENTO</t>
  </si>
  <si>
    <t>.1/2".FORNECIMENTO</t>
  </si>
  <si>
    <t>FLANGE COM SEXTAVADO COM ROSCA E SEM FUROS,COM DIAMETRO DE 2</t>
  </si>
  <si>
    <t>FLANGE COM SEXTAVADO COM ROSCA E SEM FUROS,COM DIAMETRO DE 4</t>
  </si>
  <si>
    <t>JOELHO 45º COM ROSCA,COM DIAMETRO DE 1/2".FORNECIMENTO</t>
  </si>
  <si>
    <t>JOELHO 45º COM ROSCA,COM DIAMETRO DE 3/4".FORNECIMENTO</t>
  </si>
  <si>
    <t>JOELHO 45º COM ROSCA,COM DIAMETRO DE 1".FORNECIMENTO</t>
  </si>
  <si>
    <t>JOELHO 45º COM ROSCA,COM DIAMETRO DE 1.1/4".FORNECIMENTO</t>
  </si>
  <si>
    <t>JOELHO 45º COM ROSCA,COM DIAMETRO DE 1.1/2".FORNECIMENTO</t>
  </si>
  <si>
    <t>JOELHO 45º COM ROSCA,COM DIAMETRO DE 2".FORNECIMENTO</t>
  </si>
  <si>
    <t>JOELHO 90º COM ROSCA,COM DIAMETRO DE 1/2".FORNECIMENTO</t>
  </si>
  <si>
    <t>JOELHO 90º COM ROSCA,COM DIAMETRO DE 3/4".FORNECIMENTO</t>
  </si>
  <si>
    <t>JOELHO 90º COM ROSCA,COM DIAMETRO DE 1".FORNECIMENTO</t>
  </si>
  <si>
    <t>JOELHO 90º COM ROSCA,COM DIAMETRO DE 1.1/4".FORNECIMENTO</t>
  </si>
  <si>
    <t>JOELHO 90º COM ROSCA,COM DIAMETRO DE 1.1/2".FORNECIMENTO</t>
  </si>
  <si>
    <t>JOELHO 90º COM ROSCA,COM DIAMETRO DE 2".FORNECIMENTO</t>
  </si>
  <si>
    <t>JOELHO DE REDUCAO 90º COM ROSCA,COM DIAMETRO DE 3/4"X1/2".FO</t>
  </si>
  <si>
    <t>JOELHO DE REDUCAO 90º COM ROSCA,COM DIAMETRO DE 1"X3/4".FORN</t>
  </si>
  <si>
    <t>LUVA COM ROSCA,COM DIAMETRO DE 1/2".FORNECIMENTO</t>
  </si>
  <si>
    <t>LUVA COM ROSCA,COM DIAMETRO DE 3/4".FORNECIMENTO</t>
  </si>
  <si>
    <t>LUVA COM ROSCA,COM DIAMETRO DE 1".FORNECIMENTO</t>
  </si>
  <si>
    <t>LUVA COM ROSCA,COM DIAMETRO DE 1.1/4".FORNECIMENTO</t>
  </si>
  <si>
    <t>LUVA COM ROSCA,COM DIAMETRO DE 1.1/2".FORNECIMENTO</t>
  </si>
  <si>
    <t>LUVA COM ROSCA,COM DIAMETRO DE 2".FORNECIMENTO</t>
  </si>
  <si>
    <t>LUVA COM ROSCA,COM DIAMETRO DE 2.1/2".FORNECIMENTO</t>
  </si>
  <si>
    <t>LUVA COM ROSCA,COM DIAMETRO DE 3".FORNECIMENTO</t>
  </si>
  <si>
    <t>LUVA COM ROSCA,COM DIAMETRO DE 4".FORNECIMENTO</t>
  </si>
  <si>
    <t>LUVA DE REDUCAO COM ROSCA,COM DIAMETRO DE 3/4"X1/2".FORNECIM</t>
  </si>
  <si>
    <t>LUVA DE REDUCAO COM ROSCA,COM DIAMETRO DE 1"X3/4".FORNECIMEN</t>
  </si>
  <si>
    <t>LUVA DE CORRER PARA TUBO ROSCAVEL,COM DIAMETRO DE 1/2".FORNE</t>
  </si>
  <si>
    <t>LUVA DE CORRER PARA TUBO ROSCAVEL,COM DIAMETRO DE 3/4".FORNE</t>
  </si>
  <si>
    <t>LUVA DE CORRER PARA TUBO ROSCAVEL,COM DIAMETRO DE 1.1/2".FOR</t>
  </si>
  <si>
    <t>NIPEL COM ROSCA,COM DIAMETRO DE 1/2".FORNECIMENTO</t>
  </si>
  <si>
    <t>NIPEL COM ROSCA,COM DIAMETRO DE 3/4".FORNECIMENTO</t>
  </si>
  <si>
    <t>NIPEL COM ROSCA,COM DIAMETRO DE 1".FORNECIMENTO</t>
  </si>
  <si>
    <t>NIPEL COM ROSCA,COM DIAMETRO DE 1.1/4".FORNECIMENTO</t>
  </si>
  <si>
    <t>NIPEL COM ROSCA,COM DIAMETRO DE 1.1/2".FORNECIMENTO</t>
  </si>
  <si>
    <t>NIPEL COM ROSCA,COM DIAMETRO DE 2".FORNECIMENTO</t>
  </si>
  <si>
    <t>PLUG COM ROSCA,COM DIAMETRO DE 1/2".FORNECIMENTO</t>
  </si>
  <si>
    <t>PLUG COM ROSCA,COM DIAMETRO DE 3/4".FORNECIMENTO</t>
  </si>
  <si>
    <t>PLUG COM ROSCA,COM DIAMETRO DE 1".FORNECIMENTO</t>
  </si>
  <si>
    <t>PLUG COM ROSCA,COM DIAMETRO DE 1.1/4".FORNECIMENTO</t>
  </si>
  <si>
    <t>PLUG COM ROSCA,COM DIAMETRO DE 1.1/2".FORNECIMENTO</t>
  </si>
  <si>
    <t>PLUG COM ROSCA,COM DIAMETRO DE 2".FORNECIMENTO</t>
  </si>
  <si>
    <t>TE 90º COM ROSCA,COM DIAMETRO DE 1/2".FORNECIMENTO</t>
  </si>
  <si>
    <t>TE 90º COM ROSCA,COM DIAMETRO DE 3/4".FORNECIMENTO</t>
  </si>
  <si>
    <t>TE 90º COM ROSCA,COM DIAMETRO DE 1".FORNECIMENTO</t>
  </si>
  <si>
    <t>TE 90º COM ROSCA,COM DIAMETRO DE 1.1/4".FORNECIMENTO</t>
  </si>
  <si>
    <t>TE 90º COM ROSCA,COM DIAMETRO DE 1.1/2".FORNECIMENTO</t>
  </si>
  <si>
    <t>TE 90º COM ROSCA,COM DIAMETRO DE 2".FORNECIMENTO</t>
  </si>
  <si>
    <t>TE DE REDUCAO 90º COM ROSCA,COM DIAMETRO DE 3/4"X1/2".FORNEC</t>
  </si>
  <si>
    <t>TE DE REDUCAO 90º COM ROSCA,COM DIAMETRO DE 1"X3/4".FORNECIM</t>
  </si>
  <si>
    <t>TE DE REDUCAO 90º COM ROSCA,COM DIAMETRO DE 1.1/2"X3/4".FORN</t>
  </si>
  <si>
    <t>UNIAO COM ROSCA,COM DIAMETRO DE 1/2".FORNECIMENTO</t>
  </si>
  <si>
    <t>UNIAO COM ROSCA,COM DIAMETRO DE 3/4".FORNECIMENTO</t>
  </si>
  <si>
    <t>UNIAO COM ROSCA,COM DIAMETRO DE 1".FORNECIMENTO</t>
  </si>
  <si>
    <t>UNIAO COM ROSCA,COM DIAMETRO DE 1.1/4".FORNECIMENTO</t>
  </si>
  <si>
    <t>UNIAO COM ROSCA,COM DIAMETRO DE 1.1/2".FORNECIMENTO</t>
  </si>
  <si>
    <t>UNIAO COM ROSCA,COM DIAMETRO DE 2".FORNECIMENTO</t>
  </si>
  <si>
    <t>UNIAO COM ROSCA,COM DIAMETRO DE 2.1/2".FORNECIMENTO</t>
  </si>
  <si>
    <t>UNIAO COM ROSCA,COM DIAMETRO DE 3".FORNECIMENTO</t>
  </si>
  <si>
    <t>JOELHO 90º COM ROSCA E BUCHA DE LATAO,COM DIAMETRO DE 1/2".F</t>
  </si>
  <si>
    <t>JOELHO 90º COM ROSCA E BUCHA DE LATAO,COM DIAMETRO DE 3/4".F</t>
  </si>
  <si>
    <t>JOELHO DE REDUCAO 90º COM ROSCA E BUCHA DE LATAO,COM DIAMETR</t>
  </si>
  <si>
    <t>O DE 3/4"X1/2".FORNECIMENTO</t>
  </si>
  <si>
    <t>ADAPTADOR SOLDAVEL CURTO COM BOLSA E ROSCA PARA REGISTRO,COM</t>
  </si>
  <si>
    <t>DIAMETRO DE 20MMX1/2".FORNECIMENTO</t>
  </si>
  <si>
    <t>DIAMETRO DE 25MMX3/4".FORNECIMENTO</t>
  </si>
  <si>
    <t>DIAMETRO DE 32MMX1".FORNECIMENTO</t>
  </si>
  <si>
    <t>DIAMETRO DE 40MMX1.1/4".FORNECIMENTO</t>
  </si>
  <si>
    <t>DIAMETRO DE 40MMX1.1/2".FORNECIMENTO</t>
  </si>
  <si>
    <t>DIAMETRO DE 50MMX1.1/4".FORNECIMENTO</t>
  </si>
  <si>
    <t>DIAMETRO DE 50MMX1.1/2".FORNECIMENTO</t>
  </si>
  <si>
    <t>DIAMETRO DE 60MMX2".FORNECIMENTO</t>
  </si>
  <si>
    <t>DIAMETRO DE 75MMX2.1/2".FORNECIMENTO</t>
  </si>
  <si>
    <t>DIAMETRO DE 85MMX3".FORNECIMENTO</t>
  </si>
  <si>
    <t>DIAMETRO DE 110MMX4".FORNECIMENTO</t>
  </si>
  <si>
    <t>ADAPTADOR SOLDAVEL COM FLANGES LIVRES PARA CAIXA D'AGUA,COM</t>
  </si>
  <si>
    <t>ADAPTADOR SOLDAVEL/LONGO COM FLANGES LIVRES PARA CAIXA D'AGU</t>
  </si>
  <si>
    <t>A,COM DIAMETRO DE 75MMX2.1/2".FORNECIMENTO</t>
  </si>
  <si>
    <t>A,COM DIAMETRO DE 85MMX3".FORNECIMENTO</t>
  </si>
  <si>
    <t>A,COM DIAMETRO DE 110MMX4".FORNECIMENTO</t>
  </si>
  <si>
    <t>ADAPTADOR SOLDAVEL COM FLANGES E ANEL DE VEDACAO PARA CAIXA</t>
  </si>
  <si>
    <t>D'AGUA,COM DIAMETRO DE 25MMX3/4".FORNECIMENTO</t>
  </si>
  <si>
    <t>D'AGUA,COM DIAMETRO DE 32MMX1".FORNECIMENTO</t>
  </si>
  <si>
    <t>D'AGUA,COM DIAMETRO DE 40MMX1.1/4".FORNECIMENTO</t>
  </si>
  <si>
    <t>D'AGUA,COM DIAMETRO DE 50MMX1.1/2".FORNECIMENTO</t>
  </si>
  <si>
    <t>D'AGUA,COM DIAMETRO DE 60MMX2".FORNECIMENTO</t>
  </si>
  <si>
    <t>BUCHA DE REDUCAO SOLDAVEL CURTA,COM DIAMETRO DE 25MMX20MM.FO</t>
  </si>
  <si>
    <t>BUCHA DE REDUCAO SOLDAVEL CURTA,COM DIAMETRO DE 32MMX25MM.FO</t>
  </si>
  <si>
    <t>BUCHA DE REDUCAO SOLDAVEL CURTA,COM DIAMETRO DE 40MMX32MM.FO</t>
  </si>
  <si>
    <t>BUCHA DE REDUCAO SOLDAVEL CURTA,COM DIAMETRO DE 50MMX40MM.FO</t>
  </si>
  <si>
    <t>BUCHA DE REDUCAO SOLDAVEL CURTA,COM DIAMETRO DE 60MMX50MM.FO</t>
  </si>
  <si>
    <t>BUCHA DE REDUCAO SOLDAVEL CURTA,COM DIAMETRO DE 75MMX60MM.FO</t>
  </si>
  <si>
    <t>BUCHA DE REDUCAO SOLDAVEL CURTA,COM DIAMETRO DE 85MMX75MM.FO</t>
  </si>
  <si>
    <t>BUCHA DE REDUCAO SOLDAVEL CURTA,COM DIAMETRO DE 110MMX85MM.F</t>
  </si>
  <si>
    <t>BUCHA DE REDUCAO SOLDAVEL LONGA,COM DIAMETRO DE 32MMX20MM.FO</t>
  </si>
  <si>
    <t>BUCHA DE REDUCAO SOLDAVEL LONGA,COM DIAMETRO DE 40MMX20MM.FO</t>
  </si>
  <si>
    <t>BUCHA DE REDUCAO SOLDAVEL LONGA,COM DIAMETRO DE 40MMX25MM.FO</t>
  </si>
  <si>
    <t>BUCHA DE REDUCAO SOLDAVEL LONGA,COM DIAMETRO DE 50MMX20MM.FO</t>
  </si>
  <si>
    <t>BUCHA DE REDUCAO SOLDAVEL LONGA,COM DIAMETRO DE 50MMX25MM.FO</t>
  </si>
  <si>
    <t>BUCHA DE REDUCAO SOLDAVEL LONGA,COM DIAMETRO DE 50MMX32MM.FO</t>
  </si>
  <si>
    <t>BUCHA DE REDUCAO SOLDAVEL LONGA,COM DIAMETRO DE 60MMX25MM.FO</t>
  </si>
  <si>
    <t>BUCHA DE REDUCAO SOLDAVEL LONGA,COM DIAMETRO DE 60MMX32MM.FO</t>
  </si>
  <si>
    <t>BUCHA DE REDUCAO SOLDAVEL LONGA,COM DIAMETRO DE 60MMX40MM.FO</t>
  </si>
  <si>
    <t>BUCHA DE REDUCAO SOLDAVEL LONGA,COM DIAMETRO DE 60MMX50MM.FO</t>
  </si>
  <si>
    <t>BUCHA DE REDUCAO SOLDAVEL LONGA,COM DIAMETRO DE 75MMX50MM.FO</t>
  </si>
  <si>
    <t>BUCHA DE REDUCAO SOLDAVEL LONGA,COM DIAMETRO DE 85MMX60MM.FO</t>
  </si>
  <si>
    <t>CAP SOLDAVEL,COM DIAMETRO DE 20MM.FORNECIMENTO</t>
  </si>
  <si>
    <t>CAP SOLDAVEL,COM DIAMETRO DE 25MM.FORNECIMENTO</t>
  </si>
  <si>
    <t>CAP SOLDAVEL,COM DIAMETRO DE 32MM.FORNECIMENTO</t>
  </si>
  <si>
    <t>CAP SOLDAVEL,COM DIAMETRO DE 40MM.FORNECIMENTO</t>
  </si>
  <si>
    <t>CAP SOLDAVEL,COM DIAMETRO DE 50MM.FORNECIMENTO</t>
  </si>
  <si>
    <t>CAP SOLDAVEL,COM DIAMETRO DE 60MM.FORNECIMENTO</t>
  </si>
  <si>
    <t>CAP SOLDAVEL,COM DIAMETRO DE 75MM.FORNECIMENTO</t>
  </si>
  <si>
    <t>CAP SOLDAVEL,COM DIAMETRO DE 85MM.FORNECIMENTO</t>
  </si>
  <si>
    <t>CAP SOLDAVEL,COM DIAMETRO DE 110MM.FORNECIMENTO</t>
  </si>
  <si>
    <t>CURVA 45º SOLDAVEL,COM DIAMETRO DE 20MM.FORNECIMENTO</t>
  </si>
  <si>
    <t>CURVA 45º SOLDAVEL,COM DIAMETRO DE 25MM.FORNECIMENTO</t>
  </si>
  <si>
    <t>CURVA 45º SOLDAVEL,COM DIAMETRO DE 32MM.FORNECIMENTO</t>
  </si>
  <si>
    <t>CURVA 45º SOLDAVEL,COM DIAMETRO DE 40MM.FORNECIMENTO</t>
  </si>
  <si>
    <t>CURVA 45º SOLDAVEL,COM DIAMETRO DE 50MM.FORNECIMENTO</t>
  </si>
  <si>
    <t>CURVA 45º SOLDAVEL,COM DIAMETRO DE 60MM.FORNECIMENTO</t>
  </si>
  <si>
    <t>CURVA 45° SOLDAVEL,COM DIAMETRO DE 75MM.FORNECIMENTO.</t>
  </si>
  <si>
    <t>CURVA 45º SOLDAVEL,COM DIAMETRO DE 85MM.FORNECIMENTO</t>
  </si>
  <si>
    <t>CURVA 45º SOLDAVEL,COM DIAMETRO DE 110MM.FORNECIMENTO</t>
  </si>
  <si>
    <t>CURVA 90º SOLDAVEL,COM DIAMETRO DE 20MM.FORNECIMENTO</t>
  </si>
  <si>
    <t>CURVA 90º SOLDAVEL,COM DIAMETRO DE 25MM.FORNECIMENTO</t>
  </si>
  <si>
    <t>CURVA 90º SOLDAVEL,COM DIAMETRO DE 32MM.FORNECIMENTO</t>
  </si>
  <si>
    <t>CURVA 90º SOLDAVEL,COM DIAMETRO DE 40MM.FORNECIMENTO</t>
  </si>
  <si>
    <t>CURVA 90º SOLDAVEL,COM DIAMETRO DE 50MM.FORNECIMENTO</t>
  </si>
  <si>
    <t>CURVA 90º SOLDAVEL,COM DIAMETRO DE 60MM.FORNECIMENTO</t>
  </si>
  <si>
    <t>CURVA 90º SOLDAVEL,COM DIAMETRO DE 75MM.FORNECIMENTO</t>
  </si>
  <si>
    <t>CURVA 90º SOLDAVEL,COM DIAMETRO DE 85MM.FORNECIMENTO</t>
  </si>
  <si>
    <t>CURVA 90º SOLDAVEL,COM DIAMETRO DE 110MM.FORNECIMENTO</t>
  </si>
  <si>
    <t>JOELHO 45º SOLDAVEL,COM DIAMETRO DE 20MM.FORNECIMENTO</t>
  </si>
  <si>
    <t>JOELHO 45º SOLDAVEL,COM DIAMETRO DE 25MM.FORNECIMENTO</t>
  </si>
  <si>
    <t>JOELHO 45º SOLDAVEL,COM DIAMETRO DE 32MM.FORNECIMENTO</t>
  </si>
  <si>
    <t>JOELHO 45º SOLDAVEL,COM DIAMETRO DE 40MM.FORNECIMENTO</t>
  </si>
  <si>
    <t>JOELHO 45º SOLDAVEL,COM DIAMETRO DE 50MM.FORNECIMENTO</t>
  </si>
  <si>
    <t>JOELHO 45º SOLDAVEL,COM DIAMETRO DE 60MM.FORNECIMENTO</t>
  </si>
  <si>
    <t>JOELHO 45º SOLDAVEL,COM DIAMETRO DE 75MM.FORNECIMENTO</t>
  </si>
  <si>
    <t>JOELHO 45º SOLDAVEL,COM DIAMETRO DE 85MM.FORNECIMENTO</t>
  </si>
  <si>
    <t>JOELHO 45º SOLDAVEL,COM DIAMETRO DE 110MM.FORNECIMENTO</t>
  </si>
  <si>
    <t>JOELHO 90º SOLDAVEL,COM DIAMETRO DE 20MM.FORNECIMENTO</t>
  </si>
  <si>
    <t>JOELHO 90º SOLDAVEL,COM DIAMETRO DE 25MM.FORNECIMENTO</t>
  </si>
  <si>
    <t>JOELHO 90º SOLDAVEL,COM DIAMETRO DE 32MM.FORNECIMENTO</t>
  </si>
  <si>
    <t>JOELHO 90º SOLDAVEL,COM DIAMETRO DE 40MM.FORNECIMENTO</t>
  </si>
  <si>
    <t>JOELHO 90º SOLDAVEL,COM DIAMETRO DE 50MM.FORNECIMENTO</t>
  </si>
  <si>
    <t>JOELHO 90º SOLDAVEL,COM DIAMETRO DE 60MM.FORNECIMENTO</t>
  </si>
  <si>
    <t>JOELHO 90º SOLDAVEL,COM DIAMETRO DE 75MM.FORNECIMENTO</t>
  </si>
  <si>
    <t>JOELHO 90º SOLDAVEL,COM DIAMETRO DE 85MM.FORNECIMENTO</t>
  </si>
  <si>
    <t>JOELHO 90º SOLDAVEL,COM DIAMETRO DE 110MM.FORNECIMENTO</t>
  </si>
  <si>
    <t>JOELHO DE REDUCAO 90º SOLDAVEL,COM DIAMETRO DE 25MMX20MM.FOR</t>
  </si>
  <si>
    <t>JOELHO DE REDUCAO 90º SOLDAVEL,COM DIAMETRO DE 32MMX25MM.FOR</t>
  </si>
  <si>
    <t>LUVA SOLDAVEL,COM DIAMETRO DE 20MM.FORNECIMENTO</t>
  </si>
  <si>
    <t>LUVA SOLDAVEL,COM DIAMETRO DE 25MM.FORNECIMENTO</t>
  </si>
  <si>
    <t>LUVA SOLDAVEL,COM DIAMETRO DE 32MM.FORNECIMENTO</t>
  </si>
  <si>
    <t>LUVA SOLDAVEL,COM DIAMETRO DE 40MM.FORNECIMENTO</t>
  </si>
  <si>
    <t>LUVA SOLDAVEL,COM DIAMETRO DE 50MM.FORNECIMENTO</t>
  </si>
  <si>
    <t>LUVA SOLDAVEL,COM DIAMETRO DE 60MM.FORNECIMENTO</t>
  </si>
  <si>
    <t>LUVA SOLDAVEL,COM DIAMETRO DE 75MM.FORNECIMENTO</t>
  </si>
  <si>
    <t>LUVA SOLDAVEL,COM DIAMETRO DE 85MM.FORNECIMENTO</t>
  </si>
  <si>
    <t>LUVA SOLDAVEL,COM DIAMETRO DE 110MM.FORNECIMENTO</t>
  </si>
  <si>
    <t>LUVA DE REDUCAO SOLDAVEL,COM DIAMETRO DE 25MMX20MM.FORNECIME</t>
  </si>
  <si>
    <t>LUVA DE REDUCAO SOLDAVEL,COM DIAMETRO DE 32MMX25MM.FORNECIME</t>
  </si>
  <si>
    <t>LUVA DE REDUCAO SOLDAVEL,COM DIAMETRO DE 40MMX32MM.FORNECIME</t>
  </si>
  <si>
    <t>LUVA DE REDUCAO SOLDAVEL,COM DIAMETRO DE 60MMX50MM.FORNECIME</t>
  </si>
  <si>
    <t>LUVA DE CORRER PARA TUBO SOLDAVEL,COM DIAMETRO DE 20MM.FORNE</t>
  </si>
  <si>
    <t>LUVA DE CORRER PARA TUBO SOLDAVEL,COM DIAMETRO DE 25MM.FORNE</t>
  </si>
  <si>
    <t>LUVA DE CORRER PARA TUBO SOLDAVEL,COM DIAMETRO DE 50MM.FORNE</t>
  </si>
  <si>
    <t>TE SOLDAVEL 90º,COM DIAMETRO DE 20MM.FORNECIMENTO</t>
  </si>
  <si>
    <t>TE SOLDAVEL 90º,COM DIAMETRO DE 25MM.FORNECIMENTO</t>
  </si>
  <si>
    <t>TE SOLDAVEL 90º,COM DIAMETRO DE 32MM.FORNECIMENTO</t>
  </si>
  <si>
    <t>TE SOLDAVEL 90º,COM DIAMETRO DE 40MM.FORNECIMENTO</t>
  </si>
  <si>
    <t>TE SOLDAVEL 90º,COM DIAMETRO DE 50MM.FORNECIMENTO</t>
  </si>
  <si>
    <t>TE SOLDAVEL 90º,COM DIAMETRO DE 60MM.FORNECIMENTO</t>
  </si>
  <si>
    <t>TE SOLDAVEL 90º,COM DIAMETRO DE 75MM.FORNECIMENTO</t>
  </si>
  <si>
    <t>TE SOLDAVEL 90º,COM DIAMETRO DE 85MM.FORNECIMENTO</t>
  </si>
  <si>
    <t>TE SOLDAVEL 90º,COM DIAMETRO DE 110MM.FORNECIMENTO</t>
  </si>
  <si>
    <t>TE DE REDUCAO 90º SOLDAVEL,COM DIAMETRO DE 25MMX20MM.FORNECI</t>
  </si>
  <si>
    <t>TE DE REDUCAO 90º SOLDAVEL,COM DIAMETRO DE 32MMX25MM.FORNECI</t>
  </si>
  <si>
    <t>TE DE REDUCAO 90º SOLDAVEL,COM DIAMETRO DE 40MMX32MM.FORNECI</t>
  </si>
  <si>
    <t>TE DE REDUCAO 90º SOLDAVEL,COM DIAMETRO DE 50MMX20MM.FORNECI</t>
  </si>
  <si>
    <t>TE DE REDUCAO 90º SOLDAVEL,COM DIAMETRO DE 50MMX25MM.FORNECI</t>
  </si>
  <si>
    <t>TE DE REDUCAO 90º SOLDAVEL,COM DIAMETRO DE 50MMX32MM.FORNECI</t>
  </si>
  <si>
    <t>TE DE REDUCAO 90º SOLDAVEL,COM DIAMETRO DE 50MMX40MM.FORNECI</t>
  </si>
  <si>
    <t>TE DE REDUCAO 90º SOLDAVEL,COM DIAMETRO DE 75MMX50MM.FORNECI</t>
  </si>
  <si>
    <t>TE DE REDUCAO 90º SOLDAVEL,COM DIAMETRO DE 85MMX60MM.FORNECI</t>
  </si>
  <si>
    <t>TE DE REDUCAO 90º SOLDAVEL,COM DIAMETRO DE 110MMX60MM.FORNEC</t>
  </si>
  <si>
    <t>CRUZETA SOLDAVEL,COM DIAMETRO DE 25MM.FORNECIMENTO</t>
  </si>
  <si>
    <t>CRUZETA SOLDAVEL,COM DIAMETRO DE 50MM.FORNECIMENTO</t>
  </si>
  <si>
    <t>UNIAO SOLDAVEL,COM DIAMETRO DE 20MM.FORNECIMENTO</t>
  </si>
  <si>
    <t>UNIAO SOLDAVEL,COM DIAMETRO DE 25MM.FORNECIMENTO</t>
  </si>
  <si>
    <t>UNIAO SOLDAVEL,COM DIAMETRO DE 32MM.FORNECIMENTO</t>
  </si>
  <si>
    <t>UNIAO SOLDAVEL,COM DIAMETRO DE 40MM.FORNECIMENTO</t>
  </si>
  <si>
    <t>UNIAO SOLDAVEL,COM DIAMETRO DE 50MM.FORNECIMENTO</t>
  </si>
  <si>
    <t>UNIAO SOLDAVEL,COM DIAMETRO DE 60MM.FORNECIMENTO</t>
  </si>
  <si>
    <t>UNIAO SOLDAVEL,COM DIAMETRO DE 75MM.FORNECIMENTO</t>
  </si>
  <si>
    <t>UNIAO SOLDAVEL,COM DIAMETRO DE 85MM.FORNECIMENTO</t>
  </si>
  <si>
    <t>UNIAO SOLDAVEL,COM DIAMETRO DE 110MM.FORNECIMENTO</t>
  </si>
  <si>
    <t>JOELHO 90º SOLDAVEL E COM ROSCA,COM DIAMETRO DE 20MMX1/2".FO</t>
  </si>
  <si>
    <t>JOELHO 90º SOLDAVEL E COM ROSCA,COM DIAMETRO DE 25MMX1/2".FO</t>
  </si>
  <si>
    <t>JOELHO 90º SOLDAVEL E COM ROSCA,COM DIAMETRO DE 25MMX3/4".FO</t>
  </si>
  <si>
    <t>JOELHO 90º SOLDAVEL E COM ROSCA,COM DIAMETRO DE 32MMX3/4".FO</t>
  </si>
  <si>
    <t>LUVA SOLDAVEL E COM ROSCA,COM DIAMETRO DE 20MMX1/2".FORNECIM</t>
  </si>
  <si>
    <t>LUVA SOLDAVEL E COM ROSCA,COM DIAMETRO DE 25MMX1/2".FORNECIM</t>
  </si>
  <si>
    <t>LUVA SOLDAVEL E COM ROSCA,COM DIAMETRO DE 25MMX3/4".FORNECIM</t>
  </si>
  <si>
    <t>LUVA SOLDAVEL E COM ROSCA,COM DIAMETRO DE 32MMX1".FORNECIMEN</t>
  </si>
  <si>
    <t>LUVA SOLDAVEL E COM ROSCA,COM DIAMETRO DE 40MMX1.1/4".FORNEC</t>
  </si>
  <si>
    <t>LUVA SOLDAVEL E COM ROSCA,COM DIAMETRO DE 50MMX1.1/2".FORNEC</t>
  </si>
  <si>
    <t>TE 90º SOLDAVEL E COM ROSCA NA BOLSA CENTRAL,COM DIAMETRO DE</t>
  </si>
  <si>
    <t>20MMX20MMX1/2".FORNECIMENTO</t>
  </si>
  <si>
    <t>25MMX25MMX1/2".FORNECIMENTO</t>
  </si>
  <si>
    <t>25MMX25MMX3/4".FORNECIMENTO</t>
  </si>
  <si>
    <t>32MMX32MMX3/4".FORNECIMENTO</t>
  </si>
  <si>
    <t>JOELHO 90º SOLDAVEL E COM BUCHA DE LATAO,COM DIAMETRO DE 20M</t>
  </si>
  <si>
    <t>MX1/2".FORNECIMENTO</t>
  </si>
  <si>
    <t>JOELHO 90º SOLDAVEL E COM BUCHA DE LATAO,COM DIAMETRO DE 25M</t>
  </si>
  <si>
    <t>MX3/4".FORNECIMENTO</t>
  </si>
  <si>
    <t>JOELHO 90º SOLDAVEL E COM BUCHA DE LATAO,COM DIAMETRO DE 32M</t>
  </si>
  <si>
    <t>LUVA SOLDAVEL E COM BUCHA DE LATAO,COM DIAMETRO DE 20MMX1/2"</t>
  </si>
  <si>
    <t>LUVA SOLDAVEL E COM BUCHA DE LATAO,COM DIAMETRO DE 25MMX1/2"</t>
  </si>
  <si>
    <t>LUVA SOLDAVEL E COM BUCHA DE LATAO,COM DIAMETRO DE 25MMX3/4"</t>
  </si>
  <si>
    <t>TE 90º SOLDAVEL E COM BUCHA DE LATAO NA BOLSA CENTRAL,COM DI</t>
  </si>
  <si>
    <t>AMETRO DE 20MMX20MMX1/2".FORNECIMENTO</t>
  </si>
  <si>
    <t>AMETRO DE 25MMX25MMX1/2".FORNECIMENTO</t>
  </si>
  <si>
    <t>AMETRO DE 25MMX25MMX3/4".FORNECIMENTO</t>
  </si>
  <si>
    <t>AMETRO DE 32MMX32MMX3/4".FORNECIMENTO</t>
  </si>
  <si>
    <t>TUBO DE COBRE CLASSE E,COM DIAMETRO DE 15MM,EXCLUSIVE CONEXO</t>
  </si>
  <si>
    <t>ES,EMENDAS,ABERTURA E FECHAMENTO DE RASGO E ISOLAMENTO.FORNE</t>
  </si>
  <si>
    <t>TUBO DE COBRE CLASSE E,COM DIAMETRO DE 22MM,EXCLUSIVE CONEXO</t>
  </si>
  <si>
    <t>TUBO DE COBRE CLASSE E,COM DIAMETRO DE 28MM,EXCLUSIVE CONEXO</t>
  </si>
  <si>
    <t>TUBO DE COBRE CLASSE E,COM DIAMETRO DE 35MM,EXCLUSIVE CONEXO</t>
  </si>
  <si>
    <t>TUBO DE COBRE CLASSE E,COM DIAMETRO DE 42MM,EXCLUSIVE CONEXO</t>
  </si>
  <si>
    <t>TUBO DE COBRE CLASSE E,COM DIAMETRO DE 54MM,EXCLUSIVE CONEXO</t>
  </si>
  <si>
    <t>TUBO DE COBRE CLASSE E,COM DIAMETRO DE 66MM,EXCLUSIVE CONEXO</t>
  </si>
  <si>
    <t>TUBO DE COBRE CLASSE E,COM DIAMETRO DE 79MM,EXCLUSIVE CONEXO</t>
  </si>
  <si>
    <t>TUBO DE COBRE CLASSE E,COM DIAMETRO DE 104MM,EXCLUSIVE CONEX</t>
  </si>
  <si>
    <t>OES,EMENDAS,ABERTURA E FECHAMENTO DE RASGO E ISOLAMENTO.FORN</t>
  </si>
  <si>
    <t>TUBO DE COBRE CLASSE I,COM DIAMETRO DE 15MM,EXCLUSIVE CONEXO</t>
  </si>
  <si>
    <t>TUBO DE COBRE CLASSE I,COM DIAMETRO DE 22MM,EXCLUSIVE CONEXO</t>
  </si>
  <si>
    <t>TUBO DE COBRE CLASSE I,COM DIAMETRO DE 28MM,EXCLUSIVE CONEXO</t>
  </si>
  <si>
    <t>TUBO DE COBRE CLASSE I,COM DIAMETRO DE 42MM,EXCLUSIVE CONEXO</t>
  </si>
  <si>
    <t>EMENDA EM ELETRODUTO DE FERRO GALVANIZADO,DIAMETRO DE 1/2",</t>
  </si>
  <si>
    <t>COMPREENDENDO:CORTE,ABERTURA DE DUAS ROSCAS POR TARRACHA MAN</t>
  </si>
  <si>
    <t>UAL,COLOCACAO DA LUVA,INCLUSIVE ESTA</t>
  </si>
  <si>
    <t>EMENDA EM ELETRODUTO DE FERRO GALVANIZADO,DIAMETRO DE 3/4",</t>
  </si>
  <si>
    <t>COMPREENDENDO:CORTE,ABERTURA DE DUAS ROSCAS POR TARRACHA MA</t>
  </si>
  <si>
    <t>NUAL,COLOCACAO DA LUVA,INCLUSIVE ESTA</t>
  </si>
  <si>
    <t>EMENDA EM ELETRODUTO DE FERRO GALVANIZADO,DIAMETRO DE 1",COM</t>
  </si>
  <si>
    <t>PREENDENDO:CORTE,ABERTURA DE DUAS ROSCAS POR TARRACHA MANUAL</t>
  </si>
  <si>
    <t>,COLOCACAO DA LUVA,INCLUSIVE ESTA</t>
  </si>
  <si>
    <t>EMENDA EM ELETRODUTO DE FERRO GALVANIZADO,DIAMETRO DE 1.1/4"</t>
  </si>
  <si>
    <t>,COMPREENDENDO:CORTE,ABERTURA DE DUAS ROSCAS POR TARRACHA MA</t>
  </si>
  <si>
    <t>EMENDA EM ELETRODUTO DE FERRO GALVANIZADO,DIAMETRO DE 1.1/2"</t>
  </si>
  <si>
    <t>EMENDA EM ELETRODUTO DE FERRO GALVANIZADO,DIAMETRO DE 2",COM</t>
  </si>
  <si>
    <t>EMENDA EM ELETRODUTO DE FERRO GALVANIZADO,DIAMETRO DE 2.1/2"</t>
  </si>
  <si>
    <t>EMENDA EM ELETRODUTO DE FERRO GALVANIZADO,DIAMETRO DE 3",COM</t>
  </si>
  <si>
    <t>EMENDA EM ELETRODUTO DE FERRO GALVANIZADO,DIAMETRO DE 4",COM</t>
  </si>
  <si>
    <t>CORTE E ABERTURA DE DUAS ROSCAS,POR TARRAXA MANUAL,E COLOCAC</t>
  </si>
  <si>
    <t>AO DE CONEXOES DE FERRO GALVANIZADO,COM COSTURA,COM DIAMETRO</t>
  </si>
  <si>
    <t>DE 1/2",EXCLUSIVE A PECA</t>
  </si>
  <si>
    <t>DE 3/4",EXCLUSIVE A PECA</t>
  </si>
  <si>
    <t>DE 1",EXCLUSIVE A PECA</t>
  </si>
  <si>
    <t>DE 1.1/4",EXCLUSIVE A PECA</t>
  </si>
  <si>
    <t>DE 1.1/2",EXCLUSIVE A PECA</t>
  </si>
  <si>
    <t>DE 2",EXCLUSIVE A PECA</t>
  </si>
  <si>
    <t>DE 2.1/2",EXCLUSIVE A PECA</t>
  </si>
  <si>
    <t>DE 3",EXCLUSIVE A PECA</t>
  </si>
  <si>
    <t>DE 4",EXCLUSIVE A PECA</t>
  </si>
  <si>
    <t>CORTE E ABERTURA DE DUAS ROSCAS,POR TARRAXA MANUAL,COLOCACAO</t>
  </si>
  <si>
    <t>DE CONEXOES EM TUBULACAO PARA VAPOR(SCH-40 OU SCH-80),NO DI</t>
  </si>
  <si>
    <t>AMETRO DE 1/2",EXCLUSIVE A PECA</t>
  </si>
  <si>
    <t>AMETRO DE 3/4",EXCLUSIVE A PECA</t>
  </si>
  <si>
    <t>AMETRO DE 1",EXCLUSIVE A PECA</t>
  </si>
  <si>
    <t>AMETRO DE 1.1/4",EXCLUSIVE A PECA</t>
  </si>
  <si>
    <t>AMETRO DE 1.1/2",EXCLUSIVE A PECA</t>
  </si>
  <si>
    <t>AMETRO DE 2",EXCLUSIVE A PECA</t>
  </si>
  <si>
    <t>AMETRO DE 2.1/2",EXCLUSIVE A PECA</t>
  </si>
  <si>
    <t>AMETRO DE 3",EXCLUSIVE A PECA</t>
  </si>
  <si>
    <t>AMETRO DE 4",EXCLUSIVE A PECA</t>
  </si>
  <si>
    <t>DE CONEXOES EM TUBOS DE PVC ROSQUEAVEIS,COM DIAMETRO DE 1/2</t>
  </si>
  <si>
    <t>",EXCLUSIVE A PECA</t>
  </si>
  <si>
    <t>DE CONEXOES EM TUBOS DE PVC ROSQUEAVEIS,COM DIAMETRO DE 3/4</t>
  </si>
  <si>
    <t>DE CONEXOES EM TUBOS DE PVC ROSQUEAVEIS,COM DIAMETRO DE 1",</t>
  </si>
  <si>
    <t>EXCLUSIVE A PECA</t>
  </si>
  <si>
    <t>DE CONEXOES EM TUBOS DE PVC ROSQUEAVEIS,COM DIAMETRO DE 1.1</t>
  </si>
  <si>
    <t>/4",EXCLUSIVE A PECA</t>
  </si>
  <si>
    <t>/2",EXCLUSIVE A PECA</t>
  </si>
  <si>
    <t>DE CONEXOES EM TUBOS DE PVC ROSQUEAVEIS,COM DIAMETRO DE 2",</t>
  </si>
  <si>
    <t>DE CONEXOES EM TUBOS DE PVC ROSQUEAVEIS,COM DIAMETRO DE 2.1</t>
  </si>
  <si>
    <t>DE CONEXOES EM TUBOS DE PVC ROSQUEAVEIS,COM DIAMETRO DE 3",</t>
  </si>
  <si>
    <t>DE CONEXOES EM TUBOS DE PVC ROSQUEAVEIS,COM DIAMETRO DE 4",</t>
  </si>
  <si>
    <t>DE CONEXOES EM ELETRODUTO DE PVC ROSQUEAVEIS,COM DIAMETRO D</t>
  </si>
  <si>
    <t>E 1/2",EXCLUSIVE A PECA</t>
  </si>
  <si>
    <t>E 3/4",EXCLUSIVE A PECA</t>
  </si>
  <si>
    <t>E 1",EXCLUSIVE A PECA</t>
  </si>
  <si>
    <t>E 1.1/4",EXCLUSIVE A PECA</t>
  </si>
  <si>
    <t>E 1.1/2",EXCLUSIVE A PECA</t>
  </si>
  <si>
    <t>E 2",EXCLUSIVE A PECA</t>
  </si>
  <si>
    <t>E 2.1/2",EXCLUSIVE A PECA</t>
  </si>
  <si>
    <t>E 3",EXCLUSIVE A PECA</t>
  </si>
  <si>
    <t>E 4",EXCLUSIVE A PECA</t>
  </si>
  <si>
    <t>CORTE E COLOCACAO DE CONEXOES EM TUBO DE PVC RIGIDO,ESGOTO,S</t>
  </si>
  <si>
    <t>OLDAVEL,COM DIAMETRO DE 40MM,EXCLUSIVE A PECA</t>
  </si>
  <si>
    <t>OLDAVEL,COM DIAMETRO DE 50MM,EXCLUSIVE A PECA</t>
  </si>
  <si>
    <t>OLDAVEL,COM DIAMETRO DE 75MM,EXCLUSIVE A PECA</t>
  </si>
  <si>
    <t>OLDAVEL,COM DIAMETRO DE 100MM,EXCLUSIVE A PECA</t>
  </si>
  <si>
    <t>CORTE E COLOCACAO DE CONEXOES EM TUBO DE PVC RIGIDO,SOLDAVEL</t>
  </si>
  <si>
    <t>PARA AGUA FRIA,COM DIAMETRO DE 20MM,EXCLUSIVE A PECA</t>
  </si>
  <si>
    <t>PARA AGUA FRIA,COM DIAMETRO DE 25MM,EXCLUSIVE A PECA</t>
  </si>
  <si>
    <t>PARA AGUA FRIA,COM DIAMETRO DE 32MM,EXCLUSIVE A PECA</t>
  </si>
  <si>
    <t>PARA AGUA FRIA,COM DIAMETRO DE 40MM,EXCLUSIVE A PECA</t>
  </si>
  <si>
    <t>PARA AGUA FRIA,COM DIAMETRO DE 50MM,EXCLUSIVE A PECA</t>
  </si>
  <si>
    <t>PARA AGUA FRIA,COM DIAMETRO DE 60MM,EXCLUSIVE A PECA</t>
  </si>
  <si>
    <t>PARA AGUA FRIA,COM DIAMETRO DE 75MM,EXCLUSIVE A PECA</t>
  </si>
  <si>
    <t>PARA AGUA FRIA,COM DIAMETRO DE 85MM,EXCLUSIVE A PECA</t>
  </si>
  <si>
    <t>PARA AGUA FRIA,COM DIAMETRO DE 110MM,EXCLUSIVE A PECA</t>
  </si>
  <si>
    <t>CORTE E COLOCACAO DE CONEXOES EM TUBO DE COBRE PARA AGUA QUE</t>
  </si>
  <si>
    <t>NTE,COM DIAMETRO DE 15MM,EXCLUSIVE A PECA</t>
  </si>
  <si>
    <t>NTE,COM DIAMETRO DE 22MM,EXCLUSIVE A PECA</t>
  </si>
  <si>
    <t>NTE,COM DIAMETRO DE 28MM,EXCLUSIVE A PECA</t>
  </si>
  <si>
    <t>NTE,COM DIAMETRO DE 35MM,EXCLUSIVE A PECA</t>
  </si>
  <si>
    <t>NTE,COM DIAMETRO DE 42MM,EXCLUSIVE A PECA</t>
  </si>
  <si>
    <t>NTE,COM DIAMETRO DE 54MM,EXCLUSIVE A PECA</t>
  </si>
  <si>
    <t>NTE,COM DIAMETRO DE 66MM,EXCLUSIVE A PECA</t>
  </si>
  <si>
    <t>NTE,COM DIAMETRO DE 79MM,EXCLUSIVE A PECA</t>
  </si>
  <si>
    <t>NTE,COM DIAMETRO DE 104MM,EXCLUSIVE A PECA</t>
  </si>
  <si>
    <t>ABERTURA E FECHAMENTO MANUAL DE RASGO EM ALVENARIA,PARA PASS</t>
  </si>
  <si>
    <t>AGEM DE TUBOS E DUTOS,COM DIAMETRO DE 1/2" A 1"</t>
  </si>
  <si>
    <t>ABERTURA E FECHAMENTO MANUAL DE RASGO EM CONCRETO,PARA PASSA</t>
  </si>
  <si>
    <t>GEM DE TUBOS E DUTOS,COM DIAMETRO DE 1/2" A 1"</t>
  </si>
  <si>
    <t>AGEM DE TUBOS E DUTOS,COM DIAMETRO DE 1.1/4" A 2"</t>
  </si>
  <si>
    <t>GEM DE TUBOS E DUTOS,COM DIAMETRO DE 1.1/4" A 2"</t>
  </si>
  <si>
    <t>AGEM DE TUBOS E DUTOS,COM DIAMETRO DE 2.1/2" A 4"</t>
  </si>
  <si>
    <t>GEM DE TUBOS E DUTOS,COM DIAMETRO DE 2.1/2" A 4"</t>
  </si>
  <si>
    <t>SOLDA DE TOPO,EM TUBULACAO PARA VAPOR(SCH-40 OU SCH-80),NO D</t>
  </si>
  <si>
    <t>IAMETRO DE 1/2",UTILIZANDO CONVERSOR ELETROMOTORIZADO,INCLUS</t>
  </si>
  <si>
    <t>IVE CORTE OU CHANFRO DAS EXTREMIDADES</t>
  </si>
  <si>
    <t>IAMETRO DE 3/4",UTILIZANDO CONVERSOR ELETROMOTORIZADO,INCLUS</t>
  </si>
  <si>
    <t>IAMETRO DE 1",UTILIZANDO CONVERSOR ELETROMOTORIZADO,INCLUSIV</t>
  </si>
  <si>
    <t>E CORTE OU CHANFRO DAS EXTREMIDADES</t>
  </si>
  <si>
    <t>IAMETRO DE 1.1/4",UTILIZANDO CONVERSOR ELETROMOTORIZADO,INCL</t>
  </si>
  <si>
    <t>USIVE CORTE OU CHANFRO DAS EXTREMIDADES</t>
  </si>
  <si>
    <t>IAMETRO DE 1.1/2",UTILIZANDO CONVERSOR ELETROMOTORIZADO,INCL</t>
  </si>
  <si>
    <t>IAMETRO DE 2",UTILIZANDO CONVERSOR ELETROMOTORIZADO,INCLUSIV</t>
  </si>
  <si>
    <t>IAMETRO DE 2.1/2",UTILIZANDO CONVERSOR ELETROMOTORIZADO,INCL</t>
  </si>
  <si>
    <t>IAMETRO DE 3",UTILIZANDO CONVERSOR ELETROMOTORIZADO,INCLUSIV</t>
  </si>
  <si>
    <t>IAMETRO DE 4",UTILIZANDO CONVERSOR ELETROMOTORIZADO,INCLUSIV</t>
  </si>
  <si>
    <t>ISOLAMENTO EM TUBULACAO COM DIAMETRO DE 1/2",COMPREENDENDO:C</t>
  </si>
  <si>
    <t>ALHA DE ISOLAMENTO DE POLIURETANO EXPANDIDO,COM ESPESSURA DE</t>
  </si>
  <si>
    <t>1",FIXADA COM ARAME GALVANIZADO,CHAPA DE ALUMINIO CORRUGADA</t>
  </si>
  <si>
    <t>COM PAPEL KRAFT COM 0,15MM,FIXADA COM CINTA DE ALUMINIO COM</t>
  </si>
  <si>
    <t>1/2"X0,5MM E SELO PARA FIXACAO DA CINTA,EXCLUSIVE A TUBULACA</t>
  </si>
  <si>
    <t>O.FORNECIMENTO E COLOCACAO</t>
  </si>
  <si>
    <t>ISOLAMENTO EM TUBULACAO COM DIAMETRO DE 3/4",COMPREENDENDO:C</t>
  </si>
  <si>
    <t>1/2"X0,5MM E SELO PARA FIXACAO DA CINTA,EXCLUSIVE A TUBULAC</t>
  </si>
  <si>
    <t>AO.FORNECIMENTO E COLOCACAO</t>
  </si>
  <si>
    <t>ISOLAMENTO EM TUBULACAO COM DIAMETRO DE 1",COMPREENDENDO:CAL</t>
  </si>
  <si>
    <t>HA DE ISOLAMENTO DE POLIURETANO EXPANDIDO,COM ESPESSURA DE 1</t>
  </si>
  <si>
    <t>",FIXADA COM ARAME GALVANIZADO,CHAPA DE ALUMINIO CORRUGADA C</t>
  </si>
  <si>
    <t>OM PAPEL KRAFT COM 0,15MM,FIXADA COM CINTA DE ALUMINIO COM 1</t>
  </si>
  <si>
    <t>/2"X0,5MM E SELO PARA FIXACAO DA CINTA,EXCLUSIVE A TUBULACAO</t>
  </si>
  <si>
    <t>ISOLAMENTO EM TUBULACAO COM DIAMETRO DE 1.1/4",COMPREENDENDO</t>
  </si>
  <si>
    <t>:CALHA DE ISOLAMENTO DE POLIURETANO EXPANDIDO,COM ESPESSURA</t>
  </si>
  <si>
    <t>DE 1",FIXADA COM ARAME GALVANIZADO,CHAPA DE ALUMINIO CORRUGA</t>
  </si>
  <si>
    <t>DA COM PAPEL KRAFT COM 0,15MM,FIXADA COM CINTA DE ALUMINIO C</t>
  </si>
  <si>
    <t>OM 1/2"X0,5MM E SELO PARA FIXACAO DE CINTA,EXCLUSIVE A TUBUL</t>
  </si>
  <si>
    <t>ACAO.FORNECIMENTO E COLOCACAO</t>
  </si>
  <si>
    <t>ISOLAMENTO EM TUBULACAO COM DIAMETRO DE 1.1/2",COMPREENDENDO</t>
  </si>
  <si>
    <t>OM 1/2"X0,5MM E SELO PARA FIXACAO DA CINTA,EXCLUSIVE A TUBUL</t>
  </si>
  <si>
    <t>ISOLAMENTO EM TUBULACAO COM DIAMETRO DE 2",COMPREENDENDO:CAL</t>
  </si>
  <si>
    <t>.1/2",FIXADA COM ARAME GALVANIZADO,CHAPA DE ALUMINIO CORRUGA</t>
  </si>
  <si>
    <t>ISOLAMENTO EM TUBULACAO COM DIAMETRO DE 2.1/2",COMPREENDENDO</t>
  </si>
  <si>
    <t>DE 1.1/2",FIXADA COM ARAME GALVANIZADO,CHAPA DE ALUMINIO COR</t>
  </si>
  <si>
    <t>RUGADA COM PAPEL KRAFT COM 0,15MM,FIXADA COM CINTA DE ALUMIN</t>
  </si>
  <si>
    <t>IO COM 1/2"X0,5MM E SELO PARA FIXACAO DA CINTA,EXCLUSIVE A</t>
  </si>
  <si>
    <t>TUBULACAO.FORNECIMENTO E COLOCACAO</t>
  </si>
  <si>
    <t>ISOLAMENTO EM TUBULACAO COM DIAMETRO DE 3",COMPREENDENDO:CAL</t>
  </si>
  <si>
    <t>ISOLAMENTO EM TUBULACAO COM DIAMETRO DE 4",COMPREENDENDO:CAL</t>
  </si>
  <si>
    <t>FORNECIMENTO DE AGUA,PARA OBRAS PUBLICAS,CONSIDERANDO O CONS</t>
  </si>
  <si>
    <t>UMO MENSAL DE ATE 20,00M3,TARIFA "A"</t>
  </si>
  <si>
    <t>ADICIONAL PARA O ITEM 15.058.0010,CONSIDERANDO O CONSUMO MEN</t>
  </si>
  <si>
    <t>SAL ENTRE 21,00 E 30,00M3</t>
  </si>
  <si>
    <t>ADICIONAL PARA OS ITENS 15.058.0010 E 15.058.0015,CONSIDERAN</t>
  </si>
  <si>
    <t>DO O CONSUMO MENSAL ENTRE 31,00 E 100,00M3</t>
  </si>
  <si>
    <t>UMO MENSAL DE ATE 30,00M3,TARIFA "B"</t>
  </si>
  <si>
    <t>ADICIONAL PARA O ITEM 15.058.0050,CONSIDERANDO O CONSUMO MEN</t>
  </si>
  <si>
    <t>SAL DE 31,00 ATE 130,00M3</t>
  </si>
  <si>
    <t>ADICIONAL PARA OS ITENS 15.058.0050 E 15.058.0055,CONSIDERAN</t>
  </si>
  <si>
    <t>DO O CONSUMO MENSAL MAIOR QUE 130,00M3</t>
  </si>
  <si>
    <t>LIGACAO PREDIAL DE ESGOTO SANITARIO,SEGUNDO INSTRUCOES DA CE</t>
  </si>
  <si>
    <t>DAE,INCLUSIVE CAIXA DE INSPECAO COM TAMPAO DE FERRO FUNDIDO</t>
  </si>
  <si>
    <t>NODULAR,CLASSE B125,CONFORME ABNT NBR 10160,EM LOGRADOURO DO</t>
  </si>
  <si>
    <t>TADO DE COLETOR DUPLO.ESTE CUSTO INCLUI ESCAVACAO E REATERRO</t>
  </si>
  <si>
    <t>NODULAR,CLASSE D400,CONFORME ABNT NBR 10160,EM LOGRADOURO DO</t>
  </si>
  <si>
    <t>NODULAR,CLASSE B125,CONFORME ABNT NBR 10160,EM LOGRADOURO SE</t>
  </si>
  <si>
    <t>M PAVIMENTACAO,DOTADO DE COLETOR UNICO.ESTE CUSTO INCLUI ESC</t>
  </si>
  <si>
    <t>AVACAO E REATERRO</t>
  </si>
  <si>
    <t>NODULAR,CLASSE D400,CONFORME ABNT NBR 10160,EM LOGRADOURO SE</t>
  </si>
  <si>
    <t>NODULAR,CLASSE B125,CONFORME ABNT NBR 10160,EM LOGRADOURO PA</t>
  </si>
  <si>
    <t>VIMENTADO,COM PARALELEPIPEDOS SOBRE COLCHOES DE AREIA OU PO</t>
  </si>
  <si>
    <t>DE PEDRA,E DOTADO DE COLETOR UNICO.ESTE CUSTO INCLUI ESCAVAC</t>
  </si>
  <si>
    <t>AO E REATERRO</t>
  </si>
  <si>
    <t>NODULAR,CLASSE D400,CONFORME ABNT NBR 10160,EM LOGRADOURO PA</t>
  </si>
  <si>
    <t>VIMENTADO,COM LENCOL DE ASFALTO SOBRE CAMADA DE CONCRETO E D</t>
  </si>
  <si>
    <t>OTADO DE COLETOR UNICO.ESTE CUSTO INCLUI ESCAVACAO E REATERR</t>
  </si>
  <si>
    <t>CONJUNTO DE MATERIAIS PARA CAVALETE DE RAMAL PREDIAL DE AGUA</t>
  </si>
  <si>
    <t>,PADRAO NORMAL,TIPO A DE 1/2".FORNECIMENTO</t>
  </si>
  <si>
    <t>,PADRAO NORMAL,TIPO A DE 3/4".FORNECIMENTO</t>
  </si>
  <si>
    <t>,PADRAO NORMAL,TIPO A DE 1".FORNECIMENTO</t>
  </si>
  <si>
    <t>,PADRAO NORMAL,TIPO A DE 1.1/2".FORNECIMENTO</t>
  </si>
  <si>
    <t>,PADRAO NORMAL,TIPO B DE 1/2".FORNECIMENTO</t>
  </si>
  <si>
    <t>,PADRAO NORMAL,TIPO B DE 3/4".FORNECIMENTO</t>
  </si>
  <si>
    <t>CONJUNTO DE MATERIAIS,COMPLETO,PARA LIGACAO DE RAMAL PREDIAL</t>
  </si>
  <si>
    <t>DE AGUA,DENOMINADO "KIT CAVALETE",EM PVC,DIAMETRO DE 1/2".F</t>
  </si>
  <si>
    <t>DE AGUA,DENOMINADO "KIT CAVALETE",EM PVC,DIAMETRO DE 3/4".F</t>
  </si>
  <si>
    <t>CONJUNTO DE MATERIAIS PARA RAMAL PREDIAL DE AGUA DE PVC RQ 1</t>
  </si>
  <si>
    <t>.1/2",PADRAO NORMAL,LIGADO EM DISTRIBUIDOR DE PVC DN DE 50MM</t>
  </si>
  <si>
    <t>OU 2",EXCLUSIVE TUBO E CAVALETE.FORNECIMENTO</t>
  </si>
  <si>
    <t>.1/2",PADRAO NORMAL,LIGADO EM DISTRIBUIDOR DE PVC DN DE 75MM</t>
  </si>
  <si>
    <t>OU 3",EXCLUSIVE TUBO E CAVALETE.FORNECIMENTO</t>
  </si>
  <si>
    <t>.1/2",PADRAO NORMAL,LIGADO EM DISTRIBUIDOR DE FERRO FUNDIDO</t>
  </si>
  <si>
    <t>DN DE 75MM,EXCLUSIVE TUBO E CAVALETE.FORNECIMENTO</t>
  </si>
  <si>
    <t>.1/2",PADRAO NORMAL,LIGADO EM DISTRIBUIDOR DE PVC DEFOFO OU</t>
  </si>
  <si>
    <t>FERRO FUNDIDO DN DE 100MM,EXCLUSIVE TUBO E CAVALETE.FORNECIM</t>
  </si>
  <si>
    <t>.1/2",PADRAO NORMAL,LIGADO EM DISTRIBUIDOR DE PVC DEFOFO DN</t>
  </si>
  <si>
    <t>DE 150MM,EXCLUSIVE TUBO E CAVALETE.FORNECIMENTO</t>
  </si>
  <si>
    <t>DE 200MM,EXCLUSIVE TUBO E CAVALETE.FORNECIMENTO</t>
  </si>
  <si>
    <t>DE 250MM,EXCLUSIVE TUBO E CAVALETE.FORNECIMENTO</t>
  </si>
  <si>
    <t>DN ACIMA DE 100MM,EXCLUSIVE TUBO E CAVALETE.FORNECIMENTO</t>
  </si>
  <si>
    <t>CONJUNTO DE MATERIAIS PARA RAMAL PREDIAL DE AGUA DE PVC RQ 2</t>
  </si>
  <si>
    <t>",PADRAO NORMAL,LIGADO EM DISTRIBUIDOR DE PVC DN DE 50MM OU</t>
  </si>
  <si>
    <t>2",EXCLUSIVE TUBO E CAVALETE.FORNECIMENTO</t>
  </si>
  <si>
    <t>",PADRAO NORMAL,LIGADO EM DISTRIBUIDOR DE PVC DN DE 75MM OU</t>
  </si>
  <si>
    <t>3",EXCLUSIVE TUBO E CAVALETE.FORNECIMENTO</t>
  </si>
  <si>
    <t>",PADRAO NORMAL,LIGADO EM DISTRIBUIDOR DE FERRO FUNDIDO DN D</t>
  </si>
  <si>
    <t>E 75MM,EXCLUSIVE TUBO E CAVALETE.FORNECIMENTO</t>
  </si>
  <si>
    <t>",PADRAO NORMAL,LIGADO EM DISTRIBUIDOR DE PVC DEFOFO OU FERR</t>
  </si>
  <si>
    <t>O FUNDIDO DN DE 100MM,EXCLUSIVE TUBO E CAVALETE.FORNECIMENTO</t>
  </si>
  <si>
    <t>",PADRAO NORMAL,LIGADO EM DISTRIBUIDOR DE PVC DEFOFO DN DE 1</t>
  </si>
  <si>
    <t>50MM,EXCLUSIVE TUBO E CAVALETE.FORNECIMENTO</t>
  </si>
  <si>
    <t>",PADRAO NORMAL,LIGADO EM DISTRIBUIDOR DE PVC DEFOFO DN DE 2</t>
  </si>
  <si>
    <t>00MM,EXCLUSIVE TUBO E CAVALETE.FORNECIMENTO</t>
  </si>
  <si>
    <t>",LIGADO EM DISTRIBUIDOR DE FERRO FUNDIDO DN ACIMA DE 100MM,</t>
  </si>
  <si>
    <t>EXCLUSIVE TUBO E CAVALETE.FORNECIMENTO</t>
  </si>
  <si>
    <t>CAVALETE TIPO A,COMPREENDENDO TODOS OS RECURSOS NECESSARIOS</t>
  </si>
  <si>
    <t>CONFORME INSTRUCOES DO EDITAL DA CEDAE,DIAMETRO DE 1/2".FORN</t>
  </si>
  <si>
    <t>CONFORME INSTRUCOES DO EDITAL DA CEDAE,DIAMETRO DE 3/4".FORN</t>
  </si>
  <si>
    <t>CONFORME INSTRUCOES DO EDITAL DA CEDAE,DIAMETRO DE 1".FORNEC</t>
  </si>
  <si>
    <t>INSTALACAO DE RAMAL PREDIAL NAO EXECUTADO POR TOTAL IMPOSSIB</t>
  </si>
  <si>
    <t>ILIDADE</t>
  </si>
  <si>
    <t>PREPARO E ASSENTAMENTO DE CAVALETE PADRAO NORMAL CEDAE COM D</t>
  </si>
  <si>
    <t>IAMETRO DE 1/2",EXCLUSIVE FORNECIMENTO DE TUBOS,PECAS E REGI</t>
  </si>
  <si>
    <t>STROS</t>
  </si>
  <si>
    <t>IAMETRO DE 3/4",EXCLUSIVE FORNECIMENTO DE TUBOS,PECAS E REGI</t>
  </si>
  <si>
    <t>IAMETRO DE 1",EXCLUSIVE FORNECIMENTO DE TUBOS,PECAS E REGIST</t>
  </si>
  <si>
    <t>ROS</t>
  </si>
  <si>
    <t>IAMETRO DE 1.1/2",EXCLUSIVE FORNECIMENTO DE TUBOS,PECAS E RE</t>
  </si>
  <si>
    <t>GISTROS</t>
  </si>
  <si>
    <t>IAMETRO DE 2",EXCLUSIVE FORNECIMENTO DE TUBOS,PECAS E REGIST</t>
  </si>
  <si>
    <t>PREPARO E ASSENTAMENTO DE CAVALETE TIPO KIT PVC DE 1/2",EXCL</t>
  </si>
  <si>
    <t>USIVE FORNECIMENTO DO MATERIAL</t>
  </si>
  <si>
    <t>PREPARO E ASSENTAMENTO DE CAVALETE TIPO KIT PVC DE 3/4",EXCL</t>
  </si>
  <si>
    <t>ASSENTAMENTO OU TRANSFERENCIA DE RAMAL PREDIAL DE AGUA EM TU</t>
  </si>
  <si>
    <t>BO DE PEAD 20MM OU PVC DE 1/2",LIGADO EM DISTRIBUIDOR DE PVC</t>
  </si>
  <si>
    <t>A CAVALETE,OU A RAMAL ANTIGO,EXCLUSIVE FORNECIMENTO DOS MAT</t>
  </si>
  <si>
    <t>ERIAIS,ABERTURA E FECHAMENTO DA VALA</t>
  </si>
  <si>
    <t>BO DE PEAD 20MM OU PVC DE 1/2",LIGADO EM DISTRIBUIDOR DE FER</t>
  </si>
  <si>
    <t>RO FUNDIDO A CAVALETE,OU A RAMAL ANTIGO,EXCLUSIVE FORNECIMEN</t>
  </si>
  <si>
    <t>TO DOS MATERIAS,ABERTURA E FECHAMENTO DA VALA</t>
  </si>
  <si>
    <t>BO DE PEAD 32MM OU PVC DE 3/4",LIGADO EM DISTRIBUIDOR DE PVC</t>
  </si>
  <si>
    <t>A CAVALETE,OU RAMAL ANTIGO,EXCLUSIVE O FORNECIMENTO DOS MAT</t>
  </si>
  <si>
    <t>BO DE PEAD 32MM OU PVC DE 3/4",LIGADO EM DISTRIBUIDOR DE FER</t>
  </si>
  <si>
    <t>TO DOS MATERIAIS,ABERTURA E FECHAMENTO DE VALA</t>
  </si>
  <si>
    <t>BO DE PVC DE 1",LIGADO EM DISTRIBUIDOR DE PVC A CAVALETE,OU</t>
  </si>
  <si>
    <t>A RAMAL ANTIGO,EXCLUSIVE FORNECIMENTO DOS MATERIAIS,ABERTURA</t>
  </si>
  <si>
    <t>E FECHAMENTO DE VALA</t>
  </si>
  <si>
    <t>NO DE PVC DE 1",LIGADO EM DISTRIBUIDOR DE FERRO FUNDIDO A CA</t>
  </si>
  <si>
    <t>VALETE,OU A RAMAL ANTIGO,EXCLUSIVE FORNECIMENTO DOS MATERIAI</t>
  </si>
  <si>
    <t>S,ABERTURA E FECHAMENTO DE VALA</t>
  </si>
  <si>
    <t>BO DE PVC DE 1.1/2" OU 2",LIGADO EM DISTRIBUIDOR DE PVC DE A</t>
  </si>
  <si>
    <t>TE 75MM DE DIAMETRO,EXCLUSIVE FORNECIMENTO DOS MATERIAIS,ABE</t>
  </si>
  <si>
    <t>RTURA E FECHAMENTO DE VALA</t>
  </si>
  <si>
    <t>BO DE PVC DE 1.1/2" OU 2",LIGADO EM DISTRIBUIDOR DE PVC COM</t>
  </si>
  <si>
    <t>DIAMETRO DE 100 A 250MM,EXCLUSIVE FORNECIMENTO DOS MATERIAIS</t>
  </si>
  <si>
    <t>,ABERTURA E FECHAMENTO DE VALA</t>
  </si>
  <si>
    <t>BO PVC DE 1.1/2" OU 2",LIGADO A DISTRIBUIDOR DE FERRO FUNDID</t>
  </si>
  <si>
    <t>O K-7 OU K-9 COM DIAMETRO ATE 100MM,EXCLUSIVE FORNECIMENTO D</t>
  </si>
  <si>
    <t>OS MATERIAIS,ABERTURA E FECHAMENTO DE VALA</t>
  </si>
  <si>
    <t>O K-7 OU K-9 COM DIAMETRO ACIMA DE 100MM,EXCLUSIVE FORNECIME</t>
  </si>
  <si>
    <t>NTO DOS MATERIAIS,ABERTURA E FECHAMENTO DE VALA</t>
  </si>
  <si>
    <t>INTERVENCAO NO RAMAL CONFORME ESPECIFICACOES CEDAE,INCLUSIVE</t>
  </si>
  <si>
    <t>ESCAVACAO E REATERRO COM O FORNECIMENTO DE TODO O MATERIAL</t>
  </si>
  <si>
    <t>NECESSARIO,EXCLUSIVE REMOCAO E REPOSICAO DE PAVIMENTOS E RET</t>
  </si>
  <si>
    <t>IRADA DO CAVALETE,COM DIAMETRO DE 1/2"</t>
  </si>
  <si>
    <t>IRADA DO CAVALETE,COM DIAMETRO DE 3/4"</t>
  </si>
  <si>
    <t>IRADA DO CAVALETE,COM DIAMETRO DE 1"</t>
  </si>
  <si>
    <t>LIGACAO DE AGUAS PLUVIAIS OU DOMICILIARES SERVIDAS A REDE PU</t>
  </si>
  <si>
    <t>BLICA,EM LOGRADOURO SEM PAVIMENTACAO,COM LARGURA ATE 14,00M(</t>
  </si>
  <si>
    <t>INCLUSIVE)</t>
  </si>
  <si>
    <t>BLICA,EM LOGRADOURO SEM PAVIMENTACAO,COM LARGURA MAIOR QUE 1</t>
  </si>
  <si>
    <t>4,00M</t>
  </si>
  <si>
    <t>BLICA,EM LOGRADOURO PAVIMENTADO,COM LARGURA ATE 14,00M(INCLU</t>
  </si>
  <si>
    <t>SIVE)</t>
  </si>
  <si>
    <t>BLICA,EM LOGRADOURO PAVIMENTADO,COM LARGURA MAIOR QUE 14,00M</t>
  </si>
  <si>
    <t>LIGACAO DE AGUAS PLUVIAIS OU DOMICILIARES SERVIDAS A SARJETA</t>
  </si>
  <si>
    <t>LIGACAO DE AGUAS PLUVIAIS OU DOMICILIARES SERVIDAS A VALA</t>
  </si>
  <si>
    <t>BLICA,NO CASO DESTA ESTAR LOCALIZADA SOB O PASSEIO</t>
  </si>
  <si>
    <t>LIGACAO EM TUBULACAO DE PVC,PARA ESGOTO,COM 0,10M DE DIAMETR</t>
  </si>
  <si>
    <t>O,INCLUSIVE ESCAVACAO E REATERRO ATE 1,00M,EXCLUSIVE REMOCAO</t>
  </si>
  <si>
    <t>DE PAVIMENTO.CUSTO PARA 10,00M</t>
  </si>
  <si>
    <t>LIGACAO EM TUBULACAO DE PVC,PARA ESGOTO,COM 0,15M DE DIAMETR</t>
  </si>
  <si>
    <t>LIGACAO DE ESGOTOS,EM MANILHA CERAMICA DE 0,10M DE DIAMETRO,</t>
  </si>
  <si>
    <t>INCLUSIVE ESCAVACAO,REATERRO ATE 1,00M,EXCLUSIVE REMOCAO E R</t>
  </si>
  <si>
    <t>EPOSICAO DO PAVIMENTO.CUSTO PARA 10,00M</t>
  </si>
  <si>
    <t>LIGACAO DE ESGOTOS,EM MANILHA CERAMICA DE 0,15M DE DIAMETRO,</t>
  </si>
  <si>
    <t>LIGACAO DE ESGOTOS,EM MANILHA CERAMICA DE 0,20M DE DIAMETRO,</t>
  </si>
  <si>
    <t>MADEIRAMENTO PARA COBERTURA EM DUAS AGUAS EM TELHAS CERAMICA</t>
  </si>
  <si>
    <t>S,CONSTITUIDO DE CUMEEIRA E TERCAS DE 3"X4.1/2",CAIBROS DE 3</t>
  </si>
  <si>
    <t>"X1.1/2",RIPAS DE 1,5X4CM,TUDO EM MADEIRA SERRADA,SEM TESOUR</t>
  </si>
  <si>
    <t>A OU PONTALETE,MEDIDO PELA AREA REAL DO MADEIRAMENTO.FORNECI</t>
  </si>
  <si>
    <t>"X1.1/2",RIPAS DE 1,5X4CM,TUDO EM MADEIRA APARELHADA,SEM TES</t>
  </si>
  <si>
    <t>OURA OU PONTALETE,MEDIDO PELA AREA REAL DO MADEIRAMENTO.FORN</t>
  </si>
  <si>
    <t>MADEIRAMENTO PARA COBERTURA EM QUATRO OU MAIS AGUAS EM TELHA</t>
  </si>
  <si>
    <t>S CERAMICAS,CONSTITUIDO DE CUMEEIRA,TERCAS,RINCOES E ESPIGOE</t>
  </si>
  <si>
    <t>S DE 3"X4.1/2",CAIBROS DE 3"X1.1/2",RIPAS DE 1,5X4CM,TUDO EM</t>
  </si>
  <si>
    <t>MADEIRA SERRADA,SEM TESOURA OU PONTALETE,MEDIDO PELA AREA R</t>
  </si>
  <si>
    <t>EAL DO MADEIRAMENTO.FORNECIMENTO E COLOCACAO</t>
  </si>
  <si>
    <t>MADEIRA APARELHADA,SEM TESOURA OU PONTALETE,MEDIDO PELA ARE</t>
  </si>
  <si>
    <t>A REAL DO MADEIRAMENTO.FORNECIMENTO E COLOCACAO</t>
  </si>
  <si>
    <t>MADEIRAMENTO PARA COBERTURA EM TELHAS ONDULADAS,CONSTITUIDO</t>
  </si>
  <si>
    <t>DE PECAS DE 3"X3" E 3"X4.1/2",EM MADEIRA SERRADA,SEM TESOURA</t>
  </si>
  <si>
    <t>OU PONTALETE,MEDIDO PELA AREA REAL DO MADEIRAMENTO.FORNECIM</t>
  </si>
  <si>
    <t>DE PECAS DE 3"X3" E 3"X4.1/2",EM MADEIRA APARELHADA,SEM TESO</t>
  </si>
  <si>
    <t>URA OU PONTALETE,MEDIDO PELA AREA REAL DO MADEIRAMENTO.FORNE</t>
  </si>
  <si>
    <t>TESOURA COMPLETA EM MADEIRA SERRADA,PARA VAO DE 4,00M.FORNEC</t>
  </si>
  <si>
    <t>TESOURA COMPLETA EM MADEIRA APARELHADA,PARA VAO DE 4,00M.FOR</t>
  </si>
  <si>
    <t>TESOURA COMPLETA EM MADEIRA SERRADA,PARA VAO DE 5,00M.FORNEC</t>
  </si>
  <si>
    <t>TESOURA COMPLETA EM MADEIRA APARELHADA,PARA VAO DE 5,00M.FOR</t>
  </si>
  <si>
    <t>TESOURA COMPLETA EM MADEIRA SERRADA,PARA VAO DE 6,00M.FORNEC</t>
  </si>
  <si>
    <t>TESOURA COMPLETA EM MADEIRA APARELHADA,PARA VAO DE 6,00M.FOR</t>
  </si>
  <si>
    <t>TESOURA COMPLETA EM MADEIRA SERRADA,PARA VAO DE 7,00M.FORNEC</t>
  </si>
  <si>
    <t>TESOURA COMPLETA EM MADEIRA APARELHADA,PARA VAO DE 7,00M.FOR</t>
  </si>
  <si>
    <t>TESOURA COMPLETA EM MADEIRA SERRADA,PARA VAO DE 8,00M.FORNEC</t>
  </si>
  <si>
    <t>TESOURA COMPLETA EM MADEIRA APARELHADA,PARA VAO DE 8,00M.FOR</t>
  </si>
  <si>
    <t>TESOURA COMPLETA EM MADEIRA SERRADA,PARA VAO DE 9,00M.FORNEC</t>
  </si>
  <si>
    <t>TESOURA COMPLETA EM MADEIRA APARELHADA,PARA VAO DE 9,00M.FOR</t>
  </si>
  <si>
    <t>TESOURA COMPLETA EM MADEIRA SERRADA,PARA VAO DE 10,00M.FORNE</t>
  </si>
  <si>
    <t>TESOURA COMPLETA EM MADEIRA APARELHADA,PARA VAO DE 10,00M.FO</t>
  </si>
  <si>
    <t>TESOURA COMPLETA EM MADEIRA SERRADA,PARA VAO DE 11,00M.FORNE</t>
  </si>
  <si>
    <t>TESOURA COMPLETA EM MADEIRA APARELHADA,PARA VAO DE 11,00M.FO</t>
  </si>
  <si>
    <t>TESOURA COMPLETA EM MADEIRA SERRADA,PARA VAO DE 12,00M.FORNE</t>
  </si>
  <si>
    <t>TESOURA COMPLETA EM MADEIRA APARELHADA,PARA VAO DE 12,00M.FO</t>
  </si>
  <si>
    <t>TESOURA COMPLETA EM MADEIRA SERRADA,PARA VAO DE 14,00M.FORNE</t>
  </si>
  <si>
    <t>TESOURA COMPLETA EM MADEIRA APARELHADA,PARA VAO DE 14,00M.FO</t>
  </si>
  <si>
    <t>PONTALETE DE MADEIRA SERRADA,EM PECAS DE 3"X3",VERTICAIS E H</t>
  </si>
  <si>
    <t>ORIZONTAIS,PARA COBERTURA DE TELHAS CERAMICAS,MEDIDO PELA AR</t>
  </si>
  <si>
    <t>EA REAL DA COBERTURA DO TELHADO.FORNECIMENTO E COLOCACAO</t>
  </si>
  <si>
    <t>ORIZONTAIS,PARA COBERTURA DE TELHAS ONDULADAS DE QUALQUER TI</t>
  </si>
  <si>
    <t>PO,MEDIDO PELA AREA REAL DA COBERTURA DO TELHADO.FORNECIMENT</t>
  </si>
  <si>
    <t>TERCA DE MADEIRA SERRADA,EM PECAS DE 3"X3",PARA COBERTURA DE</t>
  </si>
  <si>
    <t>QUALQUER TIPO.FORNECIMENTO E COLOCACAO</t>
  </si>
  <si>
    <t>TERCA DE MADEIRA APARELHADA,EM PECAS DE 3"X3",PARA COBERTURA</t>
  </si>
  <si>
    <t>DE QUALQUER TIPO.FORNECIMENTO E COLOCACAO</t>
  </si>
  <si>
    <t>TERCA DE MADEIRA SERRADA,EM PECAS DE 3"X4.1/2",PARA COBERTUR</t>
  </si>
  <si>
    <t>A DE QUALQUER TIPO.FORNECIMENTO E COLOCACAO</t>
  </si>
  <si>
    <t>TERCA DE MADEIRA APARELHADA,EM PECAS DE 3"X4.1/2",PARA COBER</t>
  </si>
  <si>
    <t>TURA DE QUALQUER TIPO.FORNECIMENTO E COLOCACAO</t>
  </si>
  <si>
    <t>TERCA DE MADEIRA SERRADA,EM PECAS DE 3"X6",PARA COBERTURA DE</t>
  </si>
  <si>
    <t>TERCA DE MADEIRA APARELHADA,EM PECAS DE 3"X6",PARA COBERTURA</t>
  </si>
  <si>
    <t>TERCA DE MADEIRA SERRADA,EM PECAS DE 3"X9",PARA COBERTURA DE</t>
  </si>
  <si>
    <t>TERCA DE MADEIRA APARELHADA,EM PECAS DE 3"X9",PARA COBERTURA</t>
  </si>
  <si>
    <t>TERCA DE MADEIRA SERRADA,EM PECAS DE 3"X12",PARA COBERTURA</t>
  </si>
  <si>
    <t>TERCA DE MADEIRA APARELHADA,EM PECAS DE 3"X12",PARA COBERTUR</t>
  </si>
  <si>
    <t>CAIBRO DE MADEIRA SERRADA COM 3"X1.1/2".FORNECIMENTO E COLOC</t>
  </si>
  <si>
    <t>CAIBRO DE MADEIRA APARELHADA COM 3"X1.1/2".FORNECIMENTO E CO</t>
  </si>
  <si>
    <t>CAIBRO DE MADEIRA SERRADA COM 3"X2".FORNECIMENTO E COLOCACAO</t>
  </si>
  <si>
    <t>CAIBRO DE MADEIRA APARELHADA COM 3"X2".FORNECIMENTO E COLOCA</t>
  </si>
  <si>
    <t>RIPA DE MADEIRA SERRADA DE 1,5X4CM.FORNECIMENTO E COLOCACAO</t>
  </si>
  <si>
    <t>RIPA DE MADEIRA APARELHADA DE 1,5X4CM.FORNECIMENTO E COLOCAC</t>
  </si>
  <si>
    <t>COBERTURA EM TELHA CERAMICA FRANCESA,EXCLUSIVE CUMEEIRA E MA</t>
  </si>
  <si>
    <t>DEIRAMENTO.MEDIDA PELA AREA REAL DA COBERTURA.FORNECIMENTO E</t>
  </si>
  <si>
    <t>COBERTURA EM TELHA CERAMICA COLONIAL,EXCLUSIVE CUMEEIRA E MA</t>
  </si>
  <si>
    <t>DEIRAMENTO.MEDIDA PELA AREA REAL DE COBERTURA.FORNECIMENTO E</t>
  </si>
  <si>
    <t>COBERTURA EM TELHA CERAMICA PORTUGUESA OU ROMANA,EXCLUSIVE C</t>
  </si>
  <si>
    <t>UMEEIRA E MADEIRAMENTO MEDIDA PELA AREA REAL DE COBERTURA.FO</t>
  </si>
  <si>
    <t>CUMEEIRA PARA COBERTURA EM TELHAS FRANCESAS,COLONIAIS,ROMANA</t>
  </si>
  <si>
    <t>OU PORTUGUESA.FORNECIMENTO E COLOCACAO</t>
  </si>
  <si>
    <t>CORDAO PARA ARREMATE DE TELHADO EXECUTADO EM TELHAS COLONIAI</t>
  </si>
  <si>
    <t>S DUPLAS,LIGEIRAMENTE SOBREPOSTAS,PRESAS COM ARGAMASSA DE CI</t>
  </si>
  <si>
    <t>MENTO,AREIA E SAIBRO,NO TRACO 1:2:2.FORNECIMENTO E COLOCACAO</t>
  </si>
  <si>
    <t>CORDAO PARA ARREMATE DE TELHADO,EXECUTADO COM ARGAMASSA DE C</t>
  </si>
  <si>
    <t>IMENTO,AREIA E SAIBRO,NO TRACO 1:2:2</t>
  </si>
  <si>
    <t>FIXACAO DE TELHAS CERAMICAS,TIPO COLONIAL (EXCLUSIVE ESTAS)</t>
  </si>
  <si>
    <t>COM ARAME DE COBRE Nº16.FORNECIMENTO E COLOCACAO</t>
  </si>
  <si>
    <t>COBERTURA EM TELHAS DE CONCRETO,EXCLUSIVE CUMEEIRA E MADEIRA</t>
  </si>
  <si>
    <t>MENTO.MEDIDA PELA AREA REAL DA COBERTURA.FORNECIMENTO E COLO</t>
  </si>
  <si>
    <t>RUFO EM CONCRETO ARMADO COM 45CM DE LARGURA E 6CM DE ESPESSU</t>
  </si>
  <si>
    <t>RA,ENGASTADO E ASSENTADO COM ARGAMASSA DE CIMENTO E AREIA,NO</t>
  </si>
  <si>
    <t>TRACO 1:3,INCLUSIVE ESCORAMENTO.FORNECIMENTO E COLOCACAO</t>
  </si>
  <si>
    <t>COBERTURA EM TELHAS ONDULADAS DE CIMENTO,SEM AMIANTO,REFORCA</t>
  </si>
  <si>
    <t>DO COM FIOS SINTETICOS (CRFS),COM ESPESSURA DE 6MM,EXCLUSIVE</t>
  </si>
  <si>
    <t>MADEIRAMENTO.FORNECIMENTO E COLOCACAO</t>
  </si>
  <si>
    <t>DO COM FIOS SINTETICOS (CRFS),COM ESPESSURA DE 8MM,EXCLUSIVE</t>
  </si>
  <si>
    <t>COBERTURA EM TELHA TIPO CALHA NORMAL DE CIMENTO,SEM AMIANTO,</t>
  </si>
  <si>
    <t>REFORCADO COM FIOS SINTETICOS (CRFS),COM 44CM DE LARGURA,COM</t>
  </si>
  <si>
    <t>ESPESSURA DE 8MM,INCLUSIVE ACESSORIOS DE FIXACAO E VEDACAO,</t>
  </si>
  <si>
    <t>EXCLUSIVE MADEIRAMENTO.FORNECIMENTO E COLOCACAO</t>
  </si>
  <si>
    <t>COBERTURA EM TELHA MODULAR DE CIMENTO,SEM AMIANTO,REFORCADO</t>
  </si>
  <si>
    <t>COM FIOS SINTETICOS (CRFS),COM 50CM DE LARGURA,ESPESSURA DE</t>
  </si>
  <si>
    <t>8MM,INCLUSIVE ACESSORIOS DE FIXACAO E VEDACAO,EXCLUSIVE MADE</t>
  </si>
  <si>
    <t>IRAMENTO.FORNECIMENTO E COLOCACAO</t>
  </si>
  <si>
    <t>CUMEEIRA ARTICULADA SUPERIOR E INFERIOR,DE CIMENTO,SEM AMIAN</t>
  </si>
  <si>
    <t>TO,REFORCADO COM FIOS SINTETICOS (CRFS),PARA TELHAS ONDULADA</t>
  </si>
  <si>
    <t>S DE 1,10M DE LARGURA,INCLUSIVE ACESSORIOS DE FIXACAO E VEDA</t>
  </si>
  <si>
    <t>CAO.FORNECIMENTO E COLOCACAO</t>
  </si>
  <si>
    <t>CUMEEIRA NORMAL DE CIMENTO,SEM AMIANTO,REFORCADO COM FIOS SI</t>
  </si>
  <si>
    <t>NTETICOS (CRFS),PARA TELHAS ONDULADAS DE 1,10M DE LARGURA E</t>
  </si>
  <si>
    <t>ESPESSURA DE 5,6 E 8MM,INCLUSIVE ACESSORIOS DE FIXACAO E VED</t>
  </si>
  <si>
    <t>NTETICOS (CRFS),PARA TELHAS TIPO CALHA 44CM,INCLUSIVE ACESSO</t>
  </si>
  <si>
    <t>RIOS DE FIXACAO E VEDACAO.FORNECIMENTO E COLOCACAO</t>
  </si>
  <si>
    <t>RUFO A DIREITA OU A ESQUERDA,DE CIMENTO,SEM AMIANTO,REFORCAD</t>
  </si>
  <si>
    <t>O COM FIOS SINTETICOS (CRFS),PARA TELHA ONDULADA DE 1,10M DE</t>
  </si>
  <si>
    <t>LARGURA,INCLUSIVE ACESSORIOS DE FIXACAO E VEDACAO.FORNECIME</t>
  </si>
  <si>
    <t>ESPIGAO PARA COBERTURA EM TELHAS DE CIMENTO,SEM AMIANTO,REFO</t>
  </si>
  <si>
    <t>RCADO COM FIOS SINTETICOS (CRFS),INCLUSIVE ACESSORIOS DE FIX</t>
  </si>
  <si>
    <t>ACAO E VEDACAO.FORNECIMENTO E COLOCACAO</t>
  </si>
  <si>
    <t>CALHA DE BEIRAL,SEMI-CIRCULAR DE PVC,DN 125,EXCLUSIVE CONDUT</t>
  </si>
  <si>
    <t>ORES (VIDE ITEM 16.004.0055).FORNECIMENTO E COLOCACAO</t>
  </si>
  <si>
    <t>CONDUTOR CIRCULAR PARA CALHA DE BEIRAL DE PVC,DN 88,INCLUSIV</t>
  </si>
  <si>
    <t>E CONEXOES.FORNECIMENTO E COLOCACAO</t>
  </si>
  <si>
    <t>COBERTURA EM TELHAS ONDULADAS DE GALVALUME,COM ESPESSURA APR</t>
  </si>
  <si>
    <t>OXIMADA DE 0,5MM,SOBREPOSICAO LATERAL DE UMA ONDA E LONGITUD</t>
  </si>
  <si>
    <t>INAL DE 0,20M,FIXACAO COM PARAFUSOS OU HASTES DE ALUMINIO,5/</t>
  </si>
  <si>
    <t>16"X250MM COM ROSCA,EXCLUSIVE MADEIRAMENTO E CUMEEIRA.MEDIDA</t>
  </si>
  <si>
    <t>PELA AREA REAL DE COBERTURA.FORNECIMENTO E COLOCACAO</t>
  </si>
  <si>
    <t>OXIMADA DE 0,7MM,SOBREPOSICAO LATERAL DE UMA ONDA E LONGITUD</t>
  </si>
  <si>
    <t>CUMEEIRA DE GALVALUME,COM ESPESSURA APROXIMADA DE 0,5MM,0,30</t>
  </si>
  <si>
    <t>M DE ABA PARA CADA LADO,PARA TELHAS ONDULADAS.FORNECIMENTO E</t>
  </si>
  <si>
    <t>COBERTURA EM TELHAS TRAPEZOIDAIS DE GALVALUME,COM ESPESSURA</t>
  </si>
  <si>
    <t>APROXIMADA DE 0,5MM,SOBREPOSICAO LATERAL DE UMA ONDA E LONGI</t>
  </si>
  <si>
    <t>TUDINAL DE 0,20M,FIXACAO COM PARAFUSOS OU HASTES DE ALUMINIO</t>
  </si>
  <si>
    <t>5/16"X250MM COM ROSCA,EXCLUSIVE MADEIRAMENTO E CUMEEIRA.MED</t>
  </si>
  <si>
    <t>IDA PELA AREA REAL DE COBERTURA.FORNECIMENTO E COLOCACAO</t>
  </si>
  <si>
    <t>APROXIMADA DE 0,7MM,SOBREPOSICAO LATERAL DE UMA ONDA E LONGI</t>
  </si>
  <si>
    <t>IDA PELA AREA REAL DA COBERTURA.FORNECIMENTO E COLOCACAO</t>
  </si>
  <si>
    <t>M DE ABA PARA CADA LADO,PARA TELHAS TRAPEZOIDAIS.FORNECIMENT</t>
  </si>
  <si>
    <t>CUMEEIRA DE GALVALUME,COM ESPESSURA APROXIMADA DE 0,5MM,0,20</t>
  </si>
  <si>
    <t>CALHA DE GALVALUME,0,30M,EM CHAPA DE ESPESSURA APROXIMADA DE</t>
  </si>
  <si>
    <t>0,7MM E DESENVOLVIMENTO 0,50M.FORNECIMENTO E COLOCACAO</t>
  </si>
  <si>
    <t>0,7MM E DESENVOLVIMENTO DE 1M.FORNECIMENTO E COLOCACAO</t>
  </si>
  <si>
    <t>CALHA DE GALVALUME,0,18M,EM CHAPA DE ESPESSURA APROXIMADA DE</t>
  </si>
  <si>
    <t>0,5MM E DESENVOLVIMENTO 0,30M.FORNECIMENTO E COLOCACAO</t>
  </si>
  <si>
    <t>RUFO DE GALVALUME COM MEDIDAS APROXIMADAS DE (0,7X500)MM.FOR</t>
  </si>
  <si>
    <t>RUFO DE GALVALUME COM MEDIDAS APROXIMADAS DE (0,5X300)MM.FOR</t>
  </si>
  <si>
    <t>COBERTURA EM TELHAS DE GALVALUME COM ACABAMENTO EM VERNIZ NA</t>
  </si>
  <si>
    <t>S 2 FACES (INTERNA E EXTERNA),NO MODELO TRAPEZOIDAL OU ONDUL</t>
  </si>
  <si>
    <t>ADA,NA ESPESSURA DE 0,5MM.MEDIDA PELA AREA REAL DE COBERTURA</t>
  </si>
  <si>
    <t>COBERTURA EM TELHAS DE GALVALUME COM ACABAMENTO EM VERNIZ EM</t>
  </si>
  <si>
    <t>1 FACE E PINTADA NA OUTRA,MODELO TRAPEZOIDAL OU ONDULADA,NA</t>
  </si>
  <si>
    <t>ESPESSURA DE 0,5MM.MEDIDA PELA AREA REAL DE COBERTURA.FORNE</t>
  </si>
  <si>
    <t>RUFO EM GALVALUME,COM ACABAMENTO EM VERNIZ NAS 2 FACES,TRAPE</t>
  </si>
  <si>
    <t>ZOIDAL OU ONDULADA,MEDINDO APROXIMADAMENTE (1265X600X0,5)MM.</t>
  </si>
  <si>
    <t>RUFO EM GALVALUME,COM ACABAMENTO EM VERNIZ EM 1 FACE E PINTA</t>
  </si>
  <si>
    <t>DA NA OUTRA,TRAPEZOIDAL OU ONDULADA,MEDINDO APROXIMADAMENTE</t>
  </si>
  <si>
    <t>(1265X600X0,5)MM.FORNECIMENTO E COLOCACAO</t>
  </si>
  <si>
    <t>CUMEEIRA EM GALVALUME COM ACABAMENTO EM VERNIZ NAS 2 FACES,T</t>
  </si>
  <si>
    <t>RAPEZOIDAL OU ONDULADA,MEDINDO APROXIMADAMENTE (1265X600X0,5</t>
  </si>
  <si>
    <t>)MM.FORNECIMENTO E COLOCACAO</t>
  </si>
  <si>
    <t>CUMEEIRA EM GALVALUME COM ACABAMENTO EM VERNIZ EM 1 FACE E P</t>
  </si>
  <si>
    <t>INTADA NA OUTRA,TRAPEZOIDAL OU ONDULADA,MEDINDO APROXIMADAME</t>
  </si>
  <si>
    <t>NTE (1265X600X0,5)MM.FORNECIMENTO E COLOCACAO</t>
  </si>
  <si>
    <t>CONTRA RUFO EM GALVALUME,COM ACABAMENTO EM VERNIZ NAS 2 FACE</t>
  </si>
  <si>
    <t>S,TRAPEZOIDAL OU ONDULADA,MEDINDO APROXIMADAMENTE (1500X562X</t>
  </si>
  <si>
    <t>0,5)MM.FORNECIMENTO E COLOCACAO</t>
  </si>
  <si>
    <t>CONTRA RUFO EM GALVALUME,COM ACABAMENTO EM VERNIZ EM 1 FACE</t>
  </si>
  <si>
    <t>E PINTADA NA OUTRA,TRAPEZOIDAL OU ONDULADA,MEDINDO APROXIMAD</t>
  </si>
  <si>
    <t>AMENTE (1500X562X0,5)MM.FORNECIMENTO E COLOCACAO</t>
  </si>
  <si>
    <t>COBERTURA EM TELHA TERMICA DE GALVALUME,TRAPEZOIDAL,DUPLA CO</t>
  </si>
  <si>
    <t>M ESPESSURA DE 30MM,INCLUSIVE TODOS OS ACESSORIOS NECESSARIO</t>
  </si>
  <si>
    <t>S A SUA EXECUCAO.MEDIDA PELA AREA REAL DE COBERTURA.FORNECIM</t>
  </si>
  <si>
    <t>COBERTURA TERMO-ISOLANTE,DUPLA,TRAPEZOIDAL,GALVALUME 0,40MM,</t>
  </si>
  <si>
    <t>P/USO ONDE SE REQUER CONFORTO TERMICO,DUPLA ESTANQUEIDADE LA</t>
  </si>
  <si>
    <t>TERAL,S/PINTURA,RECHEIO DE POLIESTIRENO EXPANDIDO(EPS ALTURA</t>
  </si>
  <si>
    <t>=40MM)C/RETARDANTE A CHAMA E DENSIDADE CONFORME ABNT NBR-11.</t>
  </si>
  <si>
    <t>752,LARGURA UTIL DE 0,99M,COMPRIMENTO ATE 12,00M,INCL.ACESSO</t>
  </si>
  <si>
    <t>RIOS P/FIXACAO,ALTURA TOTAL 78,8MM.FORNECIMENTO E COLOCACAO</t>
  </si>
  <si>
    <t>COBERTURA EM TELHAS ONDULADAS EM FIBERGLASS,1,10X1,53M,SEM C</t>
  </si>
  <si>
    <t>UMEEIRA,FIXACAO COM PARAFUSOS OU HASTES DE ALUMINIO,5/16"X25</t>
  </si>
  <si>
    <t>0MM,COM ROSCA,EXCLUSIVE MADEIRAMENTO.MEDIDA PELA AREA REAL D</t>
  </si>
  <si>
    <t>E CORBERTURA.FORNECIMENTO E COLOCACAO</t>
  </si>
  <si>
    <t>COBERTURA AUTO-PORTANTE EM CHAPAS DE ACO ZINCADO,PRE-PINTADA</t>
  </si>
  <si>
    <t>S COM PRIMER,A BASE EPOXI E TINTA POLIESTER,ESPESSURA ATE 1M</t>
  </si>
  <si>
    <t>M,LARGURA DE 0,90M,VAO LIVRE ATE 8,5M,PESO APROXIMADO DE 10K</t>
  </si>
  <si>
    <t>G/M2,INCLUSIVE FIXACOES E MEDIDA PELA AREA REAL DE COBERTURA</t>
  </si>
  <si>
    <t>COBERTURA AUTO-PORTANTE EM CHAPAS DE ACO ZINCADO,COM PINTURA</t>
  </si>
  <si>
    <t>(SISTEMA COIL COATING) BRANCA EXTERIOR E CINZA INTERIORMENT</t>
  </si>
  <si>
    <t>E,ESPESSURA ATE 1MM,LARGURA DE 0,90M,VAO LIVRE ATE 8,5M,PESO</t>
  </si>
  <si>
    <t>APROXIMADO DE 10KG/M2,INCLUSIVE FIXACOES E MEDIDA PELA AREA</t>
  </si>
  <si>
    <t>REAL DE COBERTURA.FORNECIMENTO E COLOCAO</t>
  </si>
  <si>
    <t>M,LARGURA DE 0,90M,VAO ENTRE 8,51 E 13,50M,PESO APROXIMADO D</t>
  </si>
  <si>
    <t>E 10KG/M2,INCLUSIVE FIXACOES E MEDIDA PELA AREA REAL DE COBE</t>
  </si>
  <si>
    <t>RTURA.FORNECIMENTO E COLOCACAO</t>
  </si>
  <si>
    <t>E,ESPESSURA ATE 1MM,LARGURA DE 0,90M,VAO ENTRE 8,51 E 13,50M</t>
  </si>
  <si>
    <t>,PESO APROXIMADO DE 10KG/M2,INCLUSIVE FIXACOES E MEDIDA PELA</t>
  </si>
  <si>
    <t>AREA REAL DE COBERTURA.FORNECIMENTO E COLOCACAO</t>
  </si>
  <si>
    <t>S COM PRIMER,A BASE EPOXI E TINTA POLIESTER,ESPESSURA DE 1,2</t>
  </si>
  <si>
    <t>5MM,LARGURA DE 0,90M,VAO ENTRE 13,51 E 20,00M,PESO APROXIMAD</t>
  </si>
  <si>
    <t>O DE 13,5KG/M2,INCLUSIVE FIXACOES E MEDIDA PELA AREA REAL DE</t>
  </si>
  <si>
    <t>COBERTURA.FORNECIMENTO E COLOCACAO</t>
  </si>
  <si>
    <t>E,ESPESSURA 1,25MM,LARGURA DE 0,90M,VAO ENTRE 13,51 E 20,00M</t>
  </si>
  <si>
    <t>,PESO APROXIMADO DE 13,5KG/M2,INCLUSIVE FIXACOES E MEDIDA PE</t>
  </si>
  <si>
    <t>LA AREA REAL DE COBERTURA.FORNECIMENTO E COLOCACAO</t>
  </si>
  <si>
    <t>S COM PRIMER,A BASE EPOXI E TINTA POLIESTER,ESPESSURA DE 1,5</t>
  </si>
  <si>
    <t>5MM,LARGURA DE 0,90M,VAO ENTRE 20,01 E 22,00M,PESO APROXIMAD</t>
  </si>
  <si>
    <t>O DE 18,5KG/M2,INCLUSIVE FIXACOES E MEDIDA PELA AREA REAL DE</t>
  </si>
  <si>
    <t>E,ESPESSURA DE 1,55MM,LARGURA DE 0,90M,VAO ENTRE 20,01 E 22,</t>
  </si>
  <si>
    <t>,00M,PESO APROXIMADO DE 18,5KG/M2,INCLUSIVE FIXACOES E MEDID</t>
  </si>
  <si>
    <t>A PELA AREA REAL DE COBERTURA.FORNECIMENTO E COLOCACAO</t>
  </si>
  <si>
    <t>COBERTURA COM TELHAS TRAPEZOIDAIS EM ACO GALVANIZADO,ESPESSU</t>
  </si>
  <si>
    <t>RA DE 0,5MM,INCLUSIVE FIXACOES E MEDIDA PELA AREA REAL DA CO</t>
  </si>
  <si>
    <t>BERTURA</t>
  </si>
  <si>
    <t>CUMEEIRA EM CHAPA DE ACO GALVANIZADO,COM ESPESSURA DE 0,5MM,</t>
  </si>
  <si>
    <t>0,30M DE ABA PARA CADA LADO,PARA TELHAS TRAPEZOIDAIS.FORNEC</t>
  </si>
  <si>
    <t>CALHA EM CHAPA DE ACO GALVANIZADO N°26 COM 25CM DE DESENVOLV</t>
  </si>
  <si>
    <t>IMENTO.FORNECIMENTO E COLOCACAO</t>
  </si>
  <si>
    <t>CALHA EM CHAPA DE ACO GALVANIZADO N°26 COM 50CM DE DESENVOLV</t>
  </si>
  <si>
    <t>CALHA EM CHAPA DE ACO GALVANIZADO N°24 COM 75CM DE DESENVOLV</t>
  </si>
  <si>
    <t>CALHA DE PLATIBANDA OU DE RINCAO,EM CHAPA GALVANIZADA N°26,</t>
  </si>
  <si>
    <t>COM 25CM DE DESENVOLVIMENTO.FORNECIMENTO E COLOCACAO</t>
  </si>
  <si>
    <t>COBERTURA EM TELHAS ONDULADAS FABRICADAS COM FIBRAS VEGETAIS</t>
  </si>
  <si>
    <t>E MINERAIS IMPREGNADA DE ASFALTO,ESPESSURA DE 3MM,PRESAS PO</t>
  </si>
  <si>
    <t>R PREGOS GALVANIZADOS,EXCLUSIVE MADEIRAMENTO.MEDIDA PELA ARE</t>
  </si>
  <si>
    <t>A REAL.FORNECIMENTO E COLOCACAO</t>
  </si>
  <si>
    <t>CUMEEIRA NORMAL PARA TELHAS ONDULADAS,COM FIBRAS VEGETAIS E</t>
  </si>
  <si>
    <t>MINERAIS IMPREGNADAS DE ASFALTO,PRESAS POR PREGOS GALVANIZAD</t>
  </si>
  <si>
    <t>OS.FORNECIMENTO E COLOCACAO</t>
  </si>
  <si>
    <t>CALHA DE COBRE EM CHAPA DE ESPESSURA DE 0,8MM E DESENVOLVIME</t>
  </si>
  <si>
    <t>NTO DE 0,30M.FORNECIMENTO E COLOCACAO</t>
  </si>
  <si>
    <t>NTO DE 0,50M.FORNECIMENTO E COLOCACAO</t>
  </si>
  <si>
    <t>NTO PARA 1M.FORNECIMENTO E COLOCACAO</t>
  </si>
  <si>
    <t>TELHADO VERDE COM PRE-VEGETACAO,CONSTITUIDO DE: MEMBRANA DE</t>
  </si>
  <si>
    <t>PROTECAO ANTI-RAIZES,PLACAS PARA DRENAGEM CONTROLADA,MEMBRAN</t>
  </si>
  <si>
    <t>A PARA RETENCAO DE NUTRIENTES E SUBSTRATO LEVE E NUTRITIVO.F</t>
  </si>
  <si>
    <t>ORNECIMENTO,COLOCACAO E IRRIGACAO</t>
  </si>
  <si>
    <t>COBERTURA EM CHAPA DE POLICARBONATO ALVEOLAR,NA COR CRISTAL,</t>
  </si>
  <si>
    <t>COM 10MM DE ESPESSURA,INCL.MADEIRAMENTO EM PECAS DE MADEIRA</t>
  </si>
  <si>
    <t>E PILARES EM TUBO DE ACO GALVANIZADO.MEDIDO PELA AREA REAL D</t>
  </si>
  <si>
    <t>E COBERTURA.FORNECIMENTO E COLOCACAO</t>
  </si>
  <si>
    <t>COBERTURA EM CHAPA DE POLICARBONATO ALVEOLAR,NA COR FUME,COM</t>
  </si>
  <si>
    <t>10MM DE ESPESSURA,DE (5,00X5,00)M,ESTRUTURA EM TUBO DE ACO</t>
  </si>
  <si>
    <t>GALVANIZADO DE 8",2.1/2" E 1.1/2",CHUMBADA EM BLOCO DE CONCR</t>
  </si>
  <si>
    <t>ETO ARMADO,INCLUSIVE ESCAVACAO,REATERRO,CARGA,DESCARGA,TRANS</t>
  </si>
  <si>
    <t>PORTE E PINTURA DOS TUBOS COM 2 DEMAOS DE ACABAMENTO.MEDIDO</t>
  </si>
  <si>
    <t>COBERTURA EM CHAPAS DE ACRILICO TRANSLUCIDO DE 6MM DE ESPESS</t>
  </si>
  <si>
    <t>URA,INCLUSIVE FIXACAO,EXCLUSIVE ESTRUTURA.MEDIDO PELA AREA R</t>
  </si>
  <si>
    <t>EAL DE COBERTURA.FORNECIMENTO E COLOCACAO</t>
  </si>
  <si>
    <t>COBERTURA TRANSLUCIDA,CRISTAL,BRANCA LEITOSA OU CORES BASICA</t>
  </si>
  <si>
    <t>S,PERFIL TRAPEZOIDAL OU ONDULADA,RESINA POLIESTER REFORCADA</t>
  </si>
  <si>
    <t>C/FIBRA VIDRO,C/ADITIVO ESTABILIZANTE CONTRA DEGRADACAO DOS</t>
  </si>
  <si>
    <t>RAIOS U.V.,ESP.1,3MM,USO ONDE SE REQUER ILUMINACAO NATURAL M</t>
  </si>
  <si>
    <t>AIS VITREA,ECONOMICIDADE E BOA RESISTENCIA,LARG.990MM E 1020</t>
  </si>
  <si>
    <t>MM,COMPR.ATE 6,00M,INCL.ACESSORIOS P/FIXACAO.FORN.E COLOC.</t>
  </si>
  <si>
    <t>S,TRAPEZOIDAL OU ONDULADA,RESINA POLIESTER REFORCADA C/FRIBR</t>
  </si>
  <si>
    <t>A DE VIDRO,ADITIVO ESTABILIZANTE CONTRA DEGRADACAO DOS RAIOS</t>
  </si>
  <si>
    <t>U.V.,ESTRUT.C/VEU INTERNO POLIESTER,ESP.1,5MM,USO ONDE REQU</t>
  </si>
  <si>
    <t>ER ILUMINACAO NATURAL CONTROLADA,LARG.990MM E 1020MM,COMPR.A</t>
  </si>
  <si>
    <t>TE 6,00M,INCL.ACESSORIOS P/FIXACAO.FORNECIMENTO E COLOCACAO</t>
  </si>
  <si>
    <t>ESTRUTURA DE ALUMINIO PARA CLARABOIA EM CHAPA DE POLICARBONA</t>
  </si>
  <si>
    <t>TO,EXCLUSIVE ESTA.FORNECIMENTO E COLOCACAO</t>
  </si>
  <si>
    <t>RETIRADA E RECOLOCACAO DE TELHAS FRANCESAS,INCLUSIVE CUMEEIR</t>
  </si>
  <si>
    <t>A,EXCLUSIVE O FORNECIMENTO DO MATERIAL NOVO,MEDIDAS PELA ARE</t>
  </si>
  <si>
    <t>A REAL DE COBERTURA</t>
  </si>
  <si>
    <t>RETIRADA E RECOLOCACAO DE TELHAS COLONIAIS,INCLUSIVE CUMEEIR</t>
  </si>
  <si>
    <t>RETIRADA E RECOLOCACAO DE TELHA EM FIBROCIMENTO TIPO CALHA,C</t>
  </si>
  <si>
    <t>OM 49CM LARGURA,INCLUSIVE CUMEEIRA,EXCLUSIVE FORNECIMENTO DO</t>
  </si>
  <si>
    <t>MATERIAL NOVO,MEDIDAS PELA AREA REAL DE COBERTURA</t>
  </si>
  <si>
    <t>RETIRADA E RECOLOCACAO DE TELHAS EM FIBROCIMENTO,ONDULADAS,T</t>
  </si>
  <si>
    <t>IPO CONVENCIONAL,INCLUSIVE CUMEEIRA,EXCLUSIVE FORNECIMENTO D</t>
  </si>
  <si>
    <t>O MATERIAL NOVO,MEDIDAS PELA AREA REAL DE COBERTURA</t>
  </si>
  <si>
    <t>RETIRADA E RECOLOCACAO DE TELHAS EM FIBROCIMENTO,TIPO CALHA</t>
  </si>
  <si>
    <t>COM 90CM DE LARGURA,INCLUSIVE CUMEEIRA,EXCLUSIVE FORNECIMENT</t>
  </si>
  <si>
    <t>O DO MATERIAL NOVO,MEDIDAS PELA AREA REAL DE COBERTURA</t>
  </si>
  <si>
    <t>RETIRADA E RECOLOCACAO DE TELHAS METALICAS DE 0,5MM A 0,8MM</t>
  </si>
  <si>
    <t>DE ESPESSURA</t>
  </si>
  <si>
    <t>RETIRADA E RECOLOCACAO DE MADEIRAMENTO TELHAS EM FIBROCIMENT</t>
  </si>
  <si>
    <t>O,ONDULADAS,EXCLUSIVE FORNECIMENTO DE MATERIAL NOVO.MEDIDAS</t>
  </si>
  <si>
    <t>PELA AREA REAL DA COBERTURA</t>
  </si>
  <si>
    <t>RETIRADA E RECOLOCACAO DE MADEIRAMENTO TELHAS TIPO CALHA,OND</t>
  </si>
  <si>
    <t>ULADAS,EXCLUSIVE FORNECIMENTO DE MATERIAL NOVO.MEDIDAS PELA</t>
  </si>
  <si>
    <t>AREA REAL DE COBERTURA</t>
  </si>
  <si>
    <t>RETIRADA E RECOLOCACAO DE MADEIRAMENTO TELHAS FRANCESAS OU C</t>
  </si>
  <si>
    <t>OLONIAIS,ONDULADAS,EXCLUSIVE FORNECIMENTO DO MATERIAL.MEDIDA</t>
  </si>
  <si>
    <t>S PELA AREA REAL DA COBERTURA</t>
  </si>
  <si>
    <t>SUBCOBERTURA COMPOSTA DE DUAS FOLHAS DE ALUMINIO ESTRUTURADO</t>
  </si>
  <si>
    <t>E UMA FOLHA DE POLIETILENO ALTA DENSIDADE TRANCADO,COM ESPE</t>
  </si>
  <si>
    <t>SSURA APROXIMADA ENTRE 0,15MM E 0,17MM,INCLUSIVE MADEIRAMENT</t>
  </si>
  <si>
    <t>O DE FIXACAO.FORNECIMENTO E COLOCACAO</t>
  </si>
  <si>
    <t>SUBCOBERTURA COMPOSTA POR ESPUMA DE POLIETILENO EXPANDIDO E</t>
  </si>
  <si>
    <t>LAMINADO METALIZADO,COM ESPESSURA APROXIMADA DE 5MM,INCLUSIV</t>
  </si>
  <si>
    <t>E MADEIRAMENTO DE FIXACAO.FORNECIMENTO E COLOCACAO</t>
  </si>
  <si>
    <t>SUBCOBERTURA CONSTITUIDA POR UMA FOLHA DE ALUMINIO E FIBRAS</t>
  </si>
  <si>
    <t>CONTINUAS DE POLIETILENO DE ALTA DENSIDADE,PERMEAVEL AO VAPO</t>
  </si>
  <si>
    <t>R E COM RESISTENCIA A PASSAGEM DE AGUA,INCLUSIVE MADEIRAMENT</t>
  </si>
  <si>
    <t>IMPERMEABILIZACAO C/MANTA A BASE DE ASFALTO MODIFICADO C/POL</t>
  </si>
  <si>
    <t>IMEROS,ACABAMENTO POLIETILENO EM AMBAS AS FACES,TIPO III-B,E</t>
  </si>
  <si>
    <t>SP.4,0MM,APLICACAO C/CHAMA DE MACARICO SOBRE PRIMER ASFALTIC</t>
  </si>
  <si>
    <t>O BASE AGUA ISENTO SOLVENTES,INCLUSIVE ESTE,EM SUBSTRATO C/C</t>
  </si>
  <si>
    <t>AIMENTO DE 1%,EXCLUSIVE REGULARIZACAO,CAMADA SEPARADORA E PR</t>
  </si>
  <si>
    <t>OTECAO MECANICA,CONFORME ABNT NBR 9952.</t>
  </si>
  <si>
    <t>IMEROS,ACABAMENTO POLIETILENO EM AMBAS AS FACES,TIPO III-A,E</t>
  </si>
  <si>
    <t>IMEROS,ACABAMENTO POLIETILENO EM AMBAS AS FACES,TIPO IV-A,ES</t>
  </si>
  <si>
    <t>P.4,0MM,APLICACAO C/CHAMA MACARICO SOBRE PRIMER ASFALTICO BA</t>
  </si>
  <si>
    <t>SE AGUA ISENTO SOLVENTES,INCLUSIVE ESTE,EM SUBSTRATO C/CAIME</t>
  </si>
  <si>
    <t>NTO DE 1%,EXCLUSIVE REGULARIZACAO,CAMADA SEPARADORA E PROTEC</t>
  </si>
  <si>
    <t>AO MECANICA,CONFORME ABNT NBR 9952.</t>
  </si>
  <si>
    <t>IMEROS,ACABAMENTO POLIETILENO EM AMBAS AS FACES,TIPO II-B,ES</t>
  </si>
  <si>
    <t>SE AGUA ISENTO DE SOLVENTES,INCLUSIVE ESTE,EM SUBSTRATO C/CA</t>
  </si>
  <si>
    <t>IMENTO DE 1%,EXCLUSIVE REGULARIZACAO,CAMADA SEPARADORA E PRO</t>
  </si>
  <si>
    <t>TECAO MECANICA,CONFORME ABNT NBR 9952.</t>
  </si>
  <si>
    <t>IMPERMEABILIZACAO C/MANTA BASE ASFALTO MODIFICADO C/POLIMERO</t>
  </si>
  <si>
    <t>S,ACABAMENTO POLIETILENO AMBAS FACES,COMPOSICAO EXCLUSIVO AD</t>
  </si>
  <si>
    <t>ITIVO,INIBIDOR ATAQUE RAIZES,TIPO III-A,ESP.4,0MM,APLICACAO</t>
  </si>
  <si>
    <t>C/CHAMA MACARICO SOBRE PRIMER ASFALTICO BASE AGUA ISENTO SOL</t>
  </si>
  <si>
    <t>VENTES,INCL.ESTE,SUBSTRATO CAIMENTO 1%,EXCL.REGULARIZACAO,CA</t>
  </si>
  <si>
    <t>MADA DRENANTE,SEPARADORA E PROTECAO MECANICA,ABNT NBR 9952.</t>
  </si>
  <si>
    <t>IMPERMEABILIZACAO INIBIDORA DO ATAQUE DE RAIZES,COMPOSTA DE</t>
  </si>
  <si>
    <t>ASFALTO MODIFICADO,PLASTIFICANTE,ADITIVOS ESPECIAIS,HERBICID</t>
  </si>
  <si>
    <t>A ATOXICO E SOLVENTES ORGANICOS,APLICADO A FRIO,EM DUAS DEMA</t>
  </si>
  <si>
    <t>OS,CONSUMO DE 0,40L/M2/DEMAO,PARA EVITAR A PENETRACAO INDESE</t>
  </si>
  <si>
    <t>JAVEL DE RAIZES QUE DESAGREGAM A PROTECAO MECANICA SOBRE A I</t>
  </si>
  <si>
    <t>MPERMEABILIZACAO</t>
  </si>
  <si>
    <t>IMPERMEABILIZACAO COM MEMBRANA DE ASFALTO ELASTOMERICO EM SO</t>
  </si>
  <si>
    <t>LUCAO,APLICADA A FRIO,CONSIDERADO O CONSUMO DE 0,40KG/M2 DO</t>
  </si>
  <si>
    <t>PRIMER EM UMA DEMAO E 4KG/M2 DE ASFALTO RECOMENDADO,COM REFO</t>
  </si>
  <si>
    <t>RCO DE UMA TELA INDUSTRIAL DE POLIESTER,MALHA DE 2X2MM</t>
  </si>
  <si>
    <t>IMPERMEABILIZACAO COM MEMBRANA A BASE POLIURETANO VEGETAL,CO</t>
  </si>
  <si>
    <t>NFORME ABNT NBR 15487,ISENTO DE SOLVENTES,BAIXO TEOR VOC,BIC</t>
  </si>
  <si>
    <t>OMPONENTE,APLICAD A FRIO,2 OU 3 DEMAOS,CONSUMO DE 2KG/M2,COM</t>
  </si>
  <si>
    <t>REFORCO E UMA TELA INDUSTRIAL DE POLIESTER,APLICADA SOBRE A</t>
  </si>
  <si>
    <t>1ª DEMAO,MALHA 2X2MM</t>
  </si>
  <si>
    <t>IMPERMEABILIZACAO C/ASFALTO MODIFICADO C/ELASTOMEROS,APLICAD</t>
  </si>
  <si>
    <t>OS QUENTE,CONSUMO 3KG/M2 P/COLAGEM MANTAS ASFALTICAS 3 A 5KG</t>
  </si>
  <si>
    <t>/M2 P/MEMBRANA MOLDADA LOCAL,ESTRUT.C/VEU DE NAO TECIDO POLI</t>
  </si>
  <si>
    <t>ESTER,GRAMATURA MINIMA 50G/M2,CONFORME ABNT NBR 13121,APLICA</t>
  </si>
  <si>
    <t>DO SOBRE PRIMER ASFALTICO CONSUMO 0,40KG/M2,INCLUSIVE ESTE E</t>
  </si>
  <si>
    <t>SUBSTRATO COM CAIMENTO DE 1%,EXCL.REGULARIZACAO E PROTECAO</t>
  </si>
  <si>
    <t>IMPERMEABILIZACAO,NAO ADERIDA AO SUBSTRATO,COM MANTA DE EPDM</t>
  </si>
  <si>
    <t>,CONFORME ABNT NBR 11797,ESPESSURA MINIMA DE 0,8MM,CONSUMO D</t>
  </si>
  <si>
    <t>E 1,10M2/M2,UTILIZANDO ADESIVO PARA EMENDAS,EXCLUSIVE PREPAR</t>
  </si>
  <si>
    <t>O DO SUBSTRATO COM CAIMENTO DE 1%,CAMADA SEPARADORA,CAMADA A</t>
  </si>
  <si>
    <t>MORTECEDORA,PROTECAO TERMICA,PROTECAO PRIMARIA E MECANICA</t>
  </si>
  <si>
    <t>IMPERMEABILIZACAO COM MANTA DE PVC,ESPESSURA 1,0MM,CONSUMO D</t>
  </si>
  <si>
    <t>E 1,10M2/M2,UNIDAS ENTRE SI POR SOLDA ELETRONICA OU TERMOFUS</t>
  </si>
  <si>
    <t>AO E COM ADESIVO A BASE DE PVC NOS PONTOS DE FIXACAO</t>
  </si>
  <si>
    <t>IMPERMEABILIZACAO,NAO ADERIDA AO SUBSTRATO,COM MANTA DE PEAD</t>
  </si>
  <si>
    <t>,ESPESSURA MINIMA DE 2,00MM,CONSUMO DE 1,10M2/M2,UNIDAS ENTR</t>
  </si>
  <si>
    <t>E SI POR SOLDA ELETRONICA OU TERMOFUSAO E COM FIXACAO NOS PO</t>
  </si>
  <si>
    <t>NTOS DE ARREMATE</t>
  </si>
  <si>
    <t>IMPERMEABIL.C/FITA ASF.,AUTO ADESIVA,RECOBERTA C/ALUM.FLEXIV</t>
  </si>
  <si>
    <t>EL,FORMA TIRAS 5,10,15,20,30,45,90CM LARG.,EXCL.PREPARO SUBS</t>
  </si>
  <si>
    <t>TRATO PRIMER ASFALTICO,CONF.ABNT NBR 16411.CAMPO APLIC.:TELH</t>
  </si>
  <si>
    <t>AS METALICAS,RUFOS CALHAS METALICAS,PROTECAO TUBOS PVC EXPOS</t>
  </si>
  <si>
    <t>TOS TEMPO,DUTOS VENT.AR CONDIC.FECHAM.SOBREPOS.SIST.SUBCOB.I</t>
  </si>
  <si>
    <t>MPERMEABIL.UTILIZ.P/SOLICITAC.PRESSAO HIDROSTATICA POSITIVA</t>
  </si>
  <si>
    <t>IMPERMEABILIZACAO C/FITA ASF.AUTO ADESIVA,RECOBERTA C/ALUM.F</t>
  </si>
  <si>
    <t>LEXIVEL,EM FORMAS DE TIRAS DE 5,10,15,20,30,45,90CM DE LARG.</t>
  </si>
  <si>
    <t>INCL.PRIMER ASFALTICO A BASE DE AGUA ISENTO SOLVENTES,CONFOR</t>
  </si>
  <si>
    <t>ME ABNT NBR 16411.CAMPO DE APLICACAO:ELEMENTOS DE CONCRETO,T</t>
  </si>
  <si>
    <t>ELHAS CERAMICAS OU DE FIBROCIMENTO.IMPERMEABILIZACAO UTILIZA</t>
  </si>
  <si>
    <t>DA PARA SOLICITACOES DE PRESSAO HIDROSTATICA POSITIVA</t>
  </si>
  <si>
    <t>IMPERMEABILIZACAO COM MANTA ASFALTICA MODIFICADA COM POLIMER</t>
  </si>
  <si>
    <t>OS TIPO II-C EM FORMA DE TIRA DE APROXIMADAMENTE 32CM DE LAR</t>
  </si>
  <si>
    <t>GURA POR 10M DE COMPRIMENTO,ESPESSURA DE 3MM,INCLUSIVE PRIME</t>
  </si>
  <si>
    <t>R ASFALTICO BASE AGUA ISENTO DE SOLVENTES,EXCLUSIVE PREPARO</t>
  </si>
  <si>
    <t>DO SUBSTRATO,CONFORME ABNT NBR 9952.</t>
  </si>
  <si>
    <t>IMPERMEABILIZACAO AREA EXPOSTA,C/EMULSAO ACRILICA PURA (NAO</t>
  </si>
  <si>
    <t>ESTIRENADA),C/TEOR DE SOLIDOS ACIMA 60% APLICADOS EM QUATRO</t>
  </si>
  <si>
    <t>OU MAIS DEMAOS ATE ATINGIR O CONSUMO 2KG/M2 E REFORCO C/TELA</t>
  </si>
  <si>
    <t>DE POLIESTER MALHA 2X2MM,SOBRE DUAS OU DEMAIS DEMAOS DE CIM</t>
  </si>
  <si>
    <t>ENTO POLIMERICO,ATE ATINGIR CONSUMO 2,0KG/M2</t>
  </si>
  <si>
    <t>IMPERMEABILIZACAO AREA EXPOSTA,C/EMULSAO ACRILICA ESTIRENADA</t>
  </si>
  <si>
    <t>,TEOR DE DIOXIDO TITANIO(EM MASSA)ACIMA 2,2% E APLICACAO EM</t>
  </si>
  <si>
    <t>6 OU DEMAIS DEMAOS ATE ATINGIR CONSUMO 3,5KG/M2 E REFORCO CO</t>
  </si>
  <si>
    <t>M TELA DE POLIESTER MALHA 2X2MM,SOBRE DUAS OU DEMAIS DEMAOS</t>
  </si>
  <si>
    <t>DE CIMENTO POLIMERICO,ATE ATINGIR CONSUMO 2,00KG/M2</t>
  </si>
  <si>
    <t>IMPERMEABILIZACAO DE AREA EXPOSTA S/PROTECAO MECANICA E S/TR</t>
  </si>
  <si>
    <t>ANSITO,USANDO MANTA ASFALTICA,AUTOPROTEGIDA,C/ACABAMENTO POL</t>
  </si>
  <si>
    <t>ETILENO NA FACE INFERIOR E FILME DE ALUMINIO NA FACE SUPERIO</t>
  </si>
  <si>
    <t>R,TIPO III-B C/ESP.3MM,APLICADA C/CHAMA DE MACARICO SOBRE PR</t>
  </si>
  <si>
    <t>IMER ASFALTICO,BASE AGUA ISENTO SOLVENTES,INCL.ESTE,SUBSTRAT</t>
  </si>
  <si>
    <t>O C/CAIMENTO MINIMO 1%,EXCL.REGULARIZACAO,CONF.ABNT NBR 9952</t>
  </si>
  <si>
    <t>IMPERMEABILIZACAO AREA EXPOSTA S/PROTECAO MECANICA E S/TRANS</t>
  </si>
  <si>
    <t>ITO,USANDO MANTA ASFALTICA AUTOPROTEGIDA,ACABAMENTO DE POLIE</t>
  </si>
  <si>
    <t>TILENO NA FACE INFERIOR E FILME DE ALUMINIO NA FACE SUPERIOR</t>
  </si>
  <si>
    <t>,TIPO III-B,C/ESP.4MM,APLICADA C/CHAMA DE MACARICO SOBRE PRI</t>
  </si>
  <si>
    <t>MER ASFALTICO,BASE AGUA ISENTO SOLVENTES,INCL.ESTE,SUBSTRATO</t>
  </si>
  <si>
    <t>C/CAIMENTO MINIMO DE 1%,EXCL.REGULARIZACAO,ABNT NBR 9952.</t>
  </si>
  <si>
    <t>NSITO,USANDO MANTA ASFALTICA AUTOPROTEGIDA,C/ACABAMENTO POLI</t>
  </si>
  <si>
    <t>R,TIPO II-B,C/ESP.3MM,APLICADA C/CHAMA DE MACARICO SOBRE PRI</t>
  </si>
  <si>
    <t>MER ASFALTICO,BASE AGUA ISENTO DE SOLVENTES,INCL.ESTE,SUBSTR</t>
  </si>
  <si>
    <t>ATO C/CAIMENTO MINIMO DE 1%,EXCL.REGULARIZACAO,ABNT NBR 9952</t>
  </si>
  <si>
    <t>IMPERMEABILIZACAO DE AREA EXPOSTA,S/PROTECAO MECANICA S/TRAN</t>
  </si>
  <si>
    <t>SITO,USANDO MANTA ASFALTICA AUTOPROTEGIDA,ACABAMENTO POLIETI</t>
  </si>
  <si>
    <t>LENO NA FACE INFERIOR E FILME DE ALUMINIO NA FACE SUPERIOR,T</t>
  </si>
  <si>
    <t>IPO II-B,ESP.4MM,APLICADA C/CHAMA DE MACARICO SOBRE PRIMER A</t>
  </si>
  <si>
    <t>SFALTICO,BASE AGUA ISENTO DE SOLVENTES,INCL.ESTE,SUBSTRATO C</t>
  </si>
  <si>
    <t>/CAIMENTO MINIMO DE 1%,EXCL.REGULARIZACAO,CONF.ABNT NBR 9952</t>
  </si>
  <si>
    <t>IMPERMEABILIZACAO AREA EXPOSTA C/MANTA BASE ASFALTO MODIFICA</t>
  </si>
  <si>
    <t>DO C/POLIMEROS,AUTOPROTEGIDA,ACABAMENTO POLIETILENO FACE INF</t>
  </si>
  <si>
    <t>ERIOR E ESCAMAS ARDOSIA OU GRANULOS MINERAIS FACE SUPERIOR,T</t>
  </si>
  <si>
    <t>IPO III-B,ESP.3MM,APROX.4MM C/CAMADA ARDOSIA,APLICADA CHAMA</t>
  </si>
  <si>
    <t>MACARICO PRIMER ASFALTICO,BASE AGUA ISENTO SOLVENTES,INCL.ES</t>
  </si>
  <si>
    <t>TE,SUBSTRATO CAIMENTO 1%,EXCL.REGULARIZACAO,ABNT NBR 9952.</t>
  </si>
  <si>
    <t>IMPERMEABILIZACAO DE RESERVATORIO AGUA POTAVEL,TANQUE/PISCIN</t>
  </si>
  <si>
    <t>A EM CONCRETO,ENTERRADOS NAO SUJEITO A LENCOL FREATICO,ABNT</t>
  </si>
  <si>
    <t>NBR 11905,APLICANDO 4 DEMAOS SUCESSIVAS CIMENTO CRISTALIZANT</t>
  </si>
  <si>
    <t>E PENETRACAO OSMOTICA,CONS.1KG/M2/DEMAO,MISTURADO EMULSAO AD</t>
  </si>
  <si>
    <t>ESIVA BASE ACRILICA CONSUMO 0,20L/M2/DEMAO,C/TRAT.CONCRETO E</t>
  </si>
  <si>
    <t>LIXAM.OU HIDROJAT.P/RETIRADA REBARBAS,EXCL.PREPARO SUPERF.</t>
  </si>
  <si>
    <t>A EM CONCRETO,ENTERRADOS SUJEITOS A LENCOL FREATICO,SIST.CRI</t>
  </si>
  <si>
    <t>STALIZACAO COMPOSTO 3 PRODUTOS DE BASE MINERAL,PENETRAM EFEI</t>
  </si>
  <si>
    <t>TO DE OSMOSE,CONS.POR M2,CIMENTO CRISTALIZANTE QUE ENDURECE</t>
  </si>
  <si>
    <t>EM 2MIN-1KG/M2,CIMENTO CRISTALIZANTE QUE EMDURECE 7MIN-1,6KG</t>
  </si>
  <si>
    <t>/M2,LIQUIDO SELADOR MINERAL,BASE SILICATO-0,7KG/M2</t>
  </si>
  <si>
    <t>IMPERMEABILIZANTE DE RESERVATORIO DE AGUA POTAVEL,TANQUE/PIS</t>
  </si>
  <si>
    <t>CINA EM CONCRETO ENTERRADO,SUJEITO A LENCOL FREATICO E PRESS</t>
  </si>
  <si>
    <t>AO POSITIVA,SISTEMA DE CRISTALIZACAO COMPOSTO DE 3 PRODUTOS</t>
  </si>
  <si>
    <t>E BASE MINERAL,QUE PENETRAM PROFUNDAMENTE POR EFEITO DE OSMO</t>
  </si>
  <si>
    <t>SE</t>
  </si>
  <si>
    <t>IMPERMEABILIZANTE DA SUPERFICIE DE CONCRETO EM PRESENCA OU N</t>
  </si>
  <si>
    <t>AO DE UMIDADE OU DE LENCOL FREATICO,EMPREGANDO SISTEMA PROGR</t>
  </si>
  <si>
    <t>ESSIVO DE CRISTALIZACAO COMPOSTO DE INGREDIENTES ATIVOS QUE</t>
  </si>
  <si>
    <t>PENETRAM PROFUNDAMENTE NO CONCRETO POR PROCESSO CATALITICO,G</t>
  </si>
  <si>
    <t>ERANDO CRISTAIS INSOLUVEIS DE FIBRAS DENTRITICAS NOS POROS E</t>
  </si>
  <si>
    <t>CAPILARIDADES</t>
  </si>
  <si>
    <t>IMPERMEABILIZACAO DE RESERVATORIO DE AGUA ELEVADO OU SUBTERR</t>
  </si>
  <si>
    <t>ANEO DE SISTEMA RIGIDO,PISCINAS,ALICERCES E PAREDES DE CONTA</t>
  </si>
  <si>
    <t>TO C/SOLO,CONSTANDO LIMPEZA SUPERF.,CHAPISCO DE CIMENTO E AR</t>
  </si>
  <si>
    <t>EIA,TRACO 1:2,ADESIVO SINT.1:2 E REVEST.ARGAMASSA DE CIMENTO</t>
  </si>
  <si>
    <t>E AREIA,TRACO 1:3,ESP.3CM,UTILIZANDO IMPERMEAB.DE PEGA NORMA</t>
  </si>
  <si>
    <t>L ADIC.A AGUA DA ARGAMASSA NA DOSAGEM 1:2</t>
  </si>
  <si>
    <t>IMPERMEABILIZACAO DE RESERVATORIO AGUA ELEVADO OU APOIADO,NA</t>
  </si>
  <si>
    <t>O SUJEITO A LENCOL FREATICO,S/PRESSAO NEGATIVA,EMPREGANDO 2</t>
  </si>
  <si>
    <t>DEMAOS DE CIMENTO POLIMERICO,CONS.1KG/M2/DEMAO,IMPER.BASE RE</t>
  </si>
  <si>
    <t>SINAS TERMOPL.E CIMENTO C/ADESIVO,CONS.4KG/M2,ESTR.TELA POLI</t>
  </si>
  <si>
    <t>ESTER 2X2MM,ENTRE 1ª E 2ª DEMAOS,FORMANDO MEMBRANA FLEXIVEL</t>
  </si>
  <si>
    <t>IMPERMEABILIZACAO DE RESERVATORIO PARA AGUA POTAVEL OU PISCI</t>
  </si>
  <si>
    <t>NA ELEVADA OU APOIADA,NAO SUJEITO LENCOL FREATICO,S/PRESSAO</t>
  </si>
  <si>
    <t>NEGATIVA,EMPREGANDO 2 DEMAOS CIMENTO POLIMERICO,CONSUMO 1KG/</t>
  </si>
  <si>
    <t>M2/DEMAO,APLICACAO MEMBRANA COM POLIMERO ACRILICO COM OU SEM</t>
  </si>
  <si>
    <t>CIMENTO,CONSUMO DE 3/6KG/M2,ESTRUTURA COM TELA POLIESTER 2X</t>
  </si>
  <si>
    <t>2MM,ENTRE DEMAOS</t>
  </si>
  <si>
    <t>IMPERMEABILIZACAO DE RESERVATORIO PARA AGUA OU PISCINA APOIA</t>
  </si>
  <si>
    <t>DA OU ENTERRADA,SUJEITO A LENCOL FREATICO ATE 10 M.C.A PRESS</t>
  </si>
  <si>
    <t>AO NEGATIVA,EMPREGANDO 4 DEMAOS CIMENTO POLIMERICO,CONSUMO 1</t>
  </si>
  <si>
    <t>KG/M2/DEMAO,EXCLUSIVE PREPARO SUPERFICIE,COM TRATAMENTO DE C</t>
  </si>
  <si>
    <t>ONCRETO,LIXAMENTO OU HIDROJATEAMENTO PARA RETIRADA REBARBAS,</t>
  </si>
  <si>
    <t>DESMOLDANTE,NATA DE CIMENTO E ABERTURA POROS</t>
  </si>
  <si>
    <t>IMPERMEABILIZACAO PARA ETE-ESTACAO TRAT.ESGOTO,RESERV.TANQUE</t>
  </si>
  <si>
    <t>APOIADO OU ENTERRADO,CAIXA GORDURA,SUJEITO LENCOL FREATICO A</t>
  </si>
  <si>
    <t>TE 10 M.C.A PRESSAO NEGATIVA,CONTATO C/ESGOTO,EMPREGANDO 4 D</t>
  </si>
  <si>
    <t>EMAOS DE CIMENTO POLIMERICO,C/RESISTENCIA QUIMICA,CONSUMO 1K</t>
  </si>
  <si>
    <t>G/M2/DEMAO,EXCLUSIVE PREPARO DA SUPERFICIE,COM TRATAMENTO DO</t>
  </si>
  <si>
    <t>CONCRETO,LIXAMENTO E HIDROJATEAMENTO</t>
  </si>
  <si>
    <t>IMPERMEABILIZACAO ELASTICA PARA ETE-ESTACAO TRAT.ESGOTO,RESE</t>
  </si>
  <si>
    <t>VATORIO TANQUE ELEVADO OU APOIADO,CONTATO ESGOTO COM MEMBRAN</t>
  </si>
  <si>
    <t>A BASE POLIURETANO VEGETAL,ISENTO SOLVENTES,BAIXO TEOR VOC,B</t>
  </si>
  <si>
    <t>I-COMPONENTE,APLICADO A FRIO,2 OU 3 DEMAOS,CONS.2KG/M2,TELA</t>
  </si>
  <si>
    <t>POLIESTER,SOBRE A 1ª DEMAO,MALHA 2X2MM</t>
  </si>
  <si>
    <t>RVATORIO TANQUE ELEVADO OU APOIADO,CONTATO COM ESGOTO,COM RE</t>
  </si>
  <si>
    <t>VESTIMENTO ANTI-CORROSIVO,BASE POLIUREIA AROMATICA,PARA APLI</t>
  </si>
  <si>
    <t>CACAO MEIO MAQUINA SPRAY DE ALTA PRESSAO COM CONTROLE DE TEM</t>
  </si>
  <si>
    <t>PERATURA,CONSUMO 1,2KG/MM/M2</t>
  </si>
  <si>
    <t>IMPERMEABILIZACAO ELASTICA P/ETA-ESTACAO TRATAMENTO AGUA,RES</t>
  </si>
  <si>
    <t>ERVATORIO,TANQUE ELEVADO OU APOIADO,CONTATO C/ESGOTO,MEMBRAN</t>
  </si>
  <si>
    <t>A BASE POLIURETANO VEGETAL,APLICADO A FRIO,2 OU 3 DEMAOS,CON</t>
  </si>
  <si>
    <t>SUMO 2KG/M2,REFORCO TELA,SOBRE 1ª DEMAO,MALHA 2X2MM,EXCL.PRE</t>
  </si>
  <si>
    <t>PARO DA SUPERFICIE,INCLUSIVE TRATAMENTO DO CONCRETO,LIXAMENT</t>
  </si>
  <si>
    <t>O OU HIDROJATEAMENTO</t>
  </si>
  <si>
    <t>IMPERMEABILIZACAO ASFALTICA (HIDRO-ASFALTO),CONSUMO DE 1,2KG</t>
  </si>
  <si>
    <t>/M2,EXCLUSIVE PREPARO DA SUPERFICIE E PROTECAO MECANICA</t>
  </si>
  <si>
    <t>IMPERMEABILIZACAO ASFALTICA (HIDRO-ASFALTO),CONSUMO DE 0,6KG</t>
  </si>
  <si>
    <t>IMPERMEABILIZACAO ASFALTICA (HIDRO-ASFALTO),CONSUMO DE 0,2KG</t>
  </si>
  <si>
    <t>IMPERMEABILIZACAO ASFALTICA (HIDRO-ASFALTO),CONSUMO DE 2KG/M</t>
  </si>
  <si>
    <t>2,EM SUPERFICIES LISAS,DE PEQUENAS DIMENSOES,ESTRUTURANDO CO</t>
  </si>
  <si>
    <t>M TELA DE POLIESTER # 2MMX2MM OS BOXES,CANTOS,RALOS E TUBOS</t>
  </si>
  <si>
    <t>EMERGENTES,EXCLUSIVE PREPARO DA SUPERFICIE E PROTECAO MECANI</t>
  </si>
  <si>
    <t>CA</t>
  </si>
  <si>
    <t>IMPERMEABILIZACAO DE BANHEIRO OU MARQUISE SUJEITA A TRAFEGO</t>
  </si>
  <si>
    <t>LEVE COM PROTECAO MECANICA,EXCLUSIVE ESTA,UTILIZANDO ELASTOM</t>
  </si>
  <si>
    <t>ERO DE POLIURETANO (PRETO),APLICADO FRIO EM 0,3KG/M2/DEMAO,C</t>
  </si>
  <si>
    <t>OM 5 DEMAOS</t>
  </si>
  <si>
    <t>LEVE,COM PROTECAO MECANICA,EXCLUSIVE ESTA,UTILIZANDO ELASTOM</t>
  </si>
  <si>
    <t>ERO DE POLIURETANO (PRETO),APLICADO A FRIO EM 0,3KG/M2/DEMAO</t>
  </si>
  <si>
    <t>,COM 3 DEMAOS</t>
  </si>
  <si>
    <t>IMPERMEABILIZACAO DE BANHEIRO OU PISOS FRIOS COM PAREDES DE</t>
  </si>
  <si>
    <t>ALVENARIA OU GESSO ACARTONADO,EMPREGANDO DUAS DEMAOS DE CIME</t>
  </si>
  <si>
    <t>NTO POLIMERICO,ATENDENDO A ABNT NBR 11905,CONSUMO DE 1KG/M2/</t>
  </si>
  <si>
    <t>DEMAO,IMPERM.BASE RESINA TERMOPLASTICA E CIMENTO C/ADIT.CONS</t>
  </si>
  <si>
    <t>UMO DE 3KG/M3,TELA DE POLIESTER 2X2MM ENTRE 1ª E 2ª DEMAOS</t>
  </si>
  <si>
    <t>IMPERMEABILIZACAO DE RUFOS OU VIGAS C/MEMBRANA DE BASE ACRIL</t>
  </si>
  <si>
    <t>ICA,MONOCOMPONENTE,BRANCA,APLICADA A FRIO EM 4 OU MAIS DEMAO</t>
  </si>
  <si>
    <t>S ATE ATINGIR CONS.MINIMO 2KG/M2,C/REFORCO TELA POLIESTER,GR</t>
  </si>
  <si>
    <t>AMATURA MINIMA 40G/M2,SOBRE BASE PREPARADA C/CIMENTO POLIMER</t>
  </si>
  <si>
    <t>ICO,INCLUSIVE ESTE,APLICADO EM 2 OU MAIS DEMAOS ATE ATINGIR</t>
  </si>
  <si>
    <t>CONSUMO MINIMO DE 2KG/M2</t>
  </si>
  <si>
    <t>IMPERMEABILIZACAO ELASTICA P/PISCINA ELEVADA,APOIADA/ENTERRA</t>
  </si>
  <si>
    <t>DA SOBRE ACAO LENCOL FREATICO,C/MEMBRANA BASE POLIURETANO VE</t>
  </si>
  <si>
    <t>GETAL,CONF.ABNT NBR 15487,APLICADA A FRIO,2 OU 3 DEMAOS,CONS</t>
  </si>
  <si>
    <t>.2KG/M2,TELA POLIESTER SOBRE A 1 DEMAO,MALHA 2X2MM,COM TRATA</t>
  </si>
  <si>
    <t>MENTO DO CONCRETO E LIXAMENTO,HIDROJATEAMENTO P/RETIRADA DE</t>
  </si>
  <si>
    <t>REBARBAS E ABERTURA DE POROS,EXCL.PREPARO SUPERFICIE</t>
  </si>
  <si>
    <t>IMPERMEABILIZACAO ASFALTICA COMPOSTA DE PINTURA DE ASFALTO M</t>
  </si>
  <si>
    <t>ODIFICADO,PLASTIFICANTE E ISENTO DE SOLVENTES ORGANICOS,APLI</t>
  </si>
  <si>
    <t>CADO A FRIO,EM DUAS DEMAOS,CONSUMO DE 1L/M2/DEMAO</t>
  </si>
  <si>
    <t>IMPERMEABILIZACAO DE PAREDES DE ALVENARIA DE TIJOLOS CERAMIC</t>
  </si>
  <si>
    <t>OS,MACICOS,SEM A PRESENCA DE CAL,COM ABSORCAO DE UMIDADE DO</t>
  </si>
  <si>
    <t>SOLO (UMIDADE ASCENDENTE),EMPREGANDO IMPERMEABILIZANTE LIQUI</t>
  </si>
  <si>
    <t>DO A BASE DE SILICATOS E RESINAS,CONSUMO DE 2KG/M2,QUE POR E</t>
  </si>
  <si>
    <t>FEITO DE CRISTALIZACAO,COLMATA A POROSIDADE DAS ALVENARIAS D</t>
  </si>
  <si>
    <t>E TIJOLO MACICO</t>
  </si>
  <si>
    <t>IMPERMEABILIZACAO PAREDES DE ALVENARIA DE TIJOLOS CERAMICOS</t>
  </si>
  <si>
    <t>OU BLOCOS CONCRETO,C/FUROS,S/A PRESENCA DE CAL,C/ABSORCAO UM</t>
  </si>
  <si>
    <t>IDADE(UMIDADE ASCENDENTE)APLICANDO DUAS DEMAOS CRUZADAS CIME</t>
  </si>
  <si>
    <t>NTO POLIMERICO,ATENDENDO ABNT NBR 11905,CONSUMO 1KG/M2/DEMAO</t>
  </si>
  <si>
    <t>,DESDE PISO ATE ALTURA 1 A 1,2M</t>
  </si>
  <si>
    <t>IMPERMEABILIZACAO COM SELANTE ELASTOMERICO A BASE DE POLIURE</t>
  </si>
  <si>
    <t>TANO,MONO-COMPONENTE,EM JUNTAS DE DILATACAO DE PISOS E FACHA</t>
  </si>
  <si>
    <t>DAS COM MOVIMENTACAO DE ATE 25%,SELAMENTO DE RALOS,TUBULACOE</t>
  </si>
  <si>
    <t>S DE RESERVATORIOS E PISCINAS,VEDACAO DE ESQUADRIAS,CAIXILHO</t>
  </si>
  <si>
    <t>S METALICOS E DE MADEIRA,TRATAMENTO DE TRINCAS E FISSURAS,VE</t>
  </si>
  <si>
    <t>DACAO DE CALHAS E RUFOS,CONSUMO:360G PARA 1M DE JUNTA 2X1CM</t>
  </si>
  <si>
    <t>IMPERMEABILIZACAO/REVESTIMENTO DE LAJES DE COBERTURA EM CONC</t>
  </si>
  <si>
    <t>RETO,METAL OU MADEIRA,COM ELASTOMERO A BASE DE POLIUREIA,ISE</t>
  </si>
  <si>
    <t>NTO DE SOLVENTES,MOLDADO NO LOCAL,CURA LENTA,A FRIO,APLICADO</t>
  </si>
  <si>
    <t>COM EQUIPAMENTO TIPO AIRLESS,ROLO OU PINCEL,COM ATE 1,00MM</t>
  </si>
  <si>
    <t>DE ESPESSURA,SEM PROTECAO MECANICA</t>
  </si>
  <si>
    <t>IMPERMEABILIZACAO/REVESTIMENTO DE PISOS,COM ELASTOMERO A BAS</t>
  </si>
  <si>
    <t>E DE POLIUREIA,ISENTO DE SOLVENTES,MOLDADO NO LOCAL,CURA LEN</t>
  </si>
  <si>
    <t>TA,A FRIO,APLICADO COM EQUIPAMENTO TIPO AIRLESS,ROLO OU PINC</t>
  </si>
  <si>
    <t>EL,COM 1,20MM DE ESPESSURA,SEM PROTECAO MECANICA</t>
  </si>
  <si>
    <t>IMPERMEABILIZACAO/REVESTIMENTO DE LAJES,TANQUES,PISCINAS,RES</t>
  </si>
  <si>
    <t>ERVATORIOS,ARQUIBANCADAS,ESTACIONAMENTOS,COM ELASTOMERO A BA</t>
  </si>
  <si>
    <t>SE DE POLIUREIA,ISENTO DE SOLVENTES,MOLDADO NO LOCAL,CURA LE</t>
  </si>
  <si>
    <t>NTA,A FRIO,APLICADO COM EQUIPAMENTO TIPO AIRLESS,ROLO OU PIN</t>
  </si>
  <si>
    <t>CEL,COM 2,00MM DE ESPESSURA,SEM PROTECAO MECANICA</t>
  </si>
  <si>
    <t>CEL,COM 2,50MM DE ESPESSURA,SEM PROTECAO MECANICA</t>
  </si>
  <si>
    <t>IMPERMEABILIZACAO/REVESTIMENTO DE PAREDES,COM ELASTOMERO A B</t>
  </si>
  <si>
    <t>ASE DE POLIUREIA,ISENTO DE SOLVENTES,MOLDADO NO LOCAL,CURA L</t>
  </si>
  <si>
    <t>ENTA,A FRIO,APLICADO COM EQUIPAMENTO TIPO AIRLESS,ROLO OU PI</t>
  </si>
  <si>
    <t>NCEL,COM 0,40MM DE ESPESSURA</t>
  </si>
  <si>
    <t>DE ESPESSURA,ANTIDERRAPANTE,SEM PROTECAO MECANICA</t>
  </si>
  <si>
    <t>EL,COM 1,20MM DE ESPESSURA,ANTIDERRAPANTE,SEM PROTECAO MECAN</t>
  </si>
  <si>
    <t>ICA</t>
  </si>
  <si>
    <t>CEL,COM 2,00MM DE ESPESSURA,ANTIDERRAPANTE,SEM PROTECAO MECA</t>
  </si>
  <si>
    <t>NICA</t>
  </si>
  <si>
    <t>CEL,COM 2,50MM DE ESPESSURA,ANTIDERRAPANTE,SEM PROTECAO MECA</t>
  </si>
  <si>
    <t>RETO,METAL OU MADEIRA,A BASE DE POLIUREIA,ISENTO DE SOLVENTE</t>
  </si>
  <si>
    <t>S,MOLDADO NO LOCAL,CURA RAPIDA,A QUENTE,APLICADO COM EQUIPAM</t>
  </si>
  <si>
    <t>ENTO BICOMPONENTE TIPO HOT SPRAY,COM ATE 1,00MM DE ESPESSURA</t>
  </si>
  <si>
    <t>,SEM PROTECAO MECANICA</t>
  </si>
  <si>
    <t>IMPERMEABILIZACAO/REVESTIMENTO DE PISOS,A BASE DE POLIUREIA,</t>
  </si>
  <si>
    <t>ISENTO DE SOLVENTES,MOLDADO NO LOCAL,CURA RAPIDA,A QUENTE,AP</t>
  </si>
  <si>
    <t>LICADO COM EQUIPAMENTO BICOMPONENTE TIPO HOT SPRAY,COM 1,20M</t>
  </si>
  <si>
    <t>M DE ESPESSURA,SEM PROTECAO MECANICA</t>
  </si>
  <si>
    <t>ERVATORIOS,ARQUIBANCADAS,ESTACIONAMENTOS,A BASE DE POLIUREIA</t>
  </si>
  <si>
    <t>,ISENTO DE SOLVENTES,MOLDADO NO LOCAL,CURA RAPIDA,A QUENTE,A</t>
  </si>
  <si>
    <t>PLICADO COM EQUIPAMENTO BICOMPONENTE TIPO HOT SPRAY,COM 2,00</t>
  </si>
  <si>
    <t>MM DE ESPESSURA,SEM PROTECAO MECANICA</t>
  </si>
  <si>
    <t>PLICADO COM EQUIPAMENTO BICOMPONENTE TIPO HOT SPRAY,COM 2,50</t>
  </si>
  <si>
    <t>IMPERMEABILIZACAO/REVESTIMENTO DE PAREDES,A BASE DE POLIUREI</t>
  </si>
  <si>
    <t>A,ISENTO DE SOLVENTES,MOLDADO NO LOCAL,CURA RAPIDA,A QUENTE,</t>
  </si>
  <si>
    <t>APLICADO COM EQUIPAMENTO BICOMPONENTE TIPO HOT SPRAY,COM 0,4</t>
  </si>
  <si>
    <t>0MM DE ESPESSURA</t>
  </si>
  <si>
    <t>,ANTIDERRAPANTE,SEM PROTECAO MECANICA</t>
  </si>
  <si>
    <t>M DE ESPESSURA,ANTIDERRAPANTE,SEM PROTECAO MECANICA</t>
  </si>
  <si>
    <t>MM DE ESPESSURA,ANTIDERRAPANTE,SEM PROTECAO MECANICA</t>
  </si>
  <si>
    <t>CAIACAO INTERNA OU EXTERNA SOBRE SUPERFICIE LISA,EM DUAS DEM</t>
  </si>
  <si>
    <t>AOS,ADICIONANDO FIXADOR</t>
  </si>
  <si>
    <t>CAIACAO INTERNA OU EXTERNA SOBRE SUPERFICIE LISA,EM TRES DEM</t>
  </si>
  <si>
    <t>CAIACAO INTERNA COM CORANTE SOBRE SUPERFICIE LISA,EM DUAS DE</t>
  </si>
  <si>
    <t>MAOS,ADICIONANDO FIXADOR</t>
  </si>
  <si>
    <t>CAIACAO INTERNA COM CORANTE SOBRE SUPERFICIE LISA,EM TRES DE</t>
  </si>
  <si>
    <t>CAIACAO INTERNA OU EXTERNA SOBRE SUPERFICIE ASPERA OU CHAPIS</t>
  </si>
  <si>
    <t>CADA EM DUAS DEMAOS COM ADICAO DE FIXADOR</t>
  </si>
  <si>
    <t>PINTURA DE NATA DE CIMENTO SOBRE SUPERFICIE ASPERA,EM TRES D</t>
  </si>
  <si>
    <t>EMAOS</t>
  </si>
  <si>
    <t>PINTURA INTERNA OU EXTERNA COM TINTA IMPERMEAVEL EM CORES PA</t>
  </si>
  <si>
    <t>RA APLICACAO SOBRE CONCRETO,TIJOLOS,PEDRAS OU ARGAMASSA DE S</t>
  </si>
  <si>
    <t>UPERFICIE POROSA,EM DUAS DEMAOS,USANDO AGUA COMO DILUENTE</t>
  </si>
  <si>
    <t>PINTURA INTERNA OU EXTERNA SOBRE CONCRETO LISO OU REVESTIMEN</t>
  </si>
  <si>
    <t>TO,COM TINTA AQUOSA A BASE DE EPOXI INCOLOR OU EM CORES,INCL</t>
  </si>
  <si>
    <t>USIVE LIMPEZA,E DUAS DEMAOS DE ACABAMENTO</t>
  </si>
  <si>
    <t>PINTURA INTERNA OU EXTERNA SOBRE CONCRETO APICOADO,COM TINTA</t>
  </si>
  <si>
    <t>AQUOSA A BASE DE EPOXI INCOLOR OU EM CORES,INCLUSIVE LIMPEZ</t>
  </si>
  <si>
    <t>A,E DUAS DEMAOS DE ACABAMENTO</t>
  </si>
  <si>
    <t>PINTURA INTERNA OU EXTERNA SOBRE REVESTIMENTO ALISADO A COLH</t>
  </si>
  <si>
    <t>ER OU CONCRETO LISO,COM TINTA A BASE DE RESINA DE BORRACHA C</t>
  </si>
  <si>
    <t>LORADA,DE SECAGEM RAPIDA,INCLUSIVE LIMPEZA,E DUAS DEMAOS DE</t>
  </si>
  <si>
    <t>ACABAMENTO</t>
  </si>
  <si>
    <t>PINTURA INTERNA OU EXTERNA SOBRE FERRO,COM TINTA A BASE DE R</t>
  </si>
  <si>
    <t>ESINA DE BORRACHA CLORADA,INCLUSIVE LIMPEZA,UMA DEMAO DE TIN</t>
  </si>
  <si>
    <t>TA PRIMARIA DA MESMA LINHA E DUAS DEMAOS DE ACABAMENTO</t>
  </si>
  <si>
    <t>PINTURA COM TINTA EPOXI A BASE D'AGUA SEMIBRILHANTE,PARA USO</t>
  </si>
  <si>
    <t>HOSPITALAR,SOBRE PAREDES E PISOS DE CENTRO CIRURGICO OU UTI</t>
  </si>
  <si>
    <t>,INCLUSIVE LIXAMENTO,UMA DEMAO DE SELADOR ACRILICO,DUAS DEMA</t>
  </si>
  <si>
    <t>OS DE MASSA ACRILICA E DUAS DEMAOS DE ACABAMENTO</t>
  </si>
  <si>
    <t>PINTURA ELETROSTATICA SOBRE ESQUADRIA DE FERRO</t>
  </si>
  <si>
    <t>PINTURA ELETROSTATICA SOBRE ESQUADRIA DE ALUMINIO</t>
  </si>
  <si>
    <t>PREPARO DE SUPERFICIES NOVAS,COM REVESTIMENTO LISO,INCLUSIVE</t>
  </si>
  <si>
    <t>LIXAMENTO,LIMPEZA,UMA DEMAO DE SELADOR ACRILICO,UMA DEMAO D</t>
  </si>
  <si>
    <t>E MASSA CORRIDA OU ACRILICA E NOVO LIXAMENTO COM REMOCAO DO</t>
  </si>
  <si>
    <t>PO RESIDUAL</t>
  </si>
  <si>
    <t>PINTURA COM ESMALTE SINTETICO ALQUIDICO,PARA INTERIOR,ALTO B</t>
  </si>
  <si>
    <t>RILHO,BRILHANTE,ACETINADO OU FOSCO,ACABAMENTO PADRAO,EM DUAS</t>
  </si>
  <si>
    <t>DEMAOS SOBRE SUPERFICIE PREPARADA CONFORME O ITEM 17.017.00</t>
  </si>
  <si>
    <t>10,EXCLUSIVE ESTE PREPARO</t>
  </si>
  <si>
    <t>PINTURA COM TINTA SINTETICA ALQUIDICA DE USO GERAL,PARA INTE</t>
  </si>
  <si>
    <t>RIOR,ACABAMENTO DE ALTA CLASSE SOBRE SUPERFICIE PREPARADA CO</t>
  </si>
  <si>
    <t>NFORME O ITEM 17.017.0010,EXCLUSIVE ESTE PREPARO,INCLUSIVE L</t>
  </si>
  <si>
    <t>IXAMENTO,DUAS DEMAOS DE MASSA CORRIDA E TRES DE ACABAMENTO</t>
  </si>
  <si>
    <t>PINTURA INTERNA EM SUPERFICIE COM REVESTIMENTO LISO,A OLEO B</t>
  </si>
  <si>
    <t>RILHANTE,INCLUSIVE LIXAMENTO,UMA DEMAO DE SELADOR ACRILICO,U</t>
  </si>
  <si>
    <t>MA DEMAO DE MASSA CORRIDA OU ACRILICA E DUAS DEMAOS DE ACABA</t>
  </si>
  <si>
    <t>REPINTURA INTERNA OU EXTERNA NA COR EXISTENTE,SOBRE REVESTIM</t>
  </si>
  <si>
    <t>ENTO LISO EM BOM ESTADO,COM TINTA A OLEO BRILHANTE,INCLUSIVE</t>
  </si>
  <si>
    <t>LIXAMENTO E DUAS DEMAOS DE ACABAMENTO</t>
  </si>
  <si>
    <t>PINTURA DE UMA DEMAO ADICIONAL NOS SERVICOS DOS ITENS 17.017</t>
  </si>
  <si>
    <t>.0040 OU 17.017.0041</t>
  </si>
  <si>
    <t>PINTURA INTERNA COM ESMALTE SINTETICO ALTO BRILHO OU ACETINA</t>
  </si>
  <si>
    <t>DO,ACABAMENTO DE ALTA CLASSE SOBRE SUPERFICIE PREPARADA CONF</t>
  </si>
  <si>
    <t>ORME O ITEM 17.017.0010,EXCLUSIVE ESTE PREPARO,INCLUSIVE LIX</t>
  </si>
  <si>
    <t>AMENTO,DUAS DEMAOS DE MASSA CORRIDA E TRES DE ACABAMENTO</t>
  </si>
  <si>
    <t>PINTURA SOBRE PAREDES DE TIJOLOS CERAMICOS COM TINTA CERAMIC</t>
  </si>
  <si>
    <t>A,INCLUSIVE LIMPEZA E DUAS DEMAOS DE ACABAMENTO</t>
  </si>
  <si>
    <t>PINTURA SOBRE TELHAS CERAMICAS COM TINTA CERAMICA,INCLUSIVE</t>
  </si>
  <si>
    <t>LIMPEZA E DUAS DEMAOS DE ACABAMENTO</t>
  </si>
  <si>
    <t>LIMPEZA E TRES DEMAOS DE ACABAMENTO</t>
  </si>
  <si>
    <t>PINTURA DE QUADRO ESCOLAR SOBRE REVESTIMENTO LISO COM DUAS D</t>
  </si>
  <si>
    <t>EMAOS DE ACABAMENTO FOSCO,SOBRE PAREDE PREPARADA CONFORME O</t>
  </si>
  <si>
    <t>ITEM 17.017.0010,EXCLUSIVE ESTE</t>
  </si>
  <si>
    <t>PINTURA INTERNA COM ESMALTE CATALISAVEL(EPOXI),SISTEMA TINTO</t>
  </si>
  <si>
    <t>METRICO,ACABAMENTO PADRAO,EM DUAS DEMAOS SOBRE SUPERFICIE PR</t>
  </si>
  <si>
    <t>EPARADA,CONFORME O ITEM 17.017.0010,APENAS APLICAVEL SOBRE M</t>
  </si>
  <si>
    <t>ASSA ACRILICA,EXCLUSIVE ESTE PREPARO</t>
  </si>
  <si>
    <t>PREPARO DE MADEIRA NOVA,INCLUSIVE LIXAMENTO,LIMPEZA,UMA DEMA</t>
  </si>
  <si>
    <t>O DE VERNIZ ISOLANTE INCOLOR,DUAS DEMAOS DE MASSA PARA MADEI</t>
  </si>
  <si>
    <t>RA,LIXAMENTO E REMOCAO DE PO,E UMA DEMAO DE FUNDO SINTETICO</t>
  </si>
  <si>
    <t>NIVELADOR</t>
  </si>
  <si>
    <t>PINTURA INTERNA OU EXTERNA SOBRE MADEIRA,COM TINTA A OLEO BR</t>
  </si>
  <si>
    <t>ILHANTE OU ACETINADA,LIXAMENTO,UMA DEMAO DE VERNIZ ISOLANTE</t>
  </si>
  <si>
    <t>INCOLOR,DUAS DEMAOS DE MASSA PARA MADEIRA,LIXAMENTO E REMOCA</t>
  </si>
  <si>
    <t>O DE PO,UMA DEMAO DE FUNDO SINTETICO NIVELADOR E DUAS DEMAOS</t>
  </si>
  <si>
    <t>DE ACABAMENTO</t>
  </si>
  <si>
    <t>PINTURA INTERNA OU EXTERNA SOBRE MADEIRA NOVA,COM TINTA A OL</t>
  </si>
  <si>
    <t>EO BRILHANTE OU ACETINADA COM DUAS DEMAOS DE ACABAMENTO SOBR</t>
  </si>
  <si>
    <t>E SUPERFICIE PREPARADA,CONFORME O ITEM 17.017.0100,EXCLUSIVE</t>
  </si>
  <si>
    <t>ESTE PREPARO</t>
  </si>
  <si>
    <t>REPINTURA INTERNA OU EXTERNA SOBRE MADEIRA COM TINTA A OLEO</t>
  </si>
  <si>
    <t>BRILHANTE OU ACETINADA,SOBRE FUNDO SINTETICO NIVELADOR,INCLU</t>
  </si>
  <si>
    <t>SIVE ESTE,COM LIXAMENTO E DUAS DEMAOS DE ACABAMENTO,NA COR E</t>
  </si>
  <si>
    <t>XISTENTE</t>
  </si>
  <si>
    <t>PINTURA INTERNA OU EXTERNA SOBRE MADEIRA NOVA,COM ESMALTE SI</t>
  </si>
  <si>
    <t>NTETICO ALQUIDICO,BRILHANTE OU ACETINADA EM DUAS DEMAOS SOBR</t>
  </si>
  <si>
    <t>E SUPERFICIE PREPARADA COM MATERIAL DA MESMA LINHA,CONFORME</t>
  </si>
  <si>
    <t>O ITEM 17.017.0100,EXCLUSIVE ESTE PREPARO</t>
  </si>
  <si>
    <t>REPINTURA INTERNA OU EXTERNA SOBRE MADEIRA EM BOM ESTADO COM</t>
  </si>
  <si>
    <t>ESMALTE SINTETICO ALQUIDICO,NA COR E TIPO DA EXISTENTE,INCL</t>
  </si>
  <si>
    <t>USIVE LIXAMENTO,LIMPEZA E DUAS DEMAOS DE ACABAMENTO</t>
  </si>
  <si>
    <t>PINTURA INTERNA OU EXTERNA DE ALTA CLASSE SOBRE MADEIRA NOVA</t>
  </si>
  <si>
    <t>,COM ESMALTE ALQUIDICO BRILHANTE OU ACETINADO SOBRE SUPERFIC</t>
  </si>
  <si>
    <t>IE PREPARADA COM MATERIAL DA MESMA LINHA DE FABRICACAO,CONFO</t>
  </si>
  <si>
    <t>RME ITEM 17.017.0100,EXCLUSIVE ESTE PREPARO,INCLUSIVE LIXAME</t>
  </si>
  <si>
    <t>NTO,UMA DEMAO DE TINTA PRIMARIA SELADORA E DUAS DEMAOS DE AC</t>
  </si>
  <si>
    <t>ABAMENTO</t>
  </si>
  <si>
    <t>PINTURA INTERNA OU EXTERNA SOBRE MADEIRA NOVA,COM DUAS DEMAO</t>
  </si>
  <si>
    <t>S DE TINTA SINTETICA ALQUIDICA DE USO GERAL,SOBRE SUPERFICIE</t>
  </si>
  <si>
    <t>PREPARADA,CONFORME O ITEM 17.017.0100,EXCLUSIVE ESTE PREPAR</t>
  </si>
  <si>
    <t>TINTA SINTETICA ALQUIDICA DE USO GERAL,INCLUSIVE LIXAMENTO,</t>
  </si>
  <si>
    <t>LIMPEZA E DUAS DEMAOS DE ACABAMENTO NA COR EXISTENTE</t>
  </si>
  <si>
    <t>NTETICO ALTO BRILHO OU ACETINADO,UMA DEMAO DE VERNIZ ISOLANT</t>
  </si>
  <si>
    <t>E INCOLOR,UMA DEMAO DE FUNDO SINTETICO NIVELADOR,UMA DEMAO D</t>
  </si>
  <si>
    <t>E MASSA PARA MADEIRA,INCLUSIVE LIXAMENTO E REMOCAO DE PO E D</t>
  </si>
  <si>
    <t>UAS DEMAOS DE ACABAMENTO</t>
  </si>
  <si>
    <t>PINTURA INTERNA SOBRE MADEIRA NOVA,COM TRES DEMAOS DE ESMALT</t>
  </si>
  <si>
    <t>E SINTETICO ALTO BRILHO OU ACETINADO,APOS LIXAMENTO SOBRE SU</t>
  </si>
  <si>
    <t>PERFICIE PREPARADA COM MATERIAL DA MESMA LINHA DE FABRICACAO</t>
  </si>
  <si>
    <t>,CONFORME O ITEM 17.017.0100,EXCLUSIVE ESTE PREPARO</t>
  </si>
  <si>
    <t>REPINTURA INTERNA SOBRE MADEIRA COM ESMALTE SINTETICO ALTO B</t>
  </si>
  <si>
    <t>RILHO OU ACETINADO,SOBRE SUPERFICIE JA PINTADA EM BOM ESTADO</t>
  </si>
  <si>
    <t>,APOS LIXAMENTO,LIMPEZA,DUAS DEMAOS DE ACABAMENTO COM MATERI</t>
  </si>
  <si>
    <t>AL DA MESMA LINHA DE FABRICACAO E NA COR EXISTENTE</t>
  </si>
  <si>
    <t>PINTURA DE RODAPES COM TINTA A OLEO BRILHANTE,SOBRE MADEIRA</t>
  </si>
  <si>
    <t>NOVA,UMA DEMAO DE FUNDO SINTETICO NIVELADOR,UMA DEMAO DE MAS</t>
  </si>
  <si>
    <t>SA PARA MADEIRA,LIXAMENTO E REMOCAO DO PO E DUAS DEMAOS DE A</t>
  </si>
  <si>
    <t>CABAMENTO</t>
  </si>
  <si>
    <t>REPINTURA DE RODAPES EM BOM ESTADO,COM ESMALTE SINTETICO ALT</t>
  </si>
  <si>
    <t>O BRILHO OU ACETINADO,INCLUSIVE LIXAMENTO,LIMPEZA E DUAS DEM</t>
  </si>
  <si>
    <t>AOS DE ACABAMENTO NA COR EXISTENTE</t>
  </si>
  <si>
    <t>PINTURA DE RODAPES COM ESMALTE SINTETICO ALQUIDICO,SOBRE MAD</t>
  </si>
  <si>
    <t>EIRA NOVA,UMA DEMAO DE FUNDO SINTETICO NIVELADOR,UMA DEMAO D</t>
  </si>
  <si>
    <t>E MASSA PARA MADEIRA,LIXAMENTO E REMOCAO DO PO E DUAS DEMAOS</t>
  </si>
  <si>
    <t>PINTURA DE RODAPES COM TINTA SINTETICA DE USO GERAL,SOBRE MA</t>
  </si>
  <si>
    <t>DEIRA NOVA,UMA DEMAO DE FUNDO SINTETICO NIVELADOR,UMA DEMAO</t>
  </si>
  <si>
    <t>DE MASSA PARA MADEIRA,LIXAMENTO E REMOCAO DO PO E DUAS DEMAO</t>
  </si>
  <si>
    <t>PINTURA DE RODAPES COM DUAS DEMAOS,DE ALTA CLASSE,DE ESMALTE</t>
  </si>
  <si>
    <t>SINTETICO ALTO BRILHO OU ACETINADO,SOBRE MADEIRA NOVA,SOBRE</t>
  </si>
  <si>
    <t>SUPERFICIE PREPARADA CONFORME O ITEM 17.017.0100,EXCLUSIVE</t>
  </si>
  <si>
    <t>PINTURA LAQUEADA SOBRE MADEIRA NOVA COM VERNIZ A BASE DE NIT</t>
  </si>
  <si>
    <t>ROCELULOSE SOBRE SUPERFICIE PREPARADA COM MATERIAL DA MESMA</t>
  </si>
  <si>
    <t>LINHA DO FABRICANTE,CONFORME O ITEM 17.017.0100,EXCLUSIVE ES</t>
  </si>
  <si>
    <t>TE PREPARO,INCLUSIVE SELADOR NITROCELULOSE E DUAS DEMAOS DE</t>
  </si>
  <si>
    <t>PINTURA INTERNA OU EXTERNA SOBRE FERRO COM TINTA A OLEO BRIL</t>
  </si>
  <si>
    <t>HANTE,INCLUSIVE LIXAMENTO,LIMPEZA,UMA DEMAO DE TINTA ANTIOXI</t>
  </si>
  <si>
    <t>DO E DUAS DEMAOS DE ACABAMENTO</t>
  </si>
  <si>
    <t>REPINTURA INTERNA OU EXTERNA SOBRE FERRO COM TINTA A OLEO BR</t>
  </si>
  <si>
    <t>ILHANTE,INCLUSIVE LIXAMENTO LEVE,LIMPEZA,UMA DEMAO DE ANTIOX</t>
  </si>
  <si>
    <t>IDO E UMA DEMAO DE ACABAMENTO NA COR EXISTENTE</t>
  </si>
  <si>
    <t>PINTURA INTERNA OU EXTERNA SOBRE FERRO,COM ESMALTE SINTETICO</t>
  </si>
  <si>
    <t>BRILHANTE OU ACETINADO APOS LIXAMENTO,LIMPEZA,DESENGORDURAM</t>
  </si>
  <si>
    <t>ENTO,UMA DEMAO DE FUNDO ANTICORROSIVO NA COR LARANJA DE SECA</t>
  </si>
  <si>
    <t>GEM RAPIDA E DUAS DEMAOS DE ACABAMENTO</t>
  </si>
  <si>
    <t>REPINTURA INTERNA OU EXTERNA SOBRE FERRO EM BOM ESTADO,NAS C</t>
  </si>
  <si>
    <t>ONDICOES DO ITEM 17.017.0320 E NA COR EXISTENTE</t>
  </si>
  <si>
    <t>PINTURA INTERNA OU EXTERNA SOBRE FERRO GALVANIZADO OU ALUMIN</t>
  </si>
  <si>
    <t>IO,USANDO FUNDO PARA GALVANIZADO,INCLUSIVE LIXAMENTO LEVE,LI</t>
  </si>
  <si>
    <t>MPEZA,DESENGORDURAMENTO E DUAS DEMAOS DE ACABAMENTO COM ESMA</t>
  </si>
  <si>
    <t>LTE SINTETICO BRILHANTE OU ACETINADO</t>
  </si>
  <si>
    <t>PINTURA INTERNA OU EXTERNA SOBRE FERRO COM TINTA TIPO GRAFIT</t>
  </si>
  <si>
    <t>E EM DUAS DEMAOS APOS LIXAMENTO,LIMPEZA E UMA DEMAO DE TINTA</t>
  </si>
  <si>
    <t>ANTIOXIDO</t>
  </si>
  <si>
    <t>REPINTURA INTERNA OU EXTERNA SOBRE FERRO EM BOM ESTADO,COM T</t>
  </si>
  <si>
    <t>INTA GRAFITE EM DUAS DEMAOS APOS LIXAMENTO LEVE,LIMPEZA,DESE</t>
  </si>
  <si>
    <t>NGORDURAMENTO E FUNDO ANTICORROSIVO NA COR LARANJA DE SECAGE</t>
  </si>
  <si>
    <t>M RAPIDA,OU UTILIZAR DIRETAMENTE SOBRE O METAL TINTA GRAFITE</t>
  </si>
  <si>
    <t>DE DUPLA ACAO</t>
  </si>
  <si>
    <t>UMA DEMAO ADICIONAL DE PINTURA NOS SERVICOS DOS ITENS 17.017</t>
  </si>
  <si>
    <t>.0360 OU 17.017.0361</t>
  </si>
  <si>
    <t>PRIMER CONVERTEDOR DE FERRUGEM EM FUNDO DE PROTECAO,EM DUAS</t>
  </si>
  <si>
    <t>DEMAOS.FORNECIMENTO E APLICACAO</t>
  </si>
  <si>
    <t>PINTURA COM ESMALTE SINTETICO A BASE D'AGUA ALTO BRILHO OU A</t>
  </si>
  <si>
    <t>CETINADO,PARA USO HOSPITALAR,SOBRE MADEIRAS E METAIS,AREAS I</t>
  </si>
  <si>
    <t>NTERNAS OU EXTERNAS,INCLUSIVE LIXAMENTO,UMA DEMAO DE SELADOR</t>
  </si>
  <si>
    <t>ACRILICO,DUAS DEMAOS DE MASSA ACRILICA E DUAS DEMAOS DE ACA</t>
  </si>
  <si>
    <t>BAMENTO</t>
  </si>
  <si>
    <t>PREPARO DE SUPERFICIES NOVAS,COM REVESTIMENTO LISO,INTERIOR,</t>
  </si>
  <si>
    <t>INCLUSIVE LIMPEZA,UMA DEMAO DE SELADOR,UMA DEMAO DE MASSA CO</t>
  </si>
  <si>
    <t>RRIDA E LIXAMENTOS NECESSARIOS</t>
  </si>
  <si>
    <t>PINTURA COM SELADOR ACRILICO,EM UMA DEMAO,SOBRE EMBOCO EXIST</t>
  </si>
  <si>
    <t>PINTURA COM TINTA LATEX,CLASSIFICACAO ECONOMICA,CONFORME ABN</t>
  </si>
  <si>
    <t>T NBR 15079,FOSCA EM REVESTIMENTO LISO,INTERIOR,ACABAMENTO P</t>
  </si>
  <si>
    <t>ADRAO,EM DUAS DEMAOS SOBRE A SUPERFICIE PREPARADA,CONFORME</t>
  </si>
  <si>
    <t>O ITEM 17.018.0010,EXCLUSIVE ESTE PREPARO</t>
  </si>
  <si>
    <t>PINTURA COM TINTA LATEX,CLASSIFICACAO PREMIUM OU STANDARD,CO</t>
  </si>
  <si>
    <t>NFORME ABNT NBR 15079,FOSCA EM REVESTIMENTO LISO,INTERIOR,AC</t>
  </si>
  <si>
    <t>ABAMENTO DE ALTA CLASSE,EM TRES DEMAOS E MAIS UMA DEMAO DE M</t>
  </si>
  <si>
    <t>ASSA CORRIDA E LIXAMENTO,SOBRE SUPERFICIE JA PREPARADA,CONFO</t>
  </si>
  <si>
    <t>RME O ITEM 17.018.0010,EXCLUSIVE ESTE PREPARO</t>
  </si>
  <si>
    <t>UMA DEMAO ADICIONAL DE PINTURA DE ACABAMENTO NOS SERVICOS DO</t>
  </si>
  <si>
    <t>S ITENS 17.018.0020 E 17.018.0031</t>
  </si>
  <si>
    <t>REPINTURA COM TINTA LATEX,CLASSIFICACAO ECONOMICA,CONFORME A</t>
  </si>
  <si>
    <t>BNT NBR 15079,PARA INTERIOR,SOBRE SUPERFICIE EM BOM ESTADO E</t>
  </si>
  <si>
    <t>NA COR EXISTENTE,INCLUSIVE LIMPEZA,LEVE LIXAMENTO COM LIXA</t>
  </si>
  <si>
    <t>FINA,UMA DEMAO DE FUNDO PREPARADOR E UMA DE ACABAMENTO</t>
  </si>
  <si>
    <t>PINTURA COM TINTA LATEX,CLASSIFICACAO STANDARD OU PREMIUM,CO</t>
  </si>
  <si>
    <t>NFORME ABNT NBR 15079,PARA INTERIOR OU EXTERIOR,SOBRE CHAPIS</t>
  </si>
  <si>
    <t>CO,INCLUSIVE SELADOR E DUAS DEMAOS DE ACABAMENTO</t>
  </si>
  <si>
    <t>PREPARO DE SUPERFICIES NOVAS,COM REVESTIMENTO LISO INTERNO O</t>
  </si>
  <si>
    <t>U EXTERNO,INCLUSIVE LIMPEZA,UMA DEMAO DE SELADOR ACRILICO,DU</t>
  </si>
  <si>
    <t>AS DEMAOS DE MASSA ACRILICA E LIXAMENTOS NECESSARIOS</t>
  </si>
  <si>
    <t>PINTURA COM TINTA LATEX,CLASSIFICACAO STANDARD,CONFORME ABNT</t>
  </si>
  <si>
    <t>NBR 15079,PARA EXTERIOR,INCLUSIVE LIXAMENTOS,LIMPEZA,UMA DE</t>
  </si>
  <si>
    <t>MAO DE SELADOR ACRILICO E DUAS DEMAOS DE ACABAMENTO</t>
  </si>
  <si>
    <t>UMA DEMAO ADICIONAL DE PINTURA DE ACABAMENTO NO SERVICO DO I</t>
  </si>
  <si>
    <t>TEM 17.018.0080</t>
  </si>
  <si>
    <t>REPINTURA COM TINTA LATEX ACETINADA,CLASSIFICACAO PREMIUM OU</t>
  </si>
  <si>
    <t>STANDARD,CONFORME ABNT NBR 15079,PARA EXTERIOR,SOBRE SUPERF</t>
  </si>
  <si>
    <t>ICIE EM BOM ESTADO E NA COR EXISTENTE,INCLUSIVE LIMPEZA,LIXA</t>
  </si>
  <si>
    <t>MENTO COM LIXA FINA,UMA DEMAO DE FUNDO PREPARADOR E UMA DE A</t>
  </si>
  <si>
    <t>PINTURA COM TINTA LATEX SEMIBRILHANTE,FOSCA OU ACETINADA,CLA</t>
  </si>
  <si>
    <t>SSIFICACAO PREMIUM OU STANDARD,CONFORME ABNT NBR 15079,PARA</t>
  </si>
  <si>
    <t>INTERIOR E EXTERIOR,BRANCA OU COLORIDA,SOBRE TIJOLO,CONCRETO</t>
  </si>
  <si>
    <t>LISO,CIMENTO SEM AMIANTO,E REVESTIMENTO,INCLUSIVE LIXAMENTO</t>
  </si>
  <si>
    <t>,UMA DEMAO DE SELADOR ACRILICO E DUAS DEMAOS DE ACABAMENTO</t>
  </si>
  <si>
    <t>SSIFICACAO PREMIUM OU STANDARD (NBR 15079),PARA INTERIOR E E</t>
  </si>
  <si>
    <t>XTERIOR,BRANCA OU COLORIDA,SOBRE CONCRETO APICOADO,INCLUSIVE</t>
  </si>
  <si>
    <t>LIXAMENTO,UMA DEMAO DE SELADOR ACRILICO E DUAS DEMAOS DE AC</t>
  </si>
  <si>
    <t>XTERIOR,BRANCA OU COLORIDA,SOBRE TIJOLO,CONCRETO LISO,CIMENT</t>
  </si>
  <si>
    <t>O SEM AMIANTO,E REVESTIMENTO,INCLUSIVE LIXAMENTO,UMA DEMAO D</t>
  </si>
  <si>
    <t>E SELADOR ACRILICO,DEMAO DE MEIA MASSA E DUAS DEMAOS DE ACAB</t>
  </si>
  <si>
    <t>E SELADOR ACRILICO,UMA DEMAO DE MASSA ACRILICA E DUAS DEMAOS</t>
  </si>
  <si>
    <t>E SELADOR ACRILICO,DUAS DEMAOS DE MASSA ACRILICA E DUAS DEMA</t>
  </si>
  <si>
    <t>OS DE ACABAMENTO</t>
  </si>
  <si>
    <t>S ITENS 17.018.0110 OU 17.018.0115</t>
  </si>
  <si>
    <t>REPINTURA COM TINTA LATEX SEMIBRILHANTE,FOSCA OU ACETINADA,C</t>
  </si>
  <si>
    <t>LASSIFICACAO PREMIUM OU STANDARD,CONFORME ABNT NBR 15079,PAR</t>
  </si>
  <si>
    <t>A INTERIOR E EXTERIOR,SOBRE SUPERFICIE EM BOM ESTADO E NA CO</t>
  </si>
  <si>
    <t>R EXISTENTE,INCLUSIVE LIMPEZA,LEVE LIXAMENTO COM LIXA FINA,U</t>
  </si>
  <si>
    <t>MA DEMAO DE FUNDO PREPARADOR E UMA DE ACABAMENTO</t>
  </si>
  <si>
    <t>TEXTURA ACRILICA NA COR BRANCA,ACABAMENTO FOSCO,PARA INTERIO</t>
  </si>
  <si>
    <t>R OU EXTERIOR,APLICADAS EM DUAS DEMAOS SOBRE CONCRETO,ALVENA</t>
  </si>
  <si>
    <t>RIA,BLOCO DE CONCRETO,CIMENTO SEM AMIANTO OU REVESTIMENTO</t>
  </si>
  <si>
    <t>PINTURA A BASE DE RESINA ACRILICA SOBRE AZULEJOS E PASTILHAS</t>
  </si>
  <si>
    <t>EM AREAS INTERNAS E EXTERNAS,EM TRES DEMAOS</t>
  </si>
  <si>
    <t>PINTURA EM PEDRAS NATURAIS (ARDOSIA,PEDRA MINEIRA E ETC) A B</t>
  </si>
  <si>
    <t>ASE DE RESINA ACRILICA,INCLUSIVE LIMPEZA E DUAS DEMAOS</t>
  </si>
  <si>
    <t>PINTURA SOBRE TELHAS CERAMICAS,COM IMPERMEABILIZANTE INCOLOR</t>
  </si>
  <si>
    <t>A BASE DE SILICONE,INCLUSIVE LIMPEZA E DUAS DEMAOS DE ACABA</t>
  </si>
  <si>
    <t>PINTURA COM TINTA LATEX SEMIBRILHANTE OU FOSCA,CLASSIFICACAO</t>
  </si>
  <si>
    <t>PREMIUM OU STANDARD,CONFORME ABNT NBR 15079,PARA INTERIOR O</t>
  </si>
  <si>
    <t>U EXTERIOR,SISTEMA TINTOMETRICO,INCLUSIVE LIXAMENTO,UMA DEMA</t>
  </si>
  <si>
    <t>O DE SELADOR ACRILICO E DUAS DEMAOS DE ACABAMENTO</t>
  </si>
  <si>
    <t>U EXTERIOR,SOBRE SUPERFICIE APICOADA,SISTEMA TINTOMETRICO,IN</t>
  </si>
  <si>
    <t>CLUSIVE LIXAMENTO,UMA DEMAO DE SELADOR ACRILICO E DUAS DEMAO</t>
  </si>
  <si>
    <t>O DE SELADOR ACRILICO,DEMAO DE MEIA MASSA E DUAS DEMAOS DE A</t>
  </si>
  <si>
    <t>O DE SELADOR ACRILICO,UMA DEMAO DE MASSA ACRILICA E DUAS DEM</t>
  </si>
  <si>
    <t>AOS DE ACABAMENTO</t>
  </si>
  <si>
    <t>O DE SELADOR ACRILICO,DUAS DEMAOS DE MASSA ACRILICA E DUAS D</t>
  </si>
  <si>
    <t>EMAOS DE ACABAMENTO</t>
  </si>
  <si>
    <t>DEMAO ADICIONAL DE PINTURA DE ACABAMENTO NOS SERVICOS DO ITE</t>
  </si>
  <si>
    <t>M 17.018.0250 OU 17.018.0254</t>
  </si>
  <si>
    <t>PINTURA COM TINTA ACRILICA ACETINADA,PARA USO HOSPITALAR,SOB</t>
  </si>
  <si>
    <t>RE PAREDES E TETOS,INCLUSIVE LIXAMENTO,UMA DEMAO DE SELADOR</t>
  </si>
  <si>
    <t>ACRILICO,DUAS DEMAOS DE MASSA ACRILICA E DUAS DEMAOS DE ACAB</t>
  </si>
  <si>
    <t>ENVERNIZAMENTO DE MADEIRA COM VERNIZ TIPO COPAL BRILHANTE PA</t>
  </si>
  <si>
    <t>RA INTERIOR,INCLUSIVE LIXAMENTO,UMA DEMAO DE VERNIZ IMUNIZAN</t>
  </si>
  <si>
    <t>TE E IMPERMEABILIZANTE INCOLOR,ANILINA E UMA DEMAO DE ACABAM</t>
  </si>
  <si>
    <t>UMA DEMAO ADICIONAL DE VERNIZ DE ACABAMENTO NO SERVICO DO IT</t>
  </si>
  <si>
    <t>EM 17.020.0010</t>
  </si>
  <si>
    <t>ENVERNIZAMENTO DE MADEIRA COM VERNIZ A BONECA USANDO GOMA LA</t>
  </si>
  <si>
    <t>CA NACIONAL DISSOLVIDA EM ALCOOL,INCLUSIVE LIXAMENTO E APLIC</t>
  </si>
  <si>
    <t>ACAO DE SUCESSIVAS DEMAOS DE ACABAMENTO ATE A OBTENCAO DO BR</t>
  </si>
  <si>
    <t>ILHO</t>
  </si>
  <si>
    <t>ENCERAMENTO DE MADEIRA,INCLUSIVE LIXAMENTO,UMA DEMAO DE VERN</t>
  </si>
  <si>
    <t>IZ IMUNIZANTE E IMPERMEABILIZANTE INCOLOR E TRES DEMAOS DE C</t>
  </si>
  <si>
    <t>ERA,CADA QUAL SEGUIDA DE ABERTURA DE BRILHO A ESCOVA E FLANE</t>
  </si>
  <si>
    <t>ENVERNIZAMENTO DE TIJOLOS E CONCRETO,PARA INTERIOR,COM VERNI</t>
  </si>
  <si>
    <t>Z ACRILICO INCOLOR,INCLUSIVE LIXAMENTO E DUAS DEMAOS DE ACAB</t>
  </si>
  <si>
    <t>ENVERNIZAMENTO DE RODAPE DE MADEIRA COM VERNIZ TIPO COPAL BR</t>
  </si>
  <si>
    <t>ILHANTE,INCLUSIVE LIXAMENTO,UMA DEMAO DE VERNIZ IMUNIZANTE E</t>
  </si>
  <si>
    <t>IMPERMEABILIZANTE INCOLOR,ANILINA E DUAS DEMAOS DE ACABAMEN</t>
  </si>
  <si>
    <t>EM 17.020.0060</t>
  </si>
  <si>
    <t>ENVERNIZAMENTO DE MADEIRA EM SUPERFICIE INTERIOR,COM VERNIZ</t>
  </si>
  <si>
    <t>POLIURETANO BRILHANTE E TRANSPARENTE,INCLUSIVE LIXAMENTO,UMA</t>
  </si>
  <si>
    <t>DEMAO DE VERNIZ IMUNIZANTE E IMPERMEABILIZANTE INCOLOR,ANILI</t>
  </si>
  <si>
    <t>NA E DUAS DEMAOS DE ACABAMENTO</t>
  </si>
  <si>
    <t>ENVERNIZAMENTO DE SUPERFICIE LISA DE CONCRETO OU TIJOLO APAR</t>
  </si>
  <si>
    <t>ENTE,EXTERIOR OU INTERIOR,COM VERNIZ ACRILICO INCOLOR,EM TRE</t>
  </si>
  <si>
    <t>S DEMAOS</t>
  </si>
  <si>
    <t>ENTE,EXTERIOR OU INTERIOR,COM VERNIZ ACRILICO INCOLOR,EM DUA</t>
  </si>
  <si>
    <t>ENVERNIZAMENTO SOBRE CONCRETO APICOADO,EXTERIOR OU INTERIOR,</t>
  </si>
  <si>
    <t>COM VERNIZ ACRILICO INCOLOR,EM TRES DEMAOS</t>
  </si>
  <si>
    <t>PINTURA COM TINTA ANTIMOFO E BACTERICIDA BASE ACRILICA,SEMIB</t>
  </si>
  <si>
    <t>RILHO,COR BRANCA,PARA AMBIENTES INTERNOS E EXTERNOS PROPENSO</t>
  </si>
  <si>
    <t>S A UMIDADE E VAPORES,EM DUAS DEMAOS,SOBRE SELADOR ACRILICO</t>
  </si>
  <si>
    <t>E DUAS DEMAOS DE MASSA ACRILICA,INCLUSIVE LIMPEZA E LIXAMEN</t>
  </si>
  <si>
    <t>PINTURA COM RESINA HIDROFUGANTE EM DUAS DEMAOS,EM TELHA OU T</t>
  </si>
  <si>
    <t>IJOLO CERAMICO,INCLUSIVE LIMPEZA DA SUPERFICIE</t>
  </si>
  <si>
    <t>PINTURA COM RESINA HIDROFUGANTE EM DUAS DEMAOS,EM TIJOLO APA</t>
  </si>
  <si>
    <t>RENTE E CONCRETO APARENTE,INCLUSIVE LIMPEZA DA SUPERFICIE</t>
  </si>
  <si>
    <t>PINTURA COM RESINA HIDROFUGANTE EM DUAS DEMAOS,EM PEDRAS POR</t>
  </si>
  <si>
    <t>OSAS (TIPO SAO TOME OU SEMELHANTE),INCLUSIVE LIMPEZA DA SUPE</t>
  </si>
  <si>
    <t>RFICIE</t>
  </si>
  <si>
    <t>PINTURA COM RESINA HIDROFUGANTE EM DUAS DEMAOS,EM PEDRAS NAO</t>
  </si>
  <si>
    <t>POROSAS (TIPO ARDOSIA OU SEMELHANTE),INCLUSIVE LIMPEZA DA S</t>
  </si>
  <si>
    <t>UPERFICIE</t>
  </si>
  <si>
    <t>PINTURA IMUNIZANTE FUNGICIDA E INSETICIDA PARA APLICACAO EM</t>
  </si>
  <si>
    <t>MADEIRA BRUTA OU APARELHADA,EM DUAS DEMAOS</t>
  </si>
  <si>
    <t>PINTURA COM EMULSAO OLEOSA PARA DESMOLDAGEM DE FORMAS DE MAD</t>
  </si>
  <si>
    <t>EIRA,EM DUAS DEMAOS</t>
  </si>
  <si>
    <t>PINTURA COM EMULSAO OLEOSA PARA DESMOLDAGEM DE FORMAS METALI</t>
  </si>
  <si>
    <t>CAS,EM UMA DEMAO</t>
  </si>
  <si>
    <t>REMOCAO DE CAIACAO EXISTENTE OU PINTURA A GESSO E COLA</t>
  </si>
  <si>
    <t>REMOCAO DE PINTURA PLASTICA E SEMELHANTES</t>
  </si>
  <si>
    <t>REMOCAO DE PINTURA A OLEO,ESMALTE ALQUIDICA E VERNIZES</t>
  </si>
  <si>
    <t>REMOCAO DE PINTURA ACRILICA,EPOXI,BORRACHA CLORADA E SEMELHA</t>
  </si>
  <si>
    <t>REMOCAO DE QUALQUER TIPO DE PINTURA EM RODAPE</t>
  </si>
  <si>
    <t>MARCACAO DE QUADRA DE ESPORTE OU VAGA DE GARAGEM COM TINTA A</t>
  </si>
  <si>
    <t>BASE DE BORRACHA CLORADA,COM UTILIZACAO DE SELADOR E SOLVEN</t>
  </si>
  <si>
    <t>TE PROPRIO E FITA CREPE COMO LIMITADOR DE LINHAS,MEDIDA PELA</t>
  </si>
  <si>
    <t>AREA REAL DE PINTURA</t>
  </si>
  <si>
    <t>CRILICA PROPRIA PARA PINTURA DE PISOS,COM UTILIZACAO DE SELA</t>
  </si>
  <si>
    <t>DOR E SOLVENTE PROPRIO E FITA CREPE COMO LIMITADOR DE LINHAS</t>
  </si>
  <si>
    <t>,MEDIDA PELA AREA REAL DE PINTURA</t>
  </si>
  <si>
    <t>REPINTURA DE QUADRA SOBRE DEMARCACAO EXISTENTE CONFORME O IT</t>
  </si>
  <si>
    <t>EM 17.040.0021</t>
  </si>
  <si>
    <t>PINTURA DE PISO CIMENTADO LISO COM TINTA 100% ACRILICA,INCLU</t>
  </si>
  <si>
    <t>SIVE LIXAMENTO,LIMPEZA E TRES DEMAOS DE ACABAMENTO APLICADAS</t>
  </si>
  <si>
    <t>A ROLO DE LA,DILUICAO EM AGUA A 20%</t>
  </si>
  <si>
    <t>PINTURA DE SINALIZACAO DE SOLO PARA EQUIPAMENTOS DE COMBATE</t>
  </si>
  <si>
    <t>A INCENDIO (EXTINTORES E HIDRANTES),EM QUADRADOS VERMELHOS D</t>
  </si>
  <si>
    <t>E (0,70X0,70)M E BORDAS AMARELAS DE 0,15M DE LARGURA,CONFORM</t>
  </si>
  <si>
    <t>E ABNT NBR 16820</t>
  </si>
  <si>
    <t>LAVATORIO DE LOUCA BRANCA PADRAO POPULAR,MEDINDO EM TORNO DE</t>
  </si>
  <si>
    <t>(47X35)CM,INCLUSIVE ACESSORIOS DE FIXACAO.FERRAGENS:SIFAO D</t>
  </si>
  <si>
    <t>E 1"X1.1/4" EM PVC,TORNEIRA PARA LAVATORIO DE MESA 1193 OU S</t>
  </si>
  <si>
    <t>IMILAR DE 1/2",VALVULA DE ESCOAMENTO EM METAL CROMADO E RABI</t>
  </si>
  <si>
    <t>CHO EM PVC.FORNECIMENTO</t>
  </si>
  <si>
    <t>LAVATORIO DE LOUCA BRANCA,PADRAO MEDIO LUXO,MEDIDAS EM TORNO</t>
  </si>
  <si>
    <t>DE (47X35)CM,INCLUSIVE ACESSORIOS DE FIXACAO.FERRAGENS EM M</t>
  </si>
  <si>
    <t>ETAL CROMADO:SIFAO DE 1"X1.1/4",TORNEIRA PARA LAVATORIO DE M</t>
  </si>
  <si>
    <t>ESA 1193 OU SIMILAR DE 1/2",VALVULA DE ESCOAMENTO E RABICHO.</t>
  </si>
  <si>
    <t>LAVATORIO DE LOUCA BRANCA,COM COLUNA SUSPENSA,CONFORME ABNT</t>
  </si>
  <si>
    <t>NBR 9050 PARA ACESSIBILIDADE,MEDINDO EM TORNO DE (45,5X35,5)</t>
  </si>
  <si>
    <t>CM,INCLUSIVE ACESSORIOS DE FIXACAO.FERRAGENS EM METAL CROMAD</t>
  </si>
  <si>
    <t>O:SIFAO 1"X1.1/4",VALVULA DE ESCOAMENTO,RABICHO,TORNEIRA PAR</t>
  </si>
  <si>
    <t>A LAVATORIO DE MESA COM ALAVANCA,ACIONAMENTO MANUAL E FECHAM</t>
  </si>
  <si>
    <t>ENTO AUTOMATICO.FORNECIMENTO</t>
  </si>
  <si>
    <t>LAVATORIO DE LOUCA BRANCA PADRAO MEDIO LUXO,MEDINDO EM TORNO</t>
  </si>
  <si>
    <t>DE (55X45)CM,COM COLUNA,INCLUSIVE ACESSORIOS DE FIXACAO.FER</t>
  </si>
  <si>
    <t>RAGENS EM METAL CROMADO:SIFAO DE 1"X1.1/4",MISTURADOR DE MES</t>
  </si>
  <si>
    <t>A 1875 OU SIMILAR,COM AREJADOR,VALVULA DE ESCOAMENTO E RABIC</t>
  </si>
  <si>
    <t>HO.FORNECIMENTO</t>
  </si>
  <si>
    <t>(55X45)CM,INCLUSIVE ACESSORIOS DE FIXACAO.FERRAGENS:TORNEIR</t>
  </si>
  <si>
    <t>A PARA LATORIO DE MESA 1193 OU SIMILAR DE 1/2",VALVULA DE ES</t>
  </si>
  <si>
    <t>COAMENTO EM METAL CROMADO,SIFAO DE 1"X1.1/4" E RABICHO EM PV</t>
  </si>
  <si>
    <t>C.FORNECIMENTO</t>
  </si>
  <si>
    <t>CUBA DE LOUCA BRANCA,DE APOIO,PADRAO POPULAR,MEDINDO EM TORN</t>
  </si>
  <si>
    <t>O DE (40X30)CM.FERRAGENS:SIFAO DE 1"X1.1/4" EM PVC,TORNEIRA</t>
  </si>
  <si>
    <t>PARA LAVATORIO DE MESA 1193 OU SIMILAR DE 1/2",VALVULA DE ES</t>
  </si>
  <si>
    <t>COAMENTO EM METAL CROMADO E RABICHO EM PVC.FORNECIMENTO</t>
  </si>
  <si>
    <t>CUBA DE LOUCA BRANCA,DE APOIO,PADRAO MEDIO LUXO,MEDINDO EM T</t>
  </si>
  <si>
    <t>ORNO DE (50X40)CM.FERRAGENS EM METAL CROMADO:SIFAO 1"X1.1/4"</t>
  </si>
  <si>
    <t>,TORNEIRA PARA LAVATORIO DE MESA 1193 OU SIMILAR DE 1/2",VAL</t>
  </si>
  <si>
    <t>VULA DE ESCOAMENTO E RABICHO.FORNECIMENTO</t>
  </si>
  <si>
    <t>CUBA DE LOUCA BRANCA DE SOBREPOR,PADRAO MEDIO LUXO,MEDINDO E</t>
  </si>
  <si>
    <t>M TORNO DE (53X43)CM.FERRAGENS EM METAL CROMADO:SIFAO DE 1"X</t>
  </si>
  <si>
    <t>1.1/4",TORNEIRA PARA LAVATORIO DE MESA 1193 OU SIMILAR DE 1/</t>
  </si>
  <si>
    <t>2",VALVULA DE ESCOAMENTO E RABICHO.FORNECIMENTO</t>
  </si>
  <si>
    <t>CUBA DE LOUCA BRANCA,DE SOBREPOR,PADRAO POPULAR,MEDINDO EM T</t>
  </si>
  <si>
    <t>ORNO DE (39X29)CM.FERRAGENS: SIFAO DE 1"X1.1/4" EM PVC,TORNE</t>
  </si>
  <si>
    <t>IRA PARA LAVATORIO DE MESA 1193 OU SIMILAR DE 1/2",VALVULA D</t>
  </si>
  <si>
    <t>E ESCOAMENTO EM METAL CROMADO E RABICHO EM PVC.FORNECIMENTO</t>
  </si>
  <si>
    <t>CUBA DE LOUCA BRANCA,DE EMBUTIR,PADRAO POPULAR,MEDINDO EM TO</t>
  </si>
  <si>
    <t>RNO DE (39X29)CM.FERRAGENS: SIFAO DE 1"X1.1/4" EM PVC,TORNEI</t>
  </si>
  <si>
    <t>RA PARA LAVATORIO DE MESA 1193 OU SIMILAR DE 1/2", VALVULA D</t>
  </si>
  <si>
    <t>CUBA DE LOUCA BRANCA,DE EMBUTIR,PADRAO MEDIO LUXO,MEDINDO EM</t>
  </si>
  <si>
    <t>TORNO DE (52X39)CM.FERRAGENS EM METAL CROMADO: SIFAO DE 1"X</t>
  </si>
  <si>
    <t>TANQUE DE LOUCA BRANCA,C/COLUNA E MEDIDAS EM TORNO DE (56X48</t>
  </si>
  <si>
    <t>)CM,INCLUSIVE ACESSORIOS DE FIXACAO.FERRAGENS EM METAL CROMA</t>
  </si>
  <si>
    <t>DO:TORNEIRA DE PRESSAO,1158 OU SIMILAR,DE 1/2",VALVULA DE ES</t>
  </si>
  <si>
    <t>COAMENTO 1605 E SIFAO 1680 DE 1.1/4" A 1.1/2".FORNECIMENTO</t>
  </si>
  <si>
    <t>TANQUE DE LOUCA BRANCA,C/COLUNA E MEDIDAS EM TORNO DE (60X56</t>
  </si>
  <si>
    <t>COAMENTO 1606 E SIFAO 1680 DE 1.1/2"X1.1/2".FORNECIMENTO</t>
  </si>
  <si>
    <t>BACIA TURCA DE LOUCA BRANCA COM SIFAO INTEGRADO E MEDIDAS EM</t>
  </si>
  <si>
    <t>TORNO DE (59X44)CM,INCLUSIVE TUBO DE LIGACAO.FORNECIMENTO</t>
  </si>
  <si>
    <t>MICTORIO DE LOUCA BRANCA COM SIFAO INTEGRADO E MEDIDAS EM TO</t>
  </si>
  <si>
    <t>RNO DE (33X28X53)CM,INCLUSIVE ACESSORIOS DE FIXACAO.FERRAGEN</t>
  </si>
  <si>
    <t>S EM METAL CROMADO:REGISTRO DE PRESSAO 1416 DE 1/2" E TUBO</t>
  </si>
  <si>
    <t>DE LIGACAO DE 1/2".FORNECIMENTO</t>
  </si>
  <si>
    <t>BACIA SANITARIA DE LOUCA BRANCA,COM CAIXA ACOPLADA,PADRAO PO</t>
  </si>
  <si>
    <t>PULAR,INCLUSIVE ASSENTO PLASTICO PADRAO POPULAR,RABICHO EM P</t>
  </si>
  <si>
    <t>VC,ANEL DE VEDACAO E ACESSORIOS DE FIXACAO.FORNECIMENTO</t>
  </si>
  <si>
    <t>BACIA SANITARIA DE LOUCA BRANCA,COM CAIXA ACOPLADA,PADRAO ME</t>
  </si>
  <si>
    <t>DIO LUXO,INCLUSIVE ASSENTO PLASTICO PADRAO MEDIO LUXO,RABICH</t>
  </si>
  <si>
    <t>O CROMADO,ANEL DE VEDACAO E ACESSORIOS DE FIXACAO.FORNECIMEN</t>
  </si>
  <si>
    <t>BACIA SANITARIA DE LOUCA BRANCA,CONVENCIONAL,PADRAO POPULAR,</t>
  </si>
  <si>
    <t>INCLUSIVE ASSENTO PLASTICO PADRAO POPULAR,CAIXA DE DESCARGA</t>
  </si>
  <si>
    <t>PLASTICA EXTERNA,RABICHO EM PVC, TUBO DE DESCARGA LONGO,BOLS</t>
  </si>
  <si>
    <t>A DE LIGACAO,ANEL DE VEDACAO E ACESSORIOS DE FIXACAO.FORNECI</t>
  </si>
  <si>
    <t>INCLUSIVE TUBO DE LIGACAO,ASSENTO PLASTICO PADRAO POPULAR,AN</t>
  </si>
  <si>
    <t>EL DE VEDACAO E ACESSORIOS DE FIXACAO,EXCLUSIVE CAIXA DE DES</t>
  </si>
  <si>
    <t>CARGA PLASTICA EXTERNA,RABICHO EM PVC,BOLSA DE LIGACAO E TUB</t>
  </si>
  <si>
    <t>O DE DESCARGA LONGO.FORNECIMENTO</t>
  </si>
  <si>
    <t>BACIA SANITARIA DE LOUCA BRANCA,CONVENCIONAL,PADRAO MEDIO LU</t>
  </si>
  <si>
    <t>XO,INCLUSIVE ASSENTO PLASTICO PADRAO MEDIO LUXO,VALVULA DE D</t>
  </si>
  <si>
    <t>ESCARGA DE 1.1/2" COM REGISTRO INTEGRADO,CORPO EM LATAO,ACAB</t>
  </si>
  <si>
    <t>AMENTO DA VALVULA EM METAL CROMADO,TUBO DE LIGACAO,ANEL DE V</t>
  </si>
  <si>
    <t>EDACAO E ACESSORIOS DE FIXACAO.FORNECIMENTO</t>
  </si>
  <si>
    <t>XO,INCLUSIVE ASSENTO PLASTICO PADRAO MEDIO LUXO,TUBO DE LIGA</t>
  </si>
  <si>
    <t>CAO,ANEL DE VEDACAO E ACESSORIOS DE FIXACAO,EXCLUSIVE VALVUL</t>
  </si>
  <si>
    <t>A DE DESCARGA E ACABAMENTO DA VALVULA.FORNECIMENTO</t>
  </si>
  <si>
    <t>BACIA SANITARIA DE LOUCA BRANCA,CONVENCIONAL,CONFORME ABNT N</t>
  </si>
  <si>
    <t>BR 9050 PARA ACESSIBILIDADE,INCLUSIVE ASSENTO PLASTICO PADRA</t>
  </si>
  <si>
    <t>O MEDIO LUXO,TUBO DE LIGACAO,ANEL DE VEDACAO E ACESSORIOS DE</t>
  </si>
  <si>
    <t>FIXACAO.FORNECIMENTO</t>
  </si>
  <si>
    <t>BACIA SANITARIA DE LOUCA BRANCA,COM CAIXA ACOPLADA,CONFORME</t>
  </si>
  <si>
    <t>ABNT NBR 9050 PARA ACESSIBILIDADE,INCLUSIVE ASSENTO PLASTICO</t>
  </si>
  <si>
    <t>PADRAO MEDIO LUXO,RABICHO CROMADO,ANEL DE VEDACAO E ACESSOR</t>
  </si>
  <si>
    <t>IOS DE FIXACAO.FORNECIMENTO</t>
  </si>
  <si>
    <t>VALVULA DE DESCARGA DE 1.1/2",REGISTRO INTEGRADO,CORPO EM LA</t>
  </si>
  <si>
    <t>TAO E ACABAMENTO COM ACIONAMENTO POR BOTAO EM METAL CROMADO.</t>
  </si>
  <si>
    <t>VALVULA DE DESCARGA DE 1.1/4",REGISTRO INTEGRADO,CORPO EM LA</t>
  </si>
  <si>
    <t>TAO E ACABAMENTO COM SISTEMA ANTIVANDALISMO EM METAL CROMADO</t>
  </si>
  <si>
    <t>VALVULA DE DESCARGA DE 1.1/2",COM REGISTRO INTEGRADO,CORPO E</t>
  </si>
  <si>
    <t>M LATAO E ACABAMENTO COM ACIONAMENTO POR ALAVANCA EM METAL C</t>
  </si>
  <si>
    <t>ROMADO,CONFORME ABNT NBR 9050 PARA ACESSIBILIDADE.FORNECIMEN</t>
  </si>
  <si>
    <t>VALVULA DE DESCARGA DE 1.1/4",COM REGISTRO INTEGRADO,CORPO E</t>
  </si>
  <si>
    <t>VALVULA DE DESCARGA EXTERNA,ACIONAMENTO POR ALAVANCA,COM REG</t>
  </si>
  <si>
    <t>ULAGEM DE TEMPO DE DESCARGA E VAZAO,BITOLA DE 1.1/4",PARA PR</t>
  </si>
  <si>
    <t>ESSAO DE SERVICO ENTRE 2 A 40MCA.FORNECIMENTO</t>
  </si>
  <si>
    <t>VALVULA DE FECHAMENTO AUTOMATICO,PARA MICTORIO,ACABAMENTO CR</t>
  </si>
  <si>
    <t>OMADO.FORNECIMENTO</t>
  </si>
  <si>
    <t>VALVULA DE FECHAMENTO AUTOMATICO,PARA CHUVEIRO DE AGUA FRIA</t>
  </si>
  <si>
    <t>OU PRE-MISTURADA,ACABAMENTO CROMADO.FORNECIMENTO</t>
  </si>
  <si>
    <t>BACIA TURCA,EM POLIESTER REFORCADO,COM FIBRA DE VIDRO,PISO A</t>
  </si>
  <si>
    <t>NTI-DERRAPANTE,COM MEDIDAS EM TORNO DE 51X71CM,COM ENTRADA D</t>
  </si>
  <si>
    <t>E 40MM,E SAIDA DE 4",NA COR BRANCA.FORNECIMENTO</t>
  </si>
  <si>
    <t>BACIA TURCA SINFONADO REFORCADO EM POLIESTER,COM FIBRA DE VI</t>
  </si>
  <si>
    <t>DRO,PISO ANTIDERRAPANTE,COM MEDIDAS EM TORNO DE 51X71CM,COM</t>
  </si>
  <si>
    <t>MEDIDAS EM TORNO 40MM,E SAIDA DE 4",NA COR BRANCA.FORNECIMEN</t>
  </si>
  <si>
    <t>SABONETEIRA EM PLASTICO ABS,PARA SABONETE LIQUIDO.FORNECIMEN</t>
  </si>
  <si>
    <t>PORTA-TOALHA DE PAPEL EM PLASTICO ABS.FORNECIMENTO E COLOCAC</t>
  </si>
  <si>
    <t>PORTA PAPEL HIGIENICO EM PLASTICO ABS.FORNECIMENTRO E COLOCA</t>
  </si>
  <si>
    <t>ASSENTO SANITARIO DE PLASTICO,PADRAO MEDIO LUXO.FORNECIMENTO</t>
  </si>
  <si>
    <t>ASSENTO SANITARIO PLASTICO,PADRAO POPULAR.FORNECIMENTO E COL</t>
  </si>
  <si>
    <t>ASSENTO SANITARIO DE PLASTICO,INFANTIL.FORNECIMENTO E COLOCA</t>
  </si>
  <si>
    <t>ARMARIO DE BANHEIRO EM PLASTICO,LUXO,BRANCO,DE EMBUTIR,COM E</t>
  </si>
  <si>
    <t>SPELHO.FORNECIMENTO E COLOCACAO</t>
  </si>
  <si>
    <t>LAVATORIO DE LOUCA BRANCA,PADRAO POPULAR,MEDINDO EM TORNO DE</t>
  </si>
  <si>
    <t>(47X35)CM,INCLUSIVE ACESSORIOS DE FIXACAO.FORNECIMENTO</t>
  </si>
  <si>
    <t>LAVATORIO DE LOUCA BRANCA,PADRAO MEDIO LUXO,MEDINDO EM TORNO</t>
  </si>
  <si>
    <t>DE (47X35)CM,INCLUSIVE ACESSORIOS DE FIXACAO.FORNECIMENTO</t>
  </si>
  <si>
    <t>(55X45)CM,INCLUSIVE ACESSORIOS DE FIXACAO.FORNECIMENTO</t>
  </si>
  <si>
    <t>DE (55X45)CM,INCLUSIVE ACESSORIOS DE FIXACAO.FORNECIMENTO</t>
  </si>
  <si>
    <t>CM,INCLUSIVE ACESSORIOS DE FIXACAO.FORNECIMENTO</t>
  </si>
  <si>
    <t>PULAR,INCLUSIVE ACESSORIOS DE FIXACAO.FORNECIMENTO</t>
  </si>
  <si>
    <t>DIO LUXO,INCLUSIVE ACESSORIOS DE FIXACAO.FORNECIMENTO</t>
  </si>
  <si>
    <t>BR 9050 PARA ACESSIBILIDADE,INCLUSIVE ACESSORIOS DE FIXACAO.</t>
  </si>
  <si>
    <t>ABNT NBR 9050 PARA ACESSIBILIDADE,INCLUSIVE ACESSORIOS DE FI</t>
  </si>
  <si>
    <t>XACAO.FORNECIMENTO</t>
  </si>
  <si>
    <t>INCLUSIVE ACESSORIOS DE FIXACAO.FORNECIMENTO</t>
  </si>
  <si>
    <t>XO,INCLUSIVE ACESSORIOS DE FIXACAO.FORNECIMENTO</t>
  </si>
  <si>
    <t>BACIA SANITARIA DE LOUCA BRANCA,INFANTIL,INCLUSIVE ACESSORIO</t>
  </si>
  <si>
    <t>S DE FIXACAO.FORNECIMENTO</t>
  </si>
  <si>
    <t>ORNO DE (39X29)CM.FORNECIMENTO</t>
  </si>
  <si>
    <t>CUBA DE LOUCA BRANCA,DE SOBREPOR,PADRAO MEDIO LUXO,MEDINDO E</t>
  </si>
  <si>
    <t>M TORNO DE (53X43)CM.FORNECIMENTO</t>
  </si>
  <si>
    <t>TORNO DE (52X39)CM.FORNECIMENTO</t>
  </si>
  <si>
    <t>RNO DE (39X29)CM.FORNECIMENTO</t>
  </si>
  <si>
    <t>O DE (40X30)CM.FORNECIMENTO</t>
  </si>
  <si>
    <t>ORNO DE (50X40)CM.FORNECIMENTO</t>
  </si>
  <si>
    <t>TANQUE DE LOUCA BRANCA,COM COLUNA E MEDIDAS EM TORNO DE (56X</t>
  </si>
  <si>
    <t>48)CM,INCLUSIVE ACESSORIOS DE FIXACAO.FORNECIMENTO</t>
  </si>
  <si>
    <t>TANQUE DE LOUCA BRANCA,COM COLUNA E MEDIDAS EM TORNO DE (60X</t>
  </si>
  <si>
    <t>56)CM,INCLUSIVE ACESSORIOS DE FIXACAO.FORNECIMENTO</t>
  </si>
  <si>
    <t>MICTORIO DE LOUCA BRANCA,COM SIFAO INTEGRADO E MEDIDAS EM TO</t>
  </si>
  <si>
    <t>RNO DE 33X28X53CM,INCLUSIVE ACESSORIOS DE FIXACAO.FORNECIMEN</t>
  </si>
  <si>
    <t>SABONETEIRA,DE SOBREPOR,EM METAL CROMADO.FORNECIMENTO E COLO</t>
  </si>
  <si>
    <t>SABONETEIRA DE PAREDE COM BASE METALICA E CUPULA DE VIDRO GI</t>
  </si>
  <si>
    <t>RATORIA,PARA SABONETE LIQUIDO.FORNECIMENTO E COLOCACAO</t>
  </si>
  <si>
    <t>PAPELEIRA,SEM PROTETOR,DE SOBREPOR,EM METAL CROMADO.FORNECIM</t>
  </si>
  <si>
    <t>CABIDE DUPLO,DE SOBREPOR,EM METAL CROMADO.FORNECIMENTO E COL</t>
  </si>
  <si>
    <t>CABIDE SIMPLES,DE SOBREPOR,EM METAL CROMADO.FORNECIMENTO E C</t>
  </si>
  <si>
    <t>PORTA TOALHA RETO,EM METAL CROMADO(50CM).FORNECIMENTO E COLO</t>
  </si>
  <si>
    <t>CHUVEIRO ESTAMPADO,ARTICULADO,COM BRACO DE 1/2".FORNECIMENTO</t>
  </si>
  <si>
    <t>CHUVEIRO ESTAMPADO,ARTICULADO,TIPO LUXO,COM BRACO DE 1/2".FO</t>
  </si>
  <si>
    <t>BRACO EM ALUMINIO DE 1/2",PARA CHUVEIRO ELETRICO.FORNECIMENT</t>
  </si>
  <si>
    <t>CHUVEIRO PLASTICO,BRANCO,INCLUSIVE BRACO.FORNECIMENTO</t>
  </si>
  <si>
    <t>CHUVEIRO ELETRICO,EM METAL CROMADO,DE 110/220V.FORNECIMENTO</t>
  </si>
  <si>
    <t>CHUVEIRO ELETRICO,EM PLASTICO,DE 110/220V.FORNECIMENTO</t>
  </si>
  <si>
    <t>DUCHINHA MANUAL,COM REGISTRO DE PRESSAO 1/2" CROMADO,RABICHO</t>
  </si>
  <si>
    <t>CROMADO,SUPORTE BRANCO,PISTOLA BRANCA,BUCHAS E PARAFUSOS PA</t>
  </si>
  <si>
    <t>RA FIXACAO.FORNECIMENTO</t>
  </si>
  <si>
    <t>CHUVEIRO ESTAMPADO,ARTICULADO,COM BRACO DE 1/2" E 1 REGISTRO</t>
  </si>
  <si>
    <t>DE PRESSAO 1416,DE 1/2",COM CANOPLA E VOLANTE EM METAL CROM</t>
  </si>
  <si>
    <t>ADO.FORNECIMENTO</t>
  </si>
  <si>
    <t>CHUVEIRO DE LUXO,ARTICULADO,COM BRACO DE 1/2" E 2 REGISTROS</t>
  </si>
  <si>
    <t>DE PRESSAO 1416,DE 1/2",COM CANOPLA E VOLANTE EM METAL CROMA</t>
  </si>
  <si>
    <t>DO.FORNECIMENTO</t>
  </si>
  <si>
    <t>CHUVEIRO DE PLASTICO,BRANCO,COM BRACO DE 1/2" E 1 REGISTRO D</t>
  </si>
  <si>
    <t>E PRESSAO 1416,DE 1/2",COM CANOPLA E VOLANTE EM METAL CROMAD</t>
  </si>
  <si>
    <t>O.FORNECIMENTO</t>
  </si>
  <si>
    <t>CHUVEIRO ELETRICO,EM METAL CROMADO,EM 110/220V,COM BRACO CRO</t>
  </si>
  <si>
    <t>MADO DE 1/2" E 1 REGISTRO DE PRESSAO 1416 DE 3/4",COM CANOPL</t>
  </si>
  <si>
    <t>A E VOLANTE EM METAL CROMADO.FORNECIMENTO</t>
  </si>
  <si>
    <t>CHUVEIRO ELETRICO EM PLASTICO,EM 110/220V,COM BRACO CROMADO</t>
  </si>
  <si>
    <t>DE 1/2" E 1 REGISTRO DE PRESSAO 1416 DE 3/4",COM CANOPLA E V</t>
  </si>
  <si>
    <t>OLANTE EM METAL CROMADO.FORNECIMENTO</t>
  </si>
  <si>
    <t>CHUVEIRO COM DESVIADOR E DUCHA MANUAL,CROMADO,PARA PESSOAS C</t>
  </si>
  <si>
    <t>OM NECESSIDADES ESPECIFICAS.FORNECIMENTO</t>
  </si>
  <si>
    <t>TORNEIRA DE PLASTICO PARA LAVATORIO,DE 1/2".FORNECIMENTO</t>
  </si>
  <si>
    <t>TORNEIRA DE PLASTICO PARA PIA,DE 1/2".FORNECIMENTO</t>
  </si>
  <si>
    <t>TORNEIRA PARA PIA OU TANQUE,1158 OU SIMILAR DE 1/2"X18CM APR</t>
  </si>
  <si>
    <t>OXIMADAMENTE,EM METAL CROMADO.FORNECIMENTO</t>
  </si>
  <si>
    <t>TORNEIRA PARA PIA,TIPO PAREDE,COM AREJADOR,1157 OU SIMILAR D</t>
  </si>
  <si>
    <t>E 1/2" X 21CM APROXIMADAMENTE,EM METAL CROMADO.FORNECIMENTO</t>
  </si>
  <si>
    <t>TORNEIRA PARA PIA,COM AREJADOR,TUBO MOVEL,TIPO PAREDE,1168 O</t>
  </si>
  <si>
    <t>U SIMILAR,DE 1/2"X22CM APROXIMADAMENTE,EM METAL CROMADO.FORN</t>
  </si>
  <si>
    <t>TORNEIRA PARA PIA,COM AREJADOR,TUBO MOVEL,TIPO BANCA,1167 OU</t>
  </si>
  <si>
    <t>SIMILAR DE 1/2"X17CM APROXIMADAMENTE,EM METAL CROMADO.FORNE</t>
  </si>
  <si>
    <t>TORNEIRA HOSPITALAR,ACIONADA POR ALAVANCA,TIPO PAREDE,DE 1/2</t>
  </si>
  <si>
    <t>"X28CM APROXIMADAMENTE,EM METAL CROMADO.FORNECIMENTO</t>
  </si>
  <si>
    <t>TORNEIRA PARA COZINHA,COM MISTURADOR,TIPO PAREDE,COM AREJADO</t>
  </si>
  <si>
    <t>R E TUBO MOVEL,1258 OU SIMILAR,DE APROXIMADAMENTE 1/2"X25CM,</t>
  </si>
  <si>
    <t>EM METAL CROMADO.FORNECIMENTO</t>
  </si>
  <si>
    <t>TORNEIRA PARA PIA,COM MISTURADOR,AREJADOR,TUBO MOVEL,TIPO BA</t>
  </si>
  <si>
    <t>NCA,1256 OU SIMILAR,DE 1/2"X17CM APROXIMADAMENTE,EM METAL CR</t>
  </si>
  <si>
    <t>TORNEIRA PARA LAVATORIO TIPO BANCA 1193 OU SIMILAR DE 1/2"X9</t>
  </si>
  <si>
    <t>CM APROXIMADAMENTE,EM METAL CROMADO.FORNECIMENTO</t>
  </si>
  <si>
    <t>TORNEIRA PARA JARDIM,DE 3/4"X10CM APROXIMADAMENTE,EM METAL C</t>
  </si>
  <si>
    <t>ROMADO.FORNECIMENTO</t>
  </si>
  <si>
    <t>TORNEIRA PARA JARDIM,DE 1/2"X10CM APROXIMADAMENTE,EM METAL C</t>
  </si>
  <si>
    <t>APARELHO MISTURADOR TIPO PAREDE,1878 OU SIMILAR,EM METAL CRO</t>
  </si>
  <si>
    <t>MADO,PARA LAVATORIO,COM AREJADOR E VALVULA DE ESCOAMENTO.FOR</t>
  </si>
  <si>
    <t>APARELHO MISTURADOR TIPO BANCA,1875 OU SIMILAR,EM METAL CROM</t>
  </si>
  <si>
    <t>ADO,PARA LAVATORIO,COM AREJADOR E VALVULA DE ESCOAMENTO.FORN</t>
  </si>
  <si>
    <t>TORNEIRA PARA FILTRO,1147 OU SIMILAR,DE 1/2"X13CM APROXIMADA</t>
  </si>
  <si>
    <t>MENTE,EM METAL CROMADO.FORNECIMENTO</t>
  </si>
  <si>
    <t>TORNEIRA PARA LAVATORIO,DE PAREDE,ACIONAMENTO HIDROMECANICO</t>
  </si>
  <si>
    <t>COM LEVE PRESSAO MANUAL E FECHAMENTO AUTOMATICO,ANTIVANDALIS</t>
  </si>
  <si>
    <t>MO,DE 85MM,ACABAMENTO CROMADO.FORNECIMENTO</t>
  </si>
  <si>
    <t>MO,DE 135MM,ACABAMENTO CROMADO.FORNECIMENTO</t>
  </si>
  <si>
    <t>TORNEIRA PARA LAVATORIO,DE MESA,ACIONAMENTO HIDROMECANICO CO</t>
  </si>
  <si>
    <t>M LEVE PRESSAO MANUAL E FECHAMENTO AUTOMATICO,ACABAMENTO CRO</t>
  </si>
  <si>
    <t>MADO.FORNECIMENTO</t>
  </si>
  <si>
    <t>TORNEIRA ELETRICA DE PVC,110/220V.FORNECIMENTO</t>
  </si>
  <si>
    <t>TORNEIRA PARA LAVATORIO,AUTOMATICA,COM SENSOR DE PRESENCA,AC</t>
  </si>
  <si>
    <t>ABAMENTO CROMADO.FORNECIMENTO</t>
  </si>
  <si>
    <t>TORNEIRA PARA LAVATORIO,DE MESA,COM ALAVANCA,ACIONAMENTO COM</t>
  </si>
  <si>
    <t>LEVE PRESSAO MANUAL E FECHAMENTO AUTOMATICO,ACABAMENTO CROM</t>
  </si>
  <si>
    <t>ADO,PARA PESSOAS COM NECESSIDADES ESPECIFICAS,CONFORME ABNT</t>
  </si>
  <si>
    <t>NBR 9050.FORNECIMENTO</t>
  </si>
  <si>
    <t>TORNEIRA DE BOIA EM PLASTICO,PARA CAIXA D'AGUA,DE 1/2".FORNE</t>
  </si>
  <si>
    <t>TORNEIRA DE BOIA EM PLASTICO,PARA CAIXA D'AGUA,DE 3/4".FORNE</t>
  </si>
  <si>
    <t>TORNEIRA DE BOIA,EM METAL,DE 3/4".FORNECIMENTO E COLOCACAO</t>
  </si>
  <si>
    <t>TORNEIRA DE BOIA,EM METAL,DE 1".FORNECIMENTO E COLOCACAO</t>
  </si>
  <si>
    <t>TORNEIRA DE BOIA,EM METAL,DE 1.1/4".FORNECIMENTO E COLOCACAO</t>
  </si>
  <si>
    <t>TORNEIRA DE BOIA,EM METAL,DE 1.1/2".FORNECIMENTO E COLOCACAO</t>
  </si>
  <si>
    <t>TORNEIRA DE BOIA,EM METAL,DE 2".FORNECIMENTO E COLOCACAO</t>
  </si>
  <si>
    <t>VALVULA DE ESCOAMENTO TIPO AMERICANA,PARA PIA DE COZINHA,162</t>
  </si>
  <si>
    <t>3 DE 1.1/2",EM METAL CROMADO.FORNECIMENTO</t>
  </si>
  <si>
    <t>VALVULA DE ESCOAMENTO PARA LAVATORIO,COM LADRAO,1603 DE 1",E</t>
  </si>
  <si>
    <t>M METAL CROMADO.FORNECIMENTO</t>
  </si>
  <si>
    <t>VALVULA DE ESCOAMENTO PARA LAVATORIO,SEM LADRAO,1600 DE 1",E</t>
  </si>
  <si>
    <t>VALVULA DE ESCOAMENTO PARA BANHEIRA,SEM LADRAO,1604 DE 1.1/4</t>
  </si>
  <si>
    <t>",EM METAL CROMADO.FORNECIMENTO</t>
  </si>
  <si>
    <t>VALVULA DE ESCOAMENTO PARA TANQUE,1605 DE 1.1/4",EM METAL CR</t>
  </si>
  <si>
    <t>VALVULA DE ESCOAMENTO PARA TANQUE,1606 DE 1.1/2",EM METAL CR</t>
  </si>
  <si>
    <t>VALVULA DE ESCOAMENTO PARA LAVATORIO,EM PVC.FORNECIMENTO</t>
  </si>
  <si>
    <t>VALVULA DE ESCOAMENTO PARA PIA,EM PVC.FORNECIMENTO</t>
  </si>
  <si>
    <t>SIFAO EM METAL CROMADO,DE 1.1/2"X1.1/2".FORNECIMENTO</t>
  </si>
  <si>
    <t>SIFAO EM METAL CROMADO,DE 1.1/4"X1.1/2".FORNECIMENTO</t>
  </si>
  <si>
    <t>SIFAO EM METAL CROMADO,DE 1"X1.1/2".FORNECIMENTO</t>
  </si>
  <si>
    <t>SIFAO EM METAL CROMADO,DE 1"X1.1/4".FORNECIMENTO</t>
  </si>
  <si>
    <t>SIFAO FLEXIVEL EM PVC,DE 1"X40MM,PARA PIA OU LAVATORIO.FORNE</t>
  </si>
  <si>
    <t>SIFAO RIGIDO EM PVC,DE 1"X40MM,PARA PIA OU LAVATORIO.FORNECI</t>
  </si>
  <si>
    <t>SIFAO SANFONADO EM PVC COM ACABAMENTO CROMADO,UNIVERSAL.FORN</t>
  </si>
  <si>
    <t>SIFAO SANFONADO EM PVC, UNIVERSAL.FORNECIMENTO</t>
  </si>
  <si>
    <t>RABICHO/LIGACAO FLEXIVEL,EM METAL CROMADO,COMPRIMENTO DE 40C</t>
  </si>
  <si>
    <t>M,COM SAIDA DE 1/2".FORNECIMENTO</t>
  </si>
  <si>
    <t>RABICHO/LIGACAO FLEXIVEL,EM METAL CROMADO,COMPRIMENTO DE 30C</t>
  </si>
  <si>
    <t>RABICHO/LIGACAO FLEXIVEL EM PLASTICO,COMPRIMENTO DE 40CM,COM</t>
  </si>
  <si>
    <t>SAIDA DE 1/2".FORNECIMENTO</t>
  </si>
  <si>
    <t>RABICHO/LIGACAO FLEXIVEL EM PLASTICO,COMPRIMENTO DE 30CM,COM</t>
  </si>
  <si>
    <t>TUBO DE LIGACAO PARA BACIA SANITARIA,COM ANEL EXPANSOR,EM ME</t>
  </si>
  <si>
    <t>TAL CROMADO.FORNECIMENTO</t>
  </si>
  <si>
    <t>TUBO DE DESCARGA TIPO LONGO,DE 1.1/2",EM PVC,PARA CAIXA DE D</t>
  </si>
  <si>
    <t>ESCARGA EXTERNA.FORNECIMENTO</t>
  </si>
  <si>
    <t>BOLSA DE LIGACAO PARA BACIA SANITARIA.FORNECIMENTO</t>
  </si>
  <si>
    <t>MISTURADOR SIMPLES PARA CHUVEIRO,DE 3/4",COM ACABAMENTO EM M</t>
  </si>
  <si>
    <t>ETAL CROMADO.FORNECIMENTO</t>
  </si>
  <si>
    <t>MISTURADOR,DE 3/4",COM FUNCIONAMENTO CONJUNTO:CHUVEIRO/BANHE</t>
  </si>
  <si>
    <t>IRA OU CHUVEIRO/DUCHINHA,COM ACABAMENTO EM METAL CROMADO.FOR</t>
  </si>
  <si>
    <t>REGISTRO DE PRESSAO,1416 DE 1/2",COM CANOPLA E VOLANTE EM ME</t>
  </si>
  <si>
    <t>REGISTRO DE PRESSAO,1416 DE 3/4",COM CANOPLA E VOLANTE EM ME</t>
  </si>
  <si>
    <t>PORTA CACAMBA,LIXEIRA,EM CHAPA DE FERRO ESMALTADA,DE 300X300</t>
  </si>
  <si>
    <t>PAR</t>
  </si>
  <si>
    <t>GRELHA DE ACO INOX, 15X15CM,SISTEMA ROTATIVO,COM CAIXILHO.FO</t>
  </si>
  <si>
    <t>MISTURADOR MONOCOMANDO PARA CHUVEIRO AP/BP ALTA VAZAO 3/4",C</t>
  </si>
  <si>
    <t>OM ACABAMENTO MONOCOMANDO DE ALAVANCA EM METAL CROMADO,PARA</t>
  </si>
  <si>
    <t>PESSOAS COM NECESSIDADES ESPECIFICAS.FORNECIMENTO</t>
  </si>
  <si>
    <t>AQUECEDOR A GAS DE ACUMULACAO,CAPACIDADE DE 100L,MODELO VERT</t>
  </si>
  <si>
    <t>ICAL,CORPO EM ACO CARBONO.FORNECIMENTO</t>
  </si>
  <si>
    <t>AQUECEDOR A GAS DE ACUMULACAO,CAPACIDADE DE 200L,MODELO VERT</t>
  </si>
  <si>
    <t>AQUECEDOR A GAS DE ACUMULACAO,CAPACIDADE DE 250L,MODELO VERT</t>
  </si>
  <si>
    <t>ICAL,CORPO EM ACO DE CARBONO.FORNECIMENTO</t>
  </si>
  <si>
    <t>AQUECEDOR A GAS DE ACUMULACAO,CAPACIDADE DE 300L,MODELO VERT</t>
  </si>
  <si>
    <t>AQUECEDOR A GAS DE PASSAGEM,RESIDENCIAL,EM CHAPA ESMALTADA,B</t>
  </si>
  <si>
    <t>RANCO,DE 6L/MIN.FORNECIMENTO</t>
  </si>
  <si>
    <t>RANCO,DE 12L/MIN.FORNECIMENTO</t>
  </si>
  <si>
    <t>RANCO,DE 18L/MIN.FORNECIMENTO</t>
  </si>
  <si>
    <t>RANCO,DE 22L/MIN.FORNECIMENTO</t>
  </si>
  <si>
    <t>FOGAO A GAS RESIDENCIAL,BRANCO,COM 4 BOCAS.FORNECIMENTO</t>
  </si>
  <si>
    <t>FOGAO A GAS RESIDENCIAL,BRANCO,COM 6 BOCAS.FORNECIMENTO</t>
  </si>
  <si>
    <t>FOGAO A GAS,INDUSTRIAL,COM 6 BOCAS,FORNO,GRELHA DE (30X30)CM</t>
  </si>
  <si>
    <t>E PERFIL DE 5CM.FORNECIMENTO</t>
  </si>
  <si>
    <t>FOGAO A GAS,INDUSTRIAL,COM 4 BOCAS,FORNO,GRELHA DE (30X30)CM</t>
  </si>
  <si>
    <t>FOGAO A GAS,INDUSTRIAL,COM 3 BOCAS,SEM FORNO,GRELHA DE (30X3</t>
  </si>
  <si>
    <t>0)CM E PERFIL DE 5CM.FORNECIMENTO</t>
  </si>
  <si>
    <t>FOGAO A GAS,INDUSTRIAL,COM 2 BOCAS,SEM FORNO,GRELHA DE (30X3</t>
  </si>
  <si>
    <t>COIFA DE ACO INOX AISI 304,NAS DIMENSOES (2,30X1,30X0,60)M (</t>
  </si>
  <si>
    <t>COCCAO),COM CALHA COLETORA DE GORDURA EM TODO PERIMETRO COM</t>
  </si>
  <si>
    <t>DRENO PLUGADO,PORTA FILTRO,FILTROS INERCIAIS,SUPORTE DE FIXA</t>
  </si>
  <si>
    <t>CAO E BOCAIS FLANGEADOS (FOGAO INDUSTRIAL DE 8 BOCAS).FORNEC</t>
  </si>
  <si>
    <t>COIFA DE ACO INOX AISI 304,NAS DIMENSOES (1,80X1,30X0,60)M (</t>
  </si>
  <si>
    <t>CAO E BOCAIS FLANGEADOS (FOGAO INDUSTRIAL DE 6 BOCAS).FORNEC</t>
  </si>
  <si>
    <t>COIFA DE ACO INOX AISI 304,NAS DIMENSOES (1,30X1,30X0,60)M (</t>
  </si>
  <si>
    <t>CAO E BOCAIS FLANGEADOS (FOGAO INDUSTRIAL DE 4 BOCAS).FORNEC</t>
  </si>
  <si>
    <t>FILTROS INERCIAIS (50X50)CM DE ACO INOX 304 (COIFA DE COCCAO</t>
  </si>
  <si>
    <t>).FORNECIMENTO E COLOCACAO</t>
  </si>
  <si>
    <t>FILTROS INERCIAIS (40X50)CM DE ACO INOX 304 (COIFA DE COCCAO</t>
  </si>
  <si>
    <t>PORTA CACAMBA,LIXEIRA,DE ACO INOXIDAVEL,CHAPA 18.304,MEDINDO</t>
  </si>
  <si>
    <t>APROXIMADAMENTE (300X300)MM.FORNECIMENTO E COLOCACAO</t>
  </si>
  <si>
    <t>TANQUE DE ACO INOXIDAVEL,EM CHAPA 22.304,MEDINDO APROXIMADAM</t>
  </si>
  <si>
    <t>ENTE (520X540X300)MM,CAPACIDADE DE 30L,COM ESFREGADOR,EXCLUS</t>
  </si>
  <si>
    <t>IVE TORNEIRA.FORNECIMENTO</t>
  </si>
  <si>
    <t>TANQUE INDUSTRIAL EM ACO INOXIDAVEL AISI 304,PARA LAVAGEM DE</t>
  </si>
  <si>
    <t>PANELOES,MEDINDO APROXIMADAMENTE (0,61X0,706X0,305)M.FORNEC</t>
  </si>
  <si>
    <t>BANCA DE ACO INOXIDAVEL,MEDINDO APROXIMADAMENTE (2,00X0,55)M</t>
  </si>
  <si>
    <t>,EM CHAPA 18.304,COM UMA CUBA MEDINDO APROXIMADAMENTE (500X4</t>
  </si>
  <si>
    <t>00X200)MM,EM CHAPA 20304,VALVULA DE ESCOAMENTO TIPO AMERICAN</t>
  </si>
  <si>
    <t>A 1623,SIFAO 1680 1.1/2" X 1.1/2",SOBRE APOIOS DE ALVENARIA</t>
  </si>
  <si>
    <t>DE MEIA VEZ E VERGA DE CONCRETO,SEM REVESTIMENTO,EXCLUSIVE T</t>
  </si>
  <si>
    <t>ORNEIRA.FORNECIMENTO E COLOCACAO</t>
  </si>
  <si>
    <t>BANCA DE ACO INOXIDAVEL,MEDINDO APROXIMADAMENTE(2,00X0,55)M,</t>
  </si>
  <si>
    <t>EM CHAPA 18.304,COM DUAS CUBAS MEDINDO APROXIMADAMENTE (500X</t>
  </si>
  <si>
    <t>400X200)MM,EM CHAPA 20.304,VALVULA DE ESCOAMENTO TIPO AMERIC</t>
  </si>
  <si>
    <t>ANA 1623,2 SIFOES 1680 1.1/2" X 1.1/2",SOBRE APOIOS DE ALVEN</t>
  </si>
  <si>
    <t>ARIA DE MEIA VEZ E VERGA DE CONCRETO,SEM REVESTIMENTO,EXCLUS</t>
  </si>
  <si>
    <t>IVE TORNEIRA.FORNECIMENTO E COLOCACAO</t>
  </si>
  <si>
    <t>CUBA DE ACO INOXIDAVEL,MEDINDO APROXIMADAMENTE (500X400X200)</t>
  </si>
  <si>
    <t>MM,EM CHAPA 20.304,VALVULA DE ESCOAMENTO TIPO AMERICANA 1623</t>
  </si>
  <si>
    <t>,SIFAO 1680 1.1/2" X 1.1/2",EXCLUSIVE TORNEIRA.FORNECIMENTO</t>
  </si>
  <si>
    <t>CUBA DUPLA DE ACO INOXIDAVEL,MEDINDO APROXIMADAMENTE (820X34</t>
  </si>
  <si>
    <t>0X150)MM,EM CHAPA 20.304,COM 2 VALVULAS DE ESCOAMENTO TIPO A</t>
  </si>
  <si>
    <t>MERICANA 1623,2 SIFOES 1680 1.1/2" X 1.1/2",EXCLUSIVE TORNEI</t>
  </si>
  <si>
    <t>RA.FORNECIMENTO E COLOCACAO</t>
  </si>
  <si>
    <t>BANCA SECA DE ACO INOXIDAVEL,COM LARGURA APROXIMADA DE 0,55M</t>
  </si>
  <si>
    <t>,ATE 3,00M DE COMPRIMENTO,EM CHAPA 18.304,SOBRE APOIOS DE AL</t>
  </si>
  <si>
    <t>VENARIA DE MEIA VEZ E VERGA DE CONCRETO,SEM REVESTIMENTO.FOR</t>
  </si>
  <si>
    <t>MICTORIO COLETIVO DE ACO INOXIDAVEL,COM SECAO DE (580X300)MM</t>
  </si>
  <si>
    <t>,EM CHAPA 20.304,COM CRIVO DE SAIDA DE 1.1/4",REGISTRO DE PR</t>
  </si>
  <si>
    <t>ESSAO 1416 DE 3/4",COM CANOPLA E VOLANTE EM METAL CROMADO.FO</t>
  </si>
  <si>
    <t>MICTORIO COLETIVO DE ACO INOXIDAVEL,COM SECAO DE (380X250)MM</t>
  </si>
  <si>
    <t>MICTORIO COLETIVO EM ACO INOXIDAVEL AISI 304,MEDINDO APROXIM</t>
  </si>
  <si>
    <t>ADAMENTE (1800X290X350)MM,INCLUSIVE KIT DE INSTALACAO COMPRE</t>
  </si>
  <si>
    <t>ENDENDO: PARAFUSOS,BUCHAS,SIFAO EXTENSIVEL E VALVULA INOX.FO</t>
  </si>
  <si>
    <t>LAVATORIO COLETIVO DE ACO INOXIDAVEL COM 1.000MM DE SECAO EM</t>
  </si>
  <si>
    <t>CHAPA 20.304,PARA 2 PONTOS DE AGUA,CRIVO DE SAIDA EM 1.1/4"</t>
  </si>
  <si>
    <t>,EXCLUSIVE TORNEIRAS.FORNECIMENTO E COLOCACAO</t>
  </si>
  <si>
    <t>LAVATORIO INDUSTRIAL EM ACO INOXIDAVEL AISI 304,MEDINDO APRO</t>
  </si>
  <si>
    <t>XIMADAMENTE (400X405X280)MM,INCLUSIVE BICA,VALVULA DE ACIONA</t>
  </si>
  <si>
    <t>MENTO E KIT DE INSTALACAO COMPREENDENDO: PARAFUSOS,BUCHAS E</t>
  </si>
  <si>
    <t>VALVULA.FORNECIMENTO E COLOCACAO</t>
  </si>
  <si>
    <t>SECADOR DE MAOS EM ACO INOXIDAVEL,COM SISTEMA FOTO-CELULAR B</t>
  </si>
  <si>
    <t>I-VOLT,EXCLUSIVE PONTO DE TOMADA.FORNECIMENTO E COLOCACAO</t>
  </si>
  <si>
    <t>BARRA DE APOIO PARA LAVATORIO DE CENTRO,EM ACO INOXIDAVEL AI</t>
  </si>
  <si>
    <t>SI 304,TUBO DE 1.1/4",INCLUSIVE FIXACAO COM PARAFUSOS INOXID</t>
  </si>
  <si>
    <t>AVEIS E BUCHAS PLASTICAS,MEDINDO (60X40)CM,CONFORME ABNT NBR</t>
  </si>
  <si>
    <t>9050 PARA ACESSIBILIDADE.FORNECIMENTO E COLOCACAO</t>
  </si>
  <si>
    <t>BARRA DE APOIO EM ACO INOXIDAVEL AISI 304,TUBO DE 1.1/4",INC</t>
  </si>
  <si>
    <t>LUSIVE FIXACAO COM PARAFUSOS INOXIDAVEIS E BUCHAS PLASTICAS,</t>
  </si>
  <si>
    <t>COM 50CM,CONFORME ABNT NBR 9050 PARA ACESSIBILIDADE.FORNECIM</t>
  </si>
  <si>
    <t>COM 80CM,CONFORME ABNT NBR 9050 PARA ACESSIBILIDADE.FORNECIM</t>
  </si>
  <si>
    <t>COM 60CM,CONFORME ABNT NBR 9050 PARA ACESSIBILIDADE.FORNECIM</t>
  </si>
  <si>
    <t>COM 70CM,CONFORME ABNT NBR 9050 PARA ACESSIBILIDADE.FORNECIM</t>
  </si>
  <si>
    <t>BARRA DE APOIO EM ACO INOXIDAVEL AISI 304,TUBO DE 1.1/4",EM</t>
  </si>
  <si>
    <t>"L",INCLUSIVE FIXACAO COM PARAFUSOS INOXIDAVEIS E BUCHAS PLA</t>
  </si>
  <si>
    <t>STICAS,MEDINDO (70X70)CM,CONFORME ABNT NBR 9050 PARA ACESSIB</t>
  </si>
  <si>
    <t>ILIDADE.FORNECIMENTO E COLOCACAO</t>
  </si>
  <si>
    <t>STICAS,MEDINDO (80X80)CM,CONFORME ABNT NBR 9050 PARA ACESSIB</t>
  </si>
  <si>
    <t>BARRA DE APOIO RETRATIL(ARTICULADA)EM ACO INOXIDAVEL AISI 30</t>
  </si>
  <si>
    <t>4,TUBO DE 1.1/4",INCLUSIVE FIXACAO COM PARAFUSOS INOXIDAVEIS</t>
  </si>
  <si>
    <t>E BUCHAS PLASTICAS,COM 80CM,CONFORME ABNT NBR 9050 PARA ACE</t>
  </si>
  <si>
    <t>SSIBILIDADE.FORNECIMENTO E COLOCACAO</t>
  </si>
  <si>
    <t>BARRA DE APOIO(PUXADOR HORIZONTAL/VERTICAL)EM ACO INOXIDAVEL</t>
  </si>
  <si>
    <t>AISI 304,TUBO DE 1 1/4",INCLUSIVE FIXACAO COM PARAFUSOS INO</t>
  </si>
  <si>
    <t>XIDAVEIS E BUCHAS PLASTICAS,COM 40CM,PARA PORTAS DE SANITARI</t>
  </si>
  <si>
    <t>OS,VESTIARIOS E QUARTOS ACESSIVEIS EM LOCAIS DE HOSPEDAGEM E</t>
  </si>
  <si>
    <t>DE SAUDE,CONFORME ABNT NBR 9050 PARA ACESSIBILIDADE.FORNECI</t>
  </si>
  <si>
    <t>BARRA DE APOIO FIXA AO PISO,EM ACO INOXIDAVEL AISI 304,TUBO</t>
  </si>
  <si>
    <t>DE 1.1/4",INCLUSIVE FIXACAO COM PARAFUSOS INOXIDAVEIS E BUCH</t>
  </si>
  <si>
    <t>AS PLASTICAS,COM (75X80)CM,CONFORME ABNT NBR 9050 PARA ACESS</t>
  </si>
  <si>
    <t>IBILIDADE.FORNECIMENTO E COLOCACAO</t>
  </si>
  <si>
    <t>BARRA DE APOIO LATERAL,PISO PAREDE,EM ACO INOXIDAVEL AISI 30</t>
  </si>
  <si>
    <t>E BUCHAS PLASTICAS,COM (75X80)CM,CONFORME ABNT NBR 9050 PAR</t>
  </si>
  <si>
    <t>BANCO ARTICULADO,COM CANTOS ARREDONDADOS E SUPERFICIE ANTIDE</t>
  </si>
  <si>
    <t>RRAPANTE IMPERMEAVEL,DIMENSOES MINIMAS (0,45X0,70)M,EM ACO I</t>
  </si>
  <si>
    <t>NOXIDAVEL AISI 304,TUBO DE 1.1/4",CONFORME ABNT NBR 9050 PAR</t>
  </si>
  <si>
    <t>A ACESSIBILIDADE.FORNCIMENTO E COLOCACAO</t>
  </si>
  <si>
    <t>CORRIMAO DUPLO EM TUBO DE ACO INOX COM DIAMETRO DE 1.1/2",BA</t>
  </si>
  <si>
    <t>RRA SUPERIOR COM ALTURA DE 92CM E BARRA INFERIOR COM ALTURA</t>
  </si>
  <si>
    <t>DE 70CM,FIXADO NA PAREDE POR CHUMBADORES,CONFORME ABNT NBR</t>
  </si>
  <si>
    <t>DE 70CM,FIXADO EM MONTANTES DE ACO INOX COM DIAMETRO DE 1.1/</t>
  </si>
  <si>
    <t>2",CONFORME ABNT NBR 9050 PARA ACESSIBILIDADE.FORNECIMENTO E</t>
  </si>
  <si>
    <t>CORRIMAO DUPLO INTERMEDIARIO EM TUBO DE ACO INOX COM DIAMETR</t>
  </si>
  <si>
    <t>O DE 1.1/2",BARRA SUPERIOR COM ALTURA DE 92CM E BARRA INFERI</t>
  </si>
  <si>
    <t>OR COM ALTURA DE 70CM,FIXADO EM MONTANTES DE ACO INOX COM DI</t>
  </si>
  <si>
    <t>AMETRO DE 1.1/2",CONFORME ABNT NBR 9050 PARA ACESSIBILIDADE.</t>
  </si>
  <si>
    <t>DE 70CM,FIXADO EM GUARDA-CORPO COM MONTANTES DE ACO INOX COM</t>
  </si>
  <si>
    <t>DIAMETRO DE 1.1/2" E 3 TUBOS DE ACO INOX,HORIZONTAIS,COM DI</t>
  </si>
  <si>
    <t>AMETRO DE 1",CONFORME ABNT NBR 9050 PARA ACESSIBILIDADE.FORN</t>
  </si>
  <si>
    <t>MN</t>
  </si>
  <si>
    <t>CORRIMAO SIMPLES EM TUBO DE ACO INOX COM DIAMETRO DE 1.1/2",</t>
  </si>
  <si>
    <t>FIXADO NA PAREDE.FORNECIMENTO E COLOCACAO</t>
  </si>
  <si>
    <t>COM GUARDA-CORPO EM VIDRO,EXCLUSIVE ESTE,FIXADO EM MONTANTES</t>
  </si>
  <si>
    <t>DE TUBO DE ACO INOX COM DIAMETRO DE 1.1/2" COM ACABAMENTO S</t>
  </si>
  <si>
    <t>UPERIOR EM TUBO DE ACO INOX COM DIAMETRO DE 2.1/2".FORNECIME</t>
  </si>
  <si>
    <t>GRELHA DE RETORNO,COM REGISTRO,EM ALUMINIO ANODIZADO,MEDINDO</t>
  </si>
  <si>
    <t>EM TORNO DE (350X200)MM.FORNECIMENTO E COLOCACAO</t>
  </si>
  <si>
    <t>EM TORNO DE (400X400)MM.FORNECIMENTO E COLOCACAO</t>
  </si>
  <si>
    <t>EM TORNO DE (500X250)MM.FORNECIMENTO E COLOCACAO</t>
  </si>
  <si>
    <t>EM TORNO DE (750X250)MM.FORNECIMENTO E COLOCACAO</t>
  </si>
  <si>
    <t>EM TORNO DE (900X150)MM.FORNECIMENTO E COLOCACAO</t>
  </si>
  <si>
    <t>EM TORNO DE (1200X100)MM.FORNECIMENTO E COLOCACAO</t>
  </si>
  <si>
    <t>GRELHA PARA PORTA,COM MOLDURA DUPLA,EM ALUMINIO ANODIZADO,ME</t>
  </si>
  <si>
    <t>DINDO EM TORNO DE (500X250)MM.FORNECIMENTO E COLOCACAO</t>
  </si>
  <si>
    <t>DINDO EM TORNO DE (600X300)MM.FORNECIMENTO E COLOCACAO</t>
  </si>
  <si>
    <t>DINDO EM TORNO DE (800X400)MM.FORNECIMENTO E COLOCACAO</t>
  </si>
  <si>
    <t>GRELHA DE INSUFLAMENTO DE AR,DE DUPLA DEFLEXAO,EM ALUMINIO A</t>
  </si>
  <si>
    <t>NODIZADO,MEDINDO EM TORNO DE (400X250)MM.FORNECIMENTO E COLO</t>
  </si>
  <si>
    <t>NODIZADO,MEDINDO EM TORNO DE (500X400)MM.FORNECIMENTO E COLO</t>
  </si>
  <si>
    <t>NODIZADO,MEDINDO EM TORNO DE (1200X500)MM.FORNECIMENTO E COL</t>
  </si>
  <si>
    <t>DIFUSOR PARA INSUFLAMENTO DE AR,EM ALUMINIO ANODIZADO,COM CA</t>
  </si>
  <si>
    <t>IXA PLENUM,DE 4 VIAS,MEDINDO EM TORNO DE (248X248)MM.FORNECI</t>
  </si>
  <si>
    <t>IXA PLENUM,DE 4 VIAS,MEDINDO EM TORNO DE (360X360)MM.FORNECI</t>
  </si>
  <si>
    <t>IXA PLENUM,DE 4 VIAS,MEDINDO EM TORNO DE (416X416)MM.FORNECI</t>
  </si>
  <si>
    <t>DIFUSOR DE ALTA INDUCAO,EM ALUMINIO ANODIZADO,MEDINDO (600X6</t>
  </si>
  <si>
    <t>00)MM.FORNECIMENTO E COLOCACAO</t>
  </si>
  <si>
    <t>TOMADA DE AR EM VENEZIANA,DE ALUMINIO ANODIZADO,COM TELA DE</t>
  </si>
  <si>
    <t>NYLON E FILTRO DE FIBRA SINTETICA,MEDINDO EM TORNO DE (385X3</t>
  </si>
  <si>
    <t>30)MM.FORNECIMENTO E COLOCACAO</t>
  </si>
  <si>
    <t>NYLON E FILTRO DE FIBRA SINTETICA,MEDINDO EM TORNO DE (585X6</t>
  </si>
  <si>
    <t>60)MM.FORNECIMENTO E COLOCACAO</t>
  </si>
  <si>
    <t>NYLON E FILTRO DE FIBRA SINTETICA,MEDINDO EM TORNO DE (785X8</t>
  </si>
  <si>
    <t>25)MM.FORNECIMENTO E COLOCACAO</t>
  </si>
  <si>
    <t>NYLON E FILTRO DE FIBRA SINTETICA,MEDINDO EM TORNO DE (985X9</t>
  </si>
  <si>
    <t>90)MM.FORNECIMENTO E COLOCACAO</t>
  </si>
  <si>
    <t>FILTRO PARA USO DOMESTICO COM CARCACA ATOXICA EM POLIPROPILE</t>
  </si>
  <si>
    <t>NO COM 1 ELEMENTO FILTRANTE DE CELULOSE E CARVAO ATIVADO,PAR</t>
  </si>
  <si>
    <t>A VAZAO ATE 180L/H,CONEXAO DE 1/2" SEM REGISTRO.FORNECIMENTO</t>
  </si>
  <si>
    <t>FULTRO PARA USO DOMESTICO COM CARCACA ATOXICA EM POLIPROPILE</t>
  </si>
  <si>
    <t>A VAZAO ATE 360L/H,CONEXAO DE 3/4" SEM REGISTRO.FORNECIMENTO</t>
  </si>
  <si>
    <t>NO COM 2 ELEMENTOS FILTRANTES DE CELULOSE E CARVAO ATIVADO,P</t>
  </si>
  <si>
    <t>ARA VAZAO ATE 720L/H,CONEXAO DE 1" SEM REGISTRO.FORNECIMENTO</t>
  </si>
  <si>
    <t>APROVEITAMENTO DE AGUA DE CHUVA (AAC) P/AREA DE TELHADO ATE</t>
  </si>
  <si>
    <t>200M2,COMPREENDENDO O FORNECIMENTO DOS SEGUINTES EQUIPAMENTO</t>
  </si>
  <si>
    <t>S:-FILTRO VOLUMETRICO (VF1) AUTO-LIMPANTE,CORPO CONSTITUIDO</t>
  </si>
  <si>
    <t>POLIETILENO,ENTRADAS E SAIDAS C/DIAMETRO 100MM;-CONJUNTO FLU</t>
  </si>
  <si>
    <t>TUANTE SUCCAO (BOIA-MANGUEIRA) MANGUEIRA 1",COMPRIMENTO 2,00</t>
  </si>
  <si>
    <t>M;-FREIO D'AGUA C/DIAM.100MM;-SIFAO LADRAO DIAM.SAIDA 100MM</t>
  </si>
  <si>
    <t>APROVEITAMENTO AGUA CHUVA (AAC) P/AREA DE TELHADO ATE 1500M2</t>
  </si>
  <si>
    <t>,COMPREENDENDO FORN.SEGUINTES EQUIPAMENTOS:-FILTRO VOLUMET</t>
  </si>
  <si>
    <t>RICO (VF6) AUTO-LIMPANTE,CORPO CONSTITUIDO ACO INOX,ENTRADAS</t>
  </si>
  <si>
    <t>C/DIAM.250MM E SAIDA P/CISTERNA DIAM.200MM;-CONJUNTO FLUTUA</t>
  </si>
  <si>
    <t>NTE SUCCAO (BOIA-MANGUEIRA) MANGUEIRA 2",COMPRIMENTO 2,00M;-</t>
  </si>
  <si>
    <t>FREIO D'AGUA DIAM.200MM;-SIFAO LADRAO C/DIAM.DE SAIDA 200MM</t>
  </si>
  <si>
    <t>CORTINA DIVISORIA HOSPITALAR,SEM EMENDAS,CONFECCIONADA EM VI</t>
  </si>
  <si>
    <t>NIL DE ALTA ESPESSURA,DE APROXIMADAMENTE 0,4MM,ANTICHAMA,ANT</t>
  </si>
  <si>
    <t>IFUNGO,BACTERICIDA E ANTIESTATICO,COM ALTURA DE 1,80M,PINTUR</t>
  </si>
  <si>
    <t>A ELETROSTATICA BRANCA,INCLUSIVE ILHOSES,TRILHOS,GANCHOS,ROD</t>
  </si>
  <si>
    <t>IZIOS E ACESSORIOS DE FIXACAO.FORNECIMENTO E COLOCACAO</t>
  </si>
  <si>
    <t>DIVISORIA MOVEL,PARA AMBIENTE HOSPITALAR,SANFONADA,EM PVC,FI</t>
  </si>
  <si>
    <t>XADA NA PAREDE,ALTURA DE 1,85M,LARGURA TOTAL DE 1,365M.FORNE</t>
  </si>
  <si>
    <t>XADA NA PAREDE,ALTURA DE 1,85M,LARGURA TOTAL DE 1,995M.FORNE</t>
  </si>
  <si>
    <t>XADA NA PAREDE,ALTURA DE 1,85M,LARGURA TOTAL DE 3,045M.FORNE</t>
  </si>
  <si>
    <t>BIOMBO MOVEL,COM RODIZIOS,RETO,EM CHUMBO LAMINADO REVESTIDO</t>
  </si>
  <si>
    <t>EM EUCAPLAC,1MM DE ESPESSURA,MEDINDO 0,80X1,80M,COM VISOR DE</t>
  </si>
  <si>
    <t>VIDRO PLUMBIFERO.FORNECIMENTO</t>
  </si>
  <si>
    <t>PAINEL PARA DIVISORIA BLINDADA (DESTINADA A DELIMITACAO DE A</t>
  </si>
  <si>
    <t>REAS OU SALAS RADIOLOGICAS),COMPOSTO POR PLACAS RIGIDAS EM M</t>
  </si>
  <si>
    <t>ATERIAL RESISTENTE,REVESTINDO LENCOIS DE CHUMBO COM 1MM DE E</t>
  </si>
  <si>
    <t>SPESURA,INCLUSIVE ELEMENTOS DE FIXACAO.FORNECIMENTO E COLOCA</t>
  </si>
  <si>
    <t>ATERIAL RESISTENTE,REVESTINDO LENCOIS DE CHUMBO COM 1,5MM DE</t>
  </si>
  <si>
    <t>ESPESSURA,INCLUSIVE ELEMENTOS DE FIXACAO.FORNECIMENTO E COL</t>
  </si>
  <si>
    <t>SUPORTE PARA PORTA SORO DE TETO,FIXO,COM 4 GANCHOS.FORNECIME</t>
  </si>
  <si>
    <t>PASSA-CHASSIS DE 2 PORTAS,CONSTRUIDO EM CHAPA DE ACO TRATADO</t>
  </si>
  <si>
    <t>E PINTADO NA COR CINZA MARTELADO,PARA SER EMBUTIDO NA PARED</t>
  </si>
  <si>
    <t>E ENTRE A CAMARA ESCURA E A SALA DE RAIOS-X,MEDINDO H=60CM,L</t>
  </si>
  <si>
    <t>=30CM,C=45CM.FORNECIMENTO</t>
  </si>
  <si>
    <t>BANCADA DE ACO INOX (AISI 304) PARA BEBES,MEDINDO (1,20X0,60</t>
  </si>
  <si>
    <t>)M,COM 1MM DE ESPESSURA,ESPELHO DE 0,10M,COM BANHEIRA EM ACO</t>
  </si>
  <si>
    <t>INOX MEDINDO (0,70X0,40X0,20)M,APOIADA SOBRE MAOS FRANCESAS</t>
  </si>
  <si>
    <t>EM ACO INOX.FORNECIMENTO E COLOCACAO</t>
  </si>
  <si>
    <t>MESA DE ACO INOX (AISI 304) PARA BEBES,MEDINDO (1,20X0,60X1,</t>
  </si>
  <si>
    <t>00)M,COM 1MM DE ESPESSURA,ESPELHO DE 0,10M,COM BANHEIRA EM A</t>
  </si>
  <si>
    <t>CO INOX MEDINDO (0,70X0,40X0,20)M,MONTADA SOBRE TUBOS EM INO</t>
  </si>
  <si>
    <t>X SEM PRATELEIRA INFERIOR.FORNECIMENTO</t>
  </si>
  <si>
    <t>TANQUE PARA EXPURGO EM ACO INOXIDAVEL.FORNECIMENTO</t>
  </si>
  <si>
    <t>LAVATORIO CIRURGICO EM ACO INOXIDAVEL,MEDINDO APROXIMADAMENT</t>
  </si>
  <si>
    <t>E 1,50M DE COMPRIMENTO,COM DUAS TORNEIRAS AUTOMATICAS PARA S</t>
  </si>
  <si>
    <t>IDA DE AGUA ACIONADAS POR SENSOR,INCLUSIVE KIT DE INSTALACAO</t>
  </si>
  <si>
    <t>SABONETEIRA AUTOMATICA EM ACO INOX,ACIONADA POR SENSOR.FORNE</t>
  </si>
  <si>
    <t>CAIXA DE DESCARGA DE PLASTICO EXTERNA.FORNECIMENTO</t>
  </si>
  <si>
    <t>CAIXA DE DESCARGA DE PLASTICO,DE EMBUTIR,COM ESPELHO CROMADO</t>
  </si>
  <si>
    <t>RESERVATORIO APOIADO PARA ARMAZENAMENTO DE AGUA POTAVEL OU P</t>
  </si>
  <si>
    <t>ARA APROVEITAMENTO DE AGUA DE CHUVA AAC,EM FIBRA DE VIDRO OU</t>
  </si>
  <si>
    <t>POLIETILENO,COM CAPACIDADE EM TORNO DE 300L,INCLUSIVE TAMPA</t>
  </si>
  <si>
    <t>DE VEDACAO COM ESCOTILHA E FIXADORES,CONFORME ABNT NBR 1552</t>
  </si>
  <si>
    <t>7,12217 E 8220.FORNECIMENTO</t>
  </si>
  <si>
    <t>ARA APROVEITAMENTO DE AGUA DA CHUVA AAC,EM FIBRA DE VIDRO OU</t>
  </si>
  <si>
    <t>POLIETILENO,COM CAPACIDADE EM TORNO DE 500L,INCLUSIVE TAMPA</t>
  </si>
  <si>
    <t>POLIETILENO,COM CAPACIDADE EM TORNO DE 1000L,INCLUSIVE TAMP</t>
  </si>
  <si>
    <t>A DE VEDACAO COM ESCOTILHA E FIXADORES,CONFORME ABNT NBR 155</t>
  </si>
  <si>
    <t>27,12217 E 8220.FORNECIMENTO</t>
  </si>
  <si>
    <t>POLIETILENO,COM CAPACIDADE EM TORNO DE 1500L,INCLUSIVE TAMP</t>
  </si>
  <si>
    <t>POLIETILENO,COM CAPACIDADE EM TORNO DE 2000L,INCLUSIVE TAMP</t>
  </si>
  <si>
    <t>POLIETILENO,COM CAPACIDADE EM TORNO DE 2500L,INCLUSIVE TAMP</t>
  </si>
  <si>
    <t>POLIETILENO,COM CAPACIDADE EM TORNO DE 3000L,INCLUSIVE TAMP</t>
  </si>
  <si>
    <t>POLIETILENO,COM CAPACIDADE EM TORNO DE 5000L,INCLUSIVE TAMP</t>
  </si>
  <si>
    <t>POLIETILENO,COM CAPACIDADE EM TORNO DE 6000L,INCLUSIVE TAMP</t>
  </si>
  <si>
    <t>RESERVATORIO PRFV POLIESTER REFORCADO FIBRA VIDRO,CAPAC.5000</t>
  </si>
  <si>
    <t>L,DIM.APROX.(DIAM:2,00MXALT:1,80M),AGUA POTAVEL OU APROVEITA</t>
  </si>
  <si>
    <t>MENTO AGUA CHUVA AAC,INCL.TAMPA PRESSAO PARAFUS.,CONF.ABNT N</t>
  </si>
  <si>
    <t>BR 15527,12217 E 8220,FABRIC.P/OPER.SOB-REGIME DE CARGA OSC.</t>
  </si>
  <si>
    <t>CICLICA,TRATAM.CONTRA RAD.UVA E UVB,E REFORCO P/RESIT.A CARG</t>
  </si>
  <si>
    <t>A DE COMPRES.DIRET.NO COSTADO S/NEC.DE CONT.QDO SOTERRA.FORN</t>
  </si>
  <si>
    <t>RESERVATORIO PRFV POLIESTER REFORCADO FIBRA VIDRO,CAPAC.1000</t>
  </si>
  <si>
    <t>0L,DIM.APROX.(DIAM:2,60MXALT:2,00M),AGUA POTAVEL OU APROVEIT</t>
  </si>
  <si>
    <t>AMENTO AGUA CHUVA AAC,INCL.TAMPA PRESSAO PARAFUSADA,CONFORME</t>
  </si>
  <si>
    <t>ABNT NBR 15527,12217 E 8220,FABR.OPERAREM REGIME CARGA OSCI</t>
  </si>
  <si>
    <t>NTE CICLICA,CONTRA RADIACOES UVA UVB,REFORCO RESISTENCIA CAR</t>
  </si>
  <si>
    <t>GA COMPRES.DIRETAMENTE COSTADO S/NECESSIDADE CONTENCAO.FORN.</t>
  </si>
  <si>
    <t>RESERVATORIO PRFV POLIESTER REFORCADO FIBRA VIDRO,CAPAC.2000</t>
  </si>
  <si>
    <t>0L,DIM.APROX.(DIAM:3,00XALT:2,84M),AGUA POTAVEL OU APROVEITA</t>
  </si>
  <si>
    <t>MENTO AGUA CHUVA AAC,INCL.TAMPA PRESSAO PARAFUSADA,CONFORME</t>
  </si>
  <si>
    <t>ABNT NBR15527,12217 E 8220,FABR.OPERAREM REGIME CARGA OS</t>
  </si>
  <si>
    <t>TE CICLICA,CONTRA RADIACOES UVA E UVB,REFORCO RESIST.CARGA C</t>
  </si>
  <si>
    <t>OMPRES.DIRETAMENTE COSTADO S/NECESSIDADE CONTENCAO.FORNEC.</t>
  </si>
  <si>
    <t>RESERVATORIO PRFV POLIESTER REFORCADO FIBRA VIDRO,CAPAC.3000</t>
  </si>
  <si>
    <t>0L,DIM.APROX.(DIAM:3,00XALT:4,26M),AGUA POTAVEL OU APROVEITA</t>
  </si>
  <si>
    <t>MENTO AGUA CHUVA AAC,INCL.TAMPA PRESSAO PARAFUSADA CONFORME</t>
  </si>
  <si>
    <t>RESERVATORIO METALICO,PADRAO SABESP OU SIMILAR,C/CAPAC.P/50M</t>
  </si>
  <si>
    <t>3,P/AGUA POTAVEL,ESTILO TACA AGUA TOTAL,ACO USI-SAC-41 OU CO</t>
  </si>
  <si>
    <t>R-400,INCL.ENCANAMENTO INTERNO,ESCADAS(INT.E EXT.)ENTRADA E</t>
  </si>
  <si>
    <t>SAIDAS,SUPORTE CHAVE ELETRICA,DRENO AUTO LIMPANTE,GUARDA CO</t>
  </si>
  <si>
    <t>RPO PROTECAO, CORRIMAO SUPERIOR,ESCAVACAO E BASE DE CONCRETO</t>
  </si>
  <si>
    <t>ARMADO COM FCK 25MPA,EXCLUSIVE FUNDACOES.FORN.E COLOCACAO</t>
  </si>
  <si>
    <t>RESERVATORIO METALICO,PADRAO SABESP OU SIMILAR,CAPAC.100M3,P</t>
  </si>
  <si>
    <t>/AGUA POTAVEL,ESTILO TACA AGUA TOTAL,ACO USI-SAC-41 OU COR-4</t>
  </si>
  <si>
    <t>00,INCL.ENCANAMENTO INTERNO,ESCADAS(INT.E EXT.)ENTRADA E SAI</t>
  </si>
  <si>
    <t>DAS,SUPORTE CHAVE ELETRICA,DRENO AUTO LIMPANTE,GUARDA CORPO</t>
  </si>
  <si>
    <t>DE PROTECAO,CORRIMAO SUPERIOR,ESCAVACAO E BASE DE CONCRETO</t>
  </si>
  <si>
    <t>ARMADO COM FCK 25MPA,EXCLUSIVE FUNDACOES.FORN. E COLOCACAO</t>
  </si>
  <si>
    <t>BEBEDOURO OU LAVATORIO DE CONCRETO,FUNDIDO NO LOCAL,COM SECA</t>
  </si>
  <si>
    <t>O EM CALHA PRISMATICA,LARGURA DE 0,40M,REBORDA COM 0,25M DE</t>
  </si>
  <si>
    <t>ALTURA,MEDIDOS INTERNAMENTE EM OSSO,REVESTIMENTO DE AZULEJOS</t>
  </si>
  <si>
    <t>BRANCOS 15X15CM INTERNA E EXTERNAMENTE,E VALVULA DE ESCOAME</t>
  </si>
  <si>
    <t>NTO 1604 EM METAL CROMADO,EXCLUSIVE TORNEIRA</t>
  </si>
  <si>
    <t>MESA DE CONCRETO ARMADO,APARENTE,DE 0,80M DE LARGURA E 6CM D</t>
  </si>
  <si>
    <t>E ESPESSURA,APOIADA EM DOIS MONTANTES DE SECAO 10X50X60CM DE</t>
  </si>
  <si>
    <t>MESMO MATERIAL.FORNECIMENTO E COLOCACAO</t>
  </si>
  <si>
    <t>ESTRUTURA RECURVADA DE CONCRETO ARMADO,FUNDIDO NO LOCAL,PARA</t>
  </si>
  <si>
    <t>JOGO DE BASQUETE,REVESTIDA COM ARGAMASSA DE CIMENTO E AREIA</t>
  </si>
  <si>
    <t>,NO TRACO 1:3,CONFORME PROJETO Nº6018/EMOP,INCLUSIVE ESCAVAC</t>
  </si>
  <si>
    <t>AO E REATERRO,EXCLUSIVE TABELAS</t>
  </si>
  <si>
    <t>BANCA DE CONCRETO APARENTE,COM 0,60M DE LARGURA E 0,06M DE E</t>
  </si>
  <si>
    <t>SPESSURA,PARA UMA CUBA,EXCLUSIVE ESTA</t>
  </si>
  <si>
    <t>MICTORIO DE CONCRETO,FUNDIDO NO LOCAL,COM SECAO EM CALHA PRI</t>
  </si>
  <si>
    <t>SMATICA,LARGURA DE 0,40M,REBORDA COM 0,15M,MEDIDOS INTERNAME</t>
  </si>
  <si>
    <t>NTE EM OSSO,REVESTIDOS DE AZULEJOS BRANCOS 15X15CM,INTERNA E</t>
  </si>
  <si>
    <t>EXTERNAMENTE,E VALVULA DE ESCOAMENTO 1604 EM METAL CROMADO,</t>
  </si>
  <si>
    <t>EXCLUSIVE INSTALACAO HIDRAULICA.FORNECIMENTO</t>
  </si>
  <si>
    <t>TANQUE PARA LAVAGEM DE PANELOES,MEDINDO (80X60X50)CM,CONCRET</t>
  </si>
  <si>
    <t>O APARENTE,REVESTIDO INTERNAMENTE COM ARGAMASSA DE CIMENTO E</t>
  </si>
  <si>
    <t>AREIA,NO TRACO 1:3,ACABAMENTO DAS BORDAS EM PECAS DE MADEIR</t>
  </si>
  <si>
    <t>A E VALVULA DE ESCOAMENTO 1600 EM METAL CROMADO,CONFORME PRO</t>
  </si>
  <si>
    <t>JETO Nº6019/EMOP,EXCLUSIVE TORNEIRAS E INSTALACAO HIDRAULICA</t>
  </si>
  <si>
    <t>BALCAO PARA PASSAGEM DE ALIMENTOS,EM CONCRETO APARENTE,GUARN</t>
  </si>
  <si>
    <t>ICAO DE MADEIRA,CONFORME PROJETO Nº6020/EMOP,EXCLUSIVE PINTU</t>
  </si>
  <si>
    <t>BANCA DE APOIO DE PANELAS,COM BASE DE ALVENARIA DE TIJOLO MA</t>
  </si>
  <si>
    <t>CICO E CONCRETO SIMPLES,ACABAMENTO COM AZULEJO BRANCO (15X15</t>
  </si>
  <si>
    <t>)CM E CIMENTADO,NO TRACO 1:3,CONFORME PROJETO N° 6021/EMOP,E</t>
  </si>
  <si>
    <t>XCLUSIVE ESTRADO DE MADEIRA</t>
  </si>
  <si>
    <t>)CM E CIMENTADO,NO TRACO 1:3,CONFORME PROJETO N° 6021/EMOP,C</t>
  </si>
  <si>
    <t>OM ESTRADO DE MADEIRA APOIADO NO CIMENTADO,EXCLUSIVE PINTURA</t>
  </si>
  <si>
    <t>BALCAO DE ATENDIMENTO EM CONCRETO APARENTE,JANELA GUILHOTINA</t>
  </si>
  <si>
    <t>EM 3 MODULOS EM MADEIRA,CONFORME PROJETO Nº6022/EMOP,EXCLUS</t>
  </si>
  <si>
    <t>IVE FERRAGENS E PINTURA.FORNECIMENTO E COLOCACAO</t>
  </si>
  <si>
    <t>BALCAO DE ATENDIMENTO EM CONCRETO APARENTE,COM PASSAGEM,JANE</t>
  </si>
  <si>
    <t>LA GRILHOTINA EM 3 MODULOS EM MADEIRA,PORTA EM COMPENSADO DE</t>
  </si>
  <si>
    <t>CEDRO DE 3CM DE ESPESSURA,CONFORME PROJETO Nº6023/EMOP,EXCL</t>
  </si>
  <si>
    <t>USIVE FERRAGENS E PINTURA.FORNECIMENTO E COLOCACAO</t>
  </si>
  <si>
    <t>TANQUE DE ALVENARIA DE TIJOLO E CAIXA DE DECANTACAO,MEDINDO</t>
  </si>
  <si>
    <t>RESPECTIVAMENTE 80X65X54CM E 50X45X40CM,REVESTIDO INTERNAMEN</t>
  </si>
  <si>
    <t>TE COM ARGAMASSA DE CIMENTO E AREIA,NO TRACO 1:3 E EXTERNAME</t>
  </si>
  <si>
    <t>NTE COM AZULEJO BRANCO 15X15CM,VALVULA DE ESCOAMENTO 1600 EM</t>
  </si>
  <si>
    <t>METAL CROMADO,CONFORME PROJETO Nº6024/EMOP,EXCLUSIVE TORNEIR</t>
  </si>
  <si>
    <t>A E INSTALACAO HIDRAULICA.FORNECIMENTO</t>
  </si>
  <si>
    <t>CASA DE MAQUINA DE INCENDIO,EM ALVENARIA,MEDINDO(1,50X1,50)M</t>
  </si>
  <si>
    <t>,COBERTA COM LAJE DE CONCRETO,PE-DIREITO DE 2,00M, PORTA COR</t>
  </si>
  <si>
    <t>TA-FOGO(0,60X1,80)M,PINTURA,IMPERMEABILIZACAO,LUMINARIA A PR</t>
  </si>
  <si>
    <t>OVA DE GASES E BASCULANTE COM VIDRO(0,60X0,60)M,EXTINTOR DE</t>
  </si>
  <si>
    <t>INCENDIO,EXCLUSIVE SISTEMA DE PRESSURIZACAO(VIDE ITENS 18.03</t>
  </si>
  <si>
    <t>3.0018, 18.033.0019 E 18.033.0020)</t>
  </si>
  <si>
    <t>BEBEDOURO PURIFICADOR,DE COLUNA,COM ACESSIBILIDADE,CONFORME</t>
  </si>
  <si>
    <t>ABNT NBR 9050,EM ACO INOXIDAVEL,MODELO PRESSAO,COM 2 TORNEIR</t>
  </si>
  <si>
    <t>AS,VAZAO MINIMA DE 30L/H,CONFORME ABNT NBR 16236.FORNECIMENT</t>
  </si>
  <si>
    <t>BEBEDOURO PURIFICADOR,DE COLUNA,EM ACO INOXIDAVEL,MODELO PRE</t>
  </si>
  <si>
    <t>SSAO,COM 2 TORNEIRAS,VAZAO MINIMA DE 30L/H,CONFORME ABNT NBR</t>
  </si>
  <si>
    <t>16236.FORNECIMENTO</t>
  </si>
  <si>
    <t>BEBEDOURO EM ACO INOXIDAVEL,MODELO INDUSTRIAL,COM 4 TORNEIRA</t>
  </si>
  <si>
    <t>S,CAPACIDADE DE RESERVATORIO DE 200L E VAZAO MINIMA DE 30L/H</t>
  </si>
  <si>
    <t>,CONFORME ABNT NBR 16236.FORNECIMENTO</t>
  </si>
  <si>
    <t>BEBEDOURO ELETRICO,110/220V,DE MESA,PARA GARRAFAO (EXCLUSIVE</t>
  </si>
  <si>
    <t>ESTE),COM DUAS SAIDAS,AGUA GELADA E TEMPERATURA AMBIENTE,CO</t>
  </si>
  <si>
    <t>NFORME ABNT NBR 16236.FORNECIMENTO</t>
  </si>
  <si>
    <t>CAMARA FRIGORIFICA P/CADAVERES,C/2 LUGARES,TEMPERATURA PROJE</t>
  </si>
  <si>
    <t>TO 0 A 3ºC,UNIDADE CONDENSADORA EM TORNO 1.1/4 HP-220V,EVAPO</t>
  </si>
  <si>
    <t>RACAO TIPO AR FORCADO,ISOLAMENTO EM POLIURETANO EXPANDIDO,CO</t>
  </si>
  <si>
    <t>NSTRUCAO INTERNA E EXTERNA EM ACO INOXIDAVEL AISI 304 LIGA 1</t>
  </si>
  <si>
    <t>8.8,TRILHOS TELESCOPICOS.O CUSTO INCLUI 1 MACA,P/CADA PORTA,</t>
  </si>
  <si>
    <t>EM ACO INOXIDAVEL C/CAPACIDADE ATE 200KG.FORN.E INSTALACAO</t>
  </si>
  <si>
    <t>CAMARA FRIGORIFICA P/CADAVERES,C/4 LUGARES,TEMPERATURA PROJE</t>
  </si>
  <si>
    <t>TO 0 A 3ºC,UNIDADE CONDENSADORA EM TORNO 1.1/2 HP-220V,EVAPO</t>
  </si>
  <si>
    <t>CAMARA FRIGORIFICA P/CADAVERES,C/6 LUGARES,TEMPERATURA PROJE</t>
  </si>
  <si>
    <t>TO 0 A 3ºC,UNIDADE CONDENSADORA EM TORNO 1.3/4 HP-220V,EVAPO</t>
  </si>
  <si>
    <t>CAMARA FRIGORIFICA P/CADAVERES,C/8 LUGARES,TEMPERATURA PROJE</t>
  </si>
  <si>
    <t>TO 0 A 3ºC,UNIDADE CONDENSADORA EM TORNO 2.1/4 HP-220V,EVAPO</t>
  </si>
  <si>
    <t>CAMARA FRIGORIFICA P/CADAVERES,C/12 LUGARES,TEMPERATURA PROJ</t>
  </si>
  <si>
    <t>ETO 0 A 3ºC,UNIDADE CONDENSADORA EM TORNO 2,5 HP-220V,EVAPOR</t>
  </si>
  <si>
    <t>ACAO TIPO AR FORCADO,ISOLAMENTO EM POLIURETANO EXPANDIDO,CON</t>
  </si>
  <si>
    <t>STRUCAO INTERNA E EXTERNA EM ACO INOXIDAVEL AISI 304 LIGA 18</t>
  </si>
  <si>
    <t>.8,TRILHOS TELESCOPICOS.O CUSTO INCLUI 1 MACA,P/CADA PORTA,E</t>
  </si>
  <si>
    <t>M ACO INOXIDAVEL C/CAPACIDADE ATE 200KG.FORN.E INSTALACAO</t>
  </si>
  <si>
    <t>MESA DE AUTOPSIA OU NECROPSIA COM LAVATORIO E RECIPIENTE PAR</t>
  </si>
  <si>
    <t>A COLETA DE MATERIAIS.FORNECIMENTO</t>
  </si>
  <si>
    <t>APARELHO DE AR CONDICIONADO TIPO JANELA DE 27.000BTU/H,FRIO,</t>
  </si>
  <si>
    <t>MECANICO,220V.FORNECIMENTO</t>
  </si>
  <si>
    <t>APARELHO DE AR CONDICIONADO TIPO JANELA DE 18.000BTU/H,FRIO,</t>
  </si>
  <si>
    <t>APARELHO DE AR CONDICIONADO TIPO JANELA DE 12.000BTU/H,FRIO,</t>
  </si>
  <si>
    <t>MECANICO,110V.FORNECIMENTO</t>
  </si>
  <si>
    <t>APARELHO DE AR CONDICIONADO TIPO JANELA DE 10.000BTU/H,FRIO,</t>
  </si>
  <si>
    <t>APARELHO DE AR CONDICIONADO TIPO JANELA DE 7.500BTU/H,FRIO,M</t>
  </si>
  <si>
    <t>ECANICO,110V.FORNECIMENTO</t>
  </si>
  <si>
    <t>LUMINARIA DE EMERGENCIA DE SOBREPOR,EM PLASTICO,EQUIPADA COM</t>
  </si>
  <si>
    <t>BATERIA SELADA RECARREGAVEL COM 60 LAMPADAS EM LED. FORNECI</t>
  </si>
  <si>
    <t>BATERIA SELADA RECARREGAVEL COM 30 LAMPADAS EM LED. FORNECI</t>
  </si>
  <si>
    <t>PLACA DE SINALIZACAO AUTONOMA,EM LED,PERSONALIZADA (NAO FUME</t>
  </si>
  <si>
    <t>),110/220V,COM DIMENSOES APROXIMADAS DE (60X24)CM.FORNECIMEN</t>
  </si>
  <si>
    <t>LANTERNA DE SEGURANCA,TIPO GIRATORIA,PARA CAMARA ESCURA,COM</t>
  </si>
  <si>
    <t>FILTRO VERMELHO,EM ESTRUTURA DE ACO PINTADO.FORNECIMENTO E C</t>
  </si>
  <si>
    <t>PRISMA BICOLOR DE SINALIZACAO PARA PORTAS DE SALA DE RAIO-X.</t>
  </si>
  <si>
    <t>BALIZADOR DE EMBUTIR EM ALUMINIO PINTADO,PARA UMA LAMPADA LE</t>
  </si>
  <si>
    <t>D DE 4,5W,INCLUSIVE ESTA.FORNECIMENTO E COLOCACAO</t>
  </si>
  <si>
    <t>BALIZADOR TIPO POSTE EM ALUMINIO PINTADO,PARA UMA LAMPADA LE</t>
  </si>
  <si>
    <t>D DE 9W,INCLUSIVE ESTA.FORNECIMENTO E COLOCACAO</t>
  </si>
  <si>
    <t>LUMINARIA FECHADA (REFLETOR),PARA ILUMINACAO DE QUADRAS DE E</t>
  </si>
  <si>
    <t>SPORTES E AFINS,PARA LAMPADA LED DE 100W,INCLUSIVE ESTA.FORN</t>
  </si>
  <si>
    <t>SPORTES E AFINS,PARA LAMPADA LED DE 50W,INCLUSIVE ESTA.FORNE</t>
  </si>
  <si>
    <t>LUMINARIA A PROVA DE GASES,VAPORES E POS,HERMETICA,COM LENTE</t>
  </si>
  <si>
    <t>DE VIDRO TRANSPARENTE,CORPO E GRADE EM ALUMINIO FUNDIDO,PAR</t>
  </si>
  <si>
    <t>A LAMPADA LED ATE 30W,MISTA OU VAPOR DE MERCURIO ATE 250W,PA</t>
  </si>
  <si>
    <t>RA COLOCACAO EM TETO,EXCLUSIVE LAMPADA.FORNECIMENTO E COLOCA</t>
  </si>
  <si>
    <t>RA COLOCACAO EM PAREDE,EXCLUSIVE LAMPADA.FORNECIMENTO E COLO</t>
  </si>
  <si>
    <t>LUMINARIA A PROVA DE EXPLOSAO,PARA USO EM LOCAIS QUE TENHAM</t>
  </si>
  <si>
    <t>GASES OU VAPORES INFLAMAVEIS,CONSTRUIDA EM ALUMINIO FUNDIDO,</t>
  </si>
  <si>
    <t>COM GRADE DE PROTECAO ROSQUEADA AO CORPO,COM VIDRO RESISTENT</t>
  </si>
  <si>
    <t>E A CHOQUE TERMICO,PARA LAMPADA LED ATE 30W,MISTA OU VAPOR D</t>
  </si>
  <si>
    <t>E MERCURIO ATE 250W,PARA COLOCACAO EM TETO,EXCLUSIVE LAMPADA</t>
  </si>
  <si>
    <t>E MERCURIO ATE 250W,PARA COLOCACAO EM PAREDE,EXCLUSIVE LAMPA</t>
  </si>
  <si>
    <t>DA.FORNECIMENTO E COLOCACAO</t>
  </si>
  <si>
    <t>PROJETOR RETANGULAR PARA ILUMINACAO DE QUADRAS DE ESPORTE,PA</t>
  </si>
  <si>
    <t>TIOS OU FACHADAS,EM ALUMINIO,FECHAMENTO EM VIDRO TEMPERADO,P</t>
  </si>
  <si>
    <t>ARA LAMPADA COMPACTA ATE 85W,MISTA ATE 500W OU VAPOR DE MERC</t>
  </si>
  <si>
    <t>URIO/METALICO/SODIO DE 250W A 400W,EXCLUSIVE LAMPADA.FORNECI</t>
  </si>
  <si>
    <t>LUMINARIA PARA SINALIZACAO DE GARAGEM,DUPLA,CORPO EM ALUMINI</t>
  </si>
  <si>
    <t>O SILICIO,GLOBO EM PLASTICO PRISMATICO ROSQUEADO AO CORPO,PA</t>
  </si>
  <si>
    <t>RA LAMPADA LED DE 7W,100/240V,INCLUSIVE LAMPADA.FORNECIMENTO</t>
  </si>
  <si>
    <t>LUMINARIA DECORATIVA,PARA ILUMINACAO PUBLICA E ESTACIONAMENT</t>
  </si>
  <si>
    <t>OS,COM UMA PETALA,PARA LAMPADA LED DE 50W,EQUIPADA COM CELUL</t>
  </si>
  <si>
    <t>A FOTOELETRICA,INCLUSIVE LAMPADA.FORNECIMENTO E COLOCACAO</t>
  </si>
  <si>
    <t>OS,COM DUAS PETALAS,PARA LAMPADA LED DE 50W,EQUIPADA COM CEL</t>
  </si>
  <si>
    <t>ULA FOTOELETRICA,INCLUSIVE LAMPADA.FORNECIMENTO E COLOCACAO</t>
  </si>
  <si>
    <t>OS,COM TRES PETALAS,PARA LAMPADA LED DE 50W,EQUIPADA COM CEL</t>
  </si>
  <si>
    <t>OS,COM QUATRO PETALAS,PARA LAMPADA LED DE 50W,EQUIPADA COM C</t>
  </si>
  <si>
    <t>ELULA FOTOELETRICA,INCLUSIVE LAMPADA.FORNECIMENTO E COLOCACA</t>
  </si>
  <si>
    <t>LUMINARIA DE SOBREPOR,FIXADA EM LAJE OU FORRO,TIPO CALHA,CHA</t>
  </si>
  <si>
    <t>NFRADA OU PRISMATICA,COMPLETA,EQUIPADA COM REATOR ELETRONICO</t>
  </si>
  <si>
    <t>DE ALTO FATOR DE POTENCIA E LAMPADA FLUORESCENTE DE 1X16W.F</t>
  </si>
  <si>
    <t>DE ALTO FATOR DE POTENCIA E LAMPADA FLUORESCENTE DE 1X18W.F</t>
  </si>
  <si>
    <t>DE ALTO FATOR DE POTENCIA E LAMPADA FLUORESCENTE DE 1X20W.F</t>
  </si>
  <si>
    <t>DE ALTO FATOR DE POTENCIA E LAMPADA FLUORESCENTE DE 1X32W.F</t>
  </si>
  <si>
    <t>DE ALTO FATOR DE POTENCIA E LAMPADA FLUORESCENTE DE 1X36W.F</t>
  </si>
  <si>
    <t>DE ALTO FATOR DE POTENCIA E LAMPADA FLUORESCENTE DE 1X40W.F</t>
  </si>
  <si>
    <t>DE ALTO FATOR DE POTENCIA E LAMPADA FLUORESCENTE DE 2X16W.F</t>
  </si>
  <si>
    <t>DE ALTO FATOR DE POTENCIA E LAMPADA FLUORESCENTE DE 2X18W.F</t>
  </si>
  <si>
    <t>DE ALTO FATOR DE POTENCIA E LAMPADA FLUORESCENTE DE 2X20W.F</t>
  </si>
  <si>
    <t>DE ALTO FATOR DE POTENCIA E LAMPADA FLUORESCENTE DE 2X32W.F</t>
  </si>
  <si>
    <t>DE ALTO FATOR DE POTENCIA E LAMPADA FLUORESCENTE DE 2X36W.F</t>
  </si>
  <si>
    <t>DE ALTO FATOR DE POTENCIA E LAMPADA FLUORESCENTE DE 2X40W.F</t>
  </si>
  <si>
    <t>DE ALTO FATOR DE POTENCIA E LAMPADA FLUORESCENTE DE 3X16W.F</t>
  </si>
  <si>
    <t>DE ALTO FATOR DE POTENCIA E LAMPADA FLUORESCENTE DE 3X18W.F</t>
  </si>
  <si>
    <t>DE ALTO FATOR DE POTENCIA E LAMPADA FLUORESCENTE DE 3X20W.F</t>
  </si>
  <si>
    <t>DE ALTO FATOR DE POTENCIA E LAMPADA FLUORESCENTE DE 3X32W.F</t>
  </si>
  <si>
    <t>DE ALTO FATOR DE POTENCIA E LAMPADA FLUORESCENTE DE 3X36W.F</t>
  </si>
  <si>
    <t>DE ALTO FATOR DE POTENCIA E LAMPADA FLUORESCENTE DE 3X40W.F</t>
  </si>
  <si>
    <t>DE ALTO FATOR DE POTENCIA E LAMPADA FLUORESCENTE DE 4X16W.F</t>
  </si>
  <si>
    <t>DE ALTO FATOR DE POTENCIA E LAMPADA FLUORESCENTE DE 4X18W.F</t>
  </si>
  <si>
    <t>DE ALTO FATOR DE POTENCIA E LAMPADA FLUORESCENTE DE 4X20W.F</t>
  </si>
  <si>
    <t>DE ALTO FATOR DE POTENCIA E LAMPADA FLUORESCENTE DE 4X32W.F</t>
  </si>
  <si>
    <t>DE ALTO FATOR DE POTENCIA E LAMPADA FLUORESCENTE DE 4X36W.F</t>
  </si>
  <si>
    <t>DE ALTO FATOR DE POTENCIA E LAMPADA FLUORESCENTE DE 4X40W.F</t>
  </si>
  <si>
    <t>LUMINARIA FLUORESCENTE TUBULAR DE SOBREPOR,2X16W(INCLUSIVE L</t>
  </si>
  <si>
    <t>AMPADAS),CORPO EM CHAPA DE ACO TRATADA E PINTURA ELETROSTATI</t>
  </si>
  <si>
    <t>CA BRANCA,REFLETOR EM ALUMINIO DE ALTO BRILHO,COM REATOR DE</t>
  </si>
  <si>
    <t>ALTO FATOR DE POTENCIA,BI-VOLT.FORNECIMENTO E COLOCACAO</t>
  </si>
  <si>
    <t>LUMINARIA FLUORESCENTE TUBULAR DE SOBREPOR,2X32W(INCLUSIVE L</t>
  </si>
  <si>
    <t>CA BRAMCA,REFLETOR EM ALUMINIO DE ALTO BRILHO,COM REATOR DE</t>
  </si>
  <si>
    <t>AMPADAS),COM ALETAS,CORPO EM CHAPA DE ACO TRATADA E PINTURA</t>
  </si>
  <si>
    <t>ELETROSTATICA BRANCA,REFLETOR EM ALUMINIO DE ALTO BRILHO,COM</t>
  </si>
  <si>
    <t>REATOR DE ALTO FATOR DE POTENCIA,BI-VOLT.FORNECIMENTO E COL</t>
  </si>
  <si>
    <t>AMPADAS),COM VISOR ACRILICO TRANSLUCIDO,CORPO EM CHAPA DE AC</t>
  </si>
  <si>
    <t>O TRATADA E PINTURA ELETROSTATICA BRANCA,REFLETOR EM ALUMINI</t>
  </si>
  <si>
    <t>ODE ALTO BRILHO,COM REATOR DE ALTO FATOR DE POTENCIA,BI-VOLT</t>
  </si>
  <si>
    <t>O DE ALTO BRILHO,COM REATOR DE ALTO FATOR DE POTENCIA,BI-VOL</t>
  </si>
  <si>
    <t>T.FORNECIMENTO E COLOCACAO</t>
  </si>
  <si>
    <t>LUMINARIA FLUORESCENTE TUBULAR DE EMBUTIR,2X16W(INCLUSIVE LA</t>
  </si>
  <si>
    <t>MPADAS),CORPO EM CHAPA DE ACO TRATADA E PINTURA ELETROSTATIC</t>
  </si>
  <si>
    <t>A BRANCA,REFLETOR EM ALUMINIO DE ALTO BRILHO,COM REATOR DE A</t>
  </si>
  <si>
    <t>LTO FATOR DE POTENCIA,BIVOLT.FORNECIMENTO E COLOCACAO</t>
  </si>
  <si>
    <t>LUMINARIA FLUORESCENTE TUBULAR DE EMBUTIR,2X32W(INCLUSIVE LA</t>
  </si>
  <si>
    <t>LTO FATOR DE POTENCIA,BI-VOLT.FORNECIMENTO E COLOCACAO</t>
  </si>
  <si>
    <t>MPADAS),COM ALETAS,CORPO EM CHAPA DE ACO TRATADA E PINTURA E</t>
  </si>
  <si>
    <t>LETROSTATICA BRANCA,REFLETOR EM ALUMINIO DE ALTO BRILHO,COM</t>
  </si>
  <si>
    <t>REATOR DE ALTO FATOR DE POTENCIA,BI-VOLT.FORNECIMENTO E COLO</t>
  </si>
  <si>
    <t>MPADAS),COM VISOR ACRILICO TRANSLUCIDO,CORPO EM CHAPA DE ACO</t>
  </si>
  <si>
    <t>TRATADA E PINTURA ELETROSTATICA BRANCA,REFLETOR EM ALUMINIO</t>
  </si>
  <si>
    <t>DE ALTO BRILHO,COM REATOR DE ALTO FATOR DE POTENCIA,BI-VOLT</t>
  </si>
  <si>
    <t>LUMINARIA DE EMBUTIR,FIXADA EM GESSO,PARA LAMPADA LED DE 25W</t>
  </si>
  <si>
    <t>(INCLUSIVE LAMPADA).FORNECIMENTO E COLOCACAO</t>
  </si>
  <si>
    <t>LUMINARIA TIPO SPOT,DIRECIONAL,EXCLUSIVE LAMPADA.FORNECIMENT</t>
  </si>
  <si>
    <t>LUMINARIA DE EMBUTIR DIRECIONAVEL,PARA LAMPADA TIPO DICROICA</t>
  </si>
  <si>
    <t>,(EXCLUSIVE ESTA),COM ARCO DE ALUMINIO PINTADO EM EPOXI BRAN</t>
  </si>
  <si>
    <t>CO.FORNECIMENTO E COLOCACAO</t>
  </si>
  <si>
    <t>ARANDELA EM ALUMINIO E VIDRO,COM BASE PARA FIXACAO,EXCLUSIVE</t>
  </si>
  <si>
    <t>LAMPADA.FORNECIMENTO E COLOCACAO</t>
  </si>
  <si>
    <t>ARANDELA TIPO "MEIA-LUA",VIDRO ACETINADO,COR BRANCA,EXCLUSIV</t>
  </si>
  <si>
    <t>E LAMPADA.FORNECIMENTO E COLOCACAO</t>
  </si>
  <si>
    <t>GLOBO ESFERICO,PLAFONIER REPUXADO DE ALUMINIO COM DIFUSOR EM</t>
  </si>
  <si>
    <t>BASE DE VIDRO LEITOSO DE (10X15)CM.FORNECIMENTO E COLOCACAO</t>
  </si>
  <si>
    <t>BASE DE VIDRO LEITOSO DE (10X20)CM.FORNECIMENTO E COLOCACAO</t>
  </si>
  <si>
    <t>GLOBO ESFERICO EM PLASTICO,DE (10X15)CM E PLAFONIER EM ALUMI</t>
  </si>
  <si>
    <t>NIO.FORNECIMENTO E COLOCACAO</t>
  </si>
  <si>
    <t>LUMINARIA DE SOBREPOR, FIXADA EM LAJE OU FORRO, TIPO CALHA,</t>
  </si>
  <si>
    <t>CHANFRADA OU PRISMATICA, COMPLETA, COM LAMPADA LED TUBULAR</t>
  </si>
  <si>
    <t>DE 1 X 9W. FORNECIMENTO E COLOCACAO</t>
  </si>
  <si>
    <t>DE 1 X 18W. FORNECIMENTO E COLOCACAO</t>
  </si>
  <si>
    <t>DE 2 X 9W. FORNECIMENTO E COLOCACAO</t>
  </si>
  <si>
    <t>DE 2 X 18W. FORNECIMENTO E COLOCACAO</t>
  </si>
  <si>
    <t>DE 3 X 9W. FORNECIMENTO E COLOCACAO</t>
  </si>
  <si>
    <t>DE 3 X 18W.FORNECIMENTO E COLOCACAO</t>
  </si>
  <si>
    <t>DE 4 X 9W.FORNECIMENTO E COLOCACAO</t>
  </si>
  <si>
    <t>DE 4 X 18W. FORNECIMENTO E COLOCACAO</t>
  </si>
  <si>
    <t>LUMINARIA LED TUBULAR DE SOBREPOR, 2X9W (INCLUSIVE LAMPADAS)</t>
  </si>
  <si>
    <t>,CORPO EM CHAPA DE ACO TRATADA E PINTURA ELETROSTATICA BRANC</t>
  </si>
  <si>
    <t>A, REFLETOR EM ALUMINIO DE ALTO BRILHO, SEM REATOR. FORNECIM</t>
  </si>
  <si>
    <t>A, REFLETOR EM ALUMINIO DE ALTO BRILHO, COM ALETAS, SEM REAT</t>
  </si>
  <si>
    <t>OR. FORNECIMENTO E COLOCACAO</t>
  </si>
  <si>
    <t>A, REFLETOR EM ALUMINIO DE ALTO BRILHO, COM VISOR ACRILICO T</t>
  </si>
  <si>
    <t>RANSLUCIDO, SEM REATOR. FORNECIMENTO E COLOCACAO</t>
  </si>
  <si>
    <t>LUMINARIA LED TUBULAR DE SOBREPOR, 2X18W (INCLUSIVE LAMPADAS</t>
  </si>
  <si>
    <t>),CORPO EM CHAPA DE ACO TRATADA E PINTURA ELETROSTATICA BRAN</t>
  </si>
  <si>
    <t>CA, REFLETOR EM ALUMINIO DE ALTO BRILHO, SEM REATOR. FORNECI</t>
  </si>
  <si>
    <t>CA, REFLETOR EM ALUMINIO DE ALTO BRILHO, COM ALETAS, SEM REA</t>
  </si>
  <si>
    <t>TOR. FORNECIMENTO E COLOCACAO</t>
  </si>
  <si>
    <t>CA, REFLETOR EM ALUMINIO DE ALTO BRILHO, COM VISOR ACRILICO</t>
  </si>
  <si>
    <t>TRANSLUCIDO, SEM REATOR. FORNECIMENTO E COLOCACAO</t>
  </si>
  <si>
    <t>LUMINARIA LED TUBULAR DE EMBUTIR, 2X9W (INCLUSIVE LAMPADAS)</t>
  </si>
  <si>
    <t>TR</t>
  </si>
  <si>
    <t>LUMINARIA LED TUBULAR DE EMBUTIR,2X9W (INCLUSIVE LAMPADAS),C</t>
  </si>
  <si>
    <t>ORPO EM CHAPA DE ACO TRATADA E PINTURA ELETROSTATICA BRANCA,</t>
  </si>
  <si>
    <t>REFLETOR EM ALUMINIO DE ALTO BRILHO, COM DIFUSOR ACRILICO,SE</t>
  </si>
  <si>
    <t>M REATOR.FORNECIMENTO E COLOCACAO</t>
  </si>
  <si>
    <t>LUMINARIA LED TUBULAR DE EMBUTIR, 2X18W (INCLUSIVE LAMPADAS)</t>
  </si>
  <si>
    <t>LUMINARIA LED TUBULAR DE EMBUTIR,2X18W (INCLUSIVE LAMPADAS),</t>
  </si>
  <si>
    <t>CORPO EM CHAPA DE ACO TRATADA E PINTURA ELETROSTATICA BRANCA</t>
  </si>
  <si>
    <t>,REFLETOR EM ALUMINIO DE ALTO BRILHO,COM DIFUSOR ACRILICO,SE</t>
  </si>
  <si>
    <t>LUMINARIA QUADRADA LED TUBULAR DE EMBUTIR,4X9W (INCLUSIVE LA</t>
  </si>
  <si>
    <t>A BRANCA,REFLETOR EM ALUMINIO DE ALTO BRILHO,SEM REATOR.FORN</t>
  </si>
  <si>
    <t>ECIMENTO E INSTALACAO</t>
  </si>
  <si>
    <t>A BRANCA,REFLETOR EM ALUMINIO DE ALTO BRILHO,COM ALETAS,SEM</t>
  </si>
  <si>
    <t>REATOR.FORNECIMENTO E INSTALACAO</t>
  </si>
  <si>
    <t>A BRANCA,REFLETOR EM ALUMINIO DE ALTO BRILHO,COM DIFUSOR ACR</t>
  </si>
  <si>
    <t>ILICO,SEM REATOR.FORNECIMENTO E INSTALACAO</t>
  </si>
  <si>
    <t>TRANSFORMADOR DE DISTRIBUICAO DE 30KVA,ABRIGADA,CLASSE 15KV,</t>
  </si>
  <si>
    <t>REFRIGERACAO A OLEO MINERAL,TENSAO PRIMARIA DE 13,8KV,TENSAO</t>
  </si>
  <si>
    <t>SECUNDARIA DE 220/127V-60HZ.FORNECIMENTO E COLOCACAO</t>
  </si>
  <si>
    <t>TRANSFORMADOR DE DISTRIBUICAO DE 45KVA,ABRIGADA,CLASSE 15KV,</t>
  </si>
  <si>
    <t>TRANSFORMADOR DE DISTRIBUICAO DE 75KVA,ABRIGADA,CLASSE 15KV,</t>
  </si>
  <si>
    <t>TRANSFORMADOR DE DISTRIBUICAO DE 112,5KVA,ABRIGADA,CLASSE 15</t>
  </si>
  <si>
    <t>KV,REFRIGERACAO A OLEO MINERAL,TENSAO PRIMARIA DE 13,8KV,TEN</t>
  </si>
  <si>
    <t>SAO SECUNDARIA DE 220/127V-60HZ.FORNECIMENTO E COLOCACAO</t>
  </si>
  <si>
    <t>TRANSFORMADOR DE DISTRIBUICAO DE 150KVA,ABRIGADA,CLASSE 15KV</t>
  </si>
  <si>
    <t>,REFRIGERACAO A OLEO MINERAL,TENSAO PRIMARIA DE 13,8KV,TENSA</t>
  </si>
  <si>
    <t>O SECUNDARIA DE 220/127V-60HZ.FORNECIMENTO E COLOCACAO</t>
  </si>
  <si>
    <t>TRANSFORMADOR DE DISTRIBUICAO DE 225KVA,ABRIGADA,CLASSE 15KV</t>
  </si>
  <si>
    <t>TRANSFORMADOR DE DISTRIBUICAO DE 300KVA,ABRIGADA,CLASSE 15KV</t>
  </si>
  <si>
    <t>TRANSFORMADOR DE DISTRIBUICAO DE 500KVA,ABRIGADA,CLASSE 15KV</t>
  </si>
  <si>
    <t>TRANSFORMADOR DE DISTRIBUICAO DE 750KVA,ABRIGADA,CLASSE 15KV</t>
  </si>
  <si>
    <t>TRANSFORMADOR DE DISTRIBUICAO DE 1.000KVA,ABRIGADA,CLASSE 15</t>
  </si>
  <si>
    <t>TRANSFORMADOR DE DISTRIBUICAO DE 75KVA,TIPO PEDESTAL,CLASSE</t>
  </si>
  <si>
    <t>15KV,REFRIGERACAO A OLEO MINERAL OU SILICONE,LIQUIDO ISOLANT</t>
  </si>
  <si>
    <t>E,TENSAO PRIMARIA DE 13,8KV,TENSAO SECUNDARIA DE 220/127V-60</t>
  </si>
  <si>
    <t>HZ,NBI 95KV,GRAU DE PROTECAO IP 54.FORNECIMENTO E COLOCACAO</t>
  </si>
  <si>
    <t>TRANSFORMADOR DE DISTRIBUICAO DE 112,5KVA,TIPO PEDESTAL,CLAS</t>
  </si>
  <si>
    <t>SE 15KV,REFRIGERACAO A OLEO MINERAL OU SILICONE,LIQUIDO ISOL</t>
  </si>
  <si>
    <t>ANTE,TENSAO PRIMARIA DE 13,8KV,TENSAO SECUNDARIA DE 220/127V</t>
  </si>
  <si>
    <t>-60HZ,NBI 95KV,GRAU DE PROTECAO IP 54.FORNECIMENTO E COLOCAC</t>
  </si>
  <si>
    <t>TRANSFORMADOR DE DISTRIBUICAO DE 150KVA,TIPO PEDESTAL,CLASSE</t>
  </si>
  <si>
    <t>15KV,REFRIGERACAO A OLEO MINERAL OU SILICONE,LIQUIDO ISOLAN</t>
  </si>
  <si>
    <t>TE,TENSAO PRIMARIA DE 13,8KV,TENSAO SECUNDARIA DE 220/127V-6</t>
  </si>
  <si>
    <t>0HZ,NBI 95KV,GRAU DE PROTECAO IP 54.FORNECIMENTO E COLOCACAO</t>
  </si>
  <si>
    <t>TRANSFORMADOR DE DISTRIBUICAO DE 300KVA,TIPO PEDESTAL,CLASSE</t>
  </si>
  <si>
    <t>TRANSFORMADOR DE DISTRIBUICAO DE 500KVA,TIPO PEDESTAL,CLASSE</t>
  </si>
  <si>
    <t>TRANSFORMADOR DE DISTRIBUICAO DE 750KVA,TIPO PEDESTAL,CLASSE</t>
  </si>
  <si>
    <t>TRANSFORMADOR DE DISTRIBUICAO DE 1.000KVA,TIPO PEDESTAL,CLAS</t>
  </si>
  <si>
    <t>A SECO,TENSAO PRIMARIA DE 13,8KV,TENSAO SECUNDARIA DE 220/12</t>
  </si>
  <si>
    <t>7V-60HZ.FORNECIMENTO E COLOCACAO</t>
  </si>
  <si>
    <t>KV,A SECO,TENSAO PRIMARIA DE 13,8KV,TENSAO SECUNDARIA DE 220</t>
  </si>
  <si>
    <t>/127V-60HZ.FORNECIMENTO E COLOCACAO</t>
  </si>
  <si>
    <t>,A SECO,TENSAO PRIMARIA DE 13,8KV,TENSAO SECUNDARIA DE 220/1</t>
  </si>
  <si>
    <t>27V-60HZ.FORNECIMENTO E COLOCACAO</t>
  </si>
  <si>
    <t>GRUPO GERADOR ABERTO,PARA ENERGIA DE EMERGENCIA,TRIFASICO,22</t>
  </si>
  <si>
    <t>0/127V FREQUENCIA 50/60HZ,COM REGULADOR DE TENSAO E FREQUENC</t>
  </si>
  <si>
    <t>IA AUTOMATICA,QUADRO DE COMANDO AUTOMATICO E TANQUE DE COMBU</t>
  </si>
  <si>
    <t>STIVEL DE APROXIMADAMENTE 184 LITROS COM AUTONOMIA APROXIMAD</t>
  </si>
  <si>
    <t>A DE 14H,NA POTENCIA DE 75/60KVA (INTERMITENTE/CONTINUA).FOR</t>
  </si>
  <si>
    <t>IA AUTOMATICA,QUADRO DE COMANDO MANUAL E TANQUE DE COMBUSTIV</t>
  </si>
  <si>
    <t>EL DE APROXIMADAMENTE 184 LITROS COM AUTONOMIA APROXIMADA DE</t>
  </si>
  <si>
    <t>14H,NA POTENCIA DE 75/60KVA (INTERMITENTE/CONTINUA).FORNECI</t>
  </si>
  <si>
    <t>GRUPO GERADOR ABERTO,PARA ENERGIA DE EMERGENCIA,TRIFASICO,38</t>
  </si>
  <si>
    <t>0/220V FREQUENCIA 50/60HZ,COM REGULADOR DE TENSAO E FREQUENC</t>
  </si>
  <si>
    <t>TIVEL DE APROXIMADAMENTE 184 LITROS COM AUTONOMIA APROXIMADA</t>
  </si>
  <si>
    <t>DE 14H,NA POTENCIA DE 75/60KVA (INTERMITENTE/CONTINUA).FORN</t>
  </si>
  <si>
    <t>STIVEL DE APROXIMADAMENTE 168 LITROS COM AUTONOMIA APROXIMAD</t>
  </si>
  <si>
    <t>A DE 11H,NA POTENCIA DE 81/65KVA (INTERMITENTE/CONTINUA).FOR</t>
  </si>
  <si>
    <t>EL DE APROXIMADAMENTE 168 LITROS COM AUTONOMIA APROXIMADA DE</t>
  </si>
  <si>
    <t>11H,NA POTENCIA DE 81/65KVA (INTERMITENTE/CONTINUA).FORNECI</t>
  </si>
  <si>
    <t>GRUPO GERADOR ABERTO, PARA ENERGIA DE EMERGENCIA,TRIFASICO,2</t>
  </si>
  <si>
    <t>20/127V FREQUENCIA 50/60HZ,COM REGULADOR DE TENSAO E FREQUEN</t>
  </si>
  <si>
    <t>CIA AUTOMATICA,QUADRO DE COMANDO AUTOMATICO E TANQUE DE COMB</t>
  </si>
  <si>
    <t>USTIVEL DE APROXIMADAMENTE 206 LITROS COM AUTONOMIA APROXIMA</t>
  </si>
  <si>
    <t>DA DE 10H,NA POTENCIA DE 115/92KVA (INTERMITENTE/CONTINUA).F</t>
  </si>
  <si>
    <t>EL DE APROXIMADAMENTE 206 LITROS COM AUTONOMIA APROXIMADA DE</t>
  </si>
  <si>
    <t>10H,NA POTENCIA DE 115/92KVA (INTERMITENTE/CONTINUA).FORNEC</t>
  </si>
  <si>
    <t>GRUPO GERADOR ABERTO PARA ENERGIA DE EMERGENCIA,TRIFASICO,38</t>
  </si>
  <si>
    <t>STIVEL DE APROXIMADAMENTE 206 LITROS COM AUTONOMIA APROXIMAD</t>
  </si>
  <si>
    <t>A DE 10H,NA POTENCIA DE 115/92KVA (INTERMITENTE/CONTINUA).FO</t>
  </si>
  <si>
    <t>STIVEL DE APROXIMADAMENTE 307 LITROS COM AUTONOMIA APROXIMAD</t>
  </si>
  <si>
    <t>A DE 9H,NA POTENCIA DE 180/144KVA (INTERMITENTE/CONTINUA).FO</t>
  </si>
  <si>
    <t>EL DE APROXIMADAMENTE 307 LITROS COM AUTONOMIA APROXIMADA DE</t>
  </si>
  <si>
    <t>9H,NA POTENCIA DE 180/144KVA (INTERMITENTE/CONTINUA).FORNEC</t>
  </si>
  <si>
    <t>STIVEL DE APROXIMADAMENTE 310 LITROS COM AUTONOMIA APROXIMAD</t>
  </si>
  <si>
    <t>A DE 7H,NA POTENCIA DE 260/208KVA (INTERMITENTE/CONTINUA).FO</t>
  </si>
  <si>
    <t>EL DE APROXIMADAMENTE 310 LITROS COM AUTONOMIA APROXIMADA DE</t>
  </si>
  <si>
    <t>7H,NA POTENCIA DE 260/208KVA (INTERMITENTE/CONTINUA).FORNEC</t>
  </si>
  <si>
    <t>STIVEL DE APROXIMADAMENTE 443 LITROS COM AUTONOMIA APROXIMAD</t>
  </si>
  <si>
    <t>A DE 7H,NA POTENCIA DE 360/288KVA (INTERMITENTE/CONTINUA).FO</t>
  </si>
  <si>
    <t>EL DE APROXIMADAMENTE 443 LITROS COM AUTONOMIA APROXIMADA DE</t>
  </si>
  <si>
    <t>7H,NA POTENCIA DE 360/288KVA (INTERMITENTE/CONTINUA).FORNEC</t>
  </si>
  <si>
    <t>STIVEL DE APROXIMADAMENTE 463 LITROS COM AUTONOMIA APROXIMAD</t>
  </si>
  <si>
    <t>A DE 6H,NA POTENCIA DE 460/370KVA (INTERMITENTE/CONTINUA).FO</t>
  </si>
  <si>
    <t>EL DE APROXIMADAMENTE 463 LITROS COM AUTONOMIA APROXIMADA DE</t>
  </si>
  <si>
    <t>6H,NA POTENCIA DE 460/370KVA (INTERMITENTE/CONTINUA).FORNEC</t>
  </si>
  <si>
    <t>STIVEL DE APROXIMADAMENTE 568 LITROS COM AUTONOMIA APROXIMAD</t>
  </si>
  <si>
    <t>A DE 5H,NA POTENCIA DE 650/520 KVA (INTERMITENTE/CONTINUA).F</t>
  </si>
  <si>
    <t>EL DE APROXIMADAMENTE 568 LITROS COM AUTONOMIA APROXIMADA DE</t>
  </si>
  <si>
    <t>5H,NA POTENCIA DE 650/520KVA (INTERMITENTE/CONTINUA).FORNEC</t>
  </si>
  <si>
    <t>A DE 5H,NA POTENCIA DE 650/520KVA (INTERMITENTE/CONTINUA).FO</t>
  </si>
  <si>
    <t>GRUPO GERADOR ABERTO PARA ENERGIA DE EMERGENCIA,TRIFASICO,22</t>
  </si>
  <si>
    <t>STIVEL DE APROXIMADAMENTE 500 LITROS COM AUTONOMIA APROXIMAD</t>
  </si>
  <si>
    <t>A DE 4H,NA POTENCIA DE 700/560KVA (INTERMITENTE/CONTINUA).FO</t>
  </si>
  <si>
    <t>EL DE APROXIMADAMENTE 500 LITROS COM AUTONOMIA APROXIMADA DE</t>
  </si>
  <si>
    <t>4H,NA POTENCIA DE 700/560KVA (INTERMITENTE/CONTINUA).FORNECI</t>
  </si>
  <si>
    <t>4H,NA POTENCIA DE 700/560KVA (INTERMITENTE/CONTINUA).FORNEC</t>
  </si>
  <si>
    <t>STIVEL DE APROXIMADAMENTE DE 500 LITROS COM AUTONOMIA APROXI</t>
  </si>
  <si>
    <t>MADA DE 3H,NA POTENCIA DE 1000/800KVA (INTERMITENTE/CONTINUA</t>
  </si>
  <si>
    <t>).FORNECIMENTO</t>
  </si>
  <si>
    <t>3H,NA POTENCIA DE 1000/800KVA (INTERMITENTE/CONTINUA).FORNE</t>
  </si>
  <si>
    <t>A DE 3H,NA POTENCIA DE 1000/800KVA (INTERMITENTE/CONTINUA).F</t>
  </si>
  <si>
    <t>BOMBA HIDRAULICA CENTRIFUGA,COM MOTOR ELETRICO,POTENCIA DE 1</t>
  </si>
  <si>
    <t>/3CV,EXCLUSIVE ACESSORIOS.FORNECIMENTO E COLOCACAO</t>
  </si>
  <si>
    <t>BOMBA HIDRAULICA CENTRIFUGA,COM MOTOR ELETRICO,POTENCIA DE 0</t>
  </si>
  <si>
    <t>,5CV,EXCLUSIVE ACESSORIOS.FORNECIMENTO E COLOCACAO</t>
  </si>
  <si>
    <t>BOMBA HIDRAULICA CENTRIFUGA,COM MOTOR ELETRICO,POTENCIA DE 3</t>
  </si>
  <si>
    <t>/4CV,EXCLUSIVE ACESSORIOS.FORNECIMENTO E COLOCACAO</t>
  </si>
  <si>
    <t>CV,EXCLUSIVE ACESSORIOS.FORNECIMENTO E COLOCACAO</t>
  </si>
  <si>
    <t>BOMBA HIDRAULICA CENTRIFUGA,COM MOTOR ELETRICO,POTENCIA DE 2</t>
  </si>
  <si>
    <t>BOMBA HIDRAULICA CENTRIFUGA,COM MOTOR ELETRICO,POTENCIA DE 5</t>
  </si>
  <si>
    <t>BOMBA HIDRAULICA CENTRIFUGA,COM MOTOR ELETRICO,POTENCIA DE 7</t>
  </si>
  <si>
    <t>0CV,EXCLUSIVE ACESSORIOS.FORNECIMENTO E COLOCACAO</t>
  </si>
  <si>
    <t>BOMBA CENTRIFUGA SUBMERSA,PARA AGUAS SERVIDAS,DE 0,5CV,110/2</t>
  </si>
  <si>
    <t>20V.FORNECIMENTO E COLOCACAO</t>
  </si>
  <si>
    <t>BOMBA CENTRIFUGA SUBMERSA,PARA AGUAS SERVIDAS,DE 1CV,110/220</t>
  </si>
  <si>
    <t>V.FORNECIMENTO E COLOCACAO</t>
  </si>
  <si>
    <t>BOMBA CENTRIFUGA SUBMERSA,PARA AGUAS SERVIDAS,DE 2CV,220V.FO</t>
  </si>
  <si>
    <t>BOMBA CENTRIFUGA SUBMERSA,PARA AGUAS SERVIDAS,DE 3CV,220/380</t>
  </si>
  <si>
    <t>BOMBA CENTRIFUGA SUBMERSA,PARA AGUAS SERVIDAS,DE 4CV,220/380</t>
  </si>
  <si>
    <t>BOMBA CENTRIFUGA SUBMERSA(ROBUSTA)PARA AGUAS FECAIS(ESGOTOS</t>
  </si>
  <si>
    <t>DOMESTICOS)DE 0,5CV,110/220V.FORNECIMENTO E COLOCACAO</t>
  </si>
  <si>
    <t>DOMESTICOS)DE 1CV,220V.FORNECIMENTO E COLOCACAO</t>
  </si>
  <si>
    <t>DOMESTICOS)DE 2CV,220V.FORNECIMENTO E COLOCACAO</t>
  </si>
  <si>
    <t>BOMBA AUTOASPIRANTE,PARA AGUA LIMPA,DE 1/4CV.FORNECIMENTO E</t>
  </si>
  <si>
    <t>BOMBA AUTO-ASPIRANTE,PARA AGUA LIMPA,DE 0,5CV.FORNECIMENTO E</t>
  </si>
  <si>
    <t>BOMBA AUTO-ASPIRANTE,PARA AGUA LIMPA,DE 1CV.FORNECIMENTO E C</t>
  </si>
  <si>
    <t>CONDICIONADOR DE AR TIPO SPLIT 9000 BTU'S COMPREENDENDO 1 CO</t>
  </si>
  <si>
    <t>NDENSADOR E 1 EVAPORADOR(VIDE INSTALACAO,ASSENTAMENTO E INTE</t>
  </si>
  <si>
    <t>RLIGACOES FAMILIA 15.005).FORNECIMENTO</t>
  </si>
  <si>
    <t>CONDICIONADOR DE AR TIPO SPLIT 12000 BTU'S COMPREENDENDO 1 C</t>
  </si>
  <si>
    <t>ONDENSADOR E 1 EVAPORADOR(VIDE INSTALACAO,ASSENTAMENTO E INT</t>
  </si>
  <si>
    <t>ERLIGACOES FAMILIA 15.005).FORNECIMENTO</t>
  </si>
  <si>
    <t>CONDICIONADOR DE AR TIPO SPLIT 18000 BTU'S COMPREENDENDO 1 C</t>
  </si>
  <si>
    <t>ONDENSADOR E 2 EVAPORADORES(VIDE INSTALACAO,ASSENTAMENTO E I</t>
  </si>
  <si>
    <t>NTERLIGACOES FAMILIA 15.005).FORNECIMENTO</t>
  </si>
  <si>
    <t>CONDICIONADOR DE AR TIPO SPLIT 24000 BTU'S COMPREENDENDO 1 C</t>
  </si>
  <si>
    <t>CONDICIONADOR DE AR TIPO SPLIT 30000 BTU'S COMPREENDENDO 1 C</t>
  </si>
  <si>
    <t>CONDICIONADOR DE AR TIPO SPLIT 36000 BTU'S COMPREENDENDO 1 C</t>
  </si>
  <si>
    <t>ONDENSADOR E  1 EVAPORADOR(VIDE INSTALACAO,ASSENTAMENTO E IN</t>
  </si>
  <si>
    <t>TERLIGACOES FAMILIA 15.005).FORNECIMENTO</t>
  </si>
  <si>
    <t>CONDICIONADOR DE AR TIPO SPLIT 48000 BTU'S COMPREENDENDO 1 C</t>
  </si>
  <si>
    <t>CONDICIONADOR DE AR TIPO SPLIT 60000 BTU'S COMPREENDENDO 1 C</t>
  </si>
  <si>
    <t>CORTINA DE AR COM DUAS VELOCIDADES,PARA VAO DE 1,50M.FORNECI</t>
  </si>
  <si>
    <t>EQUIPAMENTO CHILLER (RESFRIADOR DE LIQUIDOS),CONDENSACAO A A</t>
  </si>
  <si>
    <t>R,REGIME DE TRABALHO (TEMPERATURA) 0,1°C (EVAPORADORA) E 45°</t>
  </si>
  <si>
    <t>C (CONDENSADORA),COM CAPACIDADE DE 25TR.FORNECIMENTO E COLOC</t>
  </si>
  <si>
    <t>C (CONDENSADORA),COM CAPACIDADE DE 100TR.FORNECIMENTO E COLO</t>
  </si>
  <si>
    <t>C (CONDENSADORA),COM CAPACIDADE DE 150TR.FORNECIMENTO E COLO</t>
  </si>
  <si>
    <t>C (CONDENSADORA),COM CAPACIDADE DE 200TR.FORNECIMENTO E COLO</t>
  </si>
  <si>
    <t>EQUIPAMENTO FAN-COIL,PARA TRATAMENTO DE AR,EM CONCEITO MODUL</t>
  </si>
  <si>
    <t>AR,COM CAPACIDADE DE 6TR.FORNECIMENTO E COLOCACAO</t>
  </si>
  <si>
    <t>AR,COM CAPACIDADE DE 10TR.FORNECIMENTO E COLOCACAO</t>
  </si>
  <si>
    <t>AR,COM CAPACIDADE DE 40TR.FORNECIMENTO E COLOCACAO</t>
  </si>
  <si>
    <t>AR,COM CAPACIDADE DE 50TR.FORNECIMENTO E COLOCACAO</t>
  </si>
  <si>
    <t>GELADEIRA TIPO COMERCIAL,COM 4 PORTAS EM SERVICO E 25 PES CU</t>
  </si>
  <si>
    <t>BICOS UTILIZAVEIS,REVESTIDA EXTERNAMENTE EM ACO INOXIDAVEL,C</t>
  </si>
  <si>
    <t>OM UNIDADE FRIGORIFICA ACIONADA POR MOTOR DE 0,5CV.FORNECIME</t>
  </si>
  <si>
    <t>FREEZER HORIZONTAL,EM CHAPA DE ACO PINTADO,TAMPA UNICA,CAPAC</t>
  </si>
  <si>
    <t>IDADE APROXIMADA DE 300L.FORNECIMENTO</t>
  </si>
  <si>
    <t>FREEZER HORIZONTAL,EM CHAPA DE ACO PINTADO,COM 2 TAMPAS,CAPA</t>
  </si>
  <si>
    <t>CIDADE APROXIMADA DE 400L.FORNECIMENTO</t>
  </si>
  <si>
    <t>PORTA FRIGORIFICA GIRATORIA PARA RESFRIADOS,MEDINDO (800X180</t>
  </si>
  <si>
    <t>0)MM, REVESTIDA INTERNA E EXTERNAMENTE EM CHAPA ACO INOX AIS</t>
  </si>
  <si>
    <t>I 430,NUCLEO ISOLANTE EM POLIURETANO COM 60MM,BATENTE EM MAD</t>
  </si>
  <si>
    <t>EIRA,REVESTIDA COM CHAPA DE ACABAMENTO,FERRAGENS GIRATORIA E</t>
  </si>
  <si>
    <t>M METAL CROMADO.FORNECIMENTO E COLOCACAO</t>
  </si>
  <si>
    <t>PORTA FRIGORIFICA GIRATORIA PARA CONGELADOS,MEDINDO (800X180</t>
  </si>
  <si>
    <t>0)MM,REVESTIDA INTERNA E EXTERNAMENTE EM CHAPA DE ACO INOX A</t>
  </si>
  <si>
    <t>ISI 430,NUCLEO ISOLANTE EM POLIURETANO COM 80MM,BATENTE EM M</t>
  </si>
  <si>
    <t>ADEIRA,REVESTIDA COM CHAPA DE ACABAMENTO, FERRAGENS GIRATORI</t>
  </si>
  <si>
    <t>A EM METAL CROMADO.FORNECIMENTO E COLOCACAO</t>
  </si>
  <si>
    <t>EXTINTOR DE INCENDIO PORTATIL,COM CARGA DE AGUA-PRESSURIZADA</t>
  </si>
  <si>
    <t>(AP),CLASSE A,DE 10L,INCLUSIVE SUPORTE DE PAREDE,CONFORME A</t>
  </si>
  <si>
    <t>BNT NBR 12693.FORNECIMENTO E COLOCACAO</t>
  </si>
  <si>
    <t>EXTINTOR DE INCENDIO EQUIPADO SOBRERRODAS,COM CARGA DE DIOXI</t>
  </si>
  <si>
    <t>DO DE CARBONO (CO2),CLASSE BC,DE 10KG,CONFORME ABNT NBR 1269</t>
  </si>
  <si>
    <t>3.FORNECIMENTO E COLOCACAO</t>
  </si>
  <si>
    <t>EXTINTOR DE INCENDIO PORTATIL,COM CARGA DE DIOXIDO DE CARBON</t>
  </si>
  <si>
    <t>O (CO2),CLASSE BC,DE 6KG,INCLUSIVE SUPORTE DE PAREDE,CONFORM</t>
  </si>
  <si>
    <t>E ABNT NBR 12693.FORNECIMENTO E COLOCACAO</t>
  </si>
  <si>
    <t>O (CO2),CLASSE BC,DE 4KG,INCLUSIVE SUPORTE DE PAREDE,CONFORM</t>
  </si>
  <si>
    <t>EXTINTOR DE INCENDIO PORTATIL,COM CARGA DE PO QUIMICO,CLASSE</t>
  </si>
  <si>
    <t>BC,DE 4KG,INCLUSIVE SUPORTE DE PAREDE,CONFORME ABNT NBR 126</t>
  </si>
  <si>
    <t>93.FORNECIMENTO E COLOCACAO</t>
  </si>
  <si>
    <t>BC,DE 6KG,INCLUSIVE SUPORTE DE PAREDE,CONFORME ABNT NBR 126</t>
  </si>
  <si>
    <t>ABRIGO PARA EXTINTOR DE INCENDIO PORTATIL,MEDINDO (85X40X30)</t>
  </si>
  <si>
    <t>CM,DE SOBREPOR,CONFECCIONADO EM CHAPA METALICA COM PINTURA E</t>
  </si>
  <si>
    <t>LETROSTATICA VERMELHA,COM VISOR,CONFORME ABNT NBR 12693,INCL</t>
  </si>
  <si>
    <t>USIVE FIXACAO.FORNECIMENTO E COLOCACAO</t>
  </si>
  <si>
    <t>ABRIGO PARA EXTINTOR DE INCENDIO PORTATIL,MEDINDO (75X30X25)</t>
  </si>
  <si>
    <t>SUPORTE DE SOLO PARA EXTINTOR DE INCENDIO PORTATIL,TIPO TRIP</t>
  </si>
  <si>
    <t>E,EM ACO CARBONO,INCLUSIVE PONTEIRAS DE BORRACHA.FORNECIMENT</t>
  </si>
  <si>
    <t>BOTIJAO DE GAS ENGARRAFADO(GLP),CAPACIDADE PARA 13KG.O CUSTO</t>
  </si>
  <si>
    <t>INCLUI O BOTIJAO E O GAS.FORNECIMENTO</t>
  </si>
  <si>
    <t>BOTIJAO DE GAS ENGARRAFADO(GLP),CAPACIDADE PARA 45KG.O CUSTO</t>
  </si>
  <si>
    <t>SISTEMA DE PRESSURIZACAO,COM 02 BOMBAS CENTRIFUGAS DE 5CV/22</t>
  </si>
  <si>
    <t>0V,INCLUSIVE TUBULACOES DE SUCCAO,RECALQUE E DISTRIBUICAO CO</t>
  </si>
  <si>
    <t>M CONEXOES,PRESSOSTATO,MANOMETRO,TANQUE DE PRESSAO,QUADRO DE</t>
  </si>
  <si>
    <t>COMANDO,EXCLUSIVE CASA DE MAQUINAS (VIDE ITEM 18.024.0050).</t>
  </si>
  <si>
    <t>FORNECIMENTO E INSTALACAO</t>
  </si>
  <si>
    <t>SISTEMA DE PRESSURIZACAO,COM 02 BOMBAS DE 7,5CV/220V,INCLUSI</t>
  </si>
  <si>
    <t>VE TUBULACOES DE SUCCAO,RECALQUE E DISTRIBUICAO COM CONEXOES</t>
  </si>
  <si>
    <t>,PRESSOSTATO,MANOMETRO,TANQUE DE PRESSAO,QUADRO DE COMANDO,E</t>
  </si>
  <si>
    <t>XCLUSIVE CASA DE MAQUINAS (VIDE ITEM 18.024.0050).FORNECIMEN</t>
  </si>
  <si>
    <t>TO E INSTALACAO</t>
  </si>
  <si>
    <t>SISTEMA DE PRESSURIZACAO,COM 02 BOMBAS DE 10CV/220V,INCLUSIV</t>
  </si>
  <si>
    <t>E TUBULACOES DE SUCCAO,RECALQUE E DISTRIBUICAO COM CONEXOES,</t>
  </si>
  <si>
    <t>PRESSOSTATO,MANOMETRO,TANQUE DE PRESSAO,QUADRO DE COMANDO,EX</t>
  </si>
  <si>
    <t>CLUSIVE CASA DE MAQUINAS (VIDE ITEM 18.024.0050).FORNECIMENT</t>
  </si>
  <si>
    <t>O E INSTALACAO</t>
  </si>
  <si>
    <t>EXAUSTOR TUBO AXIAL,ACIONAMENTO DIRETO,DIAMETRO DE 300MM,HEL</t>
  </si>
  <si>
    <t>ICE DE 6 PALETAS,FABRICADA EM CHAPA DE ACO CARBONO.FORNECIME</t>
  </si>
  <si>
    <t>EXAUSTOR TUBO AXIAL,ACIONAMENTO DIRETO,DIAMETRO DE 400MM,HEL</t>
  </si>
  <si>
    <t>EXAUSTOR TUBO AXIAL,ACIONAMENTO DIRETO,DIAMETRO DE 500MM,HEL</t>
  </si>
  <si>
    <t>ICE DE 6 PALETAS,FABRICADAS EM CHAPA DE ACO CARBONO.FORNECIM</t>
  </si>
  <si>
    <t>EXAUSTOR TUBO AXIAL,ACIONAMENTO DIRETO,DIAMETRO DE 600MM,HEL</t>
  </si>
  <si>
    <t>EXAUSTOR TUBO AXIAL,ACIONAMENTO DIRETO,DIAMETRO DE 800MM,HEL</t>
  </si>
  <si>
    <t>EXAUSTOR TUBO AXIAL,ACIONAMENTO DIRETO,DIAMETRO DE 1000MM,HE</t>
  </si>
  <si>
    <t>LICE DE 6 PALETAS,FABRICADA EM CHAPA DE ACO CARBONO.FORNECIM</t>
  </si>
  <si>
    <t>MICRO EXAUSTOR,INCLUSIVE VENEZIANAS,ADAPTADOR E TUBO FLEXIVE</t>
  </si>
  <si>
    <t>L,PARA AMBIENTES ATE 7M3.FORNECIMENTO E COLOCACAO</t>
  </si>
  <si>
    <t>L,PARA AMBIENTES ATE 10M3.FORNECIMENTO E COLOCACAO</t>
  </si>
  <si>
    <t>EXAUSTORES CENTRIFUGOS,TIPO LIMIT LOAD,SIMPLES ASPIRACAO E A</t>
  </si>
  <si>
    <t>CIONAMENTO INDIRETO,FABRICADO EM CHAPA DE ACO CARBONO,1 CV/2</t>
  </si>
  <si>
    <t>CIONAMENTO INDIRETO,FABRICADO EM CHAPA DE ACO CARBONO,2CV/22</t>
  </si>
  <si>
    <t>0V.FORNECIMENTO E COLOCACAO</t>
  </si>
  <si>
    <t>CIONAMENTO INDIRETO,FABRICADO EM CHAPA DE ACO CARBONO,3CV/22</t>
  </si>
  <si>
    <t>CIONAMENTO INDIRETO,FABRICADO EM CHAPA DE ACO CARBONO,5CV/22</t>
  </si>
  <si>
    <t>EXAUSTOR CENTRIFUGO DE SIMPLES ASPIRACAO,ROTOR "SIROCCO" DE</t>
  </si>
  <si>
    <t>3000M3/H, 1/2CV/IV POLOS/3F/220V/60HZ,PRESSAO ESTATICA DE 20</t>
  </si>
  <si>
    <t>MMCA,COM DIAMETRO DE 35CM.FORNECIMENTO E COLOCACAO</t>
  </si>
  <si>
    <t>4000M3/H, 3/4CV/IV POLOS/3F/220V/60HZ,PRESSAO ESTATICA DE 20</t>
  </si>
  <si>
    <t>MMCA,COM DIAMETRO DE 40CM.FORNECIMENTO E COLOCACAO</t>
  </si>
  <si>
    <t>7000M3/H, 1,0CV/IV POLOS/3F/220V/60HZ,PRESSAO ESTATICA DE 20</t>
  </si>
  <si>
    <t>MMCA,COM DIAMETRO DE 50CM.FORNECIMENTO E COLOCACAO</t>
  </si>
  <si>
    <t>EXAUSTOR EOLICO GIRATORIO, DIAMETRO DE 24",COM VAZAO ATE 400</t>
  </si>
  <si>
    <t>0M3/H,PARA FIXACAO EM TELHADOS.FORNECIMENTO E COLOCACAO</t>
  </si>
  <si>
    <t>FILTRO ELETROSTATICO P/EXAUSTAO MECANICA,TIPO PENNEY,MODELO</t>
  </si>
  <si>
    <t>FET 21H3,OU SIMILAR,C/CAPACIDADE NOMINAL DE 9900M3/H,ALIMENT</t>
  </si>
  <si>
    <t>ACAO DE 220V,MONOFASICA,PERDA DE PRESSAO DE 10MMCA(LIMPO)E 2</t>
  </si>
  <si>
    <t>0MMCA(SUJO),TEMPERATURA TRABALHO ATE 140°F,CARCACA ACO CARBO</t>
  </si>
  <si>
    <t>NO,PRE-FILTRO MECANICO TELAS EXECUTADO ALUMINIO E SEPARADOR</t>
  </si>
  <si>
    <t>INERCIAL DE NEVOAS E GOTAS EM ALUMINIO.INCL.DIFUSORES.FORN.</t>
  </si>
  <si>
    <t>FILTRO DE CARVAO ATIVADO,PARA SISTEMA DE EXAUSTAO,NAS DIMENS</t>
  </si>
  <si>
    <t>OES 60X60CM,ATE 2000M3/H.FORNECIMENTO</t>
  </si>
  <si>
    <t>DAMPER CORTA FOGO MEDINDO (200X200)MM,ACIONAMENTO AUTOMATICO</t>
  </si>
  <si>
    <t>,PELA ACAO DE ELEMENTO FUSIVEL,MODELO DCF COM FUSIVEL DE DIS</t>
  </si>
  <si>
    <t>PARO (COM ATESTADO UL) COM ROMPIMENTO EM 72°C OU 141°C,COM C</t>
  </si>
  <si>
    <t>HAVE FIM DE CURSO.FORNECIMENTO E COLOCACAO</t>
  </si>
  <si>
    <t>DAMPER CORTA FOGO MEDINDO (250X200)MM,ACIONAMENTO AUTOMATICO</t>
  </si>
  <si>
    <t>DAMPER CORTA FOGO MEDINDO (250X250)MM,ACIONAMENTO AUTOMATICO</t>
  </si>
  <si>
    <t>DAMPER CORTA FOGO MEDINDO (300X300)MM,ACIONAMENTO AUTOMATICO</t>
  </si>
  <si>
    <t>DAMPER CORTA FOGO MEDINDO (350X350)MM,ACIONAMENTO AUTOMATICO</t>
  </si>
  <si>
    <t>DAMPER CORTA FOGO MEDINDO (350X450)MM,ACIONAMENTO AUTOMATICO</t>
  </si>
  <si>
    <t>DAMPER CORTA FOGO MEDINDO (400X200)MM,ACIONAMENTO AUTOMATICO</t>
  </si>
  <si>
    <t>DAMPER CORTA FOGO MEDINDO (800X400)MM,ACIONAMENTO AUTOMATICO</t>
  </si>
  <si>
    <t>DAMPER CORTA FOGO MEDINDO (1000X500)MM,ACIONAMENTO AUTOMATIC</t>
  </si>
  <si>
    <t>O,PELA ACAO DE ELEMENTO FUSIVEL,MODELO DCF COM FUSIVEL DE DI</t>
  </si>
  <si>
    <t>SPARO (COM ATESTADO UL) COM ROMPIMENTO EM 72°C OU 141°C,COM</t>
  </si>
  <si>
    <t>CHAVE FIM DE CURSO.FORNECIMENTO E COLOCACAO</t>
  </si>
  <si>
    <t>DAMPER DE REGULAGEM MANUAL,COM LAMINAS OPOSTAS,MEDINDO EM TO</t>
  </si>
  <si>
    <t>RNO DE (350X300)MM.FORNECIMENTO E COLOCACAO</t>
  </si>
  <si>
    <t>RNO DE (450X400)MM.FORNECIMENTO E COLOCACAO</t>
  </si>
  <si>
    <t>RNO DE (650X300)MM.FORNECIMENTO E COLOCACAO</t>
  </si>
  <si>
    <t>RNO DE (800X400)MM.FORNECIMENTO E COLOCACAO</t>
  </si>
  <si>
    <t>REGISTRO DE REGULAGEM DE VAZAO DE AR (50 A 700M3/H).FORNECIM</t>
  </si>
  <si>
    <t>CAIXA DE VENTILACAO COM VENTILADOR CENTRIFUGO,VAZAO EM TORNO</t>
  </si>
  <si>
    <t>DE 1190M3/H,PRESSAO APROXIMADA DE 37MMCA.FORNECIMENTO E COL</t>
  </si>
  <si>
    <t>DE 1710M3/H,PRESSAO APROXIMADA DE 35MMCA.FORNECIMENTO E COL</t>
  </si>
  <si>
    <t>DE 4600M3/H,PRESSAO APROXIMADA DE 30MMCA.FORNECIMENTO E COL</t>
  </si>
  <si>
    <t>DE 6000M3/H,PRESSAO APROXIMADA DE 35MMCA.FORNECIMENTO E COL</t>
  </si>
  <si>
    <t>VENTILADOR DE TETO,COM 3 PAS EM ACO GALVANIZADO,INCLUSIVE IN</t>
  </si>
  <si>
    <t>TERRUPTOR DE COMANDO.FORNECIMENTO E COLOCACAO</t>
  </si>
  <si>
    <t>VENTILADOR DE TETO COM LUMINARIA,3 PAS DE MADEIRA,INCLUSIVE</t>
  </si>
  <si>
    <t>INTERRUPTOR DE COMANDO. FORNECIMENTO E COLOCACAO</t>
  </si>
  <si>
    <t>VENTILADOR DE PAREDE,OSCILANTE,DIAMETRO 24",MOTOR DE 1 A 6HP</t>
  </si>
  <si>
    <t>,ROTACAO 1150RPM,VAZAO 300M3/MINUTO,110/220V.FORNECIMENTO E</t>
  </si>
  <si>
    <t>CENTRAL DE GRAVACAO DIGITAL DE CFTV PARA 16 CANAIS.FORNECIME</t>
  </si>
  <si>
    <t>MESA CONTROLADORA PARA CAMERAS PTZ(CONTROL KEYBOARD).FORNECI</t>
  </si>
  <si>
    <t>MONITOR LCD 19",WIDESCREEN.FORNECIMENTO</t>
  </si>
  <si>
    <t>MONITOR LCD 22",WIDESCREEN.FORNECIMENTO</t>
  </si>
  <si>
    <t>MINI CAMERA,COM DOME,LENTE PADRAO 3,6MM.FORNECIMENTO</t>
  </si>
  <si>
    <t>MINI CAMERA COM DOME E INFRAVERMELHO.FORNECIMENTO</t>
  </si>
  <si>
    <t>CAMERA PTZ(MOVIMENTO HORIZONTAL,VERTICAL E ZOOM).FORNECIMENT</t>
  </si>
  <si>
    <t>CAMERA PROFISSIONAL("DAY-NIGHT"),EQUIPADA COM LENTE VARIFOCA</t>
  </si>
  <si>
    <t>L.FORNECIMENTO</t>
  </si>
  <si>
    <t>SONOFLETOR ACUSTICO DE EMBUTIR COMPLETO,CASADOR DE IMPEDANCI</t>
  </si>
  <si>
    <t>A,POTENCIOMETRO DE VOLUME E ALTO FALANTE DE 6" DE 25W RMS,IN</t>
  </si>
  <si>
    <t>CLUSIVE PLUGS,TERMINAIS E CONECTORES,EXCLUSIVE FIOS E INSTAL</t>
  </si>
  <si>
    <t>ACAO DO PONTO (VIDE ITEM 15.015.0400).FORNECIMENTO E COLOCAC</t>
  </si>
  <si>
    <t>AO.</t>
  </si>
  <si>
    <t>DETECTOR TERMICO ANALOGICO COM BASE,PARA SISTEMA DE ALARME C</t>
  </si>
  <si>
    <t>ONTRA INCENDIO.FORNECIMENTO E COLOCACAO</t>
  </si>
  <si>
    <t>DETECTOR OTICO DE FUMACA ANALOGICO COM BASE,PARA SISTEMA DE</t>
  </si>
  <si>
    <t>ALARME CONTRA INCENDIO.FORNECIMENTO E COLOCACAO</t>
  </si>
  <si>
    <t>SIRENE AUDIOVISUAL,PARA SISTEMA DE ALARME CONTRA INCENDIO.FO</t>
  </si>
  <si>
    <t>DETECTOR DE GAS COMBUSTIVEL (GLP/GN) COM ALARME A 30CM DO PI</t>
  </si>
  <si>
    <t>SO/TETO,TENSAO DE 127V/60HZ E CONSUMO E 10W.FORNECIMENTO E C</t>
  </si>
  <si>
    <t>DETECTOR DE INCENDIO,COMPOSTO DE CENTRAL DE ALARME ENDERECAV</t>
  </si>
  <si>
    <t>EL,PARA ATE 500 DISPOSITIVOS DIVIDIDOS EM 2 LACOS</t>
  </si>
  <si>
    <t>ACIONADOR TIPO "QUEBRE VIDRO",INCLUSIVE SENSOR DE ALARME E C</t>
  </si>
  <si>
    <t>HAVE EXTERNA PARA TESTE.FORNECIMENTO E COLOCACAO</t>
  </si>
  <si>
    <t>ALARME DE EMERGENCIA AUDIOVISUAL,SEM FIO,SIRENE EXTERNA E BO</t>
  </si>
  <si>
    <t>TOEIRA INTERNA DE ACIONAMENTO,INCLUSIVE MATERIAL DE FIXACAO,</t>
  </si>
  <si>
    <t>CONFORME ABNT NBR 9050 PARA ACESSIBILIDADE.FORNECIMENTO E CO</t>
  </si>
  <si>
    <t>TERMOSTATO DIGITAL,COM DOIS ESTAGIOS E UMA VELOCIDADE,DE 15°</t>
  </si>
  <si>
    <t>C A 30°C,220V,PARA SISTEMAS DE REFRIGERACAO.FORNECIMENTO E I</t>
  </si>
  <si>
    <t>NSTALACAO</t>
  </si>
  <si>
    <t>ELEVADOR ESP.P/CADEIRA RODAS,CAPAC.3 PASSAG.(225KG),VELOC.15</t>
  </si>
  <si>
    <t>M/MIN,ATE 3 PARADAS,PERCURSO APROX.DE ATE 9,0M,ULTIMA ALT.AP</t>
  </si>
  <si>
    <t>ROX.3,50M,2 PORTAS ABERTURA CENTRAL POR ANDAR,ACAB.PRIMER OU</t>
  </si>
  <si>
    <t>ACO ESCOV.,CX.DIM.(1,5X1,5)M,ALT.POCO 1,35M,PISO REVEST.ACAB</t>
  </si>
  <si>
    <t>.ANTIDERRAP.,CORRIMAO FUNDO E LATERAIS DE ACORDO C/NORMAS AB</t>
  </si>
  <si>
    <t>NBR 12892,NBR 9050 E NM313:07.FORN.,MONTAGEM E INSTAL.</t>
  </si>
  <si>
    <t>ELEVADOR HIDRAULICO,CAPAC.6 PASSAG.(450KG),VELOC.APROX.36M/M</t>
  </si>
  <si>
    <t>IN,2 PARADAS,PERCURSO TOT.APROX.6,0M,ULTIMA ALT.APROX.3.5M,P</t>
  </si>
  <si>
    <t>ORTAS C/ABERTURA CENTRAL E ACAB.ACO ESCOV.,CAIXA DIM.APROX.(</t>
  </si>
  <si>
    <t>1,6X1,6)M,ALT.MEDIA POCO 1,35M.CABINA REVEST.ACO ESCOV.,PISO</t>
  </si>
  <si>
    <t>REBAIX.E CORRIMAO FUNDO E LATERAIS.DE ACORDO COM NORMAS NBR</t>
  </si>
  <si>
    <t>9050:15,NM313:2007 E NM267:2001.FORN.MONT.E INSTALACAO</t>
  </si>
  <si>
    <t>ELEVADOR HIDRAULICO,CAPAC.8 PASSAG.(600KG),VELOC.APROX.36M/M</t>
  </si>
  <si>
    <t>IN,4 PARADAS,PERCURSO TOT.APROX.12,0M,ULTIMA ALT.APROX.3,5M,</t>
  </si>
  <si>
    <t>PORTAS C/ABERTURA CENTRAL E ACAB.ACO ESCOV.,CAIXA DIM.APROX.</t>
  </si>
  <si>
    <t>(1,8X1,8)M,ALT.MEDIA POCO 1,35M,CABINA REVEST.ACO ESCOV.,PIS</t>
  </si>
  <si>
    <t>O REBAIX.E CORRIMAO FUNDO E LATERAIS.DE ACORDO COM NORMAS NB</t>
  </si>
  <si>
    <t>R9050:15,NM313:2007 E NM267:2001.FORN.,MONT.E INSTAL.</t>
  </si>
  <si>
    <t>PLATAFORMA PARA TRANSPORTE VERTICAL,PERCURSO DE 4,00M,CAPACI</t>
  </si>
  <si>
    <t>DADE PARA 230KG,VELOCIDADE DE 6M/MINUTO,COM DUAS PARADAS,GUA</t>
  </si>
  <si>
    <t>RDA CORPO LATERAL COM BRACO TIPO BASCULANTE E ACESSO PELO ME</t>
  </si>
  <si>
    <t>SMO LADO,COMANDO AUTOMATICO SIMPLES NAS DUAS PARADAS FRANQUE</t>
  </si>
  <si>
    <t>ADO,CHAVE NA CABINE,MOTOR ELETRICO DE 2CV A 1720RPM,60HZ,TRI</t>
  </si>
  <si>
    <t>FASICO (220/380V).FORNECIMENTO,MONTAGEM E INSTALACAO</t>
  </si>
  <si>
    <t>ELEVADOR ELETRICO S/CASA MAQUINAS,VELOC.APROX.90M/MIN,CAPAC.</t>
  </si>
  <si>
    <t>12 PASSAG.(900KG),10 PARADAS,PERCURSO TOT.APROX.27,0M,ULTIMA</t>
  </si>
  <si>
    <t>ALT.APROX.4,2M,PORTAS C/1 ENTRADA ABERT.CENTRAL,ACAB.ACO ES</t>
  </si>
  <si>
    <t>COVADO,CAIXA DIM.APROX.(2,13X2X0)M,ALT.APROX.POCO 1,5M,CABIN</t>
  </si>
  <si>
    <t>A REV.ACO INOX,PISO REBAIX.E CORRIMAO FUNDO E LATERAIS.DE AC</t>
  </si>
  <si>
    <t>ORDO C/NORMAS NBR16042:12,NM313:07,NM207:05.FORN.,MONT.INST.</t>
  </si>
  <si>
    <t>POSTE DE CONCRETO,COM SECAO CIRCULAR,COM 5,00M DE COMPRIMENT</t>
  </si>
  <si>
    <t>O E CARGA NOMINAL NO TOPO DE 100KG,INCLUSIVE ESCAVACAO,EXCLU</t>
  </si>
  <si>
    <t>SIVE TRANSPORTE.FORNECIMENTO E COLOCACAO</t>
  </si>
  <si>
    <t>O E CARGA NOMINAL NO TOPO DE 200KG,INCLUSIVE ESCAVACAO,EXCLU</t>
  </si>
  <si>
    <t>O E CARGA NOMINAL NO TOPO DE 300KG,INCLUSIVE ESCAVACAO,EXCLU</t>
  </si>
  <si>
    <t>O E CARGA NOMINAL NO TOPO DE 400KG,INCLUSIVE ESCAVACAO,EXCLU</t>
  </si>
  <si>
    <t>POSTE DE CONCRETO,COM SECAO CIRCULAR,COM 7,00M DE COMPRIMENT</t>
  </si>
  <si>
    <t>O E CARGA NOMINAL HORIZONTAL NO TOPO DE 100KG,INCLUSIVE ESCA</t>
  </si>
  <si>
    <t>VACAO,EXCLUSIVE TRANSPORTE.FORNECIMENTO E COLOCACAO</t>
  </si>
  <si>
    <t>O E CARGA NOMINAL HORIZONTAL NO TOPO DE 200KG,INCLUSIVE ESCA</t>
  </si>
  <si>
    <t>O E CARGA NOMINAL HORIZONTAL NO TOPO DE 300KG,INCLUSIVE ESCA</t>
  </si>
  <si>
    <t>VACAO,EXCLUSIVE TRANSPORTE.FORNECIMENTO E COLOCACAO.</t>
  </si>
  <si>
    <t>O E CARGA NOMINAL HORIZONTAL NO TOPO DE 400KG,INCLUSIVE ESCA</t>
  </si>
  <si>
    <t>POSTE DE CONCRETO,COM SECAO CIRCULAR,COM 9,00M DE COMPRIMENT</t>
  </si>
  <si>
    <t>O E CARGA NOMINAL NO TOPO DE 150KG,INCLUSIVE ESCAVACAO,EXCLU</t>
  </si>
  <si>
    <t>O E CARGA NOMINAL NO TOPO DE 600KG,INCLUSIVE ESCAVACAO,EXCLU</t>
  </si>
  <si>
    <t>POSTE DE CONCRETO,COM SECAO CIRCULAR,COM 11,00M DE COMPRIMEN</t>
  </si>
  <si>
    <t>TO E CARGA NOMINAL HORIZONTAL NO TOPO DE 200KG,INCLUSIVE ESC</t>
  </si>
  <si>
    <t>AVACAO,EXCLUSIVE TRANSPORTE.FORNECIMENTO E COLOCACAO</t>
  </si>
  <si>
    <t>TO E CARGA NOMINAL HORIZONTAL NO TOPO DE 300KG,INCLUSIVE ESC</t>
  </si>
  <si>
    <t>TO E CARGA NOMINAL HORIZONTAL NO TOPO DE 400KG,INCLUSIVE ESC</t>
  </si>
  <si>
    <t>TO E CARGA NOMINAL HORIZONTAL NO TOPO DE 600KG,INCLUSIVE ESC</t>
  </si>
  <si>
    <t>POSTE DE CONCRETO,COM SECAO CIRCULAR,COM 14,00M DE COMPRIMEN</t>
  </si>
  <si>
    <t>CENTRAL DE AR COMPRIMIDO MEDICINAL,ISENTO DE OLEO,SISTEMA DU</t>
  </si>
  <si>
    <t>PLEX,COM RESERVATORIO HORIZONTAL OU VERTICAL,VAZAO APROX.20M</t>
  </si>
  <si>
    <t>3/H,02 (DOIS) COMPRESSORES COM POTENCIA MEDIA DE APROX.5HP,C</t>
  </si>
  <si>
    <t>APACIDADE DO RESERVATORIO DE APROX.500 LITROS,INCLUSIVE FILT</t>
  </si>
  <si>
    <t>ROS,SECADORES,PAINEL ELETRICO,CONFORME RDC-50 ANVISA/MINISTE</t>
  </si>
  <si>
    <t>RIO DA SAUDE E ABNT NBR 12188.FORNEC.E ASSENT.</t>
  </si>
  <si>
    <t>PLEX,COM RESERVATORIO HORIZONTAL OU VERTICAL,VAZAO APROX.40M</t>
  </si>
  <si>
    <t>3/H,02 (DOIS) COMPRESSORES C/POTENCIA MEDIA DE APROX.7,5HP,C</t>
  </si>
  <si>
    <t>PLEX,COM RESERVATORIO HORIZONTAL OU VERTICAL,VAZAO APROX.60M</t>
  </si>
  <si>
    <t>3/H,02 (DOIS) COMPRESSORES C/POTENCIA MEDIA DE APROX.10HP,CA</t>
  </si>
  <si>
    <t>PACIDADE DO RESERVATORIO DE APROX.500 LITROS,INCLUSIVE FILTR</t>
  </si>
  <si>
    <t>OS,SECADORES,PAINEL ELETRICO,CONFORME RDC-50 ANVISA/MINISTER</t>
  </si>
  <si>
    <t>IO DA SAUDE E ABNT NBR 12188.FORNEC.E ASSENT.</t>
  </si>
  <si>
    <t>PLEX,COM RESERVATORIO HORIZONTAL OU VERTICAL,VAZAO APROX.140</t>
  </si>
  <si>
    <t>M3/H,02 (DOIS) COMPRESSORES COM POTENCIA MEDIA DE APROX.20HP</t>
  </si>
  <si>
    <t>,CAPACIDADE DO RESERVATORIO DE APROX.1000 LITROS,INCL.FILTRO</t>
  </si>
  <si>
    <t>S,SECADORES,PAINEL ELETRICO,CONFORME RDC-50 ANVISA/MINISTERI</t>
  </si>
  <si>
    <t>O DA SAUDE E ABNT NBR 12188.FORNEC.E ASSENT.</t>
  </si>
  <si>
    <t>PLEX,COM RESERVATORIO HORIZONTAL OU VERTICAL,VAZAO APROX.220</t>
  </si>
  <si>
    <t>M3/H,02 (DOIS) COMPRESSORES COM POTENCIA MEDIA DE APROX.30HP</t>
  </si>
  <si>
    <t>PLEX,COM RESERVATORIO HORIZONTAL OU VERTICAL,VAZAO APROX.360</t>
  </si>
  <si>
    <t>M3/H,02 (DOIS) COMPRESSORES COM POTENCIA MEDIA DE APROX.50HP</t>
  </si>
  <si>
    <t>CENTRAL DE VACUO MEDICINAL,ISENTO DE OLEO,SISTEMA DUPLEX,C/R</t>
  </si>
  <si>
    <t>ESERVATORIO HORIZONTAL,VAZAO APROX.26M3/H,02 (DUAS) MOTO-BOM</t>
  </si>
  <si>
    <t>BAS DE VACUO POTENCIA MEDIA APROX.3HP,CAPAC.RESERVATORIO APR</t>
  </si>
  <si>
    <t>OX.400 LITROS,INCL.FILTROS,SECADORES,PAINEL ELETRICO,CONFORM</t>
  </si>
  <si>
    <t>E RDC-50 ANVISA/MINISTERIO DA SAUDE E ABNT NBR 12188.FORNECI</t>
  </si>
  <si>
    <t>MENTO E ASSENTAMENTO.</t>
  </si>
  <si>
    <t>ESERVATORIO HORIZONTAL,VAZAO APROX.53M3/H,02 (DUAS) MOTO-BOM</t>
  </si>
  <si>
    <t>BAS VACUO POTENCIA MEDIA APROX.4HP,CAPACIDADE RESERVATORIO A</t>
  </si>
  <si>
    <t>PROX.500 LITROS,INCL.FILTROS,SECADORES,PAINEL ELETRICO,CONFO</t>
  </si>
  <si>
    <t>RME RDC-50 ANVISA/MINISTERIO DA SAUDE E ABNT NBR 12188 FORNE</t>
  </si>
  <si>
    <t>ESERVATORIO HORIZONTAL,VAZAO APROX.92M3/H,02 (DUAS) MOTO-BOM</t>
  </si>
  <si>
    <t>BAS VACUO POTENCIA MEDIA APROX.5HP,CAPAC.RESERVATORIO APROX.</t>
  </si>
  <si>
    <t>500 LITROS,INCL.FILTROS,SECADORES,PAINEL ELETRICO,CONFORME</t>
  </si>
  <si>
    <t>RDC-50 ANVISA/MINISTERIO DA SAUDE E ABNT 12188.FORNECIMENTO</t>
  </si>
  <si>
    <t>ESERVATORIO HORIZONTAL,VAZAO APROX.118M3/H,02 (DUAS) MOTO-BO</t>
  </si>
  <si>
    <t>MBAS VACUO POTENCIA MEDIA APROX.8HP,CAPAC.RESERVATORIO APROX</t>
  </si>
  <si>
    <t>.500 LITROS,INCL.FILTROS,SECADORES,PAINEL ELETRICO,CONFORME</t>
  </si>
  <si>
    <t>ESERVATORIO HORIZONTAL,VAZAO APROX.160M3/H,02 (DUAS) MOTO-BO</t>
  </si>
  <si>
    <t>MBAS VACUO POTENCIA MEDIA APROX.15HP,CAPAC.RESERVATORIO APRO</t>
  </si>
  <si>
    <t>X.1000 LITROS,INCL.FILTRO,SECADORES,PAINEL ELETRICO,CONFORME</t>
  </si>
  <si>
    <t>PAINEL DE ALARME MEDICINAL AR COMPRIMIDO,OXIDO NITROSO,DIOXI</t>
  </si>
  <si>
    <t>DO DE CARBONO,OXIGENIO E VACUO.FORNECIMENTO E ASSENTAMENTO.(</t>
  </si>
  <si>
    <t>PARA INSTALACAO VIDE FAMILIA 15.014)</t>
  </si>
  <si>
    <t>ESTACAO DE CHAMADA DE BANHEIRO,COM INTERRUPTOR DE EMBUTIR.FO</t>
  </si>
  <si>
    <t>ESTACAO DE CHAMADA DE LEITO,COM INTERRUPTOR DE EMBUTIR COM C</t>
  </si>
  <si>
    <t>OMANDOS DE CHAMADAS,EMERGENCIA E PRESENCA,FIXADA SOBRE CAIXA</t>
  </si>
  <si>
    <t>4"X4" EMBUTIDA NA PAREDE.FORNECIMENTO E COLOCACAO</t>
  </si>
  <si>
    <t>SINALEIRO DE SOBREPOR PORTA DE ENFERMARIA,SALAS CIRURGICAS E</t>
  </si>
  <si>
    <t>CENTROS CIRURGICOS,COM SISTEMA LUMINOSO NAS CORES VERDE E V</t>
  </si>
  <si>
    <t>ERMELHO,FIXADO SOBRE CAIXA 4"X2" OU 4"X4" EMBUTIDA NA PAREDE</t>
  </si>
  <si>
    <t>CENTRAL DE ATENDIMENTO PARA POSTO DE ENFERMAGEM,SALAS CIRURG</t>
  </si>
  <si>
    <t>ICAS E CENTROS CIRURGICOS,ATENDENDO ATE 20 LEITOS,COM SINALI</t>
  </si>
  <si>
    <t>ZACAO SONORA E LUMINOSA.FORNECIMENTO E COLOCACAO</t>
  </si>
  <si>
    <t>PAINEL MODULAR GASES MEDIC.P/LEITO HOSPITALAR,COMPR.1,0</t>
  </si>
  <si>
    <t>0M ALT.0,30M,3 MODULOS INDEP. CONTENDO 3 SAIDAS P/GASES,SEND</t>
  </si>
  <si>
    <t>O:1 SAIDA OXIG.,1 SAIDA P/AR COMPRIM. E 1 SAIDA VACUO,CONF.</t>
  </si>
  <si>
    <t>RDC-50 ANVISA/MINIST.DA SAUDE E ABNT NBR 12188,4 TOMADAS ELE</t>
  </si>
  <si>
    <t>TR.110V,1 TOMADA ELETR.220V,1 CHAMADA ENFERMAGEM,1 LUMINARIA</t>
  </si>
  <si>
    <t>DESCANSO,1 INTERRUPTOR SIMPLES.FORNECIMENTO E INSTALACAO.</t>
  </si>
  <si>
    <t>PAINEL MODULAR GASES MEDICINAIS P/LEITO HOSPITALAR,COMPR.1,4</t>
  </si>
  <si>
    <t>5M ALT.0,30M,3 MODULOS INDEPENDENTES CONTENDO 6 SAIDAS P/GAS</t>
  </si>
  <si>
    <t>ES,SENDO:2 SAIDAS OXIGENIO,2 SAIDAS AR COMPRIMIDO 2 SAIDAS V</t>
  </si>
  <si>
    <t>ACUO,ANVISA/MS (RDC 50-2002) ABNT NBR 12118,11 TOMADAS ELETR</t>
  </si>
  <si>
    <t>ICAS 110V,2 TOMADAS ELETRICAS 220V,2 TOMADAS LOGICA,1 CHAMAD</t>
  </si>
  <si>
    <t>A ENFERMAGEM,1 LUMINARIA DESCANSO,1 INTERRUPTOR.FORN.INSTAL.</t>
  </si>
  <si>
    <t>SISTEMA ININTERRUPTO DE ENERGIA (NO BREAK), COM CAPACIDADE D</t>
  </si>
  <si>
    <t>E 5KVA, TRIFASICO,60HZ,TENSAO DE ENTRADA DE 220/380V,TENSAO</t>
  </si>
  <si>
    <t>DE SAIDA DE 220V/127V,AUTONOMIA DE 10 MINUTOS,INCLUSIVE GABI</t>
  </si>
  <si>
    <t>NETES E START UP.FORNECIMENTO E COLOCACAO</t>
  </si>
  <si>
    <t>SISTEMA INITERRUPTO DE ENERGIA (NO BREAK),COM CAPACIDADE DE</t>
  </si>
  <si>
    <t>7.5KVA,TRIFASICO,60HZ,TENSAO DE ENTRADA DE 220/380V,TENSAO D</t>
  </si>
  <si>
    <t>E SAIDA DE 220/127V,AUTONOMIA DE 10 MINUTOS,INCLUSIVE GABINE</t>
  </si>
  <si>
    <t>TES E START UP. FORNECIMENTO E COLOCACAO</t>
  </si>
  <si>
    <t>SISTEMA ININTERRUPTO DE ENERGIA (NO BREAK),COM CAPACIDADE DE</t>
  </si>
  <si>
    <t>10KVA,TRIFASICO,60HZ,TENSAO DE ENTRADA DE 220/380V,TENSAO D</t>
  </si>
  <si>
    <t>TES E START UP.FORNECIMENTO E COLOCACAO</t>
  </si>
  <si>
    <t>15KVA,TRIFASICO,60HZ,TENSAO DE ENTRADA DE 220/380V,TENSAO D</t>
  </si>
  <si>
    <t>20KVA,TRIFASICO,60HZ,TENSAO DE ENTRADA DE 220/380V,TENSAO D</t>
  </si>
  <si>
    <t>25KVA,TRIFASICO,60HZ,TENSAO DE ENTRADA DE 220/380V,TENSAO D</t>
  </si>
  <si>
    <t>40KVA,TRIFASICO,60HZ,TENSAO DE ENTRADA DE 220/380V,TENSAO D</t>
  </si>
  <si>
    <t>50KVA,TRIFASICO,60HZ,TENSAO DE ENTRADA DE 220/380V,TENSAO D</t>
  </si>
  <si>
    <t>80KVA,TRIFASICO,60HZ,TENSAO DE ENTRADA DE 220/380V,TENSAO D</t>
  </si>
  <si>
    <t>5KVA,TRIFASICO, 60HZ,TENSAO DE ENTRADA DE 220/380V,TENSAO D</t>
  </si>
  <si>
    <t>E SAIDA DE 220/127V,AUTONOMIA DE 30 MINUTOS,INCLUSIVE GABINE</t>
  </si>
  <si>
    <t>7.5KVA,TRIFASICO,60HZ,TENSAO DE ENTRADA DE 220/380V,TENSAO</t>
  </si>
  <si>
    <t>DE SAIDA DE 220/127V,AUTONOMIA DE 30 MINUTOS,INCLUSIVE GABIN</t>
  </si>
  <si>
    <t>ETES E START UP.FORNECIMENTO E COLOCACAO</t>
  </si>
  <si>
    <t>VOLTIMETRO SELETOR,PARA QUADROS ELETRICOS COM LINHAS TRIFASI</t>
  </si>
  <si>
    <t>CAS,ESCALA 0-300V.FORNECIMENTO</t>
  </si>
  <si>
    <t>CAS,ESCALA 0-500V.FORNECIMENTO</t>
  </si>
  <si>
    <t>AMPERIMETRO SELETOR,PARA QUADROS ELETRICOS COM LINHAS TRIFAS</t>
  </si>
  <si>
    <t>ICAS,ESCALA 0-100A.FORNECIMENTO</t>
  </si>
  <si>
    <t>ICAS,ESCALA 0-200A.FORNECIMENTO</t>
  </si>
  <si>
    <t>ICAS,ESCALA 0-300A.FORNECIMENTO</t>
  </si>
  <si>
    <t>ICAS,ESCALA 0-500A.FORNECIMENTO</t>
  </si>
  <si>
    <t>ICAS,ESCALA 0-1000A.FORNECIMENTO</t>
  </si>
  <si>
    <t>ICAS,ESCALA 0-2000A.FORNECIMENTO</t>
  </si>
  <si>
    <t>TERMOMETRO CAPELA,RETO,DE 0 A 50°C.FORNECIMENTO E COLOCACAO</t>
  </si>
  <si>
    <t>MANOMETRO,DE 0 A 150PSI (14KGF/CM2).FORNECIMENTO E COLOCACAO</t>
  </si>
  <si>
    <t>PRATELEIRA DE MARMORE BRANCO NACIONAL,COM 30CM DE LARGURA E</t>
  </si>
  <si>
    <t>2CM DE ESPESSURA,SOBRE CONSOLO DE FERRO.FORNECIMENTO E COLOC</t>
  </si>
  <si>
    <t>CONSOLE DE MARMORE BRANCO NACIONAL,EM CANTONEIRA,MEDINDO 30X</t>
  </si>
  <si>
    <t>30X2CM,PARA DEPOSITO DE AGUA POTAVEL.FORNECIMENTO E COLOCACA</t>
  </si>
  <si>
    <t>BANCA SECA DE MARMORE BRANCO NACIONAL,COM 3CM DE ESPESSURA E</t>
  </si>
  <si>
    <t>0,60M DE LARGURA,SOBRE APOIOS DE ALVENARIA DE MEIA VEZ E VE</t>
  </si>
  <si>
    <t>RGA DE CONCRETO,SEM REVESTIMENTO.FORNECIMENTO E ASSENTAMENTO</t>
  </si>
  <si>
    <t>BANCA DE MARMORE BRANCO NACIONAL,COM 3CM DE ESPESSURA,COM AB</t>
  </si>
  <si>
    <t>ERTURA PARA 1 CUBA (EXCLUSIVE ESTA),SOBRE APOIOS DE ALVENARI</t>
  </si>
  <si>
    <t>A DE MEIA VEZ E VERGA DE CONCRETO,SEM REVESTIMENTO.FORNECIME</t>
  </si>
  <si>
    <t>ERTURA PARA 2 CUBAS (EXCLUSIVE ESTAS),SOBRE APOIOS DE ALVENA</t>
  </si>
  <si>
    <t>RIA DE MEIA VEZ E VERGA DE CONCRETO,SEM REVESTIMENTO.FORNECI</t>
  </si>
  <si>
    <t>ERTURA PARA 3 CUBAS (EXCLUSIVE ESTAS),SOBRE APOIOS DE ALVENA</t>
  </si>
  <si>
    <t>ERTURA PARA 4 CUBAS (EXCLUSIVE ESTAS),SOBRE APOIOS DE ALVENA</t>
  </si>
  <si>
    <t>ERTURA PARA 5 CUBAS (EXCLUSIVE ESTAS),SOBRE APOIOS DE ALVENA</t>
  </si>
  <si>
    <t>ERTURA PARA 6 CUBAS (EXCLUSIVE ESTAS),SOBRE APOIOS DE ALVENA</t>
  </si>
  <si>
    <t>FRONTISPICIO DE MARMORE BRANCO NACIONAL,COM SECAO DE 5X2CM,I</t>
  </si>
  <si>
    <t>NCLUSIVE REJUNTAMENTO.FORNECIMENTO E COLOCACAO</t>
  </si>
  <si>
    <t>FRONTISPICIO DE MARMORE BRANCO NACIONAL,COM SECAO DE 10X2CM,</t>
  </si>
  <si>
    <t>INCLUSIVE REJUNTAMENTO.FORNECIMENTO E COLOCACAO</t>
  </si>
  <si>
    <t>BANCA SECA DE GRANITO PRETO,COM 2CM DE ESPESSURA E 60CM DE L</t>
  </si>
  <si>
    <t>ARGURA,SOBRE APOIOS DE ALVENARIA DE MEIA VEZ E VERGA DE CONC</t>
  </si>
  <si>
    <t>RETO,SEM REVESTIMENTO.FORNECIMENTO E ASSENTAMENTO</t>
  </si>
  <si>
    <t>BANCA DE GRANITO PRETO,COM 2CM DE ESPESSURA,COM ABERTURA PAR</t>
  </si>
  <si>
    <t>A 1 CUBA (EXCLUSIVE ESTA),SOBRE APOIOS DE ALVENARIA DE MEIA</t>
  </si>
  <si>
    <t>VEZ E VERGA DE CONCRETO,SEM REVESTIMENTO.FORNECIMENTO E COLO</t>
  </si>
  <si>
    <t>A 2 CUBAS (EXCLUSIVE ESTAS),SOBRE APOIOS DE ALVENARIA DE MEI</t>
  </si>
  <si>
    <t>A VEZ E VERGA DE CONCRETO,SEM REVESTIMENTO.FORNECIMENTO E CO</t>
  </si>
  <si>
    <t>A 3 CUBAS (EXCLUSIVE ESTAS),SOBRE APOIOS DE ALVENARIA DE MEI</t>
  </si>
  <si>
    <t>A 4 CUBAS (EXCLUSIVE ESTAS),SOBRE APOIOS DE ALVENARIA DE MEI</t>
  </si>
  <si>
    <t>A 5 CUBAS (EXCLUSIVE ESTAS),SOBRE APOIOS DE ALVENARIA DE MEI</t>
  </si>
  <si>
    <t>A 6 CUBAS (EXCLUSIVE ESTAS),SOBRE APOIOS DE ALVENARIA DE MEI</t>
  </si>
  <si>
    <t>FRONTISPICIO DE GRANITO PRETO,COM SECAO DE 5X2CM,INCLUSIVE R</t>
  </si>
  <si>
    <t>EJUNTAMENTO.FORNECIMENTO E COLOCACAO</t>
  </si>
  <si>
    <t>FRONTISPICIO DE GRANITO PRETO,COM SECAO DE 10X2CM,INCLUSIVE</t>
  </si>
  <si>
    <t>REJUNTAMENTO.FORNECIMENTO E COLOCACAO</t>
  </si>
  <si>
    <t>BANCA SECA DE GRANITO CINZA CORUMBA,COM 2CM DE ESPESSURA E 6</t>
  </si>
  <si>
    <t>0CM DE LARGURA,SOBRE APOIOS DE ALVENARIA DE MEIA VEZ E VERGA</t>
  </si>
  <si>
    <t>DE CONCRETO,SEM REVESTIMENTO.FORNECIMENTO E COLOCACAO</t>
  </si>
  <si>
    <t>BANCA DE GRANITO CINZA CORUMBA,COM 2CM DE ESPESSURA,COM ABER</t>
  </si>
  <si>
    <t>TURA PARA 1 CUBA (EXCLUSIVE ESTA),SOBRE APOIOS DE ALVENARIA</t>
  </si>
  <si>
    <t>DE MEIA VEZ E VERGA DE CONCRETO,SEM REVESTIMENTO.FORNECIMENT</t>
  </si>
  <si>
    <t>TURA PARA 2 CUBAS (EXCLUSIVE ESTAS),SOBRE APOIOS DE ALVENARI</t>
  </si>
  <si>
    <t>TURA PARA 3 CUBAS (EXCLUSIVE ESTAS),SOBRE APOIOS DE ALVENARI</t>
  </si>
  <si>
    <t>TURA PARA 4 CUBAS (EXCLUSIVE ESTAS),SOBRE APOIOS DE ALVENARI</t>
  </si>
  <si>
    <t>TURA PARA 5 CUBAS (EXCLUSIVE ESTAS),SOBRE APOIOS DE ALVENARI</t>
  </si>
  <si>
    <t>TURA PARA 6 CUBAS (EXCLUSIVE ESTAS),SOBRE APOIOS DE ALVENARI</t>
  </si>
  <si>
    <t>FRONTISPICIO DE GRANITO CINZA CORUMBA,COM SECAO DE 5X2CM,INC</t>
  </si>
  <si>
    <t>LUSIVE REJUNTAMENTO.FORNECIMENTO E COLOCACAO</t>
  </si>
  <si>
    <t>FRONTISPICIO DE GRANITO CINZA CORUMBA,COM SECAO DE 10X2CM,</t>
  </si>
  <si>
    <t>BANCA SECA DE GRANITO CINZA ANDORINHA,COM 2CM DE ESPESSURA E</t>
  </si>
  <si>
    <t>60CM DE LARGURA,SOBRE APOIOS DE ALVENARIA DE MEIA VEZ E VER</t>
  </si>
  <si>
    <t>GA DE CONCRETO,SEM REVESTIMENTO.FORNECIMENTO E COLOCACAO</t>
  </si>
  <si>
    <t>BANCA DE GRANITO CINZA ANDORINHA,COM 2CM DE ESPESSURA,COM AB</t>
  </si>
  <si>
    <t>FRONTISPICIO DE GRANITO CINZA ANDORINHA,COM SECAO DE 5X2CM,I</t>
  </si>
  <si>
    <t>FRONTISPICIO DE GRANITO CINZA ANDORINHA,COM SECAO DE 10X2CM,</t>
  </si>
  <si>
    <t>BANCA SECA DE GRANITO BRANCO ITAUNAS,COM 2CM DE ESPESSURA E</t>
  </si>
  <si>
    <t>60CM DE LARGURA,SOBRE APOIOS DE ALVENARIA DE MEIA VEZ E VERG</t>
  </si>
  <si>
    <t>A DE CONCRETO,SEM REVESTIMENTO.FORNECIMENTO E COLOCACAO</t>
  </si>
  <si>
    <t>BANCA DE GRANITO BRANCO ITAUNAS,COM 2CM DE ESPESSURA,COM ABE</t>
  </si>
  <si>
    <t>RTURA PARA 1 CUBA (EXCLUSIVE ESTA),SOBRE APOIOS DE ALVENARIA</t>
  </si>
  <si>
    <t>DE MEIA VEZ E VERGA DE CONCRETO,SEM REVESTIMENTO.FORNECIMEN</t>
  </si>
  <si>
    <t>RTURA PARA 2 CUBAS (EXCLUSIVE ESTAS),SOBRE APOIOS DE ALVENAR</t>
  </si>
  <si>
    <t>IA DE MEIA VEZ E VERGA DE CONCRETO,SEM REVESTIMENTO.FORNECIM</t>
  </si>
  <si>
    <t>RTURA PARA 3 CUBAS (EXCLUSIVE ESTAS),SOBRE APOIOS DE ALVENAR</t>
  </si>
  <si>
    <t>RTURA PARA 4 CUBAS (EXCLUSIVE ESTAS),SOBRE APOIOS DE ALVENAR</t>
  </si>
  <si>
    <t>RTURA PARA 5 CUBAS (EXCLUSIVE ESTAS),SOBRE APOIOS DE ALVENAR</t>
  </si>
  <si>
    <t>RTURA PARA 6 CUBAS (EXCLUSIVE ESTAS),SOBRE APOIOS DE ALVENAR</t>
  </si>
  <si>
    <t>FRONTISPICIO DE GRANITO BRANCO ITAUNAS,COM SECAO DE 5X2CM,IN</t>
  </si>
  <si>
    <t>CLUSIVE REJUNTAMENTO.FORNECIMENTO E COLOCACAO</t>
  </si>
  <si>
    <t>FRONTISPICIO DE GRANITO BRANCO ITAUNAS,COM SECAO DE 10X2CM,I</t>
  </si>
  <si>
    <t>BANCA DE MARMORE SINTETICO,MEDINDO 120X50CM,COM CUBA DO MESM</t>
  </si>
  <si>
    <t>O MATERIAL,EXCLUSIVE TORNEIRA,VALVULA E SIFAO.FORNECIMENTO E</t>
  </si>
  <si>
    <t>BANCA DE MARMORE SINTETICO,MEDINDO 100X50CM,COM CUBA DO MESM</t>
  </si>
  <si>
    <t>BANCA DE MARMORE SINTETICO,MEDINDO 150X50CM,COM CUBA DO MESM</t>
  </si>
  <si>
    <t>DOMUS ACRILICO,MEDINDO 1,50X1,50M,INCLUINDO NESTA MEDIDA A V</t>
  </si>
  <si>
    <t>ENTILACAO.FORNECIMENTO E COLOCACAO</t>
  </si>
  <si>
    <t>TABELA DE BASQUETE EM COMPENSADO NAVAL,TAMANHO OFICIAL,COM A</t>
  </si>
  <si>
    <t>RO E REDE.FORNECIMENTO E COLOCACAO</t>
  </si>
  <si>
    <t>POSTE PARA VOLEIBOL EM TUBO DE FERRO GALVANIZADO,COM CATRACA</t>
  </si>
  <si>
    <t>E BUCHAS.FORNECIMENTO</t>
  </si>
  <si>
    <t>REDE DE VOLEIBOL OFICIAL COM CABO DE ACO.FORNECIMENTO</t>
  </si>
  <si>
    <t>TRAVE DESMONTAVEL PARA FUTEBOL DE SALAO,EM TUBO DE FERRO GAL</t>
  </si>
  <si>
    <t>VANIZADO E BUCHAS.FORNECIMENTO</t>
  </si>
  <si>
    <t>REDE DE NYLON PARA FUTEBOL DE SALAO.FORNECIMENTO</t>
  </si>
  <si>
    <t>APARELHO DE GINASTICA,EXECUTADO EM PECAS VERTICAIS DE MACARA</t>
  </si>
  <si>
    <t>NDUBA DE 3"X6" E TUBOS DE FERRO GALVANIZADO DE 1.1/4",HORIZO</t>
  </si>
  <si>
    <t>NTAIS EM 3 MODULOS,EXCLUSIVE FUNDACAO,CONFORME PROJETO Nº602</t>
  </si>
  <si>
    <t>5/EMOP.FORNECIMENTO E COLOCACAO</t>
  </si>
  <si>
    <t>ESTRUTURA PARA BASQUETE,DE FERRO GALVANIZADO PINTADO,FIXA,CO</t>
  </si>
  <si>
    <t>M AVANCO LIVRE DE 1,30M,COM TABELAS DE COMPENSADO NAVAL,AROS</t>
  </si>
  <si>
    <t>E REDES,EXCLUSIVE FURACAO DE PISO.FORNECIMENTO E COLOCACAO</t>
  </si>
  <si>
    <t>BALIZA DE FUTEBOL DE CAMPO,TAMANHO OFICIAL(7,32X2.44M),EXCLU</t>
  </si>
  <si>
    <t>SIVE REDE,EM TUBOS DE FERRO GALVANIZADO DE 4",COM PINTURA DE</t>
  </si>
  <si>
    <t>BASE E 2 DEMAOS DE ACABAMENTO.FORNECIMENTO E COLOCACAO</t>
  </si>
  <si>
    <t>RESERVATORIO TERMICO DE BAIXA PRESSAO,PARA SISTEMA DE AQUECI</t>
  </si>
  <si>
    <t>MENTO SOLAR DE AGUA,COM 100L,EXCLUSIVE INSTALACOES (VER ITEN</t>
  </si>
  <si>
    <t>S 15.014.0150 A 0170) E COLETOR SOLAR.FORNECIMENTO</t>
  </si>
  <si>
    <t>MENTO SOLAR DE AGUA,COM 200L,EXCLUSIVE INSTALACOES (VER ITEN</t>
  </si>
  <si>
    <t>MENTO SOLAR DE AGUA,COM 300L,EXCLUSIVE INSTALACOES (VER ITEN</t>
  </si>
  <si>
    <t>MENTO SOLAR DE AGUA,COM 400L,EXCLUSIVE INSTALACOES (VER ITEN</t>
  </si>
  <si>
    <t>MENTO SOLAR DE AGUA,COM 500L,EXCLUSIVE INSTALACOES (VER ITEN</t>
  </si>
  <si>
    <t>MENTO SOLAR DE AGUA,COM 600L,EXCLUSIVE INSTALACOES (VER ITEN</t>
  </si>
  <si>
    <t>MENTO SOLAR DE AGUA,COM 800L,EXCLUSIVE INSTALACOES (VER ITEN</t>
  </si>
  <si>
    <t>MENTO SOLAR DE AGUA,COM 1000L,EXCLUSIVE INSTALACOES (VER ITE</t>
  </si>
  <si>
    <t>NS 15.014.0150 A 0170) E COLETOR SOLAR.FORNECIMENTO</t>
  </si>
  <si>
    <t>COLETOR SOLAR PARA AQUECIMENTO DE AGUA,MEDINDO (1X2)M,CONFOR</t>
  </si>
  <si>
    <t>ME ABNT NBR 17003,EXCLUSIVE INSTALACOES (VER ITENS 15.014.01</t>
  </si>
  <si>
    <t>50 A 0170) E RESERVATORIOS (VER ITENS 18.210.0010 A 0030).FO</t>
  </si>
  <si>
    <t>COLETOR SOLAR PARA AQUECIMENTO DE AGUA,MEDINDO (1X1)M,CONFOR</t>
  </si>
  <si>
    <t>REATOR ELETRONICO DE ALTO FATOR DE POTENCIA(AFP&gt;=0,92)PARA L</t>
  </si>
  <si>
    <t>AMPADA FLUORESCENTE 1X16W,BIVOLT,127/220V.FORNECIMENTO E COL</t>
  </si>
  <si>
    <t>AMPADA FLUORESCENTE 2X16W,BIVOLT,127/220V.FORNECIMENTO E COL</t>
  </si>
  <si>
    <t>AMPADA FLUORESCENTE 1X18W,BIVOLT,127/220V.FORNECIMENTO E COL</t>
  </si>
  <si>
    <t>AMPADA FLUORESCENTE 2X18W,BIVOLT,127/220V.FORNECIMENTO E COL</t>
  </si>
  <si>
    <t>AMPADA FLUORESCENTE 1X20W,BIVOLT,127/220V.FORNECIMENTO E COL</t>
  </si>
  <si>
    <t>AMPADA FLUORESCENTE 2X20W,BIVOLT,127/220V.FORNECIMENTO E COL</t>
  </si>
  <si>
    <t>AMPADA FLUORESCENTE 1X32W,BIVOLT,127/220V.FORNECIMENTO E COL</t>
  </si>
  <si>
    <t>AMPADA FLUORESCENTE 2X32W,BIVOLT,127/220V.FORNECIMENTO E COL</t>
  </si>
  <si>
    <t>AMPADA FLUORESCENTE 1X36W,BIVOLT,127/220V.FORNECIMENTO E COL</t>
  </si>
  <si>
    <t>AMPADA FLUORESCENTE 2X36W,BIVOLT,127/220V.FORNECIMENTO E COL</t>
  </si>
  <si>
    <t>AMPADA FLUORESCENTE 1X40W,BIVOLT,127/220V.FORNECIMENTO E COL</t>
  </si>
  <si>
    <t>AMPADA FLUORESCENTE 2X40W,BIVOLT,127/220V.FORNECIMENTO E COL</t>
  </si>
  <si>
    <t>REATOR PARA LAMPADA DE VAPOR METALICO DE 150W,220V,PARA USO</t>
  </si>
  <si>
    <t>EXTERNO.FORNECIMENTO E COLOCACAO</t>
  </si>
  <si>
    <t>REATOR PARA LAMPADA DE VAPOR METALICO DE 250W,220V,PARA USO</t>
  </si>
  <si>
    <t>REATOR PARA LAMPADA DE VAPOR METALICO DE 400W,220V,PARA USO</t>
  </si>
  <si>
    <t>REATOR PARA LAMPADA DE VAPOR SODIO DE 400W,220V.FORNECIMENTO</t>
  </si>
  <si>
    <t>BRACO PARA ILUMINACAO DE RUAS,EM TUBO DE ACO GALVANIZADO COM</t>
  </si>
  <si>
    <t>DIAMETRO DE=25,4MM,PARA FIXACAO EM POSTE OU PAREDE,PROJECAO</t>
  </si>
  <si>
    <t>HORIZONTAL=1000MM,PROJECAO VERTICAL=370MM.FORNECIMENTO E CO</t>
  </si>
  <si>
    <t>DIAMETRO DE=48,2MM,PARA FIXACAO EM POSTE OU PAREDE,PROJECAO</t>
  </si>
  <si>
    <t>HORIZONTAL=2500MM,PROJECAO VERTICAL=1660MM.FORNECIMENTO E C</t>
  </si>
  <si>
    <t>DIAMETRO DE=60,3MM,PARA FIXACAO EM POSTE OU PAREDE,PROJECAO</t>
  </si>
  <si>
    <t>HORIZONTAL=2530MM,PROJECAO VERTICAL=2180MM.FORNECIMENTO E C</t>
  </si>
  <si>
    <t>CINTA CIRCULAR DE ACO GALVANIZADO,DE APROXIMADAMENTE 120MM,P</t>
  </si>
  <si>
    <t>ARA FIXACAO DE BRACOS DE LUMINARIAS.FORNECIMENTO E COLOCACAO</t>
  </si>
  <si>
    <t>SUPORTE PARA LAMPADA FLUORESCENTE.FORNECIMENTO E COLOCACAO</t>
  </si>
  <si>
    <t>RELE FOTOELETRICO,PARA COMANDO DE ILUMINACAO EXTERNA,NA TENS</t>
  </si>
  <si>
    <t>AO DE 220V E CARGA MAXIMA DE 1.000W.FORNECIMENTO E COLOCACAO</t>
  </si>
  <si>
    <t>RETIRADA E RECOLOCACAO DE APARELHOS DE ILUMINACAO,INCLUSIVE</t>
  </si>
  <si>
    <t>LAMPADA</t>
  </si>
  <si>
    <t>RECARGA PARA EXTINTOR DE INCENDIO TIPO AGUA PRESSURIZADA,DE</t>
  </si>
  <si>
    <t>10L</t>
  </si>
  <si>
    <t>RECARGA PARA EXTINTOR DE INCENDIO,PO QUIMICO,DE 4KG</t>
  </si>
  <si>
    <t>RECARGA PARA EXTINTOR DE INCENDIO,PO QUIMICO,DE 6KG</t>
  </si>
  <si>
    <t>RECARGA PARA EXTINTOR DE INCENDIO,GAS CARBONICO,DE 4KG</t>
  </si>
  <si>
    <t>RECARGA PARA EXTINTOR DE INCENDIO,GAS CARBONICO,DE 6KG</t>
  </si>
  <si>
    <t>CAMINHAO COM CARROCERIA FIXA,NO TOCO,CAPACIDADE DE 3,5T,EXCL</t>
  </si>
  <si>
    <t>USIVE DEPRECIACAO,SEGURO E MOTORISTA</t>
  </si>
  <si>
    <t>CAMINHAO COM CARROCERIA FIXA,NO TOCO,CAPACIDADE DE 7,5T,EXCL</t>
  </si>
  <si>
    <t>CAMINHAO BASCULANTE,NO TOCO,DE 5,00M3,EXCLUSIVE DEPRECIACAO,</t>
  </si>
  <si>
    <t>SEGURO E MOTORISTA</t>
  </si>
  <si>
    <t>CAMIONETE PICK-UP,COM CABINE SIMPLES E CACAMBA,TIPO LEVE,MOT</t>
  </si>
  <si>
    <t>OR BICOMBUSTIVEL (GASOLINA E ALCOOL) DE 1,6 LITROS,EXCLUSIVE</t>
  </si>
  <si>
    <t>DEPRECIACAO,SEGURO E MOTORISTA</t>
  </si>
  <si>
    <t>CAMINHAO COM CARROCERIA FIXA,NO TOCO,CAPACICADE DE 3,5T,INCL</t>
  </si>
  <si>
    <t>USIVE MOTORISTA</t>
  </si>
  <si>
    <t>CAMINHAO COM CARROCERIA FIXA,NO TOCO,CAPACIDADE DE 3,5T,INCL</t>
  </si>
  <si>
    <t>CAMINHAO COM CARROCERIA FIXA,NO TOCO,CAPACIDADE DE 7,5T,INCL</t>
  </si>
  <si>
    <t>CAMINHAO COM CARROCERIA FIXA,TRUCADO,CAPACIDADE DE 12T,INCLU</t>
  </si>
  <si>
    <t>SIVE MOTORISTA</t>
  </si>
  <si>
    <t>CAMINHAO BASCULANTE,NO TOCO,CAPACIDADE DE 4,00M3,INCLUSIVE M</t>
  </si>
  <si>
    <t>OTORISTA</t>
  </si>
  <si>
    <t>CAMINHAO BASCULANTE,NO TOCO,CAPACIDADE DE 5,00M3,INCLUSIVE M</t>
  </si>
  <si>
    <t>CAMINHAO BASCULANTE,NO TOCO,CAPACIDADE DE 7,00M3,INCLUSIVE M</t>
  </si>
  <si>
    <t>CAMINHAO BASCULANTE,NO TOCO,CAPACIDADE DE 10,00M3,INCLUSIVE</t>
  </si>
  <si>
    <t>MOTORISTA</t>
  </si>
  <si>
    <t>CAMINHAO BASCULANTE DO TIPO PESADO (FORA DE ESTRADA),CAPACID</t>
  </si>
  <si>
    <t>ADE RASA DE 11,00M3,INCLUSIVE MOTORISTA</t>
  </si>
  <si>
    <t>CAMINHAO BASCULANTE DO TIPO MEDIO-PESADO,TRUCADO,CAPACIDADE</t>
  </si>
  <si>
    <t>DE 12,00M3,INCLUSIVE MOTORISTA</t>
  </si>
  <si>
    <t>CAMINHAO BASCULANTE TIPO PESADO,TRACADO,6X4,CAPACIDADE DE 18</t>
  </si>
  <si>
    <t>,4T,INCLUSIVE MOTORISTA</t>
  </si>
  <si>
    <t>CAMINHAO TANQUE,CAPACIDADE DE 6.000L,INCLUSIVE MOTORISTA</t>
  </si>
  <si>
    <t>CAMINHAO TANQUE,CAPACIDADE DE 10.000L,INCLUSIVE MOTORISTA</t>
  </si>
  <si>
    <t>CAMINHAO TANQUE,CAPACIDADE DE 15.000L,INCLUSIVE MOTORISTA</t>
  </si>
  <si>
    <t>CAMINHAO TANQUE,CAPACIDADE DE 20.000L,INCLUSIVE MOTORISTA</t>
  </si>
  <si>
    <t>CAMINHAO TANQUE,CAPACIDADE DE 30.000L,INCLUSIVE MOTORISTA</t>
  </si>
  <si>
    <t>CAMINHAO BETONEIRA,CAPACIDADE DE 5,00M3,INCLUSIVE MOTORISTA</t>
  </si>
  <si>
    <t>CAMINHAO BETONEIRA,CAPACIDADE DE 7,00M3,INCLUSIVE MOTORISTA</t>
  </si>
  <si>
    <t>CARRETA PARA TRANSPORTE PESADO,CAPACIDADE PARA CARGA UTIL DE</t>
  </si>
  <si>
    <t>60/80T,INCLUSIVE MOTORISTA</t>
  </si>
  <si>
    <t>30T,INCLUSIVE MOTORISTA</t>
  </si>
  <si>
    <t>MICRO-ONIBUS COM CAPACIDADE MINIMA DE 15 LUGARES,MOTOR DIESE</t>
  </si>
  <si>
    <t>L,INCLUSIVE MOTORISTA</t>
  </si>
  <si>
    <t>VEICULO DE PASSEIO,5 PASSAGEIROS,4 PORTAS,MOTOR BICOMBUSTIVE</t>
  </si>
  <si>
    <t>L (GASOLINA E ALCOOL)DE 1,6 LITROS,COM AR CONDICIONADO,DIREC</t>
  </si>
  <si>
    <t>AO HIDRAULICA E VIDROS DIANTEIROS ELETRICOS,EXCLUSIVE MOTORI</t>
  </si>
  <si>
    <t>STA</t>
  </si>
  <si>
    <t>AO HIDRAULICA E VIDRO DIANTEIROS ELETRICOS,EXCLUSIVE MOTORIS</t>
  </si>
  <si>
    <t>TA</t>
  </si>
  <si>
    <t>AO HIDRAULICA E VIDROS DIANTEIROS ELETRICOS,INCLUSIVE MOTORI</t>
  </si>
  <si>
    <t>VEICULO DE PASSEIO,5 PASSAGEIROS,MOTOR BICOMBUSTIVEL (GASOLI</t>
  </si>
  <si>
    <t>NA E ALCOOL) DE 1.0 LITRO,INCLUSIVE MOTORISTA</t>
  </si>
  <si>
    <t>NA E ALCOOL) DE 1.0 LITRO,EXCLUSIVE MOTORISTA</t>
  </si>
  <si>
    <t>CAMIONETE TIPO PICK-UP,COM CABINE SIMPLES E CACAMBA,TIPO LEV</t>
  </si>
  <si>
    <t>E,MOTOR BICOMBUSTIVEL (GASOLINA E ALCOOL) DE 1,6 LITROS,INCL</t>
  </si>
  <si>
    <t>E,MOTOR BICOMBUSTIVEL (GASOLINA E ALCOOL) DE 1,6 LITROS,EQUI</t>
  </si>
  <si>
    <t>PADA COM ESCADA DE EXTENSAO GIRATORIA E BASCULANTE,COM SUPOR</t>
  </si>
  <si>
    <t>TE,ACIONAMENTO MANUAL E TODOS OS IMPLEMENTOS NECESSARIOS PAR</t>
  </si>
  <si>
    <t>A UM PERFEITO FUNCIONAMENTO,INCLUSIVE MOTORISTA</t>
  </si>
  <si>
    <t>TE,ACIONAMENTO MANUAL A TODOS OS IMPLEMENTOS NECESSARIOS PAR</t>
  </si>
  <si>
    <t>CAMIONETA TIPO PICK-UP COM CABINE DUPLA E CACAMBA,MOTOR DIES</t>
  </si>
  <si>
    <t>EL 2,8 LITROS,DIRECAO HIDRAULICA,TRACAO NAS 4 RODAS,INCLUSIV</t>
  </si>
  <si>
    <t>E MOTORISTA</t>
  </si>
  <si>
    <t>MOTOCICLETA,125 CILINDRADAS X/E,EXCLUSIVE MOTORISTA</t>
  </si>
  <si>
    <t>GUINDASTE SOBRE RODAS,MEIA LANCA,CAPACIDADE DE 6T,INCLUSIVE</t>
  </si>
  <si>
    <t>OPERADOR</t>
  </si>
  <si>
    <t>GUINDASTE SOBRE RODAS,CAPACIDADE DE 15T,RAIO DE CURVA DE 4,6</t>
  </si>
  <si>
    <t>5M,LANCA TELESCOPICA DE ACIONAMENTO HIDRAULICO COM 7,60M RET</t>
  </si>
  <si>
    <t>RAIDA E 18,30M ESTENDIDA,INCLUSIVE OPERADOR E AUXILIAR</t>
  </si>
  <si>
    <t>GUINDASTE ARTICULADO,SOBRE CAMINHAO DIESEL(INCLUSIVE ESTE),M</t>
  </si>
  <si>
    <t>OMENTO MAXIMO DE ELEVACAO 30TXM E CAPACIDADE MAXIMA DE ELEVA</t>
  </si>
  <si>
    <t>CAO 8,5T A 3,4M,INCLUSIVE OPERADOR E AUXILIAR</t>
  </si>
  <si>
    <t>GUINDASTE TIPO GRUA,COM CAPACIDADE DE CARGA DE 1200KG,VELOCI</t>
  </si>
  <si>
    <t>DADE DE 40M/MIN,TORRE COMPOSTA POR 9 MODULOS DE 3 METROS CAD</t>
  </si>
  <si>
    <t>A,TOTALIZANDO 27 METROS,ALCANCE MAXIMO DE 25 METROS COM UMA</t>
  </si>
  <si>
    <t>CARGA DE 1000KG,INCLUSIVE BASE DE SUSTENTACAO E OPERADOR</t>
  </si>
  <si>
    <t>PORTICO ROLANTE MOTORIZADO (OU ELETRICO),COM VAO DE 20M E AL</t>
  </si>
  <si>
    <t>TURA DE 5M,ACOMPANHADO DE TRILHOS ROLANTES ELETRIFICADOS COM</t>
  </si>
  <si>
    <t>PERCURSO DE 30M E TALHA ELETRICA COM TROLE DE CABO DE ACO E</t>
  </si>
  <si>
    <t>PAINEL ELETRICO,COM CAPACIDADE PARA 10T,INCLUSIVE MONTAGEM</t>
  </si>
  <si>
    <t>DO CONJUNTO,EXCLUSIVE OPERADOR</t>
  </si>
  <si>
    <t>GUINDAUTO COM CAPACIDADE MAXIMA DE CARGA EM TORNO DE 3,5T A</t>
  </si>
  <si>
    <t>APROXIMADAMENTE 2,00M E ALCANCE MAXIMO VERTICAL(DO SOLO)A AP</t>
  </si>
  <si>
    <t>ROXIMADAMENTE 7,00M,ANGULO DE GIRO DE 180º,MONTADO SOBRE CHA</t>
  </si>
  <si>
    <t>SSIS DE CAMINHAO,EXCLUSIVE ESTE.SAO CONSIDERADOS DOIS AJUDAN</t>
  </si>
  <si>
    <t>TES,EXCLUSIVE OPERADOR QUE E CONSIDERADO O MOTORISTA DO CAMI</t>
  </si>
  <si>
    <t>NHAO</t>
  </si>
  <si>
    <t>GUINDAUTO COM CAPACIDADE MAXIMA DE CARGA EM TORNO DE 4T A AP</t>
  </si>
  <si>
    <t>ROXIMADAMENTE 2,00M E ALCANCE MAXIMO VERTICAL(DO SOLO)A APRO</t>
  </si>
  <si>
    <t>XIMADAMENTE 8,00M,ANGULO DE GIRO DE 180º,MONTADO SOBRE CHASS</t>
  </si>
  <si>
    <t>IS DE CAMINHAO,EXCLUSIVE ESTE.SAO CONSIDERADOS DOIS AJUDANTE</t>
  </si>
  <si>
    <t>S,EXCLUSIVE OPERADOR QUE E CONSIDERADO O MOTORISTA DO CAMINH</t>
  </si>
  <si>
    <t>GUINDAUTO COM CAPACIDADE MAXIMA DE CARGA EM TORNO DE 10,5T A</t>
  </si>
  <si>
    <t>APROXIMADAMENTE 2,00M E ALCANCE MAXIMO VERTICAL(DO SOLO)A A</t>
  </si>
  <si>
    <t>PROXIMADAMENTE 17,00M,ANGULO DE GIRO DE 180º,MONTADO SOBRE C</t>
  </si>
  <si>
    <t>HASSIS DE CAMINHAO,EXCLUSIVE ESTE.SAO CONSIDERADOS DOIS AJUD</t>
  </si>
  <si>
    <t>ANTES,EXCLUSIVE OPERADOR QUE E CONSIDERADO O MOTORISTA DO CA</t>
  </si>
  <si>
    <t>MINHAO</t>
  </si>
  <si>
    <t>GUINDAUTO COM CAPACIDADE MAXIMA DE CARGA EM TORNO DE 15,5T A</t>
  </si>
  <si>
    <t>PROXIMADAMENTE 16,50M,ANGULO DE GIRO DE 180º,MONTADO SOBRE C</t>
  </si>
  <si>
    <t>EMPILHADEIRA EQUIPADA COM RODAGEM PNEUMATICA,CAPACIDADE DE 2</t>
  </si>
  <si>
    <t>,5T E CENTRO DE CARGA A 60CM,MOTOR A GASOLINA,INCLUSIVE OPER</t>
  </si>
  <si>
    <t>ADOR</t>
  </si>
  <si>
    <t>EMPILHADEIRA EQUIPADA COM RODAGEM PNEUMATICA,CAPACIDADE DE 3</t>
  </si>
  <si>
    <t>T E CENTRO DE CARGA A 60CM,MOTOR A GASOLINA,INCLUSIVE OPERAD</t>
  </si>
  <si>
    <t>OR</t>
  </si>
  <si>
    <t>EMPILHADEIRA EQUIPADA COM RODAGEM PNEUMATICA,CAPACIDADE DE 4</t>
  </si>
  <si>
    <t>EMPILHADEIRA EQUIPADA COM RODAGEM PNEUMATICA,CAPACIDADE DE 5</t>
  </si>
  <si>
    <t>T E CENTRO DE CARGA A 60CM,INCLUSIVE OPERADOR</t>
  </si>
  <si>
    <t>EMPILHADEIRA EQUIPADA COM RODAGEM PNEUMATICA,CAPACIDADE DE 7</t>
  </si>
  <si>
    <t>PLATAFORMA PANTOGRAFICA CAPAC.TRABALHO ATE 10M ALTURA,CAPAC.</t>
  </si>
  <si>
    <t>MAXIMA CARGA DISTRIBUIDA 3000KG,CAPAC.MAXIMA CARGA CONCENTRA</t>
  </si>
  <si>
    <t>DA 1500KG,PISO PLATAF.CONSTITUIDO CHAPA XADREZ FERRO,EXTENSO</t>
  </si>
  <si>
    <t>RES LATERAIS(S/GUARDA-CORPO),GUARDA-CORPO REMOVIVEL PLATAF.,</t>
  </si>
  <si>
    <t>SAPATAS HIDR.E TESOURAS LARGAS,NIVELAMENTO E MAIOR ESTABILID</t>
  </si>
  <si>
    <t>ADE EQUIPAMENTO,ESCADA SIMPLES ALUMINIO,EXCLUSIVE OPERADOR</t>
  </si>
  <si>
    <t>CAMIONETA TIPO PICK-UP,COM CABINE SIMPLES E CACAMBA,TIPO LEV</t>
  </si>
  <si>
    <t>E,MOTOR BICOMBUSTIVEL(GASOLINA E ALCOOL) DE 1,6 LITROS,EXCLU</t>
  </si>
  <si>
    <t>E,MOTOR BICOMBUSTIVEL(GASOLINA E ALCOOL)DE 1,6 LITROS,EXCLUS</t>
  </si>
  <si>
    <t>IVE MOTORISTA</t>
  </si>
  <si>
    <t>E,MOTOR BICOMBUSTIVEL(GASOLINA E ALCOOL)DE 1,6 LITROS,EQUIPA</t>
  </si>
  <si>
    <t>DA COM ESCADA DE EXTENSAO GIRATORIA E BASCULANTE,COM SUPORTE</t>
  </si>
  <si>
    <t>,ACIONAMENTO MANUAL E TODOS OS IMPLEMENTOS NECESSARIOS PARA</t>
  </si>
  <si>
    <t>UM PERFEITO FUNCIONAMENTO,EXCLUSIVE MOTORISTA</t>
  </si>
  <si>
    <t>VEICULOS DE PASSEIO,5 PASSAGEIROS,MOTOR BICOMBUSTIVEL (GASOL</t>
  </si>
  <si>
    <t>INA E ALCOOL) DE 1,6 LITROS,COM AR CONDICIONADO,DIRECAO HIDR</t>
  </si>
  <si>
    <t>AULICA E VIDROS DIANTEIROS ELETRICOS,EXCLUSIVE MOTORISTA</t>
  </si>
  <si>
    <t>NA E ALCOOL) DE 1,6 LITROS,COM AR CONDICIONADO,DIRECAO HIDRA</t>
  </si>
  <si>
    <t>ULICA E VIDRO DIANTEIROS ELETRICOS,EXCLUSIVE MOTORISTA E COM</t>
  </si>
  <si>
    <t>BUSTIVEL</t>
  </si>
  <si>
    <t>ULICA E VIDROS DIANTEIROS ELETRICOS,INCLUSIVE MOTORISTA E CO</t>
  </si>
  <si>
    <t>MBUSTIVEL</t>
  </si>
  <si>
    <t>NA E ALCOOL) DE 1,0 LITRO,EXCLUSIVE MOTORISTA</t>
  </si>
  <si>
    <t>NA E ALCOOL) DE 1,0 LITRO,EXCLUSIVE MOTORISTA E COMBUSTIVEL</t>
  </si>
  <si>
    <t>NA E ALCOOL) DE 1,0 LITRO,INCLUSIVE MOTORISTA E COMBUSTIVEL</t>
  </si>
  <si>
    <t>L,EXCLUSIVE MOTORISTA</t>
  </si>
  <si>
    <t>L,EXCLUSIVE MOTORISTA E COMBUSTIVEL</t>
  </si>
  <si>
    <t>L,INCLUSIVE MOTORISTA E COMBUSTIVEL</t>
  </si>
  <si>
    <t>E,MOTOR BICOMBUSTIVEL (GASOLINA E ALCOOL) DE 1,6 LITROS,EXCL</t>
  </si>
  <si>
    <t>USIVE MOTORISTA E COMBUSTIVEL</t>
  </si>
  <si>
    <t>EL DE 2,8 LITROS,DIRECAO HIDRAULICA,TRACAO NAS 4 RODAS,EXCLU</t>
  </si>
  <si>
    <t>SIVE MOTORISTA E COMBUSTIVEL</t>
  </si>
  <si>
    <t>EL DE 2,8 LITROS,DIRECAO HIDRAULICA,TRACAO NAS 4 RODAS,INCLU</t>
  </si>
  <si>
    <t>MOTOCICLETA,125 CILINDRADAS X/E,EXCLUSIVE MOTORISTA E COMBUS</t>
  </si>
  <si>
    <t>TIVEL</t>
  </si>
  <si>
    <t>MAQUINA FRESADORA A FRIO,LARGURA DE FRESAGEM DE 1,00M,INCLUS</t>
  </si>
  <si>
    <t>IVE OPERADOR E AJUDANTE</t>
  </si>
  <si>
    <t>DUMPER,CARGA SOLIDA DE 1.000L,INCLUSIVE OPERADOR</t>
  </si>
  <si>
    <t>DUMPER,CARGA SOLIDA 1.000L,INCLUSIVE OPERADOR</t>
  </si>
  <si>
    <t>ESCAVADEIRA HIDRAULICA DE ESTEIRA, COM PESO OPERACIONAL EM T</t>
  </si>
  <si>
    <t>ORNO DE 17T, MOTOR DIESEL EM TORNO DE 111CV, CACAMBA COM CAP</t>
  </si>
  <si>
    <t>ACIDADE APROXIMADA DE 0,78M3, PROFUNDIDADE DE ESCAVACAO MAXI</t>
  </si>
  <si>
    <t>MA DE 6,60M, COM 3 BRACOS ARTICULADOS, BRACO INTERMEDIARIO A</t>
  </si>
  <si>
    <t>JUSTAVEL EM 3 POSICOES, INCLUSIVE OPERADOR</t>
  </si>
  <si>
    <t>ORNO DE 23T, MOTOR DIESEL EM TORNO DE 172CV, CACAMBA COM CAP</t>
  </si>
  <si>
    <t>ACIDADE APROXIMADA DE 1,14M3, PROFUNDIDADE DE ESCAVACAO MAXI</t>
  </si>
  <si>
    <t>MA DE 6,02M, COM 3 BRACOS ARTICULADOS, BRACO INTERMEDIARIO A</t>
  </si>
  <si>
    <t>ESCAVADEIRA HIDRAULICA DE ESTEIRA BRACO ALONGADO (MODELO LON</t>
  </si>
  <si>
    <t>G REACH),COM PESO OPERACIONAL EM TORNO DE 23T,MOTOR DIESEL E</t>
  </si>
  <si>
    <t>M TORNO DE 160CV,CACAMBA COM CAPACIDADE APROXIMADA DE 0,55M3</t>
  </si>
  <si>
    <t>,ALTURA DA ESCAVACAO MAXIMA APROXIMADA DE 15M E PROFUNDIDADE</t>
  </si>
  <si>
    <t>DE ESCAVACAO MAXIMA APROXIMADA ED 12M,INCLUSIVE OPERADOR</t>
  </si>
  <si>
    <t>,ALTURA DE ESCAVACAO MAXIMA APROXIMADA DE 15M E PROFUNDIDADE</t>
  </si>
  <si>
    <t>DE ESCAVACAO MAXIMA APROXIMADA DE 12M,INCLUSIVE OPERADOR</t>
  </si>
  <si>
    <t>MOTONIVELADORA COM PESO OPERACIONAL EM TORNO DE 18T, MOTOR D</t>
  </si>
  <si>
    <t>IESEL EM TORNO DE 125CV, INCLUSIVE OPERADOR</t>
  </si>
  <si>
    <t>PA CARREGADEIRA DE PNEUS,COM PESO OPERACIONAL EM TORNO DE 23</t>
  </si>
  <si>
    <t>T, PA COM CAPACIDADE RASA APROXIMADA DE 4,03M3, POTENCIA EM</t>
  </si>
  <si>
    <t>TORNO DE 270CV, INCLUSIVE OPERADOR</t>
  </si>
  <si>
    <t>GRADE DE DISCO,ARMADURA LEVE,COM 20 (VINTE) DISCOS,PESO DE 1</t>
  </si>
  <si>
    <t>300KG,LARGURA DE CORTE DE 2,50M,ACIONAMENTO MECANICO,EXCLUSI</t>
  </si>
  <si>
    <t>VE OPERADOR</t>
  </si>
  <si>
    <t>.300KG,LARGURA DE CORTE DE 2,50M,ACIONAMENTO MECANICO,EXCLUS</t>
  </si>
  <si>
    <t>IVE OPERADOR</t>
  </si>
  <si>
    <t>TRATOR DE PNEUS COM MOTOR DIESEL DE 61CV,INCLUSIVE OPERADOR</t>
  </si>
  <si>
    <t>TRATOR DE ESTEIRAS COM MOTOR DIESEL EM TORNO DE 80CV,COM LAM</t>
  </si>
  <si>
    <t>INA DE 1290KG,INCLUSIVE OPERADOR</t>
  </si>
  <si>
    <t>TRATOR DE ESTEIRAS COM MOTOR DIESEL EM TORNO DE 140CV,COM LA</t>
  </si>
  <si>
    <t>MINA DE 2330KG,INCLUSIVE OPERADOR</t>
  </si>
  <si>
    <t>TRATOR DE ESTEIRAS COM MOTOR DIESEL EM TORNO DE 200CV,COM LA</t>
  </si>
  <si>
    <t>MINA DE 2500KG,INCLUSIVE OPERADOR</t>
  </si>
  <si>
    <t>TRATOR DE ESTEIRAS COM MOTOR DIESEL EM TORNO DE 335CV,SEM LA</t>
  </si>
  <si>
    <t>MINA,INCLUSIVE OPERADOR</t>
  </si>
  <si>
    <t>TRATOR DE ESTEIRAS COM MOTOR DIESEL EM TORNO DE 335CV,COM LA</t>
  </si>
  <si>
    <t>MINA DE 5000KG,INCLUSIVE OPERADOR</t>
  </si>
  <si>
    <t>TRATOR DE ESTEIRAS COM MOTOR DIESEL EM TORNO DE 335CV,COM ES</t>
  </si>
  <si>
    <t>CARIFICADOR DE PENETRACAO MAXIMA DE 0,66M,INCLUSIVE OPERADOR</t>
  </si>
  <si>
    <t>RETROESCAVADEIRA, COM PESO OPERACIONAL EM TORNO DE 7T, MOTOR</t>
  </si>
  <si>
    <t>DIESEL EM TORNO DE 75CV, CAPACIDADE APROXIMADA DA CACAMBA DE</t>
  </si>
  <si>
    <t>0,76M3, PROFUNDIDADE DE ESCAVACAO MAXIMA DE 4,00M, INCLUSIVE</t>
  </si>
  <si>
    <t>DIESEL EM TORNO DE 75CV, CAPACIDADE APROXIMADA DA CACAMBA D</t>
  </si>
  <si>
    <t>E 0,76M3, PROFUNDIDADE DE ESCAVACAO MAXIMA DE 4,00M, INCLUSI</t>
  </si>
  <si>
    <t>PA CARREGADEIRA DE PNEUS COM PESO OPERACIONAL EM TORNO DE 12</t>
  </si>
  <si>
    <t>T, POTENCIA EM TORNO DE 121CV, PA COM CAPACIDADE RASA APROXI</t>
  </si>
  <si>
    <t>MADA DE 1,30M3, INCLUSIVE OPERADOR</t>
  </si>
  <si>
    <t>PA CARREGADEIRA DE PNEUS COM PESO OPERACIONAL EM TORNO DE 18</t>
  </si>
  <si>
    <t>T, POTENCIA EM TORNO DE 183CV, PA COM CAPACIDADE RASA APROXI</t>
  </si>
  <si>
    <t>MADA DE 3,10M3, INCLUSIVE OPERADOR</t>
  </si>
  <si>
    <t>MINI PA CARREGADEIRA,DE RODAS,CARGA OPERACIONAL EM TORNO DE</t>
  </si>
  <si>
    <t>629KG,ALTURA DE DESCARGA APROXIMADA DE 2,40M,INCLUSIVE OPERA</t>
  </si>
  <si>
    <t>DOR</t>
  </si>
  <si>
    <t>ROMPEDOR HIDRAULICO ADAPTAVEL A RETRO-ESCAVADEIRA(EXCLUSIVE</t>
  </si>
  <si>
    <t>ESTA),COM PESO OPERACIONAL DE 435KG,FREQUENCIA DE IMPACTOS D</t>
  </si>
  <si>
    <t>E 400 A 1000BPM,INCLUSIVE PONTEIRO DE 84MM DE DIAMETRO,EXCLU</t>
  </si>
  <si>
    <t>SIVE OPERADOR</t>
  </si>
  <si>
    <t>ROMPEDOR HIDRAULICO ADAPTAVEL A ESCAVADEIRA HIDRAULICA(EXCLU</t>
  </si>
  <si>
    <t>SIVE ESTA),COM PESO OPERACIONAL DE 1700KG,FREQUENCIA DE IMPA</t>
  </si>
  <si>
    <t>CTOS DE 320 A 600BPM,INCLUSIVE PONTEIRO DE 130MM DE DIAMETRO</t>
  </si>
  <si>
    <t>,EXCLUSIVE OPERADOR</t>
  </si>
  <si>
    <t>ROMPEDOR PNEUMATICO DE 32,6KG DE PESO,CONSUMO DE AR 38,8L/S,</t>
  </si>
  <si>
    <t>FREQUENCIA DE IMPACTOS DE 1.100,IMP/MIN,EXCLUSIVE OPERADOR,P</t>
  </si>
  <si>
    <t>ONTEIRA E MANGUEIRA</t>
  </si>
  <si>
    <t>PERFURATRIZ DE 26KG DE PESO(PARA USO SUBTERRANEO),CONSUMO DE</t>
  </si>
  <si>
    <t>AR 63L/S,FREQUENCIA DE IMPACTOS DE 38,IMP/S,COMPRIMENTO DE</t>
  </si>
  <si>
    <t>71CM,DIAMETRO DO PISTAO DE 70MM,EXCLUSIVE OPERADOR,BROCA E M</t>
  </si>
  <si>
    <t>ANGUEIRA</t>
  </si>
  <si>
    <t>PERFURATRIZ DE 23,5KG DE PESO(PARA SERVICOS DE FURACAO DE FO</t>
  </si>
  <si>
    <t>GACHO,PERFURACAO EM BANCADAS BAIXAS E SERVICOS SIMILARES),CO</t>
  </si>
  <si>
    <t>NSUMO DE AR 56L/S,FREQUENCIA DE IMPACTOS DE 34 IMP/S,COMPRIM</t>
  </si>
  <si>
    <t>ENTO DE 64CM,DIAMETRO DO PISTAO DE 65MM,EXCLUSIVE OPERADOR,B</t>
  </si>
  <si>
    <t>ROCA E MANGUEIRA</t>
  </si>
  <si>
    <t>ARADO REVERSIVEL DE DISCO ADAPTAVEL A TRATOR PARA PREPARO DE</t>
  </si>
  <si>
    <t>TERRENO,EXCLUSIVE OPERADOR</t>
  </si>
  <si>
    <t>VALETADEIRA MOTOR DIESEL DE 135HP,INCLUSIVE OPERADOR</t>
  </si>
  <si>
    <t>ROCADEIRA DESLOCAVEL ADAPTAVEL A TRATOR PARA PREPARO DE TERR</t>
  </si>
  <si>
    <t>ENO,EXCLUSIVE OPERADOR</t>
  </si>
  <si>
    <t>GUINCHO CARREGADOR ADAPTAVEL A TRATOR PARA TRANSPORTE DE MAD</t>
  </si>
  <si>
    <t>EIRA,EXCLUSIVE OPERADOR</t>
  </si>
  <si>
    <t>SOCADOR PNEUMATICO,9,8KG DE PESO,DIAMETRO DO PISTAO DE 25,4M</t>
  </si>
  <si>
    <t>M,900IPM (IMPACTOS POR MINUTO),EXCLUSIVE OPERADOR</t>
  </si>
  <si>
    <t>ROLO COMPACTADOR TANDEM,DE 6 A 9T,MOTOR DIESEL DE 55CV,INCLU</t>
  </si>
  <si>
    <t>ROLO COMPACTADOR TANDEM,DE 6 A 9T,INCLUSIVE OPERADOR</t>
  </si>
  <si>
    <t>COMPACTADOR VIBRATORIO,COM TAMBOR PE-DE-CARNEIRO,AUTOPROPULS</t>
  </si>
  <si>
    <t>OR,COM MOTOR DIESEL DE 76HP,COM 6 A 7T,LARGURA DE 1,85M,INCL</t>
  </si>
  <si>
    <t>USIVE OPERADOR</t>
  </si>
  <si>
    <t>ROLO ESTATICO DE 3 RODAS,PARA COMPACTACAO DE ASFALTO COM ESP</t>
  </si>
  <si>
    <t>ESSURA DE 25 A 50MM,LARGURA DE COMPACTACAO 2,1M,VELOCIDADE D</t>
  </si>
  <si>
    <t>O ROLO 6KM/H,DENSIDADE 2375KG/M3,CLASSE DE PESO 13T,INCLUSIV</t>
  </si>
  <si>
    <t>E OPERADOR</t>
  </si>
  <si>
    <t>ROLO VIBRATORIO LISO,DE 7T,AUTOPROPULSOR,LARGURA TOTAL DE 2,</t>
  </si>
  <si>
    <t>015M,INCLUSIVE OPERADOR</t>
  </si>
  <si>
    <t>ROLO ESTATICO DE 7 RODAS,AUTOPROPELIDO,PARA COMPACTACAO DE</t>
  </si>
  <si>
    <t>ASFALTO,COM ESPESSURA DE 25 A 50MM,LARGURA DE COMPACTACAO 1,</t>
  </si>
  <si>
    <t>82M,CLASSE DE PESO 21T,INCLUSIVE OPERADOR</t>
  </si>
  <si>
    <t>ROLO COMPACTADOR VIBRATORIO,AUTOPROPELIDO PARA REPARO DE PAV</t>
  </si>
  <si>
    <t>IMENTACAO,CAPACIDADE DE 2T,INCLUSIVE OPERADOR</t>
  </si>
  <si>
    <t>ROLO ESTATICO DE 9 RODAS,AUTOPROPELIDO,PARA COMPACTACAO DE A</t>
  </si>
  <si>
    <t>SFALTO,COM ESPESSURA DE 25 A 50MM,LARGURA DE COMPACTACAO 1,7</t>
  </si>
  <si>
    <t>6M,CLASSE DE PESO 14T,INCLUSIVE OPERADOR</t>
  </si>
  <si>
    <t>ROLO COMPACTADOR PE-DE-CARNEIRO DUPLO,REBOCAVEL,C/2 TAMBORES</t>
  </si>
  <si>
    <t>1000MM DE DIAM.E 1220MM DE COMPRIMENTO,COMPRIMENTO TOTAL DO</t>
  </si>
  <si>
    <t>ROLO 3700MM,TRACAO NECESSARIA 65CV,PESO LIQUIDO 2150KG,PESO</t>
  </si>
  <si>
    <t>COM LASTRO DE AGUA 4650KG,PESO COM LASTRO DE AREIA 6000KG,P</t>
  </si>
  <si>
    <t>RESSAO SOBRE O SOLO SEM LASTRO 12KG/CM2,PRESSAO COM LASTRO D</t>
  </si>
  <si>
    <t>E AGUA 20KG/CM2,EXCLUSIVE OPERADOR</t>
  </si>
  <si>
    <t>USINA PRE-MISTURADORA DE SOLOS P/ESTABILIZACAO DE BASES,C/CA</t>
  </si>
  <si>
    <t>PACIDADE 350/600T/H,ALIMENTADOR-DOSADOR,DOSADOR DUPLO DE COR</t>
  </si>
  <si>
    <t>REIAS,DOSADOR TRIPLO MESA VAI E VEM,DOSADOR TRIPLO DE CORREI</t>
  </si>
  <si>
    <t>AS,DOSADOR TRIPLO DE CALHAS VIBRATORIAS,DOSADOR QUADRUPLO,TR</t>
  </si>
  <si>
    <t>ANSPORTADOR DE CORREIA DE TRANSFERENCIA MEDINDO 36"X19,10M,M</t>
  </si>
  <si>
    <t>ISTURADOR,COMANDOS E EQUIPAMENTOS COMPLEMENTARES,INCL.EQUIPE</t>
  </si>
  <si>
    <t>USINA MOVEL PARA MISTURA DE ASFALTO CONTINUA,COM CAPACIDADE</t>
  </si>
  <si>
    <t>DE ATE 100T/H,COM EQUIPE DE OPERACAO</t>
  </si>
  <si>
    <t>USINA PARA MISTURA A FRIO,COM CAPACIDADE PARA 50T/H,COMPREEN</t>
  </si>
  <si>
    <t>DENDO:ALIMENTADOR-DOSADOR DE FRIOS,ELEVADOR,SILO-TREMONHA,AL</t>
  </si>
  <si>
    <t>IMENTADOR DE FINOS,MISTURADOR,INSTALACAO DE ARMAZENAGEM E AQ</t>
  </si>
  <si>
    <t>UECIMENTO DE ASFALTO E GRUPO GERADOR DE 60/66KVA,INCLUSIVE</t>
  </si>
  <si>
    <t>EQUIPE DE OPERACAO</t>
  </si>
  <si>
    <t>SISTEMA DE AQUECIMENTO COM UM TANQUE FIXO DE 30000 LITROS PA</t>
  </si>
  <si>
    <t>RA ASFALTO E UM TANQUE DE 20000 LITROS PARA COMBUSTIVEL,COM</t>
  </si>
  <si>
    <t>SISTEMA DE CIRCULACAO DE ASFALTO,INCLUSIVE OPERADOR</t>
  </si>
  <si>
    <t>PULVIMISTURADOR,LARGURA DE MISTURADOR DE 2,50M,TRACIONADO PO</t>
  </si>
  <si>
    <t>R TRATOR DE PNEUS DE 61CV,INCLUSIVE ESTE E 2 OPERADORES</t>
  </si>
  <si>
    <t>DISTRIBUIDOR DE BETUME(ASFALTO) REBOCAVEL,MOTOR A GASOLINA,P</t>
  </si>
  <si>
    <t>ARTIDA MANUAL,CAPACIDADE EFETIVA DO TANQUE DE 2.200L,BOMBA D</t>
  </si>
  <si>
    <t>E ENGRENAGEM DE DIAMETRO DE 2",180L/MIN,BARRA DE DISTRIBUICA</t>
  </si>
  <si>
    <t>O COM 2,00M,HASTE DE DISTRIBUICAO MANUAL PROVIDA DE REGISTRO</t>
  </si>
  <si>
    <t>PROPRIO,EXCLUSIVE OPERADOR</t>
  </si>
  <si>
    <t>ARTIDA MANUAL,CAPACIDADE EFETIVA DE TANQUE DE 2.200L,BOMBA D</t>
  </si>
  <si>
    <t>DISTRIBUIDOR DE BETUME(ASFALTO) SOB PRESSAO,MOTOR A GASOLINA</t>
  </si>
  <si>
    <t>,MONTADO SOBRE CAMINHAO,CAPACIDADE EFETIVA DO TANQUE DE 5000</t>
  </si>
  <si>
    <t>L,INCLUSIVE ESTE COM MOTORISTA</t>
  </si>
  <si>
    <t>ESPALHADOR DE AGREGADOS,REBOCAVEL,CAPACIDADE RASA DE 1,30M3,</t>
  </si>
  <si>
    <t>LARGURA MAXIMA DE DISTRIBUICAO DE 3,66M,COMPRIMENTO DE 4,10M</t>
  </si>
  <si>
    <t>,LARGURA DE 1,30M,ALTURA DE 1,00M,4 RODAS COM PNEUMATICOS 6X</t>
  </si>
  <si>
    <t>9(10 LONAS),PESO DE 860KG,DIAMETRO DO ROLO DE 12,7CM(5"),EXC</t>
  </si>
  <si>
    <t>LUSIVE OPERADOR</t>
  </si>
  <si>
    <t>VIBRO ACABADORA DE ASFALTO,SOBRE ESTEIRA,COM EXTENSAO PARA P</t>
  </si>
  <si>
    <t>AVIMENTACAO,LARGURA DE 4,27M,COM MOTOR DIESEL DE APROXIMADAM</t>
  </si>
  <si>
    <t>ENTE 69CV,INCLUSIVE OPERADOR E AUXILIAR</t>
  </si>
  <si>
    <t>VIBRO ACABADORA DE ASFALTO,SOBRE RODAS,CAPACIDADE DO SILO DE</t>
  </si>
  <si>
    <t>ASFALTO DE APROXIMADAMENTE 10,5T,LARGURA APROXIMADA DE 4,55</t>
  </si>
  <si>
    <t>M,COM MOTOR DIESEL DE APROXIMADAMENTE 100CV,COM SISTEMA DE</t>
  </si>
  <si>
    <t>NIVELAMENTO ELETRONICO,INCLUSIVE OPERADOR E AUXILIAR</t>
  </si>
  <si>
    <t>MAQUINAS DE JUNTAS(SERRA DE CONCRETO) MOTOR A GASOLINA PARTI</t>
  </si>
  <si>
    <t>DA MANUAL,CHASSIS REFORCADO,GUARDA PROTETORA PARA ACOMODAR S</t>
  </si>
  <si>
    <t>ERRAS DE ATE 14",SERRA PARA CONCRETO ESPECIALMENTE DESENVOLV</t>
  </si>
  <si>
    <t>IDA PARA ABERTURAS DE JUNTA DE DILATACAO COM 3.600RPM,INCLUS</t>
  </si>
  <si>
    <t>DA MANUAL,CHASSIS REFORCADO,GUARDA PROTETORA PARA ACOMADAR S</t>
  </si>
  <si>
    <t>VASSOURA MECANICA,REBOCAVEL,LARGURA DE TRABALHO DE 2,44MM,EX</t>
  </si>
  <si>
    <t>CLUSIVE OPERADOR</t>
  </si>
  <si>
    <t>VASSOURA MECANICA,REBOCAVEL,LARGURA DE TRABALHO DE 2,44M,EXC</t>
  </si>
  <si>
    <t>VASSOURA MECANICA,COM ASPIRACAO (SUCCAO) E ESCOVA,CAPACIDADE</t>
  </si>
  <si>
    <t>DE 4M3,MONTADA SOBRE CHASSIS DE CAMINHAO,INCLUSIVE OPERADOR</t>
  </si>
  <si>
    <t>DISTRIBUIDOR (ESPARGIDOR) DE ASFALTO (BMB),MOTOR DIESEL,POTE</t>
  </si>
  <si>
    <t>NCIA DE 92CV E CAPACIDADE APROXIMADA DO TANQUE DE 10000 LITR</t>
  </si>
  <si>
    <t>OS,INCLUSIVE OPERADOR</t>
  </si>
  <si>
    <t>NCIA DE 92CV E CAPACIDADE APROXIMADA DE TANQUE DE 10000 LITR</t>
  </si>
  <si>
    <t>MISTURADOR DE ASLFATO X BORRACHA,EXCLUSIVE OPERADOR</t>
  </si>
  <si>
    <t>MISTURADOR DE ASFALTO X BORRACHA,EXCLUSIVE OPERADOR</t>
  </si>
  <si>
    <t>RECUPERADOR DE ESTRADAS,INCLUSIVE OPERADOR</t>
  </si>
  <si>
    <t>CAMINHAO PARA MICROREVESTIMENTO ASFALTICO A FRIO,EQUIPADO CO</t>
  </si>
  <si>
    <t>M USINA COM CAPACIDADE DE 8M3,INCLUSIVE MOTORISTA</t>
  </si>
  <si>
    <t>SOQUETE VIBRATORIO DE 78KG,EXCLUSIVE OPERADOR</t>
  </si>
  <si>
    <t>RECICLADORA DE ASFALTO A FRIO SOBRE RODAS,LARGURA DE FRESAGE</t>
  </si>
  <si>
    <t>M DE 2,00M, 422HP,INCLUSIVE OPERADOR</t>
  </si>
  <si>
    <t>DISCO ELETRICO,PARA COMPACTAR E DESEMPENAR PISOS DE CONCRETO</t>
  </si>
  <si>
    <t>ALISADORA PARA ACABAMENTO DE PISOS DE CONCRETO,MOTOR A GASOL</t>
  </si>
  <si>
    <t>INA DE APROXIMADAMENTE 6HP, 4 PAS,EXCLUSIVE OPERADOR</t>
  </si>
  <si>
    <t>DESEMPENADEIRA ELETRICA PARA ACABAMENTO DE PISOS DE CONCRETO</t>
  </si>
  <si>
    <t>,COMPACTADORA E ADENSADORA,EXCLUSIVE OPERADOR</t>
  </si>
  <si>
    <t>MAQUINA DE DEMARCACAO DE FAIXAS A FRIO PARA USO RODOVIARIO E</t>
  </si>
  <si>
    <t>URBANO,EXCLUSIVE OPERADOR</t>
  </si>
  <si>
    <t>MAQUINA DE DEMARCACAO DE FAIXAS,COM FUSOR APLICADOR E FUSOR</t>
  </si>
  <si>
    <t>DERRETEDOR,PARA USO RODOVIARIO E URBANO,EXCLUSIVE OPERADOR</t>
  </si>
  <si>
    <t>DERRETEDOR,PARA USO RODOVIARIO E URBANO</t>
  </si>
  <si>
    <t>EXTRUSORA DE GUIAS E SARJETAS SEM FORMAS,EXCLUSIVE OPERADOR</t>
  </si>
  <si>
    <t>MAQUINA POLIDORA,12A,220V,EXCLUSIVE ESMERIL E OPERADOR</t>
  </si>
  <si>
    <t>BETONEIRA PARA 320L DE MISTURA SECA,DE CARREGAMENTO MECANICO</t>
  </si>
  <si>
    <t>E TAMBOR REVERSIVEL,COM MOTOR ELETRICO,EXCLUSIVE OPERADOR</t>
  </si>
  <si>
    <t>E TAMBOR REVERSIVEL,COM MOTOR A GASOLINA,EXCLUSIVE OPERADOR</t>
  </si>
  <si>
    <t>BETONEIRA PARA 600L DE MISTURA SECA,DE CARREGAMENTO MECANICO</t>
  </si>
  <si>
    <t>E TAMBOR REVERSIVEL,COM MOTOR DIESEL,EXCLUSIVE OPERADOR</t>
  </si>
  <si>
    <t>MISTURADOR HORIZONTAL DE CONCRETO PARA 1.000L DE MISTURA SEC</t>
  </si>
  <si>
    <t>A,CARREGADOR AUTOMATICO COM UM MOTOR ELETRICO,VELOCIDADE DO</t>
  </si>
  <si>
    <t>TAMBOR 20RPM,SOBRE RODAS DE FERRO,EXCLUSIVE OPERADOR</t>
  </si>
  <si>
    <t>USINA DE CONCRETO C/DOSADOR,MISTURADOR,CAPACIDADE 4 AGREGADO</t>
  </si>
  <si>
    <t>S,SILO DE CIMENTO 50T,VOLUME DA CAIXA 18M3,SILO AGREGADOS 10</t>
  </si>
  <si>
    <t>M3,BALANCA AGREGADOS CAPACIDADE 4500KG,BALANCA CIMENTO CAPAC</t>
  </si>
  <si>
    <t>IDADE 850KG,VOLUME POR CICLO 2M3,PRODUCAO HORA NOMINAL 80M3,</t>
  </si>
  <si>
    <t>PRODUCAO HORA REAL 68/72M3,DOSADO 4 ADITIVOS,MISTURADOR DUPL</t>
  </si>
  <si>
    <t>O EIXO,INCLUSIVE MAO-DE-OBRA ALIMENTACAO E OPERACAO CENTRAL</t>
  </si>
  <si>
    <t>S,SILO DE CIMENTO 100T,VOLUME DA CAIXA 18M3,SILO AGREGADOS 1</t>
  </si>
  <si>
    <t>0M3,BALANCA AGREGADOS CAPACIDADE 4500KG,BALANCA CIMENTO CAPA</t>
  </si>
  <si>
    <t>CIDADE 850KG,VOLUME POR CICLO 2M3,PRODUCAO HORA NOMINAL 80M3</t>
  </si>
  <si>
    <t>,PRODUCAO HORA REAL 68/72M3,DOSADO 4 ADITIVOS,MISTURADOR DUP</t>
  </si>
  <si>
    <t>LO EIXO,INCLUSIVE MAO-DE-OBRA ALIMENTACAO E OPERACAO CENTRAL</t>
  </si>
  <si>
    <t>CIDADE 850KG,VOLUME POR CICLO 2M3,PRODUCAO HORA MOMINAL 80M3</t>
  </si>
  <si>
    <t>USINA DE CONCRETO C/DOSADOR,CAPACIDADE 4 AGREGADOS,SILO DE C</t>
  </si>
  <si>
    <t>IMENTO P/100T,VOLUME DA CAIXA 18M3,SILO DE AGREGADOS CAPACID</t>
  </si>
  <si>
    <t>ADE 40M3,BALANCA DE AGREGADOS CAPACIDADE 4500KG,BALANCA CIME</t>
  </si>
  <si>
    <t>NTO CAPACIDADE 850KG,VOLUME POR CICLO 2M3,PRODUCAO HORA NOMI</t>
  </si>
  <si>
    <t>NAL 80M3,PRODUCAO HORA REAL 68/72M3,DOSADOR PARA 4 ADITIVOS,</t>
  </si>
  <si>
    <t>INCLUSIVE MAO-DE-OBRA P/ALIMENTACAO E OPERACAO DA CENTRAL</t>
  </si>
  <si>
    <t>INCLUSIVE MAO-DE-OBRA P/ALIMENTACAO E OPERACAO CENTRAL</t>
  </si>
  <si>
    <t>USINA DE CONCRETO C/DOSADOR,CAPACIDADE 5 AGREGADOS,SILO DE C</t>
  </si>
  <si>
    <t>IMENTO P/120T,VOLUME DA CAIXA 30M3,SILO DE AGREGADOS CAPACID</t>
  </si>
  <si>
    <t>ADE 40M3,BALANCA DE AGREGADOS CAPACIDADE 7000KG,BALANCA CIME</t>
  </si>
  <si>
    <t>NTO CAPACIDADE 1300KG,VOLUME POR CICLO 3M3,PRODUCAO HORA NOM</t>
  </si>
  <si>
    <t>INAL 120M3,PRODUCAO HORA REAL 90/100M3,DOSADOR PARA 4 ADITIV</t>
  </si>
  <si>
    <t>OS,INCLUSIVE MAO-DE-OBRA ALIMENTACAO E OPERACAO CENTRAL</t>
  </si>
  <si>
    <t>ADE 40M3,BALANCA DE AGREGADOS CAPACIDADE 7000KG BALANCA CIME</t>
  </si>
  <si>
    <t>REGUA VIBRATORIA SIMPLES,COM MOTOR A GASOLINA,COM ATE 3,00M,</t>
  </si>
  <si>
    <t>EXCLUSIVE OPERADOR</t>
  </si>
  <si>
    <t>VIBRADOR DE IMERSAO,TUBO DE 48X480MM,COM MANGOTE DE 5,00M DE</t>
  </si>
  <si>
    <t>COMPRIMENTO,MOTOR ELETRICO,EXCLUSIVE OPERADOR</t>
  </si>
  <si>
    <t>COMPRIMENTO,MOTOR A GASOLINA,EXCLUSIVE OPERADOR</t>
  </si>
  <si>
    <t>REGUA VIBRADORA DUPLA,COM MOTOR A GASOLINA 4 TEMPOS,COM ATE</t>
  </si>
  <si>
    <t>6,00M,EXCLUSIVE OPERADOR</t>
  </si>
  <si>
    <t>CONJUNTO PARA PROJECAO DE CONCRETO,EXCLUSIVE OPERADOR</t>
  </si>
  <si>
    <t>BOMBA DE ARGAMASSA,COM UNIDADE MISTURADORA E BOMBEADORA ACOP</t>
  </si>
  <si>
    <t>LADAS,PARA 900 A 4.800L DE MISTURA SECA,COM MOTOR ELETRICO,E</t>
  </si>
  <si>
    <t>XCLUSIVE OPERADOR</t>
  </si>
  <si>
    <t>BATE-ESTACAS TIPO MARTELO HIDRAULICO VIBRATORIO,ACOPLADO EM</t>
  </si>
  <si>
    <t>ESCAVADEIRA HIDRAULICA (INCLUSIVE ESTA),LARGURA EM TORNO DE</t>
  </si>
  <si>
    <t>70CM,ALTURA E COMPRIMENTO EM TORNO DE 2,00M,CAPACIDADE DO MA</t>
  </si>
  <si>
    <t>RTELO EM TORNO DE 1,2T,INCLUSIVE OPERADOR</t>
  </si>
  <si>
    <t>BATE-ESTACAS,TIPO MARTELO HIDRAULICO,ACOPLADO EM EQUIPAMENTO</t>
  </si>
  <si>
    <t>DE ESTEIRAS (INCLUSIVE ESTE),LARGURA DE TRABALHO EM TORNO D</t>
  </si>
  <si>
    <t>E 4,00M,TORRE COM ALTURA UTIL EM TORNO DE 15,00M E CAPACIDAD</t>
  </si>
  <si>
    <t>E DO MARTELO HIDRAULICO DE IMPACTO EM TORNO DE 5,00T,INCLUSI</t>
  </si>
  <si>
    <t>MOTOBOMBA AUTOESCORVANTE,PARA BOMBEAMENTO DE AGUAS LIMPAS OU</t>
  </si>
  <si>
    <t>SUJAS COM ATE 20MM DE DIAMETRO DOS SOLIDOS EM SUSPENSAO,NA</t>
  </si>
  <si>
    <t>PROPORCAO MAXIMA DE 20% NO VOLUME E LIQUIDOS QUIMICAMENTE NA</t>
  </si>
  <si>
    <t>O AGRESSIVOS,MOTOR A GASOLINA,COM POTENCIA DE 6,5CV,PARTIDA</t>
  </si>
  <si>
    <t>MANUAL,MOTOR 4 TEMPOS,VAZAO MAXIMA DE 60M3/H ATE 92M3/H E AL</t>
  </si>
  <si>
    <t>TURA MANOMETRICA ATE 30MCA,EXCLUSIVE OPERADOR</t>
  </si>
  <si>
    <t>BOMBA SUBMERSA COM MOTOR ELETRICO,PARA POCOS PROFUNDOS,EXCLU</t>
  </si>
  <si>
    <t>BOMBA CENTRIFUGA SUBMERSIVEL PARA BOMBEAMENTO DE AGUAS SERVI</t>
  </si>
  <si>
    <t>DAS COM SOLIDOS DE ATE 5MM DE DIAMETRO EM SUSPENSAO,COM MOTO</t>
  </si>
  <si>
    <t>R ELETRICO,VAZAO MAXIMA DE 63M3/HORA,ROTOR SEMIABERTO,EXCLUS</t>
  </si>
  <si>
    <t>IVE OPERADOR,MANGUEIRA,CABOS E COMANDOS</t>
  </si>
  <si>
    <t>ESCAVADEIRA SOBRE ESTEIRAS,VERSAO CLAM-SHELL,COM CAPACIDADE</t>
  </si>
  <si>
    <t>APROXIMADA DA CACAMBA DE 0,38M3 (1/2JD3),INCLUSIVE OPERADOR</t>
  </si>
  <si>
    <t>E AUXILIAR</t>
  </si>
  <si>
    <t>ESCAVADEIRA SOBRE ESTEIRAS,VERSAO DRAGLINE OU CLAM-SHELL,COM</t>
  </si>
  <si>
    <t>CAPACIDADE APROXIMADA DA CACAMBA DE 0,57M3 (3/4JD3),INCLUSI</t>
  </si>
  <si>
    <t>VE OPERADOR E AUXILIAR</t>
  </si>
  <si>
    <t>CAPACIDADE APROXIMADA DA CACAMBA DE 0,76M3 (1JD3),INCLUSIVE</t>
  </si>
  <si>
    <t>OPERADOR E AUXILIAR</t>
  </si>
  <si>
    <t>APROXIMADA DA CACAMBA DE 0,96M3 (1.1/4JD3),INCLUSIVE OPERAD</t>
  </si>
  <si>
    <t>OR E AUXILIAR</t>
  </si>
  <si>
    <t>APROXIMADA DA CACAMBA DE 0,96M3 (1.1/4JD3),INCLUSIVE OPERADO</t>
  </si>
  <si>
    <t>R E AUXILIAR</t>
  </si>
  <si>
    <t>CUSTO HORARIO CORRIDO DE UTILIZACAO DE EQUIPAMENTO DE JATO D</t>
  </si>
  <si>
    <t>'AGUA DE ALTA PRESSAO(SEWER-JET),MANGUEIRA DE 1" DE DIAMETRO</t>
  </si>
  <si>
    <t>,PRESSAO ATE 2.000 LIBRAS,PARA LIMPEZA DE SISTEMA DE ESGOTAM</t>
  </si>
  <si>
    <t>ENTO PLUVIAL OU SANITARIO,INCLUSIVE EQUIPE DE OPERACAO E ABA</t>
  </si>
  <si>
    <t>STECIMENTO D'AGUA</t>
  </si>
  <si>
    <t>CUSTO HORARIO CORRIDO DE UTILIZACAO DE EQUIPAMENTO COMBINADO</t>
  </si>
  <si>
    <t>DE JATO D'AGUA A ALTA PRESSAO COM SUCCAO POR ACAO DE VACUO(</t>
  </si>
  <si>
    <t>VACUO SEWER-JET),COM CAPACIDADE MINIMA DE ARMAZENAGEM DE 6,0</t>
  </si>
  <si>
    <t>0M3 DE MATERIAL NO TANQUE,MANGUEIRAS DE CAPTACAO DE 4",PARA</t>
  </si>
  <si>
    <t>LIMPEZA DE ESGOTAMENTO SANITARIO,INCLUSIVE EQUIPE DE OPERACA</t>
  </si>
  <si>
    <t>O,ABASTECIMENTO D'AGUA E TRANSPORTE DO MATERIAL REMOVIDO</t>
  </si>
  <si>
    <t>CUSTO HORARIO CORRIDO DE UTILIZACAO DE EQUIPAMENTOS HIDROJAT</t>
  </si>
  <si>
    <t>O CONJUGADO COM SUCCAO ATRAVES DE VACUO,COMPRESSOR ACIONADO</t>
  </si>
  <si>
    <t>POR TOMADA DE FORCA TIPO ROTATIVO E COM JOGO DE MANGUEIRAS P</t>
  </si>
  <si>
    <t>ARA CAPTACAO DE 6" E 8",ESTA ATRAVES DE BRACO ROTATIVO,TANQU</t>
  </si>
  <si>
    <t>E DE ARMAZENAMENTO DE 12.000L,INCLUSIVE EQUIPE DE OPERACAO</t>
  </si>
  <si>
    <t>ESCAVADEIRA HIDRAULICA MODELO ANFIBIA,PESO OPERACIONAL EM TO</t>
  </si>
  <si>
    <t>RNO DE 30T,MOTOR DIESEL EM TORNO DE 150HP,CACAMBA COM CAPACI</t>
  </si>
  <si>
    <t>DADE APROXIMADA DE 0,50M3,COM ALCANCE MAXIMO DE APROXIMADAME</t>
  </si>
  <si>
    <t>NTE 15 METRO,INCLUSIVE OPERADOR</t>
  </si>
  <si>
    <t>ESCAVADEIRA HIDRAULICA,MODELO ANFIBIA,PESO OPERACIONAL EM TO</t>
  </si>
  <si>
    <t>NTE 15 METROS,INCLUSIVE OPERADOR</t>
  </si>
  <si>
    <t>COMPRESSOR DE AR,PORTATIL E REBOCAVEL,PRESSAO DE TRABALHO DE</t>
  </si>
  <si>
    <t>APROXIMADAMENTE 102PSI,DESCARGA LIVRE EFETIVA DE APROXIMADA</t>
  </si>
  <si>
    <t>MENTE 200PCM,MOTOR DIESEL,EXCLUSIVE OPERADOR</t>
  </si>
  <si>
    <t>MENTE 295PCM,MOTOR DIESEL,EXCLUSIVE OPERADOR</t>
  </si>
  <si>
    <t>MENTE 400PCM,MOTOR DIESEL,EXCLUSIVE OPERADOR</t>
  </si>
  <si>
    <t>MENTE 400 PCM,MOTOR DIESEL,EXCLUSIVE OPERADOR</t>
  </si>
  <si>
    <t>COMPRESSOR DE AR,ESTACIONARIO,PRESSAO DE TRABALHO DE APROXIM</t>
  </si>
  <si>
    <t>ADAMENTE 145 PSI,DESCARGA LIVRE EFETIVA DE APROXIMADAMENTE 7</t>
  </si>
  <si>
    <t>00 PCM,MOTOR ELETRICO,EXCLUSIVE OPERADOR</t>
  </si>
  <si>
    <t>GERADOR MONOFASICO,POTENCIA MAXIMA DE 2,5KVA(2500W),VOLTAGEM</t>
  </si>
  <si>
    <t>:110/220V,FREQUENCIA:60HZ,COM MOTOR A GASOLINA,COM TANQUE DE</t>
  </si>
  <si>
    <t>APROXIMADAMENTE 13L E AUTONOMIA APROXIMADA DE 11H,EXCLUSIVE</t>
  </si>
  <si>
    <t>GRUPO GERADOR ABERTO,TRANSPORTAVEL SOBRE RODAS,TRIFASICO,220</t>
  </si>
  <si>
    <t>/127V FREQUENCIA 50/60HZ,COM REGULADOR DE TENSAO E FREQUENCI</t>
  </si>
  <si>
    <t>A AUTOMATICA,QUADRO DE COMANDO MANUAL E TANQUE DE COMBUSTIVE</t>
  </si>
  <si>
    <t>L DE APROXIMADAMENTE 109L COM AUTONOMIA APROXIMADA DE 10H,CO</t>
  </si>
  <si>
    <t>M POTENCIA APROXIMADA DE 60/53KVA (INTERMITENTE/CONTINUA),EX</t>
  </si>
  <si>
    <t>GRUPO GERADOR ABERTO,TRANSPORTAVEL,SOBRE RODAS,TRIFASICO,220</t>
  </si>
  <si>
    <t>EL DE APROXIMADAMENTE 328L COM AUTONOMIA APROXIMADA DE 12H,C</t>
  </si>
  <si>
    <t>OM POTENCIA APROXIMADA DE 145/125KVA (INTERMITENTE/CONTINUA)</t>
  </si>
  <si>
    <t>MAQUINA DE SOLDA A ARCO,DE 375A,COM MOTOR ELETRICO,EXCLUSIVE</t>
  </si>
  <si>
    <t>MAQUINA DE SOLDA A ARCO,DE 375A,COM MOTOR DIESEL,EXCLUSIVE O</t>
  </si>
  <si>
    <t>PERADOR</t>
  </si>
  <si>
    <t>CONJUNTO MOVEL DE BRITAGEM,DE CIRCUITO FECHADO,CAPACIDADE DE</t>
  </si>
  <si>
    <t>80T/H DE PRODUCAO DE AGREGADOS,PESO PARA TRANSPORTE DE 45T,</t>
  </si>
  <si>
    <t>COMPOSTO DE: TREMONHA E ALIMENTADOR,BRITADOR DE MANDIBULAS P</t>
  </si>
  <si>
    <t>RIMARIO,BRITADOR CONICO SECUNDARIO,PENEIRA VIBRATORIA,TRANSP</t>
  </si>
  <si>
    <t>ORTADOR DE CORREIA CENTRIFUGO,CALHA VIBRATORIA,GERADOR E OPE</t>
  </si>
  <si>
    <t>RADOR</t>
  </si>
  <si>
    <t>CILINDRO HIDRAULICO DE 100T,COMANDO A DISTANCIA,MANGUEIRA DE</t>
  </si>
  <si>
    <t>ALTA PRESSAO DE BORRACHA REFORCADA DOTADA COM BOMBA DE COMA</t>
  </si>
  <si>
    <t>NDO MANUAL DE 8.000 LIBRAS/POLEGADA QUADRADA OU 560KG/CM2,CA</t>
  </si>
  <si>
    <t>PACIDADE DE 12L,TUBO COM COMPRIMENTO PADRAO DE 3,00M,EXCLUSI</t>
  </si>
  <si>
    <t>CILINDRO HIDRAULICO DE 300T,COMANDO A DISTANCIA,MANGUEIRA DE</t>
  </si>
  <si>
    <t>TALHA GUINCHO MANUAL COM CAPACIDADE DE ICAMENTO DE 1.500KG E</t>
  </si>
  <si>
    <t>DE TRACAO DE 1.800KG,PESO DA TALHA DE 10KG,COMPOSTA DE CABO</t>
  </si>
  <si>
    <t>DE ACO COM CURSO ILIMITADO,ALAVANCA,GANCHO E CARRETEL,EXCLU</t>
  </si>
  <si>
    <t>TALHA GUINCHO MANUAL COM CAPACIDADE DE ICAMENTO DE 4.000KG E</t>
  </si>
  <si>
    <t>DE TRACAO DE 5.000KG,PESO DA TALHA DE 30KG,COMPOSTA DE CABO</t>
  </si>
  <si>
    <t>DE ACO COM CURSO ILIMITADO,ALAVANCAS DE AVANCO E DE MARCHA</t>
  </si>
  <si>
    <t>A RE PROVIDAS DE PINOS DE RETENCAO,COMPRIMENTO DE ALAVANCA T</t>
  </si>
  <si>
    <t>ELESCOPICA DE 0,82 A 1,20M,CARRETEL E GANCHOS,EXCLUSIVE OPER</t>
  </si>
  <si>
    <t>SERRA CIRCULAR,EXCLUSIVE OPERADOR</t>
  </si>
  <si>
    <t>ESTACAO TOTAL,COM PRECISAO ANGULAR DE 1" A 2",ALCANCE MINIMO</t>
  </si>
  <si>
    <t>DE 500M SEM PRISMA,E ALCANCE MINIMO DE 3000M COM UM PRISMA,</t>
  </si>
  <si>
    <t>GATILHO RAPIDO,DISPLAY DUPLO,TECLADO ALFANUMERICO,MEMORIA IN</t>
  </si>
  <si>
    <t>TERNA COM MINIMO DE 17.000 PONTOS,PODENDO SER EXPANDIDO POR</t>
  </si>
  <si>
    <t>CARTAO DE MEMORIA OU PEN DRIVE,TRANSFERENCIA DE DADOS VIA</t>
  </si>
  <si>
    <t>USB,BATERIA RECARREGAVEL,EXCLUSIVE EQUIPE DE TOPOGRAFIA</t>
  </si>
  <si>
    <t>USB,BATERIA RECARREGAVEL,EXCLUSIVE EQUIPE DE TOPOGRAFIA.</t>
  </si>
  <si>
    <t>RESISTIVIMETRO PARA APLICACOES AMBIENTAIS,FAIXA CORRENTE AUT</t>
  </si>
  <si>
    <t>OMATICA,COMPACTO E POTENTE PARA 400V,POTENCIA DE 100W, 1,2A,</t>
  </si>
  <si>
    <t>EXCLUSIVE EQUIPE</t>
  </si>
  <si>
    <t>MOTOSSERRA PARA ABATE,DESGALHAMENTO E TORAGEM DE ARVORES,EXC</t>
  </si>
  <si>
    <t>ROCADEIRA COSTAL MOTORIZADA PARA PREPARO DE TERRENO,EXCLUSIV</t>
  </si>
  <si>
    <t>ROTATIVA PARA EXECUCAO DE POCOS PROFUNDOS,SOBRE CAMINHAO DE</t>
  </si>
  <si>
    <t>12T (INCLUSIVE ESTE) COM TECNICO EM SONDAGEM E 3 SONDADORES,</t>
  </si>
  <si>
    <t>COM AS SEGUINTES ESPECIFICACOES MINIMAS:MOTOR DIESEL DE 162C</t>
  </si>
  <si>
    <t>V,COMPRESSOR DE AR ROTATIVO DE 270HP,DESCARGA LIVRE DE 747PC</t>
  </si>
  <si>
    <t>M E PRESSAO DE 150PSI</t>
  </si>
  <si>
    <t>RETIFICADOR DE SOLDA,ELETRICO,DE 430A</t>
  </si>
  <si>
    <t>EQUIPAMENTO P/VIDEO INSPECAO NO INTERIOR DE COLETORES GALERI</t>
  </si>
  <si>
    <t>AS C/DIAM.A PARTIR 400MM,CAPACIDADE DE DESLOCAMENTO ATE 100M</t>
  </si>
  <si>
    <t>,RESISTENTE A AGUA,IMAGENS GERADAS TRANSMITIDAS EM TEMPO REA</t>
  </si>
  <si>
    <t>L,SISTEMA DE GRAVACAO COM INSERCAO E EDICAO DE LEGENDAS,CAME</t>
  </si>
  <si>
    <t>RA DE VIDEO EM CORES COM MOVIMENTO PERISCOPIO,C/CAMINHONETA</t>
  </si>
  <si>
    <t>P/9 PASSAGEIROS,COM MOTORISTA, EXCLUIVE OPERADOR</t>
  </si>
  <si>
    <t>EQUIPAMENTO P/VIDEO INSPECAO NO INTERIOR DE COLETORES E GALE</t>
  </si>
  <si>
    <t>RIAS C/DIAM.A PARTIR DE 400MM,CAPACIDADE DE DESLOCAMENTO ATE</t>
  </si>
  <si>
    <t>100M,RESISTENTE A AGUA,IMAGENS GERADAS TRANSMITIDAS EM TEMPO</t>
  </si>
  <si>
    <t>REAL,SISTEMA DE GRAVACAO COM INSERCAO E EDICAO DE LEGENDAS,</t>
  </si>
  <si>
    <t>CAMERA DE VIDEO EM CORES COM MOVIMENTO PERISCOPIO,COM CAMINH</t>
  </si>
  <si>
    <t>ONETA P/9 PASSAGEIROS,COM MOTORISTA,EXCLUSIVE OPERADOR</t>
  </si>
  <si>
    <t>MAQUINA DE SOLDA POR TERMOFUSAO PARA GEOMEMBRANAS PEAD COM E</t>
  </si>
  <si>
    <t>SPESSURAS DE 0,5MM A 2,0MM,POTENCIA DE 800W,FREQUENCIA DE 50</t>
  </si>
  <si>
    <t>/60HZ,TENSAO DE 220V,EXCLUSIVE OPERADOR</t>
  </si>
  <si>
    <t>SPESSURAS DE 0,5MM A 2,5MM,POTENCIA DE 1800/1500/1200W,FREQU</t>
  </si>
  <si>
    <t>ENCIA DE 50/60 HZ, TENSAO DE 220V,EXCLUSIVE OPERADOR</t>
  </si>
  <si>
    <t>ENCIA DE 50/60 HZ,TENSAO DE 220V,EXCLUSIVE OPERADOR</t>
  </si>
  <si>
    <t>ESPALHAMENTO DE SOLO PARA FINS DE EXECUCAO DE ATERRO COMPACT</t>
  </si>
  <si>
    <t>ADO,EXCLUSIVE IRRIGACAO,FORNECIMENTO E TRANSPORTE DO MATERIA</t>
  </si>
  <si>
    <t>L,REFERINDO-SE O CUSTO AO MATERIAL COMPACTADO</t>
  </si>
  <si>
    <t>ESPALHAMENTO DE SOLO,COM MOTONIVELADORA,SEM FINALIDADE DE EX</t>
  </si>
  <si>
    <t>ECUCAO DE ATERRO DE RODOVIA,MEDIDO APOS O ESPALHAMENTO</t>
  </si>
  <si>
    <t>REGULARIZACAO E COMPACTACAO DE SUBLEITO,DE ACORDO COM AS "IN</t>
  </si>
  <si>
    <t>STRUCOES PARA EXECUCAO" DO DER-RJ,INCLUSIVE EXECUCAO E O TRA</t>
  </si>
  <si>
    <t>NSPORTE DE AGUA,MAS SEM TRANSPORTE E ESCAVACAO DE CORRETIVOS</t>
  </si>
  <si>
    <t>.O CUSTO SE APLICA A AREA EFETIVAMENTE REGULARIZADA</t>
  </si>
  <si>
    <t>AO" DO DER-RJ,EXCLUSIVE ESCAVACAO,CARGA,TRANSPORTE E FORNECI</t>
  </si>
  <si>
    <t>CAMINHO DE SERVICO,REALIZADO MECANICAMENTE,INCLUSIVE ESCAVAC</t>
  </si>
  <si>
    <t>AO,DESMATAMENTO,DESTOCAMENTO,ACERTO E COMPACTACAO</t>
  </si>
  <si>
    <t>ESPALHAMENTO E COMPACTACAO DE SOLOS,EM CAMADAS,PARA COMPLEME</t>
  </si>
  <si>
    <t>NTACAO LATERAL EM ATERROS,INCLUSIVE ESCAVACAO DENTEADA DO TA</t>
  </si>
  <si>
    <t>LUDE DE ATERRO EXISTENTE,COM TRATOR DE LAMINA DE PEQUENO POR</t>
  </si>
  <si>
    <t>TE,EXCLUSIVE FORNECIMENTO E TRANSPORTE DO MATERIAL A SER USA</t>
  </si>
  <si>
    <t>DO NO ATERRO</t>
  </si>
  <si>
    <t>ATERRO COMPACTADO EM CAMADAS DE NO MAXIMO 20CM,PARA EXECUCAO</t>
  </si>
  <si>
    <t>DE TERRA ARMADA,INCLUSIVE ESPALHAMENTO,IRRIGACAO E CONTROLE</t>
  </si>
  <si>
    <t>DE COMPACTACAO,EXCLUSIVE O FORNECIMENTO E O TRANSPORTE DOS</t>
  </si>
  <si>
    <t>RECOMPOSICAO MECANIZADA DE ATERRO,EXCLUSIVE ESCAVACAO E TRAN</t>
  </si>
  <si>
    <t>SPORTE DE MATERIAL DA JAZIDA,INCLUSIVE ESCAVACAO PREVIA EM D</t>
  </si>
  <si>
    <t>EGRAUS</t>
  </si>
  <si>
    <t>REMOCAO DE MATERIAL SOLTO(1ª CATEGORIA),PROVENIENTE DE DESLI</t>
  </si>
  <si>
    <t>ZAMENTO DE BARREIRAS, UTILIZANDO PA CARREGADEIRA DE 3,10M3,</t>
  </si>
  <si>
    <t>EXCLUSIVE DESPESAS COM CAMINHAO</t>
  </si>
  <si>
    <t>EXECUCAO DE "TAPA-PANELA",COM MATERIAL DE 1ª CATEGORIA,COMPA</t>
  </si>
  <si>
    <t>CTADO MANUALMENTE,MEDIDO NA PISTA APOS COMPACTACAO,INCLUSIVE</t>
  </si>
  <si>
    <t>TRANSPORTE,EXCLUSIVE ESCAVACAO DE JAZIDA</t>
  </si>
  <si>
    <t>COMBATE A EXSUDACAO,COMPREENDENDO ESPALHAMENTO MANUAL E COMP</t>
  </si>
  <si>
    <t>ACTACAO DE AGREGADOS SOBRE A SUPERFICIE EXSUDADA,EXCLUSIVE F</t>
  </si>
  <si>
    <t>ORNECIMENTO DO MATERIAL E TRANSPORTE</t>
  </si>
  <si>
    <t>BASE PARA REMENDO PROFUNDO(BRITA,SOLO X BRITA,SOLO ESTABILIZ</t>
  </si>
  <si>
    <t>ADO GRANULOMETRICAMENTE,SOLO MELHORADO COM CIMENTO),EXECUTAD</t>
  </si>
  <si>
    <t>A MANUALMENTE,MEDIDA PELO VOLUME COMPACTADO,EXCLUSIVE FORNEC</t>
  </si>
  <si>
    <t>IMENTO E TRANSPORTE DOS MATERIAIS</t>
  </si>
  <si>
    <t>EXECUCAO DE "TAPA-BURACO",UTILIZANDO MISTURA BETUMINOSA,MEDI</t>
  </si>
  <si>
    <t>DO NA CACAMBA DO CAMINHAO,EXCLUSIVE MATERIAIS E TRANSPORTE.S</t>
  </si>
  <si>
    <t>E FOR MEDIDO NO LOCAL,APOS A EXECUCAO,MULTIPLICAR ESTE CUSTO</t>
  </si>
  <si>
    <t>POR 1,35</t>
  </si>
  <si>
    <t>RECOMPOSICAO DE REVESTIMENTO PRIMARIO,MEDIDO PELO VOLUME COM</t>
  </si>
  <si>
    <t>PACTADO,EXCLUSIVE ESCAVACAO E TRANSPORTE DE MATERIAL DE JAZI</t>
  </si>
  <si>
    <t>ATERRO COMPACTADO MECANICAMENTE,EM ACOSTAMENTO,INCLUSIVE ESP</t>
  </si>
  <si>
    <t>ALHAMENTO</t>
  </si>
  <si>
    <t>RECUPERACAO DE BASE/CBUQ,EM ESPUMA ASFALTICA,"IN SITU",EM RO</t>
  </si>
  <si>
    <t>DOVIA,AREA URBANA,ATE 20CM,COMPACTACAO AASHTO NORMAL,INCLUSI</t>
  </si>
  <si>
    <t>VE MATERIAIS COM 3% DE CIMENTO</t>
  </si>
  <si>
    <t>VE MATERIAIS SENDO 6% DE CIMENTO</t>
  </si>
  <si>
    <t>DOVIA,AREA URBANA,ATE 20CM,INCLUSIVE COMPACTACAO AASHTO NORM</t>
  </si>
  <si>
    <t>AL E MATERIAIS,COM 3% DE CIMENTO E 83KG DE CAP POR M3</t>
  </si>
  <si>
    <t>RECUPERACAO DE PAVIMENTO COM RECICLAGEM DE BASE,INCORPORANDO</t>
  </si>
  <si>
    <t>A CAPA ASFALTICA,ATE 20CM,EXCLUSIVE MATERIAIS ADICIONADOS E</t>
  </si>
  <si>
    <t>COMPACTACAO</t>
  </si>
  <si>
    <t>RECOMPOSICAO DE CBUQ,EXCLUSIVE FORNECIMENTO E TRANSPORTE DOS</t>
  </si>
  <si>
    <t>RECOMPOSICAO ESTRUTURAL DE PAVIMENTO (COM REPARO DE BASE)CBU</t>
  </si>
  <si>
    <t>Q COM 5CM DE ESPESSURA</t>
  </si>
  <si>
    <t>RECOMPOSICAO DE CAMINHO DE SERVICO</t>
  </si>
  <si>
    <t>ATERRO COMPACTADO MECANICAMENTE,EM CAMADAS DE 20CM,INCLUINDO</t>
  </si>
  <si>
    <t>ESPALHAMENTO E IRRIGACAO,MAS SEM O FORNECIMENTO E TRANSPORT</t>
  </si>
  <si>
    <t>E DO MATERIAL</t>
  </si>
  <si>
    <t>ATERRO COMPACTADO MECANICAMENTE,EM CAMADAS DE 20CM,INCLUSIVE</t>
  </si>
  <si>
    <t>IRRIGACAO,EXCLUSIVE ESPALHAMENTO,FORNECIMENTO E TRANSPORTE</t>
  </si>
  <si>
    <t>DO MATERIAL</t>
  </si>
  <si>
    <t>LIMPEZA DE JAZIDAS</t>
  </si>
  <si>
    <t>LIMPEZA DE SUPERFICIES COM MOTONIVELADORA</t>
  </si>
  <si>
    <t>PATROLAMENTO DE SUBLEITO DE RODOVIAIS</t>
  </si>
  <si>
    <t>REMOCAO (CARGA) DE TERRA OU ENTULHO COM RETROESCAVADEIRA COM</t>
  </si>
  <si>
    <t>CACAMBA DE 0,76M3 EM CONDICOES ESPECIAIS,GIRO DE 180°</t>
  </si>
  <si>
    <t>ESCARIFICACAO E LEVANTAMENTO DE BASE E REVESTIMENTO,INCLUSIV</t>
  </si>
  <si>
    <t>E AFASTAMENTO LATERAL,USANDO MOTONIVELADORA</t>
  </si>
  <si>
    <t>ESCAVACAO DE SOLO MOLE COM MOTONIVELADORA</t>
  </si>
  <si>
    <t>ESCARIFICACAO DE SOLO COM MOTONIVELADORA</t>
  </si>
  <si>
    <t>LIMPEZA MECANIZADA DE SARJETA E MEIO-FIO,COM UTILIZACAO DE V</t>
  </si>
  <si>
    <t>ASSOURA MECANICA</t>
  </si>
  <si>
    <t>ROCADA MECANICA,COM UTILIZACAO DE ROCADEIRA MECANICA,EXCLUSI</t>
  </si>
  <si>
    <t>VE LIMPEZA</t>
  </si>
  <si>
    <t>VARRECAO DE PISTA COM VASSOURA MECANICA</t>
  </si>
  <si>
    <t>DESOBSTRUCAO E LIMPEZA DE RUAS</t>
  </si>
  <si>
    <t>LIMPEZA DE RUA COM AR COMPRIMIDO</t>
  </si>
  <si>
    <t>DESOBSTRUCAO E LIMPEZA DE PISTA PARA EMBUTIMENTO DE FIACAO</t>
  </si>
  <si>
    <t>LIMPEZA DE PISTA,COM UTILIZACAO DE COMPRESSOR DE AR,PARA EXE</t>
  </si>
  <si>
    <t>CUCAO DE REVESTIMENTO COM CBUQ</t>
  </si>
  <si>
    <t>LIMPEZA DE PISTA,COM UTILIZACAO DE COMPRESSOR DE AR,CAMINHAO</t>
  </si>
  <si>
    <t>BASCULANTE,PARA EXECUCAO DE REVESTIMENTO COM CBUQ</t>
  </si>
  <si>
    <t>SUB-BASE ESTABILIZADA,SEM MISTURA DE MATERIAIS,DE ACORDO COM</t>
  </si>
  <si>
    <t>AS "INSTRUCOES PARA EXECUCAO" DO DER-RJ,EXCLUSIVE ESCAVACAO</t>
  </si>
  <si>
    <t>E TRANSPORTE DOS MATERIAIS,INCLUSIVE TRANSPORTE DE AGUA</t>
  </si>
  <si>
    <t>BASE ESTABILIZADA,SEM MISTURA DE MATERIAIS,DE ACORDO COM AS</t>
  </si>
  <si>
    <t>"INSTRUCOES PARA EXECUCAO" DO DER-RJ,COMPACTADA EM DUAS CAMA</t>
  </si>
  <si>
    <t>DAS,COM ENERGIA EQUIVALENTE A AASHTO INTERMEDIARIA,EXCLUSIVE</t>
  </si>
  <si>
    <t>ESCAVACAO E TRANSPORTE DOS MATERIAIS,INCLUSIVE TRANSPORTE D</t>
  </si>
  <si>
    <t>DAS,COM ENERGIA EQUIVALENTE A AASHTO MODIFICADA,EXCLUSIVE ES</t>
  </si>
  <si>
    <t>CAVACAO E TRANSPORTE DOS MATERIAIS,INCLUSIVE TRANSPORTE DE A</t>
  </si>
  <si>
    <t>GUA</t>
  </si>
  <si>
    <t>SUB-BASE ESTABILIZADA GRANULOMETRICAMENTE,COM MISTURA DE 2 O</t>
  </si>
  <si>
    <t>U MAIS MATERIAIS,DE ACORDO COM AS "INSTRUCOES PARA EXECUCAO"</t>
  </si>
  <si>
    <t>,DO DER-RJ,EXCLUSIVE ESCAVACAO E TRANSPORTE DOS MATERIAIS,IN</t>
  </si>
  <si>
    <t>CLUSIVE TRANSPORTE DE AGUA</t>
  </si>
  <si>
    <t>BASE ESTABILIZADA GRANULOMETRICAMENTE,COM MISTURA DE 2 OU MA</t>
  </si>
  <si>
    <t>IS MATERIAIS,DE ACORDO COM AS "INSTRUCOES PARA EXECUCAO" DO</t>
  </si>
  <si>
    <t>DER-RJ,COMPACTADA EM DUAS CAMADAS,C/ ENERGIA EQUIVALENTE A A</t>
  </si>
  <si>
    <t>ASHTO INTERMEDIARIA,EXCLUSIVE ESCAVACAO E TRANSPORTE DOS MAT</t>
  </si>
  <si>
    <t>ERIAIS,INCLUINDO TRANSPORTE DE AGUA</t>
  </si>
  <si>
    <t>ASHTO MODIFICADA,EXCLUSIVE ESCAVACAO E TRANSPORTE DOS MATERI</t>
  </si>
  <si>
    <t>AIS,INCLUINDO TRANSPORTE DE AGUA</t>
  </si>
  <si>
    <t>IS MATERIAIS,EM USINA,DE ACORDO COM AS "INSTRUCOES PARA EXEC</t>
  </si>
  <si>
    <t>UCAO" DO DER-RJ,COMPACTADA EM DUAS CAMADAS,COM ENERGIA EQUIV</t>
  </si>
  <si>
    <t>ALENTE A AASHTO INTERMEDIARIA,EXCLUSIVE ESCAVACAO E TRANSPOR</t>
  </si>
  <si>
    <t>TE DOS MATERIAIS,INCLUINDO TRANSPORTE DE AGUA</t>
  </si>
  <si>
    <t>ALENTE A AASHTO MODIFICADA,EXCLUSIVE ESCAVACAO E TRANSPORTE</t>
  </si>
  <si>
    <t>DOS MATERIAIS,INCLUINDO TRANSPORTE DE AGUA</t>
  </si>
  <si>
    <t>BASE DE SOLO BETUME COM MISTURA EM USINA,COMPREENDENDO AS OP</t>
  </si>
  <si>
    <t>ERACOES DE EXECUCAO E TRANSPORTE DE AGUA,EXCLUSIVE ESCAVACAO</t>
  </si>
  <si>
    <t>E TRANSPORTE DE SOLOS,FORNECIMENTO E TRANSPORTE DE MATERIAI</t>
  </si>
  <si>
    <t>S BETUMINOSOS E TRANSPORTE DA USINA PARA PISTA</t>
  </si>
  <si>
    <t>BASE DE SOLO BETUME COM MISTURA NA PISTA,COMPREENDENDO AS OP</t>
  </si>
  <si>
    <t>ERACOES DE EXECUCAO</t>
  </si>
  <si>
    <t>BASE DE SOLO-CIMENTO,EXECUTADO "IN SITU",COMPREENDENDO AS OP</t>
  </si>
  <si>
    <t>ERACOES DE EXECUCAO NA PISTA,INCLUSIVE TRANSPORTE DE AGUA,MA</t>
  </si>
  <si>
    <t>S SEM ESCAVACAO E TRANSPORTE DOS MATERIAIS E O FORNECIMENTO</t>
  </si>
  <si>
    <t>E TRANSPORTE DO CIMENTO.O CUSTO SE APLICA AO VOLUME DE SOLO-</t>
  </si>
  <si>
    <t>CIMENTO EXECUTADO,MEDIDO APOS A COMPACTACAO</t>
  </si>
  <si>
    <t>BASE DE SOLO-CIMENTO,MISTURADO NA USINA,COMPREENDENDO AS OPE</t>
  </si>
  <si>
    <t>RACOES DE EXECUCAO NA USINA E NA PISTA,EXCLUSIVE,AINDA,O TRA</t>
  </si>
  <si>
    <t>NSPORTE DA USINA PARA A PISTA,INCLUSIVE TRANSPORTE DE AGUA,M</t>
  </si>
  <si>
    <t>AS SEM ESCAVACAO E TRANSPORTE DOS MATERIAIS E O FORNECIMENTO</t>
  </si>
  <si>
    <t>E TRANSPORTE DO CIMENTO.O CUSTO SE APLICA AO VOLUME DE SOLO</t>
  </si>
  <si>
    <t>-CIMENTO EXECUTADO,MEDIDO APOS A COMPACTACAO</t>
  </si>
  <si>
    <t>SUB-BASE DE SOLO MELHORADO COM CIMENTO,DE ACORDO COM A INSTR</t>
  </si>
  <si>
    <t>UCAO TECNICA IT-08/80 DO DER-RJ,INCLUSIVE TRANSPORTE DE AGUA</t>
  </si>
  <si>
    <t>,EXCLUSIVE FORNECIMENTO DE CIMENTO,ESCAVACAO E TRANSPORTE DO</t>
  </si>
  <si>
    <t>S SOLOS</t>
  </si>
  <si>
    <t>CONTENCAO DE TERRAS COM SACOS DE ANIAGEM PREENCHIDOS COM SOL</t>
  </si>
  <si>
    <t>O-CIMENTO</t>
  </si>
  <si>
    <t>BASE DE SOLO ESTABILIZADO COM MISTURA NA USINA(SOLO+BRITA),C</t>
  </si>
  <si>
    <t>OMPREENDENDO A EXECUCAO NA USINA E NA PISTA,INCLUSIVE TRANSP</t>
  </si>
  <si>
    <t>ORTE DE AGUA,EXCLUSIVE ESCAVACAO,CARGA E TRANSPORTE DOS SOLO</t>
  </si>
  <si>
    <t>S UTILIZADOS,FORNECIMENTO E TRANSPORTE DOS MATERIAIS.O CUSTO</t>
  </si>
  <si>
    <t>SE APLICA AO VOLUME MEDIDO APOS A COMPACTACAO</t>
  </si>
  <si>
    <t>BASE DE SOLO ESTABILIZADO COM MISTURA(SOLO+BRITA),COMPREENDE</t>
  </si>
  <si>
    <t>NDO A EXECUCAO EXCLUSIVAMENTE NA PISTA,INCLUSIVE TRANSPORTE</t>
  </si>
  <si>
    <t>DE AGUA,EXCLUSIVE ESCAVACAO,CARGA E TRANSPORTE DOS SOLOS UTI</t>
  </si>
  <si>
    <t>LIZADOS,FORNECIMENTO E TRANSPORTE DOS MATERIAIS.O CUSTO SE A</t>
  </si>
  <si>
    <t>PLICA AO VOLUME MEDIDO APOS COMPACTACAO</t>
  </si>
  <si>
    <t>BASE DE BRITA GRADUADA,MEDIDA APOS A COMPACTACAO,EXCLUSIVE O</t>
  </si>
  <si>
    <t>FORNECIMENTO E TRANSPORTE DOS MATERIAIS</t>
  </si>
  <si>
    <t>BASE DE BRITA CORRIDA,MEDIDA APOS A COMPACTACAO,EXCLUSIVE O</t>
  </si>
  <si>
    <t>BASE "TELFORD",MEDIDA APOS A COMPACTACAO,EXCLUSIVE O FORNECI</t>
  </si>
  <si>
    <t>MENTO E TRANSPORTE DOS MATERIAIS</t>
  </si>
  <si>
    <t>BASE DE MACADAME HIDRAULICO,DE ACORDO COM A INSTRUCAO TECNIC</t>
  </si>
  <si>
    <t>A IT-01/80,DO DER-RJ,O CUSTO INDENIZA AS OPERACOES DE EXECUC</t>
  </si>
  <si>
    <t>AO,EXCLUSIVE FORNECIMENTO E TRANSPORTE DOS MATERIAIS EMPREGA</t>
  </si>
  <si>
    <t>DOS(BRITA,PO-DE-PEDRA,AREIA E AGUA)E SE APLICA AO VOLUME EXE</t>
  </si>
  <si>
    <t>CUTADO,MEDIDO APOS COMPACTACAO</t>
  </si>
  <si>
    <t>BASE DE BRITA GRADUADA,COM ADICAO DE 1% DE CIMENTO,MEDIDA AP</t>
  </si>
  <si>
    <t>OS A COMPACTACAO,EXCLUSIVE FORNECIMENTO E TRANSPORTE DOS MAT</t>
  </si>
  <si>
    <t>SUB-BASE DE BRITA CORRIDA,MEDIDA APOS A COMPACTACAO,EXCLUSIV</t>
  </si>
  <si>
    <t>E FORNECIMENTO E TRANSPORTE DOS MATERIAIS</t>
  </si>
  <si>
    <t>BASE DE AGREGADO SIDERURGICO (ESCORIA DE ACIARIA),MEDIDA APO</t>
  </si>
  <si>
    <t>S A COMPACTACAO,EXCLUSIVE FORNECIMENTO E TRANSPORTE DOS MATE</t>
  </si>
  <si>
    <t>OES PARA EXECUCAO",DO DER-RJ,EXCLUSIVE O FORNECIMENTO E TRAN</t>
  </si>
  <si>
    <t>SPORTE DO MATERIAL BETUMINOSO</t>
  </si>
  <si>
    <t>O",DO DER-RJ,EXCLUSIVE O FORNECIMENTO E TRANSPORTE DO MATERI</t>
  </si>
  <si>
    <t>AL BETUMINOSO</t>
  </si>
  <si>
    <t>BASE DE MACADAME BETUMINOSO(BASE NEGRA),DE ACORDO COM AS "IN</t>
  </si>
  <si>
    <t>STRUCOES PARA EXECUCAO",DO DER-RJ,EXCLUSIVE O FORNECIMENTO E</t>
  </si>
  <si>
    <t>TRANSPORTE DOS MATERIAIS</t>
  </si>
  <si>
    <t>REVESTIMENTO DO TIPO "PRE-MISTURADO A FRIO",DE ACORDO COM AS</t>
  </si>
  <si>
    <t>"INSTRUCOES PARA EXECUCAO",DO DER-RJ,EXCLUSIVE O FORNECIMEN</t>
  </si>
  <si>
    <t>TO E TRANSPORTE DOS MATERIAIS</t>
  </si>
  <si>
    <t>REVESTIMENTO TIPO "PRE-MISTURADO A FRIO" DE ACORDO COM AS "I</t>
  </si>
  <si>
    <t>NSTRUCOES PARA EXECUCAO" DO DER-RJ,COMPREENDENDO APENAS O ES</t>
  </si>
  <si>
    <t>PALHAMENTO E COMPACTACAO MECANICOS,EXCLUSIVE PREPARO,FORNECI</t>
  </si>
  <si>
    <t>REVESTIMENTO TIPO "PRE-MISTURADO A FRIO" DE ACORDO COM A "IN</t>
  </si>
  <si>
    <t>STRUCAO PARA EXECUCAO" DO DER-RJ,COMPREENDENDO APENAS O PREP</t>
  </si>
  <si>
    <t>ARO DA MISTURA,EXCLUSIVE FORNECIMENTO E TRANSPORTE DOS MATER</t>
  </si>
  <si>
    <t>REVESTIMENTO EM CONCRETO BETUMINOSO USINADO A QUENTE,DE GRAN</t>
  </si>
  <si>
    <t>ULOMETRIA ABERTA,TIPO "BINDER",DE ACORDO COM AS "INSTRUCOES</t>
  </si>
  <si>
    <t>PARA EXECUCAO",DO DER-RJ,COMPREENDENDO:PREPARO,ESPALHAMENTO</t>
  </si>
  <si>
    <t>E COMPACTACAO,EXCLUSIVE O FORNECIMENTO E TRANSPORTE DOS MATE</t>
  </si>
  <si>
    <t>REVESTIMENTO DO TIPO "PRE-MISTURADO AREIA-BETUME A FRIO",DE</t>
  </si>
  <si>
    <t>ACORDO COM AS "INSTRUCOES PARA EXECUCAO",DO DER-RJ,EXCLUSIVE</t>
  </si>
  <si>
    <t>O FORNECIMENTO E TRANSPORTE DOS MATERIAIS</t>
  </si>
  <si>
    <t>REVESTIMENTO DO TIPO "PRE-MISTURADO AREIA-BETUME A QUENTE",D</t>
  </si>
  <si>
    <t>E ACORDO COM AS "INSTRUCOES PARA EXECUCAO",DO DER-RJ,EXCLUSI</t>
  </si>
  <si>
    <t>VE O FORNECIMENTO E TRANSPORTE DOS MATERIAIS</t>
  </si>
  <si>
    <t>CAPA SELANTE,EXCLUSIVE O FORNECIMENTO E TRANSPORTE DOS MATER</t>
  </si>
  <si>
    <t>REVESTIMENTO DO TIPO "LAMA ASFALTICA FINA",DE ACORDO COM AS</t>
  </si>
  <si>
    <t>"INSTRUCOES PARA EXECUCAO",DO DER-RJ,EXCLUSIVE O FORNECIMENT</t>
  </si>
  <si>
    <t>O E TRANSPORTE DOS MATERIAIS</t>
  </si>
  <si>
    <t>REVESTIMENTO DO TIPO "LAMA ASFALTICA GROSSA",DE ACORDO COM A</t>
  </si>
  <si>
    <t>S "INSTRUCOES PARA EXECUCAO",DO DER-RJ,EXCLUSIVE O FORNECIME</t>
  </si>
  <si>
    <t>NTO E TRANSPORTE DOS MATERIAIS</t>
  </si>
  <si>
    <t>DO COM AS "INSTRUCOES PARA EXECUCAO DO DER-RJ",COMPREENDENDO</t>
  </si>
  <si>
    <t>PREPARO,ESPALHAMENTO E COMPACTACAO MECANICOS,EXCLUSIVE O FO</t>
  </si>
  <si>
    <t>RNECIMENTO E TRANSPORTE DOS MATERIAIS</t>
  </si>
  <si>
    <t>DO COM AS "INSTRUCOES PARA EXECUCAO DO DER-RJ",EXCLUSIVE O E</t>
  </si>
  <si>
    <t>SPALHAMENTO, COMPACTACAO,FORNECIMENTO E TRANSPORTE DOS MATER</t>
  </si>
  <si>
    <t>IAIS, CONSIDERANDO SOMENTE O PREPARO</t>
  </si>
  <si>
    <t>DO COM AS "INSTRUCOES PARA EXECUCAO DO DER-RJ",EXCLUSIVE O</t>
  </si>
  <si>
    <t>PREPARO,FORNECIMENTO E TRANSPORTE DOS MATERIAIS,CONSIDERANDO</t>
  </si>
  <si>
    <t>SOMENTE O ESPALHAMENTO E COMPACTACAO MECANICOS</t>
  </si>
  <si>
    <t>DO COM A "INSTRUCAO PARA EXECUCAO"DO DER-RJ,COMPREENDENDO AP</t>
  </si>
  <si>
    <t>ENAS O ESPALHAMENTO E COMPACTACAO MANUAIS,UTILIZANDO SOQUETE</t>
  </si>
  <si>
    <t>VIBRATORIO,EXCLUSIVE PREPARO,FORNECIMENTO E TRANSPORTE DOS</t>
  </si>
  <si>
    <t>CAMADA POROSA DE ATRITO EM CBUQ MODIFICADO POR POLIMERO,NIVE</t>
  </si>
  <si>
    <t>LADO ELETRONICAMENTE,EM RODOVIA,EXCLUSIVE MATERIAIS</t>
  </si>
  <si>
    <t>LES" DE ACORDO COM AS "INSTRUCOES PARA EXECUCAO",DO DER-RJ,E</t>
  </si>
  <si>
    <t>XCLUSIVE O FORNECIMENTO E TRANSPORTE DOS MATERIAIS</t>
  </si>
  <si>
    <t>O" DE ACORDO COM AS "INSTRUCOES PARA EXECUCAO",DO DER-RJ,EXC</t>
  </si>
  <si>
    <t>LUSIVE O FORNECIMENTO E TRANSPORTE DOS MATERIAIS</t>
  </si>
  <si>
    <t>REVESTIMENTO DO TIPO "TRATAMENTO SUPERFICIAL DUPLO",POR PENE</t>
  </si>
  <si>
    <t>TRACAO DIRETA,COM CAPA SELANTE,DE ACORDO COM AS "INSTRUCOES</t>
  </si>
  <si>
    <t>PARA EXECUCAO",DO DER-RJ,EXCLUSIVE O FORNECIMENTO E TRANSPOR</t>
  </si>
  <si>
    <t>TE DOS MATERIAIS</t>
  </si>
  <si>
    <t>REVESTIMENTO DO TIPO "TRATAMENTO SUPERFICIAL TRIPLO" POR PEN</t>
  </si>
  <si>
    <t>ETRACAO INVERSA,DE ACORDO COM AS "INSTRUCOES PARA EXECUCAO",</t>
  </si>
  <si>
    <t>DER-RJ,EXCLUSIVE O FORNECIMENTO E TRANSPORTE DOS MATERIAIS</t>
  </si>
  <si>
    <t>REVESTIMENTO EM PLACAS DE CONCRETO,DE ACORDO COM AS "INSTRUC</t>
  </si>
  <si>
    <t>OES PARA EXECUCAO",DO DER-RJ,PRODUCAO MEDIA DE 25,50M3/H,INC</t>
  </si>
  <si>
    <t>LUSIVE O TRANSPORTE DOS MATERIAIS,MAS SEM O FORNECIMENTO DOS</t>
  </si>
  <si>
    <t>MESMOS</t>
  </si>
  <si>
    <t>OES PARA EXECUCAO",DO DER-RJ,PRODUCAO MEDIA DE 35,00M3/H,INC</t>
  </si>
  <si>
    <t>RECOMPOSICAO DE PLACA DE CONCRETO,INCLUSIVE CORRECAO DE SUPO</t>
  </si>
  <si>
    <t>RTE DEFICIENTE,EXCLUSIVE MATERIAIS</t>
  </si>
  <si>
    <t>LIMPEZA DE JUNTAS DE PAVIMENTO DE CONCRETO UTILIZANDO AR COM</t>
  </si>
  <si>
    <t>PRIMIDO E POSTERIOR ENCHIMENTO COM ASFALTO,EXCLUSIVE MATERIA</t>
  </si>
  <si>
    <t>,DE ACORDO COM A INSTRUCAO TECNICA IT-07/80 DO DER-RJ,EXCLUS</t>
  </si>
  <si>
    <t>IVE FORNECIMENTO DOS MATERIAIS E RESPECTIVOS TRANSPORTES</t>
  </si>
  <si>
    <t>EXECUCAO DE BANQUETA DE SOLO,EM ATERRO,MEDIDO PELO VOLUME DE</t>
  </si>
  <si>
    <t>BANQUETA</t>
  </si>
  <si>
    <t>LIMPEZA MANUAL DE VALAS DE PROTECAO</t>
  </si>
  <si>
    <t>CAPINA MANUAL EM SERVICOS RODOVIARIOS</t>
  </si>
  <si>
    <t>LIMPEZA MANUAL DE MEIOS-FIOS E SARJETAS</t>
  </si>
  <si>
    <t>RETIRADA(EXTRACAO) DE BALIZADORES DANIFICADOS E ASSENTAMENTO</t>
  </si>
  <si>
    <t>DE NOVOS,EXCLUSIVE FORNECIMENTO</t>
  </si>
  <si>
    <t>RECOLOCACAO DE PLACA DE SINALIZACAO</t>
  </si>
  <si>
    <t>LIMPEZA MANUAL DE PONTES,CONSTANDO DE VARREDURA E REMOCAO DE</t>
  </si>
  <si>
    <t>ENTULHO,INCLUSIVE AFASTAMENTO LATERAL</t>
  </si>
  <si>
    <t>REMOCAO MANUAL DE MATERIAL SOLTO (1ªCATEGORIA),PROVENIENTE D</t>
  </si>
  <si>
    <t>E DESLIZAMENTO DE BARREIRA,EXCLUSIVE TRANSPORTE</t>
  </si>
  <si>
    <t>E DESLIZAMENTO DE BARREIRA,INCLUSIVE TRANSPORTE A 3KM</t>
  </si>
  <si>
    <t>RECOMPOSICAO MANUAL DE ATERRO,EXCLUSIVE ESCAVACAO E TRANSPOR</t>
  </si>
  <si>
    <t>TE DE MATERIAL DE JAZIDA</t>
  </si>
  <si>
    <t>LIMPEZA MANUAL DE CAIXA DE RALO</t>
  </si>
  <si>
    <t>REMOCAO DE DEFENSAS METALICAS,EXCLUSIVE TRANSPORTE</t>
  </si>
  <si>
    <t>RECUPERACAO DE MEIO-FIO COM ARGAMASSA DE CIMENTO E AREIA</t>
  </si>
  <si>
    <t>LIMPEZA DE CAIXA COLETORA</t>
  </si>
  <si>
    <t>LIMPEZA DE DESCIDA D'AGUA EM DEGRAUS</t>
  </si>
  <si>
    <t>LIMPEZA DE BUEIRO DE GREIDE</t>
  </si>
  <si>
    <t>LIMPEZA DE BUEIRO DE GROTA</t>
  </si>
  <si>
    <t>LIMPEZA MANUAL DE SAIDAS DE AGUA</t>
  </si>
  <si>
    <t>CAMADA DE BLOQUEIO(COLCHAO),ESPALHADO E COMPRIMIDO MECANICAM</t>
  </si>
  <si>
    <t>ENTE,EXCLUSIVE O MATERIAL E MEDIDO APOS A COMPACTACAO</t>
  </si>
  <si>
    <t>ESPALHAMENTO COM MOTONIVELADORA E COMPACTACAO MECANICA DE MI</t>
  </si>
  <si>
    <t>STURAS BETUMINOSAS</t>
  </si>
  <si>
    <t>RECOMPOSICAO PARCIAL DE CERCA DE ARAME FARPADO E MOIRAO,CONS</t>
  </si>
  <si>
    <t>IDERANDO SOMENTE O FORNECIMENTO E A COLOCACAO DE ARAME</t>
  </si>
  <si>
    <t>RECOMPOSICAO TOTAL DE CERCA DE ARAME FARPADO E MOIRAO DE CON</t>
  </si>
  <si>
    <t>CRETO,INCLUSIVE FORNECIMENTO DOS MATERIAIS</t>
  </si>
  <si>
    <t>CRETO,EXCLUSIVE FORNECIMENTO DOS MATERIAIS</t>
  </si>
  <si>
    <t>SARJETA DE CORTE TRIANGULAR,COM COBERTURA VEGETAL,MEDINDO 1,</t>
  </si>
  <si>
    <t>25M DE BASE E 0,25M DE ALTURA,INCLUSIVE ESCAVACAO MECANICA E</t>
  </si>
  <si>
    <t>ACERTO MANUAL DO TERRENO</t>
  </si>
  <si>
    <t>50M DE BASE E 0,30M DE ALTURA,INCLUSIVE ESCAVACAO MECANICA E</t>
  </si>
  <si>
    <t>85M DE BASE E 0,35M DE ALTURA,INCLUSIVE ESCAVACAO MECANICA E</t>
  </si>
  <si>
    <t>VALETA DE PROTECAO,DE CORTE TRAPEZOIDAL,REVESTIMENTO VEGETAL</t>
  </si>
  <si>
    <t>,MEDINDO 0,60M NA BASE MENOR,1,20M NA BASE MAIOR E 0,30M DE</t>
  </si>
  <si>
    <t>ALTURA,INCLUSIVE REATERRO DO MATERIAL ESCAVADO A JUSANTE</t>
  </si>
  <si>
    <t>,MEDINDO 0,80M NA BASE MENOR,1,60M NA BASE MAIOR E 0,40M DE</t>
  </si>
  <si>
    <t>VALETA DE PROTECAO,DE CORTE OU ATERRO,SEM REVESTIMENTO(0,40M</t>
  </si>
  <si>
    <t>3/M).O CUSTO PARA OUTRAS VALETAS SEMELHANTES E PROPORCIONAL</t>
  </si>
  <si>
    <t>AO VOLUME</t>
  </si>
  <si>
    <t>VALETA DE PROTECAO DE CORTE OU ATERRO(0,40M3/M),INCLUSIVE RE</t>
  </si>
  <si>
    <t>VESTIMENTO VEGETAL</t>
  </si>
  <si>
    <t>SARJETA DE CORTE OU BANQUETAS EM TALUDES ESCALONADOS,FORMA T</t>
  </si>
  <si>
    <t>RIANGULAR,REVESTIDA DE CONCRETO SIMPLES,COM 0,08M DE ESPESSU</t>
  </si>
  <si>
    <t>RA MEDINDO 1,25M NA BASE E 0,25M DE ALTURA,INCLUSIVE ESCAVAC</t>
  </si>
  <si>
    <t>AO MECANICA,ACERTO MANUAL DO TERRENO,FORNECIMENTO DOS MATERI</t>
  </si>
  <si>
    <t>AIS E REJUNTAMENTO</t>
  </si>
  <si>
    <t>RA,MEDINDO 1,50M NA BASE E 0,30M DE ALTURA,INCLUSIVE ESCAVAC</t>
  </si>
  <si>
    <t>RA,MEDINDO 1,85M NA BASE E 0,35M DE ALTURA,INCLUSIVE ESCAVAC</t>
  </si>
  <si>
    <t>VALETA DE PROTECAO DE CORTE OU DE ATERRO,TRAPEZOIDAL,REVESTI</t>
  </si>
  <si>
    <t>DA DE CONCRETO SIMPLES,COM 0,08M DE ESPESSURA,MEDINDO 0,80M</t>
  </si>
  <si>
    <t>NA BASE MENOR,2,00M NA BASE MAIOR E 0,60M DE ALTURA,INCLUSIV</t>
  </si>
  <si>
    <t>E FORNECIMENTO DOS MATERIAIS,ESCAVACAO MECANICA,ACERTO MANUA</t>
  </si>
  <si>
    <t>L DO TERRENO E REJUNTAMENTO</t>
  </si>
  <si>
    <t>DA DE CONCRETO SIMPLES,COM 0,08M DE ESPESSURA,MEDINDO 1,00M</t>
  </si>
  <si>
    <t>NA BASE MENOR,2,20M NA BASE MAIOR E 0,60M DE ALTURA,INCLUSIV</t>
  </si>
  <si>
    <t>BANQUETA PARA ATERRO,TRIANGULAR,DE CONCRETO SIMPLES COM 0,08</t>
  </si>
  <si>
    <t>M DE ESPESSURA,MEDINDO 0,42M NA BASE E 0,15M DE ALTURA,TENDO</t>
  </si>
  <si>
    <t>UM DOS PARAMENTOS INCLINACAO DE 15%,INCLUSIVE FORNECIMENTO</t>
  </si>
  <si>
    <t>DOS MATERIAIS,ESCAVACAO MANUAL DO TERRENO E REJUNTAMENTO</t>
  </si>
  <si>
    <t>SARJETA DE CORTE EM SOLO,FORMA TRAPEZOIDAL,EM CONCRETO SIMPL</t>
  </si>
  <si>
    <t>ES,COM 0,08M DE ESPESSURA,MEDINDO 1,20M NA BASE MAIOR,0,40M</t>
  </si>
  <si>
    <t>NA BASE MENOR E 0,40M DE ALTURA,INCLUSIVE FORNECIMENTO DOS M</t>
  </si>
  <si>
    <t>ATERIAIS E ESCAVACAO</t>
  </si>
  <si>
    <t>SARJETA DE CORTE,FORMA TRIANGULAR,EM CONCRETO SIMPLES,COM 0,</t>
  </si>
  <si>
    <t>08M DE ESPESSURA,MEDINDO 0,80M NA BASE E 0,25M NA ALTURA,INC</t>
  </si>
  <si>
    <t>LUSIVE FORNECIMENTO DOS MATERIAIS E ESCAVACAO MECANICA</t>
  </si>
  <si>
    <t>SARJETA DE CORTE EM SOLO,FORMA TRAPEZOIDAL,EM CONCRETO ARMAD</t>
  </si>
  <si>
    <t>O,COM 0,10M DE ESPESSURA,MEDINDO 1,00M NA BASE MAIOR,0,40M N</t>
  </si>
  <si>
    <t>A BASE MENOR E 0,60M DE ALTURA,INCLUSIVE FORNECIMENTO DOS MA</t>
  </si>
  <si>
    <t>TERIAIS E ESCAVACAO MECANICA</t>
  </si>
  <si>
    <t>SARJETA DE CORTE EM SOLO,FORMA RETANGULAR,EM CONCRETO ARMADO</t>
  </si>
  <si>
    <t>,COM 0,10M DE ESPESSURA,MEDINDO 0,40M DE LARGURA E 0,40M DE</t>
  </si>
  <si>
    <t>ALTURA,INCLUSIVE FORNECIMENTO DOS MATERIAIS E ESCAVACAO MECA</t>
  </si>
  <si>
    <t>,COM 0,10M DE ESPESSURA,MEDINDO 0,50M DE LARGURA E 0,40M DE</t>
  </si>
  <si>
    <t>,COM 0,10M DE ESPESSURA,MEDINDO 0,60M DE LARGURA E 0,40M DE</t>
  </si>
  <si>
    <t>,COM 0,10M DE ESPESSURA,MEDINDO 0,80M DE LARGURA E 0,50M DE</t>
  </si>
  <si>
    <t>SARJETA DE CORTE EM ROCHA,FORMA TRAPEZOIDAL,EM CONCRETO ARMA</t>
  </si>
  <si>
    <t>DO,COM 0,10M DE ESPESSURA,MEDINDO 0,72M NA BASE MAIOR,0,60M</t>
  </si>
  <si>
    <t>NA BASE MENOR E 0,60M DE ALTURA,INCLUSIVE FORNECIMENTO DOS</t>
  </si>
  <si>
    <t>MATERIAIS E ESCAVACAO A FRIO</t>
  </si>
  <si>
    <t>DESCIDA D'AGUA,RETANGULAR(RAPIDO)EM CONCRETO ARMADO,COM 0,10</t>
  </si>
  <si>
    <t>M DE ESPESSURA,TENDO NA BASE 0,60M E DE ALTURA 0,20M,MEDIDA</t>
  </si>
  <si>
    <t>PELO COMPRIMENTO REAL,INCLUSIVE VIGAS TRANSVERSAIS DE ANCORA</t>
  </si>
  <si>
    <t>GEM NO SOLO A CADA 5,00M,COM FORNECIMENTO DOS MATERIAIS E ES</t>
  </si>
  <si>
    <t>CAVACAO,EXCLUSIVE DISSIPADOR DE ENERGIA</t>
  </si>
  <si>
    <t>M DE ESPESSURA,TENDO NA BASE 0,80M E DE ALTURA 0,30M,MEDIDA</t>
  </si>
  <si>
    <t>M DE ESPESSURA,TENDO NA BASE 1,00M E DE ALTURA 0,40M,MEDIDA</t>
  </si>
  <si>
    <t>DESCIDA D'AGUA,EM DEGRAUS,FORMA RETANGULAR EM CONCRETO ARMAD</t>
  </si>
  <si>
    <t>O,FUNDO LISO,MEDINDO 0,70M DE BASE E 0,30M DE ALTURA,INCLUSI</t>
  </si>
  <si>
    <t>VE VIGAS TRANSVERSAIS DE ANCORAGEM NO SOLO A CADA 5,00M,DEGR</t>
  </si>
  <si>
    <t>AUS COM MEDIDAS COERENTES COM A INCLINACAO DO TERRENO,MEDIDA</t>
  </si>
  <si>
    <t>PELO SEU COMPRIMENTO REAL(DA CAIXA COLETORA AO DISSIPADOR D</t>
  </si>
  <si>
    <t>E ENERGIA),FORNECIMENTO DOS MATERIAIS E ESCAVACAO</t>
  </si>
  <si>
    <t>O,FUNDO LISO,MEDINDO 0,90M DE BASE E 0,40M DE ALTURA,INCLUSI</t>
  </si>
  <si>
    <t>S PELO SEU COMPRIMENTO REAL (DA CAIXA COLETORA AO DISSIPADOR</t>
  </si>
  <si>
    <t>DE ENERGIA),FORNECIMENTO DOS MATERIAIS E ESCAVACAO</t>
  </si>
  <si>
    <t>O,FUNDO LISO,MEDINDO 1,10M DE BASE E 0,50M DE ALTURA,INCLUSI</t>
  </si>
  <si>
    <t>O,FUNDO ACOMPANHA A FORMA DOS DEGRAUS,MEDINDO 0,70M DE BASE</t>
  </si>
  <si>
    <t>E 0,30M DE ALTURA,INCLUSIVE VIGAS TRANSVERSAIS DE ANCORAGEM</t>
  </si>
  <si>
    <t>NO SOLO A CADA 5,00M,DEGRAUS C/MEDIDAS COERENTES C/INCLINACA</t>
  </si>
  <si>
    <t>O DO TERRENO,MEDIDA PELO SEU COMPRIMENTO REAL(DA CAIXA COLET</t>
  </si>
  <si>
    <t>ORA AO DISSIPADOR DE ENERGIA),FORN.DOS MATERIAIS E ESCAVACAO</t>
  </si>
  <si>
    <t>O,FUNDO ACOMPANHA A FORMA DOS DEGRAUS,MEDINDO 0,90M DE BASE</t>
  </si>
  <si>
    <t>E 0,40M DE ALTURA,INCLUSIVE VIGAS TRANSVERSAIS DE ANCORAGEM</t>
  </si>
  <si>
    <t>O,FUNDO ACOMPANHA A FORMA DOS DEGRAUS,MEDINDO 1,10M DE BASE</t>
  </si>
  <si>
    <t>E 0,50M DE ALTURA,INCLUSIVE VIGAS TRANSVERSAIS DE ANCORAGEM</t>
  </si>
  <si>
    <t>SAIDA D'AGUA,DE UM SO LADO,COM 0,70M DE BASE,FORMANDO DE UM</t>
  </si>
  <si>
    <t>LADO UM ANGULO DE 30º COM O MEIO-FIO E DE OUTRO 90º,PARA DES</t>
  </si>
  <si>
    <t>CIDA D'AGUA,DE 0,70X0,30M,INCLUSIVE FORNECIMENTO DOS MATERIA</t>
  </si>
  <si>
    <t>LADO UM ANGULO DE 30º COM O MEIO-FIO E DO OUTRO 90º,PARA DES</t>
  </si>
  <si>
    <t>CIDA D'AGUA,DE 0,90X0,40M,INCLUSIVE FORNECIMENTO DOS MATERIA</t>
  </si>
  <si>
    <t>CIDA D'AGUA,DE 1,10X0,50M,INCLUSIVE FORNECIMENTO DOS MATERIA</t>
  </si>
  <si>
    <t>SAIDA D'AGUA,DE DOIS LADOS,COM 0,70M DE BASE,FORMANDO DE UM</t>
  </si>
  <si>
    <t>CAIXA COLETORA PRISMATICA RETANGULAR,EM CONCRETO ARMADO DE 0</t>
  </si>
  <si>
    <t>,15M DE ESPESSURA,MEDINDO 1,00X1,30M DE BASE E 1,60M DE ALTU</t>
  </si>
  <si>
    <t>RA,TAMPA DE CONCRETO ARMADO VAZADA,INCLUSIVE FORNECIMENTO DO</t>
  </si>
  <si>
    <t>S MATERIAIS E ESCAVACAO MANUAL</t>
  </si>
  <si>
    <t>,15M DE ESPESSURA,MEDINDO 1,00X1,30M DE BASE E 1,80M DE ALTU</t>
  </si>
  <si>
    <t>,15M DE ESPESSURA,MEDINDO 1,00X1,30M DE BASE E 2,00M DE ALTU</t>
  </si>
  <si>
    <t>,15M DE ESPESSURA,MEDINDO 1,00X1,30M DE BASE E 2,20M DE ALTU</t>
  </si>
  <si>
    <t>,15M DE ESPESSURA,MEDINDO 1,00X1,30M DE BASE E 2,40M DE ALTU</t>
  </si>
  <si>
    <t>,15M DE ESPESSURA,MEDINDO 1,00X1,30M DE BASE E 2,60M DE ALTU</t>
  </si>
  <si>
    <t>CAIXA COLETORA,EM BLOCOS DE CONCRETO,COM DIMENSOES INTERNAS</t>
  </si>
  <si>
    <t>DE 1,30X1,00M E ALTURA DE 1,60M,INCLUSIVE TAMPA DE CONCRETO</t>
  </si>
  <si>
    <t>ARMADO E ESCAVACAO</t>
  </si>
  <si>
    <t>SAIDA D'AGUA PARA DRENOS TRANSVERSAIS,EM CONCRETO ARMADO,COM</t>
  </si>
  <si>
    <t>0,10M DE ESPESSURA,MEDINDO EXTERNAMENTE 1,15X0,60M DE BASE,</t>
  </si>
  <si>
    <t>PAREDES LATERAIS DE ALTURA VARIAVEL 1,00 A 0,10M</t>
  </si>
  <si>
    <t>DISSIPADOR DE ENERGIA TIPO,EM CONCRETO ARMADO,MEDINDO 1,70X1</t>
  </si>
  <si>
    <t>,15M DE BASE E 0,50M DE ALTURA,INCLUSIVE 10 RESSALTOS DE CON</t>
  </si>
  <si>
    <t>CRETO DE 0,10X0,20X0,15M,COM FORNECIMENTO DOS MATERIAIS E ES</t>
  </si>
  <si>
    <t>CAVACAO</t>
  </si>
  <si>
    <t>DISSIPADOR DE ENERGIA TIPO,EM CONCRETO ARMADO,MEDINDO 1,90X1</t>
  </si>
  <si>
    <t>DISSIPADOR DE ENERGIA TIPO,EM CONCRETO ARMADO,MEDINDO 2,10X1</t>
  </si>
  <si>
    <t>TAMPA PARA CAIXA COLETORA,EM CONCRETO ARMADO,INCLUSIVE TODOS</t>
  </si>
  <si>
    <t>OS MATERIAIS E COLOCACAO (ESPESSURA DE 6CM)</t>
  </si>
  <si>
    <t>DISSIPADOR DE ENERGIA EM PEDRA ARGAMASSADA,INCLUSIVE MATERIA</t>
  </si>
  <si>
    <t>IS DE ESCAVACAO,MEDIDO POR VOLUME DE PEDRA ARGAMASSADA</t>
  </si>
  <si>
    <t>DRENO PROFUNDO PARA CORTE EM SOLO,TRAPEZOIDAL,MEDINDO 0,60M</t>
  </si>
  <si>
    <t>NA BASE MENOR,0,70M NA BASE MAIOR E 1,50M DE ALTURA,DIAMETRO</t>
  </si>
  <si>
    <t>DO TUBO DE 0,20M,FORNECIMENTO DOS MATERIAIS E EXECUCAO,INCL</t>
  </si>
  <si>
    <t>USIVE SELO,ENCHIMENTO FILTRANTE,MATERIAL DRENANTE E ESCAVACA</t>
  </si>
  <si>
    <t>DRENO PROFUNDO PARA CORTE EM SOLO,TRAPEZOIDAL,MEDINDO 0,65M</t>
  </si>
  <si>
    <t>NA BASE MENOR,0,75M NA BASE MAIOR E 1,50M DE ALTURA,DIAMETRO</t>
  </si>
  <si>
    <t>DO TUBO DE 0,30M,FORNECIMENTO DOS MATERIAIS E EXECUCAO,INCL</t>
  </si>
  <si>
    <t>DRENO PROFUNDO PARA CORTE EM SOLO,TRAPEZOIDAL,MEDINDO 0,70M</t>
  </si>
  <si>
    <t>NA BASE MENOR,0,80M NA BASE MAIOR E 1,50M DE ALTURA,DIAMETRO</t>
  </si>
  <si>
    <t>DO TUBO DE 0,40M,FORNECIMENTO DOS MATERIAIS E EXECUCAO,INCL</t>
  </si>
  <si>
    <t>O,EXCLUSIVE FORNECIMENTO DO TUBO</t>
  </si>
  <si>
    <t>DRENO PROFUNDO PARA CORTE EM ROCHA,TRAPEZOIDAL,MEDINDO 0,30M</t>
  </si>
  <si>
    <t>NA BASE MENOR,0,40M NA BASE MAIOR E 0,20M DE ALTURA,DIAMETR</t>
  </si>
  <si>
    <t>O DO TUBO DE 0,20M,FORNECIMENTO DOS MATERIAIS E EXECUCAO,INC</t>
  </si>
  <si>
    <t>LUSIVE SELO,ENCHIMENTO FILTRANTE,MATERIAL DRENANTE E ESCAVAC</t>
  </si>
  <si>
    <t>DRENO PROFUNDO PARA CORTE EM ROCHA,TRAPEZOIDAL,MEDINDO 0,40M</t>
  </si>
  <si>
    <t>NA BASE MENOR,0,50M NA BASE MAIOR E 0,30M DE ALTURA,DIAMETR</t>
  </si>
  <si>
    <t>O DO TUBO DE 0,30M,FORNECIMENTO DOS MATERIAIS E EXECUCAO,INC</t>
  </si>
  <si>
    <t>DRENO PROFUNDO PARA CORTE EM ROCHA,TRAPEZOIDAL,MEDINDO 0,50M</t>
  </si>
  <si>
    <t>NA BASE MENOR,0,60M NA BASE MAIOR E 0,40M DE ALTURA,DIAMETR</t>
  </si>
  <si>
    <t>O DO TUBO DE 0,40M,FORNECIMENTO DOS MATERIAIS E EXECUCAO,INC</t>
  </si>
  <si>
    <t>NA BASE MENOR,0,40M NA BASE MAIOR E 0,20M DE ALTURA,FORNECI</t>
  </si>
  <si>
    <t>MENTO DOS MATERIAIS E EXECUCAO,INCLUSIVE SELO,ENCHIMENTO FIL</t>
  </si>
  <si>
    <t>TRANTE,MATERIAL DRENANTE E ESCAVACAO,EXCLUSIVE FORNECIMENTO</t>
  </si>
  <si>
    <t>NA BASE MENOR,0,50M NA BASE MAIOR E 1,50M DE ALTURA,FORNECI</t>
  </si>
  <si>
    <t>NA BASE MENOR,0,60M NA BASE MAIOR E 1,50M DE ALTURA,FORNECI</t>
  </si>
  <si>
    <t>NA BASE MENOR,0,70M NA BASE MAIOR E 1,50M DE ALTURA,COM UTIL</t>
  </si>
  <si>
    <t>IZACAO DE MANTA GEOTEXTIL EM DRENO SUBTERRANEO,FORNECIMENTO</t>
  </si>
  <si>
    <t>DOS MATERIAIS E EXECUCAO,INCLUSIVE SELO,ENCHIMENTO FILTRANTE</t>
  </si>
  <si>
    <t>,MATERIAL DRENANTE E ESCAVACAO</t>
  </si>
  <si>
    <t>NA BASE MENOR,0,75M NA BASE MAIOR E 1,50M DE ALTURA,COM UTIL</t>
  </si>
  <si>
    <t>NA BASE MENOR,0,80M NA BASE MAIOR E 1,50M DE ALTURA,COM UTIL</t>
  </si>
  <si>
    <t>NA BASE MENOR,0,70M NA BASE MAIOR E 1,50M DE ALTURA,EXCLUSIV</t>
  </si>
  <si>
    <t>E FORNECIMENTO DO TUBO,COM UTILIZACAO DE MANTA GEOTEXTIL EM</t>
  </si>
  <si>
    <t>DRENO SUBTERRANEO,FORNECIMENTO DOS MATERIAIS E ESCAVACAO,INC</t>
  </si>
  <si>
    <t>NA BASE MENOR,0,75M NA BASE MAIOR E 1,50M DE ALTURA,EXCLUSIV</t>
  </si>
  <si>
    <t>DRENO SUBTERRANEO,FORNECIMENTO DOS MATERIAIS,E EXECUCAO,INCL</t>
  </si>
  <si>
    <t>NA BASE MENOR,0,80M NA BASE MAIOR E 1,50M DE ALTURA,EXCLUSIV</t>
  </si>
  <si>
    <t>DRENO SUBTERRANEO,FORNECIMENTO DOS MATERIAIS E EXECUCAO,INCL</t>
  </si>
  <si>
    <t>NA BASE MENOR,0,40M NA BASE MAIOR E 0,20M DE ALTURA,COM UTI</t>
  </si>
  <si>
    <t>LIZACAO DE MANTA GEOTEXTIL EM DRENO SUBTERRANEO,FORNECIMENTO</t>
  </si>
  <si>
    <t>NA BASE MENOR,0,50M NA BASE MAIOR E 0,30M DE ALTURA,COM UTI</t>
  </si>
  <si>
    <t>NA BASE MENOR,0,60M NA BASE MAIOR E 0,40M DE ALTURA,COM UTI</t>
  </si>
  <si>
    <t>NA BASE MENOR,0,40M NA BASE MAIOR E 0,20M DE ALTURA,EXCLUSI</t>
  </si>
  <si>
    <t>VE FORNECIMENTO O TUBO,COM UTILIZACAO DE MANTA GEOTEXTIL EM</t>
  </si>
  <si>
    <t>NA BASE MENOR,0,50M NA BASE MAIOR E 0,30M DE ALTURA,EXCLUSI</t>
  </si>
  <si>
    <t>VE FORNECIMENTO DO TUBO,COM UTILIZACAO DE MANTA GEOTEXTIL EM</t>
  </si>
  <si>
    <t>NA BASE MENOR,0,60M NA BASE MAIOR E 0,40M DE ALTURA,EXCLUSI</t>
  </si>
  <si>
    <t>DRENO RASO COM PEDRA BRITADA E MANTA GEOTEXTIL,INCLUSIVE ESC</t>
  </si>
  <si>
    <t>AVACAO E FORNECIMENTO DOS MATERIAIS</t>
  </si>
  <si>
    <t>DRENO RASO COM PEDRA BRITADA,INCLUSIVE ESCAVACAO E FORNECIME</t>
  </si>
  <si>
    <t>DEFENSA METALICA,MODELO SEMI-MALEAVEL SIMPLES,GALVANIZADA,CO</t>
  </si>
  <si>
    <t>NSTITUIDA DE GUIA DESLIZANTE,ESPACADOR,CALCO,PLAQUETA,ACESSO</t>
  </si>
  <si>
    <t>RIOS DE APERTO E POSTE CRAVADO POR MEIO DE COMPRESSAO.O COMP</t>
  </si>
  <si>
    <t>RIMENTO UTIL DO CONJUNTO E DE 4,00M,MONTAGEM E ASSENTAMENTO,</t>
  </si>
  <si>
    <t>EXCLUSIVE A DEFENSA METALICA(VIDE FAMILIA 20.041)</t>
  </si>
  <si>
    <t>DEFENSA METALICA,MODELO SEMI-MALEAVEL DUPLA,GALVANIZADA,CONS</t>
  </si>
  <si>
    <t>TITUIDA DE GUIA DESLIZANTE,ESPACADOR,CALCO,PLAQUETA,ACESSORI</t>
  </si>
  <si>
    <t>O DE APERTO E POSTE CRAVADO POR MEIO DE COMPRESSAO.O COMPRIM</t>
  </si>
  <si>
    <t>ENTO UTIL DO CONJUNTO E DE 4,00M,MONTAGEM E ASSENTAMENTO,EXC</t>
  </si>
  <si>
    <t>LUSIVE A DEFENSA METALICA(VIDE FAMILIA 20.041)</t>
  </si>
  <si>
    <t>DEFENSA METALICA,MODELO MALEAVEL SIMPLES,GALVANIZADA,CONSTIT</t>
  </si>
  <si>
    <t>UIDA DE GUIA DESLIZANTE,ESPACADOR,CALCO,PLAQUETA,ACESSORIO D</t>
  </si>
  <si>
    <t>E APERTO E POSTE CRAVADO POR MEIO DE COMPRESSAO.O COMPRIMENT</t>
  </si>
  <si>
    <t>O UTIL DO CONJUNTO E DE 4,00M,MONTAGEM E ASSENTAMENTO,EXCLUS</t>
  </si>
  <si>
    <t>IVE A DEFENSA METALICA(VIDE FAMILIA 20.041)</t>
  </si>
  <si>
    <t>DEFENSA METALICA,MODELO MALEAVEL DUPLA,GALVANIZADA,CONSTITUI</t>
  </si>
  <si>
    <t>DA DE GUIA DESLIZANTE,ESPACADOR,CALCO,PLAQUETA,ACESSORIO DE</t>
  </si>
  <si>
    <t>APERTO E POSTE CRAVADO POR MEIO DE COMPRESSAO.O COMPRIMENTO</t>
  </si>
  <si>
    <t>UTIL DO CONJUNTO E DE 4,00M,MONTAGEM E ASSENTAMENTO,EXCLUSIV</t>
  </si>
  <si>
    <t>E A DEFENSA METALICA(VIDE FAMILIA 20.041)</t>
  </si>
  <si>
    <t>RIOS DE APERTO E POSTE COM COMPRIMENTO DE 1,80M.FORNECIMENTO</t>
  </si>
  <si>
    <t>OS DE APERTO E POSTE COM COMPRIMENTO DE 1,80M.FORNECIMENTO</t>
  </si>
  <si>
    <t>UIDA DE GUIA DESLIZANTE,ESPACADOR,CALCO,PLAQUETA,ACESSORIOS</t>
  </si>
  <si>
    <t>DE APERTO E POSTE COM COMPRIMENTO DE 1,80M.FORNECIMENTO</t>
  </si>
  <si>
    <t>DA DE GUIA DESLIZANTE,ESPACADOR,CALCO,PLAQUETA,ACESSORIOS DE</t>
  </si>
  <si>
    <t>APERTO E POSTE COM COMPRIMENTO DE 1,80M.FORNECIMENTO</t>
  </si>
  <si>
    <t>BOCA PARA BUEIRO SIMPLES,MULTI-PLATE CIRCULAR,COM 1,90M DE D</t>
  </si>
  <si>
    <t>IAMETRO,EM CONCRETO ARMADO 15MPA,INCLUSIVE TODOS OS MATERIAI</t>
  </si>
  <si>
    <t>S E ESCAVACAO MANUAL DA LAJE DA BASE,EXCLUSIVE REATERRO</t>
  </si>
  <si>
    <t>BOCA PARA BUEIRO DUPLO,MULTI-PLATE CIRCULAR,COM 1,90M DE DIA</t>
  </si>
  <si>
    <t>METRO,EM CONCRETO ARMADO 15MPA,INCLUSIVE TODOS OS MATERIAIS</t>
  </si>
  <si>
    <t>E ESCAVACAO MANUAL DA LAJE DA BASE,EXCLUSIVE REATERRO</t>
  </si>
  <si>
    <t>BOCA PARA BUEIRO TRIPLO,MULTI-PLATE CIRCULAR,COM 1,90M DE DI</t>
  </si>
  <si>
    <t>AMETRO,EM CONCRETO ARMADO 15MPA,INCLUSIVE TODOS OS MATERIAIS</t>
  </si>
  <si>
    <t>BOCA PARA BUEIRO SIMPLES,MULTI-PLATE CIRCULAR,COM 2,30M DE D</t>
  </si>
  <si>
    <t>IAMETRO,EM CONCRETO ARMADO 15MPA,INCLUINDO TODOS OS MATERIAI</t>
  </si>
  <si>
    <t>BOCA PARA BUEIRO DUPLO,MULTI-PLATE CIRCULAR,COM 2,30M DE DIA</t>
  </si>
  <si>
    <t>METRO,EM CONCRETO ARMADO 15MPA,INCLUINDO TODOS OS MATERIAIS</t>
  </si>
  <si>
    <t>BOCA PARA BUEIRO TRIPLO,MULTI-PLATE CIRCULAR,COM 2,30M DE DI</t>
  </si>
  <si>
    <t>AMETRO,EM CONCRETO ARMADO 15MPA,INCLUINDO TODOS OS MATERIAIS</t>
  </si>
  <si>
    <t>BOCA PARA BUEIRO SIMPLES,MULTI-PLATE CIRCULAR,COM 2,65M DE D</t>
  </si>
  <si>
    <t>BOCA PARA BUEIRO DUPLO,MULTI-PLATE CIRCULAR,COM 2,65M DE DIA</t>
  </si>
  <si>
    <t>BOCA PARA BUEIRO TRIPLO,MULTI-PLATE CIRCULAR,COM 2,65M DE DI</t>
  </si>
  <si>
    <t>BOCA PARA BUEIRO SIMPLES,MULTI-PLATE CIRCULAR,COM 3,05M DE D</t>
  </si>
  <si>
    <t>BOCA PARA BUEIRO DUPLO,MULTI-PLATE CIRCULAR,COM 3,05M DE DIA</t>
  </si>
  <si>
    <t>BOCA PARA BUEIRO TRIPLO,MULTI-PLATE CIRCULAR,COM 3,05M DE DI</t>
  </si>
  <si>
    <t>BOCA PARA BUEIRO SIMPLES,MULTI-PLATE LENTICULAR,COM 1,85M DE</t>
  </si>
  <si>
    <t>VAO E 1,40M DE ALTURA,EM CONCRETO ARMADO 15MPA,INCLUSIVE TO</t>
  </si>
  <si>
    <t>DOS OS MATERIAIS E ESCAVACAO MANUAL DA LAJE DA BASE,EXCLUSIV</t>
  </si>
  <si>
    <t>E REATERRO</t>
  </si>
  <si>
    <t>BOCA PARA BUEIRO DUPLO,MULTI-PLATE LENTICULAR,COM 1,85M DE V</t>
  </si>
  <si>
    <t>AO E 1,40M DE ALTURA,EM CONCRETO ARMADO 15MPA,INCLUSIVE TODO</t>
  </si>
  <si>
    <t>S OS MATERIAIS E ESCAVACAO MANUAL DA LAJE DA BASE,EXCLUSIVE</t>
  </si>
  <si>
    <t>REATERRO</t>
  </si>
  <si>
    <t>BOCA PARA BUEIRO TRIPLO,MULTI-PLATE LENTICULAR,COM 1,85M DE</t>
  </si>
  <si>
    <t>VAO E 1,40M DE ALTURA,EM CONCRETO ARMADO 15MPA,INCLUSIVE TOD</t>
  </si>
  <si>
    <t>OS OS MATERIAIS E ESCAVACAO MANUAL DA LAJE DA BASE,EXCLUSIVE</t>
  </si>
  <si>
    <t>BOCA PARA BUEIRO SIMPLES,MULTI-PLATE LENTICULAR,COM 2,20M DE</t>
  </si>
  <si>
    <t>VAO E 1,70M DE ALTURA,EM CONCRETO ARMADO 15MPA,INCLUSIVE TO</t>
  </si>
  <si>
    <t>BOCA PARA BUEIRO DUPLO,MULTI-PLATE LENTICULAR,COM 2,20M DE V</t>
  </si>
  <si>
    <t>AO E 1,70M DE ALTURA,EM CONCRETO ARMADO 15MPA,INCLUSIVE TODO</t>
  </si>
  <si>
    <t>BOCA PARA BUEIRO TRIPLO,MULTI-PLATE LENTICULAR,COM 2,20M DE</t>
  </si>
  <si>
    <t>VAO E 1,70M DE ALTURA,EM CONCRETO ARMADO 15MPA,INCLUSIVE TOD</t>
  </si>
  <si>
    <t>BOCA PARA BUEIRO SIMPLES,MULTI-PLATE LENTICULAR,COM 2,85M DE</t>
  </si>
  <si>
    <t>VAO E 1,85M DE ALTURA,EM CONCRETO ARMADO 15MPA,INCLUSIVE TO</t>
  </si>
  <si>
    <t>BOCA PARA BUEIRO DUPLO,MULTI-PLATE LENTICULAR,COM 2,85M DE V</t>
  </si>
  <si>
    <t>AO E 1,85M DE ALTURA,EM CONCRETO ARMADO 15MPA,INCLUSIVE TODO</t>
  </si>
  <si>
    <t>BOCA PARA BUEIRO TRIPLO,MULTI-PLATE LENTICULAR,COM 2,85M DE</t>
  </si>
  <si>
    <t>VAO E 1,85M DE ALTURA,EM CONCRETO ARMADO 15MPA,INCLUSIVE TOD</t>
  </si>
  <si>
    <t>BOCA PARA BUEIRO SIMPLES TUBULAR DE CONCRETO,DIAMETRO DE 0,4</t>
  </si>
  <si>
    <t>0M EM CONCRETO CICLOPICO,INCLUSIVE FORMA,ESCAVACAO,REATERRO</t>
  </si>
  <si>
    <t>E FORNECIMENTO DOS MATERIAIS,EXCLUSIVE ESCAVACAO DE MATERIAL</t>
  </si>
  <si>
    <t>DE REATERRO NA JAZIDA E SEU TRANSPORTE AO CANTEIRO</t>
  </si>
  <si>
    <t>BOCA PARA BUEIRO SIMPLES TUBULAR DE CONCRETO,DIAMETRO DE 0,6</t>
  </si>
  <si>
    <t>BOCA PARA BUEIRO SIMPLES TUBULAR DE CONCRETO,DIAMETRO DE 0,8</t>
  </si>
  <si>
    <t>BOCA PARA BUEIRO SIMPLES TUBULAR DE CONCRETO,DIAMETRO DE 1,0</t>
  </si>
  <si>
    <t>BOCA PARA BUEIRO SIMPLES TUBULAR DE CONCRETO,DIAMETRO DE 1,2</t>
  </si>
  <si>
    <t>0M,EM CONCRETO CICLOPICO,INCLUSIVE FORMA,ESCAVACAO,REATERRO</t>
  </si>
  <si>
    <t>BOCA PARA BUEIRO SIMPLES TUBULAR DE CONCRETO,DIAMETRO DE 1,5</t>
  </si>
  <si>
    <t>BOCA PARA BUEIRO SIMPLES TUBULAR DE CONCRETO,DIAMETRO DE 2,0</t>
  </si>
  <si>
    <t>BOCA PARA BUEIRO DUPLO TUBULAR DE CONCRETO,DIAMETRO DE 0,40M</t>
  </si>
  <si>
    <t>EM CONCRETO CICLOPICO,INCLUSIVE FORMA,ESCAVACAO,REATERRO E</t>
  </si>
  <si>
    <t>FORNECIMENTO DOS MATERIAIS,EXCLUSIVE ESCAVACAO DE MATERIAL D</t>
  </si>
  <si>
    <t>E REATERRO NA JAZIDA E SEU TRANSPORTE AO CANTEIRO</t>
  </si>
  <si>
    <t>BOCA PARA BUEIRO DUPLO TUBULAR DE CONCRETO,DIAMETRO DE 0,60M</t>
  </si>
  <si>
    <t>BOCA PARA BUEIRO DUPLO TUBULAR DE CONCRETO,DIAMETRO DE 0,80M</t>
  </si>
  <si>
    <t>BOCA PARA BUEIRO DUPLO TUBULAR DE CONCRETO,DIAMETRO DE 1,00M</t>
  </si>
  <si>
    <t>BOCA PARA BUEIRO DUPLO TUBULAR DE CONCRETO,DIAMETRO DE 1,20M</t>
  </si>
  <si>
    <t>BOCA PARA BUEIRO DUPLO TUBULAR DE CONCRETO,DIAMETRO DE 1,50M</t>
  </si>
  <si>
    <t>BOCA PARA BUEIRO DUPLO TUBULAR DE CONCRETO,DIAMETRO DE 2,00M</t>
  </si>
  <si>
    <t>BOCA PARA BUEIRO TRIPLO TUBULAR DE CONCRETO,DIAMETRO DE 0,40</t>
  </si>
  <si>
    <t>M EM CONCRETO CICLOPICO,INCLUSIVE FORMA,ESCAVACAO,REATERRO E</t>
  </si>
  <si>
    <t>FORNECIMENTO DOS MATERIAIS,EXCLUSIVE ESCAVACAO DE MATERIAL</t>
  </si>
  <si>
    <t>BOCA PARA BUEIRO TRIPLO TUBULAR DE CONCRETO,DIAMETRO DE 0,60</t>
  </si>
  <si>
    <t>BOCA PARA BUEIRO TRIPLO TUBULAR DE CONCRETO,DIAMETRO DE 0,80</t>
  </si>
  <si>
    <t>BOCA PARA BUEIRO TRIPLO TUBULAR DE CONCRETO,DIAMETRO DE 1,00</t>
  </si>
  <si>
    <t>BOCA PARA BUEIRO TRIPLO TUBULAR DE CONCRETO,DIAMETRO DE 1,20</t>
  </si>
  <si>
    <t>BOCA PARA BUEIRO TRIPLO TUBULAR DE CONCRETO,DIAMETRO DE 1,50</t>
  </si>
  <si>
    <t>BOCA PARA BUEIRO TRIPLO TUBULAR DE CONCRETO,DIAMETRO DE 2,00</t>
  </si>
  <si>
    <t>BUEIRO SIMPLES TUBULAR,DE CONCRETO SIMPLES(PS-1),DIAMETRO DE</t>
  </si>
  <si>
    <t>0,40M,ASSENTE EM BERCO DE CONCRETO CICLOPICO,COM ALTURA DE</t>
  </si>
  <si>
    <t>REATERRO H=0,80M,INCLUSIVE ESCAVACAO,FORNECIMENTO DOS MATERI</t>
  </si>
  <si>
    <t>AIS E REATERRO,EXCLUSIVE ESCAVACAO DE MATERIAL DE REATERRO N</t>
  </si>
  <si>
    <t>A JAZIDA E SEU TRANSPORTE AO CANTEIRO</t>
  </si>
  <si>
    <t>BUEIRO SIMPLES TUBULAR DE CONCRETO SIMPLES(PS-1),DIAMETRO DE</t>
  </si>
  <si>
    <t>REATERRO H=1,50M,INCLUSIVE ESCAVACAO,FORNECIMENTO DOS MATERI</t>
  </si>
  <si>
    <t>REATERRO H=3,00M,INCLUSIVE ESCAVACAO,FORNECIMENTO DOS MATERI</t>
  </si>
  <si>
    <t>REATERRO H=4,00M,INCLUSIVE ESCAVACAO,FORNECIMENTO DOS MATERI</t>
  </si>
  <si>
    <t>BUEIRO DUPLO TUBULAR,DE CONCRETO SIMPLES(PS-1),DIAMETRO DE 0</t>
  </si>
  <si>
    <t>,40M,ASSENTE EM BERCO DE CONCRETO CICLOPICO,COM ALTURA DE RE</t>
  </si>
  <si>
    <t>ATERRO H=0,80M,INCLUSIVE ESCAVACAO,FORNECIMENTO DOS MATERIAI</t>
  </si>
  <si>
    <t>S E REATERRO,EXCLUSIVE ESCAVACAO DE MATERIAL DE REATERRO NA</t>
  </si>
  <si>
    <t>JAZIDA E SEU TRANSPORTE AO CANTEIRO</t>
  </si>
  <si>
    <t>ATERRO H=1,50M,INCLUSIVE ESCAVACAO,FORNECIMENTO DOS MATERIAI</t>
  </si>
  <si>
    <t>ATERRO H=3,00M,INCLUSIVE ESCAVACAO FORNECIMENTO DOS MATERIAI</t>
  </si>
  <si>
    <t>,40M ASSENTE EM BERCO DE CONCRETO CICLOPICO,COM ALTURA DE RE</t>
  </si>
  <si>
    <t>ATERRO H=4,00M,INCLUSIVE ESCAVACAO,FORNECIMENTO DOS MATERIAI</t>
  </si>
  <si>
    <t>BUEIRO TRIPLO TUBULAR,DE CONCRETO SIMPLES(PS-1),DIAMETRO DE</t>
  </si>
  <si>
    <t>0,40M,ASSENTE EM BERCO DE CONCRETO CICLOPICO,COM ALTURA DE R</t>
  </si>
  <si>
    <t>EATERRO H=0,80M,INCLUSIVE ESCAVACAO,FORNECIMENTO DOS MATERIA</t>
  </si>
  <si>
    <t>IS E REATERRO,EXCLUSIVE ESCAVACAO DE MATERIAL DE REATERRO NA</t>
  </si>
  <si>
    <t>EATERRO H=1,50M,INCLUSIVE ESCAVACAO,FORNECIMENTO DOS MATERIA</t>
  </si>
  <si>
    <t>EATERRO H=3,00M,INCLUSIVE ESCAVACAO,FORNECIMENTO DOS MATERIA</t>
  </si>
  <si>
    <t>0,40M ASSENTE EM BERCO DE CONCRETO CICLOPICO,COM ALTURA DE R</t>
  </si>
  <si>
    <t>EATERRO H=4,00M,INCLUSIVE ESCAVACAO,FORNECIMENTO DOS MATERIA</t>
  </si>
  <si>
    <t>0,60M,ASSENTE EM BERCO DE CONCRETO CICLOPICO,COM ALTURA DE</t>
  </si>
  <si>
    <t>,60M,ASSENTE EM BERCO DE CONCRETO CICLOPICO,COM ALTURA DE RE</t>
  </si>
  <si>
    <t>ATERRO H=3,00M,INCLUSIVE ESCAVACAO,FORNECIMENTO DOS MATERIAI</t>
  </si>
  <si>
    <t>0,60M,ASSENTE EM BERCO DE CONCRETO CICLOPICO,COM ALTURA DE R</t>
  </si>
  <si>
    <t>PASSAGEM DE GADO,CONSTITUIDA DE CHAPAS GALVANIZADAS,COM ESPE</t>
  </si>
  <si>
    <t>SSURA DE 2,70MM,PARAFUSOS,PORCAS E FERRAMENTAS NECESSARIAS,C</t>
  </si>
  <si>
    <t>OM DIMENSOES EM TORNO DE 2,20M DE VAO E 2,25M DE ALTURA,RECO</t>
  </si>
  <si>
    <t>BRIMENTO MINIMO DE 0,30M E MAXIMO DE 8,90M,SOB A INFLUENCIA</t>
  </si>
  <si>
    <t>DO TREM-TIPO RODOVIARIO.FORNECIMENTO</t>
  </si>
  <si>
    <t>PASSAGEM DE GADO,CONSTITUIDA DE CHAPAS COM REVESTIMENTO EPOX</t>
  </si>
  <si>
    <t>Y,COM ESPESSURA DE 2,70MM,PARAFUSOS,PORCAS E FERRAMENTAS NEC</t>
  </si>
  <si>
    <t>ESSARIAS,COM DIMENSOES EM TORNO DE 2,20M DE VAO E 2,25M DE A</t>
  </si>
  <si>
    <t>LTURA,RECOBRIMENTO MINIMO DE 0,30M E MAXIMO DE 8,90M,SOB A I</t>
  </si>
  <si>
    <t>NFLUENCIA DO TREM-TIPO RODOVIARIO.FORNECIMENTO</t>
  </si>
  <si>
    <t>OM DIMENSOES EM TORNO DE 2,90M DE VAO E 3,10M DE ALTURA,RECO</t>
  </si>
  <si>
    <t>BRIMENTO MINIMO DE 0,60M E MAXIMO DE 11,40M,SOB A INFLUENCIA</t>
  </si>
  <si>
    <t>ESSARIAS,COM DIMENSOES EM TORNO DE 2,90M DE VAO E 3,10M DE A</t>
  </si>
  <si>
    <t>LTURA,RECOBRIMENTO MINIMO DE 0,60M E MAXIMO DE 11,40M,SOB A</t>
  </si>
  <si>
    <t>INFLUENCIA DO TREM-TIPO RODOVIARIO.FORNECIMENTO</t>
  </si>
  <si>
    <t>PASSAGEM INFERIOR,CONSTITUIDA DE CHAPAS GALVANIZADAS COM ESP</t>
  </si>
  <si>
    <t>ESSURA DE 2,70MM,PARAFUSOS,PORCAS E FERRAMENTAS NECESSARIAS,</t>
  </si>
  <si>
    <t>COM DIMENSOES EM TORNO DE 3,70M DE VAO E 3,50M DE ALTURA,REC</t>
  </si>
  <si>
    <t>OBRIMENTO MINIMO DE 0,60M E MAXIMO DE 11,10M,SOB A INFLUENCI</t>
  </si>
  <si>
    <t>A DO TREM-TIPO RODOVIARIO.FORNECIMENTO</t>
  </si>
  <si>
    <t>PASSAGEM INFERIOR,CONSTITUIDA DE CHAPAS COM REVESTIMENTO EPO</t>
  </si>
  <si>
    <t>XY,COM ESPESSURA DE 2,70MM,PARAFUSOS,PORCAS E FERRAMENTAS NE</t>
  </si>
  <si>
    <t>CESSARIAS,COM DIMENSOES EM TORNO DE 3,70M DE VAO E 3,50M DE</t>
  </si>
  <si>
    <t>ALTURA,RECOBRIMENTO MINIMO DE 0,60M E MAXIMO DE 11,10M,SOB A</t>
  </si>
  <si>
    <t>PASSAGEM INFERIOR,CONSTITUIDA DE CHAPAS GALVANIZADAS,COM ESP</t>
  </si>
  <si>
    <t>COM DIMENSOES EM TORNO DE 4,20M DE VAO E 3,90M DE ALTURA,REC</t>
  </si>
  <si>
    <t>OBRIMENTO MAXIMO DE 9,70M,SOB A INFLUENCIA DO TREM-TIPO RODO</t>
  </si>
  <si>
    <t>VIARIO.FORNECIMENTO</t>
  </si>
  <si>
    <t>CESSARIAS,COM DIMENSOES EM TORNO DE 4,20M DE VAO E 3,90M DE</t>
  </si>
  <si>
    <t>ALTURA,RECOBRIMENTO MAXIMO DE 9,70M,SOB A INFLUENCIA DO TREM</t>
  </si>
  <si>
    <t>-TIPO RODOVIARIO.FORNECIMENTO</t>
  </si>
  <si>
    <t>COM DIMENSOES EM TORNO DE 4,80M DE VAO E 4,75M DE ALTURA,REC</t>
  </si>
  <si>
    <t>OBRIMENTO MINIMO DE 0,90M E MAXIMO DE 8,50M,SOB A INFLUENCIA</t>
  </si>
  <si>
    <t>CESSARIAS,COM DIMENSOES EM TORNO DE 4,80M DE VAO E 4,75M DE</t>
  </si>
  <si>
    <t>ALTURA,RECOBRIMENTO MINIMO DE 0,90M E MAXIMO DE 8,50M,SOB A</t>
  </si>
  <si>
    <t>ESSURA DE 3,40MM,PARAFUSOS,PORCAS E FERRAMENTAS NECESSARIAS,</t>
  </si>
  <si>
    <t>COM DIMENSOES EM TORNO DE 5,00M DE VAO E 4,85M DE ALTURA,REC</t>
  </si>
  <si>
    <t>OBRIMENTO MINIMO DE 0,90M E MAXIMO DE 8,60M,SOB A INFLUENCIA</t>
  </si>
  <si>
    <t>PASSAGEM INFERIOR,CONSTITUIDA DE CHAPAS COM RESVESTIMENTO EP</t>
  </si>
  <si>
    <t>OXY,COM ESPESSURA DE 3,40MM,PARAFUSOS,PORCAS E FERRAMENTAS N</t>
  </si>
  <si>
    <t>ECESSARIAS,COM DIMENSOES EM TORNO DE 5,00M DE VAO E 4,85M DE</t>
  </si>
  <si>
    <t>ALTURA,RECOBRIMENTO MINIMO DE 0,90M E MAXIMO DE 8,60M,SOB A</t>
  </si>
  <si>
    <t>ESSURA DE 4,70MM,PARAFUSOS,PORCAS E FERRAMENTAS NECESSARIAS,</t>
  </si>
  <si>
    <t>COM DIMENSOES EM TORNO DE 5,85M DE VAO E 5,30M DE ALTURA,REC</t>
  </si>
  <si>
    <t>XY,COM ESPESSURA DE 4,70MM,PARAFUSOS,PORCAS E FERRAMENTAS NE</t>
  </si>
  <si>
    <t>CESSARIAS,COM DIMENSOES EM TORNO DE 5,85M DE VAO E 5,30M DE</t>
  </si>
  <si>
    <t>BUEIRO SIMPLES CIRCULAR,CONSTITUIDO DE CHAPAS GALVANIZADAS C</t>
  </si>
  <si>
    <t>OM ESPESSURA DE 2.00MM,DIAMETRO DE 0,60M,PARAFUSOS,PORCAS E</t>
  </si>
  <si>
    <t>FERRAMENTAS NECESSARIAS,RECOBRIMENTO MINIMO DE 0,30M E MAXIM</t>
  </si>
  <si>
    <t>O DE 25,00M,SOB A INFLUENCIA DO TREM-TIPO RODOVIARIO.FORNECI</t>
  </si>
  <si>
    <t>BUEIRO SIMPLES CIRCULAR,CONSTITUIDO DE CHAPAS COM REVESTIMEN</t>
  </si>
  <si>
    <t>TO EPOXY,COM ESPESSURA DE 2,00MM,DIAMETRO DE 0,60M,PARAFUSOS</t>
  </si>
  <si>
    <t>,PORCAS E FERRAMENTAS NECESSARIAS,RECOBRIMENTO MINIMO DE 0,3</t>
  </si>
  <si>
    <t>0M E MAXIMO DE 25,00M,SOB A INFLUENCIA DO TREM-TIPO RODOVIAR</t>
  </si>
  <si>
    <t>IO.FORNECIMENTO</t>
  </si>
  <si>
    <t>OM ESPESSURA DE 2,00MM,DIAMETRO DE 0,80M,PARAFUSOS,PORCAS E</t>
  </si>
  <si>
    <t>O DE 18,80M,SOB A INFLUENCIA DO TREM-TIPO RODOVIARIO.FORNECI</t>
  </si>
  <si>
    <t>TO EPOXY,COM ESPESSURA DE 2,00MM,DIAMETRO DE 0,80M,PARAFUSOS</t>
  </si>
  <si>
    <t>0M E MAXIMO DE 18,80M,SOB A INFLUENCIA DO TREM-TIPO RODOVIAR</t>
  </si>
  <si>
    <t>BUEIRO SIMPLES CIRCULAR,CONSTITUIDO DE CHAPAS GALVANIZADAS,C</t>
  </si>
  <si>
    <t>OM ESPESSURA DE 2,00MM,DIAMETRO DE 1,00M,PARAFUSOS,PORCAS E</t>
  </si>
  <si>
    <t>O DE 15,00M,SOB A INFLUENCIA DO TREM-TIPO RODOVIARIO.FORNECI</t>
  </si>
  <si>
    <t>BUEIRO SIMPLES CIRCULAR,CONSTITUIDO DE CHAPAS COM RESVESTIME</t>
  </si>
  <si>
    <t>NTO EPOXY,COM ESPESSURA DE 2MM,DIAMETRO DE 1,00M,PARAFUSOS,P</t>
  </si>
  <si>
    <t>ORCAS E FERRAMENTAS NECESSARIAS,RECOBRIMENTO MINIMO DE 0,30M</t>
  </si>
  <si>
    <t>E MAXIMO DE 15,00M,SOB A INFLUENCIA DO TREM-TIPO RODOVIARIO</t>
  </si>
  <si>
    <t>OM ESPESSURA DE 2MM,DIAMETRO DE 1,20M,PARAFUSOS,PORCAS E FER</t>
  </si>
  <si>
    <t>RAMENTAS NECESSARIAS,RECOBRIMENTO MINIMO DE 0,30M E MAXIMO D</t>
  </si>
  <si>
    <t>E 12,50M,SOB A INFLUENCIA DO TREM-TIPO RODOVIARIO.FORNECIMEN</t>
  </si>
  <si>
    <t>TO EPOXY,COM ESPESSURA DE 2MM,DIAMETRO DE 1,20M,PARAFUSOS,PO</t>
  </si>
  <si>
    <t>RCAS E FERRAMENTAS NECESSARIAS,RECOBRIMENTO MINIMO DE 0,30M</t>
  </si>
  <si>
    <t>E MAXIMO DE 12,50M,SOB A INFLUENCIA DO TREM-TIPO RODOVIARIO.</t>
  </si>
  <si>
    <t>OM ESPESSURA DE 2MM,DIAMETRO DE 1,50M,PARAFUSOS,PORCAS E FER</t>
  </si>
  <si>
    <t>E 10,00M,SOB A INFLUENCIA DO TREM-TIPO RODOVIARIO.FORNECIMEN</t>
  </si>
  <si>
    <t>TO EPOXY,COM ESPESSURA DE 2MM,DIAMETRO DE 1,50M,PARAFUSOS,PO</t>
  </si>
  <si>
    <t>E MAXIMO DE 10,00M,SOB A INFLUENCIA DO TREM-TIPO RODOVIARIO.</t>
  </si>
  <si>
    <t>OM ESPESSURA DE 2MM,DIAMETRO DE 1,80M,PARAFUSOS,PORCAS E FER</t>
  </si>
  <si>
    <t>RAMENTAS NECESSARIAS,RECOBRIMENTO MINIMO DE 0,40M E MAXIMO D</t>
  </si>
  <si>
    <t>E 8,30M,SOB A INFLUENCIA DO TREM-TIPO RODOVIARIO.FORNECIMENT</t>
  </si>
  <si>
    <t>TO EPOXY,COM ESPESSURA DE 2MM,DIAMETRO DE 1,80M,PARAFUSOS,PO</t>
  </si>
  <si>
    <t>RCAS E FERRAMENTAS NECESSARIAS,RECOBRIMENTO MINIMO DE 0,40M</t>
  </si>
  <si>
    <t>E MAXIMO DE 8,30M,SOB A INFLUENCIA DO TREM-TIPO RODOVIARIO.F</t>
  </si>
  <si>
    <t>OM ESPESSURA DE 2MM,DIAMETRO DE 2,00M,PARAFUSOS,PORCAS E FER</t>
  </si>
  <si>
    <t>RAMENTAS NECESSARIAS,RECOBRIMENTO MINIMO DE 0,50M E MAXIMO D</t>
  </si>
  <si>
    <t>E 7,50M,SOB A INFLUENCIA DO TREM-TIPO RODOVIARIO.FORNECIMENT</t>
  </si>
  <si>
    <t>TO EPOXY,COM ESPESSURA DE 2MM,DIAMETRO DE 2,00M,PARAFUSOS,PO</t>
  </si>
  <si>
    <t>RCAS E FERRAMENTAS NECESSARIAS,RECOBRIMENTO MINIMO DE 0,50M</t>
  </si>
  <si>
    <t>E MAXIMO DE 7,50M,SOB INFLUENCIA DO TREM-TIPO RODOVIARIO.FOR</t>
  </si>
  <si>
    <t>OM ESPESSURA DE 2,70MM,DIAMETRO DE 2,20M,PARAFUSOS,PORCAS E</t>
  </si>
  <si>
    <t>FERRAMENTAS NECESSARIAS,RECOBRIMENTO MINIMO DE 0,50M E MAXIM</t>
  </si>
  <si>
    <t>O DE 9,50M,SOB A INFLUENCIA DO TREM-TIPO RODOVIARIO.FORNECIM</t>
  </si>
  <si>
    <t>TO EPOXY,COM ESPESSURA DE 2,70MM,DIAMETRO DE 2,20M,PARAFUSOS</t>
  </si>
  <si>
    <t>,PORCAS E FERRAMENTAS NECESSARIAS,RECOBRIMENTO MINIMO DE 0,5</t>
  </si>
  <si>
    <t>0M E MAXIMO DE 9,50M,SOB A INFLUENCIA DO TREM-TIPO RODOVIARI</t>
  </si>
  <si>
    <t>OM ESPESSURA DE 2,70MM,DIAMETRO DE 2,40M,PARAFUSOS,PORCAS E</t>
  </si>
  <si>
    <t>O DE 8,70M,SOB A INFLUENCIA DO TREM-TIPO RODOVIARIO.FORNECIM</t>
  </si>
  <si>
    <t>TO EPOXY,COM ESPESSURA DE 2,70MM,DIAMETRO DE 2,40M,PARAFUSOS</t>
  </si>
  <si>
    <t>0M E MAXIMO DE 8,70M,SOB A INFLUENCIA DO TREM-TIPO RODOVIARI</t>
  </si>
  <si>
    <t>OM ESPESSURA DE 3,40MM,DIAMETRO DE 2,60M,PARAFUSOS,PORCAS E</t>
  </si>
  <si>
    <t>O DE 10,60M,SOB A INFLUENCIA DO TREM-TIPO RODOVIARIO.FORNECI</t>
  </si>
  <si>
    <t>TO EPOXY,COM ESPESSURA DE 3,40MM,DIAMETRO DE 2,60M,PARAFUSOS</t>
  </si>
  <si>
    <t>0M E MAXIMO DE 10,60M, SOB A INFLUENCIA DO TREM-TIPO RODOVIA</t>
  </si>
  <si>
    <t>RIO.FORNECIMENTO</t>
  </si>
  <si>
    <t>OM ESPESSURA DE 3,40MM,DIAMETRO DE 2,80M,PARAFUSOS,PORCAS E</t>
  </si>
  <si>
    <t>O DE 9,80M,SOB A INFLUENCIA DO TREM-TIPO RODOVIARIO. FORNECI</t>
  </si>
  <si>
    <t>TO EPOXY,COM ESPESSURA DE 3,40MM,DIAMETRO DE 2,80M,PARAFUSOS</t>
  </si>
  <si>
    <t>0M E MAXIMO DE 9,80M,SOB A INFLUENCIA DO TREM-TIPO RODOVIARI</t>
  </si>
  <si>
    <t>OM ESPESSURA DE 2,70MM,DIAMETRO DE 3,05M,PARAFUSOS,PORCAS E</t>
  </si>
  <si>
    <t>FERRAMENTAS NECESSARIAS,RECOBRIMENTO MINIMO DE 0,45M E MAXIM</t>
  </si>
  <si>
    <t>O DE 13,10M,SOB A INFLUENCIA DO TREM-TIPO RODOVIARIO.FORNECI</t>
  </si>
  <si>
    <t>TO EPOXY,COM ESPESSURA DE 2,70MM,DIAMETRO DE 3,05M,PARAFUSOS</t>
  </si>
  <si>
    <t>,PORCAS E FERRAMENTAS NECESSARIAS,RECOBRIMENTO MINIMO DE 0,4</t>
  </si>
  <si>
    <t>5M E MAXIMO DE 13,10M, SOB A INFLUENCIA DO TREM-TIPO RODOVIA</t>
  </si>
  <si>
    <t>OM ESPESSURA DE 2,70MM,DIAMETRO DE 3,40M,PARAFUSOS,PORCAS E</t>
  </si>
  <si>
    <t>O DE 11,70M,SOB A INFLUENCIA DO TREM-TIPO RODOVIARIO.FORNECI</t>
  </si>
  <si>
    <t>TO EPOXY,COM ESPESSURA DE 2,70MM,DIAMETRO DE 3,40M,PARAFUSOS</t>
  </si>
  <si>
    <t>5M E MAXIMO DE 11,70M, SOB A INFLUENCIA DO TREM-TIPO RODOVIA</t>
  </si>
  <si>
    <t>OM ESPESSURA DE 2,70MM,DIAMETRO DE 3,80M,PARAFUSOS,PORCAS E</t>
  </si>
  <si>
    <t>FERRAMENTAS NECESSARIAS,RECOBRIMENTO MINIMO DE 0,60M E MAXIM</t>
  </si>
  <si>
    <t>O DE 10,50M,SOB A INFLUENCIA DO TREM-TIPO RODOVIARIO.FORNECI</t>
  </si>
  <si>
    <t>TO EPOXY,COM ESPESSURA DE 2,70MM,DIAMETRO DE 3,80M,PARAFUSOS</t>
  </si>
  <si>
    <t>,PORCAS E FERRAMENTAS NECESSARIAS,RECOBRIMENTO MINIMO DE 0,6</t>
  </si>
  <si>
    <t>0M E MAXIMO DE 10,50M, SOB A INFLUENCIA DO TREM-TIPO RODOVIA</t>
  </si>
  <si>
    <t>OM ESPESSURA DE 2,70MM,DIAMETRO DE 4,20M,PARAFUSOS,PORCAS E</t>
  </si>
  <si>
    <t>O DE 9,50M,SOB A INFLUENCIA DO TREM-TIPO RODOVIARIO. FORNECI</t>
  </si>
  <si>
    <t>TO EPOXY,COM ESPESSURA DE 2,70MM,DIAMETRO DE 4,20M,PARAFUSOS</t>
  </si>
  <si>
    <t>OM ESPESSURA DE 2,70MM,DIAMETRO DE 4,60M,PARAFUSOS,PORCAS E</t>
  </si>
  <si>
    <t>O DE 8,70M,SOB A INFLUENCIA DO TREM-TIPO RODOVIARIO. FORNECI</t>
  </si>
  <si>
    <t>TO EPOXY,COM ESPESSURA DE 2,70MM,DIAMETRO DE 4,60M,PARAFUSOS</t>
  </si>
  <si>
    <t>BUEIRO SIMPLES LENTICULAR,CONSTITUIDO DE CHAPAS GALVANIZADAS</t>
  </si>
  <si>
    <t>,COM ESPESSURA DE 2MM,PARAFUSOS,PORCAS E FERRAMENTAS NECESSA</t>
  </si>
  <si>
    <t>RIAS,COM DIMENSOES EM TORNO DE 1,00M DE VAO E 0,80M DE ALTUR</t>
  </si>
  <si>
    <t>A,RECOBRIMENTO MINIMO DE 0,30M E MAXIMO DE 6,80M,SOB A INFLU</t>
  </si>
  <si>
    <t>ENCIA DO TREM-TIPO RODOVIARIO.FORNECIMENTO</t>
  </si>
  <si>
    <t>BUEIRO SIMPLES LENTICULAR,CONSTITUIDO DE CHAPAS COM REVESTIM</t>
  </si>
  <si>
    <t>ENTO EPOXY,COM ESPESSURA DE 2MM,PARAFUSOS,PORCAS E FERRAMENT</t>
  </si>
  <si>
    <t>AS NECESSARIAS,COM DIMENSOES EM TORNO DE 1,00M DE VAO E 0,80</t>
  </si>
  <si>
    <t>M DE ALTURA,RECOBRIMENTO MINIMO DE 0,30M E MAXIMO DE 6,80M,S</t>
  </si>
  <si>
    <t>OB A INFLUENCIA DO TREM-TIPO RODOVIARIO.FORNECIMENTO</t>
  </si>
  <si>
    <t>RIAS,COM DIMENSOES EM TORNO DE 1,20M DE VAO E 1,00M DE ALTUR</t>
  </si>
  <si>
    <t>A,RECOBRIMENTO MINIMO DE 0,30M E MAXIMO DE 9,00M,SOB A INFLU</t>
  </si>
  <si>
    <t>AS NECESSARIAS,COM DIMENSOES EM TORNO DE 1,20M DE VAO E 1,00</t>
  </si>
  <si>
    <t>M DE ALTURA,RECOBRIMENTO MINIMO DE 0,30M E MAXIMO DE 9,00M,S</t>
  </si>
  <si>
    <t>RIAS,COM DIMENSOES EM TORNO DE 1,45M DE VAO E 1,10M DE ALTUR</t>
  </si>
  <si>
    <t>A,RECOBRIMENTO MINIMO DE 0,40M E MAXIMO DE 7,40M,SOB A INFLU</t>
  </si>
  <si>
    <t>AS NECESSARIAS,COM DIMENSOES EM TORNO DE 1,45M DE VAO E 1,10</t>
  </si>
  <si>
    <t>M DE ALTURA,RECOBRIMENTO MINIMO DE 0,40M E MAXIMO DE 7,40M,S</t>
  </si>
  <si>
    <t>RIAS,COM DIMENSOES EM TORNO DE 1,85M DE VAO E 1,50M DE ALTUR</t>
  </si>
  <si>
    <t>A,RECOBRIMENTO MINIMO DE 0,50M E MAXIMO DE 8,10M,SOB A INFLU</t>
  </si>
  <si>
    <t>AS NECESSARIAS,COM DIMENSOES EM TORNO DE 1,85M DE VAO E 1,50</t>
  </si>
  <si>
    <t>M DE ALTURA,RECOBRIMENTO MINIMO DE 0,50M E MAXIMO DE 8,10M,S</t>
  </si>
  <si>
    <t>RIAS,COM DIMENSOES EM TORNO DE 2,15M DE VAO E 1,60M DE ALTUR</t>
  </si>
  <si>
    <t>A,RECOBRIMENTO MINIMO DE 0,60M E MAXIMO DE 7,00M,SOB A INFLU</t>
  </si>
  <si>
    <t>AS NECESSARIAS,COM DIMENSOES EM TORNO DE 2,15M DE VAO E 1,60</t>
  </si>
  <si>
    <t>M DE ALTURA,RECOBRIMENTO MINIMO DE 0,60M E MAXIMO DE 7,00M,S</t>
  </si>
  <si>
    <t>RIAS,COM DIMENSOES EM TORNO DE 2,30M DE VAO E 1,65M DE ALTUR</t>
  </si>
  <si>
    <t>A,RECOBRIMENTO MINIMO DE 0,60M E MAXIMO DE 6,50M,SOB A INFLU</t>
  </si>
  <si>
    <t>AS NECESSARIAS,COM DIMENSOES EM TORNO DE 2,30M DE VAO E 1,65</t>
  </si>
  <si>
    <t>M DE ALTURA,RECOBRIMENTO MINIMO DE 0,60M E MAXIMO DE 6,50M,S</t>
  </si>
  <si>
    <t>RIAS,COM DIMENSOES EM TORNO DE 2,50M DE VAO E 2,20M DE ALTUR</t>
  </si>
  <si>
    <t>A,RECOBRIMENTO MINIMO DE 0,60M E MAXIMO DE 6,00M,SOB A INFLU</t>
  </si>
  <si>
    <t>AS NECESSARIAS,COM DIMENSOES EM TORNO DE 2,50M DE VAO E 2,20</t>
  </si>
  <si>
    <t>M DE ALTURA,RECOBRIMENTO MINIMO DE 0,60M E MAXIMO DE 6,00M,S</t>
  </si>
  <si>
    <t>BUEIRO SIMPLES LENTICULAR,CONTITUIDO DE CHAPAS GALVANIZADAS,</t>
  </si>
  <si>
    <t>COM ESPESSURA DE 2,70MM,PARAFUSOS,PORCAS E FERRAMENTAS NECES</t>
  </si>
  <si>
    <t>SARIAS,COM DIMENSOES EM TORNO DE 3,05M DE VAO E 2,05M DE ALT</t>
  </si>
  <si>
    <t>URA,RECOBRIMENTO MINIMO DE 0,60M E MAXIMO DE 6,80M,SOB A INF</t>
  </si>
  <si>
    <t>LUENCIA DO TREM-TIPO RODOVIRIO.FORNECIMENTO</t>
  </si>
  <si>
    <t>ENTO EPOXY,COM ESPESSURA DE 2,70MM,PARAFUSOS,PORCAS E FERRAM</t>
  </si>
  <si>
    <t>ENTAS NECESSARIAS,COM DIMENSOES EM TORNO DE 3,05M DE VAO E 2</t>
  </si>
  <si>
    <t>,05M DE ALTURA,RECOBRIMENTO MINIMO DE 0,60M E MAXIMO DE 6,80</t>
  </si>
  <si>
    <t>M,SOB A INFLUENCIA DO TREM-TIPO RODOVIARIO.FORNECIMENTO</t>
  </si>
  <si>
    <t>,COM ESPESSURA DE 2,70MM,PARAFUSOS,PORCAS E FERRAMENTAS NECE</t>
  </si>
  <si>
    <t>SSARIAS,COM DIMENSOES EM TORNO DE 4,15M DE VAO E 2,80M DE AL</t>
  </si>
  <si>
    <t>TURA,RECOBRIMENTO MINIMO DE 0,60M E MAXIMO DE 6,80M,SOB A IN</t>
  </si>
  <si>
    <t>FLUENCIA DO TREM-TIPO RODOVIARIO.FORNECIMENTO</t>
  </si>
  <si>
    <t>ENTAS NECESSARIAS,DIMENSOES EM TORNO DE 4,15M DE VAO E 2,80M</t>
  </si>
  <si>
    <t>DE ALTURA,RECOBRIMENTO MINIMO DE 0,60M E MAXIMO DE 6,80M,SO</t>
  </si>
  <si>
    <t>B A INFLUENCIA DO TREM-TIPO RODOVIARIO.FORNECIMENTO</t>
  </si>
  <si>
    <t>,COM ESPESSURA DE 3,40MM,PARAFUSOS,PORCAS E FERRAMENTAS NECE</t>
  </si>
  <si>
    <t>SSARIAS,COM DIMENSOES EM TORNO DE 4,80M DE VAO E 3,05M DE AL</t>
  </si>
  <si>
    <t>TURA,RECOBRIMENTO MINIMO DE 0,75M E MAXIMO DE 5,80M,SOB A IN</t>
  </si>
  <si>
    <t>ENTO EPOXY,COM ESPESSURA DE 3,40MM,PARAFUSOS,PORCAS E FERRAM</t>
  </si>
  <si>
    <t>ENTAS NECESSARIAS,COM DIMENSOES EM TORNO DE 4,80M DE VAO E 3</t>
  </si>
  <si>
    <t>,05M DE ALTURA,RECOBRIMENTO MINIMO DE 0,75M E MAXIMO DE 5,80</t>
  </si>
  <si>
    <t>SSARIAS,COM DIMENSOES EM TORNO DE 5,45M DE VAO E 3,35M DE AL</t>
  </si>
  <si>
    <t>TURA,RECOBRIMENTO MINIMO DE 0,75M E MAXIMO DE 4,40M,SOB A IN</t>
  </si>
  <si>
    <t>ENTAS NECESSARIAS,COM DIMENSOES EM TORNO DE 5,45M DE VAO E 3</t>
  </si>
  <si>
    <t>,35M DE ALTURA,RECOBRIMENTO MINIMO DE 0,75M E MAXIMO DE 4,40</t>
  </si>
  <si>
    <t>SSARIAS,COM DIMENSOES EM TORNO DE 6,60M DE VAO E 3,85M DE AL</t>
  </si>
  <si>
    <t>TURA,RECOBRIMENTO MINIMO DE 0,90M E MAXIMO DE 3,30M,SOB A IN</t>
  </si>
  <si>
    <t>ENTAS NECESSARIAS,COM DIMENSOES EM TORNO DE 6,60M DE VAO E 3</t>
  </si>
  <si>
    <t>,85M DE ALTURA,RECOBRIMENTO MINIMO DE 0,90M E MAXIMO DE 3,30</t>
  </si>
  <si>
    <t>BUEIRO SIMPLES EM ARCO,CONSTITUIDO DE CHAPAS GALVANIZADAS CO</t>
  </si>
  <si>
    <t>M 3,40MM DE ESPESSURA,PARAFUSOS,PORCAS E FERRAMENTAS NECESSA</t>
  </si>
  <si>
    <t>RIAS,COM DIMENSOES EM TORNO DE 5,92M DE VAO E 2,08M DE ALTUR</t>
  </si>
  <si>
    <t>A,RECOBRIMENTO MINIMO DE 0,75M E MAXIMO DE 4,00M,SOB A INFLU</t>
  </si>
  <si>
    <t>BUEIRO SIMPLES EM ARCO,CONSTITUIDO DE CHAPAS COM REVESTIMENT</t>
  </si>
  <si>
    <t>O EPOXY,COM 3,40MM DE ESPESSURA,PARAFUSOS,PORCAS E FERRAMENT</t>
  </si>
  <si>
    <t>AS NECESSARIAS,COM DIMENSOES EM TORNO DE 5,92M DE VAO E 2,08</t>
  </si>
  <si>
    <t>M DE ALTURA,RECOBRIMENTO MINIMO DE 0,75M E MAXIMO DE 4,00M,</t>
  </si>
  <si>
    <t>SOB A INFLUENCIA DO TREM-TIPO RODOVIARIO.FORNECIMENTO</t>
  </si>
  <si>
    <t>RIAS,COM DIMENSOES EM TORNO DE 6,12M DE VAO E 2,77M DE ALTUR</t>
  </si>
  <si>
    <t>AS NECESSARIAS,COM DIMENSOES EM TORNO DE 6,12M DE VAO E 2,77</t>
  </si>
  <si>
    <t>BUEIRO SIMPLES EM ARCO,CONSTITUIDO DE CHAPAS GALVANIZADAS,CO</t>
  </si>
  <si>
    <t>RIAS,COM DIMENSOES EM TORNO DE 6,78M DE VAO E 2,41M DE ALTUR</t>
  </si>
  <si>
    <t>A,RECOBRIMENTO MINIMO DE 0,75M E MAXIMO DE 3,50M,SOB A INFLU</t>
  </si>
  <si>
    <t>AS NECESSARIAS,COM DIMENSOES EM TORNO DE 6,78M DE VAO E 2,41</t>
  </si>
  <si>
    <t>M DE ALTURA,RECOBRIMENTO MINIMO DE 0,75M E MAXIMO DE 3,50M,</t>
  </si>
  <si>
    <t>RIAS,COM DIMENSOES EM TORNO DE 6,96M DE VAO E 4,42M DE ALTUR</t>
  </si>
  <si>
    <t>AS NECESSARIAS,COM DIMENSOES EM TORNO DE 6,96M DE VAO E 4,42</t>
  </si>
  <si>
    <t>RIAS,COM DIMENSOES EM TORNO DE 7,67M DE VAO E 2,57M DE ALTUR</t>
  </si>
  <si>
    <t>A,RECOBRIMENTO MINIMO DE 0,90M E MAXIMO DE 3,00M,SOB A INFLU</t>
  </si>
  <si>
    <t>AS NECESSARIAS,COM DIMENSOES EM TORNO DE 7,67M DE VAO E 2,57</t>
  </si>
  <si>
    <t>M DE ALTURA,RECOBRIMENTO MINIMO DE 0,90M E MAXIMO DE 3,00M,</t>
  </si>
  <si>
    <t>RIAS,COM DIMENSOES EM TORNO DE 7,85M DE VAO E 4,60M DE ALTUR</t>
  </si>
  <si>
    <t>AS NECESSARIAS,COM DIMENSOES EM TORNO DE 7,85M DE VAO E 4,60</t>
  </si>
  <si>
    <t>RIAS,COM DIMENSOES EM TORNO DE 8,79M DE VAO E 2,95M DE ALTUR</t>
  </si>
  <si>
    <t>A,RECOBRIMENTO MINIMO DE 0,90M E MAXIMO DE 3,50M,SOB A INFLU</t>
  </si>
  <si>
    <t>O EPOXY,COM 3,40M DE ESPESSURA,PARAFUSOS,PORCAS E FERRAMENTA</t>
  </si>
  <si>
    <t>AS NECESSARIAS,COM DIMENSOES EM TORNO DE 8,79M DE VAO E 2,95</t>
  </si>
  <si>
    <t>M DE ALTURA,RECOBRIMENTO MINIMO DE 0,90M E MAXIMO DE 3,50M,</t>
  </si>
  <si>
    <t>RIAS,COM DIMENSOES EM TORNO DE 8,97M DE VAO E 5,00M DE ALTUR</t>
  </si>
  <si>
    <t>A,RECOBRIMENTO MINIMO DE 0,90M E MAXIMO DE 4,00M,SOB A INFLU</t>
  </si>
  <si>
    <t>AS NECESSARIAS,COM DIMENSOES EM TORNO DE 8,97M DE VAO E 5,00</t>
  </si>
  <si>
    <t>M DE ALTURA,RECOBRIMENTO MINIMO DE 0,90M E MAXIMO DE 4,00M,</t>
  </si>
  <si>
    <t>M 4,70MM DE ESPESSURA,PARAFUSOS,PORCAS E FERRAMENTAS NECESSA</t>
  </si>
  <si>
    <t>RIAS,COM DIMENSOES EM TORNO DE 9,45M DE VAO E 3,07M DE ALTUR</t>
  </si>
  <si>
    <t>O EPOXY,COM 4,70MM DE ESPESSURA,PARAFUSOS,PORCAS E FERRAMENT</t>
  </si>
  <si>
    <t>AS NECESSARIAS,COM DIMENSOES EM TORNO DE 9,45M DE VAO E 3,07</t>
  </si>
  <si>
    <t>RIAS,COM DIMENSOES EM TORNO DE 9,86M DE VAO E 6,07M DE ALTUR</t>
  </si>
  <si>
    <t>AS NECESSARIAS,COM DIMENSOES EM TORNO DE 9,86M DE VAO E 6,07</t>
  </si>
  <si>
    <t>M 6,30MM DE ESPESSURA,PARAFUSOS,PORCAS E FERRAMENTAS NECESSA</t>
  </si>
  <si>
    <t>RIAS,COM DIMENSOES EM TORNO DE 10,77M DE VAO E 3,48M DE ALTU</t>
  </si>
  <si>
    <t>RA,RECOBRIMENTO MINIMO DE 1,20M E MAXIMO DE 4,00M,SOB A INFL</t>
  </si>
  <si>
    <t>UENCIA DO TREM-TIPO RODOVIARIO.FORNECIMENTO</t>
  </si>
  <si>
    <t>O EPOXY,COM 6,30MM DE ESPESSURA,PARAFUSOS,PORCAS E FERRAMENT</t>
  </si>
  <si>
    <t>AS NECESSARIAS,COM DIMENSOES EM TORNO DE 10,77M DE VAO,3,48M</t>
  </si>
  <si>
    <t>DE ALTURA,RECOBRIMENTO MINIMO DE 1,20M E MAXIMO DE 4,00M,SO</t>
  </si>
  <si>
    <t>RIAS,COM DIMENSOES EM TORNO DE 10,97M DE VAO E 6,53M DE ALTU</t>
  </si>
  <si>
    <t>RA,RECOBRIMENTO MINIMO DE 1,20M E MAXIMO DE 4,50M,SOB A INFL</t>
  </si>
  <si>
    <t>AS NECESSARIAS,COM DIMENSOES EM TORNO DE 10,97M DE VAO E 6,5</t>
  </si>
  <si>
    <t>3M DE ALTURA,RECOBRIMENTO MINIMO DE 1,20M E MAXIMO DE 4,50M,</t>
  </si>
  <si>
    <t>RIAS,COM DIMENSOES EM TORNO DE 11,58M DE VAO E 7,16M DE ALTU</t>
  </si>
  <si>
    <t>AS NECESSARIAS,COM DIMENSOES EM TORNO DE 11,58M DE VAO E 7,1</t>
  </si>
  <si>
    <t>6M DE ALTURA,RECOBRIMENTO MINIMO DE 1,20M E MAXIMO DE 4,50M,</t>
  </si>
  <si>
    <t>RIAS,COM DIMENSOES EM TORNO DE 11,78M DE VAO E 4,80M DE ALTU</t>
  </si>
  <si>
    <t>AS NECESSARIAS,COM DIMENSOES EM TORNO DE 11,78M DE VAO E 4,8</t>
  </si>
  <si>
    <t>0M DE ALTURA,RECOBRIMENTO MINIMO DE 1,20M E MAXIMO DE 4,50M,</t>
  </si>
  <si>
    <t>TUNNEL LINER,PARA PROCESSO NAO DESTRUTIVO,CIRCULAR,CONSTITUI</t>
  </si>
  <si>
    <t>DO DE CHAPAS GALVANIZADAS,COM ESPESSURA DE 2,70MM, DIAMETRO</t>
  </si>
  <si>
    <t>DE 1,20M,PARAFUSOS,PORCAS E FERRAMENTAS NECESSARIAS,RECOBRIM</t>
  </si>
  <si>
    <t>ENTO MINIMO DE 1,20M E MAXIMO DE 12,90M,SOB A INFLUENCIA DO</t>
  </si>
  <si>
    <t>TREM-TIPO RODOVIARIO.FORNECIMENTO</t>
  </si>
  <si>
    <t>DO DE CHAPAS COM REVESTIMENTO EPOXY,COM ESPESSURA DE 2,70MM,</t>
  </si>
  <si>
    <t>DIAMETRO DE 1,20M,PARAFUSOS,PORCAS E FERRAMENTAS NECESSARIAS</t>
  </si>
  <si>
    <t>,RECOBRIMENTO MINIMO DE 1,20M E MAXIMO DE 12,90M,SOB A INFLU</t>
  </si>
  <si>
    <t>DE 1,60M,PARAFUSOS,PORCAS E FERRAMENTAS NECESSARIAS,RECOBRIM</t>
  </si>
  <si>
    <t>ENTO MINIMO DE 1,20M E MAXIMO DE 9,60M, SOB A INFLUENCIA DO</t>
  </si>
  <si>
    <t>DIAMETRO DE 1,60M,PARAFUSOS,PORCAS E FERRAMENTAS NECESSARIAS</t>
  </si>
  <si>
    <t>,RECOBRIMENTO MINIMO DE 1,20M E MAXIMO DE 9,60M,SOB A INFLUE</t>
  </si>
  <si>
    <t>NCIA DO TREM-TIPO RODOVIARIO.FORNECIMENTO</t>
  </si>
  <si>
    <t>DE 2,00M,PARAFUSOS,PORCAS E FERRAMENTAS NECESSARIAS,RECOBRIM</t>
  </si>
  <si>
    <t>ENTO MINIMO DE 1,50M E MAXIMO DE 7,70M, SOB A INFLUENCIA DO</t>
  </si>
  <si>
    <t>DIAMETRO DE 2,00M,PARAFUSOS,PORCAS E FERRAMENTAS NECESSARIAS</t>
  </si>
  <si>
    <t>,RECOBRIMENTO MINIMO DE 1,50M E MAXIMO DE 7,70M,SOB A INFLUE</t>
  </si>
  <si>
    <t>DE 2,40M,PARAFUSOS,PORCAS E FERRAMENTAS NECESSARIAS,RECOBRIM</t>
  </si>
  <si>
    <t>ENTO MINIMO DE 1,90M E MAXIMO DE 6,40M, SOB A INFLUENCIA DO</t>
  </si>
  <si>
    <t>DIAMETRO DE 2,40M,PARAFUSOS,PORCAS E FERRAMENTAS NECESSARIAS</t>
  </si>
  <si>
    <t>,RECOBRIMENTO MINIMO DE 1,90M E MAXIMO DE 6,40M,SOB A INFLUE</t>
  </si>
  <si>
    <t>DE 2,80M,PARAFUSOS,PORCAS E FERRAMENTAS NECESSARIAS,RECOBRIM</t>
  </si>
  <si>
    <t>ENTO MINIMO DE 2,20M E MAXIMO DE 5,50M, SOB A INFLUENCIA DO</t>
  </si>
  <si>
    <t>DIAMETRO DE 2,80M,PARAFUSOS,PORCAS E FERRAMENTAS NECESSARIAS</t>
  </si>
  <si>
    <t>,RECOBRIMENTO MINIMO DE 2,20M E MAXIMO DE 5,50M,SOB A INFLUE</t>
  </si>
  <si>
    <t>DE 3,20M,PARAFUSOS,PORCAS E FERRAMENTAS NECESSARIAS,RECOBRIM</t>
  </si>
  <si>
    <t>ENTO MINIMO DE 2,40M E MAXIMO DE 4,80M, SOB A INFLUENCIA DO</t>
  </si>
  <si>
    <t>DIAMETRO DE 3,20M,PARAFUSOS,PORCAS E FERRAMENTAS NECESSARIAS</t>
  </si>
  <si>
    <t>,RECOBRIMENTO MINIMO DE 2,40M E MAXIMO DE 4,80M,SOB A INFLUE</t>
  </si>
  <si>
    <t>DO DE CHAPAS GALVANIZADS,COM ESPESSURA DE 2,70MM,DIAMETRO DE</t>
  </si>
  <si>
    <t>3,60M,PARAFUSOS,PORCAS E FERRAMENTAS NECESSARIAS,RECOBRIMEN</t>
  </si>
  <si>
    <t>TO MINIMO DE 2,60M E MAXIMO DE 4,30M,SOB A INFLUENCIA DO TRE</t>
  </si>
  <si>
    <t>M-TIPO RODOVIARIO.FORNECIMENTO</t>
  </si>
  <si>
    <t>DIAMETRO DE 3,60M,PARAFUSOS,PORCAS E FERRAMENTAS NECESSARIAS</t>
  </si>
  <si>
    <t>,RECOBRIMENTO MINIMO DE 2.60M E MAXIMO DE 4,30M,SOB A INFLUE</t>
  </si>
  <si>
    <t>DO DE CHAPAS GALVANIZADAS,COM ESPESSURA DE 3,40MM, DIAMETRO</t>
  </si>
  <si>
    <t>DE 4,00M,PARAFUSOS,PORCAS E FERRAMENTAS NECESSARIAS,RECOBRIM</t>
  </si>
  <si>
    <t>ENTO MINIMO DE 2,80M E MAXIMO 4,60M,SOB A INFLUENCIA DO TREM</t>
  </si>
  <si>
    <t>DO DE CHAPAS COM REVESTIMENTO EPOXY,COM ESPESSURA DE 3,40MM,</t>
  </si>
  <si>
    <t>DIAMETRO DE 4,00M,PARAFUSOS,PORCAS E FERRAMENTAS NECESSARIAS</t>
  </si>
  <si>
    <t>,RECOBRIMENTO MINIMO DE 2,80M E MAXIMO DE 4,60M,SOB A INFLUE</t>
  </si>
  <si>
    <t>DO DE CHAPAS GALVANIZADAS,COM ESPESSURA DE 4,70MM, DIAMETRO</t>
  </si>
  <si>
    <t>DE 4,40M,PARAFUSOS,PORCAS E FERRAMENTAS NECESSARIAS,RECOBRIM</t>
  </si>
  <si>
    <t>ENTO MINIMO DE 3,00M E MAXIMO DE 5,20M, SOB A INFLUENCIA DO</t>
  </si>
  <si>
    <t>DO DE CHAPAS COM REVESTIMENTO EPOXY,COM 4,70MM DE ESPESSURA,</t>
  </si>
  <si>
    <t>DIAMETRO DE 4,40M,PARAFUSOS,PORCAS E FERRAMENTAS NECESSARIAS</t>
  </si>
  <si>
    <t>,RECOBRIMENTO MINIMO DE 3,00M E MAXIMO DE 5,20M,SOB A INFLUE</t>
  </si>
  <si>
    <t>DO DE CHAPAS GALVANIZADAS,COM ESPESSURA DE 6,30MM, DIAMETRO</t>
  </si>
  <si>
    <t>DE 4,80M,PARAFUSOS,PORCAS E FERRAMENTAS NECESSARIAS,RECOBRIM</t>
  </si>
  <si>
    <t>ENTO MINIMO DE 3,20M E MAXIMO DE 5,80M, SOB A INFLUENCIA DO</t>
  </si>
  <si>
    <t>DO DE CHAPAS COM REVESTIMENTO EPOXY,COM ESPESSURA DE 6,30MM,</t>
  </si>
  <si>
    <t>DIAMETRO DE 4,80M,PARAFUSOS,PORCAS E FERRAMENTAS NECESSARIAS</t>
  </si>
  <si>
    <t>,RECOBRIMENTO MINIMO DE 3,20M E MAXIMO DE 5,80M,SOB A INFLUE</t>
  </si>
  <si>
    <t>PASSAGEM DE GADO,CONSTITUIDA DE CHAPAS GALVANIZADAS OU REVES</t>
  </si>
  <si>
    <t>TIDAS COM EPOXY,ESPESSURA DE 2,70MM,PARAFUSOS,PORCAS E FERRA</t>
  </si>
  <si>
    <t>MENTAS NECESSARIAS,COM DIMENSOES EM TORNO DE 2,20M DE VAO E</t>
  </si>
  <si>
    <t>2,25M DE ALTURA,RECOBRIMENTO MINIMO DE 0,30M E MAXIMO DE 8,9</t>
  </si>
  <si>
    <t>0M,SOB A INFLUENCIA DO TREM-TIPO RODOVIARIO,EXCLUSIVE ANDAIM</t>
  </si>
  <si>
    <t>E.ASSENTAMENTO</t>
  </si>
  <si>
    <t>MENTAS NECESSARIAS,COM DIMENSOES EM TORNO DE 2,90M DE VAO E</t>
  </si>
  <si>
    <t>3,10M DE ALTURA,RECOBRIMENTO MINIMO DE 0,60M E MAXIMO DE 11,</t>
  </si>
  <si>
    <t>40M,SOB A INFLUENCIA DO TREM-TIPO RODOVIARIO,EXCLUSIVE ANDAI</t>
  </si>
  <si>
    <t>ME.ASSENTAMENTO</t>
  </si>
  <si>
    <t>PASSAGEM INFERIOR CONSTITUIDA DE CHAPAS GALVANIZADAS OU REVE</t>
  </si>
  <si>
    <t>STIDAS COM EPOXY,ESPESSURA DE 2,70MM,PARAFUSOS,PORCAS E FERR</t>
  </si>
  <si>
    <t>AMENTAS NECESSARIAS,COM DIMENSOES EM TORNO DE 3,70M DE VAO E</t>
  </si>
  <si>
    <t>3,50M DE ALTURA,RECOBRIMENTO MINIMO DE 0,60M E MAXIMO DE 11</t>
  </si>
  <si>
    <t>,10M,SOB A INFLUENCIA DO TREM-TIPO RODOVIARIO,EXCLUSIVE ANDA</t>
  </si>
  <si>
    <t>IME.ASSENTAMENTO</t>
  </si>
  <si>
    <t>AMENTAS NECESSARIAS,COM DIMENSOES EM TORNO DE 4,20M DE VAO E</t>
  </si>
  <si>
    <t>3,90M DE ALTURA,RECOBRIMENTO MINIMO DE 0,60M E MAXIMO DE 9,</t>
  </si>
  <si>
    <t>70M,SOB A INFLUENCIA DO TREM-TIPO RODOVIARIO,EXCLUSIVE ANDAI</t>
  </si>
  <si>
    <t>AMENTAS NECESSARIAS,COM DIMENSOES EM TORNO DE 4,80M DE VAO E</t>
  </si>
  <si>
    <t>4,75M DE ALTURA,RECOBRIMENTO MINIMO DE 0,90M E MAXIMO DE 8,</t>
  </si>
  <si>
    <t>50M,SOB A INFLUENCIA DO TREM-TIPO RODOVIARIO,EXCLUSIVE ANDAI</t>
  </si>
  <si>
    <t>STIDAS COM EPOXY,ESPESSURA DE 3,40MM,PARAFUSOS,PORCAS E FERR</t>
  </si>
  <si>
    <t>AMENTAS NECESSARIAS,COM DIMENSOES EM TORNO DE 5,00M DE VAO E</t>
  </si>
  <si>
    <t>4,85M DE ALTURA,RECOBRIMENTO MINIMO DE 0,90M E MAXIMO DE 8,</t>
  </si>
  <si>
    <t>60M,SOB A INFLUENCIA DO TREM-TIPO RODOVIARIO,EXCLUSIVE ANDAI</t>
  </si>
  <si>
    <t>STIDAS COM EPOXY,ESPESSURA DE 4,70MM,PARAFUSOS,PORCAS E FERR</t>
  </si>
  <si>
    <t>AMENTAS NECESSARIAS,COM DIMENSOES EM TORNO DE 5,85M DE VAO E</t>
  </si>
  <si>
    <t>5,30M DE ALTURA,RECOBRIMENTO MINIMO DE 0,90M E MAXIMO DE 8,</t>
  </si>
  <si>
    <t>BUEIRO SIMPLES CIRCULAR,CONSTITUIDO DE CHAPAS GALVANIZADAS O</t>
  </si>
  <si>
    <t>U REVESTIDAS COM EPOXY,ESPESSURA DE 2MM,DIAMETRO DE 0,60M,PA</t>
  </si>
  <si>
    <t>RAFUSOS,PORCAS E FERRAMENTAS NECESSARIAS,RECOBRIMENTO MINIMO</t>
  </si>
  <si>
    <t>DE 0,30M E MAXIMO DE 25,00M,SOB A INFLUENCIA DO TREM-TIPO R</t>
  </si>
  <si>
    <t>ODOVIARIO,EXCLUSIVE ANDAIME.ASSENTAMENTO</t>
  </si>
  <si>
    <t>U REVESTIDAS COM EPOXY,ESPESSURA DE 2MM,DIAMETRO DE 0,80M,PA</t>
  </si>
  <si>
    <t>DE 0,30M E MAXIMO DE 18,80M,SOB A INFLUENCIA DO TREM-TIPO R</t>
  </si>
  <si>
    <t>U REVESTIDAS COM EPOXY,ESPESSURA DE 2MM,DIAMETRO DE 1,00M,PA</t>
  </si>
  <si>
    <t>DE 0,30M E MAXIMO DE 15,00M,SOB A INFLUENCIA DO TREM-TIPO R</t>
  </si>
  <si>
    <t>U REVESTIDAS COM EPOXY,ESPESSURA DE 2MM,DIAMETRO DE 1,20M,PA</t>
  </si>
  <si>
    <t>DE 0,30M E MAXIMO DE 12,50M,SOB A INFLUENCIA DO TREM-TIPO R</t>
  </si>
  <si>
    <t>U REVESTIDAS COM EPOXY,ESPESSURA DE 2MM,DIAMETRO DE 1,50M,PA</t>
  </si>
  <si>
    <t>DE 0,30M E MAXIMO DE 10,00M,SOB A INFLUENCIA DO TREM-TIPO R</t>
  </si>
  <si>
    <t>U REVESTIDAS COM EPOXY,ESPESSURA DE 2MM,DIAMETRO DE 1,80M,PA</t>
  </si>
  <si>
    <t>DE 0,40M E MAXIMO DE 8,30M,SOB A INFLUENCIA DO TREM-TIPO RO</t>
  </si>
  <si>
    <t>DOVIARIO,EXCLUSIVE ANDAIME.ASSENTAMENTO</t>
  </si>
  <si>
    <t>U REVESTIDAS COM EPOXY,ESPESSURA DE 2MM,DIAMETRO DE 2,00M,PA</t>
  </si>
  <si>
    <t>DE 0,50M E MAXIMO DE 7,50M,SOB A INFLUENCIA DO TREM-TIPO RO</t>
  </si>
  <si>
    <t>U REVESTIDAS COM EPOXY,ESPESSURA DE 2,70MM,DIAMETRO DE 2,20M</t>
  </si>
  <si>
    <t>,PARAFUSOS,PORCAS E FERRAMENTAS NECESSARIAS,RECOBRIMENTO MIN</t>
  </si>
  <si>
    <t>IMO DE 0,50M E MAXIMO DE 9,50M,SOB A INFLUENCIA DO TREM-TIPO</t>
  </si>
  <si>
    <t>RODOVIARIO,EXCLUSIVE ANDAIME.ASSENTAMENTO</t>
  </si>
  <si>
    <t>U REVESTIDAS COM EPOXY,ESPESSURA DE 2,70MM,DIAMETRO DE 2,40M</t>
  </si>
  <si>
    <t>IMO DE 0,50M E MAXIMO DE 8,70M,SOB A INFLUENCIA DO TREM-TIPO</t>
  </si>
  <si>
    <t>U REVESTIDAS COM EPOXY,ESPESSURA DE 3,40MM,DIAMETRO DE 2,60M</t>
  </si>
  <si>
    <t>IMO DE 0,50M E MAXIMO DE 10,60M,SOB A INFLUENCIA DO TREM-TIP</t>
  </si>
  <si>
    <t>O RODOVIARIO,EXCLUSIVE ANDAIME.ASSENTAMENTO</t>
  </si>
  <si>
    <t>U REVESTIDAS COM EPOXY,ESPESSURA DE 3,40MM,DIAMETRO DE 2,80M</t>
  </si>
  <si>
    <t>IMO DE 0,50M E MAXIMO DE 9,80M,SOB A INFLUENCIA DO TREM-TIPO</t>
  </si>
  <si>
    <t>U REVESTIDAS COM EPOXY,ESPESSURA DE 2,70MM,DIAMETRO DE 3,05M</t>
  </si>
  <si>
    <t>IMO DE 0,45M E MAXIMO DE 13,10M,SOB A INFLUENCIA DO TREM-TIP</t>
  </si>
  <si>
    <t>A RODOVIARIO,EXCLUSIVE ANDAIME.ASSENTAMENTO</t>
  </si>
  <si>
    <t>U REVESTIDAS COM EPOXY,ESPESSURA DE 2,70MM,DIAMETRO DE 3,40M</t>
  </si>
  <si>
    <t>IMO DE 0,45M E MAXIMO DE 11,70M,SOB A INFLUENCIA DO TREM-TIP</t>
  </si>
  <si>
    <t>U REVESTIDAS COM EPOXY,ESPESSURA DE 2,70MM,DIAMETRO DE 3,80M</t>
  </si>
  <si>
    <t>IMO DE 0,60M E MAXIMO DE 10,50M,SOB A INFLUENCIA DO TREM-TIP</t>
  </si>
  <si>
    <t>U REVESTIDAS COM EPOXY,ESPESSURA DE 2,70MM,DIAMETRO DE 4,20M</t>
  </si>
  <si>
    <t>IMO DE 0,60M E MAXIMO DE 9,50M,SOB A INFLUENCIA DO TREM-TIPO</t>
  </si>
  <si>
    <t>U REVESTIDAS COM EPOXY,ESPESSURA DE 2,70MM,DIAMETRO DE 4,60M</t>
  </si>
  <si>
    <t>IMO DE 0,60M E MAXIMO DE 8,70M,SOB A INFLUENCIA DO TREM-TIPO</t>
  </si>
  <si>
    <t>OU REVESTIDAS COM EPOXY,ESPESSURA DE 2MM,PARAFUSOS,PORCAS E</t>
  </si>
  <si>
    <t>FERRAMENTAS NECESSARIAS,COM DIMENSOES EM TORNO DE 1,00M DE</t>
  </si>
  <si>
    <t>VAO E 0,80M DE ALTURA,RECOBRIMENTO MINIMO DE 0,30M E MAXIMO</t>
  </si>
  <si>
    <t>DE 6,80M,SOB A INFLUENCIA DO TREM-TIPO RODOVIARIO,EXCLUSIVE</t>
  </si>
  <si>
    <t>ANDAIME.ASSENTAMENTO</t>
  </si>
  <si>
    <t>FERRAMENTAS NECESSARIAS,COM DIMENSOES EM TORNO DE 1,20M DE</t>
  </si>
  <si>
    <t>VAO E 1,00M DE ALTURA,RECOBRIMENTO MINIMO DE 0,30M E MAXIMO</t>
  </si>
  <si>
    <t>DE 9,00M,SOB A INFLUENCIA DO TREM-TIPO RODOVIARIO,EXCLUSIVE</t>
  </si>
  <si>
    <t>FERRAMENTAS NECESSARIAS,COM DIMENSOES EM TORNO DE 1,45M DE</t>
  </si>
  <si>
    <t>VAO E 1,10M DE ALTURA,RECOBRIMENTO MINIMO DE 0,40M E MAXIMO</t>
  </si>
  <si>
    <t>DE 7,40M,SOB A INFLUENCIA DO TREM-TIPO RODOVIARIO,EXCLUSIVE</t>
  </si>
  <si>
    <t>FERRAMENTAS NECESSARIAS,COM DIMENSOES EM TORNO DE 1,85M DE</t>
  </si>
  <si>
    <t>VAO E 1,50M DE ALTURA,RECOBRIMENTO MINIMO DE 0,50M E MAXIMO</t>
  </si>
  <si>
    <t>DE 8,10M,SOB A INFLUENCIA DO TREM-TIPO RODOVIARIO,EXCLUSIVE</t>
  </si>
  <si>
    <t>FERRAMENTAS NECESSARIAS,COM DIMENSOES EM TORNO DE 2,15M DE</t>
  </si>
  <si>
    <t>VAO E 1,60M DE ALTURA,RECOBRIMENTO MINIMO DE 0,60M E MAXIMO</t>
  </si>
  <si>
    <t>DE 7,00M,SOB A INFLUENCIA DO TREM-TIPO RODOVIARIO,EXCLUSIVE</t>
  </si>
  <si>
    <t>FERRAMENTAS NECESSARIAS,COM DIMENSOES EM TORNO DE 2,30M DE</t>
  </si>
  <si>
    <t>VAO E 1,65M DE ALTURA,RECOBRIMENTO MINIMO DE 0,60M E MAXIMO</t>
  </si>
  <si>
    <t>DE 6,50M,SOB A INFLUENCIA DO TREM-TIPO RODOVIARIO,EXCLUSIVE</t>
  </si>
  <si>
    <t>FERRAMENTAS NECESSARIAS,COM DIMENSOES EM TORNO DE 2,50M DE</t>
  </si>
  <si>
    <t>VAO E 2,20M DE ALTURA,RECOBRIMENTO MINIMO DE 0,60M E MAXIMO</t>
  </si>
  <si>
    <t>DE 6,00M,SOB A INFLUENCIA DO TREM-TIPO RODOVIARIO,EXCLUSIVE</t>
  </si>
  <si>
    <t>OU REVESTIDAS COM EPOXY,ESPESSURA DE 2,70MM,PARAFUSOS,PORCA</t>
  </si>
  <si>
    <t>S E FERRAMENTAS NECESSARIAS,COM DIMENSOES EM TORNO DE 3,05M</t>
  </si>
  <si>
    <t>DE VAO E 2,05M DE ALTURA,RECOBRIMENTO MINIMO DE 0,60M E MAXI</t>
  </si>
  <si>
    <t>MO DE 6,80M,SOB A INFLUENCIA DO TREM-TIPO RODOVIARIO,EXCLUSI</t>
  </si>
  <si>
    <t>VE ANDAIME.ASSENTAMENTO</t>
  </si>
  <si>
    <t>S E FERRAMENTAS NECESSARIAS,COM DIMENSOES EM TORNO DE 4,15M</t>
  </si>
  <si>
    <t>DE VAO E 2,80M DE ALTURA,RECOBRIMENTO MINIMO DE 0,60M E MAXI</t>
  </si>
  <si>
    <t>OU REVESTIDAS COM EPOXY,ESPESSURA DE 3,40MM,PARAFUSOS,PORCA</t>
  </si>
  <si>
    <t>S E FERRAMENTAS NECESSARIAS,COM DIMENSOES EM TORNO DE 4,80M</t>
  </si>
  <si>
    <t>DE VAO E 3,05M DE ALTURA,RECOBRIMENTO MINIMO DE 0,75M E MAXI</t>
  </si>
  <si>
    <t>MO DE 5,80M,SOB A INFLUENCIA DO TREM-TIPO RODOVIARIO,EXCLUSI</t>
  </si>
  <si>
    <t>S E FERRAMENTAS NECESSARIAS,COM DIMENSOES EM TORNO DE 5,45M</t>
  </si>
  <si>
    <t>DE VAO E 3,35M DE ALTURA,RECOBRIMENTO MINIMO DE 0,75M E MAXI</t>
  </si>
  <si>
    <t>MO DE 4,40M,SOB A INFLUENCIA DO TREM-TIPO RODOVIARIO,EXCLUSI</t>
  </si>
  <si>
    <t>AS E FERRAMENTAS NECESSARIAS,COM DIMENSOES EM TORNO DE 6,60M</t>
  </si>
  <si>
    <t>DE VAO E 3,85M DE ALTURA,RECOBRIMENTO MINIMO DE 0,90M E MAXI</t>
  </si>
  <si>
    <t>MO DE 3,30M,SOB A INFLUENCIA DO TREM-TIPO RODOVIARIO,EXCLUSI</t>
  </si>
  <si>
    <t>BUEIRO SIMPLES EM ARCO,CONSTITUIDO DE CHAPAS GALVANIZADAS OU</t>
  </si>
  <si>
    <t>REVESTIDAS COM EPOXY,ESPESSURA DE 3,40MM,PARAFUSOS,PORCAS E</t>
  </si>
  <si>
    <t>FERRAMENTAS NECESSARIAS,COM DIMENSOES EM TORNO DE 5,92M DE</t>
  </si>
  <si>
    <t>VAO E 2,08M DE ALTURA,RECOBRIMENTO MINIMO DE 0,75M E MAXIMO</t>
  </si>
  <si>
    <t>DE 4,00M,SOB A INFLUENCIA DO TREM-TIPO RODOVIARIO,EXCLUSIVE</t>
  </si>
  <si>
    <t>FERRAMENTAS NECESSARIAS,COM DIMENSOES EM TORNO DE 6,12M DE</t>
  </si>
  <si>
    <t>VAO E 2,77M DE ALTURA,RECOBRIMENTO MINIMO DE 0,75M E MAXIMO</t>
  </si>
  <si>
    <t>FERRAMENTAS NECESSARIAS,COM DIMENSOES EM TORNO DE 6,78M DE</t>
  </si>
  <si>
    <t>VAO E 2,41M DE ALTURA,RECOBRIMENTO MINIMO DE 0,75M E MAXIMO</t>
  </si>
  <si>
    <t>DE 3,50M,SOB A INFLUENCIA DO TREM-TIPO RODOVIARIO,EXCLUSIVE</t>
  </si>
  <si>
    <t>REVESTIDAS COM EPOXY,ESPESSURA DE 3,40MM,PARAFUSO,PORCAS E</t>
  </si>
  <si>
    <t>FERRAMENTAS NECESSARIAS,COM DIMENSOES EM TORNO DE 6,96M DE V</t>
  </si>
  <si>
    <t>AO E 4,42M DE ALTURA,RECOBRIMENTO MINIMO DE 0,75M E MAXIMO D</t>
  </si>
  <si>
    <t>E 4,00M,SOB A INFLUENCIA DO TREM-TIPO RODOVIARIO,EXCLUSIVE A</t>
  </si>
  <si>
    <t>NDAIME.ASSENTAMENTO</t>
  </si>
  <si>
    <t>FERRAMENTAS NECESSARIAS,COM DIMENSOES EM TORNO DE 7,67M DE</t>
  </si>
  <si>
    <t>VAO E 2,57M DE ALTURA,RECOBRIMENTO MINIMO DE 0,90M E MAXIMO</t>
  </si>
  <si>
    <t>DE 3,00M,SOB A INFLUENCIA DO TREM-TIPO RODOVIARIO,EXCLUSIVE</t>
  </si>
  <si>
    <t>FERRAMENTAS NECESSARIAS,COM DIMENSOES EM TORNO DE 7,85M DE</t>
  </si>
  <si>
    <t>VAO E 4,60M DE ALTURA,RECOBRIMENTO MINIMO DE 0,90M E MAXIMO</t>
  </si>
  <si>
    <t>FERRAMENTAS NECESSARIAS,COM DIMENSOES EM TORNO DE 8,79M DE</t>
  </si>
  <si>
    <t>VAO E 2,95M DE ALTURA,RECOBRIMENTO MINIMO DE 0,90M E MAXIMO</t>
  </si>
  <si>
    <t>REVESTIDAS COM EPOXY,ESPESSURA DE 3,40MM,PARAFUSOS PORCAS E</t>
  </si>
  <si>
    <t>FERRAMENTAS NECESSARIAS,COM DIMENSOES EM TORNO DE 8,97M DE</t>
  </si>
  <si>
    <t>VAO E 5,00M DE ALTURA,RECOBRIMENTO MINIMO DE 0,90M E MAXIMO</t>
  </si>
  <si>
    <t>REVESTIDAS COM EPOXY,ESPESSURA DE 4,70MM,PARAFUSOS,PORCAS E</t>
  </si>
  <si>
    <t>FERRAMENTAS NECESSARIAS,COM DIMENSOES EM TORNO DE 9,45M DE</t>
  </si>
  <si>
    <t>VAO E 3,07M DE ALTURA,RECOBRIMENTO MINIMO DE 0,90M E MAXIMO</t>
  </si>
  <si>
    <t>FERRAMENTAS NECESSARIAS,COM DIMENSOES EM TORNO DE 9,86M DE</t>
  </si>
  <si>
    <t>VAO E 6,07M DE ALTURA,RECOBRIMENTO MINIMO DE 0,90M E MAXIMO</t>
  </si>
  <si>
    <t>REVESTIDAS COM EPOXY,ESPESSURA DE 6,30MM,PARAFUSOS,PORCAS E</t>
  </si>
  <si>
    <t>FERRAMENTAS NECESSARIAS,COM DIMENSOES EM TORNO DE 10,77M DE</t>
  </si>
  <si>
    <t>VAO E 3,48M DE ALTURA,RECOBRIMENTO MINIMO DE 1,20M E MAXIMO</t>
  </si>
  <si>
    <t>FERRAMENTAS NECESSARIAS,COM DIMENSOES EM TORNO DE 10,97M DE</t>
  </si>
  <si>
    <t>VAO E 6,53M DE ALTURA,RECOBRIMENTO MINIMO DE 1,20M E MAXIMO</t>
  </si>
  <si>
    <t>DE 4,50M,SOB A INFLUENCIA DO TREM-TIPO RODOVIARIO,EXCLUSIVE</t>
  </si>
  <si>
    <t>FERRAMENTAS NECESSARIAS,COM DIMENSOES EM TORNO DE 11,58M DE</t>
  </si>
  <si>
    <t>VAO E 7,16M DE ALTURA,RECOBRIMENTO MINIMO DE 1,20M E MAXIMO</t>
  </si>
  <si>
    <t>FERRAMENTAS NECESSARIAS,COM DIMENSOES EM TORNO DE 11,78M DE</t>
  </si>
  <si>
    <t>VAO E 4,80M DE ALTURA,RECOBRIMENTO MINIMO DE 1,20M E MAXIMO</t>
  </si>
  <si>
    <t>DO DE CHAPAS GALVANIZADAS OU REVESTIDAS COM EPOXY,ESPESSURA</t>
  </si>
  <si>
    <t>DE 2,70MM,DIAMETRO DE 1,20M,PARAFUSOS, PORCAS E FERRAMENTAS</t>
  </si>
  <si>
    <t>NECESSARIAS,RECOBRIMENTO MINIMO DE 1,20M E MAXIMO DE 12,90M,</t>
  </si>
  <si>
    <t>SOB A INFLUENCIA DO TREM-TIPO RODOVIARIO,EXCLUSIVE ANDAIME E</t>
  </si>
  <si>
    <t>ESCAVACAO DENTRO DO TUNEL.ASSENTAMENTO</t>
  </si>
  <si>
    <t>DE 2,70MM,DIAMETRO DE 1,60M,PARAFUSOS, PORCAS E FERRAMENTAS</t>
  </si>
  <si>
    <t>NECESSARIAS,RECOBRIMENTO MINIMO DE 1,20M E MAXIMO DE 9,60M,</t>
  </si>
  <si>
    <t>DE 2,70MM,DIAMETRO DE 2,00M,PARAFUSOS, PORCAS E FERRAMENTAS</t>
  </si>
  <si>
    <t>NECESSARIAS,RECOBRIMENTO MINIMO DE 1,50M E MAXIMO DE 7,70M,</t>
  </si>
  <si>
    <t>DE 2,70MM,DIAMETRO DE 2,40M,PARAFUSOS, PORCAS E FERRAMENTAS</t>
  </si>
  <si>
    <t>NECESSARIAS,RECOBRIMENTO MINIMO DE 1,90M E MAXIMO DE 6,40M,</t>
  </si>
  <si>
    <t>DE 2,70MM,DIAMETRO DE 2,80M,PARAFUSOS, PORCAS E FERRAMENTAS</t>
  </si>
  <si>
    <t>NECESSARIAS,RECOBRIMENTO MINIMO DE 2,20M E MAXIMO DE 5,50M,</t>
  </si>
  <si>
    <t>DE 2,70MM,DIAMETRO DE 3,20M,PARAFUSOS, PORCAS E FERRAMENTAS</t>
  </si>
  <si>
    <t>NECESSARIAS,RECOBRIMENTO MINIMO DE 2,40M E MAXIMO DE 4,80M,</t>
  </si>
  <si>
    <t>DE 2,70MM,DIAMETRO DE 3,60M,PARAFUSOS, PORCAS E FERRAMENTAS</t>
  </si>
  <si>
    <t>NECESSARIAS,RECOBRIMENTO MINIMO DE 2,60M E MAXIMO DE 4,30M,</t>
  </si>
  <si>
    <t>DE 3,40MM,DIAMETRO DE 4,00M,PARAFUSOS, PORCAS E FERRAMENTAS</t>
  </si>
  <si>
    <t>NECESSARIAS,RECOBRIMENTO MINIMO DE 2,80M E MAXIMO DE 4,60M,</t>
  </si>
  <si>
    <t>DE 4,70MM,DIAMETRO DE 4,40M,PARAFUSOS, PORCAS E FERRAMENTAS</t>
  </si>
  <si>
    <t>NECESSARIAS,RECOBRIMENTO MINIMO DE 3,00M E MAXIMO DE 5,20M,</t>
  </si>
  <si>
    <t>DE 6,30MM,DIAMETRO DE 4,80M,PARAFUSOS, PORCAS E FERRAMENTAS</t>
  </si>
  <si>
    <t>NECESSARIAS,RECOBRIMENTO MINIMO DE 3,20M E MAXIMO DE 5,80M,</t>
  </si>
  <si>
    <t>BRITAGEM DE ROCHA,APROVEITAMENTO DA ESCAVACAO DE MATERIAL DE</t>
  </si>
  <si>
    <t>3ª CATEGORIA,PARA IMPLANTACAO OU ALARGAMENTO DE RODOVIAS,EX</t>
  </si>
  <si>
    <t>CLUSIVE O TRANSPORTE DO BRITADOR,INCLUSIVE ESCAVACAO(POR M3</t>
  </si>
  <si>
    <t>DE PEDRA BRITADA)</t>
  </si>
  <si>
    <t>EXTRACAO DE ROCHA EM EXPLORACAO DE PEDREIRA,EXCLUSIVE BRITAG</t>
  </si>
  <si>
    <t>FRAGMENTACAO,CARGA,TRANSPORTE E BRITAGEM DE ROCHA JA EXTRAID</t>
  </si>
  <si>
    <t>A,EM EXPLORACAO DE PEDREIRA,EXCLUSIVE TRANSPORTE DO BRITADOR</t>
  </si>
  <si>
    <t>(POR M3 DE PEDRA BRITADA)</t>
  </si>
  <si>
    <t>EXTRACAO DE AREIA DE RIO,POR MEIO DE DRAGAGEM,INCLUSIVE CARG</t>
  </si>
  <si>
    <t>A,SENDO O CUSTO REFERIDO AO VOLUME DO CAMINHAO</t>
  </si>
  <si>
    <t>AREIA,INCLUSIVE TRANPORTE,PARA REGIAO METROPOLITANA DO RIO D</t>
  </si>
  <si>
    <t>E JANEIRO.FORNECIMENTO</t>
  </si>
  <si>
    <t>CIMENTO PORTLAND CP-II-32,INCLUSIVE TRANSPORTE.FORNECIMENTO</t>
  </si>
  <si>
    <t>CASCALHINHO(PEDRA ZERO),INCLUSIVE TRANSPORTE,PARA REGIAO MET</t>
  </si>
  <si>
    <t>ROPOLITANA DO RIO DE JANEIRO.FORNECIMENTO</t>
  </si>
  <si>
    <t>PEDRA BRITADA Nº1,INCLUSIVE TRANSPORTE,PARA REGIAO METROPOLI</t>
  </si>
  <si>
    <t>TANA DO RIO DE JANEIRO.FORNECIMENTO</t>
  </si>
  <si>
    <t>PEDRA BRITADA Nº2,INCLUSIVE TRANSPORTE,PARA REGIAO METROPOLI</t>
  </si>
  <si>
    <t>PEDRA BRITADA Nº3,INCLUSIVE TRANSPORTE,PARA REGIAO METROPOLI</t>
  </si>
  <si>
    <t>BRITA CORRIDA,INCLUSIVE TRANSPORTE,PARA REGIAO METROPOLITANA</t>
  </si>
  <si>
    <t>DO RIO DE JANEIRO.FORNECIMENTO</t>
  </si>
  <si>
    <t>PO-DE-PEDRA, INCLUSIVE TRANSPORTE PARA REGIAO METROPOLITANA</t>
  </si>
  <si>
    <t>BRITA GRADUADA,INCLUSIVE TRANSPORTE,PARA REGIAO METROPOLITAN</t>
  </si>
  <si>
    <t>A DO RIO DE JANEIRO.FORNECIMENTO</t>
  </si>
  <si>
    <t>BRITA GRADUADA COM ADICAO DE 1% DE CIMENTO,INCLUSIVE TRANSPO</t>
  </si>
  <si>
    <t>RTE,PARA REGIAO METROPOLITANA DO RIO DE JANEIRO.FORNECIMENTO</t>
  </si>
  <si>
    <t>AREIA INDUSTRIAL MEDIA,CONFORME ABNT NBR 7211,INCLUSIVE TRAN</t>
  </si>
  <si>
    <t>SPORTE,PARA REGIAO METROPOLITANA DO RIO DE JANEIRO.FORNECIME</t>
  </si>
  <si>
    <t>AREIA INDUSTRIAL FINA,CONFORME ABNT NBR 7211,INCLUSIVE TRANS</t>
  </si>
  <si>
    <t>PORTE,PARA REGIAO METROPOLITANA DO RIO DE JANEIRO.FORNECIMEN</t>
  </si>
  <si>
    <t>PEDRA-DE-MAO,INCLUSIVE TRANSPORTE,PARA REGIAO METROPOLITANA</t>
  </si>
  <si>
    <t>PO-DE-PEDRA,SEM CONSIDERAR O TRANSPORTE DA PEDREIRA ATE O LO</t>
  </si>
  <si>
    <t>CAL DE UTILIZACAO,INCLUSIVE CARGA NO CAMINHAO.FORNECIMENTO</t>
  </si>
  <si>
    <t>CONCRETO BETUMINOSO USINADO A QUENTE.PREPARO E FORNECIMENTO</t>
  </si>
  <si>
    <t>CONCRETO BETUMINOSO USINADO A QUENTE,EXCLUSIVE FORNECIMENTO</t>
  </si>
  <si>
    <t>DO CAP.PREPARO E FORNECIMENTO</t>
  </si>
  <si>
    <t>CONCRETO BETUMINOSO USINADO A QUENTE,EXCLUSIVE PREPARO,INCLU</t>
  </si>
  <si>
    <t>SIVE TRANSPORTE.CUSTO SOMENTE DOS MATERIAIS.FORNECIMENTO</t>
  </si>
  <si>
    <t>CONCRETO BETUMINOSO USINADO A QUENTE,MASSA MUITO FINA.PREPAR</t>
  </si>
  <si>
    <t>O E FORNECIMENTO</t>
  </si>
  <si>
    <t>CONCRETO BETUMINOSO USINADO A QUENTE,MASSA MUITO FINA.FORNEC</t>
  </si>
  <si>
    <t>IMENTO,EXCLUSIVE PREPARO</t>
  </si>
  <si>
    <t>LAMA ASFALTICA,FINA,INCLUSIVE TRANSPORTE.CUSTO SOMENTE DOS M</t>
  </si>
  <si>
    <t>ATERIAIS.FORNECIMENTO</t>
  </si>
  <si>
    <t>LAMA ASFALTICA,GROSSA,INCLUSIVE TRANSPORTE.CUSTO SOMENTE DOS</t>
  </si>
  <si>
    <t>MATERIAIS.FORNECIMENTO</t>
  </si>
  <si>
    <t>CAMADA POROSA DE ATRITO EM CBUQ,MODIFICADO POR POLIMERO,INCL</t>
  </si>
  <si>
    <t>USIVE TRANSPORTE.CUSTO SOMENTE DOS MATERIAIS.FORNECIMENTO</t>
  </si>
  <si>
    <t>CONCRETO BETUMINOSO USINADO A QUENTE TIPO "BINDER",EXCLUSIVE</t>
  </si>
  <si>
    <t>PREPARO,INCLUSIVE TRANSPORTE.CUSTO SOMENTE DOS MATERIAIS.FO</t>
  </si>
  <si>
    <t>IMPRIMACAO,INCLUSIVE TRANSPORTE.CUSTO SOMENTE DOS MATERIAIS.</t>
  </si>
  <si>
    <t>PINTURA DE LIGACAO,INCLUSIVE TRANSPORTE.CUSTO SOMENTE DOS MA</t>
  </si>
  <si>
    <t>TERIAIS.FORNECIMENTO</t>
  </si>
  <si>
    <t>PRE-MISTURADO A FRIO.PREPARO E FORNECIMENTO</t>
  </si>
  <si>
    <t>TRATAMENTO SUPERFICIAL SIMPLES,INCLUSIVE TRANSPORTE.CUSTO SO</t>
  </si>
  <si>
    <t>MENTE DOS MATERIAIS.FORNECIMENTO</t>
  </si>
  <si>
    <t>TRATAMENTO SUPERFICIAL DUPLO,INCLUSIVE TRANSPORTE.CUSTO SOME</t>
  </si>
  <si>
    <t>NTE DOS MATERIAIS.FORNECIMENTO</t>
  </si>
  <si>
    <t>TRATAMENTO SUPERFICIAL TRIPLO,INCLUSIVE TRANSPORTE.CUSTO SOM</t>
  </si>
  <si>
    <t>ENTE DOS MATERIAIS.FORNECIMENTO</t>
  </si>
  <si>
    <t>EMULSAO ASFALTICA CATIONICA,TIPO RR-2C,INCLUSIVE TRANSPORTE.</t>
  </si>
  <si>
    <t>CUSTO SOMENTE DOS MATERIAIS.FORNECIMENTO</t>
  </si>
  <si>
    <t>EMULSAO ASFALTICA CATIONICA,TIPO RL-1C,INCLUSIVE TRANSPORTE.</t>
  </si>
  <si>
    <t>EMULSAO ASFALTICA CATIONICA RR-1C,INCLUSIVE TRANSPORTE.CUSTO</t>
  </si>
  <si>
    <t>SOMENTE DOS MATERIAIS.FORNECIMENTO</t>
  </si>
  <si>
    <t>EMULSAO ASFALTICA CATIONICA,TIPO RM-1C,INCLUSIVE TRANSPORTE.</t>
  </si>
  <si>
    <t>ASFALTO DILUIDO,TIPO CM-30,INCLUSIVE TRANSPORTE.CUSTO SOMENT</t>
  </si>
  <si>
    <t>E DOS MATERIAIS.FORNECIMENTO</t>
  </si>
  <si>
    <t>MATERIAL BETUMINOSO,TIPO CIMENTO ASFALTICO CAP-30/45,INCLUSI</t>
  </si>
  <si>
    <t>VE TRANSPORTE.CUSTO SOMENTE DOS MATERIAIS.FORNECIMENTO</t>
  </si>
  <si>
    <t>MATERIAL BETUMINOSO,TIPO CIMENTO ASFALTICO CAP-50/70,INCLUSI</t>
  </si>
  <si>
    <t>VE TRANSPORTE.FORNECIMENTO</t>
  </si>
  <si>
    <t>SAIBRO,INCLUSIVE TRANSPORTE.FORNECIMENTO</t>
  </si>
  <si>
    <t>SAIBRO,EXCLUSIVE TRANSPORTE,INCLUSIVE CARGA NO CAMINHAO</t>
  </si>
  <si>
    <t>PINTURA COM CAL,DE GUARDA-CORPO,GUARDA-RODA E MURETA DE PROT</t>
  </si>
  <si>
    <t>ECAO EM PONTES E VIADUTOS,MEDIDA PELO DOBRO DA AREA TOTAL(LA</t>
  </si>
  <si>
    <t>RGURA X ALTURA)</t>
  </si>
  <si>
    <t>PO-DE-BORRACHA GRANULADO(DENSIDADE ENTRE 0,3 E 0,4),INCLUSIV</t>
  </si>
  <si>
    <t>E TRANSPORTE PARA REGIAO METROPOLITANA DO RIO DE JANEIRO.FOR</t>
  </si>
  <si>
    <t>PINTURA DE MEIO-FIO COM CAL,COM UMA DEMAO</t>
  </si>
  <si>
    <t>PINTURA COM TINTA A BASE DE PVA,DE GUARDA-CORPO,GUARDA-RODA</t>
  </si>
  <si>
    <t>E MURETA DE PROTECAO EM PONTES E VIADUTOS,MEDIDA PELO DOBRO</t>
  </si>
  <si>
    <t>DA AREA TOTAL(LARGURA X ALTURA)</t>
  </si>
  <si>
    <t>DEFENSAS METALICAS:RECUPERACAO E ASSENTAMENTO COM RETIRADA,P</t>
  </si>
  <si>
    <t>INTURA EM 2 DEMAOS E POSTERIOR RECOLOCACAO</t>
  </si>
  <si>
    <t>EMULSAO ASFALTICA CATIONICA,TIPO RR-2C,EXCLUSIVE TRANSPORTE.</t>
  </si>
  <si>
    <t>EMULSAO ASFALTICA CATIONICA,TIPO RL-1C,EXCLUSIVE TRANSPORTE.</t>
  </si>
  <si>
    <t>EMULSAO ASFALTICA CATIONICA,TIPO RR-1C,EXCLUSIVE TRANSPORTE.</t>
  </si>
  <si>
    <t>EMULSAO ASFALTICA CATIONICA,TIPO RM-1C,EXCLUSIVE TRANSPORTE.</t>
  </si>
  <si>
    <t>ASFALTO DILUIDO,TIPO CM-30,EXCLUSIVE TRANSPORTE.CUSTO SOMENT</t>
  </si>
  <si>
    <t>MATERIAL BETUMINOSO,TIPO CIMENTO ASFALTICO CAP-30/45,EXCLUSI</t>
  </si>
  <si>
    <t>MATERIAL BETUMINOSO,TIPO CIMENTO ASFALTICO CAP-50/70,EXCLUSI</t>
  </si>
  <si>
    <t>CASCALHINHO (PEDRA ZERO) PARA REGIAO DE CAMPOS,EXCLUSIVE TRA</t>
  </si>
  <si>
    <t>NSPORTE,INCLUSIVE CARGA NO CAMINHAO.FORNECIMENTO</t>
  </si>
  <si>
    <t>PEDRA BRITADA 1,2 E 3 PARA REGIAO DE CAMPOS,EXCLUSIVE TRANPO</t>
  </si>
  <si>
    <t>RTE,INCLUSIVE CARGA NO CAMINHAO.FORNECIMENTO</t>
  </si>
  <si>
    <t>BRITA CORRIDA PARA REGIAO DE CAMPOS,EXCLUSIVE TRANSPORTE,INC</t>
  </si>
  <si>
    <t>LUSIVE CARGA NO CAMINHAO.FORNECIMENTO</t>
  </si>
  <si>
    <t>PO-DE-PEDRA,PARA REGIAO DE CAMPOS,EXCLUSIVE TRANSPORTE,INCLU</t>
  </si>
  <si>
    <t>SIVE CARGA NO CAMINHAO.FORNECIMENTO</t>
  </si>
  <si>
    <t>PEDRA-DE-MAO PARA REGIAO DE CAMPOS,EXCLUSIVE TRANSPORTE,INCL</t>
  </si>
  <si>
    <t>USIVE CARGA NO CAMINHAO.FORNECIMENTO</t>
  </si>
  <si>
    <t>AREIA PARA A REGIAO DE CAMPOS DOS GOYTACAZES,EXCLUSIVE TRANS</t>
  </si>
  <si>
    <t>PORTE,INCLUSIVE CARGA NO CAMINHAO.FORNECIMENTO</t>
  </si>
  <si>
    <t>CASCALHINHO (PEDRA ZERO) PARA REGIAO DE ITAPERUNA,EXCLUSIVE</t>
  </si>
  <si>
    <t>TRANSPORTE,INCLUSIVE CARGA NO CAMINHAO.FORNECIMENTO</t>
  </si>
  <si>
    <t>PEDRA BRITADA 1 PARA REGIAO DE ITAPERUNA,EXCLUSIVE TRANSPORT</t>
  </si>
  <si>
    <t>E,INCLUSIVE CARGA NO CAMINHAO.FORNECIMENTO</t>
  </si>
  <si>
    <t>PO-DE-PEDRA PARA REGIAO DE ITAPERUNA,EXCLUSIVE TRANSPORTE,IN</t>
  </si>
  <si>
    <t>CLUSIVE CARGA NO CAMINHAO.FORNECIMENTO</t>
  </si>
  <si>
    <t>PEDRA-DE-MAO PARA REGIAO DE ITAPERUNA,EXCLUSIVE TRANSPORTE,I</t>
  </si>
  <si>
    <t>NCLUSIVE CARGA NO CAMINHAO.FORNECIMENTO</t>
  </si>
  <si>
    <t>AREIA PARA A REGIAO DE ITAPERUNA,EXCLUSIVE TRANSPORTE,INCLUS</t>
  </si>
  <si>
    <t>IVE CARGA NO CAMINHAO.FORNECIMENTO</t>
  </si>
  <si>
    <t>CASCALHINHO (PEDRA ZERO) PARA REGIAO DE MACAE,EXCLUSIVE TRAN</t>
  </si>
  <si>
    <t>SPORTE,INCLUSIVE CARGA NO CAMINHAO.FORNECIMENTO</t>
  </si>
  <si>
    <t>PEDRA BRITADA 1, 2 E 3 PARA REGIAO DE MACAE,EXCLUSIVE TRANSP</t>
  </si>
  <si>
    <t>ORTE,INCLUSIVE CARGA NO CAMINHAO.FORNECIMENTO</t>
  </si>
  <si>
    <t>BRITA CORRIDA PARA REGIAO DE MACAE,EXCLUSIVE TRANSPORTE,INCL</t>
  </si>
  <si>
    <t>PO-DE-PEDRA PARA REGIAO DE MACAE,EXCLUSIVE TRANSPORTE,INCLUS</t>
  </si>
  <si>
    <t>PEDRA-DE-MAO PARA REGIAO DE MACAE,EXCLUSIVE TRANSPORTE,INCLU</t>
  </si>
  <si>
    <t>AREIA PARA A REGIAO DE MACAE,EXCLUSIVE TRANSPORTE,INCLUSIVE</t>
  </si>
  <si>
    <t>CARGA NO CAMINHAO.FORNECIMENTO</t>
  </si>
  <si>
    <t>CASCALHINHO (PEDRA ZERO) PARA REGIAO DE NOVA FRIBURGO,EXCLUS</t>
  </si>
  <si>
    <t>IVE TRANSPORTE,INCLUSIVE CARGA NO CAMINHAO.FORNECIMENTO</t>
  </si>
  <si>
    <t>PEDRA BRITADA 1, 2 E 3 PARA REGIAO DE NOVA FRIBURGO,EXCLUSIV</t>
  </si>
  <si>
    <t>E TRANSPORTE,INCLUSIVE CARGA NO CAMINHAO.FORNECIMENTO</t>
  </si>
  <si>
    <t>BRITA CORRIDA PARA REGIAO DE NOVA FRIBURGO,EXCLUSIVE TRANSPO</t>
  </si>
  <si>
    <t>PO-DE-PEDRA PARA REGIAO DE NOVA FRIBURGO,EXCLUSIVE TRANSPORT</t>
  </si>
  <si>
    <t>PEDRA-DE-MAO PARA REGIAO DE NOVA FRIBURGO,EXCLUSIVE TRANSPOR</t>
  </si>
  <si>
    <t>TE,INCLUSIVE CARGA NO CAMINHAO.FORNECIMENTO</t>
  </si>
  <si>
    <t>AREIA PARA A REGIAO DE NOVA FRIBURGO,EXCLUSIVE TRANSPORTE,IN</t>
  </si>
  <si>
    <t>CASCALHINHO (PEDRA ZERO) PARA REGIAO DE BARRA MANSA,EXCLUSIV</t>
  </si>
  <si>
    <t>PEDRA BRITADA 1, 2 E 3 PARA REGIAO DE BARRA MANSA,EXCLUSIVE</t>
  </si>
  <si>
    <t>BRITA CORRIDA PARA REGIAO DE BARRA MANSA,EXCLUSIVE TRANSPORT</t>
  </si>
  <si>
    <t>PO-DE-PEDRA PARA REGIAO DE BARRA MANSA,EXCLUSIVE TRANSPORTE,</t>
  </si>
  <si>
    <t>INCLUSIVE CARGA NO CAMINHAO.FORNECIMENTO</t>
  </si>
  <si>
    <t>PEDRA-DE-MAO PARA REGIAO DE BARRA MANSA,EXCLUSIVE TRANSPORTE</t>
  </si>
  <si>
    <t>,INCLUSIVE CARGA NO CAMINHAO.FORNECIMENTO</t>
  </si>
  <si>
    <t>AREIA PARA REGIAO DE BARRA MANSA,EXCLUSIVE TRANSPORTE,INCLUS</t>
  </si>
  <si>
    <t>PEDRA BRITADA Nº3 PARA REGIAO METROPOLITANA DO RIO DE JANEIR</t>
  </si>
  <si>
    <t>O,EXCLUSIVE TRANSPORTE,INCLUSIVE CARGA NO CAMINHAO.FORNECIME</t>
  </si>
  <si>
    <t>PEDRA BRITADA Nº2,PARA REGIAO METROPOLITANA DO RIO DE JANEIR</t>
  </si>
  <si>
    <t>PEDRA BRITADA Nº1,PARA REGIAO METROPOLITANA DO RIO DE JANEIR</t>
  </si>
  <si>
    <t>PEDRA BRITADA Nº0,PARA REGIAO METROPOLITANA DO RIO DE JANEIR</t>
  </si>
  <si>
    <t>BRITA CORRIDA PARA REGIAO METROPOLITANA DO RIO DE JANEIRO,EX</t>
  </si>
  <si>
    <t>CLUSIVE TRANSPORTE,INCLUSIVE CARGA NO CAMINHAO.FORNECIMENTO</t>
  </si>
  <si>
    <t>PEDRA-DE-MAO PARA REGIAO METROPOLITANA DO RIO DE JANEIRO,EXC</t>
  </si>
  <si>
    <t>LUSIVE TRANSPORTE,INCLUSIVE CARGA NO CAMINHAO.FORNECIMENTO</t>
  </si>
  <si>
    <t>AREIA PARA REGIAO METROPOLITANA DO RIO DE JANEIRO,EXCLUSIVE</t>
  </si>
  <si>
    <t>PO-DE-PEDRA PARA REGIAO METROPOLITANA DO RIO DE JANEIRO,EXCL</t>
  </si>
  <si>
    <t>USIVE TRANSPORTE,INCLUSIVE CARGA NO CAMINHAO.FORNECIMENTO</t>
  </si>
  <si>
    <t>AREIA INDUSTRIAL MEDIA PARA REGIAO METROPOLITANA DO RIO DE J</t>
  </si>
  <si>
    <t>ANEIRO,CONFORME ABNT NBR 7211,EXCLUSIVE TRANSPORTE,INCLUSIVE</t>
  </si>
  <si>
    <t>AREIA INDUSTRIAL FINA PARA REGIAO METROPOLITANA DO RIO DE JA</t>
  </si>
  <si>
    <t>NEIRO,CONFORME ABNT NBR 7211,EXCLUSIVE TRANSPORTE,INCLUSIVE</t>
  </si>
  <si>
    <t>CONSTRUCAO DE FAIXA DELIMITADORA (VIBRADOR) EM CONCRETO SIMP</t>
  </si>
  <si>
    <t>LES,INCLUSIVE FORNECIMENTO DOS MATERIAIS</t>
  </si>
  <si>
    <t>SONORIZADOR DE CONCRETO MOLDADO NO LOCAL,MEDINDO (10,5X5,0)M</t>
  </si>
  <si>
    <t>,INCLUSIVE REJUNTAMENTO,BARRAS DE LIGACAO,ESCAVACAO,IMPRIMAC</t>
  </si>
  <si>
    <t>NARIZ DE INTERSECAO EM CONCRETO SIMPLES,CONFORME PROJETO DER</t>
  </si>
  <si>
    <t>-RJ</t>
  </si>
  <si>
    <t>ONDULACAO EM CONCRETO(QUEBRA-MOLA)MOLDADA NO LOCAL,MEDINDO(1</t>
  </si>
  <si>
    <t>0,50X3,70)M, INCLUSIVE REJUNTAMENTO, BARRAS DE LIGACAO, ESCA</t>
  </si>
  <si>
    <t>VACAO E IMPRIMACAO</t>
  </si>
  <si>
    <t>BARREIRA PRE-MOLDADA EXTERNA,EM CONCRETO ARMADO(FCK=25MPA,AC</t>
  </si>
  <si>
    <t>O CA-50),TIPO DER-RJ,MEDINDO 0,15M NO TOPO,0,40M NA BASE E 0</t>
  </si>
  <si>
    <t>,77M DE ALTURA,INCLUINDO FERROS DE LIGACAO E FORNECIMENTO DO</t>
  </si>
  <si>
    <t>O CA-50),TIPO DER-RJ,MEDINDO 0,25M NO TOPO,0,40M NA BASE E 1</t>
  </si>
  <si>
    <t>,14M DE ALTURA,INCLUINDO VIGOTA HORIZONTAL,MONTANTE A CADA 1</t>
  </si>
  <si>
    <t>,00M,FERROS DE LIGACAO E FORNECIMENTO DOS MATERIAIS</t>
  </si>
  <si>
    <t>BARREIRA DUPLA PRE-MOLDADA INTERNA(DIVISORIA DE PISTA),EM CO</t>
  </si>
  <si>
    <t>NCRETO ARMADO(FCK=25MPA,ACO CA-50),TIPO DER-RJ,MEDINDO 0,15M</t>
  </si>
  <si>
    <t>NO TOPO,0,65M NA BASE E 0,77M DE ALTURA,INCLUINDO FERROS DE</t>
  </si>
  <si>
    <t>LIGACAO E FORNECIMENTO DOS MATERIAIS</t>
  </si>
  <si>
    <t>O CA-50),FIXADA EM SOLO TIPO DER-RJ,MEDINDO 0,15M NO TOPO,0,</t>
  </si>
  <si>
    <t>40M NA BASE E 1,47M DE ALTURA TOTAL(SENDO PARTE ENTERRADA),T</t>
  </si>
  <si>
    <t>ENDO SAPATA LATERAL DE CONCRETO ARMADO,CONCRETADA NO LOCAL,C</t>
  </si>
  <si>
    <t>OM 1,50M DE LARGURA,INCLUSIVE FORNECIMENTO DOS MATERIAIS,EXC</t>
  </si>
  <si>
    <t>LUSIVE BERCOS</t>
  </si>
  <si>
    <t>O CA-50),FIXADA EM SOLO,TIPO DER-RJ,MEDINDO 0,25M NO TOPO,0,</t>
  </si>
  <si>
    <t>40M NA BASE E 2,34M DE ALTURA TOTAL(SENDO PARTE ENTERRADA),I</t>
  </si>
  <si>
    <t>NCLUINDO VIGOTAS HORIZONTAIS,MONTANTES A CADA 1,00M,TENDO SA</t>
  </si>
  <si>
    <t>PATA LATERAL DE CONCRETO ARMADO,CONCRETADA NO LOCAL,C/0,60M</t>
  </si>
  <si>
    <t>DE LARGURA,INCLUSIVE FORNECIMENTO DOS MATERIAIS,EXCL.BERCOS</t>
  </si>
  <si>
    <t>NCRETO ARMADO(FCK=25MPA,ACO CA-50),FIXADA EM SOLO,TIPO DER-R</t>
  </si>
  <si>
    <t>J,MEDINDO 0,15M NO TOPO,0,65M NA BASE E 1,27M DE ALTURA TOTA</t>
  </si>
  <si>
    <t>L(SENDO PARTE ENTERRADA),TENDO SAPATAS LATERIAIS DE CONCRETO</t>
  </si>
  <si>
    <t>ARMADO COM 0,50M DE LARGURA,CONCRETADA NO LOCAL,INCLUSIVE F</t>
  </si>
  <si>
    <t>ORNECIMENTO DOS MATERIAIS,EXCLUSIVE BERCOS</t>
  </si>
  <si>
    <t>GUARDA-CORPO EM CONCRETO ARMADO(FCK=15MPA,ACO CA-50),FORMADO</t>
  </si>
  <si>
    <t>POR QUADROS RETANGULARES DE 1,90X0,50M SUSTENTADOS POR DOIS</t>
  </si>
  <si>
    <t>MONTANTES DE 0,85M DE ALTURA,INCLUSIVE FORNECIMENTO DOS MAT</t>
  </si>
  <si>
    <t>ERIAIS E ELEMENTOS DE FIXACAO NA PONTE</t>
  </si>
  <si>
    <t>GUARDA-CORPO EM PILARES DE CONCRETO E BARRA DE ACO HORIZONTA</t>
  </si>
  <si>
    <t>IS DE 1.1/2" DE ACO GALVANIZADO</t>
  </si>
  <si>
    <t>GUARDA-CORPO COM 0,90M DE ALTURA,FORMADO POR DUAS LINHAS DE</t>
  </si>
  <si>
    <t>TUBO DE PVC DE 75MM,APOIADOS EM MONTANTES DE CONCRETO A CADA</t>
  </si>
  <si>
    <t>2,0M</t>
  </si>
  <si>
    <t>MURETA DIVISORIA DE TRAFEGO,EM CONCRETO SIMPLES,TIPO AVENIDA</t>
  </si>
  <si>
    <t>BRASIL,COM A FORMA EXECUTADA EM CHAPAS DE MADEIRA COMPENSAD</t>
  </si>
  <si>
    <t>A DE 14MM RESINADA E DE 20MM PLASTIFICADA,INCLUSIVE FORNECIM</t>
  </si>
  <si>
    <t>BRASIL,INCLUSIVE FORNECIMENTO DOS MATERIAIS,EXCLUSIVE FORMA</t>
  </si>
  <si>
    <t>FORMA METALICA PARA MURETA DIVISORIA DE TRAFEGO,TIPO AVENIDA</t>
  </si>
  <si>
    <t>BRASIL(ITEM 20.180.0001),INCLUSIVE RETIRADA DA MESMA E DO E</t>
  </si>
  <si>
    <t>SCORAMENTO,ADIMITINDO-SE ATE 25 VEZES A UTILIZACAO</t>
  </si>
  <si>
    <t>PROTECAO DE ESCORAMENTO PARA "LATERAL DE PISTA" (NAVIO),MEDI</t>
  </si>
  <si>
    <t>NDO 1,50M DE LARGURA,1,50M DE ALTURA,0,30M DE ESPESSURA DE P</t>
  </si>
  <si>
    <t>AREDE E 16,00M DE COMPRIMENTO UTILIZANDO CONCRETO E TRILHO,C</t>
  </si>
  <si>
    <t>ONFORME DESENHO DO DER-RJ</t>
  </si>
  <si>
    <t>PROTECAO DE ESCORAMENTO PARA "CENTRO DE PISTA" (NAVIO),MEDIN</t>
  </si>
  <si>
    <t>DO 3,00M DE LARGURA,1,50M DE ALTURA,0,30M DE ESPESSURA DE PA</t>
  </si>
  <si>
    <t>REDE E 16,00M DE COMPRIMENTO UTILIZANDO CONCRETO E TRILHO,CO</t>
  </si>
  <si>
    <t>NFORME DESENHO DO DER-RJ</t>
  </si>
  <si>
    <t>PROTECAO PARA VEICULOS,EM VERGALHOES,PRESOS A ESTRUTURA EXIS</t>
  </si>
  <si>
    <t>TENTE,TELA DE ARAME GALVANIZADO FIO N° 12,COM MALHA LOSANGUL</t>
  </si>
  <si>
    <t>AR DE (80X80)MM E LONA DE PLASTICO (POLIETILENO),REAPROVEITA</t>
  </si>
  <si>
    <t>MENTO DA TELA DE ACO 4 VEZES E DO PLASTICO 2 VEZES</t>
  </si>
  <si>
    <t>PONTE BRANCA,EM MADEIRA,SOBRE ESTACAS DE EUCALIPTO.FORNECIME</t>
  </si>
  <si>
    <t>NTO,COLOCACAO E ARRANCAMENTO</t>
  </si>
  <si>
    <t>ASSENTAMENTO DE POSTE DE CONCRETO,CIRCULAR,RETO DE 9,00M,COM</t>
  </si>
  <si>
    <t>CABECA DE CONCRETO,EXCLUSIVE FORNECIMENTO DO POSTE E DA CAB</t>
  </si>
  <si>
    <t>ECA</t>
  </si>
  <si>
    <t>ASSENTAMENTO DE POSTE DE CONCRETO,CIRCULAR,RETO DE 11,00M,CO</t>
  </si>
  <si>
    <t>M CABECA DE CONCRETO,EXCLUSIVE FORNECIMENTO DO POSTE E DA CA</t>
  </si>
  <si>
    <t>BECA</t>
  </si>
  <si>
    <t>ASSENTAMENTO DE POSTE DE CONCRETO,CIRCULAR,RETO DE 12,00M CO</t>
  </si>
  <si>
    <t>ASSENTAMENTO DE POSTE DE CONCRETO,CIRCULAR,RETO DE 13,00M,CO</t>
  </si>
  <si>
    <t>ASSENTAMENTO DE POSTE DE CONCRETO,CIRCULAR,RETO DE 17,00M,CO</t>
  </si>
  <si>
    <t>ASSENTAMENTO DE POSTE RETO,DE ACO DE 3,50 ATE 6,00M,COM ENGA</t>
  </si>
  <si>
    <t>STAMENTO DA PARTE INFERIOR DA COLUNA DIRETAMENTE NO SOLO,EXC</t>
  </si>
  <si>
    <t>LUSIVE FORNECIMENTO DO POSTE</t>
  </si>
  <si>
    <t>ASSENTAMENTO DE POSTE RETO,DE ACO DE 7,00 ATE 11,00M,COM ENG</t>
  </si>
  <si>
    <t>ASTAMENTO DA PARTE INFERIOR DA COLUNA DIRETAMENTE NO SOLO,EX</t>
  </si>
  <si>
    <t>CLUSIVE FORNECIMENTO DO POSTE</t>
  </si>
  <si>
    <t>ASSENTAMENTO DE POSTE RETO,DE ACO DE 13,00 ATE 20,00M,COM EN</t>
  </si>
  <si>
    <t>GASTAMENTO DA PARTE INFERIOR DA COLUNA DIRETAMENTE NO SOLO,E</t>
  </si>
  <si>
    <t>XCLUSIVE FORNECIMENTO DO POSTE</t>
  </si>
  <si>
    <t>ASSENTAMENTO DE POSTE CURVO,DE ACO DE 7,00M,DE 1 BRACO,COM E</t>
  </si>
  <si>
    <t>NGASTAMENTO DA PARTE INFERIOR DA COLUNA DIRETAMENTE NO SOLO,</t>
  </si>
  <si>
    <t>EXCLUSIVE FORNECIMENTO DO POSTE</t>
  </si>
  <si>
    <t>ASSENTAMENTO DE POSTE CURVO,DE ACO DE 7,00M,DE 2 BRACOS,COM</t>
  </si>
  <si>
    <t>ENGASTAMENTO DA PARTE INFERIOR DA COLUNA DIRETAMENTE NO SOLO</t>
  </si>
  <si>
    <t>,EXCLUSIVE FORNECIMENTO DO POSTE</t>
  </si>
  <si>
    <t>ASSENTAMENTO DE POSTE CURVO,DE ACO DE 8,00 ATE 12,00M,DE 1 B</t>
  </si>
  <si>
    <t>RACO,COM ENGASTAMENTO DA PARTE INFERIOR DA COLUNA DIRETAMENT</t>
  </si>
  <si>
    <t>E NO SOLO,EXCLUSIVE FORNECIMENTO DO POSTE</t>
  </si>
  <si>
    <t>ASSENTAMENTO DE POSTE CURVO,DE ACO DE 8,00 ATE 12,00M,DE 2 B</t>
  </si>
  <si>
    <t>RACOS,COM ENGASTAMENTO DA PARTE INFERIOR DA COLUNA DIRETAMEN</t>
  </si>
  <si>
    <t>ASSENTAMENTO DE POSTE DE MADEIRA CIRCULAR DE 7,00M ATE 11,00</t>
  </si>
  <si>
    <t>M,EXCLUSIVE FORNECIMENTO DO POSTE</t>
  </si>
  <si>
    <t>ASSENTAMENTO DE POSTE DE CONCRETO,CIRCULAR RETO DE 23,00M,EM</t>
  </si>
  <si>
    <t>FUNDACAO ESPECIAL,EXCLUSIVE FUNDACAO E FORNECIMENTO DO POST</t>
  </si>
  <si>
    <t>ASSENTAMENTO DE POSTE DE CONCRETO,CIRCULAR RETO DE 33,00M,EM</t>
  </si>
  <si>
    <t>ASSENTAMENTO DE POSTE RETO,DE ACO DE 3,50 ATE 6,00M,COM FLAN</t>
  </si>
  <si>
    <t>GE DE ACO SOLDADO NA SUA BASE,FIXADO POR PARAFUSOS CHUMBADOR</t>
  </si>
  <si>
    <t>ES ENGASTADOS EM FUNDACAO DE CONCRETO,EXCLUSIVE FUNDACAO E</t>
  </si>
  <si>
    <t>FORNECIMENTO DO POSTE</t>
  </si>
  <si>
    <t>ASSENTAMENTO DE POSTE RETO,DE ACO DE 7,00 ATE 9,00M,COM FLAN</t>
  </si>
  <si>
    <t>RES ENGASTADOS EM FUNDACAO DE CONCRETO,EXCLUSIVE FUNDACAO E</t>
  </si>
  <si>
    <t>ASSENTAMENTO DE POSTE RETO,DE ACO DE 13,00 ATE 20,00M,COM FL</t>
  </si>
  <si>
    <t>ANGE DE ACO SOLDADO NA SUA BASE,FIXADO POR PARAFUSOS CHUMBAD</t>
  </si>
  <si>
    <t>ORES ENGASTADOS EM FUNDACAO DE CONCRETO,EXCLUSIVE FUNDACAO E</t>
  </si>
  <si>
    <t>ASSENTAMENTO DE POSTE CURVO,DE 1 BRACO,DE ACO DE 8,00 ATE 9,</t>
  </si>
  <si>
    <t>00M,COM FLANGE DE ACO SOLDADO NA SUA BASE,FIXADO POR PARAFUS</t>
  </si>
  <si>
    <t>OS CHUMBADORES ENGASTADOS EM FUNDACAO DE CONCRETO,EXCLUSIVE</t>
  </si>
  <si>
    <t>FUNDACAO E FORNECIMENTO DO POSTE</t>
  </si>
  <si>
    <t>ASSENTAMENTO DE POSTE CURVO,DE 1 BRACO,DE ACO DE 10,00 ATE 1</t>
  </si>
  <si>
    <t>2,00M,COM FLANGE DE ACO SOLDADO NA SUA BASE,FIXADO POR PARAF</t>
  </si>
  <si>
    <t>USOS CHUMBADORES ENGASTADOS EM FUNDACAO DE CONCRETO,EXCLUSIV</t>
  </si>
  <si>
    <t>E FUNDACAO E FORNECIMENTO DO POSTE</t>
  </si>
  <si>
    <t>ASSENTAMENTO DE POSTE CURVO,DE 2 BRACOS,DE ACO DE 8,00 ATE 9</t>
  </si>
  <si>
    <t>,00M,COM FLANGE DE ACO SOLDADO NA SUA BASE,FIXADO POR PARAFU</t>
  </si>
  <si>
    <t>SOS CHUMBADORES ENGASTADOS EM FUNDACAO DE CONCRETO,EXCLUSIVE</t>
  </si>
  <si>
    <t>ASSENTAMENTO DE POSTE CURVO,DE 2 BRACOS,DE ACO DE 10,00 ATE</t>
  </si>
  <si>
    <t>12,00M,COM FLANGE DE ACO SOLDADO NA SUA BASE,FIXADO POR PARA</t>
  </si>
  <si>
    <t>FUSOS CHUMBADORES ENGASTADOS EM FUNDACAO DE CONCRETO,EXCLUSI</t>
  </si>
  <si>
    <t>VE FUNDACAO E FORNECIMENTO DO POSTE</t>
  </si>
  <si>
    <t>POSTE DE CONCRETO COM SECAO CIRCULAR,RETO,COM 9,00M DE COMPR</t>
  </si>
  <si>
    <t>IMENTO,TIPO LEVE,EXCLUSIVE TRANSPORTE.FORNECIMENTO</t>
  </si>
  <si>
    <t>POSTE DE CONCRETO COM SECAO CIRCULAR,RETO,COM 11,00M DE COMP</t>
  </si>
  <si>
    <t>RIMENTO,TIPO LEVE,EXCLUSIVE TRANSPORTE.FORNECIMENTO</t>
  </si>
  <si>
    <t>RIMENTO,TIPO PESADO,EXCLUSIVE TRANSPORTE.FORNECIMENTO</t>
  </si>
  <si>
    <t>POSTE DE CONCRETO COM SECAO CIRCULAR,RETO,COM 12,00M DE COMP</t>
  </si>
  <si>
    <t>POSTE DE CONCRETO,COM SECAO CIRCULAR,RETO,COM 13,00M DE COMP</t>
  </si>
  <si>
    <t>RIMENTO,CONICIDADE REDUZIDA,EXCLUSIVE TRANSPORTE.FORNECIMENT</t>
  </si>
  <si>
    <t>POSTE DE CONCRETO,COM SECAO CIRCULAR,RETO,COM 17,00M DE COMP</t>
  </si>
  <si>
    <t>POSTE DE CONCRETO,COM SECAO CIRCULAR,RETO,COM 22,50M DE COMP</t>
  </si>
  <si>
    <t>POSTE DE ACO,RETO,CONICO CONTINUO,ALTURA DE 3,50M,SEM SAPATA</t>
  </si>
  <si>
    <t>POSTE DE ACO,RETO,CONICO CONTINUO,ALTURA DE 3,50M,COM SAPATA</t>
  </si>
  <si>
    <t>E BASE(PADRAO RIO CIDADE CATETE).FORNECIMENTO</t>
  </si>
  <si>
    <t>POSTE DE ACO,RETO,CONICO CONTINUO,ALTURA DE 4,50M,SEM SAPATA</t>
  </si>
  <si>
    <t>ESPECIFICACAO EM-CME-04 DA RIOLUZ.FORNECIMENTO</t>
  </si>
  <si>
    <t>POSTE DE ACO,RETO,CONICO CONTINUO,ALTURA DE 4,50M,COM SAPATA</t>
  </si>
  <si>
    <t>POSTE DE ACO,RETO,CONICO CONTINUO,ALTURA DE 9,00M,SEM SAPATA</t>
  </si>
  <si>
    <t>POSTE DE ACO,RETO,CONICO CONTINUO,ALTURA DE 9,00M,COM SAPATA</t>
  </si>
  <si>
    <t>POSTE DE ACO,RETO,CONICO CONTINUO,ALTURA DE 15,00M,COM SAPAT</t>
  </si>
  <si>
    <t>A.FORNECIMENTO</t>
  </si>
  <si>
    <t>POSTE DE ACO,CURVO,CONICO CONTINUO,SIMPLES,ALTURA DE 9M,PROJ</t>
  </si>
  <si>
    <t>ECAO DO BRACO DE 2,50M,SEM SAPATA.FORNECIMENTO</t>
  </si>
  <si>
    <t>ECAO DO BRACO DE 2,50M,COM SAPATA.FORNECIMENTO</t>
  </si>
  <si>
    <t>POSTE DE ACO,CURVO,CONICO CONTINUO,DUPLO,ALTURA DE 9M,PROJEC</t>
  </si>
  <si>
    <t>AO DO BRACO DE 2,50M,COM SAPATA.FORNECIMENTO</t>
  </si>
  <si>
    <t>AO DO BRACO DE 2,50M,SEM SAPATA.FORNECIMENTO</t>
  </si>
  <si>
    <t>POSTE DE ACO,RETO,CONICO CONTINUO OU ESCALONADO,ALTURA DE 7M</t>
  </si>
  <si>
    <t>,SEM SAPATA.FORNECIMENTO</t>
  </si>
  <si>
    <t>RETIRADA DE POSTE DE CONCRETO OU ACO,DE 3,50 A 9,00M</t>
  </si>
  <si>
    <t>RETIRADA DE POSTE DE CONCRETO OU ACO,DE 10,00 A 12,00M</t>
  </si>
  <si>
    <t>RETIRADA DE POSTE DE CONCRETO OU ACO, DE 13,00 A 15,00M</t>
  </si>
  <si>
    <t>RETIRADA DE POSTE DE CONCRETO OU ACO,DE 16,00 A 23,00M</t>
  </si>
  <si>
    <t>RETIRADA DE CONJUNTO DE CHAVES,FUSIVEIS E FERRAGENS EM LINHA</t>
  </si>
  <si>
    <t>DE 13,2KV</t>
  </si>
  <si>
    <t>RETIRADA DE CONJUNTO DE FERRAGENS EM LINHA DE 13,2KV</t>
  </si>
  <si>
    <t>RETIRADA DE CONJUNTO DE FERRAGENS EM LINHA DE B.T.</t>
  </si>
  <si>
    <t>RETIRADA DE TRANSFORMADORES DE 5 ATE 112,5KVA</t>
  </si>
  <si>
    <t>RETIRADA DE CONJUNTO DE ATERRAMENTO</t>
  </si>
  <si>
    <t>RETIRADA DE REDE AEREA DE 13,2KV(LANCE)</t>
  </si>
  <si>
    <t>RETIRADA DE REDE AEREA DE B.T.(LANCE)</t>
  </si>
  <si>
    <t>RETIRADA DE LUMINARIA EM ALTURA DE 4,00 A 9,00M</t>
  </si>
  <si>
    <t>RETIRADA DE LUMINARIA EM ALTURA DE 10,00 A 12,00M</t>
  </si>
  <si>
    <t>RETIRADA DE LUMINARIA EM ALTURA DE 13,00 A 15,00M</t>
  </si>
  <si>
    <t>RETIRADA DE LUMINARIA EM ALTURA DE 16,00 ATE 23,00M</t>
  </si>
  <si>
    <t>RETIRADA DE LUMINARIA EM ALTURA DE 30,00M</t>
  </si>
  <si>
    <t>RETIRADA DE LUMINARIA,INSTALADA EM CORDOALHA,TETO OU PAREDE</t>
  </si>
  <si>
    <t>RETIRADA DE PROJETOR,INSTALADO EM TETO,PISO,PAREDE OU POSTE</t>
  </si>
  <si>
    <t>RETIRADA DE BRACO PADRAO RIOLUZ,PARA FIXACAO DE LUMINARIAS</t>
  </si>
  <si>
    <t>RETIRADA DE REATOR PARA LAMPADA DE DESCARGA INSTALADO ATE 7,</t>
  </si>
  <si>
    <t>00 DE ALTURA</t>
  </si>
  <si>
    <t>RETIRADA DE REATOR PARA LAMPADA DE DESCARGA,INSTALADO DE 8,0</t>
  </si>
  <si>
    <t>0 ATE 12,00M DE ALTURA</t>
  </si>
  <si>
    <t>RETIRADA DE REATOR PARA LAMPADA DE DESCARGA,INSTALADO EM CAI</t>
  </si>
  <si>
    <t>XA DE PASSAGEM</t>
  </si>
  <si>
    <t>SUBSTITUICAO DE LAMPADA E LAVAGEM DO REFRATOR,EXCLUSIVE LAMP</t>
  </si>
  <si>
    <t>ADA</t>
  </si>
  <si>
    <t>RETIRADA OU SUBSTITUICAO DE RELE FOTOELETRICO INDIVIDUAL,INS</t>
  </si>
  <si>
    <t>TALADO ATE 12,00M DE ALTURA</t>
  </si>
  <si>
    <t>RETIRADA DE EQUIPAMENTO DE COMANDO DE CIRCUITO</t>
  </si>
  <si>
    <t>RETIRADA DE CONDUTORES SINGELOS OU MULTIPLOS,INSTALADOS EM L</t>
  </si>
  <si>
    <t>INHA DE DUTOS</t>
  </si>
  <si>
    <t>RETIRADA DE NUCLEO,PARA FIXACAO DE LUMINARIAS,INSTALADO EM T</t>
  </si>
  <si>
    <t>OPO DE POSTE,ATE 15,00M DE ALTURA</t>
  </si>
  <si>
    <t>OPO DE POSTE,DE 16,00 ATE 20,00M DE ALTURA</t>
  </si>
  <si>
    <t>OPO DE POSTE,DE 21,00 ATE 45,00M DE ALTURA</t>
  </si>
  <si>
    <t>RETIRADA DE LAMPADA E ACONDICIONAMENTO EM CAIXA DE PAPELAO,</t>
  </si>
  <si>
    <t>EXCLUSIVE FORNECIMENTO DA CAIXA</t>
  </si>
  <si>
    <t>RETIRADA DE POSTE DE MADEIRA</t>
  </si>
  <si>
    <t>POSTE DE ACO,CONTINUO,CURVO,CONICO,SIMPLES,SEM BASE,COM JANE</t>
  </si>
  <si>
    <t>LA DE INSPECAO,DE 9,00M.FORNECIMENTO E ASSENTAMENTO</t>
  </si>
  <si>
    <t>POSTE DE ACO,CONTINUO,CURVO,CONICO,SIMPLES,COM BASE,COM JANE</t>
  </si>
  <si>
    <t>POSTE DE ACO,CONTINUO,CURVO,CONICO,DUPLO,SEM BASE,COM JANELA</t>
  </si>
  <si>
    <t>DE INSPECAO,DE 9,00M.FORNECIMENTO E ASSENTAMENTO</t>
  </si>
  <si>
    <t>POSTE DE ACO,CONTINUO,CURVO,CONICO,DUPLO,COM BASE,COM JANELA</t>
  </si>
  <si>
    <t>POSTE DE ACO,CONTINUO,RETO,CONICO,SIMPLES,COM FLANGE DE ACO</t>
  </si>
  <si>
    <t>SOLDADO NA SUA BASE,FIXADO POR PARAFUSOS CHUMBADORES,DE 9,00</t>
  </si>
  <si>
    <t>M.FORNECIMENTO E ASSENTAMENTO</t>
  </si>
  <si>
    <t>POSTE DE ACO,CONTINUO,RETO,CONICO,SIMPLES,COM ENGASTAMENTO D</t>
  </si>
  <si>
    <t>A PARTE INFERIOR DA COLUNA DIRETAMENTE NO SOLO,DE 7,00M.FORN</t>
  </si>
  <si>
    <t>POSTE DE FERRO FUNDIDO,TIPO H-1,DE 4,50M DE ALTURA UTIL,EQUI</t>
  </si>
  <si>
    <t>PADO COM GLOBO.MONTAGEM</t>
  </si>
  <si>
    <t>POSTE DE FERRO FUNDIDO,TIPO H-3,DE 4,50M DE ALTURA UTIL,EQUI</t>
  </si>
  <si>
    <t>PINTURA DE POSTE RETO DE ACO,DE 3,50 A 6,00M,COM DUAS DEMAOS</t>
  </si>
  <si>
    <t>DE TINTA FENOLICA DE ALTA RESISTENCIA AS INTEMPERIES,DE SEC</t>
  </si>
  <si>
    <t>AGEM RAPIDA,NA COR ALUMINIO</t>
  </si>
  <si>
    <t>PINTURA DE POSTE RETO DE ACO,DE 7,00 ATE 9,00M,COM DUAS DEMA</t>
  </si>
  <si>
    <t>OS DE TINTA FENOLICA DE ALTA RESISTENCIA AS INTEMPERIES,DE S</t>
  </si>
  <si>
    <t>ECAGEM RAPIDA,NA COR ALUMINIO</t>
  </si>
  <si>
    <t>PINTURA DE POSTE RETO DE ACO,DE 10,00 ATE 15,00M,COM DUAS DE</t>
  </si>
  <si>
    <t>MAOS DE TINTA FENOLICA DE ALTA RESISTENCIA AS INTEMPERIES,DE</t>
  </si>
  <si>
    <t>SECAGEM RAPIDA,NA COR ALUMINIO</t>
  </si>
  <si>
    <t>PINTURA DE POSTE RETO DE ACO,DE 16,00 ATE 20,00M,COM DUAS DE</t>
  </si>
  <si>
    <t>PINTURA DE POSTE CURVO,DE ACO,COM 1 BRACO,DE 7,00 ATE 10,00M</t>
  </si>
  <si>
    <t>,COM DUAS DEMAOS DE TINTA FENOLICA DE ALTA RESISTENCIA AS IN</t>
  </si>
  <si>
    <t>TEMPERIES,DE SECAGEM RAPIDA,NA COR ALUMINIO</t>
  </si>
  <si>
    <t>PINTURA DE POSTE CURVO DE ACO,COM 1 BRACO,DE 11,00 ATE 15,00</t>
  </si>
  <si>
    <t>M,COM DUAS DEMAOS DE TINTA FENOLICA DE ALTA RESISTENCIA AS I</t>
  </si>
  <si>
    <t>NTEMPERIES,DE SECAGEM RAPIDA,NA COR ALUMINIO</t>
  </si>
  <si>
    <t>PINTURA DE POSTE CURVO DE ACO,COM 2 BRACOS,DE 7,00 A 10,00M,</t>
  </si>
  <si>
    <t>COM DUAS DEMAOS DE TINTA FENOLICA DE ALTA RESISTENCIA AS INT</t>
  </si>
  <si>
    <t>EMPERIES,DE SECAGEM RAPIDA,NA COR ALUMINIO</t>
  </si>
  <si>
    <t>PINTURA DE POSTE CURVO DE ACO,COM 2 BRACOS,DE 11,00 A 15,00M</t>
  </si>
  <si>
    <t>TEMPERIES DE SECAGEM RAPIDA,NA COR ALUMINIO</t>
  </si>
  <si>
    <t>PINTURA DE POSTE ORNAMENTAL DE 4,50M DE ALTURA UTIL,COM DUAS</t>
  </si>
  <si>
    <t>DEMAOS DE TINTA BRONZE METALICO OU SIMILAR</t>
  </si>
  <si>
    <t>PINTURA DE POSTE ORNAMENTAL DE 4,50M DE ALTURA UTIL,TIPO H-1</t>
  </si>
  <si>
    <t>,COM DUAS DEMAOS DE TINTA BRONZE METALICO OU SIMILAR</t>
  </si>
  <si>
    <t>PINTURA DE POSTE RETO,DE ACO,DE 3,50 A 6,00M,COM UMA DEMAO D</t>
  </si>
  <si>
    <t>E TINTA GRAFITE COM PROPRIEDADES DE PRIMER E DE ACABAMENTO,C</t>
  </si>
  <si>
    <t>OM ALTO TEOR DE ZARCAO</t>
  </si>
  <si>
    <t>PINTURA DE POSTE RETO,DE ACO,DE 7,00 A 9,00M,COM UMA DEMAO D</t>
  </si>
  <si>
    <t>PINTURA DE POSTE RETO,DE ACO,DE 10,00 A 15,00M,COM UMA DEMAO</t>
  </si>
  <si>
    <t>DE TINTA GRAFITE,COM PROPRIEDADES DE PRIMER E DE ACABAMENTO</t>
  </si>
  <si>
    <t>,COM ALTO TEOR DE ZARCAO</t>
  </si>
  <si>
    <t>PINTURA DE POSTE RETO,DE ACO,DE 16,00 A 20,00M,COM UMA DEMAO</t>
  </si>
  <si>
    <t>PINTURA DE POSTE CURVO,DE ACO,DE 8,00 A 9,00M,COM 1 BRACO CO</t>
  </si>
  <si>
    <t>M UMA DEMAO DE TINTA GRAFITE,COM PROPRIEDADES DE PRIMER E DE</t>
  </si>
  <si>
    <t>ACABAMENTO,COM ALTO TEOR DE ZARCAO</t>
  </si>
  <si>
    <t>PINTURA DE POSTE CURVO,DE ACO,DE 8,00 A 9,00M,COM 2 BRACOS C</t>
  </si>
  <si>
    <t>OM UMA DEMAO DE TINTA GRAFITE,COM PROPRIEDADES DE PRIMER E D</t>
  </si>
  <si>
    <t>E ACABAMENTO,COM ALTO TEOR DE ZARCAO</t>
  </si>
  <si>
    <t>PINTURA DE PROJETOR PRJ-01,CONFORME PROJETO NºA4-1188-PD,RIO</t>
  </si>
  <si>
    <t>LUZ,COM UMA DEMAO DE TINTA GRAFITE,COM PROPRIEDADES DE PRIME</t>
  </si>
  <si>
    <t>R E DE ACABAMENTO,COM ALTO TEOR DE ZARCAO</t>
  </si>
  <si>
    <t>PINTURA DE LUMINARIA LRJ-16,CONFORME PROJETO NºA4-1682-PD,RI</t>
  </si>
  <si>
    <t>OLUZ,COM UMA DEMAO DE TINTA GRAFITE COM PROPRIEDADES DE PRIM</t>
  </si>
  <si>
    <t>ER E DE ACABAMENTO,COM ALTO TEOR DE ZARCAO</t>
  </si>
  <si>
    <t>PINTURA DE BASE SIMPLES PARA LUMINARIA LRJ-16,PROJETO RIOLUZ</t>
  </si>
  <si>
    <t>,COM UMA DEMAO DE TINTA GRAFITE,COM PROPRIEDADES DE PRIMER E</t>
  </si>
  <si>
    <t>DE ACABAMENTO,COM ALTO TEOR DE ZARCAO</t>
  </si>
  <si>
    <t>PINTURA EM BASE DUPLA PARA LUMINARIA LRJ-16,PROJETO RIOLUZ,C</t>
  </si>
  <si>
    <t>PINTURA EM BASE TRIPLA PARA LUMINARIA LRJ-16,PROJETO RIOLUZ,</t>
  </si>
  <si>
    <t>COM UMA DEMAO DE TINTA GRAFITE,COM PROPRIEDADES DE PRIMER E</t>
  </si>
  <si>
    <t>PINTURA EM BASE QUADRUPLA PARA LUMINARIA LRJ-16,PROJETO RIOL</t>
  </si>
  <si>
    <t>UZ,COM UMA DEMAO DE TINTA GRAFITE,COM PROPRIEDADES DE PRIMER</t>
  </si>
  <si>
    <t>E DE ACABAMENTO,COM ALTO TEOR DE ZARCAO</t>
  </si>
  <si>
    <t>PINTURA EM CONJUNTO DE LUMINARIAS 4 PETALAS LRJ-11 OU LRJ-13</t>
  </si>
  <si>
    <t>,CONFORME PROJETO NºA4-1792-PD,RIOLUZ,COM UMA DEMAO DE TINTA</t>
  </si>
  <si>
    <t>GRAFITE,COM PROPRIEDADES DE PRIMER E DE ACABAMENTO,COM ALTO</t>
  </si>
  <si>
    <t>TEOR DE ZARCAO</t>
  </si>
  <si>
    <t>PINTURA EM SUPORTE PARA LUMINARIA LRJ-11 OU LRJ-13,CONFORME</t>
  </si>
  <si>
    <t>PROJETO NºA3-1812-PD,RIOLUZ,COM UMA DEMAO DE TINTA GRAFITE,C</t>
  </si>
  <si>
    <t>OM PROPRIEDADES DE PRIMER E DE ACABAMENTO,COM ALTO TEOR DE Z</t>
  </si>
  <si>
    <t>ARCAO</t>
  </si>
  <si>
    <t>PINTURA EM LUMINARIA LRJ-01,CONFORME PROJETO NºA4-1176-PD,RI</t>
  </si>
  <si>
    <t>OLUZ,COM UMA DEMAO DE TINTA GRAFITE,COM PROPRIEDADES DE PRIM</t>
  </si>
  <si>
    <t>PINTURA DE POSTE RETO,DE ACO,DE 4,50 A 6,00M,COM TINTA DE AC</t>
  </si>
  <si>
    <t>ABAMENTO GRAFITE SINTETICO,A BASE DE RESINA ALQUIDICA,APLICA</t>
  </si>
  <si>
    <t>DA SOBRE ZARCAO DE SECAGEM RAPIDA,COR LARANJA,DA MESMA LINHA</t>
  </si>
  <si>
    <t>DO FABRICANTE,INCLUSIVE LIMPEZA,LIXAMENTO,DESENGORDURAMENTO</t>
  </si>
  <si>
    <t>E DUAS DEMAOS DE ACABAMENTO</t>
  </si>
  <si>
    <t>PINTURA DE POSTE RETO,DE ACO,DE 7,00 A 9,00M,COM TINTA DE AC</t>
  </si>
  <si>
    <t>PINTURA DE POSTE RETO,DE ACO,DE 10,00 A 15,00M,COM TINTA DE</t>
  </si>
  <si>
    <t>ACABAMENTO GRAFITE SINTETICO,A BASE DE RESINA ALQUIDICA,APLI</t>
  </si>
  <si>
    <t>CADA SOBRE ZARCAO DE SECAGEM RAPIDA,COR LARANJA,DA MESMA LIN</t>
  </si>
  <si>
    <t>HA DO FABRICANTE,INCLUSIVE LIMPEZA,LIXAMENTO,DESENGORDURAMEN</t>
  </si>
  <si>
    <t>TO E DUAS DEMAOS DE ACABAMENTO</t>
  </si>
  <si>
    <t>PINTURA DE POSTE RETO,DE ACO,DE 16,00 A 20,00M,COM TINTA DE</t>
  </si>
  <si>
    <t>ACABAMENTO GRAFITE SINTETICO A BASE DE RESINA ALQUIDICA,APLI</t>
  </si>
  <si>
    <t>PINTURA DE POSTE CURVO,DE ACO,DE 9,00M,COM 1 BRACO,COM TINTA</t>
  </si>
  <si>
    <t>DE ACABAMENTO GRAFITE SINTETICO A BASE DE RESINA ALQUIDICA,</t>
  </si>
  <si>
    <t>APLICADA SOBRE ZARCAO DE SECAGEM RAPIDA,COR LARANJA,DA MESMA</t>
  </si>
  <si>
    <t>LINHA DO FABRICANTE,INCLUSIVE LIMPEZA,LIXAMENTO,DESENGORDUR</t>
  </si>
  <si>
    <t>AMENTO E DUAS DEMAOS DE ACABAMENTO</t>
  </si>
  <si>
    <t>PINTURA DE POSTE CURVO,DE ACO,DE 9,00M,COM 2 BRACOS,COM TINT</t>
  </si>
  <si>
    <t>A DE ACABAMENTO GRAFITE SINTETICO A BASE DE RESINA ALQUIDICA</t>
  </si>
  <si>
    <t>,APLICADA SOBRE ZARCAO DE SECAGEM RAPIDA,COR LARANJA,DA MESM</t>
  </si>
  <si>
    <t>A LINHA DO FABRICANTE,INCLUSIVE LIMPEZA,LIXAMENTO,DESENGORDU</t>
  </si>
  <si>
    <t>RAMENTO E DUAS DEMAOS DE ACABAMENTO</t>
  </si>
  <si>
    <t>PINTURA DE POSTE CURVO,DE ACO,DE 12,00M,COM 1 BRACO,COM TINT</t>
  </si>
  <si>
    <t>PINTURA DE POSTE CURVO,DE ACO,DE 12,00M,COM 2 BRACOS,COM TIN</t>
  </si>
  <si>
    <t>TA DE ACABAMENTO GRAFITE SINTETICO A BASE DE RESINA ALQUIDIC</t>
  </si>
  <si>
    <t>A,APLICADA SOBRE ZARCAO DE SECAGEM RAPIDA,COR LARANJA,DA MES</t>
  </si>
  <si>
    <t>MA LINHA DO FABRICANTE,INCLUSIVE LIMPEZA,LIXAMENTO,DESENGORD</t>
  </si>
  <si>
    <t>URAMENTO E DUAS DEMAOS DE ACABAMENTO</t>
  </si>
  <si>
    <t>PINTURA DE BRACO COM 2 DEMAOS DE TINTA FENOLICA</t>
  </si>
  <si>
    <t>FUNDACAO SIMPLES DE CONCRETO PRE-MOLDADO,PROJETO RIOLUZ,COM</t>
  </si>
  <si>
    <t>CHUMBADORES DE ACO,PROVIDO DE ARRUELAS E PORCAS PARA FIXACAO</t>
  </si>
  <si>
    <t>DE POSTE RETO DE ACO,DE 3,50 ATE 6,00M,EXCLUSIVE O POSTE E C</t>
  </si>
  <si>
    <t>HUMBADORES</t>
  </si>
  <si>
    <t>DE POSTE RETO DE ACO,DE 7,00 ATE 9,00M,EXCLUSIVE O POSTE E C</t>
  </si>
  <si>
    <t>DE POSTE RETO DE ACO,DE 12,00 ATE 15,00M,EXCLUSIVE O POSTE E</t>
  </si>
  <si>
    <t>CHUMBADORES</t>
  </si>
  <si>
    <t>DE POSTE RETO DE ACO,DE 16,00 ATE 20,00M,EXCLUSIVE POSTE E C</t>
  </si>
  <si>
    <t>DE POSTE CURVO DE ACO,DE 1 BRACO,DE 8,00 ATE 9,00M,EXCLUSIVE</t>
  </si>
  <si>
    <t>O POSTE E CHUMBADORES</t>
  </si>
  <si>
    <t>DE POSTE CURVO DE ACO,DE 1 BRACO,DE 10,00 ATE 12,00M,EXCLUSI</t>
  </si>
  <si>
    <t>VE O POSTE E CHUMBADORES</t>
  </si>
  <si>
    <t>FUNDACAO SIMPLES DE CONCRETO PRE-MOLDADO,PROJETO RIOLUZ COM</t>
  </si>
  <si>
    <t>DE POSTE CURVO DE ACO,DE 2 BRACOS,DE 8,00 ATE 9,00M,EXCLUSIV</t>
  </si>
  <si>
    <t>E O POSTE E CHUMBADORES</t>
  </si>
  <si>
    <t>DE POSTE CURVO DE ACO,DE 2 BRACOS,DE 10,00 ATE 12,00M,EXCLUS</t>
  </si>
  <si>
    <t>IVE O POSTE E CHUMBADORES</t>
  </si>
  <si>
    <t>FUNDACAO ESPECIAL PARA FIXACAO DE POSTE DE CONCRETO,CIRCULAR</t>
  </si>
  <si>
    <t>,RETO,DE 9,00M,EM TERRENO PANTANOSO OU ATERRADO,CONFORME PRO</t>
  </si>
  <si>
    <t>JETO NºA4-1651-PD,RIOLUZ,EXCLUSIVE O POSTE</t>
  </si>
  <si>
    <t>,RETO DE 13,00M,EM TERRENO PANTANOSO OU ATERRADO,CONFORME PR</t>
  </si>
  <si>
    <t>OJETO NºA4-1651-PD,RIOLUZ,EXCLUSIVE O POSTE</t>
  </si>
  <si>
    <t>,RETO,DE 17,00M,EM TERRENO PANTANOSO OU ATERRADO,CONFORME PR</t>
  </si>
  <si>
    <t>OJETO Nº A4-1651-PD,RIOLUZ,EXCLUSIVE O POSTE</t>
  </si>
  <si>
    <t>,RETO,DE 23,00M,EM TERRENO PANTANOSO OU ATERRADO,CONFORME PR</t>
  </si>
  <si>
    <t>,RETO,DE 33,00M,EM TERRENO PANTANOSO OU ATERRADO,CONFORME PR</t>
  </si>
  <si>
    <t>FUNDACAO ESPECIAL PARA FIXACAO DE POSTE DE ACO,RETO OU CURVO</t>
  </si>
  <si>
    <t>,COM FLANGE DE 1 OU 2 BRACOS,DE 16,00 ATE 20,00M,EM TERRENO</t>
  </si>
  <si>
    <t>PANTANOSO OU ATERRADO,CONFORME PROJETO Nº A4-1651-PD,RIOLUZ,</t>
  </si>
  <si>
    <t>EXCLUSIVE O POSTE</t>
  </si>
  <si>
    <t>FUNDACAO PARA POSTE RETO,DE ACO,DE 3,50 A 6,00M,EM TERRENO D</t>
  </si>
  <si>
    <t>E AREIA,ARGILA OU PICARRA,INCLUSIVE INSTALACAO E FORNECIMENT</t>
  </si>
  <si>
    <t>O DE TAMPA DE PROTECAO</t>
  </si>
  <si>
    <t>FUNDACAO PARA POSTE RETO,DE ACO,DE 7,00 A 9,00M,EM TERRENO D</t>
  </si>
  <si>
    <t>FUNDACAO PARA POSTE RETO,DE ACO,DE 10,00 A 15,00M,EM TERRENO</t>
  </si>
  <si>
    <t>DE AREIA,ARGILA OU PICARRA,INCLUSIVE INSTALACAO E FORNECIME</t>
  </si>
  <si>
    <t>NTO DE TAMPA DE PROTECAO</t>
  </si>
  <si>
    <t>FUNDACAO PARA POSTE CURVO,DE ACO,DE 8,00 A 9,00M,DE 1 OU 2 B</t>
  </si>
  <si>
    <t>RACOS,EM TERRRENO DE AREIA,ARGILA OU PICARRA,INCLUSIVE INSTA</t>
  </si>
  <si>
    <t>LACAO E FORNECIMENTO DE TAMPA DE PROTECAO</t>
  </si>
  <si>
    <t>FUNDACAO PARA POSTE DE CONCRETO,CIRCULAR,ATE 12,00M DE ALTUR</t>
  </si>
  <si>
    <t>A,EM TERRENO DE AREIA,ARGILA OU PICARRA,INCLUSIVE INSTALACAO</t>
  </si>
  <si>
    <t>E FORNECIMENTO DE TAMPA DE PROTECAO</t>
  </si>
  <si>
    <t>FUNDACAO PARA POSTE DE CONCRETO,CIRCULAR,DE 13,00M DE ALTURA</t>
  </si>
  <si>
    <t>,EM TERRENO DE AREIA,ARGILA OU PICARRA,INCLUSIVE INSTALACAO</t>
  </si>
  <si>
    <t>CHUMBADORES DE ACO,PARA FIXACAO DE POSTE RETO OU CURVO,DE AC</t>
  </si>
  <si>
    <t>O,DE 7,00 ATE 9,00M,COM FLANGE.FORNECIMENTO E COLOCACAO</t>
  </si>
  <si>
    <t>ARMACAO SECUNDARIA VERTICAL,COMPLETA,PARA UMA REDE DE B.T.,E</t>
  </si>
  <si>
    <t>XCLUSIVE FORNECIMENTO DA ARMACAO E DAS CINTAS DE FIXACAO.INS</t>
  </si>
  <si>
    <t>TALACAO</t>
  </si>
  <si>
    <t>ARMACAO SECUNDARIA VERTICAL,DE 4(QUATRO)ESTRIBOS,COMPLETA,PA</t>
  </si>
  <si>
    <t>RA UMA REDE DE B.T.,DE 4(QUATRO)CONDUTORES,PARA ALINHAMENTO</t>
  </si>
  <si>
    <t>RETO,ANGULO INFERIOR A 90º E PONTO TERMINAL,EXCLUSIVE FORNEC</t>
  </si>
  <si>
    <t>IMENTO DAS CINTAS DE FIXACAO(VER CONJUNTO BTV 1).FORNECIMENT</t>
  </si>
  <si>
    <t>ARMACAO SECUNDARIA VERTICAL,DE 3(TRES)ESTRIBOS,COMPLETA,PARA</t>
  </si>
  <si>
    <t>UMA REDE DE B.T.,DE 3(TRES)CONDUTORES,PARA ALINHAMENTO RETO</t>
  </si>
  <si>
    <t>,ANGULO INFERIOR A 90º E PONTO TERMINAL,EXCLUSIVE FORNECIMEN</t>
  </si>
  <si>
    <t>TO DAS CINTAS DE FIXACAO (VER CONJUNTO BTV 1).FORNECIMENTO E</t>
  </si>
  <si>
    <t>INSTALACAO</t>
  </si>
  <si>
    <t>CONJUNTO PARA FIXACAO DE REDE 13,8KV,TRIFASICA,EXCLUSIVE FOR</t>
  </si>
  <si>
    <t>NECIMENTO DOS ISOLADORES E FERRAGENS.INSTALACAO</t>
  </si>
  <si>
    <t>FERRAGENS SINGELAS,PARA 1 LINHA,DE 13,8KV,BIFASICA TRIANGULA</t>
  </si>
  <si>
    <t>R,POSTE AO CENTRO,PARA ALINHAMENTOS RETOS E ANGULOS ATE 30º(</t>
  </si>
  <si>
    <t>CONJUNTO 13 A1).INSTALACAO</t>
  </si>
  <si>
    <t>CONJUNTO PARA FIXACAO DE REDE 13,8KV,TRIFASICA,HORIZONTAL,PO</t>
  </si>
  <si>
    <t>STE AO CENTRO,PARA PEQUENOS ANGULOS,PADRAO MADEIRA,MONTAGEM</t>
  </si>
  <si>
    <t>NORMAL,TIPO 13N2.FORNECIMENTO E INSTALACAO</t>
  </si>
  <si>
    <t>STE AO CENTRO,PARA PEQUENOS ANGULOS,PADRAO MADEIRA,PARA FIM</t>
  </si>
  <si>
    <t>DE LINHA,TIPO 13N5.FORNECIMENTO E INSTALACAO</t>
  </si>
  <si>
    <t>FERRAGENS SINGELAS E 2 CHAVES FUSIVEIS,EM 1 LINHA DE 13,8KV,</t>
  </si>
  <si>
    <t>HORIZONTAL,POSTE AO CENTRO,EXCLUSIVE FORNECIMENTO DAS CHAVES</t>
  </si>
  <si>
    <t>FUSIVEIS,DOS ISOLADORES E FERRAGENS DA LINHA EXISTENTE.INSTA</t>
  </si>
  <si>
    <t>LACAO</t>
  </si>
  <si>
    <t>FERRAGENS SINGELAS E 3 CHAVES FUSIVEIS,EM 1 LINHA DE 13,8KV,</t>
  </si>
  <si>
    <t>HORIZONTAL,POSTE AO CENTRO;EXCLUSIVE FORNECIMENTO DAS CHAVES</t>
  </si>
  <si>
    <t>CHAVES FUSIVEIS(TRES),EM 1 LINHA DE 13,8KV,HORIZONTAL,POSTE</t>
  </si>
  <si>
    <t>CENTRO,INCLUSIVE SUPORTE DE FIXACAO,PADRAO MADEIRA,MONTAGEM</t>
  </si>
  <si>
    <t>NORMAL,TIPO 13N8,EXCLUSIVE ISOLADORES E FERRAGENS DA LINHA E</t>
  </si>
  <si>
    <t>XISTENTE.FORNECIMENTO E INSTALACAO</t>
  </si>
  <si>
    <t>FERRAGENS SINGELAS,PARA 2 LINHAS,DE 25KV,HORIZONTAIS,POSTE A</t>
  </si>
  <si>
    <t>O CENTRO,PARA ALINHAMENTOS RETOS E ANGULOS ATE 30°(CONJUNTO</t>
  </si>
  <si>
    <t>25 E1).INSTALACAO</t>
  </si>
  <si>
    <t>TRANSFORMADOR DE 5 A 112,5KVA,SOB LINHA DE 13,8KV,EXCLUSIVE</t>
  </si>
  <si>
    <t>FERRAGENS DE SUPORTES,CHAVES FUSIVEIS COM RESPECTIVAS FERRAG</t>
  </si>
  <si>
    <t>ENS E TRANSFORMADORES,INCLUSIVE INTERLIGACAO DE AT E BT,SEND</t>
  </si>
  <si>
    <t>O ESTA ULTIMA COM CONECTORES DE LINHA,EXCLUSIVE CONECTORES.I</t>
  </si>
  <si>
    <t>SUPORTE PARA MONTAGEM DE TRANSFORMADOR EM POSTE.FORNECIMENTO</t>
  </si>
  <si>
    <t>ATERRAMENTO DE CAIXA HAND-HOLE</t>
  </si>
  <si>
    <t>ATERRAMENTO DE POSTE DE ACO,INCLUSIVE FORNECIMENTO DOS MATER</t>
  </si>
  <si>
    <t>ATERRAMENTO DE TAMPAO,INCLUSIVE FORNECIMENTO DOS MATERIAIS</t>
  </si>
  <si>
    <t>CONJUNTO DE ATERRAMENTO PARA TRANSFORMADOR(VER DESENHO A2-13</t>
  </si>
  <si>
    <t>4-CP).FORNECIMENTO E INSTALACAO</t>
  </si>
  <si>
    <t>CONJUNTO PARA ATERRAMENTO DE REDE DE B.T.(VER DESENHO A2-134</t>
  </si>
  <si>
    <t>-CP).FORNECIMENTO E INSTALACAO</t>
  </si>
  <si>
    <t>HASTE PARA ATERRAMENTO,DE 5/8"(16MM),COM 2,40M DE COMPRIMENT</t>
  </si>
  <si>
    <t>HASTE PARA ATERRAMENTO,DE 5/8" (16MM),COM 3,00M DE COMPRIMEN</t>
  </si>
  <si>
    <t>TO.FORNECIMENTO</t>
  </si>
  <si>
    <t>HASTE PARA ATERRAMENTO,DE 3/4" (19MM),COM 2,40M DE COMPRIMEN</t>
  </si>
  <si>
    <t>HASTE PARA ATERRAMENTO,DE 3/4" (19MM),COM 3,00M DE COMPRIMEN</t>
  </si>
  <si>
    <t>HASTE PARA ATERRAMENTO,COM 2,40M A 3,00M DE COMPRIMENTO.COLO</t>
  </si>
  <si>
    <t>REDE DE 13,8KV,AEREA,COM 2(DOIS)CONDUTORES DE COBRE,EXCLUSIV</t>
  </si>
  <si>
    <t>E FORNECIMENTO DOS CONDUTORES(LANCE).INSTALACAO</t>
  </si>
  <si>
    <t>REDE DE 13,8KV,AEREA,COM 3(TRES)CONDUTORES DE COBRE,EXCLUSIV</t>
  </si>
  <si>
    <t>REDE DE 13,8KV,AEREA,COM 2 CONDUTORES DE ALUMINIO,EXCLUSIVE</t>
  </si>
  <si>
    <t>FORNECIMENTO DOS CONDUTORES(LANCE).INSTALACAO</t>
  </si>
  <si>
    <t>REDE DE 13,8KV,AEREA,COM 3 CONDUTORES DE ALUMINIO,EXCLUSIVE</t>
  </si>
  <si>
    <t>REDE DE B.T.,AEREA,COM 1(UM)CONDUTOR DE COBRE,EXCLUSIVE FORN</t>
  </si>
  <si>
    <t>ECIMENTO DO CONDUTOR (LANCE).INSTALACAO</t>
  </si>
  <si>
    <t>REDE DE B.T.,AEREA,COM 2(DOIS)CONDUTORES DE COBRE,EXCLUSIVE</t>
  </si>
  <si>
    <t>REDE DE B.T.,AEREA,COM 3(TRES)CONDUTORES DE COBRE,EXCLUSIVE</t>
  </si>
  <si>
    <t>REDE DE B.T.,AEREA,COM 4(QUATRO)CONDUTORES DE COBRE,EXCLUSIV</t>
  </si>
  <si>
    <t>REDE DE B.T.,AEREA,COM 3(TRES)CONDUTORES DE ALUMINIO,EXCLUSI</t>
  </si>
  <si>
    <t>VE FORNECIMENTO DOS CONDUTORES(LANCE).INSTALACAO</t>
  </si>
  <si>
    <t>REDE DE B.T.,AEREA,COM 4(QUATRO)CONDUTORES DE ALUMINIO,EXCLU</t>
  </si>
  <si>
    <t>SIVE FORNECIMENTO DOS CONDUTORES(LANCE).INSTALACAO</t>
  </si>
  <si>
    <t>REDE DE B.T.,AEREA,COM 1(UM)CONDUTOR DE ALUMINIO,EXCLUSIVE F</t>
  </si>
  <si>
    <t>ORNECIMENTO DO CONDUTOR(LANCE).INSTALACAO</t>
  </si>
  <si>
    <t>REDE DE B.T.,AEREA,COM 2(DOIS)CONDUTORES DE ALUMINIO,EXCLUSI</t>
  </si>
  <si>
    <t>VE FORNECIMENTO DO CONDUTOR(LANCE).INSTALACAO</t>
  </si>
  <si>
    <t>REDE B.T.,AEREA,COM CABO MULTIPLEX OU SIMILAR,DE ALUMINIO,EX</t>
  </si>
  <si>
    <t>CLUSIVE FORNECIMENTO DO CABO.INSTALACAO</t>
  </si>
  <si>
    <t>ISOLADOR DE BAIXA TENSAO(BT),TIPO CARRETEL,NA COR MARROM,MED</t>
  </si>
  <si>
    <t>INDO(72X72)MM.FORNECIMENTO</t>
  </si>
  <si>
    <t>ISOLADOR TIPO PINO,13,8KV.FORNECIMENTO</t>
  </si>
  <si>
    <t>MUFLA TERMINAL PARA CABO SINGELO 50MM2,15KV.FORNECIMENTO</t>
  </si>
  <si>
    <t>LUMINARIA LED,LEDRJ-01/50V,CORPO ALUM.INJETADO/EXTRUDADO,INS</t>
  </si>
  <si>
    <t>T.PONTA BRACO/NUCLEO,POTENCIA MAX.25W,FLUXO MIN.2875LM,TEMPE</t>
  </si>
  <si>
    <t>RATURA COR 4000/5500K,IP 66,IK 08,RESISTENCIA UV,TENSAO 50V,</t>
  </si>
  <si>
    <t>EFICIENCIA MIN.100 LM/W,IRC&gt;=70,TEMPERATURA OPERACAO -20/75°</t>
  </si>
  <si>
    <t>C,DEPRECIACAO MAX.20%(L80) 60.000H,TANTO P/FLUXO QUANTO P/CR</t>
  </si>
  <si>
    <t>OMATICIDADE.CONF.EM-RIOLUZ-94.GARANTIA EM-RIOLUZ-48.FORN.</t>
  </si>
  <si>
    <t>LUMINARIA LED,LEDRJ-02,CORPO ALUM.INJETADO/EXTRUDADO,INST.PO</t>
  </si>
  <si>
    <t>NTA BRACO/NUCLEO,POTENCIA MAX.55W,FLUXO MIN.6325 LM,TEMPERAT</t>
  </si>
  <si>
    <t>URA COR 4000/5500K,IP 66,IK 08,RESISTENCIA UV,TENSAO 100/240</t>
  </si>
  <si>
    <t>V,EFICIENCIA MIN.115LM/W,IRC &gt;=70,TEMPERATURA OPERACAO -20/7</t>
  </si>
  <si>
    <t>5°C,DEPRECIACAO MAX.10%(L90) 60.000H,TANTO P/FLUXO QUANTO P/</t>
  </si>
  <si>
    <t>CROMATICIDADE.CONF.EM-RIOLUZ-94.GARANTIA EM-RIOLUZ-48.FORN.</t>
  </si>
  <si>
    <t>LUMINARIA LED,LEDRJ-03,CORPO ALUM.INJETADO/EXTRUDADO,INST.PO</t>
  </si>
  <si>
    <t>NTA BRACO/NUCLEO,POTENCIA MAX.85W,FLUXO MIN.8625LM,TEMPERATU</t>
  </si>
  <si>
    <t>RA COR 4000/5500K,IP 66,IK 08,RESISTENCIA UV,TENSAO 100/240V</t>
  </si>
  <si>
    <t>,EFICIENCIA MIN.115LM/W,IRC&gt;=70,TEMPERATURA OPERACAO -20/75°</t>
  </si>
  <si>
    <t>C,DEPRECIACAO MAXIMA 10%(L90) 60.000H,TANTO P/FLUXO QUANTO P</t>
  </si>
  <si>
    <t>/CROMATICIDADE.CONF.EM-RIOLUZ-94.GARANTIA EM-RIOLUZ-48.FORN.</t>
  </si>
  <si>
    <t>LUMINARIA LED,LEDRJ-04,CORPO ALUM.INJETADO/EXTRUDADO,INST.PO</t>
  </si>
  <si>
    <t>NTA BRACO/NUCLEO,POTENCIA MAX.125W,FLUXO MIN.9200LM,TEMPERAT</t>
  </si>
  <si>
    <t>V,EFICIENCIA MIN.115LM/W,IRC&gt;=70,TEMPERATURA OPERACAO -20/75</t>
  </si>
  <si>
    <t>°C,DEPRECIACAO MAX.10%(L90) 60.000H,TANTO P/FLUXO QUANTO P/C</t>
  </si>
  <si>
    <t>ROMATICIDADE.CONF.EM-RIOLUZ-94.GARANTIA EM-RIOLUZ-48.FORN.</t>
  </si>
  <si>
    <t>LUMINARIA LED,LEDRJ-05,CORPO ALUM.INJETADO/EXTRUDADO,P/INST.</t>
  </si>
  <si>
    <t>PONTA BRACO/NUCLEO,POTENCIA MAX.170W,FLUXO MIN.12075LM,TEMPE</t>
  </si>
  <si>
    <t>RATURA COR 4000/5500K,IP 66,IK 08,RESISTENCIA UV,TENSAO 100/</t>
  </si>
  <si>
    <t>240V,EFICIENCIA MIN.115LM/W,IRC&gt;=70,TEMPERATURA OPERACAO -20</t>
  </si>
  <si>
    <t>/75°C,DEPRECIACAO MAX.10%(L90)60.000H,TANTO P/FLUXO QUANTO P</t>
  </si>
  <si>
    <t>LUMINARIA LED,LEDRJ-06,CORPO ALUM.INJETADO/EXTRUDADO,INST.PO</t>
  </si>
  <si>
    <t>NTA BRACO/NUCLEO,POTENCIA MAX.210W,FLUXO MIN.17825LM,TEMPERA</t>
  </si>
  <si>
    <t>TURA COR 4000/5500K,IP 66,IK 08,RESISTENCIA UV,TENSAO 100/24</t>
  </si>
  <si>
    <t>0V,EFICIENCIA MIN.115LM/W,IRC&gt;=70,TEMPERATURA OPERACAO -20/7</t>
  </si>
  <si>
    <t>LUMINARIA LED,LEDRJ-07,CORPO ALUM.INJETADO/EXTRUDADO,INST.PO</t>
  </si>
  <si>
    <t>NTA BRACO/NUCLEO,POTENCIA MAX.250W,FLUXO MIN.24725LM,TEMPERA</t>
  </si>
  <si>
    <t>BRACO,PADRAO RIOLUZ,COM 0,57M OU 1,77M DE PROJECAO HORIZONTA</t>
  </si>
  <si>
    <t>L,PARA LUMINARIA LRJ-10,EM POSTE DE CONCRETO,COM FORNECIMENT</t>
  </si>
  <si>
    <t>O DAS FERRAGENS DE FIXACAO,EXCLUSIVE FORNECIMENTO DO BRACO.C</t>
  </si>
  <si>
    <t>BRACO,PADRAO RIOLUZ,DE 1,50M ATE 2,50M DE PROJECAO HORIZONTA</t>
  </si>
  <si>
    <t>L,EM POSTE RETO DE ACO OU CONCRETO,COM FORNECIMENTO DAS FERR</t>
  </si>
  <si>
    <t>AGENS DE FIXACAO;EXCLUSIVE FORNECIMENTO DO BRACO.COLOCACAO</t>
  </si>
  <si>
    <t>BRACO,PADRAO RIOLUZ,DE 2,60M ATE 3,50M DE PROJECAO HORIZONTA</t>
  </si>
  <si>
    <t>AGENS DE FIXACAO,EXCLUSIVE FORNECIMENTO DO BRACO.COLOCACAO</t>
  </si>
  <si>
    <t>LUMINARIA COM LAMPADA DE DESCARGA,COM OU SEM REATOR INTEGRAD</t>
  </si>
  <si>
    <t>O,EM PONTA DE BRACO OU POSTE RETO(ACO OU CONCRETO)ATE 6M DE</t>
  </si>
  <si>
    <t>ALTURA,EXCLUSIVE FORNECIMENTO DA LUMINARIA.COLOCACAO</t>
  </si>
  <si>
    <t>LUMINARIA ABERTA COM LAMPADA DE DESCARGA,SEM REATOR INTEGRAD</t>
  </si>
  <si>
    <t>O,EM PONTA DE BRACO,ATE 10M DE ALTURA,EXCLUSIVE FORNECIMENTO</t>
  </si>
  <si>
    <t>DA LUMINARIA.COLOCACAO</t>
  </si>
  <si>
    <t>LUMINARIA FECHADA COM LAMPADA DE DESCARGA,COM REATOR INTEGRA</t>
  </si>
  <si>
    <t>DO,EM PONTA DE BRACO OU POSTE DE ACO CURVO ATE 10,00M DE ALT</t>
  </si>
  <si>
    <t>URA,EXCLUSIVE FORNECIMENTO DA LUMINARIA.COLOCACAO</t>
  </si>
  <si>
    <t>LUMINARIA FECHADA COM LAMPADA DE DESCARGA,SEM REATOR INTEGRA</t>
  </si>
  <si>
    <t>O,EM PONTA DE BRACO OU POSTE DE ACO CURVO,DE 11,00M ATE 15,0</t>
  </si>
  <si>
    <t>0M DE ALTURA,EXCLUSIVE FORNECIMENTO DA LUMINARIA.COLOCACAO</t>
  </si>
  <si>
    <t>BASE PARA TOPO DE POSTE,EM POSTE RETO(ACO OU CONCRETO),PARA</t>
  </si>
  <si>
    <t>ALTURAS DE 10,00 ATE 15,00M,PARA LUMINARIA PONTA DE BRACO,EX</t>
  </si>
  <si>
    <t>CLUSIVE LUMINARIAS E BASE.COLOCACAO</t>
  </si>
  <si>
    <t>ALTURA DE 9,00M,PARA LUMINARIA PONTA DE BRACO,EXCLUSIVE LUMI</t>
  </si>
  <si>
    <t>NARIAS E BASE.COLOCACAO</t>
  </si>
  <si>
    <t>COMANDO DE CIRCUITO,PADRAO RIOLUZ,EXCLUSIVE O FORNECIMENTO D</t>
  </si>
  <si>
    <t>AS FERRAGENS DE FIXACAO E DO COMANDO.COLOCACAO</t>
  </si>
  <si>
    <t>CONDUITE FLEXIVEL GALVANIZADO,COM DIAMETRO DE 63MM(2.1/2"),P</t>
  </si>
  <si>
    <t>ARA ACABAMENTO.FORNECIMENTO E COLOCACAO</t>
  </si>
  <si>
    <t>BASE PARA SUSTENTACAO DE POSTE DE ACO RETO DE ATE 7,00M,MODE</t>
  </si>
  <si>
    <t>LO TRAPEZOIDAL EM ACO ZINCADO,COM ALTURA DE 400MM,COM PORTIN</t>
  </si>
  <si>
    <t>HOLA DE VISITA,INCLUSIVE CHUMBADORES E PARAFUSOS.FORNECIMENT</t>
  </si>
  <si>
    <t>BASE PARA SUSTENTACAO DE POSTE DE ACO RETO DE 8,00 ATE 12,00</t>
  </si>
  <si>
    <t>M,MODELO TRAPEZOIDAL EM ACO ZINCADO,COM ALTURA DE 400MM,COM</t>
  </si>
  <si>
    <t>PORTINHOLA DE VISITA,INCLUSIVE CHUMBADORES E PARAFUSOS.FORNE</t>
  </si>
  <si>
    <t>UM CONDUTOR SINGELO EM LINHA DE DUTOS,EXCLUSIVE FORNECIMENTO</t>
  </si>
  <si>
    <t>DE CONDUTOR E DOS DUTOS.COLOCACAO</t>
  </si>
  <si>
    <t>2(DOIS)CONDUTORES SINGELOS EM LINHA DE DUTOS,EXCLUSIVE FORNE</t>
  </si>
  <si>
    <t>CIMENTO DE CONDUTOR E DOS DUTOS.COLOCACAO</t>
  </si>
  <si>
    <t>3(TRES)CONDUTORES SINGELOS EM LINHA DE DUTOS,EXCLUSIVE FORNE</t>
  </si>
  <si>
    <t>4(QUATRO)CONDUTORES SINGELOS EM LINHA DE DUTOS,EXCLUSIVE FOR</t>
  </si>
  <si>
    <t>NECIMENTO DE CONDUTOR E DOS DUTOS.COLOCACAO</t>
  </si>
  <si>
    <t>UM CABO BIFASICO,EM LINHA DE DUTOS,EXCLUSIVE FORNECIMENTO DO</t>
  </si>
  <si>
    <t>S CABOS E DOS DUTOS.COLOCACAO</t>
  </si>
  <si>
    <t>UM CABO TRIFASICO,EM LINHA DE DUTOS,EXCLUSIVE FORNECIMENTO D</t>
  </si>
  <si>
    <t>OS CABOS E DOS DUTOS.COLOCACAO</t>
  </si>
  <si>
    <t>ARAME DE FERRO GALVANIZADO,SECAO 2MM2(12AWG),EMBUCHADO COM P</t>
  </si>
  <si>
    <t>APEL,EM LINHA DE DUTOS,EXCLUSIVE DUTOS.FORNECIMENTO E COLOCA</t>
  </si>
  <si>
    <t>ANILHA DE NYLON PARA INDENTIFICACAO DE CONDUTOR XLPE DE 25 A</t>
  </si>
  <si>
    <t>35MM2.FORNECIMENTO</t>
  </si>
  <si>
    <t>ANILHA DE NYLON PARA IDENTIFICACAO DE CONDUTOR XLPE DE 50 A</t>
  </si>
  <si>
    <t>70MM2.FORNECIMENTO</t>
  </si>
  <si>
    <t>CABO DE COBRE FLEXIVEL DE 750V,SECAO DE 1X1,5MM2,PVC/70°C.FO</t>
  </si>
  <si>
    <t>CABO DE COBRE FLEXIVEL DE 750V,SECAO DE 2X1,5MM2,PVC/70°C.FO</t>
  </si>
  <si>
    <t>CABO DE COBRE FLEXIVEL DE 750V,SECAO DE 3X1,5MM2,PVC/70ºC.FO</t>
  </si>
  <si>
    <t>CABO DE COBRE FLEXIVEL DE 750V,SECAO DE 3X2,5MM2,PVC/70°C.FO</t>
  </si>
  <si>
    <t>CABO DE COBRE FLEXIVEL DE 750V,SECAO DE 2X4,0MM2,PVC/70°C.FO</t>
  </si>
  <si>
    <t>CABO DE COBRE FLEXIVEL DE 750V,SECAO DE 2X6,0MM2,PVC/70°C.FO</t>
  </si>
  <si>
    <t>CABO DE COBRE FLEXIVEL DE 750V,SECAO DE 3X4,0MM2,PVC/70°C.FO</t>
  </si>
  <si>
    <t>CABO DE COBRE FLEXIVEL DE 750V,SECAO DE 4X4,0MM2,PVC/70°C.FO</t>
  </si>
  <si>
    <t>CABO DE COBRE FLEXIVEL DE 750V,SECAO DE 3X6,0MM2,PVC/70°C.FO</t>
  </si>
  <si>
    <t>CABO DE COBRE FLEXIVEL DE 750V,SECAO DE 3X10,0MM2,PVC/70°C.F</t>
  </si>
  <si>
    <t>CABO DE COBRE FLEXIVEL DE 750V,SECAO DE 4X10,0MM2,PVC/70°.FO</t>
  </si>
  <si>
    <t>CABO DE COBRE FLEXIVEL DE 750V,SECAO DE 1X16,0MM2,PVC/70°.FO</t>
  </si>
  <si>
    <t>CABO DE COBRE RIGIDO,DE 1KV,SECAO DE 6,00MM2,PVC/70ºC,CONFOR</t>
  </si>
  <si>
    <t>ME ABNT NBR 7288.FORNECIMENTO</t>
  </si>
  <si>
    <t>CABO DE COBRE RIGIDO,DE 1KV,SECAO DE 16MM2,PVC/70ºC,CONFORME</t>
  </si>
  <si>
    <t>ABNT NBR 7288.FORNECIMENTO</t>
  </si>
  <si>
    <t>CABO DE COBRE RIGIDO,DE 1KV,SECAO DE 25MM2,PVC/70ºC,CONFORME</t>
  </si>
  <si>
    <t>CABO DE COBRE RIGIDO,DE 1KV,SECAO DE 35MM2,PVC/70ºC,CONFORME</t>
  </si>
  <si>
    <t>CABO DE COBRE RIGIDO,DE 1KV,SECAO DE 50MM2,PVC/70ºC,CONFORME</t>
  </si>
  <si>
    <t>CABO DE COBRE RIGIDO,SECAO DE 10MM2,FORMADO POR CONDUTORES E</t>
  </si>
  <si>
    <t>M FIOS DE COBRE NU,ENCORDOAMENTO CLASSE 2,ISOLAMENTO PARA 1K</t>
  </si>
  <si>
    <t>V,EM POLIETILENO RETICULADO(XLPE) OU ETILENO PROPILENO(EPR),</t>
  </si>
  <si>
    <t>COM CAPA DE COBERTURA EM PVC NA COR PRETA,CONFORME ABNT NBR</t>
  </si>
  <si>
    <t>7286,ABNT NBR 7287 E ESPECIFICACAO EM-RIOLUZ-74.FORNECIMENTO</t>
  </si>
  <si>
    <t>CABO DE COBRE RIGIDO,SECAO DE 25MM2,FORMADO POR CONDUTORES E</t>
  </si>
  <si>
    <t>CABO DE COBRE RIGIDO,SECAO DE 50MM2,FORMADO POR CONDUTORES E</t>
  </si>
  <si>
    <t>CABO DE COBRE RIGIDO,SECAO DE 70MM2,FORMADO POR CONDUTORES E</t>
  </si>
  <si>
    <t>CABO DE COBRE RIGIDO,SECAO DE 25MM2, 8,7 A 15KV,ISOLADO EPR/</t>
  </si>
  <si>
    <t>XLPE,CONFORME ABNT NBR 7286 OU ABNT NBR 7287.FORNECIMENTO</t>
  </si>
  <si>
    <t>CABO DE COBRE RIGIDO,SECAO DE 3X1X50MM2,TRIPLEXADO,20KV,ISOL</t>
  </si>
  <si>
    <t>ADO EPR/XLPE,CONFORME ABNT NBR 7286 OU ABNT NBR 7287.FORNECI</t>
  </si>
  <si>
    <t>CABO DE ALUMINIO NU SEM ALMA DE ACO (CA),SECAO 2 AWG (Ø=7,41</t>
  </si>
  <si>
    <t>MM, 92,5KG/KM),CONFORME ABNT NBR 7271.FORNECIMENTO</t>
  </si>
  <si>
    <t>CABO DE ALUMINIO NU COM ALMA DE ACO (CAA),SECAO 1/0 AWG(Ø=9,</t>
  </si>
  <si>
    <t>36MM, 147,6KG/KM),CONFORME ABNT NBR 7270.FORNECIMENTO</t>
  </si>
  <si>
    <t>CABO DE ALUMINIO,SECAO DE 50MM2,FORMADO POR CONDUTORES EM FI</t>
  </si>
  <si>
    <t>OS DE ALUMINIO NU,ENCORDOAMENTO CLASSE 2,ISOLAMENTO PARA 1KV</t>
  </si>
  <si>
    <t>,EM POLIETILENO RETICULADO(XLPE) OU ETILENO PROPILENO(EPR),C</t>
  </si>
  <si>
    <t>OM CAPA DE COBERTURA EM PVC NA COR PRETA,CONFORME ABNT NBR 7</t>
  </si>
  <si>
    <t>286,ABNT NBR 7287 E ESPECIFICACAO EM-RIOLUZ-74.FORNECIMENTO</t>
  </si>
  <si>
    <t>CABO DE ALUMINIO,SECAO DE 16MM2,FORMADO POR CONDUTORES EM FI</t>
  </si>
  <si>
    <t>CABO DE ALUMINIO,SECAO DE 35MM2,FORMADO POR CONDUTORES EM FI</t>
  </si>
  <si>
    <t>,EM POLIETILENO RETICULADO(XLPE)OU ETILENO PROPILENO(EPR),CO</t>
  </si>
  <si>
    <t>M CAPA DE COBERTURA EM PVC NA COR PRETA,NBR 7286,NBR 7287 E</t>
  </si>
  <si>
    <t>ESPECIFICACAO RIOLUZ EM-RIOLUZ-74.FORNECIMENTO</t>
  </si>
  <si>
    <t>ALCA PRE-FORMADA PARA CABO DE 35MM2.FORNECIMENTO E COLOCACAO</t>
  </si>
  <si>
    <t>CONECTOR PARAFUSO FENDIDO COM RABICHO,EM BRONZE,PARA ATERRAM</t>
  </si>
  <si>
    <t>ENTO,CONDUTORES DE 6 - 35MM2.FORNECIMENTO E INSTALACAO</t>
  </si>
  <si>
    <t>CONECTOR PARA HASTE DE ATERRAMENTO DE PARA-RAIO,COM UMA DESC</t>
  </si>
  <si>
    <t>IDA DE 5/8".FORNECIMENTO</t>
  </si>
  <si>
    <t>CONECTOR TIPO ESTRIBO APARAFUSADO,PARA CONDUTOR DE ALUMINIO,</t>
  </si>
  <si>
    <t>1/0AWG.FORNECIMENTO</t>
  </si>
  <si>
    <t>CONECTOR TIPO CUNHA,EM LIGA DE COBRE ESTANHADO,PARA A FIXACA</t>
  </si>
  <si>
    <t>O DE CONDUTORES DE ALUMINIO OU COBRE,POR EFEITO DE MOLA.MODE</t>
  </si>
  <si>
    <t>LO Nº1,PADRAO RIOLUZ,TIPO G.FORNECIMENTO E INSTALACAO</t>
  </si>
  <si>
    <t>O DE CONDUTORES DE ALUMINIO OU COBRE,POR EFEITO DE MOLA,MODE</t>
  </si>
  <si>
    <t>LO Nº2,PADRAO RIOLUZ,TIPO H.FORNECIMENTO E INSTALACAO</t>
  </si>
  <si>
    <t>LO Nº3,PADRAO RIOLUZ,TIPO K.FORNECIMENTO E INSTALACAO</t>
  </si>
  <si>
    <t>LO Nº4,PADRAO RIOLUZ,TIPO V.FORNECIMENTO E INSTALACAO</t>
  </si>
  <si>
    <t>LO Nº5,PADRAO RIOLUZ,TIPO IV.FORNECIMENTO E INSTALACAO</t>
  </si>
  <si>
    <t>LO Nº6,PADRAO RIOLUZ,TIPO B.FORNECIMENTO E INSTALACAO</t>
  </si>
  <si>
    <t>LO Nº7,PADRAO RIOLUZ,TIPO A.FORNECIMENTO E INSTALACAO</t>
  </si>
  <si>
    <t>LO Nº8,PADRAO RIOLUZ,TIPO C.FORNECIMENTO E INSTALACAO</t>
  </si>
  <si>
    <t>LO Nº9,PADRAO RIOLUZ,TIPO J.FORNECIMENTO E INSTALACAO</t>
  </si>
  <si>
    <t>LO Nº10,PADAO RIOLUZ,TIPO F.FORNECIMENTO E INSTALACAO</t>
  </si>
  <si>
    <t>LO Nº11,PADRAO RIOLUZ,TIPO D.FORNECIMENTO E INSTALACAO</t>
  </si>
  <si>
    <t>LO Nº12,PADRAO RIOLUZ,TIPO I.FORNECIMENTO E INSTALACAO</t>
  </si>
  <si>
    <t>LO Nº13,PADRAO RIOLUZ,TIPO VII.FORNECIMENTO E INSTALACAO</t>
  </si>
  <si>
    <t>LO Nº14,PADRAO RIOLUZ,TIPO VI.FORNECIMENTO E INSTALACAO</t>
  </si>
  <si>
    <t>CONECTOR PERFURANTE P/REDE SUBTERRANEA,TENSAO DE APLICACAO:0</t>
  </si>
  <si>
    <t>,6/1KV,CORPO ISOLADO RESISTENTE AO AMBIENTE DO SUBSOLO,NAS C</t>
  </si>
  <si>
    <t>ORES BRANCA OU BEGE CLARO,CONTATO DENTADO:LIGA DE ALUMINIO E</t>
  </si>
  <si>
    <t>STANHADO,C/CAMADA DE ESPESSURA MINIMA 8MM E CONDUTIVIDADE EL</t>
  </si>
  <si>
    <t>ETRICA MINIMA 98% IACS A 20ºC,GRAU DE PROTECAO:IP-65,P/CABOS</t>
  </si>
  <si>
    <t>:PRINCIPAL:6MM2-185MM2 E DERIVACAO:1,5MM2-10MM2.FORNECIMENTO</t>
  </si>
  <si>
    <t>ETRICA MINIMA 98% IACS A 20ºC,GRAU DE PROTECAO:IP-68,P/CABOS</t>
  </si>
  <si>
    <t>:PRINCIPAL:35MM2-120MM2 E DERIVACAO:25MM2-50MM2.FORNECIMENTO</t>
  </si>
  <si>
    <t>GRAMPO DE LINHA VIVA EM BRONZE FUNDIDO,ACABAMENTO ESTANHADO</t>
  </si>
  <si>
    <t>PARA CABO DE 16 A 240MM2.FORNECIMENTO</t>
  </si>
  <si>
    <t>CHAVE FUSIVEL,UNIPOLAR,ACIONAMENTO POR COMANDO DE VARA DE MA</t>
  </si>
  <si>
    <t>NOBRA DE 15KV-100A,EXCLUSIVE ELOS FUSIVEIS.FORNECIMENTO</t>
  </si>
  <si>
    <t>ELO-FUSIVEL,TIPO H,DE 1A.FORNECIMENTO</t>
  </si>
  <si>
    <t>ELO-FUSIVEL,TIPO K,100A,15KV.FORNECIMENTO</t>
  </si>
  <si>
    <t>ELO-FUSIVEL,TIPO K,200A,15KV.FORNECIMENTO</t>
  </si>
  <si>
    <t>FUSIVEL NH,TAMANHO 01,CORRENTE NOMINAL DE 36A.FORNECIMENTO</t>
  </si>
  <si>
    <t>FUSIVEL NH,TAMANHO 00,CORRENTE NOMINAL DE 125A.FORNECIMENTO</t>
  </si>
  <si>
    <t>FUSIVEL NH,TAMANHO 00,CORRENTE NOMINAL DE 160A.FORNECIMENTO</t>
  </si>
  <si>
    <t>DISJUNTOR TERMOMAGNETICO,BIPOLAR DE 20A.FORNECIMENTO</t>
  </si>
  <si>
    <t>DISJUNTOR TERMOMAGNETICO,TRIPOLAR DE 40A.FORNECIMENTO</t>
  </si>
  <si>
    <t>DISJUNTOR TERMOMAGNETICO,TRIPOLAR DE 100A.FORNECIMENTO</t>
  </si>
  <si>
    <t>BASE EXTERNA PARA RELE FOTOELETRICO.FORNECIMENTO</t>
  </si>
  <si>
    <t>RELE FOTOELETRONICO PARA ILUMINACAO PUBLICA,TIPO FAIL-OFF,TE</t>
  </si>
  <si>
    <t>NSAO DE ALIMENTACAO DE 105V E 305V,POTENCIA DA CARGA 1000W O</t>
  </si>
  <si>
    <t>U 1800VA,CORRENTE MAXIMA DA CARGA 10A.CORPO EM POLICARBONATO</t>
  </si>
  <si>
    <t>NA COR AZUL,ESTABILIZADO AO UV;PINOS EM LATAO ESTANHADO,DEV</t>
  </si>
  <si>
    <t>ENDO ATENDER A ESPECIFICACAO EM-RIOLUZ-66 E ANSI C136.10,NO</t>
  </si>
  <si>
    <t>QUE COUBER.FORNECIMENTO</t>
  </si>
  <si>
    <t>RELE TEMPORIZADO,COEL,TIPO RTQD.FORNECIMENTO</t>
  </si>
  <si>
    <t>RELE TEMPORIZADO,TIPO FLT 01/NF.FORNECIMENTO</t>
  </si>
  <si>
    <t>RELE FOTOELETRICO INDIVIDUAL,COM BASE EM POSTE (ACO OU CONCR</t>
  </si>
  <si>
    <t>ETO) DE ACORDO COM O PADRAO DA RIOLUZ;EXCLUSIVE FORNECIMENTO</t>
  </si>
  <si>
    <t>DO RELE E BASE.ASSENTAMENTO</t>
  </si>
  <si>
    <t>RELE FOTOELETRICO INDIVIDUAL,COM BASE,EM PONTA DE BRACO OU P</t>
  </si>
  <si>
    <t>OSTE CURVO (ACO OU CONCRETO) DE ACORDO COM O PADRAO DA RIOLU</t>
  </si>
  <si>
    <t>Z,COM FORNECIMENTO DAS FERRAGENS DE FIXACAO;EXCLUSIVE FORNEC</t>
  </si>
  <si>
    <t>IMENTO DO RELE E BASE.ASSENTAMENTO</t>
  </si>
  <si>
    <t>RELE FOTOELETRICO INDIVIDUAL,COM BASE EM POSTE(ACO OU CONCRE</t>
  </si>
  <si>
    <t>TO)DE ACORDO COM O PADRAO DA RIOLUZ,EXCLUSIVE FORNECIMENTO D</t>
  </si>
  <si>
    <t>AS FERRAGENS DE FIXACAO E DO RELE FOTOELETRICO E BASE.ASSENT</t>
  </si>
  <si>
    <t>CAIXA HAND-HOLE EM ALVENARIA DE TIJOLOS MACICOS DE 7X10X20CM</t>
  </si>
  <si>
    <t>,PADRAO RIOLUZ,COM DIMENSOES DE 0,40X0,40X0,60M,EXCLUSIVE ES</t>
  </si>
  <si>
    <t>CAVACAO,REATERRO E TAMPAO.FORNECIMENTO E ASSENTAMENTO</t>
  </si>
  <si>
    <t>,PADRAO RIOLUZ,COM DIMENSOES DE 0,40X0,40X0,90M,EXCLUSIVE ES</t>
  </si>
  <si>
    <t>CAIXA HAND-HOLE,PRE-MOLDADA,EM ANEL DE CONCRETO,CONFORME PRO</t>
  </si>
  <si>
    <t>JETO Nº A4-1683-PD,RIOLUZ,COM DIMENSOES DE 0,60X0,30M,EXCLUS</t>
  </si>
  <si>
    <t>IVE ESCAVACAO,REATERRO E TAMPAO.FORNECIMENTO E ASSENTAMENTO</t>
  </si>
  <si>
    <t>JETO Nº A4-1683-PD,RIOLUZ,COM DIMENSOES DE 0,60X0,60M,EXCLUS</t>
  </si>
  <si>
    <t>JETO Nº A4-1683-PD,RIOLUZ,COM DIMENSOES DE 0,60X0,90M,EXCLUS</t>
  </si>
  <si>
    <t>JETO Nº A4-1683-PD,RIOLUZ,COM DIMENSOES DE 0,30X0,30M,EXCLUS</t>
  </si>
  <si>
    <t>CAIXA DE CONCRETO PARA FIXACAO DE PROJETOR,COM TAMPA DE TELA</t>
  </si>
  <si>
    <t>DE ARAME GALVANIZADO FIO 8 COM MALHA QUADRANGULAR DE (50X50</t>
  </si>
  <si>
    <t>)MM E CADEADO,NAS DIMENSOES (80X80X80)CM,CONFORME DETALHE DO</t>
  </si>
  <si>
    <t>PROJETOR RIOLUZ.FORNECIMENTO E ASSENTAMENTO</t>
  </si>
  <si>
    <t>CAIXA DE ALVENARIA COM BASE DE CONCRETO PARA FIXACAO DE PROJ</t>
  </si>
  <si>
    <t>ETOR,COM TAMPA DE TELA DE ARAME GALVANIZADO FIO 8 COM MALHA</t>
  </si>
  <si>
    <t>QUADRANGULAR DE (50X50)MM E CADEADO,NAS DIMENSOES (80X80X80)</t>
  </si>
  <si>
    <t>CM.FORNECIMENTO E ASSENTAMENTO</t>
  </si>
  <si>
    <t>QUADRANGULAR DE (50X50)MM E CADEADO,NAS DIMENSOES (110X80X60</t>
  </si>
  <si>
    <t>)CM.FORNECIMENTO E ASSENTAMENTO</t>
  </si>
  <si>
    <t>QUADRANGULAR DE (50X50)MM E CADEADO,NAS DIMENSOES (110X120X1</t>
  </si>
  <si>
    <t>00)CM.FORNECIMENTO E ASSENTAMENTO</t>
  </si>
  <si>
    <t>CAIXA DE PASSAGEM,RETANGULAR,DE ALVENARIA COM TAMPA DE CONCR</t>
  </si>
  <si>
    <t>ETO,DIMENSOES DE(0,80X0,80X1,00)M;EXCLUSIVE FORNECIMENTO DO</t>
  </si>
  <si>
    <t>MATERIAL.ASSENTAMENTO</t>
  </si>
  <si>
    <t>CAIXA HERMETICA PARA CHAVE FACA TRIFASICA.COLOCACAO</t>
  </si>
  <si>
    <t>TAMPAO DE FERRO FUNDIDO DUCTIL (NODULAR),ARTICULADO,TIPO ESP</t>
  </si>
  <si>
    <t>ECIAL,DN 600MM,CLASSE D400,CONFORME ABNT NBR 10160,DOTADO DE</t>
  </si>
  <si>
    <t>FURACAO PARA FIXACAO DO ARO DE ANEL DE CONCRETO E INSTALACA</t>
  </si>
  <si>
    <t>O DE CONECTORES PARA ATERRAMENTO,COM INSCRICAO RIOLUZ DISCRE</t>
  </si>
  <si>
    <t>TA,EM ALTO RELEVO,CONFORME DESENHO EM-RIOLUZ-078 DESENHO: A4</t>
  </si>
  <si>
    <t>-1992-PD.FORNECIMENTO</t>
  </si>
  <si>
    <t>TAMPAO DE FERRO FUNDIDO DUCTIL (NODULAR),ARTICULADO,DN 300MM</t>
  </si>
  <si>
    <t>,CLASSE B125,CONFORME ABNT NBR 10160,CONFORME DESENHO A4-120</t>
  </si>
  <si>
    <t>0-PD,ESPECIFICACAO EM RIO LUZ Nº10.FORNECIMENTO</t>
  </si>
  <si>
    <t>,CLASSE B125,CONFORME ABNT NBR 10160,COM TRANCA,DOTADO DE FU</t>
  </si>
  <si>
    <t>RACAO ROSQUEADA PARA INSTALACAO DE CONECTORES PARA ATERRAMEN</t>
  </si>
  <si>
    <t>TO,COM INSCRICAO RIOLUZ EM ALTO RELEVO,DESENHO A4-1992-PD EM</t>
  </si>
  <si>
    <t>-RIOLUZ-10.FORNECIMENTO</t>
  </si>
  <si>
    <t>TAMPAO DE FERRO FUNDIDO DUCTIL (NODULAR),ARTICULADO,DN 600MM</t>
  </si>
  <si>
    <t>TAMPAO PARA VEDACAO DE DUTOS ESPIRALADOS FLEXIVEIS EM POLIET</t>
  </si>
  <si>
    <t>ILENO DE ALTA DENSIDADE,NA COR PRETA,DIAMETRO NOMINAL DE 125</t>
  </si>
  <si>
    <t>MM,COMPRIMENTO DE 225MM,LOTE 335248-0.FORNECIMENTO</t>
  </si>
  <si>
    <t>ELETRODUTO DE FERRO GALVANIZADO,TIPO PESADO DIAMETRO DE 25MM</t>
  </si>
  <si>
    <t>(1").FORNECIMENTO</t>
  </si>
  <si>
    <t>ELETRODUTO DE FERRO GALVANIZADO,TIPO PESADO,DIAMETRO DE 38MM</t>
  </si>
  <si>
    <t>(1.1/2").FORNECIMENTO</t>
  </si>
  <si>
    <t>ELETRODUTO DE FERRO GALVANIZADO,TIPO PESADO,DIAMETRO DE 50MM</t>
  </si>
  <si>
    <t>(2").FORNECIMENTO</t>
  </si>
  <si>
    <t>ELETRODUTO DE FERRO GALVANIZADO,TIPO PESADO,DIAMETRO DE 75MM</t>
  </si>
  <si>
    <t>(3").FORNECIMENTO</t>
  </si>
  <si>
    <t>CURVA LONGA DE 90° PARA ELETRODUTO,DE ACO GALVANIZADO,DE 25M</t>
  </si>
  <si>
    <t>M(1").FORNECIMENTO</t>
  </si>
  <si>
    <t>CURVA LONGA DE 90° PARA ELETRODUTO,DE ACO GALVANIZADO,DE 50M</t>
  </si>
  <si>
    <t>M(2").FORNECIMENTO</t>
  </si>
  <si>
    <t>CURVA LONGA DE 90° PARA ELETRODUTO,DE ACO GALVANIZADO,DE 75M</t>
  </si>
  <si>
    <t>M(3").FORNECIMENTO</t>
  </si>
  <si>
    <t>LUVA PARA ELETRODUTO,DE ACO GALVANIZADO,DE 25MM(1").FORNECIM</t>
  </si>
  <si>
    <t>LUVA PARA ELETRODUTO,DE ACO GALVANIZADO,DE 38MM(1 1/2").FORN</t>
  </si>
  <si>
    <t>LUVA PARA ELETRODUTO,DE ACO GALVANIZADO,DE 50MM(2").FORNECIM</t>
  </si>
  <si>
    <t>LUVA PARA ELETRODUTO,DE ACO GALVANIZADO,DE 75MM(3").FORNECIM</t>
  </si>
  <si>
    <t>ELETRODUTO DE PVC RIGIDO,ROSQUEAVEL,DE 19MM(3/4").FORNECIMEN</t>
  </si>
  <si>
    <t>ELETRODUTO DE PVC RIGIDO,ROSQUEAVEL,DE 32MM(1 1/4").FORNECIM</t>
  </si>
  <si>
    <t>ELETRODUTO DE PVC RIGIDO,ROSQUEAVEL,DE 75MM(3").FORNECIMENTO</t>
  </si>
  <si>
    <t>CURVA LONGA DE 90° PARA ELETRODUTO,DE PVC RIGIDO,ROSQUEAVEL,</t>
  </si>
  <si>
    <t>DE 25MM(1").FORNECIMENTO</t>
  </si>
  <si>
    <t>DE 32MM(1 1/4").FORNECIMENTO</t>
  </si>
  <si>
    <t>DE 50MM(2").FORNECIMENTO</t>
  </si>
  <si>
    <t>DE 75MM(3").FORNECIMENTO</t>
  </si>
  <si>
    <t>LUVA PARA ELETRODUTO,DE PVC RIGIDO,ROSQUEAVEL,DE 25MM(1").FO</t>
  </si>
  <si>
    <t>LUVA PARA ELETRODUTO,DE PVC RIGIDO,ROSQUEAVEL,DE 32MM(1 1/4"</t>
  </si>
  <si>
    <t>LUVA PARA ELETRODUTO,DE PVC RIGIDO,ROSQUEAVEL,DE 50MM(2").FO</t>
  </si>
  <si>
    <t>LUVA PARA ELETRODUTO,DE PVC RIGIDO,ROSQUEAVEL,DE 75MM(3").FO</t>
  </si>
  <si>
    <t>CONDUITE FLEXIVEL GALVANIZADO,DE 19MM(3/4").FORNECIMENTO E C</t>
  </si>
  <si>
    <t>BOX CURVO DE ALUMINIO DE 38MM(1 1/2").FORNECIMENTO</t>
  </si>
  <si>
    <t>BOX CURVO DE ALUMINIO COM BUCHA E ARRUELA DE 50MM(2").FORNEC</t>
  </si>
  <si>
    <t>BOX CURVO DE ALUMINIO COM BUCHA E ARRUELA DE 75MM(3").FORNEC</t>
  </si>
  <si>
    <t>CHAPA DE FERRO GALVANIZADO NO 24,DE(1X2)M.FORNECIMENTO</t>
  </si>
  <si>
    <t>EQUIPAMENTOS DE COMANDO DE CIRCUITO,PADRAO RIOLUZ,EXCLUSIVE</t>
  </si>
  <si>
    <t>O FORNECIMENTO DAS FERRAGENS DE FIXACAO E DO COMANDO.ASSENTA</t>
  </si>
  <si>
    <t>CONJUNTO PARA MONTAGEM DE INDICADOR VISUAL DE DIRECAO DE VEN</t>
  </si>
  <si>
    <t>TO(BIRUTA) ADAPTADO PARA BALIZAMENTO NOTURNO.FORNECIMENTO</t>
  </si>
  <si>
    <t>FONTE DE EMERGENCIA(NO BREAK),COM POTENCIA DE 2KVA,220V/220V</t>
  </si>
  <si>
    <t>,AUTONOMIA A PLENA CARGA DE 30MIN.FORNECIMENTO</t>
  </si>
  <si>
    <t>LAMPADA MULTIVAPOR METALICO (MVM) DE 35W,PAR30.FORNECIMENTO</t>
  </si>
  <si>
    <t>LAMPADA DE MULTIVAPOR METALICO (MVM) DE 70W,BULBO OVOIDE.FOR</t>
  </si>
  <si>
    <t>LAMPADA DE MULTIVAPOR METALICO (MVM) DE 150W,BULBO OVOIDE.FO</t>
  </si>
  <si>
    <t>LAMPADA DE MULTIVAPOR METALICO (MVM) DE 250W,BULBO OVOIDE.FO</t>
  </si>
  <si>
    <t>LAMPADA MULTIVAPOR METALICO (MVM) DE 400W,BULBO OVOIDE.FORNE</t>
  </si>
  <si>
    <t>LAMPADA DE MULTIVAPOR METALICO (MVM) DE 250W,BULBO TUBULAR.F</t>
  </si>
  <si>
    <t>LAMPADA DE MULTIVAPOR METALICO (MVM) DE 400W,BULBO TUBULAR.F</t>
  </si>
  <si>
    <t>LAMPADA A VAPOR DE SODIO,ALTA PRESSAO,POTENCIA DE 70W,BASE E</t>
  </si>
  <si>
    <t>-27,BULBO OVOIDE,POSICAO DE FUNCIONAMENTO UNIVERSAL,CONFORME</t>
  </si>
  <si>
    <t>ABNT NBR IEC 60662 E EM-RIOLUZ Nº 57.FORNECIMENTO</t>
  </si>
  <si>
    <t>LAMPADA A VAPOR DE SODIO,ALTA PRESSAO,POTENCIA DE 100W,BASE</t>
  </si>
  <si>
    <t>E-27,BULBO OVOIDE,POSICAO DE FUNCIONAMENTO UNIVERSAL,CONFORM</t>
  </si>
  <si>
    <t>E ABNT NBR IEC 60662 E EM-RIOLUZ Nº57.FORNECIMENTO</t>
  </si>
  <si>
    <t>LAMPADA A VAPOR DE SODIO,ALTA PRESSAO,POTENCIA DE 150W,BASE</t>
  </si>
  <si>
    <t>E ABNT NBR IEC 60662 E EM-RIOLUZ Nº 57.FORNECIMENTO</t>
  </si>
  <si>
    <t>LAMPADA A VAPOR DE SODIO,ALTA PRESSAO,POTENCIA DE 250W,BASE</t>
  </si>
  <si>
    <t>E-40,BULBO TUBULAR,POSICAO DE FUNCIONAMENTO UNIVERSAL,CONFOR</t>
  </si>
  <si>
    <t>ME ABNT NBR IEC 60662 E EM-RIOLUZ Nº 57.FORNECIMENTO</t>
  </si>
  <si>
    <t>LAMPADA A VAPOR DE SODIO,ALTA PRESSAO,POTENCIA DE 400W,BASE</t>
  </si>
  <si>
    <t>REATOR EXTERNO PARA LAMPADA VAPOR DE SODIO DE 70W,IGNITOR CO</t>
  </si>
  <si>
    <t>M PICO DE TENSAO 2,8 A 4KV,FATOR DE POTENCIA MINIMO 0,92,TEN</t>
  </si>
  <si>
    <t>SAO DE ALIMENTACAO 220V,CONFORME EM-RIO-LUZ-30,ABNT NBR-1359</t>
  </si>
  <si>
    <t>3 E ABNT NBR IEC-60662.FORNECIMENTO</t>
  </si>
  <si>
    <t>REATOR EXTERNO PARA LAMPADA VAPOR DE SODIO DE 100W,IGNITOR C</t>
  </si>
  <si>
    <t>OM PICO DE TENSAO 2,8 A 4KV,FATOR DE POTENCIA MINIMO 0,92,TE</t>
  </si>
  <si>
    <t>NSAO DE ALIMENTACAO 220V,CONFORME EM-RIOLUZ-30,ABNT NBR-1359</t>
  </si>
  <si>
    <t>REATOR EXTERNO PARA LAMPADA VAPOR DE SODIO DE 150W,IGNITOR C</t>
  </si>
  <si>
    <t>REATOR EXTERNO PARA LAMPADA VAPOR DE SODIO DE 250W,IGNITOR C</t>
  </si>
  <si>
    <t>REATOR EXTERNO PARA LAMPADA VAPOR DE SODIO DE 400W,IGNITOR C</t>
  </si>
  <si>
    <t>REATOR INTERNO/INTEGRADO PARA LAMPADA VAPOR DE SODIO DE 70W,</t>
  </si>
  <si>
    <t>IGNITOR COM PICO DE TENSAO 2,8 A 4KV,FATOR DE POTENCIA MINIM</t>
  </si>
  <si>
    <t>O 0,92,TENSAO NOMINAL DE ALIMENTACAO 220V,CONFORME DESENHO A</t>
  </si>
  <si>
    <t>3-1971-PD,ABNT NBR-13593 E ABNT NBR IEC-60662.FORNECIMENTO</t>
  </si>
  <si>
    <t>REATOR INTERNO/INTEGRADO PARA LAMPADA VAPOR DE SODIO DE 150W</t>
  </si>
  <si>
    <t>,IGNITOR COM PICO DE TENSAO 2,8 A 4KV,FATOR DE POTENCIA MINI</t>
  </si>
  <si>
    <t>MO 0,92,TENSAO NOMINAL DE ALIMENTACAO 220V,CONFORME DESENHO</t>
  </si>
  <si>
    <t>A3-1971-PD,ABNT NBR-13593 E ABNT NBR IEC-60662.FORNECIMENTO</t>
  </si>
  <si>
    <t>REATOR INTERNO/INTEGRADO PARA LAMPADA VAPOR DE SODIO DE 250W</t>
  </si>
  <si>
    <t>REATOR INTERNO/INTEGRADO PARA LAMPADA VAPOR DE SODIO DE 400W</t>
  </si>
  <si>
    <t>REATOR EXTERNO PARA LAMPADA VAPOR METALICO DE 70W,IGNITOR CO</t>
  </si>
  <si>
    <t>SAO DE ALIMENTACAO 220V,CONFORME EM-RIOLUZ-30,ABNT NBR 14305</t>
  </si>
  <si>
    <t>E ABNT NBR IEC 61167.FORNECIMENTO</t>
  </si>
  <si>
    <t>REATOR EXTERNO PARA LAMPADA VAPOR METALICO DE 100W,IGNITOR C</t>
  </si>
  <si>
    <t>NSAO DE ALIMENTACAO 220V,CONFORME EM-RIOLUZ-30,ABNT NBR-1430</t>
  </si>
  <si>
    <t>5 E ABNT NBR IEC-61167.FORNECIMENTO</t>
  </si>
  <si>
    <t>REATOR EXTERNO PARA LAMPADA VAPOR METALICO DE 150W,IGNITOR C</t>
  </si>
  <si>
    <t>REATOR EXTERNO PARA LAMPADA VAPOR METALICO DE 250W,IGNITOR C</t>
  </si>
  <si>
    <t>REATOR EXTERNO PARA LAMPADA VAPOR METALICO DE 400W,IGNITOR C</t>
  </si>
  <si>
    <t>NSAO DE ALIMENTACAO 220V,EM-RIOLUZ-30,NBR-14305,IEC-61167.FO</t>
  </si>
  <si>
    <t>REATOR TIPO INTERNO/INTEGRADO PARA LAMPADA VAPOR METALICO DE</t>
  </si>
  <si>
    <t>70W,IGNITOR COM PICO DE TENSAO 2,8 A 4KV,FATOR DE POTENCIA</t>
  </si>
  <si>
    <t>MINIMO 0,92,TENSAO NOMINAL DE ALIMENTACAO 220V,CONFORME DESE</t>
  </si>
  <si>
    <t>NHO A3-1971-PD,ABNT NBR-14305 E ABNT NBR IEC-61167.FORNECIME</t>
  </si>
  <si>
    <t>150W,IGNITOR COM PICO DE TENSAO 2,8 A 4KV,FATOR DE POTENCIA</t>
  </si>
  <si>
    <t>MINIMO 0,92,TENSAO NOMINAL DE ALIMENTACAO 220V,CONFORME DES</t>
  </si>
  <si>
    <t>ENHO A3-1971-PD,ABNT NBR-14305 E ABNT NBR IEC-61167.FORNECIM</t>
  </si>
  <si>
    <t>250W,IGNITOR COM PICO DE TENSAO 2,8 A 4KV,FATOR DE POTENCIA</t>
  </si>
  <si>
    <t>400W,IGNITOR COM PICO DE TENSAO 2,8 A 4KV,FATOR DE POTENCIA</t>
  </si>
  <si>
    <t>LUMINARIA EQUIPADA COM LAMPADA DE DESCARGA E ACESSORIOS,EM C</t>
  </si>
  <si>
    <t>ORDOALHA,EXCLUSIVE LUMINARIA,INCLUSIVE FORNECIMENTO DA CORDO</t>
  </si>
  <si>
    <t>ALHA.COLOCACAO</t>
  </si>
  <si>
    <t>ORDOALHA,EXCLUSIVE LUMINARIA E O FORNECIMENTO DA CORDOALHA.C</t>
  </si>
  <si>
    <t>LUMINARIA EQUIPADA COM LAMPADA DE DESCARGA E ACESSORIOS,EM T</t>
  </si>
  <si>
    <t>ETO OU PAREDE;EXCLUSIVE LUMINARIA.COLOCACAO</t>
  </si>
  <si>
    <t>PROJETORES (DOIS) EQUIPADOS COM LAMPADAS DE DESCARGA,FIXADOS</t>
  </si>
  <si>
    <t>EM POSTE DE ACO OU CONCRETO,INCLUSIVE FERRAGENS DE FIXACAO,</t>
  </si>
  <si>
    <t>EXCLUSIVE PROJETOR.COLOCACAO</t>
  </si>
  <si>
    <t>PROJETORES (DOIS) EQUIPADOS COM LAMPADA DE DESCARGA,FIXADOS</t>
  </si>
  <si>
    <t>EM CRUZETA Nº1;INCLUSIVE FERRAGENS DE FIXACAO,EXCLUSIVE PROJ</t>
  </si>
  <si>
    <t>ETOR.COLOCACAO</t>
  </si>
  <si>
    <t>PROJETORES(TRES)EQUIPADOS COM LAMPADAS DE DESCARGA,FIXADOS E</t>
  </si>
  <si>
    <t>M POSTE DE CONCRETO,INCLUSIVE FERRAGENS DE FIXACAO,EXCLUSIVE</t>
  </si>
  <si>
    <t>PROJETORES.COLOCACAO</t>
  </si>
  <si>
    <t>PROJETORES(QUATRO)EQUIPADOS COM LAMPADA DE DESCARGA,FIXADOS</t>
  </si>
  <si>
    <t>EM POSTE DE ACO RETO;INCLUSIVE FERRAGENS DE FIXACAO,EXCLUSIV</t>
  </si>
  <si>
    <t>E PROJETORES.COLOCACAO</t>
  </si>
  <si>
    <t>PROJETOR FIXADO EM BANDEJA ATRAVES DE CHUMBADORES DE ACO INO</t>
  </si>
  <si>
    <t>X,EXCLUSIVE PROJETOR,CHUMBADOR E BANDEJAMENTO.COLOCACAO</t>
  </si>
  <si>
    <t>REATOR,PADRAO RIOLUZ,PARA LAMPADA DE DESCARGA,EM POSTE DE AC</t>
  </si>
  <si>
    <t>O,CONCRETO OU MADEIRA,EXCLUSIVE FORNECIMENTO DO REATOR E FER</t>
  </si>
  <si>
    <t>RAGENS DE FIXACAO.COLOCACAO</t>
  </si>
  <si>
    <t>REATOR,PADRAO RIOLUZ,PARA LAMPADA DE DESCARGA EM POSTE(ACO O</t>
  </si>
  <si>
    <t>U CONCRETO),INCLUINDO INTERLIGACAO NA REDE E NA LUMINARIA E</t>
  </si>
  <si>
    <t>FERRAGENS DE FIXACAO;EXCLUSIVE FORNECIMENTO DO REATOR.COLOCA</t>
  </si>
  <si>
    <t>REATOR PARA LAMPADA DE DESCARGA EM TETO,PISO OU PAREDE,INCLU</t>
  </si>
  <si>
    <t>SIVE INTERLIGACAO NA REDE E NA LUMINARIA E FERRAGENS DE FIXA</t>
  </si>
  <si>
    <t>CAO,EXCLUSIVE FORNECIMENTO DE REATOR.COLOCACAO</t>
  </si>
  <si>
    <t>REATOR COM IGNITOR EM BANDEJA,EXCLUSIVE REATOR.COLOCACAO</t>
  </si>
  <si>
    <t>FITA ISOLANTE AUTO-FUSAO,DE 19MMX10M.FORNECIMENTO</t>
  </si>
  <si>
    <t>FITA ISOLANTE PLASTICA ADESIVA,DE 19MMX20M.FORNECIMENTO</t>
  </si>
  <si>
    <t>ARRUELA EM ALUMINIO DE(13X2)MM.FORNECIMENTO</t>
  </si>
  <si>
    <t>ARRUELA DE PRESSAO DE(13X2,5)MM.FORNECIMENTO</t>
  </si>
  <si>
    <t>CHUMBADOR EM ACO CARBONO,COM DIAMETRO DE 7/8",COMPRIMENTO DE</t>
  </si>
  <si>
    <t>500MM,GALVANIZADO A QUENTE POR IMERSAO,COM PORCA,ARRUELA LI</t>
  </si>
  <si>
    <t>SA E ARRUELA DE PRESSAO.FORNECIMENTO</t>
  </si>
  <si>
    <t>CHUMBADOR DE ACO INOXIDAVEL 304,TEC BOLT,TBM 12.100,COMPRIME</t>
  </si>
  <si>
    <t>NTO DE 96MM E DIAMETRO DE 1/2",COM ARRUELA LISA E DE PRESSAO</t>
  </si>
  <si>
    <t>E PORCA,TECNART OU SIMILAR.FORNECIMENTO</t>
  </si>
  <si>
    <t>CHUMBADOR DE EXPANSAO DE ACO,COM DIAMETRO DE 1/2" E COMPRIME</t>
  </si>
  <si>
    <t>NTO DO PARAFUSO DE 3".FORNECIMENTO</t>
  </si>
  <si>
    <t>CINTA CIRCULAR DE ACO GALVANIZADO COM PARAFUSOS,DE APROXIMAD</t>
  </si>
  <si>
    <t>AMENTE 90MM.FORNECIMENTO</t>
  </si>
  <si>
    <t>AMENTE 120MM.FORNECIMENTO</t>
  </si>
  <si>
    <t>AMENTE 150MM.FORNECIMENTO</t>
  </si>
  <si>
    <t>AMENTE 180MM.FORNECIMENTO</t>
  </si>
  <si>
    <t>AMENTE 210MM.FORNECIMENTO</t>
  </si>
  <si>
    <t>AMENTE 240MM.FORNECIMENTO</t>
  </si>
  <si>
    <t>CRUZETA Q-3,DE 6 PINOS.FORNECIMENTO</t>
  </si>
  <si>
    <t>GRAMPO TIPO "U",DIAMETRO DE 5" E ROSCA DE 1/2",INCLUSIVE POR</t>
  </si>
  <si>
    <t>CAS E ARRUELAS.FORNECIMENTO</t>
  </si>
  <si>
    <t>PARAFUSO COM CABECA SEXTAVADA DE (5/8"X1.1/2").FORNECIMENTO</t>
  </si>
  <si>
    <t>PARAFUSO COM CABECA SEXTAVADA DE(12X1,75X50)MM.FORNECIMENTO</t>
  </si>
  <si>
    <t>PARAFUSO FRANCES DE (5/8"X2.1/2").FORNECIMENTO</t>
  </si>
  <si>
    <t>ST</t>
  </si>
  <si>
    <t>PARAFUSO DE MAQUINA SEXTAVADA DE (1/2"X1.1/2").FORNECIMENTO</t>
  </si>
  <si>
    <t>PORCA SEXTAVADA,EM ACO BAIXO CARBONO (1010/1020),UNC,5/8"(16</t>
  </si>
  <si>
    <t>MM),ACABAMENTO POLIDO OU ZINCADO.FORNECIMENTO</t>
  </si>
  <si>
    <t>PORCA SEXTAVADA EM ACO BAIXO CARBONO (1010/1020),UNC,(M12X1,</t>
  </si>
  <si>
    <t>75)MM,ACABAMENTO ZINCADO.FORNECIMENTO</t>
  </si>
  <si>
    <t>BASE DE ACO PARA SUSTENTACAO DE POSTE FIXADA POR CHUMBADOR</t>
  </si>
  <si>
    <t>EM FUNDACAO DE CONCRETO ARMADO.ASSENTAMENTO</t>
  </si>
  <si>
    <t>CHUMBADOR PARA FIXACAO DE POSTE DE ACO CURVO DE 1 BRACO,DE 8</t>
  </si>
  <si>
    <t>M ATE 9M DE ALTURA,EXCLUSIVE ESTE,DE 7/8"X600MM,COM PORCA E</t>
  </si>
  <si>
    <t>ARRUELA GALVANIZADAS A FOGO,PADRAO RIOLUZ.FORNECIMENTO E INS</t>
  </si>
  <si>
    <t>CRUZETA N°2,DE 2 PINOS.FORNECIMENTO</t>
  </si>
  <si>
    <t>ARAME DE FERRO GALVANIZADO DE 12BWG, 2,76MM.FORNECIMENTO</t>
  </si>
  <si>
    <t>EXTRACAO E TRANSPORTE DE TERRA PARA SUBSTRATO,PARA ENCHIMENT</t>
  </si>
  <si>
    <t>O DE SACOS PLASTICOS E PRODUCAO DE MUDAS DE ESSENCIAS FLORES</t>
  </si>
  <si>
    <t>TAIS.CUSTO VALIDO PARA CADA 100 UNIDADES</t>
  </si>
  <si>
    <t>PENEIRAMENTO E MISTURA DE TERRA PARA ENCHIMENTO DE SACOS PLA</t>
  </si>
  <si>
    <t>STICOS E PRODUCAO DE MUDAS DE ESSENCIAS FLORESTAIS.CUSTO VAL</t>
  </si>
  <si>
    <t>IDO PARA CADA 100 UNIDADES</t>
  </si>
  <si>
    <t>DESINFECCAO E ADUBACAO DA TERRA DE SUBSTRATO,PARA ENCHIMENTO</t>
  </si>
  <si>
    <t>DE SACOS PLASTICOS E PRODUCAO DE MUDAS DE ESSENCIAS FLOREST</t>
  </si>
  <si>
    <t>AIS.CUSTO VALIDO PARA CADA 100 UNIDADES</t>
  </si>
  <si>
    <t>ENCHIMENTO DOS SACOS PLASTICOS,PARA PRODUCAO DE MUDAS DE ESS</t>
  </si>
  <si>
    <t>ENCIAS FLORESTAIS.CUSTO VALIDO PARA CADA 100 UNIDADES</t>
  </si>
  <si>
    <t>PREPARO DOS CANTEIROS,PARA PRODUCAO DE MUDAS DE ESSENCIAS FL</t>
  </si>
  <si>
    <t>ORESTAIS.CUSTO VALIDO PARA CADA 100 UNIDADES</t>
  </si>
  <si>
    <t>ENCANTEIRAMENTO DOS SACOS PLASTICOS,PARA PRODUCAO DE MUDAS N</t>
  </si>
  <si>
    <t>ATIVAS DE ESSENCIAS FLORESTAIS.CUSTO VALIDO PARA CADA 100 UN</t>
  </si>
  <si>
    <t>IDADES</t>
  </si>
  <si>
    <t>REPICAGEM E DESBASTE DAS MUDAS DE ESSENCIAS FLORESTAIS.CUSTO</t>
  </si>
  <si>
    <t>VALIDO PARA CADA 100 UNIDADES</t>
  </si>
  <si>
    <t>IRRIGACAO DAS MUDAS DE ESSENCIAS FLORESTAIS COM USO DE MANGU</t>
  </si>
  <si>
    <t>EIRA.CUSTO VALIDO PARA CADA 100 UNIDADES</t>
  </si>
  <si>
    <t>CAPINA MANUAL,REMOCAO E SELECAO DAS MUDAS DE ESSENCIAS FLORE</t>
  </si>
  <si>
    <t>STAIS.CUSTO VALIDO PARA CADA 100 UNIDADES</t>
  </si>
  <si>
    <t>APLICACAO DE DEFENSIVOS,EXCLUSIVE ESTE,NAS MUDAS DE ESSENCIA</t>
  </si>
  <si>
    <t>S FLORESTAIS.CUSTO VALIDO PARA CADA 100 UNIDADES</t>
  </si>
  <si>
    <t>PREPARO DE ESTACAS PARA PRODUCAO DE MUDAS DE ESSENCIAS FLORE</t>
  </si>
  <si>
    <t>SACO PLASTICO PARA PRODUCAO DE MUDAS NA MEDIA DE (15X25)CM X</t>
  </si>
  <si>
    <t>0,15MM.FORNECIMENTO</t>
  </si>
  <si>
    <t>SACO PLASTICO PARA PRODUCAO DE MUDAS NA MEDIA DE (20X30)CM X</t>
  </si>
  <si>
    <t>0,20MM.FORNECIMENTO</t>
  </si>
  <si>
    <t>SACO PLASTICO PARA PRODUCAO DE MUDAS NA MEDIA DE (28X35)CM X</t>
  </si>
  <si>
    <t>0,22MM.FORNECIMENTO</t>
  </si>
  <si>
    <t>MUDAS DE ARVORES NATIVAS,TIPO PAU BRASIL OU SIMILAR,COM APRO</t>
  </si>
  <si>
    <t>XIMADAMENTE 1,00M DE ALTURA.FORNECIMENTO</t>
  </si>
  <si>
    <t>MUDAS DE ESPECIES VEGETAIS EXOTICAS,TIPO ACACIA,TAMARINDO OU</t>
  </si>
  <si>
    <t>SIMILAR,COM APROXIMADAMENTE 30CM DE ALTURA.FORNECIMENTO</t>
  </si>
  <si>
    <t>MUDAS DE ESPECIES VEGETAIS NATIVAS TIPO PAU BRASIL OU SIMILA</t>
  </si>
  <si>
    <t>R,COM APROXIMADAMENTE 30CM DE ALTURA.FORNECIMENTO</t>
  </si>
  <si>
    <t>CONSTRUCAO MANUAL DE ACEIROS E TRILHAS</t>
  </si>
  <si>
    <t>ROCADA MANUAL DE VEGETACAO DENSA COM FOICE</t>
  </si>
  <si>
    <t>ROCADA MANUAL DE VEGETACAO LEVE COM FOICE</t>
  </si>
  <si>
    <t>DESTOCA COM ENXADAO</t>
  </si>
  <si>
    <t>CONSTRUCAO DE ESTRADAS DE CIRCULACAO COM TRATOR DE ESTEIRAS</t>
  </si>
  <si>
    <t>ROCADO DE VEGETACAO COM ROCADEIRA COSTAL MOTORIZADA,INCLUSIV</t>
  </si>
  <si>
    <t>E AJUNTAMENTO DO MATERIAL RESULTANTE</t>
  </si>
  <si>
    <t>ROCADO DE VEGETACAO COM TRATOR DE PNEUS E ROCADEIRA</t>
  </si>
  <si>
    <t>ENLEIRAMENTO MECANICO DE VEGETACAO COM TRATOR DE ESTEIRAS</t>
  </si>
  <si>
    <t>ARACAO DO SOLO A 20CM DE PROFUNDIDADE COM TRATOR DE PNEUS E</t>
  </si>
  <si>
    <t>ARADO DE DISCO</t>
  </si>
  <si>
    <t>GRADEACAO DO SOLO COM TRATOR DE PNEUS E GRADE DE DISCOS</t>
  </si>
  <si>
    <t>PREPARO DE PIQUETES DE BAMBU DE 1,00M DE ALTURA,PARA ALINHAM</t>
  </si>
  <si>
    <t>ENTO E MARCACAO DE COVAS.CUSTO VALIDO PARA CADA 100 UNIDADES</t>
  </si>
  <si>
    <t>ALINHAMENTO E MARCACAO DE COVAS</t>
  </si>
  <si>
    <t>ABERTURA OU CAPINA DE FAIXAS DE 1,00M DE LARGURA</t>
  </si>
  <si>
    <t>DISTRIBUICAO DE MUDAS EXOTICAS DE ESSENCIAS FLORESTAIS.CUSTO</t>
  </si>
  <si>
    <t>DISTRIBUICAO DE MUDAS NATIVAS DE ESSENCIAS FLORESTAIS.CUSTO</t>
  </si>
  <si>
    <t>PLANTIO DE MUDAS EXOTICAS DE ESSENCIAS FLORESTAIS ATE 0,30M</t>
  </si>
  <si>
    <t>DE ALTURA,COM TUBETES,EXCLUSIVE AS MUDAS.CUSTO VALIDO PARA C</t>
  </si>
  <si>
    <t>ADA 100 UNIDADES</t>
  </si>
  <si>
    <t>DE ALTURA,EM SACOS PLASTICOS,EXCLUSIVE AS MUDAS.CUSTO VALIDO</t>
  </si>
  <si>
    <t>PARA CADA 100 UNIDADES</t>
  </si>
  <si>
    <t>PLANTIO DE MUDAS NATIVAS DE ESSENCIAS FLORESTAIS ATE 1,00M D</t>
  </si>
  <si>
    <t>E ALTURA,EXCLUSIVE AS MUDAS.CUSTO VALIDO PARA CADA 100 UNIDA</t>
  </si>
  <si>
    <t>DES</t>
  </si>
  <si>
    <t>COLOCACAO DE COBERTURA MORTA (MULCH) AO REDOR DAS PLANTAS</t>
  </si>
  <si>
    <t>ABERTURA DE COVA DE 30X30X30CM,EM BANQUETA,EM ENCOSTA,INCLUS</t>
  </si>
  <si>
    <t>IVE MARCACAO</t>
  </si>
  <si>
    <t>ABERTURA DE COVA DE 15X15X15CM,INCLUINDO INCORPORACAO DE EST</t>
  </si>
  <si>
    <t>ERCO CURTIDO,PARA PLANTIO DE VEGETACAO REPTANTE EM AREA DE</t>
  </si>
  <si>
    <t>RESTINGA PLANA</t>
  </si>
  <si>
    <t>ABERTURA DE COVA DE 20X20X20CM,INCLUINDO INCORPORACAO DE EST</t>
  </si>
  <si>
    <t>ERCO CURTIDO,PARA PLANTIO DE VEGETACAO CACTACEAS EM AREA DE</t>
  </si>
  <si>
    <t>ABERTURA DE COVA DE 30X30X30CM,INCLUINDO INCORPORACAO DE EST</t>
  </si>
  <si>
    <t>ERCO CURTIDO,PARA PLANTIO DE VEGETACAO ARBUSTIVA EM AREA DE</t>
  </si>
  <si>
    <t>ABERTURA DE COVA DE 40X40X40CM,INCLUINDO INCORPORACAO DE EST</t>
  </si>
  <si>
    <t>ADUBACAO E CALAGEM,USANDO ADUBO ORGANICO/MINERAL,EM MUDAS PL</t>
  </si>
  <si>
    <t>ANTADAS EM ENCOSTAS</t>
  </si>
  <si>
    <t>CAPINA DE ACEIRO EM ENCOSTA EM AREA PREVIAMENTE ROCADA,EM FA</t>
  </si>
  <si>
    <t>SE DE IMPLANTACAO</t>
  </si>
  <si>
    <t>SE DE MANUTENCAO</t>
  </si>
  <si>
    <t>CAPINA DE VEGETACAO GRAMINEA EM AREA DE ENCOSTA EM CURVA DE</t>
  </si>
  <si>
    <t>NIVEL,INCLUSIVE MARCACAO DE FAIXAS EM CURVA DE NIVEL,EM FASE</t>
  </si>
  <si>
    <t>DE IMPLANTACAO</t>
  </si>
  <si>
    <t>NIVEL,EM FASE DE MANUTENCAO</t>
  </si>
  <si>
    <t>LIMPEZA MANUAL DE MATERIAIS DIVERSOS EM AREA DE MANGUEZAL(LI</t>
  </si>
  <si>
    <t>XO)</t>
  </si>
  <si>
    <t>PLANTIO DE GRAMA EM PLACAS,EM ENCOSTA,TIPO SAO CARLOS,BATATA</t>
  </si>
  <si>
    <t>IS OU LARGA,INCLUSIVE COMPRA E ARRANCAMENTO NO LOCAL DE ORIG</t>
  </si>
  <si>
    <t>EM,CARGA,TRANSPORTE MANUAL ENCOSTA ACIMA,DESCARGA E PREPARO</t>
  </si>
  <si>
    <t>PLANTIO E ADUBACAO DE MUDAS EM ENCOSTA,DE APROXIMADAMENTE 30</t>
  </si>
  <si>
    <t>CM DE ALTURA,TIPO PAU BRASIL OU SIMILAR.FORNECIMENTO DA MUDA</t>
  </si>
  <si>
    <t>INCLUSO</t>
  </si>
  <si>
    <t>PLANTIO DE MUDAS DE VEGETACAO ARBUSTIVA,EXCLUSIVE O FORNECIM</t>
  </si>
  <si>
    <t>ENTO DE MUDA,EM AREA DE RESTINGA PLANA</t>
  </si>
  <si>
    <t>PLANTIO DE MUDAS DE VEGETACAO CACTACEAS,EXCLUSIVE O FORNECIM</t>
  </si>
  <si>
    <t>PLANTIO DE MUDAS DE VEGETACAO REPTANTE,EXCLUSIVE O FORNECIME</t>
  </si>
  <si>
    <t>NTO DE MUDA,EM AREA DE RESTINGA PLANA</t>
  </si>
  <si>
    <t>PLANTIO DE MUDA DE ESPECIE DE MANGUEZAL,DE 50 A 70CM DE ALTU</t>
  </si>
  <si>
    <t>RA,E ABERTURA DE COVA DE 10X10X20CM,EXCLUSIVE O FORNECIMENTO</t>
  </si>
  <si>
    <t>DA MUDA</t>
  </si>
  <si>
    <t>APLICACAO DE FORMICIDA GRANULADA.FORNECIMENTO E APLICACAO</t>
  </si>
  <si>
    <t>APLICACAO DE HERBICIDA ROUND UP.FORNECIMENTO E APLICACAO</t>
  </si>
  <si>
    <t>CAPINA QUIMICA COM HERBICIDA EM FAIXAS.FORNECIMENTO E APLICA</t>
  </si>
  <si>
    <t>APLICACAO DE CALCARIO DOLOMITICO NO SOLO,POR COVA.FORNECIMEN</t>
  </si>
  <si>
    <t>TO E APLICACAO</t>
  </si>
  <si>
    <t>M.</t>
  </si>
  <si>
    <t>APLICACAO DE ADUBO ORGANICO PARA MUDAS NATIVAS DE ESSENCIAS</t>
  </si>
  <si>
    <t>FLORESTAIS,POR COVA.FORNECIMENTO E APLICACAO</t>
  </si>
  <si>
    <t>APLICACAO DE ADUBO QUIMICO SUPERFOSFATO SIMPLES PARA MUDAS N</t>
  </si>
  <si>
    <t>ATIVAS,POR COVA.FORNECIMENTO E APLICACAO</t>
  </si>
  <si>
    <t>APLICACAO DE ADUBO QUIMICO (NPK),6:30:6,PARA MUDAS EXOTICAS,</t>
  </si>
  <si>
    <t>POR COVA.FORNECIMENTO E APLICACAO</t>
  </si>
  <si>
    <t>H.</t>
  </si>
  <si>
    <t>APLICACAO DE ADUBO,EXCLUSIVE O FORNECIMENTO,CUSTO VALIDO PAR</t>
  </si>
  <si>
    <t>A 100 COVAS</t>
  </si>
  <si>
    <t>ADUBACAO DIFERENCIADA EM ESPECIES VEGETAIS DE QUALQUER NATUR</t>
  </si>
  <si>
    <t>EZA.FORNECIMENTO E APLICACAO</t>
  </si>
  <si>
    <t>ADUBACAO QUIMICA COM FORMULA COMPLETA (NPK-10-10-10)EM GOLAS</t>
  </si>
  <si>
    <t>DE ARVORE,INCLUSIVE LIMPEZA E REVOLVIMENTO DE SOLO.FORNECIM</t>
  </si>
  <si>
    <t>ENTO E APLICACAO</t>
  </si>
  <si>
    <t>CONTROLE QUIMICO DE ESPECIES VEGETAIS DE QUALQUER NATUREZA.F</t>
  </si>
  <si>
    <t>ORNECIMENTO E APLICACAO</t>
  </si>
  <si>
    <t>COROAMENTO DAS PLANTAS COM 1,00M DE DIAMETRO.CUSTO VALIDO PA</t>
  </si>
  <si>
    <t>RA CADA 100 UNIDADES</t>
  </si>
  <si>
    <t>MANUTENCAO DE ACEIROS</t>
  </si>
  <si>
    <t>ARRANCAMENTO E REPLANTIO DE ARBUSTO COM ATE 2M DE ALTURA</t>
  </si>
  <si>
    <t>PODA DE ESPECIES VEGETAIS DE BAIXO NIVEL DE DIFICULDADE,EXCL</t>
  </si>
  <si>
    <t>USIVE TRANSPORTE DE MATERIAL RESULTANTE</t>
  </si>
  <si>
    <t>PODA DE ESPECIES VEGETAIS DE MEDIO NIVEL DE DIFICULDADE,EXCL</t>
  </si>
  <si>
    <t>USIVE TRANSPORTE DO MATERIAL RESULTANTE</t>
  </si>
  <si>
    <t>PODA DE ESPECIES VEGETAIS DE ALTO NIVEL DE DIFICULDADE,EXCLU</t>
  </si>
  <si>
    <t>SIVE TRANSPORTE DO MATERIAL RESULTANTE</t>
  </si>
  <si>
    <t>REMOCAO DE ESPECIES VEGETAIS,PORTE MUDA (ATE 2M DE ALTURA),</t>
  </si>
  <si>
    <t>INCLUSIVE CARGA,DESCARGA E TRANSPORTE DO MATERIAL ATE 30KM</t>
  </si>
  <si>
    <t>REMOCAO DE ESPECIES VEGETAIS,PORTE PEQUENO (ENTRE 2M E 4M DE</t>
  </si>
  <si>
    <t>ALTURA),INCLUSIVE CARGA,DESCARGA E TRANSPORTE DO MATERIAL</t>
  </si>
  <si>
    <t>ATE 30KM</t>
  </si>
  <si>
    <t>REMOCAO DE ESPECIES VEGETAIS,PORTE MEDIO (ENTRE 4M E 6M DE</t>
  </si>
  <si>
    <t>REMOCAO DE ESPECIES VEGETAIS,PORTE GRANDE (ACIMA DE 6M DE AL</t>
  </si>
  <si>
    <t>TURA),INCLUSIVE CARGA,DESCARGA E TRANSPORTE DO MATERIAL ATE</t>
  </si>
  <si>
    <t>30KM</t>
  </si>
  <si>
    <t>TRANSPLANTE DE VEGETAIS DE PORTE PEQUENO (ENTRE 2M E 4M DE</t>
  </si>
  <si>
    <t>DENDROCIRURGIA EM ESPECIES VEGETAIS DE QUALQUER NATUREZA</t>
  </si>
  <si>
    <t>PINCELAMENTO EM LESAO DE ESPECIES VEGETAIS DE QUALQUER NATUR</t>
  </si>
  <si>
    <t>EZA</t>
  </si>
  <si>
    <t>RETUTORAMENTO DE ESPECIES VEGETAIS DE QUALQUER NATUREZA</t>
  </si>
  <si>
    <t>TRATAMENTO DE ARVORES COM LESOES ACIMA DE 0,50M²,COMPREENDEN</t>
  </si>
  <si>
    <t>DO:RASPAGEM DO MATERIAL NECROSADO,APLICACAO DE FUNGICIDAS,IN</t>
  </si>
  <si>
    <t>SETICIDAS,HORMONIOS E IMPERMEABILIZANTES,FECHAMENTO DAS CAVI</t>
  </si>
  <si>
    <t>DADES COM ESPUMA DE POLIURETANO COBERTA COM NATA DE CIMENTO</t>
  </si>
  <si>
    <t>E INCORPORACAO DE MATERIAIS PARA ENRIQUECIMENTO DO SOLO,EXCL</t>
  </si>
  <si>
    <t>USIVE MAO-DE-OBRA</t>
  </si>
  <si>
    <t>TRATAMENTO DE ARVORES COM LESOES ATE 0.50M2,COMPREENDENDO:RA</t>
  </si>
  <si>
    <t>SPAGEM DO MATERIAL NECROSADO,APLICACAO DE FUNGICIDAS,INSETIC</t>
  </si>
  <si>
    <t>IDAS,HORMONIOS E IMPERMEABILIZANTES,FECHAMENTO DAS CAVIDADES</t>
  </si>
  <si>
    <t>COM ESPUMA DE POLIURETANO COBERTA COM NATA DE CIMENTO E INC</t>
  </si>
  <si>
    <t>ORPORACAO DE MATERIAIS PARA ENRIQUECIMENTO DO SOLO,EXCLUSIVE</t>
  </si>
  <si>
    <t>MAO-DE-OBRA</t>
  </si>
  <si>
    <t>TRATAMENTO FITOSSANITARIO EM ARVORES,COMPREENDENDO:EXECUCAO</t>
  </si>
  <si>
    <t>DE PEQUENAS PODAS(GALHOS E RAMOS COMPROMETIDOS),RASPAGEM DE</t>
  </si>
  <si>
    <t>MATERIAL NECROSADO,APLICACAO DE FUNGICIDAS,INSETICIDAS,HORMO</t>
  </si>
  <si>
    <t>NIOS,IMPERMEABILIZANTES E FERTILIZANTES,ALARGAMENTO DE GOLAS</t>
  </si>
  <si>
    <t>,REVOLVIMENTO DE SOLO,REMOCAO E TRANSPORTE DE MATERIAL,RECOM</t>
  </si>
  <si>
    <t>POSICAO E PLANTIO DE COBERTURA NAS GOLAS</t>
  </si>
  <si>
    <t>TRATAMENTO FITOSSANITARIO PARA O COMBATE A SECA DE ARVORES,C</t>
  </si>
  <si>
    <t>OMPREENDENDO:APLICACAO DE FUNGICIDA E REPELENTE E INCORPORAC</t>
  </si>
  <si>
    <t>AO DE MATERIAIS PARA ENRIQUECIMENTO DO SOLO,EXCLUSIVE MAO-DE</t>
  </si>
  <si>
    <t>-OBRA</t>
  </si>
  <si>
    <t>ABATE DE ARVORES COM MACHADO.CUSTO VALIDO PARA CADA 100 UNID</t>
  </si>
  <si>
    <t>ADES</t>
  </si>
  <si>
    <t>DESGALHAMENTO COM MACHADO.CUSTO VALIDO PARA CADA 100 UNIDADE</t>
  </si>
  <si>
    <t>TORAGEM COM MACHADO (TORETE DE 1,20M).CUSTO VALIDO PARA CADA</t>
  </si>
  <si>
    <t>100 UNIDADES</t>
  </si>
  <si>
    <t>ABATER,DESGALHAR E TORAR COM MACHADO,SEM EMPILHAR</t>
  </si>
  <si>
    <t>ABATER,DESGALHAR E TORAR COM MACHADO,COM EMPILHAMENTO MANUAL</t>
  </si>
  <si>
    <t>ABATER,DESGALHAR E DESTOPAR COM MACHADO.CUSTO VALIDO PARA CA</t>
  </si>
  <si>
    <t>DA 100 UNIDADES</t>
  </si>
  <si>
    <t>DESCASCAMENTO MANUAL COM FACAO</t>
  </si>
  <si>
    <t>EXTRACAO DE MADEIRA COM ARGOLAO (1 PESSOA),DISTANCIA DE 150,</t>
  </si>
  <si>
    <t>EXTRACAO DE MADEIRA POR TRANSPORTE PRIMARIO MANUAL (TORETE</t>
  </si>
  <si>
    <t>DE 1,20M),DISTANCIA DE 100,00M</t>
  </si>
  <si>
    <t>ARRASTE MANUAL DE VAROES,DISTANCIA DE 100,00M</t>
  </si>
  <si>
    <t>EMPILHAMENTO MANUAL DE TORETES</t>
  </si>
  <si>
    <t>ABATE DE ARVORES COM MOTOSSERRA.CUSTO VALIDO PARA CADA 100 U</t>
  </si>
  <si>
    <t>NIDADES</t>
  </si>
  <si>
    <t>DESGALHAMENTO COM MOTOSSERRA.CUSTO VALIDO PARA CADA 100 UNID</t>
  </si>
  <si>
    <t>TORAGEM COM MOTOSSERRA (TORETE DE 1,20M).CUSTO VALIDO PARA C</t>
  </si>
  <si>
    <t>ABATER COM MOTOSSERRA,DESGALHAR COM MACHADO E TORAR COM MOTO</t>
  </si>
  <si>
    <t>SSERRA,SEM EMPILHAR</t>
  </si>
  <si>
    <t>SSERRA,COM EMPILHAMENTO MANUAL</t>
  </si>
  <si>
    <t>ABATER,DESGALHAR E DESTOCAR COM MOTOSSERRA.CUSTO VALIDO PARA</t>
  </si>
  <si>
    <t>CADA 100 UNIDADES</t>
  </si>
  <si>
    <t>TRANSPORTE PRIMARIO DE MADEIRA COM TRATOR DE PNEUS E GUINCHO</t>
  </si>
  <si>
    <t>CARREGADOR</t>
  </si>
  <si>
    <t>TACO DE CANELA 2,5 X 10 X 10CM</t>
  </si>
  <si>
    <t>ACO CA-50,DIAM. DE 5/8" A 1" (MEDIA)</t>
  </si>
  <si>
    <t>ACO CA-50,DIAMETRO DE 32MM (1.1/4"),MEDIA</t>
  </si>
  <si>
    <t>ACO CA-50 B, DIAM. DE 1/4" E 1/2" (MEDIA)</t>
  </si>
  <si>
    <t>M3.</t>
  </si>
  <si>
    <t>PREPARO CHAPA ACO 16 P/PLACA SINALIZACAO VERTICAL,INCL.CORTE</t>
  </si>
  <si>
    <t>TRATAMENTO DESENGORDURANTE E FORN.DA CHAPA.</t>
  </si>
  <si>
    <t>M2.</t>
  </si>
  <si>
    <t>PINTURA A PISTOLA S/PLACA ACO 16,C/PRIMER SINT.SURFACE SINT.</t>
  </si>
  <si>
    <t>ESMALTE SINT.C/TANTAS DEMAOS NECESSARIAS AO SEU BOM ACAB.</t>
  </si>
  <si>
    <t>REVESTIMENTO DE PLACAS DE ACO P/SINALIZACAO VERTICAL C/PELIC</t>
  </si>
  <si>
    <t>ULA REFLETIVA GRAU TECNICO E PELICULA P/LEGENDA.FORN.E COLOC</t>
  </si>
  <si>
    <t>MONTAGEM PLACA ACO P/SINALIZACAO VERTICAL POSTE CONCR.ARMADO</t>
  </si>
  <si>
    <t>INCL.FIX.CASTANHAS DUPLAS,FITA ARQUIAR/PARAFUSOS.FORN.E COL</t>
  </si>
  <si>
    <t>OC.</t>
  </si>
  <si>
    <t>PECA DE MACARAMDUBA DE 3"X3" PARA FIX.DAS PLACAS DE SINALIZA</t>
  </si>
  <si>
    <t>CAO VERTICAL (1 OU 2 POSTES DE MADEIRA)</t>
  </si>
  <si>
    <t>FIXACAO DE PLACAS DE SINALIZACAO DE RODOVIAS C/PARAFUSO 5/16</t>
  </si>
  <si>
    <t>"X4",FIXADA EM 1 OU 2 POSTES,INCL.PINT.FORN.E COLOC.</t>
  </si>
  <si>
    <t>REVESTIMENTOS PLACAS ACO P/SINALIZ.VERT.C/PELICULA REFL.GRAU</t>
  </si>
  <si>
    <t>TECNICO,GRAU ALTA INTENSIDADE/PELICULA P/LEGENDA.FORN.E APL</t>
  </si>
  <si>
    <t>IC.</t>
  </si>
  <si>
    <t>REVESTIMENTOS PLACAS ACO P/SINALIZACAO VERT.C/PELICULA REFL.</t>
  </si>
  <si>
    <t>GRAU TECNICO,GRAU DIAMANTE/PELICULA P/LEGENDA.FORN.E APLIC.</t>
  </si>
  <si>
    <t>FORMA DE MAD. P/MOLDAGEM</t>
  </si>
  <si>
    <t>VAC-ALL ASPIRADORA MEC.ARMAZENAGEM 8,6M3.</t>
  </si>
  <si>
    <t>WAGON DRILL.</t>
  </si>
  <si>
    <t>USINA DE SOLOS CAPACIDADE 540T/H,MOTOR 100CV.</t>
  </si>
  <si>
    <t>ESCAVADEIRA DE ESTEIRA CLAM-SHELL,0,38M3.</t>
  </si>
  <si>
    <t>ESCAVADEIRA DE ESTEIRA CLAM-SHELL, 0,57M3.</t>
  </si>
  <si>
    <t>UN/T</t>
  </si>
  <si>
    <t>ESCAVADEIRA DE ESTEIRA DRAGLINE, 0,76M3.</t>
  </si>
  <si>
    <t>ARRUELA BORR.P/FLANGE 350MM.</t>
  </si>
  <si>
    <t>KG.</t>
  </si>
  <si>
    <t>ARRUELA BORR.P/FLANGE 400MM.</t>
  </si>
  <si>
    <t>ARRUELA BORR.P/FLANGE 500MM.</t>
  </si>
  <si>
    <t>ARRUELA BORR.P/FLANGE 600MM.</t>
  </si>
  <si>
    <t>ARRUELA BORR.P/FLANGE 700MM.</t>
  </si>
  <si>
    <t>ARRUELA BORR.P/FLANGE 800MM.</t>
  </si>
  <si>
    <t>ARRUELA BORR.P/FLANGE 900MM.</t>
  </si>
  <si>
    <t>ARRUELA BORR.P/FLANGE 1000MM.</t>
  </si>
  <si>
    <t>ARRUELA BORR.P/FLANGE 1200MM.</t>
  </si>
  <si>
    <t>PARAFUSO P/FLANGE 24X100MM.</t>
  </si>
  <si>
    <t>PARAFUSO P/FLANGE 27X120MM.</t>
  </si>
  <si>
    <t>PARAFUSO P/FLANGE 30X130MM.</t>
  </si>
  <si>
    <t>PARAFUSO P/FLANGE 33X130MM.</t>
  </si>
  <si>
    <t>PARAFUSO P/FLANGE 36X140MM.</t>
  </si>
  <si>
    <t>PARAFUSO P/FLANGE 39X150MM.</t>
  </si>
  <si>
    <t>PARAFUSO P/FLANGE 45X180MM.</t>
  </si>
  <si>
    <t>ARRUELA BORRACHA PARA FLANGE 450MM</t>
  </si>
  <si>
    <t>ARRUELA DE BORRACHA PARA FLANGE 1400MM</t>
  </si>
  <si>
    <t>ARRUELA DE BORRACHA PARA FLANGE 1500MM</t>
  </si>
  <si>
    <t>DESGASTE DE DENTES E PORTA DENTES</t>
  </si>
  <si>
    <t>PINUS EM PECAS DE 3,75 X 22,50CM (1.1/2"X9")</t>
  </si>
  <si>
    <t>PINUS EM PECAS DE 7,50 X 11,25CM (3"X4.1/2")</t>
  </si>
  <si>
    <t>PINUS EM PECAS DE 7,50 X 15,00CM (3"X6")</t>
  </si>
  <si>
    <t>PINUS EM PECAS DE 7,50 X 22,50CM (3"X9")</t>
  </si>
  <si>
    <t>PINUS EM PECAS DE 2,50X22,50CM, (1"X9")</t>
  </si>
  <si>
    <t>PINUS,PECA 1 X 7CM</t>
  </si>
  <si>
    <t>PINUS,PECA 2,5 X 5CM</t>
  </si>
  <si>
    <t>PINUS,PECA 2,5 X 10CM.</t>
  </si>
  <si>
    <t>PECA DE PINUS,P/M3</t>
  </si>
  <si>
    <t>CUSTO HORARIO P/ESCAV., CONCRETAGEM E POSICIONAMENTO DA GAIO</t>
  </si>
  <si>
    <t>LA DE PAREDE DIAFRAGMA</t>
  </si>
  <si>
    <t>TUBO DE CONCRETO,DIAMETRO DE 500MM,INCLUSIVE FORNECIMENTO</t>
  </si>
  <si>
    <t>LIMPEZA MANUAL DE GALERIA CIRCULAR</t>
  </si>
  <si>
    <t>COMPOSICAO BASICA - ENSAIO DE LABORATORIO</t>
  </si>
  <si>
    <t>PERFURACAO MANUAL, PRODUCAO MEDIA BRUTA EM TORNO DE 2,00M/H</t>
  </si>
  <si>
    <t>PERFURACAO MANUAL, PRODUCAO MEDIA BRUTA EM TORNO DE 0,50M/H</t>
  </si>
  <si>
    <t>CUSTO HORARIO PRODUTIVO - DIAMANTE</t>
  </si>
  <si>
    <t>FASE DE CAMPO PARA LOCACAO DE ESTRADAS COM OROGRAFIA NAO ACI</t>
  </si>
  <si>
    <t>DENTADA E VEGETACAO LEVE</t>
  </si>
  <si>
    <t>NIVEL DE EIXO-ESTRADA EM TER. DE OROGRAFIA NAO ACIDENTADA E</t>
  </si>
  <si>
    <t>VEG. DENSA</t>
  </si>
  <si>
    <t>NIVEL OFF-SETS EM TERRENO DE OROGRAFIA NAO ACIDENTADA E VEGE</t>
  </si>
  <si>
    <t>TACAO LEVE</t>
  </si>
  <si>
    <t>LEVANTAMENTO DE SECAO DE ESTRADA EM TERRENO DE OROGRAFIA NAO</t>
  </si>
  <si>
    <t>ACIDENTADA E VEGETACAO LEVE</t>
  </si>
  <si>
    <t>LOCACAO DE OFF-SET EM TERRENO DE OROGRAFIA NAO ACIDENTADA E</t>
  </si>
  <si>
    <t>VEGETACAO DENSA</t>
  </si>
  <si>
    <t>FASE DE ESCRITORIO P/LOCACAO DE ESTRADAS C/OROGRAFIA NAO ACI</t>
  </si>
  <si>
    <t>DENTADA</t>
  </si>
  <si>
    <t>CUSTO HORARIO PRODUTIVO - WIDIA SOLO</t>
  </si>
  <si>
    <t>CUSTO HORARIO PRODUTIVO - WIDIA ALT.</t>
  </si>
  <si>
    <t>CUSTO HORARIO PRODUTIVO - WIDIA ROCHA</t>
  </si>
  <si>
    <t>CUSTO HORARIO PRODUTIVO DE PERCUSSAO</t>
  </si>
  <si>
    <t>CUSTO HORARIO PRODUTIVO P/PERF. C/EQUIP. TIPO WAGON DRILL, I</t>
  </si>
  <si>
    <t>NCL. EQUIPE E MAT.</t>
  </si>
  <si>
    <t>CUSTO HORARIO IMPRODUTIVO - WAGON DRILL</t>
  </si>
  <si>
    <t>CUSTO HORARIO PRODUTIVO P/PERF. C/EQUIP. TIPO ROC-600, INCL.</t>
  </si>
  <si>
    <t>EQUIPE E MAT.</t>
  </si>
  <si>
    <t>CUSTO IMPRODUTIVO - WAGON DRILL</t>
  </si>
  <si>
    <t>JANELAS DE CORRER C/ 2 FOLHAS, DE 150 X 150 X 3,5CM</t>
  </si>
  <si>
    <t>JANELA DE CORRER C/ 4 FOLHAS, DE 200 X 150 X 3,5CM</t>
  </si>
  <si>
    <t>JANELA GUILHOTINA DE CEDRO, DE 100 X 150 X 3CM</t>
  </si>
  <si>
    <t>JANELA GUILHOTINA DE CEDRO, DE 120 X 150 X 3CM</t>
  </si>
  <si>
    <t>JANELA GUILHOTINA DE CEDRO, DE 150 X 150 X 3CM</t>
  </si>
  <si>
    <t>PORTA DE FRISOS, DE 80 X 210 X 3,5CM</t>
  </si>
  <si>
    <t>CORTE E REMOCAO DO PAV., APICOAMENTO DA LAJE, FORMAS E CONCR</t>
  </si>
  <si>
    <t>ETAGEM DOS BERCOS C/CONCR. FCK= 25MPA - 24H, UTILIZ. GRAUTH</t>
  </si>
  <si>
    <t>VALOR P/CUSTO DE MATERIA PRIMA NACIONAL</t>
  </si>
  <si>
    <t>HORA PRODUTIVA (CP) DE CHASSIS DE CAMINHAO 7,5T, C/MOTORISTA</t>
  </si>
  <si>
    <t>HORA IMPRODUTIVA C/MOTOR FUNCIONANDO (CF) DE CHASSIS DE CAMI</t>
  </si>
  <si>
    <t>NHAO 7,5T, C/MOTORISTA</t>
  </si>
  <si>
    <t>HORA IMPRODUTIVA C/MOTOR PARADO (CI) DE CHASSIS DE CAMINHAO</t>
  </si>
  <si>
    <t>7,5T, C/MOTORISTA</t>
  </si>
  <si>
    <t>TELA GALVANIZADA 7,5</t>
  </si>
  <si>
    <t>ARAME GALVANIZADO Nº 10</t>
  </si>
  <si>
    <t>SISMOGRAFO, CONTROLE DE BARULHO, CONTROLE DE PARTICULAS, CON</t>
  </si>
  <si>
    <t>TROLE DE GASES</t>
  </si>
  <si>
    <t>SINALIZACAO, LIMP. E CONSERVACAO DA AREA ADJACENTE, COMLURB,</t>
  </si>
  <si>
    <t>SEGUROS, TELAS, LONAS, CORDAS, PAIOIS, MANGUEIRAS, ETC.</t>
  </si>
  <si>
    <t>PERFIL "H" DE ACO CARBONO, P/USOS GERAIS, PADRAO AMERICANO,</t>
  </si>
  <si>
    <t>COMPR. USUAL, PRECO DE USINA, DE 6" X 6". FORN.</t>
  </si>
  <si>
    <t>PERFIL "U" DE ACO CARBONO, P/USOS GERAIS, PADRAO AMERICANO,</t>
  </si>
  <si>
    <t>COMPR. USUAL, PRECO DE USINA, DE 6" X 2". FORN.</t>
  </si>
  <si>
    <t>BARRA CHATA DE ACO CARBONO, P/USOS GERAIS, PADRAO AMERICANO,</t>
  </si>
  <si>
    <t>FABRICACAO USUAL, PRECO DE USINA, DE 5" X 1/2". FORN.</t>
  </si>
  <si>
    <t>IMPLANTACAO DE PLACAS DE SINALIZACAO VERTICAL EM RODOVIAS,IN</t>
  </si>
  <si>
    <t>CL.TRANSP.,C/MOTORISTA,P/DUAS CASTANHAS.</t>
  </si>
  <si>
    <t>CL.TRANSP.,C/MOTORISTA,P/UM OU DOIS POSTES DE MADEIRA LEI.</t>
  </si>
  <si>
    <t>USINAGEM DE BRITA PARA OBTENSAO DE BRITA GRADUADA SENDO O PR</t>
  </si>
  <si>
    <t>ECO REFERIDO AO M3 BRITA GRAD.COMPARTADA</t>
  </si>
  <si>
    <t>FORMA METALICA PARA CONCRETO,COM FORNECIMENTO,CONFECCAO,MONT</t>
  </si>
  <si>
    <t>AGEM E DESMONTAGEM COM 25 VEZES UTILIZACAO,EXCLUSIVE ESCORAM</t>
  </si>
  <si>
    <t>MEIO FIO DE CONC. SIMPLES(FCK=15 MPA), MOLDADO NO LOCAL, TIP</t>
  </si>
  <si>
    <t>O DER-RJ, MED. 0,15M BASE, ALT. 0,30M. FORN., ESCAV E REATER</t>
  </si>
  <si>
    <t>ALUGUEL HORARIO PRODUTIVO DE LAMA ASFALTICA COMPREENDENDO A-</t>
  </si>
  <si>
    <t>PENAS DEPRECIACAO,JUROS E MANUTENCAO (EXCLUSIVE OPERACAO)</t>
  </si>
  <si>
    <t>DISTANCIOMETRO ELETRONICO ACOPLADO A TEODOLITO.</t>
  </si>
  <si>
    <t>NIVEL WILD-NA-Z</t>
  </si>
  <si>
    <t>FORN E COLOC. EM ENCOSTA DE MARCOS TOPOGRAFICOS DE CONCRETO</t>
  </si>
  <si>
    <t>COM PINO DE REFERENCIA DE LATAO.</t>
  </si>
  <si>
    <t>BASE DE BRITA CORRIDA INCLUSIVE FORNECIMENTO DOS MATERIAIS</t>
  </si>
  <si>
    <t>MEDIDA APOS A COMPACTACAO.</t>
  </si>
  <si>
    <t>REVESTIMENTO D/CONCRETO BETUMINOSO USINADO A QUENTE COM 5CM</t>
  </si>
  <si>
    <t>DE ESPESSURA EXCLUIDO O TRANSPORTE D/USINA PARA A PISTA.</t>
  </si>
  <si>
    <t>REGULARIZACAO DE SUB-LEITO DE ACORDO COM O DER-RJ EXCLUSIVE</t>
  </si>
  <si>
    <t>TRANSPORTE E ESCAVACAO DE CORRETIVOS.</t>
  </si>
  <si>
    <t>IMPRIMACAO DE BASE DE PAVIMENTACAO DE ACORDO COM AS INSTRUCO</t>
  </si>
  <si>
    <t>ES PARA EXECUCAO DO DER-RJ</t>
  </si>
  <si>
    <t>PAVIMENTACAO COM PARALELEPIPEDOS SENDO REJUNTAMENTO COM BETU</t>
  </si>
  <si>
    <t>ME E CASCALINHO</t>
  </si>
  <si>
    <t>PAVIMENTACAO COM PARALELEPIPEDOS (EXCLUSIVE TRANSPORTE DO PA</t>
  </si>
  <si>
    <t>RALELEPIPEDO),SENDO REJUNTAMENTO COM BETUME E CASCALHINHO</t>
  </si>
  <si>
    <t>CAPA SELANTE C/APLICACAO ASFALTO NIPROPORCAO 1,1 A 1,4 LITRO</t>
  </si>
  <si>
    <t>/M2,DISTRIBUICAO AGREGADOS (5 A 15KG/M2) COMPACT-ROLO.</t>
  </si>
  <si>
    <t>PINTURA DE LIGACAO DE ACORDO COM AS INSTRUCOES PARA EXECUCAO</t>
  </si>
  <si>
    <t>DO DER-RJ</t>
  </si>
  <si>
    <t>MEIO-FIO RETO DE CONCRETO SIMPLES(FCK=15MPa)DE 0,15M NA BASE</t>
  </si>
  <si>
    <t>E 0,45M DE ALTURA REJUNT.ARGAM.CIM.AR.1:3,5.</t>
  </si>
  <si>
    <t>MEIO-FIO CONCRETO SIMPLES(FCK=13,5MPa)TIPO DER-RJ,0,15M BASE</t>
  </si>
  <si>
    <t>0,30M ALTURA REJUNTAMENTO CIM.AREIA 1:3,5</t>
  </si>
  <si>
    <t>CUSTO PRUDUTIVO DE PARALISACAO,DESLOC.OU INST.DE EQUIPAMENTO</t>
  </si>
  <si>
    <t>DE SONDAGEM A PERCUSSAO,INC. O EQUIP.E A EQUIPE A DISP.</t>
  </si>
  <si>
    <t>CUSTO IMPRODUTIVO PARALISACAO,DESLOCAMENTOS/INSTALACAO DE</t>
  </si>
  <si>
    <t>EQUIPAM.SONDAGEM ROTATIVA C/EQUIPAMENTO/EQUIPE OPERACAO.</t>
  </si>
  <si>
    <t>MOLDAGEM E COLETA DE CORPO DE PROVA DE CONCRETO,EXEC.POR FIR</t>
  </si>
  <si>
    <t>MOLDAGEM E COLETA DE CORPO DE PROVA,CONSIDERANDO O TRANSPORT</t>
  </si>
  <si>
    <t>E PARA UMA DISTANCIA DE ATE 100KM</t>
  </si>
  <si>
    <t>MOLDAGEM E COLETA DE CORPO DE PROVA DE CONCRETO EXECUTADO</t>
  </si>
  <si>
    <t>POR FIRMA ESPECIALIZADA COM TRANSPORTE ATE 250KM.</t>
  </si>
  <si>
    <t>CONFECCAO DE RAMPA DE TERRA PARA SUBIDA E DESCIDA DE EQUIPAM</t>
  </si>
  <si>
    <t>ENTO PESADO EM CARRETA</t>
  </si>
  <si>
    <t>REVESTIMENTO TIPO LAMA ASFALTICA FINA CONFORME INSTRUCAO DER</t>
  </si>
  <si>
    <t>-RJ,EXCLUSIVE FORNECIMENTO E TRANSPORTE MATERIAIS</t>
  </si>
  <si>
    <t>BARRA ACO CA-25 REDONDA SEM SALIENCIA OU MOSSA, DIAMETRO DE</t>
  </si>
  <si>
    <t>6,3MM A 8,0MM (1/4 A 5/16).</t>
  </si>
  <si>
    <t>LIMPEZA SUPERFICIE METALICA,EM PONTES,VIADUTOS OU ESTRUTURA</t>
  </si>
  <si>
    <t>SEMELHANTE,UTILIZ.LIXADEIRA/RASPADEIRA,PRODUCAO DE 280M2/M.</t>
  </si>
  <si>
    <t>ASSENTAMENTO DE TUBULACAO DE CHAPA DE ACO DE 1/4" ESPESSURA</t>
  </si>
  <si>
    <t>COM 6,00M DE COMPRIMENTO,400MM DIAMETRO,SOLDA,EXCLUS.TUBOS</t>
  </si>
  <si>
    <t>TUBO CA-1 CONC.ARM.P/GALERIAS AGUAS PLUVIAIS COM 1,00M DIAM.</t>
  </si>
  <si>
    <t>FORN.MAT.C/CIM/AREIA 1:4 FORNEC. E ASSENTAM.</t>
  </si>
  <si>
    <t>CRAVACAO DE PERFIL DE ACO I DE 10" E 12"</t>
  </si>
  <si>
    <t>CRAVACAO DE ESTACA DE EUCALIPTO COM DIAMETRO 25CM,EXCLUSIVE</t>
  </si>
  <si>
    <t>ESTACA</t>
  </si>
  <si>
    <t>PERFURACAO ROTATIVA COM COROA DE WIDIA EM SOLO, DIAMETRO,NX,</t>
  </si>
  <si>
    <t>HORIZONTAL, INCLUSIVE DESLOCAMENTOS E INSTALACOES</t>
  </si>
  <si>
    <t>TUBO CONCRETO SIMPLES CLASSE C-1 P/COLETOR AGUAS PLUVIAIS DE</t>
  </si>
  <si>
    <t>0,40M DIAMETRO INCLUS.FORN.MAT.CIM/AREIA 1:4,FORN.E ASSEN.</t>
  </si>
  <si>
    <t>TUBO CONCRETO SIMPLES CLASSE C-1 P/AGUAS PLUVIAIS DE 0,60M</t>
  </si>
  <si>
    <t>DIAMETRO C/FORNEC.MATERIAIS P/REJUNTAM.FORN.E ASSENTAM.</t>
  </si>
  <si>
    <t>TUBO CA-1 CONC.ARMADO P/GALERIAS AGUAS PLUVIAIS C/0,80M DIAM</t>
  </si>
  <si>
    <t>. FORN.MATERIAIS COM AREIA+CIMENTO 1:4. FORNEC.E ASSENTAM.</t>
  </si>
  <si>
    <t>CAIBRO 2"X3"</t>
  </si>
  <si>
    <t>TACO DE ALVENARIA (2,5X10X20)CM.</t>
  </si>
  <si>
    <t>PINTURA INTERNA/EXTERN.SOBRE FERRO C/TINTA ALQUIDICA ESMALT.</t>
  </si>
  <si>
    <t>BRILH.EQUIV.LAGOLINE, INCL.LIMP.LIXAM.APLIC.ZARCAO 2 DEMAOS</t>
  </si>
  <si>
    <t>MACARANDUBA APARELHADA DE 3" X 9"</t>
  </si>
  <si>
    <t>MACARANDUBA APARELHADA 1,5 X 4,0CM</t>
  </si>
  <si>
    <t>MACARANDUBA APARELHADA DE 2,0 X 10,0CM</t>
  </si>
  <si>
    <t>MACARANDUBA APARELHADA DE 1 1/2" x 3"</t>
  </si>
  <si>
    <t>MACARANDUBA APARELHADA DE 3" X 12"</t>
  </si>
  <si>
    <t>MACARANDUBA APARELHADA DE 3" X 3"</t>
  </si>
  <si>
    <t>MACARANDUBA APARELHADA DE 3" X 4 1/2"</t>
  </si>
  <si>
    <t>MACARANDUBA APARELHADA DE 3" X 6"</t>
  </si>
  <si>
    <t>MACARANDUBA APARELHADA DE 2" X 3"</t>
  </si>
  <si>
    <t>FABRICACAO DE ESCAMA DE CONCRETO ARMADO PARA SOLO REFORCADO</t>
  </si>
  <si>
    <t>COM FITA METALICA - 2 A 5 CHUMBADORES</t>
  </si>
  <si>
    <t>MONTAGEM DE ESCAMAS DE CONCRETO</t>
  </si>
  <si>
    <t>MOLDES METALICOS PARA SOLO REFORCADO COM FITA METALICA</t>
  </si>
  <si>
    <t>TRAVAMENTO E NIVELAMENTO DE ESCAMA DE CONCRETO ARMADO</t>
  </si>
  <si>
    <t>TRAVADOR DE MADEIRA PARA ESCAMAS DE CONCRETO ARMADO - UTILIZ</t>
  </si>
  <si>
    <t>ACAO DE 10 VEZES</t>
  </si>
  <si>
    <t>FABRICACAO DE CONJUNTO DE MODULO METALICO,COMPRIMENTO DE 3,0</t>
  </si>
  <si>
    <t>0M E ALTURA DE 2,40M (ESTRONCAS DE 2,00M)</t>
  </si>
  <si>
    <t>FABRICACAO DE CONJUNTO DE MODULO METALICO,COMPRIMENTO DE 3,6</t>
  </si>
  <si>
    <t>0M E ALTURA DE 3,00M (ESTRONCAS DE 2,00M)</t>
  </si>
  <si>
    <t>FORMA METALICA PARA ADUELAS DE BUEIROS CELULARES DE CONCRETO</t>
  </si>
  <si>
    <t>PRE-MOLDADOS - UTILIZACAO DE 100 VEZES - CONFECCAO,INSTALAC</t>
  </si>
  <si>
    <t>SOLDA ELETRICA DE PERFIS METALICOS E CHAPAS DE ACO COM ELETR</t>
  </si>
  <si>
    <t>ODO</t>
  </si>
  <si>
    <t>PINUS,PECA 1" X 12" E 1" X 9".</t>
  </si>
  <si>
    <t>ESTACA MANGUE</t>
  </si>
  <si>
    <t>CONCRETO DOSADO RACIONALMENTE PARA UMA RESISTENCIA A COMPRES</t>
  </si>
  <si>
    <t>SAO DE 15MPA,USANDO AGREGADO GRAUDO (BRITA 0),COMPREENDENDO</t>
  </si>
  <si>
    <t>APENAS O FORNECIMENTO DOS MATERIAIS,INCLUSIVE 5% DE PERDAS.</t>
  </si>
  <si>
    <t>BDI 1</t>
  </si>
  <si>
    <t>TIPO DE OBRA</t>
  </si>
  <si>
    <t>Reforma Quadra de Esporte</t>
  </si>
  <si>
    <t>Itens</t>
  </si>
  <si>
    <t>Siglas</t>
  </si>
  <si>
    <t>% Adotado</t>
  </si>
  <si>
    <t>Situação</t>
  </si>
  <si>
    <t>1º Quartil</t>
  </si>
  <si>
    <t>Médio</t>
  </si>
  <si>
    <t>3º Quartil</t>
  </si>
  <si>
    <t>-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</si>
  <si>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</si>
  <si>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</si>
  <si>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</si>
  <si>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</si>
  <si>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</si>
  <si>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</si>
  <si>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</si>
  <si>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PAD</t>
  </si>
  <si>
    <t>BDI COM desoneração</t>
  </si>
  <si>
    <t>BDI DES</t>
  </si>
  <si>
    <t>Os valores de BDI foram calculados com o emprego da fórmula:</t>
  </si>
  <si>
    <t>BDI =</t>
  </si>
  <si>
    <t xml:space="preserve"> - 1</t>
  </si>
  <si>
    <t>(1-CP-ISS-CRPB)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</si>
</sst>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 &quot;* #,##0.00_);_(&quot;R$ &quot;* \(#,##0.00\);_(&quot;R$ &quot;* \-??_);_(@_)"/>
  </numFmts>
  <fonts count="13" x14ac:knownFonts="1">
    <font>
      <sz val="10"/>
      <color rgb="FF000000"/>
      <name val="Calibri"/>
      <scheme val="minor"/>
    </font>
    <font>
      <b/>
      <sz val="10"/>
      <name val="Arial"/>
    </font>
    <font>
      <sz val="10"/>
      <name val="Arial"/>
    </font>
    <font>
      <sz val="10"/>
      <name val="Calibri"/>
    </font>
    <font>
      <b/>
      <sz val="12"/>
      <name val="Arial"/>
    </font>
    <font>
      <b/>
      <sz val="9"/>
      <name val="Arial"/>
    </font>
    <font>
      <sz val="9"/>
      <name val="Arial"/>
    </font>
    <font>
      <b/>
      <sz val="11"/>
      <name val="Arial"/>
    </font>
    <font>
      <sz val="11"/>
      <name val="Arial"/>
    </font>
    <font>
      <b/>
      <sz val="12"/>
      <color rgb="FFFF0000"/>
      <name val="Arial"/>
    </font>
    <font>
      <sz val="10"/>
      <color rgb="FFFF0000"/>
      <name val="Arial"/>
    </font>
    <font>
      <i/>
      <sz val="12"/>
      <name val="Calibri"/>
    </font>
    <font>
      <i/>
      <u/>
      <sz val="12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0C0FF"/>
        <bgColor rgb="FFC0C0FF"/>
      </patternFill>
    </fill>
    <fill>
      <patternFill patternType="solid">
        <fgColor rgb="FFFFFF99"/>
        <bgColor rgb="FFFFFF99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4" fontId="1" fillId="2" borderId="5" xfId="0" applyNumberFormat="1" applyFont="1" applyFill="1" applyBorder="1" applyAlignment="1">
      <alignment horizontal="left" vertical="top" wrapText="1"/>
    </xf>
    <xf numFmtId="4" fontId="1" fillId="2" borderId="5" xfId="0" applyNumberFormat="1" applyFont="1" applyFill="1" applyBorder="1" applyAlignment="1">
      <alignment horizontal="left" vertical="top"/>
    </xf>
    <xf numFmtId="4" fontId="1" fillId="2" borderId="6" xfId="0" applyNumberFormat="1" applyFont="1" applyFill="1" applyBorder="1" applyAlignment="1">
      <alignment horizontal="left" vertical="top" wrapText="1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4" fillId="2" borderId="12" xfId="0" applyFont="1" applyFill="1" applyBorder="1" applyAlignment="1">
      <alignment horizontal="center"/>
    </xf>
    <xf numFmtId="0" fontId="1" fillId="2" borderId="12" xfId="0" applyFont="1" applyFill="1" applyBorder="1" applyAlignment="1"/>
    <xf numFmtId="0" fontId="2" fillId="2" borderId="13" xfId="0" applyFont="1" applyFill="1" applyBorder="1" applyAlignment="1"/>
    <xf numFmtId="0" fontId="5" fillId="2" borderId="1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center" vertical="top" wrapText="1"/>
    </xf>
    <xf numFmtId="4" fontId="6" fillId="0" borderId="5" xfId="0" applyNumberFormat="1" applyFont="1" applyBorder="1" applyAlignment="1">
      <alignment horizontal="center" vertical="top" wrapText="1"/>
    </xf>
    <xf numFmtId="4" fontId="6" fillId="0" borderId="17" xfId="0" applyNumberFormat="1" applyFont="1" applyBorder="1" applyAlignment="1">
      <alignment horizontal="center" vertical="top" wrapText="1"/>
    </xf>
    <xf numFmtId="10" fontId="6" fillId="0" borderId="18" xfId="0" applyNumberFormat="1" applyFont="1" applyBorder="1" applyAlignment="1">
      <alignment vertical="top" wrapText="1"/>
    </xf>
    <xf numFmtId="4" fontId="2" fillId="0" borderId="18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2" fillId="0" borderId="19" xfId="0" applyFont="1" applyBorder="1" applyAlignment="1">
      <alignment horizontal="center" vertical="top"/>
    </xf>
    <xf numFmtId="1" fontId="6" fillId="0" borderId="20" xfId="0" applyNumberFormat="1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4" fontId="1" fillId="2" borderId="6" xfId="0" applyNumberFormat="1" applyFont="1" applyFill="1" applyBorder="1" applyAlignment="1">
      <alignment horizontal="center" vertical="top" wrapText="1"/>
    </xf>
    <xf numFmtId="4" fontId="2" fillId="2" borderId="17" xfId="0" applyNumberFormat="1" applyFont="1" applyFill="1" applyBorder="1" applyAlignment="1">
      <alignment horizontal="center" vertical="top" wrapText="1"/>
    </xf>
    <xf numFmtId="4" fontId="2" fillId="2" borderId="17" xfId="0" applyNumberFormat="1" applyFont="1" applyFill="1" applyBorder="1" applyAlignment="1">
      <alignment vertical="top" wrapText="1"/>
    </xf>
    <xf numFmtId="4" fontId="1" fillId="3" borderId="6" xfId="0" applyNumberFormat="1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vertical="top" wrapText="1"/>
    </xf>
    <xf numFmtId="4" fontId="1" fillId="0" borderId="6" xfId="0" applyNumberFormat="1" applyFont="1" applyBorder="1" applyAlignment="1">
      <alignment vertical="top" wrapText="1"/>
    </xf>
    <xf numFmtId="0" fontId="1" fillId="4" borderId="17" xfId="0" applyFont="1" applyFill="1" applyBorder="1" applyAlignment="1">
      <alignment horizontal="left" vertical="top"/>
    </xf>
    <xf numFmtId="0" fontId="2" fillId="4" borderId="17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2" fillId="4" borderId="23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center" vertical="top" wrapText="1"/>
    </xf>
    <xf numFmtId="4" fontId="2" fillId="0" borderId="24" xfId="0" applyNumberFormat="1" applyFont="1" applyBorder="1" applyAlignment="1">
      <alignment horizontal="center" vertical="top"/>
    </xf>
    <xf numFmtId="4" fontId="2" fillId="0" borderId="22" xfId="0" applyNumberFormat="1" applyFont="1" applyBorder="1" applyAlignment="1">
      <alignment vertical="top"/>
    </xf>
    <xf numFmtId="4" fontId="2" fillId="0" borderId="21" xfId="0" applyNumberFormat="1" applyFont="1" applyBorder="1" applyAlignment="1">
      <alignment vertical="top"/>
    </xf>
    <xf numFmtId="4" fontId="2" fillId="0" borderId="25" xfId="0" applyNumberFormat="1" applyFont="1" applyBorder="1" applyAlignment="1">
      <alignment horizontal="right" vertical="top" wrapText="1"/>
    </xf>
    <xf numFmtId="4" fontId="1" fillId="2" borderId="5" xfId="0" applyNumberFormat="1" applyFont="1" applyFill="1" applyBorder="1" applyAlignment="1">
      <alignment vertical="top"/>
    </xf>
    <xf numFmtId="4" fontId="1" fillId="2" borderId="6" xfId="0" applyNumberFormat="1" applyFont="1" applyFill="1" applyBorder="1" applyAlignment="1">
      <alignment horizontal="left" vertical="top"/>
    </xf>
    <xf numFmtId="0" fontId="2" fillId="0" borderId="20" xfId="0" applyFont="1" applyBorder="1" applyAlignment="1"/>
    <xf numFmtId="0" fontId="2" fillId="0" borderId="0" xfId="0" applyFont="1" applyAlignment="1"/>
    <xf numFmtId="0" fontId="2" fillId="0" borderId="18" xfId="0" applyFont="1" applyBorder="1" applyAlignment="1"/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9" fontId="6" fillId="0" borderId="29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4" fontId="2" fillId="0" borderId="32" xfId="0" applyNumberFormat="1" applyFont="1" applyBorder="1" applyAlignment="1">
      <alignment horizontal="center" vertical="top"/>
    </xf>
    <xf numFmtId="4" fontId="2" fillId="0" borderId="32" xfId="0" applyNumberFormat="1" applyFont="1" applyBorder="1" applyAlignment="1">
      <alignment horizontal="right" vertical="center"/>
    </xf>
    <xf numFmtId="10" fontId="2" fillId="0" borderId="32" xfId="0" applyNumberFormat="1" applyFont="1" applyBorder="1" applyAlignment="1"/>
    <xf numFmtId="4" fontId="2" fillId="0" borderId="0" xfId="0" applyNumberFormat="1" applyFont="1" applyAlignment="1"/>
    <xf numFmtId="0" fontId="2" fillId="0" borderId="32" xfId="0" applyFont="1" applyBorder="1" applyAlignment="1"/>
    <xf numFmtId="4" fontId="2" fillId="0" borderId="32" xfId="0" applyNumberFormat="1" applyFont="1" applyBorder="1" applyAlignment="1">
      <alignment vertical="top"/>
    </xf>
    <xf numFmtId="4" fontId="2" fillId="0" borderId="32" xfId="0" applyNumberFormat="1" applyFont="1" applyBorder="1" applyAlignment="1"/>
    <xf numFmtId="0" fontId="1" fillId="0" borderId="32" xfId="0" applyFont="1" applyBorder="1" applyAlignment="1">
      <alignment horizontal="center"/>
    </xf>
    <xf numFmtId="4" fontId="2" fillId="0" borderId="32" xfId="0" applyNumberFormat="1" applyFont="1" applyBorder="1" applyAlignment="1">
      <alignment horizontal="center"/>
    </xf>
    <xf numFmtId="4" fontId="1" fillId="0" borderId="32" xfId="0" applyNumberFormat="1" applyFont="1" applyBorder="1" applyAlignment="1"/>
    <xf numFmtId="10" fontId="2" fillId="0" borderId="32" xfId="0" applyNumberFormat="1" applyFont="1" applyBorder="1" applyAlignment="1">
      <alignment horizontal="center"/>
    </xf>
    <xf numFmtId="1" fontId="2" fillId="0" borderId="0" xfId="0" applyNumberFormat="1" applyFont="1" applyAlignment="1"/>
    <xf numFmtId="2" fontId="2" fillId="0" borderId="0" xfId="0" applyNumberFormat="1" applyFont="1" applyAlignment="1"/>
    <xf numFmtId="0" fontId="2" fillId="0" borderId="35" xfId="0" applyFont="1" applyBorder="1" applyAlignment="1"/>
    <xf numFmtId="0" fontId="2" fillId="0" borderId="36" xfId="0" applyFont="1" applyBorder="1" applyAlignment="1"/>
    <xf numFmtId="0" fontId="2" fillId="0" borderId="16" xfId="0" applyFont="1" applyBorder="1" applyAlignment="1"/>
    <xf numFmtId="0" fontId="8" fillId="0" borderId="32" xfId="0" applyFont="1" applyBorder="1" applyAlignment="1">
      <alignment horizontal="center" vertical="center"/>
    </xf>
    <xf numFmtId="10" fontId="8" fillId="6" borderId="32" xfId="0" applyNumberFormat="1" applyFont="1" applyFill="1" applyBorder="1" applyAlignment="1">
      <alignment horizontal="center" vertical="center"/>
    </xf>
    <xf numFmtId="10" fontId="8" fillId="0" borderId="32" xfId="0" applyNumberFormat="1" applyFont="1" applyBorder="1" applyAlignment="1">
      <alignment horizontal="center" vertical="center"/>
    </xf>
    <xf numFmtId="10" fontId="8" fillId="0" borderId="32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10" fontId="7" fillId="2" borderId="32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10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 wrapText="1"/>
    </xf>
    <xf numFmtId="0" fontId="2" fillId="0" borderId="21" xfId="0" applyFont="1" applyBorder="1" applyAlignment="1"/>
    <xf numFmtId="0" fontId="2" fillId="0" borderId="24" xfId="0" applyFont="1" applyBorder="1" applyAlignment="1"/>
    <xf numFmtId="0" fontId="2" fillId="0" borderId="25" xfId="0" applyFont="1" applyBorder="1" applyAlignment="1"/>
    <xf numFmtId="4" fontId="1" fillId="2" borderId="7" xfId="0" applyNumberFormat="1" applyFont="1" applyFill="1" applyBorder="1" applyAlignment="1">
      <alignment horizontal="left" vertical="top" wrapText="1"/>
    </xf>
    <xf numFmtId="0" fontId="3" fillId="0" borderId="8" xfId="0" applyFont="1" applyBorder="1"/>
    <xf numFmtId="0" fontId="3" fillId="0" borderId="9" xfId="0" applyFont="1" applyBorder="1"/>
    <xf numFmtId="4" fontId="1" fillId="2" borderId="10" xfId="0" applyNumberFormat="1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3" fillId="0" borderId="22" xfId="0" applyFont="1" applyBorder="1"/>
    <xf numFmtId="0" fontId="4" fillId="2" borderId="26" xfId="0" applyFont="1" applyFill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1" fillId="4" borderId="29" xfId="0" applyFont="1" applyFill="1" applyBorder="1" applyAlignment="1">
      <alignment horizontal="center" vertical="center" wrapText="1"/>
    </xf>
    <xf numFmtId="0" fontId="3" fillId="0" borderId="31" xfId="0" applyFont="1" applyBorder="1"/>
    <xf numFmtId="0" fontId="2" fillId="0" borderId="20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18" xfId="0" applyFont="1" applyBorder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/>
    </xf>
    <xf numFmtId="4" fontId="7" fillId="0" borderId="0" xfId="0" applyNumberFormat="1" applyFont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3" fillId="0" borderId="33" xfId="0" applyFont="1" applyBorder="1"/>
    <xf numFmtId="0" fontId="3" fillId="0" borderId="34" xfId="0" applyFont="1" applyBorder="1"/>
    <xf numFmtId="0" fontId="8" fillId="2" borderId="3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30" xfId="0" applyFont="1" applyBorder="1" applyAlignment="1">
      <alignment horizontal="center"/>
    </xf>
    <xf numFmtId="0" fontId="1" fillId="0" borderId="20" xfId="0" applyFont="1" applyBorder="1" applyAlignment="1">
      <alignment horizontal="left" vertical="top"/>
    </xf>
    <xf numFmtId="164" fontId="6" fillId="5" borderId="26" xfId="0" applyNumberFormat="1" applyFont="1" applyFill="1" applyBorder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3" fillId="0" borderId="36" xfId="0" applyFont="1" applyBorder="1"/>
    <xf numFmtId="0" fontId="3" fillId="0" borderId="16" xfId="0" applyFont="1" applyBorder="1"/>
    <xf numFmtId="0" fontId="3" fillId="0" borderId="21" xfId="0" applyFont="1" applyBorder="1"/>
    <xf numFmtId="0" fontId="3" fillId="0" borderId="24" xfId="0" applyFont="1" applyBorder="1"/>
    <xf numFmtId="0" fontId="3" fillId="0" borderId="25" xfId="0" applyFont="1" applyBorder="1"/>
    <xf numFmtId="0" fontId="7" fillId="0" borderId="29" xfId="0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</cellXfs>
  <cellStyles count="1">
    <cellStyle name="Normal" xfId="0" builtinId="0"/>
  </cellStyles>
  <dxfs count="4">
    <dxf>
      <font>
        <color rgb="FF008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152400" cy="1428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152400" cy="1428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10</xdr:row>
      <xdr:rowOff>209550</xdr:rowOff>
    </xdr:from>
    <xdr:ext cx="1409700" cy="9525"/>
    <xdr:sp macro="" textlink="">
      <xdr:nvSpPr>
        <xdr:cNvPr id="50184" name="Shape 50184"/>
        <xdr:cNvSpPr/>
      </xdr:nvSpPr>
      <xdr:spPr>
        <a:xfrm rot="21600000" flipV="1">
          <a:off x="0" y="0"/>
          <a:ext cx="1" cy="1"/>
        </a:xfrm>
        <a:prstGeom prst="line">
          <a:avLst/>
        </a:prstGeom>
        <a:noFill/>
        <a:ln w="3810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</xdr:col>
      <xdr:colOff>1485900</xdr:colOff>
      <xdr:row>1</xdr:row>
      <xdr:rowOff>19050</xdr:rowOff>
    </xdr:from>
    <xdr:ext cx="2228850" cy="990600"/>
    <xdr:pic>
      <xdr:nvPicPr>
        <xdr:cNvPr id="3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287"/>
  <sheetViews>
    <sheetView tabSelected="1" workbookViewId="0">
      <pane ySplit="7" topLeftCell="A8" activePane="bottomLeft" state="frozen"/>
      <selection pane="bottomLeft" activeCell="M17" sqref="M17"/>
    </sheetView>
  </sheetViews>
  <sheetFormatPr defaultColWidth="14.42578125" defaultRowHeight="15" customHeight="1" x14ac:dyDescent="0.2"/>
  <cols>
    <col min="1" max="1" width="15.140625" customWidth="1"/>
    <col min="2" max="2" width="7" customWidth="1"/>
    <col min="3" max="3" width="45.85546875" customWidth="1"/>
    <col min="4" max="4" width="5.42578125" customWidth="1"/>
    <col min="5" max="6" width="8.85546875" customWidth="1"/>
    <col min="7" max="7" width="7.28515625" customWidth="1"/>
    <col min="8" max="8" width="9.28515625" customWidth="1"/>
    <col min="9" max="9" width="12.140625" customWidth="1"/>
  </cols>
  <sheetData>
    <row r="1" spans="1:9" ht="12.7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4"/>
    </row>
    <row r="2" spans="1:9" ht="12.75" customHeight="1" x14ac:dyDescent="0.2">
      <c r="A2" s="5" t="s">
        <v>1</v>
      </c>
      <c r="B2" s="6"/>
      <c r="C2" s="7"/>
      <c r="D2" s="7"/>
      <c r="E2" s="6" t="s">
        <v>2</v>
      </c>
      <c r="F2" s="7"/>
      <c r="G2" s="7"/>
      <c r="H2" s="7"/>
      <c r="I2" s="8"/>
    </row>
    <row r="3" spans="1:9" ht="24.75" customHeight="1" x14ac:dyDescent="0.2">
      <c r="A3" s="104" t="s">
        <v>3</v>
      </c>
      <c r="B3" s="105"/>
      <c r="C3" s="106"/>
      <c r="D3" s="9"/>
      <c r="E3" s="107" t="s">
        <v>4</v>
      </c>
      <c r="F3" s="106"/>
      <c r="G3" s="10"/>
      <c r="H3" s="10"/>
      <c r="I3" s="11"/>
    </row>
    <row r="4" spans="1:9" ht="32.25" customHeight="1" x14ac:dyDescent="0.2">
      <c r="A4" s="108" t="s">
        <v>5</v>
      </c>
      <c r="B4" s="105"/>
      <c r="C4" s="106"/>
      <c r="D4" s="7"/>
      <c r="E4" s="6" t="s">
        <v>6</v>
      </c>
      <c r="F4" s="7"/>
      <c r="G4" s="7"/>
      <c r="H4" s="7"/>
      <c r="I4" s="8"/>
    </row>
    <row r="5" spans="1:9" ht="15" customHeight="1" x14ac:dyDescent="0.2">
      <c r="A5" s="108"/>
      <c r="B5" s="105"/>
      <c r="C5" s="106"/>
      <c r="D5" s="7"/>
      <c r="E5" s="7"/>
      <c r="F5" s="7"/>
      <c r="G5" s="7"/>
      <c r="H5" s="7"/>
      <c r="I5" s="8"/>
    </row>
    <row r="6" spans="1:9" ht="16.5" customHeight="1" x14ac:dyDescent="0.25">
      <c r="A6" s="12"/>
      <c r="B6" s="13"/>
      <c r="C6" s="14" t="s">
        <v>7</v>
      </c>
      <c r="D6" s="13"/>
      <c r="E6" s="15" t="s">
        <v>8</v>
      </c>
      <c r="F6" s="13"/>
      <c r="G6" s="13"/>
      <c r="H6" s="13"/>
      <c r="I6" s="16"/>
    </row>
    <row r="7" spans="1:9" ht="34.5" customHeight="1" x14ac:dyDescent="0.2">
      <c r="A7" s="17" t="s">
        <v>9</v>
      </c>
      <c r="B7" s="17" t="s">
        <v>10</v>
      </c>
      <c r="C7" s="17" t="s">
        <v>11</v>
      </c>
      <c r="D7" s="17" t="s">
        <v>12</v>
      </c>
      <c r="E7" s="17" t="s">
        <v>13</v>
      </c>
      <c r="F7" s="17" t="s">
        <v>14</v>
      </c>
      <c r="G7" s="17" t="s">
        <v>15</v>
      </c>
      <c r="H7" s="17" t="s">
        <v>16</v>
      </c>
      <c r="I7" s="17" t="s">
        <v>17</v>
      </c>
    </row>
    <row r="8" spans="1:9" ht="21" customHeight="1" x14ac:dyDescent="0.2">
      <c r="A8" s="18"/>
      <c r="B8" s="19" t="s">
        <v>18</v>
      </c>
      <c r="C8" s="20" t="s">
        <v>19</v>
      </c>
      <c r="D8" s="21"/>
      <c r="E8" s="22"/>
      <c r="F8" s="21"/>
      <c r="G8" s="23"/>
      <c r="H8" s="23"/>
      <c r="I8" s="24">
        <f>ROUND(SUM(I10:I23),2)</f>
        <v>58138.96</v>
      </c>
    </row>
    <row r="9" spans="1:9" ht="21" customHeight="1" x14ac:dyDescent="0.2">
      <c r="A9" s="25"/>
      <c r="B9" s="26" t="s">
        <v>20</v>
      </c>
      <c r="C9" s="27" t="s">
        <v>21</v>
      </c>
      <c r="D9" s="28" t="s">
        <v>22</v>
      </c>
      <c r="E9" s="29">
        <v>1</v>
      </c>
      <c r="F9" s="30">
        <v>4372.22</v>
      </c>
      <c r="G9" s="31">
        <v>0.16800000000000001</v>
      </c>
      <c r="H9" s="32">
        <f t="shared" ref="H9:H23" si="0">ROUND(F9*(1+G9),2)</f>
        <v>5106.75</v>
      </c>
      <c r="I9" s="32">
        <f t="shared" ref="I9:I23" si="1">ROUND(SUM(E9*H9),2)</f>
        <v>5106.75</v>
      </c>
    </row>
    <row r="10" spans="1:9" ht="29.25" customHeight="1" x14ac:dyDescent="0.2">
      <c r="A10" s="33"/>
      <c r="B10" s="26" t="s">
        <v>23</v>
      </c>
      <c r="C10" s="27" t="s">
        <v>24</v>
      </c>
      <c r="D10" s="28" t="s">
        <v>22</v>
      </c>
      <c r="E10" s="29">
        <v>4</v>
      </c>
      <c r="F10" s="28">
        <v>303.93</v>
      </c>
      <c r="G10" s="31">
        <v>0.16800000000000001</v>
      </c>
      <c r="H10" s="32">
        <f t="shared" si="0"/>
        <v>354.99</v>
      </c>
      <c r="I10" s="32">
        <f t="shared" si="1"/>
        <v>1419.96</v>
      </c>
    </row>
    <row r="11" spans="1:9" ht="24.75" customHeight="1" x14ac:dyDescent="0.2">
      <c r="A11" s="33"/>
      <c r="B11" s="26" t="s">
        <v>25</v>
      </c>
      <c r="C11" s="34" t="s">
        <v>26</v>
      </c>
      <c r="D11" s="35" t="s">
        <v>27</v>
      </c>
      <c r="E11" s="29">
        <v>100</v>
      </c>
      <c r="F11" s="30">
        <v>18.46</v>
      </c>
      <c r="G11" s="31">
        <v>0.16800000000000001</v>
      </c>
      <c r="H11" s="32">
        <f t="shared" si="0"/>
        <v>21.56</v>
      </c>
      <c r="I11" s="32">
        <f t="shared" si="1"/>
        <v>2156</v>
      </c>
    </row>
    <row r="12" spans="1:9" ht="19.5" customHeight="1" x14ac:dyDescent="0.2">
      <c r="A12" s="36" t="s">
        <v>28</v>
      </c>
      <c r="B12" s="26" t="s">
        <v>29</v>
      </c>
      <c r="C12" s="27" t="s">
        <v>30</v>
      </c>
      <c r="D12" s="28" t="s">
        <v>22</v>
      </c>
      <c r="E12" s="29">
        <v>4</v>
      </c>
      <c r="F12" s="28">
        <v>761.06</v>
      </c>
      <c r="G12" s="31">
        <v>0.16800000000000001</v>
      </c>
      <c r="H12" s="32">
        <f t="shared" si="0"/>
        <v>888.92</v>
      </c>
      <c r="I12" s="32">
        <f t="shared" si="1"/>
        <v>3555.68</v>
      </c>
    </row>
    <row r="13" spans="1:9" ht="29.25" customHeight="1" x14ac:dyDescent="0.2">
      <c r="A13" s="37"/>
      <c r="B13" s="26" t="s">
        <v>31</v>
      </c>
      <c r="C13" s="34" t="s">
        <v>32</v>
      </c>
      <c r="D13" s="28" t="s">
        <v>22</v>
      </c>
      <c r="E13" s="29">
        <v>8</v>
      </c>
      <c r="F13" s="28">
        <v>5.05</v>
      </c>
      <c r="G13" s="31">
        <v>0.16800000000000001</v>
      </c>
      <c r="H13" s="32">
        <f t="shared" si="0"/>
        <v>5.9</v>
      </c>
      <c r="I13" s="32">
        <f t="shared" si="1"/>
        <v>47.2</v>
      </c>
    </row>
    <row r="14" spans="1:9" ht="21.75" customHeight="1" x14ac:dyDescent="0.2">
      <c r="A14" s="36" t="s">
        <v>33</v>
      </c>
      <c r="B14" s="26" t="s">
        <v>34</v>
      </c>
      <c r="C14" s="34" t="s">
        <v>35</v>
      </c>
      <c r="D14" s="28" t="s">
        <v>36</v>
      </c>
      <c r="E14" s="29">
        <v>5</v>
      </c>
      <c r="F14" s="30">
        <v>123.6</v>
      </c>
      <c r="G14" s="31">
        <v>0.16800000000000001</v>
      </c>
      <c r="H14" s="32">
        <f t="shared" si="0"/>
        <v>144.36000000000001</v>
      </c>
      <c r="I14" s="32">
        <f t="shared" si="1"/>
        <v>721.8</v>
      </c>
    </row>
    <row r="15" spans="1:9" ht="29.25" customHeight="1" x14ac:dyDescent="0.2">
      <c r="A15" s="38">
        <v>7880</v>
      </c>
      <c r="B15" s="26" t="s">
        <v>37</v>
      </c>
      <c r="C15" s="34" t="s">
        <v>38</v>
      </c>
      <c r="D15" s="28" t="s">
        <v>27</v>
      </c>
      <c r="E15" s="29">
        <v>700</v>
      </c>
      <c r="F15" s="30">
        <v>0.3</v>
      </c>
      <c r="G15" s="31">
        <v>0.16800000000000001</v>
      </c>
      <c r="H15" s="32">
        <f t="shared" si="0"/>
        <v>0.35</v>
      </c>
      <c r="I15" s="32">
        <f t="shared" si="1"/>
        <v>245</v>
      </c>
    </row>
    <row r="16" spans="1:9" ht="23.25" customHeight="1" x14ac:dyDescent="0.2">
      <c r="A16" s="37"/>
      <c r="B16" s="26" t="s">
        <v>39</v>
      </c>
      <c r="C16" s="34" t="s">
        <v>40</v>
      </c>
      <c r="D16" s="28" t="s">
        <v>22</v>
      </c>
      <c r="E16" s="29">
        <v>6</v>
      </c>
      <c r="F16" s="30">
        <v>257.27</v>
      </c>
      <c r="G16" s="31">
        <v>0.16800000000000001</v>
      </c>
      <c r="H16" s="32">
        <f t="shared" si="0"/>
        <v>300.49</v>
      </c>
      <c r="I16" s="32">
        <f t="shared" si="1"/>
        <v>1802.94</v>
      </c>
    </row>
    <row r="17" spans="1:9" ht="31.5" customHeight="1" x14ac:dyDescent="0.2">
      <c r="A17" s="33" t="s">
        <v>41</v>
      </c>
      <c r="B17" s="26" t="s">
        <v>42</v>
      </c>
      <c r="C17" s="27" t="s">
        <v>43</v>
      </c>
      <c r="D17" s="28" t="s">
        <v>22</v>
      </c>
      <c r="E17" s="29">
        <v>4</v>
      </c>
      <c r="F17" s="30">
        <v>46.09</v>
      </c>
      <c r="G17" s="31">
        <v>0.16800000000000001</v>
      </c>
      <c r="H17" s="32">
        <f t="shared" si="0"/>
        <v>53.83</v>
      </c>
      <c r="I17" s="32">
        <f t="shared" si="1"/>
        <v>215.32</v>
      </c>
    </row>
    <row r="18" spans="1:9" ht="39" customHeight="1" x14ac:dyDescent="0.2">
      <c r="A18" s="38">
        <v>20104</v>
      </c>
      <c r="B18" s="26" t="s">
        <v>44</v>
      </c>
      <c r="C18" s="34" t="s">
        <v>45</v>
      </c>
      <c r="D18" s="28" t="s">
        <v>46</v>
      </c>
      <c r="E18" s="29">
        <v>320</v>
      </c>
      <c r="F18" s="30">
        <v>25.39</v>
      </c>
      <c r="G18" s="31">
        <v>0.28820000000000001</v>
      </c>
      <c r="H18" s="32">
        <f t="shared" si="0"/>
        <v>32.71</v>
      </c>
      <c r="I18" s="32">
        <f t="shared" si="1"/>
        <v>10467.200000000001</v>
      </c>
    </row>
    <row r="19" spans="1:9" ht="33.75" customHeight="1" x14ac:dyDescent="0.2">
      <c r="A19" s="38">
        <v>20005</v>
      </c>
      <c r="B19" s="26" t="s">
        <v>47</v>
      </c>
      <c r="C19" s="34" t="s">
        <v>48</v>
      </c>
      <c r="D19" s="28" t="s">
        <v>46</v>
      </c>
      <c r="E19" s="29">
        <v>160</v>
      </c>
      <c r="F19" s="30">
        <v>15.65</v>
      </c>
      <c r="G19" s="31">
        <v>0.28820000000000001</v>
      </c>
      <c r="H19" s="32">
        <f t="shared" si="0"/>
        <v>20.16</v>
      </c>
      <c r="I19" s="32">
        <f t="shared" si="1"/>
        <v>3225.6</v>
      </c>
    </row>
    <row r="20" spans="1:9" ht="18.75" customHeight="1" x14ac:dyDescent="0.2">
      <c r="A20" s="38">
        <v>20060</v>
      </c>
      <c r="B20" s="26" t="s">
        <v>49</v>
      </c>
      <c r="C20" s="34" t="s">
        <v>50</v>
      </c>
      <c r="D20" s="28" t="s">
        <v>46</v>
      </c>
      <c r="E20" s="29">
        <v>320</v>
      </c>
      <c r="F20" s="30">
        <v>25.13</v>
      </c>
      <c r="G20" s="31">
        <v>0.28820000000000001</v>
      </c>
      <c r="H20" s="32">
        <f t="shared" si="0"/>
        <v>32.369999999999997</v>
      </c>
      <c r="I20" s="32">
        <f t="shared" si="1"/>
        <v>10358.4</v>
      </c>
    </row>
    <row r="21" spans="1:9" ht="25.5" customHeight="1" x14ac:dyDescent="0.2">
      <c r="A21" s="38">
        <v>20005</v>
      </c>
      <c r="B21" s="26" t="s">
        <v>51</v>
      </c>
      <c r="C21" s="34" t="s">
        <v>52</v>
      </c>
      <c r="D21" s="28" t="s">
        <v>46</v>
      </c>
      <c r="E21" s="29">
        <v>160</v>
      </c>
      <c r="F21" s="30">
        <v>15.65</v>
      </c>
      <c r="G21" s="31">
        <v>0.28820000000000001</v>
      </c>
      <c r="H21" s="32">
        <f t="shared" si="0"/>
        <v>20.16</v>
      </c>
      <c r="I21" s="32">
        <f t="shared" si="1"/>
        <v>3225.6</v>
      </c>
    </row>
    <row r="22" spans="1:9" ht="24.75" customHeight="1" x14ac:dyDescent="0.2">
      <c r="A22" s="38">
        <v>20016</v>
      </c>
      <c r="B22" s="26" t="s">
        <v>53</v>
      </c>
      <c r="C22" s="34" t="s">
        <v>54</v>
      </c>
      <c r="D22" s="28" t="s">
        <v>46</v>
      </c>
      <c r="E22" s="29">
        <v>46</v>
      </c>
      <c r="F22" s="30">
        <v>255.17</v>
      </c>
      <c r="G22" s="31">
        <v>0.28820000000000001</v>
      </c>
      <c r="H22" s="32">
        <f t="shared" si="0"/>
        <v>328.71</v>
      </c>
      <c r="I22" s="32">
        <f t="shared" si="1"/>
        <v>15120.66</v>
      </c>
    </row>
    <row r="23" spans="1:9" ht="22.5" customHeight="1" x14ac:dyDescent="0.2">
      <c r="A23" s="38">
        <v>20134</v>
      </c>
      <c r="B23" s="26" t="s">
        <v>55</v>
      </c>
      <c r="C23" s="34" t="s">
        <v>56</v>
      </c>
      <c r="D23" s="28" t="s">
        <v>46</v>
      </c>
      <c r="E23" s="29">
        <v>160</v>
      </c>
      <c r="F23" s="30">
        <v>27.06</v>
      </c>
      <c r="G23" s="31">
        <v>0.28820000000000001</v>
      </c>
      <c r="H23" s="32">
        <f t="shared" si="0"/>
        <v>34.86</v>
      </c>
      <c r="I23" s="32">
        <f t="shared" si="1"/>
        <v>5577.6</v>
      </c>
    </row>
    <row r="24" spans="1:9" ht="33.75" customHeight="1" x14ac:dyDescent="0.2">
      <c r="A24" s="38"/>
      <c r="B24" s="28"/>
      <c r="C24" s="34"/>
      <c r="D24" s="28"/>
      <c r="E24" s="29"/>
      <c r="F24" s="30"/>
      <c r="G24" s="31"/>
      <c r="H24" s="32"/>
      <c r="I24" s="32"/>
    </row>
    <row r="25" spans="1:9" ht="15.75" customHeight="1" x14ac:dyDescent="0.2">
      <c r="A25" s="39"/>
      <c r="B25" s="40"/>
      <c r="C25" s="40" t="s">
        <v>57</v>
      </c>
      <c r="D25" s="41"/>
      <c r="E25" s="42"/>
      <c r="F25" s="43"/>
      <c r="G25" s="43"/>
      <c r="H25" s="43"/>
      <c r="I25" s="44">
        <f>I8</f>
        <v>58138.96</v>
      </c>
    </row>
    <row r="26" spans="1:9" ht="15.75" customHeight="1" x14ac:dyDescent="0.2">
      <c r="A26" s="45"/>
      <c r="B26" s="46"/>
      <c r="C26" s="46"/>
      <c r="D26" s="47"/>
      <c r="E26" s="48"/>
      <c r="F26" s="49"/>
      <c r="G26" s="49"/>
      <c r="H26" s="49"/>
      <c r="I26" s="50"/>
    </row>
    <row r="27" spans="1:9" ht="15.75" customHeight="1" x14ac:dyDescent="0.2">
      <c r="A27" s="45"/>
      <c r="B27" s="46"/>
      <c r="C27" s="46"/>
      <c r="D27" s="47"/>
      <c r="E27" s="48"/>
      <c r="F27" s="49"/>
      <c r="G27" s="49"/>
      <c r="H27" s="49"/>
      <c r="I27" s="50"/>
    </row>
    <row r="28" spans="1:9" ht="15.75" customHeight="1" x14ac:dyDescent="0.2">
      <c r="A28" s="45"/>
      <c r="B28" s="46"/>
      <c r="C28" s="51" t="s">
        <v>58</v>
      </c>
      <c r="D28" s="47"/>
      <c r="E28" s="48"/>
      <c r="F28" s="49"/>
      <c r="G28" s="49"/>
      <c r="H28" s="49"/>
      <c r="I28" s="50"/>
    </row>
    <row r="29" spans="1:9" ht="43.5" customHeight="1" x14ac:dyDescent="0.2">
      <c r="A29" s="45"/>
      <c r="B29" s="46"/>
      <c r="C29" s="52" t="s">
        <v>59</v>
      </c>
      <c r="D29" s="47"/>
      <c r="E29" s="48"/>
      <c r="F29" s="49"/>
      <c r="G29" s="49"/>
      <c r="H29" s="49"/>
      <c r="I29" s="50"/>
    </row>
    <row r="30" spans="1:9" ht="29.25" customHeight="1" x14ac:dyDescent="0.2">
      <c r="A30" s="45"/>
      <c r="B30" s="46"/>
      <c r="C30" s="53" t="s">
        <v>60</v>
      </c>
      <c r="D30" s="47"/>
      <c r="E30" s="48"/>
      <c r="F30" s="49"/>
      <c r="G30" s="49"/>
      <c r="H30" s="49"/>
      <c r="I30" s="50"/>
    </row>
    <row r="31" spans="1:9" ht="53.25" customHeight="1" x14ac:dyDescent="0.2">
      <c r="A31" s="45"/>
      <c r="B31" s="46"/>
      <c r="C31" s="52" t="s">
        <v>61</v>
      </c>
      <c r="D31" s="47"/>
      <c r="E31" s="48"/>
      <c r="F31" s="49"/>
      <c r="G31" s="49"/>
      <c r="H31" s="49"/>
      <c r="I31" s="50"/>
    </row>
    <row r="32" spans="1:9" ht="28.5" customHeight="1" x14ac:dyDescent="0.2">
      <c r="A32" s="45"/>
      <c r="B32" s="46"/>
      <c r="C32" s="52" t="s">
        <v>62</v>
      </c>
      <c r="D32" s="47"/>
      <c r="E32" s="48"/>
      <c r="F32" s="49"/>
      <c r="G32" s="49"/>
      <c r="H32" s="49"/>
      <c r="I32" s="50"/>
    </row>
    <row r="33" spans="1:9" ht="15.75" customHeight="1" x14ac:dyDescent="0.2">
      <c r="A33" s="45"/>
      <c r="B33" s="46"/>
      <c r="C33" s="46"/>
      <c r="D33" s="47"/>
      <c r="E33" s="48"/>
      <c r="F33" s="49"/>
      <c r="G33" s="49"/>
      <c r="H33" s="49"/>
      <c r="I33" s="50"/>
    </row>
    <row r="34" spans="1:9" ht="15.75" customHeight="1" x14ac:dyDescent="0.2">
      <c r="A34" s="45"/>
      <c r="B34" s="46"/>
      <c r="C34" s="46"/>
      <c r="D34" s="47"/>
      <c r="E34" s="48"/>
      <c r="F34" s="49"/>
      <c r="G34" s="49"/>
      <c r="H34" s="49"/>
      <c r="I34" s="50"/>
    </row>
    <row r="35" spans="1:9" ht="36.75" customHeight="1" x14ac:dyDescent="0.2">
      <c r="A35" s="54"/>
      <c r="B35" s="55"/>
      <c r="C35" s="56"/>
      <c r="D35" s="57"/>
      <c r="E35" s="58"/>
      <c r="F35" s="59"/>
      <c r="G35" s="60"/>
      <c r="H35" s="59"/>
      <c r="I35" s="61"/>
    </row>
    <row r="36" spans="1:9" ht="12.75" customHeight="1" x14ac:dyDescent="0.2"/>
    <row r="37" spans="1:9" ht="12.75" customHeight="1" x14ac:dyDescent="0.2"/>
    <row r="38" spans="1:9" ht="12.75" customHeight="1" x14ac:dyDescent="0.2"/>
    <row r="39" spans="1:9" ht="12.75" customHeight="1" x14ac:dyDescent="0.2"/>
    <row r="40" spans="1:9" ht="12.75" customHeight="1" x14ac:dyDescent="0.2"/>
    <row r="41" spans="1:9" ht="12.75" customHeight="1" x14ac:dyDescent="0.2"/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ht="12.75" customHeight="1" x14ac:dyDescent="0.2"/>
    <row r="9986" ht="12.75" customHeight="1" x14ac:dyDescent="0.2"/>
    <row r="9987" ht="12.75" customHeight="1" x14ac:dyDescent="0.2"/>
    <row r="9988" ht="12.75" customHeight="1" x14ac:dyDescent="0.2"/>
    <row r="9989" ht="12.75" customHeight="1" x14ac:dyDescent="0.2"/>
    <row r="9990" ht="12.75" customHeight="1" x14ac:dyDescent="0.2"/>
    <row r="9991" ht="12.75" customHeight="1" x14ac:dyDescent="0.2"/>
    <row r="9992" ht="12.75" customHeight="1" x14ac:dyDescent="0.2"/>
    <row r="9993" ht="12.75" customHeight="1" x14ac:dyDescent="0.2"/>
    <row r="9994" ht="12.75" customHeight="1" x14ac:dyDescent="0.2"/>
    <row r="9995" ht="12.75" customHeight="1" x14ac:dyDescent="0.2"/>
    <row r="9996" ht="12.75" customHeight="1" x14ac:dyDescent="0.2"/>
    <row r="9997" ht="12.75" customHeight="1" x14ac:dyDescent="0.2"/>
    <row r="9998" ht="12.75" customHeight="1" x14ac:dyDescent="0.2"/>
    <row r="9999" ht="12.75" customHeight="1" x14ac:dyDescent="0.2"/>
    <row r="10000" ht="12.75" customHeight="1" x14ac:dyDescent="0.2"/>
    <row r="10001" ht="12.75" customHeight="1" x14ac:dyDescent="0.2"/>
    <row r="10002" ht="12.75" customHeight="1" x14ac:dyDescent="0.2"/>
    <row r="10003" ht="12.75" customHeight="1" x14ac:dyDescent="0.2"/>
    <row r="10004" ht="12.75" customHeight="1" x14ac:dyDescent="0.2"/>
    <row r="10005" ht="12.75" customHeight="1" x14ac:dyDescent="0.2"/>
    <row r="10006" ht="12.75" customHeight="1" x14ac:dyDescent="0.2"/>
    <row r="10007" ht="12.75" customHeight="1" x14ac:dyDescent="0.2"/>
    <row r="10008" ht="12.75" customHeight="1" x14ac:dyDescent="0.2"/>
    <row r="10009" ht="12.75" customHeight="1" x14ac:dyDescent="0.2"/>
    <row r="10010" ht="12.75" customHeight="1" x14ac:dyDescent="0.2"/>
    <row r="10011" ht="12.75" customHeight="1" x14ac:dyDescent="0.2"/>
    <row r="10012" ht="12.75" customHeight="1" x14ac:dyDescent="0.2"/>
    <row r="10013" ht="12.75" customHeight="1" x14ac:dyDescent="0.2"/>
    <row r="10014" ht="12.75" customHeight="1" x14ac:dyDescent="0.2"/>
    <row r="10015" ht="12.75" customHeight="1" x14ac:dyDescent="0.2"/>
    <row r="10016" ht="12.75" customHeight="1" x14ac:dyDescent="0.2"/>
    <row r="10017" ht="12.75" customHeight="1" x14ac:dyDescent="0.2"/>
    <row r="10018" ht="12.75" customHeight="1" x14ac:dyDescent="0.2"/>
    <row r="10019" ht="12.75" customHeight="1" x14ac:dyDescent="0.2"/>
    <row r="10020" ht="12.75" customHeight="1" x14ac:dyDescent="0.2"/>
    <row r="10021" ht="12.75" customHeight="1" x14ac:dyDescent="0.2"/>
    <row r="10022" ht="12.75" customHeight="1" x14ac:dyDescent="0.2"/>
    <row r="10023" ht="12.75" customHeight="1" x14ac:dyDescent="0.2"/>
    <row r="10024" ht="12.75" customHeight="1" x14ac:dyDescent="0.2"/>
    <row r="10025" ht="12.75" customHeight="1" x14ac:dyDescent="0.2"/>
    <row r="10026" ht="12.75" customHeight="1" x14ac:dyDescent="0.2"/>
    <row r="10027" ht="12.75" customHeight="1" x14ac:dyDescent="0.2"/>
    <row r="10028" ht="12.75" customHeight="1" x14ac:dyDescent="0.2"/>
    <row r="10029" ht="12.75" customHeight="1" x14ac:dyDescent="0.2"/>
    <row r="10030" ht="12.75" customHeight="1" x14ac:dyDescent="0.2"/>
    <row r="10031" ht="12.75" customHeight="1" x14ac:dyDescent="0.2"/>
    <row r="10032" ht="12.75" customHeight="1" x14ac:dyDescent="0.2"/>
    <row r="10033" ht="12.75" customHeight="1" x14ac:dyDescent="0.2"/>
    <row r="10034" ht="12.75" customHeight="1" x14ac:dyDescent="0.2"/>
    <row r="10035" ht="12.75" customHeight="1" x14ac:dyDescent="0.2"/>
    <row r="10036" ht="12.75" customHeight="1" x14ac:dyDescent="0.2"/>
    <row r="10037" ht="12.75" customHeight="1" x14ac:dyDescent="0.2"/>
    <row r="10038" ht="12.75" customHeight="1" x14ac:dyDescent="0.2"/>
    <row r="10039" ht="12.75" customHeight="1" x14ac:dyDescent="0.2"/>
    <row r="10040" ht="12.75" customHeight="1" x14ac:dyDescent="0.2"/>
    <row r="10041" ht="12.75" customHeight="1" x14ac:dyDescent="0.2"/>
    <row r="10042" ht="12.75" customHeight="1" x14ac:dyDescent="0.2"/>
    <row r="10043" ht="12.75" customHeight="1" x14ac:dyDescent="0.2"/>
    <row r="10044" ht="12.75" customHeight="1" x14ac:dyDescent="0.2"/>
    <row r="10045" ht="12.75" customHeight="1" x14ac:dyDescent="0.2"/>
    <row r="10046" ht="12.75" customHeight="1" x14ac:dyDescent="0.2"/>
    <row r="10047" ht="12.75" customHeight="1" x14ac:dyDescent="0.2"/>
    <row r="10048" ht="12.75" customHeight="1" x14ac:dyDescent="0.2"/>
    <row r="10049" ht="12.75" customHeight="1" x14ac:dyDescent="0.2"/>
    <row r="10050" ht="12.75" customHeight="1" x14ac:dyDescent="0.2"/>
    <row r="10051" ht="12.75" customHeight="1" x14ac:dyDescent="0.2"/>
    <row r="10052" ht="12.75" customHeight="1" x14ac:dyDescent="0.2"/>
    <row r="10053" ht="12.75" customHeight="1" x14ac:dyDescent="0.2"/>
    <row r="10054" ht="12.75" customHeight="1" x14ac:dyDescent="0.2"/>
    <row r="10055" ht="12.75" customHeight="1" x14ac:dyDescent="0.2"/>
    <row r="10056" ht="12.75" customHeight="1" x14ac:dyDescent="0.2"/>
    <row r="10057" ht="12.75" customHeight="1" x14ac:dyDescent="0.2"/>
    <row r="10058" ht="12.75" customHeight="1" x14ac:dyDescent="0.2"/>
    <row r="10059" ht="12.75" customHeight="1" x14ac:dyDescent="0.2"/>
    <row r="10060" ht="12.75" customHeight="1" x14ac:dyDescent="0.2"/>
    <row r="10061" ht="12.75" customHeight="1" x14ac:dyDescent="0.2"/>
    <row r="10062" ht="12.75" customHeight="1" x14ac:dyDescent="0.2"/>
    <row r="10063" ht="12.75" customHeight="1" x14ac:dyDescent="0.2"/>
    <row r="10064" ht="12.75" customHeight="1" x14ac:dyDescent="0.2"/>
    <row r="10065" ht="12.75" customHeight="1" x14ac:dyDescent="0.2"/>
    <row r="10066" ht="12.75" customHeight="1" x14ac:dyDescent="0.2"/>
    <row r="10067" ht="12.75" customHeight="1" x14ac:dyDescent="0.2"/>
    <row r="10068" ht="12.75" customHeight="1" x14ac:dyDescent="0.2"/>
    <row r="10069" ht="12.75" customHeight="1" x14ac:dyDescent="0.2"/>
    <row r="10070" ht="12.75" customHeight="1" x14ac:dyDescent="0.2"/>
    <row r="10071" ht="12.75" customHeight="1" x14ac:dyDescent="0.2"/>
    <row r="10072" ht="12.75" customHeight="1" x14ac:dyDescent="0.2"/>
    <row r="10073" ht="12.75" customHeight="1" x14ac:dyDescent="0.2"/>
    <row r="10074" ht="12.75" customHeight="1" x14ac:dyDescent="0.2"/>
    <row r="10075" ht="12.75" customHeight="1" x14ac:dyDescent="0.2"/>
    <row r="10076" ht="12.75" customHeight="1" x14ac:dyDescent="0.2"/>
    <row r="10077" ht="12.75" customHeight="1" x14ac:dyDescent="0.2"/>
    <row r="10078" ht="12.75" customHeight="1" x14ac:dyDescent="0.2"/>
    <row r="10079" ht="12.75" customHeight="1" x14ac:dyDescent="0.2"/>
    <row r="10080" ht="12.75" customHeight="1" x14ac:dyDescent="0.2"/>
    <row r="10081" ht="12.75" customHeight="1" x14ac:dyDescent="0.2"/>
    <row r="10082" ht="12.75" customHeight="1" x14ac:dyDescent="0.2"/>
    <row r="10083" ht="12.75" customHeight="1" x14ac:dyDescent="0.2"/>
    <row r="10084" ht="12.75" customHeight="1" x14ac:dyDescent="0.2"/>
    <row r="10085" ht="12.75" customHeight="1" x14ac:dyDescent="0.2"/>
    <row r="10086" ht="12.75" customHeight="1" x14ac:dyDescent="0.2"/>
    <row r="10087" ht="12.75" customHeight="1" x14ac:dyDescent="0.2"/>
    <row r="10088" ht="12.75" customHeight="1" x14ac:dyDescent="0.2"/>
    <row r="10089" ht="12.75" customHeight="1" x14ac:dyDescent="0.2"/>
    <row r="10090" ht="12.75" customHeight="1" x14ac:dyDescent="0.2"/>
    <row r="10091" ht="12.75" customHeight="1" x14ac:dyDescent="0.2"/>
    <row r="10092" ht="12.75" customHeight="1" x14ac:dyDescent="0.2"/>
    <row r="10093" ht="12.75" customHeight="1" x14ac:dyDescent="0.2"/>
    <row r="10094" ht="12.75" customHeight="1" x14ac:dyDescent="0.2"/>
    <row r="10095" ht="12.75" customHeight="1" x14ac:dyDescent="0.2"/>
    <row r="10096" ht="12.75" customHeight="1" x14ac:dyDescent="0.2"/>
    <row r="10097" ht="12.75" customHeight="1" x14ac:dyDescent="0.2"/>
    <row r="10098" ht="12.75" customHeight="1" x14ac:dyDescent="0.2"/>
    <row r="10099" ht="12.75" customHeight="1" x14ac:dyDescent="0.2"/>
    <row r="10100" ht="12.75" customHeight="1" x14ac:dyDescent="0.2"/>
    <row r="10101" ht="12.75" customHeight="1" x14ac:dyDescent="0.2"/>
    <row r="10102" ht="12.75" customHeight="1" x14ac:dyDescent="0.2"/>
    <row r="10103" ht="12.75" customHeight="1" x14ac:dyDescent="0.2"/>
    <row r="10104" ht="12.75" customHeight="1" x14ac:dyDescent="0.2"/>
    <row r="10105" ht="12.75" customHeight="1" x14ac:dyDescent="0.2"/>
    <row r="10106" ht="12.75" customHeight="1" x14ac:dyDescent="0.2"/>
    <row r="10107" ht="12.75" customHeight="1" x14ac:dyDescent="0.2"/>
    <row r="10108" ht="12.75" customHeight="1" x14ac:dyDescent="0.2"/>
    <row r="10109" ht="12.75" customHeight="1" x14ac:dyDescent="0.2"/>
    <row r="10110" ht="12.75" customHeight="1" x14ac:dyDescent="0.2"/>
    <row r="10111" ht="12.75" customHeight="1" x14ac:dyDescent="0.2"/>
    <row r="10112" ht="12.75" customHeight="1" x14ac:dyDescent="0.2"/>
    <row r="10113" ht="12.75" customHeight="1" x14ac:dyDescent="0.2"/>
    <row r="10114" ht="12.75" customHeight="1" x14ac:dyDescent="0.2"/>
    <row r="10115" ht="12.75" customHeight="1" x14ac:dyDescent="0.2"/>
    <row r="10116" ht="12.75" customHeight="1" x14ac:dyDescent="0.2"/>
    <row r="10117" ht="12.75" customHeight="1" x14ac:dyDescent="0.2"/>
    <row r="10118" ht="12.75" customHeight="1" x14ac:dyDescent="0.2"/>
    <row r="10119" ht="12.75" customHeight="1" x14ac:dyDescent="0.2"/>
    <row r="10120" ht="12.75" customHeight="1" x14ac:dyDescent="0.2"/>
    <row r="10121" ht="12.75" customHeight="1" x14ac:dyDescent="0.2"/>
    <row r="10122" ht="12.75" customHeight="1" x14ac:dyDescent="0.2"/>
    <row r="10123" ht="12.75" customHeight="1" x14ac:dyDescent="0.2"/>
    <row r="10124" ht="12.75" customHeight="1" x14ac:dyDescent="0.2"/>
    <row r="10125" ht="12.75" customHeight="1" x14ac:dyDescent="0.2"/>
    <row r="10126" ht="12.75" customHeight="1" x14ac:dyDescent="0.2"/>
    <row r="10127" ht="12.75" customHeight="1" x14ac:dyDescent="0.2"/>
    <row r="10128" ht="12.75" customHeight="1" x14ac:dyDescent="0.2"/>
    <row r="10129" ht="12.75" customHeight="1" x14ac:dyDescent="0.2"/>
    <row r="10130" ht="12.75" customHeight="1" x14ac:dyDescent="0.2"/>
    <row r="10131" ht="12.75" customHeight="1" x14ac:dyDescent="0.2"/>
    <row r="10132" ht="12.75" customHeight="1" x14ac:dyDescent="0.2"/>
    <row r="10133" ht="12.75" customHeight="1" x14ac:dyDescent="0.2"/>
    <row r="10134" ht="12.75" customHeight="1" x14ac:dyDescent="0.2"/>
    <row r="10135" ht="12.75" customHeight="1" x14ac:dyDescent="0.2"/>
    <row r="10136" ht="12.75" customHeight="1" x14ac:dyDescent="0.2"/>
    <row r="10137" ht="12.75" customHeight="1" x14ac:dyDescent="0.2"/>
    <row r="10138" ht="12.75" customHeight="1" x14ac:dyDescent="0.2"/>
    <row r="10139" ht="12.75" customHeight="1" x14ac:dyDescent="0.2"/>
    <row r="10140" ht="12.75" customHeight="1" x14ac:dyDescent="0.2"/>
    <row r="10141" ht="12.75" customHeight="1" x14ac:dyDescent="0.2"/>
    <row r="10142" ht="12.75" customHeight="1" x14ac:dyDescent="0.2"/>
    <row r="10143" ht="12.75" customHeight="1" x14ac:dyDescent="0.2"/>
    <row r="10144" ht="12.75" customHeight="1" x14ac:dyDescent="0.2"/>
    <row r="10145" ht="12.75" customHeight="1" x14ac:dyDescent="0.2"/>
    <row r="10146" ht="12.75" customHeight="1" x14ac:dyDescent="0.2"/>
    <row r="10147" ht="12.75" customHeight="1" x14ac:dyDescent="0.2"/>
    <row r="10148" ht="12.75" customHeight="1" x14ac:dyDescent="0.2"/>
    <row r="10149" ht="12.75" customHeight="1" x14ac:dyDescent="0.2"/>
    <row r="10150" ht="12.75" customHeight="1" x14ac:dyDescent="0.2"/>
    <row r="10151" ht="12.75" customHeight="1" x14ac:dyDescent="0.2"/>
    <row r="10152" ht="12.75" customHeight="1" x14ac:dyDescent="0.2"/>
    <row r="10153" ht="12.75" customHeight="1" x14ac:dyDescent="0.2"/>
    <row r="10154" ht="12.75" customHeight="1" x14ac:dyDescent="0.2"/>
    <row r="10155" ht="12.75" customHeight="1" x14ac:dyDescent="0.2"/>
    <row r="10156" ht="12.75" customHeight="1" x14ac:dyDescent="0.2"/>
    <row r="10157" ht="12.75" customHeight="1" x14ac:dyDescent="0.2"/>
    <row r="10158" ht="12.75" customHeight="1" x14ac:dyDescent="0.2"/>
    <row r="10159" ht="12.75" customHeight="1" x14ac:dyDescent="0.2"/>
    <row r="10160" ht="12.75" customHeight="1" x14ac:dyDescent="0.2"/>
    <row r="10161" ht="12.75" customHeight="1" x14ac:dyDescent="0.2"/>
    <row r="10162" ht="12.75" customHeight="1" x14ac:dyDescent="0.2"/>
    <row r="10163" ht="12.75" customHeight="1" x14ac:dyDescent="0.2"/>
    <row r="10164" ht="12.75" customHeight="1" x14ac:dyDescent="0.2"/>
    <row r="10165" ht="12.75" customHeight="1" x14ac:dyDescent="0.2"/>
    <row r="10166" ht="12.75" customHeight="1" x14ac:dyDescent="0.2"/>
    <row r="10167" ht="12.75" customHeight="1" x14ac:dyDescent="0.2"/>
    <row r="10168" ht="12.75" customHeight="1" x14ac:dyDescent="0.2"/>
    <row r="10169" ht="12.75" customHeight="1" x14ac:dyDescent="0.2"/>
    <row r="10170" ht="12.75" customHeight="1" x14ac:dyDescent="0.2"/>
    <row r="10171" ht="12.75" customHeight="1" x14ac:dyDescent="0.2"/>
    <row r="10172" ht="12.75" customHeight="1" x14ac:dyDescent="0.2"/>
    <row r="10173" ht="12.75" customHeight="1" x14ac:dyDescent="0.2"/>
    <row r="10174" ht="12.75" customHeight="1" x14ac:dyDescent="0.2"/>
    <row r="10175" ht="12.75" customHeight="1" x14ac:dyDescent="0.2"/>
    <row r="10176" ht="12.75" customHeight="1" x14ac:dyDescent="0.2"/>
    <row r="10177" ht="12.75" customHeight="1" x14ac:dyDescent="0.2"/>
    <row r="10178" ht="12.75" customHeight="1" x14ac:dyDescent="0.2"/>
    <row r="10179" ht="12.75" customHeight="1" x14ac:dyDescent="0.2"/>
    <row r="10180" ht="12.75" customHeight="1" x14ac:dyDescent="0.2"/>
    <row r="10181" ht="12.75" customHeight="1" x14ac:dyDescent="0.2"/>
    <row r="10182" ht="12.75" customHeight="1" x14ac:dyDescent="0.2"/>
    <row r="10183" ht="12.75" customHeight="1" x14ac:dyDescent="0.2"/>
    <row r="10184" ht="12.75" customHeight="1" x14ac:dyDescent="0.2"/>
    <row r="10185" ht="12.75" customHeight="1" x14ac:dyDescent="0.2"/>
    <row r="10186" ht="12.75" customHeight="1" x14ac:dyDescent="0.2"/>
    <row r="10187" ht="12.75" customHeight="1" x14ac:dyDescent="0.2"/>
    <row r="10188" ht="12.75" customHeight="1" x14ac:dyDescent="0.2"/>
    <row r="10189" ht="12.75" customHeight="1" x14ac:dyDescent="0.2"/>
    <row r="10190" ht="12.75" customHeight="1" x14ac:dyDescent="0.2"/>
    <row r="10191" ht="12.75" customHeight="1" x14ac:dyDescent="0.2"/>
    <row r="10192" ht="12.75" customHeight="1" x14ac:dyDescent="0.2"/>
    <row r="10193" ht="12.75" customHeight="1" x14ac:dyDescent="0.2"/>
    <row r="10194" ht="12.75" customHeight="1" x14ac:dyDescent="0.2"/>
    <row r="10195" ht="12.75" customHeight="1" x14ac:dyDescent="0.2"/>
    <row r="10196" ht="12.75" customHeight="1" x14ac:dyDescent="0.2"/>
    <row r="10197" ht="12.75" customHeight="1" x14ac:dyDescent="0.2"/>
    <row r="10198" ht="12.75" customHeight="1" x14ac:dyDescent="0.2"/>
    <row r="10199" ht="12.75" customHeight="1" x14ac:dyDescent="0.2"/>
    <row r="10200" ht="12.75" customHeight="1" x14ac:dyDescent="0.2"/>
    <row r="10201" ht="12.75" customHeight="1" x14ac:dyDescent="0.2"/>
    <row r="10202" ht="12.75" customHeight="1" x14ac:dyDescent="0.2"/>
    <row r="10203" ht="12.75" customHeight="1" x14ac:dyDescent="0.2"/>
    <row r="10204" ht="12.75" customHeight="1" x14ac:dyDescent="0.2"/>
    <row r="10205" ht="12.75" customHeight="1" x14ac:dyDescent="0.2"/>
    <row r="10206" ht="12.75" customHeight="1" x14ac:dyDescent="0.2"/>
    <row r="10207" ht="12.75" customHeight="1" x14ac:dyDescent="0.2"/>
    <row r="10208" ht="12.75" customHeight="1" x14ac:dyDescent="0.2"/>
    <row r="10209" ht="12.75" customHeight="1" x14ac:dyDescent="0.2"/>
    <row r="10210" ht="12.75" customHeight="1" x14ac:dyDescent="0.2"/>
    <row r="10211" ht="12.75" customHeight="1" x14ac:dyDescent="0.2"/>
    <row r="10212" ht="12.75" customHeight="1" x14ac:dyDescent="0.2"/>
    <row r="10213" ht="12.75" customHeight="1" x14ac:dyDescent="0.2"/>
    <row r="10214" ht="12.75" customHeight="1" x14ac:dyDescent="0.2"/>
    <row r="10215" ht="12.75" customHeight="1" x14ac:dyDescent="0.2"/>
    <row r="10216" ht="12.75" customHeight="1" x14ac:dyDescent="0.2"/>
    <row r="10217" ht="12.75" customHeight="1" x14ac:dyDescent="0.2"/>
    <row r="10218" ht="12.75" customHeight="1" x14ac:dyDescent="0.2"/>
    <row r="10219" ht="12.75" customHeight="1" x14ac:dyDescent="0.2"/>
    <row r="10220" ht="12.75" customHeight="1" x14ac:dyDescent="0.2"/>
    <row r="10221" ht="12.75" customHeight="1" x14ac:dyDescent="0.2"/>
    <row r="10222" ht="12.75" customHeight="1" x14ac:dyDescent="0.2"/>
    <row r="10223" ht="12.75" customHeight="1" x14ac:dyDescent="0.2"/>
    <row r="10224" ht="12.75" customHeight="1" x14ac:dyDescent="0.2"/>
    <row r="10225" ht="12.75" customHeight="1" x14ac:dyDescent="0.2"/>
    <row r="10226" ht="12.75" customHeight="1" x14ac:dyDescent="0.2"/>
    <row r="10227" ht="12.75" customHeight="1" x14ac:dyDescent="0.2"/>
    <row r="10228" ht="12.75" customHeight="1" x14ac:dyDescent="0.2"/>
    <row r="10229" ht="12.75" customHeight="1" x14ac:dyDescent="0.2"/>
    <row r="10230" ht="12.75" customHeight="1" x14ac:dyDescent="0.2"/>
    <row r="10231" ht="12.75" customHeight="1" x14ac:dyDescent="0.2"/>
    <row r="10232" ht="12.75" customHeight="1" x14ac:dyDescent="0.2"/>
    <row r="10233" ht="12.75" customHeight="1" x14ac:dyDescent="0.2"/>
    <row r="10234" ht="12.75" customHeight="1" x14ac:dyDescent="0.2"/>
    <row r="10235" ht="12.75" customHeight="1" x14ac:dyDescent="0.2"/>
    <row r="10236" ht="12.75" customHeight="1" x14ac:dyDescent="0.2"/>
    <row r="10237" ht="12.75" customHeight="1" x14ac:dyDescent="0.2"/>
    <row r="10238" ht="12.75" customHeight="1" x14ac:dyDescent="0.2"/>
    <row r="10239" ht="12.75" customHeight="1" x14ac:dyDescent="0.2"/>
    <row r="10240" ht="12.75" customHeight="1" x14ac:dyDescent="0.2"/>
    <row r="10241" ht="12.75" customHeight="1" x14ac:dyDescent="0.2"/>
    <row r="10242" ht="12.75" customHeight="1" x14ac:dyDescent="0.2"/>
    <row r="10243" ht="12.75" customHeight="1" x14ac:dyDescent="0.2"/>
    <row r="10244" ht="12.75" customHeight="1" x14ac:dyDescent="0.2"/>
    <row r="10245" ht="12.75" customHeight="1" x14ac:dyDescent="0.2"/>
    <row r="10246" ht="12.75" customHeight="1" x14ac:dyDescent="0.2"/>
    <row r="10247" ht="12.75" customHeight="1" x14ac:dyDescent="0.2"/>
    <row r="10248" ht="12.75" customHeight="1" x14ac:dyDescent="0.2"/>
    <row r="10249" ht="12.75" customHeight="1" x14ac:dyDescent="0.2"/>
    <row r="10250" ht="12.75" customHeight="1" x14ac:dyDescent="0.2"/>
    <row r="10251" ht="12.75" customHeight="1" x14ac:dyDescent="0.2"/>
    <row r="10252" ht="12.75" customHeight="1" x14ac:dyDescent="0.2"/>
    <row r="10253" ht="12.75" customHeight="1" x14ac:dyDescent="0.2"/>
    <row r="10254" ht="12.75" customHeight="1" x14ac:dyDescent="0.2"/>
    <row r="10255" ht="12.75" customHeight="1" x14ac:dyDescent="0.2"/>
    <row r="10256" ht="12.75" customHeight="1" x14ac:dyDescent="0.2"/>
    <row r="10257" ht="12.75" customHeight="1" x14ac:dyDescent="0.2"/>
    <row r="10258" ht="12.75" customHeight="1" x14ac:dyDescent="0.2"/>
    <row r="10259" ht="12.75" customHeight="1" x14ac:dyDescent="0.2"/>
    <row r="10260" ht="12.75" customHeight="1" x14ac:dyDescent="0.2"/>
    <row r="10261" ht="12.75" customHeight="1" x14ac:dyDescent="0.2"/>
    <row r="10262" ht="12.75" customHeight="1" x14ac:dyDescent="0.2"/>
    <row r="10263" ht="12.75" customHeight="1" x14ac:dyDescent="0.2"/>
    <row r="10264" ht="12.75" customHeight="1" x14ac:dyDescent="0.2"/>
    <row r="10265" ht="12.75" customHeight="1" x14ac:dyDescent="0.2"/>
    <row r="10266" ht="12.75" customHeight="1" x14ac:dyDescent="0.2"/>
    <row r="10267" ht="12.75" customHeight="1" x14ac:dyDescent="0.2"/>
    <row r="10268" ht="12.75" customHeight="1" x14ac:dyDescent="0.2"/>
    <row r="10269" ht="12.75" customHeight="1" x14ac:dyDescent="0.2"/>
    <row r="10270" ht="12.75" customHeight="1" x14ac:dyDescent="0.2"/>
    <row r="10271" ht="12.75" customHeight="1" x14ac:dyDescent="0.2"/>
    <row r="10272" ht="12.75" customHeight="1" x14ac:dyDescent="0.2"/>
    <row r="10273" ht="12.75" customHeight="1" x14ac:dyDescent="0.2"/>
    <row r="10274" ht="12.75" customHeight="1" x14ac:dyDescent="0.2"/>
    <row r="10275" ht="12.75" customHeight="1" x14ac:dyDescent="0.2"/>
    <row r="10276" ht="12.75" customHeight="1" x14ac:dyDescent="0.2"/>
    <row r="10277" ht="12.75" customHeight="1" x14ac:dyDescent="0.2"/>
    <row r="10278" ht="12.75" customHeight="1" x14ac:dyDescent="0.2"/>
    <row r="10279" ht="12.75" customHeight="1" x14ac:dyDescent="0.2"/>
    <row r="10280" ht="12.75" customHeight="1" x14ac:dyDescent="0.2"/>
    <row r="10281" ht="12.75" customHeight="1" x14ac:dyDescent="0.2"/>
    <row r="10282" ht="12.75" customHeight="1" x14ac:dyDescent="0.2"/>
    <row r="10283" ht="12.75" customHeight="1" x14ac:dyDescent="0.2"/>
    <row r="10284" ht="12.75" customHeight="1" x14ac:dyDescent="0.2"/>
    <row r="10285" ht="12.75" customHeight="1" x14ac:dyDescent="0.2"/>
    <row r="10286" ht="12.75" customHeight="1" x14ac:dyDescent="0.2"/>
    <row r="10287" ht="12.75" customHeight="1" x14ac:dyDescent="0.2"/>
    <row r="10288" ht="12.75" customHeight="1" x14ac:dyDescent="0.2"/>
    <row r="10289" ht="12.75" customHeight="1" x14ac:dyDescent="0.2"/>
    <row r="10290" ht="12.75" customHeight="1" x14ac:dyDescent="0.2"/>
    <row r="10291" ht="12.75" customHeight="1" x14ac:dyDescent="0.2"/>
    <row r="10292" ht="12.75" customHeight="1" x14ac:dyDescent="0.2"/>
    <row r="10293" ht="12.75" customHeight="1" x14ac:dyDescent="0.2"/>
    <row r="10294" ht="12.75" customHeight="1" x14ac:dyDescent="0.2"/>
    <row r="10295" ht="12.75" customHeight="1" x14ac:dyDescent="0.2"/>
    <row r="10296" ht="12.75" customHeight="1" x14ac:dyDescent="0.2"/>
    <row r="10297" ht="12.75" customHeight="1" x14ac:dyDescent="0.2"/>
    <row r="10298" ht="12.75" customHeight="1" x14ac:dyDescent="0.2"/>
    <row r="10299" ht="12.75" customHeight="1" x14ac:dyDescent="0.2"/>
    <row r="10300" ht="12.75" customHeight="1" x14ac:dyDescent="0.2"/>
    <row r="10301" ht="12.75" customHeight="1" x14ac:dyDescent="0.2"/>
    <row r="10302" ht="12.75" customHeight="1" x14ac:dyDescent="0.2"/>
    <row r="10303" ht="12.75" customHeight="1" x14ac:dyDescent="0.2"/>
    <row r="10304" ht="12.75" customHeight="1" x14ac:dyDescent="0.2"/>
    <row r="10305" ht="12.75" customHeight="1" x14ac:dyDescent="0.2"/>
    <row r="10306" ht="12.75" customHeight="1" x14ac:dyDescent="0.2"/>
    <row r="10307" ht="12.75" customHeight="1" x14ac:dyDescent="0.2"/>
    <row r="10308" ht="12.75" customHeight="1" x14ac:dyDescent="0.2"/>
    <row r="10309" ht="12.75" customHeight="1" x14ac:dyDescent="0.2"/>
    <row r="10310" ht="12.75" customHeight="1" x14ac:dyDescent="0.2"/>
    <row r="10311" ht="12.75" customHeight="1" x14ac:dyDescent="0.2"/>
    <row r="10312" ht="12.75" customHeight="1" x14ac:dyDescent="0.2"/>
    <row r="10313" ht="12.75" customHeight="1" x14ac:dyDescent="0.2"/>
    <row r="10314" ht="12.75" customHeight="1" x14ac:dyDescent="0.2"/>
    <row r="10315" ht="12.75" customHeight="1" x14ac:dyDescent="0.2"/>
    <row r="10316" ht="12.75" customHeight="1" x14ac:dyDescent="0.2"/>
    <row r="10317" ht="12.75" customHeight="1" x14ac:dyDescent="0.2"/>
    <row r="10318" ht="12.75" customHeight="1" x14ac:dyDescent="0.2"/>
    <row r="10319" ht="12.75" customHeight="1" x14ac:dyDescent="0.2"/>
    <row r="10320" ht="12.75" customHeight="1" x14ac:dyDescent="0.2"/>
    <row r="10321" ht="12.75" customHeight="1" x14ac:dyDescent="0.2"/>
    <row r="10322" ht="12.75" customHeight="1" x14ac:dyDescent="0.2"/>
    <row r="10323" ht="12.75" customHeight="1" x14ac:dyDescent="0.2"/>
    <row r="10324" ht="12.75" customHeight="1" x14ac:dyDescent="0.2"/>
    <row r="10325" ht="12.75" customHeight="1" x14ac:dyDescent="0.2"/>
    <row r="10326" ht="12.75" customHeight="1" x14ac:dyDescent="0.2"/>
    <row r="10327" ht="12.75" customHeight="1" x14ac:dyDescent="0.2"/>
    <row r="10328" ht="12.75" customHeight="1" x14ac:dyDescent="0.2"/>
    <row r="10329" ht="12.75" customHeight="1" x14ac:dyDescent="0.2"/>
    <row r="10330" ht="12.75" customHeight="1" x14ac:dyDescent="0.2"/>
    <row r="10331" ht="12.75" customHeight="1" x14ac:dyDescent="0.2"/>
    <row r="10332" ht="12.75" customHeight="1" x14ac:dyDescent="0.2"/>
    <row r="10333" ht="12.75" customHeight="1" x14ac:dyDescent="0.2"/>
    <row r="10334" ht="12.75" customHeight="1" x14ac:dyDescent="0.2"/>
    <row r="10335" ht="12.75" customHeight="1" x14ac:dyDescent="0.2"/>
    <row r="10336" ht="12.75" customHeight="1" x14ac:dyDescent="0.2"/>
    <row r="10337" ht="12.75" customHeight="1" x14ac:dyDescent="0.2"/>
    <row r="10338" ht="12.75" customHeight="1" x14ac:dyDescent="0.2"/>
    <row r="10339" ht="12.75" customHeight="1" x14ac:dyDescent="0.2"/>
    <row r="10340" ht="12.75" customHeight="1" x14ac:dyDescent="0.2"/>
    <row r="10341" ht="12.75" customHeight="1" x14ac:dyDescent="0.2"/>
    <row r="10342" ht="12.75" customHeight="1" x14ac:dyDescent="0.2"/>
    <row r="10343" ht="12.75" customHeight="1" x14ac:dyDescent="0.2"/>
    <row r="10344" ht="12.75" customHeight="1" x14ac:dyDescent="0.2"/>
    <row r="10345" ht="12.75" customHeight="1" x14ac:dyDescent="0.2"/>
    <row r="10346" ht="12.75" customHeight="1" x14ac:dyDescent="0.2"/>
    <row r="10347" ht="12.75" customHeight="1" x14ac:dyDescent="0.2"/>
    <row r="10348" ht="12.75" customHeight="1" x14ac:dyDescent="0.2"/>
    <row r="10349" ht="12.75" customHeight="1" x14ac:dyDescent="0.2"/>
    <row r="10350" ht="12.75" customHeight="1" x14ac:dyDescent="0.2"/>
    <row r="10351" ht="12.75" customHeight="1" x14ac:dyDescent="0.2"/>
    <row r="10352" ht="12.75" customHeight="1" x14ac:dyDescent="0.2"/>
    <row r="10353" ht="12.75" customHeight="1" x14ac:dyDescent="0.2"/>
    <row r="10354" ht="12.75" customHeight="1" x14ac:dyDescent="0.2"/>
    <row r="10355" ht="12.75" customHeight="1" x14ac:dyDescent="0.2"/>
    <row r="10356" ht="12.75" customHeight="1" x14ac:dyDescent="0.2"/>
    <row r="10357" ht="12.75" customHeight="1" x14ac:dyDescent="0.2"/>
    <row r="10358" ht="12.75" customHeight="1" x14ac:dyDescent="0.2"/>
    <row r="10359" ht="12.75" customHeight="1" x14ac:dyDescent="0.2"/>
    <row r="10360" ht="12.75" customHeight="1" x14ac:dyDescent="0.2"/>
    <row r="10361" ht="12.75" customHeight="1" x14ac:dyDescent="0.2"/>
    <row r="10362" ht="12.75" customHeight="1" x14ac:dyDescent="0.2"/>
    <row r="10363" ht="12.75" customHeight="1" x14ac:dyDescent="0.2"/>
    <row r="10364" ht="12.75" customHeight="1" x14ac:dyDescent="0.2"/>
    <row r="10365" ht="12.75" customHeight="1" x14ac:dyDescent="0.2"/>
    <row r="10366" ht="12.75" customHeight="1" x14ac:dyDescent="0.2"/>
    <row r="10367" ht="12.75" customHeight="1" x14ac:dyDescent="0.2"/>
    <row r="10368" ht="12.75" customHeight="1" x14ac:dyDescent="0.2"/>
    <row r="10369" ht="12.75" customHeight="1" x14ac:dyDescent="0.2"/>
    <row r="10370" ht="12.75" customHeight="1" x14ac:dyDescent="0.2"/>
    <row r="10371" ht="12.75" customHeight="1" x14ac:dyDescent="0.2"/>
    <row r="10372" ht="12.75" customHeight="1" x14ac:dyDescent="0.2"/>
    <row r="10373" ht="12.75" customHeight="1" x14ac:dyDescent="0.2"/>
    <row r="10374" ht="12.75" customHeight="1" x14ac:dyDescent="0.2"/>
    <row r="10375" ht="12.75" customHeight="1" x14ac:dyDescent="0.2"/>
    <row r="10376" ht="12.75" customHeight="1" x14ac:dyDescent="0.2"/>
    <row r="10377" ht="12.75" customHeight="1" x14ac:dyDescent="0.2"/>
    <row r="10378" ht="12.75" customHeight="1" x14ac:dyDescent="0.2"/>
    <row r="10379" ht="12.75" customHeight="1" x14ac:dyDescent="0.2"/>
    <row r="10380" ht="12.75" customHeight="1" x14ac:dyDescent="0.2"/>
    <row r="10381" ht="12.75" customHeight="1" x14ac:dyDescent="0.2"/>
    <row r="10382" ht="12.75" customHeight="1" x14ac:dyDescent="0.2"/>
    <row r="10383" ht="12.75" customHeight="1" x14ac:dyDescent="0.2"/>
    <row r="10384" ht="12.75" customHeight="1" x14ac:dyDescent="0.2"/>
    <row r="10385" ht="12.75" customHeight="1" x14ac:dyDescent="0.2"/>
    <row r="10386" ht="12.75" customHeight="1" x14ac:dyDescent="0.2"/>
    <row r="10387" ht="12.75" customHeight="1" x14ac:dyDescent="0.2"/>
    <row r="10388" ht="12.75" customHeight="1" x14ac:dyDescent="0.2"/>
    <row r="10389" ht="12.75" customHeight="1" x14ac:dyDescent="0.2"/>
    <row r="10390" ht="12.75" customHeight="1" x14ac:dyDescent="0.2"/>
    <row r="10391" ht="12.75" customHeight="1" x14ac:dyDescent="0.2"/>
    <row r="10392" ht="12.75" customHeight="1" x14ac:dyDescent="0.2"/>
    <row r="10393" ht="12.75" customHeight="1" x14ac:dyDescent="0.2"/>
    <row r="10394" ht="12.75" customHeight="1" x14ac:dyDescent="0.2"/>
    <row r="10395" ht="12.75" customHeight="1" x14ac:dyDescent="0.2"/>
    <row r="10396" ht="12.75" customHeight="1" x14ac:dyDescent="0.2"/>
    <row r="10397" ht="12.75" customHeight="1" x14ac:dyDescent="0.2"/>
    <row r="10398" ht="12.75" customHeight="1" x14ac:dyDescent="0.2"/>
    <row r="10399" ht="12.75" customHeight="1" x14ac:dyDescent="0.2"/>
    <row r="10400" ht="12.75" customHeight="1" x14ac:dyDescent="0.2"/>
    <row r="10401" ht="12.75" customHeight="1" x14ac:dyDescent="0.2"/>
    <row r="10402" ht="12.75" customHeight="1" x14ac:dyDescent="0.2"/>
    <row r="10403" ht="12.75" customHeight="1" x14ac:dyDescent="0.2"/>
    <row r="10404" ht="12.75" customHeight="1" x14ac:dyDescent="0.2"/>
    <row r="10405" ht="12.75" customHeight="1" x14ac:dyDescent="0.2"/>
    <row r="10406" ht="12.75" customHeight="1" x14ac:dyDescent="0.2"/>
    <row r="10407" ht="12.75" customHeight="1" x14ac:dyDescent="0.2"/>
    <row r="10408" ht="12.75" customHeight="1" x14ac:dyDescent="0.2"/>
    <row r="10409" ht="12.75" customHeight="1" x14ac:dyDescent="0.2"/>
    <row r="10410" ht="12.75" customHeight="1" x14ac:dyDescent="0.2"/>
    <row r="10411" ht="12.75" customHeight="1" x14ac:dyDescent="0.2"/>
    <row r="10412" ht="12.75" customHeight="1" x14ac:dyDescent="0.2"/>
    <row r="10413" ht="12.75" customHeight="1" x14ac:dyDescent="0.2"/>
    <row r="10414" ht="12.75" customHeight="1" x14ac:dyDescent="0.2"/>
    <row r="10415" ht="12.75" customHeight="1" x14ac:dyDescent="0.2"/>
    <row r="10416" ht="12.75" customHeight="1" x14ac:dyDescent="0.2"/>
    <row r="10417" ht="12.75" customHeight="1" x14ac:dyDescent="0.2"/>
    <row r="10418" ht="12.75" customHeight="1" x14ac:dyDescent="0.2"/>
    <row r="10419" ht="12.75" customHeight="1" x14ac:dyDescent="0.2"/>
    <row r="10420" ht="12.75" customHeight="1" x14ac:dyDescent="0.2"/>
    <row r="10421" ht="12.75" customHeight="1" x14ac:dyDescent="0.2"/>
    <row r="10422" ht="12.75" customHeight="1" x14ac:dyDescent="0.2"/>
    <row r="10423" ht="12.75" customHeight="1" x14ac:dyDescent="0.2"/>
    <row r="10424" ht="12.75" customHeight="1" x14ac:dyDescent="0.2"/>
    <row r="10425" ht="12.75" customHeight="1" x14ac:dyDescent="0.2"/>
    <row r="10426" ht="12.75" customHeight="1" x14ac:dyDescent="0.2"/>
    <row r="10427" ht="12.75" customHeight="1" x14ac:dyDescent="0.2"/>
    <row r="10428" ht="12.75" customHeight="1" x14ac:dyDescent="0.2"/>
    <row r="10429" ht="12.75" customHeight="1" x14ac:dyDescent="0.2"/>
    <row r="10430" ht="12.75" customHeight="1" x14ac:dyDescent="0.2"/>
    <row r="10431" ht="12.75" customHeight="1" x14ac:dyDescent="0.2"/>
    <row r="10432" ht="12.75" customHeight="1" x14ac:dyDescent="0.2"/>
    <row r="10433" ht="12.75" customHeight="1" x14ac:dyDescent="0.2"/>
    <row r="10434" ht="12.75" customHeight="1" x14ac:dyDescent="0.2"/>
    <row r="10435" ht="12.75" customHeight="1" x14ac:dyDescent="0.2"/>
    <row r="10436" ht="12.75" customHeight="1" x14ac:dyDescent="0.2"/>
    <row r="10437" ht="12.75" customHeight="1" x14ac:dyDescent="0.2"/>
    <row r="10438" ht="12.75" customHeight="1" x14ac:dyDescent="0.2"/>
    <row r="10439" ht="12.75" customHeight="1" x14ac:dyDescent="0.2"/>
    <row r="10440" ht="12.75" customHeight="1" x14ac:dyDescent="0.2"/>
    <row r="10441" ht="12.75" customHeight="1" x14ac:dyDescent="0.2"/>
    <row r="10442" ht="12.75" customHeight="1" x14ac:dyDescent="0.2"/>
    <row r="10443" ht="12.75" customHeight="1" x14ac:dyDescent="0.2"/>
    <row r="10444" ht="12.75" customHeight="1" x14ac:dyDescent="0.2"/>
    <row r="10445" ht="12.75" customHeight="1" x14ac:dyDescent="0.2"/>
    <row r="10446" ht="12.75" customHeight="1" x14ac:dyDescent="0.2"/>
    <row r="10447" ht="12.75" customHeight="1" x14ac:dyDescent="0.2"/>
    <row r="10448" ht="12.75" customHeight="1" x14ac:dyDescent="0.2"/>
    <row r="10449" ht="12.75" customHeight="1" x14ac:dyDescent="0.2"/>
    <row r="10450" ht="12.75" customHeight="1" x14ac:dyDescent="0.2"/>
    <row r="10451" ht="12.75" customHeight="1" x14ac:dyDescent="0.2"/>
    <row r="10452" ht="12.75" customHeight="1" x14ac:dyDescent="0.2"/>
    <row r="10453" ht="12.75" customHeight="1" x14ac:dyDescent="0.2"/>
    <row r="10454" ht="12.75" customHeight="1" x14ac:dyDescent="0.2"/>
    <row r="10455" ht="12.75" customHeight="1" x14ac:dyDescent="0.2"/>
    <row r="10456" ht="12.75" customHeight="1" x14ac:dyDescent="0.2"/>
    <row r="10457" ht="12.75" customHeight="1" x14ac:dyDescent="0.2"/>
    <row r="10458" ht="12.75" customHeight="1" x14ac:dyDescent="0.2"/>
    <row r="10459" ht="12.75" customHeight="1" x14ac:dyDescent="0.2"/>
    <row r="10460" ht="12.75" customHeight="1" x14ac:dyDescent="0.2"/>
    <row r="10461" ht="12.75" customHeight="1" x14ac:dyDescent="0.2"/>
    <row r="10462" ht="12.75" customHeight="1" x14ac:dyDescent="0.2"/>
    <row r="10463" ht="12.75" customHeight="1" x14ac:dyDescent="0.2"/>
    <row r="10464" ht="12.75" customHeight="1" x14ac:dyDescent="0.2"/>
    <row r="10465" ht="12.75" customHeight="1" x14ac:dyDescent="0.2"/>
    <row r="10466" ht="12.75" customHeight="1" x14ac:dyDescent="0.2"/>
    <row r="10467" ht="12.75" customHeight="1" x14ac:dyDescent="0.2"/>
    <row r="10468" ht="12.75" customHeight="1" x14ac:dyDescent="0.2"/>
    <row r="10469" ht="12.75" customHeight="1" x14ac:dyDescent="0.2"/>
    <row r="10470" ht="12.75" customHeight="1" x14ac:dyDescent="0.2"/>
    <row r="10471" ht="12.75" customHeight="1" x14ac:dyDescent="0.2"/>
    <row r="10472" ht="12.75" customHeight="1" x14ac:dyDescent="0.2"/>
    <row r="10473" ht="12.75" customHeight="1" x14ac:dyDescent="0.2"/>
    <row r="10474" ht="12.75" customHeight="1" x14ac:dyDescent="0.2"/>
    <row r="10475" ht="12.75" customHeight="1" x14ac:dyDescent="0.2"/>
    <row r="10476" ht="12.75" customHeight="1" x14ac:dyDescent="0.2"/>
    <row r="10477" ht="12.75" customHeight="1" x14ac:dyDescent="0.2"/>
    <row r="10478" ht="12.75" customHeight="1" x14ac:dyDescent="0.2"/>
    <row r="10479" ht="12.75" customHeight="1" x14ac:dyDescent="0.2"/>
    <row r="10480" ht="12.75" customHeight="1" x14ac:dyDescent="0.2"/>
    <row r="10481" ht="12.75" customHeight="1" x14ac:dyDescent="0.2"/>
    <row r="10482" ht="12.75" customHeight="1" x14ac:dyDescent="0.2"/>
    <row r="10483" ht="12.75" customHeight="1" x14ac:dyDescent="0.2"/>
    <row r="10484" ht="12.75" customHeight="1" x14ac:dyDescent="0.2"/>
    <row r="10485" ht="12.75" customHeight="1" x14ac:dyDescent="0.2"/>
    <row r="10486" ht="12.75" customHeight="1" x14ac:dyDescent="0.2"/>
    <row r="10487" ht="12.75" customHeight="1" x14ac:dyDescent="0.2"/>
    <row r="10488" ht="12.75" customHeight="1" x14ac:dyDescent="0.2"/>
    <row r="10489" ht="12.75" customHeight="1" x14ac:dyDescent="0.2"/>
    <row r="10490" ht="12.75" customHeight="1" x14ac:dyDescent="0.2"/>
    <row r="10491" ht="12.75" customHeight="1" x14ac:dyDescent="0.2"/>
    <row r="10492" ht="12.75" customHeight="1" x14ac:dyDescent="0.2"/>
    <row r="10493" ht="12.75" customHeight="1" x14ac:dyDescent="0.2"/>
    <row r="10494" ht="12.75" customHeight="1" x14ac:dyDescent="0.2"/>
    <row r="10495" ht="12.75" customHeight="1" x14ac:dyDescent="0.2"/>
    <row r="10496" ht="12.75" customHeight="1" x14ac:dyDescent="0.2"/>
    <row r="10497" ht="12.75" customHeight="1" x14ac:dyDescent="0.2"/>
    <row r="10498" ht="12.75" customHeight="1" x14ac:dyDescent="0.2"/>
    <row r="10499" ht="12.75" customHeight="1" x14ac:dyDescent="0.2"/>
    <row r="10500" ht="12.75" customHeight="1" x14ac:dyDescent="0.2"/>
    <row r="10501" ht="12.75" customHeight="1" x14ac:dyDescent="0.2"/>
    <row r="10502" ht="12.75" customHeight="1" x14ac:dyDescent="0.2"/>
    <row r="10503" ht="12.75" customHeight="1" x14ac:dyDescent="0.2"/>
    <row r="10504" ht="12.75" customHeight="1" x14ac:dyDescent="0.2"/>
    <row r="10505" ht="12.75" customHeight="1" x14ac:dyDescent="0.2"/>
    <row r="10506" ht="12.75" customHeight="1" x14ac:dyDescent="0.2"/>
    <row r="10507" ht="12.75" customHeight="1" x14ac:dyDescent="0.2"/>
    <row r="10508" ht="12.75" customHeight="1" x14ac:dyDescent="0.2"/>
    <row r="10509" ht="12.75" customHeight="1" x14ac:dyDescent="0.2"/>
    <row r="10510" ht="12.75" customHeight="1" x14ac:dyDescent="0.2"/>
    <row r="10511" ht="12.75" customHeight="1" x14ac:dyDescent="0.2"/>
    <row r="10512" ht="12.75" customHeight="1" x14ac:dyDescent="0.2"/>
    <row r="10513" ht="12.75" customHeight="1" x14ac:dyDescent="0.2"/>
    <row r="10514" ht="12.75" customHeight="1" x14ac:dyDescent="0.2"/>
    <row r="10515" ht="12.75" customHeight="1" x14ac:dyDescent="0.2"/>
    <row r="10516" ht="12.75" customHeight="1" x14ac:dyDescent="0.2"/>
    <row r="10517" ht="12.75" customHeight="1" x14ac:dyDescent="0.2"/>
    <row r="10518" ht="12.75" customHeight="1" x14ac:dyDescent="0.2"/>
    <row r="10519" ht="12.75" customHeight="1" x14ac:dyDescent="0.2"/>
    <row r="10520" ht="12.75" customHeight="1" x14ac:dyDescent="0.2"/>
    <row r="10521" ht="12.75" customHeight="1" x14ac:dyDescent="0.2"/>
    <row r="10522" ht="12.75" customHeight="1" x14ac:dyDescent="0.2"/>
    <row r="10523" ht="12.75" customHeight="1" x14ac:dyDescent="0.2"/>
    <row r="10524" ht="12.75" customHeight="1" x14ac:dyDescent="0.2"/>
    <row r="10525" ht="12.75" customHeight="1" x14ac:dyDescent="0.2"/>
    <row r="10526" ht="12.75" customHeight="1" x14ac:dyDescent="0.2"/>
    <row r="10527" ht="12.75" customHeight="1" x14ac:dyDescent="0.2"/>
    <row r="10528" ht="12.75" customHeight="1" x14ac:dyDescent="0.2"/>
    <row r="10529" ht="12.75" customHeight="1" x14ac:dyDescent="0.2"/>
    <row r="10530" ht="12.75" customHeight="1" x14ac:dyDescent="0.2"/>
    <row r="10531" ht="12.75" customHeight="1" x14ac:dyDescent="0.2"/>
    <row r="10532" ht="12.75" customHeight="1" x14ac:dyDescent="0.2"/>
    <row r="10533" ht="12.75" customHeight="1" x14ac:dyDescent="0.2"/>
    <row r="10534" ht="12.75" customHeight="1" x14ac:dyDescent="0.2"/>
    <row r="10535" ht="12.75" customHeight="1" x14ac:dyDescent="0.2"/>
    <row r="10536" ht="12.75" customHeight="1" x14ac:dyDescent="0.2"/>
    <row r="10537" ht="12.75" customHeight="1" x14ac:dyDescent="0.2"/>
    <row r="10538" ht="12.75" customHeight="1" x14ac:dyDescent="0.2"/>
    <row r="10539" ht="12.75" customHeight="1" x14ac:dyDescent="0.2"/>
    <row r="10540" ht="12.75" customHeight="1" x14ac:dyDescent="0.2"/>
    <row r="10541" ht="12.75" customHeight="1" x14ac:dyDescent="0.2"/>
    <row r="10542" ht="12.75" customHeight="1" x14ac:dyDescent="0.2"/>
    <row r="10543" ht="12.75" customHeight="1" x14ac:dyDescent="0.2"/>
    <row r="10544" ht="12.75" customHeight="1" x14ac:dyDescent="0.2"/>
    <row r="10545" ht="12.75" customHeight="1" x14ac:dyDescent="0.2"/>
    <row r="10546" ht="12.75" customHeight="1" x14ac:dyDescent="0.2"/>
    <row r="10547" ht="12.75" customHeight="1" x14ac:dyDescent="0.2"/>
    <row r="10548" ht="12.75" customHeight="1" x14ac:dyDescent="0.2"/>
    <row r="10549" ht="12.75" customHeight="1" x14ac:dyDescent="0.2"/>
    <row r="10550" ht="12.75" customHeight="1" x14ac:dyDescent="0.2"/>
    <row r="10551" ht="12.75" customHeight="1" x14ac:dyDescent="0.2"/>
    <row r="10552" ht="12.75" customHeight="1" x14ac:dyDescent="0.2"/>
    <row r="10553" ht="12.75" customHeight="1" x14ac:dyDescent="0.2"/>
    <row r="10554" ht="12.75" customHeight="1" x14ac:dyDescent="0.2"/>
    <row r="10555" ht="12.75" customHeight="1" x14ac:dyDescent="0.2"/>
    <row r="10556" ht="12.75" customHeight="1" x14ac:dyDescent="0.2"/>
    <row r="10557" ht="12.75" customHeight="1" x14ac:dyDescent="0.2"/>
    <row r="10558" ht="12.75" customHeight="1" x14ac:dyDescent="0.2"/>
    <row r="10559" ht="12.75" customHeight="1" x14ac:dyDescent="0.2"/>
    <row r="10560" ht="12.75" customHeight="1" x14ac:dyDescent="0.2"/>
    <row r="10561" ht="12.75" customHeight="1" x14ac:dyDescent="0.2"/>
    <row r="10562" ht="12.75" customHeight="1" x14ac:dyDescent="0.2"/>
    <row r="10563" ht="12.75" customHeight="1" x14ac:dyDescent="0.2"/>
    <row r="10564" ht="12.75" customHeight="1" x14ac:dyDescent="0.2"/>
    <row r="10565" ht="12.75" customHeight="1" x14ac:dyDescent="0.2"/>
    <row r="10566" ht="12.75" customHeight="1" x14ac:dyDescent="0.2"/>
    <row r="10567" ht="12.75" customHeight="1" x14ac:dyDescent="0.2"/>
    <row r="10568" ht="12.75" customHeight="1" x14ac:dyDescent="0.2"/>
    <row r="10569" ht="12.75" customHeight="1" x14ac:dyDescent="0.2"/>
    <row r="10570" ht="12.75" customHeight="1" x14ac:dyDescent="0.2"/>
    <row r="10571" ht="12.75" customHeight="1" x14ac:dyDescent="0.2"/>
    <row r="10572" ht="12.75" customHeight="1" x14ac:dyDescent="0.2"/>
    <row r="10573" ht="12.75" customHeight="1" x14ac:dyDescent="0.2"/>
    <row r="10574" ht="12.75" customHeight="1" x14ac:dyDescent="0.2"/>
    <row r="10575" ht="12.75" customHeight="1" x14ac:dyDescent="0.2"/>
    <row r="10576" ht="12.75" customHeight="1" x14ac:dyDescent="0.2"/>
    <row r="10577" ht="12.75" customHeight="1" x14ac:dyDescent="0.2"/>
    <row r="10578" ht="12.75" customHeight="1" x14ac:dyDescent="0.2"/>
    <row r="10579" ht="12.75" customHeight="1" x14ac:dyDescent="0.2"/>
    <row r="10580" ht="12.75" customHeight="1" x14ac:dyDescent="0.2"/>
    <row r="10581" ht="12.75" customHeight="1" x14ac:dyDescent="0.2"/>
    <row r="10582" ht="12.75" customHeight="1" x14ac:dyDescent="0.2"/>
    <row r="10583" ht="12.75" customHeight="1" x14ac:dyDescent="0.2"/>
    <row r="10584" ht="12.75" customHeight="1" x14ac:dyDescent="0.2"/>
    <row r="10585" ht="12.75" customHeight="1" x14ac:dyDescent="0.2"/>
    <row r="10586" ht="12.75" customHeight="1" x14ac:dyDescent="0.2"/>
    <row r="10587" ht="12.75" customHeight="1" x14ac:dyDescent="0.2"/>
    <row r="10588" ht="12.75" customHeight="1" x14ac:dyDescent="0.2"/>
    <row r="10589" ht="12.75" customHeight="1" x14ac:dyDescent="0.2"/>
    <row r="10590" ht="12.75" customHeight="1" x14ac:dyDescent="0.2"/>
    <row r="10591" ht="12.75" customHeight="1" x14ac:dyDescent="0.2"/>
    <row r="10592" ht="12.75" customHeight="1" x14ac:dyDescent="0.2"/>
    <row r="10593" ht="12.75" customHeight="1" x14ac:dyDescent="0.2"/>
    <row r="10594" ht="12.75" customHeight="1" x14ac:dyDescent="0.2"/>
    <row r="10595" ht="12.75" customHeight="1" x14ac:dyDescent="0.2"/>
    <row r="10596" ht="12.75" customHeight="1" x14ac:dyDescent="0.2"/>
    <row r="10597" ht="12.75" customHeight="1" x14ac:dyDescent="0.2"/>
    <row r="10598" ht="12.75" customHeight="1" x14ac:dyDescent="0.2"/>
    <row r="10599" ht="12.75" customHeight="1" x14ac:dyDescent="0.2"/>
    <row r="10600" ht="12.75" customHeight="1" x14ac:dyDescent="0.2"/>
    <row r="10601" ht="12.75" customHeight="1" x14ac:dyDescent="0.2"/>
    <row r="10602" ht="12.75" customHeight="1" x14ac:dyDescent="0.2"/>
    <row r="10603" ht="12.75" customHeight="1" x14ac:dyDescent="0.2"/>
    <row r="10604" ht="12.75" customHeight="1" x14ac:dyDescent="0.2"/>
    <row r="10605" ht="12.75" customHeight="1" x14ac:dyDescent="0.2"/>
    <row r="10606" ht="12.75" customHeight="1" x14ac:dyDescent="0.2"/>
    <row r="10607" ht="12.75" customHeight="1" x14ac:dyDescent="0.2"/>
    <row r="10608" ht="12.75" customHeight="1" x14ac:dyDescent="0.2"/>
    <row r="10609" ht="12.75" customHeight="1" x14ac:dyDescent="0.2"/>
    <row r="10610" ht="12.75" customHeight="1" x14ac:dyDescent="0.2"/>
    <row r="10611" ht="12.75" customHeight="1" x14ac:dyDescent="0.2"/>
    <row r="10612" ht="12.75" customHeight="1" x14ac:dyDescent="0.2"/>
    <row r="10613" ht="12.75" customHeight="1" x14ac:dyDescent="0.2"/>
    <row r="10614" ht="12.75" customHeight="1" x14ac:dyDescent="0.2"/>
    <row r="10615" ht="12.75" customHeight="1" x14ac:dyDescent="0.2"/>
    <row r="10616" ht="12.75" customHeight="1" x14ac:dyDescent="0.2"/>
    <row r="10617" ht="12.75" customHeight="1" x14ac:dyDescent="0.2"/>
    <row r="10618" ht="12.75" customHeight="1" x14ac:dyDescent="0.2"/>
    <row r="10619" ht="12.75" customHeight="1" x14ac:dyDescent="0.2"/>
    <row r="10620" ht="12.75" customHeight="1" x14ac:dyDescent="0.2"/>
    <row r="10621" ht="12.75" customHeight="1" x14ac:dyDescent="0.2"/>
    <row r="10622" ht="12.75" customHeight="1" x14ac:dyDescent="0.2"/>
    <row r="10623" ht="12.75" customHeight="1" x14ac:dyDescent="0.2"/>
    <row r="10624" ht="12.75" customHeight="1" x14ac:dyDescent="0.2"/>
    <row r="10625" ht="12.75" customHeight="1" x14ac:dyDescent="0.2"/>
    <row r="10626" ht="12.75" customHeight="1" x14ac:dyDescent="0.2"/>
    <row r="10627" ht="12.75" customHeight="1" x14ac:dyDescent="0.2"/>
    <row r="10628" ht="12.75" customHeight="1" x14ac:dyDescent="0.2"/>
    <row r="10629" ht="12.75" customHeight="1" x14ac:dyDescent="0.2"/>
    <row r="10630" ht="12.75" customHeight="1" x14ac:dyDescent="0.2"/>
    <row r="10631" ht="12.75" customHeight="1" x14ac:dyDescent="0.2"/>
    <row r="10632" ht="12.75" customHeight="1" x14ac:dyDescent="0.2"/>
    <row r="10633" ht="12.75" customHeight="1" x14ac:dyDescent="0.2"/>
    <row r="10634" ht="12.75" customHeight="1" x14ac:dyDescent="0.2"/>
    <row r="10635" ht="12.75" customHeight="1" x14ac:dyDescent="0.2"/>
    <row r="10636" ht="12.75" customHeight="1" x14ac:dyDescent="0.2"/>
    <row r="10637" ht="12.75" customHeight="1" x14ac:dyDescent="0.2"/>
    <row r="10638" ht="12.75" customHeight="1" x14ac:dyDescent="0.2"/>
    <row r="10639" ht="12.75" customHeight="1" x14ac:dyDescent="0.2"/>
    <row r="10640" ht="12.75" customHeight="1" x14ac:dyDescent="0.2"/>
    <row r="10641" ht="12.75" customHeight="1" x14ac:dyDescent="0.2"/>
    <row r="10642" ht="12.75" customHeight="1" x14ac:dyDescent="0.2"/>
    <row r="10643" ht="12.75" customHeight="1" x14ac:dyDescent="0.2"/>
    <row r="10644" ht="12.75" customHeight="1" x14ac:dyDescent="0.2"/>
    <row r="10645" ht="12.75" customHeight="1" x14ac:dyDescent="0.2"/>
    <row r="10646" ht="12.75" customHeight="1" x14ac:dyDescent="0.2"/>
    <row r="10647" ht="12.75" customHeight="1" x14ac:dyDescent="0.2"/>
    <row r="10648" ht="12.75" customHeight="1" x14ac:dyDescent="0.2"/>
    <row r="10649" ht="12.75" customHeight="1" x14ac:dyDescent="0.2"/>
    <row r="10650" ht="12.75" customHeight="1" x14ac:dyDescent="0.2"/>
    <row r="10651" ht="12.75" customHeight="1" x14ac:dyDescent="0.2"/>
    <row r="10652" ht="12.75" customHeight="1" x14ac:dyDescent="0.2"/>
    <row r="10653" ht="12.75" customHeight="1" x14ac:dyDescent="0.2"/>
    <row r="10654" ht="12.75" customHeight="1" x14ac:dyDescent="0.2"/>
    <row r="10655" ht="12.75" customHeight="1" x14ac:dyDescent="0.2"/>
    <row r="10656" ht="12.75" customHeight="1" x14ac:dyDescent="0.2"/>
    <row r="10657" ht="12.75" customHeight="1" x14ac:dyDescent="0.2"/>
    <row r="10658" ht="12.75" customHeight="1" x14ac:dyDescent="0.2"/>
    <row r="10659" ht="12.75" customHeight="1" x14ac:dyDescent="0.2"/>
    <row r="10660" ht="12.75" customHeight="1" x14ac:dyDescent="0.2"/>
    <row r="10661" ht="12.75" customHeight="1" x14ac:dyDescent="0.2"/>
    <row r="10662" ht="12.75" customHeight="1" x14ac:dyDescent="0.2"/>
    <row r="10663" ht="12.75" customHeight="1" x14ac:dyDescent="0.2"/>
    <row r="10664" ht="12.75" customHeight="1" x14ac:dyDescent="0.2"/>
    <row r="10665" ht="12.75" customHeight="1" x14ac:dyDescent="0.2"/>
    <row r="10666" ht="12.75" customHeight="1" x14ac:dyDescent="0.2"/>
    <row r="10667" ht="12.75" customHeight="1" x14ac:dyDescent="0.2"/>
    <row r="10668" ht="12.75" customHeight="1" x14ac:dyDescent="0.2"/>
    <row r="10669" ht="12.75" customHeight="1" x14ac:dyDescent="0.2"/>
    <row r="10670" ht="12.75" customHeight="1" x14ac:dyDescent="0.2"/>
    <row r="10671" ht="12.75" customHeight="1" x14ac:dyDescent="0.2"/>
    <row r="10672" ht="12.75" customHeight="1" x14ac:dyDescent="0.2"/>
    <row r="10673" ht="12.75" customHeight="1" x14ac:dyDescent="0.2"/>
    <row r="10674" ht="12.75" customHeight="1" x14ac:dyDescent="0.2"/>
    <row r="10675" ht="12.75" customHeight="1" x14ac:dyDescent="0.2"/>
    <row r="10676" ht="12.75" customHeight="1" x14ac:dyDescent="0.2"/>
    <row r="10677" ht="12.75" customHeight="1" x14ac:dyDescent="0.2"/>
    <row r="10678" ht="12.75" customHeight="1" x14ac:dyDescent="0.2"/>
    <row r="10679" ht="12.75" customHeight="1" x14ac:dyDescent="0.2"/>
    <row r="10680" ht="12.75" customHeight="1" x14ac:dyDescent="0.2"/>
    <row r="10681" ht="12.75" customHeight="1" x14ac:dyDescent="0.2"/>
    <row r="10682" ht="12.75" customHeight="1" x14ac:dyDescent="0.2"/>
    <row r="10683" ht="12.75" customHeight="1" x14ac:dyDescent="0.2"/>
    <row r="10684" ht="12.75" customHeight="1" x14ac:dyDescent="0.2"/>
    <row r="10685" ht="12.75" customHeight="1" x14ac:dyDescent="0.2"/>
    <row r="10686" ht="12.75" customHeight="1" x14ac:dyDescent="0.2"/>
    <row r="10687" ht="12.75" customHeight="1" x14ac:dyDescent="0.2"/>
    <row r="10688" ht="12.75" customHeight="1" x14ac:dyDescent="0.2"/>
    <row r="10689" ht="12.75" customHeight="1" x14ac:dyDescent="0.2"/>
    <row r="10690" ht="12.75" customHeight="1" x14ac:dyDescent="0.2"/>
    <row r="10691" ht="12.75" customHeight="1" x14ac:dyDescent="0.2"/>
    <row r="10692" ht="12.75" customHeight="1" x14ac:dyDescent="0.2"/>
    <row r="10693" ht="12.75" customHeight="1" x14ac:dyDescent="0.2"/>
    <row r="10694" ht="12.75" customHeight="1" x14ac:dyDescent="0.2"/>
    <row r="10695" ht="12.75" customHeight="1" x14ac:dyDescent="0.2"/>
    <row r="10696" ht="12.75" customHeight="1" x14ac:dyDescent="0.2"/>
    <row r="10697" ht="12.75" customHeight="1" x14ac:dyDescent="0.2"/>
    <row r="10698" ht="12.75" customHeight="1" x14ac:dyDescent="0.2"/>
    <row r="10699" ht="12.75" customHeight="1" x14ac:dyDescent="0.2"/>
    <row r="10700" ht="12.75" customHeight="1" x14ac:dyDescent="0.2"/>
    <row r="10701" ht="12.75" customHeight="1" x14ac:dyDescent="0.2"/>
    <row r="10702" ht="12.75" customHeight="1" x14ac:dyDescent="0.2"/>
    <row r="10703" ht="12.75" customHeight="1" x14ac:dyDescent="0.2"/>
    <row r="10704" ht="12.75" customHeight="1" x14ac:dyDescent="0.2"/>
    <row r="10705" ht="12.75" customHeight="1" x14ac:dyDescent="0.2"/>
    <row r="10706" ht="12.75" customHeight="1" x14ac:dyDescent="0.2"/>
    <row r="10707" ht="12.75" customHeight="1" x14ac:dyDescent="0.2"/>
    <row r="10708" ht="12.75" customHeight="1" x14ac:dyDescent="0.2"/>
    <row r="10709" ht="12.75" customHeight="1" x14ac:dyDescent="0.2"/>
    <row r="10710" ht="12.75" customHeight="1" x14ac:dyDescent="0.2"/>
    <row r="10711" ht="12.75" customHeight="1" x14ac:dyDescent="0.2"/>
    <row r="10712" ht="12.75" customHeight="1" x14ac:dyDescent="0.2"/>
    <row r="10713" ht="12.75" customHeight="1" x14ac:dyDescent="0.2"/>
    <row r="10714" ht="12.75" customHeight="1" x14ac:dyDescent="0.2"/>
    <row r="10715" ht="12.75" customHeight="1" x14ac:dyDescent="0.2"/>
    <row r="10716" ht="12.75" customHeight="1" x14ac:dyDescent="0.2"/>
    <row r="10717" ht="12.75" customHeight="1" x14ac:dyDescent="0.2"/>
    <row r="10718" ht="12.75" customHeight="1" x14ac:dyDescent="0.2"/>
    <row r="10719" ht="12.75" customHeight="1" x14ac:dyDescent="0.2"/>
    <row r="10720" ht="12.75" customHeight="1" x14ac:dyDescent="0.2"/>
    <row r="10721" ht="12.75" customHeight="1" x14ac:dyDescent="0.2"/>
    <row r="10722" ht="12.75" customHeight="1" x14ac:dyDescent="0.2"/>
    <row r="10723" ht="12.75" customHeight="1" x14ac:dyDescent="0.2"/>
    <row r="10724" ht="12.75" customHeight="1" x14ac:dyDescent="0.2"/>
    <row r="10725" ht="12.75" customHeight="1" x14ac:dyDescent="0.2"/>
    <row r="10726" ht="12.75" customHeight="1" x14ac:dyDescent="0.2"/>
    <row r="10727" ht="12.75" customHeight="1" x14ac:dyDescent="0.2"/>
    <row r="10728" ht="12.75" customHeight="1" x14ac:dyDescent="0.2"/>
    <row r="10729" ht="12.75" customHeight="1" x14ac:dyDescent="0.2"/>
    <row r="10730" ht="12.75" customHeight="1" x14ac:dyDescent="0.2"/>
    <row r="10731" ht="12.75" customHeight="1" x14ac:dyDescent="0.2"/>
    <row r="10732" ht="12.75" customHeight="1" x14ac:dyDescent="0.2"/>
    <row r="10733" ht="12.75" customHeight="1" x14ac:dyDescent="0.2"/>
    <row r="10734" ht="12.75" customHeight="1" x14ac:dyDescent="0.2"/>
    <row r="10735" ht="12.75" customHeight="1" x14ac:dyDescent="0.2"/>
    <row r="10736" ht="12.75" customHeight="1" x14ac:dyDescent="0.2"/>
    <row r="10737" ht="12.75" customHeight="1" x14ac:dyDescent="0.2"/>
    <row r="10738" ht="12.75" customHeight="1" x14ac:dyDescent="0.2"/>
    <row r="10739" ht="12.75" customHeight="1" x14ac:dyDescent="0.2"/>
    <row r="10740" ht="12.75" customHeight="1" x14ac:dyDescent="0.2"/>
    <row r="10741" ht="12.75" customHeight="1" x14ac:dyDescent="0.2"/>
    <row r="10742" ht="12.75" customHeight="1" x14ac:dyDescent="0.2"/>
    <row r="10743" ht="12.75" customHeight="1" x14ac:dyDescent="0.2"/>
    <row r="10744" ht="12.75" customHeight="1" x14ac:dyDescent="0.2"/>
    <row r="10745" ht="12.75" customHeight="1" x14ac:dyDescent="0.2"/>
    <row r="10746" ht="12.75" customHeight="1" x14ac:dyDescent="0.2"/>
    <row r="10747" ht="12.75" customHeight="1" x14ac:dyDescent="0.2"/>
    <row r="10748" ht="12.75" customHeight="1" x14ac:dyDescent="0.2"/>
    <row r="10749" ht="12.75" customHeight="1" x14ac:dyDescent="0.2"/>
    <row r="10750" ht="12.75" customHeight="1" x14ac:dyDescent="0.2"/>
    <row r="10751" ht="12.75" customHeight="1" x14ac:dyDescent="0.2"/>
    <row r="10752" ht="12.75" customHeight="1" x14ac:dyDescent="0.2"/>
    <row r="10753" ht="12.75" customHeight="1" x14ac:dyDescent="0.2"/>
    <row r="10754" ht="12.75" customHeight="1" x14ac:dyDescent="0.2"/>
    <row r="10755" ht="12.75" customHeight="1" x14ac:dyDescent="0.2"/>
    <row r="10756" ht="12.75" customHeight="1" x14ac:dyDescent="0.2"/>
    <row r="10757" ht="12.75" customHeight="1" x14ac:dyDescent="0.2"/>
    <row r="10758" ht="12.75" customHeight="1" x14ac:dyDescent="0.2"/>
    <row r="10759" ht="12.75" customHeight="1" x14ac:dyDescent="0.2"/>
    <row r="10760" ht="12.75" customHeight="1" x14ac:dyDescent="0.2"/>
    <row r="10761" ht="12.75" customHeight="1" x14ac:dyDescent="0.2"/>
    <row r="10762" ht="12.75" customHeight="1" x14ac:dyDescent="0.2"/>
    <row r="10763" ht="12.75" customHeight="1" x14ac:dyDescent="0.2"/>
    <row r="10764" ht="12.75" customHeight="1" x14ac:dyDescent="0.2"/>
    <row r="10765" ht="12.75" customHeight="1" x14ac:dyDescent="0.2"/>
    <row r="10766" ht="12.75" customHeight="1" x14ac:dyDescent="0.2"/>
    <row r="10767" ht="12.75" customHeight="1" x14ac:dyDescent="0.2"/>
    <row r="10768" ht="12.75" customHeight="1" x14ac:dyDescent="0.2"/>
    <row r="10769" ht="12.75" customHeight="1" x14ac:dyDescent="0.2"/>
    <row r="10770" ht="12.75" customHeight="1" x14ac:dyDescent="0.2"/>
    <row r="10771" ht="12.75" customHeight="1" x14ac:dyDescent="0.2"/>
    <row r="10772" ht="12.75" customHeight="1" x14ac:dyDescent="0.2"/>
    <row r="10773" ht="12.75" customHeight="1" x14ac:dyDescent="0.2"/>
    <row r="10774" ht="12.75" customHeight="1" x14ac:dyDescent="0.2"/>
    <row r="10775" ht="12.75" customHeight="1" x14ac:dyDescent="0.2"/>
    <row r="10776" ht="12.75" customHeight="1" x14ac:dyDescent="0.2"/>
    <row r="10777" ht="12.75" customHeight="1" x14ac:dyDescent="0.2"/>
    <row r="10778" ht="12.75" customHeight="1" x14ac:dyDescent="0.2"/>
    <row r="10779" ht="12.75" customHeight="1" x14ac:dyDescent="0.2"/>
    <row r="10780" ht="12.75" customHeight="1" x14ac:dyDescent="0.2"/>
    <row r="10781" ht="12.75" customHeight="1" x14ac:dyDescent="0.2"/>
    <row r="10782" ht="12.75" customHeight="1" x14ac:dyDescent="0.2"/>
    <row r="10783" ht="12.75" customHeight="1" x14ac:dyDescent="0.2"/>
    <row r="10784" ht="12.75" customHeight="1" x14ac:dyDescent="0.2"/>
    <row r="10785" ht="12.75" customHeight="1" x14ac:dyDescent="0.2"/>
    <row r="10786" ht="12.75" customHeight="1" x14ac:dyDescent="0.2"/>
    <row r="10787" ht="12.75" customHeight="1" x14ac:dyDescent="0.2"/>
    <row r="10788" ht="12.75" customHeight="1" x14ac:dyDescent="0.2"/>
    <row r="10789" ht="12.75" customHeight="1" x14ac:dyDescent="0.2"/>
    <row r="10790" ht="12.75" customHeight="1" x14ac:dyDescent="0.2"/>
    <row r="10791" ht="12.75" customHeight="1" x14ac:dyDescent="0.2"/>
    <row r="10792" ht="12.75" customHeight="1" x14ac:dyDescent="0.2"/>
    <row r="10793" ht="12.75" customHeight="1" x14ac:dyDescent="0.2"/>
    <row r="10794" ht="12.75" customHeight="1" x14ac:dyDescent="0.2"/>
    <row r="10795" ht="12.75" customHeight="1" x14ac:dyDescent="0.2"/>
    <row r="10796" ht="12.75" customHeight="1" x14ac:dyDescent="0.2"/>
    <row r="10797" ht="12.75" customHeight="1" x14ac:dyDescent="0.2"/>
    <row r="10798" ht="12.75" customHeight="1" x14ac:dyDescent="0.2"/>
    <row r="10799" ht="12.75" customHeight="1" x14ac:dyDescent="0.2"/>
    <row r="10800" ht="12.75" customHeight="1" x14ac:dyDescent="0.2"/>
    <row r="10801" ht="12.75" customHeight="1" x14ac:dyDescent="0.2"/>
    <row r="10802" ht="12.75" customHeight="1" x14ac:dyDescent="0.2"/>
    <row r="10803" ht="12.75" customHeight="1" x14ac:dyDescent="0.2"/>
    <row r="10804" ht="12.75" customHeight="1" x14ac:dyDescent="0.2"/>
    <row r="10805" ht="12.75" customHeight="1" x14ac:dyDescent="0.2"/>
    <row r="10806" ht="12.75" customHeight="1" x14ac:dyDescent="0.2"/>
    <row r="10807" ht="12.75" customHeight="1" x14ac:dyDescent="0.2"/>
    <row r="10808" ht="12.75" customHeight="1" x14ac:dyDescent="0.2"/>
    <row r="10809" ht="12.75" customHeight="1" x14ac:dyDescent="0.2"/>
    <row r="10810" ht="12.75" customHeight="1" x14ac:dyDescent="0.2"/>
    <row r="10811" ht="12.75" customHeight="1" x14ac:dyDescent="0.2"/>
    <row r="10812" ht="12.75" customHeight="1" x14ac:dyDescent="0.2"/>
    <row r="10813" ht="12.75" customHeight="1" x14ac:dyDescent="0.2"/>
    <row r="10814" ht="12.75" customHeight="1" x14ac:dyDescent="0.2"/>
    <row r="10815" ht="12.75" customHeight="1" x14ac:dyDescent="0.2"/>
    <row r="10816" ht="12.75" customHeight="1" x14ac:dyDescent="0.2"/>
    <row r="10817" ht="12.75" customHeight="1" x14ac:dyDescent="0.2"/>
    <row r="10818" ht="12.75" customHeight="1" x14ac:dyDescent="0.2"/>
    <row r="10819" ht="12.75" customHeight="1" x14ac:dyDescent="0.2"/>
    <row r="10820" ht="12.75" customHeight="1" x14ac:dyDescent="0.2"/>
    <row r="10821" ht="12.75" customHeight="1" x14ac:dyDescent="0.2"/>
    <row r="10822" ht="12.75" customHeight="1" x14ac:dyDescent="0.2"/>
    <row r="10823" ht="12.75" customHeight="1" x14ac:dyDescent="0.2"/>
    <row r="10824" ht="12.75" customHeight="1" x14ac:dyDescent="0.2"/>
    <row r="10825" ht="12.75" customHeight="1" x14ac:dyDescent="0.2"/>
    <row r="10826" ht="12.75" customHeight="1" x14ac:dyDescent="0.2"/>
    <row r="10827" ht="12.75" customHeight="1" x14ac:dyDescent="0.2"/>
    <row r="10828" ht="12.75" customHeight="1" x14ac:dyDescent="0.2"/>
    <row r="10829" ht="12.75" customHeight="1" x14ac:dyDescent="0.2"/>
    <row r="10830" ht="12.75" customHeight="1" x14ac:dyDescent="0.2"/>
    <row r="10831" ht="12.75" customHeight="1" x14ac:dyDescent="0.2"/>
    <row r="10832" ht="12.75" customHeight="1" x14ac:dyDescent="0.2"/>
    <row r="10833" ht="12.75" customHeight="1" x14ac:dyDescent="0.2"/>
    <row r="10834" ht="12.75" customHeight="1" x14ac:dyDescent="0.2"/>
    <row r="10835" ht="12.75" customHeight="1" x14ac:dyDescent="0.2"/>
    <row r="10836" ht="12.75" customHeight="1" x14ac:dyDescent="0.2"/>
    <row r="10837" ht="12.75" customHeight="1" x14ac:dyDescent="0.2"/>
    <row r="10838" ht="12.75" customHeight="1" x14ac:dyDescent="0.2"/>
    <row r="10839" ht="12.75" customHeight="1" x14ac:dyDescent="0.2"/>
    <row r="10840" ht="12.75" customHeight="1" x14ac:dyDescent="0.2"/>
    <row r="10841" ht="12.75" customHeight="1" x14ac:dyDescent="0.2"/>
    <row r="10842" ht="12.75" customHeight="1" x14ac:dyDescent="0.2"/>
    <row r="10843" ht="12.75" customHeight="1" x14ac:dyDescent="0.2"/>
    <row r="10844" ht="12.75" customHeight="1" x14ac:dyDescent="0.2"/>
    <row r="10845" ht="12.75" customHeight="1" x14ac:dyDescent="0.2"/>
    <row r="10846" ht="12.75" customHeight="1" x14ac:dyDescent="0.2"/>
    <row r="10847" ht="12.75" customHeight="1" x14ac:dyDescent="0.2"/>
    <row r="10848" ht="12.75" customHeight="1" x14ac:dyDescent="0.2"/>
    <row r="10849" ht="12.75" customHeight="1" x14ac:dyDescent="0.2"/>
    <row r="10850" ht="12.75" customHeight="1" x14ac:dyDescent="0.2"/>
    <row r="10851" ht="12.75" customHeight="1" x14ac:dyDescent="0.2"/>
    <row r="10852" ht="12.75" customHeight="1" x14ac:dyDescent="0.2"/>
    <row r="10853" ht="12.75" customHeight="1" x14ac:dyDescent="0.2"/>
    <row r="10854" ht="12.75" customHeight="1" x14ac:dyDescent="0.2"/>
    <row r="10855" ht="12.75" customHeight="1" x14ac:dyDescent="0.2"/>
    <row r="10856" ht="12.75" customHeight="1" x14ac:dyDescent="0.2"/>
    <row r="10857" ht="12.75" customHeight="1" x14ac:dyDescent="0.2"/>
    <row r="10858" ht="12.75" customHeight="1" x14ac:dyDescent="0.2"/>
    <row r="10859" ht="12.75" customHeight="1" x14ac:dyDescent="0.2"/>
    <row r="10860" ht="12.75" customHeight="1" x14ac:dyDescent="0.2"/>
    <row r="10861" ht="12.75" customHeight="1" x14ac:dyDescent="0.2"/>
    <row r="10862" ht="12.75" customHeight="1" x14ac:dyDescent="0.2"/>
    <row r="10863" ht="12.75" customHeight="1" x14ac:dyDescent="0.2"/>
    <row r="10864" ht="12.75" customHeight="1" x14ac:dyDescent="0.2"/>
    <row r="10865" ht="12.75" customHeight="1" x14ac:dyDescent="0.2"/>
    <row r="10866" ht="12.75" customHeight="1" x14ac:dyDescent="0.2"/>
    <row r="10867" ht="12.75" customHeight="1" x14ac:dyDescent="0.2"/>
    <row r="10868" ht="12.75" customHeight="1" x14ac:dyDescent="0.2"/>
    <row r="10869" ht="12.75" customHeight="1" x14ac:dyDescent="0.2"/>
    <row r="10870" ht="12.75" customHeight="1" x14ac:dyDescent="0.2"/>
    <row r="10871" ht="12.75" customHeight="1" x14ac:dyDescent="0.2"/>
    <row r="10872" ht="12.75" customHeight="1" x14ac:dyDescent="0.2"/>
    <row r="10873" ht="12.75" customHeight="1" x14ac:dyDescent="0.2"/>
    <row r="10874" ht="12.75" customHeight="1" x14ac:dyDescent="0.2"/>
    <row r="10875" ht="12.75" customHeight="1" x14ac:dyDescent="0.2"/>
    <row r="10876" ht="12.75" customHeight="1" x14ac:dyDescent="0.2"/>
    <row r="10877" ht="12.75" customHeight="1" x14ac:dyDescent="0.2"/>
    <row r="10878" ht="12.75" customHeight="1" x14ac:dyDescent="0.2"/>
    <row r="10879" ht="12.75" customHeight="1" x14ac:dyDescent="0.2"/>
    <row r="10880" ht="12.75" customHeight="1" x14ac:dyDescent="0.2"/>
    <row r="10881" ht="12.75" customHeight="1" x14ac:dyDescent="0.2"/>
    <row r="10882" ht="12.75" customHeight="1" x14ac:dyDescent="0.2"/>
    <row r="10883" ht="12.75" customHeight="1" x14ac:dyDescent="0.2"/>
    <row r="10884" ht="12.75" customHeight="1" x14ac:dyDescent="0.2"/>
    <row r="10885" ht="12.75" customHeight="1" x14ac:dyDescent="0.2"/>
    <row r="10886" ht="12.75" customHeight="1" x14ac:dyDescent="0.2"/>
    <row r="10887" ht="12.75" customHeight="1" x14ac:dyDescent="0.2"/>
    <row r="10888" ht="12.75" customHeight="1" x14ac:dyDescent="0.2"/>
    <row r="10889" ht="12.75" customHeight="1" x14ac:dyDescent="0.2"/>
    <row r="10890" ht="12.75" customHeight="1" x14ac:dyDescent="0.2"/>
    <row r="10891" ht="12.75" customHeight="1" x14ac:dyDescent="0.2"/>
    <row r="10892" ht="12.75" customHeight="1" x14ac:dyDescent="0.2"/>
    <row r="10893" ht="12.75" customHeight="1" x14ac:dyDescent="0.2"/>
    <row r="10894" ht="12.75" customHeight="1" x14ac:dyDescent="0.2"/>
    <row r="10895" ht="12.75" customHeight="1" x14ac:dyDescent="0.2"/>
    <row r="10896" ht="12.75" customHeight="1" x14ac:dyDescent="0.2"/>
    <row r="10897" ht="12.75" customHeight="1" x14ac:dyDescent="0.2"/>
    <row r="10898" ht="12.75" customHeight="1" x14ac:dyDescent="0.2"/>
    <row r="10899" ht="12.75" customHeight="1" x14ac:dyDescent="0.2"/>
    <row r="10900" ht="12.75" customHeight="1" x14ac:dyDescent="0.2"/>
    <row r="10901" ht="12.75" customHeight="1" x14ac:dyDescent="0.2"/>
    <row r="10902" ht="12.75" customHeight="1" x14ac:dyDescent="0.2"/>
    <row r="10903" ht="12.75" customHeight="1" x14ac:dyDescent="0.2"/>
    <row r="10904" ht="12.75" customHeight="1" x14ac:dyDescent="0.2"/>
    <row r="10905" ht="12.75" customHeight="1" x14ac:dyDescent="0.2"/>
    <row r="10906" ht="12.75" customHeight="1" x14ac:dyDescent="0.2"/>
    <row r="10907" ht="12.75" customHeight="1" x14ac:dyDescent="0.2"/>
    <row r="10908" ht="12.75" customHeight="1" x14ac:dyDescent="0.2"/>
    <row r="10909" ht="12.75" customHeight="1" x14ac:dyDescent="0.2"/>
    <row r="10910" ht="12.75" customHeight="1" x14ac:dyDescent="0.2"/>
    <row r="10911" ht="12.75" customHeight="1" x14ac:dyDescent="0.2"/>
    <row r="10912" ht="12.75" customHeight="1" x14ac:dyDescent="0.2"/>
    <row r="10913" ht="12.75" customHeight="1" x14ac:dyDescent="0.2"/>
    <row r="10914" ht="12.75" customHeight="1" x14ac:dyDescent="0.2"/>
    <row r="10915" ht="12.75" customHeight="1" x14ac:dyDescent="0.2"/>
    <row r="10916" ht="12.75" customHeight="1" x14ac:dyDescent="0.2"/>
    <row r="10917" ht="12.75" customHeight="1" x14ac:dyDescent="0.2"/>
    <row r="10918" ht="12.75" customHeight="1" x14ac:dyDescent="0.2"/>
    <row r="10919" ht="12.75" customHeight="1" x14ac:dyDescent="0.2"/>
    <row r="10920" ht="12.75" customHeight="1" x14ac:dyDescent="0.2"/>
    <row r="10921" ht="12.75" customHeight="1" x14ac:dyDescent="0.2"/>
    <row r="10922" ht="12.75" customHeight="1" x14ac:dyDescent="0.2"/>
    <row r="10923" ht="12.75" customHeight="1" x14ac:dyDescent="0.2"/>
    <row r="10924" ht="12.75" customHeight="1" x14ac:dyDescent="0.2"/>
    <row r="10925" ht="12.75" customHeight="1" x14ac:dyDescent="0.2"/>
    <row r="10926" ht="12.75" customHeight="1" x14ac:dyDescent="0.2"/>
    <row r="10927" ht="12.75" customHeight="1" x14ac:dyDescent="0.2"/>
    <row r="10928" ht="12.75" customHeight="1" x14ac:dyDescent="0.2"/>
    <row r="10929" ht="12.75" customHeight="1" x14ac:dyDescent="0.2"/>
    <row r="10930" ht="12.75" customHeight="1" x14ac:dyDescent="0.2"/>
    <row r="10931" ht="12.75" customHeight="1" x14ac:dyDescent="0.2"/>
    <row r="10932" ht="12.75" customHeight="1" x14ac:dyDescent="0.2"/>
    <row r="10933" ht="12.75" customHeight="1" x14ac:dyDescent="0.2"/>
    <row r="10934" ht="12.75" customHeight="1" x14ac:dyDescent="0.2"/>
    <row r="10935" ht="12.75" customHeight="1" x14ac:dyDescent="0.2"/>
    <row r="10936" ht="12.75" customHeight="1" x14ac:dyDescent="0.2"/>
    <row r="10937" ht="12.75" customHeight="1" x14ac:dyDescent="0.2"/>
    <row r="10938" ht="12.75" customHeight="1" x14ac:dyDescent="0.2"/>
    <row r="10939" ht="12.75" customHeight="1" x14ac:dyDescent="0.2"/>
    <row r="10940" ht="12.75" customHeight="1" x14ac:dyDescent="0.2"/>
    <row r="10941" ht="12.75" customHeight="1" x14ac:dyDescent="0.2"/>
    <row r="10942" ht="12.75" customHeight="1" x14ac:dyDescent="0.2"/>
    <row r="10943" ht="12.75" customHeight="1" x14ac:dyDescent="0.2"/>
    <row r="10944" ht="12.75" customHeight="1" x14ac:dyDescent="0.2"/>
    <row r="10945" ht="12.75" customHeight="1" x14ac:dyDescent="0.2"/>
    <row r="10946" ht="12.75" customHeight="1" x14ac:dyDescent="0.2"/>
    <row r="10947" ht="12.75" customHeight="1" x14ac:dyDescent="0.2"/>
    <row r="10948" ht="12.75" customHeight="1" x14ac:dyDescent="0.2"/>
    <row r="10949" ht="12.75" customHeight="1" x14ac:dyDescent="0.2"/>
    <row r="10950" ht="12.75" customHeight="1" x14ac:dyDescent="0.2"/>
    <row r="10951" ht="12.75" customHeight="1" x14ac:dyDescent="0.2"/>
    <row r="10952" ht="12.75" customHeight="1" x14ac:dyDescent="0.2"/>
    <row r="10953" ht="12.75" customHeight="1" x14ac:dyDescent="0.2"/>
    <row r="10954" ht="12.75" customHeight="1" x14ac:dyDescent="0.2"/>
    <row r="10955" ht="12.75" customHeight="1" x14ac:dyDescent="0.2"/>
    <row r="10956" ht="12.75" customHeight="1" x14ac:dyDescent="0.2"/>
    <row r="10957" ht="12.75" customHeight="1" x14ac:dyDescent="0.2"/>
    <row r="10958" ht="12.75" customHeight="1" x14ac:dyDescent="0.2"/>
    <row r="10959" ht="12.75" customHeight="1" x14ac:dyDescent="0.2"/>
    <row r="10960" ht="12.75" customHeight="1" x14ac:dyDescent="0.2"/>
    <row r="10961" ht="12.75" customHeight="1" x14ac:dyDescent="0.2"/>
    <row r="10962" ht="12.75" customHeight="1" x14ac:dyDescent="0.2"/>
    <row r="10963" ht="12.75" customHeight="1" x14ac:dyDescent="0.2"/>
    <row r="10964" ht="12.75" customHeight="1" x14ac:dyDescent="0.2"/>
    <row r="10965" ht="12.75" customHeight="1" x14ac:dyDescent="0.2"/>
    <row r="10966" ht="12.75" customHeight="1" x14ac:dyDescent="0.2"/>
    <row r="10967" ht="12.75" customHeight="1" x14ac:dyDescent="0.2"/>
    <row r="10968" ht="12.75" customHeight="1" x14ac:dyDescent="0.2"/>
    <row r="10969" ht="12.75" customHeight="1" x14ac:dyDescent="0.2"/>
    <row r="10970" ht="12.75" customHeight="1" x14ac:dyDescent="0.2"/>
    <row r="10971" ht="12.75" customHeight="1" x14ac:dyDescent="0.2"/>
    <row r="10972" ht="12.75" customHeight="1" x14ac:dyDescent="0.2"/>
    <row r="10973" ht="12.75" customHeight="1" x14ac:dyDescent="0.2"/>
    <row r="10974" ht="12.75" customHeight="1" x14ac:dyDescent="0.2"/>
    <row r="10975" ht="12.75" customHeight="1" x14ac:dyDescent="0.2"/>
    <row r="10976" ht="12.75" customHeight="1" x14ac:dyDescent="0.2"/>
    <row r="10977" ht="12.75" customHeight="1" x14ac:dyDescent="0.2"/>
    <row r="10978" ht="12.75" customHeight="1" x14ac:dyDescent="0.2"/>
    <row r="10979" ht="12.75" customHeight="1" x14ac:dyDescent="0.2"/>
    <row r="10980" ht="12.75" customHeight="1" x14ac:dyDescent="0.2"/>
    <row r="10981" ht="12.75" customHeight="1" x14ac:dyDescent="0.2"/>
    <row r="10982" ht="12.75" customHeight="1" x14ac:dyDescent="0.2"/>
    <row r="10983" ht="12.75" customHeight="1" x14ac:dyDescent="0.2"/>
    <row r="10984" ht="12.75" customHeight="1" x14ac:dyDescent="0.2"/>
    <row r="10985" ht="12.75" customHeight="1" x14ac:dyDescent="0.2"/>
    <row r="10986" ht="12.75" customHeight="1" x14ac:dyDescent="0.2"/>
    <row r="10987" ht="12.75" customHeight="1" x14ac:dyDescent="0.2"/>
    <row r="10988" ht="12.75" customHeight="1" x14ac:dyDescent="0.2"/>
    <row r="10989" ht="12.75" customHeight="1" x14ac:dyDescent="0.2"/>
    <row r="10990" ht="12.75" customHeight="1" x14ac:dyDescent="0.2"/>
    <row r="10991" ht="12.75" customHeight="1" x14ac:dyDescent="0.2"/>
    <row r="10992" ht="12.75" customHeight="1" x14ac:dyDescent="0.2"/>
    <row r="10993" ht="12.75" customHeight="1" x14ac:dyDescent="0.2"/>
    <row r="10994" ht="12.75" customHeight="1" x14ac:dyDescent="0.2"/>
    <row r="10995" ht="12.75" customHeight="1" x14ac:dyDescent="0.2"/>
    <row r="10996" ht="12.75" customHeight="1" x14ac:dyDescent="0.2"/>
    <row r="10997" ht="12.75" customHeight="1" x14ac:dyDescent="0.2"/>
    <row r="10998" ht="12.75" customHeight="1" x14ac:dyDescent="0.2"/>
    <row r="10999" ht="12.75" customHeight="1" x14ac:dyDescent="0.2"/>
    <row r="11000" ht="12.75" customHeight="1" x14ac:dyDescent="0.2"/>
    <row r="11001" ht="12.75" customHeight="1" x14ac:dyDescent="0.2"/>
    <row r="11002" ht="12.75" customHeight="1" x14ac:dyDescent="0.2"/>
    <row r="11003" ht="12.75" customHeight="1" x14ac:dyDescent="0.2"/>
    <row r="11004" ht="12.75" customHeight="1" x14ac:dyDescent="0.2"/>
    <row r="11005" ht="12.75" customHeight="1" x14ac:dyDescent="0.2"/>
    <row r="11006" ht="12.75" customHeight="1" x14ac:dyDescent="0.2"/>
    <row r="11007" ht="12.75" customHeight="1" x14ac:dyDescent="0.2"/>
    <row r="11008" ht="12.75" customHeight="1" x14ac:dyDescent="0.2"/>
    <row r="11009" ht="12.75" customHeight="1" x14ac:dyDescent="0.2"/>
    <row r="11010" ht="12.75" customHeight="1" x14ac:dyDescent="0.2"/>
    <row r="11011" ht="12.75" customHeight="1" x14ac:dyDescent="0.2"/>
    <row r="11012" ht="12.75" customHeight="1" x14ac:dyDescent="0.2"/>
    <row r="11013" ht="12.75" customHeight="1" x14ac:dyDescent="0.2"/>
    <row r="11014" ht="12.75" customHeight="1" x14ac:dyDescent="0.2"/>
    <row r="11015" ht="12.75" customHeight="1" x14ac:dyDescent="0.2"/>
    <row r="11016" ht="12.75" customHeight="1" x14ac:dyDescent="0.2"/>
    <row r="11017" ht="12.75" customHeight="1" x14ac:dyDescent="0.2"/>
    <row r="11018" ht="12.75" customHeight="1" x14ac:dyDescent="0.2"/>
    <row r="11019" ht="12.75" customHeight="1" x14ac:dyDescent="0.2"/>
    <row r="11020" ht="12.75" customHeight="1" x14ac:dyDescent="0.2"/>
    <row r="11021" ht="12.75" customHeight="1" x14ac:dyDescent="0.2"/>
    <row r="11022" ht="12.75" customHeight="1" x14ac:dyDescent="0.2"/>
    <row r="11023" ht="12.75" customHeight="1" x14ac:dyDescent="0.2"/>
    <row r="11024" ht="12.75" customHeight="1" x14ac:dyDescent="0.2"/>
    <row r="11025" ht="12.75" customHeight="1" x14ac:dyDescent="0.2"/>
    <row r="11026" ht="12.75" customHeight="1" x14ac:dyDescent="0.2"/>
    <row r="11027" ht="12.75" customHeight="1" x14ac:dyDescent="0.2"/>
    <row r="11028" ht="12.75" customHeight="1" x14ac:dyDescent="0.2"/>
    <row r="11029" ht="12.75" customHeight="1" x14ac:dyDescent="0.2"/>
    <row r="11030" ht="12.75" customHeight="1" x14ac:dyDescent="0.2"/>
    <row r="11031" ht="12.75" customHeight="1" x14ac:dyDescent="0.2"/>
    <row r="11032" ht="12.75" customHeight="1" x14ac:dyDescent="0.2"/>
    <row r="11033" ht="12.75" customHeight="1" x14ac:dyDescent="0.2"/>
    <row r="11034" ht="12.75" customHeight="1" x14ac:dyDescent="0.2"/>
    <row r="11035" ht="12.75" customHeight="1" x14ac:dyDescent="0.2"/>
    <row r="11036" ht="12.75" customHeight="1" x14ac:dyDescent="0.2"/>
    <row r="11037" ht="12.75" customHeight="1" x14ac:dyDescent="0.2"/>
    <row r="11038" ht="12.75" customHeight="1" x14ac:dyDescent="0.2"/>
    <row r="11039" ht="12.75" customHeight="1" x14ac:dyDescent="0.2"/>
    <row r="11040" ht="12.75" customHeight="1" x14ac:dyDescent="0.2"/>
    <row r="11041" ht="12.75" customHeight="1" x14ac:dyDescent="0.2"/>
    <row r="11042" ht="12.75" customHeight="1" x14ac:dyDescent="0.2"/>
    <row r="11043" ht="12.75" customHeight="1" x14ac:dyDescent="0.2"/>
    <row r="11044" ht="12.75" customHeight="1" x14ac:dyDescent="0.2"/>
    <row r="11045" ht="12.75" customHeight="1" x14ac:dyDescent="0.2"/>
    <row r="11046" ht="12.75" customHeight="1" x14ac:dyDescent="0.2"/>
    <row r="11047" ht="12.75" customHeight="1" x14ac:dyDescent="0.2"/>
    <row r="11048" ht="12.75" customHeight="1" x14ac:dyDescent="0.2"/>
    <row r="11049" ht="12.75" customHeight="1" x14ac:dyDescent="0.2"/>
    <row r="11050" ht="12.75" customHeight="1" x14ac:dyDescent="0.2"/>
    <row r="11051" ht="12.75" customHeight="1" x14ac:dyDescent="0.2"/>
    <row r="11052" ht="12.75" customHeight="1" x14ac:dyDescent="0.2"/>
    <row r="11053" ht="12.75" customHeight="1" x14ac:dyDescent="0.2"/>
    <row r="11054" ht="12.75" customHeight="1" x14ac:dyDescent="0.2"/>
    <row r="11055" ht="12.75" customHeight="1" x14ac:dyDescent="0.2"/>
    <row r="11056" ht="12.75" customHeight="1" x14ac:dyDescent="0.2"/>
    <row r="11057" ht="12.75" customHeight="1" x14ac:dyDescent="0.2"/>
    <row r="11058" ht="12.75" customHeight="1" x14ac:dyDescent="0.2"/>
    <row r="11059" ht="12.75" customHeight="1" x14ac:dyDescent="0.2"/>
    <row r="11060" ht="12.75" customHeight="1" x14ac:dyDescent="0.2"/>
    <row r="11061" ht="12.75" customHeight="1" x14ac:dyDescent="0.2"/>
    <row r="11062" ht="12.75" customHeight="1" x14ac:dyDescent="0.2"/>
    <row r="11063" ht="12.75" customHeight="1" x14ac:dyDescent="0.2"/>
    <row r="11064" ht="12.75" customHeight="1" x14ac:dyDescent="0.2"/>
    <row r="11065" ht="12.75" customHeight="1" x14ac:dyDescent="0.2"/>
    <row r="11066" ht="12.75" customHeight="1" x14ac:dyDescent="0.2"/>
    <row r="11067" ht="12.75" customHeight="1" x14ac:dyDescent="0.2"/>
    <row r="11068" ht="12.75" customHeight="1" x14ac:dyDescent="0.2"/>
    <row r="11069" ht="12.75" customHeight="1" x14ac:dyDescent="0.2"/>
    <row r="11070" ht="12.75" customHeight="1" x14ac:dyDescent="0.2"/>
    <row r="11071" ht="12.75" customHeight="1" x14ac:dyDescent="0.2"/>
    <row r="11072" ht="12.75" customHeight="1" x14ac:dyDescent="0.2"/>
    <row r="11073" ht="12.75" customHeight="1" x14ac:dyDescent="0.2"/>
    <row r="11074" ht="12.75" customHeight="1" x14ac:dyDescent="0.2"/>
    <row r="11075" ht="12.75" customHeight="1" x14ac:dyDescent="0.2"/>
    <row r="11076" ht="12.75" customHeight="1" x14ac:dyDescent="0.2"/>
    <row r="11077" ht="12.75" customHeight="1" x14ac:dyDescent="0.2"/>
    <row r="11078" ht="12.75" customHeight="1" x14ac:dyDescent="0.2"/>
    <row r="11079" ht="12.75" customHeight="1" x14ac:dyDescent="0.2"/>
    <row r="11080" ht="12.75" customHeight="1" x14ac:dyDescent="0.2"/>
    <row r="11081" ht="12.75" customHeight="1" x14ac:dyDescent="0.2"/>
    <row r="11082" ht="12.75" customHeight="1" x14ac:dyDescent="0.2"/>
    <row r="11083" ht="12.75" customHeight="1" x14ac:dyDescent="0.2"/>
    <row r="11084" ht="12.75" customHeight="1" x14ac:dyDescent="0.2"/>
    <row r="11085" ht="12.75" customHeight="1" x14ac:dyDescent="0.2"/>
    <row r="11086" ht="12.75" customHeight="1" x14ac:dyDescent="0.2"/>
    <row r="11087" ht="12.75" customHeight="1" x14ac:dyDescent="0.2"/>
    <row r="11088" ht="12.75" customHeight="1" x14ac:dyDescent="0.2"/>
    <row r="11089" ht="12.75" customHeight="1" x14ac:dyDescent="0.2"/>
    <row r="11090" ht="12.75" customHeight="1" x14ac:dyDescent="0.2"/>
    <row r="11091" ht="12.75" customHeight="1" x14ac:dyDescent="0.2"/>
    <row r="11092" ht="12.75" customHeight="1" x14ac:dyDescent="0.2"/>
    <row r="11093" ht="12.75" customHeight="1" x14ac:dyDescent="0.2"/>
    <row r="11094" ht="12.75" customHeight="1" x14ac:dyDescent="0.2"/>
    <row r="11095" ht="12.75" customHeight="1" x14ac:dyDescent="0.2"/>
    <row r="11096" ht="12.75" customHeight="1" x14ac:dyDescent="0.2"/>
    <row r="11097" ht="12.75" customHeight="1" x14ac:dyDescent="0.2"/>
    <row r="11098" ht="12.75" customHeight="1" x14ac:dyDescent="0.2"/>
    <row r="11099" ht="12.75" customHeight="1" x14ac:dyDescent="0.2"/>
    <row r="11100" ht="12.75" customHeight="1" x14ac:dyDescent="0.2"/>
    <row r="11101" ht="12.75" customHeight="1" x14ac:dyDescent="0.2"/>
    <row r="11102" ht="12.75" customHeight="1" x14ac:dyDescent="0.2"/>
    <row r="11103" ht="12.75" customHeight="1" x14ac:dyDescent="0.2"/>
    <row r="11104" ht="12.75" customHeight="1" x14ac:dyDescent="0.2"/>
    <row r="11105" ht="12.75" customHeight="1" x14ac:dyDescent="0.2"/>
    <row r="11106" ht="12.75" customHeight="1" x14ac:dyDescent="0.2"/>
    <row r="11107" ht="12.75" customHeight="1" x14ac:dyDescent="0.2"/>
    <row r="11108" ht="12.75" customHeight="1" x14ac:dyDescent="0.2"/>
    <row r="11109" ht="12.75" customHeight="1" x14ac:dyDescent="0.2"/>
    <row r="11110" ht="12.75" customHeight="1" x14ac:dyDescent="0.2"/>
    <row r="11111" ht="12.75" customHeight="1" x14ac:dyDescent="0.2"/>
    <row r="11112" ht="12.75" customHeight="1" x14ac:dyDescent="0.2"/>
    <row r="11113" ht="12.75" customHeight="1" x14ac:dyDescent="0.2"/>
    <row r="11114" ht="12.75" customHeight="1" x14ac:dyDescent="0.2"/>
    <row r="11115" ht="12.75" customHeight="1" x14ac:dyDescent="0.2"/>
    <row r="11116" ht="12.75" customHeight="1" x14ac:dyDescent="0.2"/>
    <row r="11117" ht="12.75" customHeight="1" x14ac:dyDescent="0.2"/>
    <row r="11118" ht="12.75" customHeight="1" x14ac:dyDescent="0.2"/>
    <row r="11119" ht="12.75" customHeight="1" x14ac:dyDescent="0.2"/>
    <row r="11120" ht="12.75" customHeight="1" x14ac:dyDescent="0.2"/>
    <row r="11121" ht="12.75" customHeight="1" x14ac:dyDescent="0.2"/>
    <row r="11122" ht="12.75" customHeight="1" x14ac:dyDescent="0.2"/>
    <row r="11123" ht="12.75" customHeight="1" x14ac:dyDescent="0.2"/>
    <row r="11124" ht="12.75" customHeight="1" x14ac:dyDescent="0.2"/>
    <row r="11125" ht="12.75" customHeight="1" x14ac:dyDescent="0.2"/>
    <row r="11126" ht="12.75" customHeight="1" x14ac:dyDescent="0.2"/>
    <row r="11127" ht="12.75" customHeight="1" x14ac:dyDescent="0.2"/>
    <row r="11128" ht="12.75" customHeight="1" x14ac:dyDescent="0.2"/>
    <row r="11129" ht="12.75" customHeight="1" x14ac:dyDescent="0.2"/>
    <row r="11130" ht="12.75" customHeight="1" x14ac:dyDescent="0.2"/>
    <row r="11131" ht="12.75" customHeight="1" x14ac:dyDescent="0.2"/>
    <row r="11132" ht="12.75" customHeight="1" x14ac:dyDescent="0.2"/>
    <row r="11133" ht="12.75" customHeight="1" x14ac:dyDescent="0.2"/>
    <row r="11134" ht="12.75" customHeight="1" x14ac:dyDescent="0.2"/>
    <row r="11135" ht="12.75" customHeight="1" x14ac:dyDescent="0.2"/>
    <row r="11136" ht="12.75" customHeight="1" x14ac:dyDescent="0.2"/>
    <row r="11137" ht="12.75" customHeight="1" x14ac:dyDescent="0.2"/>
    <row r="11138" ht="12.75" customHeight="1" x14ac:dyDescent="0.2"/>
    <row r="11139" ht="12.75" customHeight="1" x14ac:dyDescent="0.2"/>
    <row r="11140" ht="12.75" customHeight="1" x14ac:dyDescent="0.2"/>
    <row r="11141" ht="12.75" customHeight="1" x14ac:dyDescent="0.2"/>
    <row r="11142" ht="12.75" customHeight="1" x14ac:dyDescent="0.2"/>
    <row r="11143" ht="12.75" customHeight="1" x14ac:dyDescent="0.2"/>
    <row r="11144" ht="12.75" customHeight="1" x14ac:dyDescent="0.2"/>
    <row r="11145" ht="12.75" customHeight="1" x14ac:dyDescent="0.2"/>
    <row r="11146" ht="12.75" customHeight="1" x14ac:dyDescent="0.2"/>
    <row r="11147" ht="12.75" customHeight="1" x14ac:dyDescent="0.2"/>
    <row r="11148" ht="12.75" customHeight="1" x14ac:dyDescent="0.2"/>
    <row r="11149" ht="12.75" customHeight="1" x14ac:dyDescent="0.2"/>
    <row r="11150" ht="12.75" customHeight="1" x14ac:dyDescent="0.2"/>
    <row r="11151" ht="12.75" customHeight="1" x14ac:dyDescent="0.2"/>
    <row r="11152" ht="12.75" customHeight="1" x14ac:dyDescent="0.2"/>
    <row r="11153" ht="12.75" customHeight="1" x14ac:dyDescent="0.2"/>
    <row r="11154" ht="12.75" customHeight="1" x14ac:dyDescent="0.2"/>
    <row r="11155" ht="12.75" customHeight="1" x14ac:dyDescent="0.2"/>
    <row r="11156" ht="12.75" customHeight="1" x14ac:dyDescent="0.2"/>
    <row r="11157" ht="12.75" customHeight="1" x14ac:dyDescent="0.2"/>
    <row r="11158" ht="12.75" customHeight="1" x14ac:dyDescent="0.2"/>
    <row r="11159" ht="12.75" customHeight="1" x14ac:dyDescent="0.2"/>
    <row r="11160" ht="12.75" customHeight="1" x14ac:dyDescent="0.2"/>
    <row r="11161" ht="12.75" customHeight="1" x14ac:dyDescent="0.2"/>
    <row r="11162" ht="12.75" customHeight="1" x14ac:dyDescent="0.2"/>
    <row r="11163" ht="12.75" customHeight="1" x14ac:dyDescent="0.2"/>
    <row r="11164" ht="12.75" customHeight="1" x14ac:dyDescent="0.2"/>
    <row r="11165" ht="12.75" customHeight="1" x14ac:dyDescent="0.2"/>
    <row r="11166" ht="12.75" customHeight="1" x14ac:dyDescent="0.2"/>
    <row r="11167" ht="12.75" customHeight="1" x14ac:dyDescent="0.2"/>
    <row r="11168" ht="12.75" customHeight="1" x14ac:dyDescent="0.2"/>
    <row r="11169" ht="12.75" customHeight="1" x14ac:dyDescent="0.2"/>
    <row r="11170" ht="12.75" customHeight="1" x14ac:dyDescent="0.2"/>
    <row r="11171" ht="12.75" customHeight="1" x14ac:dyDescent="0.2"/>
    <row r="11172" ht="12.75" customHeight="1" x14ac:dyDescent="0.2"/>
    <row r="11173" ht="12.75" customHeight="1" x14ac:dyDescent="0.2"/>
    <row r="11174" ht="12.75" customHeight="1" x14ac:dyDescent="0.2"/>
    <row r="11175" ht="12.75" customHeight="1" x14ac:dyDescent="0.2"/>
    <row r="11176" ht="12.75" customHeight="1" x14ac:dyDescent="0.2"/>
    <row r="11177" ht="12.75" customHeight="1" x14ac:dyDescent="0.2"/>
    <row r="11178" ht="12.75" customHeight="1" x14ac:dyDescent="0.2"/>
    <row r="11179" ht="12.75" customHeight="1" x14ac:dyDescent="0.2"/>
    <row r="11180" ht="12.75" customHeight="1" x14ac:dyDescent="0.2"/>
    <row r="11181" ht="12.75" customHeight="1" x14ac:dyDescent="0.2"/>
    <row r="11182" ht="12.75" customHeight="1" x14ac:dyDescent="0.2"/>
    <row r="11183" ht="12.75" customHeight="1" x14ac:dyDescent="0.2"/>
    <row r="11184" ht="12.75" customHeight="1" x14ac:dyDescent="0.2"/>
    <row r="11185" ht="12.75" customHeight="1" x14ac:dyDescent="0.2"/>
    <row r="11186" ht="12.75" customHeight="1" x14ac:dyDescent="0.2"/>
    <row r="11187" ht="12.75" customHeight="1" x14ac:dyDescent="0.2"/>
    <row r="11188" ht="12.75" customHeight="1" x14ac:dyDescent="0.2"/>
    <row r="11189" ht="12.75" customHeight="1" x14ac:dyDescent="0.2"/>
    <row r="11190" ht="12.75" customHeight="1" x14ac:dyDescent="0.2"/>
    <row r="11191" ht="12.75" customHeight="1" x14ac:dyDescent="0.2"/>
    <row r="11192" ht="12.75" customHeight="1" x14ac:dyDescent="0.2"/>
    <row r="11193" ht="12.75" customHeight="1" x14ac:dyDescent="0.2"/>
    <row r="11194" ht="12.75" customHeight="1" x14ac:dyDescent="0.2"/>
    <row r="11195" ht="12.75" customHeight="1" x14ac:dyDescent="0.2"/>
    <row r="11196" ht="12.75" customHeight="1" x14ac:dyDescent="0.2"/>
    <row r="11197" ht="12.75" customHeight="1" x14ac:dyDescent="0.2"/>
    <row r="11198" ht="12.75" customHeight="1" x14ac:dyDescent="0.2"/>
    <row r="11199" ht="12.75" customHeight="1" x14ac:dyDescent="0.2"/>
    <row r="11200" ht="12.75" customHeight="1" x14ac:dyDescent="0.2"/>
    <row r="11201" ht="12.75" customHeight="1" x14ac:dyDescent="0.2"/>
    <row r="11202" ht="12.75" customHeight="1" x14ac:dyDescent="0.2"/>
    <row r="11203" ht="12.75" customHeight="1" x14ac:dyDescent="0.2"/>
    <row r="11204" ht="12.75" customHeight="1" x14ac:dyDescent="0.2"/>
    <row r="11205" ht="12.75" customHeight="1" x14ac:dyDescent="0.2"/>
    <row r="11206" ht="12.75" customHeight="1" x14ac:dyDescent="0.2"/>
    <row r="11207" ht="12.75" customHeight="1" x14ac:dyDescent="0.2"/>
    <row r="11208" ht="12.75" customHeight="1" x14ac:dyDescent="0.2"/>
    <row r="11209" ht="12.75" customHeight="1" x14ac:dyDescent="0.2"/>
    <row r="11210" ht="12.75" customHeight="1" x14ac:dyDescent="0.2"/>
    <row r="11211" ht="12.75" customHeight="1" x14ac:dyDescent="0.2"/>
    <row r="11212" ht="12.75" customHeight="1" x14ac:dyDescent="0.2"/>
    <row r="11213" ht="12.75" customHeight="1" x14ac:dyDescent="0.2"/>
    <row r="11214" ht="12.75" customHeight="1" x14ac:dyDescent="0.2"/>
    <row r="11215" ht="12.75" customHeight="1" x14ac:dyDescent="0.2"/>
    <row r="11216" ht="12.75" customHeight="1" x14ac:dyDescent="0.2"/>
    <row r="11217" ht="12.75" customHeight="1" x14ac:dyDescent="0.2"/>
    <row r="11218" ht="12.75" customHeight="1" x14ac:dyDescent="0.2"/>
    <row r="11219" ht="12.75" customHeight="1" x14ac:dyDescent="0.2"/>
    <row r="11220" ht="12.75" customHeight="1" x14ac:dyDescent="0.2"/>
    <row r="11221" ht="12.75" customHeight="1" x14ac:dyDescent="0.2"/>
    <row r="11222" ht="12.75" customHeight="1" x14ac:dyDescent="0.2"/>
    <row r="11223" ht="12.75" customHeight="1" x14ac:dyDescent="0.2"/>
    <row r="11224" ht="12.75" customHeight="1" x14ac:dyDescent="0.2"/>
    <row r="11225" ht="12.75" customHeight="1" x14ac:dyDescent="0.2"/>
    <row r="11226" ht="12.75" customHeight="1" x14ac:dyDescent="0.2"/>
    <row r="11227" ht="12.75" customHeight="1" x14ac:dyDescent="0.2"/>
    <row r="11228" ht="12.75" customHeight="1" x14ac:dyDescent="0.2"/>
    <row r="11229" ht="12.75" customHeight="1" x14ac:dyDescent="0.2"/>
    <row r="11230" ht="12.75" customHeight="1" x14ac:dyDescent="0.2"/>
    <row r="11231" ht="12.75" customHeight="1" x14ac:dyDescent="0.2"/>
    <row r="11232" ht="12.75" customHeight="1" x14ac:dyDescent="0.2"/>
    <row r="11233" ht="12.75" customHeight="1" x14ac:dyDescent="0.2"/>
    <row r="11234" ht="12.75" customHeight="1" x14ac:dyDescent="0.2"/>
    <row r="11235" ht="12.75" customHeight="1" x14ac:dyDescent="0.2"/>
    <row r="11236" ht="12.75" customHeight="1" x14ac:dyDescent="0.2"/>
    <row r="11237" ht="12.75" customHeight="1" x14ac:dyDescent="0.2"/>
    <row r="11238" ht="12.75" customHeight="1" x14ac:dyDescent="0.2"/>
    <row r="11239" ht="12.75" customHeight="1" x14ac:dyDescent="0.2"/>
    <row r="11240" ht="12.75" customHeight="1" x14ac:dyDescent="0.2"/>
    <row r="11241" ht="12.75" customHeight="1" x14ac:dyDescent="0.2"/>
    <row r="11242" ht="12.75" customHeight="1" x14ac:dyDescent="0.2"/>
    <row r="11243" ht="12.75" customHeight="1" x14ac:dyDescent="0.2"/>
    <row r="11244" ht="12.75" customHeight="1" x14ac:dyDescent="0.2"/>
    <row r="11245" ht="12.75" customHeight="1" x14ac:dyDescent="0.2"/>
    <row r="11246" ht="12.75" customHeight="1" x14ac:dyDescent="0.2"/>
    <row r="11247" ht="12.75" customHeight="1" x14ac:dyDescent="0.2"/>
    <row r="11248" ht="12.75" customHeight="1" x14ac:dyDescent="0.2"/>
    <row r="11249" ht="12.75" customHeight="1" x14ac:dyDescent="0.2"/>
    <row r="11250" ht="12.75" customHeight="1" x14ac:dyDescent="0.2"/>
    <row r="11251" ht="12.75" customHeight="1" x14ac:dyDescent="0.2"/>
    <row r="11252" ht="12.75" customHeight="1" x14ac:dyDescent="0.2"/>
    <row r="11253" ht="12.75" customHeight="1" x14ac:dyDescent="0.2"/>
    <row r="11254" ht="12.75" customHeight="1" x14ac:dyDescent="0.2"/>
    <row r="11255" ht="12.75" customHeight="1" x14ac:dyDescent="0.2"/>
    <row r="11256" ht="12.75" customHeight="1" x14ac:dyDescent="0.2"/>
    <row r="11257" ht="12.75" customHeight="1" x14ac:dyDescent="0.2"/>
    <row r="11258" ht="12.75" customHeight="1" x14ac:dyDescent="0.2"/>
    <row r="11259" ht="12.75" customHeight="1" x14ac:dyDescent="0.2"/>
    <row r="11260" ht="12.75" customHeight="1" x14ac:dyDescent="0.2"/>
    <row r="11261" ht="12.75" customHeight="1" x14ac:dyDescent="0.2"/>
    <row r="11262" ht="12.75" customHeight="1" x14ac:dyDescent="0.2"/>
    <row r="11263" ht="12.75" customHeight="1" x14ac:dyDescent="0.2"/>
    <row r="11264" ht="12.75" customHeight="1" x14ac:dyDescent="0.2"/>
    <row r="11265" ht="12.75" customHeight="1" x14ac:dyDescent="0.2"/>
    <row r="11266" ht="12.75" customHeight="1" x14ac:dyDescent="0.2"/>
    <row r="11267" ht="12.75" customHeight="1" x14ac:dyDescent="0.2"/>
    <row r="11268" ht="12.75" customHeight="1" x14ac:dyDescent="0.2"/>
    <row r="11269" ht="12.75" customHeight="1" x14ac:dyDescent="0.2"/>
    <row r="11270" ht="12.75" customHeight="1" x14ac:dyDescent="0.2"/>
    <row r="11271" ht="12.75" customHeight="1" x14ac:dyDescent="0.2"/>
    <row r="11272" ht="12.75" customHeight="1" x14ac:dyDescent="0.2"/>
    <row r="11273" ht="12.75" customHeight="1" x14ac:dyDescent="0.2"/>
    <row r="11274" ht="12.75" customHeight="1" x14ac:dyDescent="0.2"/>
    <row r="11275" ht="12.75" customHeight="1" x14ac:dyDescent="0.2"/>
    <row r="11276" ht="12.75" customHeight="1" x14ac:dyDescent="0.2"/>
    <row r="11277" ht="12.75" customHeight="1" x14ac:dyDescent="0.2"/>
    <row r="11278" ht="12.75" customHeight="1" x14ac:dyDescent="0.2"/>
    <row r="11279" ht="12.75" customHeight="1" x14ac:dyDescent="0.2"/>
    <row r="11280" ht="12.75" customHeight="1" x14ac:dyDescent="0.2"/>
    <row r="11281" ht="12.75" customHeight="1" x14ac:dyDescent="0.2"/>
    <row r="11282" ht="12.75" customHeight="1" x14ac:dyDescent="0.2"/>
    <row r="11283" ht="12.75" customHeight="1" x14ac:dyDescent="0.2"/>
    <row r="11284" ht="12.75" customHeight="1" x14ac:dyDescent="0.2"/>
    <row r="11285" ht="12.75" customHeight="1" x14ac:dyDescent="0.2"/>
    <row r="11286" ht="12.75" customHeight="1" x14ac:dyDescent="0.2"/>
    <row r="11287" ht="12.75" customHeight="1" x14ac:dyDescent="0.2"/>
    <row r="11288" ht="12.75" customHeight="1" x14ac:dyDescent="0.2"/>
    <row r="11289" ht="12.75" customHeight="1" x14ac:dyDescent="0.2"/>
    <row r="11290" ht="12.75" customHeight="1" x14ac:dyDescent="0.2"/>
    <row r="11291" ht="12.75" customHeight="1" x14ac:dyDescent="0.2"/>
    <row r="11292" ht="12.75" customHeight="1" x14ac:dyDescent="0.2"/>
    <row r="11293" ht="12.75" customHeight="1" x14ac:dyDescent="0.2"/>
    <row r="11294" ht="12.75" customHeight="1" x14ac:dyDescent="0.2"/>
    <row r="11295" ht="12.75" customHeight="1" x14ac:dyDescent="0.2"/>
    <row r="11296" ht="12.75" customHeight="1" x14ac:dyDescent="0.2"/>
    <row r="11297" ht="12.75" customHeight="1" x14ac:dyDescent="0.2"/>
    <row r="11298" ht="12.75" customHeight="1" x14ac:dyDescent="0.2"/>
    <row r="11299" ht="12.75" customHeight="1" x14ac:dyDescent="0.2"/>
    <row r="11300" ht="12.75" customHeight="1" x14ac:dyDescent="0.2"/>
    <row r="11301" ht="12.75" customHeight="1" x14ac:dyDescent="0.2"/>
    <row r="11302" ht="12.75" customHeight="1" x14ac:dyDescent="0.2"/>
    <row r="11303" ht="12.75" customHeight="1" x14ac:dyDescent="0.2"/>
    <row r="11304" ht="12.75" customHeight="1" x14ac:dyDescent="0.2"/>
    <row r="11305" ht="12.75" customHeight="1" x14ac:dyDescent="0.2"/>
    <row r="11306" ht="12.75" customHeight="1" x14ac:dyDescent="0.2"/>
    <row r="11307" ht="12.75" customHeight="1" x14ac:dyDescent="0.2"/>
    <row r="11308" ht="12.75" customHeight="1" x14ac:dyDescent="0.2"/>
    <row r="11309" ht="12.75" customHeight="1" x14ac:dyDescent="0.2"/>
    <row r="11310" ht="12.75" customHeight="1" x14ac:dyDescent="0.2"/>
    <row r="11311" ht="12.75" customHeight="1" x14ac:dyDescent="0.2"/>
    <row r="11312" ht="12.75" customHeight="1" x14ac:dyDescent="0.2"/>
    <row r="11313" ht="12.75" customHeight="1" x14ac:dyDescent="0.2"/>
    <row r="11314" ht="12.75" customHeight="1" x14ac:dyDescent="0.2"/>
    <row r="11315" ht="12.75" customHeight="1" x14ac:dyDescent="0.2"/>
    <row r="11316" ht="12.75" customHeight="1" x14ac:dyDescent="0.2"/>
    <row r="11317" ht="12.75" customHeight="1" x14ac:dyDescent="0.2"/>
    <row r="11318" ht="12.75" customHeight="1" x14ac:dyDescent="0.2"/>
    <row r="11319" ht="12.75" customHeight="1" x14ac:dyDescent="0.2"/>
    <row r="11320" ht="12.75" customHeight="1" x14ac:dyDescent="0.2"/>
    <row r="11321" ht="12.75" customHeight="1" x14ac:dyDescent="0.2"/>
    <row r="11322" ht="12.75" customHeight="1" x14ac:dyDescent="0.2"/>
    <row r="11323" ht="12.75" customHeight="1" x14ac:dyDescent="0.2"/>
    <row r="11324" ht="12.75" customHeight="1" x14ac:dyDescent="0.2"/>
    <row r="11325" ht="12.75" customHeight="1" x14ac:dyDescent="0.2"/>
    <row r="11326" ht="12.75" customHeight="1" x14ac:dyDescent="0.2"/>
    <row r="11327" ht="12.75" customHeight="1" x14ac:dyDescent="0.2"/>
    <row r="11328" ht="12.75" customHeight="1" x14ac:dyDescent="0.2"/>
    <row r="11329" ht="12.75" customHeight="1" x14ac:dyDescent="0.2"/>
    <row r="11330" ht="12.75" customHeight="1" x14ac:dyDescent="0.2"/>
    <row r="11331" ht="12.75" customHeight="1" x14ac:dyDescent="0.2"/>
    <row r="11332" ht="12.75" customHeight="1" x14ac:dyDescent="0.2"/>
    <row r="11333" ht="12.75" customHeight="1" x14ac:dyDescent="0.2"/>
    <row r="11334" ht="12.75" customHeight="1" x14ac:dyDescent="0.2"/>
    <row r="11335" ht="12.75" customHeight="1" x14ac:dyDescent="0.2"/>
    <row r="11336" ht="12.75" customHeight="1" x14ac:dyDescent="0.2"/>
    <row r="11337" ht="12.75" customHeight="1" x14ac:dyDescent="0.2"/>
    <row r="11338" ht="12.75" customHeight="1" x14ac:dyDescent="0.2"/>
    <row r="11339" ht="12.75" customHeight="1" x14ac:dyDescent="0.2"/>
    <row r="11340" ht="12.75" customHeight="1" x14ac:dyDescent="0.2"/>
    <row r="11341" ht="12.75" customHeight="1" x14ac:dyDescent="0.2"/>
    <row r="11342" ht="12.75" customHeight="1" x14ac:dyDescent="0.2"/>
    <row r="11343" ht="12.75" customHeight="1" x14ac:dyDescent="0.2"/>
    <row r="11344" ht="12.75" customHeight="1" x14ac:dyDescent="0.2"/>
    <row r="11345" ht="12.75" customHeight="1" x14ac:dyDescent="0.2"/>
    <row r="11346" ht="12.75" customHeight="1" x14ac:dyDescent="0.2"/>
    <row r="11347" ht="12.75" customHeight="1" x14ac:dyDescent="0.2"/>
    <row r="11348" ht="12.75" customHeight="1" x14ac:dyDescent="0.2"/>
    <row r="11349" ht="12.75" customHeight="1" x14ac:dyDescent="0.2"/>
    <row r="11350" ht="12.75" customHeight="1" x14ac:dyDescent="0.2"/>
    <row r="11351" ht="12.75" customHeight="1" x14ac:dyDescent="0.2"/>
    <row r="11352" ht="12.75" customHeight="1" x14ac:dyDescent="0.2"/>
    <row r="11353" ht="12.75" customHeight="1" x14ac:dyDescent="0.2"/>
    <row r="11354" ht="12.75" customHeight="1" x14ac:dyDescent="0.2"/>
    <row r="11355" ht="12.75" customHeight="1" x14ac:dyDescent="0.2"/>
    <row r="11356" ht="12.75" customHeight="1" x14ac:dyDescent="0.2"/>
    <row r="11357" ht="12.75" customHeight="1" x14ac:dyDescent="0.2"/>
    <row r="11358" ht="12.75" customHeight="1" x14ac:dyDescent="0.2"/>
    <row r="11359" ht="12.75" customHeight="1" x14ac:dyDescent="0.2"/>
    <row r="11360" ht="12.75" customHeight="1" x14ac:dyDescent="0.2"/>
    <row r="11361" ht="12.75" customHeight="1" x14ac:dyDescent="0.2"/>
    <row r="11362" ht="12.75" customHeight="1" x14ac:dyDescent="0.2"/>
    <row r="11363" ht="12.75" customHeight="1" x14ac:dyDescent="0.2"/>
    <row r="11364" ht="12.75" customHeight="1" x14ac:dyDescent="0.2"/>
    <row r="11365" ht="12.75" customHeight="1" x14ac:dyDescent="0.2"/>
    <row r="11366" ht="12.75" customHeight="1" x14ac:dyDescent="0.2"/>
    <row r="11367" ht="12.75" customHeight="1" x14ac:dyDescent="0.2"/>
    <row r="11368" ht="12.75" customHeight="1" x14ac:dyDescent="0.2"/>
    <row r="11369" ht="12.75" customHeight="1" x14ac:dyDescent="0.2"/>
    <row r="11370" ht="12.75" customHeight="1" x14ac:dyDescent="0.2"/>
    <row r="11371" ht="12.75" customHeight="1" x14ac:dyDescent="0.2"/>
    <row r="11372" ht="12.75" customHeight="1" x14ac:dyDescent="0.2"/>
    <row r="11373" ht="12.75" customHeight="1" x14ac:dyDescent="0.2"/>
    <row r="11374" ht="12.75" customHeight="1" x14ac:dyDescent="0.2"/>
    <row r="11375" ht="12.75" customHeight="1" x14ac:dyDescent="0.2"/>
    <row r="11376" ht="12.75" customHeight="1" x14ac:dyDescent="0.2"/>
    <row r="11377" ht="12.75" customHeight="1" x14ac:dyDescent="0.2"/>
    <row r="11378" ht="12.75" customHeight="1" x14ac:dyDescent="0.2"/>
    <row r="11379" ht="12.75" customHeight="1" x14ac:dyDescent="0.2"/>
    <row r="11380" ht="12.75" customHeight="1" x14ac:dyDescent="0.2"/>
    <row r="11381" ht="12.75" customHeight="1" x14ac:dyDescent="0.2"/>
    <row r="11382" ht="12.75" customHeight="1" x14ac:dyDescent="0.2"/>
    <row r="11383" ht="12.75" customHeight="1" x14ac:dyDescent="0.2"/>
    <row r="11384" ht="12.75" customHeight="1" x14ac:dyDescent="0.2"/>
    <row r="11385" ht="12.75" customHeight="1" x14ac:dyDescent="0.2"/>
    <row r="11386" ht="12.75" customHeight="1" x14ac:dyDescent="0.2"/>
    <row r="11387" ht="12.75" customHeight="1" x14ac:dyDescent="0.2"/>
    <row r="11388" ht="12.75" customHeight="1" x14ac:dyDescent="0.2"/>
    <row r="11389" ht="12.75" customHeight="1" x14ac:dyDescent="0.2"/>
    <row r="11390" ht="12.75" customHeight="1" x14ac:dyDescent="0.2"/>
    <row r="11391" ht="12.75" customHeight="1" x14ac:dyDescent="0.2"/>
    <row r="11392" ht="12.75" customHeight="1" x14ac:dyDescent="0.2"/>
    <row r="11393" ht="12.75" customHeight="1" x14ac:dyDescent="0.2"/>
    <row r="11394" ht="12.75" customHeight="1" x14ac:dyDescent="0.2"/>
    <row r="11395" ht="12.75" customHeight="1" x14ac:dyDescent="0.2"/>
    <row r="11396" ht="12.75" customHeight="1" x14ac:dyDescent="0.2"/>
    <row r="11397" ht="12.75" customHeight="1" x14ac:dyDescent="0.2"/>
    <row r="11398" ht="12.75" customHeight="1" x14ac:dyDescent="0.2"/>
    <row r="11399" ht="12.75" customHeight="1" x14ac:dyDescent="0.2"/>
    <row r="11400" ht="12.75" customHeight="1" x14ac:dyDescent="0.2"/>
    <row r="11401" ht="12.75" customHeight="1" x14ac:dyDescent="0.2"/>
    <row r="11402" ht="12.75" customHeight="1" x14ac:dyDescent="0.2"/>
    <row r="11403" ht="12.75" customHeight="1" x14ac:dyDescent="0.2"/>
    <row r="11404" ht="12.75" customHeight="1" x14ac:dyDescent="0.2"/>
    <row r="11405" ht="12.75" customHeight="1" x14ac:dyDescent="0.2"/>
    <row r="11406" ht="12.75" customHeight="1" x14ac:dyDescent="0.2"/>
    <row r="11407" ht="12.75" customHeight="1" x14ac:dyDescent="0.2"/>
    <row r="11408" ht="12.75" customHeight="1" x14ac:dyDescent="0.2"/>
    <row r="11409" ht="12.75" customHeight="1" x14ac:dyDescent="0.2"/>
    <row r="11410" ht="12.75" customHeight="1" x14ac:dyDescent="0.2"/>
    <row r="11411" ht="12.75" customHeight="1" x14ac:dyDescent="0.2"/>
    <row r="11412" ht="12.75" customHeight="1" x14ac:dyDescent="0.2"/>
    <row r="11413" ht="12.75" customHeight="1" x14ac:dyDescent="0.2"/>
    <row r="11414" ht="12.75" customHeight="1" x14ac:dyDescent="0.2"/>
    <row r="11415" ht="12.75" customHeight="1" x14ac:dyDescent="0.2"/>
    <row r="11416" ht="12.75" customHeight="1" x14ac:dyDescent="0.2"/>
    <row r="11417" ht="12.75" customHeight="1" x14ac:dyDescent="0.2"/>
    <row r="11418" ht="12.75" customHeight="1" x14ac:dyDescent="0.2"/>
    <row r="11419" ht="12.75" customHeight="1" x14ac:dyDescent="0.2"/>
    <row r="11420" ht="12.75" customHeight="1" x14ac:dyDescent="0.2"/>
    <row r="11421" ht="12.75" customHeight="1" x14ac:dyDescent="0.2"/>
    <row r="11422" ht="12.75" customHeight="1" x14ac:dyDescent="0.2"/>
    <row r="11423" ht="12.75" customHeight="1" x14ac:dyDescent="0.2"/>
    <row r="11424" ht="12.75" customHeight="1" x14ac:dyDescent="0.2"/>
    <row r="11425" ht="12.75" customHeight="1" x14ac:dyDescent="0.2"/>
    <row r="11426" ht="12.75" customHeight="1" x14ac:dyDescent="0.2"/>
    <row r="11427" ht="12.75" customHeight="1" x14ac:dyDescent="0.2"/>
    <row r="11428" ht="12.75" customHeight="1" x14ac:dyDescent="0.2"/>
    <row r="11429" ht="12.75" customHeight="1" x14ac:dyDescent="0.2"/>
    <row r="11430" ht="12.75" customHeight="1" x14ac:dyDescent="0.2"/>
    <row r="11431" ht="12.75" customHeight="1" x14ac:dyDescent="0.2"/>
    <row r="11432" ht="12.75" customHeight="1" x14ac:dyDescent="0.2"/>
    <row r="11433" ht="12.75" customHeight="1" x14ac:dyDescent="0.2"/>
    <row r="11434" ht="12.75" customHeight="1" x14ac:dyDescent="0.2"/>
    <row r="11435" ht="12.75" customHeight="1" x14ac:dyDescent="0.2"/>
    <row r="11436" ht="12.75" customHeight="1" x14ac:dyDescent="0.2"/>
    <row r="11437" ht="12.75" customHeight="1" x14ac:dyDescent="0.2"/>
    <row r="11438" ht="12.75" customHeight="1" x14ac:dyDescent="0.2"/>
    <row r="11439" ht="12.75" customHeight="1" x14ac:dyDescent="0.2"/>
    <row r="11440" ht="12.75" customHeight="1" x14ac:dyDescent="0.2"/>
    <row r="11441" ht="12.75" customHeight="1" x14ac:dyDescent="0.2"/>
    <row r="11442" ht="12.75" customHeight="1" x14ac:dyDescent="0.2"/>
    <row r="11443" ht="12.75" customHeight="1" x14ac:dyDescent="0.2"/>
    <row r="11444" ht="12.75" customHeight="1" x14ac:dyDescent="0.2"/>
    <row r="11445" ht="12.75" customHeight="1" x14ac:dyDescent="0.2"/>
    <row r="11446" ht="12.75" customHeight="1" x14ac:dyDescent="0.2"/>
    <row r="11447" ht="12.75" customHeight="1" x14ac:dyDescent="0.2"/>
    <row r="11448" ht="12.75" customHeight="1" x14ac:dyDescent="0.2"/>
    <row r="11449" ht="12.75" customHeight="1" x14ac:dyDescent="0.2"/>
    <row r="11450" ht="12.75" customHeight="1" x14ac:dyDescent="0.2"/>
    <row r="11451" ht="12.75" customHeight="1" x14ac:dyDescent="0.2"/>
    <row r="11452" ht="12.75" customHeight="1" x14ac:dyDescent="0.2"/>
    <row r="11453" ht="12.75" customHeight="1" x14ac:dyDescent="0.2"/>
    <row r="11454" ht="12.75" customHeight="1" x14ac:dyDescent="0.2"/>
    <row r="11455" ht="12.75" customHeight="1" x14ac:dyDescent="0.2"/>
    <row r="11456" ht="12.75" customHeight="1" x14ac:dyDescent="0.2"/>
    <row r="11457" ht="12.75" customHeight="1" x14ac:dyDescent="0.2"/>
    <row r="11458" ht="12.75" customHeight="1" x14ac:dyDescent="0.2"/>
    <row r="11459" ht="12.75" customHeight="1" x14ac:dyDescent="0.2"/>
    <row r="11460" ht="12.75" customHeight="1" x14ac:dyDescent="0.2"/>
    <row r="11461" ht="12.75" customHeight="1" x14ac:dyDescent="0.2"/>
    <row r="11462" ht="12.75" customHeight="1" x14ac:dyDescent="0.2"/>
    <row r="11463" ht="12.75" customHeight="1" x14ac:dyDescent="0.2"/>
    <row r="11464" ht="12.75" customHeight="1" x14ac:dyDescent="0.2"/>
    <row r="11465" ht="12.75" customHeight="1" x14ac:dyDescent="0.2"/>
    <row r="11466" ht="12.75" customHeight="1" x14ac:dyDescent="0.2"/>
    <row r="11467" ht="12.75" customHeight="1" x14ac:dyDescent="0.2"/>
    <row r="11468" ht="12.75" customHeight="1" x14ac:dyDescent="0.2"/>
    <row r="11469" ht="12.75" customHeight="1" x14ac:dyDescent="0.2"/>
    <row r="11470" ht="12.75" customHeight="1" x14ac:dyDescent="0.2"/>
    <row r="11471" ht="12.75" customHeight="1" x14ac:dyDescent="0.2"/>
    <row r="11472" ht="12.75" customHeight="1" x14ac:dyDescent="0.2"/>
    <row r="11473" ht="12.75" customHeight="1" x14ac:dyDescent="0.2"/>
    <row r="11474" ht="12.75" customHeight="1" x14ac:dyDescent="0.2"/>
    <row r="11475" ht="12.75" customHeight="1" x14ac:dyDescent="0.2"/>
    <row r="11476" ht="12.75" customHeight="1" x14ac:dyDescent="0.2"/>
    <row r="11477" ht="12.75" customHeight="1" x14ac:dyDescent="0.2"/>
    <row r="11478" ht="12.75" customHeight="1" x14ac:dyDescent="0.2"/>
    <row r="11479" ht="12.75" customHeight="1" x14ac:dyDescent="0.2"/>
    <row r="11480" ht="12.75" customHeight="1" x14ac:dyDescent="0.2"/>
    <row r="11481" ht="12.75" customHeight="1" x14ac:dyDescent="0.2"/>
    <row r="11482" ht="12.75" customHeight="1" x14ac:dyDescent="0.2"/>
    <row r="11483" ht="12.75" customHeight="1" x14ac:dyDescent="0.2"/>
    <row r="11484" ht="12.75" customHeight="1" x14ac:dyDescent="0.2"/>
    <row r="11485" ht="12.75" customHeight="1" x14ac:dyDescent="0.2"/>
    <row r="11486" ht="12.75" customHeight="1" x14ac:dyDescent="0.2"/>
    <row r="11487" ht="12.75" customHeight="1" x14ac:dyDescent="0.2"/>
    <row r="11488" ht="12.75" customHeight="1" x14ac:dyDescent="0.2"/>
    <row r="11489" ht="12.75" customHeight="1" x14ac:dyDescent="0.2"/>
    <row r="11490" ht="12.75" customHeight="1" x14ac:dyDescent="0.2"/>
    <row r="11491" ht="12.75" customHeight="1" x14ac:dyDescent="0.2"/>
    <row r="11492" ht="12.75" customHeight="1" x14ac:dyDescent="0.2"/>
    <row r="11493" ht="12.75" customHeight="1" x14ac:dyDescent="0.2"/>
    <row r="11494" ht="12.75" customHeight="1" x14ac:dyDescent="0.2"/>
    <row r="11495" ht="12.75" customHeight="1" x14ac:dyDescent="0.2"/>
    <row r="11496" ht="12.75" customHeight="1" x14ac:dyDescent="0.2"/>
    <row r="11497" ht="12.75" customHeight="1" x14ac:dyDescent="0.2"/>
    <row r="11498" ht="12.75" customHeight="1" x14ac:dyDescent="0.2"/>
    <row r="11499" ht="12.75" customHeight="1" x14ac:dyDescent="0.2"/>
    <row r="11500" ht="12.75" customHeight="1" x14ac:dyDescent="0.2"/>
    <row r="11501" ht="12.75" customHeight="1" x14ac:dyDescent="0.2"/>
    <row r="11502" ht="12.75" customHeight="1" x14ac:dyDescent="0.2"/>
    <row r="11503" ht="12.75" customHeight="1" x14ac:dyDescent="0.2"/>
    <row r="11504" ht="12.75" customHeight="1" x14ac:dyDescent="0.2"/>
    <row r="11505" ht="12.75" customHeight="1" x14ac:dyDescent="0.2"/>
    <row r="11506" ht="12.75" customHeight="1" x14ac:dyDescent="0.2"/>
    <row r="11507" ht="12.75" customHeight="1" x14ac:dyDescent="0.2"/>
    <row r="11508" ht="12.75" customHeight="1" x14ac:dyDescent="0.2"/>
    <row r="11509" ht="12.75" customHeight="1" x14ac:dyDescent="0.2"/>
    <row r="11510" ht="12.75" customHeight="1" x14ac:dyDescent="0.2"/>
    <row r="11511" ht="12.75" customHeight="1" x14ac:dyDescent="0.2"/>
    <row r="11512" ht="12.75" customHeight="1" x14ac:dyDescent="0.2"/>
    <row r="11513" ht="12.75" customHeight="1" x14ac:dyDescent="0.2"/>
    <row r="11514" ht="12.75" customHeight="1" x14ac:dyDescent="0.2"/>
    <row r="11515" ht="12.75" customHeight="1" x14ac:dyDescent="0.2"/>
    <row r="11516" ht="12.75" customHeight="1" x14ac:dyDescent="0.2"/>
    <row r="11517" ht="12.75" customHeight="1" x14ac:dyDescent="0.2"/>
    <row r="11518" ht="12.75" customHeight="1" x14ac:dyDescent="0.2"/>
    <row r="11519" ht="12.75" customHeight="1" x14ac:dyDescent="0.2"/>
    <row r="11520" ht="12.75" customHeight="1" x14ac:dyDescent="0.2"/>
    <row r="11521" ht="12.75" customHeight="1" x14ac:dyDescent="0.2"/>
    <row r="11522" ht="12.75" customHeight="1" x14ac:dyDescent="0.2"/>
    <row r="11523" ht="12.75" customHeight="1" x14ac:dyDescent="0.2"/>
    <row r="11524" ht="12.75" customHeight="1" x14ac:dyDescent="0.2"/>
    <row r="11525" ht="12.75" customHeight="1" x14ac:dyDescent="0.2"/>
    <row r="11526" ht="12.75" customHeight="1" x14ac:dyDescent="0.2"/>
    <row r="11527" ht="12.75" customHeight="1" x14ac:dyDescent="0.2"/>
    <row r="11528" ht="12.75" customHeight="1" x14ac:dyDescent="0.2"/>
    <row r="11529" ht="12.75" customHeight="1" x14ac:dyDescent="0.2"/>
    <row r="11530" ht="12.75" customHeight="1" x14ac:dyDescent="0.2"/>
    <row r="11531" ht="12.75" customHeight="1" x14ac:dyDescent="0.2"/>
    <row r="11532" ht="12.75" customHeight="1" x14ac:dyDescent="0.2"/>
    <row r="11533" ht="12.75" customHeight="1" x14ac:dyDescent="0.2"/>
    <row r="11534" ht="12.75" customHeight="1" x14ac:dyDescent="0.2"/>
    <row r="11535" ht="12.75" customHeight="1" x14ac:dyDescent="0.2"/>
    <row r="11536" ht="12.75" customHeight="1" x14ac:dyDescent="0.2"/>
    <row r="11537" ht="12.75" customHeight="1" x14ac:dyDescent="0.2"/>
    <row r="11538" ht="12.75" customHeight="1" x14ac:dyDescent="0.2"/>
    <row r="11539" ht="12.75" customHeight="1" x14ac:dyDescent="0.2"/>
    <row r="11540" ht="12.75" customHeight="1" x14ac:dyDescent="0.2"/>
    <row r="11541" ht="12.75" customHeight="1" x14ac:dyDescent="0.2"/>
    <row r="11542" ht="12.75" customHeight="1" x14ac:dyDescent="0.2"/>
    <row r="11543" ht="12.75" customHeight="1" x14ac:dyDescent="0.2"/>
    <row r="11544" ht="12.75" customHeight="1" x14ac:dyDescent="0.2"/>
    <row r="11545" ht="12.75" customHeight="1" x14ac:dyDescent="0.2"/>
    <row r="11546" ht="12.75" customHeight="1" x14ac:dyDescent="0.2"/>
    <row r="11547" ht="12.75" customHeight="1" x14ac:dyDescent="0.2"/>
    <row r="11548" ht="12.75" customHeight="1" x14ac:dyDescent="0.2"/>
    <row r="11549" ht="12.75" customHeight="1" x14ac:dyDescent="0.2"/>
    <row r="11550" ht="12.75" customHeight="1" x14ac:dyDescent="0.2"/>
    <row r="11551" ht="12.75" customHeight="1" x14ac:dyDescent="0.2"/>
    <row r="11552" ht="12.75" customHeight="1" x14ac:dyDescent="0.2"/>
    <row r="11553" ht="12.75" customHeight="1" x14ac:dyDescent="0.2"/>
    <row r="11554" ht="12.75" customHeight="1" x14ac:dyDescent="0.2"/>
    <row r="11555" ht="12.75" customHeight="1" x14ac:dyDescent="0.2"/>
    <row r="11556" ht="12.75" customHeight="1" x14ac:dyDescent="0.2"/>
    <row r="11557" ht="12.75" customHeight="1" x14ac:dyDescent="0.2"/>
    <row r="11558" ht="12.75" customHeight="1" x14ac:dyDescent="0.2"/>
    <row r="11559" ht="12.75" customHeight="1" x14ac:dyDescent="0.2"/>
    <row r="11560" ht="12.75" customHeight="1" x14ac:dyDescent="0.2"/>
    <row r="11561" ht="12.75" customHeight="1" x14ac:dyDescent="0.2"/>
    <row r="11562" ht="12.75" customHeight="1" x14ac:dyDescent="0.2"/>
    <row r="11563" ht="12.75" customHeight="1" x14ac:dyDescent="0.2"/>
    <row r="11564" ht="12.75" customHeight="1" x14ac:dyDescent="0.2"/>
    <row r="11565" ht="12.75" customHeight="1" x14ac:dyDescent="0.2"/>
    <row r="11566" ht="12.75" customHeight="1" x14ac:dyDescent="0.2"/>
    <row r="11567" ht="12.75" customHeight="1" x14ac:dyDescent="0.2"/>
    <row r="11568" ht="12.75" customHeight="1" x14ac:dyDescent="0.2"/>
    <row r="11569" ht="12.75" customHeight="1" x14ac:dyDescent="0.2"/>
    <row r="11570" ht="12.75" customHeight="1" x14ac:dyDescent="0.2"/>
    <row r="11571" ht="12.75" customHeight="1" x14ac:dyDescent="0.2"/>
    <row r="11572" ht="12.75" customHeight="1" x14ac:dyDescent="0.2"/>
    <row r="11573" ht="12.75" customHeight="1" x14ac:dyDescent="0.2"/>
    <row r="11574" ht="12.75" customHeight="1" x14ac:dyDescent="0.2"/>
    <row r="11575" ht="12.75" customHeight="1" x14ac:dyDescent="0.2"/>
    <row r="11576" ht="12.75" customHeight="1" x14ac:dyDescent="0.2"/>
    <row r="11577" ht="12.75" customHeight="1" x14ac:dyDescent="0.2"/>
    <row r="11578" ht="12.75" customHeight="1" x14ac:dyDescent="0.2"/>
    <row r="11579" ht="12.75" customHeight="1" x14ac:dyDescent="0.2"/>
    <row r="11580" ht="12.75" customHeight="1" x14ac:dyDescent="0.2"/>
    <row r="11581" ht="12.75" customHeight="1" x14ac:dyDescent="0.2"/>
    <row r="11582" ht="12.75" customHeight="1" x14ac:dyDescent="0.2"/>
    <row r="11583" ht="12.75" customHeight="1" x14ac:dyDescent="0.2"/>
    <row r="11584" ht="12.75" customHeight="1" x14ac:dyDescent="0.2"/>
    <row r="11585" ht="12.75" customHeight="1" x14ac:dyDescent="0.2"/>
    <row r="11586" ht="12.75" customHeight="1" x14ac:dyDescent="0.2"/>
    <row r="11587" ht="12.75" customHeight="1" x14ac:dyDescent="0.2"/>
    <row r="11588" ht="12.75" customHeight="1" x14ac:dyDescent="0.2"/>
    <row r="11589" ht="12.75" customHeight="1" x14ac:dyDescent="0.2"/>
    <row r="11590" ht="12.75" customHeight="1" x14ac:dyDescent="0.2"/>
    <row r="11591" ht="12.75" customHeight="1" x14ac:dyDescent="0.2"/>
    <row r="11592" ht="12.75" customHeight="1" x14ac:dyDescent="0.2"/>
    <row r="11593" ht="12.75" customHeight="1" x14ac:dyDescent="0.2"/>
    <row r="11594" ht="12.75" customHeight="1" x14ac:dyDescent="0.2"/>
    <row r="11595" ht="12.75" customHeight="1" x14ac:dyDescent="0.2"/>
    <row r="11596" ht="12.75" customHeight="1" x14ac:dyDescent="0.2"/>
    <row r="11597" ht="12.75" customHeight="1" x14ac:dyDescent="0.2"/>
    <row r="11598" ht="12.75" customHeight="1" x14ac:dyDescent="0.2"/>
    <row r="11599" ht="12.75" customHeight="1" x14ac:dyDescent="0.2"/>
    <row r="11600" ht="12.75" customHeight="1" x14ac:dyDescent="0.2"/>
    <row r="11601" ht="12.75" customHeight="1" x14ac:dyDescent="0.2"/>
    <row r="11602" ht="12.75" customHeight="1" x14ac:dyDescent="0.2"/>
    <row r="11603" ht="12.75" customHeight="1" x14ac:dyDescent="0.2"/>
    <row r="11604" ht="12.75" customHeight="1" x14ac:dyDescent="0.2"/>
    <row r="11605" ht="12.75" customHeight="1" x14ac:dyDescent="0.2"/>
    <row r="11606" ht="12.75" customHeight="1" x14ac:dyDescent="0.2"/>
    <row r="11607" ht="12.75" customHeight="1" x14ac:dyDescent="0.2"/>
    <row r="11608" ht="12.75" customHeight="1" x14ac:dyDescent="0.2"/>
    <row r="11609" ht="12.75" customHeight="1" x14ac:dyDescent="0.2"/>
    <row r="11610" ht="12.75" customHeight="1" x14ac:dyDescent="0.2"/>
    <row r="11611" ht="12.75" customHeight="1" x14ac:dyDescent="0.2"/>
    <row r="11612" ht="12.75" customHeight="1" x14ac:dyDescent="0.2"/>
    <row r="11613" ht="12.75" customHeight="1" x14ac:dyDescent="0.2"/>
    <row r="11614" ht="12.75" customHeight="1" x14ac:dyDescent="0.2"/>
    <row r="11615" ht="12.75" customHeight="1" x14ac:dyDescent="0.2"/>
    <row r="11616" ht="12.75" customHeight="1" x14ac:dyDescent="0.2"/>
    <row r="11617" ht="12.75" customHeight="1" x14ac:dyDescent="0.2"/>
    <row r="11618" ht="12.75" customHeight="1" x14ac:dyDescent="0.2"/>
    <row r="11619" ht="12.75" customHeight="1" x14ac:dyDescent="0.2"/>
    <row r="11620" ht="12.75" customHeight="1" x14ac:dyDescent="0.2"/>
    <row r="11621" ht="12.75" customHeight="1" x14ac:dyDescent="0.2"/>
    <row r="11622" ht="12.75" customHeight="1" x14ac:dyDescent="0.2"/>
    <row r="11623" ht="12.75" customHeight="1" x14ac:dyDescent="0.2"/>
    <row r="11624" ht="12.75" customHeight="1" x14ac:dyDescent="0.2"/>
    <row r="11625" ht="12.75" customHeight="1" x14ac:dyDescent="0.2"/>
    <row r="11626" ht="12.75" customHeight="1" x14ac:dyDescent="0.2"/>
    <row r="11627" ht="12.75" customHeight="1" x14ac:dyDescent="0.2"/>
    <row r="11628" ht="12.75" customHeight="1" x14ac:dyDescent="0.2"/>
    <row r="11629" ht="12.75" customHeight="1" x14ac:dyDescent="0.2"/>
    <row r="11630" ht="12.75" customHeight="1" x14ac:dyDescent="0.2"/>
    <row r="11631" ht="12.75" customHeight="1" x14ac:dyDescent="0.2"/>
    <row r="11632" ht="12.75" customHeight="1" x14ac:dyDescent="0.2"/>
    <row r="11633" ht="12.75" customHeight="1" x14ac:dyDescent="0.2"/>
    <row r="11634" ht="12.75" customHeight="1" x14ac:dyDescent="0.2"/>
    <row r="11635" ht="12.75" customHeight="1" x14ac:dyDescent="0.2"/>
    <row r="11636" ht="12.75" customHeight="1" x14ac:dyDescent="0.2"/>
    <row r="11637" ht="12.75" customHeight="1" x14ac:dyDescent="0.2"/>
    <row r="11638" ht="12.75" customHeight="1" x14ac:dyDescent="0.2"/>
    <row r="11639" ht="12.75" customHeight="1" x14ac:dyDescent="0.2"/>
    <row r="11640" ht="12.75" customHeight="1" x14ac:dyDescent="0.2"/>
    <row r="11641" ht="12.75" customHeight="1" x14ac:dyDescent="0.2"/>
    <row r="11642" ht="12.75" customHeight="1" x14ac:dyDescent="0.2"/>
    <row r="11643" ht="12.75" customHeight="1" x14ac:dyDescent="0.2"/>
    <row r="11644" ht="12.75" customHeight="1" x14ac:dyDescent="0.2"/>
    <row r="11645" ht="12.75" customHeight="1" x14ac:dyDescent="0.2"/>
    <row r="11646" ht="12.75" customHeight="1" x14ac:dyDescent="0.2"/>
    <row r="11647" ht="12.75" customHeight="1" x14ac:dyDescent="0.2"/>
    <row r="11648" ht="12.75" customHeight="1" x14ac:dyDescent="0.2"/>
    <row r="11649" ht="12.75" customHeight="1" x14ac:dyDescent="0.2"/>
    <row r="11650" ht="12.75" customHeight="1" x14ac:dyDescent="0.2"/>
    <row r="11651" ht="12.75" customHeight="1" x14ac:dyDescent="0.2"/>
    <row r="11652" ht="12.75" customHeight="1" x14ac:dyDescent="0.2"/>
    <row r="11653" ht="12.75" customHeight="1" x14ac:dyDescent="0.2"/>
    <row r="11654" ht="12.75" customHeight="1" x14ac:dyDescent="0.2"/>
    <row r="11655" ht="12.75" customHeight="1" x14ac:dyDescent="0.2"/>
    <row r="11656" ht="12.75" customHeight="1" x14ac:dyDescent="0.2"/>
    <row r="11657" ht="12.75" customHeight="1" x14ac:dyDescent="0.2"/>
    <row r="11658" ht="12.75" customHeight="1" x14ac:dyDescent="0.2"/>
    <row r="11659" ht="12.75" customHeight="1" x14ac:dyDescent="0.2"/>
    <row r="11660" ht="12.75" customHeight="1" x14ac:dyDescent="0.2"/>
    <row r="11661" ht="12.75" customHeight="1" x14ac:dyDescent="0.2"/>
    <row r="11662" ht="12.75" customHeight="1" x14ac:dyDescent="0.2"/>
    <row r="11663" ht="12.75" customHeight="1" x14ac:dyDescent="0.2"/>
    <row r="11664" ht="12.75" customHeight="1" x14ac:dyDescent="0.2"/>
    <row r="11665" ht="12.75" customHeight="1" x14ac:dyDescent="0.2"/>
    <row r="11666" ht="12.75" customHeight="1" x14ac:dyDescent="0.2"/>
    <row r="11667" ht="12.75" customHeight="1" x14ac:dyDescent="0.2"/>
    <row r="11668" ht="12.75" customHeight="1" x14ac:dyDescent="0.2"/>
    <row r="11669" ht="12.75" customHeight="1" x14ac:dyDescent="0.2"/>
    <row r="11670" ht="12.75" customHeight="1" x14ac:dyDescent="0.2"/>
    <row r="11671" ht="12.75" customHeight="1" x14ac:dyDescent="0.2"/>
    <row r="11672" ht="12.75" customHeight="1" x14ac:dyDescent="0.2"/>
    <row r="11673" ht="12.75" customHeight="1" x14ac:dyDescent="0.2"/>
    <row r="11674" ht="12.75" customHeight="1" x14ac:dyDescent="0.2"/>
    <row r="11675" ht="12.75" customHeight="1" x14ac:dyDescent="0.2"/>
    <row r="11676" ht="12.75" customHeight="1" x14ac:dyDescent="0.2"/>
    <row r="11677" ht="12.75" customHeight="1" x14ac:dyDescent="0.2"/>
    <row r="11678" ht="12.75" customHeight="1" x14ac:dyDescent="0.2"/>
    <row r="11679" ht="12.75" customHeight="1" x14ac:dyDescent="0.2"/>
    <row r="11680" ht="12.75" customHeight="1" x14ac:dyDescent="0.2"/>
    <row r="11681" ht="12.75" customHeight="1" x14ac:dyDescent="0.2"/>
    <row r="11682" ht="12.75" customHeight="1" x14ac:dyDescent="0.2"/>
    <row r="11683" ht="12.75" customHeight="1" x14ac:dyDescent="0.2"/>
    <row r="11684" ht="12.75" customHeight="1" x14ac:dyDescent="0.2"/>
    <row r="11685" ht="12.75" customHeight="1" x14ac:dyDescent="0.2"/>
    <row r="11686" ht="12.75" customHeight="1" x14ac:dyDescent="0.2"/>
    <row r="11687" ht="12.75" customHeight="1" x14ac:dyDescent="0.2"/>
    <row r="11688" ht="12.75" customHeight="1" x14ac:dyDescent="0.2"/>
    <row r="11689" ht="12.75" customHeight="1" x14ac:dyDescent="0.2"/>
    <row r="11690" ht="12.75" customHeight="1" x14ac:dyDescent="0.2"/>
    <row r="11691" ht="12.75" customHeight="1" x14ac:dyDescent="0.2"/>
    <row r="11692" ht="12.75" customHeight="1" x14ac:dyDescent="0.2"/>
    <row r="11693" ht="12.75" customHeight="1" x14ac:dyDescent="0.2"/>
    <row r="11694" ht="12.75" customHeight="1" x14ac:dyDescent="0.2"/>
    <row r="11695" ht="12.75" customHeight="1" x14ac:dyDescent="0.2"/>
    <row r="11696" ht="12.75" customHeight="1" x14ac:dyDescent="0.2"/>
    <row r="11697" ht="12.75" customHeight="1" x14ac:dyDescent="0.2"/>
    <row r="11698" ht="12.75" customHeight="1" x14ac:dyDescent="0.2"/>
    <row r="11699" ht="12.75" customHeight="1" x14ac:dyDescent="0.2"/>
    <row r="11700" ht="12.75" customHeight="1" x14ac:dyDescent="0.2"/>
    <row r="11701" ht="12.75" customHeight="1" x14ac:dyDescent="0.2"/>
    <row r="11702" ht="12.75" customHeight="1" x14ac:dyDescent="0.2"/>
    <row r="11703" ht="12.75" customHeight="1" x14ac:dyDescent="0.2"/>
    <row r="11704" ht="12.75" customHeight="1" x14ac:dyDescent="0.2"/>
    <row r="11705" ht="12.75" customHeight="1" x14ac:dyDescent="0.2"/>
    <row r="11706" ht="12.75" customHeight="1" x14ac:dyDescent="0.2"/>
    <row r="11707" ht="12.75" customHeight="1" x14ac:dyDescent="0.2"/>
    <row r="11708" ht="12.75" customHeight="1" x14ac:dyDescent="0.2"/>
    <row r="11709" ht="12.75" customHeight="1" x14ac:dyDescent="0.2"/>
    <row r="11710" ht="12.75" customHeight="1" x14ac:dyDescent="0.2"/>
    <row r="11711" ht="12.75" customHeight="1" x14ac:dyDescent="0.2"/>
    <row r="11712" ht="12.75" customHeight="1" x14ac:dyDescent="0.2"/>
    <row r="11713" ht="12.75" customHeight="1" x14ac:dyDescent="0.2"/>
    <row r="11714" ht="12.75" customHeight="1" x14ac:dyDescent="0.2"/>
    <row r="11715" ht="12.75" customHeight="1" x14ac:dyDescent="0.2"/>
    <row r="11716" ht="12.75" customHeight="1" x14ac:dyDescent="0.2"/>
    <row r="11717" ht="12.75" customHeight="1" x14ac:dyDescent="0.2"/>
    <row r="11718" ht="12.75" customHeight="1" x14ac:dyDescent="0.2"/>
    <row r="11719" ht="12.75" customHeight="1" x14ac:dyDescent="0.2"/>
    <row r="11720" ht="12.75" customHeight="1" x14ac:dyDescent="0.2"/>
    <row r="11721" ht="12.75" customHeight="1" x14ac:dyDescent="0.2"/>
    <row r="11722" ht="12.75" customHeight="1" x14ac:dyDescent="0.2"/>
    <row r="11723" ht="12.75" customHeight="1" x14ac:dyDescent="0.2"/>
    <row r="11724" ht="12.75" customHeight="1" x14ac:dyDescent="0.2"/>
    <row r="11725" ht="12.75" customHeight="1" x14ac:dyDescent="0.2"/>
    <row r="11726" ht="12.75" customHeight="1" x14ac:dyDescent="0.2"/>
    <row r="11727" ht="12.75" customHeight="1" x14ac:dyDescent="0.2"/>
    <row r="11728" ht="12.75" customHeight="1" x14ac:dyDescent="0.2"/>
    <row r="11729" ht="12.75" customHeight="1" x14ac:dyDescent="0.2"/>
    <row r="11730" ht="12.75" customHeight="1" x14ac:dyDescent="0.2"/>
    <row r="11731" ht="12.75" customHeight="1" x14ac:dyDescent="0.2"/>
    <row r="11732" ht="12.75" customHeight="1" x14ac:dyDescent="0.2"/>
    <row r="11733" ht="12.75" customHeight="1" x14ac:dyDescent="0.2"/>
    <row r="11734" ht="12.75" customHeight="1" x14ac:dyDescent="0.2"/>
    <row r="11735" ht="12.75" customHeight="1" x14ac:dyDescent="0.2"/>
    <row r="11736" ht="12.75" customHeight="1" x14ac:dyDescent="0.2"/>
    <row r="11737" ht="12.75" customHeight="1" x14ac:dyDescent="0.2"/>
    <row r="11738" ht="12.75" customHeight="1" x14ac:dyDescent="0.2"/>
    <row r="11739" ht="12.75" customHeight="1" x14ac:dyDescent="0.2"/>
    <row r="11740" ht="12.75" customHeight="1" x14ac:dyDescent="0.2"/>
    <row r="11741" ht="12.75" customHeight="1" x14ac:dyDescent="0.2"/>
    <row r="11742" ht="12.75" customHeight="1" x14ac:dyDescent="0.2"/>
    <row r="11743" ht="12.75" customHeight="1" x14ac:dyDescent="0.2"/>
    <row r="11744" ht="12.75" customHeight="1" x14ac:dyDescent="0.2"/>
    <row r="11745" ht="12.75" customHeight="1" x14ac:dyDescent="0.2"/>
    <row r="11746" ht="12.75" customHeight="1" x14ac:dyDescent="0.2"/>
    <row r="11747" ht="12.75" customHeight="1" x14ac:dyDescent="0.2"/>
    <row r="11748" ht="12.75" customHeight="1" x14ac:dyDescent="0.2"/>
    <row r="11749" ht="12.75" customHeight="1" x14ac:dyDescent="0.2"/>
    <row r="11750" ht="12.75" customHeight="1" x14ac:dyDescent="0.2"/>
    <row r="11751" ht="12.75" customHeight="1" x14ac:dyDescent="0.2"/>
    <row r="11752" ht="12.75" customHeight="1" x14ac:dyDescent="0.2"/>
    <row r="11753" ht="12.75" customHeight="1" x14ac:dyDescent="0.2"/>
    <row r="11754" ht="12.75" customHeight="1" x14ac:dyDescent="0.2"/>
    <row r="11755" ht="12.75" customHeight="1" x14ac:dyDescent="0.2"/>
    <row r="11756" ht="12.75" customHeight="1" x14ac:dyDescent="0.2"/>
    <row r="11757" ht="12.75" customHeight="1" x14ac:dyDescent="0.2"/>
    <row r="11758" ht="12.75" customHeight="1" x14ac:dyDescent="0.2"/>
    <row r="11759" ht="12.75" customHeight="1" x14ac:dyDescent="0.2"/>
    <row r="11760" ht="12.75" customHeight="1" x14ac:dyDescent="0.2"/>
    <row r="11761" ht="12.75" customHeight="1" x14ac:dyDescent="0.2"/>
    <row r="11762" ht="12.75" customHeight="1" x14ac:dyDescent="0.2"/>
    <row r="11763" ht="12.75" customHeight="1" x14ac:dyDescent="0.2"/>
    <row r="11764" ht="12.75" customHeight="1" x14ac:dyDescent="0.2"/>
    <row r="11765" ht="12.75" customHeight="1" x14ac:dyDescent="0.2"/>
    <row r="11766" ht="12.75" customHeight="1" x14ac:dyDescent="0.2"/>
    <row r="11767" ht="12.75" customHeight="1" x14ac:dyDescent="0.2"/>
    <row r="11768" ht="12.75" customHeight="1" x14ac:dyDescent="0.2"/>
    <row r="11769" ht="12.75" customHeight="1" x14ac:dyDescent="0.2"/>
    <row r="11770" ht="12.75" customHeight="1" x14ac:dyDescent="0.2"/>
    <row r="11771" ht="12.75" customHeight="1" x14ac:dyDescent="0.2"/>
    <row r="11772" ht="12.75" customHeight="1" x14ac:dyDescent="0.2"/>
    <row r="11773" ht="12.75" customHeight="1" x14ac:dyDescent="0.2"/>
    <row r="11774" ht="12.75" customHeight="1" x14ac:dyDescent="0.2"/>
    <row r="11775" ht="12.75" customHeight="1" x14ac:dyDescent="0.2"/>
    <row r="11776" ht="12.75" customHeight="1" x14ac:dyDescent="0.2"/>
    <row r="11777" ht="12.75" customHeight="1" x14ac:dyDescent="0.2"/>
    <row r="11778" ht="12.75" customHeight="1" x14ac:dyDescent="0.2"/>
    <row r="11779" ht="12.75" customHeight="1" x14ac:dyDescent="0.2"/>
    <row r="11780" ht="12.75" customHeight="1" x14ac:dyDescent="0.2"/>
    <row r="11781" ht="12.75" customHeight="1" x14ac:dyDescent="0.2"/>
    <row r="11782" ht="12.75" customHeight="1" x14ac:dyDescent="0.2"/>
    <row r="11783" ht="12.75" customHeight="1" x14ac:dyDescent="0.2"/>
    <row r="11784" ht="12.75" customHeight="1" x14ac:dyDescent="0.2"/>
    <row r="11785" ht="12.75" customHeight="1" x14ac:dyDescent="0.2"/>
    <row r="11786" ht="12.75" customHeight="1" x14ac:dyDescent="0.2"/>
    <row r="11787" ht="12.75" customHeight="1" x14ac:dyDescent="0.2"/>
    <row r="11788" ht="12.75" customHeight="1" x14ac:dyDescent="0.2"/>
    <row r="11789" ht="12.75" customHeight="1" x14ac:dyDescent="0.2"/>
    <row r="11790" ht="12.75" customHeight="1" x14ac:dyDescent="0.2"/>
    <row r="11791" ht="12.75" customHeight="1" x14ac:dyDescent="0.2"/>
    <row r="11792" ht="12.75" customHeight="1" x14ac:dyDescent="0.2"/>
    <row r="11793" ht="12.75" customHeight="1" x14ac:dyDescent="0.2"/>
    <row r="11794" ht="12.75" customHeight="1" x14ac:dyDescent="0.2"/>
    <row r="11795" ht="12.75" customHeight="1" x14ac:dyDescent="0.2"/>
    <row r="11796" ht="12.75" customHeight="1" x14ac:dyDescent="0.2"/>
    <row r="11797" ht="12.75" customHeight="1" x14ac:dyDescent="0.2"/>
    <row r="11798" ht="12.75" customHeight="1" x14ac:dyDescent="0.2"/>
    <row r="11799" ht="12.75" customHeight="1" x14ac:dyDescent="0.2"/>
    <row r="11800" ht="12.75" customHeight="1" x14ac:dyDescent="0.2"/>
    <row r="11801" ht="12.75" customHeight="1" x14ac:dyDescent="0.2"/>
    <row r="11802" ht="12.75" customHeight="1" x14ac:dyDescent="0.2"/>
    <row r="11803" ht="12.75" customHeight="1" x14ac:dyDescent="0.2"/>
    <row r="11804" ht="12.75" customHeight="1" x14ac:dyDescent="0.2"/>
    <row r="11805" ht="12.75" customHeight="1" x14ac:dyDescent="0.2"/>
    <row r="11806" ht="12.75" customHeight="1" x14ac:dyDescent="0.2"/>
    <row r="11807" ht="12.75" customHeight="1" x14ac:dyDescent="0.2"/>
    <row r="11808" ht="12.75" customHeight="1" x14ac:dyDescent="0.2"/>
    <row r="11809" ht="12.75" customHeight="1" x14ac:dyDescent="0.2"/>
    <row r="11810" ht="12.75" customHeight="1" x14ac:dyDescent="0.2"/>
    <row r="11811" ht="12.75" customHeight="1" x14ac:dyDescent="0.2"/>
    <row r="11812" ht="12.75" customHeight="1" x14ac:dyDescent="0.2"/>
    <row r="11813" ht="12.75" customHeight="1" x14ac:dyDescent="0.2"/>
    <row r="11814" ht="12.75" customHeight="1" x14ac:dyDescent="0.2"/>
    <row r="11815" ht="12.75" customHeight="1" x14ac:dyDescent="0.2"/>
    <row r="11816" ht="12.75" customHeight="1" x14ac:dyDescent="0.2"/>
    <row r="11817" ht="12.75" customHeight="1" x14ac:dyDescent="0.2"/>
    <row r="11818" ht="12.75" customHeight="1" x14ac:dyDescent="0.2"/>
    <row r="11819" ht="12.75" customHeight="1" x14ac:dyDescent="0.2"/>
    <row r="11820" ht="12.75" customHeight="1" x14ac:dyDescent="0.2"/>
    <row r="11821" ht="12.75" customHeight="1" x14ac:dyDescent="0.2"/>
    <row r="11822" ht="12.75" customHeight="1" x14ac:dyDescent="0.2"/>
    <row r="11823" ht="12.75" customHeight="1" x14ac:dyDescent="0.2"/>
    <row r="11824" ht="12.75" customHeight="1" x14ac:dyDescent="0.2"/>
    <row r="11825" ht="12.75" customHeight="1" x14ac:dyDescent="0.2"/>
    <row r="11826" ht="12.75" customHeight="1" x14ac:dyDescent="0.2"/>
    <row r="11827" ht="12.75" customHeight="1" x14ac:dyDescent="0.2"/>
    <row r="11828" ht="12.75" customHeight="1" x14ac:dyDescent="0.2"/>
    <row r="11829" ht="12.75" customHeight="1" x14ac:dyDescent="0.2"/>
    <row r="11830" ht="12.75" customHeight="1" x14ac:dyDescent="0.2"/>
    <row r="11831" ht="12.75" customHeight="1" x14ac:dyDescent="0.2"/>
    <row r="11832" ht="12.75" customHeight="1" x14ac:dyDescent="0.2"/>
    <row r="11833" ht="12.75" customHeight="1" x14ac:dyDescent="0.2"/>
    <row r="11834" ht="12.75" customHeight="1" x14ac:dyDescent="0.2"/>
    <row r="11835" ht="12.75" customHeight="1" x14ac:dyDescent="0.2"/>
    <row r="11836" ht="12.75" customHeight="1" x14ac:dyDescent="0.2"/>
    <row r="11837" ht="12.75" customHeight="1" x14ac:dyDescent="0.2"/>
    <row r="11838" ht="12.75" customHeight="1" x14ac:dyDescent="0.2"/>
    <row r="11839" ht="12.75" customHeight="1" x14ac:dyDescent="0.2"/>
    <row r="11840" ht="12.75" customHeight="1" x14ac:dyDescent="0.2"/>
    <row r="11841" ht="12.75" customHeight="1" x14ac:dyDescent="0.2"/>
    <row r="11842" ht="12.75" customHeight="1" x14ac:dyDescent="0.2"/>
    <row r="11843" ht="12.75" customHeight="1" x14ac:dyDescent="0.2"/>
    <row r="11844" ht="12.75" customHeight="1" x14ac:dyDescent="0.2"/>
    <row r="11845" ht="12.75" customHeight="1" x14ac:dyDescent="0.2"/>
    <row r="11846" ht="12.75" customHeight="1" x14ac:dyDescent="0.2"/>
    <row r="11847" ht="12.75" customHeight="1" x14ac:dyDescent="0.2"/>
    <row r="11848" ht="12.75" customHeight="1" x14ac:dyDescent="0.2"/>
    <row r="11849" ht="12.75" customHeight="1" x14ac:dyDescent="0.2"/>
    <row r="11850" ht="12.75" customHeight="1" x14ac:dyDescent="0.2"/>
    <row r="11851" ht="12.75" customHeight="1" x14ac:dyDescent="0.2"/>
    <row r="11852" ht="12.75" customHeight="1" x14ac:dyDescent="0.2"/>
    <row r="11853" ht="12.75" customHeight="1" x14ac:dyDescent="0.2"/>
    <row r="11854" ht="12.75" customHeight="1" x14ac:dyDescent="0.2"/>
    <row r="11855" ht="12.75" customHeight="1" x14ac:dyDescent="0.2"/>
    <row r="11856" ht="12.75" customHeight="1" x14ac:dyDescent="0.2"/>
    <row r="11857" ht="12.75" customHeight="1" x14ac:dyDescent="0.2"/>
    <row r="11858" ht="12.75" customHeight="1" x14ac:dyDescent="0.2"/>
    <row r="11859" ht="12.75" customHeight="1" x14ac:dyDescent="0.2"/>
    <row r="11860" ht="12.75" customHeight="1" x14ac:dyDescent="0.2"/>
    <row r="11861" ht="12.75" customHeight="1" x14ac:dyDescent="0.2"/>
    <row r="11862" ht="12.75" customHeight="1" x14ac:dyDescent="0.2"/>
    <row r="11863" ht="12.75" customHeight="1" x14ac:dyDescent="0.2"/>
    <row r="11864" ht="12.75" customHeight="1" x14ac:dyDescent="0.2"/>
    <row r="11865" ht="12.75" customHeight="1" x14ac:dyDescent="0.2"/>
    <row r="11866" ht="12.75" customHeight="1" x14ac:dyDescent="0.2"/>
    <row r="11867" ht="12.75" customHeight="1" x14ac:dyDescent="0.2"/>
    <row r="11868" ht="12.75" customHeight="1" x14ac:dyDescent="0.2"/>
    <row r="11869" ht="12.75" customHeight="1" x14ac:dyDescent="0.2"/>
    <row r="11870" ht="12.75" customHeight="1" x14ac:dyDescent="0.2"/>
    <row r="11871" ht="12.75" customHeight="1" x14ac:dyDescent="0.2"/>
    <row r="11872" ht="12.75" customHeight="1" x14ac:dyDescent="0.2"/>
    <row r="11873" ht="12.75" customHeight="1" x14ac:dyDescent="0.2"/>
    <row r="11874" ht="12.75" customHeight="1" x14ac:dyDescent="0.2"/>
    <row r="11875" ht="12.75" customHeight="1" x14ac:dyDescent="0.2"/>
    <row r="11876" ht="12.75" customHeight="1" x14ac:dyDescent="0.2"/>
    <row r="11877" ht="12.75" customHeight="1" x14ac:dyDescent="0.2"/>
    <row r="11878" ht="12.75" customHeight="1" x14ac:dyDescent="0.2"/>
    <row r="11879" ht="12.75" customHeight="1" x14ac:dyDescent="0.2"/>
    <row r="11880" ht="12.75" customHeight="1" x14ac:dyDescent="0.2"/>
    <row r="11881" ht="12.75" customHeight="1" x14ac:dyDescent="0.2"/>
    <row r="11882" ht="12.75" customHeight="1" x14ac:dyDescent="0.2"/>
    <row r="11883" ht="12.75" customHeight="1" x14ac:dyDescent="0.2"/>
    <row r="11884" ht="12.75" customHeight="1" x14ac:dyDescent="0.2"/>
    <row r="11885" ht="12.75" customHeight="1" x14ac:dyDescent="0.2"/>
    <row r="11886" ht="12.75" customHeight="1" x14ac:dyDescent="0.2"/>
    <row r="11887" ht="12.75" customHeight="1" x14ac:dyDescent="0.2"/>
    <row r="11888" ht="12.75" customHeight="1" x14ac:dyDescent="0.2"/>
    <row r="11889" ht="12.75" customHeight="1" x14ac:dyDescent="0.2"/>
    <row r="11890" ht="12.75" customHeight="1" x14ac:dyDescent="0.2"/>
    <row r="11891" ht="12.75" customHeight="1" x14ac:dyDescent="0.2"/>
    <row r="11892" ht="12.75" customHeight="1" x14ac:dyDescent="0.2"/>
    <row r="11893" ht="12.75" customHeight="1" x14ac:dyDescent="0.2"/>
    <row r="11894" ht="12.75" customHeight="1" x14ac:dyDescent="0.2"/>
    <row r="11895" ht="12.75" customHeight="1" x14ac:dyDescent="0.2"/>
    <row r="11896" ht="12.75" customHeight="1" x14ac:dyDescent="0.2"/>
    <row r="11897" ht="12.75" customHeight="1" x14ac:dyDescent="0.2"/>
    <row r="11898" ht="12.75" customHeight="1" x14ac:dyDescent="0.2"/>
    <row r="11899" ht="12.75" customHeight="1" x14ac:dyDescent="0.2"/>
    <row r="11900" ht="12.75" customHeight="1" x14ac:dyDescent="0.2"/>
    <row r="11901" ht="12.75" customHeight="1" x14ac:dyDescent="0.2"/>
    <row r="11902" ht="12.75" customHeight="1" x14ac:dyDescent="0.2"/>
    <row r="11903" ht="12.75" customHeight="1" x14ac:dyDescent="0.2"/>
    <row r="11904" ht="12.75" customHeight="1" x14ac:dyDescent="0.2"/>
    <row r="11905" ht="12.75" customHeight="1" x14ac:dyDescent="0.2"/>
    <row r="11906" ht="12.75" customHeight="1" x14ac:dyDescent="0.2"/>
    <row r="11907" ht="12.75" customHeight="1" x14ac:dyDescent="0.2"/>
    <row r="11908" ht="12.75" customHeight="1" x14ac:dyDescent="0.2"/>
    <row r="11909" ht="12.75" customHeight="1" x14ac:dyDescent="0.2"/>
    <row r="11910" ht="12.75" customHeight="1" x14ac:dyDescent="0.2"/>
    <row r="11911" ht="12.75" customHeight="1" x14ac:dyDescent="0.2"/>
    <row r="11912" ht="12.75" customHeight="1" x14ac:dyDescent="0.2"/>
    <row r="11913" ht="12.75" customHeight="1" x14ac:dyDescent="0.2"/>
    <row r="11914" ht="12.75" customHeight="1" x14ac:dyDescent="0.2"/>
    <row r="11915" ht="12.75" customHeight="1" x14ac:dyDescent="0.2"/>
    <row r="11916" ht="12.75" customHeight="1" x14ac:dyDescent="0.2"/>
    <row r="11917" ht="12.75" customHeight="1" x14ac:dyDescent="0.2"/>
    <row r="11918" ht="12.75" customHeight="1" x14ac:dyDescent="0.2"/>
    <row r="11919" ht="12.75" customHeight="1" x14ac:dyDescent="0.2"/>
    <row r="11920" ht="12.75" customHeight="1" x14ac:dyDescent="0.2"/>
    <row r="11921" ht="12.75" customHeight="1" x14ac:dyDescent="0.2"/>
    <row r="11922" ht="12.75" customHeight="1" x14ac:dyDescent="0.2"/>
    <row r="11923" ht="12.75" customHeight="1" x14ac:dyDescent="0.2"/>
    <row r="11924" ht="12.75" customHeight="1" x14ac:dyDescent="0.2"/>
    <row r="11925" ht="12.75" customHeight="1" x14ac:dyDescent="0.2"/>
    <row r="11926" ht="12.75" customHeight="1" x14ac:dyDescent="0.2"/>
    <row r="11927" ht="12.75" customHeight="1" x14ac:dyDescent="0.2"/>
    <row r="11928" ht="12.75" customHeight="1" x14ac:dyDescent="0.2"/>
    <row r="11929" ht="12.75" customHeight="1" x14ac:dyDescent="0.2"/>
    <row r="11930" ht="12.75" customHeight="1" x14ac:dyDescent="0.2"/>
    <row r="11931" ht="12.75" customHeight="1" x14ac:dyDescent="0.2"/>
    <row r="11932" ht="12.75" customHeight="1" x14ac:dyDescent="0.2"/>
    <row r="11933" ht="12.75" customHeight="1" x14ac:dyDescent="0.2"/>
    <row r="11934" ht="12.75" customHeight="1" x14ac:dyDescent="0.2"/>
    <row r="11935" ht="12.75" customHeight="1" x14ac:dyDescent="0.2"/>
    <row r="11936" ht="12.75" customHeight="1" x14ac:dyDescent="0.2"/>
    <row r="11937" ht="12.75" customHeight="1" x14ac:dyDescent="0.2"/>
    <row r="11938" ht="12.75" customHeight="1" x14ac:dyDescent="0.2"/>
    <row r="11939" ht="12.75" customHeight="1" x14ac:dyDescent="0.2"/>
    <row r="11940" ht="12.75" customHeight="1" x14ac:dyDescent="0.2"/>
    <row r="11941" ht="12.75" customHeight="1" x14ac:dyDescent="0.2"/>
    <row r="11942" ht="12.75" customHeight="1" x14ac:dyDescent="0.2"/>
    <row r="11943" ht="12.75" customHeight="1" x14ac:dyDescent="0.2"/>
    <row r="11944" ht="12.75" customHeight="1" x14ac:dyDescent="0.2"/>
    <row r="11945" ht="12.75" customHeight="1" x14ac:dyDescent="0.2"/>
    <row r="11946" ht="12.75" customHeight="1" x14ac:dyDescent="0.2"/>
    <row r="11947" ht="12.75" customHeight="1" x14ac:dyDescent="0.2"/>
    <row r="11948" ht="12.75" customHeight="1" x14ac:dyDescent="0.2"/>
    <row r="11949" ht="12.75" customHeight="1" x14ac:dyDescent="0.2"/>
    <row r="11950" ht="12.75" customHeight="1" x14ac:dyDescent="0.2"/>
    <row r="11951" ht="12.75" customHeight="1" x14ac:dyDescent="0.2"/>
    <row r="11952" ht="12.75" customHeight="1" x14ac:dyDescent="0.2"/>
    <row r="11953" ht="12.75" customHeight="1" x14ac:dyDescent="0.2"/>
    <row r="11954" ht="12.75" customHeight="1" x14ac:dyDescent="0.2"/>
    <row r="11955" ht="12.75" customHeight="1" x14ac:dyDescent="0.2"/>
    <row r="11956" ht="12.75" customHeight="1" x14ac:dyDescent="0.2"/>
    <row r="11957" ht="12.75" customHeight="1" x14ac:dyDescent="0.2"/>
    <row r="11958" ht="12.75" customHeight="1" x14ac:dyDescent="0.2"/>
    <row r="11959" ht="12.75" customHeight="1" x14ac:dyDescent="0.2"/>
    <row r="11960" ht="12.75" customHeight="1" x14ac:dyDescent="0.2"/>
    <row r="11961" ht="12.75" customHeight="1" x14ac:dyDescent="0.2"/>
    <row r="11962" ht="12.75" customHeight="1" x14ac:dyDescent="0.2"/>
    <row r="11963" ht="12.75" customHeight="1" x14ac:dyDescent="0.2"/>
    <row r="11964" ht="12.75" customHeight="1" x14ac:dyDescent="0.2"/>
    <row r="11965" ht="12.75" customHeight="1" x14ac:dyDescent="0.2"/>
    <row r="11966" ht="12.75" customHeight="1" x14ac:dyDescent="0.2"/>
    <row r="11967" ht="12.75" customHeight="1" x14ac:dyDescent="0.2"/>
    <row r="11968" ht="12.75" customHeight="1" x14ac:dyDescent="0.2"/>
    <row r="11969" ht="12.75" customHeight="1" x14ac:dyDescent="0.2"/>
    <row r="11970" ht="12.75" customHeight="1" x14ac:dyDescent="0.2"/>
    <row r="11971" ht="12.75" customHeight="1" x14ac:dyDescent="0.2"/>
    <row r="11972" ht="12.75" customHeight="1" x14ac:dyDescent="0.2"/>
    <row r="11973" ht="12.75" customHeight="1" x14ac:dyDescent="0.2"/>
    <row r="11974" ht="12.75" customHeight="1" x14ac:dyDescent="0.2"/>
    <row r="11975" ht="12.75" customHeight="1" x14ac:dyDescent="0.2"/>
    <row r="11976" ht="12.75" customHeight="1" x14ac:dyDescent="0.2"/>
    <row r="11977" ht="12.75" customHeight="1" x14ac:dyDescent="0.2"/>
    <row r="11978" ht="12.75" customHeight="1" x14ac:dyDescent="0.2"/>
    <row r="11979" ht="12.75" customHeight="1" x14ac:dyDescent="0.2"/>
    <row r="11980" ht="12.75" customHeight="1" x14ac:dyDescent="0.2"/>
    <row r="11981" ht="12.75" customHeight="1" x14ac:dyDescent="0.2"/>
    <row r="11982" ht="12.75" customHeight="1" x14ac:dyDescent="0.2"/>
    <row r="11983" ht="12.75" customHeight="1" x14ac:dyDescent="0.2"/>
    <row r="11984" ht="12.75" customHeight="1" x14ac:dyDescent="0.2"/>
    <row r="11985" ht="12.75" customHeight="1" x14ac:dyDescent="0.2"/>
    <row r="11986" ht="12.75" customHeight="1" x14ac:dyDescent="0.2"/>
    <row r="11987" ht="12.75" customHeight="1" x14ac:dyDescent="0.2"/>
    <row r="11988" ht="12.75" customHeight="1" x14ac:dyDescent="0.2"/>
    <row r="11989" ht="12.75" customHeight="1" x14ac:dyDescent="0.2"/>
    <row r="11990" ht="12.75" customHeight="1" x14ac:dyDescent="0.2"/>
    <row r="11991" ht="12.75" customHeight="1" x14ac:dyDescent="0.2"/>
    <row r="11992" ht="12.75" customHeight="1" x14ac:dyDescent="0.2"/>
    <row r="11993" ht="12.75" customHeight="1" x14ac:dyDescent="0.2"/>
    <row r="11994" ht="12.75" customHeight="1" x14ac:dyDescent="0.2"/>
    <row r="11995" ht="12.75" customHeight="1" x14ac:dyDescent="0.2"/>
    <row r="11996" ht="12.75" customHeight="1" x14ac:dyDescent="0.2"/>
    <row r="11997" ht="12.75" customHeight="1" x14ac:dyDescent="0.2"/>
    <row r="11998" ht="12.75" customHeight="1" x14ac:dyDescent="0.2"/>
    <row r="11999" ht="12.75" customHeight="1" x14ac:dyDescent="0.2"/>
    <row r="12000" ht="12.75" customHeight="1" x14ac:dyDescent="0.2"/>
    <row r="12001" ht="12.75" customHeight="1" x14ac:dyDescent="0.2"/>
    <row r="12002" ht="12.75" customHeight="1" x14ac:dyDescent="0.2"/>
    <row r="12003" ht="12.75" customHeight="1" x14ac:dyDescent="0.2"/>
    <row r="12004" ht="12.75" customHeight="1" x14ac:dyDescent="0.2"/>
    <row r="12005" ht="12.75" customHeight="1" x14ac:dyDescent="0.2"/>
    <row r="12006" ht="12.75" customHeight="1" x14ac:dyDescent="0.2"/>
    <row r="12007" ht="12.75" customHeight="1" x14ac:dyDescent="0.2"/>
    <row r="12008" ht="12.75" customHeight="1" x14ac:dyDescent="0.2"/>
    <row r="12009" ht="12.75" customHeight="1" x14ac:dyDescent="0.2"/>
    <row r="12010" ht="12.75" customHeight="1" x14ac:dyDescent="0.2"/>
    <row r="12011" ht="12.75" customHeight="1" x14ac:dyDescent="0.2"/>
    <row r="12012" ht="12.75" customHeight="1" x14ac:dyDescent="0.2"/>
    <row r="12013" ht="12.75" customHeight="1" x14ac:dyDescent="0.2"/>
    <row r="12014" ht="12.75" customHeight="1" x14ac:dyDescent="0.2"/>
    <row r="12015" ht="12.75" customHeight="1" x14ac:dyDescent="0.2"/>
    <row r="12016" ht="12.75" customHeight="1" x14ac:dyDescent="0.2"/>
    <row r="12017" ht="12.75" customHeight="1" x14ac:dyDescent="0.2"/>
    <row r="12018" ht="12.75" customHeight="1" x14ac:dyDescent="0.2"/>
    <row r="12019" ht="12.75" customHeight="1" x14ac:dyDescent="0.2"/>
    <row r="12020" ht="12.75" customHeight="1" x14ac:dyDescent="0.2"/>
    <row r="12021" ht="12.75" customHeight="1" x14ac:dyDescent="0.2"/>
    <row r="12022" ht="12.75" customHeight="1" x14ac:dyDescent="0.2"/>
    <row r="12023" ht="12.75" customHeight="1" x14ac:dyDescent="0.2"/>
    <row r="12024" ht="12.75" customHeight="1" x14ac:dyDescent="0.2"/>
    <row r="12025" ht="12.75" customHeight="1" x14ac:dyDescent="0.2"/>
    <row r="12026" ht="12.75" customHeight="1" x14ac:dyDescent="0.2"/>
    <row r="12027" ht="12.75" customHeight="1" x14ac:dyDescent="0.2"/>
    <row r="12028" ht="12.75" customHeight="1" x14ac:dyDescent="0.2"/>
    <row r="12029" ht="12.75" customHeight="1" x14ac:dyDescent="0.2"/>
    <row r="12030" ht="12.75" customHeight="1" x14ac:dyDescent="0.2"/>
    <row r="12031" ht="12.75" customHeight="1" x14ac:dyDescent="0.2"/>
    <row r="12032" ht="12.75" customHeight="1" x14ac:dyDescent="0.2"/>
    <row r="12033" ht="12.75" customHeight="1" x14ac:dyDescent="0.2"/>
    <row r="12034" ht="12.75" customHeight="1" x14ac:dyDescent="0.2"/>
    <row r="12035" ht="12.75" customHeight="1" x14ac:dyDescent="0.2"/>
    <row r="12036" ht="12.75" customHeight="1" x14ac:dyDescent="0.2"/>
    <row r="12037" ht="12.75" customHeight="1" x14ac:dyDescent="0.2"/>
    <row r="12038" ht="12.75" customHeight="1" x14ac:dyDescent="0.2"/>
    <row r="12039" ht="12.75" customHeight="1" x14ac:dyDescent="0.2"/>
    <row r="12040" ht="12.75" customHeight="1" x14ac:dyDescent="0.2"/>
    <row r="12041" ht="12.75" customHeight="1" x14ac:dyDescent="0.2"/>
    <row r="12042" ht="12.75" customHeight="1" x14ac:dyDescent="0.2"/>
    <row r="12043" ht="12.75" customHeight="1" x14ac:dyDescent="0.2"/>
    <row r="12044" ht="12.75" customHeight="1" x14ac:dyDescent="0.2"/>
    <row r="12045" ht="12.75" customHeight="1" x14ac:dyDescent="0.2"/>
    <row r="12046" ht="12.75" customHeight="1" x14ac:dyDescent="0.2"/>
    <row r="12047" ht="12.75" customHeight="1" x14ac:dyDescent="0.2"/>
    <row r="12048" ht="12.75" customHeight="1" x14ac:dyDescent="0.2"/>
    <row r="12049" ht="12.75" customHeight="1" x14ac:dyDescent="0.2"/>
    <row r="12050" ht="12.75" customHeight="1" x14ac:dyDescent="0.2"/>
    <row r="12051" ht="12.75" customHeight="1" x14ac:dyDescent="0.2"/>
    <row r="12052" ht="12.75" customHeight="1" x14ac:dyDescent="0.2"/>
    <row r="12053" ht="12.75" customHeight="1" x14ac:dyDescent="0.2"/>
    <row r="12054" ht="12.75" customHeight="1" x14ac:dyDescent="0.2"/>
    <row r="12055" ht="12.75" customHeight="1" x14ac:dyDescent="0.2"/>
    <row r="12056" ht="12.75" customHeight="1" x14ac:dyDescent="0.2"/>
    <row r="12057" ht="12.75" customHeight="1" x14ac:dyDescent="0.2"/>
    <row r="12058" ht="12.75" customHeight="1" x14ac:dyDescent="0.2"/>
    <row r="12059" ht="12.75" customHeight="1" x14ac:dyDescent="0.2"/>
    <row r="12060" ht="12.75" customHeight="1" x14ac:dyDescent="0.2"/>
    <row r="12061" ht="12.75" customHeight="1" x14ac:dyDescent="0.2"/>
    <row r="12062" ht="12.75" customHeight="1" x14ac:dyDescent="0.2"/>
    <row r="12063" ht="12.75" customHeight="1" x14ac:dyDescent="0.2"/>
    <row r="12064" ht="12.75" customHeight="1" x14ac:dyDescent="0.2"/>
    <row r="12065" ht="12.75" customHeight="1" x14ac:dyDescent="0.2"/>
    <row r="12066" ht="12.75" customHeight="1" x14ac:dyDescent="0.2"/>
    <row r="12067" ht="12.75" customHeight="1" x14ac:dyDescent="0.2"/>
    <row r="12068" ht="12.75" customHeight="1" x14ac:dyDescent="0.2"/>
    <row r="12069" ht="12.75" customHeight="1" x14ac:dyDescent="0.2"/>
    <row r="12070" ht="12.75" customHeight="1" x14ac:dyDescent="0.2"/>
    <row r="12071" ht="12.75" customHeight="1" x14ac:dyDescent="0.2"/>
    <row r="12072" ht="12.75" customHeight="1" x14ac:dyDescent="0.2"/>
    <row r="12073" ht="12.75" customHeight="1" x14ac:dyDescent="0.2"/>
    <row r="12074" ht="12.75" customHeight="1" x14ac:dyDescent="0.2"/>
    <row r="12075" ht="12.75" customHeight="1" x14ac:dyDescent="0.2"/>
    <row r="12076" ht="12.75" customHeight="1" x14ac:dyDescent="0.2"/>
    <row r="12077" ht="12.75" customHeight="1" x14ac:dyDescent="0.2"/>
    <row r="12078" ht="12.75" customHeight="1" x14ac:dyDescent="0.2"/>
    <row r="12079" ht="12.75" customHeight="1" x14ac:dyDescent="0.2"/>
    <row r="12080" ht="12.75" customHeight="1" x14ac:dyDescent="0.2"/>
    <row r="12081" ht="12.75" customHeight="1" x14ac:dyDescent="0.2"/>
    <row r="12082" ht="12.75" customHeight="1" x14ac:dyDescent="0.2"/>
    <row r="12083" ht="12.75" customHeight="1" x14ac:dyDescent="0.2"/>
    <row r="12084" ht="12.75" customHeight="1" x14ac:dyDescent="0.2"/>
    <row r="12085" ht="12.75" customHeight="1" x14ac:dyDescent="0.2"/>
    <row r="12086" ht="12.75" customHeight="1" x14ac:dyDescent="0.2"/>
    <row r="12087" ht="12.75" customHeight="1" x14ac:dyDescent="0.2"/>
    <row r="12088" ht="12.75" customHeight="1" x14ac:dyDescent="0.2"/>
    <row r="12089" ht="12.75" customHeight="1" x14ac:dyDescent="0.2"/>
    <row r="12090" ht="12.75" customHeight="1" x14ac:dyDescent="0.2"/>
    <row r="12091" ht="12.75" customHeight="1" x14ac:dyDescent="0.2"/>
    <row r="12092" ht="12.75" customHeight="1" x14ac:dyDescent="0.2"/>
    <row r="12093" ht="12.75" customHeight="1" x14ac:dyDescent="0.2"/>
    <row r="12094" ht="12.75" customHeight="1" x14ac:dyDescent="0.2"/>
    <row r="12095" ht="12.75" customHeight="1" x14ac:dyDescent="0.2"/>
    <row r="12096" ht="12.75" customHeight="1" x14ac:dyDescent="0.2"/>
    <row r="12097" ht="12.75" customHeight="1" x14ac:dyDescent="0.2"/>
    <row r="12098" ht="12.75" customHeight="1" x14ac:dyDescent="0.2"/>
    <row r="12099" ht="12.75" customHeight="1" x14ac:dyDescent="0.2"/>
    <row r="12100" ht="12.75" customHeight="1" x14ac:dyDescent="0.2"/>
    <row r="12101" ht="12.75" customHeight="1" x14ac:dyDescent="0.2"/>
    <row r="12102" ht="12.75" customHeight="1" x14ac:dyDescent="0.2"/>
    <row r="12103" ht="12.75" customHeight="1" x14ac:dyDescent="0.2"/>
    <row r="12104" ht="12.75" customHeight="1" x14ac:dyDescent="0.2"/>
    <row r="12105" ht="12.75" customHeight="1" x14ac:dyDescent="0.2"/>
    <row r="12106" ht="12.75" customHeight="1" x14ac:dyDescent="0.2"/>
    <row r="12107" ht="12.75" customHeight="1" x14ac:dyDescent="0.2"/>
    <row r="12108" ht="12.75" customHeight="1" x14ac:dyDescent="0.2"/>
    <row r="12109" ht="12.75" customHeight="1" x14ac:dyDescent="0.2"/>
    <row r="12110" ht="12.75" customHeight="1" x14ac:dyDescent="0.2"/>
    <row r="12111" ht="12.75" customHeight="1" x14ac:dyDescent="0.2"/>
    <row r="12112" ht="12.75" customHeight="1" x14ac:dyDescent="0.2"/>
    <row r="12113" ht="12.75" customHeight="1" x14ac:dyDescent="0.2"/>
    <row r="12114" ht="12.75" customHeight="1" x14ac:dyDescent="0.2"/>
    <row r="12115" ht="12.75" customHeight="1" x14ac:dyDescent="0.2"/>
    <row r="12116" ht="12.75" customHeight="1" x14ac:dyDescent="0.2"/>
    <row r="12117" ht="12.75" customHeight="1" x14ac:dyDescent="0.2"/>
    <row r="12118" ht="12.75" customHeight="1" x14ac:dyDescent="0.2"/>
    <row r="12119" ht="12.75" customHeight="1" x14ac:dyDescent="0.2"/>
    <row r="12120" ht="12.75" customHeight="1" x14ac:dyDescent="0.2"/>
    <row r="12121" ht="12.75" customHeight="1" x14ac:dyDescent="0.2"/>
    <row r="12122" ht="12.75" customHeight="1" x14ac:dyDescent="0.2"/>
    <row r="12123" ht="12.75" customHeight="1" x14ac:dyDescent="0.2"/>
    <row r="12124" ht="12.75" customHeight="1" x14ac:dyDescent="0.2"/>
    <row r="12125" ht="12.75" customHeight="1" x14ac:dyDescent="0.2"/>
    <row r="12126" ht="12.75" customHeight="1" x14ac:dyDescent="0.2"/>
    <row r="12127" ht="12.75" customHeight="1" x14ac:dyDescent="0.2"/>
    <row r="12128" ht="12.75" customHeight="1" x14ac:dyDescent="0.2"/>
    <row r="12129" ht="12.75" customHeight="1" x14ac:dyDescent="0.2"/>
    <row r="12130" ht="12.75" customHeight="1" x14ac:dyDescent="0.2"/>
    <row r="12131" ht="12.75" customHeight="1" x14ac:dyDescent="0.2"/>
    <row r="12132" ht="12.75" customHeight="1" x14ac:dyDescent="0.2"/>
    <row r="12133" ht="12.75" customHeight="1" x14ac:dyDescent="0.2"/>
    <row r="12134" ht="12.75" customHeight="1" x14ac:dyDescent="0.2"/>
    <row r="12135" ht="12.75" customHeight="1" x14ac:dyDescent="0.2"/>
    <row r="12136" ht="12.75" customHeight="1" x14ac:dyDescent="0.2"/>
    <row r="12137" ht="12.75" customHeight="1" x14ac:dyDescent="0.2"/>
    <row r="12138" ht="12.75" customHeight="1" x14ac:dyDescent="0.2"/>
    <row r="12139" ht="12.75" customHeight="1" x14ac:dyDescent="0.2"/>
    <row r="12140" ht="12.75" customHeight="1" x14ac:dyDescent="0.2"/>
    <row r="12141" ht="12.75" customHeight="1" x14ac:dyDescent="0.2"/>
    <row r="12142" ht="12.75" customHeight="1" x14ac:dyDescent="0.2"/>
    <row r="12143" ht="12.75" customHeight="1" x14ac:dyDescent="0.2"/>
    <row r="12144" ht="12.75" customHeight="1" x14ac:dyDescent="0.2"/>
    <row r="12145" ht="12.75" customHeight="1" x14ac:dyDescent="0.2"/>
    <row r="12146" ht="12.75" customHeight="1" x14ac:dyDescent="0.2"/>
    <row r="12147" ht="12.75" customHeight="1" x14ac:dyDescent="0.2"/>
    <row r="12148" ht="12.75" customHeight="1" x14ac:dyDescent="0.2"/>
    <row r="12149" ht="12.75" customHeight="1" x14ac:dyDescent="0.2"/>
    <row r="12150" ht="12.75" customHeight="1" x14ac:dyDescent="0.2"/>
    <row r="12151" ht="12.75" customHeight="1" x14ac:dyDescent="0.2"/>
    <row r="12152" ht="12.75" customHeight="1" x14ac:dyDescent="0.2"/>
    <row r="12153" ht="12.75" customHeight="1" x14ac:dyDescent="0.2"/>
    <row r="12154" ht="12.75" customHeight="1" x14ac:dyDescent="0.2"/>
    <row r="12155" ht="12.75" customHeight="1" x14ac:dyDescent="0.2"/>
    <row r="12156" ht="12.75" customHeight="1" x14ac:dyDescent="0.2"/>
    <row r="12157" ht="12.75" customHeight="1" x14ac:dyDescent="0.2"/>
    <row r="12158" ht="12.75" customHeight="1" x14ac:dyDescent="0.2"/>
    <row r="12159" ht="12.75" customHeight="1" x14ac:dyDescent="0.2"/>
    <row r="12160" ht="12.75" customHeight="1" x14ac:dyDescent="0.2"/>
    <row r="12161" ht="12.75" customHeight="1" x14ac:dyDescent="0.2"/>
    <row r="12162" ht="12.75" customHeight="1" x14ac:dyDescent="0.2"/>
    <row r="12163" ht="12.75" customHeight="1" x14ac:dyDescent="0.2"/>
    <row r="12164" ht="12.75" customHeight="1" x14ac:dyDescent="0.2"/>
    <row r="12165" ht="12.75" customHeight="1" x14ac:dyDescent="0.2"/>
    <row r="12166" ht="12.75" customHeight="1" x14ac:dyDescent="0.2"/>
    <row r="12167" ht="12.75" customHeight="1" x14ac:dyDescent="0.2"/>
    <row r="12168" ht="12.75" customHeight="1" x14ac:dyDescent="0.2"/>
    <row r="12169" ht="12.75" customHeight="1" x14ac:dyDescent="0.2"/>
    <row r="12170" ht="12.75" customHeight="1" x14ac:dyDescent="0.2"/>
    <row r="12171" ht="12.75" customHeight="1" x14ac:dyDescent="0.2"/>
    <row r="12172" ht="12.75" customHeight="1" x14ac:dyDescent="0.2"/>
    <row r="12173" ht="12.75" customHeight="1" x14ac:dyDescent="0.2"/>
    <row r="12174" ht="12.75" customHeight="1" x14ac:dyDescent="0.2"/>
    <row r="12175" ht="12.75" customHeight="1" x14ac:dyDescent="0.2"/>
    <row r="12176" ht="12.75" customHeight="1" x14ac:dyDescent="0.2"/>
    <row r="12177" ht="12.75" customHeight="1" x14ac:dyDescent="0.2"/>
    <row r="12178" ht="12.75" customHeight="1" x14ac:dyDescent="0.2"/>
    <row r="12179" ht="12.75" customHeight="1" x14ac:dyDescent="0.2"/>
    <row r="12180" ht="12.75" customHeight="1" x14ac:dyDescent="0.2"/>
    <row r="12181" ht="12.75" customHeight="1" x14ac:dyDescent="0.2"/>
    <row r="12182" ht="12.75" customHeight="1" x14ac:dyDescent="0.2"/>
    <row r="12183" ht="12.75" customHeight="1" x14ac:dyDescent="0.2"/>
    <row r="12184" ht="12.75" customHeight="1" x14ac:dyDescent="0.2"/>
    <row r="12185" ht="12.75" customHeight="1" x14ac:dyDescent="0.2"/>
    <row r="12186" ht="12.75" customHeight="1" x14ac:dyDescent="0.2"/>
    <row r="12187" ht="12.75" customHeight="1" x14ac:dyDescent="0.2"/>
    <row r="12188" ht="12.75" customHeight="1" x14ac:dyDescent="0.2"/>
    <row r="12189" ht="12.75" customHeight="1" x14ac:dyDescent="0.2"/>
    <row r="12190" ht="12.75" customHeight="1" x14ac:dyDescent="0.2"/>
    <row r="12191" ht="12.75" customHeight="1" x14ac:dyDescent="0.2"/>
    <row r="12192" ht="12.75" customHeight="1" x14ac:dyDescent="0.2"/>
    <row r="12193" ht="12.75" customHeight="1" x14ac:dyDescent="0.2"/>
    <row r="12194" ht="12.75" customHeight="1" x14ac:dyDescent="0.2"/>
    <row r="12195" ht="12.75" customHeight="1" x14ac:dyDescent="0.2"/>
    <row r="12196" ht="12.75" customHeight="1" x14ac:dyDescent="0.2"/>
    <row r="12197" ht="12.75" customHeight="1" x14ac:dyDescent="0.2"/>
    <row r="12198" ht="12.75" customHeight="1" x14ac:dyDescent="0.2"/>
    <row r="12199" ht="12.75" customHeight="1" x14ac:dyDescent="0.2"/>
    <row r="12200" ht="12.75" customHeight="1" x14ac:dyDescent="0.2"/>
    <row r="12201" ht="12.75" customHeight="1" x14ac:dyDescent="0.2"/>
    <row r="12202" ht="12.75" customHeight="1" x14ac:dyDescent="0.2"/>
    <row r="12203" ht="12.75" customHeight="1" x14ac:dyDescent="0.2"/>
    <row r="12204" ht="12.75" customHeight="1" x14ac:dyDescent="0.2"/>
    <row r="12205" ht="12.75" customHeight="1" x14ac:dyDescent="0.2"/>
    <row r="12206" ht="12.75" customHeight="1" x14ac:dyDescent="0.2"/>
    <row r="12207" ht="12.75" customHeight="1" x14ac:dyDescent="0.2"/>
    <row r="12208" ht="12.75" customHeight="1" x14ac:dyDescent="0.2"/>
    <row r="12209" ht="12.75" customHeight="1" x14ac:dyDescent="0.2"/>
    <row r="12210" ht="12.75" customHeight="1" x14ac:dyDescent="0.2"/>
    <row r="12211" ht="12.75" customHeight="1" x14ac:dyDescent="0.2"/>
    <row r="12212" ht="12.75" customHeight="1" x14ac:dyDescent="0.2"/>
    <row r="12213" ht="12.75" customHeight="1" x14ac:dyDescent="0.2"/>
    <row r="12214" ht="12.75" customHeight="1" x14ac:dyDescent="0.2"/>
    <row r="12215" ht="12.75" customHeight="1" x14ac:dyDescent="0.2"/>
    <row r="12216" ht="12.75" customHeight="1" x14ac:dyDescent="0.2"/>
    <row r="12217" ht="12.75" customHeight="1" x14ac:dyDescent="0.2"/>
    <row r="12218" ht="12.75" customHeight="1" x14ac:dyDescent="0.2"/>
    <row r="12219" ht="12.75" customHeight="1" x14ac:dyDescent="0.2"/>
    <row r="12220" ht="12.75" customHeight="1" x14ac:dyDescent="0.2"/>
    <row r="12221" ht="12.75" customHeight="1" x14ac:dyDescent="0.2"/>
    <row r="12222" ht="12.75" customHeight="1" x14ac:dyDescent="0.2"/>
    <row r="12223" ht="12.75" customHeight="1" x14ac:dyDescent="0.2"/>
    <row r="12224" ht="12.75" customHeight="1" x14ac:dyDescent="0.2"/>
    <row r="12225" ht="12.75" customHeight="1" x14ac:dyDescent="0.2"/>
    <row r="12226" ht="12.75" customHeight="1" x14ac:dyDescent="0.2"/>
    <row r="12227" ht="12.75" customHeight="1" x14ac:dyDescent="0.2"/>
    <row r="12228" ht="12.75" customHeight="1" x14ac:dyDescent="0.2"/>
    <row r="12229" ht="12.75" customHeight="1" x14ac:dyDescent="0.2"/>
    <row r="12230" ht="12.75" customHeight="1" x14ac:dyDescent="0.2"/>
    <row r="12231" ht="12.75" customHeight="1" x14ac:dyDescent="0.2"/>
    <row r="12232" ht="12.75" customHeight="1" x14ac:dyDescent="0.2"/>
    <row r="12233" ht="12.75" customHeight="1" x14ac:dyDescent="0.2"/>
    <row r="12234" ht="12.75" customHeight="1" x14ac:dyDescent="0.2"/>
    <row r="12235" ht="12.75" customHeight="1" x14ac:dyDescent="0.2"/>
    <row r="12236" ht="12.75" customHeight="1" x14ac:dyDescent="0.2"/>
    <row r="12237" ht="12.75" customHeight="1" x14ac:dyDescent="0.2"/>
    <row r="12238" ht="12.75" customHeight="1" x14ac:dyDescent="0.2"/>
    <row r="12239" ht="12.75" customHeight="1" x14ac:dyDescent="0.2"/>
    <row r="12240" ht="12.75" customHeight="1" x14ac:dyDescent="0.2"/>
    <row r="12241" ht="12.75" customHeight="1" x14ac:dyDescent="0.2"/>
    <row r="12242" ht="12.75" customHeight="1" x14ac:dyDescent="0.2"/>
    <row r="12243" ht="12.75" customHeight="1" x14ac:dyDescent="0.2"/>
    <row r="12244" ht="12.75" customHeight="1" x14ac:dyDescent="0.2"/>
    <row r="12245" ht="12.75" customHeight="1" x14ac:dyDescent="0.2"/>
    <row r="12246" ht="12.75" customHeight="1" x14ac:dyDescent="0.2"/>
    <row r="12247" ht="12.75" customHeight="1" x14ac:dyDescent="0.2"/>
    <row r="12248" ht="12.75" customHeight="1" x14ac:dyDescent="0.2"/>
    <row r="12249" ht="12.75" customHeight="1" x14ac:dyDescent="0.2"/>
    <row r="12250" ht="12.75" customHeight="1" x14ac:dyDescent="0.2"/>
    <row r="12251" ht="12.75" customHeight="1" x14ac:dyDescent="0.2"/>
    <row r="12252" ht="12.75" customHeight="1" x14ac:dyDescent="0.2"/>
    <row r="12253" ht="12.75" customHeight="1" x14ac:dyDescent="0.2"/>
    <row r="12254" ht="12.75" customHeight="1" x14ac:dyDescent="0.2"/>
    <row r="12255" ht="12.75" customHeight="1" x14ac:dyDescent="0.2"/>
    <row r="12256" ht="12.75" customHeight="1" x14ac:dyDescent="0.2"/>
    <row r="12257" ht="12.75" customHeight="1" x14ac:dyDescent="0.2"/>
    <row r="12258" ht="12.75" customHeight="1" x14ac:dyDescent="0.2"/>
    <row r="12259" ht="12.75" customHeight="1" x14ac:dyDescent="0.2"/>
    <row r="12260" ht="12.75" customHeight="1" x14ac:dyDescent="0.2"/>
    <row r="12261" ht="12.75" customHeight="1" x14ac:dyDescent="0.2"/>
    <row r="12262" ht="12.75" customHeight="1" x14ac:dyDescent="0.2"/>
    <row r="12263" ht="12.75" customHeight="1" x14ac:dyDescent="0.2"/>
    <row r="12264" ht="12.75" customHeight="1" x14ac:dyDescent="0.2"/>
    <row r="12265" ht="12.75" customHeight="1" x14ac:dyDescent="0.2"/>
    <row r="12266" ht="12.75" customHeight="1" x14ac:dyDescent="0.2"/>
    <row r="12267" ht="12.75" customHeight="1" x14ac:dyDescent="0.2"/>
    <row r="12268" ht="12.75" customHeight="1" x14ac:dyDescent="0.2"/>
    <row r="12269" ht="12.75" customHeight="1" x14ac:dyDescent="0.2"/>
    <row r="12270" ht="12.75" customHeight="1" x14ac:dyDescent="0.2"/>
    <row r="12271" ht="12.75" customHeight="1" x14ac:dyDescent="0.2"/>
    <row r="12272" ht="12.75" customHeight="1" x14ac:dyDescent="0.2"/>
    <row r="12273" ht="12.75" customHeight="1" x14ac:dyDescent="0.2"/>
    <row r="12274" ht="12.75" customHeight="1" x14ac:dyDescent="0.2"/>
    <row r="12275" ht="12.75" customHeight="1" x14ac:dyDescent="0.2"/>
    <row r="12276" ht="12.75" customHeight="1" x14ac:dyDescent="0.2"/>
    <row r="12277" ht="12.75" customHeight="1" x14ac:dyDescent="0.2"/>
    <row r="12278" ht="12.75" customHeight="1" x14ac:dyDescent="0.2"/>
    <row r="12279" ht="12.75" customHeight="1" x14ac:dyDescent="0.2"/>
    <row r="12280" ht="12.75" customHeight="1" x14ac:dyDescent="0.2"/>
    <row r="12281" ht="12.75" customHeight="1" x14ac:dyDescent="0.2"/>
    <row r="12282" ht="12.75" customHeight="1" x14ac:dyDescent="0.2"/>
    <row r="12283" ht="12.75" customHeight="1" x14ac:dyDescent="0.2"/>
    <row r="12284" ht="12.75" customHeight="1" x14ac:dyDescent="0.2"/>
    <row r="12285" ht="12.75" customHeight="1" x14ac:dyDescent="0.2"/>
    <row r="12286" ht="12.75" customHeight="1" x14ac:dyDescent="0.2"/>
    <row r="12287" ht="12.75" customHeight="1" x14ac:dyDescent="0.2"/>
    <row r="12288" ht="12.75" customHeight="1" x14ac:dyDescent="0.2"/>
    <row r="12289" ht="12.75" customHeight="1" x14ac:dyDescent="0.2"/>
    <row r="12290" ht="12.75" customHeight="1" x14ac:dyDescent="0.2"/>
    <row r="12291" ht="12.75" customHeight="1" x14ac:dyDescent="0.2"/>
    <row r="12292" ht="12.75" customHeight="1" x14ac:dyDescent="0.2"/>
    <row r="12293" ht="12.75" customHeight="1" x14ac:dyDescent="0.2"/>
    <row r="12294" ht="12.75" customHeight="1" x14ac:dyDescent="0.2"/>
    <row r="12295" ht="12.75" customHeight="1" x14ac:dyDescent="0.2"/>
    <row r="12296" ht="12.75" customHeight="1" x14ac:dyDescent="0.2"/>
    <row r="12297" ht="12.75" customHeight="1" x14ac:dyDescent="0.2"/>
    <row r="12298" ht="12.75" customHeight="1" x14ac:dyDescent="0.2"/>
    <row r="12299" ht="12.75" customHeight="1" x14ac:dyDescent="0.2"/>
    <row r="12300" ht="12.75" customHeight="1" x14ac:dyDescent="0.2"/>
    <row r="12301" ht="12.75" customHeight="1" x14ac:dyDescent="0.2"/>
    <row r="12302" ht="12.75" customHeight="1" x14ac:dyDescent="0.2"/>
    <row r="12303" ht="12.75" customHeight="1" x14ac:dyDescent="0.2"/>
    <row r="12304" ht="12.75" customHeight="1" x14ac:dyDescent="0.2"/>
    <row r="12305" ht="12.75" customHeight="1" x14ac:dyDescent="0.2"/>
    <row r="12306" ht="12.75" customHeight="1" x14ac:dyDescent="0.2"/>
    <row r="12307" ht="12.75" customHeight="1" x14ac:dyDescent="0.2"/>
    <row r="12308" ht="12.75" customHeight="1" x14ac:dyDescent="0.2"/>
    <row r="12309" ht="12.75" customHeight="1" x14ac:dyDescent="0.2"/>
    <row r="12310" ht="12.75" customHeight="1" x14ac:dyDescent="0.2"/>
    <row r="12311" ht="12.75" customHeight="1" x14ac:dyDescent="0.2"/>
    <row r="12312" ht="12.75" customHeight="1" x14ac:dyDescent="0.2"/>
    <row r="12313" ht="12.75" customHeight="1" x14ac:dyDescent="0.2"/>
    <row r="12314" ht="12.75" customHeight="1" x14ac:dyDescent="0.2"/>
    <row r="12315" ht="12.75" customHeight="1" x14ac:dyDescent="0.2"/>
    <row r="12316" ht="12.75" customHeight="1" x14ac:dyDescent="0.2"/>
    <row r="12317" ht="12.75" customHeight="1" x14ac:dyDescent="0.2"/>
    <row r="12318" ht="12.75" customHeight="1" x14ac:dyDescent="0.2"/>
    <row r="12319" ht="12.75" customHeight="1" x14ac:dyDescent="0.2"/>
    <row r="12320" ht="12.75" customHeight="1" x14ac:dyDescent="0.2"/>
    <row r="12321" ht="12.75" customHeight="1" x14ac:dyDescent="0.2"/>
    <row r="12322" ht="12.75" customHeight="1" x14ac:dyDescent="0.2"/>
    <row r="12323" ht="12.75" customHeight="1" x14ac:dyDescent="0.2"/>
    <row r="12324" ht="12.75" customHeight="1" x14ac:dyDescent="0.2"/>
    <row r="12325" ht="12.75" customHeight="1" x14ac:dyDescent="0.2"/>
    <row r="12326" ht="12.75" customHeight="1" x14ac:dyDescent="0.2"/>
    <row r="12327" ht="12.75" customHeight="1" x14ac:dyDescent="0.2"/>
    <row r="12328" ht="12.75" customHeight="1" x14ac:dyDescent="0.2"/>
    <row r="12329" ht="12.75" customHeight="1" x14ac:dyDescent="0.2"/>
    <row r="12330" ht="12.75" customHeight="1" x14ac:dyDescent="0.2"/>
    <row r="12331" ht="12.75" customHeight="1" x14ac:dyDescent="0.2"/>
    <row r="12332" ht="12.75" customHeight="1" x14ac:dyDescent="0.2"/>
    <row r="12333" ht="12.75" customHeight="1" x14ac:dyDescent="0.2"/>
    <row r="12334" ht="12.75" customHeight="1" x14ac:dyDescent="0.2"/>
    <row r="12335" ht="12.75" customHeight="1" x14ac:dyDescent="0.2"/>
    <row r="12336" ht="12.75" customHeight="1" x14ac:dyDescent="0.2"/>
    <row r="12337" ht="12.75" customHeight="1" x14ac:dyDescent="0.2"/>
    <row r="12338" ht="12.75" customHeight="1" x14ac:dyDescent="0.2"/>
    <row r="12339" ht="12.75" customHeight="1" x14ac:dyDescent="0.2"/>
    <row r="12340" ht="12.75" customHeight="1" x14ac:dyDescent="0.2"/>
    <row r="12341" ht="12.75" customHeight="1" x14ac:dyDescent="0.2"/>
    <row r="12342" ht="12.75" customHeight="1" x14ac:dyDescent="0.2"/>
    <row r="12343" ht="12.75" customHeight="1" x14ac:dyDescent="0.2"/>
    <row r="12344" ht="12.75" customHeight="1" x14ac:dyDescent="0.2"/>
    <row r="12345" ht="12.75" customHeight="1" x14ac:dyDescent="0.2"/>
    <row r="12346" ht="12.75" customHeight="1" x14ac:dyDescent="0.2"/>
    <row r="12347" ht="12.75" customHeight="1" x14ac:dyDescent="0.2"/>
    <row r="12348" ht="12.75" customHeight="1" x14ac:dyDescent="0.2"/>
    <row r="12349" ht="12.75" customHeight="1" x14ac:dyDescent="0.2"/>
    <row r="12350" ht="12.75" customHeight="1" x14ac:dyDescent="0.2"/>
    <row r="12351" ht="12.75" customHeight="1" x14ac:dyDescent="0.2"/>
    <row r="12352" ht="12.75" customHeight="1" x14ac:dyDescent="0.2"/>
    <row r="12353" ht="12.75" customHeight="1" x14ac:dyDescent="0.2"/>
    <row r="12354" ht="12.75" customHeight="1" x14ac:dyDescent="0.2"/>
    <row r="12355" ht="12.75" customHeight="1" x14ac:dyDescent="0.2"/>
    <row r="12356" ht="12.75" customHeight="1" x14ac:dyDescent="0.2"/>
    <row r="12357" ht="12.75" customHeight="1" x14ac:dyDescent="0.2"/>
    <row r="12358" ht="12.75" customHeight="1" x14ac:dyDescent="0.2"/>
    <row r="12359" ht="12.75" customHeight="1" x14ac:dyDescent="0.2"/>
    <row r="12360" ht="12.75" customHeight="1" x14ac:dyDescent="0.2"/>
    <row r="12361" ht="12.75" customHeight="1" x14ac:dyDescent="0.2"/>
    <row r="12362" ht="12.75" customHeight="1" x14ac:dyDescent="0.2"/>
    <row r="12363" ht="12.75" customHeight="1" x14ac:dyDescent="0.2"/>
    <row r="12364" ht="12.75" customHeight="1" x14ac:dyDescent="0.2"/>
    <row r="12365" ht="12.75" customHeight="1" x14ac:dyDescent="0.2"/>
    <row r="12366" ht="12.75" customHeight="1" x14ac:dyDescent="0.2"/>
    <row r="12367" ht="12.75" customHeight="1" x14ac:dyDescent="0.2"/>
    <row r="12368" ht="12.75" customHeight="1" x14ac:dyDescent="0.2"/>
    <row r="12369" ht="12.75" customHeight="1" x14ac:dyDescent="0.2"/>
    <row r="12370" ht="12.75" customHeight="1" x14ac:dyDescent="0.2"/>
    <row r="12371" ht="12.75" customHeight="1" x14ac:dyDescent="0.2"/>
    <row r="12372" ht="12.75" customHeight="1" x14ac:dyDescent="0.2"/>
    <row r="12373" ht="12.75" customHeight="1" x14ac:dyDescent="0.2"/>
    <row r="12374" ht="12.75" customHeight="1" x14ac:dyDescent="0.2"/>
    <row r="12375" ht="12.75" customHeight="1" x14ac:dyDescent="0.2"/>
    <row r="12376" ht="12.75" customHeight="1" x14ac:dyDescent="0.2"/>
    <row r="12377" ht="12.75" customHeight="1" x14ac:dyDescent="0.2"/>
    <row r="12378" ht="12.75" customHeight="1" x14ac:dyDescent="0.2"/>
    <row r="12379" ht="12.75" customHeight="1" x14ac:dyDescent="0.2"/>
    <row r="12380" ht="12.75" customHeight="1" x14ac:dyDescent="0.2"/>
    <row r="12381" ht="12.75" customHeight="1" x14ac:dyDescent="0.2"/>
    <row r="12382" ht="12.75" customHeight="1" x14ac:dyDescent="0.2"/>
    <row r="12383" ht="12.75" customHeight="1" x14ac:dyDescent="0.2"/>
    <row r="12384" ht="12.75" customHeight="1" x14ac:dyDescent="0.2"/>
    <row r="12385" ht="12.75" customHeight="1" x14ac:dyDescent="0.2"/>
    <row r="12386" ht="12.75" customHeight="1" x14ac:dyDescent="0.2"/>
    <row r="12387" ht="12.75" customHeight="1" x14ac:dyDescent="0.2"/>
    <row r="12388" ht="12.75" customHeight="1" x14ac:dyDescent="0.2"/>
    <row r="12389" ht="12.75" customHeight="1" x14ac:dyDescent="0.2"/>
    <row r="12390" ht="12.75" customHeight="1" x14ac:dyDescent="0.2"/>
    <row r="12391" ht="12.75" customHeight="1" x14ac:dyDescent="0.2"/>
    <row r="12392" ht="12.75" customHeight="1" x14ac:dyDescent="0.2"/>
    <row r="12393" ht="12.75" customHeight="1" x14ac:dyDescent="0.2"/>
    <row r="12394" ht="12.75" customHeight="1" x14ac:dyDescent="0.2"/>
    <row r="12395" ht="12.75" customHeight="1" x14ac:dyDescent="0.2"/>
    <row r="12396" ht="12.75" customHeight="1" x14ac:dyDescent="0.2"/>
    <row r="12397" ht="12.75" customHeight="1" x14ac:dyDescent="0.2"/>
    <row r="12398" ht="12.75" customHeight="1" x14ac:dyDescent="0.2"/>
    <row r="12399" ht="12.75" customHeight="1" x14ac:dyDescent="0.2"/>
    <row r="12400" ht="12.75" customHeight="1" x14ac:dyDescent="0.2"/>
    <row r="12401" ht="12.75" customHeight="1" x14ac:dyDescent="0.2"/>
    <row r="12402" ht="12.75" customHeight="1" x14ac:dyDescent="0.2"/>
    <row r="12403" ht="12.75" customHeight="1" x14ac:dyDescent="0.2"/>
    <row r="12404" ht="12.75" customHeight="1" x14ac:dyDescent="0.2"/>
    <row r="12405" ht="12.75" customHeight="1" x14ac:dyDescent="0.2"/>
    <row r="12406" ht="12.75" customHeight="1" x14ac:dyDescent="0.2"/>
    <row r="12407" ht="12.75" customHeight="1" x14ac:dyDescent="0.2"/>
    <row r="12408" ht="12.75" customHeight="1" x14ac:dyDescent="0.2"/>
    <row r="12409" ht="12.75" customHeight="1" x14ac:dyDescent="0.2"/>
    <row r="12410" ht="12.75" customHeight="1" x14ac:dyDescent="0.2"/>
    <row r="12411" ht="12.75" customHeight="1" x14ac:dyDescent="0.2"/>
    <row r="12412" ht="12.75" customHeight="1" x14ac:dyDescent="0.2"/>
    <row r="12413" ht="12.75" customHeight="1" x14ac:dyDescent="0.2"/>
    <row r="12414" ht="12.75" customHeight="1" x14ac:dyDescent="0.2"/>
    <row r="12415" ht="12.75" customHeight="1" x14ac:dyDescent="0.2"/>
    <row r="12416" ht="12.75" customHeight="1" x14ac:dyDescent="0.2"/>
    <row r="12417" ht="12.75" customHeight="1" x14ac:dyDescent="0.2"/>
    <row r="12418" ht="12.75" customHeight="1" x14ac:dyDescent="0.2"/>
    <row r="12419" ht="12.75" customHeight="1" x14ac:dyDescent="0.2"/>
    <row r="12420" ht="12.75" customHeight="1" x14ac:dyDescent="0.2"/>
    <row r="12421" ht="12.75" customHeight="1" x14ac:dyDescent="0.2"/>
    <row r="12422" ht="12.75" customHeight="1" x14ac:dyDescent="0.2"/>
    <row r="12423" ht="12.75" customHeight="1" x14ac:dyDescent="0.2"/>
    <row r="12424" ht="12.75" customHeight="1" x14ac:dyDescent="0.2"/>
    <row r="12425" ht="12.75" customHeight="1" x14ac:dyDescent="0.2"/>
    <row r="12426" ht="12.75" customHeight="1" x14ac:dyDescent="0.2"/>
    <row r="12427" ht="12.75" customHeight="1" x14ac:dyDescent="0.2"/>
    <row r="12428" ht="12.75" customHeight="1" x14ac:dyDescent="0.2"/>
    <row r="12429" ht="12.75" customHeight="1" x14ac:dyDescent="0.2"/>
    <row r="12430" ht="12.75" customHeight="1" x14ac:dyDescent="0.2"/>
    <row r="12431" ht="12.75" customHeight="1" x14ac:dyDescent="0.2"/>
    <row r="12432" ht="12.75" customHeight="1" x14ac:dyDescent="0.2"/>
    <row r="12433" ht="12.75" customHeight="1" x14ac:dyDescent="0.2"/>
    <row r="12434" ht="12.75" customHeight="1" x14ac:dyDescent="0.2"/>
    <row r="12435" ht="12.75" customHeight="1" x14ac:dyDescent="0.2"/>
    <row r="12436" ht="12.75" customHeight="1" x14ac:dyDescent="0.2"/>
    <row r="12437" ht="12.75" customHeight="1" x14ac:dyDescent="0.2"/>
    <row r="12438" ht="12.75" customHeight="1" x14ac:dyDescent="0.2"/>
    <row r="12439" ht="12.75" customHeight="1" x14ac:dyDescent="0.2"/>
    <row r="12440" ht="12.75" customHeight="1" x14ac:dyDescent="0.2"/>
    <row r="12441" ht="12.75" customHeight="1" x14ac:dyDescent="0.2"/>
    <row r="12442" ht="12.75" customHeight="1" x14ac:dyDescent="0.2"/>
    <row r="12443" ht="12.75" customHeight="1" x14ac:dyDescent="0.2"/>
    <row r="12444" ht="12.75" customHeight="1" x14ac:dyDescent="0.2"/>
    <row r="12445" ht="12.75" customHeight="1" x14ac:dyDescent="0.2"/>
    <row r="12446" ht="12.75" customHeight="1" x14ac:dyDescent="0.2"/>
    <row r="12447" ht="12.75" customHeight="1" x14ac:dyDescent="0.2"/>
    <row r="12448" ht="12.75" customHeight="1" x14ac:dyDescent="0.2"/>
    <row r="12449" ht="12.75" customHeight="1" x14ac:dyDescent="0.2"/>
    <row r="12450" ht="12.75" customHeight="1" x14ac:dyDescent="0.2"/>
    <row r="12451" ht="12.75" customHeight="1" x14ac:dyDescent="0.2"/>
    <row r="12452" ht="12.75" customHeight="1" x14ac:dyDescent="0.2"/>
    <row r="12453" ht="12.75" customHeight="1" x14ac:dyDescent="0.2"/>
    <row r="12454" ht="12.75" customHeight="1" x14ac:dyDescent="0.2"/>
    <row r="12455" ht="12.75" customHeight="1" x14ac:dyDescent="0.2"/>
    <row r="12456" ht="12.75" customHeight="1" x14ac:dyDescent="0.2"/>
    <row r="12457" ht="12.75" customHeight="1" x14ac:dyDescent="0.2"/>
    <row r="12458" ht="12.75" customHeight="1" x14ac:dyDescent="0.2"/>
    <row r="12459" ht="12.75" customHeight="1" x14ac:dyDescent="0.2"/>
    <row r="12460" ht="12.75" customHeight="1" x14ac:dyDescent="0.2"/>
    <row r="12461" ht="12.75" customHeight="1" x14ac:dyDescent="0.2"/>
    <row r="12462" ht="12.75" customHeight="1" x14ac:dyDescent="0.2"/>
    <row r="12463" ht="12.75" customHeight="1" x14ac:dyDescent="0.2"/>
    <row r="12464" ht="12.75" customHeight="1" x14ac:dyDescent="0.2"/>
    <row r="12465" ht="12.75" customHeight="1" x14ac:dyDescent="0.2"/>
    <row r="12466" ht="12.75" customHeight="1" x14ac:dyDescent="0.2"/>
    <row r="12467" ht="12.75" customHeight="1" x14ac:dyDescent="0.2"/>
    <row r="12468" ht="12.75" customHeight="1" x14ac:dyDescent="0.2"/>
    <row r="12469" ht="12.75" customHeight="1" x14ac:dyDescent="0.2"/>
    <row r="12470" ht="12.75" customHeight="1" x14ac:dyDescent="0.2"/>
    <row r="12471" ht="12.75" customHeight="1" x14ac:dyDescent="0.2"/>
    <row r="12472" ht="12.75" customHeight="1" x14ac:dyDescent="0.2"/>
    <row r="12473" ht="12.75" customHeight="1" x14ac:dyDescent="0.2"/>
    <row r="12474" ht="12.75" customHeight="1" x14ac:dyDescent="0.2"/>
    <row r="12475" ht="12.75" customHeight="1" x14ac:dyDescent="0.2"/>
    <row r="12476" ht="12.75" customHeight="1" x14ac:dyDescent="0.2"/>
    <row r="12477" ht="12.75" customHeight="1" x14ac:dyDescent="0.2"/>
    <row r="12478" ht="12.75" customHeight="1" x14ac:dyDescent="0.2"/>
    <row r="12479" ht="12.75" customHeight="1" x14ac:dyDescent="0.2"/>
    <row r="12480" ht="12.75" customHeight="1" x14ac:dyDescent="0.2"/>
    <row r="12481" ht="12.75" customHeight="1" x14ac:dyDescent="0.2"/>
    <row r="12482" ht="12.75" customHeight="1" x14ac:dyDescent="0.2"/>
    <row r="12483" ht="12.75" customHeight="1" x14ac:dyDescent="0.2"/>
    <row r="12484" ht="12.75" customHeight="1" x14ac:dyDescent="0.2"/>
    <row r="12485" ht="12.75" customHeight="1" x14ac:dyDescent="0.2"/>
    <row r="12486" ht="12.75" customHeight="1" x14ac:dyDescent="0.2"/>
    <row r="12487" ht="12.75" customHeight="1" x14ac:dyDescent="0.2"/>
    <row r="12488" ht="12.75" customHeight="1" x14ac:dyDescent="0.2"/>
    <row r="12489" ht="12.75" customHeight="1" x14ac:dyDescent="0.2"/>
    <row r="12490" ht="12.75" customHeight="1" x14ac:dyDescent="0.2"/>
    <row r="12491" ht="12.75" customHeight="1" x14ac:dyDescent="0.2"/>
    <row r="12492" ht="12.75" customHeight="1" x14ac:dyDescent="0.2"/>
    <row r="12493" ht="12.75" customHeight="1" x14ac:dyDescent="0.2"/>
    <row r="12494" ht="12.75" customHeight="1" x14ac:dyDescent="0.2"/>
    <row r="12495" ht="12.75" customHeight="1" x14ac:dyDescent="0.2"/>
    <row r="12496" ht="12.75" customHeight="1" x14ac:dyDescent="0.2"/>
    <row r="12497" ht="12.75" customHeight="1" x14ac:dyDescent="0.2"/>
    <row r="12498" ht="12.75" customHeight="1" x14ac:dyDescent="0.2"/>
    <row r="12499" ht="12.75" customHeight="1" x14ac:dyDescent="0.2"/>
    <row r="12500" ht="12.75" customHeight="1" x14ac:dyDescent="0.2"/>
    <row r="12501" ht="12.75" customHeight="1" x14ac:dyDescent="0.2"/>
    <row r="12502" ht="12.75" customHeight="1" x14ac:dyDescent="0.2"/>
    <row r="12503" ht="12.75" customHeight="1" x14ac:dyDescent="0.2"/>
    <row r="12504" ht="12.75" customHeight="1" x14ac:dyDescent="0.2"/>
    <row r="12505" ht="12.75" customHeight="1" x14ac:dyDescent="0.2"/>
    <row r="12506" ht="12.75" customHeight="1" x14ac:dyDescent="0.2"/>
    <row r="12507" ht="12.75" customHeight="1" x14ac:dyDescent="0.2"/>
    <row r="12508" ht="12.75" customHeight="1" x14ac:dyDescent="0.2"/>
    <row r="12509" ht="12.75" customHeight="1" x14ac:dyDescent="0.2"/>
    <row r="12510" ht="12.75" customHeight="1" x14ac:dyDescent="0.2"/>
    <row r="12511" ht="12.75" customHeight="1" x14ac:dyDescent="0.2"/>
    <row r="12512" ht="12.75" customHeight="1" x14ac:dyDescent="0.2"/>
    <row r="12513" ht="12.75" customHeight="1" x14ac:dyDescent="0.2"/>
    <row r="12514" ht="12.75" customHeight="1" x14ac:dyDescent="0.2"/>
    <row r="12515" ht="12.75" customHeight="1" x14ac:dyDescent="0.2"/>
    <row r="12516" ht="12.75" customHeight="1" x14ac:dyDescent="0.2"/>
    <row r="12517" ht="12.75" customHeight="1" x14ac:dyDescent="0.2"/>
    <row r="12518" ht="12.75" customHeight="1" x14ac:dyDescent="0.2"/>
    <row r="12519" ht="12.75" customHeight="1" x14ac:dyDescent="0.2"/>
    <row r="12520" ht="12.75" customHeight="1" x14ac:dyDescent="0.2"/>
    <row r="12521" ht="12.75" customHeight="1" x14ac:dyDescent="0.2"/>
    <row r="12522" ht="12.75" customHeight="1" x14ac:dyDescent="0.2"/>
    <row r="12523" ht="12.75" customHeight="1" x14ac:dyDescent="0.2"/>
    <row r="12524" ht="12.75" customHeight="1" x14ac:dyDescent="0.2"/>
    <row r="12525" ht="12.75" customHeight="1" x14ac:dyDescent="0.2"/>
    <row r="12526" ht="12.75" customHeight="1" x14ac:dyDescent="0.2"/>
    <row r="12527" ht="12.75" customHeight="1" x14ac:dyDescent="0.2"/>
    <row r="12528" ht="12.75" customHeight="1" x14ac:dyDescent="0.2"/>
    <row r="12529" ht="12.75" customHeight="1" x14ac:dyDescent="0.2"/>
    <row r="12530" ht="12.75" customHeight="1" x14ac:dyDescent="0.2"/>
    <row r="12531" ht="12.75" customHeight="1" x14ac:dyDescent="0.2"/>
    <row r="12532" ht="12.75" customHeight="1" x14ac:dyDescent="0.2"/>
    <row r="12533" ht="12.75" customHeight="1" x14ac:dyDescent="0.2"/>
    <row r="12534" ht="12.75" customHeight="1" x14ac:dyDescent="0.2"/>
    <row r="12535" ht="12.75" customHeight="1" x14ac:dyDescent="0.2"/>
    <row r="12536" ht="12.75" customHeight="1" x14ac:dyDescent="0.2"/>
    <row r="12537" ht="12.75" customHeight="1" x14ac:dyDescent="0.2"/>
    <row r="12538" ht="12.75" customHeight="1" x14ac:dyDescent="0.2"/>
    <row r="12539" ht="12.75" customHeight="1" x14ac:dyDescent="0.2"/>
    <row r="12540" ht="12.75" customHeight="1" x14ac:dyDescent="0.2"/>
    <row r="12541" ht="12.75" customHeight="1" x14ac:dyDescent="0.2"/>
    <row r="12542" ht="12.75" customHeight="1" x14ac:dyDescent="0.2"/>
    <row r="12543" ht="12.75" customHeight="1" x14ac:dyDescent="0.2"/>
    <row r="12544" ht="12.75" customHeight="1" x14ac:dyDescent="0.2"/>
    <row r="12545" ht="12.75" customHeight="1" x14ac:dyDescent="0.2"/>
    <row r="12546" ht="12.75" customHeight="1" x14ac:dyDescent="0.2"/>
    <row r="12547" ht="12.75" customHeight="1" x14ac:dyDescent="0.2"/>
    <row r="12548" ht="12.75" customHeight="1" x14ac:dyDescent="0.2"/>
    <row r="12549" ht="12.75" customHeight="1" x14ac:dyDescent="0.2"/>
    <row r="12550" ht="12.75" customHeight="1" x14ac:dyDescent="0.2"/>
    <row r="12551" ht="12.75" customHeight="1" x14ac:dyDescent="0.2"/>
    <row r="12552" ht="12.75" customHeight="1" x14ac:dyDescent="0.2"/>
    <row r="12553" ht="12.75" customHeight="1" x14ac:dyDescent="0.2"/>
    <row r="12554" ht="12.75" customHeight="1" x14ac:dyDescent="0.2"/>
    <row r="12555" ht="12.75" customHeight="1" x14ac:dyDescent="0.2"/>
    <row r="12556" ht="12.75" customHeight="1" x14ac:dyDescent="0.2"/>
    <row r="12557" ht="12.75" customHeight="1" x14ac:dyDescent="0.2"/>
    <row r="12558" ht="12.75" customHeight="1" x14ac:dyDescent="0.2"/>
    <row r="12559" ht="12.75" customHeight="1" x14ac:dyDescent="0.2"/>
    <row r="12560" ht="12.75" customHeight="1" x14ac:dyDescent="0.2"/>
    <row r="12561" ht="12.75" customHeight="1" x14ac:dyDescent="0.2"/>
    <row r="12562" ht="12.75" customHeight="1" x14ac:dyDescent="0.2"/>
    <row r="12563" ht="12.75" customHeight="1" x14ac:dyDescent="0.2"/>
    <row r="12564" ht="12.75" customHeight="1" x14ac:dyDescent="0.2"/>
    <row r="12565" ht="12.75" customHeight="1" x14ac:dyDescent="0.2"/>
    <row r="12566" ht="12.75" customHeight="1" x14ac:dyDescent="0.2"/>
    <row r="12567" ht="12.75" customHeight="1" x14ac:dyDescent="0.2"/>
    <row r="12568" ht="12.75" customHeight="1" x14ac:dyDescent="0.2"/>
    <row r="12569" ht="12.75" customHeight="1" x14ac:dyDescent="0.2"/>
    <row r="12570" ht="12.75" customHeight="1" x14ac:dyDescent="0.2"/>
    <row r="12571" ht="12.75" customHeight="1" x14ac:dyDescent="0.2"/>
    <row r="12572" ht="12.75" customHeight="1" x14ac:dyDescent="0.2"/>
    <row r="12573" ht="12.75" customHeight="1" x14ac:dyDescent="0.2"/>
    <row r="12574" ht="12.75" customHeight="1" x14ac:dyDescent="0.2"/>
    <row r="12575" ht="12.75" customHeight="1" x14ac:dyDescent="0.2"/>
    <row r="12576" ht="12.75" customHeight="1" x14ac:dyDescent="0.2"/>
    <row r="12577" ht="12.75" customHeight="1" x14ac:dyDescent="0.2"/>
    <row r="12578" ht="12.75" customHeight="1" x14ac:dyDescent="0.2"/>
    <row r="12579" ht="12.75" customHeight="1" x14ac:dyDescent="0.2"/>
    <row r="12580" ht="12.75" customHeight="1" x14ac:dyDescent="0.2"/>
    <row r="12581" ht="12.75" customHeight="1" x14ac:dyDescent="0.2"/>
    <row r="12582" ht="12.75" customHeight="1" x14ac:dyDescent="0.2"/>
    <row r="12583" ht="12.75" customHeight="1" x14ac:dyDescent="0.2"/>
    <row r="12584" ht="12.75" customHeight="1" x14ac:dyDescent="0.2"/>
    <row r="12585" ht="12.75" customHeight="1" x14ac:dyDescent="0.2"/>
    <row r="12586" ht="12.75" customHeight="1" x14ac:dyDescent="0.2"/>
    <row r="12587" ht="12.75" customHeight="1" x14ac:dyDescent="0.2"/>
    <row r="12588" ht="12.75" customHeight="1" x14ac:dyDescent="0.2"/>
    <row r="12589" ht="12.75" customHeight="1" x14ac:dyDescent="0.2"/>
    <row r="12590" ht="12.75" customHeight="1" x14ac:dyDescent="0.2"/>
    <row r="12591" ht="12.75" customHeight="1" x14ac:dyDescent="0.2"/>
    <row r="12592" ht="12.75" customHeight="1" x14ac:dyDescent="0.2"/>
    <row r="12593" ht="12.75" customHeight="1" x14ac:dyDescent="0.2"/>
    <row r="12594" ht="12.75" customHeight="1" x14ac:dyDescent="0.2"/>
    <row r="12595" ht="12.75" customHeight="1" x14ac:dyDescent="0.2"/>
    <row r="12596" ht="12.75" customHeight="1" x14ac:dyDescent="0.2"/>
    <row r="12597" ht="12.75" customHeight="1" x14ac:dyDescent="0.2"/>
    <row r="12598" ht="12.75" customHeight="1" x14ac:dyDescent="0.2"/>
    <row r="12599" ht="12.75" customHeight="1" x14ac:dyDescent="0.2"/>
    <row r="12600" ht="12.75" customHeight="1" x14ac:dyDescent="0.2"/>
    <row r="12601" ht="12.75" customHeight="1" x14ac:dyDescent="0.2"/>
    <row r="12602" ht="12.75" customHeight="1" x14ac:dyDescent="0.2"/>
    <row r="12603" ht="12.75" customHeight="1" x14ac:dyDescent="0.2"/>
    <row r="12604" ht="12.75" customHeight="1" x14ac:dyDescent="0.2"/>
    <row r="12605" ht="12.75" customHeight="1" x14ac:dyDescent="0.2"/>
    <row r="12606" ht="12.75" customHeight="1" x14ac:dyDescent="0.2"/>
    <row r="12607" ht="12.75" customHeight="1" x14ac:dyDescent="0.2"/>
    <row r="12608" ht="12.75" customHeight="1" x14ac:dyDescent="0.2"/>
    <row r="12609" ht="12.75" customHeight="1" x14ac:dyDescent="0.2"/>
    <row r="12610" ht="12.75" customHeight="1" x14ac:dyDescent="0.2"/>
    <row r="12611" ht="12.75" customHeight="1" x14ac:dyDescent="0.2"/>
    <row r="12612" ht="12.75" customHeight="1" x14ac:dyDescent="0.2"/>
    <row r="12613" ht="12.75" customHeight="1" x14ac:dyDescent="0.2"/>
    <row r="12614" ht="12.75" customHeight="1" x14ac:dyDescent="0.2"/>
    <row r="12615" ht="12.75" customHeight="1" x14ac:dyDescent="0.2"/>
    <row r="12616" ht="12.75" customHeight="1" x14ac:dyDescent="0.2"/>
    <row r="12617" ht="12.75" customHeight="1" x14ac:dyDescent="0.2"/>
    <row r="12618" ht="12.75" customHeight="1" x14ac:dyDescent="0.2"/>
    <row r="12619" ht="12.75" customHeight="1" x14ac:dyDescent="0.2"/>
    <row r="12620" ht="12.75" customHeight="1" x14ac:dyDescent="0.2"/>
    <row r="12621" ht="12.75" customHeight="1" x14ac:dyDescent="0.2"/>
    <row r="12622" ht="12.75" customHeight="1" x14ac:dyDescent="0.2"/>
    <row r="12623" ht="12.75" customHeight="1" x14ac:dyDescent="0.2"/>
    <row r="12624" ht="12.75" customHeight="1" x14ac:dyDescent="0.2"/>
    <row r="12625" ht="12.75" customHeight="1" x14ac:dyDescent="0.2"/>
    <row r="12626" ht="12.75" customHeight="1" x14ac:dyDescent="0.2"/>
    <row r="12627" ht="12.75" customHeight="1" x14ac:dyDescent="0.2"/>
    <row r="12628" ht="12.75" customHeight="1" x14ac:dyDescent="0.2"/>
    <row r="12629" ht="12.75" customHeight="1" x14ac:dyDescent="0.2"/>
    <row r="12630" ht="12.75" customHeight="1" x14ac:dyDescent="0.2"/>
    <row r="12631" ht="12.75" customHeight="1" x14ac:dyDescent="0.2"/>
    <row r="12632" ht="12.75" customHeight="1" x14ac:dyDescent="0.2"/>
    <row r="12633" ht="12.75" customHeight="1" x14ac:dyDescent="0.2"/>
    <row r="12634" ht="12.75" customHeight="1" x14ac:dyDescent="0.2"/>
    <row r="12635" ht="12.75" customHeight="1" x14ac:dyDescent="0.2"/>
    <row r="12636" ht="12.75" customHeight="1" x14ac:dyDescent="0.2"/>
    <row r="12637" ht="12.75" customHeight="1" x14ac:dyDescent="0.2"/>
    <row r="12638" ht="12.75" customHeight="1" x14ac:dyDescent="0.2"/>
    <row r="12639" ht="12.75" customHeight="1" x14ac:dyDescent="0.2"/>
    <row r="12640" ht="12.75" customHeight="1" x14ac:dyDescent="0.2"/>
    <row r="12641" ht="12.75" customHeight="1" x14ac:dyDescent="0.2"/>
    <row r="12642" ht="12.75" customHeight="1" x14ac:dyDescent="0.2"/>
    <row r="12643" ht="12.75" customHeight="1" x14ac:dyDescent="0.2"/>
    <row r="12644" ht="12.75" customHeight="1" x14ac:dyDescent="0.2"/>
    <row r="12645" ht="12.75" customHeight="1" x14ac:dyDescent="0.2"/>
    <row r="12646" ht="12.75" customHeight="1" x14ac:dyDescent="0.2"/>
    <row r="12647" ht="12.75" customHeight="1" x14ac:dyDescent="0.2"/>
    <row r="12648" ht="12.75" customHeight="1" x14ac:dyDescent="0.2"/>
    <row r="12649" ht="12.75" customHeight="1" x14ac:dyDescent="0.2"/>
    <row r="12650" ht="12.75" customHeight="1" x14ac:dyDescent="0.2"/>
    <row r="12651" ht="12.75" customHeight="1" x14ac:dyDescent="0.2"/>
    <row r="12652" ht="12.75" customHeight="1" x14ac:dyDescent="0.2"/>
    <row r="12653" ht="12.75" customHeight="1" x14ac:dyDescent="0.2"/>
    <row r="12654" ht="12.75" customHeight="1" x14ac:dyDescent="0.2"/>
    <row r="12655" ht="12.75" customHeight="1" x14ac:dyDescent="0.2"/>
    <row r="12656" ht="12.75" customHeight="1" x14ac:dyDescent="0.2"/>
    <row r="12657" ht="12.75" customHeight="1" x14ac:dyDescent="0.2"/>
    <row r="12658" ht="12.75" customHeight="1" x14ac:dyDescent="0.2"/>
    <row r="12659" ht="12.75" customHeight="1" x14ac:dyDescent="0.2"/>
    <row r="12660" ht="12.75" customHeight="1" x14ac:dyDescent="0.2"/>
    <row r="12661" ht="12.75" customHeight="1" x14ac:dyDescent="0.2"/>
    <row r="12662" ht="12.75" customHeight="1" x14ac:dyDescent="0.2"/>
    <row r="12663" ht="12.75" customHeight="1" x14ac:dyDescent="0.2"/>
    <row r="12664" ht="12.75" customHeight="1" x14ac:dyDescent="0.2"/>
    <row r="12665" ht="12.75" customHeight="1" x14ac:dyDescent="0.2"/>
    <row r="12666" ht="12.75" customHeight="1" x14ac:dyDescent="0.2"/>
    <row r="12667" ht="12.75" customHeight="1" x14ac:dyDescent="0.2"/>
    <row r="12668" ht="12.75" customHeight="1" x14ac:dyDescent="0.2"/>
    <row r="12669" ht="12.75" customHeight="1" x14ac:dyDescent="0.2"/>
    <row r="12670" ht="12.75" customHeight="1" x14ac:dyDescent="0.2"/>
    <row r="12671" ht="12.75" customHeight="1" x14ac:dyDescent="0.2"/>
    <row r="12672" ht="12.75" customHeight="1" x14ac:dyDescent="0.2"/>
    <row r="12673" ht="12.75" customHeight="1" x14ac:dyDescent="0.2"/>
    <row r="12674" ht="12.75" customHeight="1" x14ac:dyDescent="0.2"/>
    <row r="12675" ht="12.75" customHeight="1" x14ac:dyDescent="0.2"/>
    <row r="12676" ht="12.75" customHeight="1" x14ac:dyDescent="0.2"/>
    <row r="12677" ht="12.75" customHeight="1" x14ac:dyDescent="0.2"/>
    <row r="12678" ht="12.75" customHeight="1" x14ac:dyDescent="0.2"/>
    <row r="12679" ht="12.75" customHeight="1" x14ac:dyDescent="0.2"/>
    <row r="12680" ht="12.75" customHeight="1" x14ac:dyDescent="0.2"/>
    <row r="12681" ht="12.75" customHeight="1" x14ac:dyDescent="0.2"/>
    <row r="12682" ht="12.75" customHeight="1" x14ac:dyDescent="0.2"/>
    <row r="12683" ht="12.75" customHeight="1" x14ac:dyDescent="0.2"/>
    <row r="12684" ht="12.75" customHeight="1" x14ac:dyDescent="0.2"/>
    <row r="12685" ht="12.75" customHeight="1" x14ac:dyDescent="0.2"/>
    <row r="12686" ht="12.75" customHeight="1" x14ac:dyDescent="0.2"/>
    <row r="12687" ht="12.75" customHeight="1" x14ac:dyDescent="0.2"/>
    <row r="12688" ht="12.75" customHeight="1" x14ac:dyDescent="0.2"/>
    <row r="12689" ht="12.75" customHeight="1" x14ac:dyDescent="0.2"/>
    <row r="12690" ht="12.75" customHeight="1" x14ac:dyDescent="0.2"/>
    <row r="12691" ht="12.75" customHeight="1" x14ac:dyDescent="0.2"/>
    <row r="12692" ht="12.75" customHeight="1" x14ac:dyDescent="0.2"/>
    <row r="12693" ht="12.75" customHeight="1" x14ac:dyDescent="0.2"/>
    <row r="12694" ht="12.75" customHeight="1" x14ac:dyDescent="0.2"/>
    <row r="12695" ht="12.75" customHeight="1" x14ac:dyDescent="0.2"/>
    <row r="12696" ht="12.75" customHeight="1" x14ac:dyDescent="0.2"/>
    <row r="12697" ht="12.75" customHeight="1" x14ac:dyDescent="0.2"/>
    <row r="12698" ht="12.75" customHeight="1" x14ac:dyDescent="0.2"/>
    <row r="12699" ht="12.75" customHeight="1" x14ac:dyDescent="0.2"/>
    <row r="12700" ht="12.75" customHeight="1" x14ac:dyDescent="0.2"/>
    <row r="12701" ht="12.75" customHeight="1" x14ac:dyDescent="0.2"/>
    <row r="12702" ht="12.75" customHeight="1" x14ac:dyDescent="0.2"/>
    <row r="12703" ht="12.75" customHeight="1" x14ac:dyDescent="0.2"/>
    <row r="12704" ht="12.75" customHeight="1" x14ac:dyDescent="0.2"/>
    <row r="12705" ht="12.75" customHeight="1" x14ac:dyDescent="0.2"/>
    <row r="12706" ht="12.75" customHeight="1" x14ac:dyDescent="0.2"/>
    <row r="12707" ht="12.75" customHeight="1" x14ac:dyDescent="0.2"/>
    <row r="12708" ht="12.75" customHeight="1" x14ac:dyDescent="0.2"/>
    <row r="12709" ht="12.75" customHeight="1" x14ac:dyDescent="0.2"/>
    <row r="12710" ht="12.75" customHeight="1" x14ac:dyDescent="0.2"/>
    <row r="12711" ht="12.75" customHeight="1" x14ac:dyDescent="0.2"/>
    <row r="12712" ht="12.75" customHeight="1" x14ac:dyDescent="0.2"/>
    <row r="12713" ht="12.75" customHeight="1" x14ac:dyDescent="0.2"/>
    <row r="12714" ht="12.75" customHeight="1" x14ac:dyDescent="0.2"/>
    <row r="12715" ht="12.75" customHeight="1" x14ac:dyDescent="0.2"/>
    <row r="12716" ht="12.75" customHeight="1" x14ac:dyDescent="0.2"/>
    <row r="12717" ht="12.75" customHeight="1" x14ac:dyDescent="0.2"/>
    <row r="12718" ht="12.75" customHeight="1" x14ac:dyDescent="0.2"/>
    <row r="12719" ht="12.75" customHeight="1" x14ac:dyDescent="0.2"/>
    <row r="12720" ht="12.75" customHeight="1" x14ac:dyDescent="0.2"/>
    <row r="12721" ht="12.75" customHeight="1" x14ac:dyDescent="0.2"/>
    <row r="12722" ht="12.75" customHeight="1" x14ac:dyDescent="0.2"/>
    <row r="12723" ht="12.75" customHeight="1" x14ac:dyDescent="0.2"/>
    <row r="12724" ht="12.75" customHeight="1" x14ac:dyDescent="0.2"/>
    <row r="12725" ht="12.75" customHeight="1" x14ac:dyDescent="0.2"/>
    <row r="12726" ht="12.75" customHeight="1" x14ac:dyDescent="0.2"/>
    <row r="12727" ht="12.75" customHeight="1" x14ac:dyDescent="0.2"/>
    <row r="12728" ht="12.75" customHeight="1" x14ac:dyDescent="0.2"/>
    <row r="12729" ht="12.75" customHeight="1" x14ac:dyDescent="0.2"/>
    <row r="12730" ht="12.75" customHeight="1" x14ac:dyDescent="0.2"/>
    <row r="12731" ht="12.75" customHeight="1" x14ac:dyDescent="0.2"/>
    <row r="12732" ht="12.75" customHeight="1" x14ac:dyDescent="0.2"/>
    <row r="12733" ht="12.75" customHeight="1" x14ac:dyDescent="0.2"/>
    <row r="12734" ht="12.75" customHeight="1" x14ac:dyDescent="0.2"/>
    <row r="12735" ht="12.75" customHeight="1" x14ac:dyDescent="0.2"/>
    <row r="12736" ht="12.75" customHeight="1" x14ac:dyDescent="0.2"/>
    <row r="12737" ht="12.75" customHeight="1" x14ac:dyDescent="0.2"/>
    <row r="12738" ht="12.75" customHeight="1" x14ac:dyDescent="0.2"/>
    <row r="12739" ht="12.75" customHeight="1" x14ac:dyDescent="0.2"/>
    <row r="12740" ht="12.75" customHeight="1" x14ac:dyDescent="0.2"/>
    <row r="12741" ht="12.75" customHeight="1" x14ac:dyDescent="0.2"/>
    <row r="12742" ht="12.75" customHeight="1" x14ac:dyDescent="0.2"/>
    <row r="12743" ht="12.75" customHeight="1" x14ac:dyDescent="0.2"/>
    <row r="12744" ht="12.75" customHeight="1" x14ac:dyDescent="0.2"/>
    <row r="12745" ht="12.75" customHeight="1" x14ac:dyDescent="0.2"/>
    <row r="12746" ht="12.75" customHeight="1" x14ac:dyDescent="0.2"/>
    <row r="12747" ht="12.75" customHeight="1" x14ac:dyDescent="0.2"/>
    <row r="12748" ht="12.75" customHeight="1" x14ac:dyDescent="0.2"/>
    <row r="12749" ht="12.75" customHeight="1" x14ac:dyDescent="0.2"/>
    <row r="12750" ht="12.75" customHeight="1" x14ac:dyDescent="0.2"/>
    <row r="12751" ht="12.75" customHeight="1" x14ac:dyDescent="0.2"/>
    <row r="12752" ht="12.75" customHeight="1" x14ac:dyDescent="0.2"/>
    <row r="12753" ht="12.75" customHeight="1" x14ac:dyDescent="0.2"/>
    <row r="12754" ht="12.75" customHeight="1" x14ac:dyDescent="0.2"/>
    <row r="12755" ht="12.75" customHeight="1" x14ac:dyDescent="0.2"/>
    <row r="12756" ht="12.75" customHeight="1" x14ac:dyDescent="0.2"/>
    <row r="12757" ht="12.75" customHeight="1" x14ac:dyDescent="0.2"/>
    <row r="12758" ht="12.75" customHeight="1" x14ac:dyDescent="0.2"/>
    <row r="12759" ht="12.75" customHeight="1" x14ac:dyDescent="0.2"/>
    <row r="12760" ht="12.75" customHeight="1" x14ac:dyDescent="0.2"/>
    <row r="12761" ht="12.75" customHeight="1" x14ac:dyDescent="0.2"/>
    <row r="12762" ht="12.75" customHeight="1" x14ac:dyDescent="0.2"/>
    <row r="12763" ht="12.75" customHeight="1" x14ac:dyDescent="0.2"/>
    <row r="12764" ht="12.75" customHeight="1" x14ac:dyDescent="0.2"/>
    <row r="12765" ht="12.75" customHeight="1" x14ac:dyDescent="0.2"/>
    <row r="12766" ht="12.75" customHeight="1" x14ac:dyDescent="0.2"/>
    <row r="12767" ht="12.75" customHeight="1" x14ac:dyDescent="0.2"/>
    <row r="12768" ht="12.75" customHeight="1" x14ac:dyDescent="0.2"/>
    <row r="12769" ht="12.75" customHeight="1" x14ac:dyDescent="0.2"/>
    <row r="12770" ht="12.75" customHeight="1" x14ac:dyDescent="0.2"/>
    <row r="12771" ht="12.75" customHeight="1" x14ac:dyDescent="0.2"/>
    <row r="12772" ht="12.75" customHeight="1" x14ac:dyDescent="0.2"/>
    <row r="12773" ht="12.75" customHeight="1" x14ac:dyDescent="0.2"/>
    <row r="12774" ht="12.75" customHeight="1" x14ac:dyDescent="0.2"/>
    <row r="12775" ht="12.75" customHeight="1" x14ac:dyDescent="0.2"/>
    <row r="12776" ht="12.75" customHeight="1" x14ac:dyDescent="0.2"/>
    <row r="12777" ht="12.75" customHeight="1" x14ac:dyDescent="0.2"/>
    <row r="12778" ht="12.75" customHeight="1" x14ac:dyDescent="0.2"/>
    <row r="12779" ht="12.75" customHeight="1" x14ac:dyDescent="0.2"/>
    <row r="12780" ht="12.75" customHeight="1" x14ac:dyDescent="0.2"/>
    <row r="12781" ht="12.75" customHeight="1" x14ac:dyDescent="0.2"/>
    <row r="12782" ht="12.75" customHeight="1" x14ac:dyDescent="0.2"/>
    <row r="12783" ht="12.75" customHeight="1" x14ac:dyDescent="0.2"/>
    <row r="12784" ht="12.75" customHeight="1" x14ac:dyDescent="0.2"/>
    <row r="12785" ht="12.75" customHeight="1" x14ac:dyDescent="0.2"/>
    <row r="12786" ht="12.75" customHeight="1" x14ac:dyDescent="0.2"/>
    <row r="12787" ht="12.75" customHeight="1" x14ac:dyDescent="0.2"/>
    <row r="12788" ht="12.75" customHeight="1" x14ac:dyDescent="0.2"/>
    <row r="12789" ht="12.75" customHeight="1" x14ac:dyDescent="0.2"/>
    <row r="12790" ht="12.75" customHeight="1" x14ac:dyDescent="0.2"/>
    <row r="12791" ht="12.75" customHeight="1" x14ac:dyDescent="0.2"/>
    <row r="12792" ht="12.75" customHeight="1" x14ac:dyDescent="0.2"/>
    <row r="12793" ht="12.75" customHeight="1" x14ac:dyDescent="0.2"/>
    <row r="12794" ht="12.75" customHeight="1" x14ac:dyDescent="0.2"/>
    <row r="12795" ht="12.75" customHeight="1" x14ac:dyDescent="0.2"/>
    <row r="12796" ht="12.75" customHeight="1" x14ac:dyDescent="0.2"/>
    <row r="12797" ht="12.75" customHeight="1" x14ac:dyDescent="0.2"/>
    <row r="12798" ht="12.75" customHeight="1" x14ac:dyDescent="0.2"/>
    <row r="12799" ht="12.75" customHeight="1" x14ac:dyDescent="0.2"/>
    <row r="12800" ht="12.75" customHeight="1" x14ac:dyDescent="0.2"/>
    <row r="12801" ht="12.75" customHeight="1" x14ac:dyDescent="0.2"/>
    <row r="12802" ht="12.75" customHeight="1" x14ac:dyDescent="0.2"/>
    <row r="12803" ht="12.75" customHeight="1" x14ac:dyDescent="0.2"/>
    <row r="12804" ht="12.75" customHeight="1" x14ac:dyDescent="0.2"/>
    <row r="12805" ht="12.75" customHeight="1" x14ac:dyDescent="0.2"/>
    <row r="12806" ht="12.75" customHeight="1" x14ac:dyDescent="0.2"/>
    <row r="12807" ht="12.75" customHeight="1" x14ac:dyDescent="0.2"/>
    <row r="12808" ht="12.75" customHeight="1" x14ac:dyDescent="0.2"/>
    <row r="12809" ht="12.75" customHeight="1" x14ac:dyDescent="0.2"/>
    <row r="12810" ht="12.75" customHeight="1" x14ac:dyDescent="0.2"/>
    <row r="12811" ht="12.75" customHeight="1" x14ac:dyDescent="0.2"/>
    <row r="12812" ht="12.75" customHeight="1" x14ac:dyDescent="0.2"/>
    <row r="12813" ht="12.75" customHeight="1" x14ac:dyDescent="0.2"/>
    <row r="12814" ht="12.75" customHeight="1" x14ac:dyDescent="0.2"/>
    <row r="12815" ht="12.75" customHeight="1" x14ac:dyDescent="0.2"/>
    <row r="12816" ht="12.75" customHeight="1" x14ac:dyDescent="0.2"/>
    <row r="12817" ht="12.75" customHeight="1" x14ac:dyDescent="0.2"/>
    <row r="12818" ht="12.75" customHeight="1" x14ac:dyDescent="0.2"/>
    <row r="12819" ht="12.75" customHeight="1" x14ac:dyDescent="0.2"/>
    <row r="12820" ht="12.75" customHeight="1" x14ac:dyDescent="0.2"/>
    <row r="12821" ht="12.75" customHeight="1" x14ac:dyDescent="0.2"/>
    <row r="12822" ht="12.75" customHeight="1" x14ac:dyDescent="0.2"/>
    <row r="12823" ht="12.75" customHeight="1" x14ac:dyDescent="0.2"/>
    <row r="12824" ht="12.75" customHeight="1" x14ac:dyDescent="0.2"/>
    <row r="12825" ht="12.75" customHeight="1" x14ac:dyDescent="0.2"/>
    <row r="12826" ht="12.75" customHeight="1" x14ac:dyDescent="0.2"/>
    <row r="12827" ht="12.75" customHeight="1" x14ac:dyDescent="0.2"/>
    <row r="12828" ht="12.75" customHeight="1" x14ac:dyDescent="0.2"/>
    <row r="12829" ht="12.75" customHeight="1" x14ac:dyDescent="0.2"/>
    <row r="12830" ht="12.75" customHeight="1" x14ac:dyDescent="0.2"/>
    <row r="12831" ht="12.75" customHeight="1" x14ac:dyDescent="0.2"/>
    <row r="12832" ht="12.75" customHeight="1" x14ac:dyDescent="0.2"/>
    <row r="12833" ht="12.75" customHeight="1" x14ac:dyDescent="0.2"/>
    <row r="12834" ht="12.75" customHeight="1" x14ac:dyDescent="0.2"/>
    <row r="12835" ht="12.75" customHeight="1" x14ac:dyDescent="0.2"/>
    <row r="12836" ht="12.75" customHeight="1" x14ac:dyDescent="0.2"/>
    <row r="12837" ht="12.75" customHeight="1" x14ac:dyDescent="0.2"/>
    <row r="12838" ht="12.75" customHeight="1" x14ac:dyDescent="0.2"/>
    <row r="12839" ht="12.75" customHeight="1" x14ac:dyDescent="0.2"/>
    <row r="12840" ht="12.75" customHeight="1" x14ac:dyDescent="0.2"/>
    <row r="12841" ht="12.75" customHeight="1" x14ac:dyDescent="0.2"/>
    <row r="12842" ht="12.75" customHeight="1" x14ac:dyDescent="0.2"/>
    <row r="12843" ht="12.75" customHeight="1" x14ac:dyDescent="0.2"/>
    <row r="12844" ht="12.75" customHeight="1" x14ac:dyDescent="0.2"/>
    <row r="12845" ht="12.75" customHeight="1" x14ac:dyDescent="0.2"/>
    <row r="12846" ht="12.75" customHeight="1" x14ac:dyDescent="0.2"/>
    <row r="12847" ht="12.75" customHeight="1" x14ac:dyDescent="0.2"/>
    <row r="12848" ht="12.75" customHeight="1" x14ac:dyDescent="0.2"/>
    <row r="12849" ht="12.75" customHeight="1" x14ac:dyDescent="0.2"/>
    <row r="12850" ht="12.75" customHeight="1" x14ac:dyDescent="0.2"/>
    <row r="12851" ht="12.75" customHeight="1" x14ac:dyDescent="0.2"/>
    <row r="12852" ht="12.75" customHeight="1" x14ac:dyDescent="0.2"/>
    <row r="12853" ht="12.75" customHeight="1" x14ac:dyDescent="0.2"/>
    <row r="12854" ht="12.75" customHeight="1" x14ac:dyDescent="0.2"/>
    <row r="12855" ht="12.75" customHeight="1" x14ac:dyDescent="0.2"/>
    <row r="12856" ht="12.75" customHeight="1" x14ac:dyDescent="0.2"/>
    <row r="12857" ht="12.75" customHeight="1" x14ac:dyDescent="0.2"/>
    <row r="12858" ht="12.75" customHeight="1" x14ac:dyDescent="0.2"/>
    <row r="12859" ht="12.75" customHeight="1" x14ac:dyDescent="0.2"/>
    <row r="12860" ht="12.75" customHeight="1" x14ac:dyDescent="0.2"/>
    <row r="12861" ht="12.75" customHeight="1" x14ac:dyDescent="0.2"/>
    <row r="12862" ht="12.75" customHeight="1" x14ac:dyDescent="0.2"/>
    <row r="12863" ht="12.75" customHeight="1" x14ac:dyDescent="0.2"/>
    <row r="12864" ht="12.75" customHeight="1" x14ac:dyDescent="0.2"/>
    <row r="12865" ht="12.75" customHeight="1" x14ac:dyDescent="0.2"/>
    <row r="12866" ht="12.75" customHeight="1" x14ac:dyDescent="0.2"/>
    <row r="12867" ht="12.75" customHeight="1" x14ac:dyDescent="0.2"/>
    <row r="12868" ht="12.75" customHeight="1" x14ac:dyDescent="0.2"/>
    <row r="12869" ht="12.75" customHeight="1" x14ac:dyDescent="0.2"/>
    <row r="12870" ht="12.75" customHeight="1" x14ac:dyDescent="0.2"/>
    <row r="12871" ht="12.75" customHeight="1" x14ac:dyDescent="0.2"/>
    <row r="12872" ht="12.75" customHeight="1" x14ac:dyDescent="0.2"/>
    <row r="12873" ht="12.75" customHeight="1" x14ac:dyDescent="0.2"/>
    <row r="12874" ht="12.75" customHeight="1" x14ac:dyDescent="0.2"/>
    <row r="12875" ht="12.75" customHeight="1" x14ac:dyDescent="0.2"/>
    <row r="12876" ht="12.75" customHeight="1" x14ac:dyDescent="0.2"/>
    <row r="12877" ht="12.75" customHeight="1" x14ac:dyDescent="0.2"/>
    <row r="12878" ht="12.75" customHeight="1" x14ac:dyDescent="0.2"/>
    <row r="12879" ht="12.75" customHeight="1" x14ac:dyDescent="0.2"/>
    <row r="12880" ht="12.75" customHeight="1" x14ac:dyDescent="0.2"/>
    <row r="12881" ht="12.75" customHeight="1" x14ac:dyDescent="0.2"/>
    <row r="12882" ht="12.75" customHeight="1" x14ac:dyDescent="0.2"/>
    <row r="12883" ht="12.75" customHeight="1" x14ac:dyDescent="0.2"/>
    <row r="12884" ht="12.75" customHeight="1" x14ac:dyDescent="0.2"/>
    <row r="12885" ht="12.75" customHeight="1" x14ac:dyDescent="0.2"/>
    <row r="12886" ht="12.75" customHeight="1" x14ac:dyDescent="0.2"/>
    <row r="12887" ht="12.75" customHeight="1" x14ac:dyDescent="0.2"/>
    <row r="12888" ht="12.75" customHeight="1" x14ac:dyDescent="0.2"/>
    <row r="12889" ht="12.75" customHeight="1" x14ac:dyDescent="0.2"/>
    <row r="12890" ht="12.75" customHeight="1" x14ac:dyDescent="0.2"/>
    <row r="12891" ht="12.75" customHeight="1" x14ac:dyDescent="0.2"/>
    <row r="12892" ht="12.75" customHeight="1" x14ac:dyDescent="0.2"/>
    <row r="12893" ht="12.75" customHeight="1" x14ac:dyDescent="0.2"/>
    <row r="12894" ht="12.75" customHeight="1" x14ac:dyDescent="0.2"/>
    <row r="12895" ht="12.75" customHeight="1" x14ac:dyDescent="0.2"/>
    <row r="12896" ht="12.75" customHeight="1" x14ac:dyDescent="0.2"/>
    <row r="12897" ht="12.75" customHeight="1" x14ac:dyDescent="0.2"/>
    <row r="12898" ht="12.75" customHeight="1" x14ac:dyDescent="0.2"/>
    <row r="12899" ht="12.75" customHeight="1" x14ac:dyDescent="0.2"/>
    <row r="12900" ht="12.75" customHeight="1" x14ac:dyDescent="0.2"/>
    <row r="12901" ht="12.75" customHeight="1" x14ac:dyDescent="0.2"/>
    <row r="12902" ht="12.75" customHeight="1" x14ac:dyDescent="0.2"/>
    <row r="12903" ht="12.75" customHeight="1" x14ac:dyDescent="0.2"/>
    <row r="12904" ht="12.75" customHeight="1" x14ac:dyDescent="0.2"/>
    <row r="12905" ht="12.75" customHeight="1" x14ac:dyDescent="0.2"/>
    <row r="12906" ht="12.75" customHeight="1" x14ac:dyDescent="0.2"/>
    <row r="12907" ht="12.75" customHeight="1" x14ac:dyDescent="0.2"/>
    <row r="12908" ht="12.75" customHeight="1" x14ac:dyDescent="0.2"/>
    <row r="12909" ht="12.75" customHeight="1" x14ac:dyDescent="0.2"/>
    <row r="12910" ht="12.75" customHeight="1" x14ac:dyDescent="0.2"/>
    <row r="12911" ht="12.75" customHeight="1" x14ac:dyDescent="0.2"/>
    <row r="12912" ht="12.75" customHeight="1" x14ac:dyDescent="0.2"/>
    <row r="12913" ht="12.75" customHeight="1" x14ac:dyDescent="0.2"/>
    <row r="12914" ht="12.75" customHeight="1" x14ac:dyDescent="0.2"/>
    <row r="12915" ht="12.75" customHeight="1" x14ac:dyDescent="0.2"/>
    <row r="12916" ht="12.75" customHeight="1" x14ac:dyDescent="0.2"/>
    <row r="12917" ht="12.75" customHeight="1" x14ac:dyDescent="0.2"/>
    <row r="12918" ht="12.75" customHeight="1" x14ac:dyDescent="0.2"/>
    <row r="12919" ht="12.75" customHeight="1" x14ac:dyDescent="0.2"/>
    <row r="12920" ht="12.75" customHeight="1" x14ac:dyDescent="0.2"/>
    <row r="12921" ht="12.75" customHeight="1" x14ac:dyDescent="0.2"/>
    <row r="12922" ht="12.75" customHeight="1" x14ac:dyDescent="0.2"/>
    <row r="12923" ht="12.75" customHeight="1" x14ac:dyDescent="0.2"/>
    <row r="12924" ht="12.75" customHeight="1" x14ac:dyDescent="0.2"/>
    <row r="12925" ht="12.75" customHeight="1" x14ac:dyDescent="0.2"/>
    <row r="12926" ht="12.75" customHeight="1" x14ac:dyDescent="0.2"/>
    <row r="12927" ht="12.75" customHeight="1" x14ac:dyDescent="0.2"/>
    <row r="12928" ht="12.75" customHeight="1" x14ac:dyDescent="0.2"/>
    <row r="12929" ht="12.75" customHeight="1" x14ac:dyDescent="0.2"/>
    <row r="12930" ht="12.75" customHeight="1" x14ac:dyDescent="0.2"/>
    <row r="12931" ht="12.75" customHeight="1" x14ac:dyDescent="0.2"/>
    <row r="12932" ht="12.75" customHeight="1" x14ac:dyDescent="0.2"/>
    <row r="12933" ht="12.75" customHeight="1" x14ac:dyDescent="0.2"/>
    <row r="12934" ht="12.75" customHeight="1" x14ac:dyDescent="0.2"/>
    <row r="12935" ht="12.75" customHeight="1" x14ac:dyDescent="0.2"/>
    <row r="12936" ht="12.75" customHeight="1" x14ac:dyDescent="0.2"/>
    <row r="12937" ht="12.75" customHeight="1" x14ac:dyDescent="0.2"/>
    <row r="12938" ht="12.75" customHeight="1" x14ac:dyDescent="0.2"/>
    <row r="12939" ht="12.75" customHeight="1" x14ac:dyDescent="0.2"/>
    <row r="12940" ht="12.75" customHeight="1" x14ac:dyDescent="0.2"/>
    <row r="12941" ht="12.75" customHeight="1" x14ac:dyDescent="0.2"/>
    <row r="12942" ht="12.75" customHeight="1" x14ac:dyDescent="0.2"/>
    <row r="12943" ht="12.75" customHeight="1" x14ac:dyDescent="0.2"/>
    <row r="12944" ht="12.75" customHeight="1" x14ac:dyDescent="0.2"/>
    <row r="12945" ht="12.75" customHeight="1" x14ac:dyDescent="0.2"/>
    <row r="12946" ht="12.75" customHeight="1" x14ac:dyDescent="0.2"/>
    <row r="12947" ht="12.75" customHeight="1" x14ac:dyDescent="0.2"/>
    <row r="12948" ht="12.75" customHeight="1" x14ac:dyDescent="0.2"/>
    <row r="12949" ht="12.75" customHeight="1" x14ac:dyDescent="0.2"/>
    <row r="12950" ht="12.75" customHeight="1" x14ac:dyDescent="0.2"/>
    <row r="12951" ht="12.75" customHeight="1" x14ac:dyDescent="0.2"/>
    <row r="12952" ht="12.75" customHeight="1" x14ac:dyDescent="0.2"/>
    <row r="12953" ht="12.75" customHeight="1" x14ac:dyDescent="0.2"/>
    <row r="12954" ht="12.75" customHeight="1" x14ac:dyDescent="0.2"/>
    <row r="12955" ht="12.75" customHeight="1" x14ac:dyDescent="0.2"/>
    <row r="12956" ht="12.75" customHeight="1" x14ac:dyDescent="0.2"/>
    <row r="12957" ht="12.75" customHeight="1" x14ac:dyDescent="0.2"/>
    <row r="12958" ht="12.75" customHeight="1" x14ac:dyDescent="0.2"/>
    <row r="12959" ht="12.75" customHeight="1" x14ac:dyDescent="0.2"/>
    <row r="12960" ht="12.75" customHeight="1" x14ac:dyDescent="0.2"/>
    <row r="12961" ht="12.75" customHeight="1" x14ac:dyDescent="0.2"/>
    <row r="12962" ht="12.75" customHeight="1" x14ac:dyDescent="0.2"/>
    <row r="12963" ht="12.75" customHeight="1" x14ac:dyDescent="0.2"/>
    <row r="12964" ht="12.75" customHeight="1" x14ac:dyDescent="0.2"/>
    <row r="12965" ht="12.75" customHeight="1" x14ac:dyDescent="0.2"/>
    <row r="12966" ht="12.75" customHeight="1" x14ac:dyDescent="0.2"/>
    <row r="12967" ht="12.75" customHeight="1" x14ac:dyDescent="0.2"/>
    <row r="12968" ht="12.75" customHeight="1" x14ac:dyDescent="0.2"/>
    <row r="12969" ht="12.75" customHeight="1" x14ac:dyDescent="0.2"/>
    <row r="12970" ht="12.75" customHeight="1" x14ac:dyDescent="0.2"/>
    <row r="12971" ht="12.75" customHeight="1" x14ac:dyDescent="0.2"/>
    <row r="12972" ht="12.75" customHeight="1" x14ac:dyDescent="0.2"/>
    <row r="12973" ht="12.75" customHeight="1" x14ac:dyDescent="0.2"/>
    <row r="12974" ht="12.75" customHeight="1" x14ac:dyDescent="0.2"/>
    <row r="12975" ht="12.75" customHeight="1" x14ac:dyDescent="0.2"/>
    <row r="12976" ht="12.75" customHeight="1" x14ac:dyDescent="0.2"/>
    <row r="12977" ht="12.75" customHeight="1" x14ac:dyDescent="0.2"/>
    <row r="12978" ht="12.75" customHeight="1" x14ac:dyDescent="0.2"/>
    <row r="12979" ht="12.75" customHeight="1" x14ac:dyDescent="0.2"/>
    <row r="12980" ht="12.75" customHeight="1" x14ac:dyDescent="0.2"/>
    <row r="12981" ht="12.75" customHeight="1" x14ac:dyDescent="0.2"/>
    <row r="12982" ht="12.75" customHeight="1" x14ac:dyDescent="0.2"/>
    <row r="12983" ht="12.75" customHeight="1" x14ac:dyDescent="0.2"/>
    <row r="12984" ht="12.75" customHeight="1" x14ac:dyDescent="0.2"/>
    <row r="12985" ht="12.75" customHeight="1" x14ac:dyDescent="0.2"/>
    <row r="12986" ht="12.75" customHeight="1" x14ac:dyDescent="0.2"/>
    <row r="12987" ht="12.75" customHeight="1" x14ac:dyDescent="0.2"/>
    <row r="12988" ht="12.75" customHeight="1" x14ac:dyDescent="0.2"/>
    <row r="12989" ht="12.75" customHeight="1" x14ac:dyDescent="0.2"/>
    <row r="12990" ht="12.75" customHeight="1" x14ac:dyDescent="0.2"/>
    <row r="12991" ht="12.75" customHeight="1" x14ac:dyDescent="0.2"/>
    <row r="12992" ht="12.75" customHeight="1" x14ac:dyDescent="0.2"/>
    <row r="12993" ht="12.75" customHeight="1" x14ac:dyDescent="0.2"/>
    <row r="12994" ht="12.75" customHeight="1" x14ac:dyDescent="0.2"/>
    <row r="12995" ht="12.75" customHeight="1" x14ac:dyDescent="0.2"/>
    <row r="12996" ht="12.75" customHeight="1" x14ac:dyDescent="0.2"/>
    <row r="12997" ht="12.75" customHeight="1" x14ac:dyDescent="0.2"/>
    <row r="12998" ht="12.75" customHeight="1" x14ac:dyDescent="0.2"/>
    <row r="12999" ht="12.75" customHeight="1" x14ac:dyDescent="0.2"/>
    <row r="13000" ht="12.75" customHeight="1" x14ac:dyDescent="0.2"/>
    <row r="13001" ht="12.75" customHeight="1" x14ac:dyDescent="0.2"/>
    <row r="13002" ht="12.75" customHeight="1" x14ac:dyDescent="0.2"/>
    <row r="13003" ht="12.75" customHeight="1" x14ac:dyDescent="0.2"/>
    <row r="13004" ht="12.75" customHeight="1" x14ac:dyDescent="0.2"/>
    <row r="13005" ht="12.75" customHeight="1" x14ac:dyDescent="0.2"/>
    <row r="13006" ht="12.75" customHeight="1" x14ac:dyDescent="0.2"/>
    <row r="13007" ht="12.75" customHeight="1" x14ac:dyDescent="0.2"/>
    <row r="13008" ht="12.75" customHeight="1" x14ac:dyDescent="0.2"/>
    <row r="13009" ht="12.75" customHeight="1" x14ac:dyDescent="0.2"/>
    <row r="13010" ht="12.75" customHeight="1" x14ac:dyDescent="0.2"/>
    <row r="13011" ht="12.75" customHeight="1" x14ac:dyDescent="0.2"/>
    <row r="13012" ht="12.75" customHeight="1" x14ac:dyDescent="0.2"/>
    <row r="13013" ht="12.75" customHeight="1" x14ac:dyDescent="0.2"/>
    <row r="13014" ht="12.75" customHeight="1" x14ac:dyDescent="0.2"/>
    <row r="13015" ht="12.75" customHeight="1" x14ac:dyDescent="0.2"/>
    <row r="13016" ht="12.75" customHeight="1" x14ac:dyDescent="0.2"/>
    <row r="13017" ht="12.75" customHeight="1" x14ac:dyDescent="0.2"/>
    <row r="13018" ht="12.75" customHeight="1" x14ac:dyDescent="0.2"/>
    <row r="13019" ht="12.75" customHeight="1" x14ac:dyDescent="0.2"/>
    <row r="13020" ht="12.75" customHeight="1" x14ac:dyDescent="0.2"/>
    <row r="13021" ht="12.75" customHeight="1" x14ac:dyDescent="0.2"/>
    <row r="13022" ht="12.75" customHeight="1" x14ac:dyDescent="0.2"/>
    <row r="13023" ht="12.75" customHeight="1" x14ac:dyDescent="0.2"/>
    <row r="13024" ht="12.75" customHeight="1" x14ac:dyDescent="0.2"/>
    <row r="13025" ht="12.75" customHeight="1" x14ac:dyDescent="0.2"/>
    <row r="13026" ht="12.75" customHeight="1" x14ac:dyDescent="0.2"/>
    <row r="13027" ht="12.75" customHeight="1" x14ac:dyDescent="0.2"/>
    <row r="13028" ht="12.75" customHeight="1" x14ac:dyDescent="0.2"/>
    <row r="13029" ht="12.75" customHeight="1" x14ac:dyDescent="0.2"/>
    <row r="13030" ht="12.75" customHeight="1" x14ac:dyDescent="0.2"/>
    <row r="13031" ht="12.75" customHeight="1" x14ac:dyDescent="0.2"/>
    <row r="13032" ht="12.75" customHeight="1" x14ac:dyDescent="0.2"/>
    <row r="13033" ht="12.75" customHeight="1" x14ac:dyDescent="0.2"/>
    <row r="13034" ht="12.75" customHeight="1" x14ac:dyDescent="0.2"/>
    <row r="13035" ht="12.75" customHeight="1" x14ac:dyDescent="0.2"/>
    <row r="13036" ht="12.75" customHeight="1" x14ac:dyDescent="0.2"/>
    <row r="13037" ht="12.75" customHeight="1" x14ac:dyDescent="0.2"/>
    <row r="13038" ht="12.75" customHeight="1" x14ac:dyDescent="0.2"/>
    <row r="13039" ht="12.75" customHeight="1" x14ac:dyDescent="0.2"/>
    <row r="13040" ht="12.75" customHeight="1" x14ac:dyDescent="0.2"/>
    <row r="13041" ht="12.75" customHeight="1" x14ac:dyDescent="0.2"/>
    <row r="13042" ht="12.75" customHeight="1" x14ac:dyDescent="0.2"/>
    <row r="13043" ht="12.75" customHeight="1" x14ac:dyDescent="0.2"/>
    <row r="13044" ht="12.75" customHeight="1" x14ac:dyDescent="0.2"/>
    <row r="13045" ht="12.75" customHeight="1" x14ac:dyDescent="0.2"/>
    <row r="13046" ht="12.75" customHeight="1" x14ac:dyDescent="0.2"/>
    <row r="13047" ht="12.75" customHeight="1" x14ac:dyDescent="0.2"/>
    <row r="13048" ht="12.75" customHeight="1" x14ac:dyDescent="0.2"/>
    <row r="13049" ht="12.75" customHeight="1" x14ac:dyDescent="0.2"/>
    <row r="13050" ht="12.75" customHeight="1" x14ac:dyDescent="0.2"/>
    <row r="13051" ht="12.75" customHeight="1" x14ac:dyDescent="0.2"/>
    <row r="13052" ht="12.75" customHeight="1" x14ac:dyDescent="0.2"/>
    <row r="13053" ht="12.75" customHeight="1" x14ac:dyDescent="0.2"/>
    <row r="13054" ht="12.75" customHeight="1" x14ac:dyDescent="0.2"/>
    <row r="13055" ht="12.75" customHeight="1" x14ac:dyDescent="0.2"/>
    <row r="13056" ht="12.75" customHeight="1" x14ac:dyDescent="0.2"/>
    <row r="13057" ht="12.75" customHeight="1" x14ac:dyDescent="0.2"/>
    <row r="13058" ht="12.75" customHeight="1" x14ac:dyDescent="0.2"/>
    <row r="13059" ht="12.75" customHeight="1" x14ac:dyDescent="0.2"/>
    <row r="13060" ht="12.75" customHeight="1" x14ac:dyDescent="0.2"/>
    <row r="13061" ht="12.75" customHeight="1" x14ac:dyDescent="0.2"/>
    <row r="13062" ht="12.75" customHeight="1" x14ac:dyDescent="0.2"/>
    <row r="13063" ht="12.75" customHeight="1" x14ac:dyDescent="0.2"/>
    <row r="13064" ht="12.75" customHeight="1" x14ac:dyDescent="0.2"/>
    <row r="13065" ht="12.75" customHeight="1" x14ac:dyDescent="0.2"/>
    <row r="13066" ht="12.75" customHeight="1" x14ac:dyDescent="0.2"/>
    <row r="13067" ht="12.75" customHeight="1" x14ac:dyDescent="0.2"/>
    <row r="13068" ht="12.75" customHeight="1" x14ac:dyDescent="0.2"/>
    <row r="13069" ht="12.75" customHeight="1" x14ac:dyDescent="0.2"/>
    <row r="13070" ht="12.75" customHeight="1" x14ac:dyDescent="0.2"/>
    <row r="13071" ht="12.75" customHeight="1" x14ac:dyDescent="0.2"/>
    <row r="13072" ht="12.75" customHeight="1" x14ac:dyDescent="0.2"/>
    <row r="13073" ht="12.75" customHeight="1" x14ac:dyDescent="0.2"/>
    <row r="13074" ht="12.75" customHeight="1" x14ac:dyDescent="0.2"/>
    <row r="13075" ht="12.75" customHeight="1" x14ac:dyDescent="0.2"/>
    <row r="13076" ht="12.75" customHeight="1" x14ac:dyDescent="0.2"/>
    <row r="13077" ht="12.75" customHeight="1" x14ac:dyDescent="0.2"/>
    <row r="13078" ht="12.75" customHeight="1" x14ac:dyDescent="0.2"/>
    <row r="13079" ht="12.75" customHeight="1" x14ac:dyDescent="0.2"/>
    <row r="13080" ht="12.75" customHeight="1" x14ac:dyDescent="0.2"/>
    <row r="13081" ht="12.75" customHeight="1" x14ac:dyDescent="0.2"/>
    <row r="13082" ht="12.75" customHeight="1" x14ac:dyDescent="0.2"/>
    <row r="13083" ht="12.75" customHeight="1" x14ac:dyDescent="0.2"/>
    <row r="13084" ht="12.75" customHeight="1" x14ac:dyDescent="0.2"/>
    <row r="13085" ht="12.75" customHeight="1" x14ac:dyDescent="0.2"/>
    <row r="13086" ht="12.75" customHeight="1" x14ac:dyDescent="0.2"/>
    <row r="13087" ht="12.75" customHeight="1" x14ac:dyDescent="0.2"/>
    <row r="13088" ht="12.75" customHeight="1" x14ac:dyDescent="0.2"/>
    <row r="13089" ht="12.75" customHeight="1" x14ac:dyDescent="0.2"/>
    <row r="13090" ht="12.75" customHeight="1" x14ac:dyDescent="0.2"/>
    <row r="13091" ht="12.75" customHeight="1" x14ac:dyDescent="0.2"/>
    <row r="13092" ht="12.75" customHeight="1" x14ac:dyDescent="0.2"/>
    <row r="13093" ht="12.75" customHeight="1" x14ac:dyDescent="0.2"/>
    <row r="13094" ht="12.75" customHeight="1" x14ac:dyDescent="0.2"/>
    <row r="13095" ht="12.75" customHeight="1" x14ac:dyDescent="0.2"/>
    <row r="13096" ht="12.75" customHeight="1" x14ac:dyDescent="0.2"/>
    <row r="13097" ht="12.75" customHeight="1" x14ac:dyDescent="0.2"/>
    <row r="13098" ht="12.75" customHeight="1" x14ac:dyDescent="0.2"/>
    <row r="13099" ht="12.75" customHeight="1" x14ac:dyDescent="0.2"/>
    <row r="13100" ht="12.75" customHeight="1" x14ac:dyDescent="0.2"/>
    <row r="13101" ht="12.75" customHeight="1" x14ac:dyDescent="0.2"/>
    <row r="13102" ht="12.75" customHeight="1" x14ac:dyDescent="0.2"/>
    <row r="13103" ht="12.75" customHeight="1" x14ac:dyDescent="0.2"/>
    <row r="13104" ht="12.75" customHeight="1" x14ac:dyDescent="0.2"/>
    <row r="13105" ht="12.75" customHeight="1" x14ac:dyDescent="0.2"/>
    <row r="13106" ht="12.75" customHeight="1" x14ac:dyDescent="0.2"/>
    <row r="13107" ht="12.75" customHeight="1" x14ac:dyDescent="0.2"/>
    <row r="13108" ht="12.75" customHeight="1" x14ac:dyDescent="0.2"/>
    <row r="13109" ht="12.75" customHeight="1" x14ac:dyDescent="0.2"/>
    <row r="13110" ht="12.75" customHeight="1" x14ac:dyDescent="0.2"/>
    <row r="13111" ht="12.75" customHeight="1" x14ac:dyDescent="0.2"/>
    <row r="13112" ht="12.75" customHeight="1" x14ac:dyDescent="0.2"/>
    <row r="13113" ht="12.75" customHeight="1" x14ac:dyDescent="0.2"/>
    <row r="13114" ht="12.75" customHeight="1" x14ac:dyDescent="0.2"/>
    <row r="13115" ht="12.75" customHeight="1" x14ac:dyDescent="0.2"/>
    <row r="13116" ht="12.75" customHeight="1" x14ac:dyDescent="0.2"/>
    <row r="13117" ht="12.75" customHeight="1" x14ac:dyDescent="0.2"/>
    <row r="13118" ht="12.75" customHeight="1" x14ac:dyDescent="0.2"/>
    <row r="13119" ht="12.75" customHeight="1" x14ac:dyDescent="0.2"/>
    <row r="13120" ht="12.75" customHeight="1" x14ac:dyDescent="0.2"/>
    <row r="13121" ht="12.75" customHeight="1" x14ac:dyDescent="0.2"/>
    <row r="13122" ht="12.75" customHeight="1" x14ac:dyDescent="0.2"/>
    <row r="13123" ht="12.75" customHeight="1" x14ac:dyDescent="0.2"/>
    <row r="13124" ht="12.75" customHeight="1" x14ac:dyDescent="0.2"/>
    <row r="13125" ht="12.75" customHeight="1" x14ac:dyDescent="0.2"/>
    <row r="13126" ht="12.75" customHeight="1" x14ac:dyDescent="0.2"/>
    <row r="13127" ht="12.75" customHeight="1" x14ac:dyDescent="0.2"/>
    <row r="13128" ht="12.75" customHeight="1" x14ac:dyDescent="0.2"/>
    <row r="13129" ht="12.75" customHeight="1" x14ac:dyDescent="0.2"/>
    <row r="13130" ht="12.75" customHeight="1" x14ac:dyDescent="0.2"/>
    <row r="13131" ht="12.75" customHeight="1" x14ac:dyDescent="0.2"/>
    <row r="13132" ht="12.75" customHeight="1" x14ac:dyDescent="0.2"/>
    <row r="13133" ht="12.75" customHeight="1" x14ac:dyDescent="0.2"/>
    <row r="13134" ht="12.75" customHeight="1" x14ac:dyDescent="0.2"/>
    <row r="13135" ht="12.75" customHeight="1" x14ac:dyDescent="0.2"/>
    <row r="13136" ht="12.75" customHeight="1" x14ac:dyDescent="0.2"/>
    <row r="13137" ht="12.75" customHeight="1" x14ac:dyDescent="0.2"/>
    <row r="13138" ht="12.75" customHeight="1" x14ac:dyDescent="0.2"/>
    <row r="13139" ht="12.75" customHeight="1" x14ac:dyDescent="0.2"/>
    <row r="13140" ht="12.75" customHeight="1" x14ac:dyDescent="0.2"/>
    <row r="13141" ht="12.75" customHeight="1" x14ac:dyDescent="0.2"/>
    <row r="13142" ht="12.75" customHeight="1" x14ac:dyDescent="0.2"/>
    <row r="13143" ht="12.75" customHeight="1" x14ac:dyDescent="0.2"/>
    <row r="13144" ht="12.75" customHeight="1" x14ac:dyDescent="0.2"/>
    <row r="13145" ht="12.75" customHeight="1" x14ac:dyDescent="0.2"/>
    <row r="13146" ht="12.75" customHeight="1" x14ac:dyDescent="0.2"/>
    <row r="13147" ht="12.75" customHeight="1" x14ac:dyDescent="0.2"/>
    <row r="13148" ht="12.75" customHeight="1" x14ac:dyDescent="0.2"/>
    <row r="13149" ht="12.75" customHeight="1" x14ac:dyDescent="0.2"/>
    <row r="13150" ht="12.75" customHeight="1" x14ac:dyDescent="0.2"/>
    <row r="13151" ht="12.75" customHeight="1" x14ac:dyDescent="0.2"/>
    <row r="13152" ht="12.75" customHeight="1" x14ac:dyDescent="0.2"/>
    <row r="13153" ht="12.75" customHeight="1" x14ac:dyDescent="0.2"/>
    <row r="13154" ht="12.75" customHeight="1" x14ac:dyDescent="0.2"/>
    <row r="13155" ht="12.75" customHeight="1" x14ac:dyDescent="0.2"/>
    <row r="13156" ht="12.75" customHeight="1" x14ac:dyDescent="0.2"/>
    <row r="13157" ht="12.75" customHeight="1" x14ac:dyDescent="0.2"/>
    <row r="13158" ht="12.75" customHeight="1" x14ac:dyDescent="0.2"/>
    <row r="13159" ht="12.75" customHeight="1" x14ac:dyDescent="0.2"/>
    <row r="13160" ht="12.75" customHeight="1" x14ac:dyDescent="0.2"/>
    <row r="13161" ht="12.75" customHeight="1" x14ac:dyDescent="0.2"/>
    <row r="13162" ht="12.75" customHeight="1" x14ac:dyDescent="0.2"/>
    <row r="13163" ht="12.75" customHeight="1" x14ac:dyDescent="0.2"/>
    <row r="13164" ht="12.75" customHeight="1" x14ac:dyDescent="0.2"/>
    <row r="13165" ht="12.75" customHeight="1" x14ac:dyDescent="0.2"/>
    <row r="13166" ht="12.75" customHeight="1" x14ac:dyDescent="0.2"/>
    <row r="13167" ht="12.75" customHeight="1" x14ac:dyDescent="0.2"/>
    <row r="13168" ht="12.75" customHeight="1" x14ac:dyDescent="0.2"/>
    <row r="13169" ht="12.75" customHeight="1" x14ac:dyDescent="0.2"/>
    <row r="13170" ht="12.75" customHeight="1" x14ac:dyDescent="0.2"/>
    <row r="13171" ht="12.75" customHeight="1" x14ac:dyDescent="0.2"/>
    <row r="13172" ht="12.75" customHeight="1" x14ac:dyDescent="0.2"/>
    <row r="13173" ht="12.75" customHeight="1" x14ac:dyDescent="0.2"/>
    <row r="13174" ht="12.75" customHeight="1" x14ac:dyDescent="0.2"/>
    <row r="13175" ht="12.75" customHeight="1" x14ac:dyDescent="0.2"/>
    <row r="13176" ht="12.75" customHeight="1" x14ac:dyDescent="0.2"/>
    <row r="13177" ht="12.75" customHeight="1" x14ac:dyDescent="0.2"/>
    <row r="13178" ht="12.75" customHeight="1" x14ac:dyDescent="0.2"/>
    <row r="13179" ht="12.75" customHeight="1" x14ac:dyDescent="0.2"/>
    <row r="13180" ht="12.75" customHeight="1" x14ac:dyDescent="0.2"/>
    <row r="13181" ht="12.75" customHeight="1" x14ac:dyDescent="0.2"/>
    <row r="13182" ht="12.75" customHeight="1" x14ac:dyDescent="0.2"/>
    <row r="13183" ht="12.75" customHeight="1" x14ac:dyDescent="0.2"/>
    <row r="13184" ht="12.75" customHeight="1" x14ac:dyDescent="0.2"/>
    <row r="13185" ht="12.75" customHeight="1" x14ac:dyDescent="0.2"/>
    <row r="13186" ht="12.75" customHeight="1" x14ac:dyDescent="0.2"/>
    <row r="13187" ht="12.75" customHeight="1" x14ac:dyDescent="0.2"/>
    <row r="13188" ht="12.75" customHeight="1" x14ac:dyDescent="0.2"/>
    <row r="13189" ht="12.75" customHeight="1" x14ac:dyDescent="0.2"/>
    <row r="13190" ht="12.75" customHeight="1" x14ac:dyDescent="0.2"/>
    <row r="13191" ht="12.75" customHeight="1" x14ac:dyDescent="0.2"/>
    <row r="13192" ht="12.75" customHeight="1" x14ac:dyDescent="0.2"/>
    <row r="13193" ht="12.75" customHeight="1" x14ac:dyDescent="0.2"/>
    <row r="13194" ht="12.75" customHeight="1" x14ac:dyDescent="0.2"/>
    <row r="13195" ht="12.75" customHeight="1" x14ac:dyDescent="0.2"/>
    <row r="13196" ht="12.75" customHeight="1" x14ac:dyDescent="0.2"/>
    <row r="13197" ht="12.75" customHeight="1" x14ac:dyDescent="0.2"/>
    <row r="13198" ht="12.75" customHeight="1" x14ac:dyDescent="0.2"/>
    <row r="13199" ht="12.75" customHeight="1" x14ac:dyDescent="0.2"/>
    <row r="13200" ht="12.75" customHeight="1" x14ac:dyDescent="0.2"/>
    <row r="13201" ht="12.75" customHeight="1" x14ac:dyDescent="0.2"/>
    <row r="13202" ht="12.75" customHeight="1" x14ac:dyDescent="0.2"/>
    <row r="13203" ht="12.75" customHeight="1" x14ac:dyDescent="0.2"/>
    <row r="13204" ht="12.75" customHeight="1" x14ac:dyDescent="0.2"/>
    <row r="13205" ht="12.75" customHeight="1" x14ac:dyDescent="0.2"/>
    <row r="13206" ht="12.75" customHeight="1" x14ac:dyDescent="0.2"/>
    <row r="13207" ht="12.75" customHeight="1" x14ac:dyDescent="0.2"/>
    <row r="13208" ht="12.75" customHeight="1" x14ac:dyDescent="0.2"/>
    <row r="13209" ht="12.75" customHeight="1" x14ac:dyDescent="0.2"/>
    <row r="13210" ht="12.75" customHeight="1" x14ac:dyDescent="0.2"/>
    <row r="13211" ht="12.75" customHeight="1" x14ac:dyDescent="0.2"/>
    <row r="13212" ht="12.75" customHeight="1" x14ac:dyDescent="0.2"/>
    <row r="13213" ht="12.75" customHeight="1" x14ac:dyDescent="0.2"/>
    <row r="13214" ht="12.75" customHeight="1" x14ac:dyDescent="0.2"/>
    <row r="13215" ht="12.75" customHeight="1" x14ac:dyDescent="0.2"/>
    <row r="13216" ht="12.75" customHeight="1" x14ac:dyDescent="0.2"/>
    <row r="13217" ht="12.75" customHeight="1" x14ac:dyDescent="0.2"/>
    <row r="13218" ht="12.75" customHeight="1" x14ac:dyDescent="0.2"/>
    <row r="13219" ht="12.75" customHeight="1" x14ac:dyDescent="0.2"/>
    <row r="13220" ht="12.75" customHeight="1" x14ac:dyDescent="0.2"/>
    <row r="13221" ht="12.75" customHeight="1" x14ac:dyDescent="0.2"/>
    <row r="13222" ht="12.75" customHeight="1" x14ac:dyDescent="0.2"/>
    <row r="13223" ht="12.75" customHeight="1" x14ac:dyDescent="0.2"/>
    <row r="13224" ht="12.75" customHeight="1" x14ac:dyDescent="0.2"/>
    <row r="13225" ht="12.75" customHeight="1" x14ac:dyDescent="0.2"/>
    <row r="13226" ht="12.75" customHeight="1" x14ac:dyDescent="0.2"/>
    <row r="13227" ht="12.75" customHeight="1" x14ac:dyDescent="0.2"/>
    <row r="13228" ht="12.75" customHeight="1" x14ac:dyDescent="0.2"/>
    <row r="13229" ht="12.75" customHeight="1" x14ac:dyDescent="0.2"/>
    <row r="13230" ht="12.75" customHeight="1" x14ac:dyDescent="0.2"/>
    <row r="13231" ht="12.75" customHeight="1" x14ac:dyDescent="0.2"/>
    <row r="13232" ht="12.75" customHeight="1" x14ac:dyDescent="0.2"/>
    <row r="13233" ht="12.75" customHeight="1" x14ac:dyDescent="0.2"/>
    <row r="13234" ht="12.75" customHeight="1" x14ac:dyDescent="0.2"/>
    <row r="13235" ht="12.75" customHeight="1" x14ac:dyDescent="0.2"/>
    <row r="13236" ht="12.75" customHeight="1" x14ac:dyDescent="0.2"/>
    <row r="13237" ht="12.75" customHeight="1" x14ac:dyDescent="0.2"/>
    <row r="13238" ht="12.75" customHeight="1" x14ac:dyDescent="0.2"/>
    <row r="13239" ht="12.75" customHeight="1" x14ac:dyDescent="0.2"/>
    <row r="13240" ht="12.75" customHeight="1" x14ac:dyDescent="0.2"/>
    <row r="13241" ht="12.75" customHeight="1" x14ac:dyDescent="0.2"/>
    <row r="13242" ht="12.75" customHeight="1" x14ac:dyDescent="0.2"/>
    <row r="13243" ht="12.75" customHeight="1" x14ac:dyDescent="0.2"/>
    <row r="13244" ht="12.75" customHeight="1" x14ac:dyDescent="0.2"/>
    <row r="13245" ht="12.75" customHeight="1" x14ac:dyDescent="0.2"/>
    <row r="13246" ht="12.75" customHeight="1" x14ac:dyDescent="0.2"/>
    <row r="13247" ht="12.75" customHeight="1" x14ac:dyDescent="0.2"/>
    <row r="13248" ht="12.75" customHeight="1" x14ac:dyDescent="0.2"/>
    <row r="13249" ht="12.75" customHeight="1" x14ac:dyDescent="0.2"/>
    <row r="13250" ht="12.75" customHeight="1" x14ac:dyDescent="0.2"/>
    <row r="13251" ht="12.75" customHeight="1" x14ac:dyDescent="0.2"/>
    <row r="13252" ht="12.75" customHeight="1" x14ac:dyDescent="0.2"/>
    <row r="13253" ht="12.75" customHeight="1" x14ac:dyDescent="0.2"/>
    <row r="13254" ht="12.75" customHeight="1" x14ac:dyDescent="0.2"/>
    <row r="13255" ht="12.75" customHeight="1" x14ac:dyDescent="0.2"/>
    <row r="13256" ht="12.75" customHeight="1" x14ac:dyDescent="0.2"/>
    <row r="13257" ht="12.75" customHeight="1" x14ac:dyDescent="0.2"/>
    <row r="13258" ht="12.75" customHeight="1" x14ac:dyDescent="0.2"/>
    <row r="13259" ht="12.75" customHeight="1" x14ac:dyDescent="0.2"/>
    <row r="13260" ht="12.75" customHeight="1" x14ac:dyDescent="0.2"/>
    <row r="13261" ht="12.75" customHeight="1" x14ac:dyDescent="0.2"/>
    <row r="13262" ht="12.75" customHeight="1" x14ac:dyDescent="0.2"/>
    <row r="13263" ht="12.75" customHeight="1" x14ac:dyDescent="0.2"/>
    <row r="13264" ht="12.75" customHeight="1" x14ac:dyDescent="0.2"/>
    <row r="13265" ht="12.75" customHeight="1" x14ac:dyDescent="0.2"/>
    <row r="13266" ht="12.75" customHeight="1" x14ac:dyDescent="0.2"/>
    <row r="13267" ht="12.75" customHeight="1" x14ac:dyDescent="0.2"/>
    <row r="13268" ht="12.75" customHeight="1" x14ac:dyDescent="0.2"/>
    <row r="13269" ht="12.75" customHeight="1" x14ac:dyDescent="0.2"/>
    <row r="13270" ht="12.75" customHeight="1" x14ac:dyDescent="0.2"/>
    <row r="13271" ht="12.75" customHeight="1" x14ac:dyDescent="0.2"/>
    <row r="13272" ht="12.75" customHeight="1" x14ac:dyDescent="0.2"/>
    <row r="13273" ht="12.75" customHeight="1" x14ac:dyDescent="0.2"/>
    <row r="13274" ht="12.75" customHeight="1" x14ac:dyDescent="0.2"/>
    <row r="13275" ht="12.75" customHeight="1" x14ac:dyDescent="0.2"/>
    <row r="13276" ht="12.75" customHeight="1" x14ac:dyDescent="0.2"/>
    <row r="13277" ht="12.75" customHeight="1" x14ac:dyDescent="0.2"/>
    <row r="13278" ht="12.75" customHeight="1" x14ac:dyDescent="0.2"/>
    <row r="13279" ht="12.75" customHeight="1" x14ac:dyDescent="0.2"/>
    <row r="13280" ht="12.75" customHeight="1" x14ac:dyDescent="0.2"/>
    <row r="13281" ht="12.75" customHeight="1" x14ac:dyDescent="0.2"/>
    <row r="13282" ht="12.75" customHeight="1" x14ac:dyDescent="0.2"/>
    <row r="13283" ht="12.75" customHeight="1" x14ac:dyDescent="0.2"/>
    <row r="13284" ht="12.75" customHeight="1" x14ac:dyDescent="0.2"/>
    <row r="13285" ht="12.75" customHeight="1" x14ac:dyDescent="0.2"/>
    <row r="13286" ht="12.75" customHeight="1" x14ac:dyDescent="0.2"/>
    <row r="13287" ht="12.75" customHeight="1" x14ac:dyDescent="0.2"/>
    <row r="13288" ht="12.75" customHeight="1" x14ac:dyDescent="0.2"/>
    <row r="13289" ht="12.75" customHeight="1" x14ac:dyDescent="0.2"/>
    <row r="13290" ht="12.75" customHeight="1" x14ac:dyDescent="0.2"/>
    <row r="13291" ht="12.75" customHeight="1" x14ac:dyDescent="0.2"/>
    <row r="13292" ht="12.75" customHeight="1" x14ac:dyDescent="0.2"/>
    <row r="13293" ht="12.75" customHeight="1" x14ac:dyDescent="0.2"/>
    <row r="13294" ht="12.75" customHeight="1" x14ac:dyDescent="0.2"/>
    <row r="13295" ht="12.75" customHeight="1" x14ac:dyDescent="0.2"/>
    <row r="13296" ht="12.75" customHeight="1" x14ac:dyDescent="0.2"/>
    <row r="13297" ht="12.75" customHeight="1" x14ac:dyDescent="0.2"/>
    <row r="13298" ht="12.75" customHeight="1" x14ac:dyDescent="0.2"/>
    <row r="13299" ht="12.75" customHeight="1" x14ac:dyDescent="0.2"/>
    <row r="13300" ht="12.75" customHeight="1" x14ac:dyDescent="0.2"/>
    <row r="13301" ht="12.75" customHeight="1" x14ac:dyDescent="0.2"/>
    <row r="13302" ht="12.75" customHeight="1" x14ac:dyDescent="0.2"/>
    <row r="13303" ht="12.75" customHeight="1" x14ac:dyDescent="0.2"/>
    <row r="13304" ht="12.75" customHeight="1" x14ac:dyDescent="0.2"/>
    <row r="13305" ht="12.75" customHeight="1" x14ac:dyDescent="0.2"/>
    <row r="13306" ht="12.75" customHeight="1" x14ac:dyDescent="0.2"/>
    <row r="13307" ht="12.75" customHeight="1" x14ac:dyDescent="0.2"/>
    <row r="13308" ht="12.75" customHeight="1" x14ac:dyDescent="0.2"/>
    <row r="13309" ht="12.75" customHeight="1" x14ac:dyDescent="0.2"/>
    <row r="13310" ht="12.75" customHeight="1" x14ac:dyDescent="0.2"/>
    <row r="13311" ht="12.75" customHeight="1" x14ac:dyDescent="0.2"/>
    <row r="13312" ht="12.75" customHeight="1" x14ac:dyDescent="0.2"/>
    <row r="13313" ht="12.75" customHeight="1" x14ac:dyDescent="0.2"/>
    <row r="13314" ht="12.75" customHeight="1" x14ac:dyDescent="0.2"/>
    <row r="13315" ht="12.75" customHeight="1" x14ac:dyDescent="0.2"/>
    <row r="13316" ht="12.75" customHeight="1" x14ac:dyDescent="0.2"/>
    <row r="13317" ht="12.75" customHeight="1" x14ac:dyDescent="0.2"/>
    <row r="13318" ht="12.75" customHeight="1" x14ac:dyDescent="0.2"/>
    <row r="13319" ht="12.75" customHeight="1" x14ac:dyDescent="0.2"/>
    <row r="13320" ht="12.75" customHeight="1" x14ac:dyDescent="0.2"/>
    <row r="13321" ht="12.75" customHeight="1" x14ac:dyDescent="0.2"/>
    <row r="13322" ht="12.75" customHeight="1" x14ac:dyDescent="0.2"/>
    <row r="13323" ht="12.75" customHeight="1" x14ac:dyDescent="0.2"/>
    <row r="13324" ht="12.75" customHeight="1" x14ac:dyDescent="0.2"/>
    <row r="13325" ht="12.75" customHeight="1" x14ac:dyDescent="0.2"/>
    <row r="13326" ht="12.75" customHeight="1" x14ac:dyDescent="0.2"/>
    <row r="13327" ht="12.75" customHeight="1" x14ac:dyDescent="0.2"/>
    <row r="13328" ht="12.75" customHeight="1" x14ac:dyDescent="0.2"/>
    <row r="13329" ht="12.75" customHeight="1" x14ac:dyDescent="0.2"/>
    <row r="13330" ht="12.75" customHeight="1" x14ac:dyDescent="0.2"/>
    <row r="13331" ht="12.75" customHeight="1" x14ac:dyDescent="0.2"/>
    <row r="13332" ht="12.75" customHeight="1" x14ac:dyDescent="0.2"/>
    <row r="13333" ht="12.75" customHeight="1" x14ac:dyDescent="0.2"/>
    <row r="13334" ht="12.75" customHeight="1" x14ac:dyDescent="0.2"/>
    <row r="13335" ht="12.75" customHeight="1" x14ac:dyDescent="0.2"/>
    <row r="13336" ht="12.75" customHeight="1" x14ac:dyDescent="0.2"/>
    <row r="13337" ht="12.75" customHeight="1" x14ac:dyDescent="0.2"/>
    <row r="13338" ht="12.75" customHeight="1" x14ac:dyDescent="0.2"/>
    <row r="13339" ht="12.75" customHeight="1" x14ac:dyDescent="0.2"/>
    <row r="13340" ht="12.75" customHeight="1" x14ac:dyDescent="0.2"/>
    <row r="13341" ht="12.75" customHeight="1" x14ac:dyDescent="0.2"/>
    <row r="13342" ht="12.75" customHeight="1" x14ac:dyDescent="0.2"/>
    <row r="13343" ht="12.75" customHeight="1" x14ac:dyDescent="0.2"/>
    <row r="13344" ht="12.75" customHeight="1" x14ac:dyDescent="0.2"/>
    <row r="13345" ht="12.75" customHeight="1" x14ac:dyDescent="0.2"/>
    <row r="13346" ht="12.75" customHeight="1" x14ac:dyDescent="0.2"/>
    <row r="13347" ht="12.75" customHeight="1" x14ac:dyDescent="0.2"/>
    <row r="13348" ht="12.75" customHeight="1" x14ac:dyDescent="0.2"/>
    <row r="13349" ht="12.75" customHeight="1" x14ac:dyDescent="0.2"/>
    <row r="13350" ht="12.75" customHeight="1" x14ac:dyDescent="0.2"/>
    <row r="13351" ht="12.75" customHeight="1" x14ac:dyDescent="0.2"/>
    <row r="13352" ht="12.75" customHeight="1" x14ac:dyDescent="0.2"/>
    <row r="13353" ht="12.75" customHeight="1" x14ac:dyDescent="0.2"/>
    <row r="13354" ht="12.75" customHeight="1" x14ac:dyDescent="0.2"/>
    <row r="13355" ht="12.75" customHeight="1" x14ac:dyDescent="0.2"/>
    <row r="13356" ht="12.75" customHeight="1" x14ac:dyDescent="0.2"/>
    <row r="13357" ht="12.75" customHeight="1" x14ac:dyDescent="0.2"/>
    <row r="13358" ht="12.75" customHeight="1" x14ac:dyDescent="0.2"/>
    <row r="13359" ht="12.75" customHeight="1" x14ac:dyDescent="0.2"/>
    <row r="13360" ht="12.75" customHeight="1" x14ac:dyDescent="0.2"/>
    <row r="13361" ht="12.75" customHeight="1" x14ac:dyDescent="0.2"/>
    <row r="13362" ht="12.75" customHeight="1" x14ac:dyDescent="0.2"/>
    <row r="13363" ht="12.75" customHeight="1" x14ac:dyDescent="0.2"/>
    <row r="13364" ht="12.75" customHeight="1" x14ac:dyDescent="0.2"/>
    <row r="13365" ht="12.75" customHeight="1" x14ac:dyDescent="0.2"/>
    <row r="13366" ht="12.75" customHeight="1" x14ac:dyDescent="0.2"/>
    <row r="13367" ht="12.75" customHeight="1" x14ac:dyDescent="0.2"/>
    <row r="13368" ht="12.75" customHeight="1" x14ac:dyDescent="0.2"/>
    <row r="13369" ht="12.75" customHeight="1" x14ac:dyDescent="0.2"/>
    <row r="13370" ht="12.75" customHeight="1" x14ac:dyDescent="0.2"/>
    <row r="13371" ht="12.75" customHeight="1" x14ac:dyDescent="0.2"/>
    <row r="13372" ht="12.75" customHeight="1" x14ac:dyDescent="0.2"/>
    <row r="13373" ht="12.75" customHeight="1" x14ac:dyDescent="0.2"/>
    <row r="13374" ht="12.75" customHeight="1" x14ac:dyDescent="0.2"/>
    <row r="13375" ht="12.75" customHeight="1" x14ac:dyDescent="0.2"/>
    <row r="13376" ht="12.75" customHeight="1" x14ac:dyDescent="0.2"/>
    <row r="13377" ht="12.75" customHeight="1" x14ac:dyDescent="0.2"/>
    <row r="13378" ht="12.75" customHeight="1" x14ac:dyDescent="0.2"/>
    <row r="13379" ht="12.75" customHeight="1" x14ac:dyDescent="0.2"/>
    <row r="13380" ht="12.75" customHeight="1" x14ac:dyDescent="0.2"/>
    <row r="13381" ht="12.75" customHeight="1" x14ac:dyDescent="0.2"/>
    <row r="13382" ht="12.75" customHeight="1" x14ac:dyDescent="0.2"/>
    <row r="13383" ht="12.75" customHeight="1" x14ac:dyDescent="0.2"/>
    <row r="13384" ht="12.75" customHeight="1" x14ac:dyDescent="0.2"/>
    <row r="13385" ht="12.75" customHeight="1" x14ac:dyDescent="0.2"/>
    <row r="13386" ht="12.75" customHeight="1" x14ac:dyDescent="0.2"/>
    <row r="13387" ht="12.75" customHeight="1" x14ac:dyDescent="0.2"/>
    <row r="13388" ht="12.75" customHeight="1" x14ac:dyDescent="0.2"/>
    <row r="13389" ht="12.75" customHeight="1" x14ac:dyDescent="0.2"/>
    <row r="13390" ht="12.75" customHeight="1" x14ac:dyDescent="0.2"/>
    <row r="13391" ht="12.75" customHeight="1" x14ac:dyDescent="0.2"/>
    <row r="13392" ht="12.75" customHeight="1" x14ac:dyDescent="0.2"/>
    <row r="13393" ht="12.75" customHeight="1" x14ac:dyDescent="0.2"/>
    <row r="13394" ht="12.75" customHeight="1" x14ac:dyDescent="0.2"/>
    <row r="13395" ht="12.75" customHeight="1" x14ac:dyDescent="0.2"/>
    <row r="13396" ht="12.75" customHeight="1" x14ac:dyDescent="0.2"/>
    <row r="13397" ht="12.75" customHeight="1" x14ac:dyDescent="0.2"/>
    <row r="13398" ht="12.75" customHeight="1" x14ac:dyDescent="0.2"/>
    <row r="13399" ht="12.75" customHeight="1" x14ac:dyDescent="0.2"/>
    <row r="13400" ht="12.75" customHeight="1" x14ac:dyDescent="0.2"/>
    <row r="13401" ht="12.75" customHeight="1" x14ac:dyDescent="0.2"/>
    <row r="13402" ht="12.75" customHeight="1" x14ac:dyDescent="0.2"/>
    <row r="13403" ht="12.75" customHeight="1" x14ac:dyDescent="0.2"/>
    <row r="13404" ht="12.75" customHeight="1" x14ac:dyDescent="0.2"/>
    <row r="13405" ht="12.75" customHeight="1" x14ac:dyDescent="0.2"/>
    <row r="13406" ht="12.75" customHeight="1" x14ac:dyDescent="0.2"/>
    <row r="13407" ht="12.75" customHeight="1" x14ac:dyDescent="0.2"/>
    <row r="13408" ht="12.75" customHeight="1" x14ac:dyDescent="0.2"/>
    <row r="13409" ht="12.75" customHeight="1" x14ac:dyDescent="0.2"/>
    <row r="13410" ht="12.75" customHeight="1" x14ac:dyDescent="0.2"/>
    <row r="13411" ht="12.75" customHeight="1" x14ac:dyDescent="0.2"/>
    <row r="13412" ht="12.75" customHeight="1" x14ac:dyDescent="0.2"/>
    <row r="13413" ht="12.75" customHeight="1" x14ac:dyDescent="0.2"/>
    <row r="13414" ht="12.75" customHeight="1" x14ac:dyDescent="0.2"/>
    <row r="13415" ht="12.75" customHeight="1" x14ac:dyDescent="0.2"/>
    <row r="13416" ht="12.75" customHeight="1" x14ac:dyDescent="0.2"/>
    <row r="13417" ht="12.75" customHeight="1" x14ac:dyDescent="0.2"/>
    <row r="13418" ht="12.75" customHeight="1" x14ac:dyDescent="0.2"/>
    <row r="13419" ht="12.75" customHeight="1" x14ac:dyDescent="0.2"/>
    <row r="13420" ht="12.75" customHeight="1" x14ac:dyDescent="0.2"/>
    <row r="13421" ht="12.75" customHeight="1" x14ac:dyDescent="0.2"/>
    <row r="13422" ht="12.75" customHeight="1" x14ac:dyDescent="0.2"/>
    <row r="13423" ht="12.75" customHeight="1" x14ac:dyDescent="0.2"/>
    <row r="13424" ht="12.75" customHeight="1" x14ac:dyDescent="0.2"/>
    <row r="13425" ht="12.75" customHeight="1" x14ac:dyDescent="0.2"/>
    <row r="13426" ht="12.75" customHeight="1" x14ac:dyDescent="0.2"/>
    <row r="13427" ht="12.75" customHeight="1" x14ac:dyDescent="0.2"/>
    <row r="13428" ht="12.75" customHeight="1" x14ac:dyDescent="0.2"/>
    <row r="13429" ht="12.75" customHeight="1" x14ac:dyDescent="0.2"/>
    <row r="13430" ht="12.75" customHeight="1" x14ac:dyDescent="0.2"/>
    <row r="13431" ht="12.75" customHeight="1" x14ac:dyDescent="0.2"/>
    <row r="13432" ht="12.75" customHeight="1" x14ac:dyDescent="0.2"/>
    <row r="13433" ht="12.75" customHeight="1" x14ac:dyDescent="0.2"/>
    <row r="13434" ht="12.75" customHeight="1" x14ac:dyDescent="0.2"/>
    <row r="13435" ht="12.75" customHeight="1" x14ac:dyDescent="0.2"/>
    <row r="13436" ht="12.75" customHeight="1" x14ac:dyDescent="0.2"/>
    <row r="13437" ht="12.75" customHeight="1" x14ac:dyDescent="0.2"/>
    <row r="13438" ht="12.75" customHeight="1" x14ac:dyDescent="0.2"/>
    <row r="13439" ht="12.75" customHeight="1" x14ac:dyDescent="0.2"/>
    <row r="13440" ht="12.75" customHeight="1" x14ac:dyDescent="0.2"/>
    <row r="13441" ht="12.75" customHeight="1" x14ac:dyDescent="0.2"/>
    <row r="13442" ht="12.75" customHeight="1" x14ac:dyDescent="0.2"/>
    <row r="13443" ht="12.75" customHeight="1" x14ac:dyDescent="0.2"/>
    <row r="13444" ht="12.75" customHeight="1" x14ac:dyDescent="0.2"/>
    <row r="13445" ht="12.75" customHeight="1" x14ac:dyDescent="0.2"/>
    <row r="13446" ht="12.75" customHeight="1" x14ac:dyDescent="0.2"/>
    <row r="13447" ht="12.75" customHeight="1" x14ac:dyDescent="0.2"/>
    <row r="13448" ht="12.75" customHeight="1" x14ac:dyDescent="0.2"/>
    <row r="13449" ht="12.75" customHeight="1" x14ac:dyDescent="0.2"/>
    <row r="13450" ht="12.75" customHeight="1" x14ac:dyDescent="0.2"/>
    <row r="13451" ht="12.75" customHeight="1" x14ac:dyDescent="0.2"/>
    <row r="13452" ht="12.75" customHeight="1" x14ac:dyDescent="0.2"/>
    <row r="13453" ht="12.75" customHeight="1" x14ac:dyDescent="0.2"/>
    <row r="13454" ht="12.75" customHeight="1" x14ac:dyDescent="0.2"/>
    <row r="13455" ht="12.75" customHeight="1" x14ac:dyDescent="0.2"/>
    <row r="13456" ht="12.75" customHeight="1" x14ac:dyDescent="0.2"/>
    <row r="13457" ht="12.75" customHeight="1" x14ac:dyDescent="0.2"/>
    <row r="13458" ht="12.75" customHeight="1" x14ac:dyDescent="0.2"/>
    <row r="13459" ht="12.75" customHeight="1" x14ac:dyDescent="0.2"/>
    <row r="13460" ht="12.75" customHeight="1" x14ac:dyDescent="0.2"/>
    <row r="13461" ht="12.75" customHeight="1" x14ac:dyDescent="0.2"/>
    <row r="13462" ht="12.75" customHeight="1" x14ac:dyDescent="0.2"/>
    <row r="13463" ht="12.75" customHeight="1" x14ac:dyDescent="0.2"/>
    <row r="13464" ht="12.75" customHeight="1" x14ac:dyDescent="0.2"/>
    <row r="13465" ht="12.75" customHeight="1" x14ac:dyDescent="0.2"/>
    <row r="13466" ht="12.75" customHeight="1" x14ac:dyDescent="0.2"/>
    <row r="13467" ht="12.75" customHeight="1" x14ac:dyDescent="0.2"/>
    <row r="13468" ht="12.75" customHeight="1" x14ac:dyDescent="0.2"/>
    <row r="13469" ht="12.75" customHeight="1" x14ac:dyDescent="0.2"/>
    <row r="13470" ht="12.75" customHeight="1" x14ac:dyDescent="0.2"/>
    <row r="13471" ht="12.75" customHeight="1" x14ac:dyDescent="0.2"/>
    <row r="13472" ht="12.75" customHeight="1" x14ac:dyDescent="0.2"/>
    <row r="13473" ht="12.75" customHeight="1" x14ac:dyDescent="0.2"/>
    <row r="13474" ht="12.75" customHeight="1" x14ac:dyDescent="0.2"/>
    <row r="13475" ht="12.75" customHeight="1" x14ac:dyDescent="0.2"/>
    <row r="13476" ht="12.75" customHeight="1" x14ac:dyDescent="0.2"/>
    <row r="13477" ht="12.75" customHeight="1" x14ac:dyDescent="0.2"/>
    <row r="13478" ht="12.75" customHeight="1" x14ac:dyDescent="0.2"/>
    <row r="13479" ht="12.75" customHeight="1" x14ac:dyDescent="0.2"/>
    <row r="13480" ht="12.75" customHeight="1" x14ac:dyDescent="0.2"/>
    <row r="13481" ht="12.75" customHeight="1" x14ac:dyDescent="0.2"/>
    <row r="13482" ht="12.75" customHeight="1" x14ac:dyDescent="0.2"/>
    <row r="13483" ht="12.75" customHeight="1" x14ac:dyDescent="0.2"/>
    <row r="13484" ht="12.75" customHeight="1" x14ac:dyDescent="0.2"/>
    <row r="13485" ht="12.75" customHeight="1" x14ac:dyDescent="0.2"/>
    <row r="13486" ht="12.75" customHeight="1" x14ac:dyDescent="0.2"/>
    <row r="13487" ht="12.75" customHeight="1" x14ac:dyDescent="0.2"/>
    <row r="13488" ht="12.75" customHeight="1" x14ac:dyDescent="0.2"/>
    <row r="13489" ht="12.75" customHeight="1" x14ac:dyDescent="0.2"/>
    <row r="13490" ht="12.75" customHeight="1" x14ac:dyDescent="0.2"/>
    <row r="13491" ht="12.75" customHeight="1" x14ac:dyDescent="0.2"/>
    <row r="13492" ht="12.75" customHeight="1" x14ac:dyDescent="0.2"/>
    <row r="13493" ht="12.75" customHeight="1" x14ac:dyDescent="0.2"/>
    <row r="13494" ht="12.75" customHeight="1" x14ac:dyDescent="0.2"/>
    <row r="13495" ht="12.75" customHeight="1" x14ac:dyDescent="0.2"/>
    <row r="13496" ht="12.75" customHeight="1" x14ac:dyDescent="0.2"/>
    <row r="13497" ht="12.75" customHeight="1" x14ac:dyDescent="0.2"/>
    <row r="13498" ht="12.75" customHeight="1" x14ac:dyDescent="0.2"/>
    <row r="13499" ht="12.75" customHeight="1" x14ac:dyDescent="0.2"/>
    <row r="13500" ht="12.75" customHeight="1" x14ac:dyDescent="0.2"/>
    <row r="13501" ht="12.75" customHeight="1" x14ac:dyDescent="0.2"/>
    <row r="13502" ht="12.75" customHeight="1" x14ac:dyDescent="0.2"/>
    <row r="13503" ht="12.75" customHeight="1" x14ac:dyDescent="0.2"/>
    <row r="13504" ht="12.75" customHeight="1" x14ac:dyDescent="0.2"/>
    <row r="13505" ht="12.75" customHeight="1" x14ac:dyDescent="0.2"/>
    <row r="13506" ht="12.75" customHeight="1" x14ac:dyDescent="0.2"/>
    <row r="13507" ht="12.75" customHeight="1" x14ac:dyDescent="0.2"/>
    <row r="13508" ht="12.75" customHeight="1" x14ac:dyDescent="0.2"/>
    <row r="13509" ht="12.75" customHeight="1" x14ac:dyDescent="0.2"/>
    <row r="13510" ht="12.75" customHeight="1" x14ac:dyDescent="0.2"/>
    <row r="13511" ht="12.75" customHeight="1" x14ac:dyDescent="0.2"/>
    <row r="13512" ht="12.75" customHeight="1" x14ac:dyDescent="0.2"/>
    <row r="13513" ht="12.75" customHeight="1" x14ac:dyDescent="0.2"/>
    <row r="13514" ht="12.75" customHeight="1" x14ac:dyDescent="0.2"/>
    <row r="13515" ht="12.75" customHeight="1" x14ac:dyDescent="0.2"/>
    <row r="13516" ht="12.75" customHeight="1" x14ac:dyDescent="0.2"/>
    <row r="13517" ht="12.75" customHeight="1" x14ac:dyDescent="0.2"/>
    <row r="13518" ht="12.75" customHeight="1" x14ac:dyDescent="0.2"/>
    <row r="13519" ht="12.75" customHeight="1" x14ac:dyDescent="0.2"/>
    <row r="13520" ht="12.75" customHeight="1" x14ac:dyDescent="0.2"/>
    <row r="13521" ht="12.75" customHeight="1" x14ac:dyDescent="0.2"/>
    <row r="13522" ht="12.75" customHeight="1" x14ac:dyDescent="0.2"/>
    <row r="13523" ht="12.75" customHeight="1" x14ac:dyDescent="0.2"/>
    <row r="13524" ht="12.75" customHeight="1" x14ac:dyDescent="0.2"/>
    <row r="13525" ht="12.75" customHeight="1" x14ac:dyDescent="0.2"/>
    <row r="13526" ht="12.75" customHeight="1" x14ac:dyDescent="0.2"/>
    <row r="13527" ht="12.75" customHeight="1" x14ac:dyDescent="0.2"/>
    <row r="13528" ht="12.75" customHeight="1" x14ac:dyDescent="0.2"/>
    <row r="13529" ht="12.75" customHeight="1" x14ac:dyDescent="0.2"/>
    <row r="13530" ht="12.75" customHeight="1" x14ac:dyDescent="0.2"/>
    <row r="13531" ht="12.75" customHeight="1" x14ac:dyDescent="0.2"/>
    <row r="13532" ht="12.75" customHeight="1" x14ac:dyDescent="0.2"/>
    <row r="13533" ht="12.75" customHeight="1" x14ac:dyDescent="0.2"/>
    <row r="13534" ht="12.75" customHeight="1" x14ac:dyDescent="0.2"/>
    <row r="13535" ht="12.75" customHeight="1" x14ac:dyDescent="0.2"/>
    <row r="13536" ht="12.75" customHeight="1" x14ac:dyDescent="0.2"/>
    <row r="13537" ht="12.75" customHeight="1" x14ac:dyDescent="0.2"/>
    <row r="13538" ht="12.75" customHeight="1" x14ac:dyDescent="0.2"/>
    <row r="13539" ht="12.75" customHeight="1" x14ac:dyDescent="0.2"/>
    <row r="13540" ht="12.75" customHeight="1" x14ac:dyDescent="0.2"/>
    <row r="13541" ht="12.75" customHeight="1" x14ac:dyDescent="0.2"/>
    <row r="13542" ht="12.75" customHeight="1" x14ac:dyDescent="0.2"/>
    <row r="13543" ht="12.75" customHeight="1" x14ac:dyDescent="0.2"/>
    <row r="13544" ht="12.75" customHeight="1" x14ac:dyDescent="0.2"/>
    <row r="13545" ht="12.75" customHeight="1" x14ac:dyDescent="0.2"/>
    <row r="13546" ht="12.75" customHeight="1" x14ac:dyDescent="0.2"/>
    <row r="13547" ht="12.75" customHeight="1" x14ac:dyDescent="0.2"/>
    <row r="13548" ht="12.75" customHeight="1" x14ac:dyDescent="0.2"/>
    <row r="13549" ht="12.75" customHeight="1" x14ac:dyDescent="0.2"/>
    <row r="13550" ht="12.75" customHeight="1" x14ac:dyDescent="0.2"/>
    <row r="13551" ht="12.75" customHeight="1" x14ac:dyDescent="0.2"/>
    <row r="13552" ht="12.75" customHeight="1" x14ac:dyDescent="0.2"/>
    <row r="13553" ht="12.75" customHeight="1" x14ac:dyDescent="0.2"/>
    <row r="13554" ht="12.75" customHeight="1" x14ac:dyDescent="0.2"/>
    <row r="13555" ht="12.75" customHeight="1" x14ac:dyDescent="0.2"/>
    <row r="13556" ht="12.75" customHeight="1" x14ac:dyDescent="0.2"/>
    <row r="13557" ht="12.75" customHeight="1" x14ac:dyDescent="0.2"/>
    <row r="13558" ht="12.75" customHeight="1" x14ac:dyDescent="0.2"/>
    <row r="13559" ht="12.75" customHeight="1" x14ac:dyDescent="0.2"/>
    <row r="13560" ht="12.75" customHeight="1" x14ac:dyDescent="0.2"/>
    <row r="13561" ht="12.75" customHeight="1" x14ac:dyDescent="0.2"/>
    <row r="13562" ht="12.75" customHeight="1" x14ac:dyDescent="0.2"/>
    <row r="13563" ht="12.75" customHeight="1" x14ac:dyDescent="0.2"/>
    <row r="13564" ht="12.75" customHeight="1" x14ac:dyDescent="0.2"/>
    <row r="13565" ht="12.75" customHeight="1" x14ac:dyDescent="0.2"/>
    <row r="13566" ht="12.75" customHeight="1" x14ac:dyDescent="0.2"/>
    <row r="13567" ht="12.75" customHeight="1" x14ac:dyDescent="0.2"/>
    <row r="13568" ht="12.75" customHeight="1" x14ac:dyDescent="0.2"/>
    <row r="13569" ht="12.75" customHeight="1" x14ac:dyDescent="0.2"/>
    <row r="13570" ht="12.75" customHeight="1" x14ac:dyDescent="0.2"/>
    <row r="13571" ht="12.75" customHeight="1" x14ac:dyDescent="0.2"/>
    <row r="13572" ht="12.75" customHeight="1" x14ac:dyDescent="0.2"/>
    <row r="13573" ht="12.75" customHeight="1" x14ac:dyDescent="0.2"/>
    <row r="13574" ht="12.75" customHeight="1" x14ac:dyDescent="0.2"/>
    <row r="13575" ht="12.75" customHeight="1" x14ac:dyDescent="0.2"/>
    <row r="13576" ht="12.75" customHeight="1" x14ac:dyDescent="0.2"/>
    <row r="13577" ht="12.75" customHeight="1" x14ac:dyDescent="0.2"/>
    <row r="13578" ht="12.75" customHeight="1" x14ac:dyDescent="0.2"/>
    <row r="13579" ht="12.75" customHeight="1" x14ac:dyDescent="0.2"/>
    <row r="13580" ht="12.75" customHeight="1" x14ac:dyDescent="0.2"/>
    <row r="13581" ht="12.75" customHeight="1" x14ac:dyDescent="0.2"/>
    <row r="13582" ht="12.75" customHeight="1" x14ac:dyDescent="0.2"/>
    <row r="13583" ht="12.75" customHeight="1" x14ac:dyDescent="0.2"/>
    <row r="13584" ht="12.75" customHeight="1" x14ac:dyDescent="0.2"/>
    <row r="13585" ht="12.75" customHeight="1" x14ac:dyDescent="0.2"/>
    <row r="13586" ht="12.75" customHeight="1" x14ac:dyDescent="0.2"/>
    <row r="13587" ht="12.75" customHeight="1" x14ac:dyDescent="0.2"/>
    <row r="13588" ht="12.75" customHeight="1" x14ac:dyDescent="0.2"/>
    <row r="13589" ht="12.75" customHeight="1" x14ac:dyDescent="0.2"/>
    <row r="13590" ht="12.75" customHeight="1" x14ac:dyDescent="0.2"/>
    <row r="13591" ht="12.75" customHeight="1" x14ac:dyDescent="0.2"/>
    <row r="13592" ht="12.75" customHeight="1" x14ac:dyDescent="0.2"/>
    <row r="13593" ht="12.75" customHeight="1" x14ac:dyDescent="0.2"/>
    <row r="13594" ht="12.75" customHeight="1" x14ac:dyDescent="0.2"/>
    <row r="13595" ht="12.75" customHeight="1" x14ac:dyDescent="0.2"/>
    <row r="13596" ht="12.75" customHeight="1" x14ac:dyDescent="0.2"/>
    <row r="13597" ht="12.75" customHeight="1" x14ac:dyDescent="0.2"/>
    <row r="13598" ht="12.75" customHeight="1" x14ac:dyDescent="0.2"/>
    <row r="13599" ht="12.75" customHeight="1" x14ac:dyDescent="0.2"/>
    <row r="13600" ht="12.75" customHeight="1" x14ac:dyDescent="0.2"/>
    <row r="13601" ht="12.75" customHeight="1" x14ac:dyDescent="0.2"/>
    <row r="13602" ht="12.75" customHeight="1" x14ac:dyDescent="0.2"/>
    <row r="13603" ht="12.75" customHeight="1" x14ac:dyDescent="0.2"/>
    <row r="13604" ht="12.75" customHeight="1" x14ac:dyDescent="0.2"/>
    <row r="13605" ht="12.75" customHeight="1" x14ac:dyDescent="0.2"/>
    <row r="13606" ht="12.75" customHeight="1" x14ac:dyDescent="0.2"/>
    <row r="13607" ht="12.75" customHeight="1" x14ac:dyDescent="0.2"/>
    <row r="13608" ht="12.75" customHeight="1" x14ac:dyDescent="0.2"/>
    <row r="13609" ht="12.75" customHeight="1" x14ac:dyDescent="0.2"/>
    <row r="13610" ht="12.75" customHeight="1" x14ac:dyDescent="0.2"/>
    <row r="13611" ht="12.75" customHeight="1" x14ac:dyDescent="0.2"/>
    <row r="13612" ht="12.75" customHeight="1" x14ac:dyDescent="0.2"/>
    <row r="13613" ht="12.75" customHeight="1" x14ac:dyDescent="0.2"/>
    <row r="13614" ht="12.75" customHeight="1" x14ac:dyDescent="0.2"/>
    <row r="13615" ht="12.75" customHeight="1" x14ac:dyDescent="0.2"/>
    <row r="13616" ht="12.75" customHeight="1" x14ac:dyDescent="0.2"/>
    <row r="13617" ht="12.75" customHeight="1" x14ac:dyDescent="0.2"/>
    <row r="13618" ht="12.75" customHeight="1" x14ac:dyDescent="0.2"/>
    <row r="13619" ht="12.75" customHeight="1" x14ac:dyDescent="0.2"/>
    <row r="13620" ht="12.75" customHeight="1" x14ac:dyDescent="0.2"/>
    <row r="13621" ht="12.75" customHeight="1" x14ac:dyDescent="0.2"/>
    <row r="13622" ht="12.75" customHeight="1" x14ac:dyDescent="0.2"/>
    <row r="13623" ht="12.75" customHeight="1" x14ac:dyDescent="0.2"/>
    <row r="13624" ht="12.75" customHeight="1" x14ac:dyDescent="0.2"/>
    <row r="13625" ht="12.75" customHeight="1" x14ac:dyDescent="0.2"/>
    <row r="13626" ht="12.75" customHeight="1" x14ac:dyDescent="0.2"/>
    <row r="13627" ht="12.75" customHeight="1" x14ac:dyDescent="0.2"/>
    <row r="13628" ht="12.75" customHeight="1" x14ac:dyDescent="0.2"/>
    <row r="13629" ht="12.75" customHeight="1" x14ac:dyDescent="0.2"/>
    <row r="13630" ht="12.75" customHeight="1" x14ac:dyDescent="0.2"/>
    <row r="13631" ht="12.75" customHeight="1" x14ac:dyDescent="0.2"/>
    <row r="13632" ht="12.75" customHeight="1" x14ac:dyDescent="0.2"/>
    <row r="13633" ht="12.75" customHeight="1" x14ac:dyDescent="0.2"/>
    <row r="13634" ht="12.75" customHeight="1" x14ac:dyDescent="0.2"/>
    <row r="13635" ht="12.75" customHeight="1" x14ac:dyDescent="0.2"/>
    <row r="13636" ht="12.75" customHeight="1" x14ac:dyDescent="0.2"/>
    <row r="13637" ht="12.75" customHeight="1" x14ac:dyDescent="0.2"/>
    <row r="13638" ht="12.75" customHeight="1" x14ac:dyDescent="0.2"/>
    <row r="13639" ht="12.75" customHeight="1" x14ac:dyDescent="0.2"/>
    <row r="13640" ht="12.75" customHeight="1" x14ac:dyDescent="0.2"/>
    <row r="13641" ht="12.75" customHeight="1" x14ac:dyDescent="0.2"/>
    <row r="13642" ht="12.75" customHeight="1" x14ac:dyDescent="0.2"/>
    <row r="13643" ht="12.75" customHeight="1" x14ac:dyDescent="0.2"/>
    <row r="13644" ht="12.75" customHeight="1" x14ac:dyDescent="0.2"/>
    <row r="13645" ht="12.75" customHeight="1" x14ac:dyDescent="0.2"/>
    <row r="13646" ht="12.75" customHeight="1" x14ac:dyDescent="0.2"/>
    <row r="13647" ht="12.75" customHeight="1" x14ac:dyDescent="0.2"/>
    <row r="13648" ht="12.75" customHeight="1" x14ac:dyDescent="0.2"/>
    <row r="13649" ht="12.75" customHeight="1" x14ac:dyDescent="0.2"/>
    <row r="13650" ht="12.75" customHeight="1" x14ac:dyDescent="0.2"/>
    <row r="13651" ht="12.75" customHeight="1" x14ac:dyDescent="0.2"/>
    <row r="13652" ht="12.75" customHeight="1" x14ac:dyDescent="0.2"/>
    <row r="13653" ht="12.75" customHeight="1" x14ac:dyDescent="0.2"/>
    <row r="13654" ht="12.75" customHeight="1" x14ac:dyDescent="0.2"/>
    <row r="13655" ht="12.75" customHeight="1" x14ac:dyDescent="0.2"/>
    <row r="13656" ht="12.75" customHeight="1" x14ac:dyDescent="0.2"/>
    <row r="13657" ht="12.75" customHeight="1" x14ac:dyDescent="0.2"/>
    <row r="13658" ht="12.75" customHeight="1" x14ac:dyDescent="0.2"/>
    <row r="13659" ht="12.75" customHeight="1" x14ac:dyDescent="0.2"/>
    <row r="13660" ht="12.75" customHeight="1" x14ac:dyDescent="0.2"/>
    <row r="13661" ht="12.75" customHeight="1" x14ac:dyDescent="0.2"/>
    <row r="13662" ht="12.75" customHeight="1" x14ac:dyDescent="0.2"/>
    <row r="13663" ht="12.75" customHeight="1" x14ac:dyDescent="0.2"/>
    <row r="13664" ht="12.75" customHeight="1" x14ac:dyDescent="0.2"/>
    <row r="13665" ht="12.75" customHeight="1" x14ac:dyDescent="0.2"/>
    <row r="13666" ht="12.75" customHeight="1" x14ac:dyDescent="0.2"/>
    <row r="13667" ht="12.75" customHeight="1" x14ac:dyDescent="0.2"/>
    <row r="13668" ht="12.75" customHeight="1" x14ac:dyDescent="0.2"/>
    <row r="13669" ht="12.75" customHeight="1" x14ac:dyDescent="0.2"/>
    <row r="13670" ht="12.75" customHeight="1" x14ac:dyDescent="0.2"/>
    <row r="13671" ht="12.75" customHeight="1" x14ac:dyDescent="0.2"/>
    <row r="13672" ht="12.75" customHeight="1" x14ac:dyDescent="0.2"/>
    <row r="13673" ht="12.75" customHeight="1" x14ac:dyDescent="0.2"/>
    <row r="13674" ht="12.75" customHeight="1" x14ac:dyDescent="0.2"/>
    <row r="13675" ht="12.75" customHeight="1" x14ac:dyDescent="0.2"/>
    <row r="13676" ht="12.75" customHeight="1" x14ac:dyDescent="0.2"/>
    <row r="13677" ht="12.75" customHeight="1" x14ac:dyDescent="0.2"/>
    <row r="13678" ht="12.75" customHeight="1" x14ac:dyDescent="0.2"/>
    <row r="13679" ht="12.75" customHeight="1" x14ac:dyDescent="0.2"/>
    <row r="13680" ht="12.75" customHeight="1" x14ac:dyDescent="0.2"/>
    <row r="13681" ht="12.75" customHeight="1" x14ac:dyDescent="0.2"/>
    <row r="13682" ht="12.75" customHeight="1" x14ac:dyDescent="0.2"/>
    <row r="13683" ht="12.75" customHeight="1" x14ac:dyDescent="0.2"/>
    <row r="13684" ht="12.75" customHeight="1" x14ac:dyDescent="0.2"/>
    <row r="13685" ht="12.75" customHeight="1" x14ac:dyDescent="0.2"/>
    <row r="13686" ht="12.75" customHeight="1" x14ac:dyDescent="0.2"/>
    <row r="13687" ht="12.75" customHeight="1" x14ac:dyDescent="0.2"/>
    <row r="13688" ht="12.75" customHeight="1" x14ac:dyDescent="0.2"/>
    <row r="13689" ht="12.75" customHeight="1" x14ac:dyDescent="0.2"/>
    <row r="13690" ht="12.75" customHeight="1" x14ac:dyDescent="0.2"/>
    <row r="13691" ht="12.75" customHeight="1" x14ac:dyDescent="0.2"/>
    <row r="13692" ht="12.75" customHeight="1" x14ac:dyDescent="0.2"/>
    <row r="13693" ht="12.75" customHeight="1" x14ac:dyDescent="0.2"/>
    <row r="13694" ht="12.75" customHeight="1" x14ac:dyDescent="0.2"/>
    <row r="13695" ht="12.75" customHeight="1" x14ac:dyDescent="0.2"/>
    <row r="13696" ht="12.75" customHeight="1" x14ac:dyDescent="0.2"/>
    <row r="13697" ht="12.75" customHeight="1" x14ac:dyDescent="0.2"/>
    <row r="13698" ht="12.75" customHeight="1" x14ac:dyDescent="0.2"/>
    <row r="13699" ht="12.75" customHeight="1" x14ac:dyDescent="0.2"/>
    <row r="13700" ht="12.75" customHeight="1" x14ac:dyDescent="0.2"/>
    <row r="13701" ht="12.75" customHeight="1" x14ac:dyDescent="0.2"/>
    <row r="13702" ht="12.75" customHeight="1" x14ac:dyDescent="0.2"/>
    <row r="13703" ht="12.75" customHeight="1" x14ac:dyDescent="0.2"/>
    <row r="13704" ht="12.75" customHeight="1" x14ac:dyDescent="0.2"/>
    <row r="13705" ht="12.75" customHeight="1" x14ac:dyDescent="0.2"/>
    <row r="13706" ht="12.75" customHeight="1" x14ac:dyDescent="0.2"/>
    <row r="13707" ht="12.75" customHeight="1" x14ac:dyDescent="0.2"/>
    <row r="13708" ht="12.75" customHeight="1" x14ac:dyDescent="0.2"/>
    <row r="13709" ht="12.75" customHeight="1" x14ac:dyDescent="0.2"/>
    <row r="13710" ht="12.75" customHeight="1" x14ac:dyDescent="0.2"/>
    <row r="13711" ht="12.75" customHeight="1" x14ac:dyDescent="0.2"/>
    <row r="13712" ht="12.75" customHeight="1" x14ac:dyDescent="0.2"/>
    <row r="13713" ht="12.75" customHeight="1" x14ac:dyDescent="0.2"/>
    <row r="13714" ht="12.75" customHeight="1" x14ac:dyDescent="0.2"/>
    <row r="13715" ht="12.75" customHeight="1" x14ac:dyDescent="0.2"/>
    <row r="13716" ht="12.75" customHeight="1" x14ac:dyDescent="0.2"/>
    <row r="13717" ht="12.75" customHeight="1" x14ac:dyDescent="0.2"/>
    <row r="13718" ht="12.75" customHeight="1" x14ac:dyDescent="0.2"/>
    <row r="13719" ht="12.75" customHeight="1" x14ac:dyDescent="0.2"/>
    <row r="13720" ht="12.75" customHeight="1" x14ac:dyDescent="0.2"/>
    <row r="13721" ht="12.75" customHeight="1" x14ac:dyDescent="0.2"/>
    <row r="13722" ht="12.75" customHeight="1" x14ac:dyDescent="0.2"/>
    <row r="13723" ht="12.75" customHeight="1" x14ac:dyDescent="0.2"/>
    <row r="13724" ht="12.75" customHeight="1" x14ac:dyDescent="0.2"/>
    <row r="13725" ht="12.75" customHeight="1" x14ac:dyDescent="0.2"/>
    <row r="13726" ht="12.75" customHeight="1" x14ac:dyDescent="0.2"/>
    <row r="13727" ht="12.75" customHeight="1" x14ac:dyDescent="0.2"/>
    <row r="13728" ht="12.75" customHeight="1" x14ac:dyDescent="0.2"/>
    <row r="13729" ht="12.75" customHeight="1" x14ac:dyDescent="0.2"/>
    <row r="13730" ht="12.75" customHeight="1" x14ac:dyDescent="0.2"/>
    <row r="13731" ht="12.75" customHeight="1" x14ac:dyDescent="0.2"/>
    <row r="13732" ht="12.75" customHeight="1" x14ac:dyDescent="0.2"/>
    <row r="13733" ht="12.75" customHeight="1" x14ac:dyDescent="0.2"/>
    <row r="13734" ht="12.75" customHeight="1" x14ac:dyDescent="0.2"/>
    <row r="13735" ht="12.75" customHeight="1" x14ac:dyDescent="0.2"/>
    <row r="13736" ht="12.75" customHeight="1" x14ac:dyDescent="0.2"/>
    <row r="13737" ht="12.75" customHeight="1" x14ac:dyDescent="0.2"/>
    <row r="13738" ht="12.75" customHeight="1" x14ac:dyDescent="0.2"/>
    <row r="13739" ht="12.75" customHeight="1" x14ac:dyDescent="0.2"/>
    <row r="13740" ht="12.75" customHeight="1" x14ac:dyDescent="0.2"/>
    <row r="13741" ht="12.75" customHeight="1" x14ac:dyDescent="0.2"/>
    <row r="13742" ht="12.75" customHeight="1" x14ac:dyDescent="0.2"/>
    <row r="13743" ht="12.75" customHeight="1" x14ac:dyDescent="0.2"/>
    <row r="13744" ht="12.75" customHeight="1" x14ac:dyDescent="0.2"/>
    <row r="13745" ht="12.75" customHeight="1" x14ac:dyDescent="0.2"/>
    <row r="13746" ht="12.75" customHeight="1" x14ac:dyDescent="0.2"/>
    <row r="13747" ht="12.75" customHeight="1" x14ac:dyDescent="0.2"/>
    <row r="13748" ht="12.75" customHeight="1" x14ac:dyDescent="0.2"/>
    <row r="13749" ht="12.75" customHeight="1" x14ac:dyDescent="0.2"/>
    <row r="13750" ht="12.75" customHeight="1" x14ac:dyDescent="0.2"/>
    <row r="13751" ht="12.75" customHeight="1" x14ac:dyDescent="0.2"/>
    <row r="13752" ht="12.75" customHeight="1" x14ac:dyDescent="0.2"/>
    <row r="13753" ht="12.75" customHeight="1" x14ac:dyDescent="0.2"/>
    <row r="13754" ht="12.75" customHeight="1" x14ac:dyDescent="0.2"/>
    <row r="13755" ht="12.75" customHeight="1" x14ac:dyDescent="0.2"/>
    <row r="13756" ht="12.75" customHeight="1" x14ac:dyDescent="0.2"/>
    <row r="13757" ht="12.75" customHeight="1" x14ac:dyDescent="0.2"/>
    <row r="13758" ht="12.75" customHeight="1" x14ac:dyDescent="0.2"/>
    <row r="13759" ht="12.75" customHeight="1" x14ac:dyDescent="0.2"/>
    <row r="13760" ht="12.75" customHeight="1" x14ac:dyDescent="0.2"/>
    <row r="13761" ht="12.75" customHeight="1" x14ac:dyDescent="0.2"/>
    <row r="13762" ht="12.75" customHeight="1" x14ac:dyDescent="0.2"/>
    <row r="13763" ht="12.75" customHeight="1" x14ac:dyDescent="0.2"/>
    <row r="13764" ht="12.75" customHeight="1" x14ac:dyDescent="0.2"/>
    <row r="13765" ht="12.75" customHeight="1" x14ac:dyDescent="0.2"/>
    <row r="13766" ht="12.75" customHeight="1" x14ac:dyDescent="0.2"/>
    <row r="13767" ht="12.75" customHeight="1" x14ac:dyDescent="0.2"/>
    <row r="13768" ht="12.75" customHeight="1" x14ac:dyDescent="0.2"/>
    <row r="13769" ht="12.75" customHeight="1" x14ac:dyDescent="0.2"/>
    <row r="13770" ht="12.75" customHeight="1" x14ac:dyDescent="0.2"/>
    <row r="13771" ht="12.75" customHeight="1" x14ac:dyDescent="0.2"/>
    <row r="13772" ht="12.75" customHeight="1" x14ac:dyDescent="0.2"/>
    <row r="13773" ht="12.75" customHeight="1" x14ac:dyDescent="0.2"/>
    <row r="13774" ht="12.75" customHeight="1" x14ac:dyDescent="0.2"/>
    <row r="13775" ht="12.75" customHeight="1" x14ac:dyDescent="0.2"/>
    <row r="13776" ht="12.75" customHeight="1" x14ac:dyDescent="0.2"/>
    <row r="13777" ht="12.75" customHeight="1" x14ac:dyDescent="0.2"/>
    <row r="13778" ht="12.75" customHeight="1" x14ac:dyDescent="0.2"/>
    <row r="13779" ht="12.75" customHeight="1" x14ac:dyDescent="0.2"/>
    <row r="13780" ht="12.75" customHeight="1" x14ac:dyDescent="0.2"/>
    <row r="13781" ht="12.75" customHeight="1" x14ac:dyDescent="0.2"/>
    <row r="13782" ht="12.75" customHeight="1" x14ac:dyDescent="0.2"/>
    <row r="13783" ht="12.75" customHeight="1" x14ac:dyDescent="0.2"/>
    <row r="13784" ht="12.75" customHeight="1" x14ac:dyDescent="0.2"/>
    <row r="13785" ht="12.75" customHeight="1" x14ac:dyDescent="0.2"/>
    <row r="13786" ht="12.75" customHeight="1" x14ac:dyDescent="0.2"/>
    <row r="13787" ht="12.75" customHeight="1" x14ac:dyDescent="0.2"/>
    <row r="13788" ht="12.75" customHeight="1" x14ac:dyDescent="0.2"/>
    <row r="13789" ht="12.75" customHeight="1" x14ac:dyDescent="0.2"/>
    <row r="13790" ht="12.75" customHeight="1" x14ac:dyDescent="0.2"/>
    <row r="13791" ht="12.75" customHeight="1" x14ac:dyDescent="0.2"/>
    <row r="13792" ht="12.75" customHeight="1" x14ac:dyDescent="0.2"/>
    <row r="13793" ht="12.75" customHeight="1" x14ac:dyDescent="0.2"/>
    <row r="13794" ht="12.75" customHeight="1" x14ac:dyDescent="0.2"/>
    <row r="13795" ht="12.75" customHeight="1" x14ac:dyDescent="0.2"/>
    <row r="13796" ht="12.75" customHeight="1" x14ac:dyDescent="0.2"/>
    <row r="13797" ht="12.75" customHeight="1" x14ac:dyDescent="0.2"/>
    <row r="13798" ht="12.75" customHeight="1" x14ac:dyDescent="0.2"/>
    <row r="13799" ht="12.75" customHeight="1" x14ac:dyDescent="0.2"/>
    <row r="13800" ht="12.75" customHeight="1" x14ac:dyDescent="0.2"/>
    <row r="13801" ht="12.75" customHeight="1" x14ac:dyDescent="0.2"/>
    <row r="13802" ht="12.75" customHeight="1" x14ac:dyDescent="0.2"/>
    <row r="13803" ht="12.75" customHeight="1" x14ac:dyDescent="0.2"/>
    <row r="13804" ht="12.75" customHeight="1" x14ac:dyDescent="0.2"/>
    <row r="13805" ht="12.75" customHeight="1" x14ac:dyDescent="0.2"/>
    <row r="13806" ht="12.75" customHeight="1" x14ac:dyDescent="0.2"/>
    <row r="13807" ht="12.75" customHeight="1" x14ac:dyDescent="0.2"/>
    <row r="13808" ht="12.75" customHeight="1" x14ac:dyDescent="0.2"/>
    <row r="13809" ht="12.75" customHeight="1" x14ac:dyDescent="0.2"/>
    <row r="13810" ht="12.75" customHeight="1" x14ac:dyDescent="0.2"/>
    <row r="13811" ht="12.75" customHeight="1" x14ac:dyDescent="0.2"/>
    <row r="13812" ht="12.75" customHeight="1" x14ac:dyDescent="0.2"/>
    <row r="13813" ht="12.75" customHeight="1" x14ac:dyDescent="0.2"/>
    <row r="13814" ht="12.75" customHeight="1" x14ac:dyDescent="0.2"/>
    <row r="13815" ht="12.75" customHeight="1" x14ac:dyDescent="0.2"/>
    <row r="13816" ht="12.75" customHeight="1" x14ac:dyDescent="0.2"/>
    <row r="13817" ht="12.75" customHeight="1" x14ac:dyDescent="0.2"/>
    <row r="13818" ht="12.75" customHeight="1" x14ac:dyDescent="0.2"/>
    <row r="13819" ht="12.75" customHeight="1" x14ac:dyDescent="0.2"/>
    <row r="13820" ht="12.75" customHeight="1" x14ac:dyDescent="0.2"/>
    <row r="13821" ht="12.75" customHeight="1" x14ac:dyDescent="0.2"/>
    <row r="13822" ht="12.75" customHeight="1" x14ac:dyDescent="0.2"/>
    <row r="13823" ht="12.75" customHeight="1" x14ac:dyDescent="0.2"/>
    <row r="13824" ht="12.75" customHeight="1" x14ac:dyDescent="0.2"/>
    <row r="13825" ht="12.75" customHeight="1" x14ac:dyDescent="0.2"/>
    <row r="13826" ht="12.75" customHeight="1" x14ac:dyDescent="0.2"/>
    <row r="13827" ht="12.75" customHeight="1" x14ac:dyDescent="0.2"/>
    <row r="13828" ht="12.75" customHeight="1" x14ac:dyDescent="0.2"/>
    <row r="13829" ht="12.75" customHeight="1" x14ac:dyDescent="0.2"/>
    <row r="13830" ht="12.75" customHeight="1" x14ac:dyDescent="0.2"/>
    <row r="13831" ht="12.75" customHeight="1" x14ac:dyDescent="0.2"/>
    <row r="13832" ht="12.75" customHeight="1" x14ac:dyDescent="0.2"/>
    <row r="13833" ht="12.75" customHeight="1" x14ac:dyDescent="0.2"/>
    <row r="13834" ht="12.75" customHeight="1" x14ac:dyDescent="0.2"/>
    <row r="13835" ht="12.75" customHeight="1" x14ac:dyDescent="0.2"/>
    <row r="13836" ht="12.75" customHeight="1" x14ac:dyDescent="0.2"/>
    <row r="13837" ht="12.75" customHeight="1" x14ac:dyDescent="0.2"/>
    <row r="13838" ht="12.75" customHeight="1" x14ac:dyDescent="0.2"/>
    <row r="13839" ht="12.75" customHeight="1" x14ac:dyDescent="0.2"/>
    <row r="13840" ht="12.75" customHeight="1" x14ac:dyDescent="0.2"/>
    <row r="13841" ht="12.75" customHeight="1" x14ac:dyDescent="0.2"/>
    <row r="13842" ht="12.75" customHeight="1" x14ac:dyDescent="0.2"/>
    <row r="13843" ht="12.75" customHeight="1" x14ac:dyDescent="0.2"/>
    <row r="13844" ht="12.75" customHeight="1" x14ac:dyDescent="0.2"/>
    <row r="13845" ht="12.75" customHeight="1" x14ac:dyDescent="0.2"/>
    <row r="13846" ht="12.75" customHeight="1" x14ac:dyDescent="0.2"/>
    <row r="13847" ht="12.75" customHeight="1" x14ac:dyDescent="0.2"/>
    <row r="13848" ht="12.75" customHeight="1" x14ac:dyDescent="0.2"/>
    <row r="13849" ht="12.75" customHeight="1" x14ac:dyDescent="0.2"/>
    <row r="13850" ht="12.75" customHeight="1" x14ac:dyDescent="0.2"/>
    <row r="13851" ht="12.75" customHeight="1" x14ac:dyDescent="0.2"/>
    <row r="13852" ht="12.75" customHeight="1" x14ac:dyDescent="0.2"/>
    <row r="13853" ht="12.75" customHeight="1" x14ac:dyDescent="0.2"/>
    <row r="13854" ht="12.75" customHeight="1" x14ac:dyDescent="0.2"/>
    <row r="13855" ht="12.75" customHeight="1" x14ac:dyDescent="0.2"/>
    <row r="13856" ht="12.75" customHeight="1" x14ac:dyDescent="0.2"/>
    <row r="13857" ht="12.75" customHeight="1" x14ac:dyDescent="0.2"/>
    <row r="13858" ht="12.75" customHeight="1" x14ac:dyDescent="0.2"/>
    <row r="13859" ht="12.75" customHeight="1" x14ac:dyDescent="0.2"/>
    <row r="13860" ht="12.75" customHeight="1" x14ac:dyDescent="0.2"/>
    <row r="13861" ht="12.75" customHeight="1" x14ac:dyDescent="0.2"/>
    <row r="13862" ht="12.75" customHeight="1" x14ac:dyDescent="0.2"/>
    <row r="13863" ht="12.75" customHeight="1" x14ac:dyDescent="0.2"/>
    <row r="13864" ht="12.75" customHeight="1" x14ac:dyDescent="0.2"/>
    <row r="13865" ht="12.75" customHeight="1" x14ac:dyDescent="0.2"/>
    <row r="13866" ht="12.75" customHeight="1" x14ac:dyDescent="0.2"/>
    <row r="13867" ht="12.75" customHeight="1" x14ac:dyDescent="0.2"/>
    <row r="13868" ht="12.75" customHeight="1" x14ac:dyDescent="0.2"/>
    <row r="13869" ht="12.75" customHeight="1" x14ac:dyDescent="0.2"/>
    <row r="13870" ht="12.75" customHeight="1" x14ac:dyDescent="0.2"/>
    <row r="13871" ht="12.75" customHeight="1" x14ac:dyDescent="0.2"/>
    <row r="13872" ht="12.75" customHeight="1" x14ac:dyDescent="0.2"/>
    <row r="13873" ht="12.75" customHeight="1" x14ac:dyDescent="0.2"/>
    <row r="13874" ht="12.75" customHeight="1" x14ac:dyDescent="0.2"/>
    <row r="13875" ht="12.75" customHeight="1" x14ac:dyDescent="0.2"/>
    <row r="13876" ht="12.75" customHeight="1" x14ac:dyDescent="0.2"/>
    <row r="13877" ht="12.75" customHeight="1" x14ac:dyDescent="0.2"/>
    <row r="13878" ht="12.75" customHeight="1" x14ac:dyDescent="0.2"/>
    <row r="13879" ht="12.75" customHeight="1" x14ac:dyDescent="0.2"/>
    <row r="13880" ht="12.75" customHeight="1" x14ac:dyDescent="0.2"/>
    <row r="13881" ht="12.75" customHeight="1" x14ac:dyDescent="0.2"/>
    <row r="13882" ht="12.75" customHeight="1" x14ac:dyDescent="0.2"/>
    <row r="13883" ht="12.75" customHeight="1" x14ac:dyDescent="0.2"/>
    <row r="13884" ht="12.75" customHeight="1" x14ac:dyDescent="0.2"/>
    <row r="13885" ht="12.75" customHeight="1" x14ac:dyDescent="0.2"/>
    <row r="13886" ht="12.75" customHeight="1" x14ac:dyDescent="0.2"/>
    <row r="13887" ht="12.75" customHeight="1" x14ac:dyDescent="0.2"/>
    <row r="13888" ht="12.75" customHeight="1" x14ac:dyDescent="0.2"/>
    <row r="13889" ht="12.75" customHeight="1" x14ac:dyDescent="0.2"/>
    <row r="13890" ht="12.75" customHeight="1" x14ac:dyDescent="0.2"/>
    <row r="13891" ht="12.75" customHeight="1" x14ac:dyDescent="0.2"/>
    <row r="13892" ht="12.75" customHeight="1" x14ac:dyDescent="0.2"/>
    <row r="13893" ht="12.75" customHeight="1" x14ac:dyDescent="0.2"/>
    <row r="13894" ht="12.75" customHeight="1" x14ac:dyDescent="0.2"/>
    <row r="13895" ht="12.75" customHeight="1" x14ac:dyDescent="0.2"/>
    <row r="13896" ht="12.75" customHeight="1" x14ac:dyDescent="0.2"/>
    <row r="13897" ht="12.75" customHeight="1" x14ac:dyDescent="0.2"/>
    <row r="13898" ht="12.75" customHeight="1" x14ac:dyDescent="0.2"/>
    <row r="13899" ht="12.75" customHeight="1" x14ac:dyDescent="0.2"/>
    <row r="13900" ht="12.75" customHeight="1" x14ac:dyDescent="0.2"/>
    <row r="13901" ht="12.75" customHeight="1" x14ac:dyDescent="0.2"/>
    <row r="13902" ht="12.75" customHeight="1" x14ac:dyDescent="0.2"/>
    <row r="13903" ht="12.75" customHeight="1" x14ac:dyDescent="0.2"/>
    <row r="13904" ht="12.75" customHeight="1" x14ac:dyDescent="0.2"/>
    <row r="13905" ht="12.75" customHeight="1" x14ac:dyDescent="0.2"/>
    <row r="13906" ht="12.75" customHeight="1" x14ac:dyDescent="0.2"/>
    <row r="13907" ht="12.75" customHeight="1" x14ac:dyDescent="0.2"/>
    <row r="13908" ht="12.75" customHeight="1" x14ac:dyDescent="0.2"/>
    <row r="13909" ht="12.75" customHeight="1" x14ac:dyDescent="0.2"/>
    <row r="13910" ht="12.75" customHeight="1" x14ac:dyDescent="0.2"/>
    <row r="13911" ht="12.75" customHeight="1" x14ac:dyDescent="0.2"/>
    <row r="13912" ht="12.75" customHeight="1" x14ac:dyDescent="0.2"/>
    <row r="13913" ht="12.75" customHeight="1" x14ac:dyDescent="0.2"/>
    <row r="13914" ht="12.75" customHeight="1" x14ac:dyDescent="0.2"/>
    <row r="13915" ht="12.75" customHeight="1" x14ac:dyDescent="0.2"/>
    <row r="13916" ht="12.75" customHeight="1" x14ac:dyDescent="0.2"/>
    <row r="13917" ht="12.75" customHeight="1" x14ac:dyDescent="0.2"/>
    <row r="13918" ht="12.75" customHeight="1" x14ac:dyDescent="0.2"/>
    <row r="13919" ht="12.75" customHeight="1" x14ac:dyDescent="0.2"/>
    <row r="13920" ht="12.75" customHeight="1" x14ac:dyDescent="0.2"/>
    <row r="13921" ht="12.75" customHeight="1" x14ac:dyDescent="0.2"/>
    <row r="13922" ht="12.75" customHeight="1" x14ac:dyDescent="0.2"/>
    <row r="13923" ht="12.75" customHeight="1" x14ac:dyDescent="0.2"/>
    <row r="13924" ht="12.75" customHeight="1" x14ac:dyDescent="0.2"/>
    <row r="13925" ht="12.75" customHeight="1" x14ac:dyDescent="0.2"/>
    <row r="13926" ht="12.75" customHeight="1" x14ac:dyDescent="0.2"/>
    <row r="13927" ht="12.75" customHeight="1" x14ac:dyDescent="0.2"/>
    <row r="13928" ht="12.75" customHeight="1" x14ac:dyDescent="0.2"/>
    <row r="13929" ht="12.75" customHeight="1" x14ac:dyDescent="0.2"/>
    <row r="13930" ht="12.75" customHeight="1" x14ac:dyDescent="0.2"/>
    <row r="13931" ht="12.75" customHeight="1" x14ac:dyDescent="0.2"/>
    <row r="13932" ht="12.75" customHeight="1" x14ac:dyDescent="0.2"/>
    <row r="13933" ht="12.75" customHeight="1" x14ac:dyDescent="0.2"/>
    <row r="13934" ht="12.75" customHeight="1" x14ac:dyDescent="0.2"/>
    <row r="13935" ht="12.75" customHeight="1" x14ac:dyDescent="0.2"/>
    <row r="13936" ht="12.75" customHeight="1" x14ac:dyDescent="0.2"/>
    <row r="13937" ht="12.75" customHeight="1" x14ac:dyDescent="0.2"/>
    <row r="13938" ht="12.75" customHeight="1" x14ac:dyDescent="0.2"/>
    <row r="13939" ht="12.75" customHeight="1" x14ac:dyDescent="0.2"/>
    <row r="13940" ht="12.75" customHeight="1" x14ac:dyDescent="0.2"/>
    <row r="13941" ht="12.75" customHeight="1" x14ac:dyDescent="0.2"/>
    <row r="13942" ht="12.75" customHeight="1" x14ac:dyDescent="0.2"/>
    <row r="13943" ht="12.75" customHeight="1" x14ac:dyDescent="0.2"/>
    <row r="13944" ht="12.75" customHeight="1" x14ac:dyDescent="0.2"/>
    <row r="13945" ht="12.75" customHeight="1" x14ac:dyDescent="0.2"/>
    <row r="13946" ht="12.75" customHeight="1" x14ac:dyDescent="0.2"/>
    <row r="13947" ht="12.75" customHeight="1" x14ac:dyDescent="0.2"/>
    <row r="13948" ht="12.75" customHeight="1" x14ac:dyDescent="0.2"/>
    <row r="13949" ht="12.75" customHeight="1" x14ac:dyDescent="0.2"/>
    <row r="13950" ht="12.75" customHeight="1" x14ac:dyDescent="0.2"/>
    <row r="13951" ht="12.75" customHeight="1" x14ac:dyDescent="0.2"/>
    <row r="13952" ht="12.75" customHeight="1" x14ac:dyDescent="0.2"/>
    <row r="13953" ht="12.75" customHeight="1" x14ac:dyDescent="0.2"/>
    <row r="13954" ht="12.75" customHeight="1" x14ac:dyDescent="0.2"/>
    <row r="13955" ht="12.75" customHeight="1" x14ac:dyDescent="0.2"/>
    <row r="13956" ht="12.75" customHeight="1" x14ac:dyDescent="0.2"/>
    <row r="13957" ht="12.75" customHeight="1" x14ac:dyDescent="0.2"/>
    <row r="13958" ht="12.75" customHeight="1" x14ac:dyDescent="0.2"/>
    <row r="13959" ht="12.75" customHeight="1" x14ac:dyDescent="0.2"/>
    <row r="13960" ht="12.75" customHeight="1" x14ac:dyDescent="0.2"/>
    <row r="13961" ht="12.75" customHeight="1" x14ac:dyDescent="0.2"/>
    <row r="13962" ht="12.75" customHeight="1" x14ac:dyDescent="0.2"/>
    <row r="13963" ht="12.75" customHeight="1" x14ac:dyDescent="0.2"/>
    <row r="13964" ht="12.75" customHeight="1" x14ac:dyDescent="0.2"/>
    <row r="13965" ht="12.75" customHeight="1" x14ac:dyDescent="0.2"/>
    <row r="13966" ht="12.75" customHeight="1" x14ac:dyDescent="0.2"/>
    <row r="13967" ht="12.75" customHeight="1" x14ac:dyDescent="0.2"/>
    <row r="13968" ht="12.75" customHeight="1" x14ac:dyDescent="0.2"/>
    <row r="13969" ht="12.75" customHeight="1" x14ac:dyDescent="0.2"/>
    <row r="13970" ht="12.75" customHeight="1" x14ac:dyDescent="0.2"/>
    <row r="13971" ht="12.75" customHeight="1" x14ac:dyDescent="0.2"/>
    <row r="13972" ht="12.75" customHeight="1" x14ac:dyDescent="0.2"/>
    <row r="13973" ht="12.75" customHeight="1" x14ac:dyDescent="0.2"/>
    <row r="13974" ht="12.75" customHeight="1" x14ac:dyDescent="0.2"/>
    <row r="13975" ht="12.75" customHeight="1" x14ac:dyDescent="0.2"/>
    <row r="13976" ht="12.75" customHeight="1" x14ac:dyDescent="0.2"/>
    <row r="13977" ht="12.75" customHeight="1" x14ac:dyDescent="0.2"/>
    <row r="13978" ht="12.75" customHeight="1" x14ac:dyDescent="0.2"/>
    <row r="13979" ht="12.75" customHeight="1" x14ac:dyDescent="0.2"/>
    <row r="13980" ht="12.75" customHeight="1" x14ac:dyDescent="0.2"/>
    <row r="13981" ht="12.75" customHeight="1" x14ac:dyDescent="0.2"/>
    <row r="13982" ht="12.75" customHeight="1" x14ac:dyDescent="0.2"/>
    <row r="13983" ht="12.75" customHeight="1" x14ac:dyDescent="0.2"/>
    <row r="13984" ht="12.75" customHeight="1" x14ac:dyDescent="0.2"/>
    <row r="13985" ht="12.75" customHeight="1" x14ac:dyDescent="0.2"/>
    <row r="13986" ht="12.75" customHeight="1" x14ac:dyDescent="0.2"/>
    <row r="13987" ht="12.75" customHeight="1" x14ac:dyDescent="0.2"/>
    <row r="13988" ht="12.75" customHeight="1" x14ac:dyDescent="0.2"/>
    <row r="13989" ht="12.75" customHeight="1" x14ac:dyDescent="0.2"/>
    <row r="13990" ht="12.75" customHeight="1" x14ac:dyDescent="0.2"/>
    <row r="13991" ht="12.75" customHeight="1" x14ac:dyDescent="0.2"/>
    <row r="13992" ht="12.75" customHeight="1" x14ac:dyDescent="0.2"/>
    <row r="13993" ht="12.75" customHeight="1" x14ac:dyDescent="0.2"/>
    <row r="13994" ht="12.75" customHeight="1" x14ac:dyDescent="0.2"/>
    <row r="13995" ht="12.75" customHeight="1" x14ac:dyDescent="0.2"/>
    <row r="13996" ht="12.75" customHeight="1" x14ac:dyDescent="0.2"/>
    <row r="13997" ht="12.75" customHeight="1" x14ac:dyDescent="0.2"/>
    <row r="13998" ht="12.75" customHeight="1" x14ac:dyDescent="0.2"/>
    <row r="13999" ht="12.75" customHeight="1" x14ac:dyDescent="0.2"/>
    <row r="14000" ht="12.75" customHeight="1" x14ac:dyDescent="0.2"/>
    <row r="14001" ht="12.75" customHeight="1" x14ac:dyDescent="0.2"/>
    <row r="14002" ht="12.75" customHeight="1" x14ac:dyDescent="0.2"/>
    <row r="14003" ht="12.75" customHeight="1" x14ac:dyDescent="0.2"/>
    <row r="14004" ht="12.75" customHeight="1" x14ac:dyDescent="0.2"/>
    <row r="14005" ht="12.75" customHeight="1" x14ac:dyDescent="0.2"/>
    <row r="14006" ht="12.75" customHeight="1" x14ac:dyDescent="0.2"/>
    <row r="14007" ht="12.75" customHeight="1" x14ac:dyDescent="0.2"/>
    <row r="14008" ht="12.75" customHeight="1" x14ac:dyDescent="0.2"/>
    <row r="14009" ht="12.75" customHeight="1" x14ac:dyDescent="0.2"/>
    <row r="14010" ht="12.75" customHeight="1" x14ac:dyDescent="0.2"/>
    <row r="14011" ht="12.75" customHeight="1" x14ac:dyDescent="0.2"/>
    <row r="14012" ht="12.75" customHeight="1" x14ac:dyDescent="0.2"/>
    <row r="14013" ht="12.75" customHeight="1" x14ac:dyDescent="0.2"/>
    <row r="14014" ht="12.75" customHeight="1" x14ac:dyDescent="0.2"/>
    <row r="14015" ht="12.75" customHeight="1" x14ac:dyDescent="0.2"/>
    <row r="14016" ht="12.75" customHeight="1" x14ac:dyDescent="0.2"/>
    <row r="14017" ht="12.75" customHeight="1" x14ac:dyDescent="0.2"/>
    <row r="14018" ht="12.75" customHeight="1" x14ac:dyDescent="0.2"/>
    <row r="14019" ht="12.75" customHeight="1" x14ac:dyDescent="0.2"/>
    <row r="14020" ht="12.75" customHeight="1" x14ac:dyDescent="0.2"/>
    <row r="14021" ht="12.75" customHeight="1" x14ac:dyDescent="0.2"/>
    <row r="14022" ht="12.75" customHeight="1" x14ac:dyDescent="0.2"/>
    <row r="14023" ht="12.75" customHeight="1" x14ac:dyDescent="0.2"/>
    <row r="14024" ht="12.75" customHeight="1" x14ac:dyDescent="0.2"/>
    <row r="14025" ht="12.75" customHeight="1" x14ac:dyDescent="0.2"/>
    <row r="14026" ht="12.75" customHeight="1" x14ac:dyDescent="0.2"/>
    <row r="14027" ht="12.75" customHeight="1" x14ac:dyDescent="0.2"/>
    <row r="14028" ht="12.75" customHeight="1" x14ac:dyDescent="0.2"/>
    <row r="14029" ht="12.75" customHeight="1" x14ac:dyDescent="0.2"/>
    <row r="14030" ht="12.75" customHeight="1" x14ac:dyDescent="0.2"/>
    <row r="14031" ht="12.75" customHeight="1" x14ac:dyDescent="0.2"/>
    <row r="14032" ht="12.75" customHeight="1" x14ac:dyDescent="0.2"/>
    <row r="14033" ht="12.75" customHeight="1" x14ac:dyDescent="0.2"/>
    <row r="14034" ht="12.75" customHeight="1" x14ac:dyDescent="0.2"/>
    <row r="14035" ht="12.75" customHeight="1" x14ac:dyDescent="0.2"/>
    <row r="14036" ht="12.75" customHeight="1" x14ac:dyDescent="0.2"/>
    <row r="14037" ht="12.75" customHeight="1" x14ac:dyDescent="0.2"/>
    <row r="14038" ht="12.75" customHeight="1" x14ac:dyDescent="0.2"/>
    <row r="14039" ht="12.75" customHeight="1" x14ac:dyDescent="0.2"/>
    <row r="14040" ht="12.75" customHeight="1" x14ac:dyDescent="0.2"/>
    <row r="14041" ht="12.75" customHeight="1" x14ac:dyDescent="0.2"/>
    <row r="14042" ht="12.75" customHeight="1" x14ac:dyDescent="0.2"/>
    <row r="14043" ht="12.75" customHeight="1" x14ac:dyDescent="0.2"/>
    <row r="14044" ht="12.75" customHeight="1" x14ac:dyDescent="0.2"/>
    <row r="14045" ht="12.75" customHeight="1" x14ac:dyDescent="0.2"/>
    <row r="14046" ht="12.75" customHeight="1" x14ac:dyDescent="0.2"/>
    <row r="14047" ht="12.75" customHeight="1" x14ac:dyDescent="0.2"/>
    <row r="14048" ht="12.75" customHeight="1" x14ac:dyDescent="0.2"/>
    <row r="14049" ht="12.75" customHeight="1" x14ac:dyDescent="0.2"/>
    <row r="14050" ht="12.75" customHeight="1" x14ac:dyDescent="0.2"/>
    <row r="14051" ht="12.75" customHeight="1" x14ac:dyDescent="0.2"/>
    <row r="14052" ht="12.75" customHeight="1" x14ac:dyDescent="0.2"/>
    <row r="14053" ht="12.75" customHeight="1" x14ac:dyDescent="0.2"/>
    <row r="14054" ht="12.75" customHeight="1" x14ac:dyDescent="0.2"/>
    <row r="14055" ht="12.75" customHeight="1" x14ac:dyDescent="0.2"/>
    <row r="14056" ht="12.75" customHeight="1" x14ac:dyDescent="0.2"/>
    <row r="14057" ht="12.75" customHeight="1" x14ac:dyDescent="0.2"/>
    <row r="14058" ht="12.75" customHeight="1" x14ac:dyDescent="0.2"/>
    <row r="14059" ht="12.75" customHeight="1" x14ac:dyDescent="0.2"/>
    <row r="14060" ht="12.75" customHeight="1" x14ac:dyDescent="0.2"/>
    <row r="14061" ht="12.75" customHeight="1" x14ac:dyDescent="0.2"/>
    <row r="14062" ht="12.75" customHeight="1" x14ac:dyDescent="0.2"/>
    <row r="14063" ht="12.75" customHeight="1" x14ac:dyDescent="0.2"/>
    <row r="14064" ht="12.75" customHeight="1" x14ac:dyDescent="0.2"/>
    <row r="14065" ht="12.75" customHeight="1" x14ac:dyDescent="0.2"/>
    <row r="14066" ht="12.75" customHeight="1" x14ac:dyDescent="0.2"/>
    <row r="14067" ht="12.75" customHeight="1" x14ac:dyDescent="0.2"/>
    <row r="14068" ht="12.75" customHeight="1" x14ac:dyDescent="0.2"/>
    <row r="14069" ht="12.75" customHeight="1" x14ac:dyDescent="0.2"/>
    <row r="14070" ht="12.75" customHeight="1" x14ac:dyDescent="0.2"/>
    <row r="14071" ht="12.75" customHeight="1" x14ac:dyDescent="0.2"/>
    <row r="14072" ht="12.75" customHeight="1" x14ac:dyDescent="0.2"/>
    <row r="14073" ht="12.75" customHeight="1" x14ac:dyDescent="0.2"/>
    <row r="14074" ht="12.75" customHeight="1" x14ac:dyDescent="0.2"/>
    <row r="14075" ht="12.75" customHeight="1" x14ac:dyDescent="0.2"/>
    <row r="14076" ht="12.75" customHeight="1" x14ac:dyDescent="0.2"/>
    <row r="14077" ht="12.75" customHeight="1" x14ac:dyDescent="0.2"/>
    <row r="14078" ht="12.75" customHeight="1" x14ac:dyDescent="0.2"/>
    <row r="14079" ht="12.75" customHeight="1" x14ac:dyDescent="0.2"/>
    <row r="14080" ht="12.75" customHeight="1" x14ac:dyDescent="0.2"/>
    <row r="14081" ht="12.75" customHeight="1" x14ac:dyDescent="0.2"/>
    <row r="14082" ht="12.75" customHeight="1" x14ac:dyDescent="0.2"/>
    <row r="14083" ht="12.75" customHeight="1" x14ac:dyDescent="0.2"/>
    <row r="14084" ht="12.75" customHeight="1" x14ac:dyDescent="0.2"/>
    <row r="14085" ht="12.75" customHeight="1" x14ac:dyDescent="0.2"/>
    <row r="14086" ht="12.75" customHeight="1" x14ac:dyDescent="0.2"/>
    <row r="14087" ht="12.75" customHeight="1" x14ac:dyDescent="0.2"/>
    <row r="14088" ht="12.75" customHeight="1" x14ac:dyDescent="0.2"/>
    <row r="14089" ht="12.75" customHeight="1" x14ac:dyDescent="0.2"/>
    <row r="14090" ht="12.75" customHeight="1" x14ac:dyDescent="0.2"/>
    <row r="14091" ht="12.75" customHeight="1" x14ac:dyDescent="0.2"/>
    <row r="14092" ht="12.75" customHeight="1" x14ac:dyDescent="0.2"/>
    <row r="14093" ht="12.75" customHeight="1" x14ac:dyDescent="0.2"/>
    <row r="14094" ht="12.75" customHeight="1" x14ac:dyDescent="0.2"/>
    <row r="14095" ht="12.75" customHeight="1" x14ac:dyDescent="0.2"/>
    <row r="14096" ht="12.75" customHeight="1" x14ac:dyDescent="0.2"/>
    <row r="14097" ht="12.75" customHeight="1" x14ac:dyDescent="0.2"/>
    <row r="14098" ht="12.75" customHeight="1" x14ac:dyDescent="0.2"/>
    <row r="14099" ht="12.75" customHeight="1" x14ac:dyDescent="0.2"/>
    <row r="14100" ht="12.75" customHeight="1" x14ac:dyDescent="0.2"/>
    <row r="14101" ht="12.75" customHeight="1" x14ac:dyDescent="0.2"/>
    <row r="14102" ht="12.75" customHeight="1" x14ac:dyDescent="0.2"/>
    <row r="14103" ht="12.75" customHeight="1" x14ac:dyDescent="0.2"/>
    <row r="14104" ht="12.75" customHeight="1" x14ac:dyDescent="0.2"/>
    <row r="14105" ht="12.75" customHeight="1" x14ac:dyDescent="0.2"/>
    <row r="14106" ht="12.75" customHeight="1" x14ac:dyDescent="0.2"/>
    <row r="14107" ht="12.75" customHeight="1" x14ac:dyDescent="0.2"/>
    <row r="14108" ht="12.75" customHeight="1" x14ac:dyDescent="0.2"/>
    <row r="14109" ht="12.75" customHeight="1" x14ac:dyDescent="0.2"/>
    <row r="14110" ht="12.75" customHeight="1" x14ac:dyDescent="0.2"/>
    <row r="14111" ht="12.75" customHeight="1" x14ac:dyDescent="0.2"/>
    <row r="14112" ht="12.75" customHeight="1" x14ac:dyDescent="0.2"/>
    <row r="14113" ht="12.75" customHeight="1" x14ac:dyDescent="0.2"/>
    <row r="14114" ht="12.75" customHeight="1" x14ac:dyDescent="0.2"/>
    <row r="14115" ht="12.75" customHeight="1" x14ac:dyDescent="0.2"/>
    <row r="14116" ht="12.75" customHeight="1" x14ac:dyDescent="0.2"/>
    <row r="14117" ht="12.75" customHeight="1" x14ac:dyDescent="0.2"/>
    <row r="14118" ht="12.75" customHeight="1" x14ac:dyDescent="0.2"/>
    <row r="14119" ht="12.75" customHeight="1" x14ac:dyDescent="0.2"/>
    <row r="14120" ht="12.75" customHeight="1" x14ac:dyDescent="0.2"/>
    <row r="14121" ht="12.75" customHeight="1" x14ac:dyDescent="0.2"/>
    <row r="14122" ht="12.75" customHeight="1" x14ac:dyDescent="0.2"/>
    <row r="14123" ht="12.75" customHeight="1" x14ac:dyDescent="0.2"/>
    <row r="14124" ht="12.75" customHeight="1" x14ac:dyDescent="0.2"/>
    <row r="14125" ht="12.75" customHeight="1" x14ac:dyDescent="0.2"/>
    <row r="14126" ht="12.75" customHeight="1" x14ac:dyDescent="0.2"/>
    <row r="14127" ht="12.75" customHeight="1" x14ac:dyDescent="0.2"/>
    <row r="14128" ht="12.75" customHeight="1" x14ac:dyDescent="0.2"/>
    <row r="14129" ht="12.75" customHeight="1" x14ac:dyDescent="0.2"/>
    <row r="14130" ht="12.75" customHeight="1" x14ac:dyDescent="0.2"/>
    <row r="14131" ht="12.75" customHeight="1" x14ac:dyDescent="0.2"/>
    <row r="14132" ht="12.75" customHeight="1" x14ac:dyDescent="0.2"/>
    <row r="14133" ht="12.75" customHeight="1" x14ac:dyDescent="0.2"/>
    <row r="14134" ht="12.75" customHeight="1" x14ac:dyDescent="0.2"/>
    <row r="14135" ht="12.75" customHeight="1" x14ac:dyDescent="0.2"/>
    <row r="14136" ht="12.75" customHeight="1" x14ac:dyDescent="0.2"/>
    <row r="14137" ht="12.75" customHeight="1" x14ac:dyDescent="0.2"/>
    <row r="14138" ht="12.75" customHeight="1" x14ac:dyDescent="0.2"/>
    <row r="14139" ht="12.75" customHeight="1" x14ac:dyDescent="0.2"/>
    <row r="14140" ht="12.75" customHeight="1" x14ac:dyDescent="0.2"/>
    <row r="14141" ht="12.75" customHeight="1" x14ac:dyDescent="0.2"/>
    <row r="14142" ht="12.75" customHeight="1" x14ac:dyDescent="0.2"/>
    <row r="14143" ht="12.75" customHeight="1" x14ac:dyDescent="0.2"/>
    <row r="14144" ht="12.75" customHeight="1" x14ac:dyDescent="0.2"/>
    <row r="14145" ht="12.75" customHeight="1" x14ac:dyDescent="0.2"/>
    <row r="14146" ht="12.75" customHeight="1" x14ac:dyDescent="0.2"/>
    <row r="14147" ht="12.75" customHeight="1" x14ac:dyDescent="0.2"/>
    <row r="14148" ht="12.75" customHeight="1" x14ac:dyDescent="0.2"/>
    <row r="14149" ht="12.75" customHeight="1" x14ac:dyDescent="0.2"/>
    <row r="14150" ht="12.75" customHeight="1" x14ac:dyDescent="0.2"/>
    <row r="14151" ht="12.75" customHeight="1" x14ac:dyDescent="0.2"/>
    <row r="14152" ht="12.75" customHeight="1" x14ac:dyDescent="0.2"/>
    <row r="14153" ht="12.75" customHeight="1" x14ac:dyDescent="0.2"/>
    <row r="14154" ht="12.75" customHeight="1" x14ac:dyDescent="0.2"/>
    <row r="14155" ht="12.75" customHeight="1" x14ac:dyDescent="0.2"/>
    <row r="14156" ht="12.75" customHeight="1" x14ac:dyDescent="0.2"/>
    <row r="14157" ht="12.75" customHeight="1" x14ac:dyDescent="0.2"/>
    <row r="14158" ht="12.75" customHeight="1" x14ac:dyDescent="0.2"/>
    <row r="14159" ht="12.75" customHeight="1" x14ac:dyDescent="0.2"/>
    <row r="14160" ht="12.75" customHeight="1" x14ac:dyDescent="0.2"/>
    <row r="14161" ht="12.75" customHeight="1" x14ac:dyDescent="0.2"/>
    <row r="14162" ht="12.75" customHeight="1" x14ac:dyDescent="0.2"/>
    <row r="14163" ht="12.75" customHeight="1" x14ac:dyDescent="0.2"/>
    <row r="14164" ht="12.75" customHeight="1" x14ac:dyDescent="0.2"/>
    <row r="14165" ht="12.75" customHeight="1" x14ac:dyDescent="0.2"/>
    <row r="14166" ht="12.75" customHeight="1" x14ac:dyDescent="0.2"/>
    <row r="14167" ht="12.75" customHeight="1" x14ac:dyDescent="0.2"/>
    <row r="14168" ht="12.75" customHeight="1" x14ac:dyDescent="0.2"/>
    <row r="14169" ht="12.75" customHeight="1" x14ac:dyDescent="0.2"/>
    <row r="14170" ht="12.75" customHeight="1" x14ac:dyDescent="0.2"/>
    <row r="14171" ht="12.75" customHeight="1" x14ac:dyDescent="0.2"/>
    <row r="14172" ht="12.75" customHeight="1" x14ac:dyDescent="0.2"/>
    <row r="14173" ht="12.75" customHeight="1" x14ac:dyDescent="0.2"/>
    <row r="14174" ht="12.75" customHeight="1" x14ac:dyDescent="0.2"/>
    <row r="14175" ht="12.75" customHeight="1" x14ac:dyDescent="0.2"/>
    <row r="14176" ht="12.75" customHeight="1" x14ac:dyDescent="0.2"/>
    <row r="14177" ht="12.75" customHeight="1" x14ac:dyDescent="0.2"/>
    <row r="14178" ht="12.75" customHeight="1" x14ac:dyDescent="0.2"/>
    <row r="14179" ht="12.75" customHeight="1" x14ac:dyDescent="0.2"/>
    <row r="14180" ht="12.75" customHeight="1" x14ac:dyDescent="0.2"/>
    <row r="14181" ht="12.75" customHeight="1" x14ac:dyDescent="0.2"/>
    <row r="14182" ht="12.75" customHeight="1" x14ac:dyDescent="0.2"/>
    <row r="14183" ht="12.75" customHeight="1" x14ac:dyDescent="0.2"/>
    <row r="14184" ht="12.75" customHeight="1" x14ac:dyDescent="0.2"/>
    <row r="14185" ht="12.75" customHeight="1" x14ac:dyDescent="0.2"/>
    <row r="14186" ht="12.75" customHeight="1" x14ac:dyDescent="0.2"/>
    <row r="14187" ht="12.75" customHeight="1" x14ac:dyDescent="0.2"/>
    <row r="14188" ht="12.75" customHeight="1" x14ac:dyDescent="0.2"/>
    <row r="14189" ht="12.75" customHeight="1" x14ac:dyDescent="0.2"/>
    <row r="14190" ht="12.75" customHeight="1" x14ac:dyDescent="0.2"/>
    <row r="14191" ht="12.75" customHeight="1" x14ac:dyDescent="0.2"/>
    <row r="14192" ht="12.75" customHeight="1" x14ac:dyDescent="0.2"/>
    <row r="14193" ht="12.75" customHeight="1" x14ac:dyDescent="0.2"/>
    <row r="14194" ht="12.75" customHeight="1" x14ac:dyDescent="0.2"/>
    <row r="14195" ht="12.75" customHeight="1" x14ac:dyDescent="0.2"/>
    <row r="14196" ht="12.75" customHeight="1" x14ac:dyDescent="0.2"/>
    <row r="14197" ht="12.75" customHeight="1" x14ac:dyDescent="0.2"/>
    <row r="14198" ht="12.75" customHeight="1" x14ac:dyDescent="0.2"/>
    <row r="14199" ht="12.75" customHeight="1" x14ac:dyDescent="0.2"/>
    <row r="14200" ht="12.75" customHeight="1" x14ac:dyDescent="0.2"/>
    <row r="14201" ht="12.75" customHeight="1" x14ac:dyDescent="0.2"/>
    <row r="14202" ht="12.75" customHeight="1" x14ac:dyDescent="0.2"/>
    <row r="14203" ht="12.75" customHeight="1" x14ac:dyDescent="0.2"/>
    <row r="14204" ht="12.75" customHeight="1" x14ac:dyDescent="0.2"/>
    <row r="14205" ht="12.75" customHeight="1" x14ac:dyDescent="0.2"/>
    <row r="14206" ht="12.75" customHeight="1" x14ac:dyDescent="0.2"/>
    <row r="14207" ht="12.75" customHeight="1" x14ac:dyDescent="0.2"/>
    <row r="14208" ht="12.75" customHeight="1" x14ac:dyDescent="0.2"/>
    <row r="14209" ht="12.75" customHeight="1" x14ac:dyDescent="0.2"/>
    <row r="14210" ht="12.75" customHeight="1" x14ac:dyDescent="0.2"/>
    <row r="14211" ht="12.75" customHeight="1" x14ac:dyDescent="0.2"/>
    <row r="14212" ht="12.75" customHeight="1" x14ac:dyDescent="0.2"/>
    <row r="14213" ht="12.75" customHeight="1" x14ac:dyDescent="0.2"/>
    <row r="14214" ht="12.75" customHeight="1" x14ac:dyDescent="0.2"/>
    <row r="14215" ht="12.75" customHeight="1" x14ac:dyDescent="0.2"/>
    <row r="14216" ht="12.75" customHeight="1" x14ac:dyDescent="0.2"/>
    <row r="14217" ht="12.75" customHeight="1" x14ac:dyDescent="0.2"/>
    <row r="14218" ht="12.75" customHeight="1" x14ac:dyDescent="0.2"/>
    <row r="14219" ht="12.75" customHeight="1" x14ac:dyDescent="0.2"/>
    <row r="14220" ht="12.75" customHeight="1" x14ac:dyDescent="0.2"/>
    <row r="14221" ht="12.75" customHeight="1" x14ac:dyDescent="0.2"/>
    <row r="14222" ht="12.75" customHeight="1" x14ac:dyDescent="0.2"/>
    <row r="14223" ht="12.75" customHeight="1" x14ac:dyDescent="0.2"/>
    <row r="14224" ht="12.75" customHeight="1" x14ac:dyDescent="0.2"/>
    <row r="14225" ht="12.75" customHeight="1" x14ac:dyDescent="0.2"/>
    <row r="14226" ht="12.75" customHeight="1" x14ac:dyDescent="0.2"/>
    <row r="14227" ht="12.75" customHeight="1" x14ac:dyDescent="0.2"/>
    <row r="14228" ht="12.75" customHeight="1" x14ac:dyDescent="0.2"/>
    <row r="14229" ht="12.75" customHeight="1" x14ac:dyDescent="0.2"/>
    <row r="14230" ht="12.75" customHeight="1" x14ac:dyDescent="0.2"/>
    <row r="14231" ht="12.75" customHeight="1" x14ac:dyDescent="0.2"/>
    <row r="14232" ht="12.75" customHeight="1" x14ac:dyDescent="0.2"/>
    <row r="14233" ht="12.75" customHeight="1" x14ac:dyDescent="0.2"/>
    <row r="14234" ht="12.75" customHeight="1" x14ac:dyDescent="0.2"/>
    <row r="14235" ht="12.75" customHeight="1" x14ac:dyDescent="0.2"/>
    <row r="14236" ht="12.75" customHeight="1" x14ac:dyDescent="0.2"/>
    <row r="14237" ht="12.75" customHeight="1" x14ac:dyDescent="0.2"/>
    <row r="14238" ht="12.75" customHeight="1" x14ac:dyDescent="0.2"/>
    <row r="14239" ht="12.75" customHeight="1" x14ac:dyDescent="0.2"/>
    <row r="14240" ht="12.75" customHeight="1" x14ac:dyDescent="0.2"/>
    <row r="14241" ht="12.75" customHeight="1" x14ac:dyDescent="0.2"/>
    <row r="14242" ht="12.75" customHeight="1" x14ac:dyDescent="0.2"/>
    <row r="14243" ht="12.75" customHeight="1" x14ac:dyDescent="0.2"/>
    <row r="14244" ht="12.75" customHeight="1" x14ac:dyDescent="0.2"/>
    <row r="14245" ht="12.75" customHeight="1" x14ac:dyDescent="0.2"/>
    <row r="14246" ht="12.75" customHeight="1" x14ac:dyDescent="0.2"/>
    <row r="14247" ht="12.75" customHeight="1" x14ac:dyDescent="0.2"/>
    <row r="14248" ht="12.75" customHeight="1" x14ac:dyDescent="0.2"/>
    <row r="14249" ht="12.75" customHeight="1" x14ac:dyDescent="0.2"/>
    <row r="14250" ht="12.75" customHeight="1" x14ac:dyDescent="0.2"/>
    <row r="14251" ht="12.75" customHeight="1" x14ac:dyDescent="0.2"/>
    <row r="14252" ht="12.75" customHeight="1" x14ac:dyDescent="0.2"/>
    <row r="14253" ht="12.75" customHeight="1" x14ac:dyDescent="0.2"/>
    <row r="14254" ht="12.75" customHeight="1" x14ac:dyDescent="0.2"/>
    <row r="14255" ht="12.75" customHeight="1" x14ac:dyDescent="0.2"/>
    <row r="14256" ht="12.75" customHeight="1" x14ac:dyDescent="0.2"/>
    <row r="14257" ht="12.75" customHeight="1" x14ac:dyDescent="0.2"/>
    <row r="14258" ht="12.75" customHeight="1" x14ac:dyDescent="0.2"/>
    <row r="14259" ht="12.75" customHeight="1" x14ac:dyDescent="0.2"/>
    <row r="14260" ht="12.75" customHeight="1" x14ac:dyDescent="0.2"/>
    <row r="14261" ht="12.75" customHeight="1" x14ac:dyDescent="0.2"/>
    <row r="14262" ht="12.75" customHeight="1" x14ac:dyDescent="0.2"/>
    <row r="14263" ht="12.75" customHeight="1" x14ac:dyDescent="0.2"/>
    <row r="14264" ht="12.75" customHeight="1" x14ac:dyDescent="0.2"/>
    <row r="14265" ht="12.75" customHeight="1" x14ac:dyDescent="0.2"/>
    <row r="14266" ht="12.75" customHeight="1" x14ac:dyDescent="0.2"/>
    <row r="14267" ht="12.75" customHeight="1" x14ac:dyDescent="0.2"/>
    <row r="14268" ht="12.75" customHeight="1" x14ac:dyDescent="0.2"/>
    <row r="14269" ht="12.75" customHeight="1" x14ac:dyDescent="0.2"/>
    <row r="14270" ht="12.75" customHeight="1" x14ac:dyDescent="0.2"/>
    <row r="14271" ht="12.75" customHeight="1" x14ac:dyDescent="0.2"/>
    <row r="14272" ht="12.75" customHeight="1" x14ac:dyDescent="0.2"/>
    <row r="14273" ht="12.75" customHeight="1" x14ac:dyDescent="0.2"/>
    <row r="14274" ht="12.75" customHeight="1" x14ac:dyDescent="0.2"/>
    <row r="14275" ht="12.75" customHeight="1" x14ac:dyDescent="0.2"/>
    <row r="14276" ht="12.75" customHeight="1" x14ac:dyDescent="0.2"/>
    <row r="14277" ht="12.75" customHeight="1" x14ac:dyDescent="0.2"/>
    <row r="14278" ht="12.75" customHeight="1" x14ac:dyDescent="0.2"/>
    <row r="14279" ht="12.75" customHeight="1" x14ac:dyDescent="0.2"/>
    <row r="14280" ht="12.75" customHeight="1" x14ac:dyDescent="0.2"/>
    <row r="14281" ht="12.75" customHeight="1" x14ac:dyDescent="0.2"/>
    <row r="14282" ht="12.75" customHeight="1" x14ac:dyDescent="0.2"/>
    <row r="14283" ht="12.75" customHeight="1" x14ac:dyDescent="0.2"/>
    <row r="14284" ht="12.75" customHeight="1" x14ac:dyDescent="0.2"/>
    <row r="14285" ht="12.75" customHeight="1" x14ac:dyDescent="0.2"/>
    <row r="14286" ht="12.75" customHeight="1" x14ac:dyDescent="0.2"/>
    <row r="14287" ht="12.75" customHeight="1" x14ac:dyDescent="0.2"/>
    <row r="14288" ht="12.75" customHeight="1" x14ac:dyDescent="0.2"/>
    <row r="14289" ht="12.75" customHeight="1" x14ac:dyDescent="0.2"/>
    <row r="14290" ht="12.75" customHeight="1" x14ac:dyDescent="0.2"/>
    <row r="14291" ht="12.75" customHeight="1" x14ac:dyDescent="0.2"/>
    <row r="14292" ht="12.75" customHeight="1" x14ac:dyDescent="0.2"/>
    <row r="14293" ht="12.75" customHeight="1" x14ac:dyDescent="0.2"/>
    <row r="14294" ht="12.75" customHeight="1" x14ac:dyDescent="0.2"/>
    <row r="14295" ht="12.75" customHeight="1" x14ac:dyDescent="0.2"/>
    <row r="14296" ht="12.75" customHeight="1" x14ac:dyDescent="0.2"/>
    <row r="14297" ht="12.75" customHeight="1" x14ac:dyDescent="0.2"/>
    <row r="14298" ht="12.75" customHeight="1" x14ac:dyDescent="0.2"/>
    <row r="14299" ht="12.75" customHeight="1" x14ac:dyDescent="0.2"/>
    <row r="14300" ht="12.75" customHeight="1" x14ac:dyDescent="0.2"/>
    <row r="14301" ht="12.75" customHeight="1" x14ac:dyDescent="0.2"/>
    <row r="14302" ht="12.75" customHeight="1" x14ac:dyDescent="0.2"/>
    <row r="14303" ht="12.75" customHeight="1" x14ac:dyDescent="0.2"/>
    <row r="14304" ht="12.75" customHeight="1" x14ac:dyDescent="0.2"/>
    <row r="14305" ht="12.75" customHeight="1" x14ac:dyDescent="0.2"/>
    <row r="14306" ht="12.75" customHeight="1" x14ac:dyDescent="0.2"/>
    <row r="14307" ht="12.75" customHeight="1" x14ac:dyDescent="0.2"/>
    <row r="14308" ht="12.75" customHeight="1" x14ac:dyDescent="0.2"/>
    <row r="14309" ht="12.75" customHeight="1" x14ac:dyDescent="0.2"/>
    <row r="14310" ht="12.75" customHeight="1" x14ac:dyDescent="0.2"/>
    <row r="14311" ht="12.75" customHeight="1" x14ac:dyDescent="0.2"/>
    <row r="14312" ht="12.75" customHeight="1" x14ac:dyDescent="0.2"/>
    <row r="14313" ht="12.75" customHeight="1" x14ac:dyDescent="0.2"/>
    <row r="14314" ht="12.75" customHeight="1" x14ac:dyDescent="0.2"/>
    <row r="14315" ht="12.75" customHeight="1" x14ac:dyDescent="0.2"/>
    <row r="14316" ht="12.75" customHeight="1" x14ac:dyDescent="0.2"/>
    <row r="14317" ht="12.75" customHeight="1" x14ac:dyDescent="0.2"/>
    <row r="14318" ht="12.75" customHeight="1" x14ac:dyDescent="0.2"/>
    <row r="14319" ht="12.75" customHeight="1" x14ac:dyDescent="0.2"/>
    <row r="14320" ht="12.75" customHeight="1" x14ac:dyDescent="0.2"/>
    <row r="14321" ht="12.75" customHeight="1" x14ac:dyDescent="0.2"/>
    <row r="14322" ht="12.75" customHeight="1" x14ac:dyDescent="0.2"/>
    <row r="14323" ht="12.75" customHeight="1" x14ac:dyDescent="0.2"/>
    <row r="14324" ht="12.75" customHeight="1" x14ac:dyDescent="0.2"/>
    <row r="14325" ht="12.75" customHeight="1" x14ac:dyDescent="0.2"/>
    <row r="14326" ht="12.75" customHeight="1" x14ac:dyDescent="0.2"/>
    <row r="14327" ht="12.75" customHeight="1" x14ac:dyDescent="0.2"/>
    <row r="14328" ht="12.75" customHeight="1" x14ac:dyDescent="0.2"/>
    <row r="14329" ht="12.75" customHeight="1" x14ac:dyDescent="0.2"/>
    <row r="14330" ht="12.75" customHeight="1" x14ac:dyDescent="0.2"/>
    <row r="14331" ht="12.75" customHeight="1" x14ac:dyDescent="0.2"/>
    <row r="14332" ht="12.75" customHeight="1" x14ac:dyDescent="0.2"/>
    <row r="14333" ht="12.75" customHeight="1" x14ac:dyDescent="0.2"/>
    <row r="14334" ht="12.75" customHeight="1" x14ac:dyDescent="0.2"/>
    <row r="14335" ht="12.75" customHeight="1" x14ac:dyDescent="0.2"/>
    <row r="14336" ht="12.75" customHeight="1" x14ac:dyDescent="0.2"/>
    <row r="14337" ht="12.75" customHeight="1" x14ac:dyDescent="0.2"/>
    <row r="14338" ht="12.75" customHeight="1" x14ac:dyDescent="0.2"/>
    <row r="14339" ht="12.75" customHeight="1" x14ac:dyDescent="0.2"/>
    <row r="14340" ht="12.75" customHeight="1" x14ac:dyDescent="0.2"/>
    <row r="14341" ht="12.75" customHeight="1" x14ac:dyDescent="0.2"/>
    <row r="14342" ht="12.75" customHeight="1" x14ac:dyDescent="0.2"/>
    <row r="14343" ht="12.75" customHeight="1" x14ac:dyDescent="0.2"/>
    <row r="14344" ht="12.75" customHeight="1" x14ac:dyDescent="0.2"/>
    <row r="14345" ht="12.75" customHeight="1" x14ac:dyDescent="0.2"/>
    <row r="14346" ht="12.75" customHeight="1" x14ac:dyDescent="0.2"/>
    <row r="14347" ht="12.75" customHeight="1" x14ac:dyDescent="0.2"/>
    <row r="14348" ht="12.75" customHeight="1" x14ac:dyDescent="0.2"/>
    <row r="14349" ht="12.75" customHeight="1" x14ac:dyDescent="0.2"/>
    <row r="14350" ht="12.75" customHeight="1" x14ac:dyDescent="0.2"/>
    <row r="14351" ht="12.75" customHeight="1" x14ac:dyDescent="0.2"/>
    <row r="14352" ht="12.75" customHeight="1" x14ac:dyDescent="0.2"/>
    <row r="14353" ht="12.75" customHeight="1" x14ac:dyDescent="0.2"/>
    <row r="14354" ht="12.75" customHeight="1" x14ac:dyDescent="0.2"/>
    <row r="14355" ht="12.75" customHeight="1" x14ac:dyDescent="0.2"/>
    <row r="14356" ht="12.75" customHeight="1" x14ac:dyDescent="0.2"/>
    <row r="14357" ht="12.75" customHeight="1" x14ac:dyDescent="0.2"/>
    <row r="14358" ht="12.75" customHeight="1" x14ac:dyDescent="0.2"/>
    <row r="14359" ht="12.75" customHeight="1" x14ac:dyDescent="0.2"/>
    <row r="14360" ht="12.75" customHeight="1" x14ac:dyDescent="0.2"/>
    <row r="14361" ht="12.75" customHeight="1" x14ac:dyDescent="0.2"/>
    <row r="14362" ht="12.75" customHeight="1" x14ac:dyDescent="0.2"/>
    <row r="14363" ht="12.75" customHeight="1" x14ac:dyDescent="0.2"/>
    <row r="14364" ht="12.75" customHeight="1" x14ac:dyDescent="0.2"/>
    <row r="14365" ht="12.75" customHeight="1" x14ac:dyDescent="0.2"/>
    <row r="14366" ht="12.75" customHeight="1" x14ac:dyDescent="0.2"/>
    <row r="14367" ht="12.75" customHeight="1" x14ac:dyDescent="0.2"/>
    <row r="14368" ht="12.75" customHeight="1" x14ac:dyDescent="0.2"/>
    <row r="14369" ht="12.75" customHeight="1" x14ac:dyDescent="0.2"/>
    <row r="14370" ht="12.75" customHeight="1" x14ac:dyDescent="0.2"/>
    <row r="14371" ht="12.75" customHeight="1" x14ac:dyDescent="0.2"/>
    <row r="14372" ht="12.75" customHeight="1" x14ac:dyDescent="0.2"/>
    <row r="14373" ht="12.75" customHeight="1" x14ac:dyDescent="0.2"/>
    <row r="14374" ht="12.75" customHeight="1" x14ac:dyDescent="0.2"/>
    <row r="14375" ht="12.75" customHeight="1" x14ac:dyDescent="0.2"/>
    <row r="14376" ht="12.75" customHeight="1" x14ac:dyDescent="0.2"/>
    <row r="14377" ht="12.75" customHeight="1" x14ac:dyDescent="0.2"/>
    <row r="14378" ht="12.75" customHeight="1" x14ac:dyDescent="0.2"/>
    <row r="14379" ht="12.75" customHeight="1" x14ac:dyDescent="0.2"/>
    <row r="14380" ht="12.75" customHeight="1" x14ac:dyDescent="0.2"/>
    <row r="14381" ht="12.75" customHeight="1" x14ac:dyDescent="0.2"/>
    <row r="14382" ht="12.75" customHeight="1" x14ac:dyDescent="0.2"/>
    <row r="14383" ht="12.75" customHeight="1" x14ac:dyDescent="0.2"/>
    <row r="14384" ht="12.75" customHeight="1" x14ac:dyDescent="0.2"/>
    <row r="14385" ht="12.75" customHeight="1" x14ac:dyDescent="0.2"/>
    <row r="14386" ht="12.75" customHeight="1" x14ac:dyDescent="0.2"/>
    <row r="14387" ht="12.75" customHeight="1" x14ac:dyDescent="0.2"/>
    <row r="14388" ht="12.75" customHeight="1" x14ac:dyDescent="0.2"/>
    <row r="14389" ht="12.75" customHeight="1" x14ac:dyDescent="0.2"/>
    <row r="14390" ht="12.75" customHeight="1" x14ac:dyDescent="0.2"/>
    <row r="14391" ht="12.75" customHeight="1" x14ac:dyDescent="0.2"/>
    <row r="14392" ht="12.75" customHeight="1" x14ac:dyDescent="0.2"/>
    <row r="14393" ht="12.75" customHeight="1" x14ac:dyDescent="0.2"/>
    <row r="14394" ht="12.75" customHeight="1" x14ac:dyDescent="0.2"/>
    <row r="14395" ht="12.75" customHeight="1" x14ac:dyDescent="0.2"/>
    <row r="14396" ht="12.75" customHeight="1" x14ac:dyDescent="0.2"/>
    <row r="14397" ht="12.75" customHeight="1" x14ac:dyDescent="0.2"/>
    <row r="14398" ht="12.75" customHeight="1" x14ac:dyDescent="0.2"/>
    <row r="14399" ht="12.75" customHeight="1" x14ac:dyDescent="0.2"/>
    <row r="14400" ht="12.75" customHeight="1" x14ac:dyDescent="0.2"/>
    <row r="14401" ht="12.75" customHeight="1" x14ac:dyDescent="0.2"/>
    <row r="14402" ht="12.75" customHeight="1" x14ac:dyDescent="0.2"/>
    <row r="14403" ht="12.75" customHeight="1" x14ac:dyDescent="0.2"/>
    <row r="14404" ht="12.75" customHeight="1" x14ac:dyDescent="0.2"/>
    <row r="14405" ht="12.75" customHeight="1" x14ac:dyDescent="0.2"/>
    <row r="14406" ht="12.75" customHeight="1" x14ac:dyDescent="0.2"/>
    <row r="14407" ht="12.75" customHeight="1" x14ac:dyDescent="0.2"/>
    <row r="14408" ht="12.75" customHeight="1" x14ac:dyDescent="0.2"/>
    <row r="14409" ht="12.75" customHeight="1" x14ac:dyDescent="0.2"/>
    <row r="14410" ht="12.75" customHeight="1" x14ac:dyDescent="0.2"/>
    <row r="14411" ht="12.75" customHeight="1" x14ac:dyDescent="0.2"/>
    <row r="14412" ht="12.75" customHeight="1" x14ac:dyDescent="0.2"/>
    <row r="14413" ht="12.75" customHeight="1" x14ac:dyDescent="0.2"/>
    <row r="14414" ht="12.75" customHeight="1" x14ac:dyDescent="0.2"/>
    <row r="14415" ht="12.75" customHeight="1" x14ac:dyDescent="0.2"/>
    <row r="14416" ht="12.75" customHeight="1" x14ac:dyDescent="0.2"/>
    <row r="14417" ht="12.75" customHeight="1" x14ac:dyDescent="0.2"/>
    <row r="14418" ht="12.75" customHeight="1" x14ac:dyDescent="0.2"/>
    <row r="14419" ht="12.75" customHeight="1" x14ac:dyDescent="0.2"/>
    <row r="14420" ht="12.75" customHeight="1" x14ac:dyDescent="0.2"/>
    <row r="14421" ht="12.75" customHeight="1" x14ac:dyDescent="0.2"/>
    <row r="14422" ht="12.75" customHeight="1" x14ac:dyDescent="0.2"/>
    <row r="14423" ht="12.75" customHeight="1" x14ac:dyDescent="0.2"/>
    <row r="14424" ht="12.75" customHeight="1" x14ac:dyDescent="0.2"/>
    <row r="14425" ht="12.75" customHeight="1" x14ac:dyDescent="0.2"/>
    <row r="14426" ht="12.75" customHeight="1" x14ac:dyDescent="0.2"/>
    <row r="14427" ht="12.75" customHeight="1" x14ac:dyDescent="0.2"/>
    <row r="14428" ht="12.75" customHeight="1" x14ac:dyDescent="0.2"/>
    <row r="14429" ht="12.75" customHeight="1" x14ac:dyDescent="0.2"/>
    <row r="14430" ht="12.75" customHeight="1" x14ac:dyDescent="0.2"/>
    <row r="14431" ht="12.75" customHeight="1" x14ac:dyDescent="0.2"/>
    <row r="14432" ht="12.75" customHeight="1" x14ac:dyDescent="0.2"/>
    <row r="14433" ht="12.75" customHeight="1" x14ac:dyDescent="0.2"/>
    <row r="14434" ht="12.75" customHeight="1" x14ac:dyDescent="0.2"/>
    <row r="14435" ht="12.75" customHeight="1" x14ac:dyDescent="0.2"/>
    <row r="14436" ht="12.75" customHeight="1" x14ac:dyDescent="0.2"/>
    <row r="14437" ht="12.75" customHeight="1" x14ac:dyDescent="0.2"/>
    <row r="14438" ht="12.75" customHeight="1" x14ac:dyDescent="0.2"/>
    <row r="14439" ht="12.75" customHeight="1" x14ac:dyDescent="0.2"/>
    <row r="14440" ht="12.75" customHeight="1" x14ac:dyDescent="0.2"/>
    <row r="14441" ht="12.75" customHeight="1" x14ac:dyDescent="0.2"/>
    <row r="14442" ht="12.75" customHeight="1" x14ac:dyDescent="0.2"/>
    <row r="14443" ht="12.75" customHeight="1" x14ac:dyDescent="0.2"/>
    <row r="14444" ht="12.75" customHeight="1" x14ac:dyDescent="0.2"/>
    <row r="14445" ht="12.75" customHeight="1" x14ac:dyDescent="0.2"/>
    <row r="14446" ht="12.75" customHeight="1" x14ac:dyDescent="0.2"/>
    <row r="14447" ht="12.75" customHeight="1" x14ac:dyDescent="0.2"/>
    <row r="14448" ht="12.75" customHeight="1" x14ac:dyDescent="0.2"/>
    <row r="14449" ht="12.75" customHeight="1" x14ac:dyDescent="0.2"/>
    <row r="14450" ht="12.75" customHeight="1" x14ac:dyDescent="0.2"/>
    <row r="14451" ht="12.75" customHeight="1" x14ac:dyDescent="0.2"/>
    <row r="14452" ht="12.75" customHeight="1" x14ac:dyDescent="0.2"/>
    <row r="14453" ht="12.75" customHeight="1" x14ac:dyDescent="0.2"/>
    <row r="14454" ht="12.75" customHeight="1" x14ac:dyDescent="0.2"/>
    <row r="14455" ht="12.75" customHeight="1" x14ac:dyDescent="0.2"/>
    <row r="14456" ht="12.75" customHeight="1" x14ac:dyDescent="0.2"/>
    <row r="14457" ht="12.75" customHeight="1" x14ac:dyDescent="0.2"/>
    <row r="14458" ht="12.75" customHeight="1" x14ac:dyDescent="0.2"/>
    <row r="14459" ht="12.75" customHeight="1" x14ac:dyDescent="0.2"/>
    <row r="14460" ht="12.75" customHeight="1" x14ac:dyDescent="0.2"/>
    <row r="14461" ht="12.75" customHeight="1" x14ac:dyDescent="0.2"/>
    <row r="14462" ht="12.75" customHeight="1" x14ac:dyDescent="0.2"/>
    <row r="14463" ht="12.75" customHeight="1" x14ac:dyDescent="0.2"/>
    <row r="14464" ht="12.75" customHeight="1" x14ac:dyDescent="0.2"/>
    <row r="14465" ht="12.75" customHeight="1" x14ac:dyDescent="0.2"/>
    <row r="14466" ht="12.75" customHeight="1" x14ac:dyDescent="0.2"/>
    <row r="14467" ht="12.75" customHeight="1" x14ac:dyDescent="0.2"/>
    <row r="14468" ht="12.75" customHeight="1" x14ac:dyDescent="0.2"/>
    <row r="14469" ht="12.75" customHeight="1" x14ac:dyDescent="0.2"/>
    <row r="14470" ht="12.75" customHeight="1" x14ac:dyDescent="0.2"/>
    <row r="14471" ht="12.75" customHeight="1" x14ac:dyDescent="0.2"/>
    <row r="14472" ht="12.75" customHeight="1" x14ac:dyDescent="0.2"/>
    <row r="14473" ht="12.75" customHeight="1" x14ac:dyDescent="0.2"/>
    <row r="14474" ht="12.75" customHeight="1" x14ac:dyDescent="0.2"/>
    <row r="14475" ht="12.75" customHeight="1" x14ac:dyDescent="0.2"/>
    <row r="14476" ht="12.75" customHeight="1" x14ac:dyDescent="0.2"/>
    <row r="14477" ht="12.75" customHeight="1" x14ac:dyDescent="0.2"/>
    <row r="14478" ht="12.75" customHeight="1" x14ac:dyDescent="0.2"/>
    <row r="14479" ht="12.75" customHeight="1" x14ac:dyDescent="0.2"/>
    <row r="14480" ht="12.75" customHeight="1" x14ac:dyDescent="0.2"/>
    <row r="14481" ht="12.75" customHeight="1" x14ac:dyDescent="0.2"/>
    <row r="14482" ht="12.75" customHeight="1" x14ac:dyDescent="0.2"/>
    <row r="14483" ht="12.75" customHeight="1" x14ac:dyDescent="0.2"/>
    <row r="14484" ht="12.75" customHeight="1" x14ac:dyDescent="0.2"/>
    <row r="14485" ht="12.75" customHeight="1" x14ac:dyDescent="0.2"/>
    <row r="14486" ht="12.75" customHeight="1" x14ac:dyDescent="0.2"/>
    <row r="14487" ht="12.75" customHeight="1" x14ac:dyDescent="0.2"/>
    <row r="14488" ht="12.75" customHeight="1" x14ac:dyDescent="0.2"/>
    <row r="14489" ht="12.75" customHeight="1" x14ac:dyDescent="0.2"/>
    <row r="14490" ht="12.75" customHeight="1" x14ac:dyDescent="0.2"/>
    <row r="14491" ht="12.75" customHeight="1" x14ac:dyDescent="0.2"/>
    <row r="14492" ht="12.75" customHeight="1" x14ac:dyDescent="0.2"/>
    <row r="14493" ht="12.75" customHeight="1" x14ac:dyDescent="0.2"/>
    <row r="14494" ht="12.75" customHeight="1" x14ac:dyDescent="0.2"/>
    <row r="14495" ht="12.75" customHeight="1" x14ac:dyDescent="0.2"/>
    <row r="14496" ht="12.75" customHeight="1" x14ac:dyDescent="0.2"/>
    <row r="14497" ht="12.75" customHeight="1" x14ac:dyDescent="0.2"/>
    <row r="14498" ht="12.75" customHeight="1" x14ac:dyDescent="0.2"/>
    <row r="14499" ht="12.75" customHeight="1" x14ac:dyDescent="0.2"/>
    <row r="14500" ht="12.75" customHeight="1" x14ac:dyDescent="0.2"/>
    <row r="14501" ht="12.75" customHeight="1" x14ac:dyDescent="0.2"/>
    <row r="14502" ht="12.75" customHeight="1" x14ac:dyDescent="0.2"/>
    <row r="14503" ht="12.75" customHeight="1" x14ac:dyDescent="0.2"/>
    <row r="14504" ht="12.75" customHeight="1" x14ac:dyDescent="0.2"/>
    <row r="14505" ht="12.75" customHeight="1" x14ac:dyDescent="0.2"/>
    <row r="14506" ht="12.75" customHeight="1" x14ac:dyDescent="0.2"/>
    <row r="14507" ht="12.75" customHeight="1" x14ac:dyDescent="0.2"/>
    <row r="14508" ht="12.75" customHeight="1" x14ac:dyDescent="0.2"/>
    <row r="14509" ht="12.75" customHeight="1" x14ac:dyDescent="0.2"/>
    <row r="14510" ht="12.75" customHeight="1" x14ac:dyDescent="0.2"/>
    <row r="14511" ht="12.75" customHeight="1" x14ac:dyDescent="0.2"/>
    <row r="14512" ht="12.75" customHeight="1" x14ac:dyDescent="0.2"/>
    <row r="14513" ht="12.75" customHeight="1" x14ac:dyDescent="0.2"/>
    <row r="14514" ht="12.75" customHeight="1" x14ac:dyDescent="0.2"/>
    <row r="14515" ht="12.75" customHeight="1" x14ac:dyDescent="0.2"/>
    <row r="14516" ht="12.75" customHeight="1" x14ac:dyDescent="0.2"/>
    <row r="14517" ht="12.75" customHeight="1" x14ac:dyDescent="0.2"/>
    <row r="14518" ht="12.75" customHeight="1" x14ac:dyDescent="0.2"/>
    <row r="14519" ht="12.75" customHeight="1" x14ac:dyDescent="0.2"/>
    <row r="14520" ht="12.75" customHeight="1" x14ac:dyDescent="0.2"/>
    <row r="14521" ht="12.75" customHeight="1" x14ac:dyDescent="0.2"/>
    <row r="14522" ht="12.75" customHeight="1" x14ac:dyDescent="0.2"/>
    <row r="14523" ht="12.75" customHeight="1" x14ac:dyDescent="0.2"/>
    <row r="14524" ht="12.75" customHeight="1" x14ac:dyDescent="0.2"/>
    <row r="14525" ht="12.75" customHeight="1" x14ac:dyDescent="0.2"/>
    <row r="14526" ht="12.75" customHeight="1" x14ac:dyDescent="0.2"/>
    <row r="14527" ht="12.75" customHeight="1" x14ac:dyDescent="0.2"/>
    <row r="14528" ht="12.75" customHeight="1" x14ac:dyDescent="0.2"/>
    <row r="14529" ht="12.75" customHeight="1" x14ac:dyDescent="0.2"/>
    <row r="14530" ht="12.75" customHeight="1" x14ac:dyDescent="0.2"/>
    <row r="14531" ht="12.75" customHeight="1" x14ac:dyDescent="0.2"/>
    <row r="14532" ht="12.75" customHeight="1" x14ac:dyDescent="0.2"/>
    <row r="14533" ht="12.75" customHeight="1" x14ac:dyDescent="0.2"/>
    <row r="14534" ht="12.75" customHeight="1" x14ac:dyDescent="0.2"/>
    <row r="14535" ht="12.75" customHeight="1" x14ac:dyDescent="0.2"/>
    <row r="14536" ht="12.75" customHeight="1" x14ac:dyDescent="0.2"/>
    <row r="14537" ht="12.75" customHeight="1" x14ac:dyDescent="0.2"/>
    <row r="14538" ht="12.75" customHeight="1" x14ac:dyDescent="0.2"/>
    <row r="14539" ht="12.75" customHeight="1" x14ac:dyDescent="0.2"/>
    <row r="14540" ht="12.75" customHeight="1" x14ac:dyDescent="0.2"/>
    <row r="14541" ht="12.75" customHeight="1" x14ac:dyDescent="0.2"/>
    <row r="14542" ht="12.75" customHeight="1" x14ac:dyDescent="0.2"/>
    <row r="14543" ht="12.75" customHeight="1" x14ac:dyDescent="0.2"/>
    <row r="14544" ht="12.75" customHeight="1" x14ac:dyDescent="0.2"/>
    <row r="14545" ht="12.75" customHeight="1" x14ac:dyDescent="0.2"/>
    <row r="14546" ht="12.75" customHeight="1" x14ac:dyDescent="0.2"/>
    <row r="14547" ht="12.75" customHeight="1" x14ac:dyDescent="0.2"/>
    <row r="14548" ht="12.75" customHeight="1" x14ac:dyDescent="0.2"/>
    <row r="14549" ht="12.75" customHeight="1" x14ac:dyDescent="0.2"/>
    <row r="14550" ht="12.75" customHeight="1" x14ac:dyDescent="0.2"/>
    <row r="14551" ht="12.75" customHeight="1" x14ac:dyDescent="0.2"/>
    <row r="14552" ht="12.75" customHeight="1" x14ac:dyDescent="0.2"/>
    <row r="14553" ht="12.75" customHeight="1" x14ac:dyDescent="0.2"/>
    <row r="14554" ht="12.75" customHeight="1" x14ac:dyDescent="0.2"/>
    <row r="14555" ht="12.75" customHeight="1" x14ac:dyDescent="0.2"/>
    <row r="14556" ht="12.75" customHeight="1" x14ac:dyDescent="0.2"/>
    <row r="14557" ht="12.75" customHeight="1" x14ac:dyDescent="0.2"/>
    <row r="14558" ht="12.75" customHeight="1" x14ac:dyDescent="0.2"/>
    <row r="14559" ht="12.75" customHeight="1" x14ac:dyDescent="0.2"/>
    <row r="14560" ht="12.75" customHeight="1" x14ac:dyDescent="0.2"/>
    <row r="14561" ht="12.75" customHeight="1" x14ac:dyDescent="0.2"/>
    <row r="14562" ht="12.75" customHeight="1" x14ac:dyDescent="0.2"/>
    <row r="14563" ht="12.75" customHeight="1" x14ac:dyDescent="0.2"/>
    <row r="14564" ht="12.75" customHeight="1" x14ac:dyDescent="0.2"/>
    <row r="14565" ht="12.75" customHeight="1" x14ac:dyDescent="0.2"/>
    <row r="14566" ht="12.75" customHeight="1" x14ac:dyDescent="0.2"/>
    <row r="14567" ht="12.75" customHeight="1" x14ac:dyDescent="0.2"/>
    <row r="14568" ht="12.75" customHeight="1" x14ac:dyDescent="0.2"/>
    <row r="14569" ht="12.75" customHeight="1" x14ac:dyDescent="0.2"/>
    <row r="14570" ht="12.75" customHeight="1" x14ac:dyDescent="0.2"/>
    <row r="14571" ht="12.75" customHeight="1" x14ac:dyDescent="0.2"/>
    <row r="14572" ht="12.75" customHeight="1" x14ac:dyDescent="0.2"/>
    <row r="14573" ht="12.75" customHeight="1" x14ac:dyDescent="0.2"/>
    <row r="14574" ht="12.75" customHeight="1" x14ac:dyDescent="0.2"/>
    <row r="14575" ht="12.75" customHeight="1" x14ac:dyDescent="0.2"/>
    <row r="14576" ht="12.75" customHeight="1" x14ac:dyDescent="0.2"/>
    <row r="14577" ht="12.75" customHeight="1" x14ac:dyDescent="0.2"/>
    <row r="14578" ht="12.75" customHeight="1" x14ac:dyDescent="0.2"/>
    <row r="14579" ht="12.75" customHeight="1" x14ac:dyDescent="0.2"/>
    <row r="14580" ht="12.75" customHeight="1" x14ac:dyDescent="0.2"/>
    <row r="14581" ht="12.75" customHeight="1" x14ac:dyDescent="0.2"/>
    <row r="14582" ht="12.75" customHeight="1" x14ac:dyDescent="0.2"/>
    <row r="14583" ht="12.75" customHeight="1" x14ac:dyDescent="0.2"/>
    <row r="14584" ht="12.75" customHeight="1" x14ac:dyDescent="0.2"/>
    <row r="14585" ht="12.75" customHeight="1" x14ac:dyDescent="0.2"/>
    <row r="14586" ht="12.75" customHeight="1" x14ac:dyDescent="0.2"/>
    <row r="14587" ht="12.75" customHeight="1" x14ac:dyDescent="0.2"/>
    <row r="14588" ht="12.75" customHeight="1" x14ac:dyDescent="0.2"/>
    <row r="14589" ht="12.75" customHeight="1" x14ac:dyDescent="0.2"/>
    <row r="14590" ht="12.75" customHeight="1" x14ac:dyDescent="0.2"/>
    <row r="14591" ht="12.75" customHeight="1" x14ac:dyDescent="0.2"/>
    <row r="14592" ht="12.75" customHeight="1" x14ac:dyDescent="0.2"/>
    <row r="14593" ht="12.75" customHeight="1" x14ac:dyDescent="0.2"/>
    <row r="14594" ht="12.75" customHeight="1" x14ac:dyDescent="0.2"/>
    <row r="14595" ht="12.75" customHeight="1" x14ac:dyDescent="0.2"/>
    <row r="14596" ht="12.75" customHeight="1" x14ac:dyDescent="0.2"/>
    <row r="14597" ht="12.75" customHeight="1" x14ac:dyDescent="0.2"/>
    <row r="14598" ht="12.75" customHeight="1" x14ac:dyDescent="0.2"/>
    <row r="14599" ht="12.75" customHeight="1" x14ac:dyDescent="0.2"/>
    <row r="14600" ht="12.75" customHeight="1" x14ac:dyDescent="0.2"/>
    <row r="14601" ht="12.75" customHeight="1" x14ac:dyDescent="0.2"/>
    <row r="14602" ht="12.75" customHeight="1" x14ac:dyDescent="0.2"/>
    <row r="14603" ht="12.75" customHeight="1" x14ac:dyDescent="0.2"/>
    <row r="14604" ht="12.75" customHeight="1" x14ac:dyDescent="0.2"/>
    <row r="14605" ht="12.75" customHeight="1" x14ac:dyDescent="0.2"/>
    <row r="14606" ht="12.75" customHeight="1" x14ac:dyDescent="0.2"/>
    <row r="14607" ht="12.75" customHeight="1" x14ac:dyDescent="0.2"/>
    <row r="14608" ht="12.75" customHeight="1" x14ac:dyDescent="0.2"/>
    <row r="14609" ht="12.75" customHeight="1" x14ac:dyDescent="0.2"/>
    <row r="14610" ht="12.75" customHeight="1" x14ac:dyDescent="0.2"/>
    <row r="14611" ht="12.75" customHeight="1" x14ac:dyDescent="0.2"/>
    <row r="14612" ht="12.75" customHeight="1" x14ac:dyDescent="0.2"/>
    <row r="14613" ht="12.75" customHeight="1" x14ac:dyDescent="0.2"/>
    <row r="14614" ht="12.75" customHeight="1" x14ac:dyDescent="0.2"/>
    <row r="14615" ht="12.75" customHeight="1" x14ac:dyDescent="0.2"/>
    <row r="14616" ht="12.75" customHeight="1" x14ac:dyDescent="0.2"/>
    <row r="14617" ht="12.75" customHeight="1" x14ac:dyDescent="0.2"/>
    <row r="14618" ht="12.75" customHeight="1" x14ac:dyDescent="0.2"/>
    <row r="14619" ht="12.75" customHeight="1" x14ac:dyDescent="0.2"/>
    <row r="14620" ht="12.75" customHeight="1" x14ac:dyDescent="0.2"/>
    <row r="14621" ht="12.75" customHeight="1" x14ac:dyDescent="0.2"/>
    <row r="14622" ht="12.75" customHeight="1" x14ac:dyDescent="0.2"/>
    <row r="14623" ht="12.75" customHeight="1" x14ac:dyDescent="0.2"/>
    <row r="14624" ht="12.75" customHeight="1" x14ac:dyDescent="0.2"/>
    <row r="14625" ht="12.75" customHeight="1" x14ac:dyDescent="0.2"/>
    <row r="14626" ht="12.75" customHeight="1" x14ac:dyDescent="0.2"/>
    <row r="14627" ht="12.75" customHeight="1" x14ac:dyDescent="0.2"/>
    <row r="14628" ht="12.75" customHeight="1" x14ac:dyDescent="0.2"/>
    <row r="14629" ht="12.75" customHeight="1" x14ac:dyDescent="0.2"/>
    <row r="14630" ht="12.75" customHeight="1" x14ac:dyDescent="0.2"/>
    <row r="14631" ht="12.75" customHeight="1" x14ac:dyDescent="0.2"/>
    <row r="14632" ht="12.75" customHeight="1" x14ac:dyDescent="0.2"/>
    <row r="14633" ht="12.75" customHeight="1" x14ac:dyDescent="0.2"/>
    <row r="14634" ht="12.75" customHeight="1" x14ac:dyDescent="0.2"/>
    <row r="14635" ht="12.75" customHeight="1" x14ac:dyDescent="0.2"/>
    <row r="14636" ht="12.75" customHeight="1" x14ac:dyDescent="0.2"/>
    <row r="14637" ht="12.75" customHeight="1" x14ac:dyDescent="0.2"/>
    <row r="14638" ht="12.75" customHeight="1" x14ac:dyDescent="0.2"/>
    <row r="14639" ht="12.75" customHeight="1" x14ac:dyDescent="0.2"/>
    <row r="14640" ht="12.75" customHeight="1" x14ac:dyDescent="0.2"/>
    <row r="14641" ht="12.75" customHeight="1" x14ac:dyDescent="0.2"/>
    <row r="14642" ht="12.75" customHeight="1" x14ac:dyDescent="0.2"/>
    <row r="14643" ht="12.75" customHeight="1" x14ac:dyDescent="0.2"/>
    <row r="14644" ht="12.75" customHeight="1" x14ac:dyDescent="0.2"/>
    <row r="14645" ht="12.75" customHeight="1" x14ac:dyDescent="0.2"/>
    <row r="14646" ht="12.75" customHeight="1" x14ac:dyDescent="0.2"/>
    <row r="14647" ht="12.75" customHeight="1" x14ac:dyDescent="0.2"/>
    <row r="14648" ht="12.75" customHeight="1" x14ac:dyDescent="0.2"/>
    <row r="14649" ht="12.75" customHeight="1" x14ac:dyDescent="0.2"/>
    <row r="14650" ht="12.75" customHeight="1" x14ac:dyDescent="0.2"/>
    <row r="14651" ht="12.75" customHeight="1" x14ac:dyDescent="0.2"/>
    <row r="14652" ht="12.75" customHeight="1" x14ac:dyDescent="0.2"/>
    <row r="14653" ht="12.75" customHeight="1" x14ac:dyDescent="0.2"/>
    <row r="14654" ht="12.75" customHeight="1" x14ac:dyDescent="0.2"/>
    <row r="14655" ht="12.75" customHeight="1" x14ac:dyDescent="0.2"/>
    <row r="14656" ht="12.75" customHeight="1" x14ac:dyDescent="0.2"/>
    <row r="14657" ht="12.75" customHeight="1" x14ac:dyDescent="0.2"/>
    <row r="14658" ht="12.75" customHeight="1" x14ac:dyDescent="0.2"/>
    <row r="14659" ht="12.75" customHeight="1" x14ac:dyDescent="0.2"/>
    <row r="14660" ht="12.75" customHeight="1" x14ac:dyDescent="0.2"/>
    <row r="14661" ht="12.75" customHeight="1" x14ac:dyDescent="0.2"/>
    <row r="14662" ht="12.75" customHeight="1" x14ac:dyDescent="0.2"/>
    <row r="14663" ht="12.75" customHeight="1" x14ac:dyDescent="0.2"/>
    <row r="14664" ht="12.75" customHeight="1" x14ac:dyDescent="0.2"/>
    <row r="14665" ht="12.75" customHeight="1" x14ac:dyDescent="0.2"/>
    <row r="14666" ht="12.75" customHeight="1" x14ac:dyDescent="0.2"/>
    <row r="14667" ht="12.75" customHeight="1" x14ac:dyDescent="0.2"/>
    <row r="14668" ht="12.75" customHeight="1" x14ac:dyDescent="0.2"/>
    <row r="14669" ht="12.75" customHeight="1" x14ac:dyDescent="0.2"/>
    <row r="14670" ht="12.75" customHeight="1" x14ac:dyDescent="0.2"/>
    <row r="14671" ht="12.75" customHeight="1" x14ac:dyDescent="0.2"/>
    <row r="14672" ht="12.75" customHeight="1" x14ac:dyDescent="0.2"/>
    <row r="14673" ht="12.75" customHeight="1" x14ac:dyDescent="0.2"/>
    <row r="14674" ht="12.75" customHeight="1" x14ac:dyDescent="0.2"/>
    <row r="14675" ht="12.75" customHeight="1" x14ac:dyDescent="0.2"/>
    <row r="14676" ht="12.75" customHeight="1" x14ac:dyDescent="0.2"/>
    <row r="14677" ht="12.75" customHeight="1" x14ac:dyDescent="0.2"/>
    <row r="14678" ht="12.75" customHeight="1" x14ac:dyDescent="0.2"/>
    <row r="14679" ht="12.75" customHeight="1" x14ac:dyDescent="0.2"/>
    <row r="14680" ht="12.75" customHeight="1" x14ac:dyDescent="0.2"/>
    <row r="14681" ht="12.75" customHeight="1" x14ac:dyDescent="0.2"/>
    <row r="14682" ht="12.75" customHeight="1" x14ac:dyDescent="0.2"/>
    <row r="14683" ht="12.75" customHeight="1" x14ac:dyDescent="0.2"/>
    <row r="14684" ht="12.75" customHeight="1" x14ac:dyDescent="0.2"/>
    <row r="14685" ht="12.75" customHeight="1" x14ac:dyDescent="0.2"/>
    <row r="14686" ht="12.75" customHeight="1" x14ac:dyDescent="0.2"/>
    <row r="14687" ht="12.75" customHeight="1" x14ac:dyDescent="0.2"/>
    <row r="14688" ht="12.75" customHeight="1" x14ac:dyDescent="0.2"/>
    <row r="14689" ht="12.75" customHeight="1" x14ac:dyDescent="0.2"/>
    <row r="14690" ht="12.75" customHeight="1" x14ac:dyDescent="0.2"/>
    <row r="14691" ht="12.75" customHeight="1" x14ac:dyDescent="0.2"/>
    <row r="14692" ht="12.75" customHeight="1" x14ac:dyDescent="0.2"/>
    <row r="14693" ht="12.75" customHeight="1" x14ac:dyDescent="0.2"/>
    <row r="14694" ht="12.75" customHeight="1" x14ac:dyDescent="0.2"/>
    <row r="14695" ht="12.75" customHeight="1" x14ac:dyDescent="0.2"/>
    <row r="14696" ht="12.75" customHeight="1" x14ac:dyDescent="0.2"/>
    <row r="14697" ht="12.75" customHeight="1" x14ac:dyDescent="0.2"/>
    <row r="14698" ht="12.75" customHeight="1" x14ac:dyDescent="0.2"/>
    <row r="14699" ht="12.75" customHeight="1" x14ac:dyDescent="0.2"/>
    <row r="14700" ht="12.75" customHeight="1" x14ac:dyDescent="0.2"/>
    <row r="14701" ht="12.75" customHeight="1" x14ac:dyDescent="0.2"/>
    <row r="14702" ht="12.75" customHeight="1" x14ac:dyDescent="0.2"/>
    <row r="14703" ht="12.75" customHeight="1" x14ac:dyDescent="0.2"/>
    <row r="14704" ht="12.75" customHeight="1" x14ac:dyDescent="0.2"/>
    <row r="14705" ht="12.75" customHeight="1" x14ac:dyDescent="0.2"/>
    <row r="14706" ht="12.75" customHeight="1" x14ac:dyDescent="0.2"/>
    <row r="14707" ht="12.75" customHeight="1" x14ac:dyDescent="0.2"/>
    <row r="14708" ht="12.75" customHeight="1" x14ac:dyDescent="0.2"/>
    <row r="14709" ht="12.75" customHeight="1" x14ac:dyDescent="0.2"/>
    <row r="14710" ht="12.75" customHeight="1" x14ac:dyDescent="0.2"/>
    <row r="14711" ht="12.75" customHeight="1" x14ac:dyDescent="0.2"/>
    <row r="14712" ht="12.75" customHeight="1" x14ac:dyDescent="0.2"/>
    <row r="14713" ht="12.75" customHeight="1" x14ac:dyDescent="0.2"/>
    <row r="14714" ht="12.75" customHeight="1" x14ac:dyDescent="0.2"/>
    <row r="14715" ht="12.75" customHeight="1" x14ac:dyDescent="0.2"/>
    <row r="14716" ht="12.75" customHeight="1" x14ac:dyDescent="0.2"/>
    <row r="14717" ht="12.75" customHeight="1" x14ac:dyDescent="0.2"/>
    <row r="14718" ht="12.75" customHeight="1" x14ac:dyDescent="0.2"/>
    <row r="14719" ht="12.75" customHeight="1" x14ac:dyDescent="0.2"/>
    <row r="14720" ht="12.75" customHeight="1" x14ac:dyDescent="0.2"/>
    <row r="14721" ht="12.75" customHeight="1" x14ac:dyDescent="0.2"/>
    <row r="14722" ht="12.75" customHeight="1" x14ac:dyDescent="0.2"/>
    <row r="14723" ht="12.75" customHeight="1" x14ac:dyDescent="0.2"/>
    <row r="14724" ht="12.75" customHeight="1" x14ac:dyDescent="0.2"/>
    <row r="14725" ht="12.75" customHeight="1" x14ac:dyDescent="0.2"/>
    <row r="14726" ht="12.75" customHeight="1" x14ac:dyDescent="0.2"/>
    <row r="14727" ht="12.75" customHeight="1" x14ac:dyDescent="0.2"/>
    <row r="14728" ht="12.75" customHeight="1" x14ac:dyDescent="0.2"/>
    <row r="14729" ht="12.75" customHeight="1" x14ac:dyDescent="0.2"/>
    <row r="14730" ht="12.75" customHeight="1" x14ac:dyDescent="0.2"/>
    <row r="14731" ht="12.75" customHeight="1" x14ac:dyDescent="0.2"/>
    <row r="14732" ht="12.75" customHeight="1" x14ac:dyDescent="0.2"/>
    <row r="14733" ht="12.75" customHeight="1" x14ac:dyDescent="0.2"/>
    <row r="14734" ht="12.75" customHeight="1" x14ac:dyDescent="0.2"/>
    <row r="14735" ht="12.75" customHeight="1" x14ac:dyDescent="0.2"/>
    <row r="14736" ht="12.75" customHeight="1" x14ac:dyDescent="0.2"/>
    <row r="14737" ht="12.75" customHeight="1" x14ac:dyDescent="0.2"/>
    <row r="14738" ht="12.75" customHeight="1" x14ac:dyDescent="0.2"/>
    <row r="14739" ht="12.75" customHeight="1" x14ac:dyDescent="0.2"/>
    <row r="14740" ht="12.75" customHeight="1" x14ac:dyDescent="0.2"/>
    <row r="14741" ht="12.75" customHeight="1" x14ac:dyDescent="0.2"/>
    <row r="14742" ht="12.75" customHeight="1" x14ac:dyDescent="0.2"/>
    <row r="14743" ht="12.75" customHeight="1" x14ac:dyDescent="0.2"/>
    <row r="14744" ht="12.75" customHeight="1" x14ac:dyDescent="0.2"/>
    <row r="14745" ht="12.75" customHeight="1" x14ac:dyDescent="0.2"/>
    <row r="14746" ht="12.75" customHeight="1" x14ac:dyDescent="0.2"/>
    <row r="14747" ht="12.75" customHeight="1" x14ac:dyDescent="0.2"/>
    <row r="14748" ht="12.75" customHeight="1" x14ac:dyDescent="0.2"/>
    <row r="14749" ht="12.75" customHeight="1" x14ac:dyDescent="0.2"/>
    <row r="14750" ht="12.75" customHeight="1" x14ac:dyDescent="0.2"/>
    <row r="14751" ht="12.75" customHeight="1" x14ac:dyDescent="0.2"/>
    <row r="14752" ht="12.75" customHeight="1" x14ac:dyDescent="0.2"/>
    <row r="14753" ht="12.75" customHeight="1" x14ac:dyDescent="0.2"/>
    <row r="14754" ht="12.75" customHeight="1" x14ac:dyDescent="0.2"/>
    <row r="14755" ht="12.75" customHeight="1" x14ac:dyDescent="0.2"/>
    <row r="14756" ht="12.75" customHeight="1" x14ac:dyDescent="0.2"/>
    <row r="14757" ht="12.75" customHeight="1" x14ac:dyDescent="0.2"/>
    <row r="14758" ht="12.75" customHeight="1" x14ac:dyDescent="0.2"/>
    <row r="14759" ht="12.75" customHeight="1" x14ac:dyDescent="0.2"/>
    <row r="14760" ht="12.75" customHeight="1" x14ac:dyDescent="0.2"/>
    <row r="14761" ht="12.75" customHeight="1" x14ac:dyDescent="0.2"/>
    <row r="14762" ht="12.75" customHeight="1" x14ac:dyDescent="0.2"/>
    <row r="14763" ht="12.75" customHeight="1" x14ac:dyDescent="0.2"/>
    <row r="14764" ht="12.75" customHeight="1" x14ac:dyDescent="0.2"/>
    <row r="14765" ht="12.75" customHeight="1" x14ac:dyDescent="0.2"/>
    <row r="14766" ht="12.75" customHeight="1" x14ac:dyDescent="0.2"/>
    <row r="14767" ht="12.75" customHeight="1" x14ac:dyDescent="0.2"/>
    <row r="14768" ht="12.75" customHeight="1" x14ac:dyDescent="0.2"/>
    <row r="14769" ht="12.75" customHeight="1" x14ac:dyDescent="0.2"/>
    <row r="14770" ht="12.75" customHeight="1" x14ac:dyDescent="0.2"/>
    <row r="14771" ht="12.75" customHeight="1" x14ac:dyDescent="0.2"/>
    <row r="14772" ht="12.75" customHeight="1" x14ac:dyDescent="0.2"/>
    <row r="14773" ht="12.75" customHeight="1" x14ac:dyDescent="0.2"/>
    <row r="14774" ht="12.75" customHeight="1" x14ac:dyDescent="0.2"/>
    <row r="14775" ht="12.75" customHeight="1" x14ac:dyDescent="0.2"/>
    <row r="14776" ht="12.75" customHeight="1" x14ac:dyDescent="0.2"/>
    <row r="14777" ht="12.75" customHeight="1" x14ac:dyDescent="0.2"/>
    <row r="14778" ht="12.75" customHeight="1" x14ac:dyDescent="0.2"/>
    <row r="14779" ht="12.75" customHeight="1" x14ac:dyDescent="0.2"/>
    <row r="14780" ht="12.75" customHeight="1" x14ac:dyDescent="0.2"/>
    <row r="14781" ht="12.75" customHeight="1" x14ac:dyDescent="0.2"/>
    <row r="14782" ht="12.75" customHeight="1" x14ac:dyDescent="0.2"/>
    <row r="14783" ht="12.75" customHeight="1" x14ac:dyDescent="0.2"/>
    <row r="14784" ht="12.75" customHeight="1" x14ac:dyDescent="0.2"/>
    <row r="14785" ht="12.75" customHeight="1" x14ac:dyDescent="0.2"/>
    <row r="14786" ht="12.75" customHeight="1" x14ac:dyDescent="0.2"/>
    <row r="14787" ht="12.75" customHeight="1" x14ac:dyDescent="0.2"/>
    <row r="14788" ht="12.75" customHeight="1" x14ac:dyDescent="0.2"/>
    <row r="14789" ht="12.75" customHeight="1" x14ac:dyDescent="0.2"/>
    <row r="14790" ht="12.75" customHeight="1" x14ac:dyDescent="0.2"/>
    <row r="14791" ht="12.75" customHeight="1" x14ac:dyDescent="0.2"/>
    <row r="14792" ht="12.75" customHeight="1" x14ac:dyDescent="0.2"/>
    <row r="14793" ht="12.75" customHeight="1" x14ac:dyDescent="0.2"/>
    <row r="14794" ht="12.75" customHeight="1" x14ac:dyDescent="0.2"/>
    <row r="14795" ht="12.75" customHeight="1" x14ac:dyDescent="0.2"/>
    <row r="14796" ht="12.75" customHeight="1" x14ac:dyDescent="0.2"/>
    <row r="14797" ht="12.75" customHeight="1" x14ac:dyDescent="0.2"/>
    <row r="14798" ht="12.75" customHeight="1" x14ac:dyDescent="0.2"/>
    <row r="14799" ht="12.75" customHeight="1" x14ac:dyDescent="0.2"/>
    <row r="14800" ht="12.75" customHeight="1" x14ac:dyDescent="0.2"/>
    <row r="14801" ht="12.75" customHeight="1" x14ac:dyDescent="0.2"/>
    <row r="14802" ht="12.75" customHeight="1" x14ac:dyDescent="0.2"/>
    <row r="14803" ht="12.75" customHeight="1" x14ac:dyDescent="0.2"/>
    <row r="14804" ht="12.75" customHeight="1" x14ac:dyDescent="0.2"/>
    <row r="14805" ht="12.75" customHeight="1" x14ac:dyDescent="0.2"/>
    <row r="14806" ht="12.75" customHeight="1" x14ac:dyDescent="0.2"/>
    <row r="14807" ht="12.75" customHeight="1" x14ac:dyDescent="0.2"/>
    <row r="14808" ht="12.75" customHeight="1" x14ac:dyDescent="0.2"/>
    <row r="14809" ht="12.75" customHeight="1" x14ac:dyDescent="0.2"/>
    <row r="14810" ht="12.75" customHeight="1" x14ac:dyDescent="0.2"/>
    <row r="14811" ht="12.75" customHeight="1" x14ac:dyDescent="0.2"/>
    <row r="14812" ht="12.75" customHeight="1" x14ac:dyDescent="0.2"/>
    <row r="14813" ht="12.75" customHeight="1" x14ac:dyDescent="0.2"/>
    <row r="14814" ht="12.75" customHeight="1" x14ac:dyDescent="0.2"/>
    <row r="14815" ht="12.75" customHeight="1" x14ac:dyDescent="0.2"/>
    <row r="14816" ht="12.75" customHeight="1" x14ac:dyDescent="0.2"/>
    <row r="14817" ht="12.75" customHeight="1" x14ac:dyDescent="0.2"/>
    <row r="14818" ht="12.75" customHeight="1" x14ac:dyDescent="0.2"/>
    <row r="14819" ht="12.75" customHeight="1" x14ac:dyDescent="0.2"/>
    <row r="14820" ht="12.75" customHeight="1" x14ac:dyDescent="0.2"/>
    <row r="14821" ht="12.75" customHeight="1" x14ac:dyDescent="0.2"/>
    <row r="14822" ht="12.75" customHeight="1" x14ac:dyDescent="0.2"/>
    <row r="14823" ht="12.75" customHeight="1" x14ac:dyDescent="0.2"/>
    <row r="14824" ht="12.75" customHeight="1" x14ac:dyDescent="0.2"/>
    <row r="14825" ht="12.75" customHeight="1" x14ac:dyDescent="0.2"/>
    <row r="14826" ht="12.75" customHeight="1" x14ac:dyDescent="0.2"/>
    <row r="14827" ht="12.75" customHeight="1" x14ac:dyDescent="0.2"/>
    <row r="14828" ht="12.75" customHeight="1" x14ac:dyDescent="0.2"/>
    <row r="14829" ht="12.75" customHeight="1" x14ac:dyDescent="0.2"/>
    <row r="14830" ht="12.75" customHeight="1" x14ac:dyDescent="0.2"/>
    <row r="14831" ht="12.75" customHeight="1" x14ac:dyDescent="0.2"/>
    <row r="14832" ht="12.75" customHeight="1" x14ac:dyDescent="0.2"/>
    <row r="14833" ht="12.75" customHeight="1" x14ac:dyDescent="0.2"/>
    <row r="14834" ht="12.75" customHeight="1" x14ac:dyDescent="0.2"/>
    <row r="14835" ht="12.75" customHeight="1" x14ac:dyDescent="0.2"/>
    <row r="14836" ht="12.75" customHeight="1" x14ac:dyDescent="0.2"/>
    <row r="14837" ht="12.75" customHeight="1" x14ac:dyDescent="0.2"/>
    <row r="14838" ht="12.75" customHeight="1" x14ac:dyDescent="0.2"/>
    <row r="14839" ht="12.75" customHeight="1" x14ac:dyDescent="0.2"/>
    <row r="14840" ht="12.75" customHeight="1" x14ac:dyDescent="0.2"/>
    <row r="14841" ht="12.75" customHeight="1" x14ac:dyDescent="0.2"/>
    <row r="14842" ht="12.75" customHeight="1" x14ac:dyDescent="0.2"/>
    <row r="14843" ht="12.75" customHeight="1" x14ac:dyDescent="0.2"/>
    <row r="14844" ht="12.75" customHeight="1" x14ac:dyDescent="0.2"/>
    <row r="14845" ht="12.75" customHeight="1" x14ac:dyDescent="0.2"/>
    <row r="14846" ht="12.75" customHeight="1" x14ac:dyDescent="0.2"/>
    <row r="14847" ht="12.75" customHeight="1" x14ac:dyDescent="0.2"/>
    <row r="14848" ht="12.75" customHeight="1" x14ac:dyDescent="0.2"/>
    <row r="14849" ht="12.75" customHeight="1" x14ac:dyDescent="0.2"/>
    <row r="14850" ht="12.75" customHeight="1" x14ac:dyDescent="0.2"/>
    <row r="14851" ht="12.75" customHeight="1" x14ac:dyDescent="0.2"/>
    <row r="14852" ht="12.75" customHeight="1" x14ac:dyDescent="0.2"/>
    <row r="14853" ht="12.75" customHeight="1" x14ac:dyDescent="0.2"/>
    <row r="14854" ht="12.75" customHeight="1" x14ac:dyDescent="0.2"/>
    <row r="14855" ht="12.75" customHeight="1" x14ac:dyDescent="0.2"/>
    <row r="14856" ht="12.75" customHeight="1" x14ac:dyDescent="0.2"/>
    <row r="14857" ht="12.75" customHeight="1" x14ac:dyDescent="0.2"/>
    <row r="14858" ht="12.75" customHeight="1" x14ac:dyDescent="0.2"/>
    <row r="14859" ht="12.75" customHeight="1" x14ac:dyDescent="0.2"/>
    <row r="14860" ht="12.75" customHeight="1" x14ac:dyDescent="0.2"/>
    <row r="14861" ht="12.75" customHeight="1" x14ac:dyDescent="0.2"/>
    <row r="14862" ht="12.75" customHeight="1" x14ac:dyDescent="0.2"/>
    <row r="14863" ht="12.75" customHeight="1" x14ac:dyDescent="0.2"/>
    <row r="14864" ht="12.75" customHeight="1" x14ac:dyDescent="0.2"/>
    <row r="14865" ht="12.75" customHeight="1" x14ac:dyDescent="0.2"/>
    <row r="14866" ht="12.75" customHeight="1" x14ac:dyDescent="0.2"/>
    <row r="14867" ht="12.75" customHeight="1" x14ac:dyDescent="0.2"/>
    <row r="14868" ht="12.75" customHeight="1" x14ac:dyDescent="0.2"/>
    <row r="14869" ht="12.75" customHeight="1" x14ac:dyDescent="0.2"/>
    <row r="14870" ht="12.75" customHeight="1" x14ac:dyDescent="0.2"/>
    <row r="14871" ht="12.75" customHeight="1" x14ac:dyDescent="0.2"/>
    <row r="14872" ht="12.75" customHeight="1" x14ac:dyDescent="0.2"/>
    <row r="14873" ht="12.75" customHeight="1" x14ac:dyDescent="0.2"/>
    <row r="14874" ht="12.75" customHeight="1" x14ac:dyDescent="0.2"/>
    <row r="14875" ht="12.75" customHeight="1" x14ac:dyDescent="0.2"/>
    <row r="14876" ht="12.75" customHeight="1" x14ac:dyDescent="0.2"/>
    <row r="14877" ht="12.75" customHeight="1" x14ac:dyDescent="0.2"/>
    <row r="14878" ht="12.75" customHeight="1" x14ac:dyDescent="0.2"/>
    <row r="14879" ht="12.75" customHeight="1" x14ac:dyDescent="0.2"/>
    <row r="14880" ht="12.75" customHeight="1" x14ac:dyDescent="0.2"/>
    <row r="14881" ht="12.75" customHeight="1" x14ac:dyDescent="0.2"/>
    <row r="14882" ht="12.75" customHeight="1" x14ac:dyDescent="0.2"/>
    <row r="14883" ht="12.75" customHeight="1" x14ac:dyDescent="0.2"/>
    <row r="14884" ht="12.75" customHeight="1" x14ac:dyDescent="0.2"/>
    <row r="14885" ht="12.75" customHeight="1" x14ac:dyDescent="0.2"/>
    <row r="14886" ht="12.75" customHeight="1" x14ac:dyDescent="0.2"/>
    <row r="14887" ht="12.75" customHeight="1" x14ac:dyDescent="0.2"/>
    <row r="14888" ht="12.75" customHeight="1" x14ac:dyDescent="0.2"/>
    <row r="14889" ht="12.75" customHeight="1" x14ac:dyDescent="0.2"/>
    <row r="14890" ht="12.75" customHeight="1" x14ac:dyDescent="0.2"/>
    <row r="14891" ht="12.75" customHeight="1" x14ac:dyDescent="0.2"/>
    <row r="14892" ht="12.75" customHeight="1" x14ac:dyDescent="0.2"/>
    <row r="14893" ht="12.75" customHeight="1" x14ac:dyDescent="0.2"/>
    <row r="14894" ht="12.75" customHeight="1" x14ac:dyDescent="0.2"/>
    <row r="14895" ht="12.75" customHeight="1" x14ac:dyDescent="0.2"/>
    <row r="14896" ht="12.75" customHeight="1" x14ac:dyDescent="0.2"/>
    <row r="14897" ht="12.75" customHeight="1" x14ac:dyDescent="0.2"/>
    <row r="14898" ht="12.75" customHeight="1" x14ac:dyDescent="0.2"/>
    <row r="14899" ht="12.75" customHeight="1" x14ac:dyDescent="0.2"/>
    <row r="14900" ht="12.75" customHeight="1" x14ac:dyDescent="0.2"/>
    <row r="14901" ht="12.75" customHeight="1" x14ac:dyDescent="0.2"/>
    <row r="14902" ht="12.75" customHeight="1" x14ac:dyDescent="0.2"/>
    <row r="14903" ht="12.75" customHeight="1" x14ac:dyDescent="0.2"/>
    <row r="14904" ht="12.75" customHeight="1" x14ac:dyDescent="0.2"/>
    <row r="14905" ht="12.75" customHeight="1" x14ac:dyDescent="0.2"/>
    <row r="14906" ht="12.75" customHeight="1" x14ac:dyDescent="0.2"/>
    <row r="14907" ht="12.75" customHeight="1" x14ac:dyDescent="0.2"/>
    <row r="14908" ht="12.75" customHeight="1" x14ac:dyDescent="0.2"/>
    <row r="14909" ht="12.75" customHeight="1" x14ac:dyDescent="0.2"/>
    <row r="14910" ht="12.75" customHeight="1" x14ac:dyDescent="0.2"/>
    <row r="14911" ht="12.75" customHeight="1" x14ac:dyDescent="0.2"/>
    <row r="14912" ht="12.75" customHeight="1" x14ac:dyDescent="0.2"/>
    <row r="14913" ht="12.75" customHeight="1" x14ac:dyDescent="0.2"/>
    <row r="14914" ht="12.75" customHeight="1" x14ac:dyDescent="0.2"/>
    <row r="14915" ht="12.75" customHeight="1" x14ac:dyDescent="0.2"/>
    <row r="14916" ht="12.75" customHeight="1" x14ac:dyDescent="0.2"/>
    <row r="14917" ht="12.75" customHeight="1" x14ac:dyDescent="0.2"/>
    <row r="14918" ht="12.75" customHeight="1" x14ac:dyDescent="0.2"/>
    <row r="14919" ht="12.75" customHeight="1" x14ac:dyDescent="0.2"/>
    <row r="14920" ht="12.75" customHeight="1" x14ac:dyDescent="0.2"/>
    <row r="14921" ht="12.75" customHeight="1" x14ac:dyDescent="0.2"/>
    <row r="14922" ht="12.75" customHeight="1" x14ac:dyDescent="0.2"/>
    <row r="14923" ht="12.75" customHeight="1" x14ac:dyDescent="0.2"/>
    <row r="14924" ht="12.75" customHeight="1" x14ac:dyDescent="0.2"/>
    <row r="14925" ht="12.75" customHeight="1" x14ac:dyDescent="0.2"/>
    <row r="14926" ht="12.75" customHeight="1" x14ac:dyDescent="0.2"/>
    <row r="14927" ht="12.75" customHeight="1" x14ac:dyDescent="0.2"/>
    <row r="14928" ht="12.75" customHeight="1" x14ac:dyDescent="0.2"/>
    <row r="14929" ht="12.75" customHeight="1" x14ac:dyDescent="0.2"/>
    <row r="14930" ht="12.75" customHeight="1" x14ac:dyDescent="0.2"/>
    <row r="14931" ht="12.75" customHeight="1" x14ac:dyDescent="0.2"/>
    <row r="14932" ht="12.75" customHeight="1" x14ac:dyDescent="0.2"/>
    <row r="14933" ht="12.75" customHeight="1" x14ac:dyDescent="0.2"/>
    <row r="14934" ht="12.75" customHeight="1" x14ac:dyDescent="0.2"/>
    <row r="14935" ht="12.75" customHeight="1" x14ac:dyDescent="0.2"/>
    <row r="14936" ht="12.75" customHeight="1" x14ac:dyDescent="0.2"/>
    <row r="14937" ht="12.75" customHeight="1" x14ac:dyDescent="0.2"/>
    <row r="14938" ht="12.75" customHeight="1" x14ac:dyDescent="0.2"/>
    <row r="14939" ht="12.75" customHeight="1" x14ac:dyDescent="0.2"/>
    <row r="14940" ht="12.75" customHeight="1" x14ac:dyDescent="0.2"/>
    <row r="14941" ht="12.75" customHeight="1" x14ac:dyDescent="0.2"/>
    <row r="14942" ht="12.75" customHeight="1" x14ac:dyDescent="0.2"/>
    <row r="14943" ht="12.75" customHeight="1" x14ac:dyDescent="0.2"/>
    <row r="14944" ht="12.75" customHeight="1" x14ac:dyDescent="0.2"/>
    <row r="14945" ht="12.75" customHeight="1" x14ac:dyDescent="0.2"/>
    <row r="14946" ht="12.75" customHeight="1" x14ac:dyDescent="0.2"/>
    <row r="14947" ht="12.75" customHeight="1" x14ac:dyDescent="0.2"/>
    <row r="14948" ht="12.75" customHeight="1" x14ac:dyDescent="0.2"/>
    <row r="14949" ht="12.75" customHeight="1" x14ac:dyDescent="0.2"/>
    <row r="14950" ht="12.75" customHeight="1" x14ac:dyDescent="0.2"/>
    <row r="14951" ht="12.75" customHeight="1" x14ac:dyDescent="0.2"/>
    <row r="14952" ht="12.75" customHeight="1" x14ac:dyDescent="0.2"/>
    <row r="14953" ht="12.75" customHeight="1" x14ac:dyDescent="0.2"/>
    <row r="14954" ht="12.75" customHeight="1" x14ac:dyDescent="0.2"/>
    <row r="14955" ht="12.75" customHeight="1" x14ac:dyDescent="0.2"/>
    <row r="14956" ht="12.75" customHeight="1" x14ac:dyDescent="0.2"/>
    <row r="14957" ht="12.75" customHeight="1" x14ac:dyDescent="0.2"/>
    <row r="14958" ht="12.75" customHeight="1" x14ac:dyDescent="0.2"/>
    <row r="14959" ht="12.75" customHeight="1" x14ac:dyDescent="0.2"/>
    <row r="14960" ht="12.75" customHeight="1" x14ac:dyDescent="0.2"/>
    <row r="14961" ht="12.75" customHeight="1" x14ac:dyDescent="0.2"/>
    <row r="14962" ht="12.75" customHeight="1" x14ac:dyDescent="0.2"/>
    <row r="14963" ht="12.75" customHeight="1" x14ac:dyDescent="0.2"/>
    <row r="14964" ht="12.75" customHeight="1" x14ac:dyDescent="0.2"/>
    <row r="14965" ht="12.75" customHeight="1" x14ac:dyDescent="0.2"/>
    <row r="14966" ht="12.75" customHeight="1" x14ac:dyDescent="0.2"/>
    <row r="14967" ht="12.75" customHeight="1" x14ac:dyDescent="0.2"/>
    <row r="14968" ht="12.75" customHeight="1" x14ac:dyDescent="0.2"/>
    <row r="14969" ht="12.75" customHeight="1" x14ac:dyDescent="0.2"/>
    <row r="14970" ht="12.75" customHeight="1" x14ac:dyDescent="0.2"/>
    <row r="14971" ht="12.75" customHeight="1" x14ac:dyDescent="0.2"/>
    <row r="14972" ht="12.75" customHeight="1" x14ac:dyDescent="0.2"/>
    <row r="14973" ht="12.75" customHeight="1" x14ac:dyDescent="0.2"/>
    <row r="14974" ht="12.75" customHeight="1" x14ac:dyDescent="0.2"/>
    <row r="14975" ht="12.75" customHeight="1" x14ac:dyDescent="0.2"/>
    <row r="14976" ht="12.75" customHeight="1" x14ac:dyDescent="0.2"/>
    <row r="14977" ht="12.75" customHeight="1" x14ac:dyDescent="0.2"/>
    <row r="14978" ht="12.75" customHeight="1" x14ac:dyDescent="0.2"/>
    <row r="14979" ht="12.75" customHeight="1" x14ac:dyDescent="0.2"/>
    <row r="14980" ht="12.75" customHeight="1" x14ac:dyDescent="0.2"/>
    <row r="14981" ht="12.75" customHeight="1" x14ac:dyDescent="0.2"/>
    <row r="14982" ht="12.75" customHeight="1" x14ac:dyDescent="0.2"/>
    <row r="14983" ht="12.75" customHeight="1" x14ac:dyDescent="0.2"/>
    <row r="14984" ht="12.75" customHeight="1" x14ac:dyDescent="0.2"/>
    <row r="14985" ht="12.75" customHeight="1" x14ac:dyDescent="0.2"/>
    <row r="14986" ht="12.75" customHeight="1" x14ac:dyDescent="0.2"/>
    <row r="14987" ht="12.75" customHeight="1" x14ac:dyDescent="0.2"/>
    <row r="14988" ht="12.75" customHeight="1" x14ac:dyDescent="0.2"/>
    <row r="14989" ht="12.75" customHeight="1" x14ac:dyDescent="0.2"/>
    <row r="14990" ht="12.75" customHeight="1" x14ac:dyDescent="0.2"/>
    <row r="14991" ht="12.75" customHeight="1" x14ac:dyDescent="0.2"/>
    <row r="14992" ht="12.75" customHeight="1" x14ac:dyDescent="0.2"/>
    <row r="14993" ht="12.75" customHeight="1" x14ac:dyDescent="0.2"/>
    <row r="14994" ht="12.75" customHeight="1" x14ac:dyDescent="0.2"/>
    <row r="14995" ht="12.75" customHeight="1" x14ac:dyDescent="0.2"/>
    <row r="14996" ht="12.75" customHeight="1" x14ac:dyDescent="0.2"/>
    <row r="14997" ht="12.75" customHeight="1" x14ac:dyDescent="0.2"/>
    <row r="14998" ht="12.75" customHeight="1" x14ac:dyDescent="0.2"/>
    <row r="14999" ht="12.75" customHeight="1" x14ac:dyDescent="0.2"/>
    <row r="15000" ht="12.75" customHeight="1" x14ac:dyDescent="0.2"/>
    <row r="15001" ht="12.75" customHeight="1" x14ac:dyDescent="0.2"/>
    <row r="15002" ht="12.75" customHeight="1" x14ac:dyDescent="0.2"/>
    <row r="15003" ht="12.75" customHeight="1" x14ac:dyDescent="0.2"/>
    <row r="15004" ht="12.75" customHeight="1" x14ac:dyDescent="0.2"/>
    <row r="15005" ht="12.75" customHeight="1" x14ac:dyDescent="0.2"/>
    <row r="15006" ht="12.75" customHeight="1" x14ac:dyDescent="0.2"/>
    <row r="15007" ht="12.75" customHeight="1" x14ac:dyDescent="0.2"/>
    <row r="15008" ht="12.75" customHeight="1" x14ac:dyDescent="0.2"/>
    <row r="15009" ht="12.75" customHeight="1" x14ac:dyDescent="0.2"/>
    <row r="15010" ht="12.75" customHeight="1" x14ac:dyDescent="0.2"/>
    <row r="15011" ht="12.75" customHeight="1" x14ac:dyDescent="0.2"/>
    <row r="15012" ht="12.75" customHeight="1" x14ac:dyDescent="0.2"/>
    <row r="15013" ht="12.75" customHeight="1" x14ac:dyDescent="0.2"/>
    <row r="15014" ht="12.75" customHeight="1" x14ac:dyDescent="0.2"/>
    <row r="15015" ht="12.75" customHeight="1" x14ac:dyDescent="0.2"/>
    <row r="15016" ht="12.75" customHeight="1" x14ac:dyDescent="0.2"/>
    <row r="15017" ht="12.75" customHeight="1" x14ac:dyDescent="0.2"/>
    <row r="15018" ht="12.75" customHeight="1" x14ac:dyDescent="0.2"/>
    <row r="15019" ht="12.75" customHeight="1" x14ac:dyDescent="0.2"/>
    <row r="15020" ht="12.75" customHeight="1" x14ac:dyDescent="0.2"/>
    <row r="15021" ht="12.75" customHeight="1" x14ac:dyDescent="0.2"/>
    <row r="15022" ht="12.75" customHeight="1" x14ac:dyDescent="0.2"/>
    <row r="15023" ht="12.75" customHeight="1" x14ac:dyDescent="0.2"/>
    <row r="15024" ht="12.75" customHeight="1" x14ac:dyDescent="0.2"/>
    <row r="15025" ht="12.75" customHeight="1" x14ac:dyDescent="0.2"/>
    <row r="15026" ht="12.75" customHeight="1" x14ac:dyDescent="0.2"/>
    <row r="15027" ht="12.75" customHeight="1" x14ac:dyDescent="0.2"/>
    <row r="15028" ht="12.75" customHeight="1" x14ac:dyDescent="0.2"/>
    <row r="15029" ht="12.75" customHeight="1" x14ac:dyDescent="0.2"/>
    <row r="15030" ht="12.75" customHeight="1" x14ac:dyDescent="0.2"/>
    <row r="15031" ht="12.75" customHeight="1" x14ac:dyDescent="0.2"/>
    <row r="15032" ht="12.75" customHeight="1" x14ac:dyDescent="0.2"/>
    <row r="15033" ht="12.75" customHeight="1" x14ac:dyDescent="0.2"/>
    <row r="15034" ht="12.75" customHeight="1" x14ac:dyDescent="0.2"/>
    <row r="15035" ht="12.75" customHeight="1" x14ac:dyDescent="0.2"/>
    <row r="15036" ht="12.75" customHeight="1" x14ac:dyDescent="0.2"/>
    <row r="15037" ht="12.75" customHeight="1" x14ac:dyDescent="0.2"/>
    <row r="15038" ht="12.75" customHeight="1" x14ac:dyDescent="0.2"/>
    <row r="15039" ht="12.75" customHeight="1" x14ac:dyDescent="0.2"/>
    <row r="15040" ht="12.75" customHeight="1" x14ac:dyDescent="0.2"/>
    <row r="15041" ht="12.75" customHeight="1" x14ac:dyDescent="0.2"/>
    <row r="15042" ht="12.75" customHeight="1" x14ac:dyDescent="0.2"/>
    <row r="15043" ht="12.75" customHeight="1" x14ac:dyDescent="0.2"/>
    <row r="15044" ht="12.75" customHeight="1" x14ac:dyDescent="0.2"/>
    <row r="15045" ht="12.75" customHeight="1" x14ac:dyDescent="0.2"/>
    <row r="15046" ht="12.75" customHeight="1" x14ac:dyDescent="0.2"/>
    <row r="15047" ht="12.75" customHeight="1" x14ac:dyDescent="0.2"/>
    <row r="15048" ht="12.75" customHeight="1" x14ac:dyDescent="0.2"/>
    <row r="15049" ht="12.75" customHeight="1" x14ac:dyDescent="0.2"/>
    <row r="15050" ht="12.75" customHeight="1" x14ac:dyDescent="0.2"/>
    <row r="15051" ht="12.75" customHeight="1" x14ac:dyDescent="0.2"/>
    <row r="15052" ht="12.75" customHeight="1" x14ac:dyDescent="0.2"/>
    <row r="15053" ht="12.75" customHeight="1" x14ac:dyDescent="0.2"/>
    <row r="15054" ht="12.75" customHeight="1" x14ac:dyDescent="0.2"/>
    <row r="15055" ht="12.75" customHeight="1" x14ac:dyDescent="0.2"/>
    <row r="15056" ht="12.75" customHeight="1" x14ac:dyDescent="0.2"/>
    <row r="15057" ht="12.75" customHeight="1" x14ac:dyDescent="0.2"/>
    <row r="15058" ht="12.75" customHeight="1" x14ac:dyDescent="0.2"/>
    <row r="15059" ht="12.75" customHeight="1" x14ac:dyDescent="0.2"/>
    <row r="15060" ht="12.75" customHeight="1" x14ac:dyDescent="0.2"/>
    <row r="15061" ht="12.75" customHeight="1" x14ac:dyDescent="0.2"/>
    <row r="15062" ht="12.75" customHeight="1" x14ac:dyDescent="0.2"/>
    <row r="15063" ht="12.75" customHeight="1" x14ac:dyDescent="0.2"/>
    <row r="15064" ht="12.75" customHeight="1" x14ac:dyDescent="0.2"/>
    <row r="15065" ht="12.75" customHeight="1" x14ac:dyDescent="0.2"/>
    <row r="15066" ht="12.75" customHeight="1" x14ac:dyDescent="0.2"/>
    <row r="15067" ht="12.75" customHeight="1" x14ac:dyDescent="0.2"/>
    <row r="15068" ht="12.75" customHeight="1" x14ac:dyDescent="0.2"/>
    <row r="15069" ht="12.75" customHeight="1" x14ac:dyDescent="0.2"/>
    <row r="15070" ht="12.75" customHeight="1" x14ac:dyDescent="0.2"/>
    <row r="15071" ht="12.75" customHeight="1" x14ac:dyDescent="0.2"/>
    <row r="15072" ht="12.75" customHeight="1" x14ac:dyDescent="0.2"/>
    <row r="15073" ht="12.75" customHeight="1" x14ac:dyDescent="0.2"/>
    <row r="15074" ht="12.75" customHeight="1" x14ac:dyDescent="0.2"/>
    <row r="15075" ht="12.75" customHeight="1" x14ac:dyDescent="0.2"/>
    <row r="15076" ht="12.75" customHeight="1" x14ac:dyDescent="0.2"/>
    <row r="15077" ht="12.75" customHeight="1" x14ac:dyDescent="0.2"/>
    <row r="15078" ht="12.75" customHeight="1" x14ac:dyDescent="0.2"/>
    <row r="15079" ht="12.75" customHeight="1" x14ac:dyDescent="0.2"/>
    <row r="15080" ht="12.75" customHeight="1" x14ac:dyDescent="0.2"/>
    <row r="15081" ht="12.75" customHeight="1" x14ac:dyDescent="0.2"/>
    <row r="15082" ht="12.75" customHeight="1" x14ac:dyDescent="0.2"/>
    <row r="15083" ht="12.75" customHeight="1" x14ac:dyDescent="0.2"/>
    <row r="15084" ht="12.75" customHeight="1" x14ac:dyDescent="0.2"/>
    <row r="15085" ht="12.75" customHeight="1" x14ac:dyDescent="0.2"/>
    <row r="15086" ht="12.75" customHeight="1" x14ac:dyDescent="0.2"/>
    <row r="15087" ht="12.75" customHeight="1" x14ac:dyDescent="0.2"/>
    <row r="15088" ht="12.75" customHeight="1" x14ac:dyDescent="0.2"/>
    <row r="15089" ht="12.75" customHeight="1" x14ac:dyDescent="0.2"/>
    <row r="15090" ht="12.75" customHeight="1" x14ac:dyDescent="0.2"/>
    <row r="15091" ht="12.75" customHeight="1" x14ac:dyDescent="0.2"/>
    <row r="15092" ht="12.75" customHeight="1" x14ac:dyDescent="0.2"/>
    <row r="15093" ht="12.75" customHeight="1" x14ac:dyDescent="0.2"/>
    <row r="15094" ht="12.75" customHeight="1" x14ac:dyDescent="0.2"/>
    <row r="15095" ht="12.75" customHeight="1" x14ac:dyDescent="0.2"/>
    <row r="15096" ht="12.75" customHeight="1" x14ac:dyDescent="0.2"/>
    <row r="15097" ht="12.75" customHeight="1" x14ac:dyDescent="0.2"/>
    <row r="15098" ht="12.75" customHeight="1" x14ac:dyDescent="0.2"/>
    <row r="15099" ht="12.75" customHeight="1" x14ac:dyDescent="0.2"/>
    <row r="15100" ht="12.75" customHeight="1" x14ac:dyDescent="0.2"/>
    <row r="15101" ht="12.75" customHeight="1" x14ac:dyDescent="0.2"/>
    <row r="15102" ht="12.75" customHeight="1" x14ac:dyDescent="0.2"/>
    <row r="15103" ht="12.75" customHeight="1" x14ac:dyDescent="0.2"/>
    <row r="15104" ht="12.75" customHeight="1" x14ac:dyDescent="0.2"/>
    <row r="15105" ht="12.75" customHeight="1" x14ac:dyDescent="0.2"/>
    <row r="15106" ht="12.75" customHeight="1" x14ac:dyDescent="0.2"/>
    <row r="15107" ht="12.75" customHeight="1" x14ac:dyDescent="0.2"/>
    <row r="15108" ht="12.75" customHeight="1" x14ac:dyDescent="0.2"/>
    <row r="15109" ht="12.75" customHeight="1" x14ac:dyDescent="0.2"/>
    <row r="15110" ht="12.75" customHeight="1" x14ac:dyDescent="0.2"/>
    <row r="15111" ht="12.75" customHeight="1" x14ac:dyDescent="0.2"/>
    <row r="15112" ht="12.75" customHeight="1" x14ac:dyDescent="0.2"/>
    <row r="15113" ht="12.75" customHeight="1" x14ac:dyDescent="0.2"/>
    <row r="15114" ht="12.75" customHeight="1" x14ac:dyDescent="0.2"/>
    <row r="15115" ht="12.75" customHeight="1" x14ac:dyDescent="0.2"/>
    <row r="15116" ht="12.75" customHeight="1" x14ac:dyDescent="0.2"/>
    <row r="15117" ht="12.75" customHeight="1" x14ac:dyDescent="0.2"/>
    <row r="15118" ht="12.75" customHeight="1" x14ac:dyDescent="0.2"/>
    <row r="15119" ht="12.75" customHeight="1" x14ac:dyDescent="0.2"/>
    <row r="15120" ht="12.75" customHeight="1" x14ac:dyDescent="0.2"/>
    <row r="15121" ht="12.75" customHeight="1" x14ac:dyDescent="0.2"/>
    <row r="15122" ht="12.75" customHeight="1" x14ac:dyDescent="0.2"/>
    <row r="15123" ht="12.75" customHeight="1" x14ac:dyDescent="0.2"/>
    <row r="15124" ht="12.75" customHeight="1" x14ac:dyDescent="0.2"/>
    <row r="15125" ht="12.75" customHeight="1" x14ac:dyDescent="0.2"/>
    <row r="15126" ht="12.75" customHeight="1" x14ac:dyDescent="0.2"/>
    <row r="15127" ht="12.75" customHeight="1" x14ac:dyDescent="0.2"/>
    <row r="15128" ht="12.75" customHeight="1" x14ac:dyDescent="0.2"/>
    <row r="15129" ht="12.75" customHeight="1" x14ac:dyDescent="0.2"/>
    <row r="15130" ht="12.75" customHeight="1" x14ac:dyDescent="0.2"/>
    <row r="15131" ht="12.75" customHeight="1" x14ac:dyDescent="0.2"/>
    <row r="15132" ht="12.75" customHeight="1" x14ac:dyDescent="0.2"/>
    <row r="15133" ht="12.75" customHeight="1" x14ac:dyDescent="0.2"/>
    <row r="15134" ht="12.75" customHeight="1" x14ac:dyDescent="0.2"/>
    <row r="15135" ht="12.75" customHeight="1" x14ac:dyDescent="0.2"/>
    <row r="15136" ht="12.75" customHeight="1" x14ac:dyDescent="0.2"/>
    <row r="15137" ht="12.75" customHeight="1" x14ac:dyDescent="0.2"/>
    <row r="15138" ht="12.75" customHeight="1" x14ac:dyDescent="0.2"/>
    <row r="15139" ht="12.75" customHeight="1" x14ac:dyDescent="0.2"/>
    <row r="15140" ht="12.75" customHeight="1" x14ac:dyDescent="0.2"/>
    <row r="15141" ht="12.75" customHeight="1" x14ac:dyDescent="0.2"/>
    <row r="15142" ht="12.75" customHeight="1" x14ac:dyDescent="0.2"/>
    <row r="15143" ht="12.75" customHeight="1" x14ac:dyDescent="0.2"/>
    <row r="15144" ht="12.75" customHeight="1" x14ac:dyDescent="0.2"/>
    <row r="15145" ht="12.75" customHeight="1" x14ac:dyDescent="0.2"/>
    <row r="15146" ht="12.75" customHeight="1" x14ac:dyDescent="0.2"/>
    <row r="15147" ht="12.75" customHeight="1" x14ac:dyDescent="0.2"/>
    <row r="15148" ht="12.75" customHeight="1" x14ac:dyDescent="0.2"/>
    <row r="15149" ht="12.75" customHeight="1" x14ac:dyDescent="0.2"/>
    <row r="15150" ht="12.75" customHeight="1" x14ac:dyDescent="0.2"/>
    <row r="15151" ht="12.75" customHeight="1" x14ac:dyDescent="0.2"/>
    <row r="15152" ht="12.75" customHeight="1" x14ac:dyDescent="0.2"/>
    <row r="15153" ht="12.75" customHeight="1" x14ac:dyDescent="0.2"/>
    <row r="15154" ht="12.75" customHeight="1" x14ac:dyDescent="0.2"/>
    <row r="15155" ht="12.75" customHeight="1" x14ac:dyDescent="0.2"/>
    <row r="15156" ht="12.75" customHeight="1" x14ac:dyDescent="0.2"/>
    <row r="15157" ht="12.75" customHeight="1" x14ac:dyDescent="0.2"/>
    <row r="15158" ht="12.75" customHeight="1" x14ac:dyDescent="0.2"/>
    <row r="15159" ht="12.75" customHeight="1" x14ac:dyDescent="0.2"/>
    <row r="15160" ht="12.75" customHeight="1" x14ac:dyDescent="0.2"/>
    <row r="15161" ht="12.75" customHeight="1" x14ac:dyDescent="0.2"/>
    <row r="15162" ht="12.75" customHeight="1" x14ac:dyDescent="0.2"/>
    <row r="15163" ht="12.75" customHeight="1" x14ac:dyDescent="0.2"/>
    <row r="15164" ht="12.75" customHeight="1" x14ac:dyDescent="0.2"/>
    <row r="15165" ht="12.75" customHeight="1" x14ac:dyDescent="0.2"/>
    <row r="15166" ht="12.75" customHeight="1" x14ac:dyDescent="0.2"/>
    <row r="15167" ht="12.75" customHeight="1" x14ac:dyDescent="0.2"/>
    <row r="15168" ht="12.75" customHeight="1" x14ac:dyDescent="0.2"/>
    <row r="15169" ht="12.75" customHeight="1" x14ac:dyDescent="0.2"/>
    <row r="15170" ht="12.75" customHeight="1" x14ac:dyDescent="0.2"/>
    <row r="15171" ht="12.75" customHeight="1" x14ac:dyDescent="0.2"/>
    <row r="15172" ht="12.75" customHeight="1" x14ac:dyDescent="0.2"/>
    <row r="15173" ht="12.75" customHeight="1" x14ac:dyDescent="0.2"/>
    <row r="15174" ht="12.75" customHeight="1" x14ac:dyDescent="0.2"/>
    <row r="15175" ht="12.75" customHeight="1" x14ac:dyDescent="0.2"/>
    <row r="15176" ht="12.75" customHeight="1" x14ac:dyDescent="0.2"/>
    <row r="15177" ht="12.75" customHeight="1" x14ac:dyDescent="0.2"/>
    <row r="15178" ht="12.75" customHeight="1" x14ac:dyDescent="0.2"/>
    <row r="15179" ht="12.75" customHeight="1" x14ac:dyDescent="0.2"/>
    <row r="15180" ht="12.75" customHeight="1" x14ac:dyDescent="0.2"/>
    <row r="15181" ht="12.75" customHeight="1" x14ac:dyDescent="0.2"/>
    <row r="15182" ht="12.75" customHeight="1" x14ac:dyDescent="0.2"/>
    <row r="15183" ht="12.75" customHeight="1" x14ac:dyDescent="0.2"/>
    <row r="15184" ht="12.75" customHeight="1" x14ac:dyDescent="0.2"/>
    <row r="15185" ht="12.75" customHeight="1" x14ac:dyDescent="0.2"/>
    <row r="15186" ht="12.75" customHeight="1" x14ac:dyDescent="0.2"/>
    <row r="15187" ht="12.75" customHeight="1" x14ac:dyDescent="0.2"/>
    <row r="15188" ht="12.75" customHeight="1" x14ac:dyDescent="0.2"/>
    <row r="15189" ht="12.75" customHeight="1" x14ac:dyDescent="0.2"/>
    <row r="15190" ht="12.75" customHeight="1" x14ac:dyDescent="0.2"/>
    <row r="15191" ht="12.75" customHeight="1" x14ac:dyDescent="0.2"/>
    <row r="15192" ht="12.75" customHeight="1" x14ac:dyDescent="0.2"/>
    <row r="15193" ht="12.75" customHeight="1" x14ac:dyDescent="0.2"/>
    <row r="15194" ht="12.75" customHeight="1" x14ac:dyDescent="0.2"/>
    <row r="15195" ht="12.75" customHeight="1" x14ac:dyDescent="0.2"/>
    <row r="15196" ht="12.75" customHeight="1" x14ac:dyDescent="0.2"/>
    <row r="15197" ht="12.75" customHeight="1" x14ac:dyDescent="0.2"/>
    <row r="15198" ht="12.75" customHeight="1" x14ac:dyDescent="0.2"/>
    <row r="15199" ht="12.75" customHeight="1" x14ac:dyDescent="0.2"/>
    <row r="15200" ht="12.75" customHeight="1" x14ac:dyDescent="0.2"/>
    <row r="15201" ht="12.75" customHeight="1" x14ac:dyDescent="0.2"/>
    <row r="15202" ht="12.75" customHeight="1" x14ac:dyDescent="0.2"/>
    <row r="15203" ht="12.75" customHeight="1" x14ac:dyDescent="0.2"/>
    <row r="15204" ht="12.75" customHeight="1" x14ac:dyDescent="0.2"/>
    <row r="15205" ht="12.75" customHeight="1" x14ac:dyDescent="0.2"/>
    <row r="15206" ht="12.75" customHeight="1" x14ac:dyDescent="0.2"/>
    <row r="15207" ht="12.75" customHeight="1" x14ac:dyDescent="0.2"/>
    <row r="15208" ht="12.75" customHeight="1" x14ac:dyDescent="0.2"/>
    <row r="15209" ht="12.75" customHeight="1" x14ac:dyDescent="0.2"/>
    <row r="15210" ht="12.75" customHeight="1" x14ac:dyDescent="0.2"/>
    <row r="15211" ht="12.75" customHeight="1" x14ac:dyDescent="0.2"/>
    <row r="15212" ht="12.75" customHeight="1" x14ac:dyDescent="0.2"/>
    <row r="15213" ht="12.75" customHeight="1" x14ac:dyDescent="0.2"/>
    <row r="15214" ht="12.75" customHeight="1" x14ac:dyDescent="0.2"/>
    <row r="15215" ht="12.75" customHeight="1" x14ac:dyDescent="0.2"/>
    <row r="15216" ht="12.75" customHeight="1" x14ac:dyDescent="0.2"/>
    <row r="15217" ht="12.75" customHeight="1" x14ac:dyDescent="0.2"/>
    <row r="15218" ht="12.75" customHeight="1" x14ac:dyDescent="0.2"/>
    <row r="15219" ht="12.75" customHeight="1" x14ac:dyDescent="0.2"/>
    <row r="15220" ht="12.75" customHeight="1" x14ac:dyDescent="0.2"/>
    <row r="15221" ht="12.75" customHeight="1" x14ac:dyDescent="0.2"/>
    <row r="15222" ht="12.75" customHeight="1" x14ac:dyDescent="0.2"/>
    <row r="15223" ht="12.75" customHeight="1" x14ac:dyDescent="0.2"/>
    <row r="15224" ht="12.75" customHeight="1" x14ac:dyDescent="0.2"/>
    <row r="15225" ht="12.75" customHeight="1" x14ac:dyDescent="0.2"/>
    <row r="15226" ht="12.75" customHeight="1" x14ac:dyDescent="0.2"/>
    <row r="15227" ht="12.75" customHeight="1" x14ac:dyDescent="0.2"/>
    <row r="15228" ht="12.75" customHeight="1" x14ac:dyDescent="0.2"/>
    <row r="15229" ht="12.75" customHeight="1" x14ac:dyDescent="0.2"/>
    <row r="15230" ht="12.75" customHeight="1" x14ac:dyDescent="0.2"/>
    <row r="15231" ht="12.75" customHeight="1" x14ac:dyDescent="0.2"/>
    <row r="15232" ht="12.75" customHeight="1" x14ac:dyDescent="0.2"/>
    <row r="15233" ht="12.75" customHeight="1" x14ac:dyDescent="0.2"/>
    <row r="15234" ht="12.75" customHeight="1" x14ac:dyDescent="0.2"/>
    <row r="15235" ht="12.75" customHeight="1" x14ac:dyDescent="0.2"/>
    <row r="15236" ht="12.75" customHeight="1" x14ac:dyDescent="0.2"/>
    <row r="15237" ht="12.75" customHeight="1" x14ac:dyDescent="0.2"/>
    <row r="15238" ht="12.75" customHeight="1" x14ac:dyDescent="0.2"/>
    <row r="15239" ht="12.75" customHeight="1" x14ac:dyDescent="0.2"/>
    <row r="15240" ht="12.75" customHeight="1" x14ac:dyDescent="0.2"/>
    <row r="15241" ht="12.75" customHeight="1" x14ac:dyDescent="0.2"/>
    <row r="15242" ht="12.75" customHeight="1" x14ac:dyDescent="0.2"/>
    <row r="15243" ht="12.75" customHeight="1" x14ac:dyDescent="0.2"/>
    <row r="15244" ht="12.75" customHeight="1" x14ac:dyDescent="0.2"/>
    <row r="15245" ht="12.75" customHeight="1" x14ac:dyDescent="0.2"/>
    <row r="15246" ht="12.75" customHeight="1" x14ac:dyDescent="0.2"/>
    <row r="15247" ht="12.75" customHeight="1" x14ac:dyDescent="0.2"/>
    <row r="15248" ht="12.75" customHeight="1" x14ac:dyDescent="0.2"/>
    <row r="15249" ht="12.75" customHeight="1" x14ac:dyDescent="0.2"/>
    <row r="15250" ht="12.75" customHeight="1" x14ac:dyDescent="0.2"/>
    <row r="15251" ht="12.75" customHeight="1" x14ac:dyDescent="0.2"/>
    <row r="15252" ht="12.75" customHeight="1" x14ac:dyDescent="0.2"/>
    <row r="15253" ht="12.75" customHeight="1" x14ac:dyDescent="0.2"/>
    <row r="15254" ht="12.75" customHeight="1" x14ac:dyDescent="0.2"/>
    <row r="15255" ht="12.75" customHeight="1" x14ac:dyDescent="0.2"/>
    <row r="15256" ht="12.75" customHeight="1" x14ac:dyDescent="0.2"/>
    <row r="15257" ht="12.75" customHeight="1" x14ac:dyDescent="0.2"/>
    <row r="15258" ht="12.75" customHeight="1" x14ac:dyDescent="0.2"/>
    <row r="15259" ht="12.75" customHeight="1" x14ac:dyDescent="0.2"/>
    <row r="15260" ht="12.75" customHeight="1" x14ac:dyDescent="0.2"/>
    <row r="15261" ht="12.75" customHeight="1" x14ac:dyDescent="0.2"/>
    <row r="15262" ht="12.75" customHeight="1" x14ac:dyDescent="0.2"/>
    <row r="15263" ht="12.75" customHeight="1" x14ac:dyDescent="0.2"/>
    <row r="15264" ht="12.75" customHeight="1" x14ac:dyDescent="0.2"/>
    <row r="15265" ht="12.75" customHeight="1" x14ac:dyDescent="0.2"/>
    <row r="15266" ht="12.75" customHeight="1" x14ac:dyDescent="0.2"/>
    <row r="15267" ht="12.75" customHeight="1" x14ac:dyDescent="0.2"/>
    <row r="15268" ht="12.75" customHeight="1" x14ac:dyDescent="0.2"/>
    <row r="15269" ht="12.75" customHeight="1" x14ac:dyDescent="0.2"/>
    <row r="15270" ht="12.75" customHeight="1" x14ac:dyDescent="0.2"/>
    <row r="15271" ht="12.75" customHeight="1" x14ac:dyDescent="0.2"/>
    <row r="15272" ht="12.75" customHeight="1" x14ac:dyDescent="0.2"/>
    <row r="15273" ht="12.75" customHeight="1" x14ac:dyDescent="0.2"/>
    <row r="15274" ht="12.75" customHeight="1" x14ac:dyDescent="0.2"/>
    <row r="15275" ht="12.75" customHeight="1" x14ac:dyDescent="0.2"/>
    <row r="15276" ht="12.75" customHeight="1" x14ac:dyDescent="0.2"/>
    <row r="15277" ht="12.75" customHeight="1" x14ac:dyDescent="0.2"/>
    <row r="15278" ht="12.75" customHeight="1" x14ac:dyDescent="0.2"/>
    <row r="15279" ht="12.75" customHeight="1" x14ac:dyDescent="0.2"/>
    <row r="15280" ht="12.75" customHeight="1" x14ac:dyDescent="0.2"/>
    <row r="15281" ht="12.75" customHeight="1" x14ac:dyDescent="0.2"/>
    <row r="15282" ht="12.75" customHeight="1" x14ac:dyDescent="0.2"/>
    <row r="15283" ht="12.75" customHeight="1" x14ac:dyDescent="0.2"/>
    <row r="15284" ht="12.75" customHeight="1" x14ac:dyDescent="0.2"/>
    <row r="15285" ht="12.75" customHeight="1" x14ac:dyDescent="0.2"/>
    <row r="15286" ht="12.75" customHeight="1" x14ac:dyDescent="0.2"/>
    <row r="15287" ht="12.75" customHeight="1" x14ac:dyDescent="0.2"/>
    <row r="15288" ht="12.75" customHeight="1" x14ac:dyDescent="0.2"/>
    <row r="15289" ht="12.75" customHeight="1" x14ac:dyDescent="0.2"/>
    <row r="15290" ht="12.75" customHeight="1" x14ac:dyDescent="0.2"/>
    <row r="15291" ht="12.75" customHeight="1" x14ac:dyDescent="0.2"/>
    <row r="15292" ht="12.75" customHeight="1" x14ac:dyDescent="0.2"/>
    <row r="15293" ht="12.75" customHeight="1" x14ac:dyDescent="0.2"/>
    <row r="15294" ht="12.75" customHeight="1" x14ac:dyDescent="0.2"/>
    <row r="15295" ht="12.75" customHeight="1" x14ac:dyDescent="0.2"/>
    <row r="15296" ht="12.75" customHeight="1" x14ac:dyDescent="0.2"/>
    <row r="15297" ht="12.75" customHeight="1" x14ac:dyDescent="0.2"/>
    <row r="15298" ht="12.75" customHeight="1" x14ac:dyDescent="0.2"/>
    <row r="15299" ht="12.75" customHeight="1" x14ac:dyDescent="0.2"/>
    <row r="15300" ht="12.75" customHeight="1" x14ac:dyDescent="0.2"/>
    <row r="15301" ht="12.75" customHeight="1" x14ac:dyDescent="0.2"/>
    <row r="15302" ht="12.75" customHeight="1" x14ac:dyDescent="0.2"/>
    <row r="15303" ht="12.75" customHeight="1" x14ac:dyDescent="0.2"/>
    <row r="15304" ht="12.75" customHeight="1" x14ac:dyDescent="0.2"/>
    <row r="15305" ht="12.75" customHeight="1" x14ac:dyDescent="0.2"/>
    <row r="15306" ht="12.75" customHeight="1" x14ac:dyDescent="0.2"/>
    <row r="15307" ht="12.75" customHeight="1" x14ac:dyDescent="0.2"/>
    <row r="15308" ht="12.75" customHeight="1" x14ac:dyDescent="0.2"/>
    <row r="15309" ht="12.75" customHeight="1" x14ac:dyDescent="0.2"/>
    <row r="15310" ht="12.75" customHeight="1" x14ac:dyDescent="0.2"/>
    <row r="15311" ht="12.75" customHeight="1" x14ac:dyDescent="0.2"/>
    <row r="15312" ht="12.75" customHeight="1" x14ac:dyDescent="0.2"/>
    <row r="15313" ht="12.75" customHeight="1" x14ac:dyDescent="0.2"/>
    <row r="15314" ht="12.75" customHeight="1" x14ac:dyDescent="0.2"/>
    <row r="15315" ht="12.75" customHeight="1" x14ac:dyDescent="0.2"/>
    <row r="15316" ht="12.75" customHeight="1" x14ac:dyDescent="0.2"/>
    <row r="15317" ht="12.75" customHeight="1" x14ac:dyDescent="0.2"/>
    <row r="15318" ht="12.75" customHeight="1" x14ac:dyDescent="0.2"/>
    <row r="15319" ht="12.75" customHeight="1" x14ac:dyDescent="0.2"/>
    <row r="15320" ht="12.75" customHeight="1" x14ac:dyDescent="0.2"/>
    <row r="15321" ht="12.75" customHeight="1" x14ac:dyDescent="0.2"/>
    <row r="15322" ht="12.75" customHeight="1" x14ac:dyDescent="0.2"/>
    <row r="15323" ht="12.75" customHeight="1" x14ac:dyDescent="0.2"/>
    <row r="15324" ht="12.75" customHeight="1" x14ac:dyDescent="0.2"/>
    <row r="15325" ht="12.75" customHeight="1" x14ac:dyDescent="0.2"/>
    <row r="15326" ht="12.75" customHeight="1" x14ac:dyDescent="0.2"/>
    <row r="15327" ht="12.75" customHeight="1" x14ac:dyDescent="0.2"/>
    <row r="15328" ht="12.75" customHeight="1" x14ac:dyDescent="0.2"/>
    <row r="15329" ht="12.75" customHeight="1" x14ac:dyDescent="0.2"/>
    <row r="15330" ht="12.75" customHeight="1" x14ac:dyDescent="0.2"/>
    <row r="15331" ht="12.75" customHeight="1" x14ac:dyDescent="0.2"/>
    <row r="15332" ht="12.75" customHeight="1" x14ac:dyDescent="0.2"/>
    <row r="15333" ht="12.75" customHeight="1" x14ac:dyDescent="0.2"/>
    <row r="15334" ht="12.75" customHeight="1" x14ac:dyDescent="0.2"/>
    <row r="15335" ht="12.75" customHeight="1" x14ac:dyDescent="0.2"/>
    <row r="15336" ht="12.75" customHeight="1" x14ac:dyDescent="0.2"/>
    <row r="15337" ht="12.75" customHeight="1" x14ac:dyDescent="0.2"/>
    <row r="15338" ht="12.75" customHeight="1" x14ac:dyDescent="0.2"/>
    <row r="15339" ht="12.75" customHeight="1" x14ac:dyDescent="0.2"/>
    <row r="15340" ht="12.75" customHeight="1" x14ac:dyDescent="0.2"/>
    <row r="15341" ht="12.75" customHeight="1" x14ac:dyDescent="0.2"/>
    <row r="15342" ht="12.75" customHeight="1" x14ac:dyDescent="0.2"/>
    <row r="15343" ht="12.75" customHeight="1" x14ac:dyDescent="0.2"/>
    <row r="15344" ht="12.75" customHeight="1" x14ac:dyDescent="0.2"/>
    <row r="15345" ht="12.75" customHeight="1" x14ac:dyDescent="0.2"/>
    <row r="15346" ht="12.75" customHeight="1" x14ac:dyDescent="0.2"/>
    <row r="15347" ht="12.75" customHeight="1" x14ac:dyDescent="0.2"/>
    <row r="15348" ht="12.75" customHeight="1" x14ac:dyDescent="0.2"/>
    <row r="15349" ht="12.75" customHeight="1" x14ac:dyDescent="0.2"/>
    <row r="15350" ht="12.75" customHeight="1" x14ac:dyDescent="0.2"/>
    <row r="15351" ht="12.75" customHeight="1" x14ac:dyDescent="0.2"/>
    <row r="15352" ht="12.75" customHeight="1" x14ac:dyDescent="0.2"/>
    <row r="15353" ht="12.75" customHeight="1" x14ac:dyDescent="0.2"/>
    <row r="15354" ht="12.75" customHeight="1" x14ac:dyDescent="0.2"/>
    <row r="15355" ht="12.75" customHeight="1" x14ac:dyDescent="0.2"/>
    <row r="15356" ht="12.75" customHeight="1" x14ac:dyDescent="0.2"/>
    <row r="15357" ht="12.75" customHeight="1" x14ac:dyDescent="0.2"/>
    <row r="15358" ht="12.75" customHeight="1" x14ac:dyDescent="0.2"/>
    <row r="15359" ht="12.75" customHeight="1" x14ac:dyDescent="0.2"/>
    <row r="15360" ht="12.75" customHeight="1" x14ac:dyDescent="0.2"/>
    <row r="15361" ht="12.75" customHeight="1" x14ac:dyDescent="0.2"/>
    <row r="15362" ht="12.75" customHeight="1" x14ac:dyDescent="0.2"/>
    <row r="15363" ht="12.75" customHeight="1" x14ac:dyDescent="0.2"/>
    <row r="15364" ht="12.75" customHeight="1" x14ac:dyDescent="0.2"/>
    <row r="15365" ht="12.75" customHeight="1" x14ac:dyDescent="0.2"/>
    <row r="15366" ht="12.75" customHeight="1" x14ac:dyDescent="0.2"/>
    <row r="15367" ht="12.75" customHeight="1" x14ac:dyDescent="0.2"/>
    <row r="15368" ht="12.75" customHeight="1" x14ac:dyDescent="0.2"/>
    <row r="15369" ht="12.75" customHeight="1" x14ac:dyDescent="0.2"/>
    <row r="15370" ht="12.75" customHeight="1" x14ac:dyDescent="0.2"/>
    <row r="15371" ht="12.75" customHeight="1" x14ac:dyDescent="0.2"/>
    <row r="15372" ht="12.75" customHeight="1" x14ac:dyDescent="0.2"/>
    <row r="15373" ht="12.75" customHeight="1" x14ac:dyDescent="0.2"/>
    <row r="15374" ht="12.75" customHeight="1" x14ac:dyDescent="0.2"/>
    <row r="15375" ht="12.75" customHeight="1" x14ac:dyDescent="0.2"/>
    <row r="15376" ht="12.75" customHeight="1" x14ac:dyDescent="0.2"/>
    <row r="15377" ht="12.75" customHeight="1" x14ac:dyDescent="0.2"/>
    <row r="15378" ht="12.75" customHeight="1" x14ac:dyDescent="0.2"/>
    <row r="15379" ht="12.75" customHeight="1" x14ac:dyDescent="0.2"/>
    <row r="15380" ht="12.75" customHeight="1" x14ac:dyDescent="0.2"/>
    <row r="15381" ht="12.75" customHeight="1" x14ac:dyDescent="0.2"/>
    <row r="15382" ht="12.75" customHeight="1" x14ac:dyDescent="0.2"/>
    <row r="15383" ht="12.75" customHeight="1" x14ac:dyDescent="0.2"/>
    <row r="15384" ht="12.75" customHeight="1" x14ac:dyDescent="0.2"/>
    <row r="15385" ht="12.75" customHeight="1" x14ac:dyDescent="0.2"/>
    <row r="15386" ht="12.75" customHeight="1" x14ac:dyDescent="0.2"/>
    <row r="15387" ht="12.75" customHeight="1" x14ac:dyDescent="0.2"/>
    <row r="15388" ht="12.75" customHeight="1" x14ac:dyDescent="0.2"/>
    <row r="15389" ht="12.75" customHeight="1" x14ac:dyDescent="0.2"/>
    <row r="15390" ht="12.75" customHeight="1" x14ac:dyDescent="0.2"/>
    <row r="15391" ht="12.75" customHeight="1" x14ac:dyDescent="0.2"/>
    <row r="15392" ht="12.75" customHeight="1" x14ac:dyDescent="0.2"/>
    <row r="15393" ht="12.75" customHeight="1" x14ac:dyDescent="0.2"/>
    <row r="15394" ht="12.75" customHeight="1" x14ac:dyDescent="0.2"/>
    <row r="15395" ht="12.75" customHeight="1" x14ac:dyDescent="0.2"/>
    <row r="15396" ht="12.75" customHeight="1" x14ac:dyDescent="0.2"/>
    <row r="15397" ht="12.75" customHeight="1" x14ac:dyDescent="0.2"/>
    <row r="15398" ht="12.75" customHeight="1" x14ac:dyDescent="0.2"/>
    <row r="15399" ht="12.75" customHeight="1" x14ac:dyDescent="0.2"/>
    <row r="15400" ht="12.75" customHeight="1" x14ac:dyDescent="0.2"/>
    <row r="15401" ht="12.75" customHeight="1" x14ac:dyDescent="0.2"/>
    <row r="15402" ht="12.75" customHeight="1" x14ac:dyDescent="0.2"/>
    <row r="15403" ht="12.75" customHeight="1" x14ac:dyDescent="0.2"/>
    <row r="15404" ht="12.75" customHeight="1" x14ac:dyDescent="0.2"/>
    <row r="15405" ht="12.75" customHeight="1" x14ac:dyDescent="0.2"/>
    <row r="15406" ht="12.75" customHeight="1" x14ac:dyDescent="0.2"/>
    <row r="15407" ht="12.75" customHeight="1" x14ac:dyDescent="0.2"/>
    <row r="15408" ht="12.75" customHeight="1" x14ac:dyDescent="0.2"/>
    <row r="15409" ht="12.75" customHeight="1" x14ac:dyDescent="0.2"/>
    <row r="15410" ht="12.75" customHeight="1" x14ac:dyDescent="0.2"/>
    <row r="15411" ht="12.75" customHeight="1" x14ac:dyDescent="0.2"/>
    <row r="15412" ht="12.75" customHeight="1" x14ac:dyDescent="0.2"/>
    <row r="15413" ht="12.75" customHeight="1" x14ac:dyDescent="0.2"/>
    <row r="15414" ht="12.75" customHeight="1" x14ac:dyDescent="0.2"/>
    <row r="15415" ht="12.75" customHeight="1" x14ac:dyDescent="0.2"/>
    <row r="15416" ht="12.75" customHeight="1" x14ac:dyDescent="0.2"/>
    <row r="15417" ht="12.75" customHeight="1" x14ac:dyDescent="0.2"/>
    <row r="15418" ht="12.75" customHeight="1" x14ac:dyDescent="0.2"/>
    <row r="15419" ht="12.75" customHeight="1" x14ac:dyDescent="0.2"/>
    <row r="15420" ht="12.75" customHeight="1" x14ac:dyDescent="0.2"/>
    <row r="15421" ht="12.75" customHeight="1" x14ac:dyDescent="0.2"/>
    <row r="15422" ht="12.75" customHeight="1" x14ac:dyDescent="0.2"/>
    <row r="15423" ht="12.75" customHeight="1" x14ac:dyDescent="0.2"/>
    <row r="15424" ht="12.75" customHeight="1" x14ac:dyDescent="0.2"/>
    <row r="15425" ht="12.75" customHeight="1" x14ac:dyDescent="0.2"/>
    <row r="15426" ht="12.75" customHeight="1" x14ac:dyDescent="0.2"/>
    <row r="15427" ht="12.75" customHeight="1" x14ac:dyDescent="0.2"/>
    <row r="15428" ht="12.75" customHeight="1" x14ac:dyDescent="0.2"/>
    <row r="15429" ht="12.75" customHeight="1" x14ac:dyDescent="0.2"/>
    <row r="15430" ht="12.75" customHeight="1" x14ac:dyDescent="0.2"/>
    <row r="15431" ht="12.75" customHeight="1" x14ac:dyDescent="0.2"/>
    <row r="15432" ht="12.75" customHeight="1" x14ac:dyDescent="0.2"/>
    <row r="15433" ht="12.75" customHeight="1" x14ac:dyDescent="0.2"/>
    <row r="15434" ht="12.75" customHeight="1" x14ac:dyDescent="0.2"/>
    <row r="15435" ht="12.75" customHeight="1" x14ac:dyDescent="0.2"/>
    <row r="15436" ht="12.75" customHeight="1" x14ac:dyDescent="0.2"/>
    <row r="15437" ht="12.75" customHeight="1" x14ac:dyDescent="0.2"/>
    <row r="15438" ht="12.75" customHeight="1" x14ac:dyDescent="0.2"/>
    <row r="15439" ht="12.75" customHeight="1" x14ac:dyDescent="0.2"/>
    <row r="15440" ht="12.75" customHeight="1" x14ac:dyDescent="0.2"/>
    <row r="15441" ht="12.75" customHeight="1" x14ac:dyDescent="0.2"/>
    <row r="15442" ht="12.75" customHeight="1" x14ac:dyDescent="0.2"/>
    <row r="15443" ht="12.75" customHeight="1" x14ac:dyDescent="0.2"/>
    <row r="15444" ht="12.75" customHeight="1" x14ac:dyDescent="0.2"/>
    <row r="15445" ht="12.75" customHeight="1" x14ac:dyDescent="0.2"/>
    <row r="15446" ht="12.75" customHeight="1" x14ac:dyDescent="0.2"/>
    <row r="15447" ht="12.75" customHeight="1" x14ac:dyDescent="0.2"/>
    <row r="15448" ht="12.75" customHeight="1" x14ac:dyDescent="0.2"/>
    <row r="15449" ht="12.75" customHeight="1" x14ac:dyDescent="0.2"/>
    <row r="15450" ht="12.75" customHeight="1" x14ac:dyDescent="0.2"/>
    <row r="15451" ht="12.75" customHeight="1" x14ac:dyDescent="0.2"/>
    <row r="15452" ht="12.75" customHeight="1" x14ac:dyDescent="0.2"/>
    <row r="15453" ht="12.75" customHeight="1" x14ac:dyDescent="0.2"/>
    <row r="15454" ht="12.75" customHeight="1" x14ac:dyDescent="0.2"/>
    <row r="15455" ht="12.75" customHeight="1" x14ac:dyDescent="0.2"/>
    <row r="15456" ht="12.75" customHeight="1" x14ac:dyDescent="0.2"/>
    <row r="15457" ht="12.75" customHeight="1" x14ac:dyDescent="0.2"/>
    <row r="15458" ht="12.75" customHeight="1" x14ac:dyDescent="0.2"/>
    <row r="15459" ht="12.75" customHeight="1" x14ac:dyDescent="0.2"/>
    <row r="15460" ht="12.75" customHeight="1" x14ac:dyDescent="0.2"/>
    <row r="15461" ht="12.75" customHeight="1" x14ac:dyDescent="0.2"/>
    <row r="15462" ht="12.75" customHeight="1" x14ac:dyDescent="0.2"/>
    <row r="15463" ht="12.75" customHeight="1" x14ac:dyDescent="0.2"/>
    <row r="15464" ht="12.75" customHeight="1" x14ac:dyDescent="0.2"/>
    <row r="15465" ht="12.75" customHeight="1" x14ac:dyDescent="0.2"/>
    <row r="15466" ht="12.75" customHeight="1" x14ac:dyDescent="0.2"/>
    <row r="15467" ht="12.75" customHeight="1" x14ac:dyDescent="0.2"/>
    <row r="15468" ht="12.75" customHeight="1" x14ac:dyDescent="0.2"/>
    <row r="15469" ht="12.75" customHeight="1" x14ac:dyDescent="0.2"/>
    <row r="15470" ht="12.75" customHeight="1" x14ac:dyDescent="0.2"/>
    <row r="15471" ht="12.75" customHeight="1" x14ac:dyDescent="0.2"/>
    <row r="15472" ht="12.75" customHeight="1" x14ac:dyDescent="0.2"/>
    <row r="15473" ht="12.75" customHeight="1" x14ac:dyDescent="0.2"/>
    <row r="15474" ht="12.75" customHeight="1" x14ac:dyDescent="0.2"/>
    <row r="15475" ht="12.75" customHeight="1" x14ac:dyDescent="0.2"/>
    <row r="15476" ht="12.75" customHeight="1" x14ac:dyDescent="0.2"/>
    <row r="15477" ht="12.75" customHeight="1" x14ac:dyDescent="0.2"/>
    <row r="15478" ht="12.75" customHeight="1" x14ac:dyDescent="0.2"/>
    <row r="15479" ht="12.75" customHeight="1" x14ac:dyDescent="0.2"/>
    <row r="15480" ht="12.75" customHeight="1" x14ac:dyDescent="0.2"/>
    <row r="15481" ht="12.75" customHeight="1" x14ac:dyDescent="0.2"/>
    <row r="15482" ht="12.75" customHeight="1" x14ac:dyDescent="0.2"/>
    <row r="15483" ht="12.75" customHeight="1" x14ac:dyDescent="0.2"/>
    <row r="15484" ht="12.75" customHeight="1" x14ac:dyDescent="0.2"/>
    <row r="15485" ht="12.75" customHeight="1" x14ac:dyDescent="0.2"/>
    <row r="15486" ht="12.75" customHeight="1" x14ac:dyDescent="0.2"/>
    <row r="15487" ht="12.75" customHeight="1" x14ac:dyDescent="0.2"/>
    <row r="15488" ht="12.75" customHeight="1" x14ac:dyDescent="0.2"/>
    <row r="15489" ht="12.75" customHeight="1" x14ac:dyDescent="0.2"/>
    <row r="15490" ht="12.75" customHeight="1" x14ac:dyDescent="0.2"/>
    <row r="15491" ht="12.75" customHeight="1" x14ac:dyDescent="0.2"/>
    <row r="15492" ht="12.75" customHeight="1" x14ac:dyDescent="0.2"/>
    <row r="15493" ht="12.75" customHeight="1" x14ac:dyDescent="0.2"/>
    <row r="15494" ht="12.75" customHeight="1" x14ac:dyDescent="0.2"/>
    <row r="15495" ht="12.75" customHeight="1" x14ac:dyDescent="0.2"/>
    <row r="15496" ht="12.75" customHeight="1" x14ac:dyDescent="0.2"/>
    <row r="15497" ht="12.75" customHeight="1" x14ac:dyDescent="0.2"/>
    <row r="15498" ht="12.75" customHeight="1" x14ac:dyDescent="0.2"/>
    <row r="15499" ht="12.75" customHeight="1" x14ac:dyDescent="0.2"/>
    <row r="15500" ht="12.75" customHeight="1" x14ac:dyDescent="0.2"/>
    <row r="15501" ht="12.75" customHeight="1" x14ac:dyDescent="0.2"/>
    <row r="15502" ht="12.75" customHeight="1" x14ac:dyDescent="0.2"/>
    <row r="15503" ht="12.75" customHeight="1" x14ac:dyDescent="0.2"/>
    <row r="15504" ht="12.75" customHeight="1" x14ac:dyDescent="0.2"/>
    <row r="15505" ht="12.75" customHeight="1" x14ac:dyDescent="0.2"/>
    <row r="15506" ht="12.75" customHeight="1" x14ac:dyDescent="0.2"/>
    <row r="15507" ht="12.75" customHeight="1" x14ac:dyDescent="0.2"/>
    <row r="15508" ht="12.75" customHeight="1" x14ac:dyDescent="0.2"/>
    <row r="15509" ht="12.75" customHeight="1" x14ac:dyDescent="0.2"/>
    <row r="15510" ht="12.75" customHeight="1" x14ac:dyDescent="0.2"/>
    <row r="15511" ht="12.75" customHeight="1" x14ac:dyDescent="0.2"/>
    <row r="15512" ht="12.75" customHeight="1" x14ac:dyDescent="0.2"/>
    <row r="15513" ht="12.75" customHeight="1" x14ac:dyDescent="0.2"/>
    <row r="15514" ht="12.75" customHeight="1" x14ac:dyDescent="0.2"/>
    <row r="15515" ht="12.75" customHeight="1" x14ac:dyDescent="0.2"/>
    <row r="15516" ht="12.75" customHeight="1" x14ac:dyDescent="0.2"/>
    <row r="15517" ht="12.75" customHeight="1" x14ac:dyDescent="0.2"/>
    <row r="15518" ht="12.75" customHeight="1" x14ac:dyDescent="0.2"/>
    <row r="15519" ht="12.75" customHeight="1" x14ac:dyDescent="0.2"/>
    <row r="15520" ht="12.75" customHeight="1" x14ac:dyDescent="0.2"/>
    <row r="15521" ht="12.75" customHeight="1" x14ac:dyDescent="0.2"/>
    <row r="15522" ht="12.75" customHeight="1" x14ac:dyDescent="0.2"/>
    <row r="15523" ht="12.75" customHeight="1" x14ac:dyDescent="0.2"/>
    <row r="15524" ht="12.75" customHeight="1" x14ac:dyDescent="0.2"/>
    <row r="15525" ht="12.75" customHeight="1" x14ac:dyDescent="0.2"/>
    <row r="15526" ht="12.75" customHeight="1" x14ac:dyDescent="0.2"/>
    <row r="15527" ht="12.75" customHeight="1" x14ac:dyDescent="0.2"/>
    <row r="15528" ht="12.75" customHeight="1" x14ac:dyDescent="0.2"/>
    <row r="15529" ht="12.75" customHeight="1" x14ac:dyDescent="0.2"/>
    <row r="15530" ht="12.75" customHeight="1" x14ac:dyDescent="0.2"/>
    <row r="15531" ht="12.75" customHeight="1" x14ac:dyDescent="0.2"/>
    <row r="15532" ht="12.75" customHeight="1" x14ac:dyDescent="0.2"/>
    <row r="15533" ht="12.75" customHeight="1" x14ac:dyDescent="0.2"/>
    <row r="15534" ht="12.75" customHeight="1" x14ac:dyDescent="0.2"/>
    <row r="15535" ht="12.75" customHeight="1" x14ac:dyDescent="0.2"/>
    <row r="15536" ht="12.75" customHeight="1" x14ac:dyDescent="0.2"/>
    <row r="15537" ht="12.75" customHeight="1" x14ac:dyDescent="0.2"/>
    <row r="15538" ht="12.75" customHeight="1" x14ac:dyDescent="0.2"/>
    <row r="15539" ht="12.75" customHeight="1" x14ac:dyDescent="0.2"/>
    <row r="15540" ht="12.75" customHeight="1" x14ac:dyDescent="0.2"/>
    <row r="15541" ht="12.75" customHeight="1" x14ac:dyDescent="0.2"/>
    <row r="15542" ht="12.75" customHeight="1" x14ac:dyDescent="0.2"/>
    <row r="15543" ht="12.75" customHeight="1" x14ac:dyDescent="0.2"/>
    <row r="15544" ht="12.75" customHeight="1" x14ac:dyDescent="0.2"/>
    <row r="15545" ht="12.75" customHeight="1" x14ac:dyDescent="0.2"/>
    <row r="15546" ht="12.75" customHeight="1" x14ac:dyDescent="0.2"/>
    <row r="15547" ht="12.75" customHeight="1" x14ac:dyDescent="0.2"/>
    <row r="15548" ht="12.75" customHeight="1" x14ac:dyDescent="0.2"/>
    <row r="15549" ht="12.75" customHeight="1" x14ac:dyDescent="0.2"/>
    <row r="15550" ht="12.75" customHeight="1" x14ac:dyDescent="0.2"/>
    <row r="15551" ht="12.75" customHeight="1" x14ac:dyDescent="0.2"/>
    <row r="15552" ht="12.75" customHeight="1" x14ac:dyDescent="0.2"/>
    <row r="15553" ht="12.75" customHeight="1" x14ac:dyDescent="0.2"/>
    <row r="15554" ht="12.75" customHeight="1" x14ac:dyDescent="0.2"/>
    <row r="15555" ht="12.75" customHeight="1" x14ac:dyDescent="0.2"/>
    <row r="15556" ht="12.75" customHeight="1" x14ac:dyDescent="0.2"/>
    <row r="15557" ht="12.75" customHeight="1" x14ac:dyDescent="0.2"/>
    <row r="15558" ht="12.75" customHeight="1" x14ac:dyDescent="0.2"/>
    <row r="15559" ht="12.75" customHeight="1" x14ac:dyDescent="0.2"/>
    <row r="15560" ht="12.75" customHeight="1" x14ac:dyDescent="0.2"/>
    <row r="15561" ht="12.75" customHeight="1" x14ac:dyDescent="0.2"/>
    <row r="15562" ht="12.75" customHeight="1" x14ac:dyDescent="0.2"/>
    <row r="15563" ht="12.75" customHeight="1" x14ac:dyDescent="0.2"/>
    <row r="15564" ht="12.75" customHeight="1" x14ac:dyDescent="0.2"/>
    <row r="15565" ht="12.75" customHeight="1" x14ac:dyDescent="0.2"/>
    <row r="15566" ht="12.75" customHeight="1" x14ac:dyDescent="0.2"/>
    <row r="15567" ht="12.75" customHeight="1" x14ac:dyDescent="0.2"/>
    <row r="15568" ht="12.75" customHeight="1" x14ac:dyDescent="0.2"/>
    <row r="15569" ht="12.75" customHeight="1" x14ac:dyDescent="0.2"/>
    <row r="15570" ht="12.75" customHeight="1" x14ac:dyDescent="0.2"/>
    <row r="15571" ht="12.75" customHeight="1" x14ac:dyDescent="0.2"/>
    <row r="15572" ht="12.75" customHeight="1" x14ac:dyDescent="0.2"/>
    <row r="15573" ht="12.75" customHeight="1" x14ac:dyDescent="0.2"/>
    <row r="15574" ht="12.75" customHeight="1" x14ac:dyDescent="0.2"/>
    <row r="15575" ht="12.75" customHeight="1" x14ac:dyDescent="0.2"/>
    <row r="15576" ht="12.75" customHeight="1" x14ac:dyDescent="0.2"/>
    <row r="15577" ht="12.75" customHeight="1" x14ac:dyDescent="0.2"/>
    <row r="15578" ht="12.75" customHeight="1" x14ac:dyDescent="0.2"/>
    <row r="15579" ht="12.75" customHeight="1" x14ac:dyDescent="0.2"/>
    <row r="15580" ht="12.75" customHeight="1" x14ac:dyDescent="0.2"/>
    <row r="15581" ht="12.75" customHeight="1" x14ac:dyDescent="0.2"/>
    <row r="15582" ht="12.75" customHeight="1" x14ac:dyDescent="0.2"/>
    <row r="15583" ht="12.75" customHeight="1" x14ac:dyDescent="0.2"/>
    <row r="15584" ht="12.75" customHeight="1" x14ac:dyDescent="0.2"/>
    <row r="15585" ht="12.75" customHeight="1" x14ac:dyDescent="0.2"/>
    <row r="15586" ht="12.75" customHeight="1" x14ac:dyDescent="0.2"/>
    <row r="15587" ht="12.75" customHeight="1" x14ac:dyDescent="0.2"/>
    <row r="15588" ht="12.75" customHeight="1" x14ac:dyDescent="0.2"/>
    <row r="15589" ht="12.75" customHeight="1" x14ac:dyDescent="0.2"/>
    <row r="15590" ht="12.75" customHeight="1" x14ac:dyDescent="0.2"/>
    <row r="15591" ht="12.75" customHeight="1" x14ac:dyDescent="0.2"/>
    <row r="15592" ht="12.75" customHeight="1" x14ac:dyDescent="0.2"/>
    <row r="15593" ht="12.75" customHeight="1" x14ac:dyDescent="0.2"/>
    <row r="15594" ht="12.75" customHeight="1" x14ac:dyDescent="0.2"/>
    <row r="15595" ht="12.75" customHeight="1" x14ac:dyDescent="0.2"/>
    <row r="15596" ht="12.75" customHeight="1" x14ac:dyDescent="0.2"/>
    <row r="15597" ht="12.75" customHeight="1" x14ac:dyDescent="0.2"/>
    <row r="15598" ht="12.75" customHeight="1" x14ac:dyDescent="0.2"/>
    <row r="15599" ht="12.75" customHeight="1" x14ac:dyDescent="0.2"/>
    <row r="15600" ht="12.75" customHeight="1" x14ac:dyDescent="0.2"/>
    <row r="15601" ht="12.75" customHeight="1" x14ac:dyDescent="0.2"/>
    <row r="15602" ht="12.75" customHeight="1" x14ac:dyDescent="0.2"/>
    <row r="15603" ht="12.75" customHeight="1" x14ac:dyDescent="0.2"/>
    <row r="15604" ht="12.75" customHeight="1" x14ac:dyDescent="0.2"/>
    <row r="15605" ht="12.75" customHeight="1" x14ac:dyDescent="0.2"/>
    <row r="15606" ht="12.75" customHeight="1" x14ac:dyDescent="0.2"/>
    <row r="15607" ht="12.75" customHeight="1" x14ac:dyDescent="0.2"/>
    <row r="15608" ht="12.75" customHeight="1" x14ac:dyDescent="0.2"/>
    <row r="15609" ht="12.75" customHeight="1" x14ac:dyDescent="0.2"/>
    <row r="15610" ht="12.75" customHeight="1" x14ac:dyDescent="0.2"/>
    <row r="15611" ht="12.75" customHeight="1" x14ac:dyDescent="0.2"/>
    <row r="15612" ht="12.75" customHeight="1" x14ac:dyDescent="0.2"/>
    <row r="15613" ht="12.75" customHeight="1" x14ac:dyDescent="0.2"/>
    <row r="15614" ht="12.75" customHeight="1" x14ac:dyDescent="0.2"/>
    <row r="15615" ht="12.75" customHeight="1" x14ac:dyDescent="0.2"/>
    <row r="15616" ht="12.75" customHeight="1" x14ac:dyDescent="0.2"/>
    <row r="15617" ht="12.75" customHeight="1" x14ac:dyDescent="0.2"/>
    <row r="15618" ht="12.75" customHeight="1" x14ac:dyDescent="0.2"/>
    <row r="15619" ht="12.75" customHeight="1" x14ac:dyDescent="0.2"/>
    <row r="15620" ht="12.75" customHeight="1" x14ac:dyDescent="0.2"/>
    <row r="15621" ht="12.75" customHeight="1" x14ac:dyDescent="0.2"/>
    <row r="15622" ht="12.75" customHeight="1" x14ac:dyDescent="0.2"/>
    <row r="15623" ht="12.75" customHeight="1" x14ac:dyDescent="0.2"/>
    <row r="15624" ht="12.75" customHeight="1" x14ac:dyDescent="0.2"/>
    <row r="15625" ht="12.75" customHeight="1" x14ac:dyDescent="0.2"/>
    <row r="15626" ht="12.75" customHeight="1" x14ac:dyDescent="0.2"/>
    <row r="15627" ht="12.75" customHeight="1" x14ac:dyDescent="0.2"/>
    <row r="15628" ht="12.75" customHeight="1" x14ac:dyDescent="0.2"/>
    <row r="15629" ht="12.75" customHeight="1" x14ac:dyDescent="0.2"/>
    <row r="15630" ht="12.75" customHeight="1" x14ac:dyDescent="0.2"/>
    <row r="15631" ht="12.75" customHeight="1" x14ac:dyDescent="0.2"/>
    <row r="15632" ht="12.75" customHeight="1" x14ac:dyDescent="0.2"/>
    <row r="15633" ht="12.75" customHeight="1" x14ac:dyDescent="0.2"/>
    <row r="15634" ht="12.75" customHeight="1" x14ac:dyDescent="0.2"/>
    <row r="15635" ht="12.75" customHeight="1" x14ac:dyDescent="0.2"/>
    <row r="15636" ht="12.75" customHeight="1" x14ac:dyDescent="0.2"/>
    <row r="15637" ht="12.75" customHeight="1" x14ac:dyDescent="0.2"/>
    <row r="15638" ht="12.75" customHeight="1" x14ac:dyDescent="0.2"/>
    <row r="15639" ht="12.75" customHeight="1" x14ac:dyDescent="0.2"/>
    <row r="15640" ht="12.75" customHeight="1" x14ac:dyDescent="0.2"/>
    <row r="15641" ht="12.75" customHeight="1" x14ac:dyDescent="0.2"/>
    <row r="15642" ht="12.75" customHeight="1" x14ac:dyDescent="0.2"/>
    <row r="15643" ht="12.75" customHeight="1" x14ac:dyDescent="0.2"/>
    <row r="15644" ht="12.75" customHeight="1" x14ac:dyDescent="0.2"/>
    <row r="15645" ht="12.75" customHeight="1" x14ac:dyDescent="0.2"/>
    <row r="15646" ht="12.75" customHeight="1" x14ac:dyDescent="0.2"/>
    <row r="15647" ht="12.75" customHeight="1" x14ac:dyDescent="0.2"/>
    <row r="15648" ht="12.75" customHeight="1" x14ac:dyDescent="0.2"/>
    <row r="15649" ht="12.75" customHeight="1" x14ac:dyDescent="0.2"/>
    <row r="15650" ht="12.75" customHeight="1" x14ac:dyDescent="0.2"/>
    <row r="15651" ht="12.75" customHeight="1" x14ac:dyDescent="0.2"/>
    <row r="15652" ht="12.75" customHeight="1" x14ac:dyDescent="0.2"/>
    <row r="15653" ht="12.75" customHeight="1" x14ac:dyDescent="0.2"/>
    <row r="15654" ht="12.75" customHeight="1" x14ac:dyDescent="0.2"/>
    <row r="15655" ht="12.75" customHeight="1" x14ac:dyDescent="0.2"/>
    <row r="15656" ht="12.75" customHeight="1" x14ac:dyDescent="0.2"/>
    <row r="15657" ht="12.75" customHeight="1" x14ac:dyDescent="0.2"/>
    <row r="15658" ht="12.75" customHeight="1" x14ac:dyDescent="0.2"/>
    <row r="15659" ht="12.75" customHeight="1" x14ac:dyDescent="0.2"/>
    <row r="15660" ht="12.75" customHeight="1" x14ac:dyDescent="0.2"/>
    <row r="15661" ht="12.75" customHeight="1" x14ac:dyDescent="0.2"/>
    <row r="15662" ht="12.75" customHeight="1" x14ac:dyDescent="0.2"/>
    <row r="15663" ht="12.75" customHeight="1" x14ac:dyDescent="0.2"/>
    <row r="15664" ht="12.75" customHeight="1" x14ac:dyDescent="0.2"/>
    <row r="15665" ht="12.75" customHeight="1" x14ac:dyDescent="0.2"/>
    <row r="15666" ht="12.75" customHeight="1" x14ac:dyDescent="0.2"/>
    <row r="15667" ht="12.75" customHeight="1" x14ac:dyDescent="0.2"/>
    <row r="15668" ht="12.75" customHeight="1" x14ac:dyDescent="0.2"/>
    <row r="15669" ht="12.75" customHeight="1" x14ac:dyDescent="0.2"/>
    <row r="15670" ht="12.75" customHeight="1" x14ac:dyDescent="0.2"/>
    <row r="15671" ht="12.75" customHeight="1" x14ac:dyDescent="0.2"/>
    <row r="15672" ht="12.75" customHeight="1" x14ac:dyDescent="0.2"/>
    <row r="15673" ht="12.75" customHeight="1" x14ac:dyDescent="0.2"/>
    <row r="15674" ht="12.75" customHeight="1" x14ac:dyDescent="0.2"/>
    <row r="15675" ht="12.75" customHeight="1" x14ac:dyDescent="0.2"/>
    <row r="15676" ht="12.75" customHeight="1" x14ac:dyDescent="0.2"/>
    <row r="15677" ht="12.75" customHeight="1" x14ac:dyDescent="0.2"/>
    <row r="15678" ht="12.75" customHeight="1" x14ac:dyDescent="0.2"/>
    <row r="15679" ht="12.75" customHeight="1" x14ac:dyDescent="0.2"/>
    <row r="15680" ht="12.75" customHeight="1" x14ac:dyDescent="0.2"/>
    <row r="15681" ht="12.75" customHeight="1" x14ac:dyDescent="0.2"/>
    <row r="15682" ht="12.75" customHeight="1" x14ac:dyDescent="0.2"/>
    <row r="15683" ht="12.75" customHeight="1" x14ac:dyDescent="0.2"/>
    <row r="15684" ht="12.75" customHeight="1" x14ac:dyDescent="0.2"/>
    <row r="15685" ht="12.75" customHeight="1" x14ac:dyDescent="0.2"/>
    <row r="15686" ht="12.75" customHeight="1" x14ac:dyDescent="0.2"/>
    <row r="15687" ht="12.75" customHeight="1" x14ac:dyDescent="0.2"/>
    <row r="15688" ht="12.75" customHeight="1" x14ac:dyDescent="0.2"/>
    <row r="15689" ht="12.75" customHeight="1" x14ac:dyDescent="0.2"/>
    <row r="15690" ht="12.75" customHeight="1" x14ac:dyDescent="0.2"/>
    <row r="15691" ht="12.75" customHeight="1" x14ac:dyDescent="0.2"/>
    <row r="15692" ht="12.75" customHeight="1" x14ac:dyDescent="0.2"/>
    <row r="15693" ht="12.75" customHeight="1" x14ac:dyDescent="0.2"/>
    <row r="15694" ht="12.75" customHeight="1" x14ac:dyDescent="0.2"/>
    <row r="15695" ht="12.75" customHeight="1" x14ac:dyDescent="0.2"/>
    <row r="15696" ht="12.75" customHeight="1" x14ac:dyDescent="0.2"/>
    <row r="15697" ht="12.75" customHeight="1" x14ac:dyDescent="0.2"/>
    <row r="15698" ht="12.75" customHeight="1" x14ac:dyDescent="0.2"/>
    <row r="15699" ht="12.75" customHeight="1" x14ac:dyDescent="0.2"/>
    <row r="15700" ht="12.75" customHeight="1" x14ac:dyDescent="0.2"/>
    <row r="15701" ht="12.75" customHeight="1" x14ac:dyDescent="0.2"/>
    <row r="15702" ht="12.75" customHeight="1" x14ac:dyDescent="0.2"/>
    <row r="15703" ht="12.75" customHeight="1" x14ac:dyDescent="0.2"/>
    <row r="15704" ht="12.75" customHeight="1" x14ac:dyDescent="0.2"/>
    <row r="15705" ht="12.75" customHeight="1" x14ac:dyDescent="0.2"/>
    <row r="15706" ht="12.75" customHeight="1" x14ac:dyDescent="0.2"/>
    <row r="15707" ht="12.75" customHeight="1" x14ac:dyDescent="0.2"/>
    <row r="15708" ht="12.75" customHeight="1" x14ac:dyDescent="0.2"/>
    <row r="15709" ht="12.75" customHeight="1" x14ac:dyDescent="0.2"/>
    <row r="15710" ht="12.75" customHeight="1" x14ac:dyDescent="0.2"/>
    <row r="15711" ht="12.75" customHeight="1" x14ac:dyDescent="0.2"/>
    <row r="15712" ht="12.75" customHeight="1" x14ac:dyDescent="0.2"/>
    <row r="15713" ht="12.75" customHeight="1" x14ac:dyDescent="0.2"/>
    <row r="15714" ht="12.75" customHeight="1" x14ac:dyDescent="0.2"/>
    <row r="15715" ht="12.75" customHeight="1" x14ac:dyDescent="0.2"/>
    <row r="15716" ht="12.75" customHeight="1" x14ac:dyDescent="0.2"/>
    <row r="15717" ht="12.75" customHeight="1" x14ac:dyDescent="0.2"/>
    <row r="15718" ht="12.75" customHeight="1" x14ac:dyDescent="0.2"/>
    <row r="15719" ht="12.75" customHeight="1" x14ac:dyDescent="0.2"/>
    <row r="15720" ht="12.75" customHeight="1" x14ac:dyDescent="0.2"/>
    <row r="15721" ht="12.75" customHeight="1" x14ac:dyDescent="0.2"/>
    <row r="15722" ht="12.75" customHeight="1" x14ac:dyDescent="0.2"/>
    <row r="15723" ht="12.75" customHeight="1" x14ac:dyDescent="0.2"/>
    <row r="15724" ht="12.75" customHeight="1" x14ac:dyDescent="0.2"/>
    <row r="15725" ht="12.75" customHeight="1" x14ac:dyDescent="0.2"/>
    <row r="15726" ht="12.75" customHeight="1" x14ac:dyDescent="0.2"/>
    <row r="15727" ht="12.75" customHeight="1" x14ac:dyDescent="0.2"/>
    <row r="15728" ht="12.75" customHeight="1" x14ac:dyDescent="0.2"/>
    <row r="15729" ht="12.75" customHeight="1" x14ac:dyDescent="0.2"/>
    <row r="15730" ht="12.75" customHeight="1" x14ac:dyDescent="0.2"/>
    <row r="15731" ht="12.75" customHeight="1" x14ac:dyDescent="0.2"/>
    <row r="15732" ht="12.75" customHeight="1" x14ac:dyDescent="0.2"/>
    <row r="15733" ht="12.75" customHeight="1" x14ac:dyDescent="0.2"/>
    <row r="15734" ht="12.75" customHeight="1" x14ac:dyDescent="0.2"/>
    <row r="15735" ht="12.75" customHeight="1" x14ac:dyDescent="0.2"/>
    <row r="15736" ht="12.75" customHeight="1" x14ac:dyDescent="0.2"/>
    <row r="15737" ht="12.75" customHeight="1" x14ac:dyDescent="0.2"/>
    <row r="15738" ht="12.75" customHeight="1" x14ac:dyDescent="0.2"/>
    <row r="15739" ht="12.75" customHeight="1" x14ac:dyDescent="0.2"/>
    <row r="15740" ht="12.75" customHeight="1" x14ac:dyDescent="0.2"/>
    <row r="15741" ht="12.75" customHeight="1" x14ac:dyDescent="0.2"/>
    <row r="15742" ht="12.75" customHeight="1" x14ac:dyDescent="0.2"/>
    <row r="15743" ht="12.75" customHeight="1" x14ac:dyDescent="0.2"/>
    <row r="15744" ht="12.75" customHeight="1" x14ac:dyDescent="0.2"/>
    <row r="15745" ht="12.75" customHeight="1" x14ac:dyDescent="0.2"/>
    <row r="15746" ht="12.75" customHeight="1" x14ac:dyDescent="0.2"/>
    <row r="15747" ht="12.75" customHeight="1" x14ac:dyDescent="0.2"/>
    <row r="15748" ht="12.75" customHeight="1" x14ac:dyDescent="0.2"/>
    <row r="15749" ht="12.75" customHeight="1" x14ac:dyDescent="0.2"/>
    <row r="15750" ht="12.75" customHeight="1" x14ac:dyDescent="0.2"/>
    <row r="15751" ht="12.75" customHeight="1" x14ac:dyDescent="0.2"/>
    <row r="15752" ht="12.75" customHeight="1" x14ac:dyDescent="0.2"/>
    <row r="15753" ht="12.75" customHeight="1" x14ac:dyDescent="0.2"/>
    <row r="15754" ht="12.75" customHeight="1" x14ac:dyDescent="0.2"/>
    <row r="15755" ht="12.75" customHeight="1" x14ac:dyDescent="0.2"/>
    <row r="15756" ht="12.75" customHeight="1" x14ac:dyDescent="0.2"/>
    <row r="15757" ht="12.75" customHeight="1" x14ac:dyDescent="0.2"/>
    <row r="15758" ht="12.75" customHeight="1" x14ac:dyDescent="0.2"/>
    <row r="15759" ht="12.75" customHeight="1" x14ac:dyDescent="0.2"/>
    <row r="15760" ht="12.75" customHeight="1" x14ac:dyDescent="0.2"/>
    <row r="15761" ht="12.75" customHeight="1" x14ac:dyDescent="0.2"/>
    <row r="15762" ht="12.75" customHeight="1" x14ac:dyDescent="0.2"/>
    <row r="15763" ht="12.75" customHeight="1" x14ac:dyDescent="0.2"/>
    <row r="15764" ht="12.75" customHeight="1" x14ac:dyDescent="0.2"/>
    <row r="15765" ht="12.75" customHeight="1" x14ac:dyDescent="0.2"/>
    <row r="15766" ht="12.75" customHeight="1" x14ac:dyDescent="0.2"/>
    <row r="15767" ht="12.75" customHeight="1" x14ac:dyDescent="0.2"/>
    <row r="15768" ht="12.75" customHeight="1" x14ac:dyDescent="0.2"/>
    <row r="15769" ht="12.75" customHeight="1" x14ac:dyDescent="0.2"/>
    <row r="15770" ht="12.75" customHeight="1" x14ac:dyDescent="0.2"/>
    <row r="15771" ht="12.75" customHeight="1" x14ac:dyDescent="0.2"/>
    <row r="15772" ht="12.75" customHeight="1" x14ac:dyDescent="0.2"/>
    <row r="15773" ht="12.75" customHeight="1" x14ac:dyDescent="0.2"/>
    <row r="15774" ht="12.75" customHeight="1" x14ac:dyDescent="0.2"/>
    <row r="15775" ht="12.75" customHeight="1" x14ac:dyDescent="0.2"/>
    <row r="15776" ht="12.75" customHeight="1" x14ac:dyDescent="0.2"/>
    <row r="15777" ht="12.75" customHeight="1" x14ac:dyDescent="0.2"/>
    <row r="15778" ht="12.75" customHeight="1" x14ac:dyDescent="0.2"/>
    <row r="15779" ht="12.75" customHeight="1" x14ac:dyDescent="0.2"/>
    <row r="15780" ht="12.75" customHeight="1" x14ac:dyDescent="0.2"/>
    <row r="15781" ht="12.75" customHeight="1" x14ac:dyDescent="0.2"/>
    <row r="15782" ht="12.75" customHeight="1" x14ac:dyDescent="0.2"/>
    <row r="15783" ht="12.75" customHeight="1" x14ac:dyDescent="0.2"/>
    <row r="15784" ht="12.75" customHeight="1" x14ac:dyDescent="0.2"/>
    <row r="15785" ht="12.75" customHeight="1" x14ac:dyDescent="0.2"/>
    <row r="15786" ht="12.75" customHeight="1" x14ac:dyDescent="0.2"/>
    <row r="15787" ht="12.75" customHeight="1" x14ac:dyDescent="0.2"/>
    <row r="15788" ht="12.75" customHeight="1" x14ac:dyDescent="0.2"/>
    <row r="15789" ht="12.75" customHeight="1" x14ac:dyDescent="0.2"/>
    <row r="15790" ht="12.75" customHeight="1" x14ac:dyDescent="0.2"/>
    <row r="15791" ht="12.75" customHeight="1" x14ac:dyDescent="0.2"/>
    <row r="15792" ht="12.75" customHeight="1" x14ac:dyDescent="0.2"/>
    <row r="15793" ht="12.75" customHeight="1" x14ac:dyDescent="0.2"/>
    <row r="15794" ht="12.75" customHeight="1" x14ac:dyDescent="0.2"/>
    <row r="15795" ht="12.75" customHeight="1" x14ac:dyDescent="0.2"/>
    <row r="15796" ht="12.75" customHeight="1" x14ac:dyDescent="0.2"/>
    <row r="15797" ht="12.75" customHeight="1" x14ac:dyDescent="0.2"/>
    <row r="15798" ht="12.75" customHeight="1" x14ac:dyDescent="0.2"/>
    <row r="15799" ht="12.75" customHeight="1" x14ac:dyDescent="0.2"/>
    <row r="15800" ht="12.75" customHeight="1" x14ac:dyDescent="0.2"/>
    <row r="15801" ht="12.75" customHeight="1" x14ac:dyDescent="0.2"/>
    <row r="15802" ht="12.75" customHeight="1" x14ac:dyDescent="0.2"/>
    <row r="15803" ht="12.75" customHeight="1" x14ac:dyDescent="0.2"/>
    <row r="15804" ht="12.75" customHeight="1" x14ac:dyDescent="0.2"/>
    <row r="15805" ht="12.75" customHeight="1" x14ac:dyDescent="0.2"/>
    <row r="15806" ht="12.75" customHeight="1" x14ac:dyDescent="0.2"/>
    <row r="15807" ht="12.75" customHeight="1" x14ac:dyDescent="0.2"/>
    <row r="15808" ht="12.75" customHeight="1" x14ac:dyDescent="0.2"/>
    <row r="15809" ht="12.75" customHeight="1" x14ac:dyDescent="0.2"/>
    <row r="15810" ht="12.75" customHeight="1" x14ac:dyDescent="0.2"/>
    <row r="15811" ht="12.75" customHeight="1" x14ac:dyDescent="0.2"/>
    <row r="15812" ht="12.75" customHeight="1" x14ac:dyDescent="0.2"/>
    <row r="15813" ht="12.75" customHeight="1" x14ac:dyDescent="0.2"/>
    <row r="15814" ht="12.75" customHeight="1" x14ac:dyDescent="0.2"/>
    <row r="15815" ht="12.75" customHeight="1" x14ac:dyDescent="0.2"/>
    <row r="15816" ht="12.75" customHeight="1" x14ac:dyDescent="0.2"/>
    <row r="15817" ht="12.75" customHeight="1" x14ac:dyDescent="0.2"/>
    <row r="15818" ht="12.75" customHeight="1" x14ac:dyDescent="0.2"/>
    <row r="15819" ht="12.75" customHeight="1" x14ac:dyDescent="0.2"/>
    <row r="15820" ht="12.75" customHeight="1" x14ac:dyDescent="0.2"/>
    <row r="15821" ht="12.75" customHeight="1" x14ac:dyDescent="0.2"/>
    <row r="15822" ht="12.75" customHeight="1" x14ac:dyDescent="0.2"/>
    <row r="15823" ht="12.75" customHeight="1" x14ac:dyDescent="0.2"/>
    <row r="15824" ht="12.75" customHeight="1" x14ac:dyDescent="0.2"/>
    <row r="15825" ht="12.75" customHeight="1" x14ac:dyDescent="0.2"/>
    <row r="15826" ht="12.75" customHeight="1" x14ac:dyDescent="0.2"/>
    <row r="15827" ht="12.75" customHeight="1" x14ac:dyDescent="0.2"/>
    <row r="15828" ht="12.75" customHeight="1" x14ac:dyDescent="0.2"/>
    <row r="15829" ht="12.75" customHeight="1" x14ac:dyDescent="0.2"/>
    <row r="15830" ht="12.75" customHeight="1" x14ac:dyDescent="0.2"/>
    <row r="15831" ht="12.75" customHeight="1" x14ac:dyDescent="0.2"/>
    <row r="15832" ht="12.75" customHeight="1" x14ac:dyDescent="0.2"/>
    <row r="15833" ht="12.75" customHeight="1" x14ac:dyDescent="0.2"/>
    <row r="15834" ht="12.75" customHeight="1" x14ac:dyDescent="0.2"/>
    <row r="15835" ht="12.75" customHeight="1" x14ac:dyDescent="0.2"/>
    <row r="15836" ht="12.75" customHeight="1" x14ac:dyDescent="0.2"/>
    <row r="15837" ht="12.75" customHeight="1" x14ac:dyDescent="0.2"/>
    <row r="15838" ht="12.75" customHeight="1" x14ac:dyDescent="0.2"/>
    <row r="15839" ht="12.75" customHeight="1" x14ac:dyDescent="0.2"/>
    <row r="15840" ht="12.75" customHeight="1" x14ac:dyDescent="0.2"/>
    <row r="15841" ht="12.75" customHeight="1" x14ac:dyDescent="0.2"/>
    <row r="15842" ht="12.75" customHeight="1" x14ac:dyDescent="0.2"/>
    <row r="15843" ht="12.75" customHeight="1" x14ac:dyDescent="0.2"/>
    <row r="15844" ht="12.75" customHeight="1" x14ac:dyDescent="0.2"/>
    <row r="15845" ht="12.75" customHeight="1" x14ac:dyDescent="0.2"/>
    <row r="15846" ht="12.75" customHeight="1" x14ac:dyDescent="0.2"/>
    <row r="15847" ht="12.75" customHeight="1" x14ac:dyDescent="0.2"/>
    <row r="15848" ht="12.75" customHeight="1" x14ac:dyDescent="0.2"/>
    <row r="15849" ht="12.75" customHeight="1" x14ac:dyDescent="0.2"/>
    <row r="15850" ht="12.75" customHeight="1" x14ac:dyDescent="0.2"/>
    <row r="15851" ht="12.75" customHeight="1" x14ac:dyDescent="0.2"/>
    <row r="15852" ht="12.75" customHeight="1" x14ac:dyDescent="0.2"/>
    <row r="15853" ht="12.75" customHeight="1" x14ac:dyDescent="0.2"/>
    <row r="15854" ht="12.75" customHeight="1" x14ac:dyDescent="0.2"/>
    <row r="15855" ht="12.75" customHeight="1" x14ac:dyDescent="0.2"/>
    <row r="15856" ht="12.75" customHeight="1" x14ac:dyDescent="0.2"/>
    <row r="15857" ht="12.75" customHeight="1" x14ac:dyDescent="0.2"/>
    <row r="15858" ht="12.75" customHeight="1" x14ac:dyDescent="0.2"/>
    <row r="15859" ht="12.75" customHeight="1" x14ac:dyDescent="0.2"/>
    <row r="15860" ht="12.75" customHeight="1" x14ac:dyDescent="0.2"/>
    <row r="15861" ht="12.75" customHeight="1" x14ac:dyDescent="0.2"/>
    <row r="15862" ht="12.75" customHeight="1" x14ac:dyDescent="0.2"/>
    <row r="15863" ht="12.75" customHeight="1" x14ac:dyDescent="0.2"/>
    <row r="15864" ht="12.75" customHeight="1" x14ac:dyDescent="0.2"/>
    <row r="15865" ht="12.75" customHeight="1" x14ac:dyDescent="0.2"/>
    <row r="15866" ht="12.75" customHeight="1" x14ac:dyDescent="0.2"/>
    <row r="15867" ht="12.75" customHeight="1" x14ac:dyDescent="0.2"/>
    <row r="15868" ht="12.75" customHeight="1" x14ac:dyDescent="0.2"/>
    <row r="15869" ht="12.75" customHeight="1" x14ac:dyDescent="0.2"/>
    <row r="15870" ht="12.75" customHeight="1" x14ac:dyDescent="0.2"/>
    <row r="15871" ht="12.75" customHeight="1" x14ac:dyDescent="0.2"/>
    <row r="15872" ht="12.75" customHeight="1" x14ac:dyDescent="0.2"/>
    <row r="15873" ht="12.75" customHeight="1" x14ac:dyDescent="0.2"/>
    <row r="15874" ht="12.75" customHeight="1" x14ac:dyDescent="0.2"/>
    <row r="15875" ht="12.75" customHeight="1" x14ac:dyDescent="0.2"/>
    <row r="15876" ht="12.75" customHeight="1" x14ac:dyDescent="0.2"/>
    <row r="15877" ht="12.75" customHeight="1" x14ac:dyDescent="0.2"/>
    <row r="15878" ht="12.75" customHeight="1" x14ac:dyDescent="0.2"/>
    <row r="15879" ht="12.75" customHeight="1" x14ac:dyDescent="0.2"/>
    <row r="15880" ht="12.75" customHeight="1" x14ac:dyDescent="0.2"/>
    <row r="15881" ht="12.75" customHeight="1" x14ac:dyDescent="0.2"/>
    <row r="15882" ht="12.75" customHeight="1" x14ac:dyDescent="0.2"/>
    <row r="15883" ht="12.75" customHeight="1" x14ac:dyDescent="0.2"/>
    <row r="15884" ht="12.75" customHeight="1" x14ac:dyDescent="0.2"/>
    <row r="15885" ht="12.75" customHeight="1" x14ac:dyDescent="0.2"/>
    <row r="15886" ht="12.75" customHeight="1" x14ac:dyDescent="0.2"/>
    <row r="15887" ht="12.75" customHeight="1" x14ac:dyDescent="0.2"/>
    <row r="15888" ht="12.75" customHeight="1" x14ac:dyDescent="0.2"/>
    <row r="15889" ht="12.75" customHeight="1" x14ac:dyDescent="0.2"/>
    <row r="15890" ht="12.75" customHeight="1" x14ac:dyDescent="0.2"/>
    <row r="15891" ht="12.75" customHeight="1" x14ac:dyDescent="0.2"/>
    <row r="15892" ht="12.75" customHeight="1" x14ac:dyDescent="0.2"/>
    <row r="15893" ht="12.75" customHeight="1" x14ac:dyDescent="0.2"/>
    <row r="15894" ht="12.75" customHeight="1" x14ac:dyDescent="0.2"/>
    <row r="15895" ht="12.75" customHeight="1" x14ac:dyDescent="0.2"/>
    <row r="15896" ht="12.75" customHeight="1" x14ac:dyDescent="0.2"/>
    <row r="15897" ht="12.75" customHeight="1" x14ac:dyDescent="0.2"/>
    <row r="15898" ht="12.75" customHeight="1" x14ac:dyDescent="0.2"/>
    <row r="15899" ht="12.75" customHeight="1" x14ac:dyDescent="0.2"/>
    <row r="15900" ht="12.75" customHeight="1" x14ac:dyDescent="0.2"/>
    <row r="15901" ht="12.75" customHeight="1" x14ac:dyDescent="0.2"/>
    <row r="15902" ht="12.75" customHeight="1" x14ac:dyDescent="0.2"/>
    <row r="15903" ht="12.75" customHeight="1" x14ac:dyDescent="0.2"/>
    <row r="15904" ht="12.75" customHeight="1" x14ac:dyDescent="0.2"/>
    <row r="15905" ht="12.75" customHeight="1" x14ac:dyDescent="0.2"/>
    <row r="15906" ht="12.75" customHeight="1" x14ac:dyDescent="0.2"/>
    <row r="15907" ht="12.75" customHeight="1" x14ac:dyDescent="0.2"/>
    <row r="15908" ht="12.75" customHeight="1" x14ac:dyDescent="0.2"/>
    <row r="15909" ht="12.75" customHeight="1" x14ac:dyDescent="0.2"/>
    <row r="15910" ht="12.75" customHeight="1" x14ac:dyDescent="0.2"/>
    <row r="15911" ht="12.75" customHeight="1" x14ac:dyDescent="0.2"/>
    <row r="15912" ht="12.75" customHeight="1" x14ac:dyDescent="0.2"/>
    <row r="15913" ht="12.75" customHeight="1" x14ac:dyDescent="0.2"/>
    <row r="15914" ht="12.75" customHeight="1" x14ac:dyDescent="0.2"/>
    <row r="15915" ht="12.75" customHeight="1" x14ac:dyDescent="0.2"/>
    <row r="15916" ht="12.75" customHeight="1" x14ac:dyDescent="0.2"/>
    <row r="15917" ht="12.75" customHeight="1" x14ac:dyDescent="0.2"/>
    <row r="15918" ht="12.75" customHeight="1" x14ac:dyDescent="0.2"/>
    <row r="15919" ht="12.75" customHeight="1" x14ac:dyDescent="0.2"/>
    <row r="15920" ht="12.75" customHeight="1" x14ac:dyDescent="0.2"/>
    <row r="15921" ht="12.75" customHeight="1" x14ac:dyDescent="0.2"/>
    <row r="15922" ht="12.75" customHeight="1" x14ac:dyDescent="0.2"/>
    <row r="15923" ht="12.75" customHeight="1" x14ac:dyDescent="0.2"/>
    <row r="15924" ht="12.75" customHeight="1" x14ac:dyDescent="0.2"/>
    <row r="15925" ht="12.75" customHeight="1" x14ac:dyDescent="0.2"/>
    <row r="15926" ht="12.75" customHeight="1" x14ac:dyDescent="0.2"/>
    <row r="15927" ht="12.75" customHeight="1" x14ac:dyDescent="0.2"/>
    <row r="15928" ht="12.75" customHeight="1" x14ac:dyDescent="0.2"/>
    <row r="15929" ht="12.75" customHeight="1" x14ac:dyDescent="0.2"/>
    <row r="15930" ht="12.75" customHeight="1" x14ac:dyDescent="0.2"/>
    <row r="15931" ht="12.75" customHeight="1" x14ac:dyDescent="0.2"/>
    <row r="15932" ht="12.75" customHeight="1" x14ac:dyDescent="0.2"/>
    <row r="15933" ht="12.75" customHeight="1" x14ac:dyDescent="0.2"/>
    <row r="15934" ht="12.75" customHeight="1" x14ac:dyDescent="0.2"/>
    <row r="15935" ht="12.75" customHeight="1" x14ac:dyDescent="0.2"/>
    <row r="15936" ht="12.75" customHeight="1" x14ac:dyDescent="0.2"/>
    <row r="15937" ht="12.75" customHeight="1" x14ac:dyDescent="0.2"/>
    <row r="15938" ht="12.75" customHeight="1" x14ac:dyDescent="0.2"/>
    <row r="15939" ht="12.75" customHeight="1" x14ac:dyDescent="0.2"/>
    <row r="15940" ht="12.75" customHeight="1" x14ac:dyDescent="0.2"/>
    <row r="15941" ht="12.75" customHeight="1" x14ac:dyDescent="0.2"/>
    <row r="15942" ht="12.75" customHeight="1" x14ac:dyDescent="0.2"/>
    <row r="15943" ht="12.75" customHeight="1" x14ac:dyDescent="0.2"/>
    <row r="15944" ht="12.75" customHeight="1" x14ac:dyDescent="0.2"/>
    <row r="15945" ht="12.75" customHeight="1" x14ac:dyDescent="0.2"/>
    <row r="15946" ht="12.75" customHeight="1" x14ac:dyDescent="0.2"/>
    <row r="15947" ht="12.75" customHeight="1" x14ac:dyDescent="0.2"/>
    <row r="15948" ht="12.75" customHeight="1" x14ac:dyDescent="0.2"/>
    <row r="15949" ht="12.75" customHeight="1" x14ac:dyDescent="0.2"/>
    <row r="15950" ht="12.75" customHeight="1" x14ac:dyDescent="0.2"/>
    <row r="15951" ht="12.75" customHeight="1" x14ac:dyDescent="0.2"/>
    <row r="15952" ht="12.75" customHeight="1" x14ac:dyDescent="0.2"/>
    <row r="15953" ht="12.75" customHeight="1" x14ac:dyDescent="0.2"/>
    <row r="15954" ht="12.75" customHeight="1" x14ac:dyDescent="0.2"/>
    <row r="15955" ht="12.75" customHeight="1" x14ac:dyDescent="0.2"/>
    <row r="15956" ht="12.75" customHeight="1" x14ac:dyDescent="0.2"/>
    <row r="15957" ht="12.75" customHeight="1" x14ac:dyDescent="0.2"/>
    <row r="15958" ht="12.75" customHeight="1" x14ac:dyDescent="0.2"/>
    <row r="15959" ht="12.75" customHeight="1" x14ac:dyDescent="0.2"/>
    <row r="15960" ht="12.75" customHeight="1" x14ac:dyDescent="0.2"/>
    <row r="15961" ht="12.75" customHeight="1" x14ac:dyDescent="0.2"/>
    <row r="15962" ht="12.75" customHeight="1" x14ac:dyDescent="0.2"/>
    <row r="15963" ht="12.75" customHeight="1" x14ac:dyDescent="0.2"/>
    <row r="15964" ht="12.75" customHeight="1" x14ac:dyDescent="0.2"/>
    <row r="15965" ht="12.75" customHeight="1" x14ac:dyDescent="0.2"/>
    <row r="15966" ht="12.75" customHeight="1" x14ac:dyDescent="0.2"/>
    <row r="15967" ht="12.75" customHeight="1" x14ac:dyDescent="0.2"/>
    <row r="15968" ht="12.75" customHeight="1" x14ac:dyDescent="0.2"/>
    <row r="15969" ht="12.75" customHeight="1" x14ac:dyDescent="0.2"/>
    <row r="15970" ht="12.75" customHeight="1" x14ac:dyDescent="0.2"/>
    <row r="15971" ht="12.75" customHeight="1" x14ac:dyDescent="0.2"/>
    <row r="15972" ht="12.75" customHeight="1" x14ac:dyDescent="0.2"/>
    <row r="15973" ht="12.75" customHeight="1" x14ac:dyDescent="0.2"/>
    <row r="15974" ht="12.75" customHeight="1" x14ac:dyDescent="0.2"/>
    <row r="15975" ht="12.75" customHeight="1" x14ac:dyDescent="0.2"/>
    <row r="15976" ht="12.75" customHeight="1" x14ac:dyDescent="0.2"/>
    <row r="15977" ht="12.75" customHeight="1" x14ac:dyDescent="0.2"/>
    <row r="15978" ht="12.75" customHeight="1" x14ac:dyDescent="0.2"/>
    <row r="15979" ht="12.75" customHeight="1" x14ac:dyDescent="0.2"/>
    <row r="15980" ht="12.75" customHeight="1" x14ac:dyDescent="0.2"/>
    <row r="15981" ht="12.75" customHeight="1" x14ac:dyDescent="0.2"/>
    <row r="15982" ht="12.75" customHeight="1" x14ac:dyDescent="0.2"/>
    <row r="15983" ht="12.75" customHeight="1" x14ac:dyDescent="0.2"/>
    <row r="15984" ht="12.75" customHeight="1" x14ac:dyDescent="0.2"/>
    <row r="15985" ht="12.75" customHeight="1" x14ac:dyDescent="0.2"/>
    <row r="15986" ht="12.75" customHeight="1" x14ac:dyDescent="0.2"/>
    <row r="15987" ht="12.75" customHeight="1" x14ac:dyDescent="0.2"/>
    <row r="15988" ht="12.75" customHeight="1" x14ac:dyDescent="0.2"/>
    <row r="15989" ht="12.75" customHeight="1" x14ac:dyDescent="0.2"/>
    <row r="15990" ht="12.75" customHeight="1" x14ac:dyDescent="0.2"/>
    <row r="15991" ht="12.75" customHeight="1" x14ac:dyDescent="0.2"/>
    <row r="15992" ht="12.75" customHeight="1" x14ac:dyDescent="0.2"/>
    <row r="15993" ht="12.75" customHeight="1" x14ac:dyDescent="0.2"/>
    <row r="15994" ht="12.75" customHeight="1" x14ac:dyDescent="0.2"/>
    <row r="15995" ht="12.75" customHeight="1" x14ac:dyDescent="0.2"/>
    <row r="15996" ht="12.75" customHeight="1" x14ac:dyDescent="0.2"/>
    <row r="15997" ht="12.75" customHeight="1" x14ac:dyDescent="0.2"/>
    <row r="15998" ht="12.75" customHeight="1" x14ac:dyDescent="0.2"/>
    <row r="15999" ht="12.75" customHeight="1" x14ac:dyDescent="0.2"/>
    <row r="16000" ht="12.75" customHeight="1" x14ac:dyDescent="0.2"/>
    <row r="16001" ht="12.75" customHeight="1" x14ac:dyDescent="0.2"/>
    <row r="16002" ht="12.75" customHeight="1" x14ac:dyDescent="0.2"/>
    <row r="16003" ht="12.75" customHeight="1" x14ac:dyDescent="0.2"/>
    <row r="16004" ht="12.75" customHeight="1" x14ac:dyDescent="0.2"/>
    <row r="16005" ht="12.75" customHeight="1" x14ac:dyDescent="0.2"/>
    <row r="16006" ht="12.75" customHeight="1" x14ac:dyDescent="0.2"/>
    <row r="16007" ht="12.75" customHeight="1" x14ac:dyDescent="0.2"/>
    <row r="16008" ht="12.75" customHeight="1" x14ac:dyDescent="0.2"/>
    <row r="16009" ht="12.75" customHeight="1" x14ac:dyDescent="0.2"/>
    <row r="16010" ht="12.75" customHeight="1" x14ac:dyDescent="0.2"/>
    <row r="16011" ht="12.75" customHeight="1" x14ac:dyDescent="0.2"/>
    <row r="16012" ht="12.75" customHeight="1" x14ac:dyDescent="0.2"/>
    <row r="16013" ht="12.75" customHeight="1" x14ac:dyDescent="0.2"/>
    <row r="16014" ht="12.75" customHeight="1" x14ac:dyDescent="0.2"/>
    <row r="16015" ht="12.75" customHeight="1" x14ac:dyDescent="0.2"/>
    <row r="16016" ht="12.75" customHeight="1" x14ac:dyDescent="0.2"/>
    <row r="16017" ht="12.75" customHeight="1" x14ac:dyDescent="0.2"/>
    <row r="16018" ht="12.75" customHeight="1" x14ac:dyDescent="0.2"/>
    <row r="16019" ht="12.75" customHeight="1" x14ac:dyDescent="0.2"/>
    <row r="16020" ht="12.75" customHeight="1" x14ac:dyDescent="0.2"/>
    <row r="16021" ht="12.75" customHeight="1" x14ac:dyDescent="0.2"/>
    <row r="16022" ht="12.75" customHeight="1" x14ac:dyDescent="0.2"/>
    <row r="16023" ht="12.75" customHeight="1" x14ac:dyDescent="0.2"/>
    <row r="16024" ht="12.75" customHeight="1" x14ac:dyDescent="0.2"/>
    <row r="16025" ht="12.75" customHeight="1" x14ac:dyDescent="0.2"/>
    <row r="16026" ht="12.75" customHeight="1" x14ac:dyDescent="0.2"/>
    <row r="16027" ht="12.75" customHeight="1" x14ac:dyDescent="0.2"/>
    <row r="16028" ht="12.75" customHeight="1" x14ac:dyDescent="0.2"/>
    <row r="16029" ht="12.75" customHeight="1" x14ac:dyDescent="0.2"/>
    <row r="16030" ht="12.75" customHeight="1" x14ac:dyDescent="0.2"/>
    <row r="16031" ht="12.75" customHeight="1" x14ac:dyDescent="0.2"/>
    <row r="16032" ht="12.75" customHeight="1" x14ac:dyDescent="0.2"/>
    <row r="16033" ht="12.75" customHeight="1" x14ac:dyDescent="0.2"/>
    <row r="16034" ht="12.75" customHeight="1" x14ac:dyDescent="0.2"/>
    <row r="16035" ht="12.75" customHeight="1" x14ac:dyDescent="0.2"/>
    <row r="16036" ht="12.75" customHeight="1" x14ac:dyDescent="0.2"/>
    <row r="16037" ht="12.75" customHeight="1" x14ac:dyDescent="0.2"/>
    <row r="16038" ht="12.75" customHeight="1" x14ac:dyDescent="0.2"/>
    <row r="16039" ht="12.75" customHeight="1" x14ac:dyDescent="0.2"/>
    <row r="16040" ht="12.75" customHeight="1" x14ac:dyDescent="0.2"/>
    <row r="16041" ht="12.75" customHeight="1" x14ac:dyDescent="0.2"/>
    <row r="16042" ht="12.75" customHeight="1" x14ac:dyDescent="0.2"/>
    <row r="16043" ht="12.75" customHeight="1" x14ac:dyDescent="0.2"/>
    <row r="16044" ht="12.75" customHeight="1" x14ac:dyDescent="0.2"/>
    <row r="16045" ht="12.75" customHeight="1" x14ac:dyDescent="0.2"/>
    <row r="16046" ht="12.75" customHeight="1" x14ac:dyDescent="0.2"/>
    <row r="16047" ht="12.75" customHeight="1" x14ac:dyDescent="0.2"/>
    <row r="16048" ht="12.75" customHeight="1" x14ac:dyDescent="0.2"/>
    <row r="16049" ht="12.75" customHeight="1" x14ac:dyDescent="0.2"/>
    <row r="16050" ht="12.75" customHeight="1" x14ac:dyDescent="0.2"/>
    <row r="16051" ht="12.75" customHeight="1" x14ac:dyDescent="0.2"/>
    <row r="16052" ht="12.75" customHeight="1" x14ac:dyDescent="0.2"/>
    <row r="16053" ht="12.75" customHeight="1" x14ac:dyDescent="0.2"/>
    <row r="16054" ht="12.75" customHeight="1" x14ac:dyDescent="0.2"/>
    <row r="16055" ht="12.75" customHeight="1" x14ac:dyDescent="0.2"/>
    <row r="16056" ht="12.75" customHeight="1" x14ac:dyDescent="0.2"/>
    <row r="16057" ht="12.75" customHeight="1" x14ac:dyDescent="0.2"/>
    <row r="16058" ht="12.75" customHeight="1" x14ac:dyDescent="0.2"/>
    <row r="16059" ht="12.75" customHeight="1" x14ac:dyDescent="0.2"/>
    <row r="16060" ht="12.75" customHeight="1" x14ac:dyDescent="0.2"/>
    <row r="16061" ht="12.75" customHeight="1" x14ac:dyDescent="0.2"/>
    <row r="16062" ht="12.75" customHeight="1" x14ac:dyDescent="0.2"/>
    <row r="16063" ht="12.75" customHeight="1" x14ac:dyDescent="0.2"/>
    <row r="16064" ht="12.75" customHeight="1" x14ac:dyDescent="0.2"/>
    <row r="16065" ht="12.75" customHeight="1" x14ac:dyDescent="0.2"/>
    <row r="16066" ht="12.75" customHeight="1" x14ac:dyDescent="0.2"/>
    <row r="16067" ht="12.75" customHeight="1" x14ac:dyDescent="0.2"/>
    <row r="16068" ht="12.75" customHeight="1" x14ac:dyDescent="0.2"/>
    <row r="16069" ht="12.75" customHeight="1" x14ac:dyDescent="0.2"/>
    <row r="16070" ht="12.75" customHeight="1" x14ac:dyDescent="0.2"/>
    <row r="16071" ht="12.75" customHeight="1" x14ac:dyDescent="0.2"/>
    <row r="16072" ht="12.75" customHeight="1" x14ac:dyDescent="0.2"/>
    <row r="16073" ht="12.75" customHeight="1" x14ac:dyDescent="0.2"/>
    <row r="16074" ht="12.75" customHeight="1" x14ac:dyDescent="0.2"/>
    <row r="16075" ht="12.75" customHeight="1" x14ac:dyDescent="0.2"/>
    <row r="16076" ht="12.75" customHeight="1" x14ac:dyDescent="0.2"/>
    <row r="16077" ht="12.75" customHeight="1" x14ac:dyDescent="0.2"/>
    <row r="16078" ht="12.75" customHeight="1" x14ac:dyDescent="0.2"/>
    <row r="16079" ht="12.75" customHeight="1" x14ac:dyDescent="0.2"/>
    <row r="16080" ht="12.75" customHeight="1" x14ac:dyDescent="0.2"/>
    <row r="16081" ht="12.75" customHeight="1" x14ac:dyDescent="0.2"/>
    <row r="16082" ht="12.75" customHeight="1" x14ac:dyDescent="0.2"/>
    <row r="16083" ht="12.75" customHeight="1" x14ac:dyDescent="0.2"/>
    <row r="16084" ht="12.75" customHeight="1" x14ac:dyDescent="0.2"/>
    <row r="16085" ht="12.75" customHeight="1" x14ac:dyDescent="0.2"/>
    <row r="16086" ht="12.75" customHeight="1" x14ac:dyDescent="0.2"/>
    <row r="16087" ht="12.75" customHeight="1" x14ac:dyDescent="0.2"/>
    <row r="16088" ht="12.75" customHeight="1" x14ac:dyDescent="0.2"/>
    <row r="16089" ht="12.75" customHeight="1" x14ac:dyDescent="0.2"/>
    <row r="16090" ht="12.75" customHeight="1" x14ac:dyDescent="0.2"/>
    <row r="16091" ht="12.75" customHeight="1" x14ac:dyDescent="0.2"/>
    <row r="16092" ht="12.75" customHeight="1" x14ac:dyDescent="0.2"/>
    <row r="16093" ht="12.75" customHeight="1" x14ac:dyDescent="0.2"/>
    <row r="16094" ht="12.75" customHeight="1" x14ac:dyDescent="0.2"/>
    <row r="16095" ht="12.75" customHeight="1" x14ac:dyDescent="0.2"/>
    <row r="16096" ht="12.75" customHeight="1" x14ac:dyDescent="0.2"/>
    <row r="16097" ht="12.75" customHeight="1" x14ac:dyDescent="0.2"/>
    <row r="16098" ht="12.75" customHeight="1" x14ac:dyDescent="0.2"/>
    <row r="16099" ht="12.75" customHeight="1" x14ac:dyDescent="0.2"/>
    <row r="16100" ht="12.75" customHeight="1" x14ac:dyDescent="0.2"/>
    <row r="16101" ht="12.75" customHeight="1" x14ac:dyDescent="0.2"/>
    <row r="16102" ht="12.75" customHeight="1" x14ac:dyDescent="0.2"/>
    <row r="16103" ht="12.75" customHeight="1" x14ac:dyDescent="0.2"/>
    <row r="16104" ht="12.75" customHeight="1" x14ac:dyDescent="0.2"/>
    <row r="16105" ht="12.75" customHeight="1" x14ac:dyDescent="0.2"/>
    <row r="16106" ht="12.75" customHeight="1" x14ac:dyDescent="0.2"/>
    <row r="16107" ht="12.75" customHeight="1" x14ac:dyDescent="0.2"/>
    <row r="16108" ht="12.75" customHeight="1" x14ac:dyDescent="0.2"/>
    <row r="16109" ht="12.75" customHeight="1" x14ac:dyDescent="0.2"/>
    <row r="16110" ht="12.75" customHeight="1" x14ac:dyDescent="0.2"/>
    <row r="16111" ht="12.75" customHeight="1" x14ac:dyDescent="0.2"/>
    <row r="16112" ht="12.75" customHeight="1" x14ac:dyDescent="0.2"/>
    <row r="16113" ht="12.75" customHeight="1" x14ac:dyDescent="0.2"/>
    <row r="16114" ht="12.75" customHeight="1" x14ac:dyDescent="0.2"/>
    <row r="16115" ht="12.75" customHeight="1" x14ac:dyDescent="0.2"/>
    <row r="16116" ht="12.75" customHeight="1" x14ac:dyDescent="0.2"/>
    <row r="16117" ht="12.75" customHeight="1" x14ac:dyDescent="0.2"/>
    <row r="16118" ht="12.75" customHeight="1" x14ac:dyDescent="0.2"/>
    <row r="16119" ht="12.75" customHeight="1" x14ac:dyDescent="0.2"/>
    <row r="16120" ht="12.75" customHeight="1" x14ac:dyDescent="0.2"/>
    <row r="16121" ht="12.75" customHeight="1" x14ac:dyDescent="0.2"/>
    <row r="16122" ht="12.75" customHeight="1" x14ac:dyDescent="0.2"/>
    <row r="16123" ht="12.75" customHeight="1" x14ac:dyDescent="0.2"/>
    <row r="16124" ht="12.75" customHeight="1" x14ac:dyDescent="0.2"/>
    <row r="16125" ht="12.75" customHeight="1" x14ac:dyDescent="0.2"/>
    <row r="16126" ht="12.75" customHeight="1" x14ac:dyDescent="0.2"/>
    <row r="16127" ht="12.75" customHeight="1" x14ac:dyDescent="0.2"/>
    <row r="16128" ht="12.75" customHeight="1" x14ac:dyDescent="0.2"/>
    <row r="16129" ht="12.75" customHeight="1" x14ac:dyDescent="0.2"/>
    <row r="16130" ht="12.75" customHeight="1" x14ac:dyDescent="0.2"/>
    <row r="16131" ht="12.75" customHeight="1" x14ac:dyDescent="0.2"/>
    <row r="16132" ht="12.75" customHeight="1" x14ac:dyDescent="0.2"/>
    <row r="16133" ht="12.75" customHeight="1" x14ac:dyDescent="0.2"/>
    <row r="16134" ht="12.75" customHeight="1" x14ac:dyDescent="0.2"/>
    <row r="16135" ht="12.75" customHeight="1" x14ac:dyDescent="0.2"/>
    <row r="16136" ht="12.75" customHeight="1" x14ac:dyDescent="0.2"/>
    <row r="16137" ht="12.75" customHeight="1" x14ac:dyDescent="0.2"/>
    <row r="16138" ht="12.75" customHeight="1" x14ac:dyDescent="0.2"/>
    <row r="16139" ht="12.75" customHeight="1" x14ac:dyDescent="0.2"/>
    <row r="16140" ht="12.75" customHeight="1" x14ac:dyDescent="0.2"/>
    <row r="16141" ht="12.75" customHeight="1" x14ac:dyDescent="0.2"/>
    <row r="16142" ht="12.75" customHeight="1" x14ac:dyDescent="0.2"/>
    <row r="16143" ht="12.75" customHeight="1" x14ac:dyDescent="0.2"/>
    <row r="16144" ht="12.75" customHeight="1" x14ac:dyDescent="0.2"/>
    <row r="16145" ht="12.75" customHeight="1" x14ac:dyDescent="0.2"/>
    <row r="16146" ht="12.75" customHeight="1" x14ac:dyDescent="0.2"/>
    <row r="16147" ht="12.75" customHeight="1" x14ac:dyDescent="0.2"/>
    <row r="16148" ht="12.75" customHeight="1" x14ac:dyDescent="0.2"/>
    <row r="16149" ht="12.75" customHeight="1" x14ac:dyDescent="0.2"/>
    <row r="16150" ht="12.75" customHeight="1" x14ac:dyDescent="0.2"/>
    <row r="16151" ht="12.75" customHeight="1" x14ac:dyDescent="0.2"/>
    <row r="16152" ht="12.75" customHeight="1" x14ac:dyDescent="0.2"/>
    <row r="16153" ht="12.75" customHeight="1" x14ac:dyDescent="0.2"/>
    <row r="16154" ht="12.75" customHeight="1" x14ac:dyDescent="0.2"/>
    <row r="16155" ht="12.75" customHeight="1" x14ac:dyDescent="0.2"/>
    <row r="16156" ht="12.75" customHeight="1" x14ac:dyDescent="0.2"/>
    <row r="16157" ht="12.75" customHeight="1" x14ac:dyDescent="0.2"/>
    <row r="16158" ht="12.75" customHeight="1" x14ac:dyDescent="0.2"/>
    <row r="16159" ht="12.75" customHeight="1" x14ac:dyDescent="0.2"/>
    <row r="16160" ht="12.75" customHeight="1" x14ac:dyDescent="0.2"/>
    <row r="16161" ht="12.75" customHeight="1" x14ac:dyDescent="0.2"/>
    <row r="16162" ht="12.75" customHeight="1" x14ac:dyDescent="0.2"/>
    <row r="16163" ht="12.75" customHeight="1" x14ac:dyDescent="0.2"/>
    <row r="16164" ht="12.75" customHeight="1" x14ac:dyDescent="0.2"/>
    <row r="16165" ht="12.75" customHeight="1" x14ac:dyDescent="0.2"/>
    <row r="16166" ht="12.75" customHeight="1" x14ac:dyDescent="0.2"/>
    <row r="16167" ht="12.75" customHeight="1" x14ac:dyDescent="0.2"/>
    <row r="16168" ht="12.75" customHeight="1" x14ac:dyDescent="0.2"/>
    <row r="16169" ht="12.75" customHeight="1" x14ac:dyDescent="0.2"/>
    <row r="16170" ht="12.75" customHeight="1" x14ac:dyDescent="0.2"/>
    <row r="16171" ht="12.75" customHeight="1" x14ac:dyDescent="0.2"/>
    <row r="16172" ht="12.75" customHeight="1" x14ac:dyDescent="0.2"/>
    <row r="16173" ht="12.75" customHeight="1" x14ac:dyDescent="0.2"/>
    <row r="16174" ht="12.75" customHeight="1" x14ac:dyDescent="0.2"/>
    <row r="16175" ht="12.75" customHeight="1" x14ac:dyDescent="0.2"/>
    <row r="16176" ht="12.75" customHeight="1" x14ac:dyDescent="0.2"/>
    <row r="16177" ht="12.75" customHeight="1" x14ac:dyDescent="0.2"/>
    <row r="16178" ht="12.75" customHeight="1" x14ac:dyDescent="0.2"/>
    <row r="16179" ht="12.75" customHeight="1" x14ac:dyDescent="0.2"/>
    <row r="16180" ht="12.75" customHeight="1" x14ac:dyDescent="0.2"/>
    <row r="16181" ht="12.75" customHeight="1" x14ac:dyDescent="0.2"/>
    <row r="16182" ht="12.75" customHeight="1" x14ac:dyDescent="0.2"/>
    <row r="16183" ht="12.75" customHeight="1" x14ac:dyDescent="0.2"/>
    <row r="16184" ht="12.75" customHeight="1" x14ac:dyDescent="0.2"/>
    <row r="16185" ht="12.75" customHeight="1" x14ac:dyDescent="0.2"/>
    <row r="16186" ht="12.75" customHeight="1" x14ac:dyDescent="0.2"/>
    <row r="16187" ht="12.75" customHeight="1" x14ac:dyDescent="0.2"/>
    <row r="16188" ht="12.75" customHeight="1" x14ac:dyDescent="0.2"/>
    <row r="16189" ht="12.75" customHeight="1" x14ac:dyDescent="0.2"/>
    <row r="16190" ht="12.75" customHeight="1" x14ac:dyDescent="0.2"/>
    <row r="16191" ht="12.75" customHeight="1" x14ac:dyDescent="0.2"/>
    <row r="16192" ht="12.75" customHeight="1" x14ac:dyDescent="0.2"/>
    <row r="16193" ht="12.75" customHeight="1" x14ac:dyDescent="0.2"/>
    <row r="16194" ht="12.75" customHeight="1" x14ac:dyDescent="0.2"/>
    <row r="16195" ht="12.75" customHeight="1" x14ac:dyDescent="0.2"/>
    <row r="16196" ht="12.75" customHeight="1" x14ac:dyDescent="0.2"/>
    <row r="16197" ht="12.75" customHeight="1" x14ac:dyDescent="0.2"/>
    <row r="16198" ht="12.75" customHeight="1" x14ac:dyDescent="0.2"/>
    <row r="16199" ht="12.75" customHeight="1" x14ac:dyDescent="0.2"/>
    <row r="16200" ht="12.75" customHeight="1" x14ac:dyDescent="0.2"/>
    <row r="16201" ht="12.75" customHeight="1" x14ac:dyDescent="0.2"/>
    <row r="16202" ht="12.75" customHeight="1" x14ac:dyDescent="0.2"/>
    <row r="16203" ht="12.75" customHeight="1" x14ac:dyDescent="0.2"/>
    <row r="16204" ht="12.75" customHeight="1" x14ac:dyDescent="0.2"/>
    <row r="16205" ht="12.75" customHeight="1" x14ac:dyDescent="0.2"/>
    <row r="16206" ht="12.75" customHeight="1" x14ac:dyDescent="0.2"/>
    <row r="16207" ht="12.75" customHeight="1" x14ac:dyDescent="0.2"/>
    <row r="16208" ht="12.75" customHeight="1" x14ac:dyDescent="0.2"/>
    <row r="16209" ht="12.75" customHeight="1" x14ac:dyDescent="0.2"/>
    <row r="16210" ht="12.75" customHeight="1" x14ac:dyDescent="0.2"/>
    <row r="16211" ht="12.75" customHeight="1" x14ac:dyDescent="0.2"/>
    <row r="16212" ht="12.75" customHeight="1" x14ac:dyDescent="0.2"/>
    <row r="16213" ht="12.75" customHeight="1" x14ac:dyDescent="0.2"/>
    <row r="16214" ht="12.75" customHeight="1" x14ac:dyDescent="0.2"/>
    <row r="16215" ht="12.75" customHeight="1" x14ac:dyDescent="0.2"/>
    <row r="16216" ht="12.75" customHeight="1" x14ac:dyDescent="0.2"/>
    <row r="16217" ht="12.75" customHeight="1" x14ac:dyDescent="0.2"/>
    <row r="16218" ht="12.75" customHeight="1" x14ac:dyDescent="0.2"/>
    <row r="16219" ht="12.75" customHeight="1" x14ac:dyDescent="0.2"/>
    <row r="16220" ht="12.75" customHeight="1" x14ac:dyDescent="0.2"/>
    <row r="16221" ht="12.75" customHeight="1" x14ac:dyDescent="0.2"/>
    <row r="16222" ht="12.75" customHeight="1" x14ac:dyDescent="0.2"/>
    <row r="16223" ht="12.75" customHeight="1" x14ac:dyDescent="0.2"/>
    <row r="16224" ht="12.75" customHeight="1" x14ac:dyDescent="0.2"/>
    <row r="16225" ht="12.75" customHeight="1" x14ac:dyDescent="0.2"/>
    <row r="16226" ht="12.75" customHeight="1" x14ac:dyDescent="0.2"/>
    <row r="16227" ht="12.75" customHeight="1" x14ac:dyDescent="0.2"/>
    <row r="16228" ht="12.75" customHeight="1" x14ac:dyDescent="0.2"/>
    <row r="16229" ht="12.75" customHeight="1" x14ac:dyDescent="0.2"/>
    <row r="16230" ht="12.75" customHeight="1" x14ac:dyDescent="0.2"/>
    <row r="16231" ht="12.75" customHeight="1" x14ac:dyDescent="0.2"/>
    <row r="16232" ht="12.75" customHeight="1" x14ac:dyDescent="0.2"/>
    <row r="16233" ht="12.75" customHeight="1" x14ac:dyDescent="0.2"/>
    <row r="16234" ht="12.75" customHeight="1" x14ac:dyDescent="0.2"/>
    <row r="16235" ht="12.75" customHeight="1" x14ac:dyDescent="0.2"/>
    <row r="16236" ht="12.75" customHeight="1" x14ac:dyDescent="0.2"/>
    <row r="16237" ht="12.75" customHeight="1" x14ac:dyDescent="0.2"/>
    <row r="16238" ht="12.75" customHeight="1" x14ac:dyDescent="0.2"/>
    <row r="16239" ht="12.75" customHeight="1" x14ac:dyDescent="0.2"/>
    <row r="16240" ht="12.75" customHeight="1" x14ac:dyDescent="0.2"/>
    <row r="16241" ht="12.75" customHeight="1" x14ac:dyDescent="0.2"/>
    <row r="16242" ht="12.75" customHeight="1" x14ac:dyDescent="0.2"/>
    <row r="16243" ht="12.75" customHeight="1" x14ac:dyDescent="0.2"/>
    <row r="16244" ht="12.75" customHeight="1" x14ac:dyDescent="0.2"/>
    <row r="16245" ht="12.75" customHeight="1" x14ac:dyDescent="0.2"/>
    <row r="16246" ht="12.75" customHeight="1" x14ac:dyDescent="0.2"/>
    <row r="16247" ht="12.75" customHeight="1" x14ac:dyDescent="0.2"/>
    <row r="16248" ht="12.75" customHeight="1" x14ac:dyDescent="0.2"/>
    <row r="16249" ht="12.75" customHeight="1" x14ac:dyDescent="0.2"/>
    <row r="16250" ht="12.75" customHeight="1" x14ac:dyDescent="0.2"/>
    <row r="16251" ht="12.75" customHeight="1" x14ac:dyDescent="0.2"/>
    <row r="16252" ht="12.75" customHeight="1" x14ac:dyDescent="0.2"/>
    <row r="16253" ht="12.75" customHeight="1" x14ac:dyDescent="0.2"/>
    <row r="16254" ht="12.75" customHeight="1" x14ac:dyDescent="0.2"/>
    <row r="16255" ht="12.75" customHeight="1" x14ac:dyDescent="0.2"/>
    <row r="16256" ht="12.75" customHeight="1" x14ac:dyDescent="0.2"/>
    <row r="16257" ht="12.75" customHeight="1" x14ac:dyDescent="0.2"/>
    <row r="16258" ht="12.75" customHeight="1" x14ac:dyDescent="0.2"/>
    <row r="16259" ht="12.75" customHeight="1" x14ac:dyDescent="0.2"/>
    <row r="16260" ht="12.75" customHeight="1" x14ac:dyDescent="0.2"/>
    <row r="16261" ht="12.75" customHeight="1" x14ac:dyDescent="0.2"/>
    <row r="16262" ht="12.75" customHeight="1" x14ac:dyDescent="0.2"/>
    <row r="16263" ht="12.75" customHeight="1" x14ac:dyDescent="0.2"/>
    <row r="16264" ht="12.75" customHeight="1" x14ac:dyDescent="0.2"/>
    <row r="16265" ht="12.75" customHeight="1" x14ac:dyDescent="0.2"/>
    <row r="16266" ht="12.75" customHeight="1" x14ac:dyDescent="0.2"/>
    <row r="16267" ht="12.75" customHeight="1" x14ac:dyDescent="0.2"/>
    <row r="16268" ht="12.75" customHeight="1" x14ac:dyDescent="0.2"/>
    <row r="16269" ht="12.75" customHeight="1" x14ac:dyDescent="0.2"/>
    <row r="16270" ht="12.75" customHeight="1" x14ac:dyDescent="0.2"/>
    <row r="16271" ht="12.75" customHeight="1" x14ac:dyDescent="0.2"/>
    <row r="16272" ht="12.75" customHeight="1" x14ac:dyDescent="0.2"/>
    <row r="16273" ht="12.75" customHeight="1" x14ac:dyDescent="0.2"/>
    <row r="16274" ht="12.75" customHeight="1" x14ac:dyDescent="0.2"/>
    <row r="16275" ht="12.75" customHeight="1" x14ac:dyDescent="0.2"/>
    <row r="16276" ht="12.75" customHeight="1" x14ac:dyDescent="0.2"/>
    <row r="16277" ht="12.75" customHeight="1" x14ac:dyDescent="0.2"/>
    <row r="16278" ht="12.75" customHeight="1" x14ac:dyDescent="0.2"/>
    <row r="16279" ht="12.75" customHeight="1" x14ac:dyDescent="0.2"/>
    <row r="16280" ht="12.75" customHeight="1" x14ac:dyDescent="0.2"/>
    <row r="16281" ht="12.75" customHeight="1" x14ac:dyDescent="0.2"/>
    <row r="16282" ht="12.75" customHeight="1" x14ac:dyDescent="0.2"/>
    <row r="16283" ht="12.75" customHeight="1" x14ac:dyDescent="0.2"/>
    <row r="16284" ht="12.75" customHeight="1" x14ac:dyDescent="0.2"/>
    <row r="16285" ht="12.75" customHeight="1" x14ac:dyDescent="0.2"/>
    <row r="16286" ht="12.75" customHeight="1" x14ac:dyDescent="0.2"/>
    <row r="16287" ht="12.75" customHeight="1" x14ac:dyDescent="0.2"/>
    <row r="16288" ht="12.75" customHeight="1" x14ac:dyDescent="0.2"/>
    <row r="16289" ht="12.75" customHeight="1" x14ac:dyDescent="0.2"/>
    <row r="16290" ht="12.75" customHeight="1" x14ac:dyDescent="0.2"/>
    <row r="16291" ht="12.75" customHeight="1" x14ac:dyDescent="0.2"/>
    <row r="16292" ht="12.75" customHeight="1" x14ac:dyDescent="0.2"/>
    <row r="16293" ht="12.75" customHeight="1" x14ac:dyDescent="0.2"/>
    <row r="16294" ht="12.75" customHeight="1" x14ac:dyDescent="0.2"/>
    <row r="16295" ht="12.75" customHeight="1" x14ac:dyDescent="0.2"/>
    <row r="16296" ht="12.75" customHeight="1" x14ac:dyDescent="0.2"/>
    <row r="16297" ht="12.75" customHeight="1" x14ac:dyDescent="0.2"/>
    <row r="16298" ht="12.75" customHeight="1" x14ac:dyDescent="0.2"/>
    <row r="16299" ht="12.75" customHeight="1" x14ac:dyDescent="0.2"/>
    <row r="16300" ht="12.75" customHeight="1" x14ac:dyDescent="0.2"/>
    <row r="16301" ht="12.75" customHeight="1" x14ac:dyDescent="0.2"/>
    <row r="16302" ht="12.75" customHeight="1" x14ac:dyDescent="0.2"/>
    <row r="16303" ht="12.75" customHeight="1" x14ac:dyDescent="0.2"/>
    <row r="16304" ht="12.75" customHeight="1" x14ac:dyDescent="0.2"/>
    <row r="16305" ht="12.75" customHeight="1" x14ac:dyDescent="0.2"/>
    <row r="16306" ht="12.75" customHeight="1" x14ac:dyDescent="0.2"/>
    <row r="16307" ht="12.75" customHeight="1" x14ac:dyDescent="0.2"/>
    <row r="16308" ht="12.75" customHeight="1" x14ac:dyDescent="0.2"/>
    <row r="16309" ht="12.75" customHeight="1" x14ac:dyDescent="0.2"/>
    <row r="16310" ht="12.75" customHeight="1" x14ac:dyDescent="0.2"/>
    <row r="16311" ht="12.75" customHeight="1" x14ac:dyDescent="0.2"/>
    <row r="16312" ht="12.75" customHeight="1" x14ac:dyDescent="0.2"/>
    <row r="16313" ht="12.75" customHeight="1" x14ac:dyDescent="0.2"/>
    <row r="16314" ht="12.75" customHeight="1" x14ac:dyDescent="0.2"/>
    <row r="16315" ht="12.75" customHeight="1" x14ac:dyDescent="0.2"/>
    <row r="16316" ht="12.75" customHeight="1" x14ac:dyDescent="0.2"/>
    <row r="16317" ht="12.75" customHeight="1" x14ac:dyDescent="0.2"/>
    <row r="16318" ht="12.75" customHeight="1" x14ac:dyDescent="0.2"/>
    <row r="16319" ht="12.75" customHeight="1" x14ac:dyDescent="0.2"/>
    <row r="16320" ht="12.75" customHeight="1" x14ac:dyDescent="0.2"/>
    <row r="16321" ht="12.75" customHeight="1" x14ac:dyDescent="0.2"/>
    <row r="16322" ht="12.75" customHeight="1" x14ac:dyDescent="0.2"/>
    <row r="16323" ht="12.75" customHeight="1" x14ac:dyDescent="0.2"/>
    <row r="16324" ht="12.75" customHeight="1" x14ac:dyDescent="0.2"/>
    <row r="16325" ht="12.75" customHeight="1" x14ac:dyDescent="0.2"/>
    <row r="16326" ht="12.75" customHeight="1" x14ac:dyDescent="0.2"/>
    <row r="16327" ht="12.75" customHeight="1" x14ac:dyDescent="0.2"/>
    <row r="16328" ht="12.75" customHeight="1" x14ac:dyDescent="0.2"/>
    <row r="16329" ht="12.75" customHeight="1" x14ac:dyDescent="0.2"/>
    <row r="16330" ht="12.75" customHeight="1" x14ac:dyDescent="0.2"/>
    <row r="16331" ht="12.75" customHeight="1" x14ac:dyDescent="0.2"/>
    <row r="16332" ht="12.75" customHeight="1" x14ac:dyDescent="0.2"/>
    <row r="16333" ht="12.75" customHeight="1" x14ac:dyDescent="0.2"/>
    <row r="16334" ht="12.75" customHeight="1" x14ac:dyDescent="0.2"/>
    <row r="16335" ht="12.75" customHeight="1" x14ac:dyDescent="0.2"/>
    <row r="16336" ht="12.75" customHeight="1" x14ac:dyDescent="0.2"/>
    <row r="16337" ht="12.75" customHeight="1" x14ac:dyDescent="0.2"/>
    <row r="16338" ht="12.75" customHeight="1" x14ac:dyDescent="0.2"/>
    <row r="16339" ht="12.75" customHeight="1" x14ac:dyDescent="0.2"/>
    <row r="16340" ht="12.75" customHeight="1" x14ac:dyDescent="0.2"/>
    <row r="16341" ht="12.75" customHeight="1" x14ac:dyDescent="0.2"/>
    <row r="16342" ht="12.75" customHeight="1" x14ac:dyDescent="0.2"/>
    <row r="16343" ht="12.75" customHeight="1" x14ac:dyDescent="0.2"/>
    <row r="16344" ht="12.75" customHeight="1" x14ac:dyDescent="0.2"/>
    <row r="16345" ht="12.75" customHeight="1" x14ac:dyDescent="0.2"/>
    <row r="16346" ht="12.75" customHeight="1" x14ac:dyDescent="0.2"/>
    <row r="16347" ht="12.75" customHeight="1" x14ac:dyDescent="0.2"/>
    <row r="16348" ht="12.75" customHeight="1" x14ac:dyDescent="0.2"/>
    <row r="16349" ht="12.75" customHeight="1" x14ac:dyDescent="0.2"/>
    <row r="16350" ht="12.75" customHeight="1" x14ac:dyDescent="0.2"/>
    <row r="16351" ht="12.75" customHeight="1" x14ac:dyDescent="0.2"/>
    <row r="16352" ht="12.75" customHeight="1" x14ac:dyDescent="0.2"/>
    <row r="16353" ht="12.75" customHeight="1" x14ac:dyDescent="0.2"/>
    <row r="16354" ht="12.75" customHeight="1" x14ac:dyDescent="0.2"/>
    <row r="16355" ht="12.75" customHeight="1" x14ac:dyDescent="0.2"/>
    <row r="16356" ht="12.75" customHeight="1" x14ac:dyDescent="0.2"/>
    <row r="16357" ht="12.75" customHeight="1" x14ac:dyDescent="0.2"/>
    <row r="16358" ht="12.75" customHeight="1" x14ac:dyDescent="0.2"/>
    <row r="16359" ht="12.75" customHeight="1" x14ac:dyDescent="0.2"/>
    <row r="16360" ht="12.75" customHeight="1" x14ac:dyDescent="0.2"/>
    <row r="16361" ht="12.75" customHeight="1" x14ac:dyDescent="0.2"/>
    <row r="16362" ht="12.75" customHeight="1" x14ac:dyDescent="0.2"/>
    <row r="16363" ht="12.75" customHeight="1" x14ac:dyDescent="0.2"/>
    <row r="16364" ht="12.75" customHeight="1" x14ac:dyDescent="0.2"/>
    <row r="16365" ht="12.75" customHeight="1" x14ac:dyDescent="0.2"/>
    <row r="16366" ht="12.75" customHeight="1" x14ac:dyDescent="0.2"/>
    <row r="16367" ht="12.75" customHeight="1" x14ac:dyDescent="0.2"/>
    <row r="16368" ht="12.75" customHeight="1" x14ac:dyDescent="0.2"/>
    <row r="16369" ht="12.75" customHeight="1" x14ac:dyDescent="0.2"/>
    <row r="16370" ht="12.75" customHeight="1" x14ac:dyDescent="0.2"/>
    <row r="16371" ht="12.75" customHeight="1" x14ac:dyDescent="0.2"/>
    <row r="16372" ht="12.75" customHeight="1" x14ac:dyDescent="0.2"/>
    <row r="16373" ht="12.75" customHeight="1" x14ac:dyDescent="0.2"/>
    <row r="16374" ht="12.75" customHeight="1" x14ac:dyDescent="0.2"/>
    <row r="16375" ht="12.75" customHeight="1" x14ac:dyDescent="0.2"/>
    <row r="16376" ht="12.75" customHeight="1" x14ac:dyDescent="0.2"/>
    <row r="16377" ht="12.75" customHeight="1" x14ac:dyDescent="0.2"/>
    <row r="16378" ht="12.75" customHeight="1" x14ac:dyDescent="0.2"/>
    <row r="16379" ht="12.75" customHeight="1" x14ac:dyDescent="0.2"/>
    <row r="16380" ht="12.75" customHeight="1" x14ac:dyDescent="0.2"/>
    <row r="16381" ht="12.75" customHeight="1" x14ac:dyDescent="0.2"/>
    <row r="16382" ht="12.75" customHeight="1" x14ac:dyDescent="0.2"/>
    <row r="16383" ht="12.75" customHeight="1" x14ac:dyDescent="0.2"/>
    <row r="16384" ht="12.75" customHeight="1" x14ac:dyDescent="0.2"/>
    <row r="16385" ht="12.75" customHeight="1" x14ac:dyDescent="0.2"/>
    <row r="16386" ht="12.75" customHeight="1" x14ac:dyDescent="0.2"/>
    <row r="16387" ht="12.75" customHeight="1" x14ac:dyDescent="0.2"/>
    <row r="16388" ht="12.75" customHeight="1" x14ac:dyDescent="0.2"/>
    <row r="16389" ht="12.75" customHeight="1" x14ac:dyDescent="0.2"/>
    <row r="16390" ht="12.75" customHeight="1" x14ac:dyDescent="0.2"/>
    <row r="16391" ht="12.75" customHeight="1" x14ac:dyDescent="0.2"/>
    <row r="16392" ht="12.75" customHeight="1" x14ac:dyDescent="0.2"/>
    <row r="16393" ht="12.75" customHeight="1" x14ac:dyDescent="0.2"/>
    <row r="16394" ht="12.75" customHeight="1" x14ac:dyDescent="0.2"/>
    <row r="16395" ht="12.75" customHeight="1" x14ac:dyDescent="0.2"/>
    <row r="16396" ht="12.75" customHeight="1" x14ac:dyDescent="0.2"/>
    <row r="16397" ht="12.75" customHeight="1" x14ac:dyDescent="0.2"/>
    <row r="16398" ht="12.75" customHeight="1" x14ac:dyDescent="0.2"/>
    <row r="16399" ht="12.75" customHeight="1" x14ac:dyDescent="0.2"/>
    <row r="16400" ht="12.75" customHeight="1" x14ac:dyDescent="0.2"/>
    <row r="16401" ht="12.75" customHeight="1" x14ac:dyDescent="0.2"/>
    <row r="16402" ht="12.75" customHeight="1" x14ac:dyDescent="0.2"/>
    <row r="16403" ht="12.75" customHeight="1" x14ac:dyDescent="0.2"/>
    <row r="16404" ht="12.75" customHeight="1" x14ac:dyDescent="0.2"/>
    <row r="16405" ht="12.75" customHeight="1" x14ac:dyDescent="0.2"/>
    <row r="16406" ht="12.75" customHeight="1" x14ac:dyDescent="0.2"/>
    <row r="16407" ht="12.75" customHeight="1" x14ac:dyDescent="0.2"/>
    <row r="16408" ht="12.75" customHeight="1" x14ac:dyDescent="0.2"/>
    <row r="16409" ht="12.75" customHeight="1" x14ac:dyDescent="0.2"/>
    <row r="16410" ht="12.75" customHeight="1" x14ac:dyDescent="0.2"/>
    <row r="16411" ht="12.75" customHeight="1" x14ac:dyDescent="0.2"/>
    <row r="16412" ht="12.75" customHeight="1" x14ac:dyDescent="0.2"/>
    <row r="16413" ht="12.75" customHeight="1" x14ac:dyDescent="0.2"/>
    <row r="16414" ht="12.75" customHeight="1" x14ac:dyDescent="0.2"/>
    <row r="16415" ht="12.75" customHeight="1" x14ac:dyDescent="0.2"/>
    <row r="16416" ht="12.75" customHeight="1" x14ac:dyDescent="0.2"/>
    <row r="16417" ht="12.75" customHeight="1" x14ac:dyDescent="0.2"/>
    <row r="16418" ht="12.75" customHeight="1" x14ac:dyDescent="0.2"/>
    <row r="16419" ht="12.75" customHeight="1" x14ac:dyDescent="0.2"/>
    <row r="16420" ht="12.75" customHeight="1" x14ac:dyDescent="0.2"/>
    <row r="16421" ht="12.75" customHeight="1" x14ac:dyDescent="0.2"/>
    <row r="16422" ht="12.75" customHeight="1" x14ac:dyDescent="0.2"/>
    <row r="16423" ht="12.75" customHeight="1" x14ac:dyDescent="0.2"/>
    <row r="16424" ht="12.75" customHeight="1" x14ac:dyDescent="0.2"/>
    <row r="16425" ht="12.75" customHeight="1" x14ac:dyDescent="0.2"/>
    <row r="16426" ht="12.75" customHeight="1" x14ac:dyDescent="0.2"/>
    <row r="16427" ht="12.75" customHeight="1" x14ac:dyDescent="0.2"/>
    <row r="16428" ht="12.75" customHeight="1" x14ac:dyDescent="0.2"/>
    <row r="16429" ht="12.75" customHeight="1" x14ac:dyDescent="0.2"/>
    <row r="16430" ht="12.75" customHeight="1" x14ac:dyDescent="0.2"/>
    <row r="16431" ht="12.75" customHeight="1" x14ac:dyDescent="0.2"/>
    <row r="16432" ht="12.75" customHeight="1" x14ac:dyDescent="0.2"/>
    <row r="16433" ht="12.75" customHeight="1" x14ac:dyDescent="0.2"/>
    <row r="16434" ht="12.75" customHeight="1" x14ac:dyDescent="0.2"/>
    <row r="16435" ht="12.75" customHeight="1" x14ac:dyDescent="0.2"/>
    <row r="16436" ht="12.75" customHeight="1" x14ac:dyDescent="0.2"/>
    <row r="16437" ht="12.75" customHeight="1" x14ac:dyDescent="0.2"/>
    <row r="16438" ht="12.75" customHeight="1" x14ac:dyDescent="0.2"/>
    <row r="16439" ht="12.75" customHeight="1" x14ac:dyDescent="0.2"/>
    <row r="16440" ht="12.75" customHeight="1" x14ac:dyDescent="0.2"/>
    <row r="16441" ht="12.75" customHeight="1" x14ac:dyDescent="0.2"/>
    <row r="16442" ht="12.75" customHeight="1" x14ac:dyDescent="0.2"/>
    <row r="16443" ht="12.75" customHeight="1" x14ac:dyDescent="0.2"/>
    <row r="16444" ht="12.75" customHeight="1" x14ac:dyDescent="0.2"/>
    <row r="16445" ht="12.75" customHeight="1" x14ac:dyDescent="0.2"/>
    <row r="16446" ht="12.75" customHeight="1" x14ac:dyDescent="0.2"/>
    <row r="16447" ht="12.75" customHeight="1" x14ac:dyDescent="0.2"/>
    <row r="16448" ht="12.75" customHeight="1" x14ac:dyDescent="0.2"/>
    <row r="16449" ht="12.75" customHeight="1" x14ac:dyDescent="0.2"/>
    <row r="16450" ht="12.75" customHeight="1" x14ac:dyDescent="0.2"/>
    <row r="16451" ht="12.75" customHeight="1" x14ac:dyDescent="0.2"/>
    <row r="16452" ht="12.75" customHeight="1" x14ac:dyDescent="0.2"/>
    <row r="16453" ht="12.75" customHeight="1" x14ac:dyDescent="0.2"/>
    <row r="16454" ht="12.75" customHeight="1" x14ac:dyDescent="0.2"/>
    <row r="16455" ht="12.75" customHeight="1" x14ac:dyDescent="0.2"/>
    <row r="16456" ht="12.75" customHeight="1" x14ac:dyDescent="0.2"/>
    <row r="16457" ht="12.75" customHeight="1" x14ac:dyDescent="0.2"/>
    <row r="16458" ht="12.75" customHeight="1" x14ac:dyDescent="0.2"/>
    <row r="16459" ht="12.75" customHeight="1" x14ac:dyDescent="0.2"/>
    <row r="16460" ht="12.75" customHeight="1" x14ac:dyDescent="0.2"/>
    <row r="16461" ht="12.75" customHeight="1" x14ac:dyDescent="0.2"/>
    <row r="16462" ht="12.75" customHeight="1" x14ac:dyDescent="0.2"/>
    <row r="16463" ht="12.75" customHeight="1" x14ac:dyDescent="0.2"/>
    <row r="16464" ht="12.75" customHeight="1" x14ac:dyDescent="0.2"/>
    <row r="16465" ht="12.75" customHeight="1" x14ac:dyDescent="0.2"/>
    <row r="16466" ht="12.75" customHeight="1" x14ac:dyDescent="0.2"/>
    <row r="16467" ht="12.75" customHeight="1" x14ac:dyDescent="0.2"/>
    <row r="16468" ht="12.75" customHeight="1" x14ac:dyDescent="0.2"/>
    <row r="16469" ht="12.75" customHeight="1" x14ac:dyDescent="0.2"/>
    <row r="16470" ht="12.75" customHeight="1" x14ac:dyDescent="0.2"/>
    <row r="16471" ht="12.75" customHeight="1" x14ac:dyDescent="0.2"/>
    <row r="16472" ht="12.75" customHeight="1" x14ac:dyDescent="0.2"/>
    <row r="16473" ht="12.75" customHeight="1" x14ac:dyDescent="0.2"/>
    <row r="16474" ht="12.75" customHeight="1" x14ac:dyDescent="0.2"/>
    <row r="16475" ht="12.75" customHeight="1" x14ac:dyDescent="0.2"/>
    <row r="16476" ht="12.75" customHeight="1" x14ac:dyDescent="0.2"/>
    <row r="16477" ht="12.75" customHeight="1" x14ac:dyDescent="0.2"/>
    <row r="16478" ht="12.75" customHeight="1" x14ac:dyDescent="0.2"/>
    <row r="16479" ht="12.75" customHeight="1" x14ac:dyDescent="0.2"/>
    <row r="16480" ht="12.75" customHeight="1" x14ac:dyDescent="0.2"/>
    <row r="16481" ht="12.75" customHeight="1" x14ac:dyDescent="0.2"/>
    <row r="16482" ht="12.75" customHeight="1" x14ac:dyDescent="0.2"/>
    <row r="16483" ht="12.75" customHeight="1" x14ac:dyDescent="0.2"/>
    <row r="16484" ht="12.75" customHeight="1" x14ac:dyDescent="0.2"/>
    <row r="16485" ht="12.75" customHeight="1" x14ac:dyDescent="0.2"/>
    <row r="16486" ht="12.75" customHeight="1" x14ac:dyDescent="0.2"/>
    <row r="16487" ht="12.75" customHeight="1" x14ac:dyDescent="0.2"/>
    <row r="16488" ht="12.75" customHeight="1" x14ac:dyDescent="0.2"/>
    <row r="16489" ht="12.75" customHeight="1" x14ac:dyDescent="0.2"/>
    <row r="16490" ht="12.75" customHeight="1" x14ac:dyDescent="0.2"/>
    <row r="16491" ht="12.75" customHeight="1" x14ac:dyDescent="0.2"/>
    <row r="16492" ht="12.75" customHeight="1" x14ac:dyDescent="0.2"/>
    <row r="16493" ht="12.75" customHeight="1" x14ac:dyDescent="0.2"/>
    <row r="16494" ht="12.75" customHeight="1" x14ac:dyDescent="0.2"/>
    <row r="16495" ht="12.75" customHeight="1" x14ac:dyDescent="0.2"/>
    <row r="16496" ht="12.75" customHeight="1" x14ac:dyDescent="0.2"/>
    <row r="16497" ht="12.75" customHeight="1" x14ac:dyDescent="0.2"/>
    <row r="16498" ht="12.75" customHeight="1" x14ac:dyDescent="0.2"/>
    <row r="16499" ht="12.75" customHeight="1" x14ac:dyDescent="0.2"/>
    <row r="16500" ht="12.75" customHeight="1" x14ac:dyDescent="0.2"/>
    <row r="16501" ht="12.75" customHeight="1" x14ac:dyDescent="0.2"/>
    <row r="16502" ht="12.75" customHeight="1" x14ac:dyDescent="0.2"/>
    <row r="16503" ht="12.75" customHeight="1" x14ac:dyDescent="0.2"/>
    <row r="16504" ht="12.75" customHeight="1" x14ac:dyDescent="0.2"/>
    <row r="16505" ht="12.75" customHeight="1" x14ac:dyDescent="0.2"/>
    <row r="16506" ht="12.75" customHeight="1" x14ac:dyDescent="0.2"/>
    <row r="16507" ht="12.75" customHeight="1" x14ac:dyDescent="0.2"/>
    <row r="16508" ht="12.75" customHeight="1" x14ac:dyDescent="0.2"/>
    <row r="16509" ht="12.75" customHeight="1" x14ac:dyDescent="0.2"/>
    <row r="16510" ht="12.75" customHeight="1" x14ac:dyDescent="0.2"/>
    <row r="16511" ht="12.75" customHeight="1" x14ac:dyDescent="0.2"/>
    <row r="16512" ht="12.75" customHeight="1" x14ac:dyDescent="0.2"/>
    <row r="16513" ht="12.75" customHeight="1" x14ac:dyDescent="0.2"/>
    <row r="16514" ht="12.75" customHeight="1" x14ac:dyDescent="0.2"/>
    <row r="16515" ht="12.75" customHeight="1" x14ac:dyDescent="0.2"/>
    <row r="16516" ht="12.75" customHeight="1" x14ac:dyDescent="0.2"/>
    <row r="16517" ht="12.75" customHeight="1" x14ac:dyDescent="0.2"/>
    <row r="16518" ht="12.75" customHeight="1" x14ac:dyDescent="0.2"/>
    <row r="16519" ht="12.75" customHeight="1" x14ac:dyDescent="0.2"/>
    <row r="16520" ht="12.75" customHeight="1" x14ac:dyDescent="0.2"/>
    <row r="16521" ht="12.75" customHeight="1" x14ac:dyDescent="0.2"/>
    <row r="16522" ht="12.75" customHeight="1" x14ac:dyDescent="0.2"/>
    <row r="16523" ht="12.75" customHeight="1" x14ac:dyDescent="0.2"/>
    <row r="16524" ht="12.75" customHeight="1" x14ac:dyDescent="0.2"/>
    <row r="16525" ht="12.75" customHeight="1" x14ac:dyDescent="0.2"/>
    <row r="16526" ht="12.75" customHeight="1" x14ac:dyDescent="0.2"/>
    <row r="16527" ht="12.75" customHeight="1" x14ac:dyDescent="0.2"/>
    <row r="16528" ht="12.75" customHeight="1" x14ac:dyDescent="0.2"/>
    <row r="16529" ht="12.75" customHeight="1" x14ac:dyDescent="0.2"/>
    <row r="16530" ht="12.75" customHeight="1" x14ac:dyDescent="0.2"/>
    <row r="16531" ht="12.75" customHeight="1" x14ac:dyDescent="0.2"/>
    <row r="16532" ht="12.75" customHeight="1" x14ac:dyDescent="0.2"/>
    <row r="16533" ht="12.75" customHeight="1" x14ac:dyDescent="0.2"/>
    <row r="16534" ht="12.75" customHeight="1" x14ac:dyDescent="0.2"/>
    <row r="16535" ht="12.75" customHeight="1" x14ac:dyDescent="0.2"/>
    <row r="16536" ht="12.75" customHeight="1" x14ac:dyDescent="0.2"/>
    <row r="16537" ht="12.75" customHeight="1" x14ac:dyDescent="0.2"/>
    <row r="16538" ht="12.75" customHeight="1" x14ac:dyDescent="0.2"/>
    <row r="16539" ht="12.75" customHeight="1" x14ac:dyDescent="0.2"/>
    <row r="16540" ht="12.75" customHeight="1" x14ac:dyDescent="0.2"/>
    <row r="16541" ht="12.75" customHeight="1" x14ac:dyDescent="0.2"/>
    <row r="16542" ht="12.75" customHeight="1" x14ac:dyDescent="0.2"/>
    <row r="16543" ht="12.75" customHeight="1" x14ac:dyDescent="0.2"/>
    <row r="16544" ht="12.75" customHeight="1" x14ac:dyDescent="0.2"/>
    <row r="16545" ht="12.75" customHeight="1" x14ac:dyDescent="0.2"/>
    <row r="16546" ht="12.75" customHeight="1" x14ac:dyDescent="0.2"/>
    <row r="16547" ht="12.75" customHeight="1" x14ac:dyDescent="0.2"/>
    <row r="16548" ht="12.75" customHeight="1" x14ac:dyDescent="0.2"/>
    <row r="16549" ht="12.75" customHeight="1" x14ac:dyDescent="0.2"/>
    <row r="16550" ht="12.75" customHeight="1" x14ac:dyDescent="0.2"/>
    <row r="16551" ht="12.75" customHeight="1" x14ac:dyDescent="0.2"/>
    <row r="16552" ht="12.75" customHeight="1" x14ac:dyDescent="0.2"/>
    <row r="16553" ht="12.75" customHeight="1" x14ac:dyDescent="0.2"/>
    <row r="16554" ht="12.75" customHeight="1" x14ac:dyDescent="0.2"/>
    <row r="16555" ht="12.75" customHeight="1" x14ac:dyDescent="0.2"/>
    <row r="16556" ht="12.75" customHeight="1" x14ac:dyDescent="0.2"/>
    <row r="16557" ht="12.75" customHeight="1" x14ac:dyDescent="0.2"/>
    <row r="16558" ht="12.75" customHeight="1" x14ac:dyDescent="0.2"/>
    <row r="16559" ht="12.75" customHeight="1" x14ac:dyDescent="0.2"/>
    <row r="16560" ht="12.75" customHeight="1" x14ac:dyDescent="0.2"/>
    <row r="16561" ht="12.75" customHeight="1" x14ac:dyDescent="0.2"/>
    <row r="16562" ht="12.75" customHeight="1" x14ac:dyDescent="0.2"/>
    <row r="16563" ht="12.75" customHeight="1" x14ac:dyDescent="0.2"/>
    <row r="16564" ht="12.75" customHeight="1" x14ac:dyDescent="0.2"/>
    <row r="16565" ht="12.75" customHeight="1" x14ac:dyDescent="0.2"/>
    <row r="16566" ht="12.75" customHeight="1" x14ac:dyDescent="0.2"/>
    <row r="16567" ht="12.75" customHeight="1" x14ac:dyDescent="0.2"/>
    <row r="16568" ht="12.75" customHeight="1" x14ac:dyDescent="0.2"/>
    <row r="16569" ht="12.75" customHeight="1" x14ac:dyDescent="0.2"/>
    <row r="16570" ht="12.75" customHeight="1" x14ac:dyDescent="0.2"/>
    <row r="16571" ht="12.75" customHeight="1" x14ac:dyDescent="0.2"/>
    <row r="16572" ht="12.75" customHeight="1" x14ac:dyDescent="0.2"/>
    <row r="16573" ht="12.75" customHeight="1" x14ac:dyDescent="0.2"/>
    <row r="16574" ht="12.75" customHeight="1" x14ac:dyDescent="0.2"/>
    <row r="16575" ht="12.75" customHeight="1" x14ac:dyDescent="0.2"/>
    <row r="16576" ht="12.75" customHeight="1" x14ac:dyDescent="0.2"/>
    <row r="16577" ht="12.75" customHeight="1" x14ac:dyDescent="0.2"/>
    <row r="16578" ht="12.75" customHeight="1" x14ac:dyDescent="0.2"/>
    <row r="16579" ht="12.75" customHeight="1" x14ac:dyDescent="0.2"/>
    <row r="16580" ht="12.75" customHeight="1" x14ac:dyDescent="0.2"/>
    <row r="16581" ht="12.75" customHeight="1" x14ac:dyDescent="0.2"/>
    <row r="16582" ht="12.75" customHeight="1" x14ac:dyDescent="0.2"/>
    <row r="16583" ht="12.75" customHeight="1" x14ac:dyDescent="0.2"/>
    <row r="16584" ht="12.75" customHeight="1" x14ac:dyDescent="0.2"/>
    <row r="16585" ht="12.75" customHeight="1" x14ac:dyDescent="0.2"/>
    <row r="16586" ht="12.75" customHeight="1" x14ac:dyDescent="0.2"/>
    <row r="16587" ht="12.75" customHeight="1" x14ac:dyDescent="0.2"/>
    <row r="16588" ht="12.75" customHeight="1" x14ac:dyDescent="0.2"/>
    <row r="16589" ht="12.75" customHeight="1" x14ac:dyDescent="0.2"/>
    <row r="16590" ht="12.75" customHeight="1" x14ac:dyDescent="0.2"/>
    <row r="16591" ht="12.75" customHeight="1" x14ac:dyDescent="0.2"/>
    <row r="16592" ht="12.75" customHeight="1" x14ac:dyDescent="0.2"/>
    <row r="16593" ht="12.75" customHeight="1" x14ac:dyDescent="0.2"/>
    <row r="16594" ht="12.75" customHeight="1" x14ac:dyDescent="0.2"/>
    <row r="16595" ht="12.75" customHeight="1" x14ac:dyDescent="0.2"/>
    <row r="16596" ht="12.75" customHeight="1" x14ac:dyDescent="0.2"/>
    <row r="16597" ht="12.75" customHeight="1" x14ac:dyDescent="0.2"/>
    <row r="16598" ht="12.75" customHeight="1" x14ac:dyDescent="0.2"/>
    <row r="16599" ht="12.75" customHeight="1" x14ac:dyDescent="0.2"/>
    <row r="16600" ht="12.75" customHeight="1" x14ac:dyDescent="0.2"/>
    <row r="16601" ht="12.75" customHeight="1" x14ac:dyDescent="0.2"/>
    <row r="16602" ht="12.75" customHeight="1" x14ac:dyDescent="0.2"/>
    <row r="16603" ht="12.75" customHeight="1" x14ac:dyDescent="0.2"/>
    <row r="16604" ht="12.75" customHeight="1" x14ac:dyDescent="0.2"/>
    <row r="16605" ht="12.75" customHeight="1" x14ac:dyDescent="0.2"/>
    <row r="16606" ht="12.75" customHeight="1" x14ac:dyDescent="0.2"/>
    <row r="16607" ht="12.75" customHeight="1" x14ac:dyDescent="0.2"/>
    <row r="16608" ht="12.75" customHeight="1" x14ac:dyDescent="0.2"/>
    <row r="16609" ht="12.75" customHeight="1" x14ac:dyDescent="0.2"/>
    <row r="16610" ht="12.75" customHeight="1" x14ac:dyDescent="0.2"/>
    <row r="16611" ht="12.75" customHeight="1" x14ac:dyDescent="0.2"/>
    <row r="16612" ht="12.75" customHeight="1" x14ac:dyDescent="0.2"/>
    <row r="16613" ht="12.75" customHeight="1" x14ac:dyDescent="0.2"/>
    <row r="16614" ht="12.75" customHeight="1" x14ac:dyDescent="0.2"/>
    <row r="16615" ht="12.75" customHeight="1" x14ac:dyDescent="0.2"/>
    <row r="16616" ht="12.75" customHeight="1" x14ac:dyDescent="0.2"/>
    <row r="16617" ht="12.75" customHeight="1" x14ac:dyDescent="0.2"/>
    <row r="16618" ht="12.75" customHeight="1" x14ac:dyDescent="0.2"/>
    <row r="16619" ht="12.75" customHeight="1" x14ac:dyDescent="0.2"/>
    <row r="16620" ht="12.75" customHeight="1" x14ac:dyDescent="0.2"/>
    <row r="16621" ht="12.75" customHeight="1" x14ac:dyDescent="0.2"/>
    <row r="16622" ht="12.75" customHeight="1" x14ac:dyDescent="0.2"/>
    <row r="16623" ht="12.75" customHeight="1" x14ac:dyDescent="0.2"/>
    <row r="16624" ht="12.75" customHeight="1" x14ac:dyDescent="0.2"/>
    <row r="16625" ht="12.75" customHeight="1" x14ac:dyDescent="0.2"/>
    <row r="16626" ht="12.75" customHeight="1" x14ac:dyDescent="0.2"/>
    <row r="16627" ht="12.75" customHeight="1" x14ac:dyDescent="0.2"/>
    <row r="16628" ht="12.75" customHeight="1" x14ac:dyDescent="0.2"/>
    <row r="16629" ht="12.75" customHeight="1" x14ac:dyDescent="0.2"/>
    <row r="16630" ht="12.75" customHeight="1" x14ac:dyDescent="0.2"/>
    <row r="16631" ht="12.75" customHeight="1" x14ac:dyDescent="0.2"/>
    <row r="16632" ht="12.75" customHeight="1" x14ac:dyDescent="0.2"/>
    <row r="16633" ht="12.75" customHeight="1" x14ac:dyDescent="0.2"/>
    <row r="16634" ht="12.75" customHeight="1" x14ac:dyDescent="0.2"/>
    <row r="16635" ht="12.75" customHeight="1" x14ac:dyDescent="0.2"/>
    <row r="16636" ht="12.75" customHeight="1" x14ac:dyDescent="0.2"/>
    <row r="16637" ht="12.75" customHeight="1" x14ac:dyDescent="0.2"/>
    <row r="16638" ht="12.75" customHeight="1" x14ac:dyDescent="0.2"/>
    <row r="16639" ht="12.75" customHeight="1" x14ac:dyDescent="0.2"/>
    <row r="16640" ht="12.75" customHeight="1" x14ac:dyDescent="0.2"/>
    <row r="16641" ht="12.75" customHeight="1" x14ac:dyDescent="0.2"/>
    <row r="16642" ht="12.75" customHeight="1" x14ac:dyDescent="0.2"/>
    <row r="16643" ht="12.75" customHeight="1" x14ac:dyDescent="0.2"/>
    <row r="16644" ht="12.75" customHeight="1" x14ac:dyDescent="0.2"/>
    <row r="16645" ht="12.75" customHeight="1" x14ac:dyDescent="0.2"/>
    <row r="16646" ht="12.75" customHeight="1" x14ac:dyDescent="0.2"/>
    <row r="16647" ht="12.75" customHeight="1" x14ac:dyDescent="0.2"/>
    <row r="16648" ht="12.75" customHeight="1" x14ac:dyDescent="0.2"/>
    <row r="16649" ht="12.75" customHeight="1" x14ac:dyDescent="0.2"/>
    <row r="16650" ht="12.75" customHeight="1" x14ac:dyDescent="0.2"/>
    <row r="16651" ht="12.75" customHeight="1" x14ac:dyDescent="0.2"/>
    <row r="16652" ht="12.75" customHeight="1" x14ac:dyDescent="0.2"/>
    <row r="16653" ht="12.75" customHeight="1" x14ac:dyDescent="0.2"/>
    <row r="16654" ht="12.75" customHeight="1" x14ac:dyDescent="0.2"/>
    <row r="16655" ht="12.75" customHeight="1" x14ac:dyDescent="0.2"/>
    <row r="16656" ht="12.75" customHeight="1" x14ac:dyDescent="0.2"/>
    <row r="16657" ht="12.75" customHeight="1" x14ac:dyDescent="0.2"/>
    <row r="16658" ht="12.75" customHeight="1" x14ac:dyDescent="0.2"/>
    <row r="16659" ht="12.75" customHeight="1" x14ac:dyDescent="0.2"/>
    <row r="16660" ht="12.75" customHeight="1" x14ac:dyDescent="0.2"/>
    <row r="16661" ht="12.75" customHeight="1" x14ac:dyDescent="0.2"/>
    <row r="16662" ht="12.75" customHeight="1" x14ac:dyDescent="0.2"/>
    <row r="16663" ht="12.75" customHeight="1" x14ac:dyDescent="0.2"/>
    <row r="16664" ht="12.75" customHeight="1" x14ac:dyDescent="0.2"/>
    <row r="16665" ht="12.75" customHeight="1" x14ac:dyDescent="0.2"/>
    <row r="16666" ht="12.75" customHeight="1" x14ac:dyDescent="0.2"/>
    <row r="16667" ht="12.75" customHeight="1" x14ac:dyDescent="0.2"/>
    <row r="16668" ht="12.75" customHeight="1" x14ac:dyDescent="0.2"/>
    <row r="16669" ht="12.75" customHeight="1" x14ac:dyDescent="0.2"/>
    <row r="16670" ht="12.75" customHeight="1" x14ac:dyDescent="0.2"/>
    <row r="16671" ht="12.75" customHeight="1" x14ac:dyDescent="0.2"/>
    <row r="16672" ht="12.75" customHeight="1" x14ac:dyDescent="0.2"/>
    <row r="16673" ht="12.75" customHeight="1" x14ac:dyDescent="0.2"/>
    <row r="16674" ht="12.75" customHeight="1" x14ac:dyDescent="0.2"/>
    <row r="16675" ht="12.75" customHeight="1" x14ac:dyDescent="0.2"/>
    <row r="16676" ht="12.75" customHeight="1" x14ac:dyDescent="0.2"/>
    <row r="16677" ht="12.75" customHeight="1" x14ac:dyDescent="0.2"/>
    <row r="16678" ht="12.75" customHeight="1" x14ac:dyDescent="0.2"/>
    <row r="16679" ht="12.75" customHeight="1" x14ac:dyDescent="0.2"/>
    <row r="16680" ht="12.75" customHeight="1" x14ac:dyDescent="0.2"/>
    <row r="16681" ht="12.75" customHeight="1" x14ac:dyDescent="0.2"/>
    <row r="16682" ht="12.75" customHeight="1" x14ac:dyDescent="0.2"/>
    <row r="16683" ht="12.75" customHeight="1" x14ac:dyDescent="0.2"/>
    <row r="16684" ht="12.75" customHeight="1" x14ac:dyDescent="0.2"/>
    <row r="16685" ht="12.75" customHeight="1" x14ac:dyDescent="0.2"/>
    <row r="16686" ht="12.75" customHeight="1" x14ac:dyDescent="0.2"/>
    <row r="16687" ht="12.75" customHeight="1" x14ac:dyDescent="0.2"/>
    <row r="16688" ht="12.75" customHeight="1" x14ac:dyDescent="0.2"/>
    <row r="16689" ht="12.75" customHeight="1" x14ac:dyDescent="0.2"/>
    <row r="16690" ht="12.75" customHeight="1" x14ac:dyDescent="0.2"/>
    <row r="16691" ht="12.75" customHeight="1" x14ac:dyDescent="0.2"/>
    <row r="16692" ht="12.75" customHeight="1" x14ac:dyDescent="0.2"/>
    <row r="16693" ht="12.75" customHeight="1" x14ac:dyDescent="0.2"/>
    <row r="16694" ht="12.75" customHeight="1" x14ac:dyDescent="0.2"/>
    <row r="16695" ht="12.75" customHeight="1" x14ac:dyDescent="0.2"/>
    <row r="16696" ht="12.75" customHeight="1" x14ac:dyDescent="0.2"/>
    <row r="16697" ht="12.75" customHeight="1" x14ac:dyDescent="0.2"/>
    <row r="16698" ht="12.75" customHeight="1" x14ac:dyDescent="0.2"/>
    <row r="16699" ht="12.75" customHeight="1" x14ac:dyDescent="0.2"/>
    <row r="16700" ht="12.75" customHeight="1" x14ac:dyDescent="0.2"/>
    <row r="16701" ht="12.75" customHeight="1" x14ac:dyDescent="0.2"/>
    <row r="16702" ht="12.75" customHeight="1" x14ac:dyDescent="0.2"/>
    <row r="16703" ht="12.75" customHeight="1" x14ac:dyDescent="0.2"/>
    <row r="16704" ht="12.75" customHeight="1" x14ac:dyDescent="0.2"/>
    <row r="16705" ht="12.75" customHeight="1" x14ac:dyDescent="0.2"/>
    <row r="16706" ht="12.75" customHeight="1" x14ac:dyDescent="0.2"/>
    <row r="16707" ht="12.75" customHeight="1" x14ac:dyDescent="0.2"/>
    <row r="16708" ht="12.75" customHeight="1" x14ac:dyDescent="0.2"/>
    <row r="16709" ht="12.75" customHeight="1" x14ac:dyDescent="0.2"/>
    <row r="16710" ht="12.75" customHeight="1" x14ac:dyDescent="0.2"/>
    <row r="16711" ht="12.75" customHeight="1" x14ac:dyDescent="0.2"/>
    <row r="16712" ht="12.75" customHeight="1" x14ac:dyDescent="0.2"/>
    <row r="16713" ht="12.75" customHeight="1" x14ac:dyDescent="0.2"/>
    <row r="16714" ht="12.75" customHeight="1" x14ac:dyDescent="0.2"/>
    <row r="16715" ht="12.75" customHeight="1" x14ac:dyDescent="0.2"/>
    <row r="16716" ht="12.75" customHeight="1" x14ac:dyDescent="0.2"/>
    <row r="16717" ht="12.75" customHeight="1" x14ac:dyDescent="0.2"/>
    <row r="16718" ht="12.75" customHeight="1" x14ac:dyDescent="0.2"/>
    <row r="16719" ht="12.75" customHeight="1" x14ac:dyDescent="0.2"/>
    <row r="16720" ht="12.75" customHeight="1" x14ac:dyDescent="0.2"/>
    <row r="16721" ht="12.75" customHeight="1" x14ac:dyDescent="0.2"/>
    <row r="16722" ht="12.75" customHeight="1" x14ac:dyDescent="0.2"/>
    <row r="16723" ht="12.75" customHeight="1" x14ac:dyDescent="0.2"/>
    <row r="16724" ht="12.75" customHeight="1" x14ac:dyDescent="0.2"/>
    <row r="16725" ht="12.75" customHeight="1" x14ac:dyDescent="0.2"/>
    <row r="16726" ht="12.75" customHeight="1" x14ac:dyDescent="0.2"/>
    <row r="16727" ht="12.75" customHeight="1" x14ac:dyDescent="0.2"/>
    <row r="16728" ht="12.75" customHeight="1" x14ac:dyDescent="0.2"/>
    <row r="16729" ht="12.75" customHeight="1" x14ac:dyDescent="0.2"/>
    <row r="16730" ht="12.75" customHeight="1" x14ac:dyDescent="0.2"/>
    <row r="16731" ht="12.75" customHeight="1" x14ac:dyDescent="0.2"/>
    <row r="16732" ht="12.75" customHeight="1" x14ac:dyDescent="0.2"/>
    <row r="16733" ht="12.75" customHeight="1" x14ac:dyDescent="0.2"/>
    <row r="16734" ht="12.75" customHeight="1" x14ac:dyDescent="0.2"/>
    <row r="16735" ht="12.75" customHeight="1" x14ac:dyDescent="0.2"/>
    <row r="16736" ht="12.75" customHeight="1" x14ac:dyDescent="0.2"/>
    <row r="16737" ht="12.75" customHeight="1" x14ac:dyDescent="0.2"/>
    <row r="16738" ht="12.75" customHeight="1" x14ac:dyDescent="0.2"/>
    <row r="16739" ht="12.75" customHeight="1" x14ac:dyDescent="0.2"/>
    <row r="16740" ht="12.75" customHeight="1" x14ac:dyDescent="0.2"/>
    <row r="16741" ht="12.75" customHeight="1" x14ac:dyDescent="0.2"/>
    <row r="16742" ht="12.75" customHeight="1" x14ac:dyDescent="0.2"/>
    <row r="16743" ht="12.75" customHeight="1" x14ac:dyDescent="0.2"/>
    <row r="16744" ht="12.75" customHeight="1" x14ac:dyDescent="0.2"/>
    <row r="16745" ht="12.75" customHeight="1" x14ac:dyDescent="0.2"/>
    <row r="16746" ht="12.75" customHeight="1" x14ac:dyDescent="0.2"/>
    <row r="16747" ht="12.75" customHeight="1" x14ac:dyDescent="0.2"/>
    <row r="16748" ht="12.75" customHeight="1" x14ac:dyDescent="0.2"/>
    <row r="16749" ht="12.75" customHeight="1" x14ac:dyDescent="0.2"/>
    <row r="16750" ht="12.75" customHeight="1" x14ac:dyDescent="0.2"/>
    <row r="16751" ht="12.75" customHeight="1" x14ac:dyDescent="0.2"/>
    <row r="16752" ht="12.75" customHeight="1" x14ac:dyDescent="0.2"/>
    <row r="16753" ht="12.75" customHeight="1" x14ac:dyDescent="0.2"/>
    <row r="16754" ht="12.75" customHeight="1" x14ac:dyDescent="0.2"/>
    <row r="16755" ht="12.75" customHeight="1" x14ac:dyDescent="0.2"/>
    <row r="16756" ht="12.75" customHeight="1" x14ac:dyDescent="0.2"/>
    <row r="16757" ht="12.75" customHeight="1" x14ac:dyDescent="0.2"/>
    <row r="16758" ht="12.75" customHeight="1" x14ac:dyDescent="0.2"/>
    <row r="16759" ht="12.75" customHeight="1" x14ac:dyDescent="0.2"/>
    <row r="16760" ht="12.75" customHeight="1" x14ac:dyDescent="0.2"/>
    <row r="16761" ht="12.75" customHeight="1" x14ac:dyDescent="0.2"/>
    <row r="16762" ht="12.75" customHeight="1" x14ac:dyDescent="0.2"/>
    <row r="16763" ht="12.75" customHeight="1" x14ac:dyDescent="0.2"/>
    <row r="16764" ht="12.75" customHeight="1" x14ac:dyDescent="0.2"/>
    <row r="16765" ht="12.75" customHeight="1" x14ac:dyDescent="0.2"/>
    <row r="16766" ht="12.75" customHeight="1" x14ac:dyDescent="0.2"/>
    <row r="16767" ht="12.75" customHeight="1" x14ac:dyDescent="0.2"/>
    <row r="16768" ht="12.75" customHeight="1" x14ac:dyDescent="0.2"/>
    <row r="16769" ht="12.75" customHeight="1" x14ac:dyDescent="0.2"/>
    <row r="16770" ht="12.75" customHeight="1" x14ac:dyDescent="0.2"/>
    <row r="16771" ht="12.75" customHeight="1" x14ac:dyDescent="0.2"/>
    <row r="16772" ht="12.75" customHeight="1" x14ac:dyDescent="0.2"/>
    <row r="16773" ht="12.75" customHeight="1" x14ac:dyDescent="0.2"/>
    <row r="16774" ht="12.75" customHeight="1" x14ac:dyDescent="0.2"/>
    <row r="16775" ht="12.75" customHeight="1" x14ac:dyDescent="0.2"/>
    <row r="16776" ht="12.75" customHeight="1" x14ac:dyDescent="0.2"/>
    <row r="16777" ht="12.75" customHeight="1" x14ac:dyDescent="0.2"/>
    <row r="16778" ht="12.75" customHeight="1" x14ac:dyDescent="0.2"/>
    <row r="16779" ht="12.75" customHeight="1" x14ac:dyDescent="0.2"/>
    <row r="16780" ht="12.75" customHeight="1" x14ac:dyDescent="0.2"/>
    <row r="16781" ht="12.75" customHeight="1" x14ac:dyDescent="0.2"/>
    <row r="16782" ht="12.75" customHeight="1" x14ac:dyDescent="0.2"/>
    <row r="16783" ht="12.75" customHeight="1" x14ac:dyDescent="0.2"/>
    <row r="16784" ht="12.75" customHeight="1" x14ac:dyDescent="0.2"/>
    <row r="16785" ht="12.75" customHeight="1" x14ac:dyDescent="0.2"/>
    <row r="16786" ht="12.75" customHeight="1" x14ac:dyDescent="0.2"/>
    <row r="16787" ht="12.75" customHeight="1" x14ac:dyDescent="0.2"/>
    <row r="16788" ht="12.75" customHeight="1" x14ac:dyDescent="0.2"/>
    <row r="16789" ht="12.75" customHeight="1" x14ac:dyDescent="0.2"/>
    <row r="16790" ht="12.75" customHeight="1" x14ac:dyDescent="0.2"/>
    <row r="16791" ht="12.75" customHeight="1" x14ac:dyDescent="0.2"/>
    <row r="16792" ht="12.75" customHeight="1" x14ac:dyDescent="0.2"/>
    <row r="16793" ht="12.75" customHeight="1" x14ac:dyDescent="0.2"/>
    <row r="16794" ht="12.75" customHeight="1" x14ac:dyDescent="0.2"/>
    <row r="16795" ht="12.75" customHeight="1" x14ac:dyDescent="0.2"/>
    <row r="16796" ht="12.75" customHeight="1" x14ac:dyDescent="0.2"/>
    <row r="16797" ht="12.75" customHeight="1" x14ac:dyDescent="0.2"/>
    <row r="16798" ht="12.75" customHeight="1" x14ac:dyDescent="0.2"/>
    <row r="16799" ht="12.75" customHeight="1" x14ac:dyDescent="0.2"/>
    <row r="16800" ht="12.75" customHeight="1" x14ac:dyDescent="0.2"/>
    <row r="16801" ht="12.75" customHeight="1" x14ac:dyDescent="0.2"/>
    <row r="16802" ht="12.75" customHeight="1" x14ac:dyDescent="0.2"/>
    <row r="16803" ht="12.75" customHeight="1" x14ac:dyDescent="0.2"/>
    <row r="16804" ht="12.75" customHeight="1" x14ac:dyDescent="0.2"/>
    <row r="16805" ht="12.75" customHeight="1" x14ac:dyDescent="0.2"/>
    <row r="16806" ht="12.75" customHeight="1" x14ac:dyDescent="0.2"/>
    <row r="16807" ht="12.75" customHeight="1" x14ac:dyDescent="0.2"/>
    <row r="16808" ht="12.75" customHeight="1" x14ac:dyDescent="0.2"/>
    <row r="16809" ht="12.75" customHeight="1" x14ac:dyDescent="0.2"/>
    <row r="16810" ht="12.75" customHeight="1" x14ac:dyDescent="0.2"/>
    <row r="16811" ht="12.75" customHeight="1" x14ac:dyDescent="0.2"/>
    <row r="16812" ht="12.75" customHeight="1" x14ac:dyDescent="0.2"/>
    <row r="16813" ht="12.75" customHeight="1" x14ac:dyDescent="0.2"/>
    <row r="16814" ht="12.75" customHeight="1" x14ac:dyDescent="0.2"/>
    <row r="16815" ht="12.75" customHeight="1" x14ac:dyDescent="0.2"/>
    <row r="16816" ht="12.75" customHeight="1" x14ac:dyDescent="0.2"/>
    <row r="16817" ht="12.75" customHeight="1" x14ac:dyDescent="0.2"/>
    <row r="16818" ht="12.75" customHeight="1" x14ac:dyDescent="0.2"/>
    <row r="16819" ht="12.75" customHeight="1" x14ac:dyDescent="0.2"/>
    <row r="16820" ht="12.75" customHeight="1" x14ac:dyDescent="0.2"/>
    <row r="16821" ht="12.75" customHeight="1" x14ac:dyDescent="0.2"/>
    <row r="16822" ht="12.75" customHeight="1" x14ac:dyDescent="0.2"/>
    <row r="16823" ht="12.75" customHeight="1" x14ac:dyDescent="0.2"/>
    <row r="16824" ht="12.75" customHeight="1" x14ac:dyDescent="0.2"/>
    <row r="16825" ht="12.75" customHeight="1" x14ac:dyDescent="0.2"/>
    <row r="16826" ht="12.75" customHeight="1" x14ac:dyDescent="0.2"/>
    <row r="16827" ht="12.75" customHeight="1" x14ac:dyDescent="0.2"/>
    <row r="16828" ht="12.75" customHeight="1" x14ac:dyDescent="0.2"/>
    <row r="16829" ht="12.75" customHeight="1" x14ac:dyDescent="0.2"/>
    <row r="16830" ht="12.75" customHeight="1" x14ac:dyDescent="0.2"/>
    <row r="16831" ht="12.75" customHeight="1" x14ac:dyDescent="0.2"/>
    <row r="16832" ht="12.75" customHeight="1" x14ac:dyDescent="0.2"/>
    <row r="16833" ht="12.75" customHeight="1" x14ac:dyDescent="0.2"/>
    <row r="16834" ht="12.75" customHeight="1" x14ac:dyDescent="0.2"/>
    <row r="16835" ht="12.75" customHeight="1" x14ac:dyDescent="0.2"/>
    <row r="16836" ht="12.75" customHeight="1" x14ac:dyDescent="0.2"/>
    <row r="16837" ht="12.75" customHeight="1" x14ac:dyDescent="0.2"/>
    <row r="16838" ht="12.75" customHeight="1" x14ac:dyDescent="0.2"/>
    <row r="16839" ht="12.75" customHeight="1" x14ac:dyDescent="0.2"/>
    <row r="16840" ht="12.75" customHeight="1" x14ac:dyDescent="0.2"/>
    <row r="16841" ht="12.75" customHeight="1" x14ac:dyDescent="0.2"/>
    <row r="16842" ht="12.75" customHeight="1" x14ac:dyDescent="0.2"/>
    <row r="16843" ht="12.75" customHeight="1" x14ac:dyDescent="0.2"/>
    <row r="16844" ht="12.75" customHeight="1" x14ac:dyDescent="0.2"/>
    <row r="16845" ht="12.75" customHeight="1" x14ac:dyDescent="0.2"/>
    <row r="16846" ht="12.75" customHeight="1" x14ac:dyDescent="0.2"/>
    <row r="16847" ht="12.75" customHeight="1" x14ac:dyDescent="0.2"/>
    <row r="16848" ht="12.75" customHeight="1" x14ac:dyDescent="0.2"/>
    <row r="16849" ht="12.75" customHeight="1" x14ac:dyDescent="0.2"/>
    <row r="16850" ht="12.75" customHeight="1" x14ac:dyDescent="0.2"/>
    <row r="16851" ht="12.75" customHeight="1" x14ac:dyDescent="0.2"/>
    <row r="16852" ht="12.75" customHeight="1" x14ac:dyDescent="0.2"/>
    <row r="16853" ht="12.75" customHeight="1" x14ac:dyDescent="0.2"/>
    <row r="16854" ht="12.75" customHeight="1" x14ac:dyDescent="0.2"/>
    <row r="16855" ht="12.75" customHeight="1" x14ac:dyDescent="0.2"/>
    <row r="16856" ht="12.75" customHeight="1" x14ac:dyDescent="0.2"/>
    <row r="16857" ht="12.75" customHeight="1" x14ac:dyDescent="0.2"/>
    <row r="16858" ht="12.75" customHeight="1" x14ac:dyDescent="0.2"/>
    <row r="16859" ht="12.75" customHeight="1" x14ac:dyDescent="0.2"/>
    <row r="16860" ht="12.75" customHeight="1" x14ac:dyDescent="0.2"/>
    <row r="16861" ht="12.75" customHeight="1" x14ac:dyDescent="0.2"/>
    <row r="16862" ht="12.75" customHeight="1" x14ac:dyDescent="0.2"/>
    <row r="16863" ht="12.75" customHeight="1" x14ac:dyDescent="0.2"/>
    <row r="16864" ht="12.75" customHeight="1" x14ac:dyDescent="0.2"/>
    <row r="16865" ht="12.75" customHeight="1" x14ac:dyDescent="0.2"/>
    <row r="16866" ht="12.75" customHeight="1" x14ac:dyDescent="0.2"/>
    <row r="16867" ht="12.75" customHeight="1" x14ac:dyDescent="0.2"/>
    <row r="16868" ht="12.75" customHeight="1" x14ac:dyDescent="0.2"/>
    <row r="16869" ht="12.75" customHeight="1" x14ac:dyDescent="0.2"/>
    <row r="16870" ht="12.75" customHeight="1" x14ac:dyDescent="0.2"/>
    <row r="16871" ht="12.75" customHeight="1" x14ac:dyDescent="0.2"/>
    <row r="16872" ht="12.75" customHeight="1" x14ac:dyDescent="0.2"/>
    <row r="16873" ht="12.75" customHeight="1" x14ac:dyDescent="0.2"/>
    <row r="16874" ht="12.75" customHeight="1" x14ac:dyDescent="0.2"/>
    <row r="16875" ht="12.75" customHeight="1" x14ac:dyDescent="0.2"/>
    <row r="16876" ht="12.75" customHeight="1" x14ac:dyDescent="0.2"/>
    <row r="16877" ht="12.75" customHeight="1" x14ac:dyDescent="0.2"/>
    <row r="16878" ht="12.75" customHeight="1" x14ac:dyDescent="0.2"/>
    <row r="16879" ht="12.75" customHeight="1" x14ac:dyDescent="0.2"/>
    <row r="16880" ht="12.75" customHeight="1" x14ac:dyDescent="0.2"/>
    <row r="16881" ht="12.75" customHeight="1" x14ac:dyDescent="0.2"/>
    <row r="16882" ht="12.75" customHeight="1" x14ac:dyDescent="0.2"/>
    <row r="16883" ht="12.75" customHeight="1" x14ac:dyDescent="0.2"/>
    <row r="16884" ht="12.75" customHeight="1" x14ac:dyDescent="0.2"/>
    <row r="16885" ht="12.75" customHeight="1" x14ac:dyDescent="0.2"/>
    <row r="16886" ht="12.75" customHeight="1" x14ac:dyDescent="0.2"/>
    <row r="16887" ht="12.75" customHeight="1" x14ac:dyDescent="0.2"/>
    <row r="16888" ht="12.75" customHeight="1" x14ac:dyDescent="0.2"/>
    <row r="16889" ht="12.75" customHeight="1" x14ac:dyDescent="0.2"/>
    <row r="16890" ht="12.75" customHeight="1" x14ac:dyDescent="0.2"/>
    <row r="16891" ht="12.75" customHeight="1" x14ac:dyDescent="0.2"/>
    <row r="16892" ht="12.75" customHeight="1" x14ac:dyDescent="0.2"/>
    <row r="16893" ht="12.75" customHeight="1" x14ac:dyDescent="0.2"/>
    <row r="16894" ht="12.75" customHeight="1" x14ac:dyDescent="0.2"/>
    <row r="16895" ht="12.75" customHeight="1" x14ac:dyDescent="0.2"/>
    <row r="16896" ht="12.75" customHeight="1" x14ac:dyDescent="0.2"/>
    <row r="16897" ht="12.75" customHeight="1" x14ac:dyDescent="0.2"/>
    <row r="16898" ht="12.75" customHeight="1" x14ac:dyDescent="0.2"/>
    <row r="16899" ht="12.75" customHeight="1" x14ac:dyDescent="0.2"/>
    <row r="16900" ht="12.75" customHeight="1" x14ac:dyDescent="0.2"/>
    <row r="16901" ht="12.75" customHeight="1" x14ac:dyDescent="0.2"/>
    <row r="16902" ht="12.75" customHeight="1" x14ac:dyDescent="0.2"/>
    <row r="16903" ht="12.75" customHeight="1" x14ac:dyDescent="0.2"/>
    <row r="16904" ht="12.75" customHeight="1" x14ac:dyDescent="0.2"/>
    <row r="16905" ht="12.75" customHeight="1" x14ac:dyDescent="0.2"/>
    <row r="16906" ht="12.75" customHeight="1" x14ac:dyDescent="0.2"/>
    <row r="16907" ht="12.75" customHeight="1" x14ac:dyDescent="0.2"/>
    <row r="16908" ht="12.75" customHeight="1" x14ac:dyDescent="0.2"/>
    <row r="16909" ht="12.75" customHeight="1" x14ac:dyDescent="0.2"/>
    <row r="16910" ht="12.75" customHeight="1" x14ac:dyDescent="0.2"/>
    <row r="16911" ht="12.75" customHeight="1" x14ac:dyDescent="0.2"/>
    <row r="16912" ht="12.75" customHeight="1" x14ac:dyDescent="0.2"/>
    <row r="16913" ht="12.75" customHeight="1" x14ac:dyDescent="0.2"/>
    <row r="16914" ht="12.75" customHeight="1" x14ac:dyDescent="0.2"/>
    <row r="16915" ht="12.75" customHeight="1" x14ac:dyDescent="0.2"/>
    <row r="16916" ht="12.75" customHeight="1" x14ac:dyDescent="0.2"/>
    <row r="16917" ht="12.75" customHeight="1" x14ac:dyDescent="0.2"/>
    <row r="16918" ht="12.75" customHeight="1" x14ac:dyDescent="0.2"/>
    <row r="16919" ht="12.75" customHeight="1" x14ac:dyDescent="0.2"/>
    <row r="16920" ht="12.75" customHeight="1" x14ac:dyDescent="0.2"/>
    <row r="16921" ht="12.75" customHeight="1" x14ac:dyDescent="0.2"/>
    <row r="16922" ht="12.75" customHeight="1" x14ac:dyDescent="0.2"/>
    <row r="16923" ht="12.75" customHeight="1" x14ac:dyDescent="0.2"/>
    <row r="16924" ht="12.75" customHeight="1" x14ac:dyDescent="0.2"/>
    <row r="16925" ht="12.75" customHeight="1" x14ac:dyDescent="0.2"/>
    <row r="16926" ht="12.75" customHeight="1" x14ac:dyDescent="0.2"/>
    <row r="16927" ht="12.75" customHeight="1" x14ac:dyDescent="0.2"/>
    <row r="16928" ht="12.75" customHeight="1" x14ac:dyDescent="0.2"/>
    <row r="16929" ht="12.75" customHeight="1" x14ac:dyDescent="0.2"/>
    <row r="16930" ht="12.75" customHeight="1" x14ac:dyDescent="0.2"/>
    <row r="16931" ht="12.75" customHeight="1" x14ac:dyDescent="0.2"/>
    <row r="16932" ht="12.75" customHeight="1" x14ac:dyDescent="0.2"/>
    <row r="16933" ht="12.75" customHeight="1" x14ac:dyDescent="0.2"/>
    <row r="16934" ht="12.75" customHeight="1" x14ac:dyDescent="0.2"/>
    <row r="16935" ht="12.75" customHeight="1" x14ac:dyDescent="0.2"/>
    <row r="16936" ht="12.75" customHeight="1" x14ac:dyDescent="0.2"/>
    <row r="16937" ht="12.75" customHeight="1" x14ac:dyDescent="0.2"/>
    <row r="16938" ht="12.75" customHeight="1" x14ac:dyDescent="0.2"/>
    <row r="16939" ht="12.75" customHeight="1" x14ac:dyDescent="0.2"/>
    <row r="16940" ht="12.75" customHeight="1" x14ac:dyDescent="0.2"/>
    <row r="16941" ht="12.75" customHeight="1" x14ac:dyDescent="0.2"/>
    <row r="16942" ht="12.75" customHeight="1" x14ac:dyDescent="0.2"/>
    <row r="16943" ht="12.75" customHeight="1" x14ac:dyDescent="0.2"/>
    <row r="16944" ht="12.75" customHeight="1" x14ac:dyDescent="0.2"/>
    <row r="16945" ht="12.75" customHeight="1" x14ac:dyDescent="0.2"/>
    <row r="16946" ht="12.75" customHeight="1" x14ac:dyDescent="0.2"/>
    <row r="16947" ht="12.75" customHeight="1" x14ac:dyDescent="0.2"/>
    <row r="16948" ht="12.75" customHeight="1" x14ac:dyDescent="0.2"/>
    <row r="16949" ht="12.75" customHeight="1" x14ac:dyDescent="0.2"/>
    <row r="16950" ht="12.75" customHeight="1" x14ac:dyDescent="0.2"/>
    <row r="16951" ht="12.75" customHeight="1" x14ac:dyDescent="0.2"/>
    <row r="16952" ht="12.75" customHeight="1" x14ac:dyDescent="0.2"/>
    <row r="16953" ht="12.75" customHeight="1" x14ac:dyDescent="0.2"/>
    <row r="16954" ht="12.75" customHeight="1" x14ac:dyDescent="0.2"/>
    <row r="16955" ht="12.75" customHeight="1" x14ac:dyDescent="0.2"/>
    <row r="16956" ht="12.75" customHeight="1" x14ac:dyDescent="0.2"/>
    <row r="16957" ht="12.75" customHeight="1" x14ac:dyDescent="0.2"/>
    <row r="16958" ht="12.75" customHeight="1" x14ac:dyDescent="0.2"/>
    <row r="16959" ht="12.75" customHeight="1" x14ac:dyDescent="0.2"/>
    <row r="16960" ht="12.75" customHeight="1" x14ac:dyDescent="0.2"/>
    <row r="16961" ht="12.75" customHeight="1" x14ac:dyDescent="0.2"/>
    <row r="16962" ht="12.75" customHeight="1" x14ac:dyDescent="0.2"/>
    <row r="16963" ht="12.75" customHeight="1" x14ac:dyDescent="0.2"/>
    <row r="16964" ht="12.75" customHeight="1" x14ac:dyDescent="0.2"/>
    <row r="16965" ht="12.75" customHeight="1" x14ac:dyDescent="0.2"/>
    <row r="16966" ht="12.75" customHeight="1" x14ac:dyDescent="0.2"/>
    <row r="16967" ht="12.75" customHeight="1" x14ac:dyDescent="0.2"/>
    <row r="16968" ht="12.75" customHeight="1" x14ac:dyDescent="0.2"/>
    <row r="16969" ht="12.75" customHeight="1" x14ac:dyDescent="0.2"/>
    <row r="16970" ht="12.75" customHeight="1" x14ac:dyDescent="0.2"/>
    <row r="16971" ht="12.75" customHeight="1" x14ac:dyDescent="0.2"/>
    <row r="16972" ht="12.75" customHeight="1" x14ac:dyDescent="0.2"/>
    <row r="16973" ht="12.75" customHeight="1" x14ac:dyDescent="0.2"/>
    <row r="16974" ht="12.75" customHeight="1" x14ac:dyDescent="0.2"/>
    <row r="16975" ht="12.75" customHeight="1" x14ac:dyDescent="0.2"/>
    <row r="16976" ht="12.75" customHeight="1" x14ac:dyDescent="0.2"/>
    <row r="16977" ht="12.75" customHeight="1" x14ac:dyDescent="0.2"/>
    <row r="16978" ht="12.75" customHeight="1" x14ac:dyDescent="0.2"/>
    <row r="16979" ht="12.75" customHeight="1" x14ac:dyDescent="0.2"/>
    <row r="16980" ht="12.75" customHeight="1" x14ac:dyDescent="0.2"/>
    <row r="16981" ht="12.75" customHeight="1" x14ac:dyDescent="0.2"/>
    <row r="16982" ht="12.75" customHeight="1" x14ac:dyDescent="0.2"/>
    <row r="16983" ht="12.75" customHeight="1" x14ac:dyDescent="0.2"/>
    <row r="16984" ht="12.75" customHeight="1" x14ac:dyDescent="0.2"/>
    <row r="16985" ht="12.75" customHeight="1" x14ac:dyDescent="0.2"/>
    <row r="16986" ht="12.75" customHeight="1" x14ac:dyDescent="0.2"/>
    <row r="16987" ht="12.75" customHeight="1" x14ac:dyDescent="0.2"/>
    <row r="16988" ht="12.75" customHeight="1" x14ac:dyDescent="0.2"/>
    <row r="16989" ht="12.75" customHeight="1" x14ac:dyDescent="0.2"/>
    <row r="16990" ht="12.75" customHeight="1" x14ac:dyDescent="0.2"/>
    <row r="16991" ht="12.75" customHeight="1" x14ac:dyDescent="0.2"/>
    <row r="16992" ht="12.75" customHeight="1" x14ac:dyDescent="0.2"/>
    <row r="16993" ht="12.75" customHeight="1" x14ac:dyDescent="0.2"/>
    <row r="16994" ht="12.75" customHeight="1" x14ac:dyDescent="0.2"/>
    <row r="16995" ht="12.75" customHeight="1" x14ac:dyDescent="0.2"/>
    <row r="16996" ht="12.75" customHeight="1" x14ac:dyDescent="0.2"/>
    <row r="16997" ht="12.75" customHeight="1" x14ac:dyDescent="0.2"/>
    <row r="16998" ht="12.75" customHeight="1" x14ac:dyDescent="0.2"/>
    <row r="16999" ht="12.75" customHeight="1" x14ac:dyDescent="0.2"/>
    <row r="17000" ht="12.75" customHeight="1" x14ac:dyDescent="0.2"/>
    <row r="17001" ht="12.75" customHeight="1" x14ac:dyDescent="0.2"/>
    <row r="17002" ht="12.75" customHeight="1" x14ac:dyDescent="0.2"/>
    <row r="17003" ht="12.75" customHeight="1" x14ac:dyDescent="0.2"/>
    <row r="17004" ht="12.75" customHeight="1" x14ac:dyDescent="0.2"/>
    <row r="17005" ht="12.75" customHeight="1" x14ac:dyDescent="0.2"/>
    <row r="17006" ht="12.75" customHeight="1" x14ac:dyDescent="0.2"/>
    <row r="17007" ht="12.75" customHeight="1" x14ac:dyDescent="0.2"/>
    <row r="17008" ht="12.75" customHeight="1" x14ac:dyDescent="0.2"/>
    <row r="17009" ht="12.75" customHeight="1" x14ac:dyDescent="0.2"/>
    <row r="17010" ht="12.75" customHeight="1" x14ac:dyDescent="0.2"/>
    <row r="17011" ht="12.75" customHeight="1" x14ac:dyDescent="0.2"/>
    <row r="17012" ht="12.75" customHeight="1" x14ac:dyDescent="0.2"/>
    <row r="17013" ht="12.75" customHeight="1" x14ac:dyDescent="0.2"/>
    <row r="17014" ht="12.75" customHeight="1" x14ac:dyDescent="0.2"/>
    <row r="17015" ht="12.75" customHeight="1" x14ac:dyDescent="0.2"/>
    <row r="17016" ht="12.75" customHeight="1" x14ac:dyDescent="0.2"/>
    <row r="17017" ht="12.75" customHeight="1" x14ac:dyDescent="0.2"/>
    <row r="17018" ht="12.75" customHeight="1" x14ac:dyDescent="0.2"/>
    <row r="17019" ht="12.75" customHeight="1" x14ac:dyDescent="0.2"/>
    <row r="17020" ht="12.75" customHeight="1" x14ac:dyDescent="0.2"/>
    <row r="17021" ht="12.75" customHeight="1" x14ac:dyDescent="0.2"/>
    <row r="17022" ht="12.75" customHeight="1" x14ac:dyDescent="0.2"/>
    <row r="17023" ht="12.75" customHeight="1" x14ac:dyDescent="0.2"/>
    <row r="17024" ht="12.75" customHeight="1" x14ac:dyDescent="0.2"/>
    <row r="17025" ht="12.75" customHeight="1" x14ac:dyDescent="0.2"/>
    <row r="17026" ht="12.75" customHeight="1" x14ac:dyDescent="0.2"/>
    <row r="17027" ht="12.75" customHeight="1" x14ac:dyDescent="0.2"/>
    <row r="17028" ht="12.75" customHeight="1" x14ac:dyDescent="0.2"/>
    <row r="17029" ht="12.75" customHeight="1" x14ac:dyDescent="0.2"/>
    <row r="17030" ht="12.75" customHeight="1" x14ac:dyDescent="0.2"/>
    <row r="17031" ht="12.75" customHeight="1" x14ac:dyDescent="0.2"/>
    <row r="17032" ht="12.75" customHeight="1" x14ac:dyDescent="0.2"/>
    <row r="17033" ht="12.75" customHeight="1" x14ac:dyDescent="0.2"/>
    <row r="17034" ht="12.75" customHeight="1" x14ac:dyDescent="0.2"/>
    <row r="17035" ht="12.75" customHeight="1" x14ac:dyDescent="0.2"/>
    <row r="17036" ht="12.75" customHeight="1" x14ac:dyDescent="0.2"/>
    <row r="17037" ht="12.75" customHeight="1" x14ac:dyDescent="0.2"/>
    <row r="17038" ht="12.75" customHeight="1" x14ac:dyDescent="0.2"/>
    <row r="17039" ht="12.75" customHeight="1" x14ac:dyDescent="0.2"/>
    <row r="17040" ht="12.75" customHeight="1" x14ac:dyDescent="0.2"/>
    <row r="17041" ht="12.75" customHeight="1" x14ac:dyDescent="0.2"/>
    <row r="17042" ht="12.75" customHeight="1" x14ac:dyDescent="0.2"/>
    <row r="17043" ht="12.75" customHeight="1" x14ac:dyDescent="0.2"/>
    <row r="17044" ht="12.75" customHeight="1" x14ac:dyDescent="0.2"/>
    <row r="17045" ht="12.75" customHeight="1" x14ac:dyDescent="0.2"/>
    <row r="17046" ht="12.75" customHeight="1" x14ac:dyDescent="0.2"/>
    <row r="17047" ht="12.75" customHeight="1" x14ac:dyDescent="0.2"/>
    <row r="17048" ht="12.75" customHeight="1" x14ac:dyDescent="0.2"/>
    <row r="17049" ht="12.75" customHeight="1" x14ac:dyDescent="0.2"/>
    <row r="17050" ht="12.75" customHeight="1" x14ac:dyDescent="0.2"/>
    <row r="17051" ht="12.75" customHeight="1" x14ac:dyDescent="0.2"/>
    <row r="17052" ht="12.75" customHeight="1" x14ac:dyDescent="0.2"/>
    <row r="17053" ht="12.75" customHeight="1" x14ac:dyDescent="0.2"/>
    <row r="17054" ht="12.75" customHeight="1" x14ac:dyDescent="0.2"/>
    <row r="17055" ht="12.75" customHeight="1" x14ac:dyDescent="0.2"/>
    <row r="17056" ht="12.75" customHeight="1" x14ac:dyDescent="0.2"/>
    <row r="17057" ht="12.75" customHeight="1" x14ac:dyDescent="0.2"/>
    <row r="17058" ht="12.75" customHeight="1" x14ac:dyDescent="0.2"/>
    <row r="17059" ht="12.75" customHeight="1" x14ac:dyDescent="0.2"/>
    <row r="17060" ht="12.75" customHeight="1" x14ac:dyDescent="0.2"/>
    <row r="17061" ht="12.75" customHeight="1" x14ac:dyDescent="0.2"/>
    <row r="17062" ht="12.75" customHeight="1" x14ac:dyDescent="0.2"/>
    <row r="17063" ht="12.75" customHeight="1" x14ac:dyDescent="0.2"/>
    <row r="17064" ht="12.75" customHeight="1" x14ac:dyDescent="0.2"/>
    <row r="17065" ht="12.75" customHeight="1" x14ac:dyDescent="0.2"/>
    <row r="17066" ht="12.75" customHeight="1" x14ac:dyDescent="0.2"/>
    <row r="17067" ht="12.75" customHeight="1" x14ac:dyDescent="0.2"/>
    <row r="17068" ht="12.75" customHeight="1" x14ac:dyDescent="0.2"/>
    <row r="17069" ht="12.75" customHeight="1" x14ac:dyDescent="0.2"/>
    <row r="17070" ht="12.75" customHeight="1" x14ac:dyDescent="0.2"/>
    <row r="17071" ht="12.75" customHeight="1" x14ac:dyDescent="0.2"/>
    <row r="17072" ht="12.75" customHeight="1" x14ac:dyDescent="0.2"/>
    <row r="17073" ht="12.75" customHeight="1" x14ac:dyDescent="0.2"/>
    <row r="17074" ht="12.75" customHeight="1" x14ac:dyDescent="0.2"/>
    <row r="17075" ht="12.75" customHeight="1" x14ac:dyDescent="0.2"/>
    <row r="17076" ht="12.75" customHeight="1" x14ac:dyDescent="0.2"/>
    <row r="17077" ht="12.75" customHeight="1" x14ac:dyDescent="0.2"/>
    <row r="17078" ht="12.75" customHeight="1" x14ac:dyDescent="0.2"/>
    <row r="17079" ht="12.75" customHeight="1" x14ac:dyDescent="0.2"/>
    <row r="17080" ht="12.75" customHeight="1" x14ac:dyDescent="0.2"/>
    <row r="17081" ht="12.75" customHeight="1" x14ac:dyDescent="0.2"/>
    <row r="17082" ht="12.75" customHeight="1" x14ac:dyDescent="0.2"/>
    <row r="17083" ht="12.75" customHeight="1" x14ac:dyDescent="0.2"/>
    <row r="17084" ht="12.75" customHeight="1" x14ac:dyDescent="0.2"/>
    <row r="17085" ht="12.75" customHeight="1" x14ac:dyDescent="0.2"/>
    <row r="17086" ht="12.75" customHeight="1" x14ac:dyDescent="0.2"/>
    <row r="17087" ht="12.75" customHeight="1" x14ac:dyDescent="0.2"/>
    <row r="17088" ht="12.75" customHeight="1" x14ac:dyDescent="0.2"/>
    <row r="17089" ht="12.75" customHeight="1" x14ac:dyDescent="0.2"/>
    <row r="17090" ht="12.75" customHeight="1" x14ac:dyDescent="0.2"/>
    <row r="17091" ht="12.75" customHeight="1" x14ac:dyDescent="0.2"/>
    <row r="17092" ht="12.75" customHeight="1" x14ac:dyDescent="0.2"/>
    <row r="17093" ht="12.75" customHeight="1" x14ac:dyDescent="0.2"/>
    <row r="17094" ht="12.75" customHeight="1" x14ac:dyDescent="0.2"/>
    <row r="17095" ht="12.75" customHeight="1" x14ac:dyDescent="0.2"/>
    <row r="17096" ht="12.75" customHeight="1" x14ac:dyDescent="0.2"/>
    <row r="17097" ht="12.75" customHeight="1" x14ac:dyDescent="0.2"/>
    <row r="17098" ht="12.75" customHeight="1" x14ac:dyDescent="0.2"/>
    <row r="17099" ht="12.75" customHeight="1" x14ac:dyDescent="0.2"/>
    <row r="17100" ht="12.75" customHeight="1" x14ac:dyDescent="0.2"/>
    <row r="17101" ht="12.75" customHeight="1" x14ac:dyDescent="0.2"/>
    <row r="17102" ht="12.75" customHeight="1" x14ac:dyDescent="0.2"/>
    <row r="17103" ht="12.75" customHeight="1" x14ac:dyDescent="0.2"/>
    <row r="17104" ht="12.75" customHeight="1" x14ac:dyDescent="0.2"/>
    <row r="17105" ht="12.75" customHeight="1" x14ac:dyDescent="0.2"/>
    <row r="17106" ht="12.75" customHeight="1" x14ac:dyDescent="0.2"/>
    <row r="17107" ht="12.75" customHeight="1" x14ac:dyDescent="0.2"/>
    <row r="17108" ht="12.75" customHeight="1" x14ac:dyDescent="0.2"/>
    <row r="17109" ht="12.75" customHeight="1" x14ac:dyDescent="0.2"/>
    <row r="17110" ht="12.75" customHeight="1" x14ac:dyDescent="0.2"/>
    <row r="17111" ht="12.75" customHeight="1" x14ac:dyDescent="0.2"/>
    <row r="17112" ht="12.75" customHeight="1" x14ac:dyDescent="0.2"/>
    <row r="17113" ht="12.75" customHeight="1" x14ac:dyDescent="0.2"/>
    <row r="17114" ht="12.75" customHeight="1" x14ac:dyDescent="0.2"/>
    <row r="17115" ht="12.75" customHeight="1" x14ac:dyDescent="0.2"/>
    <row r="17116" ht="12.75" customHeight="1" x14ac:dyDescent="0.2"/>
    <row r="17117" ht="12.75" customHeight="1" x14ac:dyDescent="0.2"/>
    <row r="17118" ht="12.75" customHeight="1" x14ac:dyDescent="0.2"/>
    <row r="17119" ht="12.75" customHeight="1" x14ac:dyDescent="0.2"/>
    <row r="17120" ht="12.75" customHeight="1" x14ac:dyDescent="0.2"/>
    <row r="17121" ht="12.75" customHeight="1" x14ac:dyDescent="0.2"/>
    <row r="17122" ht="12.75" customHeight="1" x14ac:dyDescent="0.2"/>
    <row r="17123" ht="12.75" customHeight="1" x14ac:dyDescent="0.2"/>
    <row r="17124" ht="12.75" customHeight="1" x14ac:dyDescent="0.2"/>
    <row r="17125" ht="12.75" customHeight="1" x14ac:dyDescent="0.2"/>
    <row r="17126" ht="12.75" customHeight="1" x14ac:dyDescent="0.2"/>
    <row r="17127" ht="12.75" customHeight="1" x14ac:dyDescent="0.2"/>
    <row r="17128" ht="12.75" customHeight="1" x14ac:dyDescent="0.2"/>
    <row r="17129" ht="12.75" customHeight="1" x14ac:dyDescent="0.2"/>
    <row r="17130" ht="12.75" customHeight="1" x14ac:dyDescent="0.2"/>
    <row r="17131" ht="12.75" customHeight="1" x14ac:dyDescent="0.2"/>
    <row r="17132" ht="12.75" customHeight="1" x14ac:dyDescent="0.2"/>
    <row r="17133" ht="12.75" customHeight="1" x14ac:dyDescent="0.2"/>
    <row r="17134" ht="12.75" customHeight="1" x14ac:dyDescent="0.2"/>
    <row r="17135" ht="12.75" customHeight="1" x14ac:dyDescent="0.2"/>
    <row r="17136" ht="12.75" customHeight="1" x14ac:dyDescent="0.2"/>
    <row r="17137" ht="12.75" customHeight="1" x14ac:dyDescent="0.2"/>
    <row r="17138" ht="12.75" customHeight="1" x14ac:dyDescent="0.2"/>
    <row r="17139" ht="12.75" customHeight="1" x14ac:dyDescent="0.2"/>
    <row r="17140" ht="12.75" customHeight="1" x14ac:dyDescent="0.2"/>
    <row r="17141" ht="12.75" customHeight="1" x14ac:dyDescent="0.2"/>
    <row r="17142" ht="12.75" customHeight="1" x14ac:dyDescent="0.2"/>
    <row r="17143" ht="12.75" customHeight="1" x14ac:dyDescent="0.2"/>
    <row r="17144" ht="12.75" customHeight="1" x14ac:dyDescent="0.2"/>
    <row r="17145" ht="12.75" customHeight="1" x14ac:dyDescent="0.2"/>
    <row r="17146" ht="12.75" customHeight="1" x14ac:dyDescent="0.2"/>
    <row r="17147" ht="12.75" customHeight="1" x14ac:dyDescent="0.2"/>
    <row r="17148" ht="12.75" customHeight="1" x14ac:dyDescent="0.2"/>
    <row r="17149" ht="12.75" customHeight="1" x14ac:dyDescent="0.2"/>
    <row r="17150" ht="12.75" customHeight="1" x14ac:dyDescent="0.2"/>
    <row r="17151" ht="12.75" customHeight="1" x14ac:dyDescent="0.2"/>
    <row r="17152" ht="12.75" customHeight="1" x14ac:dyDescent="0.2"/>
    <row r="17153" ht="12.75" customHeight="1" x14ac:dyDescent="0.2"/>
    <row r="17154" ht="12.75" customHeight="1" x14ac:dyDescent="0.2"/>
    <row r="17155" ht="12.75" customHeight="1" x14ac:dyDescent="0.2"/>
    <row r="17156" ht="12.75" customHeight="1" x14ac:dyDescent="0.2"/>
    <row r="17157" ht="12.75" customHeight="1" x14ac:dyDescent="0.2"/>
    <row r="17158" ht="12.75" customHeight="1" x14ac:dyDescent="0.2"/>
    <row r="17159" ht="12.75" customHeight="1" x14ac:dyDescent="0.2"/>
    <row r="17160" ht="12.75" customHeight="1" x14ac:dyDescent="0.2"/>
    <row r="17161" ht="12.75" customHeight="1" x14ac:dyDescent="0.2"/>
    <row r="17162" ht="12.75" customHeight="1" x14ac:dyDescent="0.2"/>
    <row r="17163" ht="12.75" customHeight="1" x14ac:dyDescent="0.2"/>
    <row r="17164" ht="12.75" customHeight="1" x14ac:dyDescent="0.2"/>
    <row r="17165" ht="12.75" customHeight="1" x14ac:dyDescent="0.2"/>
    <row r="17166" ht="12.75" customHeight="1" x14ac:dyDescent="0.2"/>
    <row r="17167" ht="12.75" customHeight="1" x14ac:dyDescent="0.2"/>
    <row r="17168" ht="12.75" customHeight="1" x14ac:dyDescent="0.2"/>
    <row r="17169" ht="12.75" customHeight="1" x14ac:dyDescent="0.2"/>
    <row r="17170" ht="12.75" customHeight="1" x14ac:dyDescent="0.2"/>
    <row r="17171" ht="12.75" customHeight="1" x14ac:dyDescent="0.2"/>
    <row r="17172" ht="12.75" customHeight="1" x14ac:dyDescent="0.2"/>
    <row r="17173" ht="12.75" customHeight="1" x14ac:dyDescent="0.2"/>
    <row r="17174" ht="12.75" customHeight="1" x14ac:dyDescent="0.2"/>
    <row r="17175" ht="12.75" customHeight="1" x14ac:dyDescent="0.2"/>
    <row r="17176" ht="12.75" customHeight="1" x14ac:dyDescent="0.2"/>
    <row r="17177" ht="12.75" customHeight="1" x14ac:dyDescent="0.2"/>
    <row r="17178" ht="12.75" customHeight="1" x14ac:dyDescent="0.2"/>
    <row r="17179" ht="12.75" customHeight="1" x14ac:dyDescent="0.2"/>
    <row r="17180" ht="12.75" customHeight="1" x14ac:dyDescent="0.2"/>
    <row r="17181" ht="12.75" customHeight="1" x14ac:dyDescent="0.2"/>
    <row r="17182" ht="12.75" customHeight="1" x14ac:dyDescent="0.2"/>
    <row r="17183" ht="12.75" customHeight="1" x14ac:dyDescent="0.2"/>
    <row r="17184" ht="12.75" customHeight="1" x14ac:dyDescent="0.2"/>
    <row r="17185" ht="12.75" customHeight="1" x14ac:dyDescent="0.2"/>
    <row r="17186" ht="12.75" customHeight="1" x14ac:dyDescent="0.2"/>
    <row r="17187" ht="12.75" customHeight="1" x14ac:dyDescent="0.2"/>
    <row r="17188" ht="12.75" customHeight="1" x14ac:dyDescent="0.2"/>
    <row r="17189" ht="12.75" customHeight="1" x14ac:dyDescent="0.2"/>
    <row r="17190" ht="12.75" customHeight="1" x14ac:dyDescent="0.2"/>
    <row r="17191" ht="12.75" customHeight="1" x14ac:dyDescent="0.2"/>
    <row r="17192" ht="12.75" customHeight="1" x14ac:dyDescent="0.2"/>
    <row r="17193" ht="12.75" customHeight="1" x14ac:dyDescent="0.2"/>
    <row r="17194" ht="12.75" customHeight="1" x14ac:dyDescent="0.2"/>
    <row r="17195" ht="12.75" customHeight="1" x14ac:dyDescent="0.2"/>
    <row r="17196" ht="12.75" customHeight="1" x14ac:dyDescent="0.2"/>
    <row r="17197" ht="12.75" customHeight="1" x14ac:dyDescent="0.2"/>
    <row r="17198" ht="12.75" customHeight="1" x14ac:dyDescent="0.2"/>
    <row r="17199" ht="12.75" customHeight="1" x14ac:dyDescent="0.2"/>
    <row r="17200" ht="12.75" customHeight="1" x14ac:dyDescent="0.2"/>
    <row r="17201" ht="12.75" customHeight="1" x14ac:dyDescent="0.2"/>
    <row r="17202" ht="12.75" customHeight="1" x14ac:dyDescent="0.2"/>
    <row r="17203" ht="12.75" customHeight="1" x14ac:dyDescent="0.2"/>
    <row r="17204" ht="12.75" customHeight="1" x14ac:dyDescent="0.2"/>
    <row r="17205" ht="12.75" customHeight="1" x14ac:dyDescent="0.2"/>
    <row r="17206" ht="12.75" customHeight="1" x14ac:dyDescent="0.2"/>
    <row r="17207" ht="12.75" customHeight="1" x14ac:dyDescent="0.2"/>
    <row r="17208" ht="12.75" customHeight="1" x14ac:dyDescent="0.2"/>
    <row r="17209" ht="12.75" customHeight="1" x14ac:dyDescent="0.2"/>
    <row r="17210" ht="12.75" customHeight="1" x14ac:dyDescent="0.2"/>
    <row r="17211" ht="12.75" customHeight="1" x14ac:dyDescent="0.2"/>
    <row r="17212" ht="12.75" customHeight="1" x14ac:dyDescent="0.2"/>
    <row r="17213" ht="12.75" customHeight="1" x14ac:dyDescent="0.2"/>
    <row r="17214" ht="12.75" customHeight="1" x14ac:dyDescent="0.2"/>
    <row r="17215" ht="12.75" customHeight="1" x14ac:dyDescent="0.2"/>
    <row r="17216" ht="12.75" customHeight="1" x14ac:dyDescent="0.2"/>
    <row r="17217" ht="12.75" customHeight="1" x14ac:dyDescent="0.2"/>
    <row r="17218" ht="12.75" customHeight="1" x14ac:dyDescent="0.2"/>
    <row r="17219" ht="12.75" customHeight="1" x14ac:dyDescent="0.2"/>
    <row r="17220" ht="12.75" customHeight="1" x14ac:dyDescent="0.2"/>
    <row r="17221" ht="12.75" customHeight="1" x14ac:dyDescent="0.2"/>
    <row r="17222" ht="12.75" customHeight="1" x14ac:dyDescent="0.2"/>
    <row r="17223" ht="12.75" customHeight="1" x14ac:dyDescent="0.2"/>
    <row r="17224" ht="12.75" customHeight="1" x14ac:dyDescent="0.2"/>
    <row r="17225" ht="12.75" customHeight="1" x14ac:dyDescent="0.2"/>
    <row r="17226" ht="12.75" customHeight="1" x14ac:dyDescent="0.2"/>
    <row r="17227" ht="12.75" customHeight="1" x14ac:dyDescent="0.2"/>
    <row r="17228" ht="12.75" customHeight="1" x14ac:dyDescent="0.2"/>
    <row r="17229" ht="12.75" customHeight="1" x14ac:dyDescent="0.2"/>
    <row r="17230" ht="12.75" customHeight="1" x14ac:dyDescent="0.2"/>
    <row r="17231" ht="12.75" customHeight="1" x14ac:dyDescent="0.2"/>
    <row r="17232" ht="12.75" customHeight="1" x14ac:dyDescent="0.2"/>
    <row r="17233" ht="12.75" customHeight="1" x14ac:dyDescent="0.2"/>
    <row r="17234" ht="12.75" customHeight="1" x14ac:dyDescent="0.2"/>
    <row r="17235" ht="12.75" customHeight="1" x14ac:dyDescent="0.2"/>
    <row r="17236" ht="12.75" customHeight="1" x14ac:dyDescent="0.2"/>
    <row r="17237" ht="12.75" customHeight="1" x14ac:dyDescent="0.2"/>
    <row r="17238" ht="12.75" customHeight="1" x14ac:dyDescent="0.2"/>
    <row r="17239" ht="12.75" customHeight="1" x14ac:dyDescent="0.2"/>
    <row r="17240" ht="12.75" customHeight="1" x14ac:dyDescent="0.2"/>
    <row r="17241" ht="12.75" customHeight="1" x14ac:dyDescent="0.2"/>
    <row r="17242" ht="12.75" customHeight="1" x14ac:dyDescent="0.2"/>
    <row r="17243" ht="12.75" customHeight="1" x14ac:dyDescent="0.2"/>
    <row r="17244" ht="12.75" customHeight="1" x14ac:dyDescent="0.2"/>
    <row r="17245" ht="12.75" customHeight="1" x14ac:dyDescent="0.2"/>
    <row r="17246" ht="12.75" customHeight="1" x14ac:dyDescent="0.2"/>
    <row r="17247" ht="12.75" customHeight="1" x14ac:dyDescent="0.2"/>
    <row r="17248" ht="12.75" customHeight="1" x14ac:dyDescent="0.2"/>
    <row r="17249" ht="12.75" customHeight="1" x14ac:dyDescent="0.2"/>
    <row r="17250" ht="12.75" customHeight="1" x14ac:dyDescent="0.2"/>
    <row r="17251" ht="12.75" customHeight="1" x14ac:dyDescent="0.2"/>
    <row r="17252" ht="12.75" customHeight="1" x14ac:dyDescent="0.2"/>
    <row r="17253" ht="12.75" customHeight="1" x14ac:dyDescent="0.2"/>
    <row r="17254" ht="12.75" customHeight="1" x14ac:dyDescent="0.2"/>
    <row r="17255" ht="12.75" customHeight="1" x14ac:dyDescent="0.2"/>
    <row r="17256" ht="12.75" customHeight="1" x14ac:dyDescent="0.2"/>
    <row r="17257" ht="12.75" customHeight="1" x14ac:dyDescent="0.2"/>
    <row r="17258" ht="12.75" customHeight="1" x14ac:dyDescent="0.2"/>
    <row r="17259" ht="12.75" customHeight="1" x14ac:dyDescent="0.2"/>
    <row r="17260" ht="12.75" customHeight="1" x14ac:dyDescent="0.2"/>
    <row r="17261" ht="12.75" customHeight="1" x14ac:dyDescent="0.2"/>
    <row r="17262" ht="12.75" customHeight="1" x14ac:dyDescent="0.2"/>
    <row r="17263" ht="12.75" customHeight="1" x14ac:dyDescent="0.2"/>
    <row r="17264" ht="12.75" customHeight="1" x14ac:dyDescent="0.2"/>
    <row r="17265" ht="12.75" customHeight="1" x14ac:dyDescent="0.2"/>
    <row r="17266" ht="12.75" customHeight="1" x14ac:dyDescent="0.2"/>
    <row r="17267" ht="12.75" customHeight="1" x14ac:dyDescent="0.2"/>
    <row r="17268" ht="12.75" customHeight="1" x14ac:dyDescent="0.2"/>
    <row r="17269" ht="12.75" customHeight="1" x14ac:dyDescent="0.2"/>
    <row r="17270" ht="12.75" customHeight="1" x14ac:dyDescent="0.2"/>
    <row r="17271" ht="12.75" customHeight="1" x14ac:dyDescent="0.2"/>
    <row r="17272" ht="12.75" customHeight="1" x14ac:dyDescent="0.2"/>
    <row r="17273" ht="12.75" customHeight="1" x14ac:dyDescent="0.2"/>
    <row r="17274" ht="12.75" customHeight="1" x14ac:dyDescent="0.2"/>
    <row r="17275" ht="12.75" customHeight="1" x14ac:dyDescent="0.2"/>
    <row r="17276" ht="12.75" customHeight="1" x14ac:dyDescent="0.2"/>
    <row r="17277" ht="12.75" customHeight="1" x14ac:dyDescent="0.2"/>
    <row r="17278" ht="12.75" customHeight="1" x14ac:dyDescent="0.2"/>
    <row r="17279" ht="12.75" customHeight="1" x14ac:dyDescent="0.2"/>
    <row r="17280" ht="12.75" customHeight="1" x14ac:dyDescent="0.2"/>
    <row r="17281" ht="12.75" customHeight="1" x14ac:dyDescent="0.2"/>
    <row r="17282" ht="12.75" customHeight="1" x14ac:dyDescent="0.2"/>
    <row r="17283" ht="12.75" customHeight="1" x14ac:dyDescent="0.2"/>
    <row r="17284" ht="12.75" customHeight="1" x14ac:dyDescent="0.2"/>
    <row r="17285" ht="12.75" customHeight="1" x14ac:dyDescent="0.2"/>
    <row r="17286" ht="12.75" customHeight="1" x14ac:dyDescent="0.2"/>
    <row r="17287" ht="12.75" customHeight="1" x14ac:dyDescent="0.2"/>
    <row r="17288" ht="12.75" customHeight="1" x14ac:dyDescent="0.2"/>
    <row r="17289" ht="12.75" customHeight="1" x14ac:dyDescent="0.2"/>
    <row r="17290" ht="12.75" customHeight="1" x14ac:dyDescent="0.2"/>
    <row r="17291" ht="12.75" customHeight="1" x14ac:dyDescent="0.2"/>
    <row r="17292" ht="12.75" customHeight="1" x14ac:dyDescent="0.2"/>
    <row r="17293" ht="12.75" customHeight="1" x14ac:dyDescent="0.2"/>
    <row r="17294" ht="12.75" customHeight="1" x14ac:dyDescent="0.2"/>
    <row r="17295" ht="12.75" customHeight="1" x14ac:dyDescent="0.2"/>
    <row r="17296" ht="12.75" customHeight="1" x14ac:dyDescent="0.2"/>
    <row r="17297" ht="12.75" customHeight="1" x14ac:dyDescent="0.2"/>
    <row r="17298" ht="12.75" customHeight="1" x14ac:dyDescent="0.2"/>
    <row r="17299" ht="12.75" customHeight="1" x14ac:dyDescent="0.2"/>
    <row r="17300" ht="12.75" customHeight="1" x14ac:dyDescent="0.2"/>
    <row r="17301" ht="12.75" customHeight="1" x14ac:dyDescent="0.2"/>
    <row r="17302" ht="12.75" customHeight="1" x14ac:dyDescent="0.2"/>
    <row r="17303" ht="12.75" customHeight="1" x14ac:dyDescent="0.2"/>
    <row r="17304" ht="12.75" customHeight="1" x14ac:dyDescent="0.2"/>
    <row r="17305" ht="12.75" customHeight="1" x14ac:dyDescent="0.2"/>
    <row r="17306" ht="12.75" customHeight="1" x14ac:dyDescent="0.2"/>
    <row r="17307" ht="12.75" customHeight="1" x14ac:dyDescent="0.2"/>
    <row r="17308" ht="12.75" customHeight="1" x14ac:dyDescent="0.2"/>
    <row r="17309" ht="12.75" customHeight="1" x14ac:dyDescent="0.2"/>
    <row r="17310" ht="12.75" customHeight="1" x14ac:dyDescent="0.2"/>
    <row r="17311" ht="12.75" customHeight="1" x14ac:dyDescent="0.2"/>
    <row r="17312" ht="12.75" customHeight="1" x14ac:dyDescent="0.2"/>
    <row r="17313" ht="12.75" customHeight="1" x14ac:dyDescent="0.2"/>
    <row r="17314" ht="12.75" customHeight="1" x14ac:dyDescent="0.2"/>
    <row r="17315" ht="12.75" customHeight="1" x14ac:dyDescent="0.2"/>
    <row r="17316" ht="12.75" customHeight="1" x14ac:dyDescent="0.2"/>
    <row r="17317" ht="12.75" customHeight="1" x14ac:dyDescent="0.2"/>
    <row r="17318" ht="12.75" customHeight="1" x14ac:dyDescent="0.2"/>
    <row r="17319" ht="12.75" customHeight="1" x14ac:dyDescent="0.2"/>
    <row r="17320" ht="12.75" customHeight="1" x14ac:dyDescent="0.2"/>
    <row r="17321" ht="12.75" customHeight="1" x14ac:dyDescent="0.2"/>
    <row r="17322" ht="12.75" customHeight="1" x14ac:dyDescent="0.2"/>
    <row r="17323" ht="12.75" customHeight="1" x14ac:dyDescent="0.2"/>
    <row r="17324" ht="12.75" customHeight="1" x14ac:dyDescent="0.2"/>
    <row r="17325" ht="12.75" customHeight="1" x14ac:dyDescent="0.2"/>
    <row r="17326" ht="12.75" customHeight="1" x14ac:dyDescent="0.2"/>
    <row r="17327" ht="12.75" customHeight="1" x14ac:dyDescent="0.2"/>
    <row r="17328" ht="12.75" customHeight="1" x14ac:dyDescent="0.2"/>
    <row r="17329" ht="12.75" customHeight="1" x14ac:dyDescent="0.2"/>
    <row r="17330" ht="12.75" customHeight="1" x14ac:dyDescent="0.2"/>
    <row r="17331" ht="12.75" customHeight="1" x14ac:dyDescent="0.2"/>
    <row r="17332" ht="12.75" customHeight="1" x14ac:dyDescent="0.2"/>
    <row r="17333" ht="12.75" customHeight="1" x14ac:dyDescent="0.2"/>
    <row r="17334" ht="12.75" customHeight="1" x14ac:dyDescent="0.2"/>
    <row r="17335" ht="12.75" customHeight="1" x14ac:dyDescent="0.2"/>
    <row r="17336" ht="12.75" customHeight="1" x14ac:dyDescent="0.2"/>
    <row r="17337" ht="12.75" customHeight="1" x14ac:dyDescent="0.2"/>
    <row r="17338" ht="12.75" customHeight="1" x14ac:dyDescent="0.2"/>
    <row r="17339" ht="12.75" customHeight="1" x14ac:dyDescent="0.2"/>
    <row r="17340" ht="12.75" customHeight="1" x14ac:dyDescent="0.2"/>
    <row r="17341" ht="12.75" customHeight="1" x14ac:dyDescent="0.2"/>
    <row r="17342" ht="12.75" customHeight="1" x14ac:dyDescent="0.2"/>
    <row r="17343" ht="12.75" customHeight="1" x14ac:dyDescent="0.2"/>
    <row r="17344" ht="12.75" customHeight="1" x14ac:dyDescent="0.2"/>
    <row r="17345" ht="12.75" customHeight="1" x14ac:dyDescent="0.2"/>
    <row r="17346" ht="12.75" customHeight="1" x14ac:dyDescent="0.2"/>
    <row r="17347" ht="12.75" customHeight="1" x14ac:dyDescent="0.2"/>
    <row r="17348" ht="12.75" customHeight="1" x14ac:dyDescent="0.2"/>
    <row r="17349" ht="12.75" customHeight="1" x14ac:dyDescent="0.2"/>
    <row r="17350" ht="12.75" customHeight="1" x14ac:dyDescent="0.2"/>
    <row r="17351" ht="12.75" customHeight="1" x14ac:dyDescent="0.2"/>
    <row r="17352" ht="12.75" customHeight="1" x14ac:dyDescent="0.2"/>
    <row r="17353" ht="12.75" customHeight="1" x14ac:dyDescent="0.2"/>
    <row r="17354" ht="12.75" customHeight="1" x14ac:dyDescent="0.2"/>
    <row r="17355" ht="12.75" customHeight="1" x14ac:dyDescent="0.2"/>
    <row r="17356" ht="12.75" customHeight="1" x14ac:dyDescent="0.2"/>
    <row r="17357" ht="12.75" customHeight="1" x14ac:dyDescent="0.2"/>
    <row r="17358" ht="12.75" customHeight="1" x14ac:dyDescent="0.2"/>
    <row r="17359" ht="12.75" customHeight="1" x14ac:dyDescent="0.2"/>
    <row r="17360" ht="12.75" customHeight="1" x14ac:dyDescent="0.2"/>
    <row r="17361" ht="12.75" customHeight="1" x14ac:dyDescent="0.2"/>
    <row r="17362" ht="12.75" customHeight="1" x14ac:dyDescent="0.2"/>
    <row r="17363" ht="12.75" customHeight="1" x14ac:dyDescent="0.2"/>
    <row r="17364" ht="12.75" customHeight="1" x14ac:dyDescent="0.2"/>
    <row r="17365" ht="12.75" customHeight="1" x14ac:dyDescent="0.2"/>
    <row r="17366" ht="12.75" customHeight="1" x14ac:dyDescent="0.2"/>
    <row r="17367" ht="12.75" customHeight="1" x14ac:dyDescent="0.2"/>
    <row r="17368" ht="12.75" customHeight="1" x14ac:dyDescent="0.2"/>
    <row r="17369" ht="12.75" customHeight="1" x14ac:dyDescent="0.2"/>
    <row r="17370" ht="12.75" customHeight="1" x14ac:dyDescent="0.2"/>
    <row r="17371" ht="12.75" customHeight="1" x14ac:dyDescent="0.2"/>
    <row r="17372" ht="12.75" customHeight="1" x14ac:dyDescent="0.2"/>
    <row r="17373" ht="12.75" customHeight="1" x14ac:dyDescent="0.2"/>
    <row r="17374" ht="12.75" customHeight="1" x14ac:dyDescent="0.2"/>
    <row r="17375" ht="12.75" customHeight="1" x14ac:dyDescent="0.2"/>
    <row r="17376" ht="12.75" customHeight="1" x14ac:dyDescent="0.2"/>
    <row r="17377" ht="12.75" customHeight="1" x14ac:dyDescent="0.2"/>
    <row r="17378" ht="12.75" customHeight="1" x14ac:dyDescent="0.2"/>
    <row r="17379" ht="12.75" customHeight="1" x14ac:dyDescent="0.2"/>
    <row r="17380" ht="12.75" customHeight="1" x14ac:dyDescent="0.2"/>
    <row r="17381" ht="12.75" customHeight="1" x14ac:dyDescent="0.2"/>
    <row r="17382" ht="12.75" customHeight="1" x14ac:dyDescent="0.2"/>
    <row r="17383" ht="12.75" customHeight="1" x14ac:dyDescent="0.2"/>
    <row r="17384" ht="12.75" customHeight="1" x14ac:dyDescent="0.2"/>
    <row r="17385" ht="12.75" customHeight="1" x14ac:dyDescent="0.2"/>
    <row r="17386" ht="12.75" customHeight="1" x14ac:dyDescent="0.2"/>
    <row r="17387" ht="12.75" customHeight="1" x14ac:dyDescent="0.2"/>
    <row r="17388" ht="12.75" customHeight="1" x14ac:dyDescent="0.2"/>
    <row r="17389" ht="12.75" customHeight="1" x14ac:dyDescent="0.2"/>
    <row r="17390" ht="12.75" customHeight="1" x14ac:dyDescent="0.2"/>
    <row r="17391" ht="12.75" customHeight="1" x14ac:dyDescent="0.2"/>
    <row r="17392" ht="12.75" customHeight="1" x14ac:dyDescent="0.2"/>
    <row r="17393" ht="12.75" customHeight="1" x14ac:dyDescent="0.2"/>
    <row r="17394" ht="12.75" customHeight="1" x14ac:dyDescent="0.2"/>
    <row r="17395" ht="12.75" customHeight="1" x14ac:dyDescent="0.2"/>
    <row r="17396" ht="12.75" customHeight="1" x14ac:dyDescent="0.2"/>
    <row r="17397" ht="12.75" customHeight="1" x14ac:dyDescent="0.2"/>
    <row r="17398" ht="12.75" customHeight="1" x14ac:dyDescent="0.2"/>
    <row r="17399" ht="12.75" customHeight="1" x14ac:dyDescent="0.2"/>
    <row r="17400" ht="12.75" customHeight="1" x14ac:dyDescent="0.2"/>
    <row r="17401" ht="12.75" customHeight="1" x14ac:dyDescent="0.2"/>
    <row r="17402" ht="12.75" customHeight="1" x14ac:dyDescent="0.2"/>
    <row r="17403" ht="12.75" customHeight="1" x14ac:dyDescent="0.2"/>
    <row r="17404" ht="12.75" customHeight="1" x14ac:dyDescent="0.2"/>
    <row r="17405" ht="12.75" customHeight="1" x14ac:dyDescent="0.2"/>
    <row r="17406" ht="12.75" customHeight="1" x14ac:dyDescent="0.2"/>
    <row r="17407" ht="12.75" customHeight="1" x14ac:dyDescent="0.2"/>
    <row r="17408" ht="12.75" customHeight="1" x14ac:dyDescent="0.2"/>
    <row r="17409" ht="12.75" customHeight="1" x14ac:dyDescent="0.2"/>
    <row r="17410" ht="12.75" customHeight="1" x14ac:dyDescent="0.2"/>
    <row r="17411" ht="12.75" customHeight="1" x14ac:dyDescent="0.2"/>
    <row r="17412" ht="12.75" customHeight="1" x14ac:dyDescent="0.2"/>
    <row r="17413" ht="12.75" customHeight="1" x14ac:dyDescent="0.2"/>
    <row r="17414" ht="12.75" customHeight="1" x14ac:dyDescent="0.2"/>
    <row r="17415" ht="12.75" customHeight="1" x14ac:dyDescent="0.2"/>
    <row r="17416" ht="12.75" customHeight="1" x14ac:dyDescent="0.2"/>
    <row r="17417" ht="12.75" customHeight="1" x14ac:dyDescent="0.2"/>
    <row r="17418" ht="12.75" customHeight="1" x14ac:dyDescent="0.2"/>
    <row r="17419" ht="12.75" customHeight="1" x14ac:dyDescent="0.2"/>
    <row r="17420" ht="12.75" customHeight="1" x14ac:dyDescent="0.2"/>
    <row r="17421" ht="12.75" customHeight="1" x14ac:dyDescent="0.2"/>
    <row r="17422" ht="12.75" customHeight="1" x14ac:dyDescent="0.2"/>
    <row r="17423" ht="12.75" customHeight="1" x14ac:dyDescent="0.2"/>
    <row r="17424" ht="12.75" customHeight="1" x14ac:dyDescent="0.2"/>
    <row r="17425" ht="12.75" customHeight="1" x14ac:dyDescent="0.2"/>
    <row r="17426" ht="12.75" customHeight="1" x14ac:dyDescent="0.2"/>
    <row r="17427" ht="12.75" customHeight="1" x14ac:dyDescent="0.2"/>
    <row r="17428" ht="12.75" customHeight="1" x14ac:dyDescent="0.2"/>
    <row r="17429" ht="12.75" customHeight="1" x14ac:dyDescent="0.2"/>
    <row r="17430" ht="12.75" customHeight="1" x14ac:dyDescent="0.2"/>
    <row r="17431" ht="12.75" customHeight="1" x14ac:dyDescent="0.2"/>
    <row r="17432" ht="12.75" customHeight="1" x14ac:dyDescent="0.2"/>
    <row r="17433" ht="12.75" customHeight="1" x14ac:dyDescent="0.2"/>
    <row r="17434" ht="12.75" customHeight="1" x14ac:dyDescent="0.2"/>
    <row r="17435" ht="12.75" customHeight="1" x14ac:dyDescent="0.2"/>
    <row r="17436" ht="12.75" customHeight="1" x14ac:dyDescent="0.2"/>
    <row r="17437" ht="12.75" customHeight="1" x14ac:dyDescent="0.2"/>
    <row r="17438" ht="12.75" customHeight="1" x14ac:dyDescent="0.2"/>
    <row r="17439" ht="12.75" customHeight="1" x14ac:dyDescent="0.2"/>
    <row r="17440" ht="12.75" customHeight="1" x14ac:dyDescent="0.2"/>
    <row r="17441" ht="12.75" customHeight="1" x14ac:dyDescent="0.2"/>
    <row r="17442" ht="12.75" customHeight="1" x14ac:dyDescent="0.2"/>
    <row r="17443" ht="12.75" customHeight="1" x14ac:dyDescent="0.2"/>
    <row r="17444" ht="12.75" customHeight="1" x14ac:dyDescent="0.2"/>
    <row r="17445" ht="12.75" customHeight="1" x14ac:dyDescent="0.2"/>
    <row r="17446" ht="12.75" customHeight="1" x14ac:dyDescent="0.2"/>
    <row r="17447" ht="12.75" customHeight="1" x14ac:dyDescent="0.2"/>
    <row r="17448" ht="12.75" customHeight="1" x14ac:dyDescent="0.2"/>
    <row r="17449" ht="12.75" customHeight="1" x14ac:dyDescent="0.2"/>
    <row r="17450" ht="12.75" customHeight="1" x14ac:dyDescent="0.2"/>
    <row r="17451" ht="12.75" customHeight="1" x14ac:dyDescent="0.2"/>
    <row r="17452" ht="12.75" customHeight="1" x14ac:dyDescent="0.2"/>
    <row r="17453" ht="12.75" customHeight="1" x14ac:dyDescent="0.2"/>
    <row r="17454" ht="12.75" customHeight="1" x14ac:dyDescent="0.2"/>
    <row r="17455" ht="12.75" customHeight="1" x14ac:dyDescent="0.2"/>
    <row r="17456" ht="12.75" customHeight="1" x14ac:dyDescent="0.2"/>
    <row r="17457" ht="12.75" customHeight="1" x14ac:dyDescent="0.2"/>
    <row r="17458" ht="12.75" customHeight="1" x14ac:dyDescent="0.2"/>
    <row r="17459" ht="12.75" customHeight="1" x14ac:dyDescent="0.2"/>
    <row r="17460" ht="12.75" customHeight="1" x14ac:dyDescent="0.2"/>
    <row r="17461" ht="12.75" customHeight="1" x14ac:dyDescent="0.2"/>
    <row r="17462" ht="12.75" customHeight="1" x14ac:dyDescent="0.2"/>
    <row r="17463" ht="12.75" customHeight="1" x14ac:dyDescent="0.2"/>
    <row r="17464" ht="12.75" customHeight="1" x14ac:dyDescent="0.2"/>
    <row r="17465" ht="12.75" customHeight="1" x14ac:dyDescent="0.2"/>
    <row r="17466" ht="12.75" customHeight="1" x14ac:dyDescent="0.2"/>
    <row r="17467" ht="12.75" customHeight="1" x14ac:dyDescent="0.2"/>
    <row r="17468" ht="12.75" customHeight="1" x14ac:dyDescent="0.2"/>
    <row r="17469" ht="12.75" customHeight="1" x14ac:dyDescent="0.2"/>
    <row r="17470" ht="12.75" customHeight="1" x14ac:dyDescent="0.2"/>
    <row r="17471" ht="12.75" customHeight="1" x14ac:dyDescent="0.2"/>
    <row r="17472" ht="12.75" customHeight="1" x14ac:dyDescent="0.2"/>
    <row r="17473" ht="12.75" customHeight="1" x14ac:dyDescent="0.2"/>
    <row r="17474" ht="12.75" customHeight="1" x14ac:dyDescent="0.2"/>
    <row r="17475" ht="12.75" customHeight="1" x14ac:dyDescent="0.2"/>
    <row r="17476" ht="12.75" customHeight="1" x14ac:dyDescent="0.2"/>
    <row r="17477" ht="12.75" customHeight="1" x14ac:dyDescent="0.2"/>
    <row r="17478" ht="12.75" customHeight="1" x14ac:dyDescent="0.2"/>
    <row r="17479" ht="12.75" customHeight="1" x14ac:dyDescent="0.2"/>
    <row r="17480" ht="12.75" customHeight="1" x14ac:dyDescent="0.2"/>
    <row r="17481" ht="12.75" customHeight="1" x14ac:dyDescent="0.2"/>
    <row r="17482" ht="12.75" customHeight="1" x14ac:dyDescent="0.2"/>
    <row r="17483" ht="12.75" customHeight="1" x14ac:dyDescent="0.2"/>
    <row r="17484" ht="12.75" customHeight="1" x14ac:dyDescent="0.2"/>
    <row r="17485" ht="12.75" customHeight="1" x14ac:dyDescent="0.2"/>
    <row r="17486" ht="12.75" customHeight="1" x14ac:dyDescent="0.2"/>
    <row r="17487" ht="12.75" customHeight="1" x14ac:dyDescent="0.2"/>
    <row r="17488" ht="12.75" customHeight="1" x14ac:dyDescent="0.2"/>
    <row r="17489" ht="12.75" customHeight="1" x14ac:dyDescent="0.2"/>
    <row r="17490" ht="12.75" customHeight="1" x14ac:dyDescent="0.2"/>
    <row r="17491" ht="12.75" customHeight="1" x14ac:dyDescent="0.2"/>
    <row r="17492" ht="12.75" customHeight="1" x14ac:dyDescent="0.2"/>
    <row r="17493" ht="12.75" customHeight="1" x14ac:dyDescent="0.2"/>
    <row r="17494" ht="12.75" customHeight="1" x14ac:dyDescent="0.2"/>
    <row r="17495" ht="12.75" customHeight="1" x14ac:dyDescent="0.2"/>
    <row r="17496" ht="12.75" customHeight="1" x14ac:dyDescent="0.2"/>
    <row r="17497" ht="12.75" customHeight="1" x14ac:dyDescent="0.2"/>
    <row r="17498" ht="12.75" customHeight="1" x14ac:dyDescent="0.2"/>
    <row r="17499" ht="12.75" customHeight="1" x14ac:dyDescent="0.2"/>
    <row r="17500" ht="12.75" customHeight="1" x14ac:dyDescent="0.2"/>
    <row r="17501" ht="12.75" customHeight="1" x14ac:dyDescent="0.2"/>
    <row r="17502" ht="12.75" customHeight="1" x14ac:dyDescent="0.2"/>
    <row r="17503" ht="12.75" customHeight="1" x14ac:dyDescent="0.2"/>
    <row r="17504" ht="12.75" customHeight="1" x14ac:dyDescent="0.2"/>
    <row r="17505" ht="12.75" customHeight="1" x14ac:dyDescent="0.2"/>
    <row r="17506" ht="12.75" customHeight="1" x14ac:dyDescent="0.2"/>
    <row r="17507" ht="12.75" customHeight="1" x14ac:dyDescent="0.2"/>
    <row r="17508" ht="12.75" customHeight="1" x14ac:dyDescent="0.2"/>
    <row r="17509" ht="12.75" customHeight="1" x14ac:dyDescent="0.2"/>
    <row r="17510" ht="12.75" customHeight="1" x14ac:dyDescent="0.2"/>
    <row r="17511" ht="12.75" customHeight="1" x14ac:dyDescent="0.2"/>
    <row r="17512" ht="12.75" customHeight="1" x14ac:dyDescent="0.2"/>
    <row r="17513" ht="12.75" customHeight="1" x14ac:dyDescent="0.2"/>
    <row r="17514" ht="12.75" customHeight="1" x14ac:dyDescent="0.2"/>
    <row r="17515" ht="12.75" customHeight="1" x14ac:dyDescent="0.2"/>
    <row r="17516" ht="12.75" customHeight="1" x14ac:dyDescent="0.2"/>
    <row r="17517" ht="12.75" customHeight="1" x14ac:dyDescent="0.2"/>
    <row r="17518" ht="12.75" customHeight="1" x14ac:dyDescent="0.2"/>
    <row r="17519" ht="12.75" customHeight="1" x14ac:dyDescent="0.2"/>
    <row r="17520" ht="12.75" customHeight="1" x14ac:dyDescent="0.2"/>
    <row r="17521" ht="12.75" customHeight="1" x14ac:dyDescent="0.2"/>
    <row r="17522" ht="12.75" customHeight="1" x14ac:dyDescent="0.2"/>
    <row r="17523" ht="12.75" customHeight="1" x14ac:dyDescent="0.2"/>
    <row r="17524" ht="12.75" customHeight="1" x14ac:dyDescent="0.2"/>
    <row r="17525" ht="12.75" customHeight="1" x14ac:dyDescent="0.2"/>
    <row r="17526" ht="12.75" customHeight="1" x14ac:dyDescent="0.2"/>
    <row r="17527" ht="12.75" customHeight="1" x14ac:dyDescent="0.2"/>
    <row r="17528" ht="12.75" customHeight="1" x14ac:dyDescent="0.2"/>
    <row r="17529" ht="12.75" customHeight="1" x14ac:dyDescent="0.2"/>
    <row r="17530" ht="12.75" customHeight="1" x14ac:dyDescent="0.2"/>
    <row r="17531" ht="12.75" customHeight="1" x14ac:dyDescent="0.2"/>
    <row r="17532" ht="12.75" customHeight="1" x14ac:dyDescent="0.2"/>
    <row r="17533" ht="12.75" customHeight="1" x14ac:dyDescent="0.2"/>
    <row r="17534" ht="12.75" customHeight="1" x14ac:dyDescent="0.2"/>
    <row r="17535" ht="12.75" customHeight="1" x14ac:dyDescent="0.2"/>
    <row r="17536" ht="12.75" customHeight="1" x14ac:dyDescent="0.2"/>
    <row r="17537" ht="12.75" customHeight="1" x14ac:dyDescent="0.2"/>
    <row r="17538" ht="12.75" customHeight="1" x14ac:dyDescent="0.2"/>
    <row r="17539" ht="12.75" customHeight="1" x14ac:dyDescent="0.2"/>
    <row r="17540" ht="12.75" customHeight="1" x14ac:dyDescent="0.2"/>
    <row r="17541" ht="12.75" customHeight="1" x14ac:dyDescent="0.2"/>
    <row r="17542" ht="12.75" customHeight="1" x14ac:dyDescent="0.2"/>
    <row r="17543" ht="12.75" customHeight="1" x14ac:dyDescent="0.2"/>
    <row r="17544" ht="12.75" customHeight="1" x14ac:dyDescent="0.2"/>
    <row r="17545" ht="12.75" customHeight="1" x14ac:dyDescent="0.2"/>
    <row r="17546" ht="12.75" customHeight="1" x14ac:dyDescent="0.2"/>
    <row r="17547" ht="12.75" customHeight="1" x14ac:dyDescent="0.2"/>
    <row r="17548" ht="12.75" customHeight="1" x14ac:dyDescent="0.2"/>
    <row r="17549" ht="12.75" customHeight="1" x14ac:dyDescent="0.2"/>
    <row r="17550" ht="12.75" customHeight="1" x14ac:dyDescent="0.2"/>
    <row r="17551" ht="12.75" customHeight="1" x14ac:dyDescent="0.2"/>
    <row r="17552" ht="12.75" customHeight="1" x14ac:dyDescent="0.2"/>
    <row r="17553" ht="12.75" customHeight="1" x14ac:dyDescent="0.2"/>
    <row r="17554" ht="12.75" customHeight="1" x14ac:dyDescent="0.2"/>
    <row r="17555" ht="12.75" customHeight="1" x14ac:dyDescent="0.2"/>
    <row r="17556" ht="12.75" customHeight="1" x14ac:dyDescent="0.2"/>
    <row r="17557" ht="12.75" customHeight="1" x14ac:dyDescent="0.2"/>
    <row r="17558" ht="12.75" customHeight="1" x14ac:dyDescent="0.2"/>
    <row r="17559" ht="12.75" customHeight="1" x14ac:dyDescent="0.2"/>
    <row r="17560" ht="12.75" customHeight="1" x14ac:dyDescent="0.2"/>
    <row r="17561" ht="12.75" customHeight="1" x14ac:dyDescent="0.2"/>
    <row r="17562" ht="12.75" customHeight="1" x14ac:dyDescent="0.2"/>
    <row r="17563" ht="12.75" customHeight="1" x14ac:dyDescent="0.2"/>
    <row r="17564" ht="12.75" customHeight="1" x14ac:dyDescent="0.2"/>
    <row r="17565" ht="12.75" customHeight="1" x14ac:dyDescent="0.2"/>
    <row r="17566" ht="12.75" customHeight="1" x14ac:dyDescent="0.2"/>
    <row r="17567" ht="12.75" customHeight="1" x14ac:dyDescent="0.2"/>
    <row r="17568" ht="12.75" customHeight="1" x14ac:dyDescent="0.2"/>
    <row r="17569" ht="12.75" customHeight="1" x14ac:dyDescent="0.2"/>
    <row r="17570" ht="12.75" customHeight="1" x14ac:dyDescent="0.2"/>
    <row r="17571" ht="12.75" customHeight="1" x14ac:dyDescent="0.2"/>
    <row r="17572" ht="12.75" customHeight="1" x14ac:dyDescent="0.2"/>
    <row r="17573" ht="12.75" customHeight="1" x14ac:dyDescent="0.2"/>
    <row r="17574" ht="12.75" customHeight="1" x14ac:dyDescent="0.2"/>
    <row r="17575" ht="12.75" customHeight="1" x14ac:dyDescent="0.2"/>
    <row r="17576" ht="12.75" customHeight="1" x14ac:dyDescent="0.2"/>
    <row r="17577" ht="12.75" customHeight="1" x14ac:dyDescent="0.2"/>
    <row r="17578" ht="12.75" customHeight="1" x14ac:dyDescent="0.2"/>
    <row r="17579" ht="12.75" customHeight="1" x14ac:dyDescent="0.2"/>
    <row r="17580" ht="12.75" customHeight="1" x14ac:dyDescent="0.2"/>
    <row r="17581" ht="12.75" customHeight="1" x14ac:dyDescent="0.2"/>
    <row r="17582" ht="12.75" customHeight="1" x14ac:dyDescent="0.2"/>
    <row r="17583" ht="12.75" customHeight="1" x14ac:dyDescent="0.2"/>
    <row r="17584" ht="12.75" customHeight="1" x14ac:dyDescent="0.2"/>
    <row r="17585" ht="12.75" customHeight="1" x14ac:dyDescent="0.2"/>
    <row r="17586" ht="12.75" customHeight="1" x14ac:dyDescent="0.2"/>
    <row r="17587" ht="12.75" customHeight="1" x14ac:dyDescent="0.2"/>
    <row r="17588" ht="12.75" customHeight="1" x14ac:dyDescent="0.2"/>
    <row r="17589" ht="12.75" customHeight="1" x14ac:dyDescent="0.2"/>
    <row r="17590" ht="12.75" customHeight="1" x14ac:dyDescent="0.2"/>
    <row r="17591" ht="12.75" customHeight="1" x14ac:dyDescent="0.2"/>
    <row r="17592" ht="12.75" customHeight="1" x14ac:dyDescent="0.2"/>
    <row r="17593" ht="12.75" customHeight="1" x14ac:dyDescent="0.2"/>
    <row r="17594" ht="12.75" customHeight="1" x14ac:dyDescent="0.2"/>
    <row r="17595" ht="12.75" customHeight="1" x14ac:dyDescent="0.2"/>
    <row r="17596" ht="12.75" customHeight="1" x14ac:dyDescent="0.2"/>
    <row r="17597" ht="12.75" customHeight="1" x14ac:dyDescent="0.2"/>
    <row r="17598" ht="12.75" customHeight="1" x14ac:dyDescent="0.2"/>
    <row r="17599" ht="12.75" customHeight="1" x14ac:dyDescent="0.2"/>
    <row r="17600" ht="12.75" customHeight="1" x14ac:dyDescent="0.2"/>
    <row r="17601" ht="12.75" customHeight="1" x14ac:dyDescent="0.2"/>
    <row r="17602" ht="12.75" customHeight="1" x14ac:dyDescent="0.2"/>
    <row r="17603" ht="12.75" customHeight="1" x14ac:dyDescent="0.2"/>
    <row r="17604" ht="12.75" customHeight="1" x14ac:dyDescent="0.2"/>
    <row r="17605" ht="12.75" customHeight="1" x14ac:dyDescent="0.2"/>
    <row r="17606" ht="12.75" customHeight="1" x14ac:dyDescent="0.2"/>
    <row r="17607" ht="12.75" customHeight="1" x14ac:dyDescent="0.2"/>
    <row r="17608" ht="12.75" customHeight="1" x14ac:dyDescent="0.2"/>
    <row r="17609" ht="12.75" customHeight="1" x14ac:dyDescent="0.2"/>
    <row r="17610" ht="12.75" customHeight="1" x14ac:dyDescent="0.2"/>
    <row r="17611" ht="12.75" customHeight="1" x14ac:dyDescent="0.2"/>
    <row r="17612" ht="12.75" customHeight="1" x14ac:dyDescent="0.2"/>
    <row r="17613" ht="12.75" customHeight="1" x14ac:dyDescent="0.2"/>
    <row r="17614" ht="12.75" customHeight="1" x14ac:dyDescent="0.2"/>
    <row r="17615" ht="12.75" customHeight="1" x14ac:dyDescent="0.2"/>
    <row r="17616" ht="12.75" customHeight="1" x14ac:dyDescent="0.2"/>
    <row r="17617" ht="12.75" customHeight="1" x14ac:dyDescent="0.2"/>
    <row r="17618" ht="12.75" customHeight="1" x14ac:dyDescent="0.2"/>
    <row r="17619" ht="12.75" customHeight="1" x14ac:dyDescent="0.2"/>
    <row r="17620" ht="12.75" customHeight="1" x14ac:dyDescent="0.2"/>
    <row r="17621" ht="12.75" customHeight="1" x14ac:dyDescent="0.2"/>
    <row r="17622" ht="12.75" customHeight="1" x14ac:dyDescent="0.2"/>
    <row r="17623" ht="12.75" customHeight="1" x14ac:dyDescent="0.2"/>
    <row r="17624" ht="12.75" customHeight="1" x14ac:dyDescent="0.2"/>
    <row r="17625" ht="12.75" customHeight="1" x14ac:dyDescent="0.2"/>
    <row r="17626" ht="12.75" customHeight="1" x14ac:dyDescent="0.2"/>
    <row r="17627" ht="12.75" customHeight="1" x14ac:dyDescent="0.2"/>
    <row r="17628" ht="12.75" customHeight="1" x14ac:dyDescent="0.2"/>
    <row r="17629" ht="12.75" customHeight="1" x14ac:dyDescent="0.2"/>
    <row r="17630" ht="12.75" customHeight="1" x14ac:dyDescent="0.2"/>
    <row r="17631" ht="12.75" customHeight="1" x14ac:dyDescent="0.2"/>
    <row r="17632" ht="12.75" customHeight="1" x14ac:dyDescent="0.2"/>
    <row r="17633" ht="12.75" customHeight="1" x14ac:dyDescent="0.2"/>
    <row r="17634" ht="12.75" customHeight="1" x14ac:dyDescent="0.2"/>
    <row r="17635" ht="12.75" customHeight="1" x14ac:dyDescent="0.2"/>
    <row r="17636" ht="12.75" customHeight="1" x14ac:dyDescent="0.2"/>
    <row r="17637" ht="12.75" customHeight="1" x14ac:dyDescent="0.2"/>
    <row r="17638" ht="12.75" customHeight="1" x14ac:dyDescent="0.2"/>
    <row r="17639" ht="12.75" customHeight="1" x14ac:dyDescent="0.2"/>
    <row r="17640" ht="12.75" customHeight="1" x14ac:dyDescent="0.2"/>
    <row r="17641" ht="12.75" customHeight="1" x14ac:dyDescent="0.2"/>
    <row r="17642" ht="12.75" customHeight="1" x14ac:dyDescent="0.2"/>
    <row r="17643" ht="12.75" customHeight="1" x14ac:dyDescent="0.2"/>
    <row r="17644" ht="12.75" customHeight="1" x14ac:dyDescent="0.2"/>
    <row r="17645" ht="12.75" customHeight="1" x14ac:dyDescent="0.2"/>
    <row r="17646" ht="12.75" customHeight="1" x14ac:dyDescent="0.2"/>
    <row r="17647" ht="12.75" customHeight="1" x14ac:dyDescent="0.2"/>
    <row r="17648" ht="12.75" customHeight="1" x14ac:dyDescent="0.2"/>
    <row r="17649" ht="12.75" customHeight="1" x14ac:dyDescent="0.2"/>
    <row r="17650" ht="12.75" customHeight="1" x14ac:dyDescent="0.2"/>
    <row r="17651" ht="12.75" customHeight="1" x14ac:dyDescent="0.2"/>
    <row r="17652" ht="12.75" customHeight="1" x14ac:dyDescent="0.2"/>
    <row r="17653" ht="12.75" customHeight="1" x14ac:dyDescent="0.2"/>
    <row r="17654" ht="12.75" customHeight="1" x14ac:dyDescent="0.2"/>
    <row r="17655" ht="12.75" customHeight="1" x14ac:dyDescent="0.2"/>
    <row r="17656" ht="12.75" customHeight="1" x14ac:dyDescent="0.2"/>
    <row r="17657" ht="12.75" customHeight="1" x14ac:dyDescent="0.2"/>
    <row r="17658" ht="12.75" customHeight="1" x14ac:dyDescent="0.2"/>
    <row r="17659" ht="12.75" customHeight="1" x14ac:dyDescent="0.2"/>
    <row r="17660" ht="12.75" customHeight="1" x14ac:dyDescent="0.2"/>
    <row r="17661" ht="12.75" customHeight="1" x14ac:dyDescent="0.2"/>
    <row r="17662" ht="12.75" customHeight="1" x14ac:dyDescent="0.2"/>
    <row r="17663" ht="12.75" customHeight="1" x14ac:dyDescent="0.2"/>
    <row r="17664" ht="12.75" customHeight="1" x14ac:dyDescent="0.2"/>
    <row r="17665" ht="12.75" customHeight="1" x14ac:dyDescent="0.2"/>
    <row r="17666" ht="12.75" customHeight="1" x14ac:dyDescent="0.2"/>
    <row r="17667" ht="12.75" customHeight="1" x14ac:dyDescent="0.2"/>
    <row r="17668" ht="12.75" customHeight="1" x14ac:dyDescent="0.2"/>
    <row r="17669" ht="12.75" customHeight="1" x14ac:dyDescent="0.2"/>
    <row r="17670" ht="12.75" customHeight="1" x14ac:dyDescent="0.2"/>
    <row r="17671" ht="12.75" customHeight="1" x14ac:dyDescent="0.2"/>
    <row r="17672" ht="12.75" customHeight="1" x14ac:dyDescent="0.2"/>
    <row r="17673" ht="12.75" customHeight="1" x14ac:dyDescent="0.2"/>
    <row r="17674" ht="12.75" customHeight="1" x14ac:dyDescent="0.2"/>
    <row r="17675" ht="12.75" customHeight="1" x14ac:dyDescent="0.2"/>
    <row r="17676" ht="12.75" customHeight="1" x14ac:dyDescent="0.2"/>
    <row r="17677" ht="12.75" customHeight="1" x14ac:dyDescent="0.2"/>
    <row r="17678" ht="12.75" customHeight="1" x14ac:dyDescent="0.2"/>
    <row r="17679" ht="12.75" customHeight="1" x14ac:dyDescent="0.2"/>
    <row r="17680" ht="12.75" customHeight="1" x14ac:dyDescent="0.2"/>
    <row r="17681" ht="12.75" customHeight="1" x14ac:dyDescent="0.2"/>
    <row r="17682" ht="12.75" customHeight="1" x14ac:dyDescent="0.2"/>
    <row r="17683" ht="12.75" customHeight="1" x14ac:dyDescent="0.2"/>
    <row r="17684" ht="12.75" customHeight="1" x14ac:dyDescent="0.2"/>
    <row r="17685" ht="12.75" customHeight="1" x14ac:dyDescent="0.2"/>
    <row r="17686" ht="12.75" customHeight="1" x14ac:dyDescent="0.2"/>
    <row r="17687" ht="12.75" customHeight="1" x14ac:dyDescent="0.2"/>
    <row r="17688" ht="12.75" customHeight="1" x14ac:dyDescent="0.2"/>
    <row r="17689" ht="12.75" customHeight="1" x14ac:dyDescent="0.2"/>
    <row r="17690" ht="12.75" customHeight="1" x14ac:dyDescent="0.2"/>
    <row r="17691" ht="12.75" customHeight="1" x14ac:dyDescent="0.2"/>
    <row r="17692" ht="12.75" customHeight="1" x14ac:dyDescent="0.2"/>
    <row r="17693" ht="12.75" customHeight="1" x14ac:dyDescent="0.2"/>
    <row r="17694" ht="12.75" customHeight="1" x14ac:dyDescent="0.2"/>
    <row r="17695" ht="12.75" customHeight="1" x14ac:dyDescent="0.2"/>
    <row r="17696" ht="12.75" customHeight="1" x14ac:dyDescent="0.2"/>
    <row r="17697" ht="12.75" customHeight="1" x14ac:dyDescent="0.2"/>
    <row r="17698" ht="12.75" customHeight="1" x14ac:dyDescent="0.2"/>
    <row r="17699" ht="12.75" customHeight="1" x14ac:dyDescent="0.2"/>
    <row r="17700" ht="12.75" customHeight="1" x14ac:dyDescent="0.2"/>
    <row r="17701" ht="12.75" customHeight="1" x14ac:dyDescent="0.2"/>
    <row r="17702" ht="12.75" customHeight="1" x14ac:dyDescent="0.2"/>
    <row r="17703" ht="12.75" customHeight="1" x14ac:dyDescent="0.2"/>
    <row r="17704" ht="12.75" customHeight="1" x14ac:dyDescent="0.2"/>
    <row r="17705" ht="12.75" customHeight="1" x14ac:dyDescent="0.2"/>
    <row r="17706" ht="12.75" customHeight="1" x14ac:dyDescent="0.2"/>
    <row r="17707" ht="12.75" customHeight="1" x14ac:dyDescent="0.2"/>
    <row r="17708" ht="12.75" customHeight="1" x14ac:dyDescent="0.2"/>
    <row r="17709" ht="12.75" customHeight="1" x14ac:dyDescent="0.2"/>
    <row r="17710" ht="12.75" customHeight="1" x14ac:dyDescent="0.2"/>
    <row r="17711" ht="12.75" customHeight="1" x14ac:dyDescent="0.2"/>
    <row r="17712" ht="12.75" customHeight="1" x14ac:dyDescent="0.2"/>
    <row r="17713" ht="12.75" customHeight="1" x14ac:dyDescent="0.2"/>
    <row r="17714" ht="12.75" customHeight="1" x14ac:dyDescent="0.2"/>
    <row r="17715" ht="12.75" customHeight="1" x14ac:dyDescent="0.2"/>
    <row r="17716" ht="12.75" customHeight="1" x14ac:dyDescent="0.2"/>
    <row r="17717" ht="12.75" customHeight="1" x14ac:dyDescent="0.2"/>
    <row r="17718" ht="12.75" customHeight="1" x14ac:dyDescent="0.2"/>
    <row r="17719" ht="12.75" customHeight="1" x14ac:dyDescent="0.2"/>
    <row r="17720" ht="12.75" customHeight="1" x14ac:dyDescent="0.2"/>
    <row r="17721" ht="12.75" customHeight="1" x14ac:dyDescent="0.2"/>
    <row r="17722" ht="12.75" customHeight="1" x14ac:dyDescent="0.2"/>
    <row r="17723" ht="12.75" customHeight="1" x14ac:dyDescent="0.2"/>
    <row r="17724" ht="12.75" customHeight="1" x14ac:dyDescent="0.2"/>
    <row r="17725" ht="12.75" customHeight="1" x14ac:dyDescent="0.2"/>
    <row r="17726" ht="12.75" customHeight="1" x14ac:dyDescent="0.2"/>
    <row r="17727" ht="12.75" customHeight="1" x14ac:dyDescent="0.2"/>
    <row r="17728" ht="12.75" customHeight="1" x14ac:dyDescent="0.2"/>
    <row r="17729" ht="12.75" customHeight="1" x14ac:dyDescent="0.2"/>
    <row r="17730" ht="12.75" customHeight="1" x14ac:dyDescent="0.2"/>
    <row r="17731" ht="12.75" customHeight="1" x14ac:dyDescent="0.2"/>
    <row r="17732" ht="12.75" customHeight="1" x14ac:dyDescent="0.2"/>
    <row r="17733" ht="12.75" customHeight="1" x14ac:dyDescent="0.2"/>
    <row r="17734" ht="12.75" customHeight="1" x14ac:dyDescent="0.2"/>
    <row r="17735" ht="12.75" customHeight="1" x14ac:dyDescent="0.2"/>
    <row r="17736" ht="12.75" customHeight="1" x14ac:dyDescent="0.2"/>
    <row r="17737" ht="12.75" customHeight="1" x14ac:dyDescent="0.2"/>
    <row r="17738" ht="12.75" customHeight="1" x14ac:dyDescent="0.2"/>
    <row r="17739" ht="12.75" customHeight="1" x14ac:dyDescent="0.2"/>
    <row r="17740" ht="12.75" customHeight="1" x14ac:dyDescent="0.2"/>
    <row r="17741" ht="12.75" customHeight="1" x14ac:dyDescent="0.2"/>
    <row r="17742" ht="12.75" customHeight="1" x14ac:dyDescent="0.2"/>
    <row r="17743" ht="12.75" customHeight="1" x14ac:dyDescent="0.2"/>
    <row r="17744" ht="12.75" customHeight="1" x14ac:dyDescent="0.2"/>
    <row r="17745" ht="12.75" customHeight="1" x14ac:dyDescent="0.2"/>
    <row r="17746" ht="12.75" customHeight="1" x14ac:dyDescent="0.2"/>
    <row r="17747" ht="12.75" customHeight="1" x14ac:dyDescent="0.2"/>
    <row r="17748" ht="12.75" customHeight="1" x14ac:dyDescent="0.2"/>
    <row r="17749" ht="12.75" customHeight="1" x14ac:dyDescent="0.2"/>
    <row r="17750" ht="12.75" customHeight="1" x14ac:dyDescent="0.2"/>
    <row r="17751" ht="12.75" customHeight="1" x14ac:dyDescent="0.2"/>
    <row r="17752" ht="12.75" customHeight="1" x14ac:dyDescent="0.2"/>
    <row r="17753" ht="12.75" customHeight="1" x14ac:dyDescent="0.2"/>
    <row r="17754" ht="12.75" customHeight="1" x14ac:dyDescent="0.2"/>
    <row r="17755" ht="12.75" customHeight="1" x14ac:dyDescent="0.2"/>
    <row r="17756" ht="12.75" customHeight="1" x14ac:dyDescent="0.2"/>
    <row r="17757" ht="12.75" customHeight="1" x14ac:dyDescent="0.2"/>
    <row r="17758" ht="12.75" customHeight="1" x14ac:dyDescent="0.2"/>
    <row r="17759" ht="12.75" customHeight="1" x14ac:dyDescent="0.2"/>
    <row r="17760" ht="12.75" customHeight="1" x14ac:dyDescent="0.2"/>
    <row r="17761" ht="12.75" customHeight="1" x14ac:dyDescent="0.2"/>
    <row r="17762" ht="12.75" customHeight="1" x14ac:dyDescent="0.2"/>
    <row r="17763" ht="12.75" customHeight="1" x14ac:dyDescent="0.2"/>
    <row r="17764" ht="12.75" customHeight="1" x14ac:dyDescent="0.2"/>
    <row r="17765" ht="12.75" customHeight="1" x14ac:dyDescent="0.2"/>
    <row r="17766" ht="12.75" customHeight="1" x14ac:dyDescent="0.2"/>
    <row r="17767" ht="12.75" customHeight="1" x14ac:dyDescent="0.2"/>
    <row r="17768" ht="12.75" customHeight="1" x14ac:dyDescent="0.2"/>
    <row r="17769" ht="12.75" customHeight="1" x14ac:dyDescent="0.2"/>
    <row r="17770" ht="12.75" customHeight="1" x14ac:dyDescent="0.2"/>
    <row r="17771" ht="12.75" customHeight="1" x14ac:dyDescent="0.2"/>
    <row r="17772" ht="12.75" customHeight="1" x14ac:dyDescent="0.2"/>
    <row r="17773" ht="12.75" customHeight="1" x14ac:dyDescent="0.2"/>
    <row r="17774" ht="12.75" customHeight="1" x14ac:dyDescent="0.2"/>
    <row r="17775" ht="12.75" customHeight="1" x14ac:dyDescent="0.2"/>
    <row r="17776" ht="12.75" customHeight="1" x14ac:dyDescent="0.2"/>
    <row r="17777" ht="12.75" customHeight="1" x14ac:dyDescent="0.2"/>
    <row r="17778" ht="12.75" customHeight="1" x14ac:dyDescent="0.2"/>
    <row r="17779" ht="12.75" customHeight="1" x14ac:dyDescent="0.2"/>
    <row r="17780" ht="12.75" customHeight="1" x14ac:dyDescent="0.2"/>
    <row r="17781" ht="12.75" customHeight="1" x14ac:dyDescent="0.2"/>
    <row r="17782" ht="12.75" customHeight="1" x14ac:dyDescent="0.2"/>
    <row r="17783" ht="12.75" customHeight="1" x14ac:dyDescent="0.2"/>
    <row r="17784" ht="12.75" customHeight="1" x14ac:dyDescent="0.2"/>
    <row r="17785" ht="12.75" customHeight="1" x14ac:dyDescent="0.2"/>
    <row r="17786" ht="12.75" customHeight="1" x14ac:dyDescent="0.2"/>
    <row r="17787" ht="12.75" customHeight="1" x14ac:dyDescent="0.2"/>
    <row r="17788" ht="12.75" customHeight="1" x14ac:dyDescent="0.2"/>
    <row r="17789" ht="12.75" customHeight="1" x14ac:dyDescent="0.2"/>
    <row r="17790" ht="12.75" customHeight="1" x14ac:dyDescent="0.2"/>
    <row r="17791" ht="12.75" customHeight="1" x14ac:dyDescent="0.2"/>
    <row r="17792" ht="12.75" customHeight="1" x14ac:dyDescent="0.2"/>
    <row r="17793" ht="12.75" customHeight="1" x14ac:dyDescent="0.2"/>
    <row r="17794" ht="12.75" customHeight="1" x14ac:dyDescent="0.2"/>
    <row r="17795" ht="12.75" customHeight="1" x14ac:dyDescent="0.2"/>
    <row r="17796" ht="12.75" customHeight="1" x14ac:dyDescent="0.2"/>
    <row r="17797" ht="12.75" customHeight="1" x14ac:dyDescent="0.2"/>
    <row r="17798" ht="12.75" customHeight="1" x14ac:dyDescent="0.2"/>
    <row r="17799" ht="12.75" customHeight="1" x14ac:dyDescent="0.2"/>
    <row r="17800" ht="12.75" customHeight="1" x14ac:dyDescent="0.2"/>
    <row r="17801" ht="12.75" customHeight="1" x14ac:dyDescent="0.2"/>
    <row r="17802" ht="12.75" customHeight="1" x14ac:dyDescent="0.2"/>
    <row r="17803" ht="12.75" customHeight="1" x14ac:dyDescent="0.2"/>
    <row r="17804" ht="12.75" customHeight="1" x14ac:dyDescent="0.2"/>
    <row r="17805" ht="12.75" customHeight="1" x14ac:dyDescent="0.2"/>
    <row r="17806" ht="12.75" customHeight="1" x14ac:dyDescent="0.2"/>
    <row r="17807" ht="12.75" customHeight="1" x14ac:dyDescent="0.2"/>
    <row r="17808" ht="12.75" customHeight="1" x14ac:dyDescent="0.2"/>
    <row r="17809" ht="12.75" customHeight="1" x14ac:dyDescent="0.2"/>
    <row r="17810" ht="12.75" customHeight="1" x14ac:dyDescent="0.2"/>
    <row r="17811" ht="12.75" customHeight="1" x14ac:dyDescent="0.2"/>
    <row r="17812" ht="12.75" customHeight="1" x14ac:dyDescent="0.2"/>
    <row r="17813" ht="12.75" customHeight="1" x14ac:dyDescent="0.2"/>
    <row r="17814" ht="12.75" customHeight="1" x14ac:dyDescent="0.2"/>
    <row r="17815" ht="12.75" customHeight="1" x14ac:dyDescent="0.2"/>
    <row r="17816" ht="12.75" customHeight="1" x14ac:dyDescent="0.2"/>
    <row r="17817" ht="12.75" customHeight="1" x14ac:dyDescent="0.2"/>
    <row r="17818" ht="12.75" customHeight="1" x14ac:dyDescent="0.2"/>
    <row r="17819" ht="12.75" customHeight="1" x14ac:dyDescent="0.2"/>
    <row r="17820" ht="12.75" customHeight="1" x14ac:dyDescent="0.2"/>
    <row r="17821" ht="12.75" customHeight="1" x14ac:dyDescent="0.2"/>
    <row r="17822" ht="12.75" customHeight="1" x14ac:dyDescent="0.2"/>
    <row r="17823" ht="12.75" customHeight="1" x14ac:dyDescent="0.2"/>
    <row r="17824" ht="12.75" customHeight="1" x14ac:dyDescent="0.2"/>
    <row r="17825" ht="12.75" customHeight="1" x14ac:dyDescent="0.2"/>
    <row r="17826" ht="12.75" customHeight="1" x14ac:dyDescent="0.2"/>
    <row r="17827" ht="12.75" customHeight="1" x14ac:dyDescent="0.2"/>
    <row r="17828" ht="12.75" customHeight="1" x14ac:dyDescent="0.2"/>
    <row r="17829" ht="12.75" customHeight="1" x14ac:dyDescent="0.2"/>
    <row r="17830" ht="12.75" customHeight="1" x14ac:dyDescent="0.2"/>
    <row r="17831" ht="12.75" customHeight="1" x14ac:dyDescent="0.2"/>
    <row r="17832" ht="12.75" customHeight="1" x14ac:dyDescent="0.2"/>
    <row r="17833" ht="12.75" customHeight="1" x14ac:dyDescent="0.2"/>
    <row r="17834" ht="12.75" customHeight="1" x14ac:dyDescent="0.2"/>
    <row r="17835" ht="12.75" customHeight="1" x14ac:dyDescent="0.2"/>
    <row r="17836" ht="12.75" customHeight="1" x14ac:dyDescent="0.2"/>
    <row r="17837" ht="12.75" customHeight="1" x14ac:dyDescent="0.2"/>
    <row r="17838" ht="12.75" customHeight="1" x14ac:dyDescent="0.2"/>
    <row r="17839" ht="12.75" customHeight="1" x14ac:dyDescent="0.2"/>
    <row r="17840" ht="12.75" customHeight="1" x14ac:dyDescent="0.2"/>
    <row r="17841" ht="12.75" customHeight="1" x14ac:dyDescent="0.2"/>
    <row r="17842" ht="12.75" customHeight="1" x14ac:dyDescent="0.2"/>
    <row r="17843" ht="12.75" customHeight="1" x14ac:dyDescent="0.2"/>
    <row r="17844" ht="12.75" customHeight="1" x14ac:dyDescent="0.2"/>
    <row r="17845" ht="12.75" customHeight="1" x14ac:dyDescent="0.2"/>
    <row r="17846" ht="12.75" customHeight="1" x14ac:dyDescent="0.2"/>
    <row r="17847" ht="12.75" customHeight="1" x14ac:dyDescent="0.2"/>
    <row r="17848" ht="12.75" customHeight="1" x14ac:dyDescent="0.2"/>
    <row r="17849" ht="12.75" customHeight="1" x14ac:dyDescent="0.2"/>
    <row r="17850" ht="12.75" customHeight="1" x14ac:dyDescent="0.2"/>
    <row r="17851" ht="12.75" customHeight="1" x14ac:dyDescent="0.2"/>
    <row r="17852" ht="12.75" customHeight="1" x14ac:dyDescent="0.2"/>
    <row r="17853" ht="12.75" customHeight="1" x14ac:dyDescent="0.2"/>
    <row r="17854" ht="12.75" customHeight="1" x14ac:dyDescent="0.2"/>
    <row r="17855" ht="12.75" customHeight="1" x14ac:dyDescent="0.2"/>
    <row r="17856" ht="12.75" customHeight="1" x14ac:dyDescent="0.2"/>
    <row r="17857" ht="12.75" customHeight="1" x14ac:dyDescent="0.2"/>
    <row r="17858" ht="12.75" customHeight="1" x14ac:dyDescent="0.2"/>
    <row r="17859" ht="12.75" customHeight="1" x14ac:dyDescent="0.2"/>
    <row r="17860" ht="12.75" customHeight="1" x14ac:dyDescent="0.2"/>
    <row r="17861" ht="12.75" customHeight="1" x14ac:dyDescent="0.2"/>
    <row r="17862" ht="12.75" customHeight="1" x14ac:dyDescent="0.2"/>
    <row r="17863" ht="12.75" customHeight="1" x14ac:dyDescent="0.2"/>
    <row r="17864" ht="12.75" customHeight="1" x14ac:dyDescent="0.2"/>
    <row r="17865" ht="12.75" customHeight="1" x14ac:dyDescent="0.2"/>
    <row r="17866" ht="12.75" customHeight="1" x14ac:dyDescent="0.2"/>
    <row r="17867" ht="12.75" customHeight="1" x14ac:dyDescent="0.2"/>
    <row r="17868" ht="12.75" customHeight="1" x14ac:dyDescent="0.2"/>
    <row r="17869" ht="12.75" customHeight="1" x14ac:dyDescent="0.2"/>
    <row r="17870" ht="12.75" customHeight="1" x14ac:dyDescent="0.2"/>
    <row r="17871" ht="12.75" customHeight="1" x14ac:dyDescent="0.2"/>
    <row r="17872" ht="12.75" customHeight="1" x14ac:dyDescent="0.2"/>
    <row r="17873" ht="12.75" customHeight="1" x14ac:dyDescent="0.2"/>
    <row r="17874" ht="12.75" customHeight="1" x14ac:dyDescent="0.2"/>
    <row r="17875" ht="12.75" customHeight="1" x14ac:dyDescent="0.2"/>
    <row r="17876" ht="12.75" customHeight="1" x14ac:dyDescent="0.2"/>
    <row r="17877" ht="12.75" customHeight="1" x14ac:dyDescent="0.2"/>
    <row r="17878" ht="12.75" customHeight="1" x14ac:dyDescent="0.2"/>
    <row r="17879" ht="12.75" customHeight="1" x14ac:dyDescent="0.2"/>
    <row r="17880" ht="12.75" customHeight="1" x14ac:dyDescent="0.2"/>
    <row r="17881" ht="12.75" customHeight="1" x14ac:dyDescent="0.2"/>
    <row r="17882" ht="12.75" customHeight="1" x14ac:dyDescent="0.2"/>
    <row r="17883" ht="12.75" customHeight="1" x14ac:dyDescent="0.2"/>
    <row r="17884" ht="12.75" customHeight="1" x14ac:dyDescent="0.2"/>
    <row r="17885" ht="12.75" customHeight="1" x14ac:dyDescent="0.2"/>
    <row r="17886" ht="12.75" customHeight="1" x14ac:dyDescent="0.2"/>
    <row r="17887" ht="12.75" customHeight="1" x14ac:dyDescent="0.2"/>
    <row r="17888" ht="12.75" customHeight="1" x14ac:dyDescent="0.2"/>
    <row r="17889" ht="12.75" customHeight="1" x14ac:dyDescent="0.2"/>
    <row r="17890" ht="12.75" customHeight="1" x14ac:dyDescent="0.2"/>
    <row r="17891" ht="12.75" customHeight="1" x14ac:dyDescent="0.2"/>
    <row r="17892" ht="12.75" customHeight="1" x14ac:dyDescent="0.2"/>
    <row r="17893" ht="12.75" customHeight="1" x14ac:dyDescent="0.2"/>
    <row r="17894" ht="12.75" customHeight="1" x14ac:dyDescent="0.2"/>
    <row r="17895" ht="12.75" customHeight="1" x14ac:dyDescent="0.2"/>
    <row r="17896" ht="12.75" customHeight="1" x14ac:dyDescent="0.2"/>
    <row r="17897" ht="12.75" customHeight="1" x14ac:dyDescent="0.2"/>
    <row r="17898" ht="12.75" customHeight="1" x14ac:dyDescent="0.2"/>
    <row r="17899" ht="12.75" customHeight="1" x14ac:dyDescent="0.2"/>
    <row r="17900" ht="12.75" customHeight="1" x14ac:dyDescent="0.2"/>
    <row r="17901" ht="12.75" customHeight="1" x14ac:dyDescent="0.2"/>
    <row r="17902" ht="12.75" customHeight="1" x14ac:dyDescent="0.2"/>
    <row r="17903" ht="12.75" customHeight="1" x14ac:dyDescent="0.2"/>
    <row r="17904" ht="12.75" customHeight="1" x14ac:dyDescent="0.2"/>
    <row r="17905" ht="12.75" customHeight="1" x14ac:dyDescent="0.2"/>
    <row r="17906" ht="12.75" customHeight="1" x14ac:dyDescent="0.2"/>
    <row r="17907" ht="12.75" customHeight="1" x14ac:dyDescent="0.2"/>
    <row r="17908" ht="12.75" customHeight="1" x14ac:dyDescent="0.2"/>
    <row r="17909" ht="12.75" customHeight="1" x14ac:dyDescent="0.2"/>
    <row r="17910" ht="12.75" customHeight="1" x14ac:dyDescent="0.2"/>
    <row r="17911" ht="12.75" customHeight="1" x14ac:dyDescent="0.2"/>
    <row r="17912" ht="12.75" customHeight="1" x14ac:dyDescent="0.2"/>
    <row r="17913" ht="12.75" customHeight="1" x14ac:dyDescent="0.2"/>
    <row r="17914" ht="12.75" customHeight="1" x14ac:dyDescent="0.2"/>
    <row r="17915" ht="12.75" customHeight="1" x14ac:dyDescent="0.2"/>
    <row r="17916" ht="12.75" customHeight="1" x14ac:dyDescent="0.2"/>
    <row r="17917" ht="12.75" customHeight="1" x14ac:dyDescent="0.2"/>
    <row r="17918" ht="12.75" customHeight="1" x14ac:dyDescent="0.2"/>
    <row r="17919" ht="12.75" customHeight="1" x14ac:dyDescent="0.2"/>
    <row r="17920" ht="12.75" customHeight="1" x14ac:dyDescent="0.2"/>
    <row r="17921" ht="12.75" customHeight="1" x14ac:dyDescent="0.2"/>
    <row r="17922" ht="12.75" customHeight="1" x14ac:dyDescent="0.2"/>
    <row r="17923" ht="12.75" customHeight="1" x14ac:dyDescent="0.2"/>
    <row r="17924" ht="12.75" customHeight="1" x14ac:dyDescent="0.2"/>
    <row r="17925" ht="12.75" customHeight="1" x14ac:dyDescent="0.2"/>
    <row r="17926" ht="12.75" customHeight="1" x14ac:dyDescent="0.2"/>
    <row r="17927" ht="12.75" customHeight="1" x14ac:dyDescent="0.2"/>
    <row r="17928" ht="12.75" customHeight="1" x14ac:dyDescent="0.2"/>
    <row r="17929" ht="12.75" customHeight="1" x14ac:dyDescent="0.2"/>
    <row r="17930" ht="12.75" customHeight="1" x14ac:dyDescent="0.2"/>
    <row r="17931" ht="12.75" customHeight="1" x14ac:dyDescent="0.2"/>
    <row r="17932" ht="12.75" customHeight="1" x14ac:dyDescent="0.2"/>
    <row r="17933" ht="12.75" customHeight="1" x14ac:dyDescent="0.2"/>
    <row r="17934" ht="12.75" customHeight="1" x14ac:dyDescent="0.2"/>
    <row r="17935" ht="12.75" customHeight="1" x14ac:dyDescent="0.2"/>
    <row r="17936" ht="12.75" customHeight="1" x14ac:dyDescent="0.2"/>
    <row r="17937" ht="12.75" customHeight="1" x14ac:dyDescent="0.2"/>
    <row r="17938" ht="12.75" customHeight="1" x14ac:dyDescent="0.2"/>
    <row r="17939" ht="12.75" customHeight="1" x14ac:dyDescent="0.2"/>
    <row r="17940" ht="12.75" customHeight="1" x14ac:dyDescent="0.2"/>
    <row r="17941" ht="12.75" customHeight="1" x14ac:dyDescent="0.2"/>
    <row r="17942" ht="12.75" customHeight="1" x14ac:dyDescent="0.2"/>
    <row r="17943" ht="12.75" customHeight="1" x14ac:dyDescent="0.2"/>
    <row r="17944" ht="12.75" customHeight="1" x14ac:dyDescent="0.2"/>
    <row r="17945" ht="12.75" customHeight="1" x14ac:dyDescent="0.2"/>
    <row r="17946" ht="12.75" customHeight="1" x14ac:dyDescent="0.2"/>
    <row r="17947" ht="12.75" customHeight="1" x14ac:dyDescent="0.2"/>
    <row r="17948" ht="12.75" customHeight="1" x14ac:dyDescent="0.2"/>
    <row r="17949" ht="12.75" customHeight="1" x14ac:dyDescent="0.2"/>
    <row r="17950" ht="12.75" customHeight="1" x14ac:dyDescent="0.2"/>
    <row r="17951" ht="12.75" customHeight="1" x14ac:dyDescent="0.2"/>
    <row r="17952" ht="12.75" customHeight="1" x14ac:dyDescent="0.2"/>
    <row r="17953" ht="12.75" customHeight="1" x14ac:dyDescent="0.2"/>
    <row r="17954" ht="12.75" customHeight="1" x14ac:dyDescent="0.2"/>
    <row r="17955" ht="12.75" customHeight="1" x14ac:dyDescent="0.2"/>
    <row r="17956" ht="12.75" customHeight="1" x14ac:dyDescent="0.2"/>
    <row r="17957" ht="12.75" customHeight="1" x14ac:dyDescent="0.2"/>
    <row r="17958" ht="12.75" customHeight="1" x14ac:dyDescent="0.2"/>
    <row r="17959" ht="12.75" customHeight="1" x14ac:dyDescent="0.2"/>
    <row r="17960" ht="12.75" customHeight="1" x14ac:dyDescent="0.2"/>
    <row r="17961" ht="12.75" customHeight="1" x14ac:dyDescent="0.2"/>
    <row r="17962" ht="12.75" customHeight="1" x14ac:dyDescent="0.2"/>
    <row r="17963" ht="12.75" customHeight="1" x14ac:dyDescent="0.2"/>
    <row r="17964" ht="12.75" customHeight="1" x14ac:dyDescent="0.2"/>
    <row r="17965" ht="12.75" customHeight="1" x14ac:dyDescent="0.2"/>
    <row r="17966" ht="12.75" customHeight="1" x14ac:dyDescent="0.2"/>
    <row r="17967" ht="12.75" customHeight="1" x14ac:dyDescent="0.2"/>
    <row r="17968" ht="12.75" customHeight="1" x14ac:dyDescent="0.2"/>
    <row r="17969" ht="12.75" customHeight="1" x14ac:dyDescent="0.2"/>
    <row r="17970" ht="12.75" customHeight="1" x14ac:dyDescent="0.2"/>
    <row r="17971" ht="12.75" customHeight="1" x14ac:dyDescent="0.2"/>
    <row r="17972" ht="12.75" customHeight="1" x14ac:dyDescent="0.2"/>
    <row r="17973" ht="12.75" customHeight="1" x14ac:dyDescent="0.2"/>
    <row r="17974" ht="12.75" customHeight="1" x14ac:dyDescent="0.2"/>
    <row r="17975" ht="12.75" customHeight="1" x14ac:dyDescent="0.2"/>
    <row r="17976" ht="12.75" customHeight="1" x14ac:dyDescent="0.2"/>
    <row r="17977" ht="12.75" customHeight="1" x14ac:dyDescent="0.2"/>
    <row r="17978" ht="12.75" customHeight="1" x14ac:dyDescent="0.2"/>
    <row r="17979" ht="12.75" customHeight="1" x14ac:dyDescent="0.2"/>
    <row r="17980" ht="12.75" customHeight="1" x14ac:dyDescent="0.2"/>
    <row r="17981" ht="12.75" customHeight="1" x14ac:dyDescent="0.2"/>
    <row r="17982" ht="12.75" customHeight="1" x14ac:dyDescent="0.2"/>
    <row r="17983" ht="12.75" customHeight="1" x14ac:dyDescent="0.2"/>
    <row r="17984" ht="12.75" customHeight="1" x14ac:dyDescent="0.2"/>
    <row r="17985" ht="12.75" customHeight="1" x14ac:dyDescent="0.2"/>
    <row r="17986" ht="12.75" customHeight="1" x14ac:dyDescent="0.2"/>
    <row r="17987" ht="12.75" customHeight="1" x14ac:dyDescent="0.2"/>
    <row r="17988" ht="12.75" customHeight="1" x14ac:dyDescent="0.2"/>
    <row r="17989" ht="12.75" customHeight="1" x14ac:dyDescent="0.2"/>
    <row r="17990" ht="12.75" customHeight="1" x14ac:dyDescent="0.2"/>
    <row r="17991" ht="12.75" customHeight="1" x14ac:dyDescent="0.2"/>
    <row r="17992" ht="12.75" customHeight="1" x14ac:dyDescent="0.2"/>
    <row r="17993" ht="12.75" customHeight="1" x14ac:dyDescent="0.2"/>
    <row r="17994" ht="12.75" customHeight="1" x14ac:dyDescent="0.2"/>
    <row r="17995" ht="12.75" customHeight="1" x14ac:dyDescent="0.2"/>
    <row r="17996" ht="12.75" customHeight="1" x14ac:dyDescent="0.2"/>
    <row r="17997" ht="12.75" customHeight="1" x14ac:dyDescent="0.2"/>
    <row r="17998" ht="12.75" customHeight="1" x14ac:dyDescent="0.2"/>
    <row r="17999" ht="12.75" customHeight="1" x14ac:dyDescent="0.2"/>
    <row r="18000" ht="12.75" customHeight="1" x14ac:dyDescent="0.2"/>
    <row r="18001" ht="12.75" customHeight="1" x14ac:dyDescent="0.2"/>
    <row r="18002" ht="12.75" customHeight="1" x14ac:dyDescent="0.2"/>
    <row r="18003" ht="12.75" customHeight="1" x14ac:dyDescent="0.2"/>
    <row r="18004" ht="12.75" customHeight="1" x14ac:dyDescent="0.2"/>
    <row r="18005" ht="12.75" customHeight="1" x14ac:dyDescent="0.2"/>
    <row r="18006" ht="12.75" customHeight="1" x14ac:dyDescent="0.2"/>
    <row r="18007" ht="12.75" customHeight="1" x14ac:dyDescent="0.2"/>
    <row r="18008" ht="12.75" customHeight="1" x14ac:dyDescent="0.2"/>
    <row r="18009" ht="12.75" customHeight="1" x14ac:dyDescent="0.2"/>
    <row r="18010" ht="12.75" customHeight="1" x14ac:dyDescent="0.2"/>
    <row r="18011" ht="12.75" customHeight="1" x14ac:dyDescent="0.2"/>
    <row r="18012" ht="12.75" customHeight="1" x14ac:dyDescent="0.2"/>
    <row r="18013" ht="12.75" customHeight="1" x14ac:dyDescent="0.2"/>
    <row r="18014" ht="12.75" customHeight="1" x14ac:dyDescent="0.2"/>
    <row r="18015" ht="12.75" customHeight="1" x14ac:dyDescent="0.2"/>
    <row r="18016" ht="12.75" customHeight="1" x14ac:dyDescent="0.2"/>
    <row r="18017" ht="12.75" customHeight="1" x14ac:dyDescent="0.2"/>
    <row r="18018" ht="12.75" customHeight="1" x14ac:dyDescent="0.2"/>
    <row r="18019" ht="12.75" customHeight="1" x14ac:dyDescent="0.2"/>
    <row r="18020" ht="12.75" customHeight="1" x14ac:dyDescent="0.2"/>
    <row r="18021" ht="12.75" customHeight="1" x14ac:dyDescent="0.2"/>
    <row r="18022" ht="12.75" customHeight="1" x14ac:dyDescent="0.2"/>
    <row r="18023" ht="12.75" customHeight="1" x14ac:dyDescent="0.2"/>
    <row r="18024" ht="12.75" customHeight="1" x14ac:dyDescent="0.2"/>
    <row r="18025" ht="12.75" customHeight="1" x14ac:dyDescent="0.2"/>
    <row r="18026" ht="12.75" customHeight="1" x14ac:dyDescent="0.2"/>
    <row r="18027" ht="12.75" customHeight="1" x14ac:dyDescent="0.2"/>
    <row r="18028" ht="12.75" customHeight="1" x14ac:dyDescent="0.2"/>
    <row r="18029" ht="12.75" customHeight="1" x14ac:dyDescent="0.2"/>
    <row r="18030" ht="12.75" customHeight="1" x14ac:dyDescent="0.2"/>
    <row r="18031" ht="12.75" customHeight="1" x14ac:dyDescent="0.2"/>
    <row r="18032" ht="12.75" customHeight="1" x14ac:dyDescent="0.2"/>
    <row r="18033" ht="12.75" customHeight="1" x14ac:dyDescent="0.2"/>
    <row r="18034" ht="12.75" customHeight="1" x14ac:dyDescent="0.2"/>
    <row r="18035" ht="12.75" customHeight="1" x14ac:dyDescent="0.2"/>
    <row r="18036" ht="12.75" customHeight="1" x14ac:dyDescent="0.2"/>
    <row r="18037" ht="12.75" customHeight="1" x14ac:dyDescent="0.2"/>
    <row r="18038" ht="12.75" customHeight="1" x14ac:dyDescent="0.2"/>
    <row r="18039" ht="12.75" customHeight="1" x14ac:dyDescent="0.2"/>
    <row r="18040" ht="12.75" customHeight="1" x14ac:dyDescent="0.2"/>
    <row r="18041" ht="12.75" customHeight="1" x14ac:dyDescent="0.2"/>
    <row r="18042" ht="12.75" customHeight="1" x14ac:dyDescent="0.2"/>
    <row r="18043" ht="12.75" customHeight="1" x14ac:dyDescent="0.2"/>
    <row r="18044" ht="12.75" customHeight="1" x14ac:dyDescent="0.2"/>
    <row r="18045" ht="12.75" customHeight="1" x14ac:dyDescent="0.2"/>
    <row r="18046" ht="12.75" customHeight="1" x14ac:dyDescent="0.2"/>
    <row r="18047" ht="12.75" customHeight="1" x14ac:dyDescent="0.2"/>
    <row r="18048" ht="12.75" customHeight="1" x14ac:dyDescent="0.2"/>
    <row r="18049" ht="12.75" customHeight="1" x14ac:dyDescent="0.2"/>
    <row r="18050" ht="12.75" customHeight="1" x14ac:dyDescent="0.2"/>
    <row r="18051" ht="12.75" customHeight="1" x14ac:dyDescent="0.2"/>
    <row r="18052" ht="12.75" customHeight="1" x14ac:dyDescent="0.2"/>
    <row r="18053" ht="12.75" customHeight="1" x14ac:dyDescent="0.2"/>
    <row r="18054" ht="12.75" customHeight="1" x14ac:dyDescent="0.2"/>
    <row r="18055" ht="12.75" customHeight="1" x14ac:dyDescent="0.2"/>
    <row r="18056" ht="12.75" customHeight="1" x14ac:dyDescent="0.2"/>
    <row r="18057" ht="12.75" customHeight="1" x14ac:dyDescent="0.2"/>
    <row r="18058" ht="12.75" customHeight="1" x14ac:dyDescent="0.2"/>
    <row r="18059" ht="12.75" customHeight="1" x14ac:dyDescent="0.2"/>
    <row r="18060" ht="12.75" customHeight="1" x14ac:dyDescent="0.2"/>
    <row r="18061" ht="12.75" customHeight="1" x14ac:dyDescent="0.2"/>
    <row r="18062" ht="12.75" customHeight="1" x14ac:dyDescent="0.2"/>
    <row r="18063" ht="12.75" customHeight="1" x14ac:dyDescent="0.2"/>
    <row r="18064" ht="12.75" customHeight="1" x14ac:dyDescent="0.2"/>
    <row r="18065" ht="12.75" customHeight="1" x14ac:dyDescent="0.2"/>
    <row r="18066" ht="12.75" customHeight="1" x14ac:dyDescent="0.2"/>
    <row r="18067" ht="12.75" customHeight="1" x14ac:dyDescent="0.2"/>
    <row r="18068" ht="12.75" customHeight="1" x14ac:dyDescent="0.2"/>
    <row r="18069" ht="12.75" customHeight="1" x14ac:dyDescent="0.2"/>
    <row r="18070" ht="12.75" customHeight="1" x14ac:dyDescent="0.2"/>
    <row r="18071" ht="12.75" customHeight="1" x14ac:dyDescent="0.2"/>
    <row r="18072" ht="12.75" customHeight="1" x14ac:dyDescent="0.2"/>
    <row r="18073" ht="12.75" customHeight="1" x14ac:dyDescent="0.2"/>
    <row r="18074" ht="12.75" customHeight="1" x14ac:dyDescent="0.2"/>
    <row r="18075" ht="12.75" customHeight="1" x14ac:dyDescent="0.2"/>
    <row r="18076" ht="12.75" customHeight="1" x14ac:dyDescent="0.2"/>
    <row r="18077" ht="12.75" customHeight="1" x14ac:dyDescent="0.2"/>
    <row r="18078" ht="12.75" customHeight="1" x14ac:dyDescent="0.2"/>
    <row r="18079" ht="12.75" customHeight="1" x14ac:dyDescent="0.2"/>
    <row r="18080" ht="12.75" customHeight="1" x14ac:dyDescent="0.2"/>
    <row r="18081" ht="12.75" customHeight="1" x14ac:dyDescent="0.2"/>
    <row r="18082" ht="12.75" customHeight="1" x14ac:dyDescent="0.2"/>
    <row r="18083" ht="12.75" customHeight="1" x14ac:dyDescent="0.2"/>
    <row r="18084" ht="12.75" customHeight="1" x14ac:dyDescent="0.2"/>
    <row r="18085" ht="12.75" customHeight="1" x14ac:dyDescent="0.2"/>
    <row r="18086" ht="12.75" customHeight="1" x14ac:dyDescent="0.2"/>
    <row r="18087" ht="12.75" customHeight="1" x14ac:dyDescent="0.2"/>
    <row r="18088" ht="12.75" customHeight="1" x14ac:dyDescent="0.2"/>
    <row r="18089" ht="12.75" customHeight="1" x14ac:dyDescent="0.2"/>
    <row r="18090" ht="12.75" customHeight="1" x14ac:dyDescent="0.2"/>
    <row r="18091" ht="12.75" customHeight="1" x14ac:dyDescent="0.2"/>
    <row r="18092" ht="12.75" customHeight="1" x14ac:dyDescent="0.2"/>
    <row r="18093" ht="12.75" customHeight="1" x14ac:dyDescent="0.2"/>
    <row r="18094" ht="12.75" customHeight="1" x14ac:dyDescent="0.2"/>
    <row r="18095" ht="12.75" customHeight="1" x14ac:dyDescent="0.2"/>
    <row r="18096" ht="12.75" customHeight="1" x14ac:dyDescent="0.2"/>
    <row r="18097" ht="12.75" customHeight="1" x14ac:dyDescent="0.2"/>
    <row r="18098" ht="12.75" customHeight="1" x14ac:dyDescent="0.2"/>
    <row r="18099" ht="12.75" customHeight="1" x14ac:dyDescent="0.2"/>
    <row r="18100" ht="12.75" customHeight="1" x14ac:dyDescent="0.2"/>
    <row r="18101" ht="12.75" customHeight="1" x14ac:dyDescent="0.2"/>
    <row r="18102" ht="12.75" customHeight="1" x14ac:dyDescent="0.2"/>
    <row r="18103" ht="12.75" customHeight="1" x14ac:dyDescent="0.2"/>
    <row r="18104" ht="12.75" customHeight="1" x14ac:dyDescent="0.2"/>
    <row r="18105" ht="12.75" customHeight="1" x14ac:dyDescent="0.2"/>
    <row r="18106" ht="12.75" customHeight="1" x14ac:dyDescent="0.2"/>
    <row r="18107" ht="12.75" customHeight="1" x14ac:dyDescent="0.2"/>
    <row r="18108" ht="12.75" customHeight="1" x14ac:dyDescent="0.2"/>
    <row r="18109" ht="12.75" customHeight="1" x14ac:dyDescent="0.2"/>
    <row r="18110" ht="12.75" customHeight="1" x14ac:dyDescent="0.2"/>
    <row r="18111" ht="12.75" customHeight="1" x14ac:dyDescent="0.2"/>
    <row r="18112" ht="12.75" customHeight="1" x14ac:dyDescent="0.2"/>
    <row r="18113" ht="12.75" customHeight="1" x14ac:dyDescent="0.2"/>
    <row r="18114" ht="12.75" customHeight="1" x14ac:dyDescent="0.2"/>
    <row r="18115" ht="12.75" customHeight="1" x14ac:dyDescent="0.2"/>
    <row r="18116" ht="12.75" customHeight="1" x14ac:dyDescent="0.2"/>
    <row r="18117" ht="12.75" customHeight="1" x14ac:dyDescent="0.2"/>
    <row r="18118" ht="12.75" customHeight="1" x14ac:dyDescent="0.2"/>
    <row r="18119" ht="12.75" customHeight="1" x14ac:dyDescent="0.2"/>
    <row r="18120" ht="12.75" customHeight="1" x14ac:dyDescent="0.2"/>
    <row r="18121" ht="12.75" customHeight="1" x14ac:dyDescent="0.2"/>
    <row r="18122" ht="12.75" customHeight="1" x14ac:dyDescent="0.2"/>
    <row r="18123" ht="12.75" customHeight="1" x14ac:dyDescent="0.2"/>
    <row r="18124" ht="12.75" customHeight="1" x14ac:dyDescent="0.2"/>
    <row r="18125" ht="12.75" customHeight="1" x14ac:dyDescent="0.2"/>
    <row r="18126" ht="12.75" customHeight="1" x14ac:dyDescent="0.2"/>
    <row r="18127" ht="12.75" customHeight="1" x14ac:dyDescent="0.2"/>
    <row r="18128" ht="12.75" customHeight="1" x14ac:dyDescent="0.2"/>
    <row r="18129" ht="12.75" customHeight="1" x14ac:dyDescent="0.2"/>
    <row r="18130" ht="12.75" customHeight="1" x14ac:dyDescent="0.2"/>
    <row r="18131" ht="12.75" customHeight="1" x14ac:dyDescent="0.2"/>
    <row r="18132" ht="12.75" customHeight="1" x14ac:dyDescent="0.2"/>
    <row r="18133" ht="12.75" customHeight="1" x14ac:dyDescent="0.2"/>
    <row r="18134" ht="12.75" customHeight="1" x14ac:dyDescent="0.2"/>
    <row r="18135" ht="12.75" customHeight="1" x14ac:dyDescent="0.2"/>
    <row r="18136" ht="12.75" customHeight="1" x14ac:dyDescent="0.2"/>
    <row r="18137" ht="12.75" customHeight="1" x14ac:dyDescent="0.2"/>
    <row r="18138" ht="12.75" customHeight="1" x14ac:dyDescent="0.2"/>
    <row r="18139" ht="12.75" customHeight="1" x14ac:dyDescent="0.2"/>
    <row r="18140" ht="12.75" customHeight="1" x14ac:dyDescent="0.2"/>
    <row r="18141" ht="12.75" customHeight="1" x14ac:dyDescent="0.2"/>
    <row r="18142" ht="12.75" customHeight="1" x14ac:dyDescent="0.2"/>
    <row r="18143" ht="12.75" customHeight="1" x14ac:dyDescent="0.2"/>
    <row r="18144" ht="12.75" customHeight="1" x14ac:dyDescent="0.2"/>
    <row r="18145" ht="12.75" customHeight="1" x14ac:dyDescent="0.2"/>
    <row r="18146" ht="12.75" customHeight="1" x14ac:dyDescent="0.2"/>
    <row r="18147" ht="12.75" customHeight="1" x14ac:dyDescent="0.2"/>
    <row r="18148" ht="12.75" customHeight="1" x14ac:dyDescent="0.2"/>
    <row r="18149" ht="12.75" customHeight="1" x14ac:dyDescent="0.2"/>
    <row r="18150" ht="12.75" customHeight="1" x14ac:dyDescent="0.2"/>
    <row r="18151" ht="12.75" customHeight="1" x14ac:dyDescent="0.2"/>
    <row r="18152" ht="12.75" customHeight="1" x14ac:dyDescent="0.2"/>
    <row r="18153" ht="12.75" customHeight="1" x14ac:dyDescent="0.2"/>
    <row r="18154" ht="12.75" customHeight="1" x14ac:dyDescent="0.2"/>
    <row r="18155" ht="12.75" customHeight="1" x14ac:dyDescent="0.2"/>
    <row r="18156" ht="12.75" customHeight="1" x14ac:dyDescent="0.2"/>
    <row r="18157" ht="12.75" customHeight="1" x14ac:dyDescent="0.2"/>
    <row r="18158" ht="12.75" customHeight="1" x14ac:dyDescent="0.2"/>
    <row r="18159" ht="12.75" customHeight="1" x14ac:dyDescent="0.2"/>
    <row r="18160" ht="12.75" customHeight="1" x14ac:dyDescent="0.2"/>
    <row r="18161" ht="12.75" customHeight="1" x14ac:dyDescent="0.2"/>
    <row r="18162" ht="12.75" customHeight="1" x14ac:dyDescent="0.2"/>
    <row r="18163" ht="12.75" customHeight="1" x14ac:dyDescent="0.2"/>
    <row r="18164" ht="12.75" customHeight="1" x14ac:dyDescent="0.2"/>
    <row r="18165" ht="12.75" customHeight="1" x14ac:dyDescent="0.2"/>
    <row r="18166" ht="12.75" customHeight="1" x14ac:dyDescent="0.2"/>
    <row r="18167" ht="12.75" customHeight="1" x14ac:dyDescent="0.2"/>
    <row r="18168" ht="12.75" customHeight="1" x14ac:dyDescent="0.2"/>
    <row r="18169" ht="12.75" customHeight="1" x14ac:dyDescent="0.2"/>
    <row r="18170" ht="12.75" customHeight="1" x14ac:dyDescent="0.2"/>
    <row r="18171" ht="12.75" customHeight="1" x14ac:dyDescent="0.2"/>
    <row r="18172" ht="12.75" customHeight="1" x14ac:dyDescent="0.2"/>
    <row r="18173" ht="12.75" customHeight="1" x14ac:dyDescent="0.2"/>
    <row r="18174" ht="12.75" customHeight="1" x14ac:dyDescent="0.2"/>
    <row r="18175" ht="12.75" customHeight="1" x14ac:dyDescent="0.2"/>
    <row r="18176" ht="12.75" customHeight="1" x14ac:dyDescent="0.2"/>
    <row r="18177" ht="12.75" customHeight="1" x14ac:dyDescent="0.2"/>
    <row r="18178" ht="12.75" customHeight="1" x14ac:dyDescent="0.2"/>
    <row r="18179" ht="12.75" customHeight="1" x14ac:dyDescent="0.2"/>
    <row r="18180" ht="12.75" customHeight="1" x14ac:dyDescent="0.2"/>
    <row r="18181" ht="12.75" customHeight="1" x14ac:dyDescent="0.2"/>
    <row r="18182" ht="12.75" customHeight="1" x14ac:dyDescent="0.2"/>
    <row r="18183" ht="12.75" customHeight="1" x14ac:dyDescent="0.2"/>
    <row r="18184" ht="12.75" customHeight="1" x14ac:dyDescent="0.2"/>
    <row r="18185" ht="12.75" customHeight="1" x14ac:dyDescent="0.2"/>
    <row r="18186" ht="12.75" customHeight="1" x14ac:dyDescent="0.2"/>
    <row r="18187" ht="12.75" customHeight="1" x14ac:dyDescent="0.2"/>
    <row r="18188" ht="12.75" customHeight="1" x14ac:dyDescent="0.2"/>
    <row r="18189" ht="12.75" customHeight="1" x14ac:dyDescent="0.2"/>
    <row r="18190" ht="12.75" customHeight="1" x14ac:dyDescent="0.2"/>
    <row r="18191" ht="12.75" customHeight="1" x14ac:dyDescent="0.2"/>
    <row r="18192" ht="12.75" customHeight="1" x14ac:dyDescent="0.2"/>
    <row r="18193" ht="12.75" customHeight="1" x14ac:dyDescent="0.2"/>
    <row r="18194" ht="12.75" customHeight="1" x14ac:dyDescent="0.2"/>
    <row r="18195" ht="12.75" customHeight="1" x14ac:dyDescent="0.2"/>
    <row r="18196" ht="12.75" customHeight="1" x14ac:dyDescent="0.2"/>
    <row r="18197" ht="12.75" customHeight="1" x14ac:dyDescent="0.2"/>
    <row r="18198" ht="12.75" customHeight="1" x14ac:dyDescent="0.2"/>
    <row r="18199" ht="12.75" customHeight="1" x14ac:dyDescent="0.2"/>
    <row r="18200" ht="12.75" customHeight="1" x14ac:dyDescent="0.2"/>
    <row r="18201" ht="12.75" customHeight="1" x14ac:dyDescent="0.2"/>
    <row r="18202" ht="12.75" customHeight="1" x14ac:dyDescent="0.2"/>
    <row r="18203" ht="12.75" customHeight="1" x14ac:dyDescent="0.2"/>
    <row r="18204" ht="12.75" customHeight="1" x14ac:dyDescent="0.2"/>
    <row r="18205" ht="12.75" customHeight="1" x14ac:dyDescent="0.2"/>
    <row r="18206" ht="12.75" customHeight="1" x14ac:dyDescent="0.2"/>
    <row r="18207" ht="12.75" customHeight="1" x14ac:dyDescent="0.2"/>
    <row r="18208" ht="12.75" customHeight="1" x14ac:dyDescent="0.2"/>
    <row r="18209" ht="12.75" customHeight="1" x14ac:dyDescent="0.2"/>
    <row r="18210" ht="12.75" customHeight="1" x14ac:dyDescent="0.2"/>
    <row r="18211" ht="12.75" customHeight="1" x14ac:dyDescent="0.2"/>
    <row r="18212" ht="12.75" customHeight="1" x14ac:dyDescent="0.2"/>
    <row r="18213" ht="12.75" customHeight="1" x14ac:dyDescent="0.2"/>
    <row r="18214" ht="12.75" customHeight="1" x14ac:dyDescent="0.2"/>
    <row r="18215" ht="12.75" customHeight="1" x14ac:dyDescent="0.2"/>
    <row r="18216" ht="12.75" customHeight="1" x14ac:dyDescent="0.2"/>
    <row r="18217" ht="12.75" customHeight="1" x14ac:dyDescent="0.2"/>
    <row r="18218" ht="12.75" customHeight="1" x14ac:dyDescent="0.2"/>
    <row r="18219" ht="12.75" customHeight="1" x14ac:dyDescent="0.2"/>
    <row r="18220" ht="12.75" customHeight="1" x14ac:dyDescent="0.2"/>
    <row r="18221" ht="12.75" customHeight="1" x14ac:dyDescent="0.2"/>
    <row r="18222" ht="12.75" customHeight="1" x14ac:dyDescent="0.2"/>
    <row r="18223" ht="12.75" customHeight="1" x14ac:dyDescent="0.2"/>
    <row r="18224" ht="12.75" customHeight="1" x14ac:dyDescent="0.2"/>
    <row r="18225" ht="12.75" customHeight="1" x14ac:dyDescent="0.2"/>
    <row r="18226" ht="12.75" customHeight="1" x14ac:dyDescent="0.2"/>
    <row r="18227" ht="12.75" customHeight="1" x14ac:dyDescent="0.2"/>
    <row r="18228" ht="12.75" customHeight="1" x14ac:dyDescent="0.2"/>
    <row r="18229" ht="12.75" customHeight="1" x14ac:dyDescent="0.2"/>
    <row r="18230" ht="12.75" customHeight="1" x14ac:dyDescent="0.2"/>
    <row r="18231" ht="12.75" customHeight="1" x14ac:dyDescent="0.2"/>
    <row r="18232" ht="12.75" customHeight="1" x14ac:dyDescent="0.2"/>
    <row r="18233" ht="12.75" customHeight="1" x14ac:dyDescent="0.2"/>
    <row r="18234" ht="12.75" customHeight="1" x14ac:dyDescent="0.2"/>
    <row r="18235" ht="12.75" customHeight="1" x14ac:dyDescent="0.2"/>
    <row r="18236" ht="12.75" customHeight="1" x14ac:dyDescent="0.2"/>
    <row r="18237" ht="12.75" customHeight="1" x14ac:dyDescent="0.2"/>
    <row r="18238" ht="12.75" customHeight="1" x14ac:dyDescent="0.2"/>
    <row r="18239" ht="12.75" customHeight="1" x14ac:dyDescent="0.2"/>
    <row r="18240" ht="12.75" customHeight="1" x14ac:dyDescent="0.2"/>
    <row r="18241" ht="12.75" customHeight="1" x14ac:dyDescent="0.2"/>
    <row r="18242" ht="12.75" customHeight="1" x14ac:dyDescent="0.2"/>
    <row r="18243" ht="12.75" customHeight="1" x14ac:dyDescent="0.2"/>
    <row r="18244" ht="12.75" customHeight="1" x14ac:dyDescent="0.2"/>
    <row r="18245" ht="12.75" customHeight="1" x14ac:dyDescent="0.2"/>
    <row r="18246" ht="12.75" customHeight="1" x14ac:dyDescent="0.2"/>
    <row r="18247" ht="12.75" customHeight="1" x14ac:dyDescent="0.2"/>
    <row r="18248" ht="12.75" customHeight="1" x14ac:dyDescent="0.2"/>
    <row r="18249" ht="12.75" customHeight="1" x14ac:dyDescent="0.2"/>
    <row r="18250" ht="12.75" customHeight="1" x14ac:dyDescent="0.2"/>
    <row r="18251" ht="12.75" customHeight="1" x14ac:dyDescent="0.2"/>
    <row r="18252" ht="12.75" customHeight="1" x14ac:dyDescent="0.2"/>
    <row r="18253" ht="12.75" customHeight="1" x14ac:dyDescent="0.2"/>
    <row r="18254" ht="12.75" customHeight="1" x14ac:dyDescent="0.2"/>
    <row r="18255" ht="12.75" customHeight="1" x14ac:dyDescent="0.2"/>
    <row r="18256" ht="12.75" customHeight="1" x14ac:dyDescent="0.2"/>
    <row r="18257" ht="12.75" customHeight="1" x14ac:dyDescent="0.2"/>
    <row r="18258" ht="12.75" customHeight="1" x14ac:dyDescent="0.2"/>
    <row r="18259" ht="12.75" customHeight="1" x14ac:dyDescent="0.2"/>
    <row r="18260" ht="12.75" customHeight="1" x14ac:dyDescent="0.2"/>
    <row r="18261" ht="12.75" customHeight="1" x14ac:dyDescent="0.2"/>
    <row r="18262" ht="12.75" customHeight="1" x14ac:dyDescent="0.2"/>
    <row r="18263" ht="12.75" customHeight="1" x14ac:dyDescent="0.2"/>
    <row r="18264" ht="12.75" customHeight="1" x14ac:dyDescent="0.2"/>
    <row r="18265" ht="12.75" customHeight="1" x14ac:dyDescent="0.2"/>
    <row r="18266" ht="12.75" customHeight="1" x14ac:dyDescent="0.2"/>
    <row r="18267" ht="12.75" customHeight="1" x14ac:dyDescent="0.2"/>
    <row r="18268" ht="12.75" customHeight="1" x14ac:dyDescent="0.2"/>
    <row r="18269" ht="12.75" customHeight="1" x14ac:dyDescent="0.2"/>
    <row r="18270" ht="12.75" customHeight="1" x14ac:dyDescent="0.2"/>
    <row r="18271" ht="12.75" customHeight="1" x14ac:dyDescent="0.2"/>
    <row r="18272" ht="12.75" customHeight="1" x14ac:dyDescent="0.2"/>
    <row r="18273" ht="12.75" customHeight="1" x14ac:dyDescent="0.2"/>
    <row r="18274" ht="12.75" customHeight="1" x14ac:dyDescent="0.2"/>
    <row r="18275" ht="12.75" customHeight="1" x14ac:dyDescent="0.2"/>
    <row r="18276" ht="12.75" customHeight="1" x14ac:dyDescent="0.2"/>
    <row r="18277" ht="12.75" customHeight="1" x14ac:dyDescent="0.2"/>
    <row r="18278" ht="12.75" customHeight="1" x14ac:dyDescent="0.2"/>
    <row r="18279" ht="12.75" customHeight="1" x14ac:dyDescent="0.2"/>
    <row r="18280" ht="12.75" customHeight="1" x14ac:dyDescent="0.2"/>
    <row r="18281" ht="12.75" customHeight="1" x14ac:dyDescent="0.2"/>
    <row r="18282" ht="12.75" customHeight="1" x14ac:dyDescent="0.2"/>
    <row r="18283" ht="12.75" customHeight="1" x14ac:dyDescent="0.2"/>
    <row r="18284" ht="12.75" customHeight="1" x14ac:dyDescent="0.2"/>
    <row r="18285" ht="12.75" customHeight="1" x14ac:dyDescent="0.2"/>
    <row r="18286" ht="12.75" customHeight="1" x14ac:dyDescent="0.2"/>
    <row r="18287" ht="12.75" customHeight="1" x14ac:dyDescent="0.2"/>
    <row r="18288" ht="12.75" customHeight="1" x14ac:dyDescent="0.2"/>
    <row r="18289" ht="12.75" customHeight="1" x14ac:dyDescent="0.2"/>
    <row r="18290" ht="12.75" customHeight="1" x14ac:dyDescent="0.2"/>
    <row r="18291" ht="12.75" customHeight="1" x14ac:dyDescent="0.2"/>
    <row r="18292" ht="12.75" customHeight="1" x14ac:dyDescent="0.2"/>
    <row r="18293" ht="12.75" customHeight="1" x14ac:dyDescent="0.2"/>
    <row r="18294" ht="12.75" customHeight="1" x14ac:dyDescent="0.2"/>
    <row r="18295" ht="12.75" customHeight="1" x14ac:dyDescent="0.2"/>
    <row r="18296" ht="12.75" customHeight="1" x14ac:dyDescent="0.2"/>
    <row r="18297" ht="12.75" customHeight="1" x14ac:dyDescent="0.2"/>
    <row r="18298" ht="12.75" customHeight="1" x14ac:dyDescent="0.2"/>
    <row r="18299" ht="12.75" customHeight="1" x14ac:dyDescent="0.2"/>
    <row r="18300" ht="12.75" customHeight="1" x14ac:dyDescent="0.2"/>
    <row r="18301" ht="12.75" customHeight="1" x14ac:dyDescent="0.2"/>
    <row r="18302" ht="12.75" customHeight="1" x14ac:dyDescent="0.2"/>
    <row r="18303" ht="12.75" customHeight="1" x14ac:dyDescent="0.2"/>
    <row r="18304" ht="12.75" customHeight="1" x14ac:dyDescent="0.2"/>
    <row r="18305" ht="12.75" customHeight="1" x14ac:dyDescent="0.2"/>
    <row r="18306" ht="12.75" customHeight="1" x14ac:dyDescent="0.2"/>
    <row r="18307" ht="12.75" customHeight="1" x14ac:dyDescent="0.2"/>
    <row r="18308" ht="12.75" customHeight="1" x14ac:dyDescent="0.2"/>
    <row r="18309" ht="12.75" customHeight="1" x14ac:dyDescent="0.2"/>
    <row r="18310" ht="12.75" customHeight="1" x14ac:dyDescent="0.2"/>
    <row r="18311" ht="12.75" customHeight="1" x14ac:dyDescent="0.2"/>
    <row r="18312" ht="12.75" customHeight="1" x14ac:dyDescent="0.2"/>
    <row r="18313" ht="12.75" customHeight="1" x14ac:dyDescent="0.2"/>
    <row r="18314" ht="12.75" customHeight="1" x14ac:dyDescent="0.2"/>
    <row r="18315" ht="12.75" customHeight="1" x14ac:dyDescent="0.2"/>
    <row r="18316" ht="12.75" customHeight="1" x14ac:dyDescent="0.2"/>
    <row r="18317" ht="12.75" customHeight="1" x14ac:dyDescent="0.2"/>
    <row r="18318" ht="12.75" customHeight="1" x14ac:dyDescent="0.2"/>
    <row r="18319" ht="12.75" customHeight="1" x14ac:dyDescent="0.2"/>
    <row r="18320" ht="12.75" customHeight="1" x14ac:dyDescent="0.2"/>
    <row r="18321" ht="12.75" customHeight="1" x14ac:dyDescent="0.2"/>
    <row r="18322" ht="12.75" customHeight="1" x14ac:dyDescent="0.2"/>
    <row r="18323" ht="12.75" customHeight="1" x14ac:dyDescent="0.2"/>
    <row r="18324" ht="12.75" customHeight="1" x14ac:dyDescent="0.2"/>
    <row r="18325" ht="12.75" customHeight="1" x14ac:dyDescent="0.2"/>
    <row r="18326" ht="12.75" customHeight="1" x14ac:dyDescent="0.2"/>
    <row r="18327" ht="12.75" customHeight="1" x14ac:dyDescent="0.2"/>
    <row r="18328" ht="12.75" customHeight="1" x14ac:dyDescent="0.2"/>
    <row r="18329" ht="12.75" customHeight="1" x14ac:dyDescent="0.2"/>
    <row r="18330" ht="12.75" customHeight="1" x14ac:dyDescent="0.2"/>
    <row r="18331" ht="12.75" customHeight="1" x14ac:dyDescent="0.2"/>
    <row r="18332" ht="12.75" customHeight="1" x14ac:dyDescent="0.2"/>
    <row r="18333" ht="12.75" customHeight="1" x14ac:dyDescent="0.2"/>
    <row r="18334" ht="12.75" customHeight="1" x14ac:dyDescent="0.2"/>
    <row r="18335" ht="12.75" customHeight="1" x14ac:dyDescent="0.2"/>
    <row r="18336" ht="12.75" customHeight="1" x14ac:dyDescent="0.2"/>
    <row r="18337" ht="12.75" customHeight="1" x14ac:dyDescent="0.2"/>
    <row r="18338" ht="12.75" customHeight="1" x14ac:dyDescent="0.2"/>
    <row r="18339" ht="12.75" customHeight="1" x14ac:dyDescent="0.2"/>
    <row r="18340" ht="12.75" customHeight="1" x14ac:dyDescent="0.2"/>
    <row r="18341" ht="12.75" customHeight="1" x14ac:dyDescent="0.2"/>
    <row r="18342" ht="12.75" customHeight="1" x14ac:dyDescent="0.2"/>
    <row r="18343" ht="12.75" customHeight="1" x14ac:dyDescent="0.2"/>
    <row r="18344" ht="12.75" customHeight="1" x14ac:dyDescent="0.2"/>
    <row r="18345" ht="12.75" customHeight="1" x14ac:dyDescent="0.2"/>
    <row r="18346" ht="12.75" customHeight="1" x14ac:dyDescent="0.2"/>
    <row r="18347" ht="12.75" customHeight="1" x14ac:dyDescent="0.2"/>
    <row r="18348" ht="12.75" customHeight="1" x14ac:dyDescent="0.2"/>
    <row r="18349" ht="12.75" customHeight="1" x14ac:dyDescent="0.2"/>
    <row r="18350" ht="12.75" customHeight="1" x14ac:dyDescent="0.2"/>
    <row r="18351" ht="12.75" customHeight="1" x14ac:dyDescent="0.2"/>
    <row r="18352" ht="12.75" customHeight="1" x14ac:dyDescent="0.2"/>
    <row r="18353" ht="12.75" customHeight="1" x14ac:dyDescent="0.2"/>
    <row r="18354" ht="12.75" customHeight="1" x14ac:dyDescent="0.2"/>
    <row r="18355" ht="12.75" customHeight="1" x14ac:dyDescent="0.2"/>
    <row r="18356" ht="12.75" customHeight="1" x14ac:dyDescent="0.2"/>
    <row r="18357" ht="12.75" customHeight="1" x14ac:dyDescent="0.2"/>
    <row r="18358" ht="12.75" customHeight="1" x14ac:dyDescent="0.2"/>
    <row r="18359" ht="12.75" customHeight="1" x14ac:dyDescent="0.2"/>
    <row r="18360" ht="12.75" customHeight="1" x14ac:dyDescent="0.2"/>
    <row r="18361" ht="12.75" customHeight="1" x14ac:dyDescent="0.2"/>
    <row r="18362" ht="12.75" customHeight="1" x14ac:dyDescent="0.2"/>
    <row r="18363" ht="12.75" customHeight="1" x14ac:dyDescent="0.2"/>
    <row r="18364" ht="12.75" customHeight="1" x14ac:dyDescent="0.2"/>
    <row r="18365" ht="12.75" customHeight="1" x14ac:dyDescent="0.2"/>
    <row r="18366" ht="12.75" customHeight="1" x14ac:dyDescent="0.2"/>
    <row r="18367" ht="12.75" customHeight="1" x14ac:dyDescent="0.2"/>
    <row r="18368" ht="12.75" customHeight="1" x14ac:dyDescent="0.2"/>
    <row r="18369" ht="12.75" customHeight="1" x14ac:dyDescent="0.2"/>
    <row r="18370" ht="12.75" customHeight="1" x14ac:dyDescent="0.2"/>
    <row r="18371" ht="12.75" customHeight="1" x14ac:dyDescent="0.2"/>
    <row r="18372" ht="12.75" customHeight="1" x14ac:dyDescent="0.2"/>
    <row r="18373" ht="12.75" customHeight="1" x14ac:dyDescent="0.2"/>
    <row r="18374" ht="12.75" customHeight="1" x14ac:dyDescent="0.2"/>
    <row r="18375" ht="12.75" customHeight="1" x14ac:dyDescent="0.2"/>
    <row r="18376" ht="12.75" customHeight="1" x14ac:dyDescent="0.2"/>
    <row r="18377" ht="12.75" customHeight="1" x14ac:dyDescent="0.2"/>
    <row r="18378" ht="12.75" customHeight="1" x14ac:dyDescent="0.2"/>
    <row r="18379" ht="12.75" customHeight="1" x14ac:dyDescent="0.2"/>
    <row r="18380" ht="12.75" customHeight="1" x14ac:dyDescent="0.2"/>
    <row r="18381" ht="12.75" customHeight="1" x14ac:dyDescent="0.2"/>
    <row r="18382" ht="12.75" customHeight="1" x14ac:dyDescent="0.2"/>
    <row r="18383" ht="12.75" customHeight="1" x14ac:dyDescent="0.2"/>
    <row r="18384" ht="12.75" customHeight="1" x14ac:dyDescent="0.2"/>
    <row r="18385" ht="12.75" customHeight="1" x14ac:dyDescent="0.2"/>
    <row r="18386" ht="12.75" customHeight="1" x14ac:dyDescent="0.2"/>
    <row r="18387" ht="12.75" customHeight="1" x14ac:dyDescent="0.2"/>
    <row r="18388" ht="12.75" customHeight="1" x14ac:dyDescent="0.2"/>
    <row r="18389" ht="12.75" customHeight="1" x14ac:dyDescent="0.2"/>
    <row r="18390" ht="12.75" customHeight="1" x14ac:dyDescent="0.2"/>
    <row r="18391" ht="12.75" customHeight="1" x14ac:dyDescent="0.2"/>
    <row r="18392" ht="12.75" customHeight="1" x14ac:dyDescent="0.2"/>
    <row r="18393" ht="12.75" customHeight="1" x14ac:dyDescent="0.2"/>
    <row r="18394" ht="12.75" customHeight="1" x14ac:dyDescent="0.2"/>
    <row r="18395" ht="12.75" customHeight="1" x14ac:dyDescent="0.2"/>
    <row r="18396" ht="12.75" customHeight="1" x14ac:dyDescent="0.2"/>
    <row r="18397" ht="12.75" customHeight="1" x14ac:dyDescent="0.2"/>
    <row r="18398" ht="12.75" customHeight="1" x14ac:dyDescent="0.2"/>
    <row r="18399" ht="12.75" customHeight="1" x14ac:dyDescent="0.2"/>
    <row r="18400" ht="12.75" customHeight="1" x14ac:dyDescent="0.2"/>
    <row r="18401" ht="12.75" customHeight="1" x14ac:dyDescent="0.2"/>
    <row r="18402" ht="12.75" customHeight="1" x14ac:dyDescent="0.2"/>
    <row r="18403" ht="12.75" customHeight="1" x14ac:dyDescent="0.2"/>
    <row r="18404" ht="12.75" customHeight="1" x14ac:dyDescent="0.2"/>
    <row r="18405" ht="12.75" customHeight="1" x14ac:dyDescent="0.2"/>
    <row r="18406" ht="12.75" customHeight="1" x14ac:dyDescent="0.2"/>
    <row r="18407" ht="12.75" customHeight="1" x14ac:dyDescent="0.2"/>
    <row r="18408" ht="12.75" customHeight="1" x14ac:dyDescent="0.2"/>
    <row r="18409" ht="12.75" customHeight="1" x14ac:dyDescent="0.2"/>
    <row r="18410" ht="12.75" customHeight="1" x14ac:dyDescent="0.2"/>
    <row r="18411" ht="12.75" customHeight="1" x14ac:dyDescent="0.2"/>
    <row r="18412" ht="12.75" customHeight="1" x14ac:dyDescent="0.2"/>
    <row r="18413" ht="12.75" customHeight="1" x14ac:dyDescent="0.2"/>
    <row r="18414" ht="12.75" customHeight="1" x14ac:dyDescent="0.2"/>
    <row r="18415" ht="12.75" customHeight="1" x14ac:dyDescent="0.2"/>
    <row r="18416" ht="12.75" customHeight="1" x14ac:dyDescent="0.2"/>
    <row r="18417" ht="12.75" customHeight="1" x14ac:dyDescent="0.2"/>
    <row r="18418" ht="12.75" customHeight="1" x14ac:dyDescent="0.2"/>
    <row r="18419" ht="12.75" customHeight="1" x14ac:dyDescent="0.2"/>
    <row r="18420" ht="12.75" customHeight="1" x14ac:dyDescent="0.2"/>
    <row r="18421" ht="12.75" customHeight="1" x14ac:dyDescent="0.2"/>
    <row r="18422" ht="12.75" customHeight="1" x14ac:dyDescent="0.2"/>
    <row r="18423" ht="12.75" customHeight="1" x14ac:dyDescent="0.2"/>
    <row r="18424" ht="12.75" customHeight="1" x14ac:dyDescent="0.2"/>
    <row r="18425" ht="12.75" customHeight="1" x14ac:dyDescent="0.2"/>
    <row r="18426" ht="12.75" customHeight="1" x14ac:dyDescent="0.2"/>
    <row r="18427" ht="12.75" customHeight="1" x14ac:dyDescent="0.2"/>
    <row r="18428" ht="12.75" customHeight="1" x14ac:dyDescent="0.2"/>
    <row r="18429" ht="12.75" customHeight="1" x14ac:dyDescent="0.2"/>
    <row r="18430" ht="12.75" customHeight="1" x14ac:dyDescent="0.2"/>
    <row r="18431" ht="12.75" customHeight="1" x14ac:dyDescent="0.2"/>
    <row r="18432" ht="12.75" customHeight="1" x14ac:dyDescent="0.2"/>
    <row r="18433" ht="12.75" customHeight="1" x14ac:dyDescent="0.2"/>
    <row r="18434" ht="12.75" customHeight="1" x14ac:dyDescent="0.2"/>
    <row r="18435" ht="12.75" customHeight="1" x14ac:dyDescent="0.2"/>
    <row r="18436" ht="12.75" customHeight="1" x14ac:dyDescent="0.2"/>
    <row r="18437" ht="12.75" customHeight="1" x14ac:dyDescent="0.2"/>
    <row r="18438" ht="12.75" customHeight="1" x14ac:dyDescent="0.2"/>
    <row r="18439" ht="12.75" customHeight="1" x14ac:dyDescent="0.2"/>
    <row r="18440" ht="12.75" customHeight="1" x14ac:dyDescent="0.2"/>
    <row r="18441" ht="12.75" customHeight="1" x14ac:dyDescent="0.2"/>
    <row r="18442" ht="12.75" customHeight="1" x14ac:dyDescent="0.2"/>
    <row r="18443" ht="12.75" customHeight="1" x14ac:dyDescent="0.2"/>
    <row r="18444" ht="12.75" customHeight="1" x14ac:dyDescent="0.2"/>
    <row r="18445" ht="12.75" customHeight="1" x14ac:dyDescent="0.2"/>
    <row r="18446" ht="12.75" customHeight="1" x14ac:dyDescent="0.2"/>
    <row r="18447" ht="12.75" customHeight="1" x14ac:dyDescent="0.2"/>
    <row r="18448" ht="12.75" customHeight="1" x14ac:dyDescent="0.2"/>
    <row r="18449" ht="12.75" customHeight="1" x14ac:dyDescent="0.2"/>
    <row r="18450" ht="12.75" customHeight="1" x14ac:dyDescent="0.2"/>
    <row r="18451" ht="12.75" customHeight="1" x14ac:dyDescent="0.2"/>
    <row r="18452" ht="12.75" customHeight="1" x14ac:dyDescent="0.2"/>
    <row r="18453" ht="12.75" customHeight="1" x14ac:dyDescent="0.2"/>
    <row r="18454" ht="12.75" customHeight="1" x14ac:dyDescent="0.2"/>
    <row r="18455" ht="12.75" customHeight="1" x14ac:dyDescent="0.2"/>
    <row r="18456" ht="12.75" customHeight="1" x14ac:dyDescent="0.2"/>
    <row r="18457" ht="12.75" customHeight="1" x14ac:dyDescent="0.2"/>
    <row r="18458" ht="12.75" customHeight="1" x14ac:dyDescent="0.2"/>
    <row r="18459" ht="12.75" customHeight="1" x14ac:dyDescent="0.2"/>
    <row r="18460" ht="12.75" customHeight="1" x14ac:dyDescent="0.2"/>
    <row r="18461" ht="12.75" customHeight="1" x14ac:dyDescent="0.2"/>
    <row r="18462" ht="12.75" customHeight="1" x14ac:dyDescent="0.2"/>
    <row r="18463" ht="12.75" customHeight="1" x14ac:dyDescent="0.2"/>
    <row r="18464" ht="12.75" customHeight="1" x14ac:dyDescent="0.2"/>
    <row r="18465" ht="12.75" customHeight="1" x14ac:dyDescent="0.2"/>
    <row r="18466" ht="12.75" customHeight="1" x14ac:dyDescent="0.2"/>
    <row r="18467" ht="12.75" customHeight="1" x14ac:dyDescent="0.2"/>
    <row r="18468" ht="12.75" customHeight="1" x14ac:dyDescent="0.2"/>
    <row r="18469" ht="12.75" customHeight="1" x14ac:dyDescent="0.2"/>
    <row r="18470" ht="12.75" customHeight="1" x14ac:dyDescent="0.2"/>
    <row r="18471" ht="12.75" customHeight="1" x14ac:dyDescent="0.2"/>
    <row r="18472" ht="12.75" customHeight="1" x14ac:dyDescent="0.2"/>
    <row r="18473" ht="12.75" customHeight="1" x14ac:dyDescent="0.2"/>
    <row r="18474" ht="12.75" customHeight="1" x14ac:dyDescent="0.2"/>
    <row r="18475" ht="12.75" customHeight="1" x14ac:dyDescent="0.2"/>
    <row r="18476" ht="12.75" customHeight="1" x14ac:dyDescent="0.2"/>
    <row r="18477" ht="12.75" customHeight="1" x14ac:dyDescent="0.2"/>
    <row r="18478" ht="12.75" customHeight="1" x14ac:dyDescent="0.2"/>
    <row r="18479" ht="12.75" customHeight="1" x14ac:dyDescent="0.2"/>
    <row r="18480" ht="12.75" customHeight="1" x14ac:dyDescent="0.2"/>
    <row r="18481" ht="12.75" customHeight="1" x14ac:dyDescent="0.2"/>
    <row r="18482" ht="12.75" customHeight="1" x14ac:dyDescent="0.2"/>
    <row r="18483" ht="12.75" customHeight="1" x14ac:dyDescent="0.2"/>
    <row r="18484" ht="12.75" customHeight="1" x14ac:dyDescent="0.2"/>
    <row r="18485" ht="12.75" customHeight="1" x14ac:dyDescent="0.2"/>
    <row r="18486" ht="12.75" customHeight="1" x14ac:dyDescent="0.2"/>
    <row r="18487" ht="12.75" customHeight="1" x14ac:dyDescent="0.2"/>
    <row r="18488" ht="12.75" customHeight="1" x14ac:dyDescent="0.2"/>
    <row r="18489" ht="12.75" customHeight="1" x14ac:dyDescent="0.2"/>
    <row r="18490" ht="12.75" customHeight="1" x14ac:dyDescent="0.2"/>
    <row r="18491" ht="12.75" customHeight="1" x14ac:dyDescent="0.2"/>
    <row r="18492" ht="12.75" customHeight="1" x14ac:dyDescent="0.2"/>
    <row r="18493" ht="12.75" customHeight="1" x14ac:dyDescent="0.2"/>
    <row r="18494" ht="12.75" customHeight="1" x14ac:dyDescent="0.2"/>
    <row r="18495" ht="12.75" customHeight="1" x14ac:dyDescent="0.2"/>
    <row r="18496" ht="12.75" customHeight="1" x14ac:dyDescent="0.2"/>
    <row r="18497" ht="12.75" customHeight="1" x14ac:dyDescent="0.2"/>
    <row r="18498" ht="12.75" customHeight="1" x14ac:dyDescent="0.2"/>
    <row r="18499" ht="12.75" customHeight="1" x14ac:dyDescent="0.2"/>
    <row r="18500" ht="12.75" customHeight="1" x14ac:dyDescent="0.2"/>
    <row r="18501" ht="12.75" customHeight="1" x14ac:dyDescent="0.2"/>
    <row r="18502" ht="12.75" customHeight="1" x14ac:dyDescent="0.2"/>
    <row r="18503" ht="12.75" customHeight="1" x14ac:dyDescent="0.2"/>
    <row r="18504" ht="12.75" customHeight="1" x14ac:dyDescent="0.2"/>
    <row r="18505" ht="12.75" customHeight="1" x14ac:dyDescent="0.2"/>
    <row r="18506" ht="12.75" customHeight="1" x14ac:dyDescent="0.2"/>
    <row r="18507" ht="12.75" customHeight="1" x14ac:dyDescent="0.2"/>
    <row r="18508" ht="12.75" customHeight="1" x14ac:dyDescent="0.2"/>
    <row r="18509" ht="12.75" customHeight="1" x14ac:dyDescent="0.2"/>
    <row r="18510" ht="12.75" customHeight="1" x14ac:dyDescent="0.2"/>
    <row r="18511" ht="12.75" customHeight="1" x14ac:dyDescent="0.2"/>
    <row r="18512" ht="12.75" customHeight="1" x14ac:dyDescent="0.2"/>
    <row r="18513" ht="12.75" customHeight="1" x14ac:dyDescent="0.2"/>
    <row r="18514" ht="12.75" customHeight="1" x14ac:dyDescent="0.2"/>
    <row r="18515" ht="12.75" customHeight="1" x14ac:dyDescent="0.2"/>
    <row r="18516" ht="12.75" customHeight="1" x14ac:dyDescent="0.2"/>
    <row r="18517" ht="12.75" customHeight="1" x14ac:dyDescent="0.2"/>
    <row r="18518" ht="12.75" customHeight="1" x14ac:dyDescent="0.2"/>
    <row r="18519" ht="12.75" customHeight="1" x14ac:dyDescent="0.2"/>
    <row r="18520" ht="12.75" customHeight="1" x14ac:dyDescent="0.2"/>
    <row r="18521" ht="12.75" customHeight="1" x14ac:dyDescent="0.2"/>
    <row r="18522" ht="12.75" customHeight="1" x14ac:dyDescent="0.2"/>
    <row r="18523" ht="12.75" customHeight="1" x14ac:dyDescent="0.2"/>
    <row r="18524" ht="12.75" customHeight="1" x14ac:dyDescent="0.2"/>
    <row r="18525" ht="12.75" customHeight="1" x14ac:dyDescent="0.2"/>
    <row r="18526" ht="12.75" customHeight="1" x14ac:dyDescent="0.2"/>
    <row r="18527" ht="12.75" customHeight="1" x14ac:dyDescent="0.2"/>
    <row r="18528" ht="12.75" customHeight="1" x14ac:dyDescent="0.2"/>
    <row r="18529" ht="12.75" customHeight="1" x14ac:dyDescent="0.2"/>
    <row r="18530" ht="12.75" customHeight="1" x14ac:dyDescent="0.2"/>
    <row r="18531" ht="12.75" customHeight="1" x14ac:dyDescent="0.2"/>
    <row r="18532" ht="12.75" customHeight="1" x14ac:dyDescent="0.2"/>
    <row r="18533" ht="12.75" customHeight="1" x14ac:dyDescent="0.2"/>
    <row r="18534" ht="12.75" customHeight="1" x14ac:dyDescent="0.2"/>
    <row r="18535" ht="12.75" customHeight="1" x14ac:dyDescent="0.2"/>
    <row r="18536" ht="12.75" customHeight="1" x14ac:dyDescent="0.2"/>
    <row r="18537" ht="12.75" customHeight="1" x14ac:dyDescent="0.2"/>
    <row r="18538" ht="12.75" customHeight="1" x14ac:dyDescent="0.2"/>
    <row r="18539" ht="12.75" customHeight="1" x14ac:dyDescent="0.2"/>
    <row r="18540" ht="12.75" customHeight="1" x14ac:dyDescent="0.2"/>
    <row r="18541" ht="12.75" customHeight="1" x14ac:dyDescent="0.2"/>
    <row r="18542" ht="12.75" customHeight="1" x14ac:dyDescent="0.2"/>
    <row r="18543" ht="12.75" customHeight="1" x14ac:dyDescent="0.2"/>
    <row r="18544" ht="12.75" customHeight="1" x14ac:dyDescent="0.2"/>
    <row r="18545" ht="12.75" customHeight="1" x14ac:dyDescent="0.2"/>
    <row r="18546" ht="12.75" customHeight="1" x14ac:dyDescent="0.2"/>
    <row r="18547" ht="12.75" customHeight="1" x14ac:dyDescent="0.2"/>
    <row r="18548" ht="12.75" customHeight="1" x14ac:dyDescent="0.2"/>
    <row r="18549" ht="12.75" customHeight="1" x14ac:dyDescent="0.2"/>
    <row r="18550" ht="12.75" customHeight="1" x14ac:dyDescent="0.2"/>
    <row r="18551" ht="12.75" customHeight="1" x14ac:dyDescent="0.2"/>
    <row r="18552" ht="12.75" customHeight="1" x14ac:dyDescent="0.2"/>
    <row r="18553" ht="12.75" customHeight="1" x14ac:dyDescent="0.2"/>
    <row r="18554" ht="12.75" customHeight="1" x14ac:dyDescent="0.2"/>
    <row r="18555" ht="12.75" customHeight="1" x14ac:dyDescent="0.2"/>
    <row r="18556" ht="12.75" customHeight="1" x14ac:dyDescent="0.2"/>
    <row r="18557" ht="12.75" customHeight="1" x14ac:dyDescent="0.2"/>
    <row r="18558" ht="12.75" customHeight="1" x14ac:dyDescent="0.2"/>
    <row r="18559" ht="12.75" customHeight="1" x14ac:dyDescent="0.2"/>
    <row r="18560" ht="12.75" customHeight="1" x14ac:dyDescent="0.2"/>
    <row r="18561" ht="12.75" customHeight="1" x14ac:dyDescent="0.2"/>
    <row r="18562" ht="12.75" customHeight="1" x14ac:dyDescent="0.2"/>
    <row r="18563" ht="12.75" customHeight="1" x14ac:dyDescent="0.2"/>
    <row r="18564" ht="12.75" customHeight="1" x14ac:dyDescent="0.2"/>
    <row r="18565" ht="12.75" customHeight="1" x14ac:dyDescent="0.2"/>
    <row r="18566" ht="12.75" customHeight="1" x14ac:dyDescent="0.2"/>
    <row r="18567" ht="12.75" customHeight="1" x14ac:dyDescent="0.2"/>
    <row r="18568" ht="12.75" customHeight="1" x14ac:dyDescent="0.2"/>
    <row r="18569" ht="12.75" customHeight="1" x14ac:dyDescent="0.2"/>
    <row r="18570" ht="12.75" customHeight="1" x14ac:dyDescent="0.2"/>
    <row r="18571" ht="12.75" customHeight="1" x14ac:dyDescent="0.2"/>
    <row r="18572" ht="12.75" customHeight="1" x14ac:dyDescent="0.2"/>
    <row r="18573" ht="12.75" customHeight="1" x14ac:dyDescent="0.2"/>
    <row r="18574" ht="12.75" customHeight="1" x14ac:dyDescent="0.2"/>
    <row r="18575" ht="12.75" customHeight="1" x14ac:dyDescent="0.2"/>
    <row r="18576" ht="12.75" customHeight="1" x14ac:dyDescent="0.2"/>
    <row r="18577" ht="12.75" customHeight="1" x14ac:dyDescent="0.2"/>
    <row r="18578" ht="12.75" customHeight="1" x14ac:dyDescent="0.2"/>
    <row r="18579" ht="12.75" customHeight="1" x14ac:dyDescent="0.2"/>
    <row r="18580" ht="12.75" customHeight="1" x14ac:dyDescent="0.2"/>
    <row r="18581" ht="12.75" customHeight="1" x14ac:dyDescent="0.2"/>
    <row r="18582" ht="12.75" customHeight="1" x14ac:dyDescent="0.2"/>
    <row r="18583" ht="12.75" customHeight="1" x14ac:dyDescent="0.2"/>
    <row r="18584" ht="12.75" customHeight="1" x14ac:dyDescent="0.2"/>
    <row r="18585" ht="12.75" customHeight="1" x14ac:dyDescent="0.2"/>
    <row r="18586" ht="12.75" customHeight="1" x14ac:dyDescent="0.2"/>
    <row r="18587" ht="12.75" customHeight="1" x14ac:dyDescent="0.2"/>
    <row r="18588" ht="12.75" customHeight="1" x14ac:dyDescent="0.2"/>
    <row r="18589" ht="12.75" customHeight="1" x14ac:dyDescent="0.2"/>
    <row r="18590" ht="12.75" customHeight="1" x14ac:dyDescent="0.2"/>
    <row r="18591" ht="12.75" customHeight="1" x14ac:dyDescent="0.2"/>
    <row r="18592" ht="12.75" customHeight="1" x14ac:dyDescent="0.2"/>
    <row r="18593" ht="12.75" customHeight="1" x14ac:dyDescent="0.2"/>
    <row r="18594" ht="12.75" customHeight="1" x14ac:dyDescent="0.2"/>
    <row r="18595" ht="12.75" customHeight="1" x14ac:dyDescent="0.2"/>
    <row r="18596" ht="12.75" customHeight="1" x14ac:dyDescent="0.2"/>
    <row r="18597" ht="12.75" customHeight="1" x14ac:dyDescent="0.2"/>
    <row r="18598" ht="12.75" customHeight="1" x14ac:dyDescent="0.2"/>
    <row r="18599" ht="12.75" customHeight="1" x14ac:dyDescent="0.2"/>
    <row r="18600" ht="12.75" customHeight="1" x14ac:dyDescent="0.2"/>
    <row r="18601" ht="12.75" customHeight="1" x14ac:dyDescent="0.2"/>
    <row r="18602" ht="12.75" customHeight="1" x14ac:dyDescent="0.2"/>
    <row r="18603" ht="12.75" customHeight="1" x14ac:dyDescent="0.2"/>
    <row r="18604" ht="12.75" customHeight="1" x14ac:dyDescent="0.2"/>
    <row r="18605" ht="12.75" customHeight="1" x14ac:dyDescent="0.2"/>
    <row r="18606" ht="12.75" customHeight="1" x14ac:dyDescent="0.2"/>
    <row r="18607" ht="12.75" customHeight="1" x14ac:dyDescent="0.2"/>
    <row r="18608" ht="12.75" customHeight="1" x14ac:dyDescent="0.2"/>
    <row r="18609" ht="12.75" customHeight="1" x14ac:dyDescent="0.2"/>
    <row r="18610" ht="12.75" customHeight="1" x14ac:dyDescent="0.2"/>
    <row r="18611" ht="12.75" customHeight="1" x14ac:dyDescent="0.2"/>
    <row r="18612" ht="12.75" customHeight="1" x14ac:dyDescent="0.2"/>
    <row r="18613" ht="12.75" customHeight="1" x14ac:dyDescent="0.2"/>
    <row r="18614" ht="12.75" customHeight="1" x14ac:dyDescent="0.2"/>
    <row r="18615" ht="12.75" customHeight="1" x14ac:dyDescent="0.2"/>
    <row r="18616" ht="12.75" customHeight="1" x14ac:dyDescent="0.2"/>
    <row r="18617" ht="12.75" customHeight="1" x14ac:dyDescent="0.2"/>
    <row r="18618" ht="12.75" customHeight="1" x14ac:dyDescent="0.2"/>
    <row r="18619" ht="12.75" customHeight="1" x14ac:dyDescent="0.2"/>
    <row r="18620" ht="12.75" customHeight="1" x14ac:dyDescent="0.2"/>
    <row r="18621" ht="12.75" customHeight="1" x14ac:dyDescent="0.2"/>
    <row r="18622" ht="12.75" customHeight="1" x14ac:dyDescent="0.2"/>
    <row r="18623" ht="12.75" customHeight="1" x14ac:dyDescent="0.2"/>
    <row r="18624" ht="12.75" customHeight="1" x14ac:dyDescent="0.2"/>
    <row r="18625" ht="12.75" customHeight="1" x14ac:dyDescent="0.2"/>
    <row r="18626" ht="12.75" customHeight="1" x14ac:dyDescent="0.2"/>
    <row r="18627" ht="12.75" customHeight="1" x14ac:dyDescent="0.2"/>
    <row r="18628" ht="12.75" customHeight="1" x14ac:dyDescent="0.2"/>
    <row r="18629" ht="12.75" customHeight="1" x14ac:dyDescent="0.2"/>
    <row r="18630" ht="12.75" customHeight="1" x14ac:dyDescent="0.2"/>
    <row r="18631" ht="12.75" customHeight="1" x14ac:dyDescent="0.2"/>
    <row r="18632" ht="12.75" customHeight="1" x14ac:dyDescent="0.2"/>
    <row r="18633" ht="12.75" customHeight="1" x14ac:dyDescent="0.2"/>
    <row r="18634" ht="12.75" customHeight="1" x14ac:dyDescent="0.2"/>
    <row r="18635" ht="12.75" customHeight="1" x14ac:dyDescent="0.2"/>
    <row r="18636" ht="12.75" customHeight="1" x14ac:dyDescent="0.2"/>
    <row r="18637" ht="12.75" customHeight="1" x14ac:dyDescent="0.2"/>
    <row r="18638" ht="12.75" customHeight="1" x14ac:dyDescent="0.2"/>
    <row r="18639" ht="12.75" customHeight="1" x14ac:dyDescent="0.2"/>
    <row r="18640" ht="12.75" customHeight="1" x14ac:dyDescent="0.2"/>
    <row r="18641" ht="12.75" customHeight="1" x14ac:dyDescent="0.2"/>
    <row r="18642" ht="12.75" customHeight="1" x14ac:dyDescent="0.2"/>
    <row r="18643" ht="12.75" customHeight="1" x14ac:dyDescent="0.2"/>
    <row r="18644" ht="12.75" customHeight="1" x14ac:dyDescent="0.2"/>
    <row r="18645" ht="12.75" customHeight="1" x14ac:dyDescent="0.2"/>
    <row r="18646" ht="12.75" customHeight="1" x14ac:dyDescent="0.2"/>
    <row r="18647" ht="12.75" customHeight="1" x14ac:dyDescent="0.2"/>
    <row r="18648" ht="12.75" customHeight="1" x14ac:dyDescent="0.2"/>
    <row r="18649" ht="12.75" customHeight="1" x14ac:dyDescent="0.2"/>
    <row r="18650" ht="12.75" customHeight="1" x14ac:dyDescent="0.2"/>
    <row r="18651" ht="12.75" customHeight="1" x14ac:dyDescent="0.2"/>
    <row r="18652" ht="12.75" customHeight="1" x14ac:dyDescent="0.2"/>
    <row r="18653" ht="12.75" customHeight="1" x14ac:dyDescent="0.2"/>
    <row r="18654" ht="12.75" customHeight="1" x14ac:dyDescent="0.2"/>
    <row r="18655" ht="12.75" customHeight="1" x14ac:dyDescent="0.2"/>
    <row r="18656" ht="12.75" customHeight="1" x14ac:dyDescent="0.2"/>
    <row r="18657" ht="12.75" customHeight="1" x14ac:dyDescent="0.2"/>
    <row r="18658" ht="12.75" customHeight="1" x14ac:dyDescent="0.2"/>
    <row r="18659" ht="12.75" customHeight="1" x14ac:dyDescent="0.2"/>
    <row r="18660" ht="12.75" customHeight="1" x14ac:dyDescent="0.2"/>
    <row r="18661" ht="12.75" customHeight="1" x14ac:dyDescent="0.2"/>
    <row r="18662" ht="12.75" customHeight="1" x14ac:dyDescent="0.2"/>
    <row r="18663" ht="12.75" customHeight="1" x14ac:dyDescent="0.2"/>
    <row r="18664" ht="12.75" customHeight="1" x14ac:dyDescent="0.2"/>
    <row r="18665" ht="12.75" customHeight="1" x14ac:dyDescent="0.2"/>
    <row r="18666" ht="12.75" customHeight="1" x14ac:dyDescent="0.2"/>
    <row r="18667" ht="12.75" customHeight="1" x14ac:dyDescent="0.2"/>
    <row r="18668" ht="12.75" customHeight="1" x14ac:dyDescent="0.2"/>
    <row r="18669" ht="12.75" customHeight="1" x14ac:dyDescent="0.2"/>
    <row r="18670" ht="12.75" customHeight="1" x14ac:dyDescent="0.2"/>
    <row r="18671" ht="12.75" customHeight="1" x14ac:dyDescent="0.2"/>
    <row r="18672" ht="12.75" customHeight="1" x14ac:dyDescent="0.2"/>
    <row r="18673" ht="12.75" customHeight="1" x14ac:dyDescent="0.2"/>
    <row r="18674" ht="12.75" customHeight="1" x14ac:dyDescent="0.2"/>
    <row r="18675" ht="12.75" customHeight="1" x14ac:dyDescent="0.2"/>
    <row r="18676" ht="12.75" customHeight="1" x14ac:dyDescent="0.2"/>
    <row r="18677" ht="12.75" customHeight="1" x14ac:dyDescent="0.2"/>
    <row r="18678" ht="12.75" customHeight="1" x14ac:dyDescent="0.2"/>
    <row r="18679" ht="12.75" customHeight="1" x14ac:dyDescent="0.2"/>
    <row r="18680" ht="12.75" customHeight="1" x14ac:dyDescent="0.2"/>
    <row r="18681" ht="12.75" customHeight="1" x14ac:dyDescent="0.2"/>
    <row r="18682" ht="12.75" customHeight="1" x14ac:dyDescent="0.2"/>
    <row r="18683" ht="12.75" customHeight="1" x14ac:dyDescent="0.2"/>
    <row r="18684" ht="12.75" customHeight="1" x14ac:dyDescent="0.2"/>
    <row r="18685" ht="12.75" customHeight="1" x14ac:dyDescent="0.2"/>
    <row r="18686" ht="12.75" customHeight="1" x14ac:dyDescent="0.2"/>
    <row r="18687" ht="12.75" customHeight="1" x14ac:dyDescent="0.2"/>
    <row r="18688" ht="12.75" customHeight="1" x14ac:dyDescent="0.2"/>
    <row r="18689" ht="12.75" customHeight="1" x14ac:dyDescent="0.2"/>
    <row r="18690" ht="12.75" customHeight="1" x14ac:dyDescent="0.2"/>
    <row r="18691" ht="12.75" customHeight="1" x14ac:dyDescent="0.2"/>
    <row r="18692" ht="12.75" customHeight="1" x14ac:dyDescent="0.2"/>
    <row r="18693" ht="12.75" customHeight="1" x14ac:dyDescent="0.2"/>
    <row r="18694" ht="12.75" customHeight="1" x14ac:dyDescent="0.2"/>
    <row r="18695" ht="12.75" customHeight="1" x14ac:dyDescent="0.2"/>
    <row r="18696" ht="12.75" customHeight="1" x14ac:dyDescent="0.2"/>
    <row r="18697" ht="12.75" customHeight="1" x14ac:dyDescent="0.2"/>
    <row r="18698" ht="12.75" customHeight="1" x14ac:dyDescent="0.2"/>
    <row r="18699" ht="12.75" customHeight="1" x14ac:dyDescent="0.2"/>
    <row r="18700" ht="12.75" customHeight="1" x14ac:dyDescent="0.2"/>
    <row r="18701" ht="12.75" customHeight="1" x14ac:dyDescent="0.2"/>
    <row r="18702" ht="12.75" customHeight="1" x14ac:dyDescent="0.2"/>
    <row r="18703" ht="12.75" customHeight="1" x14ac:dyDescent="0.2"/>
    <row r="18704" ht="12.75" customHeight="1" x14ac:dyDescent="0.2"/>
    <row r="18705" ht="12.75" customHeight="1" x14ac:dyDescent="0.2"/>
    <row r="18706" ht="12.75" customHeight="1" x14ac:dyDescent="0.2"/>
    <row r="18707" ht="12.75" customHeight="1" x14ac:dyDescent="0.2"/>
    <row r="18708" ht="12.75" customHeight="1" x14ac:dyDescent="0.2"/>
    <row r="18709" ht="12.75" customHeight="1" x14ac:dyDescent="0.2"/>
    <row r="18710" ht="12.75" customHeight="1" x14ac:dyDescent="0.2"/>
    <row r="18711" ht="12.75" customHeight="1" x14ac:dyDescent="0.2"/>
    <row r="18712" ht="12.75" customHeight="1" x14ac:dyDescent="0.2"/>
    <row r="18713" ht="12.75" customHeight="1" x14ac:dyDescent="0.2"/>
    <row r="18714" ht="12.75" customHeight="1" x14ac:dyDescent="0.2"/>
    <row r="18715" ht="12.75" customHeight="1" x14ac:dyDescent="0.2"/>
    <row r="18716" ht="12.75" customHeight="1" x14ac:dyDescent="0.2"/>
    <row r="18717" ht="12.75" customHeight="1" x14ac:dyDescent="0.2"/>
    <row r="18718" ht="12.75" customHeight="1" x14ac:dyDescent="0.2"/>
    <row r="18719" ht="12.75" customHeight="1" x14ac:dyDescent="0.2"/>
    <row r="18720" ht="12.75" customHeight="1" x14ac:dyDescent="0.2"/>
    <row r="18721" ht="12.75" customHeight="1" x14ac:dyDescent="0.2"/>
    <row r="18722" ht="12.75" customHeight="1" x14ac:dyDescent="0.2"/>
    <row r="18723" ht="12.75" customHeight="1" x14ac:dyDescent="0.2"/>
    <row r="18724" ht="12.75" customHeight="1" x14ac:dyDescent="0.2"/>
    <row r="18725" ht="12.75" customHeight="1" x14ac:dyDescent="0.2"/>
    <row r="18726" ht="12.75" customHeight="1" x14ac:dyDescent="0.2"/>
    <row r="18727" ht="12.75" customHeight="1" x14ac:dyDescent="0.2"/>
    <row r="18728" ht="12.75" customHeight="1" x14ac:dyDescent="0.2"/>
    <row r="18729" ht="12.75" customHeight="1" x14ac:dyDescent="0.2"/>
    <row r="18730" ht="12.75" customHeight="1" x14ac:dyDescent="0.2"/>
    <row r="18731" ht="12.75" customHeight="1" x14ac:dyDescent="0.2"/>
    <row r="18732" ht="12.75" customHeight="1" x14ac:dyDescent="0.2"/>
    <row r="18733" ht="12.75" customHeight="1" x14ac:dyDescent="0.2"/>
    <row r="18734" ht="12.75" customHeight="1" x14ac:dyDescent="0.2"/>
    <row r="18735" ht="12.75" customHeight="1" x14ac:dyDescent="0.2"/>
    <row r="18736" ht="12.75" customHeight="1" x14ac:dyDescent="0.2"/>
    <row r="18737" ht="12.75" customHeight="1" x14ac:dyDescent="0.2"/>
    <row r="18738" ht="12.75" customHeight="1" x14ac:dyDescent="0.2"/>
    <row r="18739" ht="12.75" customHeight="1" x14ac:dyDescent="0.2"/>
    <row r="18740" ht="12.75" customHeight="1" x14ac:dyDescent="0.2"/>
    <row r="18741" ht="12.75" customHeight="1" x14ac:dyDescent="0.2"/>
    <row r="18742" ht="12.75" customHeight="1" x14ac:dyDescent="0.2"/>
    <row r="18743" ht="12.75" customHeight="1" x14ac:dyDescent="0.2"/>
    <row r="18744" ht="12.75" customHeight="1" x14ac:dyDescent="0.2"/>
    <row r="18745" ht="12.75" customHeight="1" x14ac:dyDescent="0.2"/>
    <row r="18746" ht="12.75" customHeight="1" x14ac:dyDescent="0.2"/>
    <row r="18747" ht="12.75" customHeight="1" x14ac:dyDescent="0.2"/>
    <row r="18748" ht="12.75" customHeight="1" x14ac:dyDescent="0.2"/>
    <row r="18749" ht="12.75" customHeight="1" x14ac:dyDescent="0.2"/>
    <row r="18750" ht="12.75" customHeight="1" x14ac:dyDescent="0.2"/>
    <row r="18751" ht="12.75" customHeight="1" x14ac:dyDescent="0.2"/>
    <row r="18752" ht="12.75" customHeight="1" x14ac:dyDescent="0.2"/>
    <row r="18753" ht="12.75" customHeight="1" x14ac:dyDescent="0.2"/>
    <row r="18754" ht="12.75" customHeight="1" x14ac:dyDescent="0.2"/>
    <row r="18755" ht="12.75" customHeight="1" x14ac:dyDescent="0.2"/>
    <row r="18756" ht="12.75" customHeight="1" x14ac:dyDescent="0.2"/>
    <row r="18757" ht="12.75" customHeight="1" x14ac:dyDescent="0.2"/>
    <row r="18758" ht="12.75" customHeight="1" x14ac:dyDescent="0.2"/>
    <row r="18759" ht="12.75" customHeight="1" x14ac:dyDescent="0.2"/>
    <row r="18760" ht="12.75" customHeight="1" x14ac:dyDescent="0.2"/>
    <row r="18761" ht="12.75" customHeight="1" x14ac:dyDescent="0.2"/>
    <row r="18762" ht="12.75" customHeight="1" x14ac:dyDescent="0.2"/>
    <row r="18763" ht="12.75" customHeight="1" x14ac:dyDescent="0.2"/>
    <row r="18764" ht="12.75" customHeight="1" x14ac:dyDescent="0.2"/>
    <row r="18765" ht="12.75" customHeight="1" x14ac:dyDescent="0.2"/>
    <row r="18766" ht="12.75" customHeight="1" x14ac:dyDescent="0.2"/>
    <row r="18767" ht="12.75" customHeight="1" x14ac:dyDescent="0.2"/>
    <row r="18768" ht="12.75" customHeight="1" x14ac:dyDescent="0.2"/>
    <row r="18769" ht="12.75" customHeight="1" x14ac:dyDescent="0.2"/>
    <row r="18770" ht="12.75" customHeight="1" x14ac:dyDescent="0.2"/>
    <row r="18771" ht="12.75" customHeight="1" x14ac:dyDescent="0.2"/>
    <row r="18772" ht="12.75" customHeight="1" x14ac:dyDescent="0.2"/>
    <row r="18773" ht="12.75" customHeight="1" x14ac:dyDescent="0.2"/>
    <row r="18774" ht="12.75" customHeight="1" x14ac:dyDescent="0.2"/>
    <row r="18775" ht="12.75" customHeight="1" x14ac:dyDescent="0.2"/>
    <row r="18776" ht="12.75" customHeight="1" x14ac:dyDescent="0.2"/>
    <row r="18777" ht="12.75" customHeight="1" x14ac:dyDescent="0.2"/>
    <row r="18778" ht="12.75" customHeight="1" x14ac:dyDescent="0.2"/>
    <row r="18779" ht="12.75" customHeight="1" x14ac:dyDescent="0.2"/>
    <row r="18780" ht="12.75" customHeight="1" x14ac:dyDescent="0.2"/>
    <row r="18781" ht="12.75" customHeight="1" x14ac:dyDescent="0.2"/>
    <row r="18782" ht="12.75" customHeight="1" x14ac:dyDescent="0.2"/>
    <row r="18783" ht="12.75" customHeight="1" x14ac:dyDescent="0.2"/>
    <row r="18784" ht="12.75" customHeight="1" x14ac:dyDescent="0.2"/>
    <row r="18785" ht="12.75" customHeight="1" x14ac:dyDescent="0.2"/>
    <row r="18786" ht="12.75" customHeight="1" x14ac:dyDescent="0.2"/>
    <row r="18787" ht="12.75" customHeight="1" x14ac:dyDescent="0.2"/>
    <row r="18788" ht="12.75" customHeight="1" x14ac:dyDescent="0.2"/>
    <row r="18789" ht="12.75" customHeight="1" x14ac:dyDescent="0.2"/>
    <row r="18790" ht="12.75" customHeight="1" x14ac:dyDescent="0.2"/>
    <row r="18791" ht="12.75" customHeight="1" x14ac:dyDescent="0.2"/>
    <row r="18792" ht="12.75" customHeight="1" x14ac:dyDescent="0.2"/>
    <row r="18793" ht="12.75" customHeight="1" x14ac:dyDescent="0.2"/>
    <row r="18794" ht="12.75" customHeight="1" x14ac:dyDescent="0.2"/>
    <row r="18795" ht="12.75" customHeight="1" x14ac:dyDescent="0.2"/>
    <row r="18796" ht="12.75" customHeight="1" x14ac:dyDescent="0.2"/>
    <row r="18797" ht="12.75" customHeight="1" x14ac:dyDescent="0.2"/>
    <row r="18798" ht="12.75" customHeight="1" x14ac:dyDescent="0.2"/>
    <row r="18799" ht="12.75" customHeight="1" x14ac:dyDescent="0.2"/>
    <row r="18800" ht="12.75" customHeight="1" x14ac:dyDescent="0.2"/>
    <row r="18801" ht="12.75" customHeight="1" x14ac:dyDescent="0.2"/>
    <row r="18802" ht="12.75" customHeight="1" x14ac:dyDescent="0.2"/>
    <row r="18803" ht="12.75" customHeight="1" x14ac:dyDescent="0.2"/>
    <row r="18804" ht="12.75" customHeight="1" x14ac:dyDescent="0.2"/>
    <row r="18805" ht="12.75" customHeight="1" x14ac:dyDescent="0.2"/>
    <row r="18806" ht="12.75" customHeight="1" x14ac:dyDescent="0.2"/>
    <row r="18807" ht="12.75" customHeight="1" x14ac:dyDescent="0.2"/>
    <row r="18808" ht="12.75" customHeight="1" x14ac:dyDescent="0.2"/>
    <row r="18809" ht="12.75" customHeight="1" x14ac:dyDescent="0.2"/>
    <row r="18810" ht="12.75" customHeight="1" x14ac:dyDescent="0.2"/>
    <row r="18811" ht="12.75" customHeight="1" x14ac:dyDescent="0.2"/>
    <row r="18812" ht="12.75" customHeight="1" x14ac:dyDescent="0.2"/>
    <row r="18813" ht="12.75" customHeight="1" x14ac:dyDescent="0.2"/>
    <row r="18814" ht="12.75" customHeight="1" x14ac:dyDescent="0.2"/>
    <row r="18815" ht="12.75" customHeight="1" x14ac:dyDescent="0.2"/>
    <row r="18816" ht="12.75" customHeight="1" x14ac:dyDescent="0.2"/>
    <row r="18817" ht="12.75" customHeight="1" x14ac:dyDescent="0.2"/>
    <row r="18818" ht="12.75" customHeight="1" x14ac:dyDescent="0.2"/>
    <row r="18819" ht="12.75" customHeight="1" x14ac:dyDescent="0.2"/>
    <row r="18820" ht="12.75" customHeight="1" x14ac:dyDescent="0.2"/>
    <row r="18821" ht="12.75" customHeight="1" x14ac:dyDescent="0.2"/>
    <row r="18822" ht="12.75" customHeight="1" x14ac:dyDescent="0.2"/>
    <row r="18823" ht="12.75" customHeight="1" x14ac:dyDescent="0.2"/>
    <row r="18824" ht="12.75" customHeight="1" x14ac:dyDescent="0.2"/>
    <row r="18825" ht="12.75" customHeight="1" x14ac:dyDescent="0.2"/>
    <row r="18826" ht="12.75" customHeight="1" x14ac:dyDescent="0.2"/>
    <row r="18827" ht="12.75" customHeight="1" x14ac:dyDescent="0.2"/>
    <row r="18828" ht="12.75" customHeight="1" x14ac:dyDescent="0.2"/>
    <row r="18829" ht="12.75" customHeight="1" x14ac:dyDescent="0.2"/>
    <row r="18830" ht="12.75" customHeight="1" x14ac:dyDescent="0.2"/>
    <row r="18831" ht="12.75" customHeight="1" x14ac:dyDescent="0.2"/>
    <row r="18832" ht="12.75" customHeight="1" x14ac:dyDescent="0.2"/>
    <row r="18833" ht="12.75" customHeight="1" x14ac:dyDescent="0.2"/>
    <row r="18834" ht="12.75" customHeight="1" x14ac:dyDescent="0.2"/>
    <row r="18835" ht="12.75" customHeight="1" x14ac:dyDescent="0.2"/>
    <row r="18836" ht="12.75" customHeight="1" x14ac:dyDescent="0.2"/>
    <row r="18837" ht="12.75" customHeight="1" x14ac:dyDescent="0.2"/>
    <row r="18838" ht="12.75" customHeight="1" x14ac:dyDescent="0.2"/>
    <row r="18839" ht="12.75" customHeight="1" x14ac:dyDescent="0.2"/>
    <row r="18840" ht="12.75" customHeight="1" x14ac:dyDescent="0.2"/>
    <row r="18841" ht="12.75" customHeight="1" x14ac:dyDescent="0.2"/>
    <row r="18842" ht="12.75" customHeight="1" x14ac:dyDescent="0.2"/>
    <row r="18843" ht="12.75" customHeight="1" x14ac:dyDescent="0.2"/>
    <row r="18844" ht="12.75" customHeight="1" x14ac:dyDescent="0.2"/>
    <row r="18845" ht="12.75" customHeight="1" x14ac:dyDescent="0.2"/>
    <row r="18846" ht="12.75" customHeight="1" x14ac:dyDescent="0.2"/>
    <row r="18847" ht="12.75" customHeight="1" x14ac:dyDescent="0.2"/>
    <row r="18848" ht="12.75" customHeight="1" x14ac:dyDescent="0.2"/>
    <row r="18849" ht="12.75" customHeight="1" x14ac:dyDescent="0.2"/>
    <row r="18850" ht="12.75" customHeight="1" x14ac:dyDescent="0.2"/>
    <row r="18851" ht="12.75" customHeight="1" x14ac:dyDescent="0.2"/>
    <row r="18852" ht="12.75" customHeight="1" x14ac:dyDescent="0.2"/>
    <row r="18853" ht="12.75" customHeight="1" x14ac:dyDescent="0.2"/>
    <row r="18854" ht="12.75" customHeight="1" x14ac:dyDescent="0.2"/>
    <row r="18855" ht="12.75" customHeight="1" x14ac:dyDescent="0.2"/>
    <row r="18856" ht="12.75" customHeight="1" x14ac:dyDescent="0.2"/>
    <row r="18857" ht="12.75" customHeight="1" x14ac:dyDescent="0.2"/>
    <row r="18858" ht="12.75" customHeight="1" x14ac:dyDescent="0.2"/>
    <row r="18859" ht="12.75" customHeight="1" x14ac:dyDescent="0.2"/>
    <row r="18860" ht="12.75" customHeight="1" x14ac:dyDescent="0.2"/>
    <row r="18861" ht="12.75" customHeight="1" x14ac:dyDescent="0.2"/>
    <row r="18862" ht="12.75" customHeight="1" x14ac:dyDescent="0.2"/>
    <row r="18863" ht="12.75" customHeight="1" x14ac:dyDescent="0.2"/>
    <row r="18864" ht="12.75" customHeight="1" x14ac:dyDescent="0.2"/>
    <row r="18865" ht="12.75" customHeight="1" x14ac:dyDescent="0.2"/>
    <row r="18866" ht="12.75" customHeight="1" x14ac:dyDescent="0.2"/>
    <row r="18867" ht="12.75" customHeight="1" x14ac:dyDescent="0.2"/>
    <row r="18868" ht="12.75" customHeight="1" x14ac:dyDescent="0.2"/>
    <row r="18869" ht="12.75" customHeight="1" x14ac:dyDescent="0.2"/>
    <row r="18870" ht="12.75" customHeight="1" x14ac:dyDescent="0.2"/>
    <row r="18871" ht="12.75" customHeight="1" x14ac:dyDescent="0.2"/>
    <row r="18872" ht="12.75" customHeight="1" x14ac:dyDescent="0.2"/>
    <row r="18873" ht="12.75" customHeight="1" x14ac:dyDescent="0.2"/>
    <row r="18874" ht="12.75" customHeight="1" x14ac:dyDescent="0.2"/>
    <row r="18875" ht="12.75" customHeight="1" x14ac:dyDescent="0.2"/>
    <row r="18876" ht="12.75" customHeight="1" x14ac:dyDescent="0.2"/>
    <row r="18877" ht="12.75" customHeight="1" x14ac:dyDescent="0.2"/>
    <row r="18878" ht="12.75" customHeight="1" x14ac:dyDescent="0.2"/>
    <row r="18879" ht="12.75" customHeight="1" x14ac:dyDescent="0.2"/>
    <row r="18880" ht="12.75" customHeight="1" x14ac:dyDescent="0.2"/>
    <row r="18881" ht="12.75" customHeight="1" x14ac:dyDescent="0.2"/>
    <row r="18882" ht="12.75" customHeight="1" x14ac:dyDescent="0.2"/>
    <row r="18883" ht="12.75" customHeight="1" x14ac:dyDescent="0.2"/>
    <row r="18884" ht="12.75" customHeight="1" x14ac:dyDescent="0.2"/>
    <row r="18885" ht="12.75" customHeight="1" x14ac:dyDescent="0.2"/>
    <row r="18886" ht="12.75" customHeight="1" x14ac:dyDescent="0.2"/>
    <row r="18887" ht="12.75" customHeight="1" x14ac:dyDescent="0.2"/>
    <row r="18888" ht="12.75" customHeight="1" x14ac:dyDescent="0.2"/>
    <row r="18889" ht="12.75" customHeight="1" x14ac:dyDescent="0.2"/>
    <row r="18890" ht="12.75" customHeight="1" x14ac:dyDescent="0.2"/>
    <row r="18891" ht="12.75" customHeight="1" x14ac:dyDescent="0.2"/>
    <row r="18892" ht="12.75" customHeight="1" x14ac:dyDescent="0.2"/>
    <row r="18893" ht="12.75" customHeight="1" x14ac:dyDescent="0.2"/>
    <row r="18894" ht="12.75" customHeight="1" x14ac:dyDescent="0.2"/>
    <row r="18895" ht="12.75" customHeight="1" x14ac:dyDescent="0.2"/>
    <row r="18896" ht="12.75" customHeight="1" x14ac:dyDescent="0.2"/>
    <row r="18897" ht="12.75" customHeight="1" x14ac:dyDescent="0.2"/>
    <row r="18898" ht="12.75" customHeight="1" x14ac:dyDescent="0.2"/>
    <row r="18899" ht="12.75" customHeight="1" x14ac:dyDescent="0.2"/>
    <row r="18900" ht="12.75" customHeight="1" x14ac:dyDescent="0.2"/>
    <row r="18901" ht="12.75" customHeight="1" x14ac:dyDescent="0.2"/>
    <row r="18902" ht="12.75" customHeight="1" x14ac:dyDescent="0.2"/>
    <row r="18903" ht="12.75" customHeight="1" x14ac:dyDescent="0.2"/>
    <row r="18904" ht="12.75" customHeight="1" x14ac:dyDescent="0.2"/>
    <row r="18905" ht="12.75" customHeight="1" x14ac:dyDescent="0.2"/>
    <row r="18906" ht="12.75" customHeight="1" x14ac:dyDescent="0.2"/>
    <row r="18907" ht="12.75" customHeight="1" x14ac:dyDescent="0.2"/>
    <row r="18908" ht="12.75" customHeight="1" x14ac:dyDescent="0.2"/>
    <row r="18909" ht="12.75" customHeight="1" x14ac:dyDescent="0.2"/>
    <row r="18910" ht="12.75" customHeight="1" x14ac:dyDescent="0.2"/>
    <row r="18911" ht="12.75" customHeight="1" x14ac:dyDescent="0.2"/>
    <row r="18912" ht="12.75" customHeight="1" x14ac:dyDescent="0.2"/>
    <row r="18913" ht="12.75" customHeight="1" x14ac:dyDescent="0.2"/>
    <row r="18914" ht="12.75" customHeight="1" x14ac:dyDescent="0.2"/>
    <row r="18915" ht="12.75" customHeight="1" x14ac:dyDescent="0.2"/>
    <row r="18916" ht="12.75" customHeight="1" x14ac:dyDescent="0.2"/>
    <row r="18917" ht="12.75" customHeight="1" x14ac:dyDescent="0.2"/>
    <row r="18918" ht="12.75" customHeight="1" x14ac:dyDescent="0.2"/>
    <row r="18919" ht="12.75" customHeight="1" x14ac:dyDescent="0.2"/>
    <row r="18920" ht="12.75" customHeight="1" x14ac:dyDescent="0.2"/>
    <row r="18921" ht="12.75" customHeight="1" x14ac:dyDescent="0.2"/>
    <row r="18922" ht="12.75" customHeight="1" x14ac:dyDescent="0.2"/>
    <row r="18923" ht="12.75" customHeight="1" x14ac:dyDescent="0.2"/>
    <row r="18924" ht="12.75" customHeight="1" x14ac:dyDescent="0.2"/>
    <row r="18925" ht="12.75" customHeight="1" x14ac:dyDescent="0.2"/>
    <row r="18926" ht="12.75" customHeight="1" x14ac:dyDescent="0.2"/>
    <row r="18927" ht="12.75" customHeight="1" x14ac:dyDescent="0.2"/>
    <row r="18928" ht="12.75" customHeight="1" x14ac:dyDescent="0.2"/>
    <row r="18929" ht="12.75" customHeight="1" x14ac:dyDescent="0.2"/>
    <row r="18930" ht="12.75" customHeight="1" x14ac:dyDescent="0.2"/>
    <row r="18931" ht="12.75" customHeight="1" x14ac:dyDescent="0.2"/>
    <row r="18932" ht="12.75" customHeight="1" x14ac:dyDescent="0.2"/>
    <row r="18933" ht="12.75" customHeight="1" x14ac:dyDescent="0.2"/>
    <row r="18934" ht="12.75" customHeight="1" x14ac:dyDescent="0.2"/>
    <row r="18935" ht="12.75" customHeight="1" x14ac:dyDescent="0.2"/>
    <row r="18936" ht="12.75" customHeight="1" x14ac:dyDescent="0.2"/>
    <row r="18937" ht="12.75" customHeight="1" x14ac:dyDescent="0.2"/>
    <row r="18938" ht="12.75" customHeight="1" x14ac:dyDescent="0.2"/>
    <row r="18939" ht="12.75" customHeight="1" x14ac:dyDescent="0.2"/>
    <row r="18940" ht="12.75" customHeight="1" x14ac:dyDescent="0.2"/>
    <row r="18941" ht="12.75" customHeight="1" x14ac:dyDescent="0.2"/>
    <row r="18942" ht="12.75" customHeight="1" x14ac:dyDescent="0.2"/>
    <row r="18943" ht="12.75" customHeight="1" x14ac:dyDescent="0.2"/>
    <row r="18944" ht="12.75" customHeight="1" x14ac:dyDescent="0.2"/>
    <row r="18945" ht="12.75" customHeight="1" x14ac:dyDescent="0.2"/>
    <row r="18946" ht="12.75" customHeight="1" x14ac:dyDescent="0.2"/>
    <row r="18947" ht="12.75" customHeight="1" x14ac:dyDescent="0.2"/>
    <row r="18948" ht="12.75" customHeight="1" x14ac:dyDescent="0.2"/>
    <row r="18949" ht="12.75" customHeight="1" x14ac:dyDescent="0.2"/>
    <row r="18950" ht="12.75" customHeight="1" x14ac:dyDescent="0.2"/>
    <row r="18951" ht="12.75" customHeight="1" x14ac:dyDescent="0.2"/>
    <row r="18952" ht="12.75" customHeight="1" x14ac:dyDescent="0.2"/>
    <row r="18953" ht="12.75" customHeight="1" x14ac:dyDescent="0.2"/>
    <row r="18954" ht="12.75" customHeight="1" x14ac:dyDescent="0.2"/>
    <row r="18955" ht="12.75" customHeight="1" x14ac:dyDescent="0.2"/>
    <row r="18956" ht="12.75" customHeight="1" x14ac:dyDescent="0.2"/>
    <row r="18957" ht="12.75" customHeight="1" x14ac:dyDescent="0.2"/>
    <row r="18958" ht="12.75" customHeight="1" x14ac:dyDescent="0.2"/>
    <row r="18959" ht="12.75" customHeight="1" x14ac:dyDescent="0.2"/>
    <row r="18960" ht="12.75" customHeight="1" x14ac:dyDescent="0.2"/>
    <row r="18961" ht="12.75" customHeight="1" x14ac:dyDescent="0.2"/>
    <row r="18962" ht="12.75" customHeight="1" x14ac:dyDescent="0.2"/>
    <row r="18963" ht="12.75" customHeight="1" x14ac:dyDescent="0.2"/>
    <row r="18964" ht="12.75" customHeight="1" x14ac:dyDescent="0.2"/>
    <row r="18965" ht="12.75" customHeight="1" x14ac:dyDescent="0.2"/>
    <row r="18966" ht="12.75" customHeight="1" x14ac:dyDescent="0.2"/>
    <row r="18967" ht="12.75" customHeight="1" x14ac:dyDescent="0.2"/>
    <row r="18968" ht="12.75" customHeight="1" x14ac:dyDescent="0.2"/>
    <row r="18969" ht="12.75" customHeight="1" x14ac:dyDescent="0.2"/>
    <row r="18970" ht="12.75" customHeight="1" x14ac:dyDescent="0.2"/>
    <row r="18971" ht="12.75" customHeight="1" x14ac:dyDescent="0.2"/>
    <row r="18972" ht="12.75" customHeight="1" x14ac:dyDescent="0.2"/>
    <row r="18973" ht="12.75" customHeight="1" x14ac:dyDescent="0.2"/>
    <row r="18974" ht="12.75" customHeight="1" x14ac:dyDescent="0.2"/>
    <row r="18975" ht="12.75" customHeight="1" x14ac:dyDescent="0.2"/>
    <row r="18976" ht="12.75" customHeight="1" x14ac:dyDescent="0.2"/>
    <row r="18977" ht="12.75" customHeight="1" x14ac:dyDescent="0.2"/>
    <row r="18978" ht="12.75" customHeight="1" x14ac:dyDescent="0.2"/>
    <row r="18979" ht="12.75" customHeight="1" x14ac:dyDescent="0.2"/>
    <row r="18980" ht="12.75" customHeight="1" x14ac:dyDescent="0.2"/>
    <row r="18981" ht="12.75" customHeight="1" x14ac:dyDescent="0.2"/>
    <row r="18982" ht="12.75" customHeight="1" x14ac:dyDescent="0.2"/>
    <row r="18983" ht="12.75" customHeight="1" x14ac:dyDescent="0.2"/>
    <row r="18984" ht="12.75" customHeight="1" x14ac:dyDescent="0.2"/>
    <row r="18985" ht="12.75" customHeight="1" x14ac:dyDescent="0.2"/>
    <row r="18986" ht="12.75" customHeight="1" x14ac:dyDescent="0.2"/>
    <row r="18987" ht="12.75" customHeight="1" x14ac:dyDescent="0.2"/>
    <row r="18988" ht="12.75" customHeight="1" x14ac:dyDescent="0.2"/>
    <row r="18989" ht="12.75" customHeight="1" x14ac:dyDescent="0.2"/>
    <row r="18990" ht="12.75" customHeight="1" x14ac:dyDescent="0.2"/>
    <row r="18991" ht="12.75" customHeight="1" x14ac:dyDescent="0.2"/>
    <row r="18992" ht="12.75" customHeight="1" x14ac:dyDescent="0.2"/>
    <row r="18993" ht="12.75" customHeight="1" x14ac:dyDescent="0.2"/>
    <row r="18994" ht="12.75" customHeight="1" x14ac:dyDescent="0.2"/>
    <row r="18995" ht="12.75" customHeight="1" x14ac:dyDescent="0.2"/>
    <row r="18996" ht="12.75" customHeight="1" x14ac:dyDescent="0.2"/>
    <row r="18997" ht="12.75" customHeight="1" x14ac:dyDescent="0.2"/>
    <row r="18998" ht="12.75" customHeight="1" x14ac:dyDescent="0.2"/>
    <row r="18999" ht="12.75" customHeight="1" x14ac:dyDescent="0.2"/>
    <row r="19000" ht="12.75" customHeight="1" x14ac:dyDescent="0.2"/>
    <row r="19001" ht="12.75" customHeight="1" x14ac:dyDescent="0.2"/>
    <row r="19002" ht="12.75" customHeight="1" x14ac:dyDescent="0.2"/>
    <row r="19003" ht="12.75" customHeight="1" x14ac:dyDescent="0.2"/>
    <row r="19004" ht="12.75" customHeight="1" x14ac:dyDescent="0.2"/>
    <row r="19005" ht="12.75" customHeight="1" x14ac:dyDescent="0.2"/>
    <row r="19006" ht="12.75" customHeight="1" x14ac:dyDescent="0.2"/>
    <row r="19007" ht="12.75" customHeight="1" x14ac:dyDescent="0.2"/>
    <row r="19008" ht="12.75" customHeight="1" x14ac:dyDescent="0.2"/>
    <row r="19009" ht="12.75" customHeight="1" x14ac:dyDescent="0.2"/>
    <row r="19010" ht="12.75" customHeight="1" x14ac:dyDescent="0.2"/>
    <row r="19011" ht="12.75" customHeight="1" x14ac:dyDescent="0.2"/>
    <row r="19012" ht="12.75" customHeight="1" x14ac:dyDescent="0.2"/>
    <row r="19013" ht="12.75" customHeight="1" x14ac:dyDescent="0.2"/>
    <row r="19014" ht="12.75" customHeight="1" x14ac:dyDescent="0.2"/>
    <row r="19015" ht="12.75" customHeight="1" x14ac:dyDescent="0.2"/>
    <row r="19016" ht="12.75" customHeight="1" x14ac:dyDescent="0.2"/>
    <row r="19017" ht="12.75" customHeight="1" x14ac:dyDescent="0.2"/>
    <row r="19018" ht="12.75" customHeight="1" x14ac:dyDescent="0.2"/>
    <row r="19019" ht="12.75" customHeight="1" x14ac:dyDescent="0.2"/>
    <row r="19020" ht="12.75" customHeight="1" x14ac:dyDescent="0.2"/>
    <row r="19021" ht="12.75" customHeight="1" x14ac:dyDescent="0.2"/>
    <row r="19022" ht="12.75" customHeight="1" x14ac:dyDescent="0.2"/>
    <row r="19023" ht="12.75" customHeight="1" x14ac:dyDescent="0.2"/>
    <row r="19024" ht="12.75" customHeight="1" x14ac:dyDescent="0.2"/>
    <row r="19025" ht="12.75" customHeight="1" x14ac:dyDescent="0.2"/>
    <row r="19026" ht="12.75" customHeight="1" x14ac:dyDescent="0.2"/>
    <row r="19027" ht="12.75" customHeight="1" x14ac:dyDescent="0.2"/>
    <row r="19028" ht="12.75" customHeight="1" x14ac:dyDescent="0.2"/>
    <row r="19029" ht="12.75" customHeight="1" x14ac:dyDescent="0.2"/>
    <row r="19030" ht="12.75" customHeight="1" x14ac:dyDescent="0.2"/>
    <row r="19031" ht="12.75" customHeight="1" x14ac:dyDescent="0.2"/>
    <row r="19032" ht="12.75" customHeight="1" x14ac:dyDescent="0.2"/>
    <row r="19033" ht="12.75" customHeight="1" x14ac:dyDescent="0.2"/>
    <row r="19034" ht="12.75" customHeight="1" x14ac:dyDescent="0.2"/>
    <row r="19035" ht="12.75" customHeight="1" x14ac:dyDescent="0.2"/>
    <row r="19036" ht="12.75" customHeight="1" x14ac:dyDescent="0.2"/>
    <row r="19037" ht="12.75" customHeight="1" x14ac:dyDescent="0.2"/>
    <row r="19038" ht="12.75" customHeight="1" x14ac:dyDescent="0.2"/>
    <row r="19039" ht="12.75" customHeight="1" x14ac:dyDescent="0.2"/>
    <row r="19040" ht="12.75" customHeight="1" x14ac:dyDescent="0.2"/>
    <row r="19041" ht="12.75" customHeight="1" x14ac:dyDescent="0.2"/>
    <row r="19042" ht="12.75" customHeight="1" x14ac:dyDescent="0.2"/>
    <row r="19043" ht="12.75" customHeight="1" x14ac:dyDescent="0.2"/>
    <row r="19044" ht="12.75" customHeight="1" x14ac:dyDescent="0.2"/>
    <row r="19045" ht="12.75" customHeight="1" x14ac:dyDescent="0.2"/>
    <row r="19046" ht="12.75" customHeight="1" x14ac:dyDescent="0.2"/>
    <row r="19047" ht="12.75" customHeight="1" x14ac:dyDescent="0.2"/>
    <row r="19048" ht="12.75" customHeight="1" x14ac:dyDescent="0.2"/>
    <row r="19049" ht="12.75" customHeight="1" x14ac:dyDescent="0.2"/>
    <row r="19050" ht="12.75" customHeight="1" x14ac:dyDescent="0.2"/>
    <row r="19051" ht="12.75" customHeight="1" x14ac:dyDescent="0.2"/>
    <row r="19052" ht="12.75" customHeight="1" x14ac:dyDescent="0.2"/>
    <row r="19053" ht="12.75" customHeight="1" x14ac:dyDescent="0.2"/>
    <row r="19054" ht="12.75" customHeight="1" x14ac:dyDescent="0.2"/>
    <row r="19055" ht="12.75" customHeight="1" x14ac:dyDescent="0.2"/>
    <row r="19056" ht="12.75" customHeight="1" x14ac:dyDescent="0.2"/>
    <row r="19057" ht="12.75" customHeight="1" x14ac:dyDescent="0.2"/>
    <row r="19058" ht="12.75" customHeight="1" x14ac:dyDescent="0.2"/>
    <row r="19059" ht="12.75" customHeight="1" x14ac:dyDescent="0.2"/>
    <row r="19060" ht="12.75" customHeight="1" x14ac:dyDescent="0.2"/>
    <row r="19061" ht="12.75" customHeight="1" x14ac:dyDescent="0.2"/>
    <row r="19062" ht="12.75" customHeight="1" x14ac:dyDescent="0.2"/>
    <row r="19063" ht="12.75" customHeight="1" x14ac:dyDescent="0.2"/>
    <row r="19064" ht="12.75" customHeight="1" x14ac:dyDescent="0.2"/>
    <row r="19065" ht="12.75" customHeight="1" x14ac:dyDescent="0.2"/>
    <row r="19066" ht="12.75" customHeight="1" x14ac:dyDescent="0.2"/>
    <row r="19067" ht="12.75" customHeight="1" x14ac:dyDescent="0.2"/>
    <row r="19068" ht="12.75" customHeight="1" x14ac:dyDescent="0.2"/>
    <row r="19069" ht="12.75" customHeight="1" x14ac:dyDescent="0.2"/>
    <row r="19070" ht="12.75" customHeight="1" x14ac:dyDescent="0.2"/>
    <row r="19071" ht="12.75" customHeight="1" x14ac:dyDescent="0.2"/>
    <row r="19072" ht="12.75" customHeight="1" x14ac:dyDescent="0.2"/>
    <row r="19073" ht="12.75" customHeight="1" x14ac:dyDescent="0.2"/>
    <row r="19074" ht="12.75" customHeight="1" x14ac:dyDescent="0.2"/>
    <row r="19075" ht="12.75" customHeight="1" x14ac:dyDescent="0.2"/>
    <row r="19076" ht="12.75" customHeight="1" x14ac:dyDescent="0.2"/>
    <row r="19077" ht="12.75" customHeight="1" x14ac:dyDescent="0.2"/>
    <row r="19078" ht="12.75" customHeight="1" x14ac:dyDescent="0.2"/>
    <row r="19079" ht="12.75" customHeight="1" x14ac:dyDescent="0.2"/>
    <row r="19080" ht="12.75" customHeight="1" x14ac:dyDescent="0.2"/>
    <row r="19081" ht="12.75" customHeight="1" x14ac:dyDescent="0.2"/>
    <row r="19082" ht="12.75" customHeight="1" x14ac:dyDescent="0.2"/>
    <row r="19083" ht="12.75" customHeight="1" x14ac:dyDescent="0.2"/>
    <row r="19084" ht="12.75" customHeight="1" x14ac:dyDescent="0.2"/>
    <row r="19085" ht="12.75" customHeight="1" x14ac:dyDescent="0.2"/>
    <row r="19086" ht="12.75" customHeight="1" x14ac:dyDescent="0.2"/>
    <row r="19087" ht="12.75" customHeight="1" x14ac:dyDescent="0.2"/>
    <row r="19088" ht="12.75" customHeight="1" x14ac:dyDescent="0.2"/>
    <row r="19089" ht="12.75" customHeight="1" x14ac:dyDescent="0.2"/>
    <row r="19090" ht="12.75" customHeight="1" x14ac:dyDescent="0.2"/>
    <row r="19091" ht="12.75" customHeight="1" x14ac:dyDescent="0.2"/>
    <row r="19092" ht="12.75" customHeight="1" x14ac:dyDescent="0.2"/>
    <row r="19093" ht="12.75" customHeight="1" x14ac:dyDescent="0.2"/>
    <row r="19094" ht="12.75" customHeight="1" x14ac:dyDescent="0.2"/>
    <row r="19095" ht="12.75" customHeight="1" x14ac:dyDescent="0.2"/>
    <row r="19096" ht="12.75" customHeight="1" x14ac:dyDescent="0.2"/>
    <row r="19097" ht="12.75" customHeight="1" x14ac:dyDescent="0.2"/>
    <row r="19098" ht="12.75" customHeight="1" x14ac:dyDescent="0.2"/>
    <row r="19099" ht="12.75" customHeight="1" x14ac:dyDescent="0.2"/>
    <row r="19100" ht="12.75" customHeight="1" x14ac:dyDescent="0.2"/>
    <row r="19101" ht="12.75" customHeight="1" x14ac:dyDescent="0.2"/>
    <row r="19102" ht="12.75" customHeight="1" x14ac:dyDescent="0.2"/>
    <row r="19103" ht="12.75" customHeight="1" x14ac:dyDescent="0.2"/>
    <row r="19104" ht="12.75" customHeight="1" x14ac:dyDescent="0.2"/>
    <row r="19105" ht="12.75" customHeight="1" x14ac:dyDescent="0.2"/>
    <row r="19106" ht="12.75" customHeight="1" x14ac:dyDescent="0.2"/>
    <row r="19107" ht="12.75" customHeight="1" x14ac:dyDescent="0.2"/>
    <row r="19108" ht="12.75" customHeight="1" x14ac:dyDescent="0.2"/>
    <row r="19109" ht="12.75" customHeight="1" x14ac:dyDescent="0.2"/>
    <row r="19110" ht="12.75" customHeight="1" x14ac:dyDescent="0.2"/>
    <row r="19111" ht="12.75" customHeight="1" x14ac:dyDescent="0.2"/>
    <row r="19112" ht="12.75" customHeight="1" x14ac:dyDescent="0.2"/>
    <row r="19113" ht="12.75" customHeight="1" x14ac:dyDescent="0.2"/>
    <row r="19114" ht="12.75" customHeight="1" x14ac:dyDescent="0.2"/>
    <row r="19115" ht="12.75" customHeight="1" x14ac:dyDescent="0.2"/>
    <row r="19116" ht="12.75" customHeight="1" x14ac:dyDescent="0.2"/>
    <row r="19117" ht="12.75" customHeight="1" x14ac:dyDescent="0.2"/>
    <row r="19118" ht="12.75" customHeight="1" x14ac:dyDescent="0.2"/>
    <row r="19119" ht="12.75" customHeight="1" x14ac:dyDescent="0.2"/>
    <row r="19120" ht="12.75" customHeight="1" x14ac:dyDescent="0.2"/>
    <row r="19121" ht="12.75" customHeight="1" x14ac:dyDescent="0.2"/>
    <row r="19122" ht="12.75" customHeight="1" x14ac:dyDescent="0.2"/>
    <row r="19123" ht="12.75" customHeight="1" x14ac:dyDescent="0.2"/>
    <row r="19124" ht="12.75" customHeight="1" x14ac:dyDescent="0.2"/>
    <row r="19125" ht="12.75" customHeight="1" x14ac:dyDescent="0.2"/>
    <row r="19126" ht="12.75" customHeight="1" x14ac:dyDescent="0.2"/>
    <row r="19127" ht="12.75" customHeight="1" x14ac:dyDescent="0.2"/>
    <row r="19128" ht="12.75" customHeight="1" x14ac:dyDescent="0.2"/>
    <row r="19129" ht="12.75" customHeight="1" x14ac:dyDescent="0.2"/>
    <row r="19130" ht="12.75" customHeight="1" x14ac:dyDescent="0.2"/>
    <row r="19131" ht="12.75" customHeight="1" x14ac:dyDescent="0.2"/>
    <row r="19132" ht="12.75" customHeight="1" x14ac:dyDescent="0.2"/>
    <row r="19133" ht="12.75" customHeight="1" x14ac:dyDescent="0.2"/>
    <row r="19134" ht="12.75" customHeight="1" x14ac:dyDescent="0.2"/>
    <row r="19135" ht="12.75" customHeight="1" x14ac:dyDescent="0.2"/>
    <row r="19136" ht="12.75" customHeight="1" x14ac:dyDescent="0.2"/>
    <row r="19137" ht="12.75" customHeight="1" x14ac:dyDescent="0.2"/>
    <row r="19138" ht="12.75" customHeight="1" x14ac:dyDescent="0.2"/>
    <row r="19139" ht="12.75" customHeight="1" x14ac:dyDescent="0.2"/>
    <row r="19140" ht="12.75" customHeight="1" x14ac:dyDescent="0.2"/>
    <row r="19141" ht="12.75" customHeight="1" x14ac:dyDescent="0.2"/>
    <row r="19142" ht="12.75" customHeight="1" x14ac:dyDescent="0.2"/>
    <row r="19143" ht="12.75" customHeight="1" x14ac:dyDescent="0.2"/>
    <row r="19144" ht="12.75" customHeight="1" x14ac:dyDescent="0.2"/>
    <row r="19145" ht="12.75" customHeight="1" x14ac:dyDescent="0.2"/>
    <row r="19146" ht="12.75" customHeight="1" x14ac:dyDescent="0.2"/>
    <row r="19147" ht="12.75" customHeight="1" x14ac:dyDescent="0.2"/>
    <row r="19148" ht="12.75" customHeight="1" x14ac:dyDescent="0.2"/>
    <row r="19149" ht="12.75" customHeight="1" x14ac:dyDescent="0.2"/>
    <row r="19150" ht="12.75" customHeight="1" x14ac:dyDescent="0.2"/>
    <row r="19151" ht="12.75" customHeight="1" x14ac:dyDescent="0.2"/>
    <row r="19152" ht="12.75" customHeight="1" x14ac:dyDescent="0.2"/>
    <row r="19153" ht="12.75" customHeight="1" x14ac:dyDescent="0.2"/>
    <row r="19154" ht="12.75" customHeight="1" x14ac:dyDescent="0.2"/>
    <row r="19155" ht="12.75" customHeight="1" x14ac:dyDescent="0.2"/>
    <row r="19156" ht="12.75" customHeight="1" x14ac:dyDescent="0.2"/>
    <row r="19157" ht="12.75" customHeight="1" x14ac:dyDescent="0.2"/>
    <row r="19158" ht="12.75" customHeight="1" x14ac:dyDescent="0.2"/>
    <row r="19159" ht="12.75" customHeight="1" x14ac:dyDescent="0.2"/>
    <row r="19160" ht="12.75" customHeight="1" x14ac:dyDescent="0.2"/>
    <row r="19161" ht="12.75" customHeight="1" x14ac:dyDescent="0.2"/>
    <row r="19162" ht="12.75" customHeight="1" x14ac:dyDescent="0.2"/>
    <row r="19163" ht="12.75" customHeight="1" x14ac:dyDescent="0.2"/>
    <row r="19164" ht="12.75" customHeight="1" x14ac:dyDescent="0.2"/>
    <row r="19165" ht="12.75" customHeight="1" x14ac:dyDescent="0.2"/>
    <row r="19166" ht="12.75" customHeight="1" x14ac:dyDescent="0.2"/>
    <row r="19167" ht="12.75" customHeight="1" x14ac:dyDescent="0.2"/>
    <row r="19168" ht="12.75" customHeight="1" x14ac:dyDescent="0.2"/>
    <row r="19169" ht="12.75" customHeight="1" x14ac:dyDescent="0.2"/>
    <row r="19170" ht="12.75" customHeight="1" x14ac:dyDescent="0.2"/>
    <row r="19171" ht="12.75" customHeight="1" x14ac:dyDescent="0.2"/>
    <row r="19172" ht="12.75" customHeight="1" x14ac:dyDescent="0.2"/>
    <row r="19173" ht="12.75" customHeight="1" x14ac:dyDescent="0.2"/>
    <row r="19174" ht="12.75" customHeight="1" x14ac:dyDescent="0.2"/>
    <row r="19175" ht="12.75" customHeight="1" x14ac:dyDescent="0.2"/>
    <row r="19176" ht="12.75" customHeight="1" x14ac:dyDescent="0.2"/>
    <row r="19177" ht="12.75" customHeight="1" x14ac:dyDescent="0.2"/>
    <row r="19178" ht="12.75" customHeight="1" x14ac:dyDescent="0.2"/>
    <row r="19179" ht="12.75" customHeight="1" x14ac:dyDescent="0.2"/>
    <row r="19180" ht="12.75" customHeight="1" x14ac:dyDescent="0.2"/>
    <row r="19181" ht="12.75" customHeight="1" x14ac:dyDescent="0.2"/>
    <row r="19182" ht="12.75" customHeight="1" x14ac:dyDescent="0.2"/>
    <row r="19183" ht="12.75" customHeight="1" x14ac:dyDescent="0.2"/>
    <row r="19184" ht="12.75" customHeight="1" x14ac:dyDescent="0.2"/>
    <row r="19185" ht="12.75" customHeight="1" x14ac:dyDescent="0.2"/>
    <row r="19186" ht="12.75" customHeight="1" x14ac:dyDescent="0.2"/>
    <row r="19187" ht="12.75" customHeight="1" x14ac:dyDescent="0.2"/>
    <row r="19188" ht="12.75" customHeight="1" x14ac:dyDescent="0.2"/>
    <row r="19189" ht="12.75" customHeight="1" x14ac:dyDescent="0.2"/>
    <row r="19190" ht="12.75" customHeight="1" x14ac:dyDescent="0.2"/>
    <row r="19191" ht="12.75" customHeight="1" x14ac:dyDescent="0.2"/>
    <row r="19192" ht="12.75" customHeight="1" x14ac:dyDescent="0.2"/>
    <row r="19193" ht="12.75" customHeight="1" x14ac:dyDescent="0.2"/>
    <row r="19194" ht="12.75" customHeight="1" x14ac:dyDescent="0.2"/>
    <row r="19195" ht="12.75" customHeight="1" x14ac:dyDescent="0.2"/>
    <row r="19196" ht="12.75" customHeight="1" x14ac:dyDescent="0.2"/>
    <row r="19197" ht="12.75" customHeight="1" x14ac:dyDescent="0.2"/>
    <row r="19198" ht="12.75" customHeight="1" x14ac:dyDescent="0.2"/>
    <row r="19199" ht="12.75" customHeight="1" x14ac:dyDescent="0.2"/>
    <row r="19200" ht="12.75" customHeight="1" x14ac:dyDescent="0.2"/>
    <row r="19201" ht="12.75" customHeight="1" x14ac:dyDescent="0.2"/>
    <row r="19202" ht="12.75" customHeight="1" x14ac:dyDescent="0.2"/>
    <row r="19203" ht="12.75" customHeight="1" x14ac:dyDescent="0.2"/>
    <row r="19204" ht="12.75" customHeight="1" x14ac:dyDescent="0.2"/>
    <row r="19205" ht="12.75" customHeight="1" x14ac:dyDescent="0.2"/>
    <row r="19206" ht="12.75" customHeight="1" x14ac:dyDescent="0.2"/>
    <row r="19207" ht="12.75" customHeight="1" x14ac:dyDescent="0.2"/>
    <row r="19208" ht="12.75" customHeight="1" x14ac:dyDescent="0.2"/>
    <row r="19209" ht="12.75" customHeight="1" x14ac:dyDescent="0.2"/>
    <row r="19210" ht="12.75" customHeight="1" x14ac:dyDescent="0.2"/>
    <row r="19211" ht="12.75" customHeight="1" x14ac:dyDescent="0.2"/>
    <row r="19212" ht="12.75" customHeight="1" x14ac:dyDescent="0.2"/>
    <row r="19213" ht="12.75" customHeight="1" x14ac:dyDescent="0.2"/>
    <row r="19214" ht="12.75" customHeight="1" x14ac:dyDescent="0.2"/>
    <row r="19215" ht="12.75" customHeight="1" x14ac:dyDescent="0.2"/>
    <row r="19216" ht="12.75" customHeight="1" x14ac:dyDescent="0.2"/>
    <row r="19217" ht="12.75" customHeight="1" x14ac:dyDescent="0.2"/>
    <row r="19218" ht="12.75" customHeight="1" x14ac:dyDescent="0.2"/>
    <row r="19219" ht="12.75" customHeight="1" x14ac:dyDescent="0.2"/>
    <row r="19220" ht="12.75" customHeight="1" x14ac:dyDescent="0.2"/>
    <row r="19221" ht="12.75" customHeight="1" x14ac:dyDescent="0.2"/>
    <row r="19222" ht="12.75" customHeight="1" x14ac:dyDescent="0.2"/>
    <row r="19223" ht="12.75" customHeight="1" x14ac:dyDescent="0.2"/>
    <row r="19224" ht="12.75" customHeight="1" x14ac:dyDescent="0.2"/>
    <row r="19225" ht="12.75" customHeight="1" x14ac:dyDescent="0.2"/>
    <row r="19226" ht="12.75" customHeight="1" x14ac:dyDescent="0.2"/>
    <row r="19227" ht="12.75" customHeight="1" x14ac:dyDescent="0.2"/>
    <row r="19228" ht="12.75" customHeight="1" x14ac:dyDescent="0.2"/>
    <row r="19229" ht="12.75" customHeight="1" x14ac:dyDescent="0.2"/>
    <row r="19230" ht="12.75" customHeight="1" x14ac:dyDescent="0.2"/>
    <row r="19231" ht="12.75" customHeight="1" x14ac:dyDescent="0.2"/>
    <row r="19232" ht="12.75" customHeight="1" x14ac:dyDescent="0.2"/>
    <row r="19233" ht="12.75" customHeight="1" x14ac:dyDescent="0.2"/>
    <row r="19234" ht="12.75" customHeight="1" x14ac:dyDescent="0.2"/>
    <row r="19235" ht="12.75" customHeight="1" x14ac:dyDescent="0.2"/>
    <row r="19236" ht="12.75" customHeight="1" x14ac:dyDescent="0.2"/>
    <row r="19237" ht="12.75" customHeight="1" x14ac:dyDescent="0.2"/>
    <row r="19238" ht="12.75" customHeight="1" x14ac:dyDescent="0.2"/>
    <row r="19239" ht="12.75" customHeight="1" x14ac:dyDescent="0.2"/>
    <row r="19240" ht="12.75" customHeight="1" x14ac:dyDescent="0.2"/>
    <row r="19241" ht="12.75" customHeight="1" x14ac:dyDescent="0.2"/>
    <row r="19242" ht="12.75" customHeight="1" x14ac:dyDescent="0.2"/>
    <row r="19243" ht="12.75" customHeight="1" x14ac:dyDescent="0.2"/>
    <row r="19244" ht="12.75" customHeight="1" x14ac:dyDescent="0.2"/>
    <row r="19245" ht="12.75" customHeight="1" x14ac:dyDescent="0.2"/>
    <row r="19246" ht="12.75" customHeight="1" x14ac:dyDescent="0.2"/>
    <row r="19247" ht="12.75" customHeight="1" x14ac:dyDescent="0.2"/>
    <row r="19248" ht="12.75" customHeight="1" x14ac:dyDescent="0.2"/>
    <row r="19249" ht="12.75" customHeight="1" x14ac:dyDescent="0.2"/>
    <row r="19250" ht="12.75" customHeight="1" x14ac:dyDescent="0.2"/>
    <row r="19251" ht="12.75" customHeight="1" x14ac:dyDescent="0.2"/>
    <row r="19252" ht="12.75" customHeight="1" x14ac:dyDescent="0.2"/>
    <row r="19253" ht="12.75" customHeight="1" x14ac:dyDescent="0.2"/>
    <row r="19254" ht="12.75" customHeight="1" x14ac:dyDescent="0.2"/>
    <row r="19255" ht="12.75" customHeight="1" x14ac:dyDescent="0.2"/>
    <row r="19256" ht="12.75" customHeight="1" x14ac:dyDescent="0.2"/>
    <row r="19257" ht="12.75" customHeight="1" x14ac:dyDescent="0.2"/>
    <row r="19258" ht="12.75" customHeight="1" x14ac:dyDescent="0.2"/>
    <row r="19259" ht="12.75" customHeight="1" x14ac:dyDescent="0.2"/>
    <row r="19260" ht="12.75" customHeight="1" x14ac:dyDescent="0.2"/>
    <row r="19261" ht="12.75" customHeight="1" x14ac:dyDescent="0.2"/>
    <row r="19262" ht="12.75" customHeight="1" x14ac:dyDescent="0.2"/>
    <row r="19263" ht="12.75" customHeight="1" x14ac:dyDescent="0.2"/>
    <row r="19264" ht="12.75" customHeight="1" x14ac:dyDescent="0.2"/>
    <row r="19265" ht="12.75" customHeight="1" x14ac:dyDescent="0.2"/>
    <row r="19266" ht="12.75" customHeight="1" x14ac:dyDescent="0.2"/>
    <row r="19267" ht="12.75" customHeight="1" x14ac:dyDescent="0.2"/>
    <row r="19268" ht="12.75" customHeight="1" x14ac:dyDescent="0.2"/>
    <row r="19269" ht="12.75" customHeight="1" x14ac:dyDescent="0.2"/>
    <row r="19270" ht="12.75" customHeight="1" x14ac:dyDescent="0.2"/>
    <row r="19271" ht="12.75" customHeight="1" x14ac:dyDescent="0.2"/>
    <row r="19272" ht="12.75" customHeight="1" x14ac:dyDescent="0.2"/>
    <row r="19273" ht="12.75" customHeight="1" x14ac:dyDescent="0.2"/>
    <row r="19274" ht="12.75" customHeight="1" x14ac:dyDescent="0.2"/>
    <row r="19275" ht="12.75" customHeight="1" x14ac:dyDescent="0.2"/>
    <row r="19276" ht="12.75" customHeight="1" x14ac:dyDescent="0.2"/>
    <row r="19277" ht="12.75" customHeight="1" x14ac:dyDescent="0.2"/>
    <row r="19278" ht="12.75" customHeight="1" x14ac:dyDescent="0.2"/>
    <row r="19279" ht="12.75" customHeight="1" x14ac:dyDescent="0.2"/>
    <row r="19280" ht="12.75" customHeight="1" x14ac:dyDescent="0.2"/>
    <row r="19281" ht="12.75" customHeight="1" x14ac:dyDescent="0.2"/>
    <row r="19282" ht="12.75" customHeight="1" x14ac:dyDescent="0.2"/>
    <row r="19283" ht="12.75" customHeight="1" x14ac:dyDescent="0.2"/>
    <row r="19284" ht="12.75" customHeight="1" x14ac:dyDescent="0.2"/>
    <row r="19285" ht="12.75" customHeight="1" x14ac:dyDescent="0.2"/>
    <row r="19286" ht="12.75" customHeight="1" x14ac:dyDescent="0.2"/>
    <row r="19287" ht="12.75" customHeight="1" x14ac:dyDescent="0.2"/>
    <row r="19288" ht="12.75" customHeight="1" x14ac:dyDescent="0.2"/>
    <row r="19289" ht="12.75" customHeight="1" x14ac:dyDescent="0.2"/>
    <row r="19290" ht="12.75" customHeight="1" x14ac:dyDescent="0.2"/>
    <row r="19291" ht="12.75" customHeight="1" x14ac:dyDescent="0.2"/>
    <row r="19292" ht="12.75" customHeight="1" x14ac:dyDescent="0.2"/>
    <row r="19293" ht="12.75" customHeight="1" x14ac:dyDescent="0.2"/>
    <row r="19294" ht="12.75" customHeight="1" x14ac:dyDescent="0.2"/>
    <row r="19295" ht="12.75" customHeight="1" x14ac:dyDescent="0.2"/>
    <row r="19296" ht="12.75" customHeight="1" x14ac:dyDescent="0.2"/>
    <row r="19297" ht="12.75" customHeight="1" x14ac:dyDescent="0.2"/>
    <row r="19298" ht="12.75" customHeight="1" x14ac:dyDescent="0.2"/>
    <row r="19299" ht="12.75" customHeight="1" x14ac:dyDescent="0.2"/>
    <row r="19300" ht="12.75" customHeight="1" x14ac:dyDescent="0.2"/>
    <row r="19301" ht="12.75" customHeight="1" x14ac:dyDescent="0.2"/>
    <row r="19302" ht="12.75" customHeight="1" x14ac:dyDescent="0.2"/>
    <row r="19303" ht="12.75" customHeight="1" x14ac:dyDescent="0.2"/>
    <row r="19304" ht="12.75" customHeight="1" x14ac:dyDescent="0.2"/>
    <row r="19305" ht="12.75" customHeight="1" x14ac:dyDescent="0.2"/>
    <row r="19306" ht="12.75" customHeight="1" x14ac:dyDescent="0.2"/>
    <row r="19307" ht="12.75" customHeight="1" x14ac:dyDescent="0.2"/>
    <row r="19308" ht="12.75" customHeight="1" x14ac:dyDescent="0.2"/>
    <row r="19309" ht="12.75" customHeight="1" x14ac:dyDescent="0.2"/>
    <row r="19310" ht="12.75" customHeight="1" x14ac:dyDescent="0.2"/>
    <row r="19311" ht="12.75" customHeight="1" x14ac:dyDescent="0.2"/>
    <row r="19312" ht="12.75" customHeight="1" x14ac:dyDescent="0.2"/>
    <row r="19313" ht="12.75" customHeight="1" x14ac:dyDescent="0.2"/>
    <row r="19314" ht="12.75" customHeight="1" x14ac:dyDescent="0.2"/>
    <row r="19315" ht="12.75" customHeight="1" x14ac:dyDescent="0.2"/>
    <row r="19316" ht="12.75" customHeight="1" x14ac:dyDescent="0.2"/>
    <row r="19317" ht="12.75" customHeight="1" x14ac:dyDescent="0.2"/>
    <row r="19318" ht="12.75" customHeight="1" x14ac:dyDescent="0.2"/>
    <row r="19319" ht="12.75" customHeight="1" x14ac:dyDescent="0.2"/>
    <row r="19320" ht="12.75" customHeight="1" x14ac:dyDescent="0.2"/>
    <row r="19321" ht="12.75" customHeight="1" x14ac:dyDescent="0.2"/>
    <row r="19322" ht="12.75" customHeight="1" x14ac:dyDescent="0.2"/>
    <row r="19323" ht="12.75" customHeight="1" x14ac:dyDescent="0.2"/>
    <row r="19324" ht="12.75" customHeight="1" x14ac:dyDescent="0.2"/>
    <row r="19325" ht="12.75" customHeight="1" x14ac:dyDescent="0.2"/>
    <row r="19326" ht="12.75" customHeight="1" x14ac:dyDescent="0.2"/>
    <row r="19327" ht="12.75" customHeight="1" x14ac:dyDescent="0.2"/>
    <row r="19328" ht="12.75" customHeight="1" x14ac:dyDescent="0.2"/>
    <row r="19329" ht="12.75" customHeight="1" x14ac:dyDescent="0.2"/>
    <row r="19330" ht="12.75" customHeight="1" x14ac:dyDescent="0.2"/>
    <row r="19331" ht="12.75" customHeight="1" x14ac:dyDescent="0.2"/>
    <row r="19332" ht="12.75" customHeight="1" x14ac:dyDescent="0.2"/>
    <row r="19333" ht="12.75" customHeight="1" x14ac:dyDescent="0.2"/>
    <row r="19334" ht="12.75" customHeight="1" x14ac:dyDescent="0.2"/>
    <row r="19335" ht="12.75" customHeight="1" x14ac:dyDescent="0.2"/>
    <row r="19336" ht="12.75" customHeight="1" x14ac:dyDescent="0.2"/>
    <row r="19337" ht="12.75" customHeight="1" x14ac:dyDescent="0.2"/>
    <row r="19338" ht="12.75" customHeight="1" x14ac:dyDescent="0.2"/>
    <row r="19339" ht="12.75" customHeight="1" x14ac:dyDescent="0.2"/>
    <row r="19340" ht="12.75" customHeight="1" x14ac:dyDescent="0.2"/>
    <row r="19341" ht="12.75" customHeight="1" x14ac:dyDescent="0.2"/>
    <row r="19342" ht="12.75" customHeight="1" x14ac:dyDescent="0.2"/>
    <row r="19343" ht="12.75" customHeight="1" x14ac:dyDescent="0.2"/>
    <row r="19344" ht="12.75" customHeight="1" x14ac:dyDescent="0.2"/>
    <row r="19345" ht="12.75" customHeight="1" x14ac:dyDescent="0.2"/>
    <row r="19346" ht="12.75" customHeight="1" x14ac:dyDescent="0.2"/>
    <row r="19347" ht="12.75" customHeight="1" x14ac:dyDescent="0.2"/>
    <row r="19348" ht="12.75" customHeight="1" x14ac:dyDescent="0.2"/>
    <row r="19349" ht="12.75" customHeight="1" x14ac:dyDescent="0.2"/>
    <row r="19350" ht="12.75" customHeight="1" x14ac:dyDescent="0.2"/>
    <row r="19351" ht="12.75" customHeight="1" x14ac:dyDescent="0.2"/>
    <row r="19352" ht="12.75" customHeight="1" x14ac:dyDescent="0.2"/>
    <row r="19353" ht="12.75" customHeight="1" x14ac:dyDescent="0.2"/>
    <row r="19354" ht="12.75" customHeight="1" x14ac:dyDescent="0.2"/>
    <row r="19355" ht="12.75" customHeight="1" x14ac:dyDescent="0.2"/>
    <row r="19356" ht="12.75" customHeight="1" x14ac:dyDescent="0.2"/>
    <row r="19357" ht="12.75" customHeight="1" x14ac:dyDescent="0.2"/>
    <row r="19358" ht="12.75" customHeight="1" x14ac:dyDescent="0.2"/>
    <row r="19359" ht="12.75" customHeight="1" x14ac:dyDescent="0.2"/>
    <row r="19360" ht="12.75" customHeight="1" x14ac:dyDescent="0.2"/>
    <row r="19361" ht="12.75" customHeight="1" x14ac:dyDescent="0.2"/>
    <row r="19362" ht="12.75" customHeight="1" x14ac:dyDescent="0.2"/>
    <row r="19363" ht="12.75" customHeight="1" x14ac:dyDescent="0.2"/>
    <row r="19364" ht="12.75" customHeight="1" x14ac:dyDescent="0.2"/>
    <row r="19365" ht="12.75" customHeight="1" x14ac:dyDescent="0.2"/>
    <row r="19366" ht="12.75" customHeight="1" x14ac:dyDescent="0.2"/>
    <row r="19367" ht="12.75" customHeight="1" x14ac:dyDescent="0.2"/>
    <row r="19368" ht="12.75" customHeight="1" x14ac:dyDescent="0.2"/>
    <row r="19369" ht="12.75" customHeight="1" x14ac:dyDescent="0.2"/>
    <row r="19370" ht="12.75" customHeight="1" x14ac:dyDescent="0.2"/>
    <row r="19371" ht="12.75" customHeight="1" x14ac:dyDescent="0.2"/>
    <row r="19372" ht="12.75" customHeight="1" x14ac:dyDescent="0.2"/>
    <row r="19373" ht="12.75" customHeight="1" x14ac:dyDescent="0.2"/>
    <row r="19374" ht="12.75" customHeight="1" x14ac:dyDescent="0.2"/>
    <row r="19375" ht="12.75" customHeight="1" x14ac:dyDescent="0.2"/>
    <row r="19376" ht="12.75" customHeight="1" x14ac:dyDescent="0.2"/>
    <row r="19377" ht="12.75" customHeight="1" x14ac:dyDescent="0.2"/>
    <row r="19378" ht="12.75" customHeight="1" x14ac:dyDescent="0.2"/>
    <row r="19379" ht="12.75" customHeight="1" x14ac:dyDescent="0.2"/>
    <row r="19380" ht="12.75" customHeight="1" x14ac:dyDescent="0.2"/>
    <row r="19381" ht="12.75" customHeight="1" x14ac:dyDescent="0.2"/>
    <row r="19382" ht="12.75" customHeight="1" x14ac:dyDescent="0.2"/>
    <row r="19383" ht="12.75" customHeight="1" x14ac:dyDescent="0.2"/>
    <row r="19384" ht="12.75" customHeight="1" x14ac:dyDescent="0.2"/>
    <row r="19385" ht="12.75" customHeight="1" x14ac:dyDescent="0.2"/>
    <row r="19386" ht="12.75" customHeight="1" x14ac:dyDescent="0.2"/>
    <row r="19387" ht="12.75" customHeight="1" x14ac:dyDescent="0.2"/>
    <row r="19388" ht="12.75" customHeight="1" x14ac:dyDescent="0.2"/>
    <row r="19389" ht="12.75" customHeight="1" x14ac:dyDescent="0.2"/>
    <row r="19390" ht="12.75" customHeight="1" x14ac:dyDescent="0.2"/>
    <row r="19391" ht="12.75" customHeight="1" x14ac:dyDescent="0.2"/>
    <row r="19392" ht="12.75" customHeight="1" x14ac:dyDescent="0.2"/>
    <row r="19393" ht="12.75" customHeight="1" x14ac:dyDescent="0.2"/>
    <row r="19394" ht="12.75" customHeight="1" x14ac:dyDescent="0.2"/>
    <row r="19395" ht="12.75" customHeight="1" x14ac:dyDescent="0.2"/>
    <row r="19396" ht="12.75" customHeight="1" x14ac:dyDescent="0.2"/>
    <row r="19397" ht="12.75" customHeight="1" x14ac:dyDescent="0.2"/>
    <row r="19398" ht="12.75" customHeight="1" x14ac:dyDescent="0.2"/>
    <row r="19399" ht="12.75" customHeight="1" x14ac:dyDescent="0.2"/>
    <row r="19400" ht="12.75" customHeight="1" x14ac:dyDescent="0.2"/>
    <row r="19401" ht="12.75" customHeight="1" x14ac:dyDescent="0.2"/>
    <row r="19402" ht="12.75" customHeight="1" x14ac:dyDescent="0.2"/>
    <row r="19403" ht="12.75" customHeight="1" x14ac:dyDescent="0.2"/>
    <row r="19404" ht="12.75" customHeight="1" x14ac:dyDescent="0.2"/>
    <row r="19405" ht="12.75" customHeight="1" x14ac:dyDescent="0.2"/>
    <row r="19406" ht="12.75" customHeight="1" x14ac:dyDescent="0.2"/>
    <row r="19407" ht="12.75" customHeight="1" x14ac:dyDescent="0.2"/>
    <row r="19408" ht="12.75" customHeight="1" x14ac:dyDescent="0.2"/>
    <row r="19409" ht="12.75" customHeight="1" x14ac:dyDescent="0.2"/>
    <row r="19410" ht="12.75" customHeight="1" x14ac:dyDescent="0.2"/>
    <row r="19411" ht="12.75" customHeight="1" x14ac:dyDescent="0.2"/>
    <row r="19412" ht="12.75" customHeight="1" x14ac:dyDescent="0.2"/>
    <row r="19413" ht="12.75" customHeight="1" x14ac:dyDescent="0.2"/>
    <row r="19414" ht="12.75" customHeight="1" x14ac:dyDescent="0.2"/>
    <row r="19415" ht="12.75" customHeight="1" x14ac:dyDescent="0.2"/>
    <row r="19416" ht="12.75" customHeight="1" x14ac:dyDescent="0.2"/>
    <row r="19417" ht="12.75" customHeight="1" x14ac:dyDescent="0.2"/>
    <row r="19418" ht="12.75" customHeight="1" x14ac:dyDescent="0.2"/>
    <row r="19419" ht="12.75" customHeight="1" x14ac:dyDescent="0.2"/>
    <row r="19420" ht="12.75" customHeight="1" x14ac:dyDescent="0.2"/>
    <row r="19421" ht="12.75" customHeight="1" x14ac:dyDescent="0.2"/>
    <row r="19422" ht="12.75" customHeight="1" x14ac:dyDescent="0.2"/>
    <row r="19423" ht="12.75" customHeight="1" x14ac:dyDescent="0.2"/>
    <row r="19424" ht="12.75" customHeight="1" x14ac:dyDescent="0.2"/>
    <row r="19425" ht="12.75" customHeight="1" x14ac:dyDescent="0.2"/>
    <row r="19426" ht="12.75" customHeight="1" x14ac:dyDescent="0.2"/>
    <row r="19427" ht="12.75" customHeight="1" x14ac:dyDescent="0.2"/>
    <row r="19428" ht="12.75" customHeight="1" x14ac:dyDescent="0.2"/>
    <row r="19429" ht="12.75" customHeight="1" x14ac:dyDescent="0.2"/>
    <row r="19430" ht="12.75" customHeight="1" x14ac:dyDescent="0.2"/>
    <row r="19431" ht="12.75" customHeight="1" x14ac:dyDescent="0.2"/>
    <row r="19432" ht="12.75" customHeight="1" x14ac:dyDescent="0.2"/>
    <row r="19433" ht="12.75" customHeight="1" x14ac:dyDescent="0.2"/>
    <row r="19434" ht="12.75" customHeight="1" x14ac:dyDescent="0.2"/>
    <row r="19435" ht="12.75" customHeight="1" x14ac:dyDescent="0.2"/>
    <row r="19436" ht="12.75" customHeight="1" x14ac:dyDescent="0.2"/>
    <row r="19437" ht="12.75" customHeight="1" x14ac:dyDescent="0.2"/>
    <row r="19438" ht="12.75" customHeight="1" x14ac:dyDescent="0.2"/>
    <row r="19439" ht="12.75" customHeight="1" x14ac:dyDescent="0.2"/>
    <row r="19440" ht="12.75" customHeight="1" x14ac:dyDescent="0.2"/>
    <row r="19441" ht="12.75" customHeight="1" x14ac:dyDescent="0.2"/>
    <row r="19442" ht="12.75" customHeight="1" x14ac:dyDescent="0.2"/>
    <row r="19443" ht="12.75" customHeight="1" x14ac:dyDescent="0.2"/>
    <row r="19444" ht="12.75" customHeight="1" x14ac:dyDescent="0.2"/>
    <row r="19445" ht="12.75" customHeight="1" x14ac:dyDescent="0.2"/>
    <row r="19446" ht="12.75" customHeight="1" x14ac:dyDescent="0.2"/>
    <row r="19447" ht="12.75" customHeight="1" x14ac:dyDescent="0.2"/>
    <row r="19448" ht="12.75" customHeight="1" x14ac:dyDescent="0.2"/>
    <row r="19449" ht="12.75" customHeight="1" x14ac:dyDescent="0.2"/>
    <row r="19450" ht="12.75" customHeight="1" x14ac:dyDescent="0.2"/>
    <row r="19451" ht="12.75" customHeight="1" x14ac:dyDescent="0.2"/>
    <row r="19452" ht="12.75" customHeight="1" x14ac:dyDescent="0.2"/>
    <row r="19453" ht="12.75" customHeight="1" x14ac:dyDescent="0.2"/>
    <row r="19454" ht="12.75" customHeight="1" x14ac:dyDescent="0.2"/>
    <row r="19455" ht="12.75" customHeight="1" x14ac:dyDescent="0.2"/>
    <row r="19456" ht="12.75" customHeight="1" x14ac:dyDescent="0.2"/>
    <row r="19457" ht="12.75" customHeight="1" x14ac:dyDescent="0.2"/>
    <row r="19458" ht="12.75" customHeight="1" x14ac:dyDescent="0.2"/>
    <row r="19459" ht="12.75" customHeight="1" x14ac:dyDescent="0.2"/>
    <row r="19460" ht="12.75" customHeight="1" x14ac:dyDescent="0.2"/>
    <row r="19461" ht="12.75" customHeight="1" x14ac:dyDescent="0.2"/>
    <row r="19462" ht="12.75" customHeight="1" x14ac:dyDescent="0.2"/>
    <row r="19463" ht="12.75" customHeight="1" x14ac:dyDescent="0.2"/>
    <row r="19464" ht="12.75" customHeight="1" x14ac:dyDescent="0.2"/>
    <row r="19465" ht="12.75" customHeight="1" x14ac:dyDescent="0.2"/>
    <row r="19466" ht="12.75" customHeight="1" x14ac:dyDescent="0.2"/>
    <row r="19467" ht="12.75" customHeight="1" x14ac:dyDescent="0.2"/>
    <row r="19468" ht="12.75" customHeight="1" x14ac:dyDescent="0.2"/>
    <row r="19469" ht="12.75" customHeight="1" x14ac:dyDescent="0.2"/>
    <row r="19470" ht="12.75" customHeight="1" x14ac:dyDescent="0.2"/>
    <row r="19471" ht="12.75" customHeight="1" x14ac:dyDescent="0.2"/>
    <row r="19472" ht="12.75" customHeight="1" x14ac:dyDescent="0.2"/>
    <row r="19473" ht="12.75" customHeight="1" x14ac:dyDescent="0.2"/>
    <row r="19474" ht="12.75" customHeight="1" x14ac:dyDescent="0.2"/>
    <row r="19475" ht="12.75" customHeight="1" x14ac:dyDescent="0.2"/>
    <row r="19476" ht="12.75" customHeight="1" x14ac:dyDescent="0.2"/>
    <row r="19477" ht="12.75" customHeight="1" x14ac:dyDescent="0.2"/>
    <row r="19478" ht="12.75" customHeight="1" x14ac:dyDescent="0.2"/>
    <row r="19479" ht="12.75" customHeight="1" x14ac:dyDescent="0.2"/>
    <row r="19480" ht="12.75" customHeight="1" x14ac:dyDescent="0.2"/>
    <row r="19481" ht="12.75" customHeight="1" x14ac:dyDescent="0.2"/>
    <row r="19482" ht="12.75" customHeight="1" x14ac:dyDescent="0.2"/>
    <row r="19483" ht="12.75" customHeight="1" x14ac:dyDescent="0.2"/>
    <row r="19484" ht="12.75" customHeight="1" x14ac:dyDescent="0.2"/>
    <row r="19485" ht="12.75" customHeight="1" x14ac:dyDescent="0.2"/>
    <row r="19486" ht="12.75" customHeight="1" x14ac:dyDescent="0.2"/>
    <row r="19487" ht="12.75" customHeight="1" x14ac:dyDescent="0.2"/>
    <row r="19488" ht="12.75" customHeight="1" x14ac:dyDescent="0.2"/>
    <row r="19489" ht="12.75" customHeight="1" x14ac:dyDescent="0.2"/>
    <row r="19490" ht="12.75" customHeight="1" x14ac:dyDescent="0.2"/>
    <row r="19491" ht="12.75" customHeight="1" x14ac:dyDescent="0.2"/>
    <row r="19492" ht="12.75" customHeight="1" x14ac:dyDescent="0.2"/>
    <row r="19493" ht="12.75" customHeight="1" x14ac:dyDescent="0.2"/>
    <row r="19494" ht="12.75" customHeight="1" x14ac:dyDescent="0.2"/>
    <row r="19495" ht="12.75" customHeight="1" x14ac:dyDescent="0.2"/>
    <row r="19496" ht="12.75" customHeight="1" x14ac:dyDescent="0.2"/>
    <row r="19497" ht="12.75" customHeight="1" x14ac:dyDescent="0.2"/>
    <row r="19498" ht="12.75" customHeight="1" x14ac:dyDescent="0.2"/>
    <row r="19499" ht="12.75" customHeight="1" x14ac:dyDescent="0.2"/>
    <row r="19500" ht="12.75" customHeight="1" x14ac:dyDescent="0.2"/>
    <row r="19501" ht="12.75" customHeight="1" x14ac:dyDescent="0.2"/>
    <row r="19502" ht="12.75" customHeight="1" x14ac:dyDescent="0.2"/>
    <row r="19503" ht="12.75" customHeight="1" x14ac:dyDescent="0.2"/>
    <row r="19504" ht="12.75" customHeight="1" x14ac:dyDescent="0.2"/>
    <row r="19505" ht="12.75" customHeight="1" x14ac:dyDescent="0.2"/>
    <row r="19506" ht="12.75" customHeight="1" x14ac:dyDescent="0.2"/>
    <row r="19507" ht="12.75" customHeight="1" x14ac:dyDescent="0.2"/>
    <row r="19508" ht="12.75" customHeight="1" x14ac:dyDescent="0.2"/>
    <row r="19509" ht="12.75" customHeight="1" x14ac:dyDescent="0.2"/>
    <row r="19510" ht="12.75" customHeight="1" x14ac:dyDescent="0.2"/>
    <row r="19511" ht="12.75" customHeight="1" x14ac:dyDescent="0.2"/>
    <row r="19512" ht="12.75" customHeight="1" x14ac:dyDescent="0.2"/>
    <row r="19513" ht="12.75" customHeight="1" x14ac:dyDescent="0.2"/>
    <row r="19514" ht="12.75" customHeight="1" x14ac:dyDescent="0.2"/>
    <row r="19515" ht="12.75" customHeight="1" x14ac:dyDescent="0.2"/>
    <row r="19516" ht="12.75" customHeight="1" x14ac:dyDescent="0.2"/>
    <row r="19517" ht="12.75" customHeight="1" x14ac:dyDescent="0.2"/>
    <row r="19518" ht="12.75" customHeight="1" x14ac:dyDescent="0.2"/>
    <row r="19519" ht="12.75" customHeight="1" x14ac:dyDescent="0.2"/>
    <row r="19520" ht="12.75" customHeight="1" x14ac:dyDescent="0.2"/>
    <row r="19521" ht="12.75" customHeight="1" x14ac:dyDescent="0.2"/>
    <row r="19522" ht="12.75" customHeight="1" x14ac:dyDescent="0.2"/>
    <row r="19523" ht="12.75" customHeight="1" x14ac:dyDescent="0.2"/>
    <row r="19524" ht="12.75" customHeight="1" x14ac:dyDescent="0.2"/>
    <row r="19525" ht="12.75" customHeight="1" x14ac:dyDescent="0.2"/>
    <row r="19526" ht="12.75" customHeight="1" x14ac:dyDescent="0.2"/>
    <row r="19527" ht="12.75" customHeight="1" x14ac:dyDescent="0.2"/>
    <row r="19528" ht="12.75" customHeight="1" x14ac:dyDescent="0.2"/>
    <row r="19529" ht="12.75" customHeight="1" x14ac:dyDescent="0.2"/>
    <row r="19530" ht="12.75" customHeight="1" x14ac:dyDescent="0.2"/>
    <row r="19531" ht="12.75" customHeight="1" x14ac:dyDescent="0.2"/>
    <row r="19532" ht="12.75" customHeight="1" x14ac:dyDescent="0.2"/>
    <row r="19533" ht="12.75" customHeight="1" x14ac:dyDescent="0.2"/>
    <row r="19534" ht="12.75" customHeight="1" x14ac:dyDescent="0.2"/>
    <row r="19535" ht="12.75" customHeight="1" x14ac:dyDescent="0.2"/>
    <row r="19536" ht="12.75" customHeight="1" x14ac:dyDescent="0.2"/>
    <row r="19537" ht="12.75" customHeight="1" x14ac:dyDescent="0.2"/>
    <row r="19538" ht="12.75" customHeight="1" x14ac:dyDescent="0.2"/>
    <row r="19539" ht="12.75" customHeight="1" x14ac:dyDescent="0.2"/>
    <row r="19540" ht="12.75" customHeight="1" x14ac:dyDescent="0.2"/>
    <row r="19541" ht="12.75" customHeight="1" x14ac:dyDescent="0.2"/>
    <row r="19542" ht="12.75" customHeight="1" x14ac:dyDescent="0.2"/>
    <row r="19543" ht="12.75" customHeight="1" x14ac:dyDescent="0.2"/>
    <row r="19544" ht="12.75" customHeight="1" x14ac:dyDescent="0.2"/>
    <row r="19545" ht="12.75" customHeight="1" x14ac:dyDescent="0.2"/>
    <row r="19546" ht="12.75" customHeight="1" x14ac:dyDescent="0.2"/>
    <row r="19547" ht="12.75" customHeight="1" x14ac:dyDescent="0.2"/>
    <row r="19548" ht="12.75" customHeight="1" x14ac:dyDescent="0.2"/>
    <row r="19549" ht="12.75" customHeight="1" x14ac:dyDescent="0.2"/>
    <row r="19550" ht="12.75" customHeight="1" x14ac:dyDescent="0.2"/>
    <row r="19551" ht="12.75" customHeight="1" x14ac:dyDescent="0.2"/>
    <row r="19552" ht="12.75" customHeight="1" x14ac:dyDescent="0.2"/>
    <row r="19553" ht="12.75" customHeight="1" x14ac:dyDescent="0.2"/>
    <row r="19554" ht="12.75" customHeight="1" x14ac:dyDescent="0.2"/>
    <row r="19555" ht="12.75" customHeight="1" x14ac:dyDescent="0.2"/>
    <row r="19556" ht="12.75" customHeight="1" x14ac:dyDescent="0.2"/>
    <row r="19557" ht="12.75" customHeight="1" x14ac:dyDescent="0.2"/>
    <row r="19558" ht="12.75" customHeight="1" x14ac:dyDescent="0.2"/>
    <row r="19559" ht="12.75" customHeight="1" x14ac:dyDescent="0.2"/>
    <row r="19560" ht="12.75" customHeight="1" x14ac:dyDescent="0.2"/>
    <row r="19561" ht="12.75" customHeight="1" x14ac:dyDescent="0.2"/>
    <row r="19562" ht="12.75" customHeight="1" x14ac:dyDescent="0.2"/>
    <row r="19563" ht="12.75" customHeight="1" x14ac:dyDescent="0.2"/>
    <row r="19564" ht="12.75" customHeight="1" x14ac:dyDescent="0.2"/>
    <row r="19565" ht="12.75" customHeight="1" x14ac:dyDescent="0.2"/>
    <row r="19566" ht="12.75" customHeight="1" x14ac:dyDescent="0.2"/>
    <row r="19567" ht="12.75" customHeight="1" x14ac:dyDescent="0.2"/>
    <row r="19568" ht="12.75" customHeight="1" x14ac:dyDescent="0.2"/>
    <row r="19569" ht="12.75" customHeight="1" x14ac:dyDescent="0.2"/>
    <row r="19570" ht="12.75" customHeight="1" x14ac:dyDescent="0.2"/>
    <row r="19571" ht="12.75" customHeight="1" x14ac:dyDescent="0.2"/>
    <row r="19572" ht="12.75" customHeight="1" x14ac:dyDescent="0.2"/>
    <row r="19573" ht="12.75" customHeight="1" x14ac:dyDescent="0.2"/>
    <row r="19574" ht="12.75" customHeight="1" x14ac:dyDescent="0.2"/>
    <row r="19575" ht="12.75" customHeight="1" x14ac:dyDescent="0.2"/>
    <row r="19576" ht="12.75" customHeight="1" x14ac:dyDescent="0.2"/>
    <row r="19577" ht="12.75" customHeight="1" x14ac:dyDescent="0.2"/>
    <row r="19578" ht="12.75" customHeight="1" x14ac:dyDescent="0.2"/>
    <row r="19579" ht="12.75" customHeight="1" x14ac:dyDescent="0.2"/>
    <row r="19580" ht="12.75" customHeight="1" x14ac:dyDescent="0.2"/>
    <row r="19581" ht="12.75" customHeight="1" x14ac:dyDescent="0.2"/>
    <row r="19582" ht="12.75" customHeight="1" x14ac:dyDescent="0.2"/>
    <row r="19583" ht="12.75" customHeight="1" x14ac:dyDescent="0.2"/>
    <row r="19584" ht="12.75" customHeight="1" x14ac:dyDescent="0.2"/>
    <row r="19585" ht="12.75" customHeight="1" x14ac:dyDescent="0.2"/>
    <row r="19586" ht="12.75" customHeight="1" x14ac:dyDescent="0.2"/>
    <row r="19587" ht="12.75" customHeight="1" x14ac:dyDescent="0.2"/>
    <row r="19588" ht="12.75" customHeight="1" x14ac:dyDescent="0.2"/>
    <row r="19589" ht="12.75" customHeight="1" x14ac:dyDescent="0.2"/>
    <row r="19590" ht="12.75" customHeight="1" x14ac:dyDescent="0.2"/>
    <row r="19591" ht="12.75" customHeight="1" x14ac:dyDescent="0.2"/>
    <row r="19592" ht="12.75" customHeight="1" x14ac:dyDescent="0.2"/>
    <row r="19593" ht="12.75" customHeight="1" x14ac:dyDescent="0.2"/>
    <row r="19594" ht="12.75" customHeight="1" x14ac:dyDescent="0.2"/>
    <row r="19595" ht="12.75" customHeight="1" x14ac:dyDescent="0.2"/>
    <row r="19596" ht="12.75" customHeight="1" x14ac:dyDescent="0.2"/>
    <row r="19597" ht="12.75" customHeight="1" x14ac:dyDescent="0.2"/>
    <row r="19598" ht="12.75" customHeight="1" x14ac:dyDescent="0.2"/>
    <row r="19599" ht="12.75" customHeight="1" x14ac:dyDescent="0.2"/>
    <row r="19600" ht="12.75" customHeight="1" x14ac:dyDescent="0.2"/>
    <row r="19601" ht="12.75" customHeight="1" x14ac:dyDescent="0.2"/>
    <row r="19602" ht="12.75" customHeight="1" x14ac:dyDescent="0.2"/>
    <row r="19603" ht="12.75" customHeight="1" x14ac:dyDescent="0.2"/>
    <row r="19604" ht="12.75" customHeight="1" x14ac:dyDescent="0.2"/>
    <row r="19605" ht="12.75" customHeight="1" x14ac:dyDescent="0.2"/>
    <row r="19606" ht="12.75" customHeight="1" x14ac:dyDescent="0.2"/>
    <row r="19607" ht="12.75" customHeight="1" x14ac:dyDescent="0.2"/>
    <row r="19608" ht="12.75" customHeight="1" x14ac:dyDescent="0.2"/>
    <row r="19609" ht="12.75" customHeight="1" x14ac:dyDescent="0.2"/>
    <row r="19610" ht="12.75" customHeight="1" x14ac:dyDescent="0.2"/>
    <row r="19611" ht="12.75" customHeight="1" x14ac:dyDescent="0.2"/>
    <row r="19612" ht="12.75" customHeight="1" x14ac:dyDescent="0.2"/>
    <row r="19613" ht="12.75" customHeight="1" x14ac:dyDescent="0.2"/>
    <row r="19614" ht="12.75" customHeight="1" x14ac:dyDescent="0.2"/>
    <row r="19615" ht="12.75" customHeight="1" x14ac:dyDescent="0.2"/>
    <row r="19616" ht="12.75" customHeight="1" x14ac:dyDescent="0.2"/>
    <row r="19617" ht="12.75" customHeight="1" x14ac:dyDescent="0.2"/>
    <row r="19618" ht="12.75" customHeight="1" x14ac:dyDescent="0.2"/>
    <row r="19619" ht="12.75" customHeight="1" x14ac:dyDescent="0.2"/>
    <row r="19620" ht="12.75" customHeight="1" x14ac:dyDescent="0.2"/>
    <row r="19621" ht="12.75" customHeight="1" x14ac:dyDescent="0.2"/>
    <row r="19622" ht="12.75" customHeight="1" x14ac:dyDescent="0.2"/>
    <row r="19623" ht="12.75" customHeight="1" x14ac:dyDescent="0.2"/>
    <row r="19624" ht="12.75" customHeight="1" x14ac:dyDescent="0.2"/>
    <row r="19625" ht="12.75" customHeight="1" x14ac:dyDescent="0.2"/>
    <row r="19626" ht="12.75" customHeight="1" x14ac:dyDescent="0.2"/>
    <row r="19627" ht="12.75" customHeight="1" x14ac:dyDescent="0.2"/>
    <row r="19628" ht="12.75" customHeight="1" x14ac:dyDescent="0.2"/>
    <row r="19629" ht="12.75" customHeight="1" x14ac:dyDescent="0.2"/>
    <row r="19630" ht="12.75" customHeight="1" x14ac:dyDescent="0.2"/>
    <row r="19631" ht="12.75" customHeight="1" x14ac:dyDescent="0.2"/>
    <row r="19632" ht="12.75" customHeight="1" x14ac:dyDescent="0.2"/>
    <row r="19633" ht="12.75" customHeight="1" x14ac:dyDescent="0.2"/>
    <row r="19634" ht="12.75" customHeight="1" x14ac:dyDescent="0.2"/>
    <row r="19635" ht="12.75" customHeight="1" x14ac:dyDescent="0.2"/>
    <row r="19636" ht="12.75" customHeight="1" x14ac:dyDescent="0.2"/>
    <row r="19637" ht="12.75" customHeight="1" x14ac:dyDescent="0.2"/>
    <row r="19638" ht="12.75" customHeight="1" x14ac:dyDescent="0.2"/>
    <row r="19639" ht="12.75" customHeight="1" x14ac:dyDescent="0.2"/>
    <row r="19640" ht="12.75" customHeight="1" x14ac:dyDescent="0.2"/>
    <row r="19641" ht="12.75" customHeight="1" x14ac:dyDescent="0.2"/>
    <row r="19642" ht="12.75" customHeight="1" x14ac:dyDescent="0.2"/>
    <row r="19643" ht="12.75" customHeight="1" x14ac:dyDescent="0.2"/>
    <row r="19644" ht="12.75" customHeight="1" x14ac:dyDescent="0.2"/>
    <row r="19645" ht="12.75" customHeight="1" x14ac:dyDescent="0.2"/>
    <row r="19646" ht="12.75" customHeight="1" x14ac:dyDescent="0.2"/>
    <row r="19647" ht="12.75" customHeight="1" x14ac:dyDescent="0.2"/>
    <row r="19648" ht="12.75" customHeight="1" x14ac:dyDescent="0.2"/>
    <row r="19649" ht="12.75" customHeight="1" x14ac:dyDescent="0.2"/>
    <row r="19650" ht="12.75" customHeight="1" x14ac:dyDescent="0.2"/>
    <row r="19651" ht="12.75" customHeight="1" x14ac:dyDescent="0.2"/>
    <row r="19652" ht="12.75" customHeight="1" x14ac:dyDescent="0.2"/>
    <row r="19653" ht="12.75" customHeight="1" x14ac:dyDescent="0.2"/>
    <row r="19654" ht="12.75" customHeight="1" x14ac:dyDescent="0.2"/>
    <row r="19655" ht="12.75" customHeight="1" x14ac:dyDescent="0.2"/>
    <row r="19656" ht="12.75" customHeight="1" x14ac:dyDescent="0.2"/>
    <row r="19657" ht="12.75" customHeight="1" x14ac:dyDescent="0.2"/>
    <row r="19658" ht="12.75" customHeight="1" x14ac:dyDescent="0.2"/>
    <row r="19659" ht="12.75" customHeight="1" x14ac:dyDescent="0.2"/>
    <row r="19660" ht="12.75" customHeight="1" x14ac:dyDescent="0.2"/>
    <row r="19661" ht="12.75" customHeight="1" x14ac:dyDescent="0.2"/>
    <row r="19662" ht="12.75" customHeight="1" x14ac:dyDescent="0.2"/>
    <row r="19663" ht="12.75" customHeight="1" x14ac:dyDescent="0.2"/>
    <row r="19664" ht="12.75" customHeight="1" x14ac:dyDescent="0.2"/>
    <row r="19665" ht="12.75" customHeight="1" x14ac:dyDescent="0.2"/>
    <row r="19666" ht="12.75" customHeight="1" x14ac:dyDescent="0.2"/>
    <row r="19667" ht="12.75" customHeight="1" x14ac:dyDescent="0.2"/>
    <row r="19668" ht="12.75" customHeight="1" x14ac:dyDescent="0.2"/>
    <row r="19669" ht="12.75" customHeight="1" x14ac:dyDescent="0.2"/>
    <row r="19670" ht="12.75" customHeight="1" x14ac:dyDescent="0.2"/>
    <row r="19671" ht="12.75" customHeight="1" x14ac:dyDescent="0.2"/>
    <row r="19672" ht="12.75" customHeight="1" x14ac:dyDescent="0.2"/>
    <row r="19673" ht="12.75" customHeight="1" x14ac:dyDescent="0.2"/>
    <row r="19674" ht="12.75" customHeight="1" x14ac:dyDescent="0.2"/>
    <row r="19675" ht="12.75" customHeight="1" x14ac:dyDescent="0.2"/>
    <row r="19676" ht="12.75" customHeight="1" x14ac:dyDescent="0.2"/>
    <row r="19677" ht="12.75" customHeight="1" x14ac:dyDescent="0.2"/>
    <row r="19678" ht="12.75" customHeight="1" x14ac:dyDescent="0.2"/>
    <row r="19679" ht="12.75" customHeight="1" x14ac:dyDescent="0.2"/>
    <row r="19680" ht="12.75" customHeight="1" x14ac:dyDescent="0.2"/>
    <row r="19681" ht="12.75" customHeight="1" x14ac:dyDescent="0.2"/>
    <row r="19682" ht="12.75" customHeight="1" x14ac:dyDescent="0.2"/>
    <row r="19683" ht="12.75" customHeight="1" x14ac:dyDescent="0.2"/>
    <row r="19684" ht="12.75" customHeight="1" x14ac:dyDescent="0.2"/>
    <row r="19685" ht="12.75" customHeight="1" x14ac:dyDescent="0.2"/>
    <row r="19686" ht="12.75" customHeight="1" x14ac:dyDescent="0.2"/>
    <row r="19687" ht="12.75" customHeight="1" x14ac:dyDescent="0.2"/>
    <row r="19688" ht="12.75" customHeight="1" x14ac:dyDescent="0.2"/>
    <row r="19689" ht="12.75" customHeight="1" x14ac:dyDescent="0.2"/>
    <row r="19690" ht="12.75" customHeight="1" x14ac:dyDescent="0.2"/>
    <row r="19691" ht="12.75" customHeight="1" x14ac:dyDescent="0.2"/>
    <row r="19692" ht="12.75" customHeight="1" x14ac:dyDescent="0.2"/>
    <row r="19693" ht="12.75" customHeight="1" x14ac:dyDescent="0.2"/>
    <row r="19694" ht="12.75" customHeight="1" x14ac:dyDescent="0.2"/>
    <row r="19695" ht="12.75" customHeight="1" x14ac:dyDescent="0.2"/>
    <row r="19696" ht="12.75" customHeight="1" x14ac:dyDescent="0.2"/>
    <row r="19697" ht="12.75" customHeight="1" x14ac:dyDescent="0.2"/>
    <row r="19698" ht="12.75" customHeight="1" x14ac:dyDescent="0.2"/>
    <row r="19699" ht="12.75" customHeight="1" x14ac:dyDescent="0.2"/>
    <row r="19700" ht="12.75" customHeight="1" x14ac:dyDescent="0.2"/>
    <row r="19701" ht="12.75" customHeight="1" x14ac:dyDescent="0.2"/>
    <row r="19702" ht="12.75" customHeight="1" x14ac:dyDescent="0.2"/>
    <row r="19703" ht="12.75" customHeight="1" x14ac:dyDescent="0.2"/>
    <row r="19704" ht="12.75" customHeight="1" x14ac:dyDescent="0.2"/>
    <row r="19705" ht="12.75" customHeight="1" x14ac:dyDescent="0.2"/>
    <row r="19706" ht="12.75" customHeight="1" x14ac:dyDescent="0.2"/>
    <row r="19707" ht="12.75" customHeight="1" x14ac:dyDescent="0.2"/>
    <row r="19708" ht="12.75" customHeight="1" x14ac:dyDescent="0.2"/>
    <row r="19709" ht="12.75" customHeight="1" x14ac:dyDescent="0.2"/>
    <row r="19710" ht="12.75" customHeight="1" x14ac:dyDescent="0.2"/>
    <row r="19711" ht="12.75" customHeight="1" x14ac:dyDescent="0.2"/>
    <row r="19712" ht="12.75" customHeight="1" x14ac:dyDescent="0.2"/>
    <row r="19713" ht="12.75" customHeight="1" x14ac:dyDescent="0.2"/>
    <row r="19714" ht="12.75" customHeight="1" x14ac:dyDescent="0.2"/>
    <row r="19715" ht="12.75" customHeight="1" x14ac:dyDescent="0.2"/>
    <row r="19716" ht="12.75" customHeight="1" x14ac:dyDescent="0.2"/>
    <row r="19717" ht="12.75" customHeight="1" x14ac:dyDescent="0.2"/>
    <row r="19718" ht="12.75" customHeight="1" x14ac:dyDescent="0.2"/>
    <row r="19719" ht="12.75" customHeight="1" x14ac:dyDescent="0.2"/>
    <row r="19720" ht="12.75" customHeight="1" x14ac:dyDescent="0.2"/>
    <row r="19721" ht="12.75" customHeight="1" x14ac:dyDescent="0.2"/>
    <row r="19722" ht="12.75" customHeight="1" x14ac:dyDescent="0.2"/>
    <row r="19723" ht="12.75" customHeight="1" x14ac:dyDescent="0.2"/>
    <row r="19724" ht="12.75" customHeight="1" x14ac:dyDescent="0.2"/>
    <row r="19725" ht="12.75" customHeight="1" x14ac:dyDescent="0.2"/>
    <row r="19726" ht="12.75" customHeight="1" x14ac:dyDescent="0.2"/>
    <row r="19727" ht="12.75" customHeight="1" x14ac:dyDescent="0.2"/>
    <row r="19728" ht="12.75" customHeight="1" x14ac:dyDescent="0.2"/>
    <row r="19729" ht="12.75" customHeight="1" x14ac:dyDescent="0.2"/>
    <row r="19730" ht="12.75" customHeight="1" x14ac:dyDescent="0.2"/>
    <row r="19731" ht="12.75" customHeight="1" x14ac:dyDescent="0.2"/>
    <row r="19732" ht="12.75" customHeight="1" x14ac:dyDescent="0.2"/>
    <row r="19733" ht="12.75" customHeight="1" x14ac:dyDescent="0.2"/>
    <row r="19734" ht="12.75" customHeight="1" x14ac:dyDescent="0.2"/>
    <row r="19735" ht="12.75" customHeight="1" x14ac:dyDescent="0.2"/>
    <row r="19736" ht="12.75" customHeight="1" x14ac:dyDescent="0.2"/>
    <row r="19737" ht="12.75" customHeight="1" x14ac:dyDescent="0.2"/>
    <row r="19738" ht="12.75" customHeight="1" x14ac:dyDescent="0.2"/>
    <row r="19739" ht="12.75" customHeight="1" x14ac:dyDescent="0.2"/>
    <row r="19740" ht="12.75" customHeight="1" x14ac:dyDescent="0.2"/>
    <row r="19741" ht="12.75" customHeight="1" x14ac:dyDescent="0.2"/>
    <row r="19742" ht="12.75" customHeight="1" x14ac:dyDescent="0.2"/>
    <row r="19743" ht="12.75" customHeight="1" x14ac:dyDescent="0.2"/>
    <row r="19744" ht="12.75" customHeight="1" x14ac:dyDescent="0.2"/>
    <row r="19745" ht="12.75" customHeight="1" x14ac:dyDescent="0.2"/>
    <row r="19746" ht="12.75" customHeight="1" x14ac:dyDescent="0.2"/>
    <row r="19747" ht="12.75" customHeight="1" x14ac:dyDescent="0.2"/>
    <row r="19748" ht="12.75" customHeight="1" x14ac:dyDescent="0.2"/>
    <row r="19749" ht="12.75" customHeight="1" x14ac:dyDescent="0.2"/>
    <row r="19750" ht="12.75" customHeight="1" x14ac:dyDescent="0.2"/>
    <row r="19751" ht="12.75" customHeight="1" x14ac:dyDescent="0.2"/>
    <row r="19752" ht="12.75" customHeight="1" x14ac:dyDescent="0.2"/>
    <row r="19753" ht="12.75" customHeight="1" x14ac:dyDescent="0.2"/>
    <row r="19754" ht="12.75" customHeight="1" x14ac:dyDescent="0.2"/>
    <row r="19755" ht="12.75" customHeight="1" x14ac:dyDescent="0.2"/>
    <row r="19756" ht="12.75" customHeight="1" x14ac:dyDescent="0.2"/>
    <row r="19757" ht="12.75" customHeight="1" x14ac:dyDescent="0.2"/>
    <row r="19758" ht="12.75" customHeight="1" x14ac:dyDescent="0.2"/>
    <row r="19759" ht="12.75" customHeight="1" x14ac:dyDescent="0.2"/>
    <row r="19760" ht="12.75" customHeight="1" x14ac:dyDescent="0.2"/>
    <row r="19761" ht="12.75" customHeight="1" x14ac:dyDescent="0.2"/>
    <row r="19762" ht="12.75" customHeight="1" x14ac:dyDescent="0.2"/>
    <row r="19763" ht="12.75" customHeight="1" x14ac:dyDescent="0.2"/>
    <row r="19764" ht="12.75" customHeight="1" x14ac:dyDescent="0.2"/>
    <row r="19765" ht="12.75" customHeight="1" x14ac:dyDescent="0.2"/>
    <row r="19766" ht="12.75" customHeight="1" x14ac:dyDescent="0.2"/>
    <row r="19767" ht="12.75" customHeight="1" x14ac:dyDescent="0.2"/>
    <row r="19768" ht="12.75" customHeight="1" x14ac:dyDescent="0.2"/>
    <row r="19769" ht="12.75" customHeight="1" x14ac:dyDescent="0.2"/>
    <row r="19770" ht="12.75" customHeight="1" x14ac:dyDescent="0.2"/>
    <row r="19771" ht="12.75" customHeight="1" x14ac:dyDescent="0.2"/>
    <row r="19772" ht="12.75" customHeight="1" x14ac:dyDescent="0.2"/>
    <row r="19773" ht="12.75" customHeight="1" x14ac:dyDescent="0.2"/>
    <row r="19774" ht="12.75" customHeight="1" x14ac:dyDescent="0.2"/>
    <row r="19775" ht="12.75" customHeight="1" x14ac:dyDescent="0.2"/>
    <row r="19776" ht="12.75" customHeight="1" x14ac:dyDescent="0.2"/>
    <row r="19777" ht="12.75" customHeight="1" x14ac:dyDescent="0.2"/>
    <row r="19778" ht="12.75" customHeight="1" x14ac:dyDescent="0.2"/>
    <row r="19779" ht="12.75" customHeight="1" x14ac:dyDescent="0.2"/>
    <row r="19780" ht="12.75" customHeight="1" x14ac:dyDescent="0.2"/>
    <row r="19781" ht="12.75" customHeight="1" x14ac:dyDescent="0.2"/>
    <row r="19782" ht="12.75" customHeight="1" x14ac:dyDescent="0.2"/>
    <row r="19783" ht="12.75" customHeight="1" x14ac:dyDescent="0.2"/>
    <row r="19784" ht="12.75" customHeight="1" x14ac:dyDescent="0.2"/>
    <row r="19785" ht="12.75" customHeight="1" x14ac:dyDescent="0.2"/>
    <row r="19786" ht="12.75" customHeight="1" x14ac:dyDescent="0.2"/>
    <row r="19787" ht="12.75" customHeight="1" x14ac:dyDescent="0.2"/>
    <row r="19788" ht="12.75" customHeight="1" x14ac:dyDescent="0.2"/>
    <row r="19789" ht="12.75" customHeight="1" x14ac:dyDescent="0.2"/>
    <row r="19790" ht="12.75" customHeight="1" x14ac:dyDescent="0.2"/>
    <row r="19791" ht="12.75" customHeight="1" x14ac:dyDescent="0.2"/>
    <row r="19792" ht="12.75" customHeight="1" x14ac:dyDescent="0.2"/>
    <row r="19793" ht="12.75" customHeight="1" x14ac:dyDescent="0.2"/>
    <row r="19794" ht="12.75" customHeight="1" x14ac:dyDescent="0.2"/>
    <row r="19795" ht="12.75" customHeight="1" x14ac:dyDescent="0.2"/>
    <row r="19796" ht="12.75" customHeight="1" x14ac:dyDescent="0.2"/>
    <row r="19797" ht="12.75" customHeight="1" x14ac:dyDescent="0.2"/>
    <row r="19798" ht="12.75" customHeight="1" x14ac:dyDescent="0.2"/>
    <row r="19799" ht="12.75" customHeight="1" x14ac:dyDescent="0.2"/>
    <row r="19800" ht="12.75" customHeight="1" x14ac:dyDescent="0.2"/>
    <row r="19801" ht="12.75" customHeight="1" x14ac:dyDescent="0.2"/>
    <row r="19802" ht="12.75" customHeight="1" x14ac:dyDescent="0.2"/>
    <row r="19803" ht="12.75" customHeight="1" x14ac:dyDescent="0.2"/>
    <row r="19804" ht="12.75" customHeight="1" x14ac:dyDescent="0.2"/>
    <row r="19805" ht="12.75" customHeight="1" x14ac:dyDescent="0.2"/>
    <row r="19806" ht="12.75" customHeight="1" x14ac:dyDescent="0.2"/>
    <row r="19807" ht="12.75" customHeight="1" x14ac:dyDescent="0.2"/>
    <row r="19808" ht="12.75" customHeight="1" x14ac:dyDescent="0.2"/>
    <row r="19809" ht="12.75" customHeight="1" x14ac:dyDescent="0.2"/>
    <row r="19810" ht="12.75" customHeight="1" x14ac:dyDescent="0.2"/>
    <row r="19811" ht="12.75" customHeight="1" x14ac:dyDescent="0.2"/>
    <row r="19812" ht="12.75" customHeight="1" x14ac:dyDescent="0.2"/>
    <row r="19813" ht="12.75" customHeight="1" x14ac:dyDescent="0.2"/>
    <row r="19814" ht="12.75" customHeight="1" x14ac:dyDescent="0.2"/>
    <row r="19815" ht="12.75" customHeight="1" x14ac:dyDescent="0.2"/>
    <row r="19816" ht="12.75" customHeight="1" x14ac:dyDescent="0.2"/>
    <row r="19817" ht="12.75" customHeight="1" x14ac:dyDescent="0.2"/>
    <row r="19818" ht="12.75" customHeight="1" x14ac:dyDescent="0.2"/>
    <row r="19819" ht="12.75" customHeight="1" x14ac:dyDescent="0.2"/>
    <row r="19820" ht="12.75" customHeight="1" x14ac:dyDescent="0.2"/>
    <row r="19821" ht="12.75" customHeight="1" x14ac:dyDescent="0.2"/>
    <row r="19822" ht="12.75" customHeight="1" x14ac:dyDescent="0.2"/>
    <row r="19823" ht="12.75" customHeight="1" x14ac:dyDescent="0.2"/>
    <row r="19824" ht="12.75" customHeight="1" x14ac:dyDescent="0.2"/>
    <row r="19825" ht="12.75" customHeight="1" x14ac:dyDescent="0.2"/>
    <row r="19826" ht="12.75" customHeight="1" x14ac:dyDescent="0.2"/>
    <row r="19827" ht="12.75" customHeight="1" x14ac:dyDescent="0.2"/>
    <row r="19828" ht="12.75" customHeight="1" x14ac:dyDescent="0.2"/>
    <row r="19829" ht="12.75" customHeight="1" x14ac:dyDescent="0.2"/>
    <row r="19830" ht="12.75" customHeight="1" x14ac:dyDescent="0.2"/>
    <row r="19831" ht="12.75" customHeight="1" x14ac:dyDescent="0.2"/>
    <row r="19832" ht="12.75" customHeight="1" x14ac:dyDescent="0.2"/>
    <row r="19833" ht="12.75" customHeight="1" x14ac:dyDescent="0.2"/>
    <row r="19834" ht="12.75" customHeight="1" x14ac:dyDescent="0.2"/>
    <row r="19835" ht="12.75" customHeight="1" x14ac:dyDescent="0.2"/>
    <row r="19836" ht="12.75" customHeight="1" x14ac:dyDescent="0.2"/>
    <row r="19837" ht="12.75" customHeight="1" x14ac:dyDescent="0.2"/>
    <row r="19838" ht="12.75" customHeight="1" x14ac:dyDescent="0.2"/>
    <row r="19839" ht="12.75" customHeight="1" x14ac:dyDescent="0.2"/>
    <row r="19840" ht="12.75" customHeight="1" x14ac:dyDescent="0.2"/>
    <row r="19841" ht="12.75" customHeight="1" x14ac:dyDescent="0.2"/>
    <row r="19842" ht="12.75" customHeight="1" x14ac:dyDescent="0.2"/>
    <row r="19843" ht="12.75" customHeight="1" x14ac:dyDescent="0.2"/>
    <row r="19844" ht="12.75" customHeight="1" x14ac:dyDescent="0.2"/>
    <row r="19845" ht="12.75" customHeight="1" x14ac:dyDescent="0.2"/>
    <row r="19846" ht="12.75" customHeight="1" x14ac:dyDescent="0.2"/>
    <row r="19847" ht="12.75" customHeight="1" x14ac:dyDescent="0.2"/>
    <row r="19848" ht="12.75" customHeight="1" x14ac:dyDescent="0.2"/>
    <row r="19849" ht="12.75" customHeight="1" x14ac:dyDescent="0.2"/>
    <row r="19850" ht="12.75" customHeight="1" x14ac:dyDescent="0.2"/>
    <row r="19851" ht="12.75" customHeight="1" x14ac:dyDescent="0.2"/>
    <row r="19852" ht="12.75" customHeight="1" x14ac:dyDescent="0.2"/>
    <row r="19853" ht="12.75" customHeight="1" x14ac:dyDescent="0.2"/>
    <row r="19854" ht="12.75" customHeight="1" x14ac:dyDescent="0.2"/>
    <row r="19855" ht="12.75" customHeight="1" x14ac:dyDescent="0.2"/>
    <row r="19856" ht="12.75" customHeight="1" x14ac:dyDescent="0.2"/>
    <row r="19857" ht="12.75" customHeight="1" x14ac:dyDescent="0.2"/>
    <row r="19858" ht="12.75" customHeight="1" x14ac:dyDescent="0.2"/>
    <row r="19859" ht="12.75" customHeight="1" x14ac:dyDescent="0.2"/>
    <row r="19860" ht="12.75" customHeight="1" x14ac:dyDescent="0.2"/>
    <row r="19861" ht="12.75" customHeight="1" x14ac:dyDescent="0.2"/>
    <row r="19862" ht="12.75" customHeight="1" x14ac:dyDescent="0.2"/>
    <row r="19863" ht="12.75" customHeight="1" x14ac:dyDescent="0.2"/>
    <row r="19864" ht="12.75" customHeight="1" x14ac:dyDescent="0.2"/>
    <row r="19865" ht="12.75" customHeight="1" x14ac:dyDescent="0.2"/>
    <row r="19866" ht="12.75" customHeight="1" x14ac:dyDescent="0.2"/>
    <row r="19867" ht="12.75" customHeight="1" x14ac:dyDescent="0.2"/>
    <row r="19868" ht="12.75" customHeight="1" x14ac:dyDescent="0.2"/>
    <row r="19869" ht="12.75" customHeight="1" x14ac:dyDescent="0.2"/>
    <row r="19870" ht="12.75" customHeight="1" x14ac:dyDescent="0.2"/>
    <row r="19871" ht="12.75" customHeight="1" x14ac:dyDescent="0.2"/>
    <row r="19872" ht="12.75" customHeight="1" x14ac:dyDescent="0.2"/>
    <row r="19873" ht="12.75" customHeight="1" x14ac:dyDescent="0.2"/>
    <row r="19874" ht="12.75" customHeight="1" x14ac:dyDescent="0.2"/>
    <row r="19875" ht="12.75" customHeight="1" x14ac:dyDescent="0.2"/>
    <row r="19876" ht="12.75" customHeight="1" x14ac:dyDescent="0.2"/>
    <row r="19877" ht="12.75" customHeight="1" x14ac:dyDescent="0.2"/>
    <row r="19878" ht="12.75" customHeight="1" x14ac:dyDescent="0.2"/>
    <row r="19879" ht="12.75" customHeight="1" x14ac:dyDescent="0.2"/>
    <row r="19880" ht="12.75" customHeight="1" x14ac:dyDescent="0.2"/>
    <row r="19881" ht="12.75" customHeight="1" x14ac:dyDescent="0.2"/>
    <row r="19882" ht="12.75" customHeight="1" x14ac:dyDescent="0.2"/>
    <row r="19883" ht="12.75" customHeight="1" x14ac:dyDescent="0.2"/>
    <row r="19884" ht="12.75" customHeight="1" x14ac:dyDescent="0.2"/>
    <row r="19885" ht="12.75" customHeight="1" x14ac:dyDescent="0.2"/>
    <row r="19886" ht="12.75" customHeight="1" x14ac:dyDescent="0.2"/>
    <row r="19887" ht="12.75" customHeight="1" x14ac:dyDescent="0.2"/>
    <row r="19888" ht="12.75" customHeight="1" x14ac:dyDescent="0.2"/>
    <row r="19889" ht="12.75" customHeight="1" x14ac:dyDescent="0.2"/>
    <row r="19890" ht="12.75" customHeight="1" x14ac:dyDescent="0.2"/>
    <row r="19891" ht="12.75" customHeight="1" x14ac:dyDescent="0.2"/>
    <row r="19892" ht="12.75" customHeight="1" x14ac:dyDescent="0.2"/>
    <row r="19893" ht="12.75" customHeight="1" x14ac:dyDescent="0.2"/>
    <row r="19894" ht="12.75" customHeight="1" x14ac:dyDescent="0.2"/>
    <row r="19895" ht="12.75" customHeight="1" x14ac:dyDescent="0.2"/>
    <row r="19896" ht="12.75" customHeight="1" x14ac:dyDescent="0.2"/>
    <row r="19897" ht="12.75" customHeight="1" x14ac:dyDescent="0.2"/>
    <row r="19898" ht="12.75" customHeight="1" x14ac:dyDescent="0.2"/>
    <row r="19899" ht="12.75" customHeight="1" x14ac:dyDescent="0.2"/>
    <row r="19900" ht="12.75" customHeight="1" x14ac:dyDescent="0.2"/>
    <row r="19901" ht="12.75" customHeight="1" x14ac:dyDescent="0.2"/>
    <row r="19902" ht="12.75" customHeight="1" x14ac:dyDescent="0.2"/>
    <row r="19903" ht="12.75" customHeight="1" x14ac:dyDescent="0.2"/>
    <row r="19904" ht="12.75" customHeight="1" x14ac:dyDescent="0.2"/>
    <row r="19905" ht="12.75" customHeight="1" x14ac:dyDescent="0.2"/>
    <row r="19906" ht="12.75" customHeight="1" x14ac:dyDescent="0.2"/>
    <row r="19907" ht="12.75" customHeight="1" x14ac:dyDescent="0.2"/>
    <row r="19908" ht="12.75" customHeight="1" x14ac:dyDescent="0.2"/>
    <row r="19909" ht="12.75" customHeight="1" x14ac:dyDescent="0.2"/>
    <row r="19910" ht="12.75" customHeight="1" x14ac:dyDescent="0.2"/>
    <row r="19911" ht="12.75" customHeight="1" x14ac:dyDescent="0.2"/>
    <row r="19912" ht="12.75" customHeight="1" x14ac:dyDescent="0.2"/>
    <row r="19913" ht="12.75" customHeight="1" x14ac:dyDescent="0.2"/>
    <row r="19914" ht="12.75" customHeight="1" x14ac:dyDescent="0.2"/>
    <row r="19915" ht="12.75" customHeight="1" x14ac:dyDescent="0.2"/>
    <row r="19916" ht="12.75" customHeight="1" x14ac:dyDescent="0.2"/>
    <row r="19917" ht="12.75" customHeight="1" x14ac:dyDescent="0.2"/>
    <row r="19918" ht="12.75" customHeight="1" x14ac:dyDescent="0.2"/>
    <row r="19919" ht="12.75" customHeight="1" x14ac:dyDescent="0.2"/>
    <row r="19920" ht="12.75" customHeight="1" x14ac:dyDescent="0.2"/>
    <row r="19921" ht="12.75" customHeight="1" x14ac:dyDescent="0.2"/>
    <row r="19922" ht="12.75" customHeight="1" x14ac:dyDescent="0.2"/>
    <row r="19923" ht="12.75" customHeight="1" x14ac:dyDescent="0.2"/>
    <row r="19924" ht="12.75" customHeight="1" x14ac:dyDescent="0.2"/>
    <row r="19925" ht="12.75" customHeight="1" x14ac:dyDescent="0.2"/>
    <row r="19926" ht="12.75" customHeight="1" x14ac:dyDescent="0.2"/>
    <row r="19927" ht="12.75" customHeight="1" x14ac:dyDescent="0.2"/>
    <row r="19928" ht="12.75" customHeight="1" x14ac:dyDescent="0.2"/>
    <row r="19929" ht="12.75" customHeight="1" x14ac:dyDescent="0.2"/>
    <row r="19930" ht="12.75" customHeight="1" x14ac:dyDescent="0.2"/>
    <row r="19931" ht="12.75" customHeight="1" x14ac:dyDescent="0.2"/>
    <row r="19932" ht="12.75" customHeight="1" x14ac:dyDescent="0.2"/>
    <row r="19933" ht="12.75" customHeight="1" x14ac:dyDescent="0.2"/>
    <row r="19934" ht="12.75" customHeight="1" x14ac:dyDescent="0.2"/>
    <row r="19935" ht="12.75" customHeight="1" x14ac:dyDescent="0.2"/>
    <row r="19936" ht="12.75" customHeight="1" x14ac:dyDescent="0.2"/>
    <row r="19937" ht="12.75" customHeight="1" x14ac:dyDescent="0.2"/>
    <row r="19938" ht="12.75" customHeight="1" x14ac:dyDescent="0.2"/>
    <row r="19939" ht="12.75" customHeight="1" x14ac:dyDescent="0.2"/>
    <row r="19940" ht="12.75" customHeight="1" x14ac:dyDescent="0.2"/>
    <row r="19941" ht="12.75" customHeight="1" x14ac:dyDescent="0.2"/>
    <row r="19942" ht="12.75" customHeight="1" x14ac:dyDescent="0.2"/>
    <row r="19943" ht="12.75" customHeight="1" x14ac:dyDescent="0.2"/>
    <row r="19944" ht="12.75" customHeight="1" x14ac:dyDescent="0.2"/>
    <row r="19945" ht="12.75" customHeight="1" x14ac:dyDescent="0.2"/>
    <row r="19946" ht="12.75" customHeight="1" x14ac:dyDescent="0.2"/>
    <row r="19947" ht="12.75" customHeight="1" x14ac:dyDescent="0.2"/>
    <row r="19948" ht="12.75" customHeight="1" x14ac:dyDescent="0.2"/>
    <row r="19949" ht="12.75" customHeight="1" x14ac:dyDescent="0.2"/>
    <row r="19950" ht="12.75" customHeight="1" x14ac:dyDescent="0.2"/>
    <row r="19951" ht="12.75" customHeight="1" x14ac:dyDescent="0.2"/>
    <row r="19952" ht="12.75" customHeight="1" x14ac:dyDescent="0.2"/>
    <row r="19953" ht="12.75" customHeight="1" x14ac:dyDescent="0.2"/>
    <row r="19954" ht="12.75" customHeight="1" x14ac:dyDescent="0.2"/>
    <row r="19955" ht="12.75" customHeight="1" x14ac:dyDescent="0.2"/>
    <row r="19956" ht="12.75" customHeight="1" x14ac:dyDescent="0.2"/>
    <row r="19957" ht="12.75" customHeight="1" x14ac:dyDescent="0.2"/>
    <row r="19958" ht="12.75" customHeight="1" x14ac:dyDescent="0.2"/>
    <row r="19959" ht="12.75" customHeight="1" x14ac:dyDescent="0.2"/>
    <row r="19960" ht="12.75" customHeight="1" x14ac:dyDescent="0.2"/>
    <row r="19961" ht="12.75" customHeight="1" x14ac:dyDescent="0.2"/>
    <row r="19962" ht="12.75" customHeight="1" x14ac:dyDescent="0.2"/>
    <row r="19963" ht="12.75" customHeight="1" x14ac:dyDescent="0.2"/>
    <row r="19964" ht="12.75" customHeight="1" x14ac:dyDescent="0.2"/>
    <row r="19965" ht="12.75" customHeight="1" x14ac:dyDescent="0.2"/>
    <row r="19966" ht="12.75" customHeight="1" x14ac:dyDescent="0.2"/>
    <row r="19967" ht="12.75" customHeight="1" x14ac:dyDescent="0.2"/>
    <row r="19968" ht="12.75" customHeight="1" x14ac:dyDescent="0.2"/>
    <row r="19969" ht="12.75" customHeight="1" x14ac:dyDescent="0.2"/>
    <row r="19970" ht="12.75" customHeight="1" x14ac:dyDescent="0.2"/>
    <row r="19971" ht="12.75" customHeight="1" x14ac:dyDescent="0.2"/>
    <row r="19972" ht="12.75" customHeight="1" x14ac:dyDescent="0.2"/>
    <row r="19973" ht="12.75" customHeight="1" x14ac:dyDescent="0.2"/>
    <row r="19974" ht="12.75" customHeight="1" x14ac:dyDescent="0.2"/>
    <row r="19975" ht="12.75" customHeight="1" x14ac:dyDescent="0.2"/>
    <row r="19976" ht="12.75" customHeight="1" x14ac:dyDescent="0.2"/>
    <row r="19977" ht="12.75" customHeight="1" x14ac:dyDescent="0.2"/>
    <row r="19978" ht="12.75" customHeight="1" x14ac:dyDescent="0.2"/>
    <row r="19979" ht="12.75" customHeight="1" x14ac:dyDescent="0.2"/>
    <row r="19980" ht="12.75" customHeight="1" x14ac:dyDescent="0.2"/>
    <row r="19981" ht="12.75" customHeight="1" x14ac:dyDescent="0.2"/>
    <row r="19982" ht="12.75" customHeight="1" x14ac:dyDescent="0.2"/>
    <row r="19983" ht="12.75" customHeight="1" x14ac:dyDescent="0.2"/>
    <row r="19984" ht="12.75" customHeight="1" x14ac:dyDescent="0.2"/>
    <row r="19985" ht="12.75" customHeight="1" x14ac:dyDescent="0.2"/>
    <row r="19986" ht="12.75" customHeight="1" x14ac:dyDescent="0.2"/>
    <row r="19987" ht="12.75" customHeight="1" x14ac:dyDescent="0.2"/>
    <row r="19988" ht="12.75" customHeight="1" x14ac:dyDescent="0.2"/>
    <row r="19989" ht="12.75" customHeight="1" x14ac:dyDescent="0.2"/>
    <row r="19990" ht="12.75" customHeight="1" x14ac:dyDescent="0.2"/>
    <row r="19991" ht="12.75" customHeight="1" x14ac:dyDescent="0.2"/>
    <row r="19992" ht="12.75" customHeight="1" x14ac:dyDescent="0.2"/>
    <row r="19993" ht="12.75" customHeight="1" x14ac:dyDescent="0.2"/>
    <row r="19994" ht="12.75" customHeight="1" x14ac:dyDescent="0.2"/>
    <row r="19995" ht="12.75" customHeight="1" x14ac:dyDescent="0.2"/>
    <row r="19996" ht="12.75" customHeight="1" x14ac:dyDescent="0.2"/>
    <row r="19997" ht="12.75" customHeight="1" x14ac:dyDescent="0.2"/>
    <row r="19998" ht="12.75" customHeight="1" x14ac:dyDescent="0.2"/>
    <row r="19999" ht="12.75" customHeight="1" x14ac:dyDescent="0.2"/>
    <row r="20000" ht="12.75" customHeight="1" x14ac:dyDescent="0.2"/>
    <row r="20001" ht="12.75" customHeight="1" x14ac:dyDescent="0.2"/>
    <row r="20002" ht="12.75" customHeight="1" x14ac:dyDescent="0.2"/>
    <row r="20003" ht="12.75" customHeight="1" x14ac:dyDescent="0.2"/>
    <row r="20004" ht="12.75" customHeight="1" x14ac:dyDescent="0.2"/>
    <row r="20005" ht="12.75" customHeight="1" x14ac:dyDescent="0.2"/>
    <row r="20006" ht="12.75" customHeight="1" x14ac:dyDescent="0.2"/>
    <row r="20007" ht="12.75" customHeight="1" x14ac:dyDescent="0.2"/>
    <row r="20008" ht="12.75" customHeight="1" x14ac:dyDescent="0.2"/>
    <row r="20009" ht="12.75" customHeight="1" x14ac:dyDescent="0.2"/>
    <row r="20010" ht="12.75" customHeight="1" x14ac:dyDescent="0.2"/>
    <row r="20011" ht="12.75" customHeight="1" x14ac:dyDescent="0.2"/>
    <row r="20012" ht="12.75" customHeight="1" x14ac:dyDescent="0.2"/>
    <row r="20013" ht="12.75" customHeight="1" x14ac:dyDescent="0.2"/>
    <row r="20014" ht="12.75" customHeight="1" x14ac:dyDescent="0.2"/>
    <row r="20015" ht="12.75" customHeight="1" x14ac:dyDescent="0.2"/>
    <row r="20016" ht="12.75" customHeight="1" x14ac:dyDescent="0.2"/>
    <row r="20017" ht="12.75" customHeight="1" x14ac:dyDescent="0.2"/>
    <row r="20018" ht="12.75" customHeight="1" x14ac:dyDescent="0.2"/>
    <row r="20019" ht="12.75" customHeight="1" x14ac:dyDescent="0.2"/>
    <row r="20020" ht="12.75" customHeight="1" x14ac:dyDescent="0.2"/>
    <row r="20021" ht="12.75" customHeight="1" x14ac:dyDescent="0.2"/>
    <row r="20022" ht="12.75" customHeight="1" x14ac:dyDescent="0.2"/>
    <row r="20023" ht="12.75" customHeight="1" x14ac:dyDescent="0.2"/>
    <row r="20024" ht="12.75" customHeight="1" x14ac:dyDescent="0.2"/>
    <row r="20025" ht="12.75" customHeight="1" x14ac:dyDescent="0.2"/>
    <row r="20026" ht="12.75" customHeight="1" x14ac:dyDescent="0.2"/>
    <row r="20027" ht="12.75" customHeight="1" x14ac:dyDescent="0.2"/>
    <row r="20028" ht="12.75" customHeight="1" x14ac:dyDescent="0.2"/>
    <row r="20029" ht="12.75" customHeight="1" x14ac:dyDescent="0.2"/>
    <row r="20030" ht="12.75" customHeight="1" x14ac:dyDescent="0.2"/>
    <row r="20031" ht="12.75" customHeight="1" x14ac:dyDescent="0.2"/>
    <row r="20032" ht="12.75" customHeight="1" x14ac:dyDescent="0.2"/>
    <row r="20033" ht="12.75" customHeight="1" x14ac:dyDescent="0.2"/>
    <row r="20034" ht="12.75" customHeight="1" x14ac:dyDescent="0.2"/>
    <row r="20035" ht="12.75" customHeight="1" x14ac:dyDescent="0.2"/>
    <row r="20036" ht="12.75" customHeight="1" x14ac:dyDescent="0.2"/>
    <row r="20037" ht="12.75" customHeight="1" x14ac:dyDescent="0.2"/>
    <row r="20038" ht="12.75" customHeight="1" x14ac:dyDescent="0.2"/>
    <row r="20039" ht="12.75" customHeight="1" x14ac:dyDescent="0.2"/>
    <row r="20040" ht="12.75" customHeight="1" x14ac:dyDescent="0.2"/>
    <row r="20041" ht="12.75" customHeight="1" x14ac:dyDescent="0.2"/>
    <row r="20042" ht="12.75" customHeight="1" x14ac:dyDescent="0.2"/>
    <row r="20043" ht="12.75" customHeight="1" x14ac:dyDescent="0.2"/>
    <row r="20044" ht="12.75" customHeight="1" x14ac:dyDescent="0.2"/>
    <row r="20045" ht="12.75" customHeight="1" x14ac:dyDescent="0.2"/>
    <row r="20046" ht="12.75" customHeight="1" x14ac:dyDescent="0.2"/>
    <row r="20047" ht="12.75" customHeight="1" x14ac:dyDescent="0.2"/>
    <row r="20048" ht="12.75" customHeight="1" x14ac:dyDescent="0.2"/>
    <row r="20049" ht="12.75" customHeight="1" x14ac:dyDescent="0.2"/>
    <row r="20050" ht="12.75" customHeight="1" x14ac:dyDescent="0.2"/>
    <row r="20051" ht="12.75" customHeight="1" x14ac:dyDescent="0.2"/>
    <row r="20052" ht="12.75" customHeight="1" x14ac:dyDescent="0.2"/>
    <row r="20053" ht="12.75" customHeight="1" x14ac:dyDescent="0.2"/>
    <row r="20054" ht="12.75" customHeight="1" x14ac:dyDescent="0.2"/>
    <row r="20055" ht="12.75" customHeight="1" x14ac:dyDescent="0.2"/>
    <row r="20056" ht="12.75" customHeight="1" x14ac:dyDescent="0.2"/>
    <row r="20057" ht="12.75" customHeight="1" x14ac:dyDescent="0.2"/>
    <row r="20058" ht="12.75" customHeight="1" x14ac:dyDescent="0.2"/>
    <row r="20059" ht="12.75" customHeight="1" x14ac:dyDescent="0.2"/>
    <row r="20060" ht="12.75" customHeight="1" x14ac:dyDescent="0.2"/>
    <row r="20061" ht="12.75" customHeight="1" x14ac:dyDescent="0.2"/>
    <row r="20062" ht="12.75" customHeight="1" x14ac:dyDescent="0.2"/>
    <row r="20063" ht="12.75" customHeight="1" x14ac:dyDescent="0.2"/>
    <row r="20064" ht="12.75" customHeight="1" x14ac:dyDescent="0.2"/>
    <row r="20065" ht="12.75" customHeight="1" x14ac:dyDescent="0.2"/>
    <row r="20066" ht="12.75" customHeight="1" x14ac:dyDescent="0.2"/>
    <row r="20067" ht="12.75" customHeight="1" x14ac:dyDescent="0.2"/>
    <row r="20068" ht="12.75" customHeight="1" x14ac:dyDescent="0.2"/>
    <row r="20069" ht="12.75" customHeight="1" x14ac:dyDescent="0.2"/>
    <row r="20070" ht="12.75" customHeight="1" x14ac:dyDescent="0.2"/>
    <row r="20071" ht="12.75" customHeight="1" x14ac:dyDescent="0.2"/>
    <row r="20072" ht="12.75" customHeight="1" x14ac:dyDescent="0.2"/>
    <row r="20073" ht="12.75" customHeight="1" x14ac:dyDescent="0.2"/>
    <row r="20074" ht="12.75" customHeight="1" x14ac:dyDescent="0.2"/>
    <row r="20075" ht="12.75" customHeight="1" x14ac:dyDescent="0.2"/>
    <row r="20076" ht="12.75" customHeight="1" x14ac:dyDescent="0.2"/>
    <row r="20077" ht="12.75" customHeight="1" x14ac:dyDescent="0.2"/>
    <row r="20078" ht="12.75" customHeight="1" x14ac:dyDescent="0.2"/>
    <row r="20079" ht="12.75" customHeight="1" x14ac:dyDescent="0.2"/>
    <row r="20080" ht="12.75" customHeight="1" x14ac:dyDescent="0.2"/>
    <row r="20081" ht="12.75" customHeight="1" x14ac:dyDescent="0.2"/>
    <row r="20082" ht="12.75" customHeight="1" x14ac:dyDescent="0.2"/>
    <row r="20083" ht="12.75" customHeight="1" x14ac:dyDescent="0.2"/>
    <row r="20084" ht="12.75" customHeight="1" x14ac:dyDescent="0.2"/>
    <row r="20085" ht="12.75" customHeight="1" x14ac:dyDescent="0.2"/>
    <row r="20086" ht="12.75" customHeight="1" x14ac:dyDescent="0.2"/>
    <row r="20087" ht="12.75" customHeight="1" x14ac:dyDescent="0.2"/>
    <row r="20088" ht="12.75" customHeight="1" x14ac:dyDescent="0.2"/>
    <row r="20089" ht="12.75" customHeight="1" x14ac:dyDescent="0.2"/>
    <row r="20090" ht="12.75" customHeight="1" x14ac:dyDescent="0.2"/>
    <row r="20091" ht="12.75" customHeight="1" x14ac:dyDescent="0.2"/>
    <row r="20092" ht="12.75" customHeight="1" x14ac:dyDescent="0.2"/>
    <row r="20093" ht="12.75" customHeight="1" x14ac:dyDescent="0.2"/>
    <row r="20094" ht="12.75" customHeight="1" x14ac:dyDescent="0.2"/>
    <row r="20095" ht="12.75" customHeight="1" x14ac:dyDescent="0.2"/>
    <row r="20096" ht="12.75" customHeight="1" x14ac:dyDescent="0.2"/>
    <row r="20097" ht="12.75" customHeight="1" x14ac:dyDescent="0.2"/>
    <row r="20098" ht="12.75" customHeight="1" x14ac:dyDescent="0.2"/>
    <row r="20099" ht="12.75" customHeight="1" x14ac:dyDescent="0.2"/>
    <row r="20100" ht="12.75" customHeight="1" x14ac:dyDescent="0.2"/>
    <row r="20101" ht="12.75" customHeight="1" x14ac:dyDescent="0.2"/>
    <row r="20102" ht="12.75" customHeight="1" x14ac:dyDescent="0.2"/>
    <row r="20103" ht="12.75" customHeight="1" x14ac:dyDescent="0.2"/>
    <row r="20104" ht="12.75" customHeight="1" x14ac:dyDescent="0.2"/>
    <row r="20105" ht="12.75" customHeight="1" x14ac:dyDescent="0.2"/>
    <row r="20106" ht="12.75" customHeight="1" x14ac:dyDescent="0.2"/>
    <row r="20107" ht="12.75" customHeight="1" x14ac:dyDescent="0.2"/>
    <row r="20108" ht="12.75" customHeight="1" x14ac:dyDescent="0.2"/>
    <row r="20109" ht="12.75" customHeight="1" x14ac:dyDescent="0.2"/>
    <row r="20110" ht="12.75" customHeight="1" x14ac:dyDescent="0.2"/>
    <row r="20111" ht="12.75" customHeight="1" x14ac:dyDescent="0.2"/>
    <row r="20112" ht="12.75" customHeight="1" x14ac:dyDescent="0.2"/>
    <row r="20113" ht="12.75" customHeight="1" x14ac:dyDescent="0.2"/>
    <row r="20114" ht="12.75" customHeight="1" x14ac:dyDescent="0.2"/>
    <row r="20115" ht="12.75" customHeight="1" x14ac:dyDescent="0.2"/>
    <row r="20116" ht="12.75" customHeight="1" x14ac:dyDescent="0.2"/>
    <row r="20117" ht="12.75" customHeight="1" x14ac:dyDescent="0.2"/>
    <row r="20118" ht="12.75" customHeight="1" x14ac:dyDescent="0.2"/>
    <row r="20119" ht="12.75" customHeight="1" x14ac:dyDescent="0.2"/>
    <row r="20120" ht="12.75" customHeight="1" x14ac:dyDescent="0.2"/>
    <row r="20121" ht="12.75" customHeight="1" x14ac:dyDescent="0.2"/>
    <row r="20122" ht="12.75" customHeight="1" x14ac:dyDescent="0.2"/>
    <row r="20123" ht="12.75" customHeight="1" x14ac:dyDescent="0.2"/>
    <row r="20124" ht="12.75" customHeight="1" x14ac:dyDescent="0.2"/>
    <row r="20125" ht="12.75" customHeight="1" x14ac:dyDescent="0.2"/>
    <row r="20126" ht="12.75" customHeight="1" x14ac:dyDescent="0.2"/>
    <row r="20127" ht="12.75" customHeight="1" x14ac:dyDescent="0.2"/>
    <row r="20128" ht="12.75" customHeight="1" x14ac:dyDescent="0.2"/>
    <row r="20129" ht="12.75" customHeight="1" x14ac:dyDescent="0.2"/>
    <row r="20130" ht="12.75" customHeight="1" x14ac:dyDescent="0.2"/>
    <row r="20131" ht="12.75" customHeight="1" x14ac:dyDescent="0.2"/>
    <row r="20132" ht="12.75" customHeight="1" x14ac:dyDescent="0.2"/>
    <row r="20133" ht="12.75" customHeight="1" x14ac:dyDescent="0.2"/>
    <row r="20134" ht="12.75" customHeight="1" x14ac:dyDescent="0.2"/>
    <row r="20135" ht="12.75" customHeight="1" x14ac:dyDescent="0.2"/>
    <row r="20136" ht="12.75" customHeight="1" x14ac:dyDescent="0.2"/>
    <row r="20137" ht="12.75" customHeight="1" x14ac:dyDescent="0.2"/>
    <row r="20138" ht="12.75" customHeight="1" x14ac:dyDescent="0.2"/>
    <row r="20139" ht="12.75" customHeight="1" x14ac:dyDescent="0.2"/>
    <row r="20140" ht="12.75" customHeight="1" x14ac:dyDescent="0.2"/>
    <row r="20141" ht="12.75" customHeight="1" x14ac:dyDescent="0.2"/>
    <row r="20142" ht="12.75" customHeight="1" x14ac:dyDescent="0.2"/>
    <row r="20143" ht="12.75" customHeight="1" x14ac:dyDescent="0.2"/>
    <row r="20144" ht="12.75" customHeight="1" x14ac:dyDescent="0.2"/>
    <row r="20145" ht="12.75" customHeight="1" x14ac:dyDescent="0.2"/>
    <row r="20146" ht="12.75" customHeight="1" x14ac:dyDescent="0.2"/>
    <row r="20147" ht="12.75" customHeight="1" x14ac:dyDescent="0.2"/>
    <row r="20148" ht="12.75" customHeight="1" x14ac:dyDescent="0.2"/>
    <row r="20149" ht="12.75" customHeight="1" x14ac:dyDescent="0.2"/>
    <row r="20150" ht="12.75" customHeight="1" x14ac:dyDescent="0.2"/>
    <row r="20151" ht="12.75" customHeight="1" x14ac:dyDescent="0.2"/>
    <row r="20152" ht="12.75" customHeight="1" x14ac:dyDescent="0.2"/>
    <row r="20153" ht="12.75" customHeight="1" x14ac:dyDescent="0.2"/>
    <row r="20154" ht="12.75" customHeight="1" x14ac:dyDescent="0.2"/>
    <row r="20155" ht="12.75" customHeight="1" x14ac:dyDescent="0.2"/>
    <row r="20156" ht="12.75" customHeight="1" x14ac:dyDescent="0.2"/>
    <row r="20157" ht="12.75" customHeight="1" x14ac:dyDescent="0.2"/>
    <row r="20158" ht="12.75" customHeight="1" x14ac:dyDescent="0.2"/>
    <row r="20159" ht="12.75" customHeight="1" x14ac:dyDescent="0.2"/>
    <row r="20160" ht="12.75" customHeight="1" x14ac:dyDescent="0.2"/>
    <row r="20161" ht="12.75" customHeight="1" x14ac:dyDescent="0.2"/>
    <row r="20162" ht="12.75" customHeight="1" x14ac:dyDescent="0.2"/>
    <row r="20163" ht="12.75" customHeight="1" x14ac:dyDescent="0.2"/>
    <row r="20164" ht="12.75" customHeight="1" x14ac:dyDescent="0.2"/>
    <row r="20165" ht="12.75" customHeight="1" x14ac:dyDescent="0.2"/>
    <row r="20166" ht="12.75" customHeight="1" x14ac:dyDescent="0.2"/>
    <row r="20167" ht="12.75" customHeight="1" x14ac:dyDescent="0.2"/>
    <row r="20168" ht="12.75" customHeight="1" x14ac:dyDescent="0.2"/>
    <row r="20169" ht="12.75" customHeight="1" x14ac:dyDescent="0.2"/>
    <row r="20170" ht="12.75" customHeight="1" x14ac:dyDescent="0.2"/>
    <row r="20171" ht="12.75" customHeight="1" x14ac:dyDescent="0.2"/>
    <row r="20172" ht="12.75" customHeight="1" x14ac:dyDescent="0.2"/>
    <row r="20173" ht="12.75" customHeight="1" x14ac:dyDescent="0.2"/>
    <row r="20174" ht="12.75" customHeight="1" x14ac:dyDescent="0.2"/>
    <row r="20175" ht="12.75" customHeight="1" x14ac:dyDescent="0.2"/>
    <row r="20176" ht="12.75" customHeight="1" x14ac:dyDescent="0.2"/>
    <row r="20177" ht="12.75" customHeight="1" x14ac:dyDescent="0.2"/>
    <row r="20178" ht="12.75" customHeight="1" x14ac:dyDescent="0.2"/>
    <row r="20179" ht="12.75" customHeight="1" x14ac:dyDescent="0.2"/>
    <row r="20180" ht="12.75" customHeight="1" x14ac:dyDescent="0.2"/>
    <row r="20181" ht="12.75" customHeight="1" x14ac:dyDescent="0.2"/>
    <row r="20182" ht="12.75" customHeight="1" x14ac:dyDescent="0.2"/>
    <row r="20183" ht="12.75" customHeight="1" x14ac:dyDescent="0.2"/>
    <row r="20184" ht="12.75" customHeight="1" x14ac:dyDescent="0.2"/>
    <row r="20185" ht="12.75" customHeight="1" x14ac:dyDescent="0.2"/>
    <row r="20186" ht="12.75" customHeight="1" x14ac:dyDescent="0.2"/>
    <row r="20187" ht="12.75" customHeight="1" x14ac:dyDescent="0.2"/>
    <row r="20188" ht="12.75" customHeight="1" x14ac:dyDescent="0.2"/>
    <row r="20189" ht="12.75" customHeight="1" x14ac:dyDescent="0.2"/>
    <row r="20190" ht="12.75" customHeight="1" x14ac:dyDescent="0.2"/>
    <row r="20191" ht="12.75" customHeight="1" x14ac:dyDescent="0.2"/>
    <row r="20192" ht="12.75" customHeight="1" x14ac:dyDescent="0.2"/>
    <row r="20193" ht="12.75" customHeight="1" x14ac:dyDescent="0.2"/>
    <row r="20194" ht="12.75" customHeight="1" x14ac:dyDescent="0.2"/>
    <row r="20195" ht="12.75" customHeight="1" x14ac:dyDescent="0.2"/>
    <row r="20196" ht="12.75" customHeight="1" x14ac:dyDescent="0.2"/>
    <row r="20197" ht="12.75" customHeight="1" x14ac:dyDescent="0.2"/>
    <row r="20198" ht="12.75" customHeight="1" x14ac:dyDescent="0.2"/>
    <row r="20199" ht="12.75" customHeight="1" x14ac:dyDescent="0.2"/>
    <row r="20200" ht="12.75" customHeight="1" x14ac:dyDescent="0.2"/>
    <row r="20201" ht="12.75" customHeight="1" x14ac:dyDescent="0.2"/>
    <row r="20202" ht="12.75" customHeight="1" x14ac:dyDescent="0.2"/>
    <row r="20203" ht="12.75" customHeight="1" x14ac:dyDescent="0.2"/>
    <row r="20204" ht="12.75" customHeight="1" x14ac:dyDescent="0.2"/>
    <row r="20205" ht="12.75" customHeight="1" x14ac:dyDescent="0.2"/>
    <row r="20206" ht="12.75" customHeight="1" x14ac:dyDescent="0.2"/>
    <row r="20207" ht="12.75" customHeight="1" x14ac:dyDescent="0.2"/>
    <row r="20208" ht="12.75" customHeight="1" x14ac:dyDescent="0.2"/>
    <row r="20209" ht="12.75" customHeight="1" x14ac:dyDescent="0.2"/>
    <row r="20210" ht="12.75" customHeight="1" x14ac:dyDescent="0.2"/>
    <row r="20211" ht="12.75" customHeight="1" x14ac:dyDescent="0.2"/>
    <row r="20212" ht="12.75" customHeight="1" x14ac:dyDescent="0.2"/>
    <row r="20213" ht="12.75" customHeight="1" x14ac:dyDescent="0.2"/>
    <row r="20214" ht="12.75" customHeight="1" x14ac:dyDescent="0.2"/>
    <row r="20215" ht="12.75" customHeight="1" x14ac:dyDescent="0.2"/>
    <row r="20216" ht="12.75" customHeight="1" x14ac:dyDescent="0.2"/>
    <row r="20217" ht="12.75" customHeight="1" x14ac:dyDescent="0.2"/>
    <row r="20218" ht="12.75" customHeight="1" x14ac:dyDescent="0.2"/>
    <row r="20219" ht="12.75" customHeight="1" x14ac:dyDescent="0.2"/>
    <row r="20220" ht="12.75" customHeight="1" x14ac:dyDescent="0.2"/>
    <row r="20221" ht="12.75" customHeight="1" x14ac:dyDescent="0.2"/>
    <row r="20222" ht="12.75" customHeight="1" x14ac:dyDescent="0.2"/>
    <row r="20223" ht="12.75" customHeight="1" x14ac:dyDescent="0.2"/>
    <row r="20224" ht="12.75" customHeight="1" x14ac:dyDescent="0.2"/>
    <row r="20225" ht="12.75" customHeight="1" x14ac:dyDescent="0.2"/>
    <row r="20226" ht="12.75" customHeight="1" x14ac:dyDescent="0.2"/>
    <row r="20227" ht="12.75" customHeight="1" x14ac:dyDescent="0.2"/>
    <row r="20228" ht="12.75" customHeight="1" x14ac:dyDescent="0.2"/>
    <row r="20229" ht="12.75" customHeight="1" x14ac:dyDescent="0.2"/>
    <row r="20230" ht="12.75" customHeight="1" x14ac:dyDescent="0.2"/>
    <row r="20231" ht="12.75" customHeight="1" x14ac:dyDescent="0.2"/>
    <row r="20232" ht="12.75" customHeight="1" x14ac:dyDescent="0.2"/>
    <row r="20233" ht="12.75" customHeight="1" x14ac:dyDescent="0.2"/>
    <row r="20234" ht="12.75" customHeight="1" x14ac:dyDescent="0.2"/>
    <row r="20235" ht="12.75" customHeight="1" x14ac:dyDescent="0.2"/>
    <row r="20236" ht="12.75" customHeight="1" x14ac:dyDescent="0.2"/>
    <row r="20237" ht="12.75" customHeight="1" x14ac:dyDescent="0.2"/>
    <row r="20238" ht="12.75" customHeight="1" x14ac:dyDescent="0.2"/>
    <row r="20239" ht="12.75" customHeight="1" x14ac:dyDescent="0.2"/>
    <row r="20240" ht="12.75" customHeight="1" x14ac:dyDescent="0.2"/>
    <row r="20241" ht="12.75" customHeight="1" x14ac:dyDescent="0.2"/>
    <row r="20242" ht="12.75" customHeight="1" x14ac:dyDescent="0.2"/>
    <row r="20243" ht="12.75" customHeight="1" x14ac:dyDescent="0.2"/>
    <row r="20244" ht="12.75" customHeight="1" x14ac:dyDescent="0.2"/>
    <row r="20245" ht="12.75" customHeight="1" x14ac:dyDescent="0.2"/>
    <row r="20246" ht="12.75" customHeight="1" x14ac:dyDescent="0.2"/>
    <row r="20247" ht="12.75" customHeight="1" x14ac:dyDescent="0.2"/>
    <row r="20248" ht="12.75" customHeight="1" x14ac:dyDescent="0.2"/>
    <row r="20249" ht="12.75" customHeight="1" x14ac:dyDescent="0.2"/>
    <row r="20250" ht="12.75" customHeight="1" x14ac:dyDescent="0.2"/>
    <row r="20251" ht="12.75" customHeight="1" x14ac:dyDescent="0.2"/>
    <row r="20252" ht="12.75" customHeight="1" x14ac:dyDescent="0.2"/>
    <row r="20253" ht="12.75" customHeight="1" x14ac:dyDescent="0.2"/>
    <row r="20254" ht="12.75" customHeight="1" x14ac:dyDescent="0.2"/>
    <row r="20255" ht="12.75" customHeight="1" x14ac:dyDescent="0.2"/>
    <row r="20256" ht="12.75" customHeight="1" x14ac:dyDescent="0.2"/>
    <row r="20257" ht="12.75" customHeight="1" x14ac:dyDescent="0.2"/>
    <row r="20258" ht="12.75" customHeight="1" x14ac:dyDescent="0.2"/>
    <row r="20259" ht="12.75" customHeight="1" x14ac:dyDescent="0.2"/>
    <row r="20260" ht="12.75" customHeight="1" x14ac:dyDescent="0.2"/>
    <row r="20261" ht="12.75" customHeight="1" x14ac:dyDescent="0.2"/>
    <row r="20262" ht="12.75" customHeight="1" x14ac:dyDescent="0.2"/>
    <row r="20263" ht="12.75" customHeight="1" x14ac:dyDescent="0.2"/>
    <row r="20264" ht="12.75" customHeight="1" x14ac:dyDescent="0.2"/>
    <row r="20265" ht="12.75" customHeight="1" x14ac:dyDescent="0.2"/>
    <row r="20266" ht="12.75" customHeight="1" x14ac:dyDescent="0.2"/>
    <row r="20267" ht="12.75" customHeight="1" x14ac:dyDescent="0.2"/>
    <row r="20268" ht="12.75" customHeight="1" x14ac:dyDescent="0.2"/>
    <row r="20269" ht="12.75" customHeight="1" x14ac:dyDescent="0.2"/>
    <row r="20270" ht="12.75" customHeight="1" x14ac:dyDescent="0.2"/>
    <row r="20271" ht="12.75" customHeight="1" x14ac:dyDescent="0.2"/>
    <row r="20272" ht="12.75" customHeight="1" x14ac:dyDescent="0.2"/>
    <row r="20273" ht="12.75" customHeight="1" x14ac:dyDescent="0.2"/>
    <row r="20274" ht="12.75" customHeight="1" x14ac:dyDescent="0.2"/>
    <row r="20275" ht="12.75" customHeight="1" x14ac:dyDescent="0.2"/>
    <row r="20276" ht="12.75" customHeight="1" x14ac:dyDescent="0.2"/>
    <row r="20277" ht="12.75" customHeight="1" x14ac:dyDescent="0.2"/>
    <row r="20278" ht="12.75" customHeight="1" x14ac:dyDescent="0.2"/>
    <row r="20279" ht="12.75" customHeight="1" x14ac:dyDescent="0.2"/>
    <row r="20280" ht="12.75" customHeight="1" x14ac:dyDescent="0.2"/>
    <row r="20281" ht="12.75" customHeight="1" x14ac:dyDescent="0.2"/>
    <row r="20282" ht="12.75" customHeight="1" x14ac:dyDescent="0.2"/>
    <row r="20283" ht="12.75" customHeight="1" x14ac:dyDescent="0.2"/>
    <row r="20284" ht="12.75" customHeight="1" x14ac:dyDescent="0.2"/>
    <row r="20285" ht="12.75" customHeight="1" x14ac:dyDescent="0.2"/>
    <row r="20286" ht="12.75" customHeight="1" x14ac:dyDescent="0.2"/>
    <row r="20287" ht="12.75" customHeight="1" x14ac:dyDescent="0.2"/>
    <row r="20288" ht="12.75" customHeight="1" x14ac:dyDescent="0.2"/>
    <row r="20289" ht="12.75" customHeight="1" x14ac:dyDescent="0.2"/>
    <row r="20290" ht="12.75" customHeight="1" x14ac:dyDescent="0.2"/>
    <row r="20291" ht="12.75" customHeight="1" x14ac:dyDescent="0.2"/>
    <row r="20292" ht="12.75" customHeight="1" x14ac:dyDescent="0.2"/>
    <row r="20293" ht="12.75" customHeight="1" x14ac:dyDescent="0.2"/>
    <row r="20294" ht="12.75" customHeight="1" x14ac:dyDescent="0.2"/>
    <row r="20295" ht="12.75" customHeight="1" x14ac:dyDescent="0.2"/>
    <row r="20296" ht="12.75" customHeight="1" x14ac:dyDescent="0.2"/>
    <row r="20297" ht="12.75" customHeight="1" x14ac:dyDescent="0.2"/>
    <row r="20298" ht="12.75" customHeight="1" x14ac:dyDescent="0.2"/>
    <row r="20299" ht="12.75" customHeight="1" x14ac:dyDescent="0.2"/>
    <row r="20300" ht="12.75" customHeight="1" x14ac:dyDescent="0.2"/>
    <row r="20301" ht="12.75" customHeight="1" x14ac:dyDescent="0.2"/>
    <row r="20302" ht="12.75" customHeight="1" x14ac:dyDescent="0.2"/>
    <row r="20303" ht="12.75" customHeight="1" x14ac:dyDescent="0.2"/>
    <row r="20304" ht="12.75" customHeight="1" x14ac:dyDescent="0.2"/>
    <row r="20305" ht="12.75" customHeight="1" x14ac:dyDescent="0.2"/>
    <row r="20306" ht="12.75" customHeight="1" x14ac:dyDescent="0.2"/>
    <row r="20307" ht="12.75" customHeight="1" x14ac:dyDescent="0.2"/>
    <row r="20308" ht="12.75" customHeight="1" x14ac:dyDescent="0.2"/>
    <row r="20309" ht="12.75" customHeight="1" x14ac:dyDescent="0.2"/>
    <row r="20310" ht="12.75" customHeight="1" x14ac:dyDescent="0.2"/>
    <row r="20311" ht="12.75" customHeight="1" x14ac:dyDescent="0.2"/>
    <row r="20312" ht="12.75" customHeight="1" x14ac:dyDescent="0.2"/>
    <row r="20313" ht="12.75" customHeight="1" x14ac:dyDescent="0.2"/>
    <row r="20314" ht="12.75" customHeight="1" x14ac:dyDescent="0.2"/>
    <row r="20315" ht="12.75" customHeight="1" x14ac:dyDescent="0.2"/>
    <row r="20316" ht="12.75" customHeight="1" x14ac:dyDescent="0.2"/>
    <row r="20317" ht="12.75" customHeight="1" x14ac:dyDescent="0.2"/>
    <row r="20318" ht="12.75" customHeight="1" x14ac:dyDescent="0.2"/>
    <row r="20319" ht="12.75" customHeight="1" x14ac:dyDescent="0.2"/>
    <row r="20320" ht="12.75" customHeight="1" x14ac:dyDescent="0.2"/>
    <row r="20321" ht="12.75" customHeight="1" x14ac:dyDescent="0.2"/>
    <row r="20322" ht="12.75" customHeight="1" x14ac:dyDescent="0.2"/>
    <row r="20323" ht="12.75" customHeight="1" x14ac:dyDescent="0.2"/>
    <row r="20324" ht="12.75" customHeight="1" x14ac:dyDescent="0.2"/>
    <row r="20325" ht="12.75" customHeight="1" x14ac:dyDescent="0.2"/>
    <row r="20326" ht="12.75" customHeight="1" x14ac:dyDescent="0.2"/>
    <row r="20327" ht="12.75" customHeight="1" x14ac:dyDescent="0.2"/>
    <row r="20328" ht="12.75" customHeight="1" x14ac:dyDescent="0.2"/>
    <row r="20329" ht="12.75" customHeight="1" x14ac:dyDescent="0.2"/>
    <row r="20330" ht="12.75" customHeight="1" x14ac:dyDescent="0.2"/>
    <row r="20331" ht="12.75" customHeight="1" x14ac:dyDescent="0.2"/>
    <row r="20332" ht="12.75" customHeight="1" x14ac:dyDescent="0.2"/>
    <row r="20333" ht="12.75" customHeight="1" x14ac:dyDescent="0.2"/>
    <row r="20334" ht="12.75" customHeight="1" x14ac:dyDescent="0.2"/>
    <row r="20335" ht="12.75" customHeight="1" x14ac:dyDescent="0.2"/>
    <row r="20336" ht="12.75" customHeight="1" x14ac:dyDescent="0.2"/>
    <row r="20337" ht="12.75" customHeight="1" x14ac:dyDescent="0.2"/>
    <row r="20338" ht="12.75" customHeight="1" x14ac:dyDescent="0.2"/>
    <row r="20339" ht="12.75" customHeight="1" x14ac:dyDescent="0.2"/>
    <row r="20340" ht="12.75" customHeight="1" x14ac:dyDescent="0.2"/>
    <row r="20341" ht="12.75" customHeight="1" x14ac:dyDescent="0.2"/>
    <row r="20342" ht="12.75" customHeight="1" x14ac:dyDescent="0.2"/>
    <row r="20343" ht="12.75" customHeight="1" x14ac:dyDescent="0.2"/>
    <row r="20344" ht="12.75" customHeight="1" x14ac:dyDescent="0.2"/>
    <row r="20345" ht="12.75" customHeight="1" x14ac:dyDescent="0.2"/>
    <row r="20346" ht="12.75" customHeight="1" x14ac:dyDescent="0.2"/>
    <row r="20347" ht="12.75" customHeight="1" x14ac:dyDescent="0.2"/>
    <row r="20348" ht="12.75" customHeight="1" x14ac:dyDescent="0.2"/>
    <row r="20349" ht="12.75" customHeight="1" x14ac:dyDescent="0.2"/>
    <row r="20350" ht="12.75" customHeight="1" x14ac:dyDescent="0.2"/>
    <row r="20351" ht="12.75" customHeight="1" x14ac:dyDescent="0.2"/>
    <row r="20352" ht="12.75" customHeight="1" x14ac:dyDescent="0.2"/>
    <row r="20353" ht="12.75" customHeight="1" x14ac:dyDescent="0.2"/>
    <row r="20354" ht="12.75" customHeight="1" x14ac:dyDescent="0.2"/>
    <row r="20355" ht="12.75" customHeight="1" x14ac:dyDescent="0.2"/>
    <row r="20356" ht="12.75" customHeight="1" x14ac:dyDescent="0.2"/>
    <row r="20357" ht="12.75" customHeight="1" x14ac:dyDescent="0.2"/>
    <row r="20358" ht="12.75" customHeight="1" x14ac:dyDescent="0.2"/>
    <row r="20359" ht="12.75" customHeight="1" x14ac:dyDescent="0.2"/>
    <row r="20360" ht="12.75" customHeight="1" x14ac:dyDescent="0.2"/>
    <row r="20361" ht="12.75" customHeight="1" x14ac:dyDescent="0.2"/>
    <row r="20362" ht="12.75" customHeight="1" x14ac:dyDescent="0.2"/>
    <row r="20363" ht="12.75" customHeight="1" x14ac:dyDescent="0.2"/>
    <row r="20364" ht="12.75" customHeight="1" x14ac:dyDescent="0.2"/>
    <row r="20365" ht="12.75" customHeight="1" x14ac:dyDescent="0.2"/>
    <row r="20366" ht="12.75" customHeight="1" x14ac:dyDescent="0.2"/>
    <row r="20367" ht="12.75" customHeight="1" x14ac:dyDescent="0.2"/>
    <row r="20368" ht="12.75" customHeight="1" x14ac:dyDescent="0.2"/>
    <row r="20369" ht="12.75" customHeight="1" x14ac:dyDescent="0.2"/>
    <row r="20370" ht="12.75" customHeight="1" x14ac:dyDescent="0.2"/>
    <row r="20371" ht="12.75" customHeight="1" x14ac:dyDescent="0.2"/>
    <row r="20372" ht="12.75" customHeight="1" x14ac:dyDescent="0.2"/>
    <row r="20373" ht="12.75" customHeight="1" x14ac:dyDescent="0.2"/>
    <row r="20374" ht="12.75" customHeight="1" x14ac:dyDescent="0.2"/>
    <row r="20375" ht="12.75" customHeight="1" x14ac:dyDescent="0.2"/>
    <row r="20376" ht="12.75" customHeight="1" x14ac:dyDescent="0.2"/>
    <row r="20377" ht="12.75" customHeight="1" x14ac:dyDescent="0.2"/>
    <row r="20378" ht="12.75" customHeight="1" x14ac:dyDescent="0.2"/>
    <row r="20379" ht="12.75" customHeight="1" x14ac:dyDescent="0.2"/>
    <row r="20380" ht="12.75" customHeight="1" x14ac:dyDescent="0.2"/>
    <row r="20381" ht="12.75" customHeight="1" x14ac:dyDescent="0.2"/>
    <row r="20382" ht="12.75" customHeight="1" x14ac:dyDescent="0.2"/>
    <row r="20383" ht="12.75" customHeight="1" x14ac:dyDescent="0.2"/>
    <row r="20384" ht="12.75" customHeight="1" x14ac:dyDescent="0.2"/>
    <row r="20385" ht="12.75" customHeight="1" x14ac:dyDescent="0.2"/>
    <row r="20386" ht="12.75" customHeight="1" x14ac:dyDescent="0.2"/>
    <row r="20387" ht="12.75" customHeight="1" x14ac:dyDescent="0.2"/>
    <row r="20388" ht="12.75" customHeight="1" x14ac:dyDescent="0.2"/>
    <row r="20389" ht="12.75" customHeight="1" x14ac:dyDescent="0.2"/>
    <row r="20390" ht="12.75" customHeight="1" x14ac:dyDescent="0.2"/>
    <row r="20391" ht="12.75" customHeight="1" x14ac:dyDescent="0.2"/>
    <row r="20392" ht="12.75" customHeight="1" x14ac:dyDescent="0.2"/>
    <row r="20393" ht="12.75" customHeight="1" x14ac:dyDescent="0.2"/>
    <row r="20394" ht="12.75" customHeight="1" x14ac:dyDescent="0.2"/>
    <row r="20395" ht="12.75" customHeight="1" x14ac:dyDescent="0.2"/>
    <row r="20396" ht="12.75" customHeight="1" x14ac:dyDescent="0.2"/>
    <row r="20397" ht="12.75" customHeight="1" x14ac:dyDescent="0.2"/>
    <row r="20398" ht="12.75" customHeight="1" x14ac:dyDescent="0.2"/>
    <row r="20399" ht="12.75" customHeight="1" x14ac:dyDescent="0.2"/>
    <row r="20400" ht="12.75" customHeight="1" x14ac:dyDescent="0.2"/>
    <row r="20401" ht="12.75" customHeight="1" x14ac:dyDescent="0.2"/>
    <row r="20402" ht="12.75" customHeight="1" x14ac:dyDescent="0.2"/>
    <row r="20403" ht="12.75" customHeight="1" x14ac:dyDescent="0.2"/>
    <row r="20404" ht="12.75" customHeight="1" x14ac:dyDescent="0.2"/>
    <row r="20405" ht="12.75" customHeight="1" x14ac:dyDescent="0.2"/>
    <row r="20406" ht="12.75" customHeight="1" x14ac:dyDescent="0.2"/>
    <row r="20407" ht="12.75" customHeight="1" x14ac:dyDescent="0.2"/>
    <row r="20408" ht="12.75" customHeight="1" x14ac:dyDescent="0.2"/>
    <row r="20409" ht="12.75" customHeight="1" x14ac:dyDescent="0.2"/>
    <row r="20410" ht="12.75" customHeight="1" x14ac:dyDescent="0.2"/>
    <row r="20411" ht="12.75" customHeight="1" x14ac:dyDescent="0.2"/>
    <row r="20412" ht="12.75" customHeight="1" x14ac:dyDescent="0.2"/>
    <row r="20413" ht="12.75" customHeight="1" x14ac:dyDescent="0.2"/>
    <row r="20414" ht="12.75" customHeight="1" x14ac:dyDescent="0.2"/>
    <row r="20415" ht="12.75" customHeight="1" x14ac:dyDescent="0.2"/>
    <row r="20416" ht="12.75" customHeight="1" x14ac:dyDescent="0.2"/>
    <row r="20417" ht="12.75" customHeight="1" x14ac:dyDescent="0.2"/>
    <row r="20418" ht="12.75" customHeight="1" x14ac:dyDescent="0.2"/>
    <row r="20419" ht="12.75" customHeight="1" x14ac:dyDescent="0.2"/>
    <row r="20420" ht="12.75" customHeight="1" x14ac:dyDescent="0.2"/>
    <row r="20421" ht="12.75" customHeight="1" x14ac:dyDescent="0.2"/>
    <row r="20422" ht="12.75" customHeight="1" x14ac:dyDescent="0.2"/>
    <row r="20423" ht="12.75" customHeight="1" x14ac:dyDescent="0.2"/>
    <row r="20424" ht="12.75" customHeight="1" x14ac:dyDescent="0.2"/>
    <row r="20425" ht="12.75" customHeight="1" x14ac:dyDescent="0.2"/>
    <row r="20426" ht="12.75" customHeight="1" x14ac:dyDescent="0.2"/>
    <row r="20427" ht="12.75" customHeight="1" x14ac:dyDescent="0.2"/>
    <row r="20428" ht="12.75" customHeight="1" x14ac:dyDescent="0.2"/>
    <row r="20429" ht="12.75" customHeight="1" x14ac:dyDescent="0.2"/>
    <row r="20430" ht="12.75" customHeight="1" x14ac:dyDescent="0.2"/>
    <row r="20431" ht="12.75" customHeight="1" x14ac:dyDescent="0.2"/>
    <row r="20432" ht="12.75" customHeight="1" x14ac:dyDescent="0.2"/>
    <row r="20433" ht="12.75" customHeight="1" x14ac:dyDescent="0.2"/>
    <row r="20434" ht="12.75" customHeight="1" x14ac:dyDescent="0.2"/>
    <row r="20435" ht="12.75" customHeight="1" x14ac:dyDescent="0.2"/>
    <row r="20436" ht="12.75" customHeight="1" x14ac:dyDescent="0.2"/>
    <row r="20437" ht="12.75" customHeight="1" x14ac:dyDescent="0.2"/>
    <row r="20438" ht="12.75" customHeight="1" x14ac:dyDescent="0.2"/>
    <row r="20439" ht="12.75" customHeight="1" x14ac:dyDescent="0.2"/>
    <row r="20440" ht="12.75" customHeight="1" x14ac:dyDescent="0.2"/>
    <row r="20441" ht="12.75" customHeight="1" x14ac:dyDescent="0.2"/>
    <row r="20442" ht="12.75" customHeight="1" x14ac:dyDescent="0.2"/>
    <row r="20443" ht="12.75" customHeight="1" x14ac:dyDescent="0.2"/>
    <row r="20444" ht="12.75" customHeight="1" x14ac:dyDescent="0.2"/>
    <row r="20445" ht="12.75" customHeight="1" x14ac:dyDescent="0.2"/>
    <row r="20446" ht="12.75" customHeight="1" x14ac:dyDescent="0.2"/>
    <row r="20447" ht="12.75" customHeight="1" x14ac:dyDescent="0.2"/>
    <row r="20448" ht="12.75" customHeight="1" x14ac:dyDescent="0.2"/>
    <row r="20449" ht="12.75" customHeight="1" x14ac:dyDescent="0.2"/>
    <row r="20450" ht="12.75" customHeight="1" x14ac:dyDescent="0.2"/>
    <row r="20451" ht="12.75" customHeight="1" x14ac:dyDescent="0.2"/>
    <row r="20452" ht="12.75" customHeight="1" x14ac:dyDescent="0.2"/>
    <row r="20453" ht="12.75" customHeight="1" x14ac:dyDescent="0.2"/>
    <row r="20454" ht="12.75" customHeight="1" x14ac:dyDescent="0.2"/>
    <row r="20455" ht="12.75" customHeight="1" x14ac:dyDescent="0.2"/>
    <row r="20456" ht="12.75" customHeight="1" x14ac:dyDescent="0.2"/>
    <row r="20457" ht="12.75" customHeight="1" x14ac:dyDescent="0.2"/>
    <row r="20458" ht="12.75" customHeight="1" x14ac:dyDescent="0.2"/>
    <row r="20459" ht="12.75" customHeight="1" x14ac:dyDescent="0.2"/>
    <row r="20460" ht="12.75" customHeight="1" x14ac:dyDescent="0.2"/>
    <row r="20461" ht="12.75" customHeight="1" x14ac:dyDescent="0.2"/>
    <row r="20462" ht="12.75" customHeight="1" x14ac:dyDescent="0.2"/>
    <row r="20463" ht="12.75" customHeight="1" x14ac:dyDescent="0.2"/>
    <row r="20464" ht="12.75" customHeight="1" x14ac:dyDescent="0.2"/>
    <row r="20465" ht="12.75" customHeight="1" x14ac:dyDescent="0.2"/>
    <row r="20466" ht="12.75" customHeight="1" x14ac:dyDescent="0.2"/>
    <row r="20467" ht="12.75" customHeight="1" x14ac:dyDescent="0.2"/>
    <row r="20468" ht="12.75" customHeight="1" x14ac:dyDescent="0.2"/>
    <row r="20469" ht="12.75" customHeight="1" x14ac:dyDescent="0.2"/>
    <row r="20470" ht="12.75" customHeight="1" x14ac:dyDescent="0.2"/>
    <row r="20471" ht="12.75" customHeight="1" x14ac:dyDescent="0.2"/>
    <row r="20472" ht="12.75" customHeight="1" x14ac:dyDescent="0.2"/>
    <row r="20473" ht="12.75" customHeight="1" x14ac:dyDescent="0.2"/>
    <row r="20474" ht="12.75" customHeight="1" x14ac:dyDescent="0.2"/>
    <row r="20475" ht="12.75" customHeight="1" x14ac:dyDescent="0.2"/>
    <row r="20476" ht="12.75" customHeight="1" x14ac:dyDescent="0.2"/>
    <row r="20477" ht="12.75" customHeight="1" x14ac:dyDescent="0.2"/>
    <row r="20478" ht="12.75" customHeight="1" x14ac:dyDescent="0.2"/>
    <row r="20479" ht="12.75" customHeight="1" x14ac:dyDescent="0.2"/>
    <row r="20480" ht="12.75" customHeight="1" x14ac:dyDescent="0.2"/>
    <row r="20481" ht="12.75" customHeight="1" x14ac:dyDescent="0.2"/>
    <row r="20482" ht="12.75" customHeight="1" x14ac:dyDescent="0.2"/>
    <row r="20483" ht="12.75" customHeight="1" x14ac:dyDescent="0.2"/>
    <row r="20484" ht="12.75" customHeight="1" x14ac:dyDescent="0.2"/>
    <row r="20485" ht="12.75" customHeight="1" x14ac:dyDescent="0.2"/>
    <row r="20486" ht="12.75" customHeight="1" x14ac:dyDescent="0.2"/>
    <row r="20487" ht="12.75" customHeight="1" x14ac:dyDescent="0.2"/>
    <row r="20488" ht="12.75" customHeight="1" x14ac:dyDescent="0.2"/>
    <row r="20489" ht="12.75" customHeight="1" x14ac:dyDescent="0.2"/>
    <row r="20490" ht="12.75" customHeight="1" x14ac:dyDescent="0.2"/>
    <row r="20491" ht="12.75" customHeight="1" x14ac:dyDescent="0.2"/>
    <row r="20492" ht="12.75" customHeight="1" x14ac:dyDescent="0.2"/>
    <row r="20493" ht="12.75" customHeight="1" x14ac:dyDescent="0.2"/>
    <row r="20494" ht="12.75" customHeight="1" x14ac:dyDescent="0.2"/>
    <row r="20495" ht="12.75" customHeight="1" x14ac:dyDescent="0.2"/>
    <row r="20496" ht="12.75" customHeight="1" x14ac:dyDescent="0.2"/>
    <row r="20497" ht="12.75" customHeight="1" x14ac:dyDescent="0.2"/>
    <row r="20498" ht="12.75" customHeight="1" x14ac:dyDescent="0.2"/>
    <row r="20499" ht="12.75" customHeight="1" x14ac:dyDescent="0.2"/>
    <row r="20500" ht="12.75" customHeight="1" x14ac:dyDescent="0.2"/>
    <row r="20501" ht="12.75" customHeight="1" x14ac:dyDescent="0.2"/>
    <row r="20502" ht="12.75" customHeight="1" x14ac:dyDescent="0.2"/>
    <row r="20503" ht="12.75" customHeight="1" x14ac:dyDescent="0.2"/>
    <row r="20504" ht="12.75" customHeight="1" x14ac:dyDescent="0.2"/>
    <row r="20505" ht="12.75" customHeight="1" x14ac:dyDescent="0.2"/>
    <row r="20506" ht="12.75" customHeight="1" x14ac:dyDescent="0.2"/>
    <row r="20507" ht="12.75" customHeight="1" x14ac:dyDescent="0.2"/>
    <row r="20508" ht="12.75" customHeight="1" x14ac:dyDescent="0.2"/>
    <row r="20509" ht="12.75" customHeight="1" x14ac:dyDescent="0.2"/>
    <row r="20510" ht="12.75" customHeight="1" x14ac:dyDescent="0.2"/>
    <row r="20511" ht="12.75" customHeight="1" x14ac:dyDescent="0.2"/>
    <row r="20512" ht="12.75" customHeight="1" x14ac:dyDescent="0.2"/>
    <row r="20513" ht="12.75" customHeight="1" x14ac:dyDescent="0.2"/>
    <row r="20514" ht="12.75" customHeight="1" x14ac:dyDescent="0.2"/>
    <row r="20515" ht="12.75" customHeight="1" x14ac:dyDescent="0.2"/>
    <row r="20516" ht="12.75" customHeight="1" x14ac:dyDescent="0.2"/>
    <row r="20517" ht="12.75" customHeight="1" x14ac:dyDescent="0.2"/>
    <row r="20518" ht="12.75" customHeight="1" x14ac:dyDescent="0.2"/>
    <row r="20519" ht="12.75" customHeight="1" x14ac:dyDescent="0.2"/>
    <row r="20520" ht="12.75" customHeight="1" x14ac:dyDescent="0.2"/>
    <row r="20521" ht="12.75" customHeight="1" x14ac:dyDescent="0.2"/>
    <row r="20522" ht="12.75" customHeight="1" x14ac:dyDescent="0.2"/>
    <row r="20523" ht="12.75" customHeight="1" x14ac:dyDescent="0.2"/>
    <row r="20524" ht="12.75" customHeight="1" x14ac:dyDescent="0.2"/>
    <row r="20525" ht="12.75" customHeight="1" x14ac:dyDescent="0.2"/>
    <row r="20526" ht="12.75" customHeight="1" x14ac:dyDescent="0.2"/>
    <row r="20527" ht="12.75" customHeight="1" x14ac:dyDescent="0.2"/>
    <row r="20528" ht="12.75" customHeight="1" x14ac:dyDescent="0.2"/>
    <row r="20529" ht="12.75" customHeight="1" x14ac:dyDescent="0.2"/>
    <row r="20530" ht="12.75" customHeight="1" x14ac:dyDescent="0.2"/>
    <row r="20531" ht="12.75" customHeight="1" x14ac:dyDescent="0.2"/>
    <row r="20532" ht="12.75" customHeight="1" x14ac:dyDescent="0.2"/>
    <row r="20533" ht="12.75" customHeight="1" x14ac:dyDescent="0.2"/>
    <row r="20534" ht="12.75" customHeight="1" x14ac:dyDescent="0.2"/>
    <row r="20535" ht="12.75" customHeight="1" x14ac:dyDescent="0.2"/>
    <row r="20536" ht="12.75" customHeight="1" x14ac:dyDescent="0.2"/>
    <row r="20537" ht="12.75" customHeight="1" x14ac:dyDescent="0.2"/>
    <row r="20538" ht="12.75" customHeight="1" x14ac:dyDescent="0.2"/>
    <row r="20539" ht="12.75" customHeight="1" x14ac:dyDescent="0.2"/>
    <row r="20540" ht="12.75" customHeight="1" x14ac:dyDescent="0.2"/>
    <row r="20541" ht="12.75" customHeight="1" x14ac:dyDescent="0.2"/>
    <row r="20542" ht="12.75" customHeight="1" x14ac:dyDescent="0.2"/>
    <row r="20543" ht="12.75" customHeight="1" x14ac:dyDescent="0.2"/>
    <row r="20544" ht="12.75" customHeight="1" x14ac:dyDescent="0.2"/>
    <row r="20545" ht="12.75" customHeight="1" x14ac:dyDescent="0.2"/>
    <row r="20546" ht="12.75" customHeight="1" x14ac:dyDescent="0.2"/>
    <row r="20547" ht="12.75" customHeight="1" x14ac:dyDescent="0.2"/>
    <row r="20548" ht="12.75" customHeight="1" x14ac:dyDescent="0.2"/>
    <row r="20549" ht="12.75" customHeight="1" x14ac:dyDescent="0.2"/>
    <row r="20550" ht="12.75" customHeight="1" x14ac:dyDescent="0.2"/>
    <row r="20551" ht="12.75" customHeight="1" x14ac:dyDescent="0.2"/>
    <row r="20552" ht="12.75" customHeight="1" x14ac:dyDescent="0.2"/>
    <row r="20553" ht="12.75" customHeight="1" x14ac:dyDescent="0.2"/>
    <row r="20554" ht="12.75" customHeight="1" x14ac:dyDescent="0.2"/>
    <row r="20555" ht="12.75" customHeight="1" x14ac:dyDescent="0.2"/>
    <row r="20556" ht="12.75" customHeight="1" x14ac:dyDescent="0.2"/>
    <row r="20557" ht="12.75" customHeight="1" x14ac:dyDescent="0.2"/>
    <row r="20558" ht="12.75" customHeight="1" x14ac:dyDescent="0.2"/>
    <row r="20559" ht="12.75" customHeight="1" x14ac:dyDescent="0.2"/>
    <row r="20560" ht="12.75" customHeight="1" x14ac:dyDescent="0.2"/>
    <row r="20561" ht="12.75" customHeight="1" x14ac:dyDescent="0.2"/>
    <row r="20562" ht="12.75" customHeight="1" x14ac:dyDescent="0.2"/>
    <row r="20563" ht="12.75" customHeight="1" x14ac:dyDescent="0.2"/>
    <row r="20564" ht="12.75" customHeight="1" x14ac:dyDescent="0.2"/>
    <row r="20565" ht="12.75" customHeight="1" x14ac:dyDescent="0.2"/>
    <row r="20566" ht="12.75" customHeight="1" x14ac:dyDescent="0.2"/>
    <row r="20567" ht="12.75" customHeight="1" x14ac:dyDescent="0.2"/>
    <row r="20568" ht="12.75" customHeight="1" x14ac:dyDescent="0.2"/>
    <row r="20569" ht="12.75" customHeight="1" x14ac:dyDescent="0.2"/>
    <row r="20570" ht="12.75" customHeight="1" x14ac:dyDescent="0.2"/>
    <row r="20571" ht="12.75" customHeight="1" x14ac:dyDescent="0.2"/>
    <row r="20572" ht="12.75" customHeight="1" x14ac:dyDescent="0.2"/>
    <row r="20573" ht="12.75" customHeight="1" x14ac:dyDescent="0.2"/>
    <row r="20574" ht="12.75" customHeight="1" x14ac:dyDescent="0.2"/>
    <row r="20575" ht="12.75" customHeight="1" x14ac:dyDescent="0.2"/>
    <row r="20576" ht="12.75" customHeight="1" x14ac:dyDescent="0.2"/>
    <row r="20577" ht="12.75" customHeight="1" x14ac:dyDescent="0.2"/>
    <row r="20578" ht="12.75" customHeight="1" x14ac:dyDescent="0.2"/>
    <row r="20579" ht="12.75" customHeight="1" x14ac:dyDescent="0.2"/>
    <row r="20580" ht="12.75" customHeight="1" x14ac:dyDescent="0.2"/>
    <row r="20581" ht="12.75" customHeight="1" x14ac:dyDescent="0.2"/>
    <row r="20582" ht="12.75" customHeight="1" x14ac:dyDescent="0.2"/>
    <row r="20583" ht="12.75" customHeight="1" x14ac:dyDescent="0.2"/>
    <row r="20584" ht="12.75" customHeight="1" x14ac:dyDescent="0.2"/>
    <row r="20585" ht="12.75" customHeight="1" x14ac:dyDescent="0.2"/>
    <row r="20586" ht="12.75" customHeight="1" x14ac:dyDescent="0.2"/>
    <row r="20587" ht="12.75" customHeight="1" x14ac:dyDescent="0.2"/>
    <row r="20588" ht="12.75" customHeight="1" x14ac:dyDescent="0.2"/>
    <row r="20589" ht="12.75" customHeight="1" x14ac:dyDescent="0.2"/>
    <row r="20590" ht="12.75" customHeight="1" x14ac:dyDescent="0.2"/>
    <row r="20591" ht="12.75" customHeight="1" x14ac:dyDescent="0.2"/>
    <row r="20592" ht="12.75" customHeight="1" x14ac:dyDescent="0.2"/>
    <row r="20593" ht="12.75" customHeight="1" x14ac:dyDescent="0.2"/>
    <row r="20594" ht="12.75" customHeight="1" x14ac:dyDescent="0.2"/>
    <row r="20595" ht="12.75" customHeight="1" x14ac:dyDescent="0.2"/>
    <row r="20596" ht="12.75" customHeight="1" x14ac:dyDescent="0.2"/>
    <row r="20597" ht="12.75" customHeight="1" x14ac:dyDescent="0.2"/>
    <row r="20598" ht="12.75" customHeight="1" x14ac:dyDescent="0.2"/>
    <row r="20599" ht="12.75" customHeight="1" x14ac:dyDescent="0.2"/>
    <row r="20600" ht="12.75" customHeight="1" x14ac:dyDescent="0.2"/>
    <row r="20601" ht="12.75" customHeight="1" x14ac:dyDescent="0.2"/>
    <row r="20602" ht="12.75" customHeight="1" x14ac:dyDescent="0.2"/>
    <row r="20603" ht="12.75" customHeight="1" x14ac:dyDescent="0.2"/>
    <row r="20604" ht="12.75" customHeight="1" x14ac:dyDescent="0.2"/>
    <row r="20605" ht="12.75" customHeight="1" x14ac:dyDescent="0.2"/>
    <row r="20606" ht="12.75" customHeight="1" x14ac:dyDescent="0.2"/>
    <row r="20607" ht="12.75" customHeight="1" x14ac:dyDescent="0.2"/>
    <row r="20608" ht="12.75" customHeight="1" x14ac:dyDescent="0.2"/>
    <row r="20609" ht="12.75" customHeight="1" x14ac:dyDescent="0.2"/>
    <row r="20610" ht="12.75" customHeight="1" x14ac:dyDescent="0.2"/>
    <row r="20611" ht="12.75" customHeight="1" x14ac:dyDescent="0.2"/>
    <row r="20612" ht="12.75" customHeight="1" x14ac:dyDescent="0.2"/>
    <row r="20613" ht="12.75" customHeight="1" x14ac:dyDescent="0.2"/>
    <row r="20614" ht="12.75" customHeight="1" x14ac:dyDescent="0.2"/>
    <row r="20615" ht="12.75" customHeight="1" x14ac:dyDescent="0.2"/>
    <row r="20616" ht="12.75" customHeight="1" x14ac:dyDescent="0.2"/>
    <row r="20617" ht="12.75" customHeight="1" x14ac:dyDescent="0.2"/>
    <row r="20618" ht="12.75" customHeight="1" x14ac:dyDescent="0.2"/>
    <row r="20619" ht="12.75" customHeight="1" x14ac:dyDescent="0.2"/>
    <row r="20620" ht="12.75" customHeight="1" x14ac:dyDescent="0.2"/>
    <row r="20621" ht="12.75" customHeight="1" x14ac:dyDescent="0.2"/>
    <row r="20622" ht="12.75" customHeight="1" x14ac:dyDescent="0.2"/>
    <row r="20623" ht="12.75" customHeight="1" x14ac:dyDescent="0.2"/>
    <row r="20624" ht="12.75" customHeight="1" x14ac:dyDescent="0.2"/>
    <row r="20625" ht="12.75" customHeight="1" x14ac:dyDescent="0.2"/>
    <row r="20626" ht="12.75" customHeight="1" x14ac:dyDescent="0.2"/>
    <row r="20627" ht="12.75" customHeight="1" x14ac:dyDescent="0.2"/>
    <row r="20628" ht="12.75" customHeight="1" x14ac:dyDescent="0.2"/>
    <row r="20629" ht="12.75" customHeight="1" x14ac:dyDescent="0.2"/>
    <row r="20630" ht="12.75" customHeight="1" x14ac:dyDescent="0.2"/>
    <row r="20631" ht="12.75" customHeight="1" x14ac:dyDescent="0.2"/>
    <row r="20632" ht="12.75" customHeight="1" x14ac:dyDescent="0.2"/>
    <row r="20633" ht="12.75" customHeight="1" x14ac:dyDescent="0.2"/>
    <row r="20634" ht="12.75" customHeight="1" x14ac:dyDescent="0.2"/>
    <row r="20635" ht="12.75" customHeight="1" x14ac:dyDescent="0.2"/>
    <row r="20636" ht="12.75" customHeight="1" x14ac:dyDescent="0.2"/>
    <row r="20637" ht="12.75" customHeight="1" x14ac:dyDescent="0.2"/>
    <row r="20638" ht="12.75" customHeight="1" x14ac:dyDescent="0.2"/>
    <row r="20639" ht="12.75" customHeight="1" x14ac:dyDescent="0.2"/>
    <row r="20640" ht="12.75" customHeight="1" x14ac:dyDescent="0.2"/>
    <row r="20641" ht="12.75" customHeight="1" x14ac:dyDescent="0.2"/>
    <row r="20642" ht="12.75" customHeight="1" x14ac:dyDescent="0.2"/>
    <row r="20643" ht="12.75" customHeight="1" x14ac:dyDescent="0.2"/>
    <row r="20644" ht="12.75" customHeight="1" x14ac:dyDescent="0.2"/>
    <row r="20645" ht="12.75" customHeight="1" x14ac:dyDescent="0.2"/>
    <row r="20646" ht="12.75" customHeight="1" x14ac:dyDescent="0.2"/>
    <row r="20647" ht="12.75" customHeight="1" x14ac:dyDescent="0.2"/>
    <row r="20648" ht="12.75" customHeight="1" x14ac:dyDescent="0.2"/>
    <row r="20649" ht="12.75" customHeight="1" x14ac:dyDescent="0.2"/>
    <row r="20650" ht="12.75" customHeight="1" x14ac:dyDescent="0.2"/>
    <row r="20651" ht="12.75" customHeight="1" x14ac:dyDescent="0.2"/>
    <row r="20652" ht="12.75" customHeight="1" x14ac:dyDescent="0.2"/>
    <row r="20653" ht="12.75" customHeight="1" x14ac:dyDescent="0.2"/>
    <row r="20654" ht="12.75" customHeight="1" x14ac:dyDescent="0.2"/>
    <row r="20655" ht="12.75" customHeight="1" x14ac:dyDescent="0.2"/>
    <row r="20656" ht="12.75" customHeight="1" x14ac:dyDescent="0.2"/>
    <row r="20657" ht="12.75" customHeight="1" x14ac:dyDescent="0.2"/>
    <row r="20658" ht="12.75" customHeight="1" x14ac:dyDescent="0.2"/>
    <row r="20659" ht="12.75" customHeight="1" x14ac:dyDescent="0.2"/>
    <row r="20660" ht="12.75" customHeight="1" x14ac:dyDescent="0.2"/>
    <row r="20661" ht="12.75" customHeight="1" x14ac:dyDescent="0.2"/>
    <row r="20662" ht="12.75" customHeight="1" x14ac:dyDescent="0.2"/>
    <row r="20663" ht="12.75" customHeight="1" x14ac:dyDescent="0.2"/>
    <row r="20664" ht="12.75" customHeight="1" x14ac:dyDescent="0.2"/>
    <row r="20665" ht="12.75" customHeight="1" x14ac:dyDescent="0.2"/>
    <row r="20666" ht="12.75" customHeight="1" x14ac:dyDescent="0.2"/>
    <row r="20667" ht="12.75" customHeight="1" x14ac:dyDescent="0.2"/>
    <row r="20668" ht="12.75" customHeight="1" x14ac:dyDescent="0.2"/>
    <row r="20669" ht="12.75" customHeight="1" x14ac:dyDescent="0.2"/>
    <row r="20670" ht="12.75" customHeight="1" x14ac:dyDescent="0.2"/>
    <row r="20671" ht="12.75" customHeight="1" x14ac:dyDescent="0.2"/>
    <row r="20672" ht="12.75" customHeight="1" x14ac:dyDescent="0.2"/>
    <row r="20673" ht="12.75" customHeight="1" x14ac:dyDescent="0.2"/>
    <row r="20674" ht="12.75" customHeight="1" x14ac:dyDescent="0.2"/>
    <row r="20675" ht="12.75" customHeight="1" x14ac:dyDescent="0.2"/>
    <row r="20676" ht="12.75" customHeight="1" x14ac:dyDescent="0.2"/>
    <row r="20677" ht="12.75" customHeight="1" x14ac:dyDescent="0.2"/>
    <row r="20678" ht="12.75" customHeight="1" x14ac:dyDescent="0.2"/>
    <row r="20679" ht="12.75" customHeight="1" x14ac:dyDescent="0.2"/>
    <row r="20680" ht="12.75" customHeight="1" x14ac:dyDescent="0.2"/>
    <row r="20681" ht="12.75" customHeight="1" x14ac:dyDescent="0.2"/>
    <row r="20682" ht="12.75" customHeight="1" x14ac:dyDescent="0.2"/>
    <row r="20683" ht="12.75" customHeight="1" x14ac:dyDescent="0.2"/>
    <row r="20684" ht="12.75" customHeight="1" x14ac:dyDescent="0.2"/>
    <row r="20685" ht="12.75" customHeight="1" x14ac:dyDescent="0.2"/>
    <row r="20686" ht="12.75" customHeight="1" x14ac:dyDescent="0.2"/>
    <row r="20687" ht="12.75" customHeight="1" x14ac:dyDescent="0.2"/>
    <row r="20688" ht="12.75" customHeight="1" x14ac:dyDescent="0.2"/>
    <row r="20689" ht="12.75" customHeight="1" x14ac:dyDescent="0.2"/>
    <row r="20690" ht="12.75" customHeight="1" x14ac:dyDescent="0.2"/>
    <row r="20691" ht="12.75" customHeight="1" x14ac:dyDescent="0.2"/>
    <row r="20692" ht="12.75" customHeight="1" x14ac:dyDescent="0.2"/>
    <row r="20693" ht="12.75" customHeight="1" x14ac:dyDescent="0.2"/>
    <row r="20694" ht="12.75" customHeight="1" x14ac:dyDescent="0.2"/>
    <row r="20695" ht="12.75" customHeight="1" x14ac:dyDescent="0.2"/>
    <row r="20696" ht="12.75" customHeight="1" x14ac:dyDescent="0.2"/>
    <row r="20697" ht="12.75" customHeight="1" x14ac:dyDescent="0.2"/>
    <row r="20698" ht="12.75" customHeight="1" x14ac:dyDescent="0.2"/>
    <row r="20699" ht="12.75" customHeight="1" x14ac:dyDescent="0.2"/>
    <row r="20700" ht="12.75" customHeight="1" x14ac:dyDescent="0.2"/>
    <row r="20701" ht="12.75" customHeight="1" x14ac:dyDescent="0.2"/>
    <row r="20702" ht="12.75" customHeight="1" x14ac:dyDescent="0.2"/>
    <row r="20703" ht="12.75" customHeight="1" x14ac:dyDescent="0.2"/>
    <row r="20704" ht="12.75" customHeight="1" x14ac:dyDescent="0.2"/>
    <row r="20705" ht="12.75" customHeight="1" x14ac:dyDescent="0.2"/>
    <row r="20706" ht="12.75" customHeight="1" x14ac:dyDescent="0.2"/>
    <row r="20707" ht="12.75" customHeight="1" x14ac:dyDescent="0.2"/>
    <row r="20708" ht="12.75" customHeight="1" x14ac:dyDescent="0.2"/>
    <row r="20709" ht="12.75" customHeight="1" x14ac:dyDescent="0.2"/>
    <row r="20710" ht="12.75" customHeight="1" x14ac:dyDescent="0.2"/>
    <row r="20711" ht="12.75" customHeight="1" x14ac:dyDescent="0.2"/>
    <row r="20712" ht="12.75" customHeight="1" x14ac:dyDescent="0.2"/>
    <row r="20713" ht="12.75" customHeight="1" x14ac:dyDescent="0.2"/>
    <row r="20714" ht="12.75" customHeight="1" x14ac:dyDescent="0.2"/>
    <row r="20715" ht="12.75" customHeight="1" x14ac:dyDescent="0.2"/>
    <row r="20716" ht="12.75" customHeight="1" x14ac:dyDescent="0.2"/>
    <row r="20717" ht="12.75" customHeight="1" x14ac:dyDescent="0.2"/>
    <row r="20718" ht="12.75" customHeight="1" x14ac:dyDescent="0.2"/>
    <row r="20719" ht="12.75" customHeight="1" x14ac:dyDescent="0.2"/>
    <row r="20720" ht="12.75" customHeight="1" x14ac:dyDescent="0.2"/>
    <row r="20721" ht="12.75" customHeight="1" x14ac:dyDescent="0.2"/>
    <row r="20722" ht="12.75" customHeight="1" x14ac:dyDescent="0.2"/>
    <row r="20723" ht="12.75" customHeight="1" x14ac:dyDescent="0.2"/>
    <row r="20724" ht="12.75" customHeight="1" x14ac:dyDescent="0.2"/>
    <row r="20725" ht="12.75" customHeight="1" x14ac:dyDescent="0.2"/>
    <row r="20726" ht="12.75" customHeight="1" x14ac:dyDescent="0.2"/>
    <row r="20727" ht="12.75" customHeight="1" x14ac:dyDescent="0.2"/>
    <row r="20728" ht="12.75" customHeight="1" x14ac:dyDescent="0.2"/>
    <row r="20729" ht="12.75" customHeight="1" x14ac:dyDescent="0.2"/>
    <row r="20730" ht="12.75" customHeight="1" x14ac:dyDescent="0.2"/>
    <row r="20731" ht="12.75" customHeight="1" x14ac:dyDescent="0.2"/>
    <row r="20732" ht="12.75" customHeight="1" x14ac:dyDescent="0.2"/>
    <row r="20733" ht="12.75" customHeight="1" x14ac:dyDescent="0.2"/>
    <row r="20734" ht="12.75" customHeight="1" x14ac:dyDescent="0.2"/>
    <row r="20735" ht="12.75" customHeight="1" x14ac:dyDescent="0.2"/>
    <row r="20736" ht="12.75" customHeight="1" x14ac:dyDescent="0.2"/>
    <row r="20737" ht="12.75" customHeight="1" x14ac:dyDescent="0.2"/>
    <row r="20738" ht="12.75" customHeight="1" x14ac:dyDescent="0.2"/>
    <row r="20739" ht="12.75" customHeight="1" x14ac:dyDescent="0.2"/>
    <row r="20740" ht="12.75" customHeight="1" x14ac:dyDescent="0.2"/>
    <row r="20741" ht="12.75" customHeight="1" x14ac:dyDescent="0.2"/>
    <row r="20742" ht="12.75" customHeight="1" x14ac:dyDescent="0.2"/>
    <row r="20743" ht="12.75" customHeight="1" x14ac:dyDescent="0.2"/>
    <row r="20744" ht="12.75" customHeight="1" x14ac:dyDescent="0.2"/>
    <row r="20745" ht="12.75" customHeight="1" x14ac:dyDescent="0.2"/>
    <row r="20746" ht="12.75" customHeight="1" x14ac:dyDescent="0.2"/>
    <row r="20747" ht="12.75" customHeight="1" x14ac:dyDescent="0.2"/>
    <row r="20748" ht="12.75" customHeight="1" x14ac:dyDescent="0.2"/>
    <row r="20749" ht="12.75" customHeight="1" x14ac:dyDescent="0.2"/>
    <row r="20750" ht="12.75" customHeight="1" x14ac:dyDescent="0.2"/>
    <row r="20751" ht="12.75" customHeight="1" x14ac:dyDescent="0.2"/>
    <row r="20752" ht="12.75" customHeight="1" x14ac:dyDescent="0.2"/>
    <row r="20753" ht="12.75" customHeight="1" x14ac:dyDescent="0.2"/>
    <row r="20754" ht="12.75" customHeight="1" x14ac:dyDescent="0.2"/>
    <row r="20755" ht="12.75" customHeight="1" x14ac:dyDescent="0.2"/>
    <row r="20756" ht="12.75" customHeight="1" x14ac:dyDescent="0.2"/>
    <row r="20757" ht="12.75" customHeight="1" x14ac:dyDescent="0.2"/>
    <row r="20758" ht="12.75" customHeight="1" x14ac:dyDescent="0.2"/>
    <row r="20759" ht="12.75" customHeight="1" x14ac:dyDescent="0.2"/>
    <row r="20760" ht="12.75" customHeight="1" x14ac:dyDescent="0.2"/>
    <row r="20761" ht="12.75" customHeight="1" x14ac:dyDescent="0.2"/>
    <row r="20762" ht="12.75" customHeight="1" x14ac:dyDescent="0.2"/>
    <row r="20763" ht="12.75" customHeight="1" x14ac:dyDescent="0.2"/>
    <row r="20764" ht="12.75" customHeight="1" x14ac:dyDescent="0.2"/>
    <row r="20765" ht="12.75" customHeight="1" x14ac:dyDescent="0.2"/>
    <row r="20766" ht="12.75" customHeight="1" x14ac:dyDescent="0.2"/>
    <row r="20767" ht="12.75" customHeight="1" x14ac:dyDescent="0.2"/>
    <row r="20768" ht="12.75" customHeight="1" x14ac:dyDescent="0.2"/>
    <row r="20769" ht="12.75" customHeight="1" x14ac:dyDescent="0.2"/>
    <row r="20770" ht="12.75" customHeight="1" x14ac:dyDescent="0.2"/>
    <row r="20771" ht="12.75" customHeight="1" x14ac:dyDescent="0.2"/>
    <row r="20772" ht="12.75" customHeight="1" x14ac:dyDescent="0.2"/>
    <row r="20773" ht="12.75" customHeight="1" x14ac:dyDescent="0.2"/>
    <row r="20774" ht="12.75" customHeight="1" x14ac:dyDescent="0.2"/>
    <row r="20775" ht="12.75" customHeight="1" x14ac:dyDescent="0.2"/>
    <row r="20776" ht="12.75" customHeight="1" x14ac:dyDescent="0.2"/>
    <row r="20777" ht="12.75" customHeight="1" x14ac:dyDescent="0.2"/>
    <row r="20778" ht="12.75" customHeight="1" x14ac:dyDescent="0.2"/>
    <row r="20779" ht="12.75" customHeight="1" x14ac:dyDescent="0.2"/>
    <row r="20780" ht="12.75" customHeight="1" x14ac:dyDescent="0.2"/>
    <row r="20781" ht="12.75" customHeight="1" x14ac:dyDescent="0.2"/>
    <row r="20782" ht="12.75" customHeight="1" x14ac:dyDescent="0.2"/>
    <row r="20783" ht="12.75" customHeight="1" x14ac:dyDescent="0.2"/>
    <row r="20784" ht="12.75" customHeight="1" x14ac:dyDescent="0.2"/>
    <row r="20785" ht="12.75" customHeight="1" x14ac:dyDescent="0.2"/>
    <row r="20786" ht="12.75" customHeight="1" x14ac:dyDescent="0.2"/>
    <row r="20787" ht="12.75" customHeight="1" x14ac:dyDescent="0.2"/>
    <row r="20788" ht="12.75" customHeight="1" x14ac:dyDescent="0.2"/>
    <row r="20789" ht="12.75" customHeight="1" x14ac:dyDescent="0.2"/>
    <row r="20790" ht="12.75" customHeight="1" x14ac:dyDescent="0.2"/>
    <row r="20791" ht="12.75" customHeight="1" x14ac:dyDescent="0.2"/>
    <row r="20792" ht="12.75" customHeight="1" x14ac:dyDescent="0.2"/>
    <row r="20793" ht="12.75" customHeight="1" x14ac:dyDescent="0.2"/>
    <row r="20794" ht="12.75" customHeight="1" x14ac:dyDescent="0.2"/>
    <row r="20795" ht="12.75" customHeight="1" x14ac:dyDescent="0.2"/>
    <row r="20796" ht="12.75" customHeight="1" x14ac:dyDescent="0.2"/>
    <row r="20797" ht="12.75" customHeight="1" x14ac:dyDescent="0.2"/>
    <row r="20798" ht="12.75" customHeight="1" x14ac:dyDescent="0.2"/>
    <row r="20799" ht="12.75" customHeight="1" x14ac:dyDescent="0.2"/>
    <row r="20800" ht="12.75" customHeight="1" x14ac:dyDescent="0.2"/>
    <row r="20801" ht="12.75" customHeight="1" x14ac:dyDescent="0.2"/>
    <row r="20802" ht="12.75" customHeight="1" x14ac:dyDescent="0.2"/>
    <row r="20803" ht="12.75" customHeight="1" x14ac:dyDescent="0.2"/>
    <row r="20804" ht="12.75" customHeight="1" x14ac:dyDescent="0.2"/>
    <row r="20805" ht="12.75" customHeight="1" x14ac:dyDescent="0.2"/>
    <row r="20806" ht="12.75" customHeight="1" x14ac:dyDescent="0.2"/>
    <row r="20807" ht="12.75" customHeight="1" x14ac:dyDescent="0.2"/>
    <row r="20808" ht="12.75" customHeight="1" x14ac:dyDescent="0.2"/>
    <row r="20809" ht="12.75" customHeight="1" x14ac:dyDescent="0.2"/>
    <row r="20810" ht="12.75" customHeight="1" x14ac:dyDescent="0.2"/>
    <row r="20811" ht="12.75" customHeight="1" x14ac:dyDescent="0.2"/>
    <row r="20812" ht="12.75" customHeight="1" x14ac:dyDescent="0.2"/>
    <row r="20813" ht="12.75" customHeight="1" x14ac:dyDescent="0.2"/>
    <row r="20814" ht="12.75" customHeight="1" x14ac:dyDescent="0.2"/>
    <row r="20815" ht="12.75" customHeight="1" x14ac:dyDescent="0.2"/>
    <row r="20816" ht="12.75" customHeight="1" x14ac:dyDescent="0.2"/>
    <row r="20817" ht="12.75" customHeight="1" x14ac:dyDescent="0.2"/>
    <row r="20818" ht="12.75" customHeight="1" x14ac:dyDescent="0.2"/>
    <row r="20819" ht="12.75" customHeight="1" x14ac:dyDescent="0.2"/>
    <row r="20820" ht="12.75" customHeight="1" x14ac:dyDescent="0.2"/>
    <row r="20821" ht="12.75" customHeight="1" x14ac:dyDescent="0.2"/>
    <row r="20822" ht="12.75" customHeight="1" x14ac:dyDescent="0.2"/>
    <row r="20823" ht="12.75" customHeight="1" x14ac:dyDescent="0.2"/>
    <row r="20824" ht="12.75" customHeight="1" x14ac:dyDescent="0.2"/>
    <row r="20825" ht="12.75" customHeight="1" x14ac:dyDescent="0.2"/>
    <row r="20826" ht="12.75" customHeight="1" x14ac:dyDescent="0.2"/>
    <row r="20827" ht="12.75" customHeight="1" x14ac:dyDescent="0.2"/>
    <row r="20828" ht="12.75" customHeight="1" x14ac:dyDescent="0.2"/>
    <row r="20829" ht="12.75" customHeight="1" x14ac:dyDescent="0.2"/>
    <row r="20830" ht="12.75" customHeight="1" x14ac:dyDescent="0.2"/>
    <row r="20831" ht="12.75" customHeight="1" x14ac:dyDescent="0.2"/>
    <row r="20832" ht="12.75" customHeight="1" x14ac:dyDescent="0.2"/>
    <row r="20833" ht="12.75" customHeight="1" x14ac:dyDescent="0.2"/>
    <row r="20834" ht="12.75" customHeight="1" x14ac:dyDescent="0.2"/>
    <row r="20835" ht="12.75" customHeight="1" x14ac:dyDescent="0.2"/>
    <row r="20836" ht="12.75" customHeight="1" x14ac:dyDescent="0.2"/>
    <row r="20837" ht="12.75" customHeight="1" x14ac:dyDescent="0.2"/>
    <row r="20838" ht="12.75" customHeight="1" x14ac:dyDescent="0.2"/>
    <row r="20839" ht="12.75" customHeight="1" x14ac:dyDescent="0.2"/>
    <row r="20840" ht="12.75" customHeight="1" x14ac:dyDescent="0.2"/>
    <row r="20841" ht="12.75" customHeight="1" x14ac:dyDescent="0.2"/>
    <row r="20842" ht="12.75" customHeight="1" x14ac:dyDescent="0.2"/>
    <row r="20843" ht="12.75" customHeight="1" x14ac:dyDescent="0.2"/>
    <row r="20844" ht="12.75" customHeight="1" x14ac:dyDescent="0.2"/>
    <row r="20845" ht="12.75" customHeight="1" x14ac:dyDescent="0.2"/>
    <row r="20846" ht="12.75" customHeight="1" x14ac:dyDescent="0.2"/>
    <row r="20847" ht="12.75" customHeight="1" x14ac:dyDescent="0.2"/>
    <row r="20848" ht="12.75" customHeight="1" x14ac:dyDescent="0.2"/>
    <row r="20849" ht="12.75" customHeight="1" x14ac:dyDescent="0.2"/>
    <row r="20850" ht="12.75" customHeight="1" x14ac:dyDescent="0.2"/>
    <row r="20851" ht="12.75" customHeight="1" x14ac:dyDescent="0.2"/>
    <row r="20852" ht="12.75" customHeight="1" x14ac:dyDescent="0.2"/>
    <row r="20853" ht="12.75" customHeight="1" x14ac:dyDescent="0.2"/>
    <row r="20854" ht="12.75" customHeight="1" x14ac:dyDescent="0.2"/>
    <row r="20855" ht="12.75" customHeight="1" x14ac:dyDescent="0.2"/>
    <row r="20856" ht="12.75" customHeight="1" x14ac:dyDescent="0.2"/>
    <row r="20857" ht="12.75" customHeight="1" x14ac:dyDescent="0.2"/>
    <row r="20858" ht="12.75" customHeight="1" x14ac:dyDescent="0.2"/>
    <row r="20859" ht="12.75" customHeight="1" x14ac:dyDescent="0.2"/>
    <row r="20860" ht="12.75" customHeight="1" x14ac:dyDescent="0.2"/>
    <row r="20861" ht="12.75" customHeight="1" x14ac:dyDescent="0.2"/>
    <row r="20862" ht="12.75" customHeight="1" x14ac:dyDescent="0.2"/>
    <row r="20863" ht="12.75" customHeight="1" x14ac:dyDescent="0.2"/>
    <row r="20864" ht="12.75" customHeight="1" x14ac:dyDescent="0.2"/>
    <row r="20865" ht="12.75" customHeight="1" x14ac:dyDescent="0.2"/>
    <row r="20866" ht="12.75" customHeight="1" x14ac:dyDescent="0.2"/>
    <row r="20867" ht="12.75" customHeight="1" x14ac:dyDescent="0.2"/>
    <row r="20868" ht="12.75" customHeight="1" x14ac:dyDescent="0.2"/>
    <row r="20869" ht="12.75" customHeight="1" x14ac:dyDescent="0.2"/>
    <row r="20870" ht="12.75" customHeight="1" x14ac:dyDescent="0.2"/>
    <row r="20871" ht="12.75" customHeight="1" x14ac:dyDescent="0.2"/>
    <row r="20872" ht="12.75" customHeight="1" x14ac:dyDescent="0.2"/>
    <row r="20873" ht="12.75" customHeight="1" x14ac:dyDescent="0.2"/>
    <row r="20874" ht="12.75" customHeight="1" x14ac:dyDescent="0.2"/>
    <row r="20875" ht="12.75" customHeight="1" x14ac:dyDescent="0.2"/>
    <row r="20876" ht="12.75" customHeight="1" x14ac:dyDescent="0.2"/>
    <row r="20877" ht="12.75" customHeight="1" x14ac:dyDescent="0.2"/>
    <row r="20878" ht="12.75" customHeight="1" x14ac:dyDescent="0.2"/>
    <row r="20879" ht="12.75" customHeight="1" x14ac:dyDescent="0.2"/>
    <row r="20880" ht="12.75" customHeight="1" x14ac:dyDescent="0.2"/>
    <row r="20881" ht="12.75" customHeight="1" x14ac:dyDescent="0.2"/>
    <row r="20882" ht="12.75" customHeight="1" x14ac:dyDescent="0.2"/>
    <row r="20883" ht="12.75" customHeight="1" x14ac:dyDescent="0.2"/>
    <row r="20884" ht="12.75" customHeight="1" x14ac:dyDescent="0.2"/>
    <row r="20885" ht="12.75" customHeight="1" x14ac:dyDescent="0.2"/>
    <row r="20886" ht="12.75" customHeight="1" x14ac:dyDescent="0.2"/>
    <row r="20887" ht="12.75" customHeight="1" x14ac:dyDescent="0.2"/>
    <row r="20888" ht="12.75" customHeight="1" x14ac:dyDescent="0.2"/>
    <row r="20889" ht="12.75" customHeight="1" x14ac:dyDescent="0.2"/>
    <row r="20890" ht="12.75" customHeight="1" x14ac:dyDescent="0.2"/>
    <row r="20891" ht="12.75" customHeight="1" x14ac:dyDescent="0.2"/>
    <row r="20892" ht="12.75" customHeight="1" x14ac:dyDescent="0.2"/>
    <row r="20893" ht="12.75" customHeight="1" x14ac:dyDescent="0.2"/>
    <row r="20894" ht="12.75" customHeight="1" x14ac:dyDescent="0.2"/>
    <row r="20895" ht="12.75" customHeight="1" x14ac:dyDescent="0.2"/>
    <row r="20896" ht="12.75" customHeight="1" x14ac:dyDescent="0.2"/>
    <row r="20897" ht="12.75" customHeight="1" x14ac:dyDescent="0.2"/>
    <row r="20898" ht="12.75" customHeight="1" x14ac:dyDescent="0.2"/>
    <row r="20899" ht="12.75" customHeight="1" x14ac:dyDescent="0.2"/>
    <row r="20900" ht="12.75" customHeight="1" x14ac:dyDescent="0.2"/>
    <row r="20901" ht="12.75" customHeight="1" x14ac:dyDescent="0.2"/>
    <row r="20902" ht="12.75" customHeight="1" x14ac:dyDescent="0.2"/>
    <row r="20903" ht="12.75" customHeight="1" x14ac:dyDescent="0.2"/>
    <row r="20904" ht="12.75" customHeight="1" x14ac:dyDescent="0.2"/>
    <row r="20905" ht="12.75" customHeight="1" x14ac:dyDescent="0.2"/>
    <row r="20906" ht="12.75" customHeight="1" x14ac:dyDescent="0.2"/>
    <row r="20907" ht="12.75" customHeight="1" x14ac:dyDescent="0.2"/>
    <row r="20908" ht="12.75" customHeight="1" x14ac:dyDescent="0.2"/>
    <row r="20909" ht="12.75" customHeight="1" x14ac:dyDescent="0.2"/>
    <row r="20910" ht="12.75" customHeight="1" x14ac:dyDescent="0.2"/>
    <row r="20911" ht="12.75" customHeight="1" x14ac:dyDescent="0.2"/>
    <row r="20912" ht="12.75" customHeight="1" x14ac:dyDescent="0.2"/>
    <row r="20913" ht="12.75" customHeight="1" x14ac:dyDescent="0.2"/>
    <row r="20914" ht="12.75" customHeight="1" x14ac:dyDescent="0.2"/>
    <row r="20915" ht="12.75" customHeight="1" x14ac:dyDescent="0.2"/>
    <row r="20916" ht="12.75" customHeight="1" x14ac:dyDescent="0.2"/>
    <row r="20917" ht="12.75" customHeight="1" x14ac:dyDescent="0.2"/>
    <row r="20918" ht="12.75" customHeight="1" x14ac:dyDescent="0.2"/>
    <row r="20919" ht="12.75" customHeight="1" x14ac:dyDescent="0.2"/>
    <row r="20920" ht="12.75" customHeight="1" x14ac:dyDescent="0.2"/>
    <row r="20921" ht="12.75" customHeight="1" x14ac:dyDescent="0.2"/>
    <row r="20922" ht="12.75" customHeight="1" x14ac:dyDescent="0.2"/>
    <row r="20923" ht="12.75" customHeight="1" x14ac:dyDescent="0.2"/>
    <row r="20924" ht="12.75" customHeight="1" x14ac:dyDescent="0.2"/>
    <row r="20925" ht="12.75" customHeight="1" x14ac:dyDescent="0.2"/>
    <row r="20926" ht="12.75" customHeight="1" x14ac:dyDescent="0.2"/>
    <row r="20927" ht="12.75" customHeight="1" x14ac:dyDescent="0.2"/>
    <row r="20928" ht="12.75" customHeight="1" x14ac:dyDescent="0.2"/>
    <row r="20929" ht="12.75" customHeight="1" x14ac:dyDescent="0.2"/>
    <row r="20930" ht="12.75" customHeight="1" x14ac:dyDescent="0.2"/>
    <row r="20931" ht="12.75" customHeight="1" x14ac:dyDescent="0.2"/>
    <row r="20932" ht="12.75" customHeight="1" x14ac:dyDescent="0.2"/>
    <row r="20933" ht="12.75" customHeight="1" x14ac:dyDescent="0.2"/>
    <row r="20934" ht="12.75" customHeight="1" x14ac:dyDescent="0.2"/>
    <row r="20935" ht="12.75" customHeight="1" x14ac:dyDescent="0.2"/>
    <row r="20936" ht="12.75" customHeight="1" x14ac:dyDescent="0.2"/>
    <row r="20937" ht="12.75" customHeight="1" x14ac:dyDescent="0.2"/>
    <row r="20938" ht="12.75" customHeight="1" x14ac:dyDescent="0.2"/>
    <row r="20939" ht="12.75" customHeight="1" x14ac:dyDescent="0.2"/>
    <row r="20940" ht="12.75" customHeight="1" x14ac:dyDescent="0.2"/>
    <row r="20941" ht="12.75" customHeight="1" x14ac:dyDescent="0.2"/>
    <row r="20942" ht="12.75" customHeight="1" x14ac:dyDescent="0.2"/>
    <row r="20943" ht="12.75" customHeight="1" x14ac:dyDescent="0.2"/>
    <row r="20944" ht="12.75" customHeight="1" x14ac:dyDescent="0.2"/>
    <row r="20945" ht="12.75" customHeight="1" x14ac:dyDescent="0.2"/>
    <row r="20946" ht="12.75" customHeight="1" x14ac:dyDescent="0.2"/>
    <row r="20947" ht="12.75" customHeight="1" x14ac:dyDescent="0.2"/>
    <row r="20948" ht="12.75" customHeight="1" x14ac:dyDescent="0.2"/>
    <row r="20949" ht="12.75" customHeight="1" x14ac:dyDescent="0.2"/>
    <row r="20950" ht="12.75" customHeight="1" x14ac:dyDescent="0.2"/>
    <row r="20951" ht="12.75" customHeight="1" x14ac:dyDescent="0.2"/>
    <row r="20952" ht="12.75" customHeight="1" x14ac:dyDescent="0.2"/>
    <row r="20953" ht="12.75" customHeight="1" x14ac:dyDescent="0.2"/>
    <row r="20954" ht="12.75" customHeight="1" x14ac:dyDescent="0.2"/>
    <row r="20955" ht="12.75" customHeight="1" x14ac:dyDescent="0.2"/>
    <row r="20956" ht="12.75" customHeight="1" x14ac:dyDescent="0.2"/>
    <row r="20957" ht="12.75" customHeight="1" x14ac:dyDescent="0.2"/>
    <row r="20958" ht="12.75" customHeight="1" x14ac:dyDescent="0.2"/>
    <row r="20959" ht="12.75" customHeight="1" x14ac:dyDescent="0.2"/>
    <row r="20960" ht="12.75" customHeight="1" x14ac:dyDescent="0.2"/>
    <row r="20961" ht="12.75" customHeight="1" x14ac:dyDescent="0.2"/>
    <row r="20962" ht="12.75" customHeight="1" x14ac:dyDescent="0.2"/>
    <row r="20963" ht="12.75" customHeight="1" x14ac:dyDescent="0.2"/>
    <row r="20964" ht="12.75" customHeight="1" x14ac:dyDescent="0.2"/>
    <row r="20965" ht="12.75" customHeight="1" x14ac:dyDescent="0.2"/>
    <row r="20966" ht="12.75" customHeight="1" x14ac:dyDescent="0.2"/>
    <row r="20967" ht="12.75" customHeight="1" x14ac:dyDescent="0.2"/>
    <row r="20968" ht="12.75" customHeight="1" x14ac:dyDescent="0.2"/>
    <row r="20969" ht="12.75" customHeight="1" x14ac:dyDescent="0.2"/>
    <row r="20970" ht="12.75" customHeight="1" x14ac:dyDescent="0.2"/>
    <row r="20971" ht="12.75" customHeight="1" x14ac:dyDescent="0.2"/>
    <row r="20972" ht="12.75" customHeight="1" x14ac:dyDescent="0.2"/>
    <row r="20973" ht="12.75" customHeight="1" x14ac:dyDescent="0.2"/>
    <row r="20974" ht="12.75" customHeight="1" x14ac:dyDescent="0.2"/>
    <row r="20975" ht="12.75" customHeight="1" x14ac:dyDescent="0.2"/>
    <row r="20976" ht="12.75" customHeight="1" x14ac:dyDescent="0.2"/>
    <row r="20977" ht="12.75" customHeight="1" x14ac:dyDescent="0.2"/>
    <row r="20978" ht="12.75" customHeight="1" x14ac:dyDescent="0.2"/>
    <row r="20979" ht="12.75" customHeight="1" x14ac:dyDescent="0.2"/>
    <row r="20980" ht="12.75" customHeight="1" x14ac:dyDescent="0.2"/>
    <row r="20981" ht="12.75" customHeight="1" x14ac:dyDescent="0.2"/>
    <row r="20982" ht="12.75" customHeight="1" x14ac:dyDescent="0.2"/>
    <row r="20983" ht="12.75" customHeight="1" x14ac:dyDescent="0.2"/>
    <row r="20984" ht="12.75" customHeight="1" x14ac:dyDescent="0.2"/>
    <row r="20985" ht="12.75" customHeight="1" x14ac:dyDescent="0.2"/>
    <row r="20986" ht="12.75" customHeight="1" x14ac:dyDescent="0.2"/>
    <row r="20987" ht="12.75" customHeight="1" x14ac:dyDescent="0.2"/>
    <row r="20988" ht="12.75" customHeight="1" x14ac:dyDescent="0.2"/>
    <row r="20989" ht="12.75" customHeight="1" x14ac:dyDescent="0.2"/>
    <row r="20990" ht="12.75" customHeight="1" x14ac:dyDescent="0.2"/>
    <row r="20991" ht="12.75" customHeight="1" x14ac:dyDescent="0.2"/>
    <row r="20992" ht="12.75" customHeight="1" x14ac:dyDescent="0.2"/>
    <row r="20993" ht="12.75" customHeight="1" x14ac:dyDescent="0.2"/>
    <row r="20994" ht="12.75" customHeight="1" x14ac:dyDescent="0.2"/>
    <row r="20995" ht="12.75" customHeight="1" x14ac:dyDescent="0.2"/>
    <row r="20996" ht="12.75" customHeight="1" x14ac:dyDescent="0.2"/>
    <row r="20997" ht="12.75" customHeight="1" x14ac:dyDescent="0.2"/>
    <row r="20998" ht="12.75" customHeight="1" x14ac:dyDescent="0.2"/>
    <row r="20999" ht="12.75" customHeight="1" x14ac:dyDescent="0.2"/>
    <row r="21000" ht="12.75" customHeight="1" x14ac:dyDescent="0.2"/>
    <row r="21001" ht="12.75" customHeight="1" x14ac:dyDescent="0.2"/>
    <row r="21002" ht="12.75" customHeight="1" x14ac:dyDescent="0.2"/>
    <row r="21003" ht="12.75" customHeight="1" x14ac:dyDescent="0.2"/>
    <row r="21004" ht="12.75" customHeight="1" x14ac:dyDescent="0.2"/>
    <row r="21005" ht="12.75" customHeight="1" x14ac:dyDescent="0.2"/>
    <row r="21006" ht="12.75" customHeight="1" x14ac:dyDescent="0.2"/>
    <row r="21007" ht="12.75" customHeight="1" x14ac:dyDescent="0.2"/>
    <row r="21008" ht="12.75" customHeight="1" x14ac:dyDescent="0.2"/>
    <row r="21009" ht="12.75" customHeight="1" x14ac:dyDescent="0.2"/>
    <row r="21010" ht="12.75" customHeight="1" x14ac:dyDescent="0.2"/>
    <row r="21011" ht="12.75" customHeight="1" x14ac:dyDescent="0.2"/>
    <row r="21012" ht="12.75" customHeight="1" x14ac:dyDescent="0.2"/>
    <row r="21013" ht="12.75" customHeight="1" x14ac:dyDescent="0.2"/>
    <row r="21014" ht="12.75" customHeight="1" x14ac:dyDescent="0.2"/>
    <row r="21015" ht="12.75" customHeight="1" x14ac:dyDescent="0.2"/>
    <row r="21016" ht="12.75" customHeight="1" x14ac:dyDescent="0.2"/>
    <row r="21017" ht="12.75" customHeight="1" x14ac:dyDescent="0.2"/>
    <row r="21018" ht="12.75" customHeight="1" x14ac:dyDescent="0.2"/>
    <row r="21019" ht="12.75" customHeight="1" x14ac:dyDescent="0.2"/>
    <row r="21020" ht="12.75" customHeight="1" x14ac:dyDescent="0.2"/>
    <row r="21021" ht="12.75" customHeight="1" x14ac:dyDescent="0.2"/>
    <row r="21022" ht="12.75" customHeight="1" x14ac:dyDescent="0.2"/>
    <row r="21023" ht="12.75" customHeight="1" x14ac:dyDescent="0.2"/>
    <row r="21024" ht="12.75" customHeight="1" x14ac:dyDescent="0.2"/>
    <row r="21025" ht="12.75" customHeight="1" x14ac:dyDescent="0.2"/>
    <row r="21026" ht="12.75" customHeight="1" x14ac:dyDescent="0.2"/>
    <row r="21027" ht="12.75" customHeight="1" x14ac:dyDescent="0.2"/>
    <row r="21028" ht="12.75" customHeight="1" x14ac:dyDescent="0.2"/>
    <row r="21029" ht="12.75" customHeight="1" x14ac:dyDescent="0.2"/>
    <row r="21030" ht="12.75" customHeight="1" x14ac:dyDescent="0.2"/>
    <row r="21031" ht="12.75" customHeight="1" x14ac:dyDescent="0.2"/>
    <row r="21032" ht="12.75" customHeight="1" x14ac:dyDescent="0.2"/>
    <row r="21033" ht="12.75" customHeight="1" x14ac:dyDescent="0.2"/>
    <row r="21034" ht="12.75" customHeight="1" x14ac:dyDescent="0.2"/>
    <row r="21035" ht="12.75" customHeight="1" x14ac:dyDescent="0.2"/>
    <row r="21036" ht="12.75" customHeight="1" x14ac:dyDescent="0.2"/>
    <row r="21037" ht="12.75" customHeight="1" x14ac:dyDescent="0.2"/>
    <row r="21038" ht="12.75" customHeight="1" x14ac:dyDescent="0.2"/>
    <row r="21039" ht="12.75" customHeight="1" x14ac:dyDescent="0.2"/>
    <row r="21040" ht="12.75" customHeight="1" x14ac:dyDescent="0.2"/>
    <row r="21041" ht="12.75" customHeight="1" x14ac:dyDescent="0.2"/>
    <row r="21042" ht="12.75" customHeight="1" x14ac:dyDescent="0.2"/>
    <row r="21043" ht="12.75" customHeight="1" x14ac:dyDescent="0.2"/>
    <row r="21044" ht="12.75" customHeight="1" x14ac:dyDescent="0.2"/>
    <row r="21045" ht="12.75" customHeight="1" x14ac:dyDescent="0.2"/>
    <row r="21046" ht="12.75" customHeight="1" x14ac:dyDescent="0.2"/>
    <row r="21047" ht="12.75" customHeight="1" x14ac:dyDescent="0.2"/>
    <row r="21048" ht="12.75" customHeight="1" x14ac:dyDescent="0.2"/>
    <row r="21049" ht="12.75" customHeight="1" x14ac:dyDescent="0.2"/>
    <row r="21050" ht="12.75" customHeight="1" x14ac:dyDescent="0.2"/>
    <row r="21051" ht="12.75" customHeight="1" x14ac:dyDescent="0.2"/>
    <row r="21052" ht="12.75" customHeight="1" x14ac:dyDescent="0.2"/>
    <row r="21053" ht="12.75" customHeight="1" x14ac:dyDescent="0.2"/>
    <row r="21054" ht="12.75" customHeight="1" x14ac:dyDescent="0.2"/>
    <row r="21055" ht="12.75" customHeight="1" x14ac:dyDescent="0.2"/>
    <row r="21056" ht="12.75" customHeight="1" x14ac:dyDescent="0.2"/>
    <row r="21057" ht="12.75" customHeight="1" x14ac:dyDescent="0.2"/>
    <row r="21058" ht="12.75" customHeight="1" x14ac:dyDescent="0.2"/>
    <row r="21059" ht="12.75" customHeight="1" x14ac:dyDescent="0.2"/>
    <row r="21060" ht="12.75" customHeight="1" x14ac:dyDescent="0.2"/>
    <row r="21061" ht="12.75" customHeight="1" x14ac:dyDescent="0.2"/>
    <row r="21062" ht="12.75" customHeight="1" x14ac:dyDescent="0.2"/>
    <row r="21063" ht="12.75" customHeight="1" x14ac:dyDescent="0.2"/>
    <row r="21064" ht="12.75" customHeight="1" x14ac:dyDescent="0.2"/>
    <row r="21065" ht="12.75" customHeight="1" x14ac:dyDescent="0.2"/>
    <row r="21066" ht="12.75" customHeight="1" x14ac:dyDescent="0.2"/>
    <row r="21067" ht="12.75" customHeight="1" x14ac:dyDescent="0.2"/>
    <row r="21068" ht="12.75" customHeight="1" x14ac:dyDescent="0.2"/>
    <row r="21069" ht="12.75" customHeight="1" x14ac:dyDescent="0.2"/>
    <row r="21070" ht="12.75" customHeight="1" x14ac:dyDescent="0.2"/>
    <row r="21071" ht="12.75" customHeight="1" x14ac:dyDescent="0.2"/>
    <row r="21072" ht="12.75" customHeight="1" x14ac:dyDescent="0.2"/>
    <row r="21073" ht="12.75" customHeight="1" x14ac:dyDescent="0.2"/>
    <row r="21074" ht="12.75" customHeight="1" x14ac:dyDescent="0.2"/>
    <row r="21075" ht="12.75" customHeight="1" x14ac:dyDescent="0.2"/>
    <row r="21076" ht="12.75" customHeight="1" x14ac:dyDescent="0.2"/>
    <row r="21077" ht="12.75" customHeight="1" x14ac:dyDescent="0.2"/>
    <row r="21078" ht="12.75" customHeight="1" x14ac:dyDescent="0.2"/>
    <row r="21079" ht="12.75" customHeight="1" x14ac:dyDescent="0.2"/>
    <row r="21080" ht="12.75" customHeight="1" x14ac:dyDescent="0.2"/>
    <row r="21081" ht="12.75" customHeight="1" x14ac:dyDescent="0.2"/>
    <row r="21082" ht="12.75" customHeight="1" x14ac:dyDescent="0.2"/>
    <row r="21083" ht="12.75" customHeight="1" x14ac:dyDescent="0.2"/>
    <row r="21084" ht="12.75" customHeight="1" x14ac:dyDescent="0.2"/>
    <row r="21085" ht="12.75" customHeight="1" x14ac:dyDescent="0.2"/>
    <row r="21086" ht="12.75" customHeight="1" x14ac:dyDescent="0.2"/>
    <row r="21087" ht="12.75" customHeight="1" x14ac:dyDescent="0.2"/>
    <row r="21088" ht="12.75" customHeight="1" x14ac:dyDescent="0.2"/>
    <row r="21089" ht="12.75" customHeight="1" x14ac:dyDescent="0.2"/>
    <row r="21090" ht="12.75" customHeight="1" x14ac:dyDescent="0.2"/>
    <row r="21091" ht="12.75" customHeight="1" x14ac:dyDescent="0.2"/>
    <row r="21092" ht="12.75" customHeight="1" x14ac:dyDescent="0.2"/>
    <row r="21093" ht="12.75" customHeight="1" x14ac:dyDescent="0.2"/>
    <row r="21094" ht="12.75" customHeight="1" x14ac:dyDescent="0.2"/>
    <row r="21095" ht="12.75" customHeight="1" x14ac:dyDescent="0.2"/>
    <row r="21096" ht="12.75" customHeight="1" x14ac:dyDescent="0.2"/>
    <row r="21097" ht="12.75" customHeight="1" x14ac:dyDescent="0.2"/>
    <row r="21098" ht="12.75" customHeight="1" x14ac:dyDescent="0.2"/>
    <row r="21099" ht="12.75" customHeight="1" x14ac:dyDescent="0.2"/>
    <row r="21100" ht="12.75" customHeight="1" x14ac:dyDescent="0.2"/>
    <row r="21101" ht="12.75" customHeight="1" x14ac:dyDescent="0.2"/>
    <row r="21102" ht="12.75" customHeight="1" x14ac:dyDescent="0.2"/>
    <row r="21103" ht="12.75" customHeight="1" x14ac:dyDescent="0.2"/>
    <row r="21104" ht="12.75" customHeight="1" x14ac:dyDescent="0.2"/>
    <row r="21105" ht="12.75" customHeight="1" x14ac:dyDescent="0.2"/>
    <row r="21106" ht="12.75" customHeight="1" x14ac:dyDescent="0.2"/>
    <row r="21107" ht="12.75" customHeight="1" x14ac:dyDescent="0.2"/>
    <row r="21108" ht="12.75" customHeight="1" x14ac:dyDescent="0.2"/>
    <row r="21109" ht="12.75" customHeight="1" x14ac:dyDescent="0.2"/>
    <row r="21110" ht="12.75" customHeight="1" x14ac:dyDescent="0.2"/>
    <row r="21111" ht="12.75" customHeight="1" x14ac:dyDescent="0.2"/>
    <row r="21112" ht="12.75" customHeight="1" x14ac:dyDescent="0.2"/>
    <row r="21113" ht="12.75" customHeight="1" x14ac:dyDescent="0.2"/>
    <row r="21114" ht="12.75" customHeight="1" x14ac:dyDescent="0.2"/>
    <row r="21115" ht="12.75" customHeight="1" x14ac:dyDescent="0.2"/>
    <row r="21116" ht="12.75" customHeight="1" x14ac:dyDescent="0.2"/>
    <row r="21117" ht="12.75" customHeight="1" x14ac:dyDescent="0.2"/>
    <row r="21118" ht="12.75" customHeight="1" x14ac:dyDescent="0.2"/>
    <row r="21119" ht="12.75" customHeight="1" x14ac:dyDescent="0.2"/>
    <row r="21120" ht="12.75" customHeight="1" x14ac:dyDescent="0.2"/>
    <row r="21121" ht="12.75" customHeight="1" x14ac:dyDescent="0.2"/>
    <row r="21122" ht="12.75" customHeight="1" x14ac:dyDescent="0.2"/>
    <row r="21123" ht="12.75" customHeight="1" x14ac:dyDescent="0.2"/>
    <row r="21124" ht="12.75" customHeight="1" x14ac:dyDescent="0.2"/>
    <row r="21125" ht="12.75" customHeight="1" x14ac:dyDescent="0.2"/>
    <row r="21126" ht="12.75" customHeight="1" x14ac:dyDescent="0.2"/>
    <row r="21127" ht="12.75" customHeight="1" x14ac:dyDescent="0.2"/>
    <row r="21128" ht="12.75" customHeight="1" x14ac:dyDescent="0.2"/>
    <row r="21129" ht="12.75" customHeight="1" x14ac:dyDescent="0.2"/>
    <row r="21130" ht="12.75" customHeight="1" x14ac:dyDescent="0.2"/>
    <row r="21131" ht="12.75" customHeight="1" x14ac:dyDescent="0.2"/>
    <row r="21132" ht="12.75" customHeight="1" x14ac:dyDescent="0.2"/>
    <row r="21133" ht="12.75" customHeight="1" x14ac:dyDescent="0.2"/>
    <row r="21134" ht="12.75" customHeight="1" x14ac:dyDescent="0.2"/>
    <row r="21135" ht="12.75" customHeight="1" x14ac:dyDescent="0.2"/>
    <row r="21136" ht="12.75" customHeight="1" x14ac:dyDescent="0.2"/>
    <row r="21137" ht="12.75" customHeight="1" x14ac:dyDescent="0.2"/>
    <row r="21138" ht="12.75" customHeight="1" x14ac:dyDescent="0.2"/>
    <row r="21139" ht="12.75" customHeight="1" x14ac:dyDescent="0.2"/>
    <row r="21140" ht="12.75" customHeight="1" x14ac:dyDescent="0.2"/>
    <row r="21141" ht="12.75" customHeight="1" x14ac:dyDescent="0.2"/>
    <row r="21142" ht="12.75" customHeight="1" x14ac:dyDescent="0.2"/>
    <row r="21143" ht="12.75" customHeight="1" x14ac:dyDescent="0.2"/>
    <row r="21144" ht="12.75" customHeight="1" x14ac:dyDescent="0.2"/>
    <row r="21145" ht="12.75" customHeight="1" x14ac:dyDescent="0.2"/>
    <row r="21146" ht="12.75" customHeight="1" x14ac:dyDescent="0.2"/>
    <row r="21147" ht="12.75" customHeight="1" x14ac:dyDescent="0.2"/>
    <row r="21148" ht="12.75" customHeight="1" x14ac:dyDescent="0.2"/>
    <row r="21149" ht="12.75" customHeight="1" x14ac:dyDescent="0.2"/>
    <row r="21150" ht="12.75" customHeight="1" x14ac:dyDescent="0.2"/>
    <row r="21151" ht="12.75" customHeight="1" x14ac:dyDescent="0.2"/>
    <row r="21152" ht="12.75" customHeight="1" x14ac:dyDescent="0.2"/>
    <row r="21153" ht="12.75" customHeight="1" x14ac:dyDescent="0.2"/>
    <row r="21154" ht="12.75" customHeight="1" x14ac:dyDescent="0.2"/>
    <row r="21155" ht="12.75" customHeight="1" x14ac:dyDescent="0.2"/>
    <row r="21156" ht="12.75" customHeight="1" x14ac:dyDescent="0.2"/>
    <row r="21157" ht="12.75" customHeight="1" x14ac:dyDescent="0.2"/>
    <row r="21158" ht="12.75" customHeight="1" x14ac:dyDescent="0.2"/>
    <row r="21159" ht="12.75" customHeight="1" x14ac:dyDescent="0.2"/>
    <row r="21160" ht="12.75" customHeight="1" x14ac:dyDescent="0.2"/>
    <row r="21161" ht="12.75" customHeight="1" x14ac:dyDescent="0.2"/>
    <row r="21162" ht="12.75" customHeight="1" x14ac:dyDescent="0.2"/>
    <row r="21163" ht="12.75" customHeight="1" x14ac:dyDescent="0.2"/>
    <row r="21164" ht="12.75" customHeight="1" x14ac:dyDescent="0.2"/>
    <row r="21165" ht="12.75" customHeight="1" x14ac:dyDescent="0.2"/>
    <row r="21166" ht="12.75" customHeight="1" x14ac:dyDescent="0.2"/>
    <row r="21167" ht="12.75" customHeight="1" x14ac:dyDescent="0.2"/>
    <row r="21168" ht="12.75" customHeight="1" x14ac:dyDescent="0.2"/>
    <row r="21169" ht="12.75" customHeight="1" x14ac:dyDescent="0.2"/>
    <row r="21170" ht="12.75" customHeight="1" x14ac:dyDescent="0.2"/>
    <row r="21171" ht="12.75" customHeight="1" x14ac:dyDescent="0.2"/>
    <row r="21172" ht="12.75" customHeight="1" x14ac:dyDescent="0.2"/>
    <row r="21173" ht="12.75" customHeight="1" x14ac:dyDescent="0.2"/>
    <row r="21174" ht="12.75" customHeight="1" x14ac:dyDescent="0.2"/>
    <row r="21175" ht="12.75" customHeight="1" x14ac:dyDescent="0.2"/>
    <row r="21176" ht="12.75" customHeight="1" x14ac:dyDescent="0.2"/>
    <row r="21177" ht="12.75" customHeight="1" x14ac:dyDescent="0.2"/>
    <row r="21178" ht="12.75" customHeight="1" x14ac:dyDescent="0.2"/>
    <row r="21179" ht="12.75" customHeight="1" x14ac:dyDescent="0.2"/>
    <row r="21180" ht="12.75" customHeight="1" x14ac:dyDescent="0.2"/>
    <row r="21181" ht="12.75" customHeight="1" x14ac:dyDescent="0.2"/>
    <row r="21182" ht="12.75" customHeight="1" x14ac:dyDescent="0.2"/>
    <row r="21183" ht="12.75" customHeight="1" x14ac:dyDescent="0.2"/>
    <row r="21184" ht="12.75" customHeight="1" x14ac:dyDescent="0.2"/>
    <row r="21185" ht="12.75" customHeight="1" x14ac:dyDescent="0.2"/>
    <row r="21186" ht="12.75" customHeight="1" x14ac:dyDescent="0.2"/>
    <row r="21187" ht="12.75" customHeight="1" x14ac:dyDescent="0.2"/>
    <row r="21188" ht="12.75" customHeight="1" x14ac:dyDescent="0.2"/>
    <row r="21189" ht="12.75" customHeight="1" x14ac:dyDescent="0.2"/>
    <row r="21190" ht="12.75" customHeight="1" x14ac:dyDescent="0.2"/>
    <row r="21191" ht="12.75" customHeight="1" x14ac:dyDescent="0.2"/>
    <row r="21192" ht="12.75" customHeight="1" x14ac:dyDescent="0.2"/>
    <row r="21193" ht="12.75" customHeight="1" x14ac:dyDescent="0.2"/>
    <row r="21194" ht="12.75" customHeight="1" x14ac:dyDescent="0.2"/>
    <row r="21195" ht="12.75" customHeight="1" x14ac:dyDescent="0.2"/>
    <row r="21196" ht="12.75" customHeight="1" x14ac:dyDescent="0.2"/>
    <row r="21197" ht="12.75" customHeight="1" x14ac:dyDescent="0.2"/>
    <row r="21198" ht="12.75" customHeight="1" x14ac:dyDescent="0.2"/>
    <row r="21199" ht="12.75" customHeight="1" x14ac:dyDescent="0.2"/>
    <row r="21200" ht="12.75" customHeight="1" x14ac:dyDescent="0.2"/>
    <row r="21201" ht="12.75" customHeight="1" x14ac:dyDescent="0.2"/>
    <row r="21202" ht="12.75" customHeight="1" x14ac:dyDescent="0.2"/>
    <row r="21203" ht="12.75" customHeight="1" x14ac:dyDescent="0.2"/>
    <row r="21204" ht="12.75" customHeight="1" x14ac:dyDescent="0.2"/>
    <row r="21205" ht="12.75" customHeight="1" x14ac:dyDescent="0.2"/>
    <row r="21206" ht="12.75" customHeight="1" x14ac:dyDescent="0.2"/>
    <row r="21207" ht="12.75" customHeight="1" x14ac:dyDescent="0.2"/>
    <row r="21208" ht="12.75" customHeight="1" x14ac:dyDescent="0.2"/>
    <row r="21209" ht="12.75" customHeight="1" x14ac:dyDescent="0.2"/>
    <row r="21210" ht="12.75" customHeight="1" x14ac:dyDescent="0.2"/>
    <row r="21211" ht="12.75" customHeight="1" x14ac:dyDescent="0.2"/>
    <row r="21212" ht="12.75" customHeight="1" x14ac:dyDescent="0.2"/>
    <row r="21213" ht="12.75" customHeight="1" x14ac:dyDescent="0.2"/>
    <row r="21214" ht="12.75" customHeight="1" x14ac:dyDescent="0.2"/>
    <row r="21215" ht="12.75" customHeight="1" x14ac:dyDescent="0.2"/>
    <row r="21216" ht="12.75" customHeight="1" x14ac:dyDescent="0.2"/>
    <row r="21217" ht="12.75" customHeight="1" x14ac:dyDescent="0.2"/>
    <row r="21218" ht="12.75" customHeight="1" x14ac:dyDescent="0.2"/>
    <row r="21219" ht="12.75" customHeight="1" x14ac:dyDescent="0.2"/>
    <row r="21220" ht="12.75" customHeight="1" x14ac:dyDescent="0.2"/>
    <row r="21221" ht="12.75" customHeight="1" x14ac:dyDescent="0.2"/>
    <row r="21222" ht="12.75" customHeight="1" x14ac:dyDescent="0.2"/>
    <row r="21223" ht="12.75" customHeight="1" x14ac:dyDescent="0.2"/>
    <row r="21224" ht="12.75" customHeight="1" x14ac:dyDescent="0.2"/>
    <row r="21225" ht="12.75" customHeight="1" x14ac:dyDescent="0.2"/>
    <row r="21226" ht="12.75" customHeight="1" x14ac:dyDescent="0.2"/>
    <row r="21227" ht="12.75" customHeight="1" x14ac:dyDescent="0.2"/>
    <row r="21228" ht="12.75" customHeight="1" x14ac:dyDescent="0.2"/>
    <row r="21229" ht="12.75" customHeight="1" x14ac:dyDescent="0.2"/>
    <row r="21230" ht="12.75" customHeight="1" x14ac:dyDescent="0.2"/>
    <row r="21231" ht="12.75" customHeight="1" x14ac:dyDescent="0.2"/>
    <row r="21232" ht="12.75" customHeight="1" x14ac:dyDescent="0.2"/>
    <row r="21233" ht="12.75" customHeight="1" x14ac:dyDescent="0.2"/>
    <row r="21234" ht="12.75" customHeight="1" x14ac:dyDescent="0.2"/>
    <row r="21235" ht="12.75" customHeight="1" x14ac:dyDescent="0.2"/>
    <row r="21236" ht="12.75" customHeight="1" x14ac:dyDescent="0.2"/>
    <row r="21237" ht="12.75" customHeight="1" x14ac:dyDescent="0.2"/>
    <row r="21238" ht="12.75" customHeight="1" x14ac:dyDescent="0.2"/>
    <row r="21239" ht="12.75" customHeight="1" x14ac:dyDescent="0.2"/>
    <row r="21240" ht="12.75" customHeight="1" x14ac:dyDescent="0.2"/>
    <row r="21241" ht="12.75" customHeight="1" x14ac:dyDescent="0.2"/>
    <row r="21242" ht="12.75" customHeight="1" x14ac:dyDescent="0.2"/>
    <row r="21243" ht="12.75" customHeight="1" x14ac:dyDescent="0.2"/>
    <row r="21244" ht="12.75" customHeight="1" x14ac:dyDescent="0.2"/>
    <row r="21245" ht="12.75" customHeight="1" x14ac:dyDescent="0.2"/>
    <row r="21246" ht="12.75" customHeight="1" x14ac:dyDescent="0.2"/>
    <row r="21247" ht="12.75" customHeight="1" x14ac:dyDescent="0.2"/>
    <row r="21248" ht="12.75" customHeight="1" x14ac:dyDescent="0.2"/>
    <row r="21249" ht="12.75" customHeight="1" x14ac:dyDescent="0.2"/>
    <row r="21250" ht="12.75" customHeight="1" x14ac:dyDescent="0.2"/>
    <row r="21251" ht="12.75" customHeight="1" x14ac:dyDescent="0.2"/>
    <row r="21252" ht="12.75" customHeight="1" x14ac:dyDescent="0.2"/>
    <row r="21253" ht="12.75" customHeight="1" x14ac:dyDescent="0.2"/>
    <row r="21254" ht="12.75" customHeight="1" x14ac:dyDescent="0.2"/>
    <row r="21255" ht="12.75" customHeight="1" x14ac:dyDescent="0.2"/>
    <row r="21256" ht="12.75" customHeight="1" x14ac:dyDescent="0.2"/>
    <row r="21257" ht="12.75" customHeight="1" x14ac:dyDescent="0.2"/>
    <row r="21258" ht="12.75" customHeight="1" x14ac:dyDescent="0.2"/>
    <row r="21259" ht="12.75" customHeight="1" x14ac:dyDescent="0.2"/>
    <row r="21260" ht="12.75" customHeight="1" x14ac:dyDescent="0.2"/>
    <row r="21261" ht="12.75" customHeight="1" x14ac:dyDescent="0.2"/>
    <row r="21262" ht="12.75" customHeight="1" x14ac:dyDescent="0.2"/>
    <row r="21263" ht="12.75" customHeight="1" x14ac:dyDescent="0.2"/>
    <row r="21264" ht="12.75" customHeight="1" x14ac:dyDescent="0.2"/>
    <row r="21265" ht="12.75" customHeight="1" x14ac:dyDescent="0.2"/>
    <row r="21266" ht="12.75" customHeight="1" x14ac:dyDescent="0.2"/>
    <row r="21267" ht="12.75" customHeight="1" x14ac:dyDescent="0.2"/>
    <row r="21268" ht="12.75" customHeight="1" x14ac:dyDescent="0.2"/>
    <row r="21269" ht="12.75" customHeight="1" x14ac:dyDescent="0.2"/>
    <row r="21270" ht="12.75" customHeight="1" x14ac:dyDescent="0.2"/>
    <row r="21271" ht="12.75" customHeight="1" x14ac:dyDescent="0.2"/>
    <row r="21272" ht="12.75" customHeight="1" x14ac:dyDescent="0.2"/>
    <row r="21273" ht="12.75" customHeight="1" x14ac:dyDescent="0.2"/>
    <row r="21274" ht="12.75" customHeight="1" x14ac:dyDescent="0.2"/>
    <row r="21275" ht="12.75" customHeight="1" x14ac:dyDescent="0.2"/>
    <row r="21276" ht="12.75" customHeight="1" x14ac:dyDescent="0.2"/>
    <row r="21277" ht="12.75" customHeight="1" x14ac:dyDescent="0.2"/>
    <row r="21278" ht="12.75" customHeight="1" x14ac:dyDescent="0.2"/>
    <row r="21279" ht="12.75" customHeight="1" x14ac:dyDescent="0.2"/>
    <row r="21280" ht="12.75" customHeight="1" x14ac:dyDescent="0.2"/>
    <row r="21281" ht="12.75" customHeight="1" x14ac:dyDescent="0.2"/>
    <row r="21282" ht="12.75" customHeight="1" x14ac:dyDescent="0.2"/>
    <row r="21283" ht="12.75" customHeight="1" x14ac:dyDescent="0.2"/>
    <row r="21284" ht="12.75" customHeight="1" x14ac:dyDescent="0.2"/>
    <row r="21285" ht="12.75" customHeight="1" x14ac:dyDescent="0.2"/>
    <row r="21286" ht="12.75" customHeight="1" x14ac:dyDescent="0.2"/>
    <row r="21287" ht="12.75" customHeight="1" x14ac:dyDescent="0.2"/>
    <row r="21288" ht="12.75" customHeight="1" x14ac:dyDescent="0.2"/>
    <row r="21289" ht="12.75" customHeight="1" x14ac:dyDescent="0.2"/>
    <row r="21290" ht="12.75" customHeight="1" x14ac:dyDescent="0.2"/>
    <row r="21291" ht="12.75" customHeight="1" x14ac:dyDescent="0.2"/>
    <row r="21292" ht="12.75" customHeight="1" x14ac:dyDescent="0.2"/>
    <row r="21293" ht="12.75" customHeight="1" x14ac:dyDescent="0.2"/>
    <row r="21294" ht="12.75" customHeight="1" x14ac:dyDescent="0.2"/>
    <row r="21295" ht="12.75" customHeight="1" x14ac:dyDescent="0.2"/>
    <row r="21296" ht="12.75" customHeight="1" x14ac:dyDescent="0.2"/>
    <row r="21297" ht="12.75" customHeight="1" x14ac:dyDescent="0.2"/>
    <row r="21298" ht="12.75" customHeight="1" x14ac:dyDescent="0.2"/>
    <row r="21299" ht="12.75" customHeight="1" x14ac:dyDescent="0.2"/>
    <row r="21300" ht="12.75" customHeight="1" x14ac:dyDescent="0.2"/>
    <row r="21301" ht="12.75" customHeight="1" x14ac:dyDescent="0.2"/>
    <row r="21302" ht="12.75" customHeight="1" x14ac:dyDescent="0.2"/>
    <row r="21303" ht="12.75" customHeight="1" x14ac:dyDescent="0.2"/>
    <row r="21304" ht="12.75" customHeight="1" x14ac:dyDescent="0.2"/>
    <row r="21305" ht="12.75" customHeight="1" x14ac:dyDescent="0.2"/>
    <row r="21306" ht="12.75" customHeight="1" x14ac:dyDescent="0.2"/>
    <row r="21307" ht="12.75" customHeight="1" x14ac:dyDescent="0.2"/>
    <row r="21308" ht="12.75" customHeight="1" x14ac:dyDescent="0.2"/>
    <row r="21309" ht="12.75" customHeight="1" x14ac:dyDescent="0.2"/>
    <row r="21310" ht="12.75" customHeight="1" x14ac:dyDescent="0.2"/>
    <row r="21311" ht="12.75" customHeight="1" x14ac:dyDescent="0.2"/>
    <row r="21312" ht="12.75" customHeight="1" x14ac:dyDescent="0.2"/>
    <row r="21313" ht="12.75" customHeight="1" x14ac:dyDescent="0.2"/>
    <row r="21314" ht="12.75" customHeight="1" x14ac:dyDescent="0.2"/>
    <row r="21315" ht="12.75" customHeight="1" x14ac:dyDescent="0.2"/>
    <row r="21316" ht="12.75" customHeight="1" x14ac:dyDescent="0.2"/>
    <row r="21317" ht="12.75" customHeight="1" x14ac:dyDescent="0.2"/>
    <row r="21318" ht="12.75" customHeight="1" x14ac:dyDescent="0.2"/>
    <row r="21319" ht="12.75" customHeight="1" x14ac:dyDescent="0.2"/>
    <row r="21320" ht="12.75" customHeight="1" x14ac:dyDescent="0.2"/>
    <row r="21321" ht="12.75" customHeight="1" x14ac:dyDescent="0.2"/>
    <row r="21322" ht="12.75" customHeight="1" x14ac:dyDescent="0.2"/>
    <row r="21323" ht="12.75" customHeight="1" x14ac:dyDescent="0.2"/>
    <row r="21324" ht="12.75" customHeight="1" x14ac:dyDescent="0.2"/>
    <row r="21325" ht="12.75" customHeight="1" x14ac:dyDescent="0.2"/>
    <row r="21326" ht="12.75" customHeight="1" x14ac:dyDescent="0.2"/>
    <row r="21327" ht="12.75" customHeight="1" x14ac:dyDescent="0.2"/>
    <row r="21328" ht="12.75" customHeight="1" x14ac:dyDescent="0.2"/>
    <row r="21329" ht="12.75" customHeight="1" x14ac:dyDescent="0.2"/>
    <row r="21330" ht="12.75" customHeight="1" x14ac:dyDescent="0.2"/>
    <row r="21331" ht="12.75" customHeight="1" x14ac:dyDescent="0.2"/>
    <row r="21332" ht="12.75" customHeight="1" x14ac:dyDescent="0.2"/>
    <row r="21333" ht="12.75" customHeight="1" x14ac:dyDescent="0.2"/>
    <row r="21334" ht="12.75" customHeight="1" x14ac:dyDescent="0.2"/>
    <row r="21335" ht="12.75" customHeight="1" x14ac:dyDescent="0.2"/>
    <row r="21336" ht="12.75" customHeight="1" x14ac:dyDescent="0.2"/>
    <row r="21337" ht="12.75" customHeight="1" x14ac:dyDescent="0.2"/>
    <row r="21338" ht="12.75" customHeight="1" x14ac:dyDescent="0.2"/>
    <row r="21339" ht="12.75" customHeight="1" x14ac:dyDescent="0.2"/>
    <row r="21340" ht="12.75" customHeight="1" x14ac:dyDescent="0.2"/>
    <row r="21341" ht="12.75" customHeight="1" x14ac:dyDescent="0.2"/>
    <row r="21342" ht="12.75" customHeight="1" x14ac:dyDescent="0.2"/>
    <row r="21343" ht="12.75" customHeight="1" x14ac:dyDescent="0.2"/>
    <row r="21344" ht="12.75" customHeight="1" x14ac:dyDescent="0.2"/>
    <row r="21345" ht="12.75" customHeight="1" x14ac:dyDescent="0.2"/>
    <row r="21346" ht="12.75" customHeight="1" x14ac:dyDescent="0.2"/>
    <row r="21347" ht="12.75" customHeight="1" x14ac:dyDescent="0.2"/>
    <row r="21348" ht="12.75" customHeight="1" x14ac:dyDescent="0.2"/>
    <row r="21349" ht="12.75" customHeight="1" x14ac:dyDescent="0.2"/>
    <row r="21350" ht="12.75" customHeight="1" x14ac:dyDescent="0.2"/>
    <row r="21351" ht="12.75" customHeight="1" x14ac:dyDescent="0.2"/>
    <row r="21352" ht="12.75" customHeight="1" x14ac:dyDescent="0.2"/>
    <row r="21353" ht="12.75" customHeight="1" x14ac:dyDescent="0.2"/>
    <row r="21354" ht="12.75" customHeight="1" x14ac:dyDescent="0.2"/>
    <row r="21355" ht="12.75" customHeight="1" x14ac:dyDescent="0.2"/>
    <row r="21356" ht="12.75" customHeight="1" x14ac:dyDescent="0.2"/>
    <row r="21357" ht="12.75" customHeight="1" x14ac:dyDescent="0.2"/>
    <row r="21358" ht="12.75" customHeight="1" x14ac:dyDescent="0.2"/>
    <row r="21359" ht="12.75" customHeight="1" x14ac:dyDescent="0.2"/>
    <row r="21360" ht="12.75" customHeight="1" x14ac:dyDescent="0.2"/>
    <row r="21361" ht="12.75" customHeight="1" x14ac:dyDescent="0.2"/>
    <row r="21362" ht="12.75" customHeight="1" x14ac:dyDescent="0.2"/>
    <row r="21363" ht="12.75" customHeight="1" x14ac:dyDescent="0.2"/>
    <row r="21364" ht="12.75" customHeight="1" x14ac:dyDescent="0.2"/>
    <row r="21365" ht="12.75" customHeight="1" x14ac:dyDescent="0.2"/>
    <row r="21366" ht="12.75" customHeight="1" x14ac:dyDescent="0.2"/>
    <row r="21367" ht="12.75" customHeight="1" x14ac:dyDescent="0.2"/>
    <row r="21368" ht="12.75" customHeight="1" x14ac:dyDescent="0.2"/>
    <row r="21369" ht="12.75" customHeight="1" x14ac:dyDescent="0.2"/>
    <row r="21370" ht="12.75" customHeight="1" x14ac:dyDescent="0.2"/>
    <row r="21371" ht="12.75" customHeight="1" x14ac:dyDescent="0.2"/>
    <row r="21372" ht="12.75" customHeight="1" x14ac:dyDescent="0.2"/>
    <row r="21373" ht="12.75" customHeight="1" x14ac:dyDescent="0.2"/>
    <row r="21374" ht="12.75" customHeight="1" x14ac:dyDescent="0.2"/>
    <row r="21375" ht="12.75" customHeight="1" x14ac:dyDescent="0.2"/>
    <row r="21376" ht="12.75" customHeight="1" x14ac:dyDescent="0.2"/>
    <row r="21377" ht="12.75" customHeight="1" x14ac:dyDescent="0.2"/>
    <row r="21378" ht="12.75" customHeight="1" x14ac:dyDescent="0.2"/>
    <row r="21379" ht="12.75" customHeight="1" x14ac:dyDescent="0.2"/>
    <row r="21380" ht="12.75" customHeight="1" x14ac:dyDescent="0.2"/>
    <row r="21381" ht="12.75" customHeight="1" x14ac:dyDescent="0.2"/>
    <row r="21382" ht="12.75" customHeight="1" x14ac:dyDescent="0.2"/>
    <row r="21383" ht="12.75" customHeight="1" x14ac:dyDescent="0.2"/>
    <row r="21384" ht="12.75" customHeight="1" x14ac:dyDescent="0.2"/>
    <row r="21385" ht="12.75" customHeight="1" x14ac:dyDescent="0.2"/>
    <row r="21386" ht="12.75" customHeight="1" x14ac:dyDescent="0.2"/>
    <row r="21387" ht="12.75" customHeight="1" x14ac:dyDescent="0.2"/>
    <row r="21388" ht="12.75" customHeight="1" x14ac:dyDescent="0.2"/>
    <row r="21389" ht="12.75" customHeight="1" x14ac:dyDescent="0.2"/>
    <row r="21390" ht="12.75" customHeight="1" x14ac:dyDescent="0.2"/>
    <row r="21391" ht="12.75" customHeight="1" x14ac:dyDescent="0.2"/>
    <row r="21392" ht="12.75" customHeight="1" x14ac:dyDescent="0.2"/>
    <row r="21393" ht="12.75" customHeight="1" x14ac:dyDescent="0.2"/>
    <row r="21394" ht="12.75" customHeight="1" x14ac:dyDescent="0.2"/>
    <row r="21395" ht="12.75" customHeight="1" x14ac:dyDescent="0.2"/>
    <row r="21396" ht="12.75" customHeight="1" x14ac:dyDescent="0.2"/>
    <row r="21397" ht="12.75" customHeight="1" x14ac:dyDescent="0.2"/>
    <row r="21398" ht="12.75" customHeight="1" x14ac:dyDescent="0.2"/>
    <row r="21399" ht="12.75" customHeight="1" x14ac:dyDescent="0.2"/>
    <row r="21400" ht="12.75" customHeight="1" x14ac:dyDescent="0.2"/>
    <row r="21401" ht="12.75" customHeight="1" x14ac:dyDescent="0.2"/>
    <row r="21402" ht="12.75" customHeight="1" x14ac:dyDescent="0.2"/>
    <row r="21403" ht="12.75" customHeight="1" x14ac:dyDescent="0.2"/>
    <row r="21404" ht="12.75" customHeight="1" x14ac:dyDescent="0.2"/>
    <row r="21405" ht="12.75" customHeight="1" x14ac:dyDescent="0.2"/>
    <row r="21406" ht="12.75" customHeight="1" x14ac:dyDescent="0.2"/>
    <row r="21407" ht="12.75" customHeight="1" x14ac:dyDescent="0.2"/>
    <row r="21408" ht="12.75" customHeight="1" x14ac:dyDescent="0.2"/>
    <row r="21409" ht="12.75" customHeight="1" x14ac:dyDescent="0.2"/>
    <row r="21410" ht="12.75" customHeight="1" x14ac:dyDescent="0.2"/>
    <row r="21411" ht="12.75" customHeight="1" x14ac:dyDescent="0.2"/>
    <row r="21412" ht="12.75" customHeight="1" x14ac:dyDescent="0.2"/>
    <row r="21413" ht="12.75" customHeight="1" x14ac:dyDescent="0.2"/>
    <row r="21414" ht="12.75" customHeight="1" x14ac:dyDescent="0.2"/>
    <row r="21415" ht="12.75" customHeight="1" x14ac:dyDescent="0.2"/>
    <row r="21416" ht="12.75" customHeight="1" x14ac:dyDescent="0.2"/>
    <row r="21417" ht="12.75" customHeight="1" x14ac:dyDescent="0.2"/>
    <row r="21418" ht="12.75" customHeight="1" x14ac:dyDescent="0.2"/>
    <row r="21419" ht="12.75" customHeight="1" x14ac:dyDescent="0.2"/>
    <row r="21420" ht="12.75" customHeight="1" x14ac:dyDescent="0.2"/>
    <row r="21421" ht="12.75" customHeight="1" x14ac:dyDescent="0.2"/>
    <row r="21422" ht="12.75" customHeight="1" x14ac:dyDescent="0.2"/>
    <row r="21423" ht="12.75" customHeight="1" x14ac:dyDescent="0.2"/>
    <row r="21424" ht="12.75" customHeight="1" x14ac:dyDescent="0.2"/>
    <row r="21425" ht="12.75" customHeight="1" x14ac:dyDescent="0.2"/>
    <row r="21426" ht="12.75" customHeight="1" x14ac:dyDescent="0.2"/>
    <row r="21427" ht="12.75" customHeight="1" x14ac:dyDescent="0.2"/>
    <row r="21428" ht="12.75" customHeight="1" x14ac:dyDescent="0.2"/>
    <row r="21429" ht="12.75" customHeight="1" x14ac:dyDescent="0.2"/>
    <row r="21430" ht="12.75" customHeight="1" x14ac:dyDescent="0.2"/>
    <row r="21431" ht="12.75" customHeight="1" x14ac:dyDescent="0.2"/>
    <row r="21432" ht="12.75" customHeight="1" x14ac:dyDescent="0.2"/>
    <row r="21433" ht="12.75" customHeight="1" x14ac:dyDescent="0.2"/>
    <row r="21434" ht="12.75" customHeight="1" x14ac:dyDescent="0.2"/>
    <row r="21435" ht="12.75" customHeight="1" x14ac:dyDescent="0.2"/>
    <row r="21436" ht="12.75" customHeight="1" x14ac:dyDescent="0.2"/>
    <row r="21437" ht="12.75" customHeight="1" x14ac:dyDescent="0.2"/>
    <row r="21438" ht="12.75" customHeight="1" x14ac:dyDescent="0.2"/>
    <row r="21439" ht="12.75" customHeight="1" x14ac:dyDescent="0.2"/>
    <row r="21440" ht="12.75" customHeight="1" x14ac:dyDescent="0.2"/>
    <row r="21441" ht="12.75" customHeight="1" x14ac:dyDescent="0.2"/>
    <row r="21442" ht="12.75" customHeight="1" x14ac:dyDescent="0.2"/>
    <row r="21443" ht="12.75" customHeight="1" x14ac:dyDescent="0.2"/>
    <row r="21444" ht="12.75" customHeight="1" x14ac:dyDescent="0.2"/>
    <row r="21445" ht="12.75" customHeight="1" x14ac:dyDescent="0.2"/>
    <row r="21446" ht="12.75" customHeight="1" x14ac:dyDescent="0.2"/>
    <row r="21447" ht="12.75" customHeight="1" x14ac:dyDescent="0.2"/>
    <row r="21448" ht="12.75" customHeight="1" x14ac:dyDescent="0.2"/>
    <row r="21449" ht="12.75" customHeight="1" x14ac:dyDescent="0.2"/>
    <row r="21450" ht="12.75" customHeight="1" x14ac:dyDescent="0.2"/>
    <row r="21451" ht="12.75" customHeight="1" x14ac:dyDescent="0.2"/>
    <row r="21452" ht="12.75" customHeight="1" x14ac:dyDescent="0.2"/>
    <row r="21453" ht="12.75" customHeight="1" x14ac:dyDescent="0.2"/>
    <row r="21454" ht="12.75" customHeight="1" x14ac:dyDescent="0.2"/>
    <row r="21455" ht="12.75" customHeight="1" x14ac:dyDescent="0.2"/>
    <row r="21456" ht="12.75" customHeight="1" x14ac:dyDescent="0.2"/>
    <row r="21457" ht="12.75" customHeight="1" x14ac:dyDescent="0.2"/>
    <row r="21458" ht="12.75" customHeight="1" x14ac:dyDescent="0.2"/>
    <row r="21459" ht="12.75" customHeight="1" x14ac:dyDescent="0.2"/>
    <row r="21460" ht="12.75" customHeight="1" x14ac:dyDescent="0.2"/>
    <row r="21461" ht="12.75" customHeight="1" x14ac:dyDescent="0.2"/>
    <row r="21462" ht="12.75" customHeight="1" x14ac:dyDescent="0.2"/>
    <row r="21463" ht="12.75" customHeight="1" x14ac:dyDescent="0.2"/>
    <row r="21464" ht="12.75" customHeight="1" x14ac:dyDescent="0.2"/>
    <row r="21465" ht="12.75" customHeight="1" x14ac:dyDescent="0.2"/>
    <row r="21466" ht="12.75" customHeight="1" x14ac:dyDescent="0.2"/>
    <row r="21467" ht="12.75" customHeight="1" x14ac:dyDescent="0.2"/>
    <row r="21468" ht="12.75" customHeight="1" x14ac:dyDescent="0.2"/>
    <row r="21469" ht="12.75" customHeight="1" x14ac:dyDescent="0.2"/>
    <row r="21470" ht="12.75" customHeight="1" x14ac:dyDescent="0.2"/>
    <row r="21471" ht="12.75" customHeight="1" x14ac:dyDescent="0.2"/>
    <row r="21472" ht="12.75" customHeight="1" x14ac:dyDescent="0.2"/>
    <row r="21473" ht="12.75" customHeight="1" x14ac:dyDescent="0.2"/>
    <row r="21474" ht="12.75" customHeight="1" x14ac:dyDescent="0.2"/>
    <row r="21475" ht="12.75" customHeight="1" x14ac:dyDescent="0.2"/>
    <row r="21476" ht="12.75" customHeight="1" x14ac:dyDescent="0.2"/>
    <row r="21477" ht="12.75" customHeight="1" x14ac:dyDescent="0.2"/>
    <row r="21478" ht="12.75" customHeight="1" x14ac:dyDescent="0.2"/>
    <row r="21479" ht="12.75" customHeight="1" x14ac:dyDescent="0.2"/>
    <row r="21480" ht="12.75" customHeight="1" x14ac:dyDescent="0.2"/>
    <row r="21481" ht="12.75" customHeight="1" x14ac:dyDescent="0.2"/>
    <row r="21482" ht="12.75" customHeight="1" x14ac:dyDescent="0.2"/>
    <row r="21483" ht="12.75" customHeight="1" x14ac:dyDescent="0.2"/>
    <row r="21484" ht="12.75" customHeight="1" x14ac:dyDescent="0.2"/>
    <row r="21485" ht="12.75" customHeight="1" x14ac:dyDescent="0.2"/>
    <row r="21486" ht="12.75" customHeight="1" x14ac:dyDescent="0.2"/>
    <row r="21487" ht="12.75" customHeight="1" x14ac:dyDescent="0.2"/>
    <row r="21488" ht="12.75" customHeight="1" x14ac:dyDescent="0.2"/>
    <row r="21489" ht="12.75" customHeight="1" x14ac:dyDescent="0.2"/>
    <row r="21490" ht="12.75" customHeight="1" x14ac:dyDescent="0.2"/>
    <row r="21491" ht="12.75" customHeight="1" x14ac:dyDescent="0.2"/>
    <row r="21492" ht="12.75" customHeight="1" x14ac:dyDescent="0.2"/>
    <row r="21493" ht="12.75" customHeight="1" x14ac:dyDescent="0.2"/>
    <row r="21494" ht="12.75" customHeight="1" x14ac:dyDescent="0.2"/>
    <row r="21495" ht="12.75" customHeight="1" x14ac:dyDescent="0.2"/>
    <row r="21496" ht="12.75" customHeight="1" x14ac:dyDescent="0.2"/>
    <row r="21497" ht="12.75" customHeight="1" x14ac:dyDescent="0.2"/>
    <row r="21498" ht="12.75" customHeight="1" x14ac:dyDescent="0.2"/>
    <row r="21499" ht="12.75" customHeight="1" x14ac:dyDescent="0.2"/>
    <row r="21500" ht="12.75" customHeight="1" x14ac:dyDescent="0.2"/>
    <row r="21501" ht="12.75" customHeight="1" x14ac:dyDescent="0.2"/>
    <row r="21502" ht="12.75" customHeight="1" x14ac:dyDescent="0.2"/>
    <row r="21503" ht="12.75" customHeight="1" x14ac:dyDescent="0.2"/>
    <row r="21504" ht="12.75" customHeight="1" x14ac:dyDescent="0.2"/>
    <row r="21505" ht="12.75" customHeight="1" x14ac:dyDescent="0.2"/>
    <row r="21506" ht="12.75" customHeight="1" x14ac:dyDescent="0.2"/>
    <row r="21507" ht="12.75" customHeight="1" x14ac:dyDescent="0.2"/>
    <row r="21508" ht="12.75" customHeight="1" x14ac:dyDescent="0.2"/>
    <row r="21509" ht="12.75" customHeight="1" x14ac:dyDescent="0.2"/>
    <row r="21510" ht="12.75" customHeight="1" x14ac:dyDescent="0.2"/>
    <row r="21511" ht="12.75" customHeight="1" x14ac:dyDescent="0.2"/>
    <row r="21512" ht="12.75" customHeight="1" x14ac:dyDescent="0.2"/>
    <row r="21513" ht="12.75" customHeight="1" x14ac:dyDescent="0.2"/>
    <row r="21514" ht="12.75" customHeight="1" x14ac:dyDescent="0.2"/>
    <row r="21515" ht="12.75" customHeight="1" x14ac:dyDescent="0.2"/>
    <row r="21516" ht="12.75" customHeight="1" x14ac:dyDescent="0.2"/>
    <row r="21517" ht="12.75" customHeight="1" x14ac:dyDescent="0.2"/>
    <row r="21518" ht="12.75" customHeight="1" x14ac:dyDescent="0.2"/>
    <row r="21519" ht="12.75" customHeight="1" x14ac:dyDescent="0.2"/>
    <row r="21520" ht="12.75" customHeight="1" x14ac:dyDescent="0.2"/>
    <row r="21521" ht="12.75" customHeight="1" x14ac:dyDescent="0.2"/>
    <row r="21522" ht="12.75" customHeight="1" x14ac:dyDescent="0.2"/>
    <row r="21523" ht="12.75" customHeight="1" x14ac:dyDescent="0.2"/>
    <row r="21524" ht="12.75" customHeight="1" x14ac:dyDescent="0.2"/>
    <row r="21525" ht="12.75" customHeight="1" x14ac:dyDescent="0.2"/>
    <row r="21526" ht="12.75" customHeight="1" x14ac:dyDescent="0.2"/>
    <row r="21527" ht="12.75" customHeight="1" x14ac:dyDescent="0.2"/>
    <row r="21528" ht="12.75" customHeight="1" x14ac:dyDescent="0.2"/>
    <row r="21529" ht="12.75" customHeight="1" x14ac:dyDescent="0.2"/>
    <row r="21530" ht="12.75" customHeight="1" x14ac:dyDescent="0.2"/>
    <row r="21531" ht="12.75" customHeight="1" x14ac:dyDescent="0.2"/>
    <row r="21532" ht="12.75" customHeight="1" x14ac:dyDescent="0.2"/>
    <row r="21533" ht="12.75" customHeight="1" x14ac:dyDescent="0.2"/>
    <row r="21534" ht="12.75" customHeight="1" x14ac:dyDescent="0.2"/>
    <row r="21535" ht="12.75" customHeight="1" x14ac:dyDescent="0.2"/>
    <row r="21536" ht="12.75" customHeight="1" x14ac:dyDescent="0.2"/>
    <row r="21537" ht="12.75" customHeight="1" x14ac:dyDescent="0.2"/>
    <row r="21538" ht="12.75" customHeight="1" x14ac:dyDescent="0.2"/>
    <row r="21539" ht="12.75" customHeight="1" x14ac:dyDescent="0.2"/>
    <row r="21540" ht="12.75" customHeight="1" x14ac:dyDescent="0.2"/>
    <row r="21541" ht="12.75" customHeight="1" x14ac:dyDescent="0.2"/>
    <row r="21542" ht="12.75" customHeight="1" x14ac:dyDescent="0.2"/>
    <row r="21543" ht="12.75" customHeight="1" x14ac:dyDescent="0.2"/>
    <row r="21544" ht="12.75" customHeight="1" x14ac:dyDescent="0.2"/>
    <row r="21545" ht="12.75" customHeight="1" x14ac:dyDescent="0.2"/>
    <row r="21546" ht="12.75" customHeight="1" x14ac:dyDescent="0.2"/>
    <row r="21547" ht="12.75" customHeight="1" x14ac:dyDescent="0.2"/>
    <row r="21548" ht="12.75" customHeight="1" x14ac:dyDescent="0.2"/>
    <row r="21549" ht="12.75" customHeight="1" x14ac:dyDescent="0.2"/>
    <row r="21550" ht="12.75" customHeight="1" x14ac:dyDescent="0.2"/>
    <row r="21551" ht="12.75" customHeight="1" x14ac:dyDescent="0.2"/>
    <row r="21552" ht="12.75" customHeight="1" x14ac:dyDescent="0.2"/>
    <row r="21553" ht="12.75" customHeight="1" x14ac:dyDescent="0.2"/>
    <row r="21554" ht="12.75" customHeight="1" x14ac:dyDescent="0.2"/>
    <row r="21555" ht="12.75" customHeight="1" x14ac:dyDescent="0.2"/>
    <row r="21556" ht="12.75" customHeight="1" x14ac:dyDescent="0.2"/>
    <row r="21557" ht="12.75" customHeight="1" x14ac:dyDescent="0.2"/>
    <row r="21558" ht="12.75" customHeight="1" x14ac:dyDescent="0.2"/>
    <row r="21559" ht="12.75" customHeight="1" x14ac:dyDescent="0.2"/>
    <row r="21560" ht="12.75" customHeight="1" x14ac:dyDescent="0.2"/>
    <row r="21561" ht="12.75" customHeight="1" x14ac:dyDescent="0.2"/>
    <row r="21562" ht="12.75" customHeight="1" x14ac:dyDescent="0.2"/>
    <row r="21563" ht="12.75" customHeight="1" x14ac:dyDescent="0.2"/>
    <row r="21564" ht="12.75" customHeight="1" x14ac:dyDescent="0.2"/>
    <row r="21565" ht="12.75" customHeight="1" x14ac:dyDescent="0.2"/>
    <row r="21566" ht="12.75" customHeight="1" x14ac:dyDescent="0.2"/>
    <row r="21567" ht="12.75" customHeight="1" x14ac:dyDescent="0.2"/>
    <row r="21568" ht="12.75" customHeight="1" x14ac:dyDescent="0.2"/>
    <row r="21569" ht="12.75" customHeight="1" x14ac:dyDescent="0.2"/>
    <row r="21570" ht="12.75" customHeight="1" x14ac:dyDescent="0.2"/>
    <row r="21571" ht="12.75" customHeight="1" x14ac:dyDescent="0.2"/>
    <row r="21572" ht="12.75" customHeight="1" x14ac:dyDescent="0.2"/>
    <row r="21573" ht="12.75" customHeight="1" x14ac:dyDescent="0.2"/>
    <row r="21574" ht="12.75" customHeight="1" x14ac:dyDescent="0.2"/>
    <row r="21575" ht="12.75" customHeight="1" x14ac:dyDescent="0.2"/>
    <row r="21576" ht="12.75" customHeight="1" x14ac:dyDescent="0.2"/>
    <row r="21577" ht="12.75" customHeight="1" x14ac:dyDescent="0.2"/>
    <row r="21578" ht="12.75" customHeight="1" x14ac:dyDescent="0.2"/>
    <row r="21579" ht="12.75" customHeight="1" x14ac:dyDescent="0.2"/>
    <row r="21580" ht="12.75" customHeight="1" x14ac:dyDescent="0.2"/>
    <row r="21581" ht="12.75" customHeight="1" x14ac:dyDescent="0.2"/>
    <row r="21582" ht="12.75" customHeight="1" x14ac:dyDescent="0.2"/>
    <row r="21583" ht="12.75" customHeight="1" x14ac:dyDescent="0.2"/>
    <row r="21584" ht="12.75" customHeight="1" x14ac:dyDescent="0.2"/>
    <row r="21585" ht="12.75" customHeight="1" x14ac:dyDescent="0.2"/>
    <row r="21586" ht="12.75" customHeight="1" x14ac:dyDescent="0.2"/>
    <row r="21587" ht="12.75" customHeight="1" x14ac:dyDescent="0.2"/>
    <row r="21588" ht="12.75" customHeight="1" x14ac:dyDescent="0.2"/>
    <row r="21589" ht="12.75" customHeight="1" x14ac:dyDescent="0.2"/>
    <row r="21590" ht="12.75" customHeight="1" x14ac:dyDescent="0.2"/>
    <row r="21591" ht="12.75" customHeight="1" x14ac:dyDescent="0.2"/>
    <row r="21592" ht="12.75" customHeight="1" x14ac:dyDescent="0.2"/>
    <row r="21593" ht="12.75" customHeight="1" x14ac:dyDescent="0.2"/>
    <row r="21594" ht="12.75" customHeight="1" x14ac:dyDescent="0.2"/>
    <row r="21595" ht="12.75" customHeight="1" x14ac:dyDescent="0.2"/>
    <row r="21596" ht="12.75" customHeight="1" x14ac:dyDescent="0.2"/>
    <row r="21597" ht="12.75" customHeight="1" x14ac:dyDescent="0.2"/>
    <row r="21598" ht="12.75" customHeight="1" x14ac:dyDescent="0.2"/>
    <row r="21599" ht="12.75" customHeight="1" x14ac:dyDescent="0.2"/>
    <row r="21600" ht="12.75" customHeight="1" x14ac:dyDescent="0.2"/>
    <row r="21601" ht="12.75" customHeight="1" x14ac:dyDescent="0.2"/>
    <row r="21602" ht="12.75" customHeight="1" x14ac:dyDescent="0.2"/>
    <row r="21603" ht="12.75" customHeight="1" x14ac:dyDescent="0.2"/>
    <row r="21604" ht="12.75" customHeight="1" x14ac:dyDescent="0.2"/>
    <row r="21605" ht="12.75" customHeight="1" x14ac:dyDescent="0.2"/>
    <row r="21606" ht="12.75" customHeight="1" x14ac:dyDescent="0.2"/>
    <row r="21607" ht="12.75" customHeight="1" x14ac:dyDescent="0.2"/>
    <row r="21608" ht="12.75" customHeight="1" x14ac:dyDescent="0.2"/>
    <row r="21609" ht="12.75" customHeight="1" x14ac:dyDescent="0.2"/>
    <row r="21610" ht="12.75" customHeight="1" x14ac:dyDescent="0.2"/>
    <row r="21611" ht="12.75" customHeight="1" x14ac:dyDescent="0.2"/>
    <row r="21612" ht="12.75" customHeight="1" x14ac:dyDescent="0.2"/>
    <row r="21613" ht="12.75" customHeight="1" x14ac:dyDescent="0.2"/>
    <row r="21614" ht="12.75" customHeight="1" x14ac:dyDescent="0.2"/>
    <row r="21615" ht="12.75" customHeight="1" x14ac:dyDescent="0.2"/>
    <row r="21616" ht="12.75" customHeight="1" x14ac:dyDescent="0.2"/>
    <row r="21617" ht="12.75" customHeight="1" x14ac:dyDescent="0.2"/>
    <row r="21618" ht="12.75" customHeight="1" x14ac:dyDescent="0.2"/>
    <row r="21619" ht="12.75" customHeight="1" x14ac:dyDescent="0.2"/>
    <row r="21620" ht="12.75" customHeight="1" x14ac:dyDescent="0.2"/>
    <row r="21621" ht="12.75" customHeight="1" x14ac:dyDescent="0.2"/>
    <row r="21622" ht="12.75" customHeight="1" x14ac:dyDescent="0.2"/>
    <row r="21623" ht="12.75" customHeight="1" x14ac:dyDescent="0.2"/>
    <row r="21624" ht="12.75" customHeight="1" x14ac:dyDescent="0.2"/>
    <row r="21625" ht="12.75" customHeight="1" x14ac:dyDescent="0.2"/>
    <row r="21626" ht="12.75" customHeight="1" x14ac:dyDescent="0.2"/>
    <row r="21627" ht="12.75" customHeight="1" x14ac:dyDescent="0.2"/>
    <row r="21628" ht="12.75" customHeight="1" x14ac:dyDescent="0.2"/>
    <row r="21629" ht="12.75" customHeight="1" x14ac:dyDescent="0.2"/>
    <row r="21630" ht="12.75" customHeight="1" x14ac:dyDescent="0.2"/>
    <row r="21631" ht="12.75" customHeight="1" x14ac:dyDescent="0.2"/>
    <row r="21632" ht="12.75" customHeight="1" x14ac:dyDescent="0.2"/>
    <row r="21633" ht="12.75" customHeight="1" x14ac:dyDescent="0.2"/>
    <row r="21634" ht="12.75" customHeight="1" x14ac:dyDescent="0.2"/>
    <row r="21635" ht="12.75" customHeight="1" x14ac:dyDescent="0.2"/>
    <row r="21636" ht="12.75" customHeight="1" x14ac:dyDescent="0.2"/>
    <row r="21637" ht="12.75" customHeight="1" x14ac:dyDescent="0.2"/>
    <row r="21638" ht="12.75" customHeight="1" x14ac:dyDescent="0.2"/>
    <row r="21639" ht="12.75" customHeight="1" x14ac:dyDescent="0.2"/>
    <row r="21640" ht="12.75" customHeight="1" x14ac:dyDescent="0.2"/>
    <row r="21641" ht="12.75" customHeight="1" x14ac:dyDescent="0.2"/>
    <row r="21642" ht="12.75" customHeight="1" x14ac:dyDescent="0.2"/>
    <row r="21643" ht="12.75" customHeight="1" x14ac:dyDescent="0.2"/>
    <row r="21644" ht="12.75" customHeight="1" x14ac:dyDescent="0.2"/>
    <row r="21645" ht="12.75" customHeight="1" x14ac:dyDescent="0.2"/>
    <row r="21646" ht="12.75" customHeight="1" x14ac:dyDescent="0.2"/>
    <row r="21647" ht="12.75" customHeight="1" x14ac:dyDescent="0.2"/>
    <row r="21648" ht="12.75" customHeight="1" x14ac:dyDescent="0.2"/>
    <row r="21649" ht="12.75" customHeight="1" x14ac:dyDescent="0.2"/>
    <row r="21650" ht="12.75" customHeight="1" x14ac:dyDescent="0.2"/>
    <row r="21651" ht="12.75" customHeight="1" x14ac:dyDescent="0.2"/>
    <row r="21652" ht="12.75" customHeight="1" x14ac:dyDescent="0.2"/>
    <row r="21653" ht="12.75" customHeight="1" x14ac:dyDescent="0.2"/>
    <row r="21654" ht="12.75" customHeight="1" x14ac:dyDescent="0.2"/>
    <row r="21655" ht="12.75" customHeight="1" x14ac:dyDescent="0.2"/>
    <row r="21656" ht="12.75" customHeight="1" x14ac:dyDescent="0.2"/>
    <row r="21657" ht="12.75" customHeight="1" x14ac:dyDescent="0.2"/>
    <row r="21658" ht="12.75" customHeight="1" x14ac:dyDescent="0.2"/>
    <row r="21659" ht="12.75" customHeight="1" x14ac:dyDescent="0.2"/>
    <row r="21660" ht="12.75" customHeight="1" x14ac:dyDescent="0.2"/>
    <row r="21661" ht="12.75" customHeight="1" x14ac:dyDescent="0.2"/>
    <row r="21662" ht="12.75" customHeight="1" x14ac:dyDescent="0.2"/>
    <row r="21663" ht="12.75" customHeight="1" x14ac:dyDescent="0.2"/>
    <row r="21664" ht="12.75" customHeight="1" x14ac:dyDescent="0.2"/>
    <row r="21665" ht="12.75" customHeight="1" x14ac:dyDescent="0.2"/>
    <row r="21666" ht="12.75" customHeight="1" x14ac:dyDescent="0.2"/>
    <row r="21667" ht="12.75" customHeight="1" x14ac:dyDescent="0.2"/>
    <row r="21668" ht="12.75" customHeight="1" x14ac:dyDescent="0.2"/>
    <row r="21669" ht="12.75" customHeight="1" x14ac:dyDescent="0.2"/>
    <row r="21670" ht="12.75" customHeight="1" x14ac:dyDescent="0.2"/>
    <row r="21671" ht="12.75" customHeight="1" x14ac:dyDescent="0.2"/>
    <row r="21672" ht="12.75" customHeight="1" x14ac:dyDescent="0.2"/>
    <row r="21673" ht="12.75" customHeight="1" x14ac:dyDescent="0.2"/>
    <row r="21674" ht="12.75" customHeight="1" x14ac:dyDescent="0.2"/>
    <row r="21675" ht="12.75" customHeight="1" x14ac:dyDescent="0.2"/>
    <row r="21676" ht="12.75" customHeight="1" x14ac:dyDescent="0.2"/>
    <row r="21677" ht="12.75" customHeight="1" x14ac:dyDescent="0.2"/>
    <row r="21678" ht="12.75" customHeight="1" x14ac:dyDescent="0.2"/>
    <row r="21679" ht="12.75" customHeight="1" x14ac:dyDescent="0.2"/>
    <row r="21680" ht="12.75" customHeight="1" x14ac:dyDescent="0.2"/>
    <row r="21681" ht="12.75" customHeight="1" x14ac:dyDescent="0.2"/>
    <row r="21682" ht="12.75" customHeight="1" x14ac:dyDescent="0.2"/>
    <row r="21683" ht="12.75" customHeight="1" x14ac:dyDescent="0.2"/>
    <row r="21684" ht="12.75" customHeight="1" x14ac:dyDescent="0.2"/>
    <row r="21685" ht="12.75" customHeight="1" x14ac:dyDescent="0.2"/>
    <row r="21686" ht="12.75" customHeight="1" x14ac:dyDescent="0.2"/>
    <row r="21687" ht="12.75" customHeight="1" x14ac:dyDescent="0.2"/>
    <row r="21688" ht="12.75" customHeight="1" x14ac:dyDescent="0.2"/>
    <row r="21689" ht="12.75" customHeight="1" x14ac:dyDescent="0.2"/>
    <row r="21690" ht="12.75" customHeight="1" x14ac:dyDescent="0.2"/>
    <row r="21691" ht="12.75" customHeight="1" x14ac:dyDescent="0.2"/>
    <row r="21692" ht="12.75" customHeight="1" x14ac:dyDescent="0.2"/>
    <row r="21693" ht="12.75" customHeight="1" x14ac:dyDescent="0.2"/>
    <row r="21694" ht="12.75" customHeight="1" x14ac:dyDescent="0.2"/>
    <row r="21695" ht="12.75" customHeight="1" x14ac:dyDescent="0.2"/>
    <row r="21696" ht="12.75" customHeight="1" x14ac:dyDescent="0.2"/>
    <row r="21697" ht="12.75" customHeight="1" x14ac:dyDescent="0.2"/>
    <row r="21698" ht="12.75" customHeight="1" x14ac:dyDescent="0.2"/>
    <row r="21699" ht="12.75" customHeight="1" x14ac:dyDescent="0.2"/>
    <row r="21700" ht="12.75" customHeight="1" x14ac:dyDescent="0.2"/>
    <row r="21701" ht="12.75" customHeight="1" x14ac:dyDescent="0.2"/>
    <row r="21702" ht="12.75" customHeight="1" x14ac:dyDescent="0.2"/>
    <row r="21703" ht="12.75" customHeight="1" x14ac:dyDescent="0.2"/>
    <row r="21704" ht="12.75" customHeight="1" x14ac:dyDescent="0.2"/>
    <row r="21705" ht="12.75" customHeight="1" x14ac:dyDescent="0.2"/>
    <row r="21706" ht="12.75" customHeight="1" x14ac:dyDescent="0.2"/>
    <row r="21707" ht="12.75" customHeight="1" x14ac:dyDescent="0.2"/>
    <row r="21708" ht="12.75" customHeight="1" x14ac:dyDescent="0.2"/>
    <row r="21709" ht="12.75" customHeight="1" x14ac:dyDescent="0.2"/>
    <row r="21710" ht="12.75" customHeight="1" x14ac:dyDescent="0.2"/>
    <row r="21711" ht="12.75" customHeight="1" x14ac:dyDescent="0.2"/>
    <row r="21712" ht="12.75" customHeight="1" x14ac:dyDescent="0.2"/>
    <row r="21713" ht="12.75" customHeight="1" x14ac:dyDescent="0.2"/>
    <row r="21714" ht="12.75" customHeight="1" x14ac:dyDescent="0.2"/>
    <row r="21715" ht="12.75" customHeight="1" x14ac:dyDescent="0.2"/>
    <row r="21716" ht="12.75" customHeight="1" x14ac:dyDescent="0.2"/>
    <row r="21717" ht="12.75" customHeight="1" x14ac:dyDescent="0.2"/>
    <row r="21718" ht="12.75" customHeight="1" x14ac:dyDescent="0.2"/>
    <row r="21719" ht="12.75" customHeight="1" x14ac:dyDescent="0.2"/>
    <row r="21720" ht="12.75" customHeight="1" x14ac:dyDescent="0.2"/>
    <row r="21721" ht="12.75" customHeight="1" x14ac:dyDescent="0.2"/>
    <row r="21722" ht="12.75" customHeight="1" x14ac:dyDescent="0.2"/>
    <row r="21723" ht="12.75" customHeight="1" x14ac:dyDescent="0.2"/>
    <row r="21724" ht="12.75" customHeight="1" x14ac:dyDescent="0.2"/>
    <row r="21725" ht="12.75" customHeight="1" x14ac:dyDescent="0.2"/>
    <row r="21726" ht="12.75" customHeight="1" x14ac:dyDescent="0.2"/>
    <row r="21727" ht="12.75" customHeight="1" x14ac:dyDescent="0.2"/>
    <row r="21728" ht="12.75" customHeight="1" x14ac:dyDescent="0.2"/>
    <row r="21729" ht="12.75" customHeight="1" x14ac:dyDescent="0.2"/>
    <row r="21730" ht="12.75" customHeight="1" x14ac:dyDescent="0.2"/>
    <row r="21731" ht="12.75" customHeight="1" x14ac:dyDescent="0.2"/>
    <row r="21732" ht="12.75" customHeight="1" x14ac:dyDescent="0.2"/>
    <row r="21733" ht="12.75" customHeight="1" x14ac:dyDescent="0.2"/>
    <row r="21734" ht="12.75" customHeight="1" x14ac:dyDescent="0.2"/>
    <row r="21735" ht="12.75" customHeight="1" x14ac:dyDescent="0.2"/>
    <row r="21736" ht="12.75" customHeight="1" x14ac:dyDescent="0.2"/>
    <row r="21737" ht="12.75" customHeight="1" x14ac:dyDescent="0.2"/>
    <row r="21738" ht="12.75" customHeight="1" x14ac:dyDescent="0.2"/>
    <row r="21739" ht="12.75" customHeight="1" x14ac:dyDescent="0.2"/>
    <row r="21740" ht="12.75" customHeight="1" x14ac:dyDescent="0.2"/>
    <row r="21741" ht="12.75" customHeight="1" x14ac:dyDescent="0.2"/>
    <row r="21742" ht="12.75" customHeight="1" x14ac:dyDescent="0.2"/>
    <row r="21743" ht="12.75" customHeight="1" x14ac:dyDescent="0.2"/>
    <row r="21744" ht="12.75" customHeight="1" x14ac:dyDescent="0.2"/>
    <row r="21745" ht="12.75" customHeight="1" x14ac:dyDescent="0.2"/>
    <row r="21746" ht="12.75" customHeight="1" x14ac:dyDescent="0.2"/>
    <row r="21747" ht="12.75" customHeight="1" x14ac:dyDescent="0.2"/>
    <row r="21748" ht="12.75" customHeight="1" x14ac:dyDescent="0.2"/>
    <row r="21749" ht="12.75" customHeight="1" x14ac:dyDescent="0.2"/>
    <row r="21750" ht="12.75" customHeight="1" x14ac:dyDescent="0.2"/>
    <row r="21751" ht="12.75" customHeight="1" x14ac:dyDescent="0.2"/>
    <row r="21752" ht="12.75" customHeight="1" x14ac:dyDescent="0.2"/>
    <row r="21753" ht="12.75" customHeight="1" x14ac:dyDescent="0.2"/>
    <row r="21754" ht="12.75" customHeight="1" x14ac:dyDescent="0.2"/>
    <row r="21755" ht="12.75" customHeight="1" x14ac:dyDescent="0.2"/>
    <row r="21756" ht="12.75" customHeight="1" x14ac:dyDescent="0.2"/>
    <row r="21757" ht="12.75" customHeight="1" x14ac:dyDescent="0.2"/>
    <row r="21758" ht="12.75" customHeight="1" x14ac:dyDescent="0.2"/>
    <row r="21759" ht="12.75" customHeight="1" x14ac:dyDescent="0.2"/>
    <row r="21760" ht="12.75" customHeight="1" x14ac:dyDescent="0.2"/>
    <row r="21761" ht="12.75" customHeight="1" x14ac:dyDescent="0.2"/>
    <row r="21762" ht="12.75" customHeight="1" x14ac:dyDescent="0.2"/>
    <row r="21763" ht="12.75" customHeight="1" x14ac:dyDescent="0.2"/>
    <row r="21764" ht="12.75" customHeight="1" x14ac:dyDescent="0.2"/>
    <row r="21765" ht="12.75" customHeight="1" x14ac:dyDescent="0.2"/>
    <row r="21766" ht="12.75" customHeight="1" x14ac:dyDescent="0.2"/>
    <row r="21767" ht="12.75" customHeight="1" x14ac:dyDescent="0.2"/>
    <row r="21768" ht="12.75" customHeight="1" x14ac:dyDescent="0.2"/>
    <row r="21769" ht="12.75" customHeight="1" x14ac:dyDescent="0.2"/>
    <row r="21770" ht="12.75" customHeight="1" x14ac:dyDescent="0.2"/>
    <row r="21771" ht="12.75" customHeight="1" x14ac:dyDescent="0.2"/>
    <row r="21772" ht="12.75" customHeight="1" x14ac:dyDescent="0.2"/>
    <row r="21773" ht="12.75" customHeight="1" x14ac:dyDescent="0.2"/>
    <row r="21774" ht="12.75" customHeight="1" x14ac:dyDescent="0.2"/>
    <row r="21775" ht="12.75" customHeight="1" x14ac:dyDescent="0.2"/>
    <row r="21776" ht="12.75" customHeight="1" x14ac:dyDescent="0.2"/>
    <row r="21777" ht="12.75" customHeight="1" x14ac:dyDescent="0.2"/>
    <row r="21778" ht="12.75" customHeight="1" x14ac:dyDescent="0.2"/>
    <row r="21779" ht="12.75" customHeight="1" x14ac:dyDescent="0.2"/>
    <row r="21780" ht="12.75" customHeight="1" x14ac:dyDescent="0.2"/>
    <row r="21781" ht="12.75" customHeight="1" x14ac:dyDescent="0.2"/>
    <row r="21782" ht="12.75" customHeight="1" x14ac:dyDescent="0.2"/>
    <row r="21783" ht="12.75" customHeight="1" x14ac:dyDescent="0.2"/>
    <row r="21784" ht="12.75" customHeight="1" x14ac:dyDescent="0.2"/>
    <row r="21785" ht="12.75" customHeight="1" x14ac:dyDescent="0.2"/>
    <row r="21786" ht="12.75" customHeight="1" x14ac:dyDescent="0.2"/>
    <row r="21787" ht="12.75" customHeight="1" x14ac:dyDescent="0.2"/>
    <row r="21788" ht="12.75" customHeight="1" x14ac:dyDescent="0.2"/>
    <row r="21789" ht="12.75" customHeight="1" x14ac:dyDescent="0.2"/>
    <row r="21790" ht="12.75" customHeight="1" x14ac:dyDescent="0.2"/>
    <row r="21791" ht="12.75" customHeight="1" x14ac:dyDescent="0.2"/>
    <row r="21792" ht="12.75" customHeight="1" x14ac:dyDescent="0.2"/>
    <row r="21793" ht="12.75" customHeight="1" x14ac:dyDescent="0.2"/>
    <row r="21794" ht="12.75" customHeight="1" x14ac:dyDescent="0.2"/>
    <row r="21795" ht="12.75" customHeight="1" x14ac:dyDescent="0.2"/>
    <row r="21796" ht="12.75" customHeight="1" x14ac:dyDescent="0.2"/>
    <row r="21797" ht="12.75" customHeight="1" x14ac:dyDescent="0.2"/>
    <row r="21798" ht="12.75" customHeight="1" x14ac:dyDescent="0.2"/>
    <row r="21799" ht="12.75" customHeight="1" x14ac:dyDescent="0.2"/>
    <row r="21800" ht="12.75" customHeight="1" x14ac:dyDescent="0.2"/>
    <row r="21801" ht="12.75" customHeight="1" x14ac:dyDescent="0.2"/>
    <row r="21802" ht="12.75" customHeight="1" x14ac:dyDescent="0.2"/>
    <row r="21803" ht="12.75" customHeight="1" x14ac:dyDescent="0.2"/>
    <row r="21804" ht="12.75" customHeight="1" x14ac:dyDescent="0.2"/>
    <row r="21805" ht="12.75" customHeight="1" x14ac:dyDescent="0.2"/>
    <row r="21806" ht="12.75" customHeight="1" x14ac:dyDescent="0.2"/>
    <row r="21807" ht="12.75" customHeight="1" x14ac:dyDescent="0.2"/>
    <row r="21808" ht="12.75" customHeight="1" x14ac:dyDescent="0.2"/>
    <row r="21809" ht="12.75" customHeight="1" x14ac:dyDescent="0.2"/>
    <row r="21810" ht="12.75" customHeight="1" x14ac:dyDescent="0.2"/>
    <row r="21811" ht="12.75" customHeight="1" x14ac:dyDescent="0.2"/>
    <row r="21812" ht="12.75" customHeight="1" x14ac:dyDescent="0.2"/>
    <row r="21813" ht="12.75" customHeight="1" x14ac:dyDescent="0.2"/>
    <row r="21814" ht="12.75" customHeight="1" x14ac:dyDescent="0.2"/>
    <row r="21815" ht="12.75" customHeight="1" x14ac:dyDescent="0.2"/>
    <row r="21816" ht="12.75" customHeight="1" x14ac:dyDescent="0.2"/>
    <row r="21817" ht="12.75" customHeight="1" x14ac:dyDescent="0.2"/>
    <row r="21818" ht="12.75" customHeight="1" x14ac:dyDescent="0.2"/>
    <row r="21819" ht="12.75" customHeight="1" x14ac:dyDescent="0.2"/>
    <row r="21820" ht="12.75" customHeight="1" x14ac:dyDescent="0.2"/>
    <row r="21821" ht="12.75" customHeight="1" x14ac:dyDescent="0.2"/>
    <row r="21822" ht="12.75" customHeight="1" x14ac:dyDescent="0.2"/>
    <row r="21823" ht="12.75" customHeight="1" x14ac:dyDescent="0.2"/>
    <row r="21824" ht="12.75" customHeight="1" x14ac:dyDescent="0.2"/>
    <row r="21825" ht="12.75" customHeight="1" x14ac:dyDescent="0.2"/>
    <row r="21826" ht="12.75" customHeight="1" x14ac:dyDescent="0.2"/>
    <row r="21827" ht="12.75" customHeight="1" x14ac:dyDescent="0.2"/>
    <row r="21828" ht="12.75" customHeight="1" x14ac:dyDescent="0.2"/>
    <row r="21829" ht="12.75" customHeight="1" x14ac:dyDescent="0.2"/>
    <row r="21830" ht="12.75" customHeight="1" x14ac:dyDescent="0.2"/>
    <row r="21831" ht="12.75" customHeight="1" x14ac:dyDescent="0.2"/>
    <row r="21832" ht="12.75" customHeight="1" x14ac:dyDescent="0.2"/>
    <row r="21833" ht="12.75" customHeight="1" x14ac:dyDescent="0.2"/>
    <row r="21834" ht="12.75" customHeight="1" x14ac:dyDescent="0.2"/>
    <row r="21835" ht="12.75" customHeight="1" x14ac:dyDescent="0.2"/>
    <row r="21836" ht="12.75" customHeight="1" x14ac:dyDescent="0.2"/>
    <row r="21837" ht="12.75" customHeight="1" x14ac:dyDescent="0.2"/>
    <row r="21838" ht="12.75" customHeight="1" x14ac:dyDescent="0.2"/>
    <row r="21839" ht="12.75" customHeight="1" x14ac:dyDescent="0.2"/>
    <row r="21840" ht="12.75" customHeight="1" x14ac:dyDescent="0.2"/>
    <row r="21841" ht="12.75" customHeight="1" x14ac:dyDescent="0.2"/>
    <row r="21842" ht="12.75" customHeight="1" x14ac:dyDescent="0.2"/>
    <row r="21843" ht="12.75" customHeight="1" x14ac:dyDescent="0.2"/>
    <row r="21844" ht="12.75" customHeight="1" x14ac:dyDescent="0.2"/>
    <row r="21845" ht="12.75" customHeight="1" x14ac:dyDescent="0.2"/>
    <row r="21846" ht="12.75" customHeight="1" x14ac:dyDescent="0.2"/>
    <row r="21847" ht="12.75" customHeight="1" x14ac:dyDescent="0.2"/>
    <row r="21848" ht="12.75" customHeight="1" x14ac:dyDescent="0.2"/>
    <row r="21849" ht="12.75" customHeight="1" x14ac:dyDescent="0.2"/>
    <row r="21850" ht="12.75" customHeight="1" x14ac:dyDescent="0.2"/>
    <row r="21851" ht="12.75" customHeight="1" x14ac:dyDescent="0.2"/>
    <row r="21852" ht="12.75" customHeight="1" x14ac:dyDescent="0.2"/>
    <row r="21853" ht="12.75" customHeight="1" x14ac:dyDescent="0.2"/>
    <row r="21854" ht="12.75" customHeight="1" x14ac:dyDescent="0.2"/>
    <row r="21855" ht="12.75" customHeight="1" x14ac:dyDescent="0.2"/>
    <row r="21856" ht="12.75" customHeight="1" x14ac:dyDescent="0.2"/>
    <row r="21857" ht="12.75" customHeight="1" x14ac:dyDescent="0.2"/>
    <row r="21858" ht="12.75" customHeight="1" x14ac:dyDescent="0.2"/>
    <row r="21859" ht="12.75" customHeight="1" x14ac:dyDescent="0.2"/>
    <row r="21860" ht="12.75" customHeight="1" x14ac:dyDescent="0.2"/>
    <row r="21861" ht="12.75" customHeight="1" x14ac:dyDescent="0.2"/>
    <row r="21862" ht="12.75" customHeight="1" x14ac:dyDescent="0.2"/>
    <row r="21863" ht="12.75" customHeight="1" x14ac:dyDescent="0.2"/>
    <row r="21864" ht="12.75" customHeight="1" x14ac:dyDescent="0.2"/>
    <row r="21865" ht="12.75" customHeight="1" x14ac:dyDescent="0.2"/>
    <row r="21866" ht="12.75" customHeight="1" x14ac:dyDescent="0.2"/>
    <row r="21867" ht="12.75" customHeight="1" x14ac:dyDescent="0.2"/>
    <row r="21868" ht="12.75" customHeight="1" x14ac:dyDescent="0.2"/>
    <row r="21869" ht="12.75" customHeight="1" x14ac:dyDescent="0.2"/>
    <row r="21870" ht="12.75" customHeight="1" x14ac:dyDescent="0.2"/>
    <row r="21871" ht="12.75" customHeight="1" x14ac:dyDescent="0.2"/>
    <row r="21872" ht="12.75" customHeight="1" x14ac:dyDescent="0.2"/>
    <row r="21873" ht="12.75" customHeight="1" x14ac:dyDescent="0.2"/>
    <row r="21874" ht="12.75" customHeight="1" x14ac:dyDescent="0.2"/>
    <row r="21875" ht="12.75" customHeight="1" x14ac:dyDescent="0.2"/>
    <row r="21876" ht="12.75" customHeight="1" x14ac:dyDescent="0.2"/>
    <row r="21877" ht="12.75" customHeight="1" x14ac:dyDescent="0.2"/>
    <row r="21878" ht="12.75" customHeight="1" x14ac:dyDescent="0.2"/>
    <row r="21879" ht="12.75" customHeight="1" x14ac:dyDescent="0.2"/>
    <row r="21880" ht="12.75" customHeight="1" x14ac:dyDescent="0.2"/>
    <row r="21881" ht="12.75" customHeight="1" x14ac:dyDescent="0.2"/>
    <row r="21882" ht="12.75" customHeight="1" x14ac:dyDescent="0.2"/>
    <row r="21883" ht="12.75" customHeight="1" x14ac:dyDescent="0.2"/>
    <row r="21884" ht="12.75" customHeight="1" x14ac:dyDescent="0.2"/>
    <row r="21885" ht="12.75" customHeight="1" x14ac:dyDescent="0.2"/>
    <row r="21886" ht="12.75" customHeight="1" x14ac:dyDescent="0.2"/>
    <row r="21887" ht="12.75" customHeight="1" x14ac:dyDescent="0.2"/>
    <row r="21888" ht="12.75" customHeight="1" x14ac:dyDescent="0.2"/>
    <row r="21889" ht="12.75" customHeight="1" x14ac:dyDescent="0.2"/>
    <row r="21890" ht="12.75" customHeight="1" x14ac:dyDescent="0.2"/>
    <row r="21891" ht="12.75" customHeight="1" x14ac:dyDescent="0.2"/>
    <row r="21892" ht="12.75" customHeight="1" x14ac:dyDescent="0.2"/>
    <row r="21893" ht="12.75" customHeight="1" x14ac:dyDescent="0.2"/>
    <row r="21894" ht="12.75" customHeight="1" x14ac:dyDescent="0.2"/>
    <row r="21895" ht="12.75" customHeight="1" x14ac:dyDescent="0.2"/>
    <row r="21896" ht="12.75" customHeight="1" x14ac:dyDescent="0.2"/>
    <row r="21897" ht="12.75" customHeight="1" x14ac:dyDescent="0.2"/>
    <row r="21898" ht="12.75" customHeight="1" x14ac:dyDescent="0.2"/>
    <row r="21899" ht="12.75" customHeight="1" x14ac:dyDescent="0.2"/>
    <row r="21900" ht="12.75" customHeight="1" x14ac:dyDescent="0.2"/>
    <row r="21901" ht="12.75" customHeight="1" x14ac:dyDescent="0.2"/>
    <row r="21902" ht="12.75" customHeight="1" x14ac:dyDescent="0.2"/>
    <row r="21903" ht="12.75" customHeight="1" x14ac:dyDescent="0.2"/>
    <row r="21904" ht="12.75" customHeight="1" x14ac:dyDescent="0.2"/>
    <row r="21905" ht="12.75" customHeight="1" x14ac:dyDescent="0.2"/>
    <row r="21906" ht="12.75" customHeight="1" x14ac:dyDescent="0.2"/>
    <row r="21907" ht="12.75" customHeight="1" x14ac:dyDescent="0.2"/>
    <row r="21908" ht="12.75" customHeight="1" x14ac:dyDescent="0.2"/>
    <row r="21909" ht="12.75" customHeight="1" x14ac:dyDescent="0.2"/>
    <row r="21910" ht="12.75" customHeight="1" x14ac:dyDescent="0.2"/>
    <row r="21911" ht="12.75" customHeight="1" x14ac:dyDescent="0.2"/>
    <row r="21912" ht="12.75" customHeight="1" x14ac:dyDescent="0.2"/>
    <row r="21913" ht="12.75" customHeight="1" x14ac:dyDescent="0.2"/>
    <row r="21914" ht="12.75" customHeight="1" x14ac:dyDescent="0.2"/>
    <row r="21915" ht="12.75" customHeight="1" x14ac:dyDescent="0.2"/>
    <row r="21916" ht="12.75" customHeight="1" x14ac:dyDescent="0.2"/>
    <row r="21917" ht="12.75" customHeight="1" x14ac:dyDescent="0.2"/>
    <row r="21918" ht="12.75" customHeight="1" x14ac:dyDescent="0.2"/>
    <row r="21919" ht="12.75" customHeight="1" x14ac:dyDescent="0.2"/>
    <row r="21920" ht="12.75" customHeight="1" x14ac:dyDescent="0.2"/>
    <row r="21921" ht="12.75" customHeight="1" x14ac:dyDescent="0.2"/>
    <row r="21922" ht="12.75" customHeight="1" x14ac:dyDescent="0.2"/>
    <row r="21923" ht="12.75" customHeight="1" x14ac:dyDescent="0.2"/>
    <row r="21924" ht="12.75" customHeight="1" x14ac:dyDescent="0.2"/>
    <row r="21925" ht="12.75" customHeight="1" x14ac:dyDescent="0.2"/>
    <row r="21926" ht="12.75" customHeight="1" x14ac:dyDescent="0.2"/>
    <row r="21927" ht="12.75" customHeight="1" x14ac:dyDescent="0.2"/>
    <row r="21928" ht="12.75" customHeight="1" x14ac:dyDescent="0.2"/>
    <row r="21929" ht="12.75" customHeight="1" x14ac:dyDescent="0.2"/>
    <row r="21930" ht="12.75" customHeight="1" x14ac:dyDescent="0.2"/>
    <row r="21931" ht="12.75" customHeight="1" x14ac:dyDescent="0.2"/>
    <row r="21932" ht="12.75" customHeight="1" x14ac:dyDescent="0.2"/>
    <row r="21933" ht="12.75" customHeight="1" x14ac:dyDescent="0.2"/>
    <row r="21934" ht="12.75" customHeight="1" x14ac:dyDescent="0.2"/>
    <row r="21935" ht="12.75" customHeight="1" x14ac:dyDescent="0.2"/>
    <row r="21936" ht="12.75" customHeight="1" x14ac:dyDescent="0.2"/>
    <row r="21937" ht="12.75" customHeight="1" x14ac:dyDescent="0.2"/>
    <row r="21938" ht="12.75" customHeight="1" x14ac:dyDescent="0.2"/>
    <row r="21939" ht="12.75" customHeight="1" x14ac:dyDescent="0.2"/>
    <row r="21940" ht="12.75" customHeight="1" x14ac:dyDescent="0.2"/>
    <row r="21941" ht="12.75" customHeight="1" x14ac:dyDescent="0.2"/>
    <row r="21942" ht="12.75" customHeight="1" x14ac:dyDescent="0.2"/>
    <row r="21943" ht="12.75" customHeight="1" x14ac:dyDescent="0.2"/>
    <row r="21944" ht="12.75" customHeight="1" x14ac:dyDescent="0.2"/>
    <row r="21945" ht="12.75" customHeight="1" x14ac:dyDescent="0.2"/>
    <row r="21946" ht="12.75" customHeight="1" x14ac:dyDescent="0.2"/>
    <row r="21947" ht="12.75" customHeight="1" x14ac:dyDescent="0.2"/>
    <row r="21948" ht="12.75" customHeight="1" x14ac:dyDescent="0.2"/>
    <row r="21949" ht="12.75" customHeight="1" x14ac:dyDescent="0.2"/>
    <row r="21950" ht="12.75" customHeight="1" x14ac:dyDescent="0.2"/>
    <row r="21951" ht="12.75" customHeight="1" x14ac:dyDescent="0.2"/>
    <row r="21952" ht="12.75" customHeight="1" x14ac:dyDescent="0.2"/>
    <row r="21953" ht="12.75" customHeight="1" x14ac:dyDescent="0.2"/>
    <row r="21954" ht="12.75" customHeight="1" x14ac:dyDescent="0.2"/>
    <row r="21955" ht="12.75" customHeight="1" x14ac:dyDescent="0.2"/>
    <row r="21956" ht="12.75" customHeight="1" x14ac:dyDescent="0.2"/>
    <row r="21957" ht="12.75" customHeight="1" x14ac:dyDescent="0.2"/>
    <row r="21958" ht="12.75" customHeight="1" x14ac:dyDescent="0.2"/>
    <row r="21959" ht="12.75" customHeight="1" x14ac:dyDescent="0.2"/>
    <row r="21960" ht="12.75" customHeight="1" x14ac:dyDescent="0.2"/>
    <row r="21961" ht="12.75" customHeight="1" x14ac:dyDescent="0.2"/>
    <row r="21962" ht="12.75" customHeight="1" x14ac:dyDescent="0.2"/>
    <row r="21963" ht="12.75" customHeight="1" x14ac:dyDescent="0.2"/>
    <row r="21964" ht="12.75" customHeight="1" x14ac:dyDescent="0.2"/>
    <row r="21965" ht="12.75" customHeight="1" x14ac:dyDescent="0.2"/>
    <row r="21966" ht="12.75" customHeight="1" x14ac:dyDescent="0.2"/>
    <row r="21967" ht="12.75" customHeight="1" x14ac:dyDescent="0.2"/>
    <row r="21968" ht="12.75" customHeight="1" x14ac:dyDescent="0.2"/>
    <row r="21969" ht="12.75" customHeight="1" x14ac:dyDescent="0.2"/>
    <row r="21970" ht="12.75" customHeight="1" x14ac:dyDescent="0.2"/>
    <row r="21971" ht="12.75" customHeight="1" x14ac:dyDescent="0.2"/>
    <row r="21972" ht="12.75" customHeight="1" x14ac:dyDescent="0.2"/>
    <row r="21973" ht="12.75" customHeight="1" x14ac:dyDescent="0.2"/>
    <row r="21974" ht="12.75" customHeight="1" x14ac:dyDescent="0.2"/>
    <row r="21975" ht="12.75" customHeight="1" x14ac:dyDescent="0.2"/>
    <row r="21976" ht="12.75" customHeight="1" x14ac:dyDescent="0.2"/>
    <row r="21977" ht="12.75" customHeight="1" x14ac:dyDescent="0.2"/>
    <row r="21978" ht="12.75" customHeight="1" x14ac:dyDescent="0.2"/>
    <row r="21979" ht="12.75" customHeight="1" x14ac:dyDescent="0.2"/>
    <row r="21980" ht="12.75" customHeight="1" x14ac:dyDescent="0.2"/>
    <row r="21981" ht="12.75" customHeight="1" x14ac:dyDescent="0.2"/>
    <row r="21982" ht="12.75" customHeight="1" x14ac:dyDescent="0.2"/>
    <row r="21983" ht="12.75" customHeight="1" x14ac:dyDescent="0.2"/>
    <row r="21984" ht="12.75" customHeight="1" x14ac:dyDescent="0.2"/>
    <row r="21985" ht="12.75" customHeight="1" x14ac:dyDescent="0.2"/>
    <row r="21986" ht="12.75" customHeight="1" x14ac:dyDescent="0.2"/>
    <row r="21987" ht="12.75" customHeight="1" x14ac:dyDescent="0.2"/>
    <row r="21988" ht="12.75" customHeight="1" x14ac:dyDescent="0.2"/>
    <row r="21989" ht="12.75" customHeight="1" x14ac:dyDescent="0.2"/>
    <row r="21990" ht="12.75" customHeight="1" x14ac:dyDescent="0.2"/>
    <row r="21991" ht="12.75" customHeight="1" x14ac:dyDescent="0.2"/>
    <row r="21992" ht="12.75" customHeight="1" x14ac:dyDescent="0.2"/>
    <row r="21993" ht="12.75" customHeight="1" x14ac:dyDescent="0.2"/>
    <row r="21994" ht="12.75" customHeight="1" x14ac:dyDescent="0.2"/>
    <row r="21995" ht="12.75" customHeight="1" x14ac:dyDescent="0.2"/>
    <row r="21996" ht="12.75" customHeight="1" x14ac:dyDescent="0.2"/>
    <row r="21997" ht="12.75" customHeight="1" x14ac:dyDescent="0.2"/>
    <row r="21998" ht="12.75" customHeight="1" x14ac:dyDescent="0.2"/>
    <row r="21999" ht="12.75" customHeight="1" x14ac:dyDescent="0.2"/>
    <row r="22000" ht="12.75" customHeight="1" x14ac:dyDescent="0.2"/>
    <row r="22001" ht="12.75" customHeight="1" x14ac:dyDescent="0.2"/>
    <row r="22002" ht="12.75" customHeight="1" x14ac:dyDescent="0.2"/>
    <row r="22003" ht="12.75" customHeight="1" x14ac:dyDescent="0.2"/>
    <row r="22004" ht="12.75" customHeight="1" x14ac:dyDescent="0.2"/>
    <row r="22005" ht="12.75" customHeight="1" x14ac:dyDescent="0.2"/>
    <row r="22006" ht="12.75" customHeight="1" x14ac:dyDescent="0.2"/>
    <row r="22007" ht="12.75" customHeight="1" x14ac:dyDescent="0.2"/>
    <row r="22008" ht="12.75" customHeight="1" x14ac:dyDescent="0.2"/>
    <row r="22009" ht="12.75" customHeight="1" x14ac:dyDescent="0.2"/>
    <row r="22010" ht="12.75" customHeight="1" x14ac:dyDescent="0.2"/>
    <row r="22011" ht="12.75" customHeight="1" x14ac:dyDescent="0.2"/>
    <row r="22012" ht="12.75" customHeight="1" x14ac:dyDescent="0.2"/>
    <row r="22013" ht="12.75" customHeight="1" x14ac:dyDescent="0.2"/>
    <row r="22014" ht="12.75" customHeight="1" x14ac:dyDescent="0.2"/>
    <row r="22015" ht="12.75" customHeight="1" x14ac:dyDescent="0.2"/>
    <row r="22016" ht="12.75" customHeight="1" x14ac:dyDescent="0.2"/>
    <row r="22017" ht="12.75" customHeight="1" x14ac:dyDescent="0.2"/>
    <row r="22018" ht="12.75" customHeight="1" x14ac:dyDescent="0.2"/>
    <row r="22019" ht="12.75" customHeight="1" x14ac:dyDescent="0.2"/>
    <row r="22020" ht="12.75" customHeight="1" x14ac:dyDescent="0.2"/>
    <row r="22021" ht="12.75" customHeight="1" x14ac:dyDescent="0.2"/>
    <row r="22022" ht="12.75" customHeight="1" x14ac:dyDescent="0.2"/>
    <row r="22023" ht="12.75" customHeight="1" x14ac:dyDescent="0.2"/>
    <row r="22024" ht="12.75" customHeight="1" x14ac:dyDescent="0.2"/>
    <row r="22025" ht="12.75" customHeight="1" x14ac:dyDescent="0.2"/>
    <row r="22026" ht="12.75" customHeight="1" x14ac:dyDescent="0.2"/>
    <row r="22027" ht="12.75" customHeight="1" x14ac:dyDescent="0.2"/>
    <row r="22028" ht="12.75" customHeight="1" x14ac:dyDescent="0.2"/>
    <row r="22029" ht="12.75" customHeight="1" x14ac:dyDescent="0.2"/>
    <row r="22030" ht="12.75" customHeight="1" x14ac:dyDescent="0.2"/>
    <row r="22031" ht="12.75" customHeight="1" x14ac:dyDescent="0.2"/>
    <row r="22032" ht="12.75" customHeight="1" x14ac:dyDescent="0.2"/>
    <row r="22033" ht="12.75" customHeight="1" x14ac:dyDescent="0.2"/>
    <row r="22034" ht="12.75" customHeight="1" x14ac:dyDescent="0.2"/>
    <row r="22035" ht="12.75" customHeight="1" x14ac:dyDescent="0.2"/>
    <row r="22036" ht="12.75" customHeight="1" x14ac:dyDescent="0.2"/>
    <row r="22037" ht="12.75" customHeight="1" x14ac:dyDescent="0.2"/>
    <row r="22038" ht="12.75" customHeight="1" x14ac:dyDescent="0.2"/>
    <row r="22039" ht="12.75" customHeight="1" x14ac:dyDescent="0.2"/>
    <row r="22040" ht="12.75" customHeight="1" x14ac:dyDescent="0.2"/>
    <row r="22041" ht="12.75" customHeight="1" x14ac:dyDescent="0.2"/>
    <row r="22042" ht="12.75" customHeight="1" x14ac:dyDescent="0.2"/>
    <row r="22043" ht="12.75" customHeight="1" x14ac:dyDescent="0.2"/>
    <row r="22044" ht="12.75" customHeight="1" x14ac:dyDescent="0.2"/>
    <row r="22045" ht="12.75" customHeight="1" x14ac:dyDescent="0.2"/>
    <row r="22046" ht="12.75" customHeight="1" x14ac:dyDescent="0.2"/>
    <row r="22047" ht="12.75" customHeight="1" x14ac:dyDescent="0.2"/>
    <row r="22048" ht="12.75" customHeight="1" x14ac:dyDescent="0.2"/>
    <row r="22049" ht="12.75" customHeight="1" x14ac:dyDescent="0.2"/>
    <row r="22050" ht="12.75" customHeight="1" x14ac:dyDescent="0.2"/>
    <row r="22051" ht="12.75" customHeight="1" x14ac:dyDescent="0.2"/>
    <row r="22052" ht="12.75" customHeight="1" x14ac:dyDescent="0.2"/>
    <row r="22053" ht="12.75" customHeight="1" x14ac:dyDescent="0.2"/>
    <row r="22054" ht="12.75" customHeight="1" x14ac:dyDescent="0.2"/>
    <row r="22055" ht="12.75" customHeight="1" x14ac:dyDescent="0.2"/>
    <row r="22056" ht="12.75" customHeight="1" x14ac:dyDescent="0.2"/>
    <row r="22057" ht="12.75" customHeight="1" x14ac:dyDescent="0.2"/>
    <row r="22058" ht="12.75" customHeight="1" x14ac:dyDescent="0.2"/>
    <row r="22059" ht="12.75" customHeight="1" x14ac:dyDescent="0.2"/>
    <row r="22060" ht="12.75" customHeight="1" x14ac:dyDescent="0.2"/>
    <row r="22061" ht="12.75" customHeight="1" x14ac:dyDescent="0.2"/>
    <row r="22062" ht="12.75" customHeight="1" x14ac:dyDescent="0.2"/>
    <row r="22063" ht="12.75" customHeight="1" x14ac:dyDescent="0.2"/>
    <row r="22064" ht="12.75" customHeight="1" x14ac:dyDescent="0.2"/>
    <row r="22065" ht="12.75" customHeight="1" x14ac:dyDescent="0.2"/>
    <row r="22066" ht="12.75" customHeight="1" x14ac:dyDescent="0.2"/>
    <row r="22067" ht="12.75" customHeight="1" x14ac:dyDescent="0.2"/>
    <row r="22068" ht="12.75" customHeight="1" x14ac:dyDescent="0.2"/>
    <row r="22069" ht="12.75" customHeight="1" x14ac:dyDescent="0.2"/>
    <row r="22070" ht="12.75" customHeight="1" x14ac:dyDescent="0.2"/>
    <row r="22071" ht="12.75" customHeight="1" x14ac:dyDescent="0.2"/>
    <row r="22072" ht="12.75" customHeight="1" x14ac:dyDescent="0.2"/>
    <row r="22073" ht="12.75" customHeight="1" x14ac:dyDescent="0.2"/>
    <row r="22074" ht="12.75" customHeight="1" x14ac:dyDescent="0.2"/>
    <row r="22075" ht="12.75" customHeight="1" x14ac:dyDescent="0.2"/>
    <row r="22076" ht="12.75" customHeight="1" x14ac:dyDescent="0.2"/>
    <row r="22077" ht="12.75" customHeight="1" x14ac:dyDescent="0.2"/>
    <row r="22078" ht="12.75" customHeight="1" x14ac:dyDescent="0.2"/>
    <row r="22079" ht="12.75" customHeight="1" x14ac:dyDescent="0.2"/>
    <row r="22080" ht="12.75" customHeight="1" x14ac:dyDescent="0.2"/>
    <row r="22081" ht="12.75" customHeight="1" x14ac:dyDescent="0.2"/>
    <row r="22082" ht="12.75" customHeight="1" x14ac:dyDescent="0.2"/>
    <row r="22083" ht="12.75" customHeight="1" x14ac:dyDescent="0.2"/>
    <row r="22084" ht="12.75" customHeight="1" x14ac:dyDescent="0.2"/>
    <row r="22085" ht="12.75" customHeight="1" x14ac:dyDescent="0.2"/>
    <row r="22086" ht="12.75" customHeight="1" x14ac:dyDescent="0.2"/>
    <row r="22087" ht="12.75" customHeight="1" x14ac:dyDescent="0.2"/>
    <row r="22088" ht="12.75" customHeight="1" x14ac:dyDescent="0.2"/>
    <row r="22089" ht="12.75" customHeight="1" x14ac:dyDescent="0.2"/>
    <row r="22090" ht="12.75" customHeight="1" x14ac:dyDescent="0.2"/>
    <row r="22091" ht="12.75" customHeight="1" x14ac:dyDescent="0.2"/>
    <row r="22092" ht="12.75" customHeight="1" x14ac:dyDescent="0.2"/>
    <row r="22093" ht="12.75" customHeight="1" x14ac:dyDescent="0.2"/>
    <row r="22094" ht="12.75" customHeight="1" x14ac:dyDescent="0.2"/>
    <row r="22095" ht="12.75" customHeight="1" x14ac:dyDescent="0.2"/>
    <row r="22096" ht="12.75" customHeight="1" x14ac:dyDescent="0.2"/>
    <row r="22097" ht="12.75" customHeight="1" x14ac:dyDescent="0.2"/>
    <row r="22098" ht="12.75" customHeight="1" x14ac:dyDescent="0.2"/>
    <row r="22099" ht="12.75" customHeight="1" x14ac:dyDescent="0.2"/>
    <row r="22100" ht="12.75" customHeight="1" x14ac:dyDescent="0.2"/>
    <row r="22101" ht="12.75" customHeight="1" x14ac:dyDescent="0.2"/>
    <row r="22102" ht="12.75" customHeight="1" x14ac:dyDescent="0.2"/>
    <row r="22103" ht="12.75" customHeight="1" x14ac:dyDescent="0.2"/>
    <row r="22104" ht="12.75" customHeight="1" x14ac:dyDescent="0.2"/>
    <row r="22105" ht="12.75" customHeight="1" x14ac:dyDescent="0.2"/>
    <row r="22106" ht="12.75" customHeight="1" x14ac:dyDescent="0.2"/>
    <row r="22107" ht="12.75" customHeight="1" x14ac:dyDescent="0.2"/>
    <row r="22108" ht="12.75" customHeight="1" x14ac:dyDescent="0.2"/>
    <row r="22109" ht="12.75" customHeight="1" x14ac:dyDescent="0.2"/>
    <row r="22110" ht="12.75" customHeight="1" x14ac:dyDescent="0.2"/>
    <row r="22111" ht="12.75" customHeight="1" x14ac:dyDescent="0.2"/>
    <row r="22112" ht="12.75" customHeight="1" x14ac:dyDescent="0.2"/>
    <row r="22113" ht="12.75" customHeight="1" x14ac:dyDescent="0.2"/>
    <row r="22114" ht="12.75" customHeight="1" x14ac:dyDescent="0.2"/>
    <row r="22115" ht="12.75" customHeight="1" x14ac:dyDescent="0.2"/>
    <row r="22116" ht="12.75" customHeight="1" x14ac:dyDescent="0.2"/>
    <row r="22117" ht="12.75" customHeight="1" x14ac:dyDescent="0.2"/>
    <row r="22118" ht="12.75" customHeight="1" x14ac:dyDescent="0.2"/>
    <row r="22119" ht="12.75" customHeight="1" x14ac:dyDescent="0.2"/>
    <row r="22120" ht="12.75" customHeight="1" x14ac:dyDescent="0.2"/>
    <row r="22121" ht="12.75" customHeight="1" x14ac:dyDescent="0.2"/>
    <row r="22122" ht="12.75" customHeight="1" x14ac:dyDescent="0.2"/>
    <row r="22123" ht="12.75" customHeight="1" x14ac:dyDescent="0.2"/>
    <row r="22124" ht="12.75" customHeight="1" x14ac:dyDescent="0.2"/>
    <row r="22125" ht="12.75" customHeight="1" x14ac:dyDescent="0.2"/>
    <row r="22126" ht="12.75" customHeight="1" x14ac:dyDescent="0.2"/>
    <row r="22127" ht="12.75" customHeight="1" x14ac:dyDescent="0.2"/>
    <row r="22128" ht="12.75" customHeight="1" x14ac:dyDescent="0.2"/>
    <row r="22129" ht="12.75" customHeight="1" x14ac:dyDescent="0.2"/>
    <row r="22130" ht="12.75" customHeight="1" x14ac:dyDescent="0.2"/>
    <row r="22131" ht="12.75" customHeight="1" x14ac:dyDescent="0.2"/>
    <row r="22132" ht="12.75" customHeight="1" x14ac:dyDescent="0.2"/>
    <row r="22133" ht="12.75" customHeight="1" x14ac:dyDescent="0.2"/>
    <row r="22134" ht="12.75" customHeight="1" x14ac:dyDescent="0.2"/>
    <row r="22135" ht="12.75" customHeight="1" x14ac:dyDescent="0.2"/>
    <row r="22136" ht="12.75" customHeight="1" x14ac:dyDescent="0.2"/>
    <row r="22137" ht="12.75" customHeight="1" x14ac:dyDescent="0.2"/>
    <row r="22138" ht="12.75" customHeight="1" x14ac:dyDescent="0.2"/>
    <row r="22139" ht="12.75" customHeight="1" x14ac:dyDescent="0.2"/>
    <row r="22140" ht="12.75" customHeight="1" x14ac:dyDescent="0.2"/>
    <row r="22141" ht="12.75" customHeight="1" x14ac:dyDescent="0.2"/>
    <row r="22142" ht="12.75" customHeight="1" x14ac:dyDescent="0.2"/>
    <row r="22143" ht="12.75" customHeight="1" x14ac:dyDescent="0.2"/>
    <row r="22144" ht="12.75" customHeight="1" x14ac:dyDescent="0.2"/>
    <row r="22145" ht="12.75" customHeight="1" x14ac:dyDescent="0.2"/>
    <row r="22146" ht="12.75" customHeight="1" x14ac:dyDescent="0.2"/>
    <row r="22147" ht="12.75" customHeight="1" x14ac:dyDescent="0.2"/>
    <row r="22148" ht="12.75" customHeight="1" x14ac:dyDescent="0.2"/>
    <row r="22149" ht="12.75" customHeight="1" x14ac:dyDescent="0.2"/>
    <row r="22150" ht="12.75" customHeight="1" x14ac:dyDescent="0.2"/>
    <row r="22151" ht="12.75" customHeight="1" x14ac:dyDescent="0.2"/>
    <row r="22152" ht="12.75" customHeight="1" x14ac:dyDescent="0.2"/>
    <row r="22153" ht="12.75" customHeight="1" x14ac:dyDescent="0.2"/>
    <row r="22154" ht="12.75" customHeight="1" x14ac:dyDescent="0.2"/>
    <row r="22155" ht="12.75" customHeight="1" x14ac:dyDescent="0.2"/>
    <row r="22156" ht="12.75" customHeight="1" x14ac:dyDescent="0.2"/>
    <row r="22157" ht="12.75" customHeight="1" x14ac:dyDescent="0.2"/>
    <row r="22158" ht="12.75" customHeight="1" x14ac:dyDescent="0.2"/>
    <row r="22159" ht="12.75" customHeight="1" x14ac:dyDescent="0.2"/>
    <row r="22160" ht="12.75" customHeight="1" x14ac:dyDescent="0.2"/>
    <row r="22161" ht="12.75" customHeight="1" x14ac:dyDescent="0.2"/>
    <row r="22162" ht="12.75" customHeight="1" x14ac:dyDescent="0.2"/>
    <row r="22163" ht="12.75" customHeight="1" x14ac:dyDescent="0.2"/>
    <row r="22164" ht="12.75" customHeight="1" x14ac:dyDescent="0.2"/>
    <row r="22165" ht="12.75" customHeight="1" x14ac:dyDescent="0.2"/>
    <row r="22166" ht="12.75" customHeight="1" x14ac:dyDescent="0.2"/>
    <row r="22167" ht="12.75" customHeight="1" x14ac:dyDescent="0.2"/>
    <row r="22168" ht="12.75" customHeight="1" x14ac:dyDescent="0.2"/>
    <row r="22169" ht="12.75" customHeight="1" x14ac:dyDescent="0.2"/>
    <row r="22170" ht="12.75" customHeight="1" x14ac:dyDescent="0.2"/>
    <row r="22171" ht="12.75" customHeight="1" x14ac:dyDescent="0.2"/>
    <row r="22172" ht="12.75" customHeight="1" x14ac:dyDescent="0.2"/>
    <row r="22173" ht="12.75" customHeight="1" x14ac:dyDescent="0.2"/>
    <row r="22174" ht="12.75" customHeight="1" x14ac:dyDescent="0.2"/>
    <row r="22175" ht="12.75" customHeight="1" x14ac:dyDescent="0.2"/>
    <row r="22176" ht="12.75" customHeight="1" x14ac:dyDescent="0.2"/>
    <row r="22177" ht="12.75" customHeight="1" x14ac:dyDescent="0.2"/>
    <row r="22178" ht="12.75" customHeight="1" x14ac:dyDescent="0.2"/>
    <row r="22179" ht="12.75" customHeight="1" x14ac:dyDescent="0.2"/>
    <row r="22180" ht="12.75" customHeight="1" x14ac:dyDescent="0.2"/>
    <row r="22181" ht="12.75" customHeight="1" x14ac:dyDescent="0.2"/>
    <row r="22182" ht="12.75" customHeight="1" x14ac:dyDescent="0.2"/>
    <row r="22183" ht="12.75" customHeight="1" x14ac:dyDescent="0.2"/>
    <row r="22184" ht="12.75" customHeight="1" x14ac:dyDescent="0.2"/>
    <row r="22185" ht="12.75" customHeight="1" x14ac:dyDescent="0.2"/>
    <row r="22186" ht="12.75" customHeight="1" x14ac:dyDescent="0.2"/>
    <row r="22187" ht="12.75" customHeight="1" x14ac:dyDescent="0.2"/>
    <row r="22188" ht="12.75" customHeight="1" x14ac:dyDescent="0.2"/>
    <row r="22189" ht="12.75" customHeight="1" x14ac:dyDescent="0.2"/>
    <row r="22190" ht="12.75" customHeight="1" x14ac:dyDescent="0.2"/>
    <row r="22191" ht="12.75" customHeight="1" x14ac:dyDescent="0.2"/>
    <row r="22192" ht="12.75" customHeight="1" x14ac:dyDescent="0.2"/>
    <row r="22193" ht="12.75" customHeight="1" x14ac:dyDescent="0.2"/>
    <row r="22194" ht="12.75" customHeight="1" x14ac:dyDescent="0.2"/>
    <row r="22195" ht="12.75" customHeight="1" x14ac:dyDescent="0.2"/>
    <row r="22196" ht="12.75" customHeight="1" x14ac:dyDescent="0.2"/>
    <row r="22197" ht="12.75" customHeight="1" x14ac:dyDescent="0.2"/>
    <row r="22198" ht="12.75" customHeight="1" x14ac:dyDescent="0.2"/>
    <row r="22199" ht="12.75" customHeight="1" x14ac:dyDescent="0.2"/>
    <row r="22200" ht="12.75" customHeight="1" x14ac:dyDescent="0.2"/>
    <row r="22201" ht="12.75" customHeight="1" x14ac:dyDescent="0.2"/>
    <row r="22202" ht="12.75" customHeight="1" x14ac:dyDescent="0.2"/>
    <row r="22203" ht="12.75" customHeight="1" x14ac:dyDescent="0.2"/>
    <row r="22204" ht="12.75" customHeight="1" x14ac:dyDescent="0.2"/>
    <row r="22205" ht="12.75" customHeight="1" x14ac:dyDescent="0.2"/>
    <row r="22206" ht="12.75" customHeight="1" x14ac:dyDescent="0.2"/>
    <row r="22207" ht="12.75" customHeight="1" x14ac:dyDescent="0.2"/>
    <row r="22208" ht="12.75" customHeight="1" x14ac:dyDescent="0.2"/>
    <row r="22209" ht="12.75" customHeight="1" x14ac:dyDescent="0.2"/>
    <row r="22210" ht="12.75" customHeight="1" x14ac:dyDescent="0.2"/>
    <row r="22211" ht="12.75" customHeight="1" x14ac:dyDescent="0.2"/>
    <row r="22212" ht="12.75" customHeight="1" x14ac:dyDescent="0.2"/>
    <row r="22213" ht="12.75" customHeight="1" x14ac:dyDescent="0.2"/>
    <row r="22214" ht="12.75" customHeight="1" x14ac:dyDescent="0.2"/>
    <row r="22215" ht="12.75" customHeight="1" x14ac:dyDescent="0.2"/>
    <row r="22216" ht="12.75" customHeight="1" x14ac:dyDescent="0.2"/>
    <row r="22217" ht="12.75" customHeight="1" x14ac:dyDescent="0.2"/>
    <row r="22218" ht="12.75" customHeight="1" x14ac:dyDescent="0.2"/>
    <row r="22219" ht="12.75" customHeight="1" x14ac:dyDescent="0.2"/>
    <row r="22220" ht="12.75" customHeight="1" x14ac:dyDescent="0.2"/>
    <row r="22221" ht="12.75" customHeight="1" x14ac:dyDescent="0.2"/>
    <row r="22222" ht="12.75" customHeight="1" x14ac:dyDescent="0.2"/>
    <row r="22223" ht="12.75" customHeight="1" x14ac:dyDescent="0.2"/>
    <row r="22224" ht="12.75" customHeight="1" x14ac:dyDescent="0.2"/>
    <row r="22225" ht="12.75" customHeight="1" x14ac:dyDescent="0.2"/>
    <row r="22226" ht="12.75" customHeight="1" x14ac:dyDescent="0.2"/>
    <row r="22227" ht="12.75" customHeight="1" x14ac:dyDescent="0.2"/>
    <row r="22228" ht="12.75" customHeight="1" x14ac:dyDescent="0.2"/>
    <row r="22229" ht="12.75" customHeight="1" x14ac:dyDescent="0.2"/>
    <row r="22230" ht="12.75" customHeight="1" x14ac:dyDescent="0.2"/>
    <row r="22231" ht="12.75" customHeight="1" x14ac:dyDescent="0.2"/>
    <row r="22232" ht="12.75" customHeight="1" x14ac:dyDescent="0.2"/>
    <row r="22233" ht="12.75" customHeight="1" x14ac:dyDescent="0.2"/>
    <row r="22234" ht="12.75" customHeight="1" x14ac:dyDescent="0.2"/>
    <row r="22235" ht="12.75" customHeight="1" x14ac:dyDescent="0.2"/>
    <row r="22236" ht="12.75" customHeight="1" x14ac:dyDescent="0.2"/>
    <row r="22237" ht="12.75" customHeight="1" x14ac:dyDescent="0.2"/>
    <row r="22238" ht="12.75" customHeight="1" x14ac:dyDescent="0.2"/>
    <row r="22239" ht="12.75" customHeight="1" x14ac:dyDescent="0.2"/>
    <row r="22240" ht="12.75" customHeight="1" x14ac:dyDescent="0.2"/>
    <row r="22241" ht="12.75" customHeight="1" x14ac:dyDescent="0.2"/>
    <row r="22242" ht="12.75" customHeight="1" x14ac:dyDescent="0.2"/>
    <row r="22243" ht="12.75" customHeight="1" x14ac:dyDescent="0.2"/>
    <row r="22244" ht="12.75" customHeight="1" x14ac:dyDescent="0.2"/>
    <row r="22245" ht="12.75" customHeight="1" x14ac:dyDescent="0.2"/>
    <row r="22246" ht="12.75" customHeight="1" x14ac:dyDescent="0.2"/>
    <row r="22247" ht="12.75" customHeight="1" x14ac:dyDescent="0.2"/>
    <row r="22248" ht="12.75" customHeight="1" x14ac:dyDescent="0.2"/>
    <row r="22249" ht="12.75" customHeight="1" x14ac:dyDescent="0.2"/>
    <row r="22250" ht="12.75" customHeight="1" x14ac:dyDescent="0.2"/>
    <row r="22251" ht="12.75" customHeight="1" x14ac:dyDescent="0.2"/>
    <row r="22252" ht="12.75" customHeight="1" x14ac:dyDescent="0.2"/>
    <row r="22253" ht="12.75" customHeight="1" x14ac:dyDescent="0.2"/>
    <row r="22254" ht="12.75" customHeight="1" x14ac:dyDescent="0.2"/>
    <row r="22255" ht="12.75" customHeight="1" x14ac:dyDescent="0.2"/>
    <row r="22256" ht="12.75" customHeight="1" x14ac:dyDescent="0.2"/>
    <row r="22257" ht="12.75" customHeight="1" x14ac:dyDescent="0.2"/>
    <row r="22258" ht="12.75" customHeight="1" x14ac:dyDescent="0.2"/>
    <row r="22259" ht="12.75" customHeight="1" x14ac:dyDescent="0.2"/>
    <row r="22260" ht="12.75" customHeight="1" x14ac:dyDescent="0.2"/>
    <row r="22261" ht="12.75" customHeight="1" x14ac:dyDescent="0.2"/>
    <row r="22262" ht="12.75" customHeight="1" x14ac:dyDescent="0.2"/>
    <row r="22263" ht="12.75" customHeight="1" x14ac:dyDescent="0.2"/>
    <row r="22264" ht="12.75" customHeight="1" x14ac:dyDescent="0.2"/>
    <row r="22265" ht="12.75" customHeight="1" x14ac:dyDescent="0.2"/>
    <row r="22266" ht="12.75" customHeight="1" x14ac:dyDescent="0.2"/>
    <row r="22267" ht="12.75" customHeight="1" x14ac:dyDescent="0.2"/>
    <row r="22268" ht="12.75" customHeight="1" x14ac:dyDescent="0.2"/>
    <row r="22269" ht="12.75" customHeight="1" x14ac:dyDescent="0.2"/>
    <row r="22270" ht="12.75" customHeight="1" x14ac:dyDescent="0.2"/>
    <row r="22271" ht="12.75" customHeight="1" x14ac:dyDescent="0.2"/>
    <row r="22272" ht="12.75" customHeight="1" x14ac:dyDescent="0.2"/>
    <row r="22273" ht="12.75" customHeight="1" x14ac:dyDescent="0.2"/>
    <row r="22274" ht="12.75" customHeight="1" x14ac:dyDescent="0.2"/>
    <row r="22275" ht="12.75" customHeight="1" x14ac:dyDescent="0.2"/>
    <row r="22276" ht="12.75" customHeight="1" x14ac:dyDescent="0.2"/>
    <row r="22277" ht="12.75" customHeight="1" x14ac:dyDescent="0.2"/>
    <row r="22278" ht="12.75" customHeight="1" x14ac:dyDescent="0.2"/>
    <row r="22279" ht="12.75" customHeight="1" x14ac:dyDescent="0.2"/>
    <row r="22280" ht="12.75" customHeight="1" x14ac:dyDescent="0.2"/>
    <row r="22281" ht="12.75" customHeight="1" x14ac:dyDescent="0.2"/>
    <row r="22282" ht="12.75" customHeight="1" x14ac:dyDescent="0.2"/>
    <row r="22283" ht="12.75" customHeight="1" x14ac:dyDescent="0.2"/>
    <row r="22284" ht="12.75" customHeight="1" x14ac:dyDescent="0.2"/>
    <row r="22285" ht="12.75" customHeight="1" x14ac:dyDescent="0.2"/>
    <row r="22286" ht="12.75" customHeight="1" x14ac:dyDescent="0.2"/>
    <row r="22287" ht="12.75" customHeight="1" x14ac:dyDescent="0.2"/>
    <row r="22288" ht="12.75" customHeight="1" x14ac:dyDescent="0.2"/>
    <row r="22289" ht="12.75" customHeight="1" x14ac:dyDescent="0.2"/>
    <row r="22290" ht="12.75" customHeight="1" x14ac:dyDescent="0.2"/>
    <row r="22291" ht="12.75" customHeight="1" x14ac:dyDescent="0.2"/>
    <row r="22292" ht="12.75" customHeight="1" x14ac:dyDescent="0.2"/>
    <row r="22293" ht="12.75" customHeight="1" x14ac:dyDescent="0.2"/>
    <row r="22294" ht="12.75" customHeight="1" x14ac:dyDescent="0.2"/>
    <row r="22295" ht="12.75" customHeight="1" x14ac:dyDescent="0.2"/>
    <row r="22296" ht="12.75" customHeight="1" x14ac:dyDescent="0.2"/>
    <row r="22297" ht="12.75" customHeight="1" x14ac:dyDescent="0.2"/>
    <row r="22298" ht="12.75" customHeight="1" x14ac:dyDescent="0.2"/>
    <row r="22299" ht="12.75" customHeight="1" x14ac:dyDescent="0.2"/>
    <row r="22300" ht="12.75" customHeight="1" x14ac:dyDescent="0.2"/>
    <row r="22301" ht="12.75" customHeight="1" x14ac:dyDescent="0.2"/>
    <row r="22302" ht="12.75" customHeight="1" x14ac:dyDescent="0.2"/>
    <row r="22303" ht="12.75" customHeight="1" x14ac:dyDescent="0.2"/>
    <row r="22304" ht="12.75" customHeight="1" x14ac:dyDescent="0.2"/>
    <row r="22305" ht="12.75" customHeight="1" x14ac:dyDescent="0.2"/>
    <row r="22306" ht="12.75" customHeight="1" x14ac:dyDescent="0.2"/>
    <row r="22307" ht="12.75" customHeight="1" x14ac:dyDescent="0.2"/>
    <row r="22308" ht="12.75" customHeight="1" x14ac:dyDescent="0.2"/>
    <row r="22309" ht="12.75" customHeight="1" x14ac:dyDescent="0.2"/>
    <row r="22310" ht="12.75" customHeight="1" x14ac:dyDescent="0.2"/>
    <row r="22311" ht="12.75" customHeight="1" x14ac:dyDescent="0.2"/>
    <row r="22312" ht="12.75" customHeight="1" x14ac:dyDescent="0.2"/>
    <row r="22313" ht="12.75" customHeight="1" x14ac:dyDescent="0.2"/>
    <row r="22314" ht="12.75" customHeight="1" x14ac:dyDescent="0.2"/>
    <row r="22315" ht="12.75" customHeight="1" x14ac:dyDescent="0.2"/>
    <row r="22316" ht="12.75" customHeight="1" x14ac:dyDescent="0.2"/>
    <row r="22317" ht="12.75" customHeight="1" x14ac:dyDescent="0.2"/>
    <row r="22318" ht="12.75" customHeight="1" x14ac:dyDescent="0.2"/>
    <row r="22319" ht="12.75" customHeight="1" x14ac:dyDescent="0.2"/>
    <row r="22320" ht="12.75" customHeight="1" x14ac:dyDescent="0.2"/>
    <row r="22321" ht="12.75" customHeight="1" x14ac:dyDescent="0.2"/>
    <row r="22322" ht="12.75" customHeight="1" x14ac:dyDescent="0.2"/>
    <row r="22323" ht="12.75" customHeight="1" x14ac:dyDescent="0.2"/>
    <row r="22324" ht="12.75" customHeight="1" x14ac:dyDescent="0.2"/>
    <row r="22325" ht="12.75" customHeight="1" x14ac:dyDescent="0.2"/>
    <row r="22326" ht="12.75" customHeight="1" x14ac:dyDescent="0.2"/>
    <row r="22327" ht="12.75" customHeight="1" x14ac:dyDescent="0.2"/>
    <row r="22328" ht="12.75" customHeight="1" x14ac:dyDescent="0.2"/>
    <row r="22329" ht="12.75" customHeight="1" x14ac:dyDescent="0.2"/>
    <row r="22330" ht="12.75" customHeight="1" x14ac:dyDescent="0.2"/>
    <row r="22331" ht="12.75" customHeight="1" x14ac:dyDescent="0.2"/>
    <row r="22332" ht="12.75" customHeight="1" x14ac:dyDescent="0.2"/>
    <row r="22333" ht="12.75" customHeight="1" x14ac:dyDescent="0.2"/>
    <row r="22334" ht="12.75" customHeight="1" x14ac:dyDescent="0.2"/>
    <row r="22335" ht="12.75" customHeight="1" x14ac:dyDescent="0.2"/>
    <row r="22336" ht="12.75" customHeight="1" x14ac:dyDescent="0.2"/>
    <row r="22337" ht="12.75" customHeight="1" x14ac:dyDescent="0.2"/>
    <row r="22338" ht="12.75" customHeight="1" x14ac:dyDescent="0.2"/>
    <row r="22339" ht="12.75" customHeight="1" x14ac:dyDescent="0.2"/>
    <row r="22340" ht="12.75" customHeight="1" x14ac:dyDescent="0.2"/>
    <row r="22341" ht="12.75" customHeight="1" x14ac:dyDescent="0.2"/>
    <row r="22342" ht="12.75" customHeight="1" x14ac:dyDescent="0.2"/>
    <row r="22343" ht="12.75" customHeight="1" x14ac:dyDescent="0.2"/>
    <row r="22344" ht="12.75" customHeight="1" x14ac:dyDescent="0.2"/>
    <row r="22345" ht="12.75" customHeight="1" x14ac:dyDescent="0.2"/>
    <row r="22346" ht="12.75" customHeight="1" x14ac:dyDescent="0.2"/>
    <row r="22347" ht="12.75" customHeight="1" x14ac:dyDescent="0.2"/>
    <row r="22348" ht="12.75" customHeight="1" x14ac:dyDescent="0.2"/>
    <row r="22349" ht="12.75" customHeight="1" x14ac:dyDescent="0.2"/>
    <row r="22350" ht="12.75" customHeight="1" x14ac:dyDescent="0.2"/>
    <row r="22351" ht="12.75" customHeight="1" x14ac:dyDescent="0.2"/>
    <row r="22352" ht="12.75" customHeight="1" x14ac:dyDescent="0.2"/>
    <row r="22353" ht="12.75" customHeight="1" x14ac:dyDescent="0.2"/>
    <row r="22354" ht="12.75" customHeight="1" x14ac:dyDescent="0.2"/>
    <row r="22355" ht="12.75" customHeight="1" x14ac:dyDescent="0.2"/>
    <row r="22356" ht="12.75" customHeight="1" x14ac:dyDescent="0.2"/>
    <row r="22357" ht="12.75" customHeight="1" x14ac:dyDescent="0.2"/>
    <row r="22358" ht="12.75" customHeight="1" x14ac:dyDescent="0.2"/>
    <row r="22359" ht="12.75" customHeight="1" x14ac:dyDescent="0.2"/>
    <row r="22360" ht="12.75" customHeight="1" x14ac:dyDescent="0.2"/>
    <row r="22361" ht="12.75" customHeight="1" x14ac:dyDescent="0.2"/>
    <row r="22362" ht="12.75" customHeight="1" x14ac:dyDescent="0.2"/>
    <row r="22363" ht="12.75" customHeight="1" x14ac:dyDescent="0.2"/>
    <row r="22364" ht="12.75" customHeight="1" x14ac:dyDescent="0.2"/>
    <row r="22365" ht="12.75" customHeight="1" x14ac:dyDescent="0.2"/>
    <row r="22366" ht="12.75" customHeight="1" x14ac:dyDescent="0.2"/>
    <row r="22367" ht="12.75" customHeight="1" x14ac:dyDescent="0.2"/>
    <row r="22368" ht="12.75" customHeight="1" x14ac:dyDescent="0.2"/>
    <row r="22369" ht="12.75" customHeight="1" x14ac:dyDescent="0.2"/>
    <row r="22370" ht="12.75" customHeight="1" x14ac:dyDescent="0.2"/>
    <row r="22371" ht="12.75" customHeight="1" x14ac:dyDescent="0.2"/>
    <row r="22372" ht="12.75" customHeight="1" x14ac:dyDescent="0.2"/>
    <row r="22373" ht="12.75" customHeight="1" x14ac:dyDescent="0.2"/>
    <row r="22374" ht="12.75" customHeight="1" x14ac:dyDescent="0.2"/>
    <row r="22375" ht="12.75" customHeight="1" x14ac:dyDescent="0.2"/>
    <row r="22376" ht="12.75" customHeight="1" x14ac:dyDescent="0.2"/>
    <row r="22377" ht="12.75" customHeight="1" x14ac:dyDescent="0.2"/>
    <row r="22378" ht="12.75" customHeight="1" x14ac:dyDescent="0.2"/>
    <row r="22379" ht="12.75" customHeight="1" x14ac:dyDescent="0.2"/>
    <row r="22380" ht="12.75" customHeight="1" x14ac:dyDescent="0.2"/>
    <row r="22381" ht="12.75" customHeight="1" x14ac:dyDescent="0.2"/>
    <row r="22382" ht="12.75" customHeight="1" x14ac:dyDescent="0.2"/>
    <row r="22383" ht="12.75" customHeight="1" x14ac:dyDescent="0.2"/>
    <row r="22384" ht="12.75" customHeight="1" x14ac:dyDescent="0.2"/>
    <row r="22385" ht="12.75" customHeight="1" x14ac:dyDescent="0.2"/>
    <row r="22386" ht="12.75" customHeight="1" x14ac:dyDescent="0.2"/>
    <row r="22387" ht="12.75" customHeight="1" x14ac:dyDescent="0.2"/>
    <row r="22388" ht="12.75" customHeight="1" x14ac:dyDescent="0.2"/>
    <row r="22389" ht="12.75" customHeight="1" x14ac:dyDescent="0.2"/>
    <row r="22390" ht="12.75" customHeight="1" x14ac:dyDescent="0.2"/>
    <row r="22391" ht="12.75" customHeight="1" x14ac:dyDescent="0.2"/>
    <row r="22392" ht="12.75" customHeight="1" x14ac:dyDescent="0.2"/>
    <row r="22393" ht="12.75" customHeight="1" x14ac:dyDescent="0.2"/>
    <row r="22394" ht="12.75" customHeight="1" x14ac:dyDescent="0.2"/>
    <row r="22395" ht="12.75" customHeight="1" x14ac:dyDescent="0.2"/>
    <row r="22396" ht="12.75" customHeight="1" x14ac:dyDescent="0.2"/>
    <row r="22397" ht="12.75" customHeight="1" x14ac:dyDescent="0.2"/>
    <row r="22398" ht="12.75" customHeight="1" x14ac:dyDescent="0.2"/>
    <row r="22399" ht="12.75" customHeight="1" x14ac:dyDescent="0.2"/>
    <row r="22400" ht="12.75" customHeight="1" x14ac:dyDescent="0.2"/>
    <row r="22401" ht="12.75" customHeight="1" x14ac:dyDescent="0.2"/>
    <row r="22402" ht="12.75" customHeight="1" x14ac:dyDescent="0.2"/>
    <row r="22403" ht="12.75" customHeight="1" x14ac:dyDescent="0.2"/>
    <row r="22404" ht="12.75" customHeight="1" x14ac:dyDescent="0.2"/>
    <row r="22405" ht="12.75" customHeight="1" x14ac:dyDescent="0.2"/>
    <row r="22406" ht="12.75" customHeight="1" x14ac:dyDescent="0.2"/>
    <row r="22407" ht="12.75" customHeight="1" x14ac:dyDescent="0.2"/>
    <row r="22408" ht="12.75" customHeight="1" x14ac:dyDescent="0.2"/>
    <row r="22409" ht="12.75" customHeight="1" x14ac:dyDescent="0.2"/>
    <row r="22410" ht="12.75" customHeight="1" x14ac:dyDescent="0.2"/>
    <row r="22411" ht="12.75" customHeight="1" x14ac:dyDescent="0.2"/>
    <row r="22412" ht="12.75" customHeight="1" x14ac:dyDescent="0.2"/>
    <row r="22413" ht="12.75" customHeight="1" x14ac:dyDescent="0.2"/>
    <row r="22414" ht="12.75" customHeight="1" x14ac:dyDescent="0.2"/>
    <row r="22415" ht="12.75" customHeight="1" x14ac:dyDescent="0.2"/>
    <row r="22416" ht="12.75" customHeight="1" x14ac:dyDescent="0.2"/>
    <row r="22417" ht="12.75" customHeight="1" x14ac:dyDescent="0.2"/>
    <row r="22418" ht="12.75" customHeight="1" x14ac:dyDescent="0.2"/>
    <row r="22419" ht="12.75" customHeight="1" x14ac:dyDescent="0.2"/>
    <row r="22420" ht="12.75" customHeight="1" x14ac:dyDescent="0.2"/>
    <row r="22421" ht="12.75" customHeight="1" x14ac:dyDescent="0.2"/>
    <row r="22422" ht="12.75" customHeight="1" x14ac:dyDescent="0.2"/>
    <row r="22423" ht="12.75" customHeight="1" x14ac:dyDescent="0.2"/>
    <row r="22424" ht="12.75" customHeight="1" x14ac:dyDescent="0.2"/>
    <row r="22425" ht="12.75" customHeight="1" x14ac:dyDescent="0.2"/>
    <row r="22426" ht="12.75" customHeight="1" x14ac:dyDescent="0.2"/>
    <row r="22427" ht="12.75" customHeight="1" x14ac:dyDescent="0.2"/>
    <row r="22428" ht="12.75" customHeight="1" x14ac:dyDescent="0.2"/>
    <row r="22429" ht="12.75" customHeight="1" x14ac:dyDescent="0.2"/>
    <row r="22430" ht="12.75" customHeight="1" x14ac:dyDescent="0.2"/>
    <row r="22431" ht="12.75" customHeight="1" x14ac:dyDescent="0.2"/>
    <row r="22432" ht="12.75" customHeight="1" x14ac:dyDescent="0.2"/>
    <row r="22433" ht="12.75" customHeight="1" x14ac:dyDescent="0.2"/>
    <row r="22434" ht="12.75" customHeight="1" x14ac:dyDescent="0.2"/>
    <row r="22435" ht="12.75" customHeight="1" x14ac:dyDescent="0.2"/>
    <row r="22436" ht="12.75" customHeight="1" x14ac:dyDescent="0.2"/>
    <row r="22437" ht="12.75" customHeight="1" x14ac:dyDescent="0.2"/>
    <row r="22438" ht="12.75" customHeight="1" x14ac:dyDescent="0.2"/>
    <row r="22439" ht="12.75" customHeight="1" x14ac:dyDescent="0.2"/>
    <row r="22440" ht="12.75" customHeight="1" x14ac:dyDescent="0.2"/>
    <row r="22441" ht="12.75" customHeight="1" x14ac:dyDescent="0.2"/>
    <row r="22442" ht="12.75" customHeight="1" x14ac:dyDescent="0.2"/>
    <row r="22443" ht="12.75" customHeight="1" x14ac:dyDescent="0.2"/>
    <row r="22444" ht="12.75" customHeight="1" x14ac:dyDescent="0.2"/>
    <row r="22445" ht="12.75" customHeight="1" x14ac:dyDescent="0.2"/>
    <row r="22446" ht="12.75" customHeight="1" x14ac:dyDescent="0.2"/>
    <row r="22447" ht="12.75" customHeight="1" x14ac:dyDescent="0.2"/>
    <row r="22448" ht="12.75" customHeight="1" x14ac:dyDescent="0.2"/>
    <row r="22449" ht="12.75" customHeight="1" x14ac:dyDescent="0.2"/>
    <row r="22450" ht="12.75" customHeight="1" x14ac:dyDescent="0.2"/>
    <row r="22451" ht="12.75" customHeight="1" x14ac:dyDescent="0.2"/>
    <row r="22452" ht="12.75" customHeight="1" x14ac:dyDescent="0.2"/>
    <row r="22453" ht="12.75" customHeight="1" x14ac:dyDescent="0.2"/>
    <row r="22454" ht="12.75" customHeight="1" x14ac:dyDescent="0.2"/>
    <row r="22455" ht="12.75" customHeight="1" x14ac:dyDescent="0.2"/>
    <row r="22456" ht="12.75" customHeight="1" x14ac:dyDescent="0.2"/>
    <row r="22457" ht="12.75" customHeight="1" x14ac:dyDescent="0.2"/>
    <row r="22458" ht="12.75" customHeight="1" x14ac:dyDescent="0.2"/>
    <row r="22459" ht="12.75" customHeight="1" x14ac:dyDescent="0.2"/>
    <row r="22460" ht="12.75" customHeight="1" x14ac:dyDescent="0.2"/>
    <row r="22461" ht="12.75" customHeight="1" x14ac:dyDescent="0.2"/>
    <row r="22462" ht="12.75" customHeight="1" x14ac:dyDescent="0.2"/>
    <row r="22463" ht="12.75" customHeight="1" x14ac:dyDescent="0.2"/>
    <row r="22464" ht="12.75" customHeight="1" x14ac:dyDescent="0.2"/>
    <row r="22465" ht="12.75" customHeight="1" x14ac:dyDescent="0.2"/>
    <row r="22466" ht="12.75" customHeight="1" x14ac:dyDescent="0.2"/>
    <row r="22467" ht="12.75" customHeight="1" x14ac:dyDescent="0.2"/>
    <row r="22468" ht="12.75" customHeight="1" x14ac:dyDescent="0.2"/>
    <row r="22469" ht="12.75" customHeight="1" x14ac:dyDescent="0.2"/>
    <row r="22470" ht="12.75" customHeight="1" x14ac:dyDescent="0.2"/>
    <row r="22471" ht="12.75" customHeight="1" x14ac:dyDescent="0.2"/>
    <row r="22472" ht="12.75" customHeight="1" x14ac:dyDescent="0.2"/>
    <row r="22473" ht="12.75" customHeight="1" x14ac:dyDescent="0.2"/>
    <row r="22474" ht="12.75" customHeight="1" x14ac:dyDescent="0.2"/>
    <row r="22475" ht="12.75" customHeight="1" x14ac:dyDescent="0.2"/>
    <row r="22476" ht="12.75" customHeight="1" x14ac:dyDescent="0.2"/>
    <row r="22477" ht="12.75" customHeight="1" x14ac:dyDescent="0.2"/>
    <row r="22478" ht="12.75" customHeight="1" x14ac:dyDescent="0.2"/>
    <row r="22479" ht="12.75" customHeight="1" x14ac:dyDescent="0.2"/>
    <row r="22480" ht="12.75" customHeight="1" x14ac:dyDescent="0.2"/>
    <row r="22481" ht="12.75" customHeight="1" x14ac:dyDescent="0.2"/>
    <row r="22482" ht="12.75" customHeight="1" x14ac:dyDescent="0.2"/>
    <row r="22483" ht="12.75" customHeight="1" x14ac:dyDescent="0.2"/>
    <row r="22484" ht="12.75" customHeight="1" x14ac:dyDescent="0.2"/>
    <row r="22485" ht="12.75" customHeight="1" x14ac:dyDescent="0.2"/>
    <row r="22486" ht="12.75" customHeight="1" x14ac:dyDescent="0.2"/>
    <row r="22487" ht="12.75" customHeight="1" x14ac:dyDescent="0.2"/>
    <row r="22488" ht="12.75" customHeight="1" x14ac:dyDescent="0.2"/>
    <row r="22489" ht="12.75" customHeight="1" x14ac:dyDescent="0.2"/>
    <row r="22490" ht="12.75" customHeight="1" x14ac:dyDescent="0.2"/>
    <row r="22491" ht="12.75" customHeight="1" x14ac:dyDescent="0.2"/>
    <row r="22492" ht="12.75" customHeight="1" x14ac:dyDescent="0.2"/>
    <row r="22493" ht="12.75" customHeight="1" x14ac:dyDescent="0.2"/>
    <row r="22494" ht="12.75" customHeight="1" x14ac:dyDescent="0.2"/>
    <row r="22495" ht="12.75" customHeight="1" x14ac:dyDescent="0.2"/>
    <row r="22496" ht="12.75" customHeight="1" x14ac:dyDescent="0.2"/>
    <row r="22497" ht="12.75" customHeight="1" x14ac:dyDescent="0.2"/>
    <row r="22498" ht="12.75" customHeight="1" x14ac:dyDescent="0.2"/>
    <row r="22499" ht="12.75" customHeight="1" x14ac:dyDescent="0.2"/>
    <row r="22500" ht="12.75" customHeight="1" x14ac:dyDescent="0.2"/>
    <row r="22501" ht="12.75" customHeight="1" x14ac:dyDescent="0.2"/>
    <row r="22502" ht="12.75" customHeight="1" x14ac:dyDescent="0.2"/>
    <row r="22503" ht="12.75" customHeight="1" x14ac:dyDescent="0.2"/>
    <row r="22504" ht="12.75" customHeight="1" x14ac:dyDescent="0.2"/>
    <row r="22505" ht="12.75" customHeight="1" x14ac:dyDescent="0.2"/>
    <row r="22506" ht="12.75" customHeight="1" x14ac:dyDescent="0.2"/>
    <row r="22507" ht="12.75" customHeight="1" x14ac:dyDescent="0.2"/>
    <row r="22508" ht="12.75" customHeight="1" x14ac:dyDescent="0.2"/>
    <row r="22509" ht="12.75" customHeight="1" x14ac:dyDescent="0.2"/>
    <row r="22510" ht="12.75" customHeight="1" x14ac:dyDescent="0.2"/>
    <row r="22511" ht="12.75" customHeight="1" x14ac:dyDescent="0.2"/>
    <row r="22512" ht="12.75" customHeight="1" x14ac:dyDescent="0.2"/>
    <row r="22513" ht="12.75" customHeight="1" x14ac:dyDescent="0.2"/>
    <row r="22514" ht="12.75" customHeight="1" x14ac:dyDescent="0.2"/>
    <row r="22515" ht="12.75" customHeight="1" x14ac:dyDescent="0.2"/>
    <row r="22516" ht="12.75" customHeight="1" x14ac:dyDescent="0.2"/>
    <row r="22517" ht="12.75" customHeight="1" x14ac:dyDescent="0.2"/>
    <row r="22518" ht="12.75" customHeight="1" x14ac:dyDescent="0.2"/>
    <row r="22519" ht="12.75" customHeight="1" x14ac:dyDescent="0.2"/>
    <row r="22520" ht="12.75" customHeight="1" x14ac:dyDescent="0.2"/>
    <row r="22521" ht="12.75" customHeight="1" x14ac:dyDescent="0.2"/>
    <row r="22522" ht="12.75" customHeight="1" x14ac:dyDescent="0.2"/>
    <row r="22523" ht="12.75" customHeight="1" x14ac:dyDescent="0.2"/>
    <row r="22524" ht="12.75" customHeight="1" x14ac:dyDescent="0.2"/>
    <row r="22525" ht="12.75" customHeight="1" x14ac:dyDescent="0.2"/>
    <row r="22526" ht="12.75" customHeight="1" x14ac:dyDescent="0.2"/>
    <row r="22527" ht="12.75" customHeight="1" x14ac:dyDescent="0.2"/>
    <row r="22528" ht="12.75" customHeight="1" x14ac:dyDescent="0.2"/>
    <row r="22529" ht="12.75" customHeight="1" x14ac:dyDescent="0.2"/>
    <row r="22530" ht="12.75" customHeight="1" x14ac:dyDescent="0.2"/>
    <row r="22531" ht="12.75" customHeight="1" x14ac:dyDescent="0.2"/>
    <row r="22532" ht="12.75" customHeight="1" x14ac:dyDescent="0.2"/>
    <row r="22533" ht="12.75" customHeight="1" x14ac:dyDescent="0.2"/>
    <row r="22534" ht="12.75" customHeight="1" x14ac:dyDescent="0.2"/>
    <row r="22535" ht="12.75" customHeight="1" x14ac:dyDescent="0.2"/>
    <row r="22536" ht="12.75" customHeight="1" x14ac:dyDescent="0.2"/>
    <row r="22537" ht="12.75" customHeight="1" x14ac:dyDescent="0.2"/>
    <row r="22538" ht="12.75" customHeight="1" x14ac:dyDescent="0.2"/>
    <row r="22539" ht="12.75" customHeight="1" x14ac:dyDescent="0.2"/>
    <row r="22540" ht="12.75" customHeight="1" x14ac:dyDescent="0.2"/>
    <row r="22541" ht="12.75" customHeight="1" x14ac:dyDescent="0.2"/>
    <row r="22542" ht="12.75" customHeight="1" x14ac:dyDescent="0.2"/>
    <row r="22543" ht="12.75" customHeight="1" x14ac:dyDescent="0.2"/>
    <row r="22544" ht="12.75" customHeight="1" x14ac:dyDescent="0.2"/>
    <row r="22545" ht="12.75" customHeight="1" x14ac:dyDescent="0.2"/>
    <row r="22546" ht="12.75" customHeight="1" x14ac:dyDescent="0.2"/>
    <row r="22547" ht="12.75" customHeight="1" x14ac:dyDescent="0.2"/>
    <row r="22548" ht="12.75" customHeight="1" x14ac:dyDescent="0.2"/>
    <row r="22549" ht="12.75" customHeight="1" x14ac:dyDescent="0.2"/>
    <row r="22550" ht="12.75" customHeight="1" x14ac:dyDescent="0.2"/>
    <row r="22551" ht="12.75" customHeight="1" x14ac:dyDescent="0.2"/>
    <row r="22552" ht="12.75" customHeight="1" x14ac:dyDescent="0.2"/>
    <row r="22553" ht="12.75" customHeight="1" x14ac:dyDescent="0.2"/>
    <row r="22554" ht="12.75" customHeight="1" x14ac:dyDescent="0.2"/>
    <row r="22555" ht="12.75" customHeight="1" x14ac:dyDescent="0.2"/>
    <row r="22556" ht="12.75" customHeight="1" x14ac:dyDescent="0.2"/>
    <row r="22557" ht="12.75" customHeight="1" x14ac:dyDescent="0.2"/>
    <row r="22558" ht="12.75" customHeight="1" x14ac:dyDescent="0.2"/>
    <row r="22559" ht="12.75" customHeight="1" x14ac:dyDescent="0.2"/>
    <row r="22560" ht="12.75" customHeight="1" x14ac:dyDescent="0.2"/>
    <row r="22561" ht="12.75" customHeight="1" x14ac:dyDescent="0.2"/>
    <row r="22562" ht="12.75" customHeight="1" x14ac:dyDescent="0.2"/>
    <row r="22563" ht="12.75" customHeight="1" x14ac:dyDescent="0.2"/>
    <row r="22564" ht="12.75" customHeight="1" x14ac:dyDescent="0.2"/>
    <row r="22565" ht="12.75" customHeight="1" x14ac:dyDescent="0.2"/>
    <row r="22566" ht="12.75" customHeight="1" x14ac:dyDescent="0.2"/>
    <row r="22567" ht="12.75" customHeight="1" x14ac:dyDescent="0.2"/>
    <row r="22568" ht="12.75" customHeight="1" x14ac:dyDescent="0.2"/>
    <row r="22569" ht="12.75" customHeight="1" x14ac:dyDescent="0.2"/>
    <row r="22570" ht="12.75" customHeight="1" x14ac:dyDescent="0.2"/>
    <row r="22571" ht="12.75" customHeight="1" x14ac:dyDescent="0.2"/>
    <row r="22572" ht="12.75" customHeight="1" x14ac:dyDescent="0.2"/>
    <row r="22573" ht="12.75" customHeight="1" x14ac:dyDescent="0.2"/>
    <row r="22574" ht="12.75" customHeight="1" x14ac:dyDescent="0.2"/>
    <row r="22575" ht="12.75" customHeight="1" x14ac:dyDescent="0.2"/>
    <row r="22576" ht="12.75" customHeight="1" x14ac:dyDescent="0.2"/>
    <row r="22577" ht="12.75" customHeight="1" x14ac:dyDescent="0.2"/>
    <row r="22578" ht="12.75" customHeight="1" x14ac:dyDescent="0.2"/>
    <row r="22579" ht="12.75" customHeight="1" x14ac:dyDescent="0.2"/>
    <row r="22580" ht="12.75" customHeight="1" x14ac:dyDescent="0.2"/>
    <row r="22581" ht="12.75" customHeight="1" x14ac:dyDescent="0.2"/>
    <row r="22582" ht="12.75" customHeight="1" x14ac:dyDescent="0.2"/>
    <row r="22583" ht="12.75" customHeight="1" x14ac:dyDescent="0.2"/>
    <row r="22584" ht="12.75" customHeight="1" x14ac:dyDescent="0.2"/>
    <row r="22585" ht="12.75" customHeight="1" x14ac:dyDescent="0.2"/>
    <row r="22586" ht="12.75" customHeight="1" x14ac:dyDescent="0.2"/>
    <row r="22587" ht="12.75" customHeight="1" x14ac:dyDescent="0.2"/>
    <row r="22588" ht="12.75" customHeight="1" x14ac:dyDescent="0.2"/>
    <row r="22589" ht="12.75" customHeight="1" x14ac:dyDescent="0.2"/>
    <row r="22590" ht="12.75" customHeight="1" x14ac:dyDescent="0.2"/>
    <row r="22591" ht="12.75" customHeight="1" x14ac:dyDescent="0.2"/>
    <row r="22592" ht="12.75" customHeight="1" x14ac:dyDescent="0.2"/>
    <row r="22593" ht="12.75" customHeight="1" x14ac:dyDescent="0.2"/>
    <row r="22594" ht="12.75" customHeight="1" x14ac:dyDescent="0.2"/>
    <row r="22595" ht="12.75" customHeight="1" x14ac:dyDescent="0.2"/>
    <row r="22596" ht="12.75" customHeight="1" x14ac:dyDescent="0.2"/>
    <row r="22597" ht="12.75" customHeight="1" x14ac:dyDescent="0.2"/>
    <row r="22598" ht="12.75" customHeight="1" x14ac:dyDescent="0.2"/>
    <row r="22599" ht="12.75" customHeight="1" x14ac:dyDescent="0.2"/>
    <row r="22600" ht="12.75" customHeight="1" x14ac:dyDescent="0.2"/>
    <row r="22601" ht="12.75" customHeight="1" x14ac:dyDescent="0.2"/>
    <row r="22602" ht="12.75" customHeight="1" x14ac:dyDescent="0.2"/>
    <row r="22603" ht="12.75" customHeight="1" x14ac:dyDescent="0.2"/>
    <row r="22604" ht="12.75" customHeight="1" x14ac:dyDescent="0.2"/>
    <row r="22605" ht="12.75" customHeight="1" x14ac:dyDescent="0.2"/>
    <row r="22606" ht="12.75" customHeight="1" x14ac:dyDescent="0.2"/>
    <row r="22607" ht="12.75" customHeight="1" x14ac:dyDescent="0.2"/>
    <row r="22608" ht="12.75" customHeight="1" x14ac:dyDescent="0.2"/>
    <row r="22609" ht="12.75" customHeight="1" x14ac:dyDescent="0.2"/>
    <row r="22610" ht="12.75" customHeight="1" x14ac:dyDescent="0.2"/>
    <row r="22611" ht="12.75" customHeight="1" x14ac:dyDescent="0.2"/>
    <row r="22612" ht="12.75" customHeight="1" x14ac:dyDescent="0.2"/>
    <row r="22613" ht="12.75" customHeight="1" x14ac:dyDescent="0.2"/>
    <row r="22614" ht="12.75" customHeight="1" x14ac:dyDescent="0.2"/>
    <row r="22615" ht="12.75" customHeight="1" x14ac:dyDescent="0.2"/>
    <row r="22616" ht="12.75" customHeight="1" x14ac:dyDescent="0.2"/>
    <row r="22617" ht="12.75" customHeight="1" x14ac:dyDescent="0.2"/>
    <row r="22618" ht="12.75" customHeight="1" x14ac:dyDescent="0.2"/>
    <row r="22619" ht="12.75" customHeight="1" x14ac:dyDescent="0.2"/>
    <row r="22620" ht="12.75" customHeight="1" x14ac:dyDescent="0.2"/>
    <row r="22621" ht="12.75" customHeight="1" x14ac:dyDescent="0.2"/>
    <row r="22622" ht="12.75" customHeight="1" x14ac:dyDescent="0.2"/>
    <row r="22623" ht="12.75" customHeight="1" x14ac:dyDescent="0.2"/>
    <row r="22624" ht="12.75" customHeight="1" x14ac:dyDescent="0.2"/>
    <row r="22625" ht="12.75" customHeight="1" x14ac:dyDescent="0.2"/>
    <row r="22626" ht="12.75" customHeight="1" x14ac:dyDescent="0.2"/>
    <row r="22627" ht="12.75" customHeight="1" x14ac:dyDescent="0.2"/>
    <row r="22628" ht="12.75" customHeight="1" x14ac:dyDescent="0.2"/>
    <row r="22629" ht="12.75" customHeight="1" x14ac:dyDescent="0.2"/>
    <row r="22630" ht="12.75" customHeight="1" x14ac:dyDescent="0.2"/>
    <row r="22631" ht="12.75" customHeight="1" x14ac:dyDescent="0.2"/>
    <row r="22632" ht="12.75" customHeight="1" x14ac:dyDescent="0.2"/>
    <row r="22633" ht="12.75" customHeight="1" x14ac:dyDescent="0.2"/>
    <row r="22634" ht="12.75" customHeight="1" x14ac:dyDescent="0.2"/>
    <row r="22635" ht="12.75" customHeight="1" x14ac:dyDescent="0.2"/>
    <row r="22636" ht="12.75" customHeight="1" x14ac:dyDescent="0.2"/>
    <row r="22637" ht="12.75" customHeight="1" x14ac:dyDescent="0.2"/>
    <row r="22638" ht="12.75" customHeight="1" x14ac:dyDescent="0.2"/>
    <row r="22639" ht="12.75" customHeight="1" x14ac:dyDescent="0.2"/>
    <row r="22640" ht="12.75" customHeight="1" x14ac:dyDescent="0.2"/>
    <row r="22641" ht="12.75" customHeight="1" x14ac:dyDescent="0.2"/>
    <row r="22642" ht="12.75" customHeight="1" x14ac:dyDescent="0.2"/>
    <row r="22643" ht="12.75" customHeight="1" x14ac:dyDescent="0.2"/>
    <row r="22644" ht="12.75" customHeight="1" x14ac:dyDescent="0.2"/>
    <row r="22645" ht="12.75" customHeight="1" x14ac:dyDescent="0.2"/>
    <row r="22646" ht="12.75" customHeight="1" x14ac:dyDescent="0.2"/>
    <row r="22647" ht="12.75" customHeight="1" x14ac:dyDescent="0.2"/>
    <row r="22648" ht="12.75" customHeight="1" x14ac:dyDescent="0.2"/>
    <row r="22649" ht="12.75" customHeight="1" x14ac:dyDescent="0.2"/>
    <row r="22650" ht="12.75" customHeight="1" x14ac:dyDescent="0.2"/>
    <row r="22651" ht="12.75" customHeight="1" x14ac:dyDescent="0.2"/>
    <row r="22652" ht="12.75" customHeight="1" x14ac:dyDescent="0.2"/>
    <row r="22653" ht="12.75" customHeight="1" x14ac:dyDescent="0.2"/>
    <row r="22654" ht="12.75" customHeight="1" x14ac:dyDescent="0.2"/>
    <row r="22655" ht="12.75" customHeight="1" x14ac:dyDescent="0.2"/>
    <row r="22656" ht="12.75" customHeight="1" x14ac:dyDescent="0.2"/>
    <row r="22657" ht="12.75" customHeight="1" x14ac:dyDescent="0.2"/>
    <row r="22658" ht="12.75" customHeight="1" x14ac:dyDescent="0.2"/>
    <row r="22659" ht="12.75" customHeight="1" x14ac:dyDescent="0.2"/>
    <row r="22660" ht="12.75" customHeight="1" x14ac:dyDescent="0.2"/>
    <row r="22661" ht="12.75" customHeight="1" x14ac:dyDescent="0.2"/>
    <row r="22662" ht="12.75" customHeight="1" x14ac:dyDescent="0.2"/>
    <row r="22663" ht="12.75" customHeight="1" x14ac:dyDescent="0.2"/>
    <row r="22664" ht="12.75" customHeight="1" x14ac:dyDescent="0.2"/>
    <row r="22665" ht="12.75" customHeight="1" x14ac:dyDescent="0.2"/>
    <row r="22666" ht="12.75" customHeight="1" x14ac:dyDescent="0.2"/>
    <row r="22667" ht="12.75" customHeight="1" x14ac:dyDescent="0.2"/>
    <row r="22668" ht="12.75" customHeight="1" x14ac:dyDescent="0.2"/>
    <row r="22669" ht="12.75" customHeight="1" x14ac:dyDescent="0.2"/>
    <row r="22670" ht="12.75" customHeight="1" x14ac:dyDescent="0.2"/>
    <row r="22671" ht="12.75" customHeight="1" x14ac:dyDescent="0.2"/>
    <row r="22672" ht="12.75" customHeight="1" x14ac:dyDescent="0.2"/>
    <row r="22673" ht="12.75" customHeight="1" x14ac:dyDescent="0.2"/>
    <row r="22674" ht="12.75" customHeight="1" x14ac:dyDescent="0.2"/>
    <row r="22675" ht="12.75" customHeight="1" x14ac:dyDescent="0.2"/>
    <row r="22676" ht="12.75" customHeight="1" x14ac:dyDescent="0.2"/>
    <row r="22677" ht="12.75" customHeight="1" x14ac:dyDescent="0.2"/>
    <row r="22678" ht="12.75" customHeight="1" x14ac:dyDescent="0.2"/>
    <row r="22679" ht="12.75" customHeight="1" x14ac:dyDescent="0.2"/>
    <row r="22680" ht="12.75" customHeight="1" x14ac:dyDescent="0.2"/>
    <row r="22681" ht="12.75" customHeight="1" x14ac:dyDescent="0.2"/>
    <row r="22682" ht="12.75" customHeight="1" x14ac:dyDescent="0.2"/>
    <row r="22683" ht="12.75" customHeight="1" x14ac:dyDescent="0.2"/>
    <row r="22684" ht="12.75" customHeight="1" x14ac:dyDescent="0.2"/>
    <row r="22685" ht="12.75" customHeight="1" x14ac:dyDescent="0.2"/>
    <row r="22686" ht="12.75" customHeight="1" x14ac:dyDescent="0.2"/>
    <row r="22687" ht="12.75" customHeight="1" x14ac:dyDescent="0.2"/>
    <row r="22688" ht="12.75" customHeight="1" x14ac:dyDescent="0.2"/>
    <row r="22689" ht="12.75" customHeight="1" x14ac:dyDescent="0.2"/>
    <row r="22690" ht="12.75" customHeight="1" x14ac:dyDescent="0.2"/>
    <row r="22691" ht="12.75" customHeight="1" x14ac:dyDescent="0.2"/>
    <row r="22692" ht="12.75" customHeight="1" x14ac:dyDescent="0.2"/>
    <row r="22693" ht="12.75" customHeight="1" x14ac:dyDescent="0.2"/>
    <row r="22694" ht="12.75" customHeight="1" x14ac:dyDescent="0.2"/>
    <row r="22695" ht="12.75" customHeight="1" x14ac:dyDescent="0.2"/>
    <row r="22696" ht="12.75" customHeight="1" x14ac:dyDescent="0.2"/>
    <row r="22697" ht="12.75" customHeight="1" x14ac:dyDescent="0.2"/>
    <row r="22698" ht="12.75" customHeight="1" x14ac:dyDescent="0.2"/>
    <row r="22699" ht="12.75" customHeight="1" x14ac:dyDescent="0.2"/>
    <row r="22700" ht="12.75" customHeight="1" x14ac:dyDescent="0.2"/>
    <row r="22701" ht="12.75" customHeight="1" x14ac:dyDescent="0.2"/>
    <row r="22702" ht="12.75" customHeight="1" x14ac:dyDescent="0.2"/>
    <row r="22703" ht="12.75" customHeight="1" x14ac:dyDescent="0.2"/>
    <row r="22704" ht="12.75" customHeight="1" x14ac:dyDescent="0.2"/>
    <row r="22705" ht="12.75" customHeight="1" x14ac:dyDescent="0.2"/>
    <row r="22706" ht="12.75" customHeight="1" x14ac:dyDescent="0.2"/>
    <row r="22707" ht="12.75" customHeight="1" x14ac:dyDescent="0.2"/>
    <row r="22708" ht="12.75" customHeight="1" x14ac:dyDescent="0.2"/>
    <row r="22709" ht="12.75" customHeight="1" x14ac:dyDescent="0.2"/>
    <row r="22710" ht="12.75" customHeight="1" x14ac:dyDescent="0.2"/>
    <row r="22711" ht="12.75" customHeight="1" x14ac:dyDescent="0.2"/>
    <row r="22712" ht="12.75" customHeight="1" x14ac:dyDescent="0.2"/>
    <row r="22713" ht="12.75" customHeight="1" x14ac:dyDescent="0.2"/>
    <row r="22714" ht="12.75" customHeight="1" x14ac:dyDescent="0.2"/>
    <row r="22715" ht="12.75" customHeight="1" x14ac:dyDescent="0.2"/>
    <row r="22716" ht="12.75" customHeight="1" x14ac:dyDescent="0.2"/>
    <row r="22717" ht="12.75" customHeight="1" x14ac:dyDescent="0.2"/>
    <row r="22718" ht="12.75" customHeight="1" x14ac:dyDescent="0.2"/>
    <row r="22719" ht="12.75" customHeight="1" x14ac:dyDescent="0.2"/>
    <row r="22720" ht="12.75" customHeight="1" x14ac:dyDescent="0.2"/>
    <row r="22721" ht="12.75" customHeight="1" x14ac:dyDescent="0.2"/>
    <row r="22722" ht="12.75" customHeight="1" x14ac:dyDescent="0.2"/>
    <row r="22723" ht="12.75" customHeight="1" x14ac:dyDescent="0.2"/>
    <row r="22724" ht="12.75" customHeight="1" x14ac:dyDescent="0.2"/>
    <row r="22725" ht="12.75" customHeight="1" x14ac:dyDescent="0.2"/>
    <row r="22726" ht="12.75" customHeight="1" x14ac:dyDescent="0.2"/>
    <row r="22727" ht="12.75" customHeight="1" x14ac:dyDescent="0.2"/>
    <row r="22728" ht="12.75" customHeight="1" x14ac:dyDescent="0.2"/>
    <row r="22729" ht="12.75" customHeight="1" x14ac:dyDescent="0.2"/>
    <row r="22730" ht="12.75" customHeight="1" x14ac:dyDescent="0.2"/>
    <row r="22731" ht="12.75" customHeight="1" x14ac:dyDescent="0.2"/>
    <row r="22732" ht="12.75" customHeight="1" x14ac:dyDescent="0.2"/>
    <row r="22733" ht="12.75" customHeight="1" x14ac:dyDescent="0.2"/>
    <row r="22734" ht="12.75" customHeight="1" x14ac:dyDescent="0.2"/>
    <row r="22735" ht="12.75" customHeight="1" x14ac:dyDescent="0.2"/>
    <row r="22736" ht="12.75" customHeight="1" x14ac:dyDescent="0.2"/>
    <row r="22737" ht="12.75" customHeight="1" x14ac:dyDescent="0.2"/>
    <row r="22738" ht="12.75" customHeight="1" x14ac:dyDescent="0.2"/>
    <row r="22739" ht="12.75" customHeight="1" x14ac:dyDescent="0.2"/>
    <row r="22740" ht="12.75" customHeight="1" x14ac:dyDescent="0.2"/>
    <row r="22741" ht="12.75" customHeight="1" x14ac:dyDescent="0.2"/>
    <row r="22742" ht="12.75" customHeight="1" x14ac:dyDescent="0.2"/>
    <row r="22743" ht="12.75" customHeight="1" x14ac:dyDescent="0.2"/>
    <row r="22744" ht="12.75" customHeight="1" x14ac:dyDescent="0.2"/>
    <row r="22745" ht="12.75" customHeight="1" x14ac:dyDescent="0.2"/>
    <row r="22746" ht="12.75" customHeight="1" x14ac:dyDescent="0.2"/>
    <row r="22747" ht="12.75" customHeight="1" x14ac:dyDescent="0.2"/>
    <row r="22748" ht="12.75" customHeight="1" x14ac:dyDescent="0.2"/>
    <row r="22749" ht="12.75" customHeight="1" x14ac:dyDescent="0.2"/>
    <row r="22750" ht="12.75" customHeight="1" x14ac:dyDescent="0.2"/>
    <row r="22751" ht="12.75" customHeight="1" x14ac:dyDescent="0.2"/>
    <row r="22752" ht="12.75" customHeight="1" x14ac:dyDescent="0.2"/>
    <row r="22753" ht="12.75" customHeight="1" x14ac:dyDescent="0.2"/>
    <row r="22754" ht="12.75" customHeight="1" x14ac:dyDescent="0.2"/>
    <row r="22755" ht="12.75" customHeight="1" x14ac:dyDescent="0.2"/>
    <row r="22756" ht="12.75" customHeight="1" x14ac:dyDescent="0.2"/>
    <row r="22757" ht="12.75" customHeight="1" x14ac:dyDescent="0.2"/>
    <row r="22758" ht="12.75" customHeight="1" x14ac:dyDescent="0.2"/>
    <row r="22759" ht="12.75" customHeight="1" x14ac:dyDescent="0.2"/>
    <row r="22760" ht="12.75" customHeight="1" x14ac:dyDescent="0.2"/>
    <row r="22761" ht="12.75" customHeight="1" x14ac:dyDescent="0.2"/>
    <row r="22762" ht="12.75" customHeight="1" x14ac:dyDescent="0.2"/>
    <row r="22763" ht="12.75" customHeight="1" x14ac:dyDescent="0.2"/>
    <row r="22764" ht="12.75" customHeight="1" x14ac:dyDescent="0.2"/>
    <row r="22765" ht="12.75" customHeight="1" x14ac:dyDescent="0.2"/>
    <row r="22766" ht="12.75" customHeight="1" x14ac:dyDescent="0.2"/>
    <row r="22767" ht="12.75" customHeight="1" x14ac:dyDescent="0.2"/>
    <row r="22768" ht="12.75" customHeight="1" x14ac:dyDescent="0.2"/>
    <row r="22769" ht="12.75" customHeight="1" x14ac:dyDescent="0.2"/>
    <row r="22770" ht="12.75" customHeight="1" x14ac:dyDescent="0.2"/>
    <row r="22771" ht="12.75" customHeight="1" x14ac:dyDescent="0.2"/>
    <row r="22772" ht="12.75" customHeight="1" x14ac:dyDescent="0.2"/>
    <row r="22773" ht="12.75" customHeight="1" x14ac:dyDescent="0.2"/>
    <row r="22774" ht="12.75" customHeight="1" x14ac:dyDescent="0.2"/>
    <row r="22775" ht="12.75" customHeight="1" x14ac:dyDescent="0.2"/>
    <row r="22776" ht="12.75" customHeight="1" x14ac:dyDescent="0.2"/>
    <row r="22777" ht="12.75" customHeight="1" x14ac:dyDescent="0.2"/>
    <row r="22778" ht="12.75" customHeight="1" x14ac:dyDescent="0.2"/>
    <row r="22779" ht="12.75" customHeight="1" x14ac:dyDescent="0.2"/>
    <row r="22780" ht="12.75" customHeight="1" x14ac:dyDescent="0.2"/>
    <row r="22781" ht="12.75" customHeight="1" x14ac:dyDescent="0.2"/>
    <row r="22782" ht="12.75" customHeight="1" x14ac:dyDescent="0.2"/>
    <row r="22783" ht="12.75" customHeight="1" x14ac:dyDescent="0.2"/>
    <row r="22784" ht="12.75" customHeight="1" x14ac:dyDescent="0.2"/>
    <row r="22785" ht="12.75" customHeight="1" x14ac:dyDescent="0.2"/>
    <row r="22786" ht="12.75" customHeight="1" x14ac:dyDescent="0.2"/>
    <row r="22787" ht="12.75" customHeight="1" x14ac:dyDescent="0.2"/>
    <row r="22788" ht="12.75" customHeight="1" x14ac:dyDescent="0.2"/>
    <row r="22789" ht="12.75" customHeight="1" x14ac:dyDescent="0.2"/>
    <row r="22790" ht="12.75" customHeight="1" x14ac:dyDescent="0.2"/>
    <row r="22791" ht="12.75" customHeight="1" x14ac:dyDescent="0.2"/>
    <row r="22792" ht="12.75" customHeight="1" x14ac:dyDescent="0.2"/>
    <row r="22793" ht="12.75" customHeight="1" x14ac:dyDescent="0.2"/>
    <row r="22794" ht="12.75" customHeight="1" x14ac:dyDescent="0.2"/>
    <row r="22795" ht="12.75" customHeight="1" x14ac:dyDescent="0.2"/>
    <row r="22796" ht="12.75" customHeight="1" x14ac:dyDescent="0.2"/>
    <row r="22797" ht="12.75" customHeight="1" x14ac:dyDescent="0.2"/>
    <row r="22798" ht="12.75" customHeight="1" x14ac:dyDescent="0.2"/>
    <row r="22799" ht="12.75" customHeight="1" x14ac:dyDescent="0.2"/>
    <row r="22800" ht="12.75" customHeight="1" x14ac:dyDescent="0.2"/>
    <row r="22801" ht="12.75" customHeight="1" x14ac:dyDescent="0.2"/>
    <row r="22802" ht="12.75" customHeight="1" x14ac:dyDescent="0.2"/>
    <row r="22803" ht="12.75" customHeight="1" x14ac:dyDescent="0.2"/>
    <row r="22804" ht="12.75" customHeight="1" x14ac:dyDescent="0.2"/>
    <row r="22805" ht="12.75" customHeight="1" x14ac:dyDescent="0.2"/>
    <row r="22806" ht="12.75" customHeight="1" x14ac:dyDescent="0.2"/>
    <row r="22807" ht="12.75" customHeight="1" x14ac:dyDescent="0.2"/>
    <row r="22808" ht="12.75" customHeight="1" x14ac:dyDescent="0.2"/>
    <row r="22809" ht="12.75" customHeight="1" x14ac:dyDescent="0.2"/>
    <row r="22810" ht="12.75" customHeight="1" x14ac:dyDescent="0.2"/>
    <row r="22811" ht="12.75" customHeight="1" x14ac:dyDescent="0.2"/>
    <row r="22812" ht="12.75" customHeight="1" x14ac:dyDescent="0.2"/>
    <row r="22813" ht="12.75" customHeight="1" x14ac:dyDescent="0.2"/>
    <row r="22814" ht="12.75" customHeight="1" x14ac:dyDescent="0.2"/>
    <row r="22815" ht="12.75" customHeight="1" x14ac:dyDescent="0.2"/>
    <row r="22816" ht="12.75" customHeight="1" x14ac:dyDescent="0.2"/>
    <row r="22817" ht="12.75" customHeight="1" x14ac:dyDescent="0.2"/>
    <row r="22818" ht="12.75" customHeight="1" x14ac:dyDescent="0.2"/>
    <row r="22819" ht="12.75" customHeight="1" x14ac:dyDescent="0.2"/>
    <row r="22820" ht="12.75" customHeight="1" x14ac:dyDescent="0.2"/>
    <row r="22821" ht="12.75" customHeight="1" x14ac:dyDescent="0.2"/>
    <row r="22822" ht="12.75" customHeight="1" x14ac:dyDescent="0.2"/>
    <row r="22823" ht="12.75" customHeight="1" x14ac:dyDescent="0.2"/>
    <row r="22824" ht="12.75" customHeight="1" x14ac:dyDescent="0.2"/>
    <row r="22825" ht="12.75" customHeight="1" x14ac:dyDescent="0.2"/>
    <row r="22826" ht="12.75" customHeight="1" x14ac:dyDescent="0.2"/>
    <row r="22827" ht="12.75" customHeight="1" x14ac:dyDescent="0.2"/>
    <row r="22828" ht="12.75" customHeight="1" x14ac:dyDescent="0.2"/>
    <row r="22829" ht="12.75" customHeight="1" x14ac:dyDescent="0.2"/>
    <row r="22830" ht="12.75" customHeight="1" x14ac:dyDescent="0.2"/>
    <row r="22831" ht="12.75" customHeight="1" x14ac:dyDescent="0.2"/>
    <row r="22832" ht="12.75" customHeight="1" x14ac:dyDescent="0.2"/>
    <row r="22833" ht="12.75" customHeight="1" x14ac:dyDescent="0.2"/>
    <row r="22834" ht="12.75" customHeight="1" x14ac:dyDescent="0.2"/>
    <row r="22835" ht="12.75" customHeight="1" x14ac:dyDescent="0.2"/>
    <row r="22836" ht="12.75" customHeight="1" x14ac:dyDescent="0.2"/>
    <row r="22837" ht="12.75" customHeight="1" x14ac:dyDescent="0.2"/>
    <row r="22838" ht="12.75" customHeight="1" x14ac:dyDescent="0.2"/>
    <row r="22839" ht="12.75" customHeight="1" x14ac:dyDescent="0.2"/>
    <row r="22840" ht="12.75" customHeight="1" x14ac:dyDescent="0.2"/>
    <row r="22841" ht="12.75" customHeight="1" x14ac:dyDescent="0.2"/>
    <row r="22842" ht="12.75" customHeight="1" x14ac:dyDescent="0.2"/>
    <row r="22843" ht="12.75" customHeight="1" x14ac:dyDescent="0.2"/>
    <row r="22844" ht="12.75" customHeight="1" x14ac:dyDescent="0.2"/>
    <row r="22845" ht="12.75" customHeight="1" x14ac:dyDescent="0.2"/>
    <row r="22846" ht="12.75" customHeight="1" x14ac:dyDescent="0.2"/>
    <row r="22847" ht="12.75" customHeight="1" x14ac:dyDescent="0.2"/>
    <row r="22848" ht="12.75" customHeight="1" x14ac:dyDescent="0.2"/>
    <row r="22849" ht="12.75" customHeight="1" x14ac:dyDescent="0.2"/>
    <row r="22850" ht="12.75" customHeight="1" x14ac:dyDescent="0.2"/>
    <row r="22851" ht="12.75" customHeight="1" x14ac:dyDescent="0.2"/>
    <row r="22852" ht="12.75" customHeight="1" x14ac:dyDescent="0.2"/>
    <row r="22853" ht="12.75" customHeight="1" x14ac:dyDescent="0.2"/>
    <row r="22854" ht="12.75" customHeight="1" x14ac:dyDescent="0.2"/>
    <row r="22855" ht="12.75" customHeight="1" x14ac:dyDescent="0.2"/>
    <row r="22856" ht="12.75" customHeight="1" x14ac:dyDescent="0.2"/>
    <row r="22857" ht="12.75" customHeight="1" x14ac:dyDescent="0.2"/>
    <row r="22858" ht="12.75" customHeight="1" x14ac:dyDescent="0.2"/>
    <row r="22859" ht="12.75" customHeight="1" x14ac:dyDescent="0.2"/>
    <row r="22860" ht="12.75" customHeight="1" x14ac:dyDescent="0.2"/>
    <row r="22861" ht="12.75" customHeight="1" x14ac:dyDescent="0.2"/>
    <row r="22862" ht="12.75" customHeight="1" x14ac:dyDescent="0.2"/>
    <row r="22863" ht="12.75" customHeight="1" x14ac:dyDescent="0.2"/>
    <row r="22864" ht="12.75" customHeight="1" x14ac:dyDescent="0.2"/>
    <row r="22865" ht="12.75" customHeight="1" x14ac:dyDescent="0.2"/>
    <row r="22866" ht="12.75" customHeight="1" x14ac:dyDescent="0.2"/>
    <row r="22867" ht="12.75" customHeight="1" x14ac:dyDescent="0.2"/>
    <row r="22868" ht="12.75" customHeight="1" x14ac:dyDescent="0.2"/>
    <row r="22869" ht="12.75" customHeight="1" x14ac:dyDescent="0.2"/>
    <row r="22870" ht="12.75" customHeight="1" x14ac:dyDescent="0.2"/>
    <row r="22871" ht="12.75" customHeight="1" x14ac:dyDescent="0.2"/>
    <row r="22872" ht="12.75" customHeight="1" x14ac:dyDescent="0.2"/>
    <row r="22873" ht="12.75" customHeight="1" x14ac:dyDescent="0.2"/>
    <row r="22874" ht="12.75" customHeight="1" x14ac:dyDescent="0.2"/>
    <row r="22875" ht="12.75" customHeight="1" x14ac:dyDescent="0.2"/>
    <row r="22876" ht="12.75" customHeight="1" x14ac:dyDescent="0.2"/>
    <row r="22877" ht="12.75" customHeight="1" x14ac:dyDescent="0.2"/>
    <row r="22878" ht="12.75" customHeight="1" x14ac:dyDescent="0.2"/>
    <row r="22879" ht="12.75" customHeight="1" x14ac:dyDescent="0.2"/>
    <row r="22880" ht="12.75" customHeight="1" x14ac:dyDescent="0.2"/>
    <row r="22881" ht="12.75" customHeight="1" x14ac:dyDescent="0.2"/>
    <row r="22882" ht="12.75" customHeight="1" x14ac:dyDescent="0.2"/>
    <row r="22883" ht="12.75" customHeight="1" x14ac:dyDescent="0.2"/>
    <row r="22884" ht="12.75" customHeight="1" x14ac:dyDescent="0.2"/>
    <row r="22885" ht="12.75" customHeight="1" x14ac:dyDescent="0.2"/>
    <row r="22886" ht="12.75" customHeight="1" x14ac:dyDescent="0.2"/>
    <row r="22887" ht="12.75" customHeight="1" x14ac:dyDescent="0.2"/>
    <row r="22888" ht="12.75" customHeight="1" x14ac:dyDescent="0.2"/>
    <row r="22889" ht="12.75" customHeight="1" x14ac:dyDescent="0.2"/>
    <row r="22890" ht="12.75" customHeight="1" x14ac:dyDescent="0.2"/>
    <row r="22891" ht="12.75" customHeight="1" x14ac:dyDescent="0.2"/>
    <row r="22892" ht="12.75" customHeight="1" x14ac:dyDescent="0.2"/>
    <row r="22893" ht="12.75" customHeight="1" x14ac:dyDescent="0.2"/>
    <row r="22894" ht="12.75" customHeight="1" x14ac:dyDescent="0.2"/>
    <row r="22895" ht="12.75" customHeight="1" x14ac:dyDescent="0.2"/>
    <row r="22896" ht="12.75" customHeight="1" x14ac:dyDescent="0.2"/>
    <row r="22897" ht="12.75" customHeight="1" x14ac:dyDescent="0.2"/>
    <row r="22898" ht="12.75" customHeight="1" x14ac:dyDescent="0.2"/>
    <row r="22899" ht="12.75" customHeight="1" x14ac:dyDescent="0.2"/>
    <row r="22900" ht="12.75" customHeight="1" x14ac:dyDescent="0.2"/>
    <row r="22901" ht="12.75" customHeight="1" x14ac:dyDescent="0.2"/>
    <row r="22902" ht="12.75" customHeight="1" x14ac:dyDescent="0.2"/>
    <row r="22903" ht="12.75" customHeight="1" x14ac:dyDescent="0.2"/>
    <row r="22904" ht="12.75" customHeight="1" x14ac:dyDescent="0.2"/>
    <row r="22905" ht="12.75" customHeight="1" x14ac:dyDescent="0.2"/>
    <row r="22906" ht="12.75" customHeight="1" x14ac:dyDescent="0.2"/>
    <row r="22907" ht="12.75" customHeight="1" x14ac:dyDescent="0.2"/>
    <row r="22908" ht="12.75" customHeight="1" x14ac:dyDescent="0.2"/>
    <row r="22909" ht="12.75" customHeight="1" x14ac:dyDescent="0.2"/>
    <row r="22910" ht="12.75" customHeight="1" x14ac:dyDescent="0.2"/>
    <row r="22911" ht="12.75" customHeight="1" x14ac:dyDescent="0.2"/>
    <row r="22912" ht="12.75" customHeight="1" x14ac:dyDescent="0.2"/>
    <row r="22913" ht="12.75" customHeight="1" x14ac:dyDescent="0.2"/>
    <row r="22914" ht="12.75" customHeight="1" x14ac:dyDescent="0.2"/>
    <row r="22915" ht="12.75" customHeight="1" x14ac:dyDescent="0.2"/>
    <row r="22916" ht="12.75" customHeight="1" x14ac:dyDescent="0.2"/>
    <row r="22917" ht="12.75" customHeight="1" x14ac:dyDescent="0.2"/>
    <row r="22918" ht="12.75" customHeight="1" x14ac:dyDescent="0.2"/>
    <row r="22919" ht="12.75" customHeight="1" x14ac:dyDescent="0.2"/>
    <row r="22920" ht="12.75" customHeight="1" x14ac:dyDescent="0.2"/>
    <row r="22921" ht="12.75" customHeight="1" x14ac:dyDescent="0.2"/>
    <row r="22922" ht="12.75" customHeight="1" x14ac:dyDescent="0.2"/>
    <row r="22923" ht="12.75" customHeight="1" x14ac:dyDescent="0.2"/>
    <row r="22924" ht="12.75" customHeight="1" x14ac:dyDescent="0.2"/>
    <row r="22925" ht="12.75" customHeight="1" x14ac:dyDescent="0.2"/>
    <row r="22926" ht="12.75" customHeight="1" x14ac:dyDescent="0.2"/>
    <row r="22927" ht="12.75" customHeight="1" x14ac:dyDescent="0.2"/>
    <row r="22928" ht="12.75" customHeight="1" x14ac:dyDescent="0.2"/>
    <row r="22929" ht="12.75" customHeight="1" x14ac:dyDescent="0.2"/>
    <row r="22930" ht="12.75" customHeight="1" x14ac:dyDescent="0.2"/>
    <row r="22931" ht="12.75" customHeight="1" x14ac:dyDescent="0.2"/>
    <row r="22932" ht="12.75" customHeight="1" x14ac:dyDescent="0.2"/>
    <row r="22933" ht="12.75" customHeight="1" x14ac:dyDescent="0.2"/>
    <row r="22934" ht="12.75" customHeight="1" x14ac:dyDescent="0.2"/>
    <row r="22935" ht="12.75" customHeight="1" x14ac:dyDescent="0.2"/>
    <row r="22936" ht="12.75" customHeight="1" x14ac:dyDescent="0.2"/>
    <row r="22937" ht="12.75" customHeight="1" x14ac:dyDescent="0.2"/>
    <row r="22938" ht="12.75" customHeight="1" x14ac:dyDescent="0.2"/>
    <row r="22939" ht="12.75" customHeight="1" x14ac:dyDescent="0.2"/>
    <row r="22940" ht="12.75" customHeight="1" x14ac:dyDescent="0.2"/>
    <row r="22941" ht="12.75" customHeight="1" x14ac:dyDescent="0.2"/>
    <row r="22942" ht="12.75" customHeight="1" x14ac:dyDescent="0.2"/>
    <row r="22943" ht="12.75" customHeight="1" x14ac:dyDescent="0.2"/>
    <row r="22944" ht="12.75" customHeight="1" x14ac:dyDescent="0.2"/>
    <row r="22945" ht="12.75" customHeight="1" x14ac:dyDescent="0.2"/>
    <row r="22946" ht="12.75" customHeight="1" x14ac:dyDescent="0.2"/>
    <row r="22947" ht="12.75" customHeight="1" x14ac:dyDescent="0.2"/>
    <row r="22948" ht="12.75" customHeight="1" x14ac:dyDescent="0.2"/>
    <row r="22949" ht="12.75" customHeight="1" x14ac:dyDescent="0.2"/>
    <row r="22950" ht="12.75" customHeight="1" x14ac:dyDescent="0.2"/>
    <row r="22951" ht="12.75" customHeight="1" x14ac:dyDescent="0.2"/>
    <row r="22952" ht="12.75" customHeight="1" x14ac:dyDescent="0.2"/>
    <row r="22953" ht="12.75" customHeight="1" x14ac:dyDescent="0.2"/>
    <row r="22954" ht="12.75" customHeight="1" x14ac:dyDescent="0.2"/>
    <row r="22955" ht="12.75" customHeight="1" x14ac:dyDescent="0.2"/>
    <row r="22956" ht="12.75" customHeight="1" x14ac:dyDescent="0.2"/>
    <row r="22957" ht="12.75" customHeight="1" x14ac:dyDescent="0.2"/>
    <row r="22958" ht="12.75" customHeight="1" x14ac:dyDescent="0.2"/>
    <row r="22959" ht="12.75" customHeight="1" x14ac:dyDescent="0.2"/>
    <row r="22960" ht="12.75" customHeight="1" x14ac:dyDescent="0.2"/>
    <row r="22961" ht="12.75" customHeight="1" x14ac:dyDescent="0.2"/>
    <row r="22962" ht="12.75" customHeight="1" x14ac:dyDescent="0.2"/>
    <row r="22963" ht="12.75" customHeight="1" x14ac:dyDescent="0.2"/>
    <row r="22964" ht="12.75" customHeight="1" x14ac:dyDescent="0.2"/>
    <row r="22965" ht="12.75" customHeight="1" x14ac:dyDescent="0.2"/>
    <row r="22966" ht="12.75" customHeight="1" x14ac:dyDescent="0.2"/>
    <row r="22967" ht="12.75" customHeight="1" x14ac:dyDescent="0.2"/>
    <row r="22968" ht="12.75" customHeight="1" x14ac:dyDescent="0.2"/>
    <row r="22969" ht="12.75" customHeight="1" x14ac:dyDescent="0.2"/>
    <row r="22970" ht="12.75" customHeight="1" x14ac:dyDescent="0.2"/>
    <row r="22971" ht="12.75" customHeight="1" x14ac:dyDescent="0.2"/>
    <row r="22972" ht="12.75" customHeight="1" x14ac:dyDescent="0.2"/>
    <row r="22973" ht="12.75" customHeight="1" x14ac:dyDescent="0.2"/>
    <row r="22974" ht="12.75" customHeight="1" x14ac:dyDescent="0.2"/>
    <row r="22975" ht="12.75" customHeight="1" x14ac:dyDescent="0.2"/>
    <row r="22976" ht="12.75" customHeight="1" x14ac:dyDescent="0.2"/>
    <row r="22977" ht="12.75" customHeight="1" x14ac:dyDescent="0.2"/>
    <row r="22978" ht="12.75" customHeight="1" x14ac:dyDescent="0.2"/>
    <row r="22979" ht="12.75" customHeight="1" x14ac:dyDescent="0.2"/>
    <row r="22980" ht="12.75" customHeight="1" x14ac:dyDescent="0.2"/>
    <row r="22981" ht="12.75" customHeight="1" x14ac:dyDescent="0.2"/>
    <row r="22982" ht="12.75" customHeight="1" x14ac:dyDescent="0.2"/>
    <row r="22983" ht="12.75" customHeight="1" x14ac:dyDescent="0.2"/>
    <row r="22984" ht="12.75" customHeight="1" x14ac:dyDescent="0.2"/>
    <row r="22985" ht="12.75" customHeight="1" x14ac:dyDescent="0.2"/>
    <row r="22986" ht="12.75" customHeight="1" x14ac:dyDescent="0.2"/>
    <row r="22987" ht="12.75" customHeight="1" x14ac:dyDescent="0.2"/>
    <row r="22988" ht="12.75" customHeight="1" x14ac:dyDescent="0.2"/>
    <row r="22989" ht="12.75" customHeight="1" x14ac:dyDescent="0.2"/>
    <row r="22990" ht="12.75" customHeight="1" x14ac:dyDescent="0.2"/>
    <row r="22991" ht="12.75" customHeight="1" x14ac:dyDescent="0.2"/>
    <row r="22992" ht="12.75" customHeight="1" x14ac:dyDescent="0.2"/>
    <row r="22993" ht="12.75" customHeight="1" x14ac:dyDescent="0.2"/>
    <row r="22994" ht="12.75" customHeight="1" x14ac:dyDescent="0.2"/>
    <row r="22995" ht="12.75" customHeight="1" x14ac:dyDescent="0.2"/>
    <row r="22996" ht="12.75" customHeight="1" x14ac:dyDescent="0.2"/>
    <row r="22997" ht="12.75" customHeight="1" x14ac:dyDescent="0.2"/>
    <row r="22998" ht="12.75" customHeight="1" x14ac:dyDescent="0.2"/>
    <row r="22999" ht="12.75" customHeight="1" x14ac:dyDescent="0.2"/>
    <row r="23000" ht="12.75" customHeight="1" x14ac:dyDescent="0.2"/>
    <row r="23001" ht="12.75" customHeight="1" x14ac:dyDescent="0.2"/>
    <row r="23002" ht="12.75" customHeight="1" x14ac:dyDescent="0.2"/>
    <row r="23003" ht="12.75" customHeight="1" x14ac:dyDescent="0.2"/>
    <row r="23004" ht="12.75" customHeight="1" x14ac:dyDescent="0.2"/>
    <row r="23005" ht="12.75" customHeight="1" x14ac:dyDescent="0.2"/>
    <row r="23006" ht="12.75" customHeight="1" x14ac:dyDescent="0.2"/>
    <row r="23007" ht="12.75" customHeight="1" x14ac:dyDescent="0.2"/>
    <row r="23008" ht="12.75" customHeight="1" x14ac:dyDescent="0.2"/>
    <row r="23009" ht="12.75" customHeight="1" x14ac:dyDescent="0.2"/>
    <row r="23010" ht="12.75" customHeight="1" x14ac:dyDescent="0.2"/>
    <row r="23011" ht="12.75" customHeight="1" x14ac:dyDescent="0.2"/>
    <row r="23012" ht="12.75" customHeight="1" x14ac:dyDescent="0.2"/>
    <row r="23013" ht="12.75" customHeight="1" x14ac:dyDescent="0.2"/>
    <row r="23014" ht="12.75" customHeight="1" x14ac:dyDescent="0.2"/>
    <row r="23015" ht="12.75" customHeight="1" x14ac:dyDescent="0.2"/>
    <row r="23016" ht="12.75" customHeight="1" x14ac:dyDescent="0.2"/>
    <row r="23017" ht="12.75" customHeight="1" x14ac:dyDescent="0.2"/>
    <row r="23018" ht="12.75" customHeight="1" x14ac:dyDescent="0.2"/>
    <row r="23019" ht="12.75" customHeight="1" x14ac:dyDescent="0.2"/>
    <row r="23020" ht="12.75" customHeight="1" x14ac:dyDescent="0.2"/>
    <row r="23021" ht="12.75" customHeight="1" x14ac:dyDescent="0.2"/>
    <row r="23022" ht="12.75" customHeight="1" x14ac:dyDescent="0.2"/>
    <row r="23023" ht="12.75" customHeight="1" x14ac:dyDescent="0.2"/>
    <row r="23024" ht="12.75" customHeight="1" x14ac:dyDescent="0.2"/>
    <row r="23025" ht="12.75" customHeight="1" x14ac:dyDescent="0.2"/>
    <row r="23026" ht="12.75" customHeight="1" x14ac:dyDescent="0.2"/>
    <row r="23027" ht="12.75" customHeight="1" x14ac:dyDescent="0.2"/>
    <row r="23028" ht="12.75" customHeight="1" x14ac:dyDescent="0.2"/>
    <row r="23029" ht="12.75" customHeight="1" x14ac:dyDescent="0.2"/>
    <row r="23030" ht="12.75" customHeight="1" x14ac:dyDescent="0.2"/>
    <row r="23031" ht="12.75" customHeight="1" x14ac:dyDescent="0.2"/>
    <row r="23032" ht="12.75" customHeight="1" x14ac:dyDescent="0.2"/>
    <row r="23033" ht="12.75" customHeight="1" x14ac:dyDescent="0.2"/>
    <row r="23034" ht="12.75" customHeight="1" x14ac:dyDescent="0.2"/>
    <row r="23035" ht="12.75" customHeight="1" x14ac:dyDescent="0.2"/>
    <row r="23036" ht="12.75" customHeight="1" x14ac:dyDescent="0.2"/>
    <row r="23037" ht="12.75" customHeight="1" x14ac:dyDescent="0.2"/>
    <row r="23038" ht="12.75" customHeight="1" x14ac:dyDescent="0.2"/>
    <row r="23039" ht="12.75" customHeight="1" x14ac:dyDescent="0.2"/>
    <row r="23040" ht="12.75" customHeight="1" x14ac:dyDescent="0.2"/>
    <row r="23041" ht="12.75" customHeight="1" x14ac:dyDescent="0.2"/>
    <row r="23042" ht="12.75" customHeight="1" x14ac:dyDescent="0.2"/>
    <row r="23043" ht="12.75" customHeight="1" x14ac:dyDescent="0.2"/>
    <row r="23044" ht="12.75" customHeight="1" x14ac:dyDescent="0.2"/>
    <row r="23045" ht="12.75" customHeight="1" x14ac:dyDescent="0.2"/>
    <row r="23046" ht="12.75" customHeight="1" x14ac:dyDescent="0.2"/>
    <row r="23047" ht="12.75" customHeight="1" x14ac:dyDescent="0.2"/>
    <row r="23048" ht="12.75" customHeight="1" x14ac:dyDescent="0.2"/>
    <row r="23049" ht="12.75" customHeight="1" x14ac:dyDescent="0.2"/>
    <row r="23050" ht="12.75" customHeight="1" x14ac:dyDescent="0.2"/>
    <row r="23051" ht="12.75" customHeight="1" x14ac:dyDescent="0.2"/>
    <row r="23052" ht="12.75" customHeight="1" x14ac:dyDescent="0.2"/>
    <row r="23053" ht="12.75" customHeight="1" x14ac:dyDescent="0.2"/>
    <row r="23054" ht="12.75" customHeight="1" x14ac:dyDescent="0.2"/>
    <row r="23055" ht="12.75" customHeight="1" x14ac:dyDescent="0.2"/>
    <row r="23056" ht="12.75" customHeight="1" x14ac:dyDescent="0.2"/>
    <row r="23057" ht="12.75" customHeight="1" x14ac:dyDescent="0.2"/>
    <row r="23058" ht="12.75" customHeight="1" x14ac:dyDescent="0.2"/>
    <row r="23059" ht="12.75" customHeight="1" x14ac:dyDescent="0.2"/>
    <row r="23060" ht="12.75" customHeight="1" x14ac:dyDescent="0.2"/>
    <row r="23061" ht="12.75" customHeight="1" x14ac:dyDescent="0.2"/>
    <row r="23062" ht="12.75" customHeight="1" x14ac:dyDescent="0.2"/>
    <row r="23063" ht="12.75" customHeight="1" x14ac:dyDescent="0.2"/>
    <row r="23064" ht="12.75" customHeight="1" x14ac:dyDescent="0.2"/>
    <row r="23065" ht="12.75" customHeight="1" x14ac:dyDescent="0.2"/>
    <row r="23066" ht="12.75" customHeight="1" x14ac:dyDescent="0.2"/>
    <row r="23067" ht="12.75" customHeight="1" x14ac:dyDescent="0.2"/>
    <row r="23068" ht="12.75" customHeight="1" x14ac:dyDescent="0.2"/>
    <row r="23069" ht="12.75" customHeight="1" x14ac:dyDescent="0.2"/>
    <row r="23070" ht="12.75" customHeight="1" x14ac:dyDescent="0.2"/>
    <row r="23071" ht="12.75" customHeight="1" x14ac:dyDescent="0.2"/>
    <row r="23072" ht="12.75" customHeight="1" x14ac:dyDescent="0.2"/>
    <row r="23073" ht="12.75" customHeight="1" x14ac:dyDescent="0.2"/>
    <row r="23074" ht="12.75" customHeight="1" x14ac:dyDescent="0.2"/>
    <row r="23075" ht="12.75" customHeight="1" x14ac:dyDescent="0.2"/>
    <row r="23076" ht="12.75" customHeight="1" x14ac:dyDescent="0.2"/>
    <row r="23077" ht="12.75" customHeight="1" x14ac:dyDescent="0.2"/>
    <row r="23078" ht="12.75" customHeight="1" x14ac:dyDescent="0.2"/>
    <row r="23079" ht="12.75" customHeight="1" x14ac:dyDescent="0.2"/>
    <row r="23080" ht="12.75" customHeight="1" x14ac:dyDescent="0.2"/>
    <row r="23081" ht="12.75" customHeight="1" x14ac:dyDescent="0.2"/>
    <row r="23082" ht="12.75" customHeight="1" x14ac:dyDescent="0.2"/>
    <row r="23083" ht="12.75" customHeight="1" x14ac:dyDescent="0.2"/>
    <row r="23084" ht="12.75" customHeight="1" x14ac:dyDescent="0.2"/>
    <row r="23085" ht="12.75" customHeight="1" x14ac:dyDescent="0.2"/>
    <row r="23086" ht="12.75" customHeight="1" x14ac:dyDescent="0.2"/>
    <row r="23087" ht="12.75" customHeight="1" x14ac:dyDescent="0.2"/>
    <row r="23088" ht="12.75" customHeight="1" x14ac:dyDescent="0.2"/>
    <row r="23089" ht="12.75" customHeight="1" x14ac:dyDescent="0.2"/>
    <row r="23090" ht="12.75" customHeight="1" x14ac:dyDescent="0.2"/>
    <row r="23091" ht="12.75" customHeight="1" x14ac:dyDescent="0.2"/>
    <row r="23092" ht="12.75" customHeight="1" x14ac:dyDescent="0.2"/>
    <row r="23093" ht="12.75" customHeight="1" x14ac:dyDescent="0.2"/>
    <row r="23094" ht="12.75" customHeight="1" x14ac:dyDescent="0.2"/>
    <row r="23095" ht="12.75" customHeight="1" x14ac:dyDescent="0.2"/>
    <row r="23096" ht="12.75" customHeight="1" x14ac:dyDescent="0.2"/>
    <row r="23097" ht="12.75" customHeight="1" x14ac:dyDescent="0.2"/>
    <row r="23098" ht="12.75" customHeight="1" x14ac:dyDescent="0.2"/>
    <row r="23099" ht="12.75" customHeight="1" x14ac:dyDescent="0.2"/>
    <row r="23100" ht="12.75" customHeight="1" x14ac:dyDescent="0.2"/>
    <row r="23101" ht="12.75" customHeight="1" x14ac:dyDescent="0.2"/>
    <row r="23102" ht="12.75" customHeight="1" x14ac:dyDescent="0.2"/>
    <row r="23103" ht="12.75" customHeight="1" x14ac:dyDescent="0.2"/>
    <row r="23104" ht="12.75" customHeight="1" x14ac:dyDescent="0.2"/>
    <row r="23105" ht="12.75" customHeight="1" x14ac:dyDescent="0.2"/>
    <row r="23106" ht="12.75" customHeight="1" x14ac:dyDescent="0.2"/>
    <row r="23107" ht="12.75" customHeight="1" x14ac:dyDescent="0.2"/>
    <row r="23108" ht="12.75" customHeight="1" x14ac:dyDescent="0.2"/>
    <row r="23109" ht="12.75" customHeight="1" x14ac:dyDescent="0.2"/>
    <row r="23110" ht="12.75" customHeight="1" x14ac:dyDescent="0.2"/>
    <row r="23111" ht="12.75" customHeight="1" x14ac:dyDescent="0.2"/>
    <row r="23112" ht="12.75" customHeight="1" x14ac:dyDescent="0.2"/>
    <row r="23113" ht="12.75" customHeight="1" x14ac:dyDescent="0.2"/>
    <row r="23114" ht="12.75" customHeight="1" x14ac:dyDescent="0.2"/>
    <row r="23115" ht="12.75" customHeight="1" x14ac:dyDescent="0.2"/>
    <row r="23116" ht="12.75" customHeight="1" x14ac:dyDescent="0.2"/>
    <row r="23117" ht="12.75" customHeight="1" x14ac:dyDescent="0.2"/>
    <row r="23118" ht="12.75" customHeight="1" x14ac:dyDescent="0.2"/>
    <row r="23119" ht="12.75" customHeight="1" x14ac:dyDescent="0.2"/>
    <row r="23120" ht="12.75" customHeight="1" x14ac:dyDescent="0.2"/>
    <row r="23121" ht="12.75" customHeight="1" x14ac:dyDescent="0.2"/>
    <row r="23122" ht="12.75" customHeight="1" x14ac:dyDescent="0.2"/>
    <row r="23123" ht="12.75" customHeight="1" x14ac:dyDescent="0.2"/>
    <row r="23124" ht="12.75" customHeight="1" x14ac:dyDescent="0.2"/>
    <row r="23125" ht="12.75" customHeight="1" x14ac:dyDescent="0.2"/>
    <row r="23126" ht="12.75" customHeight="1" x14ac:dyDescent="0.2"/>
    <row r="23127" ht="12.75" customHeight="1" x14ac:dyDescent="0.2"/>
    <row r="23128" ht="12.75" customHeight="1" x14ac:dyDescent="0.2"/>
    <row r="23129" ht="12.75" customHeight="1" x14ac:dyDescent="0.2"/>
    <row r="23130" ht="12.75" customHeight="1" x14ac:dyDescent="0.2"/>
    <row r="23131" ht="12.75" customHeight="1" x14ac:dyDescent="0.2"/>
    <row r="23132" ht="12.75" customHeight="1" x14ac:dyDescent="0.2"/>
    <row r="23133" ht="12.75" customHeight="1" x14ac:dyDescent="0.2"/>
    <row r="23134" ht="12.75" customHeight="1" x14ac:dyDescent="0.2"/>
    <row r="23135" ht="12.75" customHeight="1" x14ac:dyDescent="0.2"/>
    <row r="23136" ht="12.75" customHeight="1" x14ac:dyDescent="0.2"/>
    <row r="23137" ht="12.75" customHeight="1" x14ac:dyDescent="0.2"/>
    <row r="23138" ht="12.75" customHeight="1" x14ac:dyDescent="0.2"/>
    <row r="23139" ht="12.75" customHeight="1" x14ac:dyDescent="0.2"/>
    <row r="23140" ht="12.75" customHeight="1" x14ac:dyDescent="0.2"/>
    <row r="23141" ht="12.75" customHeight="1" x14ac:dyDescent="0.2"/>
    <row r="23142" ht="12.75" customHeight="1" x14ac:dyDescent="0.2"/>
    <row r="23143" ht="12.75" customHeight="1" x14ac:dyDescent="0.2"/>
    <row r="23144" ht="12.75" customHeight="1" x14ac:dyDescent="0.2"/>
    <row r="23145" ht="12.75" customHeight="1" x14ac:dyDescent="0.2"/>
    <row r="23146" ht="12.75" customHeight="1" x14ac:dyDescent="0.2"/>
    <row r="23147" ht="12.75" customHeight="1" x14ac:dyDescent="0.2"/>
    <row r="23148" ht="12.75" customHeight="1" x14ac:dyDescent="0.2"/>
    <row r="23149" ht="12.75" customHeight="1" x14ac:dyDescent="0.2"/>
    <row r="23150" ht="12.75" customHeight="1" x14ac:dyDescent="0.2"/>
    <row r="23151" ht="12.75" customHeight="1" x14ac:dyDescent="0.2"/>
    <row r="23152" ht="12.75" customHeight="1" x14ac:dyDescent="0.2"/>
    <row r="23153" ht="12.75" customHeight="1" x14ac:dyDescent="0.2"/>
    <row r="23154" ht="12.75" customHeight="1" x14ac:dyDescent="0.2"/>
    <row r="23155" ht="12.75" customHeight="1" x14ac:dyDescent="0.2"/>
    <row r="23156" ht="12.75" customHeight="1" x14ac:dyDescent="0.2"/>
    <row r="23157" ht="12.75" customHeight="1" x14ac:dyDescent="0.2"/>
    <row r="23158" ht="12.75" customHeight="1" x14ac:dyDescent="0.2"/>
    <row r="23159" ht="12.75" customHeight="1" x14ac:dyDescent="0.2"/>
    <row r="23160" ht="12.75" customHeight="1" x14ac:dyDescent="0.2"/>
    <row r="23161" ht="12.75" customHeight="1" x14ac:dyDescent="0.2"/>
    <row r="23162" ht="12.75" customHeight="1" x14ac:dyDescent="0.2"/>
    <row r="23163" ht="12.75" customHeight="1" x14ac:dyDescent="0.2"/>
    <row r="23164" ht="12.75" customHeight="1" x14ac:dyDescent="0.2"/>
    <row r="23165" ht="12.75" customHeight="1" x14ac:dyDescent="0.2"/>
    <row r="23166" ht="12.75" customHeight="1" x14ac:dyDescent="0.2"/>
    <row r="23167" ht="12.75" customHeight="1" x14ac:dyDescent="0.2"/>
    <row r="23168" ht="12.75" customHeight="1" x14ac:dyDescent="0.2"/>
    <row r="23169" ht="12.75" customHeight="1" x14ac:dyDescent="0.2"/>
    <row r="23170" ht="12.75" customHeight="1" x14ac:dyDescent="0.2"/>
    <row r="23171" ht="12.75" customHeight="1" x14ac:dyDescent="0.2"/>
    <row r="23172" ht="12.75" customHeight="1" x14ac:dyDescent="0.2"/>
    <row r="23173" ht="12.75" customHeight="1" x14ac:dyDescent="0.2"/>
    <row r="23174" ht="12.75" customHeight="1" x14ac:dyDescent="0.2"/>
    <row r="23175" ht="12.75" customHeight="1" x14ac:dyDescent="0.2"/>
    <row r="23176" ht="12.75" customHeight="1" x14ac:dyDescent="0.2"/>
    <row r="23177" ht="12.75" customHeight="1" x14ac:dyDescent="0.2"/>
    <row r="23178" ht="12.75" customHeight="1" x14ac:dyDescent="0.2"/>
    <row r="23179" ht="12.75" customHeight="1" x14ac:dyDescent="0.2"/>
    <row r="23180" ht="12.75" customHeight="1" x14ac:dyDescent="0.2"/>
    <row r="23181" ht="12.75" customHeight="1" x14ac:dyDescent="0.2"/>
    <row r="23182" ht="12.75" customHeight="1" x14ac:dyDescent="0.2"/>
    <row r="23183" ht="12.75" customHeight="1" x14ac:dyDescent="0.2"/>
    <row r="23184" ht="12.75" customHeight="1" x14ac:dyDescent="0.2"/>
    <row r="23185" ht="12.75" customHeight="1" x14ac:dyDescent="0.2"/>
    <row r="23186" ht="12.75" customHeight="1" x14ac:dyDescent="0.2"/>
    <row r="23187" ht="12.75" customHeight="1" x14ac:dyDescent="0.2"/>
    <row r="23188" ht="12.75" customHeight="1" x14ac:dyDescent="0.2"/>
    <row r="23189" ht="12.75" customHeight="1" x14ac:dyDescent="0.2"/>
    <row r="23190" ht="12.75" customHeight="1" x14ac:dyDescent="0.2"/>
    <row r="23191" ht="12.75" customHeight="1" x14ac:dyDescent="0.2"/>
    <row r="23192" ht="12.75" customHeight="1" x14ac:dyDescent="0.2"/>
    <row r="23193" ht="12.75" customHeight="1" x14ac:dyDescent="0.2"/>
    <row r="23194" ht="12.75" customHeight="1" x14ac:dyDescent="0.2"/>
    <row r="23195" ht="12.75" customHeight="1" x14ac:dyDescent="0.2"/>
    <row r="23196" ht="12.75" customHeight="1" x14ac:dyDescent="0.2"/>
    <row r="23197" ht="12.75" customHeight="1" x14ac:dyDescent="0.2"/>
    <row r="23198" ht="12.75" customHeight="1" x14ac:dyDescent="0.2"/>
    <row r="23199" ht="12.75" customHeight="1" x14ac:dyDescent="0.2"/>
    <row r="23200" ht="12.75" customHeight="1" x14ac:dyDescent="0.2"/>
    <row r="23201" ht="12.75" customHeight="1" x14ac:dyDescent="0.2"/>
    <row r="23202" ht="12.75" customHeight="1" x14ac:dyDescent="0.2"/>
    <row r="23203" ht="12.75" customHeight="1" x14ac:dyDescent="0.2"/>
    <row r="23204" ht="12.75" customHeight="1" x14ac:dyDescent="0.2"/>
    <row r="23205" ht="12.75" customHeight="1" x14ac:dyDescent="0.2"/>
    <row r="23206" ht="12.75" customHeight="1" x14ac:dyDescent="0.2"/>
    <row r="23207" ht="12.75" customHeight="1" x14ac:dyDescent="0.2"/>
    <row r="23208" ht="12.75" customHeight="1" x14ac:dyDescent="0.2"/>
    <row r="23209" ht="12.75" customHeight="1" x14ac:dyDescent="0.2"/>
    <row r="23210" ht="12.75" customHeight="1" x14ac:dyDescent="0.2"/>
    <row r="23211" ht="12.75" customHeight="1" x14ac:dyDescent="0.2"/>
    <row r="23212" ht="12.75" customHeight="1" x14ac:dyDescent="0.2"/>
    <row r="23213" ht="12.75" customHeight="1" x14ac:dyDescent="0.2"/>
    <row r="23214" ht="12.75" customHeight="1" x14ac:dyDescent="0.2"/>
    <row r="23215" ht="12.75" customHeight="1" x14ac:dyDescent="0.2"/>
    <row r="23216" ht="12.75" customHeight="1" x14ac:dyDescent="0.2"/>
    <row r="23217" ht="12.75" customHeight="1" x14ac:dyDescent="0.2"/>
    <row r="23218" ht="12.75" customHeight="1" x14ac:dyDescent="0.2"/>
    <row r="23219" ht="12.75" customHeight="1" x14ac:dyDescent="0.2"/>
    <row r="23220" ht="12.75" customHeight="1" x14ac:dyDescent="0.2"/>
    <row r="23221" ht="12.75" customHeight="1" x14ac:dyDescent="0.2"/>
    <row r="23222" ht="12.75" customHeight="1" x14ac:dyDescent="0.2"/>
    <row r="23223" ht="12.75" customHeight="1" x14ac:dyDescent="0.2"/>
    <row r="23224" ht="12.75" customHeight="1" x14ac:dyDescent="0.2"/>
    <row r="23225" ht="12.75" customHeight="1" x14ac:dyDescent="0.2"/>
    <row r="23226" ht="12.75" customHeight="1" x14ac:dyDescent="0.2"/>
    <row r="23227" ht="12.75" customHeight="1" x14ac:dyDescent="0.2"/>
    <row r="23228" ht="12.75" customHeight="1" x14ac:dyDescent="0.2"/>
    <row r="23229" ht="12.75" customHeight="1" x14ac:dyDescent="0.2"/>
    <row r="23230" ht="12.75" customHeight="1" x14ac:dyDescent="0.2"/>
    <row r="23231" ht="12.75" customHeight="1" x14ac:dyDescent="0.2"/>
    <row r="23232" ht="12.75" customHeight="1" x14ac:dyDescent="0.2"/>
    <row r="23233" ht="12.75" customHeight="1" x14ac:dyDescent="0.2"/>
    <row r="23234" ht="12.75" customHeight="1" x14ac:dyDescent="0.2"/>
    <row r="23235" ht="12.75" customHeight="1" x14ac:dyDescent="0.2"/>
    <row r="23236" ht="12.75" customHeight="1" x14ac:dyDescent="0.2"/>
    <row r="23237" ht="12.75" customHeight="1" x14ac:dyDescent="0.2"/>
    <row r="23238" ht="12.75" customHeight="1" x14ac:dyDescent="0.2"/>
    <row r="23239" ht="12.75" customHeight="1" x14ac:dyDescent="0.2"/>
    <row r="23240" ht="12.75" customHeight="1" x14ac:dyDescent="0.2"/>
    <row r="23241" ht="12.75" customHeight="1" x14ac:dyDescent="0.2"/>
    <row r="23242" ht="12.75" customHeight="1" x14ac:dyDescent="0.2"/>
    <row r="23243" ht="12.75" customHeight="1" x14ac:dyDescent="0.2"/>
    <row r="23244" ht="12.75" customHeight="1" x14ac:dyDescent="0.2"/>
    <row r="23245" ht="12.75" customHeight="1" x14ac:dyDescent="0.2"/>
    <row r="23246" ht="12.75" customHeight="1" x14ac:dyDescent="0.2"/>
    <row r="23247" ht="12.75" customHeight="1" x14ac:dyDescent="0.2"/>
    <row r="23248" ht="12.75" customHeight="1" x14ac:dyDescent="0.2"/>
    <row r="23249" ht="12.75" customHeight="1" x14ac:dyDescent="0.2"/>
    <row r="23250" ht="12.75" customHeight="1" x14ac:dyDescent="0.2"/>
    <row r="23251" ht="12.75" customHeight="1" x14ac:dyDescent="0.2"/>
    <row r="23252" ht="12.75" customHeight="1" x14ac:dyDescent="0.2"/>
    <row r="23253" ht="12.75" customHeight="1" x14ac:dyDescent="0.2"/>
    <row r="23254" ht="12.75" customHeight="1" x14ac:dyDescent="0.2"/>
    <row r="23255" ht="12.75" customHeight="1" x14ac:dyDescent="0.2"/>
    <row r="23256" ht="12.75" customHeight="1" x14ac:dyDescent="0.2"/>
    <row r="23257" ht="12.75" customHeight="1" x14ac:dyDescent="0.2"/>
    <row r="23258" ht="12.75" customHeight="1" x14ac:dyDescent="0.2"/>
    <row r="23259" ht="12.75" customHeight="1" x14ac:dyDescent="0.2"/>
    <row r="23260" ht="12.75" customHeight="1" x14ac:dyDescent="0.2"/>
    <row r="23261" ht="12.75" customHeight="1" x14ac:dyDescent="0.2"/>
    <row r="23262" ht="12.75" customHeight="1" x14ac:dyDescent="0.2"/>
    <row r="23263" ht="12.75" customHeight="1" x14ac:dyDescent="0.2"/>
    <row r="23264" ht="12.75" customHeight="1" x14ac:dyDescent="0.2"/>
    <row r="23265" ht="12.75" customHeight="1" x14ac:dyDescent="0.2"/>
    <row r="23266" ht="12.75" customHeight="1" x14ac:dyDescent="0.2"/>
    <row r="23267" ht="12.75" customHeight="1" x14ac:dyDescent="0.2"/>
    <row r="23268" ht="12.75" customHeight="1" x14ac:dyDescent="0.2"/>
    <row r="23269" ht="12.75" customHeight="1" x14ac:dyDescent="0.2"/>
    <row r="23270" ht="12.75" customHeight="1" x14ac:dyDescent="0.2"/>
    <row r="23271" ht="12.75" customHeight="1" x14ac:dyDescent="0.2"/>
    <row r="23272" ht="12.75" customHeight="1" x14ac:dyDescent="0.2"/>
    <row r="23273" ht="12.75" customHeight="1" x14ac:dyDescent="0.2"/>
    <row r="23274" ht="12.75" customHeight="1" x14ac:dyDescent="0.2"/>
    <row r="23275" ht="12.75" customHeight="1" x14ac:dyDescent="0.2"/>
    <row r="23276" ht="12.75" customHeight="1" x14ac:dyDescent="0.2"/>
    <row r="23277" ht="12.75" customHeight="1" x14ac:dyDescent="0.2"/>
    <row r="23278" ht="12.75" customHeight="1" x14ac:dyDescent="0.2"/>
    <row r="23279" ht="12.75" customHeight="1" x14ac:dyDescent="0.2"/>
    <row r="23280" ht="12.75" customHeight="1" x14ac:dyDescent="0.2"/>
    <row r="23281" ht="12.75" customHeight="1" x14ac:dyDescent="0.2"/>
    <row r="23282" ht="12.75" customHeight="1" x14ac:dyDescent="0.2"/>
    <row r="23283" ht="12.75" customHeight="1" x14ac:dyDescent="0.2"/>
    <row r="23284" ht="12.75" customHeight="1" x14ac:dyDescent="0.2"/>
    <row r="23285" ht="12.75" customHeight="1" x14ac:dyDescent="0.2"/>
    <row r="23286" ht="12.75" customHeight="1" x14ac:dyDescent="0.2"/>
    <row r="23287" ht="12.75" customHeight="1" x14ac:dyDescent="0.2"/>
    <row r="23288" ht="12.75" customHeight="1" x14ac:dyDescent="0.2"/>
    <row r="23289" ht="12.75" customHeight="1" x14ac:dyDescent="0.2"/>
    <row r="23290" ht="12.75" customHeight="1" x14ac:dyDescent="0.2"/>
    <row r="23291" ht="12.75" customHeight="1" x14ac:dyDescent="0.2"/>
    <row r="23292" ht="12.75" customHeight="1" x14ac:dyDescent="0.2"/>
    <row r="23293" ht="12.75" customHeight="1" x14ac:dyDescent="0.2"/>
    <row r="23294" ht="12.75" customHeight="1" x14ac:dyDescent="0.2"/>
    <row r="23295" ht="12.75" customHeight="1" x14ac:dyDescent="0.2"/>
    <row r="23296" ht="12.75" customHeight="1" x14ac:dyDescent="0.2"/>
    <row r="23297" ht="12.75" customHeight="1" x14ac:dyDescent="0.2"/>
    <row r="23298" ht="12.75" customHeight="1" x14ac:dyDescent="0.2"/>
    <row r="23299" ht="12.75" customHeight="1" x14ac:dyDescent="0.2"/>
    <row r="23300" ht="12.75" customHeight="1" x14ac:dyDescent="0.2"/>
    <row r="23301" ht="12.75" customHeight="1" x14ac:dyDescent="0.2"/>
    <row r="23302" ht="12.75" customHeight="1" x14ac:dyDescent="0.2"/>
    <row r="23303" ht="12.75" customHeight="1" x14ac:dyDescent="0.2"/>
    <row r="23304" ht="12.75" customHeight="1" x14ac:dyDescent="0.2"/>
    <row r="23305" ht="12.75" customHeight="1" x14ac:dyDescent="0.2"/>
    <row r="23306" ht="12.75" customHeight="1" x14ac:dyDescent="0.2"/>
    <row r="23307" ht="12.75" customHeight="1" x14ac:dyDescent="0.2"/>
    <row r="23308" ht="12.75" customHeight="1" x14ac:dyDescent="0.2"/>
    <row r="23309" ht="12.75" customHeight="1" x14ac:dyDescent="0.2"/>
    <row r="23310" ht="12.75" customHeight="1" x14ac:dyDescent="0.2"/>
    <row r="23311" ht="12.75" customHeight="1" x14ac:dyDescent="0.2"/>
    <row r="23312" ht="12.75" customHeight="1" x14ac:dyDescent="0.2"/>
    <row r="23313" ht="12.75" customHeight="1" x14ac:dyDescent="0.2"/>
    <row r="23314" ht="12.75" customHeight="1" x14ac:dyDescent="0.2"/>
    <row r="23315" ht="12.75" customHeight="1" x14ac:dyDescent="0.2"/>
    <row r="23316" ht="12.75" customHeight="1" x14ac:dyDescent="0.2"/>
    <row r="23317" ht="12.75" customHeight="1" x14ac:dyDescent="0.2"/>
    <row r="23318" ht="12.75" customHeight="1" x14ac:dyDescent="0.2"/>
    <row r="23319" ht="12.75" customHeight="1" x14ac:dyDescent="0.2"/>
    <row r="23320" ht="12.75" customHeight="1" x14ac:dyDescent="0.2"/>
    <row r="23321" ht="12.75" customHeight="1" x14ac:dyDescent="0.2"/>
    <row r="23322" ht="12.75" customHeight="1" x14ac:dyDescent="0.2"/>
    <row r="23323" ht="12.75" customHeight="1" x14ac:dyDescent="0.2"/>
    <row r="23324" ht="12.75" customHeight="1" x14ac:dyDescent="0.2"/>
    <row r="23325" ht="12.75" customHeight="1" x14ac:dyDescent="0.2"/>
    <row r="23326" ht="12.75" customHeight="1" x14ac:dyDescent="0.2"/>
    <row r="23327" ht="12.75" customHeight="1" x14ac:dyDescent="0.2"/>
    <row r="23328" ht="12.75" customHeight="1" x14ac:dyDescent="0.2"/>
    <row r="23329" ht="12.75" customHeight="1" x14ac:dyDescent="0.2"/>
    <row r="23330" ht="12.75" customHeight="1" x14ac:dyDescent="0.2"/>
    <row r="23331" ht="12.75" customHeight="1" x14ac:dyDescent="0.2"/>
    <row r="23332" ht="12.75" customHeight="1" x14ac:dyDescent="0.2"/>
    <row r="23333" ht="12.75" customHeight="1" x14ac:dyDescent="0.2"/>
    <row r="23334" ht="12.75" customHeight="1" x14ac:dyDescent="0.2"/>
    <row r="23335" ht="12.75" customHeight="1" x14ac:dyDescent="0.2"/>
    <row r="23336" ht="12.75" customHeight="1" x14ac:dyDescent="0.2"/>
    <row r="23337" ht="12.75" customHeight="1" x14ac:dyDescent="0.2"/>
    <row r="23338" ht="12.75" customHeight="1" x14ac:dyDescent="0.2"/>
    <row r="23339" ht="12.75" customHeight="1" x14ac:dyDescent="0.2"/>
    <row r="23340" ht="12.75" customHeight="1" x14ac:dyDescent="0.2"/>
    <row r="23341" ht="12.75" customHeight="1" x14ac:dyDescent="0.2"/>
    <row r="23342" ht="12.75" customHeight="1" x14ac:dyDescent="0.2"/>
    <row r="23343" ht="12.75" customHeight="1" x14ac:dyDescent="0.2"/>
    <row r="23344" ht="12.75" customHeight="1" x14ac:dyDescent="0.2"/>
    <row r="23345" ht="12.75" customHeight="1" x14ac:dyDescent="0.2"/>
    <row r="23346" ht="12.75" customHeight="1" x14ac:dyDescent="0.2"/>
    <row r="23347" ht="12.75" customHeight="1" x14ac:dyDescent="0.2"/>
    <row r="23348" ht="12.75" customHeight="1" x14ac:dyDescent="0.2"/>
    <row r="23349" ht="12.75" customHeight="1" x14ac:dyDescent="0.2"/>
    <row r="23350" ht="12.75" customHeight="1" x14ac:dyDescent="0.2"/>
    <row r="23351" ht="12.75" customHeight="1" x14ac:dyDescent="0.2"/>
    <row r="23352" ht="12.75" customHeight="1" x14ac:dyDescent="0.2"/>
    <row r="23353" ht="12.75" customHeight="1" x14ac:dyDescent="0.2"/>
    <row r="23354" ht="12.75" customHeight="1" x14ac:dyDescent="0.2"/>
    <row r="23355" ht="12.75" customHeight="1" x14ac:dyDescent="0.2"/>
    <row r="23356" ht="12.75" customHeight="1" x14ac:dyDescent="0.2"/>
    <row r="23357" ht="12.75" customHeight="1" x14ac:dyDescent="0.2"/>
    <row r="23358" ht="12.75" customHeight="1" x14ac:dyDescent="0.2"/>
    <row r="23359" ht="12.75" customHeight="1" x14ac:dyDescent="0.2"/>
    <row r="23360" ht="12.75" customHeight="1" x14ac:dyDescent="0.2"/>
    <row r="23361" ht="12.75" customHeight="1" x14ac:dyDescent="0.2"/>
    <row r="23362" ht="12.75" customHeight="1" x14ac:dyDescent="0.2"/>
    <row r="23363" ht="12.75" customHeight="1" x14ac:dyDescent="0.2"/>
    <row r="23364" ht="12.75" customHeight="1" x14ac:dyDescent="0.2"/>
    <row r="23365" ht="12.75" customHeight="1" x14ac:dyDescent="0.2"/>
    <row r="23366" ht="12.75" customHeight="1" x14ac:dyDescent="0.2"/>
    <row r="23367" ht="12.75" customHeight="1" x14ac:dyDescent="0.2"/>
    <row r="23368" ht="12.75" customHeight="1" x14ac:dyDescent="0.2"/>
    <row r="23369" ht="12.75" customHeight="1" x14ac:dyDescent="0.2"/>
    <row r="23370" ht="12.75" customHeight="1" x14ac:dyDescent="0.2"/>
    <row r="23371" ht="12.75" customHeight="1" x14ac:dyDescent="0.2"/>
    <row r="23372" ht="12.75" customHeight="1" x14ac:dyDescent="0.2"/>
    <row r="23373" ht="12.75" customHeight="1" x14ac:dyDescent="0.2"/>
    <row r="23374" ht="12.75" customHeight="1" x14ac:dyDescent="0.2"/>
    <row r="23375" ht="12.75" customHeight="1" x14ac:dyDescent="0.2"/>
    <row r="23376" ht="12.75" customHeight="1" x14ac:dyDescent="0.2"/>
    <row r="23377" ht="12.75" customHeight="1" x14ac:dyDescent="0.2"/>
    <row r="23378" ht="12.75" customHeight="1" x14ac:dyDescent="0.2"/>
    <row r="23379" ht="12.75" customHeight="1" x14ac:dyDescent="0.2"/>
    <row r="23380" ht="12.75" customHeight="1" x14ac:dyDescent="0.2"/>
    <row r="23381" ht="12.75" customHeight="1" x14ac:dyDescent="0.2"/>
    <row r="23382" ht="12.75" customHeight="1" x14ac:dyDescent="0.2"/>
    <row r="23383" ht="12.75" customHeight="1" x14ac:dyDescent="0.2"/>
    <row r="23384" ht="12.75" customHeight="1" x14ac:dyDescent="0.2"/>
    <row r="23385" ht="12.75" customHeight="1" x14ac:dyDescent="0.2"/>
    <row r="23386" ht="12.75" customHeight="1" x14ac:dyDescent="0.2"/>
    <row r="23387" ht="12.75" customHeight="1" x14ac:dyDescent="0.2"/>
    <row r="23388" ht="12.75" customHeight="1" x14ac:dyDescent="0.2"/>
    <row r="23389" ht="12.75" customHeight="1" x14ac:dyDescent="0.2"/>
    <row r="23390" ht="12.75" customHeight="1" x14ac:dyDescent="0.2"/>
    <row r="23391" ht="12.75" customHeight="1" x14ac:dyDescent="0.2"/>
    <row r="23392" ht="12.75" customHeight="1" x14ac:dyDescent="0.2"/>
    <row r="23393" ht="12.75" customHeight="1" x14ac:dyDescent="0.2"/>
    <row r="23394" ht="12.75" customHeight="1" x14ac:dyDescent="0.2"/>
    <row r="23395" ht="12.75" customHeight="1" x14ac:dyDescent="0.2"/>
    <row r="23396" ht="12.75" customHeight="1" x14ac:dyDescent="0.2"/>
    <row r="23397" ht="12.75" customHeight="1" x14ac:dyDescent="0.2"/>
    <row r="23398" ht="12.75" customHeight="1" x14ac:dyDescent="0.2"/>
    <row r="23399" ht="12.75" customHeight="1" x14ac:dyDescent="0.2"/>
    <row r="23400" ht="12.75" customHeight="1" x14ac:dyDescent="0.2"/>
    <row r="23401" ht="12.75" customHeight="1" x14ac:dyDescent="0.2"/>
    <row r="23402" ht="12.75" customHeight="1" x14ac:dyDescent="0.2"/>
    <row r="23403" ht="12.75" customHeight="1" x14ac:dyDescent="0.2"/>
    <row r="23404" ht="12.75" customHeight="1" x14ac:dyDescent="0.2"/>
    <row r="23405" ht="12.75" customHeight="1" x14ac:dyDescent="0.2"/>
    <row r="23406" ht="12.75" customHeight="1" x14ac:dyDescent="0.2"/>
    <row r="23407" ht="12.75" customHeight="1" x14ac:dyDescent="0.2"/>
    <row r="23408" ht="12.75" customHeight="1" x14ac:dyDescent="0.2"/>
    <row r="23409" ht="12.75" customHeight="1" x14ac:dyDescent="0.2"/>
    <row r="23410" ht="12.75" customHeight="1" x14ac:dyDescent="0.2"/>
    <row r="23411" ht="12.75" customHeight="1" x14ac:dyDescent="0.2"/>
    <row r="23412" ht="12.75" customHeight="1" x14ac:dyDescent="0.2"/>
    <row r="23413" ht="12.75" customHeight="1" x14ac:dyDescent="0.2"/>
    <row r="23414" ht="12.75" customHeight="1" x14ac:dyDescent="0.2"/>
    <row r="23415" ht="12.75" customHeight="1" x14ac:dyDescent="0.2"/>
    <row r="23416" ht="12.75" customHeight="1" x14ac:dyDescent="0.2"/>
    <row r="23417" ht="12.75" customHeight="1" x14ac:dyDescent="0.2"/>
    <row r="23418" ht="12.75" customHeight="1" x14ac:dyDescent="0.2"/>
    <row r="23419" ht="12.75" customHeight="1" x14ac:dyDescent="0.2"/>
    <row r="23420" ht="12.75" customHeight="1" x14ac:dyDescent="0.2"/>
    <row r="23421" ht="12.75" customHeight="1" x14ac:dyDescent="0.2"/>
    <row r="23422" ht="12.75" customHeight="1" x14ac:dyDescent="0.2"/>
    <row r="23423" ht="12.75" customHeight="1" x14ac:dyDescent="0.2"/>
    <row r="23424" ht="12.75" customHeight="1" x14ac:dyDescent="0.2"/>
    <row r="23425" ht="12.75" customHeight="1" x14ac:dyDescent="0.2"/>
    <row r="23426" ht="12.75" customHeight="1" x14ac:dyDescent="0.2"/>
    <row r="23427" ht="12.75" customHeight="1" x14ac:dyDescent="0.2"/>
    <row r="23428" ht="12.75" customHeight="1" x14ac:dyDescent="0.2"/>
    <row r="23429" ht="12.75" customHeight="1" x14ac:dyDescent="0.2"/>
    <row r="23430" ht="12.75" customHeight="1" x14ac:dyDescent="0.2"/>
    <row r="23431" ht="12.75" customHeight="1" x14ac:dyDescent="0.2"/>
    <row r="23432" ht="12.75" customHeight="1" x14ac:dyDescent="0.2"/>
    <row r="23433" ht="12.75" customHeight="1" x14ac:dyDescent="0.2"/>
    <row r="23434" ht="12.75" customHeight="1" x14ac:dyDescent="0.2"/>
    <row r="23435" ht="12.75" customHeight="1" x14ac:dyDescent="0.2"/>
    <row r="23436" ht="12.75" customHeight="1" x14ac:dyDescent="0.2"/>
    <row r="23437" ht="12.75" customHeight="1" x14ac:dyDescent="0.2"/>
    <row r="23438" ht="12.75" customHeight="1" x14ac:dyDescent="0.2"/>
    <row r="23439" ht="12.75" customHeight="1" x14ac:dyDescent="0.2"/>
    <row r="23440" ht="12.75" customHeight="1" x14ac:dyDescent="0.2"/>
    <row r="23441" ht="12.75" customHeight="1" x14ac:dyDescent="0.2"/>
    <row r="23442" ht="12.75" customHeight="1" x14ac:dyDescent="0.2"/>
    <row r="23443" ht="12.75" customHeight="1" x14ac:dyDescent="0.2"/>
    <row r="23444" ht="12.75" customHeight="1" x14ac:dyDescent="0.2"/>
    <row r="23445" ht="12.75" customHeight="1" x14ac:dyDescent="0.2"/>
    <row r="23446" ht="12.75" customHeight="1" x14ac:dyDescent="0.2"/>
    <row r="23447" ht="12.75" customHeight="1" x14ac:dyDescent="0.2"/>
    <row r="23448" ht="12.75" customHeight="1" x14ac:dyDescent="0.2"/>
    <row r="23449" ht="12.75" customHeight="1" x14ac:dyDescent="0.2"/>
    <row r="23450" ht="12.75" customHeight="1" x14ac:dyDescent="0.2"/>
    <row r="23451" ht="12.75" customHeight="1" x14ac:dyDescent="0.2"/>
    <row r="23452" ht="12.75" customHeight="1" x14ac:dyDescent="0.2"/>
    <row r="23453" ht="12.75" customHeight="1" x14ac:dyDescent="0.2"/>
    <row r="23454" ht="12.75" customHeight="1" x14ac:dyDescent="0.2"/>
    <row r="23455" ht="12.75" customHeight="1" x14ac:dyDescent="0.2"/>
    <row r="23456" ht="12.75" customHeight="1" x14ac:dyDescent="0.2"/>
    <row r="23457" ht="12.75" customHeight="1" x14ac:dyDescent="0.2"/>
    <row r="23458" ht="12.75" customHeight="1" x14ac:dyDescent="0.2"/>
    <row r="23459" ht="12.75" customHeight="1" x14ac:dyDescent="0.2"/>
    <row r="23460" ht="12.75" customHeight="1" x14ac:dyDescent="0.2"/>
    <row r="23461" ht="12.75" customHeight="1" x14ac:dyDescent="0.2"/>
    <row r="23462" ht="12.75" customHeight="1" x14ac:dyDescent="0.2"/>
    <row r="23463" ht="12.75" customHeight="1" x14ac:dyDescent="0.2"/>
    <row r="23464" ht="12.75" customHeight="1" x14ac:dyDescent="0.2"/>
    <row r="23465" ht="12.75" customHeight="1" x14ac:dyDescent="0.2"/>
    <row r="23466" ht="12.75" customHeight="1" x14ac:dyDescent="0.2"/>
    <row r="23467" ht="12.75" customHeight="1" x14ac:dyDescent="0.2"/>
    <row r="23468" ht="12.75" customHeight="1" x14ac:dyDescent="0.2"/>
    <row r="23469" ht="12.75" customHeight="1" x14ac:dyDescent="0.2"/>
    <row r="23470" ht="12.75" customHeight="1" x14ac:dyDescent="0.2"/>
    <row r="23471" ht="12.75" customHeight="1" x14ac:dyDescent="0.2"/>
    <row r="23472" ht="12.75" customHeight="1" x14ac:dyDescent="0.2"/>
    <row r="23473" ht="12.75" customHeight="1" x14ac:dyDescent="0.2"/>
    <row r="23474" ht="12.75" customHeight="1" x14ac:dyDescent="0.2"/>
    <row r="23475" ht="12.75" customHeight="1" x14ac:dyDescent="0.2"/>
    <row r="23476" ht="12.75" customHeight="1" x14ac:dyDescent="0.2"/>
    <row r="23477" ht="12.75" customHeight="1" x14ac:dyDescent="0.2"/>
    <row r="23478" ht="12.75" customHeight="1" x14ac:dyDescent="0.2"/>
    <row r="23479" ht="12.75" customHeight="1" x14ac:dyDescent="0.2"/>
    <row r="23480" ht="12.75" customHeight="1" x14ac:dyDescent="0.2"/>
    <row r="23481" ht="12.75" customHeight="1" x14ac:dyDescent="0.2"/>
    <row r="23482" ht="12.75" customHeight="1" x14ac:dyDescent="0.2"/>
    <row r="23483" ht="12.75" customHeight="1" x14ac:dyDescent="0.2"/>
    <row r="23484" ht="12.75" customHeight="1" x14ac:dyDescent="0.2"/>
    <row r="23485" ht="12.75" customHeight="1" x14ac:dyDescent="0.2"/>
    <row r="23486" ht="12.75" customHeight="1" x14ac:dyDescent="0.2"/>
    <row r="23487" ht="12.75" customHeight="1" x14ac:dyDescent="0.2"/>
    <row r="23488" ht="12.75" customHeight="1" x14ac:dyDescent="0.2"/>
    <row r="23489" ht="12.75" customHeight="1" x14ac:dyDescent="0.2"/>
    <row r="23490" ht="12.75" customHeight="1" x14ac:dyDescent="0.2"/>
    <row r="23491" ht="12.75" customHeight="1" x14ac:dyDescent="0.2"/>
    <row r="23492" ht="12.75" customHeight="1" x14ac:dyDescent="0.2"/>
    <row r="23493" ht="12.75" customHeight="1" x14ac:dyDescent="0.2"/>
    <row r="23494" ht="12.75" customHeight="1" x14ac:dyDescent="0.2"/>
    <row r="23495" ht="12.75" customHeight="1" x14ac:dyDescent="0.2"/>
    <row r="23496" ht="12.75" customHeight="1" x14ac:dyDescent="0.2"/>
    <row r="23497" ht="12.75" customHeight="1" x14ac:dyDescent="0.2"/>
    <row r="23498" ht="12.75" customHeight="1" x14ac:dyDescent="0.2"/>
    <row r="23499" ht="12.75" customHeight="1" x14ac:dyDescent="0.2"/>
    <row r="23500" ht="12.75" customHeight="1" x14ac:dyDescent="0.2"/>
    <row r="23501" ht="12.75" customHeight="1" x14ac:dyDescent="0.2"/>
    <row r="23502" ht="12.75" customHeight="1" x14ac:dyDescent="0.2"/>
    <row r="23503" ht="12.75" customHeight="1" x14ac:dyDescent="0.2"/>
    <row r="23504" ht="12.75" customHeight="1" x14ac:dyDescent="0.2"/>
    <row r="23505" ht="12.75" customHeight="1" x14ac:dyDescent="0.2"/>
    <row r="23506" ht="12.75" customHeight="1" x14ac:dyDescent="0.2"/>
    <row r="23507" ht="12.75" customHeight="1" x14ac:dyDescent="0.2"/>
    <row r="23508" ht="12.75" customHeight="1" x14ac:dyDescent="0.2"/>
    <row r="23509" ht="12.75" customHeight="1" x14ac:dyDescent="0.2"/>
    <row r="23510" ht="12.75" customHeight="1" x14ac:dyDescent="0.2"/>
    <row r="23511" ht="12.75" customHeight="1" x14ac:dyDescent="0.2"/>
    <row r="23512" ht="12.75" customHeight="1" x14ac:dyDescent="0.2"/>
    <row r="23513" ht="12.75" customHeight="1" x14ac:dyDescent="0.2"/>
    <row r="23514" ht="12.75" customHeight="1" x14ac:dyDescent="0.2"/>
    <row r="23515" ht="12.75" customHeight="1" x14ac:dyDescent="0.2"/>
    <row r="23516" ht="12.75" customHeight="1" x14ac:dyDescent="0.2"/>
    <row r="23517" ht="12.75" customHeight="1" x14ac:dyDescent="0.2"/>
    <row r="23518" ht="12.75" customHeight="1" x14ac:dyDescent="0.2"/>
    <row r="23519" ht="12.75" customHeight="1" x14ac:dyDescent="0.2"/>
    <row r="23520" ht="12.75" customHeight="1" x14ac:dyDescent="0.2"/>
    <row r="23521" ht="12.75" customHeight="1" x14ac:dyDescent="0.2"/>
    <row r="23522" ht="12.75" customHeight="1" x14ac:dyDescent="0.2"/>
    <row r="23523" ht="12.75" customHeight="1" x14ac:dyDescent="0.2"/>
    <row r="23524" ht="12.75" customHeight="1" x14ac:dyDescent="0.2"/>
    <row r="23525" ht="12.75" customHeight="1" x14ac:dyDescent="0.2"/>
    <row r="23526" ht="12.75" customHeight="1" x14ac:dyDescent="0.2"/>
    <row r="23527" ht="12.75" customHeight="1" x14ac:dyDescent="0.2"/>
    <row r="23528" ht="12.75" customHeight="1" x14ac:dyDescent="0.2"/>
    <row r="23529" ht="12.75" customHeight="1" x14ac:dyDescent="0.2"/>
    <row r="23530" ht="12.75" customHeight="1" x14ac:dyDescent="0.2"/>
    <row r="23531" ht="12.75" customHeight="1" x14ac:dyDescent="0.2"/>
    <row r="23532" ht="12.75" customHeight="1" x14ac:dyDescent="0.2"/>
    <row r="23533" ht="12.75" customHeight="1" x14ac:dyDescent="0.2"/>
    <row r="23534" ht="12.75" customHeight="1" x14ac:dyDescent="0.2"/>
    <row r="23535" ht="12.75" customHeight="1" x14ac:dyDescent="0.2"/>
    <row r="23536" ht="12.75" customHeight="1" x14ac:dyDescent="0.2"/>
    <row r="23537" ht="12.75" customHeight="1" x14ac:dyDescent="0.2"/>
    <row r="23538" ht="12.75" customHeight="1" x14ac:dyDescent="0.2"/>
    <row r="23539" ht="12.75" customHeight="1" x14ac:dyDescent="0.2"/>
    <row r="23540" ht="12.75" customHeight="1" x14ac:dyDescent="0.2"/>
    <row r="23541" ht="12.75" customHeight="1" x14ac:dyDescent="0.2"/>
    <row r="23542" ht="12.75" customHeight="1" x14ac:dyDescent="0.2"/>
    <row r="23543" ht="12.75" customHeight="1" x14ac:dyDescent="0.2"/>
    <row r="23544" ht="12.75" customHeight="1" x14ac:dyDescent="0.2"/>
    <row r="23545" ht="12.75" customHeight="1" x14ac:dyDescent="0.2"/>
    <row r="23546" ht="12.75" customHeight="1" x14ac:dyDescent="0.2"/>
    <row r="23547" ht="12.75" customHeight="1" x14ac:dyDescent="0.2"/>
    <row r="23548" ht="12.75" customHeight="1" x14ac:dyDescent="0.2"/>
    <row r="23549" ht="12.75" customHeight="1" x14ac:dyDescent="0.2"/>
    <row r="23550" ht="12.75" customHeight="1" x14ac:dyDescent="0.2"/>
    <row r="23551" ht="12.75" customHeight="1" x14ac:dyDescent="0.2"/>
    <row r="23552" ht="12.75" customHeight="1" x14ac:dyDescent="0.2"/>
    <row r="23553" ht="12.75" customHeight="1" x14ac:dyDescent="0.2"/>
    <row r="23554" ht="12.75" customHeight="1" x14ac:dyDescent="0.2"/>
    <row r="23555" ht="12.75" customHeight="1" x14ac:dyDescent="0.2"/>
    <row r="23556" ht="12.75" customHeight="1" x14ac:dyDescent="0.2"/>
    <row r="23557" ht="12.75" customHeight="1" x14ac:dyDescent="0.2"/>
    <row r="23558" ht="12.75" customHeight="1" x14ac:dyDescent="0.2"/>
    <row r="23559" ht="12.75" customHeight="1" x14ac:dyDescent="0.2"/>
    <row r="23560" ht="12.75" customHeight="1" x14ac:dyDescent="0.2"/>
    <row r="23561" ht="12.75" customHeight="1" x14ac:dyDescent="0.2"/>
    <row r="23562" ht="12.75" customHeight="1" x14ac:dyDescent="0.2"/>
    <row r="23563" ht="12.75" customHeight="1" x14ac:dyDescent="0.2"/>
    <row r="23564" ht="12.75" customHeight="1" x14ac:dyDescent="0.2"/>
    <row r="23565" ht="12.75" customHeight="1" x14ac:dyDescent="0.2"/>
    <row r="23566" ht="12.75" customHeight="1" x14ac:dyDescent="0.2"/>
    <row r="23567" ht="12.75" customHeight="1" x14ac:dyDescent="0.2"/>
    <row r="23568" ht="12.75" customHeight="1" x14ac:dyDescent="0.2"/>
    <row r="23569" ht="12.75" customHeight="1" x14ac:dyDescent="0.2"/>
    <row r="23570" ht="12.75" customHeight="1" x14ac:dyDescent="0.2"/>
    <row r="23571" ht="12.75" customHeight="1" x14ac:dyDescent="0.2"/>
    <row r="23572" ht="12.75" customHeight="1" x14ac:dyDescent="0.2"/>
    <row r="23573" ht="12.75" customHeight="1" x14ac:dyDescent="0.2"/>
    <row r="23574" ht="12.75" customHeight="1" x14ac:dyDescent="0.2"/>
    <row r="23575" ht="12.75" customHeight="1" x14ac:dyDescent="0.2"/>
    <row r="23576" ht="12.75" customHeight="1" x14ac:dyDescent="0.2"/>
    <row r="23577" ht="12.75" customHeight="1" x14ac:dyDescent="0.2"/>
    <row r="23578" ht="12.75" customHeight="1" x14ac:dyDescent="0.2"/>
    <row r="23579" ht="12.75" customHeight="1" x14ac:dyDescent="0.2"/>
    <row r="23580" ht="12.75" customHeight="1" x14ac:dyDescent="0.2"/>
    <row r="23581" ht="12.75" customHeight="1" x14ac:dyDescent="0.2"/>
    <row r="23582" ht="12.75" customHeight="1" x14ac:dyDescent="0.2"/>
    <row r="23583" ht="12.75" customHeight="1" x14ac:dyDescent="0.2"/>
    <row r="23584" ht="12.75" customHeight="1" x14ac:dyDescent="0.2"/>
    <row r="23585" ht="12.75" customHeight="1" x14ac:dyDescent="0.2"/>
    <row r="23586" ht="12.75" customHeight="1" x14ac:dyDescent="0.2"/>
    <row r="23587" ht="12.75" customHeight="1" x14ac:dyDescent="0.2"/>
    <row r="23588" ht="12.75" customHeight="1" x14ac:dyDescent="0.2"/>
    <row r="23589" ht="12.75" customHeight="1" x14ac:dyDescent="0.2"/>
    <row r="23590" ht="12.75" customHeight="1" x14ac:dyDescent="0.2"/>
    <row r="23591" ht="12.75" customHeight="1" x14ac:dyDescent="0.2"/>
    <row r="23592" ht="12.75" customHeight="1" x14ac:dyDescent="0.2"/>
    <row r="23593" ht="12.75" customHeight="1" x14ac:dyDescent="0.2"/>
    <row r="23594" ht="12.75" customHeight="1" x14ac:dyDescent="0.2"/>
    <row r="23595" ht="12.75" customHeight="1" x14ac:dyDescent="0.2"/>
    <row r="23596" ht="12.75" customHeight="1" x14ac:dyDescent="0.2"/>
    <row r="23597" ht="12.75" customHeight="1" x14ac:dyDescent="0.2"/>
    <row r="23598" ht="12.75" customHeight="1" x14ac:dyDescent="0.2"/>
    <row r="23599" ht="12.75" customHeight="1" x14ac:dyDescent="0.2"/>
    <row r="23600" ht="12.75" customHeight="1" x14ac:dyDescent="0.2"/>
    <row r="23601" ht="12.75" customHeight="1" x14ac:dyDescent="0.2"/>
    <row r="23602" ht="12.75" customHeight="1" x14ac:dyDescent="0.2"/>
    <row r="23603" ht="12.75" customHeight="1" x14ac:dyDescent="0.2"/>
    <row r="23604" ht="12.75" customHeight="1" x14ac:dyDescent="0.2"/>
    <row r="23605" ht="12.75" customHeight="1" x14ac:dyDescent="0.2"/>
    <row r="23606" ht="12.75" customHeight="1" x14ac:dyDescent="0.2"/>
    <row r="23607" ht="12.75" customHeight="1" x14ac:dyDescent="0.2"/>
    <row r="23608" ht="12.75" customHeight="1" x14ac:dyDescent="0.2"/>
    <row r="23609" ht="12.75" customHeight="1" x14ac:dyDescent="0.2"/>
    <row r="23610" ht="12.75" customHeight="1" x14ac:dyDescent="0.2"/>
    <row r="23611" ht="12.75" customHeight="1" x14ac:dyDescent="0.2"/>
    <row r="23612" ht="12.75" customHeight="1" x14ac:dyDescent="0.2"/>
    <row r="23613" ht="12.75" customHeight="1" x14ac:dyDescent="0.2"/>
    <row r="23614" ht="12.75" customHeight="1" x14ac:dyDescent="0.2"/>
    <row r="23615" ht="12.75" customHeight="1" x14ac:dyDescent="0.2"/>
    <row r="23616" ht="12.75" customHeight="1" x14ac:dyDescent="0.2"/>
    <row r="23617" ht="12.75" customHeight="1" x14ac:dyDescent="0.2"/>
    <row r="23618" ht="12.75" customHeight="1" x14ac:dyDescent="0.2"/>
    <row r="23619" ht="12.75" customHeight="1" x14ac:dyDescent="0.2"/>
    <row r="23620" ht="12.75" customHeight="1" x14ac:dyDescent="0.2"/>
    <row r="23621" ht="12.75" customHeight="1" x14ac:dyDescent="0.2"/>
    <row r="23622" ht="12.75" customHeight="1" x14ac:dyDescent="0.2"/>
    <row r="23623" ht="12.75" customHeight="1" x14ac:dyDescent="0.2"/>
    <row r="23624" ht="12.75" customHeight="1" x14ac:dyDescent="0.2"/>
    <row r="23625" ht="12.75" customHeight="1" x14ac:dyDescent="0.2"/>
    <row r="23626" ht="12.75" customHeight="1" x14ac:dyDescent="0.2"/>
    <row r="23627" ht="12.75" customHeight="1" x14ac:dyDescent="0.2"/>
    <row r="23628" ht="12.75" customHeight="1" x14ac:dyDescent="0.2"/>
    <row r="23629" ht="12.75" customHeight="1" x14ac:dyDescent="0.2"/>
    <row r="23630" ht="12.75" customHeight="1" x14ac:dyDescent="0.2"/>
    <row r="23631" ht="12.75" customHeight="1" x14ac:dyDescent="0.2"/>
    <row r="23632" ht="12.75" customHeight="1" x14ac:dyDescent="0.2"/>
    <row r="23633" ht="12.75" customHeight="1" x14ac:dyDescent="0.2"/>
    <row r="23634" ht="12.75" customHeight="1" x14ac:dyDescent="0.2"/>
    <row r="23635" ht="12.75" customHeight="1" x14ac:dyDescent="0.2"/>
    <row r="23636" ht="12.75" customHeight="1" x14ac:dyDescent="0.2"/>
    <row r="23637" ht="12.75" customHeight="1" x14ac:dyDescent="0.2"/>
    <row r="23638" ht="12.75" customHeight="1" x14ac:dyDescent="0.2"/>
    <row r="23639" ht="12.75" customHeight="1" x14ac:dyDescent="0.2"/>
    <row r="23640" ht="12.75" customHeight="1" x14ac:dyDescent="0.2"/>
    <row r="23641" ht="12.75" customHeight="1" x14ac:dyDescent="0.2"/>
    <row r="23642" ht="12.75" customHeight="1" x14ac:dyDescent="0.2"/>
    <row r="23643" ht="12.75" customHeight="1" x14ac:dyDescent="0.2"/>
    <row r="23644" ht="12.75" customHeight="1" x14ac:dyDescent="0.2"/>
    <row r="23645" ht="12.75" customHeight="1" x14ac:dyDescent="0.2"/>
    <row r="23646" ht="12.75" customHeight="1" x14ac:dyDescent="0.2"/>
    <row r="23647" ht="12.75" customHeight="1" x14ac:dyDescent="0.2"/>
    <row r="23648" ht="12.75" customHeight="1" x14ac:dyDescent="0.2"/>
    <row r="23649" ht="12.75" customHeight="1" x14ac:dyDescent="0.2"/>
    <row r="23650" ht="12.75" customHeight="1" x14ac:dyDescent="0.2"/>
    <row r="23651" ht="12.75" customHeight="1" x14ac:dyDescent="0.2"/>
    <row r="23652" ht="12.75" customHeight="1" x14ac:dyDescent="0.2"/>
    <row r="23653" ht="12.75" customHeight="1" x14ac:dyDescent="0.2"/>
    <row r="23654" ht="12.75" customHeight="1" x14ac:dyDescent="0.2"/>
    <row r="23655" ht="12.75" customHeight="1" x14ac:dyDescent="0.2"/>
    <row r="23656" ht="12.75" customHeight="1" x14ac:dyDescent="0.2"/>
    <row r="23657" ht="12.75" customHeight="1" x14ac:dyDescent="0.2"/>
    <row r="23658" ht="12.75" customHeight="1" x14ac:dyDescent="0.2"/>
    <row r="23659" ht="12.75" customHeight="1" x14ac:dyDescent="0.2"/>
    <row r="23660" ht="12.75" customHeight="1" x14ac:dyDescent="0.2"/>
    <row r="23661" ht="12.75" customHeight="1" x14ac:dyDescent="0.2"/>
    <row r="23662" ht="12.75" customHeight="1" x14ac:dyDescent="0.2"/>
    <row r="23663" ht="12.75" customHeight="1" x14ac:dyDescent="0.2"/>
    <row r="23664" ht="12.75" customHeight="1" x14ac:dyDescent="0.2"/>
    <row r="23665" ht="12.75" customHeight="1" x14ac:dyDescent="0.2"/>
    <row r="23666" ht="12.75" customHeight="1" x14ac:dyDescent="0.2"/>
    <row r="23667" ht="12.75" customHeight="1" x14ac:dyDescent="0.2"/>
    <row r="23668" ht="12.75" customHeight="1" x14ac:dyDescent="0.2"/>
    <row r="23669" ht="12.75" customHeight="1" x14ac:dyDescent="0.2"/>
    <row r="23670" ht="12.75" customHeight="1" x14ac:dyDescent="0.2"/>
    <row r="23671" ht="12.75" customHeight="1" x14ac:dyDescent="0.2"/>
    <row r="23672" ht="12.75" customHeight="1" x14ac:dyDescent="0.2"/>
    <row r="23673" ht="12.75" customHeight="1" x14ac:dyDescent="0.2"/>
    <row r="23674" ht="12.75" customHeight="1" x14ac:dyDescent="0.2"/>
    <row r="23675" ht="12.75" customHeight="1" x14ac:dyDescent="0.2"/>
    <row r="23676" ht="12.75" customHeight="1" x14ac:dyDescent="0.2"/>
    <row r="23677" ht="12.75" customHeight="1" x14ac:dyDescent="0.2"/>
    <row r="23678" ht="12.75" customHeight="1" x14ac:dyDescent="0.2"/>
    <row r="23679" ht="12.75" customHeight="1" x14ac:dyDescent="0.2"/>
    <row r="23680" ht="12.75" customHeight="1" x14ac:dyDescent="0.2"/>
    <row r="23681" ht="12.75" customHeight="1" x14ac:dyDescent="0.2"/>
    <row r="23682" ht="12.75" customHeight="1" x14ac:dyDescent="0.2"/>
    <row r="23683" ht="12.75" customHeight="1" x14ac:dyDescent="0.2"/>
    <row r="23684" ht="12.75" customHeight="1" x14ac:dyDescent="0.2"/>
    <row r="23685" ht="12.75" customHeight="1" x14ac:dyDescent="0.2"/>
    <row r="23686" ht="12.75" customHeight="1" x14ac:dyDescent="0.2"/>
    <row r="23687" ht="12.75" customHeight="1" x14ac:dyDescent="0.2"/>
    <row r="23688" ht="12.75" customHeight="1" x14ac:dyDescent="0.2"/>
    <row r="23689" ht="12.75" customHeight="1" x14ac:dyDescent="0.2"/>
    <row r="23690" ht="12.75" customHeight="1" x14ac:dyDescent="0.2"/>
    <row r="23691" ht="12.75" customHeight="1" x14ac:dyDescent="0.2"/>
    <row r="23692" ht="12.75" customHeight="1" x14ac:dyDescent="0.2"/>
    <row r="23693" ht="12.75" customHeight="1" x14ac:dyDescent="0.2"/>
    <row r="23694" ht="12.75" customHeight="1" x14ac:dyDescent="0.2"/>
    <row r="23695" ht="12.75" customHeight="1" x14ac:dyDescent="0.2"/>
    <row r="23696" ht="12.75" customHeight="1" x14ac:dyDescent="0.2"/>
    <row r="23697" ht="12.75" customHeight="1" x14ac:dyDescent="0.2"/>
    <row r="23698" ht="12.75" customHeight="1" x14ac:dyDescent="0.2"/>
    <row r="23699" ht="12.75" customHeight="1" x14ac:dyDescent="0.2"/>
    <row r="23700" ht="12.75" customHeight="1" x14ac:dyDescent="0.2"/>
    <row r="23701" ht="12.75" customHeight="1" x14ac:dyDescent="0.2"/>
    <row r="23702" ht="12.75" customHeight="1" x14ac:dyDescent="0.2"/>
    <row r="23703" ht="12.75" customHeight="1" x14ac:dyDescent="0.2"/>
    <row r="23704" ht="12.75" customHeight="1" x14ac:dyDescent="0.2"/>
    <row r="23705" ht="12.75" customHeight="1" x14ac:dyDescent="0.2"/>
    <row r="23706" ht="12.75" customHeight="1" x14ac:dyDescent="0.2"/>
    <row r="23707" ht="12.75" customHeight="1" x14ac:dyDescent="0.2"/>
    <row r="23708" ht="12.75" customHeight="1" x14ac:dyDescent="0.2"/>
    <row r="23709" ht="12.75" customHeight="1" x14ac:dyDescent="0.2"/>
    <row r="23710" ht="12.75" customHeight="1" x14ac:dyDescent="0.2"/>
    <row r="23711" ht="12.75" customHeight="1" x14ac:dyDescent="0.2"/>
    <row r="23712" ht="12.75" customHeight="1" x14ac:dyDescent="0.2"/>
    <row r="23713" ht="12.75" customHeight="1" x14ac:dyDescent="0.2"/>
    <row r="23714" ht="12.75" customHeight="1" x14ac:dyDescent="0.2"/>
    <row r="23715" ht="12.75" customHeight="1" x14ac:dyDescent="0.2"/>
    <row r="23716" ht="12.75" customHeight="1" x14ac:dyDescent="0.2"/>
    <row r="23717" ht="12.75" customHeight="1" x14ac:dyDescent="0.2"/>
    <row r="23718" ht="12.75" customHeight="1" x14ac:dyDescent="0.2"/>
    <row r="23719" ht="12.75" customHeight="1" x14ac:dyDescent="0.2"/>
    <row r="23720" ht="12.75" customHeight="1" x14ac:dyDescent="0.2"/>
    <row r="23721" ht="12.75" customHeight="1" x14ac:dyDescent="0.2"/>
    <row r="23722" ht="12.75" customHeight="1" x14ac:dyDescent="0.2"/>
    <row r="23723" ht="12.75" customHeight="1" x14ac:dyDescent="0.2"/>
    <row r="23724" ht="12.75" customHeight="1" x14ac:dyDescent="0.2"/>
    <row r="23725" ht="12.75" customHeight="1" x14ac:dyDescent="0.2"/>
    <row r="23726" ht="12.75" customHeight="1" x14ac:dyDescent="0.2"/>
    <row r="23727" ht="12.75" customHeight="1" x14ac:dyDescent="0.2"/>
    <row r="23728" ht="12.75" customHeight="1" x14ac:dyDescent="0.2"/>
    <row r="23729" ht="12.75" customHeight="1" x14ac:dyDescent="0.2"/>
    <row r="23730" ht="12.75" customHeight="1" x14ac:dyDescent="0.2"/>
    <row r="23731" ht="12.75" customHeight="1" x14ac:dyDescent="0.2"/>
    <row r="23732" ht="12.75" customHeight="1" x14ac:dyDescent="0.2"/>
    <row r="23733" ht="12.75" customHeight="1" x14ac:dyDescent="0.2"/>
    <row r="23734" ht="12.75" customHeight="1" x14ac:dyDescent="0.2"/>
    <row r="23735" ht="12.75" customHeight="1" x14ac:dyDescent="0.2"/>
    <row r="23736" ht="12.75" customHeight="1" x14ac:dyDescent="0.2"/>
    <row r="23737" ht="12.75" customHeight="1" x14ac:dyDescent="0.2"/>
    <row r="23738" ht="12.75" customHeight="1" x14ac:dyDescent="0.2"/>
    <row r="23739" ht="12.75" customHeight="1" x14ac:dyDescent="0.2"/>
    <row r="23740" ht="12.75" customHeight="1" x14ac:dyDescent="0.2"/>
    <row r="23741" ht="12.75" customHeight="1" x14ac:dyDescent="0.2"/>
    <row r="23742" ht="12.75" customHeight="1" x14ac:dyDescent="0.2"/>
    <row r="23743" ht="12.75" customHeight="1" x14ac:dyDescent="0.2"/>
    <row r="23744" ht="12.75" customHeight="1" x14ac:dyDescent="0.2"/>
    <row r="23745" ht="12.75" customHeight="1" x14ac:dyDescent="0.2"/>
    <row r="23746" ht="12.75" customHeight="1" x14ac:dyDescent="0.2"/>
    <row r="23747" ht="12.75" customHeight="1" x14ac:dyDescent="0.2"/>
    <row r="23748" ht="12.75" customHeight="1" x14ac:dyDescent="0.2"/>
    <row r="23749" ht="12.75" customHeight="1" x14ac:dyDescent="0.2"/>
    <row r="23750" ht="12.75" customHeight="1" x14ac:dyDescent="0.2"/>
    <row r="23751" ht="12.75" customHeight="1" x14ac:dyDescent="0.2"/>
    <row r="23752" ht="12.75" customHeight="1" x14ac:dyDescent="0.2"/>
    <row r="23753" ht="12.75" customHeight="1" x14ac:dyDescent="0.2"/>
    <row r="23754" ht="12.75" customHeight="1" x14ac:dyDescent="0.2"/>
    <row r="23755" ht="12.75" customHeight="1" x14ac:dyDescent="0.2"/>
    <row r="23756" ht="12.75" customHeight="1" x14ac:dyDescent="0.2"/>
    <row r="23757" ht="12.75" customHeight="1" x14ac:dyDescent="0.2"/>
    <row r="23758" ht="12.75" customHeight="1" x14ac:dyDescent="0.2"/>
    <row r="23759" ht="12.75" customHeight="1" x14ac:dyDescent="0.2"/>
    <row r="23760" ht="12.75" customHeight="1" x14ac:dyDescent="0.2"/>
    <row r="23761" ht="12.75" customHeight="1" x14ac:dyDescent="0.2"/>
    <row r="23762" ht="12.75" customHeight="1" x14ac:dyDescent="0.2"/>
    <row r="23763" ht="12.75" customHeight="1" x14ac:dyDescent="0.2"/>
    <row r="23764" ht="12.75" customHeight="1" x14ac:dyDescent="0.2"/>
    <row r="23765" ht="12.75" customHeight="1" x14ac:dyDescent="0.2"/>
    <row r="23766" ht="12.75" customHeight="1" x14ac:dyDescent="0.2"/>
    <row r="23767" ht="12.75" customHeight="1" x14ac:dyDescent="0.2"/>
    <row r="23768" ht="12.75" customHeight="1" x14ac:dyDescent="0.2"/>
    <row r="23769" ht="12.75" customHeight="1" x14ac:dyDescent="0.2"/>
    <row r="23770" ht="12.75" customHeight="1" x14ac:dyDescent="0.2"/>
    <row r="23771" ht="12.75" customHeight="1" x14ac:dyDescent="0.2"/>
    <row r="23772" ht="12.75" customHeight="1" x14ac:dyDescent="0.2"/>
    <row r="23773" ht="12.75" customHeight="1" x14ac:dyDescent="0.2"/>
    <row r="23774" ht="12.75" customHeight="1" x14ac:dyDescent="0.2"/>
    <row r="23775" ht="12.75" customHeight="1" x14ac:dyDescent="0.2"/>
    <row r="23776" ht="12.75" customHeight="1" x14ac:dyDescent="0.2"/>
    <row r="23777" ht="12.75" customHeight="1" x14ac:dyDescent="0.2"/>
    <row r="23778" ht="12.75" customHeight="1" x14ac:dyDescent="0.2"/>
    <row r="23779" ht="12.75" customHeight="1" x14ac:dyDescent="0.2"/>
    <row r="23780" ht="12.75" customHeight="1" x14ac:dyDescent="0.2"/>
    <row r="23781" ht="12.75" customHeight="1" x14ac:dyDescent="0.2"/>
    <row r="23782" ht="12.75" customHeight="1" x14ac:dyDescent="0.2"/>
    <row r="23783" ht="12.75" customHeight="1" x14ac:dyDescent="0.2"/>
    <row r="23784" ht="12.75" customHeight="1" x14ac:dyDescent="0.2"/>
    <row r="23785" ht="12.75" customHeight="1" x14ac:dyDescent="0.2"/>
    <row r="23786" ht="12.75" customHeight="1" x14ac:dyDescent="0.2"/>
    <row r="23787" ht="12.75" customHeight="1" x14ac:dyDescent="0.2"/>
    <row r="23788" ht="12.75" customHeight="1" x14ac:dyDescent="0.2"/>
    <row r="23789" ht="12.75" customHeight="1" x14ac:dyDescent="0.2"/>
    <row r="23790" ht="12.75" customHeight="1" x14ac:dyDescent="0.2"/>
    <row r="23791" ht="12.75" customHeight="1" x14ac:dyDescent="0.2"/>
    <row r="23792" ht="12.75" customHeight="1" x14ac:dyDescent="0.2"/>
    <row r="23793" ht="12.75" customHeight="1" x14ac:dyDescent="0.2"/>
    <row r="23794" ht="12.75" customHeight="1" x14ac:dyDescent="0.2"/>
    <row r="23795" ht="12.75" customHeight="1" x14ac:dyDescent="0.2"/>
    <row r="23796" ht="12.75" customHeight="1" x14ac:dyDescent="0.2"/>
    <row r="23797" ht="12.75" customHeight="1" x14ac:dyDescent="0.2"/>
    <row r="23798" ht="12.75" customHeight="1" x14ac:dyDescent="0.2"/>
    <row r="23799" ht="12.75" customHeight="1" x14ac:dyDescent="0.2"/>
    <row r="23800" ht="12.75" customHeight="1" x14ac:dyDescent="0.2"/>
    <row r="23801" ht="12.75" customHeight="1" x14ac:dyDescent="0.2"/>
    <row r="23802" ht="12.75" customHeight="1" x14ac:dyDescent="0.2"/>
    <row r="23803" ht="12.75" customHeight="1" x14ac:dyDescent="0.2"/>
    <row r="23804" ht="12.75" customHeight="1" x14ac:dyDescent="0.2"/>
    <row r="23805" ht="12.75" customHeight="1" x14ac:dyDescent="0.2"/>
    <row r="23806" ht="12.75" customHeight="1" x14ac:dyDescent="0.2"/>
    <row r="23807" ht="12.75" customHeight="1" x14ac:dyDescent="0.2"/>
    <row r="23808" ht="12.75" customHeight="1" x14ac:dyDescent="0.2"/>
    <row r="23809" ht="12.75" customHeight="1" x14ac:dyDescent="0.2"/>
    <row r="23810" ht="12.75" customHeight="1" x14ac:dyDescent="0.2"/>
    <row r="23811" ht="12.75" customHeight="1" x14ac:dyDescent="0.2"/>
    <row r="23812" ht="12.75" customHeight="1" x14ac:dyDescent="0.2"/>
    <row r="23813" ht="12.75" customHeight="1" x14ac:dyDescent="0.2"/>
    <row r="23814" ht="12.75" customHeight="1" x14ac:dyDescent="0.2"/>
    <row r="23815" ht="12.75" customHeight="1" x14ac:dyDescent="0.2"/>
    <row r="23816" ht="12.75" customHeight="1" x14ac:dyDescent="0.2"/>
    <row r="23817" ht="12.75" customHeight="1" x14ac:dyDescent="0.2"/>
    <row r="23818" ht="12.75" customHeight="1" x14ac:dyDescent="0.2"/>
    <row r="23819" ht="12.75" customHeight="1" x14ac:dyDescent="0.2"/>
    <row r="23820" ht="12.75" customHeight="1" x14ac:dyDescent="0.2"/>
    <row r="23821" ht="12.75" customHeight="1" x14ac:dyDescent="0.2"/>
    <row r="23822" ht="12.75" customHeight="1" x14ac:dyDescent="0.2"/>
    <row r="23823" ht="12.75" customHeight="1" x14ac:dyDescent="0.2"/>
    <row r="23824" ht="12.75" customHeight="1" x14ac:dyDescent="0.2"/>
    <row r="23825" ht="12.75" customHeight="1" x14ac:dyDescent="0.2"/>
    <row r="23826" ht="12.75" customHeight="1" x14ac:dyDescent="0.2"/>
    <row r="23827" ht="12.75" customHeight="1" x14ac:dyDescent="0.2"/>
    <row r="23828" ht="12.75" customHeight="1" x14ac:dyDescent="0.2"/>
    <row r="23829" ht="12.75" customHeight="1" x14ac:dyDescent="0.2"/>
    <row r="23830" ht="12.75" customHeight="1" x14ac:dyDescent="0.2"/>
    <row r="23831" ht="12.75" customHeight="1" x14ac:dyDescent="0.2"/>
    <row r="23832" ht="12.75" customHeight="1" x14ac:dyDescent="0.2"/>
    <row r="23833" ht="12.75" customHeight="1" x14ac:dyDescent="0.2"/>
    <row r="23834" ht="12.75" customHeight="1" x14ac:dyDescent="0.2"/>
    <row r="23835" ht="12.75" customHeight="1" x14ac:dyDescent="0.2"/>
    <row r="23836" ht="12.75" customHeight="1" x14ac:dyDescent="0.2"/>
    <row r="23837" ht="12.75" customHeight="1" x14ac:dyDescent="0.2"/>
    <row r="23838" ht="12.75" customHeight="1" x14ac:dyDescent="0.2"/>
    <row r="23839" ht="12.75" customHeight="1" x14ac:dyDescent="0.2"/>
    <row r="23840" ht="12.75" customHeight="1" x14ac:dyDescent="0.2"/>
    <row r="23841" ht="12.75" customHeight="1" x14ac:dyDescent="0.2"/>
    <row r="23842" ht="12.75" customHeight="1" x14ac:dyDescent="0.2"/>
    <row r="23843" ht="12.75" customHeight="1" x14ac:dyDescent="0.2"/>
    <row r="23844" ht="12.75" customHeight="1" x14ac:dyDescent="0.2"/>
    <row r="23845" ht="12.75" customHeight="1" x14ac:dyDescent="0.2"/>
    <row r="23846" ht="12.75" customHeight="1" x14ac:dyDescent="0.2"/>
    <row r="23847" ht="12.75" customHeight="1" x14ac:dyDescent="0.2"/>
    <row r="23848" ht="12.75" customHeight="1" x14ac:dyDescent="0.2"/>
    <row r="23849" ht="12.75" customHeight="1" x14ac:dyDescent="0.2"/>
    <row r="23850" ht="12.75" customHeight="1" x14ac:dyDescent="0.2"/>
    <row r="23851" ht="12.75" customHeight="1" x14ac:dyDescent="0.2"/>
    <row r="23852" ht="12.75" customHeight="1" x14ac:dyDescent="0.2"/>
    <row r="23853" ht="12.75" customHeight="1" x14ac:dyDescent="0.2"/>
    <row r="23854" ht="12.75" customHeight="1" x14ac:dyDescent="0.2"/>
    <row r="23855" ht="12.75" customHeight="1" x14ac:dyDescent="0.2"/>
    <row r="23856" ht="12.75" customHeight="1" x14ac:dyDescent="0.2"/>
    <row r="23857" ht="12.75" customHeight="1" x14ac:dyDescent="0.2"/>
    <row r="23858" ht="12.75" customHeight="1" x14ac:dyDescent="0.2"/>
    <row r="23859" ht="12.75" customHeight="1" x14ac:dyDescent="0.2"/>
    <row r="23860" ht="12.75" customHeight="1" x14ac:dyDescent="0.2"/>
    <row r="23861" ht="12.75" customHeight="1" x14ac:dyDescent="0.2"/>
    <row r="23862" ht="12.75" customHeight="1" x14ac:dyDescent="0.2"/>
    <row r="23863" ht="12.75" customHeight="1" x14ac:dyDescent="0.2"/>
    <row r="23864" ht="12.75" customHeight="1" x14ac:dyDescent="0.2"/>
    <row r="23865" ht="12.75" customHeight="1" x14ac:dyDescent="0.2"/>
    <row r="23866" ht="12.75" customHeight="1" x14ac:dyDescent="0.2"/>
    <row r="23867" ht="12.75" customHeight="1" x14ac:dyDescent="0.2"/>
    <row r="23868" ht="12.75" customHeight="1" x14ac:dyDescent="0.2"/>
    <row r="23869" ht="12.75" customHeight="1" x14ac:dyDescent="0.2"/>
    <row r="23870" ht="12.75" customHeight="1" x14ac:dyDescent="0.2"/>
    <row r="23871" ht="12.75" customHeight="1" x14ac:dyDescent="0.2"/>
    <row r="23872" ht="12.75" customHeight="1" x14ac:dyDescent="0.2"/>
    <row r="23873" ht="12.75" customHeight="1" x14ac:dyDescent="0.2"/>
    <row r="23874" ht="12.75" customHeight="1" x14ac:dyDescent="0.2"/>
    <row r="23875" ht="12.75" customHeight="1" x14ac:dyDescent="0.2"/>
    <row r="23876" ht="12.75" customHeight="1" x14ac:dyDescent="0.2"/>
    <row r="23877" ht="12.75" customHeight="1" x14ac:dyDescent="0.2"/>
    <row r="23878" ht="12.75" customHeight="1" x14ac:dyDescent="0.2"/>
    <row r="23879" ht="12.75" customHeight="1" x14ac:dyDescent="0.2"/>
    <row r="23880" ht="12.75" customHeight="1" x14ac:dyDescent="0.2"/>
    <row r="23881" ht="12.75" customHeight="1" x14ac:dyDescent="0.2"/>
    <row r="23882" ht="12.75" customHeight="1" x14ac:dyDescent="0.2"/>
    <row r="23883" ht="12.75" customHeight="1" x14ac:dyDescent="0.2"/>
    <row r="23884" ht="12.75" customHeight="1" x14ac:dyDescent="0.2"/>
    <row r="23885" ht="12.75" customHeight="1" x14ac:dyDescent="0.2"/>
    <row r="23886" ht="12.75" customHeight="1" x14ac:dyDescent="0.2"/>
    <row r="23887" ht="12.75" customHeight="1" x14ac:dyDescent="0.2"/>
    <row r="23888" ht="12.75" customHeight="1" x14ac:dyDescent="0.2"/>
    <row r="23889" ht="12.75" customHeight="1" x14ac:dyDescent="0.2"/>
    <row r="23890" ht="12.75" customHeight="1" x14ac:dyDescent="0.2"/>
    <row r="23891" ht="12.75" customHeight="1" x14ac:dyDescent="0.2"/>
    <row r="23892" ht="12.75" customHeight="1" x14ac:dyDescent="0.2"/>
    <row r="23893" ht="12.75" customHeight="1" x14ac:dyDescent="0.2"/>
    <row r="23894" ht="12.75" customHeight="1" x14ac:dyDescent="0.2"/>
    <row r="23895" ht="12.75" customHeight="1" x14ac:dyDescent="0.2"/>
    <row r="23896" ht="12.75" customHeight="1" x14ac:dyDescent="0.2"/>
    <row r="23897" ht="12.75" customHeight="1" x14ac:dyDescent="0.2"/>
    <row r="23898" ht="12.75" customHeight="1" x14ac:dyDescent="0.2"/>
    <row r="23899" ht="12.75" customHeight="1" x14ac:dyDescent="0.2"/>
    <row r="23900" ht="12.75" customHeight="1" x14ac:dyDescent="0.2"/>
    <row r="23901" ht="12.75" customHeight="1" x14ac:dyDescent="0.2"/>
    <row r="23902" ht="12.75" customHeight="1" x14ac:dyDescent="0.2"/>
    <row r="23903" ht="12.75" customHeight="1" x14ac:dyDescent="0.2"/>
    <row r="23904" ht="12.75" customHeight="1" x14ac:dyDescent="0.2"/>
    <row r="23905" ht="12.75" customHeight="1" x14ac:dyDescent="0.2"/>
    <row r="23906" ht="12.75" customHeight="1" x14ac:dyDescent="0.2"/>
    <row r="23907" ht="12.75" customHeight="1" x14ac:dyDescent="0.2"/>
    <row r="23908" ht="12.75" customHeight="1" x14ac:dyDescent="0.2"/>
    <row r="23909" ht="12.75" customHeight="1" x14ac:dyDescent="0.2"/>
    <row r="23910" ht="12.75" customHeight="1" x14ac:dyDescent="0.2"/>
    <row r="23911" ht="12.75" customHeight="1" x14ac:dyDescent="0.2"/>
    <row r="23912" ht="12.75" customHeight="1" x14ac:dyDescent="0.2"/>
    <row r="23913" ht="12.75" customHeight="1" x14ac:dyDescent="0.2"/>
    <row r="23914" ht="12.75" customHeight="1" x14ac:dyDescent="0.2"/>
    <row r="23915" ht="12.75" customHeight="1" x14ac:dyDescent="0.2"/>
    <row r="23916" ht="12.75" customHeight="1" x14ac:dyDescent="0.2"/>
    <row r="23917" ht="12.75" customHeight="1" x14ac:dyDescent="0.2"/>
    <row r="23918" ht="12.75" customHeight="1" x14ac:dyDescent="0.2"/>
    <row r="23919" ht="12.75" customHeight="1" x14ac:dyDescent="0.2"/>
    <row r="23920" ht="12.75" customHeight="1" x14ac:dyDescent="0.2"/>
    <row r="23921" ht="12.75" customHeight="1" x14ac:dyDescent="0.2"/>
    <row r="23922" ht="12.75" customHeight="1" x14ac:dyDescent="0.2"/>
    <row r="23923" ht="12.75" customHeight="1" x14ac:dyDescent="0.2"/>
    <row r="23924" ht="12.75" customHeight="1" x14ac:dyDescent="0.2"/>
    <row r="23925" ht="12.75" customHeight="1" x14ac:dyDescent="0.2"/>
    <row r="23926" ht="12.75" customHeight="1" x14ac:dyDescent="0.2"/>
    <row r="23927" ht="12.75" customHeight="1" x14ac:dyDescent="0.2"/>
    <row r="23928" ht="12.75" customHeight="1" x14ac:dyDescent="0.2"/>
    <row r="23929" ht="12.75" customHeight="1" x14ac:dyDescent="0.2"/>
    <row r="23930" ht="12.75" customHeight="1" x14ac:dyDescent="0.2"/>
    <row r="23931" ht="12.75" customHeight="1" x14ac:dyDescent="0.2"/>
    <row r="23932" ht="12.75" customHeight="1" x14ac:dyDescent="0.2"/>
    <row r="23933" ht="12.75" customHeight="1" x14ac:dyDescent="0.2"/>
    <row r="23934" ht="12.75" customHeight="1" x14ac:dyDescent="0.2"/>
    <row r="23935" ht="12.75" customHeight="1" x14ac:dyDescent="0.2"/>
    <row r="23936" ht="12.75" customHeight="1" x14ac:dyDescent="0.2"/>
    <row r="23937" ht="12.75" customHeight="1" x14ac:dyDescent="0.2"/>
    <row r="23938" ht="12.75" customHeight="1" x14ac:dyDescent="0.2"/>
    <row r="23939" ht="12.75" customHeight="1" x14ac:dyDescent="0.2"/>
    <row r="23940" ht="12.75" customHeight="1" x14ac:dyDescent="0.2"/>
    <row r="23941" ht="12.75" customHeight="1" x14ac:dyDescent="0.2"/>
    <row r="23942" ht="12.75" customHeight="1" x14ac:dyDescent="0.2"/>
    <row r="23943" ht="12.75" customHeight="1" x14ac:dyDescent="0.2"/>
    <row r="23944" ht="12.75" customHeight="1" x14ac:dyDescent="0.2"/>
    <row r="23945" ht="12.75" customHeight="1" x14ac:dyDescent="0.2"/>
    <row r="23946" ht="12.75" customHeight="1" x14ac:dyDescent="0.2"/>
    <row r="23947" ht="12.75" customHeight="1" x14ac:dyDescent="0.2"/>
    <row r="23948" ht="12.75" customHeight="1" x14ac:dyDescent="0.2"/>
    <row r="23949" ht="12.75" customHeight="1" x14ac:dyDescent="0.2"/>
    <row r="23950" ht="12.75" customHeight="1" x14ac:dyDescent="0.2"/>
    <row r="23951" ht="12.75" customHeight="1" x14ac:dyDescent="0.2"/>
    <row r="23952" ht="12.75" customHeight="1" x14ac:dyDescent="0.2"/>
    <row r="23953" ht="12.75" customHeight="1" x14ac:dyDescent="0.2"/>
    <row r="23954" ht="12.75" customHeight="1" x14ac:dyDescent="0.2"/>
    <row r="23955" ht="12.75" customHeight="1" x14ac:dyDescent="0.2"/>
    <row r="23956" ht="12.75" customHeight="1" x14ac:dyDescent="0.2"/>
    <row r="23957" ht="12.75" customHeight="1" x14ac:dyDescent="0.2"/>
    <row r="23958" ht="12.75" customHeight="1" x14ac:dyDescent="0.2"/>
    <row r="23959" ht="12.75" customHeight="1" x14ac:dyDescent="0.2"/>
    <row r="23960" ht="12.75" customHeight="1" x14ac:dyDescent="0.2"/>
    <row r="23961" ht="12.75" customHeight="1" x14ac:dyDescent="0.2"/>
    <row r="23962" ht="12.75" customHeight="1" x14ac:dyDescent="0.2"/>
    <row r="23963" ht="12.75" customHeight="1" x14ac:dyDescent="0.2"/>
    <row r="23964" ht="12.75" customHeight="1" x14ac:dyDescent="0.2"/>
    <row r="23965" ht="12.75" customHeight="1" x14ac:dyDescent="0.2"/>
    <row r="23966" ht="12.75" customHeight="1" x14ac:dyDescent="0.2"/>
    <row r="23967" ht="12.75" customHeight="1" x14ac:dyDescent="0.2"/>
    <row r="23968" ht="12.75" customHeight="1" x14ac:dyDescent="0.2"/>
    <row r="23969" ht="12.75" customHeight="1" x14ac:dyDescent="0.2"/>
    <row r="23970" ht="12.75" customHeight="1" x14ac:dyDescent="0.2"/>
    <row r="23971" ht="12.75" customHeight="1" x14ac:dyDescent="0.2"/>
    <row r="23972" ht="12.75" customHeight="1" x14ac:dyDescent="0.2"/>
    <row r="23973" ht="12.75" customHeight="1" x14ac:dyDescent="0.2"/>
    <row r="23974" ht="12.75" customHeight="1" x14ac:dyDescent="0.2"/>
    <row r="23975" ht="12.75" customHeight="1" x14ac:dyDescent="0.2"/>
    <row r="23976" ht="12.75" customHeight="1" x14ac:dyDescent="0.2"/>
    <row r="23977" ht="12.75" customHeight="1" x14ac:dyDescent="0.2"/>
    <row r="23978" ht="12.75" customHeight="1" x14ac:dyDescent="0.2"/>
    <row r="23979" ht="12.75" customHeight="1" x14ac:dyDescent="0.2"/>
    <row r="23980" ht="12.75" customHeight="1" x14ac:dyDescent="0.2"/>
    <row r="23981" ht="12.75" customHeight="1" x14ac:dyDescent="0.2"/>
    <row r="23982" ht="12.75" customHeight="1" x14ac:dyDescent="0.2"/>
    <row r="23983" ht="12.75" customHeight="1" x14ac:dyDescent="0.2"/>
    <row r="23984" ht="12.75" customHeight="1" x14ac:dyDescent="0.2"/>
    <row r="23985" ht="12.75" customHeight="1" x14ac:dyDescent="0.2"/>
    <row r="23986" ht="12.75" customHeight="1" x14ac:dyDescent="0.2"/>
    <row r="23987" ht="12.75" customHeight="1" x14ac:dyDescent="0.2"/>
    <row r="23988" ht="12.75" customHeight="1" x14ac:dyDescent="0.2"/>
    <row r="23989" ht="12.75" customHeight="1" x14ac:dyDescent="0.2"/>
    <row r="23990" ht="12.75" customHeight="1" x14ac:dyDescent="0.2"/>
    <row r="23991" ht="12.75" customHeight="1" x14ac:dyDescent="0.2"/>
    <row r="23992" ht="12.75" customHeight="1" x14ac:dyDescent="0.2"/>
    <row r="23993" ht="12.75" customHeight="1" x14ac:dyDescent="0.2"/>
    <row r="23994" ht="12.75" customHeight="1" x14ac:dyDescent="0.2"/>
    <row r="23995" ht="12.75" customHeight="1" x14ac:dyDescent="0.2"/>
    <row r="23996" ht="12.75" customHeight="1" x14ac:dyDescent="0.2"/>
    <row r="23997" ht="12.75" customHeight="1" x14ac:dyDescent="0.2"/>
    <row r="23998" ht="12.75" customHeight="1" x14ac:dyDescent="0.2"/>
    <row r="23999" ht="12.75" customHeight="1" x14ac:dyDescent="0.2"/>
    <row r="24000" ht="12.75" customHeight="1" x14ac:dyDescent="0.2"/>
    <row r="24001" ht="12.75" customHeight="1" x14ac:dyDescent="0.2"/>
    <row r="24002" ht="12.75" customHeight="1" x14ac:dyDescent="0.2"/>
    <row r="24003" ht="12.75" customHeight="1" x14ac:dyDescent="0.2"/>
    <row r="24004" ht="12.75" customHeight="1" x14ac:dyDescent="0.2"/>
    <row r="24005" ht="12.75" customHeight="1" x14ac:dyDescent="0.2"/>
    <row r="24006" ht="12.75" customHeight="1" x14ac:dyDescent="0.2"/>
    <row r="24007" ht="12.75" customHeight="1" x14ac:dyDescent="0.2"/>
    <row r="24008" ht="12.75" customHeight="1" x14ac:dyDescent="0.2"/>
    <row r="24009" ht="12.75" customHeight="1" x14ac:dyDescent="0.2"/>
    <row r="24010" ht="12.75" customHeight="1" x14ac:dyDescent="0.2"/>
    <row r="24011" ht="12.75" customHeight="1" x14ac:dyDescent="0.2"/>
    <row r="24012" ht="12.75" customHeight="1" x14ac:dyDescent="0.2"/>
    <row r="24013" ht="12.75" customHeight="1" x14ac:dyDescent="0.2"/>
    <row r="24014" ht="12.75" customHeight="1" x14ac:dyDescent="0.2"/>
    <row r="24015" ht="12.75" customHeight="1" x14ac:dyDescent="0.2"/>
    <row r="24016" ht="12.75" customHeight="1" x14ac:dyDescent="0.2"/>
    <row r="24017" ht="12.75" customHeight="1" x14ac:dyDescent="0.2"/>
    <row r="24018" ht="12.75" customHeight="1" x14ac:dyDescent="0.2"/>
    <row r="24019" ht="12.75" customHeight="1" x14ac:dyDescent="0.2"/>
    <row r="24020" ht="12.75" customHeight="1" x14ac:dyDescent="0.2"/>
    <row r="24021" ht="12.75" customHeight="1" x14ac:dyDescent="0.2"/>
    <row r="24022" ht="12.75" customHeight="1" x14ac:dyDescent="0.2"/>
    <row r="24023" ht="12.75" customHeight="1" x14ac:dyDescent="0.2"/>
    <row r="24024" ht="12.75" customHeight="1" x14ac:dyDescent="0.2"/>
    <row r="24025" ht="12.75" customHeight="1" x14ac:dyDescent="0.2"/>
    <row r="24026" ht="12.75" customHeight="1" x14ac:dyDescent="0.2"/>
    <row r="24027" ht="12.75" customHeight="1" x14ac:dyDescent="0.2"/>
    <row r="24028" ht="12.75" customHeight="1" x14ac:dyDescent="0.2"/>
    <row r="24029" ht="12.75" customHeight="1" x14ac:dyDescent="0.2"/>
    <row r="24030" ht="12.75" customHeight="1" x14ac:dyDescent="0.2"/>
    <row r="24031" ht="12.75" customHeight="1" x14ac:dyDescent="0.2"/>
    <row r="24032" ht="12.75" customHeight="1" x14ac:dyDescent="0.2"/>
    <row r="24033" ht="12.75" customHeight="1" x14ac:dyDescent="0.2"/>
    <row r="24034" ht="12.75" customHeight="1" x14ac:dyDescent="0.2"/>
    <row r="24035" ht="12.75" customHeight="1" x14ac:dyDescent="0.2"/>
    <row r="24036" ht="12.75" customHeight="1" x14ac:dyDescent="0.2"/>
    <row r="24037" ht="12.75" customHeight="1" x14ac:dyDescent="0.2"/>
    <row r="24038" ht="12.75" customHeight="1" x14ac:dyDescent="0.2"/>
    <row r="24039" ht="12.75" customHeight="1" x14ac:dyDescent="0.2"/>
    <row r="24040" ht="12.75" customHeight="1" x14ac:dyDescent="0.2"/>
    <row r="24041" ht="12.75" customHeight="1" x14ac:dyDescent="0.2"/>
    <row r="24042" ht="12.75" customHeight="1" x14ac:dyDescent="0.2"/>
    <row r="24043" ht="12.75" customHeight="1" x14ac:dyDescent="0.2"/>
    <row r="24044" ht="12.75" customHeight="1" x14ac:dyDescent="0.2"/>
    <row r="24045" ht="12.75" customHeight="1" x14ac:dyDescent="0.2"/>
    <row r="24046" ht="12.75" customHeight="1" x14ac:dyDescent="0.2"/>
    <row r="24047" ht="12.75" customHeight="1" x14ac:dyDescent="0.2"/>
    <row r="24048" ht="12.75" customHeight="1" x14ac:dyDescent="0.2"/>
    <row r="24049" ht="12.75" customHeight="1" x14ac:dyDescent="0.2"/>
    <row r="24050" ht="12.75" customHeight="1" x14ac:dyDescent="0.2"/>
    <row r="24051" ht="12.75" customHeight="1" x14ac:dyDescent="0.2"/>
    <row r="24052" ht="12.75" customHeight="1" x14ac:dyDescent="0.2"/>
    <row r="24053" ht="12.75" customHeight="1" x14ac:dyDescent="0.2"/>
    <row r="24054" ht="12.75" customHeight="1" x14ac:dyDescent="0.2"/>
    <row r="24055" ht="12.75" customHeight="1" x14ac:dyDescent="0.2"/>
    <row r="24056" ht="12.75" customHeight="1" x14ac:dyDescent="0.2"/>
    <row r="24057" ht="12.75" customHeight="1" x14ac:dyDescent="0.2"/>
    <row r="24058" ht="12.75" customHeight="1" x14ac:dyDescent="0.2"/>
    <row r="24059" ht="12.75" customHeight="1" x14ac:dyDescent="0.2"/>
    <row r="24060" ht="12.75" customHeight="1" x14ac:dyDescent="0.2"/>
    <row r="24061" ht="12.75" customHeight="1" x14ac:dyDescent="0.2"/>
    <row r="24062" ht="12.75" customHeight="1" x14ac:dyDescent="0.2"/>
    <row r="24063" ht="12.75" customHeight="1" x14ac:dyDescent="0.2"/>
    <row r="24064" ht="12.75" customHeight="1" x14ac:dyDescent="0.2"/>
    <row r="24065" ht="12.75" customHeight="1" x14ac:dyDescent="0.2"/>
    <row r="24066" ht="12.75" customHeight="1" x14ac:dyDescent="0.2"/>
    <row r="24067" ht="12.75" customHeight="1" x14ac:dyDescent="0.2"/>
    <row r="24068" ht="12.75" customHeight="1" x14ac:dyDescent="0.2"/>
    <row r="24069" ht="12.75" customHeight="1" x14ac:dyDescent="0.2"/>
    <row r="24070" ht="12.75" customHeight="1" x14ac:dyDescent="0.2"/>
    <row r="24071" ht="12.75" customHeight="1" x14ac:dyDescent="0.2"/>
    <row r="24072" ht="12.75" customHeight="1" x14ac:dyDescent="0.2"/>
    <row r="24073" ht="12.75" customHeight="1" x14ac:dyDescent="0.2"/>
    <row r="24074" ht="12.75" customHeight="1" x14ac:dyDescent="0.2"/>
    <row r="24075" ht="12.75" customHeight="1" x14ac:dyDescent="0.2"/>
    <row r="24076" ht="12.75" customHeight="1" x14ac:dyDescent="0.2"/>
    <row r="24077" ht="12.75" customHeight="1" x14ac:dyDescent="0.2"/>
    <row r="24078" ht="12.75" customHeight="1" x14ac:dyDescent="0.2"/>
    <row r="24079" ht="12.75" customHeight="1" x14ac:dyDescent="0.2"/>
    <row r="24080" ht="12.75" customHeight="1" x14ac:dyDescent="0.2"/>
    <row r="24081" ht="12.75" customHeight="1" x14ac:dyDescent="0.2"/>
    <row r="24082" ht="12.75" customHeight="1" x14ac:dyDescent="0.2"/>
    <row r="24083" ht="12.75" customHeight="1" x14ac:dyDescent="0.2"/>
    <row r="24084" ht="12.75" customHeight="1" x14ac:dyDescent="0.2"/>
    <row r="24085" ht="12.75" customHeight="1" x14ac:dyDescent="0.2"/>
    <row r="24086" ht="12.75" customHeight="1" x14ac:dyDescent="0.2"/>
    <row r="24087" ht="12.75" customHeight="1" x14ac:dyDescent="0.2"/>
    <row r="24088" ht="12.75" customHeight="1" x14ac:dyDescent="0.2"/>
    <row r="24089" ht="12.75" customHeight="1" x14ac:dyDescent="0.2"/>
    <row r="24090" ht="12.75" customHeight="1" x14ac:dyDescent="0.2"/>
    <row r="24091" ht="12.75" customHeight="1" x14ac:dyDescent="0.2"/>
    <row r="24092" ht="12.75" customHeight="1" x14ac:dyDescent="0.2"/>
    <row r="24093" ht="12.75" customHeight="1" x14ac:dyDescent="0.2"/>
    <row r="24094" ht="12.75" customHeight="1" x14ac:dyDescent="0.2"/>
    <row r="24095" ht="12.75" customHeight="1" x14ac:dyDescent="0.2"/>
    <row r="24096" ht="12.75" customHeight="1" x14ac:dyDescent="0.2"/>
    <row r="24097" ht="12.75" customHeight="1" x14ac:dyDescent="0.2"/>
    <row r="24098" ht="12.75" customHeight="1" x14ac:dyDescent="0.2"/>
    <row r="24099" ht="12.75" customHeight="1" x14ac:dyDescent="0.2"/>
    <row r="24100" ht="12.75" customHeight="1" x14ac:dyDescent="0.2"/>
    <row r="24101" ht="12.75" customHeight="1" x14ac:dyDescent="0.2"/>
    <row r="24102" ht="12.75" customHeight="1" x14ac:dyDescent="0.2"/>
    <row r="24103" ht="12.75" customHeight="1" x14ac:dyDescent="0.2"/>
    <row r="24104" ht="12.75" customHeight="1" x14ac:dyDescent="0.2"/>
    <row r="24105" ht="12.75" customHeight="1" x14ac:dyDescent="0.2"/>
    <row r="24106" ht="12.75" customHeight="1" x14ac:dyDescent="0.2"/>
    <row r="24107" ht="12.75" customHeight="1" x14ac:dyDescent="0.2"/>
    <row r="24108" ht="12.75" customHeight="1" x14ac:dyDescent="0.2"/>
    <row r="24109" ht="12.75" customHeight="1" x14ac:dyDescent="0.2"/>
    <row r="24110" ht="12.75" customHeight="1" x14ac:dyDescent="0.2"/>
    <row r="24111" ht="12.75" customHeight="1" x14ac:dyDescent="0.2"/>
    <row r="24112" ht="12.75" customHeight="1" x14ac:dyDescent="0.2"/>
    <row r="24113" ht="12.75" customHeight="1" x14ac:dyDescent="0.2"/>
    <row r="24114" ht="12.75" customHeight="1" x14ac:dyDescent="0.2"/>
    <row r="24115" ht="12.75" customHeight="1" x14ac:dyDescent="0.2"/>
    <row r="24116" ht="12.75" customHeight="1" x14ac:dyDescent="0.2"/>
    <row r="24117" ht="12.75" customHeight="1" x14ac:dyDescent="0.2"/>
    <row r="24118" ht="12.75" customHeight="1" x14ac:dyDescent="0.2"/>
    <row r="24119" ht="12.75" customHeight="1" x14ac:dyDescent="0.2"/>
    <row r="24120" ht="12.75" customHeight="1" x14ac:dyDescent="0.2"/>
    <row r="24121" ht="12.75" customHeight="1" x14ac:dyDescent="0.2"/>
    <row r="24122" ht="12.75" customHeight="1" x14ac:dyDescent="0.2"/>
    <row r="24123" ht="12.75" customHeight="1" x14ac:dyDescent="0.2"/>
    <row r="24124" ht="12.75" customHeight="1" x14ac:dyDescent="0.2"/>
    <row r="24125" ht="12.75" customHeight="1" x14ac:dyDescent="0.2"/>
    <row r="24126" ht="12.75" customHeight="1" x14ac:dyDescent="0.2"/>
    <row r="24127" ht="12.75" customHeight="1" x14ac:dyDescent="0.2"/>
    <row r="24128" ht="12.75" customHeight="1" x14ac:dyDescent="0.2"/>
    <row r="24129" ht="12.75" customHeight="1" x14ac:dyDescent="0.2"/>
    <row r="24130" ht="12.75" customHeight="1" x14ac:dyDescent="0.2"/>
    <row r="24131" ht="12.75" customHeight="1" x14ac:dyDescent="0.2"/>
    <row r="24132" ht="12.75" customHeight="1" x14ac:dyDescent="0.2"/>
    <row r="24133" ht="12.75" customHeight="1" x14ac:dyDescent="0.2"/>
    <row r="24134" ht="12.75" customHeight="1" x14ac:dyDescent="0.2"/>
    <row r="24135" ht="12.75" customHeight="1" x14ac:dyDescent="0.2"/>
    <row r="24136" ht="12.75" customHeight="1" x14ac:dyDescent="0.2"/>
    <row r="24137" ht="12.75" customHeight="1" x14ac:dyDescent="0.2"/>
    <row r="24138" ht="12.75" customHeight="1" x14ac:dyDescent="0.2"/>
    <row r="24139" ht="12.75" customHeight="1" x14ac:dyDescent="0.2"/>
    <row r="24140" ht="12.75" customHeight="1" x14ac:dyDescent="0.2"/>
    <row r="24141" ht="12.75" customHeight="1" x14ac:dyDescent="0.2"/>
    <row r="24142" ht="12.75" customHeight="1" x14ac:dyDescent="0.2"/>
    <row r="24143" ht="12.75" customHeight="1" x14ac:dyDescent="0.2"/>
    <row r="24144" ht="12.75" customHeight="1" x14ac:dyDescent="0.2"/>
    <row r="24145" ht="12.75" customHeight="1" x14ac:dyDescent="0.2"/>
    <row r="24146" ht="12.75" customHeight="1" x14ac:dyDescent="0.2"/>
    <row r="24147" ht="12.75" customHeight="1" x14ac:dyDescent="0.2"/>
    <row r="24148" ht="12.75" customHeight="1" x14ac:dyDescent="0.2"/>
    <row r="24149" ht="12.75" customHeight="1" x14ac:dyDescent="0.2"/>
    <row r="24150" ht="12.75" customHeight="1" x14ac:dyDescent="0.2"/>
    <row r="24151" ht="12.75" customHeight="1" x14ac:dyDescent="0.2"/>
    <row r="24152" ht="12.75" customHeight="1" x14ac:dyDescent="0.2"/>
    <row r="24153" ht="12.75" customHeight="1" x14ac:dyDescent="0.2"/>
    <row r="24154" ht="12.75" customHeight="1" x14ac:dyDescent="0.2"/>
    <row r="24155" ht="12.75" customHeight="1" x14ac:dyDescent="0.2"/>
    <row r="24156" ht="12.75" customHeight="1" x14ac:dyDescent="0.2"/>
    <row r="24157" ht="12.75" customHeight="1" x14ac:dyDescent="0.2"/>
    <row r="24158" ht="12.75" customHeight="1" x14ac:dyDescent="0.2"/>
    <row r="24159" ht="12.75" customHeight="1" x14ac:dyDescent="0.2"/>
    <row r="24160" ht="12.75" customHeight="1" x14ac:dyDescent="0.2"/>
    <row r="24161" ht="12.75" customHeight="1" x14ac:dyDescent="0.2"/>
    <row r="24162" ht="12.75" customHeight="1" x14ac:dyDescent="0.2"/>
    <row r="24163" ht="12.75" customHeight="1" x14ac:dyDescent="0.2"/>
    <row r="24164" ht="12.75" customHeight="1" x14ac:dyDescent="0.2"/>
    <row r="24165" ht="12.75" customHeight="1" x14ac:dyDescent="0.2"/>
    <row r="24166" ht="12.75" customHeight="1" x14ac:dyDescent="0.2"/>
    <row r="24167" ht="12.75" customHeight="1" x14ac:dyDescent="0.2"/>
    <row r="24168" ht="12.75" customHeight="1" x14ac:dyDescent="0.2"/>
    <row r="24169" ht="12.75" customHeight="1" x14ac:dyDescent="0.2"/>
    <row r="24170" ht="12.75" customHeight="1" x14ac:dyDescent="0.2"/>
    <row r="24171" ht="12.75" customHeight="1" x14ac:dyDescent="0.2"/>
    <row r="24172" ht="12.75" customHeight="1" x14ac:dyDescent="0.2"/>
    <row r="24173" ht="12.75" customHeight="1" x14ac:dyDescent="0.2"/>
    <row r="24174" ht="12.75" customHeight="1" x14ac:dyDescent="0.2"/>
    <row r="24175" ht="12.75" customHeight="1" x14ac:dyDescent="0.2"/>
    <row r="24176" ht="12.75" customHeight="1" x14ac:dyDescent="0.2"/>
    <row r="24177" ht="12.75" customHeight="1" x14ac:dyDescent="0.2"/>
    <row r="24178" ht="12.75" customHeight="1" x14ac:dyDescent="0.2"/>
    <row r="24179" ht="12.75" customHeight="1" x14ac:dyDescent="0.2"/>
    <row r="24180" ht="12.75" customHeight="1" x14ac:dyDescent="0.2"/>
    <row r="24181" ht="12.75" customHeight="1" x14ac:dyDescent="0.2"/>
    <row r="24182" ht="12.75" customHeight="1" x14ac:dyDescent="0.2"/>
    <row r="24183" ht="12.75" customHeight="1" x14ac:dyDescent="0.2"/>
    <row r="24184" ht="12.75" customHeight="1" x14ac:dyDescent="0.2"/>
    <row r="24185" ht="12.75" customHeight="1" x14ac:dyDescent="0.2"/>
    <row r="24186" ht="12.75" customHeight="1" x14ac:dyDescent="0.2"/>
    <row r="24187" ht="12.75" customHeight="1" x14ac:dyDescent="0.2"/>
    <row r="24188" ht="12.75" customHeight="1" x14ac:dyDescent="0.2"/>
    <row r="24189" ht="12.75" customHeight="1" x14ac:dyDescent="0.2"/>
    <row r="24190" ht="12.75" customHeight="1" x14ac:dyDescent="0.2"/>
    <row r="24191" ht="12.75" customHeight="1" x14ac:dyDescent="0.2"/>
    <row r="24192" ht="12.75" customHeight="1" x14ac:dyDescent="0.2"/>
    <row r="24193" ht="12.75" customHeight="1" x14ac:dyDescent="0.2"/>
    <row r="24194" ht="12.75" customHeight="1" x14ac:dyDescent="0.2"/>
    <row r="24195" ht="12.75" customHeight="1" x14ac:dyDescent="0.2"/>
    <row r="24196" ht="12.75" customHeight="1" x14ac:dyDescent="0.2"/>
    <row r="24197" ht="12.75" customHeight="1" x14ac:dyDescent="0.2"/>
    <row r="24198" ht="12.75" customHeight="1" x14ac:dyDescent="0.2"/>
    <row r="24199" ht="12.75" customHeight="1" x14ac:dyDescent="0.2"/>
    <row r="24200" ht="12.75" customHeight="1" x14ac:dyDescent="0.2"/>
    <row r="24201" ht="12.75" customHeight="1" x14ac:dyDescent="0.2"/>
    <row r="24202" ht="12.75" customHeight="1" x14ac:dyDescent="0.2"/>
    <row r="24203" ht="12.75" customHeight="1" x14ac:dyDescent="0.2"/>
    <row r="24204" ht="12.75" customHeight="1" x14ac:dyDescent="0.2"/>
    <row r="24205" ht="12.75" customHeight="1" x14ac:dyDescent="0.2"/>
    <row r="24206" ht="12.75" customHeight="1" x14ac:dyDescent="0.2"/>
    <row r="24207" ht="12.75" customHeight="1" x14ac:dyDescent="0.2"/>
    <row r="24208" ht="12.75" customHeight="1" x14ac:dyDescent="0.2"/>
    <row r="24209" ht="12.75" customHeight="1" x14ac:dyDescent="0.2"/>
    <row r="24210" ht="12.75" customHeight="1" x14ac:dyDescent="0.2"/>
    <row r="24211" ht="12.75" customHeight="1" x14ac:dyDescent="0.2"/>
    <row r="24212" ht="12.75" customHeight="1" x14ac:dyDescent="0.2"/>
    <row r="24213" ht="12.75" customHeight="1" x14ac:dyDescent="0.2"/>
    <row r="24214" ht="12.75" customHeight="1" x14ac:dyDescent="0.2"/>
    <row r="24215" ht="12.75" customHeight="1" x14ac:dyDescent="0.2"/>
    <row r="24216" ht="12.75" customHeight="1" x14ac:dyDescent="0.2"/>
    <row r="24217" ht="12.75" customHeight="1" x14ac:dyDescent="0.2"/>
    <row r="24218" ht="12.75" customHeight="1" x14ac:dyDescent="0.2"/>
    <row r="24219" ht="12.75" customHeight="1" x14ac:dyDescent="0.2"/>
    <row r="24220" ht="12.75" customHeight="1" x14ac:dyDescent="0.2"/>
    <row r="24221" ht="12.75" customHeight="1" x14ac:dyDescent="0.2"/>
    <row r="24222" ht="12.75" customHeight="1" x14ac:dyDescent="0.2"/>
    <row r="24223" ht="12.75" customHeight="1" x14ac:dyDescent="0.2"/>
    <row r="24224" ht="12.75" customHeight="1" x14ac:dyDescent="0.2"/>
    <row r="24225" ht="12.75" customHeight="1" x14ac:dyDescent="0.2"/>
    <row r="24226" ht="12.75" customHeight="1" x14ac:dyDescent="0.2"/>
    <row r="24227" ht="12.75" customHeight="1" x14ac:dyDescent="0.2"/>
    <row r="24228" ht="12.75" customHeight="1" x14ac:dyDescent="0.2"/>
    <row r="24229" ht="12.75" customHeight="1" x14ac:dyDescent="0.2"/>
    <row r="24230" ht="12.75" customHeight="1" x14ac:dyDescent="0.2"/>
    <row r="24231" ht="12.75" customHeight="1" x14ac:dyDescent="0.2"/>
    <row r="24232" ht="12.75" customHeight="1" x14ac:dyDescent="0.2"/>
    <row r="24233" ht="12.75" customHeight="1" x14ac:dyDescent="0.2"/>
    <row r="24234" ht="12.75" customHeight="1" x14ac:dyDescent="0.2"/>
    <row r="24235" ht="12.75" customHeight="1" x14ac:dyDescent="0.2"/>
    <row r="24236" ht="12.75" customHeight="1" x14ac:dyDescent="0.2"/>
    <row r="24237" ht="12.75" customHeight="1" x14ac:dyDescent="0.2"/>
    <row r="24238" ht="12.75" customHeight="1" x14ac:dyDescent="0.2"/>
    <row r="24239" ht="12.75" customHeight="1" x14ac:dyDescent="0.2"/>
    <row r="24240" ht="12.75" customHeight="1" x14ac:dyDescent="0.2"/>
    <row r="24241" ht="12.75" customHeight="1" x14ac:dyDescent="0.2"/>
    <row r="24242" ht="12.75" customHeight="1" x14ac:dyDescent="0.2"/>
    <row r="24243" ht="12.75" customHeight="1" x14ac:dyDescent="0.2"/>
    <row r="24244" ht="12.75" customHeight="1" x14ac:dyDescent="0.2"/>
    <row r="24245" ht="12.75" customHeight="1" x14ac:dyDescent="0.2"/>
    <row r="24246" ht="12.75" customHeight="1" x14ac:dyDescent="0.2"/>
    <row r="24247" ht="12.75" customHeight="1" x14ac:dyDescent="0.2"/>
    <row r="24248" ht="12.75" customHeight="1" x14ac:dyDescent="0.2"/>
    <row r="24249" ht="12.75" customHeight="1" x14ac:dyDescent="0.2"/>
    <row r="24250" ht="12.75" customHeight="1" x14ac:dyDescent="0.2"/>
    <row r="24251" ht="12.75" customHeight="1" x14ac:dyDescent="0.2"/>
    <row r="24252" ht="12.75" customHeight="1" x14ac:dyDescent="0.2"/>
    <row r="24253" ht="12.75" customHeight="1" x14ac:dyDescent="0.2"/>
    <row r="24254" ht="12.75" customHeight="1" x14ac:dyDescent="0.2"/>
    <row r="24255" ht="12.75" customHeight="1" x14ac:dyDescent="0.2"/>
    <row r="24256" ht="12.75" customHeight="1" x14ac:dyDescent="0.2"/>
    <row r="24257" ht="12.75" customHeight="1" x14ac:dyDescent="0.2"/>
    <row r="24258" ht="12.75" customHeight="1" x14ac:dyDescent="0.2"/>
    <row r="24259" ht="12.75" customHeight="1" x14ac:dyDescent="0.2"/>
    <row r="24260" ht="12.75" customHeight="1" x14ac:dyDescent="0.2"/>
    <row r="24261" ht="12.75" customHeight="1" x14ac:dyDescent="0.2"/>
    <row r="24262" ht="12.75" customHeight="1" x14ac:dyDescent="0.2"/>
    <row r="24263" ht="12.75" customHeight="1" x14ac:dyDescent="0.2"/>
    <row r="24264" ht="12.75" customHeight="1" x14ac:dyDescent="0.2"/>
    <row r="24265" ht="12.75" customHeight="1" x14ac:dyDescent="0.2"/>
    <row r="24266" ht="12.75" customHeight="1" x14ac:dyDescent="0.2"/>
    <row r="24267" ht="12.75" customHeight="1" x14ac:dyDescent="0.2"/>
    <row r="24268" ht="12.75" customHeight="1" x14ac:dyDescent="0.2"/>
    <row r="24269" ht="12.75" customHeight="1" x14ac:dyDescent="0.2"/>
    <row r="24270" ht="12.75" customHeight="1" x14ac:dyDescent="0.2"/>
    <row r="24271" ht="12.75" customHeight="1" x14ac:dyDescent="0.2"/>
    <row r="24272" ht="12.75" customHeight="1" x14ac:dyDescent="0.2"/>
    <row r="24273" ht="12.75" customHeight="1" x14ac:dyDescent="0.2"/>
    <row r="24274" ht="12.75" customHeight="1" x14ac:dyDescent="0.2"/>
    <row r="24275" ht="12.75" customHeight="1" x14ac:dyDescent="0.2"/>
    <row r="24276" ht="12.75" customHeight="1" x14ac:dyDescent="0.2"/>
    <row r="24277" ht="12.75" customHeight="1" x14ac:dyDescent="0.2"/>
    <row r="24278" ht="12.75" customHeight="1" x14ac:dyDescent="0.2"/>
    <row r="24279" ht="12.75" customHeight="1" x14ac:dyDescent="0.2"/>
    <row r="24280" ht="12.75" customHeight="1" x14ac:dyDescent="0.2"/>
    <row r="24281" ht="12.75" customHeight="1" x14ac:dyDescent="0.2"/>
    <row r="24282" ht="12.75" customHeight="1" x14ac:dyDescent="0.2"/>
    <row r="24283" ht="12.75" customHeight="1" x14ac:dyDescent="0.2"/>
    <row r="24284" ht="12.75" customHeight="1" x14ac:dyDescent="0.2"/>
    <row r="24285" ht="12.75" customHeight="1" x14ac:dyDescent="0.2"/>
    <row r="24286" ht="12.75" customHeight="1" x14ac:dyDescent="0.2"/>
    <row r="24287" ht="12.75" customHeight="1" x14ac:dyDescent="0.2"/>
    <row r="24288" ht="12.75" customHeight="1" x14ac:dyDescent="0.2"/>
    <row r="24289" ht="12.75" customHeight="1" x14ac:dyDescent="0.2"/>
    <row r="24290" ht="12.75" customHeight="1" x14ac:dyDescent="0.2"/>
    <row r="24291" ht="12.75" customHeight="1" x14ac:dyDescent="0.2"/>
    <row r="24292" ht="12.75" customHeight="1" x14ac:dyDescent="0.2"/>
    <row r="24293" ht="12.75" customHeight="1" x14ac:dyDescent="0.2"/>
    <row r="24294" ht="12.75" customHeight="1" x14ac:dyDescent="0.2"/>
    <row r="24295" ht="12.75" customHeight="1" x14ac:dyDescent="0.2"/>
    <row r="24296" ht="12.75" customHeight="1" x14ac:dyDescent="0.2"/>
    <row r="24297" ht="12.75" customHeight="1" x14ac:dyDescent="0.2"/>
    <row r="24298" ht="12.75" customHeight="1" x14ac:dyDescent="0.2"/>
    <row r="24299" ht="12.75" customHeight="1" x14ac:dyDescent="0.2"/>
    <row r="24300" ht="12.75" customHeight="1" x14ac:dyDescent="0.2"/>
    <row r="24301" ht="12.75" customHeight="1" x14ac:dyDescent="0.2"/>
    <row r="24302" ht="12.75" customHeight="1" x14ac:dyDescent="0.2"/>
    <row r="24303" ht="12.75" customHeight="1" x14ac:dyDescent="0.2"/>
    <row r="24304" ht="12.75" customHeight="1" x14ac:dyDescent="0.2"/>
    <row r="24305" ht="12.75" customHeight="1" x14ac:dyDescent="0.2"/>
    <row r="24306" ht="12.75" customHeight="1" x14ac:dyDescent="0.2"/>
    <row r="24307" ht="12.75" customHeight="1" x14ac:dyDescent="0.2"/>
    <row r="24308" ht="12.75" customHeight="1" x14ac:dyDescent="0.2"/>
    <row r="24309" ht="12.75" customHeight="1" x14ac:dyDescent="0.2"/>
    <row r="24310" ht="12.75" customHeight="1" x14ac:dyDescent="0.2"/>
    <row r="24311" ht="12.75" customHeight="1" x14ac:dyDescent="0.2"/>
    <row r="24312" ht="12.75" customHeight="1" x14ac:dyDescent="0.2"/>
    <row r="24313" ht="12.75" customHeight="1" x14ac:dyDescent="0.2"/>
    <row r="24314" ht="12.75" customHeight="1" x14ac:dyDescent="0.2"/>
    <row r="24315" ht="12.75" customHeight="1" x14ac:dyDescent="0.2"/>
    <row r="24316" ht="12.75" customHeight="1" x14ac:dyDescent="0.2"/>
    <row r="24317" ht="12.75" customHeight="1" x14ac:dyDescent="0.2"/>
    <row r="24318" ht="12.75" customHeight="1" x14ac:dyDescent="0.2"/>
    <row r="24319" ht="12.75" customHeight="1" x14ac:dyDescent="0.2"/>
    <row r="24320" ht="12.75" customHeight="1" x14ac:dyDescent="0.2"/>
    <row r="24321" ht="12.75" customHeight="1" x14ac:dyDescent="0.2"/>
    <row r="24322" ht="12.75" customHeight="1" x14ac:dyDescent="0.2"/>
    <row r="24323" ht="12.75" customHeight="1" x14ac:dyDescent="0.2"/>
    <row r="24324" ht="12.75" customHeight="1" x14ac:dyDescent="0.2"/>
    <row r="24325" ht="12.75" customHeight="1" x14ac:dyDescent="0.2"/>
    <row r="24326" ht="12.75" customHeight="1" x14ac:dyDescent="0.2"/>
    <row r="24327" ht="12.75" customHeight="1" x14ac:dyDescent="0.2"/>
    <row r="24328" ht="12.75" customHeight="1" x14ac:dyDescent="0.2"/>
    <row r="24329" ht="12.75" customHeight="1" x14ac:dyDescent="0.2"/>
    <row r="24330" ht="12.75" customHeight="1" x14ac:dyDescent="0.2"/>
    <row r="24331" ht="12.75" customHeight="1" x14ac:dyDescent="0.2"/>
    <row r="24332" ht="12.75" customHeight="1" x14ac:dyDescent="0.2"/>
    <row r="24333" ht="12.75" customHeight="1" x14ac:dyDescent="0.2"/>
    <row r="24334" ht="12.75" customHeight="1" x14ac:dyDescent="0.2"/>
    <row r="24335" ht="12.75" customHeight="1" x14ac:dyDescent="0.2"/>
    <row r="24336" ht="12.75" customHeight="1" x14ac:dyDescent="0.2"/>
    <row r="24337" ht="12.75" customHeight="1" x14ac:dyDescent="0.2"/>
    <row r="24338" ht="12.75" customHeight="1" x14ac:dyDescent="0.2"/>
    <row r="24339" ht="12.75" customHeight="1" x14ac:dyDescent="0.2"/>
    <row r="24340" ht="12.75" customHeight="1" x14ac:dyDescent="0.2"/>
    <row r="24341" ht="12.75" customHeight="1" x14ac:dyDescent="0.2"/>
    <row r="24342" ht="12.75" customHeight="1" x14ac:dyDescent="0.2"/>
    <row r="24343" ht="12.75" customHeight="1" x14ac:dyDescent="0.2"/>
    <row r="24344" ht="12.75" customHeight="1" x14ac:dyDescent="0.2"/>
    <row r="24345" ht="12.75" customHeight="1" x14ac:dyDescent="0.2"/>
    <row r="24346" ht="12.75" customHeight="1" x14ac:dyDescent="0.2"/>
    <row r="24347" ht="12.75" customHeight="1" x14ac:dyDescent="0.2"/>
    <row r="24348" ht="12.75" customHeight="1" x14ac:dyDescent="0.2"/>
    <row r="24349" ht="12.75" customHeight="1" x14ac:dyDescent="0.2"/>
    <row r="24350" ht="12.75" customHeight="1" x14ac:dyDescent="0.2"/>
    <row r="24351" ht="12.75" customHeight="1" x14ac:dyDescent="0.2"/>
    <row r="24352" ht="12.75" customHeight="1" x14ac:dyDescent="0.2"/>
    <row r="24353" ht="12.75" customHeight="1" x14ac:dyDescent="0.2"/>
    <row r="24354" ht="12.75" customHeight="1" x14ac:dyDescent="0.2"/>
    <row r="24355" ht="12.75" customHeight="1" x14ac:dyDescent="0.2"/>
    <row r="24356" ht="12.75" customHeight="1" x14ac:dyDescent="0.2"/>
    <row r="24357" ht="12.75" customHeight="1" x14ac:dyDescent="0.2"/>
    <row r="24358" ht="12.75" customHeight="1" x14ac:dyDescent="0.2"/>
    <row r="24359" ht="12.75" customHeight="1" x14ac:dyDescent="0.2"/>
    <row r="24360" ht="12.75" customHeight="1" x14ac:dyDescent="0.2"/>
    <row r="24361" ht="12.75" customHeight="1" x14ac:dyDescent="0.2"/>
    <row r="24362" ht="12.75" customHeight="1" x14ac:dyDescent="0.2"/>
    <row r="24363" ht="12.75" customHeight="1" x14ac:dyDescent="0.2"/>
    <row r="24364" ht="12.75" customHeight="1" x14ac:dyDescent="0.2"/>
    <row r="24365" ht="12.75" customHeight="1" x14ac:dyDescent="0.2"/>
    <row r="24366" ht="12.75" customHeight="1" x14ac:dyDescent="0.2"/>
    <row r="24367" ht="12.75" customHeight="1" x14ac:dyDescent="0.2"/>
    <row r="24368" ht="12.75" customHeight="1" x14ac:dyDescent="0.2"/>
    <row r="24369" ht="12.75" customHeight="1" x14ac:dyDescent="0.2"/>
    <row r="24370" ht="12.75" customHeight="1" x14ac:dyDescent="0.2"/>
    <row r="24371" ht="12.75" customHeight="1" x14ac:dyDescent="0.2"/>
    <row r="24372" ht="12.75" customHeight="1" x14ac:dyDescent="0.2"/>
    <row r="24373" ht="12.75" customHeight="1" x14ac:dyDescent="0.2"/>
    <row r="24374" ht="12.75" customHeight="1" x14ac:dyDescent="0.2"/>
    <row r="24375" ht="12.75" customHeight="1" x14ac:dyDescent="0.2"/>
    <row r="24376" ht="12.75" customHeight="1" x14ac:dyDescent="0.2"/>
    <row r="24377" ht="12.75" customHeight="1" x14ac:dyDescent="0.2"/>
    <row r="24378" ht="12.75" customHeight="1" x14ac:dyDescent="0.2"/>
    <row r="24379" ht="12.75" customHeight="1" x14ac:dyDescent="0.2"/>
    <row r="24380" ht="12.75" customHeight="1" x14ac:dyDescent="0.2"/>
    <row r="24381" ht="12.75" customHeight="1" x14ac:dyDescent="0.2"/>
    <row r="24382" ht="12.75" customHeight="1" x14ac:dyDescent="0.2"/>
    <row r="24383" ht="12.75" customHeight="1" x14ac:dyDescent="0.2"/>
    <row r="24384" ht="12.75" customHeight="1" x14ac:dyDescent="0.2"/>
    <row r="24385" ht="12.75" customHeight="1" x14ac:dyDescent="0.2"/>
    <row r="24386" ht="12.75" customHeight="1" x14ac:dyDescent="0.2"/>
    <row r="24387" ht="12.75" customHeight="1" x14ac:dyDescent="0.2"/>
    <row r="24388" ht="12.75" customHeight="1" x14ac:dyDescent="0.2"/>
    <row r="24389" ht="12.75" customHeight="1" x14ac:dyDescent="0.2"/>
    <row r="24390" ht="12.75" customHeight="1" x14ac:dyDescent="0.2"/>
    <row r="24391" ht="12.75" customHeight="1" x14ac:dyDescent="0.2"/>
    <row r="24392" ht="12.75" customHeight="1" x14ac:dyDescent="0.2"/>
    <row r="24393" ht="12.75" customHeight="1" x14ac:dyDescent="0.2"/>
    <row r="24394" ht="12.75" customHeight="1" x14ac:dyDescent="0.2"/>
    <row r="24395" ht="12.75" customHeight="1" x14ac:dyDescent="0.2"/>
    <row r="24396" ht="12.75" customHeight="1" x14ac:dyDescent="0.2"/>
    <row r="24397" ht="12.75" customHeight="1" x14ac:dyDescent="0.2"/>
    <row r="24398" ht="12.75" customHeight="1" x14ac:dyDescent="0.2"/>
    <row r="24399" ht="12.75" customHeight="1" x14ac:dyDescent="0.2"/>
    <row r="24400" ht="12.75" customHeight="1" x14ac:dyDescent="0.2"/>
    <row r="24401" ht="12.75" customHeight="1" x14ac:dyDescent="0.2"/>
    <row r="24402" ht="12.75" customHeight="1" x14ac:dyDescent="0.2"/>
    <row r="24403" ht="12.75" customHeight="1" x14ac:dyDescent="0.2"/>
    <row r="24404" ht="12.75" customHeight="1" x14ac:dyDescent="0.2"/>
    <row r="24405" ht="12.75" customHeight="1" x14ac:dyDescent="0.2"/>
    <row r="24406" ht="12.75" customHeight="1" x14ac:dyDescent="0.2"/>
    <row r="24407" ht="12.75" customHeight="1" x14ac:dyDescent="0.2"/>
    <row r="24408" ht="12.75" customHeight="1" x14ac:dyDescent="0.2"/>
    <row r="24409" ht="12.75" customHeight="1" x14ac:dyDescent="0.2"/>
    <row r="24410" ht="12.75" customHeight="1" x14ac:dyDescent="0.2"/>
    <row r="24411" ht="12.75" customHeight="1" x14ac:dyDescent="0.2"/>
    <row r="24412" ht="12.75" customHeight="1" x14ac:dyDescent="0.2"/>
    <row r="24413" ht="12.75" customHeight="1" x14ac:dyDescent="0.2"/>
    <row r="24414" ht="12.75" customHeight="1" x14ac:dyDescent="0.2"/>
    <row r="24415" ht="12.75" customHeight="1" x14ac:dyDescent="0.2"/>
    <row r="24416" ht="12.75" customHeight="1" x14ac:dyDescent="0.2"/>
    <row r="24417" ht="12.75" customHeight="1" x14ac:dyDescent="0.2"/>
    <row r="24418" ht="12.75" customHeight="1" x14ac:dyDescent="0.2"/>
    <row r="24419" ht="12.75" customHeight="1" x14ac:dyDescent="0.2"/>
    <row r="24420" ht="12.75" customHeight="1" x14ac:dyDescent="0.2"/>
    <row r="24421" ht="12.75" customHeight="1" x14ac:dyDescent="0.2"/>
    <row r="24422" ht="12.75" customHeight="1" x14ac:dyDescent="0.2"/>
    <row r="24423" ht="12.75" customHeight="1" x14ac:dyDescent="0.2"/>
    <row r="24424" ht="12.75" customHeight="1" x14ac:dyDescent="0.2"/>
    <row r="24425" ht="12.75" customHeight="1" x14ac:dyDescent="0.2"/>
    <row r="24426" ht="12.75" customHeight="1" x14ac:dyDescent="0.2"/>
    <row r="24427" ht="12.75" customHeight="1" x14ac:dyDescent="0.2"/>
    <row r="24428" ht="12.75" customHeight="1" x14ac:dyDescent="0.2"/>
    <row r="24429" ht="12.75" customHeight="1" x14ac:dyDescent="0.2"/>
    <row r="24430" ht="12.75" customHeight="1" x14ac:dyDescent="0.2"/>
    <row r="24431" ht="12.75" customHeight="1" x14ac:dyDescent="0.2"/>
    <row r="24432" ht="12.75" customHeight="1" x14ac:dyDescent="0.2"/>
    <row r="24433" ht="12.75" customHeight="1" x14ac:dyDescent="0.2"/>
    <row r="24434" ht="12.75" customHeight="1" x14ac:dyDescent="0.2"/>
    <row r="24435" ht="12.75" customHeight="1" x14ac:dyDescent="0.2"/>
    <row r="24436" ht="12.75" customHeight="1" x14ac:dyDescent="0.2"/>
    <row r="24437" ht="12.75" customHeight="1" x14ac:dyDescent="0.2"/>
    <row r="24438" ht="12.75" customHeight="1" x14ac:dyDescent="0.2"/>
    <row r="24439" ht="12.75" customHeight="1" x14ac:dyDescent="0.2"/>
    <row r="24440" ht="12.75" customHeight="1" x14ac:dyDescent="0.2"/>
    <row r="24441" ht="12.75" customHeight="1" x14ac:dyDescent="0.2"/>
    <row r="24442" ht="12.75" customHeight="1" x14ac:dyDescent="0.2"/>
    <row r="24443" ht="12.75" customHeight="1" x14ac:dyDescent="0.2"/>
    <row r="24444" ht="12.75" customHeight="1" x14ac:dyDescent="0.2"/>
    <row r="24445" ht="12.75" customHeight="1" x14ac:dyDescent="0.2"/>
    <row r="24446" ht="12.75" customHeight="1" x14ac:dyDescent="0.2"/>
    <row r="24447" ht="12.75" customHeight="1" x14ac:dyDescent="0.2"/>
    <row r="24448" ht="12.75" customHeight="1" x14ac:dyDescent="0.2"/>
    <row r="24449" ht="12.75" customHeight="1" x14ac:dyDescent="0.2"/>
    <row r="24450" ht="12.75" customHeight="1" x14ac:dyDescent="0.2"/>
    <row r="24451" ht="12.75" customHeight="1" x14ac:dyDescent="0.2"/>
    <row r="24452" ht="12.75" customHeight="1" x14ac:dyDescent="0.2"/>
    <row r="24453" ht="12.75" customHeight="1" x14ac:dyDescent="0.2"/>
    <row r="24454" ht="12.75" customHeight="1" x14ac:dyDescent="0.2"/>
    <row r="24455" ht="12.75" customHeight="1" x14ac:dyDescent="0.2"/>
    <row r="24456" ht="12.75" customHeight="1" x14ac:dyDescent="0.2"/>
    <row r="24457" ht="12.75" customHeight="1" x14ac:dyDescent="0.2"/>
    <row r="24458" ht="12.75" customHeight="1" x14ac:dyDescent="0.2"/>
    <row r="24459" ht="12.75" customHeight="1" x14ac:dyDescent="0.2"/>
    <row r="24460" ht="12.75" customHeight="1" x14ac:dyDescent="0.2"/>
    <row r="24461" ht="12.75" customHeight="1" x14ac:dyDescent="0.2"/>
    <row r="24462" ht="12.75" customHeight="1" x14ac:dyDescent="0.2"/>
    <row r="24463" ht="12.75" customHeight="1" x14ac:dyDescent="0.2"/>
    <row r="24464" ht="12.75" customHeight="1" x14ac:dyDescent="0.2"/>
    <row r="24465" ht="12.75" customHeight="1" x14ac:dyDescent="0.2"/>
    <row r="24466" ht="12.75" customHeight="1" x14ac:dyDescent="0.2"/>
    <row r="24467" ht="12.75" customHeight="1" x14ac:dyDescent="0.2"/>
    <row r="24468" ht="12.75" customHeight="1" x14ac:dyDescent="0.2"/>
    <row r="24469" ht="12.75" customHeight="1" x14ac:dyDescent="0.2"/>
    <row r="24470" ht="12.75" customHeight="1" x14ac:dyDescent="0.2"/>
    <row r="24471" ht="12.75" customHeight="1" x14ac:dyDescent="0.2"/>
    <row r="24472" ht="12.75" customHeight="1" x14ac:dyDescent="0.2"/>
    <row r="24473" ht="12.75" customHeight="1" x14ac:dyDescent="0.2"/>
    <row r="24474" ht="12.75" customHeight="1" x14ac:dyDescent="0.2"/>
    <row r="24475" ht="12.75" customHeight="1" x14ac:dyDescent="0.2"/>
    <row r="24476" ht="12.75" customHeight="1" x14ac:dyDescent="0.2"/>
    <row r="24477" ht="12.75" customHeight="1" x14ac:dyDescent="0.2"/>
    <row r="24478" ht="12.75" customHeight="1" x14ac:dyDescent="0.2"/>
    <row r="24479" ht="12.75" customHeight="1" x14ac:dyDescent="0.2"/>
    <row r="24480" ht="12.75" customHeight="1" x14ac:dyDescent="0.2"/>
    <row r="24481" ht="12.75" customHeight="1" x14ac:dyDescent="0.2"/>
    <row r="24482" ht="12.75" customHeight="1" x14ac:dyDescent="0.2"/>
    <row r="24483" ht="12.75" customHeight="1" x14ac:dyDescent="0.2"/>
    <row r="24484" ht="12.75" customHeight="1" x14ac:dyDescent="0.2"/>
    <row r="24485" ht="12.75" customHeight="1" x14ac:dyDescent="0.2"/>
    <row r="24486" ht="12.75" customHeight="1" x14ac:dyDescent="0.2"/>
    <row r="24487" ht="12.75" customHeight="1" x14ac:dyDescent="0.2"/>
    <row r="24488" ht="12.75" customHeight="1" x14ac:dyDescent="0.2"/>
    <row r="24489" ht="12.75" customHeight="1" x14ac:dyDescent="0.2"/>
    <row r="24490" ht="12.75" customHeight="1" x14ac:dyDescent="0.2"/>
    <row r="24491" ht="12.75" customHeight="1" x14ac:dyDescent="0.2"/>
    <row r="24492" ht="12.75" customHeight="1" x14ac:dyDescent="0.2"/>
    <row r="24493" ht="12.75" customHeight="1" x14ac:dyDescent="0.2"/>
    <row r="24494" ht="12.75" customHeight="1" x14ac:dyDescent="0.2"/>
    <row r="24495" ht="12.75" customHeight="1" x14ac:dyDescent="0.2"/>
    <row r="24496" ht="12.75" customHeight="1" x14ac:dyDescent="0.2"/>
    <row r="24497" ht="12.75" customHeight="1" x14ac:dyDescent="0.2"/>
    <row r="24498" ht="12.75" customHeight="1" x14ac:dyDescent="0.2"/>
    <row r="24499" ht="12.75" customHeight="1" x14ac:dyDescent="0.2"/>
    <row r="24500" ht="12.75" customHeight="1" x14ac:dyDescent="0.2"/>
    <row r="24501" ht="12.75" customHeight="1" x14ac:dyDescent="0.2"/>
    <row r="24502" ht="12.75" customHeight="1" x14ac:dyDescent="0.2"/>
    <row r="24503" ht="12.75" customHeight="1" x14ac:dyDescent="0.2"/>
    <row r="24504" ht="12.75" customHeight="1" x14ac:dyDescent="0.2"/>
    <row r="24505" ht="12.75" customHeight="1" x14ac:dyDescent="0.2"/>
    <row r="24506" ht="12.75" customHeight="1" x14ac:dyDescent="0.2"/>
    <row r="24507" ht="12.75" customHeight="1" x14ac:dyDescent="0.2"/>
    <row r="24508" ht="12.75" customHeight="1" x14ac:dyDescent="0.2"/>
    <row r="24509" ht="12.75" customHeight="1" x14ac:dyDescent="0.2"/>
    <row r="24510" ht="12.75" customHeight="1" x14ac:dyDescent="0.2"/>
    <row r="24511" ht="12.75" customHeight="1" x14ac:dyDescent="0.2"/>
    <row r="24512" ht="12.75" customHeight="1" x14ac:dyDescent="0.2"/>
    <row r="24513" ht="12.75" customHeight="1" x14ac:dyDescent="0.2"/>
    <row r="24514" ht="12.75" customHeight="1" x14ac:dyDescent="0.2"/>
    <row r="24515" ht="12.75" customHeight="1" x14ac:dyDescent="0.2"/>
    <row r="24516" ht="12.75" customHeight="1" x14ac:dyDescent="0.2"/>
    <row r="24517" ht="12.75" customHeight="1" x14ac:dyDescent="0.2"/>
    <row r="24518" ht="12.75" customHeight="1" x14ac:dyDescent="0.2"/>
    <row r="24519" ht="12.75" customHeight="1" x14ac:dyDescent="0.2"/>
    <row r="24520" ht="12.75" customHeight="1" x14ac:dyDescent="0.2"/>
    <row r="24521" ht="12.75" customHeight="1" x14ac:dyDescent="0.2"/>
    <row r="24522" ht="12.75" customHeight="1" x14ac:dyDescent="0.2"/>
    <row r="24523" ht="12.75" customHeight="1" x14ac:dyDescent="0.2"/>
    <row r="24524" ht="12.75" customHeight="1" x14ac:dyDescent="0.2"/>
    <row r="24525" ht="12.75" customHeight="1" x14ac:dyDescent="0.2"/>
    <row r="24526" ht="12.75" customHeight="1" x14ac:dyDescent="0.2"/>
    <row r="24527" ht="12.75" customHeight="1" x14ac:dyDescent="0.2"/>
    <row r="24528" ht="12.75" customHeight="1" x14ac:dyDescent="0.2"/>
    <row r="24529" ht="12.75" customHeight="1" x14ac:dyDescent="0.2"/>
    <row r="24530" ht="12.75" customHeight="1" x14ac:dyDescent="0.2"/>
    <row r="24531" ht="12.75" customHeight="1" x14ac:dyDescent="0.2"/>
    <row r="24532" ht="12.75" customHeight="1" x14ac:dyDescent="0.2"/>
    <row r="24533" ht="12.75" customHeight="1" x14ac:dyDescent="0.2"/>
    <row r="24534" ht="12.75" customHeight="1" x14ac:dyDescent="0.2"/>
    <row r="24535" ht="12.75" customHeight="1" x14ac:dyDescent="0.2"/>
    <row r="24536" ht="12.75" customHeight="1" x14ac:dyDescent="0.2"/>
    <row r="24537" ht="12.75" customHeight="1" x14ac:dyDescent="0.2"/>
    <row r="24538" ht="12.75" customHeight="1" x14ac:dyDescent="0.2"/>
    <row r="24539" ht="12.75" customHeight="1" x14ac:dyDescent="0.2"/>
    <row r="24540" ht="12.75" customHeight="1" x14ac:dyDescent="0.2"/>
    <row r="24541" ht="12.75" customHeight="1" x14ac:dyDescent="0.2"/>
    <row r="24542" ht="12.75" customHeight="1" x14ac:dyDescent="0.2"/>
    <row r="24543" ht="12.75" customHeight="1" x14ac:dyDescent="0.2"/>
    <row r="24544" ht="12.75" customHeight="1" x14ac:dyDescent="0.2"/>
    <row r="24545" ht="12.75" customHeight="1" x14ac:dyDescent="0.2"/>
    <row r="24546" ht="12.75" customHeight="1" x14ac:dyDescent="0.2"/>
    <row r="24547" ht="12.75" customHeight="1" x14ac:dyDescent="0.2"/>
    <row r="24548" ht="12.75" customHeight="1" x14ac:dyDescent="0.2"/>
    <row r="24549" ht="12.75" customHeight="1" x14ac:dyDescent="0.2"/>
    <row r="24550" ht="12.75" customHeight="1" x14ac:dyDescent="0.2"/>
    <row r="24551" ht="12.75" customHeight="1" x14ac:dyDescent="0.2"/>
    <row r="24552" ht="12.75" customHeight="1" x14ac:dyDescent="0.2"/>
    <row r="24553" ht="12.75" customHeight="1" x14ac:dyDescent="0.2"/>
    <row r="24554" ht="12.75" customHeight="1" x14ac:dyDescent="0.2"/>
    <row r="24555" ht="12.75" customHeight="1" x14ac:dyDescent="0.2"/>
    <row r="24556" ht="12.75" customHeight="1" x14ac:dyDescent="0.2"/>
    <row r="24557" ht="12.75" customHeight="1" x14ac:dyDescent="0.2"/>
    <row r="24558" ht="12.75" customHeight="1" x14ac:dyDescent="0.2"/>
    <row r="24559" ht="12.75" customHeight="1" x14ac:dyDescent="0.2"/>
    <row r="24560" ht="12.75" customHeight="1" x14ac:dyDescent="0.2"/>
    <row r="24561" ht="12.75" customHeight="1" x14ac:dyDescent="0.2"/>
    <row r="24562" ht="12.75" customHeight="1" x14ac:dyDescent="0.2"/>
    <row r="24563" ht="12.75" customHeight="1" x14ac:dyDescent="0.2"/>
    <row r="24564" ht="12.75" customHeight="1" x14ac:dyDescent="0.2"/>
    <row r="24565" ht="12.75" customHeight="1" x14ac:dyDescent="0.2"/>
    <row r="24566" ht="12.75" customHeight="1" x14ac:dyDescent="0.2"/>
    <row r="24567" ht="12.75" customHeight="1" x14ac:dyDescent="0.2"/>
    <row r="24568" ht="12.75" customHeight="1" x14ac:dyDescent="0.2"/>
    <row r="24569" ht="12.75" customHeight="1" x14ac:dyDescent="0.2"/>
    <row r="24570" ht="12.75" customHeight="1" x14ac:dyDescent="0.2"/>
    <row r="24571" ht="12.75" customHeight="1" x14ac:dyDescent="0.2"/>
    <row r="24572" ht="12.75" customHeight="1" x14ac:dyDescent="0.2"/>
    <row r="24573" ht="12.75" customHeight="1" x14ac:dyDescent="0.2"/>
    <row r="24574" ht="12.75" customHeight="1" x14ac:dyDescent="0.2"/>
    <row r="24575" ht="12.75" customHeight="1" x14ac:dyDescent="0.2"/>
    <row r="24576" ht="12.75" customHeight="1" x14ac:dyDescent="0.2"/>
    <row r="24577" ht="12.75" customHeight="1" x14ac:dyDescent="0.2"/>
    <row r="24578" ht="12.75" customHeight="1" x14ac:dyDescent="0.2"/>
    <row r="24579" ht="12.75" customHeight="1" x14ac:dyDescent="0.2"/>
    <row r="24580" ht="12.75" customHeight="1" x14ac:dyDescent="0.2"/>
    <row r="24581" ht="12.75" customHeight="1" x14ac:dyDescent="0.2"/>
    <row r="24582" ht="12.75" customHeight="1" x14ac:dyDescent="0.2"/>
    <row r="24583" ht="12.75" customHeight="1" x14ac:dyDescent="0.2"/>
    <row r="24584" ht="12.75" customHeight="1" x14ac:dyDescent="0.2"/>
    <row r="24585" ht="12.75" customHeight="1" x14ac:dyDescent="0.2"/>
    <row r="24586" ht="12.75" customHeight="1" x14ac:dyDescent="0.2"/>
    <row r="24587" ht="12.75" customHeight="1" x14ac:dyDescent="0.2"/>
    <row r="24588" ht="12.75" customHeight="1" x14ac:dyDescent="0.2"/>
    <row r="24589" ht="12.75" customHeight="1" x14ac:dyDescent="0.2"/>
    <row r="24590" ht="12.75" customHeight="1" x14ac:dyDescent="0.2"/>
    <row r="24591" ht="12.75" customHeight="1" x14ac:dyDescent="0.2"/>
    <row r="24592" ht="12.75" customHeight="1" x14ac:dyDescent="0.2"/>
    <row r="24593" ht="12.75" customHeight="1" x14ac:dyDescent="0.2"/>
    <row r="24594" ht="12.75" customHeight="1" x14ac:dyDescent="0.2"/>
    <row r="24595" ht="12.75" customHeight="1" x14ac:dyDescent="0.2"/>
    <row r="24596" ht="12.75" customHeight="1" x14ac:dyDescent="0.2"/>
    <row r="24597" ht="12.75" customHeight="1" x14ac:dyDescent="0.2"/>
    <row r="24598" ht="12.75" customHeight="1" x14ac:dyDescent="0.2"/>
    <row r="24599" ht="12.75" customHeight="1" x14ac:dyDescent="0.2"/>
    <row r="24600" ht="12.75" customHeight="1" x14ac:dyDescent="0.2"/>
    <row r="24601" ht="12.75" customHeight="1" x14ac:dyDescent="0.2"/>
    <row r="24602" ht="12.75" customHeight="1" x14ac:dyDescent="0.2"/>
    <row r="24603" ht="12.75" customHeight="1" x14ac:dyDescent="0.2"/>
    <row r="24604" ht="12.75" customHeight="1" x14ac:dyDescent="0.2"/>
    <row r="24605" ht="12.75" customHeight="1" x14ac:dyDescent="0.2"/>
    <row r="24606" ht="12.75" customHeight="1" x14ac:dyDescent="0.2"/>
    <row r="24607" ht="12.75" customHeight="1" x14ac:dyDescent="0.2"/>
    <row r="24608" ht="12.75" customHeight="1" x14ac:dyDescent="0.2"/>
    <row r="24609" ht="12.75" customHeight="1" x14ac:dyDescent="0.2"/>
    <row r="24610" ht="12.75" customHeight="1" x14ac:dyDescent="0.2"/>
    <row r="24611" ht="12.75" customHeight="1" x14ac:dyDescent="0.2"/>
    <row r="24612" ht="12.75" customHeight="1" x14ac:dyDescent="0.2"/>
    <row r="24613" ht="12.75" customHeight="1" x14ac:dyDescent="0.2"/>
    <row r="24614" ht="12.75" customHeight="1" x14ac:dyDescent="0.2"/>
    <row r="24615" ht="12.75" customHeight="1" x14ac:dyDescent="0.2"/>
    <row r="24616" ht="12.75" customHeight="1" x14ac:dyDescent="0.2"/>
    <row r="24617" ht="12.75" customHeight="1" x14ac:dyDescent="0.2"/>
    <row r="24618" ht="12.75" customHeight="1" x14ac:dyDescent="0.2"/>
    <row r="24619" ht="12.75" customHeight="1" x14ac:dyDescent="0.2"/>
    <row r="24620" ht="12.75" customHeight="1" x14ac:dyDescent="0.2"/>
    <row r="24621" ht="12.75" customHeight="1" x14ac:dyDescent="0.2"/>
    <row r="24622" ht="12.75" customHeight="1" x14ac:dyDescent="0.2"/>
    <row r="24623" ht="12.75" customHeight="1" x14ac:dyDescent="0.2"/>
    <row r="24624" ht="12.75" customHeight="1" x14ac:dyDescent="0.2"/>
    <row r="24625" ht="12.75" customHeight="1" x14ac:dyDescent="0.2"/>
    <row r="24626" ht="12.75" customHeight="1" x14ac:dyDescent="0.2"/>
    <row r="24627" ht="12.75" customHeight="1" x14ac:dyDescent="0.2"/>
    <row r="24628" ht="12.75" customHeight="1" x14ac:dyDescent="0.2"/>
    <row r="24629" ht="12.75" customHeight="1" x14ac:dyDescent="0.2"/>
    <row r="24630" ht="12.75" customHeight="1" x14ac:dyDescent="0.2"/>
    <row r="24631" ht="12.75" customHeight="1" x14ac:dyDescent="0.2"/>
    <row r="24632" ht="12.75" customHeight="1" x14ac:dyDescent="0.2"/>
    <row r="24633" ht="12.75" customHeight="1" x14ac:dyDescent="0.2"/>
    <row r="24634" ht="12.75" customHeight="1" x14ac:dyDescent="0.2"/>
    <row r="24635" ht="12.75" customHeight="1" x14ac:dyDescent="0.2"/>
    <row r="24636" ht="12.75" customHeight="1" x14ac:dyDescent="0.2"/>
    <row r="24637" ht="12.75" customHeight="1" x14ac:dyDescent="0.2"/>
    <row r="24638" ht="12.75" customHeight="1" x14ac:dyDescent="0.2"/>
    <row r="24639" ht="12.75" customHeight="1" x14ac:dyDescent="0.2"/>
    <row r="24640" ht="12.75" customHeight="1" x14ac:dyDescent="0.2"/>
    <row r="24641" ht="12.75" customHeight="1" x14ac:dyDescent="0.2"/>
    <row r="24642" ht="12.75" customHeight="1" x14ac:dyDescent="0.2"/>
    <row r="24643" ht="12.75" customHeight="1" x14ac:dyDescent="0.2"/>
    <row r="24644" ht="12.75" customHeight="1" x14ac:dyDescent="0.2"/>
    <row r="24645" ht="12.75" customHeight="1" x14ac:dyDescent="0.2"/>
    <row r="24646" ht="12.75" customHeight="1" x14ac:dyDescent="0.2"/>
    <row r="24647" ht="12.75" customHeight="1" x14ac:dyDescent="0.2"/>
    <row r="24648" ht="12.75" customHeight="1" x14ac:dyDescent="0.2"/>
    <row r="24649" ht="12.75" customHeight="1" x14ac:dyDescent="0.2"/>
    <row r="24650" ht="12.75" customHeight="1" x14ac:dyDescent="0.2"/>
    <row r="24651" ht="12.75" customHeight="1" x14ac:dyDescent="0.2"/>
    <row r="24652" ht="12.75" customHeight="1" x14ac:dyDescent="0.2"/>
    <row r="24653" ht="12.75" customHeight="1" x14ac:dyDescent="0.2"/>
    <row r="24654" ht="12.75" customHeight="1" x14ac:dyDescent="0.2"/>
    <row r="24655" ht="12.75" customHeight="1" x14ac:dyDescent="0.2"/>
    <row r="24656" ht="12.75" customHeight="1" x14ac:dyDescent="0.2"/>
    <row r="24657" ht="12.75" customHeight="1" x14ac:dyDescent="0.2"/>
    <row r="24658" ht="12.75" customHeight="1" x14ac:dyDescent="0.2"/>
    <row r="24659" ht="12.75" customHeight="1" x14ac:dyDescent="0.2"/>
    <row r="24660" ht="12.75" customHeight="1" x14ac:dyDescent="0.2"/>
    <row r="24661" ht="12.75" customHeight="1" x14ac:dyDescent="0.2"/>
    <row r="24662" ht="12.75" customHeight="1" x14ac:dyDescent="0.2"/>
    <row r="24663" ht="12.75" customHeight="1" x14ac:dyDescent="0.2"/>
    <row r="24664" ht="12.75" customHeight="1" x14ac:dyDescent="0.2"/>
    <row r="24665" ht="12.75" customHeight="1" x14ac:dyDescent="0.2"/>
    <row r="24666" ht="12.75" customHeight="1" x14ac:dyDescent="0.2"/>
    <row r="24667" ht="12.75" customHeight="1" x14ac:dyDescent="0.2"/>
    <row r="24668" ht="12.75" customHeight="1" x14ac:dyDescent="0.2"/>
    <row r="24669" ht="12.75" customHeight="1" x14ac:dyDescent="0.2"/>
    <row r="24670" ht="12.75" customHeight="1" x14ac:dyDescent="0.2"/>
    <row r="24671" ht="12.75" customHeight="1" x14ac:dyDescent="0.2"/>
    <row r="24672" ht="12.75" customHeight="1" x14ac:dyDescent="0.2"/>
    <row r="24673" ht="12.75" customHeight="1" x14ac:dyDescent="0.2"/>
    <row r="24674" ht="12.75" customHeight="1" x14ac:dyDescent="0.2"/>
    <row r="24675" ht="12.75" customHeight="1" x14ac:dyDescent="0.2"/>
    <row r="24676" ht="12.75" customHeight="1" x14ac:dyDescent="0.2"/>
    <row r="24677" ht="12.75" customHeight="1" x14ac:dyDescent="0.2"/>
    <row r="24678" ht="12.75" customHeight="1" x14ac:dyDescent="0.2"/>
    <row r="24679" ht="12.75" customHeight="1" x14ac:dyDescent="0.2"/>
    <row r="24680" ht="12.75" customHeight="1" x14ac:dyDescent="0.2"/>
    <row r="24681" ht="12.75" customHeight="1" x14ac:dyDescent="0.2"/>
    <row r="24682" ht="12.75" customHeight="1" x14ac:dyDescent="0.2"/>
    <row r="24683" ht="12.75" customHeight="1" x14ac:dyDescent="0.2"/>
    <row r="24684" ht="12.75" customHeight="1" x14ac:dyDescent="0.2"/>
    <row r="24685" ht="12.75" customHeight="1" x14ac:dyDescent="0.2"/>
    <row r="24686" ht="12.75" customHeight="1" x14ac:dyDescent="0.2"/>
    <row r="24687" ht="12.75" customHeight="1" x14ac:dyDescent="0.2"/>
    <row r="24688" ht="12.75" customHeight="1" x14ac:dyDescent="0.2"/>
    <row r="24689" ht="12.75" customHeight="1" x14ac:dyDescent="0.2"/>
    <row r="24690" ht="12.75" customHeight="1" x14ac:dyDescent="0.2"/>
    <row r="24691" ht="12.75" customHeight="1" x14ac:dyDescent="0.2"/>
    <row r="24692" ht="12.75" customHeight="1" x14ac:dyDescent="0.2"/>
    <row r="24693" ht="12.75" customHeight="1" x14ac:dyDescent="0.2"/>
    <row r="24694" ht="12.75" customHeight="1" x14ac:dyDescent="0.2"/>
    <row r="24695" ht="12.75" customHeight="1" x14ac:dyDescent="0.2"/>
    <row r="24696" ht="12.75" customHeight="1" x14ac:dyDescent="0.2"/>
    <row r="24697" ht="12.75" customHeight="1" x14ac:dyDescent="0.2"/>
    <row r="24698" ht="12.75" customHeight="1" x14ac:dyDescent="0.2"/>
    <row r="24699" ht="12.75" customHeight="1" x14ac:dyDescent="0.2"/>
    <row r="24700" ht="12.75" customHeight="1" x14ac:dyDescent="0.2"/>
    <row r="24701" ht="12.75" customHeight="1" x14ac:dyDescent="0.2"/>
    <row r="24702" ht="12.75" customHeight="1" x14ac:dyDescent="0.2"/>
    <row r="24703" ht="12.75" customHeight="1" x14ac:dyDescent="0.2"/>
    <row r="24704" ht="12.75" customHeight="1" x14ac:dyDescent="0.2"/>
    <row r="24705" ht="12.75" customHeight="1" x14ac:dyDescent="0.2"/>
    <row r="24706" ht="12.75" customHeight="1" x14ac:dyDescent="0.2"/>
    <row r="24707" ht="12.75" customHeight="1" x14ac:dyDescent="0.2"/>
    <row r="24708" ht="12.75" customHeight="1" x14ac:dyDescent="0.2"/>
    <row r="24709" ht="12.75" customHeight="1" x14ac:dyDescent="0.2"/>
    <row r="24710" ht="12.75" customHeight="1" x14ac:dyDescent="0.2"/>
    <row r="24711" ht="12.75" customHeight="1" x14ac:dyDescent="0.2"/>
    <row r="24712" ht="12.75" customHeight="1" x14ac:dyDescent="0.2"/>
    <row r="24713" ht="12.75" customHeight="1" x14ac:dyDescent="0.2"/>
    <row r="24714" ht="12.75" customHeight="1" x14ac:dyDescent="0.2"/>
    <row r="24715" ht="12.75" customHeight="1" x14ac:dyDescent="0.2"/>
    <row r="24716" ht="12.75" customHeight="1" x14ac:dyDescent="0.2"/>
    <row r="24717" ht="12.75" customHeight="1" x14ac:dyDescent="0.2"/>
    <row r="24718" ht="12.75" customHeight="1" x14ac:dyDescent="0.2"/>
    <row r="24719" ht="12.75" customHeight="1" x14ac:dyDescent="0.2"/>
    <row r="24720" ht="12.75" customHeight="1" x14ac:dyDescent="0.2"/>
    <row r="24721" ht="12.75" customHeight="1" x14ac:dyDescent="0.2"/>
    <row r="24722" ht="12.75" customHeight="1" x14ac:dyDescent="0.2"/>
    <row r="24723" ht="12.75" customHeight="1" x14ac:dyDescent="0.2"/>
    <row r="24724" ht="12.75" customHeight="1" x14ac:dyDescent="0.2"/>
    <row r="24725" ht="12.75" customHeight="1" x14ac:dyDescent="0.2"/>
    <row r="24726" ht="12.75" customHeight="1" x14ac:dyDescent="0.2"/>
    <row r="24727" ht="12.75" customHeight="1" x14ac:dyDescent="0.2"/>
    <row r="24728" ht="12.75" customHeight="1" x14ac:dyDescent="0.2"/>
    <row r="24729" ht="12.75" customHeight="1" x14ac:dyDescent="0.2"/>
    <row r="24730" ht="12.75" customHeight="1" x14ac:dyDescent="0.2"/>
    <row r="24731" ht="12.75" customHeight="1" x14ac:dyDescent="0.2"/>
    <row r="24732" ht="12.75" customHeight="1" x14ac:dyDescent="0.2"/>
    <row r="24733" ht="12.75" customHeight="1" x14ac:dyDescent="0.2"/>
    <row r="24734" ht="12.75" customHeight="1" x14ac:dyDescent="0.2"/>
    <row r="24735" ht="12.75" customHeight="1" x14ac:dyDescent="0.2"/>
    <row r="24736" ht="12.75" customHeight="1" x14ac:dyDescent="0.2"/>
    <row r="24737" ht="12.75" customHeight="1" x14ac:dyDescent="0.2"/>
    <row r="24738" ht="12.75" customHeight="1" x14ac:dyDescent="0.2"/>
    <row r="24739" ht="12.75" customHeight="1" x14ac:dyDescent="0.2"/>
    <row r="24740" ht="12.75" customHeight="1" x14ac:dyDescent="0.2"/>
    <row r="24741" ht="12.75" customHeight="1" x14ac:dyDescent="0.2"/>
    <row r="24742" ht="12.75" customHeight="1" x14ac:dyDescent="0.2"/>
    <row r="24743" ht="12.75" customHeight="1" x14ac:dyDescent="0.2"/>
    <row r="24744" ht="12.75" customHeight="1" x14ac:dyDescent="0.2"/>
    <row r="24745" ht="12.75" customHeight="1" x14ac:dyDescent="0.2"/>
    <row r="24746" ht="12.75" customHeight="1" x14ac:dyDescent="0.2"/>
    <row r="24747" ht="12.75" customHeight="1" x14ac:dyDescent="0.2"/>
    <row r="24748" ht="12.75" customHeight="1" x14ac:dyDescent="0.2"/>
    <row r="24749" ht="12.75" customHeight="1" x14ac:dyDescent="0.2"/>
    <row r="24750" ht="12.75" customHeight="1" x14ac:dyDescent="0.2"/>
    <row r="24751" ht="12.75" customHeight="1" x14ac:dyDescent="0.2"/>
    <row r="24752" ht="12.75" customHeight="1" x14ac:dyDescent="0.2"/>
    <row r="24753" ht="12.75" customHeight="1" x14ac:dyDescent="0.2"/>
    <row r="24754" ht="12.75" customHeight="1" x14ac:dyDescent="0.2"/>
    <row r="24755" ht="12.75" customHeight="1" x14ac:dyDescent="0.2"/>
    <row r="24756" ht="12.75" customHeight="1" x14ac:dyDescent="0.2"/>
    <row r="24757" ht="12.75" customHeight="1" x14ac:dyDescent="0.2"/>
    <row r="24758" ht="12.75" customHeight="1" x14ac:dyDescent="0.2"/>
    <row r="24759" ht="12.75" customHeight="1" x14ac:dyDescent="0.2"/>
    <row r="24760" ht="12.75" customHeight="1" x14ac:dyDescent="0.2"/>
    <row r="24761" ht="12.75" customHeight="1" x14ac:dyDescent="0.2"/>
    <row r="24762" ht="12.75" customHeight="1" x14ac:dyDescent="0.2"/>
    <row r="24763" ht="12.75" customHeight="1" x14ac:dyDescent="0.2"/>
    <row r="24764" ht="12.75" customHeight="1" x14ac:dyDescent="0.2"/>
    <row r="24765" ht="12.75" customHeight="1" x14ac:dyDescent="0.2"/>
    <row r="24766" ht="12.75" customHeight="1" x14ac:dyDescent="0.2"/>
    <row r="24767" ht="12.75" customHeight="1" x14ac:dyDescent="0.2"/>
    <row r="24768" ht="12.75" customHeight="1" x14ac:dyDescent="0.2"/>
    <row r="24769" ht="12.75" customHeight="1" x14ac:dyDescent="0.2"/>
    <row r="24770" ht="12.75" customHeight="1" x14ac:dyDescent="0.2"/>
    <row r="24771" ht="12.75" customHeight="1" x14ac:dyDescent="0.2"/>
    <row r="24772" ht="12.75" customHeight="1" x14ac:dyDescent="0.2"/>
    <row r="24773" ht="12.75" customHeight="1" x14ac:dyDescent="0.2"/>
    <row r="24774" ht="12.75" customHeight="1" x14ac:dyDescent="0.2"/>
    <row r="24775" ht="12.75" customHeight="1" x14ac:dyDescent="0.2"/>
    <row r="24776" ht="12.75" customHeight="1" x14ac:dyDescent="0.2"/>
    <row r="24777" ht="12.75" customHeight="1" x14ac:dyDescent="0.2"/>
    <row r="24778" ht="12.75" customHeight="1" x14ac:dyDescent="0.2"/>
    <row r="24779" ht="12.75" customHeight="1" x14ac:dyDescent="0.2"/>
    <row r="24780" ht="12.75" customHeight="1" x14ac:dyDescent="0.2"/>
    <row r="24781" ht="12.75" customHeight="1" x14ac:dyDescent="0.2"/>
    <row r="24782" ht="12.75" customHeight="1" x14ac:dyDescent="0.2"/>
    <row r="24783" ht="12.75" customHeight="1" x14ac:dyDescent="0.2"/>
    <row r="24784" ht="12.75" customHeight="1" x14ac:dyDescent="0.2"/>
    <row r="24785" ht="12.75" customHeight="1" x14ac:dyDescent="0.2"/>
    <row r="24786" ht="12.75" customHeight="1" x14ac:dyDescent="0.2"/>
    <row r="24787" ht="12.75" customHeight="1" x14ac:dyDescent="0.2"/>
    <row r="24788" ht="12.75" customHeight="1" x14ac:dyDescent="0.2"/>
    <row r="24789" ht="12.75" customHeight="1" x14ac:dyDescent="0.2"/>
    <row r="24790" ht="12.75" customHeight="1" x14ac:dyDescent="0.2"/>
    <row r="24791" ht="12.75" customHeight="1" x14ac:dyDescent="0.2"/>
    <row r="24792" ht="12.75" customHeight="1" x14ac:dyDescent="0.2"/>
    <row r="24793" ht="12.75" customHeight="1" x14ac:dyDescent="0.2"/>
    <row r="24794" ht="12.75" customHeight="1" x14ac:dyDescent="0.2"/>
    <row r="24795" ht="12.75" customHeight="1" x14ac:dyDescent="0.2"/>
    <row r="24796" ht="12.75" customHeight="1" x14ac:dyDescent="0.2"/>
    <row r="24797" ht="12.75" customHeight="1" x14ac:dyDescent="0.2"/>
    <row r="24798" ht="12.75" customHeight="1" x14ac:dyDescent="0.2"/>
    <row r="24799" ht="12.75" customHeight="1" x14ac:dyDescent="0.2"/>
    <row r="24800" ht="12.75" customHeight="1" x14ac:dyDescent="0.2"/>
    <row r="24801" ht="12.75" customHeight="1" x14ac:dyDescent="0.2"/>
    <row r="24802" ht="12.75" customHeight="1" x14ac:dyDescent="0.2"/>
    <row r="24803" ht="12.75" customHeight="1" x14ac:dyDescent="0.2"/>
    <row r="24804" ht="12.75" customHeight="1" x14ac:dyDescent="0.2"/>
    <row r="24805" ht="12.75" customHeight="1" x14ac:dyDescent="0.2"/>
    <row r="24806" ht="12.75" customHeight="1" x14ac:dyDescent="0.2"/>
    <row r="24807" ht="12.75" customHeight="1" x14ac:dyDescent="0.2"/>
    <row r="24808" ht="12.75" customHeight="1" x14ac:dyDescent="0.2"/>
    <row r="24809" ht="12.75" customHeight="1" x14ac:dyDescent="0.2"/>
    <row r="24810" ht="12.75" customHeight="1" x14ac:dyDescent="0.2"/>
    <row r="24811" ht="12.75" customHeight="1" x14ac:dyDescent="0.2"/>
    <row r="24812" ht="12.75" customHeight="1" x14ac:dyDescent="0.2"/>
    <row r="24813" ht="12.75" customHeight="1" x14ac:dyDescent="0.2"/>
    <row r="24814" ht="12.75" customHeight="1" x14ac:dyDescent="0.2"/>
    <row r="24815" ht="12.75" customHeight="1" x14ac:dyDescent="0.2"/>
    <row r="24816" ht="12.75" customHeight="1" x14ac:dyDescent="0.2"/>
    <row r="24817" ht="12.75" customHeight="1" x14ac:dyDescent="0.2"/>
    <row r="24818" ht="12.75" customHeight="1" x14ac:dyDescent="0.2"/>
    <row r="24819" ht="12.75" customHeight="1" x14ac:dyDescent="0.2"/>
    <row r="24820" ht="12.75" customHeight="1" x14ac:dyDescent="0.2"/>
    <row r="24821" ht="12.75" customHeight="1" x14ac:dyDescent="0.2"/>
    <row r="24822" ht="12.75" customHeight="1" x14ac:dyDescent="0.2"/>
    <row r="24823" ht="12.75" customHeight="1" x14ac:dyDescent="0.2"/>
    <row r="24824" ht="12.75" customHeight="1" x14ac:dyDescent="0.2"/>
    <row r="24825" ht="12.75" customHeight="1" x14ac:dyDescent="0.2"/>
    <row r="24826" ht="12.75" customHeight="1" x14ac:dyDescent="0.2"/>
    <row r="24827" ht="12.75" customHeight="1" x14ac:dyDescent="0.2"/>
    <row r="24828" ht="12.75" customHeight="1" x14ac:dyDescent="0.2"/>
    <row r="24829" ht="12.75" customHeight="1" x14ac:dyDescent="0.2"/>
    <row r="24830" ht="12.75" customHeight="1" x14ac:dyDescent="0.2"/>
    <row r="24831" ht="12.75" customHeight="1" x14ac:dyDescent="0.2"/>
    <row r="24832" ht="12.75" customHeight="1" x14ac:dyDescent="0.2"/>
    <row r="24833" ht="12.75" customHeight="1" x14ac:dyDescent="0.2"/>
    <row r="24834" ht="12.75" customHeight="1" x14ac:dyDescent="0.2"/>
    <row r="24835" ht="12.75" customHeight="1" x14ac:dyDescent="0.2"/>
    <row r="24836" ht="12.75" customHeight="1" x14ac:dyDescent="0.2"/>
    <row r="24837" ht="12.75" customHeight="1" x14ac:dyDescent="0.2"/>
    <row r="24838" ht="12.75" customHeight="1" x14ac:dyDescent="0.2"/>
    <row r="24839" ht="12.75" customHeight="1" x14ac:dyDescent="0.2"/>
    <row r="24840" ht="12.75" customHeight="1" x14ac:dyDescent="0.2"/>
    <row r="24841" ht="12.75" customHeight="1" x14ac:dyDescent="0.2"/>
    <row r="24842" ht="12.75" customHeight="1" x14ac:dyDescent="0.2"/>
    <row r="24843" ht="12.75" customHeight="1" x14ac:dyDescent="0.2"/>
    <row r="24844" ht="12.75" customHeight="1" x14ac:dyDescent="0.2"/>
    <row r="24845" ht="12.75" customHeight="1" x14ac:dyDescent="0.2"/>
    <row r="24846" ht="12.75" customHeight="1" x14ac:dyDescent="0.2"/>
    <row r="24847" ht="12.75" customHeight="1" x14ac:dyDescent="0.2"/>
    <row r="24848" ht="12.75" customHeight="1" x14ac:dyDescent="0.2"/>
    <row r="24849" ht="12.75" customHeight="1" x14ac:dyDescent="0.2"/>
    <row r="24850" ht="12.75" customHeight="1" x14ac:dyDescent="0.2"/>
    <row r="24851" ht="12.75" customHeight="1" x14ac:dyDescent="0.2"/>
    <row r="24852" ht="12.75" customHeight="1" x14ac:dyDescent="0.2"/>
    <row r="24853" ht="12.75" customHeight="1" x14ac:dyDescent="0.2"/>
    <row r="24854" ht="12.75" customHeight="1" x14ac:dyDescent="0.2"/>
    <row r="24855" ht="12.75" customHeight="1" x14ac:dyDescent="0.2"/>
    <row r="24856" ht="12.75" customHeight="1" x14ac:dyDescent="0.2"/>
    <row r="24857" ht="12.75" customHeight="1" x14ac:dyDescent="0.2"/>
    <row r="24858" ht="12.75" customHeight="1" x14ac:dyDescent="0.2"/>
    <row r="24859" ht="12.75" customHeight="1" x14ac:dyDescent="0.2"/>
    <row r="24860" ht="12.75" customHeight="1" x14ac:dyDescent="0.2"/>
    <row r="24861" ht="12.75" customHeight="1" x14ac:dyDescent="0.2"/>
    <row r="24862" ht="12.75" customHeight="1" x14ac:dyDescent="0.2"/>
    <row r="24863" ht="12.75" customHeight="1" x14ac:dyDescent="0.2"/>
    <row r="24864" ht="12.75" customHeight="1" x14ac:dyDescent="0.2"/>
    <row r="24865" ht="12.75" customHeight="1" x14ac:dyDescent="0.2"/>
    <row r="24866" ht="12.75" customHeight="1" x14ac:dyDescent="0.2"/>
    <row r="24867" ht="12.75" customHeight="1" x14ac:dyDescent="0.2"/>
    <row r="24868" ht="12.75" customHeight="1" x14ac:dyDescent="0.2"/>
    <row r="24869" ht="12.75" customHeight="1" x14ac:dyDescent="0.2"/>
    <row r="24870" ht="12.75" customHeight="1" x14ac:dyDescent="0.2"/>
    <row r="24871" ht="12.75" customHeight="1" x14ac:dyDescent="0.2"/>
    <row r="24872" ht="12.75" customHeight="1" x14ac:dyDescent="0.2"/>
    <row r="24873" ht="12.75" customHeight="1" x14ac:dyDescent="0.2"/>
    <row r="24874" ht="12.75" customHeight="1" x14ac:dyDescent="0.2"/>
    <row r="24875" ht="12.75" customHeight="1" x14ac:dyDescent="0.2"/>
    <row r="24876" ht="12.75" customHeight="1" x14ac:dyDescent="0.2"/>
    <row r="24877" ht="12.75" customHeight="1" x14ac:dyDescent="0.2"/>
    <row r="24878" ht="12.75" customHeight="1" x14ac:dyDescent="0.2"/>
    <row r="24879" ht="12.75" customHeight="1" x14ac:dyDescent="0.2"/>
    <row r="24880" ht="12.75" customHeight="1" x14ac:dyDescent="0.2"/>
    <row r="24881" ht="12.75" customHeight="1" x14ac:dyDescent="0.2"/>
    <row r="24882" ht="12.75" customHeight="1" x14ac:dyDescent="0.2"/>
    <row r="24883" ht="12.75" customHeight="1" x14ac:dyDescent="0.2"/>
    <row r="24884" ht="12.75" customHeight="1" x14ac:dyDescent="0.2"/>
    <row r="24885" ht="12.75" customHeight="1" x14ac:dyDescent="0.2"/>
    <row r="24886" ht="12.75" customHeight="1" x14ac:dyDescent="0.2"/>
    <row r="24887" ht="12.75" customHeight="1" x14ac:dyDescent="0.2"/>
    <row r="24888" ht="12.75" customHeight="1" x14ac:dyDescent="0.2"/>
    <row r="24889" ht="12.75" customHeight="1" x14ac:dyDescent="0.2"/>
    <row r="24890" ht="12.75" customHeight="1" x14ac:dyDescent="0.2"/>
    <row r="24891" ht="12.75" customHeight="1" x14ac:dyDescent="0.2"/>
    <row r="24892" ht="12.75" customHeight="1" x14ac:dyDescent="0.2"/>
    <row r="24893" ht="12.75" customHeight="1" x14ac:dyDescent="0.2"/>
    <row r="24894" ht="12.75" customHeight="1" x14ac:dyDescent="0.2"/>
    <row r="24895" ht="12.75" customHeight="1" x14ac:dyDescent="0.2"/>
    <row r="24896" ht="12.75" customHeight="1" x14ac:dyDescent="0.2"/>
    <row r="24897" ht="12.75" customHeight="1" x14ac:dyDescent="0.2"/>
    <row r="24898" ht="12.75" customHeight="1" x14ac:dyDescent="0.2"/>
    <row r="24899" ht="12.75" customHeight="1" x14ac:dyDescent="0.2"/>
    <row r="24900" ht="12.75" customHeight="1" x14ac:dyDescent="0.2"/>
    <row r="24901" ht="12.75" customHeight="1" x14ac:dyDescent="0.2"/>
    <row r="24902" ht="12.75" customHeight="1" x14ac:dyDescent="0.2"/>
    <row r="24903" ht="12.75" customHeight="1" x14ac:dyDescent="0.2"/>
    <row r="24904" ht="12.75" customHeight="1" x14ac:dyDescent="0.2"/>
    <row r="24905" ht="12.75" customHeight="1" x14ac:dyDescent="0.2"/>
    <row r="24906" ht="12.75" customHeight="1" x14ac:dyDescent="0.2"/>
    <row r="24907" ht="12.75" customHeight="1" x14ac:dyDescent="0.2"/>
    <row r="24908" ht="12.75" customHeight="1" x14ac:dyDescent="0.2"/>
    <row r="24909" ht="12.75" customHeight="1" x14ac:dyDescent="0.2"/>
    <row r="24910" ht="12.75" customHeight="1" x14ac:dyDescent="0.2"/>
    <row r="24911" ht="12.75" customHeight="1" x14ac:dyDescent="0.2"/>
    <row r="24912" ht="12.75" customHeight="1" x14ac:dyDescent="0.2"/>
    <row r="24913" ht="12.75" customHeight="1" x14ac:dyDescent="0.2"/>
    <row r="24914" ht="12.75" customHeight="1" x14ac:dyDescent="0.2"/>
    <row r="24915" ht="12.75" customHeight="1" x14ac:dyDescent="0.2"/>
    <row r="24916" ht="12.75" customHeight="1" x14ac:dyDescent="0.2"/>
    <row r="24917" ht="12.75" customHeight="1" x14ac:dyDescent="0.2"/>
    <row r="24918" ht="12.75" customHeight="1" x14ac:dyDescent="0.2"/>
    <row r="24919" ht="12.75" customHeight="1" x14ac:dyDescent="0.2"/>
    <row r="24920" ht="12.75" customHeight="1" x14ac:dyDescent="0.2"/>
    <row r="24921" ht="12.75" customHeight="1" x14ac:dyDescent="0.2"/>
    <row r="24922" ht="12.75" customHeight="1" x14ac:dyDescent="0.2"/>
    <row r="24923" ht="12.75" customHeight="1" x14ac:dyDescent="0.2"/>
    <row r="24924" ht="12.75" customHeight="1" x14ac:dyDescent="0.2"/>
    <row r="24925" ht="12.75" customHeight="1" x14ac:dyDescent="0.2"/>
    <row r="24926" ht="12.75" customHeight="1" x14ac:dyDescent="0.2"/>
    <row r="24927" ht="12.75" customHeight="1" x14ac:dyDescent="0.2"/>
    <row r="24928" ht="12.75" customHeight="1" x14ac:dyDescent="0.2"/>
    <row r="24929" ht="12.75" customHeight="1" x14ac:dyDescent="0.2"/>
    <row r="24930" ht="12.75" customHeight="1" x14ac:dyDescent="0.2"/>
    <row r="24931" ht="12.75" customHeight="1" x14ac:dyDescent="0.2"/>
    <row r="24932" ht="12.75" customHeight="1" x14ac:dyDescent="0.2"/>
    <row r="24933" ht="12.75" customHeight="1" x14ac:dyDescent="0.2"/>
    <row r="24934" ht="12.75" customHeight="1" x14ac:dyDescent="0.2"/>
    <row r="24935" ht="12.75" customHeight="1" x14ac:dyDescent="0.2"/>
    <row r="24936" ht="12.75" customHeight="1" x14ac:dyDescent="0.2"/>
    <row r="24937" ht="12.75" customHeight="1" x14ac:dyDescent="0.2"/>
    <row r="24938" ht="12.75" customHeight="1" x14ac:dyDescent="0.2"/>
    <row r="24939" ht="12.75" customHeight="1" x14ac:dyDescent="0.2"/>
    <row r="24940" ht="12.75" customHeight="1" x14ac:dyDescent="0.2"/>
    <row r="24941" ht="12.75" customHeight="1" x14ac:dyDescent="0.2"/>
    <row r="24942" ht="12.75" customHeight="1" x14ac:dyDescent="0.2"/>
    <row r="24943" ht="12.75" customHeight="1" x14ac:dyDescent="0.2"/>
    <row r="24944" ht="12.75" customHeight="1" x14ac:dyDescent="0.2"/>
    <row r="24945" ht="12.75" customHeight="1" x14ac:dyDescent="0.2"/>
    <row r="24946" ht="12.75" customHeight="1" x14ac:dyDescent="0.2"/>
    <row r="24947" ht="12.75" customHeight="1" x14ac:dyDescent="0.2"/>
    <row r="24948" ht="12.75" customHeight="1" x14ac:dyDescent="0.2"/>
    <row r="24949" ht="12.75" customHeight="1" x14ac:dyDescent="0.2"/>
    <row r="24950" ht="12.75" customHeight="1" x14ac:dyDescent="0.2"/>
    <row r="24951" ht="12.75" customHeight="1" x14ac:dyDescent="0.2"/>
    <row r="24952" ht="12.75" customHeight="1" x14ac:dyDescent="0.2"/>
    <row r="24953" ht="12.75" customHeight="1" x14ac:dyDescent="0.2"/>
    <row r="24954" ht="12.75" customHeight="1" x14ac:dyDescent="0.2"/>
    <row r="24955" ht="12.75" customHeight="1" x14ac:dyDescent="0.2"/>
    <row r="24956" ht="12.75" customHeight="1" x14ac:dyDescent="0.2"/>
    <row r="24957" ht="12.75" customHeight="1" x14ac:dyDescent="0.2"/>
    <row r="24958" ht="12.75" customHeight="1" x14ac:dyDescent="0.2"/>
    <row r="24959" ht="12.75" customHeight="1" x14ac:dyDescent="0.2"/>
    <row r="24960" ht="12.75" customHeight="1" x14ac:dyDescent="0.2"/>
    <row r="24961" ht="12.75" customHeight="1" x14ac:dyDescent="0.2"/>
    <row r="24962" ht="12.75" customHeight="1" x14ac:dyDescent="0.2"/>
    <row r="24963" ht="12.75" customHeight="1" x14ac:dyDescent="0.2"/>
    <row r="24964" ht="12.75" customHeight="1" x14ac:dyDescent="0.2"/>
    <row r="24965" ht="12.75" customHeight="1" x14ac:dyDescent="0.2"/>
    <row r="24966" ht="12.75" customHeight="1" x14ac:dyDescent="0.2"/>
    <row r="24967" ht="12.75" customHeight="1" x14ac:dyDescent="0.2"/>
    <row r="24968" ht="12.75" customHeight="1" x14ac:dyDescent="0.2"/>
    <row r="24969" ht="12.75" customHeight="1" x14ac:dyDescent="0.2"/>
    <row r="24970" ht="12.75" customHeight="1" x14ac:dyDescent="0.2"/>
    <row r="24971" ht="12.75" customHeight="1" x14ac:dyDescent="0.2"/>
    <row r="24972" ht="12.75" customHeight="1" x14ac:dyDescent="0.2"/>
    <row r="24973" ht="12.75" customHeight="1" x14ac:dyDescent="0.2"/>
    <row r="24974" ht="12.75" customHeight="1" x14ac:dyDescent="0.2"/>
    <row r="24975" ht="12.75" customHeight="1" x14ac:dyDescent="0.2"/>
    <row r="24976" ht="12.75" customHeight="1" x14ac:dyDescent="0.2"/>
    <row r="24977" ht="12.75" customHeight="1" x14ac:dyDescent="0.2"/>
    <row r="24978" ht="12.75" customHeight="1" x14ac:dyDescent="0.2"/>
    <row r="24979" ht="12.75" customHeight="1" x14ac:dyDescent="0.2"/>
    <row r="24980" ht="12.75" customHeight="1" x14ac:dyDescent="0.2"/>
    <row r="24981" ht="12.75" customHeight="1" x14ac:dyDescent="0.2"/>
    <row r="24982" ht="12.75" customHeight="1" x14ac:dyDescent="0.2"/>
    <row r="24983" ht="12.75" customHeight="1" x14ac:dyDescent="0.2"/>
    <row r="24984" ht="12.75" customHeight="1" x14ac:dyDescent="0.2"/>
    <row r="24985" ht="12.75" customHeight="1" x14ac:dyDescent="0.2"/>
    <row r="24986" ht="12.75" customHeight="1" x14ac:dyDescent="0.2"/>
    <row r="24987" ht="12.75" customHeight="1" x14ac:dyDescent="0.2"/>
    <row r="24988" ht="12.75" customHeight="1" x14ac:dyDescent="0.2"/>
    <row r="24989" ht="12.75" customHeight="1" x14ac:dyDescent="0.2"/>
    <row r="24990" ht="12.75" customHeight="1" x14ac:dyDescent="0.2"/>
    <row r="24991" ht="12.75" customHeight="1" x14ac:dyDescent="0.2"/>
    <row r="24992" ht="12.75" customHeight="1" x14ac:dyDescent="0.2"/>
    <row r="24993" ht="12.75" customHeight="1" x14ac:dyDescent="0.2"/>
    <row r="24994" ht="12.75" customHeight="1" x14ac:dyDescent="0.2"/>
    <row r="24995" ht="12.75" customHeight="1" x14ac:dyDescent="0.2"/>
    <row r="24996" ht="12.75" customHeight="1" x14ac:dyDescent="0.2"/>
    <row r="24997" ht="12.75" customHeight="1" x14ac:dyDescent="0.2"/>
    <row r="24998" ht="12.75" customHeight="1" x14ac:dyDescent="0.2"/>
    <row r="24999" ht="12.75" customHeight="1" x14ac:dyDescent="0.2"/>
    <row r="25000" ht="12.75" customHeight="1" x14ac:dyDescent="0.2"/>
    <row r="25001" ht="12.75" customHeight="1" x14ac:dyDescent="0.2"/>
    <row r="25002" ht="12.75" customHeight="1" x14ac:dyDescent="0.2"/>
    <row r="25003" ht="12.75" customHeight="1" x14ac:dyDescent="0.2"/>
    <row r="25004" ht="12.75" customHeight="1" x14ac:dyDescent="0.2"/>
    <row r="25005" ht="12.75" customHeight="1" x14ac:dyDescent="0.2"/>
    <row r="25006" ht="12.75" customHeight="1" x14ac:dyDescent="0.2"/>
    <row r="25007" ht="12.75" customHeight="1" x14ac:dyDescent="0.2"/>
    <row r="25008" ht="12.75" customHeight="1" x14ac:dyDescent="0.2"/>
    <row r="25009" ht="12.75" customHeight="1" x14ac:dyDescent="0.2"/>
    <row r="25010" ht="12.75" customHeight="1" x14ac:dyDescent="0.2"/>
    <row r="25011" ht="12.75" customHeight="1" x14ac:dyDescent="0.2"/>
    <row r="25012" ht="12.75" customHeight="1" x14ac:dyDescent="0.2"/>
    <row r="25013" ht="12.75" customHeight="1" x14ac:dyDescent="0.2"/>
    <row r="25014" ht="12.75" customHeight="1" x14ac:dyDescent="0.2"/>
    <row r="25015" ht="12.75" customHeight="1" x14ac:dyDescent="0.2"/>
    <row r="25016" ht="12.75" customHeight="1" x14ac:dyDescent="0.2"/>
    <row r="25017" ht="12.75" customHeight="1" x14ac:dyDescent="0.2"/>
    <row r="25018" ht="12.75" customHeight="1" x14ac:dyDescent="0.2"/>
    <row r="25019" ht="12.75" customHeight="1" x14ac:dyDescent="0.2"/>
    <row r="25020" ht="12.75" customHeight="1" x14ac:dyDescent="0.2"/>
    <row r="25021" ht="12.75" customHeight="1" x14ac:dyDescent="0.2"/>
    <row r="25022" ht="12.75" customHeight="1" x14ac:dyDescent="0.2"/>
    <row r="25023" ht="12.75" customHeight="1" x14ac:dyDescent="0.2"/>
    <row r="25024" ht="12.75" customHeight="1" x14ac:dyDescent="0.2"/>
    <row r="25025" ht="12.75" customHeight="1" x14ac:dyDescent="0.2"/>
    <row r="25026" ht="12.75" customHeight="1" x14ac:dyDescent="0.2"/>
    <row r="25027" ht="12.75" customHeight="1" x14ac:dyDescent="0.2"/>
    <row r="25028" ht="12.75" customHeight="1" x14ac:dyDescent="0.2"/>
    <row r="25029" ht="12.75" customHeight="1" x14ac:dyDescent="0.2"/>
    <row r="25030" ht="12.75" customHeight="1" x14ac:dyDescent="0.2"/>
    <row r="25031" ht="12.75" customHeight="1" x14ac:dyDescent="0.2"/>
    <row r="25032" ht="12.75" customHeight="1" x14ac:dyDescent="0.2"/>
    <row r="25033" ht="12.75" customHeight="1" x14ac:dyDescent="0.2"/>
    <row r="25034" ht="12.75" customHeight="1" x14ac:dyDescent="0.2"/>
    <row r="25035" ht="12.75" customHeight="1" x14ac:dyDescent="0.2"/>
    <row r="25036" ht="12.75" customHeight="1" x14ac:dyDescent="0.2"/>
    <row r="25037" ht="12.75" customHeight="1" x14ac:dyDescent="0.2"/>
    <row r="25038" ht="12.75" customHeight="1" x14ac:dyDescent="0.2"/>
    <row r="25039" ht="12.75" customHeight="1" x14ac:dyDescent="0.2"/>
    <row r="25040" ht="12.75" customHeight="1" x14ac:dyDescent="0.2"/>
    <row r="25041" ht="12.75" customHeight="1" x14ac:dyDescent="0.2"/>
    <row r="25042" ht="12.75" customHeight="1" x14ac:dyDescent="0.2"/>
    <row r="25043" ht="12.75" customHeight="1" x14ac:dyDescent="0.2"/>
    <row r="25044" ht="12.75" customHeight="1" x14ac:dyDescent="0.2"/>
    <row r="25045" ht="12.75" customHeight="1" x14ac:dyDescent="0.2"/>
    <row r="25046" ht="12.75" customHeight="1" x14ac:dyDescent="0.2"/>
    <row r="25047" ht="12.75" customHeight="1" x14ac:dyDescent="0.2"/>
    <row r="25048" ht="12.75" customHeight="1" x14ac:dyDescent="0.2"/>
    <row r="25049" ht="12.75" customHeight="1" x14ac:dyDescent="0.2"/>
    <row r="25050" ht="12.75" customHeight="1" x14ac:dyDescent="0.2"/>
    <row r="25051" ht="12.75" customHeight="1" x14ac:dyDescent="0.2"/>
    <row r="25052" ht="12.75" customHeight="1" x14ac:dyDescent="0.2"/>
    <row r="25053" ht="12.75" customHeight="1" x14ac:dyDescent="0.2"/>
    <row r="25054" ht="12.75" customHeight="1" x14ac:dyDescent="0.2"/>
    <row r="25055" ht="12.75" customHeight="1" x14ac:dyDescent="0.2"/>
    <row r="25056" ht="12.75" customHeight="1" x14ac:dyDescent="0.2"/>
    <row r="25057" ht="12.75" customHeight="1" x14ac:dyDescent="0.2"/>
    <row r="25058" ht="12.75" customHeight="1" x14ac:dyDescent="0.2"/>
    <row r="25059" ht="12.75" customHeight="1" x14ac:dyDescent="0.2"/>
    <row r="25060" ht="12.75" customHeight="1" x14ac:dyDescent="0.2"/>
    <row r="25061" ht="12.75" customHeight="1" x14ac:dyDescent="0.2"/>
    <row r="25062" ht="12.75" customHeight="1" x14ac:dyDescent="0.2"/>
    <row r="25063" ht="12.75" customHeight="1" x14ac:dyDescent="0.2"/>
    <row r="25064" ht="12.75" customHeight="1" x14ac:dyDescent="0.2"/>
    <row r="25065" ht="12.75" customHeight="1" x14ac:dyDescent="0.2"/>
    <row r="25066" ht="12.75" customHeight="1" x14ac:dyDescent="0.2"/>
    <row r="25067" ht="12.75" customHeight="1" x14ac:dyDescent="0.2"/>
    <row r="25068" ht="12.75" customHeight="1" x14ac:dyDescent="0.2"/>
    <row r="25069" ht="12.75" customHeight="1" x14ac:dyDescent="0.2"/>
    <row r="25070" ht="12.75" customHeight="1" x14ac:dyDescent="0.2"/>
    <row r="25071" ht="12.75" customHeight="1" x14ac:dyDescent="0.2"/>
    <row r="25072" ht="12.75" customHeight="1" x14ac:dyDescent="0.2"/>
    <row r="25073" ht="12.75" customHeight="1" x14ac:dyDescent="0.2"/>
    <row r="25074" ht="12.75" customHeight="1" x14ac:dyDescent="0.2"/>
    <row r="25075" ht="12.75" customHeight="1" x14ac:dyDescent="0.2"/>
    <row r="25076" ht="12.75" customHeight="1" x14ac:dyDescent="0.2"/>
    <row r="25077" ht="12.75" customHeight="1" x14ac:dyDescent="0.2"/>
    <row r="25078" ht="12.75" customHeight="1" x14ac:dyDescent="0.2"/>
    <row r="25079" ht="12.75" customHeight="1" x14ac:dyDescent="0.2"/>
    <row r="25080" ht="12.75" customHeight="1" x14ac:dyDescent="0.2"/>
    <row r="25081" ht="12.75" customHeight="1" x14ac:dyDescent="0.2"/>
    <row r="25082" ht="12.75" customHeight="1" x14ac:dyDescent="0.2"/>
    <row r="25083" ht="12.75" customHeight="1" x14ac:dyDescent="0.2"/>
    <row r="25084" ht="12.75" customHeight="1" x14ac:dyDescent="0.2"/>
    <row r="25085" ht="12.75" customHeight="1" x14ac:dyDescent="0.2"/>
    <row r="25086" ht="12.75" customHeight="1" x14ac:dyDescent="0.2"/>
    <row r="25087" ht="12.75" customHeight="1" x14ac:dyDescent="0.2"/>
    <row r="25088" ht="12.75" customHeight="1" x14ac:dyDescent="0.2"/>
    <row r="25089" ht="12.75" customHeight="1" x14ac:dyDescent="0.2"/>
    <row r="25090" ht="12.75" customHeight="1" x14ac:dyDescent="0.2"/>
    <row r="25091" ht="12.75" customHeight="1" x14ac:dyDescent="0.2"/>
    <row r="25092" ht="12.75" customHeight="1" x14ac:dyDescent="0.2"/>
    <row r="25093" ht="12.75" customHeight="1" x14ac:dyDescent="0.2"/>
    <row r="25094" ht="12.75" customHeight="1" x14ac:dyDescent="0.2"/>
    <row r="25095" ht="12.75" customHeight="1" x14ac:dyDescent="0.2"/>
    <row r="25096" ht="12.75" customHeight="1" x14ac:dyDescent="0.2"/>
    <row r="25097" ht="12.75" customHeight="1" x14ac:dyDescent="0.2"/>
    <row r="25098" ht="12.75" customHeight="1" x14ac:dyDescent="0.2"/>
    <row r="25099" ht="12.75" customHeight="1" x14ac:dyDescent="0.2"/>
    <row r="25100" ht="12.75" customHeight="1" x14ac:dyDescent="0.2"/>
    <row r="25101" ht="12.75" customHeight="1" x14ac:dyDescent="0.2"/>
    <row r="25102" ht="12.75" customHeight="1" x14ac:dyDescent="0.2"/>
    <row r="25103" ht="12.75" customHeight="1" x14ac:dyDescent="0.2"/>
    <row r="25104" ht="12.75" customHeight="1" x14ac:dyDescent="0.2"/>
    <row r="25105" ht="12.75" customHeight="1" x14ac:dyDescent="0.2"/>
    <row r="25106" ht="12.75" customHeight="1" x14ac:dyDescent="0.2"/>
    <row r="25107" ht="12.75" customHeight="1" x14ac:dyDescent="0.2"/>
    <row r="25108" ht="12.75" customHeight="1" x14ac:dyDescent="0.2"/>
    <row r="25109" ht="12.75" customHeight="1" x14ac:dyDescent="0.2"/>
    <row r="25110" ht="12.75" customHeight="1" x14ac:dyDescent="0.2"/>
    <row r="25111" ht="12.75" customHeight="1" x14ac:dyDescent="0.2"/>
    <row r="25112" ht="12.75" customHeight="1" x14ac:dyDescent="0.2"/>
    <row r="25113" ht="12.75" customHeight="1" x14ac:dyDescent="0.2"/>
    <row r="25114" ht="12.75" customHeight="1" x14ac:dyDescent="0.2"/>
    <row r="25115" ht="12.75" customHeight="1" x14ac:dyDescent="0.2"/>
    <row r="25116" ht="12.75" customHeight="1" x14ac:dyDescent="0.2"/>
    <row r="25117" ht="12.75" customHeight="1" x14ac:dyDescent="0.2"/>
    <row r="25118" ht="12.75" customHeight="1" x14ac:dyDescent="0.2"/>
    <row r="25119" ht="12.75" customHeight="1" x14ac:dyDescent="0.2"/>
    <row r="25120" ht="12.75" customHeight="1" x14ac:dyDescent="0.2"/>
    <row r="25121" ht="12.75" customHeight="1" x14ac:dyDescent="0.2"/>
    <row r="25122" ht="12.75" customHeight="1" x14ac:dyDescent="0.2"/>
    <row r="25123" ht="12.75" customHeight="1" x14ac:dyDescent="0.2"/>
    <row r="25124" ht="12.75" customHeight="1" x14ac:dyDescent="0.2"/>
    <row r="25125" ht="12.75" customHeight="1" x14ac:dyDescent="0.2"/>
    <row r="25126" ht="12.75" customHeight="1" x14ac:dyDescent="0.2"/>
    <row r="25127" ht="12.75" customHeight="1" x14ac:dyDescent="0.2"/>
    <row r="25128" ht="12.75" customHeight="1" x14ac:dyDescent="0.2"/>
    <row r="25129" ht="12.75" customHeight="1" x14ac:dyDescent="0.2"/>
    <row r="25130" ht="12.75" customHeight="1" x14ac:dyDescent="0.2"/>
    <row r="25131" ht="12.75" customHeight="1" x14ac:dyDescent="0.2"/>
    <row r="25132" ht="12.75" customHeight="1" x14ac:dyDescent="0.2"/>
    <row r="25133" ht="12.75" customHeight="1" x14ac:dyDescent="0.2"/>
    <row r="25134" ht="12.75" customHeight="1" x14ac:dyDescent="0.2"/>
    <row r="25135" ht="12.75" customHeight="1" x14ac:dyDescent="0.2"/>
    <row r="25136" ht="12.75" customHeight="1" x14ac:dyDescent="0.2"/>
    <row r="25137" ht="12.75" customHeight="1" x14ac:dyDescent="0.2"/>
    <row r="25138" ht="12.75" customHeight="1" x14ac:dyDescent="0.2"/>
    <row r="25139" ht="12.75" customHeight="1" x14ac:dyDescent="0.2"/>
    <row r="25140" ht="12.75" customHeight="1" x14ac:dyDescent="0.2"/>
    <row r="25141" ht="12.75" customHeight="1" x14ac:dyDescent="0.2"/>
    <row r="25142" ht="12.75" customHeight="1" x14ac:dyDescent="0.2"/>
    <row r="25143" ht="12.75" customHeight="1" x14ac:dyDescent="0.2"/>
    <row r="25144" ht="12.75" customHeight="1" x14ac:dyDescent="0.2"/>
    <row r="25145" ht="12.75" customHeight="1" x14ac:dyDescent="0.2"/>
    <row r="25146" ht="12.75" customHeight="1" x14ac:dyDescent="0.2"/>
    <row r="25147" ht="12.75" customHeight="1" x14ac:dyDescent="0.2"/>
    <row r="25148" ht="12.75" customHeight="1" x14ac:dyDescent="0.2"/>
    <row r="25149" ht="12.75" customHeight="1" x14ac:dyDescent="0.2"/>
    <row r="25150" ht="12.75" customHeight="1" x14ac:dyDescent="0.2"/>
    <row r="25151" ht="12.75" customHeight="1" x14ac:dyDescent="0.2"/>
    <row r="25152" ht="12.75" customHeight="1" x14ac:dyDescent="0.2"/>
    <row r="25153" ht="12.75" customHeight="1" x14ac:dyDescent="0.2"/>
    <row r="25154" ht="12.75" customHeight="1" x14ac:dyDescent="0.2"/>
    <row r="25155" ht="12.75" customHeight="1" x14ac:dyDescent="0.2"/>
    <row r="25156" ht="12.75" customHeight="1" x14ac:dyDescent="0.2"/>
    <row r="25157" ht="12.75" customHeight="1" x14ac:dyDescent="0.2"/>
    <row r="25158" ht="12.75" customHeight="1" x14ac:dyDescent="0.2"/>
    <row r="25159" ht="12.75" customHeight="1" x14ac:dyDescent="0.2"/>
    <row r="25160" ht="12.75" customHeight="1" x14ac:dyDescent="0.2"/>
    <row r="25161" ht="12.75" customHeight="1" x14ac:dyDescent="0.2"/>
    <row r="25162" ht="12.75" customHeight="1" x14ac:dyDescent="0.2"/>
    <row r="25163" ht="12.75" customHeight="1" x14ac:dyDescent="0.2"/>
    <row r="25164" ht="12.75" customHeight="1" x14ac:dyDescent="0.2"/>
    <row r="25165" ht="12.75" customHeight="1" x14ac:dyDescent="0.2"/>
    <row r="25166" ht="12.75" customHeight="1" x14ac:dyDescent="0.2"/>
    <row r="25167" ht="12.75" customHeight="1" x14ac:dyDescent="0.2"/>
    <row r="25168" ht="12.75" customHeight="1" x14ac:dyDescent="0.2"/>
    <row r="25169" ht="12.75" customHeight="1" x14ac:dyDescent="0.2"/>
    <row r="25170" ht="12.75" customHeight="1" x14ac:dyDescent="0.2"/>
    <row r="25171" ht="12.75" customHeight="1" x14ac:dyDescent="0.2"/>
    <row r="25172" ht="12.75" customHeight="1" x14ac:dyDescent="0.2"/>
    <row r="25173" ht="12.75" customHeight="1" x14ac:dyDescent="0.2"/>
    <row r="25174" ht="12.75" customHeight="1" x14ac:dyDescent="0.2"/>
    <row r="25175" ht="12.75" customHeight="1" x14ac:dyDescent="0.2"/>
    <row r="25176" ht="12.75" customHeight="1" x14ac:dyDescent="0.2"/>
    <row r="25177" ht="12.75" customHeight="1" x14ac:dyDescent="0.2"/>
    <row r="25178" ht="12.75" customHeight="1" x14ac:dyDescent="0.2"/>
    <row r="25179" ht="12.75" customHeight="1" x14ac:dyDescent="0.2"/>
    <row r="25180" ht="12.75" customHeight="1" x14ac:dyDescent="0.2"/>
    <row r="25181" ht="12.75" customHeight="1" x14ac:dyDescent="0.2"/>
    <row r="25182" ht="12.75" customHeight="1" x14ac:dyDescent="0.2"/>
    <row r="25183" ht="12.75" customHeight="1" x14ac:dyDescent="0.2"/>
    <row r="25184" ht="12.75" customHeight="1" x14ac:dyDescent="0.2"/>
    <row r="25185" ht="12.75" customHeight="1" x14ac:dyDescent="0.2"/>
    <row r="25186" ht="12.75" customHeight="1" x14ac:dyDescent="0.2"/>
    <row r="25187" ht="12.75" customHeight="1" x14ac:dyDescent="0.2"/>
    <row r="25188" ht="12.75" customHeight="1" x14ac:dyDescent="0.2"/>
    <row r="25189" ht="12.75" customHeight="1" x14ac:dyDescent="0.2"/>
    <row r="25190" ht="12.75" customHeight="1" x14ac:dyDescent="0.2"/>
    <row r="25191" ht="12.75" customHeight="1" x14ac:dyDescent="0.2"/>
    <row r="25192" ht="12.75" customHeight="1" x14ac:dyDescent="0.2"/>
    <row r="25193" ht="12.75" customHeight="1" x14ac:dyDescent="0.2"/>
    <row r="25194" ht="12.75" customHeight="1" x14ac:dyDescent="0.2"/>
    <row r="25195" ht="12.75" customHeight="1" x14ac:dyDescent="0.2"/>
    <row r="25196" ht="12.75" customHeight="1" x14ac:dyDescent="0.2"/>
    <row r="25197" ht="12.75" customHeight="1" x14ac:dyDescent="0.2"/>
    <row r="25198" ht="12.75" customHeight="1" x14ac:dyDescent="0.2"/>
    <row r="25199" ht="12.75" customHeight="1" x14ac:dyDescent="0.2"/>
    <row r="25200" ht="12.75" customHeight="1" x14ac:dyDescent="0.2"/>
    <row r="25201" ht="12.75" customHeight="1" x14ac:dyDescent="0.2"/>
    <row r="25202" ht="12.75" customHeight="1" x14ac:dyDescent="0.2"/>
    <row r="25203" ht="12.75" customHeight="1" x14ac:dyDescent="0.2"/>
    <row r="25204" ht="12.75" customHeight="1" x14ac:dyDescent="0.2"/>
    <row r="25205" ht="12.75" customHeight="1" x14ac:dyDescent="0.2"/>
    <row r="25206" ht="12.75" customHeight="1" x14ac:dyDescent="0.2"/>
    <row r="25207" ht="12.75" customHeight="1" x14ac:dyDescent="0.2"/>
    <row r="25208" ht="12.75" customHeight="1" x14ac:dyDescent="0.2"/>
    <row r="25209" ht="12.75" customHeight="1" x14ac:dyDescent="0.2"/>
    <row r="25210" ht="12.75" customHeight="1" x14ac:dyDescent="0.2"/>
    <row r="25211" ht="12.75" customHeight="1" x14ac:dyDescent="0.2"/>
    <row r="25212" ht="12.75" customHeight="1" x14ac:dyDescent="0.2"/>
    <row r="25213" ht="12.75" customHeight="1" x14ac:dyDescent="0.2"/>
    <row r="25214" ht="12.75" customHeight="1" x14ac:dyDescent="0.2"/>
    <row r="25215" ht="12.75" customHeight="1" x14ac:dyDescent="0.2"/>
    <row r="25216" ht="12.75" customHeight="1" x14ac:dyDescent="0.2"/>
    <row r="25217" ht="12.75" customHeight="1" x14ac:dyDescent="0.2"/>
    <row r="25218" ht="12.75" customHeight="1" x14ac:dyDescent="0.2"/>
    <row r="25219" ht="12.75" customHeight="1" x14ac:dyDescent="0.2"/>
    <row r="25220" ht="12.75" customHeight="1" x14ac:dyDescent="0.2"/>
    <row r="25221" ht="12.75" customHeight="1" x14ac:dyDescent="0.2"/>
    <row r="25222" ht="12.75" customHeight="1" x14ac:dyDescent="0.2"/>
    <row r="25223" ht="12.75" customHeight="1" x14ac:dyDescent="0.2"/>
    <row r="25224" ht="12.75" customHeight="1" x14ac:dyDescent="0.2"/>
    <row r="25225" ht="12.75" customHeight="1" x14ac:dyDescent="0.2"/>
    <row r="25226" ht="12.75" customHeight="1" x14ac:dyDescent="0.2"/>
    <row r="25227" ht="12.75" customHeight="1" x14ac:dyDescent="0.2"/>
    <row r="25228" ht="12.75" customHeight="1" x14ac:dyDescent="0.2"/>
    <row r="25229" ht="12.75" customHeight="1" x14ac:dyDescent="0.2"/>
    <row r="25230" ht="12.75" customHeight="1" x14ac:dyDescent="0.2"/>
    <row r="25231" ht="12.75" customHeight="1" x14ac:dyDescent="0.2"/>
    <row r="25232" ht="12.75" customHeight="1" x14ac:dyDescent="0.2"/>
    <row r="25233" ht="12.75" customHeight="1" x14ac:dyDescent="0.2"/>
    <row r="25234" ht="12.75" customHeight="1" x14ac:dyDescent="0.2"/>
    <row r="25235" ht="12.75" customHeight="1" x14ac:dyDescent="0.2"/>
    <row r="25236" ht="12.75" customHeight="1" x14ac:dyDescent="0.2"/>
    <row r="25237" ht="12.75" customHeight="1" x14ac:dyDescent="0.2"/>
    <row r="25238" ht="12.75" customHeight="1" x14ac:dyDescent="0.2"/>
    <row r="25239" ht="12.75" customHeight="1" x14ac:dyDescent="0.2"/>
    <row r="25240" ht="12.75" customHeight="1" x14ac:dyDescent="0.2"/>
    <row r="25241" ht="12.75" customHeight="1" x14ac:dyDescent="0.2"/>
    <row r="25242" ht="12.75" customHeight="1" x14ac:dyDescent="0.2"/>
    <row r="25243" ht="12.75" customHeight="1" x14ac:dyDescent="0.2"/>
    <row r="25244" ht="12.75" customHeight="1" x14ac:dyDescent="0.2"/>
    <row r="25245" ht="12.75" customHeight="1" x14ac:dyDescent="0.2"/>
    <row r="25246" ht="12.75" customHeight="1" x14ac:dyDescent="0.2"/>
    <row r="25247" ht="12.75" customHeight="1" x14ac:dyDescent="0.2"/>
    <row r="25248" ht="12.75" customHeight="1" x14ac:dyDescent="0.2"/>
    <row r="25249" ht="12.75" customHeight="1" x14ac:dyDescent="0.2"/>
    <row r="25250" ht="12.75" customHeight="1" x14ac:dyDescent="0.2"/>
    <row r="25251" ht="12.75" customHeight="1" x14ac:dyDescent="0.2"/>
    <row r="25252" ht="12.75" customHeight="1" x14ac:dyDescent="0.2"/>
    <row r="25253" ht="12.75" customHeight="1" x14ac:dyDescent="0.2"/>
    <row r="25254" ht="12.75" customHeight="1" x14ac:dyDescent="0.2"/>
    <row r="25255" ht="12.75" customHeight="1" x14ac:dyDescent="0.2"/>
    <row r="25256" ht="12.75" customHeight="1" x14ac:dyDescent="0.2"/>
    <row r="25257" ht="12.75" customHeight="1" x14ac:dyDescent="0.2"/>
    <row r="25258" ht="12.75" customHeight="1" x14ac:dyDescent="0.2"/>
    <row r="25259" ht="12.75" customHeight="1" x14ac:dyDescent="0.2"/>
    <row r="25260" ht="12.75" customHeight="1" x14ac:dyDescent="0.2"/>
    <row r="25261" ht="12.75" customHeight="1" x14ac:dyDescent="0.2"/>
    <row r="25262" ht="12.75" customHeight="1" x14ac:dyDescent="0.2"/>
    <row r="25263" ht="12.75" customHeight="1" x14ac:dyDescent="0.2"/>
    <row r="25264" ht="12.75" customHeight="1" x14ac:dyDescent="0.2"/>
    <row r="25265" ht="12.75" customHeight="1" x14ac:dyDescent="0.2"/>
    <row r="25266" ht="12.75" customHeight="1" x14ac:dyDescent="0.2"/>
    <row r="25267" ht="12.75" customHeight="1" x14ac:dyDescent="0.2"/>
    <row r="25268" ht="12.75" customHeight="1" x14ac:dyDescent="0.2"/>
    <row r="25269" ht="12.75" customHeight="1" x14ac:dyDescent="0.2"/>
    <row r="25270" ht="12.75" customHeight="1" x14ac:dyDescent="0.2"/>
    <row r="25271" ht="12.75" customHeight="1" x14ac:dyDescent="0.2"/>
    <row r="25272" ht="12.75" customHeight="1" x14ac:dyDescent="0.2"/>
    <row r="25273" ht="12.75" customHeight="1" x14ac:dyDescent="0.2"/>
    <row r="25274" ht="12.75" customHeight="1" x14ac:dyDescent="0.2"/>
    <row r="25275" ht="12.75" customHeight="1" x14ac:dyDescent="0.2"/>
    <row r="25276" ht="12.75" customHeight="1" x14ac:dyDescent="0.2"/>
    <row r="25277" ht="12.75" customHeight="1" x14ac:dyDescent="0.2"/>
    <row r="25278" ht="12.75" customHeight="1" x14ac:dyDescent="0.2"/>
    <row r="25279" ht="12.75" customHeight="1" x14ac:dyDescent="0.2"/>
    <row r="25280" ht="12.75" customHeight="1" x14ac:dyDescent="0.2"/>
    <row r="25281" ht="12.75" customHeight="1" x14ac:dyDescent="0.2"/>
    <row r="25282" ht="12.75" customHeight="1" x14ac:dyDescent="0.2"/>
    <row r="25283" ht="12.75" customHeight="1" x14ac:dyDescent="0.2"/>
    <row r="25284" ht="12.75" customHeight="1" x14ac:dyDescent="0.2"/>
    <row r="25285" ht="12.75" customHeight="1" x14ac:dyDescent="0.2"/>
    <row r="25286" ht="12.75" customHeight="1" x14ac:dyDescent="0.2"/>
    <row r="25287" ht="12.75" customHeight="1" x14ac:dyDescent="0.2"/>
    <row r="25288" ht="12.75" customHeight="1" x14ac:dyDescent="0.2"/>
    <row r="25289" ht="12.75" customHeight="1" x14ac:dyDescent="0.2"/>
    <row r="25290" ht="12.75" customHeight="1" x14ac:dyDescent="0.2"/>
    <row r="25291" ht="12.75" customHeight="1" x14ac:dyDescent="0.2"/>
    <row r="25292" ht="12.75" customHeight="1" x14ac:dyDescent="0.2"/>
    <row r="25293" ht="12.75" customHeight="1" x14ac:dyDescent="0.2"/>
    <row r="25294" ht="12.75" customHeight="1" x14ac:dyDescent="0.2"/>
    <row r="25295" ht="12.75" customHeight="1" x14ac:dyDescent="0.2"/>
    <row r="25296" ht="12.75" customHeight="1" x14ac:dyDescent="0.2"/>
    <row r="25297" ht="12.75" customHeight="1" x14ac:dyDescent="0.2"/>
    <row r="25298" ht="12.75" customHeight="1" x14ac:dyDescent="0.2"/>
    <row r="25299" ht="12.75" customHeight="1" x14ac:dyDescent="0.2"/>
    <row r="25300" ht="12.75" customHeight="1" x14ac:dyDescent="0.2"/>
    <row r="25301" ht="12.75" customHeight="1" x14ac:dyDescent="0.2"/>
    <row r="25302" ht="12.75" customHeight="1" x14ac:dyDescent="0.2"/>
    <row r="25303" ht="12.75" customHeight="1" x14ac:dyDescent="0.2"/>
    <row r="25304" ht="12.75" customHeight="1" x14ac:dyDescent="0.2"/>
    <row r="25305" ht="12.75" customHeight="1" x14ac:dyDescent="0.2"/>
    <row r="25306" ht="12.75" customHeight="1" x14ac:dyDescent="0.2"/>
    <row r="25307" ht="12.75" customHeight="1" x14ac:dyDescent="0.2"/>
    <row r="25308" ht="12.75" customHeight="1" x14ac:dyDescent="0.2"/>
    <row r="25309" ht="12.75" customHeight="1" x14ac:dyDescent="0.2"/>
    <row r="25310" ht="12.75" customHeight="1" x14ac:dyDescent="0.2"/>
    <row r="25311" ht="12.75" customHeight="1" x14ac:dyDescent="0.2"/>
    <row r="25312" ht="12.75" customHeight="1" x14ac:dyDescent="0.2"/>
    <row r="25313" ht="12.75" customHeight="1" x14ac:dyDescent="0.2"/>
    <row r="25314" ht="12.75" customHeight="1" x14ac:dyDescent="0.2"/>
    <row r="25315" ht="12.75" customHeight="1" x14ac:dyDescent="0.2"/>
    <row r="25316" ht="12.75" customHeight="1" x14ac:dyDescent="0.2"/>
    <row r="25317" ht="12.75" customHeight="1" x14ac:dyDescent="0.2"/>
    <row r="25318" ht="12.75" customHeight="1" x14ac:dyDescent="0.2"/>
    <row r="25319" ht="12.75" customHeight="1" x14ac:dyDescent="0.2"/>
    <row r="25320" ht="12.75" customHeight="1" x14ac:dyDescent="0.2"/>
    <row r="25321" ht="12.75" customHeight="1" x14ac:dyDescent="0.2"/>
    <row r="25322" ht="12.75" customHeight="1" x14ac:dyDescent="0.2"/>
    <row r="25323" ht="12.75" customHeight="1" x14ac:dyDescent="0.2"/>
    <row r="25324" ht="12.75" customHeight="1" x14ac:dyDescent="0.2"/>
    <row r="25325" ht="12.75" customHeight="1" x14ac:dyDescent="0.2"/>
    <row r="25326" ht="12.75" customHeight="1" x14ac:dyDescent="0.2"/>
    <row r="25327" ht="12.75" customHeight="1" x14ac:dyDescent="0.2"/>
    <row r="25328" ht="12.75" customHeight="1" x14ac:dyDescent="0.2"/>
    <row r="25329" ht="12.75" customHeight="1" x14ac:dyDescent="0.2"/>
    <row r="25330" ht="12.75" customHeight="1" x14ac:dyDescent="0.2"/>
    <row r="25331" ht="12.75" customHeight="1" x14ac:dyDescent="0.2"/>
    <row r="25332" ht="12.75" customHeight="1" x14ac:dyDescent="0.2"/>
    <row r="25333" ht="12.75" customHeight="1" x14ac:dyDescent="0.2"/>
    <row r="25334" ht="12.75" customHeight="1" x14ac:dyDescent="0.2"/>
    <row r="25335" ht="12.75" customHeight="1" x14ac:dyDescent="0.2"/>
    <row r="25336" ht="12.75" customHeight="1" x14ac:dyDescent="0.2"/>
    <row r="25337" ht="12.75" customHeight="1" x14ac:dyDescent="0.2"/>
    <row r="25338" ht="12.75" customHeight="1" x14ac:dyDescent="0.2"/>
    <row r="25339" ht="12.75" customHeight="1" x14ac:dyDescent="0.2"/>
    <row r="25340" ht="12.75" customHeight="1" x14ac:dyDescent="0.2"/>
    <row r="25341" ht="12.75" customHeight="1" x14ac:dyDescent="0.2"/>
    <row r="25342" ht="12.75" customHeight="1" x14ac:dyDescent="0.2"/>
    <row r="25343" ht="12.75" customHeight="1" x14ac:dyDescent="0.2"/>
    <row r="25344" ht="12.75" customHeight="1" x14ac:dyDescent="0.2"/>
    <row r="25345" ht="12.75" customHeight="1" x14ac:dyDescent="0.2"/>
    <row r="25346" ht="12.75" customHeight="1" x14ac:dyDescent="0.2"/>
    <row r="25347" ht="12.75" customHeight="1" x14ac:dyDescent="0.2"/>
    <row r="25348" ht="12.75" customHeight="1" x14ac:dyDescent="0.2"/>
    <row r="25349" ht="12.75" customHeight="1" x14ac:dyDescent="0.2"/>
    <row r="25350" ht="12.75" customHeight="1" x14ac:dyDescent="0.2"/>
    <row r="25351" ht="12.75" customHeight="1" x14ac:dyDescent="0.2"/>
    <row r="25352" ht="12.75" customHeight="1" x14ac:dyDescent="0.2"/>
    <row r="25353" ht="12.75" customHeight="1" x14ac:dyDescent="0.2"/>
    <row r="25354" ht="12.75" customHeight="1" x14ac:dyDescent="0.2"/>
    <row r="25355" ht="12.75" customHeight="1" x14ac:dyDescent="0.2"/>
    <row r="25356" ht="12.75" customHeight="1" x14ac:dyDescent="0.2"/>
    <row r="25357" ht="12.75" customHeight="1" x14ac:dyDescent="0.2"/>
    <row r="25358" ht="12.75" customHeight="1" x14ac:dyDescent="0.2"/>
    <row r="25359" ht="12.75" customHeight="1" x14ac:dyDescent="0.2"/>
    <row r="25360" ht="12.75" customHeight="1" x14ac:dyDescent="0.2"/>
    <row r="25361" ht="12.75" customHeight="1" x14ac:dyDescent="0.2"/>
    <row r="25362" ht="12.75" customHeight="1" x14ac:dyDescent="0.2"/>
    <row r="25363" ht="12.75" customHeight="1" x14ac:dyDescent="0.2"/>
    <row r="25364" ht="12.75" customHeight="1" x14ac:dyDescent="0.2"/>
    <row r="25365" ht="12.75" customHeight="1" x14ac:dyDescent="0.2"/>
    <row r="25366" ht="12.75" customHeight="1" x14ac:dyDescent="0.2"/>
    <row r="25367" ht="12.75" customHeight="1" x14ac:dyDescent="0.2"/>
    <row r="25368" ht="12.75" customHeight="1" x14ac:dyDescent="0.2"/>
    <row r="25369" ht="12.75" customHeight="1" x14ac:dyDescent="0.2"/>
    <row r="25370" ht="12.75" customHeight="1" x14ac:dyDescent="0.2"/>
    <row r="25371" ht="12.75" customHeight="1" x14ac:dyDescent="0.2"/>
    <row r="25372" ht="12.75" customHeight="1" x14ac:dyDescent="0.2"/>
    <row r="25373" ht="12.75" customHeight="1" x14ac:dyDescent="0.2"/>
    <row r="25374" ht="12.75" customHeight="1" x14ac:dyDescent="0.2"/>
    <row r="25375" ht="12.75" customHeight="1" x14ac:dyDescent="0.2"/>
    <row r="25376" ht="12.75" customHeight="1" x14ac:dyDescent="0.2"/>
    <row r="25377" ht="12.75" customHeight="1" x14ac:dyDescent="0.2"/>
    <row r="25378" ht="12.75" customHeight="1" x14ac:dyDescent="0.2"/>
    <row r="25379" ht="12.75" customHeight="1" x14ac:dyDescent="0.2"/>
    <row r="25380" ht="12.75" customHeight="1" x14ac:dyDescent="0.2"/>
    <row r="25381" ht="12.75" customHeight="1" x14ac:dyDescent="0.2"/>
    <row r="25382" ht="12.75" customHeight="1" x14ac:dyDescent="0.2"/>
    <row r="25383" ht="12.75" customHeight="1" x14ac:dyDescent="0.2"/>
    <row r="25384" ht="12.75" customHeight="1" x14ac:dyDescent="0.2"/>
    <row r="25385" ht="12.75" customHeight="1" x14ac:dyDescent="0.2"/>
    <row r="25386" ht="12.75" customHeight="1" x14ac:dyDescent="0.2"/>
    <row r="25387" ht="12.75" customHeight="1" x14ac:dyDescent="0.2"/>
    <row r="25388" ht="12.75" customHeight="1" x14ac:dyDescent="0.2"/>
    <row r="25389" ht="12.75" customHeight="1" x14ac:dyDescent="0.2"/>
    <row r="25390" ht="12.75" customHeight="1" x14ac:dyDescent="0.2"/>
    <row r="25391" ht="12.75" customHeight="1" x14ac:dyDescent="0.2"/>
    <row r="25392" ht="12.75" customHeight="1" x14ac:dyDescent="0.2"/>
    <row r="25393" ht="12.75" customHeight="1" x14ac:dyDescent="0.2"/>
    <row r="25394" ht="12.75" customHeight="1" x14ac:dyDescent="0.2"/>
    <row r="25395" ht="12.75" customHeight="1" x14ac:dyDescent="0.2"/>
    <row r="25396" ht="12.75" customHeight="1" x14ac:dyDescent="0.2"/>
    <row r="25397" ht="12.75" customHeight="1" x14ac:dyDescent="0.2"/>
    <row r="25398" ht="12.75" customHeight="1" x14ac:dyDescent="0.2"/>
    <row r="25399" ht="12.75" customHeight="1" x14ac:dyDescent="0.2"/>
    <row r="25400" ht="12.75" customHeight="1" x14ac:dyDescent="0.2"/>
    <row r="25401" ht="12.75" customHeight="1" x14ac:dyDescent="0.2"/>
    <row r="25402" ht="12.75" customHeight="1" x14ac:dyDescent="0.2"/>
    <row r="25403" ht="12.75" customHeight="1" x14ac:dyDescent="0.2"/>
    <row r="25404" ht="12.75" customHeight="1" x14ac:dyDescent="0.2"/>
    <row r="25405" ht="12.75" customHeight="1" x14ac:dyDescent="0.2"/>
    <row r="25406" ht="12.75" customHeight="1" x14ac:dyDescent="0.2"/>
    <row r="25407" ht="12.75" customHeight="1" x14ac:dyDescent="0.2"/>
    <row r="25408" ht="12.75" customHeight="1" x14ac:dyDescent="0.2"/>
    <row r="25409" ht="12.75" customHeight="1" x14ac:dyDescent="0.2"/>
    <row r="25410" ht="12.75" customHeight="1" x14ac:dyDescent="0.2"/>
    <row r="25411" ht="12.75" customHeight="1" x14ac:dyDescent="0.2"/>
    <row r="25412" ht="12.75" customHeight="1" x14ac:dyDescent="0.2"/>
    <row r="25413" ht="12.75" customHeight="1" x14ac:dyDescent="0.2"/>
    <row r="25414" ht="12.75" customHeight="1" x14ac:dyDescent="0.2"/>
    <row r="25415" ht="12.75" customHeight="1" x14ac:dyDescent="0.2"/>
    <row r="25416" ht="12.75" customHeight="1" x14ac:dyDescent="0.2"/>
    <row r="25417" ht="12.75" customHeight="1" x14ac:dyDescent="0.2"/>
    <row r="25418" ht="12.75" customHeight="1" x14ac:dyDescent="0.2"/>
    <row r="25419" ht="12.75" customHeight="1" x14ac:dyDescent="0.2"/>
    <row r="25420" ht="12.75" customHeight="1" x14ac:dyDescent="0.2"/>
    <row r="25421" ht="12.75" customHeight="1" x14ac:dyDescent="0.2"/>
    <row r="25422" ht="12.75" customHeight="1" x14ac:dyDescent="0.2"/>
    <row r="25423" ht="12.75" customHeight="1" x14ac:dyDescent="0.2"/>
    <row r="25424" ht="12.75" customHeight="1" x14ac:dyDescent="0.2"/>
    <row r="25425" ht="12.75" customHeight="1" x14ac:dyDescent="0.2"/>
    <row r="25426" ht="12.75" customHeight="1" x14ac:dyDescent="0.2"/>
    <row r="25427" ht="12.75" customHeight="1" x14ac:dyDescent="0.2"/>
    <row r="25428" ht="12.75" customHeight="1" x14ac:dyDescent="0.2"/>
    <row r="25429" ht="12.75" customHeight="1" x14ac:dyDescent="0.2"/>
    <row r="25430" ht="12.75" customHeight="1" x14ac:dyDescent="0.2"/>
    <row r="25431" ht="12.75" customHeight="1" x14ac:dyDescent="0.2"/>
    <row r="25432" ht="12.75" customHeight="1" x14ac:dyDescent="0.2"/>
    <row r="25433" ht="12.75" customHeight="1" x14ac:dyDescent="0.2"/>
    <row r="25434" ht="12.75" customHeight="1" x14ac:dyDescent="0.2"/>
    <row r="25435" ht="12.75" customHeight="1" x14ac:dyDescent="0.2"/>
    <row r="25436" ht="12.75" customHeight="1" x14ac:dyDescent="0.2"/>
    <row r="25437" ht="12.75" customHeight="1" x14ac:dyDescent="0.2"/>
    <row r="25438" ht="12.75" customHeight="1" x14ac:dyDescent="0.2"/>
    <row r="25439" ht="12.75" customHeight="1" x14ac:dyDescent="0.2"/>
    <row r="25440" ht="12.75" customHeight="1" x14ac:dyDescent="0.2"/>
    <row r="25441" ht="12.75" customHeight="1" x14ac:dyDescent="0.2"/>
    <row r="25442" ht="12.75" customHeight="1" x14ac:dyDescent="0.2"/>
    <row r="25443" ht="12.75" customHeight="1" x14ac:dyDescent="0.2"/>
    <row r="25444" ht="12.75" customHeight="1" x14ac:dyDescent="0.2"/>
    <row r="25445" ht="12.75" customHeight="1" x14ac:dyDescent="0.2"/>
    <row r="25446" ht="12.75" customHeight="1" x14ac:dyDescent="0.2"/>
    <row r="25447" ht="12.75" customHeight="1" x14ac:dyDescent="0.2"/>
    <row r="25448" ht="12.75" customHeight="1" x14ac:dyDescent="0.2"/>
    <row r="25449" ht="12.75" customHeight="1" x14ac:dyDescent="0.2"/>
    <row r="25450" ht="12.75" customHeight="1" x14ac:dyDescent="0.2"/>
    <row r="25451" ht="12.75" customHeight="1" x14ac:dyDescent="0.2"/>
    <row r="25452" ht="12.75" customHeight="1" x14ac:dyDescent="0.2"/>
    <row r="25453" ht="12.75" customHeight="1" x14ac:dyDescent="0.2"/>
    <row r="25454" ht="12.75" customHeight="1" x14ac:dyDescent="0.2"/>
    <row r="25455" ht="12.75" customHeight="1" x14ac:dyDescent="0.2"/>
    <row r="25456" ht="12.75" customHeight="1" x14ac:dyDescent="0.2"/>
    <row r="25457" ht="12.75" customHeight="1" x14ac:dyDescent="0.2"/>
    <row r="25458" ht="12.75" customHeight="1" x14ac:dyDescent="0.2"/>
    <row r="25459" ht="12.75" customHeight="1" x14ac:dyDescent="0.2"/>
    <row r="25460" ht="12.75" customHeight="1" x14ac:dyDescent="0.2"/>
    <row r="25461" ht="12.75" customHeight="1" x14ac:dyDescent="0.2"/>
    <row r="25462" ht="12.75" customHeight="1" x14ac:dyDescent="0.2"/>
    <row r="25463" ht="12.75" customHeight="1" x14ac:dyDescent="0.2"/>
    <row r="25464" ht="12.75" customHeight="1" x14ac:dyDescent="0.2"/>
    <row r="25465" ht="12.75" customHeight="1" x14ac:dyDescent="0.2"/>
    <row r="25466" ht="12.75" customHeight="1" x14ac:dyDescent="0.2"/>
    <row r="25467" ht="12.75" customHeight="1" x14ac:dyDescent="0.2"/>
    <row r="25468" ht="12.75" customHeight="1" x14ac:dyDescent="0.2"/>
    <row r="25469" ht="12.75" customHeight="1" x14ac:dyDescent="0.2"/>
    <row r="25470" ht="12.75" customHeight="1" x14ac:dyDescent="0.2"/>
    <row r="25471" ht="12.75" customHeight="1" x14ac:dyDescent="0.2"/>
    <row r="25472" ht="12.75" customHeight="1" x14ac:dyDescent="0.2"/>
    <row r="25473" ht="12.75" customHeight="1" x14ac:dyDescent="0.2"/>
    <row r="25474" ht="12.75" customHeight="1" x14ac:dyDescent="0.2"/>
    <row r="25475" ht="12.75" customHeight="1" x14ac:dyDescent="0.2"/>
    <row r="25476" ht="12.75" customHeight="1" x14ac:dyDescent="0.2"/>
    <row r="25477" ht="12.75" customHeight="1" x14ac:dyDescent="0.2"/>
    <row r="25478" ht="12.75" customHeight="1" x14ac:dyDescent="0.2"/>
    <row r="25479" ht="12.75" customHeight="1" x14ac:dyDescent="0.2"/>
    <row r="25480" ht="12.75" customHeight="1" x14ac:dyDescent="0.2"/>
    <row r="25481" ht="12.75" customHeight="1" x14ac:dyDescent="0.2"/>
    <row r="25482" ht="12.75" customHeight="1" x14ac:dyDescent="0.2"/>
    <row r="25483" ht="12.75" customHeight="1" x14ac:dyDescent="0.2"/>
    <row r="25484" ht="12.75" customHeight="1" x14ac:dyDescent="0.2"/>
    <row r="25485" ht="12.75" customHeight="1" x14ac:dyDescent="0.2"/>
    <row r="25486" ht="12.75" customHeight="1" x14ac:dyDescent="0.2"/>
    <row r="25487" ht="12.75" customHeight="1" x14ac:dyDescent="0.2"/>
    <row r="25488" ht="12.75" customHeight="1" x14ac:dyDescent="0.2"/>
    <row r="25489" ht="12.75" customHeight="1" x14ac:dyDescent="0.2"/>
    <row r="25490" ht="12.75" customHeight="1" x14ac:dyDescent="0.2"/>
    <row r="25491" ht="12.75" customHeight="1" x14ac:dyDescent="0.2"/>
    <row r="25492" ht="12.75" customHeight="1" x14ac:dyDescent="0.2"/>
    <row r="25493" ht="12.75" customHeight="1" x14ac:dyDescent="0.2"/>
    <row r="25494" ht="12.75" customHeight="1" x14ac:dyDescent="0.2"/>
    <row r="25495" ht="12.75" customHeight="1" x14ac:dyDescent="0.2"/>
    <row r="25496" ht="12.75" customHeight="1" x14ac:dyDescent="0.2"/>
    <row r="25497" ht="12.75" customHeight="1" x14ac:dyDescent="0.2"/>
    <row r="25498" ht="12.75" customHeight="1" x14ac:dyDescent="0.2"/>
    <row r="25499" ht="12.75" customHeight="1" x14ac:dyDescent="0.2"/>
    <row r="25500" ht="12.75" customHeight="1" x14ac:dyDescent="0.2"/>
    <row r="25501" ht="12.75" customHeight="1" x14ac:dyDescent="0.2"/>
    <row r="25502" ht="12.75" customHeight="1" x14ac:dyDescent="0.2"/>
    <row r="25503" ht="12.75" customHeight="1" x14ac:dyDescent="0.2"/>
    <row r="25504" ht="12.75" customHeight="1" x14ac:dyDescent="0.2"/>
    <row r="25505" ht="12.75" customHeight="1" x14ac:dyDescent="0.2"/>
    <row r="25506" ht="12.75" customHeight="1" x14ac:dyDescent="0.2"/>
    <row r="25507" ht="12.75" customHeight="1" x14ac:dyDescent="0.2"/>
    <row r="25508" ht="12.75" customHeight="1" x14ac:dyDescent="0.2"/>
    <row r="25509" ht="12.75" customHeight="1" x14ac:dyDescent="0.2"/>
    <row r="25510" ht="12.75" customHeight="1" x14ac:dyDescent="0.2"/>
    <row r="25511" ht="12.75" customHeight="1" x14ac:dyDescent="0.2"/>
    <row r="25512" ht="12.75" customHeight="1" x14ac:dyDescent="0.2"/>
    <row r="25513" ht="12.75" customHeight="1" x14ac:dyDescent="0.2"/>
    <row r="25514" ht="12.75" customHeight="1" x14ac:dyDescent="0.2"/>
    <row r="25515" ht="12.75" customHeight="1" x14ac:dyDescent="0.2"/>
    <row r="25516" ht="12.75" customHeight="1" x14ac:dyDescent="0.2"/>
    <row r="25517" ht="12.75" customHeight="1" x14ac:dyDescent="0.2"/>
    <row r="25518" ht="12.75" customHeight="1" x14ac:dyDescent="0.2"/>
    <row r="25519" ht="12.75" customHeight="1" x14ac:dyDescent="0.2"/>
    <row r="25520" ht="12.75" customHeight="1" x14ac:dyDescent="0.2"/>
    <row r="25521" ht="12.75" customHeight="1" x14ac:dyDescent="0.2"/>
    <row r="25522" ht="12.75" customHeight="1" x14ac:dyDescent="0.2"/>
    <row r="25523" ht="12.75" customHeight="1" x14ac:dyDescent="0.2"/>
    <row r="25524" ht="12.75" customHeight="1" x14ac:dyDescent="0.2"/>
    <row r="25525" ht="12.75" customHeight="1" x14ac:dyDescent="0.2"/>
    <row r="25526" ht="12.75" customHeight="1" x14ac:dyDescent="0.2"/>
    <row r="25527" ht="12.75" customHeight="1" x14ac:dyDescent="0.2"/>
    <row r="25528" ht="12.75" customHeight="1" x14ac:dyDescent="0.2"/>
    <row r="25529" ht="12.75" customHeight="1" x14ac:dyDescent="0.2"/>
    <row r="25530" ht="12.75" customHeight="1" x14ac:dyDescent="0.2"/>
    <row r="25531" ht="12.75" customHeight="1" x14ac:dyDescent="0.2"/>
    <row r="25532" ht="12.75" customHeight="1" x14ac:dyDescent="0.2"/>
    <row r="25533" ht="12.75" customHeight="1" x14ac:dyDescent="0.2"/>
    <row r="25534" ht="12.75" customHeight="1" x14ac:dyDescent="0.2"/>
    <row r="25535" ht="12.75" customHeight="1" x14ac:dyDescent="0.2"/>
    <row r="25536" ht="12.75" customHeight="1" x14ac:dyDescent="0.2"/>
    <row r="25537" ht="12.75" customHeight="1" x14ac:dyDescent="0.2"/>
    <row r="25538" ht="12.75" customHeight="1" x14ac:dyDescent="0.2"/>
    <row r="25539" ht="12.75" customHeight="1" x14ac:dyDescent="0.2"/>
    <row r="25540" ht="12.75" customHeight="1" x14ac:dyDescent="0.2"/>
    <row r="25541" ht="12.75" customHeight="1" x14ac:dyDescent="0.2"/>
    <row r="25542" ht="12.75" customHeight="1" x14ac:dyDescent="0.2"/>
    <row r="25543" ht="12.75" customHeight="1" x14ac:dyDescent="0.2"/>
    <row r="25544" ht="12.75" customHeight="1" x14ac:dyDescent="0.2"/>
    <row r="25545" ht="12.75" customHeight="1" x14ac:dyDescent="0.2"/>
    <row r="25546" ht="12.75" customHeight="1" x14ac:dyDescent="0.2"/>
    <row r="25547" ht="12.75" customHeight="1" x14ac:dyDescent="0.2"/>
    <row r="25548" ht="12.75" customHeight="1" x14ac:dyDescent="0.2"/>
    <row r="25549" ht="12.75" customHeight="1" x14ac:dyDescent="0.2"/>
    <row r="25550" ht="12.75" customHeight="1" x14ac:dyDescent="0.2"/>
    <row r="25551" ht="12.75" customHeight="1" x14ac:dyDescent="0.2"/>
    <row r="25552" ht="12.75" customHeight="1" x14ac:dyDescent="0.2"/>
    <row r="25553" ht="12.75" customHeight="1" x14ac:dyDescent="0.2"/>
    <row r="25554" ht="12.75" customHeight="1" x14ac:dyDescent="0.2"/>
    <row r="25555" ht="12.75" customHeight="1" x14ac:dyDescent="0.2"/>
    <row r="25556" ht="12.75" customHeight="1" x14ac:dyDescent="0.2"/>
    <row r="25557" ht="12.75" customHeight="1" x14ac:dyDescent="0.2"/>
    <row r="25558" ht="12.75" customHeight="1" x14ac:dyDescent="0.2"/>
    <row r="25559" ht="12.75" customHeight="1" x14ac:dyDescent="0.2"/>
    <row r="25560" ht="12.75" customHeight="1" x14ac:dyDescent="0.2"/>
    <row r="25561" ht="12.75" customHeight="1" x14ac:dyDescent="0.2"/>
    <row r="25562" ht="12.75" customHeight="1" x14ac:dyDescent="0.2"/>
    <row r="25563" ht="12.75" customHeight="1" x14ac:dyDescent="0.2"/>
    <row r="25564" ht="12.75" customHeight="1" x14ac:dyDescent="0.2"/>
    <row r="25565" ht="12.75" customHeight="1" x14ac:dyDescent="0.2"/>
    <row r="25566" ht="12.75" customHeight="1" x14ac:dyDescent="0.2"/>
    <row r="25567" ht="12.75" customHeight="1" x14ac:dyDescent="0.2"/>
    <row r="25568" ht="12.75" customHeight="1" x14ac:dyDescent="0.2"/>
    <row r="25569" ht="12.75" customHeight="1" x14ac:dyDescent="0.2"/>
    <row r="25570" ht="12.75" customHeight="1" x14ac:dyDescent="0.2"/>
    <row r="25571" ht="12.75" customHeight="1" x14ac:dyDescent="0.2"/>
    <row r="25572" ht="12.75" customHeight="1" x14ac:dyDescent="0.2"/>
    <row r="25573" ht="12.75" customHeight="1" x14ac:dyDescent="0.2"/>
    <row r="25574" ht="12.75" customHeight="1" x14ac:dyDescent="0.2"/>
    <row r="25575" ht="12.75" customHeight="1" x14ac:dyDescent="0.2"/>
    <row r="25576" ht="12.75" customHeight="1" x14ac:dyDescent="0.2"/>
    <row r="25577" ht="12.75" customHeight="1" x14ac:dyDescent="0.2"/>
    <row r="25578" ht="12.75" customHeight="1" x14ac:dyDescent="0.2"/>
    <row r="25579" ht="12.75" customHeight="1" x14ac:dyDescent="0.2"/>
    <row r="25580" ht="12.75" customHeight="1" x14ac:dyDescent="0.2"/>
    <row r="25581" ht="12.75" customHeight="1" x14ac:dyDescent="0.2"/>
    <row r="25582" ht="12.75" customHeight="1" x14ac:dyDescent="0.2"/>
    <row r="25583" ht="12.75" customHeight="1" x14ac:dyDescent="0.2"/>
    <row r="25584" ht="12.75" customHeight="1" x14ac:dyDescent="0.2"/>
    <row r="25585" ht="12.75" customHeight="1" x14ac:dyDescent="0.2"/>
    <row r="25586" ht="12.75" customHeight="1" x14ac:dyDescent="0.2"/>
    <row r="25587" ht="12.75" customHeight="1" x14ac:dyDescent="0.2"/>
    <row r="25588" ht="12.75" customHeight="1" x14ac:dyDescent="0.2"/>
    <row r="25589" ht="12.75" customHeight="1" x14ac:dyDescent="0.2"/>
    <row r="25590" ht="12.75" customHeight="1" x14ac:dyDescent="0.2"/>
    <row r="25591" ht="12.75" customHeight="1" x14ac:dyDescent="0.2"/>
    <row r="25592" ht="12.75" customHeight="1" x14ac:dyDescent="0.2"/>
    <row r="25593" ht="12.75" customHeight="1" x14ac:dyDescent="0.2"/>
    <row r="25594" ht="12.75" customHeight="1" x14ac:dyDescent="0.2"/>
    <row r="25595" ht="12.75" customHeight="1" x14ac:dyDescent="0.2"/>
    <row r="25596" ht="12.75" customHeight="1" x14ac:dyDescent="0.2"/>
    <row r="25597" ht="12.75" customHeight="1" x14ac:dyDescent="0.2"/>
    <row r="25598" ht="12.75" customHeight="1" x14ac:dyDescent="0.2"/>
    <row r="25599" ht="12.75" customHeight="1" x14ac:dyDescent="0.2"/>
    <row r="25600" ht="12.75" customHeight="1" x14ac:dyDescent="0.2"/>
    <row r="25601" ht="12.75" customHeight="1" x14ac:dyDescent="0.2"/>
    <row r="25602" ht="12.75" customHeight="1" x14ac:dyDescent="0.2"/>
    <row r="25603" ht="12.75" customHeight="1" x14ac:dyDescent="0.2"/>
    <row r="25604" ht="12.75" customHeight="1" x14ac:dyDescent="0.2"/>
    <row r="25605" ht="12.75" customHeight="1" x14ac:dyDescent="0.2"/>
    <row r="25606" ht="12.75" customHeight="1" x14ac:dyDescent="0.2"/>
    <row r="25607" ht="12.75" customHeight="1" x14ac:dyDescent="0.2"/>
    <row r="25608" ht="12.75" customHeight="1" x14ac:dyDescent="0.2"/>
    <row r="25609" ht="12.75" customHeight="1" x14ac:dyDescent="0.2"/>
    <row r="25610" ht="12.75" customHeight="1" x14ac:dyDescent="0.2"/>
    <row r="25611" ht="12.75" customHeight="1" x14ac:dyDescent="0.2"/>
    <row r="25612" ht="12.75" customHeight="1" x14ac:dyDescent="0.2"/>
    <row r="25613" ht="12.75" customHeight="1" x14ac:dyDescent="0.2"/>
    <row r="25614" ht="12.75" customHeight="1" x14ac:dyDescent="0.2"/>
    <row r="25615" ht="12.75" customHeight="1" x14ac:dyDescent="0.2"/>
    <row r="25616" ht="12.75" customHeight="1" x14ac:dyDescent="0.2"/>
    <row r="25617" ht="12.75" customHeight="1" x14ac:dyDescent="0.2"/>
    <row r="25618" ht="12.75" customHeight="1" x14ac:dyDescent="0.2"/>
    <row r="25619" ht="12.75" customHeight="1" x14ac:dyDescent="0.2"/>
    <row r="25620" ht="12.75" customHeight="1" x14ac:dyDescent="0.2"/>
    <row r="25621" ht="12.75" customHeight="1" x14ac:dyDescent="0.2"/>
    <row r="25622" ht="12.75" customHeight="1" x14ac:dyDescent="0.2"/>
    <row r="25623" ht="12.75" customHeight="1" x14ac:dyDescent="0.2"/>
    <row r="25624" ht="12.75" customHeight="1" x14ac:dyDescent="0.2"/>
    <row r="25625" ht="12.75" customHeight="1" x14ac:dyDescent="0.2"/>
    <row r="25626" ht="12.75" customHeight="1" x14ac:dyDescent="0.2"/>
    <row r="25627" ht="12.75" customHeight="1" x14ac:dyDescent="0.2"/>
    <row r="25628" ht="12.75" customHeight="1" x14ac:dyDescent="0.2"/>
    <row r="25629" ht="12.75" customHeight="1" x14ac:dyDescent="0.2"/>
    <row r="25630" ht="12.75" customHeight="1" x14ac:dyDescent="0.2"/>
    <row r="25631" ht="12.75" customHeight="1" x14ac:dyDescent="0.2"/>
    <row r="25632" ht="12.75" customHeight="1" x14ac:dyDescent="0.2"/>
    <row r="25633" ht="12.75" customHeight="1" x14ac:dyDescent="0.2"/>
    <row r="25634" ht="12.75" customHeight="1" x14ac:dyDescent="0.2"/>
    <row r="25635" ht="12.75" customHeight="1" x14ac:dyDescent="0.2"/>
    <row r="25636" ht="12.75" customHeight="1" x14ac:dyDescent="0.2"/>
    <row r="25637" ht="12.75" customHeight="1" x14ac:dyDescent="0.2"/>
    <row r="25638" ht="12.75" customHeight="1" x14ac:dyDescent="0.2"/>
    <row r="25639" ht="12.75" customHeight="1" x14ac:dyDescent="0.2"/>
    <row r="25640" ht="12.75" customHeight="1" x14ac:dyDescent="0.2"/>
    <row r="25641" ht="12.75" customHeight="1" x14ac:dyDescent="0.2"/>
    <row r="25642" ht="12.75" customHeight="1" x14ac:dyDescent="0.2"/>
    <row r="25643" ht="12.75" customHeight="1" x14ac:dyDescent="0.2"/>
    <row r="25644" ht="12.75" customHeight="1" x14ac:dyDescent="0.2"/>
    <row r="25645" ht="12.75" customHeight="1" x14ac:dyDescent="0.2"/>
    <row r="25646" ht="12.75" customHeight="1" x14ac:dyDescent="0.2"/>
    <row r="25647" ht="12.75" customHeight="1" x14ac:dyDescent="0.2"/>
    <row r="25648" ht="12.75" customHeight="1" x14ac:dyDescent="0.2"/>
    <row r="25649" ht="12.75" customHeight="1" x14ac:dyDescent="0.2"/>
    <row r="25650" ht="12.75" customHeight="1" x14ac:dyDescent="0.2"/>
    <row r="25651" ht="12.75" customHeight="1" x14ac:dyDescent="0.2"/>
    <row r="25652" ht="12.75" customHeight="1" x14ac:dyDescent="0.2"/>
    <row r="25653" ht="12.75" customHeight="1" x14ac:dyDescent="0.2"/>
    <row r="25654" ht="12.75" customHeight="1" x14ac:dyDescent="0.2"/>
    <row r="25655" ht="12.75" customHeight="1" x14ac:dyDescent="0.2"/>
    <row r="25656" ht="12.75" customHeight="1" x14ac:dyDescent="0.2"/>
    <row r="25657" ht="12.75" customHeight="1" x14ac:dyDescent="0.2"/>
    <row r="25658" ht="12.75" customHeight="1" x14ac:dyDescent="0.2"/>
    <row r="25659" ht="12.75" customHeight="1" x14ac:dyDescent="0.2"/>
    <row r="25660" ht="12.75" customHeight="1" x14ac:dyDescent="0.2"/>
    <row r="25661" ht="12.75" customHeight="1" x14ac:dyDescent="0.2"/>
    <row r="25662" ht="12.75" customHeight="1" x14ac:dyDescent="0.2"/>
    <row r="25663" ht="12.75" customHeight="1" x14ac:dyDescent="0.2"/>
    <row r="25664" ht="12.75" customHeight="1" x14ac:dyDescent="0.2"/>
    <row r="25665" ht="12.75" customHeight="1" x14ac:dyDescent="0.2"/>
    <row r="25666" ht="12.75" customHeight="1" x14ac:dyDescent="0.2"/>
    <row r="25667" ht="12.75" customHeight="1" x14ac:dyDescent="0.2"/>
    <row r="25668" ht="12.75" customHeight="1" x14ac:dyDescent="0.2"/>
    <row r="25669" ht="12.75" customHeight="1" x14ac:dyDescent="0.2"/>
    <row r="25670" ht="12.75" customHeight="1" x14ac:dyDescent="0.2"/>
    <row r="25671" ht="12.75" customHeight="1" x14ac:dyDescent="0.2"/>
    <row r="25672" ht="12.75" customHeight="1" x14ac:dyDescent="0.2"/>
    <row r="25673" ht="12.75" customHeight="1" x14ac:dyDescent="0.2"/>
    <row r="25674" ht="12.75" customHeight="1" x14ac:dyDescent="0.2"/>
    <row r="25675" ht="12.75" customHeight="1" x14ac:dyDescent="0.2"/>
    <row r="25676" ht="12.75" customHeight="1" x14ac:dyDescent="0.2"/>
    <row r="25677" ht="12.75" customHeight="1" x14ac:dyDescent="0.2"/>
    <row r="25678" ht="12.75" customHeight="1" x14ac:dyDescent="0.2"/>
    <row r="25679" ht="12.75" customHeight="1" x14ac:dyDescent="0.2"/>
    <row r="25680" ht="12.75" customHeight="1" x14ac:dyDescent="0.2"/>
    <row r="25681" ht="12.75" customHeight="1" x14ac:dyDescent="0.2"/>
    <row r="25682" ht="12.75" customHeight="1" x14ac:dyDescent="0.2"/>
    <row r="25683" ht="12.75" customHeight="1" x14ac:dyDescent="0.2"/>
    <row r="25684" ht="12.75" customHeight="1" x14ac:dyDescent="0.2"/>
    <row r="25685" ht="12.75" customHeight="1" x14ac:dyDescent="0.2"/>
    <row r="25686" ht="12.75" customHeight="1" x14ac:dyDescent="0.2"/>
    <row r="25687" ht="12.75" customHeight="1" x14ac:dyDescent="0.2"/>
    <row r="25688" ht="12.75" customHeight="1" x14ac:dyDescent="0.2"/>
    <row r="25689" ht="12.75" customHeight="1" x14ac:dyDescent="0.2"/>
    <row r="25690" ht="12.75" customHeight="1" x14ac:dyDescent="0.2"/>
    <row r="25691" ht="12.75" customHeight="1" x14ac:dyDescent="0.2"/>
    <row r="25692" ht="12.75" customHeight="1" x14ac:dyDescent="0.2"/>
    <row r="25693" ht="12.75" customHeight="1" x14ac:dyDescent="0.2"/>
    <row r="25694" ht="12.75" customHeight="1" x14ac:dyDescent="0.2"/>
    <row r="25695" ht="12.75" customHeight="1" x14ac:dyDescent="0.2"/>
    <row r="25696" ht="12.75" customHeight="1" x14ac:dyDescent="0.2"/>
    <row r="25697" ht="12.75" customHeight="1" x14ac:dyDescent="0.2"/>
    <row r="25698" ht="12.75" customHeight="1" x14ac:dyDescent="0.2"/>
    <row r="25699" ht="12.75" customHeight="1" x14ac:dyDescent="0.2"/>
    <row r="25700" ht="12.75" customHeight="1" x14ac:dyDescent="0.2"/>
    <row r="25701" ht="12.75" customHeight="1" x14ac:dyDescent="0.2"/>
    <row r="25702" ht="12.75" customHeight="1" x14ac:dyDescent="0.2"/>
    <row r="25703" ht="12.75" customHeight="1" x14ac:dyDescent="0.2"/>
    <row r="25704" ht="12.75" customHeight="1" x14ac:dyDescent="0.2"/>
    <row r="25705" ht="12.75" customHeight="1" x14ac:dyDescent="0.2"/>
    <row r="25706" ht="12.75" customHeight="1" x14ac:dyDescent="0.2"/>
    <row r="25707" ht="12.75" customHeight="1" x14ac:dyDescent="0.2"/>
    <row r="25708" ht="12.75" customHeight="1" x14ac:dyDescent="0.2"/>
    <row r="25709" ht="12.75" customHeight="1" x14ac:dyDescent="0.2"/>
    <row r="25710" ht="12.75" customHeight="1" x14ac:dyDescent="0.2"/>
    <row r="25711" ht="12.75" customHeight="1" x14ac:dyDescent="0.2"/>
    <row r="25712" ht="12.75" customHeight="1" x14ac:dyDescent="0.2"/>
    <row r="25713" ht="12.75" customHeight="1" x14ac:dyDescent="0.2"/>
    <row r="25714" ht="12.75" customHeight="1" x14ac:dyDescent="0.2"/>
    <row r="25715" ht="12.75" customHeight="1" x14ac:dyDescent="0.2"/>
    <row r="25716" ht="12.75" customHeight="1" x14ac:dyDescent="0.2"/>
    <row r="25717" ht="12.75" customHeight="1" x14ac:dyDescent="0.2"/>
    <row r="25718" ht="12.75" customHeight="1" x14ac:dyDescent="0.2"/>
    <row r="25719" ht="12.75" customHeight="1" x14ac:dyDescent="0.2"/>
    <row r="25720" ht="12.75" customHeight="1" x14ac:dyDescent="0.2"/>
    <row r="25721" ht="12.75" customHeight="1" x14ac:dyDescent="0.2"/>
    <row r="25722" ht="12.75" customHeight="1" x14ac:dyDescent="0.2"/>
    <row r="25723" ht="12.75" customHeight="1" x14ac:dyDescent="0.2"/>
    <row r="25724" ht="12.75" customHeight="1" x14ac:dyDescent="0.2"/>
    <row r="25725" ht="12.75" customHeight="1" x14ac:dyDescent="0.2"/>
    <row r="25726" ht="12.75" customHeight="1" x14ac:dyDescent="0.2"/>
    <row r="25727" ht="12.75" customHeight="1" x14ac:dyDescent="0.2"/>
    <row r="25728" ht="12.75" customHeight="1" x14ac:dyDescent="0.2"/>
    <row r="25729" ht="12.75" customHeight="1" x14ac:dyDescent="0.2"/>
    <row r="25730" ht="12.75" customHeight="1" x14ac:dyDescent="0.2"/>
    <row r="25731" ht="12.75" customHeight="1" x14ac:dyDescent="0.2"/>
    <row r="25732" ht="12.75" customHeight="1" x14ac:dyDescent="0.2"/>
    <row r="25733" ht="12.75" customHeight="1" x14ac:dyDescent="0.2"/>
    <row r="25734" ht="12.75" customHeight="1" x14ac:dyDescent="0.2"/>
    <row r="25735" ht="12.75" customHeight="1" x14ac:dyDescent="0.2"/>
    <row r="25736" ht="12.75" customHeight="1" x14ac:dyDescent="0.2"/>
    <row r="25737" ht="12.75" customHeight="1" x14ac:dyDescent="0.2"/>
    <row r="25738" ht="12.75" customHeight="1" x14ac:dyDescent="0.2"/>
    <row r="25739" ht="12.75" customHeight="1" x14ac:dyDescent="0.2"/>
    <row r="25740" ht="12.75" customHeight="1" x14ac:dyDescent="0.2"/>
    <row r="25741" ht="12.75" customHeight="1" x14ac:dyDescent="0.2"/>
    <row r="25742" ht="12.75" customHeight="1" x14ac:dyDescent="0.2"/>
    <row r="25743" ht="12.75" customHeight="1" x14ac:dyDescent="0.2"/>
    <row r="25744" ht="12.75" customHeight="1" x14ac:dyDescent="0.2"/>
    <row r="25745" ht="12.75" customHeight="1" x14ac:dyDescent="0.2"/>
    <row r="25746" ht="12.75" customHeight="1" x14ac:dyDescent="0.2"/>
    <row r="25747" ht="12.75" customHeight="1" x14ac:dyDescent="0.2"/>
    <row r="25748" ht="12.75" customHeight="1" x14ac:dyDescent="0.2"/>
    <row r="25749" ht="12.75" customHeight="1" x14ac:dyDescent="0.2"/>
    <row r="25750" ht="12.75" customHeight="1" x14ac:dyDescent="0.2"/>
    <row r="25751" ht="12.75" customHeight="1" x14ac:dyDescent="0.2"/>
    <row r="25752" ht="12.75" customHeight="1" x14ac:dyDescent="0.2"/>
    <row r="25753" ht="12.75" customHeight="1" x14ac:dyDescent="0.2"/>
    <row r="25754" ht="12.75" customHeight="1" x14ac:dyDescent="0.2"/>
    <row r="25755" ht="12.75" customHeight="1" x14ac:dyDescent="0.2"/>
    <row r="25756" ht="12.75" customHeight="1" x14ac:dyDescent="0.2"/>
    <row r="25757" ht="12.75" customHeight="1" x14ac:dyDescent="0.2"/>
    <row r="25758" ht="12.75" customHeight="1" x14ac:dyDescent="0.2"/>
    <row r="25759" ht="12.75" customHeight="1" x14ac:dyDescent="0.2"/>
    <row r="25760" ht="12.75" customHeight="1" x14ac:dyDescent="0.2"/>
    <row r="25761" ht="12.75" customHeight="1" x14ac:dyDescent="0.2"/>
    <row r="25762" ht="12.75" customHeight="1" x14ac:dyDescent="0.2"/>
    <row r="25763" ht="12.75" customHeight="1" x14ac:dyDescent="0.2"/>
    <row r="25764" ht="12.75" customHeight="1" x14ac:dyDescent="0.2"/>
    <row r="25765" ht="12.75" customHeight="1" x14ac:dyDescent="0.2"/>
    <row r="25766" ht="12.75" customHeight="1" x14ac:dyDescent="0.2"/>
    <row r="25767" ht="12.75" customHeight="1" x14ac:dyDescent="0.2"/>
    <row r="25768" ht="12.75" customHeight="1" x14ac:dyDescent="0.2"/>
    <row r="25769" ht="12.75" customHeight="1" x14ac:dyDescent="0.2"/>
    <row r="25770" ht="12.75" customHeight="1" x14ac:dyDescent="0.2"/>
    <row r="25771" ht="12.75" customHeight="1" x14ac:dyDescent="0.2"/>
    <row r="25772" ht="12.75" customHeight="1" x14ac:dyDescent="0.2"/>
    <row r="25773" ht="12.75" customHeight="1" x14ac:dyDescent="0.2"/>
    <row r="25774" ht="12.75" customHeight="1" x14ac:dyDescent="0.2"/>
    <row r="25775" ht="12.75" customHeight="1" x14ac:dyDescent="0.2"/>
    <row r="25776" ht="12.75" customHeight="1" x14ac:dyDescent="0.2"/>
    <row r="25777" ht="12.75" customHeight="1" x14ac:dyDescent="0.2"/>
    <row r="25778" ht="12.75" customHeight="1" x14ac:dyDescent="0.2"/>
    <row r="25779" ht="12.75" customHeight="1" x14ac:dyDescent="0.2"/>
    <row r="25780" ht="12.75" customHeight="1" x14ac:dyDescent="0.2"/>
    <row r="25781" ht="12.75" customHeight="1" x14ac:dyDescent="0.2"/>
    <row r="25782" ht="12.75" customHeight="1" x14ac:dyDescent="0.2"/>
    <row r="25783" ht="12.75" customHeight="1" x14ac:dyDescent="0.2"/>
    <row r="25784" ht="12.75" customHeight="1" x14ac:dyDescent="0.2"/>
    <row r="25785" ht="12.75" customHeight="1" x14ac:dyDescent="0.2"/>
    <row r="25786" ht="12.75" customHeight="1" x14ac:dyDescent="0.2"/>
    <row r="25787" ht="12.75" customHeight="1" x14ac:dyDescent="0.2"/>
    <row r="25788" ht="12.75" customHeight="1" x14ac:dyDescent="0.2"/>
    <row r="25789" ht="12.75" customHeight="1" x14ac:dyDescent="0.2"/>
    <row r="25790" ht="12.75" customHeight="1" x14ac:dyDescent="0.2"/>
    <row r="25791" ht="12.75" customHeight="1" x14ac:dyDescent="0.2"/>
    <row r="25792" ht="12.75" customHeight="1" x14ac:dyDescent="0.2"/>
    <row r="25793" ht="12.75" customHeight="1" x14ac:dyDescent="0.2"/>
    <row r="25794" ht="12.75" customHeight="1" x14ac:dyDescent="0.2"/>
    <row r="25795" ht="12.75" customHeight="1" x14ac:dyDescent="0.2"/>
    <row r="25796" ht="12.75" customHeight="1" x14ac:dyDescent="0.2"/>
    <row r="25797" ht="12.75" customHeight="1" x14ac:dyDescent="0.2"/>
    <row r="25798" ht="12.75" customHeight="1" x14ac:dyDescent="0.2"/>
    <row r="25799" ht="12.75" customHeight="1" x14ac:dyDescent="0.2"/>
    <row r="25800" ht="12.75" customHeight="1" x14ac:dyDescent="0.2"/>
    <row r="25801" ht="12.75" customHeight="1" x14ac:dyDescent="0.2"/>
    <row r="25802" ht="12.75" customHeight="1" x14ac:dyDescent="0.2"/>
    <row r="25803" ht="12.75" customHeight="1" x14ac:dyDescent="0.2"/>
    <row r="25804" ht="12.75" customHeight="1" x14ac:dyDescent="0.2"/>
    <row r="25805" ht="12.75" customHeight="1" x14ac:dyDescent="0.2"/>
    <row r="25806" ht="12.75" customHeight="1" x14ac:dyDescent="0.2"/>
    <row r="25807" ht="12.75" customHeight="1" x14ac:dyDescent="0.2"/>
    <row r="25808" ht="12.75" customHeight="1" x14ac:dyDescent="0.2"/>
    <row r="25809" ht="12.75" customHeight="1" x14ac:dyDescent="0.2"/>
    <row r="25810" ht="12.75" customHeight="1" x14ac:dyDescent="0.2"/>
    <row r="25811" ht="12.75" customHeight="1" x14ac:dyDescent="0.2"/>
    <row r="25812" ht="12.75" customHeight="1" x14ac:dyDescent="0.2"/>
    <row r="25813" ht="12.75" customHeight="1" x14ac:dyDescent="0.2"/>
    <row r="25814" ht="12.75" customHeight="1" x14ac:dyDescent="0.2"/>
    <row r="25815" ht="12.75" customHeight="1" x14ac:dyDescent="0.2"/>
    <row r="25816" ht="12.75" customHeight="1" x14ac:dyDescent="0.2"/>
    <row r="25817" ht="12.75" customHeight="1" x14ac:dyDescent="0.2"/>
    <row r="25818" ht="12.75" customHeight="1" x14ac:dyDescent="0.2"/>
    <row r="25819" ht="12.75" customHeight="1" x14ac:dyDescent="0.2"/>
    <row r="25820" ht="12.75" customHeight="1" x14ac:dyDescent="0.2"/>
    <row r="25821" ht="12.75" customHeight="1" x14ac:dyDescent="0.2"/>
    <row r="25822" ht="12.75" customHeight="1" x14ac:dyDescent="0.2"/>
    <row r="25823" ht="12.75" customHeight="1" x14ac:dyDescent="0.2"/>
    <row r="25824" ht="12.75" customHeight="1" x14ac:dyDescent="0.2"/>
    <row r="25825" ht="12.75" customHeight="1" x14ac:dyDescent="0.2"/>
    <row r="25826" ht="12.75" customHeight="1" x14ac:dyDescent="0.2"/>
    <row r="25827" ht="12.75" customHeight="1" x14ac:dyDescent="0.2"/>
    <row r="25828" ht="12.75" customHeight="1" x14ac:dyDescent="0.2"/>
    <row r="25829" ht="12.75" customHeight="1" x14ac:dyDescent="0.2"/>
    <row r="25830" ht="12.75" customHeight="1" x14ac:dyDescent="0.2"/>
    <row r="25831" ht="12.75" customHeight="1" x14ac:dyDescent="0.2"/>
    <row r="25832" ht="12.75" customHeight="1" x14ac:dyDescent="0.2"/>
    <row r="25833" ht="12.75" customHeight="1" x14ac:dyDescent="0.2"/>
    <row r="25834" ht="12.75" customHeight="1" x14ac:dyDescent="0.2"/>
    <row r="25835" ht="12.75" customHeight="1" x14ac:dyDescent="0.2"/>
    <row r="25836" ht="12.75" customHeight="1" x14ac:dyDescent="0.2"/>
    <row r="25837" ht="12.75" customHeight="1" x14ac:dyDescent="0.2"/>
    <row r="25838" ht="12.75" customHeight="1" x14ac:dyDescent="0.2"/>
    <row r="25839" ht="12.75" customHeight="1" x14ac:dyDescent="0.2"/>
    <row r="25840" ht="12.75" customHeight="1" x14ac:dyDescent="0.2"/>
    <row r="25841" ht="12.75" customHeight="1" x14ac:dyDescent="0.2"/>
    <row r="25842" ht="12.75" customHeight="1" x14ac:dyDescent="0.2"/>
    <row r="25843" ht="12.75" customHeight="1" x14ac:dyDescent="0.2"/>
    <row r="25844" ht="12.75" customHeight="1" x14ac:dyDescent="0.2"/>
    <row r="25845" ht="12.75" customHeight="1" x14ac:dyDescent="0.2"/>
    <row r="25846" ht="12.75" customHeight="1" x14ac:dyDescent="0.2"/>
    <row r="25847" ht="12.75" customHeight="1" x14ac:dyDescent="0.2"/>
    <row r="25848" ht="12.75" customHeight="1" x14ac:dyDescent="0.2"/>
    <row r="25849" ht="12.75" customHeight="1" x14ac:dyDescent="0.2"/>
    <row r="25850" ht="12.75" customHeight="1" x14ac:dyDescent="0.2"/>
    <row r="25851" ht="12.75" customHeight="1" x14ac:dyDescent="0.2"/>
    <row r="25852" ht="12.75" customHeight="1" x14ac:dyDescent="0.2"/>
    <row r="25853" ht="12.75" customHeight="1" x14ac:dyDescent="0.2"/>
    <row r="25854" ht="12.75" customHeight="1" x14ac:dyDescent="0.2"/>
    <row r="25855" ht="12.75" customHeight="1" x14ac:dyDescent="0.2"/>
    <row r="25856" ht="12.75" customHeight="1" x14ac:dyDescent="0.2"/>
    <row r="25857" ht="12.75" customHeight="1" x14ac:dyDescent="0.2"/>
    <row r="25858" ht="12.75" customHeight="1" x14ac:dyDescent="0.2"/>
    <row r="25859" ht="12.75" customHeight="1" x14ac:dyDescent="0.2"/>
    <row r="25860" ht="12.75" customHeight="1" x14ac:dyDescent="0.2"/>
    <row r="25861" ht="12.75" customHeight="1" x14ac:dyDescent="0.2"/>
    <row r="25862" ht="12.75" customHeight="1" x14ac:dyDescent="0.2"/>
    <row r="25863" ht="12.75" customHeight="1" x14ac:dyDescent="0.2"/>
    <row r="25864" ht="12.75" customHeight="1" x14ac:dyDescent="0.2"/>
    <row r="25865" ht="12.75" customHeight="1" x14ac:dyDescent="0.2"/>
    <row r="25866" ht="12.75" customHeight="1" x14ac:dyDescent="0.2"/>
    <row r="25867" ht="12.75" customHeight="1" x14ac:dyDescent="0.2"/>
    <row r="25868" ht="12.75" customHeight="1" x14ac:dyDescent="0.2"/>
    <row r="25869" ht="12.75" customHeight="1" x14ac:dyDescent="0.2"/>
    <row r="25870" ht="12.75" customHeight="1" x14ac:dyDescent="0.2"/>
    <row r="25871" ht="12.75" customHeight="1" x14ac:dyDescent="0.2"/>
    <row r="25872" ht="12.75" customHeight="1" x14ac:dyDescent="0.2"/>
    <row r="25873" ht="12.75" customHeight="1" x14ac:dyDescent="0.2"/>
    <row r="25874" ht="12.75" customHeight="1" x14ac:dyDescent="0.2"/>
    <row r="25875" ht="12.75" customHeight="1" x14ac:dyDescent="0.2"/>
    <row r="25876" ht="12.75" customHeight="1" x14ac:dyDescent="0.2"/>
    <row r="25877" ht="12.75" customHeight="1" x14ac:dyDescent="0.2"/>
    <row r="25878" ht="12.75" customHeight="1" x14ac:dyDescent="0.2"/>
    <row r="25879" ht="12.75" customHeight="1" x14ac:dyDescent="0.2"/>
    <row r="25880" ht="12.75" customHeight="1" x14ac:dyDescent="0.2"/>
    <row r="25881" ht="12.75" customHeight="1" x14ac:dyDescent="0.2"/>
    <row r="25882" ht="12.75" customHeight="1" x14ac:dyDescent="0.2"/>
    <row r="25883" ht="12.75" customHeight="1" x14ac:dyDescent="0.2"/>
    <row r="25884" ht="12.75" customHeight="1" x14ac:dyDescent="0.2"/>
    <row r="25885" ht="12.75" customHeight="1" x14ac:dyDescent="0.2"/>
    <row r="25886" ht="12.75" customHeight="1" x14ac:dyDescent="0.2"/>
    <row r="25887" ht="12.75" customHeight="1" x14ac:dyDescent="0.2"/>
    <row r="25888" ht="12.75" customHeight="1" x14ac:dyDescent="0.2"/>
    <row r="25889" ht="12.75" customHeight="1" x14ac:dyDescent="0.2"/>
    <row r="25890" ht="12.75" customHeight="1" x14ac:dyDescent="0.2"/>
    <row r="25891" ht="12.75" customHeight="1" x14ac:dyDescent="0.2"/>
    <row r="25892" ht="12.75" customHeight="1" x14ac:dyDescent="0.2"/>
    <row r="25893" ht="12.75" customHeight="1" x14ac:dyDescent="0.2"/>
    <row r="25894" ht="12.75" customHeight="1" x14ac:dyDescent="0.2"/>
    <row r="25895" ht="12.75" customHeight="1" x14ac:dyDescent="0.2"/>
    <row r="25896" ht="12.75" customHeight="1" x14ac:dyDescent="0.2"/>
    <row r="25897" ht="12.75" customHeight="1" x14ac:dyDescent="0.2"/>
    <row r="25898" ht="12.75" customHeight="1" x14ac:dyDescent="0.2"/>
    <row r="25899" ht="12.75" customHeight="1" x14ac:dyDescent="0.2"/>
    <row r="25900" ht="12.75" customHeight="1" x14ac:dyDescent="0.2"/>
    <row r="25901" ht="12.75" customHeight="1" x14ac:dyDescent="0.2"/>
    <row r="25902" ht="12.75" customHeight="1" x14ac:dyDescent="0.2"/>
    <row r="25903" ht="12.75" customHeight="1" x14ac:dyDescent="0.2"/>
    <row r="25904" ht="12.75" customHeight="1" x14ac:dyDescent="0.2"/>
    <row r="25905" ht="12.75" customHeight="1" x14ac:dyDescent="0.2"/>
    <row r="25906" ht="12.75" customHeight="1" x14ac:dyDescent="0.2"/>
    <row r="25907" ht="12.75" customHeight="1" x14ac:dyDescent="0.2"/>
    <row r="25908" ht="12.75" customHeight="1" x14ac:dyDescent="0.2"/>
    <row r="25909" ht="12.75" customHeight="1" x14ac:dyDescent="0.2"/>
    <row r="25910" ht="12.75" customHeight="1" x14ac:dyDescent="0.2"/>
    <row r="25911" ht="12.75" customHeight="1" x14ac:dyDescent="0.2"/>
    <row r="25912" ht="12.75" customHeight="1" x14ac:dyDescent="0.2"/>
    <row r="25913" ht="12.75" customHeight="1" x14ac:dyDescent="0.2"/>
    <row r="25914" ht="12.75" customHeight="1" x14ac:dyDescent="0.2"/>
    <row r="25915" ht="12.75" customHeight="1" x14ac:dyDescent="0.2"/>
    <row r="25916" ht="12.75" customHeight="1" x14ac:dyDescent="0.2"/>
    <row r="25917" ht="12.75" customHeight="1" x14ac:dyDescent="0.2"/>
    <row r="25918" ht="12.75" customHeight="1" x14ac:dyDescent="0.2"/>
    <row r="25919" ht="12.75" customHeight="1" x14ac:dyDescent="0.2"/>
    <row r="25920" ht="12.75" customHeight="1" x14ac:dyDescent="0.2"/>
    <row r="25921" ht="12.75" customHeight="1" x14ac:dyDescent="0.2"/>
    <row r="25922" ht="12.75" customHeight="1" x14ac:dyDescent="0.2"/>
    <row r="25923" ht="12.75" customHeight="1" x14ac:dyDescent="0.2"/>
    <row r="25924" ht="12.75" customHeight="1" x14ac:dyDescent="0.2"/>
    <row r="25925" ht="12.75" customHeight="1" x14ac:dyDescent="0.2"/>
    <row r="25926" ht="12.75" customHeight="1" x14ac:dyDescent="0.2"/>
    <row r="25927" ht="12.75" customHeight="1" x14ac:dyDescent="0.2"/>
    <row r="25928" ht="12.75" customHeight="1" x14ac:dyDescent="0.2"/>
    <row r="25929" ht="12.75" customHeight="1" x14ac:dyDescent="0.2"/>
    <row r="25930" ht="12.75" customHeight="1" x14ac:dyDescent="0.2"/>
    <row r="25931" ht="12.75" customHeight="1" x14ac:dyDescent="0.2"/>
    <row r="25932" ht="12.75" customHeight="1" x14ac:dyDescent="0.2"/>
    <row r="25933" ht="12.75" customHeight="1" x14ac:dyDescent="0.2"/>
    <row r="25934" ht="12.75" customHeight="1" x14ac:dyDescent="0.2"/>
    <row r="25935" ht="12.75" customHeight="1" x14ac:dyDescent="0.2"/>
    <row r="25936" ht="12.75" customHeight="1" x14ac:dyDescent="0.2"/>
    <row r="25937" ht="12.75" customHeight="1" x14ac:dyDescent="0.2"/>
    <row r="25938" ht="12.75" customHeight="1" x14ac:dyDescent="0.2"/>
    <row r="25939" ht="12.75" customHeight="1" x14ac:dyDescent="0.2"/>
    <row r="25940" ht="12.75" customHeight="1" x14ac:dyDescent="0.2"/>
    <row r="25941" ht="12.75" customHeight="1" x14ac:dyDescent="0.2"/>
    <row r="25942" ht="12.75" customHeight="1" x14ac:dyDescent="0.2"/>
    <row r="25943" ht="12.75" customHeight="1" x14ac:dyDescent="0.2"/>
    <row r="25944" ht="12.75" customHeight="1" x14ac:dyDescent="0.2"/>
    <row r="25945" ht="12.75" customHeight="1" x14ac:dyDescent="0.2"/>
    <row r="25946" ht="12.75" customHeight="1" x14ac:dyDescent="0.2"/>
    <row r="25947" ht="12.75" customHeight="1" x14ac:dyDescent="0.2"/>
    <row r="25948" ht="12.75" customHeight="1" x14ac:dyDescent="0.2"/>
    <row r="25949" ht="12.75" customHeight="1" x14ac:dyDescent="0.2"/>
    <row r="25950" ht="12.75" customHeight="1" x14ac:dyDescent="0.2"/>
    <row r="25951" ht="12.75" customHeight="1" x14ac:dyDescent="0.2"/>
    <row r="25952" ht="12.75" customHeight="1" x14ac:dyDescent="0.2"/>
    <row r="25953" ht="12.75" customHeight="1" x14ac:dyDescent="0.2"/>
    <row r="25954" ht="12.75" customHeight="1" x14ac:dyDescent="0.2"/>
    <row r="25955" ht="12.75" customHeight="1" x14ac:dyDescent="0.2"/>
    <row r="25956" ht="12.75" customHeight="1" x14ac:dyDescent="0.2"/>
    <row r="25957" ht="12.75" customHeight="1" x14ac:dyDescent="0.2"/>
    <row r="25958" ht="12.75" customHeight="1" x14ac:dyDescent="0.2"/>
    <row r="25959" ht="12.75" customHeight="1" x14ac:dyDescent="0.2"/>
    <row r="25960" ht="12.75" customHeight="1" x14ac:dyDescent="0.2"/>
    <row r="25961" ht="12.75" customHeight="1" x14ac:dyDescent="0.2"/>
    <row r="25962" ht="12.75" customHeight="1" x14ac:dyDescent="0.2"/>
    <row r="25963" ht="12.75" customHeight="1" x14ac:dyDescent="0.2"/>
    <row r="25964" ht="12.75" customHeight="1" x14ac:dyDescent="0.2"/>
    <row r="25965" ht="12.75" customHeight="1" x14ac:dyDescent="0.2"/>
    <row r="25966" ht="12.75" customHeight="1" x14ac:dyDescent="0.2"/>
    <row r="25967" ht="12.75" customHeight="1" x14ac:dyDescent="0.2"/>
    <row r="25968" ht="12.75" customHeight="1" x14ac:dyDescent="0.2"/>
    <row r="25969" ht="12.75" customHeight="1" x14ac:dyDescent="0.2"/>
    <row r="25970" ht="12.75" customHeight="1" x14ac:dyDescent="0.2"/>
    <row r="25971" ht="12.75" customHeight="1" x14ac:dyDescent="0.2"/>
    <row r="25972" ht="12.75" customHeight="1" x14ac:dyDescent="0.2"/>
    <row r="25973" ht="12.75" customHeight="1" x14ac:dyDescent="0.2"/>
    <row r="25974" ht="12.75" customHeight="1" x14ac:dyDescent="0.2"/>
    <row r="25975" ht="12.75" customHeight="1" x14ac:dyDescent="0.2"/>
    <row r="25976" ht="12.75" customHeight="1" x14ac:dyDescent="0.2"/>
    <row r="25977" ht="12.75" customHeight="1" x14ac:dyDescent="0.2"/>
    <row r="25978" ht="12.75" customHeight="1" x14ac:dyDescent="0.2"/>
    <row r="25979" ht="12.75" customHeight="1" x14ac:dyDescent="0.2"/>
    <row r="25980" ht="12.75" customHeight="1" x14ac:dyDescent="0.2"/>
    <row r="25981" ht="12.75" customHeight="1" x14ac:dyDescent="0.2"/>
    <row r="25982" ht="12.75" customHeight="1" x14ac:dyDescent="0.2"/>
    <row r="25983" ht="12.75" customHeight="1" x14ac:dyDescent="0.2"/>
    <row r="25984" ht="12.75" customHeight="1" x14ac:dyDescent="0.2"/>
    <row r="25985" ht="12.75" customHeight="1" x14ac:dyDescent="0.2"/>
    <row r="25986" ht="12.75" customHeight="1" x14ac:dyDescent="0.2"/>
    <row r="25987" ht="12.75" customHeight="1" x14ac:dyDescent="0.2"/>
    <row r="25988" ht="12.75" customHeight="1" x14ac:dyDescent="0.2"/>
    <row r="25989" ht="12.75" customHeight="1" x14ac:dyDescent="0.2"/>
    <row r="25990" ht="12.75" customHeight="1" x14ac:dyDescent="0.2"/>
    <row r="25991" ht="12.75" customHeight="1" x14ac:dyDescent="0.2"/>
    <row r="25992" ht="12.75" customHeight="1" x14ac:dyDescent="0.2"/>
    <row r="25993" ht="12.75" customHeight="1" x14ac:dyDescent="0.2"/>
    <row r="25994" ht="12.75" customHeight="1" x14ac:dyDescent="0.2"/>
    <row r="25995" ht="12.75" customHeight="1" x14ac:dyDescent="0.2"/>
    <row r="25996" ht="12.75" customHeight="1" x14ac:dyDescent="0.2"/>
    <row r="25997" ht="12.75" customHeight="1" x14ac:dyDescent="0.2"/>
    <row r="25998" ht="12.75" customHeight="1" x14ac:dyDescent="0.2"/>
    <row r="25999" ht="12.75" customHeight="1" x14ac:dyDescent="0.2"/>
    <row r="26000" ht="12.75" customHeight="1" x14ac:dyDescent="0.2"/>
    <row r="26001" ht="12.75" customHeight="1" x14ac:dyDescent="0.2"/>
    <row r="26002" ht="12.75" customHeight="1" x14ac:dyDescent="0.2"/>
    <row r="26003" ht="12.75" customHeight="1" x14ac:dyDescent="0.2"/>
    <row r="26004" ht="12.75" customHeight="1" x14ac:dyDescent="0.2"/>
    <row r="26005" ht="12.75" customHeight="1" x14ac:dyDescent="0.2"/>
    <row r="26006" ht="12.75" customHeight="1" x14ac:dyDescent="0.2"/>
    <row r="26007" ht="12.75" customHeight="1" x14ac:dyDescent="0.2"/>
    <row r="26008" ht="12.75" customHeight="1" x14ac:dyDescent="0.2"/>
    <row r="26009" ht="12.75" customHeight="1" x14ac:dyDescent="0.2"/>
    <row r="26010" ht="12.75" customHeight="1" x14ac:dyDescent="0.2"/>
    <row r="26011" ht="12.75" customHeight="1" x14ac:dyDescent="0.2"/>
    <row r="26012" ht="12.75" customHeight="1" x14ac:dyDescent="0.2"/>
    <row r="26013" ht="12.75" customHeight="1" x14ac:dyDescent="0.2"/>
    <row r="26014" ht="12.75" customHeight="1" x14ac:dyDescent="0.2"/>
    <row r="26015" ht="12.75" customHeight="1" x14ac:dyDescent="0.2"/>
    <row r="26016" ht="12.75" customHeight="1" x14ac:dyDescent="0.2"/>
    <row r="26017" ht="12.75" customHeight="1" x14ac:dyDescent="0.2"/>
    <row r="26018" ht="12.75" customHeight="1" x14ac:dyDescent="0.2"/>
    <row r="26019" ht="12.75" customHeight="1" x14ac:dyDescent="0.2"/>
    <row r="26020" ht="12.75" customHeight="1" x14ac:dyDescent="0.2"/>
    <row r="26021" ht="12.75" customHeight="1" x14ac:dyDescent="0.2"/>
    <row r="26022" ht="12.75" customHeight="1" x14ac:dyDescent="0.2"/>
    <row r="26023" ht="12.75" customHeight="1" x14ac:dyDescent="0.2"/>
    <row r="26024" ht="12.75" customHeight="1" x14ac:dyDescent="0.2"/>
    <row r="26025" ht="12.75" customHeight="1" x14ac:dyDescent="0.2"/>
    <row r="26026" ht="12.75" customHeight="1" x14ac:dyDescent="0.2"/>
    <row r="26027" ht="12.75" customHeight="1" x14ac:dyDescent="0.2"/>
    <row r="26028" ht="12.75" customHeight="1" x14ac:dyDescent="0.2"/>
    <row r="26029" ht="12.75" customHeight="1" x14ac:dyDescent="0.2"/>
    <row r="26030" ht="12.75" customHeight="1" x14ac:dyDescent="0.2"/>
    <row r="26031" ht="12.75" customHeight="1" x14ac:dyDescent="0.2"/>
    <row r="26032" ht="12.75" customHeight="1" x14ac:dyDescent="0.2"/>
    <row r="26033" ht="12.75" customHeight="1" x14ac:dyDescent="0.2"/>
    <row r="26034" ht="12.75" customHeight="1" x14ac:dyDescent="0.2"/>
    <row r="26035" ht="12.75" customHeight="1" x14ac:dyDescent="0.2"/>
    <row r="26036" ht="12.75" customHeight="1" x14ac:dyDescent="0.2"/>
    <row r="26037" ht="12.75" customHeight="1" x14ac:dyDescent="0.2"/>
    <row r="26038" ht="12.75" customHeight="1" x14ac:dyDescent="0.2"/>
    <row r="26039" ht="12.75" customHeight="1" x14ac:dyDescent="0.2"/>
    <row r="26040" ht="12.75" customHeight="1" x14ac:dyDescent="0.2"/>
    <row r="26041" ht="12.75" customHeight="1" x14ac:dyDescent="0.2"/>
    <row r="26042" ht="12.75" customHeight="1" x14ac:dyDescent="0.2"/>
    <row r="26043" ht="12.75" customHeight="1" x14ac:dyDescent="0.2"/>
    <row r="26044" ht="12.75" customHeight="1" x14ac:dyDescent="0.2"/>
    <row r="26045" ht="12.75" customHeight="1" x14ac:dyDescent="0.2"/>
    <row r="26046" ht="12.75" customHeight="1" x14ac:dyDescent="0.2"/>
    <row r="26047" ht="12.75" customHeight="1" x14ac:dyDescent="0.2"/>
    <row r="26048" ht="12.75" customHeight="1" x14ac:dyDescent="0.2"/>
    <row r="26049" ht="12.75" customHeight="1" x14ac:dyDescent="0.2"/>
    <row r="26050" ht="12.75" customHeight="1" x14ac:dyDescent="0.2"/>
    <row r="26051" ht="12.75" customHeight="1" x14ac:dyDescent="0.2"/>
    <row r="26052" ht="12.75" customHeight="1" x14ac:dyDescent="0.2"/>
    <row r="26053" ht="12.75" customHeight="1" x14ac:dyDescent="0.2"/>
    <row r="26054" ht="12.75" customHeight="1" x14ac:dyDescent="0.2"/>
    <row r="26055" ht="12.75" customHeight="1" x14ac:dyDescent="0.2"/>
    <row r="26056" ht="12.75" customHeight="1" x14ac:dyDescent="0.2"/>
    <row r="26057" ht="12.75" customHeight="1" x14ac:dyDescent="0.2"/>
    <row r="26058" ht="12.75" customHeight="1" x14ac:dyDescent="0.2"/>
    <row r="26059" ht="12.75" customHeight="1" x14ac:dyDescent="0.2"/>
    <row r="26060" ht="12.75" customHeight="1" x14ac:dyDescent="0.2"/>
    <row r="26061" ht="12.75" customHeight="1" x14ac:dyDescent="0.2"/>
    <row r="26062" ht="12.75" customHeight="1" x14ac:dyDescent="0.2"/>
    <row r="26063" ht="12.75" customHeight="1" x14ac:dyDescent="0.2"/>
    <row r="26064" ht="12.75" customHeight="1" x14ac:dyDescent="0.2"/>
    <row r="26065" ht="12.75" customHeight="1" x14ac:dyDescent="0.2"/>
    <row r="26066" ht="12.75" customHeight="1" x14ac:dyDescent="0.2"/>
    <row r="26067" ht="12.75" customHeight="1" x14ac:dyDescent="0.2"/>
    <row r="26068" ht="12.75" customHeight="1" x14ac:dyDescent="0.2"/>
    <row r="26069" ht="12.75" customHeight="1" x14ac:dyDescent="0.2"/>
    <row r="26070" ht="12.75" customHeight="1" x14ac:dyDescent="0.2"/>
    <row r="26071" ht="12.75" customHeight="1" x14ac:dyDescent="0.2"/>
    <row r="26072" ht="12.75" customHeight="1" x14ac:dyDescent="0.2"/>
    <row r="26073" ht="12.75" customHeight="1" x14ac:dyDescent="0.2"/>
    <row r="26074" ht="12.75" customHeight="1" x14ac:dyDescent="0.2"/>
    <row r="26075" ht="12.75" customHeight="1" x14ac:dyDescent="0.2"/>
    <row r="26076" ht="12.75" customHeight="1" x14ac:dyDescent="0.2"/>
    <row r="26077" ht="12.75" customHeight="1" x14ac:dyDescent="0.2"/>
    <row r="26078" ht="12.75" customHeight="1" x14ac:dyDescent="0.2"/>
    <row r="26079" ht="12.75" customHeight="1" x14ac:dyDescent="0.2"/>
    <row r="26080" ht="12.75" customHeight="1" x14ac:dyDescent="0.2"/>
    <row r="26081" ht="12.75" customHeight="1" x14ac:dyDescent="0.2"/>
    <row r="26082" ht="12.75" customHeight="1" x14ac:dyDescent="0.2"/>
    <row r="26083" ht="12.75" customHeight="1" x14ac:dyDescent="0.2"/>
    <row r="26084" ht="12.75" customHeight="1" x14ac:dyDescent="0.2"/>
    <row r="26085" ht="12.75" customHeight="1" x14ac:dyDescent="0.2"/>
    <row r="26086" ht="12.75" customHeight="1" x14ac:dyDescent="0.2"/>
    <row r="26087" ht="12.75" customHeight="1" x14ac:dyDescent="0.2"/>
    <row r="26088" ht="12.75" customHeight="1" x14ac:dyDescent="0.2"/>
    <row r="26089" ht="12.75" customHeight="1" x14ac:dyDescent="0.2"/>
    <row r="26090" ht="12.75" customHeight="1" x14ac:dyDescent="0.2"/>
    <row r="26091" ht="12.75" customHeight="1" x14ac:dyDescent="0.2"/>
    <row r="26092" ht="12.75" customHeight="1" x14ac:dyDescent="0.2"/>
    <row r="26093" ht="12.75" customHeight="1" x14ac:dyDescent="0.2"/>
    <row r="26094" ht="12.75" customHeight="1" x14ac:dyDescent="0.2"/>
    <row r="26095" ht="12.75" customHeight="1" x14ac:dyDescent="0.2"/>
    <row r="26096" ht="12.75" customHeight="1" x14ac:dyDescent="0.2"/>
    <row r="26097" ht="12.75" customHeight="1" x14ac:dyDescent="0.2"/>
    <row r="26098" ht="12.75" customHeight="1" x14ac:dyDescent="0.2"/>
    <row r="26099" ht="12.75" customHeight="1" x14ac:dyDescent="0.2"/>
    <row r="26100" ht="12.75" customHeight="1" x14ac:dyDescent="0.2"/>
    <row r="26101" ht="12.75" customHeight="1" x14ac:dyDescent="0.2"/>
    <row r="26102" ht="12.75" customHeight="1" x14ac:dyDescent="0.2"/>
    <row r="26103" ht="12.75" customHeight="1" x14ac:dyDescent="0.2"/>
    <row r="26104" ht="12.75" customHeight="1" x14ac:dyDescent="0.2"/>
    <row r="26105" ht="12.75" customHeight="1" x14ac:dyDescent="0.2"/>
    <row r="26106" ht="12.75" customHeight="1" x14ac:dyDescent="0.2"/>
    <row r="26107" ht="12.75" customHeight="1" x14ac:dyDescent="0.2"/>
    <row r="26108" ht="12.75" customHeight="1" x14ac:dyDescent="0.2"/>
    <row r="26109" ht="12.75" customHeight="1" x14ac:dyDescent="0.2"/>
    <row r="26110" ht="12.75" customHeight="1" x14ac:dyDescent="0.2"/>
    <row r="26111" ht="12.75" customHeight="1" x14ac:dyDescent="0.2"/>
    <row r="26112" ht="12.75" customHeight="1" x14ac:dyDescent="0.2"/>
    <row r="26113" ht="12.75" customHeight="1" x14ac:dyDescent="0.2"/>
    <row r="26114" ht="12.75" customHeight="1" x14ac:dyDescent="0.2"/>
    <row r="26115" ht="12.75" customHeight="1" x14ac:dyDescent="0.2"/>
    <row r="26116" ht="12.75" customHeight="1" x14ac:dyDescent="0.2"/>
    <row r="26117" ht="12.75" customHeight="1" x14ac:dyDescent="0.2"/>
    <row r="26118" ht="12.75" customHeight="1" x14ac:dyDescent="0.2"/>
    <row r="26119" ht="12.75" customHeight="1" x14ac:dyDescent="0.2"/>
    <row r="26120" ht="12.75" customHeight="1" x14ac:dyDescent="0.2"/>
    <row r="26121" ht="12.75" customHeight="1" x14ac:dyDescent="0.2"/>
    <row r="26122" ht="12.75" customHeight="1" x14ac:dyDescent="0.2"/>
    <row r="26123" ht="12.75" customHeight="1" x14ac:dyDescent="0.2"/>
    <row r="26124" ht="12.75" customHeight="1" x14ac:dyDescent="0.2"/>
    <row r="26125" ht="12.75" customHeight="1" x14ac:dyDescent="0.2"/>
    <row r="26126" ht="12.75" customHeight="1" x14ac:dyDescent="0.2"/>
    <row r="26127" ht="12.75" customHeight="1" x14ac:dyDescent="0.2"/>
    <row r="26128" ht="12.75" customHeight="1" x14ac:dyDescent="0.2"/>
    <row r="26129" ht="12.75" customHeight="1" x14ac:dyDescent="0.2"/>
    <row r="26130" ht="12.75" customHeight="1" x14ac:dyDescent="0.2"/>
    <row r="26131" ht="12.75" customHeight="1" x14ac:dyDescent="0.2"/>
    <row r="26132" ht="12.75" customHeight="1" x14ac:dyDescent="0.2"/>
    <row r="26133" ht="12.75" customHeight="1" x14ac:dyDescent="0.2"/>
    <row r="26134" ht="12.75" customHeight="1" x14ac:dyDescent="0.2"/>
    <row r="26135" ht="12.75" customHeight="1" x14ac:dyDescent="0.2"/>
    <row r="26136" ht="12.75" customHeight="1" x14ac:dyDescent="0.2"/>
    <row r="26137" ht="12.75" customHeight="1" x14ac:dyDescent="0.2"/>
    <row r="26138" ht="12.75" customHeight="1" x14ac:dyDescent="0.2"/>
    <row r="26139" ht="12.75" customHeight="1" x14ac:dyDescent="0.2"/>
    <row r="26140" ht="12.75" customHeight="1" x14ac:dyDescent="0.2"/>
    <row r="26141" ht="12.75" customHeight="1" x14ac:dyDescent="0.2"/>
    <row r="26142" ht="12.75" customHeight="1" x14ac:dyDescent="0.2"/>
    <row r="26143" ht="12.75" customHeight="1" x14ac:dyDescent="0.2"/>
    <row r="26144" ht="12.75" customHeight="1" x14ac:dyDescent="0.2"/>
    <row r="26145" ht="12.75" customHeight="1" x14ac:dyDescent="0.2"/>
    <row r="26146" ht="12.75" customHeight="1" x14ac:dyDescent="0.2"/>
    <row r="26147" ht="12.75" customHeight="1" x14ac:dyDescent="0.2"/>
    <row r="26148" ht="12.75" customHeight="1" x14ac:dyDescent="0.2"/>
    <row r="26149" ht="12.75" customHeight="1" x14ac:dyDescent="0.2"/>
    <row r="26150" ht="12.75" customHeight="1" x14ac:dyDescent="0.2"/>
    <row r="26151" ht="12.75" customHeight="1" x14ac:dyDescent="0.2"/>
    <row r="26152" ht="12.75" customHeight="1" x14ac:dyDescent="0.2"/>
    <row r="26153" ht="12.75" customHeight="1" x14ac:dyDescent="0.2"/>
    <row r="26154" ht="12.75" customHeight="1" x14ac:dyDescent="0.2"/>
    <row r="26155" ht="12.75" customHeight="1" x14ac:dyDescent="0.2"/>
    <row r="26156" ht="12.75" customHeight="1" x14ac:dyDescent="0.2"/>
    <row r="26157" ht="12.75" customHeight="1" x14ac:dyDescent="0.2"/>
    <row r="26158" ht="12.75" customHeight="1" x14ac:dyDescent="0.2"/>
    <row r="26159" ht="12.75" customHeight="1" x14ac:dyDescent="0.2"/>
    <row r="26160" ht="12.75" customHeight="1" x14ac:dyDescent="0.2"/>
    <row r="26161" ht="12.75" customHeight="1" x14ac:dyDescent="0.2"/>
    <row r="26162" ht="12.75" customHeight="1" x14ac:dyDescent="0.2"/>
    <row r="26163" ht="12.75" customHeight="1" x14ac:dyDescent="0.2"/>
    <row r="26164" ht="12.75" customHeight="1" x14ac:dyDescent="0.2"/>
    <row r="26165" ht="12.75" customHeight="1" x14ac:dyDescent="0.2"/>
    <row r="26166" ht="12.75" customHeight="1" x14ac:dyDescent="0.2"/>
    <row r="26167" ht="12.75" customHeight="1" x14ac:dyDescent="0.2"/>
    <row r="26168" ht="12.75" customHeight="1" x14ac:dyDescent="0.2"/>
    <row r="26169" ht="12.75" customHeight="1" x14ac:dyDescent="0.2"/>
    <row r="26170" ht="12.75" customHeight="1" x14ac:dyDescent="0.2"/>
    <row r="26171" ht="12.75" customHeight="1" x14ac:dyDescent="0.2"/>
    <row r="26172" ht="12.75" customHeight="1" x14ac:dyDescent="0.2"/>
    <row r="26173" ht="12.75" customHeight="1" x14ac:dyDescent="0.2"/>
    <row r="26174" ht="12.75" customHeight="1" x14ac:dyDescent="0.2"/>
    <row r="26175" ht="12.75" customHeight="1" x14ac:dyDescent="0.2"/>
    <row r="26176" ht="12.75" customHeight="1" x14ac:dyDescent="0.2"/>
    <row r="26177" ht="12.75" customHeight="1" x14ac:dyDescent="0.2"/>
    <row r="26178" ht="12.75" customHeight="1" x14ac:dyDescent="0.2"/>
    <row r="26179" ht="12.75" customHeight="1" x14ac:dyDescent="0.2"/>
    <row r="26180" ht="12.75" customHeight="1" x14ac:dyDescent="0.2"/>
    <row r="26181" ht="12.75" customHeight="1" x14ac:dyDescent="0.2"/>
    <row r="26182" ht="12.75" customHeight="1" x14ac:dyDescent="0.2"/>
    <row r="26183" ht="12.75" customHeight="1" x14ac:dyDescent="0.2"/>
    <row r="26184" ht="12.75" customHeight="1" x14ac:dyDescent="0.2"/>
    <row r="26185" ht="12.75" customHeight="1" x14ac:dyDescent="0.2"/>
    <row r="26186" ht="12.75" customHeight="1" x14ac:dyDescent="0.2"/>
    <row r="26187" ht="12.75" customHeight="1" x14ac:dyDescent="0.2"/>
    <row r="26188" ht="12.75" customHeight="1" x14ac:dyDescent="0.2"/>
    <row r="26189" ht="12.75" customHeight="1" x14ac:dyDescent="0.2"/>
    <row r="26190" ht="12.75" customHeight="1" x14ac:dyDescent="0.2"/>
    <row r="26191" ht="12.75" customHeight="1" x14ac:dyDescent="0.2"/>
    <row r="26192" ht="12.75" customHeight="1" x14ac:dyDescent="0.2"/>
    <row r="26193" ht="12.75" customHeight="1" x14ac:dyDescent="0.2"/>
    <row r="26194" ht="12.75" customHeight="1" x14ac:dyDescent="0.2"/>
    <row r="26195" ht="12.75" customHeight="1" x14ac:dyDescent="0.2"/>
    <row r="26196" ht="12.75" customHeight="1" x14ac:dyDescent="0.2"/>
    <row r="26197" ht="12.75" customHeight="1" x14ac:dyDescent="0.2"/>
    <row r="26198" ht="12.75" customHeight="1" x14ac:dyDescent="0.2"/>
    <row r="26199" ht="12.75" customHeight="1" x14ac:dyDescent="0.2"/>
    <row r="26200" ht="12.75" customHeight="1" x14ac:dyDescent="0.2"/>
    <row r="26201" ht="12.75" customHeight="1" x14ac:dyDescent="0.2"/>
    <row r="26202" ht="12.75" customHeight="1" x14ac:dyDescent="0.2"/>
    <row r="26203" ht="12.75" customHeight="1" x14ac:dyDescent="0.2"/>
    <row r="26204" ht="12.75" customHeight="1" x14ac:dyDescent="0.2"/>
    <row r="26205" ht="12.75" customHeight="1" x14ac:dyDescent="0.2"/>
    <row r="26206" ht="12.75" customHeight="1" x14ac:dyDescent="0.2"/>
    <row r="26207" ht="12.75" customHeight="1" x14ac:dyDescent="0.2"/>
    <row r="26208" ht="12.75" customHeight="1" x14ac:dyDescent="0.2"/>
    <row r="26209" ht="12.75" customHeight="1" x14ac:dyDescent="0.2"/>
    <row r="26210" ht="12.75" customHeight="1" x14ac:dyDescent="0.2"/>
    <row r="26211" ht="12.75" customHeight="1" x14ac:dyDescent="0.2"/>
    <row r="26212" ht="12.75" customHeight="1" x14ac:dyDescent="0.2"/>
    <row r="26213" ht="12.75" customHeight="1" x14ac:dyDescent="0.2"/>
    <row r="26214" ht="12.75" customHeight="1" x14ac:dyDescent="0.2"/>
    <row r="26215" ht="12.75" customHeight="1" x14ac:dyDescent="0.2"/>
    <row r="26216" ht="12.75" customHeight="1" x14ac:dyDescent="0.2"/>
    <row r="26217" ht="12.75" customHeight="1" x14ac:dyDescent="0.2"/>
    <row r="26218" ht="12.75" customHeight="1" x14ac:dyDescent="0.2"/>
    <row r="26219" ht="12.75" customHeight="1" x14ac:dyDescent="0.2"/>
    <row r="26220" ht="12.75" customHeight="1" x14ac:dyDescent="0.2"/>
    <row r="26221" ht="12.75" customHeight="1" x14ac:dyDescent="0.2"/>
    <row r="26222" ht="12.75" customHeight="1" x14ac:dyDescent="0.2"/>
    <row r="26223" ht="12.75" customHeight="1" x14ac:dyDescent="0.2"/>
    <row r="26224" ht="12.75" customHeight="1" x14ac:dyDescent="0.2"/>
    <row r="26225" ht="12.75" customHeight="1" x14ac:dyDescent="0.2"/>
    <row r="26226" ht="12.75" customHeight="1" x14ac:dyDescent="0.2"/>
    <row r="26227" ht="12.75" customHeight="1" x14ac:dyDescent="0.2"/>
    <row r="26228" ht="12.75" customHeight="1" x14ac:dyDescent="0.2"/>
    <row r="26229" ht="12.75" customHeight="1" x14ac:dyDescent="0.2"/>
    <row r="26230" ht="12.75" customHeight="1" x14ac:dyDescent="0.2"/>
    <row r="26231" ht="12.75" customHeight="1" x14ac:dyDescent="0.2"/>
    <row r="26232" ht="12.75" customHeight="1" x14ac:dyDescent="0.2"/>
    <row r="26233" ht="12.75" customHeight="1" x14ac:dyDescent="0.2"/>
    <row r="26234" ht="12.75" customHeight="1" x14ac:dyDescent="0.2"/>
    <row r="26235" ht="12.75" customHeight="1" x14ac:dyDescent="0.2"/>
    <row r="26236" ht="12.75" customHeight="1" x14ac:dyDescent="0.2"/>
    <row r="26237" ht="12.75" customHeight="1" x14ac:dyDescent="0.2"/>
    <row r="26238" ht="12.75" customHeight="1" x14ac:dyDescent="0.2"/>
    <row r="26239" ht="12.75" customHeight="1" x14ac:dyDescent="0.2"/>
    <row r="26240" ht="12.75" customHeight="1" x14ac:dyDescent="0.2"/>
    <row r="26241" ht="12.75" customHeight="1" x14ac:dyDescent="0.2"/>
    <row r="26242" ht="12.75" customHeight="1" x14ac:dyDescent="0.2"/>
    <row r="26243" ht="12.75" customHeight="1" x14ac:dyDescent="0.2"/>
    <row r="26244" ht="12.75" customHeight="1" x14ac:dyDescent="0.2"/>
    <row r="26245" ht="12.75" customHeight="1" x14ac:dyDescent="0.2"/>
    <row r="26246" ht="12.75" customHeight="1" x14ac:dyDescent="0.2"/>
    <row r="26247" ht="12.75" customHeight="1" x14ac:dyDescent="0.2"/>
    <row r="26248" ht="12.75" customHeight="1" x14ac:dyDescent="0.2"/>
    <row r="26249" ht="12.75" customHeight="1" x14ac:dyDescent="0.2"/>
    <row r="26250" ht="12.75" customHeight="1" x14ac:dyDescent="0.2"/>
    <row r="26251" ht="12.75" customHeight="1" x14ac:dyDescent="0.2"/>
    <row r="26252" ht="12.75" customHeight="1" x14ac:dyDescent="0.2"/>
    <row r="26253" ht="12.75" customHeight="1" x14ac:dyDescent="0.2"/>
    <row r="26254" ht="12.75" customHeight="1" x14ac:dyDescent="0.2"/>
    <row r="26255" ht="12.75" customHeight="1" x14ac:dyDescent="0.2"/>
    <row r="26256" ht="12.75" customHeight="1" x14ac:dyDescent="0.2"/>
    <row r="26257" ht="12.75" customHeight="1" x14ac:dyDescent="0.2"/>
    <row r="26258" ht="12.75" customHeight="1" x14ac:dyDescent="0.2"/>
    <row r="26259" ht="12.75" customHeight="1" x14ac:dyDescent="0.2"/>
    <row r="26260" ht="12.75" customHeight="1" x14ac:dyDescent="0.2"/>
    <row r="26261" ht="12.75" customHeight="1" x14ac:dyDescent="0.2"/>
    <row r="26262" ht="12.75" customHeight="1" x14ac:dyDescent="0.2"/>
    <row r="26263" ht="12.75" customHeight="1" x14ac:dyDescent="0.2"/>
    <row r="26264" ht="12.75" customHeight="1" x14ac:dyDescent="0.2"/>
    <row r="26265" ht="12.75" customHeight="1" x14ac:dyDescent="0.2"/>
    <row r="26266" ht="12.75" customHeight="1" x14ac:dyDescent="0.2"/>
    <row r="26267" ht="12.75" customHeight="1" x14ac:dyDescent="0.2"/>
    <row r="26268" ht="12.75" customHeight="1" x14ac:dyDescent="0.2"/>
    <row r="26269" ht="12.75" customHeight="1" x14ac:dyDescent="0.2"/>
    <row r="26270" ht="12.75" customHeight="1" x14ac:dyDescent="0.2"/>
    <row r="26271" ht="12.75" customHeight="1" x14ac:dyDescent="0.2"/>
    <row r="26272" ht="12.75" customHeight="1" x14ac:dyDescent="0.2"/>
    <row r="26273" ht="12.75" customHeight="1" x14ac:dyDescent="0.2"/>
    <row r="26274" ht="12.75" customHeight="1" x14ac:dyDescent="0.2"/>
    <row r="26275" ht="12.75" customHeight="1" x14ac:dyDescent="0.2"/>
    <row r="26276" ht="12.75" customHeight="1" x14ac:dyDescent="0.2"/>
    <row r="26277" ht="12.75" customHeight="1" x14ac:dyDescent="0.2"/>
    <row r="26278" ht="12.75" customHeight="1" x14ac:dyDescent="0.2"/>
    <row r="26279" ht="12.75" customHeight="1" x14ac:dyDescent="0.2"/>
    <row r="26280" ht="12.75" customHeight="1" x14ac:dyDescent="0.2"/>
    <row r="26281" ht="12.75" customHeight="1" x14ac:dyDescent="0.2"/>
    <row r="26282" ht="12.75" customHeight="1" x14ac:dyDescent="0.2"/>
    <row r="26283" ht="12.75" customHeight="1" x14ac:dyDescent="0.2"/>
    <row r="26284" ht="12.75" customHeight="1" x14ac:dyDescent="0.2"/>
    <row r="26285" ht="12.75" customHeight="1" x14ac:dyDescent="0.2"/>
    <row r="26286" ht="12.75" customHeight="1" x14ac:dyDescent="0.2"/>
    <row r="26287" ht="12.75" customHeight="1" x14ac:dyDescent="0.2"/>
    <row r="26288" ht="12.75" customHeight="1" x14ac:dyDescent="0.2"/>
    <row r="26289" ht="12.75" customHeight="1" x14ac:dyDescent="0.2"/>
    <row r="26290" ht="12.75" customHeight="1" x14ac:dyDescent="0.2"/>
    <row r="26291" ht="12.75" customHeight="1" x14ac:dyDescent="0.2"/>
    <row r="26292" ht="12.75" customHeight="1" x14ac:dyDescent="0.2"/>
    <row r="26293" ht="12.75" customHeight="1" x14ac:dyDescent="0.2"/>
    <row r="26294" ht="12.75" customHeight="1" x14ac:dyDescent="0.2"/>
    <row r="26295" ht="12.75" customHeight="1" x14ac:dyDescent="0.2"/>
    <row r="26296" ht="12.75" customHeight="1" x14ac:dyDescent="0.2"/>
    <row r="26297" ht="12.75" customHeight="1" x14ac:dyDescent="0.2"/>
    <row r="26298" ht="12.75" customHeight="1" x14ac:dyDescent="0.2"/>
    <row r="26299" ht="12.75" customHeight="1" x14ac:dyDescent="0.2"/>
    <row r="26300" ht="12.75" customHeight="1" x14ac:dyDescent="0.2"/>
    <row r="26301" ht="12.75" customHeight="1" x14ac:dyDescent="0.2"/>
    <row r="26302" ht="12.75" customHeight="1" x14ac:dyDescent="0.2"/>
    <row r="26303" ht="12.75" customHeight="1" x14ac:dyDescent="0.2"/>
    <row r="26304" ht="12.75" customHeight="1" x14ac:dyDescent="0.2"/>
    <row r="26305" ht="12.75" customHeight="1" x14ac:dyDescent="0.2"/>
    <row r="26306" ht="12.75" customHeight="1" x14ac:dyDescent="0.2"/>
    <row r="26307" ht="12.75" customHeight="1" x14ac:dyDescent="0.2"/>
    <row r="26308" ht="12.75" customHeight="1" x14ac:dyDescent="0.2"/>
    <row r="26309" ht="12.75" customHeight="1" x14ac:dyDescent="0.2"/>
    <row r="26310" ht="12.75" customHeight="1" x14ac:dyDescent="0.2"/>
    <row r="26311" ht="12.75" customHeight="1" x14ac:dyDescent="0.2"/>
    <row r="26312" ht="12.75" customHeight="1" x14ac:dyDescent="0.2"/>
    <row r="26313" ht="12.75" customHeight="1" x14ac:dyDescent="0.2"/>
    <row r="26314" ht="12.75" customHeight="1" x14ac:dyDescent="0.2"/>
    <row r="26315" ht="12.75" customHeight="1" x14ac:dyDescent="0.2"/>
    <row r="26316" ht="12.75" customHeight="1" x14ac:dyDescent="0.2"/>
    <row r="26317" ht="12.75" customHeight="1" x14ac:dyDescent="0.2"/>
    <row r="26318" ht="12.75" customHeight="1" x14ac:dyDescent="0.2"/>
    <row r="26319" ht="12.75" customHeight="1" x14ac:dyDescent="0.2"/>
    <row r="26320" ht="12.75" customHeight="1" x14ac:dyDescent="0.2"/>
    <row r="26321" ht="12.75" customHeight="1" x14ac:dyDescent="0.2"/>
    <row r="26322" ht="12.75" customHeight="1" x14ac:dyDescent="0.2"/>
    <row r="26323" ht="12.75" customHeight="1" x14ac:dyDescent="0.2"/>
    <row r="26324" ht="12.75" customHeight="1" x14ac:dyDescent="0.2"/>
    <row r="26325" ht="12.75" customHeight="1" x14ac:dyDescent="0.2"/>
    <row r="26326" ht="12.75" customHeight="1" x14ac:dyDescent="0.2"/>
    <row r="26327" ht="12.75" customHeight="1" x14ac:dyDescent="0.2"/>
    <row r="26328" ht="12.75" customHeight="1" x14ac:dyDescent="0.2"/>
    <row r="26329" ht="12.75" customHeight="1" x14ac:dyDescent="0.2"/>
    <row r="26330" ht="12.75" customHeight="1" x14ac:dyDescent="0.2"/>
    <row r="26331" ht="12.75" customHeight="1" x14ac:dyDescent="0.2"/>
    <row r="26332" ht="12.75" customHeight="1" x14ac:dyDescent="0.2"/>
    <row r="26333" ht="12.75" customHeight="1" x14ac:dyDescent="0.2"/>
    <row r="26334" ht="12.75" customHeight="1" x14ac:dyDescent="0.2"/>
    <row r="26335" ht="12.75" customHeight="1" x14ac:dyDescent="0.2"/>
    <row r="26336" ht="12.75" customHeight="1" x14ac:dyDescent="0.2"/>
    <row r="26337" ht="12.75" customHeight="1" x14ac:dyDescent="0.2"/>
    <row r="26338" ht="12.75" customHeight="1" x14ac:dyDescent="0.2"/>
    <row r="26339" ht="12.75" customHeight="1" x14ac:dyDescent="0.2"/>
    <row r="26340" ht="12.75" customHeight="1" x14ac:dyDescent="0.2"/>
    <row r="26341" ht="12.75" customHeight="1" x14ac:dyDescent="0.2"/>
    <row r="26342" ht="12.75" customHeight="1" x14ac:dyDescent="0.2"/>
    <row r="26343" ht="12.75" customHeight="1" x14ac:dyDescent="0.2"/>
    <row r="26344" ht="12.75" customHeight="1" x14ac:dyDescent="0.2"/>
    <row r="26345" ht="12.75" customHeight="1" x14ac:dyDescent="0.2"/>
    <row r="26346" ht="12.75" customHeight="1" x14ac:dyDescent="0.2"/>
    <row r="26347" ht="12.75" customHeight="1" x14ac:dyDescent="0.2"/>
    <row r="26348" ht="12.75" customHeight="1" x14ac:dyDescent="0.2"/>
    <row r="26349" ht="12.75" customHeight="1" x14ac:dyDescent="0.2"/>
    <row r="26350" ht="12.75" customHeight="1" x14ac:dyDescent="0.2"/>
    <row r="26351" ht="12.75" customHeight="1" x14ac:dyDescent="0.2"/>
    <row r="26352" ht="12.75" customHeight="1" x14ac:dyDescent="0.2"/>
    <row r="26353" ht="12.75" customHeight="1" x14ac:dyDescent="0.2"/>
    <row r="26354" ht="12.75" customHeight="1" x14ac:dyDescent="0.2"/>
    <row r="26355" ht="12.75" customHeight="1" x14ac:dyDescent="0.2"/>
    <row r="26356" ht="12.75" customHeight="1" x14ac:dyDescent="0.2"/>
    <row r="26357" ht="12.75" customHeight="1" x14ac:dyDescent="0.2"/>
    <row r="26358" ht="12.75" customHeight="1" x14ac:dyDescent="0.2"/>
    <row r="26359" ht="12.75" customHeight="1" x14ac:dyDescent="0.2"/>
    <row r="26360" ht="12.75" customHeight="1" x14ac:dyDescent="0.2"/>
    <row r="26361" ht="12.75" customHeight="1" x14ac:dyDescent="0.2"/>
    <row r="26362" ht="12.75" customHeight="1" x14ac:dyDescent="0.2"/>
    <row r="26363" ht="12.75" customHeight="1" x14ac:dyDescent="0.2"/>
    <row r="26364" ht="12.75" customHeight="1" x14ac:dyDescent="0.2"/>
    <row r="26365" ht="12.75" customHeight="1" x14ac:dyDescent="0.2"/>
    <row r="26366" ht="12.75" customHeight="1" x14ac:dyDescent="0.2"/>
    <row r="26367" ht="12.75" customHeight="1" x14ac:dyDescent="0.2"/>
    <row r="26368" ht="12.75" customHeight="1" x14ac:dyDescent="0.2"/>
    <row r="26369" ht="12.75" customHeight="1" x14ac:dyDescent="0.2"/>
    <row r="26370" ht="12.75" customHeight="1" x14ac:dyDescent="0.2"/>
    <row r="26371" ht="12.75" customHeight="1" x14ac:dyDescent="0.2"/>
    <row r="26372" ht="12.75" customHeight="1" x14ac:dyDescent="0.2"/>
    <row r="26373" ht="12.75" customHeight="1" x14ac:dyDescent="0.2"/>
    <row r="26374" ht="12.75" customHeight="1" x14ac:dyDescent="0.2"/>
    <row r="26375" ht="12.75" customHeight="1" x14ac:dyDescent="0.2"/>
    <row r="26376" ht="12.75" customHeight="1" x14ac:dyDescent="0.2"/>
    <row r="26377" ht="12.75" customHeight="1" x14ac:dyDescent="0.2"/>
    <row r="26378" ht="12.75" customHeight="1" x14ac:dyDescent="0.2"/>
    <row r="26379" ht="12.75" customHeight="1" x14ac:dyDescent="0.2"/>
    <row r="26380" ht="12.75" customHeight="1" x14ac:dyDescent="0.2"/>
    <row r="26381" ht="12.75" customHeight="1" x14ac:dyDescent="0.2"/>
    <row r="26382" ht="12.75" customHeight="1" x14ac:dyDescent="0.2"/>
    <row r="26383" ht="12.75" customHeight="1" x14ac:dyDescent="0.2"/>
    <row r="26384" ht="12.75" customHeight="1" x14ac:dyDescent="0.2"/>
    <row r="26385" ht="12.75" customHeight="1" x14ac:dyDescent="0.2"/>
    <row r="26386" ht="12.75" customHeight="1" x14ac:dyDescent="0.2"/>
    <row r="26387" ht="12.75" customHeight="1" x14ac:dyDescent="0.2"/>
    <row r="26388" ht="12.75" customHeight="1" x14ac:dyDescent="0.2"/>
    <row r="26389" ht="12.75" customHeight="1" x14ac:dyDescent="0.2"/>
    <row r="26390" ht="12.75" customHeight="1" x14ac:dyDescent="0.2"/>
    <row r="26391" ht="12.75" customHeight="1" x14ac:dyDescent="0.2"/>
    <row r="26392" ht="12.75" customHeight="1" x14ac:dyDescent="0.2"/>
    <row r="26393" ht="12.75" customHeight="1" x14ac:dyDescent="0.2"/>
    <row r="26394" ht="12.75" customHeight="1" x14ac:dyDescent="0.2"/>
    <row r="26395" ht="12.75" customHeight="1" x14ac:dyDescent="0.2"/>
    <row r="26396" ht="12.75" customHeight="1" x14ac:dyDescent="0.2"/>
    <row r="26397" ht="12.75" customHeight="1" x14ac:dyDescent="0.2"/>
    <row r="26398" ht="12.75" customHeight="1" x14ac:dyDescent="0.2"/>
    <row r="26399" ht="12.75" customHeight="1" x14ac:dyDescent="0.2"/>
    <row r="26400" ht="12.75" customHeight="1" x14ac:dyDescent="0.2"/>
    <row r="26401" ht="12.75" customHeight="1" x14ac:dyDescent="0.2"/>
    <row r="26402" ht="12.75" customHeight="1" x14ac:dyDescent="0.2"/>
    <row r="26403" ht="12.75" customHeight="1" x14ac:dyDescent="0.2"/>
    <row r="26404" ht="12.75" customHeight="1" x14ac:dyDescent="0.2"/>
    <row r="26405" ht="12.75" customHeight="1" x14ac:dyDescent="0.2"/>
    <row r="26406" ht="12.75" customHeight="1" x14ac:dyDescent="0.2"/>
    <row r="26407" ht="12.75" customHeight="1" x14ac:dyDescent="0.2"/>
    <row r="26408" ht="12.75" customHeight="1" x14ac:dyDescent="0.2"/>
    <row r="26409" ht="12.75" customHeight="1" x14ac:dyDescent="0.2"/>
    <row r="26410" ht="12.75" customHeight="1" x14ac:dyDescent="0.2"/>
    <row r="26411" ht="12.75" customHeight="1" x14ac:dyDescent="0.2"/>
    <row r="26412" ht="12.75" customHeight="1" x14ac:dyDescent="0.2"/>
    <row r="26413" ht="12.75" customHeight="1" x14ac:dyDescent="0.2"/>
    <row r="26414" ht="12.75" customHeight="1" x14ac:dyDescent="0.2"/>
    <row r="26415" ht="12.75" customHeight="1" x14ac:dyDescent="0.2"/>
    <row r="26416" ht="12.75" customHeight="1" x14ac:dyDescent="0.2"/>
    <row r="26417" ht="12.75" customHeight="1" x14ac:dyDescent="0.2"/>
    <row r="26418" ht="12.75" customHeight="1" x14ac:dyDescent="0.2"/>
    <row r="26419" ht="12.75" customHeight="1" x14ac:dyDescent="0.2"/>
    <row r="26420" ht="12.75" customHeight="1" x14ac:dyDescent="0.2"/>
    <row r="26421" ht="12.75" customHeight="1" x14ac:dyDescent="0.2"/>
    <row r="26422" ht="12.75" customHeight="1" x14ac:dyDescent="0.2"/>
    <row r="26423" ht="12.75" customHeight="1" x14ac:dyDescent="0.2"/>
    <row r="26424" ht="12.75" customHeight="1" x14ac:dyDescent="0.2"/>
    <row r="26425" ht="12.75" customHeight="1" x14ac:dyDescent="0.2"/>
    <row r="26426" ht="12.75" customHeight="1" x14ac:dyDescent="0.2"/>
    <row r="26427" ht="12.75" customHeight="1" x14ac:dyDescent="0.2"/>
    <row r="26428" ht="12.75" customHeight="1" x14ac:dyDescent="0.2"/>
    <row r="26429" ht="12.75" customHeight="1" x14ac:dyDescent="0.2"/>
    <row r="26430" ht="12.75" customHeight="1" x14ac:dyDescent="0.2"/>
    <row r="26431" ht="12.75" customHeight="1" x14ac:dyDescent="0.2"/>
    <row r="26432" ht="12.75" customHeight="1" x14ac:dyDescent="0.2"/>
    <row r="26433" ht="12.75" customHeight="1" x14ac:dyDescent="0.2"/>
    <row r="26434" ht="12.75" customHeight="1" x14ac:dyDescent="0.2"/>
    <row r="26435" ht="12.75" customHeight="1" x14ac:dyDescent="0.2"/>
    <row r="26436" ht="12.75" customHeight="1" x14ac:dyDescent="0.2"/>
    <row r="26437" ht="12.75" customHeight="1" x14ac:dyDescent="0.2"/>
    <row r="26438" ht="12.75" customHeight="1" x14ac:dyDescent="0.2"/>
    <row r="26439" ht="12.75" customHeight="1" x14ac:dyDescent="0.2"/>
    <row r="26440" ht="12.75" customHeight="1" x14ac:dyDescent="0.2"/>
    <row r="26441" ht="12.75" customHeight="1" x14ac:dyDescent="0.2"/>
    <row r="26442" ht="12.75" customHeight="1" x14ac:dyDescent="0.2"/>
    <row r="26443" ht="12.75" customHeight="1" x14ac:dyDescent="0.2"/>
    <row r="26444" ht="12.75" customHeight="1" x14ac:dyDescent="0.2"/>
    <row r="26445" ht="12.75" customHeight="1" x14ac:dyDescent="0.2"/>
    <row r="26446" ht="12.75" customHeight="1" x14ac:dyDescent="0.2"/>
    <row r="26447" ht="12.75" customHeight="1" x14ac:dyDescent="0.2"/>
    <row r="26448" ht="12.75" customHeight="1" x14ac:dyDescent="0.2"/>
    <row r="26449" ht="12.75" customHeight="1" x14ac:dyDescent="0.2"/>
    <row r="26450" ht="12.75" customHeight="1" x14ac:dyDescent="0.2"/>
    <row r="26451" ht="12.75" customHeight="1" x14ac:dyDescent="0.2"/>
    <row r="26452" ht="12.75" customHeight="1" x14ac:dyDescent="0.2"/>
    <row r="26453" ht="12.75" customHeight="1" x14ac:dyDescent="0.2"/>
    <row r="26454" ht="12.75" customHeight="1" x14ac:dyDescent="0.2"/>
    <row r="26455" ht="12.75" customHeight="1" x14ac:dyDescent="0.2"/>
    <row r="26456" ht="12.75" customHeight="1" x14ac:dyDescent="0.2"/>
    <row r="26457" ht="12.75" customHeight="1" x14ac:dyDescent="0.2"/>
    <row r="26458" ht="12.75" customHeight="1" x14ac:dyDescent="0.2"/>
    <row r="26459" ht="12.75" customHeight="1" x14ac:dyDescent="0.2"/>
    <row r="26460" ht="12.75" customHeight="1" x14ac:dyDescent="0.2"/>
    <row r="26461" ht="12.75" customHeight="1" x14ac:dyDescent="0.2"/>
    <row r="26462" ht="12.75" customHeight="1" x14ac:dyDescent="0.2"/>
    <row r="26463" ht="12.75" customHeight="1" x14ac:dyDescent="0.2"/>
    <row r="26464" ht="12.75" customHeight="1" x14ac:dyDescent="0.2"/>
    <row r="26465" ht="12.75" customHeight="1" x14ac:dyDescent="0.2"/>
    <row r="26466" ht="12.75" customHeight="1" x14ac:dyDescent="0.2"/>
    <row r="26467" ht="12.75" customHeight="1" x14ac:dyDescent="0.2"/>
    <row r="26468" ht="12.75" customHeight="1" x14ac:dyDescent="0.2"/>
    <row r="26469" ht="12.75" customHeight="1" x14ac:dyDescent="0.2"/>
    <row r="26470" ht="12.75" customHeight="1" x14ac:dyDescent="0.2"/>
    <row r="26471" ht="12.75" customHeight="1" x14ac:dyDescent="0.2"/>
    <row r="26472" ht="12.75" customHeight="1" x14ac:dyDescent="0.2"/>
    <row r="26473" ht="12.75" customHeight="1" x14ac:dyDescent="0.2"/>
    <row r="26474" ht="12.75" customHeight="1" x14ac:dyDescent="0.2"/>
    <row r="26475" ht="12.75" customHeight="1" x14ac:dyDescent="0.2"/>
    <row r="26476" ht="12.75" customHeight="1" x14ac:dyDescent="0.2"/>
    <row r="26477" ht="12.75" customHeight="1" x14ac:dyDescent="0.2"/>
    <row r="26478" ht="12.75" customHeight="1" x14ac:dyDescent="0.2"/>
    <row r="26479" ht="12.75" customHeight="1" x14ac:dyDescent="0.2"/>
    <row r="26480" ht="12.75" customHeight="1" x14ac:dyDescent="0.2"/>
    <row r="26481" ht="12.75" customHeight="1" x14ac:dyDescent="0.2"/>
    <row r="26482" ht="12.75" customHeight="1" x14ac:dyDescent="0.2"/>
    <row r="26483" ht="12.75" customHeight="1" x14ac:dyDescent="0.2"/>
    <row r="26484" ht="12.75" customHeight="1" x14ac:dyDescent="0.2"/>
    <row r="26485" ht="12.75" customHeight="1" x14ac:dyDescent="0.2"/>
    <row r="26486" ht="12.75" customHeight="1" x14ac:dyDescent="0.2"/>
    <row r="26487" ht="12.75" customHeight="1" x14ac:dyDescent="0.2"/>
    <row r="26488" ht="12.75" customHeight="1" x14ac:dyDescent="0.2"/>
    <row r="26489" ht="12.75" customHeight="1" x14ac:dyDescent="0.2"/>
    <row r="26490" ht="12.75" customHeight="1" x14ac:dyDescent="0.2"/>
    <row r="26491" ht="12.75" customHeight="1" x14ac:dyDescent="0.2"/>
    <row r="26492" ht="12.75" customHeight="1" x14ac:dyDescent="0.2"/>
    <row r="26493" ht="12.75" customHeight="1" x14ac:dyDescent="0.2"/>
    <row r="26494" ht="12.75" customHeight="1" x14ac:dyDescent="0.2"/>
    <row r="26495" ht="12.75" customHeight="1" x14ac:dyDescent="0.2"/>
    <row r="26496" ht="12.75" customHeight="1" x14ac:dyDescent="0.2"/>
    <row r="26497" ht="12.75" customHeight="1" x14ac:dyDescent="0.2"/>
    <row r="26498" ht="12.75" customHeight="1" x14ac:dyDescent="0.2"/>
    <row r="26499" ht="12.75" customHeight="1" x14ac:dyDescent="0.2"/>
    <row r="26500" ht="12.75" customHeight="1" x14ac:dyDescent="0.2"/>
    <row r="26501" ht="12.75" customHeight="1" x14ac:dyDescent="0.2"/>
    <row r="26502" ht="12.75" customHeight="1" x14ac:dyDescent="0.2"/>
    <row r="26503" ht="12.75" customHeight="1" x14ac:dyDescent="0.2"/>
    <row r="26504" ht="12.75" customHeight="1" x14ac:dyDescent="0.2"/>
    <row r="26505" ht="12.75" customHeight="1" x14ac:dyDescent="0.2"/>
    <row r="26506" ht="12.75" customHeight="1" x14ac:dyDescent="0.2"/>
    <row r="26507" ht="12.75" customHeight="1" x14ac:dyDescent="0.2"/>
    <row r="26508" ht="12.75" customHeight="1" x14ac:dyDescent="0.2"/>
    <row r="26509" ht="12.75" customHeight="1" x14ac:dyDescent="0.2"/>
    <row r="26510" ht="12.75" customHeight="1" x14ac:dyDescent="0.2"/>
    <row r="26511" ht="12.75" customHeight="1" x14ac:dyDescent="0.2"/>
    <row r="26512" ht="12.75" customHeight="1" x14ac:dyDescent="0.2"/>
    <row r="26513" ht="12.75" customHeight="1" x14ac:dyDescent="0.2"/>
    <row r="26514" ht="12.75" customHeight="1" x14ac:dyDescent="0.2"/>
    <row r="26515" ht="12.75" customHeight="1" x14ac:dyDescent="0.2"/>
    <row r="26516" ht="12.75" customHeight="1" x14ac:dyDescent="0.2"/>
    <row r="26517" ht="12.75" customHeight="1" x14ac:dyDescent="0.2"/>
    <row r="26518" ht="12.75" customHeight="1" x14ac:dyDescent="0.2"/>
    <row r="26519" ht="12.75" customHeight="1" x14ac:dyDescent="0.2"/>
    <row r="26520" ht="12.75" customHeight="1" x14ac:dyDescent="0.2"/>
    <row r="26521" ht="12.75" customHeight="1" x14ac:dyDescent="0.2"/>
    <row r="26522" ht="12.75" customHeight="1" x14ac:dyDescent="0.2"/>
    <row r="26523" ht="12.75" customHeight="1" x14ac:dyDescent="0.2"/>
    <row r="26524" ht="12.75" customHeight="1" x14ac:dyDescent="0.2"/>
    <row r="26525" ht="12.75" customHeight="1" x14ac:dyDescent="0.2"/>
    <row r="26526" ht="12.75" customHeight="1" x14ac:dyDescent="0.2"/>
    <row r="26527" ht="12.75" customHeight="1" x14ac:dyDescent="0.2"/>
    <row r="26528" ht="12.75" customHeight="1" x14ac:dyDescent="0.2"/>
    <row r="26529" ht="12.75" customHeight="1" x14ac:dyDescent="0.2"/>
    <row r="26530" ht="12.75" customHeight="1" x14ac:dyDescent="0.2"/>
    <row r="26531" ht="12.75" customHeight="1" x14ac:dyDescent="0.2"/>
    <row r="26532" ht="12.75" customHeight="1" x14ac:dyDescent="0.2"/>
    <row r="26533" ht="12.75" customHeight="1" x14ac:dyDescent="0.2"/>
    <row r="26534" ht="12.75" customHeight="1" x14ac:dyDescent="0.2"/>
    <row r="26535" ht="12.75" customHeight="1" x14ac:dyDescent="0.2"/>
    <row r="26536" ht="12.75" customHeight="1" x14ac:dyDescent="0.2"/>
    <row r="26537" ht="12.75" customHeight="1" x14ac:dyDescent="0.2"/>
    <row r="26538" ht="12.75" customHeight="1" x14ac:dyDescent="0.2"/>
    <row r="26539" ht="12.75" customHeight="1" x14ac:dyDescent="0.2"/>
    <row r="26540" ht="12.75" customHeight="1" x14ac:dyDescent="0.2"/>
    <row r="26541" ht="12.75" customHeight="1" x14ac:dyDescent="0.2"/>
    <row r="26542" ht="12.75" customHeight="1" x14ac:dyDescent="0.2"/>
    <row r="26543" ht="12.75" customHeight="1" x14ac:dyDescent="0.2"/>
    <row r="26544" ht="12.75" customHeight="1" x14ac:dyDescent="0.2"/>
    <row r="26545" ht="12.75" customHeight="1" x14ac:dyDescent="0.2"/>
    <row r="26546" ht="12.75" customHeight="1" x14ac:dyDescent="0.2"/>
    <row r="26547" ht="12.75" customHeight="1" x14ac:dyDescent="0.2"/>
    <row r="26548" ht="12.75" customHeight="1" x14ac:dyDescent="0.2"/>
    <row r="26549" ht="12.75" customHeight="1" x14ac:dyDescent="0.2"/>
    <row r="26550" ht="12.75" customHeight="1" x14ac:dyDescent="0.2"/>
    <row r="26551" ht="12.75" customHeight="1" x14ac:dyDescent="0.2"/>
    <row r="26552" ht="12.75" customHeight="1" x14ac:dyDescent="0.2"/>
    <row r="26553" ht="12.75" customHeight="1" x14ac:dyDescent="0.2"/>
    <row r="26554" ht="12.75" customHeight="1" x14ac:dyDescent="0.2"/>
    <row r="26555" ht="12.75" customHeight="1" x14ac:dyDescent="0.2"/>
    <row r="26556" ht="12.75" customHeight="1" x14ac:dyDescent="0.2"/>
    <row r="26557" ht="12.75" customHeight="1" x14ac:dyDescent="0.2"/>
    <row r="26558" ht="12.75" customHeight="1" x14ac:dyDescent="0.2"/>
    <row r="26559" ht="12.75" customHeight="1" x14ac:dyDescent="0.2"/>
    <row r="26560" ht="12.75" customHeight="1" x14ac:dyDescent="0.2"/>
    <row r="26561" ht="12.75" customHeight="1" x14ac:dyDescent="0.2"/>
    <row r="26562" ht="12.75" customHeight="1" x14ac:dyDescent="0.2"/>
    <row r="26563" ht="12.75" customHeight="1" x14ac:dyDescent="0.2"/>
    <row r="26564" ht="12.75" customHeight="1" x14ac:dyDescent="0.2"/>
    <row r="26565" ht="12.75" customHeight="1" x14ac:dyDescent="0.2"/>
    <row r="26566" ht="12.75" customHeight="1" x14ac:dyDescent="0.2"/>
    <row r="26567" ht="12.75" customHeight="1" x14ac:dyDescent="0.2"/>
    <row r="26568" ht="12.75" customHeight="1" x14ac:dyDescent="0.2"/>
    <row r="26569" ht="12.75" customHeight="1" x14ac:dyDescent="0.2"/>
    <row r="26570" ht="12.75" customHeight="1" x14ac:dyDescent="0.2"/>
    <row r="26571" ht="12.75" customHeight="1" x14ac:dyDescent="0.2"/>
    <row r="26572" ht="12.75" customHeight="1" x14ac:dyDescent="0.2"/>
    <row r="26573" ht="12.75" customHeight="1" x14ac:dyDescent="0.2"/>
    <row r="26574" ht="12.75" customHeight="1" x14ac:dyDescent="0.2"/>
    <row r="26575" ht="12.75" customHeight="1" x14ac:dyDescent="0.2"/>
    <row r="26576" ht="12.75" customHeight="1" x14ac:dyDescent="0.2"/>
    <row r="26577" ht="12.75" customHeight="1" x14ac:dyDescent="0.2"/>
    <row r="26578" ht="12.75" customHeight="1" x14ac:dyDescent="0.2"/>
    <row r="26579" ht="12.75" customHeight="1" x14ac:dyDescent="0.2"/>
    <row r="26580" ht="12.75" customHeight="1" x14ac:dyDescent="0.2"/>
    <row r="26581" ht="12.75" customHeight="1" x14ac:dyDescent="0.2"/>
    <row r="26582" ht="12.75" customHeight="1" x14ac:dyDescent="0.2"/>
    <row r="26583" ht="12.75" customHeight="1" x14ac:dyDescent="0.2"/>
    <row r="26584" ht="12.75" customHeight="1" x14ac:dyDescent="0.2"/>
    <row r="26585" ht="12.75" customHeight="1" x14ac:dyDescent="0.2"/>
    <row r="26586" ht="12.75" customHeight="1" x14ac:dyDescent="0.2"/>
    <row r="26587" ht="12.75" customHeight="1" x14ac:dyDescent="0.2"/>
    <row r="26588" ht="12.75" customHeight="1" x14ac:dyDescent="0.2"/>
    <row r="26589" ht="12.75" customHeight="1" x14ac:dyDescent="0.2"/>
    <row r="26590" ht="12.75" customHeight="1" x14ac:dyDescent="0.2"/>
    <row r="26591" ht="12.75" customHeight="1" x14ac:dyDescent="0.2"/>
    <row r="26592" ht="12.75" customHeight="1" x14ac:dyDescent="0.2"/>
    <row r="26593" ht="12.75" customHeight="1" x14ac:dyDescent="0.2"/>
    <row r="26594" ht="12.75" customHeight="1" x14ac:dyDescent="0.2"/>
    <row r="26595" ht="12.75" customHeight="1" x14ac:dyDescent="0.2"/>
    <row r="26596" ht="12.75" customHeight="1" x14ac:dyDescent="0.2"/>
    <row r="26597" ht="12.75" customHeight="1" x14ac:dyDescent="0.2"/>
    <row r="26598" ht="12.75" customHeight="1" x14ac:dyDescent="0.2"/>
    <row r="26599" ht="12.75" customHeight="1" x14ac:dyDescent="0.2"/>
    <row r="26600" ht="12.75" customHeight="1" x14ac:dyDescent="0.2"/>
    <row r="26601" ht="12.75" customHeight="1" x14ac:dyDescent="0.2"/>
    <row r="26602" ht="12.75" customHeight="1" x14ac:dyDescent="0.2"/>
    <row r="26603" ht="12.75" customHeight="1" x14ac:dyDescent="0.2"/>
    <row r="26604" ht="12.75" customHeight="1" x14ac:dyDescent="0.2"/>
    <row r="26605" ht="12.75" customHeight="1" x14ac:dyDescent="0.2"/>
    <row r="26606" ht="12.75" customHeight="1" x14ac:dyDescent="0.2"/>
    <row r="26607" ht="12.75" customHeight="1" x14ac:dyDescent="0.2"/>
    <row r="26608" ht="12.75" customHeight="1" x14ac:dyDescent="0.2"/>
    <row r="26609" ht="12.75" customHeight="1" x14ac:dyDescent="0.2"/>
    <row r="26610" ht="12.75" customHeight="1" x14ac:dyDescent="0.2"/>
    <row r="26611" ht="12.75" customHeight="1" x14ac:dyDescent="0.2"/>
    <row r="26612" ht="12.75" customHeight="1" x14ac:dyDescent="0.2"/>
    <row r="26613" ht="12.75" customHeight="1" x14ac:dyDescent="0.2"/>
    <row r="26614" ht="12.75" customHeight="1" x14ac:dyDescent="0.2"/>
    <row r="26615" ht="12.75" customHeight="1" x14ac:dyDescent="0.2"/>
    <row r="26616" ht="12.75" customHeight="1" x14ac:dyDescent="0.2"/>
    <row r="26617" ht="12.75" customHeight="1" x14ac:dyDescent="0.2"/>
    <row r="26618" ht="12.75" customHeight="1" x14ac:dyDescent="0.2"/>
    <row r="26619" ht="12.75" customHeight="1" x14ac:dyDescent="0.2"/>
    <row r="26620" ht="12.75" customHeight="1" x14ac:dyDescent="0.2"/>
    <row r="26621" ht="12.75" customHeight="1" x14ac:dyDescent="0.2"/>
    <row r="26622" ht="12.75" customHeight="1" x14ac:dyDescent="0.2"/>
    <row r="26623" ht="12.75" customHeight="1" x14ac:dyDescent="0.2"/>
    <row r="26624" ht="12.75" customHeight="1" x14ac:dyDescent="0.2"/>
    <row r="26625" ht="12.75" customHeight="1" x14ac:dyDescent="0.2"/>
    <row r="26626" ht="12.75" customHeight="1" x14ac:dyDescent="0.2"/>
    <row r="26627" ht="12.75" customHeight="1" x14ac:dyDescent="0.2"/>
    <row r="26628" ht="12.75" customHeight="1" x14ac:dyDescent="0.2"/>
    <row r="26629" ht="12.75" customHeight="1" x14ac:dyDescent="0.2"/>
    <row r="26630" ht="12.75" customHeight="1" x14ac:dyDescent="0.2"/>
    <row r="26631" ht="12.75" customHeight="1" x14ac:dyDescent="0.2"/>
    <row r="26632" ht="12.75" customHeight="1" x14ac:dyDescent="0.2"/>
    <row r="26633" ht="12.75" customHeight="1" x14ac:dyDescent="0.2"/>
    <row r="26634" ht="12.75" customHeight="1" x14ac:dyDescent="0.2"/>
    <row r="26635" ht="12.75" customHeight="1" x14ac:dyDescent="0.2"/>
    <row r="26636" ht="12.75" customHeight="1" x14ac:dyDescent="0.2"/>
    <row r="26637" ht="12.75" customHeight="1" x14ac:dyDescent="0.2"/>
    <row r="26638" ht="12.75" customHeight="1" x14ac:dyDescent="0.2"/>
    <row r="26639" ht="12.75" customHeight="1" x14ac:dyDescent="0.2"/>
    <row r="26640" ht="12.75" customHeight="1" x14ac:dyDescent="0.2"/>
    <row r="26641" ht="12.75" customHeight="1" x14ac:dyDescent="0.2"/>
    <row r="26642" ht="12.75" customHeight="1" x14ac:dyDescent="0.2"/>
    <row r="26643" ht="12.75" customHeight="1" x14ac:dyDescent="0.2"/>
    <row r="26644" ht="12.75" customHeight="1" x14ac:dyDescent="0.2"/>
    <row r="26645" ht="12.75" customHeight="1" x14ac:dyDescent="0.2"/>
    <row r="26646" ht="12.75" customHeight="1" x14ac:dyDescent="0.2"/>
    <row r="26647" ht="12.75" customHeight="1" x14ac:dyDescent="0.2"/>
    <row r="26648" ht="12.75" customHeight="1" x14ac:dyDescent="0.2"/>
    <row r="26649" ht="12.75" customHeight="1" x14ac:dyDescent="0.2"/>
    <row r="26650" ht="12.75" customHeight="1" x14ac:dyDescent="0.2"/>
    <row r="26651" ht="12.75" customHeight="1" x14ac:dyDescent="0.2"/>
    <row r="26652" ht="12.75" customHeight="1" x14ac:dyDescent="0.2"/>
    <row r="26653" ht="12.75" customHeight="1" x14ac:dyDescent="0.2"/>
    <row r="26654" ht="12.75" customHeight="1" x14ac:dyDescent="0.2"/>
    <row r="26655" ht="12.75" customHeight="1" x14ac:dyDescent="0.2"/>
    <row r="26656" ht="12.75" customHeight="1" x14ac:dyDescent="0.2"/>
    <row r="26657" ht="12.75" customHeight="1" x14ac:dyDescent="0.2"/>
    <row r="26658" ht="12.75" customHeight="1" x14ac:dyDescent="0.2"/>
    <row r="26659" ht="12.75" customHeight="1" x14ac:dyDescent="0.2"/>
    <row r="26660" ht="12.75" customHeight="1" x14ac:dyDescent="0.2"/>
    <row r="26661" ht="12.75" customHeight="1" x14ac:dyDescent="0.2"/>
    <row r="26662" ht="12.75" customHeight="1" x14ac:dyDescent="0.2"/>
    <row r="26663" ht="12.75" customHeight="1" x14ac:dyDescent="0.2"/>
    <row r="26664" ht="12.75" customHeight="1" x14ac:dyDescent="0.2"/>
    <row r="26665" ht="12.75" customHeight="1" x14ac:dyDescent="0.2"/>
    <row r="26666" ht="12.75" customHeight="1" x14ac:dyDescent="0.2"/>
    <row r="26667" ht="12.75" customHeight="1" x14ac:dyDescent="0.2"/>
    <row r="26668" ht="12.75" customHeight="1" x14ac:dyDescent="0.2"/>
    <row r="26669" ht="12.75" customHeight="1" x14ac:dyDescent="0.2"/>
    <row r="26670" ht="12.75" customHeight="1" x14ac:dyDescent="0.2"/>
    <row r="26671" ht="12.75" customHeight="1" x14ac:dyDescent="0.2"/>
    <row r="26672" ht="12.75" customHeight="1" x14ac:dyDescent="0.2"/>
    <row r="26673" ht="12.75" customHeight="1" x14ac:dyDescent="0.2"/>
    <row r="26674" ht="12.75" customHeight="1" x14ac:dyDescent="0.2"/>
    <row r="26675" ht="12.75" customHeight="1" x14ac:dyDescent="0.2"/>
    <row r="26676" ht="12.75" customHeight="1" x14ac:dyDescent="0.2"/>
    <row r="26677" ht="12.75" customHeight="1" x14ac:dyDescent="0.2"/>
    <row r="26678" ht="12.75" customHeight="1" x14ac:dyDescent="0.2"/>
    <row r="26679" ht="12.75" customHeight="1" x14ac:dyDescent="0.2"/>
    <row r="26680" ht="12.75" customHeight="1" x14ac:dyDescent="0.2"/>
    <row r="26681" ht="12.75" customHeight="1" x14ac:dyDescent="0.2"/>
    <row r="26682" ht="12.75" customHeight="1" x14ac:dyDescent="0.2"/>
    <row r="26683" ht="12.75" customHeight="1" x14ac:dyDescent="0.2"/>
    <row r="26684" ht="12.75" customHeight="1" x14ac:dyDescent="0.2"/>
    <row r="26685" ht="12.75" customHeight="1" x14ac:dyDescent="0.2"/>
    <row r="26686" ht="12.75" customHeight="1" x14ac:dyDescent="0.2"/>
    <row r="26687" ht="12.75" customHeight="1" x14ac:dyDescent="0.2"/>
    <row r="26688" ht="12.75" customHeight="1" x14ac:dyDescent="0.2"/>
    <row r="26689" ht="12.75" customHeight="1" x14ac:dyDescent="0.2"/>
    <row r="26690" ht="12.75" customHeight="1" x14ac:dyDescent="0.2"/>
    <row r="26691" ht="12.75" customHeight="1" x14ac:dyDescent="0.2"/>
    <row r="26692" ht="12.75" customHeight="1" x14ac:dyDescent="0.2"/>
    <row r="26693" ht="12.75" customHeight="1" x14ac:dyDescent="0.2"/>
    <row r="26694" ht="12.75" customHeight="1" x14ac:dyDescent="0.2"/>
    <row r="26695" ht="12.75" customHeight="1" x14ac:dyDescent="0.2"/>
    <row r="26696" ht="12.75" customHeight="1" x14ac:dyDescent="0.2"/>
    <row r="26697" ht="12.75" customHeight="1" x14ac:dyDescent="0.2"/>
    <row r="26698" ht="12.75" customHeight="1" x14ac:dyDescent="0.2"/>
    <row r="26699" ht="12.75" customHeight="1" x14ac:dyDescent="0.2"/>
    <row r="26700" ht="12.75" customHeight="1" x14ac:dyDescent="0.2"/>
    <row r="26701" ht="12.75" customHeight="1" x14ac:dyDescent="0.2"/>
    <row r="26702" ht="12.75" customHeight="1" x14ac:dyDescent="0.2"/>
    <row r="26703" ht="12.75" customHeight="1" x14ac:dyDescent="0.2"/>
    <row r="26704" ht="12.75" customHeight="1" x14ac:dyDescent="0.2"/>
    <row r="26705" ht="12.75" customHeight="1" x14ac:dyDescent="0.2"/>
    <row r="26706" ht="12.75" customHeight="1" x14ac:dyDescent="0.2"/>
    <row r="26707" ht="12.75" customHeight="1" x14ac:dyDescent="0.2"/>
    <row r="26708" ht="12.75" customHeight="1" x14ac:dyDescent="0.2"/>
    <row r="26709" ht="12.75" customHeight="1" x14ac:dyDescent="0.2"/>
    <row r="26710" ht="12.75" customHeight="1" x14ac:dyDescent="0.2"/>
    <row r="26711" ht="12.75" customHeight="1" x14ac:dyDescent="0.2"/>
    <row r="26712" ht="12.75" customHeight="1" x14ac:dyDescent="0.2"/>
    <row r="26713" ht="12.75" customHeight="1" x14ac:dyDescent="0.2"/>
    <row r="26714" ht="12.75" customHeight="1" x14ac:dyDescent="0.2"/>
    <row r="26715" ht="12.75" customHeight="1" x14ac:dyDescent="0.2"/>
    <row r="26716" ht="12.75" customHeight="1" x14ac:dyDescent="0.2"/>
    <row r="26717" ht="12.75" customHeight="1" x14ac:dyDescent="0.2"/>
    <row r="26718" ht="12.75" customHeight="1" x14ac:dyDescent="0.2"/>
    <row r="26719" ht="12.75" customHeight="1" x14ac:dyDescent="0.2"/>
    <row r="26720" ht="12.75" customHeight="1" x14ac:dyDescent="0.2"/>
    <row r="26721" ht="12.75" customHeight="1" x14ac:dyDescent="0.2"/>
    <row r="26722" ht="12.75" customHeight="1" x14ac:dyDescent="0.2"/>
    <row r="26723" ht="12.75" customHeight="1" x14ac:dyDescent="0.2"/>
    <row r="26724" ht="12.75" customHeight="1" x14ac:dyDescent="0.2"/>
    <row r="26725" ht="12.75" customHeight="1" x14ac:dyDescent="0.2"/>
    <row r="26726" ht="12.75" customHeight="1" x14ac:dyDescent="0.2"/>
    <row r="26727" ht="12.75" customHeight="1" x14ac:dyDescent="0.2"/>
    <row r="26728" ht="12.75" customHeight="1" x14ac:dyDescent="0.2"/>
    <row r="26729" ht="12.75" customHeight="1" x14ac:dyDescent="0.2"/>
    <row r="26730" ht="12.75" customHeight="1" x14ac:dyDescent="0.2"/>
    <row r="26731" ht="12.75" customHeight="1" x14ac:dyDescent="0.2"/>
    <row r="26732" ht="12.75" customHeight="1" x14ac:dyDescent="0.2"/>
    <row r="26733" ht="12.75" customHeight="1" x14ac:dyDescent="0.2"/>
    <row r="26734" ht="12.75" customHeight="1" x14ac:dyDescent="0.2"/>
    <row r="26735" ht="12.75" customHeight="1" x14ac:dyDescent="0.2"/>
    <row r="26736" ht="12.75" customHeight="1" x14ac:dyDescent="0.2"/>
    <row r="26737" ht="12.75" customHeight="1" x14ac:dyDescent="0.2"/>
    <row r="26738" ht="12.75" customHeight="1" x14ac:dyDescent="0.2"/>
    <row r="26739" ht="12.75" customHeight="1" x14ac:dyDescent="0.2"/>
    <row r="26740" ht="12.75" customHeight="1" x14ac:dyDescent="0.2"/>
    <row r="26741" ht="12.75" customHeight="1" x14ac:dyDescent="0.2"/>
    <row r="26742" ht="12.75" customHeight="1" x14ac:dyDescent="0.2"/>
    <row r="26743" ht="12.75" customHeight="1" x14ac:dyDescent="0.2"/>
    <row r="26744" ht="12.75" customHeight="1" x14ac:dyDescent="0.2"/>
    <row r="26745" ht="12.75" customHeight="1" x14ac:dyDescent="0.2"/>
    <row r="26746" ht="12.75" customHeight="1" x14ac:dyDescent="0.2"/>
    <row r="26747" ht="12.75" customHeight="1" x14ac:dyDescent="0.2"/>
    <row r="26748" ht="12.75" customHeight="1" x14ac:dyDescent="0.2"/>
    <row r="26749" ht="12.75" customHeight="1" x14ac:dyDescent="0.2"/>
    <row r="26750" ht="12.75" customHeight="1" x14ac:dyDescent="0.2"/>
    <row r="26751" ht="12.75" customHeight="1" x14ac:dyDescent="0.2"/>
    <row r="26752" ht="12.75" customHeight="1" x14ac:dyDescent="0.2"/>
    <row r="26753" ht="12.75" customHeight="1" x14ac:dyDescent="0.2"/>
    <row r="26754" ht="12.75" customHeight="1" x14ac:dyDescent="0.2"/>
    <row r="26755" ht="12.75" customHeight="1" x14ac:dyDescent="0.2"/>
    <row r="26756" ht="12.75" customHeight="1" x14ac:dyDescent="0.2"/>
    <row r="26757" ht="12.75" customHeight="1" x14ac:dyDescent="0.2"/>
    <row r="26758" ht="12.75" customHeight="1" x14ac:dyDescent="0.2"/>
    <row r="26759" ht="12.75" customHeight="1" x14ac:dyDescent="0.2"/>
    <row r="26760" ht="12.75" customHeight="1" x14ac:dyDescent="0.2"/>
    <row r="26761" ht="12.75" customHeight="1" x14ac:dyDescent="0.2"/>
    <row r="26762" ht="12.75" customHeight="1" x14ac:dyDescent="0.2"/>
    <row r="26763" ht="12.75" customHeight="1" x14ac:dyDescent="0.2"/>
    <row r="26764" ht="12.75" customHeight="1" x14ac:dyDescent="0.2"/>
    <row r="26765" ht="12.75" customHeight="1" x14ac:dyDescent="0.2"/>
    <row r="26766" ht="12.75" customHeight="1" x14ac:dyDescent="0.2"/>
    <row r="26767" ht="12.75" customHeight="1" x14ac:dyDescent="0.2"/>
    <row r="26768" ht="12.75" customHeight="1" x14ac:dyDescent="0.2"/>
    <row r="26769" ht="12.75" customHeight="1" x14ac:dyDescent="0.2"/>
    <row r="26770" ht="12.75" customHeight="1" x14ac:dyDescent="0.2"/>
    <row r="26771" ht="12.75" customHeight="1" x14ac:dyDescent="0.2"/>
    <row r="26772" ht="12.75" customHeight="1" x14ac:dyDescent="0.2"/>
    <row r="26773" ht="12.75" customHeight="1" x14ac:dyDescent="0.2"/>
    <row r="26774" ht="12.75" customHeight="1" x14ac:dyDescent="0.2"/>
    <row r="26775" ht="12.75" customHeight="1" x14ac:dyDescent="0.2"/>
    <row r="26776" ht="12.75" customHeight="1" x14ac:dyDescent="0.2"/>
    <row r="26777" ht="12.75" customHeight="1" x14ac:dyDescent="0.2"/>
    <row r="26778" ht="12.75" customHeight="1" x14ac:dyDescent="0.2"/>
    <row r="26779" ht="12.75" customHeight="1" x14ac:dyDescent="0.2"/>
    <row r="26780" ht="12.75" customHeight="1" x14ac:dyDescent="0.2"/>
    <row r="26781" ht="12.75" customHeight="1" x14ac:dyDescent="0.2"/>
    <row r="26782" ht="12.75" customHeight="1" x14ac:dyDescent="0.2"/>
    <row r="26783" ht="12.75" customHeight="1" x14ac:dyDescent="0.2"/>
    <row r="26784" ht="12.75" customHeight="1" x14ac:dyDescent="0.2"/>
    <row r="26785" ht="12.75" customHeight="1" x14ac:dyDescent="0.2"/>
    <row r="26786" ht="12.75" customHeight="1" x14ac:dyDescent="0.2"/>
    <row r="26787" ht="12.75" customHeight="1" x14ac:dyDescent="0.2"/>
    <row r="26788" ht="12.75" customHeight="1" x14ac:dyDescent="0.2"/>
    <row r="26789" ht="12.75" customHeight="1" x14ac:dyDescent="0.2"/>
    <row r="26790" ht="12.75" customHeight="1" x14ac:dyDescent="0.2"/>
    <row r="26791" ht="12.75" customHeight="1" x14ac:dyDescent="0.2"/>
    <row r="26792" ht="12.75" customHeight="1" x14ac:dyDescent="0.2"/>
    <row r="26793" ht="12.75" customHeight="1" x14ac:dyDescent="0.2"/>
    <row r="26794" ht="12.75" customHeight="1" x14ac:dyDescent="0.2"/>
    <row r="26795" ht="12.75" customHeight="1" x14ac:dyDescent="0.2"/>
    <row r="26796" ht="12.75" customHeight="1" x14ac:dyDescent="0.2"/>
    <row r="26797" ht="12.75" customHeight="1" x14ac:dyDescent="0.2"/>
    <row r="26798" ht="12.75" customHeight="1" x14ac:dyDescent="0.2"/>
    <row r="26799" ht="12.75" customHeight="1" x14ac:dyDescent="0.2"/>
    <row r="26800" ht="12.75" customHeight="1" x14ac:dyDescent="0.2"/>
    <row r="26801" ht="12.75" customHeight="1" x14ac:dyDescent="0.2"/>
    <row r="26802" ht="12.75" customHeight="1" x14ac:dyDescent="0.2"/>
    <row r="26803" ht="12.75" customHeight="1" x14ac:dyDescent="0.2"/>
    <row r="26804" ht="12.75" customHeight="1" x14ac:dyDescent="0.2"/>
    <row r="26805" ht="12.75" customHeight="1" x14ac:dyDescent="0.2"/>
    <row r="26806" ht="12.75" customHeight="1" x14ac:dyDescent="0.2"/>
    <row r="26807" ht="12.75" customHeight="1" x14ac:dyDescent="0.2"/>
    <row r="26808" ht="12.75" customHeight="1" x14ac:dyDescent="0.2"/>
    <row r="26809" ht="12.75" customHeight="1" x14ac:dyDescent="0.2"/>
    <row r="26810" ht="12.75" customHeight="1" x14ac:dyDescent="0.2"/>
    <row r="26811" ht="12.75" customHeight="1" x14ac:dyDescent="0.2"/>
    <row r="26812" ht="12.75" customHeight="1" x14ac:dyDescent="0.2"/>
    <row r="26813" ht="12.75" customHeight="1" x14ac:dyDescent="0.2"/>
    <row r="26814" ht="12.75" customHeight="1" x14ac:dyDescent="0.2"/>
    <row r="26815" ht="12.75" customHeight="1" x14ac:dyDescent="0.2"/>
    <row r="26816" ht="12.75" customHeight="1" x14ac:dyDescent="0.2"/>
    <row r="26817" ht="12.75" customHeight="1" x14ac:dyDescent="0.2"/>
    <row r="26818" ht="12.75" customHeight="1" x14ac:dyDescent="0.2"/>
    <row r="26819" ht="12.75" customHeight="1" x14ac:dyDescent="0.2"/>
    <row r="26820" ht="12.75" customHeight="1" x14ac:dyDescent="0.2"/>
    <row r="26821" ht="12.75" customHeight="1" x14ac:dyDescent="0.2"/>
    <row r="26822" ht="12.75" customHeight="1" x14ac:dyDescent="0.2"/>
    <row r="26823" ht="12.75" customHeight="1" x14ac:dyDescent="0.2"/>
    <row r="26824" ht="12.75" customHeight="1" x14ac:dyDescent="0.2"/>
    <row r="26825" ht="12.75" customHeight="1" x14ac:dyDescent="0.2"/>
    <row r="26826" ht="12.75" customHeight="1" x14ac:dyDescent="0.2"/>
    <row r="26827" ht="12.75" customHeight="1" x14ac:dyDescent="0.2"/>
    <row r="26828" ht="12.75" customHeight="1" x14ac:dyDescent="0.2"/>
    <row r="26829" ht="12.75" customHeight="1" x14ac:dyDescent="0.2"/>
    <row r="26830" ht="12.75" customHeight="1" x14ac:dyDescent="0.2"/>
    <row r="26831" ht="12.75" customHeight="1" x14ac:dyDescent="0.2"/>
    <row r="26832" ht="12.75" customHeight="1" x14ac:dyDescent="0.2"/>
    <row r="26833" ht="12.75" customHeight="1" x14ac:dyDescent="0.2"/>
    <row r="26834" ht="12.75" customHeight="1" x14ac:dyDescent="0.2"/>
    <row r="26835" ht="12.75" customHeight="1" x14ac:dyDescent="0.2"/>
    <row r="26836" ht="12.75" customHeight="1" x14ac:dyDescent="0.2"/>
    <row r="26837" ht="12.75" customHeight="1" x14ac:dyDescent="0.2"/>
    <row r="26838" ht="12.75" customHeight="1" x14ac:dyDescent="0.2"/>
    <row r="26839" ht="12.75" customHeight="1" x14ac:dyDescent="0.2"/>
    <row r="26840" ht="12.75" customHeight="1" x14ac:dyDescent="0.2"/>
    <row r="26841" ht="12.75" customHeight="1" x14ac:dyDescent="0.2"/>
    <row r="26842" ht="12.75" customHeight="1" x14ac:dyDescent="0.2"/>
    <row r="26843" ht="12.75" customHeight="1" x14ac:dyDescent="0.2"/>
    <row r="26844" ht="12.75" customHeight="1" x14ac:dyDescent="0.2"/>
    <row r="26845" ht="12.75" customHeight="1" x14ac:dyDescent="0.2"/>
    <row r="26846" ht="12.75" customHeight="1" x14ac:dyDescent="0.2"/>
    <row r="26847" ht="12.75" customHeight="1" x14ac:dyDescent="0.2"/>
    <row r="26848" ht="12.75" customHeight="1" x14ac:dyDescent="0.2"/>
    <row r="26849" ht="12.75" customHeight="1" x14ac:dyDescent="0.2"/>
    <row r="26850" ht="12.75" customHeight="1" x14ac:dyDescent="0.2"/>
    <row r="26851" ht="12.75" customHeight="1" x14ac:dyDescent="0.2"/>
    <row r="26852" ht="12.75" customHeight="1" x14ac:dyDescent="0.2"/>
    <row r="26853" ht="12.75" customHeight="1" x14ac:dyDescent="0.2"/>
    <row r="26854" ht="12.75" customHeight="1" x14ac:dyDescent="0.2"/>
    <row r="26855" ht="12.75" customHeight="1" x14ac:dyDescent="0.2"/>
    <row r="26856" ht="12.75" customHeight="1" x14ac:dyDescent="0.2"/>
    <row r="26857" ht="12.75" customHeight="1" x14ac:dyDescent="0.2"/>
    <row r="26858" ht="12.75" customHeight="1" x14ac:dyDescent="0.2"/>
    <row r="26859" ht="12.75" customHeight="1" x14ac:dyDescent="0.2"/>
    <row r="26860" ht="12.75" customHeight="1" x14ac:dyDescent="0.2"/>
    <row r="26861" ht="12.75" customHeight="1" x14ac:dyDescent="0.2"/>
    <row r="26862" ht="12.75" customHeight="1" x14ac:dyDescent="0.2"/>
    <row r="26863" ht="12.75" customHeight="1" x14ac:dyDescent="0.2"/>
    <row r="26864" ht="12.75" customHeight="1" x14ac:dyDescent="0.2"/>
    <row r="26865" ht="12.75" customHeight="1" x14ac:dyDescent="0.2"/>
    <row r="26866" ht="12.75" customHeight="1" x14ac:dyDescent="0.2"/>
    <row r="26867" ht="12.75" customHeight="1" x14ac:dyDescent="0.2"/>
    <row r="26868" ht="12.75" customHeight="1" x14ac:dyDescent="0.2"/>
    <row r="26869" ht="12.75" customHeight="1" x14ac:dyDescent="0.2"/>
    <row r="26870" ht="12.75" customHeight="1" x14ac:dyDescent="0.2"/>
    <row r="26871" ht="12.75" customHeight="1" x14ac:dyDescent="0.2"/>
    <row r="26872" ht="12.75" customHeight="1" x14ac:dyDescent="0.2"/>
    <row r="26873" ht="12.75" customHeight="1" x14ac:dyDescent="0.2"/>
    <row r="26874" ht="12.75" customHeight="1" x14ac:dyDescent="0.2"/>
    <row r="26875" ht="12.75" customHeight="1" x14ac:dyDescent="0.2"/>
    <row r="26876" ht="12.75" customHeight="1" x14ac:dyDescent="0.2"/>
    <row r="26877" ht="12.75" customHeight="1" x14ac:dyDescent="0.2"/>
    <row r="26878" ht="12.75" customHeight="1" x14ac:dyDescent="0.2"/>
    <row r="26879" ht="12.75" customHeight="1" x14ac:dyDescent="0.2"/>
    <row r="26880" ht="12.75" customHeight="1" x14ac:dyDescent="0.2"/>
    <row r="26881" ht="12.75" customHeight="1" x14ac:dyDescent="0.2"/>
    <row r="26882" ht="12.75" customHeight="1" x14ac:dyDescent="0.2"/>
    <row r="26883" ht="12.75" customHeight="1" x14ac:dyDescent="0.2"/>
    <row r="26884" ht="12.75" customHeight="1" x14ac:dyDescent="0.2"/>
    <row r="26885" ht="12.75" customHeight="1" x14ac:dyDescent="0.2"/>
    <row r="26886" ht="12.75" customHeight="1" x14ac:dyDescent="0.2"/>
    <row r="26887" ht="12.75" customHeight="1" x14ac:dyDescent="0.2"/>
    <row r="26888" ht="12.75" customHeight="1" x14ac:dyDescent="0.2"/>
    <row r="26889" ht="12.75" customHeight="1" x14ac:dyDescent="0.2"/>
    <row r="26890" ht="12.75" customHeight="1" x14ac:dyDescent="0.2"/>
    <row r="26891" ht="12.75" customHeight="1" x14ac:dyDescent="0.2"/>
    <row r="26892" ht="12.75" customHeight="1" x14ac:dyDescent="0.2"/>
    <row r="26893" ht="12.75" customHeight="1" x14ac:dyDescent="0.2"/>
    <row r="26894" ht="12.75" customHeight="1" x14ac:dyDescent="0.2"/>
    <row r="26895" ht="12.75" customHeight="1" x14ac:dyDescent="0.2"/>
    <row r="26896" ht="12.75" customHeight="1" x14ac:dyDescent="0.2"/>
    <row r="26897" ht="12.75" customHeight="1" x14ac:dyDescent="0.2"/>
    <row r="26898" ht="12.75" customHeight="1" x14ac:dyDescent="0.2"/>
    <row r="26899" ht="12.75" customHeight="1" x14ac:dyDescent="0.2"/>
    <row r="26900" ht="12.75" customHeight="1" x14ac:dyDescent="0.2"/>
    <row r="26901" ht="12.75" customHeight="1" x14ac:dyDescent="0.2"/>
    <row r="26902" ht="12.75" customHeight="1" x14ac:dyDescent="0.2"/>
    <row r="26903" ht="12.75" customHeight="1" x14ac:dyDescent="0.2"/>
    <row r="26904" ht="12.75" customHeight="1" x14ac:dyDescent="0.2"/>
    <row r="26905" ht="12.75" customHeight="1" x14ac:dyDescent="0.2"/>
    <row r="26906" ht="12.75" customHeight="1" x14ac:dyDescent="0.2"/>
    <row r="26907" ht="12.75" customHeight="1" x14ac:dyDescent="0.2"/>
    <row r="26908" ht="12.75" customHeight="1" x14ac:dyDescent="0.2"/>
    <row r="26909" ht="12.75" customHeight="1" x14ac:dyDescent="0.2"/>
    <row r="26910" ht="12.75" customHeight="1" x14ac:dyDescent="0.2"/>
    <row r="26911" ht="12.75" customHeight="1" x14ac:dyDescent="0.2"/>
    <row r="26912" ht="12.75" customHeight="1" x14ac:dyDescent="0.2"/>
    <row r="26913" ht="12.75" customHeight="1" x14ac:dyDescent="0.2"/>
    <row r="26914" ht="12.75" customHeight="1" x14ac:dyDescent="0.2"/>
    <row r="26915" ht="12.75" customHeight="1" x14ac:dyDescent="0.2"/>
    <row r="26916" ht="12.75" customHeight="1" x14ac:dyDescent="0.2"/>
    <row r="26917" ht="12.75" customHeight="1" x14ac:dyDescent="0.2"/>
    <row r="26918" ht="12.75" customHeight="1" x14ac:dyDescent="0.2"/>
    <row r="26919" ht="12.75" customHeight="1" x14ac:dyDescent="0.2"/>
    <row r="26920" ht="12.75" customHeight="1" x14ac:dyDescent="0.2"/>
    <row r="26921" ht="12.75" customHeight="1" x14ac:dyDescent="0.2"/>
    <row r="26922" ht="12.75" customHeight="1" x14ac:dyDescent="0.2"/>
    <row r="26923" ht="12.75" customHeight="1" x14ac:dyDescent="0.2"/>
    <row r="26924" ht="12.75" customHeight="1" x14ac:dyDescent="0.2"/>
    <row r="26925" ht="12.75" customHeight="1" x14ac:dyDescent="0.2"/>
    <row r="26926" ht="12.75" customHeight="1" x14ac:dyDescent="0.2"/>
    <row r="26927" ht="12.75" customHeight="1" x14ac:dyDescent="0.2"/>
    <row r="26928" ht="12.75" customHeight="1" x14ac:dyDescent="0.2"/>
    <row r="26929" ht="12.75" customHeight="1" x14ac:dyDescent="0.2"/>
    <row r="26930" ht="12.75" customHeight="1" x14ac:dyDescent="0.2"/>
    <row r="26931" ht="12.75" customHeight="1" x14ac:dyDescent="0.2"/>
    <row r="26932" ht="12.75" customHeight="1" x14ac:dyDescent="0.2"/>
    <row r="26933" ht="12.75" customHeight="1" x14ac:dyDescent="0.2"/>
    <row r="26934" ht="12.75" customHeight="1" x14ac:dyDescent="0.2"/>
    <row r="26935" ht="12.75" customHeight="1" x14ac:dyDescent="0.2"/>
    <row r="26936" ht="12.75" customHeight="1" x14ac:dyDescent="0.2"/>
    <row r="26937" ht="12.75" customHeight="1" x14ac:dyDescent="0.2"/>
    <row r="26938" ht="12.75" customHeight="1" x14ac:dyDescent="0.2"/>
    <row r="26939" ht="12.75" customHeight="1" x14ac:dyDescent="0.2"/>
    <row r="26940" ht="12.75" customHeight="1" x14ac:dyDescent="0.2"/>
    <row r="26941" ht="12.75" customHeight="1" x14ac:dyDescent="0.2"/>
    <row r="26942" ht="12.75" customHeight="1" x14ac:dyDescent="0.2"/>
    <row r="26943" ht="12.75" customHeight="1" x14ac:dyDescent="0.2"/>
    <row r="26944" ht="12.75" customHeight="1" x14ac:dyDescent="0.2"/>
    <row r="26945" ht="12.75" customHeight="1" x14ac:dyDescent="0.2"/>
    <row r="26946" ht="12.75" customHeight="1" x14ac:dyDescent="0.2"/>
    <row r="26947" ht="12.75" customHeight="1" x14ac:dyDescent="0.2"/>
    <row r="26948" ht="12.75" customHeight="1" x14ac:dyDescent="0.2"/>
    <row r="26949" ht="12.75" customHeight="1" x14ac:dyDescent="0.2"/>
    <row r="26950" ht="12.75" customHeight="1" x14ac:dyDescent="0.2"/>
    <row r="26951" ht="12.75" customHeight="1" x14ac:dyDescent="0.2"/>
    <row r="26952" ht="12.75" customHeight="1" x14ac:dyDescent="0.2"/>
    <row r="26953" ht="12.75" customHeight="1" x14ac:dyDescent="0.2"/>
    <row r="26954" ht="12.75" customHeight="1" x14ac:dyDescent="0.2"/>
    <row r="26955" ht="12.75" customHeight="1" x14ac:dyDescent="0.2"/>
    <row r="26956" ht="12.75" customHeight="1" x14ac:dyDescent="0.2"/>
    <row r="26957" ht="12.75" customHeight="1" x14ac:dyDescent="0.2"/>
    <row r="26958" ht="12.75" customHeight="1" x14ac:dyDescent="0.2"/>
    <row r="26959" ht="12.75" customHeight="1" x14ac:dyDescent="0.2"/>
    <row r="26960" ht="12.75" customHeight="1" x14ac:dyDescent="0.2"/>
    <row r="26961" ht="12.75" customHeight="1" x14ac:dyDescent="0.2"/>
    <row r="26962" ht="12.75" customHeight="1" x14ac:dyDescent="0.2"/>
    <row r="26963" ht="12.75" customHeight="1" x14ac:dyDescent="0.2"/>
    <row r="26964" ht="12.75" customHeight="1" x14ac:dyDescent="0.2"/>
    <row r="26965" ht="12.75" customHeight="1" x14ac:dyDescent="0.2"/>
    <row r="26966" ht="12.75" customHeight="1" x14ac:dyDescent="0.2"/>
    <row r="26967" ht="12.75" customHeight="1" x14ac:dyDescent="0.2"/>
    <row r="26968" ht="12.75" customHeight="1" x14ac:dyDescent="0.2"/>
    <row r="26969" ht="12.75" customHeight="1" x14ac:dyDescent="0.2"/>
    <row r="26970" ht="12.75" customHeight="1" x14ac:dyDescent="0.2"/>
    <row r="26971" ht="12.75" customHeight="1" x14ac:dyDescent="0.2"/>
    <row r="26972" ht="12.75" customHeight="1" x14ac:dyDescent="0.2"/>
    <row r="26973" ht="12.75" customHeight="1" x14ac:dyDescent="0.2"/>
    <row r="26974" ht="12.75" customHeight="1" x14ac:dyDescent="0.2"/>
    <row r="26975" ht="12.75" customHeight="1" x14ac:dyDescent="0.2"/>
    <row r="26976" ht="12.75" customHeight="1" x14ac:dyDescent="0.2"/>
    <row r="26977" ht="12.75" customHeight="1" x14ac:dyDescent="0.2"/>
    <row r="26978" ht="12.75" customHeight="1" x14ac:dyDescent="0.2"/>
    <row r="26979" ht="12.75" customHeight="1" x14ac:dyDescent="0.2"/>
    <row r="26980" ht="12.75" customHeight="1" x14ac:dyDescent="0.2"/>
    <row r="26981" ht="12.75" customHeight="1" x14ac:dyDescent="0.2"/>
    <row r="26982" ht="12.75" customHeight="1" x14ac:dyDescent="0.2"/>
    <row r="26983" ht="12.75" customHeight="1" x14ac:dyDescent="0.2"/>
    <row r="26984" ht="12.75" customHeight="1" x14ac:dyDescent="0.2"/>
    <row r="26985" ht="12.75" customHeight="1" x14ac:dyDescent="0.2"/>
    <row r="26986" ht="12.75" customHeight="1" x14ac:dyDescent="0.2"/>
    <row r="26987" ht="12.75" customHeight="1" x14ac:dyDescent="0.2"/>
    <row r="26988" ht="12.75" customHeight="1" x14ac:dyDescent="0.2"/>
    <row r="26989" ht="12.75" customHeight="1" x14ac:dyDescent="0.2"/>
    <row r="26990" ht="12.75" customHeight="1" x14ac:dyDescent="0.2"/>
    <row r="26991" ht="12.75" customHeight="1" x14ac:dyDescent="0.2"/>
    <row r="26992" ht="12.75" customHeight="1" x14ac:dyDescent="0.2"/>
    <row r="26993" ht="12.75" customHeight="1" x14ac:dyDescent="0.2"/>
    <row r="26994" ht="12.75" customHeight="1" x14ac:dyDescent="0.2"/>
    <row r="26995" ht="12.75" customHeight="1" x14ac:dyDescent="0.2"/>
    <row r="26996" ht="12.75" customHeight="1" x14ac:dyDescent="0.2"/>
    <row r="26997" ht="12.75" customHeight="1" x14ac:dyDescent="0.2"/>
    <row r="26998" ht="12.75" customHeight="1" x14ac:dyDescent="0.2"/>
    <row r="26999" ht="12.75" customHeight="1" x14ac:dyDescent="0.2"/>
    <row r="27000" ht="12.75" customHeight="1" x14ac:dyDescent="0.2"/>
    <row r="27001" ht="12.75" customHeight="1" x14ac:dyDescent="0.2"/>
    <row r="27002" ht="12.75" customHeight="1" x14ac:dyDescent="0.2"/>
    <row r="27003" ht="12.75" customHeight="1" x14ac:dyDescent="0.2"/>
    <row r="27004" ht="12.75" customHeight="1" x14ac:dyDescent="0.2"/>
    <row r="27005" ht="12.75" customHeight="1" x14ac:dyDescent="0.2"/>
    <row r="27006" ht="12.75" customHeight="1" x14ac:dyDescent="0.2"/>
    <row r="27007" ht="12.75" customHeight="1" x14ac:dyDescent="0.2"/>
    <row r="27008" ht="12.75" customHeight="1" x14ac:dyDescent="0.2"/>
    <row r="27009" ht="12.75" customHeight="1" x14ac:dyDescent="0.2"/>
    <row r="27010" ht="12.75" customHeight="1" x14ac:dyDescent="0.2"/>
    <row r="27011" ht="12.75" customHeight="1" x14ac:dyDescent="0.2"/>
    <row r="27012" ht="12.75" customHeight="1" x14ac:dyDescent="0.2"/>
    <row r="27013" ht="12.75" customHeight="1" x14ac:dyDescent="0.2"/>
    <row r="27014" ht="12.75" customHeight="1" x14ac:dyDescent="0.2"/>
    <row r="27015" ht="12.75" customHeight="1" x14ac:dyDescent="0.2"/>
    <row r="27016" ht="12.75" customHeight="1" x14ac:dyDescent="0.2"/>
    <row r="27017" ht="12.75" customHeight="1" x14ac:dyDescent="0.2"/>
    <row r="27018" ht="12.75" customHeight="1" x14ac:dyDescent="0.2"/>
    <row r="27019" ht="12.75" customHeight="1" x14ac:dyDescent="0.2"/>
    <row r="27020" ht="12.75" customHeight="1" x14ac:dyDescent="0.2"/>
    <row r="27021" ht="12.75" customHeight="1" x14ac:dyDescent="0.2"/>
    <row r="27022" ht="12.75" customHeight="1" x14ac:dyDescent="0.2"/>
    <row r="27023" ht="12.75" customHeight="1" x14ac:dyDescent="0.2"/>
    <row r="27024" ht="12.75" customHeight="1" x14ac:dyDescent="0.2"/>
    <row r="27025" ht="12.75" customHeight="1" x14ac:dyDescent="0.2"/>
    <row r="27026" ht="12.75" customHeight="1" x14ac:dyDescent="0.2"/>
    <row r="27027" ht="12.75" customHeight="1" x14ac:dyDescent="0.2"/>
    <row r="27028" ht="12.75" customHeight="1" x14ac:dyDescent="0.2"/>
    <row r="27029" ht="12.75" customHeight="1" x14ac:dyDescent="0.2"/>
    <row r="27030" ht="12.75" customHeight="1" x14ac:dyDescent="0.2"/>
    <row r="27031" ht="12.75" customHeight="1" x14ac:dyDescent="0.2"/>
    <row r="27032" ht="12.75" customHeight="1" x14ac:dyDescent="0.2"/>
    <row r="27033" ht="12.75" customHeight="1" x14ac:dyDescent="0.2"/>
    <row r="27034" ht="12.75" customHeight="1" x14ac:dyDescent="0.2"/>
    <row r="27035" ht="12.75" customHeight="1" x14ac:dyDescent="0.2"/>
    <row r="27036" ht="12.75" customHeight="1" x14ac:dyDescent="0.2"/>
    <row r="27037" ht="12.75" customHeight="1" x14ac:dyDescent="0.2"/>
    <row r="27038" ht="12.75" customHeight="1" x14ac:dyDescent="0.2"/>
    <row r="27039" ht="12.75" customHeight="1" x14ac:dyDescent="0.2"/>
    <row r="27040" ht="12.75" customHeight="1" x14ac:dyDescent="0.2"/>
    <row r="27041" ht="12.75" customHeight="1" x14ac:dyDescent="0.2"/>
    <row r="27042" ht="12.75" customHeight="1" x14ac:dyDescent="0.2"/>
    <row r="27043" ht="12.75" customHeight="1" x14ac:dyDescent="0.2"/>
    <row r="27044" ht="12.75" customHeight="1" x14ac:dyDescent="0.2"/>
    <row r="27045" ht="12.75" customHeight="1" x14ac:dyDescent="0.2"/>
    <row r="27046" ht="12.75" customHeight="1" x14ac:dyDescent="0.2"/>
    <row r="27047" ht="12.75" customHeight="1" x14ac:dyDescent="0.2"/>
    <row r="27048" ht="12.75" customHeight="1" x14ac:dyDescent="0.2"/>
    <row r="27049" ht="12.75" customHeight="1" x14ac:dyDescent="0.2"/>
    <row r="27050" ht="12.75" customHeight="1" x14ac:dyDescent="0.2"/>
    <row r="27051" ht="12.75" customHeight="1" x14ac:dyDescent="0.2"/>
    <row r="27052" ht="12.75" customHeight="1" x14ac:dyDescent="0.2"/>
    <row r="27053" ht="12.75" customHeight="1" x14ac:dyDescent="0.2"/>
    <row r="27054" ht="12.75" customHeight="1" x14ac:dyDescent="0.2"/>
    <row r="27055" ht="12.75" customHeight="1" x14ac:dyDescent="0.2"/>
    <row r="27056" ht="12.75" customHeight="1" x14ac:dyDescent="0.2"/>
    <row r="27057" ht="12.75" customHeight="1" x14ac:dyDescent="0.2"/>
    <row r="27058" ht="12.75" customHeight="1" x14ac:dyDescent="0.2"/>
    <row r="27059" ht="12.75" customHeight="1" x14ac:dyDescent="0.2"/>
    <row r="27060" ht="12.75" customHeight="1" x14ac:dyDescent="0.2"/>
    <row r="27061" ht="12.75" customHeight="1" x14ac:dyDescent="0.2"/>
    <row r="27062" ht="12.75" customHeight="1" x14ac:dyDescent="0.2"/>
    <row r="27063" ht="12.75" customHeight="1" x14ac:dyDescent="0.2"/>
    <row r="27064" ht="12.75" customHeight="1" x14ac:dyDescent="0.2"/>
    <row r="27065" ht="12.75" customHeight="1" x14ac:dyDescent="0.2"/>
    <row r="27066" ht="12.75" customHeight="1" x14ac:dyDescent="0.2"/>
    <row r="27067" ht="12.75" customHeight="1" x14ac:dyDescent="0.2"/>
    <row r="27068" ht="12.75" customHeight="1" x14ac:dyDescent="0.2"/>
    <row r="27069" ht="12.75" customHeight="1" x14ac:dyDescent="0.2"/>
    <row r="27070" ht="12.75" customHeight="1" x14ac:dyDescent="0.2"/>
    <row r="27071" ht="12.75" customHeight="1" x14ac:dyDescent="0.2"/>
    <row r="27072" ht="12.75" customHeight="1" x14ac:dyDescent="0.2"/>
    <row r="27073" ht="12.75" customHeight="1" x14ac:dyDescent="0.2"/>
    <row r="27074" ht="12.75" customHeight="1" x14ac:dyDescent="0.2"/>
    <row r="27075" ht="12.75" customHeight="1" x14ac:dyDescent="0.2"/>
    <row r="27076" ht="12.75" customHeight="1" x14ac:dyDescent="0.2"/>
    <row r="27077" ht="12.75" customHeight="1" x14ac:dyDescent="0.2"/>
    <row r="27078" ht="12.75" customHeight="1" x14ac:dyDescent="0.2"/>
    <row r="27079" ht="12.75" customHeight="1" x14ac:dyDescent="0.2"/>
    <row r="27080" ht="12.75" customHeight="1" x14ac:dyDescent="0.2"/>
    <row r="27081" ht="12.75" customHeight="1" x14ac:dyDescent="0.2"/>
    <row r="27082" ht="12.75" customHeight="1" x14ac:dyDescent="0.2"/>
    <row r="27083" ht="12.75" customHeight="1" x14ac:dyDescent="0.2"/>
    <row r="27084" ht="12.75" customHeight="1" x14ac:dyDescent="0.2"/>
    <row r="27085" ht="12.75" customHeight="1" x14ac:dyDescent="0.2"/>
    <row r="27086" ht="12.75" customHeight="1" x14ac:dyDescent="0.2"/>
    <row r="27087" ht="12.75" customHeight="1" x14ac:dyDescent="0.2"/>
    <row r="27088" ht="12.75" customHeight="1" x14ac:dyDescent="0.2"/>
    <row r="27089" ht="12.75" customHeight="1" x14ac:dyDescent="0.2"/>
    <row r="27090" ht="12.75" customHeight="1" x14ac:dyDescent="0.2"/>
    <row r="27091" ht="12.75" customHeight="1" x14ac:dyDescent="0.2"/>
    <row r="27092" ht="12.75" customHeight="1" x14ac:dyDescent="0.2"/>
    <row r="27093" ht="12.75" customHeight="1" x14ac:dyDescent="0.2"/>
    <row r="27094" ht="12.75" customHeight="1" x14ac:dyDescent="0.2"/>
    <row r="27095" ht="12.75" customHeight="1" x14ac:dyDescent="0.2"/>
    <row r="27096" ht="12.75" customHeight="1" x14ac:dyDescent="0.2"/>
    <row r="27097" ht="12.75" customHeight="1" x14ac:dyDescent="0.2"/>
    <row r="27098" ht="12.75" customHeight="1" x14ac:dyDescent="0.2"/>
    <row r="27099" ht="12.75" customHeight="1" x14ac:dyDescent="0.2"/>
    <row r="27100" ht="12.75" customHeight="1" x14ac:dyDescent="0.2"/>
    <row r="27101" ht="12.75" customHeight="1" x14ac:dyDescent="0.2"/>
    <row r="27102" ht="12.75" customHeight="1" x14ac:dyDescent="0.2"/>
    <row r="27103" ht="12.75" customHeight="1" x14ac:dyDescent="0.2"/>
    <row r="27104" ht="12.75" customHeight="1" x14ac:dyDescent="0.2"/>
    <row r="27105" ht="12.75" customHeight="1" x14ac:dyDescent="0.2"/>
    <row r="27106" ht="12.75" customHeight="1" x14ac:dyDescent="0.2"/>
    <row r="27107" ht="12.75" customHeight="1" x14ac:dyDescent="0.2"/>
    <row r="27108" ht="12.75" customHeight="1" x14ac:dyDescent="0.2"/>
    <row r="27109" ht="12.75" customHeight="1" x14ac:dyDescent="0.2"/>
    <row r="27110" ht="12.75" customHeight="1" x14ac:dyDescent="0.2"/>
    <row r="27111" ht="12.75" customHeight="1" x14ac:dyDescent="0.2"/>
    <row r="27112" ht="12.75" customHeight="1" x14ac:dyDescent="0.2"/>
    <row r="27113" ht="12.75" customHeight="1" x14ac:dyDescent="0.2"/>
    <row r="27114" ht="12.75" customHeight="1" x14ac:dyDescent="0.2"/>
    <row r="27115" ht="12.75" customHeight="1" x14ac:dyDescent="0.2"/>
    <row r="27116" ht="12.75" customHeight="1" x14ac:dyDescent="0.2"/>
    <row r="27117" ht="12.75" customHeight="1" x14ac:dyDescent="0.2"/>
    <row r="27118" ht="12.75" customHeight="1" x14ac:dyDescent="0.2"/>
    <row r="27119" ht="12.75" customHeight="1" x14ac:dyDescent="0.2"/>
    <row r="27120" ht="12.75" customHeight="1" x14ac:dyDescent="0.2"/>
    <row r="27121" ht="12.75" customHeight="1" x14ac:dyDescent="0.2"/>
    <row r="27122" ht="12.75" customHeight="1" x14ac:dyDescent="0.2"/>
    <row r="27123" ht="12.75" customHeight="1" x14ac:dyDescent="0.2"/>
    <row r="27124" ht="12.75" customHeight="1" x14ac:dyDescent="0.2"/>
    <row r="27125" ht="12.75" customHeight="1" x14ac:dyDescent="0.2"/>
    <row r="27126" ht="12.75" customHeight="1" x14ac:dyDescent="0.2"/>
    <row r="27127" ht="12.75" customHeight="1" x14ac:dyDescent="0.2"/>
    <row r="27128" ht="12.75" customHeight="1" x14ac:dyDescent="0.2"/>
    <row r="27129" ht="12.75" customHeight="1" x14ac:dyDescent="0.2"/>
    <row r="27130" ht="12.75" customHeight="1" x14ac:dyDescent="0.2"/>
    <row r="27131" ht="12.75" customHeight="1" x14ac:dyDescent="0.2"/>
    <row r="27132" ht="12.75" customHeight="1" x14ac:dyDescent="0.2"/>
    <row r="27133" ht="12.75" customHeight="1" x14ac:dyDescent="0.2"/>
    <row r="27134" ht="12.75" customHeight="1" x14ac:dyDescent="0.2"/>
    <row r="27135" ht="12.75" customHeight="1" x14ac:dyDescent="0.2"/>
    <row r="27136" ht="12.75" customHeight="1" x14ac:dyDescent="0.2"/>
    <row r="27137" ht="12.75" customHeight="1" x14ac:dyDescent="0.2"/>
    <row r="27138" ht="12.75" customHeight="1" x14ac:dyDescent="0.2"/>
    <row r="27139" ht="12.75" customHeight="1" x14ac:dyDescent="0.2"/>
    <row r="27140" ht="12.75" customHeight="1" x14ac:dyDescent="0.2"/>
    <row r="27141" ht="12.75" customHeight="1" x14ac:dyDescent="0.2"/>
    <row r="27142" ht="12.75" customHeight="1" x14ac:dyDescent="0.2"/>
    <row r="27143" ht="12.75" customHeight="1" x14ac:dyDescent="0.2"/>
    <row r="27144" ht="12.75" customHeight="1" x14ac:dyDescent="0.2"/>
    <row r="27145" ht="12.75" customHeight="1" x14ac:dyDescent="0.2"/>
    <row r="27146" ht="12.75" customHeight="1" x14ac:dyDescent="0.2"/>
    <row r="27147" ht="12.75" customHeight="1" x14ac:dyDescent="0.2"/>
    <row r="27148" ht="12.75" customHeight="1" x14ac:dyDescent="0.2"/>
    <row r="27149" ht="12.75" customHeight="1" x14ac:dyDescent="0.2"/>
    <row r="27150" ht="12.75" customHeight="1" x14ac:dyDescent="0.2"/>
    <row r="27151" ht="12.75" customHeight="1" x14ac:dyDescent="0.2"/>
    <row r="27152" ht="12.75" customHeight="1" x14ac:dyDescent="0.2"/>
    <row r="27153" ht="12.75" customHeight="1" x14ac:dyDescent="0.2"/>
    <row r="27154" ht="12.75" customHeight="1" x14ac:dyDescent="0.2"/>
    <row r="27155" ht="12.75" customHeight="1" x14ac:dyDescent="0.2"/>
    <row r="27156" ht="12.75" customHeight="1" x14ac:dyDescent="0.2"/>
    <row r="27157" ht="12.75" customHeight="1" x14ac:dyDescent="0.2"/>
    <row r="27158" ht="12.75" customHeight="1" x14ac:dyDescent="0.2"/>
    <row r="27159" ht="12.75" customHeight="1" x14ac:dyDescent="0.2"/>
    <row r="27160" ht="12.75" customHeight="1" x14ac:dyDescent="0.2"/>
    <row r="27161" ht="12.75" customHeight="1" x14ac:dyDescent="0.2"/>
    <row r="27162" ht="12.75" customHeight="1" x14ac:dyDescent="0.2"/>
    <row r="27163" ht="12.75" customHeight="1" x14ac:dyDescent="0.2"/>
    <row r="27164" ht="12.75" customHeight="1" x14ac:dyDescent="0.2"/>
    <row r="27165" ht="12.75" customHeight="1" x14ac:dyDescent="0.2"/>
    <row r="27166" ht="12.75" customHeight="1" x14ac:dyDescent="0.2"/>
    <row r="27167" ht="12.75" customHeight="1" x14ac:dyDescent="0.2"/>
    <row r="27168" ht="12.75" customHeight="1" x14ac:dyDescent="0.2"/>
    <row r="27169" ht="12.75" customHeight="1" x14ac:dyDescent="0.2"/>
    <row r="27170" ht="12.75" customHeight="1" x14ac:dyDescent="0.2"/>
    <row r="27171" ht="12.75" customHeight="1" x14ac:dyDescent="0.2"/>
    <row r="27172" ht="12.75" customHeight="1" x14ac:dyDescent="0.2"/>
    <row r="27173" ht="12.75" customHeight="1" x14ac:dyDescent="0.2"/>
    <row r="27174" ht="12.75" customHeight="1" x14ac:dyDescent="0.2"/>
    <row r="27175" ht="12.75" customHeight="1" x14ac:dyDescent="0.2"/>
    <row r="27176" ht="12.75" customHeight="1" x14ac:dyDescent="0.2"/>
    <row r="27177" ht="12.75" customHeight="1" x14ac:dyDescent="0.2"/>
    <row r="27178" ht="12.75" customHeight="1" x14ac:dyDescent="0.2"/>
    <row r="27179" ht="12.75" customHeight="1" x14ac:dyDescent="0.2"/>
    <row r="27180" ht="12.75" customHeight="1" x14ac:dyDescent="0.2"/>
    <row r="27181" ht="12.75" customHeight="1" x14ac:dyDescent="0.2"/>
    <row r="27182" ht="12.75" customHeight="1" x14ac:dyDescent="0.2"/>
    <row r="27183" ht="12.75" customHeight="1" x14ac:dyDescent="0.2"/>
    <row r="27184" ht="12.75" customHeight="1" x14ac:dyDescent="0.2"/>
    <row r="27185" ht="12.75" customHeight="1" x14ac:dyDescent="0.2"/>
    <row r="27186" ht="12.75" customHeight="1" x14ac:dyDescent="0.2"/>
    <row r="27187" ht="12.75" customHeight="1" x14ac:dyDescent="0.2"/>
    <row r="27188" ht="12.75" customHeight="1" x14ac:dyDescent="0.2"/>
    <row r="27189" ht="12.75" customHeight="1" x14ac:dyDescent="0.2"/>
    <row r="27190" ht="12.75" customHeight="1" x14ac:dyDescent="0.2"/>
    <row r="27191" ht="12.75" customHeight="1" x14ac:dyDescent="0.2"/>
    <row r="27192" ht="12.75" customHeight="1" x14ac:dyDescent="0.2"/>
    <row r="27193" ht="12.75" customHeight="1" x14ac:dyDescent="0.2"/>
    <row r="27194" ht="12.75" customHeight="1" x14ac:dyDescent="0.2"/>
    <row r="27195" ht="12.75" customHeight="1" x14ac:dyDescent="0.2"/>
    <row r="27196" ht="12.75" customHeight="1" x14ac:dyDescent="0.2"/>
    <row r="27197" ht="12.75" customHeight="1" x14ac:dyDescent="0.2"/>
    <row r="27198" ht="12.75" customHeight="1" x14ac:dyDescent="0.2"/>
    <row r="27199" ht="12.75" customHeight="1" x14ac:dyDescent="0.2"/>
    <row r="27200" ht="12.75" customHeight="1" x14ac:dyDescent="0.2"/>
    <row r="27201" ht="12.75" customHeight="1" x14ac:dyDescent="0.2"/>
    <row r="27202" ht="12.75" customHeight="1" x14ac:dyDescent="0.2"/>
    <row r="27203" ht="12.75" customHeight="1" x14ac:dyDescent="0.2"/>
    <row r="27204" ht="12.75" customHeight="1" x14ac:dyDescent="0.2"/>
    <row r="27205" ht="12.75" customHeight="1" x14ac:dyDescent="0.2"/>
    <row r="27206" ht="12.75" customHeight="1" x14ac:dyDescent="0.2"/>
    <row r="27207" ht="12.75" customHeight="1" x14ac:dyDescent="0.2"/>
    <row r="27208" ht="12.75" customHeight="1" x14ac:dyDescent="0.2"/>
    <row r="27209" ht="12.75" customHeight="1" x14ac:dyDescent="0.2"/>
    <row r="27210" ht="12.75" customHeight="1" x14ac:dyDescent="0.2"/>
    <row r="27211" ht="12.75" customHeight="1" x14ac:dyDescent="0.2"/>
    <row r="27212" ht="12.75" customHeight="1" x14ac:dyDescent="0.2"/>
    <row r="27213" ht="12.75" customHeight="1" x14ac:dyDescent="0.2"/>
    <row r="27214" ht="12.75" customHeight="1" x14ac:dyDescent="0.2"/>
    <row r="27215" ht="12.75" customHeight="1" x14ac:dyDescent="0.2"/>
    <row r="27216" ht="12.75" customHeight="1" x14ac:dyDescent="0.2"/>
    <row r="27217" ht="12.75" customHeight="1" x14ac:dyDescent="0.2"/>
    <row r="27218" ht="12.75" customHeight="1" x14ac:dyDescent="0.2"/>
    <row r="27219" ht="12.75" customHeight="1" x14ac:dyDescent="0.2"/>
    <row r="27220" ht="12.75" customHeight="1" x14ac:dyDescent="0.2"/>
    <row r="27221" ht="12.75" customHeight="1" x14ac:dyDescent="0.2"/>
    <row r="27222" ht="12.75" customHeight="1" x14ac:dyDescent="0.2"/>
    <row r="27223" ht="12.75" customHeight="1" x14ac:dyDescent="0.2"/>
    <row r="27224" ht="12.75" customHeight="1" x14ac:dyDescent="0.2"/>
    <row r="27225" ht="12.75" customHeight="1" x14ac:dyDescent="0.2"/>
    <row r="27226" ht="12.75" customHeight="1" x14ac:dyDescent="0.2"/>
    <row r="27227" ht="12.75" customHeight="1" x14ac:dyDescent="0.2"/>
    <row r="27228" ht="12.75" customHeight="1" x14ac:dyDescent="0.2"/>
    <row r="27229" ht="12.75" customHeight="1" x14ac:dyDescent="0.2"/>
    <row r="27230" ht="12.75" customHeight="1" x14ac:dyDescent="0.2"/>
    <row r="27231" ht="12.75" customHeight="1" x14ac:dyDescent="0.2"/>
    <row r="27232" ht="12.75" customHeight="1" x14ac:dyDescent="0.2"/>
    <row r="27233" ht="12.75" customHeight="1" x14ac:dyDescent="0.2"/>
    <row r="27234" ht="12.75" customHeight="1" x14ac:dyDescent="0.2"/>
    <row r="27235" ht="12.75" customHeight="1" x14ac:dyDescent="0.2"/>
    <row r="27236" ht="12.75" customHeight="1" x14ac:dyDescent="0.2"/>
    <row r="27237" ht="12.75" customHeight="1" x14ac:dyDescent="0.2"/>
    <row r="27238" ht="12.75" customHeight="1" x14ac:dyDescent="0.2"/>
    <row r="27239" ht="12.75" customHeight="1" x14ac:dyDescent="0.2"/>
    <row r="27240" ht="12.75" customHeight="1" x14ac:dyDescent="0.2"/>
    <row r="27241" ht="12.75" customHeight="1" x14ac:dyDescent="0.2"/>
    <row r="27242" ht="12.75" customHeight="1" x14ac:dyDescent="0.2"/>
    <row r="27243" ht="12.75" customHeight="1" x14ac:dyDescent="0.2"/>
    <row r="27244" ht="12.75" customHeight="1" x14ac:dyDescent="0.2"/>
    <row r="27245" ht="12.75" customHeight="1" x14ac:dyDescent="0.2"/>
    <row r="27246" ht="12.75" customHeight="1" x14ac:dyDescent="0.2"/>
    <row r="27247" ht="12.75" customHeight="1" x14ac:dyDescent="0.2"/>
    <row r="27248" ht="12.75" customHeight="1" x14ac:dyDescent="0.2"/>
    <row r="27249" ht="12.75" customHeight="1" x14ac:dyDescent="0.2"/>
    <row r="27250" ht="12.75" customHeight="1" x14ac:dyDescent="0.2"/>
    <row r="27251" ht="12.75" customHeight="1" x14ac:dyDescent="0.2"/>
    <row r="27252" ht="12.75" customHeight="1" x14ac:dyDescent="0.2"/>
    <row r="27253" ht="12.75" customHeight="1" x14ac:dyDescent="0.2"/>
    <row r="27254" ht="12.75" customHeight="1" x14ac:dyDescent="0.2"/>
    <row r="27255" ht="12.75" customHeight="1" x14ac:dyDescent="0.2"/>
    <row r="27256" ht="12.75" customHeight="1" x14ac:dyDescent="0.2"/>
    <row r="27257" ht="12.75" customHeight="1" x14ac:dyDescent="0.2"/>
    <row r="27258" ht="12.75" customHeight="1" x14ac:dyDescent="0.2"/>
    <row r="27259" ht="12.75" customHeight="1" x14ac:dyDescent="0.2"/>
    <row r="27260" ht="12.75" customHeight="1" x14ac:dyDescent="0.2"/>
    <row r="27261" ht="12.75" customHeight="1" x14ac:dyDescent="0.2"/>
    <row r="27262" ht="12.75" customHeight="1" x14ac:dyDescent="0.2"/>
    <row r="27263" ht="12.75" customHeight="1" x14ac:dyDescent="0.2"/>
    <row r="27264" ht="12.75" customHeight="1" x14ac:dyDescent="0.2"/>
    <row r="27265" ht="12.75" customHeight="1" x14ac:dyDescent="0.2"/>
    <row r="27266" ht="12.75" customHeight="1" x14ac:dyDescent="0.2"/>
    <row r="27267" ht="12.75" customHeight="1" x14ac:dyDescent="0.2"/>
    <row r="27268" ht="12.75" customHeight="1" x14ac:dyDescent="0.2"/>
    <row r="27269" ht="12.75" customHeight="1" x14ac:dyDescent="0.2"/>
    <row r="27270" ht="12.75" customHeight="1" x14ac:dyDescent="0.2"/>
    <row r="27271" ht="12.75" customHeight="1" x14ac:dyDescent="0.2"/>
    <row r="27272" ht="12.75" customHeight="1" x14ac:dyDescent="0.2"/>
    <row r="27273" ht="12.75" customHeight="1" x14ac:dyDescent="0.2"/>
    <row r="27274" ht="12.75" customHeight="1" x14ac:dyDescent="0.2"/>
    <row r="27275" ht="12.75" customHeight="1" x14ac:dyDescent="0.2"/>
    <row r="27276" ht="12.75" customHeight="1" x14ac:dyDescent="0.2"/>
    <row r="27277" ht="12.75" customHeight="1" x14ac:dyDescent="0.2"/>
    <row r="27278" ht="12.75" customHeight="1" x14ac:dyDescent="0.2"/>
    <row r="27279" ht="12.75" customHeight="1" x14ac:dyDescent="0.2"/>
    <row r="27280" ht="12.75" customHeight="1" x14ac:dyDescent="0.2"/>
    <row r="27281" ht="12.75" customHeight="1" x14ac:dyDescent="0.2"/>
    <row r="27282" ht="12.75" customHeight="1" x14ac:dyDescent="0.2"/>
    <row r="27283" ht="12.75" customHeight="1" x14ac:dyDescent="0.2"/>
    <row r="27284" ht="12.75" customHeight="1" x14ac:dyDescent="0.2"/>
    <row r="27285" ht="12.75" customHeight="1" x14ac:dyDescent="0.2"/>
    <row r="27286" ht="12.75" customHeight="1" x14ac:dyDescent="0.2"/>
    <row r="27287" ht="12.75" customHeight="1" x14ac:dyDescent="0.2"/>
    <row r="27288" ht="12.75" customHeight="1" x14ac:dyDescent="0.2"/>
    <row r="27289" ht="12.75" customHeight="1" x14ac:dyDescent="0.2"/>
    <row r="27290" ht="12.75" customHeight="1" x14ac:dyDescent="0.2"/>
    <row r="27291" ht="12.75" customHeight="1" x14ac:dyDescent="0.2"/>
    <row r="27292" ht="12.75" customHeight="1" x14ac:dyDescent="0.2"/>
    <row r="27293" ht="12.75" customHeight="1" x14ac:dyDescent="0.2"/>
    <row r="27294" ht="12.75" customHeight="1" x14ac:dyDescent="0.2"/>
    <row r="27295" ht="12.75" customHeight="1" x14ac:dyDescent="0.2"/>
    <row r="27296" ht="12.75" customHeight="1" x14ac:dyDescent="0.2"/>
    <row r="27297" ht="12.75" customHeight="1" x14ac:dyDescent="0.2"/>
    <row r="27298" ht="12.75" customHeight="1" x14ac:dyDescent="0.2"/>
    <row r="27299" ht="12.75" customHeight="1" x14ac:dyDescent="0.2"/>
    <row r="27300" ht="12.75" customHeight="1" x14ac:dyDescent="0.2"/>
    <row r="27301" ht="12.75" customHeight="1" x14ac:dyDescent="0.2"/>
    <row r="27302" ht="12.75" customHeight="1" x14ac:dyDescent="0.2"/>
    <row r="27303" ht="12.75" customHeight="1" x14ac:dyDescent="0.2"/>
    <row r="27304" ht="12.75" customHeight="1" x14ac:dyDescent="0.2"/>
    <row r="27305" ht="12.75" customHeight="1" x14ac:dyDescent="0.2"/>
    <row r="27306" ht="12.75" customHeight="1" x14ac:dyDescent="0.2"/>
    <row r="27307" ht="12.75" customHeight="1" x14ac:dyDescent="0.2"/>
    <row r="27308" ht="12.75" customHeight="1" x14ac:dyDescent="0.2"/>
    <row r="27309" ht="12.75" customHeight="1" x14ac:dyDescent="0.2"/>
    <row r="27310" ht="12.75" customHeight="1" x14ac:dyDescent="0.2"/>
    <row r="27311" ht="12.75" customHeight="1" x14ac:dyDescent="0.2"/>
    <row r="27312" ht="12.75" customHeight="1" x14ac:dyDescent="0.2"/>
    <row r="27313" ht="12.75" customHeight="1" x14ac:dyDescent="0.2"/>
    <row r="27314" ht="12.75" customHeight="1" x14ac:dyDescent="0.2"/>
    <row r="27315" ht="12.75" customHeight="1" x14ac:dyDescent="0.2"/>
    <row r="27316" ht="12.75" customHeight="1" x14ac:dyDescent="0.2"/>
    <row r="27317" ht="12.75" customHeight="1" x14ac:dyDescent="0.2"/>
    <row r="27318" ht="12.75" customHeight="1" x14ac:dyDescent="0.2"/>
    <row r="27319" ht="12.75" customHeight="1" x14ac:dyDescent="0.2"/>
    <row r="27320" ht="12.75" customHeight="1" x14ac:dyDescent="0.2"/>
    <row r="27321" ht="12.75" customHeight="1" x14ac:dyDescent="0.2"/>
    <row r="27322" ht="12.75" customHeight="1" x14ac:dyDescent="0.2"/>
    <row r="27323" ht="12.75" customHeight="1" x14ac:dyDescent="0.2"/>
    <row r="27324" ht="12.75" customHeight="1" x14ac:dyDescent="0.2"/>
    <row r="27325" ht="12.75" customHeight="1" x14ac:dyDescent="0.2"/>
    <row r="27326" ht="12.75" customHeight="1" x14ac:dyDescent="0.2"/>
    <row r="27327" ht="12.75" customHeight="1" x14ac:dyDescent="0.2"/>
    <row r="27328" ht="12.75" customHeight="1" x14ac:dyDescent="0.2"/>
    <row r="27329" ht="12.75" customHeight="1" x14ac:dyDescent="0.2"/>
    <row r="27330" ht="12.75" customHeight="1" x14ac:dyDescent="0.2"/>
    <row r="27331" ht="12.75" customHeight="1" x14ac:dyDescent="0.2"/>
    <row r="27332" ht="12.75" customHeight="1" x14ac:dyDescent="0.2"/>
    <row r="27333" ht="12.75" customHeight="1" x14ac:dyDescent="0.2"/>
    <row r="27334" ht="12.75" customHeight="1" x14ac:dyDescent="0.2"/>
    <row r="27335" ht="12.75" customHeight="1" x14ac:dyDescent="0.2"/>
    <row r="27336" ht="12.75" customHeight="1" x14ac:dyDescent="0.2"/>
    <row r="27337" ht="12.75" customHeight="1" x14ac:dyDescent="0.2"/>
    <row r="27338" ht="12.75" customHeight="1" x14ac:dyDescent="0.2"/>
    <row r="27339" ht="12.75" customHeight="1" x14ac:dyDescent="0.2"/>
    <row r="27340" ht="12.75" customHeight="1" x14ac:dyDescent="0.2"/>
    <row r="27341" ht="12.75" customHeight="1" x14ac:dyDescent="0.2"/>
    <row r="27342" ht="12.75" customHeight="1" x14ac:dyDescent="0.2"/>
    <row r="27343" ht="12.75" customHeight="1" x14ac:dyDescent="0.2"/>
    <row r="27344" ht="12.75" customHeight="1" x14ac:dyDescent="0.2"/>
    <row r="27345" ht="12.75" customHeight="1" x14ac:dyDescent="0.2"/>
    <row r="27346" ht="12.75" customHeight="1" x14ac:dyDescent="0.2"/>
    <row r="27347" ht="12.75" customHeight="1" x14ac:dyDescent="0.2"/>
    <row r="27348" ht="12.75" customHeight="1" x14ac:dyDescent="0.2"/>
    <row r="27349" ht="12.75" customHeight="1" x14ac:dyDescent="0.2"/>
    <row r="27350" ht="12.75" customHeight="1" x14ac:dyDescent="0.2"/>
    <row r="27351" ht="12.75" customHeight="1" x14ac:dyDescent="0.2"/>
    <row r="27352" ht="12.75" customHeight="1" x14ac:dyDescent="0.2"/>
    <row r="27353" ht="12.75" customHeight="1" x14ac:dyDescent="0.2"/>
    <row r="27354" ht="12.75" customHeight="1" x14ac:dyDescent="0.2"/>
    <row r="27355" ht="12.75" customHeight="1" x14ac:dyDescent="0.2"/>
    <row r="27356" ht="12.75" customHeight="1" x14ac:dyDescent="0.2"/>
    <row r="27357" ht="12.75" customHeight="1" x14ac:dyDescent="0.2"/>
    <row r="27358" ht="12.75" customHeight="1" x14ac:dyDescent="0.2"/>
    <row r="27359" ht="12.75" customHeight="1" x14ac:dyDescent="0.2"/>
    <row r="27360" ht="12.75" customHeight="1" x14ac:dyDescent="0.2"/>
    <row r="27361" ht="12.75" customHeight="1" x14ac:dyDescent="0.2"/>
    <row r="27362" ht="12.75" customHeight="1" x14ac:dyDescent="0.2"/>
    <row r="27363" ht="12.75" customHeight="1" x14ac:dyDescent="0.2"/>
    <row r="27364" ht="12.75" customHeight="1" x14ac:dyDescent="0.2"/>
    <row r="27365" ht="12.75" customHeight="1" x14ac:dyDescent="0.2"/>
    <row r="27366" ht="12.75" customHeight="1" x14ac:dyDescent="0.2"/>
    <row r="27367" ht="12.75" customHeight="1" x14ac:dyDescent="0.2"/>
    <row r="27368" ht="12.75" customHeight="1" x14ac:dyDescent="0.2"/>
    <row r="27369" ht="12.75" customHeight="1" x14ac:dyDescent="0.2"/>
    <row r="27370" ht="12.75" customHeight="1" x14ac:dyDescent="0.2"/>
    <row r="27371" ht="12.75" customHeight="1" x14ac:dyDescent="0.2"/>
    <row r="27372" ht="12.75" customHeight="1" x14ac:dyDescent="0.2"/>
    <row r="27373" ht="12.75" customHeight="1" x14ac:dyDescent="0.2"/>
    <row r="27374" ht="12.75" customHeight="1" x14ac:dyDescent="0.2"/>
    <row r="27375" ht="12.75" customHeight="1" x14ac:dyDescent="0.2"/>
    <row r="27376" ht="12.75" customHeight="1" x14ac:dyDescent="0.2"/>
    <row r="27377" ht="12.75" customHeight="1" x14ac:dyDescent="0.2"/>
    <row r="27378" ht="12.75" customHeight="1" x14ac:dyDescent="0.2"/>
    <row r="27379" ht="12.75" customHeight="1" x14ac:dyDescent="0.2"/>
    <row r="27380" ht="12.75" customHeight="1" x14ac:dyDescent="0.2"/>
    <row r="27381" ht="12.75" customHeight="1" x14ac:dyDescent="0.2"/>
    <row r="27382" ht="12.75" customHeight="1" x14ac:dyDescent="0.2"/>
    <row r="27383" ht="12.75" customHeight="1" x14ac:dyDescent="0.2"/>
    <row r="27384" ht="12.75" customHeight="1" x14ac:dyDescent="0.2"/>
    <row r="27385" ht="12.75" customHeight="1" x14ac:dyDescent="0.2"/>
    <row r="27386" ht="12.75" customHeight="1" x14ac:dyDescent="0.2"/>
    <row r="27387" ht="12.75" customHeight="1" x14ac:dyDescent="0.2"/>
    <row r="27388" ht="12.75" customHeight="1" x14ac:dyDescent="0.2"/>
    <row r="27389" ht="12.75" customHeight="1" x14ac:dyDescent="0.2"/>
    <row r="27390" ht="12.75" customHeight="1" x14ac:dyDescent="0.2"/>
    <row r="27391" ht="12.75" customHeight="1" x14ac:dyDescent="0.2"/>
    <row r="27392" ht="12.75" customHeight="1" x14ac:dyDescent="0.2"/>
    <row r="27393" ht="12.75" customHeight="1" x14ac:dyDescent="0.2"/>
    <row r="27394" ht="12.75" customHeight="1" x14ac:dyDescent="0.2"/>
    <row r="27395" ht="12.75" customHeight="1" x14ac:dyDescent="0.2"/>
    <row r="27396" ht="12.75" customHeight="1" x14ac:dyDescent="0.2"/>
    <row r="27397" ht="12.75" customHeight="1" x14ac:dyDescent="0.2"/>
    <row r="27398" ht="12.75" customHeight="1" x14ac:dyDescent="0.2"/>
    <row r="27399" ht="12.75" customHeight="1" x14ac:dyDescent="0.2"/>
    <row r="27400" ht="12.75" customHeight="1" x14ac:dyDescent="0.2"/>
    <row r="27401" ht="12.75" customHeight="1" x14ac:dyDescent="0.2"/>
    <row r="27402" ht="12.75" customHeight="1" x14ac:dyDescent="0.2"/>
    <row r="27403" ht="12.75" customHeight="1" x14ac:dyDescent="0.2"/>
    <row r="27404" ht="12.75" customHeight="1" x14ac:dyDescent="0.2"/>
    <row r="27405" ht="12.75" customHeight="1" x14ac:dyDescent="0.2"/>
    <row r="27406" ht="12.75" customHeight="1" x14ac:dyDescent="0.2"/>
    <row r="27407" ht="12.75" customHeight="1" x14ac:dyDescent="0.2"/>
    <row r="27408" ht="12.75" customHeight="1" x14ac:dyDescent="0.2"/>
    <row r="27409" ht="12.75" customHeight="1" x14ac:dyDescent="0.2"/>
    <row r="27410" ht="12.75" customHeight="1" x14ac:dyDescent="0.2"/>
    <row r="27411" ht="12.75" customHeight="1" x14ac:dyDescent="0.2"/>
    <row r="27412" ht="12.75" customHeight="1" x14ac:dyDescent="0.2"/>
    <row r="27413" ht="12.75" customHeight="1" x14ac:dyDescent="0.2"/>
    <row r="27414" ht="12.75" customHeight="1" x14ac:dyDescent="0.2"/>
    <row r="27415" ht="12.75" customHeight="1" x14ac:dyDescent="0.2"/>
    <row r="27416" ht="12.75" customHeight="1" x14ac:dyDescent="0.2"/>
    <row r="27417" ht="12.75" customHeight="1" x14ac:dyDescent="0.2"/>
    <row r="27418" ht="12.75" customHeight="1" x14ac:dyDescent="0.2"/>
    <row r="27419" ht="12.75" customHeight="1" x14ac:dyDescent="0.2"/>
    <row r="27420" ht="12.75" customHeight="1" x14ac:dyDescent="0.2"/>
    <row r="27421" ht="12.75" customHeight="1" x14ac:dyDescent="0.2"/>
    <row r="27422" ht="12.75" customHeight="1" x14ac:dyDescent="0.2"/>
    <row r="27423" ht="12.75" customHeight="1" x14ac:dyDescent="0.2"/>
    <row r="27424" ht="12.75" customHeight="1" x14ac:dyDescent="0.2"/>
    <row r="27425" ht="12.75" customHeight="1" x14ac:dyDescent="0.2"/>
    <row r="27426" ht="12.75" customHeight="1" x14ac:dyDescent="0.2"/>
    <row r="27427" ht="12.75" customHeight="1" x14ac:dyDescent="0.2"/>
    <row r="27428" ht="12.75" customHeight="1" x14ac:dyDescent="0.2"/>
    <row r="27429" ht="12.75" customHeight="1" x14ac:dyDescent="0.2"/>
    <row r="27430" ht="12.75" customHeight="1" x14ac:dyDescent="0.2"/>
    <row r="27431" ht="12.75" customHeight="1" x14ac:dyDescent="0.2"/>
    <row r="27432" ht="12.75" customHeight="1" x14ac:dyDescent="0.2"/>
    <row r="27433" ht="12.75" customHeight="1" x14ac:dyDescent="0.2"/>
    <row r="27434" ht="12.75" customHeight="1" x14ac:dyDescent="0.2"/>
    <row r="27435" ht="12.75" customHeight="1" x14ac:dyDescent="0.2"/>
    <row r="27436" ht="12.75" customHeight="1" x14ac:dyDescent="0.2"/>
    <row r="27437" ht="12.75" customHeight="1" x14ac:dyDescent="0.2"/>
    <row r="27438" ht="12.75" customHeight="1" x14ac:dyDescent="0.2"/>
    <row r="27439" ht="12.75" customHeight="1" x14ac:dyDescent="0.2"/>
    <row r="27440" ht="12.75" customHeight="1" x14ac:dyDescent="0.2"/>
    <row r="27441" ht="12.75" customHeight="1" x14ac:dyDescent="0.2"/>
    <row r="27442" ht="12.75" customHeight="1" x14ac:dyDescent="0.2"/>
    <row r="27443" ht="12.75" customHeight="1" x14ac:dyDescent="0.2"/>
    <row r="27444" ht="12.75" customHeight="1" x14ac:dyDescent="0.2"/>
    <row r="27445" ht="12.75" customHeight="1" x14ac:dyDescent="0.2"/>
    <row r="27446" ht="12.75" customHeight="1" x14ac:dyDescent="0.2"/>
    <row r="27447" ht="12.75" customHeight="1" x14ac:dyDescent="0.2"/>
    <row r="27448" ht="12.75" customHeight="1" x14ac:dyDescent="0.2"/>
    <row r="27449" ht="12.75" customHeight="1" x14ac:dyDescent="0.2"/>
    <row r="27450" ht="12.75" customHeight="1" x14ac:dyDescent="0.2"/>
    <row r="27451" ht="12.75" customHeight="1" x14ac:dyDescent="0.2"/>
    <row r="27452" ht="12.75" customHeight="1" x14ac:dyDescent="0.2"/>
    <row r="27453" ht="12.75" customHeight="1" x14ac:dyDescent="0.2"/>
    <row r="27454" ht="12.75" customHeight="1" x14ac:dyDescent="0.2"/>
    <row r="27455" ht="12.75" customHeight="1" x14ac:dyDescent="0.2"/>
    <row r="27456" ht="12.75" customHeight="1" x14ac:dyDescent="0.2"/>
    <row r="27457" ht="12.75" customHeight="1" x14ac:dyDescent="0.2"/>
    <row r="27458" ht="12.75" customHeight="1" x14ac:dyDescent="0.2"/>
    <row r="27459" ht="12.75" customHeight="1" x14ac:dyDescent="0.2"/>
    <row r="27460" ht="12.75" customHeight="1" x14ac:dyDescent="0.2"/>
    <row r="27461" ht="12.75" customHeight="1" x14ac:dyDescent="0.2"/>
    <row r="27462" ht="12.75" customHeight="1" x14ac:dyDescent="0.2"/>
    <row r="27463" ht="12.75" customHeight="1" x14ac:dyDescent="0.2"/>
    <row r="27464" ht="12.75" customHeight="1" x14ac:dyDescent="0.2"/>
    <row r="27465" ht="12.75" customHeight="1" x14ac:dyDescent="0.2"/>
    <row r="27466" ht="12.75" customHeight="1" x14ac:dyDescent="0.2"/>
    <row r="27467" ht="12.75" customHeight="1" x14ac:dyDescent="0.2"/>
    <row r="27468" ht="12.75" customHeight="1" x14ac:dyDescent="0.2"/>
    <row r="27469" ht="12.75" customHeight="1" x14ac:dyDescent="0.2"/>
    <row r="27470" ht="12.75" customHeight="1" x14ac:dyDescent="0.2"/>
    <row r="27471" ht="12.75" customHeight="1" x14ac:dyDescent="0.2"/>
    <row r="27472" ht="12.75" customHeight="1" x14ac:dyDescent="0.2"/>
    <row r="27473" ht="12.75" customHeight="1" x14ac:dyDescent="0.2"/>
    <row r="27474" ht="12.75" customHeight="1" x14ac:dyDescent="0.2"/>
    <row r="27475" ht="12.75" customHeight="1" x14ac:dyDescent="0.2"/>
    <row r="27476" ht="12.75" customHeight="1" x14ac:dyDescent="0.2"/>
    <row r="27477" ht="12.75" customHeight="1" x14ac:dyDescent="0.2"/>
    <row r="27478" ht="12.75" customHeight="1" x14ac:dyDescent="0.2"/>
    <row r="27479" ht="12.75" customHeight="1" x14ac:dyDescent="0.2"/>
    <row r="27480" ht="12.75" customHeight="1" x14ac:dyDescent="0.2"/>
    <row r="27481" ht="12.75" customHeight="1" x14ac:dyDescent="0.2"/>
    <row r="27482" ht="12.75" customHeight="1" x14ac:dyDescent="0.2"/>
    <row r="27483" ht="12.75" customHeight="1" x14ac:dyDescent="0.2"/>
    <row r="27484" ht="12.75" customHeight="1" x14ac:dyDescent="0.2"/>
    <row r="27485" ht="12.75" customHeight="1" x14ac:dyDescent="0.2"/>
    <row r="27486" ht="12.75" customHeight="1" x14ac:dyDescent="0.2"/>
    <row r="27487" ht="12.75" customHeight="1" x14ac:dyDescent="0.2"/>
    <row r="27488" ht="12.75" customHeight="1" x14ac:dyDescent="0.2"/>
    <row r="27489" ht="12.75" customHeight="1" x14ac:dyDescent="0.2"/>
    <row r="27490" ht="12.75" customHeight="1" x14ac:dyDescent="0.2"/>
    <row r="27491" ht="12.75" customHeight="1" x14ac:dyDescent="0.2"/>
    <row r="27492" ht="12.75" customHeight="1" x14ac:dyDescent="0.2"/>
    <row r="27493" ht="12.75" customHeight="1" x14ac:dyDescent="0.2"/>
    <row r="27494" ht="12.75" customHeight="1" x14ac:dyDescent="0.2"/>
    <row r="27495" ht="12.75" customHeight="1" x14ac:dyDescent="0.2"/>
    <row r="27496" ht="12.75" customHeight="1" x14ac:dyDescent="0.2"/>
    <row r="27497" ht="12.75" customHeight="1" x14ac:dyDescent="0.2"/>
    <row r="27498" ht="12.75" customHeight="1" x14ac:dyDescent="0.2"/>
    <row r="27499" ht="12.75" customHeight="1" x14ac:dyDescent="0.2"/>
    <row r="27500" ht="12.75" customHeight="1" x14ac:dyDescent="0.2"/>
    <row r="27501" ht="12.75" customHeight="1" x14ac:dyDescent="0.2"/>
    <row r="27502" ht="12.75" customHeight="1" x14ac:dyDescent="0.2"/>
    <row r="27503" ht="12.75" customHeight="1" x14ac:dyDescent="0.2"/>
    <row r="27504" ht="12.75" customHeight="1" x14ac:dyDescent="0.2"/>
    <row r="27505" ht="12.75" customHeight="1" x14ac:dyDescent="0.2"/>
    <row r="27506" ht="12.75" customHeight="1" x14ac:dyDescent="0.2"/>
    <row r="27507" ht="12.75" customHeight="1" x14ac:dyDescent="0.2"/>
    <row r="27508" ht="12.75" customHeight="1" x14ac:dyDescent="0.2"/>
    <row r="27509" ht="12.75" customHeight="1" x14ac:dyDescent="0.2"/>
    <row r="27510" ht="12.75" customHeight="1" x14ac:dyDescent="0.2"/>
    <row r="27511" ht="12.75" customHeight="1" x14ac:dyDescent="0.2"/>
    <row r="27512" ht="12.75" customHeight="1" x14ac:dyDescent="0.2"/>
    <row r="27513" ht="12.75" customHeight="1" x14ac:dyDescent="0.2"/>
    <row r="27514" ht="12.75" customHeight="1" x14ac:dyDescent="0.2"/>
    <row r="27515" ht="12.75" customHeight="1" x14ac:dyDescent="0.2"/>
    <row r="27516" ht="12.75" customHeight="1" x14ac:dyDescent="0.2"/>
    <row r="27517" ht="12.75" customHeight="1" x14ac:dyDescent="0.2"/>
    <row r="27518" ht="12.75" customHeight="1" x14ac:dyDescent="0.2"/>
    <row r="27519" ht="12.75" customHeight="1" x14ac:dyDescent="0.2"/>
    <row r="27520" ht="12.75" customHeight="1" x14ac:dyDescent="0.2"/>
    <row r="27521" ht="12.75" customHeight="1" x14ac:dyDescent="0.2"/>
    <row r="27522" ht="12.75" customHeight="1" x14ac:dyDescent="0.2"/>
    <row r="27523" ht="12.75" customHeight="1" x14ac:dyDescent="0.2"/>
    <row r="27524" ht="12.75" customHeight="1" x14ac:dyDescent="0.2"/>
    <row r="27525" ht="12.75" customHeight="1" x14ac:dyDescent="0.2"/>
    <row r="27526" ht="12.75" customHeight="1" x14ac:dyDescent="0.2"/>
    <row r="27527" ht="12.75" customHeight="1" x14ac:dyDescent="0.2"/>
    <row r="27528" ht="12.75" customHeight="1" x14ac:dyDescent="0.2"/>
    <row r="27529" ht="12.75" customHeight="1" x14ac:dyDescent="0.2"/>
    <row r="27530" ht="12.75" customHeight="1" x14ac:dyDescent="0.2"/>
    <row r="27531" ht="12.75" customHeight="1" x14ac:dyDescent="0.2"/>
    <row r="27532" ht="12.75" customHeight="1" x14ac:dyDescent="0.2"/>
    <row r="27533" ht="12.75" customHeight="1" x14ac:dyDescent="0.2"/>
    <row r="27534" ht="12.75" customHeight="1" x14ac:dyDescent="0.2"/>
    <row r="27535" ht="12.75" customHeight="1" x14ac:dyDescent="0.2"/>
    <row r="27536" ht="12.75" customHeight="1" x14ac:dyDescent="0.2"/>
    <row r="27537" ht="12.75" customHeight="1" x14ac:dyDescent="0.2"/>
    <row r="27538" ht="12.75" customHeight="1" x14ac:dyDescent="0.2"/>
    <row r="27539" ht="12.75" customHeight="1" x14ac:dyDescent="0.2"/>
    <row r="27540" ht="12.75" customHeight="1" x14ac:dyDescent="0.2"/>
    <row r="27541" ht="12.75" customHeight="1" x14ac:dyDescent="0.2"/>
    <row r="27542" ht="12.75" customHeight="1" x14ac:dyDescent="0.2"/>
    <row r="27543" ht="12.75" customHeight="1" x14ac:dyDescent="0.2"/>
    <row r="27544" ht="12.75" customHeight="1" x14ac:dyDescent="0.2"/>
    <row r="27545" ht="12.75" customHeight="1" x14ac:dyDescent="0.2"/>
    <row r="27546" ht="12.75" customHeight="1" x14ac:dyDescent="0.2"/>
    <row r="27547" ht="12.75" customHeight="1" x14ac:dyDescent="0.2"/>
    <row r="27548" ht="12.75" customHeight="1" x14ac:dyDescent="0.2"/>
    <row r="27549" ht="12.75" customHeight="1" x14ac:dyDescent="0.2"/>
    <row r="27550" ht="12.75" customHeight="1" x14ac:dyDescent="0.2"/>
    <row r="27551" ht="12.75" customHeight="1" x14ac:dyDescent="0.2"/>
    <row r="27552" ht="12.75" customHeight="1" x14ac:dyDescent="0.2"/>
    <row r="27553" ht="12.75" customHeight="1" x14ac:dyDescent="0.2"/>
    <row r="27554" ht="12.75" customHeight="1" x14ac:dyDescent="0.2"/>
    <row r="27555" ht="12.75" customHeight="1" x14ac:dyDescent="0.2"/>
    <row r="27556" ht="12.75" customHeight="1" x14ac:dyDescent="0.2"/>
    <row r="27557" ht="12.75" customHeight="1" x14ac:dyDescent="0.2"/>
    <row r="27558" ht="12.75" customHeight="1" x14ac:dyDescent="0.2"/>
    <row r="27559" ht="12.75" customHeight="1" x14ac:dyDescent="0.2"/>
    <row r="27560" ht="12.75" customHeight="1" x14ac:dyDescent="0.2"/>
    <row r="27561" ht="12.75" customHeight="1" x14ac:dyDescent="0.2"/>
    <row r="27562" ht="12.75" customHeight="1" x14ac:dyDescent="0.2"/>
    <row r="27563" ht="12.75" customHeight="1" x14ac:dyDescent="0.2"/>
    <row r="27564" ht="12.75" customHeight="1" x14ac:dyDescent="0.2"/>
    <row r="27565" ht="12.75" customHeight="1" x14ac:dyDescent="0.2"/>
    <row r="27566" ht="12.75" customHeight="1" x14ac:dyDescent="0.2"/>
    <row r="27567" ht="12.75" customHeight="1" x14ac:dyDescent="0.2"/>
    <row r="27568" ht="12.75" customHeight="1" x14ac:dyDescent="0.2"/>
    <row r="27569" ht="12.75" customHeight="1" x14ac:dyDescent="0.2"/>
    <row r="27570" ht="12.75" customHeight="1" x14ac:dyDescent="0.2"/>
    <row r="27571" ht="12.75" customHeight="1" x14ac:dyDescent="0.2"/>
    <row r="27572" ht="12.75" customHeight="1" x14ac:dyDescent="0.2"/>
    <row r="27573" ht="12.75" customHeight="1" x14ac:dyDescent="0.2"/>
    <row r="27574" ht="12.75" customHeight="1" x14ac:dyDescent="0.2"/>
    <row r="27575" ht="12.75" customHeight="1" x14ac:dyDescent="0.2"/>
    <row r="27576" ht="12.75" customHeight="1" x14ac:dyDescent="0.2"/>
    <row r="27577" ht="12.75" customHeight="1" x14ac:dyDescent="0.2"/>
    <row r="27578" ht="12.75" customHeight="1" x14ac:dyDescent="0.2"/>
    <row r="27579" ht="12.75" customHeight="1" x14ac:dyDescent="0.2"/>
    <row r="27580" ht="12.75" customHeight="1" x14ac:dyDescent="0.2"/>
    <row r="27581" ht="12.75" customHeight="1" x14ac:dyDescent="0.2"/>
    <row r="27582" ht="12.75" customHeight="1" x14ac:dyDescent="0.2"/>
    <row r="27583" ht="12.75" customHeight="1" x14ac:dyDescent="0.2"/>
    <row r="27584" ht="12.75" customHeight="1" x14ac:dyDescent="0.2"/>
    <row r="27585" ht="12.75" customHeight="1" x14ac:dyDescent="0.2"/>
    <row r="27586" ht="12.75" customHeight="1" x14ac:dyDescent="0.2"/>
    <row r="27587" ht="12.75" customHeight="1" x14ac:dyDescent="0.2"/>
    <row r="27588" ht="12.75" customHeight="1" x14ac:dyDescent="0.2"/>
    <row r="27589" ht="12.75" customHeight="1" x14ac:dyDescent="0.2"/>
    <row r="27590" ht="12.75" customHeight="1" x14ac:dyDescent="0.2"/>
    <row r="27591" ht="12.75" customHeight="1" x14ac:dyDescent="0.2"/>
    <row r="27592" ht="12.75" customHeight="1" x14ac:dyDescent="0.2"/>
    <row r="27593" ht="12.75" customHeight="1" x14ac:dyDescent="0.2"/>
    <row r="27594" ht="12.75" customHeight="1" x14ac:dyDescent="0.2"/>
    <row r="27595" ht="12.75" customHeight="1" x14ac:dyDescent="0.2"/>
    <row r="27596" ht="12.75" customHeight="1" x14ac:dyDescent="0.2"/>
    <row r="27597" ht="12.75" customHeight="1" x14ac:dyDescent="0.2"/>
    <row r="27598" ht="12.75" customHeight="1" x14ac:dyDescent="0.2"/>
    <row r="27599" ht="12.75" customHeight="1" x14ac:dyDescent="0.2"/>
    <row r="27600" ht="12.75" customHeight="1" x14ac:dyDescent="0.2"/>
    <row r="27601" ht="12.75" customHeight="1" x14ac:dyDescent="0.2"/>
    <row r="27602" ht="12.75" customHeight="1" x14ac:dyDescent="0.2"/>
    <row r="27603" ht="12.75" customHeight="1" x14ac:dyDescent="0.2"/>
    <row r="27604" ht="12.75" customHeight="1" x14ac:dyDescent="0.2"/>
    <row r="27605" ht="12.75" customHeight="1" x14ac:dyDescent="0.2"/>
    <row r="27606" ht="12.75" customHeight="1" x14ac:dyDescent="0.2"/>
    <row r="27607" ht="12.75" customHeight="1" x14ac:dyDescent="0.2"/>
    <row r="27608" ht="12.75" customHeight="1" x14ac:dyDescent="0.2"/>
    <row r="27609" ht="12.75" customHeight="1" x14ac:dyDescent="0.2"/>
    <row r="27610" ht="12.75" customHeight="1" x14ac:dyDescent="0.2"/>
    <row r="27611" ht="12.75" customHeight="1" x14ac:dyDescent="0.2"/>
    <row r="27612" ht="12.75" customHeight="1" x14ac:dyDescent="0.2"/>
    <row r="27613" ht="12.75" customHeight="1" x14ac:dyDescent="0.2"/>
    <row r="27614" ht="12.75" customHeight="1" x14ac:dyDescent="0.2"/>
    <row r="27615" ht="12.75" customHeight="1" x14ac:dyDescent="0.2"/>
    <row r="27616" ht="12.75" customHeight="1" x14ac:dyDescent="0.2"/>
    <row r="27617" ht="12.75" customHeight="1" x14ac:dyDescent="0.2"/>
    <row r="27618" ht="12.75" customHeight="1" x14ac:dyDescent="0.2"/>
    <row r="27619" ht="12.75" customHeight="1" x14ac:dyDescent="0.2"/>
    <row r="27620" ht="12.75" customHeight="1" x14ac:dyDescent="0.2"/>
    <row r="27621" ht="12.75" customHeight="1" x14ac:dyDescent="0.2"/>
    <row r="27622" ht="12.75" customHeight="1" x14ac:dyDescent="0.2"/>
    <row r="27623" ht="12.75" customHeight="1" x14ac:dyDescent="0.2"/>
    <row r="27624" ht="12.75" customHeight="1" x14ac:dyDescent="0.2"/>
    <row r="27625" ht="12.75" customHeight="1" x14ac:dyDescent="0.2"/>
    <row r="27626" ht="12.75" customHeight="1" x14ac:dyDescent="0.2"/>
    <row r="27627" ht="12.75" customHeight="1" x14ac:dyDescent="0.2"/>
    <row r="27628" ht="12.75" customHeight="1" x14ac:dyDescent="0.2"/>
    <row r="27629" ht="12.75" customHeight="1" x14ac:dyDescent="0.2"/>
    <row r="27630" ht="12.75" customHeight="1" x14ac:dyDescent="0.2"/>
    <row r="27631" ht="12.75" customHeight="1" x14ac:dyDescent="0.2"/>
    <row r="27632" ht="12.75" customHeight="1" x14ac:dyDescent="0.2"/>
    <row r="27633" ht="12.75" customHeight="1" x14ac:dyDescent="0.2"/>
    <row r="27634" ht="12.75" customHeight="1" x14ac:dyDescent="0.2"/>
    <row r="27635" ht="12.75" customHeight="1" x14ac:dyDescent="0.2"/>
    <row r="27636" ht="12.75" customHeight="1" x14ac:dyDescent="0.2"/>
    <row r="27637" ht="12.75" customHeight="1" x14ac:dyDescent="0.2"/>
    <row r="27638" ht="12.75" customHeight="1" x14ac:dyDescent="0.2"/>
    <row r="27639" ht="12.75" customHeight="1" x14ac:dyDescent="0.2"/>
    <row r="27640" ht="12.75" customHeight="1" x14ac:dyDescent="0.2"/>
    <row r="27641" ht="12.75" customHeight="1" x14ac:dyDescent="0.2"/>
    <row r="27642" ht="12.75" customHeight="1" x14ac:dyDescent="0.2"/>
    <row r="27643" ht="12.75" customHeight="1" x14ac:dyDescent="0.2"/>
    <row r="27644" ht="12.75" customHeight="1" x14ac:dyDescent="0.2"/>
    <row r="27645" ht="12.75" customHeight="1" x14ac:dyDescent="0.2"/>
    <row r="27646" ht="12.75" customHeight="1" x14ac:dyDescent="0.2"/>
    <row r="27647" ht="12.75" customHeight="1" x14ac:dyDescent="0.2"/>
    <row r="27648" ht="12.75" customHeight="1" x14ac:dyDescent="0.2"/>
    <row r="27649" ht="12.75" customHeight="1" x14ac:dyDescent="0.2"/>
    <row r="27650" ht="12.75" customHeight="1" x14ac:dyDescent="0.2"/>
    <row r="27651" ht="12.75" customHeight="1" x14ac:dyDescent="0.2"/>
    <row r="27652" ht="12.75" customHeight="1" x14ac:dyDescent="0.2"/>
    <row r="27653" ht="12.75" customHeight="1" x14ac:dyDescent="0.2"/>
    <row r="27654" ht="12.75" customHeight="1" x14ac:dyDescent="0.2"/>
    <row r="27655" ht="12.75" customHeight="1" x14ac:dyDescent="0.2"/>
    <row r="27656" ht="12.75" customHeight="1" x14ac:dyDescent="0.2"/>
    <row r="27657" ht="12.75" customHeight="1" x14ac:dyDescent="0.2"/>
    <row r="27658" ht="12.75" customHeight="1" x14ac:dyDescent="0.2"/>
    <row r="27659" ht="12.75" customHeight="1" x14ac:dyDescent="0.2"/>
    <row r="27660" ht="12.75" customHeight="1" x14ac:dyDescent="0.2"/>
    <row r="27661" ht="12.75" customHeight="1" x14ac:dyDescent="0.2"/>
    <row r="27662" ht="12.75" customHeight="1" x14ac:dyDescent="0.2"/>
    <row r="27663" ht="12.75" customHeight="1" x14ac:dyDescent="0.2"/>
    <row r="27664" ht="12.75" customHeight="1" x14ac:dyDescent="0.2"/>
    <row r="27665" ht="12.75" customHeight="1" x14ac:dyDescent="0.2"/>
    <row r="27666" ht="12.75" customHeight="1" x14ac:dyDescent="0.2"/>
    <row r="27667" ht="12.75" customHeight="1" x14ac:dyDescent="0.2"/>
    <row r="27668" ht="12.75" customHeight="1" x14ac:dyDescent="0.2"/>
    <row r="27669" ht="12.75" customHeight="1" x14ac:dyDescent="0.2"/>
    <row r="27670" ht="12.75" customHeight="1" x14ac:dyDescent="0.2"/>
    <row r="27671" ht="12.75" customHeight="1" x14ac:dyDescent="0.2"/>
    <row r="27672" ht="12.75" customHeight="1" x14ac:dyDescent="0.2"/>
    <row r="27673" ht="12.75" customHeight="1" x14ac:dyDescent="0.2"/>
    <row r="27674" ht="12.75" customHeight="1" x14ac:dyDescent="0.2"/>
    <row r="27675" ht="12.75" customHeight="1" x14ac:dyDescent="0.2"/>
    <row r="27676" ht="12.75" customHeight="1" x14ac:dyDescent="0.2"/>
    <row r="27677" ht="12.75" customHeight="1" x14ac:dyDescent="0.2"/>
    <row r="27678" ht="12.75" customHeight="1" x14ac:dyDescent="0.2"/>
    <row r="27679" ht="12.75" customHeight="1" x14ac:dyDescent="0.2"/>
    <row r="27680" ht="12.75" customHeight="1" x14ac:dyDescent="0.2"/>
    <row r="27681" ht="12.75" customHeight="1" x14ac:dyDescent="0.2"/>
    <row r="27682" ht="12.75" customHeight="1" x14ac:dyDescent="0.2"/>
    <row r="27683" ht="12.75" customHeight="1" x14ac:dyDescent="0.2"/>
    <row r="27684" ht="12.75" customHeight="1" x14ac:dyDescent="0.2"/>
    <row r="27685" ht="12.75" customHeight="1" x14ac:dyDescent="0.2"/>
    <row r="27686" ht="12.75" customHeight="1" x14ac:dyDescent="0.2"/>
    <row r="27687" ht="12.75" customHeight="1" x14ac:dyDescent="0.2"/>
    <row r="27688" ht="12.75" customHeight="1" x14ac:dyDescent="0.2"/>
    <row r="27689" ht="12.75" customHeight="1" x14ac:dyDescent="0.2"/>
    <row r="27690" ht="12.75" customHeight="1" x14ac:dyDescent="0.2"/>
    <row r="27691" ht="12.75" customHeight="1" x14ac:dyDescent="0.2"/>
    <row r="27692" ht="12.75" customHeight="1" x14ac:dyDescent="0.2"/>
    <row r="27693" ht="12.75" customHeight="1" x14ac:dyDescent="0.2"/>
    <row r="27694" ht="12.75" customHeight="1" x14ac:dyDescent="0.2"/>
    <row r="27695" ht="12.75" customHeight="1" x14ac:dyDescent="0.2"/>
    <row r="27696" ht="12.75" customHeight="1" x14ac:dyDescent="0.2"/>
    <row r="27697" ht="12.75" customHeight="1" x14ac:dyDescent="0.2"/>
    <row r="27698" ht="12.75" customHeight="1" x14ac:dyDescent="0.2"/>
    <row r="27699" ht="12.75" customHeight="1" x14ac:dyDescent="0.2"/>
    <row r="27700" ht="12.75" customHeight="1" x14ac:dyDescent="0.2"/>
    <row r="27701" ht="12.75" customHeight="1" x14ac:dyDescent="0.2"/>
    <row r="27702" ht="12.75" customHeight="1" x14ac:dyDescent="0.2"/>
    <row r="27703" ht="12.75" customHeight="1" x14ac:dyDescent="0.2"/>
    <row r="27704" ht="12.75" customHeight="1" x14ac:dyDescent="0.2"/>
    <row r="27705" ht="12.75" customHeight="1" x14ac:dyDescent="0.2"/>
    <row r="27706" ht="12.75" customHeight="1" x14ac:dyDescent="0.2"/>
    <row r="27707" ht="12.75" customHeight="1" x14ac:dyDescent="0.2"/>
    <row r="27708" ht="12.75" customHeight="1" x14ac:dyDescent="0.2"/>
    <row r="27709" ht="12.75" customHeight="1" x14ac:dyDescent="0.2"/>
    <row r="27710" ht="12.75" customHeight="1" x14ac:dyDescent="0.2"/>
    <row r="27711" ht="12.75" customHeight="1" x14ac:dyDescent="0.2"/>
    <row r="27712" ht="12.75" customHeight="1" x14ac:dyDescent="0.2"/>
    <row r="27713" ht="12.75" customHeight="1" x14ac:dyDescent="0.2"/>
    <row r="27714" ht="12.75" customHeight="1" x14ac:dyDescent="0.2"/>
    <row r="27715" ht="12.75" customHeight="1" x14ac:dyDescent="0.2"/>
    <row r="27716" ht="12.75" customHeight="1" x14ac:dyDescent="0.2"/>
    <row r="27717" ht="12.75" customHeight="1" x14ac:dyDescent="0.2"/>
    <row r="27718" ht="12.75" customHeight="1" x14ac:dyDescent="0.2"/>
    <row r="27719" ht="12.75" customHeight="1" x14ac:dyDescent="0.2"/>
    <row r="27720" ht="12.75" customHeight="1" x14ac:dyDescent="0.2"/>
    <row r="27721" ht="12.75" customHeight="1" x14ac:dyDescent="0.2"/>
    <row r="27722" ht="12.75" customHeight="1" x14ac:dyDescent="0.2"/>
    <row r="27723" ht="12.75" customHeight="1" x14ac:dyDescent="0.2"/>
    <row r="27724" ht="12.75" customHeight="1" x14ac:dyDescent="0.2"/>
    <row r="27725" ht="12.75" customHeight="1" x14ac:dyDescent="0.2"/>
    <row r="27726" ht="12.75" customHeight="1" x14ac:dyDescent="0.2"/>
    <row r="27727" ht="12.75" customHeight="1" x14ac:dyDescent="0.2"/>
    <row r="27728" ht="12.75" customHeight="1" x14ac:dyDescent="0.2"/>
    <row r="27729" ht="12.75" customHeight="1" x14ac:dyDescent="0.2"/>
    <row r="27730" ht="12.75" customHeight="1" x14ac:dyDescent="0.2"/>
    <row r="27731" ht="12.75" customHeight="1" x14ac:dyDescent="0.2"/>
    <row r="27732" ht="12.75" customHeight="1" x14ac:dyDescent="0.2"/>
    <row r="27733" ht="12.75" customHeight="1" x14ac:dyDescent="0.2"/>
    <row r="27734" ht="12.75" customHeight="1" x14ac:dyDescent="0.2"/>
    <row r="27735" ht="12.75" customHeight="1" x14ac:dyDescent="0.2"/>
    <row r="27736" ht="12.75" customHeight="1" x14ac:dyDescent="0.2"/>
    <row r="27737" ht="12.75" customHeight="1" x14ac:dyDescent="0.2"/>
    <row r="27738" ht="12.75" customHeight="1" x14ac:dyDescent="0.2"/>
    <row r="27739" ht="12.75" customHeight="1" x14ac:dyDescent="0.2"/>
    <row r="27740" ht="12.75" customHeight="1" x14ac:dyDescent="0.2"/>
    <row r="27741" ht="12.75" customHeight="1" x14ac:dyDescent="0.2"/>
    <row r="27742" ht="12.75" customHeight="1" x14ac:dyDescent="0.2"/>
    <row r="27743" ht="12.75" customHeight="1" x14ac:dyDescent="0.2"/>
    <row r="27744" ht="12.75" customHeight="1" x14ac:dyDescent="0.2"/>
    <row r="27745" ht="12.75" customHeight="1" x14ac:dyDescent="0.2"/>
    <row r="27746" ht="12.75" customHeight="1" x14ac:dyDescent="0.2"/>
    <row r="27747" ht="12.75" customHeight="1" x14ac:dyDescent="0.2"/>
    <row r="27748" ht="12.75" customHeight="1" x14ac:dyDescent="0.2"/>
    <row r="27749" ht="12.75" customHeight="1" x14ac:dyDescent="0.2"/>
    <row r="27750" ht="12.75" customHeight="1" x14ac:dyDescent="0.2"/>
    <row r="27751" ht="12.75" customHeight="1" x14ac:dyDescent="0.2"/>
    <row r="27752" ht="12.75" customHeight="1" x14ac:dyDescent="0.2"/>
    <row r="27753" ht="12.75" customHeight="1" x14ac:dyDescent="0.2"/>
    <row r="27754" ht="12.75" customHeight="1" x14ac:dyDescent="0.2"/>
    <row r="27755" ht="12.75" customHeight="1" x14ac:dyDescent="0.2"/>
    <row r="27756" ht="12.75" customHeight="1" x14ac:dyDescent="0.2"/>
    <row r="27757" ht="12.75" customHeight="1" x14ac:dyDescent="0.2"/>
    <row r="27758" ht="12.75" customHeight="1" x14ac:dyDescent="0.2"/>
    <row r="27759" ht="12.75" customHeight="1" x14ac:dyDescent="0.2"/>
    <row r="27760" ht="12.75" customHeight="1" x14ac:dyDescent="0.2"/>
    <row r="27761" ht="12.75" customHeight="1" x14ac:dyDescent="0.2"/>
    <row r="27762" ht="12.75" customHeight="1" x14ac:dyDescent="0.2"/>
    <row r="27763" ht="12.75" customHeight="1" x14ac:dyDescent="0.2"/>
    <row r="27764" ht="12.75" customHeight="1" x14ac:dyDescent="0.2"/>
    <row r="27765" ht="12.75" customHeight="1" x14ac:dyDescent="0.2"/>
    <row r="27766" ht="12.75" customHeight="1" x14ac:dyDescent="0.2"/>
    <row r="27767" ht="12.75" customHeight="1" x14ac:dyDescent="0.2"/>
    <row r="27768" ht="12.75" customHeight="1" x14ac:dyDescent="0.2"/>
    <row r="27769" ht="12.75" customHeight="1" x14ac:dyDescent="0.2"/>
    <row r="27770" ht="12.75" customHeight="1" x14ac:dyDescent="0.2"/>
    <row r="27771" ht="12.75" customHeight="1" x14ac:dyDescent="0.2"/>
    <row r="27772" ht="12.75" customHeight="1" x14ac:dyDescent="0.2"/>
    <row r="27773" ht="12.75" customHeight="1" x14ac:dyDescent="0.2"/>
    <row r="27774" ht="12.75" customHeight="1" x14ac:dyDescent="0.2"/>
    <row r="27775" ht="12.75" customHeight="1" x14ac:dyDescent="0.2"/>
    <row r="27776" ht="12.75" customHeight="1" x14ac:dyDescent="0.2"/>
    <row r="27777" ht="12.75" customHeight="1" x14ac:dyDescent="0.2"/>
    <row r="27778" ht="12.75" customHeight="1" x14ac:dyDescent="0.2"/>
    <row r="27779" ht="12.75" customHeight="1" x14ac:dyDescent="0.2"/>
    <row r="27780" ht="12.75" customHeight="1" x14ac:dyDescent="0.2"/>
    <row r="27781" ht="12.75" customHeight="1" x14ac:dyDescent="0.2"/>
    <row r="27782" ht="12.75" customHeight="1" x14ac:dyDescent="0.2"/>
    <row r="27783" ht="12.75" customHeight="1" x14ac:dyDescent="0.2"/>
    <row r="27784" ht="12.75" customHeight="1" x14ac:dyDescent="0.2"/>
    <row r="27785" ht="12.75" customHeight="1" x14ac:dyDescent="0.2"/>
    <row r="27786" ht="12.75" customHeight="1" x14ac:dyDescent="0.2"/>
    <row r="27787" ht="12.75" customHeight="1" x14ac:dyDescent="0.2"/>
    <row r="27788" ht="12.75" customHeight="1" x14ac:dyDescent="0.2"/>
    <row r="27789" ht="12.75" customHeight="1" x14ac:dyDescent="0.2"/>
    <row r="27790" ht="12.75" customHeight="1" x14ac:dyDescent="0.2"/>
    <row r="27791" ht="12.75" customHeight="1" x14ac:dyDescent="0.2"/>
    <row r="27792" ht="12.75" customHeight="1" x14ac:dyDescent="0.2"/>
    <row r="27793" ht="12.75" customHeight="1" x14ac:dyDescent="0.2"/>
    <row r="27794" ht="12.75" customHeight="1" x14ac:dyDescent="0.2"/>
    <row r="27795" ht="12.75" customHeight="1" x14ac:dyDescent="0.2"/>
    <row r="27796" ht="12.75" customHeight="1" x14ac:dyDescent="0.2"/>
    <row r="27797" ht="12.75" customHeight="1" x14ac:dyDescent="0.2"/>
    <row r="27798" ht="12.75" customHeight="1" x14ac:dyDescent="0.2"/>
    <row r="27799" ht="12.75" customHeight="1" x14ac:dyDescent="0.2"/>
    <row r="27800" ht="12.75" customHeight="1" x14ac:dyDescent="0.2"/>
    <row r="27801" ht="12.75" customHeight="1" x14ac:dyDescent="0.2"/>
    <row r="27802" ht="12.75" customHeight="1" x14ac:dyDescent="0.2"/>
    <row r="27803" ht="12.75" customHeight="1" x14ac:dyDescent="0.2"/>
    <row r="27804" ht="12.75" customHeight="1" x14ac:dyDescent="0.2"/>
    <row r="27805" ht="12.75" customHeight="1" x14ac:dyDescent="0.2"/>
    <row r="27806" ht="12.75" customHeight="1" x14ac:dyDescent="0.2"/>
    <row r="27807" ht="12.75" customHeight="1" x14ac:dyDescent="0.2"/>
    <row r="27808" ht="12.75" customHeight="1" x14ac:dyDescent="0.2"/>
    <row r="27809" ht="12.75" customHeight="1" x14ac:dyDescent="0.2"/>
    <row r="27810" ht="12.75" customHeight="1" x14ac:dyDescent="0.2"/>
    <row r="27811" ht="12.75" customHeight="1" x14ac:dyDescent="0.2"/>
    <row r="27812" ht="12.75" customHeight="1" x14ac:dyDescent="0.2"/>
    <row r="27813" ht="12.75" customHeight="1" x14ac:dyDescent="0.2"/>
    <row r="27814" ht="12.75" customHeight="1" x14ac:dyDescent="0.2"/>
    <row r="27815" ht="12.75" customHeight="1" x14ac:dyDescent="0.2"/>
    <row r="27816" ht="12.75" customHeight="1" x14ac:dyDescent="0.2"/>
    <row r="27817" ht="12.75" customHeight="1" x14ac:dyDescent="0.2"/>
    <row r="27818" ht="12.75" customHeight="1" x14ac:dyDescent="0.2"/>
    <row r="27819" ht="12.75" customHeight="1" x14ac:dyDescent="0.2"/>
    <row r="27820" ht="12.75" customHeight="1" x14ac:dyDescent="0.2"/>
    <row r="27821" ht="12.75" customHeight="1" x14ac:dyDescent="0.2"/>
    <row r="27822" ht="12.75" customHeight="1" x14ac:dyDescent="0.2"/>
    <row r="27823" ht="12.75" customHeight="1" x14ac:dyDescent="0.2"/>
    <row r="27824" ht="12.75" customHeight="1" x14ac:dyDescent="0.2"/>
    <row r="27825" ht="12.75" customHeight="1" x14ac:dyDescent="0.2"/>
    <row r="27826" ht="12.75" customHeight="1" x14ac:dyDescent="0.2"/>
    <row r="27827" ht="12.75" customHeight="1" x14ac:dyDescent="0.2"/>
    <row r="27828" ht="12.75" customHeight="1" x14ac:dyDescent="0.2"/>
    <row r="27829" ht="12.75" customHeight="1" x14ac:dyDescent="0.2"/>
    <row r="27830" ht="12.75" customHeight="1" x14ac:dyDescent="0.2"/>
    <row r="27831" ht="12.75" customHeight="1" x14ac:dyDescent="0.2"/>
    <row r="27832" ht="12.75" customHeight="1" x14ac:dyDescent="0.2"/>
    <row r="27833" ht="12.75" customHeight="1" x14ac:dyDescent="0.2"/>
    <row r="27834" ht="12.75" customHeight="1" x14ac:dyDescent="0.2"/>
    <row r="27835" ht="12.75" customHeight="1" x14ac:dyDescent="0.2"/>
    <row r="27836" ht="12.75" customHeight="1" x14ac:dyDescent="0.2"/>
    <row r="27837" ht="12.75" customHeight="1" x14ac:dyDescent="0.2"/>
    <row r="27838" ht="12.75" customHeight="1" x14ac:dyDescent="0.2"/>
    <row r="27839" ht="12.75" customHeight="1" x14ac:dyDescent="0.2"/>
    <row r="27840" ht="12.75" customHeight="1" x14ac:dyDescent="0.2"/>
    <row r="27841" ht="12.75" customHeight="1" x14ac:dyDescent="0.2"/>
    <row r="27842" ht="12.75" customHeight="1" x14ac:dyDescent="0.2"/>
    <row r="27843" ht="12.75" customHeight="1" x14ac:dyDescent="0.2"/>
    <row r="27844" ht="12.75" customHeight="1" x14ac:dyDescent="0.2"/>
    <row r="27845" ht="12.75" customHeight="1" x14ac:dyDescent="0.2"/>
    <row r="27846" ht="12.75" customHeight="1" x14ac:dyDescent="0.2"/>
    <row r="27847" ht="12.75" customHeight="1" x14ac:dyDescent="0.2"/>
    <row r="27848" ht="12.75" customHeight="1" x14ac:dyDescent="0.2"/>
    <row r="27849" ht="12.75" customHeight="1" x14ac:dyDescent="0.2"/>
    <row r="27850" ht="12.75" customHeight="1" x14ac:dyDescent="0.2"/>
    <row r="27851" ht="12.75" customHeight="1" x14ac:dyDescent="0.2"/>
    <row r="27852" ht="12.75" customHeight="1" x14ac:dyDescent="0.2"/>
    <row r="27853" ht="12.75" customHeight="1" x14ac:dyDescent="0.2"/>
    <row r="27854" ht="12.75" customHeight="1" x14ac:dyDescent="0.2"/>
    <row r="27855" ht="12.75" customHeight="1" x14ac:dyDescent="0.2"/>
    <row r="27856" ht="12.75" customHeight="1" x14ac:dyDescent="0.2"/>
    <row r="27857" ht="12.75" customHeight="1" x14ac:dyDescent="0.2"/>
    <row r="27858" ht="12.75" customHeight="1" x14ac:dyDescent="0.2"/>
    <row r="27859" ht="12.75" customHeight="1" x14ac:dyDescent="0.2"/>
    <row r="27860" ht="12.75" customHeight="1" x14ac:dyDescent="0.2"/>
    <row r="27861" ht="12.75" customHeight="1" x14ac:dyDescent="0.2"/>
    <row r="27862" ht="12.75" customHeight="1" x14ac:dyDescent="0.2"/>
    <row r="27863" ht="12.75" customHeight="1" x14ac:dyDescent="0.2"/>
    <row r="27864" ht="12.75" customHeight="1" x14ac:dyDescent="0.2"/>
    <row r="27865" ht="12.75" customHeight="1" x14ac:dyDescent="0.2"/>
    <row r="27866" ht="12.75" customHeight="1" x14ac:dyDescent="0.2"/>
    <row r="27867" ht="12.75" customHeight="1" x14ac:dyDescent="0.2"/>
    <row r="27868" ht="12.75" customHeight="1" x14ac:dyDescent="0.2"/>
    <row r="27869" ht="12.75" customHeight="1" x14ac:dyDescent="0.2"/>
    <row r="27870" ht="12.75" customHeight="1" x14ac:dyDescent="0.2"/>
    <row r="27871" ht="12.75" customHeight="1" x14ac:dyDescent="0.2"/>
    <row r="27872" ht="12.75" customHeight="1" x14ac:dyDescent="0.2"/>
    <row r="27873" ht="12.75" customHeight="1" x14ac:dyDescent="0.2"/>
    <row r="27874" ht="12.75" customHeight="1" x14ac:dyDescent="0.2"/>
    <row r="27875" ht="12.75" customHeight="1" x14ac:dyDescent="0.2"/>
    <row r="27876" ht="12.75" customHeight="1" x14ac:dyDescent="0.2"/>
    <row r="27877" ht="12.75" customHeight="1" x14ac:dyDescent="0.2"/>
    <row r="27878" ht="12.75" customHeight="1" x14ac:dyDescent="0.2"/>
    <row r="27879" ht="12.75" customHeight="1" x14ac:dyDescent="0.2"/>
    <row r="27880" ht="12.75" customHeight="1" x14ac:dyDescent="0.2"/>
    <row r="27881" ht="12.75" customHeight="1" x14ac:dyDescent="0.2"/>
    <row r="27882" ht="12.75" customHeight="1" x14ac:dyDescent="0.2"/>
    <row r="27883" ht="12.75" customHeight="1" x14ac:dyDescent="0.2"/>
    <row r="27884" ht="12.75" customHeight="1" x14ac:dyDescent="0.2"/>
    <row r="27885" ht="12.75" customHeight="1" x14ac:dyDescent="0.2"/>
    <row r="27886" ht="12.75" customHeight="1" x14ac:dyDescent="0.2"/>
    <row r="27887" ht="12.75" customHeight="1" x14ac:dyDescent="0.2"/>
    <row r="27888" ht="12.75" customHeight="1" x14ac:dyDescent="0.2"/>
    <row r="27889" ht="12.75" customHeight="1" x14ac:dyDescent="0.2"/>
    <row r="27890" ht="12.75" customHeight="1" x14ac:dyDescent="0.2"/>
    <row r="27891" ht="12.75" customHeight="1" x14ac:dyDescent="0.2"/>
    <row r="27892" ht="12.75" customHeight="1" x14ac:dyDescent="0.2"/>
    <row r="27893" ht="12.75" customHeight="1" x14ac:dyDescent="0.2"/>
    <row r="27894" ht="12.75" customHeight="1" x14ac:dyDescent="0.2"/>
    <row r="27895" ht="12.75" customHeight="1" x14ac:dyDescent="0.2"/>
    <row r="27896" ht="12.75" customHeight="1" x14ac:dyDescent="0.2"/>
    <row r="27897" ht="12.75" customHeight="1" x14ac:dyDescent="0.2"/>
    <row r="27898" ht="12.75" customHeight="1" x14ac:dyDescent="0.2"/>
    <row r="27899" ht="12.75" customHeight="1" x14ac:dyDescent="0.2"/>
    <row r="27900" ht="12.75" customHeight="1" x14ac:dyDescent="0.2"/>
    <row r="27901" ht="12.75" customHeight="1" x14ac:dyDescent="0.2"/>
    <row r="27902" ht="12.75" customHeight="1" x14ac:dyDescent="0.2"/>
    <row r="27903" ht="12.75" customHeight="1" x14ac:dyDescent="0.2"/>
    <row r="27904" ht="12.75" customHeight="1" x14ac:dyDescent="0.2"/>
    <row r="27905" ht="12.75" customHeight="1" x14ac:dyDescent="0.2"/>
    <row r="27906" ht="12.75" customHeight="1" x14ac:dyDescent="0.2"/>
    <row r="27907" ht="12.75" customHeight="1" x14ac:dyDescent="0.2"/>
    <row r="27908" ht="12.75" customHeight="1" x14ac:dyDescent="0.2"/>
    <row r="27909" ht="12.75" customHeight="1" x14ac:dyDescent="0.2"/>
    <row r="27910" ht="12.75" customHeight="1" x14ac:dyDescent="0.2"/>
    <row r="27911" ht="12.75" customHeight="1" x14ac:dyDescent="0.2"/>
    <row r="27912" ht="12.75" customHeight="1" x14ac:dyDescent="0.2"/>
    <row r="27913" ht="12.75" customHeight="1" x14ac:dyDescent="0.2"/>
    <row r="27914" ht="12.75" customHeight="1" x14ac:dyDescent="0.2"/>
    <row r="27915" ht="12.75" customHeight="1" x14ac:dyDescent="0.2"/>
    <row r="27916" ht="12.75" customHeight="1" x14ac:dyDescent="0.2"/>
    <row r="27917" ht="12.75" customHeight="1" x14ac:dyDescent="0.2"/>
    <row r="27918" ht="12.75" customHeight="1" x14ac:dyDescent="0.2"/>
    <row r="27919" ht="12.75" customHeight="1" x14ac:dyDescent="0.2"/>
    <row r="27920" ht="12.75" customHeight="1" x14ac:dyDescent="0.2"/>
    <row r="27921" ht="12.75" customHeight="1" x14ac:dyDescent="0.2"/>
    <row r="27922" ht="12.75" customHeight="1" x14ac:dyDescent="0.2"/>
    <row r="27923" ht="12.75" customHeight="1" x14ac:dyDescent="0.2"/>
    <row r="27924" ht="12.75" customHeight="1" x14ac:dyDescent="0.2"/>
    <row r="27925" ht="12.75" customHeight="1" x14ac:dyDescent="0.2"/>
    <row r="27926" ht="12.75" customHeight="1" x14ac:dyDescent="0.2"/>
    <row r="27927" ht="12.75" customHeight="1" x14ac:dyDescent="0.2"/>
    <row r="27928" ht="12.75" customHeight="1" x14ac:dyDescent="0.2"/>
    <row r="27929" ht="12.75" customHeight="1" x14ac:dyDescent="0.2"/>
    <row r="27930" ht="12.75" customHeight="1" x14ac:dyDescent="0.2"/>
    <row r="27931" ht="12.75" customHeight="1" x14ac:dyDescent="0.2"/>
    <row r="27932" ht="12.75" customHeight="1" x14ac:dyDescent="0.2"/>
    <row r="27933" ht="12.75" customHeight="1" x14ac:dyDescent="0.2"/>
    <row r="27934" ht="12.75" customHeight="1" x14ac:dyDescent="0.2"/>
    <row r="27935" ht="12.75" customHeight="1" x14ac:dyDescent="0.2"/>
    <row r="27936" ht="12.75" customHeight="1" x14ac:dyDescent="0.2"/>
    <row r="27937" ht="12.75" customHeight="1" x14ac:dyDescent="0.2"/>
    <row r="27938" ht="12.75" customHeight="1" x14ac:dyDescent="0.2"/>
    <row r="27939" ht="12.75" customHeight="1" x14ac:dyDescent="0.2"/>
    <row r="27940" ht="12.75" customHeight="1" x14ac:dyDescent="0.2"/>
    <row r="27941" ht="12.75" customHeight="1" x14ac:dyDescent="0.2"/>
    <row r="27942" ht="12.75" customHeight="1" x14ac:dyDescent="0.2"/>
    <row r="27943" ht="12.75" customHeight="1" x14ac:dyDescent="0.2"/>
    <row r="27944" ht="12.75" customHeight="1" x14ac:dyDescent="0.2"/>
    <row r="27945" ht="12.75" customHeight="1" x14ac:dyDescent="0.2"/>
    <row r="27946" ht="12.75" customHeight="1" x14ac:dyDescent="0.2"/>
    <row r="27947" ht="12.75" customHeight="1" x14ac:dyDescent="0.2"/>
    <row r="27948" ht="12.75" customHeight="1" x14ac:dyDescent="0.2"/>
    <row r="27949" ht="12.75" customHeight="1" x14ac:dyDescent="0.2"/>
    <row r="27950" ht="12.75" customHeight="1" x14ac:dyDescent="0.2"/>
    <row r="27951" ht="12.75" customHeight="1" x14ac:dyDescent="0.2"/>
    <row r="27952" ht="12.75" customHeight="1" x14ac:dyDescent="0.2"/>
    <row r="27953" ht="12.75" customHeight="1" x14ac:dyDescent="0.2"/>
    <row r="27954" ht="12.75" customHeight="1" x14ac:dyDescent="0.2"/>
    <row r="27955" ht="12.75" customHeight="1" x14ac:dyDescent="0.2"/>
    <row r="27956" ht="12.75" customHeight="1" x14ac:dyDescent="0.2"/>
    <row r="27957" ht="12.75" customHeight="1" x14ac:dyDescent="0.2"/>
    <row r="27958" ht="12.75" customHeight="1" x14ac:dyDescent="0.2"/>
    <row r="27959" ht="12.75" customHeight="1" x14ac:dyDescent="0.2"/>
    <row r="27960" ht="12.75" customHeight="1" x14ac:dyDescent="0.2"/>
    <row r="27961" ht="12.75" customHeight="1" x14ac:dyDescent="0.2"/>
    <row r="27962" ht="12.75" customHeight="1" x14ac:dyDescent="0.2"/>
    <row r="27963" ht="12.75" customHeight="1" x14ac:dyDescent="0.2"/>
    <row r="27964" ht="12.75" customHeight="1" x14ac:dyDescent="0.2"/>
    <row r="27965" ht="12.75" customHeight="1" x14ac:dyDescent="0.2"/>
    <row r="27966" ht="12.75" customHeight="1" x14ac:dyDescent="0.2"/>
    <row r="27967" ht="12.75" customHeight="1" x14ac:dyDescent="0.2"/>
    <row r="27968" ht="12.75" customHeight="1" x14ac:dyDescent="0.2"/>
    <row r="27969" ht="12.75" customHeight="1" x14ac:dyDescent="0.2"/>
    <row r="27970" ht="12.75" customHeight="1" x14ac:dyDescent="0.2"/>
    <row r="27971" ht="12.75" customHeight="1" x14ac:dyDescent="0.2"/>
    <row r="27972" ht="12.75" customHeight="1" x14ac:dyDescent="0.2"/>
    <row r="27973" ht="12.75" customHeight="1" x14ac:dyDescent="0.2"/>
    <row r="27974" ht="12.75" customHeight="1" x14ac:dyDescent="0.2"/>
    <row r="27975" ht="12.75" customHeight="1" x14ac:dyDescent="0.2"/>
    <row r="27976" ht="12.75" customHeight="1" x14ac:dyDescent="0.2"/>
    <row r="27977" ht="12.75" customHeight="1" x14ac:dyDescent="0.2"/>
    <row r="27978" ht="12.75" customHeight="1" x14ac:dyDescent="0.2"/>
    <row r="27979" ht="12.75" customHeight="1" x14ac:dyDescent="0.2"/>
    <row r="27980" ht="12.75" customHeight="1" x14ac:dyDescent="0.2"/>
    <row r="27981" ht="12.75" customHeight="1" x14ac:dyDescent="0.2"/>
    <row r="27982" ht="12.75" customHeight="1" x14ac:dyDescent="0.2"/>
    <row r="27983" ht="12.75" customHeight="1" x14ac:dyDescent="0.2"/>
    <row r="27984" ht="12.75" customHeight="1" x14ac:dyDescent="0.2"/>
    <row r="27985" ht="12.75" customHeight="1" x14ac:dyDescent="0.2"/>
    <row r="27986" ht="12.75" customHeight="1" x14ac:dyDescent="0.2"/>
    <row r="27987" ht="12.75" customHeight="1" x14ac:dyDescent="0.2"/>
    <row r="27988" ht="12.75" customHeight="1" x14ac:dyDescent="0.2"/>
    <row r="27989" ht="12.75" customHeight="1" x14ac:dyDescent="0.2"/>
    <row r="27990" ht="12.75" customHeight="1" x14ac:dyDescent="0.2"/>
    <row r="27991" ht="12.75" customHeight="1" x14ac:dyDescent="0.2"/>
    <row r="27992" ht="12.75" customHeight="1" x14ac:dyDescent="0.2"/>
    <row r="27993" ht="12.75" customHeight="1" x14ac:dyDescent="0.2"/>
    <row r="27994" ht="12.75" customHeight="1" x14ac:dyDescent="0.2"/>
    <row r="27995" ht="12.75" customHeight="1" x14ac:dyDescent="0.2"/>
    <row r="27996" ht="12.75" customHeight="1" x14ac:dyDescent="0.2"/>
    <row r="27997" ht="12.75" customHeight="1" x14ac:dyDescent="0.2"/>
    <row r="27998" ht="12.75" customHeight="1" x14ac:dyDescent="0.2"/>
    <row r="27999" ht="12.75" customHeight="1" x14ac:dyDescent="0.2"/>
    <row r="28000" ht="12.75" customHeight="1" x14ac:dyDescent="0.2"/>
    <row r="28001" ht="12.75" customHeight="1" x14ac:dyDescent="0.2"/>
    <row r="28002" ht="12.75" customHeight="1" x14ac:dyDescent="0.2"/>
    <row r="28003" ht="12.75" customHeight="1" x14ac:dyDescent="0.2"/>
    <row r="28004" ht="12.75" customHeight="1" x14ac:dyDescent="0.2"/>
    <row r="28005" ht="12.75" customHeight="1" x14ac:dyDescent="0.2"/>
    <row r="28006" ht="12.75" customHeight="1" x14ac:dyDescent="0.2"/>
    <row r="28007" ht="12.75" customHeight="1" x14ac:dyDescent="0.2"/>
    <row r="28008" ht="12.75" customHeight="1" x14ac:dyDescent="0.2"/>
    <row r="28009" ht="12.75" customHeight="1" x14ac:dyDescent="0.2"/>
    <row r="28010" ht="12.75" customHeight="1" x14ac:dyDescent="0.2"/>
    <row r="28011" ht="12.75" customHeight="1" x14ac:dyDescent="0.2"/>
    <row r="28012" ht="12.75" customHeight="1" x14ac:dyDescent="0.2"/>
    <row r="28013" ht="12.75" customHeight="1" x14ac:dyDescent="0.2"/>
    <row r="28014" ht="12.75" customHeight="1" x14ac:dyDescent="0.2"/>
    <row r="28015" ht="12.75" customHeight="1" x14ac:dyDescent="0.2"/>
    <row r="28016" ht="12.75" customHeight="1" x14ac:dyDescent="0.2"/>
    <row r="28017" ht="12.75" customHeight="1" x14ac:dyDescent="0.2"/>
    <row r="28018" ht="12.75" customHeight="1" x14ac:dyDescent="0.2"/>
    <row r="28019" ht="12.75" customHeight="1" x14ac:dyDescent="0.2"/>
    <row r="28020" ht="12.75" customHeight="1" x14ac:dyDescent="0.2"/>
    <row r="28021" ht="12.75" customHeight="1" x14ac:dyDescent="0.2"/>
    <row r="28022" ht="12.75" customHeight="1" x14ac:dyDescent="0.2"/>
    <row r="28023" ht="12.75" customHeight="1" x14ac:dyDescent="0.2"/>
    <row r="28024" ht="12.75" customHeight="1" x14ac:dyDescent="0.2"/>
    <row r="28025" ht="12.75" customHeight="1" x14ac:dyDescent="0.2"/>
    <row r="28026" ht="12.75" customHeight="1" x14ac:dyDescent="0.2"/>
    <row r="28027" ht="12.75" customHeight="1" x14ac:dyDescent="0.2"/>
    <row r="28028" ht="12.75" customHeight="1" x14ac:dyDescent="0.2"/>
    <row r="28029" ht="12.75" customHeight="1" x14ac:dyDescent="0.2"/>
    <row r="28030" ht="12.75" customHeight="1" x14ac:dyDescent="0.2"/>
    <row r="28031" ht="12.75" customHeight="1" x14ac:dyDescent="0.2"/>
    <row r="28032" ht="12.75" customHeight="1" x14ac:dyDescent="0.2"/>
    <row r="28033" ht="12.75" customHeight="1" x14ac:dyDescent="0.2"/>
    <row r="28034" ht="12.75" customHeight="1" x14ac:dyDescent="0.2"/>
    <row r="28035" ht="12.75" customHeight="1" x14ac:dyDescent="0.2"/>
    <row r="28036" ht="12.75" customHeight="1" x14ac:dyDescent="0.2"/>
    <row r="28037" ht="12.75" customHeight="1" x14ac:dyDescent="0.2"/>
    <row r="28038" ht="12.75" customHeight="1" x14ac:dyDescent="0.2"/>
    <row r="28039" ht="12.75" customHeight="1" x14ac:dyDescent="0.2"/>
    <row r="28040" ht="12.75" customHeight="1" x14ac:dyDescent="0.2"/>
    <row r="28041" ht="12.75" customHeight="1" x14ac:dyDescent="0.2"/>
    <row r="28042" ht="12.75" customHeight="1" x14ac:dyDescent="0.2"/>
    <row r="28043" ht="12.75" customHeight="1" x14ac:dyDescent="0.2"/>
    <row r="28044" ht="12.75" customHeight="1" x14ac:dyDescent="0.2"/>
    <row r="28045" ht="12.75" customHeight="1" x14ac:dyDescent="0.2"/>
    <row r="28046" ht="12.75" customHeight="1" x14ac:dyDescent="0.2"/>
    <row r="28047" ht="12.75" customHeight="1" x14ac:dyDescent="0.2"/>
    <row r="28048" ht="12.75" customHeight="1" x14ac:dyDescent="0.2"/>
    <row r="28049" ht="12.75" customHeight="1" x14ac:dyDescent="0.2"/>
    <row r="28050" ht="12.75" customHeight="1" x14ac:dyDescent="0.2"/>
    <row r="28051" ht="12.75" customHeight="1" x14ac:dyDescent="0.2"/>
    <row r="28052" ht="12.75" customHeight="1" x14ac:dyDescent="0.2"/>
    <row r="28053" ht="12.75" customHeight="1" x14ac:dyDescent="0.2"/>
    <row r="28054" ht="12.75" customHeight="1" x14ac:dyDescent="0.2"/>
    <row r="28055" ht="12.75" customHeight="1" x14ac:dyDescent="0.2"/>
    <row r="28056" ht="12.75" customHeight="1" x14ac:dyDescent="0.2"/>
    <row r="28057" ht="12.75" customHeight="1" x14ac:dyDescent="0.2"/>
    <row r="28058" ht="12.75" customHeight="1" x14ac:dyDescent="0.2"/>
    <row r="28059" ht="12.75" customHeight="1" x14ac:dyDescent="0.2"/>
    <row r="28060" ht="12.75" customHeight="1" x14ac:dyDescent="0.2"/>
    <row r="28061" ht="12.75" customHeight="1" x14ac:dyDescent="0.2"/>
    <row r="28062" ht="12.75" customHeight="1" x14ac:dyDescent="0.2"/>
    <row r="28063" ht="12.75" customHeight="1" x14ac:dyDescent="0.2"/>
    <row r="28064" ht="12.75" customHeight="1" x14ac:dyDescent="0.2"/>
    <row r="28065" ht="12.75" customHeight="1" x14ac:dyDescent="0.2"/>
    <row r="28066" ht="12.75" customHeight="1" x14ac:dyDescent="0.2"/>
    <row r="28067" ht="12.75" customHeight="1" x14ac:dyDescent="0.2"/>
    <row r="28068" ht="12.75" customHeight="1" x14ac:dyDescent="0.2"/>
    <row r="28069" ht="12.75" customHeight="1" x14ac:dyDescent="0.2"/>
    <row r="28070" ht="12.75" customHeight="1" x14ac:dyDescent="0.2"/>
    <row r="28071" ht="12.75" customHeight="1" x14ac:dyDescent="0.2"/>
    <row r="28072" ht="12.75" customHeight="1" x14ac:dyDescent="0.2"/>
    <row r="28073" ht="12.75" customHeight="1" x14ac:dyDescent="0.2"/>
    <row r="28074" ht="12.75" customHeight="1" x14ac:dyDescent="0.2"/>
    <row r="28075" ht="12.75" customHeight="1" x14ac:dyDescent="0.2"/>
    <row r="28076" ht="12.75" customHeight="1" x14ac:dyDescent="0.2"/>
    <row r="28077" ht="12.75" customHeight="1" x14ac:dyDescent="0.2"/>
    <row r="28078" ht="12.75" customHeight="1" x14ac:dyDescent="0.2"/>
    <row r="28079" ht="12.75" customHeight="1" x14ac:dyDescent="0.2"/>
    <row r="28080" ht="12.75" customHeight="1" x14ac:dyDescent="0.2"/>
    <row r="28081" ht="12.75" customHeight="1" x14ac:dyDescent="0.2"/>
    <row r="28082" ht="12.75" customHeight="1" x14ac:dyDescent="0.2"/>
    <row r="28083" ht="12.75" customHeight="1" x14ac:dyDescent="0.2"/>
    <row r="28084" ht="12.75" customHeight="1" x14ac:dyDescent="0.2"/>
    <row r="28085" ht="12.75" customHeight="1" x14ac:dyDescent="0.2"/>
    <row r="28086" ht="12.75" customHeight="1" x14ac:dyDescent="0.2"/>
    <row r="28087" ht="12.75" customHeight="1" x14ac:dyDescent="0.2"/>
    <row r="28088" ht="12.75" customHeight="1" x14ac:dyDescent="0.2"/>
    <row r="28089" ht="12.75" customHeight="1" x14ac:dyDescent="0.2"/>
    <row r="28090" ht="12.75" customHeight="1" x14ac:dyDescent="0.2"/>
    <row r="28091" ht="12.75" customHeight="1" x14ac:dyDescent="0.2"/>
    <row r="28092" ht="12.75" customHeight="1" x14ac:dyDescent="0.2"/>
    <row r="28093" ht="12.75" customHeight="1" x14ac:dyDescent="0.2"/>
    <row r="28094" ht="12.75" customHeight="1" x14ac:dyDescent="0.2"/>
    <row r="28095" ht="12.75" customHeight="1" x14ac:dyDescent="0.2"/>
    <row r="28096" ht="12.75" customHeight="1" x14ac:dyDescent="0.2"/>
    <row r="28097" ht="12.75" customHeight="1" x14ac:dyDescent="0.2"/>
    <row r="28098" ht="12.75" customHeight="1" x14ac:dyDescent="0.2"/>
    <row r="28099" ht="12.75" customHeight="1" x14ac:dyDescent="0.2"/>
    <row r="28100" ht="12.75" customHeight="1" x14ac:dyDescent="0.2"/>
    <row r="28101" ht="12.75" customHeight="1" x14ac:dyDescent="0.2"/>
    <row r="28102" ht="12.75" customHeight="1" x14ac:dyDescent="0.2"/>
    <row r="28103" ht="12.75" customHeight="1" x14ac:dyDescent="0.2"/>
    <row r="28104" ht="12.75" customHeight="1" x14ac:dyDescent="0.2"/>
    <row r="28105" ht="12.75" customHeight="1" x14ac:dyDescent="0.2"/>
    <row r="28106" ht="12.75" customHeight="1" x14ac:dyDescent="0.2"/>
    <row r="28107" ht="12.75" customHeight="1" x14ac:dyDescent="0.2"/>
    <row r="28108" ht="12.75" customHeight="1" x14ac:dyDescent="0.2"/>
    <row r="28109" ht="12.75" customHeight="1" x14ac:dyDescent="0.2"/>
    <row r="28110" ht="12.75" customHeight="1" x14ac:dyDescent="0.2"/>
    <row r="28111" ht="12.75" customHeight="1" x14ac:dyDescent="0.2"/>
    <row r="28112" ht="12.75" customHeight="1" x14ac:dyDescent="0.2"/>
    <row r="28113" ht="12.75" customHeight="1" x14ac:dyDescent="0.2"/>
    <row r="28114" ht="12.75" customHeight="1" x14ac:dyDescent="0.2"/>
    <row r="28115" ht="12.75" customHeight="1" x14ac:dyDescent="0.2"/>
    <row r="28116" ht="12.75" customHeight="1" x14ac:dyDescent="0.2"/>
    <row r="28117" ht="12.75" customHeight="1" x14ac:dyDescent="0.2"/>
    <row r="28118" ht="12.75" customHeight="1" x14ac:dyDescent="0.2"/>
    <row r="28119" ht="12.75" customHeight="1" x14ac:dyDescent="0.2"/>
    <row r="28120" ht="12.75" customHeight="1" x14ac:dyDescent="0.2"/>
    <row r="28121" ht="12.75" customHeight="1" x14ac:dyDescent="0.2"/>
    <row r="28122" ht="12.75" customHeight="1" x14ac:dyDescent="0.2"/>
    <row r="28123" ht="12.75" customHeight="1" x14ac:dyDescent="0.2"/>
    <row r="28124" ht="12.75" customHeight="1" x14ac:dyDescent="0.2"/>
    <row r="28125" ht="12.75" customHeight="1" x14ac:dyDescent="0.2"/>
    <row r="28126" ht="12.75" customHeight="1" x14ac:dyDescent="0.2"/>
    <row r="28127" ht="12.75" customHeight="1" x14ac:dyDescent="0.2"/>
    <row r="28128" ht="12.75" customHeight="1" x14ac:dyDescent="0.2"/>
    <row r="28129" ht="12.75" customHeight="1" x14ac:dyDescent="0.2"/>
    <row r="28130" ht="12.75" customHeight="1" x14ac:dyDescent="0.2"/>
    <row r="28131" ht="12.75" customHeight="1" x14ac:dyDescent="0.2"/>
    <row r="28132" ht="12.75" customHeight="1" x14ac:dyDescent="0.2"/>
    <row r="28133" ht="12.75" customHeight="1" x14ac:dyDescent="0.2"/>
    <row r="28134" ht="12.75" customHeight="1" x14ac:dyDescent="0.2"/>
    <row r="28135" ht="12.75" customHeight="1" x14ac:dyDescent="0.2"/>
    <row r="28136" ht="12.75" customHeight="1" x14ac:dyDescent="0.2"/>
    <row r="28137" ht="12.75" customHeight="1" x14ac:dyDescent="0.2"/>
    <row r="28138" ht="12.75" customHeight="1" x14ac:dyDescent="0.2"/>
    <row r="28139" ht="12.75" customHeight="1" x14ac:dyDescent="0.2"/>
    <row r="28140" ht="12.75" customHeight="1" x14ac:dyDescent="0.2"/>
    <row r="28141" ht="12.75" customHeight="1" x14ac:dyDescent="0.2"/>
    <row r="28142" ht="12.75" customHeight="1" x14ac:dyDescent="0.2"/>
    <row r="28143" ht="12.75" customHeight="1" x14ac:dyDescent="0.2"/>
    <row r="28144" ht="12.75" customHeight="1" x14ac:dyDescent="0.2"/>
    <row r="28145" ht="12.75" customHeight="1" x14ac:dyDescent="0.2"/>
    <row r="28146" ht="12.75" customHeight="1" x14ac:dyDescent="0.2"/>
    <row r="28147" ht="12.75" customHeight="1" x14ac:dyDescent="0.2"/>
    <row r="28148" ht="12.75" customHeight="1" x14ac:dyDescent="0.2"/>
    <row r="28149" ht="12.75" customHeight="1" x14ac:dyDescent="0.2"/>
    <row r="28150" ht="12.75" customHeight="1" x14ac:dyDescent="0.2"/>
    <row r="28151" ht="12.75" customHeight="1" x14ac:dyDescent="0.2"/>
    <row r="28152" ht="12.75" customHeight="1" x14ac:dyDescent="0.2"/>
    <row r="28153" ht="12.75" customHeight="1" x14ac:dyDescent="0.2"/>
    <row r="28154" ht="12.75" customHeight="1" x14ac:dyDescent="0.2"/>
    <row r="28155" ht="12.75" customHeight="1" x14ac:dyDescent="0.2"/>
    <row r="28156" ht="12.75" customHeight="1" x14ac:dyDescent="0.2"/>
    <row r="28157" ht="12.75" customHeight="1" x14ac:dyDescent="0.2"/>
    <row r="28158" ht="12.75" customHeight="1" x14ac:dyDescent="0.2"/>
    <row r="28159" ht="12.75" customHeight="1" x14ac:dyDescent="0.2"/>
    <row r="28160" ht="12.75" customHeight="1" x14ac:dyDescent="0.2"/>
    <row r="28161" ht="12.75" customHeight="1" x14ac:dyDescent="0.2"/>
    <row r="28162" ht="12.75" customHeight="1" x14ac:dyDescent="0.2"/>
    <row r="28163" ht="12.75" customHeight="1" x14ac:dyDescent="0.2"/>
    <row r="28164" ht="12.75" customHeight="1" x14ac:dyDescent="0.2"/>
    <row r="28165" ht="12.75" customHeight="1" x14ac:dyDescent="0.2"/>
    <row r="28166" ht="12.75" customHeight="1" x14ac:dyDescent="0.2"/>
    <row r="28167" ht="12.75" customHeight="1" x14ac:dyDescent="0.2"/>
    <row r="28168" ht="12.75" customHeight="1" x14ac:dyDescent="0.2"/>
    <row r="28169" ht="12.75" customHeight="1" x14ac:dyDescent="0.2"/>
    <row r="28170" ht="12.75" customHeight="1" x14ac:dyDescent="0.2"/>
    <row r="28171" ht="12.75" customHeight="1" x14ac:dyDescent="0.2"/>
    <row r="28172" ht="12.75" customHeight="1" x14ac:dyDescent="0.2"/>
    <row r="28173" ht="12.75" customHeight="1" x14ac:dyDescent="0.2"/>
    <row r="28174" ht="12.75" customHeight="1" x14ac:dyDescent="0.2"/>
    <row r="28175" ht="12.75" customHeight="1" x14ac:dyDescent="0.2"/>
    <row r="28176" ht="12.75" customHeight="1" x14ac:dyDescent="0.2"/>
    <row r="28177" ht="12.75" customHeight="1" x14ac:dyDescent="0.2"/>
    <row r="28178" ht="12.75" customHeight="1" x14ac:dyDescent="0.2"/>
    <row r="28179" ht="12.75" customHeight="1" x14ac:dyDescent="0.2"/>
    <row r="28180" ht="12.75" customHeight="1" x14ac:dyDescent="0.2"/>
    <row r="28181" ht="12.75" customHeight="1" x14ac:dyDescent="0.2"/>
    <row r="28182" ht="12.75" customHeight="1" x14ac:dyDescent="0.2"/>
    <row r="28183" ht="12.75" customHeight="1" x14ac:dyDescent="0.2"/>
    <row r="28184" ht="12.75" customHeight="1" x14ac:dyDescent="0.2"/>
    <row r="28185" ht="12.75" customHeight="1" x14ac:dyDescent="0.2"/>
    <row r="28186" ht="12.75" customHeight="1" x14ac:dyDescent="0.2"/>
    <row r="28187" ht="12.75" customHeight="1" x14ac:dyDescent="0.2"/>
    <row r="28188" ht="12.75" customHeight="1" x14ac:dyDescent="0.2"/>
    <row r="28189" ht="12.75" customHeight="1" x14ac:dyDescent="0.2"/>
    <row r="28190" ht="12.75" customHeight="1" x14ac:dyDescent="0.2"/>
    <row r="28191" ht="12.75" customHeight="1" x14ac:dyDescent="0.2"/>
    <row r="28192" ht="12.75" customHeight="1" x14ac:dyDescent="0.2"/>
    <row r="28193" ht="12.75" customHeight="1" x14ac:dyDescent="0.2"/>
    <row r="28194" ht="12.75" customHeight="1" x14ac:dyDescent="0.2"/>
    <row r="28195" ht="12.75" customHeight="1" x14ac:dyDescent="0.2"/>
    <row r="28196" ht="12.75" customHeight="1" x14ac:dyDescent="0.2"/>
    <row r="28197" ht="12.75" customHeight="1" x14ac:dyDescent="0.2"/>
    <row r="28198" ht="12.75" customHeight="1" x14ac:dyDescent="0.2"/>
    <row r="28199" ht="12.75" customHeight="1" x14ac:dyDescent="0.2"/>
    <row r="28200" ht="12.75" customHeight="1" x14ac:dyDescent="0.2"/>
    <row r="28201" ht="12.75" customHeight="1" x14ac:dyDescent="0.2"/>
    <row r="28202" ht="12.75" customHeight="1" x14ac:dyDescent="0.2"/>
    <row r="28203" ht="12.75" customHeight="1" x14ac:dyDescent="0.2"/>
    <row r="28204" ht="12.75" customHeight="1" x14ac:dyDescent="0.2"/>
    <row r="28205" ht="12.75" customHeight="1" x14ac:dyDescent="0.2"/>
    <row r="28206" ht="12.75" customHeight="1" x14ac:dyDescent="0.2"/>
    <row r="28207" ht="12.75" customHeight="1" x14ac:dyDescent="0.2"/>
    <row r="28208" ht="12.75" customHeight="1" x14ac:dyDescent="0.2"/>
    <row r="28209" ht="12.75" customHeight="1" x14ac:dyDescent="0.2"/>
    <row r="28210" ht="12.75" customHeight="1" x14ac:dyDescent="0.2"/>
    <row r="28211" ht="12.75" customHeight="1" x14ac:dyDescent="0.2"/>
    <row r="28212" ht="12.75" customHeight="1" x14ac:dyDescent="0.2"/>
    <row r="28213" ht="12.75" customHeight="1" x14ac:dyDescent="0.2"/>
    <row r="28214" ht="12.75" customHeight="1" x14ac:dyDescent="0.2"/>
    <row r="28215" ht="12.75" customHeight="1" x14ac:dyDescent="0.2"/>
    <row r="28216" ht="12.75" customHeight="1" x14ac:dyDescent="0.2"/>
    <row r="28217" ht="12.75" customHeight="1" x14ac:dyDescent="0.2"/>
    <row r="28218" ht="12.75" customHeight="1" x14ac:dyDescent="0.2"/>
    <row r="28219" ht="12.75" customHeight="1" x14ac:dyDescent="0.2"/>
    <row r="28220" ht="12.75" customHeight="1" x14ac:dyDescent="0.2"/>
    <row r="28221" ht="12.75" customHeight="1" x14ac:dyDescent="0.2"/>
    <row r="28222" ht="12.75" customHeight="1" x14ac:dyDescent="0.2"/>
    <row r="28223" ht="12.75" customHeight="1" x14ac:dyDescent="0.2"/>
    <row r="28224" ht="12.75" customHeight="1" x14ac:dyDescent="0.2"/>
    <row r="28225" ht="12.75" customHeight="1" x14ac:dyDescent="0.2"/>
    <row r="28226" ht="12.75" customHeight="1" x14ac:dyDescent="0.2"/>
    <row r="28227" ht="12.75" customHeight="1" x14ac:dyDescent="0.2"/>
    <row r="28228" ht="12.75" customHeight="1" x14ac:dyDescent="0.2"/>
    <row r="28229" ht="12.75" customHeight="1" x14ac:dyDescent="0.2"/>
    <row r="28230" ht="12.75" customHeight="1" x14ac:dyDescent="0.2"/>
    <row r="28231" ht="12.75" customHeight="1" x14ac:dyDescent="0.2"/>
    <row r="28232" ht="12.75" customHeight="1" x14ac:dyDescent="0.2"/>
    <row r="28233" ht="12.75" customHeight="1" x14ac:dyDescent="0.2"/>
    <row r="28234" ht="12.75" customHeight="1" x14ac:dyDescent="0.2"/>
    <row r="28235" ht="12.75" customHeight="1" x14ac:dyDescent="0.2"/>
    <row r="28236" ht="12.75" customHeight="1" x14ac:dyDescent="0.2"/>
    <row r="28237" ht="12.75" customHeight="1" x14ac:dyDescent="0.2"/>
    <row r="28238" ht="12.75" customHeight="1" x14ac:dyDescent="0.2"/>
    <row r="28239" ht="12.75" customHeight="1" x14ac:dyDescent="0.2"/>
    <row r="28240" ht="12.75" customHeight="1" x14ac:dyDescent="0.2"/>
    <row r="28241" ht="12.75" customHeight="1" x14ac:dyDescent="0.2"/>
    <row r="28242" ht="12.75" customHeight="1" x14ac:dyDescent="0.2"/>
    <row r="28243" ht="12.75" customHeight="1" x14ac:dyDescent="0.2"/>
    <row r="28244" ht="12.75" customHeight="1" x14ac:dyDescent="0.2"/>
    <row r="28245" ht="12.75" customHeight="1" x14ac:dyDescent="0.2"/>
    <row r="28246" ht="12.75" customHeight="1" x14ac:dyDescent="0.2"/>
    <row r="28247" ht="12.75" customHeight="1" x14ac:dyDescent="0.2"/>
    <row r="28248" ht="12.75" customHeight="1" x14ac:dyDescent="0.2"/>
    <row r="28249" ht="12.75" customHeight="1" x14ac:dyDescent="0.2"/>
    <row r="28250" ht="12.75" customHeight="1" x14ac:dyDescent="0.2"/>
    <row r="28251" ht="12.75" customHeight="1" x14ac:dyDescent="0.2"/>
    <row r="28252" ht="12.75" customHeight="1" x14ac:dyDescent="0.2"/>
    <row r="28253" ht="12.75" customHeight="1" x14ac:dyDescent="0.2"/>
    <row r="28254" ht="12.75" customHeight="1" x14ac:dyDescent="0.2"/>
    <row r="28255" ht="12.75" customHeight="1" x14ac:dyDescent="0.2"/>
    <row r="28256" ht="12.75" customHeight="1" x14ac:dyDescent="0.2"/>
    <row r="28257" ht="12.75" customHeight="1" x14ac:dyDescent="0.2"/>
    <row r="28258" ht="12.75" customHeight="1" x14ac:dyDescent="0.2"/>
    <row r="28259" ht="12.75" customHeight="1" x14ac:dyDescent="0.2"/>
    <row r="28260" ht="12.75" customHeight="1" x14ac:dyDescent="0.2"/>
    <row r="28261" ht="12.75" customHeight="1" x14ac:dyDescent="0.2"/>
    <row r="28262" ht="12.75" customHeight="1" x14ac:dyDescent="0.2"/>
    <row r="28263" ht="12.75" customHeight="1" x14ac:dyDescent="0.2"/>
    <row r="28264" ht="12.75" customHeight="1" x14ac:dyDescent="0.2"/>
    <row r="28265" ht="12.75" customHeight="1" x14ac:dyDescent="0.2"/>
    <row r="28266" ht="12.75" customHeight="1" x14ac:dyDescent="0.2"/>
    <row r="28267" ht="12.75" customHeight="1" x14ac:dyDescent="0.2"/>
    <row r="28268" ht="12.75" customHeight="1" x14ac:dyDescent="0.2"/>
    <row r="28269" ht="12.75" customHeight="1" x14ac:dyDescent="0.2"/>
    <row r="28270" ht="12.75" customHeight="1" x14ac:dyDescent="0.2"/>
    <row r="28271" ht="12.75" customHeight="1" x14ac:dyDescent="0.2"/>
    <row r="28272" ht="12.75" customHeight="1" x14ac:dyDescent="0.2"/>
    <row r="28273" ht="12.75" customHeight="1" x14ac:dyDescent="0.2"/>
    <row r="28274" ht="12.75" customHeight="1" x14ac:dyDescent="0.2"/>
    <row r="28275" ht="12.75" customHeight="1" x14ac:dyDescent="0.2"/>
    <row r="28276" ht="12.75" customHeight="1" x14ac:dyDescent="0.2"/>
    <row r="28277" ht="12.75" customHeight="1" x14ac:dyDescent="0.2"/>
    <row r="28278" ht="12.75" customHeight="1" x14ac:dyDescent="0.2"/>
    <row r="28279" ht="12.75" customHeight="1" x14ac:dyDescent="0.2"/>
    <row r="28280" ht="12.75" customHeight="1" x14ac:dyDescent="0.2"/>
    <row r="28281" ht="12.75" customHeight="1" x14ac:dyDescent="0.2"/>
    <row r="28282" ht="12.75" customHeight="1" x14ac:dyDescent="0.2"/>
    <row r="28283" ht="12.75" customHeight="1" x14ac:dyDescent="0.2"/>
    <row r="28284" ht="12.75" customHeight="1" x14ac:dyDescent="0.2"/>
    <row r="28285" ht="12.75" customHeight="1" x14ac:dyDescent="0.2"/>
    <row r="28286" ht="12.75" customHeight="1" x14ac:dyDescent="0.2"/>
    <row r="28287" ht="12.75" customHeight="1" x14ac:dyDescent="0.2"/>
    <row r="28288" ht="12.75" customHeight="1" x14ac:dyDescent="0.2"/>
    <row r="28289" ht="12.75" customHeight="1" x14ac:dyDescent="0.2"/>
    <row r="28290" ht="12.75" customHeight="1" x14ac:dyDescent="0.2"/>
    <row r="28291" ht="12.75" customHeight="1" x14ac:dyDescent="0.2"/>
    <row r="28292" ht="12.75" customHeight="1" x14ac:dyDescent="0.2"/>
    <row r="28293" ht="12.75" customHeight="1" x14ac:dyDescent="0.2"/>
    <row r="28294" ht="12.75" customHeight="1" x14ac:dyDescent="0.2"/>
    <row r="28295" ht="12.75" customHeight="1" x14ac:dyDescent="0.2"/>
    <row r="28296" ht="12.75" customHeight="1" x14ac:dyDescent="0.2"/>
    <row r="28297" ht="12.75" customHeight="1" x14ac:dyDescent="0.2"/>
    <row r="28298" ht="12.75" customHeight="1" x14ac:dyDescent="0.2"/>
    <row r="28299" ht="12.75" customHeight="1" x14ac:dyDescent="0.2"/>
    <row r="28300" ht="12.75" customHeight="1" x14ac:dyDescent="0.2"/>
    <row r="28301" ht="12.75" customHeight="1" x14ac:dyDescent="0.2"/>
    <row r="28302" ht="12.75" customHeight="1" x14ac:dyDescent="0.2"/>
    <row r="28303" ht="12.75" customHeight="1" x14ac:dyDescent="0.2"/>
    <row r="28304" ht="12.75" customHeight="1" x14ac:dyDescent="0.2"/>
    <row r="28305" ht="12.75" customHeight="1" x14ac:dyDescent="0.2"/>
    <row r="28306" ht="12.75" customHeight="1" x14ac:dyDescent="0.2"/>
    <row r="28307" ht="12.75" customHeight="1" x14ac:dyDescent="0.2"/>
    <row r="28308" ht="12.75" customHeight="1" x14ac:dyDescent="0.2"/>
    <row r="28309" ht="12.75" customHeight="1" x14ac:dyDescent="0.2"/>
    <row r="28310" ht="12.75" customHeight="1" x14ac:dyDescent="0.2"/>
    <row r="28311" ht="12.75" customHeight="1" x14ac:dyDescent="0.2"/>
    <row r="28312" ht="12.75" customHeight="1" x14ac:dyDescent="0.2"/>
    <row r="28313" ht="12.75" customHeight="1" x14ac:dyDescent="0.2"/>
    <row r="28314" ht="12.75" customHeight="1" x14ac:dyDescent="0.2"/>
    <row r="28315" ht="12.75" customHeight="1" x14ac:dyDescent="0.2"/>
    <row r="28316" ht="12.75" customHeight="1" x14ac:dyDescent="0.2"/>
    <row r="28317" ht="12.75" customHeight="1" x14ac:dyDescent="0.2"/>
    <row r="28318" ht="12.75" customHeight="1" x14ac:dyDescent="0.2"/>
    <row r="28319" ht="12.75" customHeight="1" x14ac:dyDescent="0.2"/>
    <row r="28320" ht="12.75" customHeight="1" x14ac:dyDescent="0.2"/>
    <row r="28321" ht="12.75" customHeight="1" x14ac:dyDescent="0.2"/>
    <row r="28322" ht="12.75" customHeight="1" x14ac:dyDescent="0.2"/>
    <row r="28323" ht="12.75" customHeight="1" x14ac:dyDescent="0.2"/>
    <row r="28324" ht="12.75" customHeight="1" x14ac:dyDescent="0.2"/>
    <row r="28325" ht="12.75" customHeight="1" x14ac:dyDescent="0.2"/>
    <row r="28326" ht="12.75" customHeight="1" x14ac:dyDescent="0.2"/>
    <row r="28327" ht="12.75" customHeight="1" x14ac:dyDescent="0.2"/>
    <row r="28328" ht="12.75" customHeight="1" x14ac:dyDescent="0.2"/>
    <row r="28329" ht="12.75" customHeight="1" x14ac:dyDescent="0.2"/>
    <row r="28330" ht="12.75" customHeight="1" x14ac:dyDescent="0.2"/>
    <row r="28331" ht="12.75" customHeight="1" x14ac:dyDescent="0.2"/>
    <row r="28332" ht="12.75" customHeight="1" x14ac:dyDescent="0.2"/>
    <row r="28333" ht="12.75" customHeight="1" x14ac:dyDescent="0.2"/>
    <row r="28334" ht="12.75" customHeight="1" x14ac:dyDescent="0.2"/>
    <row r="28335" ht="12.75" customHeight="1" x14ac:dyDescent="0.2"/>
    <row r="28336" ht="12.75" customHeight="1" x14ac:dyDescent="0.2"/>
    <row r="28337" ht="12.75" customHeight="1" x14ac:dyDescent="0.2"/>
    <row r="28338" ht="12.75" customHeight="1" x14ac:dyDescent="0.2"/>
    <row r="28339" ht="12.75" customHeight="1" x14ac:dyDescent="0.2"/>
    <row r="28340" ht="12.75" customHeight="1" x14ac:dyDescent="0.2"/>
    <row r="28341" ht="12.75" customHeight="1" x14ac:dyDescent="0.2"/>
    <row r="28342" ht="12.75" customHeight="1" x14ac:dyDescent="0.2"/>
    <row r="28343" ht="12.75" customHeight="1" x14ac:dyDescent="0.2"/>
    <row r="28344" ht="12.75" customHeight="1" x14ac:dyDescent="0.2"/>
    <row r="28345" ht="12.75" customHeight="1" x14ac:dyDescent="0.2"/>
    <row r="28346" ht="12.75" customHeight="1" x14ac:dyDescent="0.2"/>
    <row r="28347" ht="12.75" customHeight="1" x14ac:dyDescent="0.2"/>
    <row r="28348" ht="12.75" customHeight="1" x14ac:dyDescent="0.2"/>
    <row r="28349" ht="12.75" customHeight="1" x14ac:dyDescent="0.2"/>
    <row r="28350" ht="12.75" customHeight="1" x14ac:dyDescent="0.2"/>
    <row r="28351" ht="12.75" customHeight="1" x14ac:dyDescent="0.2"/>
    <row r="28352" ht="12.75" customHeight="1" x14ac:dyDescent="0.2"/>
    <row r="28353" ht="12.75" customHeight="1" x14ac:dyDescent="0.2"/>
    <row r="28354" ht="12.75" customHeight="1" x14ac:dyDescent="0.2"/>
    <row r="28355" ht="12.75" customHeight="1" x14ac:dyDescent="0.2"/>
    <row r="28356" ht="12.75" customHeight="1" x14ac:dyDescent="0.2"/>
    <row r="28357" ht="12.75" customHeight="1" x14ac:dyDescent="0.2"/>
    <row r="28358" ht="12.75" customHeight="1" x14ac:dyDescent="0.2"/>
    <row r="28359" ht="12.75" customHeight="1" x14ac:dyDescent="0.2"/>
    <row r="28360" ht="12.75" customHeight="1" x14ac:dyDescent="0.2"/>
    <row r="28361" ht="12.75" customHeight="1" x14ac:dyDescent="0.2"/>
    <row r="28362" ht="12.75" customHeight="1" x14ac:dyDescent="0.2"/>
    <row r="28363" ht="12.75" customHeight="1" x14ac:dyDescent="0.2"/>
    <row r="28364" ht="12.75" customHeight="1" x14ac:dyDescent="0.2"/>
    <row r="28365" ht="12.75" customHeight="1" x14ac:dyDescent="0.2"/>
    <row r="28366" ht="12.75" customHeight="1" x14ac:dyDescent="0.2"/>
    <row r="28367" ht="12.75" customHeight="1" x14ac:dyDescent="0.2"/>
    <row r="28368" ht="12.75" customHeight="1" x14ac:dyDescent="0.2"/>
    <row r="28369" ht="12.75" customHeight="1" x14ac:dyDescent="0.2"/>
    <row r="28370" ht="12.75" customHeight="1" x14ac:dyDescent="0.2"/>
    <row r="28371" ht="12.75" customHeight="1" x14ac:dyDescent="0.2"/>
    <row r="28372" ht="12.75" customHeight="1" x14ac:dyDescent="0.2"/>
    <row r="28373" ht="12.75" customHeight="1" x14ac:dyDescent="0.2"/>
    <row r="28374" ht="12.75" customHeight="1" x14ac:dyDescent="0.2"/>
    <row r="28375" ht="12.75" customHeight="1" x14ac:dyDescent="0.2"/>
    <row r="28376" ht="12.75" customHeight="1" x14ac:dyDescent="0.2"/>
    <row r="28377" ht="12.75" customHeight="1" x14ac:dyDescent="0.2"/>
    <row r="28378" ht="12.75" customHeight="1" x14ac:dyDescent="0.2"/>
    <row r="28379" ht="12.75" customHeight="1" x14ac:dyDescent="0.2"/>
    <row r="28380" ht="12.75" customHeight="1" x14ac:dyDescent="0.2"/>
    <row r="28381" ht="12.75" customHeight="1" x14ac:dyDescent="0.2"/>
    <row r="28382" ht="12.75" customHeight="1" x14ac:dyDescent="0.2"/>
    <row r="28383" ht="12.75" customHeight="1" x14ac:dyDescent="0.2"/>
    <row r="28384" ht="12.75" customHeight="1" x14ac:dyDescent="0.2"/>
    <row r="28385" ht="12.75" customHeight="1" x14ac:dyDescent="0.2"/>
    <row r="28386" ht="12.75" customHeight="1" x14ac:dyDescent="0.2"/>
    <row r="28387" ht="12.75" customHeight="1" x14ac:dyDescent="0.2"/>
    <row r="28388" ht="12.75" customHeight="1" x14ac:dyDescent="0.2"/>
    <row r="28389" ht="12.75" customHeight="1" x14ac:dyDescent="0.2"/>
    <row r="28390" ht="12.75" customHeight="1" x14ac:dyDescent="0.2"/>
    <row r="28391" ht="12.75" customHeight="1" x14ac:dyDescent="0.2"/>
    <row r="28392" ht="12.75" customHeight="1" x14ac:dyDescent="0.2"/>
    <row r="28393" ht="12.75" customHeight="1" x14ac:dyDescent="0.2"/>
    <row r="28394" ht="12.75" customHeight="1" x14ac:dyDescent="0.2"/>
    <row r="28395" ht="12.75" customHeight="1" x14ac:dyDescent="0.2"/>
    <row r="28396" ht="12.75" customHeight="1" x14ac:dyDescent="0.2"/>
    <row r="28397" ht="12.75" customHeight="1" x14ac:dyDescent="0.2"/>
    <row r="28398" ht="12.75" customHeight="1" x14ac:dyDescent="0.2"/>
    <row r="28399" ht="12.75" customHeight="1" x14ac:dyDescent="0.2"/>
    <row r="28400" ht="12.75" customHeight="1" x14ac:dyDescent="0.2"/>
    <row r="28401" ht="12.75" customHeight="1" x14ac:dyDescent="0.2"/>
    <row r="28402" ht="12.75" customHeight="1" x14ac:dyDescent="0.2"/>
    <row r="28403" ht="12.75" customHeight="1" x14ac:dyDescent="0.2"/>
    <row r="28404" ht="12.75" customHeight="1" x14ac:dyDescent="0.2"/>
    <row r="28405" ht="12.75" customHeight="1" x14ac:dyDescent="0.2"/>
    <row r="28406" ht="12.75" customHeight="1" x14ac:dyDescent="0.2"/>
    <row r="28407" ht="12.75" customHeight="1" x14ac:dyDescent="0.2"/>
    <row r="28408" ht="12.75" customHeight="1" x14ac:dyDescent="0.2"/>
    <row r="28409" ht="12.75" customHeight="1" x14ac:dyDescent="0.2"/>
    <row r="28410" ht="12.75" customHeight="1" x14ac:dyDescent="0.2"/>
    <row r="28411" ht="12.75" customHeight="1" x14ac:dyDescent="0.2"/>
    <row r="28412" ht="12.75" customHeight="1" x14ac:dyDescent="0.2"/>
    <row r="28413" ht="12.75" customHeight="1" x14ac:dyDescent="0.2"/>
    <row r="28414" ht="12.75" customHeight="1" x14ac:dyDescent="0.2"/>
    <row r="28415" ht="12.75" customHeight="1" x14ac:dyDescent="0.2"/>
    <row r="28416" ht="12.75" customHeight="1" x14ac:dyDescent="0.2"/>
    <row r="28417" ht="12.75" customHeight="1" x14ac:dyDescent="0.2"/>
    <row r="28418" ht="12.75" customHeight="1" x14ac:dyDescent="0.2"/>
    <row r="28419" ht="12.75" customHeight="1" x14ac:dyDescent="0.2"/>
    <row r="28420" ht="12.75" customHeight="1" x14ac:dyDescent="0.2"/>
    <row r="28421" ht="12.75" customHeight="1" x14ac:dyDescent="0.2"/>
    <row r="28422" ht="12.75" customHeight="1" x14ac:dyDescent="0.2"/>
    <row r="28423" ht="12.75" customHeight="1" x14ac:dyDescent="0.2"/>
    <row r="28424" ht="12.75" customHeight="1" x14ac:dyDescent="0.2"/>
    <row r="28425" ht="12.75" customHeight="1" x14ac:dyDescent="0.2"/>
    <row r="28426" ht="12.75" customHeight="1" x14ac:dyDescent="0.2"/>
    <row r="28427" ht="12.75" customHeight="1" x14ac:dyDescent="0.2"/>
    <row r="28428" ht="12.75" customHeight="1" x14ac:dyDescent="0.2"/>
    <row r="28429" ht="12.75" customHeight="1" x14ac:dyDescent="0.2"/>
    <row r="28430" ht="12.75" customHeight="1" x14ac:dyDescent="0.2"/>
    <row r="28431" ht="12.75" customHeight="1" x14ac:dyDescent="0.2"/>
    <row r="28432" ht="12.75" customHeight="1" x14ac:dyDescent="0.2"/>
    <row r="28433" ht="12.75" customHeight="1" x14ac:dyDescent="0.2"/>
    <row r="28434" ht="12.75" customHeight="1" x14ac:dyDescent="0.2"/>
    <row r="28435" ht="12.75" customHeight="1" x14ac:dyDescent="0.2"/>
    <row r="28436" ht="12.75" customHeight="1" x14ac:dyDescent="0.2"/>
    <row r="28437" ht="12.75" customHeight="1" x14ac:dyDescent="0.2"/>
    <row r="28438" ht="12.75" customHeight="1" x14ac:dyDescent="0.2"/>
    <row r="28439" ht="12.75" customHeight="1" x14ac:dyDescent="0.2"/>
    <row r="28440" ht="12.75" customHeight="1" x14ac:dyDescent="0.2"/>
    <row r="28441" ht="12.75" customHeight="1" x14ac:dyDescent="0.2"/>
    <row r="28442" ht="12.75" customHeight="1" x14ac:dyDescent="0.2"/>
    <row r="28443" ht="12.75" customHeight="1" x14ac:dyDescent="0.2"/>
    <row r="28444" ht="12.75" customHeight="1" x14ac:dyDescent="0.2"/>
    <row r="28445" ht="12.75" customHeight="1" x14ac:dyDescent="0.2"/>
    <row r="28446" ht="12.75" customHeight="1" x14ac:dyDescent="0.2"/>
    <row r="28447" ht="12.75" customHeight="1" x14ac:dyDescent="0.2"/>
    <row r="28448" ht="12.75" customHeight="1" x14ac:dyDescent="0.2"/>
    <row r="28449" ht="12.75" customHeight="1" x14ac:dyDescent="0.2"/>
    <row r="28450" ht="12.75" customHeight="1" x14ac:dyDescent="0.2"/>
    <row r="28451" ht="12.75" customHeight="1" x14ac:dyDescent="0.2"/>
    <row r="28452" ht="12.75" customHeight="1" x14ac:dyDescent="0.2"/>
    <row r="28453" ht="12.75" customHeight="1" x14ac:dyDescent="0.2"/>
    <row r="28454" ht="12.75" customHeight="1" x14ac:dyDescent="0.2"/>
    <row r="28455" ht="12.75" customHeight="1" x14ac:dyDescent="0.2"/>
    <row r="28456" ht="12.75" customHeight="1" x14ac:dyDescent="0.2"/>
    <row r="28457" ht="12.75" customHeight="1" x14ac:dyDescent="0.2"/>
    <row r="28458" ht="12.75" customHeight="1" x14ac:dyDescent="0.2"/>
    <row r="28459" ht="12.75" customHeight="1" x14ac:dyDescent="0.2"/>
    <row r="28460" ht="12.75" customHeight="1" x14ac:dyDescent="0.2"/>
    <row r="28461" ht="12.75" customHeight="1" x14ac:dyDescent="0.2"/>
    <row r="28462" ht="12.75" customHeight="1" x14ac:dyDescent="0.2"/>
    <row r="28463" ht="12.75" customHeight="1" x14ac:dyDescent="0.2"/>
    <row r="28464" ht="12.75" customHeight="1" x14ac:dyDescent="0.2"/>
    <row r="28465" ht="12.75" customHeight="1" x14ac:dyDescent="0.2"/>
    <row r="28466" ht="12.75" customHeight="1" x14ac:dyDescent="0.2"/>
    <row r="28467" ht="12.75" customHeight="1" x14ac:dyDescent="0.2"/>
    <row r="28468" ht="12.75" customHeight="1" x14ac:dyDescent="0.2"/>
    <row r="28469" ht="12.75" customHeight="1" x14ac:dyDescent="0.2"/>
    <row r="28470" ht="12.75" customHeight="1" x14ac:dyDescent="0.2"/>
    <row r="28471" ht="12.75" customHeight="1" x14ac:dyDescent="0.2"/>
    <row r="28472" ht="12.75" customHeight="1" x14ac:dyDescent="0.2"/>
    <row r="28473" ht="12.75" customHeight="1" x14ac:dyDescent="0.2"/>
    <row r="28474" ht="12.75" customHeight="1" x14ac:dyDescent="0.2"/>
    <row r="28475" ht="12.75" customHeight="1" x14ac:dyDescent="0.2"/>
    <row r="28476" ht="12.75" customHeight="1" x14ac:dyDescent="0.2"/>
    <row r="28477" ht="12.75" customHeight="1" x14ac:dyDescent="0.2"/>
    <row r="28478" ht="12.75" customHeight="1" x14ac:dyDescent="0.2"/>
    <row r="28479" ht="12.75" customHeight="1" x14ac:dyDescent="0.2"/>
    <row r="28480" ht="12.75" customHeight="1" x14ac:dyDescent="0.2"/>
    <row r="28481" ht="12.75" customHeight="1" x14ac:dyDescent="0.2"/>
    <row r="28482" ht="12.75" customHeight="1" x14ac:dyDescent="0.2"/>
    <row r="28483" ht="12.75" customHeight="1" x14ac:dyDescent="0.2"/>
    <row r="28484" ht="12.75" customHeight="1" x14ac:dyDescent="0.2"/>
    <row r="28485" ht="12.75" customHeight="1" x14ac:dyDescent="0.2"/>
    <row r="28486" ht="12.75" customHeight="1" x14ac:dyDescent="0.2"/>
    <row r="28487" ht="12.75" customHeight="1" x14ac:dyDescent="0.2"/>
    <row r="28488" ht="12.75" customHeight="1" x14ac:dyDescent="0.2"/>
    <row r="28489" ht="12.75" customHeight="1" x14ac:dyDescent="0.2"/>
    <row r="28490" ht="12.75" customHeight="1" x14ac:dyDescent="0.2"/>
    <row r="28491" ht="12.75" customHeight="1" x14ac:dyDescent="0.2"/>
    <row r="28492" ht="12.75" customHeight="1" x14ac:dyDescent="0.2"/>
    <row r="28493" ht="12.75" customHeight="1" x14ac:dyDescent="0.2"/>
    <row r="28494" ht="12.75" customHeight="1" x14ac:dyDescent="0.2"/>
    <row r="28495" ht="12.75" customHeight="1" x14ac:dyDescent="0.2"/>
    <row r="28496" ht="12.75" customHeight="1" x14ac:dyDescent="0.2"/>
    <row r="28497" ht="12.75" customHeight="1" x14ac:dyDescent="0.2"/>
    <row r="28498" ht="12.75" customHeight="1" x14ac:dyDescent="0.2"/>
    <row r="28499" ht="12.75" customHeight="1" x14ac:dyDescent="0.2"/>
    <row r="28500" ht="12.75" customHeight="1" x14ac:dyDescent="0.2"/>
    <row r="28501" ht="12.75" customHeight="1" x14ac:dyDescent="0.2"/>
    <row r="28502" ht="12.75" customHeight="1" x14ac:dyDescent="0.2"/>
    <row r="28503" ht="12.75" customHeight="1" x14ac:dyDescent="0.2"/>
    <row r="28504" ht="12.75" customHeight="1" x14ac:dyDescent="0.2"/>
    <row r="28505" ht="12.75" customHeight="1" x14ac:dyDescent="0.2"/>
    <row r="28506" ht="12.75" customHeight="1" x14ac:dyDescent="0.2"/>
    <row r="28507" ht="12.75" customHeight="1" x14ac:dyDescent="0.2"/>
    <row r="28508" ht="12.75" customHeight="1" x14ac:dyDescent="0.2"/>
    <row r="28509" ht="12.75" customHeight="1" x14ac:dyDescent="0.2"/>
    <row r="28510" ht="12.75" customHeight="1" x14ac:dyDescent="0.2"/>
    <row r="28511" ht="12.75" customHeight="1" x14ac:dyDescent="0.2"/>
    <row r="28512" ht="12.75" customHeight="1" x14ac:dyDescent="0.2"/>
    <row r="28513" ht="12.75" customHeight="1" x14ac:dyDescent="0.2"/>
    <row r="28514" ht="12.75" customHeight="1" x14ac:dyDescent="0.2"/>
    <row r="28515" ht="12.75" customHeight="1" x14ac:dyDescent="0.2"/>
    <row r="28516" ht="12.75" customHeight="1" x14ac:dyDescent="0.2"/>
    <row r="28517" ht="12.75" customHeight="1" x14ac:dyDescent="0.2"/>
    <row r="28518" ht="12.75" customHeight="1" x14ac:dyDescent="0.2"/>
    <row r="28519" ht="12.75" customHeight="1" x14ac:dyDescent="0.2"/>
    <row r="28520" ht="12.75" customHeight="1" x14ac:dyDescent="0.2"/>
    <row r="28521" ht="12.75" customHeight="1" x14ac:dyDescent="0.2"/>
    <row r="28522" ht="12.75" customHeight="1" x14ac:dyDescent="0.2"/>
    <row r="28523" ht="12.75" customHeight="1" x14ac:dyDescent="0.2"/>
    <row r="28524" ht="12.75" customHeight="1" x14ac:dyDescent="0.2"/>
    <row r="28525" ht="12.75" customHeight="1" x14ac:dyDescent="0.2"/>
    <row r="28526" ht="12.75" customHeight="1" x14ac:dyDescent="0.2"/>
    <row r="28527" ht="12.75" customHeight="1" x14ac:dyDescent="0.2"/>
    <row r="28528" ht="12.75" customHeight="1" x14ac:dyDescent="0.2"/>
    <row r="28529" ht="12.75" customHeight="1" x14ac:dyDescent="0.2"/>
    <row r="28530" ht="12.75" customHeight="1" x14ac:dyDescent="0.2"/>
    <row r="28531" ht="12.75" customHeight="1" x14ac:dyDescent="0.2"/>
    <row r="28532" ht="12.75" customHeight="1" x14ac:dyDescent="0.2"/>
    <row r="28533" ht="12.75" customHeight="1" x14ac:dyDescent="0.2"/>
    <row r="28534" ht="12.75" customHeight="1" x14ac:dyDescent="0.2"/>
    <row r="28535" ht="12.75" customHeight="1" x14ac:dyDescent="0.2"/>
    <row r="28536" ht="12.75" customHeight="1" x14ac:dyDescent="0.2"/>
    <row r="28537" ht="12.75" customHeight="1" x14ac:dyDescent="0.2"/>
    <row r="28538" ht="12.75" customHeight="1" x14ac:dyDescent="0.2"/>
    <row r="28539" ht="12.75" customHeight="1" x14ac:dyDescent="0.2"/>
    <row r="28540" ht="12.75" customHeight="1" x14ac:dyDescent="0.2"/>
    <row r="28541" ht="12.75" customHeight="1" x14ac:dyDescent="0.2"/>
    <row r="28542" ht="12.75" customHeight="1" x14ac:dyDescent="0.2"/>
    <row r="28543" ht="12.75" customHeight="1" x14ac:dyDescent="0.2"/>
    <row r="28544" ht="12.75" customHeight="1" x14ac:dyDescent="0.2"/>
    <row r="28545" ht="12.75" customHeight="1" x14ac:dyDescent="0.2"/>
    <row r="28546" ht="12.75" customHeight="1" x14ac:dyDescent="0.2"/>
    <row r="28547" ht="12.75" customHeight="1" x14ac:dyDescent="0.2"/>
    <row r="28548" ht="12.75" customHeight="1" x14ac:dyDescent="0.2"/>
    <row r="28549" ht="12.75" customHeight="1" x14ac:dyDescent="0.2"/>
    <row r="28550" ht="12.75" customHeight="1" x14ac:dyDescent="0.2"/>
    <row r="28551" ht="12.75" customHeight="1" x14ac:dyDescent="0.2"/>
    <row r="28552" ht="12.75" customHeight="1" x14ac:dyDescent="0.2"/>
    <row r="28553" ht="12.75" customHeight="1" x14ac:dyDescent="0.2"/>
    <row r="28554" ht="12.75" customHeight="1" x14ac:dyDescent="0.2"/>
    <row r="28555" ht="12.75" customHeight="1" x14ac:dyDescent="0.2"/>
    <row r="28556" ht="12.75" customHeight="1" x14ac:dyDescent="0.2"/>
    <row r="28557" ht="12.75" customHeight="1" x14ac:dyDescent="0.2"/>
    <row r="28558" ht="12.75" customHeight="1" x14ac:dyDescent="0.2"/>
    <row r="28559" ht="12.75" customHeight="1" x14ac:dyDescent="0.2"/>
    <row r="28560" ht="12.75" customHeight="1" x14ac:dyDescent="0.2"/>
    <row r="28561" ht="12.75" customHeight="1" x14ac:dyDescent="0.2"/>
    <row r="28562" ht="12.75" customHeight="1" x14ac:dyDescent="0.2"/>
    <row r="28563" ht="12.75" customHeight="1" x14ac:dyDescent="0.2"/>
    <row r="28564" ht="12.75" customHeight="1" x14ac:dyDescent="0.2"/>
    <row r="28565" ht="12.75" customHeight="1" x14ac:dyDescent="0.2"/>
    <row r="28566" ht="12.75" customHeight="1" x14ac:dyDescent="0.2"/>
    <row r="28567" ht="12.75" customHeight="1" x14ac:dyDescent="0.2"/>
    <row r="28568" ht="12.75" customHeight="1" x14ac:dyDescent="0.2"/>
    <row r="28569" ht="12.75" customHeight="1" x14ac:dyDescent="0.2"/>
    <row r="28570" ht="12.75" customHeight="1" x14ac:dyDescent="0.2"/>
    <row r="28571" ht="12.75" customHeight="1" x14ac:dyDescent="0.2"/>
    <row r="28572" ht="12.75" customHeight="1" x14ac:dyDescent="0.2"/>
    <row r="28573" ht="12.75" customHeight="1" x14ac:dyDescent="0.2"/>
    <row r="28574" ht="12.75" customHeight="1" x14ac:dyDescent="0.2"/>
    <row r="28575" ht="12.75" customHeight="1" x14ac:dyDescent="0.2"/>
    <row r="28576" ht="12.75" customHeight="1" x14ac:dyDescent="0.2"/>
    <row r="28577" ht="12.75" customHeight="1" x14ac:dyDescent="0.2"/>
    <row r="28578" ht="12.75" customHeight="1" x14ac:dyDescent="0.2"/>
    <row r="28579" ht="12.75" customHeight="1" x14ac:dyDescent="0.2"/>
    <row r="28580" ht="12.75" customHeight="1" x14ac:dyDescent="0.2"/>
    <row r="28581" ht="12.75" customHeight="1" x14ac:dyDescent="0.2"/>
    <row r="28582" ht="12.75" customHeight="1" x14ac:dyDescent="0.2"/>
    <row r="28583" ht="12.75" customHeight="1" x14ac:dyDescent="0.2"/>
    <row r="28584" ht="12.75" customHeight="1" x14ac:dyDescent="0.2"/>
    <row r="28585" ht="12.75" customHeight="1" x14ac:dyDescent="0.2"/>
    <row r="28586" ht="12.75" customHeight="1" x14ac:dyDescent="0.2"/>
    <row r="28587" ht="12.75" customHeight="1" x14ac:dyDescent="0.2"/>
    <row r="28588" ht="12.75" customHeight="1" x14ac:dyDescent="0.2"/>
    <row r="28589" ht="12.75" customHeight="1" x14ac:dyDescent="0.2"/>
    <row r="28590" ht="12.75" customHeight="1" x14ac:dyDescent="0.2"/>
    <row r="28591" ht="12.75" customHeight="1" x14ac:dyDescent="0.2"/>
    <row r="28592" ht="12.75" customHeight="1" x14ac:dyDescent="0.2"/>
    <row r="28593" ht="12.75" customHeight="1" x14ac:dyDescent="0.2"/>
    <row r="28594" ht="12.75" customHeight="1" x14ac:dyDescent="0.2"/>
    <row r="28595" ht="12.75" customHeight="1" x14ac:dyDescent="0.2"/>
    <row r="28596" ht="12.75" customHeight="1" x14ac:dyDescent="0.2"/>
    <row r="28597" ht="12.75" customHeight="1" x14ac:dyDescent="0.2"/>
    <row r="28598" ht="12.75" customHeight="1" x14ac:dyDescent="0.2"/>
    <row r="28599" ht="12.75" customHeight="1" x14ac:dyDescent="0.2"/>
    <row r="28600" ht="12.75" customHeight="1" x14ac:dyDescent="0.2"/>
    <row r="28601" ht="12.75" customHeight="1" x14ac:dyDescent="0.2"/>
    <row r="28602" ht="12.75" customHeight="1" x14ac:dyDescent="0.2"/>
    <row r="28603" ht="12.75" customHeight="1" x14ac:dyDescent="0.2"/>
    <row r="28604" ht="12.75" customHeight="1" x14ac:dyDescent="0.2"/>
    <row r="28605" ht="12.75" customHeight="1" x14ac:dyDescent="0.2"/>
    <row r="28606" ht="12.75" customHeight="1" x14ac:dyDescent="0.2"/>
    <row r="28607" ht="12.75" customHeight="1" x14ac:dyDescent="0.2"/>
    <row r="28608" ht="12.75" customHeight="1" x14ac:dyDescent="0.2"/>
    <row r="28609" ht="12.75" customHeight="1" x14ac:dyDescent="0.2"/>
    <row r="28610" ht="12.75" customHeight="1" x14ac:dyDescent="0.2"/>
    <row r="28611" ht="12.75" customHeight="1" x14ac:dyDescent="0.2"/>
    <row r="28612" ht="12.75" customHeight="1" x14ac:dyDescent="0.2"/>
    <row r="28613" ht="12.75" customHeight="1" x14ac:dyDescent="0.2"/>
    <row r="28614" ht="12.75" customHeight="1" x14ac:dyDescent="0.2"/>
    <row r="28615" ht="12.75" customHeight="1" x14ac:dyDescent="0.2"/>
    <row r="28616" ht="12.75" customHeight="1" x14ac:dyDescent="0.2"/>
    <row r="28617" ht="12.75" customHeight="1" x14ac:dyDescent="0.2"/>
    <row r="28618" ht="12.75" customHeight="1" x14ac:dyDescent="0.2"/>
    <row r="28619" ht="12.75" customHeight="1" x14ac:dyDescent="0.2"/>
    <row r="28620" ht="12.75" customHeight="1" x14ac:dyDescent="0.2"/>
    <row r="28621" ht="12.75" customHeight="1" x14ac:dyDescent="0.2"/>
    <row r="28622" ht="12.75" customHeight="1" x14ac:dyDescent="0.2"/>
    <row r="28623" ht="12.75" customHeight="1" x14ac:dyDescent="0.2"/>
    <row r="28624" ht="12.75" customHeight="1" x14ac:dyDescent="0.2"/>
    <row r="28625" ht="12.75" customHeight="1" x14ac:dyDescent="0.2"/>
    <row r="28626" ht="12.75" customHeight="1" x14ac:dyDescent="0.2"/>
    <row r="28627" ht="12.75" customHeight="1" x14ac:dyDescent="0.2"/>
    <row r="28628" ht="12.75" customHeight="1" x14ac:dyDescent="0.2"/>
    <row r="28629" ht="12.75" customHeight="1" x14ac:dyDescent="0.2"/>
    <row r="28630" ht="12.75" customHeight="1" x14ac:dyDescent="0.2"/>
    <row r="28631" ht="12.75" customHeight="1" x14ac:dyDescent="0.2"/>
    <row r="28632" ht="12.75" customHeight="1" x14ac:dyDescent="0.2"/>
    <row r="28633" ht="12.75" customHeight="1" x14ac:dyDescent="0.2"/>
    <row r="28634" ht="12.75" customHeight="1" x14ac:dyDescent="0.2"/>
    <row r="28635" ht="12.75" customHeight="1" x14ac:dyDescent="0.2"/>
    <row r="28636" ht="12.75" customHeight="1" x14ac:dyDescent="0.2"/>
    <row r="28637" ht="12.75" customHeight="1" x14ac:dyDescent="0.2"/>
    <row r="28638" ht="12.75" customHeight="1" x14ac:dyDescent="0.2"/>
    <row r="28639" ht="12.75" customHeight="1" x14ac:dyDescent="0.2"/>
    <row r="28640" ht="12.75" customHeight="1" x14ac:dyDescent="0.2"/>
    <row r="28641" ht="12.75" customHeight="1" x14ac:dyDescent="0.2"/>
    <row r="28642" ht="12.75" customHeight="1" x14ac:dyDescent="0.2"/>
    <row r="28643" ht="12.75" customHeight="1" x14ac:dyDescent="0.2"/>
    <row r="28644" ht="12.75" customHeight="1" x14ac:dyDescent="0.2"/>
    <row r="28645" ht="12.75" customHeight="1" x14ac:dyDescent="0.2"/>
    <row r="28646" ht="12.75" customHeight="1" x14ac:dyDescent="0.2"/>
    <row r="28647" ht="12.75" customHeight="1" x14ac:dyDescent="0.2"/>
    <row r="28648" ht="12.75" customHeight="1" x14ac:dyDescent="0.2"/>
    <row r="28649" ht="12.75" customHeight="1" x14ac:dyDescent="0.2"/>
    <row r="28650" ht="12.75" customHeight="1" x14ac:dyDescent="0.2"/>
    <row r="28651" ht="12.75" customHeight="1" x14ac:dyDescent="0.2"/>
    <row r="28652" ht="12.75" customHeight="1" x14ac:dyDescent="0.2"/>
    <row r="28653" ht="12.75" customHeight="1" x14ac:dyDescent="0.2"/>
    <row r="28654" ht="12.75" customHeight="1" x14ac:dyDescent="0.2"/>
    <row r="28655" ht="12.75" customHeight="1" x14ac:dyDescent="0.2"/>
    <row r="28656" ht="12.75" customHeight="1" x14ac:dyDescent="0.2"/>
    <row r="28657" ht="12.75" customHeight="1" x14ac:dyDescent="0.2"/>
    <row r="28658" ht="12.75" customHeight="1" x14ac:dyDescent="0.2"/>
    <row r="28659" ht="12.75" customHeight="1" x14ac:dyDescent="0.2"/>
    <row r="28660" ht="12.75" customHeight="1" x14ac:dyDescent="0.2"/>
    <row r="28661" ht="12.75" customHeight="1" x14ac:dyDescent="0.2"/>
    <row r="28662" ht="12.75" customHeight="1" x14ac:dyDescent="0.2"/>
    <row r="28663" ht="12.75" customHeight="1" x14ac:dyDescent="0.2"/>
    <row r="28664" ht="12.75" customHeight="1" x14ac:dyDescent="0.2"/>
    <row r="28665" ht="12.75" customHeight="1" x14ac:dyDescent="0.2"/>
    <row r="28666" ht="12.75" customHeight="1" x14ac:dyDescent="0.2"/>
    <row r="28667" ht="12.75" customHeight="1" x14ac:dyDescent="0.2"/>
    <row r="28668" ht="12.75" customHeight="1" x14ac:dyDescent="0.2"/>
    <row r="28669" ht="12.75" customHeight="1" x14ac:dyDescent="0.2"/>
    <row r="28670" ht="12.75" customHeight="1" x14ac:dyDescent="0.2"/>
    <row r="28671" ht="12.75" customHeight="1" x14ac:dyDescent="0.2"/>
    <row r="28672" ht="12.75" customHeight="1" x14ac:dyDescent="0.2"/>
    <row r="28673" ht="12.75" customHeight="1" x14ac:dyDescent="0.2"/>
    <row r="28674" ht="12.75" customHeight="1" x14ac:dyDescent="0.2"/>
    <row r="28675" ht="12.75" customHeight="1" x14ac:dyDescent="0.2"/>
    <row r="28676" ht="12.75" customHeight="1" x14ac:dyDescent="0.2"/>
    <row r="28677" ht="12.75" customHeight="1" x14ac:dyDescent="0.2"/>
    <row r="28678" ht="12.75" customHeight="1" x14ac:dyDescent="0.2"/>
    <row r="28679" ht="12.75" customHeight="1" x14ac:dyDescent="0.2"/>
    <row r="28680" ht="12.75" customHeight="1" x14ac:dyDescent="0.2"/>
    <row r="28681" ht="12.75" customHeight="1" x14ac:dyDescent="0.2"/>
    <row r="28682" ht="12.75" customHeight="1" x14ac:dyDescent="0.2"/>
    <row r="28683" ht="12.75" customHeight="1" x14ac:dyDescent="0.2"/>
    <row r="28684" ht="12.75" customHeight="1" x14ac:dyDescent="0.2"/>
    <row r="28685" ht="12.75" customHeight="1" x14ac:dyDescent="0.2"/>
    <row r="28686" ht="12.75" customHeight="1" x14ac:dyDescent="0.2"/>
    <row r="28687" ht="12.75" customHeight="1" x14ac:dyDescent="0.2"/>
    <row r="28688" ht="12.75" customHeight="1" x14ac:dyDescent="0.2"/>
    <row r="28689" ht="12.75" customHeight="1" x14ac:dyDescent="0.2"/>
    <row r="28690" ht="12.75" customHeight="1" x14ac:dyDescent="0.2"/>
    <row r="28691" ht="12.75" customHeight="1" x14ac:dyDescent="0.2"/>
    <row r="28692" ht="12.75" customHeight="1" x14ac:dyDescent="0.2"/>
    <row r="28693" ht="12.75" customHeight="1" x14ac:dyDescent="0.2"/>
    <row r="28694" ht="12.75" customHeight="1" x14ac:dyDescent="0.2"/>
    <row r="28695" ht="12.75" customHeight="1" x14ac:dyDescent="0.2"/>
    <row r="28696" ht="12.75" customHeight="1" x14ac:dyDescent="0.2"/>
    <row r="28697" ht="12.75" customHeight="1" x14ac:dyDescent="0.2"/>
    <row r="28698" ht="12.75" customHeight="1" x14ac:dyDescent="0.2"/>
    <row r="28699" ht="12.75" customHeight="1" x14ac:dyDescent="0.2"/>
    <row r="28700" ht="12.75" customHeight="1" x14ac:dyDescent="0.2"/>
    <row r="28701" ht="12.75" customHeight="1" x14ac:dyDescent="0.2"/>
    <row r="28702" ht="12.75" customHeight="1" x14ac:dyDescent="0.2"/>
    <row r="28703" ht="12.75" customHeight="1" x14ac:dyDescent="0.2"/>
    <row r="28704" ht="12.75" customHeight="1" x14ac:dyDescent="0.2"/>
    <row r="28705" ht="12.75" customHeight="1" x14ac:dyDescent="0.2"/>
    <row r="28706" ht="12.75" customHeight="1" x14ac:dyDescent="0.2"/>
    <row r="28707" ht="12.75" customHeight="1" x14ac:dyDescent="0.2"/>
    <row r="28708" ht="12.75" customHeight="1" x14ac:dyDescent="0.2"/>
    <row r="28709" ht="12.75" customHeight="1" x14ac:dyDescent="0.2"/>
    <row r="28710" ht="12.75" customHeight="1" x14ac:dyDescent="0.2"/>
    <row r="28711" ht="12.75" customHeight="1" x14ac:dyDescent="0.2"/>
    <row r="28712" ht="12.75" customHeight="1" x14ac:dyDescent="0.2"/>
    <row r="28713" ht="12.75" customHeight="1" x14ac:dyDescent="0.2"/>
    <row r="28714" ht="12.75" customHeight="1" x14ac:dyDescent="0.2"/>
    <row r="28715" ht="12.75" customHeight="1" x14ac:dyDescent="0.2"/>
    <row r="28716" ht="12.75" customHeight="1" x14ac:dyDescent="0.2"/>
    <row r="28717" ht="12.75" customHeight="1" x14ac:dyDescent="0.2"/>
    <row r="28718" ht="12.75" customHeight="1" x14ac:dyDescent="0.2"/>
    <row r="28719" ht="12.75" customHeight="1" x14ac:dyDescent="0.2"/>
    <row r="28720" ht="12.75" customHeight="1" x14ac:dyDescent="0.2"/>
    <row r="28721" ht="12.75" customHeight="1" x14ac:dyDescent="0.2"/>
    <row r="28722" ht="12.75" customHeight="1" x14ac:dyDescent="0.2"/>
    <row r="28723" ht="12.75" customHeight="1" x14ac:dyDescent="0.2"/>
    <row r="28724" ht="12.75" customHeight="1" x14ac:dyDescent="0.2"/>
    <row r="28725" ht="12.75" customHeight="1" x14ac:dyDescent="0.2"/>
    <row r="28726" ht="12.75" customHeight="1" x14ac:dyDescent="0.2"/>
    <row r="28727" ht="12.75" customHeight="1" x14ac:dyDescent="0.2"/>
    <row r="28728" ht="12.75" customHeight="1" x14ac:dyDescent="0.2"/>
    <row r="28729" ht="12.75" customHeight="1" x14ac:dyDescent="0.2"/>
    <row r="28730" ht="12.75" customHeight="1" x14ac:dyDescent="0.2"/>
    <row r="28731" ht="12.75" customHeight="1" x14ac:dyDescent="0.2"/>
    <row r="28732" ht="12.75" customHeight="1" x14ac:dyDescent="0.2"/>
    <row r="28733" ht="12.75" customHeight="1" x14ac:dyDescent="0.2"/>
    <row r="28734" ht="12.75" customHeight="1" x14ac:dyDescent="0.2"/>
    <row r="28735" ht="12.75" customHeight="1" x14ac:dyDescent="0.2"/>
    <row r="28736" ht="12.75" customHeight="1" x14ac:dyDescent="0.2"/>
    <row r="28737" ht="12.75" customHeight="1" x14ac:dyDescent="0.2"/>
    <row r="28738" ht="12.75" customHeight="1" x14ac:dyDescent="0.2"/>
    <row r="28739" ht="12.75" customHeight="1" x14ac:dyDescent="0.2"/>
    <row r="28740" ht="12.75" customHeight="1" x14ac:dyDescent="0.2"/>
    <row r="28741" ht="12.75" customHeight="1" x14ac:dyDescent="0.2"/>
    <row r="28742" ht="12.75" customHeight="1" x14ac:dyDescent="0.2"/>
    <row r="28743" ht="12.75" customHeight="1" x14ac:dyDescent="0.2"/>
    <row r="28744" ht="12.75" customHeight="1" x14ac:dyDescent="0.2"/>
    <row r="28745" ht="12.75" customHeight="1" x14ac:dyDescent="0.2"/>
    <row r="28746" ht="12.75" customHeight="1" x14ac:dyDescent="0.2"/>
    <row r="28747" ht="12.75" customHeight="1" x14ac:dyDescent="0.2"/>
    <row r="28748" ht="12.75" customHeight="1" x14ac:dyDescent="0.2"/>
    <row r="28749" ht="12.75" customHeight="1" x14ac:dyDescent="0.2"/>
    <row r="28750" ht="12.75" customHeight="1" x14ac:dyDescent="0.2"/>
    <row r="28751" ht="12.75" customHeight="1" x14ac:dyDescent="0.2"/>
    <row r="28752" ht="12.75" customHeight="1" x14ac:dyDescent="0.2"/>
    <row r="28753" ht="12.75" customHeight="1" x14ac:dyDescent="0.2"/>
    <row r="28754" ht="12.75" customHeight="1" x14ac:dyDescent="0.2"/>
    <row r="28755" ht="12.75" customHeight="1" x14ac:dyDescent="0.2"/>
    <row r="28756" ht="12.75" customHeight="1" x14ac:dyDescent="0.2"/>
    <row r="28757" ht="12.75" customHeight="1" x14ac:dyDescent="0.2"/>
    <row r="28758" ht="12.75" customHeight="1" x14ac:dyDescent="0.2"/>
    <row r="28759" ht="12.75" customHeight="1" x14ac:dyDescent="0.2"/>
    <row r="28760" ht="12.75" customHeight="1" x14ac:dyDescent="0.2"/>
    <row r="28761" ht="12.75" customHeight="1" x14ac:dyDescent="0.2"/>
    <row r="28762" ht="12.75" customHeight="1" x14ac:dyDescent="0.2"/>
    <row r="28763" ht="12.75" customHeight="1" x14ac:dyDescent="0.2"/>
    <row r="28764" ht="12.75" customHeight="1" x14ac:dyDescent="0.2"/>
    <row r="28765" ht="12.75" customHeight="1" x14ac:dyDescent="0.2"/>
    <row r="28766" ht="12.75" customHeight="1" x14ac:dyDescent="0.2"/>
    <row r="28767" ht="12.75" customHeight="1" x14ac:dyDescent="0.2"/>
    <row r="28768" ht="12.75" customHeight="1" x14ac:dyDescent="0.2"/>
    <row r="28769" ht="12.75" customHeight="1" x14ac:dyDescent="0.2"/>
    <row r="28770" ht="12.75" customHeight="1" x14ac:dyDescent="0.2"/>
    <row r="28771" ht="12.75" customHeight="1" x14ac:dyDescent="0.2"/>
    <row r="28772" ht="12.75" customHeight="1" x14ac:dyDescent="0.2"/>
    <row r="28773" ht="12.75" customHeight="1" x14ac:dyDescent="0.2"/>
    <row r="28774" ht="12.75" customHeight="1" x14ac:dyDescent="0.2"/>
    <row r="28775" ht="12.75" customHeight="1" x14ac:dyDescent="0.2"/>
    <row r="28776" ht="12.75" customHeight="1" x14ac:dyDescent="0.2"/>
    <row r="28777" ht="12.75" customHeight="1" x14ac:dyDescent="0.2"/>
    <row r="28778" ht="12.75" customHeight="1" x14ac:dyDescent="0.2"/>
    <row r="28779" ht="12.75" customHeight="1" x14ac:dyDescent="0.2"/>
    <row r="28780" ht="12.75" customHeight="1" x14ac:dyDescent="0.2"/>
    <row r="28781" ht="12.75" customHeight="1" x14ac:dyDescent="0.2"/>
    <row r="28782" ht="12.75" customHeight="1" x14ac:dyDescent="0.2"/>
    <row r="28783" ht="12.75" customHeight="1" x14ac:dyDescent="0.2"/>
    <row r="28784" ht="12.75" customHeight="1" x14ac:dyDescent="0.2"/>
    <row r="28785" ht="12.75" customHeight="1" x14ac:dyDescent="0.2"/>
    <row r="28786" ht="12.75" customHeight="1" x14ac:dyDescent="0.2"/>
    <row r="28787" ht="12.75" customHeight="1" x14ac:dyDescent="0.2"/>
    <row r="28788" ht="12.75" customHeight="1" x14ac:dyDescent="0.2"/>
    <row r="28789" ht="12.75" customHeight="1" x14ac:dyDescent="0.2"/>
    <row r="28790" ht="12.75" customHeight="1" x14ac:dyDescent="0.2"/>
    <row r="28791" ht="12.75" customHeight="1" x14ac:dyDescent="0.2"/>
    <row r="28792" ht="12.75" customHeight="1" x14ac:dyDescent="0.2"/>
    <row r="28793" ht="12.75" customHeight="1" x14ac:dyDescent="0.2"/>
    <row r="28794" ht="12.75" customHeight="1" x14ac:dyDescent="0.2"/>
    <row r="28795" ht="12.75" customHeight="1" x14ac:dyDescent="0.2"/>
    <row r="28796" ht="12.75" customHeight="1" x14ac:dyDescent="0.2"/>
    <row r="28797" ht="12.75" customHeight="1" x14ac:dyDescent="0.2"/>
    <row r="28798" ht="12.75" customHeight="1" x14ac:dyDescent="0.2"/>
    <row r="28799" ht="12.75" customHeight="1" x14ac:dyDescent="0.2"/>
    <row r="28800" ht="12.75" customHeight="1" x14ac:dyDescent="0.2"/>
    <row r="28801" ht="12.75" customHeight="1" x14ac:dyDescent="0.2"/>
    <row r="28802" ht="12.75" customHeight="1" x14ac:dyDescent="0.2"/>
    <row r="28803" ht="12.75" customHeight="1" x14ac:dyDescent="0.2"/>
    <row r="28804" ht="12.75" customHeight="1" x14ac:dyDescent="0.2"/>
    <row r="28805" ht="12.75" customHeight="1" x14ac:dyDescent="0.2"/>
    <row r="28806" ht="12.75" customHeight="1" x14ac:dyDescent="0.2"/>
    <row r="28807" ht="12.75" customHeight="1" x14ac:dyDescent="0.2"/>
    <row r="28808" ht="12.75" customHeight="1" x14ac:dyDescent="0.2"/>
    <row r="28809" ht="12.75" customHeight="1" x14ac:dyDescent="0.2"/>
    <row r="28810" ht="12.75" customHeight="1" x14ac:dyDescent="0.2"/>
    <row r="28811" ht="12.75" customHeight="1" x14ac:dyDescent="0.2"/>
    <row r="28812" ht="12.75" customHeight="1" x14ac:dyDescent="0.2"/>
    <row r="28813" ht="12.75" customHeight="1" x14ac:dyDescent="0.2"/>
    <row r="28814" ht="12.75" customHeight="1" x14ac:dyDescent="0.2"/>
    <row r="28815" ht="12.75" customHeight="1" x14ac:dyDescent="0.2"/>
    <row r="28816" ht="12.75" customHeight="1" x14ac:dyDescent="0.2"/>
    <row r="28817" ht="12.75" customHeight="1" x14ac:dyDescent="0.2"/>
    <row r="28818" ht="12.75" customHeight="1" x14ac:dyDescent="0.2"/>
    <row r="28819" ht="12.75" customHeight="1" x14ac:dyDescent="0.2"/>
    <row r="28820" ht="12.75" customHeight="1" x14ac:dyDescent="0.2"/>
    <row r="28821" ht="12.75" customHeight="1" x14ac:dyDescent="0.2"/>
    <row r="28822" ht="12.75" customHeight="1" x14ac:dyDescent="0.2"/>
    <row r="28823" ht="12.75" customHeight="1" x14ac:dyDescent="0.2"/>
    <row r="28824" ht="12.75" customHeight="1" x14ac:dyDescent="0.2"/>
    <row r="28825" ht="12.75" customHeight="1" x14ac:dyDescent="0.2"/>
    <row r="28826" ht="12.75" customHeight="1" x14ac:dyDescent="0.2"/>
    <row r="28827" ht="12.75" customHeight="1" x14ac:dyDescent="0.2"/>
    <row r="28828" ht="12.75" customHeight="1" x14ac:dyDescent="0.2"/>
    <row r="28829" ht="12.75" customHeight="1" x14ac:dyDescent="0.2"/>
    <row r="28830" ht="12.75" customHeight="1" x14ac:dyDescent="0.2"/>
    <row r="28831" ht="12.75" customHeight="1" x14ac:dyDescent="0.2"/>
    <row r="28832" ht="12.75" customHeight="1" x14ac:dyDescent="0.2"/>
    <row r="28833" ht="12.75" customHeight="1" x14ac:dyDescent="0.2"/>
    <row r="28834" ht="12.75" customHeight="1" x14ac:dyDescent="0.2"/>
    <row r="28835" ht="12.75" customHeight="1" x14ac:dyDescent="0.2"/>
    <row r="28836" ht="12.75" customHeight="1" x14ac:dyDescent="0.2"/>
    <row r="28837" ht="12.75" customHeight="1" x14ac:dyDescent="0.2"/>
    <row r="28838" ht="12.75" customHeight="1" x14ac:dyDescent="0.2"/>
    <row r="28839" ht="12.75" customHeight="1" x14ac:dyDescent="0.2"/>
    <row r="28840" ht="12.75" customHeight="1" x14ac:dyDescent="0.2"/>
    <row r="28841" ht="12.75" customHeight="1" x14ac:dyDescent="0.2"/>
    <row r="28842" ht="12.75" customHeight="1" x14ac:dyDescent="0.2"/>
    <row r="28843" ht="12.75" customHeight="1" x14ac:dyDescent="0.2"/>
    <row r="28844" ht="12.75" customHeight="1" x14ac:dyDescent="0.2"/>
    <row r="28845" ht="12.75" customHeight="1" x14ac:dyDescent="0.2"/>
    <row r="28846" ht="12.75" customHeight="1" x14ac:dyDescent="0.2"/>
    <row r="28847" ht="12.75" customHeight="1" x14ac:dyDescent="0.2"/>
    <row r="28848" ht="12.75" customHeight="1" x14ac:dyDescent="0.2"/>
    <row r="28849" ht="12.75" customHeight="1" x14ac:dyDescent="0.2"/>
    <row r="28850" ht="12.75" customHeight="1" x14ac:dyDescent="0.2"/>
    <row r="28851" ht="12.75" customHeight="1" x14ac:dyDescent="0.2"/>
    <row r="28852" ht="12.75" customHeight="1" x14ac:dyDescent="0.2"/>
    <row r="28853" ht="12.75" customHeight="1" x14ac:dyDescent="0.2"/>
    <row r="28854" ht="12.75" customHeight="1" x14ac:dyDescent="0.2"/>
    <row r="28855" ht="12.75" customHeight="1" x14ac:dyDescent="0.2"/>
    <row r="28856" ht="12.75" customHeight="1" x14ac:dyDescent="0.2"/>
    <row r="28857" ht="12.75" customHeight="1" x14ac:dyDescent="0.2"/>
    <row r="28858" ht="12.75" customHeight="1" x14ac:dyDescent="0.2"/>
    <row r="28859" ht="12.75" customHeight="1" x14ac:dyDescent="0.2"/>
    <row r="28860" ht="12.75" customHeight="1" x14ac:dyDescent="0.2"/>
    <row r="28861" ht="12.75" customHeight="1" x14ac:dyDescent="0.2"/>
    <row r="28862" ht="12.75" customHeight="1" x14ac:dyDescent="0.2"/>
    <row r="28863" ht="12.75" customHeight="1" x14ac:dyDescent="0.2"/>
    <row r="28864" ht="12.75" customHeight="1" x14ac:dyDescent="0.2"/>
    <row r="28865" ht="12.75" customHeight="1" x14ac:dyDescent="0.2"/>
    <row r="28866" ht="12.75" customHeight="1" x14ac:dyDescent="0.2"/>
    <row r="28867" ht="12.75" customHeight="1" x14ac:dyDescent="0.2"/>
    <row r="28868" ht="12.75" customHeight="1" x14ac:dyDescent="0.2"/>
    <row r="28869" ht="12.75" customHeight="1" x14ac:dyDescent="0.2"/>
    <row r="28870" ht="12.75" customHeight="1" x14ac:dyDescent="0.2"/>
    <row r="28871" ht="12.75" customHeight="1" x14ac:dyDescent="0.2"/>
    <row r="28872" ht="12.75" customHeight="1" x14ac:dyDescent="0.2"/>
    <row r="28873" ht="12.75" customHeight="1" x14ac:dyDescent="0.2"/>
    <row r="28874" ht="12.75" customHeight="1" x14ac:dyDescent="0.2"/>
    <row r="28875" ht="12.75" customHeight="1" x14ac:dyDescent="0.2"/>
    <row r="28876" ht="12.75" customHeight="1" x14ac:dyDescent="0.2"/>
    <row r="28877" ht="12.75" customHeight="1" x14ac:dyDescent="0.2"/>
    <row r="28878" ht="12.75" customHeight="1" x14ac:dyDescent="0.2"/>
    <row r="28879" ht="12.75" customHeight="1" x14ac:dyDescent="0.2"/>
    <row r="28880" ht="12.75" customHeight="1" x14ac:dyDescent="0.2"/>
    <row r="28881" ht="12.75" customHeight="1" x14ac:dyDescent="0.2"/>
    <row r="28882" ht="12.75" customHeight="1" x14ac:dyDescent="0.2"/>
    <row r="28883" ht="12.75" customHeight="1" x14ac:dyDescent="0.2"/>
    <row r="28884" ht="12.75" customHeight="1" x14ac:dyDescent="0.2"/>
    <row r="28885" ht="12.75" customHeight="1" x14ac:dyDescent="0.2"/>
    <row r="28886" ht="12.75" customHeight="1" x14ac:dyDescent="0.2"/>
    <row r="28887" ht="12.75" customHeight="1" x14ac:dyDescent="0.2"/>
    <row r="28888" ht="12.75" customHeight="1" x14ac:dyDescent="0.2"/>
    <row r="28889" ht="12.75" customHeight="1" x14ac:dyDescent="0.2"/>
    <row r="28890" ht="12.75" customHeight="1" x14ac:dyDescent="0.2"/>
    <row r="28891" ht="12.75" customHeight="1" x14ac:dyDescent="0.2"/>
    <row r="28892" ht="12.75" customHeight="1" x14ac:dyDescent="0.2"/>
    <row r="28893" ht="12.75" customHeight="1" x14ac:dyDescent="0.2"/>
    <row r="28894" ht="12.75" customHeight="1" x14ac:dyDescent="0.2"/>
    <row r="28895" ht="12.75" customHeight="1" x14ac:dyDescent="0.2"/>
    <row r="28896" ht="12.75" customHeight="1" x14ac:dyDescent="0.2"/>
    <row r="28897" ht="12.75" customHeight="1" x14ac:dyDescent="0.2"/>
    <row r="28898" ht="12.75" customHeight="1" x14ac:dyDescent="0.2"/>
    <row r="28899" ht="12.75" customHeight="1" x14ac:dyDescent="0.2"/>
    <row r="28900" ht="12.75" customHeight="1" x14ac:dyDescent="0.2"/>
    <row r="28901" ht="12.75" customHeight="1" x14ac:dyDescent="0.2"/>
    <row r="28902" ht="12.75" customHeight="1" x14ac:dyDescent="0.2"/>
    <row r="28903" ht="12.75" customHeight="1" x14ac:dyDescent="0.2"/>
    <row r="28904" ht="12.75" customHeight="1" x14ac:dyDescent="0.2"/>
    <row r="28905" ht="12.75" customHeight="1" x14ac:dyDescent="0.2"/>
    <row r="28906" ht="12.75" customHeight="1" x14ac:dyDescent="0.2"/>
    <row r="28907" ht="12.75" customHeight="1" x14ac:dyDescent="0.2"/>
    <row r="28908" ht="12.75" customHeight="1" x14ac:dyDescent="0.2"/>
    <row r="28909" ht="12.75" customHeight="1" x14ac:dyDescent="0.2"/>
    <row r="28910" ht="12.75" customHeight="1" x14ac:dyDescent="0.2"/>
    <row r="28911" ht="12.75" customHeight="1" x14ac:dyDescent="0.2"/>
    <row r="28912" ht="12.75" customHeight="1" x14ac:dyDescent="0.2"/>
    <row r="28913" ht="12.75" customHeight="1" x14ac:dyDescent="0.2"/>
    <row r="28914" ht="12.75" customHeight="1" x14ac:dyDescent="0.2"/>
    <row r="28915" ht="12.75" customHeight="1" x14ac:dyDescent="0.2"/>
    <row r="28916" ht="12.75" customHeight="1" x14ac:dyDescent="0.2"/>
    <row r="28917" ht="12.75" customHeight="1" x14ac:dyDescent="0.2"/>
    <row r="28918" ht="12.75" customHeight="1" x14ac:dyDescent="0.2"/>
    <row r="28919" ht="12.75" customHeight="1" x14ac:dyDescent="0.2"/>
    <row r="28920" ht="12.75" customHeight="1" x14ac:dyDescent="0.2"/>
    <row r="28921" ht="12.75" customHeight="1" x14ac:dyDescent="0.2"/>
    <row r="28922" ht="12.75" customHeight="1" x14ac:dyDescent="0.2"/>
    <row r="28923" ht="12.75" customHeight="1" x14ac:dyDescent="0.2"/>
    <row r="28924" ht="12.75" customHeight="1" x14ac:dyDescent="0.2"/>
    <row r="28925" ht="12.75" customHeight="1" x14ac:dyDescent="0.2"/>
    <row r="28926" ht="12.75" customHeight="1" x14ac:dyDescent="0.2"/>
    <row r="28927" ht="12.75" customHeight="1" x14ac:dyDescent="0.2"/>
    <row r="28928" ht="12.75" customHeight="1" x14ac:dyDescent="0.2"/>
    <row r="28929" ht="12.75" customHeight="1" x14ac:dyDescent="0.2"/>
    <row r="28930" ht="12.75" customHeight="1" x14ac:dyDescent="0.2"/>
    <row r="28931" ht="12.75" customHeight="1" x14ac:dyDescent="0.2"/>
    <row r="28932" ht="12.75" customHeight="1" x14ac:dyDescent="0.2"/>
    <row r="28933" ht="12.75" customHeight="1" x14ac:dyDescent="0.2"/>
    <row r="28934" ht="12.75" customHeight="1" x14ac:dyDescent="0.2"/>
    <row r="28935" ht="12.75" customHeight="1" x14ac:dyDescent="0.2"/>
    <row r="28936" ht="12.75" customHeight="1" x14ac:dyDescent="0.2"/>
    <row r="28937" ht="12.75" customHeight="1" x14ac:dyDescent="0.2"/>
    <row r="28938" ht="12.75" customHeight="1" x14ac:dyDescent="0.2"/>
    <row r="28939" ht="12.75" customHeight="1" x14ac:dyDescent="0.2"/>
    <row r="28940" ht="12.75" customHeight="1" x14ac:dyDescent="0.2"/>
    <row r="28941" ht="12.75" customHeight="1" x14ac:dyDescent="0.2"/>
    <row r="28942" ht="12.75" customHeight="1" x14ac:dyDescent="0.2"/>
    <row r="28943" ht="12.75" customHeight="1" x14ac:dyDescent="0.2"/>
    <row r="28944" ht="12.75" customHeight="1" x14ac:dyDescent="0.2"/>
    <row r="28945" ht="12.75" customHeight="1" x14ac:dyDescent="0.2"/>
    <row r="28946" ht="12.75" customHeight="1" x14ac:dyDescent="0.2"/>
    <row r="28947" ht="12.75" customHeight="1" x14ac:dyDescent="0.2"/>
    <row r="28948" ht="12.75" customHeight="1" x14ac:dyDescent="0.2"/>
    <row r="28949" ht="12.75" customHeight="1" x14ac:dyDescent="0.2"/>
    <row r="28950" ht="12.75" customHeight="1" x14ac:dyDescent="0.2"/>
    <row r="28951" ht="12.75" customHeight="1" x14ac:dyDescent="0.2"/>
    <row r="28952" ht="12.75" customHeight="1" x14ac:dyDescent="0.2"/>
    <row r="28953" ht="12.75" customHeight="1" x14ac:dyDescent="0.2"/>
    <row r="28954" ht="12.75" customHeight="1" x14ac:dyDescent="0.2"/>
    <row r="28955" ht="12.75" customHeight="1" x14ac:dyDescent="0.2"/>
    <row r="28956" ht="12.75" customHeight="1" x14ac:dyDescent="0.2"/>
    <row r="28957" ht="12.75" customHeight="1" x14ac:dyDescent="0.2"/>
    <row r="28958" ht="12.75" customHeight="1" x14ac:dyDescent="0.2"/>
    <row r="28959" ht="12.75" customHeight="1" x14ac:dyDescent="0.2"/>
    <row r="28960" ht="12.75" customHeight="1" x14ac:dyDescent="0.2"/>
    <row r="28961" ht="12.75" customHeight="1" x14ac:dyDescent="0.2"/>
    <row r="28962" ht="12.75" customHeight="1" x14ac:dyDescent="0.2"/>
    <row r="28963" ht="12.75" customHeight="1" x14ac:dyDescent="0.2"/>
    <row r="28964" ht="12.75" customHeight="1" x14ac:dyDescent="0.2"/>
    <row r="28965" ht="12.75" customHeight="1" x14ac:dyDescent="0.2"/>
    <row r="28966" ht="12.75" customHeight="1" x14ac:dyDescent="0.2"/>
    <row r="28967" ht="12.75" customHeight="1" x14ac:dyDescent="0.2"/>
    <row r="28968" ht="12.75" customHeight="1" x14ac:dyDescent="0.2"/>
    <row r="28969" ht="12.75" customHeight="1" x14ac:dyDescent="0.2"/>
    <row r="28970" ht="12.75" customHeight="1" x14ac:dyDescent="0.2"/>
    <row r="28971" ht="12.75" customHeight="1" x14ac:dyDescent="0.2"/>
    <row r="28972" ht="12.75" customHeight="1" x14ac:dyDescent="0.2"/>
    <row r="28973" ht="12.75" customHeight="1" x14ac:dyDescent="0.2"/>
    <row r="28974" ht="12.75" customHeight="1" x14ac:dyDescent="0.2"/>
    <row r="28975" ht="12.75" customHeight="1" x14ac:dyDescent="0.2"/>
    <row r="28976" ht="12.75" customHeight="1" x14ac:dyDescent="0.2"/>
    <row r="28977" ht="12.75" customHeight="1" x14ac:dyDescent="0.2"/>
    <row r="28978" ht="12.75" customHeight="1" x14ac:dyDescent="0.2"/>
    <row r="28979" ht="12.75" customHeight="1" x14ac:dyDescent="0.2"/>
    <row r="28980" ht="12.75" customHeight="1" x14ac:dyDescent="0.2"/>
    <row r="28981" ht="12.75" customHeight="1" x14ac:dyDescent="0.2"/>
    <row r="28982" ht="12.75" customHeight="1" x14ac:dyDescent="0.2"/>
    <row r="28983" ht="12.75" customHeight="1" x14ac:dyDescent="0.2"/>
    <row r="28984" ht="12.75" customHeight="1" x14ac:dyDescent="0.2"/>
    <row r="28985" ht="12.75" customHeight="1" x14ac:dyDescent="0.2"/>
    <row r="28986" ht="12.75" customHeight="1" x14ac:dyDescent="0.2"/>
    <row r="28987" ht="12.75" customHeight="1" x14ac:dyDescent="0.2"/>
    <row r="28988" ht="12.75" customHeight="1" x14ac:dyDescent="0.2"/>
    <row r="28989" ht="12.75" customHeight="1" x14ac:dyDescent="0.2"/>
    <row r="28990" ht="12.75" customHeight="1" x14ac:dyDescent="0.2"/>
    <row r="28991" ht="12.75" customHeight="1" x14ac:dyDescent="0.2"/>
    <row r="28992" ht="12.75" customHeight="1" x14ac:dyDescent="0.2"/>
    <row r="28993" ht="12.75" customHeight="1" x14ac:dyDescent="0.2"/>
    <row r="28994" ht="12.75" customHeight="1" x14ac:dyDescent="0.2"/>
    <row r="28995" ht="12.75" customHeight="1" x14ac:dyDescent="0.2"/>
    <row r="28996" ht="12.75" customHeight="1" x14ac:dyDescent="0.2"/>
    <row r="28997" ht="12.75" customHeight="1" x14ac:dyDescent="0.2"/>
    <row r="28998" ht="12.75" customHeight="1" x14ac:dyDescent="0.2"/>
    <row r="28999" ht="12.75" customHeight="1" x14ac:dyDescent="0.2"/>
    <row r="29000" ht="12.75" customHeight="1" x14ac:dyDescent="0.2"/>
    <row r="29001" ht="12.75" customHeight="1" x14ac:dyDescent="0.2"/>
    <row r="29002" ht="12.75" customHeight="1" x14ac:dyDescent="0.2"/>
    <row r="29003" ht="12.75" customHeight="1" x14ac:dyDescent="0.2"/>
    <row r="29004" ht="12.75" customHeight="1" x14ac:dyDescent="0.2"/>
    <row r="29005" ht="12.75" customHeight="1" x14ac:dyDescent="0.2"/>
    <row r="29006" ht="12.75" customHeight="1" x14ac:dyDescent="0.2"/>
    <row r="29007" ht="12.75" customHeight="1" x14ac:dyDescent="0.2"/>
    <row r="29008" ht="12.75" customHeight="1" x14ac:dyDescent="0.2"/>
    <row r="29009" ht="12.75" customHeight="1" x14ac:dyDescent="0.2"/>
    <row r="29010" ht="12.75" customHeight="1" x14ac:dyDescent="0.2"/>
    <row r="29011" ht="12.75" customHeight="1" x14ac:dyDescent="0.2"/>
    <row r="29012" ht="12.75" customHeight="1" x14ac:dyDescent="0.2"/>
    <row r="29013" ht="12.75" customHeight="1" x14ac:dyDescent="0.2"/>
    <row r="29014" ht="12.75" customHeight="1" x14ac:dyDescent="0.2"/>
    <row r="29015" ht="12.75" customHeight="1" x14ac:dyDescent="0.2"/>
    <row r="29016" ht="12.75" customHeight="1" x14ac:dyDescent="0.2"/>
    <row r="29017" ht="12.75" customHeight="1" x14ac:dyDescent="0.2"/>
    <row r="29018" ht="12.75" customHeight="1" x14ac:dyDescent="0.2"/>
    <row r="29019" ht="12.75" customHeight="1" x14ac:dyDescent="0.2"/>
    <row r="29020" ht="12.75" customHeight="1" x14ac:dyDescent="0.2"/>
    <row r="29021" ht="12.75" customHeight="1" x14ac:dyDescent="0.2"/>
    <row r="29022" ht="12.75" customHeight="1" x14ac:dyDescent="0.2"/>
    <row r="29023" ht="12.75" customHeight="1" x14ac:dyDescent="0.2"/>
    <row r="29024" ht="12.75" customHeight="1" x14ac:dyDescent="0.2"/>
    <row r="29025" ht="12.75" customHeight="1" x14ac:dyDescent="0.2"/>
    <row r="29026" ht="12.75" customHeight="1" x14ac:dyDescent="0.2"/>
    <row r="29027" ht="12.75" customHeight="1" x14ac:dyDescent="0.2"/>
    <row r="29028" ht="12.75" customHeight="1" x14ac:dyDescent="0.2"/>
    <row r="29029" ht="12.75" customHeight="1" x14ac:dyDescent="0.2"/>
    <row r="29030" ht="12.75" customHeight="1" x14ac:dyDescent="0.2"/>
    <row r="29031" ht="12.75" customHeight="1" x14ac:dyDescent="0.2"/>
    <row r="29032" ht="12.75" customHeight="1" x14ac:dyDescent="0.2"/>
    <row r="29033" ht="12.75" customHeight="1" x14ac:dyDescent="0.2"/>
    <row r="29034" ht="12.75" customHeight="1" x14ac:dyDescent="0.2"/>
    <row r="29035" ht="12.75" customHeight="1" x14ac:dyDescent="0.2"/>
    <row r="29036" ht="12.75" customHeight="1" x14ac:dyDescent="0.2"/>
    <row r="29037" ht="12.75" customHeight="1" x14ac:dyDescent="0.2"/>
    <row r="29038" ht="12.75" customHeight="1" x14ac:dyDescent="0.2"/>
    <row r="29039" ht="12.75" customHeight="1" x14ac:dyDescent="0.2"/>
    <row r="29040" ht="12.75" customHeight="1" x14ac:dyDescent="0.2"/>
    <row r="29041" ht="12.75" customHeight="1" x14ac:dyDescent="0.2"/>
    <row r="29042" ht="12.75" customHeight="1" x14ac:dyDescent="0.2"/>
    <row r="29043" ht="12.75" customHeight="1" x14ac:dyDescent="0.2"/>
    <row r="29044" ht="12.75" customHeight="1" x14ac:dyDescent="0.2"/>
    <row r="29045" ht="12.75" customHeight="1" x14ac:dyDescent="0.2"/>
    <row r="29046" ht="12.75" customHeight="1" x14ac:dyDescent="0.2"/>
    <row r="29047" ht="12.75" customHeight="1" x14ac:dyDescent="0.2"/>
    <row r="29048" ht="12.75" customHeight="1" x14ac:dyDescent="0.2"/>
    <row r="29049" ht="12.75" customHeight="1" x14ac:dyDescent="0.2"/>
    <row r="29050" ht="12.75" customHeight="1" x14ac:dyDescent="0.2"/>
    <row r="29051" ht="12.75" customHeight="1" x14ac:dyDescent="0.2"/>
    <row r="29052" ht="12.75" customHeight="1" x14ac:dyDescent="0.2"/>
    <row r="29053" ht="12.75" customHeight="1" x14ac:dyDescent="0.2"/>
    <row r="29054" ht="12.75" customHeight="1" x14ac:dyDescent="0.2"/>
    <row r="29055" ht="12.75" customHeight="1" x14ac:dyDescent="0.2"/>
    <row r="29056" ht="12.75" customHeight="1" x14ac:dyDescent="0.2"/>
    <row r="29057" ht="12.75" customHeight="1" x14ac:dyDescent="0.2"/>
    <row r="29058" ht="12.75" customHeight="1" x14ac:dyDescent="0.2"/>
    <row r="29059" ht="12.75" customHeight="1" x14ac:dyDescent="0.2"/>
    <row r="29060" ht="12.75" customHeight="1" x14ac:dyDescent="0.2"/>
    <row r="29061" ht="12.75" customHeight="1" x14ac:dyDescent="0.2"/>
    <row r="29062" ht="12.75" customHeight="1" x14ac:dyDescent="0.2"/>
    <row r="29063" ht="12.75" customHeight="1" x14ac:dyDescent="0.2"/>
    <row r="29064" ht="12.75" customHeight="1" x14ac:dyDescent="0.2"/>
    <row r="29065" ht="12.75" customHeight="1" x14ac:dyDescent="0.2"/>
    <row r="29066" ht="12.75" customHeight="1" x14ac:dyDescent="0.2"/>
    <row r="29067" ht="12.75" customHeight="1" x14ac:dyDescent="0.2"/>
    <row r="29068" ht="12.75" customHeight="1" x14ac:dyDescent="0.2"/>
    <row r="29069" ht="12.75" customHeight="1" x14ac:dyDescent="0.2"/>
    <row r="29070" ht="12.75" customHeight="1" x14ac:dyDescent="0.2"/>
    <row r="29071" ht="12.75" customHeight="1" x14ac:dyDescent="0.2"/>
    <row r="29072" ht="12.75" customHeight="1" x14ac:dyDescent="0.2"/>
    <row r="29073" ht="12.75" customHeight="1" x14ac:dyDescent="0.2"/>
    <row r="29074" ht="12.75" customHeight="1" x14ac:dyDescent="0.2"/>
    <row r="29075" ht="12.75" customHeight="1" x14ac:dyDescent="0.2"/>
    <row r="29076" ht="12.75" customHeight="1" x14ac:dyDescent="0.2"/>
    <row r="29077" ht="12.75" customHeight="1" x14ac:dyDescent="0.2"/>
    <row r="29078" ht="12.75" customHeight="1" x14ac:dyDescent="0.2"/>
    <row r="29079" ht="12.75" customHeight="1" x14ac:dyDescent="0.2"/>
    <row r="29080" ht="12.75" customHeight="1" x14ac:dyDescent="0.2"/>
    <row r="29081" ht="12.75" customHeight="1" x14ac:dyDescent="0.2"/>
    <row r="29082" ht="12.75" customHeight="1" x14ac:dyDescent="0.2"/>
    <row r="29083" ht="12.75" customHeight="1" x14ac:dyDescent="0.2"/>
    <row r="29084" ht="12.75" customHeight="1" x14ac:dyDescent="0.2"/>
    <row r="29085" ht="12.75" customHeight="1" x14ac:dyDescent="0.2"/>
    <row r="29086" ht="12.75" customHeight="1" x14ac:dyDescent="0.2"/>
    <row r="29087" ht="12.75" customHeight="1" x14ac:dyDescent="0.2"/>
    <row r="29088" ht="12.75" customHeight="1" x14ac:dyDescent="0.2"/>
    <row r="29089" ht="12.75" customHeight="1" x14ac:dyDescent="0.2"/>
    <row r="29090" ht="12.75" customHeight="1" x14ac:dyDescent="0.2"/>
    <row r="29091" ht="12.75" customHeight="1" x14ac:dyDescent="0.2"/>
    <row r="29092" ht="12.75" customHeight="1" x14ac:dyDescent="0.2"/>
    <row r="29093" ht="12.75" customHeight="1" x14ac:dyDescent="0.2"/>
    <row r="29094" ht="12.75" customHeight="1" x14ac:dyDescent="0.2"/>
    <row r="29095" ht="12.75" customHeight="1" x14ac:dyDescent="0.2"/>
    <row r="29096" ht="12.75" customHeight="1" x14ac:dyDescent="0.2"/>
    <row r="29097" ht="12.75" customHeight="1" x14ac:dyDescent="0.2"/>
    <row r="29098" ht="12.75" customHeight="1" x14ac:dyDescent="0.2"/>
    <row r="29099" ht="12.75" customHeight="1" x14ac:dyDescent="0.2"/>
    <row r="29100" ht="12.75" customHeight="1" x14ac:dyDescent="0.2"/>
    <row r="29101" ht="12.75" customHeight="1" x14ac:dyDescent="0.2"/>
    <row r="29102" ht="12.75" customHeight="1" x14ac:dyDescent="0.2"/>
    <row r="29103" ht="12.75" customHeight="1" x14ac:dyDescent="0.2"/>
    <row r="29104" ht="12.75" customHeight="1" x14ac:dyDescent="0.2"/>
    <row r="29105" ht="12.75" customHeight="1" x14ac:dyDescent="0.2"/>
    <row r="29106" ht="12.75" customHeight="1" x14ac:dyDescent="0.2"/>
    <row r="29107" ht="12.75" customHeight="1" x14ac:dyDescent="0.2"/>
    <row r="29108" ht="12.75" customHeight="1" x14ac:dyDescent="0.2"/>
    <row r="29109" ht="12.75" customHeight="1" x14ac:dyDescent="0.2"/>
    <row r="29110" ht="12.75" customHeight="1" x14ac:dyDescent="0.2"/>
    <row r="29111" ht="12.75" customHeight="1" x14ac:dyDescent="0.2"/>
    <row r="29112" ht="12.75" customHeight="1" x14ac:dyDescent="0.2"/>
    <row r="29113" ht="12.75" customHeight="1" x14ac:dyDescent="0.2"/>
    <row r="29114" ht="12.75" customHeight="1" x14ac:dyDescent="0.2"/>
    <row r="29115" ht="12.75" customHeight="1" x14ac:dyDescent="0.2"/>
    <row r="29116" ht="12.75" customHeight="1" x14ac:dyDescent="0.2"/>
    <row r="29117" ht="12.75" customHeight="1" x14ac:dyDescent="0.2"/>
    <row r="29118" ht="12.75" customHeight="1" x14ac:dyDescent="0.2"/>
    <row r="29119" ht="12.75" customHeight="1" x14ac:dyDescent="0.2"/>
    <row r="29120" ht="12.75" customHeight="1" x14ac:dyDescent="0.2"/>
    <row r="29121" ht="12.75" customHeight="1" x14ac:dyDescent="0.2"/>
    <row r="29122" ht="12.75" customHeight="1" x14ac:dyDescent="0.2"/>
    <row r="29123" ht="12.75" customHeight="1" x14ac:dyDescent="0.2"/>
    <row r="29124" ht="12.75" customHeight="1" x14ac:dyDescent="0.2"/>
    <row r="29125" ht="12.75" customHeight="1" x14ac:dyDescent="0.2"/>
    <row r="29126" ht="12.75" customHeight="1" x14ac:dyDescent="0.2"/>
    <row r="29127" ht="12.75" customHeight="1" x14ac:dyDescent="0.2"/>
    <row r="29128" ht="12.75" customHeight="1" x14ac:dyDescent="0.2"/>
    <row r="29129" ht="12.75" customHeight="1" x14ac:dyDescent="0.2"/>
    <row r="29130" ht="12.75" customHeight="1" x14ac:dyDescent="0.2"/>
    <row r="29131" ht="12.75" customHeight="1" x14ac:dyDescent="0.2"/>
    <row r="29132" ht="12.75" customHeight="1" x14ac:dyDescent="0.2"/>
    <row r="29133" ht="12.75" customHeight="1" x14ac:dyDescent="0.2"/>
    <row r="29134" ht="12.75" customHeight="1" x14ac:dyDescent="0.2"/>
    <row r="29135" ht="12.75" customHeight="1" x14ac:dyDescent="0.2"/>
    <row r="29136" ht="12.75" customHeight="1" x14ac:dyDescent="0.2"/>
    <row r="29137" ht="12.75" customHeight="1" x14ac:dyDescent="0.2"/>
    <row r="29138" ht="12.75" customHeight="1" x14ac:dyDescent="0.2"/>
    <row r="29139" ht="12.75" customHeight="1" x14ac:dyDescent="0.2"/>
    <row r="29140" ht="12.75" customHeight="1" x14ac:dyDescent="0.2"/>
    <row r="29141" ht="12.75" customHeight="1" x14ac:dyDescent="0.2"/>
    <row r="29142" ht="12.75" customHeight="1" x14ac:dyDescent="0.2"/>
    <row r="29143" ht="12.75" customHeight="1" x14ac:dyDescent="0.2"/>
    <row r="29144" ht="12.75" customHeight="1" x14ac:dyDescent="0.2"/>
    <row r="29145" ht="12.75" customHeight="1" x14ac:dyDescent="0.2"/>
    <row r="29146" ht="12.75" customHeight="1" x14ac:dyDescent="0.2"/>
    <row r="29147" ht="12.75" customHeight="1" x14ac:dyDescent="0.2"/>
    <row r="29148" ht="12.75" customHeight="1" x14ac:dyDescent="0.2"/>
    <row r="29149" ht="12.75" customHeight="1" x14ac:dyDescent="0.2"/>
    <row r="29150" ht="12.75" customHeight="1" x14ac:dyDescent="0.2"/>
    <row r="29151" ht="12.75" customHeight="1" x14ac:dyDescent="0.2"/>
    <row r="29152" ht="12.75" customHeight="1" x14ac:dyDescent="0.2"/>
    <row r="29153" ht="12.75" customHeight="1" x14ac:dyDescent="0.2"/>
    <row r="29154" ht="12.75" customHeight="1" x14ac:dyDescent="0.2"/>
    <row r="29155" ht="12.75" customHeight="1" x14ac:dyDescent="0.2"/>
    <row r="29156" ht="12.75" customHeight="1" x14ac:dyDescent="0.2"/>
    <row r="29157" ht="12.75" customHeight="1" x14ac:dyDescent="0.2"/>
    <row r="29158" ht="12.75" customHeight="1" x14ac:dyDescent="0.2"/>
    <row r="29159" ht="12.75" customHeight="1" x14ac:dyDescent="0.2"/>
    <row r="29160" ht="12.75" customHeight="1" x14ac:dyDescent="0.2"/>
    <row r="29161" ht="12.75" customHeight="1" x14ac:dyDescent="0.2"/>
    <row r="29162" ht="12.75" customHeight="1" x14ac:dyDescent="0.2"/>
    <row r="29163" ht="12.75" customHeight="1" x14ac:dyDescent="0.2"/>
    <row r="29164" ht="12.75" customHeight="1" x14ac:dyDescent="0.2"/>
    <row r="29165" ht="12.75" customHeight="1" x14ac:dyDescent="0.2"/>
    <row r="29166" ht="12.75" customHeight="1" x14ac:dyDescent="0.2"/>
    <row r="29167" ht="12.75" customHeight="1" x14ac:dyDescent="0.2"/>
    <row r="29168" ht="12.75" customHeight="1" x14ac:dyDescent="0.2"/>
    <row r="29169" ht="12.75" customHeight="1" x14ac:dyDescent="0.2"/>
    <row r="29170" ht="12.75" customHeight="1" x14ac:dyDescent="0.2"/>
    <row r="29171" ht="12.75" customHeight="1" x14ac:dyDescent="0.2"/>
    <row r="29172" ht="12.75" customHeight="1" x14ac:dyDescent="0.2"/>
    <row r="29173" ht="12.75" customHeight="1" x14ac:dyDescent="0.2"/>
    <row r="29174" ht="12.75" customHeight="1" x14ac:dyDescent="0.2"/>
    <row r="29175" ht="12.75" customHeight="1" x14ac:dyDescent="0.2"/>
    <row r="29176" ht="12.75" customHeight="1" x14ac:dyDescent="0.2"/>
    <row r="29177" ht="12.75" customHeight="1" x14ac:dyDescent="0.2"/>
    <row r="29178" ht="12.75" customHeight="1" x14ac:dyDescent="0.2"/>
    <row r="29179" ht="12.75" customHeight="1" x14ac:dyDescent="0.2"/>
    <row r="29180" ht="12.75" customHeight="1" x14ac:dyDescent="0.2"/>
    <row r="29181" ht="12.75" customHeight="1" x14ac:dyDescent="0.2"/>
    <row r="29182" ht="12.75" customHeight="1" x14ac:dyDescent="0.2"/>
    <row r="29183" ht="12.75" customHeight="1" x14ac:dyDescent="0.2"/>
    <row r="29184" ht="12.75" customHeight="1" x14ac:dyDescent="0.2"/>
    <row r="29185" ht="12.75" customHeight="1" x14ac:dyDescent="0.2"/>
    <row r="29186" ht="12.75" customHeight="1" x14ac:dyDescent="0.2"/>
    <row r="29187" ht="12.75" customHeight="1" x14ac:dyDescent="0.2"/>
    <row r="29188" ht="12.75" customHeight="1" x14ac:dyDescent="0.2"/>
    <row r="29189" ht="12.75" customHeight="1" x14ac:dyDescent="0.2"/>
    <row r="29190" ht="12.75" customHeight="1" x14ac:dyDescent="0.2"/>
    <row r="29191" ht="12.75" customHeight="1" x14ac:dyDescent="0.2"/>
    <row r="29192" ht="12.75" customHeight="1" x14ac:dyDescent="0.2"/>
    <row r="29193" ht="12.75" customHeight="1" x14ac:dyDescent="0.2"/>
    <row r="29194" ht="12.75" customHeight="1" x14ac:dyDescent="0.2"/>
    <row r="29195" ht="12.75" customHeight="1" x14ac:dyDescent="0.2"/>
    <row r="29196" ht="12.75" customHeight="1" x14ac:dyDescent="0.2"/>
    <row r="29197" ht="12.75" customHeight="1" x14ac:dyDescent="0.2"/>
    <row r="29198" ht="12.75" customHeight="1" x14ac:dyDescent="0.2"/>
    <row r="29199" ht="12.75" customHeight="1" x14ac:dyDescent="0.2"/>
    <row r="29200" ht="12.75" customHeight="1" x14ac:dyDescent="0.2"/>
    <row r="29201" ht="12.75" customHeight="1" x14ac:dyDescent="0.2"/>
    <row r="29202" ht="12.75" customHeight="1" x14ac:dyDescent="0.2"/>
    <row r="29203" ht="12.75" customHeight="1" x14ac:dyDescent="0.2"/>
    <row r="29204" ht="12.75" customHeight="1" x14ac:dyDescent="0.2"/>
    <row r="29205" ht="12.75" customHeight="1" x14ac:dyDescent="0.2"/>
    <row r="29206" ht="12.75" customHeight="1" x14ac:dyDescent="0.2"/>
    <row r="29207" ht="12.75" customHeight="1" x14ac:dyDescent="0.2"/>
    <row r="29208" ht="12.75" customHeight="1" x14ac:dyDescent="0.2"/>
    <row r="29209" ht="12.75" customHeight="1" x14ac:dyDescent="0.2"/>
    <row r="29210" ht="12.75" customHeight="1" x14ac:dyDescent="0.2"/>
    <row r="29211" ht="12.75" customHeight="1" x14ac:dyDescent="0.2"/>
    <row r="29212" ht="12.75" customHeight="1" x14ac:dyDescent="0.2"/>
    <row r="29213" ht="12.75" customHeight="1" x14ac:dyDescent="0.2"/>
    <row r="29214" ht="12.75" customHeight="1" x14ac:dyDescent="0.2"/>
    <row r="29215" ht="12.75" customHeight="1" x14ac:dyDescent="0.2"/>
    <row r="29216" ht="12.75" customHeight="1" x14ac:dyDescent="0.2"/>
    <row r="29217" ht="12.75" customHeight="1" x14ac:dyDescent="0.2"/>
    <row r="29218" ht="12.75" customHeight="1" x14ac:dyDescent="0.2"/>
    <row r="29219" ht="12.75" customHeight="1" x14ac:dyDescent="0.2"/>
    <row r="29220" ht="12.75" customHeight="1" x14ac:dyDescent="0.2"/>
    <row r="29221" ht="12.75" customHeight="1" x14ac:dyDescent="0.2"/>
    <row r="29222" ht="12.75" customHeight="1" x14ac:dyDescent="0.2"/>
    <row r="29223" ht="12.75" customHeight="1" x14ac:dyDescent="0.2"/>
    <row r="29224" ht="12.75" customHeight="1" x14ac:dyDescent="0.2"/>
    <row r="29225" ht="12.75" customHeight="1" x14ac:dyDescent="0.2"/>
    <row r="29226" ht="12.75" customHeight="1" x14ac:dyDescent="0.2"/>
    <row r="29227" ht="12.75" customHeight="1" x14ac:dyDescent="0.2"/>
    <row r="29228" ht="12.75" customHeight="1" x14ac:dyDescent="0.2"/>
    <row r="29229" ht="12.75" customHeight="1" x14ac:dyDescent="0.2"/>
    <row r="29230" ht="12.75" customHeight="1" x14ac:dyDescent="0.2"/>
    <row r="29231" ht="12.75" customHeight="1" x14ac:dyDescent="0.2"/>
    <row r="29232" ht="12.75" customHeight="1" x14ac:dyDescent="0.2"/>
    <row r="29233" ht="12.75" customHeight="1" x14ac:dyDescent="0.2"/>
    <row r="29234" ht="12.75" customHeight="1" x14ac:dyDescent="0.2"/>
    <row r="29235" ht="12.75" customHeight="1" x14ac:dyDescent="0.2"/>
    <row r="29236" ht="12.75" customHeight="1" x14ac:dyDescent="0.2"/>
    <row r="29237" ht="12.75" customHeight="1" x14ac:dyDescent="0.2"/>
    <row r="29238" ht="12.75" customHeight="1" x14ac:dyDescent="0.2"/>
    <row r="29239" ht="12.75" customHeight="1" x14ac:dyDescent="0.2"/>
    <row r="29240" ht="12.75" customHeight="1" x14ac:dyDescent="0.2"/>
    <row r="29241" ht="12.75" customHeight="1" x14ac:dyDescent="0.2"/>
    <row r="29242" ht="12.75" customHeight="1" x14ac:dyDescent="0.2"/>
    <row r="29243" ht="12.75" customHeight="1" x14ac:dyDescent="0.2"/>
    <row r="29244" ht="12.75" customHeight="1" x14ac:dyDescent="0.2"/>
    <row r="29245" ht="12.75" customHeight="1" x14ac:dyDescent="0.2"/>
    <row r="29246" ht="12.75" customHeight="1" x14ac:dyDescent="0.2"/>
    <row r="29247" ht="12.75" customHeight="1" x14ac:dyDescent="0.2"/>
    <row r="29248" ht="12.75" customHeight="1" x14ac:dyDescent="0.2"/>
    <row r="29249" ht="12.75" customHeight="1" x14ac:dyDescent="0.2"/>
    <row r="29250" ht="12.75" customHeight="1" x14ac:dyDescent="0.2"/>
    <row r="29251" ht="12.75" customHeight="1" x14ac:dyDescent="0.2"/>
    <row r="29252" ht="12.75" customHeight="1" x14ac:dyDescent="0.2"/>
    <row r="29253" ht="12.75" customHeight="1" x14ac:dyDescent="0.2"/>
    <row r="29254" ht="12.75" customHeight="1" x14ac:dyDescent="0.2"/>
    <row r="29255" ht="12.75" customHeight="1" x14ac:dyDescent="0.2"/>
    <row r="29256" ht="12.75" customHeight="1" x14ac:dyDescent="0.2"/>
    <row r="29257" ht="12.75" customHeight="1" x14ac:dyDescent="0.2"/>
    <row r="29258" ht="12.75" customHeight="1" x14ac:dyDescent="0.2"/>
    <row r="29259" ht="12.75" customHeight="1" x14ac:dyDescent="0.2"/>
    <row r="29260" ht="12.75" customHeight="1" x14ac:dyDescent="0.2"/>
    <row r="29261" ht="12.75" customHeight="1" x14ac:dyDescent="0.2"/>
    <row r="29262" ht="12.75" customHeight="1" x14ac:dyDescent="0.2"/>
    <row r="29263" ht="12.75" customHeight="1" x14ac:dyDescent="0.2"/>
    <row r="29264" ht="12.75" customHeight="1" x14ac:dyDescent="0.2"/>
    <row r="29265" ht="12.75" customHeight="1" x14ac:dyDescent="0.2"/>
    <row r="29266" ht="12.75" customHeight="1" x14ac:dyDescent="0.2"/>
    <row r="29267" ht="12.75" customHeight="1" x14ac:dyDescent="0.2"/>
    <row r="29268" ht="12.75" customHeight="1" x14ac:dyDescent="0.2"/>
    <row r="29269" ht="12.75" customHeight="1" x14ac:dyDescent="0.2"/>
    <row r="29270" ht="12.75" customHeight="1" x14ac:dyDescent="0.2"/>
    <row r="29271" ht="12.75" customHeight="1" x14ac:dyDescent="0.2"/>
    <row r="29272" ht="12.75" customHeight="1" x14ac:dyDescent="0.2"/>
    <row r="29273" ht="12.75" customHeight="1" x14ac:dyDescent="0.2"/>
    <row r="29274" ht="12.75" customHeight="1" x14ac:dyDescent="0.2"/>
    <row r="29275" ht="12.75" customHeight="1" x14ac:dyDescent="0.2"/>
    <row r="29276" ht="12.75" customHeight="1" x14ac:dyDescent="0.2"/>
    <row r="29277" ht="12.75" customHeight="1" x14ac:dyDescent="0.2"/>
    <row r="29278" ht="12.75" customHeight="1" x14ac:dyDescent="0.2"/>
    <row r="29279" ht="12.75" customHeight="1" x14ac:dyDescent="0.2"/>
    <row r="29280" ht="12.75" customHeight="1" x14ac:dyDescent="0.2"/>
    <row r="29281" ht="12.75" customHeight="1" x14ac:dyDescent="0.2"/>
    <row r="29282" ht="12.75" customHeight="1" x14ac:dyDescent="0.2"/>
    <row r="29283" ht="12.75" customHeight="1" x14ac:dyDescent="0.2"/>
    <row r="29284" ht="12.75" customHeight="1" x14ac:dyDescent="0.2"/>
    <row r="29285" ht="12.75" customHeight="1" x14ac:dyDescent="0.2"/>
    <row r="29286" ht="12.75" customHeight="1" x14ac:dyDescent="0.2"/>
    <row r="29287" ht="12.75" customHeight="1" x14ac:dyDescent="0.2"/>
    <row r="29288" ht="12.75" customHeight="1" x14ac:dyDescent="0.2"/>
    <row r="29289" ht="12.75" customHeight="1" x14ac:dyDescent="0.2"/>
    <row r="29290" ht="12.75" customHeight="1" x14ac:dyDescent="0.2"/>
    <row r="29291" ht="12.75" customHeight="1" x14ac:dyDescent="0.2"/>
    <row r="29292" ht="12.75" customHeight="1" x14ac:dyDescent="0.2"/>
    <row r="29293" ht="12.75" customHeight="1" x14ac:dyDescent="0.2"/>
    <row r="29294" ht="12.75" customHeight="1" x14ac:dyDescent="0.2"/>
    <row r="29295" ht="12.75" customHeight="1" x14ac:dyDescent="0.2"/>
    <row r="29296" ht="12.75" customHeight="1" x14ac:dyDescent="0.2"/>
    <row r="29297" ht="12.75" customHeight="1" x14ac:dyDescent="0.2"/>
    <row r="29298" ht="12.75" customHeight="1" x14ac:dyDescent="0.2"/>
    <row r="29299" ht="12.75" customHeight="1" x14ac:dyDescent="0.2"/>
    <row r="29300" ht="12.75" customHeight="1" x14ac:dyDescent="0.2"/>
    <row r="29301" ht="12.75" customHeight="1" x14ac:dyDescent="0.2"/>
    <row r="29302" ht="12.75" customHeight="1" x14ac:dyDescent="0.2"/>
    <row r="29303" ht="12.75" customHeight="1" x14ac:dyDescent="0.2"/>
    <row r="29304" ht="12.75" customHeight="1" x14ac:dyDescent="0.2"/>
    <row r="29305" ht="12.75" customHeight="1" x14ac:dyDescent="0.2"/>
    <row r="29306" ht="12.75" customHeight="1" x14ac:dyDescent="0.2"/>
    <row r="29307" ht="12.75" customHeight="1" x14ac:dyDescent="0.2"/>
    <row r="29308" ht="12.75" customHeight="1" x14ac:dyDescent="0.2"/>
    <row r="29309" ht="12.75" customHeight="1" x14ac:dyDescent="0.2"/>
    <row r="29310" ht="12.75" customHeight="1" x14ac:dyDescent="0.2"/>
    <row r="29311" ht="12.75" customHeight="1" x14ac:dyDescent="0.2"/>
    <row r="29312" ht="12.75" customHeight="1" x14ac:dyDescent="0.2"/>
    <row r="29313" ht="12.75" customHeight="1" x14ac:dyDescent="0.2"/>
    <row r="29314" ht="12.75" customHeight="1" x14ac:dyDescent="0.2"/>
    <row r="29315" ht="12.75" customHeight="1" x14ac:dyDescent="0.2"/>
    <row r="29316" ht="12.75" customHeight="1" x14ac:dyDescent="0.2"/>
    <row r="29317" ht="12.75" customHeight="1" x14ac:dyDescent="0.2"/>
    <row r="29318" ht="12.75" customHeight="1" x14ac:dyDescent="0.2"/>
    <row r="29319" ht="12.75" customHeight="1" x14ac:dyDescent="0.2"/>
    <row r="29320" ht="12.75" customHeight="1" x14ac:dyDescent="0.2"/>
    <row r="29321" ht="12.75" customHeight="1" x14ac:dyDescent="0.2"/>
    <row r="29322" ht="12.75" customHeight="1" x14ac:dyDescent="0.2"/>
    <row r="29323" ht="12.75" customHeight="1" x14ac:dyDescent="0.2"/>
    <row r="29324" ht="12.75" customHeight="1" x14ac:dyDescent="0.2"/>
    <row r="29325" ht="12.75" customHeight="1" x14ac:dyDescent="0.2"/>
    <row r="29326" ht="12.75" customHeight="1" x14ac:dyDescent="0.2"/>
    <row r="29327" ht="12.75" customHeight="1" x14ac:dyDescent="0.2"/>
    <row r="29328" ht="12.75" customHeight="1" x14ac:dyDescent="0.2"/>
    <row r="29329" ht="12.75" customHeight="1" x14ac:dyDescent="0.2"/>
    <row r="29330" ht="12.75" customHeight="1" x14ac:dyDescent="0.2"/>
    <row r="29331" ht="12.75" customHeight="1" x14ac:dyDescent="0.2"/>
    <row r="29332" ht="12.75" customHeight="1" x14ac:dyDescent="0.2"/>
    <row r="29333" ht="12.75" customHeight="1" x14ac:dyDescent="0.2"/>
    <row r="29334" ht="12.75" customHeight="1" x14ac:dyDescent="0.2"/>
    <row r="29335" ht="12.75" customHeight="1" x14ac:dyDescent="0.2"/>
    <row r="29336" ht="12.75" customHeight="1" x14ac:dyDescent="0.2"/>
    <row r="29337" ht="12.75" customHeight="1" x14ac:dyDescent="0.2"/>
    <row r="29338" ht="12.75" customHeight="1" x14ac:dyDescent="0.2"/>
    <row r="29339" ht="12.75" customHeight="1" x14ac:dyDescent="0.2"/>
    <row r="29340" ht="12.75" customHeight="1" x14ac:dyDescent="0.2"/>
    <row r="29341" ht="12.75" customHeight="1" x14ac:dyDescent="0.2"/>
    <row r="29342" ht="12.75" customHeight="1" x14ac:dyDescent="0.2"/>
    <row r="29343" ht="12.75" customHeight="1" x14ac:dyDescent="0.2"/>
    <row r="29344" ht="12.75" customHeight="1" x14ac:dyDescent="0.2"/>
    <row r="29345" ht="12.75" customHeight="1" x14ac:dyDescent="0.2"/>
    <row r="29346" ht="12.75" customHeight="1" x14ac:dyDescent="0.2"/>
    <row r="29347" ht="12.75" customHeight="1" x14ac:dyDescent="0.2"/>
    <row r="29348" ht="12.75" customHeight="1" x14ac:dyDescent="0.2"/>
    <row r="29349" ht="12.75" customHeight="1" x14ac:dyDescent="0.2"/>
    <row r="29350" ht="12.75" customHeight="1" x14ac:dyDescent="0.2"/>
    <row r="29351" ht="12.75" customHeight="1" x14ac:dyDescent="0.2"/>
    <row r="29352" ht="12.75" customHeight="1" x14ac:dyDescent="0.2"/>
    <row r="29353" ht="12.75" customHeight="1" x14ac:dyDescent="0.2"/>
    <row r="29354" ht="12.75" customHeight="1" x14ac:dyDescent="0.2"/>
    <row r="29355" ht="12.75" customHeight="1" x14ac:dyDescent="0.2"/>
    <row r="29356" ht="12.75" customHeight="1" x14ac:dyDescent="0.2"/>
    <row r="29357" ht="12.75" customHeight="1" x14ac:dyDescent="0.2"/>
    <row r="29358" ht="12.75" customHeight="1" x14ac:dyDescent="0.2"/>
    <row r="29359" ht="12.75" customHeight="1" x14ac:dyDescent="0.2"/>
    <row r="29360" ht="12.75" customHeight="1" x14ac:dyDescent="0.2"/>
    <row r="29361" ht="12.75" customHeight="1" x14ac:dyDescent="0.2"/>
    <row r="29362" ht="12.75" customHeight="1" x14ac:dyDescent="0.2"/>
    <row r="29363" ht="12.75" customHeight="1" x14ac:dyDescent="0.2"/>
    <row r="29364" ht="12.75" customHeight="1" x14ac:dyDescent="0.2"/>
    <row r="29365" ht="12.75" customHeight="1" x14ac:dyDescent="0.2"/>
    <row r="29366" ht="12.75" customHeight="1" x14ac:dyDescent="0.2"/>
    <row r="29367" ht="12.75" customHeight="1" x14ac:dyDescent="0.2"/>
    <row r="29368" ht="12.75" customHeight="1" x14ac:dyDescent="0.2"/>
    <row r="29369" ht="12.75" customHeight="1" x14ac:dyDescent="0.2"/>
    <row r="29370" ht="12.75" customHeight="1" x14ac:dyDescent="0.2"/>
    <row r="29371" ht="12.75" customHeight="1" x14ac:dyDescent="0.2"/>
    <row r="29372" ht="12.75" customHeight="1" x14ac:dyDescent="0.2"/>
    <row r="29373" ht="12.75" customHeight="1" x14ac:dyDescent="0.2"/>
    <row r="29374" ht="12.75" customHeight="1" x14ac:dyDescent="0.2"/>
    <row r="29375" ht="12.75" customHeight="1" x14ac:dyDescent="0.2"/>
    <row r="29376" ht="12.75" customHeight="1" x14ac:dyDescent="0.2"/>
    <row r="29377" ht="12.75" customHeight="1" x14ac:dyDescent="0.2"/>
    <row r="29378" ht="12.75" customHeight="1" x14ac:dyDescent="0.2"/>
    <row r="29379" ht="12.75" customHeight="1" x14ac:dyDescent="0.2"/>
    <row r="29380" ht="12.75" customHeight="1" x14ac:dyDescent="0.2"/>
    <row r="29381" ht="12.75" customHeight="1" x14ac:dyDescent="0.2"/>
    <row r="29382" ht="12.75" customHeight="1" x14ac:dyDescent="0.2"/>
    <row r="29383" ht="12.75" customHeight="1" x14ac:dyDescent="0.2"/>
    <row r="29384" ht="12.75" customHeight="1" x14ac:dyDescent="0.2"/>
    <row r="29385" ht="12.75" customHeight="1" x14ac:dyDescent="0.2"/>
    <row r="29386" ht="12.75" customHeight="1" x14ac:dyDescent="0.2"/>
    <row r="29387" ht="12.75" customHeight="1" x14ac:dyDescent="0.2"/>
    <row r="29388" ht="12.75" customHeight="1" x14ac:dyDescent="0.2"/>
    <row r="29389" ht="12.75" customHeight="1" x14ac:dyDescent="0.2"/>
    <row r="29390" ht="12.75" customHeight="1" x14ac:dyDescent="0.2"/>
    <row r="29391" ht="12.75" customHeight="1" x14ac:dyDescent="0.2"/>
    <row r="29392" ht="12.75" customHeight="1" x14ac:dyDescent="0.2"/>
    <row r="29393" ht="12.75" customHeight="1" x14ac:dyDescent="0.2"/>
    <row r="29394" ht="12.75" customHeight="1" x14ac:dyDescent="0.2"/>
    <row r="29395" ht="12.75" customHeight="1" x14ac:dyDescent="0.2"/>
    <row r="29396" ht="12.75" customHeight="1" x14ac:dyDescent="0.2"/>
    <row r="29397" ht="12.75" customHeight="1" x14ac:dyDescent="0.2"/>
    <row r="29398" ht="12.75" customHeight="1" x14ac:dyDescent="0.2"/>
    <row r="29399" ht="12.75" customHeight="1" x14ac:dyDescent="0.2"/>
    <row r="29400" ht="12.75" customHeight="1" x14ac:dyDescent="0.2"/>
    <row r="29401" ht="12.75" customHeight="1" x14ac:dyDescent="0.2"/>
    <row r="29402" ht="12.75" customHeight="1" x14ac:dyDescent="0.2"/>
    <row r="29403" ht="12.75" customHeight="1" x14ac:dyDescent="0.2"/>
    <row r="29404" ht="12.75" customHeight="1" x14ac:dyDescent="0.2"/>
    <row r="29405" ht="12.75" customHeight="1" x14ac:dyDescent="0.2"/>
    <row r="29406" ht="12.75" customHeight="1" x14ac:dyDescent="0.2"/>
    <row r="29407" ht="12.75" customHeight="1" x14ac:dyDescent="0.2"/>
    <row r="29408" ht="12.75" customHeight="1" x14ac:dyDescent="0.2"/>
    <row r="29409" ht="12.75" customHeight="1" x14ac:dyDescent="0.2"/>
    <row r="29410" ht="12.75" customHeight="1" x14ac:dyDescent="0.2"/>
    <row r="29411" ht="12.75" customHeight="1" x14ac:dyDescent="0.2"/>
    <row r="29412" ht="12.75" customHeight="1" x14ac:dyDescent="0.2"/>
    <row r="29413" ht="12.75" customHeight="1" x14ac:dyDescent="0.2"/>
    <row r="29414" ht="12.75" customHeight="1" x14ac:dyDescent="0.2"/>
    <row r="29415" ht="12.75" customHeight="1" x14ac:dyDescent="0.2"/>
    <row r="29416" ht="12.75" customHeight="1" x14ac:dyDescent="0.2"/>
    <row r="29417" ht="12.75" customHeight="1" x14ac:dyDescent="0.2"/>
    <row r="29418" ht="12.75" customHeight="1" x14ac:dyDescent="0.2"/>
    <row r="29419" ht="12.75" customHeight="1" x14ac:dyDescent="0.2"/>
    <row r="29420" ht="12.75" customHeight="1" x14ac:dyDescent="0.2"/>
    <row r="29421" ht="12.75" customHeight="1" x14ac:dyDescent="0.2"/>
    <row r="29422" ht="12.75" customHeight="1" x14ac:dyDescent="0.2"/>
    <row r="29423" ht="12.75" customHeight="1" x14ac:dyDescent="0.2"/>
    <row r="29424" ht="12.75" customHeight="1" x14ac:dyDescent="0.2"/>
    <row r="29425" ht="12.75" customHeight="1" x14ac:dyDescent="0.2"/>
    <row r="29426" ht="12.75" customHeight="1" x14ac:dyDescent="0.2"/>
    <row r="29427" ht="12.75" customHeight="1" x14ac:dyDescent="0.2"/>
    <row r="29428" ht="12.75" customHeight="1" x14ac:dyDescent="0.2"/>
    <row r="29429" ht="12.75" customHeight="1" x14ac:dyDescent="0.2"/>
    <row r="29430" ht="12.75" customHeight="1" x14ac:dyDescent="0.2"/>
    <row r="29431" ht="12.75" customHeight="1" x14ac:dyDescent="0.2"/>
    <row r="29432" ht="12.75" customHeight="1" x14ac:dyDescent="0.2"/>
    <row r="29433" ht="12.75" customHeight="1" x14ac:dyDescent="0.2"/>
    <row r="29434" ht="12.75" customHeight="1" x14ac:dyDescent="0.2"/>
    <row r="29435" ht="12.75" customHeight="1" x14ac:dyDescent="0.2"/>
    <row r="29436" ht="12.75" customHeight="1" x14ac:dyDescent="0.2"/>
    <row r="29437" ht="12.75" customHeight="1" x14ac:dyDescent="0.2"/>
    <row r="29438" ht="12.75" customHeight="1" x14ac:dyDescent="0.2"/>
    <row r="29439" ht="12.75" customHeight="1" x14ac:dyDescent="0.2"/>
    <row r="29440" ht="12.75" customHeight="1" x14ac:dyDescent="0.2"/>
    <row r="29441" ht="12.75" customHeight="1" x14ac:dyDescent="0.2"/>
    <row r="29442" ht="12.75" customHeight="1" x14ac:dyDescent="0.2"/>
    <row r="29443" ht="12.75" customHeight="1" x14ac:dyDescent="0.2"/>
    <row r="29444" ht="12.75" customHeight="1" x14ac:dyDescent="0.2"/>
    <row r="29445" ht="12.75" customHeight="1" x14ac:dyDescent="0.2"/>
    <row r="29446" ht="12.75" customHeight="1" x14ac:dyDescent="0.2"/>
    <row r="29447" ht="12.75" customHeight="1" x14ac:dyDescent="0.2"/>
    <row r="29448" ht="12.75" customHeight="1" x14ac:dyDescent="0.2"/>
    <row r="29449" ht="12.75" customHeight="1" x14ac:dyDescent="0.2"/>
    <row r="29450" ht="12.75" customHeight="1" x14ac:dyDescent="0.2"/>
    <row r="29451" ht="12.75" customHeight="1" x14ac:dyDescent="0.2"/>
    <row r="29452" ht="12.75" customHeight="1" x14ac:dyDescent="0.2"/>
    <row r="29453" ht="12.75" customHeight="1" x14ac:dyDescent="0.2"/>
    <row r="29454" ht="12.75" customHeight="1" x14ac:dyDescent="0.2"/>
    <row r="29455" ht="12.75" customHeight="1" x14ac:dyDescent="0.2"/>
    <row r="29456" ht="12.75" customHeight="1" x14ac:dyDescent="0.2"/>
    <row r="29457" ht="12.75" customHeight="1" x14ac:dyDescent="0.2"/>
    <row r="29458" ht="12.75" customHeight="1" x14ac:dyDescent="0.2"/>
    <row r="29459" ht="12.75" customHeight="1" x14ac:dyDescent="0.2"/>
    <row r="29460" ht="12.75" customHeight="1" x14ac:dyDescent="0.2"/>
    <row r="29461" ht="12.75" customHeight="1" x14ac:dyDescent="0.2"/>
    <row r="29462" ht="12.75" customHeight="1" x14ac:dyDescent="0.2"/>
    <row r="29463" ht="12.75" customHeight="1" x14ac:dyDescent="0.2"/>
    <row r="29464" ht="12.75" customHeight="1" x14ac:dyDescent="0.2"/>
    <row r="29465" ht="12.75" customHeight="1" x14ac:dyDescent="0.2"/>
    <row r="29466" ht="12.75" customHeight="1" x14ac:dyDescent="0.2"/>
    <row r="29467" ht="12.75" customHeight="1" x14ac:dyDescent="0.2"/>
    <row r="29468" ht="12.75" customHeight="1" x14ac:dyDescent="0.2"/>
    <row r="29469" ht="12.75" customHeight="1" x14ac:dyDescent="0.2"/>
    <row r="29470" ht="12.75" customHeight="1" x14ac:dyDescent="0.2"/>
    <row r="29471" ht="12.75" customHeight="1" x14ac:dyDescent="0.2"/>
    <row r="29472" ht="12.75" customHeight="1" x14ac:dyDescent="0.2"/>
    <row r="29473" ht="12.75" customHeight="1" x14ac:dyDescent="0.2"/>
    <row r="29474" ht="12.75" customHeight="1" x14ac:dyDescent="0.2"/>
    <row r="29475" ht="12.75" customHeight="1" x14ac:dyDescent="0.2"/>
    <row r="29476" ht="12.75" customHeight="1" x14ac:dyDescent="0.2"/>
    <row r="29477" ht="12.75" customHeight="1" x14ac:dyDescent="0.2"/>
    <row r="29478" ht="12.75" customHeight="1" x14ac:dyDescent="0.2"/>
    <row r="29479" ht="12.75" customHeight="1" x14ac:dyDescent="0.2"/>
    <row r="29480" ht="12.75" customHeight="1" x14ac:dyDescent="0.2"/>
    <row r="29481" ht="12.75" customHeight="1" x14ac:dyDescent="0.2"/>
    <row r="29482" ht="12.75" customHeight="1" x14ac:dyDescent="0.2"/>
    <row r="29483" ht="12.75" customHeight="1" x14ac:dyDescent="0.2"/>
    <row r="29484" ht="12.75" customHeight="1" x14ac:dyDescent="0.2"/>
    <row r="29485" ht="12.75" customHeight="1" x14ac:dyDescent="0.2"/>
    <row r="29486" ht="12.75" customHeight="1" x14ac:dyDescent="0.2"/>
    <row r="29487" ht="12.75" customHeight="1" x14ac:dyDescent="0.2"/>
    <row r="29488" ht="12.75" customHeight="1" x14ac:dyDescent="0.2"/>
    <row r="29489" ht="12.75" customHeight="1" x14ac:dyDescent="0.2"/>
    <row r="29490" ht="12.75" customHeight="1" x14ac:dyDescent="0.2"/>
    <row r="29491" ht="12.75" customHeight="1" x14ac:dyDescent="0.2"/>
    <row r="29492" ht="12.75" customHeight="1" x14ac:dyDescent="0.2"/>
    <row r="29493" ht="12.75" customHeight="1" x14ac:dyDescent="0.2"/>
    <row r="29494" ht="12.75" customHeight="1" x14ac:dyDescent="0.2"/>
    <row r="29495" ht="12.75" customHeight="1" x14ac:dyDescent="0.2"/>
    <row r="29496" ht="12.75" customHeight="1" x14ac:dyDescent="0.2"/>
    <row r="29497" ht="12.75" customHeight="1" x14ac:dyDescent="0.2"/>
    <row r="29498" ht="12.75" customHeight="1" x14ac:dyDescent="0.2"/>
    <row r="29499" ht="12.75" customHeight="1" x14ac:dyDescent="0.2"/>
    <row r="29500" ht="12.75" customHeight="1" x14ac:dyDescent="0.2"/>
    <row r="29501" ht="12.75" customHeight="1" x14ac:dyDescent="0.2"/>
    <row r="29502" ht="12.75" customHeight="1" x14ac:dyDescent="0.2"/>
    <row r="29503" ht="12.75" customHeight="1" x14ac:dyDescent="0.2"/>
    <row r="29504" ht="12.75" customHeight="1" x14ac:dyDescent="0.2"/>
    <row r="29505" ht="12.75" customHeight="1" x14ac:dyDescent="0.2"/>
    <row r="29506" ht="12.75" customHeight="1" x14ac:dyDescent="0.2"/>
    <row r="29507" ht="12.75" customHeight="1" x14ac:dyDescent="0.2"/>
    <row r="29508" ht="12.75" customHeight="1" x14ac:dyDescent="0.2"/>
    <row r="29509" ht="12.75" customHeight="1" x14ac:dyDescent="0.2"/>
    <row r="29510" ht="12.75" customHeight="1" x14ac:dyDescent="0.2"/>
    <row r="29511" ht="12.75" customHeight="1" x14ac:dyDescent="0.2"/>
    <row r="29512" ht="12.75" customHeight="1" x14ac:dyDescent="0.2"/>
    <row r="29513" ht="12.75" customHeight="1" x14ac:dyDescent="0.2"/>
    <row r="29514" ht="12.75" customHeight="1" x14ac:dyDescent="0.2"/>
    <row r="29515" ht="12.75" customHeight="1" x14ac:dyDescent="0.2"/>
    <row r="29516" ht="12.75" customHeight="1" x14ac:dyDescent="0.2"/>
    <row r="29517" ht="12.75" customHeight="1" x14ac:dyDescent="0.2"/>
    <row r="29518" ht="12.75" customHeight="1" x14ac:dyDescent="0.2"/>
    <row r="29519" ht="12.75" customHeight="1" x14ac:dyDescent="0.2"/>
    <row r="29520" ht="12.75" customHeight="1" x14ac:dyDescent="0.2"/>
    <row r="29521" ht="12.75" customHeight="1" x14ac:dyDescent="0.2"/>
    <row r="29522" ht="12.75" customHeight="1" x14ac:dyDescent="0.2"/>
    <row r="29523" ht="12.75" customHeight="1" x14ac:dyDescent="0.2"/>
    <row r="29524" ht="12.75" customHeight="1" x14ac:dyDescent="0.2"/>
    <row r="29525" ht="12.75" customHeight="1" x14ac:dyDescent="0.2"/>
    <row r="29526" ht="12.75" customHeight="1" x14ac:dyDescent="0.2"/>
    <row r="29527" ht="12.75" customHeight="1" x14ac:dyDescent="0.2"/>
    <row r="29528" ht="12.75" customHeight="1" x14ac:dyDescent="0.2"/>
    <row r="29529" ht="12.75" customHeight="1" x14ac:dyDescent="0.2"/>
    <row r="29530" ht="12.75" customHeight="1" x14ac:dyDescent="0.2"/>
    <row r="29531" ht="12.75" customHeight="1" x14ac:dyDescent="0.2"/>
    <row r="29532" ht="12.75" customHeight="1" x14ac:dyDescent="0.2"/>
    <row r="29533" ht="12.75" customHeight="1" x14ac:dyDescent="0.2"/>
    <row r="29534" ht="12.75" customHeight="1" x14ac:dyDescent="0.2"/>
    <row r="29535" ht="12.75" customHeight="1" x14ac:dyDescent="0.2"/>
    <row r="29536" ht="12.75" customHeight="1" x14ac:dyDescent="0.2"/>
    <row r="29537" ht="12.75" customHeight="1" x14ac:dyDescent="0.2"/>
    <row r="29538" ht="12.75" customHeight="1" x14ac:dyDescent="0.2"/>
    <row r="29539" ht="12.75" customHeight="1" x14ac:dyDescent="0.2"/>
    <row r="29540" ht="12.75" customHeight="1" x14ac:dyDescent="0.2"/>
    <row r="29541" ht="12.75" customHeight="1" x14ac:dyDescent="0.2"/>
    <row r="29542" ht="12.75" customHeight="1" x14ac:dyDescent="0.2"/>
    <row r="29543" ht="12.75" customHeight="1" x14ac:dyDescent="0.2"/>
    <row r="29544" ht="12.75" customHeight="1" x14ac:dyDescent="0.2"/>
    <row r="29545" ht="12.75" customHeight="1" x14ac:dyDescent="0.2"/>
    <row r="29546" ht="12.75" customHeight="1" x14ac:dyDescent="0.2"/>
    <row r="29547" ht="12.75" customHeight="1" x14ac:dyDescent="0.2"/>
    <row r="29548" ht="12.75" customHeight="1" x14ac:dyDescent="0.2"/>
    <row r="29549" ht="12.75" customHeight="1" x14ac:dyDescent="0.2"/>
    <row r="29550" ht="12.75" customHeight="1" x14ac:dyDescent="0.2"/>
    <row r="29551" ht="12.75" customHeight="1" x14ac:dyDescent="0.2"/>
    <row r="29552" ht="12.75" customHeight="1" x14ac:dyDescent="0.2"/>
    <row r="29553" ht="12.75" customHeight="1" x14ac:dyDescent="0.2"/>
    <row r="29554" ht="12.75" customHeight="1" x14ac:dyDescent="0.2"/>
    <row r="29555" ht="12.75" customHeight="1" x14ac:dyDescent="0.2"/>
    <row r="29556" ht="12.75" customHeight="1" x14ac:dyDescent="0.2"/>
    <row r="29557" ht="12.75" customHeight="1" x14ac:dyDescent="0.2"/>
    <row r="29558" ht="12.75" customHeight="1" x14ac:dyDescent="0.2"/>
    <row r="29559" ht="12.75" customHeight="1" x14ac:dyDescent="0.2"/>
    <row r="29560" ht="12.75" customHeight="1" x14ac:dyDescent="0.2"/>
    <row r="29561" ht="12.75" customHeight="1" x14ac:dyDescent="0.2"/>
    <row r="29562" ht="12.75" customHeight="1" x14ac:dyDescent="0.2"/>
    <row r="29563" ht="12.75" customHeight="1" x14ac:dyDescent="0.2"/>
    <row r="29564" ht="12.75" customHeight="1" x14ac:dyDescent="0.2"/>
    <row r="29565" ht="12.75" customHeight="1" x14ac:dyDescent="0.2"/>
    <row r="29566" ht="12.75" customHeight="1" x14ac:dyDescent="0.2"/>
    <row r="29567" ht="12.75" customHeight="1" x14ac:dyDescent="0.2"/>
    <row r="29568" ht="12.75" customHeight="1" x14ac:dyDescent="0.2"/>
    <row r="29569" ht="12.75" customHeight="1" x14ac:dyDescent="0.2"/>
    <row r="29570" ht="12.75" customHeight="1" x14ac:dyDescent="0.2"/>
    <row r="29571" ht="12.75" customHeight="1" x14ac:dyDescent="0.2"/>
    <row r="29572" ht="12.75" customHeight="1" x14ac:dyDescent="0.2"/>
    <row r="29573" ht="12.75" customHeight="1" x14ac:dyDescent="0.2"/>
    <row r="29574" ht="12.75" customHeight="1" x14ac:dyDescent="0.2"/>
    <row r="29575" ht="12.75" customHeight="1" x14ac:dyDescent="0.2"/>
    <row r="29576" ht="12.75" customHeight="1" x14ac:dyDescent="0.2"/>
    <row r="29577" ht="12.75" customHeight="1" x14ac:dyDescent="0.2"/>
    <row r="29578" ht="12.75" customHeight="1" x14ac:dyDescent="0.2"/>
    <row r="29579" ht="12.75" customHeight="1" x14ac:dyDescent="0.2"/>
    <row r="29580" ht="12.75" customHeight="1" x14ac:dyDescent="0.2"/>
    <row r="29581" ht="12.75" customHeight="1" x14ac:dyDescent="0.2"/>
    <row r="29582" ht="12.75" customHeight="1" x14ac:dyDescent="0.2"/>
    <row r="29583" ht="12.75" customHeight="1" x14ac:dyDescent="0.2"/>
    <row r="29584" ht="12.75" customHeight="1" x14ac:dyDescent="0.2"/>
    <row r="29585" ht="12.75" customHeight="1" x14ac:dyDescent="0.2"/>
    <row r="29586" ht="12.75" customHeight="1" x14ac:dyDescent="0.2"/>
    <row r="29587" ht="12.75" customHeight="1" x14ac:dyDescent="0.2"/>
    <row r="29588" ht="12.75" customHeight="1" x14ac:dyDescent="0.2"/>
    <row r="29589" ht="12.75" customHeight="1" x14ac:dyDescent="0.2"/>
    <row r="29590" ht="12.75" customHeight="1" x14ac:dyDescent="0.2"/>
    <row r="29591" ht="12.75" customHeight="1" x14ac:dyDescent="0.2"/>
    <row r="29592" ht="12.75" customHeight="1" x14ac:dyDescent="0.2"/>
    <row r="29593" ht="12.75" customHeight="1" x14ac:dyDescent="0.2"/>
    <row r="29594" ht="12.75" customHeight="1" x14ac:dyDescent="0.2"/>
    <row r="29595" ht="12.75" customHeight="1" x14ac:dyDescent="0.2"/>
    <row r="29596" ht="12.75" customHeight="1" x14ac:dyDescent="0.2"/>
    <row r="29597" ht="12.75" customHeight="1" x14ac:dyDescent="0.2"/>
    <row r="29598" ht="12.75" customHeight="1" x14ac:dyDescent="0.2"/>
    <row r="29599" ht="12.75" customHeight="1" x14ac:dyDescent="0.2"/>
    <row r="29600" ht="12.75" customHeight="1" x14ac:dyDescent="0.2"/>
    <row r="29601" ht="12.75" customHeight="1" x14ac:dyDescent="0.2"/>
    <row r="29602" ht="12.75" customHeight="1" x14ac:dyDescent="0.2"/>
    <row r="29603" ht="12.75" customHeight="1" x14ac:dyDescent="0.2"/>
    <row r="29604" ht="12.75" customHeight="1" x14ac:dyDescent="0.2"/>
    <row r="29605" ht="12.75" customHeight="1" x14ac:dyDescent="0.2"/>
    <row r="29606" ht="12.75" customHeight="1" x14ac:dyDescent="0.2"/>
    <row r="29607" ht="12.75" customHeight="1" x14ac:dyDescent="0.2"/>
    <row r="29608" ht="12.75" customHeight="1" x14ac:dyDescent="0.2"/>
    <row r="29609" ht="12.75" customHeight="1" x14ac:dyDescent="0.2"/>
    <row r="29610" ht="12.75" customHeight="1" x14ac:dyDescent="0.2"/>
    <row r="29611" ht="12.75" customHeight="1" x14ac:dyDescent="0.2"/>
    <row r="29612" ht="12.75" customHeight="1" x14ac:dyDescent="0.2"/>
    <row r="29613" ht="12.75" customHeight="1" x14ac:dyDescent="0.2"/>
    <row r="29614" ht="12.75" customHeight="1" x14ac:dyDescent="0.2"/>
    <row r="29615" ht="12.75" customHeight="1" x14ac:dyDescent="0.2"/>
    <row r="29616" ht="12.75" customHeight="1" x14ac:dyDescent="0.2"/>
    <row r="29617" ht="12.75" customHeight="1" x14ac:dyDescent="0.2"/>
    <row r="29618" ht="12.75" customHeight="1" x14ac:dyDescent="0.2"/>
    <row r="29619" ht="12.75" customHeight="1" x14ac:dyDescent="0.2"/>
    <row r="29620" ht="12.75" customHeight="1" x14ac:dyDescent="0.2"/>
    <row r="29621" ht="12.75" customHeight="1" x14ac:dyDescent="0.2"/>
    <row r="29622" ht="12.75" customHeight="1" x14ac:dyDescent="0.2"/>
    <row r="29623" ht="12.75" customHeight="1" x14ac:dyDescent="0.2"/>
    <row r="29624" ht="12.75" customHeight="1" x14ac:dyDescent="0.2"/>
    <row r="29625" ht="12.75" customHeight="1" x14ac:dyDescent="0.2"/>
    <row r="29626" ht="12.75" customHeight="1" x14ac:dyDescent="0.2"/>
    <row r="29627" ht="12.75" customHeight="1" x14ac:dyDescent="0.2"/>
    <row r="29628" ht="12.75" customHeight="1" x14ac:dyDescent="0.2"/>
    <row r="29629" ht="12.75" customHeight="1" x14ac:dyDescent="0.2"/>
    <row r="29630" ht="12.75" customHeight="1" x14ac:dyDescent="0.2"/>
    <row r="29631" ht="12.75" customHeight="1" x14ac:dyDescent="0.2"/>
    <row r="29632" ht="12.75" customHeight="1" x14ac:dyDescent="0.2"/>
    <row r="29633" ht="12.75" customHeight="1" x14ac:dyDescent="0.2"/>
    <row r="29634" ht="12.75" customHeight="1" x14ac:dyDescent="0.2"/>
    <row r="29635" ht="12.75" customHeight="1" x14ac:dyDescent="0.2"/>
    <row r="29636" ht="12.75" customHeight="1" x14ac:dyDescent="0.2"/>
    <row r="29637" ht="12.75" customHeight="1" x14ac:dyDescent="0.2"/>
    <row r="29638" ht="12.75" customHeight="1" x14ac:dyDescent="0.2"/>
    <row r="29639" ht="12.75" customHeight="1" x14ac:dyDescent="0.2"/>
    <row r="29640" ht="12.75" customHeight="1" x14ac:dyDescent="0.2"/>
    <row r="29641" ht="12.75" customHeight="1" x14ac:dyDescent="0.2"/>
    <row r="29642" ht="12.75" customHeight="1" x14ac:dyDescent="0.2"/>
    <row r="29643" ht="12.75" customHeight="1" x14ac:dyDescent="0.2"/>
    <row r="29644" ht="12.75" customHeight="1" x14ac:dyDescent="0.2"/>
    <row r="29645" ht="12.75" customHeight="1" x14ac:dyDescent="0.2"/>
    <row r="29646" ht="12.75" customHeight="1" x14ac:dyDescent="0.2"/>
    <row r="29647" ht="12.75" customHeight="1" x14ac:dyDescent="0.2"/>
    <row r="29648" ht="12.75" customHeight="1" x14ac:dyDescent="0.2"/>
    <row r="29649" ht="12.75" customHeight="1" x14ac:dyDescent="0.2"/>
    <row r="29650" ht="12.75" customHeight="1" x14ac:dyDescent="0.2"/>
    <row r="29651" ht="12.75" customHeight="1" x14ac:dyDescent="0.2"/>
    <row r="29652" ht="12.75" customHeight="1" x14ac:dyDescent="0.2"/>
    <row r="29653" ht="12.75" customHeight="1" x14ac:dyDescent="0.2"/>
    <row r="29654" ht="12.75" customHeight="1" x14ac:dyDescent="0.2"/>
    <row r="29655" ht="12.75" customHeight="1" x14ac:dyDescent="0.2"/>
    <row r="29656" ht="12.75" customHeight="1" x14ac:dyDescent="0.2"/>
    <row r="29657" ht="12.75" customHeight="1" x14ac:dyDescent="0.2"/>
    <row r="29658" ht="12.75" customHeight="1" x14ac:dyDescent="0.2"/>
    <row r="29659" ht="12.75" customHeight="1" x14ac:dyDescent="0.2"/>
    <row r="29660" ht="12.75" customHeight="1" x14ac:dyDescent="0.2"/>
    <row r="29661" ht="12.75" customHeight="1" x14ac:dyDescent="0.2"/>
    <row r="29662" ht="12.75" customHeight="1" x14ac:dyDescent="0.2"/>
    <row r="29663" ht="12.75" customHeight="1" x14ac:dyDescent="0.2"/>
    <row r="29664" ht="12.75" customHeight="1" x14ac:dyDescent="0.2"/>
    <row r="29665" ht="12.75" customHeight="1" x14ac:dyDescent="0.2"/>
    <row r="29666" ht="12.75" customHeight="1" x14ac:dyDescent="0.2"/>
    <row r="29667" ht="12.75" customHeight="1" x14ac:dyDescent="0.2"/>
    <row r="29668" ht="12.75" customHeight="1" x14ac:dyDescent="0.2"/>
    <row r="29669" ht="12.75" customHeight="1" x14ac:dyDescent="0.2"/>
    <row r="29670" ht="12.75" customHeight="1" x14ac:dyDescent="0.2"/>
    <row r="29671" ht="12.75" customHeight="1" x14ac:dyDescent="0.2"/>
    <row r="29672" ht="12.75" customHeight="1" x14ac:dyDescent="0.2"/>
    <row r="29673" ht="12.75" customHeight="1" x14ac:dyDescent="0.2"/>
    <row r="29674" ht="12.75" customHeight="1" x14ac:dyDescent="0.2"/>
    <row r="29675" ht="12.75" customHeight="1" x14ac:dyDescent="0.2"/>
    <row r="29676" ht="12.75" customHeight="1" x14ac:dyDescent="0.2"/>
    <row r="29677" ht="12.75" customHeight="1" x14ac:dyDescent="0.2"/>
    <row r="29678" ht="12.75" customHeight="1" x14ac:dyDescent="0.2"/>
    <row r="29679" ht="12.75" customHeight="1" x14ac:dyDescent="0.2"/>
    <row r="29680" ht="12.75" customHeight="1" x14ac:dyDescent="0.2"/>
    <row r="29681" ht="12.75" customHeight="1" x14ac:dyDescent="0.2"/>
    <row r="29682" ht="12.75" customHeight="1" x14ac:dyDescent="0.2"/>
    <row r="29683" ht="12.75" customHeight="1" x14ac:dyDescent="0.2"/>
    <row r="29684" ht="12.75" customHeight="1" x14ac:dyDescent="0.2"/>
    <row r="29685" ht="12.75" customHeight="1" x14ac:dyDescent="0.2"/>
    <row r="29686" ht="12.75" customHeight="1" x14ac:dyDescent="0.2"/>
    <row r="29687" ht="12.75" customHeight="1" x14ac:dyDescent="0.2"/>
    <row r="29688" ht="12.75" customHeight="1" x14ac:dyDescent="0.2"/>
    <row r="29689" ht="12.75" customHeight="1" x14ac:dyDescent="0.2"/>
    <row r="29690" ht="12.75" customHeight="1" x14ac:dyDescent="0.2"/>
    <row r="29691" ht="12.75" customHeight="1" x14ac:dyDescent="0.2"/>
    <row r="29692" ht="12.75" customHeight="1" x14ac:dyDescent="0.2"/>
    <row r="29693" ht="12.75" customHeight="1" x14ac:dyDescent="0.2"/>
    <row r="29694" ht="12.75" customHeight="1" x14ac:dyDescent="0.2"/>
    <row r="29695" ht="12.75" customHeight="1" x14ac:dyDescent="0.2"/>
    <row r="29696" ht="12.75" customHeight="1" x14ac:dyDescent="0.2"/>
    <row r="29697" ht="12.75" customHeight="1" x14ac:dyDescent="0.2"/>
    <row r="29698" ht="12.75" customHeight="1" x14ac:dyDescent="0.2"/>
    <row r="29699" ht="12.75" customHeight="1" x14ac:dyDescent="0.2"/>
    <row r="29700" ht="12.75" customHeight="1" x14ac:dyDescent="0.2"/>
    <row r="29701" ht="12.75" customHeight="1" x14ac:dyDescent="0.2"/>
    <row r="29702" ht="12.75" customHeight="1" x14ac:dyDescent="0.2"/>
    <row r="29703" ht="12.75" customHeight="1" x14ac:dyDescent="0.2"/>
    <row r="29704" ht="12.75" customHeight="1" x14ac:dyDescent="0.2"/>
    <row r="29705" ht="12.75" customHeight="1" x14ac:dyDescent="0.2"/>
    <row r="29706" ht="12.75" customHeight="1" x14ac:dyDescent="0.2"/>
    <row r="29707" ht="12.75" customHeight="1" x14ac:dyDescent="0.2"/>
    <row r="29708" ht="12.75" customHeight="1" x14ac:dyDescent="0.2"/>
    <row r="29709" ht="12.75" customHeight="1" x14ac:dyDescent="0.2"/>
    <row r="29710" ht="12.75" customHeight="1" x14ac:dyDescent="0.2"/>
    <row r="29711" ht="12.75" customHeight="1" x14ac:dyDescent="0.2"/>
    <row r="29712" ht="12.75" customHeight="1" x14ac:dyDescent="0.2"/>
    <row r="29713" ht="12.75" customHeight="1" x14ac:dyDescent="0.2"/>
    <row r="29714" ht="12.75" customHeight="1" x14ac:dyDescent="0.2"/>
    <row r="29715" ht="12.75" customHeight="1" x14ac:dyDescent="0.2"/>
    <row r="29716" ht="12.75" customHeight="1" x14ac:dyDescent="0.2"/>
    <row r="29717" ht="12.75" customHeight="1" x14ac:dyDescent="0.2"/>
    <row r="29718" ht="12.75" customHeight="1" x14ac:dyDescent="0.2"/>
    <row r="29719" ht="12.75" customHeight="1" x14ac:dyDescent="0.2"/>
    <row r="29720" ht="12.75" customHeight="1" x14ac:dyDescent="0.2"/>
    <row r="29721" ht="12.75" customHeight="1" x14ac:dyDescent="0.2"/>
    <row r="29722" ht="12.75" customHeight="1" x14ac:dyDescent="0.2"/>
    <row r="29723" ht="12.75" customHeight="1" x14ac:dyDescent="0.2"/>
    <row r="29724" ht="12.75" customHeight="1" x14ac:dyDescent="0.2"/>
    <row r="29725" ht="12.75" customHeight="1" x14ac:dyDescent="0.2"/>
    <row r="29726" ht="12.75" customHeight="1" x14ac:dyDescent="0.2"/>
    <row r="29727" ht="12.75" customHeight="1" x14ac:dyDescent="0.2"/>
    <row r="29728" ht="12.75" customHeight="1" x14ac:dyDescent="0.2"/>
    <row r="29729" ht="12.75" customHeight="1" x14ac:dyDescent="0.2"/>
    <row r="29730" ht="12.75" customHeight="1" x14ac:dyDescent="0.2"/>
    <row r="29731" ht="12.75" customHeight="1" x14ac:dyDescent="0.2"/>
    <row r="29732" ht="12.75" customHeight="1" x14ac:dyDescent="0.2"/>
    <row r="29733" ht="12.75" customHeight="1" x14ac:dyDescent="0.2"/>
    <row r="29734" ht="12.75" customHeight="1" x14ac:dyDescent="0.2"/>
    <row r="29735" ht="12.75" customHeight="1" x14ac:dyDescent="0.2"/>
    <row r="29736" ht="12.75" customHeight="1" x14ac:dyDescent="0.2"/>
    <row r="29737" ht="12.75" customHeight="1" x14ac:dyDescent="0.2"/>
    <row r="29738" ht="12.75" customHeight="1" x14ac:dyDescent="0.2"/>
    <row r="29739" ht="12.75" customHeight="1" x14ac:dyDescent="0.2"/>
    <row r="29740" ht="12.75" customHeight="1" x14ac:dyDescent="0.2"/>
    <row r="29741" ht="12.75" customHeight="1" x14ac:dyDescent="0.2"/>
    <row r="29742" ht="12.75" customHeight="1" x14ac:dyDescent="0.2"/>
    <row r="29743" ht="12.75" customHeight="1" x14ac:dyDescent="0.2"/>
    <row r="29744" ht="12.75" customHeight="1" x14ac:dyDescent="0.2"/>
    <row r="29745" ht="12.75" customHeight="1" x14ac:dyDescent="0.2"/>
    <row r="29746" ht="12.75" customHeight="1" x14ac:dyDescent="0.2"/>
    <row r="29747" ht="12.75" customHeight="1" x14ac:dyDescent="0.2"/>
    <row r="29748" ht="12.75" customHeight="1" x14ac:dyDescent="0.2"/>
    <row r="29749" ht="12.75" customHeight="1" x14ac:dyDescent="0.2"/>
    <row r="29750" ht="12.75" customHeight="1" x14ac:dyDescent="0.2"/>
    <row r="29751" ht="12.75" customHeight="1" x14ac:dyDescent="0.2"/>
    <row r="29752" ht="12.75" customHeight="1" x14ac:dyDescent="0.2"/>
    <row r="29753" ht="12.75" customHeight="1" x14ac:dyDescent="0.2"/>
    <row r="29754" ht="12.75" customHeight="1" x14ac:dyDescent="0.2"/>
    <row r="29755" ht="12.75" customHeight="1" x14ac:dyDescent="0.2"/>
    <row r="29756" ht="12.75" customHeight="1" x14ac:dyDescent="0.2"/>
    <row r="29757" ht="12.75" customHeight="1" x14ac:dyDescent="0.2"/>
    <row r="29758" ht="12.75" customHeight="1" x14ac:dyDescent="0.2"/>
    <row r="29759" ht="12.75" customHeight="1" x14ac:dyDescent="0.2"/>
    <row r="29760" ht="12.75" customHeight="1" x14ac:dyDescent="0.2"/>
    <row r="29761" ht="12.75" customHeight="1" x14ac:dyDescent="0.2"/>
    <row r="29762" ht="12.75" customHeight="1" x14ac:dyDescent="0.2"/>
    <row r="29763" ht="12.75" customHeight="1" x14ac:dyDescent="0.2"/>
    <row r="29764" ht="12.75" customHeight="1" x14ac:dyDescent="0.2"/>
    <row r="29765" ht="12.75" customHeight="1" x14ac:dyDescent="0.2"/>
    <row r="29766" ht="12.75" customHeight="1" x14ac:dyDescent="0.2"/>
    <row r="29767" ht="12.75" customHeight="1" x14ac:dyDescent="0.2"/>
    <row r="29768" ht="12.75" customHeight="1" x14ac:dyDescent="0.2"/>
    <row r="29769" ht="12.75" customHeight="1" x14ac:dyDescent="0.2"/>
    <row r="29770" ht="12.75" customHeight="1" x14ac:dyDescent="0.2"/>
    <row r="29771" ht="12.75" customHeight="1" x14ac:dyDescent="0.2"/>
    <row r="29772" ht="12.75" customHeight="1" x14ac:dyDescent="0.2"/>
    <row r="29773" ht="12.75" customHeight="1" x14ac:dyDescent="0.2"/>
    <row r="29774" ht="12.75" customHeight="1" x14ac:dyDescent="0.2"/>
    <row r="29775" ht="12.75" customHeight="1" x14ac:dyDescent="0.2"/>
    <row r="29776" ht="12.75" customHeight="1" x14ac:dyDescent="0.2"/>
    <row r="29777" ht="12.75" customHeight="1" x14ac:dyDescent="0.2"/>
    <row r="29778" ht="12.75" customHeight="1" x14ac:dyDescent="0.2"/>
    <row r="29779" ht="12.75" customHeight="1" x14ac:dyDescent="0.2"/>
    <row r="29780" ht="12.75" customHeight="1" x14ac:dyDescent="0.2"/>
    <row r="29781" ht="12.75" customHeight="1" x14ac:dyDescent="0.2"/>
    <row r="29782" ht="12.75" customHeight="1" x14ac:dyDescent="0.2"/>
    <row r="29783" ht="12.75" customHeight="1" x14ac:dyDescent="0.2"/>
    <row r="29784" ht="12.75" customHeight="1" x14ac:dyDescent="0.2"/>
    <row r="29785" ht="12.75" customHeight="1" x14ac:dyDescent="0.2"/>
    <row r="29786" ht="12.75" customHeight="1" x14ac:dyDescent="0.2"/>
    <row r="29787" ht="12.75" customHeight="1" x14ac:dyDescent="0.2"/>
    <row r="29788" ht="12.75" customHeight="1" x14ac:dyDescent="0.2"/>
    <row r="29789" ht="12.75" customHeight="1" x14ac:dyDescent="0.2"/>
    <row r="29790" ht="12.75" customHeight="1" x14ac:dyDescent="0.2"/>
    <row r="29791" ht="12.75" customHeight="1" x14ac:dyDescent="0.2"/>
    <row r="29792" ht="12.75" customHeight="1" x14ac:dyDescent="0.2"/>
    <row r="29793" ht="12.75" customHeight="1" x14ac:dyDescent="0.2"/>
    <row r="29794" ht="12.75" customHeight="1" x14ac:dyDescent="0.2"/>
    <row r="29795" ht="12.75" customHeight="1" x14ac:dyDescent="0.2"/>
    <row r="29796" ht="12.75" customHeight="1" x14ac:dyDescent="0.2"/>
    <row r="29797" ht="12.75" customHeight="1" x14ac:dyDescent="0.2"/>
    <row r="29798" ht="12.75" customHeight="1" x14ac:dyDescent="0.2"/>
    <row r="29799" ht="12.75" customHeight="1" x14ac:dyDescent="0.2"/>
    <row r="29800" ht="12.75" customHeight="1" x14ac:dyDescent="0.2"/>
    <row r="29801" ht="12.75" customHeight="1" x14ac:dyDescent="0.2"/>
    <row r="29802" ht="12.75" customHeight="1" x14ac:dyDescent="0.2"/>
    <row r="29803" ht="12.75" customHeight="1" x14ac:dyDescent="0.2"/>
    <row r="29804" ht="12.75" customHeight="1" x14ac:dyDescent="0.2"/>
    <row r="29805" ht="12.75" customHeight="1" x14ac:dyDescent="0.2"/>
    <row r="29806" ht="12.75" customHeight="1" x14ac:dyDescent="0.2"/>
    <row r="29807" ht="12.75" customHeight="1" x14ac:dyDescent="0.2"/>
    <row r="29808" ht="12.75" customHeight="1" x14ac:dyDescent="0.2"/>
    <row r="29809" ht="12.75" customHeight="1" x14ac:dyDescent="0.2"/>
    <row r="29810" ht="12.75" customHeight="1" x14ac:dyDescent="0.2"/>
    <row r="29811" ht="12.75" customHeight="1" x14ac:dyDescent="0.2"/>
    <row r="29812" ht="12.75" customHeight="1" x14ac:dyDescent="0.2"/>
    <row r="29813" ht="12.75" customHeight="1" x14ac:dyDescent="0.2"/>
    <row r="29814" ht="12.75" customHeight="1" x14ac:dyDescent="0.2"/>
    <row r="29815" ht="12.75" customHeight="1" x14ac:dyDescent="0.2"/>
    <row r="29816" ht="12.75" customHeight="1" x14ac:dyDescent="0.2"/>
    <row r="29817" ht="12.75" customHeight="1" x14ac:dyDescent="0.2"/>
    <row r="29818" ht="12.75" customHeight="1" x14ac:dyDescent="0.2"/>
    <row r="29819" ht="12.75" customHeight="1" x14ac:dyDescent="0.2"/>
    <row r="29820" ht="12.75" customHeight="1" x14ac:dyDescent="0.2"/>
    <row r="29821" ht="12.75" customHeight="1" x14ac:dyDescent="0.2"/>
    <row r="29822" ht="12.75" customHeight="1" x14ac:dyDescent="0.2"/>
    <row r="29823" ht="12.75" customHeight="1" x14ac:dyDescent="0.2"/>
    <row r="29824" ht="12.75" customHeight="1" x14ac:dyDescent="0.2"/>
    <row r="29825" ht="12.75" customHeight="1" x14ac:dyDescent="0.2"/>
    <row r="29826" ht="12.75" customHeight="1" x14ac:dyDescent="0.2"/>
    <row r="29827" ht="12.75" customHeight="1" x14ac:dyDescent="0.2"/>
    <row r="29828" ht="12.75" customHeight="1" x14ac:dyDescent="0.2"/>
    <row r="29829" ht="12.75" customHeight="1" x14ac:dyDescent="0.2"/>
    <row r="29830" ht="12.75" customHeight="1" x14ac:dyDescent="0.2"/>
    <row r="29831" ht="12.75" customHeight="1" x14ac:dyDescent="0.2"/>
    <row r="29832" ht="12.75" customHeight="1" x14ac:dyDescent="0.2"/>
    <row r="29833" ht="12.75" customHeight="1" x14ac:dyDescent="0.2"/>
    <row r="29834" ht="12.75" customHeight="1" x14ac:dyDescent="0.2"/>
    <row r="29835" ht="12.75" customHeight="1" x14ac:dyDescent="0.2"/>
    <row r="29836" ht="12.75" customHeight="1" x14ac:dyDescent="0.2"/>
    <row r="29837" ht="12.75" customHeight="1" x14ac:dyDescent="0.2"/>
    <row r="29838" ht="12.75" customHeight="1" x14ac:dyDescent="0.2"/>
    <row r="29839" ht="12.75" customHeight="1" x14ac:dyDescent="0.2"/>
    <row r="29840" ht="12.75" customHeight="1" x14ac:dyDescent="0.2"/>
    <row r="29841" ht="12.75" customHeight="1" x14ac:dyDescent="0.2"/>
    <row r="29842" ht="12.75" customHeight="1" x14ac:dyDescent="0.2"/>
    <row r="29843" ht="12.75" customHeight="1" x14ac:dyDescent="0.2"/>
    <row r="29844" ht="12.75" customHeight="1" x14ac:dyDescent="0.2"/>
    <row r="29845" ht="12.75" customHeight="1" x14ac:dyDescent="0.2"/>
    <row r="29846" ht="12.75" customHeight="1" x14ac:dyDescent="0.2"/>
    <row r="29847" ht="12.75" customHeight="1" x14ac:dyDescent="0.2"/>
    <row r="29848" ht="12.75" customHeight="1" x14ac:dyDescent="0.2"/>
    <row r="29849" ht="12.75" customHeight="1" x14ac:dyDescent="0.2"/>
    <row r="29850" ht="12.75" customHeight="1" x14ac:dyDescent="0.2"/>
    <row r="29851" ht="12.75" customHeight="1" x14ac:dyDescent="0.2"/>
    <row r="29852" ht="12.75" customHeight="1" x14ac:dyDescent="0.2"/>
    <row r="29853" ht="12.75" customHeight="1" x14ac:dyDescent="0.2"/>
    <row r="29854" ht="12.75" customHeight="1" x14ac:dyDescent="0.2"/>
    <row r="29855" ht="12.75" customHeight="1" x14ac:dyDescent="0.2"/>
    <row r="29856" ht="12.75" customHeight="1" x14ac:dyDescent="0.2"/>
    <row r="29857" ht="12.75" customHeight="1" x14ac:dyDescent="0.2"/>
    <row r="29858" ht="12.75" customHeight="1" x14ac:dyDescent="0.2"/>
    <row r="29859" ht="12.75" customHeight="1" x14ac:dyDescent="0.2"/>
    <row r="29860" ht="12.75" customHeight="1" x14ac:dyDescent="0.2"/>
    <row r="29861" ht="12.75" customHeight="1" x14ac:dyDescent="0.2"/>
    <row r="29862" ht="12.75" customHeight="1" x14ac:dyDescent="0.2"/>
    <row r="29863" ht="12.75" customHeight="1" x14ac:dyDescent="0.2"/>
    <row r="29864" ht="12.75" customHeight="1" x14ac:dyDescent="0.2"/>
    <row r="29865" ht="12.75" customHeight="1" x14ac:dyDescent="0.2"/>
    <row r="29866" ht="12.75" customHeight="1" x14ac:dyDescent="0.2"/>
    <row r="29867" ht="12.75" customHeight="1" x14ac:dyDescent="0.2"/>
    <row r="29868" ht="12.75" customHeight="1" x14ac:dyDescent="0.2"/>
    <row r="29869" ht="12.75" customHeight="1" x14ac:dyDescent="0.2"/>
    <row r="29870" ht="12.75" customHeight="1" x14ac:dyDescent="0.2"/>
    <row r="29871" ht="12.75" customHeight="1" x14ac:dyDescent="0.2"/>
    <row r="29872" ht="12.75" customHeight="1" x14ac:dyDescent="0.2"/>
    <row r="29873" ht="12.75" customHeight="1" x14ac:dyDescent="0.2"/>
    <row r="29874" ht="12.75" customHeight="1" x14ac:dyDescent="0.2"/>
    <row r="29875" ht="12.75" customHeight="1" x14ac:dyDescent="0.2"/>
    <row r="29876" ht="12.75" customHeight="1" x14ac:dyDescent="0.2"/>
    <row r="29877" ht="12.75" customHeight="1" x14ac:dyDescent="0.2"/>
    <row r="29878" ht="12.75" customHeight="1" x14ac:dyDescent="0.2"/>
    <row r="29879" ht="12.75" customHeight="1" x14ac:dyDescent="0.2"/>
    <row r="29880" ht="12.75" customHeight="1" x14ac:dyDescent="0.2"/>
    <row r="29881" ht="12.75" customHeight="1" x14ac:dyDescent="0.2"/>
    <row r="29882" ht="12.75" customHeight="1" x14ac:dyDescent="0.2"/>
    <row r="29883" ht="12.75" customHeight="1" x14ac:dyDescent="0.2"/>
    <row r="29884" ht="12.75" customHeight="1" x14ac:dyDescent="0.2"/>
    <row r="29885" ht="12.75" customHeight="1" x14ac:dyDescent="0.2"/>
    <row r="29886" ht="12.75" customHeight="1" x14ac:dyDescent="0.2"/>
    <row r="29887" ht="12.75" customHeight="1" x14ac:dyDescent="0.2"/>
    <row r="29888" ht="12.75" customHeight="1" x14ac:dyDescent="0.2"/>
    <row r="29889" ht="12.75" customHeight="1" x14ac:dyDescent="0.2"/>
    <row r="29890" ht="12.75" customHeight="1" x14ac:dyDescent="0.2"/>
    <row r="29891" ht="12.75" customHeight="1" x14ac:dyDescent="0.2"/>
    <row r="29892" ht="12.75" customHeight="1" x14ac:dyDescent="0.2"/>
    <row r="29893" ht="12.75" customHeight="1" x14ac:dyDescent="0.2"/>
    <row r="29894" ht="12.75" customHeight="1" x14ac:dyDescent="0.2"/>
    <row r="29895" ht="12.75" customHeight="1" x14ac:dyDescent="0.2"/>
    <row r="29896" ht="12.75" customHeight="1" x14ac:dyDescent="0.2"/>
    <row r="29897" ht="12.75" customHeight="1" x14ac:dyDescent="0.2"/>
    <row r="29898" ht="12.75" customHeight="1" x14ac:dyDescent="0.2"/>
    <row r="29899" ht="12.75" customHeight="1" x14ac:dyDescent="0.2"/>
    <row r="29900" ht="12.75" customHeight="1" x14ac:dyDescent="0.2"/>
    <row r="29901" ht="12.75" customHeight="1" x14ac:dyDescent="0.2"/>
    <row r="29902" ht="12.75" customHeight="1" x14ac:dyDescent="0.2"/>
    <row r="29903" ht="12.75" customHeight="1" x14ac:dyDescent="0.2"/>
    <row r="29904" ht="12.75" customHeight="1" x14ac:dyDescent="0.2"/>
    <row r="29905" ht="12.75" customHeight="1" x14ac:dyDescent="0.2"/>
    <row r="29906" ht="12.75" customHeight="1" x14ac:dyDescent="0.2"/>
    <row r="29907" ht="12.75" customHeight="1" x14ac:dyDescent="0.2"/>
    <row r="29908" ht="12.75" customHeight="1" x14ac:dyDescent="0.2"/>
    <row r="29909" ht="12.75" customHeight="1" x14ac:dyDescent="0.2"/>
    <row r="29910" ht="12.75" customHeight="1" x14ac:dyDescent="0.2"/>
    <row r="29911" ht="12.75" customHeight="1" x14ac:dyDescent="0.2"/>
    <row r="29912" ht="12.75" customHeight="1" x14ac:dyDescent="0.2"/>
    <row r="29913" ht="12.75" customHeight="1" x14ac:dyDescent="0.2"/>
    <row r="29914" ht="12.75" customHeight="1" x14ac:dyDescent="0.2"/>
    <row r="29915" ht="12.75" customHeight="1" x14ac:dyDescent="0.2"/>
    <row r="29916" ht="12.75" customHeight="1" x14ac:dyDescent="0.2"/>
    <row r="29917" ht="12.75" customHeight="1" x14ac:dyDescent="0.2"/>
    <row r="29918" ht="12.75" customHeight="1" x14ac:dyDescent="0.2"/>
    <row r="29919" ht="12.75" customHeight="1" x14ac:dyDescent="0.2"/>
    <row r="29920" ht="12.75" customHeight="1" x14ac:dyDescent="0.2"/>
    <row r="29921" ht="12.75" customHeight="1" x14ac:dyDescent="0.2"/>
    <row r="29922" ht="12.75" customHeight="1" x14ac:dyDescent="0.2"/>
    <row r="29923" ht="12.75" customHeight="1" x14ac:dyDescent="0.2"/>
    <row r="29924" ht="12.75" customHeight="1" x14ac:dyDescent="0.2"/>
    <row r="29925" ht="12.75" customHeight="1" x14ac:dyDescent="0.2"/>
    <row r="29926" ht="12.75" customHeight="1" x14ac:dyDescent="0.2"/>
    <row r="29927" ht="12.75" customHeight="1" x14ac:dyDescent="0.2"/>
    <row r="29928" ht="12.75" customHeight="1" x14ac:dyDescent="0.2"/>
    <row r="29929" ht="12.75" customHeight="1" x14ac:dyDescent="0.2"/>
    <row r="29930" ht="12.75" customHeight="1" x14ac:dyDescent="0.2"/>
    <row r="29931" ht="12.75" customHeight="1" x14ac:dyDescent="0.2"/>
    <row r="29932" ht="12.75" customHeight="1" x14ac:dyDescent="0.2"/>
    <row r="29933" ht="12.75" customHeight="1" x14ac:dyDescent="0.2"/>
    <row r="29934" ht="12.75" customHeight="1" x14ac:dyDescent="0.2"/>
    <row r="29935" ht="12.75" customHeight="1" x14ac:dyDescent="0.2"/>
    <row r="29936" ht="12.75" customHeight="1" x14ac:dyDescent="0.2"/>
    <row r="29937" ht="12.75" customHeight="1" x14ac:dyDescent="0.2"/>
    <row r="29938" ht="12.75" customHeight="1" x14ac:dyDescent="0.2"/>
    <row r="29939" ht="12.75" customHeight="1" x14ac:dyDescent="0.2"/>
    <row r="29940" ht="12.75" customHeight="1" x14ac:dyDescent="0.2"/>
    <row r="29941" ht="12.75" customHeight="1" x14ac:dyDescent="0.2"/>
    <row r="29942" ht="12.75" customHeight="1" x14ac:dyDescent="0.2"/>
    <row r="29943" ht="12.75" customHeight="1" x14ac:dyDescent="0.2"/>
    <row r="29944" ht="12.75" customHeight="1" x14ac:dyDescent="0.2"/>
    <row r="29945" ht="12.75" customHeight="1" x14ac:dyDescent="0.2"/>
    <row r="29946" ht="12.75" customHeight="1" x14ac:dyDescent="0.2"/>
    <row r="29947" ht="12.75" customHeight="1" x14ac:dyDescent="0.2"/>
    <row r="29948" ht="12.75" customHeight="1" x14ac:dyDescent="0.2"/>
    <row r="29949" ht="12.75" customHeight="1" x14ac:dyDescent="0.2"/>
    <row r="29950" ht="12.75" customHeight="1" x14ac:dyDescent="0.2"/>
    <row r="29951" ht="12.75" customHeight="1" x14ac:dyDescent="0.2"/>
    <row r="29952" ht="12.75" customHeight="1" x14ac:dyDescent="0.2"/>
    <row r="29953" ht="12.75" customHeight="1" x14ac:dyDescent="0.2"/>
    <row r="29954" ht="12.75" customHeight="1" x14ac:dyDescent="0.2"/>
    <row r="29955" ht="12.75" customHeight="1" x14ac:dyDescent="0.2"/>
    <row r="29956" ht="12.75" customHeight="1" x14ac:dyDescent="0.2"/>
    <row r="29957" ht="12.75" customHeight="1" x14ac:dyDescent="0.2"/>
    <row r="29958" ht="12.75" customHeight="1" x14ac:dyDescent="0.2"/>
    <row r="29959" ht="12.75" customHeight="1" x14ac:dyDescent="0.2"/>
    <row r="29960" ht="12.75" customHeight="1" x14ac:dyDescent="0.2"/>
    <row r="29961" ht="12.75" customHeight="1" x14ac:dyDescent="0.2"/>
    <row r="29962" ht="12.75" customHeight="1" x14ac:dyDescent="0.2"/>
    <row r="29963" ht="12.75" customHeight="1" x14ac:dyDescent="0.2"/>
    <row r="29964" ht="12.75" customHeight="1" x14ac:dyDescent="0.2"/>
    <row r="29965" ht="12.75" customHeight="1" x14ac:dyDescent="0.2"/>
    <row r="29966" ht="12.75" customHeight="1" x14ac:dyDescent="0.2"/>
    <row r="29967" ht="12.75" customHeight="1" x14ac:dyDescent="0.2"/>
    <row r="29968" ht="12.75" customHeight="1" x14ac:dyDescent="0.2"/>
    <row r="29969" ht="12.75" customHeight="1" x14ac:dyDescent="0.2"/>
    <row r="29970" ht="12.75" customHeight="1" x14ac:dyDescent="0.2"/>
    <row r="29971" ht="12.75" customHeight="1" x14ac:dyDescent="0.2"/>
    <row r="29972" ht="12.75" customHeight="1" x14ac:dyDescent="0.2"/>
    <row r="29973" ht="12.75" customHeight="1" x14ac:dyDescent="0.2"/>
    <row r="29974" ht="12.75" customHeight="1" x14ac:dyDescent="0.2"/>
    <row r="29975" ht="12.75" customHeight="1" x14ac:dyDescent="0.2"/>
    <row r="29976" ht="12.75" customHeight="1" x14ac:dyDescent="0.2"/>
    <row r="29977" ht="12.75" customHeight="1" x14ac:dyDescent="0.2"/>
    <row r="29978" ht="12.75" customHeight="1" x14ac:dyDescent="0.2"/>
    <row r="29979" ht="12.75" customHeight="1" x14ac:dyDescent="0.2"/>
    <row r="29980" ht="12.75" customHeight="1" x14ac:dyDescent="0.2"/>
    <row r="29981" ht="12.75" customHeight="1" x14ac:dyDescent="0.2"/>
    <row r="29982" ht="12.75" customHeight="1" x14ac:dyDescent="0.2"/>
    <row r="29983" ht="12.75" customHeight="1" x14ac:dyDescent="0.2"/>
    <row r="29984" ht="12.75" customHeight="1" x14ac:dyDescent="0.2"/>
    <row r="29985" ht="12.75" customHeight="1" x14ac:dyDescent="0.2"/>
    <row r="29986" ht="12.75" customHeight="1" x14ac:dyDescent="0.2"/>
    <row r="29987" ht="12.75" customHeight="1" x14ac:dyDescent="0.2"/>
    <row r="29988" ht="12.75" customHeight="1" x14ac:dyDescent="0.2"/>
    <row r="29989" ht="12.75" customHeight="1" x14ac:dyDescent="0.2"/>
    <row r="29990" ht="12.75" customHeight="1" x14ac:dyDescent="0.2"/>
    <row r="29991" ht="12.75" customHeight="1" x14ac:dyDescent="0.2"/>
    <row r="29992" ht="12.75" customHeight="1" x14ac:dyDescent="0.2"/>
    <row r="29993" ht="12.75" customHeight="1" x14ac:dyDescent="0.2"/>
    <row r="29994" ht="12.75" customHeight="1" x14ac:dyDescent="0.2"/>
    <row r="29995" ht="12.75" customHeight="1" x14ac:dyDescent="0.2"/>
    <row r="29996" ht="12.75" customHeight="1" x14ac:dyDescent="0.2"/>
    <row r="29997" ht="12.75" customHeight="1" x14ac:dyDescent="0.2"/>
    <row r="29998" ht="12.75" customHeight="1" x14ac:dyDescent="0.2"/>
    <row r="29999" ht="12.75" customHeight="1" x14ac:dyDescent="0.2"/>
    <row r="30000" ht="12.75" customHeight="1" x14ac:dyDescent="0.2"/>
    <row r="30001" ht="12.75" customHeight="1" x14ac:dyDescent="0.2"/>
    <row r="30002" ht="12.75" customHeight="1" x14ac:dyDescent="0.2"/>
    <row r="30003" ht="12.75" customHeight="1" x14ac:dyDescent="0.2"/>
    <row r="30004" ht="12.75" customHeight="1" x14ac:dyDescent="0.2"/>
    <row r="30005" ht="12.75" customHeight="1" x14ac:dyDescent="0.2"/>
    <row r="30006" ht="12.75" customHeight="1" x14ac:dyDescent="0.2"/>
    <row r="30007" ht="12.75" customHeight="1" x14ac:dyDescent="0.2"/>
    <row r="30008" ht="12.75" customHeight="1" x14ac:dyDescent="0.2"/>
    <row r="30009" ht="12.75" customHeight="1" x14ac:dyDescent="0.2"/>
    <row r="30010" ht="12.75" customHeight="1" x14ac:dyDescent="0.2"/>
    <row r="30011" ht="12.75" customHeight="1" x14ac:dyDescent="0.2"/>
    <row r="30012" ht="12.75" customHeight="1" x14ac:dyDescent="0.2"/>
    <row r="30013" ht="12.75" customHeight="1" x14ac:dyDescent="0.2"/>
    <row r="30014" ht="12.75" customHeight="1" x14ac:dyDescent="0.2"/>
    <row r="30015" ht="12.75" customHeight="1" x14ac:dyDescent="0.2"/>
    <row r="30016" ht="12.75" customHeight="1" x14ac:dyDescent="0.2"/>
    <row r="30017" ht="12.75" customHeight="1" x14ac:dyDescent="0.2"/>
    <row r="30018" ht="12.75" customHeight="1" x14ac:dyDescent="0.2"/>
    <row r="30019" ht="12.75" customHeight="1" x14ac:dyDescent="0.2"/>
    <row r="30020" ht="12.75" customHeight="1" x14ac:dyDescent="0.2"/>
    <row r="30021" ht="12.75" customHeight="1" x14ac:dyDescent="0.2"/>
    <row r="30022" ht="12.75" customHeight="1" x14ac:dyDescent="0.2"/>
    <row r="30023" ht="12.75" customHeight="1" x14ac:dyDescent="0.2"/>
    <row r="30024" ht="12.75" customHeight="1" x14ac:dyDescent="0.2"/>
    <row r="30025" ht="12.75" customHeight="1" x14ac:dyDescent="0.2"/>
    <row r="30026" ht="12.75" customHeight="1" x14ac:dyDescent="0.2"/>
    <row r="30027" ht="12.75" customHeight="1" x14ac:dyDescent="0.2"/>
    <row r="30028" ht="12.75" customHeight="1" x14ac:dyDescent="0.2"/>
    <row r="30029" ht="12.75" customHeight="1" x14ac:dyDescent="0.2"/>
    <row r="30030" ht="12.75" customHeight="1" x14ac:dyDescent="0.2"/>
    <row r="30031" ht="12.75" customHeight="1" x14ac:dyDescent="0.2"/>
    <row r="30032" ht="12.75" customHeight="1" x14ac:dyDescent="0.2"/>
    <row r="30033" ht="12.75" customHeight="1" x14ac:dyDescent="0.2"/>
    <row r="30034" ht="12.75" customHeight="1" x14ac:dyDescent="0.2"/>
    <row r="30035" ht="12.75" customHeight="1" x14ac:dyDescent="0.2"/>
    <row r="30036" ht="12.75" customHeight="1" x14ac:dyDescent="0.2"/>
    <row r="30037" ht="12.75" customHeight="1" x14ac:dyDescent="0.2"/>
    <row r="30038" ht="12.75" customHeight="1" x14ac:dyDescent="0.2"/>
    <row r="30039" ht="12.75" customHeight="1" x14ac:dyDescent="0.2"/>
    <row r="30040" ht="12.75" customHeight="1" x14ac:dyDescent="0.2"/>
    <row r="30041" ht="12.75" customHeight="1" x14ac:dyDescent="0.2"/>
    <row r="30042" ht="12.75" customHeight="1" x14ac:dyDescent="0.2"/>
    <row r="30043" ht="12.75" customHeight="1" x14ac:dyDescent="0.2"/>
    <row r="30044" ht="12.75" customHeight="1" x14ac:dyDescent="0.2"/>
    <row r="30045" ht="12.75" customHeight="1" x14ac:dyDescent="0.2"/>
    <row r="30046" ht="12.75" customHeight="1" x14ac:dyDescent="0.2"/>
    <row r="30047" ht="12.75" customHeight="1" x14ac:dyDescent="0.2"/>
    <row r="30048" ht="12.75" customHeight="1" x14ac:dyDescent="0.2"/>
    <row r="30049" ht="12.75" customHeight="1" x14ac:dyDescent="0.2"/>
    <row r="30050" ht="12.75" customHeight="1" x14ac:dyDescent="0.2"/>
    <row r="30051" ht="12.75" customHeight="1" x14ac:dyDescent="0.2"/>
    <row r="30052" ht="12.75" customHeight="1" x14ac:dyDescent="0.2"/>
    <row r="30053" ht="12.75" customHeight="1" x14ac:dyDescent="0.2"/>
    <row r="30054" ht="12.75" customHeight="1" x14ac:dyDescent="0.2"/>
    <row r="30055" ht="12.75" customHeight="1" x14ac:dyDescent="0.2"/>
    <row r="30056" ht="12.75" customHeight="1" x14ac:dyDescent="0.2"/>
    <row r="30057" ht="12.75" customHeight="1" x14ac:dyDescent="0.2"/>
    <row r="30058" ht="12.75" customHeight="1" x14ac:dyDescent="0.2"/>
    <row r="30059" ht="12.75" customHeight="1" x14ac:dyDescent="0.2"/>
    <row r="30060" ht="12.75" customHeight="1" x14ac:dyDescent="0.2"/>
    <row r="30061" ht="12.75" customHeight="1" x14ac:dyDescent="0.2"/>
    <row r="30062" ht="12.75" customHeight="1" x14ac:dyDescent="0.2"/>
    <row r="30063" ht="12.75" customHeight="1" x14ac:dyDescent="0.2"/>
    <row r="30064" ht="12.75" customHeight="1" x14ac:dyDescent="0.2"/>
    <row r="30065" ht="12.75" customHeight="1" x14ac:dyDescent="0.2"/>
    <row r="30066" ht="12.75" customHeight="1" x14ac:dyDescent="0.2"/>
    <row r="30067" ht="12.75" customHeight="1" x14ac:dyDescent="0.2"/>
    <row r="30068" ht="12.75" customHeight="1" x14ac:dyDescent="0.2"/>
    <row r="30069" ht="12.75" customHeight="1" x14ac:dyDescent="0.2"/>
    <row r="30070" ht="12.75" customHeight="1" x14ac:dyDescent="0.2"/>
    <row r="30071" ht="12.75" customHeight="1" x14ac:dyDescent="0.2"/>
    <row r="30072" ht="12.75" customHeight="1" x14ac:dyDescent="0.2"/>
    <row r="30073" ht="12.75" customHeight="1" x14ac:dyDescent="0.2"/>
    <row r="30074" ht="12.75" customHeight="1" x14ac:dyDescent="0.2"/>
    <row r="30075" ht="12.75" customHeight="1" x14ac:dyDescent="0.2"/>
    <row r="30076" ht="12.75" customHeight="1" x14ac:dyDescent="0.2"/>
    <row r="30077" ht="12.75" customHeight="1" x14ac:dyDescent="0.2"/>
    <row r="30078" ht="12.75" customHeight="1" x14ac:dyDescent="0.2"/>
    <row r="30079" ht="12.75" customHeight="1" x14ac:dyDescent="0.2"/>
    <row r="30080" ht="12.75" customHeight="1" x14ac:dyDescent="0.2"/>
    <row r="30081" ht="12.75" customHeight="1" x14ac:dyDescent="0.2"/>
    <row r="30082" ht="12.75" customHeight="1" x14ac:dyDescent="0.2"/>
    <row r="30083" ht="12.75" customHeight="1" x14ac:dyDescent="0.2"/>
    <row r="30084" ht="12.75" customHeight="1" x14ac:dyDescent="0.2"/>
    <row r="30085" ht="12.75" customHeight="1" x14ac:dyDescent="0.2"/>
    <row r="30086" ht="12.75" customHeight="1" x14ac:dyDescent="0.2"/>
    <row r="30087" ht="12.75" customHeight="1" x14ac:dyDescent="0.2"/>
    <row r="30088" ht="12.75" customHeight="1" x14ac:dyDescent="0.2"/>
    <row r="30089" ht="12.75" customHeight="1" x14ac:dyDescent="0.2"/>
    <row r="30090" ht="12.75" customHeight="1" x14ac:dyDescent="0.2"/>
    <row r="30091" ht="12.75" customHeight="1" x14ac:dyDescent="0.2"/>
    <row r="30092" ht="12.75" customHeight="1" x14ac:dyDescent="0.2"/>
    <row r="30093" ht="12.75" customHeight="1" x14ac:dyDescent="0.2"/>
    <row r="30094" ht="12.75" customHeight="1" x14ac:dyDescent="0.2"/>
    <row r="30095" ht="12.75" customHeight="1" x14ac:dyDescent="0.2"/>
    <row r="30096" ht="12.75" customHeight="1" x14ac:dyDescent="0.2"/>
    <row r="30097" ht="12.75" customHeight="1" x14ac:dyDescent="0.2"/>
    <row r="30098" ht="12.75" customHeight="1" x14ac:dyDescent="0.2"/>
    <row r="30099" ht="12.75" customHeight="1" x14ac:dyDescent="0.2"/>
    <row r="30100" ht="12.75" customHeight="1" x14ac:dyDescent="0.2"/>
    <row r="30101" ht="12.75" customHeight="1" x14ac:dyDescent="0.2"/>
    <row r="30102" ht="12.75" customHeight="1" x14ac:dyDescent="0.2"/>
    <row r="30103" ht="12.75" customHeight="1" x14ac:dyDescent="0.2"/>
    <row r="30104" ht="12.75" customHeight="1" x14ac:dyDescent="0.2"/>
    <row r="30105" ht="12.75" customHeight="1" x14ac:dyDescent="0.2"/>
    <row r="30106" ht="12.75" customHeight="1" x14ac:dyDescent="0.2"/>
    <row r="30107" ht="12.75" customHeight="1" x14ac:dyDescent="0.2"/>
    <row r="30108" ht="12.75" customHeight="1" x14ac:dyDescent="0.2"/>
    <row r="30109" ht="12.75" customHeight="1" x14ac:dyDescent="0.2"/>
    <row r="30110" ht="12.75" customHeight="1" x14ac:dyDescent="0.2"/>
    <row r="30111" ht="12.75" customHeight="1" x14ac:dyDescent="0.2"/>
    <row r="30112" ht="12.75" customHeight="1" x14ac:dyDescent="0.2"/>
    <row r="30113" ht="12.75" customHeight="1" x14ac:dyDescent="0.2"/>
    <row r="30114" ht="12.75" customHeight="1" x14ac:dyDescent="0.2"/>
    <row r="30115" ht="12.75" customHeight="1" x14ac:dyDescent="0.2"/>
    <row r="30116" ht="12.75" customHeight="1" x14ac:dyDescent="0.2"/>
    <row r="30117" ht="12.75" customHeight="1" x14ac:dyDescent="0.2"/>
    <row r="30118" ht="12.75" customHeight="1" x14ac:dyDescent="0.2"/>
    <row r="30119" ht="12.75" customHeight="1" x14ac:dyDescent="0.2"/>
    <row r="30120" ht="12.75" customHeight="1" x14ac:dyDescent="0.2"/>
    <row r="30121" ht="12.75" customHeight="1" x14ac:dyDescent="0.2"/>
    <row r="30122" ht="12.75" customHeight="1" x14ac:dyDescent="0.2"/>
    <row r="30123" ht="12.75" customHeight="1" x14ac:dyDescent="0.2"/>
    <row r="30124" ht="12.75" customHeight="1" x14ac:dyDescent="0.2"/>
    <row r="30125" ht="12.75" customHeight="1" x14ac:dyDescent="0.2"/>
    <row r="30126" ht="12.75" customHeight="1" x14ac:dyDescent="0.2"/>
    <row r="30127" ht="12.75" customHeight="1" x14ac:dyDescent="0.2"/>
    <row r="30128" ht="12.75" customHeight="1" x14ac:dyDescent="0.2"/>
    <row r="30129" ht="12.75" customHeight="1" x14ac:dyDescent="0.2"/>
    <row r="30130" ht="12.75" customHeight="1" x14ac:dyDescent="0.2"/>
    <row r="30131" ht="12.75" customHeight="1" x14ac:dyDescent="0.2"/>
    <row r="30132" ht="12.75" customHeight="1" x14ac:dyDescent="0.2"/>
    <row r="30133" ht="12.75" customHeight="1" x14ac:dyDescent="0.2"/>
    <row r="30134" ht="12.75" customHeight="1" x14ac:dyDescent="0.2"/>
    <row r="30135" ht="12.75" customHeight="1" x14ac:dyDescent="0.2"/>
    <row r="30136" ht="12.75" customHeight="1" x14ac:dyDescent="0.2"/>
    <row r="30137" ht="12.75" customHeight="1" x14ac:dyDescent="0.2"/>
    <row r="30138" ht="12.75" customHeight="1" x14ac:dyDescent="0.2"/>
    <row r="30139" ht="12.75" customHeight="1" x14ac:dyDescent="0.2"/>
    <row r="30140" ht="12.75" customHeight="1" x14ac:dyDescent="0.2"/>
    <row r="30141" ht="12.75" customHeight="1" x14ac:dyDescent="0.2"/>
    <row r="30142" ht="12.75" customHeight="1" x14ac:dyDescent="0.2"/>
    <row r="30143" ht="12.75" customHeight="1" x14ac:dyDescent="0.2"/>
    <row r="30144" ht="12.75" customHeight="1" x14ac:dyDescent="0.2"/>
    <row r="30145" ht="12.75" customHeight="1" x14ac:dyDescent="0.2"/>
    <row r="30146" ht="12.75" customHeight="1" x14ac:dyDescent="0.2"/>
    <row r="30147" ht="12.75" customHeight="1" x14ac:dyDescent="0.2"/>
    <row r="30148" ht="12.75" customHeight="1" x14ac:dyDescent="0.2"/>
    <row r="30149" ht="12.75" customHeight="1" x14ac:dyDescent="0.2"/>
    <row r="30150" ht="12.75" customHeight="1" x14ac:dyDescent="0.2"/>
    <row r="30151" ht="12.75" customHeight="1" x14ac:dyDescent="0.2"/>
    <row r="30152" ht="12.75" customHeight="1" x14ac:dyDescent="0.2"/>
    <row r="30153" ht="12.75" customHeight="1" x14ac:dyDescent="0.2"/>
    <row r="30154" ht="12.75" customHeight="1" x14ac:dyDescent="0.2"/>
    <row r="30155" ht="12.75" customHeight="1" x14ac:dyDescent="0.2"/>
    <row r="30156" ht="12.75" customHeight="1" x14ac:dyDescent="0.2"/>
    <row r="30157" ht="12.75" customHeight="1" x14ac:dyDescent="0.2"/>
    <row r="30158" ht="12.75" customHeight="1" x14ac:dyDescent="0.2"/>
    <row r="30159" ht="12.75" customHeight="1" x14ac:dyDescent="0.2"/>
    <row r="30160" ht="12.75" customHeight="1" x14ac:dyDescent="0.2"/>
    <row r="30161" ht="12.75" customHeight="1" x14ac:dyDescent="0.2"/>
    <row r="30162" ht="12.75" customHeight="1" x14ac:dyDescent="0.2"/>
    <row r="30163" ht="12.75" customHeight="1" x14ac:dyDescent="0.2"/>
    <row r="30164" ht="12.75" customHeight="1" x14ac:dyDescent="0.2"/>
    <row r="30165" ht="12.75" customHeight="1" x14ac:dyDescent="0.2"/>
    <row r="30166" ht="12.75" customHeight="1" x14ac:dyDescent="0.2"/>
    <row r="30167" ht="12.75" customHeight="1" x14ac:dyDescent="0.2"/>
    <row r="30168" ht="12.75" customHeight="1" x14ac:dyDescent="0.2"/>
    <row r="30169" ht="12.75" customHeight="1" x14ac:dyDescent="0.2"/>
    <row r="30170" ht="12.75" customHeight="1" x14ac:dyDescent="0.2"/>
    <row r="30171" ht="12.75" customHeight="1" x14ac:dyDescent="0.2"/>
    <row r="30172" ht="12.75" customHeight="1" x14ac:dyDescent="0.2"/>
    <row r="30173" ht="12.75" customHeight="1" x14ac:dyDescent="0.2"/>
    <row r="30174" ht="12.75" customHeight="1" x14ac:dyDescent="0.2"/>
    <row r="30175" ht="12.75" customHeight="1" x14ac:dyDescent="0.2"/>
    <row r="30176" ht="12.75" customHeight="1" x14ac:dyDescent="0.2"/>
    <row r="30177" ht="12.75" customHeight="1" x14ac:dyDescent="0.2"/>
    <row r="30178" ht="12.75" customHeight="1" x14ac:dyDescent="0.2"/>
    <row r="30179" ht="12.75" customHeight="1" x14ac:dyDescent="0.2"/>
    <row r="30180" ht="12.75" customHeight="1" x14ac:dyDescent="0.2"/>
    <row r="30181" ht="12.75" customHeight="1" x14ac:dyDescent="0.2"/>
    <row r="30182" ht="12.75" customHeight="1" x14ac:dyDescent="0.2"/>
    <row r="30183" ht="12.75" customHeight="1" x14ac:dyDescent="0.2"/>
    <row r="30184" ht="12.75" customHeight="1" x14ac:dyDescent="0.2"/>
    <row r="30185" ht="12.75" customHeight="1" x14ac:dyDescent="0.2"/>
    <row r="30186" ht="12.75" customHeight="1" x14ac:dyDescent="0.2"/>
    <row r="30187" ht="12.75" customHeight="1" x14ac:dyDescent="0.2"/>
    <row r="30188" ht="12.75" customHeight="1" x14ac:dyDescent="0.2"/>
    <row r="30189" ht="12.75" customHeight="1" x14ac:dyDescent="0.2"/>
    <row r="30190" ht="12.75" customHeight="1" x14ac:dyDescent="0.2"/>
    <row r="30191" ht="12.75" customHeight="1" x14ac:dyDescent="0.2"/>
    <row r="30192" ht="12.75" customHeight="1" x14ac:dyDescent="0.2"/>
    <row r="30193" ht="12.75" customHeight="1" x14ac:dyDescent="0.2"/>
    <row r="30194" ht="12.75" customHeight="1" x14ac:dyDescent="0.2"/>
    <row r="30195" ht="12.75" customHeight="1" x14ac:dyDescent="0.2"/>
    <row r="30196" ht="12.75" customHeight="1" x14ac:dyDescent="0.2"/>
    <row r="30197" ht="12.75" customHeight="1" x14ac:dyDescent="0.2"/>
    <row r="30198" ht="12.75" customHeight="1" x14ac:dyDescent="0.2"/>
    <row r="30199" ht="12.75" customHeight="1" x14ac:dyDescent="0.2"/>
    <row r="30200" ht="12.75" customHeight="1" x14ac:dyDescent="0.2"/>
    <row r="30201" ht="12.75" customHeight="1" x14ac:dyDescent="0.2"/>
    <row r="30202" ht="12.75" customHeight="1" x14ac:dyDescent="0.2"/>
    <row r="30203" ht="12.75" customHeight="1" x14ac:dyDescent="0.2"/>
    <row r="30204" ht="12.75" customHeight="1" x14ac:dyDescent="0.2"/>
    <row r="30205" ht="12.75" customHeight="1" x14ac:dyDescent="0.2"/>
    <row r="30206" ht="12.75" customHeight="1" x14ac:dyDescent="0.2"/>
    <row r="30207" ht="12.75" customHeight="1" x14ac:dyDescent="0.2"/>
    <row r="30208" ht="12.75" customHeight="1" x14ac:dyDescent="0.2"/>
    <row r="30209" ht="12.75" customHeight="1" x14ac:dyDescent="0.2"/>
    <row r="30210" ht="12.75" customHeight="1" x14ac:dyDescent="0.2"/>
    <row r="30211" ht="12.75" customHeight="1" x14ac:dyDescent="0.2"/>
    <row r="30212" ht="12.75" customHeight="1" x14ac:dyDescent="0.2"/>
    <row r="30213" ht="12.75" customHeight="1" x14ac:dyDescent="0.2"/>
    <row r="30214" ht="12.75" customHeight="1" x14ac:dyDescent="0.2"/>
    <row r="30215" ht="12.75" customHeight="1" x14ac:dyDescent="0.2"/>
    <row r="30216" ht="12.75" customHeight="1" x14ac:dyDescent="0.2"/>
    <row r="30217" ht="12.75" customHeight="1" x14ac:dyDescent="0.2"/>
    <row r="30218" ht="12.75" customHeight="1" x14ac:dyDescent="0.2"/>
    <row r="30219" ht="12.75" customHeight="1" x14ac:dyDescent="0.2"/>
    <row r="30220" ht="12.75" customHeight="1" x14ac:dyDescent="0.2"/>
    <row r="30221" ht="12.75" customHeight="1" x14ac:dyDescent="0.2"/>
    <row r="30222" ht="12.75" customHeight="1" x14ac:dyDescent="0.2"/>
    <row r="30223" ht="12.75" customHeight="1" x14ac:dyDescent="0.2"/>
    <row r="30224" ht="12.75" customHeight="1" x14ac:dyDescent="0.2"/>
    <row r="30225" ht="12.75" customHeight="1" x14ac:dyDescent="0.2"/>
    <row r="30226" ht="12.75" customHeight="1" x14ac:dyDescent="0.2"/>
    <row r="30227" ht="12.75" customHeight="1" x14ac:dyDescent="0.2"/>
    <row r="30228" ht="12.75" customHeight="1" x14ac:dyDescent="0.2"/>
    <row r="30229" ht="12.75" customHeight="1" x14ac:dyDescent="0.2"/>
    <row r="30230" ht="12.75" customHeight="1" x14ac:dyDescent="0.2"/>
    <row r="30231" ht="12.75" customHeight="1" x14ac:dyDescent="0.2"/>
    <row r="30232" ht="12.75" customHeight="1" x14ac:dyDescent="0.2"/>
    <row r="30233" ht="12.75" customHeight="1" x14ac:dyDescent="0.2"/>
    <row r="30234" ht="12.75" customHeight="1" x14ac:dyDescent="0.2"/>
    <row r="30235" ht="12.75" customHeight="1" x14ac:dyDescent="0.2"/>
    <row r="30236" ht="12.75" customHeight="1" x14ac:dyDescent="0.2"/>
    <row r="30237" ht="12.75" customHeight="1" x14ac:dyDescent="0.2"/>
    <row r="30238" ht="12.75" customHeight="1" x14ac:dyDescent="0.2"/>
    <row r="30239" ht="12.75" customHeight="1" x14ac:dyDescent="0.2"/>
    <row r="30240" ht="12.75" customHeight="1" x14ac:dyDescent="0.2"/>
    <row r="30241" ht="12.75" customHeight="1" x14ac:dyDescent="0.2"/>
    <row r="30242" ht="12.75" customHeight="1" x14ac:dyDescent="0.2"/>
    <row r="30243" ht="12.75" customHeight="1" x14ac:dyDescent="0.2"/>
    <row r="30244" ht="12.75" customHeight="1" x14ac:dyDescent="0.2"/>
    <row r="30245" ht="12.75" customHeight="1" x14ac:dyDescent="0.2"/>
    <row r="30246" ht="12.75" customHeight="1" x14ac:dyDescent="0.2"/>
    <row r="30247" ht="12.75" customHeight="1" x14ac:dyDescent="0.2"/>
    <row r="30248" ht="12.75" customHeight="1" x14ac:dyDescent="0.2"/>
    <row r="30249" ht="12.75" customHeight="1" x14ac:dyDescent="0.2"/>
    <row r="30250" ht="12.75" customHeight="1" x14ac:dyDescent="0.2"/>
    <row r="30251" ht="12.75" customHeight="1" x14ac:dyDescent="0.2"/>
    <row r="30252" ht="12.75" customHeight="1" x14ac:dyDescent="0.2"/>
    <row r="30253" ht="12.75" customHeight="1" x14ac:dyDescent="0.2"/>
    <row r="30254" ht="12.75" customHeight="1" x14ac:dyDescent="0.2"/>
    <row r="30255" ht="12.75" customHeight="1" x14ac:dyDescent="0.2"/>
    <row r="30256" ht="12.75" customHeight="1" x14ac:dyDescent="0.2"/>
    <row r="30257" ht="12.75" customHeight="1" x14ac:dyDescent="0.2"/>
    <row r="30258" ht="12.75" customHeight="1" x14ac:dyDescent="0.2"/>
    <row r="30259" ht="12.75" customHeight="1" x14ac:dyDescent="0.2"/>
    <row r="30260" ht="12.75" customHeight="1" x14ac:dyDescent="0.2"/>
    <row r="30261" ht="12.75" customHeight="1" x14ac:dyDescent="0.2"/>
    <row r="30262" ht="12.75" customHeight="1" x14ac:dyDescent="0.2"/>
    <row r="30263" ht="12.75" customHeight="1" x14ac:dyDescent="0.2"/>
    <row r="30264" ht="12.75" customHeight="1" x14ac:dyDescent="0.2"/>
    <row r="30265" ht="12.75" customHeight="1" x14ac:dyDescent="0.2"/>
    <row r="30266" ht="12.75" customHeight="1" x14ac:dyDescent="0.2"/>
    <row r="30267" ht="12.75" customHeight="1" x14ac:dyDescent="0.2"/>
    <row r="30268" ht="12.75" customHeight="1" x14ac:dyDescent="0.2"/>
    <row r="30269" ht="12.75" customHeight="1" x14ac:dyDescent="0.2"/>
    <row r="30270" ht="12.75" customHeight="1" x14ac:dyDescent="0.2"/>
    <row r="30271" ht="12.75" customHeight="1" x14ac:dyDescent="0.2"/>
    <row r="30272" ht="12.75" customHeight="1" x14ac:dyDescent="0.2"/>
    <row r="30273" ht="12.75" customHeight="1" x14ac:dyDescent="0.2"/>
    <row r="30274" ht="12.75" customHeight="1" x14ac:dyDescent="0.2"/>
    <row r="30275" ht="12.75" customHeight="1" x14ac:dyDescent="0.2"/>
    <row r="30276" ht="12.75" customHeight="1" x14ac:dyDescent="0.2"/>
    <row r="30277" ht="12.75" customHeight="1" x14ac:dyDescent="0.2"/>
    <row r="30278" ht="12.75" customHeight="1" x14ac:dyDescent="0.2"/>
    <row r="30279" ht="12.75" customHeight="1" x14ac:dyDescent="0.2"/>
    <row r="30280" ht="12.75" customHeight="1" x14ac:dyDescent="0.2"/>
    <row r="30281" ht="12.75" customHeight="1" x14ac:dyDescent="0.2"/>
    <row r="30282" ht="12.75" customHeight="1" x14ac:dyDescent="0.2"/>
    <row r="30283" ht="12.75" customHeight="1" x14ac:dyDescent="0.2"/>
    <row r="30284" ht="12.75" customHeight="1" x14ac:dyDescent="0.2"/>
    <row r="30285" ht="12.75" customHeight="1" x14ac:dyDescent="0.2"/>
    <row r="30286" ht="12.75" customHeight="1" x14ac:dyDescent="0.2"/>
    <row r="30287" ht="12.75" customHeight="1" x14ac:dyDescent="0.2"/>
    <row r="30288" ht="12.75" customHeight="1" x14ac:dyDescent="0.2"/>
    <row r="30289" ht="12.75" customHeight="1" x14ac:dyDescent="0.2"/>
    <row r="30290" ht="12.75" customHeight="1" x14ac:dyDescent="0.2"/>
    <row r="30291" ht="12.75" customHeight="1" x14ac:dyDescent="0.2"/>
    <row r="30292" ht="12.75" customHeight="1" x14ac:dyDescent="0.2"/>
    <row r="30293" ht="12.75" customHeight="1" x14ac:dyDescent="0.2"/>
    <row r="30294" ht="12.75" customHeight="1" x14ac:dyDescent="0.2"/>
    <row r="30295" ht="12.75" customHeight="1" x14ac:dyDescent="0.2"/>
    <row r="30296" ht="12.75" customHeight="1" x14ac:dyDescent="0.2"/>
    <row r="30297" ht="12.75" customHeight="1" x14ac:dyDescent="0.2"/>
    <row r="30298" ht="12.75" customHeight="1" x14ac:dyDescent="0.2"/>
    <row r="30299" ht="12.75" customHeight="1" x14ac:dyDescent="0.2"/>
    <row r="30300" ht="12.75" customHeight="1" x14ac:dyDescent="0.2"/>
    <row r="30301" ht="12.75" customHeight="1" x14ac:dyDescent="0.2"/>
    <row r="30302" ht="12.75" customHeight="1" x14ac:dyDescent="0.2"/>
    <row r="30303" ht="12.75" customHeight="1" x14ac:dyDescent="0.2"/>
    <row r="30304" ht="12.75" customHeight="1" x14ac:dyDescent="0.2"/>
    <row r="30305" ht="12.75" customHeight="1" x14ac:dyDescent="0.2"/>
    <row r="30306" ht="12.75" customHeight="1" x14ac:dyDescent="0.2"/>
    <row r="30307" ht="12.75" customHeight="1" x14ac:dyDescent="0.2"/>
    <row r="30308" ht="12.75" customHeight="1" x14ac:dyDescent="0.2"/>
    <row r="30309" ht="12.75" customHeight="1" x14ac:dyDescent="0.2"/>
    <row r="30310" ht="12.75" customHeight="1" x14ac:dyDescent="0.2"/>
    <row r="30311" ht="12.75" customHeight="1" x14ac:dyDescent="0.2"/>
    <row r="30312" ht="12.75" customHeight="1" x14ac:dyDescent="0.2"/>
    <row r="30313" ht="12.75" customHeight="1" x14ac:dyDescent="0.2"/>
    <row r="30314" ht="12.75" customHeight="1" x14ac:dyDescent="0.2"/>
    <row r="30315" ht="12.75" customHeight="1" x14ac:dyDescent="0.2"/>
    <row r="30316" ht="12.75" customHeight="1" x14ac:dyDescent="0.2"/>
    <row r="30317" ht="12.75" customHeight="1" x14ac:dyDescent="0.2"/>
    <row r="30318" ht="12.75" customHeight="1" x14ac:dyDescent="0.2"/>
    <row r="30319" ht="12.75" customHeight="1" x14ac:dyDescent="0.2"/>
    <row r="30320" ht="12.75" customHeight="1" x14ac:dyDescent="0.2"/>
    <row r="30321" ht="12.75" customHeight="1" x14ac:dyDescent="0.2"/>
    <row r="30322" ht="12.75" customHeight="1" x14ac:dyDescent="0.2"/>
    <row r="30323" ht="12.75" customHeight="1" x14ac:dyDescent="0.2"/>
    <row r="30324" ht="12.75" customHeight="1" x14ac:dyDescent="0.2"/>
    <row r="30325" ht="12.75" customHeight="1" x14ac:dyDescent="0.2"/>
    <row r="30326" ht="12.75" customHeight="1" x14ac:dyDescent="0.2"/>
    <row r="30327" ht="12.75" customHeight="1" x14ac:dyDescent="0.2"/>
    <row r="30328" ht="12.75" customHeight="1" x14ac:dyDescent="0.2"/>
    <row r="30329" ht="12.75" customHeight="1" x14ac:dyDescent="0.2"/>
    <row r="30330" ht="12.75" customHeight="1" x14ac:dyDescent="0.2"/>
    <row r="30331" ht="12.75" customHeight="1" x14ac:dyDescent="0.2"/>
    <row r="30332" ht="12.75" customHeight="1" x14ac:dyDescent="0.2"/>
    <row r="30333" ht="12.75" customHeight="1" x14ac:dyDescent="0.2"/>
    <row r="30334" ht="12.75" customHeight="1" x14ac:dyDescent="0.2"/>
    <row r="30335" ht="12.75" customHeight="1" x14ac:dyDescent="0.2"/>
    <row r="30336" ht="12.75" customHeight="1" x14ac:dyDescent="0.2"/>
    <row r="30337" ht="12.75" customHeight="1" x14ac:dyDescent="0.2"/>
    <row r="30338" ht="12.75" customHeight="1" x14ac:dyDescent="0.2"/>
    <row r="30339" ht="12.75" customHeight="1" x14ac:dyDescent="0.2"/>
    <row r="30340" ht="12.75" customHeight="1" x14ac:dyDescent="0.2"/>
    <row r="30341" ht="12.75" customHeight="1" x14ac:dyDescent="0.2"/>
    <row r="30342" ht="12.75" customHeight="1" x14ac:dyDescent="0.2"/>
    <row r="30343" ht="12.75" customHeight="1" x14ac:dyDescent="0.2"/>
    <row r="30344" ht="12.75" customHeight="1" x14ac:dyDescent="0.2"/>
    <row r="30345" ht="12.75" customHeight="1" x14ac:dyDescent="0.2"/>
    <row r="30346" ht="12.75" customHeight="1" x14ac:dyDescent="0.2"/>
    <row r="30347" ht="12.75" customHeight="1" x14ac:dyDescent="0.2"/>
    <row r="30348" ht="12.75" customHeight="1" x14ac:dyDescent="0.2"/>
    <row r="30349" ht="12.75" customHeight="1" x14ac:dyDescent="0.2"/>
    <row r="30350" ht="12.75" customHeight="1" x14ac:dyDescent="0.2"/>
    <row r="30351" ht="12.75" customHeight="1" x14ac:dyDescent="0.2"/>
    <row r="30352" ht="12.75" customHeight="1" x14ac:dyDescent="0.2"/>
    <row r="30353" ht="12.75" customHeight="1" x14ac:dyDescent="0.2"/>
    <row r="30354" ht="12.75" customHeight="1" x14ac:dyDescent="0.2"/>
    <row r="30355" ht="12.75" customHeight="1" x14ac:dyDescent="0.2"/>
    <row r="30356" ht="12.75" customHeight="1" x14ac:dyDescent="0.2"/>
    <row r="30357" ht="12.75" customHeight="1" x14ac:dyDescent="0.2"/>
    <row r="30358" ht="12.75" customHeight="1" x14ac:dyDescent="0.2"/>
    <row r="30359" ht="12.75" customHeight="1" x14ac:dyDescent="0.2"/>
    <row r="30360" ht="12.75" customHeight="1" x14ac:dyDescent="0.2"/>
    <row r="30361" ht="12.75" customHeight="1" x14ac:dyDescent="0.2"/>
    <row r="30362" ht="12.75" customHeight="1" x14ac:dyDescent="0.2"/>
    <row r="30363" ht="12.75" customHeight="1" x14ac:dyDescent="0.2"/>
    <row r="30364" ht="12.75" customHeight="1" x14ac:dyDescent="0.2"/>
    <row r="30365" ht="12.75" customHeight="1" x14ac:dyDescent="0.2"/>
    <row r="30366" ht="12.75" customHeight="1" x14ac:dyDescent="0.2"/>
    <row r="30367" ht="12.75" customHeight="1" x14ac:dyDescent="0.2"/>
    <row r="30368" ht="12.75" customHeight="1" x14ac:dyDescent="0.2"/>
    <row r="30369" ht="12.75" customHeight="1" x14ac:dyDescent="0.2"/>
    <row r="30370" ht="12.75" customHeight="1" x14ac:dyDescent="0.2"/>
    <row r="30371" ht="12.75" customHeight="1" x14ac:dyDescent="0.2"/>
    <row r="30372" ht="12.75" customHeight="1" x14ac:dyDescent="0.2"/>
    <row r="30373" ht="12.75" customHeight="1" x14ac:dyDescent="0.2"/>
    <row r="30374" ht="12.75" customHeight="1" x14ac:dyDescent="0.2"/>
    <row r="30375" ht="12.75" customHeight="1" x14ac:dyDescent="0.2"/>
    <row r="30376" ht="12.75" customHeight="1" x14ac:dyDescent="0.2"/>
    <row r="30377" ht="12.75" customHeight="1" x14ac:dyDescent="0.2"/>
    <row r="30378" ht="12.75" customHeight="1" x14ac:dyDescent="0.2"/>
    <row r="30379" ht="12.75" customHeight="1" x14ac:dyDescent="0.2"/>
    <row r="30380" ht="12.75" customHeight="1" x14ac:dyDescent="0.2"/>
    <row r="30381" ht="12.75" customHeight="1" x14ac:dyDescent="0.2"/>
    <row r="30382" ht="12.75" customHeight="1" x14ac:dyDescent="0.2"/>
    <row r="30383" ht="12.75" customHeight="1" x14ac:dyDescent="0.2"/>
    <row r="30384" ht="12.75" customHeight="1" x14ac:dyDescent="0.2"/>
    <row r="30385" ht="12.75" customHeight="1" x14ac:dyDescent="0.2"/>
    <row r="30386" ht="12.75" customHeight="1" x14ac:dyDescent="0.2"/>
    <row r="30387" ht="12.75" customHeight="1" x14ac:dyDescent="0.2"/>
    <row r="30388" ht="12.75" customHeight="1" x14ac:dyDescent="0.2"/>
    <row r="30389" ht="12.75" customHeight="1" x14ac:dyDescent="0.2"/>
    <row r="30390" ht="12.75" customHeight="1" x14ac:dyDescent="0.2"/>
    <row r="30391" ht="12.75" customHeight="1" x14ac:dyDescent="0.2"/>
    <row r="30392" ht="12.75" customHeight="1" x14ac:dyDescent="0.2"/>
    <row r="30393" ht="12.75" customHeight="1" x14ac:dyDescent="0.2"/>
    <row r="30394" ht="12.75" customHeight="1" x14ac:dyDescent="0.2"/>
    <row r="30395" ht="12.75" customHeight="1" x14ac:dyDescent="0.2"/>
    <row r="30396" ht="12.75" customHeight="1" x14ac:dyDescent="0.2"/>
    <row r="30397" ht="12.75" customHeight="1" x14ac:dyDescent="0.2"/>
    <row r="30398" ht="12.75" customHeight="1" x14ac:dyDescent="0.2"/>
    <row r="30399" ht="12.75" customHeight="1" x14ac:dyDescent="0.2"/>
    <row r="30400" ht="12.75" customHeight="1" x14ac:dyDescent="0.2"/>
    <row r="30401" ht="12.75" customHeight="1" x14ac:dyDescent="0.2"/>
    <row r="30402" ht="12.75" customHeight="1" x14ac:dyDescent="0.2"/>
    <row r="30403" ht="12.75" customHeight="1" x14ac:dyDescent="0.2"/>
    <row r="30404" ht="12.75" customHeight="1" x14ac:dyDescent="0.2"/>
    <row r="30405" ht="12.75" customHeight="1" x14ac:dyDescent="0.2"/>
    <row r="30406" ht="12.75" customHeight="1" x14ac:dyDescent="0.2"/>
    <row r="30407" ht="12.75" customHeight="1" x14ac:dyDescent="0.2"/>
    <row r="30408" ht="12.75" customHeight="1" x14ac:dyDescent="0.2"/>
    <row r="30409" ht="12.75" customHeight="1" x14ac:dyDescent="0.2"/>
    <row r="30410" ht="12.75" customHeight="1" x14ac:dyDescent="0.2"/>
    <row r="30411" ht="12.75" customHeight="1" x14ac:dyDescent="0.2"/>
    <row r="30412" ht="12.75" customHeight="1" x14ac:dyDescent="0.2"/>
    <row r="30413" ht="12.75" customHeight="1" x14ac:dyDescent="0.2"/>
    <row r="30414" ht="12.75" customHeight="1" x14ac:dyDescent="0.2"/>
    <row r="30415" ht="12.75" customHeight="1" x14ac:dyDescent="0.2"/>
    <row r="30416" ht="12.75" customHeight="1" x14ac:dyDescent="0.2"/>
    <row r="30417" ht="12.75" customHeight="1" x14ac:dyDescent="0.2"/>
    <row r="30418" ht="12.75" customHeight="1" x14ac:dyDescent="0.2"/>
    <row r="30419" ht="12.75" customHeight="1" x14ac:dyDescent="0.2"/>
    <row r="30420" ht="12.75" customHeight="1" x14ac:dyDescent="0.2"/>
    <row r="30421" ht="12.75" customHeight="1" x14ac:dyDescent="0.2"/>
    <row r="30422" ht="12.75" customHeight="1" x14ac:dyDescent="0.2"/>
    <row r="30423" ht="12.75" customHeight="1" x14ac:dyDescent="0.2"/>
    <row r="30424" ht="12.75" customHeight="1" x14ac:dyDescent="0.2"/>
    <row r="30425" ht="12.75" customHeight="1" x14ac:dyDescent="0.2"/>
    <row r="30426" ht="12.75" customHeight="1" x14ac:dyDescent="0.2"/>
    <row r="30427" ht="12.75" customHeight="1" x14ac:dyDescent="0.2"/>
    <row r="30428" ht="12.75" customHeight="1" x14ac:dyDescent="0.2"/>
    <row r="30429" ht="12.75" customHeight="1" x14ac:dyDescent="0.2"/>
    <row r="30430" ht="12.75" customHeight="1" x14ac:dyDescent="0.2"/>
    <row r="30431" ht="12.75" customHeight="1" x14ac:dyDescent="0.2"/>
    <row r="30432" ht="12.75" customHeight="1" x14ac:dyDescent="0.2"/>
    <row r="30433" ht="12.75" customHeight="1" x14ac:dyDescent="0.2"/>
    <row r="30434" ht="12.75" customHeight="1" x14ac:dyDescent="0.2"/>
    <row r="30435" ht="12.75" customHeight="1" x14ac:dyDescent="0.2"/>
    <row r="30436" ht="12.75" customHeight="1" x14ac:dyDescent="0.2"/>
    <row r="30437" ht="12.75" customHeight="1" x14ac:dyDescent="0.2"/>
    <row r="30438" ht="12.75" customHeight="1" x14ac:dyDescent="0.2"/>
    <row r="30439" ht="12.75" customHeight="1" x14ac:dyDescent="0.2"/>
    <row r="30440" ht="12.75" customHeight="1" x14ac:dyDescent="0.2"/>
    <row r="30441" ht="12.75" customHeight="1" x14ac:dyDescent="0.2"/>
    <row r="30442" ht="12.75" customHeight="1" x14ac:dyDescent="0.2"/>
    <row r="30443" ht="12.75" customHeight="1" x14ac:dyDescent="0.2"/>
    <row r="30444" ht="12.75" customHeight="1" x14ac:dyDescent="0.2"/>
    <row r="30445" ht="12.75" customHeight="1" x14ac:dyDescent="0.2"/>
    <row r="30446" ht="12.75" customHeight="1" x14ac:dyDescent="0.2"/>
    <row r="30447" ht="12.75" customHeight="1" x14ac:dyDescent="0.2"/>
    <row r="30448" ht="12.75" customHeight="1" x14ac:dyDescent="0.2"/>
    <row r="30449" ht="12.75" customHeight="1" x14ac:dyDescent="0.2"/>
    <row r="30450" ht="12.75" customHeight="1" x14ac:dyDescent="0.2"/>
    <row r="30451" ht="12.75" customHeight="1" x14ac:dyDescent="0.2"/>
    <row r="30452" ht="12.75" customHeight="1" x14ac:dyDescent="0.2"/>
    <row r="30453" ht="12.75" customHeight="1" x14ac:dyDescent="0.2"/>
    <row r="30454" ht="12.75" customHeight="1" x14ac:dyDescent="0.2"/>
    <row r="30455" ht="12.75" customHeight="1" x14ac:dyDescent="0.2"/>
    <row r="30456" ht="12.75" customHeight="1" x14ac:dyDescent="0.2"/>
    <row r="30457" ht="12.75" customHeight="1" x14ac:dyDescent="0.2"/>
    <row r="30458" ht="12.75" customHeight="1" x14ac:dyDescent="0.2"/>
    <row r="30459" ht="12.75" customHeight="1" x14ac:dyDescent="0.2"/>
    <row r="30460" ht="12.75" customHeight="1" x14ac:dyDescent="0.2"/>
    <row r="30461" ht="12.75" customHeight="1" x14ac:dyDescent="0.2"/>
    <row r="30462" ht="12.75" customHeight="1" x14ac:dyDescent="0.2"/>
    <row r="30463" ht="12.75" customHeight="1" x14ac:dyDescent="0.2"/>
    <row r="30464" ht="12.75" customHeight="1" x14ac:dyDescent="0.2"/>
    <row r="30465" ht="12.75" customHeight="1" x14ac:dyDescent="0.2"/>
    <row r="30466" ht="12.75" customHeight="1" x14ac:dyDescent="0.2"/>
    <row r="30467" ht="12.75" customHeight="1" x14ac:dyDescent="0.2"/>
    <row r="30468" ht="12.75" customHeight="1" x14ac:dyDescent="0.2"/>
    <row r="30469" ht="12.75" customHeight="1" x14ac:dyDescent="0.2"/>
    <row r="30470" ht="12.75" customHeight="1" x14ac:dyDescent="0.2"/>
    <row r="30471" ht="12.75" customHeight="1" x14ac:dyDescent="0.2"/>
    <row r="30472" ht="12.75" customHeight="1" x14ac:dyDescent="0.2"/>
    <row r="30473" ht="12.75" customHeight="1" x14ac:dyDescent="0.2"/>
    <row r="30474" ht="12.75" customHeight="1" x14ac:dyDescent="0.2"/>
    <row r="30475" ht="12.75" customHeight="1" x14ac:dyDescent="0.2"/>
    <row r="30476" ht="12.75" customHeight="1" x14ac:dyDescent="0.2"/>
    <row r="30477" ht="12.75" customHeight="1" x14ac:dyDescent="0.2"/>
    <row r="30478" ht="12.75" customHeight="1" x14ac:dyDescent="0.2"/>
    <row r="30479" ht="12.75" customHeight="1" x14ac:dyDescent="0.2"/>
    <row r="30480" ht="12.75" customHeight="1" x14ac:dyDescent="0.2"/>
    <row r="30481" ht="12.75" customHeight="1" x14ac:dyDescent="0.2"/>
    <row r="30482" ht="12.75" customHeight="1" x14ac:dyDescent="0.2"/>
    <row r="30483" ht="12.75" customHeight="1" x14ac:dyDescent="0.2"/>
    <row r="30484" ht="12.75" customHeight="1" x14ac:dyDescent="0.2"/>
    <row r="30485" ht="12.75" customHeight="1" x14ac:dyDescent="0.2"/>
    <row r="30486" ht="12.75" customHeight="1" x14ac:dyDescent="0.2"/>
    <row r="30487" ht="12.75" customHeight="1" x14ac:dyDescent="0.2"/>
    <row r="30488" ht="12.75" customHeight="1" x14ac:dyDescent="0.2"/>
    <row r="30489" ht="12.75" customHeight="1" x14ac:dyDescent="0.2"/>
    <row r="30490" ht="12.75" customHeight="1" x14ac:dyDescent="0.2"/>
    <row r="30491" ht="12.75" customHeight="1" x14ac:dyDescent="0.2"/>
    <row r="30492" ht="12.75" customHeight="1" x14ac:dyDescent="0.2"/>
    <row r="30493" ht="12.75" customHeight="1" x14ac:dyDescent="0.2"/>
    <row r="30494" ht="12.75" customHeight="1" x14ac:dyDescent="0.2"/>
    <row r="30495" ht="12.75" customHeight="1" x14ac:dyDescent="0.2"/>
    <row r="30496" ht="12.75" customHeight="1" x14ac:dyDescent="0.2"/>
    <row r="30497" ht="12.75" customHeight="1" x14ac:dyDescent="0.2"/>
    <row r="30498" ht="12.75" customHeight="1" x14ac:dyDescent="0.2"/>
    <row r="30499" ht="12.75" customHeight="1" x14ac:dyDescent="0.2"/>
    <row r="30500" ht="12.75" customHeight="1" x14ac:dyDescent="0.2"/>
    <row r="30501" ht="12.75" customHeight="1" x14ac:dyDescent="0.2"/>
    <row r="30502" ht="12.75" customHeight="1" x14ac:dyDescent="0.2"/>
    <row r="30503" ht="12.75" customHeight="1" x14ac:dyDescent="0.2"/>
    <row r="30504" ht="12.75" customHeight="1" x14ac:dyDescent="0.2"/>
    <row r="30505" ht="12.75" customHeight="1" x14ac:dyDescent="0.2"/>
    <row r="30506" ht="12.75" customHeight="1" x14ac:dyDescent="0.2"/>
    <row r="30507" ht="12.75" customHeight="1" x14ac:dyDescent="0.2"/>
    <row r="30508" ht="12.75" customHeight="1" x14ac:dyDescent="0.2"/>
    <row r="30509" ht="12.75" customHeight="1" x14ac:dyDescent="0.2"/>
    <row r="30510" ht="12.75" customHeight="1" x14ac:dyDescent="0.2"/>
    <row r="30511" ht="12.75" customHeight="1" x14ac:dyDescent="0.2"/>
    <row r="30512" ht="12.75" customHeight="1" x14ac:dyDescent="0.2"/>
    <row r="30513" ht="12.75" customHeight="1" x14ac:dyDescent="0.2"/>
    <row r="30514" ht="12.75" customHeight="1" x14ac:dyDescent="0.2"/>
    <row r="30515" ht="12.75" customHeight="1" x14ac:dyDescent="0.2"/>
    <row r="30516" ht="12.75" customHeight="1" x14ac:dyDescent="0.2"/>
    <row r="30517" ht="12.75" customHeight="1" x14ac:dyDescent="0.2"/>
    <row r="30518" ht="12.75" customHeight="1" x14ac:dyDescent="0.2"/>
    <row r="30519" ht="12.75" customHeight="1" x14ac:dyDescent="0.2"/>
    <row r="30520" ht="12.75" customHeight="1" x14ac:dyDescent="0.2"/>
    <row r="30521" ht="12.75" customHeight="1" x14ac:dyDescent="0.2"/>
    <row r="30522" ht="12.75" customHeight="1" x14ac:dyDescent="0.2"/>
    <row r="30523" ht="12.75" customHeight="1" x14ac:dyDescent="0.2"/>
    <row r="30524" ht="12.75" customHeight="1" x14ac:dyDescent="0.2"/>
    <row r="30525" ht="12.75" customHeight="1" x14ac:dyDescent="0.2"/>
    <row r="30526" ht="12.75" customHeight="1" x14ac:dyDescent="0.2"/>
    <row r="30527" ht="12.75" customHeight="1" x14ac:dyDescent="0.2"/>
    <row r="30528" ht="12.75" customHeight="1" x14ac:dyDescent="0.2"/>
    <row r="30529" ht="12.75" customHeight="1" x14ac:dyDescent="0.2"/>
    <row r="30530" ht="12.75" customHeight="1" x14ac:dyDescent="0.2"/>
    <row r="30531" ht="12.75" customHeight="1" x14ac:dyDescent="0.2"/>
    <row r="30532" ht="12.75" customHeight="1" x14ac:dyDescent="0.2"/>
    <row r="30533" ht="12.75" customHeight="1" x14ac:dyDescent="0.2"/>
    <row r="30534" ht="12.75" customHeight="1" x14ac:dyDescent="0.2"/>
    <row r="30535" ht="12.75" customHeight="1" x14ac:dyDescent="0.2"/>
    <row r="30536" ht="12.75" customHeight="1" x14ac:dyDescent="0.2"/>
    <row r="30537" ht="12.75" customHeight="1" x14ac:dyDescent="0.2"/>
    <row r="30538" ht="12.75" customHeight="1" x14ac:dyDescent="0.2"/>
    <row r="30539" ht="12.75" customHeight="1" x14ac:dyDescent="0.2"/>
    <row r="30540" ht="12.75" customHeight="1" x14ac:dyDescent="0.2"/>
    <row r="30541" ht="12.75" customHeight="1" x14ac:dyDescent="0.2"/>
    <row r="30542" ht="12.75" customHeight="1" x14ac:dyDescent="0.2"/>
    <row r="30543" ht="12.75" customHeight="1" x14ac:dyDescent="0.2"/>
    <row r="30544" ht="12.75" customHeight="1" x14ac:dyDescent="0.2"/>
    <row r="30545" ht="12.75" customHeight="1" x14ac:dyDescent="0.2"/>
    <row r="30546" ht="12.75" customHeight="1" x14ac:dyDescent="0.2"/>
    <row r="30547" ht="12.75" customHeight="1" x14ac:dyDescent="0.2"/>
    <row r="30548" ht="12.75" customHeight="1" x14ac:dyDescent="0.2"/>
    <row r="30549" ht="12.75" customHeight="1" x14ac:dyDescent="0.2"/>
    <row r="30550" ht="12.75" customHeight="1" x14ac:dyDescent="0.2"/>
    <row r="30551" ht="12.75" customHeight="1" x14ac:dyDescent="0.2"/>
    <row r="30552" ht="12.75" customHeight="1" x14ac:dyDescent="0.2"/>
    <row r="30553" ht="12.75" customHeight="1" x14ac:dyDescent="0.2"/>
    <row r="30554" ht="12.75" customHeight="1" x14ac:dyDescent="0.2"/>
    <row r="30555" ht="12.75" customHeight="1" x14ac:dyDescent="0.2"/>
    <row r="30556" ht="12.75" customHeight="1" x14ac:dyDescent="0.2"/>
    <row r="30557" ht="12.75" customHeight="1" x14ac:dyDescent="0.2"/>
    <row r="30558" ht="12.75" customHeight="1" x14ac:dyDescent="0.2"/>
    <row r="30559" ht="12.75" customHeight="1" x14ac:dyDescent="0.2"/>
    <row r="30560" ht="12.75" customHeight="1" x14ac:dyDescent="0.2"/>
    <row r="30561" ht="12.75" customHeight="1" x14ac:dyDescent="0.2"/>
    <row r="30562" ht="12.75" customHeight="1" x14ac:dyDescent="0.2"/>
    <row r="30563" ht="12.75" customHeight="1" x14ac:dyDescent="0.2"/>
    <row r="30564" ht="12.75" customHeight="1" x14ac:dyDescent="0.2"/>
    <row r="30565" ht="12.75" customHeight="1" x14ac:dyDescent="0.2"/>
    <row r="30566" ht="12.75" customHeight="1" x14ac:dyDescent="0.2"/>
    <row r="30567" ht="12.75" customHeight="1" x14ac:dyDescent="0.2"/>
    <row r="30568" ht="12.75" customHeight="1" x14ac:dyDescent="0.2"/>
    <row r="30569" ht="12.75" customHeight="1" x14ac:dyDescent="0.2"/>
    <row r="30570" ht="12.75" customHeight="1" x14ac:dyDescent="0.2"/>
    <row r="30571" ht="12.75" customHeight="1" x14ac:dyDescent="0.2"/>
    <row r="30572" ht="12.75" customHeight="1" x14ac:dyDescent="0.2"/>
    <row r="30573" ht="12.75" customHeight="1" x14ac:dyDescent="0.2"/>
    <row r="30574" ht="12.75" customHeight="1" x14ac:dyDescent="0.2"/>
    <row r="30575" ht="12.75" customHeight="1" x14ac:dyDescent="0.2"/>
    <row r="30576" ht="12.75" customHeight="1" x14ac:dyDescent="0.2"/>
    <row r="30577" ht="12.75" customHeight="1" x14ac:dyDescent="0.2"/>
    <row r="30578" ht="12.75" customHeight="1" x14ac:dyDescent="0.2"/>
    <row r="30579" ht="12.75" customHeight="1" x14ac:dyDescent="0.2"/>
    <row r="30580" ht="12.75" customHeight="1" x14ac:dyDescent="0.2"/>
    <row r="30581" ht="12.75" customHeight="1" x14ac:dyDescent="0.2"/>
    <row r="30582" ht="12.75" customHeight="1" x14ac:dyDescent="0.2"/>
    <row r="30583" ht="12.75" customHeight="1" x14ac:dyDescent="0.2"/>
    <row r="30584" ht="12.75" customHeight="1" x14ac:dyDescent="0.2"/>
    <row r="30585" ht="12.75" customHeight="1" x14ac:dyDescent="0.2"/>
    <row r="30586" ht="12.75" customHeight="1" x14ac:dyDescent="0.2"/>
    <row r="30587" ht="12.75" customHeight="1" x14ac:dyDescent="0.2"/>
    <row r="30588" ht="12.75" customHeight="1" x14ac:dyDescent="0.2"/>
    <row r="30589" ht="12.75" customHeight="1" x14ac:dyDescent="0.2"/>
    <row r="30590" ht="12.75" customHeight="1" x14ac:dyDescent="0.2"/>
    <row r="30591" ht="12.75" customHeight="1" x14ac:dyDescent="0.2"/>
    <row r="30592" ht="12.75" customHeight="1" x14ac:dyDescent="0.2"/>
    <row r="30593" ht="12.75" customHeight="1" x14ac:dyDescent="0.2"/>
    <row r="30594" ht="12.75" customHeight="1" x14ac:dyDescent="0.2"/>
    <row r="30595" ht="12.75" customHeight="1" x14ac:dyDescent="0.2"/>
    <row r="30596" ht="12.75" customHeight="1" x14ac:dyDescent="0.2"/>
    <row r="30597" ht="12.75" customHeight="1" x14ac:dyDescent="0.2"/>
    <row r="30598" ht="12.75" customHeight="1" x14ac:dyDescent="0.2"/>
    <row r="30599" ht="12.75" customHeight="1" x14ac:dyDescent="0.2"/>
    <row r="30600" ht="12.75" customHeight="1" x14ac:dyDescent="0.2"/>
    <row r="30601" ht="12.75" customHeight="1" x14ac:dyDescent="0.2"/>
    <row r="30602" ht="12.75" customHeight="1" x14ac:dyDescent="0.2"/>
    <row r="30603" ht="12.75" customHeight="1" x14ac:dyDescent="0.2"/>
    <row r="30604" ht="12.75" customHeight="1" x14ac:dyDescent="0.2"/>
    <row r="30605" ht="12.75" customHeight="1" x14ac:dyDescent="0.2"/>
    <row r="30606" ht="12.75" customHeight="1" x14ac:dyDescent="0.2"/>
    <row r="30607" ht="12.75" customHeight="1" x14ac:dyDescent="0.2"/>
    <row r="30608" ht="12.75" customHeight="1" x14ac:dyDescent="0.2"/>
    <row r="30609" ht="12.75" customHeight="1" x14ac:dyDescent="0.2"/>
    <row r="30610" ht="12.75" customHeight="1" x14ac:dyDescent="0.2"/>
    <row r="30611" ht="12.75" customHeight="1" x14ac:dyDescent="0.2"/>
    <row r="30612" ht="12.75" customHeight="1" x14ac:dyDescent="0.2"/>
    <row r="30613" ht="12.75" customHeight="1" x14ac:dyDescent="0.2"/>
    <row r="30614" ht="12.75" customHeight="1" x14ac:dyDescent="0.2"/>
    <row r="30615" ht="12.75" customHeight="1" x14ac:dyDescent="0.2"/>
    <row r="30616" ht="12.75" customHeight="1" x14ac:dyDescent="0.2"/>
    <row r="30617" ht="12.75" customHeight="1" x14ac:dyDescent="0.2"/>
    <row r="30618" ht="12.75" customHeight="1" x14ac:dyDescent="0.2"/>
    <row r="30619" ht="12.75" customHeight="1" x14ac:dyDescent="0.2"/>
    <row r="30620" ht="12.75" customHeight="1" x14ac:dyDescent="0.2"/>
    <row r="30621" ht="12.75" customHeight="1" x14ac:dyDescent="0.2"/>
    <row r="30622" ht="12.75" customHeight="1" x14ac:dyDescent="0.2"/>
    <row r="30623" ht="12.75" customHeight="1" x14ac:dyDescent="0.2"/>
    <row r="30624" ht="12.75" customHeight="1" x14ac:dyDescent="0.2"/>
    <row r="30625" ht="12.75" customHeight="1" x14ac:dyDescent="0.2"/>
    <row r="30626" ht="12.75" customHeight="1" x14ac:dyDescent="0.2"/>
    <row r="30627" ht="12.75" customHeight="1" x14ac:dyDescent="0.2"/>
    <row r="30628" ht="12.75" customHeight="1" x14ac:dyDescent="0.2"/>
    <row r="30629" ht="12.75" customHeight="1" x14ac:dyDescent="0.2"/>
    <row r="30630" ht="12.75" customHeight="1" x14ac:dyDescent="0.2"/>
    <row r="30631" ht="12.75" customHeight="1" x14ac:dyDescent="0.2"/>
    <row r="30632" ht="12.75" customHeight="1" x14ac:dyDescent="0.2"/>
    <row r="30633" ht="12.75" customHeight="1" x14ac:dyDescent="0.2"/>
    <row r="30634" ht="12.75" customHeight="1" x14ac:dyDescent="0.2"/>
    <row r="30635" ht="12.75" customHeight="1" x14ac:dyDescent="0.2"/>
    <row r="30636" ht="12.75" customHeight="1" x14ac:dyDescent="0.2"/>
    <row r="30637" ht="12.75" customHeight="1" x14ac:dyDescent="0.2"/>
    <row r="30638" ht="12.75" customHeight="1" x14ac:dyDescent="0.2"/>
    <row r="30639" ht="12.75" customHeight="1" x14ac:dyDescent="0.2"/>
    <row r="30640" ht="12.75" customHeight="1" x14ac:dyDescent="0.2"/>
    <row r="30641" ht="12.75" customHeight="1" x14ac:dyDescent="0.2"/>
    <row r="30642" ht="12.75" customHeight="1" x14ac:dyDescent="0.2"/>
    <row r="30643" ht="12.75" customHeight="1" x14ac:dyDescent="0.2"/>
    <row r="30644" ht="12.75" customHeight="1" x14ac:dyDescent="0.2"/>
    <row r="30645" ht="12.75" customHeight="1" x14ac:dyDescent="0.2"/>
    <row r="30646" ht="12.75" customHeight="1" x14ac:dyDescent="0.2"/>
    <row r="30647" ht="12.75" customHeight="1" x14ac:dyDescent="0.2"/>
    <row r="30648" ht="12.75" customHeight="1" x14ac:dyDescent="0.2"/>
    <row r="30649" ht="12.75" customHeight="1" x14ac:dyDescent="0.2"/>
    <row r="30650" ht="12.75" customHeight="1" x14ac:dyDescent="0.2"/>
    <row r="30651" ht="12.75" customHeight="1" x14ac:dyDescent="0.2"/>
    <row r="30652" ht="12.75" customHeight="1" x14ac:dyDescent="0.2"/>
    <row r="30653" ht="12.75" customHeight="1" x14ac:dyDescent="0.2"/>
    <row r="30654" ht="12.75" customHeight="1" x14ac:dyDescent="0.2"/>
    <row r="30655" ht="12.75" customHeight="1" x14ac:dyDescent="0.2"/>
    <row r="30656" ht="12.75" customHeight="1" x14ac:dyDescent="0.2"/>
    <row r="30657" ht="12.75" customHeight="1" x14ac:dyDescent="0.2"/>
    <row r="30658" ht="12.75" customHeight="1" x14ac:dyDescent="0.2"/>
    <row r="30659" ht="12.75" customHeight="1" x14ac:dyDescent="0.2"/>
    <row r="30660" ht="12.75" customHeight="1" x14ac:dyDescent="0.2"/>
    <row r="30661" ht="12.75" customHeight="1" x14ac:dyDescent="0.2"/>
    <row r="30662" ht="12.75" customHeight="1" x14ac:dyDescent="0.2"/>
    <row r="30663" ht="12.75" customHeight="1" x14ac:dyDescent="0.2"/>
    <row r="30664" ht="12.75" customHeight="1" x14ac:dyDescent="0.2"/>
    <row r="30665" ht="12.75" customHeight="1" x14ac:dyDescent="0.2"/>
    <row r="30666" ht="12.75" customHeight="1" x14ac:dyDescent="0.2"/>
    <row r="30667" ht="12.75" customHeight="1" x14ac:dyDescent="0.2"/>
    <row r="30668" ht="12.75" customHeight="1" x14ac:dyDescent="0.2"/>
    <row r="30669" ht="12.75" customHeight="1" x14ac:dyDescent="0.2"/>
    <row r="30670" ht="12.75" customHeight="1" x14ac:dyDescent="0.2"/>
    <row r="30671" ht="12.75" customHeight="1" x14ac:dyDescent="0.2"/>
    <row r="30672" ht="12.75" customHeight="1" x14ac:dyDescent="0.2"/>
    <row r="30673" ht="12.75" customHeight="1" x14ac:dyDescent="0.2"/>
    <row r="30674" ht="12.75" customHeight="1" x14ac:dyDescent="0.2"/>
    <row r="30675" ht="12.75" customHeight="1" x14ac:dyDescent="0.2"/>
    <row r="30676" ht="12.75" customHeight="1" x14ac:dyDescent="0.2"/>
    <row r="30677" ht="12.75" customHeight="1" x14ac:dyDescent="0.2"/>
    <row r="30678" ht="12.75" customHeight="1" x14ac:dyDescent="0.2"/>
    <row r="30679" ht="12.75" customHeight="1" x14ac:dyDescent="0.2"/>
    <row r="30680" ht="12.75" customHeight="1" x14ac:dyDescent="0.2"/>
    <row r="30681" ht="12.75" customHeight="1" x14ac:dyDescent="0.2"/>
    <row r="30682" ht="12.75" customHeight="1" x14ac:dyDescent="0.2"/>
    <row r="30683" ht="12.75" customHeight="1" x14ac:dyDescent="0.2"/>
    <row r="30684" ht="12.75" customHeight="1" x14ac:dyDescent="0.2"/>
    <row r="30685" ht="12.75" customHeight="1" x14ac:dyDescent="0.2"/>
    <row r="30686" ht="12.75" customHeight="1" x14ac:dyDescent="0.2"/>
    <row r="30687" ht="12.75" customHeight="1" x14ac:dyDescent="0.2"/>
    <row r="30688" ht="12.75" customHeight="1" x14ac:dyDescent="0.2"/>
    <row r="30689" ht="12.75" customHeight="1" x14ac:dyDescent="0.2"/>
    <row r="30690" ht="12.75" customHeight="1" x14ac:dyDescent="0.2"/>
    <row r="30691" ht="12.75" customHeight="1" x14ac:dyDescent="0.2"/>
    <row r="30692" ht="12.75" customHeight="1" x14ac:dyDescent="0.2"/>
    <row r="30693" ht="12.75" customHeight="1" x14ac:dyDescent="0.2"/>
    <row r="30694" ht="12.75" customHeight="1" x14ac:dyDescent="0.2"/>
    <row r="30695" ht="12.75" customHeight="1" x14ac:dyDescent="0.2"/>
    <row r="30696" ht="12.75" customHeight="1" x14ac:dyDescent="0.2"/>
    <row r="30697" ht="12.75" customHeight="1" x14ac:dyDescent="0.2"/>
    <row r="30698" ht="12.75" customHeight="1" x14ac:dyDescent="0.2"/>
    <row r="30699" ht="12.75" customHeight="1" x14ac:dyDescent="0.2"/>
    <row r="30700" ht="12.75" customHeight="1" x14ac:dyDescent="0.2"/>
    <row r="30701" ht="12.75" customHeight="1" x14ac:dyDescent="0.2"/>
    <row r="30702" ht="12.75" customHeight="1" x14ac:dyDescent="0.2"/>
    <row r="30703" ht="12.75" customHeight="1" x14ac:dyDescent="0.2"/>
    <row r="30704" ht="12.75" customHeight="1" x14ac:dyDescent="0.2"/>
    <row r="30705" ht="12.75" customHeight="1" x14ac:dyDescent="0.2"/>
    <row r="30706" ht="12.75" customHeight="1" x14ac:dyDescent="0.2"/>
    <row r="30707" ht="12.75" customHeight="1" x14ac:dyDescent="0.2"/>
    <row r="30708" ht="12.75" customHeight="1" x14ac:dyDescent="0.2"/>
    <row r="30709" ht="12.75" customHeight="1" x14ac:dyDescent="0.2"/>
    <row r="30710" ht="12.75" customHeight="1" x14ac:dyDescent="0.2"/>
    <row r="30711" ht="12.75" customHeight="1" x14ac:dyDescent="0.2"/>
    <row r="30712" ht="12.75" customHeight="1" x14ac:dyDescent="0.2"/>
    <row r="30713" ht="12.75" customHeight="1" x14ac:dyDescent="0.2"/>
    <row r="30714" ht="12.75" customHeight="1" x14ac:dyDescent="0.2"/>
    <row r="30715" ht="12.75" customHeight="1" x14ac:dyDescent="0.2"/>
    <row r="30716" ht="12.75" customHeight="1" x14ac:dyDescent="0.2"/>
    <row r="30717" ht="12.75" customHeight="1" x14ac:dyDescent="0.2"/>
    <row r="30718" ht="12.75" customHeight="1" x14ac:dyDescent="0.2"/>
    <row r="30719" ht="12.75" customHeight="1" x14ac:dyDescent="0.2"/>
    <row r="30720" ht="12.75" customHeight="1" x14ac:dyDescent="0.2"/>
    <row r="30721" ht="12.75" customHeight="1" x14ac:dyDescent="0.2"/>
    <row r="30722" ht="12.75" customHeight="1" x14ac:dyDescent="0.2"/>
    <row r="30723" ht="12.75" customHeight="1" x14ac:dyDescent="0.2"/>
    <row r="30724" ht="12.75" customHeight="1" x14ac:dyDescent="0.2"/>
    <row r="30725" ht="12.75" customHeight="1" x14ac:dyDescent="0.2"/>
    <row r="30726" ht="12.75" customHeight="1" x14ac:dyDescent="0.2"/>
    <row r="30727" ht="12.75" customHeight="1" x14ac:dyDescent="0.2"/>
    <row r="30728" ht="12.75" customHeight="1" x14ac:dyDescent="0.2"/>
    <row r="30729" ht="12.75" customHeight="1" x14ac:dyDescent="0.2"/>
    <row r="30730" ht="12.75" customHeight="1" x14ac:dyDescent="0.2"/>
    <row r="30731" ht="12.75" customHeight="1" x14ac:dyDescent="0.2"/>
    <row r="30732" ht="12.75" customHeight="1" x14ac:dyDescent="0.2"/>
    <row r="30733" ht="12.75" customHeight="1" x14ac:dyDescent="0.2"/>
    <row r="30734" ht="12.75" customHeight="1" x14ac:dyDescent="0.2"/>
    <row r="30735" ht="12.75" customHeight="1" x14ac:dyDescent="0.2"/>
    <row r="30736" ht="12.75" customHeight="1" x14ac:dyDescent="0.2"/>
    <row r="30737" ht="12.75" customHeight="1" x14ac:dyDescent="0.2"/>
    <row r="30738" ht="12.75" customHeight="1" x14ac:dyDescent="0.2"/>
    <row r="30739" ht="12.75" customHeight="1" x14ac:dyDescent="0.2"/>
    <row r="30740" ht="12.75" customHeight="1" x14ac:dyDescent="0.2"/>
    <row r="30741" ht="12.75" customHeight="1" x14ac:dyDescent="0.2"/>
    <row r="30742" ht="12.75" customHeight="1" x14ac:dyDescent="0.2"/>
    <row r="30743" ht="12.75" customHeight="1" x14ac:dyDescent="0.2"/>
    <row r="30744" ht="12.75" customHeight="1" x14ac:dyDescent="0.2"/>
    <row r="30745" ht="12.75" customHeight="1" x14ac:dyDescent="0.2"/>
    <row r="30746" ht="12.75" customHeight="1" x14ac:dyDescent="0.2"/>
    <row r="30747" ht="12.75" customHeight="1" x14ac:dyDescent="0.2"/>
    <row r="30748" ht="12.75" customHeight="1" x14ac:dyDescent="0.2"/>
    <row r="30749" ht="12.75" customHeight="1" x14ac:dyDescent="0.2"/>
    <row r="30750" ht="12.75" customHeight="1" x14ac:dyDescent="0.2"/>
    <row r="30751" ht="12.75" customHeight="1" x14ac:dyDescent="0.2"/>
    <row r="30752" ht="12.75" customHeight="1" x14ac:dyDescent="0.2"/>
    <row r="30753" ht="12.75" customHeight="1" x14ac:dyDescent="0.2"/>
    <row r="30754" ht="12.75" customHeight="1" x14ac:dyDescent="0.2"/>
    <row r="30755" ht="12.75" customHeight="1" x14ac:dyDescent="0.2"/>
    <row r="30756" ht="12.75" customHeight="1" x14ac:dyDescent="0.2"/>
    <row r="30757" ht="12.75" customHeight="1" x14ac:dyDescent="0.2"/>
    <row r="30758" ht="12.75" customHeight="1" x14ac:dyDescent="0.2"/>
    <row r="30759" ht="12.75" customHeight="1" x14ac:dyDescent="0.2"/>
    <row r="30760" ht="12.75" customHeight="1" x14ac:dyDescent="0.2"/>
    <row r="30761" ht="12.75" customHeight="1" x14ac:dyDescent="0.2"/>
    <row r="30762" ht="12.75" customHeight="1" x14ac:dyDescent="0.2"/>
    <row r="30763" ht="12.75" customHeight="1" x14ac:dyDescent="0.2"/>
    <row r="30764" ht="12.75" customHeight="1" x14ac:dyDescent="0.2"/>
    <row r="30765" ht="12.75" customHeight="1" x14ac:dyDescent="0.2"/>
    <row r="30766" ht="12.75" customHeight="1" x14ac:dyDescent="0.2"/>
    <row r="30767" ht="12.75" customHeight="1" x14ac:dyDescent="0.2"/>
    <row r="30768" ht="12.75" customHeight="1" x14ac:dyDescent="0.2"/>
    <row r="30769" ht="12.75" customHeight="1" x14ac:dyDescent="0.2"/>
    <row r="30770" ht="12.75" customHeight="1" x14ac:dyDescent="0.2"/>
    <row r="30771" ht="12.75" customHeight="1" x14ac:dyDescent="0.2"/>
    <row r="30772" ht="12.75" customHeight="1" x14ac:dyDescent="0.2"/>
    <row r="30773" ht="12.75" customHeight="1" x14ac:dyDescent="0.2"/>
    <row r="30774" ht="12.75" customHeight="1" x14ac:dyDescent="0.2"/>
    <row r="30775" ht="12.75" customHeight="1" x14ac:dyDescent="0.2"/>
    <row r="30776" ht="12.75" customHeight="1" x14ac:dyDescent="0.2"/>
    <row r="30777" ht="12.75" customHeight="1" x14ac:dyDescent="0.2"/>
    <row r="30778" ht="12.75" customHeight="1" x14ac:dyDescent="0.2"/>
    <row r="30779" ht="12.75" customHeight="1" x14ac:dyDescent="0.2"/>
    <row r="30780" ht="12.75" customHeight="1" x14ac:dyDescent="0.2"/>
    <row r="30781" ht="12.75" customHeight="1" x14ac:dyDescent="0.2"/>
    <row r="30782" ht="12.75" customHeight="1" x14ac:dyDescent="0.2"/>
    <row r="30783" ht="12.75" customHeight="1" x14ac:dyDescent="0.2"/>
    <row r="30784" ht="12.75" customHeight="1" x14ac:dyDescent="0.2"/>
    <row r="30785" ht="12.75" customHeight="1" x14ac:dyDescent="0.2"/>
    <row r="30786" ht="12.75" customHeight="1" x14ac:dyDescent="0.2"/>
    <row r="30787" ht="12.75" customHeight="1" x14ac:dyDescent="0.2"/>
    <row r="30788" ht="12.75" customHeight="1" x14ac:dyDescent="0.2"/>
    <row r="30789" ht="12.75" customHeight="1" x14ac:dyDescent="0.2"/>
    <row r="30790" ht="12.75" customHeight="1" x14ac:dyDescent="0.2"/>
    <row r="30791" ht="12.75" customHeight="1" x14ac:dyDescent="0.2"/>
    <row r="30792" ht="12.75" customHeight="1" x14ac:dyDescent="0.2"/>
    <row r="30793" ht="12.75" customHeight="1" x14ac:dyDescent="0.2"/>
    <row r="30794" ht="12.75" customHeight="1" x14ac:dyDescent="0.2"/>
    <row r="30795" ht="12.75" customHeight="1" x14ac:dyDescent="0.2"/>
    <row r="30796" ht="12.75" customHeight="1" x14ac:dyDescent="0.2"/>
    <row r="30797" ht="12.75" customHeight="1" x14ac:dyDescent="0.2"/>
    <row r="30798" ht="12.75" customHeight="1" x14ac:dyDescent="0.2"/>
    <row r="30799" ht="12.75" customHeight="1" x14ac:dyDescent="0.2"/>
    <row r="30800" ht="12.75" customHeight="1" x14ac:dyDescent="0.2"/>
    <row r="30801" ht="12.75" customHeight="1" x14ac:dyDescent="0.2"/>
    <row r="30802" ht="12.75" customHeight="1" x14ac:dyDescent="0.2"/>
    <row r="30803" ht="12.75" customHeight="1" x14ac:dyDescent="0.2"/>
    <row r="30804" ht="12.75" customHeight="1" x14ac:dyDescent="0.2"/>
    <row r="30805" ht="12.75" customHeight="1" x14ac:dyDescent="0.2"/>
    <row r="30806" ht="12.75" customHeight="1" x14ac:dyDescent="0.2"/>
    <row r="30807" ht="12.75" customHeight="1" x14ac:dyDescent="0.2"/>
    <row r="30808" ht="12.75" customHeight="1" x14ac:dyDescent="0.2"/>
    <row r="30809" ht="12.75" customHeight="1" x14ac:dyDescent="0.2"/>
    <row r="30810" ht="12.75" customHeight="1" x14ac:dyDescent="0.2"/>
    <row r="30811" ht="12.75" customHeight="1" x14ac:dyDescent="0.2"/>
    <row r="30812" ht="12.75" customHeight="1" x14ac:dyDescent="0.2"/>
    <row r="30813" ht="12.75" customHeight="1" x14ac:dyDescent="0.2"/>
    <row r="30814" ht="12.75" customHeight="1" x14ac:dyDescent="0.2"/>
    <row r="30815" ht="12.75" customHeight="1" x14ac:dyDescent="0.2"/>
    <row r="30816" ht="12.75" customHeight="1" x14ac:dyDescent="0.2"/>
    <row r="30817" ht="12.75" customHeight="1" x14ac:dyDescent="0.2"/>
    <row r="30818" ht="12.75" customHeight="1" x14ac:dyDescent="0.2"/>
    <row r="30819" ht="12.75" customHeight="1" x14ac:dyDescent="0.2"/>
    <row r="30820" ht="12.75" customHeight="1" x14ac:dyDescent="0.2"/>
    <row r="30821" ht="12.75" customHeight="1" x14ac:dyDescent="0.2"/>
    <row r="30822" ht="12.75" customHeight="1" x14ac:dyDescent="0.2"/>
    <row r="30823" ht="12.75" customHeight="1" x14ac:dyDescent="0.2"/>
    <row r="30824" ht="12.75" customHeight="1" x14ac:dyDescent="0.2"/>
    <row r="30825" ht="12.75" customHeight="1" x14ac:dyDescent="0.2"/>
    <row r="30826" ht="12.75" customHeight="1" x14ac:dyDescent="0.2"/>
    <row r="30827" ht="12.75" customHeight="1" x14ac:dyDescent="0.2"/>
    <row r="30828" ht="12.75" customHeight="1" x14ac:dyDescent="0.2"/>
    <row r="30829" ht="12.75" customHeight="1" x14ac:dyDescent="0.2"/>
    <row r="30830" ht="12.75" customHeight="1" x14ac:dyDescent="0.2"/>
    <row r="30831" ht="12.75" customHeight="1" x14ac:dyDescent="0.2"/>
    <row r="30832" ht="12.75" customHeight="1" x14ac:dyDescent="0.2"/>
    <row r="30833" ht="12.75" customHeight="1" x14ac:dyDescent="0.2"/>
    <row r="30834" ht="12.75" customHeight="1" x14ac:dyDescent="0.2"/>
    <row r="30835" ht="12.75" customHeight="1" x14ac:dyDescent="0.2"/>
    <row r="30836" ht="12.75" customHeight="1" x14ac:dyDescent="0.2"/>
    <row r="30837" ht="12.75" customHeight="1" x14ac:dyDescent="0.2"/>
    <row r="30838" ht="12.75" customHeight="1" x14ac:dyDescent="0.2"/>
    <row r="30839" ht="12.75" customHeight="1" x14ac:dyDescent="0.2"/>
    <row r="30840" ht="12.75" customHeight="1" x14ac:dyDescent="0.2"/>
    <row r="30841" ht="12.75" customHeight="1" x14ac:dyDescent="0.2"/>
    <row r="30842" ht="12.75" customHeight="1" x14ac:dyDescent="0.2"/>
    <row r="30843" ht="12.75" customHeight="1" x14ac:dyDescent="0.2"/>
    <row r="30844" ht="12.75" customHeight="1" x14ac:dyDescent="0.2"/>
    <row r="30845" ht="12.75" customHeight="1" x14ac:dyDescent="0.2"/>
    <row r="30846" ht="12.75" customHeight="1" x14ac:dyDescent="0.2"/>
    <row r="30847" ht="12.75" customHeight="1" x14ac:dyDescent="0.2"/>
    <row r="30848" ht="12.75" customHeight="1" x14ac:dyDescent="0.2"/>
    <row r="30849" ht="12.75" customHeight="1" x14ac:dyDescent="0.2"/>
    <row r="30850" ht="12.75" customHeight="1" x14ac:dyDescent="0.2"/>
    <row r="30851" ht="12.75" customHeight="1" x14ac:dyDescent="0.2"/>
    <row r="30852" ht="12.75" customHeight="1" x14ac:dyDescent="0.2"/>
    <row r="30853" ht="12.75" customHeight="1" x14ac:dyDescent="0.2"/>
    <row r="30854" ht="12.75" customHeight="1" x14ac:dyDescent="0.2"/>
    <row r="30855" ht="12.75" customHeight="1" x14ac:dyDescent="0.2"/>
    <row r="30856" ht="12.75" customHeight="1" x14ac:dyDescent="0.2"/>
    <row r="30857" ht="12.75" customHeight="1" x14ac:dyDescent="0.2"/>
    <row r="30858" ht="12.75" customHeight="1" x14ac:dyDescent="0.2"/>
    <row r="30859" ht="12.75" customHeight="1" x14ac:dyDescent="0.2"/>
    <row r="30860" ht="12.75" customHeight="1" x14ac:dyDescent="0.2"/>
    <row r="30861" ht="12.75" customHeight="1" x14ac:dyDescent="0.2"/>
    <row r="30862" ht="12.75" customHeight="1" x14ac:dyDescent="0.2"/>
    <row r="30863" ht="12.75" customHeight="1" x14ac:dyDescent="0.2"/>
    <row r="30864" ht="12.75" customHeight="1" x14ac:dyDescent="0.2"/>
    <row r="30865" ht="12.75" customHeight="1" x14ac:dyDescent="0.2"/>
    <row r="30866" ht="12.75" customHeight="1" x14ac:dyDescent="0.2"/>
    <row r="30867" ht="12.75" customHeight="1" x14ac:dyDescent="0.2"/>
    <row r="30868" ht="12.75" customHeight="1" x14ac:dyDescent="0.2"/>
    <row r="30869" ht="12.75" customHeight="1" x14ac:dyDescent="0.2"/>
    <row r="30870" ht="12.75" customHeight="1" x14ac:dyDescent="0.2"/>
    <row r="30871" ht="12.75" customHeight="1" x14ac:dyDescent="0.2"/>
    <row r="30872" ht="12.75" customHeight="1" x14ac:dyDescent="0.2"/>
    <row r="30873" ht="12.75" customHeight="1" x14ac:dyDescent="0.2"/>
    <row r="30874" ht="12.75" customHeight="1" x14ac:dyDescent="0.2"/>
    <row r="30875" ht="12.75" customHeight="1" x14ac:dyDescent="0.2"/>
    <row r="30876" ht="12.75" customHeight="1" x14ac:dyDescent="0.2"/>
    <row r="30877" ht="12.75" customHeight="1" x14ac:dyDescent="0.2"/>
    <row r="30878" ht="12.75" customHeight="1" x14ac:dyDescent="0.2"/>
    <row r="30879" ht="12.75" customHeight="1" x14ac:dyDescent="0.2"/>
    <row r="30880" ht="12.75" customHeight="1" x14ac:dyDescent="0.2"/>
    <row r="30881" ht="12.75" customHeight="1" x14ac:dyDescent="0.2"/>
    <row r="30882" ht="12.75" customHeight="1" x14ac:dyDescent="0.2"/>
    <row r="30883" ht="12.75" customHeight="1" x14ac:dyDescent="0.2"/>
    <row r="30884" ht="12.75" customHeight="1" x14ac:dyDescent="0.2"/>
    <row r="30885" ht="12.75" customHeight="1" x14ac:dyDescent="0.2"/>
    <row r="30886" ht="12.75" customHeight="1" x14ac:dyDescent="0.2"/>
    <row r="30887" ht="12.75" customHeight="1" x14ac:dyDescent="0.2"/>
    <row r="30888" ht="12.75" customHeight="1" x14ac:dyDescent="0.2"/>
    <row r="30889" ht="12.75" customHeight="1" x14ac:dyDescent="0.2"/>
    <row r="30890" ht="12.75" customHeight="1" x14ac:dyDescent="0.2"/>
    <row r="30891" ht="12.75" customHeight="1" x14ac:dyDescent="0.2"/>
    <row r="30892" ht="12.75" customHeight="1" x14ac:dyDescent="0.2"/>
    <row r="30893" ht="12.75" customHeight="1" x14ac:dyDescent="0.2"/>
    <row r="30894" ht="12.75" customHeight="1" x14ac:dyDescent="0.2"/>
    <row r="30895" ht="12.75" customHeight="1" x14ac:dyDescent="0.2"/>
    <row r="30896" ht="12.75" customHeight="1" x14ac:dyDescent="0.2"/>
    <row r="30897" ht="12.75" customHeight="1" x14ac:dyDescent="0.2"/>
    <row r="30898" ht="12.75" customHeight="1" x14ac:dyDescent="0.2"/>
    <row r="30899" ht="12.75" customHeight="1" x14ac:dyDescent="0.2"/>
    <row r="30900" ht="12.75" customHeight="1" x14ac:dyDescent="0.2"/>
    <row r="30901" ht="12.75" customHeight="1" x14ac:dyDescent="0.2"/>
    <row r="30902" ht="12.75" customHeight="1" x14ac:dyDescent="0.2"/>
    <row r="30903" ht="12.75" customHeight="1" x14ac:dyDescent="0.2"/>
    <row r="30904" ht="12.75" customHeight="1" x14ac:dyDescent="0.2"/>
    <row r="30905" ht="12.75" customHeight="1" x14ac:dyDescent="0.2"/>
    <row r="30906" ht="12.75" customHeight="1" x14ac:dyDescent="0.2"/>
    <row r="30907" ht="12.75" customHeight="1" x14ac:dyDescent="0.2"/>
    <row r="30908" ht="12.75" customHeight="1" x14ac:dyDescent="0.2"/>
    <row r="30909" ht="12.75" customHeight="1" x14ac:dyDescent="0.2"/>
    <row r="30910" ht="12.75" customHeight="1" x14ac:dyDescent="0.2"/>
    <row r="30911" ht="12.75" customHeight="1" x14ac:dyDescent="0.2"/>
    <row r="30912" ht="12.75" customHeight="1" x14ac:dyDescent="0.2"/>
    <row r="30913" ht="12.75" customHeight="1" x14ac:dyDescent="0.2"/>
    <row r="30914" ht="12.75" customHeight="1" x14ac:dyDescent="0.2"/>
    <row r="30915" ht="12.75" customHeight="1" x14ac:dyDescent="0.2"/>
    <row r="30916" ht="12.75" customHeight="1" x14ac:dyDescent="0.2"/>
    <row r="30917" ht="12.75" customHeight="1" x14ac:dyDescent="0.2"/>
    <row r="30918" ht="12.75" customHeight="1" x14ac:dyDescent="0.2"/>
    <row r="30919" ht="12.75" customHeight="1" x14ac:dyDescent="0.2"/>
    <row r="30920" ht="12.75" customHeight="1" x14ac:dyDescent="0.2"/>
    <row r="30921" ht="12.75" customHeight="1" x14ac:dyDescent="0.2"/>
    <row r="30922" ht="12.75" customHeight="1" x14ac:dyDescent="0.2"/>
    <row r="30923" ht="12.75" customHeight="1" x14ac:dyDescent="0.2"/>
    <row r="30924" ht="12.75" customHeight="1" x14ac:dyDescent="0.2"/>
    <row r="30925" ht="12.75" customHeight="1" x14ac:dyDescent="0.2"/>
    <row r="30926" ht="12.75" customHeight="1" x14ac:dyDescent="0.2"/>
    <row r="30927" ht="12.75" customHeight="1" x14ac:dyDescent="0.2"/>
    <row r="30928" ht="12.75" customHeight="1" x14ac:dyDescent="0.2"/>
    <row r="30929" ht="12.75" customHeight="1" x14ac:dyDescent="0.2"/>
    <row r="30930" ht="12.75" customHeight="1" x14ac:dyDescent="0.2"/>
    <row r="30931" ht="12.75" customHeight="1" x14ac:dyDescent="0.2"/>
    <row r="30932" ht="12.75" customHeight="1" x14ac:dyDescent="0.2"/>
    <row r="30933" ht="12.75" customHeight="1" x14ac:dyDescent="0.2"/>
    <row r="30934" ht="12.75" customHeight="1" x14ac:dyDescent="0.2"/>
    <row r="30935" ht="12.75" customHeight="1" x14ac:dyDescent="0.2"/>
    <row r="30936" ht="12.75" customHeight="1" x14ac:dyDescent="0.2"/>
    <row r="30937" ht="12.75" customHeight="1" x14ac:dyDescent="0.2"/>
    <row r="30938" ht="12.75" customHeight="1" x14ac:dyDescent="0.2"/>
    <row r="30939" ht="12.75" customHeight="1" x14ac:dyDescent="0.2"/>
    <row r="30940" ht="12.75" customHeight="1" x14ac:dyDescent="0.2"/>
    <row r="30941" ht="12.75" customHeight="1" x14ac:dyDescent="0.2"/>
    <row r="30942" ht="12.75" customHeight="1" x14ac:dyDescent="0.2"/>
    <row r="30943" ht="12.75" customHeight="1" x14ac:dyDescent="0.2"/>
    <row r="30944" ht="12.75" customHeight="1" x14ac:dyDescent="0.2"/>
    <row r="30945" ht="12.75" customHeight="1" x14ac:dyDescent="0.2"/>
    <row r="30946" ht="12.75" customHeight="1" x14ac:dyDescent="0.2"/>
    <row r="30947" ht="12.75" customHeight="1" x14ac:dyDescent="0.2"/>
    <row r="30948" ht="12.75" customHeight="1" x14ac:dyDescent="0.2"/>
    <row r="30949" ht="12.75" customHeight="1" x14ac:dyDescent="0.2"/>
    <row r="30950" ht="12.75" customHeight="1" x14ac:dyDescent="0.2"/>
    <row r="30951" ht="12.75" customHeight="1" x14ac:dyDescent="0.2"/>
    <row r="30952" ht="12.75" customHeight="1" x14ac:dyDescent="0.2"/>
    <row r="30953" ht="12.75" customHeight="1" x14ac:dyDescent="0.2"/>
    <row r="30954" ht="12.75" customHeight="1" x14ac:dyDescent="0.2"/>
    <row r="30955" ht="12.75" customHeight="1" x14ac:dyDescent="0.2"/>
    <row r="30956" ht="12.75" customHeight="1" x14ac:dyDescent="0.2"/>
    <row r="30957" ht="12.75" customHeight="1" x14ac:dyDescent="0.2"/>
    <row r="30958" ht="12.75" customHeight="1" x14ac:dyDescent="0.2"/>
    <row r="30959" ht="12.75" customHeight="1" x14ac:dyDescent="0.2"/>
    <row r="30960" ht="12.75" customHeight="1" x14ac:dyDescent="0.2"/>
    <row r="30961" ht="12.75" customHeight="1" x14ac:dyDescent="0.2"/>
    <row r="30962" ht="12.75" customHeight="1" x14ac:dyDescent="0.2"/>
    <row r="30963" ht="12.75" customHeight="1" x14ac:dyDescent="0.2"/>
    <row r="30964" ht="12.75" customHeight="1" x14ac:dyDescent="0.2"/>
    <row r="30965" ht="12.75" customHeight="1" x14ac:dyDescent="0.2"/>
    <row r="30966" ht="12.75" customHeight="1" x14ac:dyDescent="0.2"/>
    <row r="30967" ht="12.75" customHeight="1" x14ac:dyDescent="0.2"/>
    <row r="30968" ht="12.75" customHeight="1" x14ac:dyDescent="0.2"/>
    <row r="30969" ht="12.75" customHeight="1" x14ac:dyDescent="0.2"/>
    <row r="30970" ht="12.75" customHeight="1" x14ac:dyDescent="0.2"/>
    <row r="30971" ht="12.75" customHeight="1" x14ac:dyDescent="0.2"/>
    <row r="30972" ht="12.75" customHeight="1" x14ac:dyDescent="0.2"/>
    <row r="30973" ht="12.75" customHeight="1" x14ac:dyDescent="0.2"/>
    <row r="30974" ht="12.75" customHeight="1" x14ac:dyDescent="0.2"/>
    <row r="30975" ht="12.75" customHeight="1" x14ac:dyDescent="0.2"/>
    <row r="30976" ht="12.75" customHeight="1" x14ac:dyDescent="0.2"/>
    <row r="30977" ht="12.75" customHeight="1" x14ac:dyDescent="0.2"/>
    <row r="30978" ht="12.75" customHeight="1" x14ac:dyDescent="0.2"/>
    <row r="30979" ht="12.75" customHeight="1" x14ac:dyDescent="0.2"/>
    <row r="30980" ht="12.75" customHeight="1" x14ac:dyDescent="0.2"/>
    <row r="30981" ht="12.75" customHeight="1" x14ac:dyDescent="0.2"/>
    <row r="30982" ht="12.75" customHeight="1" x14ac:dyDescent="0.2"/>
    <row r="30983" ht="12.75" customHeight="1" x14ac:dyDescent="0.2"/>
    <row r="30984" ht="12.75" customHeight="1" x14ac:dyDescent="0.2"/>
    <row r="30985" ht="12.75" customHeight="1" x14ac:dyDescent="0.2"/>
    <row r="30986" ht="12.75" customHeight="1" x14ac:dyDescent="0.2"/>
    <row r="30987" ht="12.75" customHeight="1" x14ac:dyDescent="0.2"/>
    <row r="30988" ht="12.75" customHeight="1" x14ac:dyDescent="0.2"/>
    <row r="30989" ht="12.75" customHeight="1" x14ac:dyDescent="0.2"/>
    <row r="30990" ht="12.75" customHeight="1" x14ac:dyDescent="0.2"/>
    <row r="30991" ht="12.75" customHeight="1" x14ac:dyDescent="0.2"/>
    <row r="30992" ht="12.75" customHeight="1" x14ac:dyDescent="0.2"/>
    <row r="30993" ht="12.75" customHeight="1" x14ac:dyDescent="0.2"/>
    <row r="30994" ht="12.75" customHeight="1" x14ac:dyDescent="0.2"/>
    <row r="30995" ht="12.75" customHeight="1" x14ac:dyDescent="0.2"/>
    <row r="30996" ht="12.75" customHeight="1" x14ac:dyDescent="0.2"/>
    <row r="30997" ht="12.75" customHeight="1" x14ac:dyDescent="0.2"/>
    <row r="30998" ht="12.75" customHeight="1" x14ac:dyDescent="0.2"/>
    <row r="30999" ht="12.75" customHeight="1" x14ac:dyDescent="0.2"/>
    <row r="31000" ht="12.75" customHeight="1" x14ac:dyDescent="0.2"/>
    <row r="31001" ht="12.75" customHeight="1" x14ac:dyDescent="0.2"/>
    <row r="31002" ht="12.75" customHeight="1" x14ac:dyDescent="0.2"/>
    <row r="31003" ht="12.75" customHeight="1" x14ac:dyDescent="0.2"/>
    <row r="31004" ht="12.75" customHeight="1" x14ac:dyDescent="0.2"/>
    <row r="31005" ht="12.75" customHeight="1" x14ac:dyDescent="0.2"/>
    <row r="31006" ht="12.75" customHeight="1" x14ac:dyDescent="0.2"/>
    <row r="31007" ht="12.75" customHeight="1" x14ac:dyDescent="0.2"/>
    <row r="31008" ht="12.75" customHeight="1" x14ac:dyDescent="0.2"/>
    <row r="31009" ht="12.75" customHeight="1" x14ac:dyDescent="0.2"/>
    <row r="31010" ht="12.75" customHeight="1" x14ac:dyDescent="0.2"/>
    <row r="31011" ht="12.75" customHeight="1" x14ac:dyDescent="0.2"/>
    <row r="31012" ht="12.75" customHeight="1" x14ac:dyDescent="0.2"/>
    <row r="31013" ht="12.75" customHeight="1" x14ac:dyDescent="0.2"/>
    <row r="31014" ht="12.75" customHeight="1" x14ac:dyDescent="0.2"/>
    <row r="31015" ht="12.75" customHeight="1" x14ac:dyDescent="0.2"/>
    <row r="31016" ht="12.75" customHeight="1" x14ac:dyDescent="0.2"/>
    <row r="31017" ht="12.75" customHeight="1" x14ac:dyDescent="0.2"/>
    <row r="31018" ht="12.75" customHeight="1" x14ac:dyDescent="0.2"/>
    <row r="31019" ht="12.75" customHeight="1" x14ac:dyDescent="0.2"/>
    <row r="31020" ht="12.75" customHeight="1" x14ac:dyDescent="0.2"/>
    <row r="31021" ht="12.75" customHeight="1" x14ac:dyDescent="0.2"/>
    <row r="31022" ht="12.75" customHeight="1" x14ac:dyDescent="0.2"/>
    <row r="31023" ht="12.75" customHeight="1" x14ac:dyDescent="0.2"/>
    <row r="31024" ht="12.75" customHeight="1" x14ac:dyDescent="0.2"/>
    <row r="31025" ht="12.75" customHeight="1" x14ac:dyDescent="0.2"/>
    <row r="31026" ht="12.75" customHeight="1" x14ac:dyDescent="0.2"/>
    <row r="31027" ht="12.75" customHeight="1" x14ac:dyDescent="0.2"/>
    <row r="31028" ht="12.75" customHeight="1" x14ac:dyDescent="0.2"/>
    <row r="31029" ht="12.75" customHeight="1" x14ac:dyDescent="0.2"/>
    <row r="31030" ht="12.75" customHeight="1" x14ac:dyDescent="0.2"/>
    <row r="31031" ht="12.75" customHeight="1" x14ac:dyDescent="0.2"/>
    <row r="31032" ht="12.75" customHeight="1" x14ac:dyDescent="0.2"/>
    <row r="31033" ht="12.75" customHeight="1" x14ac:dyDescent="0.2"/>
    <row r="31034" ht="12.75" customHeight="1" x14ac:dyDescent="0.2"/>
    <row r="31035" ht="12.75" customHeight="1" x14ac:dyDescent="0.2"/>
    <row r="31036" ht="12.75" customHeight="1" x14ac:dyDescent="0.2"/>
    <row r="31037" ht="12.75" customHeight="1" x14ac:dyDescent="0.2"/>
    <row r="31038" ht="12.75" customHeight="1" x14ac:dyDescent="0.2"/>
    <row r="31039" ht="12.75" customHeight="1" x14ac:dyDescent="0.2"/>
    <row r="31040" ht="12.75" customHeight="1" x14ac:dyDescent="0.2"/>
    <row r="31041" ht="12.75" customHeight="1" x14ac:dyDescent="0.2"/>
    <row r="31042" ht="12.75" customHeight="1" x14ac:dyDescent="0.2"/>
    <row r="31043" ht="12.75" customHeight="1" x14ac:dyDescent="0.2"/>
    <row r="31044" ht="12.75" customHeight="1" x14ac:dyDescent="0.2"/>
    <row r="31045" ht="12.75" customHeight="1" x14ac:dyDescent="0.2"/>
    <row r="31046" ht="12.75" customHeight="1" x14ac:dyDescent="0.2"/>
    <row r="31047" ht="12.75" customHeight="1" x14ac:dyDescent="0.2"/>
    <row r="31048" ht="12.75" customHeight="1" x14ac:dyDescent="0.2"/>
    <row r="31049" ht="12.75" customHeight="1" x14ac:dyDescent="0.2"/>
    <row r="31050" ht="12.75" customHeight="1" x14ac:dyDescent="0.2"/>
    <row r="31051" ht="12.75" customHeight="1" x14ac:dyDescent="0.2"/>
    <row r="31052" ht="12.75" customHeight="1" x14ac:dyDescent="0.2"/>
    <row r="31053" ht="12.75" customHeight="1" x14ac:dyDescent="0.2"/>
    <row r="31054" ht="12.75" customHeight="1" x14ac:dyDescent="0.2"/>
    <row r="31055" ht="12.75" customHeight="1" x14ac:dyDescent="0.2"/>
    <row r="31056" ht="12.75" customHeight="1" x14ac:dyDescent="0.2"/>
    <row r="31057" ht="12.75" customHeight="1" x14ac:dyDescent="0.2"/>
    <row r="31058" ht="12.75" customHeight="1" x14ac:dyDescent="0.2"/>
    <row r="31059" ht="12.75" customHeight="1" x14ac:dyDescent="0.2"/>
    <row r="31060" ht="12.75" customHeight="1" x14ac:dyDescent="0.2"/>
    <row r="31061" ht="12.75" customHeight="1" x14ac:dyDescent="0.2"/>
    <row r="31062" ht="12.75" customHeight="1" x14ac:dyDescent="0.2"/>
    <row r="31063" ht="12.75" customHeight="1" x14ac:dyDescent="0.2"/>
    <row r="31064" ht="12.75" customHeight="1" x14ac:dyDescent="0.2"/>
    <row r="31065" ht="12.75" customHeight="1" x14ac:dyDescent="0.2"/>
    <row r="31066" ht="12.75" customHeight="1" x14ac:dyDescent="0.2"/>
    <row r="31067" ht="12.75" customHeight="1" x14ac:dyDescent="0.2"/>
    <row r="31068" ht="12.75" customHeight="1" x14ac:dyDescent="0.2"/>
    <row r="31069" ht="12.75" customHeight="1" x14ac:dyDescent="0.2"/>
    <row r="31070" ht="12.75" customHeight="1" x14ac:dyDescent="0.2"/>
    <row r="31071" ht="12.75" customHeight="1" x14ac:dyDescent="0.2"/>
    <row r="31072" ht="12.75" customHeight="1" x14ac:dyDescent="0.2"/>
    <row r="31073" ht="12.75" customHeight="1" x14ac:dyDescent="0.2"/>
    <row r="31074" ht="12.75" customHeight="1" x14ac:dyDescent="0.2"/>
    <row r="31075" ht="12.75" customHeight="1" x14ac:dyDescent="0.2"/>
    <row r="31076" ht="12.75" customHeight="1" x14ac:dyDescent="0.2"/>
    <row r="31077" ht="12.75" customHeight="1" x14ac:dyDescent="0.2"/>
    <row r="31078" ht="12.75" customHeight="1" x14ac:dyDescent="0.2"/>
    <row r="31079" ht="12.75" customHeight="1" x14ac:dyDescent="0.2"/>
    <row r="31080" ht="12.75" customHeight="1" x14ac:dyDescent="0.2"/>
    <row r="31081" ht="12.75" customHeight="1" x14ac:dyDescent="0.2"/>
    <row r="31082" ht="12.75" customHeight="1" x14ac:dyDescent="0.2"/>
    <row r="31083" ht="12.75" customHeight="1" x14ac:dyDescent="0.2"/>
    <row r="31084" ht="12.75" customHeight="1" x14ac:dyDescent="0.2"/>
    <row r="31085" ht="12.75" customHeight="1" x14ac:dyDescent="0.2"/>
    <row r="31086" ht="12.75" customHeight="1" x14ac:dyDescent="0.2"/>
    <row r="31087" ht="12.75" customHeight="1" x14ac:dyDescent="0.2"/>
    <row r="31088" ht="12.75" customHeight="1" x14ac:dyDescent="0.2"/>
    <row r="31089" ht="12.75" customHeight="1" x14ac:dyDescent="0.2"/>
    <row r="31090" ht="12.75" customHeight="1" x14ac:dyDescent="0.2"/>
    <row r="31091" ht="12.75" customHeight="1" x14ac:dyDescent="0.2"/>
    <row r="31092" ht="12.75" customHeight="1" x14ac:dyDescent="0.2"/>
    <row r="31093" ht="12.75" customHeight="1" x14ac:dyDescent="0.2"/>
    <row r="31094" ht="12.75" customHeight="1" x14ac:dyDescent="0.2"/>
    <row r="31095" ht="12.75" customHeight="1" x14ac:dyDescent="0.2"/>
    <row r="31096" ht="12.75" customHeight="1" x14ac:dyDescent="0.2"/>
    <row r="31097" ht="12.75" customHeight="1" x14ac:dyDescent="0.2"/>
    <row r="31098" ht="12.75" customHeight="1" x14ac:dyDescent="0.2"/>
    <row r="31099" ht="12.75" customHeight="1" x14ac:dyDescent="0.2"/>
    <row r="31100" ht="12.75" customHeight="1" x14ac:dyDescent="0.2"/>
    <row r="31101" ht="12.75" customHeight="1" x14ac:dyDescent="0.2"/>
    <row r="31102" ht="12.75" customHeight="1" x14ac:dyDescent="0.2"/>
    <row r="31103" ht="12.75" customHeight="1" x14ac:dyDescent="0.2"/>
    <row r="31104" ht="12.75" customHeight="1" x14ac:dyDescent="0.2"/>
    <row r="31105" ht="12.75" customHeight="1" x14ac:dyDescent="0.2"/>
    <row r="31106" ht="12.75" customHeight="1" x14ac:dyDescent="0.2"/>
    <row r="31107" ht="12.75" customHeight="1" x14ac:dyDescent="0.2"/>
    <row r="31108" ht="12.75" customHeight="1" x14ac:dyDescent="0.2"/>
    <row r="31109" ht="12.75" customHeight="1" x14ac:dyDescent="0.2"/>
    <row r="31110" ht="12.75" customHeight="1" x14ac:dyDescent="0.2"/>
    <row r="31111" ht="12.75" customHeight="1" x14ac:dyDescent="0.2"/>
    <row r="31112" ht="12.75" customHeight="1" x14ac:dyDescent="0.2"/>
    <row r="31113" ht="12.75" customHeight="1" x14ac:dyDescent="0.2"/>
    <row r="31114" ht="12.75" customHeight="1" x14ac:dyDescent="0.2"/>
    <row r="31115" ht="12.75" customHeight="1" x14ac:dyDescent="0.2"/>
    <row r="31116" ht="12.75" customHeight="1" x14ac:dyDescent="0.2"/>
    <row r="31117" ht="12.75" customHeight="1" x14ac:dyDescent="0.2"/>
    <row r="31118" ht="12.75" customHeight="1" x14ac:dyDescent="0.2"/>
    <row r="31119" ht="12.75" customHeight="1" x14ac:dyDescent="0.2"/>
    <row r="31120" ht="12.75" customHeight="1" x14ac:dyDescent="0.2"/>
    <row r="31121" ht="12.75" customHeight="1" x14ac:dyDescent="0.2"/>
    <row r="31122" ht="12.75" customHeight="1" x14ac:dyDescent="0.2"/>
    <row r="31123" ht="12.75" customHeight="1" x14ac:dyDescent="0.2"/>
    <row r="31124" ht="12.75" customHeight="1" x14ac:dyDescent="0.2"/>
    <row r="31125" ht="12.75" customHeight="1" x14ac:dyDescent="0.2"/>
    <row r="31126" ht="12.75" customHeight="1" x14ac:dyDescent="0.2"/>
    <row r="31127" ht="12.75" customHeight="1" x14ac:dyDescent="0.2"/>
    <row r="31128" ht="12.75" customHeight="1" x14ac:dyDescent="0.2"/>
    <row r="31129" ht="12.75" customHeight="1" x14ac:dyDescent="0.2"/>
    <row r="31130" ht="12.75" customHeight="1" x14ac:dyDescent="0.2"/>
    <row r="31131" ht="12.75" customHeight="1" x14ac:dyDescent="0.2"/>
    <row r="31132" ht="12.75" customHeight="1" x14ac:dyDescent="0.2"/>
    <row r="31133" ht="12.75" customHeight="1" x14ac:dyDescent="0.2"/>
    <row r="31134" ht="12.75" customHeight="1" x14ac:dyDescent="0.2"/>
    <row r="31135" ht="12.75" customHeight="1" x14ac:dyDescent="0.2"/>
    <row r="31136" ht="12.75" customHeight="1" x14ac:dyDescent="0.2"/>
    <row r="31137" ht="12.75" customHeight="1" x14ac:dyDescent="0.2"/>
    <row r="31138" ht="12.75" customHeight="1" x14ac:dyDescent="0.2"/>
    <row r="31139" ht="12.75" customHeight="1" x14ac:dyDescent="0.2"/>
    <row r="31140" ht="12.75" customHeight="1" x14ac:dyDescent="0.2"/>
    <row r="31141" ht="12.75" customHeight="1" x14ac:dyDescent="0.2"/>
    <row r="31142" ht="12.75" customHeight="1" x14ac:dyDescent="0.2"/>
    <row r="31143" ht="12.75" customHeight="1" x14ac:dyDescent="0.2"/>
    <row r="31144" ht="12.75" customHeight="1" x14ac:dyDescent="0.2"/>
    <row r="31145" ht="12.75" customHeight="1" x14ac:dyDescent="0.2"/>
    <row r="31146" ht="12.75" customHeight="1" x14ac:dyDescent="0.2"/>
    <row r="31147" ht="12.75" customHeight="1" x14ac:dyDescent="0.2"/>
    <row r="31148" ht="12.75" customHeight="1" x14ac:dyDescent="0.2"/>
    <row r="31149" ht="12.75" customHeight="1" x14ac:dyDescent="0.2"/>
    <row r="31150" ht="12.75" customHeight="1" x14ac:dyDescent="0.2"/>
    <row r="31151" ht="12.75" customHeight="1" x14ac:dyDescent="0.2"/>
    <row r="31152" ht="12.75" customHeight="1" x14ac:dyDescent="0.2"/>
    <row r="31153" ht="12.75" customHeight="1" x14ac:dyDescent="0.2"/>
    <row r="31154" ht="12.75" customHeight="1" x14ac:dyDescent="0.2"/>
    <row r="31155" ht="12.75" customHeight="1" x14ac:dyDescent="0.2"/>
    <row r="31156" ht="12.75" customHeight="1" x14ac:dyDescent="0.2"/>
    <row r="31157" ht="12.75" customHeight="1" x14ac:dyDescent="0.2"/>
    <row r="31158" ht="12.75" customHeight="1" x14ac:dyDescent="0.2"/>
    <row r="31159" ht="12.75" customHeight="1" x14ac:dyDescent="0.2"/>
    <row r="31160" ht="12.75" customHeight="1" x14ac:dyDescent="0.2"/>
    <row r="31161" ht="12.75" customHeight="1" x14ac:dyDescent="0.2"/>
    <row r="31162" ht="12.75" customHeight="1" x14ac:dyDescent="0.2"/>
    <row r="31163" ht="12.75" customHeight="1" x14ac:dyDescent="0.2"/>
    <row r="31164" ht="12.75" customHeight="1" x14ac:dyDescent="0.2"/>
    <row r="31165" ht="12.75" customHeight="1" x14ac:dyDescent="0.2"/>
    <row r="31166" ht="12.75" customHeight="1" x14ac:dyDescent="0.2"/>
    <row r="31167" ht="12.75" customHeight="1" x14ac:dyDescent="0.2"/>
    <row r="31168" ht="12.75" customHeight="1" x14ac:dyDescent="0.2"/>
    <row r="31169" ht="12.75" customHeight="1" x14ac:dyDescent="0.2"/>
    <row r="31170" ht="12.75" customHeight="1" x14ac:dyDescent="0.2"/>
    <row r="31171" ht="12.75" customHeight="1" x14ac:dyDescent="0.2"/>
    <row r="31172" ht="12.75" customHeight="1" x14ac:dyDescent="0.2"/>
    <row r="31173" ht="12.75" customHeight="1" x14ac:dyDescent="0.2"/>
    <row r="31174" ht="12.75" customHeight="1" x14ac:dyDescent="0.2"/>
    <row r="31175" ht="12.75" customHeight="1" x14ac:dyDescent="0.2"/>
    <row r="31176" ht="12.75" customHeight="1" x14ac:dyDescent="0.2"/>
    <row r="31177" ht="12.75" customHeight="1" x14ac:dyDescent="0.2"/>
    <row r="31178" ht="12.75" customHeight="1" x14ac:dyDescent="0.2"/>
    <row r="31179" ht="12.75" customHeight="1" x14ac:dyDescent="0.2"/>
    <row r="31180" ht="12.75" customHeight="1" x14ac:dyDescent="0.2"/>
    <row r="31181" ht="12.75" customHeight="1" x14ac:dyDescent="0.2"/>
    <row r="31182" ht="12.75" customHeight="1" x14ac:dyDescent="0.2"/>
    <row r="31183" ht="12.75" customHeight="1" x14ac:dyDescent="0.2"/>
    <row r="31184" ht="12.75" customHeight="1" x14ac:dyDescent="0.2"/>
    <row r="31185" ht="12.75" customHeight="1" x14ac:dyDescent="0.2"/>
    <row r="31186" ht="12.75" customHeight="1" x14ac:dyDescent="0.2"/>
    <row r="31187" ht="12.75" customHeight="1" x14ac:dyDescent="0.2"/>
    <row r="31188" ht="12.75" customHeight="1" x14ac:dyDescent="0.2"/>
    <row r="31189" ht="12.75" customHeight="1" x14ac:dyDescent="0.2"/>
    <row r="31190" ht="12.75" customHeight="1" x14ac:dyDescent="0.2"/>
    <row r="31191" ht="12.75" customHeight="1" x14ac:dyDescent="0.2"/>
    <row r="31192" ht="12.75" customHeight="1" x14ac:dyDescent="0.2"/>
    <row r="31193" ht="12.75" customHeight="1" x14ac:dyDescent="0.2"/>
    <row r="31194" ht="12.75" customHeight="1" x14ac:dyDescent="0.2"/>
    <row r="31195" ht="12.75" customHeight="1" x14ac:dyDescent="0.2"/>
    <row r="31196" ht="12.75" customHeight="1" x14ac:dyDescent="0.2"/>
    <row r="31197" ht="12.75" customHeight="1" x14ac:dyDescent="0.2"/>
    <row r="31198" ht="12.75" customHeight="1" x14ac:dyDescent="0.2"/>
    <row r="31199" ht="12.75" customHeight="1" x14ac:dyDescent="0.2"/>
    <row r="31200" ht="12.75" customHeight="1" x14ac:dyDescent="0.2"/>
    <row r="31201" ht="12.75" customHeight="1" x14ac:dyDescent="0.2"/>
    <row r="31202" ht="12.75" customHeight="1" x14ac:dyDescent="0.2"/>
    <row r="31203" ht="12.75" customHeight="1" x14ac:dyDescent="0.2"/>
    <row r="31204" ht="12.75" customHeight="1" x14ac:dyDescent="0.2"/>
    <row r="31205" ht="12.75" customHeight="1" x14ac:dyDescent="0.2"/>
    <row r="31206" ht="12.75" customHeight="1" x14ac:dyDescent="0.2"/>
    <row r="31207" ht="12.75" customHeight="1" x14ac:dyDescent="0.2"/>
    <row r="31208" ht="12.75" customHeight="1" x14ac:dyDescent="0.2"/>
    <row r="31209" ht="12.75" customHeight="1" x14ac:dyDescent="0.2"/>
    <row r="31210" ht="12.75" customHeight="1" x14ac:dyDescent="0.2"/>
    <row r="31211" ht="12.75" customHeight="1" x14ac:dyDescent="0.2"/>
    <row r="31212" ht="12.75" customHeight="1" x14ac:dyDescent="0.2"/>
    <row r="31213" ht="12.75" customHeight="1" x14ac:dyDescent="0.2"/>
    <row r="31214" ht="12.75" customHeight="1" x14ac:dyDescent="0.2"/>
    <row r="31215" ht="12.75" customHeight="1" x14ac:dyDescent="0.2"/>
    <row r="31216" ht="12.75" customHeight="1" x14ac:dyDescent="0.2"/>
    <row r="31217" ht="12.75" customHeight="1" x14ac:dyDescent="0.2"/>
    <row r="31218" ht="12.75" customHeight="1" x14ac:dyDescent="0.2"/>
    <row r="31219" ht="12.75" customHeight="1" x14ac:dyDescent="0.2"/>
    <row r="31220" ht="12.75" customHeight="1" x14ac:dyDescent="0.2"/>
    <row r="31221" ht="12.75" customHeight="1" x14ac:dyDescent="0.2"/>
    <row r="31222" ht="12.75" customHeight="1" x14ac:dyDescent="0.2"/>
    <row r="31223" ht="12.75" customHeight="1" x14ac:dyDescent="0.2"/>
    <row r="31224" ht="12.75" customHeight="1" x14ac:dyDescent="0.2"/>
    <row r="31225" ht="12.75" customHeight="1" x14ac:dyDescent="0.2"/>
    <row r="31226" ht="12.75" customHeight="1" x14ac:dyDescent="0.2"/>
    <row r="31227" ht="12.75" customHeight="1" x14ac:dyDescent="0.2"/>
    <row r="31228" ht="12.75" customHeight="1" x14ac:dyDescent="0.2"/>
    <row r="31229" ht="12.75" customHeight="1" x14ac:dyDescent="0.2"/>
    <row r="31230" ht="12.75" customHeight="1" x14ac:dyDescent="0.2"/>
    <row r="31231" ht="12.75" customHeight="1" x14ac:dyDescent="0.2"/>
    <row r="31232" ht="12.75" customHeight="1" x14ac:dyDescent="0.2"/>
    <row r="31233" ht="12.75" customHeight="1" x14ac:dyDescent="0.2"/>
    <row r="31234" ht="12.75" customHeight="1" x14ac:dyDescent="0.2"/>
    <row r="31235" ht="12.75" customHeight="1" x14ac:dyDescent="0.2"/>
    <row r="31236" ht="12.75" customHeight="1" x14ac:dyDescent="0.2"/>
    <row r="31237" ht="12.75" customHeight="1" x14ac:dyDescent="0.2"/>
    <row r="31238" ht="12.75" customHeight="1" x14ac:dyDescent="0.2"/>
    <row r="31239" ht="12.75" customHeight="1" x14ac:dyDescent="0.2"/>
    <row r="31240" ht="12.75" customHeight="1" x14ac:dyDescent="0.2"/>
    <row r="31241" ht="12.75" customHeight="1" x14ac:dyDescent="0.2"/>
    <row r="31242" ht="12.75" customHeight="1" x14ac:dyDescent="0.2"/>
    <row r="31243" ht="12.75" customHeight="1" x14ac:dyDescent="0.2"/>
    <row r="31244" ht="12.75" customHeight="1" x14ac:dyDescent="0.2"/>
    <row r="31245" ht="12.75" customHeight="1" x14ac:dyDescent="0.2"/>
    <row r="31246" ht="12.75" customHeight="1" x14ac:dyDescent="0.2"/>
    <row r="31247" ht="12.75" customHeight="1" x14ac:dyDescent="0.2"/>
    <row r="31248" ht="12.75" customHeight="1" x14ac:dyDescent="0.2"/>
    <row r="31249" ht="12.75" customHeight="1" x14ac:dyDescent="0.2"/>
    <row r="31250" ht="12.75" customHeight="1" x14ac:dyDescent="0.2"/>
    <row r="31251" ht="12.75" customHeight="1" x14ac:dyDescent="0.2"/>
    <row r="31252" ht="12.75" customHeight="1" x14ac:dyDescent="0.2"/>
    <row r="31253" ht="12.75" customHeight="1" x14ac:dyDescent="0.2"/>
    <row r="31254" ht="12.75" customHeight="1" x14ac:dyDescent="0.2"/>
    <row r="31255" ht="12.75" customHeight="1" x14ac:dyDescent="0.2"/>
    <row r="31256" ht="12.75" customHeight="1" x14ac:dyDescent="0.2"/>
    <row r="31257" ht="12.75" customHeight="1" x14ac:dyDescent="0.2"/>
    <row r="31258" ht="12.75" customHeight="1" x14ac:dyDescent="0.2"/>
    <row r="31259" ht="12.75" customHeight="1" x14ac:dyDescent="0.2"/>
    <row r="31260" ht="12.75" customHeight="1" x14ac:dyDescent="0.2"/>
    <row r="31261" ht="12.75" customHeight="1" x14ac:dyDescent="0.2"/>
    <row r="31262" ht="12.75" customHeight="1" x14ac:dyDescent="0.2"/>
    <row r="31263" ht="12.75" customHeight="1" x14ac:dyDescent="0.2"/>
    <row r="31264" ht="12.75" customHeight="1" x14ac:dyDescent="0.2"/>
    <row r="31265" ht="12.75" customHeight="1" x14ac:dyDescent="0.2"/>
    <row r="31266" ht="12.75" customHeight="1" x14ac:dyDescent="0.2"/>
    <row r="31267" ht="12.75" customHeight="1" x14ac:dyDescent="0.2"/>
    <row r="31268" ht="12.75" customHeight="1" x14ac:dyDescent="0.2"/>
    <row r="31269" ht="12.75" customHeight="1" x14ac:dyDescent="0.2"/>
    <row r="31270" ht="12.75" customHeight="1" x14ac:dyDescent="0.2"/>
    <row r="31271" ht="12.75" customHeight="1" x14ac:dyDescent="0.2"/>
    <row r="31272" ht="12.75" customHeight="1" x14ac:dyDescent="0.2"/>
    <row r="31273" ht="12.75" customHeight="1" x14ac:dyDescent="0.2"/>
    <row r="31274" ht="12.75" customHeight="1" x14ac:dyDescent="0.2"/>
    <row r="31275" ht="12.75" customHeight="1" x14ac:dyDescent="0.2"/>
    <row r="31276" ht="12.75" customHeight="1" x14ac:dyDescent="0.2"/>
    <row r="31277" ht="12.75" customHeight="1" x14ac:dyDescent="0.2"/>
    <row r="31278" ht="12.75" customHeight="1" x14ac:dyDescent="0.2"/>
    <row r="31279" ht="12.75" customHeight="1" x14ac:dyDescent="0.2"/>
    <row r="31280" ht="12.75" customHeight="1" x14ac:dyDescent="0.2"/>
    <row r="31281" ht="12.75" customHeight="1" x14ac:dyDescent="0.2"/>
    <row r="31282" ht="12.75" customHeight="1" x14ac:dyDescent="0.2"/>
    <row r="31283" ht="12.75" customHeight="1" x14ac:dyDescent="0.2"/>
    <row r="31284" ht="12.75" customHeight="1" x14ac:dyDescent="0.2"/>
    <row r="31285" ht="12.75" customHeight="1" x14ac:dyDescent="0.2"/>
    <row r="31286" ht="12.75" customHeight="1" x14ac:dyDescent="0.2"/>
    <row r="31287" ht="12.75" customHeight="1" x14ac:dyDescent="0.2"/>
    <row r="31288" ht="12.75" customHeight="1" x14ac:dyDescent="0.2"/>
    <row r="31289" ht="12.75" customHeight="1" x14ac:dyDescent="0.2"/>
    <row r="31290" ht="12.75" customHeight="1" x14ac:dyDescent="0.2"/>
    <row r="31291" ht="12.75" customHeight="1" x14ac:dyDescent="0.2"/>
    <row r="31292" ht="12.75" customHeight="1" x14ac:dyDescent="0.2"/>
    <row r="31293" ht="12.75" customHeight="1" x14ac:dyDescent="0.2"/>
    <row r="31294" ht="12.75" customHeight="1" x14ac:dyDescent="0.2"/>
    <row r="31295" ht="12.75" customHeight="1" x14ac:dyDescent="0.2"/>
    <row r="31296" ht="12.75" customHeight="1" x14ac:dyDescent="0.2"/>
    <row r="31297" ht="12.75" customHeight="1" x14ac:dyDescent="0.2"/>
    <row r="31298" ht="12.75" customHeight="1" x14ac:dyDescent="0.2"/>
    <row r="31299" ht="12.75" customHeight="1" x14ac:dyDescent="0.2"/>
    <row r="31300" ht="12.75" customHeight="1" x14ac:dyDescent="0.2"/>
    <row r="31301" ht="12.75" customHeight="1" x14ac:dyDescent="0.2"/>
    <row r="31302" ht="12.75" customHeight="1" x14ac:dyDescent="0.2"/>
    <row r="31303" ht="12.75" customHeight="1" x14ac:dyDescent="0.2"/>
    <row r="31304" ht="12.75" customHeight="1" x14ac:dyDescent="0.2"/>
    <row r="31305" ht="12.75" customHeight="1" x14ac:dyDescent="0.2"/>
    <row r="31306" ht="12.75" customHeight="1" x14ac:dyDescent="0.2"/>
    <row r="31307" ht="12.75" customHeight="1" x14ac:dyDescent="0.2"/>
    <row r="31308" ht="12.75" customHeight="1" x14ac:dyDescent="0.2"/>
    <row r="31309" ht="12.75" customHeight="1" x14ac:dyDescent="0.2"/>
    <row r="31310" ht="12.75" customHeight="1" x14ac:dyDescent="0.2"/>
    <row r="31311" ht="12.75" customHeight="1" x14ac:dyDescent="0.2"/>
    <row r="31312" ht="12.75" customHeight="1" x14ac:dyDescent="0.2"/>
    <row r="31313" ht="12.75" customHeight="1" x14ac:dyDescent="0.2"/>
    <row r="31314" ht="12.75" customHeight="1" x14ac:dyDescent="0.2"/>
    <row r="31315" ht="12.75" customHeight="1" x14ac:dyDescent="0.2"/>
    <row r="31316" ht="12.75" customHeight="1" x14ac:dyDescent="0.2"/>
    <row r="31317" ht="12.75" customHeight="1" x14ac:dyDescent="0.2"/>
    <row r="31318" ht="12.75" customHeight="1" x14ac:dyDescent="0.2"/>
    <row r="31319" ht="12.75" customHeight="1" x14ac:dyDescent="0.2"/>
    <row r="31320" ht="12.75" customHeight="1" x14ac:dyDescent="0.2"/>
    <row r="31321" ht="12.75" customHeight="1" x14ac:dyDescent="0.2"/>
    <row r="31322" ht="12.75" customHeight="1" x14ac:dyDescent="0.2"/>
    <row r="31323" ht="12.75" customHeight="1" x14ac:dyDescent="0.2"/>
    <row r="31324" ht="12.75" customHeight="1" x14ac:dyDescent="0.2"/>
    <row r="31325" ht="12.75" customHeight="1" x14ac:dyDescent="0.2"/>
    <row r="31326" ht="12.75" customHeight="1" x14ac:dyDescent="0.2"/>
    <row r="31327" ht="12.75" customHeight="1" x14ac:dyDescent="0.2"/>
    <row r="31328" ht="12.75" customHeight="1" x14ac:dyDescent="0.2"/>
    <row r="31329" ht="12.75" customHeight="1" x14ac:dyDescent="0.2"/>
    <row r="31330" ht="12.75" customHeight="1" x14ac:dyDescent="0.2"/>
    <row r="31331" ht="12.75" customHeight="1" x14ac:dyDescent="0.2"/>
    <row r="31332" ht="12.75" customHeight="1" x14ac:dyDescent="0.2"/>
    <row r="31333" ht="12.75" customHeight="1" x14ac:dyDescent="0.2"/>
    <row r="31334" ht="12.75" customHeight="1" x14ac:dyDescent="0.2"/>
    <row r="31335" ht="12.75" customHeight="1" x14ac:dyDescent="0.2"/>
    <row r="31336" ht="12.75" customHeight="1" x14ac:dyDescent="0.2"/>
    <row r="31337" ht="12.75" customHeight="1" x14ac:dyDescent="0.2"/>
    <row r="31338" ht="12.75" customHeight="1" x14ac:dyDescent="0.2"/>
    <row r="31339" ht="12.75" customHeight="1" x14ac:dyDescent="0.2"/>
    <row r="31340" ht="12.75" customHeight="1" x14ac:dyDescent="0.2"/>
    <row r="31341" ht="12.75" customHeight="1" x14ac:dyDescent="0.2"/>
    <row r="31342" ht="12.75" customHeight="1" x14ac:dyDescent="0.2"/>
    <row r="31343" ht="12.75" customHeight="1" x14ac:dyDescent="0.2"/>
    <row r="31344" ht="12.75" customHeight="1" x14ac:dyDescent="0.2"/>
    <row r="31345" ht="12.75" customHeight="1" x14ac:dyDescent="0.2"/>
    <row r="31346" ht="12.75" customHeight="1" x14ac:dyDescent="0.2"/>
    <row r="31347" ht="12.75" customHeight="1" x14ac:dyDescent="0.2"/>
    <row r="31348" ht="12.75" customHeight="1" x14ac:dyDescent="0.2"/>
    <row r="31349" ht="12.75" customHeight="1" x14ac:dyDescent="0.2"/>
    <row r="31350" ht="12.75" customHeight="1" x14ac:dyDescent="0.2"/>
    <row r="31351" ht="12.75" customHeight="1" x14ac:dyDescent="0.2"/>
    <row r="31352" ht="12.75" customHeight="1" x14ac:dyDescent="0.2"/>
    <row r="31353" ht="12.75" customHeight="1" x14ac:dyDescent="0.2"/>
    <row r="31354" ht="12.75" customHeight="1" x14ac:dyDescent="0.2"/>
    <row r="31355" ht="12.75" customHeight="1" x14ac:dyDescent="0.2"/>
    <row r="31356" ht="12.75" customHeight="1" x14ac:dyDescent="0.2"/>
    <row r="31357" ht="12.75" customHeight="1" x14ac:dyDescent="0.2"/>
    <row r="31358" ht="12.75" customHeight="1" x14ac:dyDescent="0.2"/>
    <row r="31359" ht="12.75" customHeight="1" x14ac:dyDescent="0.2"/>
    <row r="31360" ht="12.75" customHeight="1" x14ac:dyDescent="0.2"/>
    <row r="31361" ht="12.75" customHeight="1" x14ac:dyDescent="0.2"/>
    <row r="31362" ht="12.75" customHeight="1" x14ac:dyDescent="0.2"/>
    <row r="31363" ht="12.75" customHeight="1" x14ac:dyDescent="0.2"/>
    <row r="31364" ht="12.75" customHeight="1" x14ac:dyDescent="0.2"/>
    <row r="31365" ht="12.75" customHeight="1" x14ac:dyDescent="0.2"/>
    <row r="31366" ht="12.75" customHeight="1" x14ac:dyDescent="0.2"/>
    <row r="31367" ht="12.75" customHeight="1" x14ac:dyDescent="0.2"/>
    <row r="31368" ht="12.75" customHeight="1" x14ac:dyDescent="0.2"/>
    <row r="31369" ht="12.75" customHeight="1" x14ac:dyDescent="0.2"/>
    <row r="31370" ht="12.75" customHeight="1" x14ac:dyDescent="0.2"/>
    <row r="31371" ht="12.75" customHeight="1" x14ac:dyDescent="0.2"/>
    <row r="31372" ht="12.75" customHeight="1" x14ac:dyDescent="0.2"/>
    <row r="31373" ht="12.75" customHeight="1" x14ac:dyDescent="0.2"/>
    <row r="31374" ht="12.75" customHeight="1" x14ac:dyDescent="0.2"/>
    <row r="31375" ht="12.75" customHeight="1" x14ac:dyDescent="0.2"/>
    <row r="31376" ht="12.75" customHeight="1" x14ac:dyDescent="0.2"/>
    <row r="31377" ht="12.75" customHeight="1" x14ac:dyDescent="0.2"/>
    <row r="31378" ht="12.75" customHeight="1" x14ac:dyDescent="0.2"/>
    <row r="31379" ht="12.75" customHeight="1" x14ac:dyDescent="0.2"/>
    <row r="31380" ht="12.75" customHeight="1" x14ac:dyDescent="0.2"/>
    <row r="31381" ht="12.75" customHeight="1" x14ac:dyDescent="0.2"/>
    <row r="31382" ht="12.75" customHeight="1" x14ac:dyDescent="0.2"/>
    <row r="31383" ht="12.75" customHeight="1" x14ac:dyDescent="0.2"/>
    <row r="31384" ht="12.75" customHeight="1" x14ac:dyDescent="0.2"/>
    <row r="31385" ht="12.75" customHeight="1" x14ac:dyDescent="0.2"/>
    <row r="31386" ht="12.75" customHeight="1" x14ac:dyDescent="0.2"/>
    <row r="31387" ht="12.75" customHeight="1" x14ac:dyDescent="0.2"/>
    <row r="31388" ht="12.75" customHeight="1" x14ac:dyDescent="0.2"/>
    <row r="31389" ht="12.75" customHeight="1" x14ac:dyDescent="0.2"/>
    <row r="31390" ht="12.75" customHeight="1" x14ac:dyDescent="0.2"/>
    <row r="31391" ht="12.75" customHeight="1" x14ac:dyDescent="0.2"/>
    <row r="31392" ht="12.75" customHeight="1" x14ac:dyDescent="0.2"/>
    <row r="31393" ht="12.75" customHeight="1" x14ac:dyDescent="0.2"/>
    <row r="31394" ht="12.75" customHeight="1" x14ac:dyDescent="0.2"/>
    <row r="31395" ht="12.75" customHeight="1" x14ac:dyDescent="0.2"/>
    <row r="31396" ht="12.75" customHeight="1" x14ac:dyDescent="0.2"/>
    <row r="31397" ht="12.75" customHeight="1" x14ac:dyDescent="0.2"/>
    <row r="31398" ht="12.75" customHeight="1" x14ac:dyDescent="0.2"/>
    <row r="31399" ht="12.75" customHeight="1" x14ac:dyDescent="0.2"/>
    <row r="31400" ht="12.75" customHeight="1" x14ac:dyDescent="0.2"/>
    <row r="31401" ht="12.75" customHeight="1" x14ac:dyDescent="0.2"/>
    <row r="31402" ht="12.75" customHeight="1" x14ac:dyDescent="0.2"/>
    <row r="31403" ht="12.75" customHeight="1" x14ac:dyDescent="0.2"/>
    <row r="31404" ht="12.75" customHeight="1" x14ac:dyDescent="0.2"/>
    <row r="31405" ht="12.75" customHeight="1" x14ac:dyDescent="0.2"/>
    <row r="31406" ht="12.75" customHeight="1" x14ac:dyDescent="0.2"/>
    <row r="31407" ht="12.75" customHeight="1" x14ac:dyDescent="0.2"/>
    <row r="31408" ht="12.75" customHeight="1" x14ac:dyDescent="0.2"/>
    <row r="31409" ht="12.75" customHeight="1" x14ac:dyDescent="0.2"/>
    <row r="31410" ht="12.75" customHeight="1" x14ac:dyDescent="0.2"/>
    <row r="31411" ht="12.75" customHeight="1" x14ac:dyDescent="0.2"/>
    <row r="31412" ht="12.75" customHeight="1" x14ac:dyDescent="0.2"/>
    <row r="31413" ht="12.75" customHeight="1" x14ac:dyDescent="0.2"/>
    <row r="31414" ht="12.75" customHeight="1" x14ac:dyDescent="0.2"/>
    <row r="31415" ht="12.75" customHeight="1" x14ac:dyDescent="0.2"/>
    <row r="31416" ht="12.75" customHeight="1" x14ac:dyDescent="0.2"/>
    <row r="31417" ht="12.75" customHeight="1" x14ac:dyDescent="0.2"/>
    <row r="31418" ht="12.75" customHeight="1" x14ac:dyDescent="0.2"/>
    <row r="31419" ht="12.75" customHeight="1" x14ac:dyDescent="0.2"/>
    <row r="31420" ht="12.75" customHeight="1" x14ac:dyDescent="0.2"/>
    <row r="31421" ht="12.75" customHeight="1" x14ac:dyDescent="0.2"/>
    <row r="31422" ht="12.75" customHeight="1" x14ac:dyDescent="0.2"/>
    <row r="31423" ht="12.75" customHeight="1" x14ac:dyDescent="0.2"/>
    <row r="31424" ht="12.75" customHeight="1" x14ac:dyDescent="0.2"/>
    <row r="31425" ht="12.75" customHeight="1" x14ac:dyDescent="0.2"/>
    <row r="31426" ht="12.75" customHeight="1" x14ac:dyDescent="0.2"/>
    <row r="31427" ht="12.75" customHeight="1" x14ac:dyDescent="0.2"/>
    <row r="31428" ht="12.75" customHeight="1" x14ac:dyDescent="0.2"/>
    <row r="31429" ht="12.75" customHeight="1" x14ac:dyDescent="0.2"/>
    <row r="31430" ht="12.75" customHeight="1" x14ac:dyDescent="0.2"/>
    <row r="31431" ht="12.75" customHeight="1" x14ac:dyDescent="0.2"/>
    <row r="31432" ht="12.75" customHeight="1" x14ac:dyDescent="0.2"/>
    <row r="31433" ht="12.75" customHeight="1" x14ac:dyDescent="0.2"/>
    <row r="31434" ht="12.75" customHeight="1" x14ac:dyDescent="0.2"/>
    <row r="31435" ht="12.75" customHeight="1" x14ac:dyDescent="0.2"/>
    <row r="31436" ht="12.75" customHeight="1" x14ac:dyDescent="0.2"/>
    <row r="31437" ht="12.75" customHeight="1" x14ac:dyDescent="0.2"/>
    <row r="31438" ht="12.75" customHeight="1" x14ac:dyDescent="0.2"/>
    <row r="31439" ht="12.75" customHeight="1" x14ac:dyDescent="0.2"/>
    <row r="31440" ht="12.75" customHeight="1" x14ac:dyDescent="0.2"/>
    <row r="31441" ht="12.75" customHeight="1" x14ac:dyDescent="0.2"/>
    <row r="31442" ht="12.75" customHeight="1" x14ac:dyDescent="0.2"/>
    <row r="31443" ht="12.75" customHeight="1" x14ac:dyDescent="0.2"/>
    <row r="31444" ht="12.75" customHeight="1" x14ac:dyDescent="0.2"/>
    <row r="31445" ht="12.75" customHeight="1" x14ac:dyDescent="0.2"/>
    <row r="31446" ht="12.75" customHeight="1" x14ac:dyDescent="0.2"/>
    <row r="31447" ht="12.75" customHeight="1" x14ac:dyDescent="0.2"/>
    <row r="31448" ht="12.75" customHeight="1" x14ac:dyDescent="0.2"/>
    <row r="31449" ht="12.75" customHeight="1" x14ac:dyDescent="0.2"/>
    <row r="31450" ht="12.75" customHeight="1" x14ac:dyDescent="0.2"/>
    <row r="31451" ht="12.75" customHeight="1" x14ac:dyDescent="0.2"/>
    <row r="31452" ht="12.75" customHeight="1" x14ac:dyDescent="0.2"/>
    <row r="31453" ht="12.75" customHeight="1" x14ac:dyDescent="0.2"/>
    <row r="31454" ht="12.75" customHeight="1" x14ac:dyDescent="0.2"/>
    <row r="31455" ht="12.75" customHeight="1" x14ac:dyDescent="0.2"/>
    <row r="31456" ht="12.75" customHeight="1" x14ac:dyDescent="0.2"/>
    <row r="31457" ht="12.75" customHeight="1" x14ac:dyDescent="0.2"/>
    <row r="31458" ht="12.75" customHeight="1" x14ac:dyDescent="0.2"/>
    <row r="31459" ht="12.75" customHeight="1" x14ac:dyDescent="0.2"/>
    <row r="31460" ht="12.75" customHeight="1" x14ac:dyDescent="0.2"/>
    <row r="31461" ht="12.75" customHeight="1" x14ac:dyDescent="0.2"/>
    <row r="31462" ht="12.75" customHeight="1" x14ac:dyDescent="0.2"/>
    <row r="31463" ht="12.75" customHeight="1" x14ac:dyDescent="0.2"/>
    <row r="31464" ht="12.75" customHeight="1" x14ac:dyDescent="0.2"/>
    <row r="31465" ht="12.75" customHeight="1" x14ac:dyDescent="0.2"/>
    <row r="31466" ht="12.75" customHeight="1" x14ac:dyDescent="0.2"/>
    <row r="31467" ht="12.75" customHeight="1" x14ac:dyDescent="0.2"/>
    <row r="31468" ht="12.75" customHeight="1" x14ac:dyDescent="0.2"/>
    <row r="31469" ht="12.75" customHeight="1" x14ac:dyDescent="0.2"/>
    <row r="31470" ht="12.75" customHeight="1" x14ac:dyDescent="0.2"/>
    <row r="31471" ht="12.75" customHeight="1" x14ac:dyDescent="0.2"/>
    <row r="31472" ht="12.75" customHeight="1" x14ac:dyDescent="0.2"/>
    <row r="31473" ht="12.75" customHeight="1" x14ac:dyDescent="0.2"/>
    <row r="31474" ht="12.75" customHeight="1" x14ac:dyDescent="0.2"/>
    <row r="31475" ht="12.75" customHeight="1" x14ac:dyDescent="0.2"/>
    <row r="31476" ht="12.75" customHeight="1" x14ac:dyDescent="0.2"/>
    <row r="31477" ht="12.75" customHeight="1" x14ac:dyDescent="0.2"/>
    <row r="31478" ht="12.75" customHeight="1" x14ac:dyDescent="0.2"/>
    <row r="31479" ht="12.75" customHeight="1" x14ac:dyDescent="0.2"/>
    <row r="31480" ht="12.75" customHeight="1" x14ac:dyDescent="0.2"/>
    <row r="31481" ht="12.75" customHeight="1" x14ac:dyDescent="0.2"/>
    <row r="31482" ht="12.75" customHeight="1" x14ac:dyDescent="0.2"/>
    <row r="31483" ht="12.75" customHeight="1" x14ac:dyDescent="0.2"/>
    <row r="31484" ht="12.75" customHeight="1" x14ac:dyDescent="0.2"/>
    <row r="31485" ht="12.75" customHeight="1" x14ac:dyDescent="0.2"/>
    <row r="31486" ht="12.75" customHeight="1" x14ac:dyDescent="0.2"/>
    <row r="31487" ht="12.75" customHeight="1" x14ac:dyDescent="0.2"/>
    <row r="31488" ht="12.75" customHeight="1" x14ac:dyDescent="0.2"/>
    <row r="31489" ht="12.75" customHeight="1" x14ac:dyDescent="0.2"/>
    <row r="31490" ht="12.75" customHeight="1" x14ac:dyDescent="0.2"/>
    <row r="31491" ht="12.75" customHeight="1" x14ac:dyDescent="0.2"/>
    <row r="31492" ht="12.75" customHeight="1" x14ac:dyDescent="0.2"/>
    <row r="31493" ht="12.75" customHeight="1" x14ac:dyDescent="0.2"/>
    <row r="31494" ht="12.75" customHeight="1" x14ac:dyDescent="0.2"/>
    <row r="31495" ht="12.75" customHeight="1" x14ac:dyDescent="0.2"/>
    <row r="31496" ht="12.75" customHeight="1" x14ac:dyDescent="0.2"/>
    <row r="31497" ht="12.75" customHeight="1" x14ac:dyDescent="0.2"/>
    <row r="31498" ht="12.75" customHeight="1" x14ac:dyDescent="0.2"/>
    <row r="31499" ht="12.75" customHeight="1" x14ac:dyDescent="0.2"/>
    <row r="31500" ht="12.75" customHeight="1" x14ac:dyDescent="0.2"/>
    <row r="31501" ht="12.75" customHeight="1" x14ac:dyDescent="0.2"/>
    <row r="31502" ht="12.75" customHeight="1" x14ac:dyDescent="0.2"/>
    <row r="31503" ht="12.75" customHeight="1" x14ac:dyDescent="0.2"/>
    <row r="31504" ht="12.75" customHeight="1" x14ac:dyDescent="0.2"/>
    <row r="31505" ht="12.75" customHeight="1" x14ac:dyDescent="0.2"/>
    <row r="31506" ht="12.75" customHeight="1" x14ac:dyDescent="0.2"/>
    <row r="31507" ht="12.75" customHeight="1" x14ac:dyDescent="0.2"/>
    <row r="31508" ht="12.75" customHeight="1" x14ac:dyDescent="0.2"/>
    <row r="31509" ht="12.75" customHeight="1" x14ac:dyDescent="0.2"/>
    <row r="31510" ht="12.75" customHeight="1" x14ac:dyDescent="0.2"/>
    <row r="31511" ht="12.75" customHeight="1" x14ac:dyDescent="0.2"/>
    <row r="31512" ht="12.75" customHeight="1" x14ac:dyDescent="0.2"/>
    <row r="31513" ht="12.75" customHeight="1" x14ac:dyDescent="0.2"/>
    <row r="31514" ht="12.75" customHeight="1" x14ac:dyDescent="0.2"/>
    <row r="31515" ht="12.75" customHeight="1" x14ac:dyDescent="0.2"/>
    <row r="31516" ht="12.75" customHeight="1" x14ac:dyDescent="0.2"/>
    <row r="31517" ht="12.75" customHeight="1" x14ac:dyDescent="0.2"/>
    <row r="31518" ht="12.75" customHeight="1" x14ac:dyDescent="0.2"/>
    <row r="31519" ht="12.75" customHeight="1" x14ac:dyDescent="0.2"/>
    <row r="31520" ht="12.75" customHeight="1" x14ac:dyDescent="0.2"/>
    <row r="31521" ht="12.75" customHeight="1" x14ac:dyDescent="0.2"/>
    <row r="31522" ht="12.75" customHeight="1" x14ac:dyDescent="0.2"/>
    <row r="31523" ht="12.75" customHeight="1" x14ac:dyDescent="0.2"/>
    <row r="31524" ht="12.75" customHeight="1" x14ac:dyDescent="0.2"/>
    <row r="31525" ht="12.75" customHeight="1" x14ac:dyDescent="0.2"/>
    <row r="31526" ht="12.75" customHeight="1" x14ac:dyDescent="0.2"/>
    <row r="31527" ht="12.75" customHeight="1" x14ac:dyDescent="0.2"/>
    <row r="31528" ht="12.75" customHeight="1" x14ac:dyDescent="0.2"/>
    <row r="31529" ht="12.75" customHeight="1" x14ac:dyDescent="0.2"/>
    <row r="31530" ht="12.75" customHeight="1" x14ac:dyDescent="0.2"/>
    <row r="31531" ht="12.75" customHeight="1" x14ac:dyDescent="0.2"/>
    <row r="31532" ht="12.75" customHeight="1" x14ac:dyDescent="0.2"/>
    <row r="31533" ht="12.75" customHeight="1" x14ac:dyDescent="0.2"/>
    <row r="31534" ht="12.75" customHeight="1" x14ac:dyDescent="0.2"/>
    <row r="31535" ht="12.75" customHeight="1" x14ac:dyDescent="0.2"/>
    <row r="31536" ht="12.75" customHeight="1" x14ac:dyDescent="0.2"/>
    <row r="31537" ht="12.75" customHeight="1" x14ac:dyDescent="0.2"/>
    <row r="31538" ht="12.75" customHeight="1" x14ac:dyDescent="0.2"/>
    <row r="31539" ht="12.75" customHeight="1" x14ac:dyDescent="0.2"/>
    <row r="31540" ht="12.75" customHeight="1" x14ac:dyDescent="0.2"/>
    <row r="31541" ht="12.75" customHeight="1" x14ac:dyDescent="0.2"/>
    <row r="31542" ht="12.75" customHeight="1" x14ac:dyDescent="0.2"/>
    <row r="31543" ht="12.75" customHeight="1" x14ac:dyDescent="0.2"/>
    <row r="31544" ht="12.75" customHeight="1" x14ac:dyDescent="0.2"/>
    <row r="31545" ht="12.75" customHeight="1" x14ac:dyDescent="0.2"/>
    <row r="31546" ht="12.75" customHeight="1" x14ac:dyDescent="0.2"/>
    <row r="31547" ht="12.75" customHeight="1" x14ac:dyDescent="0.2"/>
    <row r="31548" ht="12.75" customHeight="1" x14ac:dyDescent="0.2"/>
    <row r="31549" ht="12.75" customHeight="1" x14ac:dyDescent="0.2"/>
    <row r="31550" ht="12.75" customHeight="1" x14ac:dyDescent="0.2"/>
    <row r="31551" ht="12.75" customHeight="1" x14ac:dyDescent="0.2"/>
    <row r="31552" ht="12.75" customHeight="1" x14ac:dyDescent="0.2"/>
    <row r="31553" ht="12.75" customHeight="1" x14ac:dyDescent="0.2"/>
    <row r="31554" ht="12.75" customHeight="1" x14ac:dyDescent="0.2"/>
    <row r="31555" ht="12.75" customHeight="1" x14ac:dyDescent="0.2"/>
    <row r="31556" ht="12.75" customHeight="1" x14ac:dyDescent="0.2"/>
    <row r="31557" ht="12.75" customHeight="1" x14ac:dyDescent="0.2"/>
    <row r="31558" ht="12.75" customHeight="1" x14ac:dyDescent="0.2"/>
    <row r="31559" ht="12.75" customHeight="1" x14ac:dyDescent="0.2"/>
    <row r="31560" ht="12.75" customHeight="1" x14ac:dyDescent="0.2"/>
    <row r="31561" ht="12.75" customHeight="1" x14ac:dyDescent="0.2"/>
    <row r="31562" ht="12.75" customHeight="1" x14ac:dyDescent="0.2"/>
    <row r="31563" ht="12.75" customHeight="1" x14ac:dyDescent="0.2"/>
    <row r="31564" ht="12.75" customHeight="1" x14ac:dyDescent="0.2"/>
    <row r="31565" ht="12.75" customHeight="1" x14ac:dyDescent="0.2"/>
    <row r="31566" ht="12.75" customHeight="1" x14ac:dyDescent="0.2"/>
    <row r="31567" ht="12.75" customHeight="1" x14ac:dyDescent="0.2"/>
    <row r="31568" ht="12.75" customHeight="1" x14ac:dyDescent="0.2"/>
    <row r="31569" ht="12.75" customHeight="1" x14ac:dyDescent="0.2"/>
    <row r="31570" ht="12.75" customHeight="1" x14ac:dyDescent="0.2"/>
    <row r="31571" ht="12.75" customHeight="1" x14ac:dyDescent="0.2"/>
    <row r="31572" ht="12.75" customHeight="1" x14ac:dyDescent="0.2"/>
    <row r="31573" ht="12.75" customHeight="1" x14ac:dyDescent="0.2"/>
    <row r="31574" ht="12.75" customHeight="1" x14ac:dyDescent="0.2"/>
    <row r="31575" ht="12.75" customHeight="1" x14ac:dyDescent="0.2"/>
    <row r="31576" ht="12.75" customHeight="1" x14ac:dyDescent="0.2"/>
    <row r="31577" ht="12.75" customHeight="1" x14ac:dyDescent="0.2"/>
    <row r="31578" ht="12.75" customHeight="1" x14ac:dyDescent="0.2"/>
    <row r="31579" ht="12.75" customHeight="1" x14ac:dyDescent="0.2"/>
    <row r="31580" ht="12.75" customHeight="1" x14ac:dyDescent="0.2"/>
    <row r="31581" ht="12.75" customHeight="1" x14ac:dyDescent="0.2"/>
    <row r="31582" ht="12.75" customHeight="1" x14ac:dyDescent="0.2"/>
    <row r="31583" ht="12.75" customHeight="1" x14ac:dyDescent="0.2"/>
    <row r="31584" ht="12.75" customHeight="1" x14ac:dyDescent="0.2"/>
    <row r="31585" ht="12.75" customHeight="1" x14ac:dyDescent="0.2"/>
    <row r="31586" ht="12.75" customHeight="1" x14ac:dyDescent="0.2"/>
    <row r="31587" ht="12.75" customHeight="1" x14ac:dyDescent="0.2"/>
    <row r="31588" ht="12.75" customHeight="1" x14ac:dyDescent="0.2"/>
    <row r="31589" ht="12.75" customHeight="1" x14ac:dyDescent="0.2"/>
    <row r="31590" ht="12.75" customHeight="1" x14ac:dyDescent="0.2"/>
    <row r="31591" ht="12.75" customHeight="1" x14ac:dyDescent="0.2"/>
    <row r="31592" ht="12.75" customHeight="1" x14ac:dyDescent="0.2"/>
    <row r="31593" ht="12.75" customHeight="1" x14ac:dyDescent="0.2"/>
    <row r="31594" ht="12.75" customHeight="1" x14ac:dyDescent="0.2"/>
    <row r="31595" ht="12.75" customHeight="1" x14ac:dyDescent="0.2"/>
    <row r="31596" ht="12.75" customHeight="1" x14ac:dyDescent="0.2"/>
    <row r="31597" ht="12.75" customHeight="1" x14ac:dyDescent="0.2"/>
    <row r="31598" ht="12.75" customHeight="1" x14ac:dyDescent="0.2"/>
    <row r="31599" ht="12.75" customHeight="1" x14ac:dyDescent="0.2"/>
    <row r="31600" ht="12.75" customHeight="1" x14ac:dyDescent="0.2"/>
    <row r="31601" ht="12.75" customHeight="1" x14ac:dyDescent="0.2"/>
    <row r="31602" ht="12.75" customHeight="1" x14ac:dyDescent="0.2"/>
    <row r="31603" ht="12.75" customHeight="1" x14ac:dyDescent="0.2"/>
    <row r="31604" ht="12.75" customHeight="1" x14ac:dyDescent="0.2"/>
    <row r="31605" ht="12.75" customHeight="1" x14ac:dyDescent="0.2"/>
    <row r="31606" ht="12.75" customHeight="1" x14ac:dyDescent="0.2"/>
    <row r="31607" ht="12.75" customHeight="1" x14ac:dyDescent="0.2"/>
    <row r="31608" ht="12.75" customHeight="1" x14ac:dyDescent="0.2"/>
    <row r="31609" ht="12.75" customHeight="1" x14ac:dyDescent="0.2"/>
    <row r="31610" ht="12.75" customHeight="1" x14ac:dyDescent="0.2"/>
    <row r="31611" ht="12.75" customHeight="1" x14ac:dyDescent="0.2"/>
    <row r="31612" ht="12.75" customHeight="1" x14ac:dyDescent="0.2"/>
    <row r="31613" ht="12.75" customHeight="1" x14ac:dyDescent="0.2"/>
    <row r="31614" ht="12.75" customHeight="1" x14ac:dyDescent="0.2"/>
    <row r="31615" ht="12.75" customHeight="1" x14ac:dyDescent="0.2"/>
    <row r="31616" ht="12.75" customHeight="1" x14ac:dyDescent="0.2"/>
    <row r="31617" ht="12.75" customHeight="1" x14ac:dyDescent="0.2"/>
    <row r="31618" ht="12.75" customHeight="1" x14ac:dyDescent="0.2"/>
    <row r="31619" ht="12.75" customHeight="1" x14ac:dyDescent="0.2"/>
    <row r="31620" ht="12.75" customHeight="1" x14ac:dyDescent="0.2"/>
    <row r="31621" ht="12.75" customHeight="1" x14ac:dyDescent="0.2"/>
    <row r="31622" ht="12.75" customHeight="1" x14ac:dyDescent="0.2"/>
    <row r="31623" ht="12.75" customHeight="1" x14ac:dyDescent="0.2"/>
    <row r="31624" ht="12.75" customHeight="1" x14ac:dyDescent="0.2"/>
    <row r="31625" ht="12.75" customHeight="1" x14ac:dyDescent="0.2"/>
    <row r="31626" ht="12.75" customHeight="1" x14ac:dyDescent="0.2"/>
    <row r="31627" ht="12.75" customHeight="1" x14ac:dyDescent="0.2"/>
    <row r="31628" ht="12.75" customHeight="1" x14ac:dyDescent="0.2"/>
    <row r="31629" ht="12.75" customHeight="1" x14ac:dyDescent="0.2"/>
    <row r="31630" ht="12.75" customHeight="1" x14ac:dyDescent="0.2"/>
    <row r="31631" ht="12.75" customHeight="1" x14ac:dyDescent="0.2"/>
    <row r="31632" ht="12.75" customHeight="1" x14ac:dyDescent="0.2"/>
    <row r="31633" ht="12.75" customHeight="1" x14ac:dyDescent="0.2"/>
    <row r="31634" ht="12.75" customHeight="1" x14ac:dyDescent="0.2"/>
    <row r="31635" ht="12.75" customHeight="1" x14ac:dyDescent="0.2"/>
    <row r="31636" ht="12.75" customHeight="1" x14ac:dyDescent="0.2"/>
    <row r="31637" ht="12.75" customHeight="1" x14ac:dyDescent="0.2"/>
    <row r="31638" ht="12.75" customHeight="1" x14ac:dyDescent="0.2"/>
    <row r="31639" ht="12.75" customHeight="1" x14ac:dyDescent="0.2"/>
    <row r="31640" ht="12.75" customHeight="1" x14ac:dyDescent="0.2"/>
    <row r="31641" ht="12.75" customHeight="1" x14ac:dyDescent="0.2"/>
    <row r="31642" ht="12.75" customHeight="1" x14ac:dyDescent="0.2"/>
    <row r="31643" ht="12.75" customHeight="1" x14ac:dyDescent="0.2"/>
    <row r="31644" ht="12.75" customHeight="1" x14ac:dyDescent="0.2"/>
    <row r="31645" ht="12.75" customHeight="1" x14ac:dyDescent="0.2"/>
    <row r="31646" ht="12.75" customHeight="1" x14ac:dyDescent="0.2"/>
    <row r="31647" ht="12.75" customHeight="1" x14ac:dyDescent="0.2"/>
    <row r="31648" ht="12.75" customHeight="1" x14ac:dyDescent="0.2"/>
    <row r="31649" ht="12.75" customHeight="1" x14ac:dyDescent="0.2"/>
    <row r="31650" ht="12.75" customHeight="1" x14ac:dyDescent="0.2"/>
    <row r="31651" ht="12.75" customHeight="1" x14ac:dyDescent="0.2"/>
    <row r="31652" ht="12.75" customHeight="1" x14ac:dyDescent="0.2"/>
    <row r="31653" ht="12.75" customHeight="1" x14ac:dyDescent="0.2"/>
    <row r="31654" ht="12.75" customHeight="1" x14ac:dyDescent="0.2"/>
    <row r="31655" ht="12.75" customHeight="1" x14ac:dyDescent="0.2"/>
    <row r="31656" ht="12.75" customHeight="1" x14ac:dyDescent="0.2"/>
    <row r="31657" ht="12.75" customHeight="1" x14ac:dyDescent="0.2"/>
    <row r="31658" ht="12.75" customHeight="1" x14ac:dyDescent="0.2"/>
    <row r="31659" ht="12.75" customHeight="1" x14ac:dyDescent="0.2"/>
    <row r="31660" ht="12.75" customHeight="1" x14ac:dyDescent="0.2"/>
    <row r="31661" ht="12.75" customHeight="1" x14ac:dyDescent="0.2"/>
    <row r="31662" ht="12.75" customHeight="1" x14ac:dyDescent="0.2"/>
    <row r="31663" ht="12.75" customHeight="1" x14ac:dyDescent="0.2"/>
    <row r="31664" ht="12.75" customHeight="1" x14ac:dyDescent="0.2"/>
    <row r="31665" ht="12.75" customHeight="1" x14ac:dyDescent="0.2"/>
    <row r="31666" ht="12.75" customHeight="1" x14ac:dyDescent="0.2"/>
    <row r="31667" ht="12.75" customHeight="1" x14ac:dyDescent="0.2"/>
    <row r="31668" ht="12.75" customHeight="1" x14ac:dyDescent="0.2"/>
    <row r="31669" ht="12.75" customHeight="1" x14ac:dyDescent="0.2"/>
    <row r="31670" ht="12.75" customHeight="1" x14ac:dyDescent="0.2"/>
    <row r="31671" ht="12.75" customHeight="1" x14ac:dyDescent="0.2"/>
    <row r="31672" ht="12.75" customHeight="1" x14ac:dyDescent="0.2"/>
    <row r="31673" ht="12.75" customHeight="1" x14ac:dyDescent="0.2"/>
    <row r="31674" ht="12.75" customHeight="1" x14ac:dyDescent="0.2"/>
    <row r="31675" ht="12.75" customHeight="1" x14ac:dyDescent="0.2"/>
    <row r="31676" ht="12.75" customHeight="1" x14ac:dyDescent="0.2"/>
    <row r="31677" ht="12.75" customHeight="1" x14ac:dyDescent="0.2"/>
    <row r="31678" ht="12.75" customHeight="1" x14ac:dyDescent="0.2"/>
    <row r="31679" ht="12.75" customHeight="1" x14ac:dyDescent="0.2"/>
    <row r="31680" ht="12.75" customHeight="1" x14ac:dyDescent="0.2"/>
    <row r="31681" ht="12.75" customHeight="1" x14ac:dyDescent="0.2"/>
    <row r="31682" ht="12.75" customHeight="1" x14ac:dyDescent="0.2"/>
    <row r="31683" ht="12.75" customHeight="1" x14ac:dyDescent="0.2"/>
    <row r="31684" ht="12.75" customHeight="1" x14ac:dyDescent="0.2"/>
    <row r="31685" ht="12.75" customHeight="1" x14ac:dyDescent="0.2"/>
    <row r="31686" ht="12.75" customHeight="1" x14ac:dyDescent="0.2"/>
    <row r="31687" ht="12.75" customHeight="1" x14ac:dyDescent="0.2"/>
    <row r="31688" ht="12.75" customHeight="1" x14ac:dyDescent="0.2"/>
    <row r="31689" ht="12.75" customHeight="1" x14ac:dyDescent="0.2"/>
    <row r="31690" ht="12.75" customHeight="1" x14ac:dyDescent="0.2"/>
    <row r="31691" ht="12.75" customHeight="1" x14ac:dyDescent="0.2"/>
    <row r="31692" ht="12.75" customHeight="1" x14ac:dyDescent="0.2"/>
    <row r="31693" ht="12.75" customHeight="1" x14ac:dyDescent="0.2"/>
    <row r="31694" ht="12.75" customHeight="1" x14ac:dyDescent="0.2"/>
    <row r="31695" ht="12.75" customHeight="1" x14ac:dyDescent="0.2"/>
    <row r="31696" ht="12.75" customHeight="1" x14ac:dyDescent="0.2"/>
    <row r="31697" ht="12.75" customHeight="1" x14ac:dyDescent="0.2"/>
    <row r="31698" ht="12.75" customHeight="1" x14ac:dyDescent="0.2"/>
    <row r="31699" ht="12.75" customHeight="1" x14ac:dyDescent="0.2"/>
    <row r="31700" ht="12.75" customHeight="1" x14ac:dyDescent="0.2"/>
    <row r="31701" ht="12.75" customHeight="1" x14ac:dyDescent="0.2"/>
    <row r="31702" ht="12.75" customHeight="1" x14ac:dyDescent="0.2"/>
    <row r="31703" ht="12.75" customHeight="1" x14ac:dyDescent="0.2"/>
    <row r="31704" ht="12.75" customHeight="1" x14ac:dyDescent="0.2"/>
    <row r="31705" ht="12.75" customHeight="1" x14ac:dyDescent="0.2"/>
    <row r="31706" ht="12.75" customHeight="1" x14ac:dyDescent="0.2"/>
    <row r="31707" ht="12.75" customHeight="1" x14ac:dyDescent="0.2"/>
    <row r="31708" ht="12.75" customHeight="1" x14ac:dyDescent="0.2"/>
    <row r="31709" ht="12.75" customHeight="1" x14ac:dyDescent="0.2"/>
    <row r="31710" ht="12.75" customHeight="1" x14ac:dyDescent="0.2"/>
    <row r="31711" ht="12.75" customHeight="1" x14ac:dyDescent="0.2"/>
    <row r="31712" ht="12.75" customHeight="1" x14ac:dyDescent="0.2"/>
    <row r="31713" ht="12.75" customHeight="1" x14ac:dyDescent="0.2"/>
    <row r="31714" ht="12.75" customHeight="1" x14ac:dyDescent="0.2"/>
    <row r="31715" ht="12.75" customHeight="1" x14ac:dyDescent="0.2"/>
    <row r="31716" ht="12.75" customHeight="1" x14ac:dyDescent="0.2"/>
    <row r="31717" ht="12.75" customHeight="1" x14ac:dyDescent="0.2"/>
    <row r="31718" ht="12.75" customHeight="1" x14ac:dyDescent="0.2"/>
    <row r="31719" ht="12.75" customHeight="1" x14ac:dyDescent="0.2"/>
    <row r="31720" ht="12.75" customHeight="1" x14ac:dyDescent="0.2"/>
    <row r="31721" ht="12.75" customHeight="1" x14ac:dyDescent="0.2"/>
    <row r="31722" ht="12.75" customHeight="1" x14ac:dyDescent="0.2"/>
    <row r="31723" ht="12.75" customHeight="1" x14ac:dyDescent="0.2"/>
    <row r="31724" ht="12.75" customHeight="1" x14ac:dyDescent="0.2"/>
    <row r="31725" ht="12.75" customHeight="1" x14ac:dyDescent="0.2"/>
    <row r="31726" ht="12.75" customHeight="1" x14ac:dyDescent="0.2"/>
    <row r="31727" ht="12.75" customHeight="1" x14ac:dyDescent="0.2"/>
    <row r="31728" ht="12.75" customHeight="1" x14ac:dyDescent="0.2"/>
    <row r="31729" ht="12.75" customHeight="1" x14ac:dyDescent="0.2"/>
    <row r="31730" ht="12.75" customHeight="1" x14ac:dyDescent="0.2"/>
    <row r="31731" ht="12.75" customHeight="1" x14ac:dyDescent="0.2"/>
    <row r="31732" ht="12.75" customHeight="1" x14ac:dyDescent="0.2"/>
    <row r="31733" ht="12.75" customHeight="1" x14ac:dyDescent="0.2"/>
    <row r="31734" ht="12.75" customHeight="1" x14ac:dyDescent="0.2"/>
    <row r="31735" ht="12.75" customHeight="1" x14ac:dyDescent="0.2"/>
    <row r="31736" ht="12.75" customHeight="1" x14ac:dyDescent="0.2"/>
    <row r="31737" ht="12.75" customHeight="1" x14ac:dyDescent="0.2"/>
    <row r="31738" ht="12.75" customHeight="1" x14ac:dyDescent="0.2"/>
    <row r="31739" ht="12.75" customHeight="1" x14ac:dyDescent="0.2"/>
    <row r="31740" ht="12.75" customHeight="1" x14ac:dyDescent="0.2"/>
    <row r="31741" ht="12.75" customHeight="1" x14ac:dyDescent="0.2"/>
    <row r="31742" ht="12.75" customHeight="1" x14ac:dyDescent="0.2"/>
    <row r="31743" ht="12.75" customHeight="1" x14ac:dyDescent="0.2"/>
    <row r="31744" ht="12.75" customHeight="1" x14ac:dyDescent="0.2"/>
    <row r="31745" ht="12.75" customHeight="1" x14ac:dyDescent="0.2"/>
    <row r="31746" ht="12.75" customHeight="1" x14ac:dyDescent="0.2"/>
    <row r="31747" ht="12.75" customHeight="1" x14ac:dyDescent="0.2"/>
    <row r="31748" ht="12.75" customHeight="1" x14ac:dyDescent="0.2"/>
    <row r="31749" ht="12.75" customHeight="1" x14ac:dyDescent="0.2"/>
    <row r="31750" ht="12.75" customHeight="1" x14ac:dyDescent="0.2"/>
    <row r="31751" ht="12.75" customHeight="1" x14ac:dyDescent="0.2"/>
    <row r="31752" ht="12.75" customHeight="1" x14ac:dyDescent="0.2"/>
    <row r="31753" ht="12.75" customHeight="1" x14ac:dyDescent="0.2"/>
    <row r="31754" ht="12.75" customHeight="1" x14ac:dyDescent="0.2"/>
    <row r="31755" ht="12.75" customHeight="1" x14ac:dyDescent="0.2"/>
    <row r="31756" ht="12.75" customHeight="1" x14ac:dyDescent="0.2"/>
    <row r="31757" ht="12.75" customHeight="1" x14ac:dyDescent="0.2"/>
    <row r="31758" ht="12.75" customHeight="1" x14ac:dyDescent="0.2"/>
    <row r="31759" ht="12.75" customHeight="1" x14ac:dyDescent="0.2"/>
    <row r="31760" ht="12.75" customHeight="1" x14ac:dyDescent="0.2"/>
    <row r="31761" ht="12.75" customHeight="1" x14ac:dyDescent="0.2"/>
    <row r="31762" ht="12.75" customHeight="1" x14ac:dyDescent="0.2"/>
    <row r="31763" ht="12.75" customHeight="1" x14ac:dyDescent="0.2"/>
    <row r="31764" ht="12.75" customHeight="1" x14ac:dyDescent="0.2"/>
    <row r="31765" ht="12.75" customHeight="1" x14ac:dyDescent="0.2"/>
    <row r="31766" ht="12.75" customHeight="1" x14ac:dyDescent="0.2"/>
    <row r="31767" ht="12.75" customHeight="1" x14ac:dyDescent="0.2"/>
    <row r="31768" ht="12.75" customHeight="1" x14ac:dyDescent="0.2"/>
    <row r="31769" ht="12.75" customHeight="1" x14ac:dyDescent="0.2"/>
    <row r="31770" ht="12.75" customHeight="1" x14ac:dyDescent="0.2"/>
    <row r="31771" ht="12.75" customHeight="1" x14ac:dyDescent="0.2"/>
    <row r="31772" ht="12.75" customHeight="1" x14ac:dyDescent="0.2"/>
    <row r="31773" ht="12.75" customHeight="1" x14ac:dyDescent="0.2"/>
    <row r="31774" ht="12.75" customHeight="1" x14ac:dyDescent="0.2"/>
    <row r="31775" ht="12.75" customHeight="1" x14ac:dyDescent="0.2"/>
    <row r="31776" ht="12.75" customHeight="1" x14ac:dyDescent="0.2"/>
    <row r="31777" ht="12.75" customHeight="1" x14ac:dyDescent="0.2"/>
    <row r="31778" ht="12.75" customHeight="1" x14ac:dyDescent="0.2"/>
    <row r="31779" ht="12.75" customHeight="1" x14ac:dyDescent="0.2"/>
    <row r="31780" ht="12.75" customHeight="1" x14ac:dyDescent="0.2"/>
    <row r="31781" ht="12.75" customHeight="1" x14ac:dyDescent="0.2"/>
    <row r="31782" ht="12.75" customHeight="1" x14ac:dyDescent="0.2"/>
    <row r="31783" ht="12.75" customHeight="1" x14ac:dyDescent="0.2"/>
    <row r="31784" ht="12.75" customHeight="1" x14ac:dyDescent="0.2"/>
    <row r="31785" ht="12.75" customHeight="1" x14ac:dyDescent="0.2"/>
    <row r="31786" ht="12.75" customHeight="1" x14ac:dyDescent="0.2"/>
    <row r="31787" ht="12.75" customHeight="1" x14ac:dyDescent="0.2"/>
    <row r="31788" ht="12.75" customHeight="1" x14ac:dyDescent="0.2"/>
    <row r="31789" ht="12.75" customHeight="1" x14ac:dyDescent="0.2"/>
    <row r="31790" ht="12.75" customHeight="1" x14ac:dyDescent="0.2"/>
    <row r="31791" ht="12.75" customHeight="1" x14ac:dyDescent="0.2"/>
    <row r="31792" ht="12.75" customHeight="1" x14ac:dyDescent="0.2"/>
    <row r="31793" ht="12.75" customHeight="1" x14ac:dyDescent="0.2"/>
    <row r="31794" ht="12.75" customHeight="1" x14ac:dyDescent="0.2"/>
    <row r="31795" ht="12.75" customHeight="1" x14ac:dyDescent="0.2"/>
    <row r="31796" ht="12.75" customHeight="1" x14ac:dyDescent="0.2"/>
    <row r="31797" ht="12.75" customHeight="1" x14ac:dyDescent="0.2"/>
    <row r="31798" ht="12.75" customHeight="1" x14ac:dyDescent="0.2"/>
    <row r="31799" ht="12.75" customHeight="1" x14ac:dyDescent="0.2"/>
    <row r="31800" ht="12.75" customHeight="1" x14ac:dyDescent="0.2"/>
    <row r="31801" ht="12.75" customHeight="1" x14ac:dyDescent="0.2"/>
    <row r="31802" ht="12.75" customHeight="1" x14ac:dyDescent="0.2"/>
    <row r="31803" ht="12.75" customHeight="1" x14ac:dyDescent="0.2"/>
    <row r="31804" ht="12.75" customHeight="1" x14ac:dyDescent="0.2"/>
    <row r="31805" ht="12.75" customHeight="1" x14ac:dyDescent="0.2"/>
    <row r="31806" ht="12.75" customHeight="1" x14ac:dyDescent="0.2"/>
    <row r="31807" ht="12.75" customHeight="1" x14ac:dyDescent="0.2"/>
    <row r="31808" ht="12.75" customHeight="1" x14ac:dyDescent="0.2"/>
    <row r="31809" ht="12.75" customHeight="1" x14ac:dyDescent="0.2"/>
    <row r="31810" ht="12.75" customHeight="1" x14ac:dyDescent="0.2"/>
    <row r="31811" ht="12.75" customHeight="1" x14ac:dyDescent="0.2"/>
    <row r="31812" ht="12.75" customHeight="1" x14ac:dyDescent="0.2"/>
    <row r="31813" ht="12.75" customHeight="1" x14ac:dyDescent="0.2"/>
    <row r="31814" ht="12.75" customHeight="1" x14ac:dyDescent="0.2"/>
    <row r="31815" ht="12.75" customHeight="1" x14ac:dyDescent="0.2"/>
    <row r="31816" ht="12.75" customHeight="1" x14ac:dyDescent="0.2"/>
    <row r="31817" ht="12.75" customHeight="1" x14ac:dyDescent="0.2"/>
    <row r="31818" ht="12.75" customHeight="1" x14ac:dyDescent="0.2"/>
    <row r="31819" ht="12.75" customHeight="1" x14ac:dyDescent="0.2"/>
    <row r="31820" ht="12.75" customHeight="1" x14ac:dyDescent="0.2"/>
    <row r="31821" ht="12.75" customHeight="1" x14ac:dyDescent="0.2"/>
    <row r="31822" ht="12.75" customHeight="1" x14ac:dyDescent="0.2"/>
    <row r="31823" ht="12.75" customHeight="1" x14ac:dyDescent="0.2"/>
    <row r="31824" ht="12.75" customHeight="1" x14ac:dyDescent="0.2"/>
    <row r="31825" ht="12.75" customHeight="1" x14ac:dyDescent="0.2"/>
    <row r="31826" ht="12.75" customHeight="1" x14ac:dyDescent="0.2"/>
    <row r="31827" ht="12.75" customHeight="1" x14ac:dyDescent="0.2"/>
    <row r="31828" ht="12.75" customHeight="1" x14ac:dyDescent="0.2"/>
    <row r="31829" ht="12.75" customHeight="1" x14ac:dyDescent="0.2"/>
    <row r="31830" ht="12.75" customHeight="1" x14ac:dyDescent="0.2"/>
    <row r="31831" ht="12.75" customHeight="1" x14ac:dyDescent="0.2"/>
    <row r="31832" ht="12.75" customHeight="1" x14ac:dyDescent="0.2"/>
    <row r="31833" ht="12.75" customHeight="1" x14ac:dyDescent="0.2"/>
    <row r="31834" ht="12.75" customHeight="1" x14ac:dyDescent="0.2"/>
    <row r="31835" ht="12.75" customHeight="1" x14ac:dyDescent="0.2"/>
    <row r="31836" ht="12.75" customHeight="1" x14ac:dyDescent="0.2"/>
    <row r="31837" ht="12.75" customHeight="1" x14ac:dyDescent="0.2"/>
    <row r="31838" ht="12.75" customHeight="1" x14ac:dyDescent="0.2"/>
    <row r="31839" ht="12.75" customHeight="1" x14ac:dyDescent="0.2"/>
    <row r="31840" ht="12.75" customHeight="1" x14ac:dyDescent="0.2"/>
    <row r="31841" ht="12.75" customHeight="1" x14ac:dyDescent="0.2"/>
    <row r="31842" ht="12.75" customHeight="1" x14ac:dyDescent="0.2"/>
    <row r="31843" ht="12.75" customHeight="1" x14ac:dyDescent="0.2"/>
    <row r="31844" ht="12.75" customHeight="1" x14ac:dyDescent="0.2"/>
    <row r="31845" ht="12.75" customHeight="1" x14ac:dyDescent="0.2"/>
    <row r="31846" ht="12.75" customHeight="1" x14ac:dyDescent="0.2"/>
    <row r="31847" ht="12.75" customHeight="1" x14ac:dyDescent="0.2"/>
    <row r="31848" ht="12.75" customHeight="1" x14ac:dyDescent="0.2"/>
    <row r="31849" ht="12.75" customHeight="1" x14ac:dyDescent="0.2"/>
    <row r="31850" ht="12.75" customHeight="1" x14ac:dyDescent="0.2"/>
    <row r="31851" ht="12.75" customHeight="1" x14ac:dyDescent="0.2"/>
    <row r="31852" ht="12.75" customHeight="1" x14ac:dyDescent="0.2"/>
    <row r="31853" ht="12.75" customHeight="1" x14ac:dyDescent="0.2"/>
    <row r="31854" ht="12.75" customHeight="1" x14ac:dyDescent="0.2"/>
    <row r="31855" ht="12.75" customHeight="1" x14ac:dyDescent="0.2"/>
    <row r="31856" ht="12.75" customHeight="1" x14ac:dyDescent="0.2"/>
    <row r="31857" ht="12.75" customHeight="1" x14ac:dyDescent="0.2"/>
    <row r="31858" ht="12.75" customHeight="1" x14ac:dyDescent="0.2"/>
    <row r="31859" ht="12.75" customHeight="1" x14ac:dyDescent="0.2"/>
    <row r="31860" ht="12.75" customHeight="1" x14ac:dyDescent="0.2"/>
    <row r="31861" ht="12.75" customHeight="1" x14ac:dyDescent="0.2"/>
    <row r="31862" ht="12.75" customHeight="1" x14ac:dyDescent="0.2"/>
    <row r="31863" ht="12.75" customHeight="1" x14ac:dyDescent="0.2"/>
    <row r="31864" ht="12.75" customHeight="1" x14ac:dyDescent="0.2"/>
    <row r="31865" ht="12.75" customHeight="1" x14ac:dyDescent="0.2"/>
    <row r="31866" ht="12.75" customHeight="1" x14ac:dyDescent="0.2"/>
    <row r="31867" ht="12.75" customHeight="1" x14ac:dyDescent="0.2"/>
    <row r="31868" ht="12.75" customHeight="1" x14ac:dyDescent="0.2"/>
    <row r="31869" ht="12.75" customHeight="1" x14ac:dyDescent="0.2"/>
    <row r="31870" ht="12.75" customHeight="1" x14ac:dyDescent="0.2"/>
    <row r="31871" ht="12.75" customHeight="1" x14ac:dyDescent="0.2"/>
    <row r="31872" ht="12.75" customHeight="1" x14ac:dyDescent="0.2"/>
    <row r="31873" ht="12.75" customHeight="1" x14ac:dyDescent="0.2"/>
    <row r="31874" ht="12.75" customHeight="1" x14ac:dyDescent="0.2"/>
    <row r="31875" ht="12.75" customHeight="1" x14ac:dyDescent="0.2"/>
    <row r="31876" ht="12.75" customHeight="1" x14ac:dyDescent="0.2"/>
    <row r="31877" ht="12.75" customHeight="1" x14ac:dyDescent="0.2"/>
    <row r="31878" ht="12.75" customHeight="1" x14ac:dyDescent="0.2"/>
    <row r="31879" ht="12.75" customHeight="1" x14ac:dyDescent="0.2"/>
    <row r="31880" ht="12.75" customHeight="1" x14ac:dyDescent="0.2"/>
    <row r="31881" ht="12.75" customHeight="1" x14ac:dyDescent="0.2"/>
    <row r="31882" ht="12.75" customHeight="1" x14ac:dyDescent="0.2"/>
    <row r="31883" ht="12.75" customHeight="1" x14ac:dyDescent="0.2"/>
    <row r="31884" ht="12.75" customHeight="1" x14ac:dyDescent="0.2"/>
    <row r="31885" ht="12.75" customHeight="1" x14ac:dyDescent="0.2"/>
    <row r="31886" ht="12.75" customHeight="1" x14ac:dyDescent="0.2"/>
    <row r="31887" ht="12.75" customHeight="1" x14ac:dyDescent="0.2"/>
    <row r="31888" ht="12.75" customHeight="1" x14ac:dyDescent="0.2"/>
    <row r="31889" ht="12.75" customHeight="1" x14ac:dyDescent="0.2"/>
    <row r="31890" ht="12.75" customHeight="1" x14ac:dyDescent="0.2"/>
    <row r="31891" ht="12.75" customHeight="1" x14ac:dyDescent="0.2"/>
    <row r="31892" ht="12.75" customHeight="1" x14ac:dyDescent="0.2"/>
    <row r="31893" ht="12.75" customHeight="1" x14ac:dyDescent="0.2"/>
    <row r="31894" ht="12.75" customHeight="1" x14ac:dyDescent="0.2"/>
    <row r="31895" ht="12.75" customHeight="1" x14ac:dyDescent="0.2"/>
    <row r="31896" ht="12.75" customHeight="1" x14ac:dyDescent="0.2"/>
    <row r="31897" ht="12.75" customHeight="1" x14ac:dyDescent="0.2"/>
    <row r="31898" ht="12.75" customHeight="1" x14ac:dyDescent="0.2"/>
    <row r="31899" ht="12.75" customHeight="1" x14ac:dyDescent="0.2"/>
    <row r="31900" ht="12.75" customHeight="1" x14ac:dyDescent="0.2"/>
    <row r="31901" ht="12.75" customHeight="1" x14ac:dyDescent="0.2"/>
    <row r="31902" ht="12.75" customHeight="1" x14ac:dyDescent="0.2"/>
    <row r="31903" ht="12.75" customHeight="1" x14ac:dyDescent="0.2"/>
    <row r="31904" ht="12.75" customHeight="1" x14ac:dyDescent="0.2"/>
    <row r="31905" ht="12.75" customHeight="1" x14ac:dyDescent="0.2"/>
    <row r="31906" ht="12.75" customHeight="1" x14ac:dyDescent="0.2"/>
    <row r="31907" ht="12.75" customHeight="1" x14ac:dyDescent="0.2"/>
    <row r="31908" ht="12.75" customHeight="1" x14ac:dyDescent="0.2"/>
    <row r="31909" ht="12.75" customHeight="1" x14ac:dyDescent="0.2"/>
    <row r="31910" ht="12.75" customHeight="1" x14ac:dyDescent="0.2"/>
    <row r="31911" ht="12.75" customHeight="1" x14ac:dyDescent="0.2"/>
    <row r="31912" ht="12.75" customHeight="1" x14ac:dyDescent="0.2"/>
    <row r="31913" ht="12.75" customHeight="1" x14ac:dyDescent="0.2"/>
    <row r="31914" ht="12.75" customHeight="1" x14ac:dyDescent="0.2"/>
    <row r="31915" ht="12.75" customHeight="1" x14ac:dyDescent="0.2"/>
    <row r="31916" ht="12.75" customHeight="1" x14ac:dyDescent="0.2"/>
    <row r="31917" ht="12.75" customHeight="1" x14ac:dyDescent="0.2"/>
    <row r="31918" ht="12.75" customHeight="1" x14ac:dyDescent="0.2"/>
    <row r="31919" ht="12.75" customHeight="1" x14ac:dyDescent="0.2"/>
    <row r="31920" ht="12.75" customHeight="1" x14ac:dyDescent="0.2"/>
    <row r="31921" ht="12.75" customHeight="1" x14ac:dyDescent="0.2"/>
    <row r="31922" ht="12.75" customHeight="1" x14ac:dyDescent="0.2"/>
    <row r="31923" ht="12.75" customHeight="1" x14ac:dyDescent="0.2"/>
    <row r="31924" ht="12.75" customHeight="1" x14ac:dyDescent="0.2"/>
    <row r="31925" ht="12.75" customHeight="1" x14ac:dyDescent="0.2"/>
    <row r="31926" ht="12.75" customHeight="1" x14ac:dyDescent="0.2"/>
    <row r="31927" ht="12.75" customHeight="1" x14ac:dyDescent="0.2"/>
    <row r="31928" ht="12.75" customHeight="1" x14ac:dyDescent="0.2"/>
    <row r="31929" ht="12.75" customHeight="1" x14ac:dyDescent="0.2"/>
    <row r="31930" ht="12.75" customHeight="1" x14ac:dyDescent="0.2"/>
    <row r="31931" ht="12.75" customHeight="1" x14ac:dyDescent="0.2"/>
    <row r="31932" ht="12.75" customHeight="1" x14ac:dyDescent="0.2"/>
    <row r="31933" ht="12.75" customHeight="1" x14ac:dyDescent="0.2"/>
    <row r="31934" ht="12.75" customHeight="1" x14ac:dyDescent="0.2"/>
    <row r="31935" ht="12.75" customHeight="1" x14ac:dyDescent="0.2"/>
    <row r="31936" ht="12.75" customHeight="1" x14ac:dyDescent="0.2"/>
    <row r="31937" ht="12.75" customHeight="1" x14ac:dyDescent="0.2"/>
    <row r="31938" ht="12.75" customHeight="1" x14ac:dyDescent="0.2"/>
    <row r="31939" ht="12.75" customHeight="1" x14ac:dyDescent="0.2"/>
    <row r="31940" ht="12.75" customHeight="1" x14ac:dyDescent="0.2"/>
    <row r="31941" ht="12.75" customHeight="1" x14ac:dyDescent="0.2"/>
    <row r="31942" ht="12.75" customHeight="1" x14ac:dyDescent="0.2"/>
    <row r="31943" ht="12.75" customHeight="1" x14ac:dyDescent="0.2"/>
    <row r="31944" ht="12.75" customHeight="1" x14ac:dyDescent="0.2"/>
    <row r="31945" ht="12.75" customHeight="1" x14ac:dyDescent="0.2"/>
    <row r="31946" ht="12.75" customHeight="1" x14ac:dyDescent="0.2"/>
    <row r="31947" ht="12.75" customHeight="1" x14ac:dyDescent="0.2"/>
    <row r="31948" ht="12.75" customHeight="1" x14ac:dyDescent="0.2"/>
    <row r="31949" ht="12.75" customHeight="1" x14ac:dyDescent="0.2"/>
    <row r="31950" ht="12.75" customHeight="1" x14ac:dyDescent="0.2"/>
    <row r="31951" ht="12.75" customHeight="1" x14ac:dyDescent="0.2"/>
    <row r="31952" ht="12.75" customHeight="1" x14ac:dyDescent="0.2"/>
    <row r="31953" ht="12.75" customHeight="1" x14ac:dyDescent="0.2"/>
    <row r="31954" ht="12.75" customHeight="1" x14ac:dyDescent="0.2"/>
    <row r="31955" ht="12.75" customHeight="1" x14ac:dyDescent="0.2"/>
    <row r="31956" ht="12.75" customHeight="1" x14ac:dyDescent="0.2"/>
    <row r="31957" ht="12.75" customHeight="1" x14ac:dyDescent="0.2"/>
    <row r="31958" ht="12.75" customHeight="1" x14ac:dyDescent="0.2"/>
    <row r="31959" ht="12.75" customHeight="1" x14ac:dyDescent="0.2"/>
    <row r="31960" ht="12.75" customHeight="1" x14ac:dyDescent="0.2"/>
    <row r="31961" ht="12.75" customHeight="1" x14ac:dyDescent="0.2"/>
    <row r="31962" ht="12.75" customHeight="1" x14ac:dyDescent="0.2"/>
    <row r="31963" ht="12.75" customHeight="1" x14ac:dyDescent="0.2"/>
    <row r="31964" ht="12.75" customHeight="1" x14ac:dyDescent="0.2"/>
    <row r="31965" ht="12.75" customHeight="1" x14ac:dyDescent="0.2"/>
    <row r="31966" ht="12.75" customHeight="1" x14ac:dyDescent="0.2"/>
    <row r="31967" ht="12.75" customHeight="1" x14ac:dyDescent="0.2"/>
    <row r="31968" ht="12.75" customHeight="1" x14ac:dyDescent="0.2"/>
    <row r="31969" ht="12.75" customHeight="1" x14ac:dyDescent="0.2"/>
    <row r="31970" ht="12.75" customHeight="1" x14ac:dyDescent="0.2"/>
    <row r="31971" ht="12.75" customHeight="1" x14ac:dyDescent="0.2"/>
    <row r="31972" ht="12.75" customHeight="1" x14ac:dyDescent="0.2"/>
    <row r="31973" ht="12.75" customHeight="1" x14ac:dyDescent="0.2"/>
    <row r="31974" ht="12.75" customHeight="1" x14ac:dyDescent="0.2"/>
    <row r="31975" ht="12.75" customHeight="1" x14ac:dyDescent="0.2"/>
    <row r="31976" ht="12.75" customHeight="1" x14ac:dyDescent="0.2"/>
    <row r="31977" ht="12.75" customHeight="1" x14ac:dyDescent="0.2"/>
    <row r="31978" ht="12.75" customHeight="1" x14ac:dyDescent="0.2"/>
    <row r="31979" ht="12.75" customHeight="1" x14ac:dyDescent="0.2"/>
    <row r="31980" ht="12.75" customHeight="1" x14ac:dyDescent="0.2"/>
    <row r="31981" ht="12.75" customHeight="1" x14ac:dyDescent="0.2"/>
    <row r="31982" ht="12.75" customHeight="1" x14ac:dyDescent="0.2"/>
    <row r="31983" ht="12.75" customHeight="1" x14ac:dyDescent="0.2"/>
    <row r="31984" ht="12.75" customHeight="1" x14ac:dyDescent="0.2"/>
    <row r="31985" ht="12.75" customHeight="1" x14ac:dyDescent="0.2"/>
    <row r="31986" ht="12.75" customHeight="1" x14ac:dyDescent="0.2"/>
    <row r="31987" ht="12.75" customHeight="1" x14ac:dyDescent="0.2"/>
    <row r="31988" ht="12.75" customHeight="1" x14ac:dyDescent="0.2"/>
    <row r="31989" ht="12.75" customHeight="1" x14ac:dyDescent="0.2"/>
    <row r="31990" ht="12.75" customHeight="1" x14ac:dyDescent="0.2"/>
    <row r="31991" ht="12.75" customHeight="1" x14ac:dyDescent="0.2"/>
    <row r="31992" ht="12.75" customHeight="1" x14ac:dyDescent="0.2"/>
    <row r="31993" ht="12.75" customHeight="1" x14ac:dyDescent="0.2"/>
    <row r="31994" ht="12.75" customHeight="1" x14ac:dyDescent="0.2"/>
    <row r="31995" ht="12.75" customHeight="1" x14ac:dyDescent="0.2"/>
    <row r="31996" ht="12.75" customHeight="1" x14ac:dyDescent="0.2"/>
    <row r="31997" ht="12.75" customHeight="1" x14ac:dyDescent="0.2"/>
    <row r="31998" ht="12.75" customHeight="1" x14ac:dyDescent="0.2"/>
    <row r="31999" ht="12.75" customHeight="1" x14ac:dyDescent="0.2"/>
    <row r="32000" ht="12.75" customHeight="1" x14ac:dyDescent="0.2"/>
    <row r="32001" ht="12.75" customHeight="1" x14ac:dyDescent="0.2"/>
    <row r="32002" ht="12.75" customHeight="1" x14ac:dyDescent="0.2"/>
    <row r="32003" ht="12.75" customHeight="1" x14ac:dyDescent="0.2"/>
    <row r="32004" ht="12.75" customHeight="1" x14ac:dyDescent="0.2"/>
    <row r="32005" ht="12.75" customHeight="1" x14ac:dyDescent="0.2"/>
    <row r="32006" ht="12.75" customHeight="1" x14ac:dyDescent="0.2"/>
    <row r="32007" ht="12.75" customHeight="1" x14ac:dyDescent="0.2"/>
    <row r="32008" ht="12.75" customHeight="1" x14ac:dyDescent="0.2"/>
    <row r="32009" ht="12.75" customHeight="1" x14ac:dyDescent="0.2"/>
    <row r="32010" ht="12.75" customHeight="1" x14ac:dyDescent="0.2"/>
    <row r="32011" ht="12.75" customHeight="1" x14ac:dyDescent="0.2"/>
    <row r="32012" ht="12.75" customHeight="1" x14ac:dyDescent="0.2"/>
    <row r="32013" ht="12.75" customHeight="1" x14ac:dyDescent="0.2"/>
    <row r="32014" ht="12.75" customHeight="1" x14ac:dyDescent="0.2"/>
    <row r="32015" ht="12.75" customHeight="1" x14ac:dyDescent="0.2"/>
    <row r="32016" ht="12.75" customHeight="1" x14ac:dyDescent="0.2"/>
    <row r="32017" ht="12.75" customHeight="1" x14ac:dyDescent="0.2"/>
    <row r="32018" ht="12.75" customHeight="1" x14ac:dyDescent="0.2"/>
    <row r="32019" ht="12.75" customHeight="1" x14ac:dyDescent="0.2"/>
    <row r="32020" ht="12.75" customHeight="1" x14ac:dyDescent="0.2"/>
    <row r="32021" ht="12.75" customHeight="1" x14ac:dyDescent="0.2"/>
    <row r="32022" ht="12.75" customHeight="1" x14ac:dyDescent="0.2"/>
    <row r="32023" ht="12.75" customHeight="1" x14ac:dyDescent="0.2"/>
    <row r="32024" ht="12.75" customHeight="1" x14ac:dyDescent="0.2"/>
    <row r="32025" ht="12.75" customHeight="1" x14ac:dyDescent="0.2"/>
    <row r="32026" ht="12.75" customHeight="1" x14ac:dyDescent="0.2"/>
    <row r="32027" ht="12.75" customHeight="1" x14ac:dyDescent="0.2"/>
    <row r="32028" ht="12.75" customHeight="1" x14ac:dyDescent="0.2"/>
    <row r="32029" ht="12.75" customHeight="1" x14ac:dyDescent="0.2"/>
    <row r="32030" ht="12.75" customHeight="1" x14ac:dyDescent="0.2"/>
    <row r="32031" ht="12.75" customHeight="1" x14ac:dyDescent="0.2"/>
    <row r="32032" ht="12.75" customHeight="1" x14ac:dyDescent="0.2"/>
    <row r="32033" ht="12.75" customHeight="1" x14ac:dyDescent="0.2"/>
    <row r="32034" ht="12.75" customHeight="1" x14ac:dyDescent="0.2"/>
    <row r="32035" ht="12.75" customHeight="1" x14ac:dyDescent="0.2"/>
    <row r="32036" ht="12.75" customHeight="1" x14ac:dyDescent="0.2"/>
    <row r="32037" ht="12.75" customHeight="1" x14ac:dyDescent="0.2"/>
    <row r="32038" ht="12.75" customHeight="1" x14ac:dyDescent="0.2"/>
    <row r="32039" ht="12.75" customHeight="1" x14ac:dyDescent="0.2"/>
    <row r="32040" ht="12.75" customHeight="1" x14ac:dyDescent="0.2"/>
    <row r="32041" ht="12.75" customHeight="1" x14ac:dyDescent="0.2"/>
    <row r="32042" ht="12.75" customHeight="1" x14ac:dyDescent="0.2"/>
    <row r="32043" ht="12.75" customHeight="1" x14ac:dyDescent="0.2"/>
    <row r="32044" ht="12.75" customHeight="1" x14ac:dyDescent="0.2"/>
    <row r="32045" ht="12.75" customHeight="1" x14ac:dyDescent="0.2"/>
    <row r="32046" ht="12.75" customHeight="1" x14ac:dyDescent="0.2"/>
    <row r="32047" ht="12.75" customHeight="1" x14ac:dyDescent="0.2"/>
    <row r="32048" ht="12.75" customHeight="1" x14ac:dyDescent="0.2"/>
    <row r="32049" ht="12.75" customHeight="1" x14ac:dyDescent="0.2"/>
    <row r="32050" ht="12.75" customHeight="1" x14ac:dyDescent="0.2"/>
    <row r="32051" ht="12.75" customHeight="1" x14ac:dyDescent="0.2"/>
    <row r="32052" ht="12.75" customHeight="1" x14ac:dyDescent="0.2"/>
    <row r="32053" ht="12.75" customHeight="1" x14ac:dyDescent="0.2"/>
    <row r="32054" ht="12.75" customHeight="1" x14ac:dyDescent="0.2"/>
    <row r="32055" ht="12.75" customHeight="1" x14ac:dyDescent="0.2"/>
    <row r="32056" ht="12.75" customHeight="1" x14ac:dyDescent="0.2"/>
    <row r="32057" ht="12.75" customHeight="1" x14ac:dyDescent="0.2"/>
    <row r="32058" ht="12.75" customHeight="1" x14ac:dyDescent="0.2"/>
    <row r="32059" ht="12.75" customHeight="1" x14ac:dyDescent="0.2"/>
    <row r="32060" ht="12.75" customHeight="1" x14ac:dyDescent="0.2"/>
    <row r="32061" ht="12.75" customHeight="1" x14ac:dyDescent="0.2"/>
    <row r="32062" ht="12.75" customHeight="1" x14ac:dyDescent="0.2"/>
    <row r="32063" ht="12.75" customHeight="1" x14ac:dyDescent="0.2"/>
    <row r="32064" ht="12.75" customHeight="1" x14ac:dyDescent="0.2"/>
    <row r="32065" ht="12.75" customHeight="1" x14ac:dyDescent="0.2"/>
    <row r="32066" ht="12.75" customHeight="1" x14ac:dyDescent="0.2"/>
    <row r="32067" ht="12.75" customHeight="1" x14ac:dyDescent="0.2"/>
    <row r="32068" ht="12.75" customHeight="1" x14ac:dyDescent="0.2"/>
    <row r="32069" ht="12.75" customHeight="1" x14ac:dyDescent="0.2"/>
    <row r="32070" ht="12.75" customHeight="1" x14ac:dyDescent="0.2"/>
    <row r="32071" ht="12.75" customHeight="1" x14ac:dyDescent="0.2"/>
    <row r="32072" ht="12.75" customHeight="1" x14ac:dyDescent="0.2"/>
    <row r="32073" ht="12.75" customHeight="1" x14ac:dyDescent="0.2"/>
    <row r="32074" ht="12.75" customHeight="1" x14ac:dyDescent="0.2"/>
    <row r="32075" ht="12.75" customHeight="1" x14ac:dyDescent="0.2"/>
    <row r="32076" ht="12.75" customHeight="1" x14ac:dyDescent="0.2"/>
    <row r="32077" ht="12.75" customHeight="1" x14ac:dyDescent="0.2"/>
    <row r="32078" ht="12.75" customHeight="1" x14ac:dyDescent="0.2"/>
    <row r="32079" ht="12.75" customHeight="1" x14ac:dyDescent="0.2"/>
    <row r="32080" ht="12.75" customHeight="1" x14ac:dyDescent="0.2"/>
    <row r="32081" ht="12.75" customHeight="1" x14ac:dyDescent="0.2"/>
    <row r="32082" ht="12.75" customHeight="1" x14ac:dyDescent="0.2"/>
    <row r="32083" ht="12.75" customHeight="1" x14ac:dyDescent="0.2"/>
    <row r="32084" ht="12.75" customHeight="1" x14ac:dyDescent="0.2"/>
    <row r="32085" ht="12.75" customHeight="1" x14ac:dyDescent="0.2"/>
    <row r="32086" ht="12.75" customHeight="1" x14ac:dyDescent="0.2"/>
    <row r="32087" ht="12.75" customHeight="1" x14ac:dyDescent="0.2"/>
    <row r="32088" ht="12.75" customHeight="1" x14ac:dyDescent="0.2"/>
    <row r="32089" ht="12.75" customHeight="1" x14ac:dyDescent="0.2"/>
    <row r="32090" ht="12.75" customHeight="1" x14ac:dyDescent="0.2"/>
    <row r="32091" ht="12.75" customHeight="1" x14ac:dyDescent="0.2"/>
    <row r="32092" ht="12.75" customHeight="1" x14ac:dyDescent="0.2"/>
    <row r="32093" ht="12.75" customHeight="1" x14ac:dyDescent="0.2"/>
    <row r="32094" ht="12.75" customHeight="1" x14ac:dyDescent="0.2"/>
    <row r="32095" ht="12.75" customHeight="1" x14ac:dyDescent="0.2"/>
    <row r="32096" ht="12.75" customHeight="1" x14ac:dyDescent="0.2"/>
    <row r="32097" ht="12.75" customHeight="1" x14ac:dyDescent="0.2"/>
    <row r="32098" ht="12.75" customHeight="1" x14ac:dyDescent="0.2"/>
    <row r="32099" ht="12.75" customHeight="1" x14ac:dyDescent="0.2"/>
    <row r="32100" ht="12.75" customHeight="1" x14ac:dyDescent="0.2"/>
    <row r="32101" ht="12.75" customHeight="1" x14ac:dyDescent="0.2"/>
    <row r="32102" ht="12.75" customHeight="1" x14ac:dyDescent="0.2"/>
    <row r="32103" ht="12.75" customHeight="1" x14ac:dyDescent="0.2"/>
    <row r="32104" ht="12.75" customHeight="1" x14ac:dyDescent="0.2"/>
    <row r="32105" ht="12.75" customHeight="1" x14ac:dyDescent="0.2"/>
    <row r="32106" ht="12.75" customHeight="1" x14ac:dyDescent="0.2"/>
    <row r="32107" ht="12.75" customHeight="1" x14ac:dyDescent="0.2"/>
    <row r="32108" ht="12.75" customHeight="1" x14ac:dyDescent="0.2"/>
    <row r="32109" ht="12.75" customHeight="1" x14ac:dyDescent="0.2"/>
    <row r="32110" ht="12.75" customHeight="1" x14ac:dyDescent="0.2"/>
    <row r="32111" ht="12.75" customHeight="1" x14ac:dyDescent="0.2"/>
    <row r="32112" ht="12.75" customHeight="1" x14ac:dyDescent="0.2"/>
    <row r="32113" ht="12.75" customHeight="1" x14ac:dyDescent="0.2"/>
    <row r="32114" ht="12.75" customHeight="1" x14ac:dyDescent="0.2"/>
    <row r="32115" ht="12.75" customHeight="1" x14ac:dyDescent="0.2"/>
    <row r="32116" ht="12.75" customHeight="1" x14ac:dyDescent="0.2"/>
    <row r="32117" ht="12.75" customHeight="1" x14ac:dyDescent="0.2"/>
    <row r="32118" ht="12.75" customHeight="1" x14ac:dyDescent="0.2"/>
    <row r="32119" ht="12.75" customHeight="1" x14ac:dyDescent="0.2"/>
    <row r="32120" ht="12.75" customHeight="1" x14ac:dyDescent="0.2"/>
    <row r="32121" ht="12.75" customHeight="1" x14ac:dyDescent="0.2"/>
    <row r="32122" ht="12.75" customHeight="1" x14ac:dyDescent="0.2"/>
    <row r="32123" ht="12.75" customHeight="1" x14ac:dyDescent="0.2"/>
    <row r="32124" ht="12.75" customHeight="1" x14ac:dyDescent="0.2"/>
    <row r="32125" ht="12.75" customHeight="1" x14ac:dyDescent="0.2"/>
    <row r="32126" ht="12.75" customHeight="1" x14ac:dyDescent="0.2"/>
    <row r="32127" ht="12.75" customHeight="1" x14ac:dyDescent="0.2"/>
    <row r="32128" ht="12.75" customHeight="1" x14ac:dyDescent="0.2"/>
    <row r="32129" ht="12.75" customHeight="1" x14ac:dyDescent="0.2"/>
    <row r="32130" ht="12.75" customHeight="1" x14ac:dyDescent="0.2"/>
    <row r="32131" ht="12.75" customHeight="1" x14ac:dyDescent="0.2"/>
    <row r="32132" ht="12.75" customHeight="1" x14ac:dyDescent="0.2"/>
    <row r="32133" ht="12.75" customHeight="1" x14ac:dyDescent="0.2"/>
    <row r="32134" ht="12.75" customHeight="1" x14ac:dyDescent="0.2"/>
    <row r="32135" ht="12.75" customHeight="1" x14ac:dyDescent="0.2"/>
    <row r="32136" ht="12.75" customHeight="1" x14ac:dyDescent="0.2"/>
    <row r="32137" ht="12.75" customHeight="1" x14ac:dyDescent="0.2"/>
    <row r="32138" ht="12.75" customHeight="1" x14ac:dyDescent="0.2"/>
    <row r="32139" ht="12.75" customHeight="1" x14ac:dyDescent="0.2"/>
    <row r="32140" ht="12.75" customHeight="1" x14ac:dyDescent="0.2"/>
    <row r="32141" ht="12.75" customHeight="1" x14ac:dyDescent="0.2"/>
    <row r="32142" ht="12.75" customHeight="1" x14ac:dyDescent="0.2"/>
    <row r="32143" ht="12.75" customHeight="1" x14ac:dyDescent="0.2"/>
    <row r="32144" ht="12.75" customHeight="1" x14ac:dyDescent="0.2"/>
    <row r="32145" ht="12.75" customHeight="1" x14ac:dyDescent="0.2"/>
    <row r="32146" ht="12.75" customHeight="1" x14ac:dyDescent="0.2"/>
    <row r="32147" ht="12.75" customHeight="1" x14ac:dyDescent="0.2"/>
    <row r="32148" ht="12.75" customHeight="1" x14ac:dyDescent="0.2"/>
    <row r="32149" ht="12.75" customHeight="1" x14ac:dyDescent="0.2"/>
    <row r="32150" ht="12.75" customHeight="1" x14ac:dyDescent="0.2"/>
    <row r="32151" ht="12.75" customHeight="1" x14ac:dyDescent="0.2"/>
    <row r="32152" ht="12.75" customHeight="1" x14ac:dyDescent="0.2"/>
    <row r="32153" ht="12.75" customHeight="1" x14ac:dyDescent="0.2"/>
    <row r="32154" ht="12.75" customHeight="1" x14ac:dyDescent="0.2"/>
    <row r="32155" ht="12.75" customHeight="1" x14ac:dyDescent="0.2"/>
    <row r="32156" ht="12.75" customHeight="1" x14ac:dyDescent="0.2"/>
    <row r="32157" ht="12.75" customHeight="1" x14ac:dyDescent="0.2"/>
    <row r="32158" ht="12.75" customHeight="1" x14ac:dyDescent="0.2"/>
    <row r="32159" ht="12.75" customHeight="1" x14ac:dyDescent="0.2"/>
    <row r="32160" ht="12.75" customHeight="1" x14ac:dyDescent="0.2"/>
    <row r="32161" ht="12.75" customHeight="1" x14ac:dyDescent="0.2"/>
    <row r="32162" ht="12.75" customHeight="1" x14ac:dyDescent="0.2"/>
    <row r="32163" ht="12.75" customHeight="1" x14ac:dyDescent="0.2"/>
    <row r="32164" ht="12.75" customHeight="1" x14ac:dyDescent="0.2"/>
    <row r="32165" ht="12.75" customHeight="1" x14ac:dyDescent="0.2"/>
    <row r="32166" ht="12.75" customHeight="1" x14ac:dyDescent="0.2"/>
    <row r="32167" ht="12.75" customHeight="1" x14ac:dyDescent="0.2"/>
    <row r="32168" ht="12.75" customHeight="1" x14ac:dyDescent="0.2"/>
    <row r="32169" ht="12.75" customHeight="1" x14ac:dyDescent="0.2"/>
    <row r="32170" ht="12.75" customHeight="1" x14ac:dyDescent="0.2"/>
    <row r="32171" ht="12.75" customHeight="1" x14ac:dyDescent="0.2"/>
    <row r="32172" ht="12.75" customHeight="1" x14ac:dyDescent="0.2"/>
    <row r="32173" ht="12.75" customHeight="1" x14ac:dyDescent="0.2"/>
    <row r="32174" ht="12.75" customHeight="1" x14ac:dyDescent="0.2"/>
    <row r="32175" ht="12.75" customHeight="1" x14ac:dyDescent="0.2"/>
    <row r="32176" ht="12.75" customHeight="1" x14ac:dyDescent="0.2"/>
    <row r="32177" ht="12.75" customHeight="1" x14ac:dyDescent="0.2"/>
    <row r="32178" ht="12.75" customHeight="1" x14ac:dyDescent="0.2"/>
    <row r="32179" ht="12.75" customHeight="1" x14ac:dyDescent="0.2"/>
    <row r="32180" ht="12.75" customHeight="1" x14ac:dyDescent="0.2"/>
    <row r="32181" ht="12.75" customHeight="1" x14ac:dyDescent="0.2"/>
    <row r="32182" ht="12.75" customHeight="1" x14ac:dyDescent="0.2"/>
    <row r="32183" ht="12.75" customHeight="1" x14ac:dyDescent="0.2"/>
    <row r="32184" ht="12.75" customHeight="1" x14ac:dyDescent="0.2"/>
    <row r="32185" ht="12.75" customHeight="1" x14ac:dyDescent="0.2"/>
    <row r="32186" ht="12.75" customHeight="1" x14ac:dyDescent="0.2"/>
    <row r="32187" ht="12.75" customHeight="1" x14ac:dyDescent="0.2"/>
    <row r="32188" ht="12.75" customHeight="1" x14ac:dyDescent="0.2"/>
    <row r="32189" ht="12.75" customHeight="1" x14ac:dyDescent="0.2"/>
    <row r="32190" ht="12.75" customHeight="1" x14ac:dyDescent="0.2"/>
    <row r="32191" ht="12.75" customHeight="1" x14ac:dyDescent="0.2"/>
    <row r="32192" ht="12.75" customHeight="1" x14ac:dyDescent="0.2"/>
    <row r="32193" ht="12.75" customHeight="1" x14ac:dyDescent="0.2"/>
    <row r="32194" ht="12.75" customHeight="1" x14ac:dyDescent="0.2"/>
    <row r="32195" ht="12.75" customHeight="1" x14ac:dyDescent="0.2"/>
    <row r="32196" ht="12.75" customHeight="1" x14ac:dyDescent="0.2"/>
    <row r="32197" ht="12.75" customHeight="1" x14ac:dyDescent="0.2"/>
    <row r="32198" ht="12.75" customHeight="1" x14ac:dyDescent="0.2"/>
    <row r="32199" ht="12.75" customHeight="1" x14ac:dyDescent="0.2"/>
    <row r="32200" ht="12.75" customHeight="1" x14ac:dyDescent="0.2"/>
    <row r="32201" ht="12.75" customHeight="1" x14ac:dyDescent="0.2"/>
    <row r="32202" ht="12.75" customHeight="1" x14ac:dyDescent="0.2"/>
    <row r="32203" ht="12.75" customHeight="1" x14ac:dyDescent="0.2"/>
    <row r="32204" ht="12.75" customHeight="1" x14ac:dyDescent="0.2"/>
    <row r="32205" ht="12.75" customHeight="1" x14ac:dyDescent="0.2"/>
    <row r="32206" ht="12.75" customHeight="1" x14ac:dyDescent="0.2"/>
    <row r="32207" ht="12.75" customHeight="1" x14ac:dyDescent="0.2"/>
    <row r="32208" ht="12.75" customHeight="1" x14ac:dyDescent="0.2"/>
    <row r="32209" ht="12.75" customHeight="1" x14ac:dyDescent="0.2"/>
    <row r="32210" ht="12.75" customHeight="1" x14ac:dyDescent="0.2"/>
    <row r="32211" ht="12.75" customHeight="1" x14ac:dyDescent="0.2"/>
    <row r="32212" ht="12.75" customHeight="1" x14ac:dyDescent="0.2"/>
    <row r="32213" ht="12.75" customHeight="1" x14ac:dyDescent="0.2"/>
    <row r="32214" ht="12.75" customHeight="1" x14ac:dyDescent="0.2"/>
    <row r="32215" ht="12.75" customHeight="1" x14ac:dyDescent="0.2"/>
    <row r="32216" ht="12.75" customHeight="1" x14ac:dyDescent="0.2"/>
    <row r="32217" ht="12.75" customHeight="1" x14ac:dyDescent="0.2"/>
    <row r="32218" ht="12.75" customHeight="1" x14ac:dyDescent="0.2"/>
    <row r="32219" ht="12.75" customHeight="1" x14ac:dyDescent="0.2"/>
    <row r="32220" ht="12.75" customHeight="1" x14ac:dyDescent="0.2"/>
    <row r="32221" ht="12.75" customHeight="1" x14ac:dyDescent="0.2"/>
    <row r="32222" ht="12.75" customHeight="1" x14ac:dyDescent="0.2"/>
    <row r="32223" ht="12.75" customHeight="1" x14ac:dyDescent="0.2"/>
    <row r="32224" ht="12.75" customHeight="1" x14ac:dyDescent="0.2"/>
    <row r="32225" ht="12.75" customHeight="1" x14ac:dyDescent="0.2"/>
    <row r="32226" ht="12.75" customHeight="1" x14ac:dyDescent="0.2"/>
    <row r="32227" ht="12.75" customHeight="1" x14ac:dyDescent="0.2"/>
    <row r="32228" ht="12.75" customHeight="1" x14ac:dyDescent="0.2"/>
    <row r="32229" ht="12.75" customHeight="1" x14ac:dyDescent="0.2"/>
    <row r="32230" ht="12.75" customHeight="1" x14ac:dyDescent="0.2"/>
    <row r="32231" ht="12.75" customHeight="1" x14ac:dyDescent="0.2"/>
    <row r="32232" ht="12.75" customHeight="1" x14ac:dyDescent="0.2"/>
    <row r="32233" ht="12.75" customHeight="1" x14ac:dyDescent="0.2"/>
    <row r="32234" ht="12.75" customHeight="1" x14ac:dyDescent="0.2"/>
    <row r="32235" ht="12.75" customHeight="1" x14ac:dyDescent="0.2"/>
    <row r="32236" ht="12.75" customHeight="1" x14ac:dyDescent="0.2"/>
    <row r="32237" ht="12.75" customHeight="1" x14ac:dyDescent="0.2"/>
    <row r="32238" ht="12.75" customHeight="1" x14ac:dyDescent="0.2"/>
    <row r="32239" ht="12.75" customHeight="1" x14ac:dyDescent="0.2"/>
    <row r="32240" ht="12.75" customHeight="1" x14ac:dyDescent="0.2"/>
    <row r="32241" ht="12.75" customHeight="1" x14ac:dyDescent="0.2"/>
    <row r="32242" ht="12.75" customHeight="1" x14ac:dyDescent="0.2"/>
    <row r="32243" ht="12.75" customHeight="1" x14ac:dyDescent="0.2"/>
    <row r="32244" ht="12.75" customHeight="1" x14ac:dyDescent="0.2"/>
    <row r="32245" ht="12.75" customHeight="1" x14ac:dyDescent="0.2"/>
    <row r="32246" ht="12.75" customHeight="1" x14ac:dyDescent="0.2"/>
    <row r="32247" ht="12.75" customHeight="1" x14ac:dyDescent="0.2"/>
    <row r="32248" ht="12.75" customHeight="1" x14ac:dyDescent="0.2"/>
    <row r="32249" ht="12.75" customHeight="1" x14ac:dyDescent="0.2"/>
    <row r="32250" ht="12.75" customHeight="1" x14ac:dyDescent="0.2"/>
    <row r="32251" ht="12.75" customHeight="1" x14ac:dyDescent="0.2"/>
    <row r="32252" ht="12.75" customHeight="1" x14ac:dyDescent="0.2"/>
    <row r="32253" ht="12.75" customHeight="1" x14ac:dyDescent="0.2"/>
    <row r="32254" ht="12.75" customHeight="1" x14ac:dyDescent="0.2"/>
    <row r="32255" ht="12.75" customHeight="1" x14ac:dyDescent="0.2"/>
    <row r="32256" ht="12.75" customHeight="1" x14ac:dyDescent="0.2"/>
    <row r="32257" ht="12.75" customHeight="1" x14ac:dyDescent="0.2"/>
    <row r="32258" ht="12.75" customHeight="1" x14ac:dyDescent="0.2"/>
    <row r="32259" ht="12.75" customHeight="1" x14ac:dyDescent="0.2"/>
    <row r="32260" ht="12.75" customHeight="1" x14ac:dyDescent="0.2"/>
    <row r="32261" ht="12.75" customHeight="1" x14ac:dyDescent="0.2"/>
    <row r="32262" ht="12.75" customHeight="1" x14ac:dyDescent="0.2"/>
    <row r="32263" ht="12.75" customHeight="1" x14ac:dyDescent="0.2"/>
    <row r="32264" ht="12.75" customHeight="1" x14ac:dyDescent="0.2"/>
    <row r="32265" ht="12.75" customHeight="1" x14ac:dyDescent="0.2"/>
    <row r="32266" ht="12.75" customHeight="1" x14ac:dyDescent="0.2"/>
    <row r="32267" ht="12.75" customHeight="1" x14ac:dyDescent="0.2"/>
    <row r="32268" ht="12.75" customHeight="1" x14ac:dyDescent="0.2"/>
    <row r="32269" ht="12.75" customHeight="1" x14ac:dyDescent="0.2"/>
    <row r="32270" ht="12.75" customHeight="1" x14ac:dyDescent="0.2"/>
    <row r="32271" ht="12.75" customHeight="1" x14ac:dyDescent="0.2"/>
    <row r="32272" ht="12.75" customHeight="1" x14ac:dyDescent="0.2"/>
    <row r="32273" ht="12.75" customHeight="1" x14ac:dyDescent="0.2"/>
    <row r="32274" ht="12.75" customHeight="1" x14ac:dyDescent="0.2"/>
    <row r="32275" ht="12.75" customHeight="1" x14ac:dyDescent="0.2"/>
    <row r="32276" ht="12.75" customHeight="1" x14ac:dyDescent="0.2"/>
    <row r="32277" ht="12.75" customHeight="1" x14ac:dyDescent="0.2"/>
    <row r="32278" ht="12.75" customHeight="1" x14ac:dyDescent="0.2"/>
    <row r="32279" ht="12.75" customHeight="1" x14ac:dyDescent="0.2"/>
    <row r="32280" ht="12.75" customHeight="1" x14ac:dyDescent="0.2"/>
    <row r="32281" ht="12.75" customHeight="1" x14ac:dyDescent="0.2"/>
    <row r="32282" ht="12.75" customHeight="1" x14ac:dyDescent="0.2"/>
    <row r="32283" ht="12.75" customHeight="1" x14ac:dyDescent="0.2"/>
    <row r="32284" ht="12.75" customHeight="1" x14ac:dyDescent="0.2"/>
    <row r="32285" ht="12.75" customHeight="1" x14ac:dyDescent="0.2"/>
    <row r="32286" ht="12.75" customHeight="1" x14ac:dyDescent="0.2"/>
    <row r="32287" ht="12.75" customHeight="1" x14ac:dyDescent="0.2"/>
    <row r="32288" ht="12.75" customHeight="1" x14ac:dyDescent="0.2"/>
    <row r="32289" ht="12.75" customHeight="1" x14ac:dyDescent="0.2"/>
    <row r="32290" ht="12.75" customHeight="1" x14ac:dyDescent="0.2"/>
    <row r="32291" ht="12.75" customHeight="1" x14ac:dyDescent="0.2"/>
    <row r="32292" ht="12.75" customHeight="1" x14ac:dyDescent="0.2"/>
    <row r="32293" ht="12.75" customHeight="1" x14ac:dyDescent="0.2"/>
    <row r="32294" ht="12.75" customHeight="1" x14ac:dyDescent="0.2"/>
    <row r="32295" ht="12.75" customHeight="1" x14ac:dyDescent="0.2"/>
    <row r="32296" ht="12.75" customHeight="1" x14ac:dyDescent="0.2"/>
    <row r="32297" ht="12.75" customHeight="1" x14ac:dyDescent="0.2"/>
    <row r="32298" ht="12.75" customHeight="1" x14ac:dyDescent="0.2"/>
    <row r="32299" ht="12.75" customHeight="1" x14ac:dyDescent="0.2"/>
    <row r="32300" ht="12.75" customHeight="1" x14ac:dyDescent="0.2"/>
    <row r="32301" ht="12.75" customHeight="1" x14ac:dyDescent="0.2"/>
    <row r="32302" ht="12.75" customHeight="1" x14ac:dyDescent="0.2"/>
    <row r="32303" ht="12.75" customHeight="1" x14ac:dyDescent="0.2"/>
    <row r="32304" ht="12.75" customHeight="1" x14ac:dyDescent="0.2"/>
    <row r="32305" ht="12.75" customHeight="1" x14ac:dyDescent="0.2"/>
    <row r="32306" ht="12.75" customHeight="1" x14ac:dyDescent="0.2"/>
    <row r="32307" ht="12.75" customHeight="1" x14ac:dyDescent="0.2"/>
    <row r="32308" ht="12.75" customHeight="1" x14ac:dyDescent="0.2"/>
    <row r="32309" ht="12.75" customHeight="1" x14ac:dyDescent="0.2"/>
    <row r="32310" ht="12.75" customHeight="1" x14ac:dyDescent="0.2"/>
    <row r="32311" ht="12.75" customHeight="1" x14ac:dyDescent="0.2"/>
    <row r="32312" ht="12.75" customHeight="1" x14ac:dyDescent="0.2"/>
    <row r="32313" ht="12.75" customHeight="1" x14ac:dyDescent="0.2"/>
    <row r="32314" ht="12.75" customHeight="1" x14ac:dyDescent="0.2"/>
    <row r="32315" ht="12.75" customHeight="1" x14ac:dyDescent="0.2"/>
    <row r="32316" ht="12.75" customHeight="1" x14ac:dyDescent="0.2"/>
    <row r="32317" ht="12.75" customHeight="1" x14ac:dyDescent="0.2"/>
    <row r="32318" ht="12.75" customHeight="1" x14ac:dyDescent="0.2"/>
    <row r="32319" ht="12.75" customHeight="1" x14ac:dyDescent="0.2"/>
    <row r="32320" ht="12.75" customHeight="1" x14ac:dyDescent="0.2"/>
    <row r="32321" ht="12.75" customHeight="1" x14ac:dyDescent="0.2"/>
    <row r="32322" ht="12.75" customHeight="1" x14ac:dyDescent="0.2"/>
    <row r="32323" ht="12.75" customHeight="1" x14ac:dyDescent="0.2"/>
    <row r="32324" ht="12.75" customHeight="1" x14ac:dyDescent="0.2"/>
    <row r="32325" ht="12.75" customHeight="1" x14ac:dyDescent="0.2"/>
    <row r="32326" ht="12.75" customHeight="1" x14ac:dyDescent="0.2"/>
    <row r="32327" ht="12.75" customHeight="1" x14ac:dyDescent="0.2"/>
    <row r="32328" ht="12.75" customHeight="1" x14ac:dyDescent="0.2"/>
    <row r="32329" ht="12.75" customHeight="1" x14ac:dyDescent="0.2"/>
    <row r="32330" ht="12.75" customHeight="1" x14ac:dyDescent="0.2"/>
    <row r="32331" ht="12.75" customHeight="1" x14ac:dyDescent="0.2"/>
    <row r="32332" ht="12.75" customHeight="1" x14ac:dyDescent="0.2"/>
    <row r="32333" ht="12.75" customHeight="1" x14ac:dyDescent="0.2"/>
    <row r="32334" ht="12.75" customHeight="1" x14ac:dyDescent="0.2"/>
    <row r="32335" ht="12.75" customHeight="1" x14ac:dyDescent="0.2"/>
    <row r="32336" ht="12.75" customHeight="1" x14ac:dyDescent="0.2"/>
    <row r="32337" ht="12.75" customHeight="1" x14ac:dyDescent="0.2"/>
    <row r="32338" ht="12.75" customHeight="1" x14ac:dyDescent="0.2"/>
    <row r="32339" ht="12.75" customHeight="1" x14ac:dyDescent="0.2"/>
    <row r="32340" ht="12.75" customHeight="1" x14ac:dyDescent="0.2"/>
    <row r="32341" ht="12.75" customHeight="1" x14ac:dyDescent="0.2"/>
    <row r="32342" ht="12.75" customHeight="1" x14ac:dyDescent="0.2"/>
    <row r="32343" ht="12.75" customHeight="1" x14ac:dyDescent="0.2"/>
    <row r="32344" ht="12.75" customHeight="1" x14ac:dyDescent="0.2"/>
    <row r="32345" ht="12.75" customHeight="1" x14ac:dyDescent="0.2"/>
    <row r="32346" ht="12.75" customHeight="1" x14ac:dyDescent="0.2"/>
    <row r="32347" ht="12.75" customHeight="1" x14ac:dyDescent="0.2"/>
    <row r="32348" ht="12.75" customHeight="1" x14ac:dyDescent="0.2"/>
    <row r="32349" ht="12.75" customHeight="1" x14ac:dyDescent="0.2"/>
    <row r="32350" ht="12.75" customHeight="1" x14ac:dyDescent="0.2"/>
    <row r="32351" ht="12.75" customHeight="1" x14ac:dyDescent="0.2"/>
    <row r="32352" ht="12.75" customHeight="1" x14ac:dyDescent="0.2"/>
    <row r="32353" ht="12.75" customHeight="1" x14ac:dyDescent="0.2"/>
    <row r="32354" ht="12.75" customHeight="1" x14ac:dyDescent="0.2"/>
    <row r="32355" ht="12.75" customHeight="1" x14ac:dyDescent="0.2"/>
    <row r="32356" ht="12.75" customHeight="1" x14ac:dyDescent="0.2"/>
    <row r="32357" ht="12.75" customHeight="1" x14ac:dyDescent="0.2"/>
    <row r="32358" ht="12.75" customHeight="1" x14ac:dyDescent="0.2"/>
    <row r="32359" ht="12.75" customHeight="1" x14ac:dyDescent="0.2"/>
    <row r="32360" ht="12.75" customHeight="1" x14ac:dyDescent="0.2"/>
    <row r="32361" ht="12.75" customHeight="1" x14ac:dyDescent="0.2"/>
    <row r="32362" ht="12.75" customHeight="1" x14ac:dyDescent="0.2"/>
    <row r="32363" ht="12.75" customHeight="1" x14ac:dyDescent="0.2"/>
    <row r="32364" ht="12.75" customHeight="1" x14ac:dyDescent="0.2"/>
    <row r="32365" ht="12.75" customHeight="1" x14ac:dyDescent="0.2"/>
    <row r="32366" ht="12.75" customHeight="1" x14ac:dyDescent="0.2"/>
    <row r="32367" ht="12.75" customHeight="1" x14ac:dyDescent="0.2"/>
    <row r="32368" ht="12.75" customHeight="1" x14ac:dyDescent="0.2"/>
    <row r="32369" ht="12.75" customHeight="1" x14ac:dyDescent="0.2"/>
    <row r="32370" ht="12.75" customHeight="1" x14ac:dyDescent="0.2"/>
    <row r="32371" ht="12.75" customHeight="1" x14ac:dyDescent="0.2"/>
    <row r="32372" ht="12.75" customHeight="1" x14ac:dyDescent="0.2"/>
    <row r="32373" ht="12.75" customHeight="1" x14ac:dyDescent="0.2"/>
    <row r="32374" ht="12.75" customHeight="1" x14ac:dyDescent="0.2"/>
    <row r="32375" ht="12.75" customHeight="1" x14ac:dyDescent="0.2"/>
    <row r="32376" ht="12.75" customHeight="1" x14ac:dyDescent="0.2"/>
    <row r="32377" ht="12.75" customHeight="1" x14ac:dyDescent="0.2"/>
    <row r="32378" ht="12.75" customHeight="1" x14ac:dyDescent="0.2"/>
    <row r="32379" ht="12.75" customHeight="1" x14ac:dyDescent="0.2"/>
    <row r="32380" ht="12.75" customHeight="1" x14ac:dyDescent="0.2"/>
    <row r="32381" ht="12.75" customHeight="1" x14ac:dyDescent="0.2"/>
    <row r="32382" ht="12.75" customHeight="1" x14ac:dyDescent="0.2"/>
    <row r="32383" ht="12.75" customHeight="1" x14ac:dyDescent="0.2"/>
    <row r="32384" ht="12.75" customHeight="1" x14ac:dyDescent="0.2"/>
    <row r="32385" ht="12.75" customHeight="1" x14ac:dyDescent="0.2"/>
    <row r="32386" ht="12.75" customHeight="1" x14ac:dyDescent="0.2"/>
    <row r="32387" ht="12.75" customHeight="1" x14ac:dyDescent="0.2"/>
    <row r="32388" ht="12.75" customHeight="1" x14ac:dyDescent="0.2"/>
    <row r="32389" ht="12.75" customHeight="1" x14ac:dyDescent="0.2"/>
    <row r="32390" ht="12.75" customHeight="1" x14ac:dyDescent="0.2"/>
    <row r="32391" ht="12.75" customHeight="1" x14ac:dyDescent="0.2"/>
    <row r="32392" ht="12.75" customHeight="1" x14ac:dyDescent="0.2"/>
    <row r="32393" ht="12.75" customHeight="1" x14ac:dyDescent="0.2"/>
    <row r="32394" ht="12.75" customHeight="1" x14ac:dyDescent="0.2"/>
    <row r="32395" ht="12.75" customHeight="1" x14ac:dyDescent="0.2"/>
    <row r="32396" ht="12.75" customHeight="1" x14ac:dyDescent="0.2"/>
    <row r="32397" ht="12.75" customHeight="1" x14ac:dyDescent="0.2"/>
    <row r="32398" ht="12.75" customHeight="1" x14ac:dyDescent="0.2"/>
    <row r="32399" ht="12.75" customHeight="1" x14ac:dyDescent="0.2"/>
    <row r="32400" ht="12.75" customHeight="1" x14ac:dyDescent="0.2"/>
    <row r="32401" ht="12.75" customHeight="1" x14ac:dyDescent="0.2"/>
    <row r="32402" ht="12.75" customHeight="1" x14ac:dyDescent="0.2"/>
    <row r="32403" ht="12.75" customHeight="1" x14ac:dyDescent="0.2"/>
    <row r="32404" ht="12.75" customHeight="1" x14ac:dyDescent="0.2"/>
    <row r="32405" ht="12.75" customHeight="1" x14ac:dyDescent="0.2"/>
    <row r="32406" ht="12.75" customHeight="1" x14ac:dyDescent="0.2"/>
    <row r="32407" ht="12.75" customHeight="1" x14ac:dyDescent="0.2"/>
    <row r="32408" ht="12.75" customHeight="1" x14ac:dyDescent="0.2"/>
    <row r="32409" ht="12.75" customHeight="1" x14ac:dyDescent="0.2"/>
    <row r="32410" ht="12.75" customHeight="1" x14ac:dyDescent="0.2"/>
    <row r="32411" ht="12.75" customHeight="1" x14ac:dyDescent="0.2"/>
    <row r="32412" ht="12.75" customHeight="1" x14ac:dyDescent="0.2"/>
    <row r="32413" ht="12.75" customHeight="1" x14ac:dyDescent="0.2"/>
    <row r="32414" ht="12.75" customHeight="1" x14ac:dyDescent="0.2"/>
    <row r="32415" ht="12.75" customHeight="1" x14ac:dyDescent="0.2"/>
    <row r="32416" ht="12.75" customHeight="1" x14ac:dyDescent="0.2"/>
    <row r="32417" ht="12.75" customHeight="1" x14ac:dyDescent="0.2"/>
    <row r="32418" ht="12.75" customHeight="1" x14ac:dyDescent="0.2"/>
    <row r="32419" ht="12.75" customHeight="1" x14ac:dyDescent="0.2"/>
    <row r="32420" ht="12.75" customHeight="1" x14ac:dyDescent="0.2"/>
    <row r="32421" ht="12.75" customHeight="1" x14ac:dyDescent="0.2"/>
    <row r="32422" ht="12.75" customHeight="1" x14ac:dyDescent="0.2"/>
    <row r="32423" ht="12.75" customHeight="1" x14ac:dyDescent="0.2"/>
    <row r="32424" ht="12.75" customHeight="1" x14ac:dyDescent="0.2"/>
    <row r="32425" ht="12.75" customHeight="1" x14ac:dyDescent="0.2"/>
    <row r="32426" ht="12.75" customHeight="1" x14ac:dyDescent="0.2"/>
    <row r="32427" ht="12.75" customHeight="1" x14ac:dyDescent="0.2"/>
    <row r="32428" ht="12.75" customHeight="1" x14ac:dyDescent="0.2"/>
    <row r="32429" ht="12.75" customHeight="1" x14ac:dyDescent="0.2"/>
    <row r="32430" ht="12.75" customHeight="1" x14ac:dyDescent="0.2"/>
    <row r="32431" ht="12.75" customHeight="1" x14ac:dyDescent="0.2"/>
    <row r="32432" ht="12.75" customHeight="1" x14ac:dyDescent="0.2"/>
    <row r="32433" ht="12.75" customHeight="1" x14ac:dyDescent="0.2"/>
    <row r="32434" ht="12.75" customHeight="1" x14ac:dyDescent="0.2"/>
    <row r="32435" ht="12.75" customHeight="1" x14ac:dyDescent="0.2"/>
    <row r="32436" ht="12.75" customHeight="1" x14ac:dyDescent="0.2"/>
    <row r="32437" ht="12.75" customHeight="1" x14ac:dyDescent="0.2"/>
    <row r="32438" ht="12.75" customHeight="1" x14ac:dyDescent="0.2"/>
    <row r="32439" ht="12.75" customHeight="1" x14ac:dyDescent="0.2"/>
    <row r="32440" ht="12.75" customHeight="1" x14ac:dyDescent="0.2"/>
    <row r="32441" ht="12.75" customHeight="1" x14ac:dyDescent="0.2"/>
    <row r="32442" ht="12.75" customHeight="1" x14ac:dyDescent="0.2"/>
    <row r="32443" ht="12.75" customHeight="1" x14ac:dyDescent="0.2"/>
    <row r="32444" ht="12.75" customHeight="1" x14ac:dyDescent="0.2"/>
    <row r="32445" ht="12.75" customHeight="1" x14ac:dyDescent="0.2"/>
    <row r="32446" ht="12.75" customHeight="1" x14ac:dyDescent="0.2"/>
    <row r="32447" ht="12.75" customHeight="1" x14ac:dyDescent="0.2"/>
    <row r="32448" ht="12.75" customHeight="1" x14ac:dyDescent="0.2"/>
    <row r="32449" ht="12.75" customHeight="1" x14ac:dyDescent="0.2"/>
    <row r="32450" ht="12.75" customHeight="1" x14ac:dyDescent="0.2"/>
    <row r="32451" ht="12.75" customHeight="1" x14ac:dyDescent="0.2"/>
    <row r="32452" ht="12.75" customHeight="1" x14ac:dyDescent="0.2"/>
    <row r="32453" ht="12.75" customHeight="1" x14ac:dyDescent="0.2"/>
    <row r="32454" ht="12.75" customHeight="1" x14ac:dyDescent="0.2"/>
    <row r="32455" ht="12.75" customHeight="1" x14ac:dyDescent="0.2"/>
    <row r="32456" ht="12.75" customHeight="1" x14ac:dyDescent="0.2"/>
    <row r="32457" ht="12.75" customHeight="1" x14ac:dyDescent="0.2"/>
    <row r="32458" ht="12.75" customHeight="1" x14ac:dyDescent="0.2"/>
    <row r="32459" ht="12.75" customHeight="1" x14ac:dyDescent="0.2"/>
    <row r="32460" ht="12.75" customHeight="1" x14ac:dyDescent="0.2"/>
    <row r="32461" ht="12.75" customHeight="1" x14ac:dyDescent="0.2"/>
    <row r="32462" ht="12.75" customHeight="1" x14ac:dyDescent="0.2"/>
    <row r="32463" ht="12.75" customHeight="1" x14ac:dyDescent="0.2"/>
    <row r="32464" ht="12.75" customHeight="1" x14ac:dyDescent="0.2"/>
    <row r="32465" ht="12.75" customHeight="1" x14ac:dyDescent="0.2"/>
    <row r="32466" ht="12.75" customHeight="1" x14ac:dyDescent="0.2"/>
    <row r="32467" ht="12.75" customHeight="1" x14ac:dyDescent="0.2"/>
    <row r="32468" ht="12.75" customHeight="1" x14ac:dyDescent="0.2"/>
    <row r="32469" ht="12.75" customHeight="1" x14ac:dyDescent="0.2"/>
    <row r="32470" ht="12.75" customHeight="1" x14ac:dyDescent="0.2"/>
    <row r="32471" ht="12.75" customHeight="1" x14ac:dyDescent="0.2"/>
    <row r="32472" ht="12.75" customHeight="1" x14ac:dyDescent="0.2"/>
    <row r="32473" ht="12.75" customHeight="1" x14ac:dyDescent="0.2"/>
    <row r="32474" ht="12.75" customHeight="1" x14ac:dyDescent="0.2"/>
    <row r="32475" ht="12.75" customHeight="1" x14ac:dyDescent="0.2"/>
    <row r="32476" ht="12.75" customHeight="1" x14ac:dyDescent="0.2"/>
    <row r="32477" ht="12.75" customHeight="1" x14ac:dyDescent="0.2"/>
    <row r="32478" ht="12.75" customHeight="1" x14ac:dyDescent="0.2"/>
    <row r="32479" ht="12.75" customHeight="1" x14ac:dyDescent="0.2"/>
    <row r="32480" ht="12.75" customHeight="1" x14ac:dyDescent="0.2"/>
    <row r="32481" ht="12.75" customHeight="1" x14ac:dyDescent="0.2"/>
    <row r="32482" ht="12.75" customHeight="1" x14ac:dyDescent="0.2"/>
    <row r="32483" ht="12.75" customHeight="1" x14ac:dyDescent="0.2"/>
    <row r="32484" ht="12.75" customHeight="1" x14ac:dyDescent="0.2"/>
    <row r="32485" ht="12.75" customHeight="1" x14ac:dyDescent="0.2"/>
    <row r="32486" ht="12.75" customHeight="1" x14ac:dyDescent="0.2"/>
    <row r="32487" ht="12.75" customHeight="1" x14ac:dyDescent="0.2"/>
    <row r="32488" ht="12.75" customHeight="1" x14ac:dyDescent="0.2"/>
    <row r="32489" ht="12.75" customHeight="1" x14ac:dyDescent="0.2"/>
    <row r="32490" ht="12.75" customHeight="1" x14ac:dyDescent="0.2"/>
    <row r="32491" ht="12.75" customHeight="1" x14ac:dyDescent="0.2"/>
    <row r="32492" ht="12.75" customHeight="1" x14ac:dyDescent="0.2"/>
    <row r="32493" ht="12.75" customHeight="1" x14ac:dyDescent="0.2"/>
    <row r="32494" ht="12.75" customHeight="1" x14ac:dyDescent="0.2"/>
    <row r="32495" ht="12.75" customHeight="1" x14ac:dyDescent="0.2"/>
    <row r="32496" ht="12.75" customHeight="1" x14ac:dyDescent="0.2"/>
    <row r="32497" ht="12.75" customHeight="1" x14ac:dyDescent="0.2"/>
    <row r="32498" ht="12.75" customHeight="1" x14ac:dyDescent="0.2"/>
    <row r="32499" ht="12.75" customHeight="1" x14ac:dyDescent="0.2"/>
    <row r="32500" ht="12.75" customHeight="1" x14ac:dyDescent="0.2"/>
    <row r="32501" ht="12.75" customHeight="1" x14ac:dyDescent="0.2"/>
    <row r="32502" ht="12.75" customHeight="1" x14ac:dyDescent="0.2"/>
    <row r="32503" ht="12.75" customHeight="1" x14ac:dyDescent="0.2"/>
    <row r="32504" ht="12.75" customHeight="1" x14ac:dyDescent="0.2"/>
    <row r="32505" ht="12.75" customHeight="1" x14ac:dyDescent="0.2"/>
    <row r="32506" ht="12.75" customHeight="1" x14ac:dyDescent="0.2"/>
    <row r="32507" ht="12.75" customHeight="1" x14ac:dyDescent="0.2"/>
    <row r="32508" ht="12.75" customHeight="1" x14ac:dyDescent="0.2"/>
    <row r="32509" ht="12.75" customHeight="1" x14ac:dyDescent="0.2"/>
    <row r="32510" ht="12.75" customHeight="1" x14ac:dyDescent="0.2"/>
    <row r="32511" ht="12.75" customHeight="1" x14ac:dyDescent="0.2"/>
    <row r="32512" ht="12.75" customHeight="1" x14ac:dyDescent="0.2"/>
    <row r="32513" ht="12.75" customHeight="1" x14ac:dyDescent="0.2"/>
    <row r="32514" ht="12.75" customHeight="1" x14ac:dyDescent="0.2"/>
    <row r="32515" ht="12.75" customHeight="1" x14ac:dyDescent="0.2"/>
    <row r="32516" ht="12.75" customHeight="1" x14ac:dyDescent="0.2"/>
    <row r="32517" ht="12.75" customHeight="1" x14ac:dyDescent="0.2"/>
    <row r="32518" ht="12.75" customHeight="1" x14ac:dyDescent="0.2"/>
    <row r="32519" ht="12.75" customHeight="1" x14ac:dyDescent="0.2"/>
    <row r="32520" ht="12.75" customHeight="1" x14ac:dyDescent="0.2"/>
    <row r="32521" ht="12.75" customHeight="1" x14ac:dyDescent="0.2"/>
    <row r="32522" ht="12.75" customHeight="1" x14ac:dyDescent="0.2"/>
    <row r="32523" ht="12.75" customHeight="1" x14ac:dyDescent="0.2"/>
    <row r="32524" ht="12.75" customHeight="1" x14ac:dyDescent="0.2"/>
    <row r="32525" ht="12.75" customHeight="1" x14ac:dyDescent="0.2"/>
    <row r="32526" ht="12.75" customHeight="1" x14ac:dyDescent="0.2"/>
    <row r="32527" ht="12.75" customHeight="1" x14ac:dyDescent="0.2"/>
    <row r="32528" ht="12.75" customHeight="1" x14ac:dyDescent="0.2"/>
    <row r="32529" ht="12.75" customHeight="1" x14ac:dyDescent="0.2"/>
    <row r="32530" ht="12.75" customHeight="1" x14ac:dyDescent="0.2"/>
    <row r="32531" ht="12.75" customHeight="1" x14ac:dyDescent="0.2"/>
    <row r="32532" ht="12.75" customHeight="1" x14ac:dyDescent="0.2"/>
    <row r="32533" ht="12.75" customHeight="1" x14ac:dyDescent="0.2"/>
    <row r="32534" ht="12.75" customHeight="1" x14ac:dyDescent="0.2"/>
    <row r="32535" ht="12.75" customHeight="1" x14ac:dyDescent="0.2"/>
    <row r="32536" ht="12.75" customHeight="1" x14ac:dyDescent="0.2"/>
    <row r="32537" ht="12.75" customHeight="1" x14ac:dyDescent="0.2"/>
    <row r="32538" ht="12.75" customHeight="1" x14ac:dyDescent="0.2"/>
    <row r="32539" ht="12.75" customHeight="1" x14ac:dyDescent="0.2"/>
    <row r="32540" ht="12.75" customHeight="1" x14ac:dyDescent="0.2"/>
    <row r="32541" ht="12.75" customHeight="1" x14ac:dyDescent="0.2"/>
    <row r="32542" ht="12.75" customHeight="1" x14ac:dyDescent="0.2"/>
    <row r="32543" ht="12.75" customHeight="1" x14ac:dyDescent="0.2"/>
    <row r="32544" ht="12.75" customHeight="1" x14ac:dyDescent="0.2"/>
    <row r="32545" ht="12.75" customHeight="1" x14ac:dyDescent="0.2"/>
    <row r="32546" ht="12.75" customHeight="1" x14ac:dyDescent="0.2"/>
    <row r="32547" ht="12.75" customHeight="1" x14ac:dyDescent="0.2"/>
    <row r="32548" ht="12.75" customHeight="1" x14ac:dyDescent="0.2"/>
    <row r="32549" ht="12.75" customHeight="1" x14ac:dyDescent="0.2"/>
    <row r="32550" ht="12.75" customHeight="1" x14ac:dyDescent="0.2"/>
    <row r="32551" ht="12.75" customHeight="1" x14ac:dyDescent="0.2"/>
    <row r="32552" ht="12.75" customHeight="1" x14ac:dyDescent="0.2"/>
    <row r="32553" ht="12.75" customHeight="1" x14ac:dyDescent="0.2"/>
    <row r="32554" ht="12.75" customHeight="1" x14ac:dyDescent="0.2"/>
    <row r="32555" ht="12.75" customHeight="1" x14ac:dyDescent="0.2"/>
    <row r="32556" ht="12.75" customHeight="1" x14ac:dyDescent="0.2"/>
    <row r="32557" ht="12.75" customHeight="1" x14ac:dyDescent="0.2"/>
    <row r="32558" ht="12.75" customHeight="1" x14ac:dyDescent="0.2"/>
    <row r="32559" ht="12.75" customHeight="1" x14ac:dyDescent="0.2"/>
    <row r="32560" ht="12.75" customHeight="1" x14ac:dyDescent="0.2"/>
    <row r="32561" ht="12.75" customHeight="1" x14ac:dyDescent="0.2"/>
    <row r="32562" ht="12.75" customHeight="1" x14ac:dyDescent="0.2"/>
    <row r="32563" ht="12.75" customHeight="1" x14ac:dyDescent="0.2"/>
    <row r="32564" ht="12.75" customHeight="1" x14ac:dyDescent="0.2"/>
    <row r="32565" ht="12.75" customHeight="1" x14ac:dyDescent="0.2"/>
    <row r="32566" ht="12.75" customHeight="1" x14ac:dyDescent="0.2"/>
    <row r="32567" ht="12.75" customHeight="1" x14ac:dyDescent="0.2"/>
    <row r="32568" ht="12.75" customHeight="1" x14ac:dyDescent="0.2"/>
    <row r="32569" ht="12.75" customHeight="1" x14ac:dyDescent="0.2"/>
    <row r="32570" ht="12.75" customHeight="1" x14ac:dyDescent="0.2"/>
    <row r="32571" ht="12.75" customHeight="1" x14ac:dyDescent="0.2"/>
    <row r="32572" ht="12.75" customHeight="1" x14ac:dyDescent="0.2"/>
    <row r="32573" ht="12.75" customHeight="1" x14ac:dyDescent="0.2"/>
    <row r="32574" ht="12.75" customHeight="1" x14ac:dyDescent="0.2"/>
    <row r="32575" ht="12.75" customHeight="1" x14ac:dyDescent="0.2"/>
    <row r="32576" ht="12.75" customHeight="1" x14ac:dyDescent="0.2"/>
    <row r="32577" ht="12.75" customHeight="1" x14ac:dyDescent="0.2"/>
    <row r="32578" ht="12.75" customHeight="1" x14ac:dyDescent="0.2"/>
    <row r="32579" ht="12.75" customHeight="1" x14ac:dyDescent="0.2"/>
    <row r="32580" ht="12.75" customHeight="1" x14ac:dyDescent="0.2"/>
    <row r="32581" ht="12.75" customHeight="1" x14ac:dyDescent="0.2"/>
    <row r="32582" ht="12.75" customHeight="1" x14ac:dyDescent="0.2"/>
    <row r="32583" ht="12.75" customHeight="1" x14ac:dyDescent="0.2"/>
    <row r="32584" ht="12.75" customHeight="1" x14ac:dyDescent="0.2"/>
    <row r="32585" ht="12.75" customHeight="1" x14ac:dyDescent="0.2"/>
    <row r="32586" ht="12.75" customHeight="1" x14ac:dyDescent="0.2"/>
    <row r="32587" ht="12.75" customHeight="1" x14ac:dyDescent="0.2"/>
    <row r="32588" ht="12.75" customHeight="1" x14ac:dyDescent="0.2"/>
    <row r="32589" ht="12.75" customHeight="1" x14ac:dyDescent="0.2"/>
    <row r="32590" ht="12.75" customHeight="1" x14ac:dyDescent="0.2"/>
    <row r="32591" ht="12.75" customHeight="1" x14ac:dyDescent="0.2"/>
    <row r="32592" ht="12.75" customHeight="1" x14ac:dyDescent="0.2"/>
    <row r="32593" ht="12.75" customHeight="1" x14ac:dyDescent="0.2"/>
    <row r="32594" ht="12.75" customHeight="1" x14ac:dyDescent="0.2"/>
    <row r="32595" ht="12.75" customHeight="1" x14ac:dyDescent="0.2"/>
    <row r="32596" ht="12.75" customHeight="1" x14ac:dyDescent="0.2"/>
    <row r="32597" ht="12.75" customHeight="1" x14ac:dyDescent="0.2"/>
    <row r="32598" ht="12.75" customHeight="1" x14ac:dyDescent="0.2"/>
    <row r="32599" ht="12.75" customHeight="1" x14ac:dyDescent="0.2"/>
    <row r="32600" ht="12.75" customHeight="1" x14ac:dyDescent="0.2"/>
    <row r="32601" ht="12.75" customHeight="1" x14ac:dyDescent="0.2"/>
    <row r="32602" ht="12.75" customHeight="1" x14ac:dyDescent="0.2"/>
    <row r="32603" ht="12.75" customHeight="1" x14ac:dyDescent="0.2"/>
    <row r="32604" ht="12.75" customHeight="1" x14ac:dyDescent="0.2"/>
    <row r="32605" ht="12.75" customHeight="1" x14ac:dyDescent="0.2"/>
    <row r="32606" ht="12.75" customHeight="1" x14ac:dyDescent="0.2"/>
    <row r="32607" ht="12.75" customHeight="1" x14ac:dyDescent="0.2"/>
    <row r="32608" ht="12.75" customHeight="1" x14ac:dyDescent="0.2"/>
    <row r="32609" ht="12.75" customHeight="1" x14ac:dyDescent="0.2"/>
    <row r="32610" ht="12.75" customHeight="1" x14ac:dyDescent="0.2"/>
    <row r="32611" ht="12.75" customHeight="1" x14ac:dyDescent="0.2"/>
    <row r="32612" ht="12.75" customHeight="1" x14ac:dyDescent="0.2"/>
    <row r="32613" ht="12.75" customHeight="1" x14ac:dyDescent="0.2"/>
    <row r="32614" ht="12.75" customHeight="1" x14ac:dyDescent="0.2"/>
    <row r="32615" ht="12.75" customHeight="1" x14ac:dyDescent="0.2"/>
    <row r="32616" ht="12.75" customHeight="1" x14ac:dyDescent="0.2"/>
    <row r="32617" ht="12.75" customHeight="1" x14ac:dyDescent="0.2"/>
    <row r="32618" ht="12.75" customHeight="1" x14ac:dyDescent="0.2"/>
    <row r="32619" ht="12.75" customHeight="1" x14ac:dyDescent="0.2"/>
    <row r="32620" ht="12.75" customHeight="1" x14ac:dyDescent="0.2"/>
    <row r="32621" ht="12.75" customHeight="1" x14ac:dyDescent="0.2"/>
    <row r="32622" ht="12.75" customHeight="1" x14ac:dyDescent="0.2"/>
    <row r="32623" ht="12.75" customHeight="1" x14ac:dyDescent="0.2"/>
    <row r="32624" ht="12.75" customHeight="1" x14ac:dyDescent="0.2"/>
    <row r="32625" ht="12.75" customHeight="1" x14ac:dyDescent="0.2"/>
    <row r="32626" ht="12.75" customHeight="1" x14ac:dyDescent="0.2"/>
    <row r="32627" ht="12.75" customHeight="1" x14ac:dyDescent="0.2"/>
    <row r="32628" ht="12.75" customHeight="1" x14ac:dyDescent="0.2"/>
    <row r="32629" ht="12.75" customHeight="1" x14ac:dyDescent="0.2"/>
    <row r="32630" ht="12.75" customHeight="1" x14ac:dyDescent="0.2"/>
    <row r="32631" ht="12.75" customHeight="1" x14ac:dyDescent="0.2"/>
    <row r="32632" ht="12.75" customHeight="1" x14ac:dyDescent="0.2"/>
    <row r="32633" ht="12.75" customHeight="1" x14ac:dyDescent="0.2"/>
    <row r="32634" ht="12.75" customHeight="1" x14ac:dyDescent="0.2"/>
    <row r="32635" ht="12.75" customHeight="1" x14ac:dyDescent="0.2"/>
    <row r="32636" ht="12.75" customHeight="1" x14ac:dyDescent="0.2"/>
    <row r="32637" ht="12.75" customHeight="1" x14ac:dyDescent="0.2"/>
    <row r="32638" ht="12.75" customHeight="1" x14ac:dyDescent="0.2"/>
    <row r="32639" ht="12.75" customHeight="1" x14ac:dyDescent="0.2"/>
    <row r="32640" ht="12.75" customHeight="1" x14ac:dyDescent="0.2"/>
    <row r="32641" ht="12.75" customHeight="1" x14ac:dyDescent="0.2"/>
    <row r="32642" ht="12.75" customHeight="1" x14ac:dyDescent="0.2"/>
    <row r="32643" ht="12.75" customHeight="1" x14ac:dyDescent="0.2"/>
    <row r="32644" ht="12.75" customHeight="1" x14ac:dyDescent="0.2"/>
    <row r="32645" ht="12.75" customHeight="1" x14ac:dyDescent="0.2"/>
    <row r="32646" ht="12.75" customHeight="1" x14ac:dyDescent="0.2"/>
    <row r="32647" ht="12.75" customHeight="1" x14ac:dyDescent="0.2"/>
    <row r="32648" ht="12.75" customHeight="1" x14ac:dyDescent="0.2"/>
    <row r="32649" ht="12.75" customHeight="1" x14ac:dyDescent="0.2"/>
    <row r="32650" ht="12.75" customHeight="1" x14ac:dyDescent="0.2"/>
    <row r="32651" ht="12.75" customHeight="1" x14ac:dyDescent="0.2"/>
    <row r="32652" ht="12.75" customHeight="1" x14ac:dyDescent="0.2"/>
    <row r="32653" ht="12.75" customHeight="1" x14ac:dyDescent="0.2"/>
    <row r="32654" ht="12.75" customHeight="1" x14ac:dyDescent="0.2"/>
    <row r="32655" ht="12.75" customHeight="1" x14ac:dyDescent="0.2"/>
    <row r="32656" ht="12.75" customHeight="1" x14ac:dyDescent="0.2"/>
    <row r="32657" ht="12.75" customHeight="1" x14ac:dyDescent="0.2"/>
    <row r="32658" ht="12.75" customHeight="1" x14ac:dyDescent="0.2"/>
    <row r="32659" ht="12.75" customHeight="1" x14ac:dyDescent="0.2"/>
    <row r="32660" ht="12.75" customHeight="1" x14ac:dyDescent="0.2"/>
    <row r="32661" ht="12.75" customHeight="1" x14ac:dyDescent="0.2"/>
    <row r="32662" ht="12.75" customHeight="1" x14ac:dyDescent="0.2"/>
    <row r="32663" ht="12.75" customHeight="1" x14ac:dyDescent="0.2"/>
    <row r="32664" ht="12.75" customHeight="1" x14ac:dyDescent="0.2"/>
    <row r="32665" ht="12.75" customHeight="1" x14ac:dyDescent="0.2"/>
    <row r="32666" ht="12.75" customHeight="1" x14ac:dyDescent="0.2"/>
    <row r="32667" ht="12.75" customHeight="1" x14ac:dyDescent="0.2"/>
    <row r="32668" ht="12.75" customHeight="1" x14ac:dyDescent="0.2"/>
    <row r="32669" ht="12.75" customHeight="1" x14ac:dyDescent="0.2"/>
    <row r="32670" ht="12.75" customHeight="1" x14ac:dyDescent="0.2"/>
    <row r="32671" ht="12.75" customHeight="1" x14ac:dyDescent="0.2"/>
    <row r="32672" ht="12.75" customHeight="1" x14ac:dyDescent="0.2"/>
    <row r="32673" ht="12.75" customHeight="1" x14ac:dyDescent="0.2"/>
    <row r="32674" ht="12.75" customHeight="1" x14ac:dyDescent="0.2"/>
    <row r="32675" ht="12.75" customHeight="1" x14ac:dyDescent="0.2"/>
    <row r="32676" ht="12.75" customHeight="1" x14ac:dyDescent="0.2"/>
    <row r="32677" ht="12.75" customHeight="1" x14ac:dyDescent="0.2"/>
    <row r="32678" ht="12.75" customHeight="1" x14ac:dyDescent="0.2"/>
    <row r="32679" ht="12.75" customHeight="1" x14ac:dyDescent="0.2"/>
    <row r="32680" ht="12.75" customHeight="1" x14ac:dyDescent="0.2"/>
    <row r="32681" ht="12.75" customHeight="1" x14ac:dyDescent="0.2"/>
    <row r="32682" ht="12.75" customHeight="1" x14ac:dyDescent="0.2"/>
    <row r="32683" ht="12.75" customHeight="1" x14ac:dyDescent="0.2"/>
    <row r="32684" ht="12.75" customHeight="1" x14ac:dyDescent="0.2"/>
    <row r="32685" ht="12.75" customHeight="1" x14ac:dyDescent="0.2"/>
    <row r="32686" ht="12.75" customHeight="1" x14ac:dyDescent="0.2"/>
    <row r="32687" ht="12.75" customHeight="1" x14ac:dyDescent="0.2"/>
    <row r="32688" ht="12.75" customHeight="1" x14ac:dyDescent="0.2"/>
    <row r="32689" ht="12.75" customHeight="1" x14ac:dyDescent="0.2"/>
    <row r="32690" ht="12.75" customHeight="1" x14ac:dyDescent="0.2"/>
    <row r="32691" ht="12.75" customHeight="1" x14ac:dyDescent="0.2"/>
    <row r="32692" ht="12.75" customHeight="1" x14ac:dyDescent="0.2"/>
    <row r="32693" ht="12.75" customHeight="1" x14ac:dyDescent="0.2"/>
    <row r="32694" ht="12.75" customHeight="1" x14ac:dyDescent="0.2"/>
    <row r="32695" ht="12.75" customHeight="1" x14ac:dyDescent="0.2"/>
    <row r="32696" ht="12.75" customHeight="1" x14ac:dyDescent="0.2"/>
    <row r="32697" ht="12.75" customHeight="1" x14ac:dyDescent="0.2"/>
    <row r="32698" ht="12.75" customHeight="1" x14ac:dyDescent="0.2"/>
    <row r="32699" ht="12.75" customHeight="1" x14ac:dyDescent="0.2"/>
    <row r="32700" ht="12.75" customHeight="1" x14ac:dyDescent="0.2"/>
    <row r="32701" ht="12.75" customHeight="1" x14ac:dyDescent="0.2"/>
    <row r="32702" ht="12.75" customHeight="1" x14ac:dyDescent="0.2"/>
    <row r="32703" ht="12.75" customHeight="1" x14ac:dyDescent="0.2"/>
    <row r="32704" ht="12.75" customHeight="1" x14ac:dyDescent="0.2"/>
    <row r="32705" ht="12.75" customHeight="1" x14ac:dyDescent="0.2"/>
    <row r="32706" ht="12.75" customHeight="1" x14ac:dyDescent="0.2"/>
    <row r="32707" ht="12.75" customHeight="1" x14ac:dyDescent="0.2"/>
    <row r="32708" ht="12.75" customHeight="1" x14ac:dyDescent="0.2"/>
    <row r="32709" ht="12.75" customHeight="1" x14ac:dyDescent="0.2"/>
    <row r="32710" ht="12.75" customHeight="1" x14ac:dyDescent="0.2"/>
    <row r="32711" ht="12.75" customHeight="1" x14ac:dyDescent="0.2"/>
    <row r="32712" ht="12.75" customHeight="1" x14ac:dyDescent="0.2"/>
    <row r="32713" ht="12.75" customHeight="1" x14ac:dyDescent="0.2"/>
    <row r="32714" ht="12.75" customHeight="1" x14ac:dyDescent="0.2"/>
    <row r="32715" ht="12.75" customHeight="1" x14ac:dyDescent="0.2"/>
    <row r="32716" ht="12.75" customHeight="1" x14ac:dyDescent="0.2"/>
    <row r="32717" ht="12.75" customHeight="1" x14ac:dyDescent="0.2"/>
    <row r="32718" ht="12.75" customHeight="1" x14ac:dyDescent="0.2"/>
    <row r="32719" ht="12.75" customHeight="1" x14ac:dyDescent="0.2"/>
    <row r="32720" ht="12.75" customHeight="1" x14ac:dyDescent="0.2"/>
    <row r="32721" ht="12.75" customHeight="1" x14ac:dyDescent="0.2"/>
    <row r="32722" ht="12.75" customHeight="1" x14ac:dyDescent="0.2"/>
    <row r="32723" ht="12.75" customHeight="1" x14ac:dyDescent="0.2"/>
    <row r="32724" ht="12.75" customHeight="1" x14ac:dyDescent="0.2"/>
    <row r="32725" ht="12.75" customHeight="1" x14ac:dyDescent="0.2"/>
    <row r="32726" ht="12.75" customHeight="1" x14ac:dyDescent="0.2"/>
    <row r="32727" ht="12.75" customHeight="1" x14ac:dyDescent="0.2"/>
    <row r="32728" ht="12.75" customHeight="1" x14ac:dyDescent="0.2"/>
    <row r="32729" ht="12.75" customHeight="1" x14ac:dyDescent="0.2"/>
    <row r="32730" ht="12.75" customHeight="1" x14ac:dyDescent="0.2"/>
    <row r="32731" ht="12.75" customHeight="1" x14ac:dyDescent="0.2"/>
    <row r="32732" ht="12.75" customHeight="1" x14ac:dyDescent="0.2"/>
    <row r="32733" ht="12.75" customHeight="1" x14ac:dyDescent="0.2"/>
    <row r="32734" ht="12.75" customHeight="1" x14ac:dyDescent="0.2"/>
    <row r="32735" ht="12.75" customHeight="1" x14ac:dyDescent="0.2"/>
    <row r="32736" ht="12.75" customHeight="1" x14ac:dyDescent="0.2"/>
    <row r="32737" ht="12.75" customHeight="1" x14ac:dyDescent="0.2"/>
    <row r="32738" ht="12.75" customHeight="1" x14ac:dyDescent="0.2"/>
    <row r="32739" ht="12.75" customHeight="1" x14ac:dyDescent="0.2"/>
    <row r="32740" ht="12.75" customHeight="1" x14ac:dyDescent="0.2"/>
    <row r="32741" ht="12.75" customHeight="1" x14ac:dyDescent="0.2"/>
    <row r="32742" ht="12.75" customHeight="1" x14ac:dyDescent="0.2"/>
    <row r="32743" ht="12.75" customHeight="1" x14ac:dyDescent="0.2"/>
    <row r="32744" ht="12.75" customHeight="1" x14ac:dyDescent="0.2"/>
    <row r="32745" ht="12.75" customHeight="1" x14ac:dyDescent="0.2"/>
    <row r="32746" ht="12.75" customHeight="1" x14ac:dyDescent="0.2"/>
    <row r="32747" ht="12.75" customHeight="1" x14ac:dyDescent="0.2"/>
    <row r="32748" ht="12.75" customHeight="1" x14ac:dyDescent="0.2"/>
    <row r="32749" ht="12.75" customHeight="1" x14ac:dyDescent="0.2"/>
    <row r="32750" ht="12.75" customHeight="1" x14ac:dyDescent="0.2"/>
    <row r="32751" ht="12.75" customHeight="1" x14ac:dyDescent="0.2"/>
    <row r="32752" ht="12.75" customHeight="1" x14ac:dyDescent="0.2"/>
    <row r="32753" ht="12.75" customHeight="1" x14ac:dyDescent="0.2"/>
    <row r="32754" ht="12.75" customHeight="1" x14ac:dyDescent="0.2"/>
    <row r="32755" ht="12.75" customHeight="1" x14ac:dyDescent="0.2"/>
    <row r="32756" ht="12.75" customHeight="1" x14ac:dyDescent="0.2"/>
    <row r="32757" ht="12.75" customHeight="1" x14ac:dyDescent="0.2"/>
    <row r="32758" ht="12.75" customHeight="1" x14ac:dyDescent="0.2"/>
    <row r="32759" ht="12.75" customHeight="1" x14ac:dyDescent="0.2"/>
    <row r="32760" ht="12.75" customHeight="1" x14ac:dyDescent="0.2"/>
    <row r="32761" ht="12.75" customHeight="1" x14ac:dyDescent="0.2"/>
    <row r="32762" ht="12.75" customHeight="1" x14ac:dyDescent="0.2"/>
    <row r="32763" ht="12.75" customHeight="1" x14ac:dyDescent="0.2"/>
    <row r="32764" ht="12.75" customHeight="1" x14ac:dyDescent="0.2"/>
    <row r="32765" ht="12.75" customHeight="1" x14ac:dyDescent="0.2"/>
    <row r="32766" ht="12.75" customHeight="1" x14ac:dyDescent="0.2"/>
    <row r="32767" ht="12.75" customHeight="1" x14ac:dyDescent="0.2"/>
    <row r="32768" ht="12.75" customHeight="1" x14ac:dyDescent="0.2"/>
    <row r="32769" ht="12.75" customHeight="1" x14ac:dyDescent="0.2"/>
    <row r="32770" ht="12.75" customHeight="1" x14ac:dyDescent="0.2"/>
    <row r="32771" ht="12.75" customHeight="1" x14ac:dyDescent="0.2"/>
    <row r="32772" ht="12.75" customHeight="1" x14ac:dyDescent="0.2"/>
    <row r="32773" ht="12.75" customHeight="1" x14ac:dyDescent="0.2"/>
    <row r="32774" ht="12.75" customHeight="1" x14ac:dyDescent="0.2"/>
    <row r="32775" ht="12.75" customHeight="1" x14ac:dyDescent="0.2"/>
    <row r="32776" ht="12.75" customHeight="1" x14ac:dyDescent="0.2"/>
    <row r="32777" ht="12.75" customHeight="1" x14ac:dyDescent="0.2"/>
    <row r="32778" ht="12.75" customHeight="1" x14ac:dyDescent="0.2"/>
    <row r="32779" ht="12.75" customHeight="1" x14ac:dyDescent="0.2"/>
    <row r="32780" ht="12.75" customHeight="1" x14ac:dyDescent="0.2"/>
    <row r="32781" ht="12.75" customHeight="1" x14ac:dyDescent="0.2"/>
    <row r="32782" ht="12.75" customHeight="1" x14ac:dyDescent="0.2"/>
    <row r="32783" ht="12.75" customHeight="1" x14ac:dyDescent="0.2"/>
    <row r="32784" ht="12.75" customHeight="1" x14ac:dyDescent="0.2"/>
    <row r="32785" ht="12.75" customHeight="1" x14ac:dyDescent="0.2"/>
    <row r="32786" ht="12.75" customHeight="1" x14ac:dyDescent="0.2"/>
    <row r="32787" ht="12.75" customHeight="1" x14ac:dyDescent="0.2"/>
    <row r="32788" ht="12.75" customHeight="1" x14ac:dyDescent="0.2"/>
    <row r="32789" ht="12.75" customHeight="1" x14ac:dyDescent="0.2"/>
    <row r="32790" ht="12.75" customHeight="1" x14ac:dyDescent="0.2"/>
    <row r="32791" ht="12.75" customHeight="1" x14ac:dyDescent="0.2"/>
    <row r="32792" ht="12.75" customHeight="1" x14ac:dyDescent="0.2"/>
    <row r="32793" ht="12.75" customHeight="1" x14ac:dyDescent="0.2"/>
    <row r="32794" ht="12.75" customHeight="1" x14ac:dyDescent="0.2"/>
    <row r="32795" ht="12.75" customHeight="1" x14ac:dyDescent="0.2"/>
    <row r="32796" ht="12.75" customHeight="1" x14ac:dyDescent="0.2"/>
    <row r="32797" ht="12.75" customHeight="1" x14ac:dyDescent="0.2"/>
    <row r="32798" ht="12.75" customHeight="1" x14ac:dyDescent="0.2"/>
    <row r="32799" ht="12.75" customHeight="1" x14ac:dyDescent="0.2"/>
    <row r="32800" ht="12.75" customHeight="1" x14ac:dyDescent="0.2"/>
    <row r="32801" ht="12.75" customHeight="1" x14ac:dyDescent="0.2"/>
    <row r="32802" ht="12.75" customHeight="1" x14ac:dyDescent="0.2"/>
    <row r="32803" ht="12.75" customHeight="1" x14ac:dyDescent="0.2"/>
    <row r="32804" ht="12.75" customHeight="1" x14ac:dyDescent="0.2"/>
    <row r="32805" ht="12.75" customHeight="1" x14ac:dyDescent="0.2"/>
    <row r="32806" ht="12.75" customHeight="1" x14ac:dyDescent="0.2"/>
    <row r="32807" ht="12.75" customHeight="1" x14ac:dyDescent="0.2"/>
    <row r="32808" ht="12.75" customHeight="1" x14ac:dyDescent="0.2"/>
    <row r="32809" ht="12.75" customHeight="1" x14ac:dyDescent="0.2"/>
    <row r="32810" ht="12.75" customHeight="1" x14ac:dyDescent="0.2"/>
    <row r="32811" ht="12.75" customHeight="1" x14ac:dyDescent="0.2"/>
    <row r="32812" ht="12.75" customHeight="1" x14ac:dyDescent="0.2"/>
    <row r="32813" ht="12.75" customHeight="1" x14ac:dyDescent="0.2"/>
    <row r="32814" ht="12.75" customHeight="1" x14ac:dyDescent="0.2"/>
    <row r="32815" ht="12.75" customHeight="1" x14ac:dyDescent="0.2"/>
    <row r="32816" ht="12.75" customHeight="1" x14ac:dyDescent="0.2"/>
    <row r="32817" ht="12.75" customHeight="1" x14ac:dyDescent="0.2"/>
    <row r="32818" ht="12.75" customHeight="1" x14ac:dyDescent="0.2"/>
    <row r="32819" ht="12.75" customHeight="1" x14ac:dyDescent="0.2"/>
    <row r="32820" ht="12.75" customHeight="1" x14ac:dyDescent="0.2"/>
    <row r="32821" ht="12.75" customHeight="1" x14ac:dyDescent="0.2"/>
    <row r="32822" ht="12.75" customHeight="1" x14ac:dyDescent="0.2"/>
    <row r="32823" ht="12.75" customHeight="1" x14ac:dyDescent="0.2"/>
    <row r="32824" ht="12.75" customHeight="1" x14ac:dyDescent="0.2"/>
    <row r="32825" ht="12.75" customHeight="1" x14ac:dyDescent="0.2"/>
    <row r="32826" ht="12.75" customHeight="1" x14ac:dyDescent="0.2"/>
    <row r="32827" ht="12.75" customHeight="1" x14ac:dyDescent="0.2"/>
    <row r="32828" ht="12.75" customHeight="1" x14ac:dyDescent="0.2"/>
    <row r="32829" ht="12.75" customHeight="1" x14ac:dyDescent="0.2"/>
    <row r="32830" ht="12.75" customHeight="1" x14ac:dyDescent="0.2"/>
    <row r="32831" ht="12.75" customHeight="1" x14ac:dyDescent="0.2"/>
    <row r="32832" ht="12.75" customHeight="1" x14ac:dyDescent="0.2"/>
    <row r="32833" ht="12.75" customHeight="1" x14ac:dyDescent="0.2"/>
    <row r="32834" ht="12.75" customHeight="1" x14ac:dyDescent="0.2"/>
    <row r="32835" ht="12.75" customHeight="1" x14ac:dyDescent="0.2"/>
    <row r="32836" ht="12.75" customHeight="1" x14ac:dyDescent="0.2"/>
    <row r="32837" ht="12.75" customHeight="1" x14ac:dyDescent="0.2"/>
    <row r="32838" ht="12.75" customHeight="1" x14ac:dyDescent="0.2"/>
    <row r="32839" ht="12.75" customHeight="1" x14ac:dyDescent="0.2"/>
    <row r="32840" ht="12.75" customHeight="1" x14ac:dyDescent="0.2"/>
    <row r="32841" ht="12.75" customHeight="1" x14ac:dyDescent="0.2"/>
    <row r="32842" ht="12.75" customHeight="1" x14ac:dyDescent="0.2"/>
    <row r="32843" ht="12.75" customHeight="1" x14ac:dyDescent="0.2"/>
    <row r="32844" ht="12.75" customHeight="1" x14ac:dyDescent="0.2"/>
    <row r="32845" ht="12.75" customHeight="1" x14ac:dyDescent="0.2"/>
    <row r="32846" ht="12.75" customHeight="1" x14ac:dyDescent="0.2"/>
    <row r="32847" ht="12.75" customHeight="1" x14ac:dyDescent="0.2"/>
    <row r="32848" ht="12.75" customHeight="1" x14ac:dyDescent="0.2"/>
    <row r="32849" ht="12.75" customHeight="1" x14ac:dyDescent="0.2"/>
    <row r="32850" ht="12.75" customHeight="1" x14ac:dyDescent="0.2"/>
    <row r="32851" ht="12.75" customHeight="1" x14ac:dyDescent="0.2"/>
    <row r="32852" ht="12.75" customHeight="1" x14ac:dyDescent="0.2"/>
    <row r="32853" ht="12.75" customHeight="1" x14ac:dyDescent="0.2"/>
    <row r="32854" ht="12.75" customHeight="1" x14ac:dyDescent="0.2"/>
    <row r="32855" ht="12.75" customHeight="1" x14ac:dyDescent="0.2"/>
    <row r="32856" ht="12.75" customHeight="1" x14ac:dyDescent="0.2"/>
    <row r="32857" ht="12.75" customHeight="1" x14ac:dyDescent="0.2"/>
    <row r="32858" ht="12.75" customHeight="1" x14ac:dyDescent="0.2"/>
    <row r="32859" ht="12.75" customHeight="1" x14ac:dyDescent="0.2"/>
    <row r="32860" ht="12.75" customHeight="1" x14ac:dyDescent="0.2"/>
    <row r="32861" ht="12.75" customHeight="1" x14ac:dyDescent="0.2"/>
    <row r="32862" ht="12.75" customHeight="1" x14ac:dyDescent="0.2"/>
    <row r="32863" ht="12.75" customHeight="1" x14ac:dyDescent="0.2"/>
    <row r="32864" ht="12.75" customHeight="1" x14ac:dyDescent="0.2"/>
    <row r="32865" ht="12.75" customHeight="1" x14ac:dyDescent="0.2"/>
    <row r="32866" ht="12.75" customHeight="1" x14ac:dyDescent="0.2"/>
    <row r="32867" ht="12.75" customHeight="1" x14ac:dyDescent="0.2"/>
    <row r="32868" ht="12.75" customHeight="1" x14ac:dyDescent="0.2"/>
    <row r="32869" ht="12.75" customHeight="1" x14ac:dyDescent="0.2"/>
    <row r="32870" ht="12.75" customHeight="1" x14ac:dyDescent="0.2"/>
    <row r="32871" ht="12.75" customHeight="1" x14ac:dyDescent="0.2"/>
    <row r="32872" ht="12.75" customHeight="1" x14ac:dyDescent="0.2"/>
    <row r="32873" ht="12.75" customHeight="1" x14ac:dyDescent="0.2"/>
    <row r="32874" ht="12.75" customHeight="1" x14ac:dyDescent="0.2"/>
    <row r="32875" ht="12.75" customHeight="1" x14ac:dyDescent="0.2"/>
    <row r="32876" ht="12.75" customHeight="1" x14ac:dyDescent="0.2"/>
    <row r="32877" ht="12.75" customHeight="1" x14ac:dyDescent="0.2"/>
    <row r="32878" ht="12.75" customHeight="1" x14ac:dyDescent="0.2"/>
    <row r="32879" ht="12.75" customHeight="1" x14ac:dyDescent="0.2"/>
    <row r="32880" ht="12.75" customHeight="1" x14ac:dyDescent="0.2"/>
    <row r="32881" ht="12.75" customHeight="1" x14ac:dyDescent="0.2"/>
    <row r="32882" ht="12.75" customHeight="1" x14ac:dyDescent="0.2"/>
    <row r="32883" ht="12.75" customHeight="1" x14ac:dyDescent="0.2"/>
    <row r="32884" ht="12.75" customHeight="1" x14ac:dyDescent="0.2"/>
    <row r="32885" ht="12.75" customHeight="1" x14ac:dyDescent="0.2"/>
    <row r="32886" ht="12.75" customHeight="1" x14ac:dyDescent="0.2"/>
    <row r="32887" ht="12.75" customHeight="1" x14ac:dyDescent="0.2"/>
    <row r="32888" ht="12.75" customHeight="1" x14ac:dyDescent="0.2"/>
    <row r="32889" ht="12.75" customHeight="1" x14ac:dyDescent="0.2"/>
    <row r="32890" ht="12.75" customHeight="1" x14ac:dyDescent="0.2"/>
    <row r="32891" ht="12.75" customHeight="1" x14ac:dyDescent="0.2"/>
    <row r="32892" ht="12.75" customHeight="1" x14ac:dyDescent="0.2"/>
    <row r="32893" ht="12.75" customHeight="1" x14ac:dyDescent="0.2"/>
    <row r="32894" ht="12.75" customHeight="1" x14ac:dyDescent="0.2"/>
    <row r="32895" ht="12.75" customHeight="1" x14ac:dyDescent="0.2"/>
    <row r="32896" ht="12.75" customHeight="1" x14ac:dyDescent="0.2"/>
    <row r="32897" ht="12.75" customHeight="1" x14ac:dyDescent="0.2"/>
    <row r="32898" ht="12.75" customHeight="1" x14ac:dyDescent="0.2"/>
    <row r="32899" ht="12.75" customHeight="1" x14ac:dyDescent="0.2"/>
    <row r="32900" ht="12.75" customHeight="1" x14ac:dyDescent="0.2"/>
    <row r="32901" ht="12.75" customHeight="1" x14ac:dyDescent="0.2"/>
    <row r="32902" ht="12.75" customHeight="1" x14ac:dyDescent="0.2"/>
    <row r="32903" ht="12.75" customHeight="1" x14ac:dyDescent="0.2"/>
    <row r="32904" ht="12.75" customHeight="1" x14ac:dyDescent="0.2"/>
    <row r="32905" ht="12.75" customHeight="1" x14ac:dyDescent="0.2"/>
    <row r="32906" ht="12.75" customHeight="1" x14ac:dyDescent="0.2"/>
    <row r="32907" ht="12.75" customHeight="1" x14ac:dyDescent="0.2"/>
    <row r="32908" ht="12.75" customHeight="1" x14ac:dyDescent="0.2"/>
    <row r="32909" ht="12.75" customHeight="1" x14ac:dyDescent="0.2"/>
    <row r="32910" ht="12.75" customHeight="1" x14ac:dyDescent="0.2"/>
    <row r="32911" ht="12.75" customHeight="1" x14ac:dyDescent="0.2"/>
    <row r="32912" ht="12.75" customHeight="1" x14ac:dyDescent="0.2"/>
    <row r="32913" ht="12.75" customHeight="1" x14ac:dyDescent="0.2"/>
    <row r="32914" ht="12.75" customHeight="1" x14ac:dyDescent="0.2"/>
    <row r="32915" ht="12.75" customHeight="1" x14ac:dyDescent="0.2"/>
    <row r="32916" ht="12.75" customHeight="1" x14ac:dyDescent="0.2"/>
    <row r="32917" ht="12.75" customHeight="1" x14ac:dyDescent="0.2"/>
    <row r="32918" ht="12.75" customHeight="1" x14ac:dyDescent="0.2"/>
    <row r="32919" ht="12.75" customHeight="1" x14ac:dyDescent="0.2"/>
    <row r="32920" ht="12.75" customHeight="1" x14ac:dyDescent="0.2"/>
    <row r="32921" ht="12.75" customHeight="1" x14ac:dyDescent="0.2"/>
    <row r="32922" ht="12.75" customHeight="1" x14ac:dyDescent="0.2"/>
    <row r="32923" ht="12.75" customHeight="1" x14ac:dyDescent="0.2"/>
    <row r="32924" ht="12.75" customHeight="1" x14ac:dyDescent="0.2"/>
    <row r="32925" ht="12.75" customHeight="1" x14ac:dyDescent="0.2"/>
    <row r="32926" ht="12.75" customHeight="1" x14ac:dyDescent="0.2"/>
    <row r="32927" ht="12.75" customHeight="1" x14ac:dyDescent="0.2"/>
    <row r="32928" ht="12.75" customHeight="1" x14ac:dyDescent="0.2"/>
    <row r="32929" ht="12.75" customHeight="1" x14ac:dyDescent="0.2"/>
    <row r="32930" ht="12.75" customHeight="1" x14ac:dyDescent="0.2"/>
    <row r="32931" ht="12.75" customHeight="1" x14ac:dyDescent="0.2"/>
    <row r="32932" ht="12.75" customHeight="1" x14ac:dyDescent="0.2"/>
    <row r="32933" ht="12.75" customHeight="1" x14ac:dyDescent="0.2"/>
    <row r="32934" ht="12.75" customHeight="1" x14ac:dyDescent="0.2"/>
    <row r="32935" ht="12.75" customHeight="1" x14ac:dyDescent="0.2"/>
    <row r="32936" ht="12.75" customHeight="1" x14ac:dyDescent="0.2"/>
    <row r="32937" ht="12.75" customHeight="1" x14ac:dyDescent="0.2"/>
    <row r="32938" ht="12.75" customHeight="1" x14ac:dyDescent="0.2"/>
    <row r="32939" ht="12.75" customHeight="1" x14ac:dyDescent="0.2"/>
    <row r="32940" ht="12.75" customHeight="1" x14ac:dyDescent="0.2"/>
    <row r="32941" ht="12.75" customHeight="1" x14ac:dyDescent="0.2"/>
    <row r="32942" ht="12.75" customHeight="1" x14ac:dyDescent="0.2"/>
    <row r="32943" ht="12.75" customHeight="1" x14ac:dyDescent="0.2"/>
    <row r="32944" ht="12.75" customHeight="1" x14ac:dyDescent="0.2"/>
    <row r="32945" ht="12.75" customHeight="1" x14ac:dyDescent="0.2"/>
    <row r="32946" ht="12.75" customHeight="1" x14ac:dyDescent="0.2"/>
    <row r="32947" ht="12.75" customHeight="1" x14ac:dyDescent="0.2"/>
    <row r="32948" ht="12.75" customHeight="1" x14ac:dyDescent="0.2"/>
    <row r="32949" ht="12.75" customHeight="1" x14ac:dyDescent="0.2"/>
    <row r="32950" ht="12.75" customHeight="1" x14ac:dyDescent="0.2"/>
    <row r="32951" ht="12.75" customHeight="1" x14ac:dyDescent="0.2"/>
    <row r="32952" ht="12.75" customHeight="1" x14ac:dyDescent="0.2"/>
    <row r="32953" ht="12.75" customHeight="1" x14ac:dyDescent="0.2"/>
    <row r="32954" ht="12.75" customHeight="1" x14ac:dyDescent="0.2"/>
    <row r="32955" ht="12.75" customHeight="1" x14ac:dyDescent="0.2"/>
    <row r="32956" ht="12.75" customHeight="1" x14ac:dyDescent="0.2"/>
    <row r="32957" ht="12.75" customHeight="1" x14ac:dyDescent="0.2"/>
    <row r="32958" ht="12.75" customHeight="1" x14ac:dyDescent="0.2"/>
    <row r="32959" ht="12.75" customHeight="1" x14ac:dyDescent="0.2"/>
    <row r="32960" ht="12.75" customHeight="1" x14ac:dyDescent="0.2"/>
    <row r="32961" ht="12.75" customHeight="1" x14ac:dyDescent="0.2"/>
    <row r="32962" ht="12.75" customHeight="1" x14ac:dyDescent="0.2"/>
    <row r="32963" ht="12.75" customHeight="1" x14ac:dyDescent="0.2"/>
    <row r="32964" ht="12.75" customHeight="1" x14ac:dyDescent="0.2"/>
    <row r="32965" ht="12.75" customHeight="1" x14ac:dyDescent="0.2"/>
    <row r="32966" ht="12.75" customHeight="1" x14ac:dyDescent="0.2"/>
    <row r="32967" ht="12.75" customHeight="1" x14ac:dyDescent="0.2"/>
    <row r="32968" ht="12.75" customHeight="1" x14ac:dyDescent="0.2"/>
    <row r="32969" ht="12.75" customHeight="1" x14ac:dyDescent="0.2"/>
    <row r="32970" ht="12.75" customHeight="1" x14ac:dyDescent="0.2"/>
    <row r="32971" ht="12.75" customHeight="1" x14ac:dyDescent="0.2"/>
    <row r="32972" ht="12.75" customHeight="1" x14ac:dyDescent="0.2"/>
    <row r="32973" ht="12.75" customHeight="1" x14ac:dyDescent="0.2"/>
    <row r="32974" ht="12.75" customHeight="1" x14ac:dyDescent="0.2"/>
    <row r="32975" ht="12.75" customHeight="1" x14ac:dyDescent="0.2"/>
    <row r="32976" ht="12.75" customHeight="1" x14ac:dyDescent="0.2"/>
    <row r="32977" ht="12.75" customHeight="1" x14ac:dyDescent="0.2"/>
    <row r="32978" ht="12.75" customHeight="1" x14ac:dyDescent="0.2"/>
    <row r="32979" ht="12.75" customHeight="1" x14ac:dyDescent="0.2"/>
    <row r="32980" ht="12.75" customHeight="1" x14ac:dyDescent="0.2"/>
    <row r="32981" ht="12.75" customHeight="1" x14ac:dyDescent="0.2"/>
    <row r="32982" ht="12.75" customHeight="1" x14ac:dyDescent="0.2"/>
    <row r="32983" ht="12.75" customHeight="1" x14ac:dyDescent="0.2"/>
    <row r="32984" ht="12.75" customHeight="1" x14ac:dyDescent="0.2"/>
    <row r="32985" ht="12.75" customHeight="1" x14ac:dyDescent="0.2"/>
    <row r="32986" ht="12.75" customHeight="1" x14ac:dyDescent="0.2"/>
    <row r="32987" ht="12.75" customHeight="1" x14ac:dyDescent="0.2"/>
    <row r="32988" ht="12.75" customHeight="1" x14ac:dyDescent="0.2"/>
    <row r="32989" ht="12.75" customHeight="1" x14ac:dyDescent="0.2"/>
    <row r="32990" ht="12.75" customHeight="1" x14ac:dyDescent="0.2"/>
    <row r="32991" ht="12.75" customHeight="1" x14ac:dyDescent="0.2"/>
    <row r="32992" ht="12.75" customHeight="1" x14ac:dyDescent="0.2"/>
    <row r="32993" ht="12.75" customHeight="1" x14ac:dyDescent="0.2"/>
    <row r="32994" ht="12.75" customHeight="1" x14ac:dyDescent="0.2"/>
    <row r="32995" ht="12.75" customHeight="1" x14ac:dyDescent="0.2"/>
    <row r="32996" ht="12.75" customHeight="1" x14ac:dyDescent="0.2"/>
    <row r="32997" ht="12.75" customHeight="1" x14ac:dyDescent="0.2"/>
    <row r="32998" ht="12.75" customHeight="1" x14ac:dyDescent="0.2"/>
    <row r="32999" ht="12.75" customHeight="1" x14ac:dyDescent="0.2"/>
    <row r="33000" ht="12.75" customHeight="1" x14ac:dyDescent="0.2"/>
    <row r="33001" ht="12.75" customHeight="1" x14ac:dyDescent="0.2"/>
    <row r="33002" ht="12.75" customHeight="1" x14ac:dyDescent="0.2"/>
    <row r="33003" ht="12.75" customHeight="1" x14ac:dyDescent="0.2"/>
    <row r="33004" ht="12.75" customHeight="1" x14ac:dyDescent="0.2"/>
    <row r="33005" ht="12.75" customHeight="1" x14ac:dyDescent="0.2"/>
    <row r="33006" ht="12.75" customHeight="1" x14ac:dyDescent="0.2"/>
    <row r="33007" ht="12.75" customHeight="1" x14ac:dyDescent="0.2"/>
    <row r="33008" ht="12.75" customHeight="1" x14ac:dyDescent="0.2"/>
    <row r="33009" ht="12.75" customHeight="1" x14ac:dyDescent="0.2"/>
    <row r="33010" ht="12.75" customHeight="1" x14ac:dyDescent="0.2"/>
    <row r="33011" ht="12.75" customHeight="1" x14ac:dyDescent="0.2"/>
    <row r="33012" ht="12.75" customHeight="1" x14ac:dyDescent="0.2"/>
    <row r="33013" ht="12.75" customHeight="1" x14ac:dyDescent="0.2"/>
    <row r="33014" ht="12.75" customHeight="1" x14ac:dyDescent="0.2"/>
    <row r="33015" ht="12.75" customHeight="1" x14ac:dyDescent="0.2"/>
    <row r="33016" ht="12.75" customHeight="1" x14ac:dyDescent="0.2"/>
    <row r="33017" ht="12.75" customHeight="1" x14ac:dyDescent="0.2"/>
    <row r="33018" ht="12.75" customHeight="1" x14ac:dyDescent="0.2"/>
    <row r="33019" ht="12.75" customHeight="1" x14ac:dyDescent="0.2"/>
    <row r="33020" ht="12.75" customHeight="1" x14ac:dyDescent="0.2"/>
    <row r="33021" ht="12.75" customHeight="1" x14ac:dyDescent="0.2"/>
    <row r="33022" ht="12.75" customHeight="1" x14ac:dyDescent="0.2"/>
    <row r="33023" ht="12.75" customHeight="1" x14ac:dyDescent="0.2"/>
    <row r="33024" ht="12.75" customHeight="1" x14ac:dyDescent="0.2"/>
    <row r="33025" ht="12.75" customHeight="1" x14ac:dyDescent="0.2"/>
    <row r="33026" ht="12.75" customHeight="1" x14ac:dyDescent="0.2"/>
    <row r="33027" ht="12.75" customHeight="1" x14ac:dyDescent="0.2"/>
    <row r="33028" ht="12.75" customHeight="1" x14ac:dyDescent="0.2"/>
    <row r="33029" ht="12.75" customHeight="1" x14ac:dyDescent="0.2"/>
    <row r="33030" ht="12.75" customHeight="1" x14ac:dyDescent="0.2"/>
    <row r="33031" ht="12.75" customHeight="1" x14ac:dyDescent="0.2"/>
    <row r="33032" ht="12.75" customHeight="1" x14ac:dyDescent="0.2"/>
    <row r="33033" ht="12.75" customHeight="1" x14ac:dyDescent="0.2"/>
    <row r="33034" ht="12.75" customHeight="1" x14ac:dyDescent="0.2"/>
    <row r="33035" ht="12.75" customHeight="1" x14ac:dyDescent="0.2"/>
    <row r="33036" ht="12.75" customHeight="1" x14ac:dyDescent="0.2"/>
    <row r="33037" ht="12.75" customHeight="1" x14ac:dyDescent="0.2"/>
    <row r="33038" ht="12.75" customHeight="1" x14ac:dyDescent="0.2"/>
    <row r="33039" ht="12.75" customHeight="1" x14ac:dyDescent="0.2"/>
    <row r="33040" ht="12.75" customHeight="1" x14ac:dyDescent="0.2"/>
    <row r="33041" ht="12.75" customHeight="1" x14ac:dyDescent="0.2"/>
    <row r="33042" ht="12.75" customHeight="1" x14ac:dyDescent="0.2"/>
    <row r="33043" ht="12.75" customHeight="1" x14ac:dyDescent="0.2"/>
    <row r="33044" ht="12.75" customHeight="1" x14ac:dyDescent="0.2"/>
    <row r="33045" ht="12.75" customHeight="1" x14ac:dyDescent="0.2"/>
    <row r="33046" ht="12.75" customHeight="1" x14ac:dyDescent="0.2"/>
    <row r="33047" ht="12.75" customHeight="1" x14ac:dyDescent="0.2"/>
    <row r="33048" ht="12.75" customHeight="1" x14ac:dyDescent="0.2"/>
    <row r="33049" ht="12.75" customHeight="1" x14ac:dyDescent="0.2"/>
    <row r="33050" ht="12.75" customHeight="1" x14ac:dyDescent="0.2"/>
    <row r="33051" ht="12.75" customHeight="1" x14ac:dyDescent="0.2"/>
    <row r="33052" ht="12.75" customHeight="1" x14ac:dyDescent="0.2"/>
    <row r="33053" ht="12.75" customHeight="1" x14ac:dyDescent="0.2"/>
    <row r="33054" ht="12.75" customHeight="1" x14ac:dyDescent="0.2"/>
    <row r="33055" ht="12.75" customHeight="1" x14ac:dyDescent="0.2"/>
    <row r="33056" ht="12.75" customHeight="1" x14ac:dyDescent="0.2"/>
    <row r="33057" ht="12.75" customHeight="1" x14ac:dyDescent="0.2"/>
    <row r="33058" ht="12.75" customHeight="1" x14ac:dyDescent="0.2"/>
    <row r="33059" ht="12.75" customHeight="1" x14ac:dyDescent="0.2"/>
    <row r="33060" ht="12.75" customHeight="1" x14ac:dyDescent="0.2"/>
    <row r="33061" ht="12.75" customHeight="1" x14ac:dyDescent="0.2"/>
    <row r="33062" ht="12.75" customHeight="1" x14ac:dyDescent="0.2"/>
    <row r="33063" ht="12.75" customHeight="1" x14ac:dyDescent="0.2"/>
    <row r="33064" ht="12.75" customHeight="1" x14ac:dyDescent="0.2"/>
    <row r="33065" ht="12.75" customHeight="1" x14ac:dyDescent="0.2"/>
    <row r="33066" ht="12.75" customHeight="1" x14ac:dyDescent="0.2"/>
    <row r="33067" ht="12.75" customHeight="1" x14ac:dyDescent="0.2"/>
    <row r="33068" ht="12.75" customHeight="1" x14ac:dyDescent="0.2"/>
    <row r="33069" ht="12.75" customHeight="1" x14ac:dyDescent="0.2"/>
    <row r="33070" ht="12.75" customHeight="1" x14ac:dyDescent="0.2"/>
    <row r="33071" ht="12.75" customHeight="1" x14ac:dyDescent="0.2"/>
    <row r="33072" ht="12.75" customHeight="1" x14ac:dyDescent="0.2"/>
    <row r="33073" ht="12.75" customHeight="1" x14ac:dyDescent="0.2"/>
    <row r="33074" ht="12.75" customHeight="1" x14ac:dyDescent="0.2"/>
    <row r="33075" ht="12.75" customHeight="1" x14ac:dyDescent="0.2"/>
    <row r="33076" ht="12.75" customHeight="1" x14ac:dyDescent="0.2"/>
    <row r="33077" ht="12.75" customHeight="1" x14ac:dyDescent="0.2"/>
    <row r="33078" ht="12.75" customHeight="1" x14ac:dyDescent="0.2"/>
    <row r="33079" ht="12.75" customHeight="1" x14ac:dyDescent="0.2"/>
    <row r="33080" ht="12.75" customHeight="1" x14ac:dyDescent="0.2"/>
    <row r="33081" ht="12.75" customHeight="1" x14ac:dyDescent="0.2"/>
    <row r="33082" ht="12.75" customHeight="1" x14ac:dyDescent="0.2"/>
    <row r="33083" ht="12.75" customHeight="1" x14ac:dyDescent="0.2"/>
    <row r="33084" ht="12.75" customHeight="1" x14ac:dyDescent="0.2"/>
    <row r="33085" ht="12.75" customHeight="1" x14ac:dyDescent="0.2"/>
    <row r="33086" ht="12.75" customHeight="1" x14ac:dyDescent="0.2"/>
    <row r="33087" ht="12.75" customHeight="1" x14ac:dyDescent="0.2"/>
    <row r="33088" ht="12.75" customHeight="1" x14ac:dyDescent="0.2"/>
    <row r="33089" ht="12.75" customHeight="1" x14ac:dyDescent="0.2"/>
    <row r="33090" ht="12.75" customHeight="1" x14ac:dyDescent="0.2"/>
    <row r="33091" ht="12.75" customHeight="1" x14ac:dyDescent="0.2"/>
    <row r="33092" ht="12.75" customHeight="1" x14ac:dyDescent="0.2"/>
    <row r="33093" ht="12.75" customHeight="1" x14ac:dyDescent="0.2"/>
    <row r="33094" ht="12.75" customHeight="1" x14ac:dyDescent="0.2"/>
    <row r="33095" ht="12.75" customHeight="1" x14ac:dyDescent="0.2"/>
    <row r="33096" ht="12.75" customHeight="1" x14ac:dyDescent="0.2"/>
    <row r="33097" ht="12.75" customHeight="1" x14ac:dyDescent="0.2"/>
    <row r="33098" ht="12.75" customHeight="1" x14ac:dyDescent="0.2"/>
    <row r="33099" ht="12.75" customHeight="1" x14ac:dyDescent="0.2"/>
    <row r="33100" ht="12.75" customHeight="1" x14ac:dyDescent="0.2"/>
    <row r="33101" ht="12.75" customHeight="1" x14ac:dyDescent="0.2"/>
    <row r="33102" ht="12.75" customHeight="1" x14ac:dyDescent="0.2"/>
    <row r="33103" ht="12.75" customHeight="1" x14ac:dyDescent="0.2"/>
    <row r="33104" ht="12.75" customHeight="1" x14ac:dyDescent="0.2"/>
    <row r="33105" ht="12.75" customHeight="1" x14ac:dyDescent="0.2"/>
    <row r="33106" ht="12.75" customHeight="1" x14ac:dyDescent="0.2"/>
    <row r="33107" ht="12.75" customHeight="1" x14ac:dyDescent="0.2"/>
    <row r="33108" ht="12.75" customHeight="1" x14ac:dyDescent="0.2"/>
    <row r="33109" ht="12.75" customHeight="1" x14ac:dyDescent="0.2"/>
    <row r="33110" ht="12.75" customHeight="1" x14ac:dyDescent="0.2"/>
    <row r="33111" ht="12.75" customHeight="1" x14ac:dyDescent="0.2"/>
    <row r="33112" ht="12.75" customHeight="1" x14ac:dyDescent="0.2"/>
    <row r="33113" ht="12.75" customHeight="1" x14ac:dyDescent="0.2"/>
    <row r="33114" ht="12.75" customHeight="1" x14ac:dyDescent="0.2"/>
    <row r="33115" ht="12.75" customHeight="1" x14ac:dyDescent="0.2"/>
    <row r="33116" ht="12.75" customHeight="1" x14ac:dyDescent="0.2"/>
    <row r="33117" ht="12.75" customHeight="1" x14ac:dyDescent="0.2"/>
    <row r="33118" ht="12.75" customHeight="1" x14ac:dyDescent="0.2"/>
    <row r="33119" ht="12.75" customHeight="1" x14ac:dyDescent="0.2"/>
    <row r="33120" ht="12.75" customHeight="1" x14ac:dyDescent="0.2"/>
    <row r="33121" ht="12.75" customHeight="1" x14ac:dyDescent="0.2"/>
    <row r="33122" ht="12.75" customHeight="1" x14ac:dyDescent="0.2"/>
    <row r="33123" ht="12.75" customHeight="1" x14ac:dyDescent="0.2"/>
    <row r="33124" ht="12.75" customHeight="1" x14ac:dyDescent="0.2"/>
    <row r="33125" ht="12.75" customHeight="1" x14ac:dyDescent="0.2"/>
    <row r="33126" ht="12.75" customHeight="1" x14ac:dyDescent="0.2"/>
    <row r="33127" ht="12.75" customHeight="1" x14ac:dyDescent="0.2"/>
    <row r="33128" ht="12.75" customHeight="1" x14ac:dyDescent="0.2"/>
    <row r="33129" ht="12.75" customHeight="1" x14ac:dyDescent="0.2"/>
    <row r="33130" ht="12.75" customHeight="1" x14ac:dyDescent="0.2"/>
    <row r="33131" ht="12.75" customHeight="1" x14ac:dyDescent="0.2"/>
    <row r="33132" ht="12.75" customHeight="1" x14ac:dyDescent="0.2"/>
    <row r="33133" ht="12.75" customHeight="1" x14ac:dyDescent="0.2"/>
    <row r="33134" ht="12.75" customHeight="1" x14ac:dyDescent="0.2"/>
    <row r="33135" ht="12.75" customHeight="1" x14ac:dyDescent="0.2"/>
    <row r="33136" ht="12.75" customHeight="1" x14ac:dyDescent="0.2"/>
    <row r="33137" ht="12.75" customHeight="1" x14ac:dyDescent="0.2"/>
    <row r="33138" ht="12.75" customHeight="1" x14ac:dyDescent="0.2"/>
    <row r="33139" ht="12.75" customHeight="1" x14ac:dyDescent="0.2"/>
    <row r="33140" ht="12.75" customHeight="1" x14ac:dyDescent="0.2"/>
    <row r="33141" ht="12.75" customHeight="1" x14ac:dyDescent="0.2"/>
    <row r="33142" ht="12.75" customHeight="1" x14ac:dyDescent="0.2"/>
    <row r="33143" ht="12.75" customHeight="1" x14ac:dyDescent="0.2"/>
    <row r="33144" ht="12.75" customHeight="1" x14ac:dyDescent="0.2"/>
    <row r="33145" ht="12.75" customHeight="1" x14ac:dyDescent="0.2"/>
    <row r="33146" ht="12.75" customHeight="1" x14ac:dyDescent="0.2"/>
    <row r="33147" ht="12.75" customHeight="1" x14ac:dyDescent="0.2"/>
    <row r="33148" ht="12.75" customHeight="1" x14ac:dyDescent="0.2"/>
    <row r="33149" ht="12.75" customHeight="1" x14ac:dyDescent="0.2"/>
    <row r="33150" ht="12.75" customHeight="1" x14ac:dyDescent="0.2"/>
    <row r="33151" ht="12.75" customHeight="1" x14ac:dyDescent="0.2"/>
    <row r="33152" ht="12.75" customHeight="1" x14ac:dyDescent="0.2"/>
    <row r="33153" ht="12.75" customHeight="1" x14ac:dyDescent="0.2"/>
    <row r="33154" ht="12.75" customHeight="1" x14ac:dyDescent="0.2"/>
    <row r="33155" ht="12.75" customHeight="1" x14ac:dyDescent="0.2"/>
    <row r="33156" ht="12.75" customHeight="1" x14ac:dyDescent="0.2"/>
    <row r="33157" ht="12.75" customHeight="1" x14ac:dyDescent="0.2"/>
    <row r="33158" ht="12.75" customHeight="1" x14ac:dyDescent="0.2"/>
    <row r="33159" ht="12.75" customHeight="1" x14ac:dyDescent="0.2"/>
    <row r="33160" ht="12.75" customHeight="1" x14ac:dyDescent="0.2"/>
    <row r="33161" ht="12.75" customHeight="1" x14ac:dyDescent="0.2"/>
    <row r="33162" ht="12.75" customHeight="1" x14ac:dyDescent="0.2"/>
    <row r="33163" ht="12.75" customHeight="1" x14ac:dyDescent="0.2"/>
    <row r="33164" ht="12.75" customHeight="1" x14ac:dyDescent="0.2"/>
    <row r="33165" ht="12.75" customHeight="1" x14ac:dyDescent="0.2"/>
    <row r="33166" ht="12.75" customHeight="1" x14ac:dyDescent="0.2"/>
    <row r="33167" ht="12.75" customHeight="1" x14ac:dyDescent="0.2"/>
    <row r="33168" ht="12.75" customHeight="1" x14ac:dyDescent="0.2"/>
    <row r="33169" ht="12.75" customHeight="1" x14ac:dyDescent="0.2"/>
    <row r="33170" ht="12.75" customHeight="1" x14ac:dyDescent="0.2"/>
    <row r="33171" ht="12.75" customHeight="1" x14ac:dyDescent="0.2"/>
    <row r="33172" ht="12.75" customHeight="1" x14ac:dyDescent="0.2"/>
    <row r="33173" ht="12.75" customHeight="1" x14ac:dyDescent="0.2"/>
    <row r="33174" ht="12.75" customHeight="1" x14ac:dyDescent="0.2"/>
    <row r="33175" ht="12.75" customHeight="1" x14ac:dyDescent="0.2"/>
    <row r="33176" ht="12.75" customHeight="1" x14ac:dyDescent="0.2"/>
    <row r="33177" ht="12.75" customHeight="1" x14ac:dyDescent="0.2"/>
    <row r="33178" ht="12.75" customHeight="1" x14ac:dyDescent="0.2"/>
    <row r="33179" ht="12.75" customHeight="1" x14ac:dyDescent="0.2"/>
    <row r="33180" ht="12.75" customHeight="1" x14ac:dyDescent="0.2"/>
    <row r="33181" ht="12.75" customHeight="1" x14ac:dyDescent="0.2"/>
    <row r="33182" ht="12.75" customHeight="1" x14ac:dyDescent="0.2"/>
    <row r="33183" ht="12.75" customHeight="1" x14ac:dyDescent="0.2"/>
    <row r="33184" ht="12.75" customHeight="1" x14ac:dyDescent="0.2"/>
    <row r="33185" ht="12.75" customHeight="1" x14ac:dyDescent="0.2"/>
    <row r="33186" ht="12.75" customHeight="1" x14ac:dyDescent="0.2"/>
    <row r="33187" ht="12.75" customHeight="1" x14ac:dyDescent="0.2"/>
    <row r="33188" ht="12.75" customHeight="1" x14ac:dyDescent="0.2"/>
    <row r="33189" ht="12.75" customHeight="1" x14ac:dyDescent="0.2"/>
    <row r="33190" ht="12.75" customHeight="1" x14ac:dyDescent="0.2"/>
    <row r="33191" ht="12.75" customHeight="1" x14ac:dyDescent="0.2"/>
    <row r="33192" ht="12.75" customHeight="1" x14ac:dyDescent="0.2"/>
    <row r="33193" ht="12.75" customHeight="1" x14ac:dyDescent="0.2"/>
    <row r="33194" ht="12.75" customHeight="1" x14ac:dyDescent="0.2"/>
    <row r="33195" ht="12.75" customHeight="1" x14ac:dyDescent="0.2"/>
    <row r="33196" ht="12.75" customHeight="1" x14ac:dyDescent="0.2"/>
    <row r="33197" ht="12.75" customHeight="1" x14ac:dyDescent="0.2"/>
    <row r="33198" ht="12.75" customHeight="1" x14ac:dyDescent="0.2"/>
    <row r="33199" ht="12.75" customHeight="1" x14ac:dyDescent="0.2"/>
    <row r="33200" ht="12.75" customHeight="1" x14ac:dyDescent="0.2"/>
    <row r="33201" ht="12.75" customHeight="1" x14ac:dyDescent="0.2"/>
    <row r="33202" ht="12.75" customHeight="1" x14ac:dyDescent="0.2"/>
    <row r="33203" ht="12.75" customHeight="1" x14ac:dyDescent="0.2"/>
    <row r="33204" ht="12.75" customHeight="1" x14ac:dyDescent="0.2"/>
    <row r="33205" ht="12.75" customHeight="1" x14ac:dyDescent="0.2"/>
    <row r="33206" ht="12.75" customHeight="1" x14ac:dyDescent="0.2"/>
    <row r="33207" ht="12.75" customHeight="1" x14ac:dyDescent="0.2"/>
    <row r="33208" ht="12.75" customHeight="1" x14ac:dyDescent="0.2"/>
    <row r="33209" ht="12.75" customHeight="1" x14ac:dyDescent="0.2"/>
    <row r="33210" ht="12.75" customHeight="1" x14ac:dyDescent="0.2"/>
    <row r="33211" ht="12.75" customHeight="1" x14ac:dyDescent="0.2"/>
    <row r="33212" ht="12.75" customHeight="1" x14ac:dyDescent="0.2"/>
    <row r="33213" ht="12.75" customHeight="1" x14ac:dyDescent="0.2"/>
    <row r="33214" ht="12.75" customHeight="1" x14ac:dyDescent="0.2"/>
    <row r="33215" ht="12.75" customHeight="1" x14ac:dyDescent="0.2"/>
    <row r="33216" ht="12.75" customHeight="1" x14ac:dyDescent="0.2"/>
    <row r="33217" ht="12.75" customHeight="1" x14ac:dyDescent="0.2"/>
    <row r="33218" ht="12.75" customHeight="1" x14ac:dyDescent="0.2"/>
    <row r="33219" ht="12.75" customHeight="1" x14ac:dyDescent="0.2"/>
    <row r="33220" ht="12.75" customHeight="1" x14ac:dyDescent="0.2"/>
    <row r="33221" ht="12.75" customHeight="1" x14ac:dyDescent="0.2"/>
    <row r="33222" ht="12.75" customHeight="1" x14ac:dyDescent="0.2"/>
    <row r="33223" ht="12.75" customHeight="1" x14ac:dyDescent="0.2"/>
    <row r="33224" ht="12.75" customHeight="1" x14ac:dyDescent="0.2"/>
    <row r="33225" ht="12.75" customHeight="1" x14ac:dyDescent="0.2"/>
    <row r="33226" ht="12.75" customHeight="1" x14ac:dyDescent="0.2"/>
    <row r="33227" ht="12.75" customHeight="1" x14ac:dyDescent="0.2"/>
    <row r="33228" ht="12.75" customHeight="1" x14ac:dyDescent="0.2"/>
    <row r="33229" ht="12.75" customHeight="1" x14ac:dyDescent="0.2"/>
    <row r="33230" ht="12.75" customHeight="1" x14ac:dyDescent="0.2"/>
    <row r="33231" ht="12.75" customHeight="1" x14ac:dyDescent="0.2"/>
    <row r="33232" ht="12.75" customHeight="1" x14ac:dyDescent="0.2"/>
    <row r="33233" ht="12.75" customHeight="1" x14ac:dyDescent="0.2"/>
    <row r="33234" ht="12.75" customHeight="1" x14ac:dyDescent="0.2"/>
    <row r="33235" ht="12.75" customHeight="1" x14ac:dyDescent="0.2"/>
    <row r="33236" ht="12.75" customHeight="1" x14ac:dyDescent="0.2"/>
    <row r="33237" ht="12.75" customHeight="1" x14ac:dyDescent="0.2"/>
    <row r="33238" ht="12.75" customHeight="1" x14ac:dyDescent="0.2"/>
    <row r="33239" ht="12.75" customHeight="1" x14ac:dyDescent="0.2"/>
    <row r="33240" ht="12.75" customHeight="1" x14ac:dyDescent="0.2"/>
    <row r="33241" ht="12.75" customHeight="1" x14ac:dyDescent="0.2"/>
    <row r="33242" ht="12.75" customHeight="1" x14ac:dyDescent="0.2"/>
    <row r="33243" ht="12.75" customHeight="1" x14ac:dyDescent="0.2"/>
    <row r="33244" ht="12.75" customHeight="1" x14ac:dyDescent="0.2"/>
    <row r="33245" ht="12.75" customHeight="1" x14ac:dyDescent="0.2"/>
    <row r="33246" ht="12.75" customHeight="1" x14ac:dyDescent="0.2"/>
    <row r="33247" ht="12.75" customHeight="1" x14ac:dyDescent="0.2"/>
    <row r="33248" ht="12.75" customHeight="1" x14ac:dyDescent="0.2"/>
    <row r="33249" ht="12.75" customHeight="1" x14ac:dyDescent="0.2"/>
    <row r="33250" ht="12.75" customHeight="1" x14ac:dyDescent="0.2"/>
    <row r="33251" ht="12.75" customHeight="1" x14ac:dyDescent="0.2"/>
    <row r="33252" ht="12.75" customHeight="1" x14ac:dyDescent="0.2"/>
    <row r="33253" ht="12.75" customHeight="1" x14ac:dyDescent="0.2"/>
    <row r="33254" ht="12.75" customHeight="1" x14ac:dyDescent="0.2"/>
    <row r="33255" ht="12.75" customHeight="1" x14ac:dyDescent="0.2"/>
    <row r="33256" ht="12.75" customHeight="1" x14ac:dyDescent="0.2"/>
    <row r="33257" ht="12.75" customHeight="1" x14ac:dyDescent="0.2"/>
    <row r="33258" ht="12.75" customHeight="1" x14ac:dyDescent="0.2"/>
    <row r="33259" ht="12.75" customHeight="1" x14ac:dyDescent="0.2"/>
    <row r="33260" ht="12.75" customHeight="1" x14ac:dyDescent="0.2"/>
    <row r="33261" ht="12.75" customHeight="1" x14ac:dyDescent="0.2"/>
    <row r="33262" ht="12.75" customHeight="1" x14ac:dyDescent="0.2"/>
    <row r="33263" ht="12.75" customHeight="1" x14ac:dyDescent="0.2"/>
    <row r="33264" ht="12.75" customHeight="1" x14ac:dyDescent="0.2"/>
    <row r="33265" ht="12.75" customHeight="1" x14ac:dyDescent="0.2"/>
    <row r="33266" ht="12.75" customHeight="1" x14ac:dyDescent="0.2"/>
    <row r="33267" ht="12.75" customHeight="1" x14ac:dyDescent="0.2"/>
    <row r="33268" ht="12.75" customHeight="1" x14ac:dyDescent="0.2"/>
    <row r="33269" ht="12.75" customHeight="1" x14ac:dyDescent="0.2"/>
    <row r="33270" ht="12.75" customHeight="1" x14ac:dyDescent="0.2"/>
    <row r="33271" ht="12.75" customHeight="1" x14ac:dyDescent="0.2"/>
    <row r="33272" ht="12.75" customHeight="1" x14ac:dyDescent="0.2"/>
    <row r="33273" ht="12.75" customHeight="1" x14ac:dyDescent="0.2"/>
    <row r="33274" ht="12.75" customHeight="1" x14ac:dyDescent="0.2"/>
    <row r="33275" ht="12.75" customHeight="1" x14ac:dyDescent="0.2"/>
    <row r="33276" ht="12.75" customHeight="1" x14ac:dyDescent="0.2"/>
    <row r="33277" ht="12.75" customHeight="1" x14ac:dyDescent="0.2"/>
    <row r="33278" ht="12.75" customHeight="1" x14ac:dyDescent="0.2"/>
    <row r="33279" ht="12.75" customHeight="1" x14ac:dyDescent="0.2"/>
    <row r="33280" ht="12.75" customHeight="1" x14ac:dyDescent="0.2"/>
    <row r="33281" ht="12.75" customHeight="1" x14ac:dyDescent="0.2"/>
    <row r="33282" ht="12.75" customHeight="1" x14ac:dyDescent="0.2"/>
    <row r="33283" ht="12.75" customHeight="1" x14ac:dyDescent="0.2"/>
    <row r="33284" ht="12.75" customHeight="1" x14ac:dyDescent="0.2"/>
    <row r="33285" ht="12.75" customHeight="1" x14ac:dyDescent="0.2"/>
    <row r="33286" ht="12.75" customHeight="1" x14ac:dyDescent="0.2"/>
    <row r="33287" ht="12.75" customHeight="1" x14ac:dyDescent="0.2"/>
    <row r="33288" ht="12.75" customHeight="1" x14ac:dyDescent="0.2"/>
    <row r="33289" ht="12.75" customHeight="1" x14ac:dyDescent="0.2"/>
    <row r="33290" ht="12.75" customHeight="1" x14ac:dyDescent="0.2"/>
    <row r="33291" ht="12.75" customHeight="1" x14ac:dyDescent="0.2"/>
    <row r="33292" ht="12.75" customHeight="1" x14ac:dyDescent="0.2"/>
    <row r="33293" ht="12.75" customHeight="1" x14ac:dyDescent="0.2"/>
    <row r="33294" ht="12.75" customHeight="1" x14ac:dyDescent="0.2"/>
    <row r="33295" ht="12.75" customHeight="1" x14ac:dyDescent="0.2"/>
    <row r="33296" ht="12.75" customHeight="1" x14ac:dyDescent="0.2"/>
    <row r="33297" ht="12.75" customHeight="1" x14ac:dyDescent="0.2"/>
    <row r="33298" ht="12.75" customHeight="1" x14ac:dyDescent="0.2"/>
    <row r="33299" ht="12.75" customHeight="1" x14ac:dyDescent="0.2"/>
    <row r="33300" ht="12.75" customHeight="1" x14ac:dyDescent="0.2"/>
    <row r="33301" ht="12.75" customHeight="1" x14ac:dyDescent="0.2"/>
    <row r="33302" ht="12.75" customHeight="1" x14ac:dyDescent="0.2"/>
    <row r="33303" ht="12.75" customHeight="1" x14ac:dyDescent="0.2"/>
    <row r="33304" ht="12.75" customHeight="1" x14ac:dyDescent="0.2"/>
    <row r="33305" ht="12.75" customHeight="1" x14ac:dyDescent="0.2"/>
    <row r="33306" ht="12.75" customHeight="1" x14ac:dyDescent="0.2"/>
    <row r="33307" ht="12.75" customHeight="1" x14ac:dyDescent="0.2"/>
    <row r="33308" ht="12.75" customHeight="1" x14ac:dyDescent="0.2"/>
    <row r="33309" ht="12.75" customHeight="1" x14ac:dyDescent="0.2"/>
    <row r="33310" ht="12.75" customHeight="1" x14ac:dyDescent="0.2"/>
    <row r="33311" ht="12.75" customHeight="1" x14ac:dyDescent="0.2"/>
    <row r="33312" ht="12.75" customHeight="1" x14ac:dyDescent="0.2"/>
    <row r="33313" ht="12.75" customHeight="1" x14ac:dyDescent="0.2"/>
    <row r="33314" ht="12.75" customHeight="1" x14ac:dyDescent="0.2"/>
    <row r="33315" ht="12.75" customHeight="1" x14ac:dyDescent="0.2"/>
    <row r="33316" ht="12.75" customHeight="1" x14ac:dyDescent="0.2"/>
    <row r="33317" ht="12.75" customHeight="1" x14ac:dyDescent="0.2"/>
    <row r="33318" ht="12.75" customHeight="1" x14ac:dyDescent="0.2"/>
    <row r="33319" ht="12.75" customHeight="1" x14ac:dyDescent="0.2"/>
    <row r="33320" ht="12.75" customHeight="1" x14ac:dyDescent="0.2"/>
    <row r="33321" ht="12.75" customHeight="1" x14ac:dyDescent="0.2"/>
    <row r="33322" ht="12.75" customHeight="1" x14ac:dyDescent="0.2"/>
    <row r="33323" ht="12.75" customHeight="1" x14ac:dyDescent="0.2"/>
    <row r="33324" ht="12.75" customHeight="1" x14ac:dyDescent="0.2"/>
    <row r="33325" ht="12.75" customHeight="1" x14ac:dyDescent="0.2"/>
    <row r="33326" ht="12.75" customHeight="1" x14ac:dyDescent="0.2"/>
    <row r="33327" ht="12.75" customHeight="1" x14ac:dyDescent="0.2"/>
    <row r="33328" ht="12.75" customHeight="1" x14ac:dyDescent="0.2"/>
    <row r="33329" ht="12.75" customHeight="1" x14ac:dyDescent="0.2"/>
    <row r="33330" ht="12.75" customHeight="1" x14ac:dyDescent="0.2"/>
    <row r="33331" ht="12.75" customHeight="1" x14ac:dyDescent="0.2"/>
    <row r="33332" ht="12.75" customHeight="1" x14ac:dyDescent="0.2"/>
    <row r="33333" ht="12.75" customHeight="1" x14ac:dyDescent="0.2"/>
    <row r="33334" ht="12.75" customHeight="1" x14ac:dyDescent="0.2"/>
    <row r="33335" ht="12.75" customHeight="1" x14ac:dyDescent="0.2"/>
    <row r="33336" ht="12.75" customHeight="1" x14ac:dyDescent="0.2"/>
    <row r="33337" ht="12.75" customHeight="1" x14ac:dyDescent="0.2"/>
    <row r="33338" ht="12.75" customHeight="1" x14ac:dyDescent="0.2"/>
    <row r="33339" ht="12.75" customHeight="1" x14ac:dyDescent="0.2"/>
    <row r="33340" ht="12.75" customHeight="1" x14ac:dyDescent="0.2"/>
    <row r="33341" ht="12.75" customHeight="1" x14ac:dyDescent="0.2"/>
    <row r="33342" ht="12.75" customHeight="1" x14ac:dyDescent="0.2"/>
    <row r="33343" ht="12.75" customHeight="1" x14ac:dyDescent="0.2"/>
    <row r="33344" ht="12.75" customHeight="1" x14ac:dyDescent="0.2"/>
    <row r="33345" ht="12.75" customHeight="1" x14ac:dyDescent="0.2"/>
    <row r="33346" ht="12.75" customHeight="1" x14ac:dyDescent="0.2"/>
    <row r="33347" ht="12.75" customHeight="1" x14ac:dyDescent="0.2"/>
    <row r="33348" ht="12.75" customHeight="1" x14ac:dyDescent="0.2"/>
    <row r="33349" ht="12.75" customHeight="1" x14ac:dyDescent="0.2"/>
    <row r="33350" ht="12.75" customHeight="1" x14ac:dyDescent="0.2"/>
    <row r="33351" ht="12.75" customHeight="1" x14ac:dyDescent="0.2"/>
    <row r="33352" ht="12.75" customHeight="1" x14ac:dyDescent="0.2"/>
    <row r="33353" ht="12.75" customHeight="1" x14ac:dyDescent="0.2"/>
    <row r="33354" ht="12.75" customHeight="1" x14ac:dyDescent="0.2"/>
    <row r="33355" ht="12.75" customHeight="1" x14ac:dyDescent="0.2"/>
    <row r="33356" ht="12.75" customHeight="1" x14ac:dyDescent="0.2"/>
    <row r="33357" ht="12.75" customHeight="1" x14ac:dyDescent="0.2"/>
    <row r="33358" ht="12.75" customHeight="1" x14ac:dyDescent="0.2"/>
    <row r="33359" ht="12.75" customHeight="1" x14ac:dyDescent="0.2"/>
    <row r="33360" ht="12.75" customHeight="1" x14ac:dyDescent="0.2"/>
    <row r="33361" ht="12.75" customHeight="1" x14ac:dyDescent="0.2"/>
    <row r="33362" ht="12.75" customHeight="1" x14ac:dyDescent="0.2"/>
    <row r="33363" ht="12.75" customHeight="1" x14ac:dyDescent="0.2"/>
    <row r="33364" ht="12.75" customHeight="1" x14ac:dyDescent="0.2"/>
    <row r="33365" ht="12.75" customHeight="1" x14ac:dyDescent="0.2"/>
    <row r="33366" ht="12.75" customHeight="1" x14ac:dyDescent="0.2"/>
    <row r="33367" ht="12.75" customHeight="1" x14ac:dyDescent="0.2"/>
    <row r="33368" ht="12.75" customHeight="1" x14ac:dyDescent="0.2"/>
    <row r="33369" ht="12.75" customHeight="1" x14ac:dyDescent="0.2"/>
    <row r="33370" ht="12.75" customHeight="1" x14ac:dyDescent="0.2"/>
    <row r="33371" ht="12.75" customHeight="1" x14ac:dyDescent="0.2"/>
    <row r="33372" ht="12.75" customHeight="1" x14ac:dyDescent="0.2"/>
    <row r="33373" ht="12.75" customHeight="1" x14ac:dyDescent="0.2"/>
    <row r="33374" ht="12.75" customHeight="1" x14ac:dyDescent="0.2"/>
    <row r="33375" ht="12.75" customHeight="1" x14ac:dyDescent="0.2"/>
    <row r="33376" ht="12.75" customHeight="1" x14ac:dyDescent="0.2"/>
    <row r="33377" ht="12.75" customHeight="1" x14ac:dyDescent="0.2"/>
    <row r="33378" ht="12.75" customHeight="1" x14ac:dyDescent="0.2"/>
    <row r="33379" ht="12.75" customHeight="1" x14ac:dyDescent="0.2"/>
    <row r="33380" ht="12.75" customHeight="1" x14ac:dyDescent="0.2"/>
    <row r="33381" ht="12.75" customHeight="1" x14ac:dyDescent="0.2"/>
    <row r="33382" ht="12.75" customHeight="1" x14ac:dyDescent="0.2"/>
    <row r="33383" ht="12.75" customHeight="1" x14ac:dyDescent="0.2"/>
    <row r="33384" ht="12.75" customHeight="1" x14ac:dyDescent="0.2"/>
    <row r="33385" ht="12.75" customHeight="1" x14ac:dyDescent="0.2"/>
    <row r="33386" ht="12.75" customHeight="1" x14ac:dyDescent="0.2"/>
    <row r="33387" ht="12.75" customHeight="1" x14ac:dyDescent="0.2"/>
    <row r="33388" ht="12.75" customHeight="1" x14ac:dyDescent="0.2"/>
    <row r="33389" ht="12.75" customHeight="1" x14ac:dyDescent="0.2"/>
    <row r="33390" ht="12.75" customHeight="1" x14ac:dyDescent="0.2"/>
    <row r="33391" ht="12.75" customHeight="1" x14ac:dyDescent="0.2"/>
    <row r="33392" ht="12.75" customHeight="1" x14ac:dyDescent="0.2"/>
    <row r="33393" ht="12.75" customHeight="1" x14ac:dyDescent="0.2"/>
    <row r="33394" ht="12.75" customHeight="1" x14ac:dyDescent="0.2"/>
    <row r="33395" ht="12.75" customHeight="1" x14ac:dyDescent="0.2"/>
    <row r="33396" ht="12.75" customHeight="1" x14ac:dyDescent="0.2"/>
    <row r="33397" ht="12.75" customHeight="1" x14ac:dyDescent="0.2"/>
    <row r="33398" ht="12.75" customHeight="1" x14ac:dyDescent="0.2"/>
    <row r="33399" ht="12.75" customHeight="1" x14ac:dyDescent="0.2"/>
    <row r="33400" ht="12.75" customHeight="1" x14ac:dyDescent="0.2"/>
    <row r="33401" ht="12.75" customHeight="1" x14ac:dyDescent="0.2"/>
    <row r="33402" ht="12.75" customHeight="1" x14ac:dyDescent="0.2"/>
    <row r="33403" ht="12.75" customHeight="1" x14ac:dyDescent="0.2"/>
    <row r="33404" ht="12.75" customHeight="1" x14ac:dyDescent="0.2"/>
    <row r="33405" ht="12.75" customHeight="1" x14ac:dyDescent="0.2"/>
    <row r="33406" ht="12.75" customHeight="1" x14ac:dyDescent="0.2"/>
    <row r="33407" ht="12.75" customHeight="1" x14ac:dyDescent="0.2"/>
    <row r="33408" ht="12.75" customHeight="1" x14ac:dyDescent="0.2"/>
    <row r="33409" ht="12.75" customHeight="1" x14ac:dyDescent="0.2"/>
    <row r="33410" ht="12.75" customHeight="1" x14ac:dyDescent="0.2"/>
    <row r="33411" ht="12.75" customHeight="1" x14ac:dyDescent="0.2"/>
    <row r="33412" ht="12.75" customHeight="1" x14ac:dyDescent="0.2"/>
    <row r="33413" ht="12.75" customHeight="1" x14ac:dyDescent="0.2"/>
    <row r="33414" ht="12.75" customHeight="1" x14ac:dyDescent="0.2"/>
    <row r="33415" ht="12.75" customHeight="1" x14ac:dyDescent="0.2"/>
    <row r="33416" ht="12.75" customHeight="1" x14ac:dyDescent="0.2"/>
    <row r="33417" ht="12.75" customHeight="1" x14ac:dyDescent="0.2"/>
    <row r="33418" ht="12.75" customHeight="1" x14ac:dyDescent="0.2"/>
    <row r="33419" ht="12.75" customHeight="1" x14ac:dyDescent="0.2"/>
    <row r="33420" ht="12.75" customHeight="1" x14ac:dyDescent="0.2"/>
    <row r="33421" ht="12.75" customHeight="1" x14ac:dyDescent="0.2"/>
    <row r="33422" ht="12.75" customHeight="1" x14ac:dyDescent="0.2"/>
    <row r="33423" ht="12.75" customHeight="1" x14ac:dyDescent="0.2"/>
    <row r="33424" ht="12.75" customHeight="1" x14ac:dyDescent="0.2"/>
    <row r="33425" ht="12.75" customHeight="1" x14ac:dyDescent="0.2"/>
    <row r="33426" ht="12.75" customHeight="1" x14ac:dyDescent="0.2"/>
    <row r="33427" ht="12.75" customHeight="1" x14ac:dyDescent="0.2"/>
    <row r="33428" ht="12.75" customHeight="1" x14ac:dyDescent="0.2"/>
    <row r="33429" ht="12.75" customHeight="1" x14ac:dyDescent="0.2"/>
    <row r="33430" ht="12.75" customHeight="1" x14ac:dyDescent="0.2"/>
    <row r="33431" ht="12.75" customHeight="1" x14ac:dyDescent="0.2"/>
    <row r="33432" ht="12.75" customHeight="1" x14ac:dyDescent="0.2"/>
    <row r="33433" ht="12.75" customHeight="1" x14ac:dyDescent="0.2"/>
    <row r="33434" ht="12.75" customHeight="1" x14ac:dyDescent="0.2"/>
    <row r="33435" ht="12.75" customHeight="1" x14ac:dyDescent="0.2"/>
    <row r="33436" ht="12.75" customHeight="1" x14ac:dyDescent="0.2"/>
    <row r="33437" ht="12.75" customHeight="1" x14ac:dyDescent="0.2"/>
    <row r="33438" ht="12.75" customHeight="1" x14ac:dyDescent="0.2"/>
    <row r="33439" ht="12.75" customHeight="1" x14ac:dyDescent="0.2"/>
    <row r="33440" ht="12.75" customHeight="1" x14ac:dyDescent="0.2"/>
    <row r="33441" ht="12.75" customHeight="1" x14ac:dyDescent="0.2"/>
    <row r="33442" ht="12.75" customHeight="1" x14ac:dyDescent="0.2"/>
    <row r="33443" ht="12.75" customHeight="1" x14ac:dyDescent="0.2"/>
    <row r="33444" ht="12.75" customHeight="1" x14ac:dyDescent="0.2"/>
    <row r="33445" ht="12.75" customHeight="1" x14ac:dyDescent="0.2"/>
    <row r="33446" ht="12.75" customHeight="1" x14ac:dyDescent="0.2"/>
    <row r="33447" ht="12.75" customHeight="1" x14ac:dyDescent="0.2"/>
    <row r="33448" ht="12.75" customHeight="1" x14ac:dyDescent="0.2"/>
    <row r="33449" ht="12.75" customHeight="1" x14ac:dyDescent="0.2"/>
    <row r="33450" ht="12.75" customHeight="1" x14ac:dyDescent="0.2"/>
    <row r="33451" ht="12.75" customHeight="1" x14ac:dyDescent="0.2"/>
    <row r="33452" ht="12.75" customHeight="1" x14ac:dyDescent="0.2"/>
    <row r="33453" ht="12.75" customHeight="1" x14ac:dyDescent="0.2"/>
    <row r="33454" ht="12.75" customHeight="1" x14ac:dyDescent="0.2"/>
    <row r="33455" ht="12.75" customHeight="1" x14ac:dyDescent="0.2"/>
    <row r="33456" ht="12.75" customHeight="1" x14ac:dyDescent="0.2"/>
    <row r="33457" ht="12.75" customHeight="1" x14ac:dyDescent="0.2"/>
    <row r="33458" ht="12.75" customHeight="1" x14ac:dyDescent="0.2"/>
    <row r="33459" ht="12.75" customHeight="1" x14ac:dyDescent="0.2"/>
    <row r="33460" ht="12.75" customHeight="1" x14ac:dyDescent="0.2"/>
    <row r="33461" ht="12.75" customHeight="1" x14ac:dyDescent="0.2"/>
    <row r="33462" ht="12.75" customHeight="1" x14ac:dyDescent="0.2"/>
    <row r="33463" ht="12.75" customHeight="1" x14ac:dyDescent="0.2"/>
    <row r="33464" ht="12.75" customHeight="1" x14ac:dyDescent="0.2"/>
    <row r="33465" ht="12.75" customHeight="1" x14ac:dyDescent="0.2"/>
    <row r="33466" ht="12.75" customHeight="1" x14ac:dyDescent="0.2"/>
    <row r="33467" ht="12.75" customHeight="1" x14ac:dyDescent="0.2"/>
    <row r="33468" ht="12.75" customHeight="1" x14ac:dyDescent="0.2"/>
    <row r="33469" ht="12.75" customHeight="1" x14ac:dyDescent="0.2"/>
    <row r="33470" ht="12.75" customHeight="1" x14ac:dyDescent="0.2"/>
    <row r="33471" ht="12.75" customHeight="1" x14ac:dyDescent="0.2"/>
    <row r="33472" ht="12.75" customHeight="1" x14ac:dyDescent="0.2"/>
    <row r="33473" ht="12.75" customHeight="1" x14ac:dyDescent="0.2"/>
    <row r="33474" ht="12.75" customHeight="1" x14ac:dyDescent="0.2"/>
    <row r="33475" ht="12.75" customHeight="1" x14ac:dyDescent="0.2"/>
    <row r="33476" ht="12.75" customHeight="1" x14ac:dyDescent="0.2"/>
    <row r="33477" ht="12.75" customHeight="1" x14ac:dyDescent="0.2"/>
    <row r="33478" ht="12.75" customHeight="1" x14ac:dyDescent="0.2"/>
    <row r="33479" ht="12.75" customHeight="1" x14ac:dyDescent="0.2"/>
    <row r="33480" ht="12.75" customHeight="1" x14ac:dyDescent="0.2"/>
    <row r="33481" ht="12.75" customHeight="1" x14ac:dyDescent="0.2"/>
    <row r="33482" ht="12.75" customHeight="1" x14ac:dyDescent="0.2"/>
    <row r="33483" ht="12.75" customHeight="1" x14ac:dyDescent="0.2"/>
    <row r="33484" ht="12.75" customHeight="1" x14ac:dyDescent="0.2"/>
    <row r="33485" ht="12.75" customHeight="1" x14ac:dyDescent="0.2"/>
    <row r="33486" ht="12.75" customHeight="1" x14ac:dyDescent="0.2"/>
    <row r="33487" ht="12.75" customHeight="1" x14ac:dyDescent="0.2"/>
    <row r="33488" ht="12.75" customHeight="1" x14ac:dyDescent="0.2"/>
    <row r="33489" ht="12.75" customHeight="1" x14ac:dyDescent="0.2"/>
    <row r="33490" ht="12.75" customHeight="1" x14ac:dyDescent="0.2"/>
    <row r="33491" ht="12.75" customHeight="1" x14ac:dyDescent="0.2"/>
    <row r="33492" ht="12.75" customHeight="1" x14ac:dyDescent="0.2"/>
    <row r="33493" ht="12.75" customHeight="1" x14ac:dyDescent="0.2"/>
    <row r="33494" ht="12.75" customHeight="1" x14ac:dyDescent="0.2"/>
    <row r="33495" ht="12.75" customHeight="1" x14ac:dyDescent="0.2"/>
    <row r="33496" ht="12.75" customHeight="1" x14ac:dyDescent="0.2"/>
    <row r="33497" ht="12.75" customHeight="1" x14ac:dyDescent="0.2"/>
    <row r="33498" ht="12.75" customHeight="1" x14ac:dyDescent="0.2"/>
    <row r="33499" ht="12.75" customHeight="1" x14ac:dyDescent="0.2"/>
    <row r="33500" ht="12.75" customHeight="1" x14ac:dyDescent="0.2"/>
    <row r="33501" ht="12.75" customHeight="1" x14ac:dyDescent="0.2"/>
    <row r="33502" ht="12.75" customHeight="1" x14ac:dyDescent="0.2"/>
    <row r="33503" ht="12.75" customHeight="1" x14ac:dyDescent="0.2"/>
    <row r="33504" ht="12.75" customHeight="1" x14ac:dyDescent="0.2"/>
    <row r="33505" ht="12.75" customHeight="1" x14ac:dyDescent="0.2"/>
    <row r="33506" ht="12.75" customHeight="1" x14ac:dyDescent="0.2"/>
    <row r="33507" ht="12.75" customHeight="1" x14ac:dyDescent="0.2"/>
    <row r="33508" ht="12.75" customHeight="1" x14ac:dyDescent="0.2"/>
    <row r="33509" ht="12.75" customHeight="1" x14ac:dyDescent="0.2"/>
    <row r="33510" ht="12.75" customHeight="1" x14ac:dyDescent="0.2"/>
    <row r="33511" ht="12.75" customHeight="1" x14ac:dyDescent="0.2"/>
    <row r="33512" ht="12.75" customHeight="1" x14ac:dyDescent="0.2"/>
    <row r="33513" ht="12.75" customHeight="1" x14ac:dyDescent="0.2"/>
    <row r="33514" ht="12.75" customHeight="1" x14ac:dyDescent="0.2"/>
    <row r="33515" ht="12.75" customHeight="1" x14ac:dyDescent="0.2"/>
    <row r="33516" ht="12.75" customHeight="1" x14ac:dyDescent="0.2"/>
    <row r="33517" ht="12.75" customHeight="1" x14ac:dyDescent="0.2"/>
    <row r="33518" ht="12.75" customHeight="1" x14ac:dyDescent="0.2"/>
    <row r="33519" ht="12.75" customHeight="1" x14ac:dyDescent="0.2"/>
    <row r="33520" ht="12.75" customHeight="1" x14ac:dyDescent="0.2"/>
    <row r="33521" ht="12.75" customHeight="1" x14ac:dyDescent="0.2"/>
    <row r="33522" ht="12.75" customHeight="1" x14ac:dyDescent="0.2"/>
    <row r="33523" ht="12.75" customHeight="1" x14ac:dyDescent="0.2"/>
    <row r="33524" ht="12.75" customHeight="1" x14ac:dyDescent="0.2"/>
    <row r="33525" ht="12.75" customHeight="1" x14ac:dyDescent="0.2"/>
    <row r="33526" ht="12.75" customHeight="1" x14ac:dyDescent="0.2"/>
    <row r="33527" ht="12.75" customHeight="1" x14ac:dyDescent="0.2"/>
    <row r="33528" ht="12.75" customHeight="1" x14ac:dyDescent="0.2"/>
    <row r="33529" ht="12.75" customHeight="1" x14ac:dyDescent="0.2"/>
    <row r="33530" ht="12.75" customHeight="1" x14ac:dyDescent="0.2"/>
    <row r="33531" ht="12.75" customHeight="1" x14ac:dyDescent="0.2"/>
    <row r="33532" ht="12.75" customHeight="1" x14ac:dyDescent="0.2"/>
    <row r="33533" ht="12.75" customHeight="1" x14ac:dyDescent="0.2"/>
    <row r="33534" ht="12.75" customHeight="1" x14ac:dyDescent="0.2"/>
    <row r="33535" ht="12.75" customHeight="1" x14ac:dyDescent="0.2"/>
    <row r="33536" ht="12.75" customHeight="1" x14ac:dyDescent="0.2"/>
    <row r="33537" ht="12.75" customHeight="1" x14ac:dyDescent="0.2"/>
    <row r="33538" ht="12.75" customHeight="1" x14ac:dyDescent="0.2"/>
    <row r="33539" ht="12.75" customHeight="1" x14ac:dyDescent="0.2"/>
    <row r="33540" ht="12.75" customHeight="1" x14ac:dyDescent="0.2"/>
    <row r="33541" ht="12.75" customHeight="1" x14ac:dyDescent="0.2"/>
    <row r="33542" ht="12.75" customHeight="1" x14ac:dyDescent="0.2"/>
    <row r="33543" ht="12.75" customHeight="1" x14ac:dyDescent="0.2"/>
    <row r="33544" ht="12.75" customHeight="1" x14ac:dyDescent="0.2"/>
    <row r="33545" ht="12.75" customHeight="1" x14ac:dyDescent="0.2"/>
    <row r="33546" ht="12.75" customHeight="1" x14ac:dyDescent="0.2"/>
    <row r="33547" ht="12.75" customHeight="1" x14ac:dyDescent="0.2"/>
    <row r="33548" ht="12.75" customHeight="1" x14ac:dyDescent="0.2"/>
    <row r="33549" ht="12.75" customHeight="1" x14ac:dyDescent="0.2"/>
    <row r="33550" ht="12.75" customHeight="1" x14ac:dyDescent="0.2"/>
    <row r="33551" ht="12.75" customHeight="1" x14ac:dyDescent="0.2"/>
    <row r="33552" ht="12.75" customHeight="1" x14ac:dyDescent="0.2"/>
    <row r="33553" ht="12.75" customHeight="1" x14ac:dyDescent="0.2"/>
    <row r="33554" ht="12.75" customHeight="1" x14ac:dyDescent="0.2"/>
    <row r="33555" ht="12.75" customHeight="1" x14ac:dyDescent="0.2"/>
    <row r="33556" ht="12.75" customHeight="1" x14ac:dyDescent="0.2"/>
    <row r="33557" ht="12.75" customHeight="1" x14ac:dyDescent="0.2"/>
    <row r="33558" ht="12.75" customHeight="1" x14ac:dyDescent="0.2"/>
    <row r="33559" ht="12.75" customHeight="1" x14ac:dyDescent="0.2"/>
    <row r="33560" ht="12.75" customHeight="1" x14ac:dyDescent="0.2"/>
    <row r="33561" ht="12.75" customHeight="1" x14ac:dyDescent="0.2"/>
    <row r="33562" ht="12.75" customHeight="1" x14ac:dyDescent="0.2"/>
    <row r="33563" ht="12.75" customHeight="1" x14ac:dyDescent="0.2"/>
    <row r="33564" ht="12.75" customHeight="1" x14ac:dyDescent="0.2"/>
    <row r="33565" ht="12.75" customHeight="1" x14ac:dyDescent="0.2"/>
    <row r="33566" ht="12.75" customHeight="1" x14ac:dyDescent="0.2"/>
    <row r="33567" ht="12.75" customHeight="1" x14ac:dyDescent="0.2"/>
    <row r="33568" ht="12.75" customHeight="1" x14ac:dyDescent="0.2"/>
    <row r="33569" ht="12.75" customHeight="1" x14ac:dyDescent="0.2"/>
    <row r="33570" ht="12.75" customHeight="1" x14ac:dyDescent="0.2"/>
    <row r="33571" ht="12.75" customHeight="1" x14ac:dyDescent="0.2"/>
    <row r="33572" ht="12.75" customHeight="1" x14ac:dyDescent="0.2"/>
    <row r="33573" ht="12.75" customHeight="1" x14ac:dyDescent="0.2"/>
    <row r="33574" ht="12.75" customHeight="1" x14ac:dyDescent="0.2"/>
    <row r="33575" ht="12.75" customHeight="1" x14ac:dyDescent="0.2"/>
    <row r="33576" ht="12.75" customHeight="1" x14ac:dyDescent="0.2"/>
    <row r="33577" ht="12.75" customHeight="1" x14ac:dyDescent="0.2"/>
    <row r="33578" ht="12.75" customHeight="1" x14ac:dyDescent="0.2"/>
    <row r="33579" ht="12.75" customHeight="1" x14ac:dyDescent="0.2"/>
    <row r="33580" ht="12.75" customHeight="1" x14ac:dyDescent="0.2"/>
    <row r="33581" ht="12.75" customHeight="1" x14ac:dyDescent="0.2"/>
    <row r="33582" ht="12.75" customHeight="1" x14ac:dyDescent="0.2"/>
    <row r="33583" ht="12.75" customHeight="1" x14ac:dyDescent="0.2"/>
    <row r="33584" ht="12.75" customHeight="1" x14ac:dyDescent="0.2"/>
    <row r="33585" ht="12.75" customHeight="1" x14ac:dyDescent="0.2"/>
    <row r="33586" ht="12.75" customHeight="1" x14ac:dyDescent="0.2"/>
    <row r="33587" ht="12.75" customHeight="1" x14ac:dyDescent="0.2"/>
    <row r="33588" ht="12.75" customHeight="1" x14ac:dyDescent="0.2"/>
    <row r="33589" ht="12.75" customHeight="1" x14ac:dyDescent="0.2"/>
    <row r="33590" ht="12.75" customHeight="1" x14ac:dyDescent="0.2"/>
    <row r="33591" ht="12.75" customHeight="1" x14ac:dyDescent="0.2"/>
    <row r="33592" ht="12.75" customHeight="1" x14ac:dyDescent="0.2"/>
    <row r="33593" ht="12.75" customHeight="1" x14ac:dyDescent="0.2"/>
    <row r="33594" ht="12.75" customHeight="1" x14ac:dyDescent="0.2"/>
    <row r="33595" ht="12.75" customHeight="1" x14ac:dyDescent="0.2"/>
    <row r="33596" ht="12.75" customHeight="1" x14ac:dyDescent="0.2"/>
    <row r="33597" ht="12.75" customHeight="1" x14ac:dyDescent="0.2"/>
    <row r="33598" ht="12.75" customHeight="1" x14ac:dyDescent="0.2"/>
    <row r="33599" ht="12.75" customHeight="1" x14ac:dyDescent="0.2"/>
    <row r="33600" ht="12.75" customHeight="1" x14ac:dyDescent="0.2"/>
    <row r="33601" ht="12.75" customHeight="1" x14ac:dyDescent="0.2"/>
    <row r="33602" ht="12.75" customHeight="1" x14ac:dyDescent="0.2"/>
    <row r="33603" ht="12.75" customHeight="1" x14ac:dyDescent="0.2"/>
    <row r="33604" ht="12.75" customHeight="1" x14ac:dyDescent="0.2"/>
    <row r="33605" ht="12.75" customHeight="1" x14ac:dyDescent="0.2"/>
    <row r="33606" ht="12.75" customHeight="1" x14ac:dyDescent="0.2"/>
    <row r="33607" ht="12.75" customHeight="1" x14ac:dyDescent="0.2"/>
    <row r="33608" ht="12.75" customHeight="1" x14ac:dyDescent="0.2"/>
    <row r="33609" ht="12.75" customHeight="1" x14ac:dyDescent="0.2"/>
    <row r="33610" ht="12.75" customHeight="1" x14ac:dyDescent="0.2"/>
    <row r="33611" ht="12.75" customHeight="1" x14ac:dyDescent="0.2"/>
    <row r="33612" ht="12.75" customHeight="1" x14ac:dyDescent="0.2"/>
    <row r="33613" ht="12.75" customHeight="1" x14ac:dyDescent="0.2"/>
    <row r="33614" ht="12.75" customHeight="1" x14ac:dyDescent="0.2"/>
    <row r="33615" ht="12.75" customHeight="1" x14ac:dyDescent="0.2"/>
    <row r="33616" ht="12.75" customHeight="1" x14ac:dyDescent="0.2"/>
    <row r="33617" ht="12.75" customHeight="1" x14ac:dyDescent="0.2"/>
    <row r="33618" ht="12.75" customHeight="1" x14ac:dyDescent="0.2"/>
    <row r="33619" ht="12.75" customHeight="1" x14ac:dyDescent="0.2"/>
    <row r="33620" ht="12.75" customHeight="1" x14ac:dyDescent="0.2"/>
    <row r="33621" ht="12.75" customHeight="1" x14ac:dyDescent="0.2"/>
    <row r="33622" ht="12.75" customHeight="1" x14ac:dyDescent="0.2"/>
    <row r="33623" ht="12.75" customHeight="1" x14ac:dyDescent="0.2"/>
    <row r="33624" ht="12.75" customHeight="1" x14ac:dyDescent="0.2"/>
    <row r="33625" ht="12.75" customHeight="1" x14ac:dyDescent="0.2"/>
    <row r="33626" ht="12.75" customHeight="1" x14ac:dyDescent="0.2"/>
    <row r="33627" ht="12.75" customHeight="1" x14ac:dyDescent="0.2"/>
    <row r="33628" ht="12.75" customHeight="1" x14ac:dyDescent="0.2"/>
    <row r="33629" ht="12.75" customHeight="1" x14ac:dyDescent="0.2"/>
    <row r="33630" ht="12.75" customHeight="1" x14ac:dyDescent="0.2"/>
    <row r="33631" ht="12.75" customHeight="1" x14ac:dyDescent="0.2"/>
    <row r="33632" ht="12.75" customHeight="1" x14ac:dyDescent="0.2"/>
    <row r="33633" ht="12.75" customHeight="1" x14ac:dyDescent="0.2"/>
    <row r="33634" ht="12.75" customHeight="1" x14ac:dyDescent="0.2"/>
    <row r="33635" ht="12.75" customHeight="1" x14ac:dyDescent="0.2"/>
    <row r="33636" ht="12.75" customHeight="1" x14ac:dyDescent="0.2"/>
    <row r="33637" ht="12.75" customHeight="1" x14ac:dyDescent="0.2"/>
    <row r="33638" ht="12.75" customHeight="1" x14ac:dyDescent="0.2"/>
    <row r="33639" ht="12.75" customHeight="1" x14ac:dyDescent="0.2"/>
    <row r="33640" ht="12.75" customHeight="1" x14ac:dyDescent="0.2"/>
    <row r="33641" ht="12.75" customHeight="1" x14ac:dyDescent="0.2"/>
    <row r="33642" ht="12.75" customHeight="1" x14ac:dyDescent="0.2"/>
    <row r="33643" ht="12.75" customHeight="1" x14ac:dyDescent="0.2"/>
    <row r="33644" ht="12.75" customHeight="1" x14ac:dyDescent="0.2"/>
    <row r="33645" ht="12.75" customHeight="1" x14ac:dyDescent="0.2"/>
    <row r="33646" ht="12.75" customHeight="1" x14ac:dyDescent="0.2"/>
    <row r="33647" ht="12.75" customHeight="1" x14ac:dyDescent="0.2"/>
    <row r="33648" ht="12.75" customHeight="1" x14ac:dyDescent="0.2"/>
    <row r="33649" ht="12.75" customHeight="1" x14ac:dyDescent="0.2"/>
    <row r="33650" ht="12.75" customHeight="1" x14ac:dyDescent="0.2"/>
    <row r="33651" ht="12.75" customHeight="1" x14ac:dyDescent="0.2"/>
    <row r="33652" ht="12.75" customHeight="1" x14ac:dyDescent="0.2"/>
    <row r="33653" ht="12.75" customHeight="1" x14ac:dyDescent="0.2"/>
    <row r="33654" ht="12.75" customHeight="1" x14ac:dyDescent="0.2"/>
    <row r="33655" ht="12.75" customHeight="1" x14ac:dyDescent="0.2"/>
    <row r="33656" ht="12.75" customHeight="1" x14ac:dyDescent="0.2"/>
    <row r="33657" ht="12.75" customHeight="1" x14ac:dyDescent="0.2"/>
    <row r="33658" ht="12.75" customHeight="1" x14ac:dyDescent="0.2"/>
    <row r="33659" ht="12.75" customHeight="1" x14ac:dyDescent="0.2"/>
    <row r="33660" ht="12.75" customHeight="1" x14ac:dyDescent="0.2"/>
    <row r="33661" ht="12.75" customHeight="1" x14ac:dyDescent="0.2"/>
    <row r="33662" ht="12.75" customHeight="1" x14ac:dyDescent="0.2"/>
    <row r="33663" ht="12.75" customHeight="1" x14ac:dyDescent="0.2"/>
    <row r="33664" ht="12.75" customHeight="1" x14ac:dyDescent="0.2"/>
    <row r="33665" ht="12.75" customHeight="1" x14ac:dyDescent="0.2"/>
    <row r="33666" ht="12.75" customHeight="1" x14ac:dyDescent="0.2"/>
    <row r="33667" ht="12.75" customHeight="1" x14ac:dyDescent="0.2"/>
    <row r="33668" ht="12.75" customHeight="1" x14ac:dyDescent="0.2"/>
    <row r="33669" ht="12.75" customHeight="1" x14ac:dyDescent="0.2"/>
    <row r="33670" ht="12.75" customHeight="1" x14ac:dyDescent="0.2"/>
    <row r="33671" ht="12.75" customHeight="1" x14ac:dyDescent="0.2"/>
    <row r="33672" ht="12.75" customHeight="1" x14ac:dyDescent="0.2"/>
    <row r="33673" ht="12.75" customHeight="1" x14ac:dyDescent="0.2"/>
    <row r="33674" ht="12.75" customHeight="1" x14ac:dyDescent="0.2"/>
    <row r="33675" ht="12.75" customHeight="1" x14ac:dyDescent="0.2"/>
    <row r="33676" ht="12.75" customHeight="1" x14ac:dyDescent="0.2"/>
    <row r="33677" ht="12.75" customHeight="1" x14ac:dyDescent="0.2"/>
    <row r="33678" ht="12.75" customHeight="1" x14ac:dyDescent="0.2"/>
    <row r="33679" ht="12.75" customHeight="1" x14ac:dyDescent="0.2"/>
    <row r="33680" ht="12.75" customHeight="1" x14ac:dyDescent="0.2"/>
    <row r="33681" ht="12.75" customHeight="1" x14ac:dyDescent="0.2"/>
    <row r="33682" ht="12.75" customHeight="1" x14ac:dyDescent="0.2"/>
    <row r="33683" ht="12.75" customHeight="1" x14ac:dyDescent="0.2"/>
    <row r="33684" ht="12.75" customHeight="1" x14ac:dyDescent="0.2"/>
    <row r="33685" ht="12.75" customHeight="1" x14ac:dyDescent="0.2"/>
    <row r="33686" ht="12.75" customHeight="1" x14ac:dyDescent="0.2"/>
    <row r="33687" ht="12.75" customHeight="1" x14ac:dyDescent="0.2"/>
    <row r="33688" ht="12.75" customHeight="1" x14ac:dyDescent="0.2"/>
    <row r="33689" ht="12.75" customHeight="1" x14ac:dyDescent="0.2"/>
    <row r="33690" ht="12.75" customHeight="1" x14ac:dyDescent="0.2"/>
    <row r="33691" ht="12.75" customHeight="1" x14ac:dyDescent="0.2"/>
    <row r="33692" ht="12.75" customHeight="1" x14ac:dyDescent="0.2"/>
    <row r="33693" ht="12.75" customHeight="1" x14ac:dyDescent="0.2"/>
    <row r="33694" ht="12.75" customHeight="1" x14ac:dyDescent="0.2"/>
    <row r="33695" ht="12.75" customHeight="1" x14ac:dyDescent="0.2"/>
    <row r="33696" ht="12.75" customHeight="1" x14ac:dyDescent="0.2"/>
    <row r="33697" ht="12.75" customHeight="1" x14ac:dyDescent="0.2"/>
    <row r="33698" ht="12.75" customHeight="1" x14ac:dyDescent="0.2"/>
    <row r="33699" ht="12.75" customHeight="1" x14ac:dyDescent="0.2"/>
    <row r="33700" ht="12.75" customHeight="1" x14ac:dyDescent="0.2"/>
    <row r="33701" ht="12.75" customHeight="1" x14ac:dyDescent="0.2"/>
    <row r="33702" ht="12.75" customHeight="1" x14ac:dyDescent="0.2"/>
    <row r="33703" ht="12.75" customHeight="1" x14ac:dyDescent="0.2"/>
    <row r="33704" ht="12.75" customHeight="1" x14ac:dyDescent="0.2"/>
    <row r="33705" ht="12.75" customHeight="1" x14ac:dyDescent="0.2"/>
    <row r="33706" ht="12.75" customHeight="1" x14ac:dyDescent="0.2"/>
    <row r="33707" ht="12.75" customHeight="1" x14ac:dyDescent="0.2"/>
    <row r="33708" ht="12.75" customHeight="1" x14ac:dyDescent="0.2"/>
    <row r="33709" ht="12.75" customHeight="1" x14ac:dyDescent="0.2"/>
    <row r="33710" ht="12.75" customHeight="1" x14ac:dyDescent="0.2"/>
    <row r="33711" ht="12.75" customHeight="1" x14ac:dyDescent="0.2"/>
    <row r="33712" ht="12.75" customHeight="1" x14ac:dyDescent="0.2"/>
    <row r="33713" ht="12.75" customHeight="1" x14ac:dyDescent="0.2"/>
    <row r="33714" ht="12.75" customHeight="1" x14ac:dyDescent="0.2"/>
    <row r="33715" ht="12.75" customHeight="1" x14ac:dyDescent="0.2"/>
    <row r="33716" ht="12.75" customHeight="1" x14ac:dyDescent="0.2"/>
    <row r="33717" ht="12.75" customHeight="1" x14ac:dyDescent="0.2"/>
    <row r="33718" ht="12.75" customHeight="1" x14ac:dyDescent="0.2"/>
    <row r="33719" ht="12.75" customHeight="1" x14ac:dyDescent="0.2"/>
    <row r="33720" ht="12.75" customHeight="1" x14ac:dyDescent="0.2"/>
    <row r="33721" ht="12.75" customHeight="1" x14ac:dyDescent="0.2"/>
    <row r="33722" ht="12.75" customHeight="1" x14ac:dyDescent="0.2"/>
    <row r="33723" ht="12.75" customHeight="1" x14ac:dyDescent="0.2"/>
    <row r="33724" ht="12.75" customHeight="1" x14ac:dyDescent="0.2"/>
    <row r="33725" ht="12.75" customHeight="1" x14ac:dyDescent="0.2"/>
    <row r="33726" ht="12.75" customHeight="1" x14ac:dyDescent="0.2"/>
    <row r="33727" ht="12.75" customHeight="1" x14ac:dyDescent="0.2"/>
    <row r="33728" ht="12.75" customHeight="1" x14ac:dyDescent="0.2"/>
    <row r="33729" ht="12.75" customHeight="1" x14ac:dyDescent="0.2"/>
    <row r="33730" ht="12.75" customHeight="1" x14ac:dyDescent="0.2"/>
    <row r="33731" ht="12.75" customHeight="1" x14ac:dyDescent="0.2"/>
    <row r="33732" ht="12.75" customHeight="1" x14ac:dyDescent="0.2"/>
    <row r="33733" ht="12.75" customHeight="1" x14ac:dyDescent="0.2"/>
    <row r="33734" ht="12.75" customHeight="1" x14ac:dyDescent="0.2"/>
    <row r="33735" ht="12.75" customHeight="1" x14ac:dyDescent="0.2"/>
    <row r="33736" ht="12.75" customHeight="1" x14ac:dyDescent="0.2"/>
    <row r="33737" ht="12.75" customHeight="1" x14ac:dyDescent="0.2"/>
    <row r="33738" ht="12.75" customHeight="1" x14ac:dyDescent="0.2"/>
    <row r="33739" ht="12.75" customHeight="1" x14ac:dyDescent="0.2"/>
    <row r="33740" ht="12.75" customHeight="1" x14ac:dyDescent="0.2"/>
    <row r="33741" ht="12.75" customHeight="1" x14ac:dyDescent="0.2"/>
    <row r="33742" ht="12.75" customHeight="1" x14ac:dyDescent="0.2"/>
    <row r="33743" ht="12.75" customHeight="1" x14ac:dyDescent="0.2"/>
    <row r="33744" ht="12.75" customHeight="1" x14ac:dyDescent="0.2"/>
    <row r="33745" ht="12.75" customHeight="1" x14ac:dyDescent="0.2"/>
    <row r="33746" ht="12.75" customHeight="1" x14ac:dyDescent="0.2"/>
    <row r="33747" ht="12.75" customHeight="1" x14ac:dyDescent="0.2"/>
    <row r="33748" ht="12.75" customHeight="1" x14ac:dyDescent="0.2"/>
    <row r="33749" ht="12.75" customHeight="1" x14ac:dyDescent="0.2"/>
    <row r="33750" ht="12.75" customHeight="1" x14ac:dyDescent="0.2"/>
    <row r="33751" ht="12.75" customHeight="1" x14ac:dyDescent="0.2"/>
    <row r="33752" ht="12.75" customHeight="1" x14ac:dyDescent="0.2"/>
    <row r="33753" ht="12.75" customHeight="1" x14ac:dyDescent="0.2"/>
    <row r="33754" ht="12.75" customHeight="1" x14ac:dyDescent="0.2"/>
    <row r="33755" ht="12.75" customHeight="1" x14ac:dyDescent="0.2"/>
    <row r="33756" ht="12.75" customHeight="1" x14ac:dyDescent="0.2"/>
    <row r="33757" ht="12.75" customHeight="1" x14ac:dyDescent="0.2"/>
    <row r="33758" ht="12.75" customHeight="1" x14ac:dyDescent="0.2"/>
    <row r="33759" ht="12.75" customHeight="1" x14ac:dyDescent="0.2"/>
    <row r="33760" ht="12.75" customHeight="1" x14ac:dyDescent="0.2"/>
    <row r="33761" ht="12.75" customHeight="1" x14ac:dyDescent="0.2"/>
    <row r="33762" ht="12.75" customHeight="1" x14ac:dyDescent="0.2"/>
    <row r="33763" ht="12.75" customHeight="1" x14ac:dyDescent="0.2"/>
    <row r="33764" ht="12.75" customHeight="1" x14ac:dyDescent="0.2"/>
    <row r="33765" ht="12.75" customHeight="1" x14ac:dyDescent="0.2"/>
    <row r="33766" ht="12.75" customHeight="1" x14ac:dyDescent="0.2"/>
    <row r="33767" ht="12.75" customHeight="1" x14ac:dyDescent="0.2"/>
    <row r="33768" ht="12.75" customHeight="1" x14ac:dyDescent="0.2"/>
    <row r="33769" ht="12.75" customHeight="1" x14ac:dyDescent="0.2"/>
    <row r="33770" ht="12.75" customHeight="1" x14ac:dyDescent="0.2"/>
    <row r="33771" ht="12.75" customHeight="1" x14ac:dyDescent="0.2"/>
    <row r="33772" ht="12.75" customHeight="1" x14ac:dyDescent="0.2"/>
    <row r="33773" ht="12.75" customHeight="1" x14ac:dyDescent="0.2"/>
    <row r="33774" ht="12.75" customHeight="1" x14ac:dyDescent="0.2"/>
    <row r="33775" ht="12.75" customHeight="1" x14ac:dyDescent="0.2"/>
    <row r="33776" ht="12.75" customHeight="1" x14ac:dyDescent="0.2"/>
    <row r="33777" ht="12.75" customHeight="1" x14ac:dyDescent="0.2"/>
    <row r="33778" ht="12.75" customHeight="1" x14ac:dyDescent="0.2"/>
    <row r="33779" ht="12.75" customHeight="1" x14ac:dyDescent="0.2"/>
    <row r="33780" ht="12.75" customHeight="1" x14ac:dyDescent="0.2"/>
    <row r="33781" ht="12.75" customHeight="1" x14ac:dyDescent="0.2"/>
    <row r="33782" ht="12.75" customHeight="1" x14ac:dyDescent="0.2"/>
    <row r="33783" ht="12.75" customHeight="1" x14ac:dyDescent="0.2"/>
    <row r="33784" ht="12.75" customHeight="1" x14ac:dyDescent="0.2"/>
    <row r="33785" ht="12.75" customHeight="1" x14ac:dyDescent="0.2"/>
    <row r="33786" ht="12.75" customHeight="1" x14ac:dyDescent="0.2"/>
    <row r="33787" ht="12.75" customHeight="1" x14ac:dyDescent="0.2"/>
    <row r="33788" ht="12.75" customHeight="1" x14ac:dyDescent="0.2"/>
    <row r="33789" ht="12.75" customHeight="1" x14ac:dyDescent="0.2"/>
    <row r="33790" ht="12.75" customHeight="1" x14ac:dyDescent="0.2"/>
    <row r="33791" ht="12.75" customHeight="1" x14ac:dyDescent="0.2"/>
    <row r="33792" ht="12.75" customHeight="1" x14ac:dyDescent="0.2"/>
    <row r="33793" ht="12.75" customHeight="1" x14ac:dyDescent="0.2"/>
    <row r="33794" ht="12.75" customHeight="1" x14ac:dyDescent="0.2"/>
    <row r="33795" ht="12.75" customHeight="1" x14ac:dyDescent="0.2"/>
    <row r="33796" ht="12.75" customHeight="1" x14ac:dyDescent="0.2"/>
    <row r="33797" ht="12.75" customHeight="1" x14ac:dyDescent="0.2"/>
    <row r="33798" ht="12.75" customHeight="1" x14ac:dyDescent="0.2"/>
    <row r="33799" ht="12.75" customHeight="1" x14ac:dyDescent="0.2"/>
    <row r="33800" ht="12.75" customHeight="1" x14ac:dyDescent="0.2"/>
    <row r="33801" ht="12.75" customHeight="1" x14ac:dyDescent="0.2"/>
    <row r="33802" ht="12.75" customHeight="1" x14ac:dyDescent="0.2"/>
    <row r="33803" ht="12.75" customHeight="1" x14ac:dyDescent="0.2"/>
    <row r="33804" ht="12.75" customHeight="1" x14ac:dyDescent="0.2"/>
    <row r="33805" ht="12.75" customHeight="1" x14ac:dyDescent="0.2"/>
    <row r="33806" ht="12.75" customHeight="1" x14ac:dyDescent="0.2"/>
    <row r="33807" ht="12.75" customHeight="1" x14ac:dyDescent="0.2"/>
    <row r="33808" ht="12.75" customHeight="1" x14ac:dyDescent="0.2"/>
    <row r="33809" ht="12.75" customHeight="1" x14ac:dyDescent="0.2"/>
    <row r="33810" ht="12.75" customHeight="1" x14ac:dyDescent="0.2"/>
    <row r="33811" ht="12.75" customHeight="1" x14ac:dyDescent="0.2"/>
    <row r="33812" ht="12.75" customHeight="1" x14ac:dyDescent="0.2"/>
    <row r="33813" ht="12.75" customHeight="1" x14ac:dyDescent="0.2"/>
    <row r="33814" ht="12.75" customHeight="1" x14ac:dyDescent="0.2"/>
    <row r="33815" ht="12.75" customHeight="1" x14ac:dyDescent="0.2"/>
    <row r="33816" ht="12.75" customHeight="1" x14ac:dyDescent="0.2"/>
    <row r="33817" ht="12.75" customHeight="1" x14ac:dyDescent="0.2"/>
    <row r="33818" ht="12.75" customHeight="1" x14ac:dyDescent="0.2"/>
    <row r="33819" ht="12.75" customHeight="1" x14ac:dyDescent="0.2"/>
    <row r="33820" ht="12.75" customHeight="1" x14ac:dyDescent="0.2"/>
    <row r="33821" ht="12.75" customHeight="1" x14ac:dyDescent="0.2"/>
    <row r="33822" ht="12.75" customHeight="1" x14ac:dyDescent="0.2"/>
    <row r="33823" ht="12.75" customHeight="1" x14ac:dyDescent="0.2"/>
    <row r="33824" ht="12.75" customHeight="1" x14ac:dyDescent="0.2"/>
    <row r="33825" ht="12.75" customHeight="1" x14ac:dyDescent="0.2"/>
    <row r="33826" ht="12.75" customHeight="1" x14ac:dyDescent="0.2"/>
    <row r="33827" ht="12.75" customHeight="1" x14ac:dyDescent="0.2"/>
    <row r="33828" ht="12.75" customHeight="1" x14ac:dyDescent="0.2"/>
    <row r="33829" ht="12.75" customHeight="1" x14ac:dyDescent="0.2"/>
    <row r="33830" ht="12.75" customHeight="1" x14ac:dyDescent="0.2"/>
    <row r="33831" ht="12.75" customHeight="1" x14ac:dyDescent="0.2"/>
    <row r="33832" ht="12.75" customHeight="1" x14ac:dyDescent="0.2"/>
    <row r="33833" ht="12.75" customHeight="1" x14ac:dyDescent="0.2"/>
    <row r="33834" ht="12.75" customHeight="1" x14ac:dyDescent="0.2"/>
    <row r="33835" ht="12.75" customHeight="1" x14ac:dyDescent="0.2"/>
    <row r="33836" ht="12.75" customHeight="1" x14ac:dyDescent="0.2"/>
    <row r="33837" ht="12.75" customHeight="1" x14ac:dyDescent="0.2"/>
    <row r="33838" ht="12.75" customHeight="1" x14ac:dyDescent="0.2"/>
    <row r="33839" ht="12.75" customHeight="1" x14ac:dyDescent="0.2"/>
    <row r="33840" ht="12.75" customHeight="1" x14ac:dyDescent="0.2"/>
    <row r="33841" ht="12.75" customHeight="1" x14ac:dyDescent="0.2"/>
    <row r="33842" ht="12.75" customHeight="1" x14ac:dyDescent="0.2"/>
    <row r="33843" ht="12.75" customHeight="1" x14ac:dyDescent="0.2"/>
    <row r="33844" ht="12.75" customHeight="1" x14ac:dyDescent="0.2"/>
    <row r="33845" ht="12.75" customHeight="1" x14ac:dyDescent="0.2"/>
    <row r="33846" ht="12.75" customHeight="1" x14ac:dyDescent="0.2"/>
    <row r="33847" ht="12.75" customHeight="1" x14ac:dyDescent="0.2"/>
    <row r="33848" ht="12.75" customHeight="1" x14ac:dyDescent="0.2"/>
    <row r="33849" ht="12.75" customHeight="1" x14ac:dyDescent="0.2"/>
    <row r="33850" ht="12.75" customHeight="1" x14ac:dyDescent="0.2"/>
    <row r="33851" ht="12.75" customHeight="1" x14ac:dyDescent="0.2"/>
    <row r="33852" ht="12.75" customHeight="1" x14ac:dyDescent="0.2"/>
    <row r="33853" ht="12.75" customHeight="1" x14ac:dyDescent="0.2"/>
    <row r="33854" ht="12.75" customHeight="1" x14ac:dyDescent="0.2"/>
    <row r="33855" ht="12.75" customHeight="1" x14ac:dyDescent="0.2"/>
    <row r="33856" ht="12.75" customHeight="1" x14ac:dyDescent="0.2"/>
    <row r="33857" ht="12.75" customHeight="1" x14ac:dyDescent="0.2"/>
    <row r="33858" ht="12.75" customHeight="1" x14ac:dyDescent="0.2"/>
    <row r="33859" ht="12.75" customHeight="1" x14ac:dyDescent="0.2"/>
    <row r="33860" ht="12.75" customHeight="1" x14ac:dyDescent="0.2"/>
    <row r="33861" ht="12.75" customHeight="1" x14ac:dyDescent="0.2"/>
    <row r="33862" ht="12.75" customHeight="1" x14ac:dyDescent="0.2"/>
    <row r="33863" ht="12.75" customHeight="1" x14ac:dyDescent="0.2"/>
    <row r="33864" ht="12.75" customHeight="1" x14ac:dyDescent="0.2"/>
    <row r="33865" ht="12.75" customHeight="1" x14ac:dyDescent="0.2"/>
    <row r="33866" ht="12.75" customHeight="1" x14ac:dyDescent="0.2"/>
    <row r="33867" ht="12.75" customHeight="1" x14ac:dyDescent="0.2"/>
    <row r="33868" ht="12.75" customHeight="1" x14ac:dyDescent="0.2"/>
    <row r="33869" ht="12.75" customHeight="1" x14ac:dyDescent="0.2"/>
    <row r="33870" ht="12.75" customHeight="1" x14ac:dyDescent="0.2"/>
    <row r="33871" ht="12.75" customHeight="1" x14ac:dyDescent="0.2"/>
    <row r="33872" ht="12.75" customHeight="1" x14ac:dyDescent="0.2"/>
    <row r="33873" ht="12.75" customHeight="1" x14ac:dyDescent="0.2"/>
    <row r="33874" ht="12.75" customHeight="1" x14ac:dyDescent="0.2"/>
    <row r="33875" ht="12.75" customHeight="1" x14ac:dyDescent="0.2"/>
    <row r="33876" ht="12.75" customHeight="1" x14ac:dyDescent="0.2"/>
    <row r="33877" ht="12.75" customHeight="1" x14ac:dyDescent="0.2"/>
    <row r="33878" ht="12.75" customHeight="1" x14ac:dyDescent="0.2"/>
    <row r="33879" ht="12.75" customHeight="1" x14ac:dyDescent="0.2"/>
    <row r="33880" ht="12.75" customHeight="1" x14ac:dyDescent="0.2"/>
    <row r="33881" ht="12.75" customHeight="1" x14ac:dyDescent="0.2"/>
    <row r="33882" ht="12.75" customHeight="1" x14ac:dyDescent="0.2"/>
    <row r="33883" ht="12.75" customHeight="1" x14ac:dyDescent="0.2"/>
    <row r="33884" ht="12.75" customHeight="1" x14ac:dyDescent="0.2"/>
    <row r="33885" ht="12.75" customHeight="1" x14ac:dyDescent="0.2"/>
    <row r="33886" ht="12.75" customHeight="1" x14ac:dyDescent="0.2"/>
    <row r="33887" ht="12.75" customHeight="1" x14ac:dyDescent="0.2"/>
    <row r="33888" ht="12.75" customHeight="1" x14ac:dyDescent="0.2"/>
    <row r="33889" ht="12.75" customHeight="1" x14ac:dyDescent="0.2"/>
    <row r="33890" ht="12.75" customHeight="1" x14ac:dyDescent="0.2"/>
    <row r="33891" ht="12.75" customHeight="1" x14ac:dyDescent="0.2"/>
    <row r="33892" ht="12.75" customHeight="1" x14ac:dyDescent="0.2"/>
    <row r="33893" ht="12.75" customHeight="1" x14ac:dyDescent="0.2"/>
    <row r="33894" ht="12.75" customHeight="1" x14ac:dyDescent="0.2"/>
    <row r="33895" ht="12.75" customHeight="1" x14ac:dyDescent="0.2"/>
    <row r="33896" ht="12.75" customHeight="1" x14ac:dyDescent="0.2"/>
    <row r="33897" ht="12.75" customHeight="1" x14ac:dyDescent="0.2"/>
    <row r="33898" ht="12.75" customHeight="1" x14ac:dyDescent="0.2"/>
    <row r="33899" ht="12.75" customHeight="1" x14ac:dyDescent="0.2"/>
    <row r="33900" ht="12.75" customHeight="1" x14ac:dyDescent="0.2"/>
    <row r="33901" ht="12.75" customHeight="1" x14ac:dyDescent="0.2"/>
    <row r="33902" ht="12.75" customHeight="1" x14ac:dyDescent="0.2"/>
    <row r="33903" ht="12.75" customHeight="1" x14ac:dyDescent="0.2"/>
    <row r="33904" ht="12.75" customHeight="1" x14ac:dyDescent="0.2"/>
    <row r="33905" ht="12.75" customHeight="1" x14ac:dyDescent="0.2"/>
    <row r="33906" ht="12.75" customHeight="1" x14ac:dyDescent="0.2"/>
    <row r="33907" ht="12.75" customHeight="1" x14ac:dyDescent="0.2"/>
    <row r="33908" ht="12.75" customHeight="1" x14ac:dyDescent="0.2"/>
    <row r="33909" ht="12.75" customHeight="1" x14ac:dyDescent="0.2"/>
    <row r="33910" ht="12.75" customHeight="1" x14ac:dyDescent="0.2"/>
    <row r="33911" ht="12.75" customHeight="1" x14ac:dyDescent="0.2"/>
    <row r="33912" ht="12.75" customHeight="1" x14ac:dyDescent="0.2"/>
    <row r="33913" ht="12.75" customHeight="1" x14ac:dyDescent="0.2"/>
    <row r="33914" ht="12.75" customHeight="1" x14ac:dyDescent="0.2"/>
    <row r="33915" ht="12.75" customHeight="1" x14ac:dyDescent="0.2"/>
    <row r="33916" ht="12.75" customHeight="1" x14ac:dyDescent="0.2"/>
    <row r="33917" ht="12.75" customHeight="1" x14ac:dyDescent="0.2"/>
    <row r="33918" ht="12.75" customHeight="1" x14ac:dyDescent="0.2"/>
    <row r="33919" ht="12.75" customHeight="1" x14ac:dyDescent="0.2"/>
    <row r="33920" ht="12.75" customHeight="1" x14ac:dyDescent="0.2"/>
    <row r="33921" ht="12.75" customHeight="1" x14ac:dyDescent="0.2"/>
    <row r="33922" ht="12.75" customHeight="1" x14ac:dyDescent="0.2"/>
    <row r="33923" ht="12.75" customHeight="1" x14ac:dyDescent="0.2"/>
    <row r="33924" ht="12.75" customHeight="1" x14ac:dyDescent="0.2"/>
    <row r="33925" ht="12.75" customHeight="1" x14ac:dyDescent="0.2"/>
    <row r="33926" ht="12.75" customHeight="1" x14ac:dyDescent="0.2"/>
    <row r="33927" ht="12.75" customHeight="1" x14ac:dyDescent="0.2"/>
    <row r="33928" ht="12.75" customHeight="1" x14ac:dyDescent="0.2"/>
    <row r="33929" ht="12.75" customHeight="1" x14ac:dyDescent="0.2"/>
    <row r="33930" ht="12.75" customHeight="1" x14ac:dyDescent="0.2"/>
    <row r="33931" ht="12.75" customHeight="1" x14ac:dyDescent="0.2"/>
    <row r="33932" ht="12.75" customHeight="1" x14ac:dyDescent="0.2"/>
    <row r="33933" ht="12.75" customHeight="1" x14ac:dyDescent="0.2"/>
    <row r="33934" ht="12.75" customHeight="1" x14ac:dyDescent="0.2"/>
    <row r="33935" ht="12.75" customHeight="1" x14ac:dyDescent="0.2"/>
    <row r="33936" ht="12.75" customHeight="1" x14ac:dyDescent="0.2"/>
    <row r="33937" ht="12.75" customHeight="1" x14ac:dyDescent="0.2"/>
    <row r="33938" ht="12.75" customHeight="1" x14ac:dyDescent="0.2"/>
    <row r="33939" ht="12.75" customHeight="1" x14ac:dyDescent="0.2"/>
    <row r="33940" ht="12.75" customHeight="1" x14ac:dyDescent="0.2"/>
    <row r="33941" ht="12.75" customHeight="1" x14ac:dyDescent="0.2"/>
    <row r="33942" ht="12.75" customHeight="1" x14ac:dyDescent="0.2"/>
    <row r="33943" ht="12.75" customHeight="1" x14ac:dyDescent="0.2"/>
    <row r="33944" ht="12.75" customHeight="1" x14ac:dyDescent="0.2"/>
    <row r="33945" ht="12.75" customHeight="1" x14ac:dyDescent="0.2"/>
    <row r="33946" ht="12.75" customHeight="1" x14ac:dyDescent="0.2"/>
    <row r="33947" ht="12.75" customHeight="1" x14ac:dyDescent="0.2"/>
    <row r="33948" ht="12.75" customHeight="1" x14ac:dyDescent="0.2"/>
    <row r="33949" ht="12.75" customHeight="1" x14ac:dyDescent="0.2"/>
    <row r="33950" ht="12.75" customHeight="1" x14ac:dyDescent="0.2"/>
    <row r="33951" ht="12.75" customHeight="1" x14ac:dyDescent="0.2"/>
    <row r="33952" ht="12.75" customHeight="1" x14ac:dyDescent="0.2"/>
    <row r="33953" ht="12.75" customHeight="1" x14ac:dyDescent="0.2"/>
    <row r="33954" ht="12.75" customHeight="1" x14ac:dyDescent="0.2"/>
    <row r="33955" ht="12.75" customHeight="1" x14ac:dyDescent="0.2"/>
    <row r="33956" ht="12.75" customHeight="1" x14ac:dyDescent="0.2"/>
    <row r="33957" ht="12.75" customHeight="1" x14ac:dyDescent="0.2"/>
    <row r="33958" ht="12.75" customHeight="1" x14ac:dyDescent="0.2"/>
    <row r="33959" ht="12.75" customHeight="1" x14ac:dyDescent="0.2"/>
    <row r="33960" ht="12.75" customHeight="1" x14ac:dyDescent="0.2"/>
    <row r="33961" ht="12.75" customHeight="1" x14ac:dyDescent="0.2"/>
    <row r="33962" ht="12.75" customHeight="1" x14ac:dyDescent="0.2"/>
    <row r="33963" ht="12.75" customHeight="1" x14ac:dyDescent="0.2"/>
    <row r="33964" ht="12.75" customHeight="1" x14ac:dyDescent="0.2"/>
    <row r="33965" ht="12.75" customHeight="1" x14ac:dyDescent="0.2"/>
    <row r="33966" ht="12.75" customHeight="1" x14ac:dyDescent="0.2"/>
    <row r="33967" ht="12.75" customHeight="1" x14ac:dyDescent="0.2"/>
    <row r="33968" ht="12.75" customHeight="1" x14ac:dyDescent="0.2"/>
    <row r="33969" ht="12.75" customHeight="1" x14ac:dyDescent="0.2"/>
    <row r="33970" ht="12.75" customHeight="1" x14ac:dyDescent="0.2"/>
    <row r="33971" ht="12.75" customHeight="1" x14ac:dyDescent="0.2"/>
    <row r="33972" ht="12.75" customHeight="1" x14ac:dyDescent="0.2"/>
    <row r="33973" ht="12.75" customHeight="1" x14ac:dyDescent="0.2"/>
    <row r="33974" ht="12.75" customHeight="1" x14ac:dyDescent="0.2"/>
    <row r="33975" ht="12.75" customHeight="1" x14ac:dyDescent="0.2"/>
    <row r="33976" ht="12.75" customHeight="1" x14ac:dyDescent="0.2"/>
    <row r="33977" ht="12.75" customHeight="1" x14ac:dyDescent="0.2"/>
    <row r="33978" ht="12.75" customHeight="1" x14ac:dyDescent="0.2"/>
    <row r="33979" ht="12.75" customHeight="1" x14ac:dyDescent="0.2"/>
    <row r="33980" ht="12.75" customHeight="1" x14ac:dyDescent="0.2"/>
    <row r="33981" ht="12.75" customHeight="1" x14ac:dyDescent="0.2"/>
    <row r="33982" ht="12.75" customHeight="1" x14ac:dyDescent="0.2"/>
    <row r="33983" ht="12.75" customHeight="1" x14ac:dyDescent="0.2"/>
    <row r="33984" ht="12.75" customHeight="1" x14ac:dyDescent="0.2"/>
    <row r="33985" ht="12.75" customHeight="1" x14ac:dyDescent="0.2"/>
    <row r="33986" ht="12.75" customHeight="1" x14ac:dyDescent="0.2"/>
    <row r="33987" ht="12.75" customHeight="1" x14ac:dyDescent="0.2"/>
    <row r="33988" ht="12.75" customHeight="1" x14ac:dyDescent="0.2"/>
    <row r="33989" ht="12.75" customHeight="1" x14ac:dyDescent="0.2"/>
    <row r="33990" ht="12.75" customHeight="1" x14ac:dyDescent="0.2"/>
    <row r="33991" ht="12.75" customHeight="1" x14ac:dyDescent="0.2"/>
    <row r="33992" ht="12.75" customHeight="1" x14ac:dyDescent="0.2"/>
    <row r="33993" ht="12.75" customHeight="1" x14ac:dyDescent="0.2"/>
    <row r="33994" ht="12.75" customHeight="1" x14ac:dyDescent="0.2"/>
    <row r="33995" ht="12.75" customHeight="1" x14ac:dyDescent="0.2"/>
    <row r="33996" ht="12.75" customHeight="1" x14ac:dyDescent="0.2"/>
    <row r="33997" ht="12.75" customHeight="1" x14ac:dyDescent="0.2"/>
    <row r="33998" ht="12.75" customHeight="1" x14ac:dyDescent="0.2"/>
    <row r="33999" ht="12.75" customHeight="1" x14ac:dyDescent="0.2"/>
    <row r="34000" ht="12.75" customHeight="1" x14ac:dyDescent="0.2"/>
    <row r="34001" ht="12.75" customHeight="1" x14ac:dyDescent="0.2"/>
    <row r="34002" ht="12.75" customHeight="1" x14ac:dyDescent="0.2"/>
    <row r="34003" ht="12.75" customHeight="1" x14ac:dyDescent="0.2"/>
    <row r="34004" ht="12.75" customHeight="1" x14ac:dyDescent="0.2"/>
    <row r="34005" ht="12.75" customHeight="1" x14ac:dyDescent="0.2"/>
    <row r="34006" ht="12.75" customHeight="1" x14ac:dyDescent="0.2"/>
    <row r="34007" ht="12.75" customHeight="1" x14ac:dyDescent="0.2"/>
    <row r="34008" ht="12.75" customHeight="1" x14ac:dyDescent="0.2"/>
    <row r="34009" ht="12.75" customHeight="1" x14ac:dyDescent="0.2"/>
    <row r="34010" ht="12.75" customHeight="1" x14ac:dyDescent="0.2"/>
    <row r="34011" ht="12.75" customHeight="1" x14ac:dyDescent="0.2"/>
    <row r="34012" ht="12.75" customHeight="1" x14ac:dyDescent="0.2"/>
    <row r="34013" ht="12.75" customHeight="1" x14ac:dyDescent="0.2"/>
    <row r="34014" ht="12.75" customHeight="1" x14ac:dyDescent="0.2"/>
    <row r="34015" ht="12.75" customHeight="1" x14ac:dyDescent="0.2"/>
    <row r="34016" ht="12.75" customHeight="1" x14ac:dyDescent="0.2"/>
    <row r="34017" ht="12.75" customHeight="1" x14ac:dyDescent="0.2"/>
    <row r="34018" ht="12.75" customHeight="1" x14ac:dyDescent="0.2"/>
    <row r="34019" ht="12.75" customHeight="1" x14ac:dyDescent="0.2"/>
    <row r="34020" ht="12.75" customHeight="1" x14ac:dyDescent="0.2"/>
    <row r="34021" ht="12.75" customHeight="1" x14ac:dyDescent="0.2"/>
    <row r="34022" ht="12.75" customHeight="1" x14ac:dyDescent="0.2"/>
    <row r="34023" ht="12.75" customHeight="1" x14ac:dyDescent="0.2"/>
    <row r="34024" ht="12.75" customHeight="1" x14ac:dyDescent="0.2"/>
    <row r="34025" ht="12.75" customHeight="1" x14ac:dyDescent="0.2"/>
    <row r="34026" ht="12.75" customHeight="1" x14ac:dyDescent="0.2"/>
    <row r="34027" ht="12.75" customHeight="1" x14ac:dyDescent="0.2"/>
    <row r="34028" ht="12.75" customHeight="1" x14ac:dyDescent="0.2"/>
    <row r="34029" ht="12.75" customHeight="1" x14ac:dyDescent="0.2"/>
    <row r="34030" ht="12.75" customHeight="1" x14ac:dyDescent="0.2"/>
    <row r="34031" ht="12.75" customHeight="1" x14ac:dyDescent="0.2"/>
    <row r="34032" ht="12.75" customHeight="1" x14ac:dyDescent="0.2"/>
    <row r="34033" ht="12.75" customHeight="1" x14ac:dyDescent="0.2"/>
    <row r="34034" ht="12.75" customHeight="1" x14ac:dyDescent="0.2"/>
    <row r="34035" ht="12.75" customHeight="1" x14ac:dyDescent="0.2"/>
    <row r="34036" ht="12.75" customHeight="1" x14ac:dyDescent="0.2"/>
    <row r="34037" ht="12.75" customHeight="1" x14ac:dyDescent="0.2"/>
    <row r="34038" ht="12.75" customHeight="1" x14ac:dyDescent="0.2"/>
    <row r="34039" ht="12.75" customHeight="1" x14ac:dyDescent="0.2"/>
    <row r="34040" ht="12.75" customHeight="1" x14ac:dyDescent="0.2"/>
    <row r="34041" ht="12.75" customHeight="1" x14ac:dyDescent="0.2"/>
    <row r="34042" ht="12.75" customHeight="1" x14ac:dyDescent="0.2"/>
    <row r="34043" ht="12.75" customHeight="1" x14ac:dyDescent="0.2"/>
    <row r="34044" ht="12.75" customHeight="1" x14ac:dyDescent="0.2"/>
    <row r="34045" ht="12.75" customHeight="1" x14ac:dyDescent="0.2"/>
    <row r="34046" ht="12.75" customHeight="1" x14ac:dyDescent="0.2"/>
    <row r="34047" ht="12.75" customHeight="1" x14ac:dyDescent="0.2"/>
    <row r="34048" ht="12.75" customHeight="1" x14ac:dyDescent="0.2"/>
    <row r="34049" ht="12.75" customHeight="1" x14ac:dyDescent="0.2"/>
    <row r="34050" ht="12.75" customHeight="1" x14ac:dyDescent="0.2"/>
    <row r="34051" ht="12.75" customHeight="1" x14ac:dyDescent="0.2"/>
    <row r="34052" ht="12.75" customHeight="1" x14ac:dyDescent="0.2"/>
    <row r="34053" ht="12.75" customHeight="1" x14ac:dyDescent="0.2"/>
    <row r="34054" ht="12.75" customHeight="1" x14ac:dyDescent="0.2"/>
    <row r="34055" ht="12.75" customHeight="1" x14ac:dyDescent="0.2"/>
    <row r="34056" ht="12.75" customHeight="1" x14ac:dyDescent="0.2"/>
    <row r="34057" ht="12.75" customHeight="1" x14ac:dyDescent="0.2"/>
    <row r="34058" ht="12.75" customHeight="1" x14ac:dyDescent="0.2"/>
    <row r="34059" ht="12.75" customHeight="1" x14ac:dyDescent="0.2"/>
    <row r="34060" ht="12.75" customHeight="1" x14ac:dyDescent="0.2"/>
    <row r="34061" ht="12.75" customHeight="1" x14ac:dyDescent="0.2"/>
    <row r="34062" ht="12.75" customHeight="1" x14ac:dyDescent="0.2"/>
    <row r="34063" ht="12.75" customHeight="1" x14ac:dyDescent="0.2"/>
    <row r="34064" ht="12.75" customHeight="1" x14ac:dyDescent="0.2"/>
    <row r="34065" ht="12.75" customHeight="1" x14ac:dyDescent="0.2"/>
    <row r="34066" ht="12.75" customHeight="1" x14ac:dyDescent="0.2"/>
    <row r="34067" ht="12.75" customHeight="1" x14ac:dyDescent="0.2"/>
    <row r="34068" ht="12.75" customHeight="1" x14ac:dyDescent="0.2"/>
    <row r="34069" ht="12.75" customHeight="1" x14ac:dyDescent="0.2"/>
    <row r="34070" ht="12.75" customHeight="1" x14ac:dyDescent="0.2"/>
    <row r="34071" ht="12.75" customHeight="1" x14ac:dyDescent="0.2"/>
    <row r="34072" ht="12.75" customHeight="1" x14ac:dyDescent="0.2"/>
    <row r="34073" ht="12.75" customHeight="1" x14ac:dyDescent="0.2"/>
    <row r="34074" ht="12.75" customHeight="1" x14ac:dyDescent="0.2"/>
    <row r="34075" ht="12.75" customHeight="1" x14ac:dyDescent="0.2"/>
    <row r="34076" ht="12.75" customHeight="1" x14ac:dyDescent="0.2"/>
    <row r="34077" ht="12.75" customHeight="1" x14ac:dyDescent="0.2"/>
    <row r="34078" ht="12.75" customHeight="1" x14ac:dyDescent="0.2"/>
    <row r="34079" ht="12.75" customHeight="1" x14ac:dyDescent="0.2"/>
    <row r="34080" ht="12.75" customHeight="1" x14ac:dyDescent="0.2"/>
    <row r="34081" ht="12.75" customHeight="1" x14ac:dyDescent="0.2"/>
    <row r="34082" ht="12.75" customHeight="1" x14ac:dyDescent="0.2"/>
    <row r="34083" ht="12.75" customHeight="1" x14ac:dyDescent="0.2"/>
    <row r="34084" ht="12.75" customHeight="1" x14ac:dyDescent="0.2"/>
    <row r="34085" ht="12.75" customHeight="1" x14ac:dyDescent="0.2"/>
    <row r="34086" ht="12.75" customHeight="1" x14ac:dyDescent="0.2"/>
    <row r="34087" ht="12.75" customHeight="1" x14ac:dyDescent="0.2"/>
    <row r="34088" ht="12.75" customHeight="1" x14ac:dyDescent="0.2"/>
    <row r="34089" ht="12.75" customHeight="1" x14ac:dyDescent="0.2"/>
    <row r="34090" ht="12.75" customHeight="1" x14ac:dyDescent="0.2"/>
    <row r="34091" ht="12.75" customHeight="1" x14ac:dyDescent="0.2"/>
    <row r="34092" ht="12.75" customHeight="1" x14ac:dyDescent="0.2"/>
    <row r="34093" ht="12.75" customHeight="1" x14ac:dyDescent="0.2"/>
    <row r="34094" ht="12.75" customHeight="1" x14ac:dyDescent="0.2"/>
    <row r="34095" ht="12.75" customHeight="1" x14ac:dyDescent="0.2"/>
    <row r="34096" ht="12.75" customHeight="1" x14ac:dyDescent="0.2"/>
    <row r="34097" ht="12.75" customHeight="1" x14ac:dyDescent="0.2"/>
    <row r="34098" ht="12.75" customHeight="1" x14ac:dyDescent="0.2"/>
    <row r="34099" ht="12.75" customHeight="1" x14ac:dyDescent="0.2"/>
    <row r="34100" ht="12.75" customHeight="1" x14ac:dyDescent="0.2"/>
    <row r="34101" ht="12.75" customHeight="1" x14ac:dyDescent="0.2"/>
    <row r="34102" ht="12.75" customHeight="1" x14ac:dyDescent="0.2"/>
    <row r="34103" ht="12.75" customHeight="1" x14ac:dyDescent="0.2"/>
    <row r="34104" ht="12.75" customHeight="1" x14ac:dyDescent="0.2"/>
    <row r="34105" ht="12.75" customHeight="1" x14ac:dyDescent="0.2"/>
    <row r="34106" ht="12.75" customHeight="1" x14ac:dyDescent="0.2"/>
    <row r="34107" ht="12.75" customHeight="1" x14ac:dyDescent="0.2"/>
    <row r="34108" ht="12.75" customHeight="1" x14ac:dyDescent="0.2"/>
    <row r="34109" ht="12.75" customHeight="1" x14ac:dyDescent="0.2"/>
    <row r="34110" ht="12.75" customHeight="1" x14ac:dyDescent="0.2"/>
    <row r="34111" ht="12.75" customHeight="1" x14ac:dyDescent="0.2"/>
    <row r="34112" ht="12.75" customHeight="1" x14ac:dyDescent="0.2"/>
    <row r="34113" ht="12.75" customHeight="1" x14ac:dyDescent="0.2"/>
    <row r="34114" ht="12.75" customHeight="1" x14ac:dyDescent="0.2"/>
    <row r="34115" ht="12.75" customHeight="1" x14ac:dyDescent="0.2"/>
    <row r="34116" ht="12.75" customHeight="1" x14ac:dyDescent="0.2"/>
    <row r="34117" ht="12.75" customHeight="1" x14ac:dyDescent="0.2"/>
    <row r="34118" ht="12.75" customHeight="1" x14ac:dyDescent="0.2"/>
    <row r="34119" ht="12.75" customHeight="1" x14ac:dyDescent="0.2"/>
    <row r="34120" ht="12.75" customHeight="1" x14ac:dyDescent="0.2"/>
    <row r="34121" ht="12.75" customHeight="1" x14ac:dyDescent="0.2"/>
    <row r="34122" ht="12.75" customHeight="1" x14ac:dyDescent="0.2"/>
    <row r="34123" ht="12.75" customHeight="1" x14ac:dyDescent="0.2"/>
    <row r="34124" ht="12.75" customHeight="1" x14ac:dyDescent="0.2"/>
    <row r="34125" ht="12.75" customHeight="1" x14ac:dyDescent="0.2"/>
    <row r="34126" ht="12.75" customHeight="1" x14ac:dyDescent="0.2"/>
    <row r="34127" ht="12.75" customHeight="1" x14ac:dyDescent="0.2"/>
    <row r="34128" ht="12.75" customHeight="1" x14ac:dyDescent="0.2"/>
    <row r="34129" ht="12.75" customHeight="1" x14ac:dyDescent="0.2"/>
    <row r="34130" ht="12.75" customHeight="1" x14ac:dyDescent="0.2"/>
    <row r="34131" ht="12.75" customHeight="1" x14ac:dyDescent="0.2"/>
    <row r="34132" ht="12.75" customHeight="1" x14ac:dyDescent="0.2"/>
    <row r="34133" ht="12.75" customHeight="1" x14ac:dyDescent="0.2"/>
    <row r="34134" ht="12.75" customHeight="1" x14ac:dyDescent="0.2"/>
    <row r="34135" ht="12.75" customHeight="1" x14ac:dyDescent="0.2"/>
    <row r="34136" ht="12.75" customHeight="1" x14ac:dyDescent="0.2"/>
    <row r="34137" ht="12.75" customHeight="1" x14ac:dyDescent="0.2"/>
    <row r="34138" ht="12.75" customHeight="1" x14ac:dyDescent="0.2"/>
    <row r="34139" ht="12.75" customHeight="1" x14ac:dyDescent="0.2"/>
    <row r="34140" ht="12.75" customHeight="1" x14ac:dyDescent="0.2"/>
    <row r="34141" ht="12.75" customHeight="1" x14ac:dyDescent="0.2"/>
    <row r="34142" ht="12.75" customHeight="1" x14ac:dyDescent="0.2"/>
    <row r="34143" ht="12.75" customHeight="1" x14ac:dyDescent="0.2"/>
    <row r="34144" ht="12.75" customHeight="1" x14ac:dyDescent="0.2"/>
    <row r="34145" ht="12.75" customHeight="1" x14ac:dyDescent="0.2"/>
    <row r="34146" ht="12.75" customHeight="1" x14ac:dyDescent="0.2"/>
    <row r="34147" ht="12.75" customHeight="1" x14ac:dyDescent="0.2"/>
    <row r="34148" ht="12.75" customHeight="1" x14ac:dyDescent="0.2"/>
    <row r="34149" ht="12.75" customHeight="1" x14ac:dyDescent="0.2"/>
    <row r="34150" ht="12.75" customHeight="1" x14ac:dyDescent="0.2"/>
    <row r="34151" ht="12.75" customHeight="1" x14ac:dyDescent="0.2"/>
    <row r="34152" ht="12.75" customHeight="1" x14ac:dyDescent="0.2"/>
    <row r="34153" ht="12.75" customHeight="1" x14ac:dyDescent="0.2"/>
    <row r="34154" ht="12.75" customHeight="1" x14ac:dyDescent="0.2"/>
    <row r="34155" ht="12.75" customHeight="1" x14ac:dyDescent="0.2"/>
    <row r="34156" ht="12.75" customHeight="1" x14ac:dyDescent="0.2"/>
    <row r="34157" ht="12.75" customHeight="1" x14ac:dyDescent="0.2"/>
    <row r="34158" ht="12.75" customHeight="1" x14ac:dyDescent="0.2"/>
    <row r="34159" ht="12.75" customHeight="1" x14ac:dyDescent="0.2"/>
    <row r="34160" ht="12.75" customHeight="1" x14ac:dyDescent="0.2"/>
    <row r="34161" ht="12.75" customHeight="1" x14ac:dyDescent="0.2"/>
    <row r="34162" ht="12.75" customHeight="1" x14ac:dyDescent="0.2"/>
    <row r="34163" ht="12.75" customHeight="1" x14ac:dyDescent="0.2"/>
    <row r="34164" ht="12.75" customHeight="1" x14ac:dyDescent="0.2"/>
    <row r="34165" ht="12.75" customHeight="1" x14ac:dyDescent="0.2"/>
    <row r="34166" ht="12.75" customHeight="1" x14ac:dyDescent="0.2"/>
    <row r="34167" ht="12.75" customHeight="1" x14ac:dyDescent="0.2"/>
    <row r="34168" ht="12.75" customHeight="1" x14ac:dyDescent="0.2"/>
    <row r="34169" ht="12.75" customHeight="1" x14ac:dyDescent="0.2"/>
    <row r="34170" ht="12.75" customHeight="1" x14ac:dyDescent="0.2"/>
    <row r="34171" ht="12.75" customHeight="1" x14ac:dyDescent="0.2"/>
    <row r="34172" ht="12.75" customHeight="1" x14ac:dyDescent="0.2"/>
    <row r="34173" ht="12.75" customHeight="1" x14ac:dyDescent="0.2"/>
    <row r="34174" ht="12.75" customHeight="1" x14ac:dyDescent="0.2"/>
    <row r="34175" ht="12.75" customHeight="1" x14ac:dyDescent="0.2"/>
    <row r="34176" ht="12.75" customHeight="1" x14ac:dyDescent="0.2"/>
    <row r="34177" ht="12.75" customHeight="1" x14ac:dyDescent="0.2"/>
    <row r="34178" ht="12.75" customHeight="1" x14ac:dyDescent="0.2"/>
    <row r="34179" ht="12.75" customHeight="1" x14ac:dyDescent="0.2"/>
    <row r="34180" ht="12.75" customHeight="1" x14ac:dyDescent="0.2"/>
    <row r="34181" ht="12.75" customHeight="1" x14ac:dyDescent="0.2"/>
    <row r="34182" ht="12.75" customHeight="1" x14ac:dyDescent="0.2"/>
    <row r="34183" ht="12.75" customHeight="1" x14ac:dyDescent="0.2"/>
    <row r="34184" ht="12.75" customHeight="1" x14ac:dyDescent="0.2"/>
    <row r="34185" ht="12.75" customHeight="1" x14ac:dyDescent="0.2"/>
    <row r="34186" ht="12.75" customHeight="1" x14ac:dyDescent="0.2"/>
    <row r="34187" ht="12.75" customHeight="1" x14ac:dyDescent="0.2"/>
    <row r="34188" ht="12.75" customHeight="1" x14ac:dyDescent="0.2"/>
    <row r="34189" ht="12.75" customHeight="1" x14ac:dyDescent="0.2"/>
    <row r="34190" ht="12.75" customHeight="1" x14ac:dyDescent="0.2"/>
    <row r="34191" ht="12.75" customHeight="1" x14ac:dyDescent="0.2"/>
    <row r="34192" ht="12.75" customHeight="1" x14ac:dyDescent="0.2"/>
    <row r="34193" ht="12.75" customHeight="1" x14ac:dyDescent="0.2"/>
    <row r="34194" ht="12.75" customHeight="1" x14ac:dyDescent="0.2"/>
    <row r="34195" ht="12.75" customHeight="1" x14ac:dyDescent="0.2"/>
    <row r="34196" ht="12.75" customHeight="1" x14ac:dyDescent="0.2"/>
    <row r="34197" ht="12.75" customHeight="1" x14ac:dyDescent="0.2"/>
    <row r="34198" ht="12.75" customHeight="1" x14ac:dyDescent="0.2"/>
    <row r="34199" ht="12.75" customHeight="1" x14ac:dyDescent="0.2"/>
    <row r="34200" ht="12.75" customHeight="1" x14ac:dyDescent="0.2"/>
    <row r="34201" ht="12.75" customHeight="1" x14ac:dyDescent="0.2"/>
    <row r="34202" ht="12.75" customHeight="1" x14ac:dyDescent="0.2"/>
    <row r="34203" ht="12.75" customHeight="1" x14ac:dyDescent="0.2"/>
    <row r="34204" ht="12.75" customHeight="1" x14ac:dyDescent="0.2"/>
    <row r="34205" ht="12.75" customHeight="1" x14ac:dyDescent="0.2"/>
    <row r="34206" ht="12.75" customHeight="1" x14ac:dyDescent="0.2"/>
    <row r="34207" ht="12.75" customHeight="1" x14ac:dyDescent="0.2"/>
    <row r="34208" ht="12.75" customHeight="1" x14ac:dyDescent="0.2"/>
    <row r="34209" ht="12.75" customHeight="1" x14ac:dyDescent="0.2"/>
    <row r="34210" ht="12.75" customHeight="1" x14ac:dyDescent="0.2"/>
    <row r="34211" ht="12.75" customHeight="1" x14ac:dyDescent="0.2"/>
    <row r="34212" ht="12.75" customHeight="1" x14ac:dyDescent="0.2"/>
    <row r="34213" ht="12.75" customHeight="1" x14ac:dyDescent="0.2"/>
    <row r="34214" ht="12.75" customHeight="1" x14ac:dyDescent="0.2"/>
    <row r="34215" ht="12.75" customHeight="1" x14ac:dyDescent="0.2"/>
    <row r="34216" ht="12.75" customHeight="1" x14ac:dyDescent="0.2"/>
    <row r="34217" ht="12.75" customHeight="1" x14ac:dyDescent="0.2"/>
    <row r="34218" ht="12.75" customHeight="1" x14ac:dyDescent="0.2"/>
    <row r="34219" ht="12.75" customHeight="1" x14ac:dyDescent="0.2"/>
    <row r="34220" ht="12.75" customHeight="1" x14ac:dyDescent="0.2"/>
    <row r="34221" ht="12.75" customHeight="1" x14ac:dyDescent="0.2"/>
    <row r="34222" ht="12.75" customHeight="1" x14ac:dyDescent="0.2"/>
    <row r="34223" ht="12.75" customHeight="1" x14ac:dyDescent="0.2"/>
    <row r="34224" ht="12.75" customHeight="1" x14ac:dyDescent="0.2"/>
    <row r="34225" ht="12.75" customHeight="1" x14ac:dyDescent="0.2"/>
    <row r="34226" ht="12.75" customHeight="1" x14ac:dyDescent="0.2"/>
    <row r="34227" ht="12.75" customHeight="1" x14ac:dyDescent="0.2"/>
    <row r="34228" ht="12.75" customHeight="1" x14ac:dyDescent="0.2"/>
    <row r="34229" ht="12.75" customHeight="1" x14ac:dyDescent="0.2"/>
    <row r="34230" ht="12.75" customHeight="1" x14ac:dyDescent="0.2"/>
    <row r="34231" ht="12.75" customHeight="1" x14ac:dyDescent="0.2"/>
    <row r="34232" ht="12.75" customHeight="1" x14ac:dyDescent="0.2"/>
    <row r="34233" ht="12.75" customHeight="1" x14ac:dyDescent="0.2"/>
    <row r="34234" ht="12.75" customHeight="1" x14ac:dyDescent="0.2"/>
    <row r="34235" ht="12.75" customHeight="1" x14ac:dyDescent="0.2"/>
    <row r="34236" ht="12.75" customHeight="1" x14ac:dyDescent="0.2"/>
    <row r="34237" ht="12.75" customHeight="1" x14ac:dyDescent="0.2"/>
    <row r="34238" ht="12.75" customHeight="1" x14ac:dyDescent="0.2"/>
    <row r="34239" ht="12.75" customHeight="1" x14ac:dyDescent="0.2"/>
    <row r="34240" ht="12.75" customHeight="1" x14ac:dyDescent="0.2"/>
    <row r="34241" ht="12.75" customHeight="1" x14ac:dyDescent="0.2"/>
    <row r="34242" ht="12.75" customHeight="1" x14ac:dyDescent="0.2"/>
    <row r="34243" ht="12.75" customHeight="1" x14ac:dyDescent="0.2"/>
    <row r="34244" ht="12.75" customHeight="1" x14ac:dyDescent="0.2"/>
    <row r="34245" ht="12.75" customHeight="1" x14ac:dyDescent="0.2"/>
    <row r="34246" ht="12.75" customHeight="1" x14ac:dyDescent="0.2"/>
    <row r="34247" ht="12.75" customHeight="1" x14ac:dyDescent="0.2"/>
    <row r="34248" ht="12.75" customHeight="1" x14ac:dyDescent="0.2"/>
    <row r="34249" ht="12.75" customHeight="1" x14ac:dyDescent="0.2"/>
    <row r="34250" ht="12.75" customHeight="1" x14ac:dyDescent="0.2"/>
    <row r="34251" ht="12.75" customHeight="1" x14ac:dyDescent="0.2"/>
    <row r="34252" ht="12.75" customHeight="1" x14ac:dyDescent="0.2"/>
    <row r="34253" ht="12.75" customHeight="1" x14ac:dyDescent="0.2"/>
    <row r="34254" ht="12.75" customHeight="1" x14ac:dyDescent="0.2"/>
    <row r="34255" ht="12.75" customHeight="1" x14ac:dyDescent="0.2"/>
    <row r="34256" ht="12.75" customHeight="1" x14ac:dyDescent="0.2"/>
    <row r="34257" ht="12.75" customHeight="1" x14ac:dyDescent="0.2"/>
    <row r="34258" ht="12.75" customHeight="1" x14ac:dyDescent="0.2"/>
    <row r="34259" ht="12.75" customHeight="1" x14ac:dyDescent="0.2"/>
    <row r="34260" ht="12.75" customHeight="1" x14ac:dyDescent="0.2"/>
    <row r="34261" ht="12.75" customHeight="1" x14ac:dyDescent="0.2"/>
    <row r="34262" ht="12.75" customHeight="1" x14ac:dyDescent="0.2"/>
    <row r="34263" ht="12.75" customHeight="1" x14ac:dyDescent="0.2"/>
    <row r="34264" ht="12.75" customHeight="1" x14ac:dyDescent="0.2"/>
    <row r="34265" ht="12.75" customHeight="1" x14ac:dyDescent="0.2"/>
    <row r="34266" ht="12.75" customHeight="1" x14ac:dyDescent="0.2"/>
    <row r="34267" ht="12.75" customHeight="1" x14ac:dyDescent="0.2"/>
    <row r="34268" ht="12.75" customHeight="1" x14ac:dyDescent="0.2"/>
    <row r="34269" ht="12.75" customHeight="1" x14ac:dyDescent="0.2"/>
    <row r="34270" ht="12.75" customHeight="1" x14ac:dyDescent="0.2"/>
    <row r="34271" ht="12.75" customHeight="1" x14ac:dyDescent="0.2"/>
    <row r="34272" ht="12.75" customHeight="1" x14ac:dyDescent="0.2"/>
    <row r="34273" ht="12.75" customHeight="1" x14ac:dyDescent="0.2"/>
    <row r="34274" ht="12.75" customHeight="1" x14ac:dyDescent="0.2"/>
    <row r="34275" ht="12.75" customHeight="1" x14ac:dyDescent="0.2"/>
    <row r="34276" ht="12.75" customHeight="1" x14ac:dyDescent="0.2"/>
    <row r="34277" ht="12.75" customHeight="1" x14ac:dyDescent="0.2"/>
    <row r="34278" ht="12.75" customHeight="1" x14ac:dyDescent="0.2"/>
    <row r="34279" ht="12.75" customHeight="1" x14ac:dyDescent="0.2"/>
    <row r="34280" ht="12.75" customHeight="1" x14ac:dyDescent="0.2"/>
    <row r="34281" ht="12.75" customHeight="1" x14ac:dyDescent="0.2"/>
    <row r="34282" ht="12.75" customHeight="1" x14ac:dyDescent="0.2"/>
    <row r="34283" ht="12.75" customHeight="1" x14ac:dyDescent="0.2"/>
    <row r="34284" ht="12.75" customHeight="1" x14ac:dyDescent="0.2"/>
    <row r="34285" ht="12.75" customHeight="1" x14ac:dyDescent="0.2"/>
    <row r="34286" ht="12.75" customHeight="1" x14ac:dyDescent="0.2"/>
    <row r="34287" ht="12.75" customHeight="1" x14ac:dyDescent="0.2"/>
    <row r="34288" ht="12.75" customHeight="1" x14ac:dyDescent="0.2"/>
    <row r="34289" ht="12.75" customHeight="1" x14ac:dyDescent="0.2"/>
    <row r="34290" ht="12.75" customHeight="1" x14ac:dyDescent="0.2"/>
    <row r="34291" ht="12.75" customHeight="1" x14ac:dyDescent="0.2"/>
    <row r="34292" ht="12.75" customHeight="1" x14ac:dyDescent="0.2"/>
    <row r="34293" ht="12.75" customHeight="1" x14ac:dyDescent="0.2"/>
    <row r="34294" ht="12.75" customHeight="1" x14ac:dyDescent="0.2"/>
    <row r="34295" ht="12.75" customHeight="1" x14ac:dyDescent="0.2"/>
    <row r="34296" ht="12.75" customHeight="1" x14ac:dyDescent="0.2"/>
    <row r="34297" ht="12.75" customHeight="1" x14ac:dyDescent="0.2"/>
    <row r="34298" ht="12.75" customHeight="1" x14ac:dyDescent="0.2"/>
    <row r="34299" ht="12.75" customHeight="1" x14ac:dyDescent="0.2"/>
    <row r="34300" ht="12.75" customHeight="1" x14ac:dyDescent="0.2"/>
    <row r="34301" ht="12.75" customHeight="1" x14ac:dyDescent="0.2"/>
    <row r="34302" ht="12.75" customHeight="1" x14ac:dyDescent="0.2"/>
    <row r="34303" ht="12.75" customHeight="1" x14ac:dyDescent="0.2"/>
    <row r="34304" ht="12.75" customHeight="1" x14ac:dyDescent="0.2"/>
    <row r="34305" ht="12.75" customHeight="1" x14ac:dyDescent="0.2"/>
    <row r="34306" ht="12.75" customHeight="1" x14ac:dyDescent="0.2"/>
    <row r="34307" ht="12.75" customHeight="1" x14ac:dyDescent="0.2"/>
    <row r="34308" ht="12.75" customHeight="1" x14ac:dyDescent="0.2"/>
    <row r="34309" ht="12.75" customHeight="1" x14ac:dyDescent="0.2"/>
    <row r="34310" ht="12.75" customHeight="1" x14ac:dyDescent="0.2"/>
    <row r="34311" ht="12.75" customHeight="1" x14ac:dyDescent="0.2"/>
    <row r="34312" ht="12.75" customHeight="1" x14ac:dyDescent="0.2"/>
    <row r="34313" ht="12.75" customHeight="1" x14ac:dyDescent="0.2"/>
    <row r="34314" ht="12.75" customHeight="1" x14ac:dyDescent="0.2"/>
    <row r="34315" ht="12.75" customHeight="1" x14ac:dyDescent="0.2"/>
    <row r="34316" ht="12.75" customHeight="1" x14ac:dyDescent="0.2"/>
    <row r="34317" ht="12.75" customHeight="1" x14ac:dyDescent="0.2"/>
    <row r="34318" ht="12.75" customHeight="1" x14ac:dyDescent="0.2"/>
    <row r="34319" ht="12.75" customHeight="1" x14ac:dyDescent="0.2"/>
    <row r="34320" ht="12.75" customHeight="1" x14ac:dyDescent="0.2"/>
    <row r="34321" ht="12.75" customHeight="1" x14ac:dyDescent="0.2"/>
    <row r="34322" ht="12.75" customHeight="1" x14ac:dyDescent="0.2"/>
    <row r="34323" ht="12.75" customHeight="1" x14ac:dyDescent="0.2"/>
    <row r="34324" ht="12.75" customHeight="1" x14ac:dyDescent="0.2"/>
    <row r="34325" ht="12.75" customHeight="1" x14ac:dyDescent="0.2"/>
    <row r="34326" ht="12.75" customHeight="1" x14ac:dyDescent="0.2"/>
    <row r="34327" ht="12.75" customHeight="1" x14ac:dyDescent="0.2"/>
    <row r="34328" ht="12.75" customHeight="1" x14ac:dyDescent="0.2"/>
    <row r="34329" ht="12.75" customHeight="1" x14ac:dyDescent="0.2"/>
    <row r="34330" ht="12.75" customHeight="1" x14ac:dyDescent="0.2"/>
    <row r="34331" ht="12.75" customHeight="1" x14ac:dyDescent="0.2"/>
    <row r="34332" ht="12.75" customHeight="1" x14ac:dyDescent="0.2"/>
    <row r="34333" ht="12.75" customHeight="1" x14ac:dyDescent="0.2"/>
    <row r="34334" ht="12.75" customHeight="1" x14ac:dyDescent="0.2"/>
    <row r="34335" ht="12.75" customHeight="1" x14ac:dyDescent="0.2"/>
    <row r="34336" ht="12.75" customHeight="1" x14ac:dyDescent="0.2"/>
    <row r="34337" ht="12.75" customHeight="1" x14ac:dyDescent="0.2"/>
    <row r="34338" ht="12.75" customHeight="1" x14ac:dyDescent="0.2"/>
    <row r="34339" ht="12.75" customHeight="1" x14ac:dyDescent="0.2"/>
    <row r="34340" ht="12.75" customHeight="1" x14ac:dyDescent="0.2"/>
    <row r="34341" ht="12.75" customHeight="1" x14ac:dyDescent="0.2"/>
    <row r="34342" ht="12.75" customHeight="1" x14ac:dyDescent="0.2"/>
    <row r="34343" ht="12.75" customHeight="1" x14ac:dyDescent="0.2"/>
    <row r="34344" ht="12.75" customHeight="1" x14ac:dyDescent="0.2"/>
    <row r="34345" ht="12.75" customHeight="1" x14ac:dyDescent="0.2"/>
    <row r="34346" ht="12.75" customHeight="1" x14ac:dyDescent="0.2"/>
    <row r="34347" ht="12.75" customHeight="1" x14ac:dyDescent="0.2"/>
    <row r="34348" ht="12.75" customHeight="1" x14ac:dyDescent="0.2"/>
    <row r="34349" ht="12.75" customHeight="1" x14ac:dyDescent="0.2"/>
    <row r="34350" ht="12.75" customHeight="1" x14ac:dyDescent="0.2"/>
    <row r="34351" ht="12.75" customHeight="1" x14ac:dyDescent="0.2"/>
    <row r="34352" ht="12.75" customHeight="1" x14ac:dyDescent="0.2"/>
    <row r="34353" ht="12.75" customHeight="1" x14ac:dyDescent="0.2"/>
    <row r="34354" ht="12.75" customHeight="1" x14ac:dyDescent="0.2"/>
    <row r="34355" ht="12.75" customHeight="1" x14ac:dyDescent="0.2"/>
    <row r="34356" ht="12.75" customHeight="1" x14ac:dyDescent="0.2"/>
    <row r="34357" ht="12.75" customHeight="1" x14ac:dyDescent="0.2"/>
    <row r="34358" ht="12.75" customHeight="1" x14ac:dyDescent="0.2"/>
    <row r="34359" ht="12.75" customHeight="1" x14ac:dyDescent="0.2"/>
    <row r="34360" ht="12.75" customHeight="1" x14ac:dyDescent="0.2"/>
    <row r="34361" ht="12.75" customHeight="1" x14ac:dyDescent="0.2"/>
    <row r="34362" ht="12.75" customHeight="1" x14ac:dyDescent="0.2"/>
    <row r="34363" ht="12.75" customHeight="1" x14ac:dyDescent="0.2"/>
    <row r="34364" ht="12.75" customHeight="1" x14ac:dyDescent="0.2"/>
    <row r="34365" ht="12.75" customHeight="1" x14ac:dyDescent="0.2"/>
    <row r="34366" ht="12.75" customHeight="1" x14ac:dyDescent="0.2"/>
    <row r="34367" ht="12.75" customHeight="1" x14ac:dyDescent="0.2"/>
    <row r="34368" ht="12.75" customHeight="1" x14ac:dyDescent="0.2"/>
    <row r="34369" ht="12.75" customHeight="1" x14ac:dyDescent="0.2"/>
    <row r="34370" ht="12.75" customHeight="1" x14ac:dyDescent="0.2"/>
    <row r="34371" ht="12.75" customHeight="1" x14ac:dyDescent="0.2"/>
    <row r="34372" ht="12.75" customHeight="1" x14ac:dyDescent="0.2"/>
    <row r="34373" ht="12.75" customHeight="1" x14ac:dyDescent="0.2"/>
    <row r="34374" ht="12.75" customHeight="1" x14ac:dyDescent="0.2"/>
    <row r="34375" ht="12.75" customHeight="1" x14ac:dyDescent="0.2"/>
    <row r="34376" ht="12.75" customHeight="1" x14ac:dyDescent="0.2"/>
    <row r="34377" ht="12.75" customHeight="1" x14ac:dyDescent="0.2"/>
    <row r="34378" ht="12.75" customHeight="1" x14ac:dyDescent="0.2"/>
    <row r="34379" ht="12.75" customHeight="1" x14ac:dyDescent="0.2"/>
    <row r="34380" ht="12.75" customHeight="1" x14ac:dyDescent="0.2"/>
    <row r="34381" ht="12.75" customHeight="1" x14ac:dyDescent="0.2"/>
    <row r="34382" ht="12.75" customHeight="1" x14ac:dyDescent="0.2"/>
    <row r="34383" ht="12.75" customHeight="1" x14ac:dyDescent="0.2"/>
    <row r="34384" ht="12.75" customHeight="1" x14ac:dyDescent="0.2"/>
    <row r="34385" ht="12.75" customHeight="1" x14ac:dyDescent="0.2"/>
    <row r="34386" ht="12.75" customHeight="1" x14ac:dyDescent="0.2"/>
    <row r="34387" ht="12.75" customHeight="1" x14ac:dyDescent="0.2"/>
    <row r="34388" ht="12.75" customHeight="1" x14ac:dyDescent="0.2"/>
    <row r="34389" ht="12.75" customHeight="1" x14ac:dyDescent="0.2"/>
    <row r="34390" ht="12.75" customHeight="1" x14ac:dyDescent="0.2"/>
    <row r="34391" ht="12.75" customHeight="1" x14ac:dyDescent="0.2"/>
    <row r="34392" ht="12.75" customHeight="1" x14ac:dyDescent="0.2"/>
    <row r="34393" ht="12.75" customHeight="1" x14ac:dyDescent="0.2"/>
    <row r="34394" ht="12.75" customHeight="1" x14ac:dyDescent="0.2"/>
    <row r="34395" ht="12.75" customHeight="1" x14ac:dyDescent="0.2"/>
    <row r="34396" ht="12.75" customHeight="1" x14ac:dyDescent="0.2"/>
    <row r="34397" ht="12.75" customHeight="1" x14ac:dyDescent="0.2"/>
    <row r="34398" ht="12.75" customHeight="1" x14ac:dyDescent="0.2"/>
    <row r="34399" ht="12.75" customHeight="1" x14ac:dyDescent="0.2"/>
    <row r="34400" ht="12.75" customHeight="1" x14ac:dyDescent="0.2"/>
    <row r="34401" ht="12.75" customHeight="1" x14ac:dyDescent="0.2"/>
    <row r="34402" ht="12.75" customHeight="1" x14ac:dyDescent="0.2"/>
    <row r="34403" ht="12.75" customHeight="1" x14ac:dyDescent="0.2"/>
    <row r="34404" ht="12.75" customHeight="1" x14ac:dyDescent="0.2"/>
    <row r="34405" ht="12.75" customHeight="1" x14ac:dyDescent="0.2"/>
    <row r="34406" ht="12.75" customHeight="1" x14ac:dyDescent="0.2"/>
    <row r="34407" ht="12.75" customHeight="1" x14ac:dyDescent="0.2"/>
    <row r="34408" ht="12.75" customHeight="1" x14ac:dyDescent="0.2"/>
    <row r="34409" ht="12.75" customHeight="1" x14ac:dyDescent="0.2"/>
    <row r="34410" ht="12.75" customHeight="1" x14ac:dyDescent="0.2"/>
    <row r="34411" ht="12.75" customHeight="1" x14ac:dyDescent="0.2"/>
    <row r="34412" ht="12.75" customHeight="1" x14ac:dyDescent="0.2"/>
    <row r="34413" ht="12.75" customHeight="1" x14ac:dyDescent="0.2"/>
    <row r="34414" ht="12.75" customHeight="1" x14ac:dyDescent="0.2"/>
    <row r="34415" ht="12.75" customHeight="1" x14ac:dyDescent="0.2"/>
    <row r="34416" ht="12.75" customHeight="1" x14ac:dyDescent="0.2"/>
    <row r="34417" ht="12.75" customHeight="1" x14ac:dyDescent="0.2"/>
    <row r="34418" ht="12.75" customHeight="1" x14ac:dyDescent="0.2"/>
    <row r="34419" ht="12.75" customHeight="1" x14ac:dyDescent="0.2"/>
    <row r="34420" ht="12.75" customHeight="1" x14ac:dyDescent="0.2"/>
    <row r="34421" ht="12.75" customHeight="1" x14ac:dyDescent="0.2"/>
    <row r="34422" ht="12.75" customHeight="1" x14ac:dyDescent="0.2"/>
    <row r="34423" ht="12.75" customHeight="1" x14ac:dyDescent="0.2"/>
    <row r="34424" ht="12.75" customHeight="1" x14ac:dyDescent="0.2"/>
    <row r="34425" ht="12.75" customHeight="1" x14ac:dyDescent="0.2"/>
    <row r="34426" ht="12.75" customHeight="1" x14ac:dyDescent="0.2"/>
    <row r="34427" ht="12.75" customHeight="1" x14ac:dyDescent="0.2"/>
    <row r="34428" ht="12.75" customHeight="1" x14ac:dyDescent="0.2"/>
    <row r="34429" ht="12.75" customHeight="1" x14ac:dyDescent="0.2"/>
    <row r="34430" ht="12.75" customHeight="1" x14ac:dyDescent="0.2"/>
    <row r="34431" ht="12.75" customHeight="1" x14ac:dyDescent="0.2"/>
    <row r="34432" ht="12.75" customHeight="1" x14ac:dyDescent="0.2"/>
    <row r="34433" ht="12.75" customHeight="1" x14ac:dyDescent="0.2"/>
    <row r="34434" ht="12.75" customHeight="1" x14ac:dyDescent="0.2"/>
    <row r="34435" ht="12.75" customHeight="1" x14ac:dyDescent="0.2"/>
    <row r="34436" ht="12.75" customHeight="1" x14ac:dyDescent="0.2"/>
    <row r="34437" ht="12.75" customHeight="1" x14ac:dyDescent="0.2"/>
    <row r="34438" ht="12.75" customHeight="1" x14ac:dyDescent="0.2"/>
    <row r="34439" ht="12.75" customHeight="1" x14ac:dyDescent="0.2"/>
    <row r="34440" ht="12.75" customHeight="1" x14ac:dyDescent="0.2"/>
    <row r="34441" ht="12.75" customHeight="1" x14ac:dyDescent="0.2"/>
    <row r="34442" ht="12.75" customHeight="1" x14ac:dyDescent="0.2"/>
    <row r="34443" ht="12.75" customHeight="1" x14ac:dyDescent="0.2"/>
    <row r="34444" ht="12.75" customHeight="1" x14ac:dyDescent="0.2"/>
    <row r="34445" ht="12.75" customHeight="1" x14ac:dyDescent="0.2"/>
    <row r="34446" ht="12.75" customHeight="1" x14ac:dyDescent="0.2"/>
    <row r="34447" ht="12.75" customHeight="1" x14ac:dyDescent="0.2"/>
    <row r="34448" ht="12.75" customHeight="1" x14ac:dyDescent="0.2"/>
    <row r="34449" ht="12.75" customHeight="1" x14ac:dyDescent="0.2"/>
    <row r="34450" ht="12.75" customHeight="1" x14ac:dyDescent="0.2"/>
    <row r="34451" ht="12.75" customHeight="1" x14ac:dyDescent="0.2"/>
    <row r="34452" ht="12.75" customHeight="1" x14ac:dyDescent="0.2"/>
    <row r="34453" ht="12.75" customHeight="1" x14ac:dyDescent="0.2"/>
    <row r="34454" ht="12.75" customHeight="1" x14ac:dyDescent="0.2"/>
    <row r="34455" ht="12.75" customHeight="1" x14ac:dyDescent="0.2"/>
    <row r="34456" ht="12.75" customHeight="1" x14ac:dyDescent="0.2"/>
    <row r="34457" ht="12.75" customHeight="1" x14ac:dyDescent="0.2"/>
    <row r="34458" ht="12.75" customHeight="1" x14ac:dyDescent="0.2"/>
    <row r="34459" ht="12.75" customHeight="1" x14ac:dyDescent="0.2"/>
    <row r="34460" ht="12.75" customHeight="1" x14ac:dyDescent="0.2"/>
    <row r="34461" ht="12.75" customHeight="1" x14ac:dyDescent="0.2"/>
    <row r="34462" ht="12.75" customHeight="1" x14ac:dyDescent="0.2"/>
    <row r="34463" ht="12.75" customHeight="1" x14ac:dyDescent="0.2"/>
    <row r="34464" ht="12.75" customHeight="1" x14ac:dyDescent="0.2"/>
    <row r="34465" ht="12.75" customHeight="1" x14ac:dyDescent="0.2"/>
    <row r="34466" ht="12.75" customHeight="1" x14ac:dyDescent="0.2"/>
    <row r="34467" ht="12.75" customHeight="1" x14ac:dyDescent="0.2"/>
    <row r="34468" ht="12.75" customHeight="1" x14ac:dyDescent="0.2"/>
    <row r="34469" ht="12.75" customHeight="1" x14ac:dyDescent="0.2"/>
    <row r="34470" ht="12.75" customHeight="1" x14ac:dyDescent="0.2"/>
    <row r="34471" ht="12.75" customHeight="1" x14ac:dyDescent="0.2"/>
    <row r="34472" ht="12.75" customHeight="1" x14ac:dyDescent="0.2"/>
    <row r="34473" ht="12.75" customHeight="1" x14ac:dyDescent="0.2"/>
    <row r="34474" ht="12.75" customHeight="1" x14ac:dyDescent="0.2"/>
    <row r="34475" ht="12.75" customHeight="1" x14ac:dyDescent="0.2"/>
    <row r="34476" ht="12.75" customHeight="1" x14ac:dyDescent="0.2"/>
    <row r="34477" ht="12.75" customHeight="1" x14ac:dyDescent="0.2"/>
    <row r="34478" ht="12.75" customHeight="1" x14ac:dyDescent="0.2"/>
    <row r="34479" ht="12.75" customHeight="1" x14ac:dyDescent="0.2"/>
    <row r="34480" ht="12.75" customHeight="1" x14ac:dyDescent="0.2"/>
    <row r="34481" ht="12.75" customHeight="1" x14ac:dyDescent="0.2"/>
    <row r="34482" ht="12.75" customHeight="1" x14ac:dyDescent="0.2"/>
    <row r="34483" ht="12.75" customHeight="1" x14ac:dyDescent="0.2"/>
    <row r="34484" ht="12.75" customHeight="1" x14ac:dyDescent="0.2"/>
    <row r="34485" ht="12.75" customHeight="1" x14ac:dyDescent="0.2"/>
    <row r="34486" ht="12.75" customHeight="1" x14ac:dyDescent="0.2"/>
    <row r="34487" ht="12.75" customHeight="1" x14ac:dyDescent="0.2"/>
    <row r="34488" ht="12.75" customHeight="1" x14ac:dyDescent="0.2"/>
    <row r="34489" ht="12.75" customHeight="1" x14ac:dyDescent="0.2"/>
    <row r="34490" ht="12.75" customHeight="1" x14ac:dyDescent="0.2"/>
    <row r="34491" ht="12.75" customHeight="1" x14ac:dyDescent="0.2"/>
    <row r="34492" ht="12.75" customHeight="1" x14ac:dyDescent="0.2"/>
    <row r="34493" ht="12.75" customHeight="1" x14ac:dyDescent="0.2"/>
    <row r="34494" ht="12.75" customHeight="1" x14ac:dyDescent="0.2"/>
    <row r="34495" ht="12.75" customHeight="1" x14ac:dyDescent="0.2"/>
    <row r="34496" ht="12.75" customHeight="1" x14ac:dyDescent="0.2"/>
    <row r="34497" ht="12.75" customHeight="1" x14ac:dyDescent="0.2"/>
    <row r="34498" ht="12.75" customHeight="1" x14ac:dyDescent="0.2"/>
    <row r="34499" ht="12.75" customHeight="1" x14ac:dyDescent="0.2"/>
    <row r="34500" ht="12.75" customHeight="1" x14ac:dyDescent="0.2"/>
    <row r="34501" ht="12.75" customHeight="1" x14ac:dyDescent="0.2"/>
    <row r="34502" ht="12.75" customHeight="1" x14ac:dyDescent="0.2"/>
    <row r="34503" ht="12.75" customHeight="1" x14ac:dyDescent="0.2"/>
    <row r="34504" ht="12.75" customHeight="1" x14ac:dyDescent="0.2"/>
    <row r="34505" ht="12.75" customHeight="1" x14ac:dyDescent="0.2"/>
    <row r="34506" ht="12.75" customHeight="1" x14ac:dyDescent="0.2"/>
    <row r="34507" ht="12.75" customHeight="1" x14ac:dyDescent="0.2"/>
    <row r="34508" ht="12.75" customHeight="1" x14ac:dyDescent="0.2"/>
    <row r="34509" ht="12.75" customHeight="1" x14ac:dyDescent="0.2"/>
    <row r="34510" ht="12.75" customHeight="1" x14ac:dyDescent="0.2"/>
    <row r="34511" ht="12.75" customHeight="1" x14ac:dyDescent="0.2"/>
    <row r="34512" ht="12.75" customHeight="1" x14ac:dyDescent="0.2"/>
    <row r="34513" ht="12.75" customHeight="1" x14ac:dyDescent="0.2"/>
    <row r="34514" ht="12.75" customHeight="1" x14ac:dyDescent="0.2"/>
    <row r="34515" ht="12.75" customHeight="1" x14ac:dyDescent="0.2"/>
    <row r="34516" ht="12.75" customHeight="1" x14ac:dyDescent="0.2"/>
    <row r="34517" ht="12.75" customHeight="1" x14ac:dyDescent="0.2"/>
    <row r="34518" ht="12.75" customHeight="1" x14ac:dyDescent="0.2"/>
    <row r="34519" ht="12.75" customHeight="1" x14ac:dyDescent="0.2"/>
    <row r="34520" ht="12.75" customHeight="1" x14ac:dyDescent="0.2"/>
    <row r="34521" ht="12.75" customHeight="1" x14ac:dyDescent="0.2"/>
    <row r="34522" ht="12.75" customHeight="1" x14ac:dyDescent="0.2"/>
    <row r="34523" ht="12.75" customHeight="1" x14ac:dyDescent="0.2"/>
    <row r="34524" ht="12.75" customHeight="1" x14ac:dyDescent="0.2"/>
    <row r="34525" ht="12.75" customHeight="1" x14ac:dyDescent="0.2"/>
    <row r="34526" ht="12.75" customHeight="1" x14ac:dyDescent="0.2"/>
    <row r="34527" ht="12.75" customHeight="1" x14ac:dyDescent="0.2"/>
    <row r="34528" ht="12.75" customHeight="1" x14ac:dyDescent="0.2"/>
    <row r="34529" ht="12.75" customHeight="1" x14ac:dyDescent="0.2"/>
    <row r="34530" ht="12.75" customHeight="1" x14ac:dyDescent="0.2"/>
    <row r="34531" ht="12.75" customHeight="1" x14ac:dyDescent="0.2"/>
    <row r="34532" ht="12.75" customHeight="1" x14ac:dyDescent="0.2"/>
    <row r="34533" ht="12.75" customHeight="1" x14ac:dyDescent="0.2"/>
    <row r="34534" ht="12.75" customHeight="1" x14ac:dyDescent="0.2"/>
    <row r="34535" ht="12.75" customHeight="1" x14ac:dyDescent="0.2"/>
    <row r="34536" ht="12.75" customHeight="1" x14ac:dyDescent="0.2"/>
    <row r="34537" ht="12.75" customHeight="1" x14ac:dyDescent="0.2"/>
    <row r="34538" ht="12.75" customHeight="1" x14ac:dyDescent="0.2"/>
    <row r="34539" ht="12.75" customHeight="1" x14ac:dyDescent="0.2"/>
    <row r="34540" ht="12.75" customHeight="1" x14ac:dyDescent="0.2"/>
    <row r="34541" ht="12.75" customHeight="1" x14ac:dyDescent="0.2"/>
    <row r="34542" ht="12.75" customHeight="1" x14ac:dyDescent="0.2"/>
    <row r="34543" ht="12.75" customHeight="1" x14ac:dyDescent="0.2"/>
    <row r="34544" ht="12.75" customHeight="1" x14ac:dyDescent="0.2"/>
    <row r="34545" ht="12.75" customHeight="1" x14ac:dyDescent="0.2"/>
    <row r="34546" ht="12.75" customHeight="1" x14ac:dyDescent="0.2"/>
    <row r="34547" ht="12.75" customHeight="1" x14ac:dyDescent="0.2"/>
    <row r="34548" ht="12.75" customHeight="1" x14ac:dyDescent="0.2"/>
    <row r="34549" ht="12.75" customHeight="1" x14ac:dyDescent="0.2"/>
    <row r="34550" ht="12.75" customHeight="1" x14ac:dyDescent="0.2"/>
    <row r="34551" ht="12.75" customHeight="1" x14ac:dyDescent="0.2"/>
    <row r="34552" ht="12.75" customHeight="1" x14ac:dyDescent="0.2"/>
    <row r="34553" ht="12.75" customHeight="1" x14ac:dyDescent="0.2"/>
    <row r="34554" ht="12.75" customHeight="1" x14ac:dyDescent="0.2"/>
    <row r="34555" ht="12.75" customHeight="1" x14ac:dyDescent="0.2"/>
    <row r="34556" ht="12.75" customHeight="1" x14ac:dyDescent="0.2"/>
    <row r="34557" ht="12.75" customHeight="1" x14ac:dyDescent="0.2"/>
    <row r="34558" ht="12.75" customHeight="1" x14ac:dyDescent="0.2"/>
    <row r="34559" ht="12.75" customHeight="1" x14ac:dyDescent="0.2"/>
    <row r="34560" ht="12.75" customHeight="1" x14ac:dyDescent="0.2"/>
    <row r="34561" ht="12.75" customHeight="1" x14ac:dyDescent="0.2"/>
    <row r="34562" ht="12.75" customHeight="1" x14ac:dyDescent="0.2"/>
    <row r="34563" ht="12.75" customHeight="1" x14ac:dyDescent="0.2"/>
    <row r="34564" ht="12.75" customHeight="1" x14ac:dyDescent="0.2"/>
    <row r="34565" ht="12.75" customHeight="1" x14ac:dyDescent="0.2"/>
    <row r="34566" ht="12.75" customHeight="1" x14ac:dyDescent="0.2"/>
    <row r="34567" ht="12.75" customHeight="1" x14ac:dyDescent="0.2"/>
    <row r="34568" ht="12.75" customHeight="1" x14ac:dyDescent="0.2"/>
    <row r="34569" ht="12.75" customHeight="1" x14ac:dyDescent="0.2"/>
    <row r="34570" ht="12.75" customHeight="1" x14ac:dyDescent="0.2"/>
    <row r="34571" ht="12.75" customHeight="1" x14ac:dyDescent="0.2"/>
    <row r="34572" ht="12.75" customHeight="1" x14ac:dyDescent="0.2"/>
    <row r="34573" ht="12.75" customHeight="1" x14ac:dyDescent="0.2"/>
    <row r="34574" ht="12.75" customHeight="1" x14ac:dyDescent="0.2"/>
    <row r="34575" ht="12.75" customHeight="1" x14ac:dyDescent="0.2"/>
    <row r="34576" ht="12.75" customHeight="1" x14ac:dyDescent="0.2"/>
    <row r="34577" ht="12.75" customHeight="1" x14ac:dyDescent="0.2"/>
    <row r="34578" ht="12.75" customHeight="1" x14ac:dyDescent="0.2"/>
    <row r="34579" ht="12.75" customHeight="1" x14ac:dyDescent="0.2"/>
    <row r="34580" ht="12.75" customHeight="1" x14ac:dyDescent="0.2"/>
    <row r="34581" ht="12.75" customHeight="1" x14ac:dyDescent="0.2"/>
    <row r="34582" ht="12.75" customHeight="1" x14ac:dyDescent="0.2"/>
    <row r="34583" ht="12.75" customHeight="1" x14ac:dyDescent="0.2"/>
    <row r="34584" ht="12.75" customHeight="1" x14ac:dyDescent="0.2"/>
    <row r="34585" ht="12.75" customHeight="1" x14ac:dyDescent="0.2"/>
    <row r="34586" ht="12.75" customHeight="1" x14ac:dyDescent="0.2"/>
    <row r="34587" ht="12.75" customHeight="1" x14ac:dyDescent="0.2"/>
    <row r="34588" ht="12.75" customHeight="1" x14ac:dyDescent="0.2"/>
    <row r="34589" ht="12.75" customHeight="1" x14ac:dyDescent="0.2"/>
    <row r="34590" ht="12.75" customHeight="1" x14ac:dyDescent="0.2"/>
    <row r="34591" ht="12.75" customHeight="1" x14ac:dyDescent="0.2"/>
    <row r="34592" ht="12.75" customHeight="1" x14ac:dyDescent="0.2"/>
    <row r="34593" ht="12.75" customHeight="1" x14ac:dyDescent="0.2"/>
    <row r="34594" ht="12.75" customHeight="1" x14ac:dyDescent="0.2"/>
    <row r="34595" ht="12.75" customHeight="1" x14ac:dyDescent="0.2"/>
    <row r="34596" ht="12.75" customHeight="1" x14ac:dyDescent="0.2"/>
    <row r="34597" ht="12.75" customHeight="1" x14ac:dyDescent="0.2"/>
    <row r="34598" ht="12.75" customHeight="1" x14ac:dyDescent="0.2"/>
    <row r="34599" ht="12.75" customHeight="1" x14ac:dyDescent="0.2"/>
    <row r="34600" ht="12.75" customHeight="1" x14ac:dyDescent="0.2"/>
    <row r="34601" ht="12.75" customHeight="1" x14ac:dyDescent="0.2"/>
    <row r="34602" ht="12.75" customHeight="1" x14ac:dyDescent="0.2"/>
    <row r="34603" ht="12.75" customHeight="1" x14ac:dyDescent="0.2"/>
    <row r="34604" ht="12.75" customHeight="1" x14ac:dyDescent="0.2"/>
    <row r="34605" ht="12.75" customHeight="1" x14ac:dyDescent="0.2"/>
    <row r="34606" ht="12.75" customHeight="1" x14ac:dyDescent="0.2"/>
    <row r="34607" ht="12.75" customHeight="1" x14ac:dyDescent="0.2"/>
    <row r="34608" ht="12.75" customHeight="1" x14ac:dyDescent="0.2"/>
    <row r="34609" ht="12.75" customHeight="1" x14ac:dyDescent="0.2"/>
    <row r="34610" ht="12.75" customHeight="1" x14ac:dyDescent="0.2"/>
    <row r="34611" ht="12.75" customHeight="1" x14ac:dyDescent="0.2"/>
    <row r="34612" ht="12.75" customHeight="1" x14ac:dyDescent="0.2"/>
    <row r="34613" ht="12.75" customHeight="1" x14ac:dyDescent="0.2"/>
    <row r="34614" ht="12.75" customHeight="1" x14ac:dyDescent="0.2"/>
    <row r="34615" ht="12.75" customHeight="1" x14ac:dyDescent="0.2"/>
    <row r="34616" ht="12.75" customHeight="1" x14ac:dyDescent="0.2"/>
    <row r="34617" ht="12.75" customHeight="1" x14ac:dyDescent="0.2"/>
    <row r="34618" ht="12.75" customHeight="1" x14ac:dyDescent="0.2"/>
    <row r="34619" ht="12.75" customHeight="1" x14ac:dyDescent="0.2"/>
    <row r="34620" ht="12.75" customHeight="1" x14ac:dyDescent="0.2"/>
    <row r="34621" ht="12.75" customHeight="1" x14ac:dyDescent="0.2"/>
    <row r="34622" ht="12.75" customHeight="1" x14ac:dyDescent="0.2"/>
    <row r="34623" ht="12.75" customHeight="1" x14ac:dyDescent="0.2"/>
    <row r="34624" ht="12.75" customHeight="1" x14ac:dyDescent="0.2"/>
    <row r="34625" ht="12.75" customHeight="1" x14ac:dyDescent="0.2"/>
    <row r="34626" ht="12.75" customHeight="1" x14ac:dyDescent="0.2"/>
    <row r="34627" ht="12.75" customHeight="1" x14ac:dyDescent="0.2"/>
    <row r="34628" ht="12.75" customHeight="1" x14ac:dyDescent="0.2"/>
    <row r="34629" ht="12.75" customHeight="1" x14ac:dyDescent="0.2"/>
    <row r="34630" ht="12.75" customHeight="1" x14ac:dyDescent="0.2"/>
    <row r="34631" ht="12.75" customHeight="1" x14ac:dyDescent="0.2"/>
    <row r="34632" ht="12.75" customHeight="1" x14ac:dyDescent="0.2"/>
    <row r="34633" ht="12.75" customHeight="1" x14ac:dyDescent="0.2"/>
    <row r="34634" ht="12.75" customHeight="1" x14ac:dyDescent="0.2"/>
    <row r="34635" ht="12.75" customHeight="1" x14ac:dyDescent="0.2"/>
    <row r="34636" ht="12.75" customHeight="1" x14ac:dyDescent="0.2"/>
    <row r="34637" ht="12.75" customHeight="1" x14ac:dyDescent="0.2"/>
    <row r="34638" ht="12.75" customHeight="1" x14ac:dyDescent="0.2"/>
    <row r="34639" ht="12.75" customHeight="1" x14ac:dyDescent="0.2"/>
    <row r="34640" ht="12.75" customHeight="1" x14ac:dyDescent="0.2"/>
    <row r="34641" ht="12.75" customHeight="1" x14ac:dyDescent="0.2"/>
    <row r="34642" ht="12.75" customHeight="1" x14ac:dyDescent="0.2"/>
    <row r="34643" ht="12.75" customHeight="1" x14ac:dyDescent="0.2"/>
    <row r="34644" ht="12.75" customHeight="1" x14ac:dyDescent="0.2"/>
    <row r="34645" ht="12.75" customHeight="1" x14ac:dyDescent="0.2"/>
    <row r="34646" ht="12.75" customHeight="1" x14ac:dyDescent="0.2"/>
    <row r="34647" ht="12.75" customHeight="1" x14ac:dyDescent="0.2"/>
    <row r="34648" ht="12.75" customHeight="1" x14ac:dyDescent="0.2"/>
    <row r="34649" ht="12.75" customHeight="1" x14ac:dyDescent="0.2"/>
    <row r="34650" ht="12.75" customHeight="1" x14ac:dyDescent="0.2"/>
    <row r="34651" ht="12.75" customHeight="1" x14ac:dyDescent="0.2"/>
    <row r="34652" ht="12.75" customHeight="1" x14ac:dyDescent="0.2"/>
    <row r="34653" ht="12.75" customHeight="1" x14ac:dyDescent="0.2"/>
    <row r="34654" ht="12.75" customHeight="1" x14ac:dyDescent="0.2"/>
    <row r="34655" ht="12.75" customHeight="1" x14ac:dyDescent="0.2"/>
    <row r="34656" ht="12.75" customHeight="1" x14ac:dyDescent="0.2"/>
    <row r="34657" ht="12.75" customHeight="1" x14ac:dyDescent="0.2"/>
    <row r="34658" ht="12.75" customHeight="1" x14ac:dyDescent="0.2"/>
    <row r="34659" ht="12.75" customHeight="1" x14ac:dyDescent="0.2"/>
    <row r="34660" ht="12.75" customHeight="1" x14ac:dyDescent="0.2"/>
    <row r="34661" ht="12.75" customHeight="1" x14ac:dyDescent="0.2"/>
    <row r="34662" ht="12.75" customHeight="1" x14ac:dyDescent="0.2"/>
    <row r="34663" ht="12.75" customHeight="1" x14ac:dyDescent="0.2"/>
    <row r="34664" ht="12.75" customHeight="1" x14ac:dyDescent="0.2"/>
    <row r="34665" ht="12.75" customHeight="1" x14ac:dyDescent="0.2"/>
    <row r="34666" ht="12.75" customHeight="1" x14ac:dyDescent="0.2"/>
    <row r="34667" ht="12.75" customHeight="1" x14ac:dyDescent="0.2"/>
    <row r="34668" ht="12.75" customHeight="1" x14ac:dyDescent="0.2"/>
    <row r="34669" ht="12.75" customHeight="1" x14ac:dyDescent="0.2"/>
    <row r="34670" ht="12.75" customHeight="1" x14ac:dyDescent="0.2"/>
    <row r="34671" ht="12.75" customHeight="1" x14ac:dyDescent="0.2"/>
    <row r="34672" ht="12.75" customHeight="1" x14ac:dyDescent="0.2"/>
    <row r="34673" ht="12.75" customHeight="1" x14ac:dyDescent="0.2"/>
    <row r="34674" ht="12.75" customHeight="1" x14ac:dyDescent="0.2"/>
    <row r="34675" ht="12.75" customHeight="1" x14ac:dyDescent="0.2"/>
    <row r="34676" ht="12.75" customHeight="1" x14ac:dyDescent="0.2"/>
    <row r="34677" ht="12.75" customHeight="1" x14ac:dyDescent="0.2"/>
    <row r="34678" ht="12.75" customHeight="1" x14ac:dyDescent="0.2"/>
    <row r="34679" ht="12.75" customHeight="1" x14ac:dyDescent="0.2"/>
    <row r="34680" ht="12.75" customHeight="1" x14ac:dyDescent="0.2"/>
    <row r="34681" ht="12.75" customHeight="1" x14ac:dyDescent="0.2"/>
    <row r="34682" ht="12.75" customHeight="1" x14ac:dyDescent="0.2"/>
    <row r="34683" ht="12.75" customHeight="1" x14ac:dyDescent="0.2"/>
    <row r="34684" ht="12.75" customHeight="1" x14ac:dyDescent="0.2"/>
    <row r="34685" ht="12.75" customHeight="1" x14ac:dyDescent="0.2"/>
    <row r="34686" ht="12.75" customHeight="1" x14ac:dyDescent="0.2"/>
    <row r="34687" ht="12.75" customHeight="1" x14ac:dyDescent="0.2"/>
    <row r="34688" ht="12.75" customHeight="1" x14ac:dyDescent="0.2"/>
    <row r="34689" ht="12.75" customHeight="1" x14ac:dyDescent="0.2"/>
    <row r="34690" ht="12.75" customHeight="1" x14ac:dyDescent="0.2"/>
    <row r="34691" ht="12.75" customHeight="1" x14ac:dyDescent="0.2"/>
    <row r="34692" ht="12.75" customHeight="1" x14ac:dyDescent="0.2"/>
    <row r="34693" ht="12.75" customHeight="1" x14ac:dyDescent="0.2"/>
    <row r="34694" ht="12.75" customHeight="1" x14ac:dyDescent="0.2"/>
    <row r="34695" ht="12.75" customHeight="1" x14ac:dyDescent="0.2"/>
    <row r="34696" ht="12.75" customHeight="1" x14ac:dyDescent="0.2"/>
    <row r="34697" ht="12.75" customHeight="1" x14ac:dyDescent="0.2"/>
    <row r="34698" ht="12.75" customHeight="1" x14ac:dyDescent="0.2"/>
    <row r="34699" ht="12.75" customHeight="1" x14ac:dyDescent="0.2"/>
    <row r="34700" ht="12.75" customHeight="1" x14ac:dyDescent="0.2"/>
    <row r="34701" ht="12.75" customHeight="1" x14ac:dyDescent="0.2"/>
    <row r="34702" ht="12.75" customHeight="1" x14ac:dyDescent="0.2"/>
    <row r="34703" ht="12.75" customHeight="1" x14ac:dyDescent="0.2"/>
    <row r="34704" ht="12.75" customHeight="1" x14ac:dyDescent="0.2"/>
    <row r="34705" ht="12.75" customHeight="1" x14ac:dyDescent="0.2"/>
    <row r="34706" ht="12.75" customHeight="1" x14ac:dyDescent="0.2"/>
    <row r="34707" ht="12.75" customHeight="1" x14ac:dyDescent="0.2"/>
    <row r="34708" ht="12.75" customHeight="1" x14ac:dyDescent="0.2"/>
    <row r="34709" ht="12.75" customHeight="1" x14ac:dyDescent="0.2"/>
    <row r="34710" ht="12.75" customHeight="1" x14ac:dyDescent="0.2"/>
    <row r="34711" ht="12.75" customHeight="1" x14ac:dyDescent="0.2"/>
    <row r="34712" ht="12.75" customHeight="1" x14ac:dyDescent="0.2"/>
    <row r="34713" ht="12.75" customHeight="1" x14ac:dyDescent="0.2"/>
    <row r="34714" ht="12.75" customHeight="1" x14ac:dyDescent="0.2"/>
    <row r="34715" ht="12.75" customHeight="1" x14ac:dyDescent="0.2"/>
    <row r="34716" ht="12.75" customHeight="1" x14ac:dyDescent="0.2"/>
    <row r="34717" ht="12.75" customHeight="1" x14ac:dyDescent="0.2"/>
    <row r="34718" ht="12.75" customHeight="1" x14ac:dyDescent="0.2"/>
    <row r="34719" ht="12.75" customHeight="1" x14ac:dyDescent="0.2"/>
    <row r="34720" ht="12.75" customHeight="1" x14ac:dyDescent="0.2"/>
    <row r="34721" ht="12.75" customHeight="1" x14ac:dyDescent="0.2"/>
    <row r="34722" ht="12.75" customHeight="1" x14ac:dyDescent="0.2"/>
    <row r="34723" ht="12.75" customHeight="1" x14ac:dyDescent="0.2"/>
    <row r="34724" ht="12.75" customHeight="1" x14ac:dyDescent="0.2"/>
    <row r="34725" ht="12.75" customHeight="1" x14ac:dyDescent="0.2"/>
    <row r="34726" ht="12.75" customHeight="1" x14ac:dyDescent="0.2"/>
    <row r="34727" ht="12.75" customHeight="1" x14ac:dyDescent="0.2"/>
    <row r="34728" ht="12.75" customHeight="1" x14ac:dyDescent="0.2"/>
    <row r="34729" ht="12.75" customHeight="1" x14ac:dyDescent="0.2"/>
    <row r="34730" ht="12.75" customHeight="1" x14ac:dyDescent="0.2"/>
    <row r="34731" ht="12.75" customHeight="1" x14ac:dyDescent="0.2"/>
    <row r="34732" ht="12.75" customHeight="1" x14ac:dyDescent="0.2"/>
    <row r="34733" ht="12.75" customHeight="1" x14ac:dyDescent="0.2"/>
    <row r="34734" ht="12.75" customHeight="1" x14ac:dyDescent="0.2"/>
    <row r="34735" ht="12.75" customHeight="1" x14ac:dyDescent="0.2"/>
    <row r="34736" ht="12.75" customHeight="1" x14ac:dyDescent="0.2"/>
    <row r="34737" ht="12.75" customHeight="1" x14ac:dyDescent="0.2"/>
    <row r="34738" ht="12.75" customHeight="1" x14ac:dyDescent="0.2"/>
    <row r="34739" ht="12.75" customHeight="1" x14ac:dyDescent="0.2"/>
    <row r="34740" ht="12.75" customHeight="1" x14ac:dyDescent="0.2"/>
    <row r="34741" ht="12.75" customHeight="1" x14ac:dyDescent="0.2"/>
    <row r="34742" ht="12.75" customHeight="1" x14ac:dyDescent="0.2"/>
    <row r="34743" ht="12.75" customHeight="1" x14ac:dyDescent="0.2"/>
    <row r="34744" ht="12.75" customHeight="1" x14ac:dyDescent="0.2"/>
    <row r="34745" ht="12.75" customHeight="1" x14ac:dyDescent="0.2"/>
    <row r="34746" ht="12.75" customHeight="1" x14ac:dyDescent="0.2"/>
    <row r="34747" ht="12.75" customHeight="1" x14ac:dyDescent="0.2"/>
    <row r="34748" ht="12.75" customHeight="1" x14ac:dyDescent="0.2"/>
    <row r="34749" ht="12.75" customHeight="1" x14ac:dyDescent="0.2"/>
    <row r="34750" ht="12.75" customHeight="1" x14ac:dyDescent="0.2"/>
    <row r="34751" ht="12.75" customHeight="1" x14ac:dyDescent="0.2"/>
    <row r="34752" ht="12.75" customHeight="1" x14ac:dyDescent="0.2"/>
    <row r="34753" ht="12.75" customHeight="1" x14ac:dyDescent="0.2"/>
    <row r="34754" ht="12.75" customHeight="1" x14ac:dyDescent="0.2"/>
    <row r="34755" ht="12.75" customHeight="1" x14ac:dyDescent="0.2"/>
    <row r="34756" ht="12.75" customHeight="1" x14ac:dyDescent="0.2"/>
    <row r="34757" ht="12.75" customHeight="1" x14ac:dyDescent="0.2"/>
    <row r="34758" ht="12.75" customHeight="1" x14ac:dyDescent="0.2"/>
    <row r="34759" ht="12.75" customHeight="1" x14ac:dyDescent="0.2"/>
    <row r="34760" ht="12.75" customHeight="1" x14ac:dyDescent="0.2"/>
    <row r="34761" ht="12.75" customHeight="1" x14ac:dyDescent="0.2"/>
    <row r="34762" ht="12.75" customHeight="1" x14ac:dyDescent="0.2"/>
    <row r="34763" ht="12.75" customHeight="1" x14ac:dyDescent="0.2"/>
    <row r="34764" ht="12.75" customHeight="1" x14ac:dyDescent="0.2"/>
    <row r="34765" ht="12.75" customHeight="1" x14ac:dyDescent="0.2"/>
    <row r="34766" ht="12.75" customHeight="1" x14ac:dyDescent="0.2"/>
    <row r="34767" ht="12.75" customHeight="1" x14ac:dyDescent="0.2"/>
    <row r="34768" ht="12.75" customHeight="1" x14ac:dyDescent="0.2"/>
    <row r="34769" ht="12.75" customHeight="1" x14ac:dyDescent="0.2"/>
    <row r="34770" ht="12.75" customHeight="1" x14ac:dyDescent="0.2"/>
    <row r="34771" ht="12.75" customHeight="1" x14ac:dyDescent="0.2"/>
    <row r="34772" ht="12.75" customHeight="1" x14ac:dyDescent="0.2"/>
    <row r="34773" ht="12.75" customHeight="1" x14ac:dyDescent="0.2"/>
    <row r="34774" ht="12.75" customHeight="1" x14ac:dyDescent="0.2"/>
    <row r="34775" ht="12.75" customHeight="1" x14ac:dyDescent="0.2"/>
    <row r="34776" ht="12.75" customHeight="1" x14ac:dyDescent="0.2"/>
    <row r="34777" ht="12.75" customHeight="1" x14ac:dyDescent="0.2"/>
    <row r="34778" ht="12.75" customHeight="1" x14ac:dyDescent="0.2"/>
    <row r="34779" ht="12.75" customHeight="1" x14ac:dyDescent="0.2"/>
    <row r="34780" ht="12.75" customHeight="1" x14ac:dyDescent="0.2"/>
    <row r="34781" ht="12.75" customHeight="1" x14ac:dyDescent="0.2"/>
    <row r="34782" ht="12.75" customHeight="1" x14ac:dyDescent="0.2"/>
    <row r="34783" ht="12.75" customHeight="1" x14ac:dyDescent="0.2"/>
    <row r="34784" ht="12.75" customHeight="1" x14ac:dyDescent="0.2"/>
    <row r="34785" ht="12.75" customHeight="1" x14ac:dyDescent="0.2"/>
    <row r="34786" ht="12.75" customHeight="1" x14ac:dyDescent="0.2"/>
    <row r="34787" ht="12.75" customHeight="1" x14ac:dyDescent="0.2"/>
    <row r="34788" ht="12.75" customHeight="1" x14ac:dyDescent="0.2"/>
    <row r="34789" ht="12.75" customHeight="1" x14ac:dyDescent="0.2"/>
    <row r="34790" ht="12.75" customHeight="1" x14ac:dyDescent="0.2"/>
    <row r="34791" ht="12.75" customHeight="1" x14ac:dyDescent="0.2"/>
    <row r="34792" ht="12.75" customHeight="1" x14ac:dyDescent="0.2"/>
    <row r="34793" ht="12.75" customHeight="1" x14ac:dyDescent="0.2"/>
    <row r="34794" ht="12.75" customHeight="1" x14ac:dyDescent="0.2"/>
    <row r="34795" ht="12.75" customHeight="1" x14ac:dyDescent="0.2"/>
    <row r="34796" ht="12.75" customHeight="1" x14ac:dyDescent="0.2"/>
    <row r="34797" ht="12.75" customHeight="1" x14ac:dyDescent="0.2"/>
    <row r="34798" ht="12.75" customHeight="1" x14ac:dyDescent="0.2"/>
    <row r="34799" ht="12.75" customHeight="1" x14ac:dyDescent="0.2"/>
    <row r="34800" ht="12.75" customHeight="1" x14ac:dyDescent="0.2"/>
    <row r="34801" ht="12.75" customHeight="1" x14ac:dyDescent="0.2"/>
    <row r="34802" ht="12.75" customHeight="1" x14ac:dyDescent="0.2"/>
    <row r="34803" ht="12.75" customHeight="1" x14ac:dyDescent="0.2"/>
    <row r="34804" ht="12.75" customHeight="1" x14ac:dyDescent="0.2"/>
    <row r="34805" ht="12.75" customHeight="1" x14ac:dyDescent="0.2"/>
    <row r="34806" ht="12.75" customHeight="1" x14ac:dyDescent="0.2"/>
    <row r="34807" ht="12.75" customHeight="1" x14ac:dyDescent="0.2"/>
    <row r="34808" ht="12.75" customHeight="1" x14ac:dyDescent="0.2"/>
    <row r="34809" ht="12.75" customHeight="1" x14ac:dyDescent="0.2"/>
    <row r="34810" ht="12.75" customHeight="1" x14ac:dyDescent="0.2"/>
    <row r="34811" ht="12.75" customHeight="1" x14ac:dyDescent="0.2"/>
    <row r="34812" ht="12.75" customHeight="1" x14ac:dyDescent="0.2"/>
    <row r="34813" ht="12.75" customHeight="1" x14ac:dyDescent="0.2"/>
    <row r="34814" ht="12.75" customHeight="1" x14ac:dyDescent="0.2"/>
    <row r="34815" ht="12.75" customHeight="1" x14ac:dyDescent="0.2"/>
    <row r="34816" ht="12.75" customHeight="1" x14ac:dyDescent="0.2"/>
    <row r="34817" ht="12.75" customHeight="1" x14ac:dyDescent="0.2"/>
    <row r="34818" ht="12.75" customHeight="1" x14ac:dyDescent="0.2"/>
    <row r="34819" ht="12.75" customHeight="1" x14ac:dyDescent="0.2"/>
    <row r="34820" ht="12.75" customHeight="1" x14ac:dyDescent="0.2"/>
    <row r="34821" ht="12.75" customHeight="1" x14ac:dyDescent="0.2"/>
    <row r="34822" ht="12.75" customHeight="1" x14ac:dyDescent="0.2"/>
    <row r="34823" ht="12.75" customHeight="1" x14ac:dyDescent="0.2"/>
    <row r="34824" ht="12.75" customHeight="1" x14ac:dyDescent="0.2"/>
    <row r="34825" ht="12.75" customHeight="1" x14ac:dyDescent="0.2"/>
    <row r="34826" ht="12.75" customHeight="1" x14ac:dyDescent="0.2"/>
    <row r="34827" ht="12.75" customHeight="1" x14ac:dyDescent="0.2"/>
    <row r="34828" ht="12.75" customHeight="1" x14ac:dyDescent="0.2"/>
    <row r="34829" ht="12.75" customHeight="1" x14ac:dyDescent="0.2"/>
    <row r="34830" ht="12.75" customHeight="1" x14ac:dyDescent="0.2"/>
    <row r="34831" ht="12.75" customHeight="1" x14ac:dyDescent="0.2"/>
    <row r="34832" ht="12.75" customHeight="1" x14ac:dyDescent="0.2"/>
    <row r="34833" ht="12.75" customHeight="1" x14ac:dyDescent="0.2"/>
    <row r="34834" ht="12.75" customHeight="1" x14ac:dyDescent="0.2"/>
    <row r="34835" ht="12.75" customHeight="1" x14ac:dyDescent="0.2"/>
    <row r="34836" ht="12.75" customHeight="1" x14ac:dyDescent="0.2"/>
    <row r="34837" ht="12.75" customHeight="1" x14ac:dyDescent="0.2"/>
    <row r="34838" ht="12.75" customHeight="1" x14ac:dyDescent="0.2"/>
    <row r="34839" ht="12.75" customHeight="1" x14ac:dyDescent="0.2"/>
    <row r="34840" ht="12.75" customHeight="1" x14ac:dyDescent="0.2"/>
    <row r="34841" ht="12.75" customHeight="1" x14ac:dyDescent="0.2"/>
    <row r="34842" ht="12.75" customHeight="1" x14ac:dyDescent="0.2"/>
    <row r="34843" ht="12.75" customHeight="1" x14ac:dyDescent="0.2"/>
    <row r="34844" ht="12.75" customHeight="1" x14ac:dyDescent="0.2"/>
    <row r="34845" ht="12.75" customHeight="1" x14ac:dyDescent="0.2"/>
    <row r="34846" ht="12.75" customHeight="1" x14ac:dyDescent="0.2"/>
    <row r="34847" ht="12.75" customHeight="1" x14ac:dyDescent="0.2"/>
    <row r="34848" ht="12.75" customHeight="1" x14ac:dyDescent="0.2"/>
    <row r="34849" ht="12.75" customHeight="1" x14ac:dyDescent="0.2"/>
    <row r="34850" ht="12.75" customHeight="1" x14ac:dyDescent="0.2"/>
    <row r="34851" ht="12.75" customHeight="1" x14ac:dyDescent="0.2"/>
    <row r="34852" ht="12.75" customHeight="1" x14ac:dyDescent="0.2"/>
    <row r="34853" ht="12.75" customHeight="1" x14ac:dyDescent="0.2"/>
    <row r="34854" ht="12.75" customHeight="1" x14ac:dyDescent="0.2"/>
    <row r="34855" ht="12.75" customHeight="1" x14ac:dyDescent="0.2"/>
    <row r="34856" ht="12.75" customHeight="1" x14ac:dyDescent="0.2"/>
    <row r="34857" ht="12.75" customHeight="1" x14ac:dyDescent="0.2"/>
    <row r="34858" ht="12.75" customHeight="1" x14ac:dyDescent="0.2"/>
    <row r="34859" ht="12.75" customHeight="1" x14ac:dyDescent="0.2"/>
    <row r="34860" ht="12.75" customHeight="1" x14ac:dyDescent="0.2"/>
    <row r="34861" ht="12.75" customHeight="1" x14ac:dyDescent="0.2"/>
    <row r="34862" ht="12.75" customHeight="1" x14ac:dyDescent="0.2"/>
    <row r="34863" ht="12.75" customHeight="1" x14ac:dyDescent="0.2"/>
    <row r="34864" ht="12.75" customHeight="1" x14ac:dyDescent="0.2"/>
    <row r="34865" ht="12.75" customHeight="1" x14ac:dyDescent="0.2"/>
    <row r="34866" ht="12.75" customHeight="1" x14ac:dyDescent="0.2"/>
    <row r="34867" ht="12.75" customHeight="1" x14ac:dyDescent="0.2"/>
    <row r="34868" ht="12.75" customHeight="1" x14ac:dyDescent="0.2"/>
    <row r="34869" ht="12.75" customHeight="1" x14ac:dyDescent="0.2"/>
    <row r="34870" ht="12.75" customHeight="1" x14ac:dyDescent="0.2"/>
    <row r="34871" ht="12.75" customHeight="1" x14ac:dyDescent="0.2"/>
    <row r="34872" ht="12.75" customHeight="1" x14ac:dyDescent="0.2"/>
    <row r="34873" ht="12.75" customHeight="1" x14ac:dyDescent="0.2"/>
    <row r="34874" ht="12.75" customHeight="1" x14ac:dyDescent="0.2"/>
    <row r="34875" ht="12.75" customHeight="1" x14ac:dyDescent="0.2"/>
    <row r="34876" ht="12.75" customHeight="1" x14ac:dyDescent="0.2"/>
    <row r="34877" ht="12.75" customHeight="1" x14ac:dyDescent="0.2"/>
    <row r="34878" ht="12.75" customHeight="1" x14ac:dyDescent="0.2"/>
    <row r="34879" ht="12.75" customHeight="1" x14ac:dyDescent="0.2"/>
    <row r="34880" ht="12.75" customHeight="1" x14ac:dyDescent="0.2"/>
    <row r="34881" ht="12.75" customHeight="1" x14ac:dyDescent="0.2"/>
    <row r="34882" ht="12.75" customHeight="1" x14ac:dyDescent="0.2"/>
    <row r="34883" ht="12.75" customHeight="1" x14ac:dyDescent="0.2"/>
    <row r="34884" ht="12.75" customHeight="1" x14ac:dyDescent="0.2"/>
    <row r="34885" ht="12.75" customHeight="1" x14ac:dyDescent="0.2"/>
    <row r="34886" ht="12.75" customHeight="1" x14ac:dyDescent="0.2"/>
    <row r="34887" ht="12.75" customHeight="1" x14ac:dyDescent="0.2"/>
    <row r="34888" ht="12.75" customHeight="1" x14ac:dyDescent="0.2"/>
    <row r="34889" ht="12.75" customHeight="1" x14ac:dyDescent="0.2"/>
    <row r="34890" ht="12.75" customHeight="1" x14ac:dyDescent="0.2"/>
    <row r="34891" ht="12.75" customHeight="1" x14ac:dyDescent="0.2"/>
    <row r="34892" ht="12.75" customHeight="1" x14ac:dyDescent="0.2"/>
    <row r="34893" ht="12.75" customHeight="1" x14ac:dyDescent="0.2"/>
    <row r="34894" ht="12.75" customHeight="1" x14ac:dyDescent="0.2"/>
    <row r="34895" ht="12.75" customHeight="1" x14ac:dyDescent="0.2"/>
    <row r="34896" ht="12.75" customHeight="1" x14ac:dyDescent="0.2"/>
    <row r="34897" ht="12.75" customHeight="1" x14ac:dyDescent="0.2"/>
    <row r="34898" ht="12.75" customHeight="1" x14ac:dyDescent="0.2"/>
    <row r="34899" ht="12.75" customHeight="1" x14ac:dyDescent="0.2"/>
    <row r="34900" ht="12.75" customHeight="1" x14ac:dyDescent="0.2"/>
    <row r="34901" ht="12.75" customHeight="1" x14ac:dyDescent="0.2"/>
    <row r="34902" ht="12.75" customHeight="1" x14ac:dyDescent="0.2"/>
    <row r="34903" ht="12.75" customHeight="1" x14ac:dyDescent="0.2"/>
    <row r="34904" ht="12.75" customHeight="1" x14ac:dyDescent="0.2"/>
    <row r="34905" ht="12.75" customHeight="1" x14ac:dyDescent="0.2"/>
    <row r="34906" ht="12.75" customHeight="1" x14ac:dyDescent="0.2"/>
    <row r="34907" ht="12.75" customHeight="1" x14ac:dyDescent="0.2"/>
    <row r="34908" ht="12.75" customHeight="1" x14ac:dyDescent="0.2"/>
    <row r="34909" ht="12.75" customHeight="1" x14ac:dyDescent="0.2"/>
    <row r="34910" ht="12.75" customHeight="1" x14ac:dyDescent="0.2"/>
    <row r="34911" ht="12.75" customHeight="1" x14ac:dyDescent="0.2"/>
    <row r="34912" ht="12.75" customHeight="1" x14ac:dyDescent="0.2"/>
    <row r="34913" ht="12.75" customHeight="1" x14ac:dyDescent="0.2"/>
    <row r="34914" ht="12.75" customHeight="1" x14ac:dyDescent="0.2"/>
    <row r="34915" ht="12.75" customHeight="1" x14ac:dyDescent="0.2"/>
    <row r="34916" ht="12.75" customHeight="1" x14ac:dyDescent="0.2"/>
    <row r="34917" ht="12.75" customHeight="1" x14ac:dyDescent="0.2"/>
    <row r="34918" ht="12.75" customHeight="1" x14ac:dyDescent="0.2"/>
    <row r="34919" ht="12.75" customHeight="1" x14ac:dyDescent="0.2"/>
    <row r="34920" ht="12.75" customHeight="1" x14ac:dyDescent="0.2"/>
    <row r="34921" ht="12.75" customHeight="1" x14ac:dyDescent="0.2"/>
    <row r="34922" ht="12.75" customHeight="1" x14ac:dyDescent="0.2"/>
    <row r="34923" ht="12.75" customHeight="1" x14ac:dyDescent="0.2"/>
    <row r="34924" ht="12.75" customHeight="1" x14ac:dyDescent="0.2"/>
    <row r="34925" ht="12.75" customHeight="1" x14ac:dyDescent="0.2"/>
    <row r="34926" ht="12.75" customHeight="1" x14ac:dyDescent="0.2"/>
    <row r="34927" ht="12.75" customHeight="1" x14ac:dyDescent="0.2"/>
    <row r="34928" ht="12.75" customHeight="1" x14ac:dyDescent="0.2"/>
    <row r="34929" ht="12.75" customHeight="1" x14ac:dyDescent="0.2"/>
    <row r="34930" ht="12.75" customHeight="1" x14ac:dyDescent="0.2"/>
    <row r="34931" ht="12.75" customHeight="1" x14ac:dyDescent="0.2"/>
    <row r="34932" ht="12.75" customHeight="1" x14ac:dyDescent="0.2"/>
    <row r="34933" ht="12.75" customHeight="1" x14ac:dyDescent="0.2"/>
    <row r="34934" ht="12.75" customHeight="1" x14ac:dyDescent="0.2"/>
    <row r="34935" ht="12.75" customHeight="1" x14ac:dyDescent="0.2"/>
    <row r="34936" ht="12.75" customHeight="1" x14ac:dyDescent="0.2"/>
    <row r="34937" ht="12.75" customHeight="1" x14ac:dyDescent="0.2"/>
    <row r="34938" ht="12.75" customHeight="1" x14ac:dyDescent="0.2"/>
    <row r="34939" ht="12.75" customHeight="1" x14ac:dyDescent="0.2"/>
    <row r="34940" ht="12.75" customHeight="1" x14ac:dyDescent="0.2"/>
    <row r="34941" ht="12.75" customHeight="1" x14ac:dyDescent="0.2"/>
    <row r="34942" ht="12.75" customHeight="1" x14ac:dyDescent="0.2"/>
    <row r="34943" ht="12.75" customHeight="1" x14ac:dyDescent="0.2"/>
    <row r="34944" ht="12.75" customHeight="1" x14ac:dyDescent="0.2"/>
    <row r="34945" ht="12.75" customHeight="1" x14ac:dyDescent="0.2"/>
    <row r="34946" ht="12.75" customHeight="1" x14ac:dyDescent="0.2"/>
    <row r="34947" ht="12.75" customHeight="1" x14ac:dyDescent="0.2"/>
    <row r="34948" ht="12.75" customHeight="1" x14ac:dyDescent="0.2"/>
    <row r="34949" ht="12.75" customHeight="1" x14ac:dyDescent="0.2"/>
    <row r="34950" ht="12.75" customHeight="1" x14ac:dyDescent="0.2"/>
    <row r="34951" ht="12.75" customHeight="1" x14ac:dyDescent="0.2"/>
    <row r="34952" ht="12.75" customHeight="1" x14ac:dyDescent="0.2"/>
    <row r="34953" ht="12.75" customHeight="1" x14ac:dyDescent="0.2"/>
    <row r="34954" ht="12.75" customHeight="1" x14ac:dyDescent="0.2"/>
    <row r="34955" ht="12.75" customHeight="1" x14ac:dyDescent="0.2"/>
    <row r="34956" ht="12.75" customHeight="1" x14ac:dyDescent="0.2"/>
    <row r="34957" ht="12.75" customHeight="1" x14ac:dyDescent="0.2"/>
    <row r="34958" ht="12.75" customHeight="1" x14ac:dyDescent="0.2"/>
    <row r="34959" ht="12.75" customHeight="1" x14ac:dyDescent="0.2"/>
    <row r="34960" ht="12.75" customHeight="1" x14ac:dyDescent="0.2"/>
    <row r="34961" ht="12.75" customHeight="1" x14ac:dyDescent="0.2"/>
    <row r="34962" ht="12.75" customHeight="1" x14ac:dyDescent="0.2"/>
    <row r="34963" ht="12.75" customHeight="1" x14ac:dyDescent="0.2"/>
    <row r="34964" ht="12.75" customHeight="1" x14ac:dyDescent="0.2"/>
    <row r="34965" ht="12.75" customHeight="1" x14ac:dyDescent="0.2"/>
    <row r="34966" ht="12.75" customHeight="1" x14ac:dyDescent="0.2"/>
    <row r="34967" ht="12.75" customHeight="1" x14ac:dyDescent="0.2"/>
    <row r="34968" ht="12.75" customHeight="1" x14ac:dyDescent="0.2"/>
    <row r="34969" ht="12.75" customHeight="1" x14ac:dyDescent="0.2"/>
    <row r="34970" ht="12.75" customHeight="1" x14ac:dyDescent="0.2"/>
    <row r="34971" ht="12.75" customHeight="1" x14ac:dyDescent="0.2"/>
    <row r="34972" ht="12.75" customHeight="1" x14ac:dyDescent="0.2"/>
    <row r="34973" ht="12.75" customHeight="1" x14ac:dyDescent="0.2"/>
    <row r="34974" ht="12.75" customHeight="1" x14ac:dyDescent="0.2"/>
    <row r="34975" ht="12.75" customHeight="1" x14ac:dyDescent="0.2"/>
    <row r="34976" ht="12.75" customHeight="1" x14ac:dyDescent="0.2"/>
    <row r="34977" ht="12.75" customHeight="1" x14ac:dyDescent="0.2"/>
    <row r="34978" ht="12.75" customHeight="1" x14ac:dyDescent="0.2"/>
    <row r="34979" ht="12.75" customHeight="1" x14ac:dyDescent="0.2"/>
    <row r="34980" ht="12.75" customHeight="1" x14ac:dyDescent="0.2"/>
    <row r="34981" ht="12.75" customHeight="1" x14ac:dyDescent="0.2"/>
    <row r="34982" ht="12.75" customHeight="1" x14ac:dyDescent="0.2"/>
    <row r="34983" ht="12.75" customHeight="1" x14ac:dyDescent="0.2"/>
    <row r="34984" ht="12.75" customHeight="1" x14ac:dyDescent="0.2"/>
    <row r="34985" ht="12.75" customHeight="1" x14ac:dyDescent="0.2"/>
    <row r="34986" ht="12.75" customHeight="1" x14ac:dyDescent="0.2"/>
    <row r="34987" ht="12.75" customHeight="1" x14ac:dyDescent="0.2"/>
    <row r="34988" ht="12.75" customHeight="1" x14ac:dyDescent="0.2"/>
    <row r="34989" ht="12.75" customHeight="1" x14ac:dyDescent="0.2"/>
    <row r="34990" ht="12.75" customHeight="1" x14ac:dyDescent="0.2"/>
    <row r="34991" ht="12.75" customHeight="1" x14ac:dyDescent="0.2"/>
    <row r="34992" ht="12.75" customHeight="1" x14ac:dyDescent="0.2"/>
    <row r="34993" ht="12.75" customHeight="1" x14ac:dyDescent="0.2"/>
    <row r="34994" ht="12.75" customHeight="1" x14ac:dyDescent="0.2"/>
    <row r="34995" ht="12.75" customHeight="1" x14ac:dyDescent="0.2"/>
    <row r="34996" ht="12.75" customHeight="1" x14ac:dyDescent="0.2"/>
    <row r="34997" ht="12.75" customHeight="1" x14ac:dyDescent="0.2"/>
    <row r="34998" ht="12.75" customHeight="1" x14ac:dyDescent="0.2"/>
    <row r="34999" ht="12.75" customHeight="1" x14ac:dyDescent="0.2"/>
    <row r="35000" ht="12.75" customHeight="1" x14ac:dyDescent="0.2"/>
    <row r="35001" ht="12.75" customHeight="1" x14ac:dyDescent="0.2"/>
    <row r="35002" ht="12.75" customHeight="1" x14ac:dyDescent="0.2"/>
    <row r="35003" ht="12.75" customHeight="1" x14ac:dyDescent="0.2"/>
    <row r="35004" ht="12.75" customHeight="1" x14ac:dyDescent="0.2"/>
    <row r="35005" ht="12.75" customHeight="1" x14ac:dyDescent="0.2"/>
    <row r="35006" ht="12.75" customHeight="1" x14ac:dyDescent="0.2"/>
    <row r="35007" ht="12.75" customHeight="1" x14ac:dyDescent="0.2"/>
    <row r="35008" ht="12.75" customHeight="1" x14ac:dyDescent="0.2"/>
    <row r="35009" ht="12.75" customHeight="1" x14ac:dyDescent="0.2"/>
    <row r="35010" ht="12.75" customHeight="1" x14ac:dyDescent="0.2"/>
    <row r="35011" ht="12.75" customHeight="1" x14ac:dyDescent="0.2"/>
    <row r="35012" ht="12.75" customHeight="1" x14ac:dyDescent="0.2"/>
    <row r="35013" ht="12.75" customHeight="1" x14ac:dyDescent="0.2"/>
    <row r="35014" ht="12.75" customHeight="1" x14ac:dyDescent="0.2"/>
    <row r="35015" ht="12.75" customHeight="1" x14ac:dyDescent="0.2"/>
    <row r="35016" ht="12.75" customHeight="1" x14ac:dyDescent="0.2"/>
    <row r="35017" ht="12.75" customHeight="1" x14ac:dyDescent="0.2"/>
    <row r="35018" ht="12.75" customHeight="1" x14ac:dyDescent="0.2"/>
    <row r="35019" ht="12.75" customHeight="1" x14ac:dyDescent="0.2"/>
    <row r="35020" ht="12.75" customHeight="1" x14ac:dyDescent="0.2"/>
    <row r="35021" ht="12.75" customHeight="1" x14ac:dyDescent="0.2"/>
    <row r="35022" ht="12.75" customHeight="1" x14ac:dyDescent="0.2"/>
    <row r="35023" ht="12.75" customHeight="1" x14ac:dyDescent="0.2"/>
    <row r="35024" ht="12.75" customHeight="1" x14ac:dyDescent="0.2"/>
    <row r="35025" ht="12.75" customHeight="1" x14ac:dyDescent="0.2"/>
    <row r="35026" ht="12.75" customHeight="1" x14ac:dyDescent="0.2"/>
    <row r="35027" ht="12.75" customHeight="1" x14ac:dyDescent="0.2"/>
    <row r="35028" ht="12.75" customHeight="1" x14ac:dyDescent="0.2"/>
    <row r="35029" ht="12.75" customHeight="1" x14ac:dyDescent="0.2"/>
    <row r="35030" ht="12.75" customHeight="1" x14ac:dyDescent="0.2"/>
    <row r="35031" ht="12.75" customHeight="1" x14ac:dyDescent="0.2"/>
    <row r="35032" ht="12.75" customHeight="1" x14ac:dyDescent="0.2"/>
    <row r="35033" ht="12.75" customHeight="1" x14ac:dyDescent="0.2"/>
    <row r="35034" ht="12.75" customHeight="1" x14ac:dyDescent="0.2"/>
    <row r="35035" ht="12.75" customHeight="1" x14ac:dyDescent="0.2"/>
    <row r="35036" ht="12.75" customHeight="1" x14ac:dyDescent="0.2"/>
    <row r="35037" ht="12.75" customHeight="1" x14ac:dyDescent="0.2"/>
    <row r="35038" ht="12.75" customHeight="1" x14ac:dyDescent="0.2"/>
    <row r="35039" ht="12.75" customHeight="1" x14ac:dyDescent="0.2"/>
    <row r="35040" ht="12.75" customHeight="1" x14ac:dyDescent="0.2"/>
    <row r="35041" ht="12.75" customHeight="1" x14ac:dyDescent="0.2"/>
    <row r="35042" ht="12.75" customHeight="1" x14ac:dyDescent="0.2"/>
    <row r="35043" ht="12.75" customHeight="1" x14ac:dyDescent="0.2"/>
    <row r="35044" ht="12.75" customHeight="1" x14ac:dyDescent="0.2"/>
    <row r="35045" ht="12.75" customHeight="1" x14ac:dyDescent="0.2"/>
    <row r="35046" ht="12.75" customHeight="1" x14ac:dyDescent="0.2"/>
    <row r="35047" ht="12.75" customHeight="1" x14ac:dyDescent="0.2"/>
    <row r="35048" ht="12.75" customHeight="1" x14ac:dyDescent="0.2"/>
    <row r="35049" ht="12.75" customHeight="1" x14ac:dyDescent="0.2"/>
    <row r="35050" ht="12.75" customHeight="1" x14ac:dyDescent="0.2"/>
    <row r="35051" ht="12.75" customHeight="1" x14ac:dyDescent="0.2"/>
    <row r="35052" ht="12.75" customHeight="1" x14ac:dyDescent="0.2"/>
    <row r="35053" ht="12.75" customHeight="1" x14ac:dyDescent="0.2"/>
    <row r="35054" ht="12.75" customHeight="1" x14ac:dyDescent="0.2"/>
    <row r="35055" ht="12.75" customHeight="1" x14ac:dyDescent="0.2"/>
    <row r="35056" ht="12.75" customHeight="1" x14ac:dyDescent="0.2"/>
    <row r="35057" ht="12.75" customHeight="1" x14ac:dyDescent="0.2"/>
    <row r="35058" ht="12.75" customHeight="1" x14ac:dyDescent="0.2"/>
    <row r="35059" ht="12.75" customHeight="1" x14ac:dyDescent="0.2"/>
    <row r="35060" ht="12.75" customHeight="1" x14ac:dyDescent="0.2"/>
    <row r="35061" ht="12.75" customHeight="1" x14ac:dyDescent="0.2"/>
    <row r="35062" ht="12.75" customHeight="1" x14ac:dyDescent="0.2"/>
    <row r="35063" ht="12.75" customHeight="1" x14ac:dyDescent="0.2"/>
    <row r="35064" ht="12.75" customHeight="1" x14ac:dyDescent="0.2"/>
    <row r="35065" ht="12.75" customHeight="1" x14ac:dyDescent="0.2"/>
    <row r="35066" ht="12.75" customHeight="1" x14ac:dyDescent="0.2"/>
    <row r="35067" ht="12.75" customHeight="1" x14ac:dyDescent="0.2"/>
    <row r="35068" ht="12.75" customHeight="1" x14ac:dyDescent="0.2"/>
    <row r="35069" ht="12.75" customHeight="1" x14ac:dyDescent="0.2"/>
    <row r="35070" ht="12.75" customHeight="1" x14ac:dyDescent="0.2"/>
    <row r="35071" ht="12.75" customHeight="1" x14ac:dyDescent="0.2"/>
    <row r="35072" ht="12.75" customHeight="1" x14ac:dyDescent="0.2"/>
    <row r="35073" ht="12.75" customHeight="1" x14ac:dyDescent="0.2"/>
    <row r="35074" ht="12.75" customHeight="1" x14ac:dyDescent="0.2"/>
    <row r="35075" ht="12.75" customHeight="1" x14ac:dyDescent="0.2"/>
    <row r="35076" ht="12.75" customHeight="1" x14ac:dyDescent="0.2"/>
    <row r="35077" ht="12.75" customHeight="1" x14ac:dyDescent="0.2"/>
    <row r="35078" ht="12.75" customHeight="1" x14ac:dyDescent="0.2"/>
    <row r="35079" ht="12.75" customHeight="1" x14ac:dyDescent="0.2"/>
    <row r="35080" ht="12.75" customHeight="1" x14ac:dyDescent="0.2"/>
    <row r="35081" ht="12.75" customHeight="1" x14ac:dyDescent="0.2"/>
    <row r="35082" ht="12.75" customHeight="1" x14ac:dyDescent="0.2"/>
    <row r="35083" ht="12.75" customHeight="1" x14ac:dyDescent="0.2"/>
    <row r="35084" ht="12.75" customHeight="1" x14ac:dyDescent="0.2"/>
    <row r="35085" ht="12.75" customHeight="1" x14ac:dyDescent="0.2"/>
    <row r="35086" ht="12.75" customHeight="1" x14ac:dyDescent="0.2"/>
    <row r="35087" ht="12.75" customHeight="1" x14ac:dyDescent="0.2"/>
    <row r="35088" ht="12.75" customHeight="1" x14ac:dyDescent="0.2"/>
    <row r="35089" ht="12.75" customHeight="1" x14ac:dyDescent="0.2"/>
    <row r="35090" ht="12.75" customHeight="1" x14ac:dyDescent="0.2"/>
    <row r="35091" ht="12.75" customHeight="1" x14ac:dyDescent="0.2"/>
    <row r="35092" ht="12.75" customHeight="1" x14ac:dyDescent="0.2"/>
    <row r="35093" ht="12.75" customHeight="1" x14ac:dyDescent="0.2"/>
    <row r="35094" ht="12.75" customHeight="1" x14ac:dyDescent="0.2"/>
    <row r="35095" ht="12.75" customHeight="1" x14ac:dyDescent="0.2"/>
    <row r="35096" ht="12.75" customHeight="1" x14ac:dyDescent="0.2"/>
    <row r="35097" ht="12.75" customHeight="1" x14ac:dyDescent="0.2"/>
    <row r="35098" ht="12.75" customHeight="1" x14ac:dyDescent="0.2"/>
    <row r="35099" ht="12.75" customHeight="1" x14ac:dyDescent="0.2"/>
    <row r="35100" ht="12.75" customHeight="1" x14ac:dyDescent="0.2"/>
    <row r="35101" ht="12.75" customHeight="1" x14ac:dyDescent="0.2"/>
    <row r="35102" ht="12.75" customHeight="1" x14ac:dyDescent="0.2"/>
    <row r="35103" ht="12.75" customHeight="1" x14ac:dyDescent="0.2"/>
    <row r="35104" ht="12.75" customHeight="1" x14ac:dyDescent="0.2"/>
    <row r="35105" ht="12.75" customHeight="1" x14ac:dyDescent="0.2"/>
    <row r="35106" ht="12.75" customHeight="1" x14ac:dyDescent="0.2"/>
    <row r="35107" ht="12.75" customHeight="1" x14ac:dyDescent="0.2"/>
    <row r="35108" ht="12.75" customHeight="1" x14ac:dyDescent="0.2"/>
    <row r="35109" ht="12.75" customHeight="1" x14ac:dyDescent="0.2"/>
    <row r="35110" ht="12.75" customHeight="1" x14ac:dyDescent="0.2"/>
    <row r="35111" ht="12.75" customHeight="1" x14ac:dyDescent="0.2"/>
    <row r="35112" ht="12.75" customHeight="1" x14ac:dyDescent="0.2"/>
    <row r="35113" ht="12.75" customHeight="1" x14ac:dyDescent="0.2"/>
    <row r="35114" ht="12.75" customHeight="1" x14ac:dyDescent="0.2"/>
    <row r="35115" ht="12.75" customHeight="1" x14ac:dyDescent="0.2"/>
    <row r="35116" ht="12.75" customHeight="1" x14ac:dyDescent="0.2"/>
    <row r="35117" ht="12.75" customHeight="1" x14ac:dyDescent="0.2"/>
    <row r="35118" ht="12.75" customHeight="1" x14ac:dyDescent="0.2"/>
    <row r="35119" ht="12.75" customHeight="1" x14ac:dyDescent="0.2"/>
    <row r="35120" ht="12.75" customHeight="1" x14ac:dyDescent="0.2"/>
    <row r="35121" ht="12.75" customHeight="1" x14ac:dyDescent="0.2"/>
    <row r="35122" ht="12.75" customHeight="1" x14ac:dyDescent="0.2"/>
    <row r="35123" ht="12.75" customHeight="1" x14ac:dyDescent="0.2"/>
    <row r="35124" ht="12.75" customHeight="1" x14ac:dyDescent="0.2"/>
    <row r="35125" ht="12.75" customHeight="1" x14ac:dyDescent="0.2"/>
    <row r="35126" ht="12.75" customHeight="1" x14ac:dyDescent="0.2"/>
    <row r="35127" ht="12.75" customHeight="1" x14ac:dyDescent="0.2"/>
    <row r="35128" ht="12.75" customHeight="1" x14ac:dyDescent="0.2"/>
    <row r="35129" ht="12.75" customHeight="1" x14ac:dyDescent="0.2"/>
    <row r="35130" ht="12.75" customHeight="1" x14ac:dyDescent="0.2"/>
    <row r="35131" ht="12.75" customHeight="1" x14ac:dyDescent="0.2"/>
    <row r="35132" ht="12.75" customHeight="1" x14ac:dyDescent="0.2"/>
    <row r="35133" ht="12.75" customHeight="1" x14ac:dyDescent="0.2"/>
    <row r="35134" ht="12.75" customHeight="1" x14ac:dyDescent="0.2"/>
    <row r="35135" ht="12.75" customHeight="1" x14ac:dyDescent="0.2"/>
    <row r="35136" ht="12.75" customHeight="1" x14ac:dyDescent="0.2"/>
    <row r="35137" ht="12.75" customHeight="1" x14ac:dyDescent="0.2"/>
    <row r="35138" ht="12.75" customHeight="1" x14ac:dyDescent="0.2"/>
    <row r="35139" ht="12.75" customHeight="1" x14ac:dyDescent="0.2"/>
    <row r="35140" ht="12.75" customHeight="1" x14ac:dyDescent="0.2"/>
    <row r="35141" ht="12.75" customHeight="1" x14ac:dyDescent="0.2"/>
    <row r="35142" ht="12.75" customHeight="1" x14ac:dyDescent="0.2"/>
    <row r="35143" ht="12.75" customHeight="1" x14ac:dyDescent="0.2"/>
    <row r="35144" ht="12.75" customHeight="1" x14ac:dyDescent="0.2"/>
    <row r="35145" ht="12.75" customHeight="1" x14ac:dyDescent="0.2"/>
    <row r="35146" ht="12.75" customHeight="1" x14ac:dyDescent="0.2"/>
    <row r="35147" ht="12.75" customHeight="1" x14ac:dyDescent="0.2"/>
    <row r="35148" ht="12.75" customHeight="1" x14ac:dyDescent="0.2"/>
    <row r="35149" ht="12.75" customHeight="1" x14ac:dyDescent="0.2"/>
    <row r="35150" ht="12.75" customHeight="1" x14ac:dyDescent="0.2"/>
    <row r="35151" ht="12.75" customHeight="1" x14ac:dyDescent="0.2"/>
    <row r="35152" ht="12.75" customHeight="1" x14ac:dyDescent="0.2"/>
    <row r="35153" ht="12.75" customHeight="1" x14ac:dyDescent="0.2"/>
    <row r="35154" ht="12.75" customHeight="1" x14ac:dyDescent="0.2"/>
    <row r="35155" ht="12.75" customHeight="1" x14ac:dyDescent="0.2"/>
    <row r="35156" ht="12.75" customHeight="1" x14ac:dyDescent="0.2"/>
    <row r="35157" ht="12.75" customHeight="1" x14ac:dyDescent="0.2"/>
    <row r="35158" ht="12.75" customHeight="1" x14ac:dyDescent="0.2"/>
    <row r="35159" ht="12.75" customHeight="1" x14ac:dyDescent="0.2"/>
    <row r="35160" ht="12.75" customHeight="1" x14ac:dyDescent="0.2"/>
    <row r="35161" ht="12.75" customHeight="1" x14ac:dyDescent="0.2"/>
    <row r="35162" ht="12.75" customHeight="1" x14ac:dyDescent="0.2"/>
    <row r="35163" ht="12.75" customHeight="1" x14ac:dyDescent="0.2"/>
    <row r="35164" ht="12.75" customHeight="1" x14ac:dyDescent="0.2"/>
    <row r="35165" ht="12.75" customHeight="1" x14ac:dyDescent="0.2"/>
    <row r="35166" ht="12.75" customHeight="1" x14ac:dyDescent="0.2"/>
    <row r="35167" ht="12.75" customHeight="1" x14ac:dyDescent="0.2"/>
    <row r="35168" ht="12.75" customHeight="1" x14ac:dyDescent="0.2"/>
    <row r="35169" ht="12.75" customHeight="1" x14ac:dyDescent="0.2"/>
    <row r="35170" ht="12.75" customHeight="1" x14ac:dyDescent="0.2"/>
    <row r="35171" ht="12.75" customHeight="1" x14ac:dyDescent="0.2"/>
    <row r="35172" ht="12.75" customHeight="1" x14ac:dyDescent="0.2"/>
    <row r="35173" ht="12.75" customHeight="1" x14ac:dyDescent="0.2"/>
    <row r="35174" ht="12.75" customHeight="1" x14ac:dyDescent="0.2"/>
    <row r="35175" ht="12.75" customHeight="1" x14ac:dyDescent="0.2"/>
    <row r="35176" ht="12.75" customHeight="1" x14ac:dyDescent="0.2"/>
    <row r="35177" ht="12.75" customHeight="1" x14ac:dyDescent="0.2"/>
    <row r="35178" ht="12.75" customHeight="1" x14ac:dyDescent="0.2"/>
    <row r="35179" ht="12.75" customHeight="1" x14ac:dyDescent="0.2"/>
    <row r="35180" ht="12.75" customHeight="1" x14ac:dyDescent="0.2"/>
    <row r="35181" ht="12.75" customHeight="1" x14ac:dyDescent="0.2"/>
    <row r="35182" ht="12.75" customHeight="1" x14ac:dyDescent="0.2"/>
    <row r="35183" ht="12.75" customHeight="1" x14ac:dyDescent="0.2"/>
    <row r="35184" ht="12.75" customHeight="1" x14ac:dyDescent="0.2"/>
    <row r="35185" ht="12.75" customHeight="1" x14ac:dyDescent="0.2"/>
    <row r="35186" ht="12.75" customHeight="1" x14ac:dyDescent="0.2"/>
    <row r="35187" ht="12.75" customHeight="1" x14ac:dyDescent="0.2"/>
    <row r="35188" ht="12.75" customHeight="1" x14ac:dyDescent="0.2"/>
    <row r="35189" ht="12.75" customHeight="1" x14ac:dyDescent="0.2"/>
    <row r="35190" ht="12.75" customHeight="1" x14ac:dyDescent="0.2"/>
    <row r="35191" ht="12.75" customHeight="1" x14ac:dyDescent="0.2"/>
    <row r="35192" ht="12.75" customHeight="1" x14ac:dyDescent="0.2"/>
    <row r="35193" ht="12.75" customHeight="1" x14ac:dyDescent="0.2"/>
    <row r="35194" ht="12.75" customHeight="1" x14ac:dyDescent="0.2"/>
    <row r="35195" ht="12.75" customHeight="1" x14ac:dyDescent="0.2"/>
    <row r="35196" ht="12.75" customHeight="1" x14ac:dyDescent="0.2"/>
    <row r="35197" ht="12.75" customHeight="1" x14ac:dyDescent="0.2"/>
    <row r="35198" ht="12.75" customHeight="1" x14ac:dyDescent="0.2"/>
    <row r="35199" ht="12.75" customHeight="1" x14ac:dyDescent="0.2"/>
    <row r="35200" ht="12.75" customHeight="1" x14ac:dyDescent="0.2"/>
    <row r="35201" ht="12.75" customHeight="1" x14ac:dyDescent="0.2"/>
    <row r="35202" ht="12.75" customHeight="1" x14ac:dyDescent="0.2"/>
    <row r="35203" ht="12.75" customHeight="1" x14ac:dyDescent="0.2"/>
    <row r="35204" ht="12.75" customHeight="1" x14ac:dyDescent="0.2"/>
    <row r="35205" ht="12.75" customHeight="1" x14ac:dyDescent="0.2"/>
    <row r="35206" ht="12.75" customHeight="1" x14ac:dyDescent="0.2"/>
    <row r="35207" ht="12.75" customHeight="1" x14ac:dyDescent="0.2"/>
    <row r="35208" ht="12.75" customHeight="1" x14ac:dyDescent="0.2"/>
    <row r="35209" ht="12.75" customHeight="1" x14ac:dyDescent="0.2"/>
    <row r="35210" ht="12.75" customHeight="1" x14ac:dyDescent="0.2"/>
    <row r="35211" ht="12.75" customHeight="1" x14ac:dyDescent="0.2"/>
    <row r="35212" ht="12.75" customHeight="1" x14ac:dyDescent="0.2"/>
    <row r="35213" ht="12.75" customHeight="1" x14ac:dyDescent="0.2"/>
    <row r="35214" ht="12.75" customHeight="1" x14ac:dyDescent="0.2"/>
    <row r="35215" ht="12.75" customHeight="1" x14ac:dyDescent="0.2"/>
    <row r="35216" ht="12.75" customHeight="1" x14ac:dyDescent="0.2"/>
    <row r="35217" ht="12.75" customHeight="1" x14ac:dyDescent="0.2"/>
    <row r="35218" ht="12.75" customHeight="1" x14ac:dyDescent="0.2"/>
    <row r="35219" ht="12.75" customHeight="1" x14ac:dyDescent="0.2"/>
    <row r="35220" ht="12.75" customHeight="1" x14ac:dyDescent="0.2"/>
    <row r="35221" ht="12.75" customHeight="1" x14ac:dyDescent="0.2"/>
    <row r="35222" ht="12.75" customHeight="1" x14ac:dyDescent="0.2"/>
    <row r="35223" ht="12.75" customHeight="1" x14ac:dyDescent="0.2"/>
    <row r="35224" ht="12.75" customHeight="1" x14ac:dyDescent="0.2"/>
    <row r="35225" ht="12.75" customHeight="1" x14ac:dyDescent="0.2"/>
    <row r="35226" ht="12.75" customHeight="1" x14ac:dyDescent="0.2"/>
    <row r="35227" ht="12.75" customHeight="1" x14ac:dyDescent="0.2"/>
    <row r="35228" ht="12.75" customHeight="1" x14ac:dyDescent="0.2"/>
    <row r="35229" ht="12.75" customHeight="1" x14ac:dyDescent="0.2"/>
    <row r="35230" ht="12.75" customHeight="1" x14ac:dyDescent="0.2"/>
    <row r="35231" ht="12.75" customHeight="1" x14ac:dyDescent="0.2"/>
    <row r="35232" ht="12.75" customHeight="1" x14ac:dyDescent="0.2"/>
    <row r="35233" ht="12.75" customHeight="1" x14ac:dyDescent="0.2"/>
    <row r="35234" ht="12.75" customHeight="1" x14ac:dyDescent="0.2"/>
    <row r="35235" ht="12.75" customHeight="1" x14ac:dyDescent="0.2"/>
    <row r="35236" ht="12.75" customHeight="1" x14ac:dyDescent="0.2"/>
    <row r="35237" ht="12.75" customHeight="1" x14ac:dyDescent="0.2"/>
    <row r="35238" ht="12.75" customHeight="1" x14ac:dyDescent="0.2"/>
    <row r="35239" ht="12.75" customHeight="1" x14ac:dyDescent="0.2"/>
    <row r="35240" ht="12.75" customHeight="1" x14ac:dyDescent="0.2"/>
    <row r="35241" ht="12.75" customHeight="1" x14ac:dyDescent="0.2"/>
    <row r="35242" ht="12.75" customHeight="1" x14ac:dyDescent="0.2"/>
    <row r="35243" ht="12.75" customHeight="1" x14ac:dyDescent="0.2"/>
    <row r="35244" ht="12.75" customHeight="1" x14ac:dyDescent="0.2"/>
    <row r="35245" ht="12.75" customHeight="1" x14ac:dyDescent="0.2"/>
    <row r="35246" ht="12.75" customHeight="1" x14ac:dyDescent="0.2"/>
    <row r="35247" ht="12.75" customHeight="1" x14ac:dyDescent="0.2"/>
    <row r="35248" ht="12.75" customHeight="1" x14ac:dyDescent="0.2"/>
    <row r="35249" ht="12.75" customHeight="1" x14ac:dyDescent="0.2"/>
    <row r="35250" ht="12.75" customHeight="1" x14ac:dyDescent="0.2"/>
    <row r="35251" ht="12.75" customHeight="1" x14ac:dyDescent="0.2"/>
    <row r="35252" ht="12.75" customHeight="1" x14ac:dyDescent="0.2"/>
    <row r="35253" ht="12.75" customHeight="1" x14ac:dyDescent="0.2"/>
    <row r="35254" ht="12.75" customHeight="1" x14ac:dyDescent="0.2"/>
    <row r="35255" ht="12.75" customHeight="1" x14ac:dyDescent="0.2"/>
    <row r="35256" ht="12.75" customHeight="1" x14ac:dyDescent="0.2"/>
    <row r="35257" ht="12.75" customHeight="1" x14ac:dyDescent="0.2"/>
    <row r="35258" ht="12.75" customHeight="1" x14ac:dyDescent="0.2"/>
    <row r="35259" ht="12.75" customHeight="1" x14ac:dyDescent="0.2"/>
    <row r="35260" ht="12.75" customHeight="1" x14ac:dyDescent="0.2"/>
    <row r="35261" ht="12.75" customHeight="1" x14ac:dyDescent="0.2"/>
    <row r="35262" ht="12.75" customHeight="1" x14ac:dyDescent="0.2"/>
    <row r="35263" ht="12.75" customHeight="1" x14ac:dyDescent="0.2"/>
    <row r="35264" ht="12.75" customHeight="1" x14ac:dyDescent="0.2"/>
    <row r="35265" ht="12.75" customHeight="1" x14ac:dyDescent="0.2"/>
    <row r="35266" ht="12.75" customHeight="1" x14ac:dyDescent="0.2"/>
    <row r="35267" ht="12.75" customHeight="1" x14ac:dyDescent="0.2"/>
    <row r="35268" ht="12.75" customHeight="1" x14ac:dyDescent="0.2"/>
    <row r="35269" ht="12.75" customHeight="1" x14ac:dyDescent="0.2"/>
    <row r="35270" ht="12.75" customHeight="1" x14ac:dyDescent="0.2"/>
    <row r="35271" ht="12.75" customHeight="1" x14ac:dyDescent="0.2"/>
    <row r="35272" ht="12.75" customHeight="1" x14ac:dyDescent="0.2"/>
    <row r="35273" ht="12.75" customHeight="1" x14ac:dyDescent="0.2"/>
    <row r="35274" ht="12.75" customHeight="1" x14ac:dyDescent="0.2"/>
    <row r="35275" ht="12.75" customHeight="1" x14ac:dyDescent="0.2"/>
    <row r="35276" ht="12.75" customHeight="1" x14ac:dyDescent="0.2"/>
    <row r="35277" ht="12.75" customHeight="1" x14ac:dyDescent="0.2"/>
    <row r="35278" ht="12.75" customHeight="1" x14ac:dyDescent="0.2"/>
    <row r="35279" ht="12.75" customHeight="1" x14ac:dyDescent="0.2"/>
    <row r="35280" ht="12.75" customHeight="1" x14ac:dyDescent="0.2"/>
    <row r="35281" ht="12.75" customHeight="1" x14ac:dyDescent="0.2"/>
    <row r="35282" ht="12.75" customHeight="1" x14ac:dyDescent="0.2"/>
    <row r="35283" ht="12.75" customHeight="1" x14ac:dyDescent="0.2"/>
    <row r="35284" ht="12.75" customHeight="1" x14ac:dyDescent="0.2"/>
    <row r="35285" ht="12.75" customHeight="1" x14ac:dyDescent="0.2"/>
    <row r="35286" ht="12.75" customHeight="1" x14ac:dyDescent="0.2"/>
    <row r="35287" ht="12.75" customHeight="1" x14ac:dyDescent="0.2"/>
    <row r="35288" ht="12.75" customHeight="1" x14ac:dyDescent="0.2"/>
    <row r="35289" ht="12.75" customHeight="1" x14ac:dyDescent="0.2"/>
    <row r="35290" ht="12.75" customHeight="1" x14ac:dyDescent="0.2"/>
    <row r="35291" ht="12.75" customHeight="1" x14ac:dyDescent="0.2"/>
    <row r="35292" ht="12.75" customHeight="1" x14ac:dyDescent="0.2"/>
    <row r="35293" ht="12.75" customHeight="1" x14ac:dyDescent="0.2"/>
    <row r="35294" ht="12.75" customHeight="1" x14ac:dyDescent="0.2"/>
    <row r="35295" ht="12.75" customHeight="1" x14ac:dyDescent="0.2"/>
    <row r="35296" ht="12.75" customHeight="1" x14ac:dyDescent="0.2"/>
    <row r="35297" ht="12.75" customHeight="1" x14ac:dyDescent="0.2"/>
    <row r="35298" ht="12.75" customHeight="1" x14ac:dyDescent="0.2"/>
    <row r="35299" ht="12.75" customHeight="1" x14ac:dyDescent="0.2"/>
    <row r="35300" ht="12.75" customHeight="1" x14ac:dyDescent="0.2"/>
    <row r="35301" ht="12.75" customHeight="1" x14ac:dyDescent="0.2"/>
    <row r="35302" ht="12.75" customHeight="1" x14ac:dyDescent="0.2"/>
    <row r="35303" ht="12.75" customHeight="1" x14ac:dyDescent="0.2"/>
    <row r="35304" ht="12.75" customHeight="1" x14ac:dyDescent="0.2"/>
    <row r="35305" ht="12.75" customHeight="1" x14ac:dyDescent="0.2"/>
    <row r="35306" ht="12.75" customHeight="1" x14ac:dyDescent="0.2"/>
    <row r="35307" ht="12.75" customHeight="1" x14ac:dyDescent="0.2"/>
    <row r="35308" ht="12.75" customHeight="1" x14ac:dyDescent="0.2"/>
    <row r="35309" ht="12.75" customHeight="1" x14ac:dyDescent="0.2"/>
    <row r="35310" ht="12.75" customHeight="1" x14ac:dyDescent="0.2"/>
    <row r="35311" ht="12.75" customHeight="1" x14ac:dyDescent="0.2"/>
    <row r="35312" ht="12.75" customHeight="1" x14ac:dyDescent="0.2"/>
    <row r="35313" ht="12.75" customHeight="1" x14ac:dyDescent="0.2"/>
    <row r="35314" ht="12.75" customHeight="1" x14ac:dyDescent="0.2"/>
    <row r="35315" ht="12.75" customHeight="1" x14ac:dyDescent="0.2"/>
    <row r="35316" ht="12.75" customHeight="1" x14ac:dyDescent="0.2"/>
    <row r="35317" ht="12.75" customHeight="1" x14ac:dyDescent="0.2"/>
    <row r="35318" ht="12.75" customHeight="1" x14ac:dyDescent="0.2"/>
    <row r="35319" ht="12.75" customHeight="1" x14ac:dyDescent="0.2"/>
    <row r="35320" ht="12.75" customHeight="1" x14ac:dyDescent="0.2"/>
    <row r="35321" ht="12.75" customHeight="1" x14ac:dyDescent="0.2"/>
    <row r="35322" ht="12.75" customHeight="1" x14ac:dyDescent="0.2"/>
    <row r="35323" ht="12.75" customHeight="1" x14ac:dyDescent="0.2"/>
    <row r="35324" ht="12.75" customHeight="1" x14ac:dyDescent="0.2"/>
    <row r="35325" ht="12.75" customHeight="1" x14ac:dyDescent="0.2"/>
    <row r="35326" ht="12.75" customHeight="1" x14ac:dyDescent="0.2"/>
    <row r="35327" ht="12.75" customHeight="1" x14ac:dyDescent="0.2"/>
    <row r="35328" ht="12.75" customHeight="1" x14ac:dyDescent="0.2"/>
    <row r="35329" ht="12.75" customHeight="1" x14ac:dyDescent="0.2"/>
    <row r="35330" ht="12.75" customHeight="1" x14ac:dyDescent="0.2"/>
    <row r="35331" ht="12.75" customHeight="1" x14ac:dyDescent="0.2"/>
    <row r="35332" ht="12.75" customHeight="1" x14ac:dyDescent="0.2"/>
    <row r="35333" ht="12.75" customHeight="1" x14ac:dyDescent="0.2"/>
    <row r="35334" ht="12.75" customHeight="1" x14ac:dyDescent="0.2"/>
    <row r="35335" ht="12.75" customHeight="1" x14ac:dyDescent="0.2"/>
    <row r="35336" ht="12.75" customHeight="1" x14ac:dyDescent="0.2"/>
    <row r="35337" ht="12.75" customHeight="1" x14ac:dyDescent="0.2"/>
    <row r="35338" ht="12.75" customHeight="1" x14ac:dyDescent="0.2"/>
    <row r="35339" ht="12.75" customHeight="1" x14ac:dyDescent="0.2"/>
    <row r="35340" ht="12.75" customHeight="1" x14ac:dyDescent="0.2"/>
    <row r="35341" ht="12.75" customHeight="1" x14ac:dyDescent="0.2"/>
    <row r="35342" ht="12.75" customHeight="1" x14ac:dyDescent="0.2"/>
    <row r="35343" ht="12.75" customHeight="1" x14ac:dyDescent="0.2"/>
    <row r="35344" ht="12.75" customHeight="1" x14ac:dyDescent="0.2"/>
    <row r="35345" ht="12.75" customHeight="1" x14ac:dyDescent="0.2"/>
    <row r="35346" ht="12.75" customHeight="1" x14ac:dyDescent="0.2"/>
    <row r="35347" ht="12.75" customHeight="1" x14ac:dyDescent="0.2"/>
    <row r="35348" ht="12.75" customHeight="1" x14ac:dyDescent="0.2"/>
    <row r="35349" ht="12.75" customHeight="1" x14ac:dyDescent="0.2"/>
    <row r="35350" ht="12.75" customHeight="1" x14ac:dyDescent="0.2"/>
    <row r="35351" ht="12.75" customHeight="1" x14ac:dyDescent="0.2"/>
    <row r="35352" ht="12.75" customHeight="1" x14ac:dyDescent="0.2"/>
    <row r="35353" ht="12.75" customHeight="1" x14ac:dyDescent="0.2"/>
    <row r="35354" ht="12.75" customHeight="1" x14ac:dyDescent="0.2"/>
    <row r="35355" ht="12.75" customHeight="1" x14ac:dyDescent="0.2"/>
    <row r="35356" ht="12.75" customHeight="1" x14ac:dyDescent="0.2"/>
    <row r="35357" ht="12.75" customHeight="1" x14ac:dyDescent="0.2"/>
    <row r="35358" ht="12.75" customHeight="1" x14ac:dyDescent="0.2"/>
    <row r="35359" ht="12.75" customHeight="1" x14ac:dyDescent="0.2"/>
    <row r="35360" ht="12.75" customHeight="1" x14ac:dyDescent="0.2"/>
    <row r="35361" ht="12.75" customHeight="1" x14ac:dyDescent="0.2"/>
    <row r="35362" ht="12.75" customHeight="1" x14ac:dyDescent="0.2"/>
    <row r="35363" ht="12.75" customHeight="1" x14ac:dyDescent="0.2"/>
    <row r="35364" ht="12.75" customHeight="1" x14ac:dyDescent="0.2"/>
    <row r="35365" ht="12.75" customHeight="1" x14ac:dyDescent="0.2"/>
    <row r="35366" ht="12.75" customHeight="1" x14ac:dyDescent="0.2"/>
    <row r="35367" ht="12.75" customHeight="1" x14ac:dyDescent="0.2"/>
    <row r="35368" ht="12.75" customHeight="1" x14ac:dyDescent="0.2"/>
    <row r="35369" ht="12.75" customHeight="1" x14ac:dyDescent="0.2"/>
    <row r="35370" ht="12.75" customHeight="1" x14ac:dyDescent="0.2"/>
    <row r="35371" ht="12.75" customHeight="1" x14ac:dyDescent="0.2"/>
    <row r="35372" ht="12.75" customHeight="1" x14ac:dyDescent="0.2"/>
    <row r="35373" ht="12.75" customHeight="1" x14ac:dyDescent="0.2"/>
    <row r="35374" ht="12.75" customHeight="1" x14ac:dyDescent="0.2"/>
    <row r="35375" ht="12.75" customHeight="1" x14ac:dyDescent="0.2"/>
    <row r="35376" ht="12.75" customHeight="1" x14ac:dyDescent="0.2"/>
    <row r="35377" ht="12.75" customHeight="1" x14ac:dyDescent="0.2"/>
    <row r="35378" ht="12.75" customHeight="1" x14ac:dyDescent="0.2"/>
    <row r="35379" ht="12.75" customHeight="1" x14ac:dyDescent="0.2"/>
    <row r="35380" ht="12.75" customHeight="1" x14ac:dyDescent="0.2"/>
    <row r="35381" ht="12.75" customHeight="1" x14ac:dyDescent="0.2"/>
    <row r="35382" ht="12.75" customHeight="1" x14ac:dyDescent="0.2"/>
    <row r="35383" ht="12.75" customHeight="1" x14ac:dyDescent="0.2"/>
    <row r="35384" ht="12.75" customHeight="1" x14ac:dyDescent="0.2"/>
    <row r="35385" ht="12.75" customHeight="1" x14ac:dyDescent="0.2"/>
    <row r="35386" ht="12.75" customHeight="1" x14ac:dyDescent="0.2"/>
    <row r="35387" ht="12.75" customHeight="1" x14ac:dyDescent="0.2"/>
    <row r="35388" ht="12.75" customHeight="1" x14ac:dyDescent="0.2"/>
    <row r="35389" ht="12.75" customHeight="1" x14ac:dyDescent="0.2"/>
    <row r="35390" ht="12.75" customHeight="1" x14ac:dyDescent="0.2"/>
    <row r="35391" ht="12.75" customHeight="1" x14ac:dyDescent="0.2"/>
    <row r="35392" ht="12.75" customHeight="1" x14ac:dyDescent="0.2"/>
    <row r="35393" ht="12.75" customHeight="1" x14ac:dyDescent="0.2"/>
    <row r="35394" ht="12.75" customHeight="1" x14ac:dyDescent="0.2"/>
    <row r="35395" ht="12.75" customHeight="1" x14ac:dyDescent="0.2"/>
    <row r="35396" ht="12.75" customHeight="1" x14ac:dyDescent="0.2"/>
    <row r="35397" ht="12.75" customHeight="1" x14ac:dyDescent="0.2"/>
    <row r="35398" ht="12.75" customHeight="1" x14ac:dyDescent="0.2"/>
    <row r="35399" ht="12.75" customHeight="1" x14ac:dyDescent="0.2"/>
    <row r="35400" ht="12.75" customHeight="1" x14ac:dyDescent="0.2"/>
    <row r="35401" ht="12.75" customHeight="1" x14ac:dyDescent="0.2"/>
    <row r="35402" ht="12.75" customHeight="1" x14ac:dyDescent="0.2"/>
    <row r="35403" ht="12.75" customHeight="1" x14ac:dyDescent="0.2"/>
    <row r="35404" ht="12.75" customHeight="1" x14ac:dyDescent="0.2"/>
    <row r="35405" ht="12.75" customHeight="1" x14ac:dyDescent="0.2"/>
    <row r="35406" ht="12.75" customHeight="1" x14ac:dyDescent="0.2"/>
    <row r="35407" ht="12.75" customHeight="1" x14ac:dyDescent="0.2"/>
    <row r="35408" ht="12.75" customHeight="1" x14ac:dyDescent="0.2"/>
    <row r="35409" ht="12.75" customHeight="1" x14ac:dyDescent="0.2"/>
    <row r="35410" ht="12.75" customHeight="1" x14ac:dyDescent="0.2"/>
    <row r="35411" ht="12.75" customHeight="1" x14ac:dyDescent="0.2"/>
    <row r="35412" ht="12.75" customHeight="1" x14ac:dyDescent="0.2"/>
    <row r="35413" ht="12.75" customHeight="1" x14ac:dyDescent="0.2"/>
    <row r="35414" ht="12.75" customHeight="1" x14ac:dyDescent="0.2"/>
    <row r="35415" ht="12.75" customHeight="1" x14ac:dyDescent="0.2"/>
    <row r="35416" ht="12.75" customHeight="1" x14ac:dyDescent="0.2"/>
    <row r="35417" ht="12.75" customHeight="1" x14ac:dyDescent="0.2"/>
    <row r="35418" ht="12.75" customHeight="1" x14ac:dyDescent="0.2"/>
    <row r="35419" ht="12.75" customHeight="1" x14ac:dyDescent="0.2"/>
    <row r="35420" ht="12.75" customHeight="1" x14ac:dyDescent="0.2"/>
    <row r="35421" ht="12.75" customHeight="1" x14ac:dyDescent="0.2"/>
    <row r="35422" ht="12.75" customHeight="1" x14ac:dyDescent="0.2"/>
    <row r="35423" ht="12.75" customHeight="1" x14ac:dyDescent="0.2"/>
    <row r="35424" ht="12.75" customHeight="1" x14ac:dyDescent="0.2"/>
    <row r="35425" ht="12.75" customHeight="1" x14ac:dyDescent="0.2"/>
    <row r="35426" ht="12.75" customHeight="1" x14ac:dyDescent="0.2"/>
    <row r="35427" ht="12.75" customHeight="1" x14ac:dyDescent="0.2"/>
    <row r="35428" ht="12.75" customHeight="1" x14ac:dyDescent="0.2"/>
    <row r="35429" ht="12.75" customHeight="1" x14ac:dyDescent="0.2"/>
    <row r="35430" ht="12.75" customHeight="1" x14ac:dyDescent="0.2"/>
    <row r="35431" ht="12.75" customHeight="1" x14ac:dyDescent="0.2"/>
    <row r="35432" ht="12.75" customHeight="1" x14ac:dyDescent="0.2"/>
    <row r="35433" ht="12.75" customHeight="1" x14ac:dyDescent="0.2"/>
    <row r="35434" ht="12.75" customHeight="1" x14ac:dyDescent="0.2"/>
    <row r="35435" ht="12.75" customHeight="1" x14ac:dyDescent="0.2"/>
    <row r="35436" ht="12.75" customHeight="1" x14ac:dyDescent="0.2"/>
    <row r="35437" ht="12.75" customHeight="1" x14ac:dyDescent="0.2"/>
    <row r="35438" ht="12.75" customHeight="1" x14ac:dyDescent="0.2"/>
    <row r="35439" ht="12.75" customHeight="1" x14ac:dyDescent="0.2"/>
    <row r="35440" ht="12.75" customHeight="1" x14ac:dyDescent="0.2"/>
    <row r="35441" ht="12.75" customHeight="1" x14ac:dyDescent="0.2"/>
    <row r="35442" ht="12.75" customHeight="1" x14ac:dyDescent="0.2"/>
    <row r="35443" ht="12.75" customHeight="1" x14ac:dyDescent="0.2"/>
    <row r="35444" ht="12.75" customHeight="1" x14ac:dyDescent="0.2"/>
    <row r="35445" ht="12.75" customHeight="1" x14ac:dyDescent="0.2"/>
    <row r="35446" ht="12.75" customHeight="1" x14ac:dyDescent="0.2"/>
    <row r="35447" ht="12.75" customHeight="1" x14ac:dyDescent="0.2"/>
    <row r="35448" ht="12.75" customHeight="1" x14ac:dyDescent="0.2"/>
    <row r="35449" ht="12.75" customHeight="1" x14ac:dyDescent="0.2"/>
    <row r="35450" ht="12.75" customHeight="1" x14ac:dyDescent="0.2"/>
    <row r="35451" ht="12.75" customHeight="1" x14ac:dyDescent="0.2"/>
    <row r="35452" ht="12.75" customHeight="1" x14ac:dyDescent="0.2"/>
    <row r="35453" ht="12.75" customHeight="1" x14ac:dyDescent="0.2"/>
    <row r="35454" ht="12.75" customHeight="1" x14ac:dyDescent="0.2"/>
    <row r="35455" ht="12.75" customHeight="1" x14ac:dyDescent="0.2"/>
    <row r="35456" ht="12.75" customHeight="1" x14ac:dyDescent="0.2"/>
    <row r="35457" ht="12.75" customHeight="1" x14ac:dyDescent="0.2"/>
    <row r="35458" ht="12.75" customHeight="1" x14ac:dyDescent="0.2"/>
    <row r="35459" ht="12.75" customHeight="1" x14ac:dyDescent="0.2"/>
    <row r="35460" ht="12.75" customHeight="1" x14ac:dyDescent="0.2"/>
    <row r="35461" ht="12.75" customHeight="1" x14ac:dyDescent="0.2"/>
    <row r="35462" ht="12.75" customHeight="1" x14ac:dyDescent="0.2"/>
    <row r="35463" ht="12.75" customHeight="1" x14ac:dyDescent="0.2"/>
    <row r="35464" ht="12.75" customHeight="1" x14ac:dyDescent="0.2"/>
    <row r="35465" ht="12.75" customHeight="1" x14ac:dyDescent="0.2"/>
    <row r="35466" ht="12.75" customHeight="1" x14ac:dyDescent="0.2"/>
    <row r="35467" ht="12.75" customHeight="1" x14ac:dyDescent="0.2"/>
    <row r="35468" ht="12.75" customHeight="1" x14ac:dyDescent="0.2"/>
    <row r="35469" ht="12.75" customHeight="1" x14ac:dyDescent="0.2"/>
    <row r="35470" ht="12.75" customHeight="1" x14ac:dyDescent="0.2"/>
    <row r="35471" ht="12.75" customHeight="1" x14ac:dyDescent="0.2"/>
    <row r="35472" ht="12.75" customHeight="1" x14ac:dyDescent="0.2"/>
    <row r="35473" ht="12.75" customHeight="1" x14ac:dyDescent="0.2"/>
    <row r="35474" ht="12.75" customHeight="1" x14ac:dyDescent="0.2"/>
    <row r="35475" ht="12.75" customHeight="1" x14ac:dyDescent="0.2"/>
    <row r="35476" ht="12.75" customHeight="1" x14ac:dyDescent="0.2"/>
    <row r="35477" ht="12.75" customHeight="1" x14ac:dyDescent="0.2"/>
    <row r="35478" ht="12.75" customHeight="1" x14ac:dyDescent="0.2"/>
    <row r="35479" ht="12.75" customHeight="1" x14ac:dyDescent="0.2"/>
    <row r="35480" ht="12.75" customHeight="1" x14ac:dyDescent="0.2"/>
    <row r="35481" ht="12.75" customHeight="1" x14ac:dyDescent="0.2"/>
    <row r="35482" ht="12.75" customHeight="1" x14ac:dyDescent="0.2"/>
    <row r="35483" ht="12.75" customHeight="1" x14ac:dyDescent="0.2"/>
    <row r="35484" ht="12.75" customHeight="1" x14ac:dyDescent="0.2"/>
    <row r="35485" ht="12.75" customHeight="1" x14ac:dyDescent="0.2"/>
    <row r="35486" ht="12.75" customHeight="1" x14ac:dyDescent="0.2"/>
    <row r="35487" ht="12.75" customHeight="1" x14ac:dyDescent="0.2"/>
    <row r="35488" ht="12.75" customHeight="1" x14ac:dyDescent="0.2"/>
    <row r="35489" ht="12.75" customHeight="1" x14ac:dyDescent="0.2"/>
    <row r="35490" ht="12.75" customHeight="1" x14ac:dyDescent="0.2"/>
    <row r="35491" ht="12.75" customHeight="1" x14ac:dyDescent="0.2"/>
    <row r="35492" ht="12.75" customHeight="1" x14ac:dyDescent="0.2"/>
    <row r="35493" ht="12.75" customHeight="1" x14ac:dyDescent="0.2"/>
    <row r="35494" ht="12.75" customHeight="1" x14ac:dyDescent="0.2"/>
    <row r="35495" ht="12.75" customHeight="1" x14ac:dyDescent="0.2"/>
    <row r="35496" ht="12.75" customHeight="1" x14ac:dyDescent="0.2"/>
    <row r="35497" ht="12.75" customHeight="1" x14ac:dyDescent="0.2"/>
    <row r="35498" ht="12.75" customHeight="1" x14ac:dyDescent="0.2"/>
    <row r="35499" ht="12.75" customHeight="1" x14ac:dyDescent="0.2"/>
    <row r="35500" ht="12.75" customHeight="1" x14ac:dyDescent="0.2"/>
    <row r="35501" ht="12.75" customHeight="1" x14ac:dyDescent="0.2"/>
    <row r="35502" ht="12.75" customHeight="1" x14ac:dyDescent="0.2"/>
    <row r="35503" ht="12.75" customHeight="1" x14ac:dyDescent="0.2"/>
    <row r="35504" ht="12.75" customHeight="1" x14ac:dyDescent="0.2"/>
    <row r="35505" ht="12.75" customHeight="1" x14ac:dyDescent="0.2"/>
    <row r="35506" ht="12.75" customHeight="1" x14ac:dyDescent="0.2"/>
    <row r="35507" ht="12.75" customHeight="1" x14ac:dyDescent="0.2"/>
    <row r="35508" ht="12.75" customHeight="1" x14ac:dyDescent="0.2"/>
    <row r="35509" ht="12.75" customHeight="1" x14ac:dyDescent="0.2"/>
    <row r="35510" ht="12.75" customHeight="1" x14ac:dyDescent="0.2"/>
    <row r="35511" ht="12.75" customHeight="1" x14ac:dyDescent="0.2"/>
    <row r="35512" ht="12.75" customHeight="1" x14ac:dyDescent="0.2"/>
    <row r="35513" ht="12.75" customHeight="1" x14ac:dyDescent="0.2"/>
    <row r="35514" ht="12.75" customHeight="1" x14ac:dyDescent="0.2"/>
    <row r="35515" ht="12.75" customHeight="1" x14ac:dyDescent="0.2"/>
    <row r="35516" ht="12.75" customHeight="1" x14ac:dyDescent="0.2"/>
    <row r="35517" ht="12.75" customHeight="1" x14ac:dyDescent="0.2"/>
    <row r="35518" ht="12.75" customHeight="1" x14ac:dyDescent="0.2"/>
    <row r="35519" ht="12.75" customHeight="1" x14ac:dyDescent="0.2"/>
    <row r="35520" ht="12.75" customHeight="1" x14ac:dyDescent="0.2"/>
    <row r="35521" ht="12.75" customHeight="1" x14ac:dyDescent="0.2"/>
    <row r="35522" ht="12.75" customHeight="1" x14ac:dyDescent="0.2"/>
    <row r="35523" ht="12.75" customHeight="1" x14ac:dyDescent="0.2"/>
    <row r="35524" ht="12.75" customHeight="1" x14ac:dyDescent="0.2"/>
    <row r="35525" ht="12.75" customHeight="1" x14ac:dyDescent="0.2"/>
    <row r="35526" ht="12.75" customHeight="1" x14ac:dyDescent="0.2"/>
    <row r="35527" ht="12.75" customHeight="1" x14ac:dyDescent="0.2"/>
    <row r="35528" ht="12.75" customHeight="1" x14ac:dyDescent="0.2"/>
    <row r="35529" ht="12.75" customHeight="1" x14ac:dyDescent="0.2"/>
    <row r="35530" ht="12.75" customHeight="1" x14ac:dyDescent="0.2"/>
    <row r="35531" ht="12.75" customHeight="1" x14ac:dyDescent="0.2"/>
    <row r="35532" ht="12.75" customHeight="1" x14ac:dyDescent="0.2"/>
    <row r="35533" ht="12.75" customHeight="1" x14ac:dyDescent="0.2"/>
    <row r="35534" ht="12.75" customHeight="1" x14ac:dyDescent="0.2"/>
    <row r="35535" ht="12.75" customHeight="1" x14ac:dyDescent="0.2"/>
    <row r="35536" ht="12.75" customHeight="1" x14ac:dyDescent="0.2"/>
    <row r="35537" ht="12.75" customHeight="1" x14ac:dyDescent="0.2"/>
    <row r="35538" ht="12.75" customHeight="1" x14ac:dyDescent="0.2"/>
    <row r="35539" ht="12.75" customHeight="1" x14ac:dyDescent="0.2"/>
    <row r="35540" ht="12.75" customHeight="1" x14ac:dyDescent="0.2"/>
    <row r="35541" ht="12.75" customHeight="1" x14ac:dyDescent="0.2"/>
    <row r="35542" ht="12.75" customHeight="1" x14ac:dyDescent="0.2"/>
    <row r="35543" ht="12.75" customHeight="1" x14ac:dyDescent="0.2"/>
    <row r="35544" ht="12.75" customHeight="1" x14ac:dyDescent="0.2"/>
    <row r="35545" ht="12.75" customHeight="1" x14ac:dyDescent="0.2"/>
    <row r="35546" ht="12.75" customHeight="1" x14ac:dyDescent="0.2"/>
    <row r="35547" ht="12.75" customHeight="1" x14ac:dyDescent="0.2"/>
    <row r="35548" ht="12.75" customHeight="1" x14ac:dyDescent="0.2"/>
    <row r="35549" ht="12.75" customHeight="1" x14ac:dyDescent="0.2"/>
    <row r="35550" ht="12.75" customHeight="1" x14ac:dyDescent="0.2"/>
    <row r="35551" ht="12.75" customHeight="1" x14ac:dyDescent="0.2"/>
    <row r="35552" ht="12.75" customHeight="1" x14ac:dyDescent="0.2"/>
    <row r="35553" ht="12.75" customHeight="1" x14ac:dyDescent="0.2"/>
    <row r="35554" ht="12.75" customHeight="1" x14ac:dyDescent="0.2"/>
    <row r="35555" ht="12.75" customHeight="1" x14ac:dyDescent="0.2"/>
    <row r="35556" ht="12.75" customHeight="1" x14ac:dyDescent="0.2"/>
    <row r="35557" ht="12.75" customHeight="1" x14ac:dyDescent="0.2"/>
    <row r="35558" ht="12.75" customHeight="1" x14ac:dyDescent="0.2"/>
    <row r="35559" ht="12.75" customHeight="1" x14ac:dyDescent="0.2"/>
    <row r="35560" ht="12.75" customHeight="1" x14ac:dyDescent="0.2"/>
    <row r="35561" ht="12.75" customHeight="1" x14ac:dyDescent="0.2"/>
    <row r="35562" ht="12.75" customHeight="1" x14ac:dyDescent="0.2"/>
    <row r="35563" ht="12.75" customHeight="1" x14ac:dyDescent="0.2"/>
    <row r="35564" ht="12.75" customHeight="1" x14ac:dyDescent="0.2"/>
    <row r="35565" ht="12.75" customHeight="1" x14ac:dyDescent="0.2"/>
    <row r="35566" ht="12.75" customHeight="1" x14ac:dyDescent="0.2"/>
    <row r="35567" ht="12.75" customHeight="1" x14ac:dyDescent="0.2"/>
    <row r="35568" ht="12.75" customHeight="1" x14ac:dyDescent="0.2"/>
    <row r="35569" ht="12.75" customHeight="1" x14ac:dyDescent="0.2"/>
    <row r="35570" ht="12.75" customHeight="1" x14ac:dyDescent="0.2"/>
    <row r="35571" ht="12.75" customHeight="1" x14ac:dyDescent="0.2"/>
    <row r="35572" ht="12.75" customHeight="1" x14ac:dyDescent="0.2"/>
    <row r="35573" ht="12.75" customHeight="1" x14ac:dyDescent="0.2"/>
    <row r="35574" ht="12.75" customHeight="1" x14ac:dyDescent="0.2"/>
    <row r="35575" ht="12.75" customHeight="1" x14ac:dyDescent="0.2"/>
    <row r="35576" ht="12.75" customHeight="1" x14ac:dyDescent="0.2"/>
    <row r="35577" ht="12.75" customHeight="1" x14ac:dyDescent="0.2"/>
    <row r="35578" ht="12.75" customHeight="1" x14ac:dyDescent="0.2"/>
    <row r="35579" ht="12.75" customHeight="1" x14ac:dyDescent="0.2"/>
    <row r="35580" ht="12.75" customHeight="1" x14ac:dyDescent="0.2"/>
    <row r="35581" ht="12.75" customHeight="1" x14ac:dyDescent="0.2"/>
    <row r="35582" ht="12.75" customHeight="1" x14ac:dyDescent="0.2"/>
    <row r="35583" ht="12.75" customHeight="1" x14ac:dyDescent="0.2"/>
    <row r="35584" ht="12.75" customHeight="1" x14ac:dyDescent="0.2"/>
    <row r="35585" ht="12.75" customHeight="1" x14ac:dyDescent="0.2"/>
    <row r="35586" ht="12.75" customHeight="1" x14ac:dyDescent="0.2"/>
    <row r="35587" ht="12.75" customHeight="1" x14ac:dyDescent="0.2"/>
    <row r="35588" ht="12.75" customHeight="1" x14ac:dyDescent="0.2"/>
    <row r="35589" ht="12.75" customHeight="1" x14ac:dyDescent="0.2"/>
    <row r="35590" ht="12.75" customHeight="1" x14ac:dyDescent="0.2"/>
    <row r="35591" ht="12.75" customHeight="1" x14ac:dyDescent="0.2"/>
    <row r="35592" ht="12.75" customHeight="1" x14ac:dyDescent="0.2"/>
    <row r="35593" ht="12.75" customHeight="1" x14ac:dyDescent="0.2"/>
    <row r="35594" ht="12.75" customHeight="1" x14ac:dyDescent="0.2"/>
    <row r="35595" ht="12.75" customHeight="1" x14ac:dyDescent="0.2"/>
    <row r="35596" ht="12.75" customHeight="1" x14ac:dyDescent="0.2"/>
    <row r="35597" ht="12.75" customHeight="1" x14ac:dyDescent="0.2"/>
    <row r="35598" ht="12.75" customHeight="1" x14ac:dyDescent="0.2"/>
    <row r="35599" ht="12.75" customHeight="1" x14ac:dyDescent="0.2"/>
    <row r="35600" ht="12.75" customHeight="1" x14ac:dyDescent="0.2"/>
    <row r="35601" ht="12.75" customHeight="1" x14ac:dyDescent="0.2"/>
    <row r="35602" ht="12.75" customHeight="1" x14ac:dyDescent="0.2"/>
    <row r="35603" ht="12.75" customHeight="1" x14ac:dyDescent="0.2"/>
    <row r="35604" ht="12.75" customHeight="1" x14ac:dyDescent="0.2"/>
    <row r="35605" ht="12.75" customHeight="1" x14ac:dyDescent="0.2"/>
    <row r="35606" ht="12.75" customHeight="1" x14ac:dyDescent="0.2"/>
    <row r="35607" ht="12.75" customHeight="1" x14ac:dyDescent="0.2"/>
    <row r="35608" ht="12.75" customHeight="1" x14ac:dyDescent="0.2"/>
    <row r="35609" ht="12.75" customHeight="1" x14ac:dyDescent="0.2"/>
    <row r="35610" ht="12.75" customHeight="1" x14ac:dyDescent="0.2"/>
    <row r="35611" ht="12.75" customHeight="1" x14ac:dyDescent="0.2"/>
    <row r="35612" ht="12.75" customHeight="1" x14ac:dyDescent="0.2"/>
    <row r="35613" ht="12.75" customHeight="1" x14ac:dyDescent="0.2"/>
    <row r="35614" ht="12.75" customHeight="1" x14ac:dyDescent="0.2"/>
    <row r="35615" ht="12.75" customHeight="1" x14ac:dyDescent="0.2"/>
    <row r="35616" ht="12.75" customHeight="1" x14ac:dyDescent="0.2"/>
    <row r="35617" ht="12.75" customHeight="1" x14ac:dyDescent="0.2"/>
    <row r="35618" ht="12.75" customHeight="1" x14ac:dyDescent="0.2"/>
    <row r="35619" ht="12.75" customHeight="1" x14ac:dyDescent="0.2"/>
    <row r="35620" ht="12.75" customHeight="1" x14ac:dyDescent="0.2"/>
    <row r="35621" ht="12.75" customHeight="1" x14ac:dyDescent="0.2"/>
    <row r="35622" ht="12.75" customHeight="1" x14ac:dyDescent="0.2"/>
    <row r="35623" ht="12.75" customHeight="1" x14ac:dyDescent="0.2"/>
    <row r="35624" ht="12.75" customHeight="1" x14ac:dyDescent="0.2"/>
    <row r="35625" ht="12.75" customHeight="1" x14ac:dyDescent="0.2"/>
    <row r="35626" ht="12.75" customHeight="1" x14ac:dyDescent="0.2"/>
    <row r="35627" ht="12.75" customHeight="1" x14ac:dyDescent="0.2"/>
    <row r="35628" ht="12.75" customHeight="1" x14ac:dyDescent="0.2"/>
    <row r="35629" ht="12.75" customHeight="1" x14ac:dyDescent="0.2"/>
    <row r="35630" ht="12.75" customHeight="1" x14ac:dyDescent="0.2"/>
    <row r="35631" ht="12.75" customHeight="1" x14ac:dyDescent="0.2"/>
    <row r="35632" ht="12.75" customHeight="1" x14ac:dyDescent="0.2"/>
    <row r="35633" ht="12.75" customHeight="1" x14ac:dyDescent="0.2"/>
    <row r="35634" ht="12.75" customHeight="1" x14ac:dyDescent="0.2"/>
    <row r="35635" ht="12.75" customHeight="1" x14ac:dyDescent="0.2"/>
    <row r="35636" ht="12.75" customHeight="1" x14ac:dyDescent="0.2"/>
    <row r="35637" ht="12.75" customHeight="1" x14ac:dyDescent="0.2"/>
    <row r="35638" ht="12.75" customHeight="1" x14ac:dyDescent="0.2"/>
    <row r="35639" ht="12.75" customHeight="1" x14ac:dyDescent="0.2"/>
    <row r="35640" ht="12.75" customHeight="1" x14ac:dyDescent="0.2"/>
    <row r="35641" ht="12.75" customHeight="1" x14ac:dyDescent="0.2"/>
    <row r="35642" ht="12.75" customHeight="1" x14ac:dyDescent="0.2"/>
    <row r="35643" ht="12.75" customHeight="1" x14ac:dyDescent="0.2"/>
    <row r="35644" ht="12.75" customHeight="1" x14ac:dyDescent="0.2"/>
    <row r="35645" ht="12.75" customHeight="1" x14ac:dyDescent="0.2"/>
    <row r="35646" ht="12.75" customHeight="1" x14ac:dyDescent="0.2"/>
    <row r="35647" ht="12.75" customHeight="1" x14ac:dyDescent="0.2"/>
    <row r="35648" ht="12.75" customHeight="1" x14ac:dyDescent="0.2"/>
    <row r="35649" ht="12.75" customHeight="1" x14ac:dyDescent="0.2"/>
    <row r="35650" ht="12.75" customHeight="1" x14ac:dyDescent="0.2"/>
    <row r="35651" ht="12.75" customHeight="1" x14ac:dyDescent="0.2"/>
    <row r="35652" ht="12.75" customHeight="1" x14ac:dyDescent="0.2"/>
    <row r="35653" ht="12.75" customHeight="1" x14ac:dyDescent="0.2"/>
    <row r="35654" ht="12.75" customHeight="1" x14ac:dyDescent="0.2"/>
    <row r="35655" ht="12.75" customHeight="1" x14ac:dyDescent="0.2"/>
    <row r="35656" ht="12.75" customHeight="1" x14ac:dyDescent="0.2"/>
    <row r="35657" ht="12.75" customHeight="1" x14ac:dyDescent="0.2"/>
    <row r="35658" ht="12.75" customHeight="1" x14ac:dyDescent="0.2"/>
    <row r="35659" ht="12.75" customHeight="1" x14ac:dyDescent="0.2"/>
    <row r="35660" ht="12.75" customHeight="1" x14ac:dyDescent="0.2"/>
    <row r="35661" ht="12.75" customHeight="1" x14ac:dyDescent="0.2"/>
    <row r="35662" ht="12.75" customHeight="1" x14ac:dyDescent="0.2"/>
    <row r="35663" ht="12.75" customHeight="1" x14ac:dyDescent="0.2"/>
    <row r="35664" ht="12.75" customHeight="1" x14ac:dyDescent="0.2"/>
    <row r="35665" ht="12.75" customHeight="1" x14ac:dyDescent="0.2"/>
    <row r="35666" ht="12.75" customHeight="1" x14ac:dyDescent="0.2"/>
    <row r="35667" ht="12.75" customHeight="1" x14ac:dyDescent="0.2"/>
    <row r="35668" ht="12.75" customHeight="1" x14ac:dyDescent="0.2"/>
    <row r="35669" ht="12.75" customHeight="1" x14ac:dyDescent="0.2"/>
    <row r="35670" ht="12.75" customHeight="1" x14ac:dyDescent="0.2"/>
    <row r="35671" ht="12.75" customHeight="1" x14ac:dyDescent="0.2"/>
    <row r="35672" ht="12.75" customHeight="1" x14ac:dyDescent="0.2"/>
    <row r="35673" ht="12.75" customHeight="1" x14ac:dyDescent="0.2"/>
    <row r="35674" ht="12.75" customHeight="1" x14ac:dyDescent="0.2"/>
    <row r="35675" ht="12.75" customHeight="1" x14ac:dyDescent="0.2"/>
    <row r="35676" ht="12.75" customHeight="1" x14ac:dyDescent="0.2"/>
    <row r="35677" ht="12.75" customHeight="1" x14ac:dyDescent="0.2"/>
    <row r="35678" ht="12.75" customHeight="1" x14ac:dyDescent="0.2"/>
    <row r="35679" ht="12.75" customHeight="1" x14ac:dyDescent="0.2"/>
    <row r="35680" ht="12.75" customHeight="1" x14ac:dyDescent="0.2"/>
    <row r="35681" ht="12.75" customHeight="1" x14ac:dyDescent="0.2"/>
    <row r="35682" ht="12.75" customHeight="1" x14ac:dyDescent="0.2"/>
    <row r="35683" ht="12.75" customHeight="1" x14ac:dyDescent="0.2"/>
    <row r="35684" ht="12.75" customHeight="1" x14ac:dyDescent="0.2"/>
    <row r="35685" ht="12.75" customHeight="1" x14ac:dyDescent="0.2"/>
    <row r="35686" ht="12.75" customHeight="1" x14ac:dyDescent="0.2"/>
    <row r="35687" ht="12.75" customHeight="1" x14ac:dyDescent="0.2"/>
    <row r="35688" ht="12.75" customHeight="1" x14ac:dyDescent="0.2"/>
    <row r="35689" ht="12.75" customHeight="1" x14ac:dyDescent="0.2"/>
    <row r="35690" ht="12.75" customHeight="1" x14ac:dyDescent="0.2"/>
    <row r="35691" ht="12.75" customHeight="1" x14ac:dyDescent="0.2"/>
    <row r="35692" ht="12.75" customHeight="1" x14ac:dyDescent="0.2"/>
    <row r="35693" ht="12.75" customHeight="1" x14ac:dyDescent="0.2"/>
    <row r="35694" ht="12.75" customHeight="1" x14ac:dyDescent="0.2"/>
    <row r="35695" ht="12.75" customHeight="1" x14ac:dyDescent="0.2"/>
    <row r="35696" ht="12.75" customHeight="1" x14ac:dyDescent="0.2"/>
    <row r="35697" ht="12.75" customHeight="1" x14ac:dyDescent="0.2"/>
    <row r="35698" ht="12.75" customHeight="1" x14ac:dyDescent="0.2"/>
    <row r="35699" ht="12.75" customHeight="1" x14ac:dyDescent="0.2"/>
    <row r="35700" ht="12.75" customHeight="1" x14ac:dyDescent="0.2"/>
    <row r="35701" ht="12.75" customHeight="1" x14ac:dyDescent="0.2"/>
    <row r="35702" ht="12.75" customHeight="1" x14ac:dyDescent="0.2"/>
    <row r="35703" ht="12.75" customHeight="1" x14ac:dyDescent="0.2"/>
    <row r="35704" ht="12.75" customHeight="1" x14ac:dyDescent="0.2"/>
    <row r="35705" ht="12.75" customHeight="1" x14ac:dyDescent="0.2"/>
    <row r="35706" ht="12.75" customHeight="1" x14ac:dyDescent="0.2"/>
    <row r="35707" ht="12.75" customHeight="1" x14ac:dyDescent="0.2"/>
    <row r="35708" ht="12.75" customHeight="1" x14ac:dyDescent="0.2"/>
    <row r="35709" ht="12.75" customHeight="1" x14ac:dyDescent="0.2"/>
    <row r="35710" ht="12.75" customHeight="1" x14ac:dyDescent="0.2"/>
    <row r="35711" ht="12.75" customHeight="1" x14ac:dyDescent="0.2"/>
    <row r="35712" ht="12.75" customHeight="1" x14ac:dyDescent="0.2"/>
    <row r="35713" ht="12.75" customHeight="1" x14ac:dyDescent="0.2"/>
    <row r="35714" ht="12.75" customHeight="1" x14ac:dyDescent="0.2"/>
    <row r="35715" ht="12.75" customHeight="1" x14ac:dyDescent="0.2"/>
    <row r="35716" ht="12.75" customHeight="1" x14ac:dyDescent="0.2"/>
    <row r="35717" ht="12.75" customHeight="1" x14ac:dyDescent="0.2"/>
    <row r="35718" ht="12.75" customHeight="1" x14ac:dyDescent="0.2"/>
    <row r="35719" ht="12.75" customHeight="1" x14ac:dyDescent="0.2"/>
    <row r="35720" ht="12.75" customHeight="1" x14ac:dyDescent="0.2"/>
    <row r="35721" ht="12.75" customHeight="1" x14ac:dyDescent="0.2"/>
    <row r="35722" ht="12.75" customHeight="1" x14ac:dyDescent="0.2"/>
    <row r="35723" ht="12.75" customHeight="1" x14ac:dyDescent="0.2"/>
    <row r="35724" ht="12.75" customHeight="1" x14ac:dyDescent="0.2"/>
    <row r="35725" ht="12.75" customHeight="1" x14ac:dyDescent="0.2"/>
    <row r="35726" ht="12.75" customHeight="1" x14ac:dyDescent="0.2"/>
    <row r="35727" ht="12.75" customHeight="1" x14ac:dyDescent="0.2"/>
    <row r="35728" ht="12.75" customHeight="1" x14ac:dyDescent="0.2"/>
    <row r="35729" ht="12.75" customHeight="1" x14ac:dyDescent="0.2"/>
    <row r="35730" ht="12.75" customHeight="1" x14ac:dyDescent="0.2"/>
    <row r="35731" ht="12.75" customHeight="1" x14ac:dyDescent="0.2"/>
    <row r="35732" ht="12.75" customHeight="1" x14ac:dyDescent="0.2"/>
    <row r="35733" ht="12.75" customHeight="1" x14ac:dyDescent="0.2"/>
    <row r="35734" ht="12.75" customHeight="1" x14ac:dyDescent="0.2"/>
    <row r="35735" ht="12.75" customHeight="1" x14ac:dyDescent="0.2"/>
    <row r="35736" ht="12.75" customHeight="1" x14ac:dyDescent="0.2"/>
    <row r="35737" ht="12.75" customHeight="1" x14ac:dyDescent="0.2"/>
    <row r="35738" ht="12.75" customHeight="1" x14ac:dyDescent="0.2"/>
    <row r="35739" ht="12.75" customHeight="1" x14ac:dyDescent="0.2"/>
    <row r="35740" ht="12.75" customHeight="1" x14ac:dyDescent="0.2"/>
    <row r="35741" ht="12.75" customHeight="1" x14ac:dyDescent="0.2"/>
    <row r="35742" ht="12.75" customHeight="1" x14ac:dyDescent="0.2"/>
    <row r="35743" ht="12.75" customHeight="1" x14ac:dyDescent="0.2"/>
    <row r="35744" ht="12.75" customHeight="1" x14ac:dyDescent="0.2"/>
    <row r="35745" ht="12.75" customHeight="1" x14ac:dyDescent="0.2"/>
    <row r="35746" ht="12.75" customHeight="1" x14ac:dyDescent="0.2"/>
    <row r="35747" ht="12.75" customHeight="1" x14ac:dyDescent="0.2"/>
    <row r="35748" ht="12.75" customHeight="1" x14ac:dyDescent="0.2"/>
    <row r="35749" ht="12.75" customHeight="1" x14ac:dyDescent="0.2"/>
    <row r="35750" ht="12.75" customHeight="1" x14ac:dyDescent="0.2"/>
    <row r="35751" ht="12.75" customHeight="1" x14ac:dyDescent="0.2"/>
    <row r="35752" ht="12.75" customHeight="1" x14ac:dyDescent="0.2"/>
    <row r="35753" ht="12.75" customHeight="1" x14ac:dyDescent="0.2"/>
    <row r="35754" ht="12.75" customHeight="1" x14ac:dyDescent="0.2"/>
    <row r="35755" ht="12.75" customHeight="1" x14ac:dyDescent="0.2"/>
    <row r="35756" ht="12.75" customHeight="1" x14ac:dyDescent="0.2"/>
    <row r="35757" ht="12.75" customHeight="1" x14ac:dyDescent="0.2"/>
    <row r="35758" ht="12.75" customHeight="1" x14ac:dyDescent="0.2"/>
    <row r="35759" ht="12.75" customHeight="1" x14ac:dyDescent="0.2"/>
    <row r="35760" ht="12.75" customHeight="1" x14ac:dyDescent="0.2"/>
    <row r="35761" ht="12.75" customHeight="1" x14ac:dyDescent="0.2"/>
    <row r="35762" ht="12.75" customHeight="1" x14ac:dyDescent="0.2"/>
    <row r="35763" ht="12.75" customHeight="1" x14ac:dyDescent="0.2"/>
    <row r="35764" ht="12.75" customHeight="1" x14ac:dyDescent="0.2"/>
    <row r="35765" ht="12.75" customHeight="1" x14ac:dyDescent="0.2"/>
    <row r="35766" ht="12.75" customHeight="1" x14ac:dyDescent="0.2"/>
    <row r="35767" ht="12.75" customHeight="1" x14ac:dyDescent="0.2"/>
    <row r="35768" ht="12.75" customHeight="1" x14ac:dyDescent="0.2"/>
    <row r="35769" ht="12.75" customHeight="1" x14ac:dyDescent="0.2"/>
    <row r="35770" ht="12.75" customHeight="1" x14ac:dyDescent="0.2"/>
    <row r="35771" ht="12.75" customHeight="1" x14ac:dyDescent="0.2"/>
    <row r="35772" ht="12.75" customHeight="1" x14ac:dyDescent="0.2"/>
    <row r="35773" ht="12.75" customHeight="1" x14ac:dyDescent="0.2"/>
    <row r="35774" ht="12.75" customHeight="1" x14ac:dyDescent="0.2"/>
    <row r="35775" ht="12.75" customHeight="1" x14ac:dyDescent="0.2"/>
    <row r="35776" ht="12.75" customHeight="1" x14ac:dyDescent="0.2"/>
    <row r="35777" ht="12.75" customHeight="1" x14ac:dyDescent="0.2"/>
    <row r="35778" ht="12.75" customHeight="1" x14ac:dyDescent="0.2"/>
    <row r="35779" ht="12.75" customHeight="1" x14ac:dyDescent="0.2"/>
    <row r="35780" ht="12.75" customHeight="1" x14ac:dyDescent="0.2"/>
    <row r="35781" ht="12.75" customHeight="1" x14ac:dyDescent="0.2"/>
    <row r="35782" ht="12.75" customHeight="1" x14ac:dyDescent="0.2"/>
    <row r="35783" ht="12.75" customHeight="1" x14ac:dyDescent="0.2"/>
    <row r="35784" ht="12.75" customHeight="1" x14ac:dyDescent="0.2"/>
    <row r="35785" ht="12.75" customHeight="1" x14ac:dyDescent="0.2"/>
    <row r="35786" ht="12.75" customHeight="1" x14ac:dyDescent="0.2"/>
    <row r="35787" ht="12.75" customHeight="1" x14ac:dyDescent="0.2"/>
    <row r="35788" ht="12.75" customHeight="1" x14ac:dyDescent="0.2"/>
    <row r="35789" ht="12.75" customHeight="1" x14ac:dyDescent="0.2"/>
    <row r="35790" ht="12.75" customHeight="1" x14ac:dyDescent="0.2"/>
    <row r="35791" ht="12.75" customHeight="1" x14ac:dyDescent="0.2"/>
    <row r="35792" ht="12.75" customHeight="1" x14ac:dyDescent="0.2"/>
    <row r="35793" ht="12.75" customHeight="1" x14ac:dyDescent="0.2"/>
    <row r="35794" ht="12.75" customHeight="1" x14ac:dyDescent="0.2"/>
    <row r="35795" ht="12.75" customHeight="1" x14ac:dyDescent="0.2"/>
    <row r="35796" ht="12.75" customHeight="1" x14ac:dyDescent="0.2"/>
    <row r="35797" ht="12.75" customHeight="1" x14ac:dyDescent="0.2"/>
    <row r="35798" ht="12.75" customHeight="1" x14ac:dyDescent="0.2"/>
    <row r="35799" ht="12.75" customHeight="1" x14ac:dyDescent="0.2"/>
    <row r="35800" ht="12.75" customHeight="1" x14ac:dyDescent="0.2"/>
    <row r="35801" ht="12.75" customHeight="1" x14ac:dyDescent="0.2"/>
    <row r="35802" ht="12.75" customHeight="1" x14ac:dyDescent="0.2"/>
    <row r="35803" ht="12.75" customHeight="1" x14ac:dyDescent="0.2"/>
    <row r="35804" ht="12.75" customHeight="1" x14ac:dyDescent="0.2"/>
    <row r="35805" ht="12.75" customHeight="1" x14ac:dyDescent="0.2"/>
    <row r="35806" ht="12.75" customHeight="1" x14ac:dyDescent="0.2"/>
    <row r="35807" ht="12.75" customHeight="1" x14ac:dyDescent="0.2"/>
    <row r="35808" ht="12.75" customHeight="1" x14ac:dyDescent="0.2"/>
    <row r="35809" ht="12.75" customHeight="1" x14ac:dyDescent="0.2"/>
    <row r="35810" ht="12.75" customHeight="1" x14ac:dyDescent="0.2"/>
    <row r="35811" ht="12.75" customHeight="1" x14ac:dyDescent="0.2"/>
    <row r="35812" ht="12.75" customHeight="1" x14ac:dyDescent="0.2"/>
    <row r="35813" ht="12.75" customHeight="1" x14ac:dyDescent="0.2"/>
    <row r="35814" ht="12.75" customHeight="1" x14ac:dyDescent="0.2"/>
    <row r="35815" ht="12.75" customHeight="1" x14ac:dyDescent="0.2"/>
    <row r="35816" ht="12.75" customHeight="1" x14ac:dyDescent="0.2"/>
    <row r="35817" ht="12.75" customHeight="1" x14ac:dyDescent="0.2"/>
    <row r="35818" ht="12.75" customHeight="1" x14ac:dyDescent="0.2"/>
    <row r="35819" ht="12.75" customHeight="1" x14ac:dyDescent="0.2"/>
    <row r="35820" ht="12.75" customHeight="1" x14ac:dyDescent="0.2"/>
    <row r="35821" ht="12.75" customHeight="1" x14ac:dyDescent="0.2"/>
    <row r="35822" ht="12.75" customHeight="1" x14ac:dyDescent="0.2"/>
    <row r="35823" ht="12.75" customHeight="1" x14ac:dyDescent="0.2"/>
    <row r="35824" ht="12.75" customHeight="1" x14ac:dyDescent="0.2"/>
    <row r="35825" ht="12.75" customHeight="1" x14ac:dyDescent="0.2"/>
    <row r="35826" ht="12.75" customHeight="1" x14ac:dyDescent="0.2"/>
    <row r="35827" ht="12.75" customHeight="1" x14ac:dyDescent="0.2"/>
    <row r="35828" ht="12.75" customHeight="1" x14ac:dyDescent="0.2"/>
    <row r="35829" ht="12.75" customHeight="1" x14ac:dyDescent="0.2"/>
    <row r="35830" ht="12.75" customHeight="1" x14ac:dyDescent="0.2"/>
    <row r="35831" ht="12.75" customHeight="1" x14ac:dyDescent="0.2"/>
    <row r="35832" ht="12.75" customHeight="1" x14ac:dyDescent="0.2"/>
    <row r="35833" ht="12.75" customHeight="1" x14ac:dyDescent="0.2"/>
    <row r="35834" ht="12.75" customHeight="1" x14ac:dyDescent="0.2"/>
    <row r="35835" ht="12.75" customHeight="1" x14ac:dyDescent="0.2"/>
    <row r="35836" ht="12.75" customHeight="1" x14ac:dyDescent="0.2"/>
    <row r="35837" ht="12.75" customHeight="1" x14ac:dyDescent="0.2"/>
    <row r="35838" ht="12.75" customHeight="1" x14ac:dyDescent="0.2"/>
    <row r="35839" ht="12.75" customHeight="1" x14ac:dyDescent="0.2"/>
    <row r="35840" ht="12.75" customHeight="1" x14ac:dyDescent="0.2"/>
    <row r="35841" ht="12.75" customHeight="1" x14ac:dyDescent="0.2"/>
    <row r="35842" ht="12.75" customHeight="1" x14ac:dyDescent="0.2"/>
    <row r="35843" ht="12.75" customHeight="1" x14ac:dyDescent="0.2"/>
    <row r="35844" ht="12.75" customHeight="1" x14ac:dyDescent="0.2"/>
    <row r="35845" ht="12.75" customHeight="1" x14ac:dyDescent="0.2"/>
    <row r="35846" ht="12.75" customHeight="1" x14ac:dyDescent="0.2"/>
    <row r="35847" ht="12.75" customHeight="1" x14ac:dyDescent="0.2"/>
    <row r="35848" ht="12.75" customHeight="1" x14ac:dyDescent="0.2"/>
    <row r="35849" ht="12.75" customHeight="1" x14ac:dyDescent="0.2"/>
    <row r="35850" ht="12.75" customHeight="1" x14ac:dyDescent="0.2"/>
    <row r="35851" ht="12.75" customHeight="1" x14ac:dyDescent="0.2"/>
    <row r="35852" ht="12.75" customHeight="1" x14ac:dyDescent="0.2"/>
    <row r="35853" ht="12.75" customHeight="1" x14ac:dyDescent="0.2"/>
    <row r="35854" ht="12.75" customHeight="1" x14ac:dyDescent="0.2"/>
    <row r="35855" ht="12.75" customHeight="1" x14ac:dyDescent="0.2"/>
    <row r="35856" ht="12.75" customHeight="1" x14ac:dyDescent="0.2"/>
    <row r="35857" ht="12.75" customHeight="1" x14ac:dyDescent="0.2"/>
    <row r="35858" ht="12.75" customHeight="1" x14ac:dyDescent="0.2"/>
    <row r="35859" ht="12.75" customHeight="1" x14ac:dyDescent="0.2"/>
    <row r="35860" ht="12.75" customHeight="1" x14ac:dyDescent="0.2"/>
    <row r="35861" ht="12.75" customHeight="1" x14ac:dyDescent="0.2"/>
    <row r="35862" ht="12.75" customHeight="1" x14ac:dyDescent="0.2"/>
    <row r="35863" ht="12.75" customHeight="1" x14ac:dyDescent="0.2"/>
    <row r="35864" ht="12.75" customHeight="1" x14ac:dyDescent="0.2"/>
    <row r="35865" ht="12.75" customHeight="1" x14ac:dyDescent="0.2"/>
    <row r="35866" ht="12.75" customHeight="1" x14ac:dyDescent="0.2"/>
    <row r="35867" ht="12.75" customHeight="1" x14ac:dyDescent="0.2"/>
    <row r="35868" ht="12.75" customHeight="1" x14ac:dyDescent="0.2"/>
    <row r="35869" ht="12.75" customHeight="1" x14ac:dyDescent="0.2"/>
    <row r="35870" ht="12.75" customHeight="1" x14ac:dyDescent="0.2"/>
    <row r="35871" ht="12.75" customHeight="1" x14ac:dyDescent="0.2"/>
    <row r="35872" ht="12.75" customHeight="1" x14ac:dyDescent="0.2"/>
    <row r="35873" ht="12.75" customHeight="1" x14ac:dyDescent="0.2"/>
    <row r="35874" ht="12.75" customHeight="1" x14ac:dyDescent="0.2"/>
    <row r="35875" ht="12.75" customHeight="1" x14ac:dyDescent="0.2"/>
    <row r="35876" ht="12.75" customHeight="1" x14ac:dyDescent="0.2"/>
    <row r="35877" ht="12.75" customHeight="1" x14ac:dyDescent="0.2"/>
    <row r="35878" ht="12.75" customHeight="1" x14ac:dyDescent="0.2"/>
    <row r="35879" ht="12.75" customHeight="1" x14ac:dyDescent="0.2"/>
    <row r="35880" ht="12.75" customHeight="1" x14ac:dyDescent="0.2"/>
    <row r="35881" ht="12.75" customHeight="1" x14ac:dyDescent="0.2"/>
    <row r="35882" ht="12.75" customHeight="1" x14ac:dyDescent="0.2"/>
    <row r="35883" ht="12.75" customHeight="1" x14ac:dyDescent="0.2"/>
    <row r="35884" ht="12.75" customHeight="1" x14ac:dyDescent="0.2"/>
    <row r="35885" ht="12.75" customHeight="1" x14ac:dyDescent="0.2"/>
    <row r="35886" ht="12.75" customHeight="1" x14ac:dyDescent="0.2"/>
    <row r="35887" ht="12.75" customHeight="1" x14ac:dyDescent="0.2"/>
    <row r="35888" ht="12.75" customHeight="1" x14ac:dyDescent="0.2"/>
    <row r="35889" ht="12.75" customHeight="1" x14ac:dyDescent="0.2"/>
    <row r="35890" ht="12.75" customHeight="1" x14ac:dyDescent="0.2"/>
    <row r="35891" ht="12.75" customHeight="1" x14ac:dyDescent="0.2"/>
    <row r="35892" ht="12.75" customHeight="1" x14ac:dyDescent="0.2"/>
    <row r="35893" ht="12.75" customHeight="1" x14ac:dyDescent="0.2"/>
    <row r="35894" ht="12.75" customHeight="1" x14ac:dyDescent="0.2"/>
    <row r="35895" ht="12.75" customHeight="1" x14ac:dyDescent="0.2"/>
    <row r="35896" ht="12.75" customHeight="1" x14ac:dyDescent="0.2"/>
    <row r="35897" ht="12.75" customHeight="1" x14ac:dyDescent="0.2"/>
    <row r="35898" ht="12.75" customHeight="1" x14ac:dyDescent="0.2"/>
    <row r="35899" ht="12.75" customHeight="1" x14ac:dyDescent="0.2"/>
    <row r="35900" ht="12.75" customHeight="1" x14ac:dyDescent="0.2"/>
    <row r="35901" ht="12.75" customHeight="1" x14ac:dyDescent="0.2"/>
    <row r="35902" ht="12.75" customHeight="1" x14ac:dyDescent="0.2"/>
    <row r="35903" ht="12.75" customHeight="1" x14ac:dyDescent="0.2"/>
    <row r="35904" ht="12.75" customHeight="1" x14ac:dyDescent="0.2"/>
    <row r="35905" ht="12.75" customHeight="1" x14ac:dyDescent="0.2"/>
    <row r="35906" ht="12.75" customHeight="1" x14ac:dyDescent="0.2"/>
    <row r="35907" ht="12.75" customHeight="1" x14ac:dyDescent="0.2"/>
    <row r="35908" ht="12.75" customHeight="1" x14ac:dyDescent="0.2"/>
    <row r="35909" ht="12.75" customHeight="1" x14ac:dyDescent="0.2"/>
    <row r="35910" ht="12.75" customHeight="1" x14ac:dyDescent="0.2"/>
    <row r="35911" ht="12.75" customHeight="1" x14ac:dyDescent="0.2"/>
    <row r="35912" ht="12.75" customHeight="1" x14ac:dyDescent="0.2"/>
    <row r="35913" ht="12.75" customHeight="1" x14ac:dyDescent="0.2"/>
    <row r="35914" ht="12.75" customHeight="1" x14ac:dyDescent="0.2"/>
    <row r="35915" ht="12.75" customHeight="1" x14ac:dyDescent="0.2"/>
    <row r="35916" ht="12.75" customHeight="1" x14ac:dyDescent="0.2"/>
    <row r="35917" ht="12.75" customHeight="1" x14ac:dyDescent="0.2"/>
    <row r="35918" ht="12.75" customHeight="1" x14ac:dyDescent="0.2"/>
    <row r="35919" ht="12.75" customHeight="1" x14ac:dyDescent="0.2"/>
    <row r="35920" ht="12.75" customHeight="1" x14ac:dyDescent="0.2"/>
    <row r="35921" ht="12.75" customHeight="1" x14ac:dyDescent="0.2"/>
    <row r="35922" ht="12.75" customHeight="1" x14ac:dyDescent="0.2"/>
    <row r="35923" ht="12.75" customHeight="1" x14ac:dyDescent="0.2"/>
    <row r="35924" ht="12.75" customHeight="1" x14ac:dyDescent="0.2"/>
    <row r="35925" ht="12.75" customHeight="1" x14ac:dyDescent="0.2"/>
    <row r="35926" ht="12.75" customHeight="1" x14ac:dyDescent="0.2"/>
    <row r="35927" ht="12.75" customHeight="1" x14ac:dyDescent="0.2"/>
    <row r="35928" ht="12.75" customHeight="1" x14ac:dyDescent="0.2"/>
    <row r="35929" ht="12.75" customHeight="1" x14ac:dyDescent="0.2"/>
    <row r="35930" ht="12.75" customHeight="1" x14ac:dyDescent="0.2"/>
    <row r="35931" ht="12.75" customHeight="1" x14ac:dyDescent="0.2"/>
    <row r="35932" ht="12.75" customHeight="1" x14ac:dyDescent="0.2"/>
    <row r="35933" ht="12.75" customHeight="1" x14ac:dyDescent="0.2"/>
    <row r="35934" ht="12.75" customHeight="1" x14ac:dyDescent="0.2"/>
    <row r="35935" ht="12.75" customHeight="1" x14ac:dyDescent="0.2"/>
    <row r="35936" ht="12.75" customHeight="1" x14ac:dyDescent="0.2"/>
    <row r="35937" ht="12.75" customHeight="1" x14ac:dyDescent="0.2"/>
    <row r="35938" ht="12.75" customHeight="1" x14ac:dyDescent="0.2"/>
    <row r="35939" ht="12.75" customHeight="1" x14ac:dyDescent="0.2"/>
    <row r="35940" ht="12.75" customHeight="1" x14ac:dyDescent="0.2"/>
    <row r="35941" ht="12.75" customHeight="1" x14ac:dyDescent="0.2"/>
    <row r="35942" ht="12.75" customHeight="1" x14ac:dyDescent="0.2"/>
    <row r="35943" ht="12.75" customHeight="1" x14ac:dyDescent="0.2"/>
    <row r="35944" ht="12.75" customHeight="1" x14ac:dyDescent="0.2"/>
    <row r="35945" ht="12.75" customHeight="1" x14ac:dyDescent="0.2"/>
    <row r="35946" ht="12.75" customHeight="1" x14ac:dyDescent="0.2"/>
    <row r="35947" ht="12.75" customHeight="1" x14ac:dyDescent="0.2"/>
    <row r="35948" ht="12.75" customHeight="1" x14ac:dyDescent="0.2"/>
    <row r="35949" ht="12.75" customHeight="1" x14ac:dyDescent="0.2"/>
    <row r="35950" ht="12.75" customHeight="1" x14ac:dyDescent="0.2"/>
    <row r="35951" ht="12.75" customHeight="1" x14ac:dyDescent="0.2"/>
    <row r="35952" ht="12.75" customHeight="1" x14ac:dyDescent="0.2"/>
    <row r="35953" ht="12.75" customHeight="1" x14ac:dyDescent="0.2"/>
    <row r="35954" ht="12.75" customHeight="1" x14ac:dyDescent="0.2"/>
    <row r="35955" ht="12.75" customHeight="1" x14ac:dyDescent="0.2"/>
    <row r="35956" ht="12.75" customHeight="1" x14ac:dyDescent="0.2"/>
    <row r="35957" ht="12.75" customHeight="1" x14ac:dyDescent="0.2"/>
    <row r="35958" ht="12.75" customHeight="1" x14ac:dyDescent="0.2"/>
    <row r="35959" ht="12.75" customHeight="1" x14ac:dyDescent="0.2"/>
    <row r="35960" ht="12.75" customHeight="1" x14ac:dyDescent="0.2"/>
    <row r="35961" ht="12.75" customHeight="1" x14ac:dyDescent="0.2"/>
    <row r="35962" ht="12.75" customHeight="1" x14ac:dyDescent="0.2"/>
    <row r="35963" ht="12.75" customHeight="1" x14ac:dyDescent="0.2"/>
    <row r="35964" ht="12.75" customHeight="1" x14ac:dyDescent="0.2"/>
    <row r="35965" ht="12.75" customHeight="1" x14ac:dyDescent="0.2"/>
    <row r="35966" ht="12.75" customHeight="1" x14ac:dyDescent="0.2"/>
    <row r="35967" ht="12.75" customHeight="1" x14ac:dyDescent="0.2"/>
    <row r="35968" ht="12.75" customHeight="1" x14ac:dyDescent="0.2"/>
    <row r="35969" ht="12.75" customHeight="1" x14ac:dyDescent="0.2"/>
    <row r="35970" ht="12.75" customHeight="1" x14ac:dyDescent="0.2"/>
    <row r="35971" ht="12.75" customHeight="1" x14ac:dyDescent="0.2"/>
    <row r="35972" ht="12.75" customHeight="1" x14ac:dyDescent="0.2"/>
    <row r="35973" ht="12.75" customHeight="1" x14ac:dyDescent="0.2"/>
    <row r="35974" ht="12.75" customHeight="1" x14ac:dyDescent="0.2"/>
    <row r="35975" ht="12.75" customHeight="1" x14ac:dyDescent="0.2"/>
    <row r="35976" ht="12.75" customHeight="1" x14ac:dyDescent="0.2"/>
    <row r="35977" ht="12.75" customHeight="1" x14ac:dyDescent="0.2"/>
    <row r="35978" ht="12.75" customHeight="1" x14ac:dyDescent="0.2"/>
    <row r="35979" ht="12.75" customHeight="1" x14ac:dyDescent="0.2"/>
    <row r="35980" ht="12.75" customHeight="1" x14ac:dyDescent="0.2"/>
    <row r="35981" ht="12.75" customHeight="1" x14ac:dyDescent="0.2"/>
    <row r="35982" ht="12.75" customHeight="1" x14ac:dyDescent="0.2"/>
    <row r="35983" ht="12.75" customHeight="1" x14ac:dyDescent="0.2"/>
    <row r="35984" ht="12.75" customHeight="1" x14ac:dyDescent="0.2"/>
    <row r="35985" ht="12.75" customHeight="1" x14ac:dyDescent="0.2"/>
    <row r="35986" ht="12.75" customHeight="1" x14ac:dyDescent="0.2"/>
    <row r="35987" ht="12.75" customHeight="1" x14ac:dyDescent="0.2"/>
    <row r="35988" ht="12.75" customHeight="1" x14ac:dyDescent="0.2"/>
    <row r="35989" ht="12.75" customHeight="1" x14ac:dyDescent="0.2"/>
    <row r="35990" ht="12.75" customHeight="1" x14ac:dyDescent="0.2"/>
    <row r="35991" ht="12.75" customHeight="1" x14ac:dyDescent="0.2"/>
    <row r="35992" ht="12.75" customHeight="1" x14ac:dyDescent="0.2"/>
    <row r="35993" ht="12.75" customHeight="1" x14ac:dyDescent="0.2"/>
    <row r="35994" ht="12.75" customHeight="1" x14ac:dyDescent="0.2"/>
    <row r="35995" ht="12.75" customHeight="1" x14ac:dyDescent="0.2"/>
    <row r="35996" ht="12.75" customHeight="1" x14ac:dyDescent="0.2"/>
    <row r="35997" ht="12.75" customHeight="1" x14ac:dyDescent="0.2"/>
    <row r="35998" ht="12.75" customHeight="1" x14ac:dyDescent="0.2"/>
    <row r="35999" ht="12.75" customHeight="1" x14ac:dyDescent="0.2"/>
    <row r="36000" ht="12.75" customHeight="1" x14ac:dyDescent="0.2"/>
    <row r="36001" ht="12.75" customHeight="1" x14ac:dyDescent="0.2"/>
    <row r="36002" ht="12.75" customHeight="1" x14ac:dyDescent="0.2"/>
    <row r="36003" ht="12.75" customHeight="1" x14ac:dyDescent="0.2"/>
    <row r="36004" ht="12.75" customHeight="1" x14ac:dyDescent="0.2"/>
    <row r="36005" ht="12.75" customHeight="1" x14ac:dyDescent="0.2"/>
    <row r="36006" ht="12.75" customHeight="1" x14ac:dyDescent="0.2"/>
    <row r="36007" ht="12.75" customHeight="1" x14ac:dyDescent="0.2"/>
    <row r="36008" ht="12.75" customHeight="1" x14ac:dyDescent="0.2"/>
    <row r="36009" ht="12.75" customHeight="1" x14ac:dyDescent="0.2"/>
    <row r="36010" ht="12.75" customHeight="1" x14ac:dyDescent="0.2"/>
    <row r="36011" ht="12.75" customHeight="1" x14ac:dyDescent="0.2"/>
    <row r="36012" ht="12.75" customHeight="1" x14ac:dyDescent="0.2"/>
    <row r="36013" ht="12.75" customHeight="1" x14ac:dyDescent="0.2"/>
    <row r="36014" ht="12.75" customHeight="1" x14ac:dyDescent="0.2"/>
    <row r="36015" ht="12.75" customHeight="1" x14ac:dyDescent="0.2"/>
    <row r="36016" ht="12.75" customHeight="1" x14ac:dyDescent="0.2"/>
    <row r="36017" ht="12.75" customHeight="1" x14ac:dyDescent="0.2"/>
    <row r="36018" ht="12.75" customHeight="1" x14ac:dyDescent="0.2"/>
    <row r="36019" ht="12.75" customHeight="1" x14ac:dyDescent="0.2"/>
    <row r="36020" ht="12.75" customHeight="1" x14ac:dyDescent="0.2"/>
    <row r="36021" ht="12.75" customHeight="1" x14ac:dyDescent="0.2"/>
    <row r="36022" ht="12.75" customHeight="1" x14ac:dyDescent="0.2"/>
    <row r="36023" ht="12.75" customHeight="1" x14ac:dyDescent="0.2"/>
    <row r="36024" ht="12.75" customHeight="1" x14ac:dyDescent="0.2"/>
    <row r="36025" ht="12.75" customHeight="1" x14ac:dyDescent="0.2"/>
    <row r="36026" ht="12.75" customHeight="1" x14ac:dyDescent="0.2"/>
    <row r="36027" ht="12.75" customHeight="1" x14ac:dyDescent="0.2"/>
    <row r="36028" ht="12.75" customHeight="1" x14ac:dyDescent="0.2"/>
    <row r="36029" ht="12.75" customHeight="1" x14ac:dyDescent="0.2"/>
    <row r="36030" ht="12.75" customHeight="1" x14ac:dyDescent="0.2"/>
    <row r="36031" ht="12.75" customHeight="1" x14ac:dyDescent="0.2"/>
    <row r="36032" ht="12.75" customHeight="1" x14ac:dyDescent="0.2"/>
    <row r="36033" ht="12.75" customHeight="1" x14ac:dyDescent="0.2"/>
    <row r="36034" ht="12.75" customHeight="1" x14ac:dyDescent="0.2"/>
    <row r="36035" ht="12.75" customHeight="1" x14ac:dyDescent="0.2"/>
    <row r="36036" ht="12.75" customHeight="1" x14ac:dyDescent="0.2"/>
    <row r="36037" ht="12.75" customHeight="1" x14ac:dyDescent="0.2"/>
    <row r="36038" ht="12.75" customHeight="1" x14ac:dyDescent="0.2"/>
    <row r="36039" ht="12.75" customHeight="1" x14ac:dyDescent="0.2"/>
    <row r="36040" ht="12.75" customHeight="1" x14ac:dyDescent="0.2"/>
    <row r="36041" ht="12.75" customHeight="1" x14ac:dyDescent="0.2"/>
    <row r="36042" ht="12.75" customHeight="1" x14ac:dyDescent="0.2"/>
    <row r="36043" ht="12.75" customHeight="1" x14ac:dyDescent="0.2"/>
    <row r="36044" ht="12.75" customHeight="1" x14ac:dyDescent="0.2"/>
    <row r="36045" ht="12.75" customHeight="1" x14ac:dyDescent="0.2"/>
    <row r="36046" ht="12.75" customHeight="1" x14ac:dyDescent="0.2"/>
    <row r="36047" ht="12.75" customHeight="1" x14ac:dyDescent="0.2"/>
    <row r="36048" ht="12.75" customHeight="1" x14ac:dyDescent="0.2"/>
    <row r="36049" ht="12.75" customHeight="1" x14ac:dyDescent="0.2"/>
    <row r="36050" ht="12.75" customHeight="1" x14ac:dyDescent="0.2"/>
    <row r="36051" ht="12.75" customHeight="1" x14ac:dyDescent="0.2"/>
    <row r="36052" ht="12.75" customHeight="1" x14ac:dyDescent="0.2"/>
    <row r="36053" ht="12.75" customHeight="1" x14ac:dyDescent="0.2"/>
    <row r="36054" ht="12.75" customHeight="1" x14ac:dyDescent="0.2"/>
    <row r="36055" ht="12.75" customHeight="1" x14ac:dyDescent="0.2"/>
    <row r="36056" ht="12.75" customHeight="1" x14ac:dyDescent="0.2"/>
    <row r="36057" ht="12.75" customHeight="1" x14ac:dyDescent="0.2"/>
    <row r="36058" ht="12.75" customHeight="1" x14ac:dyDescent="0.2"/>
    <row r="36059" ht="12.75" customHeight="1" x14ac:dyDescent="0.2"/>
    <row r="36060" ht="12.75" customHeight="1" x14ac:dyDescent="0.2"/>
    <row r="36061" ht="12.75" customHeight="1" x14ac:dyDescent="0.2"/>
    <row r="36062" ht="12.75" customHeight="1" x14ac:dyDescent="0.2"/>
    <row r="36063" ht="12.75" customHeight="1" x14ac:dyDescent="0.2"/>
    <row r="36064" ht="12.75" customHeight="1" x14ac:dyDescent="0.2"/>
    <row r="36065" ht="12.75" customHeight="1" x14ac:dyDescent="0.2"/>
    <row r="36066" ht="12.75" customHeight="1" x14ac:dyDescent="0.2"/>
    <row r="36067" ht="12.75" customHeight="1" x14ac:dyDescent="0.2"/>
    <row r="36068" ht="12.75" customHeight="1" x14ac:dyDescent="0.2"/>
    <row r="36069" ht="12.75" customHeight="1" x14ac:dyDescent="0.2"/>
    <row r="36070" ht="12.75" customHeight="1" x14ac:dyDescent="0.2"/>
    <row r="36071" ht="12.75" customHeight="1" x14ac:dyDescent="0.2"/>
    <row r="36072" ht="12.75" customHeight="1" x14ac:dyDescent="0.2"/>
    <row r="36073" ht="12.75" customHeight="1" x14ac:dyDescent="0.2"/>
    <row r="36074" ht="12.75" customHeight="1" x14ac:dyDescent="0.2"/>
    <row r="36075" ht="12.75" customHeight="1" x14ac:dyDescent="0.2"/>
    <row r="36076" ht="12.75" customHeight="1" x14ac:dyDescent="0.2"/>
    <row r="36077" ht="12.75" customHeight="1" x14ac:dyDescent="0.2"/>
    <row r="36078" ht="12.75" customHeight="1" x14ac:dyDescent="0.2"/>
    <row r="36079" ht="12.75" customHeight="1" x14ac:dyDescent="0.2"/>
    <row r="36080" ht="12.75" customHeight="1" x14ac:dyDescent="0.2"/>
    <row r="36081" ht="12.75" customHeight="1" x14ac:dyDescent="0.2"/>
    <row r="36082" ht="12.75" customHeight="1" x14ac:dyDescent="0.2"/>
    <row r="36083" ht="12.75" customHeight="1" x14ac:dyDescent="0.2"/>
    <row r="36084" ht="12.75" customHeight="1" x14ac:dyDescent="0.2"/>
    <row r="36085" ht="12.75" customHeight="1" x14ac:dyDescent="0.2"/>
    <row r="36086" ht="12.75" customHeight="1" x14ac:dyDescent="0.2"/>
    <row r="36087" ht="12.75" customHeight="1" x14ac:dyDescent="0.2"/>
    <row r="36088" ht="12.75" customHeight="1" x14ac:dyDescent="0.2"/>
    <row r="36089" ht="12.75" customHeight="1" x14ac:dyDescent="0.2"/>
    <row r="36090" ht="12.75" customHeight="1" x14ac:dyDescent="0.2"/>
    <row r="36091" ht="12.75" customHeight="1" x14ac:dyDescent="0.2"/>
    <row r="36092" ht="12.75" customHeight="1" x14ac:dyDescent="0.2"/>
    <row r="36093" ht="12.75" customHeight="1" x14ac:dyDescent="0.2"/>
    <row r="36094" ht="12.75" customHeight="1" x14ac:dyDescent="0.2"/>
    <row r="36095" ht="12.75" customHeight="1" x14ac:dyDescent="0.2"/>
    <row r="36096" ht="12.75" customHeight="1" x14ac:dyDescent="0.2"/>
    <row r="36097" ht="12.75" customHeight="1" x14ac:dyDescent="0.2"/>
    <row r="36098" ht="12.75" customHeight="1" x14ac:dyDescent="0.2"/>
    <row r="36099" ht="12.75" customHeight="1" x14ac:dyDescent="0.2"/>
    <row r="36100" ht="12.75" customHeight="1" x14ac:dyDescent="0.2"/>
    <row r="36101" ht="12.75" customHeight="1" x14ac:dyDescent="0.2"/>
    <row r="36102" ht="12.75" customHeight="1" x14ac:dyDescent="0.2"/>
    <row r="36103" ht="12.75" customHeight="1" x14ac:dyDescent="0.2"/>
    <row r="36104" ht="12.75" customHeight="1" x14ac:dyDescent="0.2"/>
    <row r="36105" ht="12.75" customHeight="1" x14ac:dyDescent="0.2"/>
    <row r="36106" ht="12.75" customHeight="1" x14ac:dyDescent="0.2"/>
    <row r="36107" ht="12.75" customHeight="1" x14ac:dyDescent="0.2"/>
    <row r="36108" ht="12.75" customHeight="1" x14ac:dyDescent="0.2"/>
    <row r="36109" ht="12.75" customHeight="1" x14ac:dyDescent="0.2"/>
    <row r="36110" ht="12.75" customHeight="1" x14ac:dyDescent="0.2"/>
    <row r="36111" ht="12.75" customHeight="1" x14ac:dyDescent="0.2"/>
    <row r="36112" ht="12.75" customHeight="1" x14ac:dyDescent="0.2"/>
    <row r="36113" ht="12.75" customHeight="1" x14ac:dyDescent="0.2"/>
    <row r="36114" ht="12.75" customHeight="1" x14ac:dyDescent="0.2"/>
    <row r="36115" ht="12.75" customHeight="1" x14ac:dyDescent="0.2"/>
    <row r="36116" ht="12.75" customHeight="1" x14ac:dyDescent="0.2"/>
    <row r="36117" ht="12.75" customHeight="1" x14ac:dyDescent="0.2"/>
    <row r="36118" ht="12.75" customHeight="1" x14ac:dyDescent="0.2"/>
    <row r="36119" ht="12.75" customHeight="1" x14ac:dyDescent="0.2"/>
    <row r="36120" ht="12.75" customHeight="1" x14ac:dyDescent="0.2"/>
    <row r="36121" ht="12.75" customHeight="1" x14ac:dyDescent="0.2"/>
    <row r="36122" ht="12.75" customHeight="1" x14ac:dyDescent="0.2"/>
    <row r="36123" ht="12.75" customHeight="1" x14ac:dyDescent="0.2"/>
    <row r="36124" ht="12.75" customHeight="1" x14ac:dyDescent="0.2"/>
    <row r="36125" ht="12.75" customHeight="1" x14ac:dyDescent="0.2"/>
    <row r="36126" ht="12.75" customHeight="1" x14ac:dyDescent="0.2"/>
    <row r="36127" ht="12.75" customHeight="1" x14ac:dyDescent="0.2"/>
    <row r="36128" ht="12.75" customHeight="1" x14ac:dyDescent="0.2"/>
    <row r="36129" ht="12.75" customHeight="1" x14ac:dyDescent="0.2"/>
    <row r="36130" ht="12.75" customHeight="1" x14ac:dyDescent="0.2"/>
    <row r="36131" ht="12.75" customHeight="1" x14ac:dyDescent="0.2"/>
    <row r="36132" ht="12.75" customHeight="1" x14ac:dyDescent="0.2"/>
    <row r="36133" ht="12.75" customHeight="1" x14ac:dyDescent="0.2"/>
    <row r="36134" ht="12.75" customHeight="1" x14ac:dyDescent="0.2"/>
    <row r="36135" ht="12.75" customHeight="1" x14ac:dyDescent="0.2"/>
    <row r="36136" ht="12.75" customHeight="1" x14ac:dyDescent="0.2"/>
    <row r="36137" ht="12.75" customHeight="1" x14ac:dyDescent="0.2"/>
    <row r="36138" ht="12.75" customHeight="1" x14ac:dyDescent="0.2"/>
    <row r="36139" ht="12.75" customHeight="1" x14ac:dyDescent="0.2"/>
    <row r="36140" ht="12.75" customHeight="1" x14ac:dyDescent="0.2"/>
    <row r="36141" ht="12.75" customHeight="1" x14ac:dyDescent="0.2"/>
    <row r="36142" ht="12.75" customHeight="1" x14ac:dyDescent="0.2"/>
    <row r="36143" ht="12.75" customHeight="1" x14ac:dyDescent="0.2"/>
    <row r="36144" ht="12.75" customHeight="1" x14ac:dyDescent="0.2"/>
    <row r="36145" ht="12.75" customHeight="1" x14ac:dyDescent="0.2"/>
    <row r="36146" ht="12.75" customHeight="1" x14ac:dyDescent="0.2"/>
    <row r="36147" ht="12.75" customHeight="1" x14ac:dyDescent="0.2"/>
    <row r="36148" ht="12.75" customHeight="1" x14ac:dyDescent="0.2"/>
    <row r="36149" ht="12.75" customHeight="1" x14ac:dyDescent="0.2"/>
    <row r="36150" ht="12.75" customHeight="1" x14ac:dyDescent="0.2"/>
    <row r="36151" ht="12.75" customHeight="1" x14ac:dyDescent="0.2"/>
    <row r="36152" ht="12.75" customHeight="1" x14ac:dyDescent="0.2"/>
    <row r="36153" ht="12.75" customHeight="1" x14ac:dyDescent="0.2"/>
    <row r="36154" ht="12.75" customHeight="1" x14ac:dyDescent="0.2"/>
    <row r="36155" ht="12.75" customHeight="1" x14ac:dyDescent="0.2"/>
    <row r="36156" ht="12.75" customHeight="1" x14ac:dyDescent="0.2"/>
    <row r="36157" ht="12.75" customHeight="1" x14ac:dyDescent="0.2"/>
    <row r="36158" ht="12.75" customHeight="1" x14ac:dyDescent="0.2"/>
    <row r="36159" ht="12.75" customHeight="1" x14ac:dyDescent="0.2"/>
    <row r="36160" ht="12.75" customHeight="1" x14ac:dyDescent="0.2"/>
    <row r="36161" ht="12.75" customHeight="1" x14ac:dyDescent="0.2"/>
    <row r="36162" ht="12.75" customHeight="1" x14ac:dyDescent="0.2"/>
    <row r="36163" ht="12.75" customHeight="1" x14ac:dyDescent="0.2"/>
    <row r="36164" ht="12.75" customHeight="1" x14ac:dyDescent="0.2"/>
    <row r="36165" ht="12.75" customHeight="1" x14ac:dyDescent="0.2"/>
    <row r="36166" ht="12.75" customHeight="1" x14ac:dyDescent="0.2"/>
    <row r="36167" ht="12.75" customHeight="1" x14ac:dyDescent="0.2"/>
    <row r="36168" ht="12.75" customHeight="1" x14ac:dyDescent="0.2"/>
    <row r="36169" ht="12.75" customHeight="1" x14ac:dyDescent="0.2"/>
    <row r="36170" ht="12.75" customHeight="1" x14ac:dyDescent="0.2"/>
    <row r="36171" ht="12.75" customHeight="1" x14ac:dyDescent="0.2"/>
    <row r="36172" ht="12.75" customHeight="1" x14ac:dyDescent="0.2"/>
    <row r="36173" ht="12.75" customHeight="1" x14ac:dyDescent="0.2"/>
    <row r="36174" ht="12.75" customHeight="1" x14ac:dyDescent="0.2"/>
    <row r="36175" ht="12.75" customHeight="1" x14ac:dyDescent="0.2"/>
    <row r="36176" ht="12.75" customHeight="1" x14ac:dyDescent="0.2"/>
    <row r="36177" ht="12.75" customHeight="1" x14ac:dyDescent="0.2"/>
    <row r="36178" ht="12.75" customHeight="1" x14ac:dyDescent="0.2"/>
    <row r="36179" ht="12.75" customHeight="1" x14ac:dyDescent="0.2"/>
    <row r="36180" ht="12.75" customHeight="1" x14ac:dyDescent="0.2"/>
    <row r="36181" ht="12.75" customHeight="1" x14ac:dyDescent="0.2"/>
    <row r="36182" ht="12.75" customHeight="1" x14ac:dyDescent="0.2"/>
    <row r="36183" ht="12.75" customHeight="1" x14ac:dyDescent="0.2"/>
    <row r="36184" ht="12.75" customHeight="1" x14ac:dyDescent="0.2"/>
    <row r="36185" ht="12.75" customHeight="1" x14ac:dyDescent="0.2"/>
    <row r="36186" ht="12.75" customHeight="1" x14ac:dyDescent="0.2"/>
    <row r="36187" ht="12.75" customHeight="1" x14ac:dyDescent="0.2"/>
    <row r="36188" ht="12.75" customHeight="1" x14ac:dyDescent="0.2"/>
    <row r="36189" ht="12.75" customHeight="1" x14ac:dyDescent="0.2"/>
    <row r="36190" ht="12.75" customHeight="1" x14ac:dyDescent="0.2"/>
    <row r="36191" ht="12.75" customHeight="1" x14ac:dyDescent="0.2"/>
    <row r="36192" ht="12.75" customHeight="1" x14ac:dyDescent="0.2"/>
    <row r="36193" ht="12.75" customHeight="1" x14ac:dyDescent="0.2"/>
    <row r="36194" ht="12.75" customHeight="1" x14ac:dyDescent="0.2"/>
    <row r="36195" ht="12.75" customHeight="1" x14ac:dyDescent="0.2"/>
    <row r="36196" ht="12.75" customHeight="1" x14ac:dyDescent="0.2"/>
    <row r="36197" ht="12.75" customHeight="1" x14ac:dyDescent="0.2"/>
    <row r="36198" ht="12.75" customHeight="1" x14ac:dyDescent="0.2"/>
    <row r="36199" ht="12.75" customHeight="1" x14ac:dyDescent="0.2"/>
    <row r="36200" ht="12.75" customHeight="1" x14ac:dyDescent="0.2"/>
    <row r="36201" ht="12.75" customHeight="1" x14ac:dyDescent="0.2"/>
    <row r="36202" ht="12.75" customHeight="1" x14ac:dyDescent="0.2"/>
    <row r="36203" ht="12.75" customHeight="1" x14ac:dyDescent="0.2"/>
    <row r="36204" ht="12.75" customHeight="1" x14ac:dyDescent="0.2"/>
    <row r="36205" ht="12.75" customHeight="1" x14ac:dyDescent="0.2"/>
    <row r="36206" ht="12.75" customHeight="1" x14ac:dyDescent="0.2"/>
    <row r="36207" ht="12.75" customHeight="1" x14ac:dyDescent="0.2"/>
    <row r="36208" ht="12.75" customHeight="1" x14ac:dyDescent="0.2"/>
    <row r="36209" ht="12.75" customHeight="1" x14ac:dyDescent="0.2"/>
    <row r="36210" ht="12.75" customHeight="1" x14ac:dyDescent="0.2"/>
    <row r="36211" ht="12.75" customHeight="1" x14ac:dyDescent="0.2"/>
    <row r="36212" ht="12.75" customHeight="1" x14ac:dyDescent="0.2"/>
    <row r="36213" ht="12.75" customHeight="1" x14ac:dyDescent="0.2"/>
    <row r="36214" ht="12.75" customHeight="1" x14ac:dyDescent="0.2"/>
    <row r="36215" ht="12.75" customHeight="1" x14ac:dyDescent="0.2"/>
    <row r="36216" ht="12.75" customHeight="1" x14ac:dyDescent="0.2"/>
    <row r="36217" ht="12.75" customHeight="1" x14ac:dyDescent="0.2"/>
    <row r="36218" ht="12.75" customHeight="1" x14ac:dyDescent="0.2"/>
    <row r="36219" ht="12.75" customHeight="1" x14ac:dyDescent="0.2"/>
    <row r="36220" ht="12.75" customHeight="1" x14ac:dyDescent="0.2"/>
    <row r="36221" ht="12.75" customHeight="1" x14ac:dyDescent="0.2"/>
    <row r="36222" ht="12.75" customHeight="1" x14ac:dyDescent="0.2"/>
    <row r="36223" ht="12.75" customHeight="1" x14ac:dyDescent="0.2"/>
    <row r="36224" ht="12.75" customHeight="1" x14ac:dyDescent="0.2"/>
    <row r="36225" ht="12.75" customHeight="1" x14ac:dyDescent="0.2"/>
    <row r="36226" ht="12.75" customHeight="1" x14ac:dyDescent="0.2"/>
    <row r="36227" ht="12.75" customHeight="1" x14ac:dyDescent="0.2"/>
    <row r="36228" ht="12.75" customHeight="1" x14ac:dyDescent="0.2"/>
    <row r="36229" ht="12.75" customHeight="1" x14ac:dyDescent="0.2"/>
    <row r="36230" ht="12.75" customHeight="1" x14ac:dyDescent="0.2"/>
    <row r="36231" ht="12.75" customHeight="1" x14ac:dyDescent="0.2"/>
    <row r="36232" ht="12.75" customHeight="1" x14ac:dyDescent="0.2"/>
    <row r="36233" ht="12.75" customHeight="1" x14ac:dyDescent="0.2"/>
    <row r="36234" ht="12.75" customHeight="1" x14ac:dyDescent="0.2"/>
    <row r="36235" ht="12.75" customHeight="1" x14ac:dyDescent="0.2"/>
    <row r="36236" ht="12.75" customHeight="1" x14ac:dyDescent="0.2"/>
    <row r="36237" ht="12.75" customHeight="1" x14ac:dyDescent="0.2"/>
    <row r="36238" ht="12.75" customHeight="1" x14ac:dyDescent="0.2"/>
    <row r="36239" ht="12.75" customHeight="1" x14ac:dyDescent="0.2"/>
    <row r="36240" ht="12.75" customHeight="1" x14ac:dyDescent="0.2"/>
    <row r="36241" ht="12.75" customHeight="1" x14ac:dyDescent="0.2"/>
    <row r="36242" ht="12.75" customHeight="1" x14ac:dyDescent="0.2"/>
    <row r="36243" ht="12.75" customHeight="1" x14ac:dyDescent="0.2"/>
    <row r="36244" ht="12.75" customHeight="1" x14ac:dyDescent="0.2"/>
    <row r="36245" ht="12.75" customHeight="1" x14ac:dyDescent="0.2"/>
    <row r="36246" ht="12.75" customHeight="1" x14ac:dyDescent="0.2"/>
    <row r="36247" ht="12.75" customHeight="1" x14ac:dyDescent="0.2"/>
    <row r="36248" ht="12.75" customHeight="1" x14ac:dyDescent="0.2"/>
    <row r="36249" ht="12.75" customHeight="1" x14ac:dyDescent="0.2"/>
    <row r="36250" ht="12.75" customHeight="1" x14ac:dyDescent="0.2"/>
    <row r="36251" ht="12.75" customHeight="1" x14ac:dyDescent="0.2"/>
    <row r="36252" ht="12.75" customHeight="1" x14ac:dyDescent="0.2"/>
    <row r="36253" ht="12.75" customHeight="1" x14ac:dyDescent="0.2"/>
    <row r="36254" ht="12.75" customHeight="1" x14ac:dyDescent="0.2"/>
    <row r="36255" ht="12.75" customHeight="1" x14ac:dyDescent="0.2"/>
    <row r="36256" ht="12.75" customHeight="1" x14ac:dyDescent="0.2"/>
    <row r="36257" ht="12.75" customHeight="1" x14ac:dyDescent="0.2"/>
    <row r="36258" ht="12.75" customHeight="1" x14ac:dyDescent="0.2"/>
    <row r="36259" ht="12.75" customHeight="1" x14ac:dyDescent="0.2"/>
    <row r="36260" ht="12.75" customHeight="1" x14ac:dyDescent="0.2"/>
    <row r="36261" ht="12.75" customHeight="1" x14ac:dyDescent="0.2"/>
    <row r="36262" ht="12.75" customHeight="1" x14ac:dyDescent="0.2"/>
    <row r="36263" ht="12.75" customHeight="1" x14ac:dyDescent="0.2"/>
    <row r="36264" ht="12.75" customHeight="1" x14ac:dyDescent="0.2"/>
    <row r="36265" ht="12.75" customHeight="1" x14ac:dyDescent="0.2"/>
    <row r="36266" ht="12.75" customHeight="1" x14ac:dyDescent="0.2"/>
    <row r="36267" ht="12.75" customHeight="1" x14ac:dyDescent="0.2"/>
    <row r="36268" ht="12.75" customHeight="1" x14ac:dyDescent="0.2"/>
    <row r="36269" ht="12.75" customHeight="1" x14ac:dyDescent="0.2"/>
    <row r="36270" ht="12.75" customHeight="1" x14ac:dyDescent="0.2"/>
    <row r="36271" ht="12.75" customHeight="1" x14ac:dyDescent="0.2"/>
    <row r="36272" ht="12.75" customHeight="1" x14ac:dyDescent="0.2"/>
    <row r="36273" ht="12.75" customHeight="1" x14ac:dyDescent="0.2"/>
    <row r="36274" ht="12.75" customHeight="1" x14ac:dyDescent="0.2"/>
    <row r="36275" ht="12.75" customHeight="1" x14ac:dyDescent="0.2"/>
    <row r="36276" ht="12.75" customHeight="1" x14ac:dyDescent="0.2"/>
    <row r="36277" ht="12.75" customHeight="1" x14ac:dyDescent="0.2"/>
    <row r="36278" ht="12.75" customHeight="1" x14ac:dyDescent="0.2"/>
    <row r="36279" ht="12.75" customHeight="1" x14ac:dyDescent="0.2"/>
    <row r="36280" ht="12.75" customHeight="1" x14ac:dyDescent="0.2"/>
    <row r="36281" ht="12.75" customHeight="1" x14ac:dyDescent="0.2"/>
    <row r="36282" ht="12.75" customHeight="1" x14ac:dyDescent="0.2"/>
    <row r="36283" ht="12.75" customHeight="1" x14ac:dyDescent="0.2"/>
    <row r="36284" ht="12.75" customHeight="1" x14ac:dyDescent="0.2"/>
    <row r="36285" ht="12.75" customHeight="1" x14ac:dyDescent="0.2"/>
    <row r="36286" ht="12.75" customHeight="1" x14ac:dyDescent="0.2"/>
    <row r="36287" ht="12.75" customHeight="1" x14ac:dyDescent="0.2"/>
    <row r="36288" ht="12.75" customHeight="1" x14ac:dyDescent="0.2"/>
    <row r="36289" ht="12.75" customHeight="1" x14ac:dyDescent="0.2"/>
    <row r="36290" ht="12.75" customHeight="1" x14ac:dyDescent="0.2"/>
    <row r="36291" ht="12.75" customHeight="1" x14ac:dyDescent="0.2"/>
    <row r="36292" ht="12.75" customHeight="1" x14ac:dyDescent="0.2"/>
    <row r="36293" ht="12.75" customHeight="1" x14ac:dyDescent="0.2"/>
    <row r="36294" ht="12.75" customHeight="1" x14ac:dyDescent="0.2"/>
    <row r="36295" ht="12.75" customHeight="1" x14ac:dyDescent="0.2"/>
    <row r="36296" ht="12.75" customHeight="1" x14ac:dyDescent="0.2"/>
    <row r="36297" ht="12.75" customHeight="1" x14ac:dyDescent="0.2"/>
    <row r="36298" ht="12.75" customHeight="1" x14ac:dyDescent="0.2"/>
    <row r="36299" ht="12.75" customHeight="1" x14ac:dyDescent="0.2"/>
    <row r="36300" ht="12.75" customHeight="1" x14ac:dyDescent="0.2"/>
    <row r="36301" ht="12.75" customHeight="1" x14ac:dyDescent="0.2"/>
    <row r="36302" ht="12.75" customHeight="1" x14ac:dyDescent="0.2"/>
    <row r="36303" ht="12.75" customHeight="1" x14ac:dyDescent="0.2"/>
    <row r="36304" ht="12.75" customHeight="1" x14ac:dyDescent="0.2"/>
    <row r="36305" ht="12.75" customHeight="1" x14ac:dyDescent="0.2"/>
    <row r="36306" ht="12.75" customHeight="1" x14ac:dyDescent="0.2"/>
    <row r="36307" ht="12.75" customHeight="1" x14ac:dyDescent="0.2"/>
    <row r="36308" ht="12.75" customHeight="1" x14ac:dyDescent="0.2"/>
    <row r="36309" ht="12.75" customHeight="1" x14ac:dyDescent="0.2"/>
    <row r="36310" ht="12.75" customHeight="1" x14ac:dyDescent="0.2"/>
    <row r="36311" ht="12.75" customHeight="1" x14ac:dyDescent="0.2"/>
    <row r="36312" ht="12.75" customHeight="1" x14ac:dyDescent="0.2"/>
    <row r="36313" ht="12.75" customHeight="1" x14ac:dyDescent="0.2"/>
    <row r="36314" ht="12.75" customHeight="1" x14ac:dyDescent="0.2"/>
    <row r="36315" ht="12.75" customHeight="1" x14ac:dyDescent="0.2"/>
    <row r="36316" ht="12.75" customHeight="1" x14ac:dyDescent="0.2"/>
    <row r="36317" ht="12.75" customHeight="1" x14ac:dyDescent="0.2"/>
    <row r="36318" ht="12.75" customHeight="1" x14ac:dyDescent="0.2"/>
    <row r="36319" ht="12.75" customHeight="1" x14ac:dyDescent="0.2"/>
    <row r="36320" ht="12.75" customHeight="1" x14ac:dyDescent="0.2"/>
    <row r="36321" ht="12.75" customHeight="1" x14ac:dyDescent="0.2"/>
    <row r="36322" ht="12.75" customHeight="1" x14ac:dyDescent="0.2"/>
    <row r="36323" ht="12.75" customHeight="1" x14ac:dyDescent="0.2"/>
    <row r="36324" ht="12.75" customHeight="1" x14ac:dyDescent="0.2"/>
    <row r="36325" ht="12.75" customHeight="1" x14ac:dyDescent="0.2"/>
    <row r="36326" ht="12.75" customHeight="1" x14ac:dyDescent="0.2"/>
    <row r="36327" ht="12.75" customHeight="1" x14ac:dyDescent="0.2"/>
    <row r="36328" ht="12.75" customHeight="1" x14ac:dyDescent="0.2"/>
    <row r="36329" ht="12.75" customHeight="1" x14ac:dyDescent="0.2"/>
    <row r="36330" ht="12.75" customHeight="1" x14ac:dyDescent="0.2"/>
    <row r="36331" ht="12.75" customHeight="1" x14ac:dyDescent="0.2"/>
    <row r="36332" ht="12.75" customHeight="1" x14ac:dyDescent="0.2"/>
    <row r="36333" ht="12.75" customHeight="1" x14ac:dyDescent="0.2"/>
    <row r="36334" ht="12.75" customHeight="1" x14ac:dyDescent="0.2"/>
    <row r="36335" ht="12.75" customHeight="1" x14ac:dyDescent="0.2"/>
    <row r="36336" ht="12.75" customHeight="1" x14ac:dyDescent="0.2"/>
    <row r="36337" ht="12.75" customHeight="1" x14ac:dyDescent="0.2"/>
    <row r="36338" ht="12.75" customHeight="1" x14ac:dyDescent="0.2"/>
    <row r="36339" ht="12.75" customHeight="1" x14ac:dyDescent="0.2"/>
    <row r="36340" ht="12.75" customHeight="1" x14ac:dyDescent="0.2"/>
    <row r="36341" ht="12.75" customHeight="1" x14ac:dyDescent="0.2"/>
    <row r="36342" ht="12.75" customHeight="1" x14ac:dyDescent="0.2"/>
    <row r="36343" ht="12.75" customHeight="1" x14ac:dyDescent="0.2"/>
    <row r="36344" ht="12.75" customHeight="1" x14ac:dyDescent="0.2"/>
    <row r="36345" ht="12.75" customHeight="1" x14ac:dyDescent="0.2"/>
    <row r="36346" ht="12.75" customHeight="1" x14ac:dyDescent="0.2"/>
    <row r="36347" ht="12.75" customHeight="1" x14ac:dyDescent="0.2"/>
    <row r="36348" ht="12.75" customHeight="1" x14ac:dyDescent="0.2"/>
    <row r="36349" ht="12.75" customHeight="1" x14ac:dyDescent="0.2"/>
    <row r="36350" ht="12.75" customHeight="1" x14ac:dyDescent="0.2"/>
    <row r="36351" ht="12.75" customHeight="1" x14ac:dyDescent="0.2"/>
    <row r="36352" ht="12.75" customHeight="1" x14ac:dyDescent="0.2"/>
    <row r="36353" ht="12.75" customHeight="1" x14ac:dyDescent="0.2"/>
    <row r="36354" ht="12.75" customHeight="1" x14ac:dyDescent="0.2"/>
    <row r="36355" ht="12.75" customHeight="1" x14ac:dyDescent="0.2"/>
    <row r="36356" ht="12.75" customHeight="1" x14ac:dyDescent="0.2"/>
    <row r="36357" ht="12.75" customHeight="1" x14ac:dyDescent="0.2"/>
    <row r="36358" ht="12.75" customHeight="1" x14ac:dyDescent="0.2"/>
    <row r="36359" ht="12.75" customHeight="1" x14ac:dyDescent="0.2"/>
    <row r="36360" ht="12.75" customHeight="1" x14ac:dyDescent="0.2"/>
    <row r="36361" ht="12.75" customHeight="1" x14ac:dyDescent="0.2"/>
    <row r="36362" ht="12.75" customHeight="1" x14ac:dyDescent="0.2"/>
    <row r="36363" ht="12.75" customHeight="1" x14ac:dyDescent="0.2"/>
    <row r="36364" ht="12.75" customHeight="1" x14ac:dyDescent="0.2"/>
    <row r="36365" ht="12.75" customHeight="1" x14ac:dyDescent="0.2"/>
    <row r="36366" ht="12.75" customHeight="1" x14ac:dyDescent="0.2"/>
    <row r="36367" ht="12.75" customHeight="1" x14ac:dyDescent="0.2"/>
    <row r="36368" ht="12.75" customHeight="1" x14ac:dyDescent="0.2"/>
    <row r="36369" ht="12.75" customHeight="1" x14ac:dyDescent="0.2"/>
    <row r="36370" ht="12.75" customHeight="1" x14ac:dyDescent="0.2"/>
    <row r="36371" ht="12.75" customHeight="1" x14ac:dyDescent="0.2"/>
    <row r="36372" ht="12.75" customHeight="1" x14ac:dyDescent="0.2"/>
    <row r="36373" ht="12.75" customHeight="1" x14ac:dyDescent="0.2"/>
    <row r="36374" ht="12.75" customHeight="1" x14ac:dyDescent="0.2"/>
    <row r="36375" ht="12.75" customHeight="1" x14ac:dyDescent="0.2"/>
    <row r="36376" ht="12.75" customHeight="1" x14ac:dyDescent="0.2"/>
    <row r="36377" ht="12.75" customHeight="1" x14ac:dyDescent="0.2"/>
    <row r="36378" ht="12.75" customHeight="1" x14ac:dyDescent="0.2"/>
    <row r="36379" ht="12.75" customHeight="1" x14ac:dyDescent="0.2"/>
    <row r="36380" ht="12.75" customHeight="1" x14ac:dyDescent="0.2"/>
    <row r="36381" ht="12.75" customHeight="1" x14ac:dyDescent="0.2"/>
    <row r="36382" ht="12.75" customHeight="1" x14ac:dyDescent="0.2"/>
    <row r="36383" ht="12.75" customHeight="1" x14ac:dyDescent="0.2"/>
    <row r="36384" ht="12.75" customHeight="1" x14ac:dyDescent="0.2"/>
    <row r="36385" ht="12.75" customHeight="1" x14ac:dyDescent="0.2"/>
    <row r="36386" ht="12.75" customHeight="1" x14ac:dyDescent="0.2"/>
    <row r="36387" ht="12.75" customHeight="1" x14ac:dyDescent="0.2"/>
    <row r="36388" ht="12.75" customHeight="1" x14ac:dyDescent="0.2"/>
    <row r="36389" ht="12.75" customHeight="1" x14ac:dyDescent="0.2"/>
    <row r="36390" ht="12.75" customHeight="1" x14ac:dyDescent="0.2"/>
    <row r="36391" ht="12.75" customHeight="1" x14ac:dyDescent="0.2"/>
    <row r="36392" ht="12.75" customHeight="1" x14ac:dyDescent="0.2"/>
    <row r="36393" ht="12.75" customHeight="1" x14ac:dyDescent="0.2"/>
    <row r="36394" ht="12.75" customHeight="1" x14ac:dyDescent="0.2"/>
    <row r="36395" ht="12.75" customHeight="1" x14ac:dyDescent="0.2"/>
    <row r="36396" ht="12.75" customHeight="1" x14ac:dyDescent="0.2"/>
    <row r="36397" ht="12.75" customHeight="1" x14ac:dyDescent="0.2"/>
    <row r="36398" ht="12.75" customHeight="1" x14ac:dyDescent="0.2"/>
    <row r="36399" ht="12.75" customHeight="1" x14ac:dyDescent="0.2"/>
    <row r="36400" ht="12.75" customHeight="1" x14ac:dyDescent="0.2"/>
    <row r="36401" ht="12.75" customHeight="1" x14ac:dyDescent="0.2"/>
    <row r="36402" ht="12.75" customHeight="1" x14ac:dyDescent="0.2"/>
    <row r="36403" ht="12.75" customHeight="1" x14ac:dyDescent="0.2"/>
    <row r="36404" ht="12.75" customHeight="1" x14ac:dyDescent="0.2"/>
    <row r="36405" ht="12.75" customHeight="1" x14ac:dyDescent="0.2"/>
    <row r="36406" ht="12.75" customHeight="1" x14ac:dyDescent="0.2"/>
    <row r="36407" ht="12.75" customHeight="1" x14ac:dyDescent="0.2"/>
    <row r="36408" ht="12.75" customHeight="1" x14ac:dyDescent="0.2"/>
    <row r="36409" ht="12.75" customHeight="1" x14ac:dyDescent="0.2"/>
    <row r="36410" ht="12.75" customHeight="1" x14ac:dyDescent="0.2"/>
    <row r="36411" ht="12.75" customHeight="1" x14ac:dyDescent="0.2"/>
    <row r="36412" ht="12.75" customHeight="1" x14ac:dyDescent="0.2"/>
    <row r="36413" ht="12.75" customHeight="1" x14ac:dyDescent="0.2"/>
    <row r="36414" ht="12.75" customHeight="1" x14ac:dyDescent="0.2"/>
    <row r="36415" ht="12.75" customHeight="1" x14ac:dyDescent="0.2"/>
    <row r="36416" ht="12.75" customHeight="1" x14ac:dyDescent="0.2"/>
    <row r="36417" ht="12.75" customHeight="1" x14ac:dyDescent="0.2"/>
    <row r="36418" ht="12.75" customHeight="1" x14ac:dyDescent="0.2"/>
    <row r="36419" ht="12.75" customHeight="1" x14ac:dyDescent="0.2"/>
    <row r="36420" ht="12.75" customHeight="1" x14ac:dyDescent="0.2"/>
    <row r="36421" ht="12.75" customHeight="1" x14ac:dyDescent="0.2"/>
    <row r="36422" ht="12.75" customHeight="1" x14ac:dyDescent="0.2"/>
    <row r="36423" ht="12.75" customHeight="1" x14ac:dyDescent="0.2"/>
    <row r="36424" ht="12.75" customHeight="1" x14ac:dyDescent="0.2"/>
    <row r="36425" ht="12.75" customHeight="1" x14ac:dyDescent="0.2"/>
    <row r="36426" ht="12.75" customHeight="1" x14ac:dyDescent="0.2"/>
    <row r="36427" ht="12.75" customHeight="1" x14ac:dyDescent="0.2"/>
    <row r="36428" ht="12.75" customHeight="1" x14ac:dyDescent="0.2"/>
    <row r="36429" ht="12.75" customHeight="1" x14ac:dyDescent="0.2"/>
    <row r="36430" ht="12.75" customHeight="1" x14ac:dyDescent="0.2"/>
    <row r="36431" ht="12.75" customHeight="1" x14ac:dyDescent="0.2"/>
    <row r="36432" ht="12.75" customHeight="1" x14ac:dyDescent="0.2"/>
    <row r="36433" ht="12.75" customHeight="1" x14ac:dyDescent="0.2"/>
    <row r="36434" ht="12.75" customHeight="1" x14ac:dyDescent="0.2"/>
    <row r="36435" ht="12.75" customHeight="1" x14ac:dyDescent="0.2"/>
    <row r="36436" ht="12.75" customHeight="1" x14ac:dyDescent="0.2"/>
    <row r="36437" ht="12.75" customHeight="1" x14ac:dyDescent="0.2"/>
    <row r="36438" ht="12.75" customHeight="1" x14ac:dyDescent="0.2"/>
    <row r="36439" ht="12.75" customHeight="1" x14ac:dyDescent="0.2"/>
    <row r="36440" ht="12.75" customHeight="1" x14ac:dyDescent="0.2"/>
    <row r="36441" ht="12.75" customHeight="1" x14ac:dyDescent="0.2"/>
    <row r="36442" ht="12.75" customHeight="1" x14ac:dyDescent="0.2"/>
    <row r="36443" ht="12.75" customHeight="1" x14ac:dyDescent="0.2"/>
    <row r="36444" ht="12.75" customHeight="1" x14ac:dyDescent="0.2"/>
    <row r="36445" ht="12.75" customHeight="1" x14ac:dyDescent="0.2"/>
    <row r="36446" ht="12.75" customHeight="1" x14ac:dyDescent="0.2"/>
    <row r="36447" ht="12.75" customHeight="1" x14ac:dyDescent="0.2"/>
    <row r="36448" ht="12.75" customHeight="1" x14ac:dyDescent="0.2"/>
    <row r="36449" ht="12.75" customHeight="1" x14ac:dyDescent="0.2"/>
    <row r="36450" ht="12.75" customHeight="1" x14ac:dyDescent="0.2"/>
    <row r="36451" ht="12.75" customHeight="1" x14ac:dyDescent="0.2"/>
    <row r="36452" ht="12.75" customHeight="1" x14ac:dyDescent="0.2"/>
    <row r="36453" ht="12.75" customHeight="1" x14ac:dyDescent="0.2"/>
    <row r="36454" ht="12.75" customHeight="1" x14ac:dyDescent="0.2"/>
    <row r="36455" ht="12.75" customHeight="1" x14ac:dyDescent="0.2"/>
    <row r="36456" ht="12.75" customHeight="1" x14ac:dyDescent="0.2"/>
    <row r="36457" ht="12.75" customHeight="1" x14ac:dyDescent="0.2"/>
    <row r="36458" ht="12.75" customHeight="1" x14ac:dyDescent="0.2"/>
    <row r="36459" ht="12.75" customHeight="1" x14ac:dyDescent="0.2"/>
    <row r="36460" ht="12.75" customHeight="1" x14ac:dyDescent="0.2"/>
    <row r="36461" ht="12.75" customHeight="1" x14ac:dyDescent="0.2"/>
    <row r="36462" ht="12.75" customHeight="1" x14ac:dyDescent="0.2"/>
    <row r="36463" ht="12.75" customHeight="1" x14ac:dyDescent="0.2"/>
    <row r="36464" ht="12.75" customHeight="1" x14ac:dyDescent="0.2"/>
    <row r="36465" ht="12.75" customHeight="1" x14ac:dyDescent="0.2"/>
    <row r="36466" ht="12.75" customHeight="1" x14ac:dyDescent="0.2"/>
    <row r="36467" ht="12.75" customHeight="1" x14ac:dyDescent="0.2"/>
    <row r="36468" ht="12.75" customHeight="1" x14ac:dyDescent="0.2"/>
    <row r="36469" ht="12.75" customHeight="1" x14ac:dyDescent="0.2"/>
    <row r="36470" ht="12.75" customHeight="1" x14ac:dyDescent="0.2"/>
    <row r="36471" ht="12.75" customHeight="1" x14ac:dyDescent="0.2"/>
    <row r="36472" ht="12.75" customHeight="1" x14ac:dyDescent="0.2"/>
    <row r="36473" ht="12.75" customHeight="1" x14ac:dyDescent="0.2"/>
    <row r="36474" ht="12.75" customHeight="1" x14ac:dyDescent="0.2"/>
    <row r="36475" ht="12.75" customHeight="1" x14ac:dyDescent="0.2"/>
    <row r="36476" ht="12.75" customHeight="1" x14ac:dyDescent="0.2"/>
    <row r="36477" ht="12.75" customHeight="1" x14ac:dyDescent="0.2"/>
    <row r="36478" ht="12.75" customHeight="1" x14ac:dyDescent="0.2"/>
    <row r="36479" ht="12.75" customHeight="1" x14ac:dyDescent="0.2"/>
    <row r="36480" ht="12.75" customHeight="1" x14ac:dyDescent="0.2"/>
    <row r="36481" ht="12.75" customHeight="1" x14ac:dyDescent="0.2"/>
    <row r="36482" ht="12.75" customHeight="1" x14ac:dyDescent="0.2"/>
    <row r="36483" ht="12.75" customHeight="1" x14ac:dyDescent="0.2"/>
    <row r="36484" ht="12.75" customHeight="1" x14ac:dyDescent="0.2"/>
    <row r="36485" ht="12.75" customHeight="1" x14ac:dyDescent="0.2"/>
    <row r="36486" ht="12.75" customHeight="1" x14ac:dyDescent="0.2"/>
    <row r="36487" ht="12.75" customHeight="1" x14ac:dyDescent="0.2"/>
    <row r="36488" ht="12.75" customHeight="1" x14ac:dyDescent="0.2"/>
    <row r="36489" ht="12.75" customHeight="1" x14ac:dyDescent="0.2"/>
    <row r="36490" ht="12.75" customHeight="1" x14ac:dyDescent="0.2"/>
    <row r="36491" ht="12.75" customHeight="1" x14ac:dyDescent="0.2"/>
    <row r="36492" ht="12.75" customHeight="1" x14ac:dyDescent="0.2"/>
    <row r="36493" ht="12.75" customHeight="1" x14ac:dyDescent="0.2"/>
    <row r="36494" ht="12.75" customHeight="1" x14ac:dyDescent="0.2"/>
    <row r="36495" ht="12.75" customHeight="1" x14ac:dyDescent="0.2"/>
    <row r="36496" ht="12.75" customHeight="1" x14ac:dyDescent="0.2"/>
    <row r="36497" ht="12.75" customHeight="1" x14ac:dyDescent="0.2"/>
    <row r="36498" ht="12.75" customHeight="1" x14ac:dyDescent="0.2"/>
    <row r="36499" ht="12.75" customHeight="1" x14ac:dyDescent="0.2"/>
    <row r="36500" ht="12.75" customHeight="1" x14ac:dyDescent="0.2"/>
    <row r="36501" ht="12.75" customHeight="1" x14ac:dyDescent="0.2"/>
    <row r="36502" ht="12.75" customHeight="1" x14ac:dyDescent="0.2"/>
    <row r="36503" ht="12.75" customHeight="1" x14ac:dyDescent="0.2"/>
    <row r="36504" ht="12.75" customHeight="1" x14ac:dyDescent="0.2"/>
    <row r="36505" ht="12.75" customHeight="1" x14ac:dyDescent="0.2"/>
    <row r="36506" ht="12.75" customHeight="1" x14ac:dyDescent="0.2"/>
    <row r="36507" ht="12.75" customHeight="1" x14ac:dyDescent="0.2"/>
    <row r="36508" ht="12.75" customHeight="1" x14ac:dyDescent="0.2"/>
    <row r="36509" ht="12.75" customHeight="1" x14ac:dyDescent="0.2"/>
    <row r="36510" ht="12.75" customHeight="1" x14ac:dyDescent="0.2"/>
    <row r="36511" ht="12.75" customHeight="1" x14ac:dyDescent="0.2"/>
    <row r="36512" ht="12.75" customHeight="1" x14ac:dyDescent="0.2"/>
    <row r="36513" ht="12.75" customHeight="1" x14ac:dyDescent="0.2"/>
    <row r="36514" ht="12.75" customHeight="1" x14ac:dyDescent="0.2"/>
    <row r="36515" ht="12.75" customHeight="1" x14ac:dyDescent="0.2"/>
    <row r="36516" ht="12.75" customHeight="1" x14ac:dyDescent="0.2"/>
    <row r="36517" ht="12.75" customHeight="1" x14ac:dyDescent="0.2"/>
    <row r="36518" ht="12.75" customHeight="1" x14ac:dyDescent="0.2"/>
    <row r="36519" ht="12.75" customHeight="1" x14ac:dyDescent="0.2"/>
    <row r="36520" ht="12.75" customHeight="1" x14ac:dyDescent="0.2"/>
    <row r="36521" ht="12.75" customHeight="1" x14ac:dyDescent="0.2"/>
    <row r="36522" ht="12.75" customHeight="1" x14ac:dyDescent="0.2"/>
    <row r="36523" ht="12.75" customHeight="1" x14ac:dyDescent="0.2"/>
    <row r="36524" ht="12.75" customHeight="1" x14ac:dyDescent="0.2"/>
    <row r="36525" ht="12.75" customHeight="1" x14ac:dyDescent="0.2"/>
    <row r="36526" ht="12.75" customHeight="1" x14ac:dyDescent="0.2"/>
    <row r="36527" ht="12.75" customHeight="1" x14ac:dyDescent="0.2"/>
    <row r="36528" ht="12.75" customHeight="1" x14ac:dyDescent="0.2"/>
    <row r="36529" ht="12.75" customHeight="1" x14ac:dyDescent="0.2"/>
    <row r="36530" ht="12.75" customHeight="1" x14ac:dyDescent="0.2"/>
    <row r="36531" ht="12.75" customHeight="1" x14ac:dyDescent="0.2"/>
    <row r="36532" ht="12.75" customHeight="1" x14ac:dyDescent="0.2"/>
    <row r="36533" ht="12.75" customHeight="1" x14ac:dyDescent="0.2"/>
    <row r="36534" ht="12.75" customHeight="1" x14ac:dyDescent="0.2"/>
    <row r="36535" ht="12.75" customHeight="1" x14ac:dyDescent="0.2"/>
    <row r="36536" ht="12.75" customHeight="1" x14ac:dyDescent="0.2"/>
    <row r="36537" ht="12.75" customHeight="1" x14ac:dyDescent="0.2"/>
    <row r="36538" ht="12.75" customHeight="1" x14ac:dyDescent="0.2"/>
    <row r="36539" ht="12.75" customHeight="1" x14ac:dyDescent="0.2"/>
    <row r="36540" ht="12.75" customHeight="1" x14ac:dyDescent="0.2"/>
    <row r="36541" ht="12.75" customHeight="1" x14ac:dyDescent="0.2"/>
    <row r="36542" ht="12.75" customHeight="1" x14ac:dyDescent="0.2"/>
    <row r="36543" ht="12.75" customHeight="1" x14ac:dyDescent="0.2"/>
    <row r="36544" ht="12.75" customHeight="1" x14ac:dyDescent="0.2"/>
    <row r="36545" ht="12.75" customHeight="1" x14ac:dyDescent="0.2"/>
    <row r="36546" ht="12.75" customHeight="1" x14ac:dyDescent="0.2"/>
    <row r="36547" ht="12.75" customHeight="1" x14ac:dyDescent="0.2"/>
    <row r="36548" ht="12.75" customHeight="1" x14ac:dyDescent="0.2"/>
    <row r="36549" ht="12.75" customHeight="1" x14ac:dyDescent="0.2"/>
    <row r="36550" ht="12.75" customHeight="1" x14ac:dyDescent="0.2"/>
    <row r="36551" ht="12.75" customHeight="1" x14ac:dyDescent="0.2"/>
    <row r="36552" ht="12.75" customHeight="1" x14ac:dyDescent="0.2"/>
    <row r="36553" ht="12.75" customHeight="1" x14ac:dyDescent="0.2"/>
    <row r="36554" ht="12.75" customHeight="1" x14ac:dyDescent="0.2"/>
    <row r="36555" ht="12.75" customHeight="1" x14ac:dyDescent="0.2"/>
    <row r="36556" ht="12.75" customHeight="1" x14ac:dyDescent="0.2"/>
    <row r="36557" ht="12.75" customHeight="1" x14ac:dyDescent="0.2"/>
    <row r="36558" ht="12.75" customHeight="1" x14ac:dyDescent="0.2"/>
    <row r="36559" ht="12.75" customHeight="1" x14ac:dyDescent="0.2"/>
    <row r="36560" ht="12.75" customHeight="1" x14ac:dyDescent="0.2"/>
    <row r="36561" ht="12.75" customHeight="1" x14ac:dyDescent="0.2"/>
    <row r="36562" ht="12.75" customHeight="1" x14ac:dyDescent="0.2"/>
    <row r="36563" ht="12.75" customHeight="1" x14ac:dyDescent="0.2"/>
    <row r="36564" ht="12.75" customHeight="1" x14ac:dyDescent="0.2"/>
    <row r="36565" ht="12.75" customHeight="1" x14ac:dyDescent="0.2"/>
    <row r="36566" ht="12.75" customHeight="1" x14ac:dyDescent="0.2"/>
    <row r="36567" ht="12.75" customHeight="1" x14ac:dyDescent="0.2"/>
    <row r="36568" ht="12.75" customHeight="1" x14ac:dyDescent="0.2"/>
    <row r="36569" ht="12.75" customHeight="1" x14ac:dyDescent="0.2"/>
    <row r="36570" ht="12.75" customHeight="1" x14ac:dyDescent="0.2"/>
    <row r="36571" ht="12.75" customHeight="1" x14ac:dyDescent="0.2"/>
    <row r="36572" ht="12.75" customHeight="1" x14ac:dyDescent="0.2"/>
    <row r="36573" ht="12.75" customHeight="1" x14ac:dyDescent="0.2"/>
    <row r="36574" ht="12.75" customHeight="1" x14ac:dyDescent="0.2"/>
    <row r="36575" ht="12.75" customHeight="1" x14ac:dyDescent="0.2"/>
    <row r="36576" ht="12.75" customHeight="1" x14ac:dyDescent="0.2"/>
    <row r="36577" ht="12.75" customHeight="1" x14ac:dyDescent="0.2"/>
    <row r="36578" ht="12.75" customHeight="1" x14ac:dyDescent="0.2"/>
    <row r="36579" ht="12.75" customHeight="1" x14ac:dyDescent="0.2"/>
    <row r="36580" ht="12.75" customHeight="1" x14ac:dyDescent="0.2"/>
    <row r="36581" ht="12.75" customHeight="1" x14ac:dyDescent="0.2"/>
    <row r="36582" ht="12.75" customHeight="1" x14ac:dyDescent="0.2"/>
    <row r="36583" ht="12.75" customHeight="1" x14ac:dyDescent="0.2"/>
    <row r="36584" ht="12.75" customHeight="1" x14ac:dyDescent="0.2"/>
    <row r="36585" ht="12.75" customHeight="1" x14ac:dyDescent="0.2"/>
    <row r="36586" ht="12.75" customHeight="1" x14ac:dyDescent="0.2"/>
    <row r="36587" ht="12.75" customHeight="1" x14ac:dyDescent="0.2"/>
    <row r="36588" ht="12.75" customHeight="1" x14ac:dyDescent="0.2"/>
    <row r="36589" ht="12.75" customHeight="1" x14ac:dyDescent="0.2"/>
    <row r="36590" ht="12.75" customHeight="1" x14ac:dyDescent="0.2"/>
    <row r="36591" ht="12.75" customHeight="1" x14ac:dyDescent="0.2"/>
    <row r="36592" ht="12.75" customHeight="1" x14ac:dyDescent="0.2"/>
    <row r="36593" ht="12.75" customHeight="1" x14ac:dyDescent="0.2"/>
    <row r="36594" ht="12.75" customHeight="1" x14ac:dyDescent="0.2"/>
    <row r="36595" ht="12.75" customHeight="1" x14ac:dyDescent="0.2"/>
    <row r="36596" ht="12.75" customHeight="1" x14ac:dyDescent="0.2"/>
    <row r="36597" ht="12.75" customHeight="1" x14ac:dyDescent="0.2"/>
    <row r="36598" ht="12.75" customHeight="1" x14ac:dyDescent="0.2"/>
    <row r="36599" ht="12.75" customHeight="1" x14ac:dyDescent="0.2"/>
    <row r="36600" ht="12.75" customHeight="1" x14ac:dyDescent="0.2"/>
    <row r="36601" ht="12.75" customHeight="1" x14ac:dyDescent="0.2"/>
    <row r="36602" ht="12.75" customHeight="1" x14ac:dyDescent="0.2"/>
    <row r="36603" ht="12.75" customHeight="1" x14ac:dyDescent="0.2"/>
    <row r="36604" ht="12.75" customHeight="1" x14ac:dyDescent="0.2"/>
    <row r="36605" ht="12.75" customHeight="1" x14ac:dyDescent="0.2"/>
    <row r="36606" ht="12.75" customHeight="1" x14ac:dyDescent="0.2"/>
    <row r="36607" ht="12.75" customHeight="1" x14ac:dyDescent="0.2"/>
    <row r="36608" ht="12.75" customHeight="1" x14ac:dyDescent="0.2"/>
    <row r="36609" ht="12.75" customHeight="1" x14ac:dyDescent="0.2"/>
    <row r="36610" ht="12.75" customHeight="1" x14ac:dyDescent="0.2"/>
    <row r="36611" ht="12.75" customHeight="1" x14ac:dyDescent="0.2"/>
    <row r="36612" ht="12.75" customHeight="1" x14ac:dyDescent="0.2"/>
    <row r="36613" ht="12.75" customHeight="1" x14ac:dyDescent="0.2"/>
    <row r="36614" ht="12.75" customHeight="1" x14ac:dyDescent="0.2"/>
    <row r="36615" ht="12.75" customHeight="1" x14ac:dyDescent="0.2"/>
    <row r="36616" ht="12.75" customHeight="1" x14ac:dyDescent="0.2"/>
    <row r="36617" ht="12.75" customHeight="1" x14ac:dyDescent="0.2"/>
    <row r="36618" ht="12.75" customHeight="1" x14ac:dyDescent="0.2"/>
    <row r="36619" ht="12.75" customHeight="1" x14ac:dyDescent="0.2"/>
    <row r="36620" ht="12.75" customHeight="1" x14ac:dyDescent="0.2"/>
    <row r="36621" ht="12.75" customHeight="1" x14ac:dyDescent="0.2"/>
    <row r="36622" ht="12.75" customHeight="1" x14ac:dyDescent="0.2"/>
    <row r="36623" ht="12.75" customHeight="1" x14ac:dyDescent="0.2"/>
    <row r="36624" ht="12.75" customHeight="1" x14ac:dyDescent="0.2"/>
    <row r="36625" ht="12.75" customHeight="1" x14ac:dyDescent="0.2"/>
    <row r="36626" ht="12.75" customHeight="1" x14ac:dyDescent="0.2"/>
    <row r="36627" ht="12.75" customHeight="1" x14ac:dyDescent="0.2"/>
    <row r="36628" ht="12.75" customHeight="1" x14ac:dyDescent="0.2"/>
    <row r="36629" ht="12.75" customHeight="1" x14ac:dyDescent="0.2"/>
    <row r="36630" ht="12.75" customHeight="1" x14ac:dyDescent="0.2"/>
    <row r="36631" ht="12.75" customHeight="1" x14ac:dyDescent="0.2"/>
    <row r="36632" ht="12.75" customHeight="1" x14ac:dyDescent="0.2"/>
    <row r="36633" ht="12.75" customHeight="1" x14ac:dyDescent="0.2"/>
    <row r="36634" ht="12.75" customHeight="1" x14ac:dyDescent="0.2"/>
    <row r="36635" ht="12.75" customHeight="1" x14ac:dyDescent="0.2"/>
    <row r="36636" ht="12.75" customHeight="1" x14ac:dyDescent="0.2"/>
    <row r="36637" ht="12.75" customHeight="1" x14ac:dyDescent="0.2"/>
    <row r="36638" ht="12.75" customHeight="1" x14ac:dyDescent="0.2"/>
    <row r="36639" ht="12.75" customHeight="1" x14ac:dyDescent="0.2"/>
    <row r="36640" ht="12.75" customHeight="1" x14ac:dyDescent="0.2"/>
    <row r="36641" ht="12.75" customHeight="1" x14ac:dyDescent="0.2"/>
    <row r="36642" ht="12.75" customHeight="1" x14ac:dyDescent="0.2"/>
    <row r="36643" ht="12.75" customHeight="1" x14ac:dyDescent="0.2"/>
    <row r="36644" ht="12.75" customHeight="1" x14ac:dyDescent="0.2"/>
    <row r="36645" ht="12.75" customHeight="1" x14ac:dyDescent="0.2"/>
    <row r="36646" ht="12.75" customHeight="1" x14ac:dyDescent="0.2"/>
    <row r="36647" ht="12.75" customHeight="1" x14ac:dyDescent="0.2"/>
    <row r="36648" ht="12.75" customHeight="1" x14ac:dyDescent="0.2"/>
    <row r="36649" ht="12.75" customHeight="1" x14ac:dyDescent="0.2"/>
    <row r="36650" ht="12.75" customHeight="1" x14ac:dyDescent="0.2"/>
    <row r="36651" ht="12.75" customHeight="1" x14ac:dyDescent="0.2"/>
    <row r="36652" ht="12.75" customHeight="1" x14ac:dyDescent="0.2"/>
    <row r="36653" ht="12.75" customHeight="1" x14ac:dyDescent="0.2"/>
    <row r="36654" ht="12.75" customHeight="1" x14ac:dyDescent="0.2"/>
    <row r="36655" ht="12.75" customHeight="1" x14ac:dyDescent="0.2"/>
    <row r="36656" ht="12.75" customHeight="1" x14ac:dyDescent="0.2"/>
    <row r="36657" ht="12.75" customHeight="1" x14ac:dyDescent="0.2"/>
    <row r="36658" ht="12.75" customHeight="1" x14ac:dyDescent="0.2"/>
    <row r="36659" ht="12.75" customHeight="1" x14ac:dyDescent="0.2"/>
    <row r="36660" ht="12.75" customHeight="1" x14ac:dyDescent="0.2"/>
    <row r="36661" ht="12.75" customHeight="1" x14ac:dyDescent="0.2"/>
    <row r="36662" ht="12.75" customHeight="1" x14ac:dyDescent="0.2"/>
    <row r="36663" ht="12.75" customHeight="1" x14ac:dyDescent="0.2"/>
    <row r="36664" ht="12.75" customHeight="1" x14ac:dyDescent="0.2"/>
    <row r="36665" ht="12.75" customHeight="1" x14ac:dyDescent="0.2"/>
    <row r="36666" ht="12.75" customHeight="1" x14ac:dyDescent="0.2"/>
    <row r="36667" ht="12.75" customHeight="1" x14ac:dyDescent="0.2"/>
    <row r="36668" ht="12.75" customHeight="1" x14ac:dyDescent="0.2"/>
    <row r="36669" ht="12.75" customHeight="1" x14ac:dyDescent="0.2"/>
    <row r="36670" ht="12.75" customHeight="1" x14ac:dyDescent="0.2"/>
    <row r="36671" ht="12.75" customHeight="1" x14ac:dyDescent="0.2"/>
    <row r="36672" ht="12.75" customHeight="1" x14ac:dyDescent="0.2"/>
    <row r="36673" ht="12.75" customHeight="1" x14ac:dyDescent="0.2"/>
    <row r="36674" ht="12.75" customHeight="1" x14ac:dyDescent="0.2"/>
    <row r="36675" ht="12.75" customHeight="1" x14ac:dyDescent="0.2"/>
    <row r="36676" ht="12.75" customHeight="1" x14ac:dyDescent="0.2"/>
    <row r="36677" ht="12.75" customHeight="1" x14ac:dyDescent="0.2"/>
    <row r="36678" ht="12.75" customHeight="1" x14ac:dyDescent="0.2"/>
    <row r="36679" ht="12.75" customHeight="1" x14ac:dyDescent="0.2"/>
    <row r="36680" ht="12.75" customHeight="1" x14ac:dyDescent="0.2"/>
    <row r="36681" ht="12.75" customHeight="1" x14ac:dyDescent="0.2"/>
    <row r="36682" ht="12.75" customHeight="1" x14ac:dyDescent="0.2"/>
    <row r="36683" ht="12.75" customHeight="1" x14ac:dyDescent="0.2"/>
    <row r="36684" ht="12.75" customHeight="1" x14ac:dyDescent="0.2"/>
    <row r="36685" ht="12.75" customHeight="1" x14ac:dyDescent="0.2"/>
    <row r="36686" ht="12.75" customHeight="1" x14ac:dyDescent="0.2"/>
    <row r="36687" ht="12.75" customHeight="1" x14ac:dyDescent="0.2"/>
    <row r="36688" ht="12.75" customHeight="1" x14ac:dyDescent="0.2"/>
    <row r="36689" ht="12.75" customHeight="1" x14ac:dyDescent="0.2"/>
    <row r="36690" ht="12.75" customHeight="1" x14ac:dyDescent="0.2"/>
    <row r="36691" ht="12.75" customHeight="1" x14ac:dyDescent="0.2"/>
    <row r="36692" ht="12.75" customHeight="1" x14ac:dyDescent="0.2"/>
    <row r="36693" ht="12.75" customHeight="1" x14ac:dyDescent="0.2"/>
    <row r="36694" ht="12.75" customHeight="1" x14ac:dyDescent="0.2"/>
    <row r="36695" ht="12.75" customHeight="1" x14ac:dyDescent="0.2"/>
    <row r="36696" ht="12.75" customHeight="1" x14ac:dyDescent="0.2"/>
    <row r="36697" ht="12.75" customHeight="1" x14ac:dyDescent="0.2"/>
    <row r="36698" ht="12.75" customHeight="1" x14ac:dyDescent="0.2"/>
    <row r="36699" ht="12.75" customHeight="1" x14ac:dyDescent="0.2"/>
    <row r="36700" ht="12.75" customHeight="1" x14ac:dyDescent="0.2"/>
    <row r="36701" ht="12.75" customHeight="1" x14ac:dyDescent="0.2"/>
    <row r="36702" ht="12.75" customHeight="1" x14ac:dyDescent="0.2"/>
    <row r="36703" ht="12.75" customHeight="1" x14ac:dyDescent="0.2"/>
    <row r="36704" ht="12.75" customHeight="1" x14ac:dyDescent="0.2"/>
    <row r="36705" ht="12.75" customHeight="1" x14ac:dyDescent="0.2"/>
    <row r="36706" ht="12.75" customHeight="1" x14ac:dyDescent="0.2"/>
    <row r="36707" ht="12.75" customHeight="1" x14ac:dyDescent="0.2"/>
    <row r="36708" ht="12.75" customHeight="1" x14ac:dyDescent="0.2"/>
    <row r="36709" ht="12.75" customHeight="1" x14ac:dyDescent="0.2"/>
    <row r="36710" ht="12.75" customHeight="1" x14ac:dyDescent="0.2"/>
    <row r="36711" ht="12.75" customHeight="1" x14ac:dyDescent="0.2"/>
    <row r="36712" ht="12.75" customHeight="1" x14ac:dyDescent="0.2"/>
    <row r="36713" ht="12.75" customHeight="1" x14ac:dyDescent="0.2"/>
    <row r="36714" ht="12.75" customHeight="1" x14ac:dyDescent="0.2"/>
    <row r="36715" ht="12.75" customHeight="1" x14ac:dyDescent="0.2"/>
    <row r="36716" ht="12.75" customHeight="1" x14ac:dyDescent="0.2"/>
    <row r="36717" ht="12.75" customHeight="1" x14ac:dyDescent="0.2"/>
    <row r="36718" ht="12.75" customHeight="1" x14ac:dyDescent="0.2"/>
    <row r="36719" ht="12.75" customHeight="1" x14ac:dyDescent="0.2"/>
    <row r="36720" ht="12.75" customHeight="1" x14ac:dyDescent="0.2"/>
    <row r="36721" ht="12.75" customHeight="1" x14ac:dyDescent="0.2"/>
    <row r="36722" ht="12.75" customHeight="1" x14ac:dyDescent="0.2"/>
    <row r="36723" ht="12.75" customHeight="1" x14ac:dyDescent="0.2"/>
    <row r="36724" ht="12.75" customHeight="1" x14ac:dyDescent="0.2"/>
    <row r="36725" ht="12.75" customHeight="1" x14ac:dyDescent="0.2"/>
    <row r="36726" ht="12.75" customHeight="1" x14ac:dyDescent="0.2"/>
    <row r="36727" ht="12.75" customHeight="1" x14ac:dyDescent="0.2"/>
    <row r="36728" ht="12.75" customHeight="1" x14ac:dyDescent="0.2"/>
    <row r="36729" ht="12.75" customHeight="1" x14ac:dyDescent="0.2"/>
    <row r="36730" ht="12.75" customHeight="1" x14ac:dyDescent="0.2"/>
    <row r="36731" ht="12.75" customHeight="1" x14ac:dyDescent="0.2"/>
    <row r="36732" ht="12.75" customHeight="1" x14ac:dyDescent="0.2"/>
    <row r="36733" ht="12.75" customHeight="1" x14ac:dyDescent="0.2"/>
    <row r="36734" ht="12.75" customHeight="1" x14ac:dyDescent="0.2"/>
    <row r="36735" ht="12.75" customHeight="1" x14ac:dyDescent="0.2"/>
    <row r="36736" ht="12.75" customHeight="1" x14ac:dyDescent="0.2"/>
    <row r="36737" ht="12.75" customHeight="1" x14ac:dyDescent="0.2"/>
    <row r="36738" ht="12.75" customHeight="1" x14ac:dyDescent="0.2"/>
    <row r="36739" ht="12.75" customHeight="1" x14ac:dyDescent="0.2"/>
    <row r="36740" ht="12.75" customHeight="1" x14ac:dyDescent="0.2"/>
    <row r="36741" ht="12.75" customHeight="1" x14ac:dyDescent="0.2"/>
    <row r="36742" ht="12.75" customHeight="1" x14ac:dyDescent="0.2"/>
    <row r="36743" ht="12.75" customHeight="1" x14ac:dyDescent="0.2"/>
    <row r="36744" ht="12.75" customHeight="1" x14ac:dyDescent="0.2"/>
    <row r="36745" ht="12.75" customHeight="1" x14ac:dyDescent="0.2"/>
    <row r="36746" ht="12.75" customHeight="1" x14ac:dyDescent="0.2"/>
    <row r="36747" ht="12.75" customHeight="1" x14ac:dyDescent="0.2"/>
    <row r="36748" ht="12.75" customHeight="1" x14ac:dyDescent="0.2"/>
    <row r="36749" ht="12.75" customHeight="1" x14ac:dyDescent="0.2"/>
    <row r="36750" ht="12.75" customHeight="1" x14ac:dyDescent="0.2"/>
    <row r="36751" ht="12.75" customHeight="1" x14ac:dyDescent="0.2"/>
    <row r="36752" ht="12.75" customHeight="1" x14ac:dyDescent="0.2"/>
    <row r="36753" ht="12.75" customHeight="1" x14ac:dyDescent="0.2"/>
    <row r="36754" ht="12.75" customHeight="1" x14ac:dyDescent="0.2"/>
    <row r="36755" ht="12.75" customHeight="1" x14ac:dyDescent="0.2"/>
    <row r="36756" ht="12.75" customHeight="1" x14ac:dyDescent="0.2"/>
    <row r="36757" ht="12.75" customHeight="1" x14ac:dyDescent="0.2"/>
    <row r="36758" ht="12.75" customHeight="1" x14ac:dyDescent="0.2"/>
    <row r="36759" ht="12.75" customHeight="1" x14ac:dyDescent="0.2"/>
    <row r="36760" ht="12.75" customHeight="1" x14ac:dyDescent="0.2"/>
    <row r="36761" ht="12.75" customHeight="1" x14ac:dyDescent="0.2"/>
    <row r="36762" ht="12.75" customHeight="1" x14ac:dyDescent="0.2"/>
    <row r="36763" ht="12.75" customHeight="1" x14ac:dyDescent="0.2"/>
    <row r="36764" ht="12.75" customHeight="1" x14ac:dyDescent="0.2"/>
    <row r="36765" ht="12.75" customHeight="1" x14ac:dyDescent="0.2"/>
    <row r="36766" ht="12.75" customHeight="1" x14ac:dyDescent="0.2"/>
    <row r="36767" ht="12.75" customHeight="1" x14ac:dyDescent="0.2"/>
    <row r="36768" ht="12.75" customHeight="1" x14ac:dyDescent="0.2"/>
    <row r="36769" ht="12.75" customHeight="1" x14ac:dyDescent="0.2"/>
    <row r="36770" ht="12.75" customHeight="1" x14ac:dyDescent="0.2"/>
    <row r="36771" ht="12.75" customHeight="1" x14ac:dyDescent="0.2"/>
    <row r="36772" ht="12.75" customHeight="1" x14ac:dyDescent="0.2"/>
    <row r="36773" ht="12.75" customHeight="1" x14ac:dyDescent="0.2"/>
    <row r="36774" ht="12.75" customHeight="1" x14ac:dyDescent="0.2"/>
    <row r="36775" ht="12.75" customHeight="1" x14ac:dyDescent="0.2"/>
    <row r="36776" ht="12.75" customHeight="1" x14ac:dyDescent="0.2"/>
    <row r="36777" ht="12.75" customHeight="1" x14ac:dyDescent="0.2"/>
    <row r="36778" ht="12.75" customHeight="1" x14ac:dyDescent="0.2"/>
    <row r="36779" ht="12.75" customHeight="1" x14ac:dyDescent="0.2"/>
    <row r="36780" ht="12.75" customHeight="1" x14ac:dyDescent="0.2"/>
    <row r="36781" ht="12.75" customHeight="1" x14ac:dyDescent="0.2"/>
    <row r="36782" ht="12.75" customHeight="1" x14ac:dyDescent="0.2"/>
    <row r="36783" ht="12.75" customHeight="1" x14ac:dyDescent="0.2"/>
    <row r="36784" ht="12.75" customHeight="1" x14ac:dyDescent="0.2"/>
    <row r="36785" ht="12.75" customHeight="1" x14ac:dyDescent="0.2"/>
    <row r="36786" ht="12.75" customHeight="1" x14ac:dyDescent="0.2"/>
    <row r="36787" ht="12.75" customHeight="1" x14ac:dyDescent="0.2"/>
    <row r="36788" ht="12.75" customHeight="1" x14ac:dyDescent="0.2"/>
    <row r="36789" ht="12.75" customHeight="1" x14ac:dyDescent="0.2"/>
    <row r="36790" ht="12.75" customHeight="1" x14ac:dyDescent="0.2"/>
    <row r="36791" ht="12.75" customHeight="1" x14ac:dyDescent="0.2"/>
    <row r="36792" ht="12.75" customHeight="1" x14ac:dyDescent="0.2"/>
    <row r="36793" ht="12.75" customHeight="1" x14ac:dyDescent="0.2"/>
    <row r="36794" ht="12.75" customHeight="1" x14ac:dyDescent="0.2"/>
    <row r="36795" ht="12.75" customHeight="1" x14ac:dyDescent="0.2"/>
    <row r="36796" ht="12.75" customHeight="1" x14ac:dyDescent="0.2"/>
    <row r="36797" ht="12.75" customHeight="1" x14ac:dyDescent="0.2"/>
    <row r="36798" ht="12.75" customHeight="1" x14ac:dyDescent="0.2"/>
    <row r="36799" ht="12.75" customHeight="1" x14ac:dyDescent="0.2"/>
    <row r="36800" ht="12.75" customHeight="1" x14ac:dyDescent="0.2"/>
    <row r="36801" ht="12.75" customHeight="1" x14ac:dyDescent="0.2"/>
    <row r="36802" ht="12.75" customHeight="1" x14ac:dyDescent="0.2"/>
    <row r="36803" ht="12.75" customHeight="1" x14ac:dyDescent="0.2"/>
    <row r="36804" ht="12.75" customHeight="1" x14ac:dyDescent="0.2"/>
    <row r="36805" ht="12.75" customHeight="1" x14ac:dyDescent="0.2"/>
    <row r="36806" ht="12.75" customHeight="1" x14ac:dyDescent="0.2"/>
    <row r="36807" ht="12.75" customHeight="1" x14ac:dyDescent="0.2"/>
    <row r="36808" ht="12.75" customHeight="1" x14ac:dyDescent="0.2"/>
    <row r="36809" ht="12.75" customHeight="1" x14ac:dyDescent="0.2"/>
    <row r="36810" ht="12.75" customHeight="1" x14ac:dyDescent="0.2"/>
    <row r="36811" ht="12.75" customHeight="1" x14ac:dyDescent="0.2"/>
    <row r="36812" ht="12.75" customHeight="1" x14ac:dyDescent="0.2"/>
    <row r="36813" ht="12.75" customHeight="1" x14ac:dyDescent="0.2"/>
    <row r="36814" ht="12.75" customHeight="1" x14ac:dyDescent="0.2"/>
    <row r="36815" ht="12.75" customHeight="1" x14ac:dyDescent="0.2"/>
    <row r="36816" ht="12.75" customHeight="1" x14ac:dyDescent="0.2"/>
    <row r="36817" ht="12.75" customHeight="1" x14ac:dyDescent="0.2"/>
    <row r="36818" ht="12.75" customHeight="1" x14ac:dyDescent="0.2"/>
    <row r="36819" ht="12.75" customHeight="1" x14ac:dyDescent="0.2"/>
    <row r="36820" ht="12.75" customHeight="1" x14ac:dyDescent="0.2"/>
    <row r="36821" ht="12.75" customHeight="1" x14ac:dyDescent="0.2"/>
    <row r="36822" ht="12.75" customHeight="1" x14ac:dyDescent="0.2"/>
    <row r="36823" ht="12.75" customHeight="1" x14ac:dyDescent="0.2"/>
    <row r="36824" ht="12.75" customHeight="1" x14ac:dyDescent="0.2"/>
    <row r="36825" ht="12.75" customHeight="1" x14ac:dyDescent="0.2"/>
    <row r="36826" ht="12.75" customHeight="1" x14ac:dyDescent="0.2"/>
    <row r="36827" ht="12.75" customHeight="1" x14ac:dyDescent="0.2"/>
    <row r="36828" ht="12.75" customHeight="1" x14ac:dyDescent="0.2"/>
    <row r="36829" ht="12.75" customHeight="1" x14ac:dyDescent="0.2"/>
    <row r="36830" ht="12.75" customHeight="1" x14ac:dyDescent="0.2"/>
    <row r="36831" ht="12.75" customHeight="1" x14ac:dyDescent="0.2"/>
    <row r="36832" ht="12.75" customHeight="1" x14ac:dyDescent="0.2"/>
    <row r="36833" ht="12.75" customHeight="1" x14ac:dyDescent="0.2"/>
    <row r="36834" ht="12.75" customHeight="1" x14ac:dyDescent="0.2"/>
    <row r="36835" ht="12.75" customHeight="1" x14ac:dyDescent="0.2"/>
    <row r="36836" ht="12.75" customHeight="1" x14ac:dyDescent="0.2"/>
    <row r="36837" ht="12.75" customHeight="1" x14ac:dyDescent="0.2"/>
    <row r="36838" ht="12.75" customHeight="1" x14ac:dyDescent="0.2"/>
    <row r="36839" ht="12.75" customHeight="1" x14ac:dyDescent="0.2"/>
    <row r="36840" ht="12.75" customHeight="1" x14ac:dyDescent="0.2"/>
    <row r="36841" ht="12.75" customHeight="1" x14ac:dyDescent="0.2"/>
    <row r="36842" ht="12.75" customHeight="1" x14ac:dyDescent="0.2"/>
    <row r="36843" ht="12.75" customHeight="1" x14ac:dyDescent="0.2"/>
    <row r="36844" ht="12.75" customHeight="1" x14ac:dyDescent="0.2"/>
    <row r="36845" ht="12.75" customHeight="1" x14ac:dyDescent="0.2"/>
    <row r="36846" ht="12.75" customHeight="1" x14ac:dyDescent="0.2"/>
    <row r="36847" ht="12.75" customHeight="1" x14ac:dyDescent="0.2"/>
    <row r="36848" ht="12.75" customHeight="1" x14ac:dyDescent="0.2"/>
    <row r="36849" ht="12.75" customHeight="1" x14ac:dyDescent="0.2"/>
    <row r="36850" ht="12.75" customHeight="1" x14ac:dyDescent="0.2"/>
    <row r="36851" ht="12.75" customHeight="1" x14ac:dyDescent="0.2"/>
    <row r="36852" ht="12.75" customHeight="1" x14ac:dyDescent="0.2"/>
    <row r="36853" ht="12.75" customHeight="1" x14ac:dyDescent="0.2"/>
    <row r="36854" ht="12.75" customHeight="1" x14ac:dyDescent="0.2"/>
    <row r="36855" ht="12.75" customHeight="1" x14ac:dyDescent="0.2"/>
    <row r="36856" ht="12.75" customHeight="1" x14ac:dyDescent="0.2"/>
    <row r="36857" ht="12.75" customHeight="1" x14ac:dyDescent="0.2"/>
    <row r="36858" ht="12.75" customHeight="1" x14ac:dyDescent="0.2"/>
    <row r="36859" ht="12.75" customHeight="1" x14ac:dyDescent="0.2"/>
    <row r="36860" ht="12.75" customHeight="1" x14ac:dyDescent="0.2"/>
    <row r="36861" ht="12.75" customHeight="1" x14ac:dyDescent="0.2"/>
    <row r="36862" ht="12.75" customHeight="1" x14ac:dyDescent="0.2"/>
    <row r="36863" ht="12.75" customHeight="1" x14ac:dyDescent="0.2"/>
    <row r="36864" ht="12.75" customHeight="1" x14ac:dyDescent="0.2"/>
    <row r="36865" ht="12.75" customHeight="1" x14ac:dyDescent="0.2"/>
    <row r="36866" ht="12.75" customHeight="1" x14ac:dyDescent="0.2"/>
    <row r="36867" ht="12.75" customHeight="1" x14ac:dyDescent="0.2"/>
    <row r="36868" ht="12.75" customHeight="1" x14ac:dyDescent="0.2"/>
    <row r="36869" ht="12.75" customHeight="1" x14ac:dyDescent="0.2"/>
    <row r="36870" ht="12.75" customHeight="1" x14ac:dyDescent="0.2"/>
    <row r="36871" ht="12.75" customHeight="1" x14ac:dyDescent="0.2"/>
    <row r="36872" ht="12.75" customHeight="1" x14ac:dyDescent="0.2"/>
    <row r="36873" ht="12.75" customHeight="1" x14ac:dyDescent="0.2"/>
    <row r="36874" ht="12.75" customHeight="1" x14ac:dyDescent="0.2"/>
    <row r="36875" ht="12.75" customHeight="1" x14ac:dyDescent="0.2"/>
    <row r="36876" ht="12.75" customHeight="1" x14ac:dyDescent="0.2"/>
    <row r="36877" ht="12.75" customHeight="1" x14ac:dyDescent="0.2"/>
    <row r="36878" ht="12.75" customHeight="1" x14ac:dyDescent="0.2"/>
    <row r="36879" ht="12.75" customHeight="1" x14ac:dyDescent="0.2"/>
    <row r="36880" ht="12.75" customHeight="1" x14ac:dyDescent="0.2"/>
    <row r="36881" ht="12.75" customHeight="1" x14ac:dyDescent="0.2"/>
    <row r="36882" ht="12.75" customHeight="1" x14ac:dyDescent="0.2"/>
    <row r="36883" ht="12.75" customHeight="1" x14ac:dyDescent="0.2"/>
    <row r="36884" ht="12.75" customHeight="1" x14ac:dyDescent="0.2"/>
    <row r="36885" ht="12.75" customHeight="1" x14ac:dyDescent="0.2"/>
    <row r="36886" ht="12.75" customHeight="1" x14ac:dyDescent="0.2"/>
    <row r="36887" ht="12.75" customHeight="1" x14ac:dyDescent="0.2"/>
    <row r="36888" ht="12.75" customHeight="1" x14ac:dyDescent="0.2"/>
    <row r="36889" ht="12.75" customHeight="1" x14ac:dyDescent="0.2"/>
    <row r="36890" ht="12.75" customHeight="1" x14ac:dyDescent="0.2"/>
    <row r="36891" ht="12.75" customHeight="1" x14ac:dyDescent="0.2"/>
    <row r="36892" ht="12.75" customHeight="1" x14ac:dyDescent="0.2"/>
    <row r="36893" ht="12.75" customHeight="1" x14ac:dyDescent="0.2"/>
    <row r="36894" ht="12.75" customHeight="1" x14ac:dyDescent="0.2"/>
    <row r="36895" ht="12.75" customHeight="1" x14ac:dyDescent="0.2"/>
    <row r="36896" ht="12.75" customHeight="1" x14ac:dyDescent="0.2"/>
    <row r="36897" ht="12.75" customHeight="1" x14ac:dyDescent="0.2"/>
    <row r="36898" ht="12.75" customHeight="1" x14ac:dyDescent="0.2"/>
    <row r="36899" ht="12.75" customHeight="1" x14ac:dyDescent="0.2"/>
    <row r="36900" ht="12.75" customHeight="1" x14ac:dyDescent="0.2"/>
    <row r="36901" ht="12.75" customHeight="1" x14ac:dyDescent="0.2"/>
    <row r="36902" ht="12.75" customHeight="1" x14ac:dyDescent="0.2"/>
    <row r="36903" ht="12.75" customHeight="1" x14ac:dyDescent="0.2"/>
    <row r="36904" ht="12.75" customHeight="1" x14ac:dyDescent="0.2"/>
    <row r="36905" ht="12.75" customHeight="1" x14ac:dyDescent="0.2"/>
    <row r="36906" ht="12.75" customHeight="1" x14ac:dyDescent="0.2"/>
    <row r="36907" ht="12.75" customHeight="1" x14ac:dyDescent="0.2"/>
    <row r="36908" ht="12.75" customHeight="1" x14ac:dyDescent="0.2"/>
    <row r="36909" ht="12.75" customHeight="1" x14ac:dyDescent="0.2"/>
    <row r="36910" ht="12.75" customHeight="1" x14ac:dyDescent="0.2"/>
    <row r="36911" ht="12.75" customHeight="1" x14ac:dyDescent="0.2"/>
    <row r="36912" ht="12.75" customHeight="1" x14ac:dyDescent="0.2"/>
    <row r="36913" ht="12.75" customHeight="1" x14ac:dyDescent="0.2"/>
    <row r="36914" ht="12.75" customHeight="1" x14ac:dyDescent="0.2"/>
    <row r="36915" ht="12.75" customHeight="1" x14ac:dyDescent="0.2"/>
    <row r="36916" ht="12.75" customHeight="1" x14ac:dyDescent="0.2"/>
    <row r="36917" ht="12.75" customHeight="1" x14ac:dyDescent="0.2"/>
    <row r="36918" ht="12.75" customHeight="1" x14ac:dyDescent="0.2"/>
    <row r="36919" ht="12.75" customHeight="1" x14ac:dyDescent="0.2"/>
    <row r="36920" ht="12.75" customHeight="1" x14ac:dyDescent="0.2"/>
    <row r="36921" ht="12.75" customHeight="1" x14ac:dyDescent="0.2"/>
    <row r="36922" ht="12.75" customHeight="1" x14ac:dyDescent="0.2"/>
    <row r="36923" ht="12.75" customHeight="1" x14ac:dyDescent="0.2"/>
    <row r="36924" ht="12.75" customHeight="1" x14ac:dyDescent="0.2"/>
    <row r="36925" ht="12.75" customHeight="1" x14ac:dyDescent="0.2"/>
    <row r="36926" ht="12.75" customHeight="1" x14ac:dyDescent="0.2"/>
    <row r="36927" ht="12.75" customHeight="1" x14ac:dyDescent="0.2"/>
    <row r="36928" ht="12.75" customHeight="1" x14ac:dyDescent="0.2"/>
    <row r="36929" ht="12.75" customHeight="1" x14ac:dyDescent="0.2"/>
    <row r="36930" ht="12.75" customHeight="1" x14ac:dyDescent="0.2"/>
    <row r="36931" ht="12.75" customHeight="1" x14ac:dyDescent="0.2"/>
    <row r="36932" ht="12.75" customHeight="1" x14ac:dyDescent="0.2"/>
    <row r="36933" ht="12.75" customHeight="1" x14ac:dyDescent="0.2"/>
    <row r="36934" ht="12.75" customHeight="1" x14ac:dyDescent="0.2"/>
    <row r="36935" ht="12.75" customHeight="1" x14ac:dyDescent="0.2"/>
    <row r="36936" ht="12.75" customHeight="1" x14ac:dyDescent="0.2"/>
    <row r="36937" ht="12.75" customHeight="1" x14ac:dyDescent="0.2"/>
    <row r="36938" ht="12.75" customHeight="1" x14ac:dyDescent="0.2"/>
    <row r="36939" ht="12.75" customHeight="1" x14ac:dyDescent="0.2"/>
    <row r="36940" ht="12.75" customHeight="1" x14ac:dyDescent="0.2"/>
    <row r="36941" ht="12.75" customHeight="1" x14ac:dyDescent="0.2"/>
    <row r="36942" ht="12.75" customHeight="1" x14ac:dyDescent="0.2"/>
    <row r="36943" ht="12.75" customHeight="1" x14ac:dyDescent="0.2"/>
    <row r="36944" ht="12.75" customHeight="1" x14ac:dyDescent="0.2"/>
    <row r="36945" ht="12.75" customHeight="1" x14ac:dyDescent="0.2"/>
    <row r="36946" ht="12.75" customHeight="1" x14ac:dyDescent="0.2"/>
    <row r="36947" ht="12.75" customHeight="1" x14ac:dyDescent="0.2"/>
    <row r="36948" ht="12.75" customHeight="1" x14ac:dyDescent="0.2"/>
    <row r="36949" ht="12.75" customHeight="1" x14ac:dyDescent="0.2"/>
    <row r="36950" ht="12.75" customHeight="1" x14ac:dyDescent="0.2"/>
    <row r="36951" ht="12.75" customHeight="1" x14ac:dyDescent="0.2"/>
    <row r="36952" ht="12.75" customHeight="1" x14ac:dyDescent="0.2"/>
    <row r="36953" ht="12.75" customHeight="1" x14ac:dyDescent="0.2"/>
    <row r="36954" ht="12.75" customHeight="1" x14ac:dyDescent="0.2"/>
    <row r="36955" ht="12.75" customHeight="1" x14ac:dyDescent="0.2"/>
    <row r="36956" ht="12.75" customHeight="1" x14ac:dyDescent="0.2"/>
    <row r="36957" ht="12.75" customHeight="1" x14ac:dyDescent="0.2"/>
    <row r="36958" ht="12.75" customHeight="1" x14ac:dyDescent="0.2"/>
    <row r="36959" ht="12.75" customHeight="1" x14ac:dyDescent="0.2"/>
    <row r="36960" ht="12.75" customHeight="1" x14ac:dyDescent="0.2"/>
    <row r="36961" ht="12.75" customHeight="1" x14ac:dyDescent="0.2"/>
    <row r="36962" ht="12.75" customHeight="1" x14ac:dyDescent="0.2"/>
    <row r="36963" ht="12.75" customHeight="1" x14ac:dyDescent="0.2"/>
    <row r="36964" ht="12.75" customHeight="1" x14ac:dyDescent="0.2"/>
    <row r="36965" ht="12.75" customHeight="1" x14ac:dyDescent="0.2"/>
    <row r="36966" ht="12.75" customHeight="1" x14ac:dyDescent="0.2"/>
    <row r="36967" ht="12.75" customHeight="1" x14ac:dyDescent="0.2"/>
    <row r="36968" ht="12.75" customHeight="1" x14ac:dyDescent="0.2"/>
    <row r="36969" ht="12.75" customHeight="1" x14ac:dyDescent="0.2"/>
    <row r="36970" ht="12.75" customHeight="1" x14ac:dyDescent="0.2"/>
    <row r="36971" ht="12.75" customHeight="1" x14ac:dyDescent="0.2"/>
    <row r="36972" ht="12.75" customHeight="1" x14ac:dyDescent="0.2"/>
    <row r="36973" ht="12.75" customHeight="1" x14ac:dyDescent="0.2"/>
    <row r="36974" ht="12.75" customHeight="1" x14ac:dyDescent="0.2"/>
    <row r="36975" ht="12.75" customHeight="1" x14ac:dyDescent="0.2"/>
    <row r="36976" ht="12.75" customHeight="1" x14ac:dyDescent="0.2"/>
    <row r="36977" ht="12.75" customHeight="1" x14ac:dyDescent="0.2"/>
    <row r="36978" ht="12.75" customHeight="1" x14ac:dyDescent="0.2"/>
    <row r="36979" ht="12.75" customHeight="1" x14ac:dyDescent="0.2"/>
    <row r="36980" ht="12.75" customHeight="1" x14ac:dyDescent="0.2"/>
    <row r="36981" ht="12.75" customHeight="1" x14ac:dyDescent="0.2"/>
    <row r="36982" ht="12.75" customHeight="1" x14ac:dyDescent="0.2"/>
    <row r="36983" ht="12.75" customHeight="1" x14ac:dyDescent="0.2"/>
    <row r="36984" ht="12.75" customHeight="1" x14ac:dyDescent="0.2"/>
    <row r="36985" ht="12.75" customHeight="1" x14ac:dyDescent="0.2"/>
    <row r="36986" ht="12.75" customHeight="1" x14ac:dyDescent="0.2"/>
    <row r="36987" ht="12.75" customHeight="1" x14ac:dyDescent="0.2"/>
    <row r="36988" ht="12.75" customHeight="1" x14ac:dyDescent="0.2"/>
    <row r="36989" ht="12.75" customHeight="1" x14ac:dyDescent="0.2"/>
    <row r="36990" ht="12.75" customHeight="1" x14ac:dyDescent="0.2"/>
    <row r="36991" ht="12.75" customHeight="1" x14ac:dyDescent="0.2"/>
    <row r="36992" ht="12.75" customHeight="1" x14ac:dyDescent="0.2"/>
    <row r="36993" ht="12.75" customHeight="1" x14ac:dyDescent="0.2"/>
    <row r="36994" ht="12.75" customHeight="1" x14ac:dyDescent="0.2"/>
    <row r="36995" ht="12.75" customHeight="1" x14ac:dyDescent="0.2"/>
    <row r="36996" ht="12.75" customHeight="1" x14ac:dyDescent="0.2"/>
    <row r="36997" ht="12.75" customHeight="1" x14ac:dyDescent="0.2"/>
    <row r="36998" ht="12.75" customHeight="1" x14ac:dyDescent="0.2"/>
    <row r="36999" ht="12.75" customHeight="1" x14ac:dyDescent="0.2"/>
    <row r="37000" ht="12.75" customHeight="1" x14ac:dyDescent="0.2"/>
    <row r="37001" ht="12.75" customHeight="1" x14ac:dyDescent="0.2"/>
    <row r="37002" ht="12.75" customHeight="1" x14ac:dyDescent="0.2"/>
    <row r="37003" ht="12.75" customHeight="1" x14ac:dyDescent="0.2"/>
    <row r="37004" ht="12.75" customHeight="1" x14ac:dyDescent="0.2"/>
    <row r="37005" ht="12.75" customHeight="1" x14ac:dyDescent="0.2"/>
    <row r="37006" ht="12.75" customHeight="1" x14ac:dyDescent="0.2"/>
    <row r="37007" ht="12.75" customHeight="1" x14ac:dyDescent="0.2"/>
    <row r="37008" ht="12.75" customHeight="1" x14ac:dyDescent="0.2"/>
    <row r="37009" ht="12.75" customHeight="1" x14ac:dyDescent="0.2"/>
    <row r="37010" ht="12.75" customHeight="1" x14ac:dyDescent="0.2"/>
    <row r="37011" ht="12.75" customHeight="1" x14ac:dyDescent="0.2"/>
    <row r="37012" ht="12.75" customHeight="1" x14ac:dyDescent="0.2"/>
    <row r="37013" ht="12.75" customHeight="1" x14ac:dyDescent="0.2"/>
    <row r="37014" ht="12.75" customHeight="1" x14ac:dyDescent="0.2"/>
    <row r="37015" ht="12.75" customHeight="1" x14ac:dyDescent="0.2"/>
    <row r="37016" ht="12.75" customHeight="1" x14ac:dyDescent="0.2"/>
    <row r="37017" ht="12.75" customHeight="1" x14ac:dyDescent="0.2"/>
    <row r="37018" ht="12.75" customHeight="1" x14ac:dyDescent="0.2"/>
    <row r="37019" ht="12.75" customHeight="1" x14ac:dyDescent="0.2"/>
    <row r="37020" ht="12.75" customHeight="1" x14ac:dyDescent="0.2"/>
    <row r="37021" ht="12.75" customHeight="1" x14ac:dyDescent="0.2"/>
    <row r="37022" ht="12.75" customHeight="1" x14ac:dyDescent="0.2"/>
    <row r="37023" ht="12.75" customHeight="1" x14ac:dyDescent="0.2"/>
    <row r="37024" ht="12.75" customHeight="1" x14ac:dyDescent="0.2"/>
    <row r="37025" ht="12.75" customHeight="1" x14ac:dyDescent="0.2"/>
    <row r="37026" ht="12.75" customHeight="1" x14ac:dyDescent="0.2"/>
    <row r="37027" ht="12.75" customHeight="1" x14ac:dyDescent="0.2"/>
    <row r="37028" ht="12.75" customHeight="1" x14ac:dyDescent="0.2"/>
    <row r="37029" ht="12.75" customHeight="1" x14ac:dyDescent="0.2"/>
    <row r="37030" ht="12.75" customHeight="1" x14ac:dyDescent="0.2"/>
    <row r="37031" ht="12.75" customHeight="1" x14ac:dyDescent="0.2"/>
    <row r="37032" ht="12.75" customHeight="1" x14ac:dyDescent="0.2"/>
    <row r="37033" ht="12.75" customHeight="1" x14ac:dyDescent="0.2"/>
    <row r="37034" ht="12.75" customHeight="1" x14ac:dyDescent="0.2"/>
    <row r="37035" ht="12.75" customHeight="1" x14ac:dyDescent="0.2"/>
    <row r="37036" ht="12.75" customHeight="1" x14ac:dyDescent="0.2"/>
    <row r="37037" ht="12.75" customHeight="1" x14ac:dyDescent="0.2"/>
    <row r="37038" ht="12.75" customHeight="1" x14ac:dyDescent="0.2"/>
    <row r="37039" ht="12.75" customHeight="1" x14ac:dyDescent="0.2"/>
    <row r="37040" ht="12.75" customHeight="1" x14ac:dyDescent="0.2"/>
    <row r="37041" ht="12.75" customHeight="1" x14ac:dyDescent="0.2"/>
    <row r="37042" ht="12.75" customHeight="1" x14ac:dyDescent="0.2"/>
    <row r="37043" ht="12.75" customHeight="1" x14ac:dyDescent="0.2"/>
    <row r="37044" ht="12.75" customHeight="1" x14ac:dyDescent="0.2"/>
    <row r="37045" ht="12.75" customHeight="1" x14ac:dyDescent="0.2"/>
    <row r="37046" ht="12.75" customHeight="1" x14ac:dyDescent="0.2"/>
    <row r="37047" ht="12.75" customHeight="1" x14ac:dyDescent="0.2"/>
    <row r="37048" ht="12.75" customHeight="1" x14ac:dyDescent="0.2"/>
    <row r="37049" ht="12.75" customHeight="1" x14ac:dyDescent="0.2"/>
    <row r="37050" ht="12.75" customHeight="1" x14ac:dyDescent="0.2"/>
    <row r="37051" ht="12.75" customHeight="1" x14ac:dyDescent="0.2"/>
    <row r="37052" ht="12.75" customHeight="1" x14ac:dyDescent="0.2"/>
    <row r="37053" ht="12.75" customHeight="1" x14ac:dyDescent="0.2"/>
    <row r="37054" ht="12.75" customHeight="1" x14ac:dyDescent="0.2"/>
    <row r="37055" ht="12.75" customHeight="1" x14ac:dyDescent="0.2"/>
    <row r="37056" ht="12.75" customHeight="1" x14ac:dyDescent="0.2"/>
    <row r="37057" ht="12.75" customHeight="1" x14ac:dyDescent="0.2"/>
    <row r="37058" ht="12.75" customHeight="1" x14ac:dyDescent="0.2"/>
    <row r="37059" ht="12.75" customHeight="1" x14ac:dyDescent="0.2"/>
    <row r="37060" ht="12.75" customHeight="1" x14ac:dyDescent="0.2"/>
    <row r="37061" ht="12.75" customHeight="1" x14ac:dyDescent="0.2"/>
    <row r="37062" ht="12.75" customHeight="1" x14ac:dyDescent="0.2"/>
    <row r="37063" ht="12.75" customHeight="1" x14ac:dyDescent="0.2"/>
    <row r="37064" ht="12.75" customHeight="1" x14ac:dyDescent="0.2"/>
    <row r="37065" ht="12.75" customHeight="1" x14ac:dyDescent="0.2"/>
    <row r="37066" ht="12.75" customHeight="1" x14ac:dyDescent="0.2"/>
    <row r="37067" ht="12.75" customHeight="1" x14ac:dyDescent="0.2"/>
    <row r="37068" ht="12.75" customHeight="1" x14ac:dyDescent="0.2"/>
    <row r="37069" ht="12.75" customHeight="1" x14ac:dyDescent="0.2"/>
    <row r="37070" ht="12.75" customHeight="1" x14ac:dyDescent="0.2"/>
    <row r="37071" ht="12.75" customHeight="1" x14ac:dyDescent="0.2"/>
    <row r="37072" ht="12.75" customHeight="1" x14ac:dyDescent="0.2"/>
    <row r="37073" ht="12.75" customHeight="1" x14ac:dyDescent="0.2"/>
    <row r="37074" ht="12.75" customHeight="1" x14ac:dyDescent="0.2"/>
    <row r="37075" ht="12.75" customHeight="1" x14ac:dyDescent="0.2"/>
    <row r="37076" ht="12.75" customHeight="1" x14ac:dyDescent="0.2"/>
    <row r="37077" ht="12.75" customHeight="1" x14ac:dyDescent="0.2"/>
    <row r="37078" ht="12.75" customHeight="1" x14ac:dyDescent="0.2"/>
    <row r="37079" ht="12.75" customHeight="1" x14ac:dyDescent="0.2"/>
    <row r="37080" ht="12.75" customHeight="1" x14ac:dyDescent="0.2"/>
    <row r="37081" ht="12.75" customHeight="1" x14ac:dyDescent="0.2"/>
    <row r="37082" ht="12.75" customHeight="1" x14ac:dyDescent="0.2"/>
    <row r="37083" ht="12.75" customHeight="1" x14ac:dyDescent="0.2"/>
    <row r="37084" ht="12.75" customHeight="1" x14ac:dyDescent="0.2"/>
    <row r="37085" ht="12.75" customHeight="1" x14ac:dyDescent="0.2"/>
    <row r="37086" ht="12.75" customHeight="1" x14ac:dyDescent="0.2"/>
    <row r="37087" ht="12.75" customHeight="1" x14ac:dyDescent="0.2"/>
    <row r="37088" ht="12.75" customHeight="1" x14ac:dyDescent="0.2"/>
    <row r="37089" ht="12.75" customHeight="1" x14ac:dyDescent="0.2"/>
    <row r="37090" ht="12.75" customHeight="1" x14ac:dyDescent="0.2"/>
    <row r="37091" ht="12.75" customHeight="1" x14ac:dyDescent="0.2"/>
    <row r="37092" ht="12.75" customHeight="1" x14ac:dyDescent="0.2"/>
    <row r="37093" ht="12.75" customHeight="1" x14ac:dyDescent="0.2"/>
    <row r="37094" ht="12.75" customHeight="1" x14ac:dyDescent="0.2"/>
    <row r="37095" ht="12.75" customHeight="1" x14ac:dyDescent="0.2"/>
    <row r="37096" ht="12.75" customHeight="1" x14ac:dyDescent="0.2"/>
    <row r="37097" ht="12.75" customHeight="1" x14ac:dyDescent="0.2"/>
    <row r="37098" ht="12.75" customHeight="1" x14ac:dyDescent="0.2"/>
    <row r="37099" ht="12.75" customHeight="1" x14ac:dyDescent="0.2"/>
    <row r="37100" ht="12.75" customHeight="1" x14ac:dyDescent="0.2"/>
    <row r="37101" ht="12.75" customHeight="1" x14ac:dyDescent="0.2"/>
    <row r="37102" ht="12.75" customHeight="1" x14ac:dyDescent="0.2"/>
    <row r="37103" ht="12.75" customHeight="1" x14ac:dyDescent="0.2"/>
    <row r="37104" ht="12.75" customHeight="1" x14ac:dyDescent="0.2"/>
    <row r="37105" ht="12.75" customHeight="1" x14ac:dyDescent="0.2"/>
    <row r="37106" ht="12.75" customHeight="1" x14ac:dyDescent="0.2"/>
    <row r="37107" ht="12.75" customHeight="1" x14ac:dyDescent="0.2"/>
    <row r="37108" ht="12.75" customHeight="1" x14ac:dyDescent="0.2"/>
    <row r="37109" ht="12.75" customHeight="1" x14ac:dyDescent="0.2"/>
    <row r="37110" ht="12.75" customHeight="1" x14ac:dyDescent="0.2"/>
    <row r="37111" ht="12.75" customHeight="1" x14ac:dyDescent="0.2"/>
    <row r="37112" ht="12.75" customHeight="1" x14ac:dyDescent="0.2"/>
    <row r="37113" ht="12.75" customHeight="1" x14ac:dyDescent="0.2"/>
    <row r="37114" ht="12.75" customHeight="1" x14ac:dyDescent="0.2"/>
    <row r="37115" ht="12.75" customHeight="1" x14ac:dyDescent="0.2"/>
    <row r="37116" ht="12.75" customHeight="1" x14ac:dyDescent="0.2"/>
    <row r="37117" ht="12.75" customHeight="1" x14ac:dyDescent="0.2"/>
    <row r="37118" ht="12.75" customHeight="1" x14ac:dyDescent="0.2"/>
    <row r="37119" ht="12.75" customHeight="1" x14ac:dyDescent="0.2"/>
    <row r="37120" ht="12.75" customHeight="1" x14ac:dyDescent="0.2"/>
    <row r="37121" ht="12.75" customHeight="1" x14ac:dyDescent="0.2"/>
    <row r="37122" ht="12.75" customHeight="1" x14ac:dyDescent="0.2"/>
    <row r="37123" ht="12.75" customHeight="1" x14ac:dyDescent="0.2"/>
    <row r="37124" ht="12.75" customHeight="1" x14ac:dyDescent="0.2"/>
    <row r="37125" ht="12.75" customHeight="1" x14ac:dyDescent="0.2"/>
    <row r="37126" ht="12.75" customHeight="1" x14ac:dyDescent="0.2"/>
    <row r="37127" ht="12.75" customHeight="1" x14ac:dyDescent="0.2"/>
    <row r="37128" ht="12.75" customHeight="1" x14ac:dyDescent="0.2"/>
    <row r="37129" ht="12.75" customHeight="1" x14ac:dyDescent="0.2"/>
    <row r="37130" ht="12.75" customHeight="1" x14ac:dyDescent="0.2"/>
    <row r="37131" ht="12.75" customHeight="1" x14ac:dyDescent="0.2"/>
    <row r="37132" ht="12.75" customHeight="1" x14ac:dyDescent="0.2"/>
    <row r="37133" ht="12.75" customHeight="1" x14ac:dyDescent="0.2"/>
    <row r="37134" ht="12.75" customHeight="1" x14ac:dyDescent="0.2"/>
    <row r="37135" ht="12.75" customHeight="1" x14ac:dyDescent="0.2"/>
    <row r="37136" ht="12.75" customHeight="1" x14ac:dyDescent="0.2"/>
    <row r="37137" ht="12.75" customHeight="1" x14ac:dyDescent="0.2"/>
    <row r="37138" ht="12.75" customHeight="1" x14ac:dyDescent="0.2"/>
    <row r="37139" ht="12.75" customHeight="1" x14ac:dyDescent="0.2"/>
    <row r="37140" ht="12.75" customHeight="1" x14ac:dyDescent="0.2"/>
    <row r="37141" ht="12.75" customHeight="1" x14ac:dyDescent="0.2"/>
    <row r="37142" ht="12.75" customHeight="1" x14ac:dyDescent="0.2"/>
    <row r="37143" ht="12.75" customHeight="1" x14ac:dyDescent="0.2"/>
    <row r="37144" ht="12.75" customHeight="1" x14ac:dyDescent="0.2"/>
    <row r="37145" ht="12.75" customHeight="1" x14ac:dyDescent="0.2"/>
    <row r="37146" ht="12.75" customHeight="1" x14ac:dyDescent="0.2"/>
    <row r="37147" ht="12.75" customHeight="1" x14ac:dyDescent="0.2"/>
    <row r="37148" ht="12.75" customHeight="1" x14ac:dyDescent="0.2"/>
    <row r="37149" ht="12.75" customHeight="1" x14ac:dyDescent="0.2"/>
    <row r="37150" ht="12.75" customHeight="1" x14ac:dyDescent="0.2"/>
    <row r="37151" ht="12.75" customHeight="1" x14ac:dyDescent="0.2"/>
    <row r="37152" ht="12.75" customHeight="1" x14ac:dyDescent="0.2"/>
    <row r="37153" ht="12.75" customHeight="1" x14ac:dyDescent="0.2"/>
    <row r="37154" ht="12.75" customHeight="1" x14ac:dyDescent="0.2"/>
    <row r="37155" ht="12.75" customHeight="1" x14ac:dyDescent="0.2"/>
    <row r="37156" ht="12.75" customHeight="1" x14ac:dyDescent="0.2"/>
    <row r="37157" ht="12.75" customHeight="1" x14ac:dyDescent="0.2"/>
    <row r="37158" ht="12.75" customHeight="1" x14ac:dyDescent="0.2"/>
    <row r="37159" ht="12.75" customHeight="1" x14ac:dyDescent="0.2"/>
    <row r="37160" ht="12.75" customHeight="1" x14ac:dyDescent="0.2"/>
    <row r="37161" ht="12.75" customHeight="1" x14ac:dyDescent="0.2"/>
    <row r="37162" ht="12.75" customHeight="1" x14ac:dyDescent="0.2"/>
    <row r="37163" ht="12.75" customHeight="1" x14ac:dyDescent="0.2"/>
    <row r="37164" ht="12.75" customHeight="1" x14ac:dyDescent="0.2"/>
    <row r="37165" ht="12.75" customHeight="1" x14ac:dyDescent="0.2"/>
    <row r="37166" ht="12.75" customHeight="1" x14ac:dyDescent="0.2"/>
    <row r="37167" ht="12.75" customHeight="1" x14ac:dyDescent="0.2"/>
    <row r="37168" ht="12.75" customHeight="1" x14ac:dyDescent="0.2"/>
    <row r="37169" ht="12.75" customHeight="1" x14ac:dyDescent="0.2"/>
    <row r="37170" ht="12.75" customHeight="1" x14ac:dyDescent="0.2"/>
    <row r="37171" ht="12.75" customHeight="1" x14ac:dyDescent="0.2"/>
    <row r="37172" ht="12.75" customHeight="1" x14ac:dyDescent="0.2"/>
    <row r="37173" ht="12.75" customHeight="1" x14ac:dyDescent="0.2"/>
    <row r="37174" ht="12.75" customHeight="1" x14ac:dyDescent="0.2"/>
    <row r="37175" ht="12.75" customHeight="1" x14ac:dyDescent="0.2"/>
    <row r="37176" ht="12.75" customHeight="1" x14ac:dyDescent="0.2"/>
    <row r="37177" ht="12.75" customHeight="1" x14ac:dyDescent="0.2"/>
    <row r="37178" ht="12.75" customHeight="1" x14ac:dyDescent="0.2"/>
    <row r="37179" ht="12.75" customHeight="1" x14ac:dyDescent="0.2"/>
    <row r="37180" ht="12.75" customHeight="1" x14ac:dyDescent="0.2"/>
    <row r="37181" ht="12.75" customHeight="1" x14ac:dyDescent="0.2"/>
    <row r="37182" ht="12.75" customHeight="1" x14ac:dyDescent="0.2"/>
    <row r="37183" ht="12.75" customHeight="1" x14ac:dyDescent="0.2"/>
    <row r="37184" ht="12.75" customHeight="1" x14ac:dyDescent="0.2"/>
    <row r="37185" ht="12.75" customHeight="1" x14ac:dyDescent="0.2"/>
    <row r="37186" ht="12.75" customHeight="1" x14ac:dyDescent="0.2"/>
    <row r="37187" ht="12.75" customHeight="1" x14ac:dyDescent="0.2"/>
    <row r="37188" ht="12.75" customHeight="1" x14ac:dyDescent="0.2"/>
    <row r="37189" ht="12.75" customHeight="1" x14ac:dyDescent="0.2"/>
    <row r="37190" ht="12.75" customHeight="1" x14ac:dyDescent="0.2"/>
    <row r="37191" ht="12.75" customHeight="1" x14ac:dyDescent="0.2"/>
    <row r="37192" ht="12.75" customHeight="1" x14ac:dyDescent="0.2"/>
    <row r="37193" ht="12.75" customHeight="1" x14ac:dyDescent="0.2"/>
    <row r="37194" ht="12.75" customHeight="1" x14ac:dyDescent="0.2"/>
    <row r="37195" ht="12.75" customHeight="1" x14ac:dyDescent="0.2"/>
    <row r="37196" ht="12.75" customHeight="1" x14ac:dyDescent="0.2"/>
    <row r="37197" ht="12.75" customHeight="1" x14ac:dyDescent="0.2"/>
    <row r="37198" ht="12.75" customHeight="1" x14ac:dyDescent="0.2"/>
    <row r="37199" ht="12.75" customHeight="1" x14ac:dyDescent="0.2"/>
    <row r="37200" ht="12.75" customHeight="1" x14ac:dyDescent="0.2"/>
    <row r="37201" ht="12.75" customHeight="1" x14ac:dyDescent="0.2"/>
    <row r="37202" ht="12.75" customHeight="1" x14ac:dyDescent="0.2"/>
    <row r="37203" ht="12.75" customHeight="1" x14ac:dyDescent="0.2"/>
    <row r="37204" ht="12.75" customHeight="1" x14ac:dyDescent="0.2"/>
    <row r="37205" ht="12.75" customHeight="1" x14ac:dyDescent="0.2"/>
    <row r="37206" ht="12.75" customHeight="1" x14ac:dyDescent="0.2"/>
    <row r="37207" ht="12.75" customHeight="1" x14ac:dyDescent="0.2"/>
    <row r="37208" ht="12.75" customHeight="1" x14ac:dyDescent="0.2"/>
    <row r="37209" ht="12.75" customHeight="1" x14ac:dyDescent="0.2"/>
    <row r="37210" ht="12.75" customHeight="1" x14ac:dyDescent="0.2"/>
    <row r="37211" ht="12.75" customHeight="1" x14ac:dyDescent="0.2"/>
    <row r="37212" ht="12.75" customHeight="1" x14ac:dyDescent="0.2"/>
    <row r="37213" ht="12.75" customHeight="1" x14ac:dyDescent="0.2"/>
    <row r="37214" ht="12.75" customHeight="1" x14ac:dyDescent="0.2"/>
    <row r="37215" ht="12.75" customHeight="1" x14ac:dyDescent="0.2"/>
    <row r="37216" ht="12.75" customHeight="1" x14ac:dyDescent="0.2"/>
    <row r="37217" ht="12.75" customHeight="1" x14ac:dyDescent="0.2"/>
    <row r="37218" ht="12.75" customHeight="1" x14ac:dyDescent="0.2"/>
    <row r="37219" ht="12.75" customHeight="1" x14ac:dyDescent="0.2"/>
    <row r="37220" ht="12.75" customHeight="1" x14ac:dyDescent="0.2"/>
    <row r="37221" ht="12.75" customHeight="1" x14ac:dyDescent="0.2"/>
    <row r="37222" ht="12.75" customHeight="1" x14ac:dyDescent="0.2"/>
    <row r="37223" ht="12.75" customHeight="1" x14ac:dyDescent="0.2"/>
    <row r="37224" ht="12.75" customHeight="1" x14ac:dyDescent="0.2"/>
    <row r="37225" ht="12.75" customHeight="1" x14ac:dyDescent="0.2"/>
    <row r="37226" ht="12.75" customHeight="1" x14ac:dyDescent="0.2"/>
    <row r="37227" ht="12.75" customHeight="1" x14ac:dyDescent="0.2"/>
    <row r="37228" ht="12.75" customHeight="1" x14ac:dyDescent="0.2"/>
    <row r="37229" ht="12.75" customHeight="1" x14ac:dyDescent="0.2"/>
    <row r="37230" ht="12.75" customHeight="1" x14ac:dyDescent="0.2"/>
    <row r="37231" ht="12.75" customHeight="1" x14ac:dyDescent="0.2"/>
    <row r="37232" ht="12.75" customHeight="1" x14ac:dyDescent="0.2"/>
    <row r="37233" ht="12.75" customHeight="1" x14ac:dyDescent="0.2"/>
    <row r="37234" ht="12.75" customHeight="1" x14ac:dyDescent="0.2"/>
    <row r="37235" ht="12.75" customHeight="1" x14ac:dyDescent="0.2"/>
    <row r="37236" ht="12.75" customHeight="1" x14ac:dyDescent="0.2"/>
    <row r="37237" ht="12.75" customHeight="1" x14ac:dyDescent="0.2"/>
    <row r="37238" ht="12.75" customHeight="1" x14ac:dyDescent="0.2"/>
    <row r="37239" ht="12.75" customHeight="1" x14ac:dyDescent="0.2"/>
    <row r="37240" ht="12.75" customHeight="1" x14ac:dyDescent="0.2"/>
    <row r="37241" ht="12.75" customHeight="1" x14ac:dyDescent="0.2"/>
    <row r="37242" ht="12.75" customHeight="1" x14ac:dyDescent="0.2"/>
    <row r="37243" ht="12.75" customHeight="1" x14ac:dyDescent="0.2"/>
    <row r="37244" ht="12.75" customHeight="1" x14ac:dyDescent="0.2"/>
    <row r="37245" ht="12.75" customHeight="1" x14ac:dyDescent="0.2"/>
    <row r="37246" ht="12.75" customHeight="1" x14ac:dyDescent="0.2"/>
    <row r="37247" ht="12.75" customHeight="1" x14ac:dyDescent="0.2"/>
    <row r="37248" ht="12.75" customHeight="1" x14ac:dyDescent="0.2"/>
    <row r="37249" ht="12.75" customHeight="1" x14ac:dyDescent="0.2"/>
    <row r="37250" ht="12.75" customHeight="1" x14ac:dyDescent="0.2"/>
    <row r="37251" ht="12.75" customHeight="1" x14ac:dyDescent="0.2"/>
    <row r="37252" ht="12.75" customHeight="1" x14ac:dyDescent="0.2"/>
    <row r="37253" ht="12.75" customHeight="1" x14ac:dyDescent="0.2"/>
    <row r="37254" ht="12.75" customHeight="1" x14ac:dyDescent="0.2"/>
    <row r="37255" ht="12.75" customHeight="1" x14ac:dyDescent="0.2"/>
    <row r="37256" ht="12.75" customHeight="1" x14ac:dyDescent="0.2"/>
    <row r="37257" ht="12.75" customHeight="1" x14ac:dyDescent="0.2"/>
    <row r="37258" ht="12.75" customHeight="1" x14ac:dyDescent="0.2"/>
    <row r="37259" ht="12.75" customHeight="1" x14ac:dyDescent="0.2"/>
    <row r="37260" ht="12.75" customHeight="1" x14ac:dyDescent="0.2"/>
    <row r="37261" ht="12.75" customHeight="1" x14ac:dyDescent="0.2"/>
    <row r="37262" ht="12.75" customHeight="1" x14ac:dyDescent="0.2"/>
    <row r="37263" ht="12.75" customHeight="1" x14ac:dyDescent="0.2"/>
    <row r="37264" ht="12.75" customHeight="1" x14ac:dyDescent="0.2"/>
    <row r="37265" ht="12.75" customHeight="1" x14ac:dyDescent="0.2"/>
    <row r="37266" ht="12.75" customHeight="1" x14ac:dyDescent="0.2"/>
    <row r="37267" ht="12.75" customHeight="1" x14ac:dyDescent="0.2"/>
    <row r="37268" ht="12.75" customHeight="1" x14ac:dyDescent="0.2"/>
    <row r="37269" ht="12.75" customHeight="1" x14ac:dyDescent="0.2"/>
    <row r="37270" ht="12.75" customHeight="1" x14ac:dyDescent="0.2"/>
    <row r="37271" ht="12.75" customHeight="1" x14ac:dyDescent="0.2"/>
    <row r="37272" ht="12.75" customHeight="1" x14ac:dyDescent="0.2"/>
    <row r="37273" ht="12.75" customHeight="1" x14ac:dyDescent="0.2"/>
    <row r="37274" ht="12.75" customHeight="1" x14ac:dyDescent="0.2"/>
    <row r="37275" ht="12.75" customHeight="1" x14ac:dyDescent="0.2"/>
    <row r="37276" ht="12.75" customHeight="1" x14ac:dyDescent="0.2"/>
    <row r="37277" ht="12.75" customHeight="1" x14ac:dyDescent="0.2"/>
    <row r="37278" ht="12.75" customHeight="1" x14ac:dyDescent="0.2"/>
    <row r="37279" ht="12.75" customHeight="1" x14ac:dyDescent="0.2"/>
    <row r="37280" ht="12.75" customHeight="1" x14ac:dyDescent="0.2"/>
    <row r="37281" ht="12.75" customHeight="1" x14ac:dyDescent="0.2"/>
    <row r="37282" ht="12.75" customHeight="1" x14ac:dyDescent="0.2"/>
    <row r="37283" ht="12.75" customHeight="1" x14ac:dyDescent="0.2"/>
    <row r="37284" ht="12.75" customHeight="1" x14ac:dyDescent="0.2"/>
    <row r="37285" ht="12.75" customHeight="1" x14ac:dyDescent="0.2"/>
    <row r="37286" ht="12.75" customHeight="1" x14ac:dyDescent="0.2"/>
    <row r="37287" ht="12.75" customHeight="1" x14ac:dyDescent="0.2"/>
    <row r="37288" ht="12.75" customHeight="1" x14ac:dyDescent="0.2"/>
    <row r="37289" ht="12.75" customHeight="1" x14ac:dyDescent="0.2"/>
    <row r="37290" ht="12.75" customHeight="1" x14ac:dyDescent="0.2"/>
    <row r="37291" ht="12.75" customHeight="1" x14ac:dyDescent="0.2"/>
    <row r="37292" ht="12.75" customHeight="1" x14ac:dyDescent="0.2"/>
    <row r="37293" ht="12.75" customHeight="1" x14ac:dyDescent="0.2"/>
    <row r="37294" ht="12.75" customHeight="1" x14ac:dyDescent="0.2"/>
    <row r="37295" ht="12.75" customHeight="1" x14ac:dyDescent="0.2"/>
    <row r="37296" ht="12.75" customHeight="1" x14ac:dyDescent="0.2"/>
    <row r="37297" ht="12.75" customHeight="1" x14ac:dyDescent="0.2"/>
    <row r="37298" ht="12.75" customHeight="1" x14ac:dyDescent="0.2"/>
    <row r="37299" ht="12.75" customHeight="1" x14ac:dyDescent="0.2"/>
    <row r="37300" ht="12.75" customHeight="1" x14ac:dyDescent="0.2"/>
    <row r="37301" ht="12.75" customHeight="1" x14ac:dyDescent="0.2"/>
    <row r="37302" ht="12.75" customHeight="1" x14ac:dyDescent="0.2"/>
    <row r="37303" ht="12.75" customHeight="1" x14ac:dyDescent="0.2"/>
    <row r="37304" ht="12.75" customHeight="1" x14ac:dyDescent="0.2"/>
    <row r="37305" ht="12.75" customHeight="1" x14ac:dyDescent="0.2"/>
    <row r="37306" ht="12.75" customHeight="1" x14ac:dyDescent="0.2"/>
    <row r="37307" ht="12.75" customHeight="1" x14ac:dyDescent="0.2"/>
    <row r="37308" ht="12.75" customHeight="1" x14ac:dyDescent="0.2"/>
    <row r="37309" ht="12.75" customHeight="1" x14ac:dyDescent="0.2"/>
    <row r="37310" ht="12.75" customHeight="1" x14ac:dyDescent="0.2"/>
    <row r="37311" ht="12.75" customHeight="1" x14ac:dyDescent="0.2"/>
    <row r="37312" ht="12.75" customHeight="1" x14ac:dyDescent="0.2"/>
    <row r="37313" ht="12.75" customHeight="1" x14ac:dyDescent="0.2"/>
    <row r="37314" ht="12.75" customHeight="1" x14ac:dyDescent="0.2"/>
    <row r="37315" ht="12.75" customHeight="1" x14ac:dyDescent="0.2"/>
    <row r="37316" ht="12.75" customHeight="1" x14ac:dyDescent="0.2"/>
    <row r="37317" ht="12.75" customHeight="1" x14ac:dyDescent="0.2"/>
    <row r="37318" ht="12.75" customHeight="1" x14ac:dyDescent="0.2"/>
    <row r="37319" ht="12.75" customHeight="1" x14ac:dyDescent="0.2"/>
    <row r="37320" ht="12.75" customHeight="1" x14ac:dyDescent="0.2"/>
    <row r="37321" ht="12.75" customHeight="1" x14ac:dyDescent="0.2"/>
    <row r="37322" ht="12.75" customHeight="1" x14ac:dyDescent="0.2"/>
    <row r="37323" ht="12.75" customHeight="1" x14ac:dyDescent="0.2"/>
    <row r="37324" ht="12.75" customHeight="1" x14ac:dyDescent="0.2"/>
    <row r="37325" ht="12.75" customHeight="1" x14ac:dyDescent="0.2"/>
    <row r="37326" ht="12.75" customHeight="1" x14ac:dyDescent="0.2"/>
    <row r="37327" ht="12.75" customHeight="1" x14ac:dyDescent="0.2"/>
    <row r="37328" ht="12.75" customHeight="1" x14ac:dyDescent="0.2"/>
    <row r="37329" ht="12.75" customHeight="1" x14ac:dyDescent="0.2"/>
    <row r="37330" ht="12.75" customHeight="1" x14ac:dyDescent="0.2"/>
    <row r="37331" ht="12.75" customHeight="1" x14ac:dyDescent="0.2"/>
    <row r="37332" ht="12.75" customHeight="1" x14ac:dyDescent="0.2"/>
    <row r="37333" ht="12.75" customHeight="1" x14ac:dyDescent="0.2"/>
    <row r="37334" ht="12.75" customHeight="1" x14ac:dyDescent="0.2"/>
    <row r="37335" ht="12.75" customHeight="1" x14ac:dyDescent="0.2"/>
    <row r="37336" ht="12.75" customHeight="1" x14ac:dyDescent="0.2"/>
    <row r="37337" ht="12.75" customHeight="1" x14ac:dyDescent="0.2"/>
    <row r="37338" ht="12.75" customHeight="1" x14ac:dyDescent="0.2"/>
    <row r="37339" ht="12.75" customHeight="1" x14ac:dyDescent="0.2"/>
    <row r="37340" ht="12.75" customHeight="1" x14ac:dyDescent="0.2"/>
    <row r="37341" ht="12.75" customHeight="1" x14ac:dyDescent="0.2"/>
    <row r="37342" ht="12.75" customHeight="1" x14ac:dyDescent="0.2"/>
    <row r="37343" ht="12.75" customHeight="1" x14ac:dyDescent="0.2"/>
    <row r="37344" ht="12.75" customHeight="1" x14ac:dyDescent="0.2"/>
    <row r="37345" ht="12.75" customHeight="1" x14ac:dyDescent="0.2"/>
    <row r="37346" ht="12.75" customHeight="1" x14ac:dyDescent="0.2"/>
    <row r="37347" ht="12.75" customHeight="1" x14ac:dyDescent="0.2"/>
    <row r="37348" ht="12.75" customHeight="1" x14ac:dyDescent="0.2"/>
    <row r="37349" ht="12.75" customHeight="1" x14ac:dyDescent="0.2"/>
    <row r="37350" ht="12.75" customHeight="1" x14ac:dyDescent="0.2"/>
    <row r="37351" ht="12.75" customHeight="1" x14ac:dyDescent="0.2"/>
    <row r="37352" ht="12.75" customHeight="1" x14ac:dyDescent="0.2"/>
    <row r="37353" ht="12.75" customHeight="1" x14ac:dyDescent="0.2"/>
    <row r="37354" ht="12.75" customHeight="1" x14ac:dyDescent="0.2"/>
    <row r="37355" ht="12.75" customHeight="1" x14ac:dyDescent="0.2"/>
    <row r="37356" ht="12.75" customHeight="1" x14ac:dyDescent="0.2"/>
    <row r="37357" ht="12.75" customHeight="1" x14ac:dyDescent="0.2"/>
    <row r="37358" ht="12.75" customHeight="1" x14ac:dyDescent="0.2"/>
    <row r="37359" ht="12.75" customHeight="1" x14ac:dyDescent="0.2"/>
    <row r="37360" ht="12.75" customHeight="1" x14ac:dyDescent="0.2"/>
    <row r="37361" ht="12.75" customHeight="1" x14ac:dyDescent="0.2"/>
    <row r="37362" ht="12.75" customHeight="1" x14ac:dyDescent="0.2"/>
    <row r="37363" ht="12.75" customHeight="1" x14ac:dyDescent="0.2"/>
    <row r="37364" ht="12.75" customHeight="1" x14ac:dyDescent="0.2"/>
    <row r="37365" ht="12.75" customHeight="1" x14ac:dyDescent="0.2"/>
    <row r="37366" ht="12.75" customHeight="1" x14ac:dyDescent="0.2"/>
    <row r="37367" ht="12.75" customHeight="1" x14ac:dyDescent="0.2"/>
    <row r="37368" ht="12.75" customHeight="1" x14ac:dyDescent="0.2"/>
    <row r="37369" ht="12.75" customHeight="1" x14ac:dyDescent="0.2"/>
    <row r="37370" ht="12.75" customHeight="1" x14ac:dyDescent="0.2"/>
    <row r="37371" ht="12.75" customHeight="1" x14ac:dyDescent="0.2"/>
    <row r="37372" ht="12.75" customHeight="1" x14ac:dyDescent="0.2"/>
    <row r="37373" ht="12.75" customHeight="1" x14ac:dyDescent="0.2"/>
    <row r="37374" ht="12.75" customHeight="1" x14ac:dyDescent="0.2"/>
    <row r="37375" ht="12.75" customHeight="1" x14ac:dyDescent="0.2"/>
    <row r="37376" ht="12.75" customHeight="1" x14ac:dyDescent="0.2"/>
    <row r="37377" ht="12.75" customHeight="1" x14ac:dyDescent="0.2"/>
    <row r="37378" ht="12.75" customHeight="1" x14ac:dyDescent="0.2"/>
    <row r="37379" ht="12.75" customHeight="1" x14ac:dyDescent="0.2"/>
    <row r="37380" ht="12.75" customHeight="1" x14ac:dyDescent="0.2"/>
    <row r="37381" ht="12.75" customHeight="1" x14ac:dyDescent="0.2"/>
    <row r="37382" ht="12.75" customHeight="1" x14ac:dyDescent="0.2"/>
    <row r="37383" ht="12.75" customHeight="1" x14ac:dyDescent="0.2"/>
    <row r="37384" ht="12.75" customHeight="1" x14ac:dyDescent="0.2"/>
    <row r="37385" ht="12.75" customHeight="1" x14ac:dyDescent="0.2"/>
    <row r="37386" ht="12.75" customHeight="1" x14ac:dyDescent="0.2"/>
    <row r="37387" ht="12.75" customHeight="1" x14ac:dyDescent="0.2"/>
    <row r="37388" ht="12.75" customHeight="1" x14ac:dyDescent="0.2"/>
    <row r="37389" ht="12.75" customHeight="1" x14ac:dyDescent="0.2"/>
    <row r="37390" ht="12.75" customHeight="1" x14ac:dyDescent="0.2"/>
    <row r="37391" ht="12.75" customHeight="1" x14ac:dyDescent="0.2"/>
    <row r="37392" ht="12.75" customHeight="1" x14ac:dyDescent="0.2"/>
    <row r="37393" ht="12.75" customHeight="1" x14ac:dyDescent="0.2"/>
    <row r="37394" ht="12.75" customHeight="1" x14ac:dyDescent="0.2"/>
    <row r="37395" ht="12.75" customHeight="1" x14ac:dyDescent="0.2"/>
    <row r="37396" ht="12.75" customHeight="1" x14ac:dyDescent="0.2"/>
    <row r="37397" ht="12.75" customHeight="1" x14ac:dyDescent="0.2"/>
    <row r="37398" ht="12.75" customHeight="1" x14ac:dyDescent="0.2"/>
    <row r="37399" ht="12.75" customHeight="1" x14ac:dyDescent="0.2"/>
    <row r="37400" ht="12.75" customHeight="1" x14ac:dyDescent="0.2"/>
    <row r="37401" ht="12.75" customHeight="1" x14ac:dyDescent="0.2"/>
    <row r="37402" ht="12.75" customHeight="1" x14ac:dyDescent="0.2"/>
    <row r="37403" ht="12.75" customHeight="1" x14ac:dyDescent="0.2"/>
    <row r="37404" ht="12.75" customHeight="1" x14ac:dyDescent="0.2"/>
    <row r="37405" ht="12.75" customHeight="1" x14ac:dyDescent="0.2"/>
    <row r="37406" ht="12.75" customHeight="1" x14ac:dyDescent="0.2"/>
    <row r="37407" ht="12.75" customHeight="1" x14ac:dyDescent="0.2"/>
    <row r="37408" ht="12.75" customHeight="1" x14ac:dyDescent="0.2"/>
    <row r="37409" ht="12.75" customHeight="1" x14ac:dyDescent="0.2"/>
    <row r="37410" ht="12.75" customHeight="1" x14ac:dyDescent="0.2"/>
    <row r="37411" ht="12.75" customHeight="1" x14ac:dyDescent="0.2"/>
    <row r="37412" ht="12.75" customHeight="1" x14ac:dyDescent="0.2"/>
    <row r="37413" ht="12.75" customHeight="1" x14ac:dyDescent="0.2"/>
    <row r="37414" ht="12.75" customHeight="1" x14ac:dyDescent="0.2"/>
    <row r="37415" ht="12.75" customHeight="1" x14ac:dyDescent="0.2"/>
    <row r="37416" ht="12.75" customHeight="1" x14ac:dyDescent="0.2"/>
    <row r="37417" ht="12.75" customHeight="1" x14ac:dyDescent="0.2"/>
    <row r="37418" ht="12.75" customHeight="1" x14ac:dyDescent="0.2"/>
    <row r="37419" ht="12.75" customHeight="1" x14ac:dyDescent="0.2"/>
    <row r="37420" ht="12.75" customHeight="1" x14ac:dyDescent="0.2"/>
    <row r="37421" ht="12.75" customHeight="1" x14ac:dyDescent="0.2"/>
    <row r="37422" ht="12.75" customHeight="1" x14ac:dyDescent="0.2"/>
    <row r="37423" ht="12.75" customHeight="1" x14ac:dyDescent="0.2"/>
    <row r="37424" ht="12.75" customHeight="1" x14ac:dyDescent="0.2"/>
    <row r="37425" ht="12.75" customHeight="1" x14ac:dyDescent="0.2"/>
    <row r="37426" ht="12.75" customHeight="1" x14ac:dyDescent="0.2"/>
    <row r="37427" ht="12.75" customHeight="1" x14ac:dyDescent="0.2"/>
    <row r="37428" ht="12.75" customHeight="1" x14ac:dyDescent="0.2"/>
    <row r="37429" ht="12.75" customHeight="1" x14ac:dyDescent="0.2"/>
    <row r="37430" ht="12.75" customHeight="1" x14ac:dyDescent="0.2"/>
    <row r="37431" ht="12.75" customHeight="1" x14ac:dyDescent="0.2"/>
    <row r="37432" ht="12.75" customHeight="1" x14ac:dyDescent="0.2"/>
    <row r="37433" ht="12.75" customHeight="1" x14ac:dyDescent="0.2"/>
    <row r="37434" ht="12.75" customHeight="1" x14ac:dyDescent="0.2"/>
    <row r="37435" ht="12.75" customHeight="1" x14ac:dyDescent="0.2"/>
    <row r="37436" ht="12.75" customHeight="1" x14ac:dyDescent="0.2"/>
    <row r="37437" ht="12.75" customHeight="1" x14ac:dyDescent="0.2"/>
    <row r="37438" ht="12.75" customHeight="1" x14ac:dyDescent="0.2"/>
    <row r="37439" ht="12.75" customHeight="1" x14ac:dyDescent="0.2"/>
    <row r="37440" ht="12.75" customHeight="1" x14ac:dyDescent="0.2"/>
    <row r="37441" ht="12.75" customHeight="1" x14ac:dyDescent="0.2"/>
    <row r="37442" ht="12.75" customHeight="1" x14ac:dyDescent="0.2"/>
    <row r="37443" ht="12.75" customHeight="1" x14ac:dyDescent="0.2"/>
    <row r="37444" ht="12.75" customHeight="1" x14ac:dyDescent="0.2"/>
    <row r="37445" ht="12.75" customHeight="1" x14ac:dyDescent="0.2"/>
    <row r="37446" ht="12.75" customHeight="1" x14ac:dyDescent="0.2"/>
    <row r="37447" ht="12.75" customHeight="1" x14ac:dyDescent="0.2"/>
    <row r="37448" ht="12.75" customHeight="1" x14ac:dyDescent="0.2"/>
    <row r="37449" ht="12.75" customHeight="1" x14ac:dyDescent="0.2"/>
    <row r="37450" ht="12.75" customHeight="1" x14ac:dyDescent="0.2"/>
    <row r="37451" ht="12.75" customHeight="1" x14ac:dyDescent="0.2"/>
    <row r="37452" ht="12.75" customHeight="1" x14ac:dyDescent="0.2"/>
    <row r="37453" ht="12.75" customHeight="1" x14ac:dyDescent="0.2"/>
    <row r="37454" ht="12.75" customHeight="1" x14ac:dyDescent="0.2"/>
    <row r="37455" ht="12.75" customHeight="1" x14ac:dyDescent="0.2"/>
    <row r="37456" ht="12.75" customHeight="1" x14ac:dyDescent="0.2"/>
    <row r="37457" ht="12.75" customHeight="1" x14ac:dyDescent="0.2"/>
    <row r="37458" ht="12.75" customHeight="1" x14ac:dyDescent="0.2"/>
    <row r="37459" ht="12.75" customHeight="1" x14ac:dyDescent="0.2"/>
    <row r="37460" ht="12.75" customHeight="1" x14ac:dyDescent="0.2"/>
    <row r="37461" ht="12.75" customHeight="1" x14ac:dyDescent="0.2"/>
    <row r="37462" ht="12.75" customHeight="1" x14ac:dyDescent="0.2"/>
    <row r="37463" ht="12.75" customHeight="1" x14ac:dyDescent="0.2"/>
    <row r="37464" ht="12.75" customHeight="1" x14ac:dyDescent="0.2"/>
    <row r="37465" ht="12.75" customHeight="1" x14ac:dyDescent="0.2"/>
    <row r="37466" ht="12.75" customHeight="1" x14ac:dyDescent="0.2"/>
    <row r="37467" ht="12.75" customHeight="1" x14ac:dyDescent="0.2"/>
    <row r="37468" ht="12.75" customHeight="1" x14ac:dyDescent="0.2"/>
    <row r="37469" ht="12.75" customHeight="1" x14ac:dyDescent="0.2"/>
    <row r="37470" ht="12.75" customHeight="1" x14ac:dyDescent="0.2"/>
    <row r="37471" ht="12.75" customHeight="1" x14ac:dyDescent="0.2"/>
    <row r="37472" ht="12.75" customHeight="1" x14ac:dyDescent="0.2"/>
    <row r="37473" ht="12.75" customHeight="1" x14ac:dyDescent="0.2"/>
    <row r="37474" ht="12.75" customHeight="1" x14ac:dyDescent="0.2"/>
    <row r="37475" ht="12.75" customHeight="1" x14ac:dyDescent="0.2"/>
    <row r="37476" ht="12.75" customHeight="1" x14ac:dyDescent="0.2"/>
    <row r="37477" ht="12.75" customHeight="1" x14ac:dyDescent="0.2"/>
    <row r="37478" ht="12.75" customHeight="1" x14ac:dyDescent="0.2"/>
    <row r="37479" ht="12.75" customHeight="1" x14ac:dyDescent="0.2"/>
    <row r="37480" ht="12.75" customHeight="1" x14ac:dyDescent="0.2"/>
    <row r="37481" ht="12.75" customHeight="1" x14ac:dyDescent="0.2"/>
    <row r="37482" ht="12.75" customHeight="1" x14ac:dyDescent="0.2"/>
    <row r="37483" ht="12.75" customHeight="1" x14ac:dyDescent="0.2"/>
    <row r="37484" ht="12.75" customHeight="1" x14ac:dyDescent="0.2"/>
    <row r="37485" ht="12.75" customHeight="1" x14ac:dyDescent="0.2"/>
    <row r="37486" ht="12.75" customHeight="1" x14ac:dyDescent="0.2"/>
    <row r="37487" ht="12.75" customHeight="1" x14ac:dyDescent="0.2"/>
    <row r="37488" ht="12.75" customHeight="1" x14ac:dyDescent="0.2"/>
    <row r="37489" ht="12.75" customHeight="1" x14ac:dyDescent="0.2"/>
    <row r="37490" ht="12.75" customHeight="1" x14ac:dyDescent="0.2"/>
    <row r="37491" ht="12.75" customHeight="1" x14ac:dyDescent="0.2"/>
    <row r="37492" ht="12.75" customHeight="1" x14ac:dyDescent="0.2"/>
    <row r="37493" ht="12.75" customHeight="1" x14ac:dyDescent="0.2"/>
    <row r="37494" ht="12.75" customHeight="1" x14ac:dyDescent="0.2"/>
    <row r="37495" ht="12.75" customHeight="1" x14ac:dyDescent="0.2"/>
    <row r="37496" ht="12.75" customHeight="1" x14ac:dyDescent="0.2"/>
    <row r="37497" ht="12.75" customHeight="1" x14ac:dyDescent="0.2"/>
    <row r="37498" ht="12.75" customHeight="1" x14ac:dyDescent="0.2"/>
    <row r="37499" ht="12.75" customHeight="1" x14ac:dyDescent="0.2"/>
    <row r="37500" ht="12.75" customHeight="1" x14ac:dyDescent="0.2"/>
    <row r="37501" ht="12.75" customHeight="1" x14ac:dyDescent="0.2"/>
    <row r="37502" ht="12.75" customHeight="1" x14ac:dyDescent="0.2"/>
    <row r="37503" ht="12.75" customHeight="1" x14ac:dyDescent="0.2"/>
    <row r="37504" ht="12.75" customHeight="1" x14ac:dyDescent="0.2"/>
    <row r="37505" ht="12.75" customHeight="1" x14ac:dyDescent="0.2"/>
    <row r="37506" ht="12.75" customHeight="1" x14ac:dyDescent="0.2"/>
    <row r="37507" ht="12.75" customHeight="1" x14ac:dyDescent="0.2"/>
    <row r="37508" ht="12.75" customHeight="1" x14ac:dyDescent="0.2"/>
    <row r="37509" ht="12.75" customHeight="1" x14ac:dyDescent="0.2"/>
    <row r="37510" ht="12.75" customHeight="1" x14ac:dyDescent="0.2"/>
    <row r="37511" ht="12.75" customHeight="1" x14ac:dyDescent="0.2"/>
    <row r="37512" ht="12.75" customHeight="1" x14ac:dyDescent="0.2"/>
    <row r="37513" ht="12.75" customHeight="1" x14ac:dyDescent="0.2"/>
    <row r="37514" ht="12.75" customHeight="1" x14ac:dyDescent="0.2"/>
    <row r="37515" ht="12.75" customHeight="1" x14ac:dyDescent="0.2"/>
    <row r="37516" ht="12.75" customHeight="1" x14ac:dyDescent="0.2"/>
    <row r="37517" ht="12.75" customHeight="1" x14ac:dyDescent="0.2"/>
    <row r="37518" ht="12.75" customHeight="1" x14ac:dyDescent="0.2"/>
    <row r="37519" ht="12.75" customHeight="1" x14ac:dyDescent="0.2"/>
    <row r="37520" ht="12.75" customHeight="1" x14ac:dyDescent="0.2"/>
    <row r="37521" ht="12.75" customHeight="1" x14ac:dyDescent="0.2"/>
    <row r="37522" ht="12.75" customHeight="1" x14ac:dyDescent="0.2"/>
    <row r="37523" ht="12.75" customHeight="1" x14ac:dyDescent="0.2"/>
    <row r="37524" ht="12.75" customHeight="1" x14ac:dyDescent="0.2"/>
    <row r="37525" ht="12.75" customHeight="1" x14ac:dyDescent="0.2"/>
    <row r="37526" ht="12.75" customHeight="1" x14ac:dyDescent="0.2"/>
    <row r="37527" ht="12.75" customHeight="1" x14ac:dyDescent="0.2"/>
    <row r="37528" ht="12.75" customHeight="1" x14ac:dyDescent="0.2"/>
    <row r="37529" ht="12.75" customHeight="1" x14ac:dyDescent="0.2"/>
    <row r="37530" ht="12.75" customHeight="1" x14ac:dyDescent="0.2"/>
    <row r="37531" ht="12.75" customHeight="1" x14ac:dyDescent="0.2"/>
    <row r="37532" ht="12.75" customHeight="1" x14ac:dyDescent="0.2"/>
    <row r="37533" ht="12.75" customHeight="1" x14ac:dyDescent="0.2"/>
    <row r="37534" ht="12.75" customHeight="1" x14ac:dyDescent="0.2"/>
    <row r="37535" ht="12.75" customHeight="1" x14ac:dyDescent="0.2"/>
    <row r="37536" ht="12.75" customHeight="1" x14ac:dyDescent="0.2"/>
    <row r="37537" ht="12.75" customHeight="1" x14ac:dyDescent="0.2"/>
    <row r="37538" ht="12.75" customHeight="1" x14ac:dyDescent="0.2"/>
    <row r="37539" ht="12.75" customHeight="1" x14ac:dyDescent="0.2"/>
    <row r="37540" ht="12.75" customHeight="1" x14ac:dyDescent="0.2"/>
    <row r="37541" ht="12.75" customHeight="1" x14ac:dyDescent="0.2"/>
    <row r="37542" ht="12.75" customHeight="1" x14ac:dyDescent="0.2"/>
    <row r="37543" ht="12.75" customHeight="1" x14ac:dyDescent="0.2"/>
    <row r="37544" ht="12.75" customHeight="1" x14ac:dyDescent="0.2"/>
    <row r="37545" ht="12.75" customHeight="1" x14ac:dyDescent="0.2"/>
    <row r="37546" ht="12.75" customHeight="1" x14ac:dyDescent="0.2"/>
    <row r="37547" ht="12.75" customHeight="1" x14ac:dyDescent="0.2"/>
    <row r="37548" ht="12.75" customHeight="1" x14ac:dyDescent="0.2"/>
    <row r="37549" ht="12.75" customHeight="1" x14ac:dyDescent="0.2"/>
    <row r="37550" ht="12.75" customHeight="1" x14ac:dyDescent="0.2"/>
    <row r="37551" ht="12.75" customHeight="1" x14ac:dyDescent="0.2"/>
    <row r="37552" ht="12.75" customHeight="1" x14ac:dyDescent="0.2"/>
    <row r="37553" ht="12.75" customHeight="1" x14ac:dyDescent="0.2"/>
    <row r="37554" ht="12.75" customHeight="1" x14ac:dyDescent="0.2"/>
    <row r="37555" ht="12.75" customHeight="1" x14ac:dyDescent="0.2"/>
    <row r="37556" ht="12.75" customHeight="1" x14ac:dyDescent="0.2"/>
    <row r="37557" ht="12.75" customHeight="1" x14ac:dyDescent="0.2"/>
    <row r="37558" ht="12.75" customHeight="1" x14ac:dyDescent="0.2"/>
    <row r="37559" ht="12.75" customHeight="1" x14ac:dyDescent="0.2"/>
    <row r="37560" ht="12.75" customHeight="1" x14ac:dyDescent="0.2"/>
    <row r="37561" ht="12.75" customHeight="1" x14ac:dyDescent="0.2"/>
    <row r="37562" ht="12.75" customHeight="1" x14ac:dyDescent="0.2"/>
    <row r="37563" ht="12.75" customHeight="1" x14ac:dyDescent="0.2"/>
    <row r="37564" ht="12.75" customHeight="1" x14ac:dyDescent="0.2"/>
    <row r="37565" ht="12.75" customHeight="1" x14ac:dyDescent="0.2"/>
    <row r="37566" ht="12.75" customHeight="1" x14ac:dyDescent="0.2"/>
    <row r="37567" ht="12.75" customHeight="1" x14ac:dyDescent="0.2"/>
    <row r="37568" ht="12.75" customHeight="1" x14ac:dyDescent="0.2"/>
    <row r="37569" ht="12.75" customHeight="1" x14ac:dyDescent="0.2"/>
    <row r="37570" ht="12.75" customHeight="1" x14ac:dyDescent="0.2"/>
    <row r="37571" ht="12.75" customHeight="1" x14ac:dyDescent="0.2"/>
    <row r="37572" ht="12.75" customHeight="1" x14ac:dyDescent="0.2"/>
    <row r="37573" ht="12.75" customHeight="1" x14ac:dyDescent="0.2"/>
    <row r="37574" ht="12.75" customHeight="1" x14ac:dyDescent="0.2"/>
    <row r="37575" ht="12.75" customHeight="1" x14ac:dyDescent="0.2"/>
    <row r="37576" ht="12.75" customHeight="1" x14ac:dyDescent="0.2"/>
    <row r="37577" ht="12.75" customHeight="1" x14ac:dyDescent="0.2"/>
    <row r="37578" ht="12.75" customHeight="1" x14ac:dyDescent="0.2"/>
    <row r="37579" ht="12.75" customHeight="1" x14ac:dyDescent="0.2"/>
    <row r="37580" ht="12.75" customHeight="1" x14ac:dyDescent="0.2"/>
    <row r="37581" ht="12.75" customHeight="1" x14ac:dyDescent="0.2"/>
    <row r="37582" ht="12.75" customHeight="1" x14ac:dyDescent="0.2"/>
    <row r="37583" ht="12.75" customHeight="1" x14ac:dyDescent="0.2"/>
    <row r="37584" ht="12.75" customHeight="1" x14ac:dyDescent="0.2"/>
    <row r="37585" ht="12.75" customHeight="1" x14ac:dyDescent="0.2"/>
    <row r="37586" ht="12.75" customHeight="1" x14ac:dyDescent="0.2"/>
    <row r="37587" ht="12.75" customHeight="1" x14ac:dyDescent="0.2"/>
    <row r="37588" ht="12.75" customHeight="1" x14ac:dyDescent="0.2"/>
    <row r="37589" ht="12.75" customHeight="1" x14ac:dyDescent="0.2"/>
    <row r="37590" ht="12.75" customHeight="1" x14ac:dyDescent="0.2"/>
    <row r="37591" ht="12.75" customHeight="1" x14ac:dyDescent="0.2"/>
    <row r="37592" ht="12.75" customHeight="1" x14ac:dyDescent="0.2"/>
    <row r="37593" ht="12.75" customHeight="1" x14ac:dyDescent="0.2"/>
    <row r="37594" ht="12.75" customHeight="1" x14ac:dyDescent="0.2"/>
    <row r="37595" ht="12.75" customHeight="1" x14ac:dyDescent="0.2"/>
    <row r="37596" ht="12.75" customHeight="1" x14ac:dyDescent="0.2"/>
    <row r="37597" ht="12.75" customHeight="1" x14ac:dyDescent="0.2"/>
    <row r="37598" ht="12.75" customHeight="1" x14ac:dyDescent="0.2"/>
    <row r="37599" ht="12.75" customHeight="1" x14ac:dyDescent="0.2"/>
    <row r="37600" ht="12.75" customHeight="1" x14ac:dyDescent="0.2"/>
    <row r="37601" ht="12.75" customHeight="1" x14ac:dyDescent="0.2"/>
    <row r="37602" ht="12.75" customHeight="1" x14ac:dyDescent="0.2"/>
    <row r="37603" ht="12.75" customHeight="1" x14ac:dyDescent="0.2"/>
    <row r="37604" ht="12.75" customHeight="1" x14ac:dyDescent="0.2"/>
    <row r="37605" ht="12.75" customHeight="1" x14ac:dyDescent="0.2"/>
    <row r="37606" ht="12.75" customHeight="1" x14ac:dyDescent="0.2"/>
    <row r="37607" ht="12.75" customHeight="1" x14ac:dyDescent="0.2"/>
    <row r="37608" ht="12.75" customHeight="1" x14ac:dyDescent="0.2"/>
    <row r="37609" ht="12.75" customHeight="1" x14ac:dyDescent="0.2"/>
    <row r="37610" ht="12.75" customHeight="1" x14ac:dyDescent="0.2"/>
    <row r="37611" ht="12.75" customHeight="1" x14ac:dyDescent="0.2"/>
    <row r="37612" ht="12.75" customHeight="1" x14ac:dyDescent="0.2"/>
    <row r="37613" ht="12.75" customHeight="1" x14ac:dyDescent="0.2"/>
    <row r="37614" ht="12.75" customHeight="1" x14ac:dyDescent="0.2"/>
    <row r="37615" ht="12.75" customHeight="1" x14ac:dyDescent="0.2"/>
    <row r="37616" ht="12.75" customHeight="1" x14ac:dyDescent="0.2"/>
    <row r="37617" ht="12.75" customHeight="1" x14ac:dyDescent="0.2"/>
    <row r="37618" ht="12.75" customHeight="1" x14ac:dyDescent="0.2"/>
    <row r="37619" ht="12.75" customHeight="1" x14ac:dyDescent="0.2"/>
    <row r="37620" ht="12.75" customHeight="1" x14ac:dyDescent="0.2"/>
    <row r="37621" ht="12.75" customHeight="1" x14ac:dyDescent="0.2"/>
    <row r="37622" ht="12.75" customHeight="1" x14ac:dyDescent="0.2"/>
    <row r="37623" ht="12.75" customHeight="1" x14ac:dyDescent="0.2"/>
    <row r="37624" ht="12.75" customHeight="1" x14ac:dyDescent="0.2"/>
    <row r="37625" ht="12.75" customHeight="1" x14ac:dyDescent="0.2"/>
    <row r="37626" ht="12.75" customHeight="1" x14ac:dyDescent="0.2"/>
    <row r="37627" ht="12.75" customHeight="1" x14ac:dyDescent="0.2"/>
    <row r="37628" ht="12.75" customHeight="1" x14ac:dyDescent="0.2"/>
    <row r="37629" ht="12.75" customHeight="1" x14ac:dyDescent="0.2"/>
    <row r="37630" ht="12.75" customHeight="1" x14ac:dyDescent="0.2"/>
    <row r="37631" ht="12.75" customHeight="1" x14ac:dyDescent="0.2"/>
    <row r="37632" ht="12.75" customHeight="1" x14ac:dyDescent="0.2"/>
    <row r="37633" ht="12.75" customHeight="1" x14ac:dyDescent="0.2"/>
    <row r="37634" ht="12.75" customHeight="1" x14ac:dyDescent="0.2"/>
    <row r="37635" ht="12.75" customHeight="1" x14ac:dyDescent="0.2"/>
    <row r="37636" ht="12.75" customHeight="1" x14ac:dyDescent="0.2"/>
    <row r="37637" ht="12.75" customHeight="1" x14ac:dyDescent="0.2"/>
    <row r="37638" ht="12.75" customHeight="1" x14ac:dyDescent="0.2"/>
    <row r="37639" ht="12.75" customHeight="1" x14ac:dyDescent="0.2"/>
    <row r="37640" ht="12.75" customHeight="1" x14ac:dyDescent="0.2"/>
    <row r="37641" ht="12.75" customHeight="1" x14ac:dyDescent="0.2"/>
    <row r="37642" ht="12.75" customHeight="1" x14ac:dyDescent="0.2"/>
    <row r="37643" ht="12.75" customHeight="1" x14ac:dyDescent="0.2"/>
    <row r="37644" ht="12.75" customHeight="1" x14ac:dyDescent="0.2"/>
    <row r="37645" ht="12.75" customHeight="1" x14ac:dyDescent="0.2"/>
    <row r="37646" ht="12.75" customHeight="1" x14ac:dyDescent="0.2"/>
    <row r="37647" ht="12.75" customHeight="1" x14ac:dyDescent="0.2"/>
    <row r="37648" ht="12.75" customHeight="1" x14ac:dyDescent="0.2"/>
    <row r="37649" ht="12.75" customHeight="1" x14ac:dyDescent="0.2"/>
    <row r="37650" ht="12.75" customHeight="1" x14ac:dyDescent="0.2"/>
    <row r="37651" ht="12.75" customHeight="1" x14ac:dyDescent="0.2"/>
    <row r="37652" ht="12.75" customHeight="1" x14ac:dyDescent="0.2"/>
    <row r="37653" ht="12.75" customHeight="1" x14ac:dyDescent="0.2"/>
    <row r="37654" ht="12.75" customHeight="1" x14ac:dyDescent="0.2"/>
    <row r="37655" ht="12.75" customHeight="1" x14ac:dyDescent="0.2"/>
    <row r="37656" ht="12.75" customHeight="1" x14ac:dyDescent="0.2"/>
    <row r="37657" ht="12.75" customHeight="1" x14ac:dyDescent="0.2"/>
    <row r="37658" ht="12.75" customHeight="1" x14ac:dyDescent="0.2"/>
    <row r="37659" ht="12.75" customHeight="1" x14ac:dyDescent="0.2"/>
    <row r="37660" ht="12.75" customHeight="1" x14ac:dyDescent="0.2"/>
    <row r="37661" ht="12.75" customHeight="1" x14ac:dyDescent="0.2"/>
    <row r="37662" ht="12.75" customHeight="1" x14ac:dyDescent="0.2"/>
    <row r="37663" ht="12.75" customHeight="1" x14ac:dyDescent="0.2"/>
    <row r="37664" ht="12.75" customHeight="1" x14ac:dyDescent="0.2"/>
    <row r="37665" ht="12.75" customHeight="1" x14ac:dyDescent="0.2"/>
    <row r="37666" ht="12.75" customHeight="1" x14ac:dyDescent="0.2"/>
    <row r="37667" ht="12.75" customHeight="1" x14ac:dyDescent="0.2"/>
    <row r="37668" ht="12.75" customHeight="1" x14ac:dyDescent="0.2"/>
    <row r="37669" ht="12.75" customHeight="1" x14ac:dyDescent="0.2"/>
    <row r="37670" ht="12.75" customHeight="1" x14ac:dyDescent="0.2"/>
    <row r="37671" ht="12.75" customHeight="1" x14ac:dyDescent="0.2"/>
    <row r="37672" ht="12.75" customHeight="1" x14ac:dyDescent="0.2"/>
    <row r="37673" ht="12.75" customHeight="1" x14ac:dyDescent="0.2"/>
    <row r="37674" ht="12.75" customHeight="1" x14ac:dyDescent="0.2"/>
    <row r="37675" ht="12.75" customHeight="1" x14ac:dyDescent="0.2"/>
    <row r="37676" ht="12.75" customHeight="1" x14ac:dyDescent="0.2"/>
    <row r="37677" ht="12.75" customHeight="1" x14ac:dyDescent="0.2"/>
    <row r="37678" ht="12.75" customHeight="1" x14ac:dyDescent="0.2"/>
    <row r="37679" ht="12.75" customHeight="1" x14ac:dyDescent="0.2"/>
    <row r="37680" ht="12.75" customHeight="1" x14ac:dyDescent="0.2"/>
    <row r="37681" ht="12.75" customHeight="1" x14ac:dyDescent="0.2"/>
    <row r="37682" ht="12.75" customHeight="1" x14ac:dyDescent="0.2"/>
    <row r="37683" ht="12.75" customHeight="1" x14ac:dyDescent="0.2"/>
    <row r="37684" ht="12.75" customHeight="1" x14ac:dyDescent="0.2"/>
    <row r="37685" ht="12.75" customHeight="1" x14ac:dyDescent="0.2"/>
    <row r="37686" ht="12.75" customHeight="1" x14ac:dyDescent="0.2"/>
    <row r="37687" ht="12.75" customHeight="1" x14ac:dyDescent="0.2"/>
    <row r="37688" ht="12.75" customHeight="1" x14ac:dyDescent="0.2"/>
    <row r="37689" ht="12.75" customHeight="1" x14ac:dyDescent="0.2"/>
    <row r="37690" ht="12.75" customHeight="1" x14ac:dyDescent="0.2"/>
    <row r="37691" ht="12.75" customHeight="1" x14ac:dyDescent="0.2"/>
    <row r="37692" ht="12.75" customHeight="1" x14ac:dyDescent="0.2"/>
    <row r="37693" ht="12.75" customHeight="1" x14ac:dyDescent="0.2"/>
    <row r="37694" ht="12.75" customHeight="1" x14ac:dyDescent="0.2"/>
    <row r="37695" ht="12.75" customHeight="1" x14ac:dyDescent="0.2"/>
    <row r="37696" ht="12.75" customHeight="1" x14ac:dyDescent="0.2"/>
    <row r="37697" ht="12.75" customHeight="1" x14ac:dyDescent="0.2"/>
    <row r="37698" ht="12.75" customHeight="1" x14ac:dyDescent="0.2"/>
    <row r="37699" ht="12.75" customHeight="1" x14ac:dyDescent="0.2"/>
    <row r="37700" ht="12.75" customHeight="1" x14ac:dyDescent="0.2"/>
    <row r="37701" ht="12.75" customHeight="1" x14ac:dyDescent="0.2"/>
    <row r="37702" ht="12.75" customHeight="1" x14ac:dyDescent="0.2"/>
    <row r="37703" ht="12.75" customHeight="1" x14ac:dyDescent="0.2"/>
    <row r="37704" ht="12.75" customHeight="1" x14ac:dyDescent="0.2"/>
    <row r="37705" ht="12.75" customHeight="1" x14ac:dyDescent="0.2"/>
    <row r="37706" ht="12.75" customHeight="1" x14ac:dyDescent="0.2"/>
    <row r="37707" ht="12.75" customHeight="1" x14ac:dyDescent="0.2"/>
    <row r="37708" ht="12.75" customHeight="1" x14ac:dyDescent="0.2"/>
    <row r="37709" ht="12.75" customHeight="1" x14ac:dyDescent="0.2"/>
    <row r="37710" ht="12.75" customHeight="1" x14ac:dyDescent="0.2"/>
    <row r="37711" ht="12.75" customHeight="1" x14ac:dyDescent="0.2"/>
    <row r="37712" ht="12.75" customHeight="1" x14ac:dyDescent="0.2"/>
    <row r="37713" ht="12.75" customHeight="1" x14ac:dyDescent="0.2"/>
    <row r="37714" ht="12.75" customHeight="1" x14ac:dyDescent="0.2"/>
    <row r="37715" ht="12.75" customHeight="1" x14ac:dyDescent="0.2"/>
    <row r="37716" ht="12.75" customHeight="1" x14ac:dyDescent="0.2"/>
    <row r="37717" ht="12.75" customHeight="1" x14ac:dyDescent="0.2"/>
    <row r="37718" ht="12.75" customHeight="1" x14ac:dyDescent="0.2"/>
    <row r="37719" ht="12.75" customHeight="1" x14ac:dyDescent="0.2"/>
    <row r="37720" ht="12.75" customHeight="1" x14ac:dyDescent="0.2"/>
    <row r="37721" ht="12.75" customHeight="1" x14ac:dyDescent="0.2"/>
    <row r="37722" ht="12.75" customHeight="1" x14ac:dyDescent="0.2"/>
    <row r="37723" ht="12.75" customHeight="1" x14ac:dyDescent="0.2"/>
    <row r="37724" ht="12.75" customHeight="1" x14ac:dyDescent="0.2"/>
    <row r="37725" ht="12.75" customHeight="1" x14ac:dyDescent="0.2"/>
    <row r="37726" ht="12.75" customHeight="1" x14ac:dyDescent="0.2"/>
    <row r="37727" ht="12.75" customHeight="1" x14ac:dyDescent="0.2"/>
    <row r="37728" ht="12.75" customHeight="1" x14ac:dyDescent="0.2"/>
    <row r="37729" ht="12.75" customHeight="1" x14ac:dyDescent="0.2"/>
    <row r="37730" ht="12.75" customHeight="1" x14ac:dyDescent="0.2"/>
    <row r="37731" ht="12.75" customHeight="1" x14ac:dyDescent="0.2"/>
    <row r="37732" ht="12.75" customHeight="1" x14ac:dyDescent="0.2"/>
    <row r="37733" ht="12.75" customHeight="1" x14ac:dyDescent="0.2"/>
    <row r="37734" ht="12.75" customHeight="1" x14ac:dyDescent="0.2"/>
    <row r="37735" ht="12.75" customHeight="1" x14ac:dyDescent="0.2"/>
    <row r="37736" ht="12.75" customHeight="1" x14ac:dyDescent="0.2"/>
    <row r="37737" ht="12.75" customHeight="1" x14ac:dyDescent="0.2"/>
    <row r="37738" ht="12.75" customHeight="1" x14ac:dyDescent="0.2"/>
    <row r="37739" ht="12.75" customHeight="1" x14ac:dyDescent="0.2"/>
    <row r="37740" ht="12.75" customHeight="1" x14ac:dyDescent="0.2"/>
    <row r="37741" ht="12.75" customHeight="1" x14ac:dyDescent="0.2"/>
    <row r="37742" ht="12.75" customHeight="1" x14ac:dyDescent="0.2"/>
    <row r="37743" ht="12.75" customHeight="1" x14ac:dyDescent="0.2"/>
    <row r="37744" ht="12.75" customHeight="1" x14ac:dyDescent="0.2"/>
    <row r="37745" ht="12.75" customHeight="1" x14ac:dyDescent="0.2"/>
    <row r="37746" ht="12.75" customHeight="1" x14ac:dyDescent="0.2"/>
    <row r="37747" ht="12.75" customHeight="1" x14ac:dyDescent="0.2"/>
    <row r="37748" ht="12.75" customHeight="1" x14ac:dyDescent="0.2"/>
    <row r="37749" ht="12.75" customHeight="1" x14ac:dyDescent="0.2"/>
    <row r="37750" ht="12.75" customHeight="1" x14ac:dyDescent="0.2"/>
    <row r="37751" ht="12.75" customHeight="1" x14ac:dyDescent="0.2"/>
    <row r="37752" ht="12.75" customHeight="1" x14ac:dyDescent="0.2"/>
    <row r="37753" ht="12.75" customHeight="1" x14ac:dyDescent="0.2"/>
    <row r="37754" ht="12.75" customHeight="1" x14ac:dyDescent="0.2"/>
    <row r="37755" ht="12.75" customHeight="1" x14ac:dyDescent="0.2"/>
    <row r="37756" ht="12.75" customHeight="1" x14ac:dyDescent="0.2"/>
    <row r="37757" ht="12.75" customHeight="1" x14ac:dyDescent="0.2"/>
    <row r="37758" ht="12.75" customHeight="1" x14ac:dyDescent="0.2"/>
    <row r="37759" ht="12.75" customHeight="1" x14ac:dyDescent="0.2"/>
    <row r="37760" ht="12.75" customHeight="1" x14ac:dyDescent="0.2"/>
    <row r="37761" ht="12.75" customHeight="1" x14ac:dyDescent="0.2"/>
    <row r="37762" ht="12.75" customHeight="1" x14ac:dyDescent="0.2"/>
    <row r="37763" ht="12.75" customHeight="1" x14ac:dyDescent="0.2"/>
    <row r="37764" ht="12.75" customHeight="1" x14ac:dyDescent="0.2"/>
    <row r="37765" ht="12.75" customHeight="1" x14ac:dyDescent="0.2"/>
    <row r="37766" ht="12.75" customHeight="1" x14ac:dyDescent="0.2"/>
    <row r="37767" ht="12.75" customHeight="1" x14ac:dyDescent="0.2"/>
    <row r="37768" ht="12.75" customHeight="1" x14ac:dyDescent="0.2"/>
    <row r="37769" ht="12.75" customHeight="1" x14ac:dyDescent="0.2"/>
    <row r="37770" ht="12.75" customHeight="1" x14ac:dyDescent="0.2"/>
    <row r="37771" ht="12.75" customHeight="1" x14ac:dyDescent="0.2"/>
    <row r="37772" ht="12.75" customHeight="1" x14ac:dyDescent="0.2"/>
    <row r="37773" ht="12.75" customHeight="1" x14ac:dyDescent="0.2"/>
    <row r="37774" ht="12.75" customHeight="1" x14ac:dyDescent="0.2"/>
    <row r="37775" ht="12.75" customHeight="1" x14ac:dyDescent="0.2"/>
    <row r="37776" ht="12.75" customHeight="1" x14ac:dyDescent="0.2"/>
    <row r="37777" ht="12.75" customHeight="1" x14ac:dyDescent="0.2"/>
    <row r="37778" ht="12.75" customHeight="1" x14ac:dyDescent="0.2"/>
    <row r="37779" ht="12.75" customHeight="1" x14ac:dyDescent="0.2"/>
    <row r="37780" ht="12.75" customHeight="1" x14ac:dyDescent="0.2"/>
    <row r="37781" ht="12.75" customHeight="1" x14ac:dyDescent="0.2"/>
    <row r="37782" ht="12.75" customHeight="1" x14ac:dyDescent="0.2"/>
    <row r="37783" ht="12.75" customHeight="1" x14ac:dyDescent="0.2"/>
    <row r="37784" ht="12.75" customHeight="1" x14ac:dyDescent="0.2"/>
    <row r="37785" ht="12.75" customHeight="1" x14ac:dyDescent="0.2"/>
    <row r="37786" ht="12.75" customHeight="1" x14ac:dyDescent="0.2"/>
    <row r="37787" ht="12.75" customHeight="1" x14ac:dyDescent="0.2"/>
    <row r="37788" ht="12.75" customHeight="1" x14ac:dyDescent="0.2"/>
    <row r="37789" ht="12.75" customHeight="1" x14ac:dyDescent="0.2"/>
    <row r="37790" ht="12.75" customHeight="1" x14ac:dyDescent="0.2"/>
    <row r="37791" ht="12.75" customHeight="1" x14ac:dyDescent="0.2"/>
    <row r="37792" ht="12.75" customHeight="1" x14ac:dyDescent="0.2"/>
    <row r="37793" ht="12.75" customHeight="1" x14ac:dyDescent="0.2"/>
    <row r="37794" ht="12.75" customHeight="1" x14ac:dyDescent="0.2"/>
    <row r="37795" ht="12.75" customHeight="1" x14ac:dyDescent="0.2"/>
    <row r="37796" ht="12.75" customHeight="1" x14ac:dyDescent="0.2"/>
    <row r="37797" ht="12.75" customHeight="1" x14ac:dyDescent="0.2"/>
    <row r="37798" ht="12.75" customHeight="1" x14ac:dyDescent="0.2"/>
    <row r="37799" ht="12.75" customHeight="1" x14ac:dyDescent="0.2"/>
    <row r="37800" ht="12.75" customHeight="1" x14ac:dyDescent="0.2"/>
    <row r="37801" ht="12.75" customHeight="1" x14ac:dyDescent="0.2"/>
    <row r="37802" ht="12.75" customHeight="1" x14ac:dyDescent="0.2"/>
    <row r="37803" ht="12.75" customHeight="1" x14ac:dyDescent="0.2"/>
    <row r="37804" ht="12.75" customHeight="1" x14ac:dyDescent="0.2"/>
    <row r="37805" ht="12.75" customHeight="1" x14ac:dyDescent="0.2"/>
    <row r="37806" ht="12.75" customHeight="1" x14ac:dyDescent="0.2"/>
    <row r="37807" ht="12.75" customHeight="1" x14ac:dyDescent="0.2"/>
    <row r="37808" ht="12.75" customHeight="1" x14ac:dyDescent="0.2"/>
    <row r="37809" ht="12.75" customHeight="1" x14ac:dyDescent="0.2"/>
    <row r="37810" ht="12.75" customHeight="1" x14ac:dyDescent="0.2"/>
    <row r="37811" ht="12.75" customHeight="1" x14ac:dyDescent="0.2"/>
    <row r="37812" ht="12.75" customHeight="1" x14ac:dyDescent="0.2"/>
    <row r="37813" ht="12.75" customHeight="1" x14ac:dyDescent="0.2"/>
    <row r="37814" ht="12.75" customHeight="1" x14ac:dyDescent="0.2"/>
    <row r="37815" ht="12.75" customHeight="1" x14ac:dyDescent="0.2"/>
    <row r="37816" ht="12.75" customHeight="1" x14ac:dyDescent="0.2"/>
    <row r="37817" ht="12.75" customHeight="1" x14ac:dyDescent="0.2"/>
    <row r="37818" ht="12.75" customHeight="1" x14ac:dyDescent="0.2"/>
    <row r="37819" ht="12.75" customHeight="1" x14ac:dyDescent="0.2"/>
    <row r="37820" ht="12.75" customHeight="1" x14ac:dyDescent="0.2"/>
    <row r="37821" ht="12.75" customHeight="1" x14ac:dyDescent="0.2"/>
    <row r="37822" ht="12.75" customHeight="1" x14ac:dyDescent="0.2"/>
    <row r="37823" ht="12.75" customHeight="1" x14ac:dyDescent="0.2"/>
    <row r="37824" ht="12.75" customHeight="1" x14ac:dyDescent="0.2"/>
    <row r="37825" ht="12.75" customHeight="1" x14ac:dyDescent="0.2"/>
    <row r="37826" ht="12.75" customHeight="1" x14ac:dyDescent="0.2"/>
    <row r="37827" ht="12.75" customHeight="1" x14ac:dyDescent="0.2"/>
    <row r="37828" ht="12.75" customHeight="1" x14ac:dyDescent="0.2"/>
    <row r="37829" ht="12.75" customHeight="1" x14ac:dyDescent="0.2"/>
    <row r="37830" ht="12.75" customHeight="1" x14ac:dyDescent="0.2"/>
    <row r="37831" ht="12.75" customHeight="1" x14ac:dyDescent="0.2"/>
    <row r="37832" ht="12.75" customHeight="1" x14ac:dyDescent="0.2"/>
    <row r="37833" ht="12.75" customHeight="1" x14ac:dyDescent="0.2"/>
    <row r="37834" ht="12.75" customHeight="1" x14ac:dyDescent="0.2"/>
    <row r="37835" ht="12.75" customHeight="1" x14ac:dyDescent="0.2"/>
    <row r="37836" ht="12.75" customHeight="1" x14ac:dyDescent="0.2"/>
    <row r="37837" ht="12.75" customHeight="1" x14ac:dyDescent="0.2"/>
    <row r="37838" ht="12.75" customHeight="1" x14ac:dyDescent="0.2"/>
    <row r="37839" ht="12.75" customHeight="1" x14ac:dyDescent="0.2"/>
    <row r="37840" ht="12.75" customHeight="1" x14ac:dyDescent="0.2"/>
    <row r="37841" ht="12.75" customHeight="1" x14ac:dyDescent="0.2"/>
    <row r="37842" ht="12.75" customHeight="1" x14ac:dyDescent="0.2"/>
    <row r="37843" ht="12.75" customHeight="1" x14ac:dyDescent="0.2"/>
    <row r="37844" ht="12.75" customHeight="1" x14ac:dyDescent="0.2"/>
    <row r="37845" ht="12.75" customHeight="1" x14ac:dyDescent="0.2"/>
    <row r="37846" ht="12.75" customHeight="1" x14ac:dyDescent="0.2"/>
    <row r="37847" ht="12.75" customHeight="1" x14ac:dyDescent="0.2"/>
    <row r="37848" ht="12.75" customHeight="1" x14ac:dyDescent="0.2"/>
    <row r="37849" ht="12.75" customHeight="1" x14ac:dyDescent="0.2"/>
    <row r="37850" ht="12.75" customHeight="1" x14ac:dyDescent="0.2"/>
    <row r="37851" ht="12.75" customHeight="1" x14ac:dyDescent="0.2"/>
    <row r="37852" ht="12.75" customHeight="1" x14ac:dyDescent="0.2"/>
    <row r="37853" ht="12.75" customHeight="1" x14ac:dyDescent="0.2"/>
    <row r="37854" ht="12.75" customHeight="1" x14ac:dyDescent="0.2"/>
    <row r="37855" ht="12.75" customHeight="1" x14ac:dyDescent="0.2"/>
    <row r="37856" ht="12.75" customHeight="1" x14ac:dyDescent="0.2"/>
    <row r="37857" ht="12.75" customHeight="1" x14ac:dyDescent="0.2"/>
    <row r="37858" ht="12.75" customHeight="1" x14ac:dyDescent="0.2"/>
    <row r="37859" ht="12.75" customHeight="1" x14ac:dyDescent="0.2"/>
    <row r="37860" ht="12.75" customHeight="1" x14ac:dyDescent="0.2"/>
    <row r="37861" ht="12.75" customHeight="1" x14ac:dyDescent="0.2"/>
    <row r="37862" ht="12.75" customHeight="1" x14ac:dyDescent="0.2"/>
    <row r="37863" ht="12.75" customHeight="1" x14ac:dyDescent="0.2"/>
    <row r="37864" ht="12.75" customHeight="1" x14ac:dyDescent="0.2"/>
    <row r="37865" ht="12.75" customHeight="1" x14ac:dyDescent="0.2"/>
    <row r="37866" ht="12.75" customHeight="1" x14ac:dyDescent="0.2"/>
    <row r="37867" ht="12.75" customHeight="1" x14ac:dyDescent="0.2"/>
    <row r="37868" ht="12.75" customHeight="1" x14ac:dyDescent="0.2"/>
    <row r="37869" ht="12.75" customHeight="1" x14ac:dyDescent="0.2"/>
    <row r="37870" ht="12.75" customHeight="1" x14ac:dyDescent="0.2"/>
    <row r="37871" ht="12.75" customHeight="1" x14ac:dyDescent="0.2"/>
    <row r="37872" ht="12.75" customHeight="1" x14ac:dyDescent="0.2"/>
    <row r="37873" ht="12.75" customHeight="1" x14ac:dyDescent="0.2"/>
    <row r="37874" ht="12.75" customHeight="1" x14ac:dyDescent="0.2"/>
    <row r="37875" ht="12.75" customHeight="1" x14ac:dyDescent="0.2"/>
    <row r="37876" ht="12.75" customHeight="1" x14ac:dyDescent="0.2"/>
    <row r="37877" ht="12.75" customHeight="1" x14ac:dyDescent="0.2"/>
    <row r="37878" ht="12.75" customHeight="1" x14ac:dyDescent="0.2"/>
    <row r="37879" ht="12.75" customHeight="1" x14ac:dyDescent="0.2"/>
    <row r="37880" ht="12.75" customHeight="1" x14ac:dyDescent="0.2"/>
    <row r="37881" ht="12.75" customHeight="1" x14ac:dyDescent="0.2"/>
    <row r="37882" ht="12.75" customHeight="1" x14ac:dyDescent="0.2"/>
    <row r="37883" ht="12.75" customHeight="1" x14ac:dyDescent="0.2"/>
    <row r="37884" ht="12.75" customHeight="1" x14ac:dyDescent="0.2"/>
    <row r="37885" ht="12.75" customHeight="1" x14ac:dyDescent="0.2"/>
    <row r="37886" ht="12.75" customHeight="1" x14ac:dyDescent="0.2"/>
    <row r="37887" ht="12.75" customHeight="1" x14ac:dyDescent="0.2"/>
    <row r="37888" ht="12.75" customHeight="1" x14ac:dyDescent="0.2"/>
    <row r="37889" ht="12.75" customHeight="1" x14ac:dyDescent="0.2"/>
    <row r="37890" ht="12.75" customHeight="1" x14ac:dyDescent="0.2"/>
    <row r="37891" ht="12.75" customHeight="1" x14ac:dyDescent="0.2"/>
    <row r="37892" ht="12.75" customHeight="1" x14ac:dyDescent="0.2"/>
    <row r="37893" ht="12.75" customHeight="1" x14ac:dyDescent="0.2"/>
    <row r="37894" ht="12.75" customHeight="1" x14ac:dyDescent="0.2"/>
    <row r="37895" ht="12.75" customHeight="1" x14ac:dyDescent="0.2"/>
    <row r="37896" ht="12.75" customHeight="1" x14ac:dyDescent="0.2"/>
    <row r="37897" ht="12.75" customHeight="1" x14ac:dyDescent="0.2"/>
    <row r="37898" ht="12.75" customHeight="1" x14ac:dyDescent="0.2"/>
    <row r="37899" ht="12.75" customHeight="1" x14ac:dyDescent="0.2"/>
    <row r="37900" ht="12.75" customHeight="1" x14ac:dyDescent="0.2"/>
    <row r="37901" ht="12.75" customHeight="1" x14ac:dyDescent="0.2"/>
    <row r="37902" ht="12.75" customHeight="1" x14ac:dyDescent="0.2"/>
    <row r="37903" ht="12.75" customHeight="1" x14ac:dyDescent="0.2"/>
    <row r="37904" ht="12.75" customHeight="1" x14ac:dyDescent="0.2"/>
    <row r="37905" ht="12.75" customHeight="1" x14ac:dyDescent="0.2"/>
    <row r="37906" ht="12.75" customHeight="1" x14ac:dyDescent="0.2"/>
    <row r="37907" ht="12.75" customHeight="1" x14ac:dyDescent="0.2"/>
    <row r="37908" ht="12.75" customHeight="1" x14ac:dyDescent="0.2"/>
    <row r="37909" ht="12.75" customHeight="1" x14ac:dyDescent="0.2"/>
    <row r="37910" ht="12.75" customHeight="1" x14ac:dyDescent="0.2"/>
    <row r="37911" ht="12.75" customHeight="1" x14ac:dyDescent="0.2"/>
    <row r="37912" ht="12.75" customHeight="1" x14ac:dyDescent="0.2"/>
    <row r="37913" ht="12.75" customHeight="1" x14ac:dyDescent="0.2"/>
    <row r="37914" ht="12.75" customHeight="1" x14ac:dyDescent="0.2"/>
    <row r="37915" ht="12.75" customHeight="1" x14ac:dyDescent="0.2"/>
    <row r="37916" ht="12.75" customHeight="1" x14ac:dyDescent="0.2"/>
    <row r="37917" ht="12.75" customHeight="1" x14ac:dyDescent="0.2"/>
    <row r="37918" ht="12.75" customHeight="1" x14ac:dyDescent="0.2"/>
    <row r="37919" ht="12.75" customHeight="1" x14ac:dyDescent="0.2"/>
    <row r="37920" ht="12.75" customHeight="1" x14ac:dyDescent="0.2"/>
    <row r="37921" ht="12.75" customHeight="1" x14ac:dyDescent="0.2"/>
    <row r="37922" ht="12.75" customHeight="1" x14ac:dyDescent="0.2"/>
    <row r="37923" ht="12.75" customHeight="1" x14ac:dyDescent="0.2"/>
    <row r="37924" ht="12.75" customHeight="1" x14ac:dyDescent="0.2"/>
    <row r="37925" ht="12.75" customHeight="1" x14ac:dyDescent="0.2"/>
    <row r="37926" ht="12.75" customHeight="1" x14ac:dyDescent="0.2"/>
    <row r="37927" ht="12.75" customHeight="1" x14ac:dyDescent="0.2"/>
    <row r="37928" ht="12.75" customHeight="1" x14ac:dyDescent="0.2"/>
    <row r="37929" ht="12.75" customHeight="1" x14ac:dyDescent="0.2"/>
    <row r="37930" ht="12.75" customHeight="1" x14ac:dyDescent="0.2"/>
    <row r="37931" ht="12.75" customHeight="1" x14ac:dyDescent="0.2"/>
    <row r="37932" ht="12.75" customHeight="1" x14ac:dyDescent="0.2"/>
    <row r="37933" ht="12.75" customHeight="1" x14ac:dyDescent="0.2"/>
    <row r="37934" ht="12.75" customHeight="1" x14ac:dyDescent="0.2"/>
    <row r="37935" ht="12.75" customHeight="1" x14ac:dyDescent="0.2"/>
    <row r="37936" ht="12.75" customHeight="1" x14ac:dyDescent="0.2"/>
    <row r="37937" ht="12.75" customHeight="1" x14ac:dyDescent="0.2"/>
    <row r="37938" ht="12.75" customHeight="1" x14ac:dyDescent="0.2"/>
    <row r="37939" ht="12.75" customHeight="1" x14ac:dyDescent="0.2"/>
    <row r="37940" ht="12.75" customHeight="1" x14ac:dyDescent="0.2"/>
    <row r="37941" ht="12.75" customHeight="1" x14ac:dyDescent="0.2"/>
    <row r="37942" ht="12.75" customHeight="1" x14ac:dyDescent="0.2"/>
    <row r="37943" ht="12.75" customHeight="1" x14ac:dyDescent="0.2"/>
    <row r="37944" ht="12.75" customHeight="1" x14ac:dyDescent="0.2"/>
    <row r="37945" ht="12.75" customHeight="1" x14ac:dyDescent="0.2"/>
    <row r="37946" ht="12.75" customHeight="1" x14ac:dyDescent="0.2"/>
    <row r="37947" ht="12.75" customHeight="1" x14ac:dyDescent="0.2"/>
    <row r="37948" ht="12.75" customHeight="1" x14ac:dyDescent="0.2"/>
    <row r="37949" ht="12.75" customHeight="1" x14ac:dyDescent="0.2"/>
    <row r="37950" ht="12.75" customHeight="1" x14ac:dyDescent="0.2"/>
    <row r="37951" ht="12.75" customHeight="1" x14ac:dyDescent="0.2"/>
    <row r="37952" ht="12.75" customHeight="1" x14ac:dyDescent="0.2"/>
    <row r="37953" ht="12.75" customHeight="1" x14ac:dyDescent="0.2"/>
    <row r="37954" ht="12.75" customHeight="1" x14ac:dyDescent="0.2"/>
    <row r="37955" ht="12.75" customHeight="1" x14ac:dyDescent="0.2"/>
    <row r="37956" ht="12.75" customHeight="1" x14ac:dyDescent="0.2"/>
    <row r="37957" ht="12.75" customHeight="1" x14ac:dyDescent="0.2"/>
    <row r="37958" ht="12.75" customHeight="1" x14ac:dyDescent="0.2"/>
    <row r="37959" ht="12.75" customHeight="1" x14ac:dyDescent="0.2"/>
    <row r="37960" ht="12.75" customHeight="1" x14ac:dyDescent="0.2"/>
    <row r="37961" ht="12.75" customHeight="1" x14ac:dyDescent="0.2"/>
    <row r="37962" ht="12.75" customHeight="1" x14ac:dyDescent="0.2"/>
    <row r="37963" ht="12.75" customHeight="1" x14ac:dyDescent="0.2"/>
    <row r="37964" ht="12.75" customHeight="1" x14ac:dyDescent="0.2"/>
    <row r="37965" ht="12.75" customHeight="1" x14ac:dyDescent="0.2"/>
    <row r="37966" ht="12.75" customHeight="1" x14ac:dyDescent="0.2"/>
    <row r="37967" ht="12.75" customHeight="1" x14ac:dyDescent="0.2"/>
    <row r="37968" ht="12.75" customHeight="1" x14ac:dyDescent="0.2"/>
    <row r="37969" ht="12.75" customHeight="1" x14ac:dyDescent="0.2"/>
    <row r="37970" ht="12.75" customHeight="1" x14ac:dyDescent="0.2"/>
    <row r="37971" ht="12.75" customHeight="1" x14ac:dyDescent="0.2"/>
    <row r="37972" ht="12.75" customHeight="1" x14ac:dyDescent="0.2"/>
    <row r="37973" ht="12.75" customHeight="1" x14ac:dyDescent="0.2"/>
    <row r="37974" ht="12.75" customHeight="1" x14ac:dyDescent="0.2"/>
    <row r="37975" ht="12.75" customHeight="1" x14ac:dyDescent="0.2"/>
    <row r="37976" ht="12.75" customHeight="1" x14ac:dyDescent="0.2"/>
    <row r="37977" ht="12.75" customHeight="1" x14ac:dyDescent="0.2"/>
    <row r="37978" ht="12.75" customHeight="1" x14ac:dyDescent="0.2"/>
    <row r="37979" ht="12.75" customHeight="1" x14ac:dyDescent="0.2"/>
    <row r="37980" ht="12.75" customHeight="1" x14ac:dyDescent="0.2"/>
    <row r="37981" ht="12.75" customHeight="1" x14ac:dyDescent="0.2"/>
    <row r="37982" ht="12.75" customHeight="1" x14ac:dyDescent="0.2"/>
    <row r="37983" ht="12.75" customHeight="1" x14ac:dyDescent="0.2"/>
    <row r="37984" ht="12.75" customHeight="1" x14ac:dyDescent="0.2"/>
    <row r="37985" ht="12.75" customHeight="1" x14ac:dyDescent="0.2"/>
    <row r="37986" ht="12.75" customHeight="1" x14ac:dyDescent="0.2"/>
    <row r="37987" ht="12.75" customHeight="1" x14ac:dyDescent="0.2"/>
    <row r="37988" ht="12.75" customHeight="1" x14ac:dyDescent="0.2"/>
    <row r="37989" ht="12.75" customHeight="1" x14ac:dyDescent="0.2"/>
    <row r="37990" ht="12.75" customHeight="1" x14ac:dyDescent="0.2"/>
    <row r="37991" ht="12.75" customHeight="1" x14ac:dyDescent="0.2"/>
    <row r="37992" ht="12.75" customHeight="1" x14ac:dyDescent="0.2"/>
    <row r="37993" ht="12.75" customHeight="1" x14ac:dyDescent="0.2"/>
    <row r="37994" ht="12.75" customHeight="1" x14ac:dyDescent="0.2"/>
    <row r="37995" ht="12.75" customHeight="1" x14ac:dyDescent="0.2"/>
    <row r="37996" ht="12.75" customHeight="1" x14ac:dyDescent="0.2"/>
    <row r="37997" ht="12.75" customHeight="1" x14ac:dyDescent="0.2"/>
    <row r="37998" ht="12.75" customHeight="1" x14ac:dyDescent="0.2"/>
    <row r="37999" ht="12.75" customHeight="1" x14ac:dyDescent="0.2"/>
    <row r="38000" ht="12.75" customHeight="1" x14ac:dyDescent="0.2"/>
    <row r="38001" ht="12.75" customHeight="1" x14ac:dyDescent="0.2"/>
    <row r="38002" ht="12.75" customHeight="1" x14ac:dyDescent="0.2"/>
    <row r="38003" ht="12.75" customHeight="1" x14ac:dyDescent="0.2"/>
    <row r="38004" ht="12.75" customHeight="1" x14ac:dyDescent="0.2"/>
    <row r="38005" ht="12.75" customHeight="1" x14ac:dyDescent="0.2"/>
    <row r="38006" ht="12.75" customHeight="1" x14ac:dyDescent="0.2"/>
    <row r="38007" ht="12.75" customHeight="1" x14ac:dyDescent="0.2"/>
    <row r="38008" ht="12.75" customHeight="1" x14ac:dyDescent="0.2"/>
    <row r="38009" ht="12.75" customHeight="1" x14ac:dyDescent="0.2"/>
    <row r="38010" ht="12.75" customHeight="1" x14ac:dyDescent="0.2"/>
    <row r="38011" ht="12.75" customHeight="1" x14ac:dyDescent="0.2"/>
    <row r="38012" ht="12.75" customHeight="1" x14ac:dyDescent="0.2"/>
    <row r="38013" ht="12.75" customHeight="1" x14ac:dyDescent="0.2"/>
    <row r="38014" ht="12.75" customHeight="1" x14ac:dyDescent="0.2"/>
    <row r="38015" ht="12.75" customHeight="1" x14ac:dyDescent="0.2"/>
    <row r="38016" ht="12.75" customHeight="1" x14ac:dyDescent="0.2"/>
    <row r="38017" ht="12.75" customHeight="1" x14ac:dyDescent="0.2"/>
    <row r="38018" ht="12.75" customHeight="1" x14ac:dyDescent="0.2"/>
    <row r="38019" ht="12.75" customHeight="1" x14ac:dyDescent="0.2"/>
    <row r="38020" ht="12.75" customHeight="1" x14ac:dyDescent="0.2"/>
    <row r="38021" ht="12.75" customHeight="1" x14ac:dyDescent="0.2"/>
    <row r="38022" ht="12.75" customHeight="1" x14ac:dyDescent="0.2"/>
    <row r="38023" ht="12.75" customHeight="1" x14ac:dyDescent="0.2"/>
    <row r="38024" ht="12.75" customHeight="1" x14ac:dyDescent="0.2"/>
    <row r="38025" ht="12.75" customHeight="1" x14ac:dyDescent="0.2"/>
    <row r="38026" ht="12.75" customHeight="1" x14ac:dyDescent="0.2"/>
    <row r="38027" ht="12.75" customHeight="1" x14ac:dyDescent="0.2"/>
    <row r="38028" ht="12.75" customHeight="1" x14ac:dyDescent="0.2"/>
    <row r="38029" ht="12.75" customHeight="1" x14ac:dyDescent="0.2"/>
    <row r="38030" ht="12.75" customHeight="1" x14ac:dyDescent="0.2"/>
    <row r="38031" ht="12.75" customHeight="1" x14ac:dyDescent="0.2"/>
    <row r="38032" ht="12.75" customHeight="1" x14ac:dyDescent="0.2"/>
    <row r="38033" ht="12.75" customHeight="1" x14ac:dyDescent="0.2"/>
    <row r="38034" ht="12.75" customHeight="1" x14ac:dyDescent="0.2"/>
    <row r="38035" ht="12.75" customHeight="1" x14ac:dyDescent="0.2"/>
    <row r="38036" ht="12.75" customHeight="1" x14ac:dyDescent="0.2"/>
    <row r="38037" ht="12.75" customHeight="1" x14ac:dyDescent="0.2"/>
    <row r="38038" ht="12.75" customHeight="1" x14ac:dyDescent="0.2"/>
    <row r="38039" ht="12.75" customHeight="1" x14ac:dyDescent="0.2"/>
    <row r="38040" ht="12.75" customHeight="1" x14ac:dyDescent="0.2"/>
    <row r="38041" ht="12.75" customHeight="1" x14ac:dyDescent="0.2"/>
    <row r="38042" ht="12.75" customHeight="1" x14ac:dyDescent="0.2"/>
    <row r="38043" ht="12.75" customHeight="1" x14ac:dyDescent="0.2"/>
    <row r="38044" ht="12.75" customHeight="1" x14ac:dyDescent="0.2"/>
    <row r="38045" ht="12.75" customHeight="1" x14ac:dyDescent="0.2"/>
    <row r="38046" ht="12.75" customHeight="1" x14ac:dyDescent="0.2"/>
    <row r="38047" ht="12.75" customHeight="1" x14ac:dyDescent="0.2"/>
    <row r="38048" ht="12.75" customHeight="1" x14ac:dyDescent="0.2"/>
    <row r="38049" ht="12.75" customHeight="1" x14ac:dyDescent="0.2"/>
    <row r="38050" ht="12.75" customHeight="1" x14ac:dyDescent="0.2"/>
    <row r="38051" ht="12.75" customHeight="1" x14ac:dyDescent="0.2"/>
    <row r="38052" ht="12.75" customHeight="1" x14ac:dyDescent="0.2"/>
    <row r="38053" ht="12.75" customHeight="1" x14ac:dyDescent="0.2"/>
    <row r="38054" ht="12.75" customHeight="1" x14ac:dyDescent="0.2"/>
    <row r="38055" ht="12.75" customHeight="1" x14ac:dyDescent="0.2"/>
    <row r="38056" ht="12.75" customHeight="1" x14ac:dyDescent="0.2"/>
    <row r="38057" ht="12.75" customHeight="1" x14ac:dyDescent="0.2"/>
    <row r="38058" ht="12.75" customHeight="1" x14ac:dyDescent="0.2"/>
    <row r="38059" ht="12.75" customHeight="1" x14ac:dyDescent="0.2"/>
    <row r="38060" ht="12.75" customHeight="1" x14ac:dyDescent="0.2"/>
    <row r="38061" ht="12.75" customHeight="1" x14ac:dyDescent="0.2"/>
    <row r="38062" ht="12.75" customHeight="1" x14ac:dyDescent="0.2"/>
    <row r="38063" ht="12.75" customHeight="1" x14ac:dyDescent="0.2"/>
    <row r="38064" ht="12.75" customHeight="1" x14ac:dyDescent="0.2"/>
    <row r="38065" ht="12.75" customHeight="1" x14ac:dyDescent="0.2"/>
    <row r="38066" ht="12.75" customHeight="1" x14ac:dyDescent="0.2"/>
    <row r="38067" ht="12.75" customHeight="1" x14ac:dyDescent="0.2"/>
    <row r="38068" ht="12.75" customHeight="1" x14ac:dyDescent="0.2"/>
    <row r="38069" ht="12.75" customHeight="1" x14ac:dyDescent="0.2"/>
    <row r="38070" ht="12.75" customHeight="1" x14ac:dyDescent="0.2"/>
    <row r="38071" ht="12.75" customHeight="1" x14ac:dyDescent="0.2"/>
    <row r="38072" ht="12.75" customHeight="1" x14ac:dyDescent="0.2"/>
    <row r="38073" ht="12.75" customHeight="1" x14ac:dyDescent="0.2"/>
    <row r="38074" ht="12.75" customHeight="1" x14ac:dyDescent="0.2"/>
    <row r="38075" ht="12.75" customHeight="1" x14ac:dyDescent="0.2"/>
    <row r="38076" ht="12.75" customHeight="1" x14ac:dyDescent="0.2"/>
    <row r="38077" ht="12.75" customHeight="1" x14ac:dyDescent="0.2"/>
    <row r="38078" ht="12.75" customHeight="1" x14ac:dyDescent="0.2"/>
    <row r="38079" ht="12.75" customHeight="1" x14ac:dyDescent="0.2"/>
    <row r="38080" ht="12.75" customHeight="1" x14ac:dyDescent="0.2"/>
    <row r="38081" ht="12.75" customHeight="1" x14ac:dyDescent="0.2"/>
    <row r="38082" ht="12.75" customHeight="1" x14ac:dyDescent="0.2"/>
    <row r="38083" ht="12.75" customHeight="1" x14ac:dyDescent="0.2"/>
    <row r="38084" ht="12.75" customHeight="1" x14ac:dyDescent="0.2"/>
    <row r="38085" ht="12.75" customHeight="1" x14ac:dyDescent="0.2"/>
    <row r="38086" ht="12.75" customHeight="1" x14ac:dyDescent="0.2"/>
    <row r="38087" ht="12.75" customHeight="1" x14ac:dyDescent="0.2"/>
    <row r="38088" ht="12.75" customHeight="1" x14ac:dyDescent="0.2"/>
    <row r="38089" ht="12.75" customHeight="1" x14ac:dyDescent="0.2"/>
    <row r="38090" ht="12.75" customHeight="1" x14ac:dyDescent="0.2"/>
    <row r="38091" ht="12.75" customHeight="1" x14ac:dyDescent="0.2"/>
    <row r="38092" ht="12.75" customHeight="1" x14ac:dyDescent="0.2"/>
    <row r="38093" ht="12.75" customHeight="1" x14ac:dyDescent="0.2"/>
    <row r="38094" ht="12.75" customHeight="1" x14ac:dyDescent="0.2"/>
    <row r="38095" ht="12.75" customHeight="1" x14ac:dyDescent="0.2"/>
    <row r="38096" ht="12.75" customHeight="1" x14ac:dyDescent="0.2"/>
    <row r="38097" ht="12.75" customHeight="1" x14ac:dyDescent="0.2"/>
    <row r="38098" ht="12.75" customHeight="1" x14ac:dyDescent="0.2"/>
    <row r="38099" ht="12.75" customHeight="1" x14ac:dyDescent="0.2"/>
    <row r="38100" ht="12.75" customHeight="1" x14ac:dyDescent="0.2"/>
    <row r="38101" ht="12.75" customHeight="1" x14ac:dyDescent="0.2"/>
    <row r="38102" ht="12.75" customHeight="1" x14ac:dyDescent="0.2"/>
    <row r="38103" ht="12.75" customHeight="1" x14ac:dyDescent="0.2"/>
    <row r="38104" ht="12.75" customHeight="1" x14ac:dyDescent="0.2"/>
    <row r="38105" ht="12.75" customHeight="1" x14ac:dyDescent="0.2"/>
    <row r="38106" ht="12.75" customHeight="1" x14ac:dyDescent="0.2"/>
    <row r="38107" ht="12.75" customHeight="1" x14ac:dyDescent="0.2"/>
    <row r="38108" ht="12.75" customHeight="1" x14ac:dyDescent="0.2"/>
    <row r="38109" ht="12.75" customHeight="1" x14ac:dyDescent="0.2"/>
    <row r="38110" ht="12.75" customHeight="1" x14ac:dyDescent="0.2"/>
    <row r="38111" ht="12.75" customHeight="1" x14ac:dyDescent="0.2"/>
    <row r="38112" ht="12.75" customHeight="1" x14ac:dyDescent="0.2"/>
    <row r="38113" ht="12.75" customHeight="1" x14ac:dyDescent="0.2"/>
    <row r="38114" ht="12.75" customHeight="1" x14ac:dyDescent="0.2"/>
    <row r="38115" ht="12.75" customHeight="1" x14ac:dyDescent="0.2"/>
    <row r="38116" ht="12.75" customHeight="1" x14ac:dyDescent="0.2"/>
    <row r="38117" ht="12.75" customHeight="1" x14ac:dyDescent="0.2"/>
    <row r="38118" ht="12.75" customHeight="1" x14ac:dyDescent="0.2"/>
    <row r="38119" ht="12.75" customHeight="1" x14ac:dyDescent="0.2"/>
    <row r="38120" ht="12.75" customHeight="1" x14ac:dyDescent="0.2"/>
    <row r="38121" ht="12.75" customHeight="1" x14ac:dyDescent="0.2"/>
    <row r="38122" ht="12.75" customHeight="1" x14ac:dyDescent="0.2"/>
    <row r="38123" ht="12.75" customHeight="1" x14ac:dyDescent="0.2"/>
    <row r="38124" ht="12.75" customHeight="1" x14ac:dyDescent="0.2"/>
    <row r="38125" ht="12.75" customHeight="1" x14ac:dyDescent="0.2"/>
    <row r="38126" ht="12.75" customHeight="1" x14ac:dyDescent="0.2"/>
    <row r="38127" ht="12.75" customHeight="1" x14ac:dyDescent="0.2"/>
    <row r="38128" ht="12.75" customHeight="1" x14ac:dyDescent="0.2"/>
    <row r="38129" ht="12.75" customHeight="1" x14ac:dyDescent="0.2"/>
    <row r="38130" ht="12.75" customHeight="1" x14ac:dyDescent="0.2"/>
    <row r="38131" ht="12.75" customHeight="1" x14ac:dyDescent="0.2"/>
    <row r="38132" ht="12.75" customHeight="1" x14ac:dyDescent="0.2"/>
    <row r="38133" ht="12.75" customHeight="1" x14ac:dyDescent="0.2"/>
    <row r="38134" ht="12.75" customHeight="1" x14ac:dyDescent="0.2"/>
    <row r="38135" ht="12.75" customHeight="1" x14ac:dyDescent="0.2"/>
    <row r="38136" ht="12.75" customHeight="1" x14ac:dyDescent="0.2"/>
    <row r="38137" ht="12.75" customHeight="1" x14ac:dyDescent="0.2"/>
    <row r="38138" ht="12.75" customHeight="1" x14ac:dyDescent="0.2"/>
    <row r="38139" ht="12.75" customHeight="1" x14ac:dyDescent="0.2"/>
    <row r="38140" ht="12.75" customHeight="1" x14ac:dyDescent="0.2"/>
    <row r="38141" ht="12.75" customHeight="1" x14ac:dyDescent="0.2"/>
    <row r="38142" ht="12.75" customHeight="1" x14ac:dyDescent="0.2"/>
    <row r="38143" ht="12.75" customHeight="1" x14ac:dyDescent="0.2"/>
    <row r="38144" ht="12.75" customHeight="1" x14ac:dyDescent="0.2"/>
    <row r="38145" ht="12.75" customHeight="1" x14ac:dyDescent="0.2"/>
    <row r="38146" ht="12.75" customHeight="1" x14ac:dyDescent="0.2"/>
    <row r="38147" ht="12.75" customHeight="1" x14ac:dyDescent="0.2"/>
    <row r="38148" ht="12.75" customHeight="1" x14ac:dyDescent="0.2"/>
    <row r="38149" ht="12.75" customHeight="1" x14ac:dyDescent="0.2"/>
    <row r="38150" ht="12.75" customHeight="1" x14ac:dyDescent="0.2"/>
    <row r="38151" ht="12.75" customHeight="1" x14ac:dyDescent="0.2"/>
    <row r="38152" ht="12.75" customHeight="1" x14ac:dyDescent="0.2"/>
    <row r="38153" ht="12.75" customHeight="1" x14ac:dyDescent="0.2"/>
    <row r="38154" ht="12.75" customHeight="1" x14ac:dyDescent="0.2"/>
    <row r="38155" ht="12.75" customHeight="1" x14ac:dyDescent="0.2"/>
    <row r="38156" ht="12.75" customHeight="1" x14ac:dyDescent="0.2"/>
    <row r="38157" ht="12.75" customHeight="1" x14ac:dyDescent="0.2"/>
    <row r="38158" ht="12.75" customHeight="1" x14ac:dyDescent="0.2"/>
    <row r="38159" ht="12.75" customHeight="1" x14ac:dyDescent="0.2"/>
    <row r="38160" ht="12.75" customHeight="1" x14ac:dyDescent="0.2"/>
    <row r="38161" ht="12.75" customHeight="1" x14ac:dyDescent="0.2"/>
    <row r="38162" ht="12.75" customHeight="1" x14ac:dyDescent="0.2"/>
    <row r="38163" ht="12.75" customHeight="1" x14ac:dyDescent="0.2"/>
    <row r="38164" ht="12.75" customHeight="1" x14ac:dyDescent="0.2"/>
    <row r="38165" ht="12.75" customHeight="1" x14ac:dyDescent="0.2"/>
    <row r="38166" ht="12.75" customHeight="1" x14ac:dyDescent="0.2"/>
    <row r="38167" ht="12.75" customHeight="1" x14ac:dyDescent="0.2"/>
    <row r="38168" ht="12.75" customHeight="1" x14ac:dyDescent="0.2"/>
    <row r="38169" ht="12.75" customHeight="1" x14ac:dyDescent="0.2"/>
    <row r="38170" ht="12.75" customHeight="1" x14ac:dyDescent="0.2"/>
    <row r="38171" ht="12.75" customHeight="1" x14ac:dyDescent="0.2"/>
    <row r="38172" ht="12.75" customHeight="1" x14ac:dyDescent="0.2"/>
    <row r="38173" ht="12.75" customHeight="1" x14ac:dyDescent="0.2"/>
    <row r="38174" ht="12.75" customHeight="1" x14ac:dyDescent="0.2"/>
    <row r="38175" ht="12.75" customHeight="1" x14ac:dyDescent="0.2"/>
    <row r="38176" ht="12.75" customHeight="1" x14ac:dyDescent="0.2"/>
    <row r="38177" ht="12.75" customHeight="1" x14ac:dyDescent="0.2"/>
    <row r="38178" ht="12.75" customHeight="1" x14ac:dyDescent="0.2"/>
    <row r="38179" ht="12.75" customHeight="1" x14ac:dyDescent="0.2"/>
    <row r="38180" ht="12.75" customHeight="1" x14ac:dyDescent="0.2"/>
    <row r="38181" ht="12.75" customHeight="1" x14ac:dyDescent="0.2"/>
    <row r="38182" ht="12.75" customHeight="1" x14ac:dyDescent="0.2"/>
    <row r="38183" ht="12.75" customHeight="1" x14ac:dyDescent="0.2"/>
    <row r="38184" ht="12.75" customHeight="1" x14ac:dyDescent="0.2"/>
    <row r="38185" ht="12.75" customHeight="1" x14ac:dyDescent="0.2"/>
    <row r="38186" ht="12.75" customHeight="1" x14ac:dyDescent="0.2"/>
    <row r="38187" ht="12.75" customHeight="1" x14ac:dyDescent="0.2"/>
    <row r="38188" ht="12.75" customHeight="1" x14ac:dyDescent="0.2"/>
    <row r="38189" ht="12.75" customHeight="1" x14ac:dyDescent="0.2"/>
    <row r="38190" ht="12.75" customHeight="1" x14ac:dyDescent="0.2"/>
    <row r="38191" ht="12.75" customHeight="1" x14ac:dyDescent="0.2"/>
    <row r="38192" ht="12.75" customHeight="1" x14ac:dyDescent="0.2"/>
    <row r="38193" ht="12.75" customHeight="1" x14ac:dyDescent="0.2"/>
    <row r="38194" ht="12.75" customHeight="1" x14ac:dyDescent="0.2"/>
    <row r="38195" ht="12.75" customHeight="1" x14ac:dyDescent="0.2"/>
    <row r="38196" ht="12.75" customHeight="1" x14ac:dyDescent="0.2"/>
    <row r="38197" ht="12.75" customHeight="1" x14ac:dyDescent="0.2"/>
    <row r="38198" ht="12.75" customHeight="1" x14ac:dyDescent="0.2"/>
    <row r="38199" ht="12.75" customHeight="1" x14ac:dyDescent="0.2"/>
    <row r="38200" ht="12.75" customHeight="1" x14ac:dyDescent="0.2"/>
    <row r="38201" ht="12.75" customHeight="1" x14ac:dyDescent="0.2"/>
    <row r="38202" ht="12.75" customHeight="1" x14ac:dyDescent="0.2"/>
    <row r="38203" ht="12.75" customHeight="1" x14ac:dyDescent="0.2"/>
    <row r="38204" ht="12.75" customHeight="1" x14ac:dyDescent="0.2"/>
    <row r="38205" ht="12.75" customHeight="1" x14ac:dyDescent="0.2"/>
    <row r="38206" ht="12.75" customHeight="1" x14ac:dyDescent="0.2"/>
    <row r="38207" ht="12.75" customHeight="1" x14ac:dyDescent="0.2"/>
    <row r="38208" ht="12.75" customHeight="1" x14ac:dyDescent="0.2"/>
    <row r="38209" ht="12.75" customHeight="1" x14ac:dyDescent="0.2"/>
    <row r="38210" ht="12.75" customHeight="1" x14ac:dyDescent="0.2"/>
    <row r="38211" ht="12.75" customHeight="1" x14ac:dyDescent="0.2"/>
    <row r="38212" ht="12.75" customHeight="1" x14ac:dyDescent="0.2"/>
    <row r="38213" ht="12.75" customHeight="1" x14ac:dyDescent="0.2"/>
    <row r="38214" ht="12.75" customHeight="1" x14ac:dyDescent="0.2"/>
    <row r="38215" ht="12.75" customHeight="1" x14ac:dyDescent="0.2"/>
    <row r="38216" ht="12.75" customHeight="1" x14ac:dyDescent="0.2"/>
    <row r="38217" ht="12.75" customHeight="1" x14ac:dyDescent="0.2"/>
    <row r="38218" ht="12.75" customHeight="1" x14ac:dyDescent="0.2"/>
    <row r="38219" ht="12.75" customHeight="1" x14ac:dyDescent="0.2"/>
    <row r="38220" ht="12.75" customHeight="1" x14ac:dyDescent="0.2"/>
    <row r="38221" ht="12.75" customHeight="1" x14ac:dyDescent="0.2"/>
    <row r="38222" ht="12.75" customHeight="1" x14ac:dyDescent="0.2"/>
    <row r="38223" ht="12.75" customHeight="1" x14ac:dyDescent="0.2"/>
    <row r="38224" ht="12.75" customHeight="1" x14ac:dyDescent="0.2"/>
    <row r="38225" ht="12.75" customHeight="1" x14ac:dyDescent="0.2"/>
    <row r="38226" ht="12.75" customHeight="1" x14ac:dyDescent="0.2"/>
    <row r="38227" ht="12.75" customHeight="1" x14ac:dyDescent="0.2"/>
    <row r="38228" ht="12.75" customHeight="1" x14ac:dyDescent="0.2"/>
    <row r="38229" ht="12.75" customHeight="1" x14ac:dyDescent="0.2"/>
    <row r="38230" ht="12.75" customHeight="1" x14ac:dyDescent="0.2"/>
    <row r="38231" ht="12.75" customHeight="1" x14ac:dyDescent="0.2"/>
    <row r="38232" ht="12.75" customHeight="1" x14ac:dyDescent="0.2"/>
    <row r="38233" ht="12.75" customHeight="1" x14ac:dyDescent="0.2"/>
    <row r="38234" ht="12.75" customHeight="1" x14ac:dyDescent="0.2"/>
    <row r="38235" ht="12.75" customHeight="1" x14ac:dyDescent="0.2"/>
    <row r="38236" ht="12.75" customHeight="1" x14ac:dyDescent="0.2"/>
    <row r="38237" ht="12.75" customHeight="1" x14ac:dyDescent="0.2"/>
    <row r="38238" ht="12.75" customHeight="1" x14ac:dyDescent="0.2"/>
    <row r="38239" ht="12.75" customHeight="1" x14ac:dyDescent="0.2"/>
    <row r="38240" ht="12.75" customHeight="1" x14ac:dyDescent="0.2"/>
    <row r="38241" ht="12.75" customHeight="1" x14ac:dyDescent="0.2"/>
    <row r="38242" ht="12.75" customHeight="1" x14ac:dyDescent="0.2"/>
    <row r="38243" ht="12.75" customHeight="1" x14ac:dyDescent="0.2"/>
    <row r="38244" ht="12.75" customHeight="1" x14ac:dyDescent="0.2"/>
    <row r="38245" ht="12.75" customHeight="1" x14ac:dyDescent="0.2"/>
    <row r="38246" ht="12.75" customHeight="1" x14ac:dyDescent="0.2"/>
    <row r="38247" ht="12.75" customHeight="1" x14ac:dyDescent="0.2"/>
    <row r="38248" ht="12.75" customHeight="1" x14ac:dyDescent="0.2"/>
    <row r="38249" ht="12.75" customHeight="1" x14ac:dyDescent="0.2"/>
    <row r="38250" ht="12.75" customHeight="1" x14ac:dyDescent="0.2"/>
    <row r="38251" ht="12.75" customHeight="1" x14ac:dyDescent="0.2"/>
    <row r="38252" ht="12.75" customHeight="1" x14ac:dyDescent="0.2"/>
    <row r="38253" ht="12.75" customHeight="1" x14ac:dyDescent="0.2"/>
    <row r="38254" ht="12.75" customHeight="1" x14ac:dyDescent="0.2"/>
    <row r="38255" ht="12.75" customHeight="1" x14ac:dyDescent="0.2"/>
    <row r="38256" ht="12.75" customHeight="1" x14ac:dyDescent="0.2"/>
    <row r="38257" ht="12.75" customHeight="1" x14ac:dyDescent="0.2"/>
    <row r="38258" ht="12.75" customHeight="1" x14ac:dyDescent="0.2"/>
    <row r="38259" ht="12.75" customHeight="1" x14ac:dyDescent="0.2"/>
    <row r="38260" ht="12.75" customHeight="1" x14ac:dyDescent="0.2"/>
    <row r="38261" ht="12.75" customHeight="1" x14ac:dyDescent="0.2"/>
    <row r="38262" ht="12.75" customHeight="1" x14ac:dyDescent="0.2"/>
    <row r="38263" ht="12.75" customHeight="1" x14ac:dyDescent="0.2"/>
    <row r="38264" ht="12.75" customHeight="1" x14ac:dyDescent="0.2"/>
    <row r="38265" ht="12.75" customHeight="1" x14ac:dyDescent="0.2"/>
    <row r="38266" ht="12.75" customHeight="1" x14ac:dyDescent="0.2"/>
    <row r="38267" ht="12.75" customHeight="1" x14ac:dyDescent="0.2"/>
    <row r="38268" ht="12.75" customHeight="1" x14ac:dyDescent="0.2"/>
    <row r="38269" ht="12.75" customHeight="1" x14ac:dyDescent="0.2"/>
    <row r="38270" ht="12.75" customHeight="1" x14ac:dyDescent="0.2"/>
    <row r="38271" ht="12.75" customHeight="1" x14ac:dyDescent="0.2"/>
    <row r="38272" ht="12.75" customHeight="1" x14ac:dyDescent="0.2"/>
    <row r="38273" ht="12.75" customHeight="1" x14ac:dyDescent="0.2"/>
    <row r="38274" ht="12.75" customHeight="1" x14ac:dyDescent="0.2"/>
    <row r="38275" ht="12.75" customHeight="1" x14ac:dyDescent="0.2"/>
    <row r="38276" ht="12.75" customHeight="1" x14ac:dyDescent="0.2"/>
    <row r="38277" ht="12.75" customHeight="1" x14ac:dyDescent="0.2"/>
    <row r="38278" ht="12.75" customHeight="1" x14ac:dyDescent="0.2"/>
    <row r="38279" ht="12.75" customHeight="1" x14ac:dyDescent="0.2"/>
    <row r="38280" ht="12.75" customHeight="1" x14ac:dyDescent="0.2"/>
    <row r="38281" ht="12.75" customHeight="1" x14ac:dyDescent="0.2"/>
    <row r="38282" ht="12.75" customHeight="1" x14ac:dyDescent="0.2"/>
    <row r="38283" ht="12.75" customHeight="1" x14ac:dyDescent="0.2"/>
    <row r="38284" ht="12.75" customHeight="1" x14ac:dyDescent="0.2"/>
    <row r="38285" ht="12.75" customHeight="1" x14ac:dyDescent="0.2"/>
    <row r="38286" ht="12.75" customHeight="1" x14ac:dyDescent="0.2"/>
    <row r="38287" ht="12.75" customHeight="1" x14ac:dyDescent="0.2"/>
    <row r="38288" ht="12.75" customHeight="1" x14ac:dyDescent="0.2"/>
    <row r="38289" ht="12.75" customHeight="1" x14ac:dyDescent="0.2"/>
    <row r="38290" ht="12.75" customHeight="1" x14ac:dyDescent="0.2"/>
    <row r="38291" ht="12.75" customHeight="1" x14ac:dyDescent="0.2"/>
    <row r="38292" ht="12.75" customHeight="1" x14ac:dyDescent="0.2"/>
    <row r="38293" ht="12.75" customHeight="1" x14ac:dyDescent="0.2"/>
    <row r="38294" ht="12.75" customHeight="1" x14ac:dyDescent="0.2"/>
    <row r="38295" ht="12.75" customHeight="1" x14ac:dyDescent="0.2"/>
    <row r="38296" ht="12.75" customHeight="1" x14ac:dyDescent="0.2"/>
    <row r="38297" ht="12.75" customHeight="1" x14ac:dyDescent="0.2"/>
    <row r="38298" ht="12.75" customHeight="1" x14ac:dyDescent="0.2"/>
    <row r="38299" ht="12.75" customHeight="1" x14ac:dyDescent="0.2"/>
    <row r="38300" ht="12.75" customHeight="1" x14ac:dyDescent="0.2"/>
    <row r="38301" ht="12.75" customHeight="1" x14ac:dyDescent="0.2"/>
    <row r="38302" ht="12.75" customHeight="1" x14ac:dyDescent="0.2"/>
    <row r="38303" ht="12.75" customHeight="1" x14ac:dyDescent="0.2"/>
    <row r="38304" ht="12.75" customHeight="1" x14ac:dyDescent="0.2"/>
    <row r="38305" ht="12.75" customHeight="1" x14ac:dyDescent="0.2"/>
    <row r="38306" ht="12.75" customHeight="1" x14ac:dyDescent="0.2"/>
    <row r="38307" ht="12.75" customHeight="1" x14ac:dyDescent="0.2"/>
    <row r="38308" ht="12.75" customHeight="1" x14ac:dyDescent="0.2"/>
    <row r="38309" ht="12.75" customHeight="1" x14ac:dyDescent="0.2"/>
    <row r="38310" ht="12.75" customHeight="1" x14ac:dyDescent="0.2"/>
    <row r="38311" ht="12.75" customHeight="1" x14ac:dyDescent="0.2"/>
    <row r="38312" ht="12.75" customHeight="1" x14ac:dyDescent="0.2"/>
    <row r="38313" ht="12.75" customHeight="1" x14ac:dyDescent="0.2"/>
    <row r="38314" ht="12.75" customHeight="1" x14ac:dyDescent="0.2"/>
    <row r="38315" ht="12.75" customHeight="1" x14ac:dyDescent="0.2"/>
    <row r="38316" ht="12.75" customHeight="1" x14ac:dyDescent="0.2"/>
    <row r="38317" ht="12.75" customHeight="1" x14ac:dyDescent="0.2"/>
    <row r="38318" ht="12.75" customHeight="1" x14ac:dyDescent="0.2"/>
    <row r="38319" ht="12.75" customHeight="1" x14ac:dyDescent="0.2"/>
    <row r="38320" ht="12.75" customHeight="1" x14ac:dyDescent="0.2"/>
    <row r="38321" ht="12.75" customHeight="1" x14ac:dyDescent="0.2"/>
    <row r="38322" ht="12.75" customHeight="1" x14ac:dyDescent="0.2"/>
    <row r="38323" ht="12.75" customHeight="1" x14ac:dyDescent="0.2"/>
    <row r="38324" ht="12.75" customHeight="1" x14ac:dyDescent="0.2"/>
    <row r="38325" ht="12.75" customHeight="1" x14ac:dyDescent="0.2"/>
    <row r="38326" ht="12.75" customHeight="1" x14ac:dyDescent="0.2"/>
    <row r="38327" ht="12.75" customHeight="1" x14ac:dyDescent="0.2"/>
    <row r="38328" ht="12.75" customHeight="1" x14ac:dyDescent="0.2"/>
    <row r="38329" ht="12.75" customHeight="1" x14ac:dyDescent="0.2"/>
    <row r="38330" ht="12.75" customHeight="1" x14ac:dyDescent="0.2"/>
    <row r="38331" ht="12.75" customHeight="1" x14ac:dyDescent="0.2"/>
    <row r="38332" ht="12.75" customHeight="1" x14ac:dyDescent="0.2"/>
    <row r="38333" ht="12.75" customHeight="1" x14ac:dyDescent="0.2"/>
    <row r="38334" ht="12.75" customHeight="1" x14ac:dyDescent="0.2"/>
    <row r="38335" ht="12.75" customHeight="1" x14ac:dyDescent="0.2"/>
    <row r="38336" ht="12.75" customHeight="1" x14ac:dyDescent="0.2"/>
    <row r="38337" ht="12.75" customHeight="1" x14ac:dyDescent="0.2"/>
    <row r="38338" ht="12.75" customHeight="1" x14ac:dyDescent="0.2"/>
    <row r="38339" ht="12.75" customHeight="1" x14ac:dyDescent="0.2"/>
    <row r="38340" ht="12.75" customHeight="1" x14ac:dyDescent="0.2"/>
    <row r="38341" ht="12.75" customHeight="1" x14ac:dyDescent="0.2"/>
    <row r="38342" ht="12.75" customHeight="1" x14ac:dyDescent="0.2"/>
    <row r="38343" ht="12.75" customHeight="1" x14ac:dyDescent="0.2"/>
    <row r="38344" ht="12.75" customHeight="1" x14ac:dyDescent="0.2"/>
    <row r="38345" ht="12.75" customHeight="1" x14ac:dyDescent="0.2"/>
    <row r="38346" ht="12.75" customHeight="1" x14ac:dyDescent="0.2"/>
    <row r="38347" ht="12.75" customHeight="1" x14ac:dyDescent="0.2"/>
    <row r="38348" ht="12.75" customHeight="1" x14ac:dyDescent="0.2"/>
    <row r="38349" ht="12.75" customHeight="1" x14ac:dyDescent="0.2"/>
    <row r="38350" ht="12.75" customHeight="1" x14ac:dyDescent="0.2"/>
    <row r="38351" ht="12.75" customHeight="1" x14ac:dyDescent="0.2"/>
    <row r="38352" ht="12.75" customHeight="1" x14ac:dyDescent="0.2"/>
    <row r="38353" ht="12.75" customHeight="1" x14ac:dyDescent="0.2"/>
    <row r="38354" ht="12.75" customHeight="1" x14ac:dyDescent="0.2"/>
    <row r="38355" ht="12.75" customHeight="1" x14ac:dyDescent="0.2"/>
    <row r="38356" ht="12.75" customHeight="1" x14ac:dyDescent="0.2"/>
    <row r="38357" ht="12.75" customHeight="1" x14ac:dyDescent="0.2"/>
    <row r="38358" ht="12.75" customHeight="1" x14ac:dyDescent="0.2"/>
    <row r="38359" ht="12.75" customHeight="1" x14ac:dyDescent="0.2"/>
    <row r="38360" ht="12.75" customHeight="1" x14ac:dyDescent="0.2"/>
    <row r="38361" ht="12.75" customHeight="1" x14ac:dyDescent="0.2"/>
    <row r="38362" ht="12.75" customHeight="1" x14ac:dyDescent="0.2"/>
    <row r="38363" ht="12.75" customHeight="1" x14ac:dyDescent="0.2"/>
    <row r="38364" ht="12.75" customHeight="1" x14ac:dyDescent="0.2"/>
    <row r="38365" ht="12.75" customHeight="1" x14ac:dyDescent="0.2"/>
    <row r="38366" ht="12.75" customHeight="1" x14ac:dyDescent="0.2"/>
    <row r="38367" ht="12.75" customHeight="1" x14ac:dyDescent="0.2"/>
    <row r="38368" ht="12.75" customHeight="1" x14ac:dyDescent="0.2"/>
    <row r="38369" ht="12.75" customHeight="1" x14ac:dyDescent="0.2"/>
    <row r="38370" ht="12.75" customHeight="1" x14ac:dyDescent="0.2"/>
    <row r="38371" ht="12.75" customHeight="1" x14ac:dyDescent="0.2"/>
    <row r="38372" ht="12.75" customHeight="1" x14ac:dyDescent="0.2"/>
    <row r="38373" ht="12.75" customHeight="1" x14ac:dyDescent="0.2"/>
    <row r="38374" ht="12.75" customHeight="1" x14ac:dyDescent="0.2"/>
    <row r="38375" ht="12.75" customHeight="1" x14ac:dyDescent="0.2"/>
    <row r="38376" ht="12.75" customHeight="1" x14ac:dyDescent="0.2"/>
    <row r="38377" ht="12.75" customHeight="1" x14ac:dyDescent="0.2"/>
    <row r="38378" ht="12.75" customHeight="1" x14ac:dyDescent="0.2"/>
    <row r="38379" ht="12.75" customHeight="1" x14ac:dyDescent="0.2"/>
    <row r="38380" ht="12.75" customHeight="1" x14ac:dyDescent="0.2"/>
    <row r="38381" ht="12.75" customHeight="1" x14ac:dyDescent="0.2"/>
    <row r="38382" ht="12.75" customHeight="1" x14ac:dyDescent="0.2"/>
    <row r="38383" ht="12.75" customHeight="1" x14ac:dyDescent="0.2"/>
    <row r="38384" ht="12.75" customHeight="1" x14ac:dyDescent="0.2"/>
    <row r="38385" ht="12.75" customHeight="1" x14ac:dyDescent="0.2"/>
    <row r="38386" ht="12.75" customHeight="1" x14ac:dyDescent="0.2"/>
    <row r="38387" ht="12.75" customHeight="1" x14ac:dyDescent="0.2"/>
    <row r="38388" ht="12.75" customHeight="1" x14ac:dyDescent="0.2"/>
    <row r="38389" ht="12.75" customHeight="1" x14ac:dyDescent="0.2"/>
    <row r="38390" ht="12.75" customHeight="1" x14ac:dyDescent="0.2"/>
    <row r="38391" ht="12.75" customHeight="1" x14ac:dyDescent="0.2"/>
    <row r="38392" ht="12.75" customHeight="1" x14ac:dyDescent="0.2"/>
    <row r="38393" ht="12.75" customHeight="1" x14ac:dyDescent="0.2"/>
    <row r="38394" ht="12.75" customHeight="1" x14ac:dyDescent="0.2"/>
    <row r="38395" ht="12.75" customHeight="1" x14ac:dyDescent="0.2"/>
    <row r="38396" ht="12.75" customHeight="1" x14ac:dyDescent="0.2"/>
    <row r="38397" ht="12.75" customHeight="1" x14ac:dyDescent="0.2"/>
    <row r="38398" ht="12.75" customHeight="1" x14ac:dyDescent="0.2"/>
    <row r="38399" ht="12.75" customHeight="1" x14ac:dyDescent="0.2"/>
    <row r="38400" ht="12.75" customHeight="1" x14ac:dyDescent="0.2"/>
    <row r="38401" ht="12.75" customHeight="1" x14ac:dyDescent="0.2"/>
    <row r="38402" ht="12.75" customHeight="1" x14ac:dyDescent="0.2"/>
    <row r="38403" ht="12.75" customHeight="1" x14ac:dyDescent="0.2"/>
    <row r="38404" ht="12.75" customHeight="1" x14ac:dyDescent="0.2"/>
    <row r="38405" ht="12.75" customHeight="1" x14ac:dyDescent="0.2"/>
    <row r="38406" ht="12.75" customHeight="1" x14ac:dyDescent="0.2"/>
    <row r="38407" ht="12.75" customHeight="1" x14ac:dyDescent="0.2"/>
    <row r="38408" ht="12.75" customHeight="1" x14ac:dyDescent="0.2"/>
    <row r="38409" ht="12.75" customHeight="1" x14ac:dyDescent="0.2"/>
    <row r="38410" ht="12.75" customHeight="1" x14ac:dyDescent="0.2"/>
    <row r="38411" ht="12.75" customHeight="1" x14ac:dyDescent="0.2"/>
    <row r="38412" ht="12.75" customHeight="1" x14ac:dyDescent="0.2"/>
    <row r="38413" ht="12.75" customHeight="1" x14ac:dyDescent="0.2"/>
    <row r="38414" ht="12.75" customHeight="1" x14ac:dyDescent="0.2"/>
    <row r="38415" ht="12.75" customHeight="1" x14ac:dyDescent="0.2"/>
    <row r="38416" ht="12.75" customHeight="1" x14ac:dyDescent="0.2"/>
    <row r="38417" ht="12.75" customHeight="1" x14ac:dyDescent="0.2"/>
    <row r="38418" ht="12.75" customHeight="1" x14ac:dyDescent="0.2"/>
    <row r="38419" ht="12.75" customHeight="1" x14ac:dyDescent="0.2"/>
    <row r="38420" ht="12.75" customHeight="1" x14ac:dyDescent="0.2"/>
    <row r="38421" ht="12.75" customHeight="1" x14ac:dyDescent="0.2"/>
    <row r="38422" ht="12.75" customHeight="1" x14ac:dyDescent="0.2"/>
    <row r="38423" ht="12.75" customHeight="1" x14ac:dyDescent="0.2"/>
    <row r="38424" ht="12.75" customHeight="1" x14ac:dyDescent="0.2"/>
    <row r="38425" ht="12.75" customHeight="1" x14ac:dyDescent="0.2"/>
    <row r="38426" ht="12.75" customHeight="1" x14ac:dyDescent="0.2"/>
    <row r="38427" ht="12.75" customHeight="1" x14ac:dyDescent="0.2"/>
    <row r="38428" ht="12.75" customHeight="1" x14ac:dyDescent="0.2"/>
    <row r="38429" ht="12.75" customHeight="1" x14ac:dyDescent="0.2"/>
    <row r="38430" ht="12.75" customHeight="1" x14ac:dyDescent="0.2"/>
    <row r="38431" ht="12.75" customHeight="1" x14ac:dyDescent="0.2"/>
    <row r="38432" ht="12.75" customHeight="1" x14ac:dyDescent="0.2"/>
    <row r="38433" ht="12.75" customHeight="1" x14ac:dyDescent="0.2"/>
    <row r="38434" ht="12.75" customHeight="1" x14ac:dyDescent="0.2"/>
    <row r="38435" ht="12.75" customHeight="1" x14ac:dyDescent="0.2"/>
    <row r="38436" ht="12.75" customHeight="1" x14ac:dyDescent="0.2"/>
    <row r="38437" ht="12.75" customHeight="1" x14ac:dyDescent="0.2"/>
    <row r="38438" ht="12.75" customHeight="1" x14ac:dyDescent="0.2"/>
    <row r="38439" ht="12.75" customHeight="1" x14ac:dyDescent="0.2"/>
    <row r="38440" ht="12.75" customHeight="1" x14ac:dyDescent="0.2"/>
    <row r="38441" ht="12.75" customHeight="1" x14ac:dyDescent="0.2"/>
    <row r="38442" ht="12.75" customHeight="1" x14ac:dyDescent="0.2"/>
    <row r="38443" ht="12.75" customHeight="1" x14ac:dyDescent="0.2"/>
    <row r="38444" ht="12.75" customHeight="1" x14ac:dyDescent="0.2"/>
    <row r="38445" ht="12.75" customHeight="1" x14ac:dyDescent="0.2"/>
    <row r="38446" ht="12.75" customHeight="1" x14ac:dyDescent="0.2"/>
    <row r="38447" ht="12.75" customHeight="1" x14ac:dyDescent="0.2"/>
    <row r="38448" ht="12.75" customHeight="1" x14ac:dyDescent="0.2"/>
    <row r="38449" ht="12.75" customHeight="1" x14ac:dyDescent="0.2"/>
    <row r="38450" ht="12.75" customHeight="1" x14ac:dyDescent="0.2"/>
    <row r="38451" ht="12.75" customHeight="1" x14ac:dyDescent="0.2"/>
    <row r="38452" ht="12.75" customHeight="1" x14ac:dyDescent="0.2"/>
    <row r="38453" ht="12.75" customHeight="1" x14ac:dyDescent="0.2"/>
    <row r="38454" ht="12.75" customHeight="1" x14ac:dyDescent="0.2"/>
    <row r="38455" ht="12.75" customHeight="1" x14ac:dyDescent="0.2"/>
    <row r="38456" ht="12.75" customHeight="1" x14ac:dyDescent="0.2"/>
    <row r="38457" ht="12.75" customHeight="1" x14ac:dyDescent="0.2"/>
    <row r="38458" ht="12.75" customHeight="1" x14ac:dyDescent="0.2"/>
    <row r="38459" ht="12.75" customHeight="1" x14ac:dyDescent="0.2"/>
    <row r="38460" ht="12.75" customHeight="1" x14ac:dyDescent="0.2"/>
    <row r="38461" ht="12.75" customHeight="1" x14ac:dyDescent="0.2"/>
    <row r="38462" ht="12.75" customHeight="1" x14ac:dyDescent="0.2"/>
    <row r="38463" ht="12.75" customHeight="1" x14ac:dyDescent="0.2"/>
    <row r="38464" ht="12.75" customHeight="1" x14ac:dyDescent="0.2"/>
    <row r="38465" ht="12.75" customHeight="1" x14ac:dyDescent="0.2"/>
    <row r="38466" ht="12.75" customHeight="1" x14ac:dyDescent="0.2"/>
    <row r="38467" ht="12.75" customHeight="1" x14ac:dyDescent="0.2"/>
    <row r="38468" ht="12.75" customHeight="1" x14ac:dyDescent="0.2"/>
    <row r="38469" ht="12.75" customHeight="1" x14ac:dyDescent="0.2"/>
    <row r="38470" ht="12.75" customHeight="1" x14ac:dyDescent="0.2"/>
    <row r="38471" ht="12.75" customHeight="1" x14ac:dyDescent="0.2"/>
    <row r="38472" ht="12.75" customHeight="1" x14ac:dyDescent="0.2"/>
    <row r="38473" ht="12.75" customHeight="1" x14ac:dyDescent="0.2"/>
    <row r="38474" ht="12.75" customHeight="1" x14ac:dyDescent="0.2"/>
    <row r="38475" ht="12.75" customHeight="1" x14ac:dyDescent="0.2"/>
    <row r="38476" ht="12.75" customHeight="1" x14ac:dyDescent="0.2"/>
    <row r="38477" ht="12.75" customHeight="1" x14ac:dyDescent="0.2"/>
    <row r="38478" ht="12.75" customHeight="1" x14ac:dyDescent="0.2"/>
    <row r="38479" ht="12.75" customHeight="1" x14ac:dyDescent="0.2"/>
    <row r="38480" ht="12.75" customHeight="1" x14ac:dyDescent="0.2"/>
    <row r="38481" ht="12.75" customHeight="1" x14ac:dyDescent="0.2"/>
    <row r="38482" ht="12.75" customHeight="1" x14ac:dyDescent="0.2"/>
    <row r="38483" ht="12.75" customHeight="1" x14ac:dyDescent="0.2"/>
    <row r="38484" ht="12.75" customHeight="1" x14ac:dyDescent="0.2"/>
    <row r="38485" ht="12.75" customHeight="1" x14ac:dyDescent="0.2"/>
    <row r="38486" ht="12.75" customHeight="1" x14ac:dyDescent="0.2"/>
    <row r="38487" ht="12.75" customHeight="1" x14ac:dyDescent="0.2"/>
    <row r="38488" ht="12.75" customHeight="1" x14ac:dyDescent="0.2"/>
    <row r="38489" ht="12.75" customHeight="1" x14ac:dyDescent="0.2"/>
    <row r="38490" ht="12.75" customHeight="1" x14ac:dyDescent="0.2"/>
    <row r="38491" ht="12.75" customHeight="1" x14ac:dyDescent="0.2"/>
    <row r="38492" ht="12.75" customHeight="1" x14ac:dyDescent="0.2"/>
    <row r="38493" ht="12.75" customHeight="1" x14ac:dyDescent="0.2"/>
    <row r="38494" ht="12.75" customHeight="1" x14ac:dyDescent="0.2"/>
    <row r="38495" ht="12.75" customHeight="1" x14ac:dyDescent="0.2"/>
    <row r="38496" ht="12.75" customHeight="1" x14ac:dyDescent="0.2"/>
    <row r="38497" ht="12.75" customHeight="1" x14ac:dyDescent="0.2"/>
    <row r="38498" ht="12.75" customHeight="1" x14ac:dyDescent="0.2"/>
    <row r="38499" ht="12.75" customHeight="1" x14ac:dyDescent="0.2"/>
    <row r="38500" ht="12.75" customHeight="1" x14ac:dyDescent="0.2"/>
    <row r="38501" ht="12.75" customHeight="1" x14ac:dyDescent="0.2"/>
    <row r="38502" ht="12.75" customHeight="1" x14ac:dyDescent="0.2"/>
    <row r="38503" ht="12.75" customHeight="1" x14ac:dyDescent="0.2"/>
    <row r="38504" ht="12.75" customHeight="1" x14ac:dyDescent="0.2"/>
    <row r="38505" ht="12.75" customHeight="1" x14ac:dyDescent="0.2"/>
    <row r="38506" ht="12.75" customHeight="1" x14ac:dyDescent="0.2"/>
    <row r="38507" ht="12.75" customHeight="1" x14ac:dyDescent="0.2"/>
    <row r="38508" ht="12.75" customHeight="1" x14ac:dyDescent="0.2"/>
    <row r="38509" ht="12.75" customHeight="1" x14ac:dyDescent="0.2"/>
    <row r="38510" ht="12.75" customHeight="1" x14ac:dyDescent="0.2"/>
    <row r="38511" ht="12.75" customHeight="1" x14ac:dyDescent="0.2"/>
    <row r="38512" ht="12.75" customHeight="1" x14ac:dyDescent="0.2"/>
    <row r="38513" ht="12.75" customHeight="1" x14ac:dyDescent="0.2"/>
    <row r="38514" ht="12.75" customHeight="1" x14ac:dyDescent="0.2"/>
    <row r="38515" ht="12.75" customHeight="1" x14ac:dyDescent="0.2"/>
    <row r="38516" ht="12.75" customHeight="1" x14ac:dyDescent="0.2"/>
    <row r="38517" ht="12.75" customHeight="1" x14ac:dyDescent="0.2"/>
    <row r="38518" ht="12.75" customHeight="1" x14ac:dyDescent="0.2"/>
    <row r="38519" ht="12.75" customHeight="1" x14ac:dyDescent="0.2"/>
    <row r="38520" ht="12.75" customHeight="1" x14ac:dyDescent="0.2"/>
    <row r="38521" ht="12.75" customHeight="1" x14ac:dyDescent="0.2"/>
    <row r="38522" ht="12.75" customHeight="1" x14ac:dyDescent="0.2"/>
    <row r="38523" ht="12.75" customHeight="1" x14ac:dyDescent="0.2"/>
    <row r="38524" ht="12.75" customHeight="1" x14ac:dyDescent="0.2"/>
    <row r="38525" ht="12.75" customHeight="1" x14ac:dyDescent="0.2"/>
    <row r="38526" ht="12.75" customHeight="1" x14ac:dyDescent="0.2"/>
    <row r="38527" ht="12.75" customHeight="1" x14ac:dyDescent="0.2"/>
    <row r="38528" ht="12.75" customHeight="1" x14ac:dyDescent="0.2"/>
    <row r="38529" ht="12.75" customHeight="1" x14ac:dyDescent="0.2"/>
    <row r="38530" ht="12.75" customHeight="1" x14ac:dyDescent="0.2"/>
    <row r="38531" ht="12.75" customHeight="1" x14ac:dyDescent="0.2"/>
    <row r="38532" ht="12.75" customHeight="1" x14ac:dyDescent="0.2"/>
    <row r="38533" ht="12.75" customHeight="1" x14ac:dyDescent="0.2"/>
    <row r="38534" ht="12.75" customHeight="1" x14ac:dyDescent="0.2"/>
    <row r="38535" ht="12.75" customHeight="1" x14ac:dyDescent="0.2"/>
    <row r="38536" ht="12.75" customHeight="1" x14ac:dyDescent="0.2"/>
    <row r="38537" ht="12.75" customHeight="1" x14ac:dyDescent="0.2"/>
    <row r="38538" ht="12.75" customHeight="1" x14ac:dyDescent="0.2"/>
    <row r="38539" ht="12.75" customHeight="1" x14ac:dyDescent="0.2"/>
    <row r="38540" ht="12.75" customHeight="1" x14ac:dyDescent="0.2"/>
    <row r="38541" ht="12.75" customHeight="1" x14ac:dyDescent="0.2"/>
    <row r="38542" ht="12.75" customHeight="1" x14ac:dyDescent="0.2"/>
    <row r="38543" ht="12.75" customHeight="1" x14ac:dyDescent="0.2"/>
    <row r="38544" ht="12.75" customHeight="1" x14ac:dyDescent="0.2"/>
    <row r="38545" ht="12.75" customHeight="1" x14ac:dyDescent="0.2"/>
    <row r="38546" ht="12.75" customHeight="1" x14ac:dyDescent="0.2"/>
    <row r="38547" ht="12.75" customHeight="1" x14ac:dyDescent="0.2"/>
    <row r="38548" ht="12.75" customHeight="1" x14ac:dyDescent="0.2"/>
    <row r="38549" ht="12.75" customHeight="1" x14ac:dyDescent="0.2"/>
    <row r="38550" ht="12.75" customHeight="1" x14ac:dyDescent="0.2"/>
    <row r="38551" ht="12.75" customHeight="1" x14ac:dyDescent="0.2"/>
    <row r="38552" ht="12.75" customHeight="1" x14ac:dyDescent="0.2"/>
    <row r="38553" ht="12.75" customHeight="1" x14ac:dyDescent="0.2"/>
    <row r="38554" ht="12.75" customHeight="1" x14ac:dyDescent="0.2"/>
    <row r="38555" ht="12.75" customHeight="1" x14ac:dyDescent="0.2"/>
    <row r="38556" ht="12.75" customHeight="1" x14ac:dyDescent="0.2"/>
    <row r="38557" ht="12.75" customHeight="1" x14ac:dyDescent="0.2"/>
    <row r="38558" ht="12.75" customHeight="1" x14ac:dyDescent="0.2"/>
    <row r="38559" ht="12.75" customHeight="1" x14ac:dyDescent="0.2"/>
    <row r="38560" ht="12.75" customHeight="1" x14ac:dyDescent="0.2"/>
    <row r="38561" ht="12.75" customHeight="1" x14ac:dyDescent="0.2"/>
    <row r="38562" ht="12.75" customHeight="1" x14ac:dyDescent="0.2"/>
    <row r="38563" ht="12.75" customHeight="1" x14ac:dyDescent="0.2"/>
    <row r="38564" ht="12.75" customHeight="1" x14ac:dyDescent="0.2"/>
    <row r="38565" ht="12.75" customHeight="1" x14ac:dyDescent="0.2"/>
    <row r="38566" ht="12.75" customHeight="1" x14ac:dyDescent="0.2"/>
    <row r="38567" ht="12.75" customHeight="1" x14ac:dyDescent="0.2"/>
    <row r="38568" ht="12.75" customHeight="1" x14ac:dyDescent="0.2"/>
    <row r="38569" ht="12.75" customHeight="1" x14ac:dyDescent="0.2"/>
    <row r="38570" ht="12.75" customHeight="1" x14ac:dyDescent="0.2"/>
    <row r="38571" ht="12.75" customHeight="1" x14ac:dyDescent="0.2"/>
    <row r="38572" ht="12.75" customHeight="1" x14ac:dyDescent="0.2"/>
    <row r="38573" ht="12.75" customHeight="1" x14ac:dyDescent="0.2"/>
    <row r="38574" ht="12.75" customHeight="1" x14ac:dyDescent="0.2"/>
    <row r="38575" ht="12.75" customHeight="1" x14ac:dyDescent="0.2"/>
    <row r="38576" ht="12.75" customHeight="1" x14ac:dyDescent="0.2"/>
    <row r="38577" ht="12.75" customHeight="1" x14ac:dyDescent="0.2"/>
    <row r="38578" ht="12.75" customHeight="1" x14ac:dyDescent="0.2"/>
    <row r="38579" ht="12.75" customHeight="1" x14ac:dyDescent="0.2"/>
    <row r="38580" ht="12.75" customHeight="1" x14ac:dyDescent="0.2"/>
    <row r="38581" ht="12.75" customHeight="1" x14ac:dyDescent="0.2"/>
    <row r="38582" ht="12.75" customHeight="1" x14ac:dyDescent="0.2"/>
    <row r="38583" ht="12.75" customHeight="1" x14ac:dyDescent="0.2"/>
    <row r="38584" ht="12.75" customHeight="1" x14ac:dyDescent="0.2"/>
    <row r="38585" ht="12.75" customHeight="1" x14ac:dyDescent="0.2"/>
    <row r="38586" ht="12.75" customHeight="1" x14ac:dyDescent="0.2"/>
    <row r="38587" ht="12.75" customHeight="1" x14ac:dyDescent="0.2"/>
    <row r="38588" ht="12.75" customHeight="1" x14ac:dyDescent="0.2"/>
    <row r="38589" ht="12.75" customHeight="1" x14ac:dyDescent="0.2"/>
    <row r="38590" ht="12.75" customHeight="1" x14ac:dyDescent="0.2"/>
    <row r="38591" ht="12.75" customHeight="1" x14ac:dyDescent="0.2"/>
    <row r="38592" ht="12.75" customHeight="1" x14ac:dyDescent="0.2"/>
    <row r="38593" ht="12.75" customHeight="1" x14ac:dyDescent="0.2"/>
    <row r="38594" ht="12.75" customHeight="1" x14ac:dyDescent="0.2"/>
    <row r="38595" ht="12.75" customHeight="1" x14ac:dyDescent="0.2"/>
    <row r="38596" ht="12.75" customHeight="1" x14ac:dyDescent="0.2"/>
    <row r="38597" ht="12.75" customHeight="1" x14ac:dyDescent="0.2"/>
    <row r="38598" ht="12.75" customHeight="1" x14ac:dyDescent="0.2"/>
    <row r="38599" ht="12.75" customHeight="1" x14ac:dyDescent="0.2"/>
    <row r="38600" ht="12.75" customHeight="1" x14ac:dyDescent="0.2"/>
    <row r="38601" ht="12.75" customHeight="1" x14ac:dyDescent="0.2"/>
    <row r="38602" ht="12.75" customHeight="1" x14ac:dyDescent="0.2"/>
    <row r="38603" ht="12.75" customHeight="1" x14ac:dyDescent="0.2"/>
    <row r="38604" ht="12.75" customHeight="1" x14ac:dyDescent="0.2"/>
    <row r="38605" ht="12.75" customHeight="1" x14ac:dyDescent="0.2"/>
    <row r="38606" ht="12.75" customHeight="1" x14ac:dyDescent="0.2"/>
    <row r="38607" ht="12.75" customHeight="1" x14ac:dyDescent="0.2"/>
    <row r="38608" ht="12.75" customHeight="1" x14ac:dyDescent="0.2"/>
    <row r="38609" ht="12.75" customHeight="1" x14ac:dyDescent="0.2"/>
    <row r="38610" ht="12.75" customHeight="1" x14ac:dyDescent="0.2"/>
    <row r="38611" ht="12.75" customHeight="1" x14ac:dyDescent="0.2"/>
    <row r="38612" ht="12.75" customHeight="1" x14ac:dyDescent="0.2"/>
    <row r="38613" ht="12.75" customHeight="1" x14ac:dyDescent="0.2"/>
    <row r="38614" ht="12.75" customHeight="1" x14ac:dyDescent="0.2"/>
    <row r="38615" ht="12.75" customHeight="1" x14ac:dyDescent="0.2"/>
    <row r="38616" ht="12.75" customHeight="1" x14ac:dyDescent="0.2"/>
    <row r="38617" ht="12.75" customHeight="1" x14ac:dyDescent="0.2"/>
    <row r="38618" ht="12.75" customHeight="1" x14ac:dyDescent="0.2"/>
    <row r="38619" ht="12.75" customHeight="1" x14ac:dyDescent="0.2"/>
    <row r="38620" ht="12.75" customHeight="1" x14ac:dyDescent="0.2"/>
    <row r="38621" ht="12.75" customHeight="1" x14ac:dyDescent="0.2"/>
    <row r="38622" ht="12.75" customHeight="1" x14ac:dyDescent="0.2"/>
    <row r="38623" ht="12.75" customHeight="1" x14ac:dyDescent="0.2"/>
    <row r="38624" ht="12.75" customHeight="1" x14ac:dyDescent="0.2"/>
    <row r="38625" ht="12.75" customHeight="1" x14ac:dyDescent="0.2"/>
    <row r="38626" ht="12.75" customHeight="1" x14ac:dyDescent="0.2"/>
    <row r="38627" ht="12.75" customHeight="1" x14ac:dyDescent="0.2"/>
    <row r="38628" ht="12.75" customHeight="1" x14ac:dyDescent="0.2"/>
    <row r="38629" ht="12.75" customHeight="1" x14ac:dyDescent="0.2"/>
    <row r="38630" ht="12.75" customHeight="1" x14ac:dyDescent="0.2"/>
    <row r="38631" ht="12.75" customHeight="1" x14ac:dyDescent="0.2"/>
    <row r="38632" ht="12.75" customHeight="1" x14ac:dyDescent="0.2"/>
    <row r="38633" ht="12.75" customHeight="1" x14ac:dyDescent="0.2"/>
    <row r="38634" ht="12.75" customHeight="1" x14ac:dyDescent="0.2"/>
    <row r="38635" ht="12.75" customHeight="1" x14ac:dyDescent="0.2"/>
    <row r="38636" ht="12.75" customHeight="1" x14ac:dyDescent="0.2"/>
    <row r="38637" ht="12.75" customHeight="1" x14ac:dyDescent="0.2"/>
    <row r="38638" ht="12.75" customHeight="1" x14ac:dyDescent="0.2"/>
    <row r="38639" ht="12.75" customHeight="1" x14ac:dyDescent="0.2"/>
    <row r="38640" ht="12.75" customHeight="1" x14ac:dyDescent="0.2"/>
    <row r="38641" ht="12.75" customHeight="1" x14ac:dyDescent="0.2"/>
    <row r="38642" ht="12.75" customHeight="1" x14ac:dyDescent="0.2"/>
    <row r="38643" ht="12.75" customHeight="1" x14ac:dyDescent="0.2"/>
    <row r="38644" ht="12.75" customHeight="1" x14ac:dyDescent="0.2"/>
    <row r="38645" ht="12.75" customHeight="1" x14ac:dyDescent="0.2"/>
    <row r="38646" ht="12.75" customHeight="1" x14ac:dyDescent="0.2"/>
    <row r="38647" ht="12.75" customHeight="1" x14ac:dyDescent="0.2"/>
    <row r="38648" ht="12.75" customHeight="1" x14ac:dyDescent="0.2"/>
    <row r="38649" ht="12.75" customHeight="1" x14ac:dyDescent="0.2"/>
    <row r="38650" ht="12.75" customHeight="1" x14ac:dyDescent="0.2"/>
    <row r="38651" ht="12.75" customHeight="1" x14ac:dyDescent="0.2"/>
    <row r="38652" ht="12.75" customHeight="1" x14ac:dyDescent="0.2"/>
    <row r="38653" ht="12.75" customHeight="1" x14ac:dyDescent="0.2"/>
    <row r="38654" ht="12.75" customHeight="1" x14ac:dyDescent="0.2"/>
    <row r="38655" ht="12.75" customHeight="1" x14ac:dyDescent="0.2"/>
    <row r="38656" ht="12.75" customHeight="1" x14ac:dyDescent="0.2"/>
    <row r="38657" ht="12.75" customHeight="1" x14ac:dyDescent="0.2"/>
    <row r="38658" ht="12.75" customHeight="1" x14ac:dyDescent="0.2"/>
    <row r="38659" ht="12.75" customHeight="1" x14ac:dyDescent="0.2"/>
    <row r="38660" ht="12.75" customHeight="1" x14ac:dyDescent="0.2"/>
    <row r="38661" ht="12.75" customHeight="1" x14ac:dyDescent="0.2"/>
    <row r="38662" ht="12.75" customHeight="1" x14ac:dyDescent="0.2"/>
    <row r="38663" ht="12.75" customHeight="1" x14ac:dyDescent="0.2"/>
    <row r="38664" ht="12.75" customHeight="1" x14ac:dyDescent="0.2"/>
    <row r="38665" ht="12.75" customHeight="1" x14ac:dyDescent="0.2"/>
    <row r="38666" ht="12.75" customHeight="1" x14ac:dyDescent="0.2"/>
    <row r="38667" ht="12.75" customHeight="1" x14ac:dyDescent="0.2"/>
    <row r="38668" ht="12.75" customHeight="1" x14ac:dyDescent="0.2"/>
    <row r="38669" ht="12.75" customHeight="1" x14ac:dyDescent="0.2"/>
    <row r="38670" ht="12.75" customHeight="1" x14ac:dyDescent="0.2"/>
    <row r="38671" ht="12.75" customHeight="1" x14ac:dyDescent="0.2"/>
    <row r="38672" ht="12.75" customHeight="1" x14ac:dyDescent="0.2"/>
    <row r="38673" ht="12.75" customHeight="1" x14ac:dyDescent="0.2"/>
    <row r="38674" ht="12.75" customHeight="1" x14ac:dyDescent="0.2"/>
    <row r="38675" ht="12.75" customHeight="1" x14ac:dyDescent="0.2"/>
    <row r="38676" ht="12.75" customHeight="1" x14ac:dyDescent="0.2"/>
    <row r="38677" ht="12.75" customHeight="1" x14ac:dyDescent="0.2"/>
    <row r="38678" ht="12.75" customHeight="1" x14ac:dyDescent="0.2"/>
    <row r="38679" ht="12.75" customHeight="1" x14ac:dyDescent="0.2"/>
    <row r="38680" ht="12.75" customHeight="1" x14ac:dyDescent="0.2"/>
    <row r="38681" ht="12.75" customHeight="1" x14ac:dyDescent="0.2"/>
    <row r="38682" ht="12.75" customHeight="1" x14ac:dyDescent="0.2"/>
    <row r="38683" ht="12.75" customHeight="1" x14ac:dyDescent="0.2"/>
    <row r="38684" ht="12.75" customHeight="1" x14ac:dyDescent="0.2"/>
    <row r="38685" ht="12.75" customHeight="1" x14ac:dyDescent="0.2"/>
    <row r="38686" ht="12.75" customHeight="1" x14ac:dyDescent="0.2"/>
    <row r="38687" ht="12.75" customHeight="1" x14ac:dyDescent="0.2"/>
    <row r="38688" ht="12.75" customHeight="1" x14ac:dyDescent="0.2"/>
    <row r="38689" ht="12.75" customHeight="1" x14ac:dyDescent="0.2"/>
    <row r="38690" ht="12.75" customHeight="1" x14ac:dyDescent="0.2"/>
    <row r="38691" ht="12.75" customHeight="1" x14ac:dyDescent="0.2"/>
    <row r="38692" ht="12.75" customHeight="1" x14ac:dyDescent="0.2"/>
    <row r="38693" ht="12.75" customHeight="1" x14ac:dyDescent="0.2"/>
    <row r="38694" ht="12.75" customHeight="1" x14ac:dyDescent="0.2"/>
    <row r="38695" ht="12.75" customHeight="1" x14ac:dyDescent="0.2"/>
    <row r="38696" ht="12.75" customHeight="1" x14ac:dyDescent="0.2"/>
    <row r="38697" ht="12.75" customHeight="1" x14ac:dyDescent="0.2"/>
    <row r="38698" ht="12.75" customHeight="1" x14ac:dyDescent="0.2"/>
    <row r="38699" ht="12.75" customHeight="1" x14ac:dyDescent="0.2"/>
    <row r="38700" ht="12.75" customHeight="1" x14ac:dyDescent="0.2"/>
    <row r="38701" ht="12.75" customHeight="1" x14ac:dyDescent="0.2"/>
    <row r="38702" ht="12.75" customHeight="1" x14ac:dyDescent="0.2"/>
    <row r="38703" ht="12.75" customHeight="1" x14ac:dyDescent="0.2"/>
    <row r="38704" ht="12.75" customHeight="1" x14ac:dyDescent="0.2"/>
    <row r="38705" ht="12.75" customHeight="1" x14ac:dyDescent="0.2"/>
    <row r="38706" ht="12.75" customHeight="1" x14ac:dyDescent="0.2"/>
    <row r="38707" ht="12.75" customHeight="1" x14ac:dyDescent="0.2"/>
    <row r="38708" ht="12.75" customHeight="1" x14ac:dyDescent="0.2"/>
    <row r="38709" ht="12.75" customHeight="1" x14ac:dyDescent="0.2"/>
    <row r="38710" ht="12.75" customHeight="1" x14ac:dyDescent="0.2"/>
    <row r="38711" ht="12.75" customHeight="1" x14ac:dyDescent="0.2"/>
    <row r="38712" ht="12.75" customHeight="1" x14ac:dyDescent="0.2"/>
    <row r="38713" ht="12.75" customHeight="1" x14ac:dyDescent="0.2"/>
    <row r="38714" ht="12.75" customHeight="1" x14ac:dyDescent="0.2"/>
    <row r="38715" ht="12.75" customHeight="1" x14ac:dyDescent="0.2"/>
    <row r="38716" ht="12.75" customHeight="1" x14ac:dyDescent="0.2"/>
    <row r="38717" ht="12.75" customHeight="1" x14ac:dyDescent="0.2"/>
    <row r="38718" ht="12.75" customHeight="1" x14ac:dyDescent="0.2"/>
    <row r="38719" ht="12.75" customHeight="1" x14ac:dyDescent="0.2"/>
    <row r="38720" ht="12.75" customHeight="1" x14ac:dyDescent="0.2"/>
    <row r="38721" ht="12.75" customHeight="1" x14ac:dyDescent="0.2"/>
    <row r="38722" ht="12.75" customHeight="1" x14ac:dyDescent="0.2"/>
    <row r="38723" ht="12.75" customHeight="1" x14ac:dyDescent="0.2"/>
    <row r="38724" ht="12.75" customHeight="1" x14ac:dyDescent="0.2"/>
    <row r="38725" ht="12.75" customHeight="1" x14ac:dyDescent="0.2"/>
    <row r="38726" ht="12.75" customHeight="1" x14ac:dyDescent="0.2"/>
    <row r="38727" ht="12.75" customHeight="1" x14ac:dyDescent="0.2"/>
    <row r="38728" ht="12.75" customHeight="1" x14ac:dyDescent="0.2"/>
    <row r="38729" ht="12.75" customHeight="1" x14ac:dyDescent="0.2"/>
    <row r="38730" ht="12.75" customHeight="1" x14ac:dyDescent="0.2"/>
    <row r="38731" ht="12.75" customHeight="1" x14ac:dyDescent="0.2"/>
    <row r="38732" ht="12.75" customHeight="1" x14ac:dyDescent="0.2"/>
    <row r="38733" ht="12.75" customHeight="1" x14ac:dyDescent="0.2"/>
    <row r="38734" ht="12.75" customHeight="1" x14ac:dyDescent="0.2"/>
    <row r="38735" ht="12.75" customHeight="1" x14ac:dyDescent="0.2"/>
    <row r="38736" ht="12.75" customHeight="1" x14ac:dyDescent="0.2"/>
    <row r="38737" ht="12.75" customHeight="1" x14ac:dyDescent="0.2"/>
    <row r="38738" ht="12.75" customHeight="1" x14ac:dyDescent="0.2"/>
    <row r="38739" ht="12.75" customHeight="1" x14ac:dyDescent="0.2"/>
    <row r="38740" ht="12.75" customHeight="1" x14ac:dyDescent="0.2"/>
    <row r="38741" ht="12.75" customHeight="1" x14ac:dyDescent="0.2"/>
    <row r="38742" ht="12.75" customHeight="1" x14ac:dyDescent="0.2"/>
    <row r="38743" ht="12.75" customHeight="1" x14ac:dyDescent="0.2"/>
    <row r="38744" ht="12.75" customHeight="1" x14ac:dyDescent="0.2"/>
    <row r="38745" ht="12.75" customHeight="1" x14ac:dyDescent="0.2"/>
    <row r="38746" ht="12.75" customHeight="1" x14ac:dyDescent="0.2"/>
    <row r="38747" ht="12.75" customHeight="1" x14ac:dyDescent="0.2"/>
    <row r="38748" ht="12.75" customHeight="1" x14ac:dyDescent="0.2"/>
    <row r="38749" ht="12.75" customHeight="1" x14ac:dyDescent="0.2"/>
    <row r="38750" ht="12.75" customHeight="1" x14ac:dyDescent="0.2"/>
    <row r="38751" ht="12.75" customHeight="1" x14ac:dyDescent="0.2"/>
    <row r="38752" ht="12.75" customHeight="1" x14ac:dyDescent="0.2"/>
    <row r="38753" ht="12.75" customHeight="1" x14ac:dyDescent="0.2"/>
    <row r="38754" ht="12.75" customHeight="1" x14ac:dyDescent="0.2"/>
    <row r="38755" ht="12.75" customHeight="1" x14ac:dyDescent="0.2"/>
    <row r="38756" ht="12.75" customHeight="1" x14ac:dyDescent="0.2"/>
    <row r="38757" ht="12.75" customHeight="1" x14ac:dyDescent="0.2"/>
    <row r="38758" ht="12.75" customHeight="1" x14ac:dyDescent="0.2"/>
    <row r="38759" ht="12.75" customHeight="1" x14ac:dyDescent="0.2"/>
    <row r="38760" ht="12.75" customHeight="1" x14ac:dyDescent="0.2"/>
    <row r="38761" ht="12.75" customHeight="1" x14ac:dyDescent="0.2"/>
    <row r="38762" ht="12.75" customHeight="1" x14ac:dyDescent="0.2"/>
    <row r="38763" ht="12.75" customHeight="1" x14ac:dyDescent="0.2"/>
    <row r="38764" ht="12.75" customHeight="1" x14ac:dyDescent="0.2"/>
    <row r="38765" ht="12.75" customHeight="1" x14ac:dyDescent="0.2"/>
    <row r="38766" ht="12.75" customHeight="1" x14ac:dyDescent="0.2"/>
    <row r="38767" ht="12.75" customHeight="1" x14ac:dyDescent="0.2"/>
    <row r="38768" ht="12.75" customHeight="1" x14ac:dyDescent="0.2"/>
    <row r="38769" ht="12.75" customHeight="1" x14ac:dyDescent="0.2"/>
    <row r="38770" ht="12.75" customHeight="1" x14ac:dyDescent="0.2"/>
    <row r="38771" ht="12.75" customHeight="1" x14ac:dyDescent="0.2"/>
    <row r="38772" ht="12.75" customHeight="1" x14ac:dyDescent="0.2"/>
    <row r="38773" ht="12.75" customHeight="1" x14ac:dyDescent="0.2"/>
    <row r="38774" ht="12.75" customHeight="1" x14ac:dyDescent="0.2"/>
    <row r="38775" ht="12.75" customHeight="1" x14ac:dyDescent="0.2"/>
    <row r="38776" ht="12.75" customHeight="1" x14ac:dyDescent="0.2"/>
    <row r="38777" ht="12.75" customHeight="1" x14ac:dyDescent="0.2"/>
    <row r="38778" ht="12.75" customHeight="1" x14ac:dyDescent="0.2"/>
    <row r="38779" ht="12.75" customHeight="1" x14ac:dyDescent="0.2"/>
    <row r="38780" ht="12.75" customHeight="1" x14ac:dyDescent="0.2"/>
    <row r="38781" ht="12.75" customHeight="1" x14ac:dyDescent="0.2"/>
    <row r="38782" ht="12.75" customHeight="1" x14ac:dyDescent="0.2"/>
    <row r="38783" ht="12.75" customHeight="1" x14ac:dyDescent="0.2"/>
    <row r="38784" ht="12.75" customHeight="1" x14ac:dyDescent="0.2"/>
    <row r="38785" ht="12.75" customHeight="1" x14ac:dyDescent="0.2"/>
    <row r="38786" ht="12.75" customHeight="1" x14ac:dyDescent="0.2"/>
    <row r="38787" ht="12.75" customHeight="1" x14ac:dyDescent="0.2"/>
    <row r="38788" ht="12.75" customHeight="1" x14ac:dyDescent="0.2"/>
    <row r="38789" ht="12.75" customHeight="1" x14ac:dyDescent="0.2"/>
    <row r="38790" ht="12.75" customHeight="1" x14ac:dyDescent="0.2"/>
    <row r="38791" ht="12.75" customHeight="1" x14ac:dyDescent="0.2"/>
    <row r="38792" ht="12.75" customHeight="1" x14ac:dyDescent="0.2"/>
    <row r="38793" ht="12.75" customHeight="1" x14ac:dyDescent="0.2"/>
    <row r="38794" ht="12.75" customHeight="1" x14ac:dyDescent="0.2"/>
    <row r="38795" ht="12.75" customHeight="1" x14ac:dyDescent="0.2"/>
    <row r="38796" ht="12.75" customHeight="1" x14ac:dyDescent="0.2"/>
    <row r="38797" ht="12.75" customHeight="1" x14ac:dyDescent="0.2"/>
    <row r="38798" ht="12.75" customHeight="1" x14ac:dyDescent="0.2"/>
    <row r="38799" ht="12.75" customHeight="1" x14ac:dyDescent="0.2"/>
    <row r="38800" ht="12.75" customHeight="1" x14ac:dyDescent="0.2"/>
    <row r="38801" ht="12.75" customHeight="1" x14ac:dyDescent="0.2"/>
    <row r="38802" ht="12.75" customHeight="1" x14ac:dyDescent="0.2"/>
    <row r="38803" ht="12.75" customHeight="1" x14ac:dyDescent="0.2"/>
    <row r="38804" ht="12.75" customHeight="1" x14ac:dyDescent="0.2"/>
    <row r="38805" ht="12.75" customHeight="1" x14ac:dyDescent="0.2"/>
    <row r="38806" ht="12.75" customHeight="1" x14ac:dyDescent="0.2"/>
    <row r="38807" ht="12.75" customHeight="1" x14ac:dyDescent="0.2"/>
    <row r="38808" ht="12.75" customHeight="1" x14ac:dyDescent="0.2"/>
    <row r="38809" ht="12.75" customHeight="1" x14ac:dyDescent="0.2"/>
    <row r="38810" ht="12.75" customHeight="1" x14ac:dyDescent="0.2"/>
    <row r="38811" ht="12.75" customHeight="1" x14ac:dyDescent="0.2"/>
    <row r="38812" ht="12.75" customHeight="1" x14ac:dyDescent="0.2"/>
    <row r="38813" ht="12.75" customHeight="1" x14ac:dyDescent="0.2"/>
    <row r="38814" ht="12.75" customHeight="1" x14ac:dyDescent="0.2"/>
    <row r="38815" ht="12.75" customHeight="1" x14ac:dyDescent="0.2"/>
    <row r="38816" ht="12.75" customHeight="1" x14ac:dyDescent="0.2"/>
    <row r="38817" ht="12.75" customHeight="1" x14ac:dyDescent="0.2"/>
    <row r="38818" ht="12.75" customHeight="1" x14ac:dyDescent="0.2"/>
    <row r="38819" ht="12.75" customHeight="1" x14ac:dyDescent="0.2"/>
    <row r="38820" ht="12.75" customHeight="1" x14ac:dyDescent="0.2"/>
    <row r="38821" ht="12.75" customHeight="1" x14ac:dyDescent="0.2"/>
    <row r="38822" ht="12.75" customHeight="1" x14ac:dyDescent="0.2"/>
    <row r="38823" ht="12.75" customHeight="1" x14ac:dyDescent="0.2"/>
    <row r="38824" ht="12.75" customHeight="1" x14ac:dyDescent="0.2"/>
    <row r="38825" ht="12.75" customHeight="1" x14ac:dyDescent="0.2"/>
    <row r="38826" ht="12.75" customHeight="1" x14ac:dyDescent="0.2"/>
    <row r="38827" ht="12.75" customHeight="1" x14ac:dyDescent="0.2"/>
    <row r="38828" ht="12.75" customHeight="1" x14ac:dyDescent="0.2"/>
    <row r="38829" ht="12.75" customHeight="1" x14ac:dyDescent="0.2"/>
    <row r="38830" ht="12.75" customHeight="1" x14ac:dyDescent="0.2"/>
    <row r="38831" ht="12.75" customHeight="1" x14ac:dyDescent="0.2"/>
    <row r="38832" ht="12.75" customHeight="1" x14ac:dyDescent="0.2"/>
    <row r="38833" ht="12.75" customHeight="1" x14ac:dyDescent="0.2"/>
    <row r="38834" ht="12.75" customHeight="1" x14ac:dyDescent="0.2"/>
    <row r="38835" ht="12.75" customHeight="1" x14ac:dyDescent="0.2"/>
    <row r="38836" ht="12.75" customHeight="1" x14ac:dyDescent="0.2"/>
    <row r="38837" ht="12.75" customHeight="1" x14ac:dyDescent="0.2"/>
    <row r="38838" ht="12.75" customHeight="1" x14ac:dyDescent="0.2"/>
    <row r="38839" ht="12.75" customHeight="1" x14ac:dyDescent="0.2"/>
    <row r="38840" ht="12.75" customHeight="1" x14ac:dyDescent="0.2"/>
    <row r="38841" ht="12.75" customHeight="1" x14ac:dyDescent="0.2"/>
    <row r="38842" ht="12.75" customHeight="1" x14ac:dyDescent="0.2"/>
    <row r="38843" ht="12.75" customHeight="1" x14ac:dyDescent="0.2"/>
    <row r="38844" ht="12.75" customHeight="1" x14ac:dyDescent="0.2"/>
    <row r="38845" ht="12.75" customHeight="1" x14ac:dyDescent="0.2"/>
    <row r="38846" ht="12.75" customHeight="1" x14ac:dyDescent="0.2"/>
    <row r="38847" ht="12.75" customHeight="1" x14ac:dyDescent="0.2"/>
    <row r="38848" ht="12.75" customHeight="1" x14ac:dyDescent="0.2"/>
    <row r="38849" ht="12.75" customHeight="1" x14ac:dyDescent="0.2"/>
    <row r="38850" ht="12.75" customHeight="1" x14ac:dyDescent="0.2"/>
    <row r="38851" ht="12.75" customHeight="1" x14ac:dyDescent="0.2"/>
    <row r="38852" ht="12.75" customHeight="1" x14ac:dyDescent="0.2"/>
    <row r="38853" ht="12.75" customHeight="1" x14ac:dyDescent="0.2"/>
    <row r="38854" ht="12.75" customHeight="1" x14ac:dyDescent="0.2"/>
    <row r="38855" ht="12.75" customHeight="1" x14ac:dyDescent="0.2"/>
    <row r="38856" ht="12.75" customHeight="1" x14ac:dyDescent="0.2"/>
    <row r="38857" ht="12.75" customHeight="1" x14ac:dyDescent="0.2"/>
    <row r="38858" ht="12.75" customHeight="1" x14ac:dyDescent="0.2"/>
    <row r="38859" ht="12.75" customHeight="1" x14ac:dyDescent="0.2"/>
    <row r="38860" ht="12.75" customHeight="1" x14ac:dyDescent="0.2"/>
    <row r="38861" ht="12.75" customHeight="1" x14ac:dyDescent="0.2"/>
    <row r="38862" ht="12.75" customHeight="1" x14ac:dyDescent="0.2"/>
    <row r="38863" ht="12.75" customHeight="1" x14ac:dyDescent="0.2"/>
    <row r="38864" ht="12.75" customHeight="1" x14ac:dyDescent="0.2"/>
    <row r="38865" ht="12.75" customHeight="1" x14ac:dyDescent="0.2"/>
    <row r="38866" ht="12.75" customHeight="1" x14ac:dyDescent="0.2"/>
    <row r="38867" ht="12.75" customHeight="1" x14ac:dyDescent="0.2"/>
    <row r="38868" ht="12.75" customHeight="1" x14ac:dyDescent="0.2"/>
    <row r="38869" ht="12.75" customHeight="1" x14ac:dyDescent="0.2"/>
    <row r="38870" ht="12.75" customHeight="1" x14ac:dyDescent="0.2"/>
    <row r="38871" ht="12.75" customHeight="1" x14ac:dyDescent="0.2"/>
    <row r="38872" ht="12.75" customHeight="1" x14ac:dyDescent="0.2"/>
    <row r="38873" ht="12.75" customHeight="1" x14ac:dyDescent="0.2"/>
    <row r="38874" ht="12.75" customHeight="1" x14ac:dyDescent="0.2"/>
    <row r="38875" ht="12.75" customHeight="1" x14ac:dyDescent="0.2"/>
    <row r="38876" ht="12.75" customHeight="1" x14ac:dyDescent="0.2"/>
    <row r="38877" ht="12.75" customHeight="1" x14ac:dyDescent="0.2"/>
    <row r="38878" ht="12.75" customHeight="1" x14ac:dyDescent="0.2"/>
    <row r="38879" ht="12.75" customHeight="1" x14ac:dyDescent="0.2"/>
    <row r="38880" ht="12.75" customHeight="1" x14ac:dyDescent="0.2"/>
    <row r="38881" ht="12.75" customHeight="1" x14ac:dyDescent="0.2"/>
    <row r="38882" ht="12.75" customHeight="1" x14ac:dyDescent="0.2"/>
    <row r="38883" ht="12.75" customHeight="1" x14ac:dyDescent="0.2"/>
    <row r="38884" ht="12.75" customHeight="1" x14ac:dyDescent="0.2"/>
    <row r="38885" ht="12.75" customHeight="1" x14ac:dyDescent="0.2"/>
    <row r="38886" ht="12.75" customHeight="1" x14ac:dyDescent="0.2"/>
    <row r="38887" ht="12.75" customHeight="1" x14ac:dyDescent="0.2"/>
    <row r="38888" ht="12.75" customHeight="1" x14ac:dyDescent="0.2"/>
    <row r="38889" ht="12.75" customHeight="1" x14ac:dyDescent="0.2"/>
    <row r="38890" ht="12.75" customHeight="1" x14ac:dyDescent="0.2"/>
    <row r="38891" ht="12.75" customHeight="1" x14ac:dyDescent="0.2"/>
    <row r="38892" ht="12.75" customHeight="1" x14ac:dyDescent="0.2"/>
    <row r="38893" ht="12.75" customHeight="1" x14ac:dyDescent="0.2"/>
    <row r="38894" ht="12.75" customHeight="1" x14ac:dyDescent="0.2"/>
    <row r="38895" ht="12.75" customHeight="1" x14ac:dyDescent="0.2"/>
    <row r="38896" ht="12.75" customHeight="1" x14ac:dyDescent="0.2"/>
    <row r="38897" ht="12.75" customHeight="1" x14ac:dyDescent="0.2"/>
    <row r="38898" ht="12.75" customHeight="1" x14ac:dyDescent="0.2"/>
    <row r="38899" ht="12.75" customHeight="1" x14ac:dyDescent="0.2"/>
    <row r="38900" ht="12.75" customHeight="1" x14ac:dyDescent="0.2"/>
    <row r="38901" ht="12.75" customHeight="1" x14ac:dyDescent="0.2"/>
    <row r="38902" ht="12.75" customHeight="1" x14ac:dyDescent="0.2"/>
    <row r="38903" ht="12.75" customHeight="1" x14ac:dyDescent="0.2"/>
    <row r="38904" ht="12.75" customHeight="1" x14ac:dyDescent="0.2"/>
    <row r="38905" ht="12.75" customHeight="1" x14ac:dyDescent="0.2"/>
    <row r="38906" ht="12.75" customHeight="1" x14ac:dyDescent="0.2"/>
    <row r="38907" ht="12.75" customHeight="1" x14ac:dyDescent="0.2"/>
    <row r="38908" ht="12.75" customHeight="1" x14ac:dyDescent="0.2"/>
    <row r="38909" ht="12.75" customHeight="1" x14ac:dyDescent="0.2"/>
    <row r="38910" ht="12.75" customHeight="1" x14ac:dyDescent="0.2"/>
    <row r="38911" ht="12.75" customHeight="1" x14ac:dyDescent="0.2"/>
    <row r="38912" ht="12.75" customHeight="1" x14ac:dyDescent="0.2"/>
    <row r="38913" ht="12.75" customHeight="1" x14ac:dyDescent="0.2"/>
    <row r="38914" ht="12.75" customHeight="1" x14ac:dyDescent="0.2"/>
    <row r="38915" ht="12.75" customHeight="1" x14ac:dyDescent="0.2"/>
    <row r="38916" ht="12.75" customHeight="1" x14ac:dyDescent="0.2"/>
    <row r="38917" ht="12.75" customHeight="1" x14ac:dyDescent="0.2"/>
    <row r="38918" ht="12.75" customHeight="1" x14ac:dyDescent="0.2"/>
    <row r="38919" ht="12.75" customHeight="1" x14ac:dyDescent="0.2"/>
    <row r="38920" ht="12.75" customHeight="1" x14ac:dyDescent="0.2"/>
    <row r="38921" ht="12.75" customHeight="1" x14ac:dyDescent="0.2"/>
    <row r="38922" ht="12.75" customHeight="1" x14ac:dyDescent="0.2"/>
    <row r="38923" ht="12.75" customHeight="1" x14ac:dyDescent="0.2"/>
    <row r="38924" ht="12.75" customHeight="1" x14ac:dyDescent="0.2"/>
    <row r="38925" ht="12.75" customHeight="1" x14ac:dyDescent="0.2"/>
    <row r="38926" ht="12.75" customHeight="1" x14ac:dyDescent="0.2"/>
    <row r="38927" ht="12.75" customHeight="1" x14ac:dyDescent="0.2"/>
    <row r="38928" ht="12.75" customHeight="1" x14ac:dyDescent="0.2"/>
    <row r="38929" ht="12.75" customHeight="1" x14ac:dyDescent="0.2"/>
    <row r="38930" ht="12.75" customHeight="1" x14ac:dyDescent="0.2"/>
    <row r="38931" ht="12.75" customHeight="1" x14ac:dyDescent="0.2"/>
    <row r="38932" ht="12.75" customHeight="1" x14ac:dyDescent="0.2"/>
    <row r="38933" ht="12.75" customHeight="1" x14ac:dyDescent="0.2"/>
    <row r="38934" ht="12.75" customHeight="1" x14ac:dyDescent="0.2"/>
    <row r="38935" ht="12.75" customHeight="1" x14ac:dyDescent="0.2"/>
    <row r="38936" ht="12.75" customHeight="1" x14ac:dyDescent="0.2"/>
    <row r="38937" ht="12.75" customHeight="1" x14ac:dyDescent="0.2"/>
    <row r="38938" ht="12.75" customHeight="1" x14ac:dyDescent="0.2"/>
    <row r="38939" ht="12.75" customHeight="1" x14ac:dyDescent="0.2"/>
    <row r="38940" ht="12.75" customHeight="1" x14ac:dyDescent="0.2"/>
    <row r="38941" ht="12.75" customHeight="1" x14ac:dyDescent="0.2"/>
    <row r="38942" ht="12.75" customHeight="1" x14ac:dyDescent="0.2"/>
    <row r="38943" ht="12.75" customHeight="1" x14ac:dyDescent="0.2"/>
    <row r="38944" ht="12.75" customHeight="1" x14ac:dyDescent="0.2"/>
    <row r="38945" ht="12.75" customHeight="1" x14ac:dyDescent="0.2"/>
    <row r="38946" ht="12.75" customHeight="1" x14ac:dyDescent="0.2"/>
    <row r="38947" ht="12.75" customHeight="1" x14ac:dyDescent="0.2"/>
    <row r="38948" ht="12.75" customHeight="1" x14ac:dyDescent="0.2"/>
    <row r="38949" ht="12.75" customHeight="1" x14ac:dyDescent="0.2"/>
    <row r="38950" ht="12.75" customHeight="1" x14ac:dyDescent="0.2"/>
    <row r="38951" ht="12.75" customHeight="1" x14ac:dyDescent="0.2"/>
    <row r="38952" ht="12.75" customHeight="1" x14ac:dyDescent="0.2"/>
    <row r="38953" ht="12.75" customHeight="1" x14ac:dyDescent="0.2"/>
    <row r="38954" ht="12.75" customHeight="1" x14ac:dyDescent="0.2"/>
    <row r="38955" ht="12.75" customHeight="1" x14ac:dyDescent="0.2"/>
    <row r="38956" ht="12.75" customHeight="1" x14ac:dyDescent="0.2"/>
    <row r="38957" ht="12.75" customHeight="1" x14ac:dyDescent="0.2"/>
    <row r="38958" ht="12.75" customHeight="1" x14ac:dyDescent="0.2"/>
    <row r="38959" ht="12.75" customHeight="1" x14ac:dyDescent="0.2"/>
    <row r="38960" ht="12.75" customHeight="1" x14ac:dyDescent="0.2"/>
    <row r="38961" ht="12.75" customHeight="1" x14ac:dyDescent="0.2"/>
    <row r="38962" ht="12.75" customHeight="1" x14ac:dyDescent="0.2"/>
    <row r="38963" ht="12.75" customHeight="1" x14ac:dyDescent="0.2"/>
    <row r="38964" ht="12.75" customHeight="1" x14ac:dyDescent="0.2"/>
    <row r="38965" ht="12.75" customHeight="1" x14ac:dyDescent="0.2"/>
    <row r="38966" ht="12.75" customHeight="1" x14ac:dyDescent="0.2"/>
    <row r="38967" ht="12.75" customHeight="1" x14ac:dyDescent="0.2"/>
    <row r="38968" ht="12.75" customHeight="1" x14ac:dyDescent="0.2"/>
    <row r="38969" ht="12.75" customHeight="1" x14ac:dyDescent="0.2"/>
    <row r="38970" ht="12.75" customHeight="1" x14ac:dyDescent="0.2"/>
    <row r="38971" ht="12.75" customHeight="1" x14ac:dyDescent="0.2"/>
    <row r="38972" ht="12.75" customHeight="1" x14ac:dyDescent="0.2"/>
    <row r="38973" ht="12.75" customHeight="1" x14ac:dyDescent="0.2"/>
    <row r="38974" ht="12.75" customHeight="1" x14ac:dyDescent="0.2"/>
    <row r="38975" ht="12.75" customHeight="1" x14ac:dyDescent="0.2"/>
    <row r="38976" ht="12.75" customHeight="1" x14ac:dyDescent="0.2"/>
    <row r="38977" ht="12.75" customHeight="1" x14ac:dyDescent="0.2"/>
    <row r="38978" ht="12.75" customHeight="1" x14ac:dyDescent="0.2"/>
    <row r="38979" ht="12.75" customHeight="1" x14ac:dyDescent="0.2"/>
    <row r="38980" ht="12.75" customHeight="1" x14ac:dyDescent="0.2"/>
    <row r="38981" ht="12.75" customHeight="1" x14ac:dyDescent="0.2"/>
    <row r="38982" ht="12.75" customHeight="1" x14ac:dyDescent="0.2"/>
    <row r="38983" ht="12.75" customHeight="1" x14ac:dyDescent="0.2"/>
    <row r="38984" ht="12.75" customHeight="1" x14ac:dyDescent="0.2"/>
    <row r="38985" ht="12.75" customHeight="1" x14ac:dyDescent="0.2"/>
    <row r="38986" ht="12.75" customHeight="1" x14ac:dyDescent="0.2"/>
    <row r="38987" ht="12.75" customHeight="1" x14ac:dyDescent="0.2"/>
    <row r="38988" ht="12.75" customHeight="1" x14ac:dyDescent="0.2"/>
    <row r="38989" ht="12.75" customHeight="1" x14ac:dyDescent="0.2"/>
    <row r="38990" ht="12.75" customHeight="1" x14ac:dyDescent="0.2"/>
    <row r="38991" ht="12.75" customHeight="1" x14ac:dyDescent="0.2"/>
    <row r="38992" ht="12.75" customHeight="1" x14ac:dyDescent="0.2"/>
    <row r="38993" ht="12.75" customHeight="1" x14ac:dyDescent="0.2"/>
    <row r="38994" ht="12.75" customHeight="1" x14ac:dyDescent="0.2"/>
    <row r="38995" ht="12.75" customHeight="1" x14ac:dyDescent="0.2"/>
    <row r="38996" ht="12.75" customHeight="1" x14ac:dyDescent="0.2"/>
    <row r="38997" ht="12.75" customHeight="1" x14ac:dyDescent="0.2"/>
    <row r="38998" ht="12.75" customHeight="1" x14ac:dyDescent="0.2"/>
    <row r="38999" ht="12.75" customHeight="1" x14ac:dyDescent="0.2"/>
    <row r="39000" ht="12.75" customHeight="1" x14ac:dyDescent="0.2"/>
    <row r="39001" ht="12.75" customHeight="1" x14ac:dyDescent="0.2"/>
    <row r="39002" ht="12.75" customHeight="1" x14ac:dyDescent="0.2"/>
    <row r="39003" ht="12.75" customHeight="1" x14ac:dyDescent="0.2"/>
    <row r="39004" ht="12.75" customHeight="1" x14ac:dyDescent="0.2"/>
    <row r="39005" ht="12.75" customHeight="1" x14ac:dyDescent="0.2"/>
    <row r="39006" ht="12.75" customHeight="1" x14ac:dyDescent="0.2"/>
    <row r="39007" ht="12.75" customHeight="1" x14ac:dyDescent="0.2"/>
    <row r="39008" ht="12.75" customHeight="1" x14ac:dyDescent="0.2"/>
    <row r="39009" ht="12.75" customHeight="1" x14ac:dyDescent="0.2"/>
    <row r="39010" ht="12.75" customHeight="1" x14ac:dyDescent="0.2"/>
    <row r="39011" ht="12.75" customHeight="1" x14ac:dyDescent="0.2"/>
    <row r="39012" ht="12.75" customHeight="1" x14ac:dyDescent="0.2"/>
    <row r="39013" ht="12.75" customHeight="1" x14ac:dyDescent="0.2"/>
    <row r="39014" ht="12.75" customHeight="1" x14ac:dyDescent="0.2"/>
    <row r="39015" ht="12.75" customHeight="1" x14ac:dyDescent="0.2"/>
    <row r="39016" ht="12.75" customHeight="1" x14ac:dyDescent="0.2"/>
    <row r="39017" ht="12.75" customHeight="1" x14ac:dyDescent="0.2"/>
    <row r="39018" ht="12.75" customHeight="1" x14ac:dyDescent="0.2"/>
    <row r="39019" ht="12.75" customHeight="1" x14ac:dyDescent="0.2"/>
    <row r="39020" ht="12.75" customHeight="1" x14ac:dyDescent="0.2"/>
    <row r="39021" ht="12.75" customHeight="1" x14ac:dyDescent="0.2"/>
    <row r="39022" ht="12.75" customHeight="1" x14ac:dyDescent="0.2"/>
    <row r="39023" ht="12.75" customHeight="1" x14ac:dyDescent="0.2"/>
    <row r="39024" ht="12.75" customHeight="1" x14ac:dyDescent="0.2"/>
    <row r="39025" ht="12.75" customHeight="1" x14ac:dyDescent="0.2"/>
    <row r="39026" ht="12.75" customHeight="1" x14ac:dyDescent="0.2"/>
    <row r="39027" ht="12.75" customHeight="1" x14ac:dyDescent="0.2"/>
    <row r="39028" ht="12.75" customHeight="1" x14ac:dyDescent="0.2"/>
    <row r="39029" ht="12.75" customHeight="1" x14ac:dyDescent="0.2"/>
    <row r="39030" ht="12.75" customHeight="1" x14ac:dyDescent="0.2"/>
    <row r="39031" ht="12.75" customHeight="1" x14ac:dyDescent="0.2"/>
    <row r="39032" ht="12.75" customHeight="1" x14ac:dyDescent="0.2"/>
    <row r="39033" ht="12.75" customHeight="1" x14ac:dyDescent="0.2"/>
    <row r="39034" ht="12.75" customHeight="1" x14ac:dyDescent="0.2"/>
    <row r="39035" ht="12.75" customHeight="1" x14ac:dyDescent="0.2"/>
    <row r="39036" ht="12.75" customHeight="1" x14ac:dyDescent="0.2"/>
    <row r="39037" ht="12.75" customHeight="1" x14ac:dyDescent="0.2"/>
    <row r="39038" ht="12.75" customHeight="1" x14ac:dyDescent="0.2"/>
    <row r="39039" ht="12.75" customHeight="1" x14ac:dyDescent="0.2"/>
    <row r="39040" ht="12.75" customHeight="1" x14ac:dyDescent="0.2"/>
    <row r="39041" ht="12.75" customHeight="1" x14ac:dyDescent="0.2"/>
    <row r="39042" ht="12.75" customHeight="1" x14ac:dyDescent="0.2"/>
    <row r="39043" ht="12.75" customHeight="1" x14ac:dyDescent="0.2"/>
    <row r="39044" ht="12.75" customHeight="1" x14ac:dyDescent="0.2"/>
    <row r="39045" ht="12.75" customHeight="1" x14ac:dyDescent="0.2"/>
    <row r="39046" ht="12.75" customHeight="1" x14ac:dyDescent="0.2"/>
    <row r="39047" ht="12.75" customHeight="1" x14ac:dyDescent="0.2"/>
    <row r="39048" ht="12.75" customHeight="1" x14ac:dyDescent="0.2"/>
    <row r="39049" ht="12.75" customHeight="1" x14ac:dyDescent="0.2"/>
    <row r="39050" ht="12.75" customHeight="1" x14ac:dyDescent="0.2"/>
    <row r="39051" ht="12.75" customHeight="1" x14ac:dyDescent="0.2"/>
    <row r="39052" ht="12.75" customHeight="1" x14ac:dyDescent="0.2"/>
    <row r="39053" ht="12.75" customHeight="1" x14ac:dyDescent="0.2"/>
    <row r="39054" ht="12.75" customHeight="1" x14ac:dyDescent="0.2"/>
    <row r="39055" ht="12.75" customHeight="1" x14ac:dyDescent="0.2"/>
    <row r="39056" ht="12.75" customHeight="1" x14ac:dyDescent="0.2"/>
    <row r="39057" ht="12.75" customHeight="1" x14ac:dyDescent="0.2"/>
    <row r="39058" ht="12.75" customHeight="1" x14ac:dyDescent="0.2"/>
    <row r="39059" ht="12.75" customHeight="1" x14ac:dyDescent="0.2"/>
    <row r="39060" ht="12.75" customHeight="1" x14ac:dyDescent="0.2"/>
    <row r="39061" ht="12.75" customHeight="1" x14ac:dyDescent="0.2"/>
    <row r="39062" ht="12.75" customHeight="1" x14ac:dyDescent="0.2"/>
    <row r="39063" ht="12.75" customHeight="1" x14ac:dyDescent="0.2"/>
    <row r="39064" ht="12.75" customHeight="1" x14ac:dyDescent="0.2"/>
    <row r="39065" ht="12.75" customHeight="1" x14ac:dyDescent="0.2"/>
    <row r="39066" ht="12.75" customHeight="1" x14ac:dyDescent="0.2"/>
    <row r="39067" ht="12.75" customHeight="1" x14ac:dyDescent="0.2"/>
    <row r="39068" ht="12.75" customHeight="1" x14ac:dyDescent="0.2"/>
    <row r="39069" ht="12.75" customHeight="1" x14ac:dyDescent="0.2"/>
    <row r="39070" ht="12.75" customHeight="1" x14ac:dyDescent="0.2"/>
    <row r="39071" ht="12.75" customHeight="1" x14ac:dyDescent="0.2"/>
    <row r="39072" ht="12.75" customHeight="1" x14ac:dyDescent="0.2"/>
    <row r="39073" ht="12.75" customHeight="1" x14ac:dyDescent="0.2"/>
    <row r="39074" ht="12.75" customHeight="1" x14ac:dyDescent="0.2"/>
    <row r="39075" ht="12.75" customHeight="1" x14ac:dyDescent="0.2"/>
    <row r="39076" ht="12.75" customHeight="1" x14ac:dyDescent="0.2"/>
    <row r="39077" ht="12.75" customHeight="1" x14ac:dyDescent="0.2"/>
    <row r="39078" ht="12.75" customHeight="1" x14ac:dyDescent="0.2"/>
    <row r="39079" ht="12.75" customHeight="1" x14ac:dyDescent="0.2"/>
    <row r="39080" ht="12.75" customHeight="1" x14ac:dyDescent="0.2"/>
    <row r="39081" ht="12.75" customHeight="1" x14ac:dyDescent="0.2"/>
    <row r="39082" ht="12.75" customHeight="1" x14ac:dyDescent="0.2"/>
    <row r="39083" ht="12.75" customHeight="1" x14ac:dyDescent="0.2"/>
    <row r="39084" ht="12.75" customHeight="1" x14ac:dyDescent="0.2"/>
    <row r="39085" ht="12.75" customHeight="1" x14ac:dyDescent="0.2"/>
    <row r="39086" ht="12.75" customHeight="1" x14ac:dyDescent="0.2"/>
    <row r="39087" ht="12.75" customHeight="1" x14ac:dyDescent="0.2"/>
    <row r="39088" ht="12.75" customHeight="1" x14ac:dyDescent="0.2"/>
    <row r="39089" ht="12.75" customHeight="1" x14ac:dyDescent="0.2"/>
    <row r="39090" ht="12.75" customHeight="1" x14ac:dyDescent="0.2"/>
    <row r="39091" ht="12.75" customHeight="1" x14ac:dyDescent="0.2"/>
    <row r="39092" ht="12.75" customHeight="1" x14ac:dyDescent="0.2"/>
    <row r="39093" ht="12.75" customHeight="1" x14ac:dyDescent="0.2"/>
    <row r="39094" ht="12.75" customHeight="1" x14ac:dyDescent="0.2"/>
    <row r="39095" ht="12.75" customHeight="1" x14ac:dyDescent="0.2"/>
    <row r="39096" ht="12.75" customHeight="1" x14ac:dyDescent="0.2"/>
    <row r="39097" ht="12.75" customHeight="1" x14ac:dyDescent="0.2"/>
    <row r="39098" ht="12.75" customHeight="1" x14ac:dyDescent="0.2"/>
    <row r="39099" ht="12.75" customHeight="1" x14ac:dyDescent="0.2"/>
    <row r="39100" ht="12.75" customHeight="1" x14ac:dyDescent="0.2"/>
    <row r="39101" ht="12.75" customHeight="1" x14ac:dyDescent="0.2"/>
    <row r="39102" ht="12.75" customHeight="1" x14ac:dyDescent="0.2"/>
    <row r="39103" ht="12.75" customHeight="1" x14ac:dyDescent="0.2"/>
    <row r="39104" ht="12.75" customHeight="1" x14ac:dyDescent="0.2"/>
    <row r="39105" ht="12.75" customHeight="1" x14ac:dyDescent="0.2"/>
    <row r="39106" ht="12.75" customHeight="1" x14ac:dyDescent="0.2"/>
    <row r="39107" ht="12.75" customHeight="1" x14ac:dyDescent="0.2"/>
    <row r="39108" ht="12.75" customHeight="1" x14ac:dyDescent="0.2"/>
    <row r="39109" ht="12.75" customHeight="1" x14ac:dyDescent="0.2"/>
    <row r="39110" ht="12.75" customHeight="1" x14ac:dyDescent="0.2"/>
    <row r="39111" ht="12.75" customHeight="1" x14ac:dyDescent="0.2"/>
    <row r="39112" ht="12.75" customHeight="1" x14ac:dyDescent="0.2"/>
    <row r="39113" ht="12.75" customHeight="1" x14ac:dyDescent="0.2"/>
    <row r="39114" ht="12.75" customHeight="1" x14ac:dyDescent="0.2"/>
    <row r="39115" ht="12.75" customHeight="1" x14ac:dyDescent="0.2"/>
    <row r="39116" ht="12.75" customHeight="1" x14ac:dyDescent="0.2"/>
    <row r="39117" ht="12.75" customHeight="1" x14ac:dyDescent="0.2"/>
    <row r="39118" ht="12.75" customHeight="1" x14ac:dyDescent="0.2"/>
    <row r="39119" ht="12.75" customHeight="1" x14ac:dyDescent="0.2"/>
    <row r="39120" ht="12.75" customHeight="1" x14ac:dyDescent="0.2"/>
    <row r="39121" ht="12.75" customHeight="1" x14ac:dyDescent="0.2"/>
    <row r="39122" ht="12.75" customHeight="1" x14ac:dyDescent="0.2"/>
    <row r="39123" ht="12.75" customHeight="1" x14ac:dyDescent="0.2"/>
    <row r="39124" ht="12.75" customHeight="1" x14ac:dyDescent="0.2"/>
    <row r="39125" ht="12.75" customHeight="1" x14ac:dyDescent="0.2"/>
    <row r="39126" ht="12.75" customHeight="1" x14ac:dyDescent="0.2"/>
    <row r="39127" ht="12.75" customHeight="1" x14ac:dyDescent="0.2"/>
    <row r="39128" ht="12.75" customHeight="1" x14ac:dyDescent="0.2"/>
    <row r="39129" ht="12.75" customHeight="1" x14ac:dyDescent="0.2"/>
    <row r="39130" ht="12.75" customHeight="1" x14ac:dyDescent="0.2"/>
    <row r="39131" ht="12.75" customHeight="1" x14ac:dyDescent="0.2"/>
    <row r="39132" ht="12.75" customHeight="1" x14ac:dyDescent="0.2"/>
    <row r="39133" ht="12.75" customHeight="1" x14ac:dyDescent="0.2"/>
    <row r="39134" ht="12.75" customHeight="1" x14ac:dyDescent="0.2"/>
    <row r="39135" ht="12.75" customHeight="1" x14ac:dyDescent="0.2"/>
    <row r="39136" ht="12.75" customHeight="1" x14ac:dyDescent="0.2"/>
    <row r="39137" ht="12.75" customHeight="1" x14ac:dyDescent="0.2"/>
    <row r="39138" ht="12.75" customHeight="1" x14ac:dyDescent="0.2"/>
    <row r="39139" ht="12.75" customHeight="1" x14ac:dyDescent="0.2"/>
    <row r="39140" ht="12.75" customHeight="1" x14ac:dyDescent="0.2"/>
    <row r="39141" ht="12.75" customHeight="1" x14ac:dyDescent="0.2"/>
    <row r="39142" ht="12.75" customHeight="1" x14ac:dyDescent="0.2"/>
    <row r="39143" ht="12.75" customHeight="1" x14ac:dyDescent="0.2"/>
    <row r="39144" ht="12.75" customHeight="1" x14ac:dyDescent="0.2"/>
    <row r="39145" ht="12.75" customHeight="1" x14ac:dyDescent="0.2"/>
    <row r="39146" ht="12.75" customHeight="1" x14ac:dyDescent="0.2"/>
    <row r="39147" ht="12.75" customHeight="1" x14ac:dyDescent="0.2"/>
    <row r="39148" ht="12.75" customHeight="1" x14ac:dyDescent="0.2"/>
    <row r="39149" ht="12.75" customHeight="1" x14ac:dyDescent="0.2"/>
    <row r="39150" ht="12.75" customHeight="1" x14ac:dyDescent="0.2"/>
    <row r="39151" ht="12.75" customHeight="1" x14ac:dyDescent="0.2"/>
    <row r="39152" ht="12.75" customHeight="1" x14ac:dyDescent="0.2"/>
    <row r="39153" ht="12.75" customHeight="1" x14ac:dyDescent="0.2"/>
    <row r="39154" ht="12.75" customHeight="1" x14ac:dyDescent="0.2"/>
    <row r="39155" ht="12.75" customHeight="1" x14ac:dyDescent="0.2"/>
    <row r="39156" ht="12.75" customHeight="1" x14ac:dyDescent="0.2"/>
    <row r="39157" ht="12.75" customHeight="1" x14ac:dyDescent="0.2"/>
    <row r="39158" ht="12.75" customHeight="1" x14ac:dyDescent="0.2"/>
    <row r="39159" ht="12.75" customHeight="1" x14ac:dyDescent="0.2"/>
    <row r="39160" ht="12.75" customHeight="1" x14ac:dyDescent="0.2"/>
    <row r="39161" ht="12.75" customHeight="1" x14ac:dyDescent="0.2"/>
    <row r="39162" ht="12.75" customHeight="1" x14ac:dyDescent="0.2"/>
    <row r="39163" ht="12.75" customHeight="1" x14ac:dyDescent="0.2"/>
    <row r="39164" ht="12.75" customHeight="1" x14ac:dyDescent="0.2"/>
    <row r="39165" ht="12.75" customHeight="1" x14ac:dyDescent="0.2"/>
    <row r="39166" ht="12.75" customHeight="1" x14ac:dyDescent="0.2"/>
    <row r="39167" ht="12.75" customHeight="1" x14ac:dyDescent="0.2"/>
    <row r="39168" ht="12.75" customHeight="1" x14ac:dyDescent="0.2"/>
    <row r="39169" ht="12.75" customHeight="1" x14ac:dyDescent="0.2"/>
    <row r="39170" ht="12.75" customHeight="1" x14ac:dyDescent="0.2"/>
    <row r="39171" ht="12.75" customHeight="1" x14ac:dyDescent="0.2"/>
    <row r="39172" ht="12.75" customHeight="1" x14ac:dyDescent="0.2"/>
    <row r="39173" ht="12.75" customHeight="1" x14ac:dyDescent="0.2"/>
    <row r="39174" ht="12.75" customHeight="1" x14ac:dyDescent="0.2"/>
    <row r="39175" ht="12.75" customHeight="1" x14ac:dyDescent="0.2"/>
    <row r="39176" ht="12.75" customHeight="1" x14ac:dyDescent="0.2"/>
    <row r="39177" ht="12.75" customHeight="1" x14ac:dyDescent="0.2"/>
    <row r="39178" ht="12.75" customHeight="1" x14ac:dyDescent="0.2"/>
    <row r="39179" ht="12.75" customHeight="1" x14ac:dyDescent="0.2"/>
    <row r="39180" ht="12.75" customHeight="1" x14ac:dyDescent="0.2"/>
    <row r="39181" ht="12.75" customHeight="1" x14ac:dyDescent="0.2"/>
    <row r="39182" ht="12.75" customHeight="1" x14ac:dyDescent="0.2"/>
    <row r="39183" ht="12.75" customHeight="1" x14ac:dyDescent="0.2"/>
    <row r="39184" ht="12.75" customHeight="1" x14ac:dyDescent="0.2"/>
    <row r="39185" ht="12.75" customHeight="1" x14ac:dyDescent="0.2"/>
    <row r="39186" ht="12.75" customHeight="1" x14ac:dyDescent="0.2"/>
    <row r="39187" ht="12.75" customHeight="1" x14ac:dyDescent="0.2"/>
    <row r="39188" ht="12.75" customHeight="1" x14ac:dyDescent="0.2"/>
    <row r="39189" ht="12.75" customHeight="1" x14ac:dyDescent="0.2"/>
    <row r="39190" ht="12.75" customHeight="1" x14ac:dyDescent="0.2"/>
    <row r="39191" ht="12.75" customHeight="1" x14ac:dyDescent="0.2"/>
    <row r="39192" ht="12.75" customHeight="1" x14ac:dyDescent="0.2"/>
    <row r="39193" ht="12.75" customHeight="1" x14ac:dyDescent="0.2"/>
    <row r="39194" ht="12.75" customHeight="1" x14ac:dyDescent="0.2"/>
    <row r="39195" ht="12.75" customHeight="1" x14ac:dyDescent="0.2"/>
    <row r="39196" ht="12.75" customHeight="1" x14ac:dyDescent="0.2"/>
    <row r="39197" ht="12.75" customHeight="1" x14ac:dyDescent="0.2"/>
    <row r="39198" ht="12.75" customHeight="1" x14ac:dyDescent="0.2"/>
    <row r="39199" ht="12.75" customHeight="1" x14ac:dyDescent="0.2"/>
    <row r="39200" ht="12.75" customHeight="1" x14ac:dyDescent="0.2"/>
    <row r="39201" ht="12.75" customHeight="1" x14ac:dyDescent="0.2"/>
    <row r="39202" ht="12.75" customHeight="1" x14ac:dyDescent="0.2"/>
    <row r="39203" ht="12.75" customHeight="1" x14ac:dyDescent="0.2"/>
    <row r="39204" ht="12.75" customHeight="1" x14ac:dyDescent="0.2"/>
    <row r="39205" ht="12.75" customHeight="1" x14ac:dyDescent="0.2"/>
    <row r="39206" ht="12.75" customHeight="1" x14ac:dyDescent="0.2"/>
    <row r="39207" ht="12.75" customHeight="1" x14ac:dyDescent="0.2"/>
    <row r="39208" ht="12.75" customHeight="1" x14ac:dyDescent="0.2"/>
    <row r="39209" ht="12.75" customHeight="1" x14ac:dyDescent="0.2"/>
    <row r="39210" ht="12.75" customHeight="1" x14ac:dyDescent="0.2"/>
    <row r="39211" ht="12.75" customHeight="1" x14ac:dyDescent="0.2"/>
    <row r="39212" ht="12.75" customHeight="1" x14ac:dyDescent="0.2"/>
    <row r="39213" ht="12.75" customHeight="1" x14ac:dyDescent="0.2"/>
    <row r="39214" ht="12.75" customHeight="1" x14ac:dyDescent="0.2"/>
    <row r="39215" ht="12.75" customHeight="1" x14ac:dyDescent="0.2"/>
    <row r="39216" ht="12.75" customHeight="1" x14ac:dyDescent="0.2"/>
    <row r="39217" ht="12.75" customHeight="1" x14ac:dyDescent="0.2"/>
    <row r="39218" ht="12.75" customHeight="1" x14ac:dyDescent="0.2"/>
    <row r="39219" ht="12.75" customHeight="1" x14ac:dyDescent="0.2"/>
    <row r="39220" ht="12.75" customHeight="1" x14ac:dyDescent="0.2"/>
    <row r="39221" ht="12.75" customHeight="1" x14ac:dyDescent="0.2"/>
    <row r="39222" ht="12.75" customHeight="1" x14ac:dyDescent="0.2"/>
    <row r="39223" ht="12.75" customHeight="1" x14ac:dyDescent="0.2"/>
    <row r="39224" ht="12.75" customHeight="1" x14ac:dyDescent="0.2"/>
    <row r="39225" ht="12.75" customHeight="1" x14ac:dyDescent="0.2"/>
    <row r="39226" ht="12.75" customHeight="1" x14ac:dyDescent="0.2"/>
    <row r="39227" ht="12.75" customHeight="1" x14ac:dyDescent="0.2"/>
    <row r="39228" ht="12.75" customHeight="1" x14ac:dyDescent="0.2"/>
    <row r="39229" ht="12.75" customHeight="1" x14ac:dyDescent="0.2"/>
    <row r="39230" ht="12.75" customHeight="1" x14ac:dyDescent="0.2"/>
    <row r="39231" ht="12.75" customHeight="1" x14ac:dyDescent="0.2"/>
    <row r="39232" ht="12.75" customHeight="1" x14ac:dyDescent="0.2"/>
    <row r="39233" ht="12.75" customHeight="1" x14ac:dyDescent="0.2"/>
    <row r="39234" ht="12.75" customHeight="1" x14ac:dyDescent="0.2"/>
    <row r="39235" ht="12.75" customHeight="1" x14ac:dyDescent="0.2"/>
    <row r="39236" ht="12.75" customHeight="1" x14ac:dyDescent="0.2"/>
    <row r="39237" ht="12.75" customHeight="1" x14ac:dyDescent="0.2"/>
    <row r="39238" ht="12.75" customHeight="1" x14ac:dyDescent="0.2"/>
    <row r="39239" ht="12.75" customHeight="1" x14ac:dyDescent="0.2"/>
    <row r="39240" ht="12.75" customHeight="1" x14ac:dyDescent="0.2"/>
    <row r="39241" ht="12.75" customHeight="1" x14ac:dyDescent="0.2"/>
    <row r="39242" ht="12.75" customHeight="1" x14ac:dyDescent="0.2"/>
    <row r="39243" ht="12.75" customHeight="1" x14ac:dyDescent="0.2"/>
    <row r="39244" ht="12.75" customHeight="1" x14ac:dyDescent="0.2"/>
    <row r="39245" ht="12.75" customHeight="1" x14ac:dyDescent="0.2"/>
    <row r="39246" ht="12.75" customHeight="1" x14ac:dyDescent="0.2"/>
    <row r="39247" ht="12.75" customHeight="1" x14ac:dyDescent="0.2"/>
    <row r="39248" ht="12.75" customHeight="1" x14ac:dyDescent="0.2"/>
    <row r="39249" ht="12.75" customHeight="1" x14ac:dyDescent="0.2"/>
    <row r="39250" ht="12.75" customHeight="1" x14ac:dyDescent="0.2"/>
    <row r="39251" ht="12.75" customHeight="1" x14ac:dyDescent="0.2"/>
    <row r="39252" ht="12.75" customHeight="1" x14ac:dyDescent="0.2"/>
    <row r="39253" ht="12.75" customHeight="1" x14ac:dyDescent="0.2"/>
    <row r="39254" ht="12.75" customHeight="1" x14ac:dyDescent="0.2"/>
    <row r="39255" ht="12.75" customHeight="1" x14ac:dyDescent="0.2"/>
    <row r="39256" ht="12.75" customHeight="1" x14ac:dyDescent="0.2"/>
    <row r="39257" ht="12.75" customHeight="1" x14ac:dyDescent="0.2"/>
    <row r="39258" ht="12.75" customHeight="1" x14ac:dyDescent="0.2"/>
    <row r="39259" ht="12.75" customHeight="1" x14ac:dyDescent="0.2"/>
    <row r="39260" ht="12.75" customHeight="1" x14ac:dyDescent="0.2"/>
    <row r="39261" ht="12.75" customHeight="1" x14ac:dyDescent="0.2"/>
    <row r="39262" ht="12.75" customHeight="1" x14ac:dyDescent="0.2"/>
    <row r="39263" ht="12.75" customHeight="1" x14ac:dyDescent="0.2"/>
    <row r="39264" ht="12.75" customHeight="1" x14ac:dyDescent="0.2"/>
    <row r="39265" ht="12.75" customHeight="1" x14ac:dyDescent="0.2"/>
    <row r="39266" ht="12.75" customHeight="1" x14ac:dyDescent="0.2"/>
    <row r="39267" ht="12.75" customHeight="1" x14ac:dyDescent="0.2"/>
    <row r="39268" ht="12.75" customHeight="1" x14ac:dyDescent="0.2"/>
    <row r="39269" ht="12.75" customHeight="1" x14ac:dyDescent="0.2"/>
    <row r="39270" ht="12.75" customHeight="1" x14ac:dyDescent="0.2"/>
    <row r="39271" ht="12.75" customHeight="1" x14ac:dyDescent="0.2"/>
    <row r="39272" ht="12.75" customHeight="1" x14ac:dyDescent="0.2"/>
    <row r="39273" ht="12.75" customHeight="1" x14ac:dyDescent="0.2"/>
    <row r="39274" ht="12.75" customHeight="1" x14ac:dyDescent="0.2"/>
    <row r="39275" ht="12.75" customHeight="1" x14ac:dyDescent="0.2"/>
    <row r="39276" ht="12.75" customHeight="1" x14ac:dyDescent="0.2"/>
    <row r="39277" ht="12.75" customHeight="1" x14ac:dyDescent="0.2"/>
    <row r="39278" ht="12.75" customHeight="1" x14ac:dyDescent="0.2"/>
    <row r="39279" ht="12.75" customHeight="1" x14ac:dyDescent="0.2"/>
    <row r="39280" ht="12.75" customHeight="1" x14ac:dyDescent="0.2"/>
    <row r="39281" ht="12.75" customHeight="1" x14ac:dyDescent="0.2"/>
    <row r="39282" ht="12.75" customHeight="1" x14ac:dyDescent="0.2"/>
    <row r="39283" ht="12.75" customHeight="1" x14ac:dyDescent="0.2"/>
    <row r="39284" ht="12.75" customHeight="1" x14ac:dyDescent="0.2"/>
    <row r="39285" ht="12.75" customHeight="1" x14ac:dyDescent="0.2"/>
    <row r="39286" ht="12.75" customHeight="1" x14ac:dyDescent="0.2"/>
    <row r="39287" ht="12.75" customHeight="1" x14ac:dyDescent="0.2"/>
    <row r="39288" ht="12.75" customHeight="1" x14ac:dyDescent="0.2"/>
    <row r="39289" ht="12.75" customHeight="1" x14ac:dyDescent="0.2"/>
    <row r="39290" ht="12.75" customHeight="1" x14ac:dyDescent="0.2"/>
    <row r="39291" ht="12.75" customHeight="1" x14ac:dyDescent="0.2"/>
    <row r="39292" ht="12.75" customHeight="1" x14ac:dyDescent="0.2"/>
    <row r="39293" ht="12.75" customHeight="1" x14ac:dyDescent="0.2"/>
    <row r="39294" ht="12.75" customHeight="1" x14ac:dyDescent="0.2"/>
    <row r="39295" ht="12.75" customHeight="1" x14ac:dyDescent="0.2"/>
    <row r="39296" ht="12.75" customHeight="1" x14ac:dyDescent="0.2"/>
    <row r="39297" ht="12.75" customHeight="1" x14ac:dyDescent="0.2"/>
    <row r="39298" ht="12.75" customHeight="1" x14ac:dyDescent="0.2"/>
    <row r="39299" ht="12.75" customHeight="1" x14ac:dyDescent="0.2"/>
    <row r="39300" ht="12.75" customHeight="1" x14ac:dyDescent="0.2"/>
    <row r="39301" ht="12.75" customHeight="1" x14ac:dyDescent="0.2"/>
    <row r="39302" ht="12.75" customHeight="1" x14ac:dyDescent="0.2"/>
    <row r="39303" ht="12.75" customHeight="1" x14ac:dyDescent="0.2"/>
    <row r="39304" ht="12.75" customHeight="1" x14ac:dyDescent="0.2"/>
    <row r="39305" ht="12.75" customHeight="1" x14ac:dyDescent="0.2"/>
    <row r="39306" ht="12.75" customHeight="1" x14ac:dyDescent="0.2"/>
    <row r="39307" ht="12.75" customHeight="1" x14ac:dyDescent="0.2"/>
    <row r="39308" ht="12.75" customHeight="1" x14ac:dyDescent="0.2"/>
    <row r="39309" ht="12.75" customHeight="1" x14ac:dyDescent="0.2"/>
    <row r="39310" ht="12.75" customHeight="1" x14ac:dyDescent="0.2"/>
    <row r="39311" ht="12.75" customHeight="1" x14ac:dyDescent="0.2"/>
    <row r="39312" ht="12.75" customHeight="1" x14ac:dyDescent="0.2"/>
    <row r="39313" ht="12.75" customHeight="1" x14ac:dyDescent="0.2"/>
    <row r="39314" ht="12.75" customHeight="1" x14ac:dyDescent="0.2"/>
    <row r="39315" ht="12.75" customHeight="1" x14ac:dyDescent="0.2"/>
    <row r="39316" ht="12.75" customHeight="1" x14ac:dyDescent="0.2"/>
    <row r="39317" ht="12.75" customHeight="1" x14ac:dyDescent="0.2"/>
    <row r="39318" ht="12.75" customHeight="1" x14ac:dyDescent="0.2"/>
    <row r="39319" ht="12.75" customHeight="1" x14ac:dyDescent="0.2"/>
    <row r="39320" ht="12.75" customHeight="1" x14ac:dyDescent="0.2"/>
    <row r="39321" ht="12.75" customHeight="1" x14ac:dyDescent="0.2"/>
    <row r="39322" ht="12.75" customHeight="1" x14ac:dyDescent="0.2"/>
    <row r="39323" ht="12.75" customHeight="1" x14ac:dyDescent="0.2"/>
    <row r="39324" ht="12.75" customHeight="1" x14ac:dyDescent="0.2"/>
    <row r="39325" ht="12.75" customHeight="1" x14ac:dyDescent="0.2"/>
    <row r="39326" ht="12.75" customHeight="1" x14ac:dyDescent="0.2"/>
    <row r="39327" ht="12.75" customHeight="1" x14ac:dyDescent="0.2"/>
    <row r="39328" ht="12.75" customHeight="1" x14ac:dyDescent="0.2"/>
    <row r="39329" ht="12.75" customHeight="1" x14ac:dyDescent="0.2"/>
    <row r="39330" ht="12.75" customHeight="1" x14ac:dyDescent="0.2"/>
    <row r="39331" ht="12.75" customHeight="1" x14ac:dyDescent="0.2"/>
    <row r="39332" ht="12.75" customHeight="1" x14ac:dyDescent="0.2"/>
    <row r="39333" ht="12.75" customHeight="1" x14ac:dyDescent="0.2"/>
    <row r="39334" ht="12.75" customHeight="1" x14ac:dyDescent="0.2"/>
    <row r="39335" ht="12.75" customHeight="1" x14ac:dyDescent="0.2"/>
    <row r="39336" ht="12.75" customHeight="1" x14ac:dyDescent="0.2"/>
    <row r="39337" ht="12.75" customHeight="1" x14ac:dyDescent="0.2"/>
    <row r="39338" ht="12.75" customHeight="1" x14ac:dyDescent="0.2"/>
    <row r="39339" ht="12.75" customHeight="1" x14ac:dyDescent="0.2"/>
    <row r="39340" ht="12.75" customHeight="1" x14ac:dyDescent="0.2"/>
    <row r="39341" ht="12.75" customHeight="1" x14ac:dyDescent="0.2"/>
    <row r="39342" ht="12.75" customHeight="1" x14ac:dyDescent="0.2"/>
    <row r="39343" ht="12.75" customHeight="1" x14ac:dyDescent="0.2"/>
    <row r="39344" ht="12.75" customHeight="1" x14ac:dyDescent="0.2"/>
    <row r="39345" ht="12.75" customHeight="1" x14ac:dyDescent="0.2"/>
    <row r="39346" ht="12.75" customHeight="1" x14ac:dyDescent="0.2"/>
    <row r="39347" ht="12.75" customHeight="1" x14ac:dyDescent="0.2"/>
    <row r="39348" ht="12.75" customHeight="1" x14ac:dyDescent="0.2"/>
    <row r="39349" ht="12.75" customHeight="1" x14ac:dyDescent="0.2"/>
    <row r="39350" ht="12.75" customHeight="1" x14ac:dyDescent="0.2"/>
    <row r="39351" ht="12.75" customHeight="1" x14ac:dyDescent="0.2"/>
    <row r="39352" ht="12.75" customHeight="1" x14ac:dyDescent="0.2"/>
    <row r="39353" ht="12.75" customHeight="1" x14ac:dyDescent="0.2"/>
    <row r="39354" ht="12.75" customHeight="1" x14ac:dyDescent="0.2"/>
    <row r="39355" ht="12.75" customHeight="1" x14ac:dyDescent="0.2"/>
    <row r="39356" ht="12.75" customHeight="1" x14ac:dyDescent="0.2"/>
    <row r="39357" ht="12.75" customHeight="1" x14ac:dyDescent="0.2"/>
    <row r="39358" ht="12.75" customHeight="1" x14ac:dyDescent="0.2"/>
    <row r="39359" ht="12.75" customHeight="1" x14ac:dyDescent="0.2"/>
    <row r="39360" ht="12.75" customHeight="1" x14ac:dyDescent="0.2"/>
    <row r="39361" ht="12.75" customHeight="1" x14ac:dyDescent="0.2"/>
    <row r="39362" ht="12.75" customHeight="1" x14ac:dyDescent="0.2"/>
    <row r="39363" ht="12.75" customHeight="1" x14ac:dyDescent="0.2"/>
    <row r="39364" ht="12.75" customHeight="1" x14ac:dyDescent="0.2"/>
    <row r="39365" ht="12.75" customHeight="1" x14ac:dyDescent="0.2"/>
    <row r="39366" ht="12.75" customHeight="1" x14ac:dyDescent="0.2"/>
    <row r="39367" ht="12.75" customHeight="1" x14ac:dyDescent="0.2"/>
    <row r="39368" ht="12.75" customHeight="1" x14ac:dyDescent="0.2"/>
    <row r="39369" ht="12.75" customHeight="1" x14ac:dyDescent="0.2"/>
    <row r="39370" ht="12.75" customHeight="1" x14ac:dyDescent="0.2"/>
    <row r="39371" ht="12.75" customHeight="1" x14ac:dyDescent="0.2"/>
    <row r="39372" ht="12.75" customHeight="1" x14ac:dyDescent="0.2"/>
    <row r="39373" ht="12.75" customHeight="1" x14ac:dyDescent="0.2"/>
    <row r="39374" ht="12.75" customHeight="1" x14ac:dyDescent="0.2"/>
    <row r="39375" ht="12.75" customHeight="1" x14ac:dyDescent="0.2"/>
    <row r="39376" ht="12.75" customHeight="1" x14ac:dyDescent="0.2"/>
    <row r="39377" ht="12.75" customHeight="1" x14ac:dyDescent="0.2"/>
    <row r="39378" ht="12.75" customHeight="1" x14ac:dyDescent="0.2"/>
    <row r="39379" ht="12.75" customHeight="1" x14ac:dyDescent="0.2"/>
    <row r="39380" ht="12.75" customHeight="1" x14ac:dyDescent="0.2"/>
    <row r="39381" ht="12.75" customHeight="1" x14ac:dyDescent="0.2"/>
    <row r="39382" ht="12.75" customHeight="1" x14ac:dyDescent="0.2"/>
    <row r="39383" ht="12.75" customHeight="1" x14ac:dyDescent="0.2"/>
    <row r="39384" ht="12.75" customHeight="1" x14ac:dyDescent="0.2"/>
    <row r="39385" ht="12.75" customHeight="1" x14ac:dyDescent="0.2"/>
    <row r="39386" ht="12.75" customHeight="1" x14ac:dyDescent="0.2"/>
    <row r="39387" ht="12.75" customHeight="1" x14ac:dyDescent="0.2"/>
    <row r="39388" ht="12.75" customHeight="1" x14ac:dyDescent="0.2"/>
    <row r="39389" ht="12.75" customHeight="1" x14ac:dyDescent="0.2"/>
    <row r="39390" ht="12.75" customHeight="1" x14ac:dyDescent="0.2"/>
    <row r="39391" ht="12.75" customHeight="1" x14ac:dyDescent="0.2"/>
    <row r="39392" ht="12.75" customHeight="1" x14ac:dyDescent="0.2"/>
    <row r="39393" ht="12.75" customHeight="1" x14ac:dyDescent="0.2"/>
    <row r="39394" ht="12.75" customHeight="1" x14ac:dyDescent="0.2"/>
    <row r="39395" ht="12.75" customHeight="1" x14ac:dyDescent="0.2"/>
    <row r="39396" ht="12.75" customHeight="1" x14ac:dyDescent="0.2"/>
    <row r="39397" ht="12.75" customHeight="1" x14ac:dyDescent="0.2"/>
    <row r="39398" ht="12.75" customHeight="1" x14ac:dyDescent="0.2"/>
    <row r="39399" ht="12.75" customHeight="1" x14ac:dyDescent="0.2"/>
    <row r="39400" ht="12.75" customHeight="1" x14ac:dyDescent="0.2"/>
    <row r="39401" ht="12.75" customHeight="1" x14ac:dyDescent="0.2"/>
    <row r="39402" ht="12.75" customHeight="1" x14ac:dyDescent="0.2"/>
    <row r="39403" ht="12.75" customHeight="1" x14ac:dyDescent="0.2"/>
    <row r="39404" ht="12.75" customHeight="1" x14ac:dyDescent="0.2"/>
    <row r="39405" ht="12.75" customHeight="1" x14ac:dyDescent="0.2"/>
    <row r="39406" ht="12.75" customHeight="1" x14ac:dyDescent="0.2"/>
    <row r="39407" ht="12.75" customHeight="1" x14ac:dyDescent="0.2"/>
    <row r="39408" ht="12.75" customHeight="1" x14ac:dyDescent="0.2"/>
    <row r="39409" ht="12.75" customHeight="1" x14ac:dyDescent="0.2"/>
    <row r="39410" ht="12.75" customHeight="1" x14ac:dyDescent="0.2"/>
    <row r="39411" ht="12.75" customHeight="1" x14ac:dyDescent="0.2"/>
    <row r="39412" ht="12.75" customHeight="1" x14ac:dyDescent="0.2"/>
    <row r="39413" ht="12.75" customHeight="1" x14ac:dyDescent="0.2"/>
    <row r="39414" ht="12.75" customHeight="1" x14ac:dyDescent="0.2"/>
    <row r="39415" ht="12.75" customHeight="1" x14ac:dyDescent="0.2"/>
    <row r="39416" ht="12.75" customHeight="1" x14ac:dyDescent="0.2"/>
    <row r="39417" ht="12.75" customHeight="1" x14ac:dyDescent="0.2"/>
    <row r="39418" ht="12.75" customHeight="1" x14ac:dyDescent="0.2"/>
    <row r="39419" ht="12.75" customHeight="1" x14ac:dyDescent="0.2"/>
    <row r="39420" ht="12.75" customHeight="1" x14ac:dyDescent="0.2"/>
    <row r="39421" ht="12.75" customHeight="1" x14ac:dyDescent="0.2"/>
    <row r="39422" ht="12.75" customHeight="1" x14ac:dyDescent="0.2"/>
    <row r="39423" ht="12.75" customHeight="1" x14ac:dyDescent="0.2"/>
    <row r="39424" ht="12.75" customHeight="1" x14ac:dyDescent="0.2"/>
    <row r="39425" ht="12.75" customHeight="1" x14ac:dyDescent="0.2"/>
    <row r="39426" ht="12.75" customHeight="1" x14ac:dyDescent="0.2"/>
    <row r="39427" ht="12.75" customHeight="1" x14ac:dyDescent="0.2"/>
    <row r="39428" ht="12.75" customHeight="1" x14ac:dyDescent="0.2"/>
    <row r="39429" ht="12.75" customHeight="1" x14ac:dyDescent="0.2"/>
    <row r="39430" ht="12.75" customHeight="1" x14ac:dyDescent="0.2"/>
    <row r="39431" ht="12.75" customHeight="1" x14ac:dyDescent="0.2"/>
    <row r="39432" ht="12.75" customHeight="1" x14ac:dyDescent="0.2"/>
    <row r="39433" ht="12.75" customHeight="1" x14ac:dyDescent="0.2"/>
    <row r="39434" ht="12.75" customHeight="1" x14ac:dyDescent="0.2"/>
    <row r="39435" ht="12.75" customHeight="1" x14ac:dyDescent="0.2"/>
    <row r="39436" ht="12.75" customHeight="1" x14ac:dyDescent="0.2"/>
    <row r="39437" ht="12.75" customHeight="1" x14ac:dyDescent="0.2"/>
    <row r="39438" ht="12.75" customHeight="1" x14ac:dyDescent="0.2"/>
    <row r="39439" ht="12.75" customHeight="1" x14ac:dyDescent="0.2"/>
    <row r="39440" ht="12.75" customHeight="1" x14ac:dyDescent="0.2"/>
    <row r="39441" ht="12.75" customHeight="1" x14ac:dyDescent="0.2"/>
    <row r="39442" ht="12.75" customHeight="1" x14ac:dyDescent="0.2"/>
    <row r="39443" ht="12.75" customHeight="1" x14ac:dyDescent="0.2"/>
    <row r="39444" ht="12.75" customHeight="1" x14ac:dyDescent="0.2"/>
    <row r="39445" ht="12.75" customHeight="1" x14ac:dyDescent="0.2"/>
    <row r="39446" ht="12.75" customHeight="1" x14ac:dyDescent="0.2"/>
    <row r="39447" ht="12.75" customHeight="1" x14ac:dyDescent="0.2"/>
    <row r="39448" ht="12.75" customHeight="1" x14ac:dyDescent="0.2"/>
    <row r="39449" ht="12.75" customHeight="1" x14ac:dyDescent="0.2"/>
    <row r="39450" ht="12.75" customHeight="1" x14ac:dyDescent="0.2"/>
    <row r="39451" ht="12.75" customHeight="1" x14ac:dyDescent="0.2"/>
    <row r="39452" ht="12.75" customHeight="1" x14ac:dyDescent="0.2"/>
    <row r="39453" ht="12.75" customHeight="1" x14ac:dyDescent="0.2"/>
    <row r="39454" ht="12.75" customHeight="1" x14ac:dyDescent="0.2"/>
    <row r="39455" ht="12.75" customHeight="1" x14ac:dyDescent="0.2"/>
    <row r="39456" ht="12.75" customHeight="1" x14ac:dyDescent="0.2"/>
    <row r="39457" ht="12.75" customHeight="1" x14ac:dyDescent="0.2"/>
    <row r="39458" ht="12.75" customHeight="1" x14ac:dyDescent="0.2"/>
    <row r="39459" ht="12.75" customHeight="1" x14ac:dyDescent="0.2"/>
    <row r="39460" ht="12.75" customHeight="1" x14ac:dyDescent="0.2"/>
    <row r="39461" ht="12.75" customHeight="1" x14ac:dyDescent="0.2"/>
    <row r="39462" ht="12.75" customHeight="1" x14ac:dyDescent="0.2"/>
    <row r="39463" ht="12.75" customHeight="1" x14ac:dyDescent="0.2"/>
    <row r="39464" ht="12.75" customHeight="1" x14ac:dyDescent="0.2"/>
    <row r="39465" ht="12.75" customHeight="1" x14ac:dyDescent="0.2"/>
    <row r="39466" ht="12.75" customHeight="1" x14ac:dyDescent="0.2"/>
    <row r="39467" ht="12.75" customHeight="1" x14ac:dyDescent="0.2"/>
    <row r="39468" ht="12.75" customHeight="1" x14ac:dyDescent="0.2"/>
    <row r="39469" ht="12.75" customHeight="1" x14ac:dyDescent="0.2"/>
    <row r="39470" ht="12.75" customHeight="1" x14ac:dyDescent="0.2"/>
    <row r="39471" ht="12.75" customHeight="1" x14ac:dyDescent="0.2"/>
    <row r="39472" ht="12.75" customHeight="1" x14ac:dyDescent="0.2"/>
    <row r="39473" ht="12.75" customHeight="1" x14ac:dyDescent="0.2"/>
    <row r="39474" ht="12.75" customHeight="1" x14ac:dyDescent="0.2"/>
    <row r="39475" ht="12.75" customHeight="1" x14ac:dyDescent="0.2"/>
    <row r="39476" ht="12.75" customHeight="1" x14ac:dyDescent="0.2"/>
    <row r="39477" ht="12.75" customHeight="1" x14ac:dyDescent="0.2"/>
    <row r="39478" ht="12.75" customHeight="1" x14ac:dyDescent="0.2"/>
    <row r="39479" ht="12.75" customHeight="1" x14ac:dyDescent="0.2"/>
    <row r="39480" ht="12.75" customHeight="1" x14ac:dyDescent="0.2"/>
    <row r="39481" ht="12.75" customHeight="1" x14ac:dyDescent="0.2"/>
    <row r="39482" ht="12.75" customHeight="1" x14ac:dyDescent="0.2"/>
    <row r="39483" ht="12.75" customHeight="1" x14ac:dyDescent="0.2"/>
    <row r="39484" ht="12.75" customHeight="1" x14ac:dyDescent="0.2"/>
    <row r="39485" ht="12.75" customHeight="1" x14ac:dyDescent="0.2"/>
    <row r="39486" ht="12.75" customHeight="1" x14ac:dyDescent="0.2"/>
    <row r="39487" ht="12.75" customHeight="1" x14ac:dyDescent="0.2"/>
    <row r="39488" ht="12.75" customHeight="1" x14ac:dyDescent="0.2"/>
    <row r="39489" ht="12.75" customHeight="1" x14ac:dyDescent="0.2"/>
    <row r="39490" ht="12.75" customHeight="1" x14ac:dyDescent="0.2"/>
    <row r="39491" ht="12.75" customHeight="1" x14ac:dyDescent="0.2"/>
    <row r="39492" ht="12.75" customHeight="1" x14ac:dyDescent="0.2"/>
    <row r="39493" ht="12.75" customHeight="1" x14ac:dyDescent="0.2"/>
    <row r="39494" ht="12.75" customHeight="1" x14ac:dyDescent="0.2"/>
    <row r="39495" ht="12.75" customHeight="1" x14ac:dyDescent="0.2"/>
    <row r="39496" ht="12.75" customHeight="1" x14ac:dyDescent="0.2"/>
    <row r="39497" ht="12.75" customHeight="1" x14ac:dyDescent="0.2"/>
    <row r="39498" ht="12.75" customHeight="1" x14ac:dyDescent="0.2"/>
    <row r="39499" ht="12.75" customHeight="1" x14ac:dyDescent="0.2"/>
    <row r="39500" ht="12.75" customHeight="1" x14ac:dyDescent="0.2"/>
    <row r="39501" ht="12.75" customHeight="1" x14ac:dyDescent="0.2"/>
    <row r="39502" ht="12.75" customHeight="1" x14ac:dyDescent="0.2"/>
    <row r="39503" ht="12.75" customHeight="1" x14ac:dyDescent="0.2"/>
    <row r="39504" ht="12.75" customHeight="1" x14ac:dyDescent="0.2"/>
    <row r="39505" ht="12.75" customHeight="1" x14ac:dyDescent="0.2"/>
    <row r="39506" ht="12.75" customHeight="1" x14ac:dyDescent="0.2"/>
    <row r="39507" ht="12.75" customHeight="1" x14ac:dyDescent="0.2"/>
    <row r="39508" ht="12.75" customHeight="1" x14ac:dyDescent="0.2"/>
    <row r="39509" ht="12.75" customHeight="1" x14ac:dyDescent="0.2"/>
    <row r="39510" ht="12.75" customHeight="1" x14ac:dyDescent="0.2"/>
    <row r="39511" ht="12.75" customHeight="1" x14ac:dyDescent="0.2"/>
    <row r="39512" ht="12.75" customHeight="1" x14ac:dyDescent="0.2"/>
    <row r="39513" ht="12.75" customHeight="1" x14ac:dyDescent="0.2"/>
    <row r="39514" ht="12.75" customHeight="1" x14ac:dyDescent="0.2"/>
    <row r="39515" ht="12.75" customHeight="1" x14ac:dyDescent="0.2"/>
    <row r="39516" ht="12.75" customHeight="1" x14ac:dyDescent="0.2"/>
    <row r="39517" ht="12.75" customHeight="1" x14ac:dyDescent="0.2"/>
    <row r="39518" ht="12.75" customHeight="1" x14ac:dyDescent="0.2"/>
    <row r="39519" ht="12.75" customHeight="1" x14ac:dyDescent="0.2"/>
    <row r="39520" ht="12.75" customHeight="1" x14ac:dyDescent="0.2"/>
    <row r="39521" ht="12.75" customHeight="1" x14ac:dyDescent="0.2"/>
    <row r="39522" ht="12.75" customHeight="1" x14ac:dyDescent="0.2"/>
    <row r="39523" ht="12.75" customHeight="1" x14ac:dyDescent="0.2"/>
    <row r="39524" ht="12.75" customHeight="1" x14ac:dyDescent="0.2"/>
    <row r="39525" ht="12.75" customHeight="1" x14ac:dyDescent="0.2"/>
    <row r="39526" ht="12.75" customHeight="1" x14ac:dyDescent="0.2"/>
    <row r="39527" ht="12.75" customHeight="1" x14ac:dyDescent="0.2"/>
    <row r="39528" ht="12.75" customHeight="1" x14ac:dyDescent="0.2"/>
    <row r="39529" ht="12.75" customHeight="1" x14ac:dyDescent="0.2"/>
    <row r="39530" ht="12.75" customHeight="1" x14ac:dyDescent="0.2"/>
    <row r="39531" ht="12.75" customHeight="1" x14ac:dyDescent="0.2"/>
    <row r="39532" ht="12.75" customHeight="1" x14ac:dyDescent="0.2"/>
    <row r="39533" ht="12.75" customHeight="1" x14ac:dyDescent="0.2"/>
    <row r="39534" ht="12.75" customHeight="1" x14ac:dyDescent="0.2"/>
    <row r="39535" ht="12.75" customHeight="1" x14ac:dyDescent="0.2"/>
    <row r="39536" ht="12.75" customHeight="1" x14ac:dyDescent="0.2"/>
    <row r="39537" ht="12.75" customHeight="1" x14ac:dyDescent="0.2"/>
    <row r="39538" ht="12.75" customHeight="1" x14ac:dyDescent="0.2"/>
    <row r="39539" ht="12.75" customHeight="1" x14ac:dyDescent="0.2"/>
    <row r="39540" ht="12.75" customHeight="1" x14ac:dyDescent="0.2"/>
    <row r="39541" ht="12.75" customHeight="1" x14ac:dyDescent="0.2"/>
    <row r="39542" ht="12.75" customHeight="1" x14ac:dyDescent="0.2"/>
    <row r="39543" ht="12.75" customHeight="1" x14ac:dyDescent="0.2"/>
    <row r="39544" ht="12.75" customHeight="1" x14ac:dyDescent="0.2"/>
    <row r="39545" ht="12.75" customHeight="1" x14ac:dyDescent="0.2"/>
    <row r="39546" ht="12.75" customHeight="1" x14ac:dyDescent="0.2"/>
    <row r="39547" ht="12.75" customHeight="1" x14ac:dyDescent="0.2"/>
    <row r="39548" ht="12.75" customHeight="1" x14ac:dyDescent="0.2"/>
    <row r="39549" ht="12.75" customHeight="1" x14ac:dyDescent="0.2"/>
    <row r="39550" ht="12.75" customHeight="1" x14ac:dyDescent="0.2"/>
    <row r="39551" ht="12.75" customHeight="1" x14ac:dyDescent="0.2"/>
    <row r="39552" ht="12.75" customHeight="1" x14ac:dyDescent="0.2"/>
    <row r="39553" ht="12.75" customHeight="1" x14ac:dyDescent="0.2"/>
    <row r="39554" ht="12.75" customHeight="1" x14ac:dyDescent="0.2"/>
    <row r="39555" ht="12.75" customHeight="1" x14ac:dyDescent="0.2"/>
    <row r="39556" ht="12.75" customHeight="1" x14ac:dyDescent="0.2"/>
    <row r="39557" ht="12.75" customHeight="1" x14ac:dyDescent="0.2"/>
    <row r="39558" ht="12.75" customHeight="1" x14ac:dyDescent="0.2"/>
    <row r="39559" ht="12.75" customHeight="1" x14ac:dyDescent="0.2"/>
    <row r="39560" ht="12.75" customHeight="1" x14ac:dyDescent="0.2"/>
    <row r="39561" ht="12.75" customHeight="1" x14ac:dyDescent="0.2"/>
    <row r="39562" ht="12.75" customHeight="1" x14ac:dyDescent="0.2"/>
    <row r="39563" ht="12.75" customHeight="1" x14ac:dyDescent="0.2"/>
    <row r="39564" ht="12.75" customHeight="1" x14ac:dyDescent="0.2"/>
    <row r="39565" ht="12.75" customHeight="1" x14ac:dyDescent="0.2"/>
    <row r="39566" ht="12.75" customHeight="1" x14ac:dyDescent="0.2"/>
    <row r="39567" ht="12.75" customHeight="1" x14ac:dyDescent="0.2"/>
    <row r="39568" ht="12.75" customHeight="1" x14ac:dyDescent="0.2"/>
    <row r="39569" ht="12.75" customHeight="1" x14ac:dyDescent="0.2"/>
    <row r="39570" ht="12.75" customHeight="1" x14ac:dyDescent="0.2"/>
    <row r="39571" ht="12.75" customHeight="1" x14ac:dyDescent="0.2"/>
    <row r="39572" ht="12.75" customHeight="1" x14ac:dyDescent="0.2"/>
    <row r="39573" ht="12.75" customHeight="1" x14ac:dyDescent="0.2"/>
    <row r="39574" ht="12.75" customHeight="1" x14ac:dyDescent="0.2"/>
    <row r="39575" ht="12.75" customHeight="1" x14ac:dyDescent="0.2"/>
    <row r="39576" ht="12.75" customHeight="1" x14ac:dyDescent="0.2"/>
    <row r="39577" ht="12.75" customHeight="1" x14ac:dyDescent="0.2"/>
    <row r="39578" ht="12.75" customHeight="1" x14ac:dyDescent="0.2"/>
    <row r="39579" ht="12.75" customHeight="1" x14ac:dyDescent="0.2"/>
    <row r="39580" ht="12.75" customHeight="1" x14ac:dyDescent="0.2"/>
    <row r="39581" ht="12.75" customHeight="1" x14ac:dyDescent="0.2"/>
    <row r="39582" ht="12.75" customHeight="1" x14ac:dyDescent="0.2"/>
    <row r="39583" ht="12.75" customHeight="1" x14ac:dyDescent="0.2"/>
    <row r="39584" ht="12.75" customHeight="1" x14ac:dyDescent="0.2"/>
    <row r="39585" ht="12.75" customHeight="1" x14ac:dyDescent="0.2"/>
    <row r="39586" ht="12.75" customHeight="1" x14ac:dyDescent="0.2"/>
    <row r="39587" ht="12.75" customHeight="1" x14ac:dyDescent="0.2"/>
    <row r="39588" ht="12.75" customHeight="1" x14ac:dyDescent="0.2"/>
    <row r="39589" ht="12.75" customHeight="1" x14ac:dyDescent="0.2"/>
    <row r="39590" ht="12.75" customHeight="1" x14ac:dyDescent="0.2"/>
    <row r="39591" ht="12.75" customHeight="1" x14ac:dyDescent="0.2"/>
    <row r="39592" ht="12.75" customHeight="1" x14ac:dyDescent="0.2"/>
    <row r="39593" ht="12.75" customHeight="1" x14ac:dyDescent="0.2"/>
    <row r="39594" ht="12.75" customHeight="1" x14ac:dyDescent="0.2"/>
    <row r="39595" ht="12.75" customHeight="1" x14ac:dyDescent="0.2"/>
    <row r="39596" ht="12.75" customHeight="1" x14ac:dyDescent="0.2"/>
    <row r="39597" ht="12.75" customHeight="1" x14ac:dyDescent="0.2"/>
    <row r="39598" ht="12.75" customHeight="1" x14ac:dyDescent="0.2"/>
    <row r="39599" ht="12.75" customHeight="1" x14ac:dyDescent="0.2"/>
    <row r="39600" ht="12.75" customHeight="1" x14ac:dyDescent="0.2"/>
    <row r="39601" ht="12.75" customHeight="1" x14ac:dyDescent="0.2"/>
    <row r="39602" ht="12.75" customHeight="1" x14ac:dyDescent="0.2"/>
    <row r="39603" ht="12.75" customHeight="1" x14ac:dyDescent="0.2"/>
    <row r="39604" ht="12.75" customHeight="1" x14ac:dyDescent="0.2"/>
    <row r="39605" ht="12.75" customHeight="1" x14ac:dyDescent="0.2"/>
    <row r="39606" ht="12.75" customHeight="1" x14ac:dyDescent="0.2"/>
    <row r="39607" ht="12.75" customHeight="1" x14ac:dyDescent="0.2"/>
    <row r="39608" ht="12.75" customHeight="1" x14ac:dyDescent="0.2"/>
    <row r="39609" ht="12.75" customHeight="1" x14ac:dyDescent="0.2"/>
    <row r="39610" ht="12.75" customHeight="1" x14ac:dyDescent="0.2"/>
    <row r="39611" ht="12.75" customHeight="1" x14ac:dyDescent="0.2"/>
    <row r="39612" ht="12.75" customHeight="1" x14ac:dyDescent="0.2"/>
    <row r="39613" ht="12.75" customHeight="1" x14ac:dyDescent="0.2"/>
    <row r="39614" ht="12.75" customHeight="1" x14ac:dyDescent="0.2"/>
    <row r="39615" ht="12.75" customHeight="1" x14ac:dyDescent="0.2"/>
    <row r="39616" ht="12.75" customHeight="1" x14ac:dyDescent="0.2"/>
    <row r="39617" ht="12.75" customHeight="1" x14ac:dyDescent="0.2"/>
    <row r="39618" ht="12.75" customHeight="1" x14ac:dyDescent="0.2"/>
    <row r="39619" ht="12.75" customHeight="1" x14ac:dyDescent="0.2"/>
    <row r="39620" ht="12.75" customHeight="1" x14ac:dyDescent="0.2"/>
    <row r="39621" ht="12.75" customHeight="1" x14ac:dyDescent="0.2"/>
    <row r="39622" ht="12.75" customHeight="1" x14ac:dyDescent="0.2"/>
    <row r="39623" ht="12.75" customHeight="1" x14ac:dyDescent="0.2"/>
    <row r="39624" ht="12.75" customHeight="1" x14ac:dyDescent="0.2"/>
    <row r="39625" ht="12.75" customHeight="1" x14ac:dyDescent="0.2"/>
    <row r="39626" ht="12.75" customHeight="1" x14ac:dyDescent="0.2"/>
    <row r="39627" ht="12.75" customHeight="1" x14ac:dyDescent="0.2"/>
    <row r="39628" ht="12.75" customHeight="1" x14ac:dyDescent="0.2"/>
    <row r="39629" ht="12.75" customHeight="1" x14ac:dyDescent="0.2"/>
    <row r="39630" ht="12.75" customHeight="1" x14ac:dyDescent="0.2"/>
    <row r="39631" ht="12.75" customHeight="1" x14ac:dyDescent="0.2"/>
    <row r="39632" ht="12.75" customHeight="1" x14ac:dyDescent="0.2"/>
    <row r="39633" ht="12.75" customHeight="1" x14ac:dyDescent="0.2"/>
    <row r="39634" ht="12.75" customHeight="1" x14ac:dyDescent="0.2"/>
    <row r="39635" ht="12.75" customHeight="1" x14ac:dyDescent="0.2"/>
    <row r="39636" ht="12.75" customHeight="1" x14ac:dyDescent="0.2"/>
    <row r="39637" ht="12.75" customHeight="1" x14ac:dyDescent="0.2"/>
    <row r="39638" ht="12.75" customHeight="1" x14ac:dyDescent="0.2"/>
    <row r="39639" ht="12.75" customHeight="1" x14ac:dyDescent="0.2"/>
    <row r="39640" ht="12.75" customHeight="1" x14ac:dyDescent="0.2"/>
    <row r="39641" ht="12.75" customHeight="1" x14ac:dyDescent="0.2"/>
    <row r="39642" ht="12.75" customHeight="1" x14ac:dyDescent="0.2"/>
    <row r="39643" ht="12.75" customHeight="1" x14ac:dyDescent="0.2"/>
    <row r="39644" ht="12.75" customHeight="1" x14ac:dyDescent="0.2"/>
    <row r="39645" ht="12.75" customHeight="1" x14ac:dyDescent="0.2"/>
    <row r="39646" ht="12.75" customHeight="1" x14ac:dyDescent="0.2"/>
    <row r="39647" ht="12.75" customHeight="1" x14ac:dyDescent="0.2"/>
    <row r="39648" ht="12.75" customHeight="1" x14ac:dyDescent="0.2"/>
    <row r="39649" ht="12.75" customHeight="1" x14ac:dyDescent="0.2"/>
    <row r="39650" ht="12.75" customHeight="1" x14ac:dyDescent="0.2"/>
    <row r="39651" ht="12.75" customHeight="1" x14ac:dyDescent="0.2"/>
    <row r="39652" ht="12.75" customHeight="1" x14ac:dyDescent="0.2"/>
    <row r="39653" ht="12.75" customHeight="1" x14ac:dyDescent="0.2"/>
    <row r="39654" ht="12.75" customHeight="1" x14ac:dyDescent="0.2"/>
    <row r="39655" ht="12.75" customHeight="1" x14ac:dyDescent="0.2"/>
    <row r="39656" ht="12.75" customHeight="1" x14ac:dyDescent="0.2"/>
    <row r="39657" ht="12.75" customHeight="1" x14ac:dyDescent="0.2"/>
    <row r="39658" ht="12.75" customHeight="1" x14ac:dyDescent="0.2"/>
    <row r="39659" ht="12.75" customHeight="1" x14ac:dyDescent="0.2"/>
    <row r="39660" ht="12.75" customHeight="1" x14ac:dyDescent="0.2"/>
    <row r="39661" ht="12.75" customHeight="1" x14ac:dyDescent="0.2"/>
    <row r="39662" ht="12.75" customHeight="1" x14ac:dyDescent="0.2"/>
    <row r="39663" ht="12.75" customHeight="1" x14ac:dyDescent="0.2"/>
    <row r="39664" ht="12.75" customHeight="1" x14ac:dyDescent="0.2"/>
    <row r="39665" ht="12.75" customHeight="1" x14ac:dyDescent="0.2"/>
    <row r="39666" ht="12.75" customHeight="1" x14ac:dyDescent="0.2"/>
    <row r="39667" ht="12.75" customHeight="1" x14ac:dyDescent="0.2"/>
    <row r="39668" ht="12.75" customHeight="1" x14ac:dyDescent="0.2"/>
    <row r="39669" ht="12.75" customHeight="1" x14ac:dyDescent="0.2"/>
    <row r="39670" ht="12.75" customHeight="1" x14ac:dyDescent="0.2"/>
    <row r="39671" ht="12.75" customHeight="1" x14ac:dyDescent="0.2"/>
    <row r="39672" ht="12.75" customHeight="1" x14ac:dyDescent="0.2"/>
    <row r="39673" ht="12.75" customHeight="1" x14ac:dyDescent="0.2"/>
    <row r="39674" ht="12.75" customHeight="1" x14ac:dyDescent="0.2"/>
    <row r="39675" ht="12.75" customHeight="1" x14ac:dyDescent="0.2"/>
    <row r="39676" ht="12.75" customHeight="1" x14ac:dyDescent="0.2"/>
    <row r="39677" ht="12.75" customHeight="1" x14ac:dyDescent="0.2"/>
    <row r="39678" ht="12.75" customHeight="1" x14ac:dyDescent="0.2"/>
    <row r="39679" ht="12.75" customHeight="1" x14ac:dyDescent="0.2"/>
    <row r="39680" ht="12.75" customHeight="1" x14ac:dyDescent="0.2"/>
    <row r="39681" ht="12.75" customHeight="1" x14ac:dyDescent="0.2"/>
    <row r="39682" ht="12.75" customHeight="1" x14ac:dyDescent="0.2"/>
    <row r="39683" ht="12.75" customHeight="1" x14ac:dyDescent="0.2"/>
    <row r="39684" ht="12.75" customHeight="1" x14ac:dyDescent="0.2"/>
    <row r="39685" ht="12.75" customHeight="1" x14ac:dyDescent="0.2"/>
    <row r="39686" ht="12.75" customHeight="1" x14ac:dyDescent="0.2"/>
    <row r="39687" ht="12.75" customHeight="1" x14ac:dyDescent="0.2"/>
    <row r="39688" ht="12.75" customHeight="1" x14ac:dyDescent="0.2"/>
    <row r="39689" ht="12.75" customHeight="1" x14ac:dyDescent="0.2"/>
    <row r="39690" ht="12.75" customHeight="1" x14ac:dyDescent="0.2"/>
    <row r="39691" ht="12.75" customHeight="1" x14ac:dyDescent="0.2"/>
    <row r="39692" ht="12.75" customHeight="1" x14ac:dyDescent="0.2"/>
    <row r="39693" ht="12.75" customHeight="1" x14ac:dyDescent="0.2"/>
    <row r="39694" ht="12.75" customHeight="1" x14ac:dyDescent="0.2"/>
    <row r="39695" ht="12.75" customHeight="1" x14ac:dyDescent="0.2"/>
    <row r="39696" ht="12.75" customHeight="1" x14ac:dyDescent="0.2"/>
    <row r="39697" ht="12.75" customHeight="1" x14ac:dyDescent="0.2"/>
    <row r="39698" ht="12.75" customHeight="1" x14ac:dyDescent="0.2"/>
    <row r="39699" ht="12.75" customHeight="1" x14ac:dyDescent="0.2"/>
    <row r="39700" ht="12.75" customHeight="1" x14ac:dyDescent="0.2"/>
    <row r="39701" ht="12.75" customHeight="1" x14ac:dyDescent="0.2"/>
    <row r="39702" ht="12.75" customHeight="1" x14ac:dyDescent="0.2"/>
    <row r="39703" ht="12.75" customHeight="1" x14ac:dyDescent="0.2"/>
    <row r="39704" ht="12.75" customHeight="1" x14ac:dyDescent="0.2"/>
    <row r="39705" ht="12.75" customHeight="1" x14ac:dyDescent="0.2"/>
    <row r="39706" ht="12.75" customHeight="1" x14ac:dyDescent="0.2"/>
    <row r="39707" ht="12.75" customHeight="1" x14ac:dyDescent="0.2"/>
    <row r="39708" ht="12.75" customHeight="1" x14ac:dyDescent="0.2"/>
    <row r="39709" ht="12.75" customHeight="1" x14ac:dyDescent="0.2"/>
    <row r="39710" ht="12.75" customHeight="1" x14ac:dyDescent="0.2"/>
    <row r="39711" ht="12.75" customHeight="1" x14ac:dyDescent="0.2"/>
    <row r="39712" ht="12.75" customHeight="1" x14ac:dyDescent="0.2"/>
    <row r="39713" ht="12.75" customHeight="1" x14ac:dyDescent="0.2"/>
    <row r="39714" ht="12.75" customHeight="1" x14ac:dyDescent="0.2"/>
    <row r="39715" ht="12.75" customHeight="1" x14ac:dyDescent="0.2"/>
    <row r="39716" ht="12.75" customHeight="1" x14ac:dyDescent="0.2"/>
    <row r="39717" ht="12.75" customHeight="1" x14ac:dyDescent="0.2"/>
    <row r="39718" ht="12.75" customHeight="1" x14ac:dyDescent="0.2"/>
    <row r="39719" ht="12.75" customHeight="1" x14ac:dyDescent="0.2"/>
    <row r="39720" ht="12.75" customHeight="1" x14ac:dyDescent="0.2"/>
    <row r="39721" ht="12.75" customHeight="1" x14ac:dyDescent="0.2"/>
    <row r="39722" ht="12.75" customHeight="1" x14ac:dyDescent="0.2"/>
    <row r="39723" ht="12.75" customHeight="1" x14ac:dyDescent="0.2"/>
    <row r="39724" ht="12.75" customHeight="1" x14ac:dyDescent="0.2"/>
    <row r="39725" ht="12.75" customHeight="1" x14ac:dyDescent="0.2"/>
    <row r="39726" ht="12.75" customHeight="1" x14ac:dyDescent="0.2"/>
    <row r="39727" ht="12.75" customHeight="1" x14ac:dyDescent="0.2"/>
    <row r="39728" ht="12.75" customHeight="1" x14ac:dyDescent="0.2"/>
    <row r="39729" ht="12.75" customHeight="1" x14ac:dyDescent="0.2"/>
    <row r="39730" ht="12.75" customHeight="1" x14ac:dyDescent="0.2"/>
    <row r="39731" ht="12.75" customHeight="1" x14ac:dyDescent="0.2"/>
    <row r="39732" ht="12.75" customHeight="1" x14ac:dyDescent="0.2"/>
    <row r="39733" ht="12.75" customHeight="1" x14ac:dyDescent="0.2"/>
    <row r="39734" ht="12.75" customHeight="1" x14ac:dyDescent="0.2"/>
    <row r="39735" ht="12.75" customHeight="1" x14ac:dyDescent="0.2"/>
    <row r="39736" ht="12.75" customHeight="1" x14ac:dyDescent="0.2"/>
    <row r="39737" ht="12.75" customHeight="1" x14ac:dyDescent="0.2"/>
    <row r="39738" ht="12.75" customHeight="1" x14ac:dyDescent="0.2"/>
    <row r="39739" ht="12.75" customHeight="1" x14ac:dyDescent="0.2"/>
    <row r="39740" ht="12.75" customHeight="1" x14ac:dyDescent="0.2"/>
    <row r="39741" ht="12.75" customHeight="1" x14ac:dyDescent="0.2"/>
    <row r="39742" ht="12.75" customHeight="1" x14ac:dyDescent="0.2"/>
    <row r="39743" ht="12.75" customHeight="1" x14ac:dyDescent="0.2"/>
    <row r="39744" ht="12.75" customHeight="1" x14ac:dyDescent="0.2"/>
    <row r="39745" ht="12.75" customHeight="1" x14ac:dyDescent="0.2"/>
    <row r="39746" ht="12.75" customHeight="1" x14ac:dyDescent="0.2"/>
    <row r="39747" ht="12.75" customHeight="1" x14ac:dyDescent="0.2"/>
    <row r="39748" ht="12.75" customHeight="1" x14ac:dyDescent="0.2"/>
    <row r="39749" ht="12.75" customHeight="1" x14ac:dyDescent="0.2"/>
    <row r="39750" ht="12.75" customHeight="1" x14ac:dyDescent="0.2"/>
    <row r="39751" ht="12.75" customHeight="1" x14ac:dyDescent="0.2"/>
    <row r="39752" ht="12.75" customHeight="1" x14ac:dyDescent="0.2"/>
    <row r="39753" ht="12.75" customHeight="1" x14ac:dyDescent="0.2"/>
    <row r="39754" ht="12.75" customHeight="1" x14ac:dyDescent="0.2"/>
    <row r="39755" ht="12.75" customHeight="1" x14ac:dyDescent="0.2"/>
    <row r="39756" ht="12.75" customHeight="1" x14ac:dyDescent="0.2"/>
    <row r="39757" ht="12.75" customHeight="1" x14ac:dyDescent="0.2"/>
    <row r="39758" ht="12.75" customHeight="1" x14ac:dyDescent="0.2"/>
    <row r="39759" ht="12.75" customHeight="1" x14ac:dyDescent="0.2"/>
    <row r="39760" ht="12.75" customHeight="1" x14ac:dyDescent="0.2"/>
    <row r="39761" ht="12.75" customHeight="1" x14ac:dyDescent="0.2"/>
    <row r="39762" ht="12.75" customHeight="1" x14ac:dyDescent="0.2"/>
    <row r="39763" ht="12.75" customHeight="1" x14ac:dyDescent="0.2"/>
    <row r="39764" ht="12.75" customHeight="1" x14ac:dyDescent="0.2"/>
    <row r="39765" ht="12.75" customHeight="1" x14ac:dyDescent="0.2"/>
    <row r="39766" ht="12.75" customHeight="1" x14ac:dyDescent="0.2"/>
    <row r="39767" ht="12.75" customHeight="1" x14ac:dyDescent="0.2"/>
    <row r="39768" ht="12.75" customHeight="1" x14ac:dyDescent="0.2"/>
    <row r="39769" ht="12.75" customHeight="1" x14ac:dyDescent="0.2"/>
    <row r="39770" ht="12.75" customHeight="1" x14ac:dyDescent="0.2"/>
    <row r="39771" ht="12.75" customHeight="1" x14ac:dyDescent="0.2"/>
    <row r="39772" ht="12.75" customHeight="1" x14ac:dyDescent="0.2"/>
    <row r="39773" ht="12.75" customHeight="1" x14ac:dyDescent="0.2"/>
    <row r="39774" ht="12.75" customHeight="1" x14ac:dyDescent="0.2"/>
    <row r="39775" ht="12.75" customHeight="1" x14ac:dyDescent="0.2"/>
    <row r="39776" ht="12.75" customHeight="1" x14ac:dyDescent="0.2"/>
    <row r="39777" ht="12.75" customHeight="1" x14ac:dyDescent="0.2"/>
    <row r="39778" ht="12.75" customHeight="1" x14ac:dyDescent="0.2"/>
    <row r="39779" ht="12.75" customHeight="1" x14ac:dyDescent="0.2"/>
    <row r="39780" ht="12.75" customHeight="1" x14ac:dyDescent="0.2"/>
    <row r="39781" ht="12.75" customHeight="1" x14ac:dyDescent="0.2"/>
    <row r="39782" ht="12.75" customHeight="1" x14ac:dyDescent="0.2"/>
    <row r="39783" ht="12.75" customHeight="1" x14ac:dyDescent="0.2"/>
    <row r="39784" ht="12.75" customHeight="1" x14ac:dyDescent="0.2"/>
    <row r="39785" ht="12.75" customHeight="1" x14ac:dyDescent="0.2"/>
    <row r="39786" ht="12.75" customHeight="1" x14ac:dyDescent="0.2"/>
    <row r="39787" ht="12.75" customHeight="1" x14ac:dyDescent="0.2"/>
    <row r="39788" ht="12.75" customHeight="1" x14ac:dyDescent="0.2"/>
    <row r="39789" ht="12.75" customHeight="1" x14ac:dyDescent="0.2"/>
    <row r="39790" ht="12.75" customHeight="1" x14ac:dyDescent="0.2"/>
    <row r="39791" ht="12.75" customHeight="1" x14ac:dyDescent="0.2"/>
    <row r="39792" ht="12.75" customHeight="1" x14ac:dyDescent="0.2"/>
    <row r="39793" ht="12.75" customHeight="1" x14ac:dyDescent="0.2"/>
    <row r="39794" ht="12.75" customHeight="1" x14ac:dyDescent="0.2"/>
    <row r="39795" ht="12.75" customHeight="1" x14ac:dyDescent="0.2"/>
    <row r="39796" ht="12.75" customHeight="1" x14ac:dyDescent="0.2"/>
    <row r="39797" ht="12.75" customHeight="1" x14ac:dyDescent="0.2"/>
    <row r="39798" ht="12.75" customHeight="1" x14ac:dyDescent="0.2"/>
    <row r="39799" ht="12.75" customHeight="1" x14ac:dyDescent="0.2"/>
    <row r="39800" ht="12.75" customHeight="1" x14ac:dyDescent="0.2"/>
    <row r="39801" ht="12.75" customHeight="1" x14ac:dyDescent="0.2"/>
    <row r="39802" ht="12.75" customHeight="1" x14ac:dyDescent="0.2"/>
    <row r="39803" ht="12.75" customHeight="1" x14ac:dyDescent="0.2"/>
    <row r="39804" ht="12.75" customHeight="1" x14ac:dyDescent="0.2"/>
    <row r="39805" ht="12.75" customHeight="1" x14ac:dyDescent="0.2"/>
    <row r="39806" ht="12.75" customHeight="1" x14ac:dyDescent="0.2"/>
    <row r="39807" ht="12.75" customHeight="1" x14ac:dyDescent="0.2"/>
    <row r="39808" ht="12.75" customHeight="1" x14ac:dyDescent="0.2"/>
    <row r="39809" ht="12.75" customHeight="1" x14ac:dyDescent="0.2"/>
    <row r="39810" ht="12.75" customHeight="1" x14ac:dyDescent="0.2"/>
    <row r="39811" ht="12.75" customHeight="1" x14ac:dyDescent="0.2"/>
    <row r="39812" ht="12.75" customHeight="1" x14ac:dyDescent="0.2"/>
    <row r="39813" ht="12.75" customHeight="1" x14ac:dyDescent="0.2"/>
    <row r="39814" ht="12.75" customHeight="1" x14ac:dyDescent="0.2"/>
    <row r="39815" ht="12.75" customHeight="1" x14ac:dyDescent="0.2"/>
    <row r="39816" ht="12.75" customHeight="1" x14ac:dyDescent="0.2"/>
    <row r="39817" ht="12.75" customHeight="1" x14ac:dyDescent="0.2"/>
    <row r="39818" ht="12.75" customHeight="1" x14ac:dyDescent="0.2"/>
    <row r="39819" ht="12.75" customHeight="1" x14ac:dyDescent="0.2"/>
    <row r="39820" ht="12.75" customHeight="1" x14ac:dyDescent="0.2"/>
    <row r="39821" ht="12.75" customHeight="1" x14ac:dyDescent="0.2"/>
    <row r="39822" ht="12.75" customHeight="1" x14ac:dyDescent="0.2"/>
    <row r="39823" ht="12.75" customHeight="1" x14ac:dyDescent="0.2"/>
    <row r="39824" ht="12.75" customHeight="1" x14ac:dyDescent="0.2"/>
    <row r="39825" ht="12.75" customHeight="1" x14ac:dyDescent="0.2"/>
    <row r="39826" ht="12.75" customHeight="1" x14ac:dyDescent="0.2"/>
    <row r="39827" ht="12.75" customHeight="1" x14ac:dyDescent="0.2"/>
    <row r="39828" ht="12.75" customHeight="1" x14ac:dyDescent="0.2"/>
    <row r="39829" ht="12.75" customHeight="1" x14ac:dyDescent="0.2"/>
    <row r="39830" ht="12.75" customHeight="1" x14ac:dyDescent="0.2"/>
    <row r="39831" ht="12.75" customHeight="1" x14ac:dyDescent="0.2"/>
    <row r="39832" ht="12.75" customHeight="1" x14ac:dyDescent="0.2"/>
    <row r="39833" ht="12.75" customHeight="1" x14ac:dyDescent="0.2"/>
    <row r="39834" ht="12.75" customHeight="1" x14ac:dyDescent="0.2"/>
    <row r="39835" ht="12.75" customHeight="1" x14ac:dyDescent="0.2"/>
    <row r="39836" ht="12.75" customHeight="1" x14ac:dyDescent="0.2"/>
    <row r="39837" ht="12.75" customHeight="1" x14ac:dyDescent="0.2"/>
    <row r="39838" ht="12.75" customHeight="1" x14ac:dyDescent="0.2"/>
    <row r="39839" ht="12.75" customHeight="1" x14ac:dyDescent="0.2"/>
    <row r="39840" ht="12.75" customHeight="1" x14ac:dyDescent="0.2"/>
    <row r="39841" ht="12.75" customHeight="1" x14ac:dyDescent="0.2"/>
    <row r="39842" ht="12.75" customHeight="1" x14ac:dyDescent="0.2"/>
    <row r="39843" ht="12.75" customHeight="1" x14ac:dyDescent="0.2"/>
    <row r="39844" ht="12.75" customHeight="1" x14ac:dyDescent="0.2"/>
    <row r="39845" ht="12.75" customHeight="1" x14ac:dyDescent="0.2"/>
    <row r="39846" ht="12.75" customHeight="1" x14ac:dyDescent="0.2"/>
    <row r="39847" ht="12.75" customHeight="1" x14ac:dyDescent="0.2"/>
    <row r="39848" ht="12.75" customHeight="1" x14ac:dyDescent="0.2"/>
    <row r="39849" ht="12.75" customHeight="1" x14ac:dyDescent="0.2"/>
    <row r="39850" ht="12.75" customHeight="1" x14ac:dyDescent="0.2"/>
    <row r="39851" ht="12.75" customHeight="1" x14ac:dyDescent="0.2"/>
    <row r="39852" ht="12.75" customHeight="1" x14ac:dyDescent="0.2"/>
    <row r="39853" ht="12.75" customHeight="1" x14ac:dyDescent="0.2"/>
    <row r="39854" ht="12.75" customHeight="1" x14ac:dyDescent="0.2"/>
    <row r="39855" ht="12.75" customHeight="1" x14ac:dyDescent="0.2"/>
    <row r="39856" ht="12.75" customHeight="1" x14ac:dyDescent="0.2"/>
    <row r="39857" ht="12.75" customHeight="1" x14ac:dyDescent="0.2"/>
    <row r="39858" ht="12.75" customHeight="1" x14ac:dyDescent="0.2"/>
    <row r="39859" ht="12.75" customHeight="1" x14ac:dyDescent="0.2"/>
    <row r="39860" ht="12.75" customHeight="1" x14ac:dyDescent="0.2"/>
    <row r="39861" ht="12.75" customHeight="1" x14ac:dyDescent="0.2"/>
    <row r="39862" ht="12.75" customHeight="1" x14ac:dyDescent="0.2"/>
    <row r="39863" ht="12.75" customHeight="1" x14ac:dyDescent="0.2"/>
    <row r="39864" ht="12.75" customHeight="1" x14ac:dyDescent="0.2"/>
    <row r="39865" ht="12.75" customHeight="1" x14ac:dyDescent="0.2"/>
    <row r="39866" ht="12.75" customHeight="1" x14ac:dyDescent="0.2"/>
    <row r="39867" ht="12.75" customHeight="1" x14ac:dyDescent="0.2"/>
    <row r="39868" ht="12.75" customHeight="1" x14ac:dyDescent="0.2"/>
    <row r="39869" ht="12.75" customHeight="1" x14ac:dyDescent="0.2"/>
    <row r="39870" ht="12.75" customHeight="1" x14ac:dyDescent="0.2"/>
    <row r="39871" ht="12.75" customHeight="1" x14ac:dyDescent="0.2"/>
    <row r="39872" ht="12.75" customHeight="1" x14ac:dyDescent="0.2"/>
    <row r="39873" ht="12.75" customHeight="1" x14ac:dyDescent="0.2"/>
    <row r="39874" ht="12.75" customHeight="1" x14ac:dyDescent="0.2"/>
    <row r="39875" ht="12.75" customHeight="1" x14ac:dyDescent="0.2"/>
    <row r="39876" ht="12.75" customHeight="1" x14ac:dyDescent="0.2"/>
    <row r="39877" ht="12.75" customHeight="1" x14ac:dyDescent="0.2"/>
    <row r="39878" ht="12.75" customHeight="1" x14ac:dyDescent="0.2"/>
    <row r="39879" ht="12.75" customHeight="1" x14ac:dyDescent="0.2"/>
    <row r="39880" ht="12.75" customHeight="1" x14ac:dyDescent="0.2"/>
    <row r="39881" ht="12.75" customHeight="1" x14ac:dyDescent="0.2"/>
    <row r="39882" ht="12.75" customHeight="1" x14ac:dyDescent="0.2"/>
    <row r="39883" ht="12.75" customHeight="1" x14ac:dyDescent="0.2"/>
    <row r="39884" ht="12.75" customHeight="1" x14ac:dyDescent="0.2"/>
    <row r="39885" ht="12.75" customHeight="1" x14ac:dyDescent="0.2"/>
    <row r="39886" ht="12.75" customHeight="1" x14ac:dyDescent="0.2"/>
    <row r="39887" ht="12.75" customHeight="1" x14ac:dyDescent="0.2"/>
    <row r="39888" ht="12.75" customHeight="1" x14ac:dyDescent="0.2"/>
    <row r="39889" ht="12.75" customHeight="1" x14ac:dyDescent="0.2"/>
    <row r="39890" ht="12.75" customHeight="1" x14ac:dyDescent="0.2"/>
    <row r="39891" ht="12.75" customHeight="1" x14ac:dyDescent="0.2"/>
    <row r="39892" ht="12.75" customHeight="1" x14ac:dyDescent="0.2"/>
    <row r="39893" ht="12.75" customHeight="1" x14ac:dyDescent="0.2"/>
    <row r="39894" ht="12.75" customHeight="1" x14ac:dyDescent="0.2"/>
    <row r="39895" ht="12.75" customHeight="1" x14ac:dyDescent="0.2"/>
    <row r="39896" ht="12.75" customHeight="1" x14ac:dyDescent="0.2"/>
    <row r="39897" ht="12.75" customHeight="1" x14ac:dyDescent="0.2"/>
    <row r="39898" ht="12.75" customHeight="1" x14ac:dyDescent="0.2"/>
    <row r="39899" ht="12.75" customHeight="1" x14ac:dyDescent="0.2"/>
    <row r="39900" ht="12.75" customHeight="1" x14ac:dyDescent="0.2"/>
    <row r="39901" ht="12.75" customHeight="1" x14ac:dyDescent="0.2"/>
    <row r="39902" ht="12.75" customHeight="1" x14ac:dyDescent="0.2"/>
    <row r="39903" ht="12.75" customHeight="1" x14ac:dyDescent="0.2"/>
    <row r="39904" ht="12.75" customHeight="1" x14ac:dyDescent="0.2"/>
    <row r="39905" ht="12.75" customHeight="1" x14ac:dyDescent="0.2"/>
    <row r="39906" ht="12.75" customHeight="1" x14ac:dyDescent="0.2"/>
    <row r="39907" ht="12.75" customHeight="1" x14ac:dyDescent="0.2"/>
    <row r="39908" ht="12.75" customHeight="1" x14ac:dyDescent="0.2"/>
    <row r="39909" ht="12.75" customHeight="1" x14ac:dyDescent="0.2"/>
    <row r="39910" ht="12.75" customHeight="1" x14ac:dyDescent="0.2"/>
    <row r="39911" ht="12.75" customHeight="1" x14ac:dyDescent="0.2"/>
    <row r="39912" ht="12.75" customHeight="1" x14ac:dyDescent="0.2"/>
    <row r="39913" ht="12.75" customHeight="1" x14ac:dyDescent="0.2"/>
    <row r="39914" ht="12.75" customHeight="1" x14ac:dyDescent="0.2"/>
    <row r="39915" ht="12.75" customHeight="1" x14ac:dyDescent="0.2"/>
    <row r="39916" ht="12.75" customHeight="1" x14ac:dyDescent="0.2"/>
    <row r="39917" ht="12.75" customHeight="1" x14ac:dyDescent="0.2"/>
    <row r="39918" ht="12.75" customHeight="1" x14ac:dyDescent="0.2"/>
    <row r="39919" ht="12.75" customHeight="1" x14ac:dyDescent="0.2"/>
    <row r="39920" ht="12.75" customHeight="1" x14ac:dyDescent="0.2"/>
    <row r="39921" ht="12.75" customHeight="1" x14ac:dyDescent="0.2"/>
    <row r="39922" ht="12.75" customHeight="1" x14ac:dyDescent="0.2"/>
    <row r="39923" ht="12.75" customHeight="1" x14ac:dyDescent="0.2"/>
    <row r="39924" ht="12.75" customHeight="1" x14ac:dyDescent="0.2"/>
    <row r="39925" ht="12.75" customHeight="1" x14ac:dyDescent="0.2"/>
    <row r="39926" ht="12.75" customHeight="1" x14ac:dyDescent="0.2"/>
    <row r="39927" ht="12.75" customHeight="1" x14ac:dyDescent="0.2"/>
    <row r="39928" ht="12.75" customHeight="1" x14ac:dyDescent="0.2"/>
    <row r="39929" ht="12.75" customHeight="1" x14ac:dyDescent="0.2"/>
    <row r="39930" ht="12.75" customHeight="1" x14ac:dyDescent="0.2"/>
    <row r="39931" ht="12.75" customHeight="1" x14ac:dyDescent="0.2"/>
    <row r="39932" ht="12.75" customHeight="1" x14ac:dyDescent="0.2"/>
    <row r="39933" ht="12.75" customHeight="1" x14ac:dyDescent="0.2"/>
    <row r="39934" ht="12.75" customHeight="1" x14ac:dyDescent="0.2"/>
    <row r="39935" ht="12.75" customHeight="1" x14ac:dyDescent="0.2"/>
    <row r="39936" ht="12.75" customHeight="1" x14ac:dyDescent="0.2"/>
    <row r="39937" ht="12.75" customHeight="1" x14ac:dyDescent="0.2"/>
    <row r="39938" ht="12.75" customHeight="1" x14ac:dyDescent="0.2"/>
    <row r="39939" ht="12.75" customHeight="1" x14ac:dyDescent="0.2"/>
    <row r="39940" ht="12.75" customHeight="1" x14ac:dyDescent="0.2"/>
    <row r="39941" ht="12.75" customHeight="1" x14ac:dyDescent="0.2"/>
    <row r="39942" ht="12.75" customHeight="1" x14ac:dyDescent="0.2"/>
    <row r="39943" ht="12.75" customHeight="1" x14ac:dyDescent="0.2"/>
    <row r="39944" ht="12.75" customHeight="1" x14ac:dyDescent="0.2"/>
    <row r="39945" ht="12.75" customHeight="1" x14ac:dyDescent="0.2"/>
    <row r="39946" ht="12.75" customHeight="1" x14ac:dyDescent="0.2"/>
    <row r="39947" ht="12.75" customHeight="1" x14ac:dyDescent="0.2"/>
    <row r="39948" ht="12.75" customHeight="1" x14ac:dyDescent="0.2"/>
    <row r="39949" ht="12.75" customHeight="1" x14ac:dyDescent="0.2"/>
    <row r="39950" ht="12.75" customHeight="1" x14ac:dyDescent="0.2"/>
    <row r="39951" ht="12.75" customHeight="1" x14ac:dyDescent="0.2"/>
    <row r="39952" ht="12.75" customHeight="1" x14ac:dyDescent="0.2"/>
    <row r="39953" ht="12.75" customHeight="1" x14ac:dyDescent="0.2"/>
    <row r="39954" ht="12.75" customHeight="1" x14ac:dyDescent="0.2"/>
    <row r="39955" ht="12.75" customHeight="1" x14ac:dyDescent="0.2"/>
    <row r="39956" ht="12.75" customHeight="1" x14ac:dyDescent="0.2"/>
    <row r="39957" ht="12.75" customHeight="1" x14ac:dyDescent="0.2"/>
    <row r="39958" ht="12.75" customHeight="1" x14ac:dyDescent="0.2"/>
    <row r="39959" ht="12.75" customHeight="1" x14ac:dyDescent="0.2"/>
    <row r="39960" ht="12.75" customHeight="1" x14ac:dyDescent="0.2"/>
    <row r="39961" ht="12.75" customHeight="1" x14ac:dyDescent="0.2"/>
    <row r="39962" ht="12.75" customHeight="1" x14ac:dyDescent="0.2"/>
    <row r="39963" ht="12.75" customHeight="1" x14ac:dyDescent="0.2"/>
    <row r="39964" ht="12.75" customHeight="1" x14ac:dyDescent="0.2"/>
    <row r="39965" ht="12.75" customHeight="1" x14ac:dyDescent="0.2"/>
    <row r="39966" ht="12.75" customHeight="1" x14ac:dyDescent="0.2"/>
    <row r="39967" ht="12.75" customHeight="1" x14ac:dyDescent="0.2"/>
    <row r="39968" ht="12.75" customHeight="1" x14ac:dyDescent="0.2"/>
    <row r="39969" ht="12.75" customHeight="1" x14ac:dyDescent="0.2"/>
    <row r="39970" ht="12.75" customHeight="1" x14ac:dyDescent="0.2"/>
    <row r="39971" ht="12.75" customHeight="1" x14ac:dyDescent="0.2"/>
    <row r="39972" ht="12.75" customHeight="1" x14ac:dyDescent="0.2"/>
    <row r="39973" ht="12.75" customHeight="1" x14ac:dyDescent="0.2"/>
    <row r="39974" ht="12.75" customHeight="1" x14ac:dyDescent="0.2"/>
    <row r="39975" ht="12.75" customHeight="1" x14ac:dyDescent="0.2"/>
    <row r="39976" ht="12.75" customHeight="1" x14ac:dyDescent="0.2"/>
    <row r="39977" ht="12.75" customHeight="1" x14ac:dyDescent="0.2"/>
    <row r="39978" ht="12.75" customHeight="1" x14ac:dyDescent="0.2"/>
    <row r="39979" ht="12.75" customHeight="1" x14ac:dyDescent="0.2"/>
    <row r="39980" ht="12.75" customHeight="1" x14ac:dyDescent="0.2"/>
    <row r="39981" ht="12.75" customHeight="1" x14ac:dyDescent="0.2"/>
    <row r="39982" ht="12.75" customHeight="1" x14ac:dyDescent="0.2"/>
    <row r="39983" ht="12.75" customHeight="1" x14ac:dyDescent="0.2"/>
    <row r="39984" ht="12.75" customHeight="1" x14ac:dyDescent="0.2"/>
    <row r="39985" ht="12.75" customHeight="1" x14ac:dyDescent="0.2"/>
    <row r="39986" ht="12.75" customHeight="1" x14ac:dyDescent="0.2"/>
    <row r="39987" ht="12.75" customHeight="1" x14ac:dyDescent="0.2"/>
    <row r="39988" ht="12.75" customHeight="1" x14ac:dyDescent="0.2"/>
    <row r="39989" ht="12.75" customHeight="1" x14ac:dyDescent="0.2"/>
    <row r="39990" ht="12.75" customHeight="1" x14ac:dyDescent="0.2"/>
    <row r="39991" ht="12.75" customHeight="1" x14ac:dyDescent="0.2"/>
    <row r="39992" ht="12.75" customHeight="1" x14ac:dyDescent="0.2"/>
    <row r="39993" ht="12.75" customHeight="1" x14ac:dyDescent="0.2"/>
    <row r="39994" ht="12.75" customHeight="1" x14ac:dyDescent="0.2"/>
    <row r="39995" ht="12.75" customHeight="1" x14ac:dyDescent="0.2"/>
    <row r="39996" ht="12.75" customHeight="1" x14ac:dyDescent="0.2"/>
    <row r="39997" ht="12.75" customHeight="1" x14ac:dyDescent="0.2"/>
    <row r="39998" ht="12.75" customHeight="1" x14ac:dyDescent="0.2"/>
    <row r="39999" ht="12.75" customHeight="1" x14ac:dyDescent="0.2"/>
    <row r="40000" ht="12.75" customHeight="1" x14ac:dyDescent="0.2"/>
    <row r="40001" ht="12.75" customHeight="1" x14ac:dyDescent="0.2"/>
    <row r="40002" ht="12.75" customHeight="1" x14ac:dyDescent="0.2"/>
    <row r="40003" ht="12.75" customHeight="1" x14ac:dyDescent="0.2"/>
    <row r="40004" ht="12.75" customHeight="1" x14ac:dyDescent="0.2"/>
    <row r="40005" ht="12.75" customHeight="1" x14ac:dyDescent="0.2"/>
    <row r="40006" ht="12.75" customHeight="1" x14ac:dyDescent="0.2"/>
    <row r="40007" ht="12.75" customHeight="1" x14ac:dyDescent="0.2"/>
    <row r="40008" ht="12.75" customHeight="1" x14ac:dyDescent="0.2"/>
    <row r="40009" ht="12.75" customHeight="1" x14ac:dyDescent="0.2"/>
    <row r="40010" ht="12.75" customHeight="1" x14ac:dyDescent="0.2"/>
    <row r="40011" ht="12.75" customHeight="1" x14ac:dyDescent="0.2"/>
    <row r="40012" ht="12.75" customHeight="1" x14ac:dyDescent="0.2"/>
    <row r="40013" ht="12.75" customHeight="1" x14ac:dyDescent="0.2"/>
    <row r="40014" ht="12.75" customHeight="1" x14ac:dyDescent="0.2"/>
    <row r="40015" ht="12.75" customHeight="1" x14ac:dyDescent="0.2"/>
    <row r="40016" ht="12.75" customHeight="1" x14ac:dyDescent="0.2"/>
    <row r="40017" ht="12.75" customHeight="1" x14ac:dyDescent="0.2"/>
    <row r="40018" ht="12.75" customHeight="1" x14ac:dyDescent="0.2"/>
    <row r="40019" ht="12.75" customHeight="1" x14ac:dyDescent="0.2"/>
    <row r="40020" ht="12.75" customHeight="1" x14ac:dyDescent="0.2"/>
    <row r="40021" ht="12.75" customHeight="1" x14ac:dyDescent="0.2"/>
    <row r="40022" ht="12.75" customHeight="1" x14ac:dyDescent="0.2"/>
    <row r="40023" ht="12.75" customHeight="1" x14ac:dyDescent="0.2"/>
    <row r="40024" ht="12.75" customHeight="1" x14ac:dyDescent="0.2"/>
    <row r="40025" ht="12.75" customHeight="1" x14ac:dyDescent="0.2"/>
    <row r="40026" ht="12.75" customHeight="1" x14ac:dyDescent="0.2"/>
    <row r="40027" ht="12.75" customHeight="1" x14ac:dyDescent="0.2"/>
    <row r="40028" ht="12.75" customHeight="1" x14ac:dyDescent="0.2"/>
    <row r="40029" ht="12.75" customHeight="1" x14ac:dyDescent="0.2"/>
    <row r="40030" ht="12.75" customHeight="1" x14ac:dyDescent="0.2"/>
    <row r="40031" ht="12.75" customHeight="1" x14ac:dyDescent="0.2"/>
    <row r="40032" ht="12.75" customHeight="1" x14ac:dyDescent="0.2"/>
    <row r="40033" ht="12.75" customHeight="1" x14ac:dyDescent="0.2"/>
    <row r="40034" ht="12.75" customHeight="1" x14ac:dyDescent="0.2"/>
    <row r="40035" ht="12.75" customHeight="1" x14ac:dyDescent="0.2"/>
    <row r="40036" ht="12.75" customHeight="1" x14ac:dyDescent="0.2"/>
    <row r="40037" ht="12.75" customHeight="1" x14ac:dyDescent="0.2"/>
    <row r="40038" ht="12.75" customHeight="1" x14ac:dyDescent="0.2"/>
    <row r="40039" ht="12.75" customHeight="1" x14ac:dyDescent="0.2"/>
    <row r="40040" ht="12.75" customHeight="1" x14ac:dyDescent="0.2"/>
    <row r="40041" ht="12.75" customHeight="1" x14ac:dyDescent="0.2"/>
    <row r="40042" ht="12.75" customHeight="1" x14ac:dyDescent="0.2"/>
    <row r="40043" ht="12.75" customHeight="1" x14ac:dyDescent="0.2"/>
    <row r="40044" ht="12.75" customHeight="1" x14ac:dyDescent="0.2"/>
    <row r="40045" ht="12.75" customHeight="1" x14ac:dyDescent="0.2"/>
    <row r="40046" ht="12.75" customHeight="1" x14ac:dyDescent="0.2"/>
    <row r="40047" ht="12.75" customHeight="1" x14ac:dyDescent="0.2"/>
    <row r="40048" ht="12.75" customHeight="1" x14ac:dyDescent="0.2"/>
    <row r="40049" ht="12.75" customHeight="1" x14ac:dyDescent="0.2"/>
    <row r="40050" ht="12.75" customHeight="1" x14ac:dyDescent="0.2"/>
    <row r="40051" ht="12.75" customHeight="1" x14ac:dyDescent="0.2"/>
    <row r="40052" ht="12.75" customHeight="1" x14ac:dyDescent="0.2"/>
    <row r="40053" ht="12.75" customHeight="1" x14ac:dyDescent="0.2"/>
    <row r="40054" ht="12.75" customHeight="1" x14ac:dyDescent="0.2"/>
    <row r="40055" ht="12.75" customHeight="1" x14ac:dyDescent="0.2"/>
    <row r="40056" ht="12.75" customHeight="1" x14ac:dyDescent="0.2"/>
    <row r="40057" ht="12.75" customHeight="1" x14ac:dyDescent="0.2"/>
    <row r="40058" ht="12.75" customHeight="1" x14ac:dyDescent="0.2"/>
    <row r="40059" ht="12.75" customHeight="1" x14ac:dyDescent="0.2"/>
    <row r="40060" ht="12.75" customHeight="1" x14ac:dyDescent="0.2"/>
    <row r="40061" ht="12.75" customHeight="1" x14ac:dyDescent="0.2"/>
    <row r="40062" ht="12.75" customHeight="1" x14ac:dyDescent="0.2"/>
    <row r="40063" ht="12.75" customHeight="1" x14ac:dyDescent="0.2"/>
    <row r="40064" ht="12.75" customHeight="1" x14ac:dyDescent="0.2"/>
    <row r="40065" ht="12.75" customHeight="1" x14ac:dyDescent="0.2"/>
    <row r="40066" ht="12.75" customHeight="1" x14ac:dyDescent="0.2"/>
    <row r="40067" ht="12.75" customHeight="1" x14ac:dyDescent="0.2"/>
    <row r="40068" ht="12.75" customHeight="1" x14ac:dyDescent="0.2"/>
    <row r="40069" ht="12.75" customHeight="1" x14ac:dyDescent="0.2"/>
    <row r="40070" ht="12.75" customHeight="1" x14ac:dyDescent="0.2"/>
    <row r="40071" ht="12.75" customHeight="1" x14ac:dyDescent="0.2"/>
    <row r="40072" ht="12.75" customHeight="1" x14ac:dyDescent="0.2"/>
    <row r="40073" ht="12.75" customHeight="1" x14ac:dyDescent="0.2"/>
    <row r="40074" ht="12.75" customHeight="1" x14ac:dyDescent="0.2"/>
    <row r="40075" ht="12.75" customHeight="1" x14ac:dyDescent="0.2"/>
    <row r="40076" ht="12.75" customHeight="1" x14ac:dyDescent="0.2"/>
    <row r="40077" ht="12.75" customHeight="1" x14ac:dyDescent="0.2"/>
    <row r="40078" ht="12.75" customHeight="1" x14ac:dyDescent="0.2"/>
    <row r="40079" ht="12.75" customHeight="1" x14ac:dyDescent="0.2"/>
    <row r="40080" ht="12.75" customHeight="1" x14ac:dyDescent="0.2"/>
    <row r="40081" ht="12.75" customHeight="1" x14ac:dyDescent="0.2"/>
    <row r="40082" ht="12.75" customHeight="1" x14ac:dyDescent="0.2"/>
    <row r="40083" ht="12.75" customHeight="1" x14ac:dyDescent="0.2"/>
    <row r="40084" ht="12.75" customHeight="1" x14ac:dyDescent="0.2"/>
    <row r="40085" ht="12.75" customHeight="1" x14ac:dyDescent="0.2"/>
    <row r="40086" ht="12.75" customHeight="1" x14ac:dyDescent="0.2"/>
    <row r="40087" ht="12.75" customHeight="1" x14ac:dyDescent="0.2"/>
    <row r="40088" ht="12.75" customHeight="1" x14ac:dyDescent="0.2"/>
    <row r="40089" ht="12.75" customHeight="1" x14ac:dyDescent="0.2"/>
    <row r="40090" ht="12.75" customHeight="1" x14ac:dyDescent="0.2"/>
    <row r="40091" ht="12.75" customHeight="1" x14ac:dyDescent="0.2"/>
    <row r="40092" ht="12.75" customHeight="1" x14ac:dyDescent="0.2"/>
    <row r="40093" ht="12.75" customHeight="1" x14ac:dyDescent="0.2"/>
    <row r="40094" ht="12.75" customHeight="1" x14ac:dyDescent="0.2"/>
    <row r="40095" ht="12.75" customHeight="1" x14ac:dyDescent="0.2"/>
    <row r="40096" ht="12.75" customHeight="1" x14ac:dyDescent="0.2"/>
    <row r="40097" ht="12.75" customHeight="1" x14ac:dyDescent="0.2"/>
    <row r="40098" ht="12.75" customHeight="1" x14ac:dyDescent="0.2"/>
    <row r="40099" ht="12.75" customHeight="1" x14ac:dyDescent="0.2"/>
    <row r="40100" ht="12.75" customHeight="1" x14ac:dyDescent="0.2"/>
    <row r="40101" ht="12.75" customHeight="1" x14ac:dyDescent="0.2"/>
    <row r="40102" ht="12.75" customHeight="1" x14ac:dyDescent="0.2"/>
    <row r="40103" ht="12.75" customHeight="1" x14ac:dyDescent="0.2"/>
    <row r="40104" ht="12.75" customHeight="1" x14ac:dyDescent="0.2"/>
    <row r="40105" ht="12.75" customHeight="1" x14ac:dyDescent="0.2"/>
    <row r="40106" ht="12.75" customHeight="1" x14ac:dyDescent="0.2"/>
    <row r="40107" ht="12.75" customHeight="1" x14ac:dyDescent="0.2"/>
    <row r="40108" ht="12.75" customHeight="1" x14ac:dyDescent="0.2"/>
    <row r="40109" ht="12.75" customHeight="1" x14ac:dyDescent="0.2"/>
    <row r="40110" ht="12.75" customHeight="1" x14ac:dyDescent="0.2"/>
    <row r="40111" ht="12.75" customHeight="1" x14ac:dyDescent="0.2"/>
    <row r="40112" ht="12.75" customHeight="1" x14ac:dyDescent="0.2"/>
    <row r="40113" ht="12.75" customHeight="1" x14ac:dyDescent="0.2"/>
    <row r="40114" ht="12.75" customHeight="1" x14ac:dyDescent="0.2"/>
    <row r="40115" ht="12.75" customHeight="1" x14ac:dyDescent="0.2"/>
    <row r="40116" ht="12.75" customHeight="1" x14ac:dyDescent="0.2"/>
    <row r="40117" ht="12.75" customHeight="1" x14ac:dyDescent="0.2"/>
    <row r="40118" ht="12.75" customHeight="1" x14ac:dyDescent="0.2"/>
    <row r="40119" ht="12.75" customHeight="1" x14ac:dyDescent="0.2"/>
    <row r="40120" ht="12.75" customHeight="1" x14ac:dyDescent="0.2"/>
    <row r="40121" ht="12.75" customHeight="1" x14ac:dyDescent="0.2"/>
    <row r="40122" ht="12.75" customHeight="1" x14ac:dyDescent="0.2"/>
    <row r="40123" ht="12.75" customHeight="1" x14ac:dyDescent="0.2"/>
    <row r="40124" ht="12.75" customHeight="1" x14ac:dyDescent="0.2"/>
    <row r="40125" ht="12.75" customHeight="1" x14ac:dyDescent="0.2"/>
    <row r="40126" ht="12.75" customHeight="1" x14ac:dyDescent="0.2"/>
    <row r="40127" ht="12.75" customHeight="1" x14ac:dyDescent="0.2"/>
    <row r="40128" ht="12.75" customHeight="1" x14ac:dyDescent="0.2"/>
    <row r="40129" ht="12.75" customHeight="1" x14ac:dyDescent="0.2"/>
    <row r="40130" ht="12.75" customHeight="1" x14ac:dyDescent="0.2"/>
    <row r="40131" ht="12.75" customHeight="1" x14ac:dyDescent="0.2"/>
    <row r="40132" ht="12.75" customHeight="1" x14ac:dyDescent="0.2"/>
    <row r="40133" ht="12.75" customHeight="1" x14ac:dyDescent="0.2"/>
    <row r="40134" ht="12.75" customHeight="1" x14ac:dyDescent="0.2"/>
    <row r="40135" ht="12.75" customHeight="1" x14ac:dyDescent="0.2"/>
    <row r="40136" ht="12.75" customHeight="1" x14ac:dyDescent="0.2"/>
    <row r="40137" ht="12.75" customHeight="1" x14ac:dyDescent="0.2"/>
    <row r="40138" ht="12.75" customHeight="1" x14ac:dyDescent="0.2"/>
    <row r="40139" ht="12.75" customHeight="1" x14ac:dyDescent="0.2"/>
    <row r="40140" ht="12.75" customHeight="1" x14ac:dyDescent="0.2"/>
    <row r="40141" ht="12.75" customHeight="1" x14ac:dyDescent="0.2"/>
    <row r="40142" ht="12.75" customHeight="1" x14ac:dyDescent="0.2"/>
    <row r="40143" ht="12.75" customHeight="1" x14ac:dyDescent="0.2"/>
    <row r="40144" ht="12.75" customHeight="1" x14ac:dyDescent="0.2"/>
    <row r="40145" ht="12.75" customHeight="1" x14ac:dyDescent="0.2"/>
    <row r="40146" ht="12.75" customHeight="1" x14ac:dyDescent="0.2"/>
    <row r="40147" ht="12.75" customHeight="1" x14ac:dyDescent="0.2"/>
    <row r="40148" ht="12.75" customHeight="1" x14ac:dyDescent="0.2"/>
    <row r="40149" ht="12.75" customHeight="1" x14ac:dyDescent="0.2"/>
    <row r="40150" ht="12.75" customHeight="1" x14ac:dyDescent="0.2"/>
    <row r="40151" ht="12.75" customHeight="1" x14ac:dyDescent="0.2"/>
    <row r="40152" ht="12.75" customHeight="1" x14ac:dyDescent="0.2"/>
    <row r="40153" ht="12.75" customHeight="1" x14ac:dyDescent="0.2"/>
    <row r="40154" ht="12.75" customHeight="1" x14ac:dyDescent="0.2"/>
    <row r="40155" ht="12.75" customHeight="1" x14ac:dyDescent="0.2"/>
    <row r="40156" ht="12.75" customHeight="1" x14ac:dyDescent="0.2"/>
    <row r="40157" ht="12.75" customHeight="1" x14ac:dyDescent="0.2"/>
    <row r="40158" ht="12.75" customHeight="1" x14ac:dyDescent="0.2"/>
    <row r="40159" ht="12.75" customHeight="1" x14ac:dyDescent="0.2"/>
    <row r="40160" ht="12.75" customHeight="1" x14ac:dyDescent="0.2"/>
    <row r="40161" ht="12.75" customHeight="1" x14ac:dyDescent="0.2"/>
    <row r="40162" ht="12.75" customHeight="1" x14ac:dyDescent="0.2"/>
    <row r="40163" ht="12.75" customHeight="1" x14ac:dyDescent="0.2"/>
    <row r="40164" ht="12.75" customHeight="1" x14ac:dyDescent="0.2"/>
    <row r="40165" ht="12.75" customHeight="1" x14ac:dyDescent="0.2"/>
    <row r="40166" ht="12.75" customHeight="1" x14ac:dyDescent="0.2"/>
    <row r="40167" ht="12.75" customHeight="1" x14ac:dyDescent="0.2"/>
    <row r="40168" ht="12.75" customHeight="1" x14ac:dyDescent="0.2"/>
    <row r="40169" ht="12.75" customHeight="1" x14ac:dyDescent="0.2"/>
    <row r="40170" ht="12.75" customHeight="1" x14ac:dyDescent="0.2"/>
    <row r="40171" ht="12.75" customHeight="1" x14ac:dyDescent="0.2"/>
    <row r="40172" ht="12.75" customHeight="1" x14ac:dyDescent="0.2"/>
    <row r="40173" ht="12.75" customHeight="1" x14ac:dyDescent="0.2"/>
    <row r="40174" ht="12.75" customHeight="1" x14ac:dyDescent="0.2"/>
    <row r="40175" ht="12.75" customHeight="1" x14ac:dyDescent="0.2"/>
    <row r="40176" ht="12.75" customHeight="1" x14ac:dyDescent="0.2"/>
    <row r="40177" ht="12.75" customHeight="1" x14ac:dyDescent="0.2"/>
    <row r="40178" ht="12.75" customHeight="1" x14ac:dyDescent="0.2"/>
    <row r="40179" ht="12.75" customHeight="1" x14ac:dyDescent="0.2"/>
    <row r="40180" ht="12.75" customHeight="1" x14ac:dyDescent="0.2"/>
    <row r="40181" ht="12.75" customHeight="1" x14ac:dyDescent="0.2"/>
    <row r="40182" ht="12.75" customHeight="1" x14ac:dyDescent="0.2"/>
    <row r="40183" ht="12.75" customHeight="1" x14ac:dyDescent="0.2"/>
    <row r="40184" ht="12.75" customHeight="1" x14ac:dyDescent="0.2"/>
    <row r="40185" ht="12.75" customHeight="1" x14ac:dyDescent="0.2"/>
    <row r="40186" ht="12.75" customHeight="1" x14ac:dyDescent="0.2"/>
    <row r="40187" ht="12.75" customHeight="1" x14ac:dyDescent="0.2"/>
    <row r="40188" ht="12.75" customHeight="1" x14ac:dyDescent="0.2"/>
    <row r="40189" ht="12.75" customHeight="1" x14ac:dyDescent="0.2"/>
    <row r="40190" ht="12.75" customHeight="1" x14ac:dyDescent="0.2"/>
    <row r="40191" ht="12.75" customHeight="1" x14ac:dyDescent="0.2"/>
    <row r="40192" ht="12.75" customHeight="1" x14ac:dyDescent="0.2"/>
    <row r="40193" ht="12.75" customHeight="1" x14ac:dyDescent="0.2"/>
    <row r="40194" ht="12.75" customHeight="1" x14ac:dyDescent="0.2"/>
    <row r="40195" ht="12.75" customHeight="1" x14ac:dyDescent="0.2"/>
    <row r="40196" ht="12.75" customHeight="1" x14ac:dyDescent="0.2"/>
    <row r="40197" ht="12.75" customHeight="1" x14ac:dyDescent="0.2"/>
    <row r="40198" ht="12.75" customHeight="1" x14ac:dyDescent="0.2"/>
    <row r="40199" ht="12.75" customHeight="1" x14ac:dyDescent="0.2"/>
    <row r="40200" ht="12.75" customHeight="1" x14ac:dyDescent="0.2"/>
    <row r="40201" ht="12.75" customHeight="1" x14ac:dyDescent="0.2"/>
    <row r="40202" ht="12.75" customHeight="1" x14ac:dyDescent="0.2"/>
    <row r="40203" ht="12.75" customHeight="1" x14ac:dyDescent="0.2"/>
    <row r="40204" ht="12.75" customHeight="1" x14ac:dyDescent="0.2"/>
    <row r="40205" ht="12.75" customHeight="1" x14ac:dyDescent="0.2"/>
    <row r="40206" ht="12.75" customHeight="1" x14ac:dyDescent="0.2"/>
    <row r="40207" ht="12.75" customHeight="1" x14ac:dyDescent="0.2"/>
    <row r="40208" ht="12.75" customHeight="1" x14ac:dyDescent="0.2"/>
    <row r="40209" ht="12.75" customHeight="1" x14ac:dyDescent="0.2"/>
    <row r="40210" ht="12.75" customHeight="1" x14ac:dyDescent="0.2"/>
    <row r="40211" ht="12.75" customHeight="1" x14ac:dyDescent="0.2"/>
    <row r="40212" ht="12.75" customHeight="1" x14ac:dyDescent="0.2"/>
    <row r="40213" ht="12.75" customHeight="1" x14ac:dyDescent="0.2"/>
    <row r="40214" ht="12.75" customHeight="1" x14ac:dyDescent="0.2"/>
    <row r="40215" ht="12.75" customHeight="1" x14ac:dyDescent="0.2"/>
    <row r="40216" ht="12.75" customHeight="1" x14ac:dyDescent="0.2"/>
    <row r="40217" ht="12.75" customHeight="1" x14ac:dyDescent="0.2"/>
    <row r="40218" ht="12.75" customHeight="1" x14ac:dyDescent="0.2"/>
    <row r="40219" ht="12.75" customHeight="1" x14ac:dyDescent="0.2"/>
    <row r="40220" ht="12.75" customHeight="1" x14ac:dyDescent="0.2"/>
    <row r="40221" ht="12.75" customHeight="1" x14ac:dyDescent="0.2"/>
    <row r="40222" ht="12.75" customHeight="1" x14ac:dyDescent="0.2"/>
    <row r="40223" ht="12.75" customHeight="1" x14ac:dyDescent="0.2"/>
    <row r="40224" ht="12.75" customHeight="1" x14ac:dyDescent="0.2"/>
    <row r="40225" ht="12.75" customHeight="1" x14ac:dyDescent="0.2"/>
    <row r="40226" ht="12.75" customHeight="1" x14ac:dyDescent="0.2"/>
    <row r="40227" ht="12.75" customHeight="1" x14ac:dyDescent="0.2"/>
    <row r="40228" ht="12.75" customHeight="1" x14ac:dyDescent="0.2"/>
    <row r="40229" ht="12.75" customHeight="1" x14ac:dyDescent="0.2"/>
    <row r="40230" ht="12.75" customHeight="1" x14ac:dyDescent="0.2"/>
    <row r="40231" ht="12.75" customHeight="1" x14ac:dyDescent="0.2"/>
    <row r="40232" ht="12.75" customHeight="1" x14ac:dyDescent="0.2"/>
    <row r="40233" ht="12.75" customHeight="1" x14ac:dyDescent="0.2"/>
    <row r="40234" ht="12.75" customHeight="1" x14ac:dyDescent="0.2"/>
    <row r="40235" ht="12.75" customHeight="1" x14ac:dyDescent="0.2"/>
    <row r="40236" ht="12.75" customHeight="1" x14ac:dyDescent="0.2"/>
    <row r="40237" ht="12.75" customHeight="1" x14ac:dyDescent="0.2"/>
    <row r="40238" ht="12.75" customHeight="1" x14ac:dyDescent="0.2"/>
    <row r="40239" ht="12.75" customHeight="1" x14ac:dyDescent="0.2"/>
    <row r="40240" ht="12.75" customHeight="1" x14ac:dyDescent="0.2"/>
    <row r="40241" ht="12.75" customHeight="1" x14ac:dyDescent="0.2"/>
    <row r="40242" ht="12.75" customHeight="1" x14ac:dyDescent="0.2"/>
    <row r="40243" ht="12.75" customHeight="1" x14ac:dyDescent="0.2"/>
    <row r="40244" ht="12.75" customHeight="1" x14ac:dyDescent="0.2"/>
    <row r="40245" ht="12.75" customHeight="1" x14ac:dyDescent="0.2"/>
    <row r="40246" ht="12.75" customHeight="1" x14ac:dyDescent="0.2"/>
    <row r="40247" ht="12.75" customHeight="1" x14ac:dyDescent="0.2"/>
    <row r="40248" ht="12.75" customHeight="1" x14ac:dyDescent="0.2"/>
    <row r="40249" ht="12.75" customHeight="1" x14ac:dyDescent="0.2"/>
    <row r="40250" ht="12.75" customHeight="1" x14ac:dyDescent="0.2"/>
    <row r="40251" ht="12.75" customHeight="1" x14ac:dyDescent="0.2"/>
    <row r="40252" ht="12.75" customHeight="1" x14ac:dyDescent="0.2"/>
    <row r="40253" ht="12.75" customHeight="1" x14ac:dyDescent="0.2"/>
    <row r="40254" ht="12.75" customHeight="1" x14ac:dyDescent="0.2"/>
    <row r="40255" ht="12.75" customHeight="1" x14ac:dyDescent="0.2"/>
    <row r="40256" ht="12.75" customHeight="1" x14ac:dyDescent="0.2"/>
    <row r="40257" ht="12.75" customHeight="1" x14ac:dyDescent="0.2"/>
    <row r="40258" ht="12.75" customHeight="1" x14ac:dyDescent="0.2"/>
    <row r="40259" ht="12.75" customHeight="1" x14ac:dyDescent="0.2"/>
    <row r="40260" ht="12.75" customHeight="1" x14ac:dyDescent="0.2"/>
    <row r="40261" ht="12.75" customHeight="1" x14ac:dyDescent="0.2"/>
    <row r="40262" ht="12.75" customHeight="1" x14ac:dyDescent="0.2"/>
    <row r="40263" ht="12.75" customHeight="1" x14ac:dyDescent="0.2"/>
    <row r="40264" ht="12.75" customHeight="1" x14ac:dyDescent="0.2"/>
    <row r="40265" ht="12.75" customHeight="1" x14ac:dyDescent="0.2"/>
    <row r="40266" ht="12.75" customHeight="1" x14ac:dyDescent="0.2"/>
    <row r="40267" ht="12.75" customHeight="1" x14ac:dyDescent="0.2"/>
    <row r="40268" ht="12.75" customHeight="1" x14ac:dyDescent="0.2"/>
    <row r="40269" ht="12.75" customHeight="1" x14ac:dyDescent="0.2"/>
    <row r="40270" ht="12.75" customHeight="1" x14ac:dyDescent="0.2"/>
    <row r="40271" ht="12.75" customHeight="1" x14ac:dyDescent="0.2"/>
    <row r="40272" ht="12.75" customHeight="1" x14ac:dyDescent="0.2"/>
    <row r="40273" ht="12.75" customHeight="1" x14ac:dyDescent="0.2"/>
    <row r="40274" ht="12.75" customHeight="1" x14ac:dyDescent="0.2"/>
    <row r="40275" ht="12.75" customHeight="1" x14ac:dyDescent="0.2"/>
    <row r="40276" ht="12.75" customHeight="1" x14ac:dyDescent="0.2"/>
    <row r="40277" ht="12.75" customHeight="1" x14ac:dyDescent="0.2"/>
    <row r="40278" ht="12.75" customHeight="1" x14ac:dyDescent="0.2"/>
    <row r="40279" ht="12.75" customHeight="1" x14ac:dyDescent="0.2"/>
    <row r="40280" ht="12.75" customHeight="1" x14ac:dyDescent="0.2"/>
    <row r="40281" ht="12.75" customHeight="1" x14ac:dyDescent="0.2"/>
    <row r="40282" ht="12.75" customHeight="1" x14ac:dyDescent="0.2"/>
    <row r="40283" ht="12.75" customHeight="1" x14ac:dyDescent="0.2"/>
    <row r="40284" ht="12.75" customHeight="1" x14ac:dyDescent="0.2"/>
    <row r="40285" ht="12.75" customHeight="1" x14ac:dyDescent="0.2"/>
    <row r="40286" ht="12.75" customHeight="1" x14ac:dyDescent="0.2"/>
    <row r="40287" ht="12.75" customHeight="1" x14ac:dyDescent="0.2"/>
    <row r="40288" ht="12.75" customHeight="1" x14ac:dyDescent="0.2"/>
    <row r="40289" ht="12.75" customHeight="1" x14ac:dyDescent="0.2"/>
    <row r="40290" ht="12.75" customHeight="1" x14ac:dyDescent="0.2"/>
    <row r="40291" ht="12.75" customHeight="1" x14ac:dyDescent="0.2"/>
    <row r="40292" ht="12.75" customHeight="1" x14ac:dyDescent="0.2"/>
    <row r="40293" ht="12.75" customHeight="1" x14ac:dyDescent="0.2"/>
    <row r="40294" ht="12.75" customHeight="1" x14ac:dyDescent="0.2"/>
    <row r="40295" ht="12.75" customHeight="1" x14ac:dyDescent="0.2"/>
    <row r="40296" ht="12.75" customHeight="1" x14ac:dyDescent="0.2"/>
    <row r="40297" ht="12.75" customHeight="1" x14ac:dyDescent="0.2"/>
    <row r="40298" ht="12.75" customHeight="1" x14ac:dyDescent="0.2"/>
    <row r="40299" ht="12.75" customHeight="1" x14ac:dyDescent="0.2"/>
    <row r="40300" ht="12.75" customHeight="1" x14ac:dyDescent="0.2"/>
    <row r="40301" ht="12.75" customHeight="1" x14ac:dyDescent="0.2"/>
    <row r="40302" ht="12.75" customHeight="1" x14ac:dyDescent="0.2"/>
    <row r="40303" ht="12.75" customHeight="1" x14ac:dyDescent="0.2"/>
    <row r="40304" ht="12.75" customHeight="1" x14ac:dyDescent="0.2"/>
    <row r="40305" ht="12.75" customHeight="1" x14ac:dyDescent="0.2"/>
    <row r="40306" ht="12.75" customHeight="1" x14ac:dyDescent="0.2"/>
    <row r="40307" ht="12.75" customHeight="1" x14ac:dyDescent="0.2"/>
    <row r="40308" ht="12.75" customHeight="1" x14ac:dyDescent="0.2"/>
    <row r="40309" ht="12.75" customHeight="1" x14ac:dyDescent="0.2"/>
    <row r="40310" ht="12.75" customHeight="1" x14ac:dyDescent="0.2"/>
    <row r="40311" ht="12.75" customHeight="1" x14ac:dyDescent="0.2"/>
    <row r="40312" ht="12.75" customHeight="1" x14ac:dyDescent="0.2"/>
    <row r="40313" ht="12.75" customHeight="1" x14ac:dyDescent="0.2"/>
    <row r="40314" ht="12.75" customHeight="1" x14ac:dyDescent="0.2"/>
    <row r="40315" ht="12.75" customHeight="1" x14ac:dyDescent="0.2"/>
    <row r="40316" ht="12.75" customHeight="1" x14ac:dyDescent="0.2"/>
    <row r="40317" ht="12.75" customHeight="1" x14ac:dyDescent="0.2"/>
    <row r="40318" ht="12.75" customHeight="1" x14ac:dyDescent="0.2"/>
    <row r="40319" ht="12.75" customHeight="1" x14ac:dyDescent="0.2"/>
    <row r="40320" ht="12.75" customHeight="1" x14ac:dyDescent="0.2"/>
    <row r="40321" ht="12.75" customHeight="1" x14ac:dyDescent="0.2"/>
    <row r="40322" ht="12.75" customHeight="1" x14ac:dyDescent="0.2"/>
    <row r="40323" ht="12.75" customHeight="1" x14ac:dyDescent="0.2"/>
    <row r="40324" ht="12.75" customHeight="1" x14ac:dyDescent="0.2"/>
    <row r="40325" ht="12.75" customHeight="1" x14ac:dyDescent="0.2"/>
    <row r="40326" ht="12.75" customHeight="1" x14ac:dyDescent="0.2"/>
    <row r="40327" ht="12.75" customHeight="1" x14ac:dyDescent="0.2"/>
    <row r="40328" ht="12.75" customHeight="1" x14ac:dyDescent="0.2"/>
    <row r="40329" ht="12.75" customHeight="1" x14ac:dyDescent="0.2"/>
    <row r="40330" ht="12.75" customHeight="1" x14ac:dyDescent="0.2"/>
    <row r="40331" ht="12.75" customHeight="1" x14ac:dyDescent="0.2"/>
    <row r="40332" ht="12.75" customHeight="1" x14ac:dyDescent="0.2"/>
    <row r="40333" ht="12.75" customHeight="1" x14ac:dyDescent="0.2"/>
    <row r="40334" ht="12.75" customHeight="1" x14ac:dyDescent="0.2"/>
    <row r="40335" ht="12.75" customHeight="1" x14ac:dyDescent="0.2"/>
    <row r="40336" ht="12.75" customHeight="1" x14ac:dyDescent="0.2"/>
    <row r="40337" ht="12.75" customHeight="1" x14ac:dyDescent="0.2"/>
    <row r="40338" ht="12.75" customHeight="1" x14ac:dyDescent="0.2"/>
    <row r="40339" ht="12.75" customHeight="1" x14ac:dyDescent="0.2"/>
    <row r="40340" ht="12.75" customHeight="1" x14ac:dyDescent="0.2"/>
    <row r="40341" ht="12.75" customHeight="1" x14ac:dyDescent="0.2"/>
    <row r="40342" ht="12.75" customHeight="1" x14ac:dyDescent="0.2"/>
    <row r="40343" ht="12.75" customHeight="1" x14ac:dyDescent="0.2"/>
    <row r="40344" ht="12.75" customHeight="1" x14ac:dyDescent="0.2"/>
    <row r="40345" ht="12.75" customHeight="1" x14ac:dyDescent="0.2"/>
    <row r="40346" ht="12.75" customHeight="1" x14ac:dyDescent="0.2"/>
    <row r="40347" ht="12.75" customHeight="1" x14ac:dyDescent="0.2"/>
    <row r="40348" ht="12.75" customHeight="1" x14ac:dyDescent="0.2"/>
    <row r="40349" ht="12.75" customHeight="1" x14ac:dyDescent="0.2"/>
    <row r="40350" ht="12.75" customHeight="1" x14ac:dyDescent="0.2"/>
    <row r="40351" ht="12.75" customHeight="1" x14ac:dyDescent="0.2"/>
    <row r="40352" ht="12.75" customHeight="1" x14ac:dyDescent="0.2"/>
    <row r="40353" ht="12.75" customHeight="1" x14ac:dyDescent="0.2"/>
    <row r="40354" ht="12.75" customHeight="1" x14ac:dyDescent="0.2"/>
    <row r="40355" ht="12.75" customHeight="1" x14ac:dyDescent="0.2"/>
    <row r="40356" ht="12.75" customHeight="1" x14ac:dyDescent="0.2"/>
    <row r="40357" ht="12.75" customHeight="1" x14ac:dyDescent="0.2"/>
    <row r="40358" ht="12.75" customHeight="1" x14ac:dyDescent="0.2"/>
    <row r="40359" ht="12.75" customHeight="1" x14ac:dyDescent="0.2"/>
    <row r="40360" ht="12.75" customHeight="1" x14ac:dyDescent="0.2"/>
    <row r="40361" ht="12.75" customHeight="1" x14ac:dyDescent="0.2"/>
    <row r="40362" ht="12.75" customHeight="1" x14ac:dyDescent="0.2"/>
    <row r="40363" ht="12.75" customHeight="1" x14ac:dyDescent="0.2"/>
    <row r="40364" ht="12.75" customHeight="1" x14ac:dyDescent="0.2"/>
    <row r="40365" ht="12.75" customHeight="1" x14ac:dyDescent="0.2"/>
    <row r="40366" ht="12.75" customHeight="1" x14ac:dyDescent="0.2"/>
    <row r="40367" ht="12.75" customHeight="1" x14ac:dyDescent="0.2"/>
    <row r="40368" ht="12.75" customHeight="1" x14ac:dyDescent="0.2"/>
    <row r="40369" ht="12.75" customHeight="1" x14ac:dyDescent="0.2"/>
    <row r="40370" ht="12.75" customHeight="1" x14ac:dyDescent="0.2"/>
    <row r="40371" ht="12.75" customHeight="1" x14ac:dyDescent="0.2"/>
    <row r="40372" ht="12.75" customHeight="1" x14ac:dyDescent="0.2"/>
    <row r="40373" ht="12.75" customHeight="1" x14ac:dyDescent="0.2"/>
    <row r="40374" ht="12.75" customHeight="1" x14ac:dyDescent="0.2"/>
    <row r="40375" ht="12.75" customHeight="1" x14ac:dyDescent="0.2"/>
    <row r="40376" ht="12.75" customHeight="1" x14ac:dyDescent="0.2"/>
    <row r="40377" ht="12.75" customHeight="1" x14ac:dyDescent="0.2"/>
    <row r="40378" ht="12.75" customHeight="1" x14ac:dyDescent="0.2"/>
    <row r="40379" ht="12.75" customHeight="1" x14ac:dyDescent="0.2"/>
    <row r="40380" ht="12.75" customHeight="1" x14ac:dyDescent="0.2"/>
    <row r="40381" ht="12.75" customHeight="1" x14ac:dyDescent="0.2"/>
    <row r="40382" ht="12.75" customHeight="1" x14ac:dyDescent="0.2"/>
    <row r="40383" ht="12.75" customHeight="1" x14ac:dyDescent="0.2"/>
    <row r="40384" ht="12.75" customHeight="1" x14ac:dyDescent="0.2"/>
    <row r="40385" ht="12.75" customHeight="1" x14ac:dyDescent="0.2"/>
    <row r="40386" ht="12.75" customHeight="1" x14ac:dyDescent="0.2"/>
    <row r="40387" ht="12.75" customHeight="1" x14ac:dyDescent="0.2"/>
    <row r="40388" ht="12.75" customHeight="1" x14ac:dyDescent="0.2"/>
    <row r="40389" ht="12.75" customHeight="1" x14ac:dyDescent="0.2"/>
    <row r="40390" ht="12.75" customHeight="1" x14ac:dyDescent="0.2"/>
    <row r="40391" ht="12.75" customHeight="1" x14ac:dyDescent="0.2"/>
    <row r="40392" ht="12.75" customHeight="1" x14ac:dyDescent="0.2"/>
    <row r="40393" ht="12.75" customHeight="1" x14ac:dyDescent="0.2"/>
    <row r="40394" ht="12.75" customHeight="1" x14ac:dyDescent="0.2"/>
    <row r="40395" ht="12.75" customHeight="1" x14ac:dyDescent="0.2"/>
    <row r="40396" ht="12.75" customHeight="1" x14ac:dyDescent="0.2"/>
    <row r="40397" ht="12.75" customHeight="1" x14ac:dyDescent="0.2"/>
    <row r="40398" ht="12.75" customHeight="1" x14ac:dyDescent="0.2"/>
    <row r="40399" ht="12.75" customHeight="1" x14ac:dyDescent="0.2"/>
    <row r="40400" ht="12.75" customHeight="1" x14ac:dyDescent="0.2"/>
    <row r="40401" ht="12.75" customHeight="1" x14ac:dyDescent="0.2"/>
    <row r="40402" ht="12.75" customHeight="1" x14ac:dyDescent="0.2"/>
    <row r="40403" ht="12.75" customHeight="1" x14ac:dyDescent="0.2"/>
    <row r="40404" ht="12.75" customHeight="1" x14ac:dyDescent="0.2"/>
    <row r="40405" ht="12.75" customHeight="1" x14ac:dyDescent="0.2"/>
    <row r="40406" ht="12.75" customHeight="1" x14ac:dyDescent="0.2"/>
    <row r="40407" ht="12.75" customHeight="1" x14ac:dyDescent="0.2"/>
    <row r="40408" ht="12.75" customHeight="1" x14ac:dyDescent="0.2"/>
    <row r="40409" ht="12.75" customHeight="1" x14ac:dyDescent="0.2"/>
    <row r="40410" ht="12.75" customHeight="1" x14ac:dyDescent="0.2"/>
    <row r="40411" ht="12.75" customHeight="1" x14ac:dyDescent="0.2"/>
    <row r="40412" ht="12.75" customHeight="1" x14ac:dyDescent="0.2"/>
    <row r="40413" ht="12.75" customHeight="1" x14ac:dyDescent="0.2"/>
    <row r="40414" ht="12.75" customHeight="1" x14ac:dyDescent="0.2"/>
    <row r="40415" ht="12.75" customHeight="1" x14ac:dyDescent="0.2"/>
    <row r="40416" ht="12.75" customHeight="1" x14ac:dyDescent="0.2"/>
    <row r="40417" ht="12.75" customHeight="1" x14ac:dyDescent="0.2"/>
    <row r="40418" ht="12.75" customHeight="1" x14ac:dyDescent="0.2"/>
    <row r="40419" ht="12.75" customHeight="1" x14ac:dyDescent="0.2"/>
    <row r="40420" ht="12.75" customHeight="1" x14ac:dyDescent="0.2"/>
    <row r="40421" ht="12.75" customHeight="1" x14ac:dyDescent="0.2"/>
    <row r="40422" ht="12.75" customHeight="1" x14ac:dyDescent="0.2"/>
    <row r="40423" ht="12.75" customHeight="1" x14ac:dyDescent="0.2"/>
    <row r="40424" ht="12.75" customHeight="1" x14ac:dyDescent="0.2"/>
    <row r="40425" ht="12.75" customHeight="1" x14ac:dyDescent="0.2"/>
    <row r="40426" ht="12.75" customHeight="1" x14ac:dyDescent="0.2"/>
    <row r="40427" ht="12.75" customHeight="1" x14ac:dyDescent="0.2"/>
    <row r="40428" ht="12.75" customHeight="1" x14ac:dyDescent="0.2"/>
    <row r="40429" ht="12.75" customHeight="1" x14ac:dyDescent="0.2"/>
    <row r="40430" ht="12.75" customHeight="1" x14ac:dyDescent="0.2"/>
    <row r="40431" ht="12.75" customHeight="1" x14ac:dyDescent="0.2"/>
    <row r="40432" ht="12.75" customHeight="1" x14ac:dyDescent="0.2"/>
    <row r="40433" ht="12.75" customHeight="1" x14ac:dyDescent="0.2"/>
    <row r="40434" ht="12.75" customHeight="1" x14ac:dyDescent="0.2"/>
    <row r="40435" ht="12.75" customHeight="1" x14ac:dyDescent="0.2"/>
    <row r="40436" ht="12.75" customHeight="1" x14ac:dyDescent="0.2"/>
    <row r="40437" ht="12.75" customHeight="1" x14ac:dyDescent="0.2"/>
    <row r="40438" ht="12.75" customHeight="1" x14ac:dyDescent="0.2"/>
    <row r="40439" ht="12.75" customHeight="1" x14ac:dyDescent="0.2"/>
    <row r="40440" ht="12.75" customHeight="1" x14ac:dyDescent="0.2"/>
    <row r="40441" ht="12.75" customHeight="1" x14ac:dyDescent="0.2"/>
    <row r="40442" ht="12.75" customHeight="1" x14ac:dyDescent="0.2"/>
    <row r="40443" ht="12.75" customHeight="1" x14ac:dyDescent="0.2"/>
    <row r="40444" ht="12.75" customHeight="1" x14ac:dyDescent="0.2"/>
    <row r="40445" ht="12.75" customHeight="1" x14ac:dyDescent="0.2"/>
    <row r="40446" ht="12.75" customHeight="1" x14ac:dyDescent="0.2"/>
    <row r="40447" ht="12.75" customHeight="1" x14ac:dyDescent="0.2"/>
    <row r="40448" ht="12.75" customHeight="1" x14ac:dyDescent="0.2"/>
    <row r="40449" ht="12.75" customHeight="1" x14ac:dyDescent="0.2"/>
    <row r="40450" ht="12.75" customHeight="1" x14ac:dyDescent="0.2"/>
    <row r="40451" ht="12.75" customHeight="1" x14ac:dyDescent="0.2"/>
    <row r="40452" ht="12.75" customHeight="1" x14ac:dyDescent="0.2"/>
    <row r="40453" ht="12.75" customHeight="1" x14ac:dyDescent="0.2"/>
    <row r="40454" ht="12.75" customHeight="1" x14ac:dyDescent="0.2"/>
    <row r="40455" ht="12.75" customHeight="1" x14ac:dyDescent="0.2"/>
    <row r="40456" ht="12.75" customHeight="1" x14ac:dyDescent="0.2"/>
    <row r="40457" ht="12.75" customHeight="1" x14ac:dyDescent="0.2"/>
    <row r="40458" ht="12.75" customHeight="1" x14ac:dyDescent="0.2"/>
    <row r="40459" ht="12.75" customHeight="1" x14ac:dyDescent="0.2"/>
    <row r="40460" ht="12.75" customHeight="1" x14ac:dyDescent="0.2"/>
    <row r="40461" ht="12.75" customHeight="1" x14ac:dyDescent="0.2"/>
    <row r="40462" ht="12.75" customHeight="1" x14ac:dyDescent="0.2"/>
    <row r="40463" ht="12.75" customHeight="1" x14ac:dyDescent="0.2"/>
    <row r="40464" ht="12.75" customHeight="1" x14ac:dyDescent="0.2"/>
    <row r="40465" ht="12.75" customHeight="1" x14ac:dyDescent="0.2"/>
    <row r="40466" ht="12.75" customHeight="1" x14ac:dyDescent="0.2"/>
    <row r="40467" ht="12.75" customHeight="1" x14ac:dyDescent="0.2"/>
    <row r="40468" ht="12.75" customHeight="1" x14ac:dyDescent="0.2"/>
    <row r="40469" ht="12.75" customHeight="1" x14ac:dyDescent="0.2"/>
    <row r="40470" ht="12.75" customHeight="1" x14ac:dyDescent="0.2"/>
    <row r="40471" ht="12.75" customHeight="1" x14ac:dyDescent="0.2"/>
    <row r="40472" ht="12.75" customHeight="1" x14ac:dyDescent="0.2"/>
    <row r="40473" ht="12.75" customHeight="1" x14ac:dyDescent="0.2"/>
    <row r="40474" ht="12.75" customHeight="1" x14ac:dyDescent="0.2"/>
    <row r="40475" ht="12.75" customHeight="1" x14ac:dyDescent="0.2"/>
    <row r="40476" ht="12.75" customHeight="1" x14ac:dyDescent="0.2"/>
    <row r="40477" ht="12.75" customHeight="1" x14ac:dyDescent="0.2"/>
    <row r="40478" ht="12.75" customHeight="1" x14ac:dyDescent="0.2"/>
    <row r="40479" ht="12.75" customHeight="1" x14ac:dyDescent="0.2"/>
    <row r="40480" ht="12.75" customHeight="1" x14ac:dyDescent="0.2"/>
    <row r="40481" ht="12.75" customHeight="1" x14ac:dyDescent="0.2"/>
    <row r="40482" ht="12.75" customHeight="1" x14ac:dyDescent="0.2"/>
    <row r="40483" ht="12.75" customHeight="1" x14ac:dyDescent="0.2"/>
    <row r="40484" ht="12.75" customHeight="1" x14ac:dyDescent="0.2"/>
    <row r="40485" ht="12.75" customHeight="1" x14ac:dyDescent="0.2"/>
    <row r="40486" ht="12.75" customHeight="1" x14ac:dyDescent="0.2"/>
    <row r="40487" ht="12.75" customHeight="1" x14ac:dyDescent="0.2"/>
    <row r="40488" ht="12.75" customHeight="1" x14ac:dyDescent="0.2"/>
    <row r="40489" ht="12.75" customHeight="1" x14ac:dyDescent="0.2"/>
    <row r="40490" ht="12.75" customHeight="1" x14ac:dyDescent="0.2"/>
    <row r="40491" ht="12.75" customHeight="1" x14ac:dyDescent="0.2"/>
    <row r="40492" ht="12.75" customHeight="1" x14ac:dyDescent="0.2"/>
    <row r="40493" ht="12.75" customHeight="1" x14ac:dyDescent="0.2"/>
    <row r="40494" ht="12.75" customHeight="1" x14ac:dyDescent="0.2"/>
    <row r="40495" ht="12.75" customHeight="1" x14ac:dyDescent="0.2"/>
    <row r="40496" ht="12.75" customHeight="1" x14ac:dyDescent="0.2"/>
    <row r="40497" ht="12.75" customHeight="1" x14ac:dyDescent="0.2"/>
    <row r="40498" ht="12.75" customHeight="1" x14ac:dyDescent="0.2"/>
    <row r="40499" ht="12.75" customHeight="1" x14ac:dyDescent="0.2"/>
    <row r="40500" ht="12.75" customHeight="1" x14ac:dyDescent="0.2"/>
    <row r="40501" ht="12.75" customHeight="1" x14ac:dyDescent="0.2"/>
    <row r="40502" ht="12.75" customHeight="1" x14ac:dyDescent="0.2"/>
    <row r="40503" ht="12.75" customHeight="1" x14ac:dyDescent="0.2"/>
    <row r="40504" ht="12.75" customHeight="1" x14ac:dyDescent="0.2"/>
    <row r="40505" ht="12.75" customHeight="1" x14ac:dyDescent="0.2"/>
    <row r="40506" ht="12.75" customHeight="1" x14ac:dyDescent="0.2"/>
    <row r="40507" ht="12.75" customHeight="1" x14ac:dyDescent="0.2"/>
    <row r="40508" ht="12.75" customHeight="1" x14ac:dyDescent="0.2"/>
    <row r="40509" ht="12.75" customHeight="1" x14ac:dyDescent="0.2"/>
    <row r="40510" ht="12.75" customHeight="1" x14ac:dyDescent="0.2"/>
    <row r="40511" ht="12.75" customHeight="1" x14ac:dyDescent="0.2"/>
    <row r="40512" ht="12.75" customHeight="1" x14ac:dyDescent="0.2"/>
    <row r="40513" ht="12.75" customHeight="1" x14ac:dyDescent="0.2"/>
    <row r="40514" ht="12.75" customHeight="1" x14ac:dyDescent="0.2"/>
    <row r="40515" ht="12.75" customHeight="1" x14ac:dyDescent="0.2"/>
    <row r="40516" ht="12.75" customHeight="1" x14ac:dyDescent="0.2"/>
    <row r="40517" ht="12.75" customHeight="1" x14ac:dyDescent="0.2"/>
    <row r="40518" ht="12.75" customHeight="1" x14ac:dyDescent="0.2"/>
    <row r="40519" ht="12.75" customHeight="1" x14ac:dyDescent="0.2"/>
    <row r="40520" ht="12.75" customHeight="1" x14ac:dyDescent="0.2"/>
    <row r="40521" ht="12.75" customHeight="1" x14ac:dyDescent="0.2"/>
    <row r="40522" ht="12.75" customHeight="1" x14ac:dyDescent="0.2"/>
    <row r="40523" ht="12.75" customHeight="1" x14ac:dyDescent="0.2"/>
    <row r="40524" ht="12.75" customHeight="1" x14ac:dyDescent="0.2"/>
    <row r="40525" ht="12.75" customHeight="1" x14ac:dyDescent="0.2"/>
    <row r="40526" ht="12.75" customHeight="1" x14ac:dyDescent="0.2"/>
    <row r="40527" ht="12.75" customHeight="1" x14ac:dyDescent="0.2"/>
    <row r="40528" ht="12.75" customHeight="1" x14ac:dyDescent="0.2"/>
    <row r="40529" ht="12.75" customHeight="1" x14ac:dyDescent="0.2"/>
    <row r="40530" ht="12.75" customHeight="1" x14ac:dyDescent="0.2"/>
    <row r="40531" ht="12.75" customHeight="1" x14ac:dyDescent="0.2"/>
    <row r="40532" ht="12.75" customHeight="1" x14ac:dyDescent="0.2"/>
    <row r="40533" ht="12.75" customHeight="1" x14ac:dyDescent="0.2"/>
    <row r="40534" ht="12.75" customHeight="1" x14ac:dyDescent="0.2"/>
    <row r="40535" ht="12.75" customHeight="1" x14ac:dyDescent="0.2"/>
    <row r="40536" ht="12.75" customHeight="1" x14ac:dyDescent="0.2"/>
    <row r="40537" ht="12.75" customHeight="1" x14ac:dyDescent="0.2"/>
    <row r="40538" ht="12.75" customHeight="1" x14ac:dyDescent="0.2"/>
    <row r="40539" ht="12.75" customHeight="1" x14ac:dyDescent="0.2"/>
    <row r="40540" ht="12.75" customHeight="1" x14ac:dyDescent="0.2"/>
    <row r="40541" ht="12.75" customHeight="1" x14ac:dyDescent="0.2"/>
    <row r="40542" ht="12.75" customHeight="1" x14ac:dyDescent="0.2"/>
    <row r="40543" ht="12.75" customHeight="1" x14ac:dyDescent="0.2"/>
    <row r="40544" ht="12.75" customHeight="1" x14ac:dyDescent="0.2"/>
    <row r="40545" ht="12.75" customHeight="1" x14ac:dyDescent="0.2"/>
    <row r="40546" ht="12.75" customHeight="1" x14ac:dyDescent="0.2"/>
    <row r="40547" ht="12.75" customHeight="1" x14ac:dyDescent="0.2"/>
    <row r="40548" ht="12.75" customHeight="1" x14ac:dyDescent="0.2"/>
    <row r="40549" ht="12.75" customHeight="1" x14ac:dyDescent="0.2"/>
    <row r="40550" ht="12.75" customHeight="1" x14ac:dyDescent="0.2"/>
    <row r="40551" ht="12.75" customHeight="1" x14ac:dyDescent="0.2"/>
    <row r="40552" ht="12.75" customHeight="1" x14ac:dyDescent="0.2"/>
    <row r="40553" ht="12.75" customHeight="1" x14ac:dyDescent="0.2"/>
    <row r="40554" ht="12.75" customHeight="1" x14ac:dyDescent="0.2"/>
    <row r="40555" ht="12.75" customHeight="1" x14ac:dyDescent="0.2"/>
    <row r="40556" ht="12.75" customHeight="1" x14ac:dyDescent="0.2"/>
    <row r="40557" ht="12.75" customHeight="1" x14ac:dyDescent="0.2"/>
    <row r="40558" ht="12.75" customHeight="1" x14ac:dyDescent="0.2"/>
    <row r="40559" ht="12.75" customHeight="1" x14ac:dyDescent="0.2"/>
    <row r="40560" ht="12.75" customHeight="1" x14ac:dyDescent="0.2"/>
    <row r="40561" ht="12.75" customHeight="1" x14ac:dyDescent="0.2"/>
    <row r="40562" ht="12.75" customHeight="1" x14ac:dyDescent="0.2"/>
    <row r="40563" ht="12.75" customHeight="1" x14ac:dyDescent="0.2"/>
    <row r="40564" ht="12.75" customHeight="1" x14ac:dyDescent="0.2"/>
    <row r="40565" ht="12.75" customHeight="1" x14ac:dyDescent="0.2"/>
    <row r="40566" ht="12.75" customHeight="1" x14ac:dyDescent="0.2"/>
    <row r="40567" ht="12.75" customHeight="1" x14ac:dyDescent="0.2"/>
    <row r="40568" ht="12.75" customHeight="1" x14ac:dyDescent="0.2"/>
    <row r="40569" ht="12.75" customHeight="1" x14ac:dyDescent="0.2"/>
    <row r="40570" ht="12.75" customHeight="1" x14ac:dyDescent="0.2"/>
    <row r="40571" ht="12.75" customHeight="1" x14ac:dyDescent="0.2"/>
    <row r="40572" ht="12.75" customHeight="1" x14ac:dyDescent="0.2"/>
    <row r="40573" ht="12.75" customHeight="1" x14ac:dyDescent="0.2"/>
    <row r="40574" ht="12.75" customHeight="1" x14ac:dyDescent="0.2"/>
    <row r="40575" ht="12.75" customHeight="1" x14ac:dyDescent="0.2"/>
    <row r="40576" ht="12.75" customHeight="1" x14ac:dyDescent="0.2"/>
    <row r="40577" ht="12.75" customHeight="1" x14ac:dyDescent="0.2"/>
    <row r="40578" ht="12.75" customHeight="1" x14ac:dyDescent="0.2"/>
    <row r="40579" ht="12.75" customHeight="1" x14ac:dyDescent="0.2"/>
    <row r="40580" ht="12.75" customHeight="1" x14ac:dyDescent="0.2"/>
    <row r="40581" ht="12.75" customHeight="1" x14ac:dyDescent="0.2"/>
    <row r="40582" ht="12.75" customHeight="1" x14ac:dyDescent="0.2"/>
    <row r="40583" ht="12.75" customHeight="1" x14ac:dyDescent="0.2"/>
    <row r="40584" ht="12.75" customHeight="1" x14ac:dyDescent="0.2"/>
    <row r="40585" ht="12.75" customHeight="1" x14ac:dyDescent="0.2"/>
    <row r="40586" ht="12.75" customHeight="1" x14ac:dyDescent="0.2"/>
    <row r="40587" ht="12.75" customHeight="1" x14ac:dyDescent="0.2"/>
    <row r="40588" ht="12.75" customHeight="1" x14ac:dyDescent="0.2"/>
    <row r="40589" ht="12.75" customHeight="1" x14ac:dyDescent="0.2"/>
    <row r="40590" ht="12.75" customHeight="1" x14ac:dyDescent="0.2"/>
    <row r="40591" ht="12.75" customHeight="1" x14ac:dyDescent="0.2"/>
    <row r="40592" ht="12.75" customHeight="1" x14ac:dyDescent="0.2"/>
    <row r="40593" ht="12.75" customHeight="1" x14ac:dyDescent="0.2"/>
    <row r="40594" ht="12.75" customHeight="1" x14ac:dyDescent="0.2"/>
    <row r="40595" ht="12.75" customHeight="1" x14ac:dyDescent="0.2"/>
    <row r="40596" ht="12.75" customHeight="1" x14ac:dyDescent="0.2"/>
    <row r="40597" ht="12.75" customHeight="1" x14ac:dyDescent="0.2"/>
    <row r="40598" ht="12.75" customHeight="1" x14ac:dyDescent="0.2"/>
    <row r="40599" ht="12.75" customHeight="1" x14ac:dyDescent="0.2"/>
    <row r="40600" ht="12.75" customHeight="1" x14ac:dyDescent="0.2"/>
    <row r="40601" ht="12.75" customHeight="1" x14ac:dyDescent="0.2"/>
    <row r="40602" ht="12.75" customHeight="1" x14ac:dyDescent="0.2"/>
    <row r="40603" ht="12.75" customHeight="1" x14ac:dyDescent="0.2"/>
    <row r="40604" ht="12.75" customHeight="1" x14ac:dyDescent="0.2"/>
    <row r="40605" ht="12.75" customHeight="1" x14ac:dyDescent="0.2"/>
    <row r="40606" ht="12.75" customHeight="1" x14ac:dyDescent="0.2"/>
    <row r="40607" ht="12.75" customHeight="1" x14ac:dyDescent="0.2"/>
    <row r="40608" ht="12.75" customHeight="1" x14ac:dyDescent="0.2"/>
    <row r="40609" ht="12.75" customHeight="1" x14ac:dyDescent="0.2"/>
    <row r="40610" ht="12.75" customHeight="1" x14ac:dyDescent="0.2"/>
    <row r="40611" ht="12.75" customHeight="1" x14ac:dyDescent="0.2"/>
    <row r="40612" ht="12.75" customHeight="1" x14ac:dyDescent="0.2"/>
    <row r="40613" ht="12.75" customHeight="1" x14ac:dyDescent="0.2"/>
    <row r="40614" ht="12.75" customHeight="1" x14ac:dyDescent="0.2"/>
    <row r="40615" ht="12.75" customHeight="1" x14ac:dyDescent="0.2"/>
    <row r="40616" ht="12.75" customHeight="1" x14ac:dyDescent="0.2"/>
    <row r="40617" ht="12.75" customHeight="1" x14ac:dyDescent="0.2"/>
    <row r="40618" ht="12.75" customHeight="1" x14ac:dyDescent="0.2"/>
    <row r="40619" ht="12.75" customHeight="1" x14ac:dyDescent="0.2"/>
    <row r="40620" ht="12.75" customHeight="1" x14ac:dyDescent="0.2"/>
    <row r="40621" ht="12.75" customHeight="1" x14ac:dyDescent="0.2"/>
    <row r="40622" ht="12.75" customHeight="1" x14ac:dyDescent="0.2"/>
    <row r="40623" ht="12.75" customHeight="1" x14ac:dyDescent="0.2"/>
    <row r="40624" ht="12.75" customHeight="1" x14ac:dyDescent="0.2"/>
    <row r="40625" ht="12.75" customHeight="1" x14ac:dyDescent="0.2"/>
    <row r="40626" ht="12.75" customHeight="1" x14ac:dyDescent="0.2"/>
    <row r="40627" ht="12.75" customHeight="1" x14ac:dyDescent="0.2"/>
    <row r="40628" ht="12.75" customHeight="1" x14ac:dyDescent="0.2"/>
    <row r="40629" ht="12.75" customHeight="1" x14ac:dyDescent="0.2"/>
    <row r="40630" ht="12.75" customHeight="1" x14ac:dyDescent="0.2"/>
    <row r="40631" ht="12.75" customHeight="1" x14ac:dyDescent="0.2"/>
    <row r="40632" ht="12.75" customHeight="1" x14ac:dyDescent="0.2"/>
    <row r="40633" ht="12.75" customHeight="1" x14ac:dyDescent="0.2"/>
    <row r="40634" ht="12.75" customHeight="1" x14ac:dyDescent="0.2"/>
    <row r="40635" ht="12.75" customHeight="1" x14ac:dyDescent="0.2"/>
    <row r="40636" ht="12.75" customHeight="1" x14ac:dyDescent="0.2"/>
    <row r="40637" ht="12.75" customHeight="1" x14ac:dyDescent="0.2"/>
    <row r="40638" ht="12.75" customHeight="1" x14ac:dyDescent="0.2"/>
    <row r="40639" ht="12.75" customHeight="1" x14ac:dyDescent="0.2"/>
    <row r="40640" ht="12.75" customHeight="1" x14ac:dyDescent="0.2"/>
    <row r="40641" ht="12.75" customHeight="1" x14ac:dyDescent="0.2"/>
    <row r="40642" ht="12.75" customHeight="1" x14ac:dyDescent="0.2"/>
    <row r="40643" ht="12.75" customHeight="1" x14ac:dyDescent="0.2"/>
    <row r="40644" ht="12.75" customHeight="1" x14ac:dyDescent="0.2"/>
    <row r="40645" ht="12.75" customHeight="1" x14ac:dyDescent="0.2"/>
    <row r="40646" ht="12.75" customHeight="1" x14ac:dyDescent="0.2"/>
    <row r="40647" ht="12.75" customHeight="1" x14ac:dyDescent="0.2"/>
    <row r="40648" ht="12.75" customHeight="1" x14ac:dyDescent="0.2"/>
    <row r="40649" ht="12.75" customHeight="1" x14ac:dyDescent="0.2"/>
    <row r="40650" ht="12.75" customHeight="1" x14ac:dyDescent="0.2"/>
    <row r="40651" ht="12.75" customHeight="1" x14ac:dyDescent="0.2"/>
    <row r="40652" ht="12.75" customHeight="1" x14ac:dyDescent="0.2"/>
    <row r="40653" ht="12.75" customHeight="1" x14ac:dyDescent="0.2"/>
    <row r="40654" ht="12.75" customHeight="1" x14ac:dyDescent="0.2"/>
    <row r="40655" ht="12.75" customHeight="1" x14ac:dyDescent="0.2"/>
    <row r="40656" ht="12.75" customHeight="1" x14ac:dyDescent="0.2"/>
    <row r="40657" ht="12.75" customHeight="1" x14ac:dyDescent="0.2"/>
    <row r="40658" ht="12.75" customHeight="1" x14ac:dyDescent="0.2"/>
    <row r="40659" ht="12.75" customHeight="1" x14ac:dyDescent="0.2"/>
    <row r="40660" ht="12.75" customHeight="1" x14ac:dyDescent="0.2"/>
    <row r="40661" ht="12.75" customHeight="1" x14ac:dyDescent="0.2"/>
    <row r="40662" ht="12.75" customHeight="1" x14ac:dyDescent="0.2"/>
    <row r="40663" ht="12.75" customHeight="1" x14ac:dyDescent="0.2"/>
    <row r="40664" ht="12.75" customHeight="1" x14ac:dyDescent="0.2"/>
    <row r="40665" ht="12.75" customHeight="1" x14ac:dyDescent="0.2"/>
    <row r="40666" ht="12.75" customHeight="1" x14ac:dyDescent="0.2"/>
    <row r="40667" ht="12.75" customHeight="1" x14ac:dyDescent="0.2"/>
    <row r="40668" ht="12.75" customHeight="1" x14ac:dyDescent="0.2"/>
    <row r="40669" ht="12.75" customHeight="1" x14ac:dyDescent="0.2"/>
    <row r="40670" ht="12.75" customHeight="1" x14ac:dyDescent="0.2"/>
    <row r="40671" ht="12.75" customHeight="1" x14ac:dyDescent="0.2"/>
    <row r="40672" ht="12.75" customHeight="1" x14ac:dyDescent="0.2"/>
    <row r="40673" ht="12.75" customHeight="1" x14ac:dyDescent="0.2"/>
    <row r="40674" ht="12.75" customHeight="1" x14ac:dyDescent="0.2"/>
    <row r="40675" ht="12.75" customHeight="1" x14ac:dyDescent="0.2"/>
    <row r="40676" ht="12.75" customHeight="1" x14ac:dyDescent="0.2"/>
    <row r="40677" ht="12.75" customHeight="1" x14ac:dyDescent="0.2"/>
    <row r="40678" ht="12.75" customHeight="1" x14ac:dyDescent="0.2"/>
    <row r="40679" ht="12.75" customHeight="1" x14ac:dyDescent="0.2"/>
    <row r="40680" ht="12.75" customHeight="1" x14ac:dyDescent="0.2"/>
    <row r="40681" ht="12.75" customHeight="1" x14ac:dyDescent="0.2"/>
    <row r="40682" ht="12.75" customHeight="1" x14ac:dyDescent="0.2"/>
    <row r="40683" ht="12.75" customHeight="1" x14ac:dyDescent="0.2"/>
    <row r="40684" ht="12.75" customHeight="1" x14ac:dyDescent="0.2"/>
    <row r="40685" ht="12.75" customHeight="1" x14ac:dyDescent="0.2"/>
    <row r="40686" ht="12.75" customHeight="1" x14ac:dyDescent="0.2"/>
    <row r="40687" ht="12.75" customHeight="1" x14ac:dyDescent="0.2"/>
    <row r="40688" ht="12.75" customHeight="1" x14ac:dyDescent="0.2"/>
    <row r="40689" ht="12.75" customHeight="1" x14ac:dyDescent="0.2"/>
    <row r="40690" ht="12.75" customHeight="1" x14ac:dyDescent="0.2"/>
    <row r="40691" ht="12.75" customHeight="1" x14ac:dyDescent="0.2"/>
    <row r="40692" ht="12.75" customHeight="1" x14ac:dyDescent="0.2"/>
    <row r="40693" ht="12.75" customHeight="1" x14ac:dyDescent="0.2"/>
    <row r="40694" ht="12.75" customHeight="1" x14ac:dyDescent="0.2"/>
    <row r="40695" ht="12.75" customHeight="1" x14ac:dyDescent="0.2"/>
    <row r="40696" ht="12.75" customHeight="1" x14ac:dyDescent="0.2"/>
    <row r="40697" ht="12.75" customHeight="1" x14ac:dyDescent="0.2"/>
    <row r="40698" ht="12.75" customHeight="1" x14ac:dyDescent="0.2"/>
    <row r="40699" ht="12.75" customHeight="1" x14ac:dyDescent="0.2"/>
    <row r="40700" ht="12.75" customHeight="1" x14ac:dyDescent="0.2"/>
    <row r="40701" ht="12.75" customHeight="1" x14ac:dyDescent="0.2"/>
    <row r="40702" ht="12.75" customHeight="1" x14ac:dyDescent="0.2"/>
    <row r="40703" ht="12.75" customHeight="1" x14ac:dyDescent="0.2"/>
    <row r="40704" ht="12.75" customHeight="1" x14ac:dyDescent="0.2"/>
    <row r="40705" ht="12.75" customHeight="1" x14ac:dyDescent="0.2"/>
    <row r="40706" ht="12.75" customHeight="1" x14ac:dyDescent="0.2"/>
    <row r="40707" ht="12.75" customHeight="1" x14ac:dyDescent="0.2"/>
    <row r="40708" ht="12.75" customHeight="1" x14ac:dyDescent="0.2"/>
    <row r="40709" ht="12.75" customHeight="1" x14ac:dyDescent="0.2"/>
    <row r="40710" ht="12.75" customHeight="1" x14ac:dyDescent="0.2"/>
    <row r="40711" ht="12.75" customHeight="1" x14ac:dyDescent="0.2"/>
    <row r="40712" ht="12.75" customHeight="1" x14ac:dyDescent="0.2"/>
    <row r="40713" ht="12.75" customHeight="1" x14ac:dyDescent="0.2"/>
    <row r="40714" ht="12.75" customHeight="1" x14ac:dyDescent="0.2"/>
    <row r="40715" ht="12.75" customHeight="1" x14ac:dyDescent="0.2"/>
    <row r="40716" ht="12.75" customHeight="1" x14ac:dyDescent="0.2"/>
    <row r="40717" ht="12.75" customHeight="1" x14ac:dyDescent="0.2"/>
    <row r="40718" ht="12.75" customHeight="1" x14ac:dyDescent="0.2"/>
    <row r="40719" ht="12.75" customHeight="1" x14ac:dyDescent="0.2"/>
    <row r="40720" ht="12.75" customHeight="1" x14ac:dyDescent="0.2"/>
    <row r="40721" ht="12.75" customHeight="1" x14ac:dyDescent="0.2"/>
    <row r="40722" ht="12.75" customHeight="1" x14ac:dyDescent="0.2"/>
    <row r="40723" ht="12.75" customHeight="1" x14ac:dyDescent="0.2"/>
    <row r="40724" ht="12.75" customHeight="1" x14ac:dyDescent="0.2"/>
    <row r="40725" ht="12.75" customHeight="1" x14ac:dyDescent="0.2"/>
    <row r="40726" ht="12.75" customHeight="1" x14ac:dyDescent="0.2"/>
    <row r="40727" ht="12.75" customHeight="1" x14ac:dyDescent="0.2"/>
    <row r="40728" ht="12.75" customHeight="1" x14ac:dyDescent="0.2"/>
    <row r="40729" ht="12.75" customHeight="1" x14ac:dyDescent="0.2"/>
    <row r="40730" ht="12.75" customHeight="1" x14ac:dyDescent="0.2"/>
    <row r="40731" ht="12.75" customHeight="1" x14ac:dyDescent="0.2"/>
    <row r="40732" ht="12.75" customHeight="1" x14ac:dyDescent="0.2"/>
    <row r="40733" ht="12.75" customHeight="1" x14ac:dyDescent="0.2"/>
    <row r="40734" ht="12.75" customHeight="1" x14ac:dyDescent="0.2"/>
    <row r="40735" ht="12.75" customHeight="1" x14ac:dyDescent="0.2"/>
    <row r="40736" ht="12.75" customHeight="1" x14ac:dyDescent="0.2"/>
    <row r="40737" ht="12.75" customHeight="1" x14ac:dyDescent="0.2"/>
    <row r="40738" ht="12.75" customHeight="1" x14ac:dyDescent="0.2"/>
    <row r="40739" ht="12.75" customHeight="1" x14ac:dyDescent="0.2"/>
    <row r="40740" ht="12.75" customHeight="1" x14ac:dyDescent="0.2"/>
    <row r="40741" ht="12.75" customHeight="1" x14ac:dyDescent="0.2"/>
    <row r="40742" ht="12.75" customHeight="1" x14ac:dyDescent="0.2"/>
    <row r="40743" ht="12.75" customHeight="1" x14ac:dyDescent="0.2"/>
    <row r="40744" ht="12.75" customHeight="1" x14ac:dyDescent="0.2"/>
    <row r="40745" ht="12.75" customHeight="1" x14ac:dyDescent="0.2"/>
    <row r="40746" ht="12.75" customHeight="1" x14ac:dyDescent="0.2"/>
    <row r="40747" ht="12.75" customHeight="1" x14ac:dyDescent="0.2"/>
    <row r="40748" ht="12.75" customHeight="1" x14ac:dyDescent="0.2"/>
    <row r="40749" ht="12.75" customHeight="1" x14ac:dyDescent="0.2"/>
    <row r="40750" ht="12.75" customHeight="1" x14ac:dyDescent="0.2"/>
    <row r="40751" ht="12.75" customHeight="1" x14ac:dyDescent="0.2"/>
    <row r="40752" ht="12.75" customHeight="1" x14ac:dyDescent="0.2"/>
    <row r="40753" ht="12.75" customHeight="1" x14ac:dyDescent="0.2"/>
    <row r="40754" ht="12.75" customHeight="1" x14ac:dyDescent="0.2"/>
    <row r="40755" ht="12.75" customHeight="1" x14ac:dyDescent="0.2"/>
    <row r="40756" ht="12.75" customHeight="1" x14ac:dyDescent="0.2"/>
    <row r="40757" ht="12.75" customHeight="1" x14ac:dyDescent="0.2"/>
    <row r="40758" ht="12.75" customHeight="1" x14ac:dyDescent="0.2"/>
    <row r="40759" ht="12.75" customHeight="1" x14ac:dyDescent="0.2"/>
    <row r="40760" ht="12.75" customHeight="1" x14ac:dyDescent="0.2"/>
    <row r="40761" ht="12.75" customHeight="1" x14ac:dyDescent="0.2"/>
    <row r="40762" ht="12.75" customHeight="1" x14ac:dyDescent="0.2"/>
    <row r="40763" ht="12.75" customHeight="1" x14ac:dyDescent="0.2"/>
    <row r="40764" ht="12.75" customHeight="1" x14ac:dyDescent="0.2"/>
    <row r="40765" ht="12.75" customHeight="1" x14ac:dyDescent="0.2"/>
    <row r="40766" ht="12.75" customHeight="1" x14ac:dyDescent="0.2"/>
    <row r="40767" ht="12.75" customHeight="1" x14ac:dyDescent="0.2"/>
    <row r="40768" ht="12.75" customHeight="1" x14ac:dyDescent="0.2"/>
    <row r="40769" ht="12.75" customHeight="1" x14ac:dyDescent="0.2"/>
    <row r="40770" ht="12.75" customHeight="1" x14ac:dyDescent="0.2"/>
    <row r="40771" ht="12.75" customHeight="1" x14ac:dyDescent="0.2"/>
    <row r="40772" ht="12.75" customHeight="1" x14ac:dyDescent="0.2"/>
    <row r="40773" ht="12.75" customHeight="1" x14ac:dyDescent="0.2"/>
    <row r="40774" ht="12.75" customHeight="1" x14ac:dyDescent="0.2"/>
    <row r="40775" ht="12.75" customHeight="1" x14ac:dyDescent="0.2"/>
    <row r="40776" ht="12.75" customHeight="1" x14ac:dyDescent="0.2"/>
    <row r="40777" ht="12.75" customHeight="1" x14ac:dyDescent="0.2"/>
    <row r="40778" ht="12.75" customHeight="1" x14ac:dyDescent="0.2"/>
    <row r="40779" ht="12.75" customHeight="1" x14ac:dyDescent="0.2"/>
    <row r="40780" ht="12.75" customHeight="1" x14ac:dyDescent="0.2"/>
    <row r="40781" ht="12.75" customHeight="1" x14ac:dyDescent="0.2"/>
    <row r="40782" ht="12.75" customHeight="1" x14ac:dyDescent="0.2"/>
    <row r="40783" ht="12.75" customHeight="1" x14ac:dyDescent="0.2"/>
    <row r="40784" ht="12.75" customHeight="1" x14ac:dyDescent="0.2"/>
    <row r="40785" ht="12.75" customHeight="1" x14ac:dyDescent="0.2"/>
    <row r="40786" ht="12.75" customHeight="1" x14ac:dyDescent="0.2"/>
    <row r="40787" ht="12.75" customHeight="1" x14ac:dyDescent="0.2"/>
    <row r="40788" ht="12.75" customHeight="1" x14ac:dyDescent="0.2"/>
    <row r="40789" ht="12.75" customHeight="1" x14ac:dyDescent="0.2"/>
    <row r="40790" ht="12.75" customHeight="1" x14ac:dyDescent="0.2"/>
    <row r="40791" ht="12.75" customHeight="1" x14ac:dyDescent="0.2"/>
    <row r="40792" ht="12.75" customHeight="1" x14ac:dyDescent="0.2"/>
    <row r="40793" ht="12.75" customHeight="1" x14ac:dyDescent="0.2"/>
    <row r="40794" ht="12.75" customHeight="1" x14ac:dyDescent="0.2"/>
    <row r="40795" ht="12.75" customHeight="1" x14ac:dyDescent="0.2"/>
    <row r="40796" ht="12.75" customHeight="1" x14ac:dyDescent="0.2"/>
    <row r="40797" ht="12.75" customHeight="1" x14ac:dyDescent="0.2"/>
    <row r="40798" ht="12.75" customHeight="1" x14ac:dyDescent="0.2"/>
    <row r="40799" ht="12.75" customHeight="1" x14ac:dyDescent="0.2"/>
    <row r="40800" ht="12.75" customHeight="1" x14ac:dyDescent="0.2"/>
    <row r="40801" ht="12.75" customHeight="1" x14ac:dyDescent="0.2"/>
    <row r="40802" ht="12.75" customHeight="1" x14ac:dyDescent="0.2"/>
    <row r="40803" ht="12.75" customHeight="1" x14ac:dyDescent="0.2"/>
    <row r="40804" ht="12.75" customHeight="1" x14ac:dyDescent="0.2"/>
    <row r="40805" ht="12.75" customHeight="1" x14ac:dyDescent="0.2"/>
    <row r="40806" ht="12.75" customHeight="1" x14ac:dyDescent="0.2"/>
    <row r="40807" ht="12.75" customHeight="1" x14ac:dyDescent="0.2"/>
    <row r="40808" ht="12.75" customHeight="1" x14ac:dyDescent="0.2"/>
    <row r="40809" ht="12.75" customHeight="1" x14ac:dyDescent="0.2"/>
    <row r="40810" ht="12.75" customHeight="1" x14ac:dyDescent="0.2"/>
    <row r="40811" ht="12.75" customHeight="1" x14ac:dyDescent="0.2"/>
    <row r="40812" ht="12.75" customHeight="1" x14ac:dyDescent="0.2"/>
    <row r="40813" ht="12.75" customHeight="1" x14ac:dyDescent="0.2"/>
    <row r="40814" ht="12.75" customHeight="1" x14ac:dyDescent="0.2"/>
    <row r="40815" ht="12.75" customHeight="1" x14ac:dyDescent="0.2"/>
    <row r="40816" ht="12.75" customHeight="1" x14ac:dyDescent="0.2"/>
    <row r="40817" ht="12.75" customHeight="1" x14ac:dyDescent="0.2"/>
    <row r="40818" ht="12.75" customHeight="1" x14ac:dyDescent="0.2"/>
    <row r="40819" ht="12.75" customHeight="1" x14ac:dyDescent="0.2"/>
    <row r="40820" ht="12.75" customHeight="1" x14ac:dyDescent="0.2"/>
    <row r="40821" ht="12.75" customHeight="1" x14ac:dyDescent="0.2"/>
    <row r="40822" ht="12.75" customHeight="1" x14ac:dyDescent="0.2"/>
    <row r="40823" ht="12.75" customHeight="1" x14ac:dyDescent="0.2"/>
    <row r="40824" ht="12.75" customHeight="1" x14ac:dyDescent="0.2"/>
    <row r="40825" ht="12.75" customHeight="1" x14ac:dyDescent="0.2"/>
    <row r="40826" ht="12.75" customHeight="1" x14ac:dyDescent="0.2"/>
    <row r="40827" ht="12.75" customHeight="1" x14ac:dyDescent="0.2"/>
    <row r="40828" ht="12.75" customHeight="1" x14ac:dyDescent="0.2"/>
    <row r="40829" ht="12.75" customHeight="1" x14ac:dyDescent="0.2"/>
    <row r="40830" ht="12.75" customHeight="1" x14ac:dyDescent="0.2"/>
    <row r="40831" ht="12.75" customHeight="1" x14ac:dyDescent="0.2"/>
    <row r="40832" ht="12.75" customHeight="1" x14ac:dyDescent="0.2"/>
    <row r="40833" ht="12.75" customHeight="1" x14ac:dyDescent="0.2"/>
    <row r="40834" ht="12.75" customHeight="1" x14ac:dyDescent="0.2"/>
    <row r="40835" ht="12.75" customHeight="1" x14ac:dyDescent="0.2"/>
    <row r="40836" ht="12.75" customHeight="1" x14ac:dyDescent="0.2"/>
    <row r="40837" ht="12.75" customHeight="1" x14ac:dyDescent="0.2"/>
    <row r="40838" ht="12.75" customHeight="1" x14ac:dyDescent="0.2"/>
    <row r="40839" ht="12.75" customHeight="1" x14ac:dyDescent="0.2"/>
    <row r="40840" ht="12.75" customHeight="1" x14ac:dyDescent="0.2"/>
    <row r="40841" ht="12.75" customHeight="1" x14ac:dyDescent="0.2"/>
    <row r="40842" ht="12.75" customHeight="1" x14ac:dyDescent="0.2"/>
    <row r="40843" ht="12.75" customHeight="1" x14ac:dyDescent="0.2"/>
    <row r="40844" ht="12.75" customHeight="1" x14ac:dyDescent="0.2"/>
    <row r="40845" ht="12.75" customHeight="1" x14ac:dyDescent="0.2"/>
    <row r="40846" ht="12.75" customHeight="1" x14ac:dyDescent="0.2"/>
    <row r="40847" ht="12.75" customHeight="1" x14ac:dyDescent="0.2"/>
    <row r="40848" ht="12.75" customHeight="1" x14ac:dyDescent="0.2"/>
    <row r="40849" ht="12.75" customHeight="1" x14ac:dyDescent="0.2"/>
    <row r="40850" ht="12.75" customHeight="1" x14ac:dyDescent="0.2"/>
    <row r="40851" ht="12.75" customHeight="1" x14ac:dyDescent="0.2"/>
    <row r="40852" ht="12.75" customHeight="1" x14ac:dyDescent="0.2"/>
    <row r="40853" ht="12.75" customHeight="1" x14ac:dyDescent="0.2"/>
    <row r="40854" ht="12.75" customHeight="1" x14ac:dyDescent="0.2"/>
    <row r="40855" ht="12.75" customHeight="1" x14ac:dyDescent="0.2"/>
    <row r="40856" ht="12.75" customHeight="1" x14ac:dyDescent="0.2"/>
    <row r="40857" ht="12.75" customHeight="1" x14ac:dyDescent="0.2"/>
    <row r="40858" ht="12.75" customHeight="1" x14ac:dyDescent="0.2"/>
    <row r="40859" ht="12.75" customHeight="1" x14ac:dyDescent="0.2"/>
    <row r="40860" ht="12.75" customHeight="1" x14ac:dyDescent="0.2"/>
    <row r="40861" ht="12.75" customHeight="1" x14ac:dyDescent="0.2"/>
    <row r="40862" ht="12.75" customHeight="1" x14ac:dyDescent="0.2"/>
    <row r="40863" ht="12.75" customHeight="1" x14ac:dyDescent="0.2"/>
    <row r="40864" ht="12.75" customHeight="1" x14ac:dyDescent="0.2"/>
    <row r="40865" ht="12.75" customHeight="1" x14ac:dyDescent="0.2"/>
    <row r="40866" ht="12.75" customHeight="1" x14ac:dyDescent="0.2"/>
    <row r="40867" ht="12.75" customHeight="1" x14ac:dyDescent="0.2"/>
    <row r="40868" ht="12.75" customHeight="1" x14ac:dyDescent="0.2"/>
    <row r="40869" ht="12.75" customHeight="1" x14ac:dyDescent="0.2"/>
    <row r="40870" ht="12.75" customHeight="1" x14ac:dyDescent="0.2"/>
    <row r="40871" ht="12.75" customHeight="1" x14ac:dyDescent="0.2"/>
    <row r="40872" ht="12.75" customHeight="1" x14ac:dyDescent="0.2"/>
    <row r="40873" ht="12.75" customHeight="1" x14ac:dyDescent="0.2"/>
    <row r="40874" ht="12.75" customHeight="1" x14ac:dyDescent="0.2"/>
    <row r="40875" ht="12.75" customHeight="1" x14ac:dyDescent="0.2"/>
    <row r="40876" ht="12.75" customHeight="1" x14ac:dyDescent="0.2"/>
    <row r="40877" ht="12.75" customHeight="1" x14ac:dyDescent="0.2"/>
    <row r="40878" ht="12.75" customHeight="1" x14ac:dyDescent="0.2"/>
    <row r="40879" ht="12.75" customHeight="1" x14ac:dyDescent="0.2"/>
    <row r="40880" ht="12.75" customHeight="1" x14ac:dyDescent="0.2"/>
    <row r="40881" ht="12.75" customHeight="1" x14ac:dyDescent="0.2"/>
    <row r="40882" ht="12.75" customHeight="1" x14ac:dyDescent="0.2"/>
    <row r="40883" ht="12.75" customHeight="1" x14ac:dyDescent="0.2"/>
    <row r="40884" ht="12.75" customHeight="1" x14ac:dyDescent="0.2"/>
    <row r="40885" ht="12.75" customHeight="1" x14ac:dyDescent="0.2"/>
    <row r="40886" ht="12.75" customHeight="1" x14ac:dyDescent="0.2"/>
    <row r="40887" ht="12.75" customHeight="1" x14ac:dyDescent="0.2"/>
    <row r="40888" ht="12.75" customHeight="1" x14ac:dyDescent="0.2"/>
    <row r="40889" ht="12.75" customHeight="1" x14ac:dyDescent="0.2"/>
    <row r="40890" ht="12.75" customHeight="1" x14ac:dyDescent="0.2"/>
    <row r="40891" ht="12.75" customHeight="1" x14ac:dyDescent="0.2"/>
    <row r="40892" ht="12.75" customHeight="1" x14ac:dyDescent="0.2"/>
    <row r="40893" ht="12.75" customHeight="1" x14ac:dyDescent="0.2"/>
    <row r="40894" ht="12.75" customHeight="1" x14ac:dyDescent="0.2"/>
    <row r="40895" ht="12.75" customHeight="1" x14ac:dyDescent="0.2"/>
    <row r="40896" ht="12.75" customHeight="1" x14ac:dyDescent="0.2"/>
    <row r="40897" ht="12.75" customHeight="1" x14ac:dyDescent="0.2"/>
    <row r="40898" ht="12.75" customHeight="1" x14ac:dyDescent="0.2"/>
    <row r="40899" ht="12.75" customHeight="1" x14ac:dyDescent="0.2"/>
    <row r="40900" ht="12.75" customHeight="1" x14ac:dyDescent="0.2"/>
    <row r="40901" ht="12.75" customHeight="1" x14ac:dyDescent="0.2"/>
    <row r="40902" ht="12.75" customHeight="1" x14ac:dyDescent="0.2"/>
    <row r="40903" ht="12.75" customHeight="1" x14ac:dyDescent="0.2"/>
    <row r="40904" ht="12.75" customHeight="1" x14ac:dyDescent="0.2"/>
    <row r="40905" ht="12.75" customHeight="1" x14ac:dyDescent="0.2"/>
    <row r="40906" ht="12.75" customHeight="1" x14ac:dyDescent="0.2"/>
    <row r="40907" ht="12.75" customHeight="1" x14ac:dyDescent="0.2"/>
    <row r="40908" ht="12.75" customHeight="1" x14ac:dyDescent="0.2"/>
    <row r="40909" ht="12.75" customHeight="1" x14ac:dyDescent="0.2"/>
    <row r="40910" ht="12.75" customHeight="1" x14ac:dyDescent="0.2"/>
    <row r="40911" ht="12.75" customHeight="1" x14ac:dyDescent="0.2"/>
    <row r="40912" ht="12.75" customHeight="1" x14ac:dyDescent="0.2"/>
    <row r="40913" ht="12.75" customHeight="1" x14ac:dyDescent="0.2"/>
    <row r="40914" ht="12.75" customHeight="1" x14ac:dyDescent="0.2"/>
    <row r="40915" ht="12.75" customHeight="1" x14ac:dyDescent="0.2"/>
    <row r="40916" ht="12.75" customHeight="1" x14ac:dyDescent="0.2"/>
    <row r="40917" ht="12.75" customHeight="1" x14ac:dyDescent="0.2"/>
    <row r="40918" ht="12.75" customHeight="1" x14ac:dyDescent="0.2"/>
    <row r="40919" ht="12.75" customHeight="1" x14ac:dyDescent="0.2"/>
    <row r="40920" ht="12.75" customHeight="1" x14ac:dyDescent="0.2"/>
    <row r="40921" ht="12.75" customHeight="1" x14ac:dyDescent="0.2"/>
    <row r="40922" ht="12.75" customHeight="1" x14ac:dyDescent="0.2"/>
    <row r="40923" ht="12.75" customHeight="1" x14ac:dyDescent="0.2"/>
    <row r="40924" ht="12.75" customHeight="1" x14ac:dyDescent="0.2"/>
    <row r="40925" ht="12.75" customHeight="1" x14ac:dyDescent="0.2"/>
    <row r="40926" ht="12.75" customHeight="1" x14ac:dyDescent="0.2"/>
    <row r="40927" ht="12.75" customHeight="1" x14ac:dyDescent="0.2"/>
    <row r="40928" ht="12.75" customHeight="1" x14ac:dyDescent="0.2"/>
    <row r="40929" ht="12.75" customHeight="1" x14ac:dyDescent="0.2"/>
    <row r="40930" ht="12.75" customHeight="1" x14ac:dyDescent="0.2"/>
    <row r="40931" ht="12.75" customHeight="1" x14ac:dyDescent="0.2"/>
    <row r="40932" ht="12.75" customHeight="1" x14ac:dyDescent="0.2"/>
    <row r="40933" ht="12.75" customHeight="1" x14ac:dyDescent="0.2"/>
    <row r="40934" ht="12.75" customHeight="1" x14ac:dyDescent="0.2"/>
    <row r="40935" ht="12.75" customHeight="1" x14ac:dyDescent="0.2"/>
    <row r="40936" ht="12.75" customHeight="1" x14ac:dyDescent="0.2"/>
    <row r="40937" ht="12.75" customHeight="1" x14ac:dyDescent="0.2"/>
    <row r="40938" ht="12.75" customHeight="1" x14ac:dyDescent="0.2"/>
    <row r="40939" ht="12.75" customHeight="1" x14ac:dyDescent="0.2"/>
    <row r="40940" ht="12.75" customHeight="1" x14ac:dyDescent="0.2"/>
    <row r="40941" ht="12.75" customHeight="1" x14ac:dyDescent="0.2"/>
    <row r="40942" ht="12.75" customHeight="1" x14ac:dyDescent="0.2"/>
    <row r="40943" ht="12.75" customHeight="1" x14ac:dyDescent="0.2"/>
    <row r="40944" ht="12.75" customHeight="1" x14ac:dyDescent="0.2"/>
    <row r="40945" ht="12.75" customHeight="1" x14ac:dyDescent="0.2"/>
    <row r="40946" ht="12.75" customHeight="1" x14ac:dyDescent="0.2"/>
    <row r="40947" ht="12.75" customHeight="1" x14ac:dyDescent="0.2"/>
    <row r="40948" ht="12.75" customHeight="1" x14ac:dyDescent="0.2"/>
    <row r="40949" ht="12.75" customHeight="1" x14ac:dyDescent="0.2"/>
    <row r="40950" ht="12.75" customHeight="1" x14ac:dyDescent="0.2"/>
    <row r="40951" ht="12.75" customHeight="1" x14ac:dyDescent="0.2"/>
    <row r="40952" ht="12.75" customHeight="1" x14ac:dyDescent="0.2"/>
    <row r="40953" ht="12.75" customHeight="1" x14ac:dyDescent="0.2"/>
    <row r="40954" ht="12.75" customHeight="1" x14ac:dyDescent="0.2"/>
    <row r="40955" ht="12.75" customHeight="1" x14ac:dyDescent="0.2"/>
    <row r="40956" ht="12.75" customHeight="1" x14ac:dyDescent="0.2"/>
    <row r="40957" ht="12.75" customHeight="1" x14ac:dyDescent="0.2"/>
    <row r="40958" ht="12.75" customHeight="1" x14ac:dyDescent="0.2"/>
    <row r="40959" ht="12.75" customHeight="1" x14ac:dyDescent="0.2"/>
    <row r="40960" ht="12.75" customHeight="1" x14ac:dyDescent="0.2"/>
    <row r="40961" ht="12.75" customHeight="1" x14ac:dyDescent="0.2"/>
    <row r="40962" ht="12.75" customHeight="1" x14ac:dyDescent="0.2"/>
    <row r="40963" ht="12.75" customHeight="1" x14ac:dyDescent="0.2"/>
    <row r="40964" ht="12.75" customHeight="1" x14ac:dyDescent="0.2"/>
    <row r="40965" ht="12.75" customHeight="1" x14ac:dyDescent="0.2"/>
    <row r="40966" ht="12.75" customHeight="1" x14ac:dyDescent="0.2"/>
    <row r="40967" ht="12.75" customHeight="1" x14ac:dyDescent="0.2"/>
    <row r="40968" ht="12.75" customHeight="1" x14ac:dyDescent="0.2"/>
    <row r="40969" ht="12.75" customHeight="1" x14ac:dyDescent="0.2"/>
    <row r="40970" ht="12.75" customHeight="1" x14ac:dyDescent="0.2"/>
    <row r="40971" ht="12.75" customHeight="1" x14ac:dyDescent="0.2"/>
    <row r="40972" ht="12.75" customHeight="1" x14ac:dyDescent="0.2"/>
    <row r="40973" ht="12.75" customHeight="1" x14ac:dyDescent="0.2"/>
    <row r="40974" ht="12.75" customHeight="1" x14ac:dyDescent="0.2"/>
    <row r="40975" ht="12.75" customHeight="1" x14ac:dyDescent="0.2"/>
    <row r="40976" ht="12.75" customHeight="1" x14ac:dyDescent="0.2"/>
    <row r="40977" ht="12.75" customHeight="1" x14ac:dyDescent="0.2"/>
    <row r="40978" ht="12.75" customHeight="1" x14ac:dyDescent="0.2"/>
    <row r="40979" ht="12.75" customHeight="1" x14ac:dyDescent="0.2"/>
    <row r="40980" ht="12.75" customHeight="1" x14ac:dyDescent="0.2"/>
    <row r="40981" ht="12.75" customHeight="1" x14ac:dyDescent="0.2"/>
    <row r="40982" ht="12.75" customHeight="1" x14ac:dyDescent="0.2"/>
    <row r="40983" ht="12.75" customHeight="1" x14ac:dyDescent="0.2"/>
    <row r="40984" ht="12.75" customHeight="1" x14ac:dyDescent="0.2"/>
    <row r="40985" ht="12.75" customHeight="1" x14ac:dyDescent="0.2"/>
    <row r="40986" ht="12.75" customHeight="1" x14ac:dyDescent="0.2"/>
    <row r="40987" ht="12.75" customHeight="1" x14ac:dyDescent="0.2"/>
    <row r="40988" ht="12.75" customHeight="1" x14ac:dyDescent="0.2"/>
    <row r="40989" ht="12.75" customHeight="1" x14ac:dyDescent="0.2"/>
    <row r="40990" ht="12.75" customHeight="1" x14ac:dyDescent="0.2"/>
    <row r="40991" ht="12.75" customHeight="1" x14ac:dyDescent="0.2"/>
    <row r="40992" ht="12.75" customHeight="1" x14ac:dyDescent="0.2"/>
    <row r="40993" ht="12.75" customHeight="1" x14ac:dyDescent="0.2"/>
    <row r="40994" ht="12.75" customHeight="1" x14ac:dyDescent="0.2"/>
    <row r="40995" ht="12.75" customHeight="1" x14ac:dyDescent="0.2"/>
    <row r="40996" ht="12.75" customHeight="1" x14ac:dyDescent="0.2"/>
    <row r="40997" ht="12.75" customHeight="1" x14ac:dyDescent="0.2"/>
    <row r="40998" ht="12.75" customHeight="1" x14ac:dyDescent="0.2"/>
    <row r="40999" ht="12.75" customHeight="1" x14ac:dyDescent="0.2"/>
    <row r="41000" ht="12.75" customHeight="1" x14ac:dyDescent="0.2"/>
    <row r="41001" ht="12.75" customHeight="1" x14ac:dyDescent="0.2"/>
    <row r="41002" ht="12.75" customHeight="1" x14ac:dyDescent="0.2"/>
    <row r="41003" ht="12.75" customHeight="1" x14ac:dyDescent="0.2"/>
    <row r="41004" ht="12.75" customHeight="1" x14ac:dyDescent="0.2"/>
    <row r="41005" ht="12.75" customHeight="1" x14ac:dyDescent="0.2"/>
    <row r="41006" ht="12.75" customHeight="1" x14ac:dyDescent="0.2"/>
    <row r="41007" ht="12.75" customHeight="1" x14ac:dyDescent="0.2"/>
    <row r="41008" ht="12.75" customHeight="1" x14ac:dyDescent="0.2"/>
    <row r="41009" ht="12.75" customHeight="1" x14ac:dyDescent="0.2"/>
    <row r="41010" ht="12.75" customHeight="1" x14ac:dyDescent="0.2"/>
    <row r="41011" ht="12.75" customHeight="1" x14ac:dyDescent="0.2"/>
    <row r="41012" ht="12.75" customHeight="1" x14ac:dyDescent="0.2"/>
    <row r="41013" ht="12.75" customHeight="1" x14ac:dyDescent="0.2"/>
    <row r="41014" ht="12.75" customHeight="1" x14ac:dyDescent="0.2"/>
    <row r="41015" ht="12.75" customHeight="1" x14ac:dyDescent="0.2"/>
    <row r="41016" ht="12.75" customHeight="1" x14ac:dyDescent="0.2"/>
    <row r="41017" ht="12.75" customHeight="1" x14ac:dyDescent="0.2"/>
    <row r="41018" ht="12.75" customHeight="1" x14ac:dyDescent="0.2"/>
    <row r="41019" ht="12.75" customHeight="1" x14ac:dyDescent="0.2"/>
    <row r="41020" ht="12.75" customHeight="1" x14ac:dyDescent="0.2"/>
    <row r="41021" ht="12.75" customHeight="1" x14ac:dyDescent="0.2"/>
    <row r="41022" ht="12.75" customHeight="1" x14ac:dyDescent="0.2"/>
    <row r="41023" ht="12.75" customHeight="1" x14ac:dyDescent="0.2"/>
    <row r="41024" ht="12.75" customHeight="1" x14ac:dyDescent="0.2"/>
    <row r="41025" ht="12.75" customHeight="1" x14ac:dyDescent="0.2"/>
    <row r="41026" ht="12.75" customHeight="1" x14ac:dyDescent="0.2"/>
    <row r="41027" ht="12.75" customHeight="1" x14ac:dyDescent="0.2"/>
    <row r="41028" ht="12.75" customHeight="1" x14ac:dyDescent="0.2"/>
    <row r="41029" ht="12.75" customHeight="1" x14ac:dyDescent="0.2"/>
    <row r="41030" ht="12.75" customHeight="1" x14ac:dyDescent="0.2"/>
    <row r="41031" ht="12.75" customHeight="1" x14ac:dyDescent="0.2"/>
    <row r="41032" ht="12.75" customHeight="1" x14ac:dyDescent="0.2"/>
    <row r="41033" ht="12.75" customHeight="1" x14ac:dyDescent="0.2"/>
    <row r="41034" ht="12.75" customHeight="1" x14ac:dyDescent="0.2"/>
    <row r="41035" ht="12.75" customHeight="1" x14ac:dyDescent="0.2"/>
    <row r="41036" ht="12.75" customHeight="1" x14ac:dyDescent="0.2"/>
    <row r="41037" ht="12.75" customHeight="1" x14ac:dyDescent="0.2"/>
    <row r="41038" ht="12.75" customHeight="1" x14ac:dyDescent="0.2"/>
    <row r="41039" ht="12.75" customHeight="1" x14ac:dyDescent="0.2"/>
    <row r="41040" ht="12.75" customHeight="1" x14ac:dyDescent="0.2"/>
    <row r="41041" ht="12.75" customHeight="1" x14ac:dyDescent="0.2"/>
    <row r="41042" ht="12.75" customHeight="1" x14ac:dyDescent="0.2"/>
    <row r="41043" ht="12.75" customHeight="1" x14ac:dyDescent="0.2"/>
    <row r="41044" ht="12.75" customHeight="1" x14ac:dyDescent="0.2"/>
    <row r="41045" ht="12.75" customHeight="1" x14ac:dyDescent="0.2"/>
    <row r="41046" ht="12.75" customHeight="1" x14ac:dyDescent="0.2"/>
    <row r="41047" ht="12.75" customHeight="1" x14ac:dyDescent="0.2"/>
    <row r="41048" ht="12.75" customHeight="1" x14ac:dyDescent="0.2"/>
    <row r="41049" ht="12.75" customHeight="1" x14ac:dyDescent="0.2"/>
    <row r="41050" ht="12.75" customHeight="1" x14ac:dyDescent="0.2"/>
    <row r="41051" ht="12.75" customHeight="1" x14ac:dyDescent="0.2"/>
    <row r="41052" ht="12.75" customHeight="1" x14ac:dyDescent="0.2"/>
    <row r="41053" ht="12.75" customHeight="1" x14ac:dyDescent="0.2"/>
    <row r="41054" ht="12.75" customHeight="1" x14ac:dyDescent="0.2"/>
    <row r="41055" ht="12.75" customHeight="1" x14ac:dyDescent="0.2"/>
    <row r="41056" ht="12.75" customHeight="1" x14ac:dyDescent="0.2"/>
    <row r="41057" ht="12.75" customHeight="1" x14ac:dyDescent="0.2"/>
    <row r="41058" ht="12.75" customHeight="1" x14ac:dyDescent="0.2"/>
    <row r="41059" ht="12.75" customHeight="1" x14ac:dyDescent="0.2"/>
    <row r="41060" ht="12.75" customHeight="1" x14ac:dyDescent="0.2"/>
    <row r="41061" ht="12.75" customHeight="1" x14ac:dyDescent="0.2"/>
    <row r="41062" ht="12.75" customHeight="1" x14ac:dyDescent="0.2"/>
    <row r="41063" ht="12.75" customHeight="1" x14ac:dyDescent="0.2"/>
    <row r="41064" ht="12.75" customHeight="1" x14ac:dyDescent="0.2"/>
    <row r="41065" ht="12.75" customHeight="1" x14ac:dyDescent="0.2"/>
    <row r="41066" ht="12.75" customHeight="1" x14ac:dyDescent="0.2"/>
    <row r="41067" ht="12.75" customHeight="1" x14ac:dyDescent="0.2"/>
    <row r="41068" ht="12.75" customHeight="1" x14ac:dyDescent="0.2"/>
    <row r="41069" ht="12.75" customHeight="1" x14ac:dyDescent="0.2"/>
    <row r="41070" ht="12.75" customHeight="1" x14ac:dyDescent="0.2"/>
    <row r="41071" ht="12.75" customHeight="1" x14ac:dyDescent="0.2"/>
    <row r="41072" ht="12.75" customHeight="1" x14ac:dyDescent="0.2"/>
    <row r="41073" ht="12.75" customHeight="1" x14ac:dyDescent="0.2"/>
    <row r="41074" ht="12.75" customHeight="1" x14ac:dyDescent="0.2"/>
    <row r="41075" ht="12.75" customHeight="1" x14ac:dyDescent="0.2"/>
    <row r="41076" ht="12.75" customHeight="1" x14ac:dyDescent="0.2"/>
    <row r="41077" ht="12.75" customHeight="1" x14ac:dyDescent="0.2"/>
    <row r="41078" ht="12.75" customHeight="1" x14ac:dyDescent="0.2"/>
    <row r="41079" ht="12.75" customHeight="1" x14ac:dyDescent="0.2"/>
    <row r="41080" ht="12.75" customHeight="1" x14ac:dyDescent="0.2"/>
    <row r="41081" ht="12.75" customHeight="1" x14ac:dyDescent="0.2"/>
    <row r="41082" ht="12.75" customHeight="1" x14ac:dyDescent="0.2"/>
    <row r="41083" ht="12.75" customHeight="1" x14ac:dyDescent="0.2"/>
    <row r="41084" ht="12.75" customHeight="1" x14ac:dyDescent="0.2"/>
    <row r="41085" ht="12.75" customHeight="1" x14ac:dyDescent="0.2"/>
    <row r="41086" ht="12.75" customHeight="1" x14ac:dyDescent="0.2"/>
    <row r="41087" ht="12.75" customHeight="1" x14ac:dyDescent="0.2"/>
    <row r="41088" ht="12.75" customHeight="1" x14ac:dyDescent="0.2"/>
    <row r="41089" ht="12.75" customHeight="1" x14ac:dyDescent="0.2"/>
    <row r="41090" ht="12.75" customHeight="1" x14ac:dyDescent="0.2"/>
    <row r="41091" ht="12.75" customHeight="1" x14ac:dyDescent="0.2"/>
    <row r="41092" ht="12.75" customHeight="1" x14ac:dyDescent="0.2"/>
    <row r="41093" ht="12.75" customHeight="1" x14ac:dyDescent="0.2"/>
    <row r="41094" ht="12.75" customHeight="1" x14ac:dyDescent="0.2"/>
    <row r="41095" ht="12.75" customHeight="1" x14ac:dyDescent="0.2"/>
    <row r="41096" ht="12.75" customHeight="1" x14ac:dyDescent="0.2"/>
    <row r="41097" ht="12.75" customHeight="1" x14ac:dyDescent="0.2"/>
    <row r="41098" ht="12.75" customHeight="1" x14ac:dyDescent="0.2"/>
    <row r="41099" ht="12.75" customHeight="1" x14ac:dyDescent="0.2"/>
    <row r="41100" ht="12.75" customHeight="1" x14ac:dyDescent="0.2"/>
    <row r="41101" ht="12.75" customHeight="1" x14ac:dyDescent="0.2"/>
    <row r="41102" ht="12.75" customHeight="1" x14ac:dyDescent="0.2"/>
    <row r="41103" ht="12.75" customHeight="1" x14ac:dyDescent="0.2"/>
    <row r="41104" ht="12.75" customHeight="1" x14ac:dyDescent="0.2"/>
    <row r="41105" ht="12.75" customHeight="1" x14ac:dyDescent="0.2"/>
    <row r="41106" ht="12.75" customHeight="1" x14ac:dyDescent="0.2"/>
    <row r="41107" ht="12.75" customHeight="1" x14ac:dyDescent="0.2"/>
    <row r="41108" ht="12.75" customHeight="1" x14ac:dyDescent="0.2"/>
    <row r="41109" ht="12.75" customHeight="1" x14ac:dyDescent="0.2"/>
    <row r="41110" ht="12.75" customHeight="1" x14ac:dyDescent="0.2"/>
    <row r="41111" ht="12.75" customHeight="1" x14ac:dyDescent="0.2"/>
    <row r="41112" ht="12.75" customHeight="1" x14ac:dyDescent="0.2"/>
    <row r="41113" ht="12.75" customHeight="1" x14ac:dyDescent="0.2"/>
    <row r="41114" ht="12.75" customHeight="1" x14ac:dyDescent="0.2"/>
    <row r="41115" ht="12.75" customHeight="1" x14ac:dyDescent="0.2"/>
    <row r="41116" ht="12.75" customHeight="1" x14ac:dyDescent="0.2"/>
    <row r="41117" ht="12.75" customHeight="1" x14ac:dyDescent="0.2"/>
    <row r="41118" ht="12.75" customHeight="1" x14ac:dyDescent="0.2"/>
    <row r="41119" ht="12.75" customHeight="1" x14ac:dyDescent="0.2"/>
    <row r="41120" ht="12.75" customHeight="1" x14ac:dyDescent="0.2"/>
    <row r="41121" ht="12.75" customHeight="1" x14ac:dyDescent="0.2"/>
    <row r="41122" ht="12.75" customHeight="1" x14ac:dyDescent="0.2"/>
    <row r="41123" ht="12.75" customHeight="1" x14ac:dyDescent="0.2"/>
    <row r="41124" ht="12.75" customHeight="1" x14ac:dyDescent="0.2"/>
    <row r="41125" ht="12.75" customHeight="1" x14ac:dyDescent="0.2"/>
    <row r="41126" ht="12.75" customHeight="1" x14ac:dyDescent="0.2"/>
    <row r="41127" ht="12.75" customHeight="1" x14ac:dyDescent="0.2"/>
    <row r="41128" ht="12.75" customHeight="1" x14ac:dyDescent="0.2"/>
    <row r="41129" ht="12.75" customHeight="1" x14ac:dyDescent="0.2"/>
    <row r="41130" ht="12.75" customHeight="1" x14ac:dyDescent="0.2"/>
    <row r="41131" ht="12.75" customHeight="1" x14ac:dyDescent="0.2"/>
    <row r="41132" ht="12.75" customHeight="1" x14ac:dyDescent="0.2"/>
    <row r="41133" ht="12.75" customHeight="1" x14ac:dyDescent="0.2"/>
    <row r="41134" ht="12.75" customHeight="1" x14ac:dyDescent="0.2"/>
    <row r="41135" ht="12.75" customHeight="1" x14ac:dyDescent="0.2"/>
    <row r="41136" ht="12.75" customHeight="1" x14ac:dyDescent="0.2"/>
    <row r="41137" ht="12.75" customHeight="1" x14ac:dyDescent="0.2"/>
    <row r="41138" ht="12.75" customHeight="1" x14ac:dyDescent="0.2"/>
    <row r="41139" ht="12.75" customHeight="1" x14ac:dyDescent="0.2"/>
    <row r="41140" ht="12.75" customHeight="1" x14ac:dyDescent="0.2"/>
    <row r="41141" ht="12.75" customHeight="1" x14ac:dyDescent="0.2"/>
    <row r="41142" ht="12.75" customHeight="1" x14ac:dyDescent="0.2"/>
    <row r="41143" ht="12.75" customHeight="1" x14ac:dyDescent="0.2"/>
    <row r="41144" ht="12.75" customHeight="1" x14ac:dyDescent="0.2"/>
    <row r="41145" ht="12.75" customHeight="1" x14ac:dyDescent="0.2"/>
    <row r="41146" ht="12.75" customHeight="1" x14ac:dyDescent="0.2"/>
    <row r="41147" ht="12.75" customHeight="1" x14ac:dyDescent="0.2"/>
    <row r="41148" ht="12.75" customHeight="1" x14ac:dyDescent="0.2"/>
    <row r="41149" ht="12.75" customHeight="1" x14ac:dyDescent="0.2"/>
    <row r="41150" ht="12.75" customHeight="1" x14ac:dyDescent="0.2"/>
    <row r="41151" ht="12.75" customHeight="1" x14ac:dyDescent="0.2"/>
    <row r="41152" ht="12.75" customHeight="1" x14ac:dyDescent="0.2"/>
    <row r="41153" ht="12.75" customHeight="1" x14ac:dyDescent="0.2"/>
    <row r="41154" ht="12.75" customHeight="1" x14ac:dyDescent="0.2"/>
    <row r="41155" ht="12.75" customHeight="1" x14ac:dyDescent="0.2"/>
    <row r="41156" ht="12.75" customHeight="1" x14ac:dyDescent="0.2"/>
    <row r="41157" ht="12.75" customHeight="1" x14ac:dyDescent="0.2"/>
    <row r="41158" ht="12.75" customHeight="1" x14ac:dyDescent="0.2"/>
    <row r="41159" ht="12.75" customHeight="1" x14ac:dyDescent="0.2"/>
    <row r="41160" ht="12.75" customHeight="1" x14ac:dyDescent="0.2"/>
    <row r="41161" ht="12.75" customHeight="1" x14ac:dyDescent="0.2"/>
    <row r="41162" ht="12.75" customHeight="1" x14ac:dyDescent="0.2"/>
    <row r="41163" ht="12.75" customHeight="1" x14ac:dyDescent="0.2"/>
    <row r="41164" ht="12.75" customHeight="1" x14ac:dyDescent="0.2"/>
    <row r="41165" ht="12.75" customHeight="1" x14ac:dyDescent="0.2"/>
    <row r="41166" ht="12.75" customHeight="1" x14ac:dyDescent="0.2"/>
    <row r="41167" ht="12.75" customHeight="1" x14ac:dyDescent="0.2"/>
    <row r="41168" ht="12.75" customHeight="1" x14ac:dyDescent="0.2"/>
    <row r="41169" ht="12.75" customHeight="1" x14ac:dyDescent="0.2"/>
    <row r="41170" ht="12.75" customHeight="1" x14ac:dyDescent="0.2"/>
    <row r="41171" ht="12.75" customHeight="1" x14ac:dyDescent="0.2"/>
    <row r="41172" ht="12.75" customHeight="1" x14ac:dyDescent="0.2"/>
    <row r="41173" ht="12.75" customHeight="1" x14ac:dyDescent="0.2"/>
    <row r="41174" ht="12.75" customHeight="1" x14ac:dyDescent="0.2"/>
    <row r="41175" ht="12.75" customHeight="1" x14ac:dyDescent="0.2"/>
    <row r="41176" ht="12.75" customHeight="1" x14ac:dyDescent="0.2"/>
    <row r="41177" ht="12.75" customHeight="1" x14ac:dyDescent="0.2"/>
    <row r="41178" ht="12.75" customHeight="1" x14ac:dyDescent="0.2"/>
    <row r="41179" ht="12.75" customHeight="1" x14ac:dyDescent="0.2"/>
    <row r="41180" ht="12.75" customHeight="1" x14ac:dyDescent="0.2"/>
    <row r="41181" ht="12.75" customHeight="1" x14ac:dyDescent="0.2"/>
    <row r="41182" ht="12.75" customHeight="1" x14ac:dyDescent="0.2"/>
    <row r="41183" ht="12.75" customHeight="1" x14ac:dyDescent="0.2"/>
    <row r="41184" ht="12.75" customHeight="1" x14ac:dyDescent="0.2"/>
    <row r="41185" ht="12.75" customHeight="1" x14ac:dyDescent="0.2"/>
    <row r="41186" ht="12.75" customHeight="1" x14ac:dyDescent="0.2"/>
    <row r="41187" ht="12.75" customHeight="1" x14ac:dyDescent="0.2"/>
    <row r="41188" ht="12.75" customHeight="1" x14ac:dyDescent="0.2"/>
    <row r="41189" ht="12.75" customHeight="1" x14ac:dyDescent="0.2"/>
    <row r="41190" ht="12.75" customHeight="1" x14ac:dyDescent="0.2"/>
    <row r="41191" ht="12.75" customHeight="1" x14ac:dyDescent="0.2"/>
    <row r="41192" ht="12.75" customHeight="1" x14ac:dyDescent="0.2"/>
    <row r="41193" ht="12.75" customHeight="1" x14ac:dyDescent="0.2"/>
    <row r="41194" ht="12.75" customHeight="1" x14ac:dyDescent="0.2"/>
    <row r="41195" ht="12.75" customHeight="1" x14ac:dyDescent="0.2"/>
    <row r="41196" ht="12.75" customHeight="1" x14ac:dyDescent="0.2"/>
    <row r="41197" ht="12.75" customHeight="1" x14ac:dyDescent="0.2"/>
    <row r="41198" ht="12.75" customHeight="1" x14ac:dyDescent="0.2"/>
    <row r="41199" ht="12.75" customHeight="1" x14ac:dyDescent="0.2"/>
    <row r="41200" ht="12.75" customHeight="1" x14ac:dyDescent="0.2"/>
    <row r="41201" ht="12.75" customHeight="1" x14ac:dyDescent="0.2"/>
    <row r="41202" ht="12.75" customHeight="1" x14ac:dyDescent="0.2"/>
    <row r="41203" ht="12.75" customHeight="1" x14ac:dyDescent="0.2"/>
    <row r="41204" ht="12.75" customHeight="1" x14ac:dyDescent="0.2"/>
    <row r="41205" ht="12.75" customHeight="1" x14ac:dyDescent="0.2"/>
    <row r="41206" ht="12.75" customHeight="1" x14ac:dyDescent="0.2"/>
    <row r="41207" ht="12.75" customHeight="1" x14ac:dyDescent="0.2"/>
    <row r="41208" ht="12.75" customHeight="1" x14ac:dyDescent="0.2"/>
    <row r="41209" ht="12.75" customHeight="1" x14ac:dyDescent="0.2"/>
    <row r="41210" ht="12.75" customHeight="1" x14ac:dyDescent="0.2"/>
    <row r="41211" ht="12.75" customHeight="1" x14ac:dyDescent="0.2"/>
    <row r="41212" ht="12.75" customHeight="1" x14ac:dyDescent="0.2"/>
    <row r="41213" ht="12.75" customHeight="1" x14ac:dyDescent="0.2"/>
    <row r="41214" ht="12.75" customHeight="1" x14ac:dyDescent="0.2"/>
    <row r="41215" ht="12.75" customHeight="1" x14ac:dyDescent="0.2"/>
    <row r="41216" ht="12.75" customHeight="1" x14ac:dyDescent="0.2"/>
    <row r="41217" ht="12.75" customHeight="1" x14ac:dyDescent="0.2"/>
    <row r="41218" ht="12.75" customHeight="1" x14ac:dyDescent="0.2"/>
    <row r="41219" ht="12.75" customHeight="1" x14ac:dyDescent="0.2"/>
    <row r="41220" ht="12.75" customHeight="1" x14ac:dyDescent="0.2"/>
    <row r="41221" ht="12.75" customHeight="1" x14ac:dyDescent="0.2"/>
    <row r="41222" ht="12.75" customHeight="1" x14ac:dyDescent="0.2"/>
    <row r="41223" ht="12.75" customHeight="1" x14ac:dyDescent="0.2"/>
    <row r="41224" ht="12.75" customHeight="1" x14ac:dyDescent="0.2"/>
    <row r="41225" ht="12.75" customHeight="1" x14ac:dyDescent="0.2"/>
    <row r="41226" ht="12.75" customHeight="1" x14ac:dyDescent="0.2"/>
    <row r="41227" ht="12.75" customHeight="1" x14ac:dyDescent="0.2"/>
    <row r="41228" ht="12.75" customHeight="1" x14ac:dyDescent="0.2"/>
    <row r="41229" ht="12.75" customHeight="1" x14ac:dyDescent="0.2"/>
    <row r="41230" ht="12.75" customHeight="1" x14ac:dyDescent="0.2"/>
    <row r="41231" ht="12.75" customHeight="1" x14ac:dyDescent="0.2"/>
    <row r="41232" ht="12.75" customHeight="1" x14ac:dyDescent="0.2"/>
    <row r="41233" ht="12.75" customHeight="1" x14ac:dyDescent="0.2"/>
    <row r="41234" ht="12.75" customHeight="1" x14ac:dyDescent="0.2"/>
    <row r="41235" ht="12.75" customHeight="1" x14ac:dyDescent="0.2"/>
    <row r="41236" ht="12.75" customHeight="1" x14ac:dyDescent="0.2"/>
    <row r="41237" ht="12.75" customHeight="1" x14ac:dyDescent="0.2"/>
    <row r="41238" ht="12.75" customHeight="1" x14ac:dyDescent="0.2"/>
    <row r="41239" ht="12.75" customHeight="1" x14ac:dyDescent="0.2"/>
    <row r="41240" ht="12.75" customHeight="1" x14ac:dyDescent="0.2"/>
    <row r="41241" ht="12.75" customHeight="1" x14ac:dyDescent="0.2"/>
    <row r="41242" ht="12.75" customHeight="1" x14ac:dyDescent="0.2"/>
    <row r="41243" ht="12.75" customHeight="1" x14ac:dyDescent="0.2"/>
    <row r="41244" ht="12.75" customHeight="1" x14ac:dyDescent="0.2"/>
    <row r="41245" ht="12.75" customHeight="1" x14ac:dyDescent="0.2"/>
    <row r="41246" ht="12.75" customHeight="1" x14ac:dyDescent="0.2"/>
    <row r="41247" ht="12.75" customHeight="1" x14ac:dyDescent="0.2"/>
    <row r="41248" ht="12.75" customHeight="1" x14ac:dyDescent="0.2"/>
    <row r="41249" ht="12.75" customHeight="1" x14ac:dyDescent="0.2"/>
    <row r="41250" ht="12.75" customHeight="1" x14ac:dyDescent="0.2"/>
    <row r="41251" ht="12.75" customHeight="1" x14ac:dyDescent="0.2"/>
    <row r="41252" ht="12.75" customHeight="1" x14ac:dyDescent="0.2"/>
    <row r="41253" ht="12.75" customHeight="1" x14ac:dyDescent="0.2"/>
    <row r="41254" ht="12.75" customHeight="1" x14ac:dyDescent="0.2"/>
    <row r="41255" ht="12.75" customHeight="1" x14ac:dyDescent="0.2"/>
    <row r="41256" ht="12.75" customHeight="1" x14ac:dyDescent="0.2"/>
    <row r="41257" ht="12.75" customHeight="1" x14ac:dyDescent="0.2"/>
    <row r="41258" ht="12.75" customHeight="1" x14ac:dyDescent="0.2"/>
    <row r="41259" ht="12.75" customHeight="1" x14ac:dyDescent="0.2"/>
    <row r="41260" ht="12.75" customHeight="1" x14ac:dyDescent="0.2"/>
    <row r="41261" ht="12.75" customHeight="1" x14ac:dyDescent="0.2"/>
    <row r="41262" ht="12.75" customHeight="1" x14ac:dyDescent="0.2"/>
    <row r="41263" ht="12.75" customHeight="1" x14ac:dyDescent="0.2"/>
    <row r="41264" ht="12.75" customHeight="1" x14ac:dyDescent="0.2"/>
    <row r="41265" ht="12.75" customHeight="1" x14ac:dyDescent="0.2"/>
    <row r="41266" ht="12.75" customHeight="1" x14ac:dyDescent="0.2"/>
    <row r="41267" ht="12.75" customHeight="1" x14ac:dyDescent="0.2"/>
    <row r="41268" ht="12.75" customHeight="1" x14ac:dyDescent="0.2"/>
    <row r="41269" ht="12.75" customHeight="1" x14ac:dyDescent="0.2"/>
    <row r="41270" ht="12.75" customHeight="1" x14ac:dyDescent="0.2"/>
    <row r="41271" ht="12.75" customHeight="1" x14ac:dyDescent="0.2"/>
    <row r="41272" ht="12.75" customHeight="1" x14ac:dyDescent="0.2"/>
    <row r="41273" ht="12.75" customHeight="1" x14ac:dyDescent="0.2"/>
    <row r="41274" ht="12.75" customHeight="1" x14ac:dyDescent="0.2"/>
    <row r="41275" ht="12.75" customHeight="1" x14ac:dyDescent="0.2"/>
    <row r="41276" ht="12.75" customHeight="1" x14ac:dyDescent="0.2"/>
    <row r="41277" ht="12.75" customHeight="1" x14ac:dyDescent="0.2"/>
    <row r="41278" ht="12.75" customHeight="1" x14ac:dyDescent="0.2"/>
    <row r="41279" ht="12.75" customHeight="1" x14ac:dyDescent="0.2"/>
    <row r="41280" ht="12.75" customHeight="1" x14ac:dyDescent="0.2"/>
    <row r="41281" ht="12.75" customHeight="1" x14ac:dyDescent="0.2"/>
    <row r="41282" ht="12.75" customHeight="1" x14ac:dyDescent="0.2"/>
    <row r="41283" ht="12.75" customHeight="1" x14ac:dyDescent="0.2"/>
    <row r="41284" ht="12.75" customHeight="1" x14ac:dyDescent="0.2"/>
    <row r="41285" ht="12.75" customHeight="1" x14ac:dyDescent="0.2"/>
    <row r="41286" ht="12.75" customHeight="1" x14ac:dyDescent="0.2"/>
    <row r="41287" ht="12.75" customHeight="1" x14ac:dyDescent="0.2"/>
    <row r="41288" ht="12.75" customHeight="1" x14ac:dyDescent="0.2"/>
    <row r="41289" ht="12.75" customHeight="1" x14ac:dyDescent="0.2"/>
    <row r="41290" ht="12.75" customHeight="1" x14ac:dyDescent="0.2"/>
    <row r="41291" ht="12.75" customHeight="1" x14ac:dyDescent="0.2"/>
    <row r="41292" ht="12.75" customHeight="1" x14ac:dyDescent="0.2"/>
    <row r="41293" ht="12.75" customHeight="1" x14ac:dyDescent="0.2"/>
    <row r="41294" ht="12.75" customHeight="1" x14ac:dyDescent="0.2"/>
    <row r="41295" ht="12.75" customHeight="1" x14ac:dyDescent="0.2"/>
    <row r="41296" ht="12.75" customHeight="1" x14ac:dyDescent="0.2"/>
    <row r="41297" ht="12.75" customHeight="1" x14ac:dyDescent="0.2"/>
    <row r="41298" ht="12.75" customHeight="1" x14ac:dyDescent="0.2"/>
    <row r="41299" ht="12.75" customHeight="1" x14ac:dyDescent="0.2"/>
    <row r="41300" ht="12.75" customHeight="1" x14ac:dyDescent="0.2"/>
    <row r="41301" ht="12.75" customHeight="1" x14ac:dyDescent="0.2"/>
    <row r="41302" ht="12.75" customHeight="1" x14ac:dyDescent="0.2"/>
    <row r="41303" ht="12.75" customHeight="1" x14ac:dyDescent="0.2"/>
    <row r="41304" ht="12.75" customHeight="1" x14ac:dyDescent="0.2"/>
    <row r="41305" ht="12.75" customHeight="1" x14ac:dyDescent="0.2"/>
    <row r="41306" ht="12.75" customHeight="1" x14ac:dyDescent="0.2"/>
    <row r="41307" ht="12.75" customHeight="1" x14ac:dyDescent="0.2"/>
    <row r="41308" ht="12.75" customHeight="1" x14ac:dyDescent="0.2"/>
    <row r="41309" ht="12.75" customHeight="1" x14ac:dyDescent="0.2"/>
    <row r="41310" ht="12.75" customHeight="1" x14ac:dyDescent="0.2"/>
    <row r="41311" ht="12.75" customHeight="1" x14ac:dyDescent="0.2"/>
    <row r="41312" ht="12.75" customHeight="1" x14ac:dyDescent="0.2"/>
    <row r="41313" ht="12.75" customHeight="1" x14ac:dyDescent="0.2"/>
    <row r="41314" ht="12.75" customHeight="1" x14ac:dyDescent="0.2"/>
    <row r="41315" ht="12.75" customHeight="1" x14ac:dyDescent="0.2"/>
    <row r="41316" ht="12.75" customHeight="1" x14ac:dyDescent="0.2"/>
    <row r="41317" ht="12.75" customHeight="1" x14ac:dyDescent="0.2"/>
    <row r="41318" ht="12.75" customHeight="1" x14ac:dyDescent="0.2"/>
    <row r="41319" ht="12.75" customHeight="1" x14ac:dyDescent="0.2"/>
    <row r="41320" ht="12.75" customHeight="1" x14ac:dyDescent="0.2"/>
    <row r="41321" ht="12.75" customHeight="1" x14ac:dyDescent="0.2"/>
    <row r="41322" ht="12.75" customHeight="1" x14ac:dyDescent="0.2"/>
    <row r="41323" ht="12.75" customHeight="1" x14ac:dyDescent="0.2"/>
    <row r="41324" ht="12.75" customHeight="1" x14ac:dyDescent="0.2"/>
    <row r="41325" ht="12.75" customHeight="1" x14ac:dyDescent="0.2"/>
    <row r="41326" ht="12.75" customHeight="1" x14ac:dyDescent="0.2"/>
    <row r="41327" ht="12.75" customHeight="1" x14ac:dyDescent="0.2"/>
    <row r="41328" ht="12.75" customHeight="1" x14ac:dyDescent="0.2"/>
    <row r="41329" ht="12.75" customHeight="1" x14ac:dyDescent="0.2"/>
    <row r="41330" ht="12.75" customHeight="1" x14ac:dyDescent="0.2"/>
    <row r="41331" ht="12.75" customHeight="1" x14ac:dyDescent="0.2"/>
    <row r="41332" ht="12.75" customHeight="1" x14ac:dyDescent="0.2"/>
    <row r="41333" ht="12.75" customHeight="1" x14ac:dyDescent="0.2"/>
    <row r="41334" ht="12.75" customHeight="1" x14ac:dyDescent="0.2"/>
    <row r="41335" ht="12.75" customHeight="1" x14ac:dyDescent="0.2"/>
    <row r="41336" ht="12.75" customHeight="1" x14ac:dyDescent="0.2"/>
    <row r="41337" ht="12.75" customHeight="1" x14ac:dyDescent="0.2"/>
    <row r="41338" ht="12.75" customHeight="1" x14ac:dyDescent="0.2"/>
    <row r="41339" ht="12.75" customHeight="1" x14ac:dyDescent="0.2"/>
    <row r="41340" ht="12.75" customHeight="1" x14ac:dyDescent="0.2"/>
    <row r="41341" ht="12.75" customHeight="1" x14ac:dyDescent="0.2"/>
    <row r="41342" ht="12.75" customHeight="1" x14ac:dyDescent="0.2"/>
    <row r="41343" ht="12.75" customHeight="1" x14ac:dyDescent="0.2"/>
    <row r="41344" ht="12.75" customHeight="1" x14ac:dyDescent="0.2"/>
    <row r="41345" ht="12.75" customHeight="1" x14ac:dyDescent="0.2"/>
    <row r="41346" ht="12.75" customHeight="1" x14ac:dyDescent="0.2"/>
    <row r="41347" ht="12.75" customHeight="1" x14ac:dyDescent="0.2"/>
    <row r="41348" ht="12.75" customHeight="1" x14ac:dyDescent="0.2"/>
    <row r="41349" ht="12.75" customHeight="1" x14ac:dyDescent="0.2"/>
    <row r="41350" ht="12.75" customHeight="1" x14ac:dyDescent="0.2"/>
    <row r="41351" ht="12.75" customHeight="1" x14ac:dyDescent="0.2"/>
    <row r="41352" ht="12.75" customHeight="1" x14ac:dyDescent="0.2"/>
    <row r="41353" ht="12.75" customHeight="1" x14ac:dyDescent="0.2"/>
    <row r="41354" ht="12.75" customHeight="1" x14ac:dyDescent="0.2"/>
    <row r="41355" ht="12.75" customHeight="1" x14ac:dyDescent="0.2"/>
    <row r="41356" ht="12.75" customHeight="1" x14ac:dyDescent="0.2"/>
    <row r="41357" ht="12.75" customHeight="1" x14ac:dyDescent="0.2"/>
    <row r="41358" ht="12.75" customHeight="1" x14ac:dyDescent="0.2"/>
    <row r="41359" ht="12.75" customHeight="1" x14ac:dyDescent="0.2"/>
    <row r="41360" ht="12.75" customHeight="1" x14ac:dyDescent="0.2"/>
    <row r="41361" ht="12.75" customHeight="1" x14ac:dyDescent="0.2"/>
    <row r="41362" ht="12.75" customHeight="1" x14ac:dyDescent="0.2"/>
    <row r="41363" ht="12.75" customHeight="1" x14ac:dyDescent="0.2"/>
    <row r="41364" ht="12.75" customHeight="1" x14ac:dyDescent="0.2"/>
    <row r="41365" ht="12.75" customHeight="1" x14ac:dyDescent="0.2"/>
    <row r="41366" ht="12.75" customHeight="1" x14ac:dyDescent="0.2"/>
    <row r="41367" ht="12.75" customHeight="1" x14ac:dyDescent="0.2"/>
    <row r="41368" ht="12.75" customHeight="1" x14ac:dyDescent="0.2"/>
    <row r="41369" ht="12.75" customHeight="1" x14ac:dyDescent="0.2"/>
    <row r="41370" ht="12.75" customHeight="1" x14ac:dyDescent="0.2"/>
    <row r="41371" ht="12.75" customHeight="1" x14ac:dyDescent="0.2"/>
    <row r="41372" ht="12.75" customHeight="1" x14ac:dyDescent="0.2"/>
    <row r="41373" ht="12.75" customHeight="1" x14ac:dyDescent="0.2"/>
    <row r="41374" ht="12.75" customHeight="1" x14ac:dyDescent="0.2"/>
    <row r="41375" ht="12.75" customHeight="1" x14ac:dyDescent="0.2"/>
    <row r="41376" ht="12.75" customHeight="1" x14ac:dyDescent="0.2"/>
    <row r="41377" ht="12.75" customHeight="1" x14ac:dyDescent="0.2"/>
    <row r="41378" ht="12.75" customHeight="1" x14ac:dyDescent="0.2"/>
    <row r="41379" ht="12.75" customHeight="1" x14ac:dyDescent="0.2"/>
    <row r="41380" ht="12.75" customHeight="1" x14ac:dyDescent="0.2"/>
    <row r="41381" ht="12.75" customHeight="1" x14ac:dyDescent="0.2"/>
    <row r="41382" ht="12.75" customHeight="1" x14ac:dyDescent="0.2"/>
    <row r="41383" ht="12.75" customHeight="1" x14ac:dyDescent="0.2"/>
    <row r="41384" ht="12.75" customHeight="1" x14ac:dyDescent="0.2"/>
    <row r="41385" ht="12.75" customHeight="1" x14ac:dyDescent="0.2"/>
    <row r="41386" ht="12.75" customHeight="1" x14ac:dyDescent="0.2"/>
    <row r="41387" ht="12.75" customHeight="1" x14ac:dyDescent="0.2"/>
    <row r="41388" ht="12.75" customHeight="1" x14ac:dyDescent="0.2"/>
    <row r="41389" ht="12.75" customHeight="1" x14ac:dyDescent="0.2"/>
    <row r="41390" ht="12.75" customHeight="1" x14ac:dyDescent="0.2"/>
    <row r="41391" ht="12.75" customHeight="1" x14ac:dyDescent="0.2"/>
    <row r="41392" ht="12.75" customHeight="1" x14ac:dyDescent="0.2"/>
    <row r="41393" ht="12.75" customHeight="1" x14ac:dyDescent="0.2"/>
    <row r="41394" ht="12.75" customHeight="1" x14ac:dyDescent="0.2"/>
    <row r="41395" ht="12.75" customHeight="1" x14ac:dyDescent="0.2"/>
    <row r="41396" ht="12.75" customHeight="1" x14ac:dyDescent="0.2"/>
    <row r="41397" ht="12.75" customHeight="1" x14ac:dyDescent="0.2"/>
    <row r="41398" ht="12.75" customHeight="1" x14ac:dyDescent="0.2"/>
    <row r="41399" ht="12.75" customHeight="1" x14ac:dyDescent="0.2"/>
    <row r="41400" ht="12.75" customHeight="1" x14ac:dyDescent="0.2"/>
    <row r="41401" ht="12.75" customHeight="1" x14ac:dyDescent="0.2"/>
    <row r="41402" ht="12.75" customHeight="1" x14ac:dyDescent="0.2"/>
    <row r="41403" ht="12.75" customHeight="1" x14ac:dyDescent="0.2"/>
    <row r="41404" ht="12.75" customHeight="1" x14ac:dyDescent="0.2"/>
    <row r="41405" ht="12.75" customHeight="1" x14ac:dyDescent="0.2"/>
    <row r="41406" ht="12.75" customHeight="1" x14ac:dyDescent="0.2"/>
    <row r="41407" ht="12.75" customHeight="1" x14ac:dyDescent="0.2"/>
    <row r="41408" ht="12.75" customHeight="1" x14ac:dyDescent="0.2"/>
    <row r="41409" ht="12.75" customHeight="1" x14ac:dyDescent="0.2"/>
    <row r="41410" ht="12.75" customHeight="1" x14ac:dyDescent="0.2"/>
    <row r="41411" ht="12.75" customHeight="1" x14ac:dyDescent="0.2"/>
    <row r="41412" ht="12.75" customHeight="1" x14ac:dyDescent="0.2"/>
    <row r="41413" ht="12.75" customHeight="1" x14ac:dyDescent="0.2"/>
    <row r="41414" ht="12.75" customHeight="1" x14ac:dyDescent="0.2"/>
    <row r="41415" ht="12.75" customHeight="1" x14ac:dyDescent="0.2"/>
    <row r="41416" ht="12.75" customHeight="1" x14ac:dyDescent="0.2"/>
    <row r="41417" ht="12.75" customHeight="1" x14ac:dyDescent="0.2"/>
    <row r="41418" ht="12.75" customHeight="1" x14ac:dyDescent="0.2"/>
    <row r="41419" ht="12.75" customHeight="1" x14ac:dyDescent="0.2"/>
    <row r="41420" ht="12.75" customHeight="1" x14ac:dyDescent="0.2"/>
    <row r="41421" ht="12.75" customHeight="1" x14ac:dyDescent="0.2"/>
    <row r="41422" ht="12.75" customHeight="1" x14ac:dyDescent="0.2"/>
    <row r="41423" ht="12.75" customHeight="1" x14ac:dyDescent="0.2"/>
    <row r="41424" ht="12.75" customHeight="1" x14ac:dyDescent="0.2"/>
    <row r="41425" ht="12.75" customHeight="1" x14ac:dyDescent="0.2"/>
    <row r="41426" ht="12.75" customHeight="1" x14ac:dyDescent="0.2"/>
    <row r="41427" ht="12.75" customHeight="1" x14ac:dyDescent="0.2"/>
    <row r="41428" ht="12.75" customHeight="1" x14ac:dyDescent="0.2"/>
    <row r="41429" ht="12.75" customHeight="1" x14ac:dyDescent="0.2"/>
    <row r="41430" ht="12.75" customHeight="1" x14ac:dyDescent="0.2"/>
    <row r="41431" ht="12.75" customHeight="1" x14ac:dyDescent="0.2"/>
    <row r="41432" ht="12.75" customHeight="1" x14ac:dyDescent="0.2"/>
    <row r="41433" ht="12.75" customHeight="1" x14ac:dyDescent="0.2"/>
    <row r="41434" ht="12.75" customHeight="1" x14ac:dyDescent="0.2"/>
    <row r="41435" ht="12.75" customHeight="1" x14ac:dyDescent="0.2"/>
    <row r="41436" ht="12.75" customHeight="1" x14ac:dyDescent="0.2"/>
    <row r="41437" ht="12.75" customHeight="1" x14ac:dyDescent="0.2"/>
    <row r="41438" ht="12.75" customHeight="1" x14ac:dyDescent="0.2"/>
    <row r="41439" ht="12.75" customHeight="1" x14ac:dyDescent="0.2"/>
    <row r="41440" ht="12.75" customHeight="1" x14ac:dyDescent="0.2"/>
    <row r="41441" ht="12.75" customHeight="1" x14ac:dyDescent="0.2"/>
    <row r="41442" ht="12.75" customHeight="1" x14ac:dyDescent="0.2"/>
    <row r="41443" ht="12.75" customHeight="1" x14ac:dyDescent="0.2"/>
    <row r="41444" ht="12.75" customHeight="1" x14ac:dyDescent="0.2"/>
    <row r="41445" ht="12.75" customHeight="1" x14ac:dyDescent="0.2"/>
    <row r="41446" ht="12.75" customHeight="1" x14ac:dyDescent="0.2"/>
    <row r="41447" ht="12.75" customHeight="1" x14ac:dyDescent="0.2"/>
    <row r="41448" ht="12.75" customHeight="1" x14ac:dyDescent="0.2"/>
    <row r="41449" ht="12.75" customHeight="1" x14ac:dyDescent="0.2"/>
    <row r="41450" ht="12.75" customHeight="1" x14ac:dyDescent="0.2"/>
    <row r="41451" ht="12.75" customHeight="1" x14ac:dyDescent="0.2"/>
    <row r="41452" ht="12.75" customHeight="1" x14ac:dyDescent="0.2"/>
    <row r="41453" ht="12.75" customHeight="1" x14ac:dyDescent="0.2"/>
    <row r="41454" ht="12.75" customHeight="1" x14ac:dyDescent="0.2"/>
    <row r="41455" ht="12.75" customHeight="1" x14ac:dyDescent="0.2"/>
    <row r="41456" ht="12.75" customHeight="1" x14ac:dyDescent="0.2"/>
    <row r="41457" ht="12.75" customHeight="1" x14ac:dyDescent="0.2"/>
    <row r="41458" ht="12.75" customHeight="1" x14ac:dyDescent="0.2"/>
    <row r="41459" ht="12.75" customHeight="1" x14ac:dyDescent="0.2"/>
    <row r="41460" ht="12.75" customHeight="1" x14ac:dyDescent="0.2"/>
    <row r="41461" ht="12.75" customHeight="1" x14ac:dyDescent="0.2"/>
    <row r="41462" ht="12.75" customHeight="1" x14ac:dyDescent="0.2"/>
    <row r="41463" ht="12.75" customHeight="1" x14ac:dyDescent="0.2"/>
    <row r="41464" ht="12.75" customHeight="1" x14ac:dyDescent="0.2"/>
    <row r="41465" ht="12.75" customHeight="1" x14ac:dyDescent="0.2"/>
    <row r="41466" ht="12.75" customHeight="1" x14ac:dyDescent="0.2"/>
    <row r="41467" ht="12.75" customHeight="1" x14ac:dyDescent="0.2"/>
    <row r="41468" ht="12.75" customHeight="1" x14ac:dyDescent="0.2"/>
    <row r="41469" ht="12.75" customHeight="1" x14ac:dyDescent="0.2"/>
    <row r="41470" ht="12.75" customHeight="1" x14ac:dyDescent="0.2"/>
    <row r="41471" ht="12.75" customHeight="1" x14ac:dyDescent="0.2"/>
    <row r="41472" ht="12.75" customHeight="1" x14ac:dyDescent="0.2"/>
    <row r="41473" ht="12.75" customHeight="1" x14ac:dyDescent="0.2"/>
    <row r="41474" ht="12.75" customHeight="1" x14ac:dyDescent="0.2"/>
    <row r="41475" ht="12.75" customHeight="1" x14ac:dyDescent="0.2"/>
    <row r="41476" ht="12.75" customHeight="1" x14ac:dyDescent="0.2"/>
    <row r="41477" ht="12.75" customHeight="1" x14ac:dyDescent="0.2"/>
    <row r="41478" ht="12.75" customHeight="1" x14ac:dyDescent="0.2"/>
    <row r="41479" ht="12.75" customHeight="1" x14ac:dyDescent="0.2"/>
    <row r="41480" ht="12.75" customHeight="1" x14ac:dyDescent="0.2"/>
    <row r="41481" ht="12.75" customHeight="1" x14ac:dyDescent="0.2"/>
    <row r="41482" ht="12.75" customHeight="1" x14ac:dyDescent="0.2"/>
    <row r="41483" ht="12.75" customHeight="1" x14ac:dyDescent="0.2"/>
    <row r="41484" ht="12.75" customHeight="1" x14ac:dyDescent="0.2"/>
    <row r="41485" ht="12.75" customHeight="1" x14ac:dyDescent="0.2"/>
    <row r="41486" ht="12.75" customHeight="1" x14ac:dyDescent="0.2"/>
    <row r="41487" ht="12.75" customHeight="1" x14ac:dyDescent="0.2"/>
    <row r="41488" ht="12.75" customHeight="1" x14ac:dyDescent="0.2"/>
    <row r="41489" ht="12.75" customHeight="1" x14ac:dyDescent="0.2"/>
    <row r="41490" ht="12.75" customHeight="1" x14ac:dyDescent="0.2"/>
    <row r="41491" ht="12.75" customHeight="1" x14ac:dyDescent="0.2"/>
    <row r="41492" ht="12.75" customHeight="1" x14ac:dyDescent="0.2"/>
    <row r="41493" ht="12.75" customHeight="1" x14ac:dyDescent="0.2"/>
    <row r="41494" ht="12.75" customHeight="1" x14ac:dyDescent="0.2"/>
    <row r="41495" ht="12.75" customHeight="1" x14ac:dyDescent="0.2"/>
    <row r="41496" ht="12.75" customHeight="1" x14ac:dyDescent="0.2"/>
    <row r="41497" ht="12.75" customHeight="1" x14ac:dyDescent="0.2"/>
    <row r="41498" ht="12.75" customHeight="1" x14ac:dyDescent="0.2"/>
    <row r="41499" ht="12.75" customHeight="1" x14ac:dyDescent="0.2"/>
    <row r="41500" ht="12.75" customHeight="1" x14ac:dyDescent="0.2"/>
    <row r="41501" ht="12.75" customHeight="1" x14ac:dyDescent="0.2"/>
    <row r="41502" ht="12.75" customHeight="1" x14ac:dyDescent="0.2"/>
    <row r="41503" ht="12.75" customHeight="1" x14ac:dyDescent="0.2"/>
    <row r="41504" ht="12.75" customHeight="1" x14ac:dyDescent="0.2"/>
    <row r="41505" ht="12.75" customHeight="1" x14ac:dyDescent="0.2"/>
    <row r="41506" ht="12.75" customHeight="1" x14ac:dyDescent="0.2"/>
    <row r="41507" ht="12.75" customHeight="1" x14ac:dyDescent="0.2"/>
    <row r="41508" ht="12.75" customHeight="1" x14ac:dyDescent="0.2"/>
    <row r="41509" ht="12.75" customHeight="1" x14ac:dyDescent="0.2"/>
    <row r="41510" ht="12.75" customHeight="1" x14ac:dyDescent="0.2"/>
    <row r="41511" ht="12.75" customHeight="1" x14ac:dyDescent="0.2"/>
    <row r="41512" ht="12.75" customHeight="1" x14ac:dyDescent="0.2"/>
    <row r="41513" ht="12.75" customHeight="1" x14ac:dyDescent="0.2"/>
    <row r="41514" ht="12.75" customHeight="1" x14ac:dyDescent="0.2"/>
    <row r="41515" ht="12.75" customHeight="1" x14ac:dyDescent="0.2"/>
    <row r="41516" ht="12.75" customHeight="1" x14ac:dyDescent="0.2"/>
    <row r="41517" ht="12.75" customHeight="1" x14ac:dyDescent="0.2"/>
    <row r="41518" ht="12.75" customHeight="1" x14ac:dyDescent="0.2"/>
    <row r="41519" ht="12.75" customHeight="1" x14ac:dyDescent="0.2"/>
    <row r="41520" ht="12.75" customHeight="1" x14ac:dyDescent="0.2"/>
    <row r="41521" ht="12.75" customHeight="1" x14ac:dyDescent="0.2"/>
    <row r="41522" ht="12.75" customHeight="1" x14ac:dyDescent="0.2"/>
    <row r="41523" ht="12.75" customHeight="1" x14ac:dyDescent="0.2"/>
    <row r="41524" ht="12.75" customHeight="1" x14ac:dyDescent="0.2"/>
    <row r="41525" ht="12.75" customHeight="1" x14ac:dyDescent="0.2"/>
    <row r="41526" ht="12.75" customHeight="1" x14ac:dyDescent="0.2"/>
    <row r="41527" ht="12.75" customHeight="1" x14ac:dyDescent="0.2"/>
    <row r="41528" ht="12.75" customHeight="1" x14ac:dyDescent="0.2"/>
    <row r="41529" ht="12.75" customHeight="1" x14ac:dyDescent="0.2"/>
    <row r="41530" ht="12.75" customHeight="1" x14ac:dyDescent="0.2"/>
    <row r="41531" ht="12.75" customHeight="1" x14ac:dyDescent="0.2"/>
    <row r="41532" ht="12.75" customHeight="1" x14ac:dyDescent="0.2"/>
    <row r="41533" ht="12.75" customHeight="1" x14ac:dyDescent="0.2"/>
    <row r="41534" ht="12.75" customHeight="1" x14ac:dyDescent="0.2"/>
    <row r="41535" ht="12.75" customHeight="1" x14ac:dyDescent="0.2"/>
    <row r="41536" ht="12.75" customHeight="1" x14ac:dyDescent="0.2"/>
    <row r="41537" ht="12.75" customHeight="1" x14ac:dyDescent="0.2"/>
    <row r="41538" ht="12.75" customHeight="1" x14ac:dyDescent="0.2"/>
    <row r="41539" ht="12.75" customHeight="1" x14ac:dyDescent="0.2"/>
    <row r="41540" ht="12.75" customHeight="1" x14ac:dyDescent="0.2"/>
    <row r="41541" ht="12.75" customHeight="1" x14ac:dyDescent="0.2"/>
    <row r="41542" ht="12.75" customHeight="1" x14ac:dyDescent="0.2"/>
    <row r="41543" ht="12.75" customHeight="1" x14ac:dyDescent="0.2"/>
    <row r="41544" ht="12.75" customHeight="1" x14ac:dyDescent="0.2"/>
    <row r="41545" ht="12.75" customHeight="1" x14ac:dyDescent="0.2"/>
    <row r="41546" ht="12.75" customHeight="1" x14ac:dyDescent="0.2"/>
    <row r="41547" ht="12.75" customHeight="1" x14ac:dyDescent="0.2"/>
    <row r="41548" ht="12.75" customHeight="1" x14ac:dyDescent="0.2"/>
    <row r="41549" ht="12.75" customHeight="1" x14ac:dyDescent="0.2"/>
    <row r="41550" ht="12.75" customHeight="1" x14ac:dyDescent="0.2"/>
    <row r="41551" ht="12.75" customHeight="1" x14ac:dyDescent="0.2"/>
    <row r="41552" ht="12.75" customHeight="1" x14ac:dyDescent="0.2"/>
    <row r="41553" ht="12.75" customHeight="1" x14ac:dyDescent="0.2"/>
    <row r="41554" ht="12.75" customHeight="1" x14ac:dyDescent="0.2"/>
    <row r="41555" ht="12.75" customHeight="1" x14ac:dyDescent="0.2"/>
    <row r="41556" ht="12.75" customHeight="1" x14ac:dyDescent="0.2"/>
    <row r="41557" ht="12.75" customHeight="1" x14ac:dyDescent="0.2"/>
    <row r="41558" ht="12.75" customHeight="1" x14ac:dyDescent="0.2"/>
    <row r="41559" ht="12.75" customHeight="1" x14ac:dyDescent="0.2"/>
    <row r="41560" ht="12.75" customHeight="1" x14ac:dyDescent="0.2"/>
    <row r="41561" ht="12.75" customHeight="1" x14ac:dyDescent="0.2"/>
    <row r="41562" ht="12.75" customHeight="1" x14ac:dyDescent="0.2"/>
    <row r="41563" ht="12.75" customHeight="1" x14ac:dyDescent="0.2"/>
    <row r="41564" ht="12.75" customHeight="1" x14ac:dyDescent="0.2"/>
    <row r="41565" ht="12.75" customHeight="1" x14ac:dyDescent="0.2"/>
    <row r="41566" ht="12.75" customHeight="1" x14ac:dyDescent="0.2"/>
    <row r="41567" ht="12.75" customHeight="1" x14ac:dyDescent="0.2"/>
    <row r="41568" ht="12.75" customHeight="1" x14ac:dyDescent="0.2"/>
    <row r="41569" ht="12.75" customHeight="1" x14ac:dyDescent="0.2"/>
    <row r="41570" ht="12.75" customHeight="1" x14ac:dyDescent="0.2"/>
    <row r="41571" ht="12.75" customHeight="1" x14ac:dyDescent="0.2"/>
    <row r="41572" ht="12.75" customHeight="1" x14ac:dyDescent="0.2"/>
    <row r="41573" ht="12.75" customHeight="1" x14ac:dyDescent="0.2"/>
    <row r="41574" ht="12.75" customHeight="1" x14ac:dyDescent="0.2"/>
    <row r="41575" ht="12.75" customHeight="1" x14ac:dyDescent="0.2"/>
    <row r="41576" ht="12.75" customHeight="1" x14ac:dyDescent="0.2"/>
    <row r="41577" ht="12.75" customHeight="1" x14ac:dyDescent="0.2"/>
    <row r="41578" ht="12.75" customHeight="1" x14ac:dyDescent="0.2"/>
    <row r="41579" ht="12.75" customHeight="1" x14ac:dyDescent="0.2"/>
    <row r="41580" ht="12.75" customHeight="1" x14ac:dyDescent="0.2"/>
    <row r="41581" ht="12.75" customHeight="1" x14ac:dyDescent="0.2"/>
    <row r="41582" ht="12.75" customHeight="1" x14ac:dyDescent="0.2"/>
    <row r="41583" ht="12.75" customHeight="1" x14ac:dyDescent="0.2"/>
    <row r="41584" ht="12.75" customHeight="1" x14ac:dyDescent="0.2"/>
    <row r="41585" ht="12.75" customHeight="1" x14ac:dyDescent="0.2"/>
    <row r="41586" ht="12.75" customHeight="1" x14ac:dyDescent="0.2"/>
    <row r="41587" ht="12.75" customHeight="1" x14ac:dyDescent="0.2"/>
    <row r="41588" ht="12.75" customHeight="1" x14ac:dyDescent="0.2"/>
    <row r="41589" ht="12.75" customHeight="1" x14ac:dyDescent="0.2"/>
    <row r="41590" ht="12.75" customHeight="1" x14ac:dyDescent="0.2"/>
    <row r="41591" ht="12.75" customHeight="1" x14ac:dyDescent="0.2"/>
    <row r="41592" ht="12.75" customHeight="1" x14ac:dyDescent="0.2"/>
    <row r="41593" ht="12.75" customHeight="1" x14ac:dyDescent="0.2"/>
    <row r="41594" ht="12.75" customHeight="1" x14ac:dyDescent="0.2"/>
    <row r="41595" ht="12.75" customHeight="1" x14ac:dyDescent="0.2"/>
    <row r="41596" ht="12.75" customHeight="1" x14ac:dyDescent="0.2"/>
    <row r="41597" ht="12.75" customHeight="1" x14ac:dyDescent="0.2"/>
    <row r="41598" ht="12.75" customHeight="1" x14ac:dyDescent="0.2"/>
    <row r="41599" ht="12.75" customHeight="1" x14ac:dyDescent="0.2"/>
    <row r="41600" ht="12.75" customHeight="1" x14ac:dyDescent="0.2"/>
    <row r="41601" ht="12.75" customHeight="1" x14ac:dyDescent="0.2"/>
    <row r="41602" ht="12.75" customHeight="1" x14ac:dyDescent="0.2"/>
    <row r="41603" ht="12.75" customHeight="1" x14ac:dyDescent="0.2"/>
    <row r="41604" ht="12.75" customHeight="1" x14ac:dyDescent="0.2"/>
    <row r="41605" ht="12.75" customHeight="1" x14ac:dyDescent="0.2"/>
    <row r="41606" ht="12.75" customHeight="1" x14ac:dyDescent="0.2"/>
    <row r="41607" ht="12.75" customHeight="1" x14ac:dyDescent="0.2"/>
    <row r="41608" ht="12.75" customHeight="1" x14ac:dyDescent="0.2"/>
    <row r="41609" ht="12.75" customHeight="1" x14ac:dyDescent="0.2"/>
    <row r="41610" ht="12.75" customHeight="1" x14ac:dyDescent="0.2"/>
    <row r="41611" ht="12.75" customHeight="1" x14ac:dyDescent="0.2"/>
    <row r="41612" ht="12.75" customHeight="1" x14ac:dyDescent="0.2"/>
    <row r="41613" ht="12.75" customHeight="1" x14ac:dyDescent="0.2"/>
    <row r="41614" ht="12.75" customHeight="1" x14ac:dyDescent="0.2"/>
    <row r="41615" ht="12.75" customHeight="1" x14ac:dyDescent="0.2"/>
    <row r="41616" ht="12.75" customHeight="1" x14ac:dyDescent="0.2"/>
    <row r="41617" ht="12.75" customHeight="1" x14ac:dyDescent="0.2"/>
    <row r="41618" ht="12.75" customHeight="1" x14ac:dyDescent="0.2"/>
    <row r="41619" ht="12.75" customHeight="1" x14ac:dyDescent="0.2"/>
    <row r="41620" ht="12.75" customHeight="1" x14ac:dyDescent="0.2"/>
    <row r="41621" ht="12.75" customHeight="1" x14ac:dyDescent="0.2"/>
    <row r="41622" ht="12.75" customHeight="1" x14ac:dyDescent="0.2"/>
    <row r="41623" ht="12.75" customHeight="1" x14ac:dyDescent="0.2"/>
    <row r="41624" ht="12.75" customHeight="1" x14ac:dyDescent="0.2"/>
    <row r="41625" ht="12.75" customHeight="1" x14ac:dyDescent="0.2"/>
    <row r="41626" ht="12.75" customHeight="1" x14ac:dyDescent="0.2"/>
    <row r="41627" ht="12.75" customHeight="1" x14ac:dyDescent="0.2"/>
    <row r="41628" ht="12.75" customHeight="1" x14ac:dyDescent="0.2"/>
    <row r="41629" ht="12.75" customHeight="1" x14ac:dyDescent="0.2"/>
    <row r="41630" ht="12.75" customHeight="1" x14ac:dyDescent="0.2"/>
    <row r="41631" ht="12.75" customHeight="1" x14ac:dyDescent="0.2"/>
    <row r="41632" ht="12.75" customHeight="1" x14ac:dyDescent="0.2"/>
    <row r="41633" ht="12.75" customHeight="1" x14ac:dyDescent="0.2"/>
    <row r="41634" ht="12.75" customHeight="1" x14ac:dyDescent="0.2"/>
    <row r="41635" ht="12.75" customHeight="1" x14ac:dyDescent="0.2"/>
    <row r="41636" ht="12.75" customHeight="1" x14ac:dyDescent="0.2"/>
    <row r="41637" ht="12.75" customHeight="1" x14ac:dyDescent="0.2"/>
    <row r="41638" ht="12.75" customHeight="1" x14ac:dyDescent="0.2"/>
    <row r="41639" ht="12.75" customHeight="1" x14ac:dyDescent="0.2"/>
    <row r="41640" ht="12.75" customHeight="1" x14ac:dyDescent="0.2"/>
    <row r="41641" ht="12.75" customHeight="1" x14ac:dyDescent="0.2"/>
    <row r="41642" ht="12.75" customHeight="1" x14ac:dyDescent="0.2"/>
    <row r="41643" ht="12.75" customHeight="1" x14ac:dyDescent="0.2"/>
    <row r="41644" ht="12.75" customHeight="1" x14ac:dyDescent="0.2"/>
    <row r="41645" ht="12.75" customHeight="1" x14ac:dyDescent="0.2"/>
    <row r="41646" ht="12.75" customHeight="1" x14ac:dyDescent="0.2"/>
    <row r="41647" ht="12.75" customHeight="1" x14ac:dyDescent="0.2"/>
    <row r="41648" ht="12.75" customHeight="1" x14ac:dyDescent="0.2"/>
    <row r="41649" ht="12.75" customHeight="1" x14ac:dyDescent="0.2"/>
    <row r="41650" ht="12.75" customHeight="1" x14ac:dyDescent="0.2"/>
    <row r="41651" ht="12.75" customHeight="1" x14ac:dyDescent="0.2"/>
    <row r="41652" ht="12.75" customHeight="1" x14ac:dyDescent="0.2"/>
    <row r="41653" ht="12.75" customHeight="1" x14ac:dyDescent="0.2"/>
    <row r="41654" ht="12.75" customHeight="1" x14ac:dyDescent="0.2"/>
    <row r="41655" ht="12.75" customHeight="1" x14ac:dyDescent="0.2"/>
    <row r="41656" ht="12.75" customHeight="1" x14ac:dyDescent="0.2"/>
    <row r="41657" ht="12.75" customHeight="1" x14ac:dyDescent="0.2"/>
    <row r="41658" ht="12.75" customHeight="1" x14ac:dyDescent="0.2"/>
    <row r="41659" ht="12.75" customHeight="1" x14ac:dyDescent="0.2"/>
    <row r="41660" ht="12.75" customHeight="1" x14ac:dyDescent="0.2"/>
    <row r="41661" ht="12.75" customHeight="1" x14ac:dyDescent="0.2"/>
    <row r="41662" ht="12.75" customHeight="1" x14ac:dyDescent="0.2"/>
    <row r="41663" ht="12.75" customHeight="1" x14ac:dyDescent="0.2"/>
    <row r="41664" ht="12.75" customHeight="1" x14ac:dyDescent="0.2"/>
    <row r="41665" ht="12.75" customHeight="1" x14ac:dyDescent="0.2"/>
    <row r="41666" ht="12.75" customHeight="1" x14ac:dyDescent="0.2"/>
    <row r="41667" ht="12.75" customHeight="1" x14ac:dyDescent="0.2"/>
    <row r="41668" ht="12.75" customHeight="1" x14ac:dyDescent="0.2"/>
    <row r="41669" ht="12.75" customHeight="1" x14ac:dyDescent="0.2"/>
    <row r="41670" ht="12.75" customHeight="1" x14ac:dyDescent="0.2"/>
    <row r="41671" ht="12.75" customHeight="1" x14ac:dyDescent="0.2"/>
    <row r="41672" ht="12.75" customHeight="1" x14ac:dyDescent="0.2"/>
    <row r="41673" ht="12.75" customHeight="1" x14ac:dyDescent="0.2"/>
    <row r="41674" ht="12.75" customHeight="1" x14ac:dyDescent="0.2"/>
    <row r="41675" ht="12.75" customHeight="1" x14ac:dyDescent="0.2"/>
    <row r="41676" ht="12.75" customHeight="1" x14ac:dyDescent="0.2"/>
    <row r="41677" ht="12.75" customHeight="1" x14ac:dyDescent="0.2"/>
    <row r="41678" ht="12.75" customHeight="1" x14ac:dyDescent="0.2"/>
    <row r="41679" ht="12.75" customHeight="1" x14ac:dyDescent="0.2"/>
    <row r="41680" ht="12.75" customHeight="1" x14ac:dyDescent="0.2"/>
    <row r="41681" ht="12.75" customHeight="1" x14ac:dyDescent="0.2"/>
    <row r="41682" ht="12.75" customHeight="1" x14ac:dyDescent="0.2"/>
    <row r="41683" ht="12.75" customHeight="1" x14ac:dyDescent="0.2"/>
    <row r="41684" ht="12.75" customHeight="1" x14ac:dyDescent="0.2"/>
    <row r="41685" ht="12.75" customHeight="1" x14ac:dyDescent="0.2"/>
    <row r="41686" ht="12.75" customHeight="1" x14ac:dyDescent="0.2"/>
    <row r="41687" ht="12.75" customHeight="1" x14ac:dyDescent="0.2"/>
    <row r="41688" ht="12.75" customHeight="1" x14ac:dyDescent="0.2"/>
    <row r="41689" ht="12.75" customHeight="1" x14ac:dyDescent="0.2"/>
    <row r="41690" ht="12.75" customHeight="1" x14ac:dyDescent="0.2"/>
    <row r="41691" ht="12.75" customHeight="1" x14ac:dyDescent="0.2"/>
    <row r="41692" ht="12.75" customHeight="1" x14ac:dyDescent="0.2"/>
    <row r="41693" ht="12.75" customHeight="1" x14ac:dyDescent="0.2"/>
    <row r="41694" ht="12.75" customHeight="1" x14ac:dyDescent="0.2"/>
    <row r="41695" ht="12.75" customHeight="1" x14ac:dyDescent="0.2"/>
    <row r="41696" ht="12.75" customHeight="1" x14ac:dyDescent="0.2"/>
    <row r="41697" ht="12.75" customHeight="1" x14ac:dyDescent="0.2"/>
    <row r="41698" ht="12.75" customHeight="1" x14ac:dyDescent="0.2"/>
    <row r="41699" ht="12.75" customHeight="1" x14ac:dyDescent="0.2"/>
    <row r="41700" ht="12.75" customHeight="1" x14ac:dyDescent="0.2"/>
    <row r="41701" ht="12.75" customHeight="1" x14ac:dyDescent="0.2"/>
    <row r="41702" ht="12.75" customHeight="1" x14ac:dyDescent="0.2"/>
    <row r="41703" ht="12.75" customHeight="1" x14ac:dyDescent="0.2"/>
    <row r="41704" ht="12.75" customHeight="1" x14ac:dyDescent="0.2"/>
    <row r="41705" ht="12.75" customHeight="1" x14ac:dyDescent="0.2"/>
    <row r="41706" ht="12.75" customHeight="1" x14ac:dyDescent="0.2"/>
    <row r="41707" ht="12.75" customHeight="1" x14ac:dyDescent="0.2"/>
    <row r="41708" ht="12.75" customHeight="1" x14ac:dyDescent="0.2"/>
    <row r="41709" ht="12.75" customHeight="1" x14ac:dyDescent="0.2"/>
    <row r="41710" ht="12.75" customHeight="1" x14ac:dyDescent="0.2"/>
    <row r="41711" ht="12.75" customHeight="1" x14ac:dyDescent="0.2"/>
    <row r="41712" ht="12.75" customHeight="1" x14ac:dyDescent="0.2"/>
    <row r="41713" ht="12.75" customHeight="1" x14ac:dyDescent="0.2"/>
    <row r="41714" ht="12.75" customHeight="1" x14ac:dyDescent="0.2"/>
    <row r="41715" ht="12.75" customHeight="1" x14ac:dyDescent="0.2"/>
    <row r="41716" ht="12.75" customHeight="1" x14ac:dyDescent="0.2"/>
    <row r="41717" ht="12.75" customHeight="1" x14ac:dyDescent="0.2"/>
    <row r="41718" ht="12.75" customHeight="1" x14ac:dyDescent="0.2"/>
    <row r="41719" ht="12.75" customHeight="1" x14ac:dyDescent="0.2"/>
    <row r="41720" ht="12.75" customHeight="1" x14ac:dyDescent="0.2"/>
    <row r="41721" ht="12.75" customHeight="1" x14ac:dyDescent="0.2"/>
    <row r="41722" ht="12.75" customHeight="1" x14ac:dyDescent="0.2"/>
    <row r="41723" ht="12.75" customHeight="1" x14ac:dyDescent="0.2"/>
    <row r="41724" ht="12.75" customHeight="1" x14ac:dyDescent="0.2"/>
    <row r="41725" ht="12.75" customHeight="1" x14ac:dyDescent="0.2"/>
    <row r="41726" ht="12.75" customHeight="1" x14ac:dyDescent="0.2"/>
    <row r="41727" ht="12.75" customHeight="1" x14ac:dyDescent="0.2"/>
    <row r="41728" ht="12.75" customHeight="1" x14ac:dyDescent="0.2"/>
    <row r="41729" ht="12.75" customHeight="1" x14ac:dyDescent="0.2"/>
    <row r="41730" ht="12.75" customHeight="1" x14ac:dyDescent="0.2"/>
    <row r="41731" ht="12.75" customHeight="1" x14ac:dyDescent="0.2"/>
    <row r="41732" ht="12.75" customHeight="1" x14ac:dyDescent="0.2"/>
    <row r="41733" ht="12.75" customHeight="1" x14ac:dyDescent="0.2"/>
    <row r="41734" ht="12.75" customHeight="1" x14ac:dyDescent="0.2"/>
    <row r="41735" ht="12.75" customHeight="1" x14ac:dyDescent="0.2"/>
    <row r="41736" ht="12.75" customHeight="1" x14ac:dyDescent="0.2"/>
    <row r="41737" ht="12.75" customHeight="1" x14ac:dyDescent="0.2"/>
    <row r="41738" ht="12.75" customHeight="1" x14ac:dyDescent="0.2"/>
    <row r="41739" ht="12.75" customHeight="1" x14ac:dyDescent="0.2"/>
    <row r="41740" ht="12.75" customHeight="1" x14ac:dyDescent="0.2"/>
    <row r="41741" ht="12.75" customHeight="1" x14ac:dyDescent="0.2"/>
    <row r="41742" ht="12.75" customHeight="1" x14ac:dyDescent="0.2"/>
    <row r="41743" ht="12.75" customHeight="1" x14ac:dyDescent="0.2"/>
    <row r="41744" ht="12.75" customHeight="1" x14ac:dyDescent="0.2"/>
    <row r="41745" ht="12.75" customHeight="1" x14ac:dyDescent="0.2"/>
    <row r="41746" ht="12.75" customHeight="1" x14ac:dyDescent="0.2"/>
    <row r="41747" ht="12.75" customHeight="1" x14ac:dyDescent="0.2"/>
    <row r="41748" ht="12.75" customHeight="1" x14ac:dyDescent="0.2"/>
    <row r="41749" ht="12.75" customHeight="1" x14ac:dyDescent="0.2"/>
    <row r="41750" ht="12.75" customHeight="1" x14ac:dyDescent="0.2"/>
    <row r="41751" ht="12.75" customHeight="1" x14ac:dyDescent="0.2"/>
    <row r="41752" ht="12.75" customHeight="1" x14ac:dyDescent="0.2"/>
    <row r="41753" ht="12.75" customHeight="1" x14ac:dyDescent="0.2"/>
    <row r="41754" ht="12.75" customHeight="1" x14ac:dyDescent="0.2"/>
    <row r="41755" ht="12.75" customHeight="1" x14ac:dyDescent="0.2"/>
    <row r="41756" ht="12.75" customHeight="1" x14ac:dyDescent="0.2"/>
    <row r="41757" ht="12.75" customHeight="1" x14ac:dyDescent="0.2"/>
    <row r="41758" ht="12.75" customHeight="1" x14ac:dyDescent="0.2"/>
    <row r="41759" ht="12.75" customHeight="1" x14ac:dyDescent="0.2"/>
    <row r="41760" ht="12.75" customHeight="1" x14ac:dyDescent="0.2"/>
    <row r="41761" ht="12.75" customHeight="1" x14ac:dyDescent="0.2"/>
    <row r="41762" ht="12.75" customHeight="1" x14ac:dyDescent="0.2"/>
    <row r="41763" ht="12.75" customHeight="1" x14ac:dyDescent="0.2"/>
    <row r="41764" ht="12.75" customHeight="1" x14ac:dyDescent="0.2"/>
    <row r="41765" ht="12.75" customHeight="1" x14ac:dyDescent="0.2"/>
    <row r="41766" ht="12.75" customHeight="1" x14ac:dyDescent="0.2"/>
    <row r="41767" ht="12.75" customHeight="1" x14ac:dyDescent="0.2"/>
    <row r="41768" ht="12.75" customHeight="1" x14ac:dyDescent="0.2"/>
    <row r="41769" ht="12.75" customHeight="1" x14ac:dyDescent="0.2"/>
    <row r="41770" ht="12.75" customHeight="1" x14ac:dyDescent="0.2"/>
    <row r="41771" ht="12.75" customHeight="1" x14ac:dyDescent="0.2"/>
    <row r="41772" ht="12.75" customHeight="1" x14ac:dyDescent="0.2"/>
    <row r="41773" ht="12.75" customHeight="1" x14ac:dyDescent="0.2"/>
    <row r="41774" ht="12.75" customHeight="1" x14ac:dyDescent="0.2"/>
    <row r="41775" ht="12.75" customHeight="1" x14ac:dyDescent="0.2"/>
    <row r="41776" ht="12.75" customHeight="1" x14ac:dyDescent="0.2"/>
    <row r="41777" ht="12.75" customHeight="1" x14ac:dyDescent="0.2"/>
    <row r="41778" ht="12.75" customHeight="1" x14ac:dyDescent="0.2"/>
    <row r="41779" ht="12.75" customHeight="1" x14ac:dyDescent="0.2"/>
    <row r="41780" ht="12.75" customHeight="1" x14ac:dyDescent="0.2"/>
    <row r="41781" ht="12.75" customHeight="1" x14ac:dyDescent="0.2"/>
    <row r="41782" ht="12.75" customHeight="1" x14ac:dyDescent="0.2"/>
    <row r="41783" ht="12.75" customHeight="1" x14ac:dyDescent="0.2"/>
    <row r="41784" ht="12.75" customHeight="1" x14ac:dyDescent="0.2"/>
    <row r="41785" ht="12.75" customHeight="1" x14ac:dyDescent="0.2"/>
    <row r="41786" ht="12.75" customHeight="1" x14ac:dyDescent="0.2"/>
    <row r="41787" ht="12.75" customHeight="1" x14ac:dyDescent="0.2"/>
    <row r="41788" ht="12.75" customHeight="1" x14ac:dyDescent="0.2"/>
    <row r="41789" ht="12.75" customHeight="1" x14ac:dyDescent="0.2"/>
    <row r="41790" ht="12.75" customHeight="1" x14ac:dyDescent="0.2"/>
    <row r="41791" ht="12.75" customHeight="1" x14ac:dyDescent="0.2"/>
    <row r="41792" ht="12.75" customHeight="1" x14ac:dyDescent="0.2"/>
    <row r="41793" ht="12.75" customHeight="1" x14ac:dyDescent="0.2"/>
    <row r="41794" ht="12.75" customHeight="1" x14ac:dyDescent="0.2"/>
    <row r="41795" ht="12.75" customHeight="1" x14ac:dyDescent="0.2"/>
    <row r="41796" ht="12.75" customHeight="1" x14ac:dyDescent="0.2"/>
    <row r="41797" ht="12.75" customHeight="1" x14ac:dyDescent="0.2"/>
    <row r="41798" ht="12.75" customHeight="1" x14ac:dyDescent="0.2"/>
    <row r="41799" ht="12.75" customHeight="1" x14ac:dyDescent="0.2"/>
    <row r="41800" ht="12.75" customHeight="1" x14ac:dyDescent="0.2"/>
    <row r="41801" ht="12.75" customHeight="1" x14ac:dyDescent="0.2"/>
    <row r="41802" ht="12.75" customHeight="1" x14ac:dyDescent="0.2"/>
    <row r="41803" ht="12.75" customHeight="1" x14ac:dyDescent="0.2"/>
    <row r="41804" ht="12.75" customHeight="1" x14ac:dyDescent="0.2"/>
    <row r="41805" ht="12.75" customHeight="1" x14ac:dyDescent="0.2"/>
    <row r="41806" ht="12.75" customHeight="1" x14ac:dyDescent="0.2"/>
    <row r="41807" ht="12.75" customHeight="1" x14ac:dyDescent="0.2"/>
    <row r="41808" ht="12.75" customHeight="1" x14ac:dyDescent="0.2"/>
    <row r="41809" ht="12.75" customHeight="1" x14ac:dyDescent="0.2"/>
    <row r="41810" ht="12.75" customHeight="1" x14ac:dyDescent="0.2"/>
    <row r="41811" ht="12.75" customHeight="1" x14ac:dyDescent="0.2"/>
    <row r="41812" ht="12.75" customHeight="1" x14ac:dyDescent="0.2"/>
    <row r="41813" ht="12.75" customHeight="1" x14ac:dyDescent="0.2"/>
    <row r="41814" ht="12.75" customHeight="1" x14ac:dyDescent="0.2"/>
    <row r="41815" ht="12.75" customHeight="1" x14ac:dyDescent="0.2"/>
    <row r="41816" ht="12.75" customHeight="1" x14ac:dyDescent="0.2"/>
    <row r="41817" ht="12.75" customHeight="1" x14ac:dyDescent="0.2"/>
    <row r="41818" ht="12.75" customHeight="1" x14ac:dyDescent="0.2"/>
    <row r="41819" ht="12.75" customHeight="1" x14ac:dyDescent="0.2"/>
    <row r="41820" ht="12.75" customHeight="1" x14ac:dyDescent="0.2"/>
    <row r="41821" ht="12.75" customHeight="1" x14ac:dyDescent="0.2"/>
    <row r="41822" ht="12.75" customHeight="1" x14ac:dyDescent="0.2"/>
    <row r="41823" ht="12.75" customHeight="1" x14ac:dyDescent="0.2"/>
    <row r="41824" ht="12.75" customHeight="1" x14ac:dyDescent="0.2"/>
    <row r="41825" ht="12.75" customHeight="1" x14ac:dyDescent="0.2"/>
    <row r="41826" ht="12.75" customHeight="1" x14ac:dyDescent="0.2"/>
    <row r="41827" ht="12.75" customHeight="1" x14ac:dyDescent="0.2"/>
    <row r="41828" ht="12.75" customHeight="1" x14ac:dyDescent="0.2"/>
    <row r="41829" ht="12.75" customHeight="1" x14ac:dyDescent="0.2"/>
    <row r="41830" ht="12.75" customHeight="1" x14ac:dyDescent="0.2"/>
    <row r="41831" ht="12.75" customHeight="1" x14ac:dyDescent="0.2"/>
    <row r="41832" ht="12.75" customHeight="1" x14ac:dyDescent="0.2"/>
    <row r="41833" ht="12.75" customHeight="1" x14ac:dyDescent="0.2"/>
    <row r="41834" ht="12.75" customHeight="1" x14ac:dyDescent="0.2"/>
    <row r="41835" ht="12.75" customHeight="1" x14ac:dyDescent="0.2"/>
    <row r="41836" ht="12.75" customHeight="1" x14ac:dyDescent="0.2"/>
    <row r="41837" ht="12.75" customHeight="1" x14ac:dyDescent="0.2"/>
    <row r="41838" ht="12.75" customHeight="1" x14ac:dyDescent="0.2"/>
    <row r="41839" ht="12.75" customHeight="1" x14ac:dyDescent="0.2"/>
    <row r="41840" ht="12.75" customHeight="1" x14ac:dyDescent="0.2"/>
    <row r="41841" ht="12.75" customHeight="1" x14ac:dyDescent="0.2"/>
    <row r="41842" ht="12.75" customHeight="1" x14ac:dyDescent="0.2"/>
    <row r="41843" ht="12.75" customHeight="1" x14ac:dyDescent="0.2"/>
    <row r="41844" ht="12.75" customHeight="1" x14ac:dyDescent="0.2"/>
    <row r="41845" ht="12.75" customHeight="1" x14ac:dyDescent="0.2"/>
    <row r="41846" ht="12.75" customHeight="1" x14ac:dyDescent="0.2"/>
    <row r="41847" ht="12.75" customHeight="1" x14ac:dyDescent="0.2"/>
    <row r="41848" ht="12.75" customHeight="1" x14ac:dyDescent="0.2"/>
    <row r="41849" ht="12.75" customHeight="1" x14ac:dyDescent="0.2"/>
    <row r="41850" ht="12.75" customHeight="1" x14ac:dyDescent="0.2"/>
    <row r="41851" ht="12.75" customHeight="1" x14ac:dyDescent="0.2"/>
    <row r="41852" ht="12.75" customHeight="1" x14ac:dyDescent="0.2"/>
    <row r="41853" ht="12.75" customHeight="1" x14ac:dyDescent="0.2"/>
    <row r="41854" ht="12.75" customHeight="1" x14ac:dyDescent="0.2"/>
    <row r="41855" ht="12.75" customHeight="1" x14ac:dyDescent="0.2"/>
    <row r="41856" ht="12.75" customHeight="1" x14ac:dyDescent="0.2"/>
    <row r="41857" ht="12.75" customHeight="1" x14ac:dyDescent="0.2"/>
    <row r="41858" ht="12.75" customHeight="1" x14ac:dyDescent="0.2"/>
    <row r="41859" ht="12.75" customHeight="1" x14ac:dyDescent="0.2"/>
    <row r="41860" ht="12.75" customHeight="1" x14ac:dyDescent="0.2"/>
    <row r="41861" ht="12.75" customHeight="1" x14ac:dyDescent="0.2"/>
    <row r="41862" ht="12.75" customHeight="1" x14ac:dyDescent="0.2"/>
    <row r="41863" ht="12.75" customHeight="1" x14ac:dyDescent="0.2"/>
    <row r="41864" ht="12.75" customHeight="1" x14ac:dyDescent="0.2"/>
    <row r="41865" ht="12.75" customHeight="1" x14ac:dyDescent="0.2"/>
    <row r="41866" ht="12.75" customHeight="1" x14ac:dyDescent="0.2"/>
    <row r="41867" ht="12.75" customHeight="1" x14ac:dyDescent="0.2"/>
    <row r="41868" ht="12.75" customHeight="1" x14ac:dyDescent="0.2"/>
    <row r="41869" ht="12.75" customHeight="1" x14ac:dyDescent="0.2"/>
    <row r="41870" ht="12.75" customHeight="1" x14ac:dyDescent="0.2"/>
    <row r="41871" ht="12.75" customHeight="1" x14ac:dyDescent="0.2"/>
    <row r="41872" ht="12.75" customHeight="1" x14ac:dyDescent="0.2"/>
    <row r="41873" ht="12.75" customHeight="1" x14ac:dyDescent="0.2"/>
    <row r="41874" ht="12.75" customHeight="1" x14ac:dyDescent="0.2"/>
    <row r="41875" ht="12.75" customHeight="1" x14ac:dyDescent="0.2"/>
    <row r="41876" ht="12.75" customHeight="1" x14ac:dyDescent="0.2"/>
    <row r="41877" ht="12.75" customHeight="1" x14ac:dyDescent="0.2"/>
    <row r="41878" ht="12.75" customHeight="1" x14ac:dyDescent="0.2"/>
    <row r="41879" ht="12.75" customHeight="1" x14ac:dyDescent="0.2"/>
    <row r="41880" ht="12.75" customHeight="1" x14ac:dyDescent="0.2"/>
    <row r="41881" ht="12.75" customHeight="1" x14ac:dyDescent="0.2"/>
    <row r="41882" ht="12.75" customHeight="1" x14ac:dyDescent="0.2"/>
    <row r="41883" ht="12.75" customHeight="1" x14ac:dyDescent="0.2"/>
    <row r="41884" ht="12.75" customHeight="1" x14ac:dyDescent="0.2"/>
    <row r="41885" ht="12.75" customHeight="1" x14ac:dyDescent="0.2"/>
    <row r="41886" ht="12.75" customHeight="1" x14ac:dyDescent="0.2"/>
    <row r="41887" ht="12.75" customHeight="1" x14ac:dyDescent="0.2"/>
    <row r="41888" ht="12.75" customHeight="1" x14ac:dyDescent="0.2"/>
    <row r="41889" ht="12.75" customHeight="1" x14ac:dyDescent="0.2"/>
    <row r="41890" ht="12.75" customHeight="1" x14ac:dyDescent="0.2"/>
    <row r="41891" ht="12.75" customHeight="1" x14ac:dyDescent="0.2"/>
    <row r="41892" ht="12.75" customHeight="1" x14ac:dyDescent="0.2"/>
    <row r="41893" ht="12.75" customHeight="1" x14ac:dyDescent="0.2"/>
    <row r="41894" ht="12.75" customHeight="1" x14ac:dyDescent="0.2"/>
    <row r="41895" ht="12.75" customHeight="1" x14ac:dyDescent="0.2"/>
    <row r="41896" ht="12.75" customHeight="1" x14ac:dyDescent="0.2"/>
    <row r="41897" ht="12.75" customHeight="1" x14ac:dyDescent="0.2"/>
    <row r="41898" ht="12.75" customHeight="1" x14ac:dyDescent="0.2"/>
    <row r="41899" ht="12.75" customHeight="1" x14ac:dyDescent="0.2"/>
    <row r="41900" ht="12.75" customHeight="1" x14ac:dyDescent="0.2"/>
    <row r="41901" ht="12.75" customHeight="1" x14ac:dyDescent="0.2"/>
    <row r="41902" ht="12.75" customHeight="1" x14ac:dyDescent="0.2"/>
    <row r="41903" ht="12.75" customHeight="1" x14ac:dyDescent="0.2"/>
    <row r="41904" ht="12.75" customHeight="1" x14ac:dyDescent="0.2"/>
    <row r="41905" ht="12.75" customHeight="1" x14ac:dyDescent="0.2"/>
    <row r="41906" ht="12.75" customHeight="1" x14ac:dyDescent="0.2"/>
    <row r="41907" ht="12.75" customHeight="1" x14ac:dyDescent="0.2"/>
    <row r="41908" ht="12.75" customHeight="1" x14ac:dyDescent="0.2"/>
    <row r="41909" ht="12.75" customHeight="1" x14ac:dyDescent="0.2"/>
    <row r="41910" ht="12.75" customHeight="1" x14ac:dyDescent="0.2"/>
    <row r="41911" ht="12.75" customHeight="1" x14ac:dyDescent="0.2"/>
    <row r="41912" ht="12.75" customHeight="1" x14ac:dyDescent="0.2"/>
    <row r="41913" ht="12.75" customHeight="1" x14ac:dyDescent="0.2"/>
    <row r="41914" ht="12.75" customHeight="1" x14ac:dyDescent="0.2"/>
    <row r="41915" ht="12.75" customHeight="1" x14ac:dyDescent="0.2"/>
    <row r="41916" ht="12.75" customHeight="1" x14ac:dyDescent="0.2"/>
    <row r="41917" ht="12.75" customHeight="1" x14ac:dyDescent="0.2"/>
    <row r="41918" ht="12.75" customHeight="1" x14ac:dyDescent="0.2"/>
    <row r="41919" ht="12.75" customHeight="1" x14ac:dyDescent="0.2"/>
    <row r="41920" ht="12.75" customHeight="1" x14ac:dyDescent="0.2"/>
    <row r="41921" ht="12.75" customHeight="1" x14ac:dyDescent="0.2"/>
    <row r="41922" ht="12.75" customHeight="1" x14ac:dyDescent="0.2"/>
    <row r="41923" ht="12.75" customHeight="1" x14ac:dyDescent="0.2"/>
    <row r="41924" ht="12.75" customHeight="1" x14ac:dyDescent="0.2"/>
    <row r="41925" ht="12.75" customHeight="1" x14ac:dyDescent="0.2"/>
    <row r="41926" ht="12.75" customHeight="1" x14ac:dyDescent="0.2"/>
    <row r="41927" ht="12.75" customHeight="1" x14ac:dyDescent="0.2"/>
    <row r="41928" ht="12.75" customHeight="1" x14ac:dyDescent="0.2"/>
    <row r="41929" ht="12.75" customHeight="1" x14ac:dyDescent="0.2"/>
    <row r="41930" ht="12.75" customHeight="1" x14ac:dyDescent="0.2"/>
    <row r="41931" ht="12.75" customHeight="1" x14ac:dyDescent="0.2"/>
    <row r="41932" ht="12.75" customHeight="1" x14ac:dyDescent="0.2"/>
    <row r="41933" ht="12.75" customHeight="1" x14ac:dyDescent="0.2"/>
    <row r="41934" ht="12.75" customHeight="1" x14ac:dyDescent="0.2"/>
    <row r="41935" ht="12.75" customHeight="1" x14ac:dyDescent="0.2"/>
    <row r="41936" ht="12.75" customHeight="1" x14ac:dyDescent="0.2"/>
    <row r="41937" ht="12.75" customHeight="1" x14ac:dyDescent="0.2"/>
    <row r="41938" ht="12.75" customHeight="1" x14ac:dyDescent="0.2"/>
    <row r="41939" ht="12.75" customHeight="1" x14ac:dyDescent="0.2"/>
    <row r="41940" ht="12.75" customHeight="1" x14ac:dyDescent="0.2"/>
    <row r="41941" ht="12.75" customHeight="1" x14ac:dyDescent="0.2"/>
    <row r="41942" ht="12.75" customHeight="1" x14ac:dyDescent="0.2"/>
    <row r="41943" ht="12.75" customHeight="1" x14ac:dyDescent="0.2"/>
    <row r="41944" ht="12.75" customHeight="1" x14ac:dyDescent="0.2"/>
    <row r="41945" ht="12.75" customHeight="1" x14ac:dyDescent="0.2"/>
    <row r="41946" ht="12.75" customHeight="1" x14ac:dyDescent="0.2"/>
    <row r="41947" ht="12.75" customHeight="1" x14ac:dyDescent="0.2"/>
    <row r="41948" ht="12.75" customHeight="1" x14ac:dyDescent="0.2"/>
    <row r="41949" ht="12.75" customHeight="1" x14ac:dyDescent="0.2"/>
    <row r="41950" ht="12.75" customHeight="1" x14ac:dyDescent="0.2"/>
    <row r="41951" ht="12.75" customHeight="1" x14ac:dyDescent="0.2"/>
    <row r="41952" ht="12.75" customHeight="1" x14ac:dyDescent="0.2"/>
    <row r="41953" ht="12.75" customHeight="1" x14ac:dyDescent="0.2"/>
    <row r="41954" ht="12.75" customHeight="1" x14ac:dyDescent="0.2"/>
    <row r="41955" ht="12.75" customHeight="1" x14ac:dyDescent="0.2"/>
    <row r="41956" ht="12.75" customHeight="1" x14ac:dyDescent="0.2"/>
    <row r="41957" ht="12.75" customHeight="1" x14ac:dyDescent="0.2"/>
    <row r="41958" ht="12.75" customHeight="1" x14ac:dyDescent="0.2"/>
    <row r="41959" ht="12.75" customHeight="1" x14ac:dyDescent="0.2"/>
    <row r="41960" ht="12.75" customHeight="1" x14ac:dyDescent="0.2"/>
    <row r="41961" ht="12.75" customHeight="1" x14ac:dyDescent="0.2"/>
    <row r="41962" ht="12.75" customHeight="1" x14ac:dyDescent="0.2"/>
    <row r="41963" ht="12.75" customHeight="1" x14ac:dyDescent="0.2"/>
    <row r="41964" ht="12.75" customHeight="1" x14ac:dyDescent="0.2"/>
    <row r="41965" ht="12.75" customHeight="1" x14ac:dyDescent="0.2"/>
    <row r="41966" ht="12.75" customHeight="1" x14ac:dyDescent="0.2"/>
    <row r="41967" ht="12.75" customHeight="1" x14ac:dyDescent="0.2"/>
    <row r="41968" ht="12.75" customHeight="1" x14ac:dyDescent="0.2"/>
    <row r="41969" ht="12.75" customHeight="1" x14ac:dyDescent="0.2"/>
    <row r="41970" ht="12.75" customHeight="1" x14ac:dyDescent="0.2"/>
    <row r="41971" ht="12.75" customHeight="1" x14ac:dyDescent="0.2"/>
    <row r="41972" ht="12.75" customHeight="1" x14ac:dyDescent="0.2"/>
    <row r="41973" ht="12.75" customHeight="1" x14ac:dyDescent="0.2"/>
    <row r="41974" ht="12.75" customHeight="1" x14ac:dyDescent="0.2"/>
    <row r="41975" ht="12.75" customHeight="1" x14ac:dyDescent="0.2"/>
    <row r="41976" ht="12.75" customHeight="1" x14ac:dyDescent="0.2"/>
    <row r="41977" ht="12.75" customHeight="1" x14ac:dyDescent="0.2"/>
    <row r="41978" ht="12.75" customHeight="1" x14ac:dyDescent="0.2"/>
    <row r="41979" ht="12.75" customHeight="1" x14ac:dyDescent="0.2"/>
    <row r="41980" ht="12.75" customHeight="1" x14ac:dyDescent="0.2"/>
    <row r="41981" ht="12.75" customHeight="1" x14ac:dyDescent="0.2"/>
    <row r="41982" ht="12.75" customHeight="1" x14ac:dyDescent="0.2"/>
    <row r="41983" ht="12.75" customHeight="1" x14ac:dyDescent="0.2"/>
    <row r="41984" ht="12.75" customHeight="1" x14ac:dyDescent="0.2"/>
    <row r="41985" ht="12.75" customHeight="1" x14ac:dyDescent="0.2"/>
    <row r="41986" ht="12.75" customHeight="1" x14ac:dyDescent="0.2"/>
    <row r="41987" ht="12.75" customHeight="1" x14ac:dyDescent="0.2"/>
    <row r="41988" ht="12.75" customHeight="1" x14ac:dyDescent="0.2"/>
    <row r="41989" ht="12.75" customHeight="1" x14ac:dyDescent="0.2"/>
    <row r="41990" ht="12.75" customHeight="1" x14ac:dyDescent="0.2"/>
    <row r="41991" ht="12.75" customHeight="1" x14ac:dyDescent="0.2"/>
    <row r="41992" ht="12.75" customHeight="1" x14ac:dyDescent="0.2"/>
    <row r="41993" ht="12.75" customHeight="1" x14ac:dyDescent="0.2"/>
    <row r="41994" ht="12.75" customHeight="1" x14ac:dyDescent="0.2"/>
    <row r="41995" ht="12.75" customHeight="1" x14ac:dyDescent="0.2"/>
    <row r="41996" ht="12.75" customHeight="1" x14ac:dyDescent="0.2"/>
    <row r="41997" ht="12.75" customHeight="1" x14ac:dyDescent="0.2"/>
    <row r="41998" ht="12.75" customHeight="1" x14ac:dyDescent="0.2"/>
    <row r="41999" ht="12.75" customHeight="1" x14ac:dyDescent="0.2"/>
    <row r="42000" ht="12.75" customHeight="1" x14ac:dyDescent="0.2"/>
    <row r="42001" ht="12.75" customHeight="1" x14ac:dyDescent="0.2"/>
    <row r="42002" ht="12.75" customHeight="1" x14ac:dyDescent="0.2"/>
    <row r="42003" ht="12.75" customHeight="1" x14ac:dyDescent="0.2"/>
    <row r="42004" ht="12.75" customHeight="1" x14ac:dyDescent="0.2"/>
    <row r="42005" ht="12.75" customHeight="1" x14ac:dyDescent="0.2"/>
    <row r="42006" ht="12.75" customHeight="1" x14ac:dyDescent="0.2"/>
    <row r="42007" ht="12.75" customHeight="1" x14ac:dyDescent="0.2"/>
    <row r="42008" ht="12.75" customHeight="1" x14ac:dyDescent="0.2"/>
    <row r="42009" ht="12.75" customHeight="1" x14ac:dyDescent="0.2"/>
    <row r="42010" ht="12.75" customHeight="1" x14ac:dyDescent="0.2"/>
    <row r="42011" ht="12.75" customHeight="1" x14ac:dyDescent="0.2"/>
    <row r="42012" ht="12.75" customHeight="1" x14ac:dyDescent="0.2"/>
    <row r="42013" ht="12.75" customHeight="1" x14ac:dyDescent="0.2"/>
    <row r="42014" ht="12.75" customHeight="1" x14ac:dyDescent="0.2"/>
    <row r="42015" ht="12.75" customHeight="1" x14ac:dyDescent="0.2"/>
    <row r="42016" ht="12.75" customHeight="1" x14ac:dyDescent="0.2"/>
    <row r="42017" ht="12.75" customHeight="1" x14ac:dyDescent="0.2"/>
    <row r="42018" ht="12.75" customHeight="1" x14ac:dyDescent="0.2"/>
    <row r="42019" ht="12.75" customHeight="1" x14ac:dyDescent="0.2"/>
    <row r="42020" ht="12.75" customHeight="1" x14ac:dyDescent="0.2"/>
    <row r="42021" ht="12.75" customHeight="1" x14ac:dyDescent="0.2"/>
    <row r="42022" ht="12.75" customHeight="1" x14ac:dyDescent="0.2"/>
    <row r="42023" ht="12.75" customHeight="1" x14ac:dyDescent="0.2"/>
    <row r="42024" ht="12.75" customHeight="1" x14ac:dyDescent="0.2"/>
    <row r="42025" ht="12.75" customHeight="1" x14ac:dyDescent="0.2"/>
    <row r="42026" ht="12.75" customHeight="1" x14ac:dyDescent="0.2"/>
    <row r="42027" ht="12.75" customHeight="1" x14ac:dyDescent="0.2"/>
    <row r="42028" ht="12.75" customHeight="1" x14ac:dyDescent="0.2"/>
    <row r="42029" ht="12.75" customHeight="1" x14ac:dyDescent="0.2"/>
    <row r="42030" ht="12.75" customHeight="1" x14ac:dyDescent="0.2"/>
    <row r="42031" ht="12.75" customHeight="1" x14ac:dyDescent="0.2"/>
    <row r="42032" ht="12.75" customHeight="1" x14ac:dyDescent="0.2"/>
    <row r="42033" ht="12.75" customHeight="1" x14ac:dyDescent="0.2"/>
    <row r="42034" ht="12.75" customHeight="1" x14ac:dyDescent="0.2"/>
    <row r="42035" ht="12.75" customHeight="1" x14ac:dyDescent="0.2"/>
    <row r="42036" ht="12.75" customHeight="1" x14ac:dyDescent="0.2"/>
    <row r="42037" ht="12.75" customHeight="1" x14ac:dyDescent="0.2"/>
    <row r="42038" ht="12.75" customHeight="1" x14ac:dyDescent="0.2"/>
    <row r="42039" ht="12.75" customHeight="1" x14ac:dyDescent="0.2"/>
    <row r="42040" ht="12.75" customHeight="1" x14ac:dyDescent="0.2"/>
    <row r="42041" ht="12.75" customHeight="1" x14ac:dyDescent="0.2"/>
    <row r="42042" ht="12.75" customHeight="1" x14ac:dyDescent="0.2"/>
    <row r="42043" ht="12.75" customHeight="1" x14ac:dyDescent="0.2"/>
    <row r="42044" ht="12.75" customHeight="1" x14ac:dyDescent="0.2"/>
    <row r="42045" ht="12.75" customHeight="1" x14ac:dyDescent="0.2"/>
    <row r="42046" ht="12.75" customHeight="1" x14ac:dyDescent="0.2"/>
    <row r="42047" ht="12.75" customHeight="1" x14ac:dyDescent="0.2"/>
    <row r="42048" ht="12.75" customHeight="1" x14ac:dyDescent="0.2"/>
    <row r="42049" ht="12.75" customHeight="1" x14ac:dyDescent="0.2"/>
    <row r="42050" ht="12.75" customHeight="1" x14ac:dyDescent="0.2"/>
    <row r="42051" ht="12.75" customHeight="1" x14ac:dyDescent="0.2"/>
    <row r="42052" ht="12.75" customHeight="1" x14ac:dyDescent="0.2"/>
    <row r="42053" ht="12.75" customHeight="1" x14ac:dyDescent="0.2"/>
    <row r="42054" ht="12.75" customHeight="1" x14ac:dyDescent="0.2"/>
    <row r="42055" ht="12.75" customHeight="1" x14ac:dyDescent="0.2"/>
    <row r="42056" ht="12.75" customHeight="1" x14ac:dyDescent="0.2"/>
    <row r="42057" ht="12.75" customHeight="1" x14ac:dyDescent="0.2"/>
    <row r="42058" ht="12.75" customHeight="1" x14ac:dyDescent="0.2"/>
    <row r="42059" ht="12.75" customHeight="1" x14ac:dyDescent="0.2"/>
    <row r="42060" ht="12.75" customHeight="1" x14ac:dyDescent="0.2"/>
    <row r="42061" ht="12.75" customHeight="1" x14ac:dyDescent="0.2"/>
    <row r="42062" ht="12.75" customHeight="1" x14ac:dyDescent="0.2"/>
    <row r="42063" ht="12.75" customHeight="1" x14ac:dyDescent="0.2"/>
    <row r="42064" ht="12.75" customHeight="1" x14ac:dyDescent="0.2"/>
    <row r="42065" ht="12.75" customHeight="1" x14ac:dyDescent="0.2"/>
    <row r="42066" ht="12.75" customHeight="1" x14ac:dyDescent="0.2"/>
    <row r="42067" ht="12.75" customHeight="1" x14ac:dyDescent="0.2"/>
    <row r="42068" ht="12.75" customHeight="1" x14ac:dyDescent="0.2"/>
    <row r="42069" ht="12.75" customHeight="1" x14ac:dyDescent="0.2"/>
    <row r="42070" ht="12.75" customHeight="1" x14ac:dyDescent="0.2"/>
    <row r="42071" ht="12.75" customHeight="1" x14ac:dyDescent="0.2"/>
    <row r="42072" ht="12.75" customHeight="1" x14ac:dyDescent="0.2"/>
    <row r="42073" ht="12.75" customHeight="1" x14ac:dyDescent="0.2"/>
    <row r="42074" ht="12.75" customHeight="1" x14ac:dyDescent="0.2"/>
    <row r="42075" ht="12.75" customHeight="1" x14ac:dyDescent="0.2"/>
    <row r="42076" ht="12.75" customHeight="1" x14ac:dyDescent="0.2"/>
    <row r="42077" ht="12.75" customHeight="1" x14ac:dyDescent="0.2"/>
    <row r="42078" ht="12.75" customHeight="1" x14ac:dyDescent="0.2"/>
    <row r="42079" ht="12.75" customHeight="1" x14ac:dyDescent="0.2"/>
    <row r="42080" ht="12.75" customHeight="1" x14ac:dyDescent="0.2"/>
    <row r="42081" ht="12.75" customHeight="1" x14ac:dyDescent="0.2"/>
    <row r="42082" ht="12.75" customHeight="1" x14ac:dyDescent="0.2"/>
    <row r="42083" ht="12.75" customHeight="1" x14ac:dyDescent="0.2"/>
    <row r="42084" ht="12.75" customHeight="1" x14ac:dyDescent="0.2"/>
    <row r="42085" ht="12.75" customHeight="1" x14ac:dyDescent="0.2"/>
    <row r="42086" ht="12.75" customHeight="1" x14ac:dyDescent="0.2"/>
    <row r="42087" ht="12.75" customHeight="1" x14ac:dyDescent="0.2"/>
    <row r="42088" ht="12.75" customHeight="1" x14ac:dyDescent="0.2"/>
    <row r="42089" ht="12.75" customHeight="1" x14ac:dyDescent="0.2"/>
    <row r="42090" ht="12.75" customHeight="1" x14ac:dyDescent="0.2"/>
    <row r="42091" ht="12.75" customHeight="1" x14ac:dyDescent="0.2"/>
    <row r="42092" ht="12.75" customHeight="1" x14ac:dyDescent="0.2"/>
    <row r="42093" ht="12.75" customHeight="1" x14ac:dyDescent="0.2"/>
    <row r="42094" ht="12.75" customHeight="1" x14ac:dyDescent="0.2"/>
    <row r="42095" ht="12.75" customHeight="1" x14ac:dyDescent="0.2"/>
    <row r="42096" ht="12.75" customHeight="1" x14ac:dyDescent="0.2"/>
    <row r="42097" ht="12.75" customHeight="1" x14ac:dyDescent="0.2"/>
    <row r="42098" ht="12.75" customHeight="1" x14ac:dyDescent="0.2"/>
    <row r="42099" ht="12.75" customHeight="1" x14ac:dyDescent="0.2"/>
    <row r="42100" ht="12.75" customHeight="1" x14ac:dyDescent="0.2"/>
    <row r="42101" ht="12.75" customHeight="1" x14ac:dyDescent="0.2"/>
    <row r="42102" ht="12.75" customHeight="1" x14ac:dyDescent="0.2"/>
    <row r="42103" ht="12.75" customHeight="1" x14ac:dyDescent="0.2"/>
    <row r="42104" ht="12.75" customHeight="1" x14ac:dyDescent="0.2"/>
    <row r="42105" ht="12.75" customHeight="1" x14ac:dyDescent="0.2"/>
    <row r="42106" ht="12.75" customHeight="1" x14ac:dyDescent="0.2"/>
    <row r="42107" ht="12.75" customHeight="1" x14ac:dyDescent="0.2"/>
    <row r="42108" ht="12.75" customHeight="1" x14ac:dyDescent="0.2"/>
    <row r="42109" ht="12.75" customHeight="1" x14ac:dyDescent="0.2"/>
    <row r="42110" ht="12.75" customHeight="1" x14ac:dyDescent="0.2"/>
    <row r="42111" ht="12.75" customHeight="1" x14ac:dyDescent="0.2"/>
    <row r="42112" ht="12.75" customHeight="1" x14ac:dyDescent="0.2"/>
    <row r="42113" ht="12.75" customHeight="1" x14ac:dyDescent="0.2"/>
    <row r="42114" ht="12.75" customHeight="1" x14ac:dyDescent="0.2"/>
    <row r="42115" ht="12.75" customHeight="1" x14ac:dyDescent="0.2"/>
    <row r="42116" ht="12.75" customHeight="1" x14ac:dyDescent="0.2"/>
    <row r="42117" ht="12.75" customHeight="1" x14ac:dyDescent="0.2"/>
    <row r="42118" ht="12.75" customHeight="1" x14ac:dyDescent="0.2"/>
    <row r="42119" ht="12.75" customHeight="1" x14ac:dyDescent="0.2"/>
    <row r="42120" ht="12.75" customHeight="1" x14ac:dyDescent="0.2"/>
    <row r="42121" ht="12.75" customHeight="1" x14ac:dyDescent="0.2"/>
    <row r="42122" ht="12.75" customHeight="1" x14ac:dyDescent="0.2"/>
    <row r="42123" ht="12.75" customHeight="1" x14ac:dyDescent="0.2"/>
    <row r="42124" ht="12.75" customHeight="1" x14ac:dyDescent="0.2"/>
    <row r="42125" ht="12.75" customHeight="1" x14ac:dyDescent="0.2"/>
    <row r="42126" ht="12.75" customHeight="1" x14ac:dyDescent="0.2"/>
    <row r="42127" ht="12.75" customHeight="1" x14ac:dyDescent="0.2"/>
    <row r="42128" ht="12.75" customHeight="1" x14ac:dyDescent="0.2"/>
    <row r="42129" ht="12.75" customHeight="1" x14ac:dyDescent="0.2"/>
    <row r="42130" ht="12.75" customHeight="1" x14ac:dyDescent="0.2"/>
    <row r="42131" ht="12.75" customHeight="1" x14ac:dyDescent="0.2"/>
    <row r="42132" ht="12.75" customHeight="1" x14ac:dyDescent="0.2"/>
    <row r="42133" ht="12.75" customHeight="1" x14ac:dyDescent="0.2"/>
    <row r="42134" ht="12.75" customHeight="1" x14ac:dyDescent="0.2"/>
    <row r="42135" ht="12.75" customHeight="1" x14ac:dyDescent="0.2"/>
    <row r="42136" ht="12.75" customHeight="1" x14ac:dyDescent="0.2"/>
    <row r="42137" ht="12.75" customHeight="1" x14ac:dyDescent="0.2"/>
    <row r="42138" ht="12.75" customHeight="1" x14ac:dyDescent="0.2"/>
    <row r="42139" ht="12.75" customHeight="1" x14ac:dyDescent="0.2"/>
    <row r="42140" ht="12.75" customHeight="1" x14ac:dyDescent="0.2"/>
    <row r="42141" ht="12.75" customHeight="1" x14ac:dyDescent="0.2"/>
    <row r="42142" ht="12.75" customHeight="1" x14ac:dyDescent="0.2"/>
    <row r="42143" ht="12.75" customHeight="1" x14ac:dyDescent="0.2"/>
    <row r="42144" ht="12.75" customHeight="1" x14ac:dyDescent="0.2"/>
    <row r="42145" ht="12.75" customHeight="1" x14ac:dyDescent="0.2"/>
    <row r="42146" ht="12.75" customHeight="1" x14ac:dyDescent="0.2"/>
    <row r="42147" ht="12.75" customHeight="1" x14ac:dyDescent="0.2"/>
    <row r="42148" ht="12.75" customHeight="1" x14ac:dyDescent="0.2"/>
    <row r="42149" ht="12.75" customHeight="1" x14ac:dyDescent="0.2"/>
    <row r="42150" ht="12.75" customHeight="1" x14ac:dyDescent="0.2"/>
    <row r="42151" ht="12.75" customHeight="1" x14ac:dyDescent="0.2"/>
    <row r="42152" ht="12.75" customHeight="1" x14ac:dyDescent="0.2"/>
    <row r="42153" ht="12.75" customHeight="1" x14ac:dyDescent="0.2"/>
    <row r="42154" ht="12.75" customHeight="1" x14ac:dyDescent="0.2"/>
    <row r="42155" ht="12.75" customHeight="1" x14ac:dyDescent="0.2"/>
    <row r="42156" ht="12.75" customHeight="1" x14ac:dyDescent="0.2"/>
    <row r="42157" ht="12.75" customHeight="1" x14ac:dyDescent="0.2"/>
    <row r="42158" ht="12.75" customHeight="1" x14ac:dyDescent="0.2"/>
    <row r="42159" ht="12.75" customHeight="1" x14ac:dyDescent="0.2"/>
    <row r="42160" ht="12.75" customHeight="1" x14ac:dyDescent="0.2"/>
    <row r="42161" ht="12.75" customHeight="1" x14ac:dyDescent="0.2"/>
    <row r="42162" ht="12.75" customHeight="1" x14ac:dyDescent="0.2"/>
    <row r="42163" ht="12.75" customHeight="1" x14ac:dyDescent="0.2"/>
    <row r="42164" ht="12.75" customHeight="1" x14ac:dyDescent="0.2"/>
    <row r="42165" ht="12.75" customHeight="1" x14ac:dyDescent="0.2"/>
    <row r="42166" ht="12.75" customHeight="1" x14ac:dyDescent="0.2"/>
    <row r="42167" ht="12.75" customHeight="1" x14ac:dyDescent="0.2"/>
    <row r="42168" ht="12.75" customHeight="1" x14ac:dyDescent="0.2"/>
    <row r="42169" ht="12.75" customHeight="1" x14ac:dyDescent="0.2"/>
    <row r="42170" ht="12.75" customHeight="1" x14ac:dyDescent="0.2"/>
    <row r="42171" ht="12.75" customHeight="1" x14ac:dyDescent="0.2"/>
    <row r="42172" ht="12.75" customHeight="1" x14ac:dyDescent="0.2"/>
    <row r="42173" ht="12.75" customHeight="1" x14ac:dyDescent="0.2"/>
    <row r="42174" ht="12.75" customHeight="1" x14ac:dyDescent="0.2"/>
    <row r="42175" ht="12.75" customHeight="1" x14ac:dyDescent="0.2"/>
    <row r="42176" ht="12.75" customHeight="1" x14ac:dyDescent="0.2"/>
    <row r="42177" ht="12.75" customHeight="1" x14ac:dyDescent="0.2"/>
    <row r="42178" ht="12.75" customHeight="1" x14ac:dyDescent="0.2"/>
    <row r="42179" ht="12.75" customHeight="1" x14ac:dyDescent="0.2"/>
    <row r="42180" ht="12.75" customHeight="1" x14ac:dyDescent="0.2"/>
    <row r="42181" ht="12.75" customHeight="1" x14ac:dyDescent="0.2"/>
    <row r="42182" ht="12.75" customHeight="1" x14ac:dyDescent="0.2"/>
    <row r="42183" ht="12.75" customHeight="1" x14ac:dyDescent="0.2"/>
    <row r="42184" ht="12.75" customHeight="1" x14ac:dyDescent="0.2"/>
    <row r="42185" ht="12.75" customHeight="1" x14ac:dyDescent="0.2"/>
    <row r="42186" ht="12.75" customHeight="1" x14ac:dyDescent="0.2"/>
    <row r="42187" ht="12.75" customHeight="1" x14ac:dyDescent="0.2"/>
    <row r="42188" ht="12.75" customHeight="1" x14ac:dyDescent="0.2"/>
    <row r="42189" ht="12.75" customHeight="1" x14ac:dyDescent="0.2"/>
    <row r="42190" ht="12.75" customHeight="1" x14ac:dyDescent="0.2"/>
    <row r="42191" ht="12.75" customHeight="1" x14ac:dyDescent="0.2"/>
    <row r="42192" ht="12.75" customHeight="1" x14ac:dyDescent="0.2"/>
    <row r="42193" ht="12.75" customHeight="1" x14ac:dyDescent="0.2"/>
    <row r="42194" ht="12.75" customHeight="1" x14ac:dyDescent="0.2"/>
    <row r="42195" ht="12.75" customHeight="1" x14ac:dyDescent="0.2"/>
    <row r="42196" ht="12.75" customHeight="1" x14ac:dyDescent="0.2"/>
    <row r="42197" ht="12.75" customHeight="1" x14ac:dyDescent="0.2"/>
    <row r="42198" ht="12.75" customHeight="1" x14ac:dyDescent="0.2"/>
    <row r="42199" ht="12.75" customHeight="1" x14ac:dyDescent="0.2"/>
    <row r="42200" ht="12.75" customHeight="1" x14ac:dyDescent="0.2"/>
    <row r="42201" ht="12.75" customHeight="1" x14ac:dyDescent="0.2"/>
    <row r="42202" ht="12.75" customHeight="1" x14ac:dyDescent="0.2"/>
    <row r="42203" ht="12.75" customHeight="1" x14ac:dyDescent="0.2"/>
    <row r="42204" ht="12.75" customHeight="1" x14ac:dyDescent="0.2"/>
    <row r="42205" ht="12.75" customHeight="1" x14ac:dyDescent="0.2"/>
    <row r="42206" ht="12.75" customHeight="1" x14ac:dyDescent="0.2"/>
    <row r="42207" ht="12.75" customHeight="1" x14ac:dyDescent="0.2"/>
    <row r="42208" ht="12.75" customHeight="1" x14ac:dyDescent="0.2"/>
    <row r="42209" ht="12.75" customHeight="1" x14ac:dyDescent="0.2"/>
    <row r="42210" ht="12.75" customHeight="1" x14ac:dyDescent="0.2"/>
    <row r="42211" ht="12.75" customHeight="1" x14ac:dyDescent="0.2"/>
    <row r="42212" ht="12.75" customHeight="1" x14ac:dyDescent="0.2"/>
    <row r="42213" ht="12.75" customHeight="1" x14ac:dyDescent="0.2"/>
    <row r="42214" ht="12.75" customHeight="1" x14ac:dyDescent="0.2"/>
    <row r="42215" ht="12.75" customHeight="1" x14ac:dyDescent="0.2"/>
    <row r="42216" ht="12.75" customHeight="1" x14ac:dyDescent="0.2"/>
    <row r="42217" ht="12.75" customHeight="1" x14ac:dyDescent="0.2"/>
    <row r="42218" ht="12.75" customHeight="1" x14ac:dyDescent="0.2"/>
    <row r="42219" ht="12.75" customHeight="1" x14ac:dyDescent="0.2"/>
    <row r="42220" ht="12.75" customHeight="1" x14ac:dyDescent="0.2"/>
    <row r="42221" ht="12.75" customHeight="1" x14ac:dyDescent="0.2"/>
    <row r="42222" ht="12.75" customHeight="1" x14ac:dyDescent="0.2"/>
    <row r="42223" ht="12.75" customHeight="1" x14ac:dyDescent="0.2"/>
    <row r="42224" ht="12.75" customHeight="1" x14ac:dyDescent="0.2"/>
    <row r="42225" ht="12.75" customHeight="1" x14ac:dyDescent="0.2"/>
    <row r="42226" ht="12.75" customHeight="1" x14ac:dyDescent="0.2"/>
    <row r="42227" ht="12.75" customHeight="1" x14ac:dyDescent="0.2"/>
    <row r="42228" ht="12.75" customHeight="1" x14ac:dyDescent="0.2"/>
    <row r="42229" ht="12.75" customHeight="1" x14ac:dyDescent="0.2"/>
    <row r="42230" ht="12.75" customHeight="1" x14ac:dyDescent="0.2"/>
    <row r="42231" ht="12.75" customHeight="1" x14ac:dyDescent="0.2"/>
    <row r="42232" ht="12.75" customHeight="1" x14ac:dyDescent="0.2"/>
    <row r="42233" ht="12.75" customHeight="1" x14ac:dyDescent="0.2"/>
    <row r="42234" ht="12.75" customHeight="1" x14ac:dyDescent="0.2"/>
    <row r="42235" ht="12.75" customHeight="1" x14ac:dyDescent="0.2"/>
    <row r="42236" ht="12.75" customHeight="1" x14ac:dyDescent="0.2"/>
    <row r="42237" ht="12.75" customHeight="1" x14ac:dyDescent="0.2"/>
    <row r="42238" ht="12.75" customHeight="1" x14ac:dyDescent="0.2"/>
    <row r="42239" ht="12.75" customHeight="1" x14ac:dyDescent="0.2"/>
    <row r="42240" ht="12.75" customHeight="1" x14ac:dyDescent="0.2"/>
    <row r="42241" ht="12.75" customHeight="1" x14ac:dyDescent="0.2"/>
    <row r="42242" ht="12.75" customHeight="1" x14ac:dyDescent="0.2"/>
    <row r="42243" ht="12.75" customHeight="1" x14ac:dyDescent="0.2"/>
    <row r="42244" ht="12.75" customHeight="1" x14ac:dyDescent="0.2"/>
    <row r="42245" ht="12.75" customHeight="1" x14ac:dyDescent="0.2"/>
    <row r="42246" ht="12.75" customHeight="1" x14ac:dyDescent="0.2"/>
    <row r="42247" ht="12.75" customHeight="1" x14ac:dyDescent="0.2"/>
    <row r="42248" ht="12.75" customHeight="1" x14ac:dyDescent="0.2"/>
    <row r="42249" ht="12.75" customHeight="1" x14ac:dyDescent="0.2"/>
    <row r="42250" ht="12.75" customHeight="1" x14ac:dyDescent="0.2"/>
    <row r="42251" ht="12.75" customHeight="1" x14ac:dyDescent="0.2"/>
    <row r="42252" ht="12.75" customHeight="1" x14ac:dyDescent="0.2"/>
    <row r="42253" ht="12.75" customHeight="1" x14ac:dyDescent="0.2"/>
    <row r="42254" ht="12.75" customHeight="1" x14ac:dyDescent="0.2"/>
    <row r="42255" ht="12.75" customHeight="1" x14ac:dyDescent="0.2"/>
    <row r="42256" ht="12.75" customHeight="1" x14ac:dyDescent="0.2"/>
    <row r="42257" ht="12.75" customHeight="1" x14ac:dyDescent="0.2"/>
    <row r="42258" ht="12.75" customHeight="1" x14ac:dyDescent="0.2"/>
    <row r="42259" ht="12.75" customHeight="1" x14ac:dyDescent="0.2"/>
    <row r="42260" ht="12.75" customHeight="1" x14ac:dyDescent="0.2"/>
    <row r="42261" ht="12.75" customHeight="1" x14ac:dyDescent="0.2"/>
    <row r="42262" ht="12.75" customHeight="1" x14ac:dyDescent="0.2"/>
    <row r="42263" ht="12.75" customHeight="1" x14ac:dyDescent="0.2"/>
    <row r="42264" ht="12.75" customHeight="1" x14ac:dyDescent="0.2"/>
    <row r="42265" ht="12.75" customHeight="1" x14ac:dyDescent="0.2"/>
    <row r="42266" ht="12.75" customHeight="1" x14ac:dyDescent="0.2"/>
    <row r="42267" ht="12.75" customHeight="1" x14ac:dyDescent="0.2"/>
    <row r="42268" ht="12.75" customHeight="1" x14ac:dyDescent="0.2"/>
    <row r="42269" ht="12.75" customHeight="1" x14ac:dyDescent="0.2"/>
    <row r="42270" ht="12.75" customHeight="1" x14ac:dyDescent="0.2"/>
    <row r="42271" ht="12.75" customHeight="1" x14ac:dyDescent="0.2"/>
    <row r="42272" ht="12.75" customHeight="1" x14ac:dyDescent="0.2"/>
    <row r="42273" ht="12.75" customHeight="1" x14ac:dyDescent="0.2"/>
    <row r="42274" ht="12.75" customHeight="1" x14ac:dyDescent="0.2"/>
    <row r="42275" ht="12.75" customHeight="1" x14ac:dyDescent="0.2"/>
    <row r="42276" ht="12.75" customHeight="1" x14ac:dyDescent="0.2"/>
    <row r="42277" ht="12.75" customHeight="1" x14ac:dyDescent="0.2"/>
    <row r="42278" ht="12.75" customHeight="1" x14ac:dyDescent="0.2"/>
    <row r="42279" ht="12.75" customHeight="1" x14ac:dyDescent="0.2"/>
    <row r="42280" ht="12.75" customHeight="1" x14ac:dyDescent="0.2"/>
    <row r="42281" ht="12.75" customHeight="1" x14ac:dyDescent="0.2"/>
    <row r="42282" ht="12.75" customHeight="1" x14ac:dyDescent="0.2"/>
    <row r="42283" ht="12.75" customHeight="1" x14ac:dyDescent="0.2"/>
    <row r="42284" ht="12.75" customHeight="1" x14ac:dyDescent="0.2"/>
    <row r="42285" ht="12.75" customHeight="1" x14ac:dyDescent="0.2"/>
    <row r="42286" ht="12.75" customHeight="1" x14ac:dyDescent="0.2"/>
    <row r="42287" ht="12.75" customHeight="1" x14ac:dyDescent="0.2"/>
    <row r="42288" ht="12.75" customHeight="1" x14ac:dyDescent="0.2"/>
    <row r="42289" ht="12.75" customHeight="1" x14ac:dyDescent="0.2"/>
    <row r="42290" ht="12.75" customHeight="1" x14ac:dyDescent="0.2"/>
    <row r="42291" ht="12.75" customHeight="1" x14ac:dyDescent="0.2"/>
    <row r="42292" ht="12.75" customHeight="1" x14ac:dyDescent="0.2"/>
    <row r="42293" ht="12.75" customHeight="1" x14ac:dyDescent="0.2"/>
    <row r="42294" ht="12.75" customHeight="1" x14ac:dyDescent="0.2"/>
    <row r="42295" ht="12.75" customHeight="1" x14ac:dyDescent="0.2"/>
    <row r="42296" ht="12.75" customHeight="1" x14ac:dyDescent="0.2"/>
    <row r="42297" ht="12.75" customHeight="1" x14ac:dyDescent="0.2"/>
    <row r="42298" ht="12.75" customHeight="1" x14ac:dyDescent="0.2"/>
    <row r="42299" ht="12.75" customHeight="1" x14ac:dyDescent="0.2"/>
    <row r="42300" ht="12.75" customHeight="1" x14ac:dyDescent="0.2"/>
    <row r="42301" ht="12.75" customHeight="1" x14ac:dyDescent="0.2"/>
    <row r="42302" ht="12.75" customHeight="1" x14ac:dyDescent="0.2"/>
    <row r="42303" ht="12.75" customHeight="1" x14ac:dyDescent="0.2"/>
    <row r="42304" ht="12.75" customHeight="1" x14ac:dyDescent="0.2"/>
    <row r="42305" ht="12.75" customHeight="1" x14ac:dyDescent="0.2"/>
    <row r="42306" ht="12.75" customHeight="1" x14ac:dyDescent="0.2"/>
    <row r="42307" ht="12.75" customHeight="1" x14ac:dyDescent="0.2"/>
    <row r="42308" ht="12.75" customHeight="1" x14ac:dyDescent="0.2"/>
    <row r="42309" ht="12.75" customHeight="1" x14ac:dyDescent="0.2"/>
    <row r="42310" ht="12.75" customHeight="1" x14ac:dyDescent="0.2"/>
    <row r="42311" ht="12.75" customHeight="1" x14ac:dyDescent="0.2"/>
    <row r="42312" ht="12.75" customHeight="1" x14ac:dyDescent="0.2"/>
    <row r="42313" ht="12.75" customHeight="1" x14ac:dyDescent="0.2"/>
    <row r="42314" ht="12.75" customHeight="1" x14ac:dyDescent="0.2"/>
    <row r="42315" ht="12.75" customHeight="1" x14ac:dyDescent="0.2"/>
    <row r="42316" ht="12.75" customHeight="1" x14ac:dyDescent="0.2"/>
    <row r="42317" ht="12.75" customHeight="1" x14ac:dyDescent="0.2"/>
    <row r="42318" ht="12.75" customHeight="1" x14ac:dyDescent="0.2"/>
    <row r="42319" ht="12.75" customHeight="1" x14ac:dyDescent="0.2"/>
    <row r="42320" ht="12.75" customHeight="1" x14ac:dyDescent="0.2"/>
    <row r="42321" ht="12.75" customHeight="1" x14ac:dyDescent="0.2"/>
    <row r="42322" ht="12.75" customHeight="1" x14ac:dyDescent="0.2"/>
    <row r="42323" ht="12.75" customHeight="1" x14ac:dyDescent="0.2"/>
    <row r="42324" ht="12.75" customHeight="1" x14ac:dyDescent="0.2"/>
    <row r="42325" ht="12.75" customHeight="1" x14ac:dyDescent="0.2"/>
    <row r="42326" ht="12.75" customHeight="1" x14ac:dyDescent="0.2"/>
    <row r="42327" ht="12.75" customHeight="1" x14ac:dyDescent="0.2"/>
    <row r="42328" ht="12.75" customHeight="1" x14ac:dyDescent="0.2"/>
    <row r="42329" ht="12.75" customHeight="1" x14ac:dyDescent="0.2"/>
    <row r="42330" ht="12.75" customHeight="1" x14ac:dyDescent="0.2"/>
    <row r="42331" ht="12.75" customHeight="1" x14ac:dyDescent="0.2"/>
    <row r="42332" ht="12.75" customHeight="1" x14ac:dyDescent="0.2"/>
    <row r="42333" ht="12.75" customHeight="1" x14ac:dyDescent="0.2"/>
    <row r="42334" ht="12.75" customHeight="1" x14ac:dyDescent="0.2"/>
    <row r="42335" ht="12.75" customHeight="1" x14ac:dyDescent="0.2"/>
    <row r="42336" ht="12.75" customHeight="1" x14ac:dyDescent="0.2"/>
    <row r="42337" ht="12.75" customHeight="1" x14ac:dyDescent="0.2"/>
    <row r="42338" ht="12.75" customHeight="1" x14ac:dyDescent="0.2"/>
    <row r="42339" ht="12.75" customHeight="1" x14ac:dyDescent="0.2"/>
    <row r="42340" ht="12.75" customHeight="1" x14ac:dyDescent="0.2"/>
    <row r="42341" ht="12.75" customHeight="1" x14ac:dyDescent="0.2"/>
    <row r="42342" ht="12.75" customHeight="1" x14ac:dyDescent="0.2"/>
    <row r="42343" ht="12.75" customHeight="1" x14ac:dyDescent="0.2"/>
    <row r="42344" ht="12.75" customHeight="1" x14ac:dyDescent="0.2"/>
    <row r="42345" ht="12.75" customHeight="1" x14ac:dyDescent="0.2"/>
    <row r="42346" ht="12.75" customHeight="1" x14ac:dyDescent="0.2"/>
    <row r="42347" ht="12.75" customHeight="1" x14ac:dyDescent="0.2"/>
    <row r="42348" ht="12.75" customHeight="1" x14ac:dyDescent="0.2"/>
    <row r="42349" ht="12.75" customHeight="1" x14ac:dyDescent="0.2"/>
    <row r="42350" ht="12.75" customHeight="1" x14ac:dyDescent="0.2"/>
    <row r="42351" ht="12.75" customHeight="1" x14ac:dyDescent="0.2"/>
    <row r="42352" ht="12.75" customHeight="1" x14ac:dyDescent="0.2"/>
    <row r="42353" ht="12.75" customHeight="1" x14ac:dyDescent="0.2"/>
    <row r="42354" ht="12.75" customHeight="1" x14ac:dyDescent="0.2"/>
    <row r="42355" ht="12.75" customHeight="1" x14ac:dyDescent="0.2"/>
    <row r="42356" ht="12.75" customHeight="1" x14ac:dyDescent="0.2"/>
    <row r="42357" ht="12.75" customHeight="1" x14ac:dyDescent="0.2"/>
    <row r="42358" ht="12.75" customHeight="1" x14ac:dyDescent="0.2"/>
    <row r="42359" ht="12.75" customHeight="1" x14ac:dyDescent="0.2"/>
    <row r="42360" ht="12.75" customHeight="1" x14ac:dyDescent="0.2"/>
    <row r="42361" ht="12.75" customHeight="1" x14ac:dyDescent="0.2"/>
    <row r="42362" ht="12.75" customHeight="1" x14ac:dyDescent="0.2"/>
    <row r="42363" ht="12.75" customHeight="1" x14ac:dyDescent="0.2"/>
    <row r="42364" ht="12.75" customHeight="1" x14ac:dyDescent="0.2"/>
    <row r="42365" ht="12.75" customHeight="1" x14ac:dyDescent="0.2"/>
    <row r="42366" ht="12.75" customHeight="1" x14ac:dyDescent="0.2"/>
    <row r="42367" ht="12.75" customHeight="1" x14ac:dyDescent="0.2"/>
    <row r="42368" ht="12.75" customHeight="1" x14ac:dyDescent="0.2"/>
    <row r="42369" ht="12.75" customHeight="1" x14ac:dyDescent="0.2"/>
    <row r="42370" ht="12.75" customHeight="1" x14ac:dyDescent="0.2"/>
    <row r="42371" ht="12.75" customHeight="1" x14ac:dyDescent="0.2"/>
    <row r="42372" ht="12.75" customHeight="1" x14ac:dyDescent="0.2"/>
    <row r="42373" ht="12.75" customHeight="1" x14ac:dyDescent="0.2"/>
    <row r="42374" ht="12.75" customHeight="1" x14ac:dyDescent="0.2"/>
    <row r="42375" ht="12.75" customHeight="1" x14ac:dyDescent="0.2"/>
    <row r="42376" ht="12.75" customHeight="1" x14ac:dyDescent="0.2"/>
    <row r="42377" ht="12.75" customHeight="1" x14ac:dyDescent="0.2"/>
    <row r="42378" ht="12.75" customHeight="1" x14ac:dyDescent="0.2"/>
    <row r="42379" ht="12.75" customHeight="1" x14ac:dyDescent="0.2"/>
    <row r="42380" ht="12.75" customHeight="1" x14ac:dyDescent="0.2"/>
    <row r="42381" ht="12.75" customHeight="1" x14ac:dyDescent="0.2"/>
    <row r="42382" ht="12.75" customHeight="1" x14ac:dyDescent="0.2"/>
    <row r="42383" ht="12.75" customHeight="1" x14ac:dyDescent="0.2"/>
    <row r="42384" ht="12.75" customHeight="1" x14ac:dyDescent="0.2"/>
    <row r="42385" ht="12.75" customHeight="1" x14ac:dyDescent="0.2"/>
    <row r="42386" ht="12.75" customHeight="1" x14ac:dyDescent="0.2"/>
    <row r="42387" ht="12.75" customHeight="1" x14ac:dyDescent="0.2"/>
    <row r="42388" ht="12.75" customHeight="1" x14ac:dyDescent="0.2"/>
    <row r="42389" ht="12.75" customHeight="1" x14ac:dyDescent="0.2"/>
    <row r="42390" ht="12.75" customHeight="1" x14ac:dyDescent="0.2"/>
    <row r="42391" ht="12.75" customHeight="1" x14ac:dyDescent="0.2"/>
    <row r="42392" ht="12.75" customHeight="1" x14ac:dyDescent="0.2"/>
    <row r="42393" ht="12.75" customHeight="1" x14ac:dyDescent="0.2"/>
    <row r="42394" ht="12.75" customHeight="1" x14ac:dyDescent="0.2"/>
    <row r="42395" ht="12.75" customHeight="1" x14ac:dyDescent="0.2"/>
    <row r="42396" ht="12.75" customHeight="1" x14ac:dyDescent="0.2"/>
    <row r="42397" ht="12.75" customHeight="1" x14ac:dyDescent="0.2"/>
    <row r="42398" ht="12.75" customHeight="1" x14ac:dyDescent="0.2"/>
    <row r="42399" ht="12.75" customHeight="1" x14ac:dyDescent="0.2"/>
    <row r="42400" ht="12.75" customHeight="1" x14ac:dyDescent="0.2"/>
    <row r="42401" ht="12.75" customHeight="1" x14ac:dyDescent="0.2"/>
    <row r="42402" ht="12.75" customHeight="1" x14ac:dyDescent="0.2"/>
    <row r="42403" ht="12.75" customHeight="1" x14ac:dyDescent="0.2"/>
    <row r="42404" ht="12.75" customHeight="1" x14ac:dyDescent="0.2"/>
    <row r="42405" ht="12.75" customHeight="1" x14ac:dyDescent="0.2"/>
    <row r="42406" ht="12.75" customHeight="1" x14ac:dyDescent="0.2"/>
    <row r="42407" ht="12.75" customHeight="1" x14ac:dyDescent="0.2"/>
    <row r="42408" ht="12.75" customHeight="1" x14ac:dyDescent="0.2"/>
    <row r="42409" ht="12.75" customHeight="1" x14ac:dyDescent="0.2"/>
    <row r="42410" ht="12.75" customHeight="1" x14ac:dyDescent="0.2"/>
    <row r="42411" ht="12.75" customHeight="1" x14ac:dyDescent="0.2"/>
    <row r="42412" ht="12.75" customHeight="1" x14ac:dyDescent="0.2"/>
    <row r="42413" ht="12.75" customHeight="1" x14ac:dyDescent="0.2"/>
    <row r="42414" ht="12.75" customHeight="1" x14ac:dyDescent="0.2"/>
    <row r="42415" ht="12.75" customHeight="1" x14ac:dyDescent="0.2"/>
    <row r="42416" ht="12.75" customHeight="1" x14ac:dyDescent="0.2"/>
    <row r="42417" ht="12.75" customHeight="1" x14ac:dyDescent="0.2"/>
    <row r="42418" ht="12.75" customHeight="1" x14ac:dyDescent="0.2"/>
    <row r="42419" ht="12.75" customHeight="1" x14ac:dyDescent="0.2"/>
    <row r="42420" ht="12.75" customHeight="1" x14ac:dyDescent="0.2"/>
    <row r="42421" ht="12.75" customHeight="1" x14ac:dyDescent="0.2"/>
    <row r="42422" ht="12.75" customHeight="1" x14ac:dyDescent="0.2"/>
    <row r="42423" ht="12.75" customHeight="1" x14ac:dyDescent="0.2"/>
    <row r="42424" ht="12.75" customHeight="1" x14ac:dyDescent="0.2"/>
    <row r="42425" ht="12.75" customHeight="1" x14ac:dyDescent="0.2"/>
    <row r="42426" ht="12.75" customHeight="1" x14ac:dyDescent="0.2"/>
    <row r="42427" ht="12.75" customHeight="1" x14ac:dyDescent="0.2"/>
    <row r="42428" ht="12.75" customHeight="1" x14ac:dyDescent="0.2"/>
    <row r="42429" ht="12.75" customHeight="1" x14ac:dyDescent="0.2"/>
    <row r="42430" ht="12.75" customHeight="1" x14ac:dyDescent="0.2"/>
    <row r="42431" ht="12.75" customHeight="1" x14ac:dyDescent="0.2"/>
    <row r="42432" ht="12.75" customHeight="1" x14ac:dyDescent="0.2"/>
    <row r="42433" ht="12.75" customHeight="1" x14ac:dyDescent="0.2"/>
    <row r="42434" ht="12.75" customHeight="1" x14ac:dyDescent="0.2"/>
    <row r="42435" ht="12.75" customHeight="1" x14ac:dyDescent="0.2"/>
    <row r="42436" ht="12.75" customHeight="1" x14ac:dyDescent="0.2"/>
    <row r="42437" ht="12.75" customHeight="1" x14ac:dyDescent="0.2"/>
    <row r="42438" ht="12.75" customHeight="1" x14ac:dyDescent="0.2"/>
    <row r="42439" ht="12.75" customHeight="1" x14ac:dyDescent="0.2"/>
    <row r="42440" ht="12.75" customHeight="1" x14ac:dyDescent="0.2"/>
    <row r="42441" ht="12.75" customHeight="1" x14ac:dyDescent="0.2"/>
    <row r="42442" ht="12.75" customHeight="1" x14ac:dyDescent="0.2"/>
    <row r="42443" ht="12.75" customHeight="1" x14ac:dyDescent="0.2"/>
    <row r="42444" ht="12.75" customHeight="1" x14ac:dyDescent="0.2"/>
    <row r="42445" ht="12.75" customHeight="1" x14ac:dyDescent="0.2"/>
    <row r="42446" ht="12.75" customHeight="1" x14ac:dyDescent="0.2"/>
    <row r="42447" ht="12.75" customHeight="1" x14ac:dyDescent="0.2"/>
    <row r="42448" ht="12.75" customHeight="1" x14ac:dyDescent="0.2"/>
    <row r="42449" ht="12.75" customHeight="1" x14ac:dyDescent="0.2"/>
    <row r="42450" ht="12.75" customHeight="1" x14ac:dyDescent="0.2"/>
    <row r="42451" ht="12.75" customHeight="1" x14ac:dyDescent="0.2"/>
    <row r="42452" ht="12.75" customHeight="1" x14ac:dyDescent="0.2"/>
    <row r="42453" ht="12.75" customHeight="1" x14ac:dyDescent="0.2"/>
    <row r="42454" ht="12.75" customHeight="1" x14ac:dyDescent="0.2"/>
    <row r="42455" ht="12.75" customHeight="1" x14ac:dyDescent="0.2"/>
    <row r="42456" ht="12.75" customHeight="1" x14ac:dyDescent="0.2"/>
    <row r="42457" ht="12.75" customHeight="1" x14ac:dyDescent="0.2"/>
    <row r="42458" ht="12.75" customHeight="1" x14ac:dyDescent="0.2"/>
    <row r="42459" ht="12.75" customHeight="1" x14ac:dyDescent="0.2"/>
    <row r="42460" ht="12.75" customHeight="1" x14ac:dyDescent="0.2"/>
    <row r="42461" ht="12.75" customHeight="1" x14ac:dyDescent="0.2"/>
    <row r="42462" ht="12.75" customHeight="1" x14ac:dyDescent="0.2"/>
    <row r="42463" ht="12.75" customHeight="1" x14ac:dyDescent="0.2"/>
    <row r="42464" ht="12.75" customHeight="1" x14ac:dyDescent="0.2"/>
    <row r="42465" ht="12.75" customHeight="1" x14ac:dyDescent="0.2"/>
    <row r="42466" ht="12.75" customHeight="1" x14ac:dyDescent="0.2"/>
    <row r="42467" ht="12.75" customHeight="1" x14ac:dyDescent="0.2"/>
    <row r="42468" ht="12.75" customHeight="1" x14ac:dyDescent="0.2"/>
    <row r="42469" ht="12.75" customHeight="1" x14ac:dyDescent="0.2"/>
    <row r="42470" ht="12.75" customHeight="1" x14ac:dyDescent="0.2"/>
    <row r="42471" ht="12.75" customHeight="1" x14ac:dyDescent="0.2"/>
    <row r="42472" ht="12.75" customHeight="1" x14ac:dyDescent="0.2"/>
    <row r="42473" ht="12.75" customHeight="1" x14ac:dyDescent="0.2"/>
    <row r="42474" ht="12.75" customHeight="1" x14ac:dyDescent="0.2"/>
    <row r="42475" ht="12.75" customHeight="1" x14ac:dyDescent="0.2"/>
    <row r="42476" ht="12.75" customHeight="1" x14ac:dyDescent="0.2"/>
    <row r="42477" ht="12.75" customHeight="1" x14ac:dyDescent="0.2"/>
    <row r="42478" ht="12.75" customHeight="1" x14ac:dyDescent="0.2"/>
    <row r="42479" ht="12.75" customHeight="1" x14ac:dyDescent="0.2"/>
    <row r="42480" ht="12.75" customHeight="1" x14ac:dyDescent="0.2"/>
    <row r="42481" ht="12.75" customHeight="1" x14ac:dyDescent="0.2"/>
    <row r="42482" ht="12.75" customHeight="1" x14ac:dyDescent="0.2"/>
    <row r="42483" ht="12.75" customHeight="1" x14ac:dyDescent="0.2"/>
    <row r="42484" ht="12.75" customHeight="1" x14ac:dyDescent="0.2"/>
    <row r="42485" ht="12.75" customHeight="1" x14ac:dyDescent="0.2"/>
    <row r="42486" ht="12.75" customHeight="1" x14ac:dyDescent="0.2"/>
    <row r="42487" ht="12.75" customHeight="1" x14ac:dyDescent="0.2"/>
    <row r="42488" ht="12.75" customHeight="1" x14ac:dyDescent="0.2"/>
    <row r="42489" ht="12.75" customHeight="1" x14ac:dyDescent="0.2"/>
    <row r="42490" ht="12.75" customHeight="1" x14ac:dyDescent="0.2"/>
    <row r="42491" ht="12.75" customHeight="1" x14ac:dyDescent="0.2"/>
    <row r="42492" ht="12.75" customHeight="1" x14ac:dyDescent="0.2"/>
    <row r="42493" ht="12.75" customHeight="1" x14ac:dyDescent="0.2"/>
    <row r="42494" ht="12.75" customHeight="1" x14ac:dyDescent="0.2"/>
    <row r="42495" ht="12.75" customHeight="1" x14ac:dyDescent="0.2"/>
    <row r="42496" ht="12.75" customHeight="1" x14ac:dyDescent="0.2"/>
    <row r="42497" ht="12.75" customHeight="1" x14ac:dyDescent="0.2"/>
    <row r="42498" ht="12.75" customHeight="1" x14ac:dyDescent="0.2"/>
    <row r="42499" ht="12.75" customHeight="1" x14ac:dyDescent="0.2"/>
    <row r="42500" ht="12.75" customHeight="1" x14ac:dyDescent="0.2"/>
    <row r="42501" ht="12.75" customHeight="1" x14ac:dyDescent="0.2"/>
    <row r="42502" ht="12.75" customHeight="1" x14ac:dyDescent="0.2"/>
    <row r="42503" ht="12.75" customHeight="1" x14ac:dyDescent="0.2"/>
    <row r="42504" ht="12.75" customHeight="1" x14ac:dyDescent="0.2"/>
    <row r="42505" ht="12.75" customHeight="1" x14ac:dyDescent="0.2"/>
    <row r="42506" ht="12.75" customHeight="1" x14ac:dyDescent="0.2"/>
    <row r="42507" ht="12.75" customHeight="1" x14ac:dyDescent="0.2"/>
    <row r="42508" ht="12.75" customHeight="1" x14ac:dyDescent="0.2"/>
    <row r="42509" ht="12.75" customHeight="1" x14ac:dyDescent="0.2"/>
    <row r="42510" ht="12.75" customHeight="1" x14ac:dyDescent="0.2"/>
    <row r="42511" ht="12.75" customHeight="1" x14ac:dyDescent="0.2"/>
    <row r="42512" ht="12.75" customHeight="1" x14ac:dyDescent="0.2"/>
    <row r="42513" ht="12.75" customHeight="1" x14ac:dyDescent="0.2"/>
    <row r="42514" ht="12.75" customHeight="1" x14ac:dyDescent="0.2"/>
    <row r="42515" ht="12.75" customHeight="1" x14ac:dyDescent="0.2"/>
    <row r="42516" ht="12.75" customHeight="1" x14ac:dyDescent="0.2"/>
    <row r="42517" ht="12.75" customHeight="1" x14ac:dyDescent="0.2"/>
    <row r="42518" ht="12.75" customHeight="1" x14ac:dyDescent="0.2"/>
    <row r="42519" ht="12.75" customHeight="1" x14ac:dyDescent="0.2"/>
    <row r="42520" ht="12.75" customHeight="1" x14ac:dyDescent="0.2"/>
    <row r="42521" ht="12.75" customHeight="1" x14ac:dyDescent="0.2"/>
    <row r="42522" ht="12.75" customHeight="1" x14ac:dyDescent="0.2"/>
    <row r="42523" ht="12.75" customHeight="1" x14ac:dyDescent="0.2"/>
    <row r="42524" ht="12.75" customHeight="1" x14ac:dyDescent="0.2"/>
    <row r="42525" ht="12.75" customHeight="1" x14ac:dyDescent="0.2"/>
    <row r="42526" ht="12.75" customHeight="1" x14ac:dyDescent="0.2"/>
    <row r="42527" ht="12.75" customHeight="1" x14ac:dyDescent="0.2"/>
    <row r="42528" ht="12.75" customHeight="1" x14ac:dyDescent="0.2"/>
    <row r="42529" ht="12.75" customHeight="1" x14ac:dyDescent="0.2"/>
    <row r="42530" ht="12.75" customHeight="1" x14ac:dyDescent="0.2"/>
    <row r="42531" ht="12.75" customHeight="1" x14ac:dyDescent="0.2"/>
    <row r="42532" ht="12.75" customHeight="1" x14ac:dyDescent="0.2"/>
    <row r="42533" ht="12.75" customHeight="1" x14ac:dyDescent="0.2"/>
    <row r="42534" ht="12.75" customHeight="1" x14ac:dyDescent="0.2"/>
    <row r="42535" ht="12.75" customHeight="1" x14ac:dyDescent="0.2"/>
    <row r="42536" ht="12.75" customHeight="1" x14ac:dyDescent="0.2"/>
    <row r="42537" ht="12.75" customHeight="1" x14ac:dyDescent="0.2"/>
    <row r="42538" ht="12.75" customHeight="1" x14ac:dyDescent="0.2"/>
    <row r="42539" ht="12.75" customHeight="1" x14ac:dyDescent="0.2"/>
    <row r="42540" ht="12.75" customHeight="1" x14ac:dyDescent="0.2"/>
    <row r="42541" ht="12.75" customHeight="1" x14ac:dyDescent="0.2"/>
    <row r="42542" ht="12.75" customHeight="1" x14ac:dyDescent="0.2"/>
    <row r="42543" ht="12.75" customHeight="1" x14ac:dyDescent="0.2"/>
    <row r="42544" ht="12.75" customHeight="1" x14ac:dyDescent="0.2"/>
    <row r="42545" ht="12.75" customHeight="1" x14ac:dyDescent="0.2"/>
    <row r="42546" ht="12.75" customHeight="1" x14ac:dyDescent="0.2"/>
    <row r="42547" ht="12.75" customHeight="1" x14ac:dyDescent="0.2"/>
    <row r="42548" ht="12.75" customHeight="1" x14ac:dyDescent="0.2"/>
    <row r="42549" ht="12.75" customHeight="1" x14ac:dyDescent="0.2"/>
    <row r="42550" ht="12.75" customHeight="1" x14ac:dyDescent="0.2"/>
    <row r="42551" ht="12.75" customHeight="1" x14ac:dyDescent="0.2"/>
    <row r="42552" ht="12.75" customHeight="1" x14ac:dyDescent="0.2"/>
    <row r="42553" ht="12.75" customHeight="1" x14ac:dyDescent="0.2"/>
    <row r="42554" ht="12.75" customHeight="1" x14ac:dyDescent="0.2"/>
    <row r="42555" ht="12.75" customHeight="1" x14ac:dyDescent="0.2"/>
    <row r="42556" ht="12.75" customHeight="1" x14ac:dyDescent="0.2"/>
    <row r="42557" ht="12.75" customHeight="1" x14ac:dyDescent="0.2"/>
    <row r="42558" ht="12.75" customHeight="1" x14ac:dyDescent="0.2"/>
    <row r="42559" ht="12.75" customHeight="1" x14ac:dyDescent="0.2"/>
    <row r="42560" ht="12.75" customHeight="1" x14ac:dyDescent="0.2"/>
    <row r="42561" ht="12.75" customHeight="1" x14ac:dyDescent="0.2"/>
    <row r="42562" ht="12.75" customHeight="1" x14ac:dyDescent="0.2"/>
    <row r="42563" ht="12.75" customHeight="1" x14ac:dyDescent="0.2"/>
    <row r="42564" ht="12.75" customHeight="1" x14ac:dyDescent="0.2"/>
    <row r="42565" ht="12.75" customHeight="1" x14ac:dyDescent="0.2"/>
    <row r="42566" ht="12.75" customHeight="1" x14ac:dyDescent="0.2"/>
    <row r="42567" ht="12.75" customHeight="1" x14ac:dyDescent="0.2"/>
    <row r="42568" ht="12.75" customHeight="1" x14ac:dyDescent="0.2"/>
    <row r="42569" ht="12.75" customHeight="1" x14ac:dyDescent="0.2"/>
    <row r="42570" ht="12.75" customHeight="1" x14ac:dyDescent="0.2"/>
    <row r="42571" ht="12.75" customHeight="1" x14ac:dyDescent="0.2"/>
    <row r="42572" ht="12.75" customHeight="1" x14ac:dyDescent="0.2"/>
    <row r="42573" ht="12.75" customHeight="1" x14ac:dyDescent="0.2"/>
    <row r="42574" ht="12.75" customHeight="1" x14ac:dyDescent="0.2"/>
    <row r="42575" ht="12.75" customHeight="1" x14ac:dyDescent="0.2"/>
    <row r="42576" ht="12.75" customHeight="1" x14ac:dyDescent="0.2"/>
    <row r="42577" ht="12.75" customHeight="1" x14ac:dyDescent="0.2"/>
    <row r="42578" ht="12.75" customHeight="1" x14ac:dyDescent="0.2"/>
    <row r="42579" ht="12.75" customHeight="1" x14ac:dyDescent="0.2"/>
    <row r="42580" ht="12.75" customHeight="1" x14ac:dyDescent="0.2"/>
    <row r="42581" ht="12.75" customHeight="1" x14ac:dyDescent="0.2"/>
    <row r="42582" ht="12.75" customHeight="1" x14ac:dyDescent="0.2"/>
    <row r="42583" ht="12.75" customHeight="1" x14ac:dyDescent="0.2"/>
    <row r="42584" ht="12.75" customHeight="1" x14ac:dyDescent="0.2"/>
    <row r="42585" ht="12.75" customHeight="1" x14ac:dyDescent="0.2"/>
    <row r="42586" ht="12.75" customHeight="1" x14ac:dyDescent="0.2"/>
    <row r="42587" ht="12.75" customHeight="1" x14ac:dyDescent="0.2"/>
    <row r="42588" ht="12.75" customHeight="1" x14ac:dyDescent="0.2"/>
    <row r="42589" ht="12.75" customHeight="1" x14ac:dyDescent="0.2"/>
    <row r="42590" ht="12.75" customHeight="1" x14ac:dyDescent="0.2"/>
    <row r="42591" ht="12.75" customHeight="1" x14ac:dyDescent="0.2"/>
    <row r="42592" ht="12.75" customHeight="1" x14ac:dyDescent="0.2"/>
    <row r="42593" ht="12.75" customHeight="1" x14ac:dyDescent="0.2"/>
    <row r="42594" ht="12.75" customHeight="1" x14ac:dyDescent="0.2"/>
    <row r="42595" ht="12.75" customHeight="1" x14ac:dyDescent="0.2"/>
    <row r="42596" ht="12.75" customHeight="1" x14ac:dyDescent="0.2"/>
    <row r="42597" ht="12.75" customHeight="1" x14ac:dyDescent="0.2"/>
    <row r="42598" ht="12.75" customHeight="1" x14ac:dyDescent="0.2"/>
    <row r="42599" ht="12.75" customHeight="1" x14ac:dyDescent="0.2"/>
    <row r="42600" ht="12.75" customHeight="1" x14ac:dyDescent="0.2"/>
    <row r="42601" ht="12.75" customHeight="1" x14ac:dyDescent="0.2"/>
    <row r="42602" ht="12.75" customHeight="1" x14ac:dyDescent="0.2"/>
    <row r="42603" ht="12.75" customHeight="1" x14ac:dyDescent="0.2"/>
    <row r="42604" ht="12.75" customHeight="1" x14ac:dyDescent="0.2"/>
    <row r="42605" ht="12.75" customHeight="1" x14ac:dyDescent="0.2"/>
    <row r="42606" ht="12.75" customHeight="1" x14ac:dyDescent="0.2"/>
    <row r="42607" ht="12.75" customHeight="1" x14ac:dyDescent="0.2"/>
    <row r="42608" ht="12.75" customHeight="1" x14ac:dyDescent="0.2"/>
    <row r="42609" ht="12.75" customHeight="1" x14ac:dyDescent="0.2"/>
    <row r="42610" ht="12.75" customHeight="1" x14ac:dyDescent="0.2"/>
    <row r="42611" ht="12.75" customHeight="1" x14ac:dyDescent="0.2"/>
    <row r="42612" ht="12.75" customHeight="1" x14ac:dyDescent="0.2"/>
    <row r="42613" ht="12.75" customHeight="1" x14ac:dyDescent="0.2"/>
    <row r="42614" ht="12.75" customHeight="1" x14ac:dyDescent="0.2"/>
    <row r="42615" ht="12.75" customHeight="1" x14ac:dyDescent="0.2"/>
    <row r="42616" ht="12.75" customHeight="1" x14ac:dyDescent="0.2"/>
    <row r="42617" ht="12.75" customHeight="1" x14ac:dyDescent="0.2"/>
    <row r="42618" ht="12.75" customHeight="1" x14ac:dyDescent="0.2"/>
    <row r="42619" ht="12.75" customHeight="1" x14ac:dyDescent="0.2"/>
    <row r="42620" ht="12.75" customHeight="1" x14ac:dyDescent="0.2"/>
    <row r="42621" ht="12.75" customHeight="1" x14ac:dyDescent="0.2"/>
    <row r="42622" ht="12.75" customHeight="1" x14ac:dyDescent="0.2"/>
    <row r="42623" ht="12.75" customHeight="1" x14ac:dyDescent="0.2"/>
    <row r="42624" ht="12.75" customHeight="1" x14ac:dyDescent="0.2"/>
    <row r="42625" ht="12.75" customHeight="1" x14ac:dyDescent="0.2"/>
    <row r="42626" ht="12.75" customHeight="1" x14ac:dyDescent="0.2"/>
    <row r="42627" ht="12.75" customHeight="1" x14ac:dyDescent="0.2"/>
    <row r="42628" ht="12.75" customHeight="1" x14ac:dyDescent="0.2"/>
    <row r="42629" ht="12.75" customHeight="1" x14ac:dyDescent="0.2"/>
    <row r="42630" ht="12.75" customHeight="1" x14ac:dyDescent="0.2"/>
    <row r="42631" ht="12.75" customHeight="1" x14ac:dyDescent="0.2"/>
    <row r="42632" ht="12.75" customHeight="1" x14ac:dyDescent="0.2"/>
    <row r="42633" ht="12.75" customHeight="1" x14ac:dyDescent="0.2"/>
    <row r="42634" ht="12.75" customHeight="1" x14ac:dyDescent="0.2"/>
    <row r="42635" ht="12.75" customHeight="1" x14ac:dyDescent="0.2"/>
    <row r="42636" ht="12.75" customHeight="1" x14ac:dyDescent="0.2"/>
    <row r="42637" ht="12.75" customHeight="1" x14ac:dyDescent="0.2"/>
    <row r="42638" ht="12.75" customHeight="1" x14ac:dyDescent="0.2"/>
    <row r="42639" ht="12.75" customHeight="1" x14ac:dyDescent="0.2"/>
    <row r="42640" ht="12.75" customHeight="1" x14ac:dyDescent="0.2"/>
    <row r="42641" ht="12.75" customHeight="1" x14ac:dyDescent="0.2"/>
    <row r="42642" ht="12.75" customHeight="1" x14ac:dyDescent="0.2"/>
    <row r="42643" ht="12.75" customHeight="1" x14ac:dyDescent="0.2"/>
    <row r="42644" ht="12.75" customHeight="1" x14ac:dyDescent="0.2"/>
    <row r="42645" ht="12.75" customHeight="1" x14ac:dyDescent="0.2"/>
    <row r="42646" ht="12.75" customHeight="1" x14ac:dyDescent="0.2"/>
    <row r="42647" ht="12.75" customHeight="1" x14ac:dyDescent="0.2"/>
    <row r="42648" ht="12.75" customHeight="1" x14ac:dyDescent="0.2"/>
    <row r="42649" ht="12.75" customHeight="1" x14ac:dyDescent="0.2"/>
    <row r="42650" ht="12.75" customHeight="1" x14ac:dyDescent="0.2"/>
    <row r="42651" ht="12.75" customHeight="1" x14ac:dyDescent="0.2"/>
    <row r="42652" ht="12.75" customHeight="1" x14ac:dyDescent="0.2"/>
    <row r="42653" ht="12.75" customHeight="1" x14ac:dyDescent="0.2"/>
    <row r="42654" ht="12.75" customHeight="1" x14ac:dyDescent="0.2"/>
    <row r="42655" ht="12.75" customHeight="1" x14ac:dyDescent="0.2"/>
    <row r="42656" ht="12.75" customHeight="1" x14ac:dyDescent="0.2"/>
    <row r="42657" ht="12.75" customHeight="1" x14ac:dyDescent="0.2"/>
    <row r="42658" ht="12.75" customHeight="1" x14ac:dyDescent="0.2"/>
    <row r="42659" ht="12.75" customHeight="1" x14ac:dyDescent="0.2"/>
    <row r="42660" ht="12.75" customHeight="1" x14ac:dyDescent="0.2"/>
    <row r="42661" ht="12.75" customHeight="1" x14ac:dyDescent="0.2"/>
    <row r="42662" ht="12.75" customHeight="1" x14ac:dyDescent="0.2"/>
    <row r="42663" ht="12.75" customHeight="1" x14ac:dyDescent="0.2"/>
    <row r="42664" ht="12.75" customHeight="1" x14ac:dyDescent="0.2"/>
    <row r="42665" ht="12.75" customHeight="1" x14ac:dyDescent="0.2"/>
    <row r="42666" ht="12.75" customHeight="1" x14ac:dyDescent="0.2"/>
    <row r="42667" ht="12.75" customHeight="1" x14ac:dyDescent="0.2"/>
    <row r="42668" ht="12.75" customHeight="1" x14ac:dyDescent="0.2"/>
    <row r="42669" ht="12.75" customHeight="1" x14ac:dyDescent="0.2"/>
    <row r="42670" ht="12.75" customHeight="1" x14ac:dyDescent="0.2"/>
    <row r="42671" ht="12.75" customHeight="1" x14ac:dyDescent="0.2"/>
    <row r="42672" ht="12.75" customHeight="1" x14ac:dyDescent="0.2"/>
    <row r="42673" ht="12.75" customHeight="1" x14ac:dyDescent="0.2"/>
    <row r="42674" ht="12.75" customHeight="1" x14ac:dyDescent="0.2"/>
    <row r="42675" ht="12.75" customHeight="1" x14ac:dyDescent="0.2"/>
    <row r="42676" ht="12.75" customHeight="1" x14ac:dyDescent="0.2"/>
    <row r="42677" ht="12.75" customHeight="1" x14ac:dyDescent="0.2"/>
    <row r="42678" ht="12.75" customHeight="1" x14ac:dyDescent="0.2"/>
    <row r="42679" ht="12.75" customHeight="1" x14ac:dyDescent="0.2"/>
    <row r="42680" ht="12.75" customHeight="1" x14ac:dyDescent="0.2"/>
    <row r="42681" ht="12.75" customHeight="1" x14ac:dyDescent="0.2"/>
    <row r="42682" ht="12.75" customHeight="1" x14ac:dyDescent="0.2"/>
    <row r="42683" ht="12.75" customHeight="1" x14ac:dyDescent="0.2"/>
    <row r="42684" ht="12.75" customHeight="1" x14ac:dyDescent="0.2"/>
    <row r="42685" ht="12.75" customHeight="1" x14ac:dyDescent="0.2"/>
    <row r="42686" ht="12.75" customHeight="1" x14ac:dyDescent="0.2"/>
    <row r="42687" ht="12.75" customHeight="1" x14ac:dyDescent="0.2"/>
    <row r="42688" ht="12.75" customHeight="1" x14ac:dyDescent="0.2"/>
    <row r="42689" ht="12.75" customHeight="1" x14ac:dyDescent="0.2"/>
    <row r="42690" ht="12.75" customHeight="1" x14ac:dyDescent="0.2"/>
    <row r="42691" ht="12.75" customHeight="1" x14ac:dyDescent="0.2"/>
    <row r="42692" ht="12.75" customHeight="1" x14ac:dyDescent="0.2"/>
    <row r="42693" ht="12.75" customHeight="1" x14ac:dyDescent="0.2"/>
    <row r="42694" ht="12.75" customHeight="1" x14ac:dyDescent="0.2"/>
    <row r="42695" ht="12.75" customHeight="1" x14ac:dyDescent="0.2"/>
    <row r="42696" ht="12.75" customHeight="1" x14ac:dyDescent="0.2"/>
    <row r="42697" ht="12.75" customHeight="1" x14ac:dyDescent="0.2"/>
    <row r="42698" ht="12.75" customHeight="1" x14ac:dyDescent="0.2"/>
    <row r="42699" ht="12.75" customHeight="1" x14ac:dyDescent="0.2"/>
    <row r="42700" ht="12.75" customHeight="1" x14ac:dyDescent="0.2"/>
    <row r="42701" ht="12.75" customHeight="1" x14ac:dyDescent="0.2"/>
    <row r="42702" ht="12.75" customHeight="1" x14ac:dyDescent="0.2"/>
    <row r="42703" ht="12.75" customHeight="1" x14ac:dyDescent="0.2"/>
    <row r="42704" ht="12.75" customHeight="1" x14ac:dyDescent="0.2"/>
    <row r="42705" ht="12.75" customHeight="1" x14ac:dyDescent="0.2"/>
    <row r="42706" ht="12.75" customHeight="1" x14ac:dyDescent="0.2"/>
    <row r="42707" ht="12.75" customHeight="1" x14ac:dyDescent="0.2"/>
    <row r="42708" ht="12.75" customHeight="1" x14ac:dyDescent="0.2"/>
    <row r="42709" ht="12.75" customHeight="1" x14ac:dyDescent="0.2"/>
    <row r="42710" ht="12.75" customHeight="1" x14ac:dyDescent="0.2"/>
    <row r="42711" ht="12.75" customHeight="1" x14ac:dyDescent="0.2"/>
    <row r="42712" ht="12.75" customHeight="1" x14ac:dyDescent="0.2"/>
    <row r="42713" ht="12.75" customHeight="1" x14ac:dyDescent="0.2"/>
    <row r="42714" ht="12.75" customHeight="1" x14ac:dyDescent="0.2"/>
    <row r="42715" ht="12.75" customHeight="1" x14ac:dyDescent="0.2"/>
    <row r="42716" ht="12.75" customHeight="1" x14ac:dyDescent="0.2"/>
    <row r="42717" ht="12.75" customHeight="1" x14ac:dyDescent="0.2"/>
    <row r="42718" ht="12.75" customHeight="1" x14ac:dyDescent="0.2"/>
    <row r="42719" ht="12.75" customHeight="1" x14ac:dyDescent="0.2"/>
    <row r="42720" ht="12.75" customHeight="1" x14ac:dyDescent="0.2"/>
    <row r="42721" ht="12.75" customHeight="1" x14ac:dyDescent="0.2"/>
    <row r="42722" ht="12.75" customHeight="1" x14ac:dyDescent="0.2"/>
    <row r="42723" ht="12.75" customHeight="1" x14ac:dyDescent="0.2"/>
    <row r="42724" ht="12.75" customHeight="1" x14ac:dyDescent="0.2"/>
    <row r="42725" ht="12.75" customHeight="1" x14ac:dyDescent="0.2"/>
    <row r="42726" ht="12.75" customHeight="1" x14ac:dyDescent="0.2"/>
    <row r="42727" ht="12.75" customHeight="1" x14ac:dyDescent="0.2"/>
    <row r="42728" ht="12.75" customHeight="1" x14ac:dyDescent="0.2"/>
    <row r="42729" ht="12.75" customHeight="1" x14ac:dyDescent="0.2"/>
    <row r="42730" ht="12.75" customHeight="1" x14ac:dyDescent="0.2"/>
    <row r="42731" ht="12.75" customHeight="1" x14ac:dyDescent="0.2"/>
    <row r="42732" ht="12.75" customHeight="1" x14ac:dyDescent="0.2"/>
    <row r="42733" ht="12.75" customHeight="1" x14ac:dyDescent="0.2"/>
    <row r="42734" ht="12.75" customHeight="1" x14ac:dyDescent="0.2"/>
    <row r="42735" ht="12.75" customHeight="1" x14ac:dyDescent="0.2"/>
    <row r="42736" ht="12.75" customHeight="1" x14ac:dyDescent="0.2"/>
    <row r="42737" ht="12.75" customHeight="1" x14ac:dyDescent="0.2"/>
    <row r="42738" ht="12.75" customHeight="1" x14ac:dyDescent="0.2"/>
    <row r="42739" ht="12.75" customHeight="1" x14ac:dyDescent="0.2"/>
    <row r="42740" ht="12.75" customHeight="1" x14ac:dyDescent="0.2"/>
    <row r="42741" ht="12.75" customHeight="1" x14ac:dyDescent="0.2"/>
    <row r="42742" ht="12.75" customHeight="1" x14ac:dyDescent="0.2"/>
    <row r="42743" ht="12.75" customHeight="1" x14ac:dyDescent="0.2"/>
    <row r="42744" ht="12.75" customHeight="1" x14ac:dyDescent="0.2"/>
    <row r="42745" ht="12.75" customHeight="1" x14ac:dyDescent="0.2"/>
    <row r="42746" ht="12.75" customHeight="1" x14ac:dyDescent="0.2"/>
    <row r="42747" ht="12.75" customHeight="1" x14ac:dyDescent="0.2"/>
    <row r="42748" ht="12.75" customHeight="1" x14ac:dyDescent="0.2"/>
    <row r="42749" ht="12.75" customHeight="1" x14ac:dyDescent="0.2"/>
    <row r="42750" ht="12.75" customHeight="1" x14ac:dyDescent="0.2"/>
    <row r="42751" ht="12.75" customHeight="1" x14ac:dyDescent="0.2"/>
    <row r="42752" ht="12.75" customHeight="1" x14ac:dyDescent="0.2"/>
    <row r="42753" ht="12.75" customHeight="1" x14ac:dyDescent="0.2"/>
    <row r="42754" ht="12.75" customHeight="1" x14ac:dyDescent="0.2"/>
    <row r="42755" ht="12.75" customHeight="1" x14ac:dyDescent="0.2"/>
    <row r="42756" ht="12.75" customHeight="1" x14ac:dyDescent="0.2"/>
    <row r="42757" ht="12.75" customHeight="1" x14ac:dyDescent="0.2"/>
    <row r="42758" ht="12.75" customHeight="1" x14ac:dyDescent="0.2"/>
    <row r="42759" ht="12.75" customHeight="1" x14ac:dyDescent="0.2"/>
    <row r="42760" ht="12.75" customHeight="1" x14ac:dyDescent="0.2"/>
    <row r="42761" ht="12.75" customHeight="1" x14ac:dyDescent="0.2"/>
    <row r="42762" ht="12.75" customHeight="1" x14ac:dyDescent="0.2"/>
    <row r="42763" ht="12.75" customHeight="1" x14ac:dyDescent="0.2"/>
    <row r="42764" ht="12.75" customHeight="1" x14ac:dyDescent="0.2"/>
    <row r="42765" ht="12.75" customHeight="1" x14ac:dyDescent="0.2"/>
    <row r="42766" ht="12.75" customHeight="1" x14ac:dyDescent="0.2"/>
    <row r="42767" ht="12.75" customHeight="1" x14ac:dyDescent="0.2"/>
    <row r="42768" ht="12.75" customHeight="1" x14ac:dyDescent="0.2"/>
    <row r="42769" ht="12.75" customHeight="1" x14ac:dyDescent="0.2"/>
    <row r="42770" ht="12.75" customHeight="1" x14ac:dyDescent="0.2"/>
    <row r="42771" ht="12.75" customHeight="1" x14ac:dyDescent="0.2"/>
    <row r="42772" ht="12.75" customHeight="1" x14ac:dyDescent="0.2"/>
    <row r="42773" ht="12.75" customHeight="1" x14ac:dyDescent="0.2"/>
    <row r="42774" ht="12.75" customHeight="1" x14ac:dyDescent="0.2"/>
    <row r="42775" ht="12.75" customHeight="1" x14ac:dyDescent="0.2"/>
    <row r="42776" ht="12.75" customHeight="1" x14ac:dyDescent="0.2"/>
    <row r="42777" ht="12.75" customHeight="1" x14ac:dyDescent="0.2"/>
    <row r="42778" ht="12.75" customHeight="1" x14ac:dyDescent="0.2"/>
    <row r="42779" ht="12.75" customHeight="1" x14ac:dyDescent="0.2"/>
    <row r="42780" ht="12.75" customHeight="1" x14ac:dyDescent="0.2"/>
    <row r="42781" ht="12.75" customHeight="1" x14ac:dyDescent="0.2"/>
    <row r="42782" ht="12.75" customHeight="1" x14ac:dyDescent="0.2"/>
    <row r="42783" ht="12.75" customHeight="1" x14ac:dyDescent="0.2"/>
    <row r="42784" ht="12.75" customHeight="1" x14ac:dyDescent="0.2"/>
    <row r="42785" ht="12.75" customHeight="1" x14ac:dyDescent="0.2"/>
    <row r="42786" ht="12.75" customHeight="1" x14ac:dyDescent="0.2"/>
    <row r="42787" ht="12.75" customHeight="1" x14ac:dyDescent="0.2"/>
    <row r="42788" ht="12.75" customHeight="1" x14ac:dyDescent="0.2"/>
    <row r="42789" ht="12.75" customHeight="1" x14ac:dyDescent="0.2"/>
    <row r="42790" ht="12.75" customHeight="1" x14ac:dyDescent="0.2"/>
    <row r="42791" ht="12.75" customHeight="1" x14ac:dyDescent="0.2"/>
    <row r="42792" ht="12.75" customHeight="1" x14ac:dyDescent="0.2"/>
    <row r="42793" ht="12.75" customHeight="1" x14ac:dyDescent="0.2"/>
    <row r="42794" ht="12.75" customHeight="1" x14ac:dyDescent="0.2"/>
    <row r="42795" ht="12.75" customHeight="1" x14ac:dyDescent="0.2"/>
    <row r="42796" ht="12.75" customHeight="1" x14ac:dyDescent="0.2"/>
    <row r="42797" ht="12.75" customHeight="1" x14ac:dyDescent="0.2"/>
    <row r="42798" ht="12.75" customHeight="1" x14ac:dyDescent="0.2"/>
    <row r="42799" ht="12.75" customHeight="1" x14ac:dyDescent="0.2"/>
    <row r="42800" ht="12.75" customHeight="1" x14ac:dyDescent="0.2"/>
    <row r="42801" ht="12.75" customHeight="1" x14ac:dyDescent="0.2"/>
    <row r="42802" ht="12.75" customHeight="1" x14ac:dyDescent="0.2"/>
    <row r="42803" ht="12.75" customHeight="1" x14ac:dyDescent="0.2"/>
    <row r="42804" ht="12.75" customHeight="1" x14ac:dyDescent="0.2"/>
    <row r="42805" ht="12.75" customHeight="1" x14ac:dyDescent="0.2"/>
    <row r="42806" ht="12.75" customHeight="1" x14ac:dyDescent="0.2"/>
    <row r="42807" ht="12.75" customHeight="1" x14ac:dyDescent="0.2"/>
    <row r="42808" ht="12.75" customHeight="1" x14ac:dyDescent="0.2"/>
    <row r="42809" ht="12.75" customHeight="1" x14ac:dyDescent="0.2"/>
    <row r="42810" ht="12.75" customHeight="1" x14ac:dyDescent="0.2"/>
    <row r="42811" ht="12.75" customHeight="1" x14ac:dyDescent="0.2"/>
    <row r="42812" ht="12.75" customHeight="1" x14ac:dyDescent="0.2"/>
    <row r="42813" ht="12.75" customHeight="1" x14ac:dyDescent="0.2"/>
    <row r="42814" ht="12.75" customHeight="1" x14ac:dyDescent="0.2"/>
    <row r="42815" ht="12.75" customHeight="1" x14ac:dyDescent="0.2"/>
    <row r="42816" ht="12.75" customHeight="1" x14ac:dyDescent="0.2"/>
    <row r="42817" ht="12.75" customHeight="1" x14ac:dyDescent="0.2"/>
    <row r="42818" ht="12.75" customHeight="1" x14ac:dyDescent="0.2"/>
    <row r="42819" ht="12.75" customHeight="1" x14ac:dyDescent="0.2"/>
    <row r="42820" ht="12.75" customHeight="1" x14ac:dyDescent="0.2"/>
    <row r="42821" ht="12.75" customHeight="1" x14ac:dyDescent="0.2"/>
    <row r="42822" ht="12.75" customHeight="1" x14ac:dyDescent="0.2"/>
    <row r="42823" ht="12.75" customHeight="1" x14ac:dyDescent="0.2"/>
    <row r="42824" ht="12.75" customHeight="1" x14ac:dyDescent="0.2"/>
    <row r="42825" ht="12.75" customHeight="1" x14ac:dyDescent="0.2"/>
    <row r="42826" ht="12.75" customHeight="1" x14ac:dyDescent="0.2"/>
    <row r="42827" ht="12.75" customHeight="1" x14ac:dyDescent="0.2"/>
    <row r="42828" ht="12.75" customHeight="1" x14ac:dyDescent="0.2"/>
    <row r="42829" ht="12.75" customHeight="1" x14ac:dyDescent="0.2"/>
    <row r="42830" ht="12.75" customHeight="1" x14ac:dyDescent="0.2"/>
    <row r="42831" ht="12.75" customHeight="1" x14ac:dyDescent="0.2"/>
    <row r="42832" ht="12.75" customHeight="1" x14ac:dyDescent="0.2"/>
    <row r="42833" ht="12.75" customHeight="1" x14ac:dyDescent="0.2"/>
    <row r="42834" ht="12.75" customHeight="1" x14ac:dyDescent="0.2"/>
    <row r="42835" ht="12.75" customHeight="1" x14ac:dyDescent="0.2"/>
    <row r="42836" ht="12.75" customHeight="1" x14ac:dyDescent="0.2"/>
    <row r="42837" ht="12.75" customHeight="1" x14ac:dyDescent="0.2"/>
    <row r="42838" ht="12.75" customHeight="1" x14ac:dyDescent="0.2"/>
    <row r="42839" ht="12.75" customHeight="1" x14ac:dyDescent="0.2"/>
    <row r="42840" ht="12.75" customHeight="1" x14ac:dyDescent="0.2"/>
    <row r="42841" ht="12.75" customHeight="1" x14ac:dyDescent="0.2"/>
    <row r="42842" ht="12.75" customHeight="1" x14ac:dyDescent="0.2"/>
    <row r="42843" ht="12.75" customHeight="1" x14ac:dyDescent="0.2"/>
    <row r="42844" ht="12.75" customHeight="1" x14ac:dyDescent="0.2"/>
    <row r="42845" ht="12.75" customHeight="1" x14ac:dyDescent="0.2"/>
    <row r="42846" ht="12.75" customHeight="1" x14ac:dyDescent="0.2"/>
    <row r="42847" ht="12.75" customHeight="1" x14ac:dyDescent="0.2"/>
    <row r="42848" ht="12.75" customHeight="1" x14ac:dyDescent="0.2"/>
    <row r="42849" ht="12.75" customHeight="1" x14ac:dyDescent="0.2"/>
    <row r="42850" ht="12.75" customHeight="1" x14ac:dyDescent="0.2"/>
    <row r="42851" ht="12.75" customHeight="1" x14ac:dyDescent="0.2"/>
    <row r="42852" ht="12.75" customHeight="1" x14ac:dyDescent="0.2"/>
    <row r="42853" ht="12.75" customHeight="1" x14ac:dyDescent="0.2"/>
    <row r="42854" ht="12.75" customHeight="1" x14ac:dyDescent="0.2"/>
    <row r="42855" ht="12.75" customHeight="1" x14ac:dyDescent="0.2"/>
    <row r="42856" ht="12.75" customHeight="1" x14ac:dyDescent="0.2"/>
    <row r="42857" ht="12.75" customHeight="1" x14ac:dyDescent="0.2"/>
    <row r="42858" ht="12.75" customHeight="1" x14ac:dyDescent="0.2"/>
    <row r="42859" ht="12.75" customHeight="1" x14ac:dyDescent="0.2"/>
    <row r="42860" ht="12.75" customHeight="1" x14ac:dyDescent="0.2"/>
    <row r="42861" ht="12.75" customHeight="1" x14ac:dyDescent="0.2"/>
    <row r="42862" ht="12.75" customHeight="1" x14ac:dyDescent="0.2"/>
    <row r="42863" ht="12.75" customHeight="1" x14ac:dyDescent="0.2"/>
    <row r="42864" ht="12.75" customHeight="1" x14ac:dyDescent="0.2"/>
    <row r="42865" ht="12.75" customHeight="1" x14ac:dyDescent="0.2"/>
    <row r="42866" ht="12.75" customHeight="1" x14ac:dyDescent="0.2"/>
    <row r="42867" ht="12.75" customHeight="1" x14ac:dyDescent="0.2"/>
    <row r="42868" ht="12.75" customHeight="1" x14ac:dyDescent="0.2"/>
    <row r="42869" ht="12.75" customHeight="1" x14ac:dyDescent="0.2"/>
    <row r="42870" ht="12.75" customHeight="1" x14ac:dyDescent="0.2"/>
    <row r="42871" ht="12.75" customHeight="1" x14ac:dyDescent="0.2"/>
    <row r="42872" ht="12.75" customHeight="1" x14ac:dyDescent="0.2"/>
    <row r="42873" ht="12.75" customHeight="1" x14ac:dyDescent="0.2"/>
    <row r="42874" ht="12.75" customHeight="1" x14ac:dyDescent="0.2"/>
    <row r="42875" ht="12.75" customHeight="1" x14ac:dyDescent="0.2"/>
    <row r="42876" ht="12.75" customHeight="1" x14ac:dyDescent="0.2"/>
    <row r="42877" ht="12.75" customHeight="1" x14ac:dyDescent="0.2"/>
    <row r="42878" ht="12.75" customHeight="1" x14ac:dyDescent="0.2"/>
    <row r="42879" ht="12.75" customHeight="1" x14ac:dyDescent="0.2"/>
    <row r="42880" ht="12.75" customHeight="1" x14ac:dyDescent="0.2"/>
    <row r="42881" ht="12.75" customHeight="1" x14ac:dyDescent="0.2"/>
    <row r="42882" ht="12.75" customHeight="1" x14ac:dyDescent="0.2"/>
    <row r="42883" ht="12.75" customHeight="1" x14ac:dyDescent="0.2"/>
    <row r="42884" ht="12.75" customHeight="1" x14ac:dyDescent="0.2"/>
    <row r="42885" ht="12.75" customHeight="1" x14ac:dyDescent="0.2"/>
    <row r="42886" ht="12.75" customHeight="1" x14ac:dyDescent="0.2"/>
    <row r="42887" ht="12.75" customHeight="1" x14ac:dyDescent="0.2"/>
    <row r="42888" ht="12.75" customHeight="1" x14ac:dyDescent="0.2"/>
    <row r="42889" ht="12.75" customHeight="1" x14ac:dyDescent="0.2"/>
    <row r="42890" ht="12.75" customHeight="1" x14ac:dyDescent="0.2"/>
    <row r="42891" ht="12.75" customHeight="1" x14ac:dyDescent="0.2"/>
    <row r="42892" ht="12.75" customHeight="1" x14ac:dyDescent="0.2"/>
    <row r="42893" ht="12.75" customHeight="1" x14ac:dyDescent="0.2"/>
    <row r="42894" ht="12.75" customHeight="1" x14ac:dyDescent="0.2"/>
    <row r="42895" ht="12.75" customHeight="1" x14ac:dyDescent="0.2"/>
    <row r="42896" ht="12.75" customHeight="1" x14ac:dyDescent="0.2"/>
    <row r="42897" ht="12.75" customHeight="1" x14ac:dyDescent="0.2"/>
    <row r="42898" ht="12.75" customHeight="1" x14ac:dyDescent="0.2"/>
    <row r="42899" ht="12.75" customHeight="1" x14ac:dyDescent="0.2"/>
    <row r="42900" ht="12.75" customHeight="1" x14ac:dyDescent="0.2"/>
    <row r="42901" ht="12.75" customHeight="1" x14ac:dyDescent="0.2"/>
    <row r="42902" ht="12.75" customHeight="1" x14ac:dyDescent="0.2"/>
    <row r="42903" ht="12.75" customHeight="1" x14ac:dyDescent="0.2"/>
    <row r="42904" ht="12.75" customHeight="1" x14ac:dyDescent="0.2"/>
    <row r="42905" ht="12.75" customHeight="1" x14ac:dyDescent="0.2"/>
    <row r="42906" ht="12.75" customHeight="1" x14ac:dyDescent="0.2"/>
    <row r="42907" ht="12.75" customHeight="1" x14ac:dyDescent="0.2"/>
    <row r="42908" ht="12.75" customHeight="1" x14ac:dyDescent="0.2"/>
    <row r="42909" ht="12.75" customHeight="1" x14ac:dyDescent="0.2"/>
    <row r="42910" ht="12.75" customHeight="1" x14ac:dyDescent="0.2"/>
    <row r="42911" ht="12.75" customHeight="1" x14ac:dyDescent="0.2"/>
    <row r="42912" ht="12.75" customHeight="1" x14ac:dyDescent="0.2"/>
    <row r="42913" ht="12.75" customHeight="1" x14ac:dyDescent="0.2"/>
    <row r="42914" ht="12.75" customHeight="1" x14ac:dyDescent="0.2"/>
    <row r="42915" ht="12.75" customHeight="1" x14ac:dyDescent="0.2"/>
    <row r="42916" ht="12.75" customHeight="1" x14ac:dyDescent="0.2"/>
    <row r="42917" ht="12.75" customHeight="1" x14ac:dyDescent="0.2"/>
    <row r="42918" ht="12.75" customHeight="1" x14ac:dyDescent="0.2"/>
    <row r="42919" ht="12.75" customHeight="1" x14ac:dyDescent="0.2"/>
    <row r="42920" ht="12.75" customHeight="1" x14ac:dyDescent="0.2"/>
    <row r="42921" ht="12.75" customHeight="1" x14ac:dyDescent="0.2"/>
    <row r="42922" ht="12.75" customHeight="1" x14ac:dyDescent="0.2"/>
    <row r="42923" ht="12.75" customHeight="1" x14ac:dyDescent="0.2"/>
    <row r="42924" ht="12.75" customHeight="1" x14ac:dyDescent="0.2"/>
    <row r="42925" ht="12.75" customHeight="1" x14ac:dyDescent="0.2"/>
    <row r="42926" ht="12.75" customHeight="1" x14ac:dyDescent="0.2"/>
    <row r="42927" ht="12.75" customHeight="1" x14ac:dyDescent="0.2"/>
    <row r="42928" ht="12.75" customHeight="1" x14ac:dyDescent="0.2"/>
    <row r="42929" ht="12.75" customHeight="1" x14ac:dyDescent="0.2"/>
    <row r="42930" ht="12.75" customHeight="1" x14ac:dyDescent="0.2"/>
    <row r="42931" ht="12.75" customHeight="1" x14ac:dyDescent="0.2"/>
    <row r="42932" ht="12.75" customHeight="1" x14ac:dyDescent="0.2"/>
    <row r="42933" ht="12.75" customHeight="1" x14ac:dyDescent="0.2"/>
    <row r="42934" ht="12.75" customHeight="1" x14ac:dyDescent="0.2"/>
    <row r="42935" ht="12.75" customHeight="1" x14ac:dyDescent="0.2"/>
    <row r="42936" ht="12.75" customHeight="1" x14ac:dyDescent="0.2"/>
    <row r="42937" ht="12.75" customHeight="1" x14ac:dyDescent="0.2"/>
    <row r="42938" ht="12.75" customHeight="1" x14ac:dyDescent="0.2"/>
    <row r="42939" ht="12.75" customHeight="1" x14ac:dyDescent="0.2"/>
    <row r="42940" ht="12.75" customHeight="1" x14ac:dyDescent="0.2"/>
    <row r="42941" ht="12.75" customHeight="1" x14ac:dyDescent="0.2"/>
    <row r="42942" ht="12.75" customHeight="1" x14ac:dyDescent="0.2"/>
    <row r="42943" ht="12.75" customHeight="1" x14ac:dyDescent="0.2"/>
    <row r="42944" ht="12.75" customHeight="1" x14ac:dyDescent="0.2"/>
    <row r="42945" ht="12.75" customHeight="1" x14ac:dyDescent="0.2"/>
    <row r="42946" ht="12.75" customHeight="1" x14ac:dyDescent="0.2"/>
    <row r="42947" ht="12.75" customHeight="1" x14ac:dyDescent="0.2"/>
    <row r="42948" ht="12.75" customHeight="1" x14ac:dyDescent="0.2"/>
    <row r="42949" ht="12.75" customHeight="1" x14ac:dyDescent="0.2"/>
    <row r="42950" ht="12.75" customHeight="1" x14ac:dyDescent="0.2"/>
    <row r="42951" ht="12.75" customHeight="1" x14ac:dyDescent="0.2"/>
    <row r="42952" ht="12.75" customHeight="1" x14ac:dyDescent="0.2"/>
    <row r="42953" ht="12.75" customHeight="1" x14ac:dyDescent="0.2"/>
    <row r="42954" ht="12.75" customHeight="1" x14ac:dyDescent="0.2"/>
    <row r="42955" ht="12.75" customHeight="1" x14ac:dyDescent="0.2"/>
    <row r="42956" ht="12.75" customHeight="1" x14ac:dyDescent="0.2"/>
    <row r="42957" ht="12.75" customHeight="1" x14ac:dyDescent="0.2"/>
    <row r="42958" ht="12.75" customHeight="1" x14ac:dyDescent="0.2"/>
    <row r="42959" ht="12.75" customHeight="1" x14ac:dyDescent="0.2"/>
    <row r="42960" ht="12.75" customHeight="1" x14ac:dyDescent="0.2"/>
    <row r="42961" ht="12.75" customHeight="1" x14ac:dyDescent="0.2"/>
    <row r="42962" ht="12.75" customHeight="1" x14ac:dyDescent="0.2"/>
    <row r="42963" ht="12.75" customHeight="1" x14ac:dyDescent="0.2"/>
    <row r="42964" ht="12.75" customHeight="1" x14ac:dyDescent="0.2"/>
    <row r="42965" ht="12.75" customHeight="1" x14ac:dyDescent="0.2"/>
    <row r="42966" ht="12.75" customHeight="1" x14ac:dyDescent="0.2"/>
    <row r="42967" ht="12.75" customHeight="1" x14ac:dyDescent="0.2"/>
    <row r="42968" ht="12.75" customHeight="1" x14ac:dyDescent="0.2"/>
    <row r="42969" ht="12.75" customHeight="1" x14ac:dyDescent="0.2"/>
    <row r="42970" ht="12.75" customHeight="1" x14ac:dyDescent="0.2"/>
    <row r="42971" ht="12.75" customHeight="1" x14ac:dyDescent="0.2"/>
    <row r="42972" ht="12.75" customHeight="1" x14ac:dyDescent="0.2"/>
    <row r="42973" ht="12.75" customHeight="1" x14ac:dyDescent="0.2"/>
    <row r="42974" ht="12.75" customHeight="1" x14ac:dyDescent="0.2"/>
    <row r="42975" ht="12.75" customHeight="1" x14ac:dyDescent="0.2"/>
    <row r="42976" ht="12.75" customHeight="1" x14ac:dyDescent="0.2"/>
    <row r="42977" ht="12.75" customHeight="1" x14ac:dyDescent="0.2"/>
    <row r="42978" ht="12.75" customHeight="1" x14ac:dyDescent="0.2"/>
    <row r="42979" ht="12.75" customHeight="1" x14ac:dyDescent="0.2"/>
    <row r="42980" ht="12.75" customHeight="1" x14ac:dyDescent="0.2"/>
    <row r="42981" ht="12.75" customHeight="1" x14ac:dyDescent="0.2"/>
    <row r="42982" ht="12.75" customHeight="1" x14ac:dyDescent="0.2"/>
    <row r="42983" ht="12.75" customHeight="1" x14ac:dyDescent="0.2"/>
    <row r="42984" ht="12.75" customHeight="1" x14ac:dyDescent="0.2"/>
    <row r="42985" ht="12.75" customHeight="1" x14ac:dyDescent="0.2"/>
    <row r="42986" ht="12.75" customHeight="1" x14ac:dyDescent="0.2"/>
    <row r="42987" ht="12.75" customHeight="1" x14ac:dyDescent="0.2"/>
    <row r="42988" ht="12.75" customHeight="1" x14ac:dyDescent="0.2"/>
    <row r="42989" ht="12.75" customHeight="1" x14ac:dyDescent="0.2"/>
    <row r="42990" ht="12.75" customHeight="1" x14ac:dyDescent="0.2"/>
    <row r="42991" ht="12.75" customHeight="1" x14ac:dyDescent="0.2"/>
    <row r="42992" ht="12.75" customHeight="1" x14ac:dyDescent="0.2"/>
    <row r="42993" ht="12.75" customHeight="1" x14ac:dyDescent="0.2"/>
    <row r="42994" ht="12.75" customHeight="1" x14ac:dyDescent="0.2"/>
    <row r="42995" ht="12.75" customHeight="1" x14ac:dyDescent="0.2"/>
    <row r="42996" ht="12.75" customHeight="1" x14ac:dyDescent="0.2"/>
    <row r="42997" ht="12.75" customHeight="1" x14ac:dyDescent="0.2"/>
    <row r="42998" ht="12.75" customHeight="1" x14ac:dyDescent="0.2"/>
    <row r="42999" ht="12.75" customHeight="1" x14ac:dyDescent="0.2"/>
    <row r="43000" ht="12.75" customHeight="1" x14ac:dyDescent="0.2"/>
    <row r="43001" ht="12.75" customHeight="1" x14ac:dyDescent="0.2"/>
    <row r="43002" ht="12.75" customHeight="1" x14ac:dyDescent="0.2"/>
    <row r="43003" ht="12.75" customHeight="1" x14ac:dyDescent="0.2"/>
    <row r="43004" ht="12.75" customHeight="1" x14ac:dyDescent="0.2"/>
    <row r="43005" ht="12.75" customHeight="1" x14ac:dyDescent="0.2"/>
    <row r="43006" ht="12.75" customHeight="1" x14ac:dyDescent="0.2"/>
    <row r="43007" ht="12.75" customHeight="1" x14ac:dyDescent="0.2"/>
    <row r="43008" ht="12.75" customHeight="1" x14ac:dyDescent="0.2"/>
    <row r="43009" ht="12.75" customHeight="1" x14ac:dyDescent="0.2"/>
    <row r="43010" ht="12.75" customHeight="1" x14ac:dyDescent="0.2"/>
    <row r="43011" ht="12.75" customHeight="1" x14ac:dyDescent="0.2"/>
    <row r="43012" ht="12.75" customHeight="1" x14ac:dyDescent="0.2"/>
    <row r="43013" ht="12.75" customHeight="1" x14ac:dyDescent="0.2"/>
    <row r="43014" ht="12.75" customHeight="1" x14ac:dyDescent="0.2"/>
    <row r="43015" ht="12.75" customHeight="1" x14ac:dyDescent="0.2"/>
    <row r="43016" ht="12.75" customHeight="1" x14ac:dyDescent="0.2"/>
    <row r="43017" ht="12.75" customHeight="1" x14ac:dyDescent="0.2"/>
    <row r="43018" ht="12.75" customHeight="1" x14ac:dyDescent="0.2"/>
    <row r="43019" ht="12.75" customHeight="1" x14ac:dyDescent="0.2"/>
    <row r="43020" ht="12.75" customHeight="1" x14ac:dyDescent="0.2"/>
    <row r="43021" ht="12.75" customHeight="1" x14ac:dyDescent="0.2"/>
    <row r="43022" ht="12.75" customHeight="1" x14ac:dyDescent="0.2"/>
    <row r="43023" ht="12.75" customHeight="1" x14ac:dyDescent="0.2"/>
    <row r="43024" ht="12.75" customHeight="1" x14ac:dyDescent="0.2"/>
    <row r="43025" ht="12.75" customHeight="1" x14ac:dyDescent="0.2"/>
    <row r="43026" ht="12.75" customHeight="1" x14ac:dyDescent="0.2"/>
    <row r="43027" ht="12.75" customHeight="1" x14ac:dyDescent="0.2"/>
    <row r="43028" ht="12.75" customHeight="1" x14ac:dyDescent="0.2"/>
    <row r="43029" ht="12.75" customHeight="1" x14ac:dyDescent="0.2"/>
    <row r="43030" ht="12.75" customHeight="1" x14ac:dyDescent="0.2"/>
    <row r="43031" ht="12.75" customHeight="1" x14ac:dyDescent="0.2"/>
    <row r="43032" ht="12.75" customHeight="1" x14ac:dyDescent="0.2"/>
    <row r="43033" ht="12.75" customHeight="1" x14ac:dyDescent="0.2"/>
    <row r="43034" ht="12.75" customHeight="1" x14ac:dyDescent="0.2"/>
    <row r="43035" ht="12.75" customHeight="1" x14ac:dyDescent="0.2"/>
    <row r="43036" ht="12.75" customHeight="1" x14ac:dyDescent="0.2"/>
    <row r="43037" ht="12.75" customHeight="1" x14ac:dyDescent="0.2"/>
    <row r="43038" ht="12.75" customHeight="1" x14ac:dyDescent="0.2"/>
    <row r="43039" ht="12.75" customHeight="1" x14ac:dyDescent="0.2"/>
    <row r="43040" ht="12.75" customHeight="1" x14ac:dyDescent="0.2"/>
    <row r="43041" ht="12.75" customHeight="1" x14ac:dyDescent="0.2"/>
    <row r="43042" ht="12.75" customHeight="1" x14ac:dyDescent="0.2"/>
    <row r="43043" ht="12.75" customHeight="1" x14ac:dyDescent="0.2"/>
    <row r="43044" ht="12.75" customHeight="1" x14ac:dyDescent="0.2"/>
    <row r="43045" ht="12.75" customHeight="1" x14ac:dyDescent="0.2"/>
    <row r="43046" ht="12.75" customHeight="1" x14ac:dyDescent="0.2"/>
    <row r="43047" ht="12.75" customHeight="1" x14ac:dyDescent="0.2"/>
    <row r="43048" ht="12.75" customHeight="1" x14ac:dyDescent="0.2"/>
    <row r="43049" ht="12.75" customHeight="1" x14ac:dyDescent="0.2"/>
    <row r="43050" ht="12.75" customHeight="1" x14ac:dyDescent="0.2"/>
    <row r="43051" ht="12.75" customHeight="1" x14ac:dyDescent="0.2"/>
    <row r="43052" ht="12.75" customHeight="1" x14ac:dyDescent="0.2"/>
    <row r="43053" ht="12.75" customHeight="1" x14ac:dyDescent="0.2"/>
    <row r="43054" ht="12.75" customHeight="1" x14ac:dyDescent="0.2"/>
    <row r="43055" ht="12.75" customHeight="1" x14ac:dyDescent="0.2"/>
    <row r="43056" ht="12.75" customHeight="1" x14ac:dyDescent="0.2"/>
    <row r="43057" ht="12.75" customHeight="1" x14ac:dyDescent="0.2"/>
    <row r="43058" ht="12.75" customHeight="1" x14ac:dyDescent="0.2"/>
    <row r="43059" ht="12.75" customHeight="1" x14ac:dyDescent="0.2"/>
    <row r="43060" ht="12.75" customHeight="1" x14ac:dyDescent="0.2"/>
    <row r="43061" ht="12.75" customHeight="1" x14ac:dyDescent="0.2"/>
    <row r="43062" ht="12.75" customHeight="1" x14ac:dyDescent="0.2"/>
    <row r="43063" ht="12.75" customHeight="1" x14ac:dyDescent="0.2"/>
    <row r="43064" ht="12.75" customHeight="1" x14ac:dyDescent="0.2"/>
    <row r="43065" ht="12.75" customHeight="1" x14ac:dyDescent="0.2"/>
    <row r="43066" ht="12.75" customHeight="1" x14ac:dyDescent="0.2"/>
    <row r="43067" ht="12.75" customHeight="1" x14ac:dyDescent="0.2"/>
    <row r="43068" ht="12.75" customHeight="1" x14ac:dyDescent="0.2"/>
    <row r="43069" ht="12.75" customHeight="1" x14ac:dyDescent="0.2"/>
    <row r="43070" ht="12.75" customHeight="1" x14ac:dyDescent="0.2"/>
    <row r="43071" ht="12.75" customHeight="1" x14ac:dyDescent="0.2"/>
    <row r="43072" ht="12.75" customHeight="1" x14ac:dyDescent="0.2"/>
    <row r="43073" ht="12.75" customHeight="1" x14ac:dyDescent="0.2"/>
    <row r="43074" ht="12.75" customHeight="1" x14ac:dyDescent="0.2"/>
    <row r="43075" ht="12.75" customHeight="1" x14ac:dyDescent="0.2"/>
    <row r="43076" ht="12.75" customHeight="1" x14ac:dyDescent="0.2"/>
    <row r="43077" ht="12.75" customHeight="1" x14ac:dyDescent="0.2"/>
    <row r="43078" ht="12.75" customHeight="1" x14ac:dyDescent="0.2"/>
    <row r="43079" ht="12.75" customHeight="1" x14ac:dyDescent="0.2"/>
    <row r="43080" ht="12.75" customHeight="1" x14ac:dyDescent="0.2"/>
    <row r="43081" ht="12.75" customHeight="1" x14ac:dyDescent="0.2"/>
    <row r="43082" ht="12.75" customHeight="1" x14ac:dyDescent="0.2"/>
    <row r="43083" ht="12.75" customHeight="1" x14ac:dyDescent="0.2"/>
    <row r="43084" ht="12.75" customHeight="1" x14ac:dyDescent="0.2"/>
    <row r="43085" ht="12.75" customHeight="1" x14ac:dyDescent="0.2"/>
    <row r="43086" ht="12.75" customHeight="1" x14ac:dyDescent="0.2"/>
    <row r="43087" ht="12.75" customHeight="1" x14ac:dyDescent="0.2"/>
    <row r="43088" ht="12.75" customHeight="1" x14ac:dyDescent="0.2"/>
    <row r="43089" ht="12.75" customHeight="1" x14ac:dyDescent="0.2"/>
    <row r="43090" ht="12.75" customHeight="1" x14ac:dyDescent="0.2"/>
    <row r="43091" ht="12.75" customHeight="1" x14ac:dyDescent="0.2"/>
    <row r="43092" ht="12.75" customHeight="1" x14ac:dyDescent="0.2"/>
    <row r="43093" ht="12.75" customHeight="1" x14ac:dyDescent="0.2"/>
    <row r="43094" ht="12.75" customHeight="1" x14ac:dyDescent="0.2"/>
    <row r="43095" ht="12.75" customHeight="1" x14ac:dyDescent="0.2"/>
    <row r="43096" ht="12.75" customHeight="1" x14ac:dyDescent="0.2"/>
    <row r="43097" ht="12.75" customHeight="1" x14ac:dyDescent="0.2"/>
    <row r="43098" ht="12.75" customHeight="1" x14ac:dyDescent="0.2"/>
    <row r="43099" ht="12.75" customHeight="1" x14ac:dyDescent="0.2"/>
    <row r="43100" ht="12.75" customHeight="1" x14ac:dyDescent="0.2"/>
    <row r="43101" ht="12.75" customHeight="1" x14ac:dyDescent="0.2"/>
    <row r="43102" ht="12.75" customHeight="1" x14ac:dyDescent="0.2"/>
    <row r="43103" ht="12.75" customHeight="1" x14ac:dyDescent="0.2"/>
    <row r="43104" ht="12.75" customHeight="1" x14ac:dyDescent="0.2"/>
    <row r="43105" ht="12.75" customHeight="1" x14ac:dyDescent="0.2"/>
    <row r="43106" ht="12.75" customHeight="1" x14ac:dyDescent="0.2"/>
    <row r="43107" ht="12.75" customHeight="1" x14ac:dyDescent="0.2"/>
    <row r="43108" ht="12.75" customHeight="1" x14ac:dyDescent="0.2"/>
    <row r="43109" ht="12.75" customHeight="1" x14ac:dyDescent="0.2"/>
    <row r="43110" ht="12.75" customHeight="1" x14ac:dyDescent="0.2"/>
    <row r="43111" ht="12.75" customHeight="1" x14ac:dyDescent="0.2"/>
    <row r="43112" ht="12.75" customHeight="1" x14ac:dyDescent="0.2"/>
    <row r="43113" ht="12.75" customHeight="1" x14ac:dyDescent="0.2"/>
    <row r="43114" ht="12.75" customHeight="1" x14ac:dyDescent="0.2"/>
    <row r="43115" ht="12.75" customHeight="1" x14ac:dyDescent="0.2"/>
    <row r="43116" ht="12.75" customHeight="1" x14ac:dyDescent="0.2"/>
    <row r="43117" ht="12.75" customHeight="1" x14ac:dyDescent="0.2"/>
    <row r="43118" ht="12.75" customHeight="1" x14ac:dyDescent="0.2"/>
    <row r="43119" ht="12.75" customHeight="1" x14ac:dyDescent="0.2"/>
    <row r="43120" ht="12.75" customHeight="1" x14ac:dyDescent="0.2"/>
    <row r="43121" ht="12.75" customHeight="1" x14ac:dyDescent="0.2"/>
    <row r="43122" ht="12.75" customHeight="1" x14ac:dyDescent="0.2"/>
    <row r="43123" ht="12.75" customHeight="1" x14ac:dyDescent="0.2"/>
    <row r="43124" ht="12.75" customHeight="1" x14ac:dyDescent="0.2"/>
    <row r="43125" ht="12.75" customHeight="1" x14ac:dyDescent="0.2"/>
    <row r="43126" ht="12.75" customHeight="1" x14ac:dyDescent="0.2"/>
    <row r="43127" ht="12.75" customHeight="1" x14ac:dyDescent="0.2"/>
    <row r="43128" ht="12.75" customHeight="1" x14ac:dyDescent="0.2"/>
    <row r="43129" ht="12.75" customHeight="1" x14ac:dyDescent="0.2"/>
    <row r="43130" ht="12.75" customHeight="1" x14ac:dyDescent="0.2"/>
    <row r="43131" ht="12.75" customHeight="1" x14ac:dyDescent="0.2"/>
    <row r="43132" ht="12.75" customHeight="1" x14ac:dyDescent="0.2"/>
    <row r="43133" ht="12.75" customHeight="1" x14ac:dyDescent="0.2"/>
    <row r="43134" ht="12.75" customHeight="1" x14ac:dyDescent="0.2"/>
    <row r="43135" ht="12.75" customHeight="1" x14ac:dyDescent="0.2"/>
    <row r="43136" ht="12.75" customHeight="1" x14ac:dyDescent="0.2"/>
    <row r="43137" ht="12.75" customHeight="1" x14ac:dyDescent="0.2"/>
    <row r="43138" ht="12.75" customHeight="1" x14ac:dyDescent="0.2"/>
    <row r="43139" ht="12.75" customHeight="1" x14ac:dyDescent="0.2"/>
    <row r="43140" ht="12.75" customHeight="1" x14ac:dyDescent="0.2"/>
    <row r="43141" ht="12.75" customHeight="1" x14ac:dyDescent="0.2"/>
    <row r="43142" ht="12.75" customHeight="1" x14ac:dyDescent="0.2"/>
    <row r="43143" ht="12.75" customHeight="1" x14ac:dyDescent="0.2"/>
    <row r="43144" ht="12.75" customHeight="1" x14ac:dyDescent="0.2"/>
    <row r="43145" ht="12.75" customHeight="1" x14ac:dyDescent="0.2"/>
    <row r="43146" ht="12.75" customHeight="1" x14ac:dyDescent="0.2"/>
    <row r="43147" ht="12.75" customHeight="1" x14ac:dyDescent="0.2"/>
    <row r="43148" ht="12.75" customHeight="1" x14ac:dyDescent="0.2"/>
    <row r="43149" ht="12.75" customHeight="1" x14ac:dyDescent="0.2"/>
    <row r="43150" ht="12.75" customHeight="1" x14ac:dyDescent="0.2"/>
    <row r="43151" ht="12.75" customHeight="1" x14ac:dyDescent="0.2"/>
    <row r="43152" ht="12.75" customHeight="1" x14ac:dyDescent="0.2"/>
    <row r="43153" ht="12.75" customHeight="1" x14ac:dyDescent="0.2"/>
    <row r="43154" ht="12.75" customHeight="1" x14ac:dyDescent="0.2"/>
    <row r="43155" ht="12.75" customHeight="1" x14ac:dyDescent="0.2"/>
    <row r="43156" ht="12.75" customHeight="1" x14ac:dyDescent="0.2"/>
    <row r="43157" ht="12.75" customHeight="1" x14ac:dyDescent="0.2"/>
    <row r="43158" ht="12.75" customHeight="1" x14ac:dyDescent="0.2"/>
    <row r="43159" ht="12.75" customHeight="1" x14ac:dyDescent="0.2"/>
    <row r="43160" ht="12.75" customHeight="1" x14ac:dyDescent="0.2"/>
    <row r="43161" ht="12.75" customHeight="1" x14ac:dyDescent="0.2"/>
    <row r="43162" ht="12.75" customHeight="1" x14ac:dyDescent="0.2"/>
    <row r="43163" ht="12.75" customHeight="1" x14ac:dyDescent="0.2"/>
    <row r="43164" ht="12.75" customHeight="1" x14ac:dyDescent="0.2"/>
    <row r="43165" ht="12.75" customHeight="1" x14ac:dyDescent="0.2"/>
    <row r="43166" ht="12.75" customHeight="1" x14ac:dyDescent="0.2"/>
    <row r="43167" ht="12.75" customHeight="1" x14ac:dyDescent="0.2"/>
    <row r="43168" ht="12.75" customHeight="1" x14ac:dyDescent="0.2"/>
    <row r="43169" ht="12.75" customHeight="1" x14ac:dyDescent="0.2"/>
    <row r="43170" ht="12.75" customHeight="1" x14ac:dyDescent="0.2"/>
    <row r="43171" ht="12.75" customHeight="1" x14ac:dyDescent="0.2"/>
    <row r="43172" ht="12.75" customHeight="1" x14ac:dyDescent="0.2"/>
    <row r="43173" ht="12.75" customHeight="1" x14ac:dyDescent="0.2"/>
    <row r="43174" ht="12.75" customHeight="1" x14ac:dyDescent="0.2"/>
    <row r="43175" ht="12.75" customHeight="1" x14ac:dyDescent="0.2"/>
    <row r="43176" ht="12.75" customHeight="1" x14ac:dyDescent="0.2"/>
    <row r="43177" ht="12.75" customHeight="1" x14ac:dyDescent="0.2"/>
    <row r="43178" ht="12.75" customHeight="1" x14ac:dyDescent="0.2"/>
    <row r="43179" ht="12.75" customHeight="1" x14ac:dyDescent="0.2"/>
    <row r="43180" ht="12.75" customHeight="1" x14ac:dyDescent="0.2"/>
    <row r="43181" ht="12.75" customHeight="1" x14ac:dyDescent="0.2"/>
    <row r="43182" ht="12.75" customHeight="1" x14ac:dyDescent="0.2"/>
    <row r="43183" ht="12.75" customHeight="1" x14ac:dyDescent="0.2"/>
    <row r="43184" ht="12.75" customHeight="1" x14ac:dyDescent="0.2"/>
    <row r="43185" ht="12.75" customHeight="1" x14ac:dyDescent="0.2"/>
    <row r="43186" ht="12.75" customHeight="1" x14ac:dyDescent="0.2"/>
    <row r="43187" ht="12.75" customHeight="1" x14ac:dyDescent="0.2"/>
    <row r="43188" ht="12.75" customHeight="1" x14ac:dyDescent="0.2"/>
    <row r="43189" ht="12.75" customHeight="1" x14ac:dyDescent="0.2"/>
    <row r="43190" ht="12.75" customHeight="1" x14ac:dyDescent="0.2"/>
    <row r="43191" ht="12.75" customHeight="1" x14ac:dyDescent="0.2"/>
    <row r="43192" ht="12.75" customHeight="1" x14ac:dyDescent="0.2"/>
    <row r="43193" ht="12.75" customHeight="1" x14ac:dyDescent="0.2"/>
    <row r="43194" ht="12.75" customHeight="1" x14ac:dyDescent="0.2"/>
    <row r="43195" ht="12.75" customHeight="1" x14ac:dyDescent="0.2"/>
    <row r="43196" ht="12.75" customHeight="1" x14ac:dyDescent="0.2"/>
    <row r="43197" ht="12.75" customHeight="1" x14ac:dyDescent="0.2"/>
    <row r="43198" ht="12.75" customHeight="1" x14ac:dyDescent="0.2"/>
    <row r="43199" ht="12.75" customHeight="1" x14ac:dyDescent="0.2"/>
    <row r="43200" ht="12.75" customHeight="1" x14ac:dyDescent="0.2"/>
    <row r="43201" ht="12.75" customHeight="1" x14ac:dyDescent="0.2"/>
    <row r="43202" ht="12.75" customHeight="1" x14ac:dyDescent="0.2"/>
    <row r="43203" ht="12.75" customHeight="1" x14ac:dyDescent="0.2"/>
    <row r="43204" ht="12.75" customHeight="1" x14ac:dyDescent="0.2"/>
    <row r="43205" ht="12.75" customHeight="1" x14ac:dyDescent="0.2"/>
    <row r="43206" ht="12.75" customHeight="1" x14ac:dyDescent="0.2"/>
    <row r="43207" ht="12.75" customHeight="1" x14ac:dyDescent="0.2"/>
    <row r="43208" ht="12.75" customHeight="1" x14ac:dyDescent="0.2"/>
    <row r="43209" ht="12.75" customHeight="1" x14ac:dyDescent="0.2"/>
    <row r="43210" ht="12.75" customHeight="1" x14ac:dyDescent="0.2"/>
    <row r="43211" ht="12.75" customHeight="1" x14ac:dyDescent="0.2"/>
    <row r="43212" ht="12.75" customHeight="1" x14ac:dyDescent="0.2"/>
    <row r="43213" ht="12.75" customHeight="1" x14ac:dyDescent="0.2"/>
    <row r="43214" ht="12.75" customHeight="1" x14ac:dyDescent="0.2"/>
    <row r="43215" ht="12.75" customHeight="1" x14ac:dyDescent="0.2"/>
    <row r="43216" ht="12.75" customHeight="1" x14ac:dyDescent="0.2"/>
    <row r="43217" ht="12.75" customHeight="1" x14ac:dyDescent="0.2"/>
    <row r="43218" ht="12.75" customHeight="1" x14ac:dyDescent="0.2"/>
    <row r="43219" ht="12.75" customHeight="1" x14ac:dyDescent="0.2"/>
    <row r="43220" ht="12.75" customHeight="1" x14ac:dyDescent="0.2"/>
    <row r="43221" ht="12.75" customHeight="1" x14ac:dyDescent="0.2"/>
    <row r="43222" ht="12.75" customHeight="1" x14ac:dyDescent="0.2"/>
    <row r="43223" ht="12.75" customHeight="1" x14ac:dyDescent="0.2"/>
    <row r="43224" ht="12.75" customHeight="1" x14ac:dyDescent="0.2"/>
    <row r="43225" ht="12.75" customHeight="1" x14ac:dyDescent="0.2"/>
    <row r="43226" ht="12.75" customHeight="1" x14ac:dyDescent="0.2"/>
    <row r="43227" ht="12.75" customHeight="1" x14ac:dyDescent="0.2"/>
    <row r="43228" ht="12.75" customHeight="1" x14ac:dyDescent="0.2"/>
    <row r="43229" ht="12.75" customHeight="1" x14ac:dyDescent="0.2"/>
    <row r="43230" ht="12.75" customHeight="1" x14ac:dyDescent="0.2"/>
    <row r="43231" ht="12.75" customHeight="1" x14ac:dyDescent="0.2"/>
    <row r="43232" ht="12.75" customHeight="1" x14ac:dyDescent="0.2"/>
    <row r="43233" ht="12.75" customHeight="1" x14ac:dyDescent="0.2"/>
    <row r="43234" ht="12.75" customHeight="1" x14ac:dyDescent="0.2"/>
    <row r="43235" ht="12.75" customHeight="1" x14ac:dyDescent="0.2"/>
    <row r="43236" ht="12.75" customHeight="1" x14ac:dyDescent="0.2"/>
    <row r="43237" ht="12.75" customHeight="1" x14ac:dyDescent="0.2"/>
    <row r="43238" ht="12.75" customHeight="1" x14ac:dyDescent="0.2"/>
    <row r="43239" ht="12.75" customHeight="1" x14ac:dyDescent="0.2"/>
    <row r="43240" ht="12.75" customHeight="1" x14ac:dyDescent="0.2"/>
    <row r="43241" ht="12.75" customHeight="1" x14ac:dyDescent="0.2"/>
    <row r="43242" ht="12.75" customHeight="1" x14ac:dyDescent="0.2"/>
    <row r="43243" ht="12.75" customHeight="1" x14ac:dyDescent="0.2"/>
    <row r="43244" ht="12.75" customHeight="1" x14ac:dyDescent="0.2"/>
    <row r="43245" ht="12.75" customHeight="1" x14ac:dyDescent="0.2"/>
    <row r="43246" ht="12.75" customHeight="1" x14ac:dyDescent="0.2"/>
    <row r="43247" ht="12.75" customHeight="1" x14ac:dyDescent="0.2"/>
    <row r="43248" ht="12.75" customHeight="1" x14ac:dyDescent="0.2"/>
    <row r="43249" ht="12.75" customHeight="1" x14ac:dyDescent="0.2"/>
    <row r="43250" ht="12.75" customHeight="1" x14ac:dyDescent="0.2"/>
    <row r="43251" ht="12.75" customHeight="1" x14ac:dyDescent="0.2"/>
    <row r="43252" ht="12.75" customHeight="1" x14ac:dyDescent="0.2"/>
    <row r="43253" ht="12.75" customHeight="1" x14ac:dyDescent="0.2"/>
    <row r="43254" ht="12.75" customHeight="1" x14ac:dyDescent="0.2"/>
    <row r="43255" ht="12.75" customHeight="1" x14ac:dyDescent="0.2"/>
    <row r="43256" ht="12.75" customHeight="1" x14ac:dyDescent="0.2"/>
    <row r="43257" ht="12.75" customHeight="1" x14ac:dyDescent="0.2"/>
    <row r="43258" ht="12.75" customHeight="1" x14ac:dyDescent="0.2"/>
    <row r="43259" ht="12.75" customHeight="1" x14ac:dyDescent="0.2"/>
    <row r="43260" ht="12.75" customHeight="1" x14ac:dyDescent="0.2"/>
    <row r="43261" ht="12.75" customHeight="1" x14ac:dyDescent="0.2"/>
    <row r="43262" ht="12.75" customHeight="1" x14ac:dyDescent="0.2"/>
    <row r="43263" ht="12.75" customHeight="1" x14ac:dyDescent="0.2"/>
    <row r="43264" ht="12.75" customHeight="1" x14ac:dyDescent="0.2"/>
    <row r="43265" ht="12.75" customHeight="1" x14ac:dyDescent="0.2"/>
    <row r="43266" ht="12.75" customHeight="1" x14ac:dyDescent="0.2"/>
    <row r="43267" ht="12.75" customHeight="1" x14ac:dyDescent="0.2"/>
    <row r="43268" ht="12.75" customHeight="1" x14ac:dyDescent="0.2"/>
    <row r="43269" ht="12.75" customHeight="1" x14ac:dyDescent="0.2"/>
    <row r="43270" ht="12.75" customHeight="1" x14ac:dyDescent="0.2"/>
    <row r="43271" ht="12.75" customHeight="1" x14ac:dyDescent="0.2"/>
    <row r="43272" ht="12.75" customHeight="1" x14ac:dyDescent="0.2"/>
    <row r="43273" ht="12.75" customHeight="1" x14ac:dyDescent="0.2"/>
    <row r="43274" ht="12.75" customHeight="1" x14ac:dyDescent="0.2"/>
    <row r="43275" ht="12.75" customHeight="1" x14ac:dyDescent="0.2"/>
    <row r="43276" ht="12.75" customHeight="1" x14ac:dyDescent="0.2"/>
    <row r="43277" ht="12.75" customHeight="1" x14ac:dyDescent="0.2"/>
    <row r="43278" ht="12.75" customHeight="1" x14ac:dyDescent="0.2"/>
    <row r="43279" ht="12.75" customHeight="1" x14ac:dyDescent="0.2"/>
    <row r="43280" ht="12.75" customHeight="1" x14ac:dyDescent="0.2"/>
    <row r="43281" ht="12.75" customHeight="1" x14ac:dyDescent="0.2"/>
    <row r="43282" ht="12.75" customHeight="1" x14ac:dyDescent="0.2"/>
    <row r="43283" ht="12.75" customHeight="1" x14ac:dyDescent="0.2"/>
    <row r="43284" ht="12.75" customHeight="1" x14ac:dyDescent="0.2"/>
    <row r="43285" ht="12.75" customHeight="1" x14ac:dyDescent="0.2"/>
    <row r="43286" ht="12.75" customHeight="1" x14ac:dyDescent="0.2"/>
    <row r="43287" ht="12.75" customHeight="1" x14ac:dyDescent="0.2"/>
    <row r="43288" ht="12.75" customHeight="1" x14ac:dyDescent="0.2"/>
    <row r="43289" ht="12.75" customHeight="1" x14ac:dyDescent="0.2"/>
    <row r="43290" ht="12.75" customHeight="1" x14ac:dyDescent="0.2"/>
    <row r="43291" ht="12.75" customHeight="1" x14ac:dyDescent="0.2"/>
    <row r="43292" ht="12.75" customHeight="1" x14ac:dyDescent="0.2"/>
    <row r="43293" ht="12.75" customHeight="1" x14ac:dyDescent="0.2"/>
    <row r="43294" ht="12.75" customHeight="1" x14ac:dyDescent="0.2"/>
    <row r="43295" ht="12.75" customHeight="1" x14ac:dyDescent="0.2"/>
    <row r="43296" ht="12.75" customHeight="1" x14ac:dyDescent="0.2"/>
    <row r="43297" ht="12.75" customHeight="1" x14ac:dyDescent="0.2"/>
    <row r="43298" ht="12.75" customHeight="1" x14ac:dyDescent="0.2"/>
    <row r="43299" ht="12.75" customHeight="1" x14ac:dyDescent="0.2"/>
    <row r="43300" ht="12.75" customHeight="1" x14ac:dyDescent="0.2"/>
    <row r="43301" ht="12.75" customHeight="1" x14ac:dyDescent="0.2"/>
    <row r="43302" ht="12.75" customHeight="1" x14ac:dyDescent="0.2"/>
    <row r="43303" ht="12.75" customHeight="1" x14ac:dyDescent="0.2"/>
    <row r="43304" ht="12.75" customHeight="1" x14ac:dyDescent="0.2"/>
    <row r="43305" ht="12.75" customHeight="1" x14ac:dyDescent="0.2"/>
    <row r="43306" ht="12.75" customHeight="1" x14ac:dyDescent="0.2"/>
    <row r="43307" ht="12.75" customHeight="1" x14ac:dyDescent="0.2"/>
    <row r="43308" ht="12.75" customHeight="1" x14ac:dyDescent="0.2"/>
    <row r="43309" ht="12.75" customHeight="1" x14ac:dyDescent="0.2"/>
    <row r="43310" ht="12.75" customHeight="1" x14ac:dyDescent="0.2"/>
    <row r="43311" ht="12.75" customHeight="1" x14ac:dyDescent="0.2"/>
    <row r="43312" ht="12.75" customHeight="1" x14ac:dyDescent="0.2"/>
    <row r="43313" ht="12.75" customHeight="1" x14ac:dyDescent="0.2"/>
    <row r="43314" ht="12.75" customHeight="1" x14ac:dyDescent="0.2"/>
    <row r="43315" ht="12.75" customHeight="1" x14ac:dyDescent="0.2"/>
    <row r="43316" ht="12.75" customHeight="1" x14ac:dyDescent="0.2"/>
    <row r="43317" ht="12.75" customHeight="1" x14ac:dyDescent="0.2"/>
    <row r="43318" ht="12.75" customHeight="1" x14ac:dyDescent="0.2"/>
    <row r="43319" ht="12.75" customHeight="1" x14ac:dyDescent="0.2"/>
    <row r="43320" ht="12.75" customHeight="1" x14ac:dyDescent="0.2"/>
    <row r="43321" ht="12.75" customHeight="1" x14ac:dyDescent="0.2"/>
    <row r="43322" ht="12.75" customHeight="1" x14ac:dyDescent="0.2"/>
    <row r="43323" ht="12.75" customHeight="1" x14ac:dyDescent="0.2"/>
    <row r="43324" ht="12.75" customHeight="1" x14ac:dyDescent="0.2"/>
    <row r="43325" ht="12.75" customHeight="1" x14ac:dyDescent="0.2"/>
    <row r="43326" ht="12.75" customHeight="1" x14ac:dyDescent="0.2"/>
    <row r="43327" ht="12.75" customHeight="1" x14ac:dyDescent="0.2"/>
    <row r="43328" ht="12.75" customHeight="1" x14ac:dyDescent="0.2"/>
    <row r="43329" ht="12.75" customHeight="1" x14ac:dyDescent="0.2"/>
    <row r="43330" ht="12.75" customHeight="1" x14ac:dyDescent="0.2"/>
    <row r="43331" ht="12.75" customHeight="1" x14ac:dyDescent="0.2"/>
    <row r="43332" ht="12.75" customHeight="1" x14ac:dyDescent="0.2"/>
    <row r="43333" ht="12.75" customHeight="1" x14ac:dyDescent="0.2"/>
    <row r="43334" ht="12.75" customHeight="1" x14ac:dyDescent="0.2"/>
    <row r="43335" ht="12.75" customHeight="1" x14ac:dyDescent="0.2"/>
    <row r="43336" ht="12.75" customHeight="1" x14ac:dyDescent="0.2"/>
    <row r="43337" ht="12.75" customHeight="1" x14ac:dyDescent="0.2"/>
    <row r="43338" ht="12.75" customHeight="1" x14ac:dyDescent="0.2"/>
    <row r="43339" ht="12.75" customHeight="1" x14ac:dyDescent="0.2"/>
    <row r="43340" ht="12.75" customHeight="1" x14ac:dyDescent="0.2"/>
    <row r="43341" ht="12.75" customHeight="1" x14ac:dyDescent="0.2"/>
    <row r="43342" ht="12.75" customHeight="1" x14ac:dyDescent="0.2"/>
    <row r="43343" ht="12.75" customHeight="1" x14ac:dyDescent="0.2"/>
    <row r="43344" ht="12.75" customHeight="1" x14ac:dyDescent="0.2"/>
    <row r="43345" ht="12.75" customHeight="1" x14ac:dyDescent="0.2"/>
    <row r="43346" ht="12.75" customHeight="1" x14ac:dyDescent="0.2"/>
    <row r="43347" ht="12.75" customHeight="1" x14ac:dyDescent="0.2"/>
    <row r="43348" ht="12.75" customHeight="1" x14ac:dyDescent="0.2"/>
    <row r="43349" ht="12.75" customHeight="1" x14ac:dyDescent="0.2"/>
    <row r="43350" ht="12.75" customHeight="1" x14ac:dyDescent="0.2"/>
    <row r="43351" ht="12.75" customHeight="1" x14ac:dyDescent="0.2"/>
    <row r="43352" ht="12.75" customHeight="1" x14ac:dyDescent="0.2"/>
    <row r="43353" ht="12.75" customHeight="1" x14ac:dyDescent="0.2"/>
    <row r="43354" ht="12.75" customHeight="1" x14ac:dyDescent="0.2"/>
    <row r="43355" ht="12.75" customHeight="1" x14ac:dyDescent="0.2"/>
    <row r="43356" ht="12.75" customHeight="1" x14ac:dyDescent="0.2"/>
    <row r="43357" ht="12.75" customHeight="1" x14ac:dyDescent="0.2"/>
    <row r="43358" ht="12.75" customHeight="1" x14ac:dyDescent="0.2"/>
    <row r="43359" ht="12.75" customHeight="1" x14ac:dyDescent="0.2"/>
    <row r="43360" ht="12.75" customHeight="1" x14ac:dyDescent="0.2"/>
    <row r="43361" ht="12.75" customHeight="1" x14ac:dyDescent="0.2"/>
    <row r="43362" ht="12.75" customHeight="1" x14ac:dyDescent="0.2"/>
    <row r="43363" ht="12.75" customHeight="1" x14ac:dyDescent="0.2"/>
    <row r="43364" ht="12.75" customHeight="1" x14ac:dyDescent="0.2"/>
    <row r="43365" ht="12.75" customHeight="1" x14ac:dyDescent="0.2"/>
    <row r="43366" ht="12.75" customHeight="1" x14ac:dyDescent="0.2"/>
    <row r="43367" ht="12.75" customHeight="1" x14ac:dyDescent="0.2"/>
    <row r="43368" ht="12.75" customHeight="1" x14ac:dyDescent="0.2"/>
    <row r="43369" ht="12.75" customHeight="1" x14ac:dyDescent="0.2"/>
    <row r="43370" ht="12.75" customHeight="1" x14ac:dyDescent="0.2"/>
    <row r="43371" ht="12.75" customHeight="1" x14ac:dyDescent="0.2"/>
    <row r="43372" ht="12.75" customHeight="1" x14ac:dyDescent="0.2"/>
    <row r="43373" ht="12.75" customHeight="1" x14ac:dyDescent="0.2"/>
    <row r="43374" ht="12.75" customHeight="1" x14ac:dyDescent="0.2"/>
    <row r="43375" ht="12.75" customHeight="1" x14ac:dyDescent="0.2"/>
    <row r="43376" ht="12.75" customHeight="1" x14ac:dyDescent="0.2"/>
    <row r="43377" ht="12.75" customHeight="1" x14ac:dyDescent="0.2"/>
    <row r="43378" ht="12.75" customHeight="1" x14ac:dyDescent="0.2"/>
    <row r="43379" ht="12.75" customHeight="1" x14ac:dyDescent="0.2"/>
    <row r="43380" ht="12.75" customHeight="1" x14ac:dyDescent="0.2"/>
    <row r="43381" ht="12.75" customHeight="1" x14ac:dyDescent="0.2"/>
    <row r="43382" ht="12.75" customHeight="1" x14ac:dyDescent="0.2"/>
    <row r="43383" ht="12.75" customHeight="1" x14ac:dyDescent="0.2"/>
    <row r="43384" ht="12.75" customHeight="1" x14ac:dyDescent="0.2"/>
    <row r="43385" ht="12.75" customHeight="1" x14ac:dyDescent="0.2"/>
    <row r="43386" ht="12.75" customHeight="1" x14ac:dyDescent="0.2"/>
    <row r="43387" ht="12.75" customHeight="1" x14ac:dyDescent="0.2"/>
    <row r="43388" ht="12.75" customHeight="1" x14ac:dyDescent="0.2"/>
    <row r="43389" ht="12.75" customHeight="1" x14ac:dyDescent="0.2"/>
    <row r="43390" ht="12.75" customHeight="1" x14ac:dyDescent="0.2"/>
    <row r="43391" ht="12.75" customHeight="1" x14ac:dyDescent="0.2"/>
    <row r="43392" ht="12.75" customHeight="1" x14ac:dyDescent="0.2"/>
    <row r="43393" ht="12.75" customHeight="1" x14ac:dyDescent="0.2"/>
    <row r="43394" ht="12.75" customHeight="1" x14ac:dyDescent="0.2"/>
    <row r="43395" ht="12.75" customHeight="1" x14ac:dyDescent="0.2"/>
    <row r="43396" ht="12.75" customHeight="1" x14ac:dyDescent="0.2"/>
    <row r="43397" ht="12.75" customHeight="1" x14ac:dyDescent="0.2"/>
    <row r="43398" ht="12.75" customHeight="1" x14ac:dyDescent="0.2"/>
    <row r="43399" ht="12.75" customHeight="1" x14ac:dyDescent="0.2"/>
    <row r="43400" ht="12.75" customHeight="1" x14ac:dyDescent="0.2"/>
    <row r="43401" ht="12.75" customHeight="1" x14ac:dyDescent="0.2"/>
    <row r="43402" ht="12.75" customHeight="1" x14ac:dyDescent="0.2"/>
    <row r="43403" ht="12.75" customHeight="1" x14ac:dyDescent="0.2"/>
    <row r="43404" ht="12.75" customHeight="1" x14ac:dyDescent="0.2"/>
    <row r="43405" ht="12.75" customHeight="1" x14ac:dyDescent="0.2"/>
    <row r="43406" ht="12.75" customHeight="1" x14ac:dyDescent="0.2"/>
    <row r="43407" ht="12.75" customHeight="1" x14ac:dyDescent="0.2"/>
    <row r="43408" ht="12.75" customHeight="1" x14ac:dyDescent="0.2"/>
    <row r="43409" ht="12.75" customHeight="1" x14ac:dyDescent="0.2"/>
    <row r="43410" ht="12.75" customHeight="1" x14ac:dyDescent="0.2"/>
    <row r="43411" ht="12.75" customHeight="1" x14ac:dyDescent="0.2"/>
    <row r="43412" ht="12.75" customHeight="1" x14ac:dyDescent="0.2"/>
    <row r="43413" ht="12.75" customHeight="1" x14ac:dyDescent="0.2"/>
    <row r="43414" ht="12.75" customHeight="1" x14ac:dyDescent="0.2"/>
    <row r="43415" ht="12.75" customHeight="1" x14ac:dyDescent="0.2"/>
    <row r="43416" ht="12.75" customHeight="1" x14ac:dyDescent="0.2"/>
    <row r="43417" ht="12.75" customHeight="1" x14ac:dyDescent="0.2"/>
    <row r="43418" ht="12.75" customHeight="1" x14ac:dyDescent="0.2"/>
    <row r="43419" ht="12.75" customHeight="1" x14ac:dyDescent="0.2"/>
    <row r="43420" ht="12.75" customHeight="1" x14ac:dyDescent="0.2"/>
    <row r="43421" ht="12.75" customHeight="1" x14ac:dyDescent="0.2"/>
    <row r="43422" ht="12.75" customHeight="1" x14ac:dyDescent="0.2"/>
    <row r="43423" ht="12.75" customHeight="1" x14ac:dyDescent="0.2"/>
    <row r="43424" ht="12.75" customHeight="1" x14ac:dyDescent="0.2"/>
    <row r="43425" ht="12.75" customHeight="1" x14ac:dyDescent="0.2"/>
    <row r="43426" ht="12.75" customHeight="1" x14ac:dyDescent="0.2"/>
    <row r="43427" ht="12.75" customHeight="1" x14ac:dyDescent="0.2"/>
    <row r="43428" ht="12.75" customHeight="1" x14ac:dyDescent="0.2"/>
    <row r="43429" ht="12.75" customHeight="1" x14ac:dyDescent="0.2"/>
    <row r="43430" ht="12.75" customHeight="1" x14ac:dyDescent="0.2"/>
    <row r="43431" ht="12.75" customHeight="1" x14ac:dyDescent="0.2"/>
    <row r="43432" ht="12.75" customHeight="1" x14ac:dyDescent="0.2"/>
    <row r="43433" ht="12.75" customHeight="1" x14ac:dyDescent="0.2"/>
    <row r="43434" ht="12.75" customHeight="1" x14ac:dyDescent="0.2"/>
    <row r="43435" ht="12.75" customHeight="1" x14ac:dyDescent="0.2"/>
    <row r="43436" ht="12.75" customHeight="1" x14ac:dyDescent="0.2"/>
    <row r="43437" ht="12.75" customHeight="1" x14ac:dyDescent="0.2"/>
    <row r="43438" ht="12.75" customHeight="1" x14ac:dyDescent="0.2"/>
    <row r="43439" ht="12.75" customHeight="1" x14ac:dyDescent="0.2"/>
    <row r="43440" ht="12.75" customHeight="1" x14ac:dyDescent="0.2"/>
    <row r="43441" ht="12.75" customHeight="1" x14ac:dyDescent="0.2"/>
    <row r="43442" ht="12.75" customHeight="1" x14ac:dyDescent="0.2"/>
    <row r="43443" ht="12.75" customHeight="1" x14ac:dyDescent="0.2"/>
    <row r="43444" ht="12.75" customHeight="1" x14ac:dyDescent="0.2"/>
    <row r="43445" ht="12.75" customHeight="1" x14ac:dyDescent="0.2"/>
    <row r="43446" ht="12.75" customHeight="1" x14ac:dyDescent="0.2"/>
    <row r="43447" ht="12.75" customHeight="1" x14ac:dyDescent="0.2"/>
    <row r="43448" ht="12.75" customHeight="1" x14ac:dyDescent="0.2"/>
    <row r="43449" ht="12.75" customHeight="1" x14ac:dyDescent="0.2"/>
    <row r="43450" ht="12.75" customHeight="1" x14ac:dyDescent="0.2"/>
    <row r="43451" ht="12.75" customHeight="1" x14ac:dyDescent="0.2"/>
    <row r="43452" ht="12.75" customHeight="1" x14ac:dyDescent="0.2"/>
    <row r="43453" ht="12.75" customHeight="1" x14ac:dyDescent="0.2"/>
    <row r="43454" ht="12.75" customHeight="1" x14ac:dyDescent="0.2"/>
    <row r="43455" ht="12.75" customHeight="1" x14ac:dyDescent="0.2"/>
    <row r="43456" ht="12.75" customHeight="1" x14ac:dyDescent="0.2"/>
    <row r="43457" ht="12.75" customHeight="1" x14ac:dyDescent="0.2"/>
    <row r="43458" ht="12.75" customHeight="1" x14ac:dyDescent="0.2"/>
    <row r="43459" ht="12.75" customHeight="1" x14ac:dyDescent="0.2"/>
    <row r="43460" ht="12.75" customHeight="1" x14ac:dyDescent="0.2"/>
    <row r="43461" ht="12.75" customHeight="1" x14ac:dyDescent="0.2"/>
    <row r="43462" ht="12.75" customHeight="1" x14ac:dyDescent="0.2"/>
    <row r="43463" ht="12.75" customHeight="1" x14ac:dyDescent="0.2"/>
    <row r="43464" ht="12.75" customHeight="1" x14ac:dyDescent="0.2"/>
    <row r="43465" ht="12.75" customHeight="1" x14ac:dyDescent="0.2"/>
    <row r="43466" ht="12.75" customHeight="1" x14ac:dyDescent="0.2"/>
    <row r="43467" ht="12.75" customHeight="1" x14ac:dyDescent="0.2"/>
    <row r="43468" ht="12.75" customHeight="1" x14ac:dyDescent="0.2"/>
    <row r="43469" ht="12.75" customHeight="1" x14ac:dyDescent="0.2"/>
    <row r="43470" ht="12.75" customHeight="1" x14ac:dyDescent="0.2"/>
    <row r="43471" ht="12.75" customHeight="1" x14ac:dyDescent="0.2"/>
    <row r="43472" ht="12.75" customHeight="1" x14ac:dyDescent="0.2"/>
    <row r="43473" ht="12.75" customHeight="1" x14ac:dyDescent="0.2"/>
    <row r="43474" ht="12.75" customHeight="1" x14ac:dyDescent="0.2"/>
    <row r="43475" ht="12.75" customHeight="1" x14ac:dyDescent="0.2"/>
    <row r="43476" ht="12.75" customHeight="1" x14ac:dyDescent="0.2"/>
    <row r="43477" ht="12.75" customHeight="1" x14ac:dyDescent="0.2"/>
    <row r="43478" ht="12.75" customHeight="1" x14ac:dyDescent="0.2"/>
    <row r="43479" ht="12.75" customHeight="1" x14ac:dyDescent="0.2"/>
    <row r="43480" ht="12.75" customHeight="1" x14ac:dyDescent="0.2"/>
    <row r="43481" ht="12.75" customHeight="1" x14ac:dyDescent="0.2"/>
    <row r="43482" ht="12.75" customHeight="1" x14ac:dyDescent="0.2"/>
    <row r="43483" ht="12.75" customHeight="1" x14ac:dyDescent="0.2"/>
    <row r="43484" ht="12.75" customHeight="1" x14ac:dyDescent="0.2"/>
    <row r="43485" ht="12.75" customHeight="1" x14ac:dyDescent="0.2"/>
    <row r="43486" ht="12.75" customHeight="1" x14ac:dyDescent="0.2"/>
    <row r="43487" ht="12.75" customHeight="1" x14ac:dyDescent="0.2"/>
    <row r="43488" ht="12.75" customHeight="1" x14ac:dyDescent="0.2"/>
    <row r="43489" ht="12.75" customHeight="1" x14ac:dyDescent="0.2"/>
    <row r="43490" ht="12.75" customHeight="1" x14ac:dyDescent="0.2"/>
    <row r="43491" ht="12.75" customHeight="1" x14ac:dyDescent="0.2"/>
    <row r="43492" ht="12.75" customHeight="1" x14ac:dyDescent="0.2"/>
    <row r="43493" ht="12.75" customHeight="1" x14ac:dyDescent="0.2"/>
    <row r="43494" ht="12.75" customHeight="1" x14ac:dyDescent="0.2"/>
    <row r="43495" ht="12.75" customHeight="1" x14ac:dyDescent="0.2"/>
    <row r="43496" ht="12.75" customHeight="1" x14ac:dyDescent="0.2"/>
    <row r="43497" ht="12.75" customHeight="1" x14ac:dyDescent="0.2"/>
    <row r="43498" ht="12.75" customHeight="1" x14ac:dyDescent="0.2"/>
    <row r="43499" ht="12.75" customHeight="1" x14ac:dyDescent="0.2"/>
    <row r="43500" ht="12.75" customHeight="1" x14ac:dyDescent="0.2"/>
    <row r="43501" ht="12.75" customHeight="1" x14ac:dyDescent="0.2"/>
    <row r="43502" ht="12.75" customHeight="1" x14ac:dyDescent="0.2"/>
    <row r="43503" ht="12.75" customHeight="1" x14ac:dyDescent="0.2"/>
    <row r="43504" ht="12.75" customHeight="1" x14ac:dyDescent="0.2"/>
    <row r="43505" ht="12.75" customHeight="1" x14ac:dyDescent="0.2"/>
    <row r="43506" ht="12.75" customHeight="1" x14ac:dyDescent="0.2"/>
    <row r="43507" ht="12.75" customHeight="1" x14ac:dyDescent="0.2"/>
    <row r="43508" ht="12.75" customHeight="1" x14ac:dyDescent="0.2"/>
    <row r="43509" ht="12.75" customHeight="1" x14ac:dyDescent="0.2"/>
    <row r="43510" ht="12.75" customHeight="1" x14ac:dyDescent="0.2"/>
    <row r="43511" ht="12.75" customHeight="1" x14ac:dyDescent="0.2"/>
    <row r="43512" ht="12.75" customHeight="1" x14ac:dyDescent="0.2"/>
    <row r="43513" ht="12.75" customHeight="1" x14ac:dyDescent="0.2"/>
    <row r="43514" ht="12.75" customHeight="1" x14ac:dyDescent="0.2"/>
    <row r="43515" ht="12.75" customHeight="1" x14ac:dyDescent="0.2"/>
    <row r="43516" ht="12.75" customHeight="1" x14ac:dyDescent="0.2"/>
    <row r="43517" ht="12.75" customHeight="1" x14ac:dyDescent="0.2"/>
    <row r="43518" ht="12.75" customHeight="1" x14ac:dyDescent="0.2"/>
    <row r="43519" ht="12.75" customHeight="1" x14ac:dyDescent="0.2"/>
    <row r="43520" ht="12.75" customHeight="1" x14ac:dyDescent="0.2"/>
    <row r="43521" ht="12.75" customHeight="1" x14ac:dyDescent="0.2"/>
    <row r="43522" ht="12.75" customHeight="1" x14ac:dyDescent="0.2"/>
    <row r="43523" ht="12.75" customHeight="1" x14ac:dyDescent="0.2"/>
    <row r="43524" ht="12.75" customHeight="1" x14ac:dyDescent="0.2"/>
    <row r="43525" ht="12.75" customHeight="1" x14ac:dyDescent="0.2"/>
    <row r="43526" ht="12.75" customHeight="1" x14ac:dyDescent="0.2"/>
    <row r="43527" ht="12.75" customHeight="1" x14ac:dyDescent="0.2"/>
    <row r="43528" ht="12.75" customHeight="1" x14ac:dyDescent="0.2"/>
    <row r="43529" ht="12.75" customHeight="1" x14ac:dyDescent="0.2"/>
    <row r="43530" ht="12.75" customHeight="1" x14ac:dyDescent="0.2"/>
    <row r="43531" ht="12.75" customHeight="1" x14ac:dyDescent="0.2"/>
    <row r="43532" ht="12.75" customHeight="1" x14ac:dyDescent="0.2"/>
    <row r="43533" ht="12.75" customHeight="1" x14ac:dyDescent="0.2"/>
    <row r="43534" ht="12.75" customHeight="1" x14ac:dyDescent="0.2"/>
    <row r="43535" ht="12.75" customHeight="1" x14ac:dyDescent="0.2"/>
    <row r="43536" ht="12.75" customHeight="1" x14ac:dyDescent="0.2"/>
    <row r="43537" ht="12.75" customHeight="1" x14ac:dyDescent="0.2"/>
    <row r="43538" ht="12.75" customHeight="1" x14ac:dyDescent="0.2"/>
    <row r="43539" ht="12.75" customHeight="1" x14ac:dyDescent="0.2"/>
    <row r="43540" ht="12.75" customHeight="1" x14ac:dyDescent="0.2"/>
    <row r="43541" ht="12.75" customHeight="1" x14ac:dyDescent="0.2"/>
    <row r="43542" ht="12.75" customHeight="1" x14ac:dyDescent="0.2"/>
    <row r="43543" ht="12.75" customHeight="1" x14ac:dyDescent="0.2"/>
    <row r="43544" ht="12.75" customHeight="1" x14ac:dyDescent="0.2"/>
    <row r="43545" ht="12.75" customHeight="1" x14ac:dyDescent="0.2"/>
    <row r="43546" ht="12.75" customHeight="1" x14ac:dyDescent="0.2"/>
    <row r="43547" ht="12.75" customHeight="1" x14ac:dyDescent="0.2"/>
    <row r="43548" ht="12.75" customHeight="1" x14ac:dyDescent="0.2"/>
    <row r="43549" ht="12.75" customHeight="1" x14ac:dyDescent="0.2"/>
    <row r="43550" ht="12.75" customHeight="1" x14ac:dyDescent="0.2"/>
    <row r="43551" ht="12.75" customHeight="1" x14ac:dyDescent="0.2"/>
    <row r="43552" ht="12.75" customHeight="1" x14ac:dyDescent="0.2"/>
    <row r="43553" ht="12.75" customHeight="1" x14ac:dyDescent="0.2"/>
    <row r="43554" ht="12.75" customHeight="1" x14ac:dyDescent="0.2"/>
    <row r="43555" ht="12.75" customHeight="1" x14ac:dyDescent="0.2"/>
    <row r="43556" ht="12.75" customHeight="1" x14ac:dyDescent="0.2"/>
    <row r="43557" ht="12.75" customHeight="1" x14ac:dyDescent="0.2"/>
    <row r="43558" ht="12.75" customHeight="1" x14ac:dyDescent="0.2"/>
    <row r="43559" ht="12.75" customHeight="1" x14ac:dyDescent="0.2"/>
    <row r="43560" ht="12.75" customHeight="1" x14ac:dyDescent="0.2"/>
    <row r="43561" ht="12.75" customHeight="1" x14ac:dyDescent="0.2"/>
    <row r="43562" ht="12.75" customHeight="1" x14ac:dyDescent="0.2"/>
    <row r="43563" ht="12.75" customHeight="1" x14ac:dyDescent="0.2"/>
    <row r="43564" ht="12.75" customHeight="1" x14ac:dyDescent="0.2"/>
    <row r="43565" ht="12.75" customHeight="1" x14ac:dyDescent="0.2"/>
    <row r="43566" ht="12.75" customHeight="1" x14ac:dyDescent="0.2"/>
    <row r="43567" ht="12.75" customHeight="1" x14ac:dyDescent="0.2"/>
    <row r="43568" ht="12.75" customHeight="1" x14ac:dyDescent="0.2"/>
    <row r="43569" ht="12.75" customHeight="1" x14ac:dyDescent="0.2"/>
    <row r="43570" ht="12.75" customHeight="1" x14ac:dyDescent="0.2"/>
    <row r="43571" ht="12.75" customHeight="1" x14ac:dyDescent="0.2"/>
    <row r="43572" ht="12.75" customHeight="1" x14ac:dyDescent="0.2"/>
    <row r="43573" ht="12.75" customHeight="1" x14ac:dyDescent="0.2"/>
    <row r="43574" ht="12.75" customHeight="1" x14ac:dyDescent="0.2"/>
    <row r="43575" ht="12.75" customHeight="1" x14ac:dyDescent="0.2"/>
    <row r="43576" ht="12.75" customHeight="1" x14ac:dyDescent="0.2"/>
    <row r="43577" ht="12.75" customHeight="1" x14ac:dyDescent="0.2"/>
    <row r="43578" ht="12.75" customHeight="1" x14ac:dyDescent="0.2"/>
    <row r="43579" ht="12.75" customHeight="1" x14ac:dyDescent="0.2"/>
    <row r="43580" ht="12.75" customHeight="1" x14ac:dyDescent="0.2"/>
    <row r="43581" ht="12.75" customHeight="1" x14ac:dyDescent="0.2"/>
    <row r="43582" ht="12.75" customHeight="1" x14ac:dyDescent="0.2"/>
    <row r="43583" ht="12.75" customHeight="1" x14ac:dyDescent="0.2"/>
    <row r="43584" ht="12.75" customHeight="1" x14ac:dyDescent="0.2"/>
    <row r="43585" ht="12.75" customHeight="1" x14ac:dyDescent="0.2"/>
    <row r="43586" ht="12.75" customHeight="1" x14ac:dyDescent="0.2"/>
    <row r="43587" ht="12.75" customHeight="1" x14ac:dyDescent="0.2"/>
    <row r="43588" ht="12.75" customHeight="1" x14ac:dyDescent="0.2"/>
    <row r="43589" ht="12.75" customHeight="1" x14ac:dyDescent="0.2"/>
    <row r="43590" ht="12.75" customHeight="1" x14ac:dyDescent="0.2"/>
    <row r="43591" ht="12.75" customHeight="1" x14ac:dyDescent="0.2"/>
    <row r="43592" ht="12.75" customHeight="1" x14ac:dyDescent="0.2"/>
    <row r="43593" ht="12.75" customHeight="1" x14ac:dyDescent="0.2"/>
    <row r="43594" ht="12.75" customHeight="1" x14ac:dyDescent="0.2"/>
    <row r="43595" ht="12.75" customHeight="1" x14ac:dyDescent="0.2"/>
    <row r="43596" ht="12.75" customHeight="1" x14ac:dyDescent="0.2"/>
    <row r="43597" ht="12.75" customHeight="1" x14ac:dyDescent="0.2"/>
    <row r="43598" ht="12.75" customHeight="1" x14ac:dyDescent="0.2"/>
    <row r="43599" ht="12.75" customHeight="1" x14ac:dyDescent="0.2"/>
    <row r="43600" ht="12.75" customHeight="1" x14ac:dyDescent="0.2"/>
    <row r="43601" ht="12.75" customHeight="1" x14ac:dyDescent="0.2"/>
    <row r="43602" ht="12.75" customHeight="1" x14ac:dyDescent="0.2"/>
    <row r="43603" ht="12.75" customHeight="1" x14ac:dyDescent="0.2"/>
    <row r="43604" ht="12.75" customHeight="1" x14ac:dyDescent="0.2"/>
    <row r="43605" ht="12.75" customHeight="1" x14ac:dyDescent="0.2"/>
    <row r="43606" ht="12.75" customHeight="1" x14ac:dyDescent="0.2"/>
    <row r="43607" ht="12.75" customHeight="1" x14ac:dyDescent="0.2"/>
    <row r="43608" ht="12.75" customHeight="1" x14ac:dyDescent="0.2"/>
    <row r="43609" ht="12.75" customHeight="1" x14ac:dyDescent="0.2"/>
    <row r="43610" ht="12.75" customHeight="1" x14ac:dyDescent="0.2"/>
    <row r="43611" ht="12.75" customHeight="1" x14ac:dyDescent="0.2"/>
    <row r="43612" ht="12.75" customHeight="1" x14ac:dyDescent="0.2"/>
    <row r="43613" ht="12.75" customHeight="1" x14ac:dyDescent="0.2"/>
    <row r="43614" ht="12.75" customHeight="1" x14ac:dyDescent="0.2"/>
    <row r="43615" ht="12.75" customHeight="1" x14ac:dyDescent="0.2"/>
    <row r="43616" ht="12.75" customHeight="1" x14ac:dyDescent="0.2"/>
    <row r="43617" ht="12.75" customHeight="1" x14ac:dyDescent="0.2"/>
    <row r="43618" ht="12.75" customHeight="1" x14ac:dyDescent="0.2"/>
    <row r="43619" ht="12.75" customHeight="1" x14ac:dyDescent="0.2"/>
    <row r="43620" ht="12.75" customHeight="1" x14ac:dyDescent="0.2"/>
    <row r="43621" ht="12.75" customHeight="1" x14ac:dyDescent="0.2"/>
    <row r="43622" ht="12.75" customHeight="1" x14ac:dyDescent="0.2"/>
    <row r="43623" ht="12.75" customHeight="1" x14ac:dyDescent="0.2"/>
    <row r="43624" ht="12.75" customHeight="1" x14ac:dyDescent="0.2"/>
    <row r="43625" ht="12.75" customHeight="1" x14ac:dyDescent="0.2"/>
    <row r="43626" ht="12.75" customHeight="1" x14ac:dyDescent="0.2"/>
    <row r="43627" ht="12.75" customHeight="1" x14ac:dyDescent="0.2"/>
    <row r="43628" ht="12.75" customHeight="1" x14ac:dyDescent="0.2"/>
    <row r="43629" ht="12.75" customHeight="1" x14ac:dyDescent="0.2"/>
    <row r="43630" ht="12.75" customHeight="1" x14ac:dyDescent="0.2"/>
    <row r="43631" ht="12.75" customHeight="1" x14ac:dyDescent="0.2"/>
    <row r="43632" ht="12.75" customHeight="1" x14ac:dyDescent="0.2"/>
    <row r="43633" ht="12.75" customHeight="1" x14ac:dyDescent="0.2"/>
    <row r="43634" ht="12.75" customHeight="1" x14ac:dyDescent="0.2"/>
    <row r="43635" ht="12.75" customHeight="1" x14ac:dyDescent="0.2"/>
    <row r="43636" ht="12.75" customHeight="1" x14ac:dyDescent="0.2"/>
    <row r="43637" ht="12.75" customHeight="1" x14ac:dyDescent="0.2"/>
    <row r="43638" ht="12.75" customHeight="1" x14ac:dyDescent="0.2"/>
    <row r="43639" ht="12.75" customHeight="1" x14ac:dyDescent="0.2"/>
    <row r="43640" ht="12.75" customHeight="1" x14ac:dyDescent="0.2"/>
    <row r="43641" ht="12.75" customHeight="1" x14ac:dyDescent="0.2"/>
    <row r="43642" ht="12.75" customHeight="1" x14ac:dyDescent="0.2"/>
    <row r="43643" ht="12.75" customHeight="1" x14ac:dyDescent="0.2"/>
    <row r="43644" ht="12.75" customHeight="1" x14ac:dyDescent="0.2"/>
    <row r="43645" ht="12.75" customHeight="1" x14ac:dyDescent="0.2"/>
    <row r="43646" ht="12.75" customHeight="1" x14ac:dyDescent="0.2"/>
    <row r="43647" ht="12.75" customHeight="1" x14ac:dyDescent="0.2"/>
    <row r="43648" ht="12.75" customHeight="1" x14ac:dyDescent="0.2"/>
    <row r="43649" ht="12.75" customHeight="1" x14ac:dyDescent="0.2"/>
    <row r="43650" ht="12.75" customHeight="1" x14ac:dyDescent="0.2"/>
    <row r="43651" ht="12.75" customHeight="1" x14ac:dyDescent="0.2"/>
    <row r="43652" ht="12.75" customHeight="1" x14ac:dyDescent="0.2"/>
    <row r="43653" ht="12.75" customHeight="1" x14ac:dyDescent="0.2"/>
    <row r="43654" ht="12.75" customHeight="1" x14ac:dyDescent="0.2"/>
    <row r="43655" ht="12.75" customHeight="1" x14ac:dyDescent="0.2"/>
    <row r="43656" ht="12.75" customHeight="1" x14ac:dyDescent="0.2"/>
    <row r="43657" ht="12.75" customHeight="1" x14ac:dyDescent="0.2"/>
    <row r="43658" ht="12.75" customHeight="1" x14ac:dyDescent="0.2"/>
    <row r="43659" ht="12.75" customHeight="1" x14ac:dyDescent="0.2"/>
    <row r="43660" ht="12.75" customHeight="1" x14ac:dyDescent="0.2"/>
    <row r="43661" ht="12.75" customHeight="1" x14ac:dyDescent="0.2"/>
    <row r="43662" ht="12.75" customHeight="1" x14ac:dyDescent="0.2"/>
    <row r="43663" ht="12.75" customHeight="1" x14ac:dyDescent="0.2"/>
    <row r="43664" ht="12.75" customHeight="1" x14ac:dyDescent="0.2"/>
    <row r="43665" ht="12.75" customHeight="1" x14ac:dyDescent="0.2"/>
    <row r="43666" ht="12.75" customHeight="1" x14ac:dyDescent="0.2"/>
    <row r="43667" ht="12.75" customHeight="1" x14ac:dyDescent="0.2"/>
    <row r="43668" ht="12.75" customHeight="1" x14ac:dyDescent="0.2"/>
    <row r="43669" ht="12.75" customHeight="1" x14ac:dyDescent="0.2"/>
    <row r="43670" ht="12.75" customHeight="1" x14ac:dyDescent="0.2"/>
    <row r="43671" ht="12.75" customHeight="1" x14ac:dyDescent="0.2"/>
    <row r="43672" ht="12.75" customHeight="1" x14ac:dyDescent="0.2"/>
    <row r="43673" ht="12.75" customHeight="1" x14ac:dyDescent="0.2"/>
    <row r="43674" ht="12.75" customHeight="1" x14ac:dyDescent="0.2"/>
    <row r="43675" ht="12.75" customHeight="1" x14ac:dyDescent="0.2"/>
    <row r="43676" ht="12.75" customHeight="1" x14ac:dyDescent="0.2"/>
    <row r="43677" ht="12.75" customHeight="1" x14ac:dyDescent="0.2"/>
    <row r="43678" ht="12.75" customHeight="1" x14ac:dyDescent="0.2"/>
    <row r="43679" ht="12.75" customHeight="1" x14ac:dyDescent="0.2"/>
    <row r="43680" ht="12.75" customHeight="1" x14ac:dyDescent="0.2"/>
    <row r="43681" ht="12.75" customHeight="1" x14ac:dyDescent="0.2"/>
    <row r="43682" ht="12.75" customHeight="1" x14ac:dyDescent="0.2"/>
    <row r="43683" ht="12.75" customHeight="1" x14ac:dyDescent="0.2"/>
    <row r="43684" ht="12.75" customHeight="1" x14ac:dyDescent="0.2"/>
    <row r="43685" ht="12.75" customHeight="1" x14ac:dyDescent="0.2"/>
    <row r="43686" ht="12.75" customHeight="1" x14ac:dyDescent="0.2"/>
    <row r="43687" ht="12.75" customHeight="1" x14ac:dyDescent="0.2"/>
    <row r="43688" ht="12.75" customHeight="1" x14ac:dyDescent="0.2"/>
    <row r="43689" ht="12.75" customHeight="1" x14ac:dyDescent="0.2"/>
    <row r="43690" ht="12.75" customHeight="1" x14ac:dyDescent="0.2"/>
    <row r="43691" ht="12.75" customHeight="1" x14ac:dyDescent="0.2"/>
    <row r="43692" ht="12.75" customHeight="1" x14ac:dyDescent="0.2"/>
    <row r="43693" ht="12.75" customHeight="1" x14ac:dyDescent="0.2"/>
    <row r="43694" ht="12.75" customHeight="1" x14ac:dyDescent="0.2"/>
    <row r="43695" ht="12.75" customHeight="1" x14ac:dyDescent="0.2"/>
    <row r="43696" ht="12.75" customHeight="1" x14ac:dyDescent="0.2"/>
    <row r="43697" ht="12.75" customHeight="1" x14ac:dyDescent="0.2"/>
    <row r="43698" ht="12.75" customHeight="1" x14ac:dyDescent="0.2"/>
    <row r="43699" ht="12.75" customHeight="1" x14ac:dyDescent="0.2"/>
    <row r="43700" ht="12.75" customHeight="1" x14ac:dyDescent="0.2"/>
    <row r="43701" ht="12.75" customHeight="1" x14ac:dyDescent="0.2"/>
    <row r="43702" ht="12.75" customHeight="1" x14ac:dyDescent="0.2"/>
    <row r="43703" ht="12.75" customHeight="1" x14ac:dyDescent="0.2"/>
    <row r="43704" ht="12.75" customHeight="1" x14ac:dyDescent="0.2"/>
    <row r="43705" ht="12.75" customHeight="1" x14ac:dyDescent="0.2"/>
    <row r="43706" ht="12.75" customHeight="1" x14ac:dyDescent="0.2"/>
    <row r="43707" ht="12.75" customHeight="1" x14ac:dyDescent="0.2"/>
    <row r="43708" ht="12.75" customHeight="1" x14ac:dyDescent="0.2"/>
    <row r="43709" ht="12.75" customHeight="1" x14ac:dyDescent="0.2"/>
    <row r="43710" ht="12.75" customHeight="1" x14ac:dyDescent="0.2"/>
    <row r="43711" ht="12.75" customHeight="1" x14ac:dyDescent="0.2"/>
    <row r="43712" ht="12.75" customHeight="1" x14ac:dyDescent="0.2"/>
    <row r="43713" ht="12.75" customHeight="1" x14ac:dyDescent="0.2"/>
    <row r="43714" ht="12.75" customHeight="1" x14ac:dyDescent="0.2"/>
    <row r="43715" ht="12.75" customHeight="1" x14ac:dyDescent="0.2"/>
    <row r="43716" ht="12.75" customHeight="1" x14ac:dyDescent="0.2"/>
    <row r="43717" ht="12.75" customHeight="1" x14ac:dyDescent="0.2"/>
    <row r="43718" ht="12.75" customHeight="1" x14ac:dyDescent="0.2"/>
    <row r="43719" ht="12.75" customHeight="1" x14ac:dyDescent="0.2"/>
    <row r="43720" ht="12.75" customHeight="1" x14ac:dyDescent="0.2"/>
    <row r="43721" ht="12.75" customHeight="1" x14ac:dyDescent="0.2"/>
    <row r="43722" ht="12.75" customHeight="1" x14ac:dyDescent="0.2"/>
    <row r="43723" ht="12.75" customHeight="1" x14ac:dyDescent="0.2"/>
    <row r="43724" ht="12.75" customHeight="1" x14ac:dyDescent="0.2"/>
    <row r="43725" ht="12.75" customHeight="1" x14ac:dyDescent="0.2"/>
    <row r="43726" ht="12.75" customHeight="1" x14ac:dyDescent="0.2"/>
    <row r="43727" ht="12.75" customHeight="1" x14ac:dyDescent="0.2"/>
    <row r="43728" ht="12.75" customHeight="1" x14ac:dyDescent="0.2"/>
    <row r="43729" ht="12.75" customHeight="1" x14ac:dyDescent="0.2"/>
    <row r="43730" ht="12.75" customHeight="1" x14ac:dyDescent="0.2"/>
    <row r="43731" ht="12.75" customHeight="1" x14ac:dyDescent="0.2"/>
    <row r="43732" ht="12.75" customHeight="1" x14ac:dyDescent="0.2"/>
    <row r="43733" ht="12.75" customHeight="1" x14ac:dyDescent="0.2"/>
    <row r="43734" ht="12.75" customHeight="1" x14ac:dyDescent="0.2"/>
    <row r="43735" ht="12.75" customHeight="1" x14ac:dyDescent="0.2"/>
    <row r="43736" ht="12.75" customHeight="1" x14ac:dyDescent="0.2"/>
    <row r="43737" ht="12.75" customHeight="1" x14ac:dyDescent="0.2"/>
    <row r="43738" ht="12.75" customHeight="1" x14ac:dyDescent="0.2"/>
    <row r="43739" ht="12.75" customHeight="1" x14ac:dyDescent="0.2"/>
    <row r="43740" ht="12.75" customHeight="1" x14ac:dyDescent="0.2"/>
    <row r="43741" ht="12.75" customHeight="1" x14ac:dyDescent="0.2"/>
    <row r="43742" ht="12.75" customHeight="1" x14ac:dyDescent="0.2"/>
    <row r="43743" ht="12.75" customHeight="1" x14ac:dyDescent="0.2"/>
    <row r="43744" ht="12.75" customHeight="1" x14ac:dyDescent="0.2"/>
    <row r="43745" ht="12.75" customHeight="1" x14ac:dyDescent="0.2"/>
    <row r="43746" ht="12.75" customHeight="1" x14ac:dyDescent="0.2"/>
    <row r="43747" ht="12.75" customHeight="1" x14ac:dyDescent="0.2"/>
    <row r="43748" ht="12.75" customHeight="1" x14ac:dyDescent="0.2"/>
    <row r="43749" ht="12.75" customHeight="1" x14ac:dyDescent="0.2"/>
    <row r="43750" ht="12.75" customHeight="1" x14ac:dyDescent="0.2"/>
    <row r="43751" ht="12.75" customHeight="1" x14ac:dyDescent="0.2"/>
    <row r="43752" ht="12.75" customHeight="1" x14ac:dyDescent="0.2"/>
    <row r="43753" ht="12.75" customHeight="1" x14ac:dyDescent="0.2"/>
    <row r="43754" ht="12.75" customHeight="1" x14ac:dyDescent="0.2"/>
    <row r="43755" ht="12.75" customHeight="1" x14ac:dyDescent="0.2"/>
    <row r="43756" ht="12.75" customHeight="1" x14ac:dyDescent="0.2"/>
    <row r="43757" ht="12.75" customHeight="1" x14ac:dyDescent="0.2"/>
    <row r="43758" ht="12.75" customHeight="1" x14ac:dyDescent="0.2"/>
    <row r="43759" ht="12.75" customHeight="1" x14ac:dyDescent="0.2"/>
    <row r="43760" ht="12.75" customHeight="1" x14ac:dyDescent="0.2"/>
    <row r="43761" ht="12.75" customHeight="1" x14ac:dyDescent="0.2"/>
    <row r="43762" ht="12.75" customHeight="1" x14ac:dyDescent="0.2"/>
    <row r="43763" ht="12.75" customHeight="1" x14ac:dyDescent="0.2"/>
    <row r="43764" ht="12.75" customHeight="1" x14ac:dyDescent="0.2"/>
    <row r="43765" ht="12.75" customHeight="1" x14ac:dyDescent="0.2"/>
    <row r="43766" ht="12.75" customHeight="1" x14ac:dyDescent="0.2"/>
    <row r="43767" ht="12.75" customHeight="1" x14ac:dyDescent="0.2"/>
    <row r="43768" ht="12.75" customHeight="1" x14ac:dyDescent="0.2"/>
    <row r="43769" ht="12.75" customHeight="1" x14ac:dyDescent="0.2"/>
    <row r="43770" ht="12.75" customHeight="1" x14ac:dyDescent="0.2"/>
    <row r="43771" ht="12.75" customHeight="1" x14ac:dyDescent="0.2"/>
    <row r="43772" ht="12.75" customHeight="1" x14ac:dyDescent="0.2"/>
    <row r="43773" ht="12.75" customHeight="1" x14ac:dyDescent="0.2"/>
    <row r="43774" ht="12.75" customHeight="1" x14ac:dyDescent="0.2"/>
    <row r="43775" ht="12.75" customHeight="1" x14ac:dyDescent="0.2"/>
    <row r="43776" ht="12.75" customHeight="1" x14ac:dyDescent="0.2"/>
    <row r="43777" ht="12.75" customHeight="1" x14ac:dyDescent="0.2"/>
    <row r="43778" ht="12.75" customHeight="1" x14ac:dyDescent="0.2"/>
    <row r="43779" ht="12.75" customHeight="1" x14ac:dyDescent="0.2"/>
    <row r="43780" ht="12.75" customHeight="1" x14ac:dyDescent="0.2"/>
    <row r="43781" ht="12.75" customHeight="1" x14ac:dyDescent="0.2"/>
    <row r="43782" ht="12.75" customHeight="1" x14ac:dyDescent="0.2"/>
    <row r="43783" ht="12.75" customHeight="1" x14ac:dyDescent="0.2"/>
    <row r="43784" ht="12.75" customHeight="1" x14ac:dyDescent="0.2"/>
    <row r="43785" ht="12.75" customHeight="1" x14ac:dyDescent="0.2"/>
    <row r="43786" ht="12.75" customHeight="1" x14ac:dyDescent="0.2"/>
    <row r="43787" ht="12.75" customHeight="1" x14ac:dyDescent="0.2"/>
    <row r="43788" ht="12.75" customHeight="1" x14ac:dyDescent="0.2"/>
    <row r="43789" ht="12.75" customHeight="1" x14ac:dyDescent="0.2"/>
    <row r="43790" ht="12.75" customHeight="1" x14ac:dyDescent="0.2"/>
    <row r="43791" ht="12.75" customHeight="1" x14ac:dyDescent="0.2"/>
    <row r="43792" ht="12.75" customHeight="1" x14ac:dyDescent="0.2"/>
    <row r="43793" ht="12.75" customHeight="1" x14ac:dyDescent="0.2"/>
    <row r="43794" ht="12.75" customHeight="1" x14ac:dyDescent="0.2"/>
    <row r="43795" ht="12.75" customHeight="1" x14ac:dyDescent="0.2"/>
    <row r="43796" ht="12.75" customHeight="1" x14ac:dyDescent="0.2"/>
    <row r="43797" ht="12.75" customHeight="1" x14ac:dyDescent="0.2"/>
    <row r="43798" ht="12.75" customHeight="1" x14ac:dyDescent="0.2"/>
    <row r="43799" ht="12.75" customHeight="1" x14ac:dyDescent="0.2"/>
    <row r="43800" ht="12.75" customHeight="1" x14ac:dyDescent="0.2"/>
    <row r="43801" ht="12.75" customHeight="1" x14ac:dyDescent="0.2"/>
    <row r="43802" ht="12.75" customHeight="1" x14ac:dyDescent="0.2"/>
    <row r="43803" ht="12.75" customHeight="1" x14ac:dyDescent="0.2"/>
    <row r="43804" ht="12.75" customHeight="1" x14ac:dyDescent="0.2"/>
    <row r="43805" ht="12.75" customHeight="1" x14ac:dyDescent="0.2"/>
    <row r="43806" ht="12.75" customHeight="1" x14ac:dyDescent="0.2"/>
    <row r="43807" ht="12.75" customHeight="1" x14ac:dyDescent="0.2"/>
    <row r="43808" ht="12.75" customHeight="1" x14ac:dyDescent="0.2"/>
    <row r="43809" ht="12.75" customHeight="1" x14ac:dyDescent="0.2"/>
    <row r="43810" ht="12.75" customHeight="1" x14ac:dyDescent="0.2"/>
    <row r="43811" ht="12.75" customHeight="1" x14ac:dyDescent="0.2"/>
    <row r="43812" ht="12.75" customHeight="1" x14ac:dyDescent="0.2"/>
    <row r="43813" ht="12.75" customHeight="1" x14ac:dyDescent="0.2"/>
    <row r="43814" ht="12.75" customHeight="1" x14ac:dyDescent="0.2"/>
    <row r="43815" ht="12.75" customHeight="1" x14ac:dyDescent="0.2"/>
    <row r="43816" ht="12.75" customHeight="1" x14ac:dyDescent="0.2"/>
    <row r="43817" ht="12.75" customHeight="1" x14ac:dyDescent="0.2"/>
    <row r="43818" ht="12.75" customHeight="1" x14ac:dyDescent="0.2"/>
    <row r="43819" ht="12.75" customHeight="1" x14ac:dyDescent="0.2"/>
    <row r="43820" ht="12.75" customHeight="1" x14ac:dyDescent="0.2"/>
    <row r="43821" ht="12.75" customHeight="1" x14ac:dyDescent="0.2"/>
    <row r="43822" ht="12.75" customHeight="1" x14ac:dyDescent="0.2"/>
    <row r="43823" ht="12.75" customHeight="1" x14ac:dyDescent="0.2"/>
    <row r="43824" ht="12.75" customHeight="1" x14ac:dyDescent="0.2"/>
    <row r="43825" ht="12.75" customHeight="1" x14ac:dyDescent="0.2"/>
    <row r="43826" ht="12.75" customHeight="1" x14ac:dyDescent="0.2"/>
    <row r="43827" ht="12.75" customHeight="1" x14ac:dyDescent="0.2"/>
    <row r="43828" ht="12.75" customHeight="1" x14ac:dyDescent="0.2"/>
    <row r="43829" ht="12.75" customHeight="1" x14ac:dyDescent="0.2"/>
    <row r="43830" ht="12.75" customHeight="1" x14ac:dyDescent="0.2"/>
    <row r="43831" ht="12.75" customHeight="1" x14ac:dyDescent="0.2"/>
    <row r="43832" ht="12.75" customHeight="1" x14ac:dyDescent="0.2"/>
    <row r="43833" ht="12.75" customHeight="1" x14ac:dyDescent="0.2"/>
    <row r="43834" ht="12.75" customHeight="1" x14ac:dyDescent="0.2"/>
    <row r="43835" ht="12.75" customHeight="1" x14ac:dyDescent="0.2"/>
    <row r="43836" ht="12.75" customHeight="1" x14ac:dyDescent="0.2"/>
    <row r="43837" ht="12.75" customHeight="1" x14ac:dyDescent="0.2"/>
    <row r="43838" ht="12.75" customHeight="1" x14ac:dyDescent="0.2"/>
    <row r="43839" ht="12.75" customHeight="1" x14ac:dyDescent="0.2"/>
    <row r="43840" ht="12.75" customHeight="1" x14ac:dyDescent="0.2"/>
    <row r="43841" ht="12.75" customHeight="1" x14ac:dyDescent="0.2"/>
    <row r="43842" ht="12.75" customHeight="1" x14ac:dyDescent="0.2"/>
    <row r="43843" ht="12.75" customHeight="1" x14ac:dyDescent="0.2"/>
    <row r="43844" ht="12.75" customHeight="1" x14ac:dyDescent="0.2"/>
    <row r="43845" ht="12.75" customHeight="1" x14ac:dyDescent="0.2"/>
    <row r="43846" ht="12.75" customHeight="1" x14ac:dyDescent="0.2"/>
    <row r="43847" ht="12.75" customHeight="1" x14ac:dyDescent="0.2"/>
    <row r="43848" ht="12.75" customHeight="1" x14ac:dyDescent="0.2"/>
    <row r="43849" ht="12.75" customHeight="1" x14ac:dyDescent="0.2"/>
    <row r="43850" ht="12.75" customHeight="1" x14ac:dyDescent="0.2"/>
    <row r="43851" ht="12.75" customHeight="1" x14ac:dyDescent="0.2"/>
    <row r="43852" ht="12.75" customHeight="1" x14ac:dyDescent="0.2"/>
    <row r="43853" ht="12.75" customHeight="1" x14ac:dyDescent="0.2"/>
    <row r="43854" ht="12.75" customHeight="1" x14ac:dyDescent="0.2"/>
    <row r="43855" ht="12.75" customHeight="1" x14ac:dyDescent="0.2"/>
    <row r="43856" ht="12.75" customHeight="1" x14ac:dyDescent="0.2"/>
    <row r="43857" ht="12.75" customHeight="1" x14ac:dyDescent="0.2"/>
    <row r="43858" ht="12.75" customHeight="1" x14ac:dyDescent="0.2"/>
    <row r="43859" ht="12.75" customHeight="1" x14ac:dyDescent="0.2"/>
    <row r="43860" ht="12.75" customHeight="1" x14ac:dyDescent="0.2"/>
    <row r="43861" ht="12.75" customHeight="1" x14ac:dyDescent="0.2"/>
    <row r="43862" ht="12.75" customHeight="1" x14ac:dyDescent="0.2"/>
    <row r="43863" ht="12.75" customHeight="1" x14ac:dyDescent="0.2"/>
    <row r="43864" ht="12.75" customHeight="1" x14ac:dyDescent="0.2"/>
    <row r="43865" ht="12.75" customHeight="1" x14ac:dyDescent="0.2"/>
    <row r="43866" ht="12.75" customHeight="1" x14ac:dyDescent="0.2"/>
    <row r="43867" ht="12.75" customHeight="1" x14ac:dyDescent="0.2"/>
    <row r="43868" ht="12.75" customHeight="1" x14ac:dyDescent="0.2"/>
    <row r="43869" ht="12.75" customHeight="1" x14ac:dyDescent="0.2"/>
    <row r="43870" ht="12.75" customHeight="1" x14ac:dyDescent="0.2"/>
    <row r="43871" ht="12.75" customHeight="1" x14ac:dyDescent="0.2"/>
    <row r="43872" ht="12.75" customHeight="1" x14ac:dyDescent="0.2"/>
    <row r="43873" ht="12.75" customHeight="1" x14ac:dyDescent="0.2"/>
    <row r="43874" ht="12.75" customHeight="1" x14ac:dyDescent="0.2"/>
    <row r="43875" ht="12.75" customHeight="1" x14ac:dyDescent="0.2"/>
    <row r="43876" ht="12.75" customHeight="1" x14ac:dyDescent="0.2"/>
    <row r="43877" ht="12.75" customHeight="1" x14ac:dyDescent="0.2"/>
    <row r="43878" ht="12.75" customHeight="1" x14ac:dyDescent="0.2"/>
    <row r="43879" ht="12.75" customHeight="1" x14ac:dyDescent="0.2"/>
    <row r="43880" ht="12.75" customHeight="1" x14ac:dyDescent="0.2"/>
    <row r="43881" ht="12.75" customHeight="1" x14ac:dyDescent="0.2"/>
    <row r="43882" ht="12.75" customHeight="1" x14ac:dyDescent="0.2"/>
    <row r="43883" ht="12.75" customHeight="1" x14ac:dyDescent="0.2"/>
    <row r="43884" ht="12.75" customHeight="1" x14ac:dyDescent="0.2"/>
    <row r="43885" ht="12.75" customHeight="1" x14ac:dyDescent="0.2"/>
    <row r="43886" ht="12.75" customHeight="1" x14ac:dyDescent="0.2"/>
    <row r="43887" ht="12.75" customHeight="1" x14ac:dyDescent="0.2"/>
    <row r="43888" ht="12.75" customHeight="1" x14ac:dyDescent="0.2"/>
    <row r="43889" ht="12.75" customHeight="1" x14ac:dyDescent="0.2"/>
    <row r="43890" ht="12.75" customHeight="1" x14ac:dyDescent="0.2"/>
    <row r="43891" ht="12.75" customHeight="1" x14ac:dyDescent="0.2"/>
    <row r="43892" ht="12.75" customHeight="1" x14ac:dyDescent="0.2"/>
    <row r="43893" ht="12.75" customHeight="1" x14ac:dyDescent="0.2"/>
    <row r="43894" ht="12.75" customHeight="1" x14ac:dyDescent="0.2"/>
    <row r="43895" ht="12.75" customHeight="1" x14ac:dyDescent="0.2"/>
    <row r="43896" ht="12.75" customHeight="1" x14ac:dyDescent="0.2"/>
    <row r="43897" ht="12.75" customHeight="1" x14ac:dyDescent="0.2"/>
    <row r="43898" ht="12.75" customHeight="1" x14ac:dyDescent="0.2"/>
    <row r="43899" ht="12.75" customHeight="1" x14ac:dyDescent="0.2"/>
    <row r="43900" ht="12.75" customHeight="1" x14ac:dyDescent="0.2"/>
    <row r="43901" ht="12.75" customHeight="1" x14ac:dyDescent="0.2"/>
    <row r="43902" ht="12.75" customHeight="1" x14ac:dyDescent="0.2"/>
    <row r="43903" ht="12.75" customHeight="1" x14ac:dyDescent="0.2"/>
    <row r="43904" ht="12.75" customHeight="1" x14ac:dyDescent="0.2"/>
    <row r="43905" ht="12.75" customHeight="1" x14ac:dyDescent="0.2"/>
    <row r="43906" ht="12.75" customHeight="1" x14ac:dyDescent="0.2"/>
    <row r="43907" ht="12.75" customHeight="1" x14ac:dyDescent="0.2"/>
    <row r="43908" ht="12.75" customHeight="1" x14ac:dyDescent="0.2"/>
    <row r="43909" ht="12.75" customHeight="1" x14ac:dyDescent="0.2"/>
    <row r="43910" ht="12.75" customHeight="1" x14ac:dyDescent="0.2"/>
    <row r="43911" ht="12.75" customHeight="1" x14ac:dyDescent="0.2"/>
    <row r="43912" ht="12.75" customHeight="1" x14ac:dyDescent="0.2"/>
    <row r="43913" ht="12.75" customHeight="1" x14ac:dyDescent="0.2"/>
    <row r="43914" ht="12.75" customHeight="1" x14ac:dyDescent="0.2"/>
    <row r="43915" ht="12.75" customHeight="1" x14ac:dyDescent="0.2"/>
    <row r="43916" ht="12.75" customHeight="1" x14ac:dyDescent="0.2"/>
    <row r="43917" ht="12.75" customHeight="1" x14ac:dyDescent="0.2"/>
    <row r="43918" ht="12.75" customHeight="1" x14ac:dyDescent="0.2"/>
    <row r="43919" ht="12.75" customHeight="1" x14ac:dyDescent="0.2"/>
    <row r="43920" ht="12.75" customHeight="1" x14ac:dyDescent="0.2"/>
    <row r="43921" ht="12.75" customHeight="1" x14ac:dyDescent="0.2"/>
    <row r="43922" ht="12.75" customHeight="1" x14ac:dyDescent="0.2"/>
    <row r="43923" ht="12.75" customHeight="1" x14ac:dyDescent="0.2"/>
    <row r="43924" ht="12.75" customHeight="1" x14ac:dyDescent="0.2"/>
    <row r="43925" ht="12.75" customHeight="1" x14ac:dyDescent="0.2"/>
    <row r="43926" ht="12.75" customHeight="1" x14ac:dyDescent="0.2"/>
    <row r="43927" ht="12.75" customHeight="1" x14ac:dyDescent="0.2"/>
    <row r="43928" ht="12.75" customHeight="1" x14ac:dyDescent="0.2"/>
    <row r="43929" ht="12.75" customHeight="1" x14ac:dyDescent="0.2"/>
    <row r="43930" ht="12.75" customHeight="1" x14ac:dyDescent="0.2"/>
    <row r="43931" ht="12.75" customHeight="1" x14ac:dyDescent="0.2"/>
    <row r="43932" ht="12.75" customHeight="1" x14ac:dyDescent="0.2"/>
    <row r="43933" ht="12.75" customHeight="1" x14ac:dyDescent="0.2"/>
    <row r="43934" ht="12.75" customHeight="1" x14ac:dyDescent="0.2"/>
    <row r="43935" ht="12.75" customHeight="1" x14ac:dyDescent="0.2"/>
    <row r="43936" ht="12.75" customHeight="1" x14ac:dyDescent="0.2"/>
    <row r="43937" ht="12.75" customHeight="1" x14ac:dyDescent="0.2"/>
    <row r="43938" ht="12.75" customHeight="1" x14ac:dyDescent="0.2"/>
    <row r="43939" ht="12.75" customHeight="1" x14ac:dyDescent="0.2"/>
    <row r="43940" ht="12.75" customHeight="1" x14ac:dyDescent="0.2"/>
    <row r="43941" ht="12.75" customHeight="1" x14ac:dyDescent="0.2"/>
    <row r="43942" ht="12.75" customHeight="1" x14ac:dyDescent="0.2"/>
    <row r="43943" ht="12.75" customHeight="1" x14ac:dyDescent="0.2"/>
    <row r="43944" ht="12.75" customHeight="1" x14ac:dyDescent="0.2"/>
    <row r="43945" ht="12.75" customHeight="1" x14ac:dyDescent="0.2"/>
    <row r="43946" ht="12.75" customHeight="1" x14ac:dyDescent="0.2"/>
    <row r="43947" ht="12.75" customHeight="1" x14ac:dyDescent="0.2"/>
    <row r="43948" ht="12.75" customHeight="1" x14ac:dyDescent="0.2"/>
    <row r="43949" ht="12.75" customHeight="1" x14ac:dyDescent="0.2"/>
    <row r="43950" ht="12.75" customHeight="1" x14ac:dyDescent="0.2"/>
    <row r="43951" ht="12.75" customHeight="1" x14ac:dyDescent="0.2"/>
    <row r="43952" ht="12.75" customHeight="1" x14ac:dyDescent="0.2"/>
    <row r="43953" ht="12.75" customHeight="1" x14ac:dyDescent="0.2"/>
    <row r="43954" ht="12.75" customHeight="1" x14ac:dyDescent="0.2"/>
    <row r="43955" ht="12.75" customHeight="1" x14ac:dyDescent="0.2"/>
    <row r="43956" ht="12.75" customHeight="1" x14ac:dyDescent="0.2"/>
    <row r="43957" ht="12.75" customHeight="1" x14ac:dyDescent="0.2"/>
    <row r="43958" ht="12.75" customHeight="1" x14ac:dyDescent="0.2"/>
    <row r="43959" ht="12.75" customHeight="1" x14ac:dyDescent="0.2"/>
    <row r="43960" ht="12.75" customHeight="1" x14ac:dyDescent="0.2"/>
    <row r="43961" ht="12.75" customHeight="1" x14ac:dyDescent="0.2"/>
    <row r="43962" ht="12.75" customHeight="1" x14ac:dyDescent="0.2"/>
    <row r="43963" ht="12.75" customHeight="1" x14ac:dyDescent="0.2"/>
    <row r="43964" ht="12.75" customHeight="1" x14ac:dyDescent="0.2"/>
    <row r="43965" ht="12.75" customHeight="1" x14ac:dyDescent="0.2"/>
    <row r="43966" ht="12.75" customHeight="1" x14ac:dyDescent="0.2"/>
    <row r="43967" ht="12.75" customHeight="1" x14ac:dyDescent="0.2"/>
    <row r="43968" ht="12.75" customHeight="1" x14ac:dyDescent="0.2"/>
    <row r="43969" ht="12.75" customHeight="1" x14ac:dyDescent="0.2"/>
    <row r="43970" ht="12.75" customHeight="1" x14ac:dyDescent="0.2"/>
    <row r="43971" ht="12.75" customHeight="1" x14ac:dyDescent="0.2"/>
    <row r="43972" ht="12.75" customHeight="1" x14ac:dyDescent="0.2"/>
    <row r="43973" ht="12.75" customHeight="1" x14ac:dyDescent="0.2"/>
    <row r="43974" ht="12.75" customHeight="1" x14ac:dyDescent="0.2"/>
    <row r="43975" ht="12.75" customHeight="1" x14ac:dyDescent="0.2"/>
    <row r="43976" ht="12.75" customHeight="1" x14ac:dyDescent="0.2"/>
    <row r="43977" ht="12.75" customHeight="1" x14ac:dyDescent="0.2"/>
    <row r="43978" ht="12.75" customHeight="1" x1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" x14ac:dyDescent="0.2"/>
    <row r="43983" ht="12.75" customHeight="1" x14ac:dyDescent="0.2"/>
    <row r="43984" ht="12.75" customHeight="1" x14ac:dyDescent="0.2"/>
    <row r="43985" ht="12.75" customHeight="1" x14ac:dyDescent="0.2"/>
    <row r="43986" ht="12.75" customHeight="1" x14ac:dyDescent="0.2"/>
    <row r="43987" ht="12.75" customHeight="1" x14ac:dyDescent="0.2"/>
    <row r="43988" ht="12.75" customHeight="1" x14ac:dyDescent="0.2"/>
    <row r="43989" ht="12.75" customHeight="1" x14ac:dyDescent="0.2"/>
    <row r="43990" ht="12.75" customHeight="1" x14ac:dyDescent="0.2"/>
    <row r="43991" ht="12.75" customHeight="1" x14ac:dyDescent="0.2"/>
    <row r="43992" ht="12.75" customHeight="1" x14ac:dyDescent="0.2"/>
    <row r="43993" ht="12.75" customHeight="1" x14ac:dyDescent="0.2"/>
    <row r="43994" ht="12.75" customHeight="1" x14ac:dyDescent="0.2"/>
    <row r="43995" ht="12.75" customHeight="1" x14ac:dyDescent="0.2"/>
    <row r="43996" ht="12.75" customHeight="1" x14ac:dyDescent="0.2"/>
    <row r="43997" ht="12.75" customHeight="1" x14ac:dyDescent="0.2"/>
    <row r="43998" ht="12.75" customHeight="1" x14ac:dyDescent="0.2"/>
    <row r="43999" ht="12.75" customHeight="1" x14ac:dyDescent="0.2"/>
    <row r="44000" ht="12.75" customHeight="1" x14ac:dyDescent="0.2"/>
    <row r="44001" ht="12.75" customHeight="1" x14ac:dyDescent="0.2"/>
    <row r="44002" ht="12.75" customHeight="1" x14ac:dyDescent="0.2"/>
    <row r="44003" ht="12.75" customHeight="1" x14ac:dyDescent="0.2"/>
    <row r="44004" ht="12.75" customHeight="1" x14ac:dyDescent="0.2"/>
    <row r="44005" ht="12.75" customHeight="1" x14ac:dyDescent="0.2"/>
    <row r="44006" ht="12.75" customHeight="1" x14ac:dyDescent="0.2"/>
    <row r="44007" ht="12.75" customHeight="1" x14ac:dyDescent="0.2"/>
    <row r="44008" ht="12.75" customHeight="1" x14ac:dyDescent="0.2"/>
    <row r="44009" ht="12.75" customHeight="1" x14ac:dyDescent="0.2"/>
    <row r="44010" ht="12.75" customHeight="1" x14ac:dyDescent="0.2"/>
    <row r="44011" ht="12.75" customHeight="1" x14ac:dyDescent="0.2"/>
    <row r="44012" ht="12.75" customHeight="1" x14ac:dyDescent="0.2"/>
    <row r="44013" ht="12.75" customHeight="1" x14ac:dyDescent="0.2"/>
    <row r="44014" ht="12.75" customHeight="1" x14ac:dyDescent="0.2"/>
    <row r="44015" ht="12.75" customHeight="1" x14ac:dyDescent="0.2"/>
    <row r="44016" ht="12.75" customHeight="1" x14ac:dyDescent="0.2"/>
    <row r="44017" ht="12.75" customHeight="1" x14ac:dyDescent="0.2"/>
    <row r="44018" ht="12.75" customHeight="1" x14ac:dyDescent="0.2"/>
    <row r="44019" ht="12.75" customHeight="1" x14ac:dyDescent="0.2"/>
    <row r="44020" ht="12.75" customHeight="1" x14ac:dyDescent="0.2"/>
    <row r="44021" ht="12.75" customHeight="1" x14ac:dyDescent="0.2"/>
    <row r="44022" ht="12.75" customHeight="1" x14ac:dyDescent="0.2"/>
    <row r="44023" ht="12.75" customHeight="1" x14ac:dyDescent="0.2"/>
    <row r="44024" ht="12.75" customHeight="1" x14ac:dyDescent="0.2"/>
    <row r="44025" ht="12.75" customHeight="1" x14ac:dyDescent="0.2"/>
    <row r="44026" ht="12.75" customHeight="1" x14ac:dyDescent="0.2"/>
    <row r="44027" ht="12.75" customHeight="1" x14ac:dyDescent="0.2"/>
    <row r="44028" ht="12.75" customHeight="1" x14ac:dyDescent="0.2"/>
    <row r="44029" ht="12.75" customHeight="1" x14ac:dyDescent="0.2"/>
    <row r="44030" ht="12.75" customHeight="1" x14ac:dyDescent="0.2"/>
    <row r="44031" ht="12.75" customHeight="1" x14ac:dyDescent="0.2"/>
    <row r="44032" ht="12.75" customHeight="1" x14ac:dyDescent="0.2"/>
    <row r="44033" ht="12.75" customHeight="1" x14ac:dyDescent="0.2"/>
    <row r="44034" ht="12.75" customHeight="1" x14ac:dyDescent="0.2"/>
    <row r="44035" ht="12.75" customHeight="1" x14ac:dyDescent="0.2"/>
    <row r="44036" ht="12.75" customHeight="1" x14ac:dyDescent="0.2"/>
    <row r="44037" ht="12.75" customHeight="1" x14ac:dyDescent="0.2"/>
    <row r="44038" ht="12.75" customHeight="1" x14ac:dyDescent="0.2"/>
    <row r="44039" ht="12.75" customHeight="1" x14ac:dyDescent="0.2"/>
    <row r="44040" ht="12.75" customHeight="1" x14ac:dyDescent="0.2"/>
    <row r="44041" ht="12.75" customHeight="1" x14ac:dyDescent="0.2"/>
    <row r="44042" ht="12.75" customHeight="1" x14ac:dyDescent="0.2"/>
    <row r="44043" ht="12.75" customHeight="1" x14ac:dyDescent="0.2"/>
    <row r="44044" ht="12.75" customHeight="1" x14ac:dyDescent="0.2"/>
    <row r="44045" ht="12.75" customHeight="1" x14ac:dyDescent="0.2"/>
    <row r="44046" ht="12.75" customHeight="1" x14ac:dyDescent="0.2"/>
    <row r="44047" ht="12.75" customHeight="1" x14ac:dyDescent="0.2"/>
    <row r="44048" ht="12.75" customHeight="1" x14ac:dyDescent="0.2"/>
    <row r="44049" ht="12.75" customHeight="1" x14ac:dyDescent="0.2"/>
    <row r="44050" ht="12.75" customHeight="1" x14ac:dyDescent="0.2"/>
    <row r="44051" ht="12.75" customHeight="1" x14ac:dyDescent="0.2"/>
    <row r="44052" ht="12.75" customHeight="1" x14ac:dyDescent="0.2"/>
    <row r="44053" ht="12.75" customHeight="1" x14ac:dyDescent="0.2"/>
    <row r="44054" ht="12.75" customHeight="1" x14ac:dyDescent="0.2"/>
    <row r="44055" ht="12.75" customHeight="1" x14ac:dyDescent="0.2"/>
    <row r="44056" ht="12.75" customHeight="1" x14ac:dyDescent="0.2"/>
    <row r="44057" ht="12.75" customHeight="1" x14ac:dyDescent="0.2"/>
    <row r="44058" ht="12.75" customHeight="1" x14ac:dyDescent="0.2"/>
    <row r="44059" ht="12.75" customHeight="1" x14ac:dyDescent="0.2"/>
    <row r="44060" ht="12.75" customHeight="1" x14ac:dyDescent="0.2"/>
    <row r="44061" ht="12.75" customHeight="1" x14ac:dyDescent="0.2"/>
    <row r="44062" ht="12.75" customHeight="1" x14ac:dyDescent="0.2"/>
    <row r="44063" ht="12.75" customHeight="1" x14ac:dyDescent="0.2"/>
    <row r="44064" ht="12.75" customHeight="1" x14ac:dyDescent="0.2"/>
    <row r="44065" ht="12.75" customHeight="1" x14ac:dyDescent="0.2"/>
    <row r="44066" ht="12.75" customHeight="1" x14ac:dyDescent="0.2"/>
    <row r="44067" ht="12.75" customHeight="1" x14ac:dyDescent="0.2"/>
    <row r="44068" ht="12.75" customHeight="1" x14ac:dyDescent="0.2"/>
    <row r="44069" ht="12.75" customHeight="1" x14ac:dyDescent="0.2"/>
    <row r="44070" ht="12.75" customHeight="1" x14ac:dyDescent="0.2"/>
    <row r="44071" ht="12.75" customHeight="1" x14ac:dyDescent="0.2"/>
    <row r="44072" ht="12.75" customHeight="1" x14ac:dyDescent="0.2"/>
    <row r="44073" ht="12.75" customHeight="1" x14ac:dyDescent="0.2"/>
    <row r="44074" ht="12.75" customHeight="1" x14ac:dyDescent="0.2"/>
    <row r="44075" ht="12.75" customHeight="1" x14ac:dyDescent="0.2"/>
    <row r="44076" ht="12.75" customHeight="1" x14ac:dyDescent="0.2"/>
    <row r="44077" ht="12.75" customHeight="1" x14ac:dyDescent="0.2"/>
    <row r="44078" ht="12.75" customHeight="1" x14ac:dyDescent="0.2"/>
    <row r="44079" ht="12.75" customHeight="1" x14ac:dyDescent="0.2"/>
    <row r="44080" ht="12.75" customHeight="1" x14ac:dyDescent="0.2"/>
    <row r="44081" ht="12.75" customHeight="1" x14ac:dyDescent="0.2"/>
    <row r="44082" ht="12.75" customHeight="1" x14ac:dyDescent="0.2"/>
    <row r="44083" ht="12.75" customHeight="1" x14ac:dyDescent="0.2"/>
    <row r="44084" ht="12.75" customHeight="1" x14ac:dyDescent="0.2"/>
    <row r="44085" ht="12.75" customHeight="1" x14ac:dyDescent="0.2"/>
    <row r="44086" ht="12.75" customHeight="1" x14ac:dyDescent="0.2"/>
    <row r="44087" ht="12.75" customHeight="1" x14ac:dyDescent="0.2"/>
    <row r="44088" ht="12.75" customHeight="1" x14ac:dyDescent="0.2"/>
    <row r="44089" ht="12.75" customHeight="1" x14ac:dyDescent="0.2"/>
    <row r="44090" ht="12.75" customHeight="1" x14ac:dyDescent="0.2"/>
    <row r="44091" ht="12.75" customHeight="1" x14ac:dyDescent="0.2"/>
    <row r="44092" ht="12.75" customHeight="1" x14ac:dyDescent="0.2"/>
    <row r="44093" ht="12.75" customHeight="1" x14ac:dyDescent="0.2"/>
    <row r="44094" ht="12.75" customHeight="1" x14ac:dyDescent="0.2"/>
    <row r="44095" ht="12.75" customHeight="1" x14ac:dyDescent="0.2"/>
    <row r="44096" ht="12.75" customHeight="1" x14ac:dyDescent="0.2"/>
    <row r="44097" ht="12.75" customHeight="1" x14ac:dyDescent="0.2"/>
    <row r="44098" ht="12.75" customHeight="1" x14ac:dyDescent="0.2"/>
    <row r="44099" ht="12.75" customHeight="1" x14ac:dyDescent="0.2"/>
    <row r="44100" ht="12.75" customHeight="1" x14ac:dyDescent="0.2"/>
    <row r="44101" ht="12.75" customHeight="1" x14ac:dyDescent="0.2"/>
    <row r="44102" ht="12.75" customHeight="1" x14ac:dyDescent="0.2"/>
    <row r="44103" ht="12.75" customHeight="1" x14ac:dyDescent="0.2"/>
    <row r="44104" ht="12.75" customHeight="1" x14ac:dyDescent="0.2"/>
    <row r="44105" ht="12.75" customHeight="1" x14ac:dyDescent="0.2"/>
    <row r="44106" ht="12.75" customHeight="1" x14ac:dyDescent="0.2"/>
    <row r="44107" ht="12.75" customHeight="1" x14ac:dyDescent="0.2"/>
    <row r="44108" ht="12.75" customHeight="1" x14ac:dyDescent="0.2"/>
    <row r="44109" ht="12.75" customHeight="1" x14ac:dyDescent="0.2"/>
    <row r="44110" ht="12.75" customHeight="1" x14ac:dyDescent="0.2"/>
    <row r="44111" ht="12.75" customHeight="1" x14ac:dyDescent="0.2"/>
    <row r="44112" ht="12.75" customHeight="1" x14ac:dyDescent="0.2"/>
    <row r="44113" ht="12.75" customHeight="1" x14ac:dyDescent="0.2"/>
    <row r="44114" ht="12.75" customHeight="1" x14ac:dyDescent="0.2"/>
    <row r="44115" ht="12.75" customHeight="1" x14ac:dyDescent="0.2"/>
    <row r="44116" ht="12.75" customHeight="1" x14ac:dyDescent="0.2"/>
    <row r="44117" ht="12.75" customHeight="1" x14ac:dyDescent="0.2"/>
    <row r="44118" ht="12.75" customHeight="1" x14ac:dyDescent="0.2"/>
    <row r="44119" ht="12.75" customHeight="1" x14ac:dyDescent="0.2"/>
    <row r="44120" ht="12.75" customHeight="1" x14ac:dyDescent="0.2"/>
    <row r="44121" ht="12.75" customHeight="1" x14ac:dyDescent="0.2"/>
    <row r="44122" ht="12.75" customHeight="1" x14ac:dyDescent="0.2"/>
    <row r="44123" ht="12.75" customHeight="1" x14ac:dyDescent="0.2"/>
    <row r="44124" ht="12.75" customHeight="1" x14ac:dyDescent="0.2"/>
    <row r="44125" ht="12.75" customHeight="1" x14ac:dyDescent="0.2"/>
    <row r="44126" ht="12.75" customHeight="1" x14ac:dyDescent="0.2"/>
    <row r="44127" ht="12.75" customHeight="1" x14ac:dyDescent="0.2"/>
    <row r="44128" ht="12.75" customHeight="1" x14ac:dyDescent="0.2"/>
    <row r="44129" ht="12.75" customHeight="1" x14ac:dyDescent="0.2"/>
    <row r="44130" ht="12.75" customHeight="1" x14ac:dyDescent="0.2"/>
    <row r="44131" ht="12.75" customHeight="1" x14ac:dyDescent="0.2"/>
    <row r="44132" ht="12.75" customHeight="1" x14ac:dyDescent="0.2"/>
    <row r="44133" ht="12.75" customHeight="1" x14ac:dyDescent="0.2"/>
    <row r="44134" ht="12.75" customHeight="1" x14ac:dyDescent="0.2"/>
    <row r="44135" ht="12.75" customHeight="1" x14ac:dyDescent="0.2"/>
    <row r="44136" ht="12.75" customHeight="1" x14ac:dyDescent="0.2"/>
    <row r="44137" ht="12.75" customHeight="1" x14ac:dyDescent="0.2"/>
    <row r="44138" ht="12.75" customHeight="1" x14ac:dyDescent="0.2"/>
    <row r="44139" ht="12.75" customHeight="1" x14ac:dyDescent="0.2"/>
    <row r="44140" ht="12.75" customHeight="1" x14ac:dyDescent="0.2"/>
    <row r="44141" ht="12.75" customHeight="1" x14ac:dyDescent="0.2"/>
    <row r="44142" ht="12.75" customHeight="1" x14ac:dyDescent="0.2"/>
    <row r="44143" ht="12.75" customHeight="1" x14ac:dyDescent="0.2"/>
    <row r="44144" ht="12.75" customHeight="1" x14ac:dyDescent="0.2"/>
    <row r="44145" ht="12.75" customHeight="1" x14ac:dyDescent="0.2"/>
    <row r="44146" ht="12.75" customHeight="1" x14ac:dyDescent="0.2"/>
    <row r="44147" ht="12.75" customHeight="1" x14ac:dyDescent="0.2"/>
    <row r="44148" ht="12.75" customHeight="1" x14ac:dyDescent="0.2"/>
    <row r="44149" ht="12.75" customHeight="1" x14ac:dyDescent="0.2"/>
    <row r="44150" ht="12.75" customHeight="1" x14ac:dyDescent="0.2"/>
    <row r="44151" ht="12.75" customHeight="1" x14ac:dyDescent="0.2"/>
    <row r="44152" ht="12.75" customHeight="1" x14ac:dyDescent="0.2"/>
    <row r="44153" ht="12.75" customHeight="1" x14ac:dyDescent="0.2"/>
    <row r="44154" ht="12.75" customHeight="1" x14ac:dyDescent="0.2"/>
    <row r="44155" ht="12.75" customHeight="1" x14ac:dyDescent="0.2"/>
    <row r="44156" ht="12.75" customHeight="1" x14ac:dyDescent="0.2"/>
    <row r="44157" ht="12.75" customHeight="1" x14ac:dyDescent="0.2"/>
    <row r="44158" ht="12.75" customHeight="1" x14ac:dyDescent="0.2"/>
    <row r="44159" ht="12.75" customHeight="1" x14ac:dyDescent="0.2"/>
    <row r="44160" ht="12.75" customHeight="1" x14ac:dyDescent="0.2"/>
    <row r="44161" ht="12.75" customHeight="1" x14ac:dyDescent="0.2"/>
    <row r="44162" ht="12.75" customHeight="1" x14ac:dyDescent="0.2"/>
    <row r="44163" ht="12.75" customHeight="1" x14ac:dyDescent="0.2"/>
    <row r="44164" ht="12.75" customHeight="1" x14ac:dyDescent="0.2"/>
    <row r="44165" ht="12.75" customHeight="1" x14ac:dyDescent="0.2"/>
    <row r="44166" ht="12.75" customHeight="1" x14ac:dyDescent="0.2"/>
    <row r="44167" ht="12.75" customHeight="1" x14ac:dyDescent="0.2"/>
    <row r="44168" ht="12.75" customHeight="1" x14ac:dyDescent="0.2"/>
    <row r="44169" ht="12.75" customHeight="1" x14ac:dyDescent="0.2"/>
    <row r="44170" ht="12.75" customHeight="1" x14ac:dyDescent="0.2"/>
    <row r="44171" ht="12.75" customHeight="1" x14ac:dyDescent="0.2"/>
    <row r="44172" ht="12.75" customHeight="1" x14ac:dyDescent="0.2"/>
    <row r="44173" ht="12.75" customHeight="1" x14ac:dyDescent="0.2"/>
    <row r="44174" ht="12.75" customHeight="1" x14ac:dyDescent="0.2"/>
    <row r="44175" ht="12.75" customHeight="1" x14ac:dyDescent="0.2"/>
    <row r="44176" ht="12.75" customHeight="1" x14ac:dyDescent="0.2"/>
    <row r="44177" ht="12.75" customHeight="1" x14ac:dyDescent="0.2"/>
    <row r="44178" ht="12.75" customHeight="1" x14ac:dyDescent="0.2"/>
    <row r="44179" ht="12.75" customHeight="1" x14ac:dyDescent="0.2"/>
    <row r="44180" ht="12.75" customHeight="1" x14ac:dyDescent="0.2"/>
    <row r="44181" ht="12.75" customHeight="1" x14ac:dyDescent="0.2"/>
    <row r="44182" ht="12.75" customHeight="1" x14ac:dyDescent="0.2"/>
    <row r="44183" ht="12.75" customHeight="1" x14ac:dyDescent="0.2"/>
    <row r="44184" ht="12.75" customHeight="1" x14ac:dyDescent="0.2"/>
    <row r="44185" ht="12.75" customHeight="1" x14ac:dyDescent="0.2"/>
    <row r="44186" ht="12.75" customHeight="1" x14ac:dyDescent="0.2"/>
    <row r="44187" ht="12.75" customHeight="1" x14ac:dyDescent="0.2"/>
    <row r="44188" ht="12.75" customHeight="1" x14ac:dyDescent="0.2"/>
    <row r="44189" ht="12.75" customHeight="1" x14ac:dyDescent="0.2"/>
    <row r="44190" ht="12.75" customHeight="1" x14ac:dyDescent="0.2"/>
    <row r="44191" ht="12.75" customHeight="1" x14ac:dyDescent="0.2"/>
    <row r="44192" ht="12.75" customHeight="1" x14ac:dyDescent="0.2"/>
    <row r="44193" ht="12.75" customHeight="1" x14ac:dyDescent="0.2"/>
    <row r="44194" ht="12.75" customHeight="1" x14ac:dyDescent="0.2"/>
    <row r="44195" ht="12.75" customHeight="1" x14ac:dyDescent="0.2"/>
    <row r="44196" ht="12.75" customHeight="1" x14ac:dyDescent="0.2"/>
    <row r="44197" ht="12.75" customHeight="1" x14ac:dyDescent="0.2"/>
    <row r="44198" ht="12.75" customHeight="1" x14ac:dyDescent="0.2"/>
    <row r="44199" ht="12.75" customHeight="1" x14ac:dyDescent="0.2"/>
    <row r="44200" ht="12.75" customHeight="1" x14ac:dyDescent="0.2"/>
    <row r="44201" ht="12.75" customHeight="1" x14ac:dyDescent="0.2"/>
    <row r="44202" ht="12.75" customHeight="1" x14ac:dyDescent="0.2"/>
    <row r="44203" ht="12.75" customHeight="1" x14ac:dyDescent="0.2"/>
    <row r="44204" ht="12.75" customHeight="1" x14ac:dyDescent="0.2"/>
    <row r="44205" ht="12.75" customHeight="1" x14ac:dyDescent="0.2"/>
    <row r="44206" ht="12.75" customHeight="1" x14ac:dyDescent="0.2"/>
    <row r="44207" ht="12.75" customHeight="1" x14ac:dyDescent="0.2"/>
    <row r="44208" ht="12.75" customHeight="1" x14ac:dyDescent="0.2"/>
    <row r="44209" ht="12.75" customHeight="1" x14ac:dyDescent="0.2"/>
    <row r="44210" ht="12.75" customHeight="1" x14ac:dyDescent="0.2"/>
    <row r="44211" ht="12.75" customHeight="1" x14ac:dyDescent="0.2"/>
    <row r="44212" ht="12.75" customHeight="1" x14ac:dyDescent="0.2"/>
    <row r="44213" ht="12.75" customHeight="1" x14ac:dyDescent="0.2"/>
    <row r="44214" ht="12.75" customHeight="1" x14ac:dyDescent="0.2"/>
    <row r="44215" ht="12.75" customHeight="1" x14ac:dyDescent="0.2"/>
    <row r="44216" ht="12.75" customHeight="1" x14ac:dyDescent="0.2"/>
    <row r="44217" ht="12.75" customHeight="1" x14ac:dyDescent="0.2"/>
    <row r="44218" ht="12.75" customHeight="1" x14ac:dyDescent="0.2"/>
    <row r="44219" ht="12.75" customHeight="1" x14ac:dyDescent="0.2"/>
    <row r="44220" ht="12.75" customHeight="1" x14ac:dyDescent="0.2"/>
    <row r="44221" ht="12.75" customHeight="1" x14ac:dyDescent="0.2"/>
    <row r="44222" ht="12.75" customHeight="1" x14ac:dyDescent="0.2"/>
    <row r="44223" ht="12.75" customHeight="1" x14ac:dyDescent="0.2"/>
    <row r="44224" ht="12.75" customHeight="1" x14ac:dyDescent="0.2"/>
    <row r="44225" ht="12.75" customHeight="1" x14ac:dyDescent="0.2"/>
    <row r="44226" ht="12.75" customHeight="1" x14ac:dyDescent="0.2"/>
    <row r="44227" ht="12.75" customHeight="1" x14ac:dyDescent="0.2"/>
    <row r="44228" ht="12.75" customHeight="1" x14ac:dyDescent="0.2"/>
    <row r="44229" ht="12.75" customHeight="1" x14ac:dyDescent="0.2"/>
    <row r="44230" ht="12.75" customHeight="1" x14ac:dyDescent="0.2"/>
    <row r="44231" ht="12.75" customHeight="1" x14ac:dyDescent="0.2"/>
    <row r="44232" ht="12.75" customHeight="1" x14ac:dyDescent="0.2"/>
    <row r="44233" ht="12.75" customHeight="1" x14ac:dyDescent="0.2"/>
    <row r="44234" ht="12.75" customHeight="1" x14ac:dyDescent="0.2"/>
    <row r="44235" ht="12.75" customHeight="1" x14ac:dyDescent="0.2"/>
    <row r="44236" ht="12.75" customHeight="1" x14ac:dyDescent="0.2"/>
    <row r="44237" ht="12.75" customHeight="1" x14ac:dyDescent="0.2"/>
    <row r="44238" ht="12.75" customHeight="1" x14ac:dyDescent="0.2"/>
    <row r="44239" ht="12.75" customHeight="1" x14ac:dyDescent="0.2"/>
    <row r="44240" ht="12.75" customHeight="1" x14ac:dyDescent="0.2"/>
    <row r="44241" ht="12.75" customHeight="1" x14ac:dyDescent="0.2"/>
    <row r="44242" ht="12.75" customHeight="1" x14ac:dyDescent="0.2"/>
    <row r="44243" ht="12.75" customHeight="1" x14ac:dyDescent="0.2"/>
    <row r="44244" ht="12.75" customHeight="1" x14ac:dyDescent="0.2"/>
    <row r="44245" ht="12.75" customHeight="1" x14ac:dyDescent="0.2"/>
    <row r="44246" ht="12.75" customHeight="1" x14ac:dyDescent="0.2"/>
    <row r="44247" ht="12.75" customHeight="1" x14ac:dyDescent="0.2"/>
    <row r="44248" ht="12.75" customHeight="1" x14ac:dyDescent="0.2"/>
    <row r="44249" ht="12.75" customHeight="1" x14ac:dyDescent="0.2"/>
    <row r="44250" ht="12.75" customHeight="1" x14ac:dyDescent="0.2"/>
    <row r="44251" ht="12.75" customHeight="1" x14ac:dyDescent="0.2"/>
    <row r="44252" ht="12.75" customHeight="1" x14ac:dyDescent="0.2"/>
    <row r="44253" ht="12.75" customHeight="1" x14ac:dyDescent="0.2"/>
    <row r="44254" ht="12.75" customHeight="1" x14ac:dyDescent="0.2"/>
    <row r="44255" ht="12.75" customHeight="1" x14ac:dyDescent="0.2"/>
    <row r="44256" ht="12.75" customHeight="1" x14ac:dyDescent="0.2"/>
    <row r="44257" ht="12.75" customHeight="1" x14ac:dyDescent="0.2"/>
    <row r="44258" ht="12.75" customHeight="1" x14ac:dyDescent="0.2"/>
    <row r="44259" ht="12.75" customHeight="1" x14ac:dyDescent="0.2"/>
    <row r="44260" ht="12.75" customHeight="1" x14ac:dyDescent="0.2"/>
    <row r="44261" ht="12.75" customHeight="1" x14ac:dyDescent="0.2"/>
    <row r="44262" ht="12.75" customHeight="1" x14ac:dyDescent="0.2"/>
    <row r="44263" ht="12.75" customHeight="1" x14ac:dyDescent="0.2"/>
    <row r="44264" ht="12.75" customHeight="1" x14ac:dyDescent="0.2"/>
    <row r="44265" ht="12.75" customHeight="1" x14ac:dyDescent="0.2"/>
    <row r="44266" ht="12.75" customHeight="1" x14ac:dyDescent="0.2"/>
    <row r="44267" ht="12.75" customHeight="1" x14ac:dyDescent="0.2"/>
    <row r="44268" ht="12.75" customHeight="1" x14ac:dyDescent="0.2"/>
    <row r="44269" ht="12.75" customHeight="1" x14ac:dyDescent="0.2"/>
    <row r="44270" ht="12.75" customHeight="1" x14ac:dyDescent="0.2"/>
    <row r="44271" ht="12.75" customHeight="1" x14ac:dyDescent="0.2"/>
    <row r="44272" ht="12.75" customHeight="1" x14ac:dyDescent="0.2"/>
    <row r="44273" ht="12.75" customHeight="1" x14ac:dyDescent="0.2"/>
    <row r="44274" ht="12.75" customHeight="1" x14ac:dyDescent="0.2"/>
    <row r="44275" ht="12.75" customHeight="1" x14ac:dyDescent="0.2"/>
    <row r="44276" ht="12.75" customHeight="1" x14ac:dyDescent="0.2"/>
    <row r="44277" ht="12.75" customHeight="1" x14ac:dyDescent="0.2"/>
    <row r="44278" ht="12.75" customHeight="1" x14ac:dyDescent="0.2"/>
    <row r="44279" ht="12.75" customHeight="1" x14ac:dyDescent="0.2"/>
    <row r="44280" ht="12.75" customHeight="1" x14ac:dyDescent="0.2"/>
    <row r="44281" ht="12.75" customHeight="1" x14ac:dyDescent="0.2"/>
    <row r="44282" ht="12.75" customHeight="1" x14ac:dyDescent="0.2"/>
    <row r="44283" ht="12.75" customHeight="1" x14ac:dyDescent="0.2"/>
    <row r="44284" ht="12.75" customHeight="1" x14ac:dyDescent="0.2"/>
    <row r="44285" ht="12.75" customHeight="1" x14ac:dyDescent="0.2"/>
    <row r="44286" ht="12.75" customHeight="1" x14ac:dyDescent="0.2"/>
    <row r="44287" ht="12.75" customHeight="1" x14ac:dyDescent="0.2"/>
    <row r="44288" ht="12.75" customHeight="1" x14ac:dyDescent="0.2"/>
    <row r="44289" ht="12.75" customHeight="1" x14ac:dyDescent="0.2"/>
    <row r="44290" ht="12.75" customHeight="1" x14ac:dyDescent="0.2"/>
    <row r="44291" ht="12.75" customHeight="1" x14ac:dyDescent="0.2"/>
    <row r="44292" ht="12.75" customHeight="1" x14ac:dyDescent="0.2"/>
    <row r="44293" ht="12.75" customHeight="1" x14ac:dyDescent="0.2"/>
    <row r="44294" ht="12.75" customHeight="1" x14ac:dyDescent="0.2"/>
    <row r="44295" ht="12.75" customHeight="1" x14ac:dyDescent="0.2"/>
    <row r="44296" ht="12.75" customHeight="1" x14ac:dyDescent="0.2"/>
    <row r="44297" ht="12.75" customHeight="1" x14ac:dyDescent="0.2"/>
    <row r="44298" ht="12.75" customHeight="1" x14ac:dyDescent="0.2"/>
    <row r="44299" ht="12.75" customHeight="1" x14ac:dyDescent="0.2"/>
    <row r="44300" ht="12.75" customHeight="1" x14ac:dyDescent="0.2"/>
    <row r="44301" ht="12.75" customHeight="1" x14ac:dyDescent="0.2"/>
    <row r="44302" ht="12.75" customHeight="1" x14ac:dyDescent="0.2"/>
    <row r="44303" ht="12.75" customHeight="1" x14ac:dyDescent="0.2"/>
    <row r="44304" ht="12.75" customHeight="1" x14ac:dyDescent="0.2"/>
    <row r="44305" ht="12.75" customHeight="1" x14ac:dyDescent="0.2"/>
    <row r="44306" ht="12.75" customHeight="1" x14ac:dyDescent="0.2"/>
    <row r="44307" ht="12.75" customHeight="1" x14ac:dyDescent="0.2"/>
    <row r="44308" ht="12.75" customHeight="1" x14ac:dyDescent="0.2"/>
    <row r="44309" ht="12.75" customHeight="1" x14ac:dyDescent="0.2"/>
    <row r="44310" ht="12.75" customHeight="1" x14ac:dyDescent="0.2"/>
    <row r="44311" ht="12.75" customHeight="1" x14ac:dyDescent="0.2"/>
    <row r="44312" ht="12.75" customHeight="1" x14ac:dyDescent="0.2"/>
    <row r="44313" ht="12.75" customHeight="1" x14ac:dyDescent="0.2"/>
    <row r="44314" ht="12.75" customHeight="1" x14ac:dyDescent="0.2"/>
    <row r="44315" ht="12.75" customHeight="1" x14ac:dyDescent="0.2"/>
    <row r="44316" ht="12.75" customHeight="1" x14ac:dyDescent="0.2"/>
    <row r="44317" ht="12.75" customHeight="1" x14ac:dyDescent="0.2"/>
    <row r="44318" ht="12.75" customHeight="1" x14ac:dyDescent="0.2"/>
    <row r="44319" ht="12.75" customHeight="1" x14ac:dyDescent="0.2"/>
    <row r="44320" ht="12.75" customHeight="1" x14ac:dyDescent="0.2"/>
    <row r="44321" ht="12.75" customHeight="1" x14ac:dyDescent="0.2"/>
    <row r="44322" ht="12.75" customHeight="1" x14ac:dyDescent="0.2"/>
    <row r="44323" ht="12.75" customHeight="1" x14ac:dyDescent="0.2"/>
    <row r="44324" ht="12.75" customHeight="1" x14ac:dyDescent="0.2"/>
    <row r="44325" ht="12.75" customHeight="1" x14ac:dyDescent="0.2"/>
    <row r="44326" ht="12.75" customHeight="1" x14ac:dyDescent="0.2"/>
    <row r="44327" ht="12.75" customHeight="1" x14ac:dyDescent="0.2"/>
    <row r="44328" ht="12.75" customHeight="1" x14ac:dyDescent="0.2"/>
    <row r="44329" ht="12.75" customHeight="1" x14ac:dyDescent="0.2"/>
    <row r="44330" ht="12.75" customHeight="1" x14ac:dyDescent="0.2"/>
    <row r="44331" ht="12.75" customHeight="1" x14ac:dyDescent="0.2"/>
    <row r="44332" ht="12.75" customHeight="1" x14ac:dyDescent="0.2"/>
    <row r="44333" ht="12.75" customHeight="1" x14ac:dyDescent="0.2"/>
    <row r="44334" ht="12.75" customHeight="1" x14ac:dyDescent="0.2"/>
    <row r="44335" ht="12.75" customHeight="1" x14ac:dyDescent="0.2"/>
    <row r="44336" ht="12.75" customHeight="1" x14ac:dyDescent="0.2"/>
    <row r="44337" ht="12.75" customHeight="1" x14ac:dyDescent="0.2"/>
    <row r="44338" ht="12.75" customHeight="1" x14ac:dyDescent="0.2"/>
    <row r="44339" ht="12.75" customHeight="1" x14ac:dyDescent="0.2"/>
    <row r="44340" ht="12.75" customHeight="1" x14ac:dyDescent="0.2"/>
    <row r="44341" ht="12.75" customHeight="1" x14ac:dyDescent="0.2"/>
    <row r="44342" ht="12.75" customHeight="1" x14ac:dyDescent="0.2"/>
    <row r="44343" ht="12.75" customHeight="1" x14ac:dyDescent="0.2"/>
    <row r="44344" ht="12.75" customHeight="1" x14ac:dyDescent="0.2"/>
    <row r="44345" ht="12.75" customHeight="1" x14ac:dyDescent="0.2"/>
    <row r="44346" ht="12.75" customHeight="1" x14ac:dyDescent="0.2"/>
    <row r="44347" ht="12.75" customHeight="1" x14ac:dyDescent="0.2"/>
    <row r="44348" ht="12.75" customHeight="1" x14ac:dyDescent="0.2"/>
    <row r="44349" ht="12.75" customHeight="1" x14ac:dyDescent="0.2"/>
    <row r="44350" ht="12.75" customHeight="1" x14ac:dyDescent="0.2"/>
    <row r="44351" ht="12.75" customHeight="1" x14ac:dyDescent="0.2"/>
    <row r="44352" ht="12.75" customHeight="1" x14ac:dyDescent="0.2"/>
    <row r="44353" ht="12.75" customHeight="1" x14ac:dyDescent="0.2"/>
    <row r="44354" ht="12.75" customHeight="1" x14ac:dyDescent="0.2"/>
    <row r="44355" ht="12.75" customHeight="1" x14ac:dyDescent="0.2"/>
    <row r="44356" ht="12.75" customHeight="1" x14ac:dyDescent="0.2"/>
    <row r="44357" ht="12.75" customHeight="1" x14ac:dyDescent="0.2"/>
    <row r="44358" ht="12.75" customHeight="1" x14ac:dyDescent="0.2"/>
    <row r="44359" ht="12.75" customHeight="1" x14ac:dyDescent="0.2"/>
    <row r="44360" ht="12.75" customHeight="1" x14ac:dyDescent="0.2"/>
    <row r="44361" ht="12.75" customHeight="1" x14ac:dyDescent="0.2"/>
    <row r="44362" ht="12.75" customHeight="1" x14ac:dyDescent="0.2"/>
    <row r="44363" ht="12.75" customHeight="1" x14ac:dyDescent="0.2"/>
    <row r="44364" ht="12.75" customHeight="1" x14ac:dyDescent="0.2"/>
    <row r="44365" ht="12.75" customHeight="1" x14ac:dyDescent="0.2"/>
    <row r="44366" ht="12.75" customHeight="1" x14ac:dyDescent="0.2"/>
    <row r="44367" ht="12.75" customHeight="1" x14ac:dyDescent="0.2"/>
    <row r="44368" ht="12.75" customHeight="1" x14ac:dyDescent="0.2"/>
    <row r="44369" ht="12.75" customHeight="1" x14ac:dyDescent="0.2"/>
    <row r="44370" ht="12.75" customHeight="1" x14ac:dyDescent="0.2"/>
    <row r="44371" ht="12.75" customHeight="1" x14ac:dyDescent="0.2"/>
    <row r="44372" ht="12.75" customHeight="1" x14ac:dyDescent="0.2"/>
    <row r="44373" ht="12.75" customHeight="1" x14ac:dyDescent="0.2"/>
    <row r="44374" ht="12.75" customHeight="1" x14ac:dyDescent="0.2"/>
    <row r="44375" ht="12.75" customHeight="1" x14ac:dyDescent="0.2"/>
    <row r="44376" ht="12.75" customHeight="1" x14ac:dyDescent="0.2"/>
    <row r="44377" ht="12.75" customHeight="1" x14ac:dyDescent="0.2"/>
    <row r="44378" ht="12.75" customHeight="1" x14ac:dyDescent="0.2"/>
    <row r="44379" ht="12.75" customHeight="1" x14ac:dyDescent="0.2"/>
    <row r="44380" ht="12.75" customHeight="1" x14ac:dyDescent="0.2"/>
    <row r="44381" ht="12.75" customHeight="1" x14ac:dyDescent="0.2"/>
    <row r="44382" ht="12.75" customHeight="1" x14ac:dyDescent="0.2"/>
    <row r="44383" ht="12.75" customHeight="1" x14ac:dyDescent="0.2"/>
    <row r="44384" ht="12.75" customHeight="1" x14ac:dyDescent="0.2"/>
    <row r="44385" ht="12.75" customHeight="1" x14ac:dyDescent="0.2"/>
    <row r="44386" ht="12.75" customHeight="1" x14ac:dyDescent="0.2"/>
    <row r="44387" ht="12.75" customHeight="1" x14ac:dyDescent="0.2"/>
    <row r="44388" ht="12.75" customHeight="1" x14ac:dyDescent="0.2"/>
    <row r="44389" ht="12.75" customHeight="1" x14ac:dyDescent="0.2"/>
    <row r="44390" ht="12.75" customHeight="1" x14ac:dyDescent="0.2"/>
    <row r="44391" ht="12.75" customHeight="1" x14ac:dyDescent="0.2"/>
    <row r="44392" ht="12.75" customHeight="1" x14ac:dyDescent="0.2"/>
    <row r="44393" ht="12.75" customHeight="1" x14ac:dyDescent="0.2"/>
    <row r="44394" ht="12.75" customHeight="1" x14ac:dyDescent="0.2"/>
    <row r="44395" ht="12.75" customHeight="1" x14ac:dyDescent="0.2"/>
    <row r="44396" ht="12.75" customHeight="1" x14ac:dyDescent="0.2"/>
    <row r="44397" ht="12.75" customHeight="1" x14ac:dyDescent="0.2"/>
    <row r="44398" ht="12.75" customHeight="1" x14ac:dyDescent="0.2"/>
    <row r="44399" ht="12.75" customHeight="1" x14ac:dyDescent="0.2"/>
    <row r="44400" ht="12.75" customHeight="1" x14ac:dyDescent="0.2"/>
    <row r="44401" ht="12.75" customHeight="1" x14ac:dyDescent="0.2"/>
    <row r="44402" ht="12.75" customHeight="1" x14ac:dyDescent="0.2"/>
    <row r="44403" ht="12.75" customHeight="1" x14ac:dyDescent="0.2"/>
    <row r="44404" ht="12.75" customHeight="1" x14ac:dyDescent="0.2"/>
    <row r="44405" ht="12.75" customHeight="1" x14ac:dyDescent="0.2"/>
    <row r="44406" ht="12.75" customHeight="1" x14ac:dyDescent="0.2"/>
    <row r="44407" ht="12.75" customHeight="1" x14ac:dyDescent="0.2"/>
    <row r="44408" ht="12.75" customHeight="1" x14ac:dyDescent="0.2"/>
    <row r="44409" ht="12.75" customHeight="1" x14ac:dyDescent="0.2"/>
    <row r="44410" ht="12.75" customHeight="1" x14ac:dyDescent="0.2"/>
    <row r="44411" ht="12.75" customHeight="1" x14ac:dyDescent="0.2"/>
    <row r="44412" ht="12.75" customHeight="1" x14ac:dyDescent="0.2"/>
    <row r="44413" ht="12.75" customHeight="1" x14ac:dyDescent="0.2"/>
    <row r="44414" ht="12.75" customHeight="1" x14ac:dyDescent="0.2"/>
    <row r="44415" ht="12.75" customHeight="1" x14ac:dyDescent="0.2"/>
    <row r="44416" ht="12.75" customHeight="1" x14ac:dyDescent="0.2"/>
    <row r="44417" ht="12.75" customHeight="1" x14ac:dyDescent="0.2"/>
    <row r="44418" ht="12.75" customHeight="1" x14ac:dyDescent="0.2"/>
    <row r="44419" ht="12.75" customHeight="1" x14ac:dyDescent="0.2"/>
    <row r="44420" ht="12.75" customHeight="1" x14ac:dyDescent="0.2"/>
    <row r="44421" ht="12.75" customHeight="1" x14ac:dyDescent="0.2"/>
    <row r="44422" ht="12.75" customHeight="1" x14ac:dyDescent="0.2"/>
    <row r="44423" ht="12.75" customHeight="1" x14ac:dyDescent="0.2"/>
    <row r="44424" ht="12.75" customHeight="1" x14ac:dyDescent="0.2"/>
    <row r="44425" ht="12.75" customHeight="1" x14ac:dyDescent="0.2"/>
    <row r="44426" ht="12.75" customHeight="1" x14ac:dyDescent="0.2"/>
    <row r="44427" ht="12.75" customHeight="1" x14ac:dyDescent="0.2"/>
    <row r="44428" ht="12.75" customHeight="1" x14ac:dyDescent="0.2"/>
    <row r="44429" ht="12.75" customHeight="1" x14ac:dyDescent="0.2"/>
    <row r="44430" ht="12.75" customHeight="1" x14ac:dyDescent="0.2"/>
    <row r="44431" ht="12.75" customHeight="1" x14ac:dyDescent="0.2"/>
    <row r="44432" ht="12.75" customHeight="1" x14ac:dyDescent="0.2"/>
    <row r="44433" ht="12.75" customHeight="1" x14ac:dyDescent="0.2"/>
    <row r="44434" ht="12.75" customHeight="1" x14ac:dyDescent="0.2"/>
    <row r="44435" ht="12.75" customHeight="1" x14ac:dyDescent="0.2"/>
    <row r="44436" ht="12.75" customHeight="1" x14ac:dyDescent="0.2"/>
    <row r="44437" ht="12.75" customHeight="1" x14ac:dyDescent="0.2"/>
    <row r="44438" ht="12.75" customHeight="1" x14ac:dyDescent="0.2"/>
    <row r="44439" ht="12.75" customHeight="1" x14ac:dyDescent="0.2"/>
    <row r="44440" ht="12.75" customHeight="1" x14ac:dyDescent="0.2"/>
    <row r="44441" ht="12.75" customHeight="1" x14ac:dyDescent="0.2"/>
    <row r="44442" ht="12.75" customHeight="1" x14ac:dyDescent="0.2"/>
    <row r="44443" ht="12.75" customHeight="1" x14ac:dyDescent="0.2"/>
    <row r="44444" ht="12.75" customHeight="1" x14ac:dyDescent="0.2"/>
    <row r="44445" ht="12.75" customHeight="1" x14ac:dyDescent="0.2"/>
    <row r="44446" ht="12.75" customHeight="1" x14ac:dyDescent="0.2"/>
    <row r="44447" ht="12.75" customHeight="1" x14ac:dyDescent="0.2"/>
    <row r="44448" ht="12.75" customHeight="1" x14ac:dyDescent="0.2"/>
    <row r="44449" ht="12.75" customHeight="1" x14ac:dyDescent="0.2"/>
    <row r="44450" ht="12.75" customHeight="1" x14ac:dyDescent="0.2"/>
    <row r="44451" ht="12.75" customHeight="1" x14ac:dyDescent="0.2"/>
    <row r="44452" ht="12.75" customHeight="1" x14ac:dyDescent="0.2"/>
    <row r="44453" ht="12.75" customHeight="1" x14ac:dyDescent="0.2"/>
    <row r="44454" ht="12.75" customHeight="1" x14ac:dyDescent="0.2"/>
    <row r="44455" ht="12.75" customHeight="1" x14ac:dyDescent="0.2"/>
    <row r="44456" ht="12.75" customHeight="1" x14ac:dyDescent="0.2"/>
    <row r="44457" ht="12.75" customHeight="1" x14ac:dyDescent="0.2"/>
    <row r="44458" ht="12.75" customHeight="1" x14ac:dyDescent="0.2"/>
    <row r="44459" ht="12.75" customHeight="1" x14ac:dyDescent="0.2"/>
    <row r="44460" ht="12.75" customHeight="1" x14ac:dyDescent="0.2"/>
    <row r="44461" ht="12.75" customHeight="1" x14ac:dyDescent="0.2"/>
    <row r="44462" ht="12.75" customHeight="1" x14ac:dyDescent="0.2"/>
    <row r="44463" ht="12.75" customHeight="1" x14ac:dyDescent="0.2"/>
    <row r="44464" ht="12.75" customHeight="1" x14ac:dyDescent="0.2"/>
    <row r="44465" ht="12.75" customHeight="1" x14ac:dyDescent="0.2"/>
    <row r="44466" ht="12.75" customHeight="1" x14ac:dyDescent="0.2"/>
    <row r="44467" ht="12.75" customHeight="1" x14ac:dyDescent="0.2"/>
    <row r="44468" ht="12.75" customHeight="1" x14ac:dyDescent="0.2"/>
    <row r="44469" ht="12.75" customHeight="1" x14ac:dyDescent="0.2"/>
    <row r="44470" ht="12.75" customHeight="1" x14ac:dyDescent="0.2"/>
    <row r="44471" ht="12.75" customHeight="1" x14ac:dyDescent="0.2"/>
    <row r="44472" ht="12.75" customHeight="1" x14ac:dyDescent="0.2"/>
    <row r="44473" ht="12.75" customHeight="1" x14ac:dyDescent="0.2"/>
    <row r="44474" ht="12.75" customHeight="1" x14ac:dyDescent="0.2"/>
    <row r="44475" ht="12.75" customHeight="1" x14ac:dyDescent="0.2"/>
    <row r="44476" ht="12.75" customHeight="1" x14ac:dyDescent="0.2"/>
    <row r="44477" ht="12.75" customHeight="1" x14ac:dyDescent="0.2"/>
    <row r="44478" ht="12.75" customHeight="1" x14ac:dyDescent="0.2"/>
    <row r="44479" ht="12.75" customHeight="1" x14ac:dyDescent="0.2"/>
    <row r="44480" ht="12.75" customHeight="1" x14ac:dyDescent="0.2"/>
    <row r="44481" ht="12.75" customHeight="1" x14ac:dyDescent="0.2"/>
    <row r="44482" ht="12.75" customHeight="1" x14ac:dyDescent="0.2"/>
    <row r="44483" ht="12.75" customHeight="1" x14ac:dyDescent="0.2"/>
    <row r="44484" ht="12.75" customHeight="1" x14ac:dyDescent="0.2"/>
    <row r="44485" ht="12.75" customHeight="1" x14ac:dyDescent="0.2"/>
    <row r="44486" ht="12.75" customHeight="1" x14ac:dyDescent="0.2"/>
    <row r="44487" ht="12.75" customHeight="1" x14ac:dyDescent="0.2"/>
    <row r="44488" ht="12.75" customHeight="1" x14ac:dyDescent="0.2"/>
    <row r="44489" ht="12.75" customHeight="1" x14ac:dyDescent="0.2"/>
    <row r="44490" ht="12.75" customHeight="1" x14ac:dyDescent="0.2"/>
    <row r="44491" ht="12.75" customHeight="1" x14ac:dyDescent="0.2"/>
    <row r="44492" ht="12.75" customHeight="1" x14ac:dyDescent="0.2"/>
    <row r="44493" ht="12.75" customHeight="1" x14ac:dyDescent="0.2"/>
    <row r="44494" ht="12.75" customHeight="1" x14ac:dyDescent="0.2"/>
    <row r="44495" ht="12.75" customHeight="1" x14ac:dyDescent="0.2"/>
    <row r="44496" ht="12.75" customHeight="1" x14ac:dyDescent="0.2"/>
    <row r="44497" ht="12.75" customHeight="1" x14ac:dyDescent="0.2"/>
    <row r="44498" ht="12.75" customHeight="1" x14ac:dyDescent="0.2"/>
    <row r="44499" ht="12.75" customHeight="1" x14ac:dyDescent="0.2"/>
    <row r="44500" ht="12.75" customHeight="1" x14ac:dyDescent="0.2"/>
    <row r="44501" ht="12.75" customHeight="1" x14ac:dyDescent="0.2"/>
    <row r="44502" ht="12.75" customHeight="1" x14ac:dyDescent="0.2"/>
    <row r="44503" ht="12.75" customHeight="1" x14ac:dyDescent="0.2"/>
    <row r="44504" ht="12.75" customHeight="1" x14ac:dyDescent="0.2"/>
    <row r="44505" ht="12.75" customHeight="1" x14ac:dyDescent="0.2"/>
    <row r="44506" ht="12.75" customHeight="1" x14ac:dyDescent="0.2"/>
    <row r="44507" ht="12.75" customHeight="1" x14ac:dyDescent="0.2"/>
    <row r="44508" ht="12.75" customHeight="1" x14ac:dyDescent="0.2"/>
    <row r="44509" ht="12.75" customHeight="1" x14ac:dyDescent="0.2"/>
    <row r="44510" ht="12.75" customHeight="1" x14ac:dyDescent="0.2"/>
    <row r="44511" ht="12.75" customHeight="1" x14ac:dyDescent="0.2"/>
    <row r="44512" ht="12.75" customHeight="1" x14ac:dyDescent="0.2"/>
    <row r="44513" ht="12.75" customHeight="1" x14ac:dyDescent="0.2"/>
    <row r="44514" ht="12.75" customHeight="1" x14ac:dyDescent="0.2"/>
    <row r="44515" ht="12.75" customHeight="1" x14ac:dyDescent="0.2"/>
    <row r="44516" ht="12.75" customHeight="1" x14ac:dyDescent="0.2"/>
    <row r="44517" ht="12.75" customHeight="1" x14ac:dyDescent="0.2"/>
    <row r="44518" ht="12.75" customHeight="1" x14ac:dyDescent="0.2"/>
    <row r="44519" ht="12.75" customHeight="1" x14ac:dyDescent="0.2"/>
    <row r="44520" ht="12.75" customHeight="1" x14ac:dyDescent="0.2"/>
    <row r="44521" ht="12.75" customHeight="1" x14ac:dyDescent="0.2"/>
    <row r="44522" ht="12.75" customHeight="1" x14ac:dyDescent="0.2"/>
    <row r="44523" ht="12.75" customHeight="1" x14ac:dyDescent="0.2"/>
    <row r="44524" ht="12.75" customHeight="1" x14ac:dyDescent="0.2"/>
    <row r="44525" ht="12.75" customHeight="1" x14ac:dyDescent="0.2"/>
    <row r="44526" ht="12.75" customHeight="1" x14ac:dyDescent="0.2"/>
    <row r="44527" ht="12.75" customHeight="1" x14ac:dyDescent="0.2"/>
    <row r="44528" ht="12.75" customHeight="1" x14ac:dyDescent="0.2"/>
    <row r="44529" ht="12.75" customHeight="1" x14ac:dyDescent="0.2"/>
    <row r="44530" ht="12.75" customHeight="1" x14ac:dyDescent="0.2"/>
    <row r="44531" ht="12.75" customHeight="1" x14ac:dyDescent="0.2"/>
    <row r="44532" ht="12.75" customHeight="1" x14ac:dyDescent="0.2"/>
    <row r="44533" ht="12.75" customHeight="1" x14ac:dyDescent="0.2"/>
    <row r="44534" ht="12.75" customHeight="1" x14ac:dyDescent="0.2"/>
    <row r="44535" ht="12.75" customHeight="1" x14ac:dyDescent="0.2"/>
    <row r="44536" ht="12.75" customHeight="1" x14ac:dyDescent="0.2"/>
    <row r="44537" ht="12.75" customHeight="1" x14ac:dyDescent="0.2"/>
    <row r="44538" ht="12.75" customHeight="1" x14ac:dyDescent="0.2"/>
    <row r="44539" ht="12.75" customHeight="1" x14ac:dyDescent="0.2"/>
    <row r="44540" ht="12.75" customHeight="1" x14ac:dyDescent="0.2"/>
    <row r="44541" ht="12.75" customHeight="1" x14ac:dyDescent="0.2"/>
    <row r="44542" ht="12.75" customHeight="1" x14ac:dyDescent="0.2"/>
    <row r="44543" ht="12.75" customHeight="1" x14ac:dyDescent="0.2"/>
    <row r="44544" ht="12.75" customHeight="1" x14ac:dyDescent="0.2"/>
    <row r="44545" ht="12.75" customHeight="1" x14ac:dyDescent="0.2"/>
    <row r="44546" ht="12.75" customHeight="1" x14ac:dyDescent="0.2"/>
    <row r="44547" ht="12.75" customHeight="1" x14ac:dyDescent="0.2"/>
    <row r="44548" ht="12.75" customHeight="1" x14ac:dyDescent="0.2"/>
    <row r="44549" ht="12.75" customHeight="1" x14ac:dyDescent="0.2"/>
    <row r="44550" ht="12.75" customHeight="1" x14ac:dyDescent="0.2"/>
    <row r="44551" ht="12.75" customHeight="1" x14ac:dyDescent="0.2"/>
    <row r="44552" ht="12.75" customHeight="1" x14ac:dyDescent="0.2"/>
    <row r="44553" ht="12.75" customHeight="1" x14ac:dyDescent="0.2"/>
    <row r="44554" ht="12.75" customHeight="1" x14ac:dyDescent="0.2"/>
    <row r="44555" ht="12.75" customHeight="1" x14ac:dyDescent="0.2"/>
    <row r="44556" ht="12.75" customHeight="1" x14ac:dyDescent="0.2"/>
    <row r="44557" ht="12.75" customHeight="1" x14ac:dyDescent="0.2"/>
    <row r="44558" ht="12.75" customHeight="1" x14ac:dyDescent="0.2"/>
    <row r="44559" ht="12.75" customHeight="1" x14ac:dyDescent="0.2"/>
    <row r="44560" ht="12.75" customHeight="1" x14ac:dyDescent="0.2"/>
    <row r="44561" ht="12.75" customHeight="1" x14ac:dyDescent="0.2"/>
    <row r="44562" ht="12.75" customHeight="1" x14ac:dyDescent="0.2"/>
    <row r="44563" ht="12.75" customHeight="1" x14ac:dyDescent="0.2"/>
    <row r="44564" ht="12.75" customHeight="1" x14ac:dyDescent="0.2"/>
    <row r="44565" ht="12.75" customHeight="1" x14ac:dyDescent="0.2"/>
    <row r="44566" ht="12.75" customHeight="1" x14ac:dyDescent="0.2"/>
    <row r="44567" ht="12.75" customHeight="1" x14ac:dyDescent="0.2"/>
    <row r="44568" ht="12.75" customHeight="1" x14ac:dyDescent="0.2"/>
    <row r="44569" ht="12.75" customHeight="1" x14ac:dyDescent="0.2"/>
    <row r="44570" ht="12.75" customHeight="1" x14ac:dyDescent="0.2"/>
    <row r="44571" ht="12.75" customHeight="1" x14ac:dyDescent="0.2"/>
    <row r="44572" ht="12.75" customHeight="1" x14ac:dyDescent="0.2"/>
    <row r="44573" ht="12.75" customHeight="1" x14ac:dyDescent="0.2"/>
    <row r="44574" ht="12.75" customHeight="1" x14ac:dyDescent="0.2"/>
    <row r="44575" ht="12.75" customHeight="1" x14ac:dyDescent="0.2"/>
    <row r="44576" ht="12.75" customHeight="1" x14ac:dyDescent="0.2"/>
    <row r="44577" ht="12.75" customHeight="1" x14ac:dyDescent="0.2"/>
    <row r="44578" ht="12.75" customHeight="1" x14ac:dyDescent="0.2"/>
    <row r="44579" ht="12.75" customHeight="1" x14ac:dyDescent="0.2"/>
    <row r="44580" ht="12.75" customHeight="1" x14ac:dyDescent="0.2"/>
    <row r="44581" ht="12.75" customHeight="1" x14ac:dyDescent="0.2"/>
    <row r="44582" ht="12.75" customHeight="1" x14ac:dyDescent="0.2"/>
    <row r="44583" ht="12.75" customHeight="1" x14ac:dyDescent="0.2"/>
    <row r="44584" ht="12.75" customHeight="1" x14ac:dyDescent="0.2"/>
    <row r="44585" ht="12.75" customHeight="1" x14ac:dyDescent="0.2"/>
    <row r="44586" ht="12.75" customHeight="1" x14ac:dyDescent="0.2"/>
    <row r="44587" ht="12.75" customHeight="1" x14ac:dyDescent="0.2"/>
    <row r="44588" ht="12.75" customHeight="1" x14ac:dyDescent="0.2"/>
    <row r="44589" ht="12.75" customHeight="1" x14ac:dyDescent="0.2"/>
    <row r="44590" ht="12.75" customHeight="1" x14ac:dyDescent="0.2"/>
    <row r="44591" ht="12.75" customHeight="1" x14ac:dyDescent="0.2"/>
    <row r="44592" ht="12.75" customHeight="1" x14ac:dyDescent="0.2"/>
    <row r="44593" ht="12.75" customHeight="1" x14ac:dyDescent="0.2"/>
    <row r="44594" ht="12.75" customHeight="1" x14ac:dyDescent="0.2"/>
    <row r="44595" ht="12.75" customHeight="1" x14ac:dyDescent="0.2"/>
    <row r="44596" ht="12.75" customHeight="1" x14ac:dyDescent="0.2"/>
    <row r="44597" ht="12.75" customHeight="1" x14ac:dyDescent="0.2"/>
    <row r="44598" ht="12.75" customHeight="1" x14ac:dyDescent="0.2"/>
    <row r="44599" ht="12.75" customHeight="1" x14ac:dyDescent="0.2"/>
    <row r="44600" ht="12.75" customHeight="1" x14ac:dyDescent="0.2"/>
    <row r="44601" ht="12.75" customHeight="1" x14ac:dyDescent="0.2"/>
    <row r="44602" ht="12.75" customHeight="1" x14ac:dyDescent="0.2"/>
    <row r="44603" ht="12.75" customHeight="1" x14ac:dyDescent="0.2"/>
    <row r="44604" ht="12.75" customHeight="1" x14ac:dyDescent="0.2"/>
    <row r="44605" ht="12.75" customHeight="1" x14ac:dyDescent="0.2"/>
    <row r="44606" ht="12.75" customHeight="1" x14ac:dyDescent="0.2"/>
    <row r="44607" ht="12.75" customHeight="1" x14ac:dyDescent="0.2"/>
    <row r="44608" ht="12.75" customHeight="1" x14ac:dyDescent="0.2"/>
    <row r="44609" ht="12.75" customHeight="1" x14ac:dyDescent="0.2"/>
    <row r="44610" ht="12.75" customHeight="1" x14ac:dyDescent="0.2"/>
    <row r="44611" ht="12.75" customHeight="1" x14ac:dyDescent="0.2"/>
    <row r="44612" ht="12.75" customHeight="1" x14ac:dyDescent="0.2"/>
    <row r="44613" ht="12.75" customHeight="1" x14ac:dyDescent="0.2"/>
    <row r="44614" ht="12.75" customHeight="1" x14ac:dyDescent="0.2"/>
    <row r="44615" ht="12.75" customHeight="1" x14ac:dyDescent="0.2"/>
    <row r="44616" ht="12.75" customHeight="1" x14ac:dyDescent="0.2"/>
    <row r="44617" ht="12.75" customHeight="1" x14ac:dyDescent="0.2"/>
    <row r="44618" ht="12.75" customHeight="1" x14ac:dyDescent="0.2"/>
    <row r="44619" ht="12.75" customHeight="1" x14ac:dyDescent="0.2"/>
    <row r="44620" ht="12.75" customHeight="1" x14ac:dyDescent="0.2"/>
    <row r="44621" ht="12.75" customHeight="1" x14ac:dyDescent="0.2"/>
    <row r="44622" ht="12.75" customHeight="1" x14ac:dyDescent="0.2"/>
    <row r="44623" ht="12.75" customHeight="1" x14ac:dyDescent="0.2"/>
    <row r="44624" ht="12.75" customHeight="1" x14ac:dyDescent="0.2"/>
    <row r="44625" ht="12.75" customHeight="1" x14ac:dyDescent="0.2"/>
    <row r="44626" ht="12.75" customHeight="1" x14ac:dyDescent="0.2"/>
    <row r="44627" ht="12.75" customHeight="1" x14ac:dyDescent="0.2"/>
    <row r="44628" ht="12.75" customHeight="1" x14ac:dyDescent="0.2"/>
    <row r="44629" ht="12.75" customHeight="1" x14ac:dyDescent="0.2"/>
    <row r="44630" ht="12.75" customHeight="1" x14ac:dyDescent="0.2"/>
    <row r="44631" ht="12.75" customHeight="1" x14ac:dyDescent="0.2"/>
    <row r="44632" ht="12.75" customHeight="1" x14ac:dyDescent="0.2"/>
    <row r="44633" ht="12.75" customHeight="1" x14ac:dyDescent="0.2"/>
    <row r="44634" ht="12.75" customHeight="1" x14ac:dyDescent="0.2"/>
    <row r="44635" ht="12.75" customHeight="1" x14ac:dyDescent="0.2"/>
    <row r="44636" ht="12.75" customHeight="1" x14ac:dyDescent="0.2"/>
    <row r="44637" ht="12.75" customHeight="1" x14ac:dyDescent="0.2"/>
    <row r="44638" ht="12.75" customHeight="1" x14ac:dyDescent="0.2"/>
    <row r="44639" ht="12.75" customHeight="1" x14ac:dyDescent="0.2"/>
    <row r="44640" ht="12.75" customHeight="1" x14ac:dyDescent="0.2"/>
    <row r="44641" ht="12.75" customHeight="1" x14ac:dyDescent="0.2"/>
    <row r="44642" ht="12.75" customHeight="1" x14ac:dyDescent="0.2"/>
    <row r="44643" ht="12.75" customHeight="1" x14ac:dyDescent="0.2"/>
    <row r="44644" ht="12.75" customHeight="1" x14ac:dyDescent="0.2"/>
    <row r="44645" ht="12.75" customHeight="1" x14ac:dyDescent="0.2"/>
    <row r="44646" ht="12.75" customHeight="1" x14ac:dyDescent="0.2"/>
    <row r="44647" ht="12.75" customHeight="1" x14ac:dyDescent="0.2"/>
    <row r="44648" ht="12.75" customHeight="1" x14ac:dyDescent="0.2"/>
    <row r="44649" ht="12.75" customHeight="1" x14ac:dyDescent="0.2"/>
    <row r="44650" ht="12.75" customHeight="1" x14ac:dyDescent="0.2"/>
    <row r="44651" ht="12.75" customHeight="1" x14ac:dyDescent="0.2"/>
    <row r="44652" ht="12.75" customHeight="1" x14ac:dyDescent="0.2"/>
    <row r="44653" ht="12.75" customHeight="1" x14ac:dyDescent="0.2"/>
    <row r="44654" ht="12.75" customHeight="1" x14ac:dyDescent="0.2"/>
    <row r="44655" ht="12.75" customHeight="1" x14ac:dyDescent="0.2"/>
    <row r="44656" ht="12.75" customHeight="1" x14ac:dyDescent="0.2"/>
    <row r="44657" ht="12.75" customHeight="1" x14ac:dyDescent="0.2"/>
    <row r="44658" ht="12.75" customHeight="1" x14ac:dyDescent="0.2"/>
    <row r="44659" ht="12.75" customHeight="1" x14ac:dyDescent="0.2"/>
    <row r="44660" ht="12.75" customHeight="1" x14ac:dyDescent="0.2"/>
    <row r="44661" ht="12.75" customHeight="1" x14ac:dyDescent="0.2"/>
    <row r="44662" ht="12.75" customHeight="1" x14ac:dyDescent="0.2"/>
    <row r="44663" ht="12.75" customHeight="1" x14ac:dyDescent="0.2"/>
    <row r="44664" ht="12.75" customHeight="1" x14ac:dyDescent="0.2"/>
    <row r="44665" ht="12.75" customHeight="1" x14ac:dyDescent="0.2"/>
    <row r="44666" ht="12.75" customHeight="1" x14ac:dyDescent="0.2"/>
    <row r="44667" ht="12.75" customHeight="1" x14ac:dyDescent="0.2"/>
    <row r="44668" ht="12.75" customHeight="1" x14ac:dyDescent="0.2"/>
    <row r="44669" ht="12.75" customHeight="1" x14ac:dyDescent="0.2"/>
    <row r="44670" ht="12.75" customHeight="1" x14ac:dyDescent="0.2"/>
    <row r="44671" ht="12.75" customHeight="1" x14ac:dyDescent="0.2"/>
    <row r="44672" ht="12.75" customHeight="1" x14ac:dyDescent="0.2"/>
    <row r="44673" ht="12.75" customHeight="1" x14ac:dyDescent="0.2"/>
    <row r="44674" ht="12.75" customHeight="1" x14ac:dyDescent="0.2"/>
    <row r="44675" ht="12.75" customHeight="1" x14ac:dyDescent="0.2"/>
    <row r="44676" ht="12.75" customHeight="1" x14ac:dyDescent="0.2"/>
    <row r="44677" ht="12.75" customHeight="1" x14ac:dyDescent="0.2"/>
    <row r="44678" ht="12.75" customHeight="1" x14ac:dyDescent="0.2"/>
    <row r="44679" ht="12.75" customHeight="1" x14ac:dyDescent="0.2"/>
    <row r="44680" ht="12.75" customHeight="1" x14ac:dyDescent="0.2"/>
    <row r="44681" ht="12.75" customHeight="1" x14ac:dyDescent="0.2"/>
    <row r="44682" ht="12.75" customHeight="1" x14ac:dyDescent="0.2"/>
    <row r="44683" ht="12.75" customHeight="1" x14ac:dyDescent="0.2"/>
    <row r="44684" ht="12.75" customHeight="1" x14ac:dyDescent="0.2"/>
    <row r="44685" ht="12.75" customHeight="1" x14ac:dyDescent="0.2"/>
    <row r="44686" ht="12.75" customHeight="1" x14ac:dyDescent="0.2"/>
    <row r="44687" ht="12.75" customHeight="1" x14ac:dyDescent="0.2"/>
    <row r="44688" ht="12.75" customHeight="1" x14ac:dyDescent="0.2"/>
    <row r="44689" ht="12.75" customHeight="1" x14ac:dyDescent="0.2"/>
    <row r="44690" ht="12.75" customHeight="1" x14ac:dyDescent="0.2"/>
    <row r="44691" ht="12.75" customHeight="1" x14ac:dyDescent="0.2"/>
    <row r="44692" ht="12.75" customHeight="1" x14ac:dyDescent="0.2"/>
    <row r="44693" ht="12.75" customHeight="1" x14ac:dyDescent="0.2"/>
    <row r="44694" ht="12.75" customHeight="1" x14ac:dyDescent="0.2"/>
    <row r="44695" ht="12.75" customHeight="1" x14ac:dyDescent="0.2"/>
    <row r="44696" ht="12.75" customHeight="1" x14ac:dyDescent="0.2"/>
    <row r="44697" ht="12.75" customHeight="1" x14ac:dyDescent="0.2"/>
    <row r="44698" ht="12.75" customHeight="1" x14ac:dyDescent="0.2"/>
    <row r="44699" ht="12.75" customHeight="1" x14ac:dyDescent="0.2"/>
    <row r="44700" ht="12.75" customHeight="1" x14ac:dyDescent="0.2"/>
    <row r="44701" ht="12.75" customHeight="1" x14ac:dyDescent="0.2"/>
    <row r="44702" ht="12.75" customHeight="1" x14ac:dyDescent="0.2"/>
    <row r="44703" ht="12.75" customHeight="1" x14ac:dyDescent="0.2"/>
    <row r="44704" ht="12.75" customHeight="1" x14ac:dyDescent="0.2"/>
    <row r="44705" ht="12.75" customHeight="1" x14ac:dyDescent="0.2"/>
    <row r="44706" ht="12.75" customHeight="1" x14ac:dyDescent="0.2"/>
    <row r="44707" ht="12.75" customHeight="1" x14ac:dyDescent="0.2"/>
    <row r="44708" ht="12.75" customHeight="1" x14ac:dyDescent="0.2"/>
    <row r="44709" ht="12.75" customHeight="1" x14ac:dyDescent="0.2"/>
    <row r="44710" ht="12.75" customHeight="1" x14ac:dyDescent="0.2"/>
    <row r="44711" ht="12.75" customHeight="1" x14ac:dyDescent="0.2"/>
    <row r="44712" ht="12.75" customHeight="1" x14ac:dyDescent="0.2"/>
    <row r="44713" ht="12.75" customHeight="1" x14ac:dyDescent="0.2"/>
    <row r="44714" ht="12.75" customHeight="1" x14ac:dyDescent="0.2"/>
    <row r="44715" ht="12.75" customHeight="1" x14ac:dyDescent="0.2"/>
    <row r="44716" ht="12.75" customHeight="1" x14ac:dyDescent="0.2"/>
    <row r="44717" ht="12.75" customHeight="1" x14ac:dyDescent="0.2"/>
    <row r="44718" ht="12.75" customHeight="1" x14ac:dyDescent="0.2"/>
    <row r="44719" ht="12.75" customHeight="1" x14ac:dyDescent="0.2"/>
    <row r="44720" ht="12.75" customHeight="1" x14ac:dyDescent="0.2"/>
    <row r="44721" ht="12.75" customHeight="1" x14ac:dyDescent="0.2"/>
    <row r="44722" ht="12.75" customHeight="1" x14ac:dyDescent="0.2"/>
    <row r="44723" ht="12.75" customHeight="1" x14ac:dyDescent="0.2"/>
    <row r="44724" ht="12.75" customHeight="1" x14ac:dyDescent="0.2"/>
    <row r="44725" ht="12.75" customHeight="1" x14ac:dyDescent="0.2"/>
    <row r="44726" ht="12.75" customHeight="1" x14ac:dyDescent="0.2"/>
    <row r="44727" ht="12.75" customHeight="1" x14ac:dyDescent="0.2"/>
    <row r="44728" ht="12.75" customHeight="1" x14ac:dyDescent="0.2"/>
    <row r="44729" ht="12.75" customHeight="1" x14ac:dyDescent="0.2"/>
    <row r="44730" ht="12.75" customHeight="1" x14ac:dyDescent="0.2"/>
    <row r="44731" ht="12.75" customHeight="1" x14ac:dyDescent="0.2"/>
    <row r="44732" ht="12.75" customHeight="1" x14ac:dyDescent="0.2"/>
    <row r="44733" ht="12.75" customHeight="1" x14ac:dyDescent="0.2"/>
    <row r="44734" ht="12.75" customHeight="1" x14ac:dyDescent="0.2"/>
    <row r="44735" ht="12.75" customHeight="1" x14ac:dyDescent="0.2"/>
    <row r="44736" ht="12.75" customHeight="1" x14ac:dyDescent="0.2"/>
    <row r="44737" ht="12.75" customHeight="1" x14ac:dyDescent="0.2"/>
    <row r="44738" ht="12.75" customHeight="1" x14ac:dyDescent="0.2"/>
    <row r="44739" ht="12.75" customHeight="1" x14ac:dyDescent="0.2"/>
    <row r="44740" ht="12.75" customHeight="1" x14ac:dyDescent="0.2"/>
    <row r="44741" ht="12.75" customHeight="1" x14ac:dyDescent="0.2"/>
    <row r="44742" ht="12.75" customHeight="1" x14ac:dyDescent="0.2"/>
    <row r="44743" ht="12.75" customHeight="1" x14ac:dyDescent="0.2"/>
    <row r="44744" ht="12.75" customHeight="1" x14ac:dyDescent="0.2"/>
    <row r="44745" ht="12.75" customHeight="1" x14ac:dyDescent="0.2"/>
    <row r="44746" ht="12.75" customHeight="1" x14ac:dyDescent="0.2"/>
    <row r="44747" ht="12.75" customHeight="1" x14ac:dyDescent="0.2"/>
    <row r="44748" ht="12.75" customHeight="1" x14ac:dyDescent="0.2"/>
    <row r="44749" ht="12.75" customHeight="1" x14ac:dyDescent="0.2"/>
    <row r="44750" ht="12.75" customHeight="1" x14ac:dyDescent="0.2"/>
    <row r="44751" ht="12.75" customHeight="1" x14ac:dyDescent="0.2"/>
    <row r="44752" ht="12.75" customHeight="1" x14ac:dyDescent="0.2"/>
    <row r="44753" ht="12.75" customHeight="1" x14ac:dyDescent="0.2"/>
    <row r="44754" ht="12.75" customHeight="1" x14ac:dyDescent="0.2"/>
    <row r="44755" ht="12.75" customHeight="1" x14ac:dyDescent="0.2"/>
    <row r="44756" ht="12.75" customHeight="1" x14ac:dyDescent="0.2"/>
    <row r="44757" ht="12.75" customHeight="1" x14ac:dyDescent="0.2"/>
    <row r="44758" ht="12.75" customHeight="1" x14ac:dyDescent="0.2"/>
    <row r="44759" ht="12.75" customHeight="1" x14ac:dyDescent="0.2"/>
    <row r="44760" ht="12.75" customHeight="1" x14ac:dyDescent="0.2"/>
    <row r="44761" ht="12.75" customHeight="1" x14ac:dyDescent="0.2"/>
    <row r="44762" ht="12.75" customHeight="1" x14ac:dyDescent="0.2"/>
    <row r="44763" ht="12.75" customHeight="1" x14ac:dyDescent="0.2"/>
    <row r="44764" ht="12.75" customHeight="1" x14ac:dyDescent="0.2"/>
    <row r="44765" ht="12.75" customHeight="1" x14ac:dyDescent="0.2"/>
    <row r="44766" ht="12.75" customHeight="1" x14ac:dyDescent="0.2"/>
    <row r="44767" ht="12.75" customHeight="1" x14ac:dyDescent="0.2"/>
    <row r="44768" ht="12.75" customHeight="1" x14ac:dyDescent="0.2"/>
    <row r="44769" ht="12.75" customHeight="1" x14ac:dyDescent="0.2"/>
    <row r="44770" ht="12.75" customHeight="1" x14ac:dyDescent="0.2"/>
    <row r="44771" ht="12.75" customHeight="1" x14ac:dyDescent="0.2"/>
    <row r="44772" ht="12.75" customHeight="1" x14ac:dyDescent="0.2"/>
    <row r="44773" ht="12.75" customHeight="1" x14ac:dyDescent="0.2"/>
    <row r="44774" ht="12.75" customHeight="1" x14ac:dyDescent="0.2"/>
    <row r="44775" ht="12.75" customHeight="1" x14ac:dyDescent="0.2"/>
    <row r="44776" ht="12.75" customHeight="1" x14ac:dyDescent="0.2"/>
    <row r="44777" ht="12.75" customHeight="1" x14ac:dyDescent="0.2"/>
    <row r="44778" ht="12.75" customHeight="1" x14ac:dyDescent="0.2"/>
    <row r="44779" ht="12.75" customHeight="1" x14ac:dyDescent="0.2"/>
    <row r="44780" ht="12.75" customHeight="1" x14ac:dyDescent="0.2"/>
    <row r="44781" ht="12.75" customHeight="1" x14ac:dyDescent="0.2"/>
    <row r="44782" ht="12.75" customHeight="1" x14ac:dyDescent="0.2"/>
    <row r="44783" ht="12.75" customHeight="1" x14ac:dyDescent="0.2"/>
    <row r="44784" ht="12.75" customHeight="1" x14ac:dyDescent="0.2"/>
    <row r="44785" ht="12.75" customHeight="1" x14ac:dyDescent="0.2"/>
    <row r="44786" ht="12.75" customHeight="1" x14ac:dyDescent="0.2"/>
    <row r="44787" ht="12.75" customHeight="1" x14ac:dyDescent="0.2"/>
    <row r="44788" ht="12.75" customHeight="1" x14ac:dyDescent="0.2"/>
    <row r="44789" ht="12.75" customHeight="1" x14ac:dyDescent="0.2"/>
    <row r="44790" ht="12.75" customHeight="1" x14ac:dyDescent="0.2"/>
    <row r="44791" ht="12.75" customHeight="1" x14ac:dyDescent="0.2"/>
    <row r="44792" ht="12.75" customHeight="1" x14ac:dyDescent="0.2"/>
    <row r="44793" ht="12.75" customHeight="1" x14ac:dyDescent="0.2"/>
    <row r="44794" ht="12.75" customHeight="1" x14ac:dyDescent="0.2"/>
    <row r="44795" ht="12.75" customHeight="1" x14ac:dyDescent="0.2"/>
    <row r="44796" ht="12.75" customHeight="1" x14ac:dyDescent="0.2"/>
    <row r="44797" ht="12.75" customHeight="1" x14ac:dyDescent="0.2"/>
    <row r="44798" ht="12.75" customHeight="1" x14ac:dyDescent="0.2"/>
    <row r="44799" ht="12.75" customHeight="1" x14ac:dyDescent="0.2"/>
    <row r="44800" ht="12.75" customHeight="1" x14ac:dyDescent="0.2"/>
    <row r="44801" ht="12.75" customHeight="1" x14ac:dyDescent="0.2"/>
    <row r="44802" ht="12.75" customHeight="1" x14ac:dyDescent="0.2"/>
    <row r="44803" ht="12.75" customHeight="1" x14ac:dyDescent="0.2"/>
    <row r="44804" ht="12.75" customHeight="1" x14ac:dyDescent="0.2"/>
    <row r="44805" ht="12.75" customHeight="1" x14ac:dyDescent="0.2"/>
    <row r="44806" ht="12.75" customHeight="1" x14ac:dyDescent="0.2"/>
    <row r="44807" ht="12.75" customHeight="1" x14ac:dyDescent="0.2"/>
    <row r="44808" ht="12.75" customHeight="1" x14ac:dyDescent="0.2"/>
    <row r="44809" ht="12.75" customHeight="1" x14ac:dyDescent="0.2"/>
    <row r="44810" ht="12.75" customHeight="1" x14ac:dyDescent="0.2"/>
    <row r="44811" ht="12.75" customHeight="1" x14ac:dyDescent="0.2"/>
    <row r="44812" ht="12.75" customHeight="1" x14ac:dyDescent="0.2"/>
    <row r="44813" ht="12.75" customHeight="1" x14ac:dyDescent="0.2"/>
    <row r="44814" ht="12.75" customHeight="1" x14ac:dyDescent="0.2"/>
    <row r="44815" ht="12.75" customHeight="1" x14ac:dyDescent="0.2"/>
    <row r="44816" ht="12.75" customHeight="1" x14ac:dyDescent="0.2"/>
    <row r="44817" ht="12.75" customHeight="1" x14ac:dyDescent="0.2"/>
    <row r="44818" ht="12.75" customHeight="1" x14ac:dyDescent="0.2"/>
    <row r="44819" ht="12.75" customHeight="1" x14ac:dyDescent="0.2"/>
    <row r="44820" ht="12.75" customHeight="1" x14ac:dyDescent="0.2"/>
    <row r="44821" ht="12.75" customHeight="1" x14ac:dyDescent="0.2"/>
    <row r="44822" ht="12.75" customHeight="1" x14ac:dyDescent="0.2"/>
    <row r="44823" ht="12.75" customHeight="1" x14ac:dyDescent="0.2"/>
    <row r="44824" ht="12.75" customHeight="1" x14ac:dyDescent="0.2"/>
    <row r="44825" ht="12.75" customHeight="1" x14ac:dyDescent="0.2"/>
    <row r="44826" ht="12.75" customHeight="1" x14ac:dyDescent="0.2"/>
    <row r="44827" ht="12.75" customHeight="1" x14ac:dyDescent="0.2"/>
    <row r="44828" ht="12.75" customHeight="1" x14ac:dyDescent="0.2"/>
    <row r="44829" ht="12.75" customHeight="1" x14ac:dyDescent="0.2"/>
    <row r="44830" ht="12.75" customHeight="1" x14ac:dyDescent="0.2"/>
    <row r="44831" ht="12.75" customHeight="1" x14ac:dyDescent="0.2"/>
    <row r="44832" ht="12.75" customHeight="1" x14ac:dyDescent="0.2"/>
    <row r="44833" ht="12.75" customHeight="1" x14ac:dyDescent="0.2"/>
    <row r="44834" ht="12.75" customHeight="1" x14ac:dyDescent="0.2"/>
    <row r="44835" ht="12.75" customHeight="1" x14ac:dyDescent="0.2"/>
    <row r="44836" ht="12.75" customHeight="1" x14ac:dyDescent="0.2"/>
    <row r="44837" ht="12.75" customHeight="1" x14ac:dyDescent="0.2"/>
    <row r="44838" ht="12.75" customHeight="1" x14ac:dyDescent="0.2"/>
    <row r="44839" ht="12.75" customHeight="1" x14ac:dyDescent="0.2"/>
    <row r="44840" ht="12.75" customHeight="1" x14ac:dyDescent="0.2"/>
    <row r="44841" ht="12.75" customHeight="1" x14ac:dyDescent="0.2"/>
    <row r="44842" ht="12.75" customHeight="1" x14ac:dyDescent="0.2"/>
    <row r="44843" ht="12.75" customHeight="1" x14ac:dyDescent="0.2"/>
    <row r="44844" ht="12.75" customHeight="1" x14ac:dyDescent="0.2"/>
    <row r="44845" ht="12.75" customHeight="1" x14ac:dyDescent="0.2"/>
    <row r="44846" ht="12.75" customHeight="1" x14ac:dyDescent="0.2"/>
    <row r="44847" ht="12.75" customHeight="1" x14ac:dyDescent="0.2"/>
    <row r="44848" ht="12.75" customHeight="1" x14ac:dyDescent="0.2"/>
    <row r="44849" ht="12.75" customHeight="1" x14ac:dyDescent="0.2"/>
    <row r="44850" ht="12.75" customHeight="1" x14ac:dyDescent="0.2"/>
    <row r="44851" ht="12.75" customHeight="1" x14ac:dyDescent="0.2"/>
    <row r="44852" ht="12.75" customHeight="1" x14ac:dyDescent="0.2"/>
    <row r="44853" ht="12.75" customHeight="1" x14ac:dyDescent="0.2"/>
    <row r="44854" ht="12.75" customHeight="1" x14ac:dyDescent="0.2"/>
    <row r="44855" ht="12.75" customHeight="1" x14ac:dyDescent="0.2"/>
    <row r="44856" ht="12.75" customHeight="1" x14ac:dyDescent="0.2"/>
    <row r="44857" ht="12.75" customHeight="1" x14ac:dyDescent="0.2"/>
    <row r="44858" ht="12.75" customHeight="1" x14ac:dyDescent="0.2"/>
    <row r="44859" ht="12.75" customHeight="1" x14ac:dyDescent="0.2"/>
    <row r="44860" ht="12.75" customHeight="1" x14ac:dyDescent="0.2"/>
    <row r="44861" ht="12.75" customHeight="1" x14ac:dyDescent="0.2"/>
    <row r="44862" ht="12.75" customHeight="1" x14ac:dyDescent="0.2"/>
    <row r="44863" ht="12.75" customHeight="1" x14ac:dyDescent="0.2"/>
    <row r="44864" ht="12.75" customHeight="1" x14ac:dyDescent="0.2"/>
    <row r="44865" ht="12.75" customHeight="1" x14ac:dyDescent="0.2"/>
    <row r="44866" ht="12.75" customHeight="1" x14ac:dyDescent="0.2"/>
    <row r="44867" ht="12.75" customHeight="1" x14ac:dyDescent="0.2"/>
    <row r="44868" ht="12.75" customHeight="1" x14ac:dyDescent="0.2"/>
    <row r="44869" ht="12.75" customHeight="1" x14ac:dyDescent="0.2"/>
    <row r="44870" ht="12.75" customHeight="1" x14ac:dyDescent="0.2"/>
    <row r="44871" ht="12.75" customHeight="1" x14ac:dyDescent="0.2"/>
    <row r="44872" ht="12.75" customHeight="1" x14ac:dyDescent="0.2"/>
    <row r="44873" ht="12.75" customHeight="1" x14ac:dyDescent="0.2"/>
    <row r="44874" ht="12.75" customHeight="1" x14ac:dyDescent="0.2"/>
    <row r="44875" ht="12.75" customHeight="1" x14ac:dyDescent="0.2"/>
    <row r="44876" ht="12.75" customHeight="1" x14ac:dyDescent="0.2"/>
    <row r="44877" ht="12.75" customHeight="1" x14ac:dyDescent="0.2"/>
    <row r="44878" ht="12.75" customHeight="1" x14ac:dyDescent="0.2"/>
    <row r="44879" ht="12.75" customHeight="1" x14ac:dyDescent="0.2"/>
    <row r="44880" ht="12.75" customHeight="1" x14ac:dyDescent="0.2"/>
    <row r="44881" ht="12.75" customHeight="1" x14ac:dyDescent="0.2"/>
    <row r="44882" ht="12.75" customHeight="1" x14ac:dyDescent="0.2"/>
    <row r="44883" ht="12.75" customHeight="1" x14ac:dyDescent="0.2"/>
    <row r="44884" ht="12.75" customHeight="1" x14ac:dyDescent="0.2"/>
    <row r="44885" ht="12.75" customHeight="1" x14ac:dyDescent="0.2"/>
    <row r="44886" ht="12.75" customHeight="1" x14ac:dyDescent="0.2"/>
    <row r="44887" ht="12.75" customHeight="1" x14ac:dyDescent="0.2"/>
    <row r="44888" ht="12.75" customHeight="1" x14ac:dyDescent="0.2"/>
    <row r="44889" ht="12.75" customHeight="1" x14ac:dyDescent="0.2"/>
    <row r="44890" ht="12.75" customHeight="1" x14ac:dyDescent="0.2"/>
    <row r="44891" ht="12.75" customHeight="1" x14ac:dyDescent="0.2"/>
    <row r="44892" ht="12.75" customHeight="1" x14ac:dyDescent="0.2"/>
    <row r="44893" ht="12.75" customHeight="1" x14ac:dyDescent="0.2"/>
    <row r="44894" ht="12.75" customHeight="1" x14ac:dyDescent="0.2"/>
    <row r="44895" ht="12.75" customHeight="1" x14ac:dyDescent="0.2"/>
    <row r="44896" ht="12.75" customHeight="1" x14ac:dyDescent="0.2"/>
    <row r="44897" ht="12.75" customHeight="1" x14ac:dyDescent="0.2"/>
    <row r="44898" ht="12.75" customHeight="1" x14ac:dyDescent="0.2"/>
    <row r="44899" ht="12.75" customHeight="1" x14ac:dyDescent="0.2"/>
    <row r="44900" ht="12.75" customHeight="1" x14ac:dyDescent="0.2"/>
    <row r="44901" ht="12.75" customHeight="1" x14ac:dyDescent="0.2"/>
    <row r="44902" ht="12.75" customHeight="1" x14ac:dyDescent="0.2"/>
    <row r="44903" ht="12.75" customHeight="1" x14ac:dyDescent="0.2"/>
    <row r="44904" ht="12.75" customHeight="1" x14ac:dyDescent="0.2"/>
    <row r="44905" ht="12.75" customHeight="1" x14ac:dyDescent="0.2"/>
    <row r="44906" ht="12.75" customHeight="1" x14ac:dyDescent="0.2"/>
    <row r="44907" ht="12.75" customHeight="1" x14ac:dyDescent="0.2"/>
    <row r="44908" ht="12.75" customHeight="1" x14ac:dyDescent="0.2"/>
    <row r="44909" ht="12.75" customHeight="1" x14ac:dyDescent="0.2"/>
    <row r="44910" ht="12.75" customHeight="1" x14ac:dyDescent="0.2"/>
    <row r="44911" ht="12.75" customHeight="1" x14ac:dyDescent="0.2"/>
    <row r="44912" ht="12.75" customHeight="1" x14ac:dyDescent="0.2"/>
    <row r="44913" ht="12.75" customHeight="1" x14ac:dyDescent="0.2"/>
    <row r="44914" ht="12.75" customHeight="1" x14ac:dyDescent="0.2"/>
    <row r="44915" ht="12.75" customHeight="1" x14ac:dyDescent="0.2"/>
    <row r="44916" ht="12.75" customHeight="1" x14ac:dyDescent="0.2"/>
    <row r="44917" ht="12.75" customHeight="1" x14ac:dyDescent="0.2"/>
    <row r="44918" ht="12.75" customHeight="1" x14ac:dyDescent="0.2"/>
    <row r="44919" ht="12.75" customHeight="1" x14ac:dyDescent="0.2"/>
    <row r="44920" ht="12.75" customHeight="1" x14ac:dyDescent="0.2"/>
    <row r="44921" ht="12.75" customHeight="1" x14ac:dyDescent="0.2"/>
    <row r="44922" ht="12.75" customHeight="1" x14ac:dyDescent="0.2"/>
    <row r="44923" ht="12.75" customHeight="1" x14ac:dyDescent="0.2"/>
    <row r="44924" ht="12.75" customHeight="1" x14ac:dyDescent="0.2"/>
    <row r="44925" ht="12.75" customHeight="1" x14ac:dyDescent="0.2"/>
    <row r="44926" ht="12.75" customHeight="1" x14ac:dyDescent="0.2"/>
    <row r="44927" ht="12.75" customHeight="1" x14ac:dyDescent="0.2"/>
    <row r="44928" ht="12.75" customHeight="1" x14ac:dyDescent="0.2"/>
    <row r="44929" ht="12.75" customHeight="1" x14ac:dyDescent="0.2"/>
    <row r="44930" ht="12.75" customHeight="1" x14ac:dyDescent="0.2"/>
    <row r="44931" ht="12.75" customHeight="1" x14ac:dyDescent="0.2"/>
    <row r="44932" ht="12.75" customHeight="1" x14ac:dyDescent="0.2"/>
    <row r="44933" ht="12.75" customHeight="1" x14ac:dyDescent="0.2"/>
    <row r="44934" ht="12.75" customHeight="1" x14ac:dyDescent="0.2"/>
    <row r="44935" ht="12.75" customHeight="1" x14ac:dyDescent="0.2"/>
    <row r="44936" ht="12.75" customHeight="1" x14ac:dyDescent="0.2"/>
    <row r="44937" ht="12.75" customHeight="1" x14ac:dyDescent="0.2"/>
    <row r="44938" ht="12.75" customHeight="1" x14ac:dyDescent="0.2"/>
    <row r="44939" ht="12.75" customHeight="1" x14ac:dyDescent="0.2"/>
    <row r="44940" ht="12.75" customHeight="1" x14ac:dyDescent="0.2"/>
    <row r="44941" ht="12.75" customHeight="1" x14ac:dyDescent="0.2"/>
    <row r="44942" ht="12.75" customHeight="1" x14ac:dyDescent="0.2"/>
    <row r="44943" ht="12.75" customHeight="1" x14ac:dyDescent="0.2"/>
    <row r="44944" ht="12.75" customHeight="1" x14ac:dyDescent="0.2"/>
    <row r="44945" ht="12.75" customHeight="1" x14ac:dyDescent="0.2"/>
    <row r="44946" ht="12.75" customHeight="1" x14ac:dyDescent="0.2"/>
    <row r="44947" ht="12.75" customHeight="1" x14ac:dyDescent="0.2"/>
    <row r="44948" ht="12.75" customHeight="1" x14ac:dyDescent="0.2"/>
    <row r="44949" ht="12.75" customHeight="1" x14ac:dyDescent="0.2"/>
    <row r="44950" ht="12.75" customHeight="1" x14ac:dyDescent="0.2"/>
    <row r="44951" ht="12.75" customHeight="1" x14ac:dyDescent="0.2"/>
    <row r="44952" ht="12.75" customHeight="1" x14ac:dyDescent="0.2"/>
    <row r="44953" ht="12.75" customHeight="1" x14ac:dyDescent="0.2"/>
    <row r="44954" ht="12.75" customHeight="1" x14ac:dyDescent="0.2"/>
    <row r="44955" ht="12.75" customHeight="1" x14ac:dyDescent="0.2"/>
    <row r="44956" ht="12.75" customHeight="1" x14ac:dyDescent="0.2"/>
    <row r="44957" ht="12.75" customHeight="1" x14ac:dyDescent="0.2"/>
    <row r="44958" ht="12.75" customHeight="1" x14ac:dyDescent="0.2"/>
    <row r="44959" ht="12.75" customHeight="1" x14ac:dyDescent="0.2"/>
    <row r="44960" ht="12.75" customHeight="1" x14ac:dyDescent="0.2"/>
    <row r="44961" ht="12.75" customHeight="1" x14ac:dyDescent="0.2"/>
    <row r="44962" ht="12.75" customHeight="1" x14ac:dyDescent="0.2"/>
    <row r="44963" ht="12.75" customHeight="1" x14ac:dyDescent="0.2"/>
    <row r="44964" ht="12.75" customHeight="1" x14ac:dyDescent="0.2"/>
    <row r="44965" ht="12.75" customHeight="1" x14ac:dyDescent="0.2"/>
    <row r="44966" ht="12.75" customHeight="1" x14ac:dyDescent="0.2"/>
    <row r="44967" ht="12.75" customHeight="1" x14ac:dyDescent="0.2"/>
    <row r="44968" ht="12.75" customHeight="1" x14ac:dyDescent="0.2"/>
    <row r="44969" ht="12.75" customHeight="1" x14ac:dyDescent="0.2"/>
    <row r="44970" ht="12.75" customHeight="1" x14ac:dyDescent="0.2"/>
    <row r="44971" ht="12.75" customHeight="1" x14ac:dyDescent="0.2"/>
    <row r="44972" ht="12.75" customHeight="1" x14ac:dyDescent="0.2"/>
    <row r="44973" ht="12.75" customHeight="1" x14ac:dyDescent="0.2"/>
    <row r="44974" ht="12.75" customHeight="1" x14ac:dyDescent="0.2"/>
    <row r="44975" ht="12.75" customHeight="1" x14ac:dyDescent="0.2"/>
    <row r="44976" ht="12.75" customHeight="1" x14ac:dyDescent="0.2"/>
    <row r="44977" ht="12.75" customHeight="1" x14ac:dyDescent="0.2"/>
    <row r="44978" ht="12.75" customHeight="1" x14ac:dyDescent="0.2"/>
    <row r="44979" ht="12.75" customHeight="1" x14ac:dyDescent="0.2"/>
    <row r="44980" ht="12.75" customHeight="1" x14ac:dyDescent="0.2"/>
    <row r="44981" ht="12.75" customHeight="1" x14ac:dyDescent="0.2"/>
    <row r="44982" ht="12.75" customHeight="1" x14ac:dyDescent="0.2"/>
    <row r="44983" ht="12.75" customHeight="1" x14ac:dyDescent="0.2"/>
    <row r="44984" ht="12.75" customHeight="1" x14ac:dyDescent="0.2"/>
    <row r="44985" ht="12.75" customHeight="1" x14ac:dyDescent="0.2"/>
    <row r="44986" ht="12.75" customHeight="1" x14ac:dyDescent="0.2"/>
    <row r="44987" ht="12.75" customHeight="1" x14ac:dyDescent="0.2"/>
    <row r="44988" ht="12.75" customHeight="1" x14ac:dyDescent="0.2"/>
    <row r="44989" ht="12.75" customHeight="1" x14ac:dyDescent="0.2"/>
    <row r="44990" ht="12.75" customHeight="1" x14ac:dyDescent="0.2"/>
    <row r="44991" ht="12.75" customHeight="1" x14ac:dyDescent="0.2"/>
    <row r="44992" ht="12.75" customHeight="1" x14ac:dyDescent="0.2"/>
    <row r="44993" ht="12.75" customHeight="1" x14ac:dyDescent="0.2"/>
    <row r="44994" ht="12.75" customHeight="1" x14ac:dyDescent="0.2"/>
    <row r="44995" ht="12.75" customHeight="1" x14ac:dyDescent="0.2"/>
    <row r="44996" ht="12.75" customHeight="1" x14ac:dyDescent="0.2"/>
    <row r="44997" ht="12.75" customHeight="1" x14ac:dyDescent="0.2"/>
    <row r="44998" ht="12.75" customHeight="1" x14ac:dyDescent="0.2"/>
    <row r="44999" ht="12.75" customHeight="1" x14ac:dyDescent="0.2"/>
    <row r="45000" ht="12.75" customHeight="1" x14ac:dyDescent="0.2"/>
    <row r="45001" ht="12.75" customHeight="1" x14ac:dyDescent="0.2"/>
    <row r="45002" ht="12.75" customHeight="1" x14ac:dyDescent="0.2"/>
    <row r="45003" ht="12.75" customHeight="1" x14ac:dyDescent="0.2"/>
    <row r="45004" ht="12.75" customHeight="1" x14ac:dyDescent="0.2"/>
    <row r="45005" ht="12.75" customHeight="1" x14ac:dyDescent="0.2"/>
    <row r="45006" ht="12.75" customHeight="1" x14ac:dyDescent="0.2"/>
    <row r="45007" ht="12.75" customHeight="1" x14ac:dyDescent="0.2"/>
    <row r="45008" ht="12.75" customHeight="1" x14ac:dyDescent="0.2"/>
    <row r="45009" ht="12.75" customHeight="1" x14ac:dyDescent="0.2"/>
    <row r="45010" ht="12.75" customHeight="1" x14ac:dyDescent="0.2"/>
    <row r="45011" ht="12.75" customHeight="1" x14ac:dyDescent="0.2"/>
    <row r="45012" ht="12.75" customHeight="1" x14ac:dyDescent="0.2"/>
    <row r="45013" ht="12.75" customHeight="1" x14ac:dyDescent="0.2"/>
    <row r="45014" ht="12.75" customHeight="1" x14ac:dyDescent="0.2"/>
    <row r="45015" ht="12.75" customHeight="1" x14ac:dyDescent="0.2"/>
    <row r="45016" ht="12.75" customHeight="1" x14ac:dyDescent="0.2"/>
    <row r="45017" ht="12.75" customHeight="1" x14ac:dyDescent="0.2"/>
    <row r="45018" ht="12.75" customHeight="1" x14ac:dyDescent="0.2"/>
    <row r="45019" ht="12.75" customHeight="1" x14ac:dyDescent="0.2"/>
    <row r="45020" ht="12.75" customHeight="1" x14ac:dyDescent="0.2"/>
    <row r="45021" ht="12.75" customHeight="1" x14ac:dyDescent="0.2"/>
    <row r="45022" ht="12.75" customHeight="1" x14ac:dyDescent="0.2"/>
    <row r="45023" ht="12.75" customHeight="1" x14ac:dyDescent="0.2"/>
    <row r="45024" ht="12.75" customHeight="1" x14ac:dyDescent="0.2"/>
    <row r="45025" ht="12.75" customHeight="1" x14ac:dyDescent="0.2"/>
    <row r="45026" ht="12.75" customHeight="1" x14ac:dyDescent="0.2"/>
    <row r="45027" ht="12.75" customHeight="1" x14ac:dyDescent="0.2"/>
    <row r="45028" ht="12.75" customHeight="1" x14ac:dyDescent="0.2"/>
    <row r="45029" ht="12.75" customHeight="1" x14ac:dyDescent="0.2"/>
    <row r="45030" ht="12.75" customHeight="1" x14ac:dyDescent="0.2"/>
    <row r="45031" ht="12.75" customHeight="1" x14ac:dyDescent="0.2"/>
    <row r="45032" ht="12.75" customHeight="1" x14ac:dyDescent="0.2"/>
    <row r="45033" ht="12.75" customHeight="1" x14ac:dyDescent="0.2"/>
    <row r="45034" ht="12.75" customHeight="1" x14ac:dyDescent="0.2"/>
    <row r="45035" ht="12.75" customHeight="1" x14ac:dyDescent="0.2"/>
    <row r="45036" ht="12.75" customHeight="1" x14ac:dyDescent="0.2"/>
    <row r="45037" ht="12.75" customHeight="1" x14ac:dyDescent="0.2"/>
    <row r="45038" ht="12.75" customHeight="1" x14ac:dyDescent="0.2"/>
    <row r="45039" ht="12.75" customHeight="1" x14ac:dyDescent="0.2"/>
    <row r="45040" ht="12.75" customHeight="1" x14ac:dyDescent="0.2"/>
    <row r="45041" ht="12.75" customHeight="1" x14ac:dyDescent="0.2"/>
    <row r="45042" ht="12.75" customHeight="1" x14ac:dyDescent="0.2"/>
    <row r="45043" ht="12.75" customHeight="1" x14ac:dyDescent="0.2"/>
    <row r="45044" ht="12.75" customHeight="1" x14ac:dyDescent="0.2"/>
    <row r="45045" ht="12.75" customHeight="1" x14ac:dyDescent="0.2"/>
    <row r="45046" ht="12.75" customHeight="1" x14ac:dyDescent="0.2"/>
    <row r="45047" ht="12.75" customHeight="1" x14ac:dyDescent="0.2"/>
    <row r="45048" ht="12.75" customHeight="1" x14ac:dyDescent="0.2"/>
    <row r="45049" ht="12.75" customHeight="1" x14ac:dyDescent="0.2"/>
    <row r="45050" ht="12.75" customHeight="1" x14ac:dyDescent="0.2"/>
    <row r="45051" ht="12.75" customHeight="1" x14ac:dyDescent="0.2"/>
    <row r="45052" ht="12.75" customHeight="1" x14ac:dyDescent="0.2"/>
    <row r="45053" ht="12.75" customHeight="1" x14ac:dyDescent="0.2"/>
    <row r="45054" ht="12.75" customHeight="1" x14ac:dyDescent="0.2"/>
    <row r="45055" ht="12.75" customHeight="1" x14ac:dyDescent="0.2"/>
    <row r="45056" ht="12.75" customHeight="1" x14ac:dyDescent="0.2"/>
    <row r="45057" ht="12.75" customHeight="1" x14ac:dyDescent="0.2"/>
    <row r="45058" ht="12.75" customHeight="1" x14ac:dyDescent="0.2"/>
    <row r="45059" ht="12.75" customHeight="1" x14ac:dyDescent="0.2"/>
    <row r="45060" ht="12.75" customHeight="1" x14ac:dyDescent="0.2"/>
    <row r="45061" ht="12.75" customHeight="1" x14ac:dyDescent="0.2"/>
    <row r="45062" ht="12.75" customHeight="1" x14ac:dyDescent="0.2"/>
    <row r="45063" ht="12.75" customHeight="1" x14ac:dyDescent="0.2"/>
    <row r="45064" ht="12.75" customHeight="1" x14ac:dyDescent="0.2"/>
    <row r="45065" ht="12.75" customHeight="1" x14ac:dyDescent="0.2"/>
    <row r="45066" ht="12.75" customHeight="1" x14ac:dyDescent="0.2"/>
    <row r="45067" ht="12.75" customHeight="1" x14ac:dyDescent="0.2"/>
    <row r="45068" ht="12.75" customHeight="1" x14ac:dyDescent="0.2"/>
    <row r="45069" ht="12.75" customHeight="1" x14ac:dyDescent="0.2"/>
    <row r="45070" ht="12.75" customHeight="1" x14ac:dyDescent="0.2"/>
    <row r="45071" ht="12.75" customHeight="1" x14ac:dyDescent="0.2"/>
    <row r="45072" ht="12.75" customHeight="1" x14ac:dyDescent="0.2"/>
    <row r="45073" ht="12.75" customHeight="1" x14ac:dyDescent="0.2"/>
    <row r="45074" ht="12.75" customHeight="1" x14ac:dyDescent="0.2"/>
    <row r="45075" ht="12.75" customHeight="1" x14ac:dyDescent="0.2"/>
    <row r="45076" ht="12.75" customHeight="1" x14ac:dyDescent="0.2"/>
    <row r="45077" ht="12.75" customHeight="1" x14ac:dyDescent="0.2"/>
    <row r="45078" ht="12.75" customHeight="1" x14ac:dyDescent="0.2"/>
    <row r="45079" ht="12.75" customHeight="1" x14ac:dyDescent="0.2"/>
    <row r="45080" ht="12.75" customHeight="1" x14ac:dyDescent="0.2"/>
    <row r="45081" ht="12.75" customHeight="1" x14ac:dyDescent="0.2"/>
    <row r="45082" ht="12.75" customHeight="1" x14ac:dyDescent="0.2"/>
    <row r="45083" ht="12.75" customHeight="1" x14ac:dyDescent="0.2"/>
    <row r="45084" ht="12.75" customHeight="1" x14ac:dyDescent="0.2"/>
    <row r="45085" ht="12.75" customHeight="1" x14ac:dyDescent="0.2"/>
    <row r="45086" ht="12.75" customHeight="1" x14ac:dyDescent="0.2"/>
    <row r="45087" ht="12.75" customHeight="1" x14ac:dyDescent="0.2"/>
    <row r="45088" ht="12.75" customHeight="1" x14ac:dyDescent="0.2"/>
    <row r="45089" ht="12.75" customHeight="1" x14ac:dyDescent="0.2"/>
    <row r="45090" ht="12.75" customHeight="1" x14ac:dyDescent="0.2"/>
    <row r="45091" ht="12.75" customHeight="1" x14ac:dyDescent="0.2"/>
    <row r="45092" ht="12.75" customHeight="1" x14ac:dyDescent="0.2"/>
    <row r="45093" ht="12.75" customHeight="1" x14ac:dyDescent="0.2"/>
    <row r="45094" ht="12.75" customHeight="1" x14ac:dyDescent="0.2"/>
    <row r="45095" ht="12.75" customHeight="1" x14ac:dyDescent="0.2"/>
    <row r="45096" ht="12.75" customHeight="1" x14ac:dyDescent="0.2"/>
    <row r="45097" ht="12.75" customHeight="1" x14ac:dyDescent="0.2"/>
    <row r="45098" ht="12.75" customHeight="1" x14ac:dyDescent="0.2"/>
    <row r="45099" ht="12.75" customHeight="1" x14ac:dyDescent="0.2"/>
    <row r="45100" ht="12.75" customHeight="1" x14ac:dyDescent="0.2"/>
    <row r="45101" ht="12.75" customHeight="1" x14ac:dyDescent="0.2"/>
    <row r="45102" ht="12.75" customHeight="1" x14ac:dyDescent="0.2"/>
    <row r="45103" ht="12.75" customHeight="1" x14ac:dyDescent="0.2"/>
    <row r="45104" ht="12.75" customHeight="1" x14ac:dyDescent="0.2"/>
    <row r="45105" ht="12.75" customHeight="1" x14ac:dyDescent="0.2"/>
    <row r="45106" ht="12.75" customHeight="1" x14ac:dyDescent="0.2"/>
    <row r="45107" ht="12.75" customHeight="1" x14ac:dyDescent="0.2"/>
    <row r="45108" ht="12.75" customHeight="1" x14ac:dyDescent="0.2"/>
    <row r="45109" ht="12.75" customHeight="1" x14ac:dyDescent="0.2"/>
    <row r="45110" ht="12.75" customHeight="1" x14ac:dyDescent="0.2"/>
    <row r="45111" ht="12.75" customHeight="1" x14ac:dyDescent="0.2"/>
    <row r="45112" ht="12.75" customHeight="1" x14ac:dyDescent="0.2"/>
    <row r="45113" ht="12.75" customHeight="1" x14ac:dyDescent="0.2"/>
    <row r="45114" ht="12.75" customHeight="1" x14ac:dyDescent="0.2"/>
    <row r="45115" ht="12.75" customHeight="1" x14ac:dyDescent="0.2"/>
    <row r="45116" ht="12.75" customHeight="1" x14ac:dyDescent="0.2"/>
    <row r="45117" ht="12.75" customHeight="1" x14ac:dyDescent="0.2"/>
    <row r="45118" ht="12.75" customHeight="1" x14ac:dyDescent="0.2"/>
    <row r="45119" ht="12.75" customHeight="1" x14ac:dyDescent="0.2"/>
    <row r="45120" ht="12.75" customHeight="1" x14ac:dyDescent="0.2"/>
    <row r="45121" ht="12.75" customHeight="1" x14ac:dyDescent="0.2"/>
    <row r="45122" ht="12.75" customHeight="1" x14ac:dyDescent="0.2"/>
    <row r="45123" ht="12.75" customHeight="1" x14ac:dyDescent="0.2"/>
    <row r="45124" ht="12.75" customHeight="1" x14ac:dyDescent="0.2"/>
    <row r="45125" ht="12.75" customHeight="1" x14ac:dyDescent="0.2"/>
    <row r="45126" ht="12.75" customHeight="1" x14ac:dyDescent="0.2"/>
    <row r="45127" ht="12.75" customHeight="1" x14ac:dyDescent="0.2"/>
    <row r="45128" ht="12.75" customHeight="1" x14ac:dyDescent="0.2"/>
    <row r="45129" ht="12.75" customHeight="1" x14ac:dyDescent="0.2"/>
    <row r="45130" ht="12.75" customHeight="1" x14ac:dyDescent="0.2"/>
    <row r="45131" ht="12.75" customHeight="1" x14ac:dyDescent="0.2"/>
    <row r="45132" ht="12.75" customHeight="1" x14ac:dyDescent="0.2"/>
    <row r="45133" ht="12.75" customHeight="1" x14ac:dyDescent="0.2"/>
    <row r="45134" ht="12.75" customHeight="1" x14ac:dyDescent="0.2"/>
    <row r="45135" ht="12.75" customHeight="1" x14ac:dyDescent="0.2"/>
    <row r="45136" ht="12.75" customHeight="1" x14ac:dyDescent="0.2"/>
    <row r="45137" ht="12.75" customHeight="1" x14ac:dyDescent="0.2"/>
    <row r="45138" ht="12.75" customHeight="1" x14ac:dyDescent="0.2"/>
    <row r="45139" ht="12.75" customHeight="1" x14ac:dyDescent="0.2"/>
    <row r="45140" ht="12.75" customHeight="1" x14ac:dyDescent="0.2"/>
    <row r="45141" ht="12.75" customHeight="1" x14ac:dyDescent="0.2"/>
    <row r="45142" ht="12.75" customHeight="1" x14ac:dyDescent="0.2"/>
    <row r="45143" ht="12.75" customHeight="1" x14ac:dyDescent="0.2"/>
    <row r="45144" ht="12.75" customHeight="1" x14ac:dyDescent="0.2"/>
    <row r="45145" ht="12.75" customHeight="1" x14ac:dyDescent="0.2"/>
    <row r="45146" ht="12.75" customHeight="1" x14ac:dyDescent="0.2"/>
    <row r="45147" ht="12.75" customHeight="1" x14ac:dyDescent="0.2"/>
    <row r="45148" ht="12.75" customHeight="1" x14ac:dyDescent="0.2"/>
    <row r="45149" ht="12.75" customHeight="1" x14ac:dyDescent="0.2"/>
    <row r="45150" ht="12.75" customHeight="1" x14ac:dyDescent="0.2"/>
    <row r="45151" ht="12.75" customHeight="1" x14ac:dyDescent="0.2"/>
    <row r="45152" ht="12.75" customHeight="1" x14ac:dyDescent="0.2"/>
    <row r="45153" ht="12.75" customHeight="1" x14ac:dyDescent="0.2"/>
    <row r="45154" ht="12.75" customHeight="1" x14ac:dyDescent="0.2"/>
    <row r="45155" ht="12.75" customHeight="1" x14ac:dyDescent="0.2"/>
    <row r="45156" ht="12.75" customHeight="1" x14ac:dyDescent="0.2"/>
    <row r="45157" ht="12.75" customHeight="1" x14ac:dyDescent="0.2"/>
    <row r="45158" ht="12.75" customHeight="1" x14ac:dyDescent="0.2"/>
    <row r="45159" ht="12.75" customHeight="1" x14ac:dyDescent="0.2"/>
    <row r="45160" ht="12.75" customHeight="1" x14ac:dyDescent="0.2"/>
    <row r="45161" ht="12.75" customHeight="1" x14ac:dyDescent="0.2"/>
    <row r="45162" ht="12.75" customHeight="1" x14ac:dyDescent="0.2"/>
    <row r="45163" ht="12.75" customHeight="1" x14ac:dyDescent="0.2"/>
    <row r="45164" ht="12.75" customHeight="1" x14ac:dyDescent="0.2"/>
    <row r="45165" ht="12.75" customHeight="1" x14ac:dyDescent="0.2"/>
    <row r="45166" ht="12.75" customHeight="1" x14ac:dyDescent="0.2"/>
    <row r="45167" ht="12.75" customHeight="1" x14ac:dyDescent="0.2"/>
    <row r="45168" ht="12.75" customHeight="1" x14ac:dyDescent="0.2"/>
    <row r="45169" ht="12.75" customHeight="1" x14ac:dyDescent="0.2"/>
    <row r="45170" ht="12.75" customHeight="1" x14ac:dyDescent="0.2"/>
    <row r="45171" ht="12.75" customHeight="1" x14ac:dyDescent="0.2"/>
    <row r="45172" ht="12.75" customHeight="1" x14ac:dyDescent="0.2"/>
    <row r="45173" ht="12.75" customHeight="1" x14ac:dyDescent="0.2"/>
    <row r="45174" ht="12.75" customHeight="1" x14ac:dyDescent="0.2"/>
    <row r="45175" ht="12.75" customHeight="1" x14ac:dyDescent="0.2"/>
    <row r="45176" ht="12.75" customHeight="1" x14ac:dyDescent="0.2"/>
    <row r="45177" ht="12.75" customHeight="1" x14ac:dyDescent="0.2"/>
    <row r="45178" ht="12.75" customHeight="1" x14ac:dyDescent="0.2"/>
    <row r="45179" ht="12.75" customHeight="1" x14ac:dyDescent="0.2"/>
    <row r="45180" ht="12.75" customHeight="1" x14ac:dyDescent="0.2"/>
    <row r="45181" ht="12.75" customHeight="1" x14ac:dyDescent="0.2"/>
    <row r="45182" ht="12.75" customHeight="1" x14ac:dyDescent="0.2"/>
    <row r="45183" ht="12.75" customHeight="1" x14ac:dyDescent="0.2"/>
    <row r="45184" ht="12.75" customHeight="1" x14ac:dyDescent="0.2"/>
    <row r="45185" ht="12.75" customHeight="1" x14ac:dyDescent="0.2"/>
    <row r="45186" ht="12.75" customHeight="1" x14ac:dyDescent="0.2"/>
    <row r="45187" ht="12.75" customHeight="1" x14ac:dyDescent="0.2"/>
    <row r="45188" ht="12.75" customHeight="1" x14ac:dyDescent="0.2"/>
    <row r="45189" ht="12.75" customHeight="1" x14ac:dyDescent="0.2"/>
    <row r="45190" ht="12.75" customHeight="1" x14ac:dyDescent="0.2"/>
    <row r="45191" ht="12.75" customHeight="1" x14ac:dyDescent="0.2"/>
    <row r="45192" ht="12.75" customHeight="1" x14ac:dyDescent="0.2"/>
    <row r="45193" ht="12.75" customHeight="1" x14ac:dyDescent="0.2"/>
    <row r="45194" ht="12.75" customHeight="1" x14ac:dyDescent="0.2"/>
    <row r="45195" ht="12.75" customHeight="1" x14ac:dyDescent="0.2"/>
    <row r="45196" ht="12.75" customHeight="1" x14ac:dyDescent="0.2"/>
    <row r="45197" ht="12.75" customHeight="1" x14ac:dyDescent="0.2"/>
    <row r="45198" ht="12.75" customHeight="1" x14ac:dyDescent="0.2"/>
    <row r="45199" ht="12.75" customHeight="1" x14ac:dyDescent="0.2"/>
    <row r="45200" ht="12.75" customHeight="1" x14ac:dyDescent="0.2"/>
    <row r="45201" ht="12.75" customHeight="1" x14ac:dyDescent="0.2"/>
    <row r="45202" ht="12.75" customHeight="1" x14ac:dyDescent="0.2"/>
    <row r="45203" ht="12.75" customHeight="1" x14ac:dyDescent="0.2"/>
    <row r="45204" ht="12.75" customHeight="1" x14ac:dyDescent="0.2"/>
    <row r="45205" ht="12.75" customHeight="1" x14ac:dyDescent="0.2"/>
    <row r="45206" ht="12.75" customHeight="1" x14ac:dyDescent="0.2"/>
    <row r="45207" ht="12.75" customHeight="1" x14ac:dyDescent="0.2"/>
    <row r="45208" ht="12.75" customHeight="1" x14ac:dyDescent="0.2"/>
    <row r="45209" ht="12.75" customHeight="1" x14ac:dyDescent="0.2"/>
    <row r="45210" ht="12.75" customHeight="1" x14ac:dyDescent="0.2"/>
    <row r="45211" ht="12.75" customHeight="1" x14ac:dyDescent="0.2"/>
    <row r="45212" ht="12.75" customHeight="1" x14ac:dyDescent="0.2"/>
    <row r="45213" ht="12.75" customHeight="1" x14ac:dyDescent="0.2"/>
    <row r="45214" ht="12.75" customHeight="1" x14ac:dyDescent="0.2"/>
    <row r="45215" ht="12.75" customHeight="1" x14ac:dyDescent="0.2"/>
    <row r="45216" ht="12.75" customHeight="1" x14ac:dyDescent="0.2"/>
    <row r="45217" ht="12.75" customHeight="1" x14ac:dyDescent="0.2"/>
    <row r="45218" ht="12.75" customHeight="1" x14ac:dyDescent="0.2"/>
    <row r="45219" ht="12.75" customHeight="1" x14ac:dyDescent="0.2"/>
    <row r="45220" ht="12.75" customHeight="1" x14ac:dyDescent="0.2"/>
    <row r="45221" ht="12.75" customHeight="1" x14ac:dyDescent="0.2"/>
    <row r="45222" ht="12.75" customHeight="1" x14ac:dyDescent="0.2"/>
    <row r="45223" ht="12.75" customHeight="1" x14ac:dyDescent="0.2"/>
    <row r="45224" ht="12.75" customHeight="1" x14ac:dyDescent="0.2"/>
    <row r="45225" ht="12.75" customHeight="1" x14ac:dyDescent="0.2"/>
    <row r="45226" ht="12.75" customHeight="1" x14ac:dyDescent="0.2"/>
    <row r="45227" ht="12.75" customHeight="1" x14ac:dyDescent="0.2"/>
    <row r="45228" ht="12.75" customHeight="1" x14ac:dyDescent="0.2"/>
    <row r="45229" ht="12.75" customHeight="1" x14ac:dyDescent="0.2"/>
    <row r="45230" ht="12.75" customHeight="1" x14ac:dyDescent="0.2"/>
    <row r="45231" ht="12.75" customHeight="1" x14ac:dyDescent="0.2"/>
    <row r="45232" ht="12.75" customHeight="1" x14ac:dyDescent="0.2"/>
    <row r="45233" ht="12.75" customHeight="1" x14ac:dyDescent="0.2"/>
    <row r="45234" ht="12.75" customHeight="1" x14ac:dyDescent="0.2"/>
    <row r="45235" ht="12.75" customHeight="1" x14ac:dyDescent="0.2"/>
    <row r="45236" ht="12.75" customHeight="1" x14ac:dyDescent="0.2"/>
    <row r="45237" ht="12.75" customHeight="1" x14ac:dyDescent="0.2"/>
    <row r="45238" ht="12.75" customHeight="1" x14ac:dyDescent="0.2"/>
    <row r="45239" ht="12.75" customHeight="1" x14ac:dyDescent="0.2"/>
    <row r="45240" ht="12.75" customHeight="1" x14ac:dyDescent="0.2"/>
    <row r="45241" ht="12.75" customHeight="1" x14ac:dyDescent="0.2"/>
    <row r="45242" ht="12.75" customHeight="1" x14ac:dyDescent="0.2"/>
    <row r="45243" ht="12.75" customHeight="1" x14ac:dyDescent="0.2"/>
    <row r="45244" ht="12.75" customHeight="1" x14ac:dyDescent="0.2"/>
    <row r="45245" ht="12.75" customHeight="1" x14ac:dyDescent="0.2"/>
    <row r="45246" ht="12.75" customHeight="1" x14ac:dyDescent="0.2"/>
    <row r="45247" ht="12.75" customHeight="1" x14ac:dyDescent="0.2"/>
    <row r="45248" ht="12.75" customHeight="1" x14ac:dyDescent="0.2"/>
    <row r="45249" ht="12.75" customHeight="1" x14ac:dyDescent="0.2"/>
    <row r="45250" ht="12.75" customHeight="1" x14ac:dyDescent="0.2"/>
    <row r="45251" ht="12.75" customHeight="1" x14ac:dyDescent="0.2"/>
    <row r="45252" ht="12.75" customHeight="1" x14ac:dyDescent="0.2"/>
    <row r="45253" ht="12.75" customHeight="1" x14ac:dyDescent="0.2"/>
    <row r="45254" ht="12.75" customHeight="1" x14ac:dyDescent="0.2"/>
    <row r="45255" ht="12.75" customHeight="1" x14ac:dyDescent="0.2"/>
    <row r="45256" ht="12.75" customHeight="1" x14ac:dyDescent="0.2"/>
    <row r="45257" ht="12.75" customHeight="1" x14ac:dyDescent="0.2"/>
    <row r="45258" ht="12.75" customHeight="1" x14ac:dyDescent="0.2"/>
    <row r="45259" ht="12.75" customHeight="1" x14ac:dyDescent="0.2"/>
    <row r="45260" ht="12.75" customHeight="1" x14ac:dyDescent="0.2"/>
    <row r="45261" ht="12.75" customHeight="1" x14ac:dyDescent="0.2"/>
    <row r="45262" ht="12.75" customHeight="1" x14ac:dyDescent="0.2"/>
    <row r="45263" ht="12.75" customHeight="1" x14ac:dyDescent="0.2"/>
    <row r="45264" ht="12.75" customHeight="1" x14ac:dyDescent="0.2"/>
    <row r="45265" ht="12.75" customHeight="1" x14ac:dyDescent="0.2"/>
    <row r="45266" ht="12.75" customHeight="1" x14ac:dyDescent="0.2"/>
    <row r="45267" ht="12.75" customHeight="1" x14ac:dyDescent="0.2"/>
    <row r="45268" ht="12.75" customHeight="1" x14ac:dyDescent="0.2"/>
    <row r="45269" ht="12.75" customHeight="1" x14ac:dyDescent="0.2"/>
    <row r="45270" ht="12.75" customHeight="1" x14ac:dyDescent="0.2"/>
    <row r="45271" ht="12.75" customHeight="1" x14ac:dyDescent="0.2"/>
    <row r="45272" ht="12.75" customHeight="1" x14ac:dyDescent="0.2"/>
    <row r="45273" ht="12.75" customHeight="1" x14ac:dyDescent="0.2"/>
    <row r="45274" ht="12.75" customHeight="1" x14ac:dyDescent="0.2"/>
    <row r="45275" ht="12.75" customHeight="1" x14ac:dyDescent="0.2"/>
    <row r="45276" ht="12.75" customHeight="1" x14ac:dyDescent="0.2"/>
    <row r="45277" ht="12.75" customHeight="1" x14ac:dyDescent="0.2"/>
    <row r="45278" ht="12.75" customHeight="1" x14ac:dyDescent="0.2"/>
    <row r="45279" ht="12.75" customHeight="1" x14ac:dyDescent="0.2"/>
    <row r="45280" ht="12.75" customHeight="1" x14ac:dyDescent="0.2"/>
    <row r="45281" ht="12.75" customHeight="1" x14ac:dyDescent="0.2"/>
    <row r="45282" ht="12.75" customHeight="1" x14ac:dyDescent="0.2"/>
    <row r="45283" ht="12.75" customHeight="1" x14ac:dyDescent="0.2"/>
    <row r="45284" ht="12.75" customHeight="1" x14ac:dyDescent="0.2"/>
    <row r="45285" ht="12.75" customHeight="1" x14ac:dyDescent="0.2"/>
    <row r="45286" ht="12.75" customHeight="1" x14ac:dyDescent="0.2"/>
    <row r="45287" ht="12.75" customHeight="1" x14ac:dyDescent="0.2"/>
    <row r="45288" ht="12.75" customHeight="1" x14ac:dyDescent="0.2"/>
    <row r="45289" ht="12.75" customHeight="1" x14ac:dyDescent="0.2"/>
    <row r="45290" ht="12.75" customHeight="1" x14ac:dyDescent="0.2"/>
    <row r="45291" ht="12.75" customHeight="1" x14ac:dyDescent="0.2"/>
    <row r="45292" ht="12.75" customHeight="1" x14ac:dyDescent="0.2"/>
    <row r="45293" ht="12.75" customHeight="1" x14ac:dyDescent="0.2"/>
    <row r="45294" ht="12.75" customHeight="1" x14ac:dyDescent="0.2"/>
    <row r="45295" ht="12.75" customHeight="1" x14ac:dyDescent="0.2"/>
    <row r="45296" ht="12.75" customHeight="1" x14ac:dyDescent="0.2"/>
    <row r="45297" ht="12.75" customHeight="1" x14ac:dyDescent="0.2"/>
    <row r="45298" ht="12.75" customHeight="1" x14ac:dyDescent="0.2"/>
    <row r="45299" ht="12.75" customHeight="1" x14ac:dyDescent="0.2"/>
    <row r="45300" ht="12.75" customHeight="1" x14ac:dyDescent="0.2"/>
    <row r="45301" ht="12.75" customHeight="1" x14ac:dyDescent="0.2"/>
    <row r="45302" ht="12.75" customHeight="1" x14ac:dyDescent="0.2"/>
    <row r="45303" ht="12.75" customHeight="1" x14ac:dyDescent="0.2"/>
    <row r="45304" ht="12.75" customHeight="1" x14ac:dyDescent="0.2"/>
    <row r="45305" ht="12.75" customHeight="1" x14ac:dyDescent="0.2"/>
    <row r="45306" ht="12.75" customHeight="1" x14ac:dyDescent="0.2"/>
    <row r="45307" ht="12.75" customHeight="1" x14ac:dyDescent="0.2"/>
    <row r="45308" ht="12.75" customHeight="1" x14ac:dyDescent="0.2"/>
    <row r="45309" ht="12.75" customHeight="1" x14ac:dyDescent="0.2"/>
    <row r="45310" ht="12.75" customHeight="1" x14ac:dyDescent="0.2"/>
    <row r="45311" ht="12.75" customHeight="1" x14ac:dyDescent="0.2"/>
    <row r="45312" ht="12.75" customHeight="1" x14ac:dyDescent="0.2"/>
    <row r="45313" ht="12.75" customHeight="1" x14ac:dyDescent="0.2"/>
    <row r="45314" ht="12.75" customHeight="1" x14ac:dyDescent="0.2"/>
    <row r="45315" ht="12.75" customHeight="1" x14ac:dyDescent="0.2"/>
    <row r="45316" ht="12.75" customHeight="1" x14ac:dyDescent="0.2"/>
    <row r="45317" ht="12.75" customHeight="1" x14ac:dyDescent="0.2"/>
    <row r="45318" ht="12.75" customHeight="1" x14ac:dyDescent="0.2"/>
    <row r="45319" ht="12.75" customHeight="1" x14ac:dyDescent="0.2"/>
    <row r="45320" ht="12.75" customHeight="1" x14ac:dyDescent="0.2"/>
    <row r="45321" ht="12.75" customHeight="1" x14ac:dyDescent="0.2"/>
    <row r="45322" ht="12.75" customHeight="1" x14ac:dyDescent="0.2"/>
    <row r="45323" ht="12.75" customHeight="1" x14ac:dyDescent="0.2"/>
    <row r="45324" ht="12.75" customHeight="1" x14ac:dyDescent="0.2"/>
    <row r="45325" ht="12.75" customHeight="1" x14ac:dyDescent="0.2"/>
    <row r="45326" ht="12.75" customHeight="1" x14ac:dyDescent="0.2"/>
    <row r="45327" ht="12.75" customHeight="1" x14ac:dyDescent="0.2"/>
    <row r="45328" ht="12.75" customHeight="1" x14ac:dyDescent="0.2"/>
    <row r="45329" ht="12.75" customHeight="1" x14ac:dyDescent="0.2"/>
    <row r="45330" ht="12.75" customHeight="1" x14ac:dyDescent="0.2"/>
    <row r="45331" ht="12.75" customHeight="1" x14ac:dyDescent="0.2"/>
    <row r="45332" ht="12.75" customHeight="1" x14ac:dyDescent="0.2"/>
    <row r="45333" ht="12.75" customHeight="1" x14ac:dyDescent="0.2"/>
    <row r="45334" ht="12.75" customHeight="1" x14ac:dyDescent="0.2"/>
    <row r="45335" ht="12.75" customHeight="1" x14ac:dyDescent="0.2"/>
    <row r="45336" ht="12.75" customHeight="1" x14ac:dyDescent="0.2"/>
    <row r="45337" ht="12.75" customHeight="1" x14ac:dyDescent="0.2"/>
    <row r="45338" ht="12.75" customHeight="1" x14ac:dyDescent="0.2"/>
    <row r="45339" ht="12.75" customHeight="1" x14ac:dyDescent="0.2"/>
    <row r="45340" ht="12.75" customHeight="1" x14ac:dyDescent="0.2"/>
    <row r="45341" ht="12.75" customHeight="1" x14ac:dyDescent="0.2"/>
    <row r="45342" ht="12.75" customHeight="1" x14ac:dyDescent="0.2"/>
    <row r="45343" ht="12.75" customHeight="1" x14ac:dyDescent="0.2"/>
    <row r="45344" ht="12.75" customHeight="1" x14ac:dyDescent="0.2"/>
    <row r="45345" ht="12.75" customHeight="1" x14ac:dyDescent="0.2"/>
    <row r="45346" ht="12.75" customHeight="1" x14ac:dyDescent="0.2"/>
    <row r="45347" ht="12.75" customHeight="1" x14ac:dyDescent="0.2"/>
    <row r="45348" ht="12.75" customHeight="1" x14ac:dyDescent="0.2"/>
    <row r="45349" ht="12.75" customHeight="1" x14ac:dyDescent="0.2"/>
    <row r="45350" ht="12.75" customHeight="1" x14ac:dyDescent="0.2"/>
    <row r="45351" ht="12.75" customHeight="1" x14ac:dyDescent="0.2"/>
    <row r="45352" ht="12.75" customHeight="1" x14ac:dyDescent="0.2"/>
    <row r="45353" ht="12.75" customHeight="1" x14ac:dyDescent="0.2"/>
    <row r="45354" ht="12.75" customHeight="1" x14ac:dyDescent="0.2"/>
    <row r="45355" ht="12.75" customHeight="1" x14ac:dyDescent="0.2"/>
    <row r="45356" ht="12.75" customHeight="1" x14ac:dyDescent="0.2"/>
    <row r="45357" ht="12.75" customHeight="1" x14ac:dyDescent="0.2"/>
    <row r="45358" ht="12.75" customHeight="1" x14ac:dyDescent="0.2"/>
    <row r="45359" ht="12.75" customHeight="1" x14ac:dyDescent="0.2"/>
    <row r="45360" ht="12.75" customHeight="1" x14ac:dyDescent="0.2"/>
    <row r="45361" ht="12.75" customHeight="1" x14ac:dyDescent="0.2"/>
    <row r="45362" ht="12.75" customHeight="1" x14ac:dyDescent="0.2"/>
    <row r="45363" ht="12.75" customHeight="1" x14ac:dyDescent="0.2"/>
    <row r="45364" ht="12.75" customHeight="1" x14ac:dyDescent="0.2"/>
    <row r="45365" ht="12.75" customHeight="1" x14ac:dyDescent="0.2"/>
    <row r="45366" ht="12.75" customHeight="1" x14ac:dyDescent="0.2"/>
    <row r="45367" ht="12.75" customHeight="1" x14ac:dyDescent="0.2"/>
    <row r="45368" ht="12.75" customHeight="1" x14ac:dyDescent="0.2"/>
    <row r="45369" ht="12.75" customHeight="1" x14ac:dyDescent="0.2"/>
    <row r="45370" ht="12.75" customHeight="1" x14ac:dyDescent="0.2"/>
    <row r="45371" ht="12.75" customHeight="1" x14ac:dyDescent="0.2"/>
    <row r="45372" ht="12.75" customHeight="1" x14ac:dyDescent="0.2"/>
    <row r="45373" ht="12.75" customHeight="1" x14ac:dyDescent="0.2"/>
    <row r="45374" ht="12.75" customHeight="1" x14ac:dyDescent="0.2"/>
    <row r="45375" ht="12.75" customHeight="1" x14ac:dyDescent="0.2"/>
    <row r="45376" ht="12.75" customHeight="1" x14ac:dyDescent="0.2"/>
    <row r="45377" ht="12.75" customHeight="1" x14ac:dyDescent="0.2"/>
    <row r="45378" ht="12.75" customHeight="1" x14ac:dyDescent="0.2"/>
    <row r="45379" ht="12.75" customHeight="1" x14ac:dyDescent="0.2"/>
    <row r="45380" ht="12.75" customHeight="1" x14ac:dyDescent="0.2"/>
    <row r="45381" ht="12.75" customHeight="1" x14ac:dyDescent="0.2"/>
    <row r="45382" ht="12.75" customHeight="1" x14ac:dyDescent="0.2"/>
    <row r="45383" ht="12.75" customHeight="1" x14ac:dyDescent="0.2"/>
    <row r="45384" ht="12.75" customHeight="1" x14ac:dyDescent="0.2"/>
    <row r="45385" ht="12.75" customHeight="1" x14ac:dyDescent="0.2"/>
    <row r="45386" ht="12.75" customHeight="1" x14ac:dyDescent="0.2"/>
    <row r="45387" ht="12.75" customHeight="1" x14ac:dyDescent="0.2"/>
    <row r="45388" ht="12.75" customHeight="1" x14ac:dyDescent="0.2"/>
    <row r="45389" ht="12.75" customHeight="1" x14ac:dyDescent="0.2"/>
    <row r="45390" ht="12.75" customHeight="1" x14ac:dyDescent="0.2"/>
    <row r="45391" ht="12.75" customHeight="1" x14ac:dyDescent="0.2"/>
    <row r="45392" ht="12.75" customHeight="1" x14ac:dyDescent="0.2"/>
    <row r="45393" ht="12.75" customHeight="1" x14ac:dyDescent="0.2"/>
    <row r="45394" ht="12.75" customHeight="1" x14ac:dyDescent="0.2"/>
    <row r="45395" ht="12.75" customHeight="1" x14ac:dyDescent="0.2"/>
    <row r="45396" ht="12.75" customHeight="1" x14ac:dyDescent="0.2"/>
    <row r="45397" ht="12.75" customHeight="1" x14ac:dyDescent="0.2"/>
    <row r="45398" ht="12.75" customHeight="1" x14ac:dyDescent="0.2"/>
    <row r="45399" ht="12.75" customHeight="1" x14ac:dyDescent="0.2"/>
    <row r="45400" ht="12.75" customHeight="1" x14ac:dyDescent="0.2"/>
    <row r="45401" ht="12.75" customHeight="1" x14ac:dyDescent="0.2"/>
    <row r="45402" ht="12.75" customHeight="1" x14ac:dyDescent="0.2"/>
    <row r="45403" ht="12.75" customHeight="1" x14ac:dyDescent="0.2"/>
    <row r="45404" ht="12.75" customHeight="1" x14ac:dyDescent="0.2"/>
    <row r="45405" ht="12.75" customHeight="1" x14ac:dyDescent="0.2"/>
    <row r="45406" ht="12.75" customHeight="1" x14ac:dyDescent="0.2"/>
    <row r="45407" ht="12.75" customHeight="1" x14ac:dyDescent="0.2"/>
    <row r="45408" ht="12.75" customHeight="1" x14ac:dyDescent="0.2"/>
    <row r="45409" ht="12.75" customHeight="1" x14ac:dyDescent="0.2"/>
    <row r="45410" ht="12.75" customHeight="1" x14ac:dyDescent="0.2"/>
    <row r="45411" ht="12.75" customHeight="1" x14ac:dyDescent="0.2"/>
    <row r="45412" ht="12.75" customHeight="1" x14ac:dyDescent="0.2"/>
    <row r="45413" ht="12.75" customHeight="1" x14ac:dyDescent="0.2"/>
    <row r="45414" ht="12.75" customHeight="1" x14ac:dyDescent="0.2"/>
    <row r="45415" ht="12.75" customHeight="1" x14ac:dyDescent="0.2"/>
    <row r="45416" ht="12.75" customHeight="1" x14ac:dyDescent="0.2"/>
    <row r="45417" ht="12.75" customHeight="1" x14ac:dyDescent="0.2"/>
    <row r="45418" ht="12.75" customHeight="1" x14ac:dyDescent="0.2"/>
    <row r="45419" ht="12.75" customHeight="1" x14ac:dyDescent="0.2"/>
    <row r="45420" ht="12.75" customHeight="1" x14ac:dyDescent="0.2"/>
    <row r="45421" ht="12.75" customHeight="1" x14ac:dyDescent="0.2"/>
    <row r="45422" ht="12.75" customHeight="1" x14ac:dyDescent="0.2"/>
    <row r="45423" ht="12.75" customHeight="1" x14ac:dyDescent="0.2"/>
    <row r="45424" ht="12.75" customHeight="1" x14ac:dyDescent="0.2"/>
    <row r="45425" ht="12.75" customHeight="1" x14ac:dyDescent="0.2"/>
    <row r="45426" ht="12.75" customHeight="1" x14ac:dyDescent="0.2"/>
    <row r="45427" ht="12.75" customHeight="1" x14ac:dyDescent="0.2"/>
    <row r="45428" ht="12.75" customHeight="1" x14ac:dyDescent="0.2"/>
    <row r="45429" ht="12.75" customHeight="1" x14ac:dyDescent="0.2"/>
    <row r="45430" ht="12.75" customHeight="1" x14ac:dyDescent="0.2"/>
    <row r="45431" ht="12.75" customHeight="1" x14ac:dyDescent="0.2"/>
    <row r="45432" ht="12.75" customHeight="1" x14ac:dyDescent="0.2"/>
    <row r="45433" ht="12.75" customHeight="1" x14ac:dyDescent="0.2"/>
    <row r="45434" ht="12.75" customHeight="1" x14ac:dyDescent="0.2"/>
    <row r="45435" ht="12.75" customHeight="1" x14ac:dyDescent="0.2"/>
    <row r="45436" ht="12.75" customHeight="1" x14ac:dyDescent="0.2"/>
    <row r="45437" ht="12.75" customHeight="1" x14ac:dyDescent="0.2"/>
    <row r="45438" ht="12.75" customHeight="1" x14ac:dyDescent="0.2"/>
    <row r="45439" ht="12.75" customHeight="1" x14ac:dyDescent="0.2"/>
    <row r="45440" ht="12.75" customHeight="1" x14ac:dyDescent="0.2"/>
    <row r="45441" ht="12.75" customHeight="1" x14ac:dyDescent="0.2"/>
    <row r="45442" ht="12.75" customHeight="1" x14ac:dyDescent="0.2"/>
    <row r="45443" ht="12.75" customHeight="1" x14ac:dyDescent="0.2"/>
    <row r="45444" ht="12.75" customHeight="1" x14ac:dyDescent="0.2"/>
    <row r="45445" ht="12.75" customHeight="1" x14ac:dyDescent="0.2"/>
    <row r="45446" ht="12.75" customHeight="1" x14ac:dyDescent="0.2"/>
    <row r="45447" ht="12.75" customHeight="1" x14ac:dyDescent="0.2"/>
    <row r="45448" ht="12.75" customHeight="1" x14ac:dyDescent="0.2"/>
    <row r="45449" ht="12.75" customHeight="1" x14ac:dyDescent="0.2"/>
    <row r="45450" ht="12.75" customHeight="1" x14ac:dyDescent="0.2"/>
    <row r="45451" ht="12.75" customHeight="1" x14ac:dyDescent="0.2"/>
    <row r="45452" ht="12.75" customHeight="1" x14ac:dyDescent="0.2"/>
    <row r="45453" ht="12.75" customHeight="1" x14ac:dyDescent="0.2"/>
    <row r="45454" ht="12.75" customHeight="1" x14ac:dyDescent="0.2"/>
    <row r="45455" ht="12.75" customHeight="1" x14ac:dyDescent="0.2"/>
    <row r="45456" ht="12.75" customHeight="1" x14ac:dyDescent="0.2"/>
    <row r="45457" ht="12.75" customHeight="1" x14ac:dyDescent="0.2"/>
    <row r="45458" ht="12.75" customHeight="1" x14ac:dyDescent="0.2"/>
    <row r="45459" ht="12.75" customHeight="1" x14ac:dyDescent="0.2"/>
    <row r="45460" ht="12.75" customHeight="1" x14ac:dyDescent="0.2"/>
    <row r="45461" ht="12.75" customHeight="1" x14ac:dyDescent="0.2"/>
    <row r="45462" ht="12.75" customHeight="1" x14ac:dyDescent="0.2"/>
    <row r="45463" ht="12.75" customHeight="1" x14ac:dyDescent="0.2"/>
    <row r="45464" ht="12.75" customHeight="1" x14ac:dyDescent="0.2"/>
    <row r="45465" ht="12.75" customHeight="1" x14ac:dyDescent="0.2"/>
    <row r="45466" ht="12.75" customHeight="1" x14ac:dyDescent="0.2"/>
    <row r="45467" ht="12.75" customHeight="1" x14ac:dyDescent="0.2"/>
    <row r="45468" ht="12.75" customHeight="1" x14ac:dyDescent="0.2"/>
    <row r="45469" ht="12.75" customHeight="1" x14ac:dyDescent="0.2"/>
    <row r="45470" ht="12.75" customHeight="1" x14ac:dyDescent="0.2"/>
    <row r="45471" ht="12.75" customHeight="1" x14ac:dyDescent="0.2"/>
    <row r="45472" ht="12.75" customHeight="1" x14ac:dyDescent="0.2"/>
    <row r="45473" ht="12.75" customHeight="1" x14ac:dyDescent="0.2"/>
    <row r="45474" ht="12.75" customHeight="1" x14ac:dyDescent="0.2"/>
    <row r="45475" ht="12.75" customHeight="1" x14ac:dyDescent="0.2"/>
    <row r="45476" ht="12.75" customHeight="1" x14ac:dyDescent="0.2"/>
    <row r="45477" ht="12.75" customHeight="1" x14ac:dyDescent="0.2"/>
    <row r="45478" ht="12.75" customHeight="1" x14ac:dyDescent="0.2"/>
    <row r="45479" ht="12.75" customHeight="1" x14ac:dyDescent="0.2"/>
    <row r="45480" ht="12.75" customHeight="1" x14ac:dyDescent="0.2"/>
    <row r="45481" ht="12.75" customHeight="1" x14ac:dyDescent="0.2"/>
    <row r="45482" ht="12.75" customHeight="1" x14ac:dyDescent="0.2"/>
    <row r="45483" ht="12.75" customHeight="1" x14ac:dyDescent="0.2"/>
    <row r="45484" ht="12.75" customHeight="1" x14ac:dyDescent="0.2"/>
    <row r="45485" ht="12.75" customHeight="1" x14ac:dyDescent="0.2"/>
    <row r="45486" ht="12.75" customHeight="1" x14ac:dyDescent="0.2"/>
    <row r="45487" ht="12.75" customHeight="1" x14ac:dyDescent="0.2"/>
    <row r="45488" ht="12.75" customHeight="1" x14ac:dyDescent="0.2"/>
    <row r="45489" ht="12.75" customHeight="1" x14ac:dyDescent="0.2"/>
    <row r="45490" ht="12.75" customHeight="1" x14ac:dyDescent="0.2"/>
    <row r="45491" ht="12.75" customHeight="1" x14ac:dyDescent="0.2"/>
    <row r="45492" ht="12.75" customHeight="1" x14ac:dyDescent="0.2"/>
    <row r="45493" ht="12.75" customHeight="1" x14ac:dyDescent="0.2"/>
    <row r="45494" ht="12.75" customHeight="1" x14ac:dyDescent="0.2"/>
    <row r="45495" ht="12.75" customHeight="1" x14ac:dyDescent="0.2"/>
    <row r="45496" ht="12.75" customHeight="1" x14ac:dyDescent="0.2"/>
    <row r="45497" ht="12.75" customHeight="1" x14ac:dyDescent="0.2"/>
    <row r="45498" ht="12.75" customHeight="1" x14ac:dyDescent="0.2"/>
    <row r="45499" ht="12.75" customHeight="1" x14ac:dyDescent="0.2"/>
    <row r="45500" ht="12.75" customHeight="1" x14ac:dyDescent="0.2"/>
    <row r="45501" ht="12.75" customHeight="1" x14ac:dyDescent="0.2"/>
    <row r="45502" ht="12.75" customHeight="1" x14ac:dyDescent="0.2"/>
    <row r="45503" ht="12.75" customHeight="1" x14ac:dyDescent="0.2"/>
    <row r="45504" ht="12.75" customHeight="1" x14ac:dyDescent="0.2"/>
    <row r="45505" ht="12.75" customHeight="1" x14ac:dyDescent="0.2"/>
    <row r="45506" ht="12.75" customHeight="1" x14ac:dyDescent="0.2"/>
    <row r="45507" ht="12.75" customHeight="1" x14ac:dyDescent="0.2"/>
    <row r="45508" ht="12.75" customHeight="1" x14ac:dyDescent="0.2"/>
    <row r="45509" ht="12.75" customHeight="1" x14ac:dyDescent="0.2"/>
    <row r="45510" ht="12.75" customHeight="1" x14ac:dyDescent="0.2"/>
    <row r="45511" ht="12.75" customHeight="1" x14ac:dyDescent="0.2"/>
    <row r="45512" ht="12.75" customHeight="1" x14ac:dyDescent="0.2"/>
    <row r="45513" ht="12.75" customHeight="1" x14ac:dyDescent="0.2"/>
    <row r="45514" ht="12.75" customHeight="1" x14ac:dyDescent="0.2"/>
    <row r="45515" ht="12.75" customHeight="1" x14ac:dyDescent="0.2"/>
    <row r="45516" ht="12.75" customHeight="1" x14ac:dyDescent="0.2"/>
    <row r="45517" ht="12.75" customHeight="1" x14ac:dyDescent="0.2"/>
    <row r="45518" ht="12.75" customHeight="1" x14ac:dyDescent="0.2"/>
    <row r="45519" ht="12.75" customHeight="1" x14ac:dyDescent="0.2"/>
    <row r="45520" ht="12.75" customHeight="1" x14ac:dyDescent="0.2"/>
    <row r="45521" ht="12.75" customHeight="1" x14ac:dyDescent="0.2"/>
    <row r="45522" ht="12.75" customHeight="1" x14ac:dyDescent="0.2"/>
    <row r="45523" ht="12.75" customHeight="1" x14ac:dyDescent="0.2"/>
    <row r="45524" ht="12.75" customHeight="1" x14ac:dyDescent="0.2"/>
    <row r="45525" ht="12.75" customHeight="1" x14ac:dyDescent="0.2"/>
    <row r="45526" ht="12.75" customHeight="1" x14ac:dyDescent="0.2"/>
    <row r="45527" ht="12.75" customHeight="1" x14ac:dyDescent="0.2"/>
    <row r="45528" ht="12.75" customHeight="1" x14ac:dyDescent="0.2"/>
    <row r="45529" ht="12.75" customHeight="1" x14ac:dyDescent="0.2"/>
    <row r="45530" ht="12.75" customHeight="1" x14ac:dyDescent="0.2"/>
    <row r="45531" ht="12.75" customHeight="1" x14ac:dyDescent="0.2"/>
    <row r="45532" ht="12.75" customHeight="1" x14ac:dyDescent="0.2"/>
    <row r="45533" ht="12.75" customHeight="1" x14ac:dyDescent="0.2"/>
    <row r="45534" ht="12.75" customHeight="1" x14ac:dyDescent="0.2"/>
    <row r="45535" ht="12.75" customHeight="1" x14ac:dyDescent="0.2"/>
    <row r="45536" ht="12.75" customHeight="1" x14ac:dyDescent="0.2"/>
    <row r="45537" ht="12.75" customHeight="1" x14ac:dyDescent="0.2"/>
    <row r="45538" ht="12.75" customHeight="1" x14ac:dyDescent="0.2"/>
    <row r="45539" ht="12.75" customHeight="1" x14ac:dyDescent="0.2"/>
    <row r="45540" ht="12.75" customHeight="1" x14ac:dyDescent="0.2"/>
    <row r="45541" ht="12.75" customHeight="1" x14ac:dyDescent="0.2"/>
    <row r="45542" ht="12.75" customHeight="1" x14ac:dyDescent="0.2"/>
    <row r="45543" ht="12.75" customHeight="1" x14ac:dyDescent="0.2"/>
    <row r="45544" ht="12.75" customHeight="1" x14ac:dyDescent="0.2"/>
    <row r="45545" ht="12.75" customHeight="1" x14ac:dyDescent="0.2"/>
    <row r="45546" ht="12.75" customHeight="1" x14ac:dyDescent="0.2"/>
    <row r="45547" ht="12.75" customHeight="1" x14ac:dyDescent="0.2"/>
    <row r="45548" ht="12.75" customHeight="1" x14ac:dyDescent="0.2"/>
    <row r="45549" ht="12.75" customHeight="1" x14ac:dyDescent="0.2"/>
    <row r="45550" ht="12.75" customHeight="1" x14ac:dyDescent="0.2"/>
    <row r="45551" ht="12.75" customHeight="1" x14ac:dyDescent="0.2"/>
    <row r="45552" ht="12.75" customHeight="1" x14ac:dyDescent="0.2"/>
    <row r="45553" ht="12.75" customHeight="1" x14ac:dyDescent="0.2"/>
    <row r="45554" ht="12.75" customHeight="1" x14ac:dyDescent="0.2"/>
    <row r="45555" ht="12.75" customHeight="1" x14ac:dyDescent="0.2"/>
    <row r="45556" ht="12.75" customHeight="1" x14ac:dyDescent="0.2"/>
    <row r="45557" ht="12.75" customHeight="1" x14ac:dyDescent="0.2"/>
    <row r="45558" ht="12.75" customHeight="1" x14ac:dyDescent="0.2"/>
    <row r="45559" ht="12.75" customHeight="1" x14ac:dyDescent="0.2"/>
    <row r="45560" ht="12.75" customHeight="1" x14ac:dyDescent="0.2"/>
    <row r="45561" ht="12.75" customHeight="1" x14ac:dyDescent="0.2"/>
    <row r="45562" ht="12.75" customHeight="1" x14ac:dyDescent="0.2"/>
    <row r="45563" ht="12.75" customHeight="1" x14ac:dyDescent="0.2"/>
    <row r="45564" ht="12.75" customHeight="1" x14ac:dyDescent="0.2"/>
    <row r="45565" ht="12.75" customHeight="1" x14ac:dyDescent="0.2"/>
    <row r="45566" ht="12.75" customHeight="1" x14ac:dyDescent="0.2"/>
    <row r="45567" ht="12.75" customHeight="1" x14ac:dyDescent="0.2"/>
    <row r="45568" ht="12.75" customHeight="1" x14ac:dyDescent="0.2"/>
    <row r="45569" ht="12.75" customHeight="1" x14ac:dyDescent="0.2"/>
    <row r="45570" ht="12.75" customHeight="1" x14ac:dyDescent="0.2"/>
    <row r="45571" ht="12.75" customHeight="1" x14ac:dyDescent="0.2"/>
    <row r="45572" ht="12.75" customHeight="1" x14ac:dyDescent="0.2"/>
    <row r="45573" ht="12.75" customHeight="1" x14ac:dyDescent="0.2"/>
    <row r="45574" ht="12.75" customHeight="1" x14ac:dyDescent="0.2"/>
    <row r="45575" ht="12.75" customHeight="1" x14ac:dyDescent="0.2"/>
    <row r="45576" ht="12.75" customHeight="1" x14ac:dyDescent="0.2"/>
    <row r="45577" ht="12.75" customHeight="1" x14ac:dyDescent="0.2"/>
    <row r="45578" ht="12.75" customHeight="1" x14ac:dyDescent="0.2"/>
    <row r="45579" ht="12.75" customHeight="1" x14ac:dyDescent="0.2"/>
    <row r="45580" ht="12.75" customHeight="1" x14ac:dyDescent="0.2"/>
    <row r="45581" ht="12.75" customHeight="1" x14ac:dyDescent="0.2"/>
    <row r="45582" ht="12.75" customHeight="1" x14ac:dyDescent="0.2"/>
    <row r="45583" ht="12.75" customHeight="1" x14ac:dyDescent="0.2"/>
    <row r="45584" ht="12.75" customHeight="1" x14ac:dyDescent="0.2"/>
    <row r="45585" ht="12.75" customHeight="1" x14ac:dyDescent="0.2"/>
    <row r="45586" ht="12.75" customHeight="1" x14ac:dyDescent="0.2"/>
    <row r="45587" ht="12.75" customHeight="1" x14ac:dyDescent="0.2"/>
    <row r="45588" ht="12.75" customHeight="1" x14ac:dyDescent="0.2"/>
    <row r="45589" ht="12.75" customHeight="1" x14ac:dyDescent="0.2"/>
    <row r="45590" ht="12.75" customHeight="1" x14ac:dyDescent="0.2"/>
    <row r="45591" ht="12.75" customHeight="1" x14ac:dyDescent="0.2"/>
    <row r="45592" ht="12.75" customHeight="1" x14ac:dyDescent="0.2"/>
    <row r="45593" ht="12.75" customHeight="1" x14ac:dyDescent="0.2"/>
    <row r="45594" ht="12.75" customHeight="1" x14ac:dyDescent="0.2"/>
    <row r="45595" ht="12.75" customHeight="1" x14ac:dyDescent="0.2"/>
    <row r="45596" ht="12.75" customHeight="1" x14ac:dyDescent="0.2"/>
    <row r="45597" ht="12.75" customHeight="1" x14ac:dyDescent="0.2"/>
    <row r="45598" ht="12.75" customHeight="1" x14ac:dyDescent="0.2"/>
    <row r="45599" ht="12.75" customHeight="1" x14ac:dyDescent="0.2"/>
    <row r="45600" ht="12.75" customHeight="1" x14ac:dyDescent="0.2"/>
    <row r="45601" ht="12.75" customHeight="1" x14ac:dyDescent="0.2"/>
    <row r="45602" ht="12.75" customHeight="1" x14ac:dyDescent="0.2"/>
    <row r="45603" ht="12.75" customHeight="1" x14ac:dyDescent="0.2"/>
    <row r="45604" ht="12.75" customHeight="1" x14ac:dyDescent="0.2"/>
    <row r="45605" ht="12.75" customHeight="1" x14ac:dyDescent="0.2"/>
    <row r="45606" ht="12.75" customHeight="1" x14ac:dyDescent="0.2"/>
    <row r="45607" ht="12.75" customHeight="1" x14ac:dyDescent="0.2"/>
    <row r="45608" ht="12.75" customHeight="1" x14ac:dyDescent="0.2"/>
    <row r="45609" ht="12.75" customHeight="1" x14ac:dyDescent="0.2"/>
    <row r="45610" ht="12.75" customHeight="1" x14ac:dyDescent="0.2"/>
    <row r="45611" ht="12.75" customHeight="1" x14ac:dyDescent="0.2"/>
    <row r="45612" ht="12.75" customHeight="1" x14ac:dyDescent="0.2"/>
    <row r="45613" ht="12.75" customHeight="1" x14ac:dyDescent="0.2"/>
    <row r="45614" ht="12.75" customHeight="1" x14ac:dyDescent="0.2"/>
    <row r="45615" ht="12.75" customHeight="1" x14ac:dyDescent="0.2"/>
    <row r="45616" ht="12.75" customHeight="1" x14ac:dyDescent="0.2"/>
    <row r="45617" ht="12.75" customHeight="1" x14ac:dyDescent="0.2"/>
    <row r="45618" ht="12.75" customHeight="1" x14ac:dyDescent="0.2"/>
    <row r="45619" ht="12.75" customHeight="1" x14ac:dyDescent="0.2"/>
    <row r="45620" ht="12.75" customHeight="1" x14ac:dyDescent="0.2"/>
    <row r="45621" ht="12.75" customHeight="1" x14ac:dyDescent="0.2"/>
    <row r="45622" ht="12.75" customHeight="1" x14ac:dyDescent="0.2"/>
    <row r="45623" ht="12.75" customHeight="1" x14ac:dyDescent="0.2"/>
    <row r="45624" ht="12.75" customHeight="1" x14ac:dyDescent="0.2"/>
    <row r="45625" ht="12.75" customHeight="1" x14ac:dyDescent="0.2"/>
    <row r="45626" ht="12.75" customHeight="1" x14ac:dyDescent="0.2"/>
    <row r="45627" ht="12.75" customHeight="1" x14ac:dyDescent="0.2"/>
    <row r="45628" ht="12.75" customHeight="1" x14ac:dyDescent="0.2"/>
    <row r="45629" ht="12.75" customHeight="1" x14ac:dyDescent="0.2"/>
    <row r="45630" ht="12.75" customHeight="1" x14ac:dyDescent="0.2"/>
    <row r="45631" ht="12.75" customHeight="1" x14ac:dyDescent="0.2"/>
    <row r="45632" ht="12.75" customHeight="1" x14ac:dyDescent="0.2"/>
    <row r="45633" ht="12.75" customHeight="1" x14ac:dyDescent="0.2"/>
    <row r="45634" ht="12.75" customHeight="1" x14ac:dyDescent="0.2"/>
    <row r="45635" ht="12.75" customHeight="1" x14ac:dyDescent="0.2"/>
    <row r="45636" ht="12.75" customHeight="1" x14ac:dyDescent="0.2"/>
    <row r="45637" ht="12.75" customHeight="1" x14ac:dyDescent="0.2"/>
    <row r="45638" ht="12.75" customHeight="1" x14ac:dyDescent="0.2"/>
    <row r="45639" ht="12.75" customHeight="1" x14ac:dyDescent="0.2"/>
    <row r="45640" ht="12.75" customHeight="1" x14ac:dyDescent="0.2"/>
    <row r="45641" ht="12.75" customHeight="1" x14ac:dyDescent="0.2"/>
    <row r="45642" ht="12.75" customHeight="1" x14ac:dyDescent="0.2"/>
    <row r="45643" ht="12.75" customHeight="1" x14ac:dyDescent="0.2"/>
    <row r="45644" ht="12.75" customHeight="1" x14ac:dyDescent="0.2"/>
    <row r="45645" ht="12.75" customHeight="1" x14ac:dyDescent="0.2"/>
    <row r="45646" ht="12.75" customHeight="1" x14ac:dyDescent="0.2"/>
    <row r="45647" ht="12.75" customHeight="1" x14ac:dyDescent="0.2"/>
    <row r="45648" ht="12.75" customHeight="1" x14ac:dyDescent="0.2"/>
    <row r="45649" ht="12.75" customHeight="1" x14ac:dyDescent="0.2"/>
    <row r="45650" ht="12.75" customHeight="1" x14ac:dyDescent="0.2"/>
    <row r="45651" ht="12.75" customHeight="1" x14ac:dyDescent="0.2"/>
    <row r="45652" ht="12.75" customHeight="1" x14ac:dyDescent="0.2"/>
    <row r="45653" ht="12.75" customHeight="1" x14ac:dyDescent="0.2"/>
    <row r="45654" ht="12.75" customHeight="1" x14ac:dyDescent="0.2"/>
    <row r="45655" ht="12.75" customHeight="1" x14ac:dyDescent="0.2"/>
    <row r="45656" ht="12.75" customHeight="1" x14ac:dyDescent="0.2"/>
    <row r="45657" ht="12.75" customHeight="1" x14ac:dyDescent="0.2"/>
    <row r="45658" ht="12.75" customHeight="1" x14ac:dyDescent="0.2"/>
    <row r="45659" ht="12.75" customHeight="1" x14ac:dyDescent="0.2"/>
    <row r="45660" ht="12.75" customHeight="1" x14ac:dyDescent="0.2"/>
    <row r="45661" ht="12.75" customHeight="1" x14ac:dyDescent="0.2"/>
    <row r="45662" ht="12.75" customHeight="1" x14ac:dyDescent="0.2"/>
    <row r="45663" ht="12.75" customHeight="1" x14ac:dyDescent="0.2"/>
    <row r="45664" ht="12.75" customHeight="1" x14ac:dyDescent="0.2"/>
    <row r="45665" ht="12.75" customHeight="1" x14ac:dyDescent="0.2"/>
    <row r="45666" ht="12.75" customHeight="1" x14ac:dyDescent="0.2"/>
    <row r="45667" ht="12.75" customHeight="1" x14ac:dyDescent="0.2"/>
    <row r="45668" ht="12.75" customHeight="1" x14ac:dyDescent="0.2"/>
    <row r="45669" ht="12.75" customHeight="1" x14ac:dyDescent="0.2"/>
    <row r="45670" ht="12.75" customHeight="1" x14ac:dyDescent="0.2"/>
    <row r="45671" ht="12.75" customHeight="1" x14ac:dyDescent="0.2"/>
    <row r="45672" ht="12.75" customHeight="1" x14ac:dyDescent="0.2"/>
    <row r="45673" ht="12.75" customHeight="1" x14ac:dyDescent="0.2"/>
    <row r="45674" ht="12.75" customHeight="1" x14ac:dyDescent="0.2"/>
    <row r="45675" ht="12.75" customHeight="1" x14ac:dyDescent="0.2"/>
    <row r="45676" ht="12.75" customHeight="1" x14ac:dyDescent="0.2"/>
    <row r="45677" ht="12.75" customHeight="1" x14ac:dyDescent="0.2"/>
    <row r="45678" ht="12.75" customHeight="1" x14ac:dyDescent="0.2"/>
    <row r="45679" ht="12.75" customHeight="1" x14ac:dyDescent="0.2"/>
    <row r="45680" ht="12.75" customHeight="1" x14ac:dyDescent="0.2"/>
    <row r="45681" ht="12.75" customHeight="1" x14ac:dyDescent="0.2"/>
    <row r="45682" ht="12.75" customHeight="1" x14ac:dyDescent="0.2"/>
    <row r="45683" ht="12.75" customHeight="1" x14ac:dyDescent="0.2"/>
    <row r="45684" ht="12.75" customHeight="1" x14ac:dyDescent="0.2"/>
    <row r="45685" ht="12.75" customHeight="1" x14ac:dyDescent="0.2"/>
    <row r="45686" ht="12.75" customHeight="1" x14ac:dyDescent="0.2"/>
    <row r="45687" ht="12.75" customHeight="1" x14ac:dyDescent="0.2"/>
    <row r="45688" ht="12.75" customHeight="1" x14ac:dyDescent="0.2"/>
    <row r="45689" ht="12.75" customHeight="1" x14ac:dyDescent="0.2"/>
    <row r="45690" ht="12.75" customHeight="1" x14ac:dyDescent="0.2"/>
    <row r="45691" ht="12.75" customHeight="1" x14ac:dyDescent="0.2"/>
    <row r="45692" ht="12.75" customHeight="1" x14ac:dyDescent="0.2"/>
    <row r="45693" ht="12.75" customHeight="1" x14ac:dyDescent="0.2"/>
    <row r="45694" ht="12.75" customHeight="1" x14ac:dyDescent="0.2"/>
    <row r="45695" ht="12.75" customHeight="1" x14ac:dyDescent="0.2"/>
    <row r="45696" ht="12.75" customHeight="1" x14ac:dyDescent="0.2"/>
    <row r="45697" ht="12.75" customHeight="1" x14ac:dyDescent="0.2"/>
    <row r="45698" ht="12.75" customHeight="1" x14ac:dyDescent="0.2"/>
    <row r="45699" ht="12.75" customHeight="1" x14ac:dyDescent="0.2"/>
    <row r="45700" ht="12.75" customHeight="1" x14ac:dyDescent="0.2"/>
    <row r="45701" ht="12.75" customHeight="1" x14ac:dyDescent="0.2"/>
    <row r="45702" ht="12.75" customHeight="1" x14ac:dyDescent="0.2"/>
    <row r="45703" ht="12.75" customHeight="1" x14ac:dyDescent="0.2"/>
    <row r="45704" ht="12.75" customHeight="1" x14ac:dyDescent="0.2"/>
    <row r="45705" ht="12.75" customHeight="1" x14ac:dyDescent="0.2"/>
    <row r="45706" ht="12.75" customHeight="1" x14ac:dyDescent="0.2"/>
    <row r="45707" ht="12.75" customHeight="1" x14ac:dyDescent="0.2"/>
    <row r="45708" ht="12.75" customHeight="1" x14ac:dyDescent="0.2"/>
    <row r="45709" ht="12.75" customHeight="1" x14ac:dyDescent="0.2"/>
    <row r="45710" ht="12.75" customHeight="1" x14ac:dyDescent="0.2"/>
    <row r="45711" ht="12.75" customHeight="1" x14ac:dyDescent="0.2"/>
    <row r="45712" ht="12.75" customHeight="1" x14ac:dyDescent="0.2"/>
    <row r="45713" ht="12.75" customHeight="1" x14ac:dyDescent="0.2"/>
    <row r="45714" ht="12.75" customHeight="1" x14ac:dyDescent="0.2"/>
    <row r="45715" ht="12.75" customHeight="1" x14ac:dyDescent="0.2"/>
    <row r="45716" ht="12.75" customHeight="1" x14ac:dyDescent="0.2"/>
    <row r="45717" ht="12.75" customHeight="1" x14ac:dyDescent="0.2"/>
    <row r="45718" ht="12.75" customHeight="1" x14ac:dyDescent="0.2"/>
    <row r="45719" ht="12.75" customHeight="1" x14ac:dyDescent="0.2"/>
    <row r="45720" ht="12.75" customHeight="1" x14ac:dyDescent="0.2"/>
    <row r="45721" ht="12.75" customHeight="1" x14ac:dyDescent="0.2"/>
    <row r="45722" ht="12.75" customHeight="1" x14ac:dyDescent="0.2"/>
    <row r="45723" ht="12.75" customHeight="1" x14ac:dyDescent="0.2"/>
    <row r="45724" ht="12.75" customHeight="1" x14ac:dyDescent="0.2"/>
    <row r="45725" ht="12.75" customHeight="1" x14ac:dyDescent="0.2"/>
    <row r="45726" ht="12.75" customHeight="1" x14ac:dyDescent="0.2"/>
    <row r="45727" ht="12.75" customHeight="1" x14ac:dyDescent="0.2"/>
    <row r="45728" ht="12.75" customHeight="1" x14ac:dyDescent="0.2"/>
    <row r="45729" ht="12.75" customHeight="1" x14ac:dyDescent="0.2"/>
    <row r="45730" ht="12.75" customHeight="1" x14ac:dyDescent="0.2"/>
    <row r="45731" ht="12.75" customHeight="1" x14ac:dyDescent="0.2"/>
    <row r="45732" ht="12.75" customHeight="1" x14ac:dyDescent="0.2"/>
    <row r="45733" ht="12.75" customHeight="1" x14ac:dyDescent="0.2"/>
    <row r="45734" ht="12.75" customHeight="1" x14ac:dyDescent="0.2"/>
    <row r="45735" ht="12.75" customHeight="1" x14ac:dyDescent="0.2"/>
    <row r="45736" ht="12.75" customHeight="1" x14ac:dyDescent="0.2"/>
    <row r="45737" ht="12.75" customHeight="1" x14ac:dyDescent="0.2"/>
    <row r="45738" ht="12.75" customHeight="1" x14ac:dyDescent="0.2"/>
    <row r="45739" ht="12.75" customHeight="1" x14ac:dyDescent="0.2"/>
    <row r="45740" ht="12.75" customHeight="1" x14ac:dyDescent="0.2"/>
    <row r="45741" ht="12.75" customHeight="1" x14ac:dyDescent="0.2"/>
    <row r="45742" ht="12.75" customHeight="1" x14ac:dyDescent="0.2"/>
    <row r="45743" ht="12.75" customHeight="1" x14ac:dyDescent="0.2"/>
    <row r="45744" ht="12.75" customHeight="1" x14ac:dyDescent="0.2"/>
    <row r="45745" ht="12.75" customHeight="1" x14ac:dyDescent="0.2"/>
    <row r="45746" ht="12.75" customHeight="1" x14ac:dyDescent="0.2"/>
    <row r="45747" ht="12.75" customHeight="1" x14ac:dyDescent="0.2"/>
    <row r="45748" ht="12.75" customHeight="1" x14ac:dyDescent="0.2"/>
    <row r="45749" ht="12.75" customHeight="1" x14ac:dyDescent="0.2"/>
    <row r="45750" ht="12.75" customHeight="1" x14ac:dyDescent="0.2"/>
    <row r="45751" ht="12.75" customHeight="1" x14ac:dyDescent="0.2"/>
    <row r="45752" ht="12.75" customHeight="1" x14ac:dyDescent="0.2"/>
    <row r="45753" ht="12.75" customHeight="1" x14ac:dyDescent="0.2"/>
    <row r="45754" ht="12.75" customHeight="1" x14ac:dyDescent="0.2"/>
    <row r="45755" ht="12.75" customHeight="1" x14ac:dyDescent="0.2"/>
    <row r="45756" ht="12.75" customHeight="1" x14ac:dyDescent="0.2"/>
    <row r="45757" ht="12.75" customHeight="1" x14ac:dyDescent="0.2"/>
    <row r="45758" ht="12.75" customHeight="1" x14ac:dyDescent="0.2"/>
    <row r="45759" ht="12.75" customHeight="1" x14ac:dyDescent="0.2"/>
    <row r="45760" ht="12.75" customHeight="1" x14ac:dyDescent="0.2"/>
    <row r="45761" ht="12.75" customHeight="1" x14ac:dyDescent="0.2"/>
    <row r="45762" ht="12.75" customHeight="1" x14ac:dyDescent="0.2"/>
    <row r="45763" ht="12.75" customHeight="1" x14ac:dyDescent="0.2"/>
    <row r="45764" ht="12.75" customHeight="1" x14ac:dyDescent="0.2"/>
    <row r="45765" ht="12.75" customHeight="1" x14ac:dyDescent="0.2"/>
    <row r="45766" ht="12.75" customHeight="1" x14ac:dyDescent="0.2"/>
    <row r="45767" ht="12.75" customHeight="1" x14ac:dyDescent="0.2"/>
    <row r="45768" ht="12.75" customHeight="1" x14ac:dyDescent="0.2"/>
    <row r="45769" ht="12.75" customHeight="1" x14ac:dyDescent="0.2"/>
    <row r="45770" ht="12.75" customHeight="1" x14ac:dyDescent="0.2"/>
    <row r="45771" ht="12.75" customHeight="1" x14ac:dyDescent="0.2"/>
    <row r="45772" ht="12.75" customHeight="1" x14ac:dyDescent="0.2"/>
    <row r="45773" ht="12.75" customHeight="1" x14ac:dyDescent="0.2"/>
    <row r="45774" ht="12.75" customHeight="1" x14ac:dyDescent="0.2"/>
    <row r="45775" ht="12.75" customHeight="1" x14ac:dyDescent="0.2"/>
    <row r="45776" ht="12.75" customHeight="1" x14ac:dyDescent="0.2"/>
    <row r="45777" ht="12.75" customHeight="1" x14ac:dyDescent="0.2"/>
    <row r="45778" ht="12.75" customHeight="1" x14ac:dyDescent="0.2"/>
    <row r="45779" ht="12.75" customHeight="1" x14ac:dyDescent="0.2"/>
    <row r="45780" ht="12.75" customHeight="1" x14ac:dyDescent="0.2"/>
    <row r="45781" ht="12.75" customHeight="1" x14ac:dyDescent="0.2"/>
    <row r="45782" ht="12.75" customHeight="1" x14ac:dyDescent="0.2"/>
    <row r="45783" ht="12.75" customHeight="1" x14ac:dyDescent="0.2"/>
    <row r="45784" ht="12.75" customHeight="1" x14ac:dyDescent="0.2"/>
    <row r="45785" ht="12.75" customHeight="1" x14ac:dyDescent="0.2"/>
    <row r="45786" ht="12.75" customHeight="1" x14ac:dyDescent="0.2"/>
    <row r="45787" ht="12.75" customHeight="1" x14ac:dyDescent="0.2"/>
    <row r="45788" ht="12.75" customHeight="1" x14ac:dyDescent="0.2"/>
    <row r="45789" ht="12.75" customHeight="1" x14ac:dyDescent="0.2"/>
    <row r="45790" ht="12.75" customHeight="1" x14ac:dyDescent="0.2"/>
    <row r="45791" ht="12.75" customHeight="1" x14ac:dyDescent="0.2"/>
    <row r="45792" ht="12.75" customHeight="1" x14ac:dyDescent="0.2"/>
    <row r="45793" ht="12.75" customHeight="1" x14ac:dyDescent="0.2"/>
    <row r="45794" ht="12.75" customHeight="1" x14ac:dyDescent="0.2"/>
    <row r="45795" ht="12.75" customHeight="1" x14ac:dyDescent="0.2"/>
    <row r="45796" ht="12.75" customHeight="1" x14ac:dyDescent="0.2"/>
    <row r="45797" ht="12.75" customHeight="1" x14ac:dyDescent="0.2"/>
    <row r="45798" ht="12.75" customHeight="1" x14ac:dyDescent="0.2"/>
    <row r="45799" ht="12.75" customHeight="1" x14ac:dyDescent="0.2"/>
    <row r="45800" ht="12.75" customHeight="1" x14ac:dyDescent="0.2"/>
    <row r="45801" ht="12.75" customHeight="1" x14ac:dyDescent="0.2"/>
    <row r="45802" ht="12.75" customHeight="1" x14ac:dyDescent="0.2"/>
    <row r="45803" ht="12.75" customHeight="1" x14ac:dyDescent="0.2"/>
    <row r="45804" ht="12.75" customHeight="1" x14ac:dyDescent="0.2"/>
    <row r="45805" ht="12.75" customHeight="1" x14ac:dyDescent="0.2"/>
    <row r="45806" ht="12.75" customHeight="1" x14ac:dyDescent="0.2"/>
    <row r="45807" ht="12.75" customHeight="1" x14ac:dyDescent="0.2"/>
    <row r="45808" ht="12.75" customHeight="1" x14ac:dyDescent="0.2"/>
    <row r="45809" ht="12.75" customHeight="1" x14ac:dyDescent="0.2"/>
    <row r="45810" ht="12.75" customHeight="1" x14ac:dyDescent="0.2"/>
    <row r="45811" ht="12.75" customHeight="1" x14ac:dyDescent="0.2"/>
    <row r="45812" ht="12.75" customHeight="1" x14ac:dyDescent="0.2"/>
    <row r="45813" ht="12.75" customHeight="1" x14ac:dyDescent="0.2"/>
    <row r="45814" ht="12.75" customHeight="1" x14ac:dyDescent="0.2"/>
    <row r="45815" ht="12.75" customHeight="1" x14ac:dyDescent="0.2"/>
    <row r="45816" ht="12.75" customHeight="1" x14ac:dyDescent="0.2"/>
    <row r="45817" ht="12.75" customHeight="1" x14ac:dyDescent="0.2"/>
    <row r="45818" ht="12.75" customHeight="1" x14ac:dyDescent="0.2"/>
    <row r="45819" ht="12.75" customHeight="1" x14ac:dyDescent="0.2"/>
    <row r="45820" ht="12.75" customHeight="1" x14ac:dyDescent="0.2"/>
    <row r="45821" ht="12.75" customHeight="1" x14ac:dyDescent="0.2"/>
    <row r="45822" ht="12.75" customHeight="1" x14ac:dyDescent="0.2"/>
    <row r="45823" ht="12.75" customHeight="1" x14ac:dyDescent="0.2"/>
    <row r="45824" ht="12.75" customHeight="1" x14ac:dyDescent="0.2"/>
    <row r="45825" ht="12.75" customHeight="1" x14ac:dyDescent="0.2"/>
    <row r="45826" ht="12.75" customHeight="1" x14ac:dyDescent="0.2"/>
    <row r="45827" ht="12.75" customHeight="1" x14ac:dyDescent="0.2"/>
    <row r="45828" ht="12.75" customHeight="1" x14ac:dyDescent="0.2"/>
    <row r="45829" ht="12.75" customHeight="1" x14ac:dyDescent="0.2"/>
    <row r="45830" ht="12.75" customHeight="1" x14ac:dyDescent="0.2"/>
    <row r="45831" ht="12.75" customHeight="1" x14ac:dyDescent="0.2"/>
    <row r="45832" ht="12.75" customHeight="1" x14ac:dyDescent="0.2"/>
    <row r="45833" ht="12.75" customHeight="1" x14ac:dyDescent="0.2"/>
    <row r="45834" ht="12.75" customHeight="1" x14ac:dyDescent="0.2"/>
    <row r="45835" ht="12.75" customHeight="1" x14ac:dyDescent="0.2"/>
    <row r="45836" ht="12.75" customHeight="1" x14ac:dyDescent="0.2"/>
    <row r="45837" ht="12.75" customHeight="1" x14ac:dyDescent="0.2"/>
    <row r="45838" ht="12.75" customHeight="1" x14ac:dyDescent="0.2"/>
    <row r="45839" ht="12.75" customHeight="1" x14ac:dyDescent="0.2"/>
    <row r="45840" ht="12.75" customHeight="1" x14ac:dyDescent="0.2"/>
    <row r="45841" ht="12.75" customHeight="1" x14ac:dyDescent="0.2"/>
    <row r="45842" ht="12.75" customHeight="1" x14ac:dyDescent="0.2"/>
    <row r="45843" ht="12.75" customHeight="1" x14ac:dyDescent="0.2"/>
    <row r="45844" ht="12.75" customHeight="1" x14ac:dyDescent="0.2"/>
    <row r="45845" ht="12.75" customHeight="1" x14ac:dyDescent="0.2"/>
    <row r="45846" ht="12.75" customHeight="1" x14ac:dyDescent="0.2"/>
    <row r="45847" ht="12.75" customHeight="1" x14ac:dyDescent="0.2"/>
    <row r="45848" ht="12.75" customHeight="1" x14ac:dyDescent="0.2"/>
    <row r="45849" ht="12.75" customHeight="1" x14ac:dyDescent="0.2"/>
    <row r="45850" ht="12.75" customHeight="1" x14ac:dyDescent="0.2"/>
    <row r="45851" ht="12.75" customHeight="1" x14ac:dyDescent="0.2"/>
    <row r="45852" ht="12.75" customHeight="1" x14ac:dyDescent="0.2"/>
    <row r="45853" ht="12.75" customHeight="1" x14ac:dyDescent="0.2"/>
    <row r="45854" ht="12.75" customHeight="1" x14ac:dyDescent="0.2"/>
    <row r="45855" ht="12.75" customHeight="1" x14ac:dyDescent="0.2"/>
    <row r="45856" ht="12.75" customHeight="1" x14ac:dyDescent="0.2"/>
    <row r="45857" ht="12.75" customHeight="1" x14ac:dyDescent="0.2"/>
    <row r="45858" ht="12.75" customHeight="1" x14ac:dyDescent="0.2"/>
    <row r="45859" ht="12.75" customHeight="1" x14ac:dyDescent="0.2"/>
    <row r="45860" ht="12.75" customHeight="1" x14ac:dyDescent="0.2"/>
    <row r="45861" ht="12.75" customHeight="1" x14ac:dyDescent="0.2"/>
    <row r="45862" ht="12.75" customHeight="1" x14ac:dyDescent="0.2"/>
    <row r="45863" ht="12.75" customHeight="1" x14ac:dyDescent="0.2"/>
    <row r="45864" ht="12.75" customHeight="1" x14ac:dyDescent="0.2"/>
    <row r="45865" ht="12.75" customHeight="1" x14ac:dyDescent="0.2"/>
    <row r="45866" ht="12.75" customHeight="1" x14ac:dyDescent="0.2"/>
    <row r="45867" ht="12.75" customHeight="1" x14ac:dyDescent="0.2"/>
    <row r="45868" ht="12.75" customHeight="1" x14ac:dyDescent="0.2"/>
    <row r="45869" ht="12.75" customHeight="1" x14ac:dyDescent="0.2"/>
    <row r="45870" ht="12.75" customHeight="1" x14ac:dyDescent="0.2"/>
    <row r="45871" ht="12.75" customHeight="1" x14ac:dyDescent="0.2"/>
    <row r="45872" ht="12.75" customHeight="1" x14ac:dyDescent="0.2"/>
    <row r="45873" ht="12.75" customHeight="1" x14ac:dyDescent="0.2"/>
    <row r="45874" ht="12.75" customHeight="1" x14ac:dyDescent="0.2"/>
    <row r="45875" ht="12.75" customHeight="1" x14ac:dyDescent="0.2"/>
    <row r="45876" ht="12.75" customHeight="1" x14ac:dyDescent="0.2"/>
    <row r="45877" ht="12.75" customHeight="1" x14ac:dyDescent="0.2"/>
    <row r="45878" ht="12.75" customHeight="1" x14ac:dyDescent="0.2"/>
    <row r="45879" ht="12.75" customHeight="1" x14ac:dyDescent="0.2"/>
    <row r="45880" ht="12.75" customHeight="1" x14ac:dyDescent="0.2"/>
    <row r="45881" ht="12.75" customHeight="1" x14ac:dyDescent="0.2"/>
    <row r="45882" ht="12.75" customHeight="1" x14ac:dyDescent="0.2"/>
    <row r="45883" ht="12.75" customHeight="1" x14ac:dyDescent="0.2"/>
    <row r="45884" ht="12.75" customHeight="1" x14ac:dyDescent="0.2"/>
    <row r="45885" ht="12.75" customHeight="1" x14ac:dyDescent="0.2"/>
    <row r="45886" ht="12.75" customHeight="1" x14ac:dyDescent="0.2"/>
    <row r="45887" ht="12.75" customHeight="1" x14ac:dyDescent="0.2"/>
    <row r="45888" ht="12.75" customHeight="1" x14ac:dyDescent="0.2"/>
    <row r="45889" ht="12.75" customHeight="1" x14ac:dyDescent="0.2"/>
    <row r="45890" ht="12.75" customHeight="1" x14ac:dyDescent="0.2"/>
    <row r="45891" ht="12.75" customHeight="1" x14ac:dyDescent="0.2"/>
    <row r="45892" ht="12.75" customHeight="1" x14ac:dyDescent="0.2"/>
    <row r="45893" ht="12.75" customHeight="1" x14ac:dyDescent="0.2"/>
    <row r="45894" ht="12.75" customHeight="1" x14ac:dyDescent="0.2"/>
    <row r="45895" ht="12.75" customHeight="1" x14ac:dyDescent="0.2"/>
    <row r="45896" ht="12.75" customHeight="1" x14ac:dyDescent="0.2"/>
    <row r="45897" ht="12.75" customHeight="1" x14ac:dyDescent="0.2"/>
    <row r="45898" ht="12.75" customHeight="1" x14ac:dyDescent="0.2"/>
    <row r="45899" ht="12.75" customHeight="1" x14ac:dyDescent="0.2"/>
    <row r="45900" ht="12.75" customHeight="1" x14ac:dyDescent="0.2"/>
    <row r="45901" ht="12.75" customHeight="1" x14ac:dyDescent="0.2"/>
    <row r="45902" ht="12.75" customHeight="1" x14ac:dyDescent="0.2"/>
    <row r="45903" ht="12.75" customHeight="1" x14ac:dyDescent="0.2"/>
    <row r="45904" ht="12.75" customHeight="1" x14ac:dyDescent="0.2"/>
    <row r="45905" ht="12.75" customHeight="1" x14ac:dyDescent="0.2"/>
    <row r="45906" ht="12.75" customHeight="1" x14ac:dyDescent="0.2"/>
    <row r="45907" ht="12.75" customHeight="1" x14ac:dyDescent="0.2"/>
    <row r="45908" ht="12.75" customHeight="1" x14ac:dyDescent="0.2"/>
    <row r="45909" ht="12.75" customHeight="1" x14ac:dyDescent="0.2"/>
    <row r="45910" ht="12.75" customHeight="1" x14ac:dyDescent="0.2"/>
    <row r="45911" ht="12.75" customHeight="1" x14ac:dyDescent="0.2"/>
    <row r="45912" ht="12.75" customHeight="1" x14ac:dyDescent="0.2"/>
    <row r="45913" ht="12.75" customHeight="1" x14ac:dyDescent="0.2"/>
    <row r="45914" ht="12.75" customHeight="1" x14ac:dyDescent="0.2"/>
    <row r="45915" ht="12.75" customHeight="1" x14ac:dyDescent="0.2"/>
    <row r="45916" ht="12.75" customHeight="1" x14ac:dyDescent="0.2"/>
    <row r="45917" ht="12.75" customHeight="1" x14ac:dyDescent="0.2"/>
    <row r="45918" ht="12.75" customHeight="1" x14ac:dyDescent="0.2"/>
    <row r="45919" ht="12.75" customHeight="1" x14ac:dyDescent="0.2"/>
    <row r="45920" ht="12.75" customHeight="1" x14ac:dyDescent="0.2"/>
    <row r="45921" ht="12.75" customHeight="1" x14ac:dyDescent="0.2"/>
    <row r="45922" ht="12.75" customHeight="1" x14ac:dyDescent="0.2"/>
    <row r="45923" ht="12.75" customHeight="1" x14ac:dyDescent="0.2"/>
    <row r="45924" ht="12.75" customHeight="1" x14ac:dyDescent="0.2"/>
    <row r="45925" ht="12.75" customHeight="1" x14ac:dyDescent="0.2"/>
    <row r="45926" ht="12.75" customHeight="1" x14ac:dyDescent="0.2"/>
    <row r="45927" ht="12.75" customHeight="1" x14ac:dyDescent="0.2"/>
    <row r="45928" ht="12.75" customHeight="1" x14ac:dyDescent="0.2"/>
    <row r="45929" ht="12.75" customHeight="1" x14ac:dyDescent="0.2"/>
    <row r="45930" ht="12.75" customHeight="1" x14ac:dyDescent="0.2"/>
    <row r="45931" ht="12.75" customHeight="1" x14ac:dyDescent="0.2"/>
    <row r="45932" ht="12.75" customHeight="1" x14ac:dyDescent="0.2"/>
    <row r="45933" ht="12.75" customHeight="1" x14ac:dyDescent="0.2"/>
    <row r="45934" ht="12.75" customHeight="1" x14ac:dyDescent="0.2"/>
    <row r="45935" ht="12.75" customHeight="1" x14ac:dyDescent="0.2"/>
    <row r="45936" ht="12.75" customHeight="1" x14ac:dyDescent="0.2"/>
    <row r="45937" ht="12.75" customHeight="1" x14ac:dyDescent="0.2"/>
    <row r="45938" ht="12.75" customHeight="1" x14ac:dyDescent="0.2"/>
    <row r="45939" ht="12.75" customHeight="1" x14ac:dyDescent="0.2"/>
    <row r="45940" ht="12.75" customHeight="1" x14ac:dyDescent="0.2"/>
    <row r="45941" ht="12.75" customHeight="1" x14ac:dyDescent="0.2"/>
    <row r="45942" ht="12.75" customHeight="1" x14ac:dyDescent="0.2"/>
    <row r="45943" ht="12.75" customHeight="1" x14ac:dyDescent="0.2"/>
    <row r="45944" ht="12.75" customHeight="1" x14ac:dyDescent="0.2"/>
    <row r="45945" ht="12.75" customHeight="1" x14ac:dyDescent="0.2"/>
    <row r="45946" ht="12.75" customHeight="1" x14ac:dyDescent="0.2"/>
    <row r="45947" ht="12.75" customHeight="1" x14ac:dyDescent="0.2"/>
    <row r="45948" ht="12.75" customHeight="1" x14ac:dyDescent="0.2"/>
    <row r="45949" ht="12.75" customHeight="1" x14ac:dyDescent="0.2"/>
    <row r="45950" ht="12.75" customHeight="1" x14ac:dyDescent="0.2"/>
    <row r="45951" ht="12.75" customHeight="1" x14ac:dyDescent="0.2"/>
    <row r="45952" ht="12.75" customHeight="1" x14ac:dyDescent="0.2"/>
    <row r="45953" ht="12.75" customHeight="1" x14ac:dyDescent="0.2"/>
    <row r="45954" ht="12.75" customHeight="1" x14ac:dyDescent="0.2"/>
    <row r="45955" ht="12.75" customHeight="1" x14ac:dyDescent="0.2"/>
    <row r="45956" ht="12.75" customHeight="1" x14ac:dyDescent="0.2"/>
    <row r="45957" ht="12.75" customHeight="1" x14ac:dyDescent="0.2"/>
    <row r="45958" ht="12.75" customHeight="1" x14ac:dyDescent="0.2"/>
    <row r="45959" ht="12.75" customHeight="1" x14ac:dyDescent="0.2"/>
    <row r="45960" ht="12.75" customHeight="1" x14ac:dyDescent="0.2"/>
    <row r="45961" ht="12.75" customHeight="1" x14ac:dyDescent="0.2"/>
    <row r="45962" ht="12.75" customHeight="1" x14ac:dyDescent="0.2"/>
    <row r="45963" ht="12.75" customHeight="1" x14ac:dyDescent="0.2"/>
    <row r="45964" ht="12.75" customHeight="1" x14ac:dyDescent="0.2"/>
    <row r="45965" ht="12.75" customHeight="1" x14ac:dyDescent="0.2"/>
    <row r="45966" ht="12.75" customHeight="1" x14ac:dyDescent="0.2"/>
    <row r="45967" ht="12.75" customHeight="1" x14ac:dyDescent="0.2"/>
    <row r="45968" ht="12.75" customHeight="1" x14ac:dyDescent="0.2"/>
    <row r="45969" ht="12.75" customHeight="1" x14ac:dyDescent="0.2"/>
    <row r="45970" ht="12.75" customHeight="1" x14ac:dyDescent="0.2"/>
    <row r="45971" ht="12.75" customHeight="1" x14ac:dyDescent="0.2"/>
    <row r="45972" ht="12.75" customHeight="1" x14ac:dyDescent="0.2"/>
    <row r="45973" ht="12.75" customHeight="1" x14ac:dyDescent="0.2"/>
    <row r="45974" ht="12.75" customHeight="1" x14ac:dyDescent="0.2"/>
    <row r="45975" ht="12.75" customHeight="1" x14ac:dyDescent="0.2"/>
    <row r="45976" ht="12.75" customHeight="1" x14ac:dyDescent="0.2"/>
    <row r="45977" ht="12.75" customHeight="1" x14ac:dyDescent="0.2"/>
    <row r="45978" ht="12.75" customHeight="1" x14ac:dyDescent="0.2"/>
    <row r="45979" ht="12.75" customHeight="1" x14ac:dyDescent="0.2"/>
    <row r="45980" ht="12.75" customHeight="1" x14ac:dyDescent="0.2"/>
    <row r="45981" ht="12.75" customHeight="1" x14ac:dyDescent="0.2"/>
    <row r="45982" ht="12.75" customHeight="1" x14ac:dyDescent="0.2"/>
    <row r="45983" ht="12.75" customHeight="1" x14ac:dyDescent="0.2"/>
    <row r="45984" ht="12.75" customHeight="1" x14ac:dyDescent="0.2"/>
    <row r="45985" ht="12.75" customHeight="1" x14ac:dyDescent="0.2"/>
    <row r="45986" ht="12.75" customHeight="1" x14ac:dyDescent="0.2"/>
    <row r="45987" ht="12.75" customHeight="1" x14ac:dyDescent="0.2"/>
    <row r="45988" ht="12.75" customHeight="1" x14ac:dyDescent="0.2"/>
    <row r="45989" ht="12.75" customHeight="1" x14ac:dyDescent="0.2"/>
    <row r="45990" ht="12.75" customHeight="1" x14ac:dyDescent="0.2"/>
    <row r="45991" ht="12.75" customHeight="1" x14ac:dyDescent="0.2"/>
    <row r="45992" ht="12.75" customHeight="1" x14ac:dyDescent="0.2"/>
    <row r="45993" ht="12.75" customHeight="1" x14ac:dyDescent="0.2"/>
    <row r="45994" ht="12.75" customHeight="1" x14ac:dyDescent="0.2"/>
    <row r="45995" ht="12.75" customHeight="1" x14ac:dyDescent="0.2"/>
    <row r="45996" ht="12.75" customHeight="1" x14ac:dyDescent="0.2"/>
    <row r="45997" ht="12.75" customHeight="1" x14ac:dyDescent="0.2"/>
    <row r="45998" ht="12.75" customHeight="1" x14ac:dyDescent="0.2"/>
    <row r="45999" ht="12.75" customHeight="1" x14ac:dyDescent="0.2"/>
    <row r="46000" ht="12.75" customHeight="1" x14ac:dyDescent="0.2"/>
    <row r="46001" ht="12.75" customHeight="1" x14ac:dyDescent="0.2"/>
    <row r="46002" ht="12.75" customHeight="1" x14ac:dyDescent="0.2"/>
    <row r="46003" ht="12.75" customHeight="1" x14ac:dyDescent="0.2"/>
    <row r="46004" ht="12.75" customHeight="1" x14ac:dyDescent="0.2"/>
    <row r="46005" ht="12.75" customHeight="1" x14ac:dyDescent="0.2"/>
    <row r="46006" ht="12.75" customHeight="1" x14ac:dyDescent="0.2"/>
    <row r="46007" ht="12.75" customHeight="1" x14ac:dyDescent="0.2"/>
    <row r="46008" ht="12.75" customHeight="1" x14ac:dyDescent="0.2"/>
    <row r="46009" ht="12.75" customHeight="1" x14ac:dyDescent="0.2"/>
    <row r="46010" ht="12.75" customHeight="1" x14ac:dyDescent="0.2"/>
    <row r="46011" ht="12.75" customHeight="1" x14ac:dyDescent="0.2"/>
    <row r="46012" ht="12.75" customHeight="1" x14ac:dyDescent="0.2"/>
    <row r="46013" ht="12.75" customHeight="1" x14ac:dyDescent="0.2"/>
    <row r="46014" ht="12.75" customHeight="1" x14ac:dyDescent="0.2"/>
    <row r="46015" ht="12.75" customHeight="1" x14ac:dyDescent="0.2"/>
    <row r="46016" ht="12.75" customHeight="1" x14ac:dyDescent="0.2"/>
    <row r="46017" ht="12.75" customHeight="1" x14ac:dyDescent="0.2"/>
    <row r="46018" ht="12.75" customHeight="1" x14ac:dyDescent="0.2"/>
    <row r="46019" ht="12.75" customHeight="1" x14ac:dyDescent="0.2"/>
    <row r="46020" ht="12.75" customHeight="1" x14ac:dyDescent="0.2"/>
    <row r="46021" ht="12.75" customHeight="1" x14ac:dyDescent="0.2"/>
    <row r="46022" ht="12.75" customHeight="1" x14ac:dyDescent="0.2"/>
    <row r="46023" ht="12.75" customHeight="1" x14ac:dyDescent="0.2"/>
    <row r="46024" ht="12.75" customHeight="1" x14ac:dyDescent="0.2"/>
    <row r="46025" ht="12.75" customHeight="1" x14ac:dyDescent="0.2"/>
    <row r="46026" ht="12.75" customHeight="1" x14ac:dyDescent="0.2"/>
    <row r="46027" ht="12.75" customHeight="1" x14ac:dyDescent="0.2"/>
    <row r="46028" ht="12.75" customHeight="1" x14ac:dyDescent="0.2"/>
    <row r="46029" ht="12.75" customHeight="1" x14ac:dyDescent="0.2"/>
    <row r="46030" ht="12.75" customHeight="1" x14ac:dyDescent="0.2"/>
    <row r="46031" ht="12.75" customHeight="1" x14ac:dyDescent="0.2"/>
    <row r="46032" ht="12.75" customHeight="1" x14ac:dyDescent="0.2"/>
    <row r="46033" ht="12.75" customHeight="1" x14ac:dyDescent="0.2"/>
    <row r="46034" ht="12.75" customHeight="1" x14ac:dyDescent="0.2"/>
    <row r="46035" ht="12.75" customHeight="1" x14ac:dyDescent="0.2"/>
    <row r="46036" ht="12.75" customHeight="1" x14ac:dyDescent="0.2"/>
    <row r="46037" ht="12.75" customHeight="1" x14ac:dyDescent="0.2"/>
    <row r="46038" ht="12.75" customHeight="1" x14ac:dyDescent="0.2"/>
    <row r="46039" ht="12.75" customHeight="1" x14ac:dyDescent="0.2"/>
    <row r="46040" ht="12.75" customHeight="1" x14ac:dyDescent="0.2"/>
    <row r="46041" ht="12.75" customHeight="1" x14ac:dyDescent="0.2"/>
    <row r="46042" ht="12.75" customHeight="1" x14ac:dyDescent="0.2"/>
    <row r="46043" ht="12.75" customHeight="1" x14ac:dyDescent="0.2"/>
    <row r="46044" ht="12.75" customHeight="1" x14ac:dyDescent="0.2"/>
    <row r="46045" ht="12.75" customHeight="1" x14ac:dyDescent="0.2"/>
    <row r="46046" ht="12.75" customHeight="1" x14ac:dyDescent="0.2"/>
    <row r="46047" ht="12.75" customHeight="1" x14ac:dyDescent="0.2"/>
    <row r="46048" ht="12.75" customHeight="1" x14ac:dyDescent="0.2"/>
    <row r="46049" ht="12.75" customHeight="1" x14ac:dyDescent="0.2"/>
    <row r="46050" ht="12.75" customHeight="1" x14ac:dyDescent="0.2"/>
    <row r="46051" ht="12.75" customHeight="1" x14ac:dyDescent="0.2"/>
    <row r="46052" ht="12.75" customHeight="1" x14ac:dyDescent="0.2"/>
    <row r="46053" ht="12.75" customHeight="1" x14ac:dyDescent="0.2"/>
    <row r="46054" ht="12.75" customHeight="1" x14ac:dyDescent="0.2"/>
    <row r="46055" ht="12.75" customHeight="1" x14ac:dyDescent="0.2"/>
    <row r="46056" ht="12.75" customHeight="1" x14ac:dyDescent="0.2"/>
    <row r="46057" ht="12.75" customHeight="1" x14ac:dyDescent="0.2"/>
    <row r="46058" ht="12.75" customHeight="1" x14ac:dyDescent="0.2"/>
    <row r="46059" ht="12.75" customHeight="1" x14ac:dyDescent="0.2"/>
    <row r="46060" ht="12.75" customHeight="1" x14ac:dyDescent="0.2"/>
    <row r="46061" ht="12.75" customHeight="1" x14ac:dyDescent="0.2"/>
    <row r="46062" ht="12.75" customHeight="1" x14ac:dyDescent="0.2"/>
    <row r="46063" ht="12.75" customHeight="1" x14ac:dyDescent="0.2"/>
    <row r="46064" ht="12.75" customHeight="1" x14ac:dyDescent="0.2"/>
    <row r="46065" ht="12.75" customHeight="1" x14ac:dyDescent="0.2"/>
    <row r="46066" ht="12.75" customHeight="1" x14ac:dyDescent="0.2"/>
    <row r="46067" ht="12.75" customHeight="1" x14ac:dyDescent="0.2"/>
    <row r="46068" ht="12.75" customHeight="1" x14ac:dyDescent="0.2"/>
    <row r="46069" ht="12.75" customHeight="1" x14ac:dyDescent="0.2"/>
    <row r="46070" ht="12.75" customHeight="1" x14ac:dyDescent="0.2"/>
    <row r="46071" ht="12.75" customHeight="1" x14ac:dyDescent="0.2"/>
    <row r="46072" ht="12.75" customHeight="1" x14ac:dyDescent="0.2"/>
    <row r="46073" ht="12.75" customHeight="1" x14ac:dyDescent="0.2"/>
    <row r="46074" ht="12.75" customHeight="1" x14ac:dyDescent="0.2"/>
    <row r="46075" ht="12.75" customHeight="1" x14ac:dyDescent="0.2"/>
    <row r="46076" ht="12.75" customHeight="1" x14ac:dyDescent="0.2"/>
    <row r="46077" ht="12.75" customHeight="1" x14ac:dyDescent="0.2"/>
    <row r="46078" ht="12.75" customHeight="1" x14ac:dyDescent="0.2"/>
    <row r="46079" ht="12.75" customHeight="1" x14ac:dyDescent="0.2"/>
    <row r="46080" ht="12.75" customHeight="1" x14ac:dyDescent="0.2"/>
    <row r="46081" ht="12.75" customHeight="1" x14ac:dyDescent="0.2"/>
    <row r="46082" ht="12.75" customHeight="1" x14ac:dyDescent="0.2"/>
    <row r="46083" ht="12.75" customHeight="1" x14ac:dyDescent="0.2"/>
    <row r="46084" ht="12.75" customHeight="1" x14ac:dyDescent="0.2"/>
    <row r="46085" ht="12.75" customHeight="1" x14ac:dyDescent="0.2"/>
    <row r="46086" ht="12.75" customHeight="1" x14ac:dyDescent="0.2"/>
    <row r="46087" ht="12.75" customHeight="1" x14ac:dyDescent="0.2"/>
    <row r="46088" ht="12.75" customHeight="1" x14ac:dyDescent="0.2"/>
    <row r="46089" ht="12.75" customHeight="1" x14ac:dyDescent="0.2"/>
    <row r="46090" ht="12.75" customHeight="1" x14ac:dyDescent="0.2"/>
    <row r="46091" ht="12.75" customHeight="1" x14ac:dyDescent="0.2"/>
    <row r="46092" ht="12.75" customHeight="1" x14ac:dyDescent="0.2"/>
    <row r="46093" ht="12.75" customHeight="1" x14ac:dyDescent="0.2"/>
    <row r="46094" ht="12.75" customHeight="1" x14ac:dyDescent="0.2"/>
    <row r="46095" ht="12.75" customHeight="1" x14ac:dyDescent="0.2"/>
    <row r="46096" ht="12.75" customHeight="1" x14ac:dyDescent="0.2"/>
    <row r="46097" ht="12.75" customHeight="1" x14ac:dyDescent="0.2"/>
    <row r="46098" ht="12.75" customHeight="1" x14ac:dyDescent="0.2"/>
    <row r="46099" ht="12.75" customHeight="1" x14ac:dyDescent="0.2"/>
    <row r="46100" ht="12.75" customHeight="1" x14ac:dyDescent="0.2"/>
    <row r="46101" ht="12.75" customHeight="1" x14ac:dyDescent="0.2"/>
    <row r="46102" ht="12.75" customHeight="1" x14ac:dyDescent="0.2"/>
    <row r="46103" ht="12.75" customHeight="1" x14ac:dyDescent="0.2"/>
    <row r="46104" ht="12.75" customHeight="1" x14ac:dyDescent="0.2"/>
    <row r="46105" ht="12.75" customHeight="1" x14ac:dyDescent="0.2"/>
    <row r="46106" ht="12.75" customHeight="1" x14ac:dyDescent="0.2"/>
    <row r="46107" ht="12.75" customHeight="1" x14ac:dyDescent="0.2"/>
    <row r="46108" ht="12.75" customHeight="1" x14ac:dyDescent="0.2"/>
    <row r="46109" ht="12.75" customHeight="1" x14ac:dyDescent="0.2"/>
    <row r="46110" ht="12.75" customHeight="1" x14ac:dyDescent="0.2"/>
    <row r="46111" ht="12.75" customHeight="1" x14ac:dyDescent="0.2"/>
    <row r="46112" ht="12.75" customHeight="1" x14ac:dyDescent="0.2"/>
    <row r="46113" ht="12.75" customHeight="1" x14ac:dyDescent="0.2"/>
    <row r="46114" ht="12.75" customHeight="1" x14ac:dyDescent="0.2"/>
    <row r="46115" ht="12.75" customHeight="1" x14ac:dyDescent="0.2"/>
    <row r="46116" ht="12.75" customHeight="1" x14ac:dyDescent="0.2"/>
    <row r="46117" ht="12.75" customHeight="1" x14ac:dyDescent="0.2"/>
    <row r="46118" ht="12.75" customHeight="1" x14ac:dyDescent="0.2"/>
    <row r="46119" ht="12.75" customHeight="1" x14ac:dyDescent="0.2"/>
    <row r="46120" ht="12.75" customHeight="1" x14ac:dyDescent="0.2"/>
    <row r="46121" ht="12.75" customHeight="1" x14ac:dyDescent="0.2"/>
    <row r="46122" ht="12.75" customHeight="1" x14ac:dyDescent="0.2"/>
    <row r="46123" ht="12.75" customHeight="1" x14ac:dyDescent="0.2"/>
    <row r="46124" ht="12.75" customHeight="1" x14ac:dyDescent="0.2"/>
    <row r="46125" ht="12.75" customHeight="1" x14ac:dyDescent="0.2"/>
    <row r="46126" ht="12.75" customHeight="1" x14ac:dyDescent="0.2"/>
    <row r="46127" ht="12.75" customHeight="1" x14ac:dyDescent="0.2"/>
    <row r="46128" ht="12.75" customHeight="1" x14ac:dyDescent="0.2"/>
    <row r="46129" ht="12.75" customHeight="1" x14ac:dyDescent="0.2"/>
    <row r="46130" ht="12.75" customHeight="1" x14ac:dyDescent="0.2"/>
    <row r="46131" ht="12.75" customHeight="1" x14ac:dyDescent="0.2"/>
    <row r="46132" ht="12.75" customHeight="1" x14ac:dyDescent="0.2"/>
    <row r="46133" ht="12.75" customHeight="1" x14ac:dyDescent="0.2"/>
    <row r="46134" ht="12.75" customHeight="1" x14ac:dyDescent="0.2"/>
    <row r="46135" ht="12.75" customHeight="1" x14ac:dyDescent="0.2"/>
    <row r="46136" ht="12.75" customHeight="1" x14ac:dyDescent="0.2"/>
    <row r="46137" ht="12.75" customHeight="1" x14ac:dyDescent="0.2"/>
    <row r="46138" ht="12.75" customHeight="1" x14ac:dyDescent="0.2"/>
    <row r="46139" ht="12.75" customHeight="1" x14ac:dyDescent="0.2"/>
    <row r="46140" ht="12.75" customHeight="1" x14ac:dyDescent="0.2"/>
    <row r="46141" ht="12.75" customHeight="1" x14ac:dyDescent="0.2"/>
    <row r="46142" ht="12.75" customHeight="1" x14ac:dyDescent="0.2"/>
    <row r="46143" ht="12.75" customHeight="1" x14ac:dyDescent="0.2"/>
    <row r="46144" ht="12.75" customHeight="1" x14ac:dyDescent="0.2"/>
    <row r="46145" ht="12.75" customHeight="1" x14ac:dyDescent="0.2"/>
    <row r="46146" ht="12.75" customHeight="1" x14ac:dyDescent="0.2"/>
    <row r="46147" ht="12.75" customHeight="1" x14ac:dyDescent="0.2"/>
    <row r="46148" ht="12.75" customHeight="1" x14ac:dyDescent="0.2"/>
    <row r="46149" ht="12.75" customHeight="1" x14ac:dyDescent="0.2"/>
    <row r="46150" ht="12.75" customHeight="1" x14ac:dyDescent="0.2"/>
    <row r="46151" ht="12.75" customHeight="1" x14ac:dyDescent="0.2"/>
    <row r="46152" ht="12.75" customHeight="1" x14ac:dyDescent="0.2"/>
    <row r="46153" ht="12.75" customHeight="1" x14ac:dyDescent="0.2"/>
    <row r="46154" ht="12.75" customHeight="1" x14ac:dyDescent="0.2"/>
    <row r="46155" ht="12.75" customHeight="1" x14ac:dyDescent="0.2"/>
    <row r="46156" ht="12.75" customHeight="1" x14ac:dyDescent="0.2"/>
    <row r="46157" ht="12.75" customHeight="1" x14ac:dyDescent="0.2"/>
    <row r="46158" ht="12.75" customHeight="1" x14ac:dyDescent="0.2"/>
    <row r="46159" ht="12.75" customHeight="1" x14ac:dyDescent="0.2"/>
    <row r="46160" ht="12.75" customHeight="1" x14ac:dyDescent="0.2"/>
    <row r="46161" ht="12.75" customHeight="1" x14ac:dyDescent="0.2"/>
    <row r="46162" ht="12.75" customHeight="1" x14ac:dyDescent="0.2"/>
    <row r="46163" ht="12.75" customHeight="1" x14ac:dyDescent="0.2"/>
    <row r="46164" ht="12.75" customHeight="1" x14ac:dyDescent="0.2"/>
    <row r="46165" ht="12.75" customHeight="1" x14ac:dyDescent="0.2"/>
    <row r="46166" ht="12.75" customHeight="1" x14ac:dyDescent="0.2"/>
    <row r="46167" ht="12.75" customHeight="1" x14ac:dyDescent="0.2"/>
    <row r="46168" ht="12.75" customHeight="1" x14ac:dyDescent="0.2"/>
    <row r="46169" ht="12.75" customHeight="1" x14ac:dyDescent="0.2"/>
    <row r="46170" ht="12.75" customHeight="1" x14ac:dyDescent="0.2"/>
    <row r="46171" ht="12.75" customHeight="1" x14ac:dyDescent="0.2"/>
    <row r="46172" ht="12.75" customHeight="1" x14ac:dyDescent="0.2"/>
    <row r="46173" ht="12.75" customHeight="1" x14ac:dyDescent="0.2"/>
    <row r="46174" ht="12.75" customHeight="1" x14ac:dyDescent="0.2"/>
    <row r="46175" ht="12.75" customHeight="1" x14ac:dyDescent="0.2"/>
    <row r="46176" ht="12.75" customHeight="1" x14ac:dyDescent="0.2"/>
    <row r="46177" ht="12.75" customHeight="1" x14ac:dyDescent="0.2"/>
    <row r="46178" ht="12.75" customHeight="1" x14ac:dyDescent="0.2"/>
    <row r="46179" ht="12.75" customHeight="1" x14ac:dyDescent="0.2"/>
    <row r="46180" ht="12.75" customHeight="1" x14ac:dyDescent="0.2"/>
    <row r="46181" ht="12.75" customHeight="1" x14ac:dyDescent="0.2"/>
    <row r="46182" ht="12.75" customHeight="1" x14ac:dyDescent="0.2"/>
    <row r="46183" ht="12.75" customHeight="1" x14ac:dyDescent="0.2"/>
    <row r="46184" ht="12.75" customHeight="1" x14ac:dyDescent="0.2"/>
    <row r="46185" ht="12.75" customHeight="1" x14ac:dyDescent="0.2"/>
    <row r="46186" ht="12.75" customHeight="1" x14ac:dyDescent="0.2"/>
    <row r="46187" ht="12.75" customHeight="1" x14ac:dyDescent="0.2"/>
    <row r="46188" ht="12.75" customHeight="1" x14ac:dyDescent="0.2"/>
    <row r="46189" ht="12.75" customHeight="1" x14ac:dyDescent="0.2"/>
    <row r="46190" ht="12.75" customHeight="1" x14ac:dyDescent="0.2"/>
    <row r="46191" ht="12.75" customHeight="1" x14ac:dyDescent="0.2"/>
    <row r="46192" ht="12.75" customHeight="1" x14ac:dyDescent="0.2"/>
    <row r="46193" ht="12.75" customHeight="1" x14ac:dyDescent="0.2"/>
    <row r="46194" ht="12.75" customHeight="1" x14ac:dyDescent="0.2"/>
    <row r="46195" ht="12.75" customHeight="1" x14ac:dyDescent="0.2"/>
    <row r="46196" ht="12.75" customHeight="1" x14ac:dyDescent="0.2"/>
    <row r="46197" ht="12.75" customHeight="1" x14ac:dyDescent="0.2"/>
    <row r="46198" ht="12.75" customHeight="1" x14ac:dyDescent="0.2"/>
    <row r="46199" ht="12.75" customHeight="1" x14ac:dyDescent="0.2"/>
    <row r="46200" ht="12.75" customHeight="1" x14ac:dyDescent="0.2"/>
    <row r="46201" ht="12.75" customHeight="1" x14ac:dyDescent="0.2"/>
    <row r="46202" ht="12.75" customHeight="1" x14ac:dyDescent="0.2"/>
    <row r="46203" ht="12.75" customHeight="1" x14ac:dyDescent="0.2"/>
    <row r="46204" ht="12.75" customHeight="1" x14ac:dyDescent="0.2"/>
    <row r="46205" ht="12.75" customHeight="1" x14ac:dyDescent="0.2"/>
    <row r="46206" ht="12.75" customHeight="1" x14ac:dyDescent="0.2"/>
    <row r="46207" ht="12.75" customHeight="1" x14ac:dyDescent="0.2"/>
    <row r="46208" ht="12.75" customHeight="1" x14ac:dyDescent="0.2"/>
    <row r="46209" ht="12.75" customHeight="1" x14ac:dyDescent="0.2"/>
    <row r="46210" ht="12.75" customHeight="1" x14ac:dyDescent="0.2"/>
    <row r="46211" ht="12.75" customHeight="1" x14ac:dyDescent="0.2"/>
    <row r="46212" ht="12.75" customHeight="1" x14ac:dyDescent="0.2"/>
    <row r="46213" ht="12.75" customHeight="1" x14ac:dyDescent="0.2"/>
    <row r="46214" ht="12.75" customHeight="1" x14ac:dyDescent="0.2"/>
    <row r="46215" ht="12.75" customHeight="1" x14ac:dyDescent="0.2"/>
    <row r="46216" ht="12.75" customHeight="1" x14ac:dyDescent="0.2"/>
    <row r="46217" ht="12.75" customHeight="1" x14ac:dyDescent="0.2"/>
    <row r="46218" ht="12.75" customHeight="1" x14ac:dyDescent="0.2"/>
    <row r="46219" ht="12.75" customHeight="1" x14ac:dyDescent="0.2"/>
    <row r="46220" ht="12.75" customHeight="1" x14ac:dyDescent="0.2"/>
    <row r="46221" ht="12.75" customHeight="1" x14ac:dyDescent="0.2"/>
    <row r="46222" ht="12.75" customHeight="1" x14ac:dyDescent="0.2"/>
    <row r="46223" ht="12.75" customHeight="1" x14ac:dyDescent="0.2"/>
    <row r="46224" ht="12.75" customHeight="1" x14ac:dyDescent="0.2"/>
    <row r="46225" ht="12.75" customHeight="1" x14ac:dyDescent="0.2"/>
    <row r="46226" ht="12.75" customHeight="1" x14ac:dyDescent="0.2"/>
    <row r="46227" ht="12.75" customHeight="1" x14ac:dyDescent="0.2"/>
    <row r="46228" ht="12.75" customHeight="1" x14ac:dyDescent="0.2"/>
    <row r="46229" ht="12.75" customHeight="1" x14ac:dyDescent="0.2"/>
    <row r="46230" ht="12.75" customHeight="1" x14ac:dyDescent="0.2"/>
    <row r="46231" ht="12.75" customHeight="1" x14ac:dyDescent="0.2"/>
    <row r="46232" ht="12.75" customHeight="1" x14ac:dyDescent="0.2"/>
    <row r="46233" ht="12.75" customHeight="1" x14ac:dyDescent="0.2"/>
    <row r="46234" ht="12.75" customHeight="1" x14ac:dyDescent="0.2"/>
    <row r="46235" ht="12.75" customHeight="1" x14ac:dyDescent="0.2"/>
    <row r="46236" ht="12.75" customHeight="1" x14ac:dyDescent="0.2"/>
    <row r="46237" ht="12.75" customHeight="1" x14ac:dyDescent="0.2"/>
    <row r="46238" ht="12.75" customHeight="1" x14ac:dyDescent="0.2"/>
    <row r="46239" ht="12.75" customHeight="1" x14ac:dyDescent="0.2"/>
    <row r="46240" ht="12.75" customHeight="1" x14ac:dyDescent="0.2"/>
    <row r="46241" ht="12.75" customHeight="1" x14ac:dyDescent="0.2"/>
    <row r="46242" ht="12.75" customHeight="1" x14ac:dyDescent="0.2"/>
    <row r="46243" ht="12.75" customHeight="1" x14ac:dyDescent="0.2"/>
    <row r="46244" ht="12.75" customHeight="1" x14ac:dyDescent="0.2"/>
    <row r="46245" ht="12.75" customHeight="1" x14ac:dyDescent="0.2"/>
    <row r="46246" ht="12.75" customHeight="1" x14ac:dyDescent="0.2"/>
    <row r="46247" ht="12.75" customHeight="1" x14ac:dyDescent="0.2"/>
    <row r="46248" ht="12.75" customHeight="1" x14ac:dyDescent="0.2"/>
    <row r="46249" ht="12.75" customHeight="1" x14ac:dyDescent="0.2"/>
    <row r="46250" ht="12.75" customHeight="1" x14ac:dyDescent="0.2"/>
    <row r="46251" ht="12.75" customHeight="1" x14ac:dyDescent="0.2"/>
    <row r="46252" ht="12.75" customHeight="1" x14ac:dyDescent="0.2"/>
    <row r="46253" ht="12.75" customHeight="1" x14ac:dyDescent="0.2"/>
    <row r="46254" ht="12.75" customHeight="1" x14ac:dyDescent="0.2"/>
    <row r="46255" ht="12.75" customHeight="1" x14ac:dyDescent="0.2"/>
    <row r="46256" ht="12.75" customHeight="1" x14ac:dyDescent="0.2"/>
    <row r="46257" ht="12.75" customHeight="1" x14ac:dyDescent="0.2"/>
    <row r="46258" ht="12.75" customHeight="1" x14ac:dyDescent="0.2"/>
    <row r="46259" ht="12.75" customHeight="1" x14ac:dyDescent="0.2"/>
    <row r="46260" ht="12.75" customHeight="1" x14ac:dyDescent="0.2"/>
    <row r="46261" ht="12.75" customHeight="1" x14ac:dyDescent="0.2"/>
    <row r="46262" ht="12.75" customHeight="1" x14ac:dyDescent="0.2"/>
    <row r="46263" ht="12.75" customHeight="1" x14ac:dyDescent="0.2"/>
    <row r="46264" ht="12.75" customHeight="1" x14ac:dyDescent="0.2"/>
    <row r="46265" ht="12.75" customHeight="1" x14ac:dyDescent="0.2"/>
    <row r="46266" ht="12.75" customHeight="1" x14ac:dyDescent="0.2"/>
    <row r="46267" ht="12.75" customHeight="1" x14ac:dyDescent="0.2"/>
    <row r="46268" ht="12.75" customHeight="1" x14ac:dyDescent="0.2"/>
    <row r="46269" ht="12.75" customHeight="1" x14ac:dyDescent="0.2"/>
    <row r="46270" ht="12.75" customHeight="1" x14ac:dyDescent="0.2"/>
    <row r="46271" ht="12.75" customHeight="1" x14ac:dyDescent="0.2"/>
    <row r="46272" ht="12.75" customHeight="1" x14ac:dyDescent="0.2"/>
    <row r="46273" ht="12.75" customHeight="1" x14ac:dyDescent="0.2"/>
    <row r="46274" ht="12.75" customHeight="1" x14ac:dyDescent="0.2"/>
    <row r="46275" ht="12.75" customHeight="1" x14ac:dyDescent="0.2"/>
    <row r="46276" ht="12.75" customHeight="1" x14ac:dyDescent="0.2"/>
    <row r="46277" ht="12.75" customHeight="1" x14ac:dyDescent="0.2"/>
    <row r="46278" ht="12.75" customHeight="1" x14ac:dyDescent="0.2"/>
    <row r="46279" ht="12.75" customHeight="1" x14ac:dyDescent="0.2"/>
    <row r="46280" ht="12.75" customHeight="1" x14ac:dyDescent="0.2"/>
    <row r="46281" ht="12.75" customHeight="1" x14ac:dyDescent="0.2"/>
    <row r="46282" ht="12.75" customHeight="1" x14ac:dyDescent="0.2"/>
    <row r="46283" ht="12.75" customHeight="1" x14ac:dyDescent="0.2"/>
    <row r="46284" ht="12.75" customHeight="1" x14ac:dyDescent="0.2"/>
    <row r="46285" ht="12.75" customHeight="1" x14ac:dyDescent="0.2"/>
    <row r="46286" ht="12.75" customHeight="1" x14ac:dyDescent="0.2"/>
    <row r="46287" ht="12.75" customHeight="1" x14ac:dyDescent="0.2"/>
    <row r="46288" ht="12.75" customHeight="1" x14ac:dyDescent="0.2"/>
    <row r="46289" ht="12.75" customHeight="1" x14ac:dyDescent="0.2"/>
    <row r="46290" ht="12.75" customHeight="1" x14ac:dyDescent="0.2"/>
    <row r="46291" ht="12.75" customHeight="1" x14ac:dyDescent="0.2"/>
    <row r="46292" ht="12.75" customHeight="1" x14ac:dyDescent="0.2"/>
    <row r="46293" ht="12.75" customHeight="1" x14ac:dyDescent="0.2"/>
    <row r="46294" ht="12.75" customHeight="1" x14ac:dyDescent="0.2"/>
    <row r="46295" ht="12.75" customHeight="1" x14ac:dyDescent="0.2"/>
    <row r="46296" ht="12.75" customHeight="1" x14ac:dyDescent="0.2"/>
    <row r="46297" ht="12.75" customHeight="1" x14ac:dyDescent="0.2"/>
    <row r="46298" ht="12.75" customHeight="1" x14ac:dyDescent="0.2"/>
    <row r="46299" ht="12.75" customHeight="1" x14ac:dyDescent="0.2"/>
    <row r="46300" ht="12.75" customHeight="1" x14ac:dyDescent="0.2"/>
    <row r="46301" ht="12.75" customHeight="1" x14ac:dyDescent="0.2"/>
    <row r="46302" ht="12.75" customHeight="1" x14ac:dyDescent="0.2"/>
    <row r="46303" ht="12.75" customHeight="1" x14ac:dyDescent="0.2"/>
    <row r="46304" ht="12.75" customHeight="1" x14ac:dyDescent="0.2"/>
    <row r="46305" ht="12.75" customHeight="1" x14ac:dyDescent="0.2"/>
    <row r="46306" ht="12.75" customHeight="1" x14ac:dyDescent="0.2"/>
    <row r="46307" ht="12.75" customHeight="1" x14ac:dyDescent="0.2"/>
    <row r="46308" ht="12.75" customHeight="1" x14ac:dyDescent="0.2"/>
    <row r="46309" ht="12.75" customHeight="1" x14ac:dyDescent="0.2"/>
    <row r="46310" ht="12.75" customHeight="1" x14ac:dyDescent="0.2"/>
    <row r="46311" ht="12.75" customHeight="1" x14ac:dyDescent="0.2"/>
    <row r="46312" ht="12.75" customHeight="1" x14ac:dyDescent="0.2"/>
    <row r="46313" ht="12.75" customHeight="1" x14ac:dyDescent="0.2"/>
    <row r="46314" ht="12.75" customHeight="1" x14ac:dyDescent="0.2"/>
    <row r="46315" ht="12.75" customHeight="1" x14ac:dyDescent="0.2"/>
    <row r="46316" ht="12.75" customHeight="1" x14ac:dyDescent="0.2"/>
    <row r="46317" ht="12.75" customHeight="1" x14ac:dyDescent="0.2"/>
    <row r="46318" ht="12.75" customHeight="1" x14ac:dyDescent="0.2"/>
    <row r="46319" ht="12.75" customHeight="1" x14ac:dyDescent="0.2"/>
    <row r="46320" ht="12.75" customHeight="1" x14ac:dyDescent="0.2"/>
    <row r="46321" ht="12.75" customHeight="1" x14ac:dyDescent="0.2"/>
    <row r="46322" ht="12.75" customHeight="1" x14ac:dyDescent="0.2"/>
    <row r="46323" ht="12.75" customHeight="1" x14ac:dyDescent="0.2"/>
    <row r="46324" ht="12.75" customHeight="1" x14ac:dyDescent="0.2"/>
    <row r="46325" ht="12.75" customHeight="1" x14ac:dyDescent="0.2"/>
    <row r="46326" ht="12.75" customHeight="1" x14ac:dyDescent="0.2"/>
    <row r="46327" ht="12.75" customHeight="1" x14ac:dyDescent="0.2"/>
    <row r="46328" ht="12.75" customHeight="1" x14ac:dyDescent="0.2"/>
    <row r="46329" ht="12.75" customHeight="1" x14ac:dyDescent="0.2"/>
    <row r="46330" ht="12.75" customHeight="1" x14ac:dyDescent="0.2"/>
    <row r="46331" ht="12.75" customHeight="1" x14ac:dyDescent="0.2"/>
    <row r="46332" ht="12.75" customHeight="1" x14ac:dyDescent="0.2"/>
    <row r="46333" ht="12.75" customHeight="1" x14ac:dyDescent="0.2"/>
    <row r="46334" ht="12.75" customHeight="1" x14ac:dyDescent="0.2"/>
    <row r="46335" ht="12.75" customHeight="1" x14ac:dyDescent="0.2"/>
    <row r="46336" ht="12.75" customHeight="1" x14ac:dyDescent="0.2"/>
    <row r="46337" ht="12.75" customHeight="1" x14ac:dyDescent="0.2"/>
    <row r="46338" ht="12.75" customHeight="1" x14ac:dyDescent="0.2"/>
    <row r="46339" ht="12.75" customHeight="1" x14ac:dyDescent="0.2"/>
    <row r="46340" ht="12.75" customHeight="1" x14ac:dyDescent="0.2"/>
    <row r="46341" ht="12.75" customHeight="1" x14ac:dyDescent="0.2"/>
    <row r="46342" ht="12.75" customHeight="1" x14ac:dyDescent="0.2"/>
    <row r="46343" ht="12.75" customHeight="1" x14ac:dyDescent="0.2"/>
    <row r="46344" ht="12.75" customHeight="1" x14ac:dyDescent="0.2"/>
    <row r="46345" ht="12.75" customHeight="1" x14ac:dyDescent="0.2"/>
    <row r="46346" ht="12.75" customHeight="1" x14ac:dyDescent="0.2"/>
    <row r="46347" ht="12.75" customHeight="1" x14ac:dyDescent="0.2"/>
    <row r="46348" ht="12.75" customHeight="1" x14ac:dyDescent="0.2"/>
    <row r="46349" ht="12.75" customHeight="1" x14ac:dyDescent="0.2"/>
    <row r="46350" ht="12.75" customHeight="1" x14ac:dyDescent="0.2"/>
    <row r="46351" ht="12.75" customHeight="1" x14ac:dyDescent="0.2"/>
    <row r="46352" ht="12.75" customHeight="1" x14ac:dyDescent="0.2"/>
    <row r="46353" ht="12.75" customHeight="1" x14ac:dyDescent="0.2"/>
    <row r="46354" ht="12.75" customHeight="1" x14ac:dyDescent="0.2"/>
    <row r="46355" ht="12.75" customHeight="1" x14ac:dyDescent="0.2"/>
    <row r="46356" ht="12.75" customHeight="1" x14ac:dyDescent="0.2"/>
    <row r="46357" ht="12.75" customHeight="1" x14ac:dyDescent="0.2"/>
    <row r="46358" ht="12.75" customHeight="1" x14ac:dyDescent="0.2"/>
    <row r="46359" ht="12.75" customHeight="1" x14ac:dyDescent="0.2"/>
    <row r="46360" ht="12.75" customHeight="1" x14ac:dyDescent="0.2"/>
    <row r="46361" ht="12.75" customHeight="1" x14ac:dyDescent="0.2"/>
    <row r="46362" ht="12.75" customHeight="1" x14ac:dyDescent="0.2"/>
    <row r="46363" ht="12.75" customHeight="1" x14ac:dyDescent="0.2"/>
    <row r="46364" ht="12.75" customHeight="1" x14ac:dyDescent="0.2"/>
    <row r="46365" ht="12.75" customHeight="1" x14ac:dyDescent="0.2"/>
    <row r="46366" ht="12.75" customHeight="1" x14ac:dyDescent="0.2"/>
    <row r="46367" ht="12.75" customHeight="1" x14ac:dyDescent="0.2"/>
    <row r="46368" ht="12.75" customHeight="1" x14ac:dyDescent="0.2"/>
    <row r="46369" ht="12.75" customHeight="1" x14ac:dyDescent="0.2"/>
    <row r="46370" ht="12.75" customHeight="1" x14ac:dyDescent="0.2"/>
    <row r="46371" ht="12.75" customHeight="1" x14ac:dyDescent="0.2"/>
    <row r="46372" ht="12.75" customHeight="1" x14ac:dyDescent="0.2"/>
    <row r="46373" ht="12.75" customHeight="1" x14ac:dyDescent="0.2"/>
    <row r="46374" ht="12.75" customHeight="1" x14ac:dyDescent="0.2"/>
    <row r="46375" ht="12.75" customHeight="1" x14ac:dyDescent="0.2"/>
    <row r="46376" ht="12.75" customHeight="1" x14ac:dyDescent="0.2"/>
    <row r="46377" ht="12.75" customHeight="1" x14ac:dyDescent="0.2"/>
    <row r="46378" ht="12.75" customHeight="1" x14ac:dyDescent="0.2"/>
    <row r="46379" ht="12.75" customHeight="1" x14ac:dyDescent="0.2"/>
    <row r="46380" ht="12.75" customHeight="1" x14ac:dyDescent="0.2"/>
    <row r="46381" ht="12.75" customHeight="1" x14ac:dyDescent="0.2"/>
    <row r="46382" ht="12.75" customHeight="1" x14ac:dyDescent="0.2"/>
    <row r="46383" ht="12.75" customHeight="1" x14ac:dyDescent="0.2"/>
    <row r="46384" ht="12.75" customHeight="1" x14ac:dyDescent="0.2"/>
    <row r="46385" ht="12.75" customHeight="1" x14ac:dyDescent="0.2"/>
    <row r="46386" ht="12.75" customHeight="1" x14ac:dyDescent="0.2"/>
    <row r="46387" ht="12.75" customHeight="1" x14ac:dyDescent="0.2"/>
    <row r="46388" ht="12.75" customHeight="1" x14ac:dyDescent="0.2"/>
    <row r="46389" ht="12.75" customHeight="1" x14ac:dyDescent="0.2"/>
    <row r="46390" ht="12.75" customHeight="1" x14ac:dyDescent="0.2"/>
    <row r="46391" ht="12.75" customHeight="1" x14ac:dyDescent="0.2"/>
    <row r="46392" ht="12.75" customHeight="1" x14ac:dyDescent="0.2"/>
    <row r="46393" ht="12.75" customHeight="1" x14ac:dyDescent="0.2"/>
    <row r="46394" ht="12.75" customHeight="1" x14ac:dyDescent="0.2"/>
    <row r="46395" ht="12.75" customHeight="1" x14ac:dyDescent="0.2"/>
    <row r="46396" ht="12.75" customHeight="1" x14ac:dyDescent="0.2"/>
    <row r="46397" ht="12.75" customHeight="1" x14ac:dyDescent="0.2"/>
    <row r="46398" ht="12.75" customHeight="1" x14ac:dyDescent="0.2"/>
    <row r="46399" ht="12.75" customHeight="1" x14ac:dyDescent="0.2"/>
    <row r="46400" ht="12.75" customHeight="1" x14ac:dyDescent="0.2"/>
    <row r="46401" ht="12.75" customHeight="1" x14ac:dyDescent="0.2"/>
    <row r="46402" ht="12.75" customHeight="1" x14ac:dyDescent="0.2"/>
    <row r="46403" ht="12.75" customHeight="1" x14ac:dyDescent="0.2"/>
    <row r="46404" ht="12.75" customHeight="1" x14ac:dyDescent="0.2"/>
    <row r="46405" ht="12.75" customHeight="1" x14ac:dyDescent="0.2"/>
    <row r="46406" ht="12.75" customHeight="1" x14ac:dyDescent="0.2"/>
    <row r="46407" ht="12.75" customHeight="1" x14ac:dyDescent="0.2"/>
    <row r="46408" ht="12.75" customHeight="1" x14ac:dyDescent="0.2"/>
    <row r="46409" ht="12.75" customHeight="1" x14ac:dyDescent="0.2"/>
    <row r="46410" ht="12.75" customHeight="1" x14ac:dyDescent="0.2"/>
    <row r="46411" ht="12.75" customHeight="1" x14ac:dyDescent="0.2"/>
    <row r="46412" ht="12.75" customHeight="1" x14ac:dyDescent="0.2"/>
    <row r="46413" ht="12.75" customHeight="1" x14ac:dyDescent="0.2"/>
    <row r="46414" ht="12.75" customHeight="1" x14ac:dyDescent="0.2"/>
    <row r="46415" ht="12.75" customHeight="1" x14ac:dyDescent="0.2"/>
    <row r="46416" ht="12.75" customHeight="1" x14ac:dyDescent="0.2"/>
    <row r="46417" ht="12.75" customHeight="1" x14ac:dyDescent="0.2"/>
    <row r="46418" ht="12.75" customHeight="1" x14ac:dyDescent="0.2"/>
    <row r="46419" ht="12.75" customHeight="1" x14ac:dyDescent="0.2"/>
    <row r="46420" ht="12.75" customHeight="1" x14ac:dyDescent="0.2"/>
    <row r="46421" ht="12.75" customHeight="1" x14ac:dyDescent="0.2"/>
    <row r="46422" ht="12.75" customHeight="1" x14ac:dyDescent="0.2"/>
    <row r="46423" ht="12.75" customHeight="1" x14ac:dyDescent="0.2"/>
    <row r="46424" ht="12.75" customHeight="1" x14ac:dyDescent="0.2"/>
    <row r="46425" ht="12.75" customHeight="1" x14ac:dyDescent="0.2"/>
    <row r="46426" ht="12.75" customHeight="1" x14ac:dyDescent="0.2"/>
    <row r="46427" ht="12.75" customHeight="1" x14ac:dyDescent="0.2"/>
    <row r="46428" ht="12.75" customHeight="1" x14ac:dyDescent="0.2"/>
    <row r="46429" ht="12.75" customHeight="1" x14ac:dyDescent="0.2"/>
    <row r="46430" ht="12.75" customHeight="1" x14ac:dyDescent="0.2"/>
    <row r="46431" ht="12.75" customHeight="1" x14ac:dyDescent="0.2"/>
    <row r="46432" ht="12.75" customHeight="1" x14ac:dyDescent="0.2"/>
    <row r="46433" ht="12.75" customHeight="1" x14ac:dyDescent="0.2"/>
    <row r="46434" ht="12.75" customHeight="1" x14ac:dyDescent="0.2"/>
    <row r="46435" ht="12.75" customHeight="1" x14ac:dyDescent="0.2"/>
    <row r="46436" ht="12.75" customHeight="1" x14ac:dyDescent="0.2"/>
    <row r="46437" ht="12.75" customHeight="1" x14ac:dyDescent="0.2"/>
    <row r="46438" ht="12.75" customHeight="1" x14ac:dyDescent="0.2"/>
    <row r="46439" ht="12.75" customHeight="1" x14ac:dyDescent="0.2"/>
    <row r="46440" ht="12.75" customHeight="1" x14ac:dyDescent="0.2"/>
    <row r="46441" ht="12.75" customHeight="1" x14ac:dyDescent="0.2"/>
    <row r="46442" ht="12.75" customHeight="1" x14ac:dyDescent="0.2"/>
    <row r="46443" ht="12.75" customHeight="1" x14ac:dyDescent="0.2"/>
    <row r="46444" ht="12.75" customHeight="1" x14ac:dyDescent="0.2"/>
    <row r="46445" ht="12.75" customHeight="1" x14ac:dyDescent="0.2"/>
    <row r="46446" ht="12.75" customHeight="1" x14ac:dyDescent="0.2"/>
    <row r="46447" ht="12.75" customHeight="1" x14ac:dyDescent="0.2"/>
    <row r="46448" ht="12.75" customHeight="1" x14ac:dyDescent="0.2"/>
    <row r="46449" ht="12.75" customHeight="1" x14ac:dyDescent="0.2"/>
    <row r="46450" ht="12.75" customHeight="1" x14ac:dyDescent="0.2"/>
    <row r="46451" ht="12.75" customHeight="1" x14ac:dyDescent="0.2"/>
    <row r="46452" ht="12.75" customHeight="1" x14ac:dyDescent="0.2"/>
    <row r="46453" ht="12.75" customHeight="1" x14ac:dyDescent="0.2"/>
    <row r="46454" ht="12.75" customHeight="1" x14ac:dyDescent="0.2"/>
    <row r="46455" ht="12.75" customHeight="1" x14ac:dyDescent="0.2"/>
    <row r="46456" ht="12.75" customHeight="1" x14ac:dyDescent="0.2"/>
    <row r="46457" ht="12.75" customHeight="1" x14ac:dyDescent="0.2"/>
    <row r="46458" ht="12.75" customHeight="1" x14ac:dyDescent="0.2"/>
    <row r="46459" ht="12.75" customHeight="1" x14ac:dyDescent="0.2"/>
    <row r="46460" ht="12.75" customHeight="1" x14ac:dyDescent="0.2"/>
    <row r="46461" ht="12.75" customHeight="1" x14ac:dyDescent="0.2"/>
    <row r="46462" ht="12.75" customHeight="1" x14ac:dyDescent="0.2"/>
    <row r="46463" ht="12.75" customHeight="1" x14ac:dyDescent="0.2"/>
    <row r="46464" ht="12.75" customHeight="1" x14ac:dyDescent="0.2"/>
    <row r="46465" ht="12.75" customHeight="1" x14ac:dyDescent="0.2"/>
    <row r="46466" ht="12.75" customHeight="1" x14ac:dyDescent="0.2"/>
    <row r="46467" ht="12.75" customHeight="1" x14ac:dyDescent="0.2"/>
    <row r="46468" ht="12.75" customHeight="1" x14ac:dyDescent="0.2"/>
    <row r="46469" ht="12.75" customHeight="1" x14ac:dyDescent="0.2"/>
    <row r="46470" ht="12.75" customHeight="1" x14ac:dyDescent="0.2"/>
    <row r="46471" ht="12.75" customHeight="1" x14ac:dyDescent="0.2"/>
    <row r="46472" ht="12.75" customHeight="1" x14ac:dyDescent="0.2"/>
    <row r="46473" ht="12.75" customHeight="1" x14ac:dyDescent="0.2"/>
    <row r="46474" ht="12.75" customHeight="1" x14ac:dyDescent="0.2"/>
    <row r="46475" ht="12.75" customHeight="1" x14ac:dyDescent="0.2"/>
    <row r="46476" ht="12.75" customHeight="1" x14ac:dyDescent="0.2"/>
    <row r="46477" ht="12.75" customHeight="1" x14ac:dyDescent="0.2"/>
    <row r="46478" ht="12.75" customHeight="1" x14ac:dyDescent="0.2"/>
    <row r="46479" ht="12.75" customHeight="1" x14ac:dyDescent="0.2"/>
    <row r="46480" ht="12.75" customHeight="1" x14ac:dyDescent="0.2"/>
    <row r="46481" ht="12.75" customHeight="1" x14ac:dyDescent="0.2"/>
    <row r="46482" ht="12.75" customHeight="1" x14ac:dyDescent="0.2"/>
    <row r="46483" ht="12.75" customHeight="1" x14ac:dyDescent="0.2"/>
    <row r="46484" ht="12.75" customHeight="1" x14ac:dyDescent="0.2"/>
    <row r="46485" ht="12.75" customHeight="1" x14ac:dyDescent="0.2"/>
    <row r="46486" ht="12.75" customHeight="1" x14ac:dyDescent="0.2"/>
    <row r="46487" ht="12.75" customHeight="1" x14ac:dyDescent="0.2"/>
    <row r="46488" ht="12.75" customHeight="1" x14ac:dyDescent="0.2"/>
    <row r="46489" ht="12.75" customHeight="1" x14ac:dyDescent="0.2"/>
    <row r="46490" ht="12.75" customHeight="1" x14ac:dyDescent="0.2"/>
    <row r="46491" ht="12.75" customHeight="1" x14ac:dyDescent="0.2"/>
    <row r="46492" ht="12.75" customHeight="1" x14ac:dyDescent="0.2"/>
    <row r="46493" ht="12.75" customHeight="1" x14ac:dyDescent="0.2"/>
    <row r="46494" ht="12.75" customHeight="1" x14ac:dyDescent="0.2"/>
    <row r="46495" ht="12.75" customHeight="1" x14ac:dyDescent="0.2"/>
    <row r="46496" ht="12.75" customHeight="1" x14ac:dyDescent="0.2"/>
    <row r="46497" ht="12.75" customHeight="1" x14ac:dyDescent="0.2"/>
    <row r="46498" ht="12.75" customHeight="1" x14ac:dyDescent="0.2"/>
    <row r="46499" ht="12.75" customHeight="1" x14ac:dyDescent="0.2"/>
    <row r="46500" ht="12.75" customHeight="1" x14ac:dyDescent="0.2"/>
    <row r="46501" ht="12.75" customHeight="1" x14ac:dyDescent="0.2"/>
    <row r="46502" ht="12.75" customHeight="1" x14ac:dyDescent="0.2"/>
    <row r="46503" ht="12.75" customHeight="1" x14ac:dyDescent="0.2"/>
    <row r="46504" ht="12.75" customHeight="1" x14ac:dyDescent="0.2"/>
    <row r="46505" ht="12.75" customHeight="1" x14ac:dyDescent="0.2"/>
    <row r="46506" ht="12.75" customHeight="1" x14ac:dyDescent="0.2"/>
    <row r="46507" ht="12.75" customHeight="1" x14ac:dyDescent="0.2"/>
    <row r="46508" ht="12.75" customHeight="1" x14ac:dyDescent="0.2"/>
    <row r="46509" ht="12.75" customHeight="1" x14ac:dyDescent="0.2"/>
    <row r="46510" ht="12.75" customHeight="1" x14ac:dyDescent="0.2"/>
    <row r="46511" ht="12.75" customHeight="1" x14ac:dyDescent="0.2"/>
    <row r="46512" ht="12.75" customHeight="1" x14ac:dyDescent="0.2"/>
    <row r="46513" ht="12.75" customHeight="1" x14ac:dyDescent="0.2"/>
    <row r="46514" ht="12.75" customHeight="1" x14ac:dyDescent="0.2"/>
    <row r="46515" ht="12.75" customHeight="1" x14ac:dyDescent="0.2"/>
    <row r="46516" ht="12.75" customHeight="1" x14ac:dyDescent="0.2"/>
    <row r="46517" ht="12.75" customHeight="1" x14ac:dyDescent="0.2"/>
    <row r="46518" ht="12.75" customHeight="1" x14ac:dyDescent="0.2"/>
    <row r="46519" ht="12.75" customHeight="1" x14ac:dyDescent="0.2"/>
    <row r="46520" ht="12.75" customHeight="1" x14ac:dyDescent="0.2"/>
    <row r="46521" ht="12.75" customHeight="1" x14ac:dyDescent="0.2"/>
    <row r="46522" ht="12.75" customHeight="1" x14ac:dyDescent="0.2"/>
    <row r="46523" ht="12.75" customHeight="1" x14ac:dyDescent="0.2"/>
    <row r="46524" ht="12.75" customHeight="1" x14ac:dyDescent="0.2"/>
    <row r="46525" ht="12.75" customHeight="1" x14ac:dyDescent="0.2"/>
    <row r="46526" ht="12.75" customHeight="1" x14ac:dyDescent="0.2"/>
    <row r="46527" ht="12.75" customHeight="1" x14ac:dyDescent="0.2"/>
    <row r="46528" ht="12.75" customHeight="1" x14ac:dyDescent="0.2"/>
    <row r="46529" ht="12.75" customHeight="1" x14ac:dyDescent="0.2"/>
    <row r="46530" ht="12.75" customHeight="1" x14ac:dyDescent="0.2"/>
    <row r="46531" ht="12.75" customHeight="1" x14ac:dyDescent="0.2"/>
    <row r="46532" ht="12.75" customHeight="1" x14ac:dyDescent="0.2"/>
    <row r="46533" ht="12.75" customHeight="1" x14ac:dyDescent="0.2"/>
    <row r="46534" ht="12.75" customHeight="1" x14ac:dyDescent="0.2"/>
    <row r="46535" ht="12.75" customHeight="1" x14ac:dyDescent="0.2"/>
    <row r="46536" ht="12.75" customHeight="1" x14ac:dyDescent="0.2"/>
    <row r="46537" ht="12.75" customHeight="1" x14ac:dyDescent="0.2"/>
    <row r="46538" ht="12.75" customHeight="1" x14ac:dyDescent="0.2"/>
    <row r="46539" ht="12.75" customHeight="1" x14ac:dyDescent="0.2"/>
    <row r="46540" ht="12.75" customHeight="1" x14ac:dyDescent="0.2"/>
    <row r="46541" ht="12.75" customHeight="1" x14ac:dyDescent="0.2"/>
    <row r="46542" ht="12.75" customHeight="1" x14ac:dyDescent="0.2"/>
    <row r="46543" ht="12.75" customHeight="1" x14ac:dyDescent="0.2"/>
    <row r="46544" ht="12.75" customHeight="1" x14ac:dyDescent="0.2"/>
    <row r="46545" ht="12.75" customHeight="1" x14ac:dyDescent="0.2"/>
    <row r="46546" ht="12.75" customHeight="1" x14ac:dyDescent="0.2"/>
    <row r="46547" ht="12.75" customHeight="1" x14ac:dyDescent="0.2"/>
    <row r="46548" ht="12.75" customHeight="1" x14ac:dyDescent="0.2"/>
    <row r="46549" ht="12.75" customHeight="1" x14ac:dyDescent="0.2"/>
    <row r="46550" ht="12.75" customHeight="1" x14ac:dyDescent="0.2"/>
    <row r="46551" ht="12.75" customHeight="1" x14ac:dyDescent="0.2"/>
    <row r="46552" ht="12.75" customHeight="1" x14ac:dyDescent="0.2"/>
    <row r="46553" ht="12.75" customHeight="1" x14ac:dyDescent="0.2"/>
    <row r="46554" ht="12.75" customHeight="1" x14ac:dyDescent="0.2"/>
    <row r="46555" ht="12.75" customHeight="1" x14ac:dyDescent="0.2"/>
    <row r="46556" ht="12.75" customHeight="1" x14ac:dyDescent="0.2"/>
    <row r="46557" ht="12.75" customHeight="1" x14ac:dyDescent="0.2"/>
    <row r="46558" ht="12.75" customHeight="1" x14ac:dyDescent="0.2"/>
    <row r="46559" ht="12.75" customHeight="1" x14ac:dyDescent="0.2"/>
    <row r="46560" ht="12.75" customHeight="1" x14ac:dyDescent="0.2"/>
    <row r="46561" ht="12.75" customHeight="1" x14ac:dyDescent="0.2"/>
    <row r="46562" ht="12.75" customHeight="1" x14ac:dyDescent="0.2"/>
    <row r="46563" ht="12.75" customHeight="1" x14ac:dyDescent="0.2"/>
    <row r="46564" ht="12.75" customHeight="1" x14ac:dyDescent="0.2"/>
    <row r="46565" ht="12.75" customHeight="1" x14ac:dyDescent="0.2"/>
    <row r="46566" ht="12.75" customHeight="1" x14ac:dyDescent="0.2"/>
    <row r="46567" ht="12.75" customHeight="1" x14ac:dyDescent="0.2"/>
    <row r="46568" ht="12.75" customHeight="1" x14ac:dyDescent="0.2"/>
    <row r="46569" ht="12.75" customHeight="1" x14ac:dyDescent="0.2"/>
    <row r="46570" ht="12.75" customHeight="1" x14ac:dyDescent="0.2"/>
    <row r="46571" ht="12.75" customHeight="1" x14ac:dyDescent="0.2"/>
    <row r="46572" ht="12.75" customHeight="1" x14ac:dyDescent="0.2"/>
    <row r="46573" ht="12.75" customHeight="1" x14ac:dyDescent="0.2"/>
    <row r="46574" ht="12.75" customHeight="1" x14ac:dyDescent="0.2"/>
    <row r="46575" ht="12.75" customHeight="1" x14ac:dyDescent="0.2"/>
    <row r="46576" ht="12.75" customHeight="1" x14ac:dyDescent="0.2"/>
    <row r="46577" ht="12.75" customHeight="1" x14ac:dyDescent="0.2"/>
    <row r="46578" ht="12.75" customHeight="1" x14ac:dyDescent="0.2"/>
    <row r="46579" ht="12.75" customHeight="1" x14ac:dyDescent="0.2"/>
    <row r="46580" ht="12.75" customHeight="1" x14ac:dyDescent="0.2"/>
    <row r="46581" ht="12.75" customHeight="1" x14ac:dyDescent="0.2"/>
    <row r="46582" ht="12.75" customHeight="1" x14ac:dyDescent="0.2"/>
    <row r="46583" ht="12.75" customHeight="1" x14ac:dyDescent="0.2"/>
    <row r="46584" ht="12.75" customHeight="1" x14ac:dyDescent="0.2"/>
    <row r="46585" ht="12.75" customHeight="1" x14ac:dyDescent="0.2"/>
    <row r="46586" ht="12.75" customHeight="1" x14ac:dyDescent="0.2"/>
    <row r="46587" ht="12.75" customHeight="1" x14ac:dyDescent="0.2"/>
    <row r="46588" ht="12.75" customHeight="1" x14ac:dyDescent="0.2"/>
    <row r="46589" ht="12.75" customHeight="1" x14ac:dyDescent="0.2"/>
    <row r="46590" ht="12.75" customHeight="1" x14ac:dyDescent="0.2"/>
    <row r="46591" ht="12.75" customHeight="1" x14ac:dyDescent="0.2"/>
    <row r="46592" ht="12.75" customHeight="1" x14ac:dyDescent="0.2"/>
    <row r="46593" ht="12.75" customHeight="1" x14ac:dyDescent="0.2"/>
    <row r="46594" ht="12.75" customHeight="1" x14ac:dyDescent="0.2"/>
    <row r="46595" ht="12.75" customHeight="1" x14ac:dyDescent="0.2"/>
    <row r="46596" ht="12.75" customHeight="1" x14ac:dyDescent="0.2"/>
    <row r="46597" ht="12.75" customHeight="1" x14ac:dyDescent="0.2"/>
    <row r="46598" ht="12.75" customHeight="1" x14ac:dyDescent="0.2"/>
    <row r="46599" ht="12.75" customHeight="1" x14ac:dyDescent="0.2"/>
    <row r="46600" ht="12.75" customHeight="1" x14ac:dyDescent="0.2"/>
    <row r="46601" ht="12.75" customHeight="1" x14ac:dyDescent="0.2"/>
    <row r="46602" ht="12.75" customHeight="1" x14ac:dyDescent="0.2"/>
    <row r="46603" ht="12.75" customHeight="1" x14ac:dyDescent="0.2"/>
    <row r="46604" ht="12.75" customHeight="1" x14ac:dyDescent="0.2"/>
    <row r="46605" ht="12.75" customHeight="1" x14ac:dyDescent="0.2"/>
    <row r="46606" ht="12.75" customHeight="1" x14ac:dyDescent="0.2"/>
    <row r="46607" ht="12.75" customHeight="1" x14ac:dyDescent="0.2"/>
    <row r="46608" ht="12.75" customHeight="1" x14ac:dyDescent="0.2"/>
    <row r="46609" ht="12.75" customHeight="1" x14ac:dyDescent="0.2"/>
    <row r="46610" ht="12.75" customHeight="1" x14ac:dyDescent="0.2"/>
    <row r="46611" ht="12.75" customHeight="1" x14ac:dyDescent="0.2"/>
    <row r="46612" ht="12.75" customHeight="1" x14ac:dyDescent="0.2"/>
    <row r="46613" ht="12.75" customHeight="1" x14ac:dyDescent="0.2"/>
    <row r="46614" ht="12.75" customHeight="1" x14ac:dyDescent="0.2"/>
    <row r="46615" ht="12.75" customHeight="1" x14ac:dyDescent="0.2"/>
    <row r="46616" ht="12.75" customHeight="1" x14ac:dyDescent="0.2"/>
    <row r="46617" ht="12.75" customHeight="1" x14ac:dyDescent="0.2"/>
    <row r="46618" ht="12.75" customHeight="1" x14ac:dyDescent="0.2"/>
    <row r="46619" ht="12.75" customHeight="1" x14ac:dyDescent="0.2"/>
    <row r="46620" ht="12.75" customHeight="1" x14ac:dyDescent="0.2"/>
    <row r="46621" ht="12.75" customHeight="1" x14ac:dyDescent="0.2"/>
    <row r="46622" ht="12.75" customHeight="1" x14ac:dyDescent="0.2"/>
    <row r="46623" ht="12.75" customHeight="1" x14ac:dyDescent="0.2"/>
    <row r="46624" ht="12.75" customHeight="1" x14ac:dyDescent="0.2"/>
    <row r="46625" ht="12.75" customHeight="1" x14ac:dyDescent="0.2"/>
    <row r="46626" ht="12.75" customHeight="1" x14ac:dyDescent="0.2"/>
    <row r="46627" ht="12.75" customHeight="1" x14ac:dyDescent="0.2"/>
    <row r="46628" ht="12.75" customHeight="1" x14ac:dyDescent="0.2"/>
    <row r="46629" ht="12.75" customHeight="1" x14ac:dyDescent="0.2"/>
    <row r="46630" ht="12.75" customHeight="1" x14ac:dyDescent="0.2"/>
    <row r="46631" ht="12.75" customHeight="1" x14ac:dyDescent="0.2"/>
    <row r="46632" ht="12.75" customHeight="1" x14ac:dyDescent="0.2"/>
    <row r="46633" ht="12.75" customHeight="1" x14ac:dyDescent="0.2"/>
    <row r="46634" ht="12.75" customHeight="1" x14ac:dyDescent="0.2"/>
    <row r="46635" ht="12.75" customHeight="1" x14ac:dyDescent="0.2"/>
    <row r="46636" ht="12.75" customHeight="1" x14ac:dyDescent="0.2"/>
    <row r="46637" ht="12.75" customHeight="1" x14ac:dyDescent="0.2"/>
    <row r="46638" ht="12.75" customHeight="1" x14ac:dyDescent="0.2"/>
    <row r="46639" ht="12.75" customHeight="1" x14ac:dyDescent="0.2"/>
    <row r="46640" ht="12.75" customHeight="1" x14ac:dyDescent="0.2"/>
    <row r="46641" ht="12.75" customHeight="1" x14ac:dyDescent="0.2"/>
    <row r="46642" ht="12.75" customHeight="1" x14ac:dyDescent="0.2"/>
    <row r="46643" ht="12.75" customHeight="1" x14ac:dyDescent="0.2"/>
    <row r="46644" ht="12.75" customHeight="1" x14ac:dyDescent="0.2"/>
    <row r="46645" ht="12.75" customHeight="1" x14ac:dyDescent="0.2"/>
    <row r="46646" ht="12.75" customHeight="1" x14ac:dyDescent="0.2"/>
    <row r="46647" ht="12.75" customHeight="1" x14ac:dyDescent="0.2"/>
    <row r="46648" ht="12.75" customHeight="1" x14ac:dyDescent="0.2"/>
    <row r="46649" ht="12.75" customHeight="1" x14ac:dyDescent="0.2"/>
    <row r="46650" ht="12.75" customHeight="1" x14ac:dyDescent="0.2"/>
    <row r="46651" ht="12.75" customHeight="1" x14ac:dyDescent="0.2"/>
    <row r="46652" ht="12.75" customHeight="1" x14ac:dyDescent="0.2"/>
    <row r="46653" ht="12.75" customHeight="1" x14ac:dyDescent="0.2"/>
    <row r="46654" ht="12.75" customHeight="1" x14ac:dyDescent="0.2"/>
    <row r="46655" ht="12.75" customHeight="1" x14ac:dyDescent="0.2"/>
    <row r="46656" ht="12.75" customHeight="1" x14ac:dyDescent="0.2"/>
    <row r="46657" ht="12.75" customHeight="1" x14ac:dyDescent="0.2"/>
    <row r="46658" ht="12.75" customHeight="1" x14ac:dyDescent="0.2"/>
    <row r="46659" ht="12.75" customHeight="1" x14ac:dyDescent="0.2"/>
    <row r="46660" ht="12.75" customHeight="1" x14ac:dyDescent="0.2"/>
    <row r="46661" ht="12.75" customHeight="1" x14ac:dyDescent="0.2"/>
    <row r="46662" ht="12.75" customHeight="1" x14ac:dyDescent="0.2"/>
    <row r="46663" ht="12.75" customHeight="1" x14ac:dyDescent="0.2"/>
    <row r="46664" ht="12.75" customHeight="1" x14ac:dyDescent="0.2"/>
    <row r="46665" ht="12.75" customHeight="1" x14ac:dyDescent="0.2"/>
    <row r="46666" ht="12.75" customHeight="1" x14ac:dyDescent="0.2"/>
    <row r="46667" ht="12.75" customHeight="1" x14ac:dyDescent="0.2"/>
    <row r="46668" ht="12.75" customHeight="1" x14ac:dyDescent="0.2"/>
    <row r="46669" ht="12.75" customHeight="1" x14ac:dyDescent="0.2"/>
    <row r="46670" ht="12.75" customHeight="1" x14ac:dyDescent="0.2"/>
    <row r="46671" ht="12.75" customHeight="1" x14ac:dyDescent="0.2"/>
    <row r="46672" ht="12.75" customHeight="1" x14ac:dyDescent="0.2"/>
    <row r="46673" ht="12.75" customHeight="1" x14ac:dyDescent="0.2"/>
    <row r="46674" ht="12.75" customHeight="1" x14ac:dyDescent="0.2"/>
    <row r="46675" ht="12.75" customHeight="1" x14ac:dyDescent="0.2"/>
    <row r="46676" ht="12.75" customHeight="1" x14ac:dyDescent="0.2"/>
    <row r="46677" ht="12.75" customHeight="1" x14ac:dyDescent="0.2"/>
    <row r="46678" ht="12.75" customHeight="1" x14ac:dyDescent="0.2"/>
    <row r="46679" ht="12.75" customHeight="1" x14ac:dyDescent="0.2"/>
    <row r="46680" ht="12.75" customHeight="1" x14ac:dyDescent="0.2"/>
    <row r="46681" ht="12.75" customHeight="1" x14ac:dyDescent="0.2"/>
    <row r="46682" ht="12.75" customHeight="1" x14ac:dyDescent="0.2"/>
    <row r="46683" ht="12.75" customHeight="1" x14ac:dyDescent="0.2"/>
    <row r="46684" ht="12.75" customHeight="1" x14ac:dyDescent="0.2"/>
    <row r="46685" ht="12.75" customHeight="1" x14ac:dyDescent="0.2"/>
    <row r="46686" ht="12.75" customHeight="1" x14ac:dyDescent="0.2"/>
    <row r="46687" ht="12.75" customHeight="1" x14ac:dyDescent="0.2"/>
    <row r="46688" ht="12.75" customHeight="1" x14ac:dyDescent="0.2"/>
    <row r="46689" ht="12.75" customHeight="1" x14ac:dyDescent="0.2"/>
    <row r="46690" ht="12.75" customHeight="1" x14ac:dyDescent="0.2"/>
    <row r="46691" ht="12.75" customHeight="1" x14ac:dyDescent="0.2"/>
    <row r="46692" ht="12.75" customHeight="1" x14ac:dyDescent="0.2"/>
    <row r="46693" ht="12.75" customHeight="1" x14ac:dyDescent="0.2"/>
    <row r="46694" ht="12.75" customHeight="1" x14ac:dyDescent="0.2"/>
    <row r="46695" ht="12.75" customHeight="1" x14ac:dyDescent="0.2"/>
    <row r="46696" ht="12.75" customHeight="1" x14ac:dyDescent="0.2"/>
    <row r="46697" ht="12.75" customHeight="1" x14ac:dyDescent="0.2"/>
    <row r="46698" ht="12.75" customHeight="1" x14ac:dyDescent="0.2"/>
    <row r="46699" ht="12.75" customHeight="1" x14ac:dyDescent="0.2"/>
    <row r="46700" ht="12.75" customHeight="1" x14ac:dyDescent="0.2"/>
    <row r="46701" ht="12.75" customHeight="1" x14ac:dyDescent="0.2"/>
    <row r="46702" ht="12.75" customHeight="1" x14ac:dyDescent="0.2"/>
    <row r="46703" ht="12.75" customHeight="1" x14ac:dyDescent="0.2"/>
    <row r="46704" ht="12.75" customHeight="1" x14ac:dyDescent="0.2"/>
    <row r="46705" ht="12.75" customHeight="1" x14ac:dyDescent="0.2"/>
    <row r="46706" ht="12.75" customHeight="1" x14ac:dyDescent="0.2"/>
    <row r="46707" ht="12.75" customHeight="1" x14ac:dyDescent="0.2"/>
    <row r="46708" ht="12.75" customHeight="1" x14ac:dyDescent="0.2"/>
    <row r="46709" ht="12.75" customHeight="1" x14ac:dyDescent="0.2"/>
    <row r="46710" ht="12.75" customHeight="1" x14ac:dyDescent="0.2"/>
    <row r="46711" ht="12.75" customHeight="1" x14ac:dyDescent="0.2"/>
    <row r="46712" ht="12.75" customHeight="1" x14ac:dyDescent="0.2"/>
    <row r="46713" ht="12.75" customHeight="1" x14ac:dyDescent="0.2"/>
    <row r="46714" ht="12.75" customHeight="1" x14ac:dyDescent="0.2"/>
    <row r="46715" ht="12.75" customHeight="1" x14ac:dyDescent="0.2"/>
    <row r="46716" ht="12.75" customHeight="1" x14ac:dyDescent="0.2"/>
    <row r="46717" ht="12.75" customHeight="1" x14ac:dyDescent="0.2"/>
    <row r="46718" ht="12.75" customHeight="1" x14ac:dyDescent="0.2"/>
    <row r="46719" ht="12.75" customHeight="1" x14ac:dyDescent="0.2"/>
    <row r="46720" ht="12.75" customHeight="1" x14ac:dyDescent="0.2"/>
    <row r="46721" ht="12.75" customHeight="1" x14ac:dyDescent="0.2"/>
    <row r="46722" ht="12.75" customHeight="1" x14ac:dyDescent="0.2"/>
    <row r="46723" ht="12.75" customHeight="1" x14ac:dyDescent="0.2"/>
    <row r="46724" ht="12.75" customHeight="1" x14ac:dyDescent="0.2"/>
    <row r="46725" ht="12.75" customHeight="1" x14ac:dyDescent="0.2"/>
    <row r="46726" ht="12.75" customHeight="1" x14ac:dyDescent="0.2"/>
    <row r="46727" ht="12.75" customHeight="1" x14ac:dyDescent="0.2"/>
    <row r="46728" ht="12.75" customHeight="1" x14ac:dyDescent="0.2"/>
    <row r="46729" ht="12.75" customHeight="1" x14ac:dyDescent="0.2"/>
    <row r="46730" ht="12.75" customHeight="1" x14ac:dyDescent="0.2"/>
    <row r="46731" ht="12.75" customHeight="1" x14ac:dyDescent="0.2"/>
    <row r="46732" ht="12.75" customHeight="1" x14ac:dyDescent="0.2"/>
    <row r="46733" ht="12.75" customHeight="1" x14ac:dyDescent="0.2"/>
    <row r="46734" ht="12.75" customHeight="1" x14ac:dyDescent="0.2"/>
    <row r="46735" ht="12.75" customHeight="1" x14ac:dyDescent="0.2"/>
    <row r="46736" ht="12.75" customHeight="1" x14ac:dyDescent="0.2"/>
    <row r="46737" ht="12.75" customHeight="1" x14ac:dyDescent="0.2"/>
    <row r="46738" ht="12.75" customHeight="1" x14ac:dyDescent="0.2"/>
    <row r="46739" ht="12.75" customHeight="1" x14ac:dyDescent="0.2"/>
    <row r="46740" ht="12.75" customHeight="1" x14ac:dyDescent="0.2"/>
    <row r="46741" ht="12.75" customHeight="1" x14ac:dyDescent="0.2"/>
    <row r="46742" ht="12.75" customHeight="1" x14ac:dyDescent="0.2"/>
    <row r="46743" ht="12.75" customHeight="1" x14ac:dyDescent="0.2"/>
    <row r="46744" ht="12.75" customHeight="1" x14ac:dyDescent="0.2"/>
    <row r="46745" ht="12.75" customHeight="1" x14ac:dyDescent="0.2"/>
    <row r="46746" ht="12.75" customHeight="1" x14ac:dyDescent="0.2"/>
    <row r="46747" ht="12.75" customHeight="1" x14ac:dyDescent="0.2"/>
    <row r="46748" ht="12.75" customHeight="1" x14ac:dyDescent="0.2"/>
    <row r="46749" ht="12.75" customHeight="1" x14ac:dyDescent="0.2"/>
    <row r="46750" ht="12.75" customHeight="1" x14ac:dyDescent="0.2"/>
    <row r="46751" ht="12.75" customHeight="1" x14ac:dyDescent="0.2"/>
    <row r="46752" ht="12.75" customHeight="1" x14ac:dyDescent="0.2"/>
    <row r="46753" ht="12.75" customHeight="1" x14ac:dyDescent="0.2"/>
    <row r="46754" ht="12.75" customHeight="1" x14ac:dyDescent="0.2"/>
    <row r="46755" ht="12.75" customHeight="1" x14ac:dyDescent="0.2"/>
    <row r="46756" ht="12.75" customHeight="1" x14ac:dyDescent="0.2"/>
    <row r="46757" ht="12.75" customHeight="1" x14ac:dyDescent="0.2"/>
    <row r="46758" ht="12.75" customHeight="1" x14ac:dyDescent="0.2"/>
    <row r="46759" ht="12.75" customHeight="1" x14ac:dyDescent="0.2"/>
    <row r="46760" ht="12.75" customHeight="1" x14ac:dyDescent="0.2"/>
    <row r="46761" ht="12.75" customHeight="1" x14ac:dyDescent="0.2"/>
    <row r="46762" ht="12.75" customHeight="1" x14ac:dyDescent="0.2"/>
    <row r="46763" ht="12.75" customHeight="1" x14ac:dyDescent="0.2"/>
    <row r="46764" ht="12.75" customHeight="1" x14ac:dyDescent="0.2"/>
    <row r="46765" ht="12.75" customHeight="1" x14ac:dyDescent="0.2"/>
    <row r="46766" ht="12.75" customHeight="1" x14ac:dyDescent="0.2"/>
    <row r="46767" ht="12.75" customHeight="1" x14ac:dyDescent="0.2"/>
    <row r="46768" ht="12.75" customHeight="1" x14ac:dyDescent="0.2"/>
    <row r="46769" ht="12.75" customHeight="1" x14ac:dyDescent="0.2"/>
    <row r="46770" ht="12.75" customHeight="1" x14ac:dyDescent="0.2"/>
    <row r="46771" ht="12.75" customHeight="1" x14ac:dyDescent="0.2"/>
    <row r="46772" ht="12.75" customHeight="1" x14ac:dyDescent="0.2"/>
    <row r="46773" ht="12.75" customHeight="1" x14ac:dyDescent="0.2"/>
    <row r="46774" ht="12.75" customHeight="1" x14ac:dyDescent="0.2"/>
    <row r="46775" ht="12.75" customHeight="1" x14ac:dyDescent="0.2"/>
    <row r="46776" ht="12.75" customHeight="1" x14ac:dyDescent="0.2"/>
    <row r="46777" ht="12.75" customHeight="1" x14ac:dyDescent="0.2"/>
    <row r="46778" ht="12.75" customHeight="1" x14ac:dyDescent="0.2"/>
    <row r="46779" ht="12.75" customHeight="1" x14ac:dyDescent="0.2"/>
    <row r="46780" ht="12.75" customHeight="1" x14ac:dyDescent="0.2"/>
    <row r="46781" ht="12.75" customHeight="1" x14ac:dyDescent="0.2"/>
    <row r="46782" ht="12.75" customHeight="1" x14ac:dyDescent="0.2"/>
    <row r="46783" ht="12.75" customHeight="1" x14ac:dyDescent="0.2"/>
    <row r="46784" ht="12.75" customHeight="1" x14ac:dyDescent="0.2"/>
    <row r="46785" ht="12.75" customHeight="1" x14ac:dyDescent="0.2"/>
    <row r="46786" ht="12.75" customHeight="1" x14ac:dyDescent="0.2"/>
    <row r="46787" ht="12.75" customHeight="1" x14ac:dyDescent="0.2"/>
    <row r="46788" ht="12.75" customHeight="1" x14ac:dyDescent="0.2"/>
    <row r="46789" ht="12.75" customHeight="1" x14ac:dyDescent="0.2"/>
    <row r="46790" ht="12.75" customHeight="1" x14ac:dyDescent="0.2"/>
    <row r="46791" ht="12.75" customHeight="1" x14ac:dyDescent="0.2"/>
    <row r="46792" ht="12.75" customHeight="1" x14ac:dyDescent="0.2"/>
    <row r="46793" ht="12.75" customHeight="1" x14ac:dyDescent="0.2"/>
    <row r="46794" ht="12.75" customHeight="1" x14ac:dyDescent="0.2"/>
    <row r="46795" ht="12.75" customHeight="1" x14ac:dyDescent="0.2"/>
    <row r="46796" ht="12.75" customHeight="1" x14ac:dyDescent="0.2"/>
    <row r="46797" ht="12.75" customHeight="1" x14ac:dyDescent="0.2"/>
    <row r="46798" ht="12.75" customHeight="1" x14ac:dyDescent="0.2"/>
    <row r="46799" ht="12.75" customHeight="1" x14ac:dyDescent="0.2"/>
    <row r="46800" ht="12.75" customHeight="1" x14ac:dyDescent="0.2"/>
    <row r="46801" ht="12.75" customHeight="1" x14ac:dyDescent="0.2"/>
    <row r="46802" ht="12.75" customHeight="1" x14ac:dyDescent="0.2"/>
    <row r="46803" ht="12.75" customHeight="1" x14ac:dyDescent="0.2"/>
    <row r="46804" ht="12.75" customHeight="1" x14ac:dyDescent="0.2"/>
    <row r="46805" ht="12.75" customHeight="1" x14ac:dyDescent="0.2"/>
    <row r="46806" ht="12.75" customHeight="1" x14ac:dyDescent="0.2"/>
    <row r="46807" ht="12.75" customHeight="1" x14ac:dyDescent="0.2"/>
    <row r="46808" ht="12.75" customHeight="1" x14ac:dyDescent="0.2"/>
    <row r="46809" ht="12.75" customHeight="1" x14ac:dyDescent="0.2"/>
    <row r="46810" ht="12.75" customHeight="1" x14ac:dyDescent="0.2"/>
    <row r="46811" ht="12.75" customHeight="1" x14ac:dyDescent="0.2"/>
    <row r="46812" ht="12.75" customHeight="1" x14ac:dyDescent="0.2"/>
    <row r="46813" ht="12.75" customHeight="1" x14ac:dyDescent="0.2"/>
    <row r="46814" ht="12.75" customHeight="1" x14ac:dyDescent="0.2"/>
    <row r="46815" ht="12.75" customHeight="1" x14ac:dyDescent="0.2"/>
    <row r="46816" ht="12.75" customHeight="1" x14ac:dyDescent="0.2"/>
    <row r="46817" ht="12.75" customHeight="1" x14ac:dyDescent="0.2"/>
    <row r="46818" ht="12.75" customHeight="1" x14ac:dyDescent="0.2"/>
    <row r="46819" ht="12.75" customHeight="1" x14ac:dyDescent="0.2"/>
    <row r="46820" ht="12.75" customHeight="1" x14ac:dyDescent="0.2"/>
    <row r="46821" ht="12.75" customHeight="1" x14ac:dyDescent="0.2"/>
    <row r="46822" ht="12.75" customHeight="1" x14ac:dyDescent="0.2"/>
    <row r="46823" ht="12.75" customHeight="1" x14ac:dyDescent="0.2"/>
    <row r="46824" ht="12.75" customHeight="1" x14ac:dyDescent="0.2"/>
    <row r="46825" ht="12.75" customHeight="1" x14ac:dyDescent="0.2"/>
    <row r="46826" ht="12.75" customHeight="1" x14ac:dyDescent="0.2"/>
    <row r="46827" ht="12.75" customHeight="1" x14ac:dyDescent="0.2"/>
    <row r="46828" ht="12.75" customHeight="1" x14ac:dyDescent="0.2"/>
    <row r="46829" ht="12.75" customHeight="1" x14ac:dyDescent="0.2"/>
    <row r="46830" ht="12.75" customHeight="1" x14ac:dyDescent="0.2"/>
    <row r="46831" ht="12.75" customHeight="1" x14ac:dyDescent="0.2"/>
    <row r="46832" ht="12.75" customHeight="1" x14ac:dyDescent="0.2"/>
    <row r="46833" ht="12.75" customHeight="1" x14ac:dyDescent="0.2"/>
    <row r="46834" ht="12.75" customHeight="1" x14ac:dyDescent="0.2"/>
    <row r="46835" ht="12.75" customHeight="1" x14ac:dyDescent="0.2"/>
    <row r="46836" ht="12.75" customHeight="1" x14ac:dyDescent="0.2"/>
    <row r="46837" ht="12.75" customHeight="1" x14ac:dyDescent="0.2"/>
    <row r="46838" ht="12.75" customHeight="1" x14ac:dyDescent="0.2"/>
    <row r="46839" ht="12.75" customHeight="1" x14ac:dyDescent="0.2"/>
    <row r="46840" ht="12.75" customHeight="1" x14ac:dyDescent="0.2"/>
    <row r="46841" ht="12.75" customHeight="1" x14ac:dyDescent="0.2"/>
    <row r="46842" ht="12.75" customHeight="1" x14ac:dyDescent="0.2"/>
    <row r="46843" ht="12.75" customHeight="1" x14ac:dyDescent="0.2"/>
    <row r="46844" ht="12.75" customHeight="1" x14ac:dyDescent="0.2"/>
    <row r="46845" ht="12.75" customHeight="1" x14ac:dyDescent="0.2"/>
    <row r="46846" ht="12.75" customHeight="1" x14ac:dyDescent="0.2"/>
    <row r="46847" ht="12.75" customHeight="1" x14ac:dyDescent="0.2"/>
    <row r="46848" ht="12.75" customHeight="1" x14ac:dyDescent="0.2"/>
    <row r="46849" ht="12.75" customHeight="1" x14ac:dyDescent="0.2"/>
    <row r="46850" ht="12.75" customHeight="1" x14ac:dyDescent="0.2"/>
    <row r="46851" ht="12.75" customHeight="1" x14ac:dyDescent="0.2"/>
    <row r="46852" ht="12.75" customHeight="1" x14ac:dyDescent="0.2"/>
    <row r="46853" ht="12.75" customHeight="1" x14ac:dyDescent="0.2"/>
    <row r="46854" ht="12.75" customHeight="1" x14ac:dyDescent="0.2"/>
    <row r="46855" ht="12.75" customHeight="1" x14ac:dyDescent="0.2"/>
    <row r="46856" ht="12.75" customHeight="1" x14ac:dyDescent="0.2"/>
    <row r="46857" ht="12.75" customHeight="1" x14ac:dyDescent="0.2"/>
    <row r="46858" ht="12.75" customHeight="1" x14ac:dyDescent="0.2"/>
    <row r="46859" ht="12.75" customHeight="1" x14ac:dyDescent="0.2"/>
    <row r="46860" ht="12.75" customHeight="1" x14ac:dyDescent="0.2"/>
    <row r="46861" ht="12.75" customHeight="1" x14ac:dyDescent="0.2"/>
    <row r="46862" ht="12.75" customHeight="1" x14ac:dyDescent="0.2"/>
    <row r="46863" ht="12.75" customHeight="1" x14ac:dyDescent="0.2"/>
    <row r="46864" ht="12.75" customHeight="1" x14ac:dyDescent="0.2"/>
    <row r="46865" ht="12.75" customHeight="1" x14ac:dyDescent="0.2"/>
    <row r="46866" ht="12.75" customHeight="1" x14ac:dyDescent="0.2"/>
    <row r="46867" ht="12.75" customHeight="1" x14ac:dyDescent="0.2"/>
    <row r="46868" ht="12.75" customHeight="1" x14ac:dyDescent="0.2"/>
    <row r="46869" ht="12.75" customHeight="1" x14ac:dyDescent="0.2"/>
    <row r="46870" ht="12.75" customHeight="1" x14ac:dyDescent="0.2"/>
    <row r="46871" ht="12.75" customHeight="1" x14ac:dyDescent="0.2"/>
    <row r="46872" ht="12.75" customHeight="1" x14ac:dyDescent="0.2"/>
    <row r="46873" ht="12.75" customHeight="1" x14ac:dyDescent="0.2"/>
    <row r="46874" ht="12.75" customHeight="1" x14ac:dyDescent="0.2"/>
    <row r="46875" ht="12.75" customHeight="1" x14ac:dyDescent="0.2"/>
    <row r="46876" ht="12.75" customHeight="1" x14ac:dyDescent="0.2"/>
    <row r="46877" ht="12.75" customHeight="1" x14ac:dyDescent="0.2"/>
    <row r="46878" ht="12.75" customHeight="1" x14ac:dyDescent="0.2"/>
    <row r="46879" ht="12.75" customHeight="1" x14ac:dyDescent="0.2"/>
    <row r="46880" ht="12.75" customHeight="1" x14ac:dyDescent="0.2"/>
    <row r="46881" ht="12.75" customHeight="1" x14ac:dyDescent="0.2"/>
    <row r="46882" ht="12.75" customHeight="1" x14ac:dyDescent="0.2"/>
    <row r="46883" ht="12.75" customHeight="1" x14ac:dyDescent="0.2"/>
    <row r="46884" ht="12.75" customHeight="1" x14ac:dyDescent="0.2"/>
    <row r="46885" ht="12.75" customHeight="1" x14ac:dyDescent="0.2"/>
    <row r="46886" ht="12.75" customHeight="1" x14ac:dyDescent="0.2"/>
    <row r="46887" ht="12.75" customHeight="1" x14ac:dyDescent="0.2"/>
    <row r="46888" ht="12.75" customHeight="1" x14ac:dyDescent="0.2"/>
    <row r="46889" ht="12.75" customHeight="1" x14ac:dyDescent="0.2"/>
    <row r="46890" ht="12.75" customHeight="1" x14ac:dyDescent="0.2"/>
    <row r="46891" ht="12.75" customHeight="1" x14ac:dyDescent="0.2"/>
    <row r="46892" ht="12.75" customHeight="1" x14ac:dyDescent="0.2"/>
    <row r="46893" ht="12.75" customHeight="1" x14ac:dyDescent="0.2"/>
    <row r="46894" ht="12.75" customHeight="1" x14ac:dyDescent="0.2"/>
    <row r="46895" ht="12.75" customHeight="1" x14ac:dyDescent="0.2"/>
    <row r="46896" ht="12.75" customHeight="1" x14ac:dyDescent="0.2"/>
    <row r="46897" ht="12.75" customHeight="1" x14ac:dyDescent="0.2"/>
    <row r="46898" ht="12.75" customHeight="1" x14ac:dyDescent="0.2"/>
    <row r="46899" ht="12.75" customHeight="1" x14ac:dyDescent="0.2"/>
    <row r="46900" ht="12.75" customHeight="1" x14ac:dyDescent="0.2"/>
    <row r="46901" ht="12.75" customHeight="1" x14ac:dyDescent="0.2"/>
    <row r="46902" ht="12.75" customHeight="1" x14ac:dyDescent="0.2"/>
    <row r="46903" ht="12.75" customHeight="1" x14ac:dyDescent="0.2"/>
    <row r="46904" ht="12.75" customHeight="1" x14ac:dyDescent="0.2"/>
    <row r="46905" ht="12.75" customHeight="1" x14ac:dyDescent="0.2"/>
    <row r="46906" ht="12.75" customHeight="1" x14ac:dyDescent="0.2"/>
    <row r="46907" ht="12.75" customHeight="1" x14ac:dyDescent="0.2"/>
    <row r="46908" ht="12.75" customHeight="1" x14ac:dyDescent="0.2"/>
    <row r="46909" ht="12.75" customHeight="1" x14ac:dyDescent="0.2"/>
    <row r="46910" ht="12.75" customHeight="1" x14ac:dyDescent="0.2"/>
    <row r="46911" ht="12.75" customHeight="1" x14ac:dyDescent="0.2"/>
    <row r="46912" ht="12.75" customHeight="1" x14ac:dyDescent="0.2"/>
    <row r="46913" ht="12.75" customHeight="1" x14ac:dyDescent="0.2"/>
    <row r="46914" ht="12.75" customHeight="1" x14ac:dyDescent="0.2"/>
    <row r="46915" ht="12.75" customHeight="1" x14ac:dyDescent="0.2"/>
    <row r="46916" ht="12.75" customHeight="1" x14ac:dyDescent="0.2"/>
    <row r="46917" ht="12.75" customHeight="1" x14ac:dyDescent="0.2"/>
    <row r="46918" ht="12.75" customHeight="1" x14ac:dyDescent="0.2"/>
    <row r="46919" ht="12.75" customHeight="1" x14ac:dyDescent="0.2"/>
    <row r="46920" ht="12.75" customHeight="1" x14ac:dyDescent="0.2"/>
    <row r="46921" ht="12.75" customHeight="1" x14ac:dyDescent="0.2"/>
    <row r="46922" ht="12.75" customHeight="1" x14ac:dyDescent="0.2"/>
    <row r="46923" ht="12.75" customHeight="1" x14ac:dyDescent="0.2"/>
    <row r="46924" ht="12.75" customHeight="1" x14ac:dyDescent="0.2"/>
    <row r="46925" ht="12.75" customHeight="1" x14ac:dyDescent="0.2"/>
    <row r="46926" ht="12.75" customHeight="1" x14ac:dyDescent="0.2"/>
    <row r="46927" ht="12.75" customHeight="1" x14ac:dyDescent="0.2"/>
    <row r="46928" ht="12.75" customHeight="1" x14ac:dyDescent="0.2"/>
    <row r="46929" ht="12.75" customHeight="1" x14ac:dyDescent="0.2"/>
    <row r="46930" ht="12.75" customHeight="1" x14ac:dyDescent="0.2"/>
    <row r="46931" ht="12.75" customHeight="1" x14ac:dyDescent="0.2"/>
    <row r="46932" ht="12.75" customHeight="1" x14ac:dyDescent="0.2"/>
    <row r="46933" ht="12.75" customHeight="1" x14ac:dyDescent="0.2"/>
    <row r="46934" ht="12.75" customHeight="1" x14ac:dyDescent="0.2"/>
    <row r="46935" ht="12.75" customHeight="1" x14ac:dyDescent="0.2"/>
    <row r="46936" ht="12.75" customHeight="1" x14ac:dyDescent="0.2"/>
    <row r="46937" ht="12.75" customHeight="1" x14ac:dyDescent="0.2"/>
    <row r="46938" ht="12.75" customHeight="1" x14ac:dyDescent="0.2"/>
    <row r="46939" ht="12.75" customHeight="1" x14ac:dyDescent="0.2"/>
    <row r="46940" ht="12.75" customHeight="1" x14ac:dyDescent="0.2"/>
    <row r="46941" ht="12.75" customHeight="1" x14ac:dyDescent="0.2"/>
    <row r="46942" ht="12.75" customHeight="1" x14ac:dyDescent="0.2"/>
    <row r="46943" ht="12.75" customHeight="1" x14ac:dyDescent="0.2"/>
    <row r="46944" ht="12.75" customHeight="1" x14ac:dyDescent="0.2"/>
    <row r="46945" ht="12.75" customHeight="1" x14ac:dyDescent="0.2"/>
    <row r="46946" ht="12.75" customHeight="1" x14ac:dyDescent="0.2"/>
    <row r="46947" ht="12.75" customHeight="1" x14ac:dyDescent="0.2"/>
    <row r="46948" ht="12.75" customHeight="1" x14ac:dyDescent="0.2"/>
    <row r="46949" ht="12.75" customHeight="1" x14ac:dyDescent="0.2"/>
    <row r="46950" ht="12.75" customHeight="1" x14ac:dyDescent="0.2"/>
    <row r="46951" ht="12.75" customHeight="1" x14ac:dyDescent="0.2"/>
    <row r="46952" ht="12.75" customHeight="1" x14ac:dyDescent="0.2"/>
    <row r="46953" ht="12.75" customHeight="1" x14ac:dyDescent="0.2"/>
    <row r="46954" ht="12.75" customHeight="1" x14ac:dyDescent="0.2"/>
    <row r="46955" ht="12.75" customHeight="1" x14ac:dyDescent="0.2"/>
    <row r="46956" ht="12.75" customHeight="1" x14ac:dyDescent="0.2"/>
    <row r="46957" ht="12.75" customHeight="1" x14ac:dyDescent="0.2"/>
    <row r="46958" ht="12.75" customHeight="1" x14ac:dyDescent="0.2"/>
    <row r="46959" ht="12.75" customHeight="1" x14ac:dyDescent="0.2"/>
    <row r="46960" ht="12.75" customHeight="1" x14ac:dyDescent="0.2"/>
    <row r="46961" ht="12.75" customHeight="1" x14ac:dyDescent="0.2"/>
    <row r="46962" ht="12.75" customHeight="1" x14ac:dyDescent="0.2"/>
    <row r="46963" ht="12.75" customHeight="1" x14ac:dyDescent="0.2"/>
    <row r="46964" ht="12.75" customHeight="1" x14ac:dyDescent="0.2"/>
    <row r="46965" ht="12.75" customHeight="1" x14ac:dyDescent="0.2"/>
    <row r="46966" ht="12.75" customHeight="1" x14ac:dyDescent="0.2"/>
    <row r="46967" ht="12.75" customHeight="1" x14ac:dyDescent="0.2"/>
    <row r="46968" ht="12.75" customHeight="1" x14ac:dyDescent="0.2"/>
    <row r="46969" ht="12.75" customHeight="1" x14ac:dyDescent="0.2"/>
    <row r="46970" ht="12.75" customHeight="1" x14ac:dyDescent="0.2"/>
    <row r="46971" ht="12.75" customHeight="1" x14ac:dyDescent="0.2"/>
    <row r="46972" ht="12.75" customHeight="1" x14ac:dyDescent="0.2"/>
    <row r="46973" ht="12.75" customHeight="1" x14ac:dyDescent="0.2"/>
    <row r="46974" ht="12.75" customHeight="1" x14ac:dyDescent="0.2"/>
    <row r="46975" ht="12.75" customHeight="1" x14ac:dyDescent="0.2"/>
    <row r="46976" ht="12.75" customHeight="1" x14ac:dyDescent="0.2"/>
    <row r="46977" ht="12.75" customHeight="1" x14ac:dyDescent="0.2"/>
    <row r="46978" ht="12.75" customHeight="1" x14ac:dyDescent="0.2"/>
    <row r="46979" ht="12.75" customHeight="1" x14ac:dyDescent="0.2"/>
    <row r="46980" ht="12.75" customHeight="1" x14ac:dyDescent="0.2"/>
    <row r="46981" ht="12.75" customHeight="1" x14ac:dyDescent="0.2"/>
    <row r="46982" ht="12.75" customHeight="1" x14ac:dyDescent="0.2"/>
    <row r="46983" ht="12.75" customHeight="1" x14ac:dyDescent="0.2"/>
    <row r="46984" ht="12.75" customHeight="1" x14ac:dyDescent="0.2"/>
    <row r="46985" ht="12.75" customHeight="1" x14ac:dyDescent="0.2"/>
    <row r="46986" ht="12.75" customHeight="1" x14ac:dyDescent="0.2"/>
    <row r="46987" ht="12.75" customHeight="1" x14ac:dyDescent="0.2"/>
    <row r="46988" ht="12.75" customHeight="1" x14ac:dyDescent="0.2"/>
    <row r="46989" ht="12.75" customHeight="1" x14ac:dyDescent="0.2"/>
    <row r="46990" ht="12.75" customHeight="1" x14ac:dyDescent="0.2"/>
    <row r="46991" ht="12.75" customHeight="1" x14ac:dyDescent="0.2"/>
    <row r="46992" ht="12.75" customHeight="1" x14ac:dyDescent="0.2"/>
    <row r="46993" ht="12.75" customHeight="1" x14ac:dyDescent="0.2"/>
    <row r="46994" ht="12.75" customHeight="1" x14ac:dyDescent="0.2"/>
    <row r="46995" ht="12.75" customHeight="1" x14ac:dyDescent="0.2"/>
    <row r="46996" ht="12.75" customHeight="1" x14ac:dyDescent="0.2"/>
    <row r="46997" ht="12.75" customHeight="1" x14ac:dyDescent="0.2"/>
    <row r="46998" ht="12.75" customHeight="1" x14ac:dyDescent="0.2"/>
    <row r="46999" ht="12.75" customHeight="1" x14ac:dyDescent="0.2"/>
    <row r="47000" ht="12.75" customHeight="1" x14ac:dyDescent="0.2"/>
    <row r="47001" ht="12.75" customHeight="1" x14ac:dyDescent="0.2"/>
    <row r="47002" ht="12.75" customHeight="1" x14ac:dyDescent="0.2"/>
    <row r="47003" ht="12.75" customHeight="1" x14ac:dyDescent="0.2"/>
    <row r="47004" ht="12.75" customHeight="1" x14ac:dyDescent="0.2"/>
    <row r="47005" ht="12.75" customHeight="1" x14ac:dyDescent="0.2"/>
    <row r="47006" ht="12.75" customHeight="1" x14ac:dyDescent="0.2"/>
    <row r="47007" ht="12.75" customHeight="1" x14ac:dyDescent="0.2"/>
    <row r="47008" ht="12.75" customHeight="1" x14ac:dyDescent="0.2"/>
    <row r="47009" ht="12.75" customHeight="1" x14ac:dyDescent="0.2"/>
    <row r="47010" ht="12.75" customHeight="1" x14ac:dyDescent="0.2"/>
    <row r="47011" ht="12.75" customHeight="1" x14ac:dyDescent="0.2"/>
    <row r="47012" ht="12.75" customHeight="1" x14ac:dyDescent="0.2"/>
    <row r="47013" ht="12.75" customHeight="1" x14ac:dyDescent="0.2"/>
    <row r="47014" ht="12.75" customHeight="1" x14ac:dyDescent="0.2"/>
    <row r="47015" ht="12.75" customHeight="1" x14ac:dyDescent="0.2"/>
    <row r="47016" ht="12.75" customHeight="1" x14ac:dyDescent="0.2"/>
    <row r="47017" ht="12.75" customHeight="1" x14ac:dyDescent="0.2"/>
    <row r="47018" ht="12.75" customHeight="1" x14ac:dyDescent="0.2"/>
    <row r="47019" ht="12.75" customHeight="1" x14ac:dyDescent="0.2"/>
    <row r="47020" ht="12.75" customHeight="1" x14ac:dyDescent="0.2"/>
    <row r="47021" ht="12.75" customHeight="1" x14ac:dyDescent="0.2"/>
    <row r="47022" ht="12.75" customHeight="1" x14ac:dyDescent="0.2"/>
    <row r="47023" ht="12.75" customHeight="1" x14ac:dyDescent="0.2"/>
    <row r="47024" ht="12.75" customHeight="1" x14ac:dyDescent="0.2"/>
    <row r="47025" ht="12.75" customHeight="1" x14ac:dyDescent="0.2"/>
    <row r="47026" ht="12.75" customHeight="1" x14ac:dyDescent="0.2"/>
    <row r="47027" ht="12.75" customHeight="1" x14ac:dyDescent="0.2"/>
    <row r="47028" ht="12.75" customHeight="1" x14ac:dyDescent="0.2"/>
    <row r="47029" ht="12.75" customHeight="1" x14ac:dyDescent="0.2"/>
    <row r="47030" ht="12.75" customHeight="1" x14ac:dyDescent="0.2"/>
    <row r="47031" ht="12.75" customHeight="1" x14ac:dyDescent="0.2"/>
    <row r="47032" ht="12.75" customHeight="1" x14ac:dyDescent="0.2"/>
    <row r="47033" ht="12.75" customHeight="1" x14ac:dyDescent="0.2"/>
    <row r="47034" ht="12.75" customHeight="1" x14ac:dyDescent="0.2"/>
    <row r="47035" ht="12.75" customHeight="1" x14ac:dyDescent="0.2"/>
    <row r="47036" ht="12.75" customHeight="1" x14ac:dyDescent="0.2"/>
    <row r="47037" ht="12.75" customHeight="1" x14ac:dyDescent="0.2"/>
    <row r="47038" ht="12.75" customHeight="1" x14ac:dyDescent="0.2"/>
    <row r="47039" ht="12.75" customHeight="1" x14ac:dyDescent="0.2"/>
    <row r="47040" ht="12.75" customHeight="1" x14ac:dyDescent="0.2"/>
    <row r="47041" ht="12.75" customHeight="1" x14ac:dyDescent="0.2"/>
    <row r="47042" ht="12.75" customHeight="1" x14ac:dyDescent="0.2"/>
    <row r="47043" ht="12.75" customHeight="1" x14ac:dyDescent="0.2"/>
    <row r="47044" ht="12.75" customHeight="1" x14ac:dyDescent="0.2"/>
    <row r="47045" ht="12.75" customHeight="1" x14ac:dyDescent="0.2"/>
    <row r="47046" ht="12.75" customHeight="1" x14ac:dyDescent="0.2"/>
    <row r="47047" ht="12.75" customHeight="1" x14ac:dyDescent="0.2"/>
    <row r="47048" ht="12.75" customHeight="1" x14ac:dyDescent="0.2"/>
    <row r="47049" ht="12.75" customHeight="1" x14ac:dyDescent="0.2"/>
    <row r="47050" ht="12.75" customHeight="1" x14ac:dyDescent="0.2"/>
    <row r="47051" ht="12.75" customHeight="1" x14ac:dyDescent="0.2"/>
    <row r="47052" ht="12.75" customHeight="1" x14ac:dyDescent="0.2"/>
    <row r="47053" ht="12.75" customHeight="1" x14ac:dyDescent="0.2"/>
    <row r="47054" ht="12.75" customHeight="1" x14ac:dyDescent="0.2"/>
    <row r="47055" ht="12.75" customHeight="1" x14ac:dyDescent="0.2"/>
    <row r="47056" ht="12.75" customHeight="1" x14ac:dyDescent="0.2"/>
    <row r="47057" ht="12.75" customHeight="1" x14ac:dyDescent="0.2"/>
    <row r="47058" ht="12.75" customHeight="1" x14ac:dyDescent="0.2"/>
    <row r="47059" ht="12.75" customHeight="1" x14ac:dyDescent="0.2"/>
    <row r="47060" ht="12.75" customHeight="1" x14ac:dyDescent="0.2"/>
    <row r="47061" ht="12.75" customHeight="1" x14ac:dyDescent="0.2"/>
    <row r="47062" ht="12.75" customHeight="1" x14ac:dyDescent="0.2"/>
    <row r="47063" ht="12.75" customHeight="1" x14ac:dyDescent="0.2"/>
    <row r="47064" ht="12.75" customHeight="1" x14ac:dyDescent="0.2"/>
    <row r="47065" ht="12.75" customHeight="1" x14ac:dyDescent="0.2"/>
    <row r="47066" ht="12.75" customHeight="1" x14ac:dyDescent="0.2"/>
    <row r="47067" ht="12.75" customHeight="1" x14ac:dyDescent="0.2"/>
    <row r="47068" ht="12.75" customHeight="1" x14ac:dyDescent="0.2"/>
    <row r="47069" ht="12.75" customHeight="1" x14ac:dyDescent="0.2"/>
    <row r="47070" ht="12.75" customHeight="1" x14ac:dyDescent="0.2"/>
    <row r="47071" ht="12.75" customHeight="1" x14ac:dyDescent="0.2"/>
    <row r="47072" ht="12.75" customHeight="1" x14ac:dyDescent="0.2"/>
    <row r="47073" ht="12.75" customHeight="1" x14ac:dyDescent="0.2"/>
    <row r="47074" ht="12.75" customHeight="1" x14ac:dyDescent="0.2"/>
    <row r="47075" ht="12.75" customHeight="1" x14ac:dyDescent="0.2"/>
    <row r="47076" ht="12.75" customHeight="1" x14ac:dyDescent="0.2"/>
    <row r="47077" ht="12.75" customHeight="1" x14ac:dyDescent="0.2"/>
    <row r="47078" ht="12.75" customHeight="1" x14ac:dyDescent="0.2"/>
    <row r="47079" ht="12.75" customHeight="1" x14ac:dyDescent="0.2"/>
    <row r="47080" ht="12.75" customHeight="1" x14ac:dyDescent="0.2"/>
    <row r="47081" ht="12.75" customHeight="1" x14ac:dyDescent="0.2"/>
    <row r="47082" ht="12.75" customHeight="1" x14ac:dyDescent="0.2"/>
    <row r="47083" ht="12.75" customHeight="1" x14ac:dyDescent="0.2"/>
    <row r="47084" ht="12.75" customHeight="1" x14ac:dyDescent="0.2"/>
    <row r="47085" ht="12.75" customHeight="1" x14ac:dyDescent="0.2"/>
    <row r="47086" ht="12.75" customHeight="1" x14ac:dyDescent="0.2"/>
    <row r="47087" ht="12.75" customHeight="1" x14ac:dyDescent="0.2"/>
    <row r="47088" ht="12.75" customHeight="1" x14ac:dyDescent="0.2"/>
    <row r="47089" ht="12.75" customHeight="1" x14ac:dyDescent="0.2"/>
    <row r="47090" ht="12.75" customHeight="1" x14ac:dyDescent="0.2"/>
    <row r="47091" ht="12.75" customHeight="1" x14ac:dyDescent="0.2"/>
    <row r="47092" ht="12.75" customHeight="1" x14ac:dyDescent="0.2"/>
    <row r="47093" ht="12.75" customHeight="1" x14ac:dyDescent="0.2"/>
    <row r="47094" ht="12.75" customHeight="1" x14ac:dyDescent="0.2"/>
    <row r="47095" ht="12.75" customHeight="1" x14ac:dyDescent="0.2"/>
    <row r="47096" ht="12.75" customHeight="1" x14ac:dyDescent="0.2"/>
    <row r="47097" ht="12.75" customHeight="1" x14ac:dyDescent="0.2"/>
    <row r="47098" ht="12.75" customHeight="1" x14ac:dyDescent="0.2"/>
    <row r="47099" ht="12.75" customHeight="1" x14ac:dyDescent="0.2"/>
    <row r="47100" ht="12.75" customHeight="1" x14ac:dyDescent="0.2"/>
    <row r="47101" ht="12.75" customHeight="1" x14ac:dyDescent="0.2"/>
    <row r="47102" ht="12.75" customHeight="1" x14ac:dyDescent="0.2"/>
    <row r="47103" ht="12.75" customHeight="1" x14ac:dyDescent="0.2"/>
    <row r="47104" ht="12.75" customHeight="1" x14ac:dyDescent="0.2"/>
    <row r="47105" ht="12.75" customHeight="1" x14ac:dyDescent="0.2"/>
    <row r="47106" ht="12.75" customHeight="1" x14ac:dyDescent="0.2"/>
    <row r="47107" ht="12.75" customHeight="1" x14ac:dyDescent="0.2"/>
    <row r="47108" ht="12.75" customHeight="1" x14ac:dyDescent="0.2"/>
    <row r="47109" ht="12.75" customHeight="1" x14ac:dyDescent="0.2"/>
    <row r="47110" ht="12.75" customHeight="1" x14ac:dyDescent="0.2"/>
    <row r="47111" ht="12.75" customHeight="1" x14ac:dyDescent="0.2"/>
    <row r="47112" ht="12.75" customHeight="1" x14ac:dyDescent="0.2"/>
    <row r="47113" ht="12.75" customHeight="1" x14ac:dyDescent="0.2"/>
    <row r="47114" ht="12.75" customHeight="1" x14ac:dyDescent="0.2"/>
    <row r="47115" ht="12.75" customHeight="1" x14ac:dyDescent="0.2"/>
    <row r="47116" ht="12.75" customHeight="1" x14ac:dyDescent="0.2"/>
    <row r="47117" ht="12.75" customHeight="1" x14ac:dyDescent="0.2"/>
    <row r="47118" ht="12.75" customHeight="1" x14ac:dyDescent="0.2"/>
    <row r="47119" ht="12.75" customHeight="1" x14ac:dyDescent="0.2"/>
    <row r="47120" ht="12.75" customHeight="1" x14ac:dyDescent="0.2"/>
    <row r="47121" ht="12.75" customHeight="1" x14ac:dyDescent="0.2"/>
    <row r="47122" ht="12.75" customHeight="1" x14ac:dyDescent="0.2"/>
    <row r="47123" ht="12.75" customHeight="1" x14ac:dyDescent="0.2"/>
    <row r="47124" ht="12.75" customHeight="1" x14ac:dyDescent="0.2"/>
    <row r="47125" ht="12.75" customHeight="1" x14ac:dyDescent="0.2"/>
    <row r="47126" ht="12.75" customHeight="1" x14ac:dyDescent="0.2"/>
    <row r="47127" ht="12.75" customHeight="1" x14ac:dyDescent="0.2"/>
    <row r="47128" ht="12.75" customHeight="1" x14ac:dyDescent="0.2"/>
    <row r="47129" ht="12.75" customHeight="1" x14ac:dyDescent="0.2"/>
    <row r="47130" ht="12.75" customHeight="1" x14ac:dyDescent="0.2"/>
    <row r="47131" ht="12.75" customHeight="1" x14ac:dyDescent="0.2"/>
    <row r="47132" ht="12.75" customHeight="1" x14ac:dyDescent="0.2"/>
    <row r="47133" ht="12.75" customHeight="1" x14ac:dyDescent="0.2"/>
    <row r="47134" ht="12.75" customHeight="1" x14ac:dyDescent="0.2"/>
    <row r="47135" ht="12.75" customHeight="1" x14ac:dyDescent="0.2"/>
    <row r="47136" ht="12.75" customHeight="1" x14ac:dyDescent="0.2"/>
    <row r="47137" ht="12.75" customHeight="1" x14ac:dyDescent="0.2"/>
    <row r="47138" ht="12.75" customHeight="1" x14ac:dyDescent="0.2"/>
    <row r="47139" ht="12.75" customHeight="1" x14ac:dyDescent="0.2"/>
    <row r="47140" ht="12.75" customHeight="1" x14ac:dyDescent="0.2"/>
    <row r="47141" ht="12.75" customHeight="1" x14ac:dyDescent="0.2"/>
    <row r="47142" ht="12.75" customHeight="1" x14ac:dyDescent="0.2"/>
    <row r="47143" ht="12.75" customHeight="1" x14ac:dyDescent="0.2"/>
    <row r="47144" ht="12.75" customHeight="1" x14ac:dyDescent="0.2"/>
    <row r="47145" ht="12.75" customHeight="1" x14ac:dyDescent="0.2"/>
    <row r="47146" ht="12.75" customHeight="1" x14ac:dyDescent="0.2"/>
    <row r="47147" ht="12.75" customHeight="1" x14ac:dyDescent="0.2"/>
    <row r="47148" ht="12.75" customHeight="1" x14ac:dyDescent="0.2"/>
    <row r="47149" ht="12.75" customHeight="1" x14ac:dyDescent="0.2"/>
    <row r="47150" ht="12.75" customHeight="1" x14ac:dyDescent="0.2"/>
    <row r="47151" ht="12.75" customHeight="1" x14ac:dyDescent="0.2"/>
    <row r="47152" ht="12.75" customHeight="1" x14ac:dyDescent="0.2"/>
    <row r="47153" ht="12.75" customHeight="1" x14ac:dyDescent="0.2"/>
    <row r="47154" ht="12.75" customHeight="1" x14ac:dyDescent="0.2"/>
    <row r="47155" ht="12.75" customHeight="1" x14ac:dyDescent="0.2"/>
    <row r="47156" ht="12.75" customHeight="1" x14ac:dyDescent="0.2"/>
    <row r="47157" ht="12.75" customHeight="1" x14ac:dyDescent="0.2"/>
    <row r="47158" ht="12.75" customHeight="1" x14ac:dyDescent="0.2"/>
    <row r="47159" ht="12.75" customHeight="1" x14ac:dyDescent="0.2"/>
    <row r="47160" ht="12.75" customHeight="1" x14ac:dyDescent="0.2"/>
    <row r="47161" ht="12.75" customHeight="1" x14ac:dyDescent="0.2"/>
    <row r="47162" ht="12.75" customHeight="1" x14ac:dyDescent="0.2"/>
    <row r="47163" ht="12.75" customHeight="1" x14ac:dyDescent="0.2"/>
    <row r="47164" ht="12.75" customHeight="1" x14ac:dyDescent="0.2"/>
    <row r="47165" ht="12.75" customHeight="1" x14ac:dyDescent="0.2"/>
    <row r="47166" ht="12.75" customHeight="1" x14ac:dyDescent="0.2"/>
    <row r="47167" ht="12.75" customHeight="1" x14ac:dyDescent="0.2"/>
    <row r="47168" ht="12.75" customHeight="1" x14ac:dyDescent="0.2"/>
    <row r="47169" ht="12.75" customHeight="1" x14ac:dyDescent="0.2"/>
    <row r="47170" ht="12.75" customHeight="1" x14ac:dyDescent="0.2"/>
    <row r="47171" ht="12.75" customHeight="1" x14ac:dyDescent="0.2"/>
    <row r="47172" ht="12.75" customHeight="1" x14ac:dyDescent="0.2"/>
    <row r="47173" ht="12.75" customHeight="1" x14ac:dyDescent="0.2"/>
    <row r="47174" ht="12.75" customHeight="1" x14ac:dyDescent="0.2"/>
    <row r="47175" ht="12.75" customHeight="1" x14ac:dyDescent="0.2"/>
    <row r="47176" ht="12.75" customHeight="1" x14ac:dyDescent="0.2"/>
    <row r="47177" ht="12.75" customHeight="1" x14ac:dyDescent="0.2"/>
    <row r="47178" ht="12.75" customHeight="1" x14ac:dyDescent="0.2"/>
    <row r="47179" ht="12.75" customHeight="1" x14ac:dyDescent="0.2"/>
    <row r="47180" ht="12.75" customHeight="1" x14ac:dyDescent="0.2"/>
    <row r="47181" ht="12.75" customHeight="1" x14ac:dyDescent="0.2"/>
    <row r="47182" ht="12.75" customHeight="1" x14ac:dyDescent="0.2"/>
    <row r="47183" ht="12.75" customHeight="1" x14ac:dyDescent="0.2"/>
    <row r="47184" ht="12.75" customHeight="1" x14ac:dyDescent="0.2"/>
    <row r="47185" ht="12.75" customHeight="1" x14ac:dyDescent="0.2"/>
    <row r="47186" ht="12.75" customHeight="1" x14ac:dyDescent="0.2"/>
    <row r="47187" ht="12.75" customHeight="1" x14ac:dyDescent="0.2"/>
    <row r="47188" ht="12.75" customHeight="1" x14ac:dyDescent="0.2"/>
    <row r="47189" ht="12.75" customHeight="1" x14ac:dyDescent="0.2"/>
    <row r="47190" ht="12.75" customHeight="1" x14ac:dyDescent="0.2"/>
    <row r="47191" ht="12.75" customHeight="1" x14ac:dyDescent="0.2"/>
    <row r="47192" ht="12.75" customHeight="1" x14ac:dyDescent="0.2"/>
    <row r="47193" ht="12.75" customHeight="1" x14ac:dyDescent="0.2"/>
    <row r="47194" ht="12.75" customHeight="1" x14ac:dyDescent="0.2"/>
    <row r="47195" ht="12.75" customHeight="1" x14ac:dyDescent="0.2"/>
    <row r="47196" ht="12.75" customHeight="1" x14ac:dyDescent="0.2"/>
    <row r="47197" ht="12.75" customHeight="1" x14ac:dyDescent="0.2"/>
    <row r="47198" ht="12.75" customHeight="1" x14ac:dyDescent="0.2"/>
    <row r="47199" ht="12.75" customHeight="1" x14ac:dyDescent="0.2"/>
    <row r="47200" ht="12.75" customHeight="1" x14ac:dyDescent="0.2"/>
    <row r="47201" ht="12.75" customHeight="1" x14ac:dyDescent="0.2"/>
    <row r="47202" ht="12.75" customHeight="1" x14ac:dyDescent="0.2"/>
    <row r="47203" ht="12.75" customHeight="1" x14ac:dyDescent="0.2"/>
    <row r="47204" ht="12.75" customHeight="1" x14ac:dyDescent="0.2"/>
    <row r="47205" ht="12.75" customHeight="1" x14ac:dyDescent="0.2"/>
    <row r="47206" ht="12.75" customHeight="1" x14ac:dyDescent="0.2"/>
    <row r="47207" ht="12.75" customHeight="1" x14ac:dyDescent="0.2"/>
    <row r="47208" ht="12.75" customHeight="1" x14ac:dyDescent="0.2"/>
    <row r="47209" ht="12.75" customHeight="1" x14ac:dyDescent="0.2"/>
    <row r="47210" ht="12.75" customHeight="1" x14ac:dyDescent="0.2"/>
    <row r="47211" ht="12.75" customHeight="1" x14ac:dyDescent="0.2"/>
    <row r="47212" ht="12.75" customHeight="1" x14ac:dyDescent="0.2"/>
    <row r="47213" ht="12.75" customHeight="1" x14ac:dyDescent="0.2"/>
    <row r="47214" ht="12.75" customHeight="1" x14ac:dyDescent="0.2"/>
    <row r="47215" ht="12.75" customHeight="1" x14ac:dyDescent="0.2"/>
    <row r="47216" ht="12.75" customHeight="1" x14ac:dyDescent="0.2"/>
    <row r="47217" ht="12.75" customHeight="1" x14ac:dyDescent="0.2"/>
    <row r="47218" ht="12.75" customHeight="1" x14ac:dyDescent="0.2"/>
    <row r="47219" ht="12.75" customHeight="1" x14ac:dyDescent="0.2"/>
    <row r="47220" ht="12.75" customHeight="1" x14ac:dyDescent="0.2"/>
    <row r="47221" ht="12.75" customHeight="1" x14ac:dyDescent="0.2"/>
    <row r="47222" ht="12.75" customHeight="1" x14ac:dyDescent="0.2"/>
    <row r="47223" ht="12.75" customHeight="1" x14ac:dyDescent="0.2"/>
    <row r="47224" ht="12.75" customHeight="1" x14ac:dyDescent="0.2"/>
    <row r="47225" ht="12.75" customHeight="1" x14ac:dyDescent="0.2"/>
    <row r="47226" ht="12.75" customHeight="1" x14ac:dyDescent="0.2"/>
    <row r="47227" ht="12.75" customHeight="1" x14ac:dyDescent="0.2"/>
    <row r="47228" ht="12.75" customHeight="1" x14ac:dyDescent="0.2"/>
    <row r="47229" ht="12.75" customHeight="1" x14ac:dyDescent="0.2"/>
    <row r="47230" ht="12.75" customHeight="1" x14ac:dyDescent="0.2"/>
    <row r="47231" ht="12.75" customHeight="1" x14ac:dyDescent="0.2"/>
    <row r="47232" ht="12.75" customHeight="1" x14ac:dyDescent="0.2"/>
    <row r="47233" ht="12.75" customHeight="1" x14ac:dyDescent="0.2"/>
    <row r="47234" ht="12.75" customHeight="1" x14ac:dyDescent="0.2"/>
    <row r="47235" ht="12.75" customHeight="1" x14ac:dyDescent="0.2"/>
    <row r="47236" ht="12.75" customHeight="1" x14ac:dyDescent="0.2"/>
    <row r="47237" ht="12.75" customHeight="1" x14ac:dyDescent="0.2"/>
    <row r="47238" ht="12.75" customHeight="1" x14ac:dyDescent="0.2"/>
    <row r="47239" ht="12.75" customHeight="1" x14ac:dyDescent="0.2"/>
    <row r="47240" ht="12.75" customHeight="1" x14ac:dyDescent="0.2"/>
    <row r="47241" ht="12.75" customHeight="1" x14ac:dyDescent="0.2"/>
    <row r="47242" ht="12.75" customHeight="1" x14ac:dyDescent="0.2"/>
    <row r="47243" ht="12.75" customHeight="1" x14ac:dyDescent="0.2"/>
    <row r="47244" ht="12.75" customHeight="1" x14ac:dyDescent="0.2"/>
    <row r="47245" ht="12.75" customHeight="1" x14ac:dyDescent="0.2"/>
    <row r="47246" ht="12.75" customHeight="1" x14ac:dyDescent="0.2"/>
    <row r="47247" ht="12.75" customHeight="1" x14ac:dyDescent="0.2"/>
    <row r="47248" ht="12.75" customHeight="1" x14ac:dyDescent="0.2"/>
    <row r="47249" ht="12.75" customHeight="1" x14ac:dyDescent="0.2"/>
    <row r="47250" ht="12.75" customHeight="1" x14ac:dyDescent="0.2"/>
    <row r="47251" ht="12.75" customHeight="1" x14ac:dyDescent="0.2"/>
    <row r="47252" ht="12.75" customHeight="1" x14ac:dyDescent="0.2"/>
    <row r="47253" ht="12.75" customHeight="1" x14ac:dyDescent="0.2"/>
    <row r="47254" ht="12.75" customHeight="1" x14ac:dyDescent="0.2"/>
    <row r="47255" ht="12.75" customHeight="1" x14ac:dyDescent="0.2"/>
    <row r="47256" ht="12.75" customHeight="1" x14ac:dyDescent="0.2"/>
    <row r="47257" ht="12.75" customHeight="1" x14ac:dyDescent="0.2"/>
    <row r="47258" ht="12.75" customHeight="1" x14ac:dyDescent="0.2"/>
    <row r="47259" ht="12.75" customHeight="1" x14ac:dyDescent="0.2"/>
    <row r="47260" ht="12.75" customHeight="1" x14ac:dyDescent="0.2"/>
    <row r="47261" ht="12.75" customHeight="1" x14ac:dyDescent="0.2"/>
    <row r="47262" ht="12.75" customHeight="1" x14ac:dyDescent="0.2"/>
    <row r="47263" ht="12.75" customHeight="1" x14ac:dyDescent="0.2"/>
    <row r="47264" ht="12.75" customHeight="1" x14ac:dyDescent="0.2"/>
    <row r="47265" ht="12.75" customHeight="1" x14ac:dyDescent="0.2"/>
    <row r="47266" ht="12.75" customHeight="1" x14ac:dyDescent="0.2"/>
    <row r="47267" ht="12.75" customHeight="1" x14ac:dyDescent="0.2"/>
    <row r="47268" ht="12.75" customHeight="1" x14ac:dyDescent="0.2"/>
    <row r="47269" ht="12.75" customHeight="1" x14ac:dyDescent="0.2"/>
    <row r="47270" ht="12.75" customHeight="1" x14ac:dyDescent="0.2"/>
    <row r="47271" ht="12.75" customHeight="1" x14ac:dyDescent="0.2"/>
    <row r="47272" ht="12.75" customHeight="1" x14ac:dyDescent="0.2"/>
    <row r="47273" ht="12.75" customHeight="1" x14ac:dyDescent="0.2"/>
    <row r="47274" ht="12.75" customHeight="1" x14ac:dyDescent="0.2"/>
    <row r="47275" ht="12.75" customHeight="1" x14ac:dyDescent="0.2"/>
    <row r="47276" ht="12.75" customHeight="1" x14ac:dyDescent="0.2"/>
    <row r="47277" ht="12.75" customHeight="1" x14ac:dyDescent="0.2"/>
    <row r="47278" ht="12.75" customHeight="1" x14ac:dyDescent="0.2"/>
    <row r="47279" ht="12.75" customHeight="1" x14ac:dyDescent="0.2"/>
    <row r="47280" ht="12.75" customHeight="1" x14ac:dyDescent="0.2"/>
    <row r="47281" ht="12.75" customHeight="1" x14ac:dyDescent="0.2"/>
    <row r="47282" ht="12.75" customHeight="1" x14ac:dyDescent="0.2"/>
    <row r="47283" ht="12.75" customHeight="1" x14ac:dyDescent="0.2"/>
    <row r="47284" ht="12.75" customHeight="1" x14ac:dyDescent="0.2"/>
    <row r="47285" ht="12.75" customHeight="1" x14ac:dyDescent="0.2"/>
    <row r="47286" ht="12.75" customHeight="1" x14ac:dyDescent="0.2"/>
    <row r="47287" ht="12.75" customHeight="1" x14ac:dyDescent="0.2"/>
    <row r="47288" ht="12.75" customHeight="1" x14ac:dyDescent="0.2"/>
    <row r="47289" ht="12.75" customHeight="1" x14ac:dyDescent="0.2"/>
    <row r="47290" ht="12.75" customHeight="1" x14ac:dyDescent="0.2"/>
    <row r="47291" ht="12.75" customHeight="1" x14ac:dyDescent="0.2"/>
    <row r="47292" ht="12.75" customHeight="1" x14ac:dyDescent="0.2"/>
    <row r="47293" ht="12.75" customHeight="1" x14ac:dyDescent="0.2"/>
    <row r="47294" ht="12.75" customHeight="1" x14ac:dyDescent="0.2"/>
    <row r="47295" ht="12.75" customHeight="1" x14ac:dyDescent="0.2"/>
    <row r="47296" ht="12.75" customHeight="1" x14ac:dyDescent="0.2"/>
    <row r="47297" ht="12.75" customHeight="1" x14ac:dyDescent="0.2"/>
    <row r="47298" ht="12.75" customHeight="1" x14ac:dyDescent="0.2"/>
    <row r="47299" ht="12.75" customHeight="1" x14ac:dyDescent="0.2"/>
    <row r="47300" ht="12.75" customHeight="1" x14ac:dyDescent="0.2"/>
    <row r="47301" ht="12.75" customHeight="1" x14ac:dyDescent="0.2"/>
    <row r="47302" ht="12.75" customHeight="1" x14ac:dyDescent="0.2"/>
    <row r="47303" ht="12.75" customHeight="1" x14ac:dyDescent="0.2"/>
    <row r="47304" ht="12.75" customHeight="1" x14ac:dyDescent="0.2"/>
    <row r="47305" ht="12.75" customHeight="1" x14ac:dyDescent="0.2"/>
    <row r="47306" ht="12.75" customHeight="1" x14ac:dyDescent="0.2"/>
    <row r="47307" ht="12.75" customHeight="1" x14ac:dyDescent="0.2"/>
    <row r="47308" ht="12.75" customHeight="1" x14ac:dyDescent="0.2"/>
    <row r="47309" ht="12.75" customHeight="1" x14ac:dyDescent="0.2"/>
    <row r="47310" ht="12.75" customHeight="1" x14ac:dyDescent="0.2"/>
    <row r="47311" ht="12.75" customHeight="1" x14ac:dyDescent="0.2"/>
    <row r="47312" ht="12.75" customHeight="1" x14ac:dyDescent="0.2"/>
    <row r="47313" ht="12.75" customHeight="1" x14ac:dyDescent="0.2"/>
    <row r="47314" ht="12.75" customHeight="1" x14ac:dyDescent="0.2"/>
    <row r="47315" ht="12.75" customHeight="1" x14ac:dyDescent="0.2"/>
    <row r="47316" ht="12.75" customHeight="1" x14ac:dyDescent="0.2"/>
    <row r="47317" ht="12.75" customHeight="1" x14ac:dyDescent="0.2"/>
    <row r="47318" ht="12.75" customHeight="1" x14ac:dyDescent="0.2"/>
    <row r="47319" ht="12.75" customHeight="1" x14ac:dyDescent="0.2"/>
    <row r="47320" ht="12.75" customHeight="1" x14ac:dyDescent="0.2"/>
    <row r="47321" ht="12.75" customHeight="1" x14ac:dyDescent="0.2"/>
    <row r="47322" ht="12.75" customHeight="1" x14ac:dyDescent="0.2"/>
    <row r="47323" ht="12.75" customHeight="1" x14ac:dyDescent="0.2"/>
    <row r="47324" ht="12.75" customHeight="1" x14ac:dyDescent="0.2"/>
    <row r="47325" ht="12.75" customHeight="1" x14ac:dyDescent="0.2"/>
    <row r="47326" ht="12.75" customHeight="1" x14ac:dyDescent="0.2"/>
    <row r="47327" ht="12.75" customHeight="1" x14ac:dyDescent="0.2"/>
    <row r="47328" ht="12.75" customHeight="1" x14ac:dyDescent="0.2"/>
    <row r="47329" ht="12.75" customHeight="1" x14ac:dyDescent="0.2"/>
    <row r="47330" ht="12.75" customHeight="1" x14ac:dyDescent="0.2"/>
    <row r="47331" ht="12.75" customHeight="1" x14ac:dyDescent="0.2"/>
    <row r="47332" ht="12.75" customHeight="1" x14ac:dyDescent="0.2"/>
    <row r="47333" ht="12.75" customHeight="1" x14ac:dyDescent="0.2"/>
    <row r="47334" ht="12.75" customHeight="1" x14ac:dyDescent="0.2"/>
    <row r="47335" ht="12.75" customHeight="1" x14ac:dyDescent="0.2"/>
    <row r="47336" ht="12.75" customHeight="1" x14ac:dyDescent="0.2"/>
    <row r="47337" ht="12.75" customHeight="1" x14ac:dyDescent="0.2"/>
    <row r="47338" ht="12.75" customHeight="1" x14ac:dyDescent="0.2"/>
    <row r="47339" ht="12.75" customHeight="1" x14ac:dyDescent="0.2"/>
    <row r="47340" ht="12.75" customHeight="1" x14ac:dyDescent="0.2"/>
    <row r="47341" ht="12.75" customHeight="1" x14ac:dyDescent="0.2"/>
    <row r="47342" ht="12.75" customHeight="1" x14ac:dyDescent="0.2"/>
    <row r="47343" ht="12.75" customHeight="1" x14ac:dyDescent="0.2"/>
    <row r="47344" ht="12.75" customHeight="1" x14ac:dyDescent="0.2"/>
    <row r="47345" ht="12.75" customHeight="1" x14ac:dyDescent="0.2"/>
    <row r="47346" ht="12.75" customHeight="1" x14ac:dyDescent="0.2"/>
    <row r="47347" ht="12.75" customHeight="1" x14ac:dyDescent="0.2"/>
    <row r="47348" ht="12.75" customHeight="1" x14ac:dyDescent="0.2"/>
    <row r="47349" ht="12.75" customHeight="1" x14ac:dyDescent="0.2"/>
    <row r="47350" ht="12.75" customHeight="1" x14ac:dyDescent="0.2"/>
    <row r="47351" ht="12.75" customHeight="1" x14ac:dyDescent="0.2"/>
    <row r="47352" ht="12.75" customHeight="1" x14ac:dyDescent="0.2"/>
    <row r="47353" ht="12.75" customHeight="1" x14ac:dyDescent="0.2"/>
    <row r="47354" ht="12.75" customHeight="1" x14ac:dyDescent="0.2"/>
    <row r="47355" ht="12.75" customHeight="1" x14ac:dyDescent="0.2"/>
    <row r="47356" ht="12.75" customHeight="1" x14ac:dyDescent="0.2"/>
    <row r="47357" ht="12.75" customHeight="1" x14ac:dyDescent="0.2"/>
    <row r="47358" ht="12.75" customHeight="1" x14ac:dyDescent="0.2"/>
    <row r="47359" ht="12.75" customHeight="1" x14ac:dyDescent="0.2"/>
    <row r="47360" ht="12.75" customHeight="1" x14ac:dyDescent="0.2"/>
    <row r="47361" ht="12.75" customHeight="1" x14ac:dyDescent="0.2"/>
    <row r="47362" ht="12.75" customHeight="1" x14ac:dyDescent="0.2"/>
    <row r="47363" ht="12.75" customHeight="1" x14ac:dyDescent="0.2"/>
    <row r="47364" ht="12.75" customHeight="1" x14ac:dyDescent="0.2"/>
    <row r="47365" ht="12.75" customHeight="1" x14ac:dyDescent="0.2"/>
    <row r="47366" ht="12.75" customHeight="1" x14ac:dyDescent="0.2"/>
    <row r="47367" ht="12.75" customHeight="1" x14ac:dyDescent="0.2"/>
    <row r="47368" ht="12.75" customHeight="1" x14ac:dyDescent="0.2"/>
    <row r="47369" ht="12.75" customHeight="1" x14ac:dyDescent="0.2"/>
    <row r="47370" ht="12.75" customHeight="1" x14ac:dyDescent="0.2"/>
    <row r="47371" ht="12.75" customHeight="1" x14ac:dyDescent="0.2"/>
    <row r="47372" ht="12.75" customHeight="1" x14ac:dyDescent="0.2"/>
    <row r="47373" ht="12.75" customHeight="1" x14ac:dyDescent="0.2"/>
    <row r="47374" ht="12.75" customHeight="1" x14ac:dyDescent="0.2"/>
    <row r="47375" ht="12.75" customHeight="1" x14ac:dyDescent="0.2"/>
    <row r="47376" ht="12.75" customHeight="1" x14ac:dyDescent="0.2"/>
    <row r="47377" ht="12.75" customHeight="1" x14ac:dyDescent="0.2"/>
    <row r="47378" ht="12.75" customHeight="1" x14ac:dyDescent="0.2"/>
    <row r="47379" ht="12.75" customHeight="1" x14ac:dyDescent="0.2"/>
    <row r="47380" ht="12.75" customHeight="1" x14ac:dyDescent="0.2"/>
    <row r="47381" ht="12.75" customHeight="1" x14ac:dyDescent="0.2"/>
    <row r="47382" ht="12.75" customHeight="1" x14ac:dyDescent="0.2"/>
    <row r="47383" ht="12.75" customHeight="1" x14ac:dyDescent="0.2"/>
    <row r="47384" ht="12.75" customHeight="1" x14ac:dyDescent="0.2"/>
    <row r="47385" ht="12.75" customHeight="1" x14ac:dyDescent="0.2"/>
    <row r="47386" ht="12.75" customHeight="1" x14ac:dyDescent="0.2"/>
    <row r="47387" ht="12.75" customHeight="1" x14ac:dyDescent="0.2"/>
    <row r="47388" ht="12.75" customHeight="1" x14ac:dyDescent="0.2"/>
    <row r="47389" ht="12.75" customHeight="1" x14ac:dyDescent="0.2"/>
    <row r="47390" ht="12.75" customHeight="1" x14ac:dyDescent="0.2"/>
    <row r="47391" ht="12.75" customHeight="1" x14ac:dyDescent="0.2"/>
    <row r="47392" ht="12.75" customHeight="1" x14ac:dyDescent="0.2"/>
    <row r="47393" ht="12.75" customHeight="1" x14ac:dyDescent="0.2"/>
    <row r="47394" ht="12.75" customHeight="1" x14ac:dyDescent="0.2"/>
    <row r="47395" ht="12.75" customHeight="1" x14ac:dyDescent="0.2"/>
    <row r="47396" ht="12.75" customHeight="1" x14ac:dyDescent="0.2"/>
    <row r="47397" ht="12.75" customHeight="1" x14ac:dyDescent="0.2"/>
    <row r="47398" ht="12.75" customHeight="1" x14ac:dyDescent="0.2"/>
    <row r="47399" ht="12.75" customHeight="1" x14ac:dyDescent="0.2"/>
    <row r="47400" ht="12.75" customHeight="1" x14ac:dyDescent="0.2"/>
    <row r="47401" ht="12.75" customHeight="1" x14ac:dyDescent="0.2"/>
    <row r="47402" ht="12.75" customHeight="1" x14ac:dyDescent="0.2"/>
    <row r="47403" ht="12.75" customHeight="1" x14ac:dyDescent="0.2"/>
    <row r="47404" ht="12.75" customHeight="1" x14ac:dyDescent="0.2"/>
    <row r="47405" ht="12.75" customHeight="1" x14ac:dyDescent="0.2"/>
    <row r="47406" ht="12.75" customHeight="1" x14ac:dyDescent="0.2"/>
    <row r="47407" ht="12.75" customHeight="1" x14ac:dyDescent="0.2"/>
    <row r="47408" ht="12.75" customHeight="1" x14ac:dyDescent="0.2"/>
    <row r="47409" ht="12.75" customHeight="1" x14ac:dyDescent="0.2"/>
    <row r="47410" ht="12.75" customHeight="1" x14ac:dyDescent="0.2"/>
    <row r="47411" ht="12.75" customHeight="1" x14ac:dyDescent="0.2"/>
    <row r="47412" ht="12.75" customHeight="1" x14ac:dyDescent="0.2"/>
    <row r="47413" ht="12.75" customHeight="1" x14ac:dyDescent="0.2"/>
    <row r="47414" ht="12.75" customHeight="1" x14ac:dyDescent="0.2"/>
    <row r="47415" ht="12.75" customHeight="1" x14ac:dyDescent="0.2"/>
    <row r="47416" ht="12.75" customHeight="1" x14ac:dyDescent="0.2"/>
    <row r="47417" ht="12.75" customHeight="1" x14ac:dyDescent="0.2"/>
    <row r="47418" ht="12.75" customHeight="1" x14ac:dyDescent="0.2"/>
    <row r="47419" ht="12.75" customHeight="1" x14ac:dyDescent="0.2"/>
    <row r="47420" ht="12.75" customHeight="1" x14ac:dyDescent="0.2"/>
    <row r="47421" ht="12.75" customHeight="1" x14ac:dyDescent="0.2"/>
    <row r="47422" ht="12.75" customHeight="1" x14ac:dyDescent="0.2"/>
    <row r="47423" ht="12.75" customHeight="1" x14ac:dyDescent="0.2"/>
    <row r="47424" ht="12.75" customHeight="1" x14ac:dyDescent="0.2"/>
    <row r="47425" ht="12.75" customHeight="1" x14ac:dyDescent="0.2"/>
    <row r="47426" ht="12.75" customHeight="1" x14ac:dyDescent="0.2"/>
    <row r="47427" ht="12.75" customHeight="1" x14ac:dyDescent="0.2"/>
    <row r="47428" ht="12.75" customHeight="1" x14ac:dyDescent="0.2"/>
    <row r="47429" ht="12.75" customHeight="1" x14ac:dyDescent="0.2"/>
    <row r="47430" ht="12.75" customHeight="1" x14ac:dyDescent="0.2"/>
    <row r="47431" ht="12.75" customHeight="1" x14ac:dyDescent="0.2"/>
    <row r="47432" ht="12.75" customHeight="1" x14ac:dyDescent="0.2"/>
    <row r="47433" ht="12.75" customHeight="1" x14ac:dyDescent="0.2"/>
    <row r="47434" ht="12.75" customHeight="1" x14ac:dyDescent="0.2"/>
    <row r="47435" ht="12.75" customHeight="1" x14ac:dyDescent="0.2"/>
    <row r="47436" ht="12.75" customHeight="1" x14ac:dyDescent="0.2"/>
    <row r="47437" ht="12.75" customHeight="1" x14ac:dyDescent="0.2"/>
    <row r="47438" ht="12.75" customHeight="1" x14ac:dyDescent="0.2"/>
    <row r="47439" ht="12.75" customHeight="1" x14ac:dyDescent="0.2"/>
    <row r="47440" ht="12.75" customHeight="1" x14ac:dyDescent="0.2"/>
    <row r="47441" ht="12.75" customHeight="1" x14ac:dyDescent="0.2"/>
    <row r="47442" ht="12.75" customHeight="1" x14ac:dyDescent="0.2"/>
    <row r="47443" ht="12.75" customHeight="1" x14ac:dyDescent="0.2"/>
    <row r="47444" ht="12.75" customHeight="1" x14ac:dyDescent="0.2"/>
    <row r="47445" ht="12.75" customHeight="1" x14ac:dyDescent="0.2"/>
    <row r="47446" ht="12.75" customHeight="1" x14ac:dyDescent="0.2"/>
    <row r="47447" ht="12.75" customHeight="1" x14ac:dyDescent="0.2"/>
    <row r="47448" ht="12.75" customHeight="1" x14ac:dyDescent="0.2"/>
    <row r="47449" ht="12.75" customHeight="1" x14ac:dyDescent="0.2"/>
    <row r="47450" ht="12.75" customHeight="1" x14ac:dyDescent="0.2"/>
    <row r="47451" ht="12.75" customHeight="1" x14ac:dyDescent="0.2"/>
    <row r="47452" ht="12.75" customHeight="1" x14ac:dyDescent="0.2"/>
    <row r="47453" ht="12.75" customHeight="1" x14ac:dyDescent="0.2"/>
    <row r="47454" ht="12.75" customHeight="1" x14ac:dyDescent="0.2"/>
    <row r="47455" ht="12.75" customHeight="1" x14ac:dyDescent="0.2"/>
    <row r="47456" ht="12.75" customHeight="1" x14ac:dyDescent="0.2"/>
    <row r="47457" ht="12.75" customHeight="1" x14ac:dyDescent="0.2"/>
    <row r="47458" ht="12.75" customHeight="1" x14ac:dyDescent="0.2"/>
    <row r="47459" ht="12.75" customHeight="1" x14ac:dyDescent="0.2"/>
    <row r="47460" ht="12.75" customHeight="1" x14ac:dyDescent="0.2"/>
    <row r="47461" ht="12.75" customHeight="1" x14ac:dyDescent="0.2"/>
    <row r="47462" ht="12.75" customHeight="1" x14ac:dyDescent="0.2"/>
    <row r="47463" ht="12.75" customHeight="1" x14ac:dyDescent="0.2"/>
    <row r="47464" ht="12.75" customHeight="1" x14ac:dyDescent="0.2"/>
    <row r="47465" ht="12.75" customHeight="1" x14ac:dyDescent="0.2"/>
    <row r="47466" ht="12.75" customHeight="1" x14ac:dyDescent="0.2"/>
    <row r="47467" ht="12.75" customHeight="1" x14ac:dyDescent="0.2"/>
    <row r="47468" ht="12.75" customHeight="1" x14ac:dyDescent="0.2"/>
    <row r="47469" ht="12.75" customHeight="1" x14ac:dyDescent="0.2"/>
    <row r="47470" ht="12.75" customHeight="1" x14ac:dyDescent="0.2"/>
    <row r="47471" ht="12.75" customHeight="1" x14ac:dyDescent="0.2"/>
    <row r="47472" ht="12.75" customHeight="1" x14ac:dyDescent="0.2"/>
    <row r="47473" ht="12.75" customHeight="1" x14ac:dyDescent="0.2"/>
    <row r="47474" ht="12.75" customHeight="1" x14ac:dyDescent="0.2"/>
    <row r="47475" ht="12.75" customHeight="1" x14ac:dyDescent="0.2"/>
    <row r="47476" ht="12.75" customHeight="1" x14ac:dyDescent="0.2"/>
    <row r="47477" ht="12.75" customHeight="1" x14ac:dyDescent="0.2"/>
    <row r="47478" ht="12.75" customHeight="1" x14ac:dyDescent="0.2"/>
    <row r="47479" ht="12.75" customHeight="1" x14ac:dyDescent="0.2"/>
    <row r="47480" ht="12.75" customHeight="1" x14ac:dyDescent="0.2"/>
    <row r="47481" ht="12.75" customHeight="1" x14ac:dyDescent="0.2"/>
    <row r="47482" ht="12.75" customHeight="1" x14ac:dyDescent="0.2"/>
    <row r="47483" ht="12.75" customHeight="1" x14ac:dyDescent="0.2"/>
    <row r="47484" ht="12.75" customHeight="1" x14ac:dyDescent="0.2"/>
    <row r="47485" ht="12.75" customHeight="1" x14ac:dyDescent="0.2"/>
    <row r="47486" ht="12.75" customHeight="1" x14ac:dyDescent="0.2"/>
    <row r="47487" ht="12.75" customHeight="1" x14ac:dyDescent="0.2"/>
    <row r="47488" ht="12.75" customHeight="1" x14ac:dyDescent="0.2"/>
    <row r="47489" ht="12.75" customHeight="1" x14ac:dyDescent="0.2"/>
    <row r="47490" ht="12.75" customHeight="1" x14ac:dyDescent="0.2"/>
    <row r="47491" ht="12.75" customHeight="1" x14ac:dyDescent="0.2"/>
    <row r="47492" ht="12.75" customHeight="1" x14ac:dyDescent="0.2"/>
    <row r="47493" ht="12.75" customHeight="1" x14ac:dyDescent="0.2"/>
    <row r="47494" ht="12.75" customHeight="1" x14ac:dyDescent="0.2"/>
    <row r="47495" ht="12.75" customHeight="1" x14ac:dyDescent="0.2"/>
    <row r="47496" ht="12.75" customHeight="1" x14ac:dyDescent="0.2"/>
    <row r="47497" ht="12.75" customHeight="1" x14ac:dyDescent="0.2"/>
    <row r="47498" ht="12.75" customHeight="1" x14ac:dyDescent="0.2"/>
    <row r="47499" ht="12.75" customHeight="1" x14ac:dyDescent="0.2"/>
    <row r="47500" ht="12.75" customHeight="1" x14ac:dyDescent="0.2"/>
    <row r="47501" ht="12.75" customHeight="1" x14ac:dyDescent="0.2"/>
    <row r="47502" ht="12.75" customHeight="1" x14ac:dyDescent="0.2"/>
    <row r="47503" ht="12.75" customHeight="1" x14ac:dyDescent="0.2"/>
    <row r="47504" ht="12.75" customHeight="1" x14ac:dyDescent="0.2"/>
    <row r="47505" ht="12.75" customHeight="1" x14ac:dyDescent="0.2"/>
    <row r="47506" ht="12.75" customHeight="1" x14ac:dyDescent="0.2"/>
    <row r="47507" ht="12.75" customHeight="1" x14ac:dyDescent="0.2"/>
    <row r="47508" ht="12.75" customHeight="1" x14ac:dyDescent="0.2"/>
    <row r="47509" ht="12.75" customHeight="1" x14ac:dyDescent="0.2"/>
    <row r="47510" ht="12.75" customHeight="1" x14ac:dyDescent="0.2"/>
    <row r="47511" ht="12.75" customHeight="1" x14ac:dyDescent="0.2"/>
    <row r="47512" ht="12.75" customHeight="1" x14ac:dyDescent="0.2"/>
    <row r="47513" ht="12.75" customHeight="1" x14ac:dyDescent="0.2"/>
    <row r="47514" ht="12.75" customHeight="1" x14ac:dyDescent="0.2"/>
    <row r="47515" ht="12.75" customHeight="1" x14ac:dyDescent="0.2"/>
    <row r="47516" ht="12.75" customHeight="1" x14ac:dyDescent="0.2"/>
    <row r="47517" ht="12.75" customHeight="1" x14ac:dyDescent="0.2"/>
    <row r="47518" ht="12.75" customHeight="1" x14ac:dyDescent="0.2"/>
    <row r="47519" ht="12.75" customHeight="1" x14ac:dyDescent="0.2"/>
    <row r="47520" ht="12.75" customHeight="1" x14ac:dyDescent="0.2"/>
    <row r="47521" ht="12.75" customHeight="1" x14ac:dyDescent="0.2"/>
    <row r="47522" ht="12.75" customHeight="1" x14ac:dyDescent="0.2"/>
    <row r="47523" ht="12.75" customHeight="1" x14ac:dyDescent="0.2"/>
    <row r="47524" ht="12.75" customHeight="1" x14ac:dyDescent="0.2"/>
    <row r="47525" ht="12.75" customHeight="1" x14ac:dyDescent="0.2"/>
    <row r="47526" ht="12.75" customHeight="1" x14ac:dyDescent="0.2"/>
    <row r="47527" ht="12.75" customHeight="1" x14ac:dyDescent="0.2"/>
    <row r="47528" ht="12.75" customHeight="1" x14ac:dyDescent="0.2"/>
    <row r="47529" ht="12.75" customHeight="1" x14ac:dyDescent="0.2"/>
    <row r="47530" ht="12.75" customHeight="1" x14ac:dyDescent="0.2"/>
    <row r="47531" ht="12.75" customHeight="1" x14ac:dyDescent="0.2"/>
    <row r="47532" ht="12.75" customHeight="1" x14ac:dyDescent="0.2"/>
    <row r="47533" ht="12.75" customHeight="1" x14ac:dyDescent="0.2"/>
    <row r="47534" ht="12.75" customHeight="1" x14ac:dyDescent="0.2"/>
    <row r="47535" ht="12.75" customHeight="1" x14ac:dyDescent="0.2"/>
    <row r="47536" ht="12.75" customHeight="1" x14ac:dyDescent="0.2"/>
    <row r="47537" ht="12.75" customHeight="1" x14ac:dyDescent="0.2"/>
    <row r="47538" ht="12.75" customHeight="1" x14ac:dyDescent="0.2"/>
    <row r="47539" ht="12.75" customHeight="1" x14ac:dyDescent="0.2"/>
    <row r="47540" ht="12.75" customHeight="1" x14ac:dyDescent="0.2"/>
    <row r="47541" ht="12.75" customHeight="1" x14ac:dyDescent="0.2"/>
    <row r="47542" ht="12.75" customHeight="1" x14ac:dyDescent="0.2"/>
    <row r="47543" ht="12.75" customHeight="1" x14ac:dyDescent="0.2"/>
    <row r="47544" ht="12.75" customHeight="1" x14ac:dyDescent="0.2"/>
    <row r="47545" ht="12.75" customHeight="1" x14ac:dyDescent="0.2"/>
    <row r="47546" ht="12.75" customHeight="1" x14ac:dyDescent="0.2"/>
    <row r="47547" ht="12.75" customHeight="1" x14ac:dyDescent="0.2"/>
    <row r="47548" ht="12.75" customHeight="1" x14ac:dyDescent="0.2"/>
    <row r="47549" ht="12.75" customHeight="1" x14ac:dyDescent="0.2"/>
    <row r="47550" ht="12.75" customHeight="1" x14ac:dyDescent="0.2"/>
    <row r="47551" ht="12.75" customHeight="1" x14ac:dyDescent="0.2"/>
    <row r="47552" ht="12.75" customHeight="1" x14ac:dyDescent="0.2"/>
    <row r="47553" ht="12.75" customHeight="1" x14ac:dyDescent="0.2"/>
    <row r="47554" ht="12.75" customHeight="1" x14ac:dyDescent="0.2"/>
    <row r="47555" ht="12.75" customHeight="1" x14ac:dyDescent="0.2"/>
    <row r="47556" ht="12.75" customHeight="1" x14ac:dyDescent="0.2"/>
    <row r="47557" ht="12.75" customHeight="1" x14ac:dyDescent="0.2"/>
    <row r="47558" ht="12.75" customHeight="1" x14ac:dyDescent="0.2"/>
    <row r="47559" ht="12.75" customHeight="1" x14ac:dyDescent="0.2"/>
    <row r="47560" ht="12.75" customHeight="1" x14ac:dyDescent="0.2"/>
    <row r="47561" ht="12.75" customHeight="1" x14ac:dyDescent="0.2"/>
    <row r="47562" ht="12.75" customHeight="1" x14ac:dyDescent="0.2"/>
    <row r="47563" ht="12.75" customHeight="1" x14ac:dyDescent="0.2"/>
    <row r="47564" ht="12.75" customHeight="1" x14ac:dyDescent="0.2"/>
    <row r="47565" ht="12.75" customHeight="1" x14ac:dyDescent="0.2"/>
    <row r="47566" ht="12.75" customHeight="1" x14ac:dyDescent="0.2"/>
    <row r="47567" ht="12.75" customHeight="1" x14ac:dyDescent="0.2"/>
    <row r="47568" ht="12.75" customHeight="1" x14ac:dyDescent="0.2"/>
    <row r="47569" ht="12.75" customHeight="1" x14ac:dyDescent="0.2"/>
    <row r="47570" ht="12.75" customHeight="1" x14ac:dyDescent="0.2"/>
    <row r="47571" ht="12.75" customHeight="1" x14ac:dyDescent="0.2"/>
    <row r="47572" ht="12.75" customHeight="1" x14ac:dyDescent="0.2"/>
    <row r="47573" ht="12.75" customHeight="1" x14ac:dyDescent="0.2"/>
    <row r="47574" ht="12.75" customHeight="1" x14ac:dyDescent="0.2"/>
    <row r="47575" ht="12.75" customHeight="1" x14ac:dyDescent="0.2"/>
    <row r="47576" ht="12.75" customHeight="1" x14ac:dyDescent="0.2"/>
    <row r="47577" ht="12.75" customHeight="1" x14ac:dyDescent="0.2"/>
    <row r="47578" ht="12.75" customHeight="1" x14ac:dyDescent="0.2"/>
    <row r="47579" ht="12.75" customHeight="1" x14ac:dyDescent="0.2"/>
    <row r="47580" ht="12.75" customHeight="1" x14ac:dyDescent="0.2"/>
    <row r="47581" ht="12.75" customHeight="1" x14ac:dyDescent="0.2"/>
    <row r="47582" ht="12.75" customHeight="1" x14ac:dyDescent="0.2"/>
    <row r="47583" ht="12.75" customHeight="1" x14ac:dyDescent="0.2"/>
    <row r="47584" ht="12.75" customHeight="1" x14ac:dyDescent="0.2"/>
    <row r="47585" ht="12.75" customHeight="1" x14ac:dyDescent="0.2"/>
    <row r="47586" ht="12.75" customHeight="1" x14ac:dyDescent="0.2"/>
    <row r="47587" ht="12.75" customHeight="1" x14ac:dyDescent="0.2"/>
    <row r="47588" ht="12.75" customHeight="1" x14ac:dyDescent="0.2"/>
    <row r="47589" ht="12.75" customHeight="1" x14ac:dyDescent="0.2"/>
    <row r="47590" ht="12.75" customHeight="1" x14ac:dyDescent="0.2"/>
    <row r="47591" ht="12.75" customHeight="1" x14ac:dyDescent="0.2"/>
    <row r="47592" ht="12.75" customHeight="1" x14ac:dyDescent="0.2"/>
    <row r="47593" ht="12.75" customHeight="1" x14ac:dyDescent="0.2"/>
    <row r="47594" ht="12.75" customHeight="1" x14ac:dyDescent="0.2"/>
    <row r="47595" ht="12.75" customHeight="1" x14ac:dyDescent="0.2"/>
    <row r="47596" ht="12.75" customHeight="1" x14ac:dyDescent="0.2"/>
    <row r="47597" ht="12.75" customHeight="1" x14ac:dyDescent="0.2"/>
    <row r="47598" ht="12.75" customHeight="1" x14ac:dyDescent="0.2"/>
    <row r="47599" ht="12.75" customHeight="1" x14ac:dyDescent="0.2"/>
    <row r="47600" ht="12.75" customHeight="1" x14ac:dyDescent="0.2"/>
    <row r="47601" ht="12.75" customHeight="1" x14ac:dyDescent="0.2"/>
    <row r="47602" ht="12.75" customHeight="1" x14ac:dyDescent="0.2"/>
    <row r="47603" ht="12.75" customHeight="1" x14ac:dyDescent="0.2"/>
    <row r="47604" ht="12.75" customHeight="1" x14ac:dyDescent="0.2"/>
    <row r="47605" ht="12.75" customHeight="1" x14ac:dyDescent="0.2"/>
    <row r="47606" ht="12.75" customHeight="1" x14ac:dyDescent="0.2"/>
    <row r="47607" ht="12.75" customHeight="1" x14ac:dyDescent="0.2"/>
    <row r="47608" ht="12.75" customHeight="1" x14ac:dyDescent="0.2"/>
    <row r="47609" ht="12.75" customHeight="1" x14ac:dyDescent="0.2"/>
    <row r="47610" ht="12.75" customHeight="1" x14ac:dyDescent="0.2"/>
    <row r="47611" ht="12.75" customHeight="1" x14ac:dyDescent="0.2"/>
    <row r="47612" ht="12.75" customHeight="1" x14ac:dyDescent="0.2"/>
    <row r="47613" ht="12.75" customHeight="1" x14ac:dyDescent="0.2"/>
    <row r="47614" ht="12.75" customHeight="1" x14ac:dyDescent="0.2"/>
    <row r="47615" ht="12.75" customHeight="1" x14ac:dyDescent="0.2"/>
    <row r="47616" ht="12.75" customHeight="1" x14ac:dyDescent="0.2"/>
    <row r="47617" ht="12.75" customHeight="1" x14ac:dyDescent="0.2"/>
    <row r="47618" ht="12.75" customHeight="1" x14ac:dyDescent="0.2"/>
    <row r="47619" ht="12.75" customHeight="1" x14ac:dyDescent="0.2"/>
    <row r="47620" ht="12.75" customHeight="1" x14ac:dyDescent="0.2"/>
    <row r="47621" ht="12.75" customHeight="1" x14ac:dyDescent="0.2"/>
    <row r="47622" ht="12.75" customHeight="1" x14ac:dyDescent="0.2"/>
    <row r="47623" ht="12.75" customHeight="1" x14ac:dyDescent="0.2"/>
    <row r="47624" ht="12.75" customHeight="1" x14ac:dyDescent="0.2"/>
    <row r="47625" ht="12.75" customHeight="1" x14ac:dyDescent="0.2"/>
    <row r="47626" ht="12.75" customHeight="1" x14ac:dyDescent="0.2"/>
    <row r="47627" ht="12.75" customHeight="1" x14ac:dyDescent="0.2"/>
    <row r="47628" ht="12.75" customHeight="1" x14ac:dyDescent="0.2"/>
    <row r="47629" ht="12.75" customHeight="1" x14ac:dyDescent="0.2"/>
    <row r="47630" ht="12.75" customHeight="1" x14ac:dyDescent="0.2"/>
    <row r="47631" ht="12.75" customHeight="1" x14ac:dyDescent="0.2"/>
    <row r="47632" ht="12.75" customHeight="1" x14ac:dyDescent="0.2"/>
    <row r="47633" ht="12.75" customHeight="1" x14ac:dyDescent="0.2"/>
    <row r="47634" ht="12.75" customHeight="1" x14ac:dyDescent="0.2"/>
    <row r="47635" ht="12.75" customHeight="1" x14ac:dyDescent="0.2"/>
    <row r="47636" ht="12.75" customHeight="1" x14ac:dyDescent="0.2"/>
    <row r="47637" ht="12.75" customHeight="1" x14ac:dyDescent="0.2"/>
    <row r="47638" ht="12.75" customHeight="1" x14ac:dyDescent="0.2"/>
    <row r="47639" ht="12.75" customHeight="1" x14ac:dyDescent="0.2"/>
    <row r="47640" ht="12.75" customHeight="1" x14ac:dyDescent="0.2"/>
    <row r="47641" ht="12.75" customHeight="1" x14ac:dyDescent="0.2"/>
    <row r="47642" ht="12.75" customHeight="1" x14ac:dyDescent="0.2"/>
    <row r="47643" ht="12.75" customHeight="1" x14ac:dyDescent="0.2"/>
    <row r="47644" ht="12.75" customHeight="1" x14ac:dyDescent="0.2"/>
    <row r="47645" ht="12.75" customHeight="1" x14ac:dyDescent="0.2"/>
    <row r="47646" ht="12.75" customHeight="1" x14ac:dyDescent="0.2"/>
    <row r="47647" ht="12.75" customHeight="1" x14ac:dyDescent="0.2"/>
    <row r="47648" ht="12.75" customHeight="1" x14ac:dyDescent="0.2"/>
    <row r="47649" ht="12.75" customHeight="1" x14ac:dyDescent="0.2"/>
    <row r="47650" ht="12.75" customHeight="1" x14ac:dyDescent="0.2"/>
    <row r="47651" ht="12.75" customHeight="1" x14ac:dyDescent="0.2"/>
    <row r="47652" ht="12.75" customHeight="1" x14ac:dyDescent="0.2"/>
    <row r="47653" ht="12.75" customHeight="1" x14ac:dyDescent="0.2"/>
    <row r="47654" ht="12.75" customHeight="1" x14ac:dyDescent="0.2"/>
    <row r="47655" ht="12.75" customHeight="1" x14ac:dyDescent="0.2"/>
    <row r="47656" ht="12.75" customHeight="1" x14ac:dyDescent="0.2"/>
    <row r="47657" ht="12.75" customHeight="1" x14ac:dyDescent="0.2"/>
    <row r="47658" ht="12.75" customHeight="1" x14ac:dyDescent="0.2"/>
    <row r="47659" ht="12.75" customHeight="1" x14ac:dyDescent="0.2"/>
    <row r="47660" ht="12.75" customHeight="1" x14ac:dyDescent="0.2"/>
    <row r="47661" ht="12.75" customHeight="1" x14ac:dyDescent="0.2"/>
    <row r="47662" ht="12.75" customHeight="1" x14ac:dyDescent="0.2"/>
    <row r="47663" ht="12.75" customHeight="1" x14ac:dyDescent="0.2"/>
    <row r="47664" ht="12.75" customHeight="1" x14ac:dyDescent="0.2"/>
    <row r="47665" ht="12.75" customHeight="1" x14ac:dyDescent="0.2"/>
    <row r="47666" ht="12.75" customHeight="1" x14ac:dyDescent="0.2"/>
    <row r="47667" ht="12.75" customHeight="1" x14ac:dyDescent="0.2"/>
    <row r="47668" ht="12.75" customHeight="1" x14ac:dyDescent="0.2"/>
    <row r="47669" ht="12.75" customHeight="1" x14ac:dyDescent="0.2"/>
    <row r="47670" ht="12.75" customHeight="1" x14ac:dyDescent="0.2"/>
    <row r="47671" ht="12.75" customHeight="1" x14ac:dyDescent="0.2"/>
    <row r="47672" ht="12.75" customHeight="1" x14ac:dyDescent="0.2"/>
    <row r="47673" ht="12.75" customHeight="1" x14ac:dyDescent="0.2"/>
    <row r="47674" ht="12.75" customHeight="1" x14ac:dyDescent="0.2"/>
    <row r="47675" ht="12.75" customHeight="1" x14ac:dyDescent="0.2"/>
    <row r="47676" ht="12.75" customHeight="1" x14ac:dyDescent="0.2"/>
    <row r="47677" ht="12.75" customHeight="1" x14ac:dyDescent="0.2"/>
    <row r="47678" ht="12.75" customHeight="1" x14ac:dyDescent="0.2"/>
    <row r="47679" ht="12.75" customHeight="1" x14ac:dyDescent="0.2"/>
    <row r="47680" ht="12.75" customHeight="1" x14ac:dyDescent="0.2"/>
    <row r="47681" ht="12.75" customHeight="1" x14ac:dyDescent="0.2"/>
    <row r="47682" ht="12.75" customHeight="1" x14ac:dyDescent="0.2"/>
    <row r="47683" ht="12.75" customHeight="1" x14ac:dyDescent="0.2"/>
    <row r="47684" ht="12.75" customHeight="1" x14ac:dyDescent="0.2"/>
    <row r="47685" ht="12.75" customHeight="1" x14ac:dyDescent="0.2"/>
    <row r="47686" ht="12.75" customHeight="1" x14ac:dyDescent="0.2"/>
    <row r="47687" ht="12.75" customHeight="1" x14ac:dyDescent="0.2"/>
    <row r="47688" ht="12.75" customHeight="1" x14ac:dyDescent="0.2"/>
    <row r="47689" ht="12.75" customHeight="1" x14ac:dyDescent="0.2"/>
    <row r="47690" ht="12.75" customHeight="1" x14ac:dyDescent="0.2"/>
    <row r="47691" ht="12.75" customHeight="1" x14ac:dyDescent="0.2"/>
    <row r="47692" ht="12.75" customHeight="1" x14ac:dyDescent="0.2"/>
    <row r="47693" ht="12.75" customHeight="1" x14ac:dyDescent="0.2"/>
    <row r="47694" ht="12.75" customHeight="1" x14ac:dyDescent="0.2"/>
    <row r="47695" ht="12.75" customHeight="1" x14ac:dyDescent="0.2"/>
    <row r="47696" ht="12.75" customHeight="1" x14ac:dyDescent="0.2"/>
    <row r="47697" ht="12.75" customHeight="1" x14ac:dyDescent="0.2"/>
    <row r="47698" ht="12.75" customHeight="1" x14ac:dyDescent="0.2"/>
    <row r="47699" ht="12.75" customHeight="1" x14ac:dyDescent="0.2"/>
    <row r="47700" ht="12.75" customHeight="1" x14ac:dyDescent="0.2"/>
    <row r="47701" ht="12.75" customHeight="1" x14ac:dyDescent="0.2"/>
    <row r="47702" ht="12.75" customHeight="1" x14ac:dyDescent="0.2"/>
    <row r="47703" ht="12.75" customHeight="1" x14ac:dyDescent="0.2"/>
    <row r="47704" ht="12.75" customHeight="1" x14ac:dyDescent="0.2"/>
    <row r="47705" ht="12.75" customHeight="1" x14ac:dyDescent="0.2"/>
    <row r="47706" ht="12.75" customHeight="1" x14ac:dyDescent="0.2"/>
    <row r="47707" ht="12.75" customHeight="1" x14ac:dyDescent="0.2"/>
    <row r="47708" ht="12.75" customHeight="1" x14ac:dyDescent="0.2"/>
    <row r="47709" ht="12.75" customHeight="1" x14ac:dyDescent="0.2"/>
    <row r="47710" ht="12.75" customHeight="1" x14ac:dyDescent="0.2"/>
    <row r="47711" ht="12.75" customHeight="1" x14ac:dyDescent="0.2"/>
    <row r="47712" ht="12.75" customHeight="1" x14ac:dyDescent="0.2"/>
    <row r="47713" ht="12.75" customHeight="1" x14ac:dyDescent="0.2"/>
    <row r="47714" ht="12.75" customHeight="1" x14ac:dyDescent="0.2"/>
    <row r="47715" ht="12.75" customHeight="1" x14ac:dyDescent="0.2"/>
    <row r="47716" ht="12.75" customHeight="1" x14ac:dyDescent="0.2"/>
    <row r="47717" ht="12.75" customHeight="1" x14ac:dyDescent="0.2"/>
    <row r="47718" ht="12.75" customHeight="1" x14ac:dyDescent="0.2"/>
    <row r="47719" ht="12.75" customHeight="1" x14ac:dyDescent="0.2"/>
    <row r="47720" ht="12.75" customHeight="1" x14ac:dyDescent="0.2"/>
    <row r="47721" ht="12.75" customHeight="1" x14ac:dyDescent="0.2"/>
    <row r="47722" ht="12.75" customHeight="1" x14ac:dyDescent="0.2"/>
    <row r="47723" ht="12.75" customHeight="1" x14ac:dyDescent="0.2"/>
    <row r="47724" ht="12.75" customHeight="1" x14ac:dyDescent="0.2"/>
    <row r="47725" ht="12.75" customHeight="1" x14ac:dyDescent="0.2"/>
    <row r="47726" ht="12.75" customHeight="1" x14ac:dyDescent="0.2"/>
    <row r="47727" ht="12.75" customHeight="1" x14ac:dyDescent="0.2"/>
    <row r="47728" ht="12.75" customHeight="1" x14ac:dyDescent="0.2"/>
    <row r="47729" ht="12.75" customHeight="1" x14ac:dyDescent="0.2"/>
    <row r="47730" ht="12.75" customHeight="1" x14ac:dyDescent="0.2"/>
    <row r="47731" ht="12.75" customHeight="1" x14ac:dyDescent="0.2"/>
    <row r="47732" ht="12.75" customHeight="1" x14ac:dyDescent="0.2"/>
    <row r="47733" ht="12.75" customHeight="1" x14ac:dyDescent="0.2"/>
    <row r="47734" ht="12.75" customHeight="1" x14ac:dyDescent="0.2"/>
    <row r="47735" ht="12.75" customHeight="1" x14ac:dyDescent="0.2"/>
    <row r="47736" ht="12.75" customHeight="1" x14ac:dyDescent="0.2"/>
    <row r="47737" ht="12.75" customHeight="1" x14ac:dyDescent="0.2"/>
    <row r="47738" ht="12.75" customHeight="1" x14ac:dyDescent="0.2"/>
    <row r="47739" ht="12.75" customHeight="1" x14ac:dyDescent="0.2"/>
    <row r="47740" ht="12.75" customHeight="1" x14ac:dyDescent="0.2"/>
    <row r="47741" ht="12.75" customHeight="1" x14ac:dyDescent="0.2"/>
    <row r="47742" ht="12.75" customHeight="1" x14ac:dyDescent="0.2"/>
    <row r="47743" ht="12.75" customHeight="1" x14ac:dyDescent="0.2"/>
    <row r="47744" ht="12.75" customHeight="1" x14ac:dyDescent="0.2"/>
    <row r="47745" ht="12.75" customHeight="1" x14ac:dyDescent="0.2"/>
    <row r="47746" ht="12.75" customHeight="1" x14ac:dyDescent="0.2"/>
    <row r="47747" ht="12.75" customHeight="1" x14ac:dyDescent="0.2"/>
    <row r="47748" ht="12.75" customHeight="1" x14ac:dyDescent="0.2"/>
    <row r="47749" ht="12.75" customHeight="1" x14ac:dyDescent="0.2"/>
    <row r="47750" ht="12.75" customHeight="1" x14ac:dyDescent="0.2"/>
    <row r="47751" ht="12.75" customHeight="1" x14ac:dyDescent="0.2"/>
    <row r="47752" ht="12.75" customHeight="1" x14ac:dyDescent="0.2"/>
    <row r="47753" ht="12.75" customHeight="1" x14ac:dyDescent="0.2"/>
    <row r="47754" ht="12.75" customHeight="1" x14ac:dyDescent="0.2"/>
    <row r="47755" ht="12.75" customHeight="1" x14ac:dyDescent="0.2"/>
    <row r="47756" ht="12.75" customHeight="1" x14ac:dyDescent="0.2"/>
    <row r="47757" ht="12.75" customHeight="1" x14ac:dyDescent="0.2"/>
    <row r="47758" ht="12.75" customHeight="1" x14ac:dyDescent="0.2"/>
    <row r="47759" ht="12.75" customHeight="1" x14ac:dyDescent="0.2"/>
    <row r="47760" ht="12.75" customHeight="1" x14ac:dyDescent="0.2"/>
    <row r="47761" ht="12.75" customHeight="1" x14ac:dyDescent="0.2"/>
    <row r="47762" ht="12.75" customHeight="1" x14ac:dyDescent="0.2"/>
    <row r="47763" ht="12.75" customHeight="1" x14ac:dyDescent="0.2"/>
    <row r="47764" ht="12.75" customHeight="1" x14ac:dyDescent="0.2"/>
    <row r="47765" ht="12.75" customHeight="1" x14ac:dyDescent="0.2"/>
    <row r="47766" ht="12.75" customHeight="1" x14ac:dyDescent="0.2"/>
    <row r="47767" ht="12.75" customHeight="1" x14ac:dyDescent="0.2"/>
    <row r="47768" ht="12.75" customHeight="1" x14ac:dyDescent="0.2"/>
    <row r="47769" ht="12.75" customHeight="1" x14ac:dyDescent="0.2"/>
    <row r="47770" ht="12.75" customHeight="1" x14ac:dyDescent="0.2"/>
    <row r="47771" ht="12.75" customHeight="1" x14ac:dyDescent="0.2"/>
    <row r="47772" ht="12.75" customHeight="1" x14ac:dyDescent="0.2"/>
    <row r="47773" ht="12.75" customHeight="1" x14ac:dyDescent="0.2"/>
    <row r="47774" ht="12.75" customHeight="1" x14ac:dyDescent="0.2"/>
    <row r="47775" ht="12.75" customHeight="1" x14ac:dyDescent="0.2"/>
    <row r="47776" ht="12.75" customHeight="1" x14ac:dyDescent="0.2"/>
    <row r="47777" ht="12.75" customHeight="1" x14ac:dyDescent="0.2"/>
    <row r="47778" ht="12.75" customHeight="1" x14ac:dyDescent="0.2"/>
    <row r="47779" ht="12.75" customHeight="1" x14ac:dyDescent="0.2"/>
    <row r="47780" ht="12.75" customHeight="1" x14ac:dyDescent="0.2"/>
    <row r="47781" ht="12.75" customHeight="1" x14ac:dyDescent="0.2"/>
    <row r="47782" ht="12.75" customHeight="1" x14ac:dyDescent="0.2"/>
    <row r="47783" ht="12.75" customHeight="1" x14ac:dyDescent="0.2"/>
    <row r="47784" ht="12.75" customHeight="1" x14ac:dyDescent="0.2"/>
    <row r="47785" ht="12.75" customHeight="1" x14ac:dyDescent="0.2"/>
    <row r="47786" ht="12.75" customHeight="1" x14ac:dyDescent="0.2"/>
    <row r="47787" ht="12.75" customHeight="1" x14ac:dyDescent="0.2"/>
    <row r="47788" ht="12.75" customHeight="1" x14ac:dyDescent="0.2"/>
    <row r="47789" ht="12.75" customHeight="1" x14ac:dyDescent="0.2"/>
    <row r="47790" ht="12.75" customHeight="1" x14ac:dyDescent="0.2"/>
    <row r="47791" ht="12.75" customHeight="1" x14ac:dyDescent="0.2"/>
    <row r="47792" ht="12.75" customHeight="1" x14ac:dyDescent="0.2"/>
    <row r="47793" ht="12.75" customHeight="1" x14ac:dyDescent="0.2"/>
    <row r="47794" ht="12.75" customHeight="1" x14ac:dyDescent="0.2"/>
    <row r="47795" ht="12.75" customHeight="1" x14ac:dyDescent="0.2"/>
    <row r="47796" ht="12.75" customHeight="1" x14ac:dyDescent="0.2"/>
    <row r="47797" ht="12.75" customHeight="1" x14ac:dyDescent="0.2"/>
    <row r="47798" ht="12.75" customHeight="1" x14ac:dyDescent="0.2"/>
    <row r="47799" ht="12.75" customHeight="1" x14ac:dyDescent="0.2"/>
    <row r="47800" ht="12.75" customHeight="1" x14ac:dyDescent="0.2"/>
    <row r="47801" ht="12.75" customHeight="1" x14ac:dyDescent="0.2"/>
    <row r="47802" ht="12.75" customHeight="1" x14ac:dyDescent="0.2"/>
    <row r="47803" ht="12.75" customHeight="1" x14ac:dyDescent="0.2"/>
    <row r="47804" ht="12.75" customHeight="1" x14ac:dyDescent="0.2"/>
    <row r="47805" ht="12.75" customHeight="1" x14ac:dyDescent="0.2"/>
    <row r="47806" ht="12.75" customHeight="1" x14ac:dyDescent="0.2"/>
    <row r="47807" ht="12.75" customHeight="1" x14ac:dyDescent="0.2"/>
    <row r="47808" ht="12.75" customHeight="1" x14ac:dyDescent="0.2"/>
    <row r="47809" ht="12.75" customHeight="1" x14ac:dyDescent="0.2"/>
    <row r="47810" ht="12.75" customHeight="1" x14ac:dyDescent="0.2"/>
    <row r="47811" ht="12.75" customHeight="1" x14ac:dyDescent="0.2"/>
    <row r="47812" ht="12.75" customHeight="1" x14ac:dyDescent="0.2"/>
    <row r="47813" ht="12.75" customHeight="1" x14ac:dyDescent="0.2"/>
    <row r="47814" ht="12.75" customHeight="1" x14ac:dyDescent="0.2"/>
    <row r="47815" ht="12.75" customHeight="1" x14ac:dyDescent="0.2"/>
    <row r="47816" ht="12.75" customHeight="1" x14ac:dyDescent="0.2"/>
    <row r="47817" ht="12.75" customHeight="1" x14ac:dyDescent="0.2"/>
    <row r="47818" ht="12.75" customHeight="1" x14ac:dyDescent="0.2"/>
    <row r="47819" ht="12.75" customHeight="1" x14ac:dyDescent="0.2"/>
    <row r="47820" ht="12.75" customHeight="1" x14ac:dyDescent="0.2"/>
    <row r="47821" ht="12.75" customHeight="1" x14ac:dyDescent="0.2"/>
    <row r="47822" ht="12.75" customHeight="1" x14ac:dyDescent="0.2"/>
    <row r="47823" ht="12.75" customHeight="1" x14ac:dyDescent="0.2"/>
    <row r="47824" ht="12.75" customHeight="1" x14ac:dyDescent="0.2"/>
    <row r="47825" ht="12.75" customHeight="1" x14ac:dyDescent="0.2"/>
    <row r="47826" ht="12.75" customHeight="1" x14ac:dyDescent="0.2"/>
    <row r="47827" ht="12.75" customHeight="1" x14ac:dyDescent="0.2"/>
    <row r="47828" ht="12.75" customHeight="1" x14ac:dyDescent="0.2"/>
    <row r="47829" ht="12.75" customHeight="1" x14ac:dyDescent="0.2"/>
    <row r="47830" ht="12.75" customHeight="1" x14ac:dyDescent="0.2"/>
    <row r="47831" ht="12.75" customHeight="1" x14ac:dyDescent="0.2"/>
    <row r="47832" ht="12.75" customHeight="1" x14ac:dyDescent="0.2"/>
    <row r="47833" ht="12.75" customHeight="1" x14ac:dyDescent="0.2"/>
    <row r="47834" ht="12.75" customHeight="1" x14ac:dyDescent="0.2"/>
    <row r="47835" ht="12.75" customHeight="1" x14ac:dyDescent="0.2"/>
    <row r="47836" ht="12.75" customHeight="1" x14ac:dyDescent="0.2"/>
    <row r="47837" ht="12.75" customHeight="1" x14ac:dyDescent="0.2"/>
    <row r="47838" ht="12.75" customHeight="1" x14ac:dyDescent="0.2"/>
    <row r="47839" ht="12.75" customHeight="1" x14ac:dyDescent="0.2"/>
    <row r="47840" ht="12.75" customHeight="1" x14ac:dyDescent="0.2"/>
    <row r="47841" ht="12.75" customHeight="1" x14ac:dyDescent="0.2"/>
    <row r="47842" ht="12.75" customHeight="1" x14ac:dyDescent="0.2"/>
    <row r="47843" ht="12.75" customHeight="1" x14ac:dyDescent="0.2"/>
    <row r="47844" ht="12.75" customHeight="1" x14ac:dyDescent="0.2"/>
    <row r="47845" ht="12.75" customHeight="1" x14ac:dyDescent="0.2"/>
    <row r="47846" ht="12.75" customHeight="1" x14ac:dyDescent="0.2"/>
    <row r="47847" ht="12.75" customHeight="1" x14ac:dyDescent="0.2"/>
    <row r="47848" ht="12.75" customHeight="1" x14ac:dyDescent="0.2"/>
    <row r="47849" ht="12.75" customHeight="1" x14ac:dyDescent="0.2"/>
    <row r="47850" ht="12.75" customHeight="1" x14ac:dyDescent="0.2"/>
    <row r="47851" ht="12.75" customHeight="1" x14ac:dyDescent="0.2"/>
    <row r="47852" ht="12.75" customHeight="1" x14ac:dyDescent="0.2"/>
    <row r="47853" ht="12.75" customHeight="1" x14ac:dyDescent="0.2"/>
    <row r="47854" ht="12.75" customHeight="1" x14ac:dyDescent="0.2"/>
    <row r="47855" ht="12.75" customHeight="1" x14ac:dyDescent="0.2"/>
    <row r="47856" ht="12.75" customHeight="1" x14ac:dyDescent="0.2"/>
    <row r="47857" ht="12.75" customHeight="1" x14ac:dyDescent="0.2"/>
    <row r="47858" ht="12.75" customHeight="1" x14ac:dyDescent="0.2"/>
    <row r="47859" ht="12.75" customHeight="1" x14ac:dyDescent="0.2"/>
    <row r="47860" ht="12.75" customHeight="1" x14ac:dyDescent="0.2"/>
    <row r="47861" ht="12.75" customHeight="1" x14ac:dyDescent="0.2"/>
    <row r="47862" ht="12.75" customHeight="1" x14ac:dyDescent="0.2"/>
    <row r="47863" ht="12.75" customHeight="1" x14ac:dyDescent="0.2"/>
    <row r="47864" ht="12.75" customHeight="1" x14ac:dyDescent="0.2"/>
    <row r="47865" ht="12.75" customHeight="1" x14ac:dyDescent="0.2"/>
    <row r="47866" ht="12.75" customHeight="1" x14ac:dyDescent="0.2"/>
    <row r="47867" ht="12.75" customHeight="1" x14ac:dyDescent="0.2"/>
    <row r="47868" ht="12.75" customHeight="1" x14ac:dyDescent="0.2"/>
    <row r="47869" ht="12.75" customHeight="1" x14ac:dyDescent="0.2"/>
    <row r="47870" ht="12.75" customHeight="1" x14ac:dyDescent="0.2"/>
    <row r="47871" ht="12.75" customHeight="1" x14ac:dyDescent="0.2"/>
    <row r="47872" ht="12.75" customHeight="1" x14ac:dyDescent="0.2"/>
    <row r="47873" ht="12.75" customHeight="1" x14ac:dyDescent="0.2"/>
    <row r="47874" ht="12.75" customHeight="1" x14ac:dyDescent="0.2"/>
    <row r="47875" ht="12.75" customHeight="1" x14ac:dyDescent="0.2"/>
    <row r="47876" ht="12.75" customHeight="1" x14ac:dyDescent="0.2"/>
    <row r="47877" ht="12.75" customHeight="1" x14ac:dyDescent="0.2"/>
    <row r="47878" ht="12.75" customHeight="1" x14ac:dyDescent="0.2"/>
    <row r="47879" ht="12.75" customHeight="1" x14ac:dyDescent="0.2"/>
    <row r="47880" ht="12.75" customHeight="1" x14ac:dyDescent="0.2"/>
    <row r="47881" ht="12.75" customHeight="1" x14ac:dyDescent="0.2"/>
    <row r="47882" ht="12.75" customHeight="1" x14ac:dyDescent="0.2"/>
    <row r="47883" ht="12.75" customHeight="1" x14ac:dyDescent="0.2"/>
    <row r="47884" ht="12.75" customHeight="1" x14ac:dyDescent="0.2"/>
    <row r="47885" ht="12.75" customHeight="1" x14ac:dyDescent="0.2"/>
    <row r="47886" ht="12.75" customHeight="1" x14ac:dyDescent="0.2"/>
    <row r="47887" ht="12.75" customHeight="1" x14ac:dyDescent="0.2"/>
    <row r="47888" ht="12.75" customHeight="1" x14ac:dyDescent="0.2"/>
    <row r="47889" ht="12.75" customHeight="1" x14ac:dyDescent="0.2"/>
    <row r="47890" ht="12.75" customHeight="1" x14ac:dyDescent="0.2"/>
    <row r="47891" ht="12.75" customHeight="1" x14ac:dyDescent="0.2"/>
    <row r="47892" ht="12.75" customHeight="1" x14ac:dyDescent="0.2"/>
    <row r="47893" ht="12.75" customHeight="1" x14ac:dyDescent="0.2"/>
    <row r="47894" ht="12.75" customHeight="1" x14ac:dyDescent="0.2"/>
    <row r="47895" ht="12.75" customHeight="1" x14ac:dyDescent="0.2"/>
    <row r="47896" ht="12.75" customHeight="1" x14ac:dyDescent="0.2"/>
    <row r="47897" ht="12.75" customHeight="1" x14ac:dyDescent="0.2"/>
    <row r="47898" ht="12.75" customHeight="1" x14ac:dyDescent="0.2"/>
    <row r="47899" ht="12.75" customHeight="1" x14ac:dyDescent="0.2"/>
    <row r="47900" ht="12.75" customHeight="1" x14ac:dyDescent="0.2"/>
    <row r="47901" ht="12.75" customHeight="1" x14ac:dyDescent="0.2"/>
    <row r="47902" ht="12.75" customHeight="1" x14ac:dyDescent="0.2"/>
    <row r="47903" ht="12.75" customHeight="1" x14ac:dyDescent="0.2"/>
    <row r="47904" ht="12.75" customHeight="1" x14ac:dyDescent="0.2"/>
    <row r="47905" ht="12.75" customHeight="1" x14ac:dyDescent="0.2"/>
    <row r="47906" ht="12.75" customHeight="1" x14ac:dyDescent="0.2"/>
    <row r="47907" ht="12.75" customHeight="1" x14ac:dyDescent="0.2"/>
    <row r="47908" ht="12.75" customHeight="1" x14ac:dyDescent="0.2"/>
    <row r="47909" ht="12.75" customHeight="1" x14ac:dyDescent="0.2"/>
    <row r="47910" ht="12.75" customHeight="1" x14ac:dyDescent="0.2"/>
    <row r="47911" ht="12.75" customHeight="1" x14ac:dyDescent="0.2"/>
    <row r="47912" ht="12.75" customHeight="1" x14ac:dyDescent="0.2"/>
    <row r="47913" ht="12.75" customHeight="1" x14ac:dyDescent="0.2"/>
    <row r="47914" ht="12.75" customHeight="1" x14ac:dyDescent="0.2"/>
    <row r="47915" ht="12.75" customHeight="1" x14ac:dyDescent="0.2"/>
    <row r="47916" ht="12.75" customHeight="1" x14ac:dyDescent="0.2"/>
    <row r="47917" ht="12.75" customHeight="1" x14ac:dyDescent="0.2"/>
    <row r="47918" ht="12.75" customHeight="1" x14ac:dyDescent="0.2"/>
    <row r="47919" ht="12.75" customHeight="1" x14ac:dyDescent="0.2"/>
    <row r="47920" ht="12.75" customHeight="1" x14ac:dyDescent="0.2"/>
    <row r="47921" ht="12.75" customHeight="1" x14ac:dyDescent="0.2"/>
    <row r="47922" ht="12.75" customHeight="1" x14ac:dyDescent="0.2"/>
    <row r="47923" ht="12.75" customHeight="1" x14ac:dyDescent="0.2"/>
    <row r="47924" ht="12.75" customHeight="1" x14ac:dyDescent="0.2"/>
    <row r="47925" ht="12.75" customHeight="1" x14ac:dyDescent="0.2"/>
    <row r="47926" ht="12.75" customHeight="1" x14ac:dyDescent="0.2"/>
    <row r="47927" ht="12.75" customHeight="1" x14ac:dyDescent="0.2"/>
    <row r="47928" ht="12.75" customHeight="1" x14ac:dyDescent="0.2"/>
    <row r="47929" ht="12.75" customHeight="1" x14ac:dyDescent="0.2"/>
    <row r="47930" ht="12.75" customHeight="1" x14ac:dyDescent="0.2"/>
    <row r="47931" ht="12.75" customHeight="1" x14ac:dyDescent="0.2"/>
    <row r="47932" ht="12.75" customHeight="1" x14ac:dyDescent="0.2"/>
    <row r="47933" ht="12.75" customHeight="1" x14ac:dyDescent="0.2"/>
    <row r="47934" ht="12.75" customHeight="1" x14ac:dyDescent="0.2"/>
    <row r="47935" ht="12.75" customHeight="1" x14ac:dyDescent="0.2"/>
    <row r="47936" ht="12.75" customHeight="1" x14ac:dyDescent="0.2"/>
    <row r="47937" ht="12.75" customHeight="1" x14ac:dyDescent="0.2"/>
    <row r="47938" ht="12.75" customHeight="1" x14ac:dyDescent="0.2"/>
    <row r="47939" ht="12.75" customHeight="1" x14ac:dyDescent="0.2"/>
    <row r="47940" ht="12.75" customHeight="1" x14ac:dyDescent="0.2"/>
    <row r="47941" ht="12.75" customHeight="1" x14ac:dyDescent="0.2"/>
    <row r="47942" ht="12.75" customHeight="1" x14ac:dyDescent="0.2"/>
    <row r="47943" ht="12.75" customHeight="1" x14ac:dyDescent="0.2"/>
    <row r="47944" ht="12.75" customHeight="1" x14ac:dyDescent="0.2"/>
    <row r="47945" ht="12.75" customHeight="1" x14ac:dyDescent="0.2"/>
    <row r="47946" ht="12.75" customHeight="1" x14ac:dyDescent="0.2"/>
    <row r="47947" ht="12.75" customHeight="1" x14ac:dyDescent="0.2"/>
    <row r="47948" ht="12.75" customHeight="1" x14ac:dyDescent="0.2"/>
    <row r="47949" ht="12.75" customHeight="1" x14ac:dyDescent="0.2"/>
    <row r="47950" ht="12.75" customHeight="1" x14ac:dyDescent="0.2"/>
    <row r="47951" ht="12.75" customHeight="1" x14ac:dyDescent="0.2"/>
    <row r="47952" ht="12.75" customHeight="1" x14ac:dyDescent="0.2"/>
    <row r="47953" ht="12.75" customHeight="1" x14ac:dyDescent="0.2"/>
    <row r="47954" ht="12.75" customHeight="1" x14ac:dyDescent="0.2"/>
    <row r="47955" ht="12.75" customHeight="1" x14ac:dyDescent="0.2"/>
    <row r="47956" ht="12.75" customHeight="1" x14ac:dyDescent="0.2"/>
    <row r="47957" ht="12.75" customHeight="1" x14ac:dyDescent="0.2"/>
    <row r="47958" ht="12.75" customHeight="1" x14ac:dyDescent="0.2"/>
    <row r="47959" ht="12.75" customHeight="1" x14ac:dyDescent="0.2"/>
    <row r="47960" ht="12.75" customHeight="1" x14ac:dyDescent="0.2"/>
    <row r="47961" ht="12.75" customHeight="1" x14ac:dyDescent="0.2"/>
    <row r="47962" ht="12.75" customHeight="1" x14ac:dyDescent="0.2"/>
    <row r="47963" ht="12.75" customHeight="1" x14ac:dyDescent="0.2"/>
    <row r="47964" ht="12.75" customHeight="1" x14ac:dyDescent="0.2"/>
    <row r="47965" ht="12.75" customHeight="1" x14ac:dyDescent="0.2"/>
    <row r="47966" ht="12.75" customHeight="1" x14ac:dyDescent="0.2"/>
    <row r="47967" ht="12.75" customHeight="1" x14ac:dyDescent="0.2"/>
    <row r="47968" ht="12.75" customHeight="1" x14ac:dyDescent="0.2"/>
    <row r="47969" ht="12.75" customHeight="1" x14ac:dyDescent="0.2"/>
    <row r="47970" ht="12.75" customHeight="1" x14ac:dyDescent="0.2"/>
    <row r="47971" ht="12.75" customHeight="1" x14ac:dyDescent="0.2"/>
    <row r="47972" ht="12.75" customHeight="1" x14ac:dyDescent="0.2"/>
    <row r="47973" ht="12.75" customHeight="1" x14ac:dyDescent="0.2"/>
    <row r="47974" ht="12.75" customHeight="1" x14ac:dyDescent="0.2"/>
    <row r="47975" ht="12.75" customHeight="1" x14ac:dyDescent="0.2"/>
    <row r="47976" ht="12.75" customHeight="1" x14ac:dyDescent="0.2"/>
    <row r="47977" ht="12.75" customHeight="1" x14ac:dyDescent="0.2"/>
    <row r="47978" ht="12.75" customHeight="1" x14ac:dyDescent="0.2"/>
    <row r="47979" ht="12.75" customHeight="1" x14ac:dyDescent="0.2"/>
    <row r="47980" ht="12.75" customHeight="1" x14ac:dyDescent="0.2"/>
    <row r="47981" ht="12.75" customHeight="1" x14ac:dyDescent="0.2"/>
    <row r="47982" ht="12.75" customHeight="1" x14ac:dyDescent="0.2"/>
    <row r="47983" ht="12.75" customHeight="1" x14ac:dyDescent="0.2"/>
    <row r="47984" ht="12.75" customHeight="1" x14ac:dyDescent="0.2"/>
    <row r="47985" ht="12.75" customHeight="1" x14ac:dyDescent="0.2"/>
    <row r="47986" ht="12.75" customHeight="1" x14ac:dyDescent="0.2"/>
    <row r="47987" ht="12.75" customHeight="1" x14ac:dyDescent="0.2"/>
    <row r="47988" ht="12.75" customHeight="1" x14ac:dyDescent="0.2"/>
    <row r="47989" ht="12.75" customHeight="1" x14ac:dyDescent="0.2"/>
    <row r="47990" ht="12.75" customHeight="1" x14ac:dyDescent="0.2"/>
    <row r="47991" ht="12.75" customHeight="1" x14ac:dyDescent="0.2"/>
    <row r="47992" ht="12.75" customHeight="1" x14ac:dyDescent="0.2"/>
    <row r="47993" ht="12.75" customHeight="1" x14ac:dyDescent="0.2"/>
    <row r="47994" ht="12.75" customHeight="1" x14ac:dyDescent="0.2"/>
    <row r="47995" ht="12.75" customHeight="1" x14ac:dyDescent="0.2"/>
    <row r="47996" ht="12.75" customHeight="1" x14ac:dyDescent="0.2"/>
    <row r="47997" ht="12.75" customHeight="1" x14ac:dyDescent="0.2"/>
    <row r="47998" ht="12.75" customHeight="1" x14ac:dyDescent="0.2"/>
    <row r="47999" ht="12.75" customHeight="1" x14ac:dyDescent="0.2"/>
    <row r="48000" ht="12.75" customHeight="1" x14ac:dyDescent="0.2"/>
    <row r="48001" ht="12.75" customHeight="1" x14ac:dyDescent="0.2"/>
    <row r="48002" ht="12.75" customHeight="1" x14ac:dyDescent="0.2"/>
    <row r="48003" ht="12.75" customHeight="1" x14ac:dyDescent="0.2"/>
    <row r="48004" ht="12.75" customHeight="1" x14ac:dyDescent="0.2"/>
    <row r="48005" ht="12.75" customHeight="1" x14ac:dyDescent="0.2"/>
    <row r="48006" ht="12.75" customHeight="1" x14ac:dyDescent="0.2"/>
    <row r="48007" ht="12.75" customHeight="1" x14ac:dyDescent="0.2"/>
    <row r="48008" ht="12.75" customHeight="1" x14ac:dyDescent="0.2"/>
    <row r="48009" ht="12.75" customHeight="1" x14ac:dyDescent="0.2"/>
    <row r="48010" ht="12.75" customHeight="1" x14ac:dyDescent="0.2"/>
    <row r="48011" ht="12.75" customHeight="1" x14ac:dyDescent="0.2"/>
    <row r="48012" ht="12.75" customHeight="1" x14ac:dyDescent="0.2"/>
    <row r="48013" ht="12.75" customHeight="1" x14ac:dyDescent="0.2"/>
    <row r="48014" ht="12.75" customHeight="1" x14ac:dyDescent="0.2"/>
    <row r="48015" ht="12.75" customHeight="1" x14ac:dyDescent="0.2"/>
    <row r="48016" ht="12.75" customHeight="1" x14ac:dyDescent="0.2"/>
    <row r="48017" ht="12.75" customHeight="1" x14ac:dyDescent="0.2"/>
    <row r="48018" ht="12.75" customHeight="1" x14ac:dyDescent="0.2"/>
    <row r="48019" ht="12.75" customHeight="1" x14ac:dyDescent="0.2"/>
    <row r="48020" ht="12.75" customHeight="1" x14ac:dyDescent="0.2"/>
    <row r="48021" ht="12.75" customHeight="1" x14ac:dyDescent="0.2"/>
    <row r="48022" ht="12.75" customHeight="1" x14ac:dyDescent="0.2"/>
    <row r="48023" ht="12.75" customHeight="1" x14ac:dyDescent="0.2"/>
    <row r="48024" ht="12.75" customHeight="1" x14ac:dyDescent="0.2"/>
    <row r="48025" ht="12.75" customHeight="1" x14ac:dyDescent="0.2"/>
    <row r="48026" ht="12.75" customHeight="1" x14ac:dyDescent="0.2"/>
    <row r="48027" ht="12.75" customHeight="1" x14ac:dyDescent="0.2"/>
    <row r="48028" ht="12.75" customHeight="1" x14ac:dyDescent="0.2"/>
    <row r="48029" ht="12.75" customHeight="1" x14ac:dyDescent="0.2"/>
    <row r="48030" ht="12.75" customHeight="1" x14ac:dyDescent="0.2"/>
    <row r="48031" ht="12.75" customHeight="1" x14ac:dyDescent="0.2"/>
    <row r="48032" ht="12.75" customHeight="1" x14ac:dyDescent="0.2"/>
    <row r="48033" ht="12.75" customHeight="1" x14ac:dyDescent="0.2"/>
    <row r="48034" ht="12.75" customHeight="1" x14ac:dyDescent="0.2"/>
    <row r="48035" ht="12.75" customHeight="1" x14ac:dyDescent="0.2"/>
    <row r="48036" ht="12.75" customHeight="1" x14ac:dyDescent="0.2"/>
    <row r="48037" ht="12.75" customHeight="1" x14ac:dyDescent="0.2"/>
    <row r="48038" ht="12.75" customHeight="1" x14ac:dyDescent="0.2"/>
    <row r="48039" ht="12.75" customHeight="1" x14ac:dyDescent="0.2"/>
    <row r="48040" ht="12.75" customHeight="1" x14ac:dyDescent="0.2"/>
    <row r="48041" ht="12.75" customHeight="1" x14ac:dyDescent="0.2"/>
    <row r="48042" ht="12.75" customHeight="1" x14ac:dyDescent="0.2"/>
    <row r="48043" ht="12.75" customHeight="1" x14ac:dyDescent="0.2"/>
    <row r="48044" ht="12.75" customHeight="1" x14ac:dyDescent="0.2"/>
    <row r="48045" ht="12.75" customHeight="1" x14ac:dyDescent="0.2"/>
    <row r="48046" ht="12.75" customHeight="1" x14ac:dyDescent="0.2"/>
    <row r="48047" ht="12.75" customHeight="1" x14ac:dyDescent="0.2"/>
    <row r="48048" ht="12.75" customHeight="1" x14ac:dyDescent="0.2"/>
    <row r="48049" ht="12.75" customHeight="1" x14ac:dyDescent="0.2"/>
    <row r="48050" ht="12.75" customHeight="1" x14ac:dyDescent="0.2"/>
    <row r="48051" ht="12.75" customHeight="1" x14ac:dyDescent="0.2"/>
    <row r="48052" ht="12.75" customHeight="1" x14ac:dyDescent="0.2"/>
    <row r="48053" ht="12.75" customHeight="1" x14ac:dyDescent="0.2"/>
    <row r="48054" ht="12.75" customHeight="1" x14ac:dyDescent="0.2"/>
    <row r="48055" ht="12.75" customHeight="1" x14ac:dyDescent="0.2"/>
    <row r="48056" ht="12.75" customHeight="1" x14ac:dyDescent="0.2"/>
    <row r="48057" ht="12.75" customHeight="1" x14ac:dyDescent="0.2"/>
    <row r="48058" ht="12.75" customHeight="1" x14ac:dyDescent="0.2"/>
    <row r="48059" ht="12.75" customHeight="1" x14ac:dyDescent="0.2"/>
    <row r="48060" ht="12.75" customHeight="1" x14ac:dyDescent="0.2"/>
    <row r="48061" ht="12.75" customHeight="1" x14ac:dyDescent="0.2"/>
    <row r="48062" ht="12.75" customHeight="1" x14ac:dyDescent="0.2"/>
    <row r="48063" ht="12.75" customHeight="1" x14ac:dyDescent="0.2"/>
    <row r="48064" ht="12.75" customHeight="1" x14ac:dyDescent="0.2"/>
    <row r="48065" ht="12.75" customHeight="1" x14ac:dyDescent="0.2"/>
    <row r="48066" ht="12.75" customHeight="1" x14ac:dyDescent="0.2"/>
    <row r="48067" ht="12.75" customHeight="1" x14ac:dyDescent="0.2"/>
    <row r="48068" ht="12.75" customHeight="1" x14ac:dyDescent="0.2"/>
    <row r="48069" ht="12.75" customHeight="1" x14ac:dyDescent="0.2"/>
    <row r="48070" ht="12.75" customHeight="1" x14ac:dyDescent="0.2"/>
    <row r="48071" ht="12.75" customHeight="1" x14ac:dyDescent="0.2"/>
    <row r="48072" ht="12.75" customHeight="1" x14ac:dyDescent="0.2"/>
    <row r="48073" ht="12.75" customHeight="1" x14ac:dyDescent="0.2"/>
    <row r="48074" ht="12.75" customHeight="1" x14ac:dyDescent="0.2"/>
    <row r="48075" ht="12.75" customHeight="1" x14ac:dyDescent="0.2"/>
    <row r="48076" ht="12.75" customHeight="1" x14ac:dyDescent="0.2"/>
    <row r="48077" ht="12.75" customHeight="1" x14ac:dyDescent="0.2"/>
    <row r="48078" ht="12.75" customHeight="1" x14ac:dyDescent="0.2"/>
    <row r="48079" ht="12.75" customHeight="1" x14ac:dyDescent="0.2"/>
    <row r="48080" ht="12.75" customHeight="1" x14ac:dyDescent="0.2"/>
    <row r="48081" ht="12.75" customHeight="1" x14ac:dyDescent="0.2"/>
    <row r="48082" ht="12.75" customHeight="1" x14ac:dyDescent="0.2"/>
    <row r="48083" ht="12.75" customHeight="1" x14ac:dyDescent="0.2"/>
    <row r="48084" ht="12.75" customHeight="1" x14ac:dyDescent="0.2"/>
    <row r="48085" ht="12.75" customHeight="1" x14ac:dyDescent="0.2"/>
    <row r="48086" ht="12.75" customHeight="1" x14ac:dyDescent="0.2"/>
    <row r="48087" ht="12.75" customHeight="1" x14ac:dyDescent="0.2"/>
    <row r="48088" ht="12.75" customHeight="1" x14ac:dyDescent="0.2"/>
    <row r="48089" ht="12.75" customHeight="1" x14ac:dyDescent="0.2"/>
    <row r="48090" ht="12.75" customHeight="1" x14ac:dyDescent="0.2"/>
    <row r="48091" ht="12.75" customHeight="1" x14ac:dyDescent="0.2"/>
    <row r="48092" ht="12.75" customHeight="1" x14ac:dyDescent="0.2"/>
    <row r="48093" ht="12.75" customHeight="1" x14ac:dyDescent="0.2"/>
    <row r="48094" ht="12.75" customHeight="1" x14ac:dyDescent="0.2"/>
    <row r="48095" ht="12.75" customHeight="1" x14ac:dyDescent="0.2"/>
    <row r="48096" ht="12.75" customHeight="1" x14ac:dyDescent="0.2"/>
    <row r="48097" ht="12.75" customHeight="1" x14ac:dyDescent="0.2"/>
    <row r="48098" ht="12.75" customHeight="1" x14ac:dyDescent="0.2"/>
    <row r="48099" ht="12.75" customHeight="1" x14ac:dyDescent="0.2"/>
    <row r="48100" ht="12.75" customHeight="1" x14ac:dyDescent="0.2"/>
    <row r="48101" ht="12.75" customHeight="1" x14ac:dyDescent="0.2"/>
    <row r="48102" ht="12.75" customHeight="1" x14ac:dyDescent="0.2"/>
    <row r="48103" ht="12.75" customHeight="1" x14ac:dyDescent="0.2"/>
    <row r="48104" ht="12.75" customHeight="1" x14ac:dyDescent="0.2"/>
    <row r="48105" ht="12.75" customHeight="1" x14ac:dyDescent="0.2"/>
    <row r="48106" ht="12.75" customHeight="1" x14ac:dyDescent="0.2"/>
    <row r="48107" ht="12.75" customHeight="1" x14ac:dyDescent="0.2"/>
    <row r="48108" ht="12.75" customHeight="1" x14ac:dyDescent="0.2"/>
    <row r="48109" ht="12.75" customHeight="1" x14ac:dyDescent="0.2"/>
    <row r="48110" ht="12.75" customHeight="1" x14ac:dyDescent="0.2"/>
    <row r="48111" ht="12.75" customHeight="1" x14ac:dyDescent="0.2"/>
    <row r="48112" ht="12.75" customHeight="1" x14ac:dyDescent="0.2"/>
    <row r="48113" ht="12.75" customHeight="1" x14ac:dyDescent="0.2"/>
    <row r="48114" ht="12.75" customHeight="1" x14ac:dyDescent="0.2"/>
    <row r="48115" ht="12.75" customHeight="1" x14ac:dyDescent="0.2"/>
    <row r="48116" ht="12.75" customHeight="1" x14ac:dyDescent="0.2"/>
    <row r="48117" ht="12.75" customHeight="1" x14ac:dyDescent="0.2"/>
    <row r="48118" ht="12.75" customHeight="1" x14ac:dyDescent="0.2"/>
    <row r="48119" ht="12.75" customHeight="1" x14ac:dyDescent="0.2"/>
    <row r="48120" ht="12.75" customHeight="1" x14ac:dyDescent="0.2"/>
    <row r="48121" ht="12.75" customHeight="1" x14ac:dyDescent="0.2"/>
    <row r="48122" ht="12.75" customHeight="1" x14ac:dyDescent="0.2"/>
    <row r="48123" ht="12.75" customHeight="1" x14ac:dyDescent="0.2"/>
    <row r="48124" ht="12.75" customHeight="1" x14ac:dyDescent="0.2"/>
    <row r="48125" ht="12.75" customHeight="1" x14ac:dyDescent="0.2"/>
    <row r="48126" ht="12.75" customHeight="1" x14ac:dyDescent="0.2"/>
    <row r="48127" ht="12.75" customHeight="1" x14ac:dyDescent="0.2"/>
    <row r="48128" ht="12.75" customHeight="1" x14ac:dyDescent="0.2"/>
    <row r="48129" ht="12.75" customHeight="1" x14ac:dyDescent="0.2"/>
    <row r="48130" ht="12.75" customHeight="1" x14ac:dyDescent="0.2"/>
    <row r="48131" ht="12.75" customHeight="1" x14ac:dyDescent="0.2"/>
    <row r="48132" ht="12.75" customHeight="1" x14ac:dyDescent="0.2"/>
    <row r="48133" ht="12.75" customHeight="1" x14ac:dyDescent="0.2"/>
    <row r="48134" ht="12.75" customHeight="1" x14ac:dyDescent="0.2"/>
    <row r="48135" ht="12.75" customHeight="1" x14ac:dyDescent="0.2"/>
    <row r="48136" ht="12.75" customHeight="1" x14ac:dyDescent="0.2"/>
    <row r="48137" ht="12.75" customHeight="1" x14ac:dyDescent="0.2"/>
    <row r="48138" ht="12.75" customHeight="1" x14ac:dyDescent="0.2"/>
    <row r="48139" ht="12.75" customHeight="1" x14ac:dyDescent="0.2"/>
    <row r="48140" ht="12.75" customHeight="1" x14ac:dyDescent="0.2"/>
    <row r="48141" ht="12.75" customHeight="1" x14ac:dyDescent="0.2"/>
    <row r="48142" ht="12.75" customHeight="1" x14ac:dyDescent="0.2"/>
    <row r="48143" ht="12.75" customHeight="1" x14ac:dyDescent="0.2"/>
    <row r="48144" ht="12.75" customHeight="1" x14ac:dyDescent="0.2"/>
    <row r="48145" ht="12.75" customHeight="1" x14ac:dyDescent="0.2"/>
    <row r="48146" ht="12.75" customHeight="1" x14ac:dyDescent="0.2"/>
    <row r="48147" ht="12.75" customHeight="1" x14ac:dyDescent="0.2"/>
    <row r="48148" ht="12.75" customHeight="1" x14ac:dyDescent="0.2"/>
    <row r="48149" ht="12.75" customHeight="1" x14ac:dyDescent="0.2"/>
    <row r="48150" ht="12.75" customHeight="1" x14ac:dyDescent="0.2"/>
    <row r="48151" ht="12.75" customHeight="1" x14ac:dyDescent="0.2"/>
    <row r="48152" ht="12.75" customHeight="1" x14ac:dyDescent="0.2"/>
    <row r="48153" ht="12.75" customHeight="1" x14ac:dyDescent="0.2"/>
    <row r="48154" ht="12.75" customHeight="1" x14ac:dyDescent="0.2"/>
    <row r="48155" ht="12.75" customHeight="1" x14ac:dyDescent="0.2"/>
    <row r="48156" ht="12.75" customHeight="1" x14ac:dyDescent="0.2"/>
    <row r="48157" ht="12.75" customHeight="1" x14ac:dyDescent="0.2"/>
    <row r="48158" ht="12.75" customHeight="1" x14ac:dyDescent="0.2"/>
    <row r="48159" ht="12.75" customHeight="1" x14ac:dyDescent="0.2"/>
    <row r="48160" ht="12.75" customHeight="1" x14ac:dyDescent="0.2"/>
    <row r="48161" ht="12.75" customHeight="1" x14ac:dyDescent="0.2"/>
    <row r="48162" ht="12.75" customHeight="1" x14ac:dyDescent="0.2"/>
    <row r="48163" ht="12.75" customHeight="1" x14ac:dyDescent="0.2"/>
    <row r="48164" ht="12.75" customHeight="1" x14ac:dyDescent="0.2"/>
    <row r="48165" ht="12.75" customHeight="1" x14ac:dyDescent="0.2"/>
    <row r="48166" ht="12.75" customHeight="1" x14ac:dyDescent="0.2"/>
    <row r="48167" ht="12.75" customHeight="1" x14ac:dyDescent="0.2"/>
    <row r="48168" ht="12.75" customHeight="1" x14ac:dyDescent="0.2"/>
    <row r="48169" ht="12.75" customHeight="1" x14ac:dyDescent="0.2"/>
    <row r="48170" ht="12.75" customHeight="1" x14ac:dyDescent="0.2"/>
    <row r="48171" ht="12.75" customHeight="1" x14ac:dyDescent="0.2"/>
    <row r="48172" ht="12.75" customHeight="1" x14ac:dyDescent="0.2"/>
    <row r="48173" ht="12.75" customHeight="1" x14ac:dyDescent="0.2"/>
    <row r="48174" ht="12.75" customHeight="1" x14ac:dyDescent="0.2"/>
    <row r="48175" ht="12.75" customHeight="1" x14ac:dyDescent="0.2"/>
    <row r="48176" ht="12.75" customHeight="1" x14ac:dyDescent="0.2"/>
    <row r="48177" ht="12.75" customHeight="1" x14ac:dyDescent="0.2"/>
    <row r="48178" ht="12.75" customHeight="1" x14ac:dyDescent="0.2"/>
    <row r="48179" ht="12.75" customHeight="1" x14ac:dyDescent="0.2"/>
    <row r="48180" ht="12.75" customHeight="1" x14ac:dyDescent="0.2"/>
    <row r="48181" ht="12.75" customHeight="1" x14ac:dyDescent="0.2"/>
    <row r="48182" ht="12.75" customHeight="1" x14ac:dyDescent="0.2"/>
    <row r="48183" ht="12.75" customHeight="1" x14ac:dyDescent="0.2"/>
    <row r="48184" ht="12.75" customHeight="1" x14ac:dyDescent="0.2"/>
    <row r="48185" ht="12.75" customHeight="1" x14ac:dyDescent="0.2"/>
    <row r="48186" ht="12.75" customHeight="1" x14ac:dyDescent="0.2"/>
    <row r="48187" ht="12.75" customHeight="1" x14ac:dyDescent="0.2"/>
    <row r="48188" ht="12.75" customHeight="1" x14ac:dyDescent="0.2"/>
    <row r="48189" ht="12.75" customHeight="1" x14ac:dyDescent="0.2"/>
    <row r="48190" ht="12.75" customHeight="1" x14ac:dyDescent="0.2"/>
    <row r="48191" ht="12.75" customHeight="1" x14ac:dyDescent="0.2"/>
    <row r="48192" ht="12.75" customHeight="1" x14ac:dyDescent="0.2"/>
    <row r="48193" ht="12.75" customHeight="1" x14ac:dyDescent="0.2"/>
    <row r="48194" ht="12.75" customHeight="1" x14ac:dyDescent="0.2"/>
    <row r="48195" ht="12.75" customHeight="1" x14ac:dyDescent="0.2"/>
    <row r="48196" ht="12.75" customHeight="1" x14ac:dyDescent="0.2"/>
    <row r="48197" ht="12.75" customHeight="1" x14ac:dyDescent="0.2"/>
    <row r="48198" ht="12.75" customHeight="1" x14ac:dyDescent="0.2"/>
    <row r="48199" ht="12.75" customHeight="1" x14ac:dyDescent="0.2"/>
    <row r="48200" ht="12.75" customHeight="1" x14ac:dyDescent="0.2"/>
    <row r="48201" ht="12.75" customHeight="1" x14ac:dyDescent="0.2"/>
    <row r="48202" ht="12.75" customHeight="1" x14ac:dyDescent="0.2"/>
    <row r="48203" ht="12.75" customHeight="1" x14ac:dyDescent="0.2"/>
    <row r="48204" ht="12.75" customHeight="1" x14ac:dyDescent="0.2"/>
    <row r="48205" ht="12.75" customHeight="1" x14ac:dyDescent="0.2"/>
    <row r="48206" ht="12.75" customHeight="1" x14ac:dyDescent="0.2"/>
    <row r="48207" ht="12.75" customHeight="1" x14ac:dyDescent="0.2"/>
    <row r="48208" ht="12.75" customHeight="1" x14ac:dyDescent="0.2"/>
    <row r="48209" ht="12.75" customHeight="1" x14ac:dyDescent="0.2"/>
    <row r="48210" ht="12.75" customHeight="1" x14ac:dyDescent="0.2"/>
    <row r="48211" ht="12.75" customHeight="1" x14ac:dyDescent="0.2"/>
    <row r="48212" ht="12.75" customHeight="1" x14ac:dyDescent="0.2"/>
    <row r="48213" ht="12.75" customHeight="1" x14ac:dyDescent="0.2"/>
    <row r="48214" ht="12.75" customHeight="1" x14ac:dyDescent="0.2"/>
    <row r="48215" ht="12.75" customHeight="1" x14ac:dyDescent="0.2"/>
    <row r="48216" ht="12.75" customHeight="1" x14ac:dyDescent="0.2"/>
    <row r="48217" ht="12.75" customHeight="1" x14ac:dyDescent="0.2"/>
    <row r="48218" ht="12.75" customHeight="1" x14ac:dyDescent="0.2"/>
    <row r="48219" ht="12.75" customHeight="1" x14ac:dyDescent="0.2"/>
    <row r="48220" ht="12.75" customHeight="1" x14ac:dyDescent="0.2"/>
    <row r="48221" ht="12.75" customHeight="1" x14ac:dyDescent="0.2"/>
    <row r="48222" ht="12.75" customHeight="1" x14ac:dyDescent="0.2"/>
    <row r="48223" ht="12.75" customHeight="1" x14ac:dyDescent="0.2"/>
    <row r="48224" ht="12.75" customHeight="1" x14ac:dyDescent="0.2"/>
    <row r="48225" ht="12.75" customHeight="1" x14ac:dyDescent="0.2"/>
    <row r="48226" ht="12.75" customHeight="1" x14ac:dyDescent="0.2"/>
    <row r="48227" ht="12.75" customHeight="1" x14ac:dyDescent="0.2"/>
    <row r="48228" ht="12.75" customHeight="1" x14ac:dyDescent="0.2"/>
    <row r="48229" ht="12.75" customHeight="1" x14ac:dyDescent="0.2"/>
    <row r="48230" ht="12.75" customHeight="1" x14ac:dyDescent="0.2"/>
    <row r="48231" ht="12.75" customHeight="1" x14ac:dyDescent="0.2"/>
    <row r="48232" ht="12.75" customHeight="1" x14ac:dyDescent="0.2"/>
    <row r="48233" ht="12.75" customHeight="1" x14ac:dyDescent="0.2"/>
    <row r="48234" ht="12.75" customHeight="1" x14ac:dyDescent="0.2"/>
    <row r="48235" ht="12.75" customHeight="1" x14ac:dyDescent="0.2"/>
    <row r="48236" ht="12.75" customHeight="1" x14ac:dyDescent="0.2"/>
    <row r="48237" ht="12.75" customHeight="1" x14ac:dyDescent="0.2"/>
    <row r="48238" ht="12.75" customHeight="1" x14ac:dyDescent="0.2"/>
    <row r="48239" ht="12.75" customHeight="1" x14ac:dyDescent="0.2"/>
    <row r="48240" ht="12.75" customHeight="1" x14ac:dyDescent="0.2"/>
    <row r="48241" ht="12.75" customHeight="1" x14ac:dyDescent="0.2"/>
    <row r="48242" ht="12.75" customHeight="1" x14ac:dyDescent="0.2"/>
    <row r="48243" ht="12.75" customHeight="1" x14ac:dyDescent="0.2"/>
    <row r="48244" ht="12.75" customHeight="1" x14ac:dyDescent="0.2"/>
    <row r="48245" ht="12.75" customHeight="1" x14ac:dyDescent="0.2"/>
    <row r="48246" ht="12.75" customHeight="1" x14ac:dyDescent="0.2"/>
    <row r="48247" ht="12.75" customHeight="1" x14ac:dyDescent="0.2"/>
    <row r="48248" ht="12.75" customHeight="1" x14ac:dyDescent="0.2"/>
    <row r="48249" ht="12.75" customHeight="1" x14ac:dyDescent="0.2"/>
    <row r="48250" ht="12.75" customHeight="1" x14ac:dyDescent="0.2"/>
    <row r="48251" ht="12.75" customHeight="1" x14ac:dyDescent="0.2"/>
    <row r="48252" ht="12.75" customHeight="1" x14ac:dyDescent="0.2"/>
    <row r="48253" ht="12.75" customHeight="1" x14ac:dyDescent="0.2"/>
    <row r="48254" ht="12.75" customHeight="1" x14ac:dyDescent="0.2"/>
    <row r="48255" ht="12.75" customHeight="1" x14ac:dyDescent="0.2"/>
    <row r="48256" ht="12.75" customHeight="1" x14ac:dyDescent="0.2"/>
    <row r="48257" ht="12.75" customHeight="1" x14ac:dyDescent="0.2"/>
    <row r="48258" ht="12.75" customHeight="1" x14ac:dyDescent="0.2"/>
    <row r="48259" ht="12.75" customHeight="1" x14ac:dyDescent="0.2"/>
    <row r="48260" ht="12.75" customHeight="1" x14ac:dyDescent="0.2"/>
    <row r="48261" ht="12.75" customHeight="1" x14ac:dyDescent="0.2"/>
    <row r="48262" ht="12.75" customHeight="1" x14ac:dyDescent="0.2"/>
    <row r="48263" ht="12.75" customHeight="1" x14ac:dyDescent="0.2"/>
    <row r="48264" ht="12.75" customHeight="1" x14ac:dyDescent="0.2"/>
    <row r="48265" ht="12.75" customHeight="1" x14ac:dyDescent="0.2"/>
    <row r="48266" ht="12.75" customHeight="1" x14ac:dyDescent="0.2"/>
    <row r="48267" ht="12.75" customHeight="1" x14ac:dyDescent="0.2"/>
    <row r="48268" ht="12.75" customHeight="1" x14ac:dyDescent="0.2"/>
    <row r="48269" ht="12.75" customHeight="1" x14ac:dyDescent="0.2"/>
    <row r="48270" ht="12.75" customHeight="1" x14ac:dyDescent="0.2"/>
    <row r="48271" ht="12.75" customHeight="1" x14ac:dyDescent="0.2"/>
    <row r="48272" ht="12.75" customHeight="1" x14ac:dyDescent="0.2"/>
    <row r="48273" ht="12.75" customHeight="1" x14ac:dyDescent="0.2"/>
    <row r="48274" ht="12.75" customHeight="1" x14ac:dyDescent="0.2"/>
    <row r="48275" ht="12.75" customHeight="1" x14ac:dyDescent="0.2"/>
    <row r="48276" ht="12.75" customHeight="1" x14ac:dyDescent="0.2"/>
    <row r="48277" ht="12.75" customHeight="1" x14ac:dyDescent="0.2"/>
    <row r="48278" ht="12.75" customHeight="1" x14ac:dyDescent="0.2"/>
    <row r="48279" ht="12.75" customHeight="1" x14ac:dyDescent="0.2"/>
    <row r="48280" ht="12.75" customHeight="1" x14ac:dyDescent="0.2"/>
    <row r="48281" ht="12.75" customHeight="1" x14ac:dyDescent="0.2"/>
    <row r="48282" ht="12.75" customHeight="1" x14ac:dyDescent="0.2"/>
    <row r="48283" ht="12.75" customHeight="1" x14ac:dyDescent="0.2"/>
    <row r="48284" ht="12.75" customHeight="1" x14ac:dyDescent="0.2"/>
    <row r="48285" ht="12.75" customHeight="1" x14ac:dyDescent="0.2"/>
    <row r="48286" ht="12.75" customHeight="1" x14ac:dyDescent="0.2"/>
    <row r="48287" ht="12.75" customHeight="1" x14ac:dyDescent="0.2"/>
    <row r="48288" ht="12.75" customHeight="1" x14ac:dyDescent="0.2"/>
    <row r="48289" ht="12.75" customHeight="1" x14ac:dyDescent="0.2"/>
    <row r="48290" ht="12.75" customHeight="1" x14ac:dyDescent="0.2"/>
    <row r="48291" ht="12.75" customHeight="1" x14ac:dyDescent="0.2"/>
    <row r="48292" ht="12.75" customHeight="1" x14ac:dyDescent="0.2"/>
    <row r="48293" ht="12.75" customHeight="1" x14ac:dyDescent="0.2"/>
    <row r="48294" ht="12.75" customHeight="1" x14ac:dyDescent="0.2"/>
    <row r="48295" ht="12.75" customHeight="1" x14ac:dyDescent="0.2"/>
    <row r="48296" ht="12.75" customHeight="1" x14ac:dyDescent="0.2"/>
    <row r="48297" ht="12.75" customHeight="1" x14ac:dyDescent="0.2"/>
    <row r="48298" ht="12.75" customHeight="1" x14ac:dyDescent="0.2"/>
    <row r="48299" ht="12.75" customHeight="1" x14ac:dyDescent="0.2"/>
    <row r="48300" ht="12.75" customHeight="1" x14ac:dyDescent="0.2"/>
    <row r="48301" ht="12.75" customHeight="1" x14ac:dyDescent="0.2"/>
    <row r="48302" ht="12.75" customHeight="1" x14ac:dyDescent="0.2"/>
    <row r="48303" ht="12.75" customHeight="1" x14ac:dyDescent="0.2"/>
    <row r="48304" ht="12.75" customHeight="1" x14ac:dyDescent="0.2"/>
    <row r="48305" ht="12.75" customHeight="1" x14ac:dyDescent="0.2"/>
    <row r="48306" ht="12.75" customHeight="1" x14ac:dyDescent="0.2"/>
    <row r="48307" ht="12.75" customHeight="1" x14ac:dyDescent="0.2"/>
    <row r="48308" ht="12.75" customHeight="1" x14ac:dyDescent="0.2"/>
    <row r="48309" ht="12.75" customHeight="1" x14ac:dyDescent="0.2"/>
    <row r="48310" ht="12.75" customHeight="1" x14ac:dyDescent="0.2"/>
    <row r="48311" ht="12.75" customHeight="1" x14ac:dyDescent="0.2"/>
    <row r="48312" ht="12.75" customHeight="1" x14ac:dyDescent="0.2"/>
    <row r="48313" ht="12.75" customHeight="1" x14ac:dyDescent="0.2"/>
    <row r="48314" ht="12.75" customHeight="1" x14ac:dyDescent="0.2"/>
    <row r="48315" ht="12.75" customHeight="1" x14ac:dyDescent="0.2"/>
    <row r="48316" ht="12.75" customHeight="1" x14ac:dyDescent="0.2"/>
    <row r="48317" ht="12.75" customHeight="1" x14ac:dyDescent="0.2"/>
    <row r="48318" ht="12.75" customHeight="1" x14ac:dyDescent="0.2"/>
    <row r="48319" ht="12.75" customHeight="1" x14ac:dyDescent="0.2"/>
    <row r="48320" ht="12.75" customHeight="1" x14ac:dyDescent="0.2"/>
    <row r="48321" ht="12.75" customHeight="1" x14ac:dyDescent="0.2"/>
    <row r="48322" ht="12.75" customHeight="1" x14ac:dyDescent="0.2"/>
    <row r="48323" ht="12.75" customHeight="1" x14ac:dyDescent="0.2"/>
    <row r="48324" ht="12.75" customHeight="1" x14ac:dyDescent="0.2"/>
    <row r="48325" ht="12.75" customHeight="1" x14ac:dyDescent="0.2"/>
    <row r="48326" ht="12.75" customHeight="1" x14ac:dyDescent="0.2"/>
    <row r="48327" ht="12.75" customHeight="1" x14ac:dyDescent="0.2"/>
    <row r="48328" ht="12.75" customHeight="1" x14ac:dyDescent="0.2"/>
    <row r="48329" ht="12.75" customHeight="1" x14ac:dyDescent="0.2"/>
    <row r="48330" ht="12.75" customHeight="1" x14ac:dyDescent="0.2"/>
    <row r="48331" ht="12.75" customHeight="1" x14ac:dyDescent="0.2"/>
    <row r="48332" ht="12.75" customHeight="1" x14ac:dyDescent="0.2"/>
    <row r="48333" ht="12.75" customHeight="1" x14ac:dyDescent="0.2"/>
    <row r="48334" ht="12.75" customHeight="1" x14ac:dyDescent="0.2"/>
    <row r="48335" ht="12.75" customHeight="1" x14ac:dyDescent="0.2"/>
    <row r="48336" ht="12.75" customHeight="1" x14ac:dyDescent="0.2"/>
    <row r="48337" ht="12.75" customHeight="1" x14ac:dyDescent="0.2"/>
    <row r="48338" ht="12.75" customHeight="1" x14ac:dyDescent="0.2"/>
    <row r="48339" ht="12.75" customHeight="1" x14ac:dyDescent="0.2"/>
    <row r="48340" ht="12.75" customHeight="1" x14ac:dyDescent="0.2"/>
    <row r="48341" ht="12.75" customHeight="1" x14ac:dyDescent="0.2"/>
    <row r="48342" ht="12.75" customHeight="1" x14ac:dyDescent="0.2"/>
    <row r="48343" ht="12.75" customHeight="1" x14ac:dyDescent="0.2"/>
    <row r="48344" ht="12.75" customHeight="1" x14ac:dyDescent="0.2"/>
    <row r="48345" ht="12.75" customHeight="1" x14ac:dyDescent="0.2"/>
    <row r="48346" ht="12.75" customHeight="1" x14ac:dyDescent="0.2"/>
    <row r="48347" ht="12.75" customHeight="1" x14ac:dyDescent="0.2"/>
    <row r="48348" ht="12.75" customHeight="1" x14ac:dyDescent="0.2"/>
    <row r="48349" ht="12.75" customHeight="1" x14ac:dyDescent="0.2"/>
    <row r="48350" ht="12.75" customHeight="1" x14ac:dyDescent="0.2"/>
    <row r="48351" ht="12.75" customHeight="1" x14ac:dyDescent="0.2"/>
    <row r="48352" ht="12.75" customHeight="1" x14ac:dyDescent="0.2"/>
    <row r="48353" ht="12.75" customHeight="1" x14ac:dyDescent="0.2"/>
    <row r="48354" ht="12.75" customHeight="1" x14ac:dyDescent="0.2"/>
    <row r="48355" ht="12.75" customHeight="1" x14ac:dyDescent="0.2"/>
    <row r="48356" ht="12.75" customHeight="1" x14ac:dyDescent="0.2"/>
    <row r="48357" ht="12.75" customHeight="1" x14ac:dyDescent="0.2"/>
    <row r="48358" ht="12.75" customHeight="1" x14ac:dyDescent="0.2"/>
    <row r="48359" ht="12.75" customHeight="1" x14ac:dyDescent="0.2"/>
    <row r="48360" ht="12.75" customHeight="1" x14ac:dyDescent="0.2"/>
    <row r="48361" ht="12.75" customHeight="1" x14ac:dyDescent="0.2"/>
    <row r="48362" ht="12.75" customHeight="1" x14ac:dyDescent="0.2"/>
    <row r="48363" ht="12.75" customHeight="1" x14ac:dyDescent="0.2"/>
    <row r="48364" ht="12.75" customHeight="1" x14ac:dyDescent="0.2"/>
    <row r="48365" ht="12.75" customHeight="1" x14ac:dyDescent="0.2"/>
    <row r="48366" ht="12.75" customHeight="1" x14ac:dyDescent="0.2"/>
    <row r="48367" ht="12.75" customHeight="1" x14ac:dyDescent="0.2"/>
    <row r="48368" ht="12.75" customHeight="1" x14ac:dyDescent="0.2"/>
    <row r="48369" ht="12.75" customHeight="1" x14ac:dyDescent="0.2"/>
    <row r="48370" ht="12.75" customHeight="1" x14ac:dyDescent="0.2"/>
    <row r="48371" ht="12.75" customHeight="1" x14ac:dyDescent="0.2"/>
    <row r="48372" ht="12.75" customHeight="1" x14ac:dyDescent="0.2"/>
    <row r="48373" ht="12.75" customHeight="1" x14ac:dyDescent="0.2"/>
    <row r="48374" ht="12.75" customHeight="1" x14ac:dyDescent="0.2"/>
    <row r="48375" ht="12.75" customHeight="1" x14ac:dyDescent="0.2"/>
    <row r="48376" ht="12.75" customHeight="1" x14ac:dyDescent="0.2"/>
    <row r="48377" ht="12.75" customHeight="1" x14ac:dyDescent="0.2"/>
    <row r="48378" ht="12.75" customHeight="1" x14ac:dyDescent="0.2"/>
    <row r="48379" ht="12.75" customHeight="1" x14ac:dyDescent="0.2"/>
    <row r="48380" ht="12.75" customHeight="1" x14ac:dyDescent="0.2"/>
    <row r="48381" ht="12.75" customHeight="1" x14ac:dyDescent="0.2"/>
    <row r="48382" ht="12.75" customHeight="1" x14ac:dyDescent="0.2"/>
    <row r="48383" ht="12.75" customHeight="1" x14ac:dyDescent="0.2"/>
    <row r="48384" ht="12.75" customHeight="1" x14ac:dyDescent="0.2"/>
    <row r="48385" ht="12.75" customHeight="1" x14ac:dyDescent="0.2"/>
    <row r="48386" ht="12.75" customHeight="1" x14ac:dyDescent="0.2"/>
    <row r="48387" ht="12.75" customHeight="1" x14ac:dyDescent="0.2"/>
    <row r="48388" ht="12.75" customHeight="1" x14ac:dyDescent="0.2"/>
    <row r="48389" ht="12.75" customHeight="1" x14ac:dyDescent="0.2"/>
    <row r="48390" ht="12.75" customHeight="1" x14ac:dyDescent="0.2"/>
    <row r="48391" ht="12.75" customHeight="1" x14ac:dyDescent="0.2"/>
    <row r="48392" ht="12.75" customHeight="1" x14ac:dyDescent="0.2"/>
    <row r="48393" ht="12.75" customHeight="1" x14ac:dyDescent="0.2"/>
    <row r="48394" ht="12.75" customHeight="1" x14ac:dyDescent="0.2"/>
    <row r="48395" ht="12.75" customHeight="1" x14ac:dyDescent="0.2"/>
    <row r="48396" ht="12.75" customHeight="1" x14ac:dyDescent="0.2"/>
    <row r="48397" ht="12.75" customHeight="1" x14ac:dyDescent="0.2"/>
    <row r="48398" ht="12.75" customHeight="1" x14ac:dyDescent="0.2"/>
    <row r="48399" ht="12.75" customHeight="1" x14ac:dyDescent="0.2"/>
    <row r="48400" ht="12.75" customHeight="1" x14ac:dyDescent="0.2"/>
    <row r="48401" ht="12.75" customHeight="1" x14ac:dyDescent="0.2"/>
    <row r="48402" ht="12.75" customHeight="1" x14ac:dyDescent="0.2"/>
    <row r="48403" ht="12.75" customHeight="1" x14ac:dyDescent="0.2"/>
    <row r="48404" ht="12.75" customHeight="1" x14ac:dyDescent="0.2"/>
    <row r="48405" ht="12.75" customHeight="1" x14ac:dyDescent="0.2"/>
    <row r="48406" ht="12.75" customHeight="1" x14ac:dyDescent="0.2"/>
    <row r="48407" ht="12.75" customHeight="1" x14ac:dyDescent="0.2"/>
    <row r="48408" ht="12.75" customHeight="1" x14ac:dyDescent="0.2"/>
    <row r="48409" ht="12.75" customHeight="1" x14ac:dyDescent="0.2"/>
    <row r="48410" ht="12.75" customHeight="1" x14ac:dyDescent="0.2"/>
    <row r="48411" ht="12.75" customHeight="1" x14ac:dyDescent="0.2"/>
    <row r="48412" ht="12.75" customHeight="1" x14ac:dyDescent="0.2"/>
    <row r="48413" ht="12.75" customHeight="1" x14ac:dyDescent="0.2"/>
    <row r="48414" ht="12.75" customHeight="1" x14ac:dyDescent="0.2"/>
    <row r="48415" ht="12.75" customHeight="1" x14ac:dyDescent="0.2"/>
    <row r="48416" ht="12.75" customHeight="1" x14ac:dyDescent="0.2"/>
    <row r="48417" ht="12.75" customHeight="1" x14ac:dyDescent="0.2"/>
    <row r="48418" ht="12.75" customHeight="1" x14ac:dyDescent="0.2"/>
    <row r="48419" ht="12.75" customHeight="1" x14ac:dyDescent="0.2"/>
    <row r="48420" ht="12.75" customHeight="1" x14ac:dyDescent="0.2"/>
    <row r="48421" ht="12.75" customHeight="1" x14ac:dyDescent="0.2"/>
    <row r="48422" ht="12.75" customHeight="1" x14ac:dyDescent="0.2"/>
    <row r="48423" ht="12.75" customHeight="1" x14ac:dyDescent="0.2"/>
    <row r="48424" ht="12.75" customHeight="1" x14ac:dyDescent="0.2"/>
    <row r="48425" ht="12.75" customHeight="1" x14ac:dyDescent="0.2"/>
    <row r="48426" ht="12.75" customHeight="1" x14ac:dyDescent="0.2"/>
    <row r="48427" ht="12.75" customHeight="1" x14ac:dyDescent="0.2"/>
    <row r="48428" ht="12.75" customHeight="1" x14ac:dyDescent="0.2"/>
    <row r="48429" ht="12.75" customHeight="1" x14ac:dyDescent="0.2"/>
    <row r="48430" ht="12.75" customHeight="1" x14ac:dyDescent="0.2"/>
    <row r="48431" ht="12.75" customHeight="1" x14ac:dyDescent="0.2"/>
    <row r="48432" ht="12.75" customHeight="1" x14ac:dyDescent="0.2"/>
    <row r="48433" ht="12.75" customHeight="1" x14ac:dyDescent="0.2"/>
    <row r="48434" ht="12.75" customHeight="1" x14ac:dyDescent="0.2"/>
    <row r="48435" ht="12.75" customHeight="1" x14ac:dyDescent="0.2"/>
    <row r="48436" ht="12.75" customHeight="1" x14ac:dyDescent="0.2"/>
    <row r="48437" ht="12.75" customHeight="1" x14ac:dyDescent="0.2"/>
    <row r="48438" ht="12.75" customHeight="1" x14ac:dyDescent="0.2"/>
    <row r="48439" ht="12.75" customHeight="1" x14ac:dyDescent="0.2"/>
    <row r="48440" ht="12.75" customHeight="1" x14ac:dyDescent="0.2"/>
    <row r="48441" ht="12.75" customHeight="1" x14ac:dyDescent="0.2"/>
    <row r="48442" ht="12.75" customHeight="1" x14ac:dyDescent="0.2"/>
    <row r="48443" ht="12.75" customHeight="1" x14ac:dyDescent="0.2"/>
    <row r="48444" ht="12.75" customHeight="1" x14ac:dyDescent="0.2"/>
    <row r="48445" ht="12.75" customHeight="1" x14ac:dyDescent="0.2"/>
    <row r="48446" ht="12.75" customHeight="1" x14ac:dyDescent="0.2"/>
    <row r="48447" ht="12.75" customHeight="1" x14ac:dyDescent="0.2"/>
    <row r="48448" ht="12.75" customHeight="1" x14ac:dyDescent="0.2"/>
    <row r="48449" ht="12.75" customHeight="1" x14ac:dyDescent="0.2"/>
    <row r="48450" ht="12.75" customHeight="1" x14ac:dyDescent="0.2"/>
    <row r="48451" ht="12.75" customHeight="1" x14ac:dyDescent="0.2"/>
    <row r="48452" ht="12.75" customHeight="1" x14ac:dyDescent="0.2"/>
    <row r="48453" ht="12.75" customHeight="1" x14ac:dyDescent="0.2"/>
    <row r="48454" ht="12.75" customHeight="1" x14ac:dyDescent="0.2"/>
    <row r="48455" ht="12.75" customHeight="1" x14ac:dyDescent="0.2"/>
    <row r="48456" ht="12.75" customHeight="1" x14ac:dyDescent="0.2"/>
    <row r="48457" ht="12.75" customHeight="1" x14ac:dyDescent="0.2"/>
    <row r="48458" ht="12.75" customHeight="1" x14ac:dyDescent="0.2"/>
    <row r="48459" ht="12.75" customHeight="1" x14ac:dyDescent="0.2"/>
    <row r="48460" ht="12.75" customHeight="1" x14ac:dyDescent="0.2"/>
    <row r="48461" ht="12.75" customHeight="1" x14ac:dyDescent="0.2"/>
    <row r="48462" ht="12.75" customHeight="1" x14ac:dyDescent="0.2"/>
    <row r="48463" ht="12.75" customHeight="1" x14ac:dyDescent="0.2"/>
    <row r="48464" ht="12.75" customHeight="1" x14ac:dyDescent="0.2"/>
    <row r="48465" ht="12.75" customHeight="1" x14ac:dyDescent="0.2"/>
    <row r="48466" ht="12.75" customHeight="1" x14ac:dyDescent="0.2"/>
    <row r="48467" ht="12.75" customHeight="1" x14ac:dyDescent="0.2"/>
    <row r="48468" ht="12.75" customHeight="1" x14ac:dyDescent="0.2"/>
    <row r="48469" ht="12.75" customHeight="1" x14ac:dyDescent="0.2"/>
    <row r="48470" ht="12.75" customHeight="1" x14ac:dyDescent="0.2"/>
    <row r="48471" ht="12.75" customHeight="1" x14ac:dyDescent="0.2"/>
    <row r="48472" ht="12.75" customHeight="1" x14ac:dyDescent="0.2"/>
    <row r="48473" ht="12.75" customHeight="1" x14ac:dyDescent="0.2"/>
    <row r="48474" ht="12.75" customHeight="1" x14ac:dyDescent="0.2"/>
    <row r="48475" ht="12.75" customHeight="1" x14ac:dyDescent="0.2"/>
    <row r="48476" ht="12.75" customHeight="1" x14ac:dyDescent="0.2"/>
    <row r="48477" ht="12.75" customHeight="1" x14ac:dyDescent="0.2"/>
    <row r="48478" ht="12.75" customHeight="1" x14ac:dyDescent="0.2"/>
    <row r="48479" ht="12.75" customHeight="1" x14ac:dyDescent="0.2"/>
    <row r="48480" ht="12.75" customHeight="1" x14ac:dyDescent="0.2"/>
    <row r="48481" ht="12.75" customHeight="1" x14ac:dyDescent="0.2"/>
    <row r="48482" ht="12.75" customHeight="1" x14ac:dyDescent="0.2"/>
    <row r="48483" ht="12.75" customHeight="1" x14ac:dyDescent="0.2"/>
    <row r="48484" ht="12.75" customHeight="1" x14ac:dyDescent="0.2"/>
    <row r="48485" ht="12.75" customHeight="1" x14ac:dyDescent="0.2"/>
    <row r="48486" ht="12.75" customHeight="1" x14ac:dyDescent="0.2"/>
    <row r="48487" ht="12.75" customHeight="1" x14ac:dyDescent="0.2"/>
    <row r="48488" ht="12.75" customHeight="1" x14ac:dyDescent="0.2"/>
    <row r="48489" ht="12.75" customHeight="1" x14ac:dyDescent="0.2"/>
    <row r="48490" ht="12.75" customHeight="1" x14ac:dyDescent="0.2"/>
    <row r="48491" ht="12.75" customHeight="1" x14ac:dyDescent="0.2"/>
    <row r="48492" ht="12.75" customHeight="1" x14ac:dyDescent="0.2"/>
    <row r="48493" ht="12.75" customHeight="1" x14ac:dyDescent="0.2"/>
    <row r="48494" ht="12.75" customHeight="1" x14ac:dyDescent="0.2"/>
    <row r="48495" ht="12.75" customHeight="1" x14ac:dyDescent="0.2"/>
    <row r="48496" ht="12.75" customHeight="1" x14ac:dyDescent="0.2"/>
    <row r="48497" ht="12.75" customHeight="1" x14ac:dyDescent="0.2"/>
    <row r="48498" ht="12.75" customHeight="1" x14ac:dyDescent="0.2"/>
    <row r="48499" ht="12.75" customHeight="1" x14ac:dyDescent="0.2"/>
    <row r="48500" ht="12.75" customHeight="1" x14ac:dyDescent="0.2"/>
    <row r="48501" ht="12.75" customHeight="1" x14ac:dyDescent="0.2"/>
    <row r="48502" ht="12.75" customHeight="1" x14ac:dyDescent="0.2"/>
    <row r="48503" ht="12.75" customHeight="1" x14ac:dyDescent="0.2"/>
    <row r="48504" ht="12.75" customHeight="1" x14ac:dyDescent="0.2"/>
    <row r="48505" ht="12.75" customHeight="1" x14ac:dyDescent="0.2"/>
    <row r="48506" ht="12.75" customHeight="1" x14ac:dyDescent="0.2"/>
    <row r="48507" ht="12.75" customHeight="1" x14ac:dyDescent="0.2"/>
    <row r="48508" ht="12.75" customHeight="1" x14ac:dyDescent="0.2"/>
    <row r="48509" ht="12.75" customHeight="1" x14ac:dyDescent="0.2"/>
    <row r="48510" ht="12.75" customHeight="1" x14ac:dyDescent="0.2"/>
    <row r="48511" ht="12.75" customHeight="1" x14ac:dyDescent="0.2"/>
    <row r="48512" ht="12.75" customHeight="1" x14ac:dyDescent="0.2"/>
    <row r="48513" ht="12.75" customHeight="1" x14ac:dyDescent="0.2"/>
    <row r="48514" ht="12.75" customHeight="1" x14ac:dyDescent="0.2"/>
    <row r="48515" ht="12.75" customHeight="1" x14ac:dyDescent="0.2"/>
    <row r="48516" ht="12.75" customHeight="1" x14ac:dyDescent="0.2"/>
    <row r="48517" ht="12.75" customHeight="1" x14ac:dyDescent="0.2"/>
    <row r="48518" ht="12.75" customHeight="1" x14ac:dyDescent="0.2"/>
    <row r="48519" ht="12.75" customHeight="1" x14ac:dyDescent="0.2"/>
    <row r="48520" ht="12.75" customHeight="1" x14ac:dyDescent="0.2"/>
    <row r="48521" ht="12.75" customHeight="1" x14ac:dyDescent="0.2"/>
    <row r="48522" ht="12.75" customHeight="1" x14ac:dyDescent="0.2"/>
    <row r="48523" ht="12.75" customHeight="1" x14ac:dyDescent="0.2"/>
    <row r="48524" ht="12.75" customHeight="1" x14ac:dyDescent="0.2"/>
    <row r="48525" ht="12.75" customHeight="1" x14ac:dyDescent="0.2"/>
    <row r="48526" ht="12.75" customHeight="1" x14ac:dyDescent="0.2"/>
    <row r="48527" ht="12.75" customHeight="1" x14ac:dyDescent="0.2"/>
    <row r="48528" ht="12.75" customHeight="1" x14ac:dyDescent="0.2"/>
    <row r="48529" ht="12.75" customHeight="1" x14ac:dyDescent="0.2"/>
    <row r="48530" ht="12.75" customHeight="1" x14ac:dyDescent="0.2"/>
    <row r="48531" ht="12.75" customHeight="1" x14ac:dyDescent="0.2"/>
    <row r="48532" ht="12.75" customHeight="1" x14ac:dyDescent="0.2"/>
    <row r="48533" ht="12.75" customHeight="1" x14ac:dyDescent="0.2"/>
    <row r="48534" ht="12.75" customHeight="1" x14ac:dyDescent="0.2"/>
    <row r="48535" ht="12.75" customHeight="1" x14ac:dyDescent="0.2"/>
    <row r="48536" ht="12.75" customHeight="1" x14ac:dyDescent="0.2"/>
    <row r="48537" ht="12.75" customHeight="1" x14ac:dyDescent="0.2"/>
    <row r="48538" ht="12.75" customHeight="1" x14ac:dyDescent="0.2"/>
    <row r="48539" ht="12.75" customHeight="1" x14ac:dyDescent="0.2"/>
    <row r="48540" ht="12.75" customHeight="1" x14ac:dyDescent="0.2"/>
    <row r="48541" ht="12.75" customHeight="1" x14ac:dyDescent="0.2"/>
    <row r="48542" ht="12.75" customHeight="1" x14ac:dyDescent="0.2"/>
    <row r="48543" ht="12.75" customHeight="1" x14ac:dyDescent="0.2"/>
    <row r="48544" ht="12.75" customHeight="1" x14ac:dyDescent="0.2"/>
    <row r="48545" ht="12.75" customHeight="1" x14ac:dyDescent="0.2"/>
    <row r="48546" ht="12.75" customHeight="1" x14ac:dyDescent="0.2"/>
    <row r="48547" ht="12.75" customHeight="1" x14ac:dyDescent="0.2"/>
    <row r="48548" ht="12.75" customHeight="1" x14ac:dyDescent="0.2"/>
    <row r="48549" ht="12.75" customHeight="1" x14ac:dyDescent="0.2"/>
    <row r="48550" ht="12.75" customHeight="1" x14ac:dyDescent="0.2"/>
    <row r="48551" ht="12.75" customHeight="1" x14ac:dyDescent="0.2"/>
    <row r="48552" ht="12.75" customHeight="1" x14ac:dyDescent="0.2"/>
    <row r="48553" ht="12.75" customHeight="1" x14ac:dyDescent="0.2"/>
    <row r="48554" ht="12.75" customHeight="1" x14ac:dyDescent="0.2"/>
    <row r="48555" ht="12.75" customHeight="1" x14ac:dyDescent="0.2"/>
    <row r="48556" ht="12.75" customHeight="1" x14ac:dyDescent="0.2"/>
    <row r="48557" ht="12.75" customHeight="1" x14ac:dyDescent="0.2"/>
    <row r="48558" ht="12.75" customHeight="1" x14ac:dyDescent="0.2"/>
    <row r="48559" ht="12.75" customHeight="1" x14ac:dyDescent="0.2"/>
    <row r="48560" ht="12.75" customHeight="1" x14ac:dyDescent="0.2"/>
    <row r="48561" ht="12.75" customHeight="1" x14ac:dyDescent="0.2"/>
    <row r="48562" ht="12.75" customHeight="1" x14ac:dyDescent="0.2"/>
    <row r="48563" ht="12.75" customHeight="1" x14ac:dyDescent="0.2"/>
    <row r="48564" ht="12.75" customHeight="1" x14ac:dyDescent="0.2"/>
    <row r="48565" ht="12.75" customHeight="1" x14ac:dyDescent="0.2"/>
    <row r="48566" ht="12.75" customHeight="1" x14ac:dyDescent="0.2"/>
    <row r="48567" ht="12.75" customHeight="1" x14ac:dyDescent="0.2"/>
    <row r="48568" ht="12.75" customHeight="1" x14ac:dyDescent="0.2"/>
    <row r="48569" ht="12.75" customHeight="1" x14ac:dyDescent="0.2"/>
    <row r="48570" ht="12.75" customHeight="1" x14ac:dyDescent="0.2"/>
    <row r="48571" ht="12.75" customHeight="1" x14ac:dyDescent="0.2"/>
    <row r="48572" ht="12.75" customHeight="1" x14ac:dyDescent="0.2"/>
    <row r="48573" ht="12.75" customHeight="1" x14ac:dyDescent="0.2"/>
    <row r="48574" ht="12.75" customHeight="1" x14ac:dyDescent="0.2"/>
    <row r="48575" ht="12.75" customHeight="1" x14ac:dyDescent="0.2"/>
    <row r="48576" ht="12.75" customHeight="1" x14ac:dyDescent="0.2"/>
    <row r="48577" ht="12.75" customHeight="1" x14ac:dyDescent="0.2"/>
    <row r="48578" ht="12.75" customHeight="1" x14ac:dyDescent="0.2"/>
    <row r="48579" ht="12.75" customHeight="1" x14ac:dyDescent="0.2"/>
    <row r="48580" ht="12.75" customHeight="1" x14ac:dyDescent="0.2"/>
    <row r="48581" ht="12.75" customHeight="1" x14ac:dyDescent="0.2"/>
    <row r="48582" ht="12.75" customHeight="1" x14ac:dyDescent="0.2"/>
    <row r="48583" ht="12.75" customHeight="1" x14ac:dyDescent="0.2"/>
    <row r="48584" ht="12.75" customHeight="1" x14ac:dyDescent="0.2"/>
    <row r="48585" ht="12.75" customHeight="1" x14ac:dyDescent="0.2"/>
    <row r="48586" ht="12.75" customHeight="1" x14ac:dyDescent="0.2"/>
    <row r="48587" ht="12.75" customHeight="1" x14ac:dyDescent="0.2"/>
    <row r="48588" ht="12.75" customHeight="1" x14ac:dyDescent="0.2"/>
    <row r="48589" ht="12.75" customHeight="1" x14ac:dyDescent="0.2"/>
    <row r="48590" ht="12.75" customHeight="1" x14ac:dyDescent="0.2"/>
    <row r="48591" ht="12.75" customHeight="1" x14ac:dyDescent="0.2"/>
    <row r="48592" ht="12.75" customHeight="1" x14ac:dyDescent="0.2"/>
    <row r="48593" ht="12.75" customHeight="1" x14ac:dyDescent="0.2"/>
    <row r="48594" ht="12.75" customHeight="1" x14ac:dyDescent="0.2"/>
    <row r="48595" ht="12.75" customHeight="1" x14ac:dyDescent="0.2"/>
    <row r="48596" ht="12.75" customHeight="1" x14ac:dyDescent="0.2"/>
    <row r="48597" ht="12.75" customHeight="1" x14ac:dyDescent="0.2"/>
    <row r="48598" ht="12.75" customHeight="1" x14ac:dyDescent="0.2"/>
    <row r="48599" ht="12.75" customHeight="1" x14ac:dyDescent="0.2"/>
    <row r="48600" ht="12.75" customHeight="1" x14ac:dyDescent="0.2"/>
    <row r="48601" ht="12.75" customHeight="1" x14ac:dyDescent="0.2"/>
    <row r="48602" ht="12.75" customHeight="1" x14ac:dyDescent="0.2"/>
    <row r="48603" ht="12.75" customHeight="1" x14ac:dyDescent="0.2"/>
    <row r="48604" ht="12.75" customHeight="1" x14ac:dyDescent="0.2"/>
    <row r="48605" ht="12.75" customHeight="1" x14ac:dyDescent="0.2"/>
    <row r="48606" ht="12.75" customHeight="1" x14ac:dyDescent="0.2"/>
    <row r="48607" ht="12.75" customHeight="1" x14ac:dyDescent="0.2"/>
    <row r="48608" ht="12.75" customHeight="1" x14ac:dyDescent="0.2"/>
    <row r="48609" ht="12.75" customHeight="1" x14ac:dyDescent="0.2"/>
    <row r="48610" ht="12.75" customHeight="1" x14ac:dyDescent="0.2"/>
    <row r="48611" ht="12.75" customHeight="1" x14ac:dyDescent="0.2"/>
    <row r="48612" ht="12.75" customHeight="1" x14ac:dyDescent="0.2"/>
    <row r="48613" ht="12.75" customHeight="1" x14ac:dyDescent="0.2"/>
    <row r="48614" ht="12.75" customHeight="1" x14ac:dyDescent="0.2"/>
    <row r="48615" ht="12.75" customHeight="1" x14ac:dyDescent="0.2"/>
    <row r="48616" ht="12.75" customHeight="1" x14ac:dyDescent="0.2"/>
    <row r="48617" ht="12.75" customHeight="1" x14ac:dyDescent="0.2"/>
    <row r="48618" ht="12.75" customHeight="1" x14ac:dyDescent="0.2"/>
    <row r="48619" ht="12.75" customHeight="1" x14ac:dyDescent="0.2"/>
    <row r="48620" ht="12.75" customHeight="1" x14ac:dyDescent="0.2"/>
    <row r="48621" ht="12.75" customHeight="1" x14ac:dyDescent="0.2"/>
    <row r="48622" ht="12.75" customHeight="1" x14ac:dyDescent="0.2"/>
    <row r="48623" ht="12.75" customHeight="1" x14ac:dyDescent="0.2"/>
    <row r="48624" ht="12.75" customHeight="1" x14ac:dyDescent="0.2"/>
    <row r="48625" ht="12.75" customHeight="1" x14ac:dyDescent="0.2"/>
    <row r="48626" ht="12.75" customHeight="1" x14ac:dyDescent="0.2"/>
    <row r="48627" ht="12.75" customHeight="1" x14ac:dyDescent="0.2"/>
    <row r="48628" ht="12.75" customHeight="1" x14ac:dyDescent="0.2"/>
    <row r="48629" ht="12.75" customHeight="1" x14ac:dyDescent="0.2"/>
    <row r="48630" ht="12.75" customHeight="1" x14ac:dyDescent="0.2"/>
    <row r="48631" ht="12.75" customHeight="1" x14ac:dyDescent="0.2"/>
    <row r="48632" ht="12.75" customHeight="1" x14ac:dyDescent="0.2"/>
    <row r="48633" ht="12.75" customHeight="1" x14ac:dyDescent="0.2"/>
    <row r="48634" ht="12.75" customHeight="1" x14ac:dyDescent="0.2"/>
    <row r="48635" ht="12.75" customHeight="1" x14ac:dyDescent="0.2"/>
    <row r="48636" ht="12.75" customHeight="1" x14ac:dyDescent="0.2"/>
    <row r="48637" ht="12.75" customHeight="1" x14ac:dyDescent="0.2"/>
    <row r="48638" ht="12.75" customHeight="1" x14ac:dyDescent="0.2"/>
    <row r="48639" ht="12.75" customHeight="1" x14ac:dyDescent="0.2"/>
    <row r="48640" ht="12.75" customHeight="1" x14ac:dyDescent="0.2"/>
    <row r="48641" ht="12.75" customHeight="1" x14ac:dyDescent="0.2"/>
    <row r="48642" ht="12.75" customHeight="1" x14ac:dyDescent="0.2"/>
    <row r="48643" ht="12.75" customHeight="1" x14ac:dyDescent="0.2"/>
    <row r="48644" ht="12.75" customHeight="1" x14ac:dyDescent="0.2"/>
    <row r="48645" ht="12.75" customHeight="1" x14ac:dyDescent="0.2"/>
    <row r="48646" ht="12.75" customHeight="1" x14ac:dyDescent="0.2"/>
    <row r="48647" ht="12.75" customHeight="1" x14ac:dyDescent="0.2"/>
    <row r="48648" ht="12.75" customHeight="1" x14ac:dyDescent="0.2"/>
    <row r="48649" ht="12.75" customHeight="1" x14ac:dyDescent="0.2"/>
    <row r="48650" ht="12.75" customHeight="1" x14ac:dyDescent="0.2"/>
    <row r="48651" ht="12.75" customHeight="1" x14ac:dyDescent="0.2"/>
    <row r="48652" ht="12.75" customHeight="1" x14ac:dyDescent="0.2"/>
    <row r="48653" ht="12.75" customHeight="1" x14ac:dyDescent="0.2"/>
    <row r="48654" ht="12.75" customHeight="1" x14ac:dyDescent="0.2"/>
    <row r="48655" ht="12.75" customHeight="1" x14ac:dyDescent="0.2"/>
    <row r="48656" ht="12.75" customHeight="1" x14ac:dyDescent="0.2"/>
    <row r="48657" ht="12.75" customHeight="1" x14ac:dyDescent="0.2"/>
    <row r="48658" ht="12.75" customHeight="1" x14ac:dyDescent="0.2"/>
    <row r="48659" ht="12.75" customHeight="1" x14ac:dyDescent="0.2"/>
    <row r="48660" ht="12.75" customHeight="1" x14ac:dyDescent="0.2"/>
    <row r="48661" ht="12.75" customHeight="1" x14ac:dyDescent="0.2"/>
    <row r="48662" ht="12.75" customHeight="1" x14ac:dyDescent="0.2"/>
    <row r="48663" ht="12.75" customHeight="1" x14ac:dyDescent="0.2"/>
    <row r="48664" ht="12.75" customHeight="1" x14ac:dyDescent="0.2"/>
    <row r="48665" ht="12.75" customHeight="1" x14ac:dyDescent="0.2"/>
    <row r="48666" ht="12.75" customHeight="1" x14ac:dyDescent="0.2"/>
    <row r="48667" ht="12.75" customHeight="1" x14ac:dyDescent="0.2"/>
    <row r="48668" ht="12.75" customHeight="1" x14ac:dyDescent="0.2"/>
    <row r="48669" ht="12.75" customHeight="1" x14ac:dyDescent="0.2"/>
    <row r="48670" ht="12.75" customHeight="1" x14ac:dyDescent="0.2"/>
    <row r="48671" ht="12.75" customHeight="1" x14ac:dyDescent="0.2"/>
    <row r="48672" ht="12.75" customHeight="1" x14ac:dyDescent="0.2"/>
    <row r="48673" ht="12.75" customHeight="1" x14ac:dyDescent="0.2"/>
    <row r="48674" ht="12.75" customHeight="1" x14ac:dyDescent="0.2"/>
    <row r="48675" ht="12.75" customHeight="1" x14ac:dyDescent="0.2"/>
    <row r="48676" ht="12.75" customHeight="1" x14ac:dyDescent="0.2"/>
    <row r="48677" ht="12.75" customHeight="1" x14ac:dyDescent="0.2"/>
    <row r="48678" ht="12.75" customHeight="1" x14ac:dyDescent="0.2"/>
    <row r="48679" ht="12.75" customHeight="1" x14ac:dyDescent="0.2"/>
    <row r="48680" ht="12.75" customHeight="1" x14ac:dyDescent="0.2"/>
    <row r="48681" ht="12.75" customHeight="1" x14ac:dyDescent="0.2"/>
    <row r="48682" ht="12.75" customHeight="1" x14ac:dyDescent="0.2"/>
    <row r="48683" ht="12.75" customHeight="1" x14ac:dyDescent="0.2"/>
    <row r="48684" ht="12.75" customHeight="1" x14ac:dyDescent="0.2"/>
    <row r="48685" ht="12.75" customHeight="1" x14ac:dyDescent="0.2"/>
    <row r="48686" ht="12.75" customHeight="1" x14ac:dyDescent="0.2"/>
    <row r="48687" ht="12.75" customHeight="1" x14ac:dyDescent="0.2"/>
    <row r="48688" ht="12.75" customHeight="1" x14ac:dyDescent="0.2"/>
    <row r="48689" ht="12.75" customHeight="1" x14ac:dyDescent="0.2"/>
    <row r="48690" ht="12.75" customHeight="1" x14ac:dyDescent="0.2"/>
    <row r="48691" ht="12.75" customHeight="1" x14ac:dyDescent="0.2"/>
    <row r="48692" ht="12.75" customHeight="1" x14ac:dyDescent="0.2"/>
    <row r="48693" ht="12.75" customHeight="1" x14ac:dyDescent="0.2"/>
    <row r="48694" ht="12.75" customHeight="1" x14ac:dyDescent="0.2"/>
    <row r="48695" ht="12.75" customHeight="1" x14ac:dyDescent="0.2"/>
    <row r="48696" ht="12.75" customHeight="1" x14ac:dyDescent="0.2"/>
    <row r="48697" ht="12.75" customHeight="1" x14ac:dyDescent="0.2"/>
    <row r="48698" ht="12.75" customHeight="1" x14ac:dyDescent="0.2"/>
    <row r="48699" ht="12.75" customHeight="1" x14ac:dyDescent="0.2"/>
    <row r="48700" ht="12.75" customHeight="1" x14ac:dyDescent="0.2"/>
    <row r="48701" ht="12.75" customHeight="1" x14ac:dyDescent="0.2"/>
    <row r="48702" ht="12.75" customHeight="1" x14ac:dyDescent="0.2"/>
    <row r="48703" ht="12.75" customHeight="1" x14ac:dyDescent="0.2"/>
    <row r="48704" ht="12.75" customHeight="1" x14ac:dyDescent="0.2"/>
    <row r="48705" ht="12.75" customHeight="1" x14ac:dyDescent="0.2"/>
    <row r="48706" ht="12.75" customHeight="1" x14ac:dyDescent="0.2"/>
    <row r="48707" ht="12.75" customHeight="1" x14ac:dyDescent="0.2"/>
    <row r="48708" ht="12.75" customHeight="1" x14ac:dyDescent="0.2"/>
    <row r="48709" ht="12.75" customHeight="1" x14ac:dyDescent="0.2"/>
    <row r="48710" ht="12.75" customHeight="1" x14ac:dyDescent="0.2"/>
    <row r="48711" ht="12.75" customHeight="1" x14ac:dyDescent="0.2"/>
    <row r="48712" ht="12.75" customHeight="1" x14ac:dyDescent="0.2"/>
    <row r="48713" ht="12.75" customHeight="1" x14ac:dyDescent="0.2"/>
    <row r="48714" ht="12.75" customHeight="1" x14ac:dyDescent="0.2"/>
    <row r="48715" ht="12.75" customHeight="1" x14ac:dyDescent="0.2"/>
    <row r="48716" ht="12.75" customHeight="1" x14ac:dyDescent="0.2"/>
    <row r="48717" ht="12.75" customHeight="1" x14ac:dyDescent="0.2"/>
    <row r="48718" ht="12.75" customHeight="1" x14ac:dyDescent="0.2"/>
    <row r="48719" ht="12.75" customHeight="1" x14ac:dyDescent="0.2"/>
    <row r="48720" ht="12.75" customHeight="1" x14ac:dyDescent="0.2"/>
    <row r="48721" ht="12.75" customHeight="1" x14ac:dyDescent="0.2"/>
    <row r="48722" ht="12.75" customHeight="1" x14ac:dyDescent="0.2"/>
    <row r="48723" ht="12.75" customHeight="1" x14ac:dyDescent="0.2"/>
    <row r="48724" ht="12.75" customHeight="1" x14ac:dyDescent="0.2"/>
    <row r="48725" ht="12.75" customHeight="1" x14ac:dyDescent="0.2"/>
    <row r="48726" ht="12.75" customHeight="1" x14ac:dyDescent="0.2"/>
    <row r="48727" ht="12.75" customHeight="1" x14ac:dyDescent="0.2"/>
    <row r="48728" ht="12.75" customHeight="1" x14ac:dyDescent="0.2"/>
    <row r="48729" ht="12.75" customHeight="1" x14ac:dyDescent="0.2"/>
    <row r="48730" ht="12.75" customHeight="1" x14ac:dyDescent="0.2"/>
    <row r="48731" ht="12.75" customHeight="1" x14ac:dyDescent="0.2"/>
    <row r="48732" ht="12.75" customHeight="1" x14ac:dyDescent="0.2"/>
    <row r="48733" ht="12.75" customHeight="1" x14ac:dyDescent="0.2"/>
    <row r="48734" ht="12.75" customHeight="1" x14ac:dyDescent="0.2"/>
    <row r="48735" ht="12.75" customHeight="1" x14ac:dyDescent="0.2"/>
    <row r="48736" ht="12.75" customHeight="1" x14ac:dyDescent="0.2"/>
    <row r="48737" ht="12.75" customHeight="1" x14ac:dyDescent="0.2"/>
    <row r="48738" ht="12.75" customHeight="1" x14ac:dyDescent="0.2"/>
    <row r="48739" ht="12.75" customHeight="1" x14ac:dyDescent="0.2"/>
    <row r="48740" ht="12.75" customHeight="1" x14ac:dyDescent="0.2"/>
    <row r="48741" ht="12.75" customHeight="1" x14ac:dyDescent="0.2"/>
    <row r="48742" ht="12.75" customHeight="1" x14ac:dyDescent="0.2"/>
    <row r="48743" ht="12.75" customHeight="1" x14ac:dyDescent="0.2"/>
    <row r="48744" ht="12.75" customHeight="1" x14ac:dyDescent="0.2"/>
    <row r="48745" ht="12.75" customHeight="1" x14ac:dyDescent="0.2"/>
    <row r="48746" ht="12.75" customHeight="1" x14ac:dyDescent="0.2"/>
    <row r="48747" ht="12.75" customHeight="1" x14ac:dyDescent="0.2"/>
    <row r="48748" ht="12.75" customHeight="1" x14ac:dyDescent="0.2"/>
    <row r="48749" ht="12.75" customHeight="1" x14ac:dyDescent="0.2"/>
    <row r="48750" ht="12.75" customHeight="1" x14ac:dyDescent="0.2"/>
    <row r="48751" ht="12.75" customHeight="1" x14ac:dyDescent="0.2"/>
    <row r="48752" ht="12.75" customHeight="1" x14ac:dyDescent="0.2"/>
    <row r="48753" ht="12.75" customHeight="1" x14ac:dyDescent="0.2"/>
    <row r="48754" ht="12.75" customHeight="1" x14ac:dyDescent="0.2"/>
    <row r="48755" ht="12.75" customHeight="1" x14ac:dyDescent="0.2"/>
    <row r="48756" ht="12.75" customHeight="1" x14ac:dyDescent="0.2"/>
    <row r="48757" ht="12.75" customHeight="1" x14ac:dyDescent="0.2"/>
    <row r="48758" ht="12.75" customHeight="1" x14ac:dyDescent="0.2"/>
    <row r="48759" ht="12.75" customHeight="1" x14ac:dyDescent="0.2"/>
    <row r="48760" ht="12.75" customHeight="1" x14ac:dyDescent="0.2"/>
    <row r="48761" ht="12.75" customHeight="1" x14ac:dyDescent="0.2"/>
    <row r="48762" ht="12.75" customHeight="1" x14ac:dyDescent="0.2"/>
    <row r="48763" ht="12.75" customHeight="1" x14ac:dyDescent="0.2"/>
    <row r="48764" ht="12.75" customHeight="1" x14ac:dyDescent="0.2"/>
    <row r="48765" ht="12.75" customHeight="1" x14ac:dyDescent="0.2"/>
    <row r="48766" ht="12.75" customHeight="1" x14ac:dyDescent="0.2"/>
    <row r="48767" ht="12.75" customHeight="1" x14ac:dyDescent="0.2"/>
    <row r="48768" ht="12.75" customHeight="1" x14ac:dyDescent="0.2"/>
    <row r="48769" ht="12.75" customHeight="1" x14ac:dyDescent="0.2"/>
    <row r="48770" ht="12.75" customHeight="1" x14ac:dyDescent="0.2"/>
    <row r="48771" ht="12.75" customHeight="1" x14ac:dyDescent="0.2"/>
    <row r="48772" ht="12.75" customHeight="1" x14ac:dyDescent="0.2"/>
    <row r="48773" ht="12.75" customHeight="1" x14ac:dyDescent="0.2"/>
    <row r="48774" ht="12.75" customHeight="1" x14ac:dyDescent="0.2"/>
    <row r="48775" ht="12.75" customHeight="1" x14ac:dyDescent="0.2"/>
    <row r="48776" ht="12.75" customHeight="1" x14ac:dyDescent="0.2"/>
    <row r="48777" ht="12.75" customHeight="1" x14ac:dyDescent="0.2"/>
    <row r="48778" ht="12.75" customHeight="1" x14ac:dyDescent="0.2"/>
    <row r="48779" ht="12.75" customHeight="1" x14ac:dyDescent="0.2"/>
    <row r="48780" ht="12.75" customHeight="1" x14ac:dyDescent="0.2"/>
    <row r="48781" ht="12.75" customHeight="1" x14ac:dyDescent="0.2"/>
    <row r="48782" ht="12.75" customHeight="1" x14ac:dyDescent="0.2"/>
    <row r="48783" ht="12.75" customHeight="1" x14ac:dyDescent="0.2"/>
    <row r="48784" ht="12.75" customHeight="1" x14ac:dyDescent="0.2"/>
    <row r="48785" ht="12.75" customHeight="1" x14ac:dyDescent="0.2"/>
    <row r="48786" ht="12.75" customHeight="1" x14ac:dyDescent="0.2"/>
    <row r="48787" ht="12.75" customHeight="1" x14ac:dyDescent="0.2"/>
    <row r="48788" ht="12.75" customHeight="1" x14ac:dyDescent="0.2"/>
    <row r="48789" ht="12.75" customHeight="1" x14ac:dyDescent="0.2"/>
    <row r="48790" ht="12.75" customHeight="1" x14ac:dyDescent="0.2"/>
    <row r="48791" ht="12.75" customHeight="1" x14ac:dyDescent="0.2"/>
    <row r="48792" ht="12.75" customHeight="1" x14ac:dyDescent="0.2"/>
    <row r="48793" ht="12.75" customHeight="1" x14ac:dyDescent="0.2"/>
    <row r="48794" ht="12.75" customHeight="1" x14ac:dyDescent="0.2"/>
    <row r="48795" ht="12.75" customHeight="1" x14ac:dyDescent="0.2"/>
    <row r="48796" ht="12.75" customHeight="1" x14ac:dyDescent="0.2"/>
    <row r="48797" ht="12.75" customHeight="1" x14ac:dyDescent="0.2"/>
    <row r="48798" ht="12.75" customHeight="1" x14ac:dyDescent="0.2"/>
    <row r="48799" ht="12.75" customHeight="1" x14ac:dyDescent="0.2"/>
    <row r="48800" ht="12.75" customHeight="1" x14ac:dyDescent="0.2"/>
    <row r="48801" ht="12.75" customHeight="1" x14ac:dyDescent="0.2"/>
    <row r="48802" ht="12.75" customHeight="1" x14ac:dyDescent="0.2"/>
    <row r="48803" ht="12.75" customHeight="1" x14ac:dyDescent="0.2"/>
    <row r="48804" ht="12.75" customHeight="1" x14ac:dyDescent="0.2"/>
    <row r="48805" ht="12.75" customHeight="1" x14ac:dyDescent="0.2"/>
    <row r="48806" ht="12.75" customHeight="1" x14ac:dyDescent="0.2"/>
    <row r="48807" ht="12.75" customHeight="1" x14ac:dyDescent="0.2"/>
    <row r="48808" ht="12.75" customHeight="1" x14ac:dyDescent="0.2"/>
    <row r="48809" ht="12.75" customHeight="1" x14ac:dyDescent="0.2"/>
    <row r="48810" ht="12.75" customHeight="1" x14ac:dyDescent="0.2"/>
    <row r="48811" ht="12.75" customHeight="1" x14ac:dyDescent="0.2"/>
    <row r="48812" ht="12.75" customHeight="1" x14ac:dyDescent="0.2"/>
    <row r="48813" ht="12.75" customHeight="1" x14ac:dyDescent="0.2"/>
    <row r="48814" ht="12.75" customHeight="1" x14ac:dyDescent="0.2"/>
    <row r="48815" ht="12.75" customHeight="1" x14ac:dyDescent="0.2"/>
    <row r="48816" ht="12.75" customHeight="1" x14ac:dyDescent="0.2"/>
    <row r="48817" ht="12.75" customHeight="1" x14ac:dyDescent="0.2"/>
    <row r="48818" ht="12.75" customHeight="1" x14ac:dyDescent="0.2"/>
    <row r="48819" ht="12.75" customHeight="1" x14ac:dyDescent="0.2"/>
    <row r="48820" ht="12.75" customHeight="1" x14ac:dyDescent="0.2"/>
    <row r="48821" ht="12.75" customHeight="1" x14ac:dyDescent="0.2"/>
    <row r="48822" ht="12.75" customHeight="1" x14ac:dyDescent="0.2"/>
    <row r="48823" ht="12.75" customHeight="1" x14ac:dyDescent="0.2"/>
    <row r="48824" ht="12.75" customHeight="1" x14ac:dyDescent="0.2"/>
    <row r="48825" ht="12.75" customHeight="1" x14ac:dyDescent="0.2"/>
    <row r="48826" ht="12.75" customHeight="1" x14ac:dyDescent="0.2"/>
    <row r="48827" ht="12.75" customHeight="1" x14ac:dyDescent="0.2"/>
    <row r="48828" ht="12.75" customHeight="1" x14ac:dyDescent="0.2"/>
    <row r="48829" ht="12.75" customHeight="1" x14ac:dyDescent="0.2"/>
    <row r="48830" ht="12.75" customHeight="1" x14ac:dyDescent="0.2"/>
    <row r="48831" ht="12.75" customHeight="1" x14ac:dyDescent="0.2"/>
    <row r="48832" ht="12.75" customHeight="1" x14ac:dyDescent="0.2"/>
    <row r="48833" ht="12.75" customHeight="1" x14ac:dyDescent="0.2"/>
    <row r="48834" ht="12.75" customHeight="1" x14ac:dyDescent="0.2"/>
    <row r="48835" ht="12.75" customHeight="1" x14ac:dyDescent="0.2"/>
    <row r="48836" ht="12.75" customHeight="1" x14ac:dyDescent="0.2"/>
    <row r="48837" ht="12.75" customHeight="1" x14ac:dyDescent="0.2"/>
    <row r="48838" ht="12.75" customHeight="1" x14ac:dyDescent="0.2"/>
    <row r="48839" ht="12.75" customHeight="1" x14ac:dyDescent="0.2"/>
    <row r="48840" ht="12.75" customHeight="1" x14ac:dyDescent="0.2"/>
    <row r="48841" ht="12.75" customHeight="1" x14ac:dyDescent="0.2"/>
    <row r="48842" ht="12.75" customHeight="1" x14ac:dyDescent="0.2"/>
    <row r="48843" ht="12.75" customHeight="1" x14ac:dyDescent="0.2"/>
    <row r="48844" ht="12.75" customHeight="1" x14ac:dyDescent="0.2"/>
    <row r="48845" ht="12.75" customHeight="1" x14ac:dyDescent="0.2"/>
    <row r="48846" ht="12.75" customHeight="1" x14ac:dyDescent="0.2"/>
    <row r="48847" ht="12.75" customHeight="1" x14ac:dyDescent="0.2"/>
    <row r="48848" ht="12.75" customHeight="1" x14ac:dyDescent="0.2"/>
    <row r="48849" ht="12.75" customHeight="1" x14ac:dyDescent="0.2"/>
    <row r="48850" ht="12.75" customHeight="1" x14ac:dyDescent="0.2"/>
    <row r="48851" ht="12.75" customHeight="1" x14ac:dyDescent="0.2"/>
    <row r="48852" ht="12.75" customHeight="1" x14ac:dyDescent="0.2"/>
    <row r="48853" ht="12.75" customHeight="1" x14ac:dyDescent="0.2"/>
    <row r="48854" ht="12.75" customHeight="1" x14ac:dyDescent="0.2"/>
    <row r="48855" ht="12.75" customHeight="1" x14ac:dyDescent="0.2"/>
    <row r="48856" ht="12.75" customHeight="1" x14ac:dyDescent="0.2"/>
    <row r="48857" ht="12.75" customHeight="1" x14ac:dyDescent="0.2"/>
    <row r="48858" ht="12.75" customHeight="1" x14ac:dyDescent="0.2"/>
    <row r="48859" ht="12.75" customHeight="1" x14ac:dyDescent="0.2"/>
    <row r="48860" ht="12.75" customHeight="1" x14ac:dyDescent="0.2"/>
    <row r="48861" ht="12.75" customHeight="1" x14ac:dyDescent="0.2"/>
    <row r="48862" ht="12.75" customHeight="1" x14ac:dyDescent="0.2"/>
    <row r="48863" ht="12.75" customHeight="1" x14ac:dyDescent="0.2"/>
    <row r="48864" ht="12.75" customHeight="1" x14ac:dyDescent="0.2"/>
    <row r="48865" ht="12.75" customHeight="1" x14ac:dyDescent="0.2"/>
    <row r="48866" ht="12.75" customHeight="1" x14ac:dyDescent="0.2"/>
    <row r="48867" ht="12.75" customHeight="1" x14ac:dyDescent="0.2"/>
    <row r="48868" ht="12.75" customHeight="1" x14ac:dyDescent="0.2"/>
    <row r="48869" ht="12.75" customHeight="1" x14ac:dyDescent="0.2"/>
    <row r="48870" ht="12.75" customHeight="1" x14ac:dyDescent="0.2"/>
    <row r="48871" ht="12.75" customHeight="1" x14ac:dyDescent="0.2"/>
    <row r="48872" ht="12.75" customHeight="1" x14ac:dyDescent="0.2"/>
    <row r="48873" ht="12.75" customHeight="1" x14ac:dyDescent="0.2"/>
    <row r="48874" ht="12.75" customHeight="1" x14ac:dyDescent="0.2"/>
    <row r="48875" ht="12.75" customHeight="1" x14ac:dyDescent="0.2"/>
    <row r="48876" ht="12.75" customHeight="1" x14ac:dyDescent="0.2"/>
    <row r="48877" ht="12.75" customHeight="1" x14ac:dyDescent="0.2"/>
    <row r="48878" ht="12.75" customHeight="1" x14ac:dyDescent="0.2"/>
    <row r="48879" ht="12.75" customHeight="1" x14ac:dyDescent="0.2"/>
    <row r="48880" ht="12.75" customHeight="1" x14ac:dyDescent="0.2"/>
    <row r="48881" ht="12.75" customHeight="1" x14ac:dyDescent="0.2"/>
    <row r="48882" ht="12.75" customHeight="1" x14ac:dyDescent="0.2"/>
    <row r="48883" ht="12.75" customHeight="1" x14ac:dyDescent="0.2"/>
    <row r="48884" ht="12.75" customHeight="1" x14ac:dyDescent="0.2"/>
    <row r="48885" ht="12.75" customHeight="1" x14ac:dyDescent="0.2"/>
    <row r="48886" ht="12.75" customHeight="1" x14ac:dyDescent="0.2"/>
    <row r="48887" ht="12.75" customHeight="1" x14ac:dyDescent="0.2"/>
    <row r="48888" ht="12.75" customHeight="1" x14ac:dyDescent="0.2"/>
    <row r="48889" ht="12.75" customHeight="1" x14ac:dyDescent="0.2"/>
    <row r="48890" ht="12.75" customHeight="1" x14ac:dyDescent="0.2"/>
    <row r="48891" ht="12.75" customHeight="1" x14ac:dyDescent="0.2"/>
    <row r="48892" ht="12.75" customHeight="1" x14ac:dyDescent="0.2"/>
    <row r="48893" ht="12.75" customHeight="1" x14ac:dyDescent="0.2"/>
    <row r="48894" ht="12.75" customHeight="1" x14ac:dyDescent="0.2"/>
    <row r="48895" ht="12.75" customHeight="1" x14ac:dyDescent="0.2"/>
    <row r="48896" ht="12.75" customHeight="1" x14ac:dyDescent="0.2"/>
    <row r="48897" ht="12.75" customHeight="1" x14ac:dyDescent="0.2"/>
    <row r="48898" ht="12.75" customHeight="1" x14ac:dyDescent="0.2"/>
    <row r="48899" ht="12.75" customHeight="1" x14ac:dyDescent="0.2"/>
    <row r="48900" ht="12.75" customHeight="1" x14ac:dyDescent="0.2"/>
    <row r="48901" ht="12.75" customHeight="1" x14ac:dyDescent="0.2"/>
    <row r="48902" ht="12.75" customHeight="1" x14ac:dyDescent="0.2"/>
    <row r="48903" ht="12.75" customHeight="1" x14ac:dyDescent="0.2"/>
    <row r="48904" ht="12.75" customHeight="1" x14ac:dyDescent="0.2"/>
    <row r="48905" ht="12.75" customHeight="1" x14ac:dyDescent="0.2"/>
    <row r="48906" ht="12.75" customHeight="1" x14ac:dyDescent="0.2"/>
    <row r="48907" ht="12.75" customHeight="1" x14ac:dyDescent="0.2"/>
    <row r="48908" ht="12.75" customHeight="1" x14ac:dyDescent="0.2"/>
    <row r="48909" ht="12.75" customHeight="1" x14ac:dyDescent="0.2"/>
    <row r="48910" ht="12.75" customHeight="1" x14ac:dyDescent="0.2"/>
    <row r="48911" ht="12.75" customHeight="1" x14ac:dyDescent="0.2"/>
    <row r="48912" ht="12.75" customHeight="1" x14ac:dyDescent="0.2"/>
    <row r="48913" ht="12.75" customHeight="1" x14ac:dyDescent="0.2"/>
    <row r="48914" ht="12.75" customHeight="1" x14ac:dyDescent="0.2"/>
    <row r="48915" ht="12.75" customHeight="1" x14ac:dyDescent="0.2"/>
    <row r="48916" ht="12.75" customHeight="1" x14ac:dyDescent="0.2"/>
    <row r="48917" ht="12.75" customHeight="1" x14ac:dyDescent="0.2"/>
    <row r="48918" ht="12.75" customHeight="1" x14ac:dyDescent="0.2"/>
    <row r="48919" ht="12.75" customHeight="1" x14ac:dyDescent="0.2"/>
    <row r="48920" ht="12.75" customHeight="1" x14ac:dyDescent="0.2"/>
    <row r="48921" ht="12.75" customHeight="1" x14ac:dyDescent="0.2"/>
    <row r="48922" ht="12.75" customHeight="1" x14ac:dyDescent="0.2"/>
    <row r="48923" ht="12.75" customHeight="1" x14ac:dyDescent="0.2"/>
    <row r="48924" ht="12.75" customHeight="1" x14ac:dyDescent="0.2"/>
    <row r="48925" ht="12.75" customHeight="1" x14ac:dyDescent="0.2"/>
    <row r="48926" ht="12.75" customHeight="1" x14ac:dyDescent="0.2"/>
    <row r="48927" ht="12.75" customHeight="1" x14ac:dyDescent="0.2"/>
    <row r="48928" ht="12.75" customHeight="1" x14ac:dyDescent="0.2"/>
    <row r="48929" ht="12.75" customHeight="1" x14ac:dyDescent="0.2"/>
    <row r="48930" ht="12.75" customHeight="1" x14ac:dyDescent="0.2"/>
    <row r="48931" ht="12.75" customHeight="1" x14ac:dyDescent="0.2"/>
    <row r="48932" ht="12.75" customHeight="1" x14ac:dyDescent="0.2"/>
    <row r="48933" ht="12.75" customHeight="1" x14ac:dyDescent="0.2"/>
    <row r="48934" ht="12.75" customHeight="1" x14ac:dyDescent="0.2"/>
    <row r="48935" ht="12.75" customHeight="1" x14ac:dyDescent="0.2"/>
    <row r="48936" ht="12.75" customHeight="1" x14ac:dyDescent="0.2"/>
    <row r="48937" ht="12.75" customHeight="1" x14ac:dyDescent="0.2"/>
    <row r="48938" ht="12.75" customHeight="1" x14ac:dyDescent="0.2"/>
    <row r="48939" ht="12.75" customHeight="1" x14ac:dyDescent="0.2"/>
    <row r="48940" ht="12.75" customHeight="1" x14ac:dyDescent="0.2"/>
    <row r="48941" ht="12.75" customHeight="1" x14ac:dyDescent="0.2"/>
    <row r="48942" ht="12.75" customHeight="1" x14ac:dyDescent="0.2"/>
    <row r="48943" ht="12.75" customHeight="1" x14ac:dyDescent="0.2"/>
    <row r="48944" ht="12.75" customHeight="1" x14ac:dyDescent="0.2"/>
    <row r="48945" ht="12.75" customHeight="1" x14ac:dyDescent="0.2"/>
    <row r="48946" ht="12.75" customHeight="1" x14ac:dyDescent="0.2"/>
    <row r="48947" ht="12.75" customHeight="1" x14ac:dyDescent="0.2"/>
    <row r="48948" ht="12.75" customHeight="1" x14ac:dyDescent="0.2"/>
    <row r="48949" ht="12.75" customHeight="1" x14ac:dyDescent="0.2"/>
    <row r="48950" ht="12.75" customHeight="1" x14ac:dyDescent="0.2"/>
    <row r="48951" ht="12.75" customHeight="1" x14ac:dyDescent="0.2"/>
    <row r="48952" ht="12.75" customHeight="1" x14ac:dyDescent="0.2"/>
    <row r="48953" ht="12.75" customHeight="1" x14ac:dyDescent="0.2"/>
    <row r="48954" ht="12.75" customHeight="1" x14ac:dyDescent="0.2"/>
    <row r="48955" ht="12.75" customHeight="1" x14ac:dyDescent="0.2"/>
    <row r="48956" ht="12.75" customHeight="1" x14ac:dyDescent="0.2"/>
    <row r="48957" ht="12.75" customHeight="1" x14ac:dyDescent="0.2"/>
    <row r="48958" ht="12.75" customHeight="1" x14ac:dyDescent="0.2"/>
    <row r="48959" ht="12.75" customHeight="1" x14ac:dyDescent="0.2"/>
    <row r="48960" ht="12.75" customHeight="1" x14ac:dyDescent="0.2"/>
    <row r="48961" ht="12.75" customHeight="1" x14ac:dyDescent="0.2"/>
    <row r="48962" ht="12.75" customHeight="1" x14ac:dyDescent="0.2"/>
    <row r="48963" ht="12.75" customHeight="1" x14ac:dyDescent="0.2"/>
    <row r="48964" ht="12.75" customHeight="1" x14ac:dyDescent="0.2"/>
    <row r="48965" ht="12.75" customHeight="1" x14ac:dyDescent="0.2"/>
    <row r="48966" ht="12.75" customHeight="1" x14ac:dyDescent="0.2"/>
    <row r="48967" ht="12.75" customHeight="1" x14ac:dyDescent="0.2"/>
    <row r="48968" ht="12.75" customHeight="1" x14ac:dyDescent="0.2"/>
    <row r="48969" ht="12.75" customHeight="1" x14ac:dyDescent="0.2"/>
    <row r="48970" ht="12.75" customHeight="1" x14ac:dyDescent="0.2"/>
    <row r="48971" ht="12.75" customHeight="1" x14ac:dyDescent="0.2"/>
    <row r="48972" ht="12.75" customHeight="1" x14ac:dyDescent="0.2"/>
    <row r="48973" ht="12.75" customHeight="1" x14ac:dyDescent="0.2"/>
    <row r="48974" ht="12.75" customHeight="1" x14ac:dyDescent="0.2"/>
    <row r="48975" ht="12.75" customHeight="1" x14ac:dyDescent="0.2"/>
    <row r="48976" ht="12.75" customHeight="1" x14ac:dyDescent="0.2"/>
    <row r="48977" ht="12.75" customHeight="1" x14ac:dyDescent="0.2"/>
    <row r="48978" ht="12.75" customHeight="1" x14ac:dyDescent="0.2"/>
    <row r="48979" ht="12.75" customHeight="1" x14ac:dyDescent="0.2"/>
    <row r="48980" ht="12.75" customHeight="1" x14ac:dyDescent="0.2"/>
    <row r="48981" ht="12.75" customHeight="1" x14ac:dyDescent="0.2"/>
    <row r="48982" ht="12.75" customHeight="1" x14ac:dyDescent="0.2"/>
    <row r="48983" ht="12.75" customHeight="1" x14ac:dyDescent="0.2"/>
    <row r="48984" ht="12.75" customHeight="1" x14ac:dyDescent="0.2"/>
    <row r="48985" ht="12.75" customHeight="1" x14ac:dyDescent="0.2"/>
    <row r="48986" ht="12.75" customHeight="1" x14ac:dyDescent="0.2"/>
    <row r="48987" ht="12.75" customHeight="1" x14ac:dyDescent="0.2"/>
    <row r="48988" ht="12.75" customHeight="1" x14ac:dyDescent="0.2"/>
    <row r="48989" ht="12.75" customHeight="1" x14ac:dyDescent="0.2"/>
    <row r="48990" ht="12.75" customHeight="1" x14ac:dyDescent="0.2"/>
    <row r="48991" ht="12.75" customHeight="1" x14ac:dyDescent="0.2"/>
    <row r="48992" ht="12.75" customHeight="1" x14ac:dyDescent="0.2"/>
    <row r="48993" ht="12.75" customHeight="1" x14ac:dyDescent="0.2"/>
    <row r="48994" ht="12.75" customHeight="1" x14ac:dyDescent="0.2"/>
    <row r="48995" ht="12.75" customHeight="1" x14ac:dyDescent="0.2"/>
    <row r="48996" ht="12.75" customHeight="1" x14ac:dyDescent="0.2"/>
    <row r="48997" ht="12.75" customHeight="1" x14ac:dyDescent="0.2"/>
    <row r="48998" ht="12.75" customHeight="1" x14ac:dyDescent="0.2"/>
    <row r="48999" ht="12.75" customHeight="1" x14ac:dyDescent="0.2"/>
    <row r="49000" ht="12.75" customHeight="1" x14ac:dyDescent="0.2"/>
    <row r="49001" ht="12.75" customHeight="1" x14ac:dyDescent="0.2"/>
    <row r="49002" ht="12.75" customHeight="1" x14ac:dyDescent="0.2"/>
    <row r="49003" ht="12.75" customHeight="1" x14ac:dyDescent="0.2"/>
    <row r="49004" ht="12.75" customHeight="1" x14ac:dyDescent="0.2"/>
    <row r="49005" ht="12.75" customHeight="1" x14ac:dyDescent="0.2"/>
    <row r="49006" ht="12.75" customHeight="1" x14ac:dyDescent="0.2"/>
    <row r="49007" ht="12.75" customHeight="1" x14ac:dyDescent="0.2"/>
    <row r="49008" ht="12.75" customHeight="1" x14ac:dyDescent="0.2"/>
    <row r="49009" ht="12.75" customHeight="1" x14ac:dyDescent="0.2"/>
    <row r="49010" ht="12.75" customHeight="1" x14ac:dyDescent="0.2"/>
    <row r="49011" ht="12.75" customHeight="1" x14ac:dyDescent="0.2"/>
    <row r="49012" ht="12.75" customHeight="1" x14ac:dyDescent="0.2"/>
    <row r="49013" ht="12.75" customHeight="1" x14ac:dyDescent="0.2"/>
    <row r="49014" ht="12.75" customHeight="1" x14ac:dyDescent="0.2"/>
    <row r="49015" ht="12.75" customHeight="1" x14ac:dyDescent="0.2"/>
    <row r="49016" ht="12.75" customHeight="1" x14ac:dyDescent="0.2"/>
    <row r="49017" ht="12.75" customHeight="1" x14ac:dyDescent="0.2"/>
    <row r="49018" ht="12.75" customHeight="1" x14ac:dyDescent="0.2"/>
    <row r="49019" ht="12.75" customHeight="1" x14ac:dyDescent="0.2"/>
    <row r="49020" ht="12.75" customHeight="1" x14ac:dyDescent="0.2"/>
    <row r="49021" ht="12.75" customHeight="1" x14ac:dyDescent="0.2"/>
    <row r="49022" ht="12.75" customHeight="1" x14ac:dyDescent="0.2"/>
    <row r="49023" ht="12.75" customHeight="1" x14ac:dyDescent="0.2"/>
    <row r="49024" ht="12.75" customHeight="1" x14ac:dyDescent="0.2"/>
    <row r="49025" ht="12.75" customHeight="1" x14ac:dyDescent="0.2"/>
    <row r="49026" ht="12.75" customHeight="1" x14ac:dyDescent="0.2"/>
    <row r="49027" ht="12.75" customHeight="1" x14ac:dyDescent="0.2"/>
    <row r="49028" ht="12.75" customHeight="1" x14ac:dyDescent="0.2"/>
    <row r="49029" ht="12.75" customHeight="1" x14ac:dyDescent="0.2"/>
    <row r="49030" ht="12.75" customHeight="1" x14ac:dyDescent="0.2"/>
    <row r="49031" ht="12.75" customHeight="1" x14ac:dyDescent="0.2"/>
    <row r="49032" ht="12.75" customHeight="1" x14ac:dyDescent="0.2"/>
    <row r="49033" ht="12.75" customHeight="1" x14ac:dyDescent="0.2"/>
    <row r="49034" ht="12.75" customHeight="1" x14ac:dyDescent="0.2"/>
    <row r="49035" ht="12.75" customHeight="1" x14ac:dyDescent="0.2"/>
    <row r="49036" ht="12.75" customHeight="1" x14ac:dyDescent="0.2"/>
    <row r="49037" ht="12.75" customHeight="1" x14ac:dyDescent="0.2"/>
    <row r="49038" ht="12.75" customHeight="1" x14ac:dyDescent="0.2"/>
    <row r="49039" ht="12.75" customHeight="1" x14ac:dyDescent="0.2"/>
    <row r="49040" ht="12.75" customHeight="1" x14ac:dyDescent="0.2"/>
    <row r="49041" ht="12.75" customHeight="1" x14ac:dyDescent="0.2"/>
    <row r="49042" ht="12.75" customHeight="1" x14ac:dyDescent="0.2"/>
    <row r="49043" ht="12.75" customHeight="1" x14ac:dyDescent="0.2"/>
    <row r="49044" ht="12.75" customHeight="1" x14ac:dyDescent="0.2"/>
    <row r="49045" ht="12.75" customHeight="1" x14ac:dyDescent="0.2"/>
    <row r="49046" ht="12.75" customHeight="1" x14ac:dyDescent="0.2"/>
    <row r="49047" ht="12.75" customHeight="1" x14ac:dyDescent="0.2"/>
    <row r="49048" ht="12.75" customHeight="1" x14ac:dyDescent="0.2"/>
    <row r="49049" ht="12.75" customHeight="1" x14ac:dyDescent="0.2"/>
    <row r="49050" ht="12.75" customHeight="1" x14ac:dyDescent="0.2"/>
    <row r="49051" ht="12.75" customHeight="1" x14ac:dyDescent="0.2"/>
    <row r="49052" ht="12.75" customHeight="1" x14ac:dyDescent="0.2"/>
    <row r="49053" ht="12.75" customHeight="1" x14ac:dyDescent="0.2"/>
    <row r="49054" ht="12.75" customHeight="1" x14ac:dyDescent="0.2"/>
    <row r="49055" ht="12.75" customHeight="1" x14ac:dyDescent="0.2"/>
    <row r="49056" ht="12.75" customHeight="1" x14ac:dyDescent="0.2"/>
    <row r="49057" ht="12.75" customHeight="1" x14ac:dyDescent="0.2"/>
    <row r="49058" ht="12.75" customHeight="1" x14ac:dyDescent="0.2"/>
    <row r="49059" ht="12.75" customHeight="1" x14ac:dyDescent="0.2"/>
    <row r="49060" ht="12.75" customHeight="1" x14ac:dyDescent="0.2"/>
    <row r="49061" ht="12.75" customHeight="1" x14ac:dyDescent="0.2"/>
    <row r="49062" ht="12.75" customHeight="1" x14ac:dyDescent="0.2"/>
    <row r="49063" ht="12.75" customHeight="1" x14ac:dyDescent="0.2"/>
    <row r="49064" ht="12.75" customHeight="1" x14ac:dyDescent="0.2"/>
    <row r="49065" ht="12.75" customHeight="1" x14ac:dyDescent="0.2"/>
    <row r="49066" ht="12.75" customHeight="1" x14ac:dyDescent="0.2"/>
    <row r="49067" ht="12.75" customHeight="1" x14ac:dyDescent="0.2"/>
    <row r="49068" ht="12.75" customHeight="1" x14ac:dyDescent="0.2"/>
    <row r="49069" ht="12.75" customHeight="1" x14ac:dyDescent="0.2"/>
    <row r="49070" ht="12.75" customHeight="1" x14ac:dyDescent="0.2"/>
    <row r="49071" ht="12.75" customHeight="1" x14ac:dyDescent="0.2"/>
    <row r="49072" ht="12.75" customHeight="1" x14ac:dyDescent="0.2"/>
    <row r="49073" ht="12.75" customHeight="1" x14ac:dyDescent="0.2"/>
    <row r="49074" ht="12.75" customHeight="1" x14ac:dyDescent="0.2"/>
    <row r="49075" ht="12.75" customHeight="1" x14ac:dyDescent="0.2"/>
    <row r="49076" ht="12.75" customHeight="1" x14ac:dyDescent="0.2"/>
    <row r="49077" ht="12.75" customHeight="1" x14ac:dyDescent="0.2"/>
    <row r="49078" ht="12.75" customHeight="1" x14ac:dyDescent="0.2"/>
    <row r="49079" ht="12.75" customHeight="1" x14ac:dyDescent="0.2"/>
    <row r="49080" ht="12.75" customHeight="1" x14ac:dyDescent="0.2"/>
    <row r="49081" ht="12.75" customHeight="1" x14ac:dyDescent="0.2"/>
    <row r="49082" ht="12.75" customHeight="1" x14ac:dyDescent="0.2"/>
    <row r="49083" ht="12.75" customHeight="1" x14ac:dyDescent="0.2"/>
    <row r="49084" ht="12.75" customHeight="1" x14ac:dyDescent="0.2"/>
    <row r="49085" ht="12.75" customHeight="1" x14ac:dyDescent="0.2"/>
    <row r="49086" ht="12.75" customHeight="1" x14ac:dyDescent="0.2"/>
    <row r="49087" ht="12.75" customHeight="1" x14ac:dyDescent="0.2"/>
    <row r="49088" ht="12.75" customHeight="1" x14ac:dyDescent="0.2"/>
    <row r="49089" ht="12.75" customHeight="1" x14ac:dyDescent="0.2"/>
    <row r="49090" ht="12.75" customHeight="1" x14ac:dyDescent="0.2"/>
    <row r="49091" ht="12.75" customHeight="1" x14ac:dyDescent="0.2"/>
    <row r="49092" ht="12.75" customHeight="1" x14ac:dyDescent="0.2"/>
    <row r="49093" ht="12.75" customHeight="1" x14ac:dyDescent="0.2"/>
    <row r="49094" ht="12.75" customHeight="1" x14ac:dyDescent="0.2"/>
    <row r="49095" ht="12.75" customHeight="1" x14ac:dyDescent="0.2"/>
    <row r="49096" ht="12.75" customHeight="1" x14ac:dyDescent="0.2"/>
    <row r="49097" ht="12.75" customHeight="1" x14ac:dyDescent="0.2"/>
    <row r="49098" ht="12.75" customHeight="1" x14ac:dyDescent="0.2"/>
    <row r="49099" ht="12.75" customHeight="1" x14ac:dyDescent="0.2"/>
    <row r="49100" ht="12.75" customHeight="1" x14ac:dyDescent="0.2"/>
    <row r="49101" ht="12.75" customHeight="1" x14ac:dyDescent="0.2"/>
    <row r="49102" ht="12.75" customHeight="1" x14ac:dyDescent="0.2"/>
    <row r="49103" ht="12.75" customHeight="1" x14ac:dyDescent="0.2"/>
    <row r="49104" ht="12.75" customHeight="1" x14ac:dyDescent="0.2"/>
    <row r="49105" ht="12.75" customHeight="1" x14ac:dyDescent="0.2"/>
    <row r="49106" ht="12.75" customHeight="1" x14ac:dyDescent="0.2"/>
    <row r="49107" ht="12.75" customHeight="1" x14ac:dyDescent="0.2"/>
    <row r="49108" ht="12.75" customHeight="1" x14ac:dyDescent="0.2"/>
    <row r="49109" ht="12.75" customHeight="1" x14ac:dyDescent="0.2"/>
    <row r="49110" ht="12.75" customHeight="1" x14ac:dyDescent="0.2"/>
    <row r="49111" ht="12.75" customHeight="1" x14ac:dyDescent="0.2"/>
    <row r="49112" ht="12.75" customHeight="1" x14ac:dyDescent="0.2"/>
    <row r="49113" ht="12.75" customHeight="1" x14ac:dyDescent="0.2"/>
    <row r="49114" ht="12.75" customHeight="1" x14ac:dyDescent="0.2"/>
    <row r="49115" ht="12.75" customHeight="1" x14ac:dyDescent="0.2"/>
    <row r="49116" ht="12.75" customHeight="1" x14ac:dyDescent="0.2"/>
    <row r="49117" ht="12.75" customHeight="1" x14ac:dyDescent="0.2"/>
    <row r="49118" ht="12.75" customHeight="1" x14ac:dyDescent="0.2"/>
    <row r="49119" ht="12.75" customHeight="1" x14ac:dyDescent="0.2"/>
    <row r="49120" ht="12.75" customHeight="1" x14ac:dyDescent="0.2"/>
    <row r="49121" ht="12.75" customHeight="1" x14ac:dyDescent="0.2"/>
    <row r="49122" ht="12.75" customHeight="1" x14ac:dyDescent="0.2"/>
    <row r="49123" ht="12.75" customHeight="1" x14ac:dyDescent="0.2"/>
    <row r="49124" ht="12.75" customHeight="1" x14ac:dyDescent="0.2"/>
    <row r="49125" ht="12.75" customHeight="1" x14ac:dyDescent="0.2"/>
    <row r="49126" ht="12.75" customHeight="1" x14ac:dyDescent="0.2"/>
    <row r="49127" ht="12.75" customHeight="1" x14ac:dyDescent="0.2"/>
    <row r="49128" ht="12.75" customHeight="1" x14ac:dyDescent="0.2"/>
    <row r="49129" ht="12.75" customHeight="1" x14ac:dyDescent="0.2"/>
    <row r="49130" ht="12.75" customHeight="1" x14ac:dyDescent="0.2"/>
    <row r="49131" ht="12.75" customHeight="1" x14ac:dyDescent="0.2"/>
    <row r="49132" ht="12.75" customHeight="1" x14ac:dyDescent="0.2"/>
    <row r="49133" ht="12.75" customHeight="1" x14ac:dyDescent="0.2"/>
    <row r="49134" ht="12.75" customHeight="1" x14ac:dyDescent="0.2"/>
    <row r="49135" ht="12.75" customHeight="1" x14ac:dyDescent="0.2"/>
    <row r="49136" ht="12.75" customHeight="1" x14ac:dyDescent="0.2"/>
    <row r="49137" ht="12.75" customHeight="1" x14ac:dyDescent="0.2"/>
    <row r="49138" ht="12.75" customHeight="1" x14ac:dyDescent="0.2"/>
    <row r="49139" ht="12.75" customHeight="1" x14ac:dyDescent="0.2"/>
    <row r="49140" ht="12.75" customHeight="1" x14ac:dyDescent="0.2"/>
    <row r="49141" ht="12.75" customHeight="1" x14ac:dyDescent="0.2"/>
    <row r="49142" ht="12.75" customHeight="1" x14ac:dyDescent="0.2"/>
    <row r="49143" ht="12.75" customHeight="1" x14ac:dyDescent="0.2"/>
    <row r="49144" ht="12.75" customHeight="1" x14ac:dyDescent="0.2"/>
    <row r="49145" ht="12.75" customHeight="1" x14ac:dyDescent="0.2"/>
    <row r="49146" ht="12.75" customHeight="1" x14ac:dyDescent="0.2"/>
    <row r="49147" ht="12.75" customHeight="1" x14ac:dyDescent="0.2"/>
    <row r="49148" ht="12.75" customHeight="1" x14ac:dyDescent="0.2"/>
    <row r="49149" ht="12.75" customHeight="1" x14ac:dyDescent="0.2"/>
    <row r="49150" ht="12.75" customHeight="1" x14ac:dyDescent="0.2"/>
    <row r="49151" ht="12.75" customHeight="1" x14ac:dyDescent="0.2"/>
    <row r="49152" ht="12.75" customHeight="1" x14ac:dyDescent="0.2"/>
    <row r="49153" ht="12.75" customHeight="1" x14ac:dyDescent="0.2"/>
    <row r="49154" ht="12.75" customHeight="1" x14ac:dyDescent="0.2"/>
    <row r="49155" ht="12.75" customHeight="1" x14ac:dyDescent="0.2"/>
    <row r="49156" ht="12.75" customHeight="1" x14ac:dyDescent="0.2"/>
    <row r="49157" ht="12.75" customHeight="1" x14ac:dyDescent="0.2"/>
    <row r="49158" ht="12.75" customHeight="1" x14ac:dyDescent="0.2"/>
    <row r="49159" ht="12.75" customHeight="1" x14ac:dyDescent="0.2"/>
    <row r="49160" ht="12.75" customHeight="1" x14ac:dyDescent="0.2"/>
    <row r="49161" ht="12.75" customHeight="1" x14ac:dyDescent="0.2"/>
    <row r="49162" ht="12.75" customHeight="1" x14ac:dyDescent="0.2"/>
    <row r="49163" ht="12.75" customHeight="1" x14ac:dyDescent="0.2"/>
    <row r="49164" ht="12.75" customHeight="1" x14ac:dyDescent="0.2"/>
    <row r="49165" ht="12.75" customHeight="1" x14ac:dyDescent="0.2"/>
    <row r="49166" ht="12.75" customHeight="1" x14ac:dyDescent="0.2"/>
    <row r="49167" ht="12.75" customHeight="1" x14ac:dyDescent="0.2"/>
    <row r="49168" ht="12.75" customHeight="1" x14ac:dyDescent="0.2"/>
    <row r="49169" ht="12.75" customHeight="1" x14ac:dyDescent="0.2"/>
    <row r="49170" ht="12.75" customHeight="1" x14ac:dyDescent="0.2"/>
    <row r="49171" ht="12.75" customHeight="1" x14ac:dyDescent="0.2"/>
    <row r="49172" ht="12.75" customHeight="1" x14ac:dyDescent="0.2"/>
    <row r="49173" ht="12.75" customHeight="1" x14ac:dyDescent="0.2"/>
    <row r="49174" ht="12.75" customHeight="1" x14ac:dyDescent="0.2"/>
    <row r="49175" ht="12.75" customHeight="1" x14ac:dyDescent="0.2"/>
    <row r="49176" ht="12.75" customHeight="1" x14ac:dyDescent="0.2"/>
    <row r="49177" ht="12.75" customHeight="1" x14ac:dyDescent="0.2"/>
    <row r="49178" ht="12.75" customHeight="1" x14ac:dyDescent="0.2"/>
    <row r="49179" ht="12.75" customHeight="1" x14ac:dyDescent="0.2"/>
    <row r="49180" ht="12.75" customHeight="1" x14ac:dyDescent="0.2"/>
    <row r="49181" ht="12.75" customHeight="1" x14ac:dyDescent="0.2"/>
    <row r="49182" ht="12.75" customHeight="1" x14ac:dyDescent="0.2"/>
    <row r="49183" ht="12.75" customHeight="1" x14ac:dyDescent="0.2"/>
    <row r="49184" ht="12.75" customHeight="1" x14ac:dyDescent="0.2"/>
    <row r="49185" ht="12.75" customHeight="1" x14ac:dyDescent="0.2"/>
    <row r="49186" ht="12.75" customHeight="1" x14ac:dyDescent="0.2"/>
    <row r="49187" ht="12.75" customHeight="1" x14ac:dyDescent="0.2"/>
    <row r="49188" ht="12.75" customHeight="1" x14ac:dyDescent="0.2"/>
    <row r="49189" ht="12.75" customHeight="1" x14ac:dyDescent="0.2"/>
    <row r="49190" ht="12.75" customHeight="1" x14ac:dyDescent="0.2"/>
    <row r="49191" ht="12.75" customHeight="1" x14ac:dyDescent="0.2"/>
    <row r="49192" ht="12.75" customHeight="1" x14ac:dyDescent="0.2"/>
    <row r="49193" ht="12.75" customHeight="1" x14ac:dyDescent="0.2"/>
    <row r="49194" ht="12.75" customHeight="1" x14ac:dyDescent="0.2"/>
    <row r="49195" ht="12.75" customHeight="1" x14ac:dyDescent="0.2"/>
    <row r="49196" ht="12.75" customHeight="1" x14ac:dyDescent="0.2"/>
    <row r="49197" ht="12.75" customHeight="1" x14ac:dyDescent="0.2"/>
    <row r="49198" ht="12.75" customHeight="1" x14ac:dyDescent="0.2"/>
    <row r="49199" ht="12.75" customHeight="1" x14ac:dyDescent="0.2"/>
    <row r="49200" ht="12.75" customHeight="1" x14ac:dyDescent="0.2"/>
    <row r="49201" ht="12.75" customHeight="1" x14ac:dyDescent="0.2"/>
    <row r="49202" ht="12.75" customHeight="1" x14ac:dyDescent="0.2"/>
    <row r="49203" ht="12.75" customHeight="1" x14ac:dyDescent="0.2"/>
    <row r="49204" ht="12.75" customHeight="1" x14ac:dyDescent="0.2"/>
    <row r="49205" ht="12.75" customHeight="1" x14ac:dyDescent="0.2"/>
    <row r="49206" ht="12.75" customHeight="1" x14ac:dyDescent="0.2"/>
    <row r="49207" ht="12.75" customHeight="1" x14ac:dyDescent="0.2"/>
    <row r="49208" ht="12.75" customHeight="1" x14ac:dyDescent="0.2"/>
    <row r="49209" ht="12.75" customHeight="1" x14ac:dyDescent="0.2"/>
    <row r="49210" ht="12.75" customHeight="1" x14ac:dyDescent="0.2"/>
    <row r="49211" ht="12.75" customHeight="1" x14ac:dyDescent="0.2"/>
    <row r="49212" ht="12.75" customHeight="1" x14ac:dyDescent="0.2"/>
    <row r="49213" ht="12.75" customHeight="1" x14ac:dyDescent="0.2"/>
    <row r="49214" ht="12.75" customHeight="1" x14ac:dyDescent="0.2"/>
    <row r="49215" ht="12.75" customHeight="1" x14ac:dyDescent="0.2"/>
    <row r="49216" ht="12.75" customHeight="1" x14ac:dyDescent="0.2"/>
    <row r="49217" ht="12.75" customHeight="1" x14ac:dyDescent="0.2"/>
    <row r="49218" ht="12.75" customHeight="1" x14ac:dyDescent="0.2"/>
    <row r="49219" ht="12.75" customHeight="1" x14ac:dyDescent="0.2"/>
    <row r="49220" ht="12.75" customHeight="1" x14ac:dyDescent="0.2"/>
    <row r="49221" ht="12.75" customHeight="1" x14ac:dyDescent="0.2"/>
    <row r="49222" ht="12.75" customHeight="1" x14ac:dyDescent="0.2"/>
    <row r="49223" ht="12.75" customHeight="1" x14ac:dyDescent="0.2"/>
    <row r="49224" ht="12.75" customHeight="1" x14ac:dyDescent="0.2"/>
    <row r="49225" ht="12.75" customHeight="1" x14ac:dyDescent="0.2"/>
    <row r="49226" ht="12.75" customHeight="1" x14ac:dyDescent="0.2"/>
    <row r="49227" ht="12.75" customHeight="1" x14ac:dyDescent="0.2"/>
    <row r="49228" ht="12.75" customHeight="1" x14ac:dyDescent="0.2"/>
    <row r="49229" ht="12.75" customHeight="1" x14ac:dyDescent="0.2"/>
    <row r="49230" ht="12.75" customHeight="1" x14ac:dyDescent="0.2"/>
    <row r="49231" ht="12.75" customHeight="1" x14ac:dyDescent="0.2"/>
    <row r="49232" ht="12.75" customHeight="1" x14ac:dyDescent="0.2"/>
    <row r="49233" ht="12.75" customHeight="1" x14ac:dyDescent="0.2"/>
    <row r="49234" ht="12.75" customHeight="1" x14ac:dyDescent="0.2"/>
    <row r="49235" ht="12.75" customHeight="1" x14ac:dyDescent="0.2"/>
    <row r="49236" ht="12.75" customHeight="1" x14ac:dyDescent="0.2"/>
    <row r="49237" ht="12.75" customHeight="1" x14ac:dyDescent="0.2"/>
    <row r="49238" ht="12.75" customHeight="1" x14ac:dyDescent="0.2"/>
    <row r="49239" ht="12.75" customHeight="1" x14ac:dyDescent="0.2"/>
    <row r="49240" ht="12.75" customHeight="1" x14ac:dyDescent="0.2"/>
    <row r="49241" ht="12.75" customHeight="1" x14ac:dyDescent="0.2"/>
    <row r="49242" ht="12.75" customHeight="1" x14ac:dyDescent="0.2"/>
    <row r="49243" ht="12.75" customHeight="1" x14ac:dyDescent="0.2"/>
    <row r="49244" ht="12.75" customHeight="1" x14ac:dyDescent="0.2"/>
    <row r="49245" ht="12.75" customHeight="1" x14ac:dyDescent="0.2"/>
    <row r="49246" ht="12.75" customHeight="1" x14ac:dyDescent="0.2"/>
    <row r="49247" ht="12.75" customHeight="1" x14ac:dyDescent="0.2"/>
    <row r="49248" ht="12.75" customHeight="1" x14ac:dyDescent="0.2"/>
    <row r="49249" ht="12.75" customHeight="1" x14ac:dyDescent="0.2"/>
    <row r="49250" ht="12.75" customHeight="1" x14ac:dyDescent="0.2"/>
    <row r="49251" ht="12.75" customHeight="1" x14ac:dyDescent="0.2"/>
    <row r="49252" ht="12.75" customHeight="1" x14ac:dyDescent="0.2"/>
    <row r="49253" ht="12.75" customHeight="1" x14ac:dyDescent="0.2"/>
    <row r="49254" ht="12.75" customHeight="1" x14ac:dyDescent="0.2"/>
    <row r="49255" ht="12.75" customHeight="1" x14ac:dyDescent="0.2"/>
    <row r="49256" ht="12.75" customHeight="1" x14ac:dyDescent="0.2"/>
    <row r="49257" ht="12.75" customHeight="1" x14ac:dyDescent="0.2"/>
    <row r="49258" ht="12.75" customHeight="1" x14ac:dyDescent="0.2"/>
    <row r="49259" ht="12.75" customHeight="1" x14ac:dyDescent="0.2"/>
    <row r="49260" ht="12.75" customHeight="1" x14ac:dyDescent="0.2"/>
    <row r="49261" ht="12.75" customHeight="1" x14ac:dyDescent="0.2"/>
    <row r="49262" ht="12.75" customHeight="1" x14ac:dyDescent="0.2"/>
    <row r="49263" ht="12.75" customHeight="1" x14ac:dyDescent="0.2"/>
    <row r="49264" ht="12.75" customHeight="1" x14ac:dyDescent="0.2"/>
    <row r="49265" ht="12.75" customHeight="1" x14ac:dyDescent="0.2"/>
    <row r="49266" ht="12.75" customHeight="1" x14ac:dyDescent="0.2"/>
    <row r="49267" ht="12.75" customHeight="1" x14ac:dyDescent="0.2"/>
    <row r="49268" ht="12.75" customHeight="1" x14ac:dyDescent="0.2"/>
    <row r="49269" ht="12.75" customHeight="1" x14ac:dyDescent="0.2"/>
    <row r="49270" ht="12.75" customHeight="1" x14ac:dyDescent="0.2"/>
    <row r="49271" ht="12.75" customHeight="1" x14ac:dyDescent="0.2"/>
    <row r="49272" ht="12.75" customHeight="1" x14ac:dyDescent="0.2"/>
    <row r="49273" ht="12.75" customHeight="1" x14ac:dyDescent="0.2"/>
    <row r="49274" ht="12.75" customHeight="1" x14ac:dyDescent="0.2"/>
    <row r="49275" ht="12.75" customHeight="1" x14ac:dyDescent="0.2"/>
    <row r="49276" ht="12.75" customHeight="1" x14ac:dyDescent="0.2"/>
    <row r="49277" ht="12.75" customHeight="1" x14ac:dyDescent="0.2"/>
    <row r="49278" ht="12.75" customHeight="1" x14ac:dyDescent="0.2"/>
    <row r="49279" ht="12.75" customHeight="1" x14ac:dyDescent="0.2"/>
    <row r="49280" ht="12.75" customHeight="1" x14ac:dyDescent="0.2"/>
    <row r="49281" ht="12.75" customHeight="1" x14ac:dyDescent="0.2"/>
    <row r="49282" ht="12.75" customHeight="1" x14ac:dyDescent="0.2"/>
    <row r="49283" ht="12.75" customHeight="1" x14ac:dyDescent="0.2"/>
    <row r="49284" ht="12.75" customHeight="1" x14ac:dyDescent="0.2"/>
    <row r="49285" ht="12.75" customHeight="1" x14ac:dyDescent="0.2"/>
    <row r="49286" ht="12.75" customHeight="1" x14ac:dyDescent="0.2"/>
    <row r="49287" ht="12.75" customHeight="1" x14ac:dyDescent="0.2"/>
    <row r="49288" ht="12.75" customHeight="1" x14ac:dyDescent="0.2"/>
    <row r="49289" ht="12.75" customHeight="1" x14ac:dyDescent="0.2"/>
    <row r="49290" ht="12.75" customHeight="1" x14ac:dyDescent="0.2"/>
    <row r="49291" ht="12.75" customHeight="1" x14ac:dyDescent="0.2"/>
    <row r="49292" ht="12.75" customHeight="1" x14ac:dyDescent="0.2"/>
    <row r="49293" ht="12.75" customHeight="1" x14ac:dyDescent="0.2"/>
    <row r="49294" ht="12.75" customHeight="1" x14ac:dyDescent="0.2"/>
    <row r="49295" ht="12.75" customHeight="1" x14ac:dyDescent="0.2"/>
    <row r="49296" ht="12.75" customHeight="1" x14ac:dyDescent="0.2"/>
    <row r="49297" ht="12.75" customHeight="1" x14ac:dyDescent="0.2"/>
    <row r="49298" ht="12.75" customHeight="1" x14ac:dyDescent="0.2"/>
    <row r="49299" ht="12.75" customHeight="1" x14ac:dyDescent="0.2"/>
    <row r="49300" ht="12.75" customHeight="1" x14ac:dyDescent="0.2"/>
    <row r="49301" ht="12.75" customHeight="1" x14ac:dyDescent="0.2"/>
    <row r="49302" ht="12.75" customHeight="1" x14ac:dyDescent="0.2"/>
    <row r="49303" ht="12.75" customHeight="1" x14ac:dyDescent="0.2"/>
    <row r="49304" ht="12.75" customHeight="1" x14ac:dyDescent="0.2"/>
    <row r="49305" ht="12.75" customHeight="1" x14ac:dyDescent="0.2"/>
    <row r="49306" ht="12.75" customHeight="1" x14ac:dyDescent="0.2"/>
    <row r="49307" ht="12.75" customHeight="1" x14ac:dyDescent="0.2"/>
    <row r="49308" ht="12.75" customHeight="1" x14ac:dyDescent="0.2"/>
    <row r="49309" ht="12.75" customHeight="1" x14ac:dyDescent="0.2"/>
    <row r="49310" ht="12.75" customHeight="1" x14ac:dyDescent="0.2"/>
    <row r="49311" ht="12.75" customHeight="1" x14ac:dyDescent="0.2"/>
    <row r="49312" ht="12.75" customHeight="1" x14ac:dyDescent="0.2"/>
    <row r="49313" ht="12.75" customHeight="1" x14ac:dyDescent="0.2"/>
    <row r="49314" ht="12.75" customHeight="1" x14ac:dyDescent="0.2"/>
    <row r="49315" ht="12.75" customHeight="1" x14ac:dyDescent="0.2"/>
    <row r="49316" ht="12.75" customHeight="1" x14ac:dyDescent="0.2"/>
    <row r="49317" ht="12.75" customHeight="1" x14ac:dyDescent="0.2"/>
    <row r="49318" ht="12.75" customHeight="1" x14ac:dyDescent="0.2"/>
    <row r="49319" ht="12.75" customHeight="1" x14ac:dyDescent="0.2"/>
    <row r="49320" ht="12.75" customHeight="1" x14ac:dyDescent="0.2"/>
    <row r="49321" ht="12.75" customHeight="1" x14ac:dyDescent="0.2"/>
    <row r="49322" ht="12.75" customHeight="1" x14ac:dyDescent="0.2"/>
    <row r="49323" ht="12.75" customHeight="1" x14ac:dyDescent="0.2"/>
    <row r="49324" ht="12.75" customHeight="1" x14ac:dyDescent="0.2"/>
    <row r="49325" ht="12.75" customHeight="1" x14ac:dyDescent="0.2"/>
    <row r="49326" ht="12.75" customHeight="1" x14ac:dyDescent="0.2"/>
    <row r="49327" ht="12.75" customHeight="1" x14ac:dyDescent="0.2"/>
    <row r="49328" ht="12.75" customHeight="1" x14ac:dyDescent="0.2"/>
    <row r="49329" ht="12.75" customHeight="1" x14ac:dyDescent="0.2"/>
    <row r="49330" ht="12.75" customHeight="1" x14ac:dyDescent="0.2"/>
    <row r="49331" ht="12.75" customHeight="1" x14ac:dyDescent="0.2"/>
    <row r="49332" ht="12.75" customHeight="1" x14ac:dyDescent="0.2"/>
    <row r="49333" ht="12.75" customHeight="1" x14ac:dyDescent="0.2"/>
    <row r="49334" ht="12.75" customHeight="1" x14ac:dyDescent="0.2"/>
    <row r="49335" ht="12.75" customHeight="1" x14ac:dyDescent="0.2"/>
    <row r="49336" ht="12.75" customHeight="1" x14ac:dyDescent="0.2"/>
    <row r="49337" ht="12.75" customHeight="1" x14ac:dyDescent="0.2"/>
    <row r="49338" ht="12.75" customHeight="1" x14ac:dyDescent="0.2"/>
    <row r="49339" ht="12.75" customHeight="1" x14ac:dyDescent="0.2"/>
    <row r="49340" ht="12.75" customHeight="1" x14ac:dyDescent="0.2"/>
    <row r="49341" ht="12.75" customHeight="1" x14ac:dyDescent="0.2"/>
    <row r="49342" ht="12.75" customHeight="1" x14ac:dyDescent="0.2"/>
    <row r="49343" ht="12.75" customHeight="1" x14ac:dyDescent="0.2"/>
    <row r="49344" ht="12.75" customHeight="1" x14ac:dyDescent="0.2"/>
    <row r="49345" ht="12.75" customHeight="1" x14ac:dyDescent="0.2"/>
    <row r="49346" ht="12.75" customHeight="1" x14ac:dyDescent="0.2"/>
    <row r="49347" ht="12.75" customHeight="1" x14ac:dyDescent="0.2"/>
    <row r="49348" ht="12.75" customHeight="1" x14ac:dyDescent="0.2"/>
    <row r="49349" ht="12.75" customHeight="1" x14ac:dyDescent="0.2"/>
    <row r="49350" ht="12.75" customHeight="1" x14ac:dyDescent="0.2"/>
    <row r="49351" ht="12.75" customHeight="1" x14ac:dyDescent="0.2"/>
    <row r="49352" ht="12.75" customHeight="1" x14ac:dyDescent="0.2"/>
    <row r="49353" ht="12.75" customHeight="1" x14ac:dyDescent="0.2"/>
    <row r="49354" ht="12.75" customHeight="1" x14ac:dyDescent="0.2"/>
    <row r="49355" ht="12.75" customHeight="1" x14ac:dyDescent="0.2"/>
    <row r="49356" ht="12.75" customHeight="1" x14ac:dyDescent="0.2"/>
    <row r="49357" ht="12.75" customHeight="1" x14ac:dyDescent="0.2"/>
    <row r="49358" ht="12.75" customHeight="1" x14ac:dyDescent="0.2"/>
    <row r="49359" ht="12.75" customHeight="1" x14ac:dyDescent="0.2"/>
    <row r="49360" ht="12.75" customHeight="1" x14ac:dyDescent="0.2"/>
    <row r="49361" ht="12.75" customHeight="1" x14ac:dyDescent="0.2"/>
    <row r="49362" ht="12.75" customHeight="1" x14ac:dyDescent="0.2"/>
    <row r="49363" ht="12.75" customHeight="1" x14ac:dyDescent="0.2"/>
    <row r="49364" ht="12.75" customHeight="1" x14ac:dyDescent="0.2"/>
    <row r="49365" ht="12.75" customHeight="1" x14ac:dyDescent="0.2"/>
    <row r="49366" ht="12.75" customHeight="1" x14ac:dyDescent="0.2"/>
    <row r="49367" ht="12.75" customHeight="1" x14ac:dyDescent="0.2"/>
    <row r="49368" ht="12.75" customHeight="1" x14ac:dyDescent="0.2"/>
    <row r="49369" ht="12.75" customHeight="1" x14ac:dyDescent="0.2"/>
    <row r="49370" ht="12.75" customHeight="1" x14ac:dyDescent="0.2"/>
    <row r="49371" ht="12.75" customHeight="1" x14ac:dyDescent="0.2"/>
    <row r="49372" ht="12.75" customHeight="1" x14ac:dyDescent="0.2"/>
    <row r="49373" ht="12.75" customHeight="1" x14ac:dyDescent="0.2"/>
    <row r="49374" ht="12.75" customHeight="1" x14ac:dyDescent="0.2"/>
    <row r="49375" ht="12.75" customHeight="1" x14ac:dyDescent="0.2"/>
    <row r="49376" ht="12.75" customHeight="1" x14ac:dyDescent="0.2"/>
    <row r="49377" ht="12.75" customHeight="1" x14ac:dyDescent="0.2"/>
    <row r="49378" ht="12.75" customHeight="1" x14ac:dyDescent="0.2"/>
    <row r="49379" ht="12.75" customHeight="1" x14ac:dyDescent="0.2"/>
    <row r="49380" ht="12.75" customHeight="1" x14ac:dyDescent="0.2"/>
    <row r="49381" ht="12.75" customHeight="1" x14ac:dyDescent="0.2"/>
    <row r="49382" ht="12.75" customHeight="1" x14ac:dyDescent="0.2"/>
    <row r="49383" ht="12.75" customHeight="1" x14ac:dyDescent="0.2"/>
    <row r="49384" ht="12.75" customHeight="1" x14ac:dyDescent="0.2"/>
    <row r="49385" ht="12.75" customHeight="1" x14ac:dyDescent="0.2"/>
    <row r="49386" ht="12.75" customHeight="1" x14ac:dyDescent="0.2"/>
    <row r="49387" ht="12.75" customHeight="1" x14ac:dyDescent="0.2"/>
    <row r="49388" ht="12.75" customHeight="1" x14ac:dyDescent="0.2"/>
    <row r="49389" ht="12.75" customHeight="1" x14ac:dyDescent="0.2"/>
    <row r="49390" ht="12.75" customHeight="1" x14ac:dyDescent="0.2"/>
    <row r="49391" ht="12.75" customHeight="1" x14ac:dyDescent="0.2"/>
    <row r="49392" ht="12.75" customHeight="1" x14ac:dyDescent="0.2"/>
    <row r="49393" ht="12.75" customHeight="1" x14ac:dyDescent="0.2"/>
    <row r="49394" ht="12.75" customHeight="1" x14ac:dyDescent="0.2"/>
    <row r="49395" ht="12.75" customHeight="1" x14ac:dyDescent="0.2"/>
    <row r="49396" ht="12.75" customHeight="1" x14ac:dyDescent="0.2"/>
    <row r="49397" ht="12.75" customHeight="1" x14ac:dyDescent="0.2"/>
    <row r="49398" ht="12.75" customHeight="1" x14ac:dyDescent="0.2"/>
    <row r="49399" ht="12.75" customHeight="1" x14ac:dyDescent="0.2"/>
    <row r="49400" ht="12.75" customHeight="1" x14ac:dyDescent="0.2"/>
    <row r="49401" ht="12.75" customHeight="1" x14ac:dyDescent="0.2"/>
    <row r="49402" ht="12.75" customHeight="1" x14ac:dyDescent="0.2"/>
    <row r="49403" ht="12.75" customHeight="1" x14ac:dyDescent="0.2"/>
    <row r="49404" ht="12.75" customHeight="1" x14ac:dyDescent="0.2"/>
    <row r="49405" ht="12.75" customHeight="1" x14ac:dyDescent="0.2"/>
    <row r="49406" ht="12.75" customHeight="1" x14ac:dyDescent="0.2"/>
    <row r="49407" ht="12.75" customHeight="1" x14ac:dyDescent="0.2"/>
    <row r="49408" ht="12.75" customHeight="1" x14ac:dyDescent="0.2"/>
    <row r="49409" ht="12.75" customHeight="1" x14ac:dyDescent="0.2"/>
    <row r="49410" ht="12.75" customHeight="1" x14ac:dyDescent="0.2"/>
    <row r="49411" ht="12.75" customHeight="1" x14ac:dyDescent="0.2"/>
    <row r="49412" ht="12.75" customHeight="1" x14ac:dyDescent="0.2"/>
    <row r="49413" ht="12.75" customHeight="1" x14ac:dyDescent="0.2"/>
    <row r="49414" ht="12.75" customHeight="1" x14ac:dyDescent="0.2"/>
    <row r="49415" ht="12.75" customHeight="1" x14ac:dyDescent="0.2"/>
    <row r="49416" ht="12.75" customHeight="1" x14ac:dyDescent="0.2"/>
    <row r="49417" ht="12.75" customHeight="1" x14ac:dyDescent="0.2"/>
    <row r="49418" ht="12.75" customHeight="1" x14ac:dyDescent="0.2"/>
    <row r="49419" ht="12.75" customHeight="1" x14ac:dyDescent="0.2"/>
    <row r="49420" ht="12.75" customHeight="1" x14ac:dyDescent="0.2"/>
    <row r="49421" ht="12.75" customHeight="1" x14ac:dyDescent="0.2"/>
    <row r="49422" ht="12.75" customHeight="1" x14ac:dyDescent="0.2"/>
    <row r="49423" ht="12.75" customHeight="1" x14ac:dyDescent="0.2"/>
    <row r="49424" ht="12.75" customHeight="1" x14ac:dyDescent="0.2"/>
    <row r="49425" ht="12.75" customHeight="1" x14ac:dyDescent="0.2"/>
    <row r="49426" ht="12.75" customHeight="1" x14ac:dyDescent="0.2"/>
    <row r="49427" ht="12.75" customHeight="1" x14ac:dyDescent="0.2"/>
    <row r="49428" ht="12.75" customHeight="1" x14ac:dyDescent="0.2"/>
    <row r="49429" ht="12.75" customHeight="1" x14ac:dyDescent="0.2"/>
    <row r="49430" ht="12.75" customHeight="1" x14ac:dyDescent="0.2"/>
    <row r="49431" ht="12.75" customHeight="1" x14ac:dyDescent="0.2"/>
    <row r="49432" ht="12.75" customHeight="1" x14ac:dyDescent="0.2"/>
    <row r="49433" ht="12.75" customHeight="1" x14ac:dyDescent="0.2"/>
    <row r="49434" ht="12.75" customHeight="1" x14ac:dyDescent="0.2"/>
    <row r="49435" ht="12.75" customHeight="1" x14ac:dyDescent="0.2"/>
    <row r="49436" ht="12.75" customHeight="1" x14ac:dyDescent="0.2"/>
    <row r="49437" ht="12.75" customHeight="1" x14ac:dyDescent="0.2"/>
    <row r="49438" ht="12.75" customHeight="1" x14ac:dyDescent="0.2"/>
    <row r="49439" ht="12.75" customHeight="1" x14ac:dyDescent="0.2"/>
    <row r="49440" ht="12.75" customHeight="1" x14ac:dyDescent="0.2"/>
    <row r="49441" ht="12.75" customHeight="1" x14ac:dyDescent="0.2"/>
    <row r="49442" ht="12.75" customHeight="1" x14ac:dyDescent="0.2"/>
    <row r="49443" ht="12.75" customHeight="1" x14ac:dyDescent="0.2"/>
    <row r="49444" ht="12.75" customHeight="1" x14ac:dyDescent="0.2"/>
    <row r="49445" ht="12.75" customHeight="1" x14ac:dyDescent="0.2"/>
    <row r="49446" ht="12.75" customHeight="1" x14ac:dyDescent="0.2"/>
    <row r="49447" ht="12.75" customHeight="1" x14ac:dyDescent="0.2"/>
    <row r="49448" ht="12.75" customHeight="1" x14ac:dyDescent="0.2"/>
    <row r="49449" ht="12.75" customHeight="1" x14ac:dyDescent="0.2"/>
    <row r="49450" ht="12.75" customHeight="1" x14ac:dyDescent="0.2"/>
    <row r="49451" ht="12.75" customHeight="1" x14ac:dyDescent="0.2"/>
    <row r="49452" ht="12.75" customHeight="1" x14ac:dyDescent="0.2"/>
    <row r="49453" ht="12.75" customHeight="1" x14ac:dyDescent="0.2"/>
    <row r="49454" ht="12.75" customHeight="1" x14ac:dyDescent="0.2"/>
    <row r="49455" ht="12.75" customHeight="1" x14ac:dyDescent="0.2"/>
    <row r="49456" ht="12.75" customHeight="1" x14ac:dyDescent="0.2"/>
    <row r="49457" ht="12.75" customHeight="1" x14ac:dyDescent="0.2"/>
    <row r="49458" ht="12.75" customHeight="1" x14ac:dyDescent="0.2"/>
    <row r="49459" ht="12.75" customHeight="1" x14ac:dyDescent="0.2"/>
    <row r="49460" ht="12.75" customHeight="1" x14ac:dyDescent="0.2"/>
    <row r="49461" ht="12.75" customHeight="1" x14ac:dyDescent="0.2"/>
    <row r="49462" ht="12.75" customHeight="1" x14ac:dyDescent="0.2"/>
    <row r="49463" ht="12.75" customHeight="1" x14ac:dyDescent="0.2"/>
    <row r="49464" ht="12.75" customHeight="1" x14ac:dyDescent="0.2"/>
    <row r="49465" ht="12.75" customHeight="1" x14ac:dyDescent="0.2"/>
    <row r="49466" ht="12.75" customHeight="1" x14ac:dyDescent="0.2"/>
    <row r="49467" ht="12.75" customHeight="1" x14ac:dyDescent="0.2"/>
    <row r="49468" ht="12.75" customHeight="1" x14ac:dyDescent="0.2"/>
    <row r="49469" ht="12.75" customHeight="1" x14ac:dyDescent="0.2"/>
    <row r="49470" ht="12.75" customHeight="1" x14ac:dyDescent="0.2"/>
    <row r="49471" ht="12.75" customHeight="1" x14ac:dyDescent="0.2"/>
    <row r="49472" ht="12.75" customHeight="1" x14ac:dyDescent="0.2"/>
    <row r="49473" ht="12.75" customHeight="1" x14ac:dyDescent="0.2"/>
    <row r="49474" ht="12.75" customHeight="1" x14ac:dyDescent="0.2"/>
    <row r="49475" ht="12.75" customHeight="1" x14ac:dyDescent="0.2"/>
    <row r="49476" ht="12.75" customHeight="1" x14ac:dyDescent="0.2"/>
    <row r="49477" ht="12.75" customHeight="1" x14ac:dyDescent="0.2"/>
    <row r="49478" ht="12.75" customHeight="1" x14ac:dyDescent="0.2"/>
    <row r="49479" ht="12.75" customHeight="1" x14ac:dyDescent="0.2"/>
    <row r="49480" ht="12.75" customHeight="1" x14ac:dyDescent="0.2"/>
    <row r="49481" ht="12.75" customHeight="1" x14ac:dyDescent="0.2"/>
    <row r="49482" ht="12.75" customHeight="1" x14ac:dyDescent="0.2"/>
    <row r="49483" ht="12.75" customHeight="1" x14ac:dyDescent="0.2"/>
    <row r="49484" ht="12.75" customHeight="1" x14ac:dyDescent="0.2"/>
    <row r="49485" ht="12.75" customHeight="1" x14ac:dyDescent="0.2"/>
    <row r="49486" ht="12.75" customHeight="1" x14ac:dyDescent="0.2"/>
    <row r="49487" ht="12.75" customHeight="1" x14ac:dyDescent="0.2"/>
    <row r="49488" ht="12.75" customHeight="1" x14ac:dyDescent="0.2"/>
    <row r="49489" ht="12.75" customHeight="1" x14ac:dyDescent="0.2"/>
    <row r="49490" ht="12.75" customHeight="1" x14ac:dyDescent="0.2"/>
    <row r="49491" ht="12.75" customHeight="1" x14ac:dyDescent="0.2"/>
    <row r="49492" ht="12.75" customHeight="1" x14ac:dyDescent="0.2"/>
    <row r="49493" ht="12.75" customHeight="1" x14ac:dyDescent="0.2"/>
    <row r="49494" ht="12.75" customHeight="1" x14ac:dyDescent="0.2"/>
    <row r="49495" ht="12.75" customHeight="1" x14ac:dyDescent="0.2"/>
    <row r="49496" ht="12.75" customHeight="1" x14ac:dyDescent="0.2"/>
    <row r="49497" ht="12.75" customHeight="1" x14ac:dyDescent="0.2"/>
    <row r="49498" ht="12.75" customHeight="1" x14ac:dyDescent="0.2"/>
    <row r="49499" ht="12.75" customHeight="1" x14ac:dyDescent="0.2"/>
    <row r="49500" ht="12.75" customHeight="1" x14ac:dyDescent="0.2"/>
    <row r="49501" ht="12.75" customHeight="1" x14ac:dyDescent="0.2"/>
    <row r="49502" ht="12.75" customHeight="1" x14ac:dyDescent="0.2"/>
    <row r="49503" ht="12.75" customHeight="1" x14ac:dyDescent="0.2"/>
    <row r="49504" ht="12.75" customHeight="1" x14ac:dyDescent="0.2"/>
    <row r="49505" ht="12.75" customHeight="1" x14ac:dyDescent="0.2"/>
    <row r="49506" ht="12.75" customHeight="1" x14ac:dyDescent="0.2"/>
    <row r="49507" ht="12.75" customHeight="1" x14ac:dyDescent="0.2"/>
    <row r="49508" ht="12.75" customHeight="1" x14ac:dyDescent="0.2"/>
    <row r="49509" ht="12.75" customHeight="1" x14ac:dyDescent="0.2"/>
    <row r="49510" ht="12.75" customHeight="1" x14ac:dyDescent="0.2"/>
    <row r="49511" ht="12.75" customHeight="1" x14ac:dyDescent="0.2"/>
    <row r="49512" ht="12.75" customHeight="1" x14ac:dyDescent="0.2"/>
    <row r="49513" ht="12.75" customHeight="1" x14ac:dyDescent="0.2"/>
    <row r="49514" ht="12.75" customHeight="1" x14ac:dyDescent="0.2"/>
    <row r="49515" ht="12.75" customHeight="1" x14ac:dyDescent="0.2"/>
    <row r="49516" ht="12.75" customHeight="1" x14ac:dyDescent="0.2"/>
    <row r="49517" ht="12.75" customHeight="1" x14ac:dyDescent="0.2"/>
    <row r="49518" ht="12.75" customHeight="1" x14ac:dyDescent="0.2"/>
    <row r="49519" ht="12.75" customHeight="1" x14ac:dyDescent="0.2"/>
    <row r="49520" ht="12.75" customHeight="1" x14ac:dyDescent="0.2"/>
    <row r="49521" ht="12.75" customHeight="1" x14ac:dyDescent="0.2"/>
    <row r="49522" ht="12.75" customHeight="1" x14ac:dyDescent="0.2"/>
    <row r="49523" ht="12.75" customHeight="1" x14ac:dyDescent="0.2"/>
    <row r="49524" ht="12.75" customHeight="1" x14ac:dyDescent="0.2"/>
    <row r="49525" ht="12.75" customHeight="1" x14ac:dyDescent="0.2"/>
    <row r="49526" ht="12.75" customHeight="1" x14ac:dyDescent="0.2"/>
    <row r="49527" ht="12.75" customHeight="1" x14ac:dyDescent="0.2"/>
    <row r="49528" ht="12.75" customHeight="1" x14ac:dyDescent="0.2"/>
    <row r="49529" ht="12.75" customHeight="1" x14ac:dyDescent="0.2"/>
    <row r="49530" ht="12.75" customHeight="1" x14ac:dyDescent="0.2"/>
    <row r="49531" ht="12.75" customHeight="1" x14ac:dyDescent="0.2"/>
    <row r="49532" ht="12.75" customHeight="1" x14ac:dyDescent="0.2"/>
    <row r="49533" ht="12.75" customHeight="1" x14ac:dyDescent="0.2"/>
    <row r="49534" ht="12.75" customHeight="1" x14ac:dyDescent="0.2"/>
    <row r="49535" ht="12.75" customHeight="1" x14ac:dyDescent="0.2"/>
    <row r="49536" ht="12.75" customHeight="1" x14ac:dyDescent="0.2"/>
    <row r="49537" ht="12.75" customHeight="1" x14ac:dyDescent="0.2"/>
    <row r="49538" ht="12.75" customHeight="1" x14ac:dyDescent="0.2"/>
    <row r="49539" ht="12.75" customHeight="1" x14ac:dyDescent="0.2"/>
    <row r="49540" ht="12.75" customHeight="1" x14ac:dyDescent="0.2"/>
    <row r="49541" ht="12.75" customHeight="1" x14ac:dyDescent="0.2"/>
    <row r="49542" ht="12.75" customHeight="1" x14ac:dyDescent="0.2"/>
    <row r="49543" ht="12.75" customHeight="1" x14ac:dyDescent="0.2"/>
    <row r="49544" ht="12.75" customHeight="1" x14ac:dyDescent="0.2"/>
    <row r="49545" ht="12.75" customHeight="1" x14ac:dyDescent="0.2"/>
    <row r="49546" ht="12.75" customHeight="1" x14ac:dyDescent="0.2"/>
    <row r="49547" ht="12.75" customHeight="1" x14ac:dyDescent="0.2"/>
    <row r="49548" ht="12.75" customHeight="1" x14ac:dyDescent="0.2"/>
    <row r="49549" ht="12.75" customHeight="1" x14ac:dyDescent="0.2"/>
    <row r="49550" ht="12.75" customHeight="1" x14ac:dyDescent="0.2"/>
    <row r="49551" ht="12.75" customHeight="1" x14ac:dyDescent="0.2"/>
    <row r="49552" ht="12.75" customHeight="1" x14ac:dyDescent="0.2"/>
    <row r="49553" ht="12.75" customHeight="1" x14ac:dyDescent="0.2"/>
    <row r="49554" ht="12.75" customHeight="1" x14ac:dyDescent="0.2"/>
    <row r="49555" ht="12.75" customHeight="1" x14ac:dyDescent="0.2"/>
    <row r="49556" ht="12.75" customHeight="1" x14ac:dyDescent="0.2"/>
    <row r="49557" ht="12.75" customHeight="1" x14ac:dyDescent="0.2"/>
    <row r="49558" ht="12.75" customHeight="1" x14ac:dyDescent="0.2"/>
    <row r="49559" ht="12.75" customHeight="1" x14ac:dyDescent="0.2"/>
    <row r="49560" ht="12.75" customHeight="1" x14ac:dyDescent="0.2"/>
    <row r="49561" ht="12.75" customHeight="1" x14ac:dyDescent="0.2"/>
    <row r="49562" ht="12.75" customHeight="1" x14ac:dyDescent="0.2"/>
    <row r="49563" ht="12.75" customHeight="1" x14ac:dyDescent="0.2"/>
    <row r="49564" ht="12.75" customHeight="1" x14ac:dyDescent="0.2"/>
    <row r="49565" ht="12.75" customHeight="1" x14ac:dyDescent="0.2"/>
    <row r="49566" ht="12.75" customHeight="1" x14ac:dyDescent="0.2"/>
    <row r="49567" ht="12.75" customHeight="1" x14ac:dyDescent="0.2"/>
    <row r="49568" ht="12.75" customHeight="1" x14ac:dyDescent="0.2"/>
    <row r="49569" ht="12.75" customHeight="1" x14ac:dyDescent="0.2"/>
    <row r="49570" ht="12.75" customHeight="1" x14ac:dyDescent="0.2"/>
    <row r="49571" ht="12.75" customHeight="1" x14ac:dyDescent="0.2"/>
    <row r="49572" ht="12.75" customHeight="1" x14ac:dyDescent="0.2"/>
    <row r="49573" ht="12.75" customHeight="1" x14ac:dyDescent="0.2"/>
    <row r="49574" ht="12.75" customHeight="1" x14ac:dyDescent="0.2"/>
    <row r="49575" ht="12.75" customHeight="1" x14ac:dyDescent="0.2"/>
    <row r="49576" ht="12.75" customHeight="1" x14ac:dyDescent="0.2"/>
    <row r="49577" ht="12.75" customHeight="1" x14ac:dyDescent="0.2"/>
    <row r="49578" ht="12.75" customHeight="1" x14ac:dyDescent="0.2"/>
    <row r="49579" ht="12.75" customHeight="1" x14ac:dyDescent="0.2"/>
    <row r="49580" ht="12.75" customHeight="1" x14ac:dyDescent="0.2"/>
    <row r="49581" ht="12.75" customHeight="1" x14ac:dyDescent="0.2"/>
    <row r="49582" ht="12.75" customHeight="1" x14ac:dyDescent="0.2"/>
    <row r="49583" ht="12.75" customHeight="1" x14ac:dyDescent="0.2"/>
    <row r="49584" ht="12.75" customHeight="1" x14ac:dyDescent="0.2"/>
    <row r="49585" ht="12.75" customHeight="1" x14ac:dyDescent="0.2"/>
    <row r="49586" ht="12.75" customHeight="1" x14ac:dyDescent="0.2"/>
    <row r="49587" ht="12.75" customHeight="1" x14ac:dyDescent="0.2"/>
    <row r="49588" ht="12.75" customHeight="1" x14ac:dyDescent="0.2"/>
    <row r="49589" ht="12.75" customHeight="1" x14ac:dyDescent="0.2"/>
    <row r="49590" ht="12.75" customHeight="1" x14ac:dyDescent="0.2"/>
    <row r="49591" ht="12.75" customHeight="1" x14ac:dyDescent="0.2"/>
    <row r="49592" ht="12.75" customHeight="1" x14ac:dyDescent="0.2"/>
    <row r="49593" ht="12.75" customHeight="1" x14ac:dyDescent="0.2"/>
    <row r="49594" ht="12.75" customHeight="1" x14ac:dyDescent="0.2"/>
    <row r="49595" ht="12.75" customHeight="1" x14ac:dyDescent="0.2"/>
    <row r="49596" ht="12.75" customHeight="1" x14ac:dyDescent="0.2"/>
    <row r="49597" ht="12.75" customHeight="1" x14ac:dyDescent="0.2"/>
    <row r="49598" ht="12.75" customHeight="1" x14ac:dyDescent="0.2"/>
    <row r="49599" ht="12.75" customHeight="1" x14ac:dyDescent="0.2"/>
    <row r="49600" ht="12.75" customHeight="1" x14ac:dyDescent="0.2"/>
    <row r="49601" ht="12.75" customHeight="1" x14ac:dyDescent="0.2"/>
    <row r="49602" ht="12.75" customHeight="1" x14ac:dyDescent="0.2"/>
    <row r="49603" ht="12.75" customHeight="1" x14ac:dyDescent="0.2"/>
    <row r="49604" ht="12.75" customHeight="1" x14ac:dyDescent="0.2"/>
    <row r="49605" ht="12.75" customHeight="1" x14ac:dyDescent="0.2"/>
    <row r="49606" ht="12.75" customHeight="1" x14ac:dyDescent="0.2"/>
    <row r="49607" ht="12.75" customHeight="1" x14ac:dyDescent="0.2"/>
    <row r="49608" ht="12.75" customHeight="1" x14ac:dyDescent="0.2"/>
    <row r="49609" ht="12.75" customHeight="1" x14ac:dyDescent="0.2"/>
    <row r="49610" ht="12.75" customHeight="1" x14ac:dyDescent="0.2"/>
    <row r="49611" ht="12.75" customHeight="1" x14ac:dyDescent="0.2"/>
    <row r="49612" ht="12.75" customHeight="1" x14ac:dyDescent="0.2"/>
    <row r="49613" ht="12.75" customHeight="1" x14ac:dyDescent="0.2"/>
    <row r="49614" ht="12.75" customHeight="1" x14ac:dyDescent="0.2"/>
    <row r="49615" ht="12.75" customHeight="1" x14ac:dyDescent="0.2"/>
    <row r="49616" ht="12.75" customHeight="1" x14ac:dyDescent="0.2"/>
    <row r="49617" ht="12.75" customHeight="1" x14ac:dyDescent="0.2"/>
    <row r="49618" ht="12.75" customHeight="1" x14ac:dyDescent="0.2"/>
    <row r="49619" ht="12.75" customHeight="1" x14ac:dyDescent="0.2"/>
    <row r="49620" ht="12.75" customHeight="1" x14ac:dyDescent="0.2"/>
    <row r="49621" ht="12.75" customHeight="1" x14ac:dyDescent="0.2"/>
    <row r="49622" ht="12.75" customHeight="1" x14ac:dyDescent="0.2"/>
    <row r="49623" ht="12.75" customHeight="1" x14ac:dyDescent="0.2"/>
    <row r="49624" ht="12.75" customHeight="1" x14ac:dyDescent="0.2"/>
    <row r="49625" ht="12.75" customHeight="1" x14ac:dyDescent="0.2"/>
    <row r="49626" ht="12.75" customHeight="1" x14ac:dyDescent="0.2"/>
    <row r="49627" ht="12.75" customHeight="1" x14ac:dyDescent="0.2"/>
    <row r="49628" ht="12.75" customHeight="1" x14ac:dyDescent="0.2"/>
    <row r="49629" ht="12.75" customHeight="1" x14ac:dyDescent="0.2"/>
    <row r="49630" ht="12.75" customHeight="1" x14ac:dyDescent="0.2"/>
    <row r="49631" ht="12.75" customHeight="1" x14ac:dyDescent="0.2"/>
    <row r="49632" ht="12.75" customHeight="1" x14ac:dyDescent="0.2"/>
    <row r="49633" ht="12.75" customHeight="1" x14ac:dyDescent="0.2"/>
    <row r="49634" ht="12.75" customHeight="1" x14ac:dyDescent="0.2"/>
    <row r="49635" ht="12.75" customHeight="1" x14ac:dyDescent="0.2"/>
    <row r="49636" ht="12.75" customHeight="1" x14ac:dyDescent="0.2"/>
    <row r="49637" ht="12.75" customHeight="1" x14ac:dyDescent="0.2"/>
    <row r="49638" ht="12.75" customHeight="1" x14ac:dyDescent="0.2"/>
    <row r="49639" ht="12.75" customHeight="1" x14ac:dyDescent="0.2"/>
    <row r="49640" ht="12.75" customHeight="1" x14ac:dyDescent="0.2"/>
    <row r="49641" ht="12.75" customHeight="1" x14ac:dyDescent="0.2"/>
    <row r="49642" ht="12.75" customHeight="1" x14ac:dyDescent="0.2"/>
    <row r="49643" ht="12.75" customHeight="1" x14ac:dyDescent="0.2"/>
    <row r="49644" ht="12.75" customHeight="1" x14ac:dyDescent="0.2"/>
    <row r="49645" ht="12.75" customHeight="1" x14ac:dyDescent="0.2"/>
    <row r="49646" ht="12.75" customHeight="1" x14ac:dyDescent="0.2"/>
    <row r="49647" ht="12.75" customHeight="1" x14ac:dyDescent="0.2"/>
    <row r="49648" ht="12.75" customHeight="1" x14ac:dyDescent="0.2"/>
    <row r="49649" ht="12.75" customHeight="1" x14ac:dyDescent="0.2"/>
    <row r="49650" ht="12.75" customHeight="1" x14ac:dyDescent="0.2"/>
    <row r="49651" ht="12.75" customHeight="1" x14ac:dyDescent="0.2"/>
    <row r="49652" ht="12.75" customHeight="1" x14ac:dyDescent="0.2"/>
    <row r="49653" ht="12.75" customHeight="1" x14ac:dyDescent="0.2"/>
    <row r="49654" ht="12.75" customHeight="1" x14ac:dyDescent="0.2"/>
    <row r="49655" ht="12.75" customHeight="1" x14ac:dyDescent="0.2"/>
    <row r="49656" ht="12.75" customHeight="1" x14ac:dyDescent="0.2"/>
    <row r="49657" ht="12.75" customHeight="1" x14ac:dyDescent="0.2"/>
    <row r="49658" ht="12.75" customHeight="1" x14ac:dyDescent="0.2"/>
    <row r="49659" ht="12.75" customHeight="1" x14ac:dyDescent="0.2"/>
    <row r="49660" ht="12.75" customHeight="1" x14ac:dyDescent="0.2"/>
    <row r="49661" ht="12.75" customHeight="1" x14ac:dyDescent="0.2"/>
    <row r="49662" ht="12.75" customHeight="1" x14ac:dyDescent="0.2"/>
    <row r="49663" ht="12.75" customHeight="1" x14ac:dyDescent="0.2"/>
    <row r="49664" ht="12.75" customHeight="1" x14ac:dyDescent="0.2"/>
    <row r="49665" ht="12.75" customHeight="1" x14ac:dyDescent="0.2"/>
    <row r="49666" ht="12.75" customHeight="1" x14ac:dyDescent="0.2"/>
    <row r="49667" ht="12.75" customHeight="1" x14ac:dyDescent="0.2"/>
    <row r="49668" ht="12.75" customHeight="1" x14ac:dyDescent="0.2"/>
    <row r="49669" ht="12.75" customHeight="1" x14ac:dyDescent="0.2"/>
    <row r="49670" ht="12.75" customHeight="1" x14ac:dyDescent="0.2"/>
    <row r="49671" ht="12.75" customHeight="1" x14ac:dyDescent="0.2"/>
    <row r="49672" ht="12.75" customHeight="1" x14ac:dyDescent="0.2"/>
    <row r="49673" ht="12.75" customHeight="1" x14ac:dyDescent="0.2"/>
    <row r="49674" ht="12.75" customHeight="1" x14ac:dyDescent="0.2"/>
    <row r="49675" ht="12.75" customHeight="1" x14ac:dyDescent="0.2"/>
    <row r="49676" ht="12.75" customHeight="1" x14ac:dyDescent="0.2"/>
    <row r="49677" ht="12.75" customHeight="1" x14ac:dyDescent="0.2"/>
    <row r="49678" ht="12.75" customHeight="1" x14ac:dyDescent="0.2"/>
    <row r="49679" ht="12.75" customHeight="1" x14ac:dyDescent="0.2"/>
    <row r="49680" ht="12.75" customHeight="1" x14ac:dyDescent="0.2"/>
    <row r="49681" ht="12.75" customHeight="1" x14ac:dyDescent="0.2"/>
    <row r="49682" ht="12.75" customHeight="1" x14ac:dyDescent="0.2"/>
    <row r="49683" ht="12.75" customHeight="1" x14ac:dyDescent="0.2"/>
    <row r="49684" ht="12.75" customHeight="1" x14ac:dyDescent="0.2"/>
    <row r="49685" ht="12.75" customHeight="1" x14ac:dyDescent="0.2"/>
    <row r="49686" ht="12.75" customHeight="1" x14ac:dyDescent="0.2"/>
    <row r="49687" ht="12.75" customHeight="1" x14ac:dyDescent="0.2"/>
    <row r="49688" ht="12.75" customHeight="1" x14ac:dyDescent="0.2"/>
    <row r="49689" ht="12.75" customHeight="1" x14ac:dyDescent="0.2"/>
    <row r="49690" ht="12.75" customHeight="1" x14ac:dyDescent="0.2"/>
    <row r="49691" ht="12.75" customHeight="1" x14ac:dyDescent="0.2"/>
    <row r="49692" ht="12.75" customHeight="1" x14ac:dyDescent="0.2"/>
    <row r="49693" ht="12.75" customHeight="1" x14ac:dyDescent="0.2"/>
    <row r="49694" ht="12.75" customHeight="1" x14ac:dyDescent="0.2"/>
    <row r="49695" ht="12.75" customHeight="1" x14ac:dyDescent="0.2"/>
    <row r="49696" ht="12.75" customHeight="1" x14ac:dyDescent="0.2"/>
    <row r="49697" ht="12.75" customHeight="1" x14ac:dyDescent="0.2"/>
    <row r="49698" ht="12.75" customHeight="1" x14ac:dyDescent="0.2"/>
    <row r="49699" ht="12.75" customHeight="1" x14ac:dyDescent="0.2"/>
    <row r="49700" ht="12.75" customHeight="1" x14ac:dyDescent="0.2"/>
    <row r="49701" ht="12.75" customHeight="1" x14ac:dyDescent="0.2"/>
    <row r="49702" ht="12.75" customHeight="1" x14ac:dyDescent="0.2"/>
    <row r="49703" ht="12.75" customHeight="1" x14ac:dyDescent="0.2"/>
    <row r="49704" ht="12.75" customHeight="1" x14ac:dyDescent="0.2"/>
    <row r="49705" ht="12.75" customHeight="1" x14ac:dyDescent="0.2"/>
    <row r="49706" ht="12.75" customHeight="1" x14ac:dyDescent="0.2"/>
    <row r="49707" ht="12.75" customHeight="1" x14ac:dyDescent="0.2"/>
    <row r="49708" ht="12.75" customHeight="1" x14ac:dyDescent="0.2"/>
    <row r="49709" ht="12.75" customHeight="1" x14ac:dyDescent="0.2"/>
    <row r="49710" ht="12.75" customHeight="1" x14ac:dyDescent="0.2"/>
    <row r="49711" ht="12.75" customHeight="1" x14ac:dyDescent="0.2"/>
    <row r="49712" ht="12.75" customHeight="1" x14ac:dyDescent="0.2"/>
    <row r="49713" ht="12.75" customHeight="1" x14ac:dyDescent="0.2"/>
    <row r="49714" ht="12.75" customHeight="1" x14ac:dyDescent="0.2"/>
    <row r="49715" ht="12.75" customHeight="1" x14ac:dyDescent="0.2"/>
    <row r="49716" ht="12.75" customHeight="1" x14ac:dyDescent="0.2"/>
    <row r="49717" ht="12.75" customHeight="1" x14ac:dyDescent="0.2"/>
    <row r="49718" ht="12.75" customHeight="1" x14ac:dyDescent="0.2"/>
    <row r="49719" ht="12.75" customHeight="1" x14ac:dyDescent="0.2"/>
    <row r="49720" ht="12.75" customHeight="1" x14ac:dyDescent="0.2"/>
    <row r="49721" ht="12.75" customHeight="1" x14ac:dyDescent="0.2"/>
    <row r="49722" ht="12.75" customHeight="1" x14ac:dyDescent="0.2"/>
    <row r="49723" ht="12.75" customHeight="1" x14ac:dyDescent="0.2"/>
    <row r="49724" ht="12.75" customHeight="1" x14ac:dyDescent="0.2"/>
    <row r="49725" ht="12.75" customHeight="1" x14ac:dyDescent="0.2"/>
    <row r="49726" ht="12.75" customHeight="1" x14ac:dyDescent="0.2"/>
    <row r="49727" ht="12.75" customHeight="1" x14ac:dyDescent="0.2"/>
    <row r="49728" ht="12.75" customHeight="1" x14ac:dyDescent="0.2"/>
    <row r="49729" ht="12.75" customHeight="1" x14ac:dyDescent="0.2"/>
    <row r="49730" ht="12.75" customHeight="1" x14ac:dyDescent="0.2"/>
    <row r="49731" ht="12.75" customHeight="1" x14ac:dyDescent="0.2"/>
    <row r="49732" ht="12.75" customHeight="1" x14ac:dyDescent="0.2"/>
    <row r="49733" ht="12.75" customHeight="1" x14ac:dyDescent="0.2"/>
    <row r="49734" ht="12.75" customHeight="1" x14ac:dyDescent="0.2"/>
    <row r="49735" ht="12.75" customHeight="1" x14ac:dyDescent="0.2"/>
    <row r="49736" ht="12.75" customHeight="1" x14ac:dyDescent="0.2"/>
    <row r="49737" ht="12.75" customHeight="1" x14ac:dyDescent="0.2"/>
    <row r="49738" ht="12.75" customHeight="1" x14ac:dyDescent="0.2"/>
    <row r="49739" ht="12.75" customHeight="1" x14ac:dyDescent="0.2"/>
    <row r="49740" ht="12.75" customHeight="1" x14ac:dyDescent="0.2"/>
    <row r="49741" ht="12.75" customHeight="1" x14ac:dyDescent="0.2"/>
    <row r="49742" ht="12.75" customHeight="1" x14ac:dyDescent="0.2"/>
    <row r="49743" ht="12.75" customHeight="1" x14ac:dyDescent="0.2"/>
    <row r="49744" ht="12.75" customHeight="1" x14ac:dyDescent="0.2"/>
    <row r="49745" ht="12.75" customHeight="1" x14ac:dyDescent="0.2"/>
    <row r="49746" ht="12.75" customHeight="1" x14ac:dyDescent="0.2"/>
    <row r="49747" ht="12.75" customHeight="1" x14ac:dyDescent="0.2"/>
    <row r="49748" ht="12.75" customHeight="1" x14ac:dyDescent="0.2"/>
    <row r="49749" ht="12.75" customHeight="1" x14ac:dyDescent="0.2"/>
    <row r="49750" ht="12.75" customHeight="1" x14ac:dyDescent="0.2"/>
    <row r="49751" ht="12.75" customHeight="1" x14ac:dyDescent="0.2"/>
    <row r="49752" ht="12.75" customHeight="1" x14ac:dyDescent="0.2"/>
    <row r="49753" ht="12.75" customHeight="1" x14ac:dyDescent="0.2"/>
    <row r="49754" ht="12.75" customHeight="1" x14ac:dyDescent="0.2"/>
    <row r="49755" ht="12.75" customHeight="1" x14ac:dyDescent="0.2"/>
    <row r="49756" ht="12.75" customHeight="1" x14ac:dyDescent="0.2"/>
    <row r="49757" ht="12.75" customHeight="1" x14ac:dyDescent="0.2"/>
    <row r="49758" ht="12.75" customHeight="1" x14ac:dyDescent="0.2"/>
    <row r="49759" ht="12.75" customHeight="1" x14ac:dyDescent="0.2"/>
    <row r="49760" ht="12.75" customHeight="1" x14ac:dyDescent="0.2"/>
    <row r="49761" ht="12.75" customHeight="1" x14ac:dyDescent="0.2"/>
    <row r="49762" ht="12.75" customHeight="1" x14ac:dyDescent="0.2"/>
    <row r="49763" ht="12.75" customHeight="1" x14ac:dyDescent="0.2"/>
    <row r="49764" ht="12.75" customHeight="1" x14ac:dyDescent="0.2"/>
    <row r="49765" ht="12.75" customHeight="1" x14ac:dyDescent="0.2"/>
    <row r="49766" ht="12.75" customHeight="1" x14ac:dyDescent="0.2"/>
    <row r="49767" ht="12.75" customHeight="1" x14ac:dyDescent="0.2"/>
    <row r="49768" ht="12.75" customHeight="1" x14ac:dyDescent="0.2"/>
    <row r="49769" ht="12.75" customHeight="1" x14ac:dyDescent="0.2"/>
    <row r="49770" ht="12.75" customHeight="1" x14ac:dyDescent="0.2"/>
    <row r="49771" ht="12.75" customHeight="1" x14ac:dyDescent="0.2"/>
    <row r="49772" ht="12.75" customHeight="1" x14ac:dyDescent="0.2"/>
    <row r="49773" ht="12.75" customHeight="1" x14ac:dyDescent="0.2"/>
    <row r="49774" ht="12.75" customHeight="1" x14ac:dyDescent="0.2"/>
    <row r="49775" ht="12.75" customHeight="1" x14ac:dyDescent="0.2"/>
    <row r="49776" ht="12.75" customHeight="1" x14ac:dyDescent="0.2"/>
    <row r="49777" ht="12.75" customHeight="1" x14ac:dyDescent="0.2"/>
    <row r="49778" ht="12.75" customHeight="1" x14ac:dyDescent="0.2"/>
    <row r="49779" ht="12.75" customHeight="1" x14ac:dyDescent="0.2"/>
    <row r="49780" ht="12.75" customHeight="1" x14ac:dyDescent="0.2"/>
    <row r="49781" ht="12.75" customHeight="1" x14ac:dyDescent="0.2"/>
    <row r="49782" ht="12.75" customHeight="1" x14ac:dyDescent="0.2"/>
    <row r="49783" ht="12.75" customHeight="1" x14ac:dyDescent="0.2"/>
    <row r="49784" ht="12.75" customHeight="1" x14ac:dyDescent="0.2"/>
    <row r="49785" ht="12.75" customHeight="1" x14ac:dyDescent="0.2"/>
    <row r="49786" ht="12.75" customHeight="1" x14ac:dyDescent="0.2"/>
    <row r="49787" ht="12.75" customHeight="1" x14ac:dyDescent="0.2"/>
    <row r="49788" ht="12.75" customHeight="1" x14ac:dyDescent="0.2"/>
    <row r="49789" ht="12.75" customHeight="1" x14ac:dyDescent="0.2"/>
    <row r="49790" ht="12.75" customHeight="1" x14ac:dyDescent="0.2"/>
    <row r="49791" ht="12.75" customHeight="1" x14ac:dyDescent="0.2"/>
    <row r="49792" ht="12.75" customHeight="1" x14ac:dyDescent="0.2"/>
    <row r="49793" ht="12.75" customHeight="1" x14ac:dyDescent="0.2"/>
    <row r="49794" ht="12.75" customHeight="1" x14ac:dyDescent="0.2"/>
    <row r="49795" ht="12.75" customHeight="1" x14ac:dyDescent="0.2"/>
    <row r="49796" ht="12.75" customHeight="1" x14ac:dyDescent="0.2"/>
    <row r="49797" ht="12.75" customHeight="1" x14ac:dyDescent="0.2"/>
    <row r="49798" ht="12.75" customHeight="1" x14ac:dyDescent="0.2"/>
    <row r="49799" ht="12.75" customHeight="1" x14ac:dyDescent="0.2"/>
    <row r="49800" ht="12.75" customHeight="1" x14ac:dyDescent="0.2"/>
    <row r="49801" ht="12.75" customHeight="1" x14ac:dyDescent="0.2"/>
    <row r="49802" ht="12.75" customHeight="1" x14ac:dyDescent="0.2"/>
    <row r="49803" ht="12.75" customHeight="1" x14ac:dyDescent="0.2"/>
    <row r="49804" ht="12.75" customHeight="1" x14ac:dyDescent="0.2"/>
    <row r="49805" ht="12.75" customHeight="1" x14ac:dyDescent="0.2"/>
    <row r="49806" ht="12.75" customHeight="1" x14ac:dyDescent="0.2"/>
    <row r="49807" ht="12.75" customHeight="1" x14ac:dyDescent="0.2"/>
    <row r="49808" ht="12.75" customHeight="1" x14ac:dyDescent="0.2"/>
    <row r="49809" ht="12.75" customHeight="1" x14ac:dyDescent="0.2"/>
    <row r="49810" ht="12.75" customHeight="1" x14ac:dyDescent="0.2"/>
    <row r="49811" ht="12.75" customHeight="1" x14ac:dyDescent="0.2"/>
    <row r="49812" ht="12.75" customHeight="1" x14ac:dyDescent="0.2"/>
    <row r="49813" ht="12.75" customHeight="1" x14ac:dyDescent="0.2"/>
    <row r="49814" ht="12.75" customHeight="1" x14ac:dyDescent="0.2"/>
    <row r="49815" ht="12.75" customHeight="1" x14ac:dyDescent="0.2"/>
    <row r="49816" ht="12.75" customHeight="1" x14ac:dyDescent="0.2"/>
    <row r="49817" ht="12.75" customHeight="1" x14ac:dyDescent="0.2"/>
    <row r="49818" ht="12.75" customHeight="1" x14ac:dyDescent="0.2"/>
    <row r="49819" ht="12.75" customHeight="1" x14ac:dyDescent="0.2"/>
    <row r="49820" ht="12.75" customHeight="1" x14ac:dyDescent="0.2"/>
    <row r="49821" ht="12.75" customHeight="1" x14ac:dyDescent="0.2"/>
    <row r="49822" ht="12.75" customHeight="1" x14ac:dyDescent="0.2"/>
    <row r="49823" ht="12.75" customHeight="1" x14ac:dyDescent="0.2"/>
    <row r="49824" ht="12.75" customHeight="1" x14ac:dyDescent="0.2"/>
    <row r="49825" ht="12.75" customHeight="1" x14ac:dyDescent="0.2"/>
    <row r="49826" ht="12.75" customHeight="1" x14ac:dyDescent="0.2"/>
    <row r="49827" ht="12.75" customHeight="1" x14ac:dyDescent="0.2"/>
    <row r="49828" ht="12.75" customHeight="1" x14ac:dyDescent="0.2"/>
    <row r="49829" ht="12.75" customHeight="1" x14ac:dyDescent="0.2"/>
    <row r="49830" ht="12.75" customHeight="1" x14ac:dyDescent="0.2"/>
    <row r="49831" ht="12.75" customHeight="1" x14ac:dyDescent="0.2"/>
    <row r="49832" ht="12.75" customHeight="1" x14ac:dyDescent="0.2"/>
    <row r="49833" ht="12.75" customHeight="1" x14ac:dyDescent="0.2"/>
    <row r="49834" ht="12.75" customHeight="1" x14ac:dyDescent="0.2"/>
    <row r="49835" ht="12.75" customHeight="1" x14ac:dyDescent="0.2"/>
    <row r="49836" ht="12.75" customHeight="1" x14ac:dyDescent="0.2"/>
    <row r="49837" ht="12.75" customHeight="1" x14ac:dyDescent="0.2"/>
    <row r="49838" ht="12.75" customHeight="1" x14ac:dyDescent="0.2"/>
    <row r="49839" ht="12.75" customHeight="1" x14ac:dyDescent="0.2"/>
    <row r="49840" ht="12.75" customHeight="1" x14ac:dyDescent="0.2"/>
    <row r="49841" ht="12.75" customHeight="1" x14ac:dyDescent="0.2"/>
    <row r="49842" ht="12.75" customHeight="1" x14ac:dyDescent="0.2"/>
    <row r="49843" ht="12.75" customHeight="1" x14ac:dyDescent="0.2"/>
    <row r="49844" ht="12.75" customHeight="1" x14ac:dyDescent="0.2"/>
    <row r="49845" ht="12.75" customHeight="1" x14ac:dyDescent="0.2"/>
    <row r="49846" ht="12.75" customHeight="1" x14ac:dyDescent="0.2"/>
    <row r="49847" ht="12.75" customHeight="1" x14ac:dyDescent="0.2"/>
    <row r="49848" ht="12.75" customHeight="1" x14ac:dyDescent="0.2"/>
    <row r="49849" ht="12.75" customHeight="1" x14ac:dyDescent="0.2"/>
    <row r="49850" ht="12.75" customHeight="1" x14ac:dyDescent="0.2"/>
    <row r="49851" ht="12.75" customHeight="1" x14ac:dyDescent="0.2"/>
    <row r="49852" ht="12.75" customHeight="1" x14ac:dyDescent="0.2"/>
    <row r="49853" ht="12.75" customHeight="1" x14ac:dyDescent="0.2"/>
    <row r="49854" ht="12.75" customHeight="1" x14ac:dyDescent="0.2"/>
    <row r="49855" ht="12.75" customHeight="1" x14ac:dyDescent="0.2"/>
    <row r="49856" ht="12.75" customHeight="1" x14ac:dyDescent="0.2"/>
    <row r="49857" ht="12.75" customHeight="1" x14ac:dyDescent="0.2"/>
    <row r="49858" ht="12.75" customHeight="1" x14ac:dyDescent="0.2"/>
    <row r="49859" ht="12.75" customHeight="1" x14ac:dyDescent="0.2"/>
    <row r="49860" ht="12.75" customHeight="1" x14ac:dyDescent="0.2"/>
    <row r="49861" ht="12.75" customHeight="1" x14ac:dyDescent="0.2"/>
    <row r="49862" ht="12.75" customHeight="1" x14ac:dyDescent="0.2"/>
    <row r="49863" ht="12.75" customHeight="1" x14ac:dyDescent="0.2"/>
    <row r="49864" ht="12.75" customHeight="1" x14ac:dyDescent="0.2"/>
    <row r="49865" ht="12.75" customHeight="1" x14ac:dyDescent="0.2"/>
    <row r="49866" ht="12.75" customHeight="1" x14ac:dyDescent="0.2"/>
    <row r="49867" ht="12.75" customHeight="1" x14ac:dyDescent="0.2"/>
    <row r="49868" ht="12.75" customHeight="1" x14ac:dyDescent="0.2"/>
    <row r="49869" ht="12.75" customHeight="1" x14ac:dyDescent="0.2"/>
    <row r="49870" ht="12.75" customHeight="1" x14ac:dyDescent="0.2"/>
    <row r="49871" ht="12.75" customHeight="1" x14ac:dyDescent="0.2"/>
    <row r="49872" ht="12.75" customHeight="1" x14ac:dyDescent="0.2"/>
    <row r="49873" ht="12.75" customHeight="1" x14ac:dyDescent="0.2"/>
    <row r="49874" ht="12.75" customHeight="1" x14ac:dyDescent="0.2"/>
    <row r="49875" ht="12.75" customHeight="1" x14ac:dyDescent="0.2"/>
    <row r="49876" ht="12.75" customHeight="1" x14ac:dyDescent="0.2"/>
    <row r="49877" ht="12.75" customHeight="1" x14ac:dyDescent="0.2"/>
    <row r="49878" ht="12.75" customHeight="1" x14ac:dyDescent="0.2"/>
    <row r="49879" ht="12.75" customHeight="1" x14ac:dyDescent="0.2"/>
    <row r="49880" ht="12.75" customHeight="1" x14ac:dyDescent="0.2"/>
    <row r="49881" ht="12.75" customHeight="1" x14ac:dyDescent="0.2"/>
    <row r="49882" ht="12.75" customHeight="1" x14ac:dyDescent="0.2"/>
    <row r="49883" ht="12.75" customHeight="1" x14ac:dyDescent="0.2"/>
    <row r="49884" ht="12.75" customHeight="1" x14ac:dyDescent="0.2"/>
    <row r="49885" ht="12.75" customHeight="1" x14ac:dyDescent="0.2"/>
    <row r="49886" ht="12.75" customHeight="1" x14ac:dyDescent="0.2"/>
    <row r="49887" ht="12.75" customHeight="1" x14ac:dyDescent="0.2"/>
    <row r="49888" ht="12.75" customHeight="1" x14ac:dyDescent="0.2"/>
    <row r="49889" ht="12.75" customHeight="1" x14ac:dyDescent="0.2"/>
    <row r="49890" ht="12.75" customHeight="1" x14ac:dyDescent="0.2"/>
    <row r="49891" ht="12.75" customHeight="1" x14ac:dyDescent="0.2"/>
    <row r="49892" ht="12.75" customHeight="1" x14ac:dyDescent="0.2"/>
    <row r="49893" ht="12.75" customHeight="1" x14ac:dyDescent="0.2"/>
    <row r="49894" ht="12.75" customHeight="1" x14ac:dyDescent="0.2"/>
    <row r="49895" ht="12.75" customHeight="1" x14ac:dyDescent="0.2"/>
    <row r="49896" ht="12.75" customHeight="1" x14ac:dyDescent="0.2"/>
    <row r="49897" ht="12.75" customHeight="1" x14ac:dyDescent="0.2"/>
    <row r="49898" ht="12.75" customHeight="1" x14ac:dyDescent="0.2"/>
    <row r="49899" ht="12.75" customHeight="1" x14ac:dyDescent="0.2"/>
    <row r="49900" ht="12.75" customHeight="1" x14ac:dyDescent="0.2"/>
    <row r="49901" ht="12.75" customHeight="1" x14ac:dyDescent="0.2"/>
    <row r="49902" ht="12.75" customHeight="1" x14ac:dyDescent="0.2"/>
    <row r="49903" ht="12.75" customHeight="1" x14ac:dyDescent="0.2"/>
    <row r="49904" ht="12.75" customHeight="1" x14ac:dyDescent="0.2"/>
    <row r="49905" ht="12.75" customHeight="1" x14ac:dyDescent="0.2"/>
    <row r="49906" ht="12.75" customHeight="1" x14ac:dyDescent="0.2"/>
    <row r="49907" ht="12.75" customHeight="1" x14ac:dyDescent="0.2"/>
    <row r="49908" ht="12.75" customHeight="1" x14ac:dyDescent="0.2"/>
    <row r="49909" ht="12.75" customHeight="1" x14ac:dyDescent="0.2"/>
    <row r="49910" ht="12.75" customHeight="1" x14ac:dyDescent="0.2"/>
    <row r="49911" ht="12.75" customHeight="1" x14ac:dyDescent="0.2"/>
    <row r="49912" ht="12.75" customHeight="1" x14ac:dyDescent="0.2"/>
    <row r="49913" ht="12.75" customHeight="1" x14ac:dyDescent="0.2"/>
    <row r="49914" ht="12.75" customHeight="1" x14ac:dyDescent="0.2"/>
    <row r="49915" ht="12.75" customHeight="1" x14ac:dyDescent="0.2"/>
    <row r="49916" ht="12.75" customHeight="1" x14ac:dyDescent="0.2"/>
    <row r="49917" ht="12.75" customHeight="1" x14ac:dyDescent="0.2"/>
    <row r="49918" ht="12.75" customHeight="1" x14ac:dyDescent="0.2"/>
    <row r="49919" ht="12.75" customHeight="1" x14ac:dyDescent="0.2"/>
    <row r="49920" ht="12.75" customHeight="1" x14ac:dyDescent="0.2"/>
    <row r="49921" ht="12.75" customHeight="1" x14ac:dyDescent="0.2"/>
    <row r="49922" ht="12.75" customHeight="1" x14ac:dyDescent="0.2"/>
    <row r="49923" ht="12.75" customHeight="1" x14ac:dyDescent="0.2"/>
    <row r="49924" ht="12.75" customHeight="1" x14ac:dyDescent="0.2"/>
    <row r="49925" ht="12.75" customHeight="1" x14ac:dyDescent="0.2"/>
    <row r="49926" ht="12.75" customHeight="1" x14ac:dyDescent="0.2"/>
    <row r="49927" ht="12.75" customHeight="1" x14ac:dyDescent="0.2"/>
    <row r="49928" ht="12.75" customHeight="1" x14ac:dyDescent="0.2"/>
    <row r="49929" ht="12.75" customHeight="1" x14ac:dyDescent="0.2"/>
    <row r="49930" ht="12.75" customHeight="1" x14ac:dyDescent="0.2"/>
    <row r="49931" ht="12.75" customHeight="1" x14ac:dyDescent="0.2"/>
    <row r="49932" ht="12.75" customHeight="1" x14ac:dyDescent="0.2"/>
    <row r="49933" ht="12.75" customHeight="1" x14ac:dyDescent="0.2"/>
    <row r="49934" ht="12.75" customHeight="1" x14ac:dyDescent="0.2"/>
    <row r="49935" ht="12.75" customHeight="1" x14ac:dyDescent="0.2"/>
    <row r="49936" ht="12.75" customHeight="1" x14ac:dyDescent="0.2"/>
    <row r="49937" ht="12.75" customHeight="1" x14ac:dyDescent="0.2"/>
    <row r="49938" ht="12.75" customHeight="1" x14ac:dyDescent="0.2"/>
    <row r="49939" ht="12.75" customHeight="1" x14ac:dyDescent="0.2"/>
    <row r="49940" ht="12.75" customHeight="1" x14ac:dyDescent="0.2"/>
    <row r="49941" ht="12.75" customHeight="1" x14ac:dyDescent="0.2"/>
    <row r="49942" ht="12.75" customHeight="1" x14ac:dyDescent="0.2"/>
    <row r="49943" ht="12.75" customHeight="1" x14ac:dyDescent="0.2"/>
    <row r="49944" ht="12.75" customHeight="1" x14ac:dyDescent="0.2"/>
    <row r="49945" ht="12.75" customHeight="1" x14ac:dyDescent="0.2"/>
    <row r="49946" ht="12.75" customHeight="1" x14ac:dyDescent="0.2"/>
    <row r="49947" ht="12.75" customHeight="1" x14ac:dyDescent="0.2"/>
    <row r="49948" ht="12.75" customHeight="1" x14ac:dyDescent="0.2"/>
    <row r="49949" ht="12.75" customHeight="1" x14ac:dyDescent="0.2"/>
    <row r="49950" ht="12.75" customHeight="1" x14ac:dyDescent="0.2"/>
    <row r="49951" ht="12.75" customHeight="1" x14ac:dyDescent="0.2"/>
    <row r="49952" ht="12.75" customHeight="1" x14ac:dyDescent="0.2"/>
    <row r="49953" ht="12.75" customHeight="1" x14ac:dyDescent="0.2"/>
    <row r="49954" ht="12.75" customHeight="1" x14ac:dyDescent="0.2"/>
    <row r="49955" ht="12.75" customHeight="1" x14ac:dyDescent="0.2"/>
    <row r="49956" ht="12.75" customHeight="1" x14ac:dyDescent="0.2"/>
    <row r="49957" ht="12.75" customHeight="1" x14ac:dyDescent="0.2"/>
    <row r="49958" ht="12.75" customHeight="1" x14ac:dyDescent="0.2"/>
    <row r="49959" ht="12.75" customHeight="1" x14ac:dyDescent="0.2"/>
    <row r="49960" ht="12.75" customHeight="1" x14ac:dyDescent="0.2"/>
    <row r="49961" ht="12.75" customHeight="1" x14ac:dyDescent="0.2"/>
    <row r="49962" ht="12.75" customHeight="1" x14ac:dyDescent="0.2"/>
    <row r="49963" ht="12.75" customHeight="1" x14ac:dyDescent="0.2"/>
    <row r="49964" ht="12.75" customHeight="1" x14ac:dyDescent="0.2"/>
    <row r="49965" ht="12.75" customHeight="1" x14ac:dyDescent="0.2"/>
    <row r="49966" ht="12.75" customHeight="1" x14ac:dyDescent="0.2"/>
    <row r="49967" ht="12.75" customHeight="1" x14ac:dyDescent="0.2"/>
    <row r="49968" ht="12.75" customHeight="1" x14ac:dyDescent="0.2"/>
    <row r="49969" ht="12.75" customHeight="1" x14ac:dyDescent="0.2"/>
    <row r="49970" ht="12.75" customHeight="1" x14ac:dyDescent="0.2"/>
    <row r="49971" ht="12.75" customHeight="1" x14ac:dyDescent="0.2"/>
    <row r="49972" ht="12.75" customHeight="1" x14ac:dyDescent="0.2"/>
    <row r="49973" ht="12.75" customHeight="1" x14ac:dyDescent="0.2"/>
    <row r="49974" ht="12.75" customHeight="1" x14ac:dyDescent="0.2"/>
    <row r="49975" ht="12.75" customHeight="1" x14ac:dyDescent="0.2"/>
    <row r="49976" ht="12.75" customHeight="1" x14ac:dyDescent="0.2"/>
    <row r="49977" ht="12.75" customHeight="1" x14ac:dyDescent="0.2"/>
    <row r="49978" ht="12.75" customHeight="1" x14ac:dyDescent="0.2"/>
    <row r="49979" ht="12.75" customHeight="1" x14ac:dyDescent="0.2"/>
    <row r="49980" ht="12.75" customHeight="1" x14ac:dyDescent="0.2"/>
    <row r="49981" ht="12.75" customHeight="1" x14ac:dyDescent="0.2"/>
    <row r="49982" ht="12.75" customHeight="1" x14ac:dyDescent="0.2"/>
    <row r="49983" ht="12.75" customHeight="1" x14ac:dyDescent="0.2"/>
    <row r="49984" ht="12.75" customHeight="1" x14ac:dyDescent="0.2"/>
    <row r="49985" ht="12.75" customHeight="1" x14ac:dyDescent="0.2"/>
    <row r="49986" ht="12.75" customHeight="1" x14ac:dyDescent="0.2"/>
    <row r="49987" ht="12.75" customHeight="1" x14ac:dyDescent="0.2"/>
    <row r="49988" ht="12.75" customHeight="1" x14ac:dyDescent="0.2"/>
    <row r="49989" ht="12.75" customHeight="1" x14ac:dyDescent="0.2"/>
    <row r="49990" ht="12.75" customHeight="1" x14ac:dyDescent="0.2"/>
    <row r="49991" ht="12.75" customHeight="1" x14ac:dyDescent="0.2"/>
    <row r="49992" ht="12.75" customHeight="1" x14ac:dyDescent="0.2"/>
    <row r="49993" ht="12.75" customHeight="1" x14ac:dyDescent="0.2"/>
    <row r="49994" ht="12.75" customHeight="1" x14ac:dyDescent="0.2"/>
    <row r="49995" ht="12.75" customHeight="1" x14ac:dyDescent="0.2"/>
    <row r="49996" ht="12.75" customHeight="1" x14ac:dyDescent="0.2"/>
    <row r="49997" ht="12.75" customHeight="1" x14ac:dyDescent="0.2"/>
    <row r="49998" ht="12.75" customHeight="1" x14ac:dyDescent="0.2"/>
    <row r="49999" ht="12.75" customHeight="1" x14ac:dyDescent="0.2"/>
    <row r="50000" ht="12.75" customHeight="1" x14ac:dyDescent="0.2"/>
    <row r="50001" ht="12.75" customHeight="1" x14ac:dyDescent="0.2"/>
    <row r="50002" ht="12.75" customHeight="1" x14ac:dyDescent="0.2"/>
    <row r="50003" ht="12.75" customHeight="1" x14ac:dyDescent="0.2"/>
    <row r="50004" ht="12.75" customHeight="1" x14ac:dyDescent="0.2"/>
    <row r="50005" ht="12.75" customHeight="1" x14ac:dyDescent="0.2"/>
    <row r="50006" ht="12.75" customHeight="1" x14ac:dyDescent="0.2"/>
    <row r="50007" ht="12.75" customHeight="1" x14ac:dyDescent="0.2"/>
    <row r="50008" ht="12.75" customHeight="1" x14ac:dyDescent="0.2"/>
    <row r="50009" ht="12.75" customHeight="1" x14ac:dyDescent="0.2"/>
    <row r="50010" ht="12.75" customHeight="1" x14ac:dyDescent="0.2"/>
    <row r="50011" ht="12.75" customHeight="1" x14ac:dyDescent="0.2"/>
    <row r="50012" ht="12.75" customHeight="1" x14ac:dyDescent="0.2"/>
    <row r="50013" ht="12.75" customHeight="1" x14ac:dyDescent="0.2"/>
    <row r="50014" ht="12.75" customHeight="1" x14ac:dyDescent="0.2"/>
    <row r="50015" ht="12.75" customHeight="1" x14ac:dyDescent="0.2"/>
    <row r="50016" ht="12.75" customHeight="1" x14ac:dyDescent="0.2"/>
    <row r="50017" ht="12.75" customHeight="1" x14ac:dyDescent="0.2"/>
    <row r="50018" ht="12.75" customHeight="1" x14ac:dyDescent="0.2"/>
    <row r="50019" ht="12.75" customHeight="1" x14ac:dyDescent="0.2"/>
    <row r="50020" ht="12.75" customHeight="1" x14ac:dyDescent="0.2"/>
    <row r="50021" ht="12.75" customHeight="1" x14ac:dyDescent="0.2"/>
    <row r="50022" ht="12.75" customHeight="1" x14ac:dyDescent="0.2"/>
    <row r="50023" ht="12.75" customHeight="1" x14ac:dyDescent="0.2"/>
    <row r="50024" ht="12.75" customHeight="1" x14ac:dyDescent="0.2"/>
    <row r="50025" ht="12.75" customHeight="1" x14ac:dyDescent="0.2"/>
    <row r="50026" ht="12.75" customHeight="1" x14ac:dyDescent="0.2"/>
    <row r="50027" ht="12.75" customHeight="1" x14ac:dyDescent="0.2"/>
    <row r="50028" ht="12.75" customHeight="1" x14ac:dyDescent="0.2"/>
    <row r="50029" ht="12.75" customHeight="1" x14ac:dyDescent="0.2"/>
    <row r="50030" ht="12.75" customHeight="1" x14ac:dyDescent="0.2"/>
    <row r="50031" ht="12.75" customHeight="1" x14ac:dyDescent="0.2"/>
    <row r="50032" ht="12.75" customHeight="1" x14ac:dyDescent="0.2"/>
    <row r="50033" ht="12.75" customHeight="1" x14ac:dyDescent="0.2"/>
    <row r="50034" ht="12.75" customHeight="1" x14ac:dyDescent="0.2"/>
    <row r="50035" ht="12.75" customHeight="1" x14ac:dyDescent="0.2"/>
    <row r="50036" ht="12.75" customHeight="1" x14ac:dyDescent="0.2"/>
    <row r="50037" ht="12.75" customHeight="1" x14ac:dyDescent="0.2"/>
    <row r="50038" ht="12.75" customHeight="1" x14ac:dyDescent="0.2"/>
    <row r="50039" ht="12.75" customHeight="1" x14ac:dyDescent="0.2"/>
    <row r="50040" ht="12.75" customHeight="1" x14ac:dyDescent="0.2"/>
    <row r="50041" ht="12.75" customHeight="1" x14ac:dyDescent="0.2"/>
    <row r="50042" ht="12.75" customHeight="1" x14ac:dyDescent="0.2"/>
    <row r="50043" ht="12.75" customHeight="1" x14ac:dyDescent="0.2"/>
    <row r="50044" ht="12.75" customHeight="1" x14ac:dyDescent="0.2"/>
    <row r="50045" ht="12.75" customHeight="1" x14ac:dyDescent="0.2"/>
    <row r="50046" ht="12.75" customHeight="1" x14ac:dyDescent="0.2"/>
    <row r="50047" ht="12.75" customHeight="1" x14ac:dyDescent="0.2"/>
    <row r="50048" ht="12.75" customHeight="1" x14ac:dyDescent="0.2"/>
    <row r="50049" ht="12.75" customHeight="1" x14ac:dyDescent="0.2"/>
    <row r="50050" ht="12.75" customHeight="1" x14ac:dyDescent="0.2"/>
    <row r="50051" ht="12.75" customHeight="1" x14ac:dyDescent="0.2"/>
    <row r="50052" ht="12.75" customHeight="1" x14ac:dyDescent="0.2"/>
    <row r="50053" ht="12.75" customHeight="1" x14ac:dyDescent="0.2"/>
    <row r="50054" ht="12.75" customHeight="1" x14ac:dyDescent="0.2"/>
    <row r="50055" ht="12.75" customHeight="1" x14ac:dyDescent="0.2"/>
    <row r="50056" ht="12.75" customHeight="1" x14ac:dyDescent="0.2"/>
    <row r="50057" ht="12.75" customHeight="1" x14ac:dyDescent="0.2"/>
    <row r="50058" ht="12.75" customHeight="1" x14ac:dyDescent="0.2"/>
    <row r="50059" ht="12.75" customHeight="1" x14ac:dyDescent="0.2"/>
    <row r="50060" ht="12.75" customHeight="1" x14ac:dyDescent="0.2"/>
    <row r="50061" ht="12.75" customHeight="1" x14ac:dyDescent="0.2"/>
    <row r="50062" ht="12.75" customHeight="1" x14ac:dyDescent="0.2"/>
    <row r="50063" ht="12.75" customHeight="1" x14ac:dyDescent="0.2"/>
    <row r="50064" ht="12.75" customHeight="1" x14ac:dyDescent="0.2"/>
    <row r="50065" ht="12.75" customHeight="1" x14ac:dyDescent="0.2"/>
    <row r="50066" ht="12.75" customHeight="1" x14ac:dyDescent="0.2"/>
    <row r="50067" ht="12.75" customHeight="1" x14ac:dyDescent="0.2"/>
    <row r="50068" ht="12.75" customHeight="1" x14ac:dyDescent="0.2"/>
    <row r="50069" ht="12.75" customHeight="1" x14ac:dyDescent="0.2"/>
    <row r="50070" ht="12.75" customHeight="1" x14ac:dyDescent="0.2"/>
    <row r="50071" ht="12.75" customHeight="1" x14ac:dyDescent="0.2"/>
    <row r="50072" ht="12.75" customHeight="1" x14ac:dyDescent="0.2"/>
    <row r="50073" ht="12.75" customHeight="1" x14ac:dyDescent="0.2"/>
    <row r="50074" ht="12.75" customHeight="1" x14ac:dyDescent="0.2"/>
    <row r="50075" ht="12.75" customHeight="1" x14ac:dyDescent="0.2"/>
    <row r="50076" ht="12.75" customHeight="1" x14ac:dyDescent="0.2"/>
    <row r="50077" ht="12.75" customHeight="1" x14ac:dyDescent="0.2"/>
    <row r="50078" ht="12.75" customHeight="1" x14ac:dyDescent="0.2"/>
    <row r="50079" ht="12.75" customHeight="1" x14ac:dyDescent="0.2"/>
    <row r="50080" ht="12.75" customHeight="1" x14ac:dyDescent="0.2"/>
    <row r="50081" ht="12.75" customHeight="1" x14ac:dyDescent="0.2"/>
    <row r="50082" ht="12.75" customHeight="1" x14ac:dyDescent="0.2"/>
    <row r="50083" ht="12.75" customHeight="1" x14ac:dyDescent="0.2"/>
    <row r="50084" ht="12.75" customHeight="1" x14ac:dyDescent="0.2"/>
    <row r="50085" ht="12.75" customHeight="1" x14ac:dyDescent="0.2"/>
    <row r="50086" ht="12.75" customHeight="1" x14ac:dyDescent="0.2"/>
    <row r="50087" ht="12.75" customHeight="1" x14ac:dyDescent="0.2"/>
    <row r="50088" ht="12.75" customHeight="1" x14ac:dyDescent="0.2"/>
    <row r="50089" ht="12.75" customHeight="1" x14ac:dyDescent="0.2"/>
    <row r="50090" ht="12.75" customHeight="1" x14ac:dyDescent="0.2"/>
    <row r="50091" ht="12.75" customHeight="1" x14ac:dyDescent="0.2"/>
    <row r="50092" ht="12.75" customHeight="1" x14ac:dyDescent="0.2"/>
    <row r="50093" ht="12.75" customHeight="1" x14ac:dyDescent="0.2"/>
    <row r="50094" ht="12.75" customHeight="1" x14ac:dyDescent="0.2"/>
    <row r="50095" ht="12.75" customHeight="1" x14ac:dyDescent="0.2"/>
    <row r="50096" ht="12.75" customHeight="1" x14ac:dyDescent="0.2"/>
    <row r="50097" ht="12.75" customHeight="1" x14ac:dyDescent="0.2"/>
    <row r="50098" ht="12.75" customHeight="1" x14ac:dyDescent="0.2"/>
    <row r="50099" ht="12.75" customHeight="1" x14ac:dyDescent="0.2"/>
    <row r="50100" ht="12.75" customHeight="1" x14ac:dyDescent="0.2"/>
    <row r="50101" ht="12.75" customHeight="1" x14ac:dyDescent="0.2"/>
    <row r="50102" ht="12.75" customHeight="1" x14ac:dyDescent="0.2"/>
    <row r="50103" ht="12.75" customHeight="1" x14ac:dyDescent="0.2"/>
    <row r="50104" ht="12.75" customHeight="1" x14ac:dyDescent="0.2"/>
    <row r="50105" ht="12.75" customHeight="1" x14ac:dyDescent="0.2"/>
    <row r="50106" ht="12.75" customHeight="1" x14ac:dyDescent="0.2"/>
    <row r="50107" ht="12.75" customHeight="1" x14ac:dyDescent="0.2"/>
    <row r="50108" ht="12.75" customHeight="1" x14ac:dyDescent="0.2"/>
    <row r="50109" ht="12.75" customHeight="1" x14ac:dyDescent="0.2"/>
    <row r="50110" ht="12.75" customHeight="1" x14ac:dyDescent="0.2"/>
    <row r="50111" ht="12.75" customHeight="1" x14ac:dyDescent="0.2"/>
    <row r="50112" ht="12.75" customHeight="1" x14ac:dyDescent="0.2"/>
    <row r="50113" ht="12.75" customHeight="1" x14ac:dyDescent="0.2"/>
    <row r="50114" ht="12.75" customHeight="1" x14ac:dyDescent="0.2"/>
    <row r="50115" ht="12.75" customHeight="1" x14ac:dyDescent="0.2"/>
    <row r="50116" ht="12.75" customHeight="1" x14ac:dyDescent="0.2"/>
    <row r="50117" ht="12.75" customHeight="1" x14ac:dyDescent="0.2"/>
    <row r="50118" ht="12.75" customHeight="1" x14ac:dyDescent="0.2"/>
    <row r="50119" ht="12.75" customHeight="1" x14ac:dyDescent="0.2"/>
    <row r="50120" ht="12.75" customHeight="1" x14ac:dyDescent="0.2"/>
    <row r="50121" ht="12.75" customHeight="1" x14ac:dyDescent="0.2"/>
    <row r="50122" ht="12.75" customHeight="1" x14ac:dyDescent="0.2"/>
    <row r="50123" ht="12.75" customHeight="1" x14ac:dyDescent="0.2"/>
    <row r="50124" ht="12.75" customHeight="1" x14ac:dyDescent="0.2"/>
    <row r="50125" ht="12.75" customHeight="1" x14ac:dyDescent="0.2"/>
    <row r="50126" ht="12.75" customHeight="1" x14ac:dyDescent="0.2"/>
    <row r="50127" ht="12.75" customHeight="1" x14ac:dyDescent="0.2"/>
    <row r="50128" ht="12.75" customHeight="1" x14ac:dyDescent="0.2"/>
    <row r="50129" ht="12.75" customHeight="1" x14ac:dyDescent="0.2"/>
    <row r="50130" ht="12.75" customHeight="1" x14ac:dyDescent="0.2"/>
    <row r="50131" ht="12.75" customHeight="1" x14ac:dyDescent="0.2"/>
    <row r="50132" ht="12.75" customHeight="1" x14ac:dyDescent="0.2"/>
    <row r="50133" ht="12.75" customHeight="1" x14ac:dyDescent="0.2"/>
    <row r="50134" ht="12.75" customHeight="1" x14ac:dyDescent="0.2"/>
    <row r="50135" ht="12.75" customHeight="1" x14ac:dyDescent="0.2"/>
    <row r="50136" ht="12.75" customHeight="1" x14ac:dyDescent="0.2"/>
    <row r="50137" ht="12.75" customHeight="1" x14ac:dyDescent="0.2"/>
    <row r="50138" ht="12.75" customHeight="1" x14ac:dyDescent="0.2"/>
    <row r="50139" ht="12.75" customHeight="1" x14ac:dyDescent="0.2"/>
    <row r="50140" ht="12.75" customHeight="1" x14ac:dyDescent="0.2"/>
    <row r="50141" ht="12.75" customHeight="1" x14ac:dyDescent="0.2"/>
    <row r="50142" ht="12.75" customHeight="1" x14ac:dyDescent="0.2"/>
    <row r="50143" ht="12.75" customHeight="1" x14ac:dyDescent="0.2"/>
    <row r="50144" ht="12.75" customHeight="1" x14ac:dyDescent="0.2"/>
    <row r="50145" ht="12.75" customHeight="1" x14ac:dyDescent="0.2"/>
    <row r="50146" ht="12.75" customHeight="1" x14ac:dyDescent="0.2"/>
    <row r="50147" ht="12.75" customHeight="1" x14ac:dyDescent="0.2"/>
    <row r="50148" ht="12.75" customHeight="1" x14ac:dyDescent="0.2"/>
    <row r="50149" ht="12.75" customHeight="1" x14ac:dyDescent="0.2"/>
    <row r="50150" ht="12.75" customHeight="1" x14ac:dyDescent="0.2"/>
    <row r="50151" ht="12.75" customHeight="1" x14ac:dyDescent="0.2"/>
    <row r="50152" ht="12.75" customHeight="1" x14ac:dyDescent="0.2"/>
    <row r="50153" ht="12.75" customHeight="1" x14ac:dyDescent="0.2"/>
    <row r="50154" ht="12.75" customHeight="1" x14ac:dyDescent="0.2"/>
    <row r="50155" ht="12.75" customHeight="1" x14ac:dyDescent="0.2"/>
    <row r="50156" ht="12.75" customHeight="1" x14ac:dyDescent="0.2"/>
    <row r="50157" ht="12.75" customHeight="1" x14ac:dyDescent="0.2"/>
    <row r="50158" ht="12.75" customHeight="1" x14ac:dyDescent="0.2"/>
    <row r="50159" ht="12.75" customHeight="1" x14ac:dyDescent="0.2"/>
    <row r="50160" ht="12.75" customHeight="1" x14ac:dyDescent="0.2"/>
    <row r="50161" ht="12.75" customHeight="1" x14ac:dyDescent="0.2"/>
    <row r="50162" ht="12.75" customHeight="1" x14ac:dyDescent="0.2"/>
    <row r="50163" ht="12.75" customHeight="1" x14ac:dyDescent="0.2"/>
    <row r="50164" ht="12.75" customHeight="1" x14ac:dyDescent="0.2"/>
    <row r="50165" ht="12.75" customHeight="1" x14ac:dyDescent="0.2"/>
    <row r="50166" ht="12.75" customHeight="1" x14ac:dyDescent="0.2"/>
    <row r="50167" ht="12.75" customHeight="1" x14ac:dyDescent="0.2"/>
    <row r="50168" ht="12.75" customHeight="1" x14ac:dyDescent="0.2"/>
    <row r="50169" ht="12.75" customHeight="1" x14ac:dyDescent="0.2"/>
    <row r="50170" ht="12.75" customHeight="1" x14ac:dyDescent="0.2"/>
    <row r="50171" ht="12.75" customHeight="1" x14ac:dyDescent="0.2"/>
    <row r="50172" ht="12.75" customHeight="1" x14ac:dyDescent="0.2"/>
    <row r="50173" ht="12.75" customHeight="1" x14ac:dyDescent="0.2"/>
    <row r="50174" ht="12.75" customHeight="1" x14ac:dyDescent="0.2"/>
    <row r="50175" ht="12.75" customHeight="1" x14ac:dyDescent="0.2"/>
    <row r="50176" ht="12.75" customHeight="1" x14ac:dyDescent="0.2"/>
    <row r="50177" ht="12.75" customHeight="1" x14ac:dyDescent="0.2"/>
    <row r="50178" ht="12.75" customHeight="1" x14ac:dyDescent="0.2"/>
    <row r="50179" ht="12.75" customHeight="1" x14ac:dyDescent="0.2"/>
    <row r="50180" ht="12.75" customHeight="1" x14ac:dyDescent="0.2"/>
    <row r="50181" ht="12.75" customHeight="1" x14ac:dyDescent="0.2"/>
    <row r="50182" ht="12.75" customHeight="1" x14ac:dyDescent="0.2"/>
    <row r="50183" ht="12.75" customHeight="1" x14ac:dyDescent="0.2"/>
    <row r="50184" ht="12.75" customHeight="1" x14ac:dyDescent="0.2"/>
    <row r="50185" ht="12.75" customHeight="1" x14ac:dyDescent="0.2"/>
    <row r="50186" ht="12.75" customHeight="1" x14ac:dyDescent="0.2"/>
    <row r="50187" ht="12.75" customHeight="1" x14ac:dyDescent="0.2"/>
    <row r="50188" ht="12.75" customHeight="1" x14ac:dyDescent="0.2"/>
    <row r="50189" ht="12.75" customHeight="1" x14ac:dyDescent="0.2"/>
    <row r="50190" ht="12.75" customHeight="1" x14ac:dyDescent="0.2"/>
    <row r="50191" ht="12.75" customHeight="1" x14ac:dyDescent="0.2"/>
    <row r="50192" ht="12.75" customHeight="1" x14ac:dyDescent="0.2"/>
    <row r="50193" ht="12.75" customHeight="1" x14ac:dyDescent="0.2"/>
    <row r="50194" ht="12.75" customHeight="1" x14ac:dyDescent="0.2"/>
    <row r="50195" ht="12.75" customHeight="1" x14ac:dyDescent="0.2"/>
    <row r="50196" ht="12.75" customHeight="1" x14ac:dyDescent="0.2"/>
    <row r="50197" ht="12.75" customHeight="1" x14ac:dyDescent="0.2"/>
    <row r="50198" ht="12.75" customHeight="1" x14ac:dyDescent="0.2"/>
    <row r="50199" ht="12.75" customHeight="1" x14ac:dyDescent="0.2"/>
    <row r="50200" ht="12.75" customHeight="1" x14ac:dyDescent="0.2"/>
    <row r="50201" ht="12.75" customHeight="1" x14ac:dyDescent="0.2"/>
    <row r="50202" ht="12.75" customHeight="1" x14ac:dyDescent="0.2"/>
    <row r="50203" ht="12.75" customHeight="1" x14ac:dyDescent="0.2"/>
    <row r="50204" ht="12.75" customHeight="1" x14ac:dyDescent="0.2"/>
    <row r="50205" ht="12.75" customHeight="1" x14ac:dyDescent="0.2"/>
    <row r="50206" ht="12.75" customHeight="1" x14ac:dyDescent="0.2"/>
    <row r="50207" ht="12.75" customHeight="1" x14ac:dyDescent="0.2"/>
    <row r="50208" ht="12.75" customHeight="1" x14ac:dyDescent="0.2"/>
    <row r="50209" ht="12.75" customHeight="1" x14ac:dyDescent="0.2"/>
    <row r="50210" ht="12.75" customHeight="1" x14ac:dyDescent="0.2"/>
    <row r="50211" ht="12.75" customHeight="1" x14ac:dyDescent="0.2"/>
    <row r="50212" ht="12.75" customHeight="1" x14ac:dyDescent="0.2"/>
    <row r="50213" ht="12.75" customHeight="1" x14ac:dyDescent="0.2"/>
    <row r="50214" ht="12.75" customHeight="1" x14ac:dyDescent="0.2"/>
    <row r="50215" ht="12.75" customHeight="1" x14ac:dyDescent="0.2"/>
    <row r="50216" ht="12.75" customHeight="1" x14ac:dyDescent="0.2"/>
    <row r="50217" ht="12.75" customHeight="1" x14ac:dyDescent="0.2"/>
    <row r="50218" ht="12.75" customHeight="1" x14ac:dyDescent="0.2"/>
    <row r="50219" ht="12.75" customHeight="1" x14ac:dyDescent="0.2"/>
    <row r="50220" ht="12.75" customHeight="1" x14ac:dyDescent="0.2"/>
    <row r="50221" ht="12.75" customHeight="1" x14ac:dyDescent="0.2"/>
    <row r="50222" ht="12.75" customHeight="1" x14ac:dyDescent="0.2"/>
    <row r="50223" ht="12.75" customHeight="1" x14ac:dyDescent="0.2"/>
    <row r="50224" ht="12.75" customHeight="1" x14ac:dyDescent="0.2"/>
    <row r="50225" ht="12.75" customHeight="1" x14ac:dyDescent="0.2"/>
    <row r="50226" ht="12.75" customHeight="1" x14ac:dyDescent="0.2"/>
    <row r="50227" ht="12.75" customHeight="1" x14ac:dyDescent="0.2"/>
    <row r="50228" ht="12.75" customHeight="1" x14ac:dyDescent="0.2"/>
    <row r="50229" ht="12.75" customHeight="1" x14ac:dyDescent="0.2"/>
    <row r="50230" ht="12.75" customHeight="1" x14ac:dyDescent="0.2"/>
    <row r="50231" ht="12.75" customHeight="1" x14ac:dyDescent="0.2"/>
    <row r="50232" ht="12.75" customHeight="1" x14ac:dyDescent="0.2"/>
    <row r="50233" ht="12.75" customHeight="1" x14ac:dyDescent="0.2"/>
    <row r="50234" ht="12.75" customHeight="1" x14ac:dyDescent="0.2"/>
    <row r="50235" ht="12.75" customHeight="1" x14ac:dyDescent="0.2"/>
    <row r="50236" ht="12.75" customHeight="1" x14ac:dyDescent="0.2"/>
    <row r="50237" ht="12.75" customHeight="1" x14ac:dyDescent="0.2"/>
    <row r="50238" ht="12.75" customHeight="1" x14ac:dyDescent="0.2"/>
    <row r="50239" ht="12.75" customHeight="1" x14ac:dyDescent="0.2"/>
    <row r="50240" ht="12.75" customHeight="1" x14ac:dyDescent="0.2"/>
    <row r="50241" ht="12.75" customHeight="1" x14ac:dyDescent="0.2"/>
    <row r="50242" ht="12.75" customHeight="1" x14ac:dyDescent="0.2"/>
    <row r="50243" ht="12.75" customHeight="1" x14ac:dyDescent="0.2"/>
    <row r="50244" ht="12.75" customHeight="1" x14ac:dyDescent="0.2"/>
    <row r="50245" ht="12.75" customHeight="1" x14ac:dyDescent="0.2"/>
    <row r="50246" ht="12.75" customHeight="1" x14ac:dyDescent="0.2"/>
    <row r="50247" ht="12.75" customHeight="1" x14ac:dyDescent="0.2"/>
    <row r="50248" ht="12.75" customHeight="1" x14ac:dyDescent="0.2"/>
    <row r="50249" ht="12.75" customHeight="1" x14ac:dyDescent="0.2"/>
    <row r="50250" ht="12.75" customHeight="1" x14ac:dyDescent="0.2"/>
    <row r="50251" ht="12.75" customHeight="1" x14ac:dyDescent="0.2"/>
    <row r="50252" ht="12.75" customHeight="1" x14ac:dyDescent="0.2"/>
    <row r="50253" ht="12.75" customHeight="1" x14ac:dyDescent="0.2"/>
    <row r="50254" ht="12.75" customHeight="1" x14ac:dyDescent="0.2"/>
    <row r="50255" ht="12.75" customHeight="1" x14ac:dyDescent="0.2"/>
    <row r="50256" ht="12.75" customHeight="1" x14ac:dyDescent="0.2"/>
    <row r="50257" ht="12.75" customHeight="1" x14ac:dyDescent="0.2"/>
    <row r="50258" ht="12.75" customHeight="1" x14ac:dyDescent="0.2"/>
    <row r="50259" ht="12.75" customHeight="1" x14ac:dyDescent="0.2"/>
    <row r="50260" ht="12.75" customHeight="1" x14ac:dyDescent="0.2"/>
    <row r="50261" ht="12.75" customHeight="1" x14ac:dyDescent="0.2"/>
    <row r="50262" ht="12.75" customHeight="1" x14ac:dyDescent="0.2"/>
    <row r="50263" ht="12.75" customHeight="1" x14ac:dyDescent="0.2"/>
    <row r="50264" ht="12.75" customHeight="1" x14ac:dyDescent="0.2"/>
    <row r="50265" ht="12.75" customHeight="1" x14ac:dyDescent="0.2"/>
    <row r="50266" ht="12.75" customHeight="1" x14ac:dyDescent="0.2"/>
    <row r="50267" ht="12.75" customHeight="1" x14ac:dyDescent="0.2"/>
    <row r="50268" ht="12.75" customHeight="1" x14ac:dyDescent="0.2"/>
    <row r="50269" ht="12.75" customHeight="1" x14ac:dyDescent="0.2"/>
    <row r="50270" ht="12.75" customHeight="1" x14ac:dyDescent="0.2"/>
    <row r="50271" ht="12.75" customHeight="1" x14ac:dyDescent="0.2"/>
    <row r="50272" ht="12.75" customHeight="1" x14ac:dyDescent="0.2"/>
    <row r="50273" ht="12.75" customHeight="1" x14ac:dyDescent="0.2"/>
    <row r="50274" ht="12.75" customHeight="1" x14ac:dyDescent="0.2"/>
    <row r="50275" ht="12.75" customHeight="1" x14ac:dyDescent="0.2"/>
    <row r="50276" ht="12.75" customHeight="1" x14ac:dyDescent="0.2"/>
    <row r="50277" ht="12.75" customHeight="1" x14ac:dyDescent="0.2"/>
    <row r="50278" ht="12.75" customHeight="1" x14ac:dyDescent="0.2"/>
    <row r="50279" ht="12.75" customHeight="1" x14ac:dyDescent="0.2"/>
    <row r="50280" ht="12.75" customHeight="1" x14ac:dyDescent="0.2"/>
    <row r="50281" ht="12.75" customHeight="1" x14ac:dyDescent="0.2"/>
    <row r="50282" ht="12.75" customHeight="1" x14ac:dyDescent="0.2"/>
    <row r="50283" ht="12.75" customHeight="1" x14ac:dyDescent="0.2"/>
    <row r="50284" ht="12.75" customHeight="1" x14ac:dyDescent="0.2"/>
    <row r="50285" ht="12.75" customHeight="1" x14ac:dyDescent="0.2"/>
    <row r="50286" ht="12.75" customHeight="1" x14ac:dyDescent="0.2"/>
    <row r="50287" ht="12.75" customHeight="1" x14ac:dyDescent="0.2"/>
    <row r="50288" ht="12.75" customHeight="1" x14ac:dyDescent="0.2"/>
    <row r="50289" ht="12.75" customHeight="1" x14ac:dyDescent="0.2"/>
    <row r="50290" ht="12.75" customHeight="1" x14ac:dyDescent="0.2"/>
    <row r="50291" ht="12.75" customHeight="1" x14ac:dyDescent="0.2"/>
    <row r="50292" ht="12.75" customHeight="1" x14ac:dyDescent="0.2"/>
    <row r="50293" ht="12.75" customHeight="1" x14ac:dyDescent="0.2"/>
    <row r="50294" ht="12.75" customHeight="1" x14ac:dyDescent="0.2"/>
    <row r="50295" ht="12.75" customHeight="1" x14ac:dyDescent="0.2"/>
    <row r="50296" ht="12.75" customHeight="1" x14ac:dyDescent="0.2"/>
    <row r="50297" ht="12.75" customHeight="1" x14ac:dyDescent="0.2"/>
    <row r="50298" ht="12.75" customHeight="1" x14ac:dyDescent="0.2"/>
    <row r="50299" ht="12.75" customHeight="1" x14ac:dyDescent="0.2"/>
    <row r="50300" ht="12.75" customHeight="1" x14ac:dyDescent="0.2"/>
    <row r="50301" ht="12.75" customHeight="1" x14ac:dyDescent="0.2"/>
    <row r="50302" ht="12.75" customHeight="1" x14ac:dyDescent="0.2"/>
    <row r="50303" ht="12.75" customHeight="1" x14ac:dyDescent="0.2"/>
    <row r="50304" ht="12.75" customHeight="1" x14ac:dyDescent="0.2"/>
    <row r="50305" ht="12.75" customHeight="1" x14ac:dyDescent="0.2"/>
    <row r="50306" ht="12.75" customHeight="1" x14ac:dyDescent="0.2"/>
    <row r="50307" ht="12.75" customHeight="1" x14ac:dyDescent="0.2"/>
    <row r="50308" ht="12.75" customHeight="1" x14ac:dyDescent="0.2"/>
    <row r="50309" ht="12.75" customHeight="1" x14ac:dyDescent="0.2"/>
    <row r="50310" ht="12.75" customHeight="1" x14ac:dyDescent="0.2"/>
    <row r="50311" ht="12.75" customHeight="1" x14ac:dyDescent="0.2"/>
    <row r="50312" ht="12.75" customHeight="1" x14ac:dyDescent="0.2"/>
    <row r="50313" ht="12.75" customHeight="1" x14ac:dyDescent="0.2"/>
    <row r="50314" ht="12.75" customHeight="1" x14ac:dyDescent="0.2"/>
    <row r="50315" ht="12.75" customHeight="1" x14ac:dyDescent="0.2"/>
    <row r="50316" ht="12.75" customHeight="1" x14ac:dyDescent="0.2"/>
    <row r="50317" ht="12.75" customHeight="1" x14ac:dyDescent="0.2"/>
    <row r="50318" ht="12.75" customHeight="1" x14ac:dyDescent="0.2"/>
    <row r="50319" ht="12.75" customHeight="1" x14ac:dyDescent="0.2"/>
    <row r="50320" ht="12.75" customHeight="1" x14ac:dyDescent="0.2"/>
    <row r="50321" ht="12.75" customHeight="1" x14ac:dyDescent="0.2"/>
    <row r="50322" ht="12.75" customHeight="1" x14ac:dyDescent="0.2"/>
    <row r="50323" ht="12.75" customHeight="1" x14ac:dyDescent="0.2"/>
    <row r="50324" ht="12.75" customHeight="1" x14ac:dyDescent="0.2"/>
    <row r="50325" ht="12.75" customHeight="1" x14ac:dyDescent="0.2"/>
    <row r="50326" ht="12.75" customHeight="1" x14ac:dyDescent="0.2"/>
    <row r="50327" ht="12.75" customHeight="1" x14ac:dyDescent="0.2"/>
    <row r="50328" ht="12.75" customHeight="1" x14ac:dyDescent="0.2"/>
    <row r="50329" ht="12.75" customHeight="1" x14ac:dyDescent="0.2"/>
    <row r="50330" ht="12.75" customHeight="1" x14ac:dyDescent="0.2"/>
    <row r="50331" ht="12.75" customHeight="1" x14ac:dyDescent="0.2"/>
    <row r="50332" ht="12.75" customHeight="1" x14ac:dyDescent="0.2"/>
    <row r="50333" ht="12.75" customHeight="1" x14ac:dyDescent="0.2"/>
    <row r="50334" ht="12.75" customHeight="1" x14ac:dyDescent="0.2"/>
    <row r="50335" ht="12.75" customHeight="1" x14ac:dyDescent="0.2"/>
    <row r="50336" ht="12.75" customHeight="1" x14ac:dyDescent="0.2"/>
    <row r="50337" ht="12.75" customHeight="1" x14ac:dyDescent="0.2"/>
    <row r="50338" ht="12.75" customHeight="1" x14ac:dyDescent="0.2"/>
    <row r="50339" ht="12.75" customHeight="1" x14ac:dyDescent="0.2"/>
    <row r="50340" ht="12.75" customHeight="1" x14ac:dyDescent="0.2"/>
    <row r="50341" ht="12.75" customHeight="1" x14ac:dyDescent="0.2"/>
    <row r="50342" ht="12.75" customHeight="1" x14ac:dyDescent="0.2"/>
    <row r="50343" ht="12.75" customHeight="1" x14ac:dyDescent="0.2"/>
    <row r="50344" ht="12.75" customHeight="1" x14ac:dyDescent="0.2"/>
    <row r="50345" ht="12.75" customHeight="1" x14ac:dyDescent="0.2"/>
    <row r="50346" ht="12.75" customHeight="1" x14ac:dyDescent="0.2"/>
    <row r="50347" ht="12.75" customHeight="1" x14ac:dyDescent="0.2"/>
    <row r="50348" ht="12.75" customHeight="1" x14ac:dyDescent="0.2"/>
    <row r="50349" ht="12.75" customHeight="1" x14ac:dyDescent="0.2"/>
    <row r="50350" ht="12.75" customHeight="1" x14ac:dyDescent="0.2"/>
    <row r="50351" ht="12.75" customHeight="1" x14ac:dyDescent="0.2"/>
    <row r="50352" ht="12.75" customHeight="1" x14ac:dyDescent="0.2"/>
    <row r="50353" ht="12.75" customHeight="1" x14ac:dyDescent="0.2"/>
    <row r="50354" ht="12.75" customHeight="1" x14ac:dyDescent="0.2"/>
    <row r="50355" ht="12.75" customHeight="1" x14ac:dyDescent="0.2"/>
    <row r="50356" ht="12.75" customHeight="1" x14ac:dyDescent="0.2"/>
    <row r="50357" ht="12.75" customHeight="1" x14ac:dyDescent="0.2"/>
    <row r="50358" ht="12.75" customHeight="1" x14ac:dyDescent="0.2"/>
    <row r="50359" ht="12.75" customHeight="1" x14ac:dyDescent="0.2"/>
    <row r="50360" ht="12.75" customHeight="1" x14ac:dyDescent="0.2"/>
    <row r="50361" ht="12.75" customHeight="1" x14ac:dyDescent="0.2"/>
    <row r="50362" ht="12.75" customHeight="1" x14ac:dyDescent="0.2"/>
    <row r="50363" ht="12.75" customHeight="1" x14ac:dyDescent="0.2"/>
    <row r="50364" ht="12.75" customHeight="1" x14ac:dyDescent="0.2"/>
    <row r="50365" ht="12.75" customHeight="1" x14ac:dyDescent="0.2"/>
    <row r="50366" ht="12.75" customHeight="1" x14ac:dyDescent="0.2"/>
    <row r="50367" ht="12.75" customHeight="1" x14ac:dyDescent="0.2"/>
    <row r="50368" ht="12.75" customHeight="1" x14ac:dyDescent="0.2"/>
    <row r="50369" ht="12.75" customHeight="1" x14ac:dyDescent="0.2"/>
    <row r="50370" ht="12.75" customHeight="1" x14ac:dyDescent="0.2"/>
    <row r="50371" ht="12.75" customHeight="1" x14ac:dyDescent="0.2"/>
    <row r="50372" ht="12.75" customHeight="1" x14ac:dyDescent="0.2"/>
    <row r="50373" ht="12.75" customHeight="1" x14ac:dyDescent="0.2"/>
    <row r="50374" ht="12.75" customHeight="1" x14ac:dyDescent="0.2"/>
    <row r="50375" ht="12.75" customHeight="1" x14ac:dyDescent="0.2"/>
    <row r="50376" ht="12.75" customHeight="1" x14ac:dyDescent="0.2"/>
    <row r="50377" ht="12.75" customHeight="1" x14ac:dyDescent="0.2"/>
    <row r="50378" ht="12.75" customHeight="1" x14ac:dyDescent="0.2"/>
    <row r="50379" ht="12.75" customHeight="1" x14ac:dyDescent="0.2"/>
    <row r="50380" ht="12.75" customHeight="1" x14ac:dyDescent="0.2"/>
    <row r="50381" ht="12.75" customHeight="1" x14ac:dyDescent="0.2"/>
    <row r="50382" ht="12.75" customHeight="1" x14ac:dyDescent="0.2"/>
    <row r="50383" ht="12.75" customHeight="1" x14ac:dyDescent="0.2"/>
    <row r="50384" ht="12.75" customHeight="1" x14ac:dyDescent="0.2"/>
    <row r="50385" ht="12.75" customHeight="1" x14ac:dyDescent="0.2"/>
    <row r="50386" ht="12.75" customHeight="1" x14ac:dyDescent="0.2"/>
    <row r="50387" ht="12.75" customHeight="1" x14ac:dyDescent="0.2"/>
    <row r="50388" ht="12.75" customHeight="1" x14ac:dyDescent="0.2"/>
    <row r="50389" ht="12.75" customHeight="1" x14ac:dyDescent="0.2"/>
    <row r="50390" ht="12.75" customHeight="1" x14ac:dyDescent="0.2"/>
    <row r="50391" ht="12.75" customHeight="1" x14ac:dyDescent="0.2"/>
    <row r="50392" ht="12.75" customHeight="1" x14ac:dyDescent="0.2"/>
    <row r="50393" ht="12.75" customHeight="1" x14ac:dyDescent="0.2"/>
    <row r="50394" ht="12.75" customHeight="1" x14ac:dyDescent="0.2"/>
    <row r="50395" ht="12.75" customHeight="1" x14ac:dyDescent="0.2"/>
    <row r="50396" ht="12.75" customHeight="1" x14ac:dyDescent="0.2"/>
    <row r="50397" ht="12.75" customHeight="1" x14ac:dyDescent="0.2"/>
    <row r="50398" ht="12.75" customHeight="1" x14ac:dyDescent="0.2"/>
    <row r="50399" ht="12.75" customHeight="1" x14ac:dyDescent="0.2"/>
    <row r="50400" ht="12.75" customHeight="1" x14ac:dyDescent="0.2"/>
    <row r="50401" ht="12.75" customHeight="1" x14ac:dyDescent="0.2"/>
    <row r="50402" ht="12.75" customHeight="1" x14ac:dyDescent="0.2"/>
    <row r="50403" ht="12.75" customHeight="1" x14ac:dyDescent="0.2"/>
    <row r="50404" ht="12.75" customHeight="1" x14ac:dyDescent="0.2"/>
    <row r="50405" ht="12.75" customHeight="1" x14ac:dyDescent="0.2"/>
    <row r="50406" ht="12.75" customHeight="1" x14ac:dyDescent="0.2"/>
    <row r="50407" ht="12.75" customHeight="1" x14ac:dyDescent="0.2"/>
    <row r="50408" ht="12.75" customHeight="1" x14ac:dyDescent="0.2"/>
    <row r="50409" ht="12.75" customHeight="1" x14ac:dyDescent="0.2"/>
    <row r="50410" ht="12.75" customHeight="1" x14ac:dyDescent="0.2"/>
    <row r="50411" ht="12.75" customHeight="1" x14ac:dyDescent="0.2"/>
    <row r="50412" ht="12.75" customHeight="1" x14ac:dyDescent="0.2"/>
    <row r="50413" ht="12.75" customHeight="1" x14ac:dyDescent="0.2"/>
    <row r="50414" ht="12.75" customHeight="1" x14ac:dyDescent="0.2"/>
    <row r="50415" ht="12.75" customHeight="1" x14ac:dyDescent="0.2"/>
    <row r="50416" ht="12.75" customHeight="1" x14ac:dyDescent="0.2"/>
    <row r="50417" ht="12.75" customHeight="1" x14ac:dyDescent="0.2"/>
    <row r="50418" ht="12.75" customHeight="1" x14ac:dyDescent="0.2"/>
    <row r="50419" ht="12.75" customHeight="1" x14ac:dyDescent="0.2"/>
    <row r="50420" ht="12.75" customHeight="1" x14ac:dyDescent="0.2"/>
    <row r="50421" ht="12.75" customHeight="1" x14ac:dyDescent="0.2"/>
    <row r="50422" ht="12.75" customHeight="1" x14ac:dyDescent="0.2"/>
    <row r="50423" ht="12.75" customHeight="1" x14ac:dyDescent="0.2"/>
    <row r="50424" ht="12.75" customHeight="1" x14ac:dyDescent="0.2"/>
    <row r="50425" ht="12.75" customHeight="1" x14ac:dyDescent="0.2"/>
    <row r="50426" ht="12.75" customHeight="1" x14ac:dyDescent="0.2"/>
    <row r="50427" ht="12.75" customHeight="1" x14ac:dyDescent="0.2"/>
    <row r="50428" ht="12.75" customHeight="1" x14ac:dyDescent="0.2"/>
    <row r="50429" ht="12.75" customHeight="1" x14ac:dyDescent="0.2"/>
    <row r="50430" ht="12.75" customHeight="1" x14ac:dyDescent="0.2"/>
    <row r="50431" ht="12.75" customHeight="1" x14ac:dyDescent="0.2"/>
    <row r="50432" ht="12.75" customHeight="1" x14ac:dyDescent="0.2"/>
    <row r="50433" ht="12.75" customHeight="1" x14ac:dyDescent="0.2"/>
    <row r="50434" ht="12.75" customHeight="1" x14ac:dyDescent="0.2"/>
    <row r="50435" ht="12.75" customHeight="1" x14ac:dyDescent="0.2"/>
    <row r="50436" ht="12.75" customHeight="1" x14ac:dyDescent="0.2"/>
    <row r="50437" ht="12.75" customHeight="1" x14ac:dyDescent="0.2"/>
    <row r="50438" ht="12.75" customHeight="1" x14ac:dyDescent="0.2"/>
    <row r="50439" ht="12.75" customHeight="1" x14ac:dyDescent="0.2"/>
    <row r="50440" ht="12.75" customHeight="1" x14ac:dyDescent="0.2"/>
    <row r="50441" ht="12.75" customHeight="1" x14ac:dyDescent="0.2"/>
    <row r="50442" ht="12.75" customHeight="1" x14ac:dyDescent="0.2"/>
    <row r="50443" ht="12.75" customHeight="1" x14ac:dyDescent="0.2"/>
    <row r="50444" ht="12.75" customHeight="1" x14ac:dyDescent="0.2"/>
    <row r="50445" ht="12.75" customHeight="1" x14ac:dyDescent="0.2"/>
    <row r="50446" ht="12.75" customHeight="1" x14ac:dyDescent="0.2"/>
    <row r="50447" ht="12.75" customHeight="1" x14ac:dyDescent="0.2"/>
    <row r="50448" ht="12.75" customHeight="1" x14ac:dyDescent="0.2"/>
    <row r="50449" ht="12.75" customHeight="1" x14ac:dyDescent="0.2"/>
    <row r="50450" ht="12.75" customHeight="1" x14ac:dyDescent="0.2"/>
    <row r="50451" ht="12.75" customHeight="1" x14ac:dyDescent="0.2"/>
    <row r="50452" ht="12.75" customHeight="1" x14ac:dyDescent="0.2"/>
    <row r="50453" ht="12.75" customHeight="1" x14ac:dyDescent="0.2"/>
    <row r="50454" ht="12.75" customHeight="1" x14ac:dyDescent="0.2"/>
    <row r="50455" ht="12.75" customHeight="1" x14ac:dyDescent="0.2"/>
    <row r="50456" ht="12.75" customHeight="1" x14ac:dyDescent="0.2"/>
    <row r="50457" ht="12.75" customHeight="1" x14ac:dyDescent="0.2"/>
    <row r="50458" ht="12.75" customHeight="1" x14ac:dyDescent="0.2"/>
    <row r="50459" ht="12.75" customHeight="1" x14ac:dyDescent="0.2"/>
    <row r="50460" ht="12.75" customHeight="1" x14ac:dyDescent="0.2"/>
    <row r="50461" ht="12.75" customHeight="1" x14ac:dyDescent="0.2"/>
    <row r="50462" ht="12.75" customHeight="1" x14ac:dyDescent="0.2"/>
    <row r="50463" ht="12.75" customHeight="1" x14ac:dyDescent="0.2"/>
    <row r="50464" ht="12.75" customHeight="1" x14ac:dyDescent="0.2"/>
    <row r="50465" ht="12.75" customHeight="1" x14ac:dyDescent="0.2"/>
    <row r="50466" ht="12.75" customHeight="1" x14ac:dyDescent="0.2"/>
    <row r="50467" ht="12.75" customHeight="1" x14ac:dyDescent="0.2"/>
    <row r="50468" ht="12.75" customHeight="1" x14ac:dyDescent="0.2"/>
    <row r="50469" ht="12.75" customHeight="1" x14ac:dyDescent="0.2"/>
    <row r="50470" ht="12.75" customHeight="1" x14ac:dyDescent="0.2"/>
    <row r="50471" ht="12.75" customHeight="1" x14ac:dyDescent="0.2"/>
    <row r="50472" ht="12.75" customHeight="1" x14ac:dyDescent="0.2"/>
    <row r="50473" ht="12.75" customHeight="1" x14ac:dyDescent="0.2"/>
    <row r="50474" ht="12.75" customHeight="1" x14ac:dyDescent="0.2"/>
    <row r="50475" ht="12.75" customHeight="1" x14ac:dyDescent="0.2"/>
    <row r="50476" ht="12.75" customHeight="1" x14ac:dyDescent="0.2"/>
    <row r="50477" ht="12.75" customHeight="1" x14ac:dyDescent="0.2"/>
    <row r="50478" ht="12.75" customHeight="1" x14ac:dyDescent="0.2"/>
    <row r="50479" ht="12.75" customHeight="1" x14ac:dyDescent="0.2"/>
    <row r="50480" ht="12.75" customHeight="1" x14ac:dyDescent="0.2"/>
    <row r="50481" ht="12.75" customHeight="1" x14ac:dyDescent="0.2"/>
    <row r="50482" ht="12.75" customHeight="1" x14ac:dyDescent="0.2"/>
    <row r="50483" ht="12.75" customHeight="1" x14ac:dyDescent="0.2"/>
    <row r="50484" ht="12.75" customHeight="1" x14ac:dyDescent="0.2"/>
    <row r="50485" ht="12.75" customHeight="1" x14ac:dyDescent="0.2"/>
    <row r="50486" ht="12.75" customHeight="1" x14ac:dyDescent="0.2"/>
    <row r="50487" ht="12.75" customHeight="1" x14ac:dyDescent="0.2"/>
    <row r="50488" ht="12.75" customHeight="1" x14ac:dyDescent="0.2"/>
    <row r="50489" ht="12.75" customHeight="1" x14ac:dyDescent="0.2"/>
    <row r="50490" ht="12.75" customHeight="1" x14ac:dyDescent="0.2"/>
    <row r="50491" ht="12.75" customHeight="1" x14ac:dyDescent="0.2"/>
    <row r="50492" ht="12.75" customHeight="1" x14ac:dyDescent="0.2"/>
    <row r="50493" ht="12.75" customHeight="1" x14ac:dyDescent="0.2"/>
    <row r="50494" ht="12.75" customHeight="1" x14ac:dyDescent="0.2"/>
    <row r="50495" ht="12.75" customHeight="1" x14ac:dyDescent="0.2"/>
    <row r="50496" ht="12.75" customHeight="1" x14ac:dyDescent="0.2"/>
    <row r="50497" ht="12.75" customHeight="1" x14ac:dyDescent="0.2"/>
    <row r="50498" ht="12.75" customHeight="1" x14ac:dyDescent="0.2"/>
    <row r="50499" ht="12.75" customHeight="1" x14ac:dyDescent="0.2"/>
    <row r="50500" ht="12.75" customHeight="1" x14ac:dyDescent="0.2"/>
    <row r="50501" ht="12.75" customHeight="1" x14ac:dyDescent="0.2"/>
    <row r="50502" ht="12.75" customHeight="1" x14ac:dyDescent="0.2"/>
    <row r="50503" ht="12.75" customHeight="1" x14ac:dyDescent="0.2"/>
    <row r="50504" ht="12.75" customHeight="1" x14ac:dyDescent="0.2"/>
    <row r="50505" ht="12.75" customHeight="1" x14ac:dyDescent="0.2"/>
    <row r="50506" ht="12.75" customHeight="1" x14ac:dyDescent="0.2"/>
    <row r="50507" ht="12.75" customHeight="1" x14ac:dyDescent="0.2"/>
    <row r="50508" ht="12.75" customHeight="1" x14ac:dyDescent="0.2"/>
    <row r="50509" ht="12.75" customHeight="1" x14ac:dyDescent="0.2"/>
    <row r="50510" ht="12.75" customHeight="1" x14ac:dyDescent="0.2"/>
    <row r="50511" ht="12.75" customHeight="1" x14ac:dyDescent="0.2"/>
    <row r="50512" ht="12.75" customHeight="1" x14ac:dyDescent="0.2"/>
    <row r="50513" ht="12.75" customHeight="1" x14ac:dyDescent="0.2"/>
    <row r="50514" ht="12.75" customHeight="1" x14ac:dyDescent="0.2"/>
    <row r="50515" ht="12.75" customHeight="1" x14ac:dyDescent="0.2"/>
    <row r="50516" ht="12.75" customHeight="1" x14ac:dyDescent="0.2"/>
    <row r="50517" ht="12.75" customHeight="1" x14ac:dyDescent="0.2"/>
    <row r="50518" ht="12.75" customHeight="1" x14ac:dyDescent="0.2"/>
    <row r="50519" ht="12.75" customHeight="1" x14ac:dyDescent="0.2"/>
    <row r="50520" ht="12.75" customHeight="1" x14ac:dyDescent="0.2"/>
    <row r="50521" ht="12.75" customHeight="1" x14ac:dyDescent="0.2"/>
    <row r="50522" ht="12.75" customHeight="1" x14ac:dyDescent="0.2"/>
    <row r="50523" ht="12.75" customHeight="1" x14ac:dyDescent="0.2"/>
    <row r="50524" ht="12.75" customHeight="1" x14ac:dyDescent="0.2"/>
    <row r="50525" ht="12.75" customHeight="1" x14ac:dyDescent="0.2"/>
    <row r="50526" ht="12.75" customHeight="1" x14ac:dyDescent="0.2"/>
    <row r="50527" ht="12.75" customHeight="1" x14ac:dyDescent="0.2"/>
    <row r="50528" ht="12.75" customHeight="1" x14ac:dyDescent="0.2"/>
    <row r="50529" ht="12.75" customHeight="1" x14ac:dyDescent="0.2"/>
    <row r="50530" ht="12.75" customHeight="1" x14ac:dyDescent="0.2"/>
    <row r="50531" ht="12.75" customHeight="1" x14ac:dyDescent="0.2"/>
    <row r="50532" ht="12.75" customHeight="1" x14ac:dyDescent="0.2"/>
    <row r="50533" ht="12.75" customHeight="1" x14ac:dyDescent="0.2"/>
    <row r="50534" ht="12.75" customHeight="1" x14ac:dyDescent="0.2"/>
    <row r="50535" ht="12.75" customHeight="1" x14ac:dyDescent="0.2"/>
    <row r="50536" ht="12.75" customHeight="1" x14ac:dyDescent="0.2"/>
    <row r="50537" ht="12.75" customHeight="1" x14ac:dyDescent="0.2"/>
    <row r="50538" ht="12.75" customHeight="1" x14ac:dyDescent="0.2"/>
    <row r="50539" ht="12.75" customHeight="1" x14ac:dyDescent="0.2"/>
    <row r="50540" ht="12.75" customHeight="1" x14ac:dyDescent="0.2"/>
    <row r="50541" ht="12.75" customHeight="1" x14ac:dyDescent="0.2"/>
    <row r="50542" ht="12.75" customHeight="1" x14ac:dyDescent="0.2"/>
    <row r="50543" ht="12.75" customHeight="1" x14ac:dyDescent="0.2"/>
    <row r="50544" ht="12.75" customHeight="1" x14ac:dyDescent="0.2"/>
    <row r="50545" ht="12.75" customHeight="1" x14ac:dyDescent="0.2"/>
    <row r="50546" ht="12.75" customHeight="1" x14ac:dyDescent="0.2"/>
    <row r="50547" ht="12.75" customHeight="1" x14ac:dyDescent="0.2"/>
    <row r="50548" ht="12.75" customHeight="1" x14ac:dyDescent="0.2"/>
    <row r="50549" ht="12.75" customHeight="1" x14ac:dyDescent="0.2"/>
    <row r="50550" ht="12.75" customHeight="1" x14ac:dyDescent="0.2"/>
    <row r="50551" ht="12.75" customHeight="1" x14ac:dyDescent="0.2"/>
    <row r="50552" ht="12.75" customHeight="1" x14ac:dyDescent="0.2"/>
    <row r="50553" ht="12.75" customHeight="1" x14ac:dyDescent="0.2"/>
    <row r="50554" ht="12.75" customHeight="1" x14ac:dyDescent="0.2"/>
    <row r="50555" ht="12.75" customHeight="1" x14ac:dyDescent="0.2"/>
    <row r="50556" ht="12.75" customHeight="1" x14ac:dyDescent="0.2"/>
    <row r="50557" ht="12.75" customHeight="1" x14ac:dyDescent="0.2"/>
    <row r="50558" ht="12.75" customHeight="1" x14ac:dyDescent="0.2"/>
    <row r="50559" ht="12.75" customHeight="1" x14ac:dyDescent="0.2"/>
    <row r="50560" ht="12.75" customHeight="1" x14ac:dyDescent="0.2"/>
    <row r="50561" ht="12.75" customHeight="1" x14ac:dyDescent="0.2"/>
    <row r="50562" ht="12.75" customHeight="1" x14ac:dyDescent="0.2"/>
    <row r="50563" ht="12.75" customHeight="1" x14ac:dyDescent="0.2"/>
    <row r="50564" ht="12.75" customHeight="1" x14ac:dyDescent="0.2"/>
    <row r="50565" ht="12.75" customHeight="1" x14ac:dyDescent="0.2"/>
    <row r="50566" ht="12.75" customHeight="1" x14ac:dyDescent="0.2"/>
    <row r="50567" ht="12.75" customHeight="1" x14ac:dyDescent="0.2"/>
    <row r="50568" ht="12.75" customHeight="1" x14ac:dyDescent="0.2"/>
    <row r="50569" ht="12.75" customHeight="1" x14ac:dyDescent="0.2"/>
    <row r="50570" ht="12.75" customHeight="1" x14ac:dyDescent="0.2"/>
    <row r="50571" ht="12.75" customHeight="1" x14ac:dyDescent="0.2"/>
    <row r="50572" ht="12.75" customHeight="1" x14ac:dyDescent="0.2"/>
    <row r="50573" ht="12.75" customHeight="1" x14ac:dyDescent="0.2"/>
    <row r="50574" ht="12.75" customHeight="1" x14ac:dyDescent="0.2"/>
    <row r="50575" ht="12.75" customHeight="1" x14ac:dyDescent="0.2"/>
    <row r="50576" ht="12.75" customHeight="1" x14ac:dyDescent="0.2"/>
    <row r="50577" ht="12.75" customHeight="1" x14ac:dyDescent="0.2"/>
    <row r="50578" ht="12.75" customHeight="1" x14ac:dyDescent="0.2"/>
    <row r="50579" ht="12.75" customHeight="1" x14ac:dyDescent="0.2"/>
    <row r="50580" ht="12.75" customHeight="1" x14ac:dyDescent="0.2"/>
    <row r="50581" ht="12.75" customHeight="1" x14ac:dyDescent="0.2"/>
    <row r="50582" ht="12.75" customHeight="1" x14ac:dyDescent="0.2"/>
    <row r="50583" ht="12.75" customHeight="1" x14ac:dyDescent="0.2"/>
    <row r="50584" ht="12.75" customHeight="1" x14ac:dyDescent="0.2"/>
    <row r="50585" ht="12.75" customHeight="1" x14ac:dyDescent="0.2"/>
    <row r="50586" ht="12.75" customHeight="1" x14ac:dyDescent="0.2"/>
    <row r="50587" ht="12.75" customHeight="1" x14ac:dyDescent="0.2"/>
    <row r="50588" ht="12.75" customHeight="1" x14ac:dyDescent="0.2"/>
    <row r="50589" ht="12.75" customHeight="1" x14ac:dyDescent="0.2"/>
    <row r="50590" ht="12.75" customHeight="1" x14ac:dyDescent="0.2"/>
    <row r="50591" ht="12.75" customHeight="1" x14ac:dyDescent="0.2"/>
    <row r="50592" ht="12.75" customHeight="1" x14ac:dyDescent="0.2"/>
    <row r="50593" ht="12.75" customHeight="1" x14ac:dyDescent="0.2"/>
    <row r="50594" ht="12.75" customHeight="1" x14ac:dyDescent="0.2"/>
    <row r="50595" ht="12.75" customHeight="1" x14ac:dyDescent="0.2"/>
    <row r="50596" ht="12.75" customHeight="1" x14ac:dyDescent="0.2"/>
    <row r="50597" ht="12.75" customHeight="1" x14ac:dyDescent="0.2"/>
    <row r="50598" ht="12.75" customHeight="1" x14ac:dyDescent="0.2"/>
    <row r="50599" ht="12.75" customHeight="1" x14ac:dyDescent="0.2"/>
    <row r="50600" ht="12.75" customHeight="1" x14ac:dyDescent="0.2"/>
    <row r="50601" ht="12.75" customHeight="1" x14ac:dyDescent="0.2"/>
    <row r="50602" ht="12.75" customHeight="1" x14ac:dyDescent="0.2"/>
    <row r="50603" ht="12.75" customHeight="1" x14ac:dyDescent="0.2"/>
    <row r="50604" ht="12.75" customHeight="1" x14ac:dyDescent="0.2"/>
    <row r="50605" ht="12.75" customHeight="1" x14ac:dyDescent="0.2"/>
    <row r="50606" ht="12.75" customHeight="1" x14ac:dyDescent="0.2"/>
    <row r="50607" ht="12.75" customHeight="1" x14ac:dyDescent="0.2"/>
    <row r="50608" ht="12.75" customHeight="1" x14ac:dyDescent="0.2"/>
    <row r="50609" ht="12.75" customHeight="1" x14ac:dyDescent="0.2"/>
    <row r="50610" ht="12.75" customHeight="1" x14ac:dyDescent="0.2"/>
    <row r="50611" ht="12.75" customHeight="1" x14ac:dyDescent="0.2"/>
    <row r="50612" ht="12.75" customHeight="1" x14ac:dyDescent="0.2"/>
    <row r="50613" ht="12.75" customHeight="1" x14ac:dyDescent="0.2"/>
    <row r="50614" ht="12.75" customHeight="1" x14ac:dyDescent="0.2"/>
    <row r="50615" ht="12.75" customHeight="1" x14ac:dyDescent="0.2"/>
    <row r="50616" ht="12.75" customHeight="1" x14ac:dyDescent="0.2"/>
    <row r="50617" ht="12.75" customHeight="1" x14ac:dyDescent="0.2"/>
    <row r="50618" ht="12.75" customHeight="1" x14ac:dyDescent="0.2"/>
    <row r="50619" ht="12.75" customHeight="1" x14ac:dyDescent="0.2"/>
    <row r="50620" ht="12.75" customHeight="1" x14ac:dyDescent="0.2"/>
    <row r="50621" ht="12.75" customHeight="1" x14ac:dyDescent="0.2"/>
    <row r="50622" ht="12.75" customHeight="1" x14ac:dyDescent="0.2"/>
    <row r="50623" ht="12.75" customHeight="1" x14ac:dyDescent="0.2"/>
    <row r="50624" ht="12.75" customHeight="1" x14ac:dyDescent="0.2"/>
    <row r="50625" ht="12.75" customHeight="1" x14ac:dyDescent="0.2"/>
    <row r="50626" ht="12.75" customHeight="1" x14ac:dyDescent="0.2"/>
    <row r="50627" ht="12.75" customHeight="1" x14ac:dyDescent="0.2"/>
    <row r="50628" ht="12.75" customHeight="1" x14ac:dyDescent="0.2"/>
    <row r="50629" ht="12.75" customHeight="1" x14ac:dyDescent="0.2"/>
    <row r="50630" ht="12.75" customHeight="1" x14ac:dyDescent="0.2"/>
    <row r="50631" ht="12.75" customHeight="1" x14ac:dyDescent="0.2"/>
    <row r="50632" ht="12.75" customHeight="1" x14ac:dyDescent="0.2"/>
    <row r="50633" ht="12.75" customHeight="1" x14ac:dyDescent="0.2"/>
    <row r="50634" ht="12.75" customHeight="1" x14ac:dyDescent="0.2"/>
    <row r="50635" ht="12.75" customHeight="1" x14ac:dyDescent="0.2"/>
    <row r="50636" ht="12.75" customHeight="1" x14ac:dyDescent="0.2"/>
    <row r="50637" ht="12.75" customHeight="1" x14ac:dyDescent="0.2"/>
    <row r="50638" ht="12.75" customHeight="1" x14ac:dyDescent="0.2"/>
    <row r="50639" ht="12.75" customHeight="1" x14ac:dyDescent="0.2"/>
    <row r="50640" ht="12.75" customHeight="1" x14ac:dyDescent="0.2"/>
    <row r="50641" ht="12.75" customHeight="1" x14ac:dyDescent="0.2"/>
    <row r="50642" ht="12.75" customHeight="1" x14ac:dyDescent="0.2"/>
    <row r="50643" ht="12.75" customHeight="1" x14ac:dyDescent="0.2"/>
    <row r="50644" ht="12.75" customHeight="1" x14ac:dyDescent="0.2"/>
    <row r="50645" ht="12.75" customHeight="1" x14ac:dyDescent="0.2"/>
    <row r="50646" ht="12.75" customHeight="1" x14ac:dyDescent="0.2"/>
    <row r="50647" ht="12.75" customHeight="1" x14ac:dyDescent="0.2"/>
    <row r="50648" ht="12.75" customHeight="1" x14ac:dyDescent="0.2"/>
    <row r="50649" ht="12.75" customHeight="1" x14ac:dyDescent="0.2"/>
    <row r="50650" ht="12.75" customHeight="1" x14ac:dyDescent="0.2"/>
    <row r="50651" ht="12.75" customHeight="1" x14ac:dyDescent="0.2"/>
    <row r="50652" ht="12.75" customHeight="1" x14ac:dyDescent="0.2"/>
    <row r="50653" ht="12.75" customHeight="1" x14ac:dyDescent="0.2"/>
    <row r="50654" ht="12.75" customHeight="1" x14ac:dyDescent="0.2"/>
    <row r="50655" ht="12.75" customHeight="1" x14ac:dyDescent="0.2"/>
    <row r="50656" ht="12.75" customHeight="1" x14ac:dyDescent="0.2"/>
    <row r="50657" ht="12.75" customHeight="1" x14ac:dyDescent="0.2"/>
    <row r="50658" ht="12.75" customHeight="1" x14ac:dyDescent="0.2"/>
    <row r="50659" ht="12.75" customHeight="1" x14ac:dyDescent="0.2"/>
    <row r="50660" ht="12.75" customHeight="1" x14ac:dyDescent="0.2"/>
    <row r="50661" ht="12.75" customHeight="1" x14ac:dyDescent="0.2"/>
    <row r="50662" ht="12.75" customHeight="1" x14ac:dyDescent="0.2"/>
    <row r="50663" ht="12.75" customHeight="1" x14ac:dyDescent="0.2"/>
    <row r="50664" ht="12.75" customHeight="1" x14ac:dyDescent="0.2"/>
    <row r="50665" ht="12.75" customHeight="1" x14ac:dyDescent="0.2"/>
    <row r="50666" ht="12.75" customHeight="1" x14ac:dyDescent="0.2"/>
    <row r="50667" ht="12.75" customHeight="1" x14ac:dyDescent="0.2"/>
    <row r="50668" ht="12.75" customHeight="1" x14ac:dyDescent="0.2"/>
    <row r="50669" ht="12.75" customHeight="1" x14ac:dyDescent="0.2"/>
    <row r="50670" ht="12.75" customHeight="1" x14ac:dyDescent="0.2"/>
    <row r="50671" ht="12.75" customHeight="1" x14ac:dyDescent="0.2"/>
    <row r="50672" ht="12.75" customHeight="1" x14ac:dyDescent="0.2"/>
    <row r="50673" ht="12.75" customHeight="1" x14ac:dyDescent="0.2"/>
    <row r="50674" ht="12.75" customHeight="1" x14ac:dyDescent="0.2"/>
    <row r="50675" ht="12.75" customHeight="1" x14ac:dyDescent="0.2"/>
    <row r="50676" ht="12.75" customHeight="1" x14ac:dyDescent="0.2"/>
    <row r="50677" ht="12.75" customHeight="1" x14ac:dyDescent="0.2"/>
    <row r="50678" ht="12.75" customHeight="1" x14ac:dyDescent="0.2"/>
    <row r="50679" ht="12.75" customHeight="1" x14ac:dyDescent="0.2"/>
    <row r="50680" ht="12.75" customHeight="1" x14ac:dyDescent="0.2"/>
    <row r="50681" ht="12.75" customHeight="1" x14ac:dyDescent="0.2"/>
    <row r="50682" ht="12.75" customHeight="1" x14ac:dyDescent="0.2"/>
    <row r="50683" ht="12.75" customHeight="1" x14ac:dyDescent="0.2"/>
    <row r="50684" ht="12.75" customHeight="1" x14ac:dyDescent="0.2"/>
    <row r="50685" ht="12.75" customHeight="1" x14ac:dyDescent="0.2"/>
    <row r="50686" ht="12.75" customHeight="1" x14ac:dyDescent="0.2"/>
    <row r="50687" ht="12.75" customHeight="1" x14ac:dyDescent="0.2"/>
    <row r="50688" ht="12.75" customHeight="1" x14ac:dyDescent="0.2"/>
    <row r="50689" ht="12.75" customHeight="1" x14ac:dyDescent="0.2"/>
    <row r="50690" ht="12.75" customHeight="1" x14ac:dyDescent="0.2"/>
    <row r="50691" ht="12.75" customHeight="1" x14ac:dyDescent="0.2"/>
    <row r="50692" ht="12.75" customHeight="1" x14ac:dyDescent="0.2"/>
    <row r="50693" ht="12.75" customHeight="1" x14ac:dyDescent="0.2"/>
    <row r="50694" ht="12.75" customHeight="1" x14ac:dyDescent="0.2"/>
    <row r="50695" ht="12.75" customHeight="1" x14ac:dyDescent="0.2"/>
    <row r="50696" ht="12.75" customHeight="1" x14ac:dyDescent="0.2"/>
    <row r="50697" ht="12.75" customHeight="1" x14ac:dyDescent="0.2"/>
    <row r="50698" ht="12.75" customHeight="1" x14ac:dyDescent="0.2"/>
    <row r="50699" ht="12.75" customHeight="1" x14ac:dyDescent="0.2"/>
    <row r="50700" ht="12.75" customHeight="1" x14ac:dyDescent="0.2"/>
    <row r="50701" ht="12.75" customHeight="1" x14ac:dyDescent="0.2"/>
    <row r="50702" ht="12.75" customHeight="1" x14ac:dyDescent="0.2"/>
    <row r="50703" ht="12.75" customHeight="1" x14ac:dyDescent="0.2"/>
    <row r="50704" ht="12.75" customHeight="1" x14ac:dyDescent="0.2"/>
    <row r="50705" ht="12.75" customHeight="1" x14ac:dyDescent="0.2"/>
    <row r="50706" ht="12.75" customHeight="1" x14ac:dyDescent="0.2"/>
    <row r="50707" ht="12.75" customHeight="1" x14ac:dyDescent="0.2"/>
    <row r="50708" ht="12.75" customHeight="1" x14ac:dyDescent="0.2"/>
    <row r="50709" ht="12.75" customHeight="1" x14ac:dyDescent="0.2"/>
    <row r="50710" ht="12.75" customHeight="1" x14ac:dyDescent="0.2"/>
    <row r="50711" ht="12.75" customHeight="1" x14ac:dyDescent="0.2"/>
    <row r="50712" ht="12.75" customHeight="1" x14ac:dyDescent="0.2"/>
    <row r="50713" ht="12.75" customHeight="1" x14ac:dyDescent="0.2"/>
    <row r="50714" ht="12.75" customHeight="1" x14ac:dyDescent="0.2"/>
    <row r="50715" ht="12.75" customHeight="1" x14ac:dyDescent="0.2"/>
    <row r="50716" ht="12.75" customHeight="1" x14ac:dyDescent="0.2"/>
    <row r="50717" ht="12.75" customHeight="1" x14ac:dyDescent="0.2"/>
    <row r="50718" ht="12.75" customHeight="1" x14ac:dyDescent="0.2"/>
    <row r="50719" ht="12.75" customHeight="1" x14ac:dyDescent="0.2"/>
    <row r="50720" ht="12.75" customHeight="1" x14ac:dyDescent="0.2"/>
    <row r="50721" ht="12.75" customHeight="1" x14ac:dyDescent="0.2"/>
    <row r="50722" ht="12.75" customHeight="1" x14ac:dyDescent="0.2"/>
    <row r="50723" ht="12.75" customHeight="1" x14ac:dyDescent="0.2"/>
    <row r="50724" ht="12.75" customHeight="1" x14ac:dyDescent="0.2"/>
    <row r="50725" ht="12.75" customHeight="1" x14ac:dyDescent="0.2"/>
    <row r="50726" ht="12.75" customHeight="1" x14ac:dyDescent="0.2"/>
    <row r="50727" ht="12.75" customHeight="1" x14ac:dyDescent="0.2"/>
    <row r="50728" ht="12.75" customHeight="1" x14ac:dyDescent="0.2"/>
    <row r="50729" ht="12.75" customHeight="1" x14ac:dyDescent="0.2"/>
    <row r="50730" ht="12.75" customHeight="1" x14ac:dyDescent="0.2"/>
    <row r="50731" ht="12.75" customHeight="1" x14ac:dyDescent="0.2"/>
    <row r="50732" ht="12.75" customHeight="1" x14ac:dyDescent="0.2"/>
    <row r="50733" ht="12.75" customHeight="1" x14ac:dyDescent="0.2"/>
    <row r="50734" ht="12.75" customHeight="1" x14ac:dyDescent="0.2"/>
    <row r="50735" ht="12.75" customHeight="1" x14ac:dyDescent="0.2"/>
    <row r="50736" ht="12.75" customHeight="1" x14ac:dyDescent="0.2"/>
    <row r="50737" ht="12.75" customHeight="1" x14ac:dyDescent="0.2"/>
    <row r="50738" ht="12.75" customHeight="1" x14ac:dyDescent="0.2"/>
    <row r="50739" ht="12.75" customHeight="1" x14ac:dyDescent="0.2"/>
    <row r="50740" ht="12.75" customHeight="1" x14ac:dyDescent="0.2"/>
    <row r="50741" ht="12.75" customHeight="1" x14ac:dyDescent="0.2"/>
    <row r="50742" ht="12.75" customHeight="1" x14ac:dyDescent="0.2"/>
    <row r="50743" ht="12.75" customHeight="1" x14ac:dyDescent="0.2"/>
    <row r="50744" ht="12.75" customHeight="1" x14ac:dyDescent="0.2"/>
    <row r="50745" ht="12.75" customHeight="1" x14ac:dyDescent="0.2"/>
    <row r="50746" ht="12.75" customHeight="1" x14ac:dyDescent="0.2"/>
    <row r="50747" ht="12.75" customHeight="1" x14ac:dyDescent="0.2"/>
    <row r="50748" ht="12.75" customHeight="1" x14ac:dyDescent="0.2"/>
    <row r="50749" ht="12.75" customHeight="1" x14ac:dyDescent="0.2"/>
    <row r="50750" ht="12.75" customHeight="1" x14ac:dyDescent="0.2"/>
    <row r="50751" ht="12.75" customHeight="1" x14ac:dyDescent="0.2"/>
    <row r="50752" ht="12.75" customHeight="1" x14ac:dyDescent="0.2"/>
    <row r="50753" ht="12.75" customHeight="1" x14ac:dyDescent="0.2"/>
    <row r="50754" ht="12.75" customHeight="1" x14ac:dyDescent="0.2"/>
    <row r="50755" ht="12.75" customHeight="1" x14ac:dyDescent="0.2"/>
    <row r="50756" ht="12.75" customHeight="1" x14ac:dyDescent="0.2"/>
    <row r="50757" ht="12.75" customHeight="1" x14ac:dyDescent="0.2"/>
    <row r="50758" ht="12.75" customHeight="1" x14ac:dyDescent="0.2"/>
    <row r="50759" ht="12.75" customHeight="1" x14ac:dyDescent="0.2"/>
    <row r="50760" ht="12.75" customHeight="1" x14ac:dyDescent="0.2"/>
    <row r="50761" ht="12.75" customHeight="1" x14ac:dyDescent="0.2"/>
    <row r="50762" ht="12.75" customHeight="1" x14ac:dyDescent="0.2"/>
    <row r="50763" ht="12.75" customHeight="1" x14ac:dyDescent="0.2"/>
    <row r="50764" ht="12.75" customHeight="1" x14ac:dyDescent="0.2"/>
    <row r="50765" ht="12.75" customHeight="1" x14ac:dyDescent="0.2"/>
    <row r="50766" ht="12.75" customHeight="1" x14ac:dyDescent="0.2"/>
    <row r="50767" ht="12.75" customHeight="1" x14ac:dyDescent="0.2"/>
    <row r="50768" ht="12.75" customHeight="1" x14ac:dyDescent="0.2"/>
    <row r="50769" ht="12.75" customHeight="1" x14ac:dyDescent="0.2"/>
    <row r="50770" ht="12.75" customHeight="1" x14ac:dyDescent="0.2"/>
    <row r="50771" ht="12.75" customHeight="1" x14ac:dyDescent="0.2"/>
    <row r="50772" ht="12.75" customHeight="1" x14ac:dyDescent="0.2"/>
    <row r="50773" ht="12.75" customHeight="1" x14ac:dyDescent="0.2"/>
    <row r="50774" ht="12.75" customHeight="1" x14ac:dyDescent="0.2"/>
    <row r="50775" ht="12.75" customHeight="1" x14ac:dyDescent="0.2"/>
    <row r="50776" ht="12.75" customHeight="1" x14ac:dyDescent="0.2"/>
    <row r="50777" ht="12.75" customHeight="1" x14ac:dyDescent="0.2"/>
    <row r="50778" ht="12.75" customHeight="1" x14ac:dyDescent="0.2"/>
    <row r="50779" ht="12.75" customHeight="1" x14ac:dyDescent="0.2"/>
    <row r="50780" ht="12.75" customHeight="1" x14ac:dyDescent="0.2"/>
    <row r="50781" ht="12.75" customHeight="1" x14ac:dyDescent="0.2"/>
    <row r="50782" ht="12.75" customHeight="1" x14ac:dyDescent="0.2"/>
    <row r="50783" ht="12.75" customHeight="1" x14ac:dyDescent="0.2"/>
    <row r="50784" ht="12.75" customHeight="1" x14ac:dyDescent="0.2"/>
    <row r="50785" ht="12.75" customHeight="1" x14ac:dyDescent="0.2"/>
    <row r="50786" ht="12.75" customHeight="1" x14ac:dyDescent="0.2"/>
    <row r="50787" ht="12.75" customHeight="1" x14ac:dyDescent="0.2"/>
    <row r="50788" ht="12.75" customHeight="1" x14ac:dyDescent="0.2"/>
    <row r="50789" ht="12.75" customHeight="1" x14ac:dyDescent="0.2"/>
    <row r="50790" ht="12.75" customHeight="1" x14ac:dyDescent="0.2"/>
    <row r="50791" ht="12.75" customHeight="1" x14ac:dyDescent="0.2"/>
    <row r="50792" ht="12.75" customHeight="1" x14ac:dyDescent="0.2"/>
    <row r="50793" ht="12.75" customHeight="1" x14ac:dyDescent="0.2"/>
    <row r="50794" ht="12.75" customHeight="1" x14ac:dyDescent="0.2"/>
    <row r="50795" ht="12.75" customHeight="1" x14ac:dyDescent="0.2"/>
    <row r="50796" ht="12.75" customHeight="1" x14ac:dyDescent="0.2"/>
    <row r="50797" ht="12.75" customHeight="1" x14ac:dyDescent="0.2"/>
    <row r="50798" ht="12.75" customHeight="1" x14ac:dyDescent="0.2"/>
    <row r="50799" ht="12.75" customHeight="1" x14ac:dyDescent="0.2"/>
    <row r="50800" ht="12.75" customHeight="1" x14ac:dyDescent="0.2"/>
    <row r="50801" ht="12.75" customHeight="1" x14ac:dyDescent="0.2"/>
    <row r="50802" ht="12.75" customHeight="1" x14ac:dyDescent="0.2"/>
    <row r="50803" ht="12.75" customHeight="1" x14ac:dyDescent="0.2"/>
    <row r="50804" ht="12.75" customHeight="1" x14ac:dyDescent="0.2"/>
    <row r="50805" ht="12.75" customHeight="1" x14ac:dyDescent="0.2"/>
    <row r="50806" ht="12.75" customHeight="1" x14ac:dyDescent="0.2"/>
    <row r="50807" ht="12.75" customHeight="1" x14ac:dyDescent="0.2"/>
    <row r="50808" ht="12.75" customHeight="1" x14ac:dyDescent="0.2"/>
    <row r="50809" ht="12.75" customHeight="1" x14ac:dyDescent="0.2"/>
    <row r="50810" ht="12.75" customHeight="1" x14ac:dyDescent="0.2"/>
    <row r="50811" ht="12.75" customHeight="1" x14ac:dyDescent="0.2"/>
    <row r="50812" ht="12.75" customHeight="1" x14ac:dyDescent="0.2"/>
    <row r="50813" ht="12.75" customHeight="1" x14ac:dyDescent="0.2"/>
    <row r="50814" ht="12.75" customHeight="1" x14ac:dyDescent="0.2"/>
    <row r="50815" ht="12.75" customHeight="1" x14ac:dyDescent="0.2"/>
    <row r="50816" ht="12.75" customHeight="1" x14ac:dyDescent="0.2"/>
    <row r="50817" ht="12.75" customHeight="1" x14ac:dyDescent="0.2"/>
    <row r="50818" ht="12.75" customHeight="1" x14ac:dyDescent="0.2"/>
    <row r="50819" ht="12.75" customHeight="1" x14ac:dyDescent="0.2"/>
    <row r="50820" ht="12.75" customHeight="1" x14ac:dyDescent="0.2"/>
    <row r="50821" ht="12.75" customHeight="1" x14ac:dyDescent="0.2"/>
    <row r="50822" ht="12.75" customHeight="1" x14ac:dyDescent="0.2"/>
    <row r="50823" ht="12.75" customHeight="1" x14ac:dyDescent="0.2"/>
    <row r="50824" ht="12.75" customHeight="1" x14ac:dyDescent="0.2"/>
    <row r="50825" ht="12.75" customHeight="1" x14ac:dyDescent="0.2"/>
    <row r="50826" ht="12.75" customHeight="1" x14ac:dyDescent="0.2"/>
    <row r="50827" ht="12.75" customHeight="1" x14ac:dyDescent="0.2"/>
    <row r="50828" ht="12.75" customHeight="1" x14ac:dyDescent="0.2"/>
    <row r="50829" ht="12.75" customHeight="1" x14ac:dyDescent="0.2"/>
    <row r="50830" ht="12.75" customHeight="1" x14ac:dyDescent="0.2"/>
    <row r="50831" ht="12.75" customHeight="1" x14ac:dyDescent="0.2"/>
    <row r="50832" ht="12.75" customHeight="1" x14ac:dyDescent="0.2"/>
    <row r="50833" ht="12.75" customHeight="1" x14ac:dyDescent="0.2"/>
    <row r="50834" ht="12.75" customHeight="1" x14ac:dyDescent="0.2"/>
    <row r="50835" ht="12.75" customHeight="1" x14ac:dyDescent="0.2"/>
    <row r="50836" ht="12.75" customHeight="1" x14ac:dyDescent="0.2"/>
    <row r="50837" ht="12.75" customHeight="1" x14ac:dyDescent="0.2"/>
    <row r="50838" ht="12.75" customHeight="1" x14ac:dyDescent="0.2"/>
    <row r="50839" ht="12.75" customHeight="1" x14ac:dyDescent="0.2"/>
    <row r="50840" ht="12.75" customHeight="1" x14ac:dyDescent="0.2"/>
    <row r="50841" ht="12.75" customHeight="1" x14ac:dyDescent="0.2"/>
    <row r="50842" ht="12.75" customHeight="1" x14ac:dyDescent="0.2"/>
    <row r="50843" ht="12.75" customHeight="1" x14ac:dyDescent="0.2"/>
    <row r="50844" ht="12.75" customHeight="1" x14ac:dyDescent="0.2"/>
    <row r="50845" ht="12.75" customHeight="1" x14ac:dyDescent="0.2"/>
    <row r="50846" ht="12.75" customHeight="1" x14ac:dyDescent="0.2"/>
    <row r="50847" ht="12.75" customHeight="1" x14ac:dyDescent="0.2"/>
    <row r="50848" ht="12.75" customHeight="1" x14ac:dyDescent="0.2"/>
    <row r="50849" ht="12.75" customHeight="1" x14ac:dyDescent="0.2"/>
    <row r="50850" ht="12.75" customHeight="1" x14ac:dyDescent="0.2"/>
    <row r="50851" ht="12.75" customHeight="1" x14ac:dyDescent="0.2"/>
    <row r="50852" ht="12.75" customHeight="1" x14ac:dyDescent="0.2"/>
    <row r="50853" ht="12.75" customHeight="1" x14ac:dyDescent="0.2"/>
    <row r="50854" ht="12.75" customHeight="1" x14ac:dyDescent="0.2"/>
    <row r="50855" ht="12.75" customHeight="1" x14ac:dyDescent="0.2"/>
    <row r="50856" ht="12.75" customHeight="1" x14ac:dyDescent="0.2"/>
    <row r="50857" ht="12.75" customHeight="1" x14ac:dyDescent="0.2"/>
    <row r="50858" ht="12.75" customHeight="1" x14ac:dyDescent="0.2"/>
    <row r="50859" ht="12.75" customHeight="1" x14ac:dyDescent="0.2"/>
    <row r="50860" ht="12.75" customHeight="1" x14ac:dyDescent="0.2"/>
    <row r="50861" ht="12.75" customHeight="1" x14ac:dyDescent="0.2"/>
    <row r="50862" ht="12.75" customHeight="1" x14ac:dyDescent="0.2"/>
    <row r="50863" ht="12.75" customHeight="1" x14ac:dyDescent="0.2"/>
    <row r="50864" ht="12.75" customHeight="1" x14ac:dyDescent="0.2"/>
    <row r="50865" ht="12.75" customHeight="1" x14ac:dyDescent="0.2"/>
    <row r="50866" ht="12.75" customHeight="1" x14ac:dyDescent="0.2"/>
    <row r="50867" ht="12.75" customHeight="1" x14ac:dyDescent="0.2"/>
    <row r="50868" ht="12.75" customHeight="1" x14ac:dyDescent="0.2"/>
    <row r="50869" ht="12.75" customHeight="1" x14ac:dyDescent="0.2"/>
    <row r="50870" ht="12.75" customHeight="1" x14ac:dyDescent="0.2"/>
    <row r="50871" ht="12.75" customHeight="1" x14ac:dyDescent="0.2"/>
    <row r="50872" ht="12.75" customHeight="1" x14ac:dyDescent="0.2"/>
    <row r="50873" ht="12.75" customHeight="1" x14ac:dyDescent="0.2"/>
    <row r="50874" ht="12.75" customHeight="1" x14ac:dyDescent="0.2"/>
    <row r="50875" ht="12.75" customHeight="1" x14ac:dyDescent="0.2"/>
    <row r="50876" ht="12.75" customHeight="1" x14ac:dyDescent="0.2"/>
    <row r="50877" ht="12.75" customHeight="1" x14ac:dyDescent="0.2"/>
    <row r="50878" ht="12.75" customHeight="1" x14ac:dyDescent="0.2"/>
    <row r="50879" ht="12.75" customHeight="1" x14ac:dyDescent="0.2"/>
    <row r="50880" ht="12.75" customHeight="1" x14ac:dyDescent="0.2"/>
    <row r="50881" ht="12.75" customHeight="1" x14ac:dyDescent="0.2"/>
    <row r="50882" ht="12.75" customHeight="1" x14ac:dyDescent="0.2"/>
    <row r="50883" ht="12.75" customHeight="1" x14ac:dyDescent="0.2"/>
    <row r="50884" ht="12.75" customHeight="1" x14ac:dyDescent="0.2"/>
    <row r="50885" ht="12.75" customHeight="1" x14ac:dyDescent="0.2"/>
    <row r="50886" ht="12.75" customHeight="1" x14ac:dyDescent="0.2"/>
    <row r="50887" ht="12.75" customHeight="1" x14ac:dyDescent="0.2"/>
    <row r="50888" ht="12.75" customHeight="1" x14ac:dyDescent="0.2"/>
    <row r="50889" ht="12.75" customHeight="1" x14ac:dyDescent="0.2"/>
    <row r="50890" ht="12.75" customHeight="1" x14ac:dyDescent="0.2"/>
    <row r="50891" ht="12.75" customHeight="1" x14ac:dyDescent="0.2"/>
    <row r="50892" ht="12.75" customHeight="1" x14ac:dyDescent="0.2"/>
    <row r="50893" ht="12.75" customHeight="1" x14ac:dyDescent="0.2"/>
    <row r="50894" ht="12.75" customHeight="1" x14ac:dyDescent="0.2"/>
    <row r="50895" ht="12.75" customHeight="1" x14ac:dyDescent="0.2"/>
    <row r="50896" ht="12.75" customHeight="1" x14ac:dyDescent="0.2"/>
    <row r="50897" ht="12.75" customHeight="1" x14ac:dyDescent="0.2"/>
    <row r="50898" ht="12.75" customHeight="1" x14ac:dyDescent="0.2"/>
    <row r="50899" ht="12.75" customHeight="1" x14ac:dyDescent="0.2"/>
    <row r="50900" ht="12.75" customHeight="1" x14ac:dyDescent="0.2"/>
    <row r="50901" ht="12.75" customHeight="1" x14ac:dyDescent="0.2"/>
    <row r="50902" ht="12.75" customHeight="1" x14ac:dyDescent="0.2"/>
    <row r="50903" ht="12.75" customHeight="1" x14ac:dyDescent="0.2"/>
    <row r="50904" ht="12.75" customHeight="1" x14ac:dyDescent="0.2"/>
    <row r="50905" ht="12.75" customHeight="1" x14ac:dyDescent="0.2"/>
    <row r="50906" ht="12.75" customHeight="1" x14ac:dyDescent="0.2"/>
    <row r="50907" ht="12.75" customHeight="1" x14ac:dyDescent="0.2"/>
    <row r="50908" ht="12.75" customHeight="1" x14ac:dyDescent="0.2"/>
    <row r="50909" ht="12.75" customHeight="1" x14ac:dyDescent="0.2"/>
    <row r="50910" ht="12.75" customHeight="1" x14ac:dyDescent="0.2"/>
    <row r="50911" ht="12.75" customHeight="1" x14ac:dyDescent="0.2"/>
    <row r="50912" ht="12.75" customHeight="1" x14ac:dyDescent="0.2"/>
    <row r="50913" ht="12.75" customHeight="1" x14ac:dyDescent="0.2"/>
    <row r="50914" ht="12.75" customHeight="1" x14ac:dyDescent="0.2"/>
    <row r="50915" ht="12.75" customHeight="1" x14ac:dyDescent="0.2"/>
    <row r="50916" ht="12.75" customHeight="1" x14ac:dyDescent="0.2"/>
    <row r="50917" ht="12.75" customHeight="1" x14ac:dyDescent="0.2"/>
    <row r="50918" ht="12.75" customHeight="1" x14ac:dyDescent="0.2"/>
    <row r="50919" ht="12.75" customHeight="1" x14ac:dyDescent="0.2"/>
    <row r="50920" ht="12.75" customHeight="1" x14ac:dyDescent="0.2"/>
    <row r="50921" ht="12.75" customHeight="1" x14ac:dyDescent="0.2"/>
    <row r="50922" ht="12.75" customHeight="1" x14ac:dyDescent="0.2"/>
    <row r="50923" ht="12.75" customHeight="1" x14ac:dyDescent="0.2"/>
    <row r="50924" ht="12.75" customHeight="1" x14ac:dyDescent="0.2"/>
    <row r="50925" ht="12.75" customHeight="1" x14ac:dyDescent="0.2"/>
    <row r="50926" ht="12.75" customHeight="1" x14ac:dyDescent="0.2"/>
    <row r="50927" ht="12.75" customHeight="1" x14ac:dyDescent="0.2"/>
    <row r="50928" ht="12.75" customHeight="1" x14ac:dyDescent="0.2"/>
    <row r="50929" ht="12.75" customHeight="1" x14ac:dyDescent="0.2"/>
    <row r="50930" ht="12.75" customHeight="1" x14ac:dyDescent="0.2"/>
    <row r="50931" ht="12.75" customHeight="1" x14ac:dyDescent="0.2"/>
    <row r="50932" ht="12.75" customHeight="1" x14ac:dyDescent="0.2"/>
    <row r="50933" ht="12.75" customHeight="1" x14ac:dyDescent="0.2"/>
    <row r="50934" ht="12.75" customHeight="1" x14ac:dyDescent="0.2"/>
    <row r="50935" ht="12.75" customHeight="1" x14ac:dyDescent="0.2"/>
    <row r="50936" ht="12.75" customHeight="1" x14ac:dyDescent="0.2"/>
    <row r="50937" ht="12.75" customHeight="1" x14ac:dyDescent="0.2"/>
    <row r="50938" ht="12.75" customHeight="1" x14ac:dyDescent="0.2"/>
    <row r="50939" ht="12.75" customHeight="1" x14ac:dyDescent="0.2"/>
    <row r="50940" ht="12.75" customHeight="1" x14ac:dyDescent="0.2"/>
    <row r="50941" ht="12.75" customHeight="1" x14ac:dyDescent="0.2"/>
    <row r="50942" ht="12.75" customHeight="1" x14ac:dyDescent="0.2"/>
    <row r="50943" ht="12.75" customHeight="1" x14ac:dyDescent="0.2"/>
    <row r="50944" ht="12.75" customHeight="1" x14ac:dyDescent="0.2"/>
    <row r="50945" ht="12.75" customHeight="1" x14ac:dyDescent="0.2"/>
    <row r="50946" ht="12.75" customHeight="1" x14ac:dyDescent="0.2"/>
    <row r="50947" ht="12.75" customHeight="1" x14ac:dyDescent="0.2"/>
    <row r="50948" ht="12.75" customHeight="1" x14ac:dyDescent="0.2"/>
    <row r="50949" ht="12.75" customHeight="1" x14ac:dyDescent="0.2"/>
    <row r="50950" ht="12.75" customHeight="1" x14ac:dyDescent="0.2"/>
    <row r="50951" ht="12.75" customHeight="1" x14ac:dyDescent="0.2"/>
    <row r="50952" ht="12.75" customHeight="1" x14ac:dyDescent="0.2"/>
    <row r="50953" ht="12.75" customHeight="1" x14ac:dyDescent="0.2"/>
    <row r="50954" ht="12.75" customHeight="1" x14ac:dyDescent="0.2"/>
    <row r="50955" ht="12.75" customHeight="1" x14ac:dyDescent="0.2"/>
    <row r="50956" ht="12.75" customHeight="1" x14ac:dyDescent="0.2"/>
    <row r="50957" ht="12.75" customHeight="1" x14ac:dyDescent="0.2"/>
    <row r="50958" ht="12.75" customHeight="1" x14ac:dyDescent="0.2"/>
    <row r="50959" ht="12.75" customHeight="1" x14ac:dyDescent="0.2"/>
    <row r="50960" ht="12.75" customHeight="1" x14ac:dyDescent="0.2"/>
    <row r="50961" ht="12.75" customHeight="1" x14ac:dyDescent="0.2"/>
    <row r="50962" ht="12.75" customHeight="1" x14ac:dyDescent="0.2"/>
    <row r="50963" ht="12.75" customHeight="1" x14ac:dyDescent="0.2"/>
    <row r="50964" ht="12.75" customHeight="1" x14ac:dyDescent="0.2"/>
    <row r="50965" ht="12.75" customHeight="1" x14ac:dyDescent="0.2"/>
    <row r="50966" ht="12.75" customHeight="1" x14ac:dyDescent="0.2"/>
    <row r="50967" ht="12.75" customHeight="1" x14ac:dyDescent="0.2"/>
    <row r="50968" ht="12.75" customHeight="1" x14ac:dyDescent="0.2"/>
    <row r="50969" ht="12.75" customHeight="1" x14ac:dyDescent="0.2"/>
    <row r="50970" ht="12.75" customHeight="1" x14ac:dyDescent="0.2"/>
    <row r="50971" ht="12.75" customHeight="1" x14ac:dyDescent="0.2"/>
    <row r="50972" ht="12.75" customHeight="1" x14ac:dyDescent="0.2"/>
    <row r="50973" ht="12.75" customHeight="1" x14ac:dyDescent="0.2"/>
    <row r="50974" ht="12.75" customHeight="1" x14ac:dyDescent="0.2"/>
    <row r="50975" ht="12.75" customHeight="1" x14ac:dyDescent="0.2"/>
    <row r="50976" ht="12.75" customHeight="1" x14ac:dyDescent="0.2"/>
    <row r="50977" ht="12.75" customHeight="1" x14ac:dyDescent="0.2"/>
    <row r="50978" ht="12.75" customHeight="1" x14ac:dyDescent="0.2"/>
    <row r="50979" ht="12.75" customHeight="1" x14ac:dyDescent="0.2"/>
    <row r="50980" ht="12.75" customHeight="1" x14ac:dyDescent="0.2"/>
    <row r="50981" ht="12.75" customHeight="1" x14ac:dyDescent="0.2"/>
    <row r="50982" ht="12.75" customHeight="1" x14ac:dyDescent="0.2"/>
    <row r="50983" ht="12.75" customHeight="1" x14ac:dyDescent="0.2"/>
    <row r="50984" ht="12.75" customHeight="1" x14ac:dyDescent="0.2"/>
    <row r="50985" ht="12.75" customHeight="1" x14ac:dyDescent="0.2"/>
    <row r="50986" ht="12.75" customHeight="1" x14ac:dyDescent="0.2"/>
    <row r="50987" ht="12.75" customHeight="1" x14ac:dyDescent="0.2"/>
    <row r="50988" ht="12.75" customHeight="1" x14ac:dyDescent="0.2"/>
    <row r="50989" ht="12.75" customHeight="1" x14ac:dyDescent="0.2"/>
    <row r="50990" ht="12.75" customHeight="1" x14ac:dyDescent="0.2"/>
    <row r="50991" ht="12.75" customHeight="1" x14ac:dyDescent="0.2"/>
    <row r="50992" ht="12.75" customHeight="1" x14ac:dyDescent="0.2"/>
    <row r="50993" ht="12.75" customHeight="1" x14ac:dyDescent="0.2"/>
    <row r="50994" ht="12.75" customHeight="1" x14ac:dyDescent="0.2"/>
    <row r="50995" ht="12.75" customHeight="1" x14ac:dyDescent="0.2"/>
    <row r="50996" ht="12.75" customHeight="1" x14ac:dyDescent="0.2"/>
    <row r="50997" ht="12.75" customHeight="1" x14ac:dyDescent="0.2"/>
    <row r="50998" ht="12.75" customHeight="1" x14ac:dyDescent="0.2"/>
    <row r="50999" ht="12.75" customHeight="1" x14ac:dyDescent="0.2"/>
    <row r="51000" ht="12.75" customHeight="1" x14ac:dyDescent="0.2"/>
    <row r="51001" ht="12.75" customHeight="1" x14ac:dyDescent="0.2"/>
    <row r="51002" ht="12.75" customHeight="1" x14ac:dyDescent="0.2"/>
    <row r="51003" ht="12.75" customHeight="1" x14ac:dyDescent="0.2"/>
    <row r="51004" ht="12.75" customHeight="1" x14ac:dyDescent="0.2"/>
    <row r="51005" ht="12.75" customHeight="1" x14ac:dyDescent="0.2"/>
    <row r="51006" ht="12.75" customHeight="1" x14ac:dyDescent="0.2"/>
    <row r="51007" ht="12.75" customHeight="1" x14ac:dyDescent="0.2"/>
    <row r="51008" ht="12.75" customHeight="1" x14ac:dyDescent="0.2"/>
    <row r="51009" ht="12.75" customHeight="1" x14ac:dyDescent="0.2"/>
    <row r="51010" ht="12.75" customHeight="1" x14ac:dyDescent="0.2"/>
    <row r="51011" ht="12.75" customHeight="1" x14ac:dyDescent="0.2"/>
    <row r="51012" ht="12.75" customHeight="1" x14ac:dyDescent="0.2"/>
    <row r="51013" ht="12.75" customHeight="1" x14ac:dyDescent="0.2"/>
    <row r="51014" ht="12.75" customHeight="1" x14ac:dyDescent="0.2"/>
    <row r="51015" ht="12.75" customHeight="1" x14ac:dyDescent="0.2"/>
    <row r="51016" ht="12.75" customHeight="1" x14ac:dyDescent="0.2"/>
    <row r="51017" ht="12.75" customHeight="1" x14ac:dyDescent="0.2"/>
    <row r="51018" ht="12.75" customHeight="1" x14ac:dyDescent="0.2"/>
    <row r="51019" ht="12.75" customHeight="1" x14ac:dyDescent="0.2"/>
    <row r="51020" ht="12.75" customHeight="1" x14ac:dyDescent="0.2"/>
    <row r="51021" ht="12.75" customHeight="1" x14ac:dyDescent="0.2"/>
    <row r="51022" ht="12.75" customHeight="1" x14ac:dyDescent="0.2"/>
    <row r="51023" ht="12.75" customHeight="1" x14ac:dyDescent="0.2"/>
    <row r="51024" ht="12.75" customHeight="1" x14ac:dyDescent="0.2"/>
    <row r="51025" ht="12.75" customHeight="1" x14ac:dyDescent="0.2"/>
    <row r="51026" ht="12.75" customHeight="1" x14ac:dyDescent="0.2"/>
    <row r="51027" ht="12.75" customHeight="1" x14ac:dyDescent="0.2"/>
    <row r="51028" ht="12.75" customHeight="1" x14ac:dyDescent="0.2"/>
    <row r="51029" ht="12.75" customHeight="1" x14ac:dyDescent="0.2"/>
    <row r="51030" ht="12.75" customHeight="1" x14ac:dyDescent="0.2"/>
    <row r="51031" ht="12.75" customHeight="1" x14ac:dyDescent="0.2"/>
    <row r="51032" ht="12.75" customHeight="1" x14ac:dyDescent="0.2"/>
    <row r="51033" ht="12.75" customHeight="1" x14ac:dyDescent="0.2"/>
    <row r="51034" ht="12.75" customHeight="1" x14ac:dyDescent="0.2"/>
    <row r="51035" ht="12.75" customHeight="1" x14ac:dyDescent="0.2"/>
    <row r="51036" ht="12.75" customHeight="1" x14ac:dyDescent="0.2"/>
    <row r="51037" ht="12.75" customHeight="1" x14ac:dyDescent="0.2"/>
    <row r="51038" ht="12.75" customHeight="1" x14ac:dyDescent="0.2"/>
    <row r="51039" ht="12.75" customHeight="1" x14ac:dyDescent="0.2"/>
    <row r="51040" ht="12.75" customHeight="1" x14ac:dyDescent="0.2"/>
    <row r="51041" ht="12.75" customHeight="1" x14ac:dyDescent="0.2"/>
    <row r="51042" ht="12.75" customHeight="1" x14ac:dyDescent="0.2"/>
    <row r="51043" ht="12.75" customHeight="1" x14ac:dyDescent="0.2"/>
    <row r="51044" ht="12.75" customHeight="1" x14ac:dyDescent="0.2"/>
    <row r="51045" ht="12.75" customHeight="1" x14ac:dyDescent="0.2"/>
    <row r="51046" ht="12.75" customHeight="1" x14ac:dyDescent="0.2"/>
    <row r="51047" ht="12.75" customHeight="1" x14ac:dyDescent="0.2"/>
    <row r="51048" ht="12.75" customHeight="1" x14ac:dyDescent="0.2"/>
    <row r="51049" ht="12.75" customHeight="1" x14ac:dyDescent="0.2"/>
    <row r="51050" ht="12.75" customHeight="1" x14ac:dyDescent="0.2"/>
    <row r="51051" ht="12.75" customHeight="1" x14ac:dyDescent="0.2"/>
    <row r="51052" ht="12.75" customHeight="1" x14ac:dyDescent="0.2"/>
    <row r="51053" ht="12.75" customHeight="1" x14ac:dyDescent="0.2"/>
    <row r="51054" ht="12.75" customHeight="1" x14ac:dyDescent="0.2"/>
    <row r="51055" ht="12.75" customHeight="1" x14ac:dyDescent="0.2"/>
    <row r="51056" ht="12.75" customHeight="1" x14ac:dyDescent="0.2"/>
    <row r="51057" ht="12.75" customHeight="1" x14ac:dyDescent="0.2"/>
    <row r="51058" ht="12.75" customHeight="1" x14ac:dyDescent="0.2"/>
    <row r="51059" ht="12.75" customHeight="1" x14ac:dyDescent="0.2"/>
    <row r="51060" ht="12.75" customHeight="1" x14ac:dyDescent="0.2"/>
    <row r="51061" ht="12.75" customHeight="1" x14ac:dyDescent="0.2"/>
    <row r="51062" ht="12.75" customHeight="1" x14ac:dyDescent="0.2"/>
    <row r="51063" ht="12.75" customHeight="1" x14ac:dyDescent="0.2"/>
    <row r="51064" ht="12.75" customHeight="1" x14ac:dyDescent="0.2"/>
    <row r="51065" ht="12.75" customHeight="1" x14ac:dyDescent="0.2"/>
    <row r="51066" ht="12.75" customHeight="1" x14ac:dyDescent="0.2"/>
    <row r="51067" ht="12.75" customHeight="1" x14ac:dyDescent="0.2"/>
    <row r="51068" ht="12.75" customHeight="1" x14ac:dyDescent="0.2"/>
    <row r="51069" ht="12.75" customHeight="1" x14ac:dyDescent="0.2"/>
    <row r="51070" ht="12.75" customHeight="1" x14ac:dyDescent="0.2"/>
    <row r="51071" ht="12.75" customHeight="1" x14ac:dyDescent="0.2"/>
    <row r="51072" ht="12.75" customHeight="1" x14ac:dyDescent="0.2"/>
    <row r="51073" ht="12.75" customHeight="1" x14ac:dyDescent="0.2"/>
    <row r="51074" ht="12.75" customHeight="1" x14ac:dyDescent="0.2"/>
    <row r="51075" ht="12.75" customHeight="1" x14ac:dyDescent="0.2"/>
    <row r="51076" ht="12.75" customHeight="1" x14ac:dyDescent="0.2"/>
    <row r="51077" ht="12.75" customHeight="1" x14ac:dyDescent="0.2"/>
    <row r="51078" ht="12.75" customHeight="1" x14ac:dyDescent="0.2"/>
    <row r="51079" ht="12.75" customHeight="1" x14ac:dyDescent="0.2"/>
    <row r="51080" ht="12.75" customHeight="1" x14ac:dyDescent="0.2"/>
    <row r="51081" ht="12.75" customHeight="1" x14ac:dyDescent="0.2"/>
    <row r="51082" ht="12.75" customHeight="1" x14ac:dyDescent="0.2"/>
    <row r="51083" ht="12.75" customHeight="1" x14ac:dyDescent="0.2"/>
    <row r="51084" ht="12.75" customHeight="1" x14ac:dyDescent="0.2"/>
    <row r="51085" ht="12.75" customHeight="1" x14ac:dyDescent="0.2"/>
    <row r="51086" ht="12.75" customHeight="1" x14ac:dyDescent="0.2"/>
    <row r="51087" ht="12.75" customHeight="1" x14ac:dyDescent="0.2"/>
    <row r="51088" ht="12.75" customHeight="1" x14ac:dyDescent="0.2"/>
    <row r="51089" ht="12.75" customHeight="1" x14ac:dyDescent="0.2"/>
    <row r="51090" ht="12.75" customHeight="1" x14ac:dyDescent="0.2"/>
    <row r="51091" ht="12.75" customHeight="1" x14ac:dyDescent="0.2"/>
    <row r="51092" ht="12.75" customHeight="1" x14ac:dyDescent="0.2"/>
    <row r="51093" ht="12.75" customHeight="1" x14ac:dyDescent="0.2"/>
    <row r="51094" ht="12.75" customHeight="1" x14ac:dyDescent="0.2"/>
    <row r="51095" ht="12.75" customHeight="1" x14ac:dyDescent="0.2"/>
    <row r="51096" ht="12.75" customHeight="1" x14ac:dyDescent="0.2"/>
    <row r="51097" ht="12.75" customHeight="1" x14ac:dyDescent="0.2"/>
    <row r="51098" ht="12.75" customHeight="1" x14ac:dyDescent="0.2"/>
    <row r="51099" ht="12.75" customHeight="1" x14ac:dyDescent="0.2"/>
    <row r="51100" ht="12.75" customHeight="1" x14ac:dyDescent="0.2"/>
    <row r="51101" ht="12.75" customHeight="1" x14ac:dyDescent="0.2"/>
    <row r="51102" ht="12.75" customHeight="1" x14ac:dyDescent="0.2"/>
    <row r="51103" ht="12.75" customHeight="1" x14ac:dyDescent="0.2"/>
    <row r="51104" ht="12.75" customHeight="1" x14ac:dyDescent="0.2"/>
    <row r="51105" ht="12.75" customHeight="1" x14ac:dyDescent="0.2"/>
    <row r="51106" ht="12.75" customHeight="1" x14ac:dyDescent="0.2"/>
    <row r="51107" ht="12.75" customHeight="1" x14ac:dyDescent="0.2"/>
    <row r="51108" ht="12.75" customHeight="1" x14ac:dyDescent="0.2"/>
    <row r="51109" ht="12.75" customHeight="1" x14ac:dyDescent="0.2"/>
    <row r="51110" ht="12.75" customHeight="1" x14ac:dyDescent="0.2"/>
    <row r="51111" ht="12.75" customHeight="1" x14ac:dyDescent="0.2"/>
    <row r="51112" ht="12.75" customHeight="1" x14ac:dyDescent="0.2"/>
    <row r="51113" ht="12.75" customHeight="1" x14ac:dyDescent="0.2"/>
    <row r="51114" ht="12.75" customHeight="1" x14ac:dyDescent="0.2"/>
    <row r="51115" ht="12.75" customHeight="1" x14ac:dyDescent="0.2"/>
    <row r="51116" ht="12.75" customHeight="1" x14ac:dyDescent="0.2"/>
    <row r="51117" ht="12.75" customHeight="1" x14ac:dyDescent="0.2"/>
    <row r="51118" ht="12.75" customHeight="1" x14ac:dyDescent="0.2"/>
    <row r="51119" ht="12.75" customHeight="1" x14ac:dyDescent="0.2"/>
    <row r="51120" ht="12.75" customHeight="1" x14ac:dyDescent="0.2"/>
    <row r="51121" ht="12.75" customHeight="1" x14ac:dyDescent="0.2"/>
    <row r="51122" ht="12.75" customHeight="1" x14ac:dyDescent="0.2"/>
    <row r="51123" ht="12.75" customHeight="1" x14ac:dyDescent="0.2"/>
    <row r="51124" ht="12.75" customHeight="1" x14ac:dyDescent="0.2"/>
    <row r="51125" ht="12.75" customHeight="1" x14ac:dyDescent="0.2"/>
    <row r="51126" ht="12.75" customHeight="1" x14ac:dyDescent="0.2"/>
    <row r="51127" ht="12.75" customHeight="1" x14ac:dyDescent="0.2"/>
    <row r="51128" ht="12.75" customHeight="1" x14ac:dyDescent="0.2"/>
    <row r="51129" ht="12.75" customHeight="1" x14ac:dyDescent="0.2"/>
    <row r="51130" ht="12.75" customHeight="1" x14ac:dyDescent="0.2"/>
    <row r="51131" ht="12.75" customHeight="1" x14ac:dyDescent="0.2"/>
    <row r="51132" ht="12.75" customHeight="1" x14ac:dyDescent="0.2"/>
    <row r="51133" ht="12.75" customHeight="1" x14ac:dyDescent="0.2"/>
    <row r="51134" ht="12.75" customHeight="1" x14ac:dyDescent="0.2"/>
    <row r="51135" ht="12.75" customHeight="1" x14ac:dyDescent="0.2"/>
    <row r="51136" ht="12.75" customHeight="1" x14ac:dyDescent="0.2"/>
    <row r="51137" ht="12.75" customHeight="1" x14ac:dyDescent="0.2"/>
    <row r="51138" ht="12.75" customHeight="1" x14ac:dyDescent="0.2"/>
    <row r="51139" ht="12.75" customHeight="1" x14ac:dyDescent="0.2"/>
    <row r="51140" ht="12.75" customHeight="1" x14ac:dyDescent="0.2"/>
    <row r="51141" ht="12.75" customHeight="1" x14ac:dyDescent="0.2"/>
    <row r="51142" ht="12.75" customHeight="1" x14ac:dyDescent="0.2"/>
    <row r="51143" ht="12.75" customHeight="1" x14ac:dyDescent="0.2"/>
    <row r="51144" ht="12.75" customHeight="1" x14ac:dyDescent="0.2"/>
    <row r="51145" ht="12.75" customHeight="1" x14ac:dyDescent="0.2"/>
    <row r="51146" ht="12.75" customHeight="1" x14ac:dyDescent="0.2"/>
    <row r="51147" ht="12.75" customHeight="1" x14ac:dyDescent="0.2"/>
    <row r="51148" ht="12.75" customHeight="1" x14ac:dyDescent="0.2"/>
    <row r="51149" ht="12.75" customHeight="1" x14ac:dyDescent="0.2"/>
    <row r="51150" ht="12.75" customHeight="1" x14ac:dyDescent="0.2"/>
    <row r="51151" ht="12.75" customHeight="1" x14ac:dyDescent="0.2"/>
    <row r="51152" ht="12.75" customHeight="1" x14ac:dyDescent="0.2"/>
    <row r="51153" ht="12.75" customHeight="1" x14ac:dyDescent="0.2"/>
    <row r="51154" ht="12.75" customHeight="1" x14ac:dyDescent="0.2"/>
    <row r="51155" ht="12.75" customHeight="1" x14ac:dyDescent="0.2"/>
    <row r="51156" ht="12.75" customHeight="1" x14ac:dyDescent="0.2"/>
    <row r="51157" ht="12.75" customHeight="1" x14ac:dyDescent="0.2"/>
    <row r="51158" ht="12.75" customHeight="1" x14ac:dyDescent="0.2"/>
    <row r="51159" ht="12.75" customHeight="1" x14ac:dyDescent="0.2"/>
    <row r="51160" ht="12.75" customHeight="1" x14ac:dyDescent="0.2"/>
    <row r="51161" ht="12.75" customHeight="1" x14ac:dyDescent="0.2"/>
    <row r="51162" ht="12.75" customHeight="1" x14ac:dyDescent="0.2"/>
    <row r="51163" ht="12.75" customHeight="1" x14ac:dyDescent="0.2"/>
    <row r="51164" ht="12.75" customHeight="1" x14ac:dyDescent="0.2"/>
    <row r="51165" ht="12.75" customHeight="1" x14ac:dyDescent="0.2"/>
    <row r="51166" ht="12.75" customHeight="1" x14ac:dyDescent="0.2"/>
    <row r="51167" ht="12.75" customHeight="1" x14ac:dyDescent="0.2"/>
    <row r="51168" ht="12.75" customHeight="1" x14ac:dyDescent="0.2"/>
    <row r="51169" ht="12.75" customHeight="1" x14ac:dyDescent="0.2"/>
    <row r="51170" ht="12.75" customHeight="1" x14ac:dyDescent="0.2"/>
    <row r="51171" ht="12.75" customHeight="1" x14ac:dyDescent="0.2"/>
    <row r="51172" ht="12.75" customHeight="1" x14ac:dyDescent="0.2"/>
    <row r="51173" ht="12.75" customHeight="1" x14ac:dyDescent="0.2"/>
    <row r="51174" ht="12.75" customHeight="1" x14ac:dyDescent="0.2"/>
    <row r="51175" ht="12.75" customHeight="1" x14ac:dyDescent="0.2"/>
    <row r="51176" ht="12.75" customHeight="1" x14ac:dyDescent="0.2"/>
    <row r="51177" ht="12.75" customHeight="1" x14ac:dyDescent="0.2"/>
    <row r="51178" ht="12.75" customHeight="1" x14ac:dyDescent="0.2"/>
    <row r="51179" ht="12.75" customHeight="1" x14ac:dyDescent="0.2"/>
    <row r="51180" ht="12.75" customHeight="1" x14ac:dyDescent="0.2"/>
    <row r="51181" ht="12.75" customHeight="1" x14ac:dyDescent="0.2"/>
    <row r="51182" ht="12.75" customHeight="1" x14ac:dyDescent="0.2"/>
    <row r="51183" ht="12.75" customHeight="1" x14ac:dyDescent="0.2"/>
    <row r="51184" ht="12.75" customHeight="1" x14ac:dyDescent="0.2"/>
    <row r="51185" ht="12.75" customHeight="1" x14ac:dyDescent="0.2"/>
    <row r="51186" ht="12.75" customHeight="1" x14ac:dyDescent="0.2"/>
    <row r="51187" ht="12.75" customHeight="1" x14ac:dyDescent="0.2"/>
    <row r="51188" ht="12.75" customHeight="1" x14ac:dyDescent="0.2"/>
    <row r="51189" ht="12.75" customHeight="1" x14ac:dyDescent="0.2"/>
    <row r="51190" ht="12.75" customHeight="1" x14ac:dyDescent="0.2"/>
    <row r="51191" ht="12.75" customHeight="1" x14ac:dyDescent="0.2"/>
    <row r="51192" ht="12.75" customHeight="1" x14ac:dyDescent="0.2"/>
    <row r="51193" ht="12.75" customHeight="1" x14ac:dyDescent="0.2"/>
    <row r="51194" ht="12.75" customHeight="1" x14ac:dyDescent="0.2"/>
    <row r="51195" ht="12.75" customHeight="1" x14ac:dyDescent="0.2"/>
    <row r="51196" ht="12.75" customHeight="1" x14ac:dyDescent="0.2"/>
    <row r="51197" ht="12.75" customHeight="1" x14ac:dyDescent="0.2"/>
    <row r="51198" ht="12.75" customHeight="1" x14ac:dyDescent="0.2"/>
    <row r="51199" ht="12.75" customHeight="1" x14ac:dyDescent="0.2"/>
    <row r="51200" ht="12.75" customHeight="1" x14ac:dyDescent="0.2"/>
    <row r="51201" ht="12.75" customHeight="1" x14ac:dyDescent="0.2"/>
    <row r="51202" ht="12.75" customHeight="1" x14ac:dyDescent="0.2"/>
    <row r="51203" ht="12.75" customHeight="1" x14ac:dyDescent="0.2"/>
    <row r="51204" ht="12.75" customHeight="1" x14ac:dyDescent="0.2"/>
    <row r="51205" ht="12.75" customHeight="1" x14ac:dyDescent="0.2"/>
    <row r="51206" ht="12.75" customHeight="1" x14ac:dyDescent="0.2"/>
    <row r="51207" ht="12.75" customHeight="1" x14ac:dyDescent="0.2"/>
    <row r="51208" ht="12.75" customHeight="1" x14ac:dyDescent="0.2"/>
    <row r="51209" ht="12.75" customHeight="1" x14ac:dyDescent="0.2"/>
    <row r="51210" ht="12.75" customHeight="1" x14ac:dyDescent="0.2"/>
    <row r="51211" ht="12.75" customHeight="1" x14ac:dyDescent="0.2"/>
    <row r="51212" ht="12.75" customHeight="1" x14ac:dyDescent="0.2"/>
    <row r="51213" ht="12.75" customHeight="1" x14ac:dyDescent="0.2"/>
    <row r="51214" ht="12.75" customHeight="1" x14ac:dyDescent="0.2"/>
    <row r="51215" ht="12.75" customHeight="1" x14ac:dyDescent="0.2"/>
    <row r="51216" ht="12.75" customHeight="1" x14ac:dyDescent="0.2"/>
    <row r="51217" ht="12.75" customHeight="1" x14ac:dyDescent="0.2"/>
    <row r="51218" ht="12.75" customHeight="1" x14ac:dyDescent="0.2"/>
    <row r="51219" ht="12.75" customHeight="1" x14ac:dyDescent="0.2"/>
    <row r="51220" ht="12.75" customHeight="1" x14ac:dyDescent="0.2"/>
    <row r="51221" ht="12.75" customHeight="1" x14ac:dyDescent="0.2"/>
    <row r="51222" ht="12.75" customHeight="1" x14ac:dyDescent="0.2"/>
    <row r="51223" ht="12.75" customHeight="1" x14ac:dyDescent="0.2"/>
    <row r="51224" ht="12.75" customHeight="1" x14ac:dyDescent="0.2"/>
    <row r="51225" ht="12.75" customHeight="1" x14ac:dyDescent="0.2"/>
    <row r="51226" ht="12.75" customHeight="1" x14ac:dyDescent="0.2"/>
    <row r="51227" ht="12.75" customHeight="1" x14ac:dyDescent="0.2"/>
    <row r="51228" ht="12.75" customHeight="1" x14ac:dyDescent="0.2"/>
    <row r="51229" ht="12.75" customHeight="1" x14ac:dyDescent="0.2"/>
    <row r="51230" ht="12.75" customHeight="1" x14ac:dyDescent="0.2"/>
    <row r="51231" ht="12.75" customHeight="1" x14ac:dyDescent="0.2"/>
    <row r="51232" ht="12.75" customHeight="1" x14ac:dyDescent="0.2"/>
    <row r="51233" ht="12.75" customHeight="1" x14ac:dyDescent="0.2"/>
    <row r="51234" ht="12.75" customHeight="1" x14ac:dyDescent="0.2"/>
    <row r="51235" ht="12.75" customHeight="1" x14ac:dyDescent="0.2"/>
    <row r="51236" ht="12.75" customHeight="1" x14ac:dyDescent="0.2"/>
    <row r="51237" ht="12.75" customHeight="1" x14ac:dyDescent="0.2"/>
    <row r="51238" ht="12.75" customHeight="1" x14ac:dyDescent="0.2"/>
    <row r="51239" ht="12.75" customHeight="1" x14ac:dyDescent="0.2"/>
    <row r="51240" ht="12.75" customHeight="1" x14ac:dyDescent="0.2"/>
    <row r="51241" ht="12.75" customHeight="1" x14ac:dyDescent="0.2"/>
    <row r="51242" ht="12.75" customHeight="1" x14ac:dyDescent="0.2"/>
    <row r="51243" ht="12.75" customHeight="1" x14ac:dyDescent="0.2"/>
    <row r="51244" ht="12.75" customHeight="1" x14ac:dyDescent="0.2"/>
    <row r="51245" ht="12.75" customHeight="1" x14ac:dyDescent="0.2"/>
    <row r="51246" ht="12.75" customHeight="1" x14ac:dyDescent="0.2"/>
    <row r="51247" ht="12.75" customHeight="1" x14ac:dyDescent="0.2"/>
    <row r="51248" ht="12.75" customHeight="1" x14ac:dyDescent="0.2"/>
    <row r="51249" ht="12.75" customHeight="1" x14ac:dyDescent="0.2"/>
    <row r="51250" ht="12.75" customHeight="1" x14ac:dyDescent="0.2"/>
    <row r="51251" ht="12.75" customHeight="1" x14ac:dyDescent="0.2"/>
    <row r="51252" ht="12.75" customHeight="1" x14ac:dyDescent="0.2"/>
    <row r="51253" ht="12.75" customHeight="1" x14ac:dyDescent="0.2"/>
    <row r="51254" ht="12.75" customHeight="1" x14ac:dyDescent="0.2"/>
    <row r="51255" ht="12.75" customHeight="1" x14ac:dyDescent="0.2"/>
    <row r="51256" ht="12.75" customHeight="1" x14ac:dyDescent="0.2"/>
    <row r="51257" ht="12.75" customHeight="1" x14ac:dyDescent="0.2"/>
    <row r="51258" ht="12.75" customHeight="1" x14ac:dyDescent="0.2"/>
    <row r="51259" ht="12.75" customHeight="1" x14ac:dyDescent="0.2"/>
    <row r="51260" ht="12.75" customHeight="1" x14ac:dyDescent="0.2"/>
    <row r="51261" ht="12.75" customHeight="1" x14ac:dyDescent="0.2"/>
    <row r="51262" ht="12.75" customHeight="1" x14ac:dyDescent="0.2"/>
    <row r="51263" ht="12.75" customHeight="1" x14ac:dyDescent="0.2"/>
    <row r="51264" ht="12.75" customHeight="1" x14ac:dyDescent="0.2"/>
    <row r="51265" ht="12.75" customHeight="1" x14ac:dyDescent="0.2"/>
    <row r="51266" ht="12.75" customHeight="1" x14ac:dyDescent="0.2"/>
    <row r="51267" ht="12.75" customHeight="1" x14ac:dyDescent="0.2"/>
    <row r="51268" ht="12.75" customHeight="1" x14ac:dyDescent="0.2"/>
    <row r="51269" ht="12.75" customHeight="1" x14ac:dyDescent="0.2"/>
    <row r="51270" ht="12.75" customHeight="1" x14ac:dyDescent="0.2"/>
    <row r="51271" ht="12.75" customHeight="1" x14ac:dyDescent="0.2"/>
    <row r="51272" ht="12.75" customHeight="1" x14ac:dyDescent="0.2"/>
    <row r="51273" ht="12.75" customHeight="1" x14ac:dyDescent="0.2"/>
    <row r="51274" ht="12.75" customHeight="1" x14ac:dyDescent="0.2"/>
    <row r="51275" ht="12.75" customHeight="1" x14ac:dyDescent="0.2"/>
    <row r="51276" ht="12.75" customHeight="1" x14ac:dyDescent="0.2"/>
    <row r="51277" ht="12.75" customHeight="1" x14ac:dyDescent="0.2"/>
    <row r="51278" ht="12.75" customHeight="1" x14ac:dyDescent="0.2"/>
    <row r="51279" ht="12.75" customHeight="1" x14ac:dyDescent="0.2"/>
    <row r="51280" ht="12.75" customHeight="1" x14ac:dyDescent="0.2"/>
    <row r="51281" ht="12.75" customHeight="1" x14ac:dyDescent="0.2"/>
    <row r="51282" ht="12.75" customHeight="1" x14ac:dyDescent="0.2"/>
    <row r="51283" ht="12.75" customHeight="1" x14ac:dyDescent="0.2"/>
    <row r="51284" ht="12.75" customHeight="1" x14ac:dyDescent="0.2"/>
    <row r="51285" ht="12.75" customHeight="1" x14ac:dyDescent="0.2"/>
    <row r="51286" ht="12.75" customHeight="1" x14ac:dyDescent="0.2"/>
    <row r="51287" ht="12.75" customHeight="1" x14ac:dyDescent="0.2"/>
    <row r="51288" ht="12.75" customHeight="1" x14ac:dyDescent="0.2"/>
    <row r="51289" ht="12.75" customHeight="1" x14ac:dyDescent="0.2"/>
    <row r="51290" ht="12.75" customHeight="1" x14ac:dyDescent="0.2"/>
    <row r="51291" ht="12.75" customHeight="1" x14ac:dyDescent="0.2"/>
    <row r="51292" ht="12.75" customHeight="1" x14ac:dyDescent="0.2"/>
    <row r="51293" ht="12.75" customHeight="1" x14ac:dyDescent="0.2"/>
    <row r="51294" ht="12.75" customHeight="1" x14ac:dyDescent="0.2"/>
    <row r="51295" ht="12.75" customHeight="1" x14ac:dyDescent="0.2"/>
    <row r="51296" ht="12.75" customHeight="1" x14ac:dyDescent="0.2"/>
    <row r="51297" ht="12.75" customHeight="1" x14ac:dyDescent="0.2"/>
    <row r="51298" ht="12.75" customHeight="1" x14ac:dyDescent="0.2"/>
    <row r="51299" ht="12.75" customHeight="1" x14ac:dyDescent="0.2"/>
    <row r="51300" ht="12.75" customHeight="1" x14ac:dyDescent="0.2"/>
    <row r="51301" ht="12.75" customHeight="1" x14ac:dyDescent="0.2"/>
    <row r="51302" ht="12.75" customHeight="1" x14ac:dyDescent="0.2"/>
    <row r="51303" ht="12.75" customHeight="1" x14ac:dyDescent="0.2"/>
    <row r="51304" ht="12.75" customHeight="1" x14ac:dyDescent="0.2"/>
    <row r="51305" ht="12.75" customHeight="1" x14ac:dyDescent="0.2"/>
    <row r="51306" ht="12.75" customHeight="1" x14ac:dyDescent="0.2"/>
    <row r="51307" ht="12.75" customHeight="1" x14ac:dyDescent="0.2"/>
    <row r="51308" ht="12.75" customHeight="1" x14ac:dyDescent="0.2"/>
    <row r="51309" ht="12.75" customHeight="1" x14ac:dyDescent="0.2"/>
    <row r="51310" ht="12.75" customHeight="1" x14ac:dyDescent="0.2"/>
    <row r="51311" ht="12.75" customHeight="1" x14ac:dyDescent="0.2"/>
    <row r="51312" ht="12.75" customHeight="1" x14ac:dyDescent="0.2"/>
    <row r="51313" ht="12.75" customHeight="1" x14ac:dyDescent="0.2"/>
    <row r="51314" ht="12.75" customHeight="1" x14ac:dyDescent="0.2"/>
    <row r="51315" ht="12.75" customHeight="1" x14ac:dyDescent="0.2"/>
    <row r="51316" ht="12.75" customHeight="1" x14ac:dyDescent="0.2"/>
    <row r="51317" ht="12.75" customHeight="1" x14ac:dyDescent="0.2"/>
    <row r="51318" ht="12.75" customHeight="1" x14ac:dyDescent="0.2"/>
    <row r="51319" ht="12.75" customHeight="1" x14ac:dyDescent="0.2"/>
    <row r="51320" ht="12.75" customHeight="1" x14ac:dyDescent="0.2"/>
    <row r="51321" ht="12.75" customHeight="1" x14ac:dyDescent="0.2"/>
    <row r="51322" ht="12.75" customHeight="1" x14ac:dyDescent="0.2"/>
    <row r="51323" ht="12.75" customHeight="1" x14ac:dyDescent="0.2"/>
    <row r="51324" ht="12.75" customHeight="1" x14ac:dyDescent="0.2"/>
    <row r="51325" ht="12.75" customHeight="1" x14ac:dyDescent="0.2"/>
    <row r="51326" ht="12.75" customHeight="1" x14ac:dyDescent="0.2"/>
    <row r="51327" ht="12.75" customHeight="1" x14ac:dyDescent="0.2"/>
    <row r="51328" ht="12.75" customHeight="1" x14ac:dyDescent="0.2"/>
    <row r="51329" ht="12.75" customHeight="1" x14ac:dyDescent="0.2"/>
    <row r="51330" ht="12.75" customHeight="1" x14ac:dyDescent="0.2"/>
    <row r="51331" ht="12.75" customHeight="1" x14ac:dyDescent="0.2"/>
    <row r="51332" ht="12.75" customHeight="1" x14ac:dyDescent="0.2"/>
    <row r="51333" ht="12.75" customHeight="1" x14ac:dyDescent="0.2"/>
    <row r="51334" ht="12.75" customHeight="1" x14ac:dyDescent="0.2"/>
    <row r="51335" ht="12.75" customHeight="1" x14ac:dyDescent="0.2"/>
    <row r="51336" ht="12.75" customHeight="1" x14ac:dyDescent="0.2"/>
    <row r="51337" ht="12.75" customHeight="1" x14ac:dyDescent="0.2"/>
    <row r="51338" ht="12.75" customHeight="1" x14ac:dyDescent="0.2"/>
    <row r="51339" ht="12.75" customHeight="1" x14ac:dyDescent="0.2"/>
    <row r="51340" ht="12.75" customHeight="1" x14ac:dyDescent="0.2"/>
    <row r="51341" ht="12.75" customHeight="1" x14ac:dyDescent="0.2"/>
    <row r="51342" ht="12.75" customHeight="1" x14ac:dyDescent="0.2"/>
    <row r="51343" ht="12.75" customHeight="1" x14ac:dyDescent="0.2"/>
    <row r="51344" ht="12.75" customHeight="1" x14ac:dyDescent="0.2"/>
    <row r="51345" ht="12.75" customHeight="1" x14ac:dyDescent="0.2"/>
    <row r="51346" ht="12.75" customHeight="1" x14ac:dyDescent="0.2"/>
    <row r="51347" ht="12.75" customHeight="1" x14ac:dyDescent="0.2"/>
    <row r="51348" ht="12.75" customHeight="1" x14ac:dyDescent="0.2"/>
    <row r="51349" ht="12.75" customHeight="1" x14ac:dyDescent="0.2"/>
    <row r="51350" ht="12.75" customHeight="1" x14ac:dyDescent="0.2"/>
    <row r="51351" ht="12.75" customHeight="1" x14ac:dyDescent="0.2"/>
    <row r="51352" ht="12.75" customHeight="1" x14ac:dyDescent="0.2"/>
    <row r="51353" ht="12.75" customHeight="1" x14ac:dyDescent="0.2"/>
    <row r="51354" ht="12.75" customHeight="1" x14ac:dyDescent="0.2"/>
    <row r="51355" ht="12.75" customHeight="1" x14ac:dyDescent="0.2"/>
    <row r="51356" ht="12.75" customHeight="1" x14ac:dyDescent="0.2"/>
    <row r="51357" ht="12.75" customHeight="1" x14ac:dyDescent="0.2"/>
    <row r="51358" ht="12.75" customHeight="1" x14ac:dyDescent="0.2"/>
    <row r="51359" ht="12.75" customHeight="1" x14ac:dyDescent="0.2"/>
    <row r="51360" ht="12.75" customHeight="1" x14ac:dyDescent="0.2"/>
    <row r="51361" ht="12.75" customHeight="1" x14ac:dyDescent="0.2"/>
    <row r="51362" ht="12.75" customHeight="1" x14ac:dyDescent="0.2"/>
    <row r="51363" ht="12.75" customHeight="1" x14ac:dyDescent="0.2"/>
    <row r="51364" ht="12.75" customHeight="1" x14ac:dyDescent="0.2"/>
    <row r="51365" ht="12.75" customHeight="1" x14ac:dyDescent="0.2"/>
    <row r="51366" ht="12.75" customHeight="1" x14ac:dyDescent="0.2"/>
    <row r="51367" ht="12.75" customHeight="1" x14ac:dyDescent="0.2"/>
    <row r="51368" ht="12.75" customHeight="1" x14ac:dyDescent="0.2"/>
    <row r="51369" ht="12.75" customHeight="1" x14ac:dyDescent="0.2"/>
    <row r="51370" ht="12.75" customHeight="1" x14ac:dyDescent="0.2"/>
    <row r="51371" ht="12.75" customHeight="1" x14ac:dyDescent="0.2"/>
    <row r="51372" ht="12.75" customHeight="1" x14ac:dyDescent="0.2"/>
    <row r="51373" ht="12.75" customHeight="1" x14ac:dyDescent="0.2"/>
    <row r="51374" ht="12.75" customHeight="1" x14ac:dyDescent="0.2"/>
    <row r="51375" ht="12.75" customHeight="1" x14ac:dyDescent="0.2"/>
    <row r="51376" ht="12.75" customHeight="1" x14ac:dyDescent="0.2"/>
    <row r="51377" ht="12.75" customHeight="1" x14ac:dyDescent="0.2"/>
    <row r="51378" ht="12.75" customHeight="1" x14ac:dyDescent="0.2"/>
    <row r="51379" ht="12.75" customHeight="1" x14ac:dyDescent="0.2"/>
    <row r="51380" ht="12.75" customHeight="1" x14ac:dyDescent="0.2"/>
    <row r="51381" ht="12.75" customHeight="1" x14ac:dyDescent="0.2"/>
    <row r="51382" ht="12.75" customHeight="1" x14ac:dyDescent="0.2"/>
    <row r="51383" ht="12.75" customHeight="1" x14ac:dyDescent="0.2"/>
    <row r="51384" ht="12.75" customHeight="1" x14ac:dyDescent="0.2"/>
    <row r="51385" ht="12.75" customHeight="1" x14ac:dyDescent="0.2"/>
    <row r="51386" ht="12.75" customHeight="1" x14ac:dyDescent="0.2"/>
    <row r="51387" ht="12.75" customHeight="1" x14ac:dyDescent="0.2"/>
    <row r="51388" ht="12.75" customHeight="1" x14ac:dyDescent="0.2"/>
    <row r="51389" ht="12.75" customHeight="1" x14ac:dyDescent="0.2"/>
    <row r="51390" ht="12.75" customHeight="1" x14ac:dyDescent="0.2"/>
    <row r="51391" ht="12.75" customHeight="1" x14ac:dyDescent="0.2"/>
    <row r="51392" ht="12.75" customHeight="1" x14ac:dyDescent="0.2"/>
    <row r="51393" ht="12.75" customHeight="1" x14ac:dyDescent="0.2"/>
    <row r="51394" ht="12.75" customHeight="1" x14ac:dyDescent="0.2"/>
    <row r="51395" ht="12.75" customHeight="1" x14ac:dyDescent="0.2"/>
    <row r="51396" ht="12.75" customHeight="1" x14ac:dyDescent="0.2"/>
    <row r="51397" ht="12.75" customHeight="1" x14ac:dyDescent="0.2"/>
    <row r="51398" ht="12.75" customHeight="1" x14ac:dyDescent="0.2"/>
    <row r="51399" ht="12.75" customHeight="1" x14ac:dyDescent="0.2"/>
    <row r="51400" ht="12.75" customHeight="1" x14ac:dyDescent="0.2"/>
    <row r="51401" ht="12.75" customHeight="1" x14ac:dyDescent="0.2"/>
    <row r="51402" ht="12.75" customHeight="1" x14ac:dyDescent="0.2"/>
    <row r="51403" ht="12.75" customHeight="1" x14ac:dyDescent="0.2"/>
    <row r="51404" ht="12.75" customHeight="1" x14ac:dyDescent="0.2"/>
    <row r="51405" ht="12.75" customHeight="1" x14ac:dyDescent="0.2"/>
    <row r="51406" ht="12.75" customHeight="1" x14ac:dyDescent="0.2"/>
    <row r="51407" ht="12.75" customHeight="1" x14ac:dyDescent="0.2"/>
    <row r="51408" ht="12.75" customHeight="1" x14ac:dyDescent="0.2"/>
    <row r="51409" ht="12.75" customHeight="1" x14ac:dyDescent="0.2"/>
    <row r="51410" ht="12.75" customHeight="1" x14ac:dyDescent="0.2"/>
    <row r="51411" ht="12.75" customHeight="1" x14ac:dyDescent="0.2"/>
    <row r="51412" ht="12.75" customHeight="1" x14ac:dyDescent="0.2"/>
    <row r="51413" ht="12.75" customHeight="1" x14ac:dyDescent="0.2"/>
    <row r="51414" ht="12.75" customHeight="1" x14ac:dyDescent="0.2"/>
    <row r="51415" ht="12.75" customHeight="1" x14ac:dyDescent="0.2"/>
    <row r="51416" ht="12.75" customHeight="1" x14ac:dyDescent="0.2"/>
    <row r="51417" ht="12.75" customHeight="1" x14ac:dyDescent="0.2"/>
    <row r="51418" ht="12.75" customHeight="1" x14ac:dyDescent="0.2"/>
    <row r="51419" ht="12.75" customHeight="1" x14ac:dyDescent="0.2"/>
    <row r="51420" ht="12.75" customHeight="1" x14ac:dyDescent="0.2"/>
    <row r="51421" ht="12.75" customHeight="1" x14ac:dyDescent="0.2"/>
    <row r="51422" ht="12.75" customHeight="1" x14ac:dyDescent="0.2"/>
    <row r="51423" ht="12.75" customHeight="1" x14ac:dyDescent="0.2"/>
    <row r="51424" ht="12.75" customHeight="1" x14ac:dyDescent="0.2"/>
    <row r="51425" ht="12.75" customHeight="1" x14ac:dyDescent="0.2"/>
    <row r="51426" ht="12.75" customHeight="1" x14ac:dyDescent="0.2"/>
    <row r="51427" ht="12.75" customHeight="1" x14ac:dyDescent="0.2"/>
    <row r="51428" ht="12.75" customHeight="1" x14ac:dyDescent="0.2"/>
    <row r="51429" ht="12.75" customHeight="1" x14ac:dyDescent="0.2"/>
    <row r="51430" ht="12.75" customHeight="1" x14ac:dyDescent="0.2"/>
    <row r="51431" ht="12.75" customHeight="1" x14ac:dyDescent="0.2"/>
    <row r="51432" ht="12.75" customHeight="1" x14ac:dyDescent="0.2"/>
    <row r="51433" ht="12.75" customHeight="1" x14ac:dyDescent="0.2"/>
    <row r="51434" ht="12.75" customHeight="1" x14ac:dyDescent="0.2"/>
    <row r="51435" ht="12.75" customHeight="1" x14ac:dyDescent="0.2"/>
    <row r="51436" ht="12.75" customHeight="1" x14ac:dyDescent="0.2"/>
    <row r="51437" ht="12.75" customHeight="1" x14ac:dyDescent="0.2"/>
    <row r="51438" ht="12.75" customHeight="1" x14ac:dyDescent="0.2"/>
    <row r="51439" ht="12.75" customHeight="1" x14ac:dyDescent="0.2"/>
    <row r="51440" ht="12.75" customHeight="1" x14ac:dyDescent="0.2"/>
    <row r="51441" ht="12.75" customHeight="1" x14ac:dyDescent="0.2"/>
    <row r="51442" ht="12.75" customHeight="1" x14ac:dyDescent="0.2"/>
    <row r="51443" ht="12.75" customHeight="1" x14ac:dyDescent="0.2"/>
    <row r="51444" ht="12.75" customHeight="1" x14ac:dyDescent="0.2"/>
    <row r="51445" ht="12.75" customHeight="1" x14ac:dyDescent="0.2"/>
    <row r="51446" ht="12.75" customHeight="1" x14ac:dyDescent="0.2"/>
    <row r="51447" ht="12.75" customHeight="1" x14ac:dyDescent="0.2"/>
    <row r="51448" ht="12.75" customHeight="1" x14ac:dyDescent="0.2"/>
    <row r="51449" ht="12.75" customHeight="1" x14ac:dyDescent="0.2"/>
    <row r="51450" ht="12.75" customHeight="1" x14ac:dyDescent="0.2"/>
    <row r="51451" ht="12.75" customHeight="1" x14ac:dyDescent="0.2"/>
    <row r="51452" ht="12.75" customHeight="1" x14ac:dyDescent="0.2"/>
    <row r="51453" ht="12.75" customHeight="1" x14ac:dyDescent="0.2"/>
    <row r="51454" ht="12.75" customHeight="1" x14ac:dyDescent="0.2"/>
    <row r="51455" ht="12.75" customHeight="1" x14ac:dyDescent="0.2"/>
    <row r="51456" ht="12.75" customHeight="1" x14ac:dyDescent="0.2"/>
    <row r="51457" ht="12.75" customHeight="1" x14ac:dyDescent="0.2"/>
    <row r="51458" ht="12.75" customHeight="1" x14ac:dyDescent="0.2"/>
    <row r="51459" ht="12.75" customHeight="1" x14ac:dyDescent="0.2"/>
    <row r="51460" ht="12.75" customHeight="1" x14ac:dyDescent="0.2"/>
    <row r="51461" ht="12.75" customHeight="1" x14ac:dyDescent="0.2"/>
    <row r="51462" ht="12.75" customHeight="1" x14ac:dyDescent="0.2"/>
    <row r="51463" ht="12.75" customHeight="1" x14ac:dyDescent="0.2"/>
    <row r="51464" ht="12.75" customHeight="1" x14ac:dyDescent="0.2"/>
    <row r="51465" ht="12.75" customHeight="1" x14ac:dyDescent="0.2"/>
    <row r="51466" ht="12.75" customHeight="1" x14ac:dyDescent="0.2"/>
    <row r="51467" ht="12.75" customHeight="1" x14ac:dyDescent="0.2"/>
    <row r="51468" ht="12.75" customHeight="1" x14ac:dyDescent="0.2"/>
    <row r="51469" ht="12.75" customHeight="1" x14ac:dyDescent="0.2"/>
    <row r="51470" ht="12.75" customHeight="1" x14ac:dyDescent="0.2"/>
    <row r="51471" ht="12.75" customHeight="1" x14ac:dyDescent="0.2"/>
    <row r="51472" ht="12.75" customHeight="1" x14ac:dyDescent="0.2"/>
    <row r="51473" ht="12.75" customHeight="1" x14ac:dyDescent="0.2"/>
    <row r="51474" ht="12.75" customHeight="1" x14ac:dyDescent="0.2"/>
    <row r="51475" ht="12.75" customHeight="1" x14ac:dyDescent="0.2"/>
    <row r="51476" ht="12.75" customHeight="1" x14ac:dyDescent="0.2"/>
    <row r="51477" ht="12.75" customHeight="1" x14ac:dyDescent="0.2"/>
    <row r="51478" ht="12.75" customHeight="1" x14ac:dyDescent="0.2"/>
    <row r="51479" ht="12.75" customHeight="1" x14ac:dyDescent="0.2"/>
    <row r="51480" ht="12.75" customHeight="1" x14ac:dyDescent="0.2"/>
    <row r="51481" ht="12.75" customHeight="1" x14ac:dyDescent="0.2"/>
    <row r="51482" ht="12.75" customHeight="1" x14ac:dyDescent="0.2"/>
    <row r="51483" ht="12.75" customHeight="1" x14ac:dyDescent="0.2"/>
    <row r="51484" ht="12.75" customHeight="1" x14ac:dyDescent="0.2"/>
    <row r="51485" ht="12.75" customHeight="1" x14ac:dyDescent="0.2"/>
    <row r="51486" ht="12.75" customHeight="1" x14ac:dyDescent="0.2"/>
    <row r="51487" ht="12.75" customHeight="1" x14ac:dyDescent="0.2"/>
    <row r="51488" ht="12.75" customHeight="1" x14ac:dyDescent="0.2"/>
    <row r="51489" ht="12.75" customHeight="1" x14ac:dyDescent="0.2"/>
    <row r="51490" ht="12.75" customHeight="1" x14ac:dyDescent="0.2"/>
    <row r="51491" ht="12.75" customHeight="1" x14ac:dyDescent="0.2"/>
    <row r="51492" ht="12.75" customHeight="1" x14ac:dyDescent="0.2"/>
    <row r="51493" ht="12.75" customHeight="1" x14ac:dyDescent="0.2"/>
    <row r="51494" ht="12.75" customHeight="1" x14ac:dyDescent="0.2"/>
    <row r="51495" ht="12.75" customHeight="1" x14ac:dyDescent="0.2"/>
    <row r="51496" ht="12.75" customHeight="1" x14ac:dyDescent="0.2"/>
    <row r="51497" ht="12.75" customHeight="1" x14ac:dyDescent="0.2"/>
    <row r="51498" ht="12.75" customHeight="1" x14ac:dyDescent="0.2"/>
    <row r="51499" ht="12.75" customHeight="1" x14ac:dyDescent="0.2"/>
    <row r="51500" ht="12.75" customHeight="1" x14ac:dyDescent="0.2"/>
    <row r="51501" ht="12.75" customHeight="1" x14ac:dyDescent="0.2"/>
    <row r="51502" ht="12.75" customHeight="1" x14ac:dyDescent="0.2"/>
    <row r="51503" ht="12.75" customHeight="1" x14ac:dyDescent="0.2"/>
    <row r="51504" ht="12.75" customHeight="1" x14ac:dyDescent="0.2"/>
    <row r="51505" ht="12.75" customHeight="1" x14ac:dyDescent="0.2"/>
    <row r="51506" ht="12.75" customHeight="1" x14ac:dyDescent="0.2"/>
    <row r="51507" ht="12.75" customHeight="1" x14ac:dyDescent="0.2"/>
    <row r="51508" ht="12.75" customHeight="1" x14ac:dyDescent="0.2"/>
    <row r="51509" ht="12.75" customHeight="1" x14ac:dyDescent="0.2"/>
    <row r="51510" ht="12.75" customHeight="1" x14ac:dyDescent="0.2"/>
    <row r="51511" ht="12.75" customHeight="1" x14ac:dyDescent="0.2"/>
    <row r="51512" ht="12.75" customHeight="1" x14ac:dyDescent="0.2"/>
    <row r="51513" ht="12.75" customHeight="1" x14ac:dyDescent="0.2"/>
    <row r="51514" ht="12.75" customHeight="1" x14ac:dyDescent="0.2"/>
    <row r="51515" ht="12.75" customHeight="1" x14ac:dyDescent="0.2"/>
    <row r="51516" ht="12.75" customHeight="1" x14ac:dyDescent="0.2"/>
    <row r="51517" ht="12.75" customHeight="1" x14ac:dyDescent="0.2"/>
    <row r="51518" ht="12.75" customHeight="1" x14ac:dyDescent="0.2"/>
    <row r="51519" ht="12.75" customHeight="1" x14ac:dyDescent="0.2"/>
    <row r="51520" ht="12.75" customHeight="1" x14ac:dyDescent="0.2"/>
    <row r="51521" ht="12.75" customHeight="1" x14ac:dyDescent="0.2"/>
    <row r="51522" ht="12.75" customHeight="1" x14ac:dyDescent="0.2"/>
    <row r="51523" ht="12.75" customHeight="1" x14ac:dyDescent="0.2"/>
    <row r="51524" ht="12.75" customHeight="1" x14ac:dyDescent="0.2"/>
    <row r="51525" ht="12.75" customHeight="1" x14ac:dyDescent="0.2"/>
    <row r="51526" ht="12.75" customHeight="1" x14ac:dyDescent="0.2"/>
    <row r="51527" ht="12.75" customHeight="1" x14ac:dyDescent="0.2"/>
    <row r="51528" ht="12.75" customHeight="1" x14ac:dyDescent="0.2"/>
    <row r="51529" ht="12.75" customHeight="1" x14ac:dyDescent="0.2"/>
    <row r="51530" ht="12.75" customHeight="1" x14ac:dyDescent="0.2"/>
    <row r="51531" ht="12.75" customHeight="1" x14ac:dyDescent="0.2"/>
    <row r="51532" ht="12.75" customHeight="1" x14ac:dyDescent="0.2"/>
    <row r="51533" ht="12.75" customHeight="1" x14ac:dyDescent="0.2"/>
    <row r="51534" ht="12.75" customHeight="1" x14ac:dyDescent="0.2"/>
    <row r="51535" ht="12.75" customHeight="1" x14ac:dyDescent="0.2"/>
    <row r="51536" ht="12.75" customHeight="1" x14ac:dyDescent="0.2"/>
    <row r="51537" ht="12.75" customHeight="1" x14ac:dyDescent="0.2"/>
    <row r="51538" ht="12.75" customHeight="1" x14ac:dyDescent="0.2"/>
    <row r="51539" ht="12.75" customHeight="1" x14ac:dyDescent="0.2"/>
    <row r="51540" ht="12.75" customHeight="1" x14ac:dyDescent="0.2"/>
    <row r="51541" ht="12.75" customHeight="1" x14ac:dyDescent="0.2"/>
    <row r="51542" ht="12.75" customHeight="1" x14ac:dyDescent="0.2"/>
    <row r="51543" ht="12.75" customHeight="1" x14ac:dyDescent="0.2"/>
    <row r="51544" ht="12.75" customHeight="1" x14ac:dyDescent="0.2"/>
    <row r="51545" ht="12.75" customHeight="1" x14ac:dyDescent="0.2"/>
    <row r="51546" ht="12.75" customHeight="1" x14ac:dyDescent="0.2"/>
    <row r="51547" ht="12.75" customHeight="1" x14ac:dyDescent="0.2"/>
    <row r="51548" ht="12.75" customHeight="1" x14ac:dyDescent="0.2"/>
    <row r="51549" ht="12.75" customHeight="1" x14ac:dyDescent="0.2"/>
    <row r="51550" ht="12.75" customHeight="1" x14ac:dyDescent="0.2"/>
    <row r="51551" ht="12.75" customHeight="1" x14ac:dyDescent="0.2"/>
    <row r="51552" ht="12.75" customHeight="1" x14ac:dyDescent="0.2"/>
    <row r="51553" ht="12.75" customHeight="1" x14ac:dyDescent="0.2"/>
    <row r="51554" ht="12.75" customHeight="1" x14ac:dyDescent="0.2"/>
    <row r="51555" ht="12.75" customHeight="1" x14ac:dyDescent="0.2"/>
    <row r="51556" ht="12.75" customHeight="1" x14ac:dyDescent="0.2"/>
    <row r="51557" ht="12.75" customHeight="1" x14ac:dyDescent="0.2"/>
    <row r="51558" ht="12.75" customHeight="1" x14ac:dyDescent="0.2"/>
    <row r="51559" ht="12.75" customHeight="1" x14ac:dyDescent="0.2"/>
    <row r="51560" ht="12.75" customHeight="1" x14ac:dyDescent="0.2"/>
    <row r="51561" ht="12.75" customHeight="1" x14ac:dyDescent="0.2"/>
    <row r="51562" ht="12.75" customHeight="1" x14ac:dyDescent="0.2"/>
    <row r="51563" ht="12.75" customHeight="1" x14ac:dyDescent="0.2"/>
    <row r="51564" ht="12.75" customHeight="1" x14ac:dyDescent="0.2"/>
    <row r="51565" ht="12.75" customHeight="1" x14ac:dyDescent="0.2"/>
    <row r="51566" ht="12.75" customHeight="1" x14ac:dyDescent="0.2"/>
    <row r="51567" ht="12.75" customHeight="1" x14ac:dyDescent="0.2"/>
    <row r="51568" ht="12.75" customHeight="1" x14ac:dyDescent="0.2"/>
    <row r="51569" ht="12.75" customHeight="1" x14ac:dyDescent="0.2"/>
    <row r="51570" ht="12.75" customHeight="1" x14ac:dyDescent="0.2"/>
    <row r="51571" ht="12.75" customHeight="1" x14ac:dyDescent="0.2"/>
    <row r="51572" ht="12.75" customHeight="1" x14ac:dyDescent="0.2"/>
    <row r="51573" ht="12.75" customHeight="1" x14ac:dyDescent="0.2"/>
    <row r="51574" ht="12.75" customHeight="1" x14ac:dyDescent="0.2"/>
    <row r="51575" ht="12.75" customHeight="1" x14ac:dyDescent="0.2"/>
    <row r="51576" ht="12.75" customHeight="1" x14ac:dyDescent="0.2"/>
    <row r="51577" ht="12.75" customHeight="1" x14ac:dyDescent="0.2"/>
    <row r="51578" ht="12.75" customHeight="1" x14ac:dyDescent="0.2"/>
    <row r="51579" ht="12.75" customHeight="1" x14ac:dyDescent="0.2"/>
    <row r="51580" ht="12.75" customHeight="1" x14ac:dyDescent="0.2"/>
    <row r="51581" ht="12.75" customHeight="1" x14ac:dyDescent="0.2"/>
    <row r="51582" ht="12.75" customHeight="1" x14ac:dyDescent="0.2"/>
    <row r="51583" ht="12.75" customHeight="1" x14ac:dyDescent="0.2"/>
    <row r="51584" ht="12.75" customHeight="1" x14ac:dyDescent="0.2"/>
    <row r="51585" ht="12.75" customHeight="1" x14ac:dyDescent="0.2"/>
    <row r="51586" ht="12.75" customHeight="1" x14ac:dyDescent="0.2"/>
    <row r="51587" ht="12.75" customHeight="1" x14ac:dyDescent="0.2"/>
    <row r="51588" ht="12.75" customHeight="1" x14ac:dyDescent="0.2"/>
    <row r="51589" ht="12.75" customHeight="1" x14ac:dyDescent="0.2"/>
    <row r="51590" ht="12.75" customHeight="1" x14ac:dyDescent="0.2"/>
    <row r="51591" ht="12.75" customHeight="1" x14ac:dyDescent="0.2"/>
    <row r="51592" ht="12.75" customHeight="1" x14ac:dyDescent="0.2"/>
    <row r="51593" ht="12.75" customHeight="1" x14ac:dyDescent="0.2"/>
    <row r="51594" ht="12.75" customHeight="1" x14ac:dyDescent="0.2"/>
    <row r="51595" ht="12.75" customHeight="1" x14ac:dyDescent="0.2"/>
    <row r="51596" ht="12.75" customHeight="1" x14ac:dyDescent="0.2"/>
    <row r="51597" ht="12.75" customHeight="1" x14ac:dyDescent="0.2"/>
    <row r="51598" ht="12.75" customHeight="1" x14ac:dyDescent="0.2"/>
    <row r="51599" ht="12.75" customHeight="1" x14ac:dyDescent="0.2"/>
    <row r="51600" ht="12.75" customHeight="1" x14ac:dyDescent="0.2"/>
    <row r="51601" ht="12.75" customHeight="1" x14ac:dyDescent="0.2"/>
    <row r="51602" ht="12.75" customHeight="1" x14ac:dyDescent="0.2"/>
    <row r="51603" ht="12.75" customHeight="1" x14ac:dyDescent="0.2"/>
    <row r="51604" ht="12.75" customHeight="1" x14ac:dyDescent="0.2"/>
    <row r="51605" ht="12.75" customHeight="1" x14ac:dyDescent="0.2"/>
    <row r="51606" ht="12.75" customHeight="1" x14ac:dyDescent="0.2"/>
    <row r="51607" ht="12.75" customHeight="1" x14ac:dyDescent="0.2"/>
    <row r="51608" ht="12.75" customHeight="1" x14ac:dyDescent="0.2"/>
    <row r="51609" ht="12.75" customHeight="1" x14ac:dyDescent="0.2"/>
    <row r="51610" ht="12.75" customHeight="1" x14ac:dyDescent="0.2"/>
    <row r="51611" ht="12.75" customHeight="1" x14ac:dyDescent="0.2"/>
    <row r="51612" ht="12.75" customHeight="1" x14ac:dyDescent="0.2"/>
    <row r="51613" ht="12.75" customHeight="1" x14ac:dyDescent="0.2"/>
    <row r="51614" ht="12.75" customHeight="1" x14ac:dyDescent="0.2"/>
    <row r="51615" ht="12.75" customHeight="1" x14ac:dyDescent="0.2"/>
    <row r="51616" ht="12.75" customHeight="1" x14ac:dyDescent="0.2"/>
    <row r="51617" ht="12.75" customHeight="1" x14ac:dyDescent="0.2"/>
    <row r="51618" ht="12.75" customHeight="1" x14ac:dyDescent="0.2"/>
    <row r="51619" ht="12.75" customHeight="1" x14ac:dyDescent="0.2"/>
    <row r="51620" ht="12.75" customHeight="1" x14ac:dyDescent="0.2"/>
    <row r="51621" ht="12.75" customHeight="1" x14ac:dyDescent="0.2"/>
    <row r="51622" ht="12.75" customHeight="1" x14ac:dyDescent="0.2"/>
    <row r="51623" ht="12.75" customHeight="1" x14ac:dyDescent="0.2"/>
    <row r="51624" ht="12.75" customHeight="1" x14ac:dyDescent="0.2"/>
    <row r="51625" ht="12.75" customHeight="1" x14ac:dyDescent="0.2"/>
    <row r="51626" ht="12.75" customHeight="1" x14ac:dyDescent="0.2"/>
    <row r="51627" ht="12.75" customHeight="1" x14ac:dyDescent="0.2"/>
    <row r="51628" ht="12.75" customHeight="1" x14ac:dyDescent="0.2"/>
    <row r="51629" ht="12.75" customHeight="1" x14ac:dyDescent="0.2"/>
    <row r="51630" ht="12.75" customHeight="1" x14ac:dyDescent="0.2"/>
    <row r="51631" ht="12.75" customHeight="1" x14ac:dyDescent="0.2"/>
    <row r="51632" ht="12.75" customHeight="1" x14ac:dyDescent="0.2"/>
    <row r="51633" ht="12.75" customHeight="1" x14ac:dyDescent="0.2"/>
    <row r="51634" ht="12.75" customHeight="1" x14ac:dyDescent="0.2"/>
    <row r="51635" ht="12.75" customHeight="1" x14ac:dyDescent="0.2"/>
    <row r="51636" ht="12.75" customHeight="1" x14ac:dyDescent="0.2"/>
    <row r="51637" ht="12.75" customHeight="1" x14ac:dyDescent="0.2"/>
    <row r="51638" ht="12.75" customHeight="1" x14ac:dyDescent="0.2"/>
    <row r="51639" ht="12.75" customHeight="1" x14ac:dyDescent="0.2"/>
    <row r="51640" ht="12.75" customHeight="1" x14ac:dyDescent="0.2"/>
    <row r="51641" ht="12.75" customHeight="1" x14ac:dyDescent="0.2"/>
    <row r="51642" ht="12.75" customHeight="1" x14ac:dyDescent="0.2"/>
    <row r="51643" ht="12.75" customHeight="1" x14ac:dyDescent="0.2"/>
    <row r="51644" ht="12.75" customHeight="1" x14ac:dyDescent="0.2"/>
    <row r="51645" ht="12.75" customHeight="1" x14ac:dyDescent="0.2"/>
    <row r="51646" ht="12.75" customHeight="1" x14ac:dyDescent="0.2"/>
    <row r="51647" ht="12.75" customHeight="1" x14ac:dyDescent="0.2"/>
    <row r="51648" ht="12.75" customHeight="1" x14ac:dyDescent="0.2"/>
    <row r="51649" ht="12.75" customHeight="1" x14ac:dyDescent="0.2"/>
    <row r="51650" ht="12.75" customHeight="1" x14ac:dyDescent="0.2"/>
    <row r="51651" ht="12.75" customHeight="1" x14ac:dyDescent="0.2"/>
    <row r="51652" ht="12.75" customHeight="1" x14ac:dyDescent="0.2"/>
    <row r="51653" ht="12.75" customHeight="1" x14ac:dyDescent="0.2"/>
    <row r="51654" ht="12.75" customHeight="1" x14ac:dyDescent="0.2"/>
    <row r="51655" ht="12.75" customHeight="1" x14ac:dyDescent="0.2"/>
    <row r="51656" ht="12.75" customHeight="1" x14ac:dyDescent="0.2"/>
    <row r="51657" ht="12.75" customHeight="1" x14ac:dyDescent="0.2"/>
    <row r="51658" ht="12.75" customHeight="1" x14ac:dyDescent="0.2"/>
    <row r="51659" ht="12.75" customHeight="1" x14ac:dyDescent="0.2"/>
    <row r="51660" ht="12.75" customHeight="1" x14ac:dyDescent="0.2"/>
    <row r="51661" ht="12.75" customHeight="1" x14ac:dyDescent="0.2"/>
    <row r="51662" ht="12.75" customHeight="1" x14ac:dyDescent="0.2"/>
    <row r="51663" ht="12.75" customHeight="1" x14ac:dyDescent="0.2"/>
    <row r="51664" ht="12.75" customHeight="1" x14ac:dyDescent="0.2"/>
    <row r="51665" ht="12.75" customHeight="1" x14ac:dyDescent="0.2"/>
    <row r="51666" ht="12.75" customHeight="1" x14ac:dyDescent="0.2"/>
    <row r="51667" ht="12.75" customHeight="1" x14ac:dyDescent="0.2"/>
    <row r="51668" ht="12.75" customHeight="1" x14ac:dyDescent="0.2"/>
    <row r="51669" ht="12.75" customHeight="1" x14ac:dyDescent="0.2"/>
    <row r="51670" ht="12.75" customHeight="1" x14ac:dyDescent="0.2"/>
    <row r="51671" ht="12.75" customHeight="1" x14ac:dyDescent="0.2"/>
    <row r="51672" ht="12.75" customHeight="1" x14ac:dyDescent="0.2"/>
    <row r="51673" ht="12.75" customHeight="1" x14ac:dyDescent="0.2"/>
    <row r="51674" ht="12.75" customHeight="1" x14ac:dyDescent="0.2"/>
    <row r="51675" ht="12.75" customHeight="1" x14ac:dyDescent="0.2"/>
    <row r="51676" ht="12.75" customHeight="1" x14ac:dyDescent="0.2"/>
    <row r="51677" ht="12.75" customHeight="1" x14ac:dyDescent="0.2"/>
    <row r="51678" ht="12.75" customHeight="1" x14ac:dyDescent="0.2"/>
    <row r="51679" ht="12.75" customHeight="1" x14ac:dyDescent="0.2"/>
    <row r="51680" ht="12.75" customHeight="1" x14ac:dyDescent="0.2"/>
    <row r="51681" ht="12.75" customHeight="1" x14ac:dyDescent="0.2"/>
    <row r="51682" ht="12.75" customHeight="1" x14ac:dyDescent="0.2"/>
    <row r="51683" ht="12.75" customHeight="1" x14ac:dyDescent="0.2"/>
    <row r="51684" ht="12.75" customHeight="1" x14ac:dyDescent="0.2"/>
    <row r="51685" ht="12.75" customHeight="1" x14ac:dyDescent="0.2"/>
    <row r="51686" ht="12.75" customHeight="1" x14ac:dyDescent="0.2"/>
    <row r="51687" ht="12.75" customHeight="1" x14ac:dyDescent="0.2"/>
    <row r="51688" ht="12.75" customHeight="1" x14ac:dyDescent="0.2"/>
    <row r="51689" ht="12.75" customHeight="1" x14ac:dyDescent="0.2"/>
    <row r="51690" ht="12.75" customHeight="1" x14ac:dyDescent="0.2"/>
    <row r="51691" ht="12.75" customHeight="1" x14ac:dyDescent="0.2"/>
    <row r="51692" ht="12.75" customHeight="1" x14ac:dyDescent="0.2"/>
    <row r="51693" ht="12.75" customHeight="1" x14ac:dyDescent="0.2"/>
    <row r="51694" ht="12.75" customHeight="1" x14ac:dyDescent="0.2"/>
    <row r="51695" ht="12.75" customHeight="1" x14ac:dyDescent="0.2"/>
    <row r="51696" ht="12.75" customHeight="1" x14ac:dyDescent="0.2"/>
    <row r="51697" ht="12.75" customHeight="1" x14ac:dyDescent="0.2"/>
    <row r="51698" ht="12.75" customHeight="1" x14ac:dyDescent="0.2"/>
    <row r="51699" ht="12.75" customHeight="1" x14ac:dyDescent="0.2"/>
    <row r="51700" ht="12.75" customHeight="1" x14ac:dyDescent="0.2"/>
    <row r="51701" ht="12.75" customHeight="1" x14ac:dyDescent="0.2"/>
    <row r="51702" ht="12.75" customHeight="1" x14ac:dyDescent="0.2"/>
    <row r="51703" ht="12.75" customHeight="1" x14ac:dyDescent="0.2"/>
    <row r="51704" ht="12.75" customHeight="1" x14ac:dyDescent="0.2"/>
    <row r="51705" ht="12.75" customHeight="1" x14ac:dyDescent="0.2"/>
    <row r="51706" ht="12.75" customHeight="1" x14ac:dyDescent="0.2"/>
    <row r="51707" ht="12.75" customHeight="1" x14ac:dyDescent="0.2"/>
    <row r="51708" ht="12.75" customHeight="1" x14ac:dyDescent="0.2"/>
    <row r="51709" ht="12.75" customHeight="1" x14ac:dyDescent="0.2"/>
    <row r="51710" ht="12.75" customHeight="1" x14ac:dyDescent="0.2"/>
    <row r="51711" ht="12.75" customHeight="1" x14ac:dyDescent="0.2"/>
    <row r="51712" ht="12.75" customHeight="1" x14ac:dyDescent="0.2"/>
    <row r="51713" ht="12.75" customHeight="1" x14ac:dyDescent="0.2"/>
    <row r="51714" ht="12.75" customHeight="1" x14ac:dyDescent="0.2"/>
    <row r="51715" ht="12.75" customHeight="1" x14ac:dyDescent="0.2"/>
    <row r="51716" ht="12.75" customHeight="1" x14ac:dyDescent="0.2"/>
    <row r="51717" ht="12.75" customHeight="1" x14ac:dyDescent="0.2"/>
    <row r="51718" ht="12.75" customHeight="1" x14ac:dyDescent="0.2"/>
    <row r="51719" ht="12.75" customHeight="1" x14ac:dyDescent="0.2"/>
    <row r="51720" ht="12.75" customHeight="1" x14ac:dyDescent="0.2"/>
    <row r="51721" ht="12.75" customHeight="1" x14ac:dyDescent="0.2"/>
    <row r="51722" ht="12.75" customHeight="1" x14ac:dyDescent="0.2"/>
    <row r="51723" ht="12.75" customHeight="1" x14ac:dyDescent="0.2"/>
    <row r="51724" ht="12.75" customHeight="1" x14ac:dyDescent="0.2"/>
    <row r="51725" ht="12.75" customHeight="1" x14ac:dyDescent="0.2"/>
    <row r="51726" ht="12.75" customHeight="1" x14ac:dyDescent="0.2"/>
    <row r="51727" ht="12.75" customHeight="1" x14ac:dyDescent="0.2"/>
    <row r="51728" ht="12.75" customHeight="1" x14ac:dyDescent="0.2"/>
    <row r="51729" ht="12.75" customHeight="1" x14ac:dyDescent="0.2"/>
    <row r="51730" ht="12.75" customHeight="1" x14ac:dyDescent="0.2"/>
    <row r="51731" ht="12.75" customHeight="1" x14ac:dyDescent="0.2"/>
    <row r="51732" ht="12.75" customHeight="1" x14ac:dyDescent="0.2"/>
    <row r="51733" ht="12.75" customHeight="1" x14ac:dyDescent="0.2"/>
    <row r="51734" ht="12.75" customHeight="1" x14ac:dyDescent="0.2"/>
    <row r="51735" ht="12.75" customHeight="1" x14ac:dyDescent="0.2"/>
    <row r="51736" ht="12.75" customHeight="1" x14ac:dyDescent="0.2"/>
    <row r="51737" ht="12.75" customHeight="1" x14ac:dyDescent="0.2"/>
    <row r="51738" ht="12.75" customHeight="1" x14ac:dyDescent="0.2"/>
    <row r="51739" ht="12.75" customHeight="1" x14ac:dyDescent="0.2"/>
    <row r="51740" ht="12.75" customHeight="1" x14ac:dyDescent="0.2"/>
    <row r="51741" ht="12.75" customHeight="1" x14ac:dyDescent="0.2"/>
    <row r="51742" ht="12.75" customHeight="1" x14ac:dyDescent="0.2"/>
    <row r="51743" ht="12.75" customHeight="1" x14ac:dyDescent="0.2"/>
    <row r="51744" ht="12.75" customHeight="1" x14ac:dyDescent="0.2"/>
    <row r="51745" ht="12.75" customHeight="1" x14ac:dyDescent="0.2"/>
    <row r="51746" ht="12.75" customHeight="1" x14ac:dyDescent="0.2"/>
    <row r="51747" ht="12.75" customHeight="1" x14ac:dyDescent="0.2"/>
    <row r="51748" ht="12.75" customHeight="1" x14ac:dyDescent="0.2"/>
    <row r="51749" ht="12.75" customHeight="1" x14ac:dyDescent="0.2"/>
    <row r="51750" ht="12.75" customHeight="1" x14ac:dyDescent="0.2"/>
    <row r="51751" ht="12.75" customHeight="1" x14ac:dyDescent="0.2"/>
    <row r="51752" ht="12.75" customHeight="1" x14ac:dyDescent="0.2"/>
    <row r="51753" ht="12.75" customHeight="1" x14ac:dyDescent="0.2"/>
    <row r="51754" ht="12.75" customHeight="1" x14ac:dyDescent="0.2"/>
    <row r="51755" ht="12.75" customHeight="1" x14ac:dyDescent="0.2"/>
    <row r="51756" ht="12.75" customHeight="1" x14ac:dyDescent="0.2"/>
    <row r="51757" ht="12.75" customHeight="1" x14ac:dyDescent="0.2"/>
    <row r="51758" ht="12.75" customHeight="1" x14ac:dyDescent="0.2"/>
    <row r="51759" ht="12.75" customHeight="1" x14ac:dyDescent="0.2"/>
    <row r="51760" ht="12.75" customHeight="1" x14ac:dyDescent="0.2"/>
    <row r="51761" ht="12.75" customHeight="1" x14ac:dyDescent="0.2"/>
    <row r="51762" ht="12.75" customHeight="1" x14ac:dyDescent="0.2"/>
    <row r="51763" ht="12.75" customHeight="1" x14ac:dyDescent="0.2"/>
    <row r="51764" ht="12.75" customHeight="1" x14ac:dyDescent="0.2"/>
    <row r="51765" ht="12.75" customHeight="1" x14ac:dyDescent="0.2"/>
    <row r="51766" ht="12.75" customHeight="1" x14ac:dyDescent="0.2"/>
    <row r="51767" ht="12.75" customHeight="1" x14ac:dyDescent="0.2"/>
    <row r="51768" ht="12.75" customHeight="1" x14ac:dyDescent="0.2"/>
    <row r="51769" ht="12.75" customHeight="1" x14ac:dyDescent="0.2"/>
    <row r="51770" ht="12.75" customHeight="1" x14ac:dyDescent="0.2"/>
    <row r="51771" ht="12.75" customHeight="1" x14ac:dyDescent="0.2"/>
    <row r="51772" ht="12.75" customHeight="1" x14ac:dyDescent="0.2"/>
    <row r="51773" ht="12.75" customHeight="1" x14ac:dyDescent="0.2"/>
    <row r="51774" ht="12.75" customHeight="1" x14ac:dyDescent="0.2"/>
    <row r="51775" ht="12.75" customHeight="1" x14ac:dyDescent="0.2"/>
    <row r="51776" ht="12.75" customHeight="1" x14ac:dyDescent="0.2"/>
    <row r="51777" ht="12.75" customHeight="1" x14ac:dyDescent="0.2"/>
    <row r="51778" ht="12.75" customHeight="1" x14ac:dyDescent="0.2"/>
    <row r="51779" ht="12.75" customHeight="1" x14ac:dyDescent="0.2"/>
    <row r="51780" ht="12.75" customHeight="1" x14ac:dyDescent="0.2"/>
    <row r="51781" ht="12.75" customHeight="1" x14ac:dyDescent="0.2"/>
    <row r="51782" ht="12.75" customHeight="1" x14ac:dyDescent="0.2"/>
    <row r="51783" ht="12.75" customHeight="1" x14ac:dyDescent="0.2"/>
    <row r="51784" ht="12.75" customHeight="1" x14ac:dyDescent="0.2"/>
    <row r="51785" ht="12.75" customHeight="1" x14ac:dyDescent="0.2"/>
    <row r="51786" ht="12.75" customHeight="1" x14ac:dyDescent="0.2"/>
    <row r="51787" ht="12.75" customHeight="1" x14ac:dyDescent="0.2"/>
    <row r="51788" ht="12.75" customHeight="1" x14ac:dyDescent="0.2"/>
    <row r="51789" ht="12.75" customHeight="1" x14ac:dyDescent="0.2"/>
    <row r="51790" ht="12.75" customHeight="1" x14ac:dyDescent="0.2"/>
    <row r="51791" ht="12.75" customHeight="1" x14ac:dyDescent="0.2"/>
    <row r="51792" ht="12.75" customHeight="1" x14ac:dyDescent="0.2"/>
    <row r="51793" ht="12.75" customHeight="1" x14ac:dyDescent="0.2"/>
    <row r="51794" ht="12.75" customHeight="1" x14ac:dyDescent="0.2"/>
    <row r="51795" ht="12.75" customHeight="1" x14ac:dyDescent="0.2"/>
    <row r="51796" ht="12.75" customHeight="1" x14ac:dyDescent="0.2"/>
    <row r="51797" ht="12.75" customHeight="1" x14ac:dyDescent="0.2"/>
    <row r="51798" ht="12.75" customHeight="1" x14ac:dyDescent="0.2"/>
    <row r="51799" ht="12.75" customHeight="1" x14ac:dyDescent="0.2"/>
    <row r="51800" ht="12.75" customHeight="1" x14ac:dyDescent="0.2"/>
    <row r="51801" ht="12.75" customHeight="1" x14ac:dyDescent="0.2"/>
    <row r="51802" ht="12.75" customHeight="1" x14ac:dyDescent="0.2"/>
    <row r="51803" ht="12.75" customHeight="1" x14ac:dyDescent="0.2"/>
    <row r="51804" ht="12.75" customHeight="1" x14ac:dyDescent="0.2"/>
    <row r="51805" ht="12.75" customHeight="1" x14ac:dyDescent="0.2"/>
    <row r="51806" ht="12.75" customHeight="1" x14ac:dyDescent="0.2"/>
    <row r="51807" ht="12.75" customHeight="1" x14ac:dyDescent="0.2"/>
    <row r="51808" ht="12.75" customHeight="1" x14ac:dyDescent="0.2"/>
    <row r="51809" ht="12.75" customHeight="1" x14ac:dyDescent="0.2"/>
    <row r="51810" ht="12.75" customHeight="1" x14ac:dyDescent="0.2"/>
    <row r="51811" ht="12.75" customHeight="1" x14ac:dyDescent="0.2"/>
    <row r="51812" ht="12.75" customHeight="1" x14ac:dyDescent="0.2"/>
    <row r="51813" ht="12.75" customHeight="1" x14ac:dyDescent="0.2"/>
    <row r="51814" ht="12.75" customHeight="1" x14ac:dyDescent="0.2"/>
    <row r="51815" ht="12.75" customHeight="1" x14ac:dyDescent="0.2"/>
    <row r="51816" ht="12.75" customHeight="1" x14ac:dyDescent="0.2"/>
    <row r="51817" ht="12.75" customHeight="1" x14ac:dyDescent="0.2"/>
    <row r="51818" ht="12.75" customHeight="1" x14ac:dyDescent="0.2"/>
    <row r="51819" ht="12.75" customHeight="1" x14ac:dyDescent="0.2"/>
    <row r="51820" ht="12.75" customHeight="1" x14ac:dyDescent="0.2"/>
    <row r="51821" ht="12.75" customHeight="1" x14ac:dyDescent="0.2"/>
    <row r="51822" ht="12.75" customHeight="1" x14ac:dyDescent="0.2"/>
    <row r="51823" ht="12.75" customHeight="1" x14ac:dyDescent="0.2"/>
    <row r="51824" ht="12.75" customHeight="1" x14ac:dyDescent="0.2"/>
    <row r="51825" ht="12.75" customHeight="1" x14ac:dyDescent="0.2"/>
    <row r="51826" ht="12.75" customHeight="1" x14ac:dyDescent="0.2"/>
    <row r="51827" ht="12.75" customHeight="1" x14ac:dyDescent="0.2"/>
    <row r="51828" ht="12.75" customHeight="1" x14ac:dyDescent="0.2"/>
    <row r="51829" ht="12.75" customHeight="1" x14ac:dyDescent="0.2"/>
    <row r="51830" ht="12.75" customHeight="1" x14ac:dyDescent="0.2"/>
    <row r="51831" ht="12.75" customHeight="1" x14ac:dyDescent="0.2"/>
    <row r="51832" ht="12.75" customHeight="1" x14ac:dyDescent="0.2"/>
    <row r="51833" ht="12.75" customHeight="1" x14ac:dyDescent="0.2"/>
    <row r="51834" ht="12.75" customHeight="1" x14ac:dyDescent="0.2"/>
    <row r="51835" ht="12.75" customHeight="1" x14ac:dyDescent="0.2"/>
    <row r="51836" ht="12.75" customHeight="1" x14ac:dyDescent="0.2"/>
    <row r="51837" ht="12.75" customHeight="1" x14ac:dyDescent="0.2"/>
    <row r="51838" ht="12.75" customHeight="1" x14ac:dyDescent="0.2"/>
    <row r="51839" ht="12.75" customHeight="1" x14ac:dyDescent="0.2"/>
    <row r="51840" ht="12.75" customHeight="1" x14ac:dyDescent="0.2"/>
    <row r="51841" ht="12.75" customHeight="1" x14ac:dyDescent="0.2"/>
    <row r="51842" ht="12.75" customHeight="1" x14ac:dyDescent="0.2"/>
    <row r="51843" ht="12.75" customHeight="1" x14ac:dyDescent="0.2"/>
    <row r="51844" ht="12.75" customHeight="1" x14ac:dyDescent="0.2"/>
    <row r="51845" ht="12.75" customHeight="1" x14ac:dyDescent="0.2"/>
    <row r="51846" ht="12.75" customHeight="1" x14ac:dyDescent="0.2"/>
    <row r="51847" ht="12.75" customHeight="1" x14ac:dyDescent="0.2"/>
    <row r="51848" ht="12.75" customHeight="1" x14ac:dyDescent="0.2"/>
    <row r="51849" ht="12.75" customHeight="1" x14ac:dyDescent="0.2"/>
    <row r="51850" ht="12.75" customHeight="1" x14ac:dyDescent="0.2"/>
    <row r="51851" ht="12.75" customHeight="1" x14ac:dyDescent="0.2"/>
    <row r="51852" ht="12.75" customHeight="1" x14ac:dyDescent="0.2"/>
    <row r="51853" ht="12.75" customHeight="1" x14ac:dyDescent="0.2"/>
    <row r="51854" ht="12.75" customHeight="1" x14ac:dyDescent="0.2"/>
    <row r="51855" ht="12.75" customHeight="1" x14ac:dyDescent="0.2"/>
    <row r="51856" ht="12.75" customHeight="1" x14ac:dyDescent="0.2"/>
    <row r="51857" ht="12.75" customHeight="1" x14ac:dyDescent="0.2"/>
    <row r="51858" ht="12.75" customHeight="1" x14ac:dyDescent="0.2"/>
    <row r="51859" ht="12.75" customHeight="1" x14ac:dyDescent="0.2"/>
    <row r="51860" ht="12.75" customHeight="1" x14ac:dyDescent="0.2"/>
    <row r="51861" ht="12.75" customHeight="1" x14ac:dyDescent="0.2"/>
    <row r="51862" ht="12.75" customHeight="1" x14ac:dyDescent="0.2"/>
    <row r="51863" ht="12.75" customHeight="1" x14ac:dyDescent="0.2"/>
    <row r="51864" ht="12.75" customHeight="1" x14ac:dyDescent="0.2"/>
    <row r="51865" ht="12.75" customHeight="1" x14ac:dyDescent="0.2"/>
    <row r="51866" ht="12.75" customHeight="1" x14ac:dyDescent="0.2"/>
    <row r="51867" ht="12.75" customHeight="1" x14ac:dyDescent="0.2"/>
    <row r="51868" ht="12.75" customHeight="1" x14ac:dyDescent="0.2"/>
    <row r="51869" ht="12.75" customHeight="1" x14ac:dyDescent="0.2"/>
    <row r="51870" ht="12.75" customHeight="1" x14ac:dyDescent="0.2"/>
    <row r="51871" ht="12.75" customHeight="1" x14ac:dyDescent="0.2"/>
    <row r="51872" ht="12.75" customHeight="1" x14ac:dyDescent="0.2"/>
    <row r="51873" ht="12.75" customHeight="1" x14ac:dyDescent="0.2"/>
    <row r="51874" ht="12.75" customHeight="1" x14ac:dyDescent="0.2"/>
    <row r="51875" ht="12.75" customHeight="1" x14ac:dyDescent="0.2"/>
    <row r="51876" ht="12.75" customHeight="1" x14ac:dyDescent="0.2"/>
    <row r="51877" ht="12.75" customHeight="1" x14ac:dyDescent="0.2"/>
    <row r="51878" ht="12.75" customHeight="1" x14ac:dyDescent="0.2"/>
    <row r="51879" ht="12.75" customHeight="1" x14ac:dyDescent="0.2"/>
    <row r="51880" ht="12.75" customHeight="1" x14ac:dyDescent="0.2"/>
    <row r="51881" ht="12.75" customHeight="1" x14ac:dyDescent="0.2"/>
    <row r="51882" ht="12.75" customHeight="1" x14ac:dyDescent="0.2"/>
    <row r="51883" ht="12.75" customHeight="1" x14ac:dyDescent="0.2"/>
    <row r="51884" ht="12.75" customHeight="1" x14ac:dyDescent="0.2"/>
    <row r="51885" ht="12.75" customHeight="1" x14ac:dyDescent="0.2"/>
    <row r="51886" ht="12.75" customHeight="1" x14ac:dyDescent="0.2"/>
    <row r="51887" ht="12.75" customHeight="1" x14ac:dyDescent="0.2"/>
    <row r="51888" ht="12.75" customHeight="1" x14ac:dyDescent="0.2"/>
    <row r="51889" ht="12.75" customHeight="1" x14ac:dyDescent="0.2"/>
    <row r="51890" ht="12.75" customHeight="1" x14ac:dyDescent="0.2"/>
    <row r="51891" ht="12.75" customHeight="1" x14ac:dyDescent="0.2"/>
    <row r="51892" ht="12.75" customHeight="1" x14ac:dyDescent="0.2"/>
    <row r="51893" ht="12.75" customHeight="1" x14ac:dyDescent="0.2"/>
    <row r="51894" ht="12.75" customHeight="1" x14ac:dyDescent="0.2"/>
    <row r="51895" ht="12.75" customHeight="1" x14ac:dyDescent="0.2"/>
    <row r="51896" ht="12.75" customHeight="1" x14ac:dyDescent="0.2"/>
    <row r="51897" ht="12.75" customHeight="1" x14ac:dyDescent="0.2"/>
    <row r="51898" ht="12.75" customHeight="1" x14ac:dyDescent="0.2"/>
    <row r="51899" ht="12.75" customHeight="1" x14ac:dyDescent="0.2"/>
    <row r="51900" ht="12.75" customHeight="1" x14ac:dyDescent="0.2"/>
    <row r="51901" ht="12.75" customHeight="1" x14ac:dyDescent="0.2"/>
    <row r="51902" ht="12.75" customHeight="1" x14ac:dyDescent="0.2"/>
    <row r="51903" ht="12.75" customHeight="1" x14ac:dyDescent="0.2"/>
    <row r="51904" ht="12.75" customHeight="1" x14ac:dyDescent="0.2"/>
    <row r="51905" ht="12.75" customHeight="1" x14ac:dyDescent="0.2"/>
    <row r="51906" ht="12.75" customHeight="1" x14ac:dyDescent="0.2"/>
    <row r="51907" ht="12.75" customHeight="1" x14ac:dyDescent="0.2"/>
    <row r="51908" ht="12.75" customHeight="1" x14ac:dyDescent="0.2"/>
    <row r="51909" ht="12.75" customHeight="1" x14ac:dyDescent="0.2"/>
    <row r="51910" ht="12.75" customHeight="1" x14ac:dyDescent="0.2"/>
    <row r="51911" ht="12.75" customHeight="1" x14ac:dyDescent="0.2"/>
    <row r="51912" ht="12.75" customHeight="1" x14ac:dyDescent="0.2"/>
    <row r="51913" ht="12.75" customHeight="1" x14ac:dyDescent="0.2"/>
    <row r="51914" ht="12.75" customHeight="1" x14ac:dyDescent="0.2"/>
    <row r="51915" ht="12.75" customHeight="1" x14ac:dyDescent="0.2"/>
    <row r="51916" ht="12.75" customHeight="1" x14ac:dyDescent="0.2"/>
    <row r="51917" ht="12.75" customHeight="1" x14ac:dyDescent="0.2"/>
    <row r="51918" ht="12.75" customHeight="1" x14ac:dyDescent="0.2"/>
    <row r="51919" ht="12.75" customHeight="1" x14ac:dyDescent="0.2"/>
    <row r="51920" ht="12.75" customHeight="1" x14ac:dyDescent="0.2"/>
    <row r="51921" ht="12.75" customHeight="1" x14ac:dyDescent="0.2"/>
    <row r="51922" ht="12.75" customHeight="1" x14ac:dyDescent="0.2"/>
    <row r="51923" ht="12.75" customHeight="1" x14ac:dyDescent="0.2"/>
    <row r="51924" ht="12.75" customHeight="1" x14ac:dyDescent="0.2"/>
    <row r="51925" ht="12.75" customHeight="1" x14ac:dyDescent="0.2"/>
    <row r="51926" ht="12.75" customHeight="1" x14ac:dyDescent="0.2"/>
    <row r="51927" ht="12.75" customHeight="1" x14ac:dyDescent="0.2"/>
    <row r="51928" ht="12.75" customHeight="1" x14ac:dyDescent="0.2"/>
    <row r="51929" ht="12.75" customHeight="1" x14ac:dyDescent="0.2"/>
    <row r="51930" ht="12.75" customHeight="1" x14ac:dyDescent="0.2"/>
    <row r="51931" ht="12.75" customHeight="1" x14ac:dyDescent="0.2"/>
    <row r="51932" ht="12.75" customHeight="1" x14ac:dyDescent="0.2"/>
    <row r="51933" ht="12.75" customHeight="1" x14ac:dyDescent="0.2"/>
    <row r="51934" ht="12.75" customHeight="1" x14ac:dyDescent="0.2"/>
    <row r="51935" ht="12.75" customHeight="1" x14ac:dyDescent="0.2"/>
    <row r="51936" ht="12.75" customHeight="1" x14ac:dyDescent="0.2"/>
    <row r="51937" ht="12.75" customHeight="1" x14ac:dyDescent="0.2"/>
    <row r="51938" ht="12.75" customHeight="1" x14ac:dyDescent="0.2"/>
    <row r="51939" ht="12.75" customHeight="1" x14ac:dyDescent="0.2"/>
    <row r="51940" ht="12.75" customHeight="1" x14ac:dyDescent="0.2"/>
    <row r="51941" ht="12.75" customHeight="1" x14ac:dyDescent="0.2"/>
    <row r="51942" ht="12.75" customHeight="1" x14ac:dyDescent="0.2"/>
    <row r="51943" ht="12.75" customHeight="1" x14ac:dyDescent="0.2"/>
    <row r="51944" ht="12.75" customHeight="1" x14ac:dyDescent="0.2"/>
    <row r="51945" ht="12.75" customHeight="1" x14ac:dyDescent="0.2"/>
    <row r="51946" ht="12.75" customHeight="1" x14ac:dyDescent="0.2"/>
    <row r="51947" ht="12.75" customHeight="1" x14ac:dyDescent="0.2"/>
    <row r="51948" ht="12.75" customHeight="1" x14ac:dyDescent="0.2"/>
    <row r="51949" ht="12.75" customHeight="1" x14ac:dyDescent="0.2"/>
    <row r="51950" ht="12.75" customHeight="1" x14ac:dyDescent="0.2"/>
    <row r="51951" ht="12.75" customHeight="1" x14ac:dyDescent="0.2"/>
    <row r="51952" ht="12.75" customHeight="1" x14ac:dyDescent="0.2"/>
    <row r="51953" ht="12.75" customHeight="1" x14ac:dyDescent="0.2"/>
    <row r="51954" ht="12.75" customHeight="1" x14ac:dyDescent="0.2"/>
    <row r="51955" ht="12.75" customHeight="1" x14ac:dyDescent="0.2"/>
    <row r="51956" ht="12.75" customHeight="1" x14ac:dyDescent="0.2"/>
    <row r="51957" ht="12.75" customHeight="1" x14ac:dyDescent="0.2"/>
    <row r="51958" ht="12.75" customHeight="1" x14ac:dyDescent="0.2"/>
    <row r="51959" ht="12.75" customHeight="1" x14ac:dyDescent="0.2"/>
    <row r="51960" ht="12.75" customHeight="1" x14ac:dyDescent="0.2"/>
    <row r="51961" ht="12.75" customHeight="1" x14ac:dyDescent="0.2"/>
    <row r="51962" ht="12.75" customHeight="1" x14ac:dyDescent="0.2"/>
    <row r="51963" ht="12.75" customHeight="1" x14ac:dyDescent="0.2"/>
    <row r="51964" ht="12.75" customHeight="1" x14ac:dyDescent="0.2"/>
    <row r="51965" ht="12.75" customHeight="1" x14ac:dyDescent="0.2"/>
    <row r="51966" ht="12.75" customHeight="1" x14ac:dyDescent="0.2"/>
    <row r="51967" ht="12.75" customHeight="1" x14ac:dyDescent="0.2"/>
    <row r="51968" ht="12.75" customHeight="1" x14ac:dyDescent="0.2"/>
    <row r="51969" ht="12.75" customHeight="1" x14ac:dyDescent="0.2"/>
    <row r="51970" ht="12.75" customHeight="1" x14ac:dyDescent="0.2"/>
    <row r="51971" ht="12.75" customHeight="1" x14ac:dyDescent="0.2"/>
    <row r="51972" ht="12.75" customHeight="1" x14ac:dyDescent="0.2"/>
    <row r="51973" ht="12.75" customHeight="1" x14ac:dyDescent="0.2"/>
    <row r="51974" ht="12.75" customHeight="1" x14ac:dyDescent="0.2"/>
    <row r="51975" ht="12.75" customHeight="1" x14ac:dyDescent="0.2"/>
    <row r="51976" ht="12.75" customHeight="1" x14ac:dyDescent="0.2"/>
    <row r="51977" ht="12.75" customHeight="1" x14ac:dyDescent="0.2"/>
    <row r="51978" ht="12.75" customHeight="1" x14ac:dyDescent="0.2"/>
    <row r="51979" ht="12.75" customHeight="1" x14ac:dyDescent="0.2"/>
    <row r="51980" ht="12.75" customHeight="1" x14ac:dyDescent="0.2"/>
    <row r="51981" ht="12.75" customHeight="1" x14ac:dyDescent="0.2"/>
    <row r="51982" ht="12.75" customHeight="1" x14ac:dyDescent="0.2"/>
    <row r="51983" ht="12.75" customHeight="1" x14ac:dyDescent="0.2"/>
    <row r="51984" ht="12.75" customHeight="1" x14ac:dyDescent="0.2"/>
    <row r="51985" ht="12.75" customHeight="1" x14ac:dyDescent="0.2"/>
    <row r="51986" ht="12.75" customHeight="1" x14ac:dyDescent="0.2"/>
    <row r="51987" ht="12.75" customHeight="1" x14ac:dyDescent="0.2"/>
    <row r="51988" ht="12.75" customHeight="1" x14ac:dyDescent="0.2"/>
    <row r="51989" ht="12.75" customHeight="1" x14ac:dyDescent="0.2"/>
    <row r="51990" ht="12.75" customHeight="1" x14ac:dyDescent="0.2"/>
    <row r="51991" ht="12.75" customHeight="1" x14ac:dyDescent="0.2"/>
    <row r="51992" ht="12.75" customHeight="1" x14ac:dyDescent="0.2"/>
    <row r="51993" ht="12.75" customHeight="1" x14ac:dyDescent="0.2"/>
    <row r="51994" ht="12.75" customHeight="1" x14ac:dyDescent="0.2"/>
    <row r="51995" ht="12.75" customHeight="1" x14ac:dyDescent="0.2"/>
    <row r="51996" ht="12.75" customHeight="1" x14ac:dyDescent="0.2"/>
    <row r="51997" ht="12.75" customHeight="1" x14ac:dyDescent="0.2"/>
    <row r="51998" ht="12.75" customHeight="1" x14ac:dyDescent="0.2"/>
    <row r="51999" ht="12.75" customHeight="1" x14ac:dyDescent="0.2"/>
    <row r="52000" ht="12.75" customHeight="1" x14ac:dyDescent="0.2"/>
    <row r="52001" ht="12.75" customHeight="1" x14ac:dyDescent="0.2"/>
    <row r="52002" ht="12.75" customHeight="1" x14ac:dyDescent="0.2"/>
    <row r="52003" ht="12.75" customHeight="1" x14ac:dyDescent="0.2"/>
    <row r="52004" ht="12.75" customHeight="1" x14ac:dyDescent="0.2"/>
    <row r="52005" ht="12.75" customHeight="1" x14ac:dyDescent="0.2"/>
    <row r="52006" ht="12.75" customHeight="1" x14ac:dyDescent="0.2"/>
    <row r="52007" ht="12.75" customHeight="1" x14ac:dyDescent="0.2"/>
    <row r="52008" ht="12.75" customHeight="1" x14ac:dyDescent="0.2"/>
    <row r="52009" ht="12.75" customHeight="1" x14ac:dyDescent="0.2"/>
    <row r="52010" ht="12.75" customHeight="1" x14ac:dyDescent="0.2"/>
    <row r="52011" ht="12.75" customHeight="1" x14ac:dyDescent="0.2"/>
    <row r="52012" ht="12.75" customHeight="1" x14ac:dyDescent="0.2"/>
    <row r="52013" ht="12.75" customHeight="1" x14ac:dyDescent="0.2"/>
    <row r="52014" ht="12.75" customHeight="1" x14ac:dyDescent="0.2"/>
    <row r="52015" ht="12.75" customHeight="1" x14ac:dyDescent="0.2"/>
    <row r="52016" ht="12.75" customHeight="1" x14ac:dyDescent="0.2"/>
    <row r="52017" ht="12.75" customHeight="1" x14ac:dyDescent="0.2"/>
    <row r="52018" ht="12.75" customHeight="1" x14ac:dyDescent="0.2"/>
    <row r="52019" ht="12.75" customHeight="1" x14ac:dyDescent="0.2"/>
    <row r="52020" ht="12.75" customHeight="1" x14ac:dyDescent="0.2"/>
    <row r="52021" ht="12.75" customHeight="1" x14ac:dyDescent="0.2"/>
    <row r="52022" ht="12.75" customHeight="1" x14ac:dyDescent="0.2"/>
    <row r="52023" ht="12.75" customHeight="1" x14ac:dyDescent="0.2"/>
    <row r="52024" ht="12.75" customHeight="1" x14ac:dyDescent="0.2"/>
    <row r="52025" ht="12.75" customHeight="1" x14ac:dyDescent="0.2"/>
    <row r="52026" ht="12.75" customHeight="1" x14ac:dyDescent="0.2"/>
    <row r="52027" ht="12.75" customHeight="1" x14ac:dyDescent="0.2"/>
    <row r="52028" ht="12.75" customHeight="1" x14ac:dyDescent="0.2"/>
    <row r="52029" ht="12.75" customHeight="1" x14ac:dyDescent="0.2"/>
    <row r="52030" ht="12.75" customHeight="1" x14ac:dyDescent="0.2"/>
    <row r="52031" ht="12.75" customHeight="1" x14ac:dyDescent="0.2"/>
    <row r="52032" ht="12.75" customHeight="1" x14ac:dyDescent="0.2"/>
    <row r="52033" ht="12.75" customHeight="1" x14ac:dyDescent="0.2"/>
    <row r="52034" ht="12.75" customHeight="1" x14ac:dyDescent="0.2"/>
    <row r="52035" ht="12.75" customHeight="1" x14ac:dyDescent="0.2"/>
    <row r="52036" ht="12.75" customHeight="1" x14ac:dyDescent="0.2"/>
    <row r="52037" ht="12.75" customHeight="1" x14ac:dyDescent="0.2"/>
    <row r="52038" ht="12.75" customHeight="1" x14ac:dyDescent="0.2"/>
    <row r="52039" ht="12.75" customHeight="1" x14ac:dyDescent="0.2"/>
    <row r="52040" ht="12.75" customHeight="1" x14ac:dyDescent="0.2"/>
    <row r="52041" ht="12.75" customHeight="1" x14ac:dyDescent="0.2"/>
    <row r="52042" ht="12.75" customHeight="1" x14ac:dyDescent="0.2"/>
    <row r="52043" ht="12.75" customHeight="1" x14ac:dyDescent="0.2"/>
    <row r="52044" ht="12.75" customHeight="1" x14ac:dyDescent="0.2"/>
    <row r="52045" ht="12.75" customHeight="1" x14ac:dyDescent="0.2"/>
    <row r="52046" ht="12.75" customHeight="1" x14ac:dyDescent="0.2"/>
    <row r="52047" ht="12.75" customHeight="1" x14ac:dyDescent="0.2"/>
    <row r="52048" ht="12.75" customHeight="1" x14ac:dyDescent="0.2"/>
    <row r="52049" ht="12.75" customHeight="1" x14ac:dyDescent="0.2"/>
    <row r="52050" ht="12.75" customHeight="1" x14ac:dyDescent="0.2"/>
    <row r="52051" ht="12.75" customHeight="1" x14ac:dyDescent="0.2"/>
    <row r="52052" ht="12.75" customHeight="1" x14ac:dyDescent="0.2"/>
    <row r="52053" ht="12.75" customHeight="1" x14ac:dyDescent="0.2"/>
    <row r="52054" ht="12.75" customHeight="1" x14ac:dyDescent="0.2"/>
    <row r="52055" ht="12.75" customHeight="1" x14ac:dyDescent="0.2"/>
    <row r="52056" ht="12.75" customHeight="1" x14ac:dyDescent="0.2"/>
    <row r="52057" ht="12.75" customHeight="1" x14ac:dyDescent="0.2"/>
    <row r="52058" ht="12.75" customHeight="1" x14ac:dyDescent="0.2"/>
    <row r="52059" ht="12.75" customHeight="1" x14ac:dyDescent="0.2"/>
    <row r="52060" ht="12.75" customHeight="1" x14ac:dyDescent="0.2"/>
    <row r="52061" ht="12.75" customHeight="1" x14ac:dyDescent="0.2"/>
    <row r="52062" ht="12.75" customHeight="1" x14ac:dyDescent="0.2"/>
    <row r="52063" ht="12.75" customHeight="1" x14ac:dyDescent="0.2"/>
    <row r="52064" ht="12.75" customHeight="1" x14ac:dyDescent="0.2"/>
    <row r="52065" ht="12.75" customHeight="1" x14ac:dyDescent="0.2"/>
    <row r="52066" ht="12.75" customHeight="1" x14ac:dyDescent="0.2"/>
    <row r="52067" ht="12.75" customHeight="1" x14ac:dyDescent="0.2"/>
    <row r="52068" ht="12.75" customHeight="1" x14ac:dyDescent="0.2"/>
    <row r="52069" ht="12.75" customHeight="1" x14ac:dyDescent="0.2"/>
    <row r="52070" ht="12.75" customHeight="1" x14ac:dyDescent="0.2"/>
    <row r="52071" ht="12.75" customHeight="1" x14ac:dyDescent="0.2"/>
    <row r="52072" ht="12.75" customHeight="1" x14ac:dyDescent="0.2"/>
    <row r="52073" ht="12.75" customHeight="1" x14ac:dyDescent="0.2"/>
    <row r="52074" ht="12.75" customHeight="1" x14ac:dyDescent="0.2"/>
    <row r="52075" ht="12.75" customHeight="1" x14ac:dyDescent="0.2"/>
    <row r="52076" ht="12.75" customHeight="1" x14ac:dyDescent="0.2"/>
    <row r="52077" ht="12.75" customHeight="1" x14ac:dyDescent="0.2"/>
    <row r="52078" ht="12.75" customHeight="1" x14ac:dyDescent="0.2"/>
    <row r="52079" ht="12.75" customHeight="1" x14ac:dyDescent="0.2"/>
    <row r="52080" ht="12.75" customHeight="1" x14ac:dyDescent="0.2"/>
    <row r="52081" ht="12.75" customHeight="1" x14ac:dyDescent="0.2"/>
    <row r="52082" ht="12.75" customHeight="1" x14ac:dyDescent="0.2"/>
    <row r="52083" ht="12.75" customHeight="1" x14ac:dyDescent="0.2"/>
    <row r="52084" ht="12.75" customHeight="1" x14ac:dyDescent="0.2"/>
    <row r="52085" ht="12.75" customHeight="1" x14ac:dyDescent="0.2"/>
    <row r="52086" ht="12.75" customHeight="1" x14ac:dyDescent="0.2"/>
    <row r="52087" ht="12.75" customHeight="1" x14ac:dyDescent="0.2"/>
    <row r="52088" ht="12.75" customHeight="1" x14ac:dyDescent="0.2"/>
    <row r="52089" ht="12.75" customHeight="1" x14ac:dyDescent="0.2"/>
    <row r="52090" ht="12.75" customHeight="1" x14ac:dyDescent="0.2"/>
    <row r="52091" ht="12.75" customHeight="1" x14ac:dyDescent="0.2"/>
    <row r="52092" ht="12.75" customHeight="1" x14ac:dyDescent="0.2"/>
    <row r="52093" ht="12.75" customHeight="1" x14ac:dyDescent="0.2"/>
    <row r="52094" ht="12.75" customHeight="1" x14ac:dyDescent="0.2"/>
    <row r="52095" ht="12.75" customHeight="1" x14ac:dyDescent="0.2"/>
    <row r="52096" ht="12.75" customHeight="1" x14ac:dyDescent="0.2"/>
    <row r="52097" ht="12.75" customHeight="1" x14ac:dyDescent="0.2"/>
    <row r="52098" ht="12.75" customHeight="1" x14ac:dyDescent="0.2"/>
    <row r="52099" ht="12.75" customHeight="1" x14ac:dyDescent="0.2"/>
    <row r="52100" ht="12.75" customHeight="1" x14ac:dyDescent="0.2"/>
    <row r="52101" ht="12.75" customHeight="1" x14ac:dyDescent="0.2"/>
    <row r="52102" ht="12.75" customHeight="1" x14ac:dyDescent="0.2"/>
    <row r="52103" ht="12.75" customHeight="1" x14ac:dyDescent="0.2"/>
    <row r="52104" ht="12.75" customHeight="1" x14ac:dyDescent="0.2"/>
    <row r="52105" ht="12.75" customHeight="1" x14ac:dyDescent="0.2"/>
    <row r="52106" ht="12.75" customHeight="1" x14ac:dyDescent="0.2"/>
    <row r="52107" ht="12.75" customHeight="1" x14ac:dyDescent="0.2"/>
    <row r="52108" ht="12.75" customHeight="1" x14ac:dyDescent="0.2"/>
    <row r="52109" ht="12.75" customHeight="1" x14ac:dyDescent="0.2"/>
    <row r="52110" ht="12.75" customHeight="1" x14ac:dyDescent="0.2"/>
    <row r="52111" ht="12.75" customHeight="1" x14ac:dyDescent="0.2"/>
    <row r="52112" ht="12.75" customHeight="1" x14ac:dyDescent="0.2"/>
    <row r="52113" ht="12.75" customHeight="1" x14ac:dyDescent="0.2"/>
    <row r="52114" ht="12.75" customHeight="1" x14ac:dyDescent="0.2"/>
    <row r="52115" ht="12.75" customHeight="1" x14ac:dyDescent="0.2"/>
    <row r="52116" ht="12.75" customHeight="1" x14ac:dyDescent="0.2"/>
    <row r="52117" ht="12.75" customHeight="1" x14ac:dyDescent="0.2"/>
    <row r="52118" ht="12.75" customHeight="1" x14ac:dyDescent="0.2"/>
    <row r="52119" ht="12.75" customHeight="1" x14ac:dyDescent="0.2"/>
    <row r="52120" ht="12.75" customHeight="1" x14ac:dyDescent="0.2"/>
    <row r="52121" ht="12.75" customHeight="1" x14ac:dyDescent="0.2"/>
    <row r="52122" ht="12.75" customHeight="1" x14ac:dyDescent="0.2"/>
    <row r="52123" ht="12.75" customHeight="1" x14ac:dyDescent="0.2"/>
    <row r="52124" ht="12.75" customHeight="1" x14ac:dyDescent="0.2"/>
    <row r="52125" ht="12.75" customHeight="1" x14ac:dyDescent="0.2"/>
    <row r="52126" ht="12.75" customHeight="1" x14ac:dyDescent="0.2"/>
    <row r="52127" ht="12.75" customHeight="1" x14ac:dyDescent="0.2"/>
    <row r="52128" ht="12.75" customHeight="1" x14ac:dyDescent="0.2"/>
    <row r="52129" ht="12.75" customHeight="1" x14ac:dyDescent="0.2"/>
    <row r="52130" ht="12.75" customHeight="1" x14ac:dyDescent="0.2"/>
    <row r="52131" ht="12.75" customHeight="1" x14ac:dyDescent="0.2"/>
    <row r="52132" ht="12.75" customHeight="1" x14ac:dyDescent="0.2"/>
    <row r="52133" ht="12.75" customHeight="1" x14ac:dyDescent="0.2"/>
    <row r="52134" ht="12.75" customHeight="1" x14ac:dyDescent="0.2"/>
    <row r="52135" ht="12.75" customHeight="1" x14ac:dyDescent="0.2"/>
    <row r="52136" ht="12.75" customHeight="1" x14ac:dyDescent="0.2"/>
    <row r="52137" ht="12.75" customHeight="1" x14ac:dyDescent="0.2"/>
    <row r="52138" ht="12.75" customHeight="1" x14ac:dyDescent="0.2"/>
    <row r="52139" ht="12.75" customHeight="1" x14ac:dyDescent="0.2"/>
    <row r="52140" ht="12.75" customHeight="1" x14ac:dyDescent="0.2"/>
    <row r="52141" ht="12.75" customHeight="1" x14ac:dyDescent="0.2"/>
    <row r="52142" ht="12.75" customHeight="1" x14ac:dyDescent="0.2"/>
    <row r="52143" ht="12.75" customHeight="1" x14ac:dyDescent="0.2"/>
    <row r="52144" ht="12.75" customHeight="1" x14ac:dyDescent="0.2"/>
    <row r="52145" ht="12.75" customHeight="1" x14ac:dyDescent="0.2"/>
    <row r="52146" ht="12.75" customHeight="1" x14ac:dyDescent="0.2"/>
    <row r="52147" ht="12.75" customHeight="1" x14ac:dyDescent="0.2"/>
    <row r="52148" ht="12.75" customHeight="1" x14ac:dyDescent="0.2"/>
    <row r="52149" ht="12.75" customHeight="1" x14ac:dyDescent="0.2"/>
    <row r="52150" ht="12.75" customHeight="1" x14ac:dyDescent="0.2"/>
    <row r="52151" ht="12.75" customHeight="1" x14ac:dyDescent="0.2"/>
    <row r="52152" ht="12.75" customHeight="1" x14ac:dyDescent="0.2"/>
    <row r="52153" ht="12.75" customHeight="1" x14ac:dyDescent="0.2"/>
    <row r="52154" ht="12.75" customHeight="1" x14ac:dyDescent="0.2"/>
    <row r="52155" ht="12.75" customHeight="1" x14ac:dyDescent="0.2"/>
    <row r="52156" ht="12.75" customHeight="1" x14ac:dyDescent="0.2"/>
    <row r="52157" ht="12.75" customHeight="1" x14ac:dyDescent="0.2"/>
    <row r="52158" ht="12.75" customHeight="1" x14ac:dyDescent="0.2"/>
    <row r="52159" ht="12.75" customHeight="1" x14ac:dyDescent="0.2"/>
    <row r="52160" ht="12.75" customHeight="1" x14ac:dyDescent="0.2"/>
    <row r="52161" ht="12.75" customHeight="1" x14ac:dyDescent="0.2"/>
    <row r="52162" ht="12.75" customHeight="1" x14ac:dyDescent="0.2"/>
    <row r="52163" ht="12.75" customHeight="1" x14ac:dyDescent="0.2"/>
    <row r="52164" ht="12.75" customHeight="1" x14ac:dyDescent="0.2"/>
    <row r="52165" ht="12.75" customHeight="1" x14ac:dyDescent="0.2"/>
    <row r="52166" ht="12.75" customHeight="1" x14ac:dyDescent="0.2"/>
    <row r="52167" ht="12.75" customHeight="1" x14ac:dyDescent="0.2"/>
    <row r="52168" ht="12.75" customHeight="1" x14ac:dyDescent="0.2"/>
    <row r="52169" ht="12.75" customHeight="1" x14ac:dyDescent="0.2"/>
    <row r="52170" ht="12.75" customHeight="1" x14ac:dyDescent="0.2"/>
    <row r="52171" ht="12.75" customHeight="1" x14ac:dyDescent="0.2"/>
    <row r="52172" ht="12.75" customHeight="1" x14ac:dyDescent="0.2"/>
    <row r="52173" ht="12.75" customHeight="1" x14ac:dyDescent="0.2"/>
    <row r="52174" ht="12.75" customHeight="1" x14ac:dyDescent="0.2"/>
    <row r="52175" ht="12.75" customHeight="1" x14ac:dyDescent="0.2"/>
    <row r="52176" ht="12.75" customHeight="1" x14ac:dyDescent="0.2"/>
    <row r="52177" ht="12.75" customHeight="1" x14ac:dyDescent="0.2"/>
    <row r="52178" ht="12.75" customHeight="1" x14ac:dyDescent="0.2"/>
    <row r="52179" ht="12.75" customHeight="1" x14ac:dyDescent="0.2"/>
    <row r="52180" ht="12.75" customHeight="1" x14ac:dyDescent="0.2"/>
    <row r="52181" ht="12.75" customHeight="1" x14ac:dyDescent="0.2"/>
    <row r="52182" ht="12.75" customHeight="1" x14ac:dyDescent="0.2"/>
    <row r="52183" ht="12.75" customHeight="1" x14ac:dyDescent="0.2"/>
    <row r="52184" ht="12.75" customHeight="1" x14ac:dyDescent="0.2"/>
    <row r="52185" ht="12.75" customHeight="1" x14ac:dyDescent="0.2"/>
    <row r="52186" ht="12.75" customHeight="1" x14ac:dyDescent="0.2"/>
    <row r="52187" ht="12.75" customHeight="1" x14ac:dyDescent="0.2"/>
    <row r="52188" ht="12.75" customHeight="1" x14ac:dyDescent="0.2"/>
    <row r="52189" ht="12.75" customHeight="1" x14ac:dyDescent="0.2"/>
    <row r="52190" ht="12.75" customHeight="1" x14ac:dyDescent="0.2"/>
    <row r="52191" ht="12.75" customHeight="1" x14ac:dyDescent="0.2"/>
    <row r="52192" ht="12.75" customHeight="1" x14ac:dyDescent="0.2"/>
    <row r="52193" ht="12.75" customHeight="1" x14ac:dyDescent="0.2"/>
    <row r="52194" ht="12.75" customHeight="1" x14ac:dyDescent="0.2"/>
    <row r="52195" ht="12.75" customHeight="1" x14ac:dyDescent="0.2"/>
    <row r="52196" ht="12.75" customHeight="1" x14ac:dyDescent="0.2"/>
    <row r="52197" ht="12.75" customHeight="1" x14ac:dyDescent="0.2"/>
    <row r="52198" ht="12.75" customHeight="1" x14ac:dyDescent="0.2"/>
    <row r="52199" ht="12.75" customHeight="1" x14ac:dyDescent="0.2"/>
    <row r="52200" ht="12.75" customHeight="1" x14ac:dyDescent="0.2"/>
    <row r="52201" ht="12.75" customHeight="1" x14ac:dyDescent="0.2"/>
    <row r="52202" ht="12.75" customHeight="1" x14ac:dyDescent="0.2"/>
    <row r="52203" ht="12.75" customHeight="1" x14ac:dyDescent="0.2"/>
    <row r="52204" ht="12.75" customHeight="1" x14ac:dyDescent="0.2"/>
    <row r="52205" ht="12.75" customHeight="1" x14ac:dyDescent="0.2"/>
    <row r="52206" ht="12.75" customHeight="1" x14ac:dyDescent="0.2"/>
    <row r="52207" ht="12.75" customHeight="1" x14ac:dyDescent="0.2"/>
    <row r="52208" ht="12.75" customHeight="1" x14ac:dyDescent="0.2"/>
    <row r="52209" ht="12.75" customHeight="1" x14ac:dyDescent="0.2"/>
    <row r="52210" ht="12.75" customHeight="1" x14ac:dyDescent="0.2"/>
    <row r="52211" ht="12.75" customHeight="1" x14ac:dyDescent="0.2"/>
    <row r="52212" ht="12.75" customHeight="1" x14ac:dyDescent="0.2"/>
    <row r="52213" ht="12.75" customHeight="1" x14ac:dyDescent="0.2"/>
    <row r="52214" ht="12.75" customHeight="1" x14ac:dyDescent="0.2"/>
    <row r="52215" ht="12.75" customHeight="1" x14ac:dyDescent="0.2"/>
    <row r="52216" ht="12.75" customHeight="1" x14ac:dyDescent="0.2"/>
    <row r="52217" ht="12.75" customHeight="1" x14ac:dyDescent="0.2"/>
    <row r="52218" ht="12.75" customHeight="1" x14ac:dyDescent="0.2"/>
    <row r="52219" ht="12.75" customHeight="1" x14ac:dyDescent="0.2"/>
    <row r="52220" ht="12.75" customHeight="1" x14ac:dyDescent="0.2"/>
    <row r="52221" ht="12.75" customHeight="1" x14ac:dyDescent="0.2"/>
    <row r="52222" ht="12.75" customHeight="1" x14ac:dyDescent="0.2"/>
    <row r="52223" ht="12.75" customHeight="1" x14ac:dyDescent="0.2"/>
    <row r="52224" ht="12.75" customHeight="1" x14ac:dyDescent="0.2"/>
    <row r="52225" ht="12.75" customHeight="1" x14ac:dyDescent="0.2"/>
    <row r="52226" ht="12.75" customHeight="1" x14ac:dyDescent="0.2"/>
    <row r="52227" ht="12.75" customHeight="1" x14ac:dyDescent="0.2"/>
    <row r="52228" ht="12.75" customHeight="1" x14ac:dyDescent="0.2"/>
    <row r="52229" ht="12.75" customHeight="1" x14ac:dyDescent="0.2"/>
    <row r="52230" ht="12.75" customHeight="1" x14ac:dyDescent="0.2"/>
    <row r="52231" ht="12.75" customHeight="1" x14ac:dyDescent="0.2"/>
    <row r="52232" ht="12.75" customHeight="1" x14ac:dyDescent="0.2"/>
    <row r="52233" ht="12.75" customHeight="1" x14ac:dyDescent="0.2"/>
    <row r="52234" ht="12.75" customHeight="1" x14ac:dyDescent="0.2"/>
    <row r="52235" ht="12.75" customHeight="1" x14ac:dyDescent="0.2"/>
    <row r="52236" ht="12.75" customHeight="1" x14ac:dyDescent="0.2"/>
    <row r="52237" ht="12.75" customHeight="1" x14ac:dyDescent="0.2"/>
    <row r="52238" ht="12.75" customHeight="1" x14ac:dyDescent="0.2"/>
    <row r="52239" ht="12.75" customHeight="1" x14ac:dyDescent="0.2"/>
    <row r="52240" ht="12.75" customHeight="1" x14ac:dyDescent="0.2"/>
    <row r="52241" ht="12.75" customHeight="1" x14ac:dyDescent="0.2"/>
    <row r="52242" ht="12.75" customHeight="1" x14ac:dyDescent="0.2"/>
    <row r="52243" ht="12.75" customHeight="1" x14ac:dyDescent="0.2"/>
    <row r="52244" ht="12.75" customHeight="1" x14ac:dyDescent="0.2"/>
    <row r="52245" ht="12.75" customHeight="1" x14ac:dyDescent="0.2"/>
    <row r="52246" ht="12.75" customHeight="1" x14ac:dyDescent="0.2"/>
    <row r="52247" ht="12.75" customHeight="1" x14ac:dyDescent="0.2"/>
    <row r="52248" ht="12.75" customHeight="1" x14ac:dyDescent="0.2"/>
    <row r="52249" ht="12.75" customHeight="1" x14ac:dyDescent="0.2"/>
    <row r="52250" ht="12.75" customHeight="1" x14ac:dyDescent="0.2"/>
    <row r="52251" ht="12.75" customHeight="1" x14ac:dyDescent="0.2"/>
    <row r="52252" ht="12.75" customHeight="1" x14ac:dyDescent="0.2"/>
    <row r="52253" ht="12.75" customHeight="1" x14ac:dyDescent="0.2"/>
    <row r="52254" ht="12.75" customHeight="1" x14ac:dyDescent="0.2"/>
    <row r="52255" ht="12.75" customHeight="1" x14ac:dyDescent="0.2"/>
    <row r="52256" ht="12.75" customHeight="1" x14ac:dyDescent="0.2"/>
    <row r="52257" ht="12.75" customHeight="1" x14ac:dyDescent="0.2"/>
    <row r="52258" ht="12.75" customHeight="1" x14ac:dyDescent="0.2"/>
    <row r="52259" ht="12.75" customHeight="1" x14ac:dyDescent="0.2"/>
    <row r="52260" ht="12.75" customHeight="1" x14ac:dyDescent="0.2"/>
    <row r="52261" ht="12.75" customHeight="1" x14ac:dyDescent="0.2"/>
    <row r="52262" ht="12.75" customHeight="1" x14ac:dyDescent="0.2"/>
    <row r="52263" ht="12.75" customHeight="1" x14ac:dyDescent="0.2"/>
    <row r="52264" ht="12.75" customHeight="1" x14ac:dyDescent="0.2"/>
    <row r="52265" ht="12.75" customHeight="1" x14ac:dyDescent="0.2"/>
    <row r="52266" ht="12.75" customHeight="1" x14ac:dyDescent="0.2"/>
    <row r="52267" ht="12.75" customHeight="1" x14ac:dyDescent="0.2"/>
    <row r="52268" ht="12.75" customHeight="1" x14ac:dyDescent="0.2"/>
    <row r="52269" ht="12.75" customHeight="1" x14ac:dyDescent="0.2"/>
    <row r="52270" ht="12.75" customHeight="1" x14ac:dyDescent="0.2"/>
    <row r="52271" ht="12.75" customHeight="1" x14ac:dyDescent="0.2"/>
    <row r="52272" ht="12.75" customHeight="1" x14ac:dyDescent="0.2"/>
    <row r="52273" ht="12.75" customHeight="1" x14ac:dyDescent="0.2"/>
    <row r="52274" ht="12.75" customHeight="1" x14ac:dyDescent="0.2"/>
    <row r="52275" ht="12.75" customHeight="1" x14ac:dyDescent="0.2"/>
    <row r="52276" ht="12.75" customHeight="1" x14ac:dyDescent="0.2"/>
    <row r="52277" ht="12.75" customHeight="1" x14ac:dyDescent="0.2"/>
    <row r="52278" ht="12.75" customHeight="1" x14ac:dyDescent="0.2"/>
    <row r="52279" ht="12.75" customHeight="1" x14ac:dyDescent="0.2"/>
    <row r="52280" ht="12.75" customHeight="1" x14ac:dyDescent="0.2"/>
    <row r="52281" ht="12.75" customHeight="1" x14ac:dyDescent="0.2"/>
    <row r="52282" ht="12.75" customHeight="1" x14ac:dyDescent="0.2"/>
    <row r="52283" ht="12.75" customHeight="1" x14ac:dyDescent="0.2"/>
    <row r="52284" ht="12.75" customHeight="1" x14ac:dyDescent="0.2"/>
    <row r="52285" ht="12.75" customHeight="1" x14ac:dyDescent="0.2"/>
    <row r="52286" ht="12.75" customHeight="1" x14ac:dyDescent="0.2"/>
    <row r="52287" ht="12.75" customHeight="1" x14ac:dyDescent="0.2"/>
    <row r="52288" ht="12.75" customHeight="1" x14ac:dyDescent="0.2"/>
    <row r="52289" ht="12.75" customHeight="1" x14ac:dyDescent="0.2"/>
    <row r="52290" ht="12.75" customHeight="1" x14ac:dyDescent="0.2"/>
    <row r="52291" ht="12.75" customHeight="1" x14ac:dyDescent="0.2"/>
    <row r="52292" ht="12.75" customHeight="1" x14ac:dyDescent="0.2"/>
    <row r="52293" ht="12.75" customHeight="1" x14ac:dyDescent="0.2"/>
    <row r="52294" ht="12.75" customHeight="1" x14ac:dyDescent="0.2"/>
    <row r="52295" ht="12.75" customHeight="1" x14ac:dyDescent="0.2"/>
    <row r="52296" ht="12.75" customHeight="1" x14ac:dyDescent="0.2"/>
    <row r="52297" ht="12.75" customHeight="1" x14ac:dyDescent="0.2"/>
    <row r="52298" ht="12.75" customHeight="1" x14ac:dyDescent="0.2"/>
    <row r="52299" ht="12.75" customHeight="1" x14ac:dyDescent="0.2"/>
    <row r="52300" ht="12.75" customHeight="1" x14ac:dyDescent="0.2"/>
    <row r="52301" ht="12.75" customHeight="1" x14ac:dyDescent="0.2"/>
    <row r="52302" ht="12.75" customHeight="1" x14ac:dyDescent="0.2"/>
    <row r="52303" ht="12.75" customHeight="1" x14ac:dyDescent="0.2"/>
    <row r="52304" ht="12.75" customHeight="1" x14ac:dyDescent="0.2"/>
    <row r="52305" ht="12.75" customHeight="1" x14ac:dyDescent="0.2"/>
    <row r="52306" ht="12.75" customHeight="1" x14ac:dyDescent="0.2"/>
    <row r="52307" ht="12.75" customHeight="1" x14ac:dyDescent="0.2"/>
    <row r="52308" ht="12.75" customHeight="1" x14ac:dyDescent="0.2"/>
    <row r="52309" ht="12.75" customHeight="1" x14ac:dyDescent="0.2"/>
    <row r="52310" ht="12.75" customHeight="1" x14ac:dyDescent="0.2"/>
    <row r="52311" ht="12.75" customHeight="1" x14ac:dyDescent="0.2"/>
    <row r="52312" ht="12.75" customHeight="1" x14ac:dyDescent="0.2"/>
    <row r="52313" ht="12.75" customHeight="1" x14ac:dyDescent="0.2"/>
    <row r="52314" ht="12.75" customHeight="1" x14ac:dyDescent="0.2"/>
    <row r="52315" ht="12.75" customHeight="1" x14ac:dyDescent="0.2"/>
    <row r="52316" ht="12.75" customHeight="1" x14ac:dyDescent="0.2"/>
    <row r="52317" ht="12.75" customHeight="1" x14ac:dyDescent="0.2"/>
    <row r="52318" ht="12.75" customHeight="1" x14ac:dyDescent="0.2"/>
    <row r="52319" ht="12.75" customHeight="1" x14ac:dyDescent="0.2"/>
    <row r="52320" ht="12.75" customHeight="1" x14ac:dyDescent="0.2"/>
    <row r="52321" ht="12.75" customHeight="1" x14ac:dyDescent="0.2"/>
    <row r="52322" ht="12.75" customHeight="1" x14ac:dyDescent="0.2"/>
    <row r="52323" ht="12.75" customHeight="1" x14ac:dyDescent="0.2"/>
    <row r="52324" ht="12.75" customHeight="1" x14ac:dyDescent="0.2"/>
    <row r="52325" ht="12.75" customHeight="1" x14ac:dyDescent="0.2"/>
    <row r="52326" ht="12.75" customHeight="1" x14ac:dyDescent="0.2"/>
    <row r="52327" ht="12.75" customHeight="1" x14ac:dyDescent="0.2"/>
    <row r="52328" ht="12.75" customHeight="1" x14ac:dyDescent="0.2"/>
    <row r="52329" ht="12.75" customHeight="1" x14ac:dyDescent="0.2"/>
    <row r="52330" ht="12.75" customHeight="1" x14ac:dyDescent="0.2"/>
    <row r="52331" ht="12.75" customHeight="1" x14ac:dyDescent="0.2"/>
    <row r="52332" ht="12.75" customHeight="1" x14ac:dyDescent="0.2"/>
    <row r="52333" ht="12.75" customHeight="1" x14ac:dyDescent="0.2"/>
    <row r="52334" ht="12.75" customHeight="1" x14ac:dyDescent="0.2"/>
    <row r="52335" ht="12.75" customHeight="1" x14ac:dyDescent="0.2"/>
    <row r="52336" ht="12.75" customHeight="1" x14ac:dyDescent="0.2"/>
    <row r="52337" ht="12.75" customHeight="1" x14ac:dyDescent="0.2"/>
    <row r="52338" ht="12.75" customHeight="1" x14ac:dyDescent="0.2"/>
    <row r="52339" ht="12.75" customHeight="1" x14ac:dyDescent="0.2"/>
    <row r="52340" ht="12.75" customHeight="1" x14ac:dyDescent="0.2"/>
    <row r="52341" ht="12.75" customHeight="1" x14ac:dyDescent="0.2"/>
    <row r="52342" ht="12.75" customHeight="1" x14ac:dyDescent="0.2"/>
    <row r="52343" ht="12.75" customHeight="1" x14ac:dyDescent="0.2"/>
    <row r="52344" ht="12.75" customHeight="1" x14ac:dyDescent="0.2"/>
    <row r="52345" ht="12.75" customHeight="1" x14ac:dyDescent="0.2"/>
    <row r="52346" ht="12.75" customHeight="1" x14ac:dyDescent="0.2"/>
    <row r="52347" ht="12.75" customHeight="1" x14ac:dyDescent="0.2"/>
    <row r="52348" ht="12.75" customHeight="1" x14ac:dyDescent="0.2"/>
    <row r="52349" ht="12.75" customHeight="1" x14ac:dyDescent="0.2"/>
    <row r="52350" ht="12.75" customHeight="1" x14ac:dyDescent="0.2"/>
    <row r="52351" ht="12.75" customHeight="1" x14ac:dyDescent="0.2"/>
    <row r="52352" ht="12.75" customHeight="1" x14ac:dyDescent="0.2"/>
    <row r="52353" ht="12.75" customHeight="1" x14ac:dyDescent="0.2"/>
    <row r="52354" ht="12.75" customHeight="1" x14ac:dyDescent="0.2"/>
    <row r="52355" ht="12.75" customHeight="1" x14ac:dyDescent="0.2"/>
    <row r="52356" ht="12.75" customHeight="1" x14ac:dyDescent="0.2"/>
    <row r="52357" ht="12.75" customHeight="1" x14ac:dyDescent="0.2"/>
    <row r="52358" ht="12.75" customHeight="1" x14ac:dyDescent="0.2"/>
    <row r="52359" ht="12.75" customHeight="1" x14ac:dyDescent="0.2"/>
    <row r="52360" ht="12.75" customHeight="1" x14ac:dyDescent="0.2"/>
    <row r="52361" ht="12.75" customHeight="1" x14ac:dyDescent="0.2"/>
    <row r="52362" ht="12.75" customHeight="1" x14ac:dyDescent="0.2"/>
    <row r="52363" ht="12.75" customHeight="1" x14ac:dyDescent="0.2"/>
    <row r="52364" ht="12.75" customHeight="1" x14ac:dyDescent="0.2"/>
    <row r="52365" ht="12.75" customHeight="1" x14ac:dyDescent="0.2"/>
    <row r="52366" ht="12.75" customHeight="1" x14ac:dyDescent="0.2"/>
    <row r="52367" ht="12.75" customHeight="1" x14ac:dyDescent="0.2"/>
    <row r="52368" ht="12.75" customHeight="1" x14ac:dyDescent="0.2"/>
    <row r="52369" ht="12.75" customHeight="1" x14ac:dyDescent="0.2"/>
    <row r="52370" ht="12.75" customHeight="1" x14ac:dyDescent="0.2"/>
    <row r="52371" ht="12.75" customHeight="1" x14ac:dyDescent="0.2"/>
    <row r="52372" ht="12.75" customHeight="1" x14ac:dyDescent="0.2"/>
    <row r="52373" ht="12.75" customHeight="1" x14ac:dyDescent="0.2"/>
    <row r="52374" ht="12.75" customHeight="1" x14ac:dyDescent="0.2"/>
    <row r="52375" ht="12.75" customHeight="1" x14ac:dyDescent="0.2"/>
    <row r="52376" ht="12.75" customHeight="1" x14ac:dyDescent="0.2"/>
    <row r="52377" ht="12.75" customHeight="1" x14ac:dyDescent="0.2"/>
    <row r="52378" ht="12.75" customHeight="1" x14ac:dyDescent="0.2"/>
    <row r="52379" ht="12.75" customHeight="1" x14ac:dyDescent="0.2"/>
    <row r="52380" ht="12.75" customHeight="1" x14ac:dyDescent="0.2"/>
    <row r="52381" ht="12.75" customHeight="1" x14ac:dyDescent="0.2"/>
    <row r="52382" ht="12.75" customHeight="1" x14ac:dyDescent="0.2"/>
    <row r="52383" ht="12.75" customHeight="1" x14ac:dyDescent="0.2"/>
    <row r="52384" ht="12.75" customHeight="1" x14ac:dyDescent="0.2"/>
    <row r="52385" ht="12.75" customHeight="1" x14ac:dyDescent="0.2"/>
    <row r="52386" ht="12.75" customHeight="1" x14ac:dyDescent="0.2"/>
    <row r="52387" ht="12.75" customHeight="1" x14ac:dyDescent="0.2"/>
    <row r="52388" ht="12.75" customHeight="1" x14ac:dyDescent="0.2"/>
    <row r="52389" ht="12.75" customHeight="1" x14ac:dyDescent="0.2"/>
    <row r="52390" ht="12.75" customHeight="1" x14ac:dyDescent="0.2"/>
    <row r="52391" ht="12.75" customHeight="1" x14ac:dyDescent="0.2"/>
    <row r="52392" ht="12.75" customHeight="1" x14ac:dyDescent="0.2"/>
    <row r="52393" ht="12.75" customHeight="1" x14ac:dyDescent="0.2"/>
    <row r="52394" ht="12.75" customHeight="1" x14ac:dyDescent="0.2"/>
    <row r="52395" ht="12.75" customHeight="1" x14ac:dyDescent="0.2"/>
    <row r="52396" ht="12.75" customHeight="1" x14ac:dyDescent="0.2"/>
    <row r="52397" ht="12.75" customHeight="1" x14ac:dyDescent="0.2"/>
    <row r="52398" ht="12.75" customHeight="1" x14ac:dyDescent="0.2"/>
    <row r="52399" ht="12.75" customHeight="1" x14ac:dyDescent="0.2"/>
    <row r="52400" ht="12.75" customHeight="1" x14ac:dyDescent="0.2"/>
    <row r="52401" ht="12.75" customHeight="1" x14ac:dyDescent="0.2"/>
    <row r="52402" ht="12.75" customHeight="1" x14ac:dyDescent="0.2"/>
    <row r="52403" ht="12.75" customHeight="1" x14ac:dyDescent="0.2"/>
    <row r="52404" ht="12.75" customHeight="1" x14ac:dyDescent="0.2"/>
    <row r="52405" ht="12.75" customHeight="1" x14ac:dyDescent="0.2"/>
    <row r="52406" ht="12.75" customHeight="1" x14ac:dyDescent="0.2"/>
    <row r="52407" ht="12.75" customHeight="1" x14ac:dyDescent="0.2"/>
    <row r="52408" ht="12.75" customHeight="1" x14ac:dyDescent="0.2"/>
    <row r="52409" ht="12.75" customHeight="1" x14ac:dyDescent="0.2"/>
    <row r="52410" ht="12.75" customHeight="1" x14ac:dyDescent="0.2"/>
    <row r="52411" ht="12.75" customHeight="1" x14ac:dyDescent="0.2"/>
    <row r="52412" ht="12.75" customHeight="1" x14ac:dyDescent="0.2"/>
    <row r="52413" ht="12.75" customHeight="1" x14ac:dyDescent="0.2"/>
    <row r="52414" ht="12.75" customHeight="1" x14ac:dyDescent="0.2"/>
    <row r="52415" ht="12.75" customHeight="1" x14ac:dyDescent="0.2"/>
    <row r="52416" ht="12.75" customHeight="1" x14ac:dyDescent="0.2"/>
    <row r="52417" ht="12.75" customHeight="1" x14ac:dyDescent="0.2"/>
    <row r="52418" ht="12.75" customHeight="1" x14ac:dyDescent="0.2"/>
    <row r="52419" ht="12.75" customHeight="1" x14ac:dyDescent="0.2"/>
    <row r="52420" ht="12.75" customHeight="1" x14ac:dyDescent="0.2"/>
    <row r="52421" ht="12.75" customHeight="1" x14ac:dyDescent="0.2"/>
    <row r="52422" ht="12.75" customHeight="1" x14ac:dyDescent="0.2"/>
    <row r="52423" ht="12.75" customHeight="1" x14ac:dyDescent="0.2"/>
    <row r="52424" ht="12.75" customHeight="1" x14ac:dyDescent="0.2"/>
    <row r="52425" ht="12.75" customHeight="1" x14ac:dyDescent="0.2"/>
    <row r="52426" ht="12.75" customHeight="1" x14ac:dyDescent="0.2"/>
    <row r="52427" ht="12.75" customHeight="1" x14ac:dyDescent="0.2"/>
    <row r="52428" ht="12.75" customHeight="1" x14ac:dyDescent="0.2"/>
    <row r="52429" ht="12.75" customHeight="1" x14ac:dyDescent="0.2"/>
    <row r="52430" ht="12.75" customHeight="1" x14ac:dyDescent="0.2"/>
    <row r="52431" ht="12.75" customHeight="1" x14ac:dyDescent="0.2"/>
    <row r="52432" ht="12.75" customHeight="1" x14ac:dyDescent="0.2"/>
    <row r="52433" ht="12.75" customHeight="1" x14ac:dyDescent="0.2"/>
    <row r="52434" ht="12.75" customHeight="1" x14ac:dyDescent="0.2"/>
    <row r="52435" ht="12.75" customHeight="1" x14ac:dyDescent="0.2"/>
    <row r="52436" ht="12.75" customHeight="1" x14ac:dyDescent="0.2"/>
    <row r="52437" ht="12.75" customHeight="1" x14ac:dyDescent="0.2"/>
    <row r="52438" ht="12.75" customHeight="1" x14ac:dyDescent="0.2"/>
    <row r="52439" ht="12.75" customHeight="1" x14ac:dyDescent="0.2"/>
    <row r="52440" ht="12.75" customHeight="1" x14ac:dyDescent="0.2"/>
    <row r="52441" ht="12.75" customHeight="1" x14ac:dyDescent="0.2"/>
    <row r="52442" ht="12.75" customHeight="1" x14ac:dyDescent="0.2"/>
    <row r="52443" ht="12.75" customHeight="1" x14ac:dyDescent="0.2"/>
    <row r="52444" ht="12.75" customHeight="1" x14ac:dyDescent="0.2"/>
    <row r="52445" ht="12.75" customHeight="1" x14ac:dyDescent="0.2"/>
    <row r="52446" ht="12.75" customHeight="1" x14ac:dyDescent="0.2"/>
    <row r="52447" ht="12.75" customHeight="1" x14ac:dyDescent="0.2"/>
    <row r="52448" ht="12.75" customHeight="1" x14ac:dyDescent="0.2"/>
    <row r="52449" ht="12.75" customHeight="1" x14ac:dyDescent="0.2"/>
    <row r="52450" ht="12.75" customHeight="1" x14ac:dyDescent="0.2"/>
    <row r="52451" ht="12.75" customHeight="1" x14ac:dyDescent="0.2"/>
    <row r="52452" ht="12.75" customHeight="1" x14ac:dyDescent="0.2"/>
    <row r="52453" ht="12.75" customHeight="1" x14ac:dyDescent="0.2"/>
    <row r="52454" ht="12.75" customHeight="1" x14ac:dyDescent="0.2"/>
    <row r="52455" ht="12.75" customHeight="1" x14ac:dyDescent="0.2"/>
    <row r="52456" ht="12.75" customHeight="1" x14ac:dyDescent="0.2"/>
    <row r="52457" ht="12.75" customHeight="1" x14ac:dyDescent="0.2"/>
    <row r="52458" ht="12.75" customHeight="1" x14ac:dyDescent="0.2"/>
    <row r="52459" ht="12.75" customHeight="1" x14ac:dyDescent="0.2"/>
    <row r="52460" ht="12.75" customHeight="1" x14ac:dyDescent="0.2"/>
    <row r="52461" ht="12.75" customHeight="1" x14ac:dyDescent="0.2"/>
    <row r="52462" ht="12.75" customHeight="1" x14ac:dyDescent="0.2"/>
    <row r="52463" ht="12.75" customHeight="1" x14ac:dyDescent="0.2"/>
    <row r="52464" ht="12.75" customHeight="1" x14ac:dyDescent="0.2"/>
    <row r="52465" ht="12.75" customHeight="1" x14ac:dyDescent="0.2"/>
    <row r="52466" ht="12.75" customHeight="1" x14ac:dyDescent="0.2"/>
    <row r="52467" ht="12.75" customHeight="1" x14ac:dyDescent="0.2"/>
    <row r="52468" ht="12.75" customHeight="1" x14ac:dyDescent="0.2"/>
    <row r="52469" ht="12.75" customHeight="1" x14ac:dyDescent="0.2"/>
    <row r="52470" ht="12.75" customHeight="1" x14ac:dyDescent="0.2"/>
    <row r="52471" ht="12.75" customHeight="1" x14ac:dyDescent="0.2"/>
    <row r="52472" ht="12.75" customHeight="1" x14ac:dyDescent="0.2"/>
    <row r="52473" ht="12.75" customHeight="1" x14ac:dyDescent="0.2"/>
    <row r="52474" ht="12.75" customHeight="1" x14ac:dyDescent="0.2"/>
    <row r="52475" ht="12.75" customHeight="1" x14ac:dyDescent="0.2"/>
    <row r="52476" ht="12.75" customHeight="1" x14ac:dyDescent="0.2"/>
    <row r="52477" ht="12.75" customHeight="1" x14ac:dyDescent="0.2"/>
    <row r="52478" ht="12.75" customHeight="1" x14ac:dyDescent="0.2"/>
    <row r="52479" ht="12.75" customHeight="1" x14ac:dyDescent="0.2"/>
    <row r="52480" ht="12.75" customHeight="1" x14ac:dyDescent="0.2"/>
    <row r="52481" ht="12.75" customHeight="1" x14ac:dyDescent="0.2"/>
    <row r="52482" ht="12.75" customHeight="1" x14ac:dyDescent="0.2"/>
    <row r="52483" ht="12.75" customHeight="1" x14ac:dyDescent="0.2"/>
    <row r="52484" ht="12.75" customHeight="1" x14ac:dyDescent="0.2"/>
    <row r="52485" ht="12.75" customHeight="1" x14ac:dyDescent="0.2"/>
    <row r="52486" ht="12.75" customHeight="1" x14ac:dyDescent="0.2"/>
    <row r="52487" ht="12.75" customHeight="1" x14ac:dyDescent="0.2"/>
    <row r="52488" ht="12.75" customHeight="1" x14ac:dyDescent="0.2"/>
    <row r="52489" ht="12.75" customHeight="1" x14ac:dyDescent="0.2"/>
    <row r="52490" ht="12.75" customHeight="1" x14ac:dyDescent="0.2"/>
    <row r="52491" ht="12.75" customHeight="1" x14ac:dyDescent="0.2"/>
    <row r="52492" ht="12.75" customHeight="1" x14ac:dyDescent="0.2"/>
    <row r="52493" ht="12.75" customHeight="1" x14ac:dyDescent="0.2"/>
    <row r="52494" ht="12.75" customHeight="1" x14ac:dyDescent="0.2"/>
    <row r="52495" ht="12.75" customHeight="1" x14ac:dyDescent="0.2"/>
    <row r="52496" ht="12.75" customHeight="1" x14ac:dyDescent="0.2"/>
    <row r="52497" ht="12.75" customHeight="1" x14ac:dyDescent="0.2"/>
    <row r="52498" ht="12.75" customHeight="1" x14ac:dyDescent="0.2"/>
    <row r="52499" ht="12.75" customHeight="1" x14ac:dyDescent="0.2"/>
    <row r="52500" ht="12.75" customHeight="1" x14ac:dyDescent="0.2"/>
    <row r="52501" ht="12.75" customHeight="1" x14ac:dyDescent="0.2"/>
    <row r="52502" ht="12.75" customHeight="1" x14ac:dyDescent="0.2"/>
    <row r="52503" ht="12.75" customHeight="1" x14ac:dyDescent="0.2"/>
    <row r="52504" ht="12.75" customHeight="1" x14ac:dyDescent="0.2"/>
    <row r="52505" ht="12.75" customHeight="1" x14ac:dyDescent="0.2"/>
    <row r="52506" ht="12.75" customHeight="1" x14ac:dyDescent="0.2"/>
    <row r="52507" ht="12.75" customHeight="1" x14ac:dyDescent="0.2"/>
    <row r="52508" ht="12.75" customHeight="1" x14ac:dyDescent="0.2"/>
    <row r="52509" ht="12.75" customHeight="1" x14ac:dyDescent="0.2"/>
    <row r="52510" ht="12.75" customHeight="1" x14ac:dyDescent="0.2"/>
    <row r="52511" ht="12.75" customHeight="1" x14ac:dyDescent="0.2"/>
    <row r="52512" ht="12.75" customHeight="1" x14ac:dyDescent="0.2"/>
    <row r="52513" ht="12.75" customHeight="1" x14ac:dyDescent="0.2"/>
    <row r="52514" ht="12.75" customHeight="1" x14ac:dyDescent="0.2"/>
    <row r="52515" ht="12.75" customHeight="1" x14ac:dyDescent="0.2"/>
    <row r="52516" ht="12.75" customHeight="1" x14ac:dyDescent="0.2"/>
    <row r="52517" ht="12.75" customHeight="1" x14ac:dyDescent="0.2"/>
    <row r="52518" ht="12.75" customHeight="1" x14ac:dyDescent="0.2"/>
    <row r="52519" ht="12.75" customHeight="1" x14ac:dyDescent="0.2"/>
    <row r="52520" ht="12.75" customHeight="1" x14ac:dyDescent="0.2"/>
    <row r="52521" ht="12.75" customHeight="1" x14ac:dyDescent="0.2"/>
    <row r="52522" ht="12.75" customHeight="1" x14ac:dyDescent="0.2"/>
    <row r="52523" ht="12.75" customHeight="1" x14ac:dyDescent="0.2"/>
    <row r="52524" ht="12.75" customHeight="1" x14ac:dyDescent="0.2"/>
    <row r="52525" ht="12.75" customHeight="1" x14ac:dyDescent="0.2"/>
    <row r="52526" ht="12.75" customHeight="1" x14ac:dyDescent="0.2"/>
    <row r="52527" ht="12.75" customHeight="1" x14ac:dyDescent="0.2"/>
    <row r="52528" ht="12.75" customHeight="1" x14ac:dyDescent="0.2"/>
    <row r="52529" ht="12.75" customHeight="1" x14ac:dyDescent="0.2"/>
    <row r="52530" ht="12.75" customHeight="1" x14ac:dyDescent="0.2"/>
    <row r="52531" ht="12.75" customHeight="1" x14ac:dyDescent="0.2"/>
    <row r="52532" ht="12.75" customHeight="1" x14ac:dyDescent="0.2"/>
    <row r="52533" ht="12.75" customHeight="1" x14ac:dyDescent="0.2"/>
    <row r="52534" ht="12.75" customHeight="1" x14ac:dyDescent="0.2"/>
    <row r="52535" ht="12.75" customHeight="1" x14ac:dyDescent="0.2"/>
    <row r="52536" ht="12.75" customHeight="1" x14ac:dyDescent="0.2"/>
    <row r="52537" ht="12.75" customHeight="1" x14ac:dyDescent="0.2"/>
    <row r="52538" ht="12.75" customHeight="1" x14ac:dyDescent="0.2"/>
    <row r="52539" ht="12.75" customHeight="1" x14ac:dyDescent="0.2"/>
    <row r="52540" ht="12.75" customHeight="1" x14ac:dyDescent="0.2"/>
    <row r="52541" ht="12.75" customHeight="1" x14ac:dyDescent="0.2"/>
    <row r="52542" ht="12.75" customHeight="1" x14ac:dyDescent="0.2"/>
    <row r="52543" ht="12.75" customHeight="1" x14ac:dyDescent="0.2"/>
    <row r="52544" ht="12.75" customHeight="1" x14ac:dyDescent="0.2"/>
    <row r="52545" ht="12.75" customHeight="1" x14ac:dyDescent="0.2"/>
    <row r="52546" ht="12.75" customHeight="1" x14ac:dyDescent="0.2"/>
    <row r="52547" ht="12.75" customHeight="1" x14ac:dyDescent="0.2"/>
    <row r="52548" ht="12.75" customHeight="1" x14ac:dyDescent="0.2"/>
    <row r="52549" ht="12.75" customHeight="1" x14ac:dyDescent="0.2"/>
    <row r="52550" ht="12.75" customHeight="1" x14ac:dyDescent="0.2"/>
    <row r="52551" ht="12.75" customHeight="1" x14ac:dyDescent="0.2"/>
    <row r="52552" ht="12.75" customHeight="1" x14ac:dyDescent="0.2"/>
    <row r="52553" ht="12.75" customHeight="1" x14ac:dyDescent="0.2"/>
    <row r="52554" ht="12.75" customHeight="1" x14ac:dyDescent="0.2"/>
    <row r="52555" ht="12.75" customHeight="1" x14ac:dyDescent="0.2"/>
    <row r="52556" ht="12.75" customHeight="1" x14ac:dyDescent="0.2"/>
    <row r="52557" ht="12.75" customHeight="1" x14ac:dyDescent="0.2"/>
    <row r="52558" ht="12.75" customHeight="1" x14ac:dyDescent="0.2"/>
    <row r="52559" ht="12.75" customHeight="1" x14ac:dyDescent="0.2"/>
    <row r="52560" ht="12.75" customHeight="1" x14ac:dyDescent="0.2"/>
    <row r="52561" ht="12.75" customHeight="1" x14ac:dyDescent="0.2"/>
    <row r="52562" ht="12.75" customHeight="1" x14ac:dyDescent="0.2"/>
    <row r="52563" ht="12.75" customHeight="1" x14ac:dyDescent="0.2"/>
    <row r="52564" ht="12.75" customHeight="1" x14ac:dyDescent="0.2"/>
    <row r="52565" ht="12.75" customHeight="1" x14ac:dyDescent="0.2"/>
    <row r="52566" ht="12.75" customHeight="1" x14ac:dyDescent="0.2"/>
    <row r="52567" ht="12.75" customHeight="1" x14ac:dyDescent="0.2"/>
    <row r="52568" ht="12.75" customHeight="1" x14ac:dyDescent="0.2"/>
    <row r="52569" ht="12.75" customHeight="1" x14ac:dyDescent="0.2"/>
    <row r="52570" ht="12.75" customHeight="1" x14ac:dyDescent="0.2"/>
    <row r="52571" ht="12.75" customHeight="1" x14ac:dyDescent="0.2"/>
    <row r="52572" ht="12.75" customHeight="1" x14ac:dyDescent="0.2"/>
    <row r="52573" ht="12.75" customHeight="1" x14ac:dyDescent="0.2"/>
    <row r="52574" ht="12.75" customHeight="1" x14ac:dyDescent="0.2"/>
    <row r="52575" ht="12.75" customHeight="1" x14ac:dyDescent="0.2"/>
    <row r="52576" ht="12.75" customHeight="1" x14ac:dyDescent="0.2"/>
    <row r="52577" ht="12.75" customHeight="1" x14ac:dyDescent="0.2"/>
    <row r="52578" ht="12.75" customHeight="1" x14ac:dyDescent="0.2"/>
    <row r="52579" ht="12.75" customHeight="1" x14ac:dyDescent="0.2"/>
    <row r="52580" ht="12.75" customHeight="1" x14ac:dyDescent="0.2"/>
    <row r="52581" ht="12.75" customHeight="1" x14ac:dyDescent="0.2"/>
    <row r="52582" ht="12.75" customHeight="1" x14ac:dyDescent="0.2"/>
    <row r="52583" ht="12.75" customHeight="1" x14ac:dyDescent="0.2"/>
    <row r="52584" ht="12.75" customHeight="1" x14ac:dyDescent="0.2"/>
    <row r="52585" ht="12.75" customHeight="1" x14ac:dyDescent="0.2"/>
    <row r="52586" ht="12.75" customHeight="1" x14ac:dyDescent="0.2"/>
    <row r="52587" ht="12.75" customHeight="1" x14ac:dyDescent="0.2"/>
    <row r="52588" ht="12.75" customHeight="1" x14ac:dyDescent="0.2"/>
    <row r="52589" ht="12.75" customHeight="1" x14ac:dyDescent="0.2"/>
    <row r="52590" ht="12.75" customHeight="1" x14ac:dyDescent="0.2"/>
    <row r="52591" ht="12.75" customHeight="1" x14ac:dyDescent="0.2"/>
    <row r="52592" ht="12.75" customHeight="1" x14ac:dyDescent="0.2"/>
    <row r="52593" ht="12.75" customHeight="1" x14ac:dyDescent="0.2"/>
    <row r="52594" ht="12.75" customHeight="1" x14ac:dyDescent="0.2"/>
    <row r="52595" ht="12.75" customHeight="1" x14ac:dyDescent="0.2"/>
    <row r="52596" ht="12.75" customHeight="1" x14ac:dyDescent="0.2"/>
    <row r="52597" ht="12.75" customHeight="1" x14ac:dyDescent="0.2"/>
    <row r="52598" ht="12.75" customHeight="1" x14ac:dyDescent="0.2"/>
    <row r="52599" ht="12.75" customHeight="1" x14ac:dyDescent="0.2"/>
    <row r="52600" ht="12.75" customHeight="1" x14ac:dyDescent="0.2"/>
    <row r="52601" ht="12.75" customHeight="1" x14ac:dyDescent="0.2"/>
    <row r="52602" ht="12.75" customHeight="1" x14ac:dyDescent="0.2"/>
    <row r="52603" ht="12.75" customHeight="1" x14ac:dyDescent="0.2"/>
    <row r="52604" ht="12.75" customHeight="1" x14ac:dyDescent="0.2"/>
    <row r="52605" ht="12.75" customHeight="1" x14ac:dyDescent="0.2"/>
    <row r="52606" ht="12.75" customHeight="1" x14ac:dyDescent="0.2"/>
    <row r="52607" ht="12.75" customHeight="1" x14ac:dyDescent="0.2"/>
    <row r="52608" ht="12.75" customHeight="1" x14ac:dyDescent="0.2"/>
    <row r="52609" ht="12.75" customHeight="1" x14ac:dyDescent="0.2"/>
    <row r="52610" ht="12.75" customHeight="1" x14ac:dyDescent="0.2"/>
    <row r="52611" ht="12.75" customHeight="1" x14ac:dyDescent="0.2"/>
    <row r="52612" ht="12.75" customHeight="1" x14ac:dyDescent="0.2"/>
    <row r="52613" ht="12.75" customHeight="1" x14ac:dyDescent="0.2"/>
    <row r="52614" ht="12.75" customHeight="1" x14ac:dyDescent="0.2"/>
    <row r="52615" ht="12.75" customHeight="1" x14ac:dyDescent="0.2"/>
    <row r="52616" ht="12.75" customHeight="1" x14ac:dyDescent="0.2"/>
    <row r="52617" ht="12.75" customHeight="1" x14ac:dyDescent="0.2"/>
    <row r="52618" ht="12.75" customHeight="1" x14ac:dyDescent="0.2"/>
    <row r="52619" ht="12.75" customHeight="1" x14ac:dyDescent="0.2"/>
    <row r="52620" ht="12.75" customHeight="1" x14ac:dyDescent="0.2"/>
    <row r="52621" ht="12.75" customHeight="1" x14ac:dyDescent="0.2"/>
    <row r="52622" ht="12.75" customHeight="1" x14ac:dyDescent="0.2"/>
    <row r="52623" ht="12.75" customHeight="1" x14ac:dyDescent="0.2"/>
    <row r="52624" ht="12.75" customHeight="1" x14ac:dyDescent="0.2"/>
    <row r="52625" ht="12.75" customHeight="1" x14ac:dyDescent="0.2"/>
    <row r="52626" ht="12.75" customHeight="1" x14ac:dyDescent="0.2"/>
    <row r="52627" ht="12.75" customHeight="1" x14ac:dyDescent="0.2"/>
    <row r="52628" ht="12.75" customHeight="1" x14ac:dyDescent="0.2"/>
    <row r="52629" ht="12.75" customHeight="1" x14ac:dyDescent="0.2"/>
    <row r="52630" ht="12.75" customHeight="1" x14ac:dyDescent="0.2"/>
    <row r="52631" ht="12.75" customHeight="1" x14ac:dyDescent="0.2"/>
    <row r="52632" ht="12.75" customHeight="1" x14ac:dyDescent="0.2"/>
    <row r="52633" ht="12.75" customHeight="1" x14ac:dyDescent="0.2"/>
    <row r="52634" ht="12.75" customHeight="1" x14ac:dyDescent="0.2"/>
    <row r="52635" ht="12.75" customHeight="1" x14ac:dyDescent="0.2"/>
    <row r="52636" ht="12.75" customHeight="1" x14ac:dyDescent="0.2"/>
    <row r="52637" ht="12.75" customHeight="1" x14ac:dyDescent="0.2"/>
    <row r="52638" ht="12.75" customHeight="1" x14ac:dyDescent="0.2"/>
    <row r="52639" ht="12.75" customHeight="1" x14ac:dyDescent="0.2"/>
    <row r="52640" ht="12.75" customHeight="1" x14ac:dyDescent="0.2"/>
    <row r="52641" ht="12.75" customHeight="1" x14ac:dyDescent="0.2"/>
    <row r="52642" ht="12.75" customHeight="1" x14ac:dyDescent="0.2"/>
    <row r="52643" ht="12.75" customHeight="1" x14ac:dyDescent="0.2"/>
    <row r="52644" ht="12.75" customHeight="1" x14ac:dyDescent="0.2"/>
    <row r="52645" ht="12.75" customHeight="1" x14ac:dyDescent="0.2"/>
    <row r="52646" ht="12.75" customHeight="1" x14ac:dyDescent="0.2"/>
    <row r="52647" ht="12.75" customHeight="1" x14ac:dyDescent="0.2"/>
    <row r="52648" ht="12.75" customHeight="1" x14ac:dyDescent="0.2"/>
    <row r="52649" ht="12.75" customHeight="1" x14ac:dyDescent="0.2"/>
    <row r="52650" ht="12.75" customHeight="1" x14ac:dyDescent="0.2"/>
    <row r="52651" ht="12.75" customHeight="1" x14ac:dyDescent="0.2"/>
    <row r="52652" ht="12.75" customHeight="1" x14ac:dyDescent="0.2"/>
    <row r="52653" ht="12.75" customHeight="1" x14ac:dyDescent="0.2"/>
    <row r="52654" ht="12.75" customHeight="1" x14ac:dyDescent="0.2"/>
    <row r="52655" ht="12.75" customHeight="1" x14ac:dyDescent="0.2"/>
    <row r="52656" ht="12.75" customHeight="1" x14ac:dyDescent="0.2"/>
    <row r="52657" ht="12.75" customHeight="1" x14ac:dyDescent="0.2"/>
    <row r="52658" ht="12.75" customHeight="1" x14ac:dyDescent="0.2"/>
    <row r="52659" ht="12.75" customHeight="1" x14ac:dyDescent="0.2"/>
    <row r="52660" ht="12.75" customHeight="1" x14ac:dyDescent="0.2"/>
    <row r="52661" ht="12.75" customHeight="1" x14ac:dyDescent="0.2"/>
    <row r="52662" ht="12.75" customHeight="1" x14ac:dyDescent="0.2"/>
    <row r="52663" ht="12.75" customHeight="1" x14ac:dyDescent="0.2"/>
    <row r="52664" ht="12.75" customHeight="1" x14ac:dyDescent="0.2"/>
    <row r="52665" ht="12.75" customHeight="1" x14ac:dyDescent="0.2"/>
    <row r="52666" ht="12.75" customHeight="1" x14ac:dyDescent="0.2"/>
    <row r="52667" ht="12.75" customHeight="1" x14ac:dyDescent="0.2"/>
    <row r="52668" ht="12.75" customHeight="1" x14ac:dyDescent="0.2"/>
    <row r="52669" ht="12.75" customHeight="1" x14ac:dyDescent="0.2"/>
    <row r="52670" ht="12.75" customHeight="1" x14ac:dyDescent="0.2"/>
    <row r="52671" ht="12.75" customHeight="1" x14ac:dyDescent="0.2"/>
    <row r="52672" ht="12.75" customHeight="1" x14ac:dyDescent="0.2"/>
    <row r="52673" ht="12.75" customHeight="1" x14ac:dyDescent="0.2"/>
    <row r="52674" ht="12.75" customHeight="1" x14ac:dyDescent="0.2"/>
    <row r="52675" ht="12.75" customHeight="1" x14ac:dyDescent="0.2"/>
    <row r="52676" ht="12.75" customHeight="1" x14ac:dyDescent="0.2"/>
    <row r="52677" ht="12.75" customHeight="1" x14ac:dyDescent="0.2"/>
    <row r="52678" ht="12.75" customHeight="1" x14ac:dyDescent="0.2"/>
    <row r="52679" ht="12.75" customHeight="1" x14ac:dyDescent="0.2"/>
    <row r="52680" ht="12.75" customHeight="1" x14ac:dyDescent="0.2"/>
    <row r="52681" ht="12.75" customHeight="1" x14ac:dyDescent="0.2"/>
    <row r="52682" ht="12.75" customHeight="1" x14ac:dyDescent="0.2"/>
    <row r="52683" ht="12.75" customHeight="1" x14ac:dyDescent="0.2"/>
    <row r="52684" ht="12.75" customHeight="1" x14ac:dyDescent="0.2"/>
    <row r="52685" ht="12.75" customHeight="1" x14ac:dyDescent="0.2"/>
    <row r="52686" ht="12.75" customHeight="1" x14ac:dyDescent="0.2"/>
    <row r="52687" ht="12.75" customHeight="1" x14ac:dyDescent="0.2"/>
    <row r="52688" ht="12.75" customHeight="1" x14ac:dyDescent="0.2"/>
    <row r="52689" ht="12.75" customHeight="1" x14ac:dyDescent="0.2"/>
    <row r="52690" ht="12.75" customHeight="1" x14ac:dyDescent="0.2"/>
    <row r="52691" ht="12.75" customHeight="1" x14ac:dyDescent="0.2"/>
    <row r="52692" ht="12.75" customHeight="1" x14ac:dyDescent="0.2"/>
    <row r="52693" ht="12.75" customHeight="1" x14ac:dyDescent="0.2"/>
    <row r="52694" ht="12.75" customHeight="1" x14ac:dyDescent="0.2"/>
    <row r="52695" ht="12.75" customHeight="1" x14ac:dyDescent="0.2"/>
    <row r="52696" ht="12.75" customHeight="1" x14ac:dyDescent="0.2"/>
    <row r="52697" ht="12.75" customHeight="1" x14ac:dyDescent="0.2"/>
    <row r="52698" ht="12.75" customHeight="1" x14ac:dyDescent="0.2"/>
    <row r="52699" ht="12.75" customHeight="1" x14ac:dyDescent="0.2"/>
    <row r="52700" ht="12.75" customHeight="1" x14ac:dyDescent="0.2"/>
    <row r="52701" ht="12.75" customHeight="1" x14ac:dyDescent="0.2"/>
    <row r="52702" ht="12.75" customHeight="1" x14ac:dyDescent="0.2"/>
    <row r="52703" ht="12.75" customHeight="1" x14ac:dyDescent="0.2"/>
    <row r="52704" ht="12.75" customHeight="1" x14ac:dyDescent="0.2"/>
    <row r="52705" ht="12.75" customHeight="1" x14ac:dyDescent="0.2"/>
    <row r="52706" ht="12.75" customHeight="1" x14ac:dyDescent="0.2"/>
    <row r="52707" ht="12.75" customHeight="1" x14ac:dyDescent="0.2"/>
    <row r="52708" ht="12.75" customHeight="1" x14ac:dyDescent="0.2"/>
    <row r="52709" ht="12.75" customHeight="1" x14ac:dyDescent="0.2"/>
    <row r="52710" ht="12.75" customHeight="1" x14ac:dyDescent="0.2"/>
    <row r="52711" ht="12.75" customHeight="1" x14ac:dyDescent="0.2"/>
    <row r="52712" ht="12.75" customHeight="1" x14ac:dyDescent="0.2"/>
    <row r="52713" ht="12.75" customHeight="1" x14ac:dyDescent="0.2"/>
    <row r="52714" ht="12.75" customHeight="1" x14ac:dyDescent="0.2"/>
    <row r="52715" ht="12.75" customHeight="1" x14ac:dyDescent="0.2"/>
    <row r="52716" ht="12.75" customHeight="1" x14ac:dyDescent="0.2"/>
    <row r="52717" ht="12.75" customHeight="1" x14ac:dyDescent="0.2"/>
    <row r="52718" ht="12.75" customHeight="1" x14ac:dyDescent="0.2"/>
    <row r="52719" ht="12.75" customHeight="1" x14ac:dyDescent="0.2"/>
    <row r="52720" ht="12.75" customHeight="1" x14ac:dyDescent="0.2"/>
    <row r="52721" ht="12.75" customHeight="1" x14ac:dyDescent="0.2"/>
    <row r="52722" ht="12.75" customHeight="1" x14ac:dyDescent="0.2"/>
    <row r="52723" ht="12.75" customHeight="1" x14ac:dyDescent="0.2"/>
    <row r="52724" ht="12.75" customHeight="1" x14ac:dyDescent="0.2"/>
    <row r="52725" ht="12.75" customHeight="1" x14ac:dyDescent="0.2"/>
    <row r="52726" ht="12.75" customHeight="1" x14ac:dyDescent="0.2"/>
    <row r="52727" ht="12.75" customHeight="1" x14ac:dyDescent="0.2"/>
    <row r="52728" ht="12.75" customHeight="1" x14ac:dyDescent="0.2"/>
    <row r="52729" ht="12.75" customHeight="1" x14ac:dyDescent="0.2"/>
    <row r="52730" ht="12.75" customHeight="1" x14ac:dyDescent="0.2"/>
    <row r="52731" ht="12.75" customHeight="1" x14ac:dyDescent="0.2"/>
    <row r="52732" ht="12.75" customHeight="1" x14ac:dyDescent="0.2"/>
    <row r="52733" ht="12.75" customHeight="1" x14ac:dyDescent="0.2"/>
    <row r="52734" ht="12.75" customHeight="1" x14ac:dyDescent="0.2"/>
    <row r="52735" ht="12.75" customHeight="1" x14ac:dyDescent="0.2"/>
    <row r="52736" ht="12.75" customHeight="1" x14ac:dyDescent="0.2"/>
    <row r="52737" ht="12.75" customHeight="1" x14ac:dyDescent="0.2"/>
    <row r="52738" ht="12.75" customHeight="1" x14ac:dyDescent="0.2"/>
    <row r="52739" ht="12.75" customHeight="1" x14ac:dyDescent="0.2"/>
    <row r="52740" ht="12.75" customHeight="1" x14ac:dyDescent="0.2"/>
    <row r="52741" ht="12.75" customHeight="1" x14ac:dyDescent="0.2"/>
    <row r="52742" ht="12.75" customHeight="1" x14ac:dyDescent="0.2"/>
    <row r="52743" ht="12.75" customHeight="1" x14ac:dyDescent="0.2"/>
    <row r="52744" ht="12.75" customHeight="1" x14ac:dyDescent="0.2"/>
    <row r="52745" ht="12.75" customHeight="1" x14ac:dyDescent="0.2"/>
    <row r="52746" ht="12.75" customHeight="1" x14ac:dyDescent="0.2"/>
    <row r="52747" ht="12.75" customHeight="1" x14ac:dyDescent="0.2"/>
    <row r="52748" ht="12.75" customHeight="1" x14ac:dyDescent="0.2"/>
    <row r="52749" ht="12.75" customHeight="1" x14ac:dyDescent="0.2"/>
    <row r="52750" ht="12.75" customHeight="1" x14ac:dyDescent="0.2"/>
    <row r="52751" ht="12.75" customHeight="1" x14ac:dyDescent="0.2"/>
    <row r="52752" ht="12.75" customHeight="1" x14ac:dyDescent="0.2"/>
    <row r="52753" ht="12.75" customHeight="1" x14ac:dyDescent="0.2"/>
    <row r="52754" ht="12.75" customHeight="1" x14ac:dyDescent="0.2"/>
    <row r="52755" ht="12.75" customHeight="1" x14ac:dyDescent="0.2"/>
    <row r="52756" ht="12.75" customHeight="1" x14ac:dyDescent="0.2"/>
    <row r="52757" ht="12.75" customHeight="1" x14ac:dyDescent="0.2"/>
    <row r="52758" ht="12.75" customHeight="1" x14ac:dyDescent="0.2"/>
    <row r="52759" ht="12.75" customHeight="1" x14ac:dyDescent="0.2"/>
    <row r="52760" ht="12.75" customHeight="1" x14ac:dyDescent="0.2"/>
    <row r="52761" ht="12.75" customHeight="1" x14ac:dyDescent="0.2"/>
    <row r="52762" ht="12.75" customHeight="1" x14ac:dyDescent="0.2"/>
    <row r="52763" ht="12.75" customHeight="1" x14ac:dyDescent="0.2"/>
    <row r="52764" ht="12.75" customHeight="1" x14ac:dyDescent="0.2"/>
    <row r="52765" ht="12.75" customHeight="1" x14ac:dyDescent="0.2"/>
    <row r="52766" ht="12.75" customHeight="1" x14ac:dyDescent="0.2"/>
    <row r="52767" ht="12.75" customHeight="1" x14ac:dyDescent="0.2"/>
    <row r="52768" ht="12.75" customHeight="1" x14ac:dyDescent="0.2"/>
    <row r="52769" ht="12.75" customHeight="1" x14ac:dyDescent="0.2"/>
    <row r="52770" ht="12.75" customHeight="1" x14ac:dyDescent="0.2"/>
    <row r="52771" ht="12.75" customHeight="1" x14ac:dyDescent="0.2"/>
    <row r="52772" ht="12.75" customHeight="1" x14ac:dyDescent="0.2"/>
    <row r="52773" ht="12.75" customHeight="1" x14ac:dyDescent="0.2"/>
    <row r="52774" ht="12.75" customHeight="1" x14ac:dyDescent="0.2"/>
    <row r="52775" ht="12.75" customHeight="1" x14ac:dyDescent="0.2"/>
    <row r="52776" ht="12.75" customHeight="1" x14ac:dyDescent="0.2"/>
    <row r="52777" ht="12.75" customHeight="1" x14ac:dyDescent="0.2"/>
    <row r="52778" ht="12.75" customHeight="1" x14ac:dyDescent="0.2"/>
    <row r="52779" ht="12.75" customHeight="1" x14ac:dyDescent="0.2"/>
    <row r="52780" ht="12.75" customHeight="1" x14ac:dyDescent="0.2"/>
    <row r="52781" ht="12.75" customHeight="1" x14ac:dyDescent="0.2"/>
    <row r="52782" ht="12.75" customHeight="1" x14ac:dyDescent="0.2"/>
    <row r="52783" ht="12.75" customHeight="1" x14ac:dyDescent="0.2"/>
    <row r="52784" ht="12.75" customHeight="1" x14ac:dyDescent="0.2"/>
    <row r="52785" ht="12.75" customHeight="1" x14ac:dyDescent="0.2"/>
    <row r="52786" ht="12.75" customHeight="1" x14ac:dyDescent="0.2"/>
    <row r="52787" ht="12.75" customHeight="1" x14ac:dyDescent="0.2"/>
    <row r="52788" ht="12.75" customHeight="1" x14ac:dyDescent="0.2"/>
    <row r="52789" ht="12.75" customHeight="1" x14ac:dyDescent="0.2"/>
    <row r="52790" ht="12.75" customHeight="1" x14ac:dyDescent="0.2"/>
    <row r="52791" ht="12.75" customHeight="1" x14ac:dyDescent="0.2"/>
    <row r="52792" ht="12.75" customHeight="1" x14ac:dyDescent="0.2"/>
    <row r="52793" ht="12.75" customHeight="1" x14ac:dyDescent="0.2"/>
    <row r="52794" ht="12.75" customHeight="1" x14ac:dyDescent="0.2"/>
    <row r="52795" ht="12.75" customHeight="1" x14ac:dyDescent="0.2"/>
    <row r="52796" ht="12.75" customHeight="1" x14ac:dyDescent="0.2"/>
    <row r="52797" ht="12.75" customHeight="1" x14ac:dyDescent="0.2"/>
    <row r="52798" ht="12.75" customHeight="1" x14ac:dyDescent="0.2"/>
    <row r="52799" ht="12.75" customHeight="1" x14ac:dyDescent="0.2"/>
    <row r="52800" ht="12.75" customHeight="1" x14ac:dyDescent="0.2"/>
    <row r="52801" ht="12.75" customHeight="1" x14ac:dyDescent="0.2"/>
    <row r="52802" ht="12.75" customHeight="1" x14ac:dyDescent="0.2"/>
    <row r="52803" ht="12.75" customHeight="1" x14ac:dyDescent="0.2"/>
    <row r="52804" ht="12.75" customHeight="1" x14ac:dyDescent="0.2"/>
    <row r="52805" ht="12.75" customHeight="1" x14ac:dyDescent="0.2"/>
    <row r="52806" ht="12.75" customHeight="1" x14ac:dyDescent="0.2"/>
    <row r="52807" ht="12.75" customHeight="1" x14ac:dyDescent="0.2"/>
    <row r="52808" ht="12.75" customHeight="1" x14ac:dyDescent="0.2"/>
    <row r="52809" ht="12.75" customHeight="1" x14ac:dyDescent="0.2"/>
    <row r="52810" ht="12.75" customHeight="1" x14ac:dyDescent="0.2"/>
    <row r="52811" ht="12.75" customHeight="1" x14ac:dyDescent="0.2"/>
    <row r="52812" ht="12.75" customHeight="1" x14ac:dyDescent="0.2"/>
    <row r="52813" ht="12.75" customHeight="1" x14ac:dyDescent="0.2"/>
    <row r="52814" ht="12.75" customHeight="1" x14ac:dyDescent="0.2"/>
    <row r="52815" ht="12.75" customHeight="1" x14ac:dyDescent="0.2"/>
    <row r="52816" ht="12.75" customHeight="1" x14ac:dyDescent="0.2"/>
    <row r="52817" ht="12.75" customHeight="1" x14ac:dyDescent="0.2"/>
    <row r="52818" ht="12.75" customHeight="1" x14ac:dyDescent="0.2"/>
    <row r="52819" ht="12.75" customHeight="1" x14ac:dyDescent="0.2"/>
    <row r="52820" ht="12.75" customHeight="1" x14ac:dyDescent="0.2"/>
    <row r="52821" ht="12.75" customHeight="1" x14ac:dyDescent="0.2"/>
    <row r="52822" ht="12.75" customHeight="1" x14ac:dyDescent="0.2"/>
    <row r="52823" ht="12.75" customHeight="1" x14ac:dyDescent="0.2"/>
    <row r="52824" ht="12.75" customHeight="1" x14ac:dyDescent="0.2"/>
    <row r="52825" ht="12.75" customHeight="1" x14ac:dyDescent="0.2"/>
    <row r="52826" ht="12.75" customHeight="1" x14ac:dyDescent="0.2"/>
    <row r="52827" ht="12.75" customHeight="1" x14ac:dyDescent="0.2"/>
    <row r="52828" ht="12.75" customHeight="1" x14ac:dyDescent="0.2"/>
    <row r="52829" ht="12.75" customHeight="1" x14ac:dyDescent="0.2"/>
    <row r="52830" ht="12.75" customHeight="1" x14ac:dyDescent="0.2"/>
    <row r="52831" ht="12.75" customHeight="1" x14ac:dyDescent="0.2"/>
    <row r="52832" ht="12.75" customHeight="1" x14ac:dyDescent="0.2"/>
    <row r="52833" ht="12.75" customHeight="1" x14ac:dyDescent="0.2"/>
    <row r="52834" ht="12.75" customHeight="1" x14ac:dyDescent="0.2"/>
    <row r="52835" ht="12.75" customHeight="1" x14ac:dyDescent="0.2"/>
    <row r="52836" ht="12.75" customHeight="1" x14ac:dyDescent="0.2"/>
    <row r="52837" ht="12.75" customHeight="1" x14ac:dyDescent="0.2"/>
    <row r="52838" ht="12.75" customHeight="1" x14ac:dyDescent="0.2"/>
    <row r="52839" ht="12.75" customHeight="1" x14ac:dyDescent="0.2"/>
    <row r="52840" ht="12.75" customHeight="1" x14ac:dyDescent="0.2"/>
    <row r="52841" ht="12.75" customHeight="1" x14ac:dyDescent="0.2"/>
    <row r="52842" ht="12.75" customHeight="1" x14ac:dyDescent="0.2"/>
    <row r="52843" ht="12.75" customHeight="1" x14ac:dyDescent="0.2"/>
    <row r="52844" ht="12.75" customHeight="1" x14ac:dyDescent="0.2"/>
    <row r="52845" ht="12.75" customHeight="1" x14ac:dyDescent="0.2"/>
    <row r="52846" ht="12.75" customHeight="1" x14ac:dyDescent="0.2"/>
    <row r="52847" ht="12.75" customHeight="1" x14ac:dyDescent="0.2"/>
    <row r="52848" ht="12.75" customHeight="1" x14ac:dyDescent="0.2"/>
    <row r="52849" ht="12.75" customHeight="1" x14ac:dyDescent="0.2"/>
    <row r="52850" ht="12.75" customHeight="1" x14ac:dyDescent="0.2"/>
    <row r="52851" ht="12.75" customHeight="1" x14ac:dyDescent="0.2"/>
    <row r="52852" ht="12.75" customHeight="1" x14ac:dyDescent="0.2"/>
    <row r="52853" ht="12.75" customHeight="1" x14ac:dyDescent="0.2"/>
    <row r="52854" ht="12.75" customHeight="1" x14ac:dyDescent="0.2"/>
    <row r="52855" ht="12.75" customHeight="1" x14ac:dyDescent="0.2"/>
    <row r="52856" ht="12.75" customHeight="1" x14ac:dyDescent="0.2"/>
    <row r="52857" ht="12.75" customHeight="1" x14ac:dyDescent="0.2"/>
    <row r="52858" ht="12.75" customHeight="1" x14ac:dyDescent="0.2"/>
    <row r="52859" ht="12.75" customHeight="1" x14ac:dyDescent="0.2"/>
    <row r="52860" ht="12.75" customHeight="1" x14ac:dyDescent="0.2"/>
    <row r="52861" ht="12.75" customHeight="1" x14ac:dyDescent="0.2"/>
    <row r="52862" ht="12.75" customHeight="1" x14ac:dyDescent="0.2"/>
    <row r="52863" ht="12.75" customHeight="1" x14ac:dyDescent="0.2"/>
    <row r="52864" ht="12.75" customHeight="1" x14ac:dyDescent="0.2"/>
    <row r="52865" ht="12.75" customHeight="1" x14ac:dyDescent="0.2"/>
    <row r="52866" ht="12.75" customHeight="1" x14ac:dyDescent="0.2"/>
    <row r="52867" ht="12.75" customHeight="1" x14ac:dyDescent="0.2"/>
    <row r="52868" ht="12.75" customHeight="1" x14ac:dyDescent="0.2"/>
    <row r="52869" ht="12.75" customHeight="1" x14ac:dyDescent="0.2"/>
    <row r="52870" ht="12.75" customHeight="1" x14ac:dyDescent="0.2"/>
    <row r="52871" ht="12.75" customHeight="1" x14ac:dyDescent="0.2"/>
    <row r="52872" ht="12.75" customHeight="1" x14ac:dyDescent="0.2"/>
    <row r="52873" ht="12.75" customHeight="1" x14ac:dyDescent="0.2"/>
    <row r="52874" ht="12.75" customHeight="1" x14ac:dyDescent="0.2"/>
    <row r="52875" ht="12.75" customHeight="1" x14ac:dyDescent="0.2"/>
    <row r="52876" ht="12.75" customHeight="1" x14ac:dyDescent="0.2"/>
    <row r="52877" ht="12.75" customHeight="1" x14ac:dyDescent="0.2"/>
    <row r="52878" ht="12.75" customHeight="1" x14ac:dyDescent="0.2"/>
    <row r="52879" ht="12.75" customHeight="1" x14ac:dyDescent="0.2"/>
    <row r="52880" ht="12.75" customHeight="1" x14ac:dyDescent="0.2"/>
    <row r="52881" ht="12.75" customHeight="1" x14ac:dyDescent="0.2"/>
    <row r="52882" ht="12.75" customHeight="1" x14ac:dyDescent="0.2"/>
    <row r="52883" ht="12.75" customHeight="1" x14ac:dyDescent="0.2"/>
    <row r="52884" ht="12.75" customHeight="1" x14ac:dyDescent="0.2"/>
    <row r="52885" ht="12.75" customHeight="1" x14ac:dyDescent="0.2"/>
    <row r="52886" ht="12.75" customHeight="1" x14ac:dyDescent="0.2"/>
    <row r="52887" ht="12.75" customHeight="1" x14ac:dyDescent="0.2"/>
    <row r="52888" ht="12.75" customHeight="1" x14ac:dyDescent="0.2"/>
    <row r="52889" ht="12.75" customHeight="1" x14ac:dyDescent="0.2"/>
    <row r="52890" ht="12.75" customHeight="1" x14ac:dyDescent="0.2"/>
    <row r="52891" ht="12.75" customHeight="1" x14ac:dyDescent="0.2"/>
    <row r="52892" ht="12.75" customHeight="1" x14ac:dyDescent="0.2"/>
    <row r="52893" ht="12.75" customHeight="1" x14ac:dyDescent="0.2"/>
    <row r="52894" ht="12.75" customHeight="1" x14ac:dyDescent="0.2"/>
    <row r="52895" ht="12.75" customHeight="1" x14ac:dyDescent="0.2"/>
    <row r="52896" ht="12.75" customHeight="1" x14ac:dyDescent="0.2"/>
    <row r="52897" ht="12.75" customHeight="1" x14ac:dyDescent="0.2"/>
    <row r="52898" ht="12.75" customHeight="1" x14ac:dyDescent="0.2"/>
    <row r="52899" ht="12.75" customHeight="1" x14ac:dyDescent="0.2"/>
    <row r="52900" ht="12.75" customHeight="1" x14ac:dyDescent="0.2"/>
    <row r="52901" ht="12.75" customHeight="1" x14ac:dyDescent="0.2"/>
    <row r="52902" ht="12.75" customHeight="1" x14ac:dyDescent="0.2"/>
    <row r="52903" ht="12.75" customHeight="1" x14ac:dyDescent="0.2"/>
    <row r="52904" ht="12.75" customHeight="1" x14ac:dyDescent="0.2"/>
    <row r="52905" ht="12.75" customHeight="1" x14ac:dyDescent="0.2"/>
    <row r="52906" ht="12.75" customHeight="1" x14ac:dyDescent="0.2"/>
    <row r="52907" ht="12.75" customHeight="1" x14ac:dyDescent="0.2"/>
    <row r="52908" ht="12.75" customHeight="1" x14ac:dyDescent="0.2"/>
    <row r="52909" ht="12.75" customHeight="1" x14ac:dyDescent="0.2"/>
    <row r="52910" ht="12.75" customHeight="1" x14ac:dyDescent="0.2"/>
    <row r="52911" ht="12.75" customHeight="1" x14ac:dyDescent="0.2"/>
    <row r="52912" ht="12.75" customHeight="1" x14ac:dyDescent="0.2"/>
    <row r="52913" ht="12.75" customHeight="1" x14ac:dyDescent="0.2"/>
    <row r="52914" ht="12.75" customHeight="1" x14ac:dyDescent="0.2"/>
    <row r="52915" ht="12.75" customHeight="1" x14ac:dyDescent="0.2"/>
    <row r="52916" ht="12.75" customHeight="1" x14ac:dyDescent="0.2"/>
    <row r="52917" ht="12.75" customHeight="1" x14ac:dyDescent="0.2"/>
    <row r="52918" ht="12.75" customHeight="1" x14ac:dyDescent="0.2"/>
    <row r="52919" ht="12.75" customHeight="1" x14ac:dyDescent="0.2"/>
    <row r="52920" ht="12.75" customHeight="1" x14ac:dyDescent="0.2"/>
    <row r="52921" ht="12.75" customHeight="1" x14ac:dyDescent="0.2"/>
    <row r="52922" ht="12.75" customHeight="1" x14ac:dyDescent="0.2"/>
    <row r="52923" ht="12.75" customHeight="1" x14ac:dyDescent="0.2"/>
    <row r="52924" ht="12.75" customHeight="1" x14ac:dyDescent="0.2"/>
    <row r="52925" ht="12.75" customHeight="1" x14ac:dyDescent="0.2"/>
    <row r="52926" ht="12.75" customHeight="1" x14ac:dyDescent="0.2"/>
    <row r="52927" ht="12.75" customHeight="1" x14ac:dyDescent="0.2"/>
    <row r="52928" ht="12.75" customHeight="1" x14ac:dyDescent="0.2"/>
    <row r="52929" ht="12.75" customHeight="1" x14ac:dyDescent="0.2"/>
    <row r="52930" ht="12.75" customHeight="1" x14ac:dyDescent="0.2"/>
    <row r="52931" ht="12.75" customHeight="1" x14ac:dyDescent="0.2"/>
    <row r="52932" ht="12.75" customHeight="1" x14ac:dyDescent="0.2"/>
    <row r="52933" ht="12.75" customHeight="1" x14ac:dyDescent="0.2"/>
    <row r="52934" ht="12.75" customHeight="1" x14ac:dyDescent="0.2"/>
    <row r="52935" ht="12.75" customHeight="1" x14ac:dyDescent="0.2"/>
    <row r="52936" ht="12.75" customHeight="1" x14ac:dyDescent="0.2"/>
    <row r="52937" ht="12.75" customHeight="1" x14ac:dyDescent="0.2"/>
    <row r="52938" ht="12.75" customHeight="1" x14ac:dyDescent="0.2"/>
    <row r="52939" ht="12.75" customHeight="1" x14ac:dyDescent="0.2"/>
    <row r="52940" ht="12.75" customHeight="1" x14ac:dyDescent="0.2"/>
    <row r="52941" ht="12.75" customHeight="1" x14ac:dyDescent="0.2"/>
    <row r="52942" ht="12.75" customHeight="1" x14ac:dyDescent="0.2"/>
    <row r="52943" ht="12.75" customHeight="1" x14ac:dyDescent="0.2"/>
    <row r="52944" ht="12.75" customHeight="1" x14ac:dyDescent="0.2"/>
    <row r="52945" ht="12.75" customHeight="1" x14ac:dyDescent="0.2"/>
    <row r="52946" ht="12.75" customHeight="1" x14ac:dyDescent="0.2"/>
    <row r="52947" ht="12.75" customHeight="1" x14ac:dyDescent="0.2"/>
    <row r="52948" ht="12.75" customHeight="1" x14ac:dyDescent="0.2"/>
    <row r="52949" ht="12.75" customHeight="1" x14ac:dyDescent="0.2"/>
    <row r="52950" ht="12.75" customHeight="1" x14ac:dyDescent="0.2"/>
    <row r="52951" ht="12.75" customHeight="1" x14ac:dyDescent="0.2"/>
    <row r="52952" ht="12.75" customHeight="1" x14ac:dyDescent="0.2"/>
    <row r="52953" ht="12.75" customHeight="1" x14ac:dyDescent="0.2"/>
    <row r="52954" ht="12.75" customHeight="1" x14ac:dyDescent="0.2"/>
    <row r="52955" ht="12.75" customHeight="1" x14ac:dyDescent="0.2"/>
    <row r="52956" ht="12.75" customHeight="1" x14ac:dyDescent="0.2"/>
    <row r="52957" ht="12.75" customHeight="1" x14ac:dyDescent="0.2"/>
    <row r="52958" ht="12.75" customHeight="1" x14ac:dyDescent="0.2"/>
    <row r="52959" ht="12.75" customHeight="1" x14ac:dyDescent="0.2"/>
    <row r="52960" ht="12.75" customHeight="1" x14ac:dyDescent="0.2"/>
    <row r="52961" ht="12.75" customHeight="1" x14ac:dyDescent="0.2"/>
    <row r="52962" ht="12.75" customHeight="1" x14ac:dyDescent="0.2"/>
    <row r="52963" ht="12.75" customHeight="1" x14ac:dyDescent="0.2"/>
    <row r="52964" ht="12.75" customHeight="1" x14ac:dyDescent="0.2"/>
    <row r="52965" ht="12.75" customHeight="1" x14ac:dyDescent="0.2"/>
    <row r="52966" ht="12.75" customHeight="1" x14ac:dyDescent="0.2"/>
    <row r="52967" ht="12.75" customHeight="1" x14ac:dyDescent="0.2"/>
    <row r="52968" ht="12.75" customHeight="1" x14ac:dyDescent="0.2"/>
    <row r="52969" ht="12.75" customHeight="1" x14ac:dyDescent="0.2"/>
    <row r="52970" ht="12.75" customHeight="1" x14ac:dyDescent="0.2"/>
    <row r="52971" ht="12.75" customHeight="1" x14ac:dyDescent="0.2"/>
    <row r="52972" ht="12.75" customHeight="1" x14ac:dyDescent="0.2"/>
    <row r="52973" ht="12.75" customHeight="1" x14ac:dyDescent="0.2"/>
    <row r="52974" ht="12.75" customHeight="1" x14ac:dyDescent="0.2"/>
    <row r="52975" ht="12.75" customHeight="1" x14ac:dyDescent="0.2"/>
    <row r="52976" ht="12.75" customHeight="1" x14ac:dyDescent="0.2"/>
    <row r="52977" ht="12.75" customHeight="1" x14ac:dyDescent="0.2"/>
    <row r="52978" ht="12.75" customHeight="1" x14ac:dyDescent="0.2"/>
    <row r="52979" ht="12.75" customHeight="1" x14ac:dyDescent="0.2"/>
    <row r="52980" ht="12.75" customHeight="1" x14ac:dyDescent="0.2"/>
    <row r="52981" ht="12.75" customHeight="1" x14ac:dyDescent="0.2"/>
    <row r="52982" ht="12.75" customHeight="1" x14ac:dyDescent="0.2"/>
    <row r="52983" ht="12.75" customHeight="1" x14ac:dyDescent="0.2"/>
    <row r="52984" ht="12.75" customHeight="1" x14ac:dyDescent="0.2"/>
    <row r="52985" ht="12.75" customHeight="1" x14ac:dyDescent="0.2"/>
    <row r="52986" ht="12.75" customHeight="1" x14ac:dyDescent="0.2"/>
    <row r="52987" ht="12.75" customHeight="1" x14ac:dyDescent="0.2"/>
    <row r="52988" ht="12.75" customHeight="1" x14ac:dyDescent="0.2"/>
    <row r="52989" ht="12.75" customHeight="1" x14ac:dyDescent="0.2"/>
    <row r="52990" ht="12.75" customHeight="1" x14ac:dyDescent="0.2"/>
    <row r="52991" ht="12.75" customHeight="1" x14ac:dyDescent="0.2"/>
    <row r="52992" ht="12.75" customHeight="1" x14ac:dyDescent="0.2"/>
    <row r="52993" ht="12.75" customHeight="1" x14ac:dyDescent="0.2"/>
    <row r="52994" ht="12.75" customHeight="1" x14ac:dyDescent="0.2"/>
    <row r="52995" ht="12.75" customHeight="1" x14ac:dyDescent="0.2"/>
    <row r="52996" ht="12.75" customHeight="1" x14ac:dyDescent="0.2"/>
    <row r="52997" ht="12.75" customHeight="1" x14ac:dyDescent="0.2"/>
    <row r="52998" ht="12.75" customHeight="1" x14ac:dyDescent="0.2"/>
    <row r="52999" ht="12.75" customHeight="1" x14ac:dyDescent="0.2"/>
    <row r="53000" ht="12.75" customHeight="1" x14ac:dyDescent="0.2"/>
    <row r="53001" ht="12.75" customHeight="1" x14ac:dyDescent="0.2"/>
    <row r="53002" ht="12.75" customHeight="1" x14ac:dyDescent="0.2"/>
    <row r="53003" ht="12.75" customHeight="1" x14ac:dyDescent="0.2"/>
    <row r="53004" ht="12.75" customHeight="1" x14ac:dyDescent="0.2"/>
    <row r="53005" ht="12.75" customHeight="1" x14ac:dyDescent="0.2"/>
    <row r="53006" ht="12.75" customHeight="1" x14ac:dyDescent="0.2"/>
    <row r="53007" ht="12.75" customHeight="1" x14ac:dyDescent="0.2"/>
    <row r="53008" ht="12.75" customHeight="1" x14ac:dyDescent="0.2"/>
    <row r="53009" ht="12.75" customHeight="1" x14ac:dyDescent="0.2"/>
    <row r="53010" ht="12.75" customHeight="1" x14ac:dyDescent="0.2"/>
    <row r="53011" ht="12.75" customHeight="1" x14ac:dyDescent="0.2"/>
    <row r="53012" ht="12.75" customHeight="1" x14ac:dyDescent="0.2"/>
    <row r="53013" ht="12.75" customHeight="1" x14ac:dyDescent="0.2"/>
    <row r="53014" ht="12.75" customHeight="1" x14ac:dyDescent="0.2"/>
    <row r="53015" ht="12.75" customHeight="1" x14ac:dyDescent="0.2"/>
    <row r="53016" ht="12.75" customHeight="1" x14ac:dyDescent="0.2"/>
    <row r="53017" ht="12.75" customHeight="1" x14ac:dyDescent="0.2"/>
    <row r="53018" ht="12.75" customHeight="1" x14ac:dyDescent="0.2"/>
    <row r="53019" ht="12.75" customHeight="1" x14ac:dyDescent="0.2"/>
    <row r="53020" ht="12.75" customHeight="1" x14ac:dyDescent="0.2"/>
    <row r="53021" ht="12.75" customHeight="1" x14ac:dyDescent="0.2"/>
    <row r="53022" ht="12.75" customHeight="1" x14ac:dyDescent="0.2"/>
    <row r="53023" ht="12.75" customHeight="1" x14ac:dyDescent="0.2"/>
    <row r="53024" ht="12.75" customHeight="1" x14ac:dyDescent="0.2"/>
    <row r="53025" ht="12.75" customHeight="1" x14ac:dyDescent="0.2"/>
    <row r="53026" ht="12.75" customHeight="1" x14ac:dyDescent="0.2"/>
    <row r="53027" ht="12.75" customHeight="1" x14ac:dyDescent="0.2"/>
    <row r="53028" ht="12.75" customHeight="1" x14ac:dyDescent="0.2"/>
    <row r="53029" ht="12.75" customHeight="1" x14ac:dyDescent="0.2"/>
    <row r="53030" ht="12.75" customHeight="1" x14ac:dyDescent="0.2"/>
    <row r="53031" ht="12.75" customHeight="1" x14ac:dyDescent="0.2"/>
    <row r="53032" ht="12.75" customHeight="1" x14ac:dyDescent="0.2"/>
    <row r="53033" ht="12.75" customHeight="1" x14ac:dyDescent="0.2"/>
    <row r="53034" ht="12.75" customHeight="1" x14ac:dyDescent="0.2"/>
    <row r="53035" ht="12.75" customHeight="1" x14ac:dyDescent="0.2"/>
    <row r="53036" ht="12.75" customHeight="1" x14ac:dyDescent="0.2"/>
    <row r="53037" ht="12.75" customHeight="1" x14ac:dyDescent="0.2"/>
    <row r="53038" ht="12.75" customHeight="1" x14ac:dyDescent="0.2"/>
    <row r="53039" ht="12.75" customHeight="1" x14ac:dyDescent="0.2"/>
    <row r="53040" ht="12.75" customHeight="1" x14ac:dyDescent="0.2"/>
    <row r="53041" ht="12.75" customHeight="1" x14ac:dyDescent="0.2"/>
    <row r="53042" ht="12.75" customHeight="1" x14ac:dyDescent="0.2"/>
    <row r="53043" ht="12.75" customHeight="1" x14ac:dyDescent="0.2"/>
    <row r="53044" ht="12.75" customHeight="1" x14ac:dyDescent="0.2"/>
    <row r="53045" ht="12.75" customHeight="1" x14ac:dyDescent="0.2"/>
    <row r="53046" ht="12.75" customHeight="1" x14ac:dyDescent="0.2"/>
    <row r="53047" ht="12.75" customHeight="1" x14ac:dyDescent="0.2"/>
    <row r="53048" ht="12.75" customHeight="1" x14ac:dyDescent="0.2"/>
    <row r="53049" ht="12.75" customHeight="1" x14ac:dyDescent="0.2"/>
    <row r="53050" ht="12.75" customHeight="1" x14ac:dyDescent="0.2"/>
    <row r="53051" ht="12.75" customHeight="1" x14ac:dyDescent="0.2"/>
    <row r="53052" ht="12.75" customHeight="1" x14ac:dyDescent="0.2"/>
    <row r="53053" ht="12.75" customHeight="1" x14ac:dyDescent="0.2"/>
    <row r="53054" ht="12.75" customHeight="1" x14ac:dyDescent="0.2"/>
    <row r="53055" ht="12.75" customHeight="1" x14ac:dyDescent="0.2"/>
    <row r="53056" ht="12.75" customHeight="1" x14ac:dyDescent="0.2"/>
    <row r="53057" ht="12.75" customHeight="1" x14ac:dyDescent="0.2"/>
    <row r="53058" ht="12.75" customHeight="1" x14ac:dyDescent="0.2"/>
    <row r="53059" ht="12.75" customHeight="1" x14ac:dyDescent="0.2"/>
    <row r="53060" ht="12.75" customHeight="1" x14ac:dyDescent="0.2"/>
    <row r="53061" ht="12.75" customHeight="1" x14ac:dyDescent="0.2"/>
    <row r="53062" ht="12.75" customHeight="1" x14ac:dyDescent="0.2"/>
    <row r="53063" ht="12.75" customHeight="1" x14ac:dyDescent="0.2"/>
    <row r="53064" ht="12.75" customHeight="1" x14ac:dyDescent="0.2"/>
    <row r="53065" ht="12.75" customHeight="1" x14ac:dyDescent="0.2"/>
    <row r="53066" ht="12.75" customHeight="1" x14ac:dyDescent="0.2"/>
    <row r="53067" ht="12.75" customHeight="1" x14ac:dyDescent="0.2"/>
    <row r="53068" ht="12.75" customHeight="1" x14ac:dyDescent="0.2"/>
    <row r="53069" ht="12.75" customHeight="1" x14ac:dyDescent="0.2"/>
    <row r="53070" ht="12.75" customHeight="1" x14ac:dyDescent="0.2"/>
    <row r="53071" ht="12.75" customHeight="1" x14ac:dyDescent="0.2"/>
    <row r="53072" ht="12.75" customHeight="1" x14ac:dyDescent="0.2"/>
    <row r="53073" ht="12.75" customHeight="1" x14ac:dyDescent="0.2"/>
    <row r="53074" ht="12.75" customHeight="1" x14ac:dyDescent="0.2"/>
    <row r="53075" ht="12.75" customHeight="1" x14ac:dyDescent="0.2"/>
    <row r="53076" ht="12.75" customHeight="1" x14ac:dyDescent="0.2"/>
    <row r="53077" ht="12.75" customHeight="1" x14ac:dyDescent="0.2"/>
    <row r="53078" ht="12.75" customHeight="1" x14ac:dyDescent="0.2"/>
    <row r="53079" ht="12.75" customHeight="1" x14ac:dyDescent="0.2"/>
    <row r="53080" ht="12.75" customHeight="1" x14ac:dyDescent="0.2"/>
    <row r="53081" ht="12.75" customHeight="1" x14ac:dyDescent="0.2"/>
    <row r="53082" ht="12.75" customHeight="1" x14ac:dyDescent="0.2"/>
    <row r="53083" ht="12.75" customHeight="1" x14ac:dyDescent="0.2"/>
    <row r="53084" ht="12.75" customHeight="1" x14ac:dyDescent="0.2"/>
    <row r="53085" ht="12.75" customHeight="1" x14ac:dyDescent="0.2"/>
    <row r="53086" ht="12.75" customHeight="1" x14ac:dyDescent="0.2"/>
    <row r="53087" ht="12.75" customHeight="1" x14ac:dyDescent="0.2"/>
    <row r="53088" ht="12.75" customHeight="1" x14ac:dyDescent="0.2"/>
    <row r="53089" ht="12.75" customHeight="1" x14ac:dyDescent="0.2"/>
    <row r="53090" ht="12.75" customHeight="1" x14ac:dyDescent="0.2"/>
    <row r="53091" ht="12.75" customHeight="1" x14ac:dyDescent="0.2"/>
    <row r="53092" ht="12.75" customHeight="1" x14ac:dyDescent="0.2"/>
    <row r="53093" ht="12.75" customHeight="1" x14ac:dyDescent="0.2"/>
    <row r="53094" ht="12.75" customHeight="1" x14ac:dyDescent="0.2"/>
    <row r="53095" ht="12.75" customHeight="1" x14ac:dyDescent="0.2"/>
    <row r="53096" ht="12.75" customHeight="1" x14ac:dyDescent="0.2"/>
    <row r="53097" ht="12.75" customHeight="1" x14ac:dyDescent="0.2"/>
    <row r="53098" ht="12.75" customHeight="1" x14ac:dyDescent="0.2"/>
    <row r="53099" ht="12.75" customHeight="1" x14ac:dyDescent="0.2"/>
    <row r="53100" ht="12.75" customHeight="1" x14ac:dyDescent="0.2"/>
    <row r="53101" ht="12.75" customHeight="1" x14ac:dyDescent="0.2"/>
    <row r="53102" ht="12.75" customHeight="1" x14ac:dyDescent="0.2"/>
    <row r="53103" ht="12.75" customHeight="1" x14ac:dyDescent="0.2"/>
    <row r="53104" ht="12.75" customHeight="1" x14ac:dyDescent="0.2"/>
    <row r="53105" ht="12.75" customHeight="1" x14ac:dyDescent="0.2"/>
    <row r="53106" ht="12.75" customHeight="1" x14ac:dyDescent="0.2"/>
    <row r="53107" ht="12.75" customHeight="1" x14ac:dyDescent="0.2"/>
    <row r="53108" ht="12.75" customHeight="1" x14ac:dyDescent="0.2"/>
    <row r="53109" ht="12.75" customHeight="1" x14ac:dyDescent="0.2"/>
    <row r="53110" ht="12.75" customHeight="1" x14ac:dyDescent="0.2"/>
    <row r="53111" ht="12.75" customHeight="1" x14ac:dyDescent="0.2"/>
    <row r="53112" ht="12.75" customHeight="1" x14ac:dyDescent="0.2"/>
    <row r="53113" ht="12.75" customHeight="1" x14ac:dyDescent="0.2"/>
    <row r="53114" ht="12.75" customHeight="1" x14ac:dyDescent="0.2"/>
    <row r="53115" ht="12.75" customHeight="1" x14ac:dyDescent="0.2"/>
    <row r="53116" ht="12.75" customHeight="1" x14ac:dyDescent="0.2"/>
    <row r="53117" ht="12.75" customHeight="1" x14ac:dyDescent="0.2"/>
    <row r="53118" ht="12.75" customHeight="1" x14ac:dyDescent="0.2"/>
    <row r="53119" ht="12.75" customHeight="1" x14ac:dyDescent="0.2"/>
    <row r="53120" ht="12.75" customHeight="1" x14ac:dyDescent="0.2"/>
    <row r="53121" ht="12.75" customHeight="1" x14ac:dyDescent="0.2"/>
    <row r="53122" ht="12.75" customHeight="1" x14ac:dyDescent="0.2"/>
    <row r="53123" ht="12.75" customHeight="1" x14ac:dyDescent="0.2"/>
    <row r="53124" ht="12.75" customHeight="1" x14ac:dyDescent="0.2"/>
    <row r="53125" ht="12.75" customHeight="1" x14ac:dyDescent="0.2"/>
    <row r="53126" ht="12.75" customHeight="1" x14ac:dyDescent="0.2"/>
    <row r="53127" ht="12.75" customHeight="1" x14ac:dyDescent="0.2"/>
    <row r="53128" ht="12.75" customHeight="1" x14ac:dyDescent="0.2"/>
    <row r="53129" ht="12.75" customHeight="1" x14ac:dyDescent="0.2"/>
    <row r="53130" ht="12.75" customHeight="1" x14ac:dyDescent="0.2"/>
    <row r="53131" ht="12.75" customHeight="1" x14ac:dyDescent="0.2"/>
    <row r="53132" ht="12.75" customHeight="1" x14ac:dyDescent="0.2"/>
    <row r="53133" ht="12.75" customHeight="1" x14ac:dyDescent="0.2"/>
    <row r="53134" ht="12.75" customHeight="1" x14ac:dyDescent="0.2"/>
    <row r="53135" ht="12.75" customHeight="1" x14ac:dyDescent="0.2"/>
    <row r="53136" ht="12.75" customHeight="1" x14ac:dyDescent="0.2"/>
    <row r="53137" ht="12.75" customHeight="1" x14ac:dyDescent="0.2"/>
    <row r="53138" ht="12.75" customHeight="1" x14ac:dyDescent="0.2"/>
    <row r="53139" ht="12.75" customHeight="1" x14ac:dyDescent="0.2"/>
    <row r="53140" ht="12.75" customHeight="1" x14ac:dyDescent="0.2"/>
    <row r="53141" ht="12.75" customHeight="1" x14ac:dyDescent="0.2"/>
    <row r="53142" ht="12.75" customHeight="1" x14ac:dyDescent="0.2"/>
    <row r="53143" ht="12.75" customHeight="1" x14ac:dyDescent="0.2"/>
    <row r="53144" ht="12.75" customHeight="1" x14ac:dyDescent="0.2"/>
    <row r="53145" ht="12.75" customHeight="1" x14ac:dyDescent="0.2"/>
    <row r="53146" ht="12.75" customHeight="1" x14ac:dyDescent="0.2"/>
    <row r="53147" ht="12.75" customHeight="1" x14ac:dyDescent="0.2"/>
    <row r="53148" ht="12.75" customHeight="1" x14ac:dyDescent="0.2"/>
    <row r="53149" ht="12.75" customHeight="1" x14ac:dyDescent="0.2"/>
    <row r="53150" ht="12.75" customHeight="1" x14ac:dyDescent="0.2"/>
    <row r="53151" ht="12.75" customHeight="1" x14ac:dyDescent="0.2"/>
    <row r="53152" ht="12.75" customHeight="1" x14ac:dyDescent="0.2"/>
    <row r="53153" ht="12.75" customHeight="1" x14ac:dyDescent="0.2"/>
    <row r="53154" ht="12.75" customHeight="1" x14ac:dyDescent="0.2"/>
    <row r="53155" ht="12.75" customHeight="1" x14ac:dyDescent="0.2"/>
    <row r="53156" ht="12.75" customHeight="1" x14ac:dyDescent="0.2"/>
    <row r="53157" ht="12.75" customHeight="1" x14ac:dyDescent="0.2"/>
    <row r="53158" ht="12.75" customHeight="1" x14ac:dyDescent="0.2"/>
    <row r="53159" ht="12.75" customHeight="1" x14ac:dyDescent="0.2"/>
    <row r="53160" ht="12.75" customHeight="1" x14ac:dyDescent="0.2"/>
    <row r="53161" ht="12.75" customHeight="1" x14ac:dyDescent="0.2"/>
    <row r="53162" ht="12.75" customHeight="1" x14ac:dyDescent="0.2"/>
    <row r="53163" ht="12.75" customHeight="1" x14ac:dyDescent="0.2"/>
    <row r="53164" ht="12.75" customHeight="1" x14ac:dyDescent="0.2"/>
    <row r="53165" ht="12.75" customHeight="1" x14ac:dyDescent="0.2"/>
    <row r="53166" ht="12.75" customHeight="1" x14ac:dyDescent="0.2"/>
    <row r="53167" ht="12.75" customHeight="1" x14ac:dyDescent="0.2"/>
    <row r="53168" ht="12.75" customHeight="1" x14ac:dyDescent="0.2"/>
    <row r="53169" ht="12.75" customHeight="1" x14ac:dyDescent="0.2"/>
    <row r="53170" ht="12.75" customHeight="1" x14ac:dyDescent="0.2"/>
    <row r="53171" ht="12.75" customHeight="1" x14ac:dyDescent="0.2"/>
    <row r="53172" ht="12.75" customHeight="1" x14ac:dyDescent="0.2"/>
    <row r="53173" ht="12.75" customHeight="1" x14ac:dyDescent="0.2"/>
    <row r="53174" ht="12.75" customHeight="1" x14ac:dyDescent="0.2"/>
    <row r="53175" ht="12.75" customHeight="1" x14ac:dyDescent="0.2"/>
    <row r="53176" ht="12.75" customHeight="1" x14ac:dyDescent="0.2"/>
    <row r="53177" ht="12.75" customHeight="1" x14ac:dyDescent="0.2"/>
    <row r="53178" ht="12.75" customHeight="1" x14ac:dyDescent="0.2"/>
    <row r="53179" ht="12.75" customHeight="1" x14ac:dyDescent="0.2"/>
    <row r="53180" ht="12.75" customHeight="1" x14ac:dyDescent="0.2"/>
    <row r="53181" ht="12.75" customHeight="1" x14ac:dyDescent="0.2"/>
    <row r="53182" ht="12.75" customHeight="1" x14ac:dyDescent="0.2"/>
    <row r="53183" ht="12.75" customHeight="1" x14ac:dyDescent="0.2"/>
    <row r="53184" ht="12.75" customHeight="1" x14ac:dyDescent="0.2"/>
    <row r="53185" ht="12.75" customHeight="1" x14ac:dyDescent="0.2"/>
    <row r="53186" ht="12.75" customHeight="1" x14ac:dyDescent="0.2"/>
    <row r="53187" ht="12.75" customHeight="1" x14ac:dyDescent="0.2"/>
    <row r="53188" ht="12.75" customHeight="1" x14ac:dyDescent="0.2"/>
    <row r="53189" ht="12.75" customHeight="1" x14ac:dyDescent="0.2"/>
    <row r="53190" ht="12.75" customHeight="1" x14ac:dyDescent="0.2"/>
    <row r="53191" ht="12.75" customHeight="1" x14ac:dyDescent="0.2"/>
    <row r="53192" ht="12.75" customHeight="1" x14ac:dyDescent="0.2"/>
    <row r="53193" ht="12.75" customHeight="1" x14ac:dyDescent="0.2"/>
    <row r="53194" ht="12.75" customHeight="1" x14ac:dyDescent="0.2"/>
    <row r="53195" ht="12.75" customHeight="1" x14ac:dyDescent="0.2"/>
    <row r="53196" ht="12.75" customHeight="1" x14ac:dyDescent="0.2"/>
    <row r="53197" ht="12.75" customHeight="1" x14ac:dyDescent="0.2"/>
    <row r="53198" ht="12.75" customHeight="1" x14ac:dyDescent="0.2"/>
    <row r="53199" ht="12.75" customHeight="1" x14ac:dyDescent="0.2"/>
    <row r="53200" ht="12.75" customHeight="1" x14ac:dyDescent="0.2"/>
    <row r="53201" ht="12.75" customHeight="1" x14ac:dyDescent="0.2"/>
    <row r="53202" ht="12.75" customHeight="1" x14ac:dyDescent="0.2"/>
    <row r="53203" ht="12.75" customHeight="1" x14ac:dyDescent="0.2"/>
    <row r="53204" ht="12.75" customHeight="1" x14ac:dyDescent="0.2"/>
    <row r="53205" ht="12.75" customHeight="1" x14ac:dyDescent="0.2"/>
    <row r="53206" ht="12.75" customHeight="1" x14ac:dyDescent="0.2"/>
    <row r="53207" ht="12.75" customHeight="1" x14ac:dyDescent="0.2"/>
    <row r="53208" ht="12.75" customHeight="1" x14ac:dyDescent="0.2"/>
    <row r="53209" ht="12.75" customHeight="1" x14ac:dyDescent="0.2"/>
    <row r="53210" ht="12.75" customHeight="1" x14ac:dyDescent="0.2"/>
    <row r="53211" ht="12.75" customHeight="1" x14ac:dyDescent="0.2"/>
    <row r="53212" ht="12.75" customHeight="1" x14ac:dyDescent="0.2"/>
    <row r="53213" ht="12.75" customHeight="1" x14ac:dyDescent="0.2"/>
    <row r="53214" ht="12.75" customHeight="1" x14ac:dyDescent="0.2"/>
    <row r="53215" ht="12.75" customHeight="1" x14ac:dyDescent="0.2"/>
    <row r="53216" ht="12.75" customHeight="1" x14ac:dyDescent="0.2"/>
    <row r="53217" ht="12.75" customHeight="1" x14ac:dyDescent="0.2"/>
    <row r="53218" ht="12.75" customHeight="1" x14ac:dyDescent="0.2"/>
    <row r="53219" ht="12.75" customHeight="1" x14ac:dyDescent="0.2"/>
    <row r="53220" ht="12.75" customHeight="1" x14ac:dyDescent="0.2"/>
    <row r="53221" ht="12.75" customHeight="1" x14ac:dyDescent="0.2"/>
    <row r="53222" ht="12.75" customHeight="1" x14ac:dyDescent="0.2"/>
    <row r="53223" ht="12.75" customHeight="1" x14ac:dyDescent="0.2"/>
    <row r="53224" ht="12.75" customHeight="1" x14ac:dyDescent="0.2"/>
    <row r="53225" ht="12.75" customHeight="1" x14ac:dyDescent="0.2"/>
    <row r="53226" ht="12.75" customHeight="1" x14ac:dyDescent="0.2"/>
    <row r="53227" ht="12.75" customHeight="1" x14ac:dyDescent="0.2"/>
    <row r="53228" ht="12.75" customHeight="1" x14ac:dyDescent="0.2"/>
    <row r="53229" ht="12.75" customHeight="1" x14ac:dyDescent="0.2"/>
    <row r="53230" ht="12.75" customHeight="1" x14ac:dyDescent="0.2"/>
    <row r="53231" ht="12.75" customHeight="1" x14ac:dyDescent="0.2"/>
    <row r="53232" ht="12.75" customHeight="1" x14ac:dyDescent="0.2"/>
    <row r="53233" ht="12.75" customHeight="1" x14ac:dyDescent="0.2"/>
    <row r="53234" ht="12.75" customHeight="1" x14ac:dyDescent="0.2"/>
    <row r="53235" ht="12.75" customHeight="1" x14ac:dyDescent="0.2"/>
    <row r="53236" ht="12.75" customHeight="1" x14ac:dyDescent="0.2"/>
    <row r="53237" ht="12.75" customHeight="1" x14ac:dyDescent="0.2"/>
    <row r="53238" ht="12.75" customHeight="1" x14ac:dyDescent="0.2"/>
    <row r="53239" ht="12.75" customHeight="1" x14ac:dyDescent="0.2"/>
    <row r="53240" ht="12.75" customHeight="1" x14ac:dyDescent="0.2"/>
    <row r="53241" ht="12.75" customHeight="1" x14ac:dyDescent="0.2"/>
    <row r="53242" ht="12.75" customHeight="1" x14ac:dyDescent="0.2"/>
    <row r="53243" ht="12.75" customHeight="1" x14ac:dyDescent="0.2"/>
    <row r="53244" ht="12.75" customHeight="1" x14ac:dyDescent="0.2"/>
    <row r="53245" ht="12.75" customHeight="1" x14ac:dyDescent="0.2"/>
    <row r="53246" ht="12.75" customHeight="1" x14ac:dyDescent="0.2"/>
    <row r="53247" ht="12.75" customHeight="1" x14ac:dyDescent="0.2"/>
    <row r="53248" ht="12.75" customHeight="1" x14ac:dyDescent="0.2"/>
    <row r="53249" ht="12.75" customHeight="1" x14ac:dyDescent="0.2"/>
    <row r="53250" ht="12.75" customHeight="1" x14ac:dyDescent="0.2"/>
    <row r="53251" ht="12.75" customHeight="1" x14ac:dyDescent="0.2"/>
    <row r="53252" ht="12.75" customHeight="1" x14ac:dyDescent="0.2"/>
    <row r="53253" ht="12.75" customHeight="1" x14ac:dyDescent="0.2"/>
    <row r="53254" ht="12.75" customHeight="1" x14ac:dyDescent="0.2"/>
    <row r="53255" ht="12.75" customHeight="1" x14ac:dyDescent="0.2"/>
    <row r="53256" ht="12.75" customHeight="1" x14ac:dyDescent="0.2"/>
    <row r="53257" ht="12.75" customHeight="1" x14ac:dyDescent="0.2"/>
    <row r="53258" ht="12.75" customHeight="1" x14ac:dyDescent="0.2"/>
    <row r="53259" ht="12.75" customHeight="1" x14ac:dyDescent="0.2"/>
    <row r="53260" ht="12.75" customHeight="1" x14ac:dyDescent="0.2"/>
    <row r="53261" ht="12.75" customHeight="1" x14ac:dyDescent="0.2"/>
    <row r="53262" ht="12.75" customHeight="1" x14ac:dyDescent="0.2"/>
    <row r="53263" ht="12.75" customHeight="1" x14ac:dyDescent="0.2"/>
    <row r="53264" ht="12.75" customHeight="1" x14ac:dyDescent="0.2"/>
    <row r="53265" ht="12.75" customHeight="1" x14ac:dyDescent="0.2"/>
    <row r="53266" ht="12.75" customHeight="1" x14ac:dyDescent="0.2"/>
    <row r="53267" ht="12.75" customHeight="1" x14ac:dyDescent="0.2"/>
    <row r="53268" ht="12.75" customHeight="1" x14ac:dyDescent="0.2"/>
    <row r="53269" ht="12.75" customHeight="1" x14ac:dyDescent="0.2"/>
    <row r="53270" ht="12.75" customHeight="1" x14ac:dyDescent="0.2"/>
    <row r="53271" ht="12.75" customHeight="1" x14ac:dyDescent="0.2"/>
    <row r="53272" ht="12.75" customHeight="1" x14ac:dyDescent="0.2"/>
    <row r="53273" ht="12.75" customHeight="1" x14ac:dyDescent="0.2"/>
    <row r="53274" ht="12.75" customHeight="1" x14ac:dyDescent="0.2"/>
    <row r="53275" ht="12.75" customHeight="1" x14ac:dyDescent="0.2"/>
    <row r="53276" ht="12.75" customHeight="1" x14ac:dyDescent="0.2"/>
    <row r="53277" ht="12.75" customHeight="1" x14ac:dyDescent="0.2"/>
    <row r="53278" ht="12.75" customHeight="1" x14ac:dyDescent="0.2"/>
    <row r="53279" ht="12.75" customHeight="1" x14ac:dyDescent="0.2"/>
    <row r="53280" ht="12.75" customHeight="1" x14ac:dyDescent="0.2"/>
    <row r="53281" ht="12.75" customHeight="1" x14ac:dyDescent="0.2"/>
    <row r="53282" ht="12.75" customHeight="1" x14ac:dyDescent="0.2"/>
    <row r="53283" ht="12.75" customHeight="1" x14ac:dyDescent="0.2"/>
    <row r="53284" ht="12.75" customHeight="1" x14ac:dyDescent="0.2"/>
    <row r="53285" ht="12.75" customHeight="1" x14ac:dyDescent="0.2"/>
    <row r="53286" ht="12.75" customHeight="1" x14ac:dyDescent="0.2"/>
    <row r="53287" ht="12.75" customHeight="1" x14ac:dyDescent="0.2"/>
    <row r="53288" ht="12.75" customHeight="1" x14ac:dyDescent="0.2"/>
    <row r="53289" ht="12.75" customHeight="1" x14ac:dyDescent="0.2"/>
    <row r="53290" ht="12.75" customHeight="1" x14ac:dyDescent="0.2"/>
    <row r="53291" ht="12.75" customHeight="1" x14ac:dyDescent="0.2"/>
    <row r="53292" ht="12.75" customHeight="1" x14ac:dyDescent="0.2"/>
    <row r="53293" ht="12.75" customHeight="1" x14ac:dyDescent="0.2"/>
    <row r="53294" ht="12.75" customHeight="1" x14ac:dyDescent="0.2"/>
    <row r="53295" ht="12.75" customHeight="1" x14ac:dyDescent="0.2"/>
    <row r="53296" ht="12.75" customHeight="1" x14ac:dyDescent="0.2"/>
    <row r="53297" ht="12.75" customHeight="1" x14ac:dyDescent="0.2"/>
    <row r="53298" ht="12.75" customHeight="1" x14ac:dyDescent="0.2"/>
    <row r="53299" ht="12.75" customHeight="1" x14ac:dyDescent="0.2"/>
    <row r="53300" ht="12.75" customHeight="1" x14ac:dyDescent="0.2"/>
    <row r="53301" ht="12.75" customHeight="1" x14ac:dyDescent="0.2"/>
    <row r="53302" ht="12.75" customHeight="1" x14ac:dyDescent="0.2"/>
    <row r="53303" ht="12.75" customHeight="1" x14ac:dyDescent="0.2"/>
    <row r="53304" ht="12.75" customHeight="1" x14ac:dyDescent="0.2"/>
    <row r="53305" ht="12.75" customHeight="1" x14ac:dyDescent="0.2"/>
    <row r="53306" ht="12.75" customHeight="1" x14ac:dyDescent="0.2"/>
    <row r="53307" ht="12.75" customHeight="1" x14ac:dyDescent="0.2"/>
    <row r="53308" ht="12.75" customHeight="1" x14ac:dyDescent="0.2"/>
    <row r="53309" ht="12.75" customHeight="1" x14ac:dyDescent="0.2"/>
    <row r="53310" ht="12.75" customHeight="1" x14ac:dyDescent="0.2"/>
    <row r="53311" ht="12.75" customHeight="1" x14ac:dyDescent="0.2"/>
    <row r="53312" ht="12.75" customHeight="1" x14ac:dyDescent="0.2"/>
    <row r="53313" ht="12.75" customHeight="1" x14ac:dyDescent="0.2"/>
    <row r="53314" ht="12.75" customHeight="1" x14ac:dyDescent="0.2"/>
    <row r="53315" ht="12.75" customHeight="1" x14ac:dyDescent="0.2"/>
    <row r="53316" ht="12.75" customHeight="1" x14ac:dyDescent="0.2"/>
    <row r="53317" ht="12.75" customHeight="1" x14ac:dyDescent="0.2"/>
    <row r="53318" ht="12.75" customHeight="1" x14ac:dyDescent="0.2"/>
    <row r="53319" ht="12.75" customHeight="1" x14ac:dyDescent="0.2"/>
    <row r="53320" ht="12.75" customHeight="1" x14ac:dyDescent="0.2"/>
    <row r="53321" ht="12.75" customHeight="1" x14ac:dyDescent="0.2"/>
    <row r="53322" ht="12.75" customHeight="1" x14ac:dyDescent="0.2"/>
    <row r="53323" ht="12.75" customHeight="1" x14ac:dyDescent="0.2"/>
    <row r="53324" ht="12.75" customHeight="1" x14ac:dyDescent="0.2"/>
    <row r="53325" ht="12.75" customHeight="1" x14ac:dyDescent="0.2"/>
    <row r="53326" ht="12.75" customHeight="1" x14ac:dyDescent="0.2"/>
    <row r="53327" ht="12.75" customHeight="1" x14ac:dyDescent="0.2"/>
    <row r="53328" ht="12.75" customHeight="1" x14ac:dyDescent="0.2"/>
    <row r="53329" ht="12.75" customHeight="1" x14ac:dyDescent="0.2"/>
    <row r="53330" ht="12.75" customHeight="1" x14ac:dyDescent="0.2"/>
    <row r="53331" ht="12.75" customHeight="1" x14ac:dyDescent="0.2"/>
    <row r="53332" ht="12.75" customHeight="1" x14ac:dyDescent="0.2"/>
    <row r="53333" ht="12.75" customHeight="1" x14ac:dyDescent="0.2"/>
    <row r="53334" ht="12.75" customHeight="1" x14ac:dyDescent="0.2"/>
    <row r="53335" ht="12.75" customHeight="1" x14ac:dyDescent="0.2"/>
    <row r="53336" ht="12.75" customHeight="1" x14ac:dyDescent="0.2"/>
    <row r="53337" ht="12.75" customHeight="1" x14ac:dyDescent="0.2"/>
    <row r="53338" ht="12.75" customHeight="1" x14ac:dyDescent="0.2"/>
    <row r="53339" ht="12.75" customHeight="1" x14ac:dyDescent="0.2"/>
    <row r="53340" ht="12.75" customHeight="1" x14ac:dyDescent="0.2"/>
    <row r="53341" ht="12.75" customHeight="1" x14ac:dyDescent="0.2"/>
    <row r="53342" ht="12.75" customHeight="1" x14ac:dyDescent="0.2"/>
    <row r="53343" ht="12.75" customHeight="1" x14ac:dyDescent="0.2"/>
    <row r="53344" ht="12.75" customHeight="1" x14ac:dyDescent="0.2"/>
    <row r="53345" ht="12.75" customHeight="1" x14ac:dyDescent="0.2"/>
    <row r="53346" ht="12.75" customHeight="1" x14ac:dyDescent="0.2"/>
    <row r="53347" ht="12.75" customHeight="1" x14ac:dyDescent="0.2"/>
    <row r="53348" ht="12.75" customHeight="1" x14ac:dyDescent="0.2"/>
    <row r="53349" ht="12.75" customHeight="1" x14ac:dyDescent="0.2"/>
    <row r="53350" ht="12.75" customHeight="1" x14ac:dyDescent="0.2"/>
    <row r="53351" ht="12.75" customHeight="1" x14ac:dyDescent="0.2"/>
    <row r="53352" ht="12.75" customHeight="1" x14ac:dyDescent="0.2"/>
    <row r="53353" ht="12.75" customHeight="1" x14ac:dyDescent="0.2"/>
    <row r="53354" ht="12.75" customHeight="1" x14ac:dyDescent="0.2"/>
    <row r="53355" ht="12.75" customHeight="1" x14ac:dyDescent="0.2"/>
    <row r="53356" ht="12.75" customHeight="1" x14ac:dyDescent="0.2"/>
    <row r="53357" ht="12.75" customHeight="1" x14ac:dyDescent="0.2"/>
    <row r="53358" ht="12.75" customHeight="1" x14ac:dyDescent="0.2"/>
    <row r="53359" ht="12.75" customHeight="1" x14ac:dyDescent="0.2"/>
    <row r="53360" ht="12.75" customHeight="1" x14ac:dyDescent="0.2"/>
    <row r="53361" ht="12.75" customHeight="1" x14ac:dyDescent="0.2"/>
    <row r="53362" ht="12.75" customHeight="1" x14ac:dyDescent="0.2"/>
    <row r="53363" ht="12.75" customHeight="1" x14ac:dyDescent="0.2"/>
    <row r="53364" ht="12.75" customHeight="1" x14ac:dyDescent="0.2"/>
    <row r="53365" ht="12.75" customHeight="1" x14ac:dyDescent="0.2"/>
    <row r="53366" ht="12.75" customHeight="1" x14ac:dyDescent="0.2"/>
    <row r="53367" ht="12.75" customHeight="1" x14ac:dyDescent="0.2"/>
    <row r="53368" ht="12.75" customHeight="1" x14ac:dyDescent="0.2"/>
    <row r="53369" ht="12.75" customHeight="1" x14ac:dyDescent="0.2"/>
    <row r="53370" ht="12.75" customHeight="1" x14ac:dyDescent="0.2"/>
    <row r="53371" ht="12.75" customHeight="1" x14ac:dyDescent="0.2"/>
    <row r="53372" ht="12.75" customHeight="1" x14ac:dyDescent="0.2"/>
    <row r="53373" ht="12.75" customHeight="1" x14ac:dyDescent="0.2"/>
    <row r="53374" ht="12.75" customHeight="1" x14ac:dyDescent="0.2"/>
    <row r="53375" ht="12.75" customHeight="1" x14ac:dyDescent="0.2"/>
    <row r="53376" ht="12.75" customHeight="1" x14ac:dyDescent="0.2"/>
    <row r="53377" ht="12.75" customHeight="1" x14ac:dyDescent="0.2"/>
    <row r="53378" ht="12.75" customHeight="1" x14ac:dyDescent="0.2"/>
    <row r="53379" ht="12.75" customHeight="1" x14ac:dyDescent="0.2"/>
    <row r="53380" ht="12.75" customHeight="1" x14ac:dyDescent="0.2"/>
    <row r="53381" ht="12.75" customHeight="1" x14ac:dyDescent="0.2"/>
    <row r="53382" ht="12.75" customHeight="1" x14ac:dyDescent="0.2"/>
    <row r="53383" ht="12.75" customHeight="1" x14ac:dyDescent="0.2"/>
    <row r="53384" ht="12.75" customHeight="1" x14ac:dyDescent="0.2"/>
    <row r="53385" ht="12.75" customHeight="1" x14ac:dyDescent="0.2"/>
    <row r="53386" ht="12.75" customHeight="1" x14ac:dyDescent="0.2"/>
    <row r="53387" ht="12.75" customHeight="1" x14ac:dyDescent="0.2"/>
    <row r="53388" ht="12.75" customHeight="1" x14ac:dyDescent="0.2"/>
    <row r="53389" ht="12.75" customHeight="1" x14ac:dyDescent="0.2"/>
    <row r="53390" ht="12.75" customHeight="1" x14ac:dyDescent="0.2"/>
    <row r="53391" ht="12.75" customHeight="1" x14ac:dyDescent="0.2"/>
    <row r="53392" ht="12.75" customHeight="1" x14ac:dyDescent="0.2"/>
    <row r="53393" ht="12.75" customHeight="1" x14ac:dyDescent="0.2"/>
    <row r="53394" ht="12.75" customHeight="1" x14ac:dyDescent="0.2"/>
    <row r="53395" ht="12.75" customHeight="1" x14ac:dyDescent="0.2"/>
    <row r="53396" ht="12.75" customHeight="1" x14ac:dyDescent="0.2"/>
    <row r="53397" ht="12.75" customHeight="1" x14ac:dyDescent="0.2"/>
    <row r="53398" ht="12.75" customHeight="1" x14ac:dyDescent="0.2"/>
    <row r="53399" ht="12.75" customHeight="1" x14ac:dyDescent="0.2"/>
    <row r="53400" ht="12.75" customHeight="1" x14ac:dyDescent="0.2"/>
    <row r="53401" ht="12.75" customHeight="1" x14ac:dyDescent="0.2"/>
    <row r="53402" ht="12.75" customHeight="1" x14ac:dyDescent="0.2"/>
    <row r="53403" ht="12.75" customHeight="1" x14ac:dyDescent="0.2"/>
    <row r="53404" ht="12.75" customHeight="1" x14ac:dyDescent="0.2"/>
    <row r="53405" ht="12.75" customHeight="1" x14ac:dyDescent="0.2"/>
    <row r="53406" ht="12.75" customHeight="1" x14ac:dyDescent="0.2"/>
    <row r="53407" ht="12.75" customHeight="1" x14ac:dyDescent="0.2"/>
    <row r="53408" ht="12.75" customHeight="1" x14ac:dyDescent="0.2"/>
    <row r="53409" ht="12.75" customHeight="1" x14ac:dyDescent="0.2"/>
    <row r="53410" ht="12.75" customHeight="1" x14ac:dyDescent="0.2"/>
    <row r="53411" ht="12.75" customHeight="1" x14ac:dyDescent="0.2"/>
    <row r="53412" ht="12.75" customHeight="1" x14ac:dyDescent="0.2"/>
    <row r="53413" ht="12.75" customHeight="1" x14ac:dyDescent="0.2"/>
    <row r="53414" ht="12.75" customHeight="1" x14ac:dyDescent="0.2"/>
    <row r="53415" ht="12.75" customHeight="1" x14ac:dyDescent="0.2"/>
    <row r="53416" ht="12.75" customHeight="1" x14ac:dyDescent="0.2"/>
    <row r="53417" ht="12.75" customHeight="1" x14ac:dyDescent="0.2"/>
    <row r="53418" ht="12.75" customHeight="1" x14ac:dyDescent="0.2"/>
    <row r="53419" ht="12.75" customHeight="1" x14ac:dyDescent="0.2"/>
    <row r="53420" ht="12.75" customHeight="1" x14ac:dyDescent="0.2"/>
    <row r="53421" ht="12.75" customHeight="1" x14ac:dyDescent="0.2"/>
    <row r="53422" ht="12.75" customHeight="1" x14ac:dyDescent="0.2"/>
    <row r="53423" ht="12.75" customHeight="1" x14ac:dyDescent="0.2"/>
    <row r="53424" ht="12.75" customHeight="1" x14ac:dyDescent="0.2"/>
    <row r="53425" ht="12.75" customHeight="1" x14ac:dyDescent="0.2"/>
    <row r="53426" ht="12.75" customHeight="1" x14ac:dyDescent="0.2"/>
    <row r="53427" ht="12.75" customHeight="1" x14ac:dyDescent="0.2"/>
    <row r="53428" ht="12.75" customHeight="1" x14ac:dyDescent="0.2"/>
    <row r="53429" ht="12.75" customHeight="1" x14ac:dyDescent="0.2"/>
    <row r="53430" ht="12.75" customHeight="1" x14ac:dyDescent="0.2"/>
    <row r="53431" ht="12.75" customHeight="1" x14ac:dyDescent="0.2"/>
    <row r="53432" ht="12.75" customHeight="1" x14ac:dyDescent="0.2"/>
    <row r="53433" ht="12.75" customHeight="1" x14ac:dyDescent="0.2"/>
    <row r="53434" ht="12.75" customHeight="1" x14ac:dyDescent="0.2"/>
    <row r="53435" ht="12.75" customHeight="1" x14ac:dyDescent="0.2"/>
    <row r="53436" ht="12.75" customHeight="1" x14ac:dyDescent="0.2"/>
    <row r="53437" ht="12.75" customHeight="1" x14ac:dyDescent="0.2"/>
    <row r="53438" ht="12.75" customHeight="1" x14ac:dyDescent="0.2"/>
    <row r="53439" ht="12.75" customHeight="1" x14ac:dyDescent="0.2"/>
    <row r="53440" ht="12.75" customHeight="1" x14ac:dyDescent="0.2"/>
    <row r="53441" ht="12.75" customHeight="1" x14ac:dyDescent="0.2"/>
    <row r="53442" ht="12.75" customHeight="1" x14ac:dyDescent="0.2"/>
    <row r="53443" ht="12.75" customHeight="1" x14ac:dyDescent="0.2"/>
    <row r="53444" ht="12.75" customHeight="1" x14ac:dyDescent="0.2"/>
    <row r="53445" ht="12.75" customHeight="1" x14ac:dyDescent="0.2"/>
    <row r="53446" ht="12.75" customHeight="1" x14ac:dyDescent="0.2"/>
    <row r="53447" ht="12.75" customHeight="1" x14ac:dyDescent="0.2"/>
    <row r="53448" ht="12.75" customHeight="1" x14ac:dyDescent="0.2"/>
    <row r="53449" ht="12.75" customHeight="1" x14ac:dyDescent="0.2"/>
    <row r="53450" ht="12.75" customHeight="1" x14ac:dyDescent="0.2"/>
    <row r="53451" ht="12.75" customHeight="1" x14ac:dyDescent="0.2"/>
    <row r="53452" ht="12.75" customHeight="1" x14ac:dyDescent="0.2"/>
    <row r="53453" ht="12.75" customHeight="1" x14ac:dyDescent="0.2"/>
    <row r="53454" ht="12.75" customHeight="1" x14ac:dyDescent="0.2"/>
    <row r="53455" ht="12.75" customHeight="1" x14ac:dyDescent="0.2"/>
    <row r="53456" ht="12.75" customHeight="1" x14ac:dyDescent="0.2"/>
    <row r="53457" ht="12.75" customHeight="1" x14ac:dyDescent="0.2"/>
    <row r="53458" ht="12.75" customHeight="1" x14ac:dyDescent="0.2"/>
    <row r="53459" ht="12.75" customHeight="1" x14ac:dyDescent="0.2"/>
    <row r="53460" ht="12.75" customHeight="1" x14ac:dyDescent="0.2"/>
    <row r="53461" ht="12.75" customHeight="1" x14ac:dyDescent="0.2"/>
    <row r="53462" ht="12.75" customHeight="1" x14ac:dyDescent="0.2"/>
    <row r="53463" ht="12.75" customHeight="1" x14ac:dyDescent="0.2"/>
    <row r="53464" ht="12.75" customHeight="1" x14ac:dyDescent="0.2"/>
    <row r="53465" ht="12.75" customHeight="1" x14ac:dyDescent="0.2"/>
    <row r="53466" ht="12.75" customHeight="1" x14ac:dyDescent="0.2"/>
    <row r="53467" ht="12.75" customHeight="1" x14ac:dyDescent="0.2"/>
    <row r="53468" ht="12.75" customHeight="1" x14ac:dyDescent="0.2"/>
    <row r="53469" ht="12.75" customHeight="1" x14ac:dyDescent="0.2"/>
    <row r="53470" ht="12.75" customHeight="1" x14ac:dyDescent="0.2"/>
    <row r="53471" ht="12.75" customHeight="1" x14ac:dyDescent="0.2"/>
    <row r="53472" ht="12.75" customHeight="1" x14ac:dyDescent="0.2"/>
    <row r="53473" ht="12.75" customHeight="1" x14ac:dyDescent="0.2"/>
    <row r="53474" ht="12.75" customHeight="1" x14ac:dyDescent="0.2"/>
    <row r="53475" ht="12.75" customHeight="1" x14ac:dyDescent="0.2"/>
    <row r="53476" ht="12.75" customHeight="1" x14ac:dyDescent="0.2"/>
    <row r="53477" ht="12.75" customHeight="1" x14ac:dyDescent="0.2"/>
    <row r="53478" ht="12.75" customHeight="1" x14ac:dyDescent="0.2"/>
    <row r="53479" ht="12.75" customHeight="1" x14ac:dyDescent="0.2"/>
    <row r="53480" ht="12.75" customHeight="1" x14ac:dyDescent="0.2"/>
    <row r="53481" ht="12.75" customHeight="1" x14ac:dyDescent="0.2"/>
    <row r="53482" ht="12.75" customHeight="1" x14ac:dyDescent="0.2"/>
    <row r="53483" ht="12.75" customHeight="1" x14ac:dyDescent="0.2"/>
    <row r="53484" ht="12.75" customHeight="1" x14ac:dyDescent="0.2"/>
    <row r="53485" ht="12.75" customHeight="1" x14ac:dyDescent="0.2"/>
    <row r="53486" ht="12.75" customHeight="1" x14ac:dyDescent="0.2"/>
    <row r="53487" ht="12.75" customHeight="1" x14ac:dyDescent="0.2"/>
    <row r="53488" ht="12.75" customHeight="1" x14ac:dyDescent="0.2"/>
    <row r="53489" ht="12.75" customHeight="1" x14ac:dyDescent="0.2"/>
    <row r="53490" ht="12.75" customHeight="1" x14ac:dyDescent="0.2"/>
    <row r="53491" ht="12.75" customHeight="1" x14ac:dyDescent="0.2"/>
    <row r="53492" ht="12.75" customHeight="1" x14ac:dyDescent="0.2"/>
    <row r="53493" ht="12.75" customHeight="1" x14ac:dyDescent="0.2"/>
    <row r="53494" ht="12.75" customHeight="1" x14ac:dyDescent="0.2"/>
    <row r="53495" ht="12.75" customHeight="1" x14ac:dyDescent="0.2"/>
    <row r="53496" ht="12.75" customHeight="1" x14ac:dyDescent="0.2"/>
    <row r="53497" ht="12.75" customHeight="1" x14ac:dyDescent="0.2"/>
    <row r="53498" ht="12.75" customHeight="1" x14ac:dyDescent="0.2"/>
    <row r="53499" ht="12.75" customHeight="1" x14ac:dyDescent="0.2"/>
    <row r="53500" ht="12.75" customHeight="1" x14ac:dyDescent="0.2"/>
    <row r="53501" ht="12.75" customHeight="1" x14ac:dyDescent="0.2"/>
    <row r="53502" ht="12.75" customHeight="1" x14ac:dyDescent="0.2"/>
    <row r="53503" ht="12.75" customHeight="1" x14ac:dyDescent="0.2"/>
    <row r="53504" ht="12.75" customHeight="1" x14ac:dyDescent="0.2"/>
    <row r="53505" ht="12.75" customHeight="1" x14ac:dyDescent="0.2"/>
    <row r="53506" ht="12.75" customHeight="1" x14ac:dyDescent="0.2"/>
    <row r="53507" ht="12.75" customHeight="1" x14ac:dyDescent="0.2"/>
    <row r="53508" ht="12.75" customHeight="1" x14ac:dyDescent="0.2"/>
    <row r="53509" ht="12.75" customHeight="1" x14ac:dyDescent="0.2"/>
    <row r="53510" ht="12.75" customHeight="1" x14ac:dyDescent="0.2"/>
    <row r="53511" ht="12.75" customHeight="1" x14ac:dyDescent="0.2"/>
    <row r="53512" ht="12.75" customHeight="1" x14ac:dyDescent="0.2"/>
    <row r="53513" ht="12.75" customHeight="1" x14ac:dyDescent="0.2"/>
    <row r="53514" ht="12.75" customHeight="1" x14ac:dyDescent="0.2"/>
    <row r="53515" ht="12.75" customHeight="1" x14ac:dyDescent="0.2"/>
    <row r="53516" ht="12.75" customHeight="1" x14ac:dyDescent="0.2"/>
    <row r="53517" ht="12.75" customHeight="1" x14ac:dyDescent="0.2"/>
    <row r="53518" ht="12.75" customHeight="1" x14ac:dyDescent="0.2"/>
    <row r="53519" ht="12.75" customHeight="1" x14ac:dyDescent="0.2"/>
    <row r="53520" ht="12.75" customHeight="1" x14ac:dyDescent="0.2"/>
    <row r="53521" ht="12.75" customHeight="1" x14ac:dyDescent="0.2"/>
    <row r="53522" ht="12.75" customHeight="1" x14ac:dyDescent="0.2"/>
    <row r="53523" ht="12.75" customHeight="1" x14ac:dyDescent="0.2"/>
    <row r="53524" ht="12.75" customHeight="1" x14ac:dyDescent="0.2"/>
    <row r="53525" ht="12.75" customHeight="1" x14ac:dyDescent="0.2"/>
    <row r="53526" ht="12.75" customHeight="1" x14ac:dyDescent="0.2"/>
    <row r="53527" ht="12.75" customHeight="1" x14ac:dyDescent="0.2"/>
    <row r="53528" ht="12.75" customHeight="1" x14ac:dyDescent="0.2"/>
    <row r="53529" ht="12.75" customHeight="1" x14ac:dyDescent="0.2"/>
    <row r="53530" ht="12.75" customHeight="1" x14ac:dyDescent="0.2"/>
    <row r="53531" ht="12.75" customHeight="1" x14ac:dyDescent="0.2"/>
    <row r="53532" ht="12.75" customHeight="1" x14ac:dyDescent="0.2"/>
    <row r="53533" ht="12.75" customHeight="1" x14ac:dyDescent="0.2"/>
    <row r="53534" ht="12.75" customHeight="1" x14ac:dyDescent="0.2"/>
    <row r="53535" ht="12.75" customHeight="1" x14ac:dyDescent="0.2"/>
    <row r="53536" ht="12.75" customHeight="1" x14ac:dyDescent="0.2"/>
    <row r="53537" ht="12.75" customHeight="1" x14ac:dyDescent="0.2"/>
    <row r="53538" ht="12.75" customHeight="1" x14ac:dyDescent="0.2"/>
    <row r="53539" ht="12.75" customHeight="1" x14ac:dyDescent="0.2"/>
    <row r="53540" ht="12.75" customHeight="1" x14ac:dyDescent="0.2"/>
    <row r="53541" ht="12.75" customHeight="1" x14ac:dyDescent="0.2"/>
    <row r="53542" ht="12.75" customHeight="1" x14ac:dyDescent="0.2"/>
    <row r="53543" ht="12.75" customHeight="1" x14ac:dyDescent="0.2"/>
    <row r="53544" ht="12.75" customHeight="1" x14ac:dyDescent="0.2"/>
    <row r="53545" ht="12.75" customHeight="1" x14ac:dyDescent="0.2"/>
    <row r="53546" ht="12.75" customHeight="1" x14ac:dyDescent="0.2"/>
    <row r="53547" ht="12.75" customHeight="1" x14ac:dyDescent="0.2"/>
    <row r="53548" ht="12.75" customHeight="1" x14ac:dyDescent="0.2"/>
    <row r="53549" ht="12.75" customHeight="1" x14ac:dyDescent="0.2"/>
    <row r="53550" ht="12.75" customHeight="1" x14ac:dyDescent="0.2"/>
    <row r="53551" ht="12.75" customHeight="1" x14ac:dyDescent="0.2"/>
    <row r="53552" ht="12.75" customHeight="1" x14ac:dyDescent="0.2"/>
    <row r="53553" ht="12.75" customHeight="1" x14ac:dyDescent="0.2"/>
    <row r="53554" ht="12.75" customHeight="1" x14ac:dyDescent="0.2"/>
    <row r="53555" ht="12.75" customHeight="1" x14ac:dyDescent="0.2"/>
    <row r="53556" ht="12.75" customHeight="1" x14ac:dyDescent="0.2"/>
    <row r="53557" ht="12.75" customHeight="1" x14ac:dyDescent="0.2"/>
    <row r="53558" ht="12.75" customHeight="1" x14ac:dyDescent="0.2"/>
    <row r="53559" ht="12.75" customHeight="1" x14ac:dyDescent="0.2"/>
    <row r="53560" ht="12.75" customHeight="1" x14ac:dyDescent="0.2"/>
    <row r="53561" ht="12.75" customHeight="1" x14ac:dyDescent="0.2"/>
    <row r="53562" ht="12.75" customHeight="1" x14ac:dyDescent="0.2"/>
    <row r="53563" ht="12.75" customHeight="1" x14ac:dyDescent="0.2"/>
    <row r="53564" ht="12.75" customHeight="1" x14ac:dyDescent="0.2"/>
    <row r="53565" ht="12.75" customHeight="1" x14ac:dyDescent="0.2"/>
    <row r="53566" ht="12.75" customHeight="1" x14ac:dyDescent="0.2"/>
    <row r="53567" ht="12.75" customHeight="1" x14ac:dyDescent="0.2"/>
    <row r="53568" ht="12.75" customHeight="1" x14ac:dyDescent="0.2"/>
    <row r="53569" ht="12.75" customHeight="1" x14ac:dyDescent="0.2"/>
    <row r="53570" ht="12.75" customHeight="1" x14ac:dyDescent="0.2"/>
    <row r="53571" ht="12.75" customHeight="1" x14ac:dyDescent="0.2"/>
    <row r="53572" ht="12.75" customHeight="1" x14ac:dyDescent="0.2"/>
    <row r="53573" ht="12.75" customHeight="1" x14ac:dyDescent="0.2"/>
    <row r="53574" ht="12.75" customHeight="1" x14ac:dyDescent="0.2"/>
    <row r="53575" ht="12.75" customHeight="1" x14ac:dyDescent="0.2"/>
    <row r="53576" ht="12.75" customHeight="1" x14ac:dyDescent="0.2"/>
    <row r="53577" ht="12.75" customHeight="1" x14ac:dyDescent="0.2"/>
    <row r="53578" ht="12.75" customHeight="1" x14ac:dyDescent="0.2"/>
    <row r="53579" ht="12.75" customHeight="1" x14ac:dyDescent="0.2"/>
    <row r="53580" ht="12.75" customHeight="1" x14ac:dyDescent="0.2"/>
    <row r="53581" ht="12.75" customHeight="1" x14ac:dyDescent="0.2"/>
    <row r="53582" ht="12.75" customHeight="1" x14ac:dyDescent="0.2"/>
    <row r="53583" ht="12.75" customHeight="1" x14ac:dyDescent="0.2"/>
    <row r="53584" ht="12.75" customHeight="1" x14ac:dyDescent="0.2"/>
    <row r="53585" ht="12.75" customHeight="1" x14ac:dyDescent="0.2"/>
    <row r="53586" ht="12.75" customHeight="1" x14ac:dyDescent="0.2"/>
    <row r="53587" ht="12.75" customHeight="1" x14ac:dyDescent="0.2"/>
    <row r="53588" ht="12.75" customHeight="1" x14ac:dyDescent="0.2"/>
    <row r="53589" ht="12.75" customHeight="1" x14ac:dyDescent="0.2"/>
    <row r="53590" ht="12.75" customHeight="1" x14ac:dyDescent="0.2"/>
    <row r="53591" ht="12.75" customHeight="1" x14ac:dyDescent="0.2"/>
    <row r="53592" ht="12.75" customHeight="1" x14ac:dyDescent="0.2"/>
    <row r="53593" ht="12.75" customHeight="1" x14ac:dyDescent="0.2"/>
    <row r="53594" ht="12.75" customHeight="1" x14ac:dyDescent="0.2"/>
    <row r="53595" ht="12.75" customHeight="1" x14ac:dyDescent="0.2"/>
    <row r="53596" ht="12.75" customHeight="1" x14ac:dyDescent="0.2"/>
    <row r="53597" ht="12.75" customHeight="1" x14ac:dyDescent="0.2"/>
    <row r="53598" ht="12.75" customHeight="1" x14ac:dyDescent="0.2"/>
    <row r="53599" ht="12.75" customHeight="1" x14ac:dyDescent="0.2"/>
    <row r="53600" ht="12.75" customHeight="1" x14ac:dyDescent="0.2"/>
    <row r="53601" ht="12.75" customHeight="1" x14ac:dyDescent="0.2"/>
    <row r="53602" ht="12.75" customHeight="1" x14ac:dyDescent="0.2"/>
    <row r="53603" ht="12.75" customHeight="1" x14ac:dyDescent="0.2"/>
    <row r="53604" ht="12.75" customHeight="1" x14ac:dyDescent="0.2"/>
    <row r="53605" ht="12.75" customHeight="1" x14ac:dyDescent="0.2"/>
    <row r="53606" ht="12.75" customHeight="1" x14ac:dyDescent="0.2"/>
    <row r="53607" ht="12.75" customHeight="1" x14ac:dyDescent="0.2"/>
    <row r="53608" ht="12.75" customHeight="1" x14ac:dyDescent="0.2"/>
    <row r="53609" ht="12.75" customHeight="1" x14ac:dyDescent="0.2"/>
    <row r="53610" ht="12.75" customHeight="1" x14ac:dyDescent="0.2"/>
    <row r="53611" ht="12.75" customHeight="1" x14ac:dyDescent="0.2"/>
    <row r="53612" ht="12.75" customHeight="1" x14ac:dyDescent="0.2"/>
    <row r="53613" ht="12.75" customHeight="1" x14ac:dyDescent="0.2"/>
    <row r="53614" ht="12.75" customHeight="1" x14ac:dyDescent="0.2"/>
    <row r="53615" ht="12.75" customHeight="1" x14ac:dyDescent="0.2"/>
    <row r="53616" ht="12.75" customHeight="1" x14ac:dyDescent="0.2"/>
    <row r="53617" ht="12.75" customHeight="1" x14ac:dyDescent="0.2"/>
    <row r="53618" ht="12.75" customHeight="1" x14ac:dyDescent="0.2"/>
    <row r="53619" ht="12.75" customHeight="1" x14ac:dyDescent="0.2"/>
    <row r="53620" ht="12.75" customHeight="1" x14ac:dyDescent="0.2"/>
    <row r="53621" ht="12.75" customHeight="1" x14ac:dyDescent="0.2"/>
    <row r="53622" ht="12.75" customHeight="1" x14ac:dyDescent="0.2"/>
    <row r="53623" ht="12.75" customHeight="1" x14ac:dyDescent="0.2"/>
    <row r="53624" ht="12.75" customHeight="1" x14ac:dyDescent="0.2"/>
    <row r="53625" ht="12.75" customHeight="1" x14ac:dyDescent="0.2"/>
    <row r="53626" ht="12.75" customHeight="1" x14ac:dyDescent="0.2"/>
    <row r="53627" ht="12.75" customHeight="1" x14ac:dyDescent="0.2"/>
    <row r="53628" ht="12.75" customHeight="1" x14ac:dyDescent="0.2"/>
    <row r="53629" ht="12.75" customHeight="1" x14ac:dyDescent="0.2"/>
    <row r="53630" ht="12.75" customHeight="1" x14ac:dyDescent="0.2"/>
    <row r="53631" ht="12.75" customHeight="1" x14ac:dyDescent="0.2"/>
    <row r="53632" ht="12.75" customHeight="1" x14ac:dyDescent="0.2"/>
    <row r="53633" ht="12.75" customHeight="1" x14ac:dyDescent="0.2"/>
    <row r="53634" ht="12.75" customHeight="1" x14ac:dyDescent="0.2"/>
    <row r="53635" ht="12.75" customHeight="1" x14ac:dyDescent="0.2"/>
    <row r="53636" ht="12.75" customHeight="1" x14ac:dyDescent="0.2"/>
    <row r="53637" ht="12.75" customHeight="1" x14ac:dyDescent="0.2"/>
    <row r="53638" ht="12.75" customHeight="1" x14ac:dyDescent="0.2"/>
    <row r="53639" ht="12.75" customHeight="1" x14ac:dyDescent="0.2"/>
    <row r="53640" ht="12.75" customHeight="1" x14ac:dyDescent="0.2"/>
    <row r="53641" ht="12.75" customHeight="1" x14ac:dyDescent="0.2"/>
    <row r="53642" ht="12.75" customHeight="1" x14ac:dyDescent="0.2"/>
    <row r="53643" ht="12.75" customHeight="1" x14ac:dyDescent="0.2"/>
    <row r="53644" ht="12.75" customHeight="1" x14ac:dyDescent="0.2"/>
    <row r="53645" ht="12.75" customHeight="1" x14ac:dyDescent="0.2"/>
    <row r="53646" ht="12.75" customHeight="1" x14ac:dyDescent="0.2"/>
    <row r="53647" ht="12.75" customHeight="1" x14ac:dyDescent="0.2"/>
    <row r="53648" ht="12.75" customHeight="1" x14ac:dyDescent="0.2"/>
    <row r="53649" ht="12.75" customHeight="1" x14ac:dyDescent="0.2"/>
    <row r="53650" ht="12.75" customHeight="1" x14ac:dyDescent="0.2"/>
    <row r="53651" ht="12.75" customHeight="1" x14ac:dyDescent="0.2"/>
    <row r="53652" ht="12.75" customHeight="1" x14ac:dyDescent="0.2"/>
    <row r="53653" ht="12.75" customHeight="1" x14ac:dyDescent="0.2"/>
    <row r="53654" ht="12.75" customHeight="1" x14ac:dyDescent="0.2"/>
    <row r="53655" ht="12.75" customHeight="1" x14ac:dyDescent="0.2"/>
    <row r="53656" ht="12.75" customHeight="1" x14ac:dyDescent="0.2"/>
    <row r="53657" ht="12.75" customHeight="1" x14ac:dyDescent="0.2"/>
    <row r="53658" ht="12.75" customHeight="1" x14ac:dyDescent="0.2"/>
    <row r="53659" ht="12.75" customHeight="1" x14ac:dyDescent="0.2"/>
    <row r="53660" ht="12.75" customHeight="1" x14ac:dyDescent="0.2"/>
    <row r="53661" ht="12.75" customHeight="1" x14ac:dyDescent="0.2"/>
    <row r="53662" ht="12.75" customHeight="1" x14ac:dyDescent="0.2"/>
    <row r="53663" ht="12.75" customHeight="1" x14ac:dyDescent="0.2"/>
    <row r="53664" ht="12.75" customHeight="1" x14ac:dyDescent="0.2"/>
    <row r="53665" ht="12.75" customHeight="1" x14ac:dyDescent="0.2"/>
    <row r="53666" ht="12.75" customHeight="1" x14ac:dyDescent="0.2"/>
    <row r="53667" ht="12.75" customHeight="1" x14ac:dyDescent="0.2"/>
    <row r="53668" ht="12.75" customHeight="1" x14ac:dyDescent="0.2"/>
    <row r="53669" ht="12.75" customHeight="1" x14ac:dyDescent="0.2"/>
    <row r="53670" ht="12.75" customHeight="1" x14ac:dyDescent="0.2"/>
    <row r="53671" ht="12.75" customHeight="1" x14ac:dyDescent="0.2"/>
    <row r="53672" ht="12.75" customHeight="1" x14ac:dyDescent="0.2"/>
    <row r="53673" ht="12.75" customHeight="1" x14ac:dyDescent="0.2"/>
    <row r="53674" ht="12.75" customHeight="1" x14ac:dyDescent="0.2"/>
    <row r="53675" ht="12.75" customHeight="1" x14ac:dyDescent="0.2"/>
    <row r="53676" ht="12.75" customHeight="1" x14ac:dyDescent="0.2"/>
    <row r="53677" ht="12.75" customHeight="1" x14ac:dyDescent="0.2"/>
    <row r="53678" ht="12.75" customHeight="1" x14ac:dyDescent="0.2"/>
    <row r="53679" ht="12.75" customHeight="1" x14ac:dyDescent="0.2"/>
    <row r="53680" ht="12.75" customHeight="1" x14ac:dyDescent="0.2"/>
    <row r="53681" ht="12.75" customHeight="1" x14ac:dyDescent="0.2"/>
    <row r="53682" ht="12.75" customHeight="1" x14ac:dyDescent="0.2"/>
    <row r="53683" ht="12.75" customHeight="1" x14ac:dyDescent="0.2"/>
    <row r="53684" ht="12.75" customHeight="1" x14ac:dyDescent="0.2"/>
    <row r="53685" ht="12.75" customHeight="1" x14ac:dyDescent="0.2"/>
    <row r="53686" ht="12.75" customHeight="1" x14ac:dyDescent="0.2"/>
    <row r="53687" ht="12.75" customHeight="1" x14ac:dyDescent="0.2"/>
    <row r="53688" ht="12.75" customHeight="1" x14ac:dyDescent="0.2"/>
    <row r="53689" ht="12.75" customHeight="1" x14ac:dyDescent="0.2"/>
    <row r="53690" ht="12.75" customHeight="1" x14ac:dyDescent="0.2"/>
    <row r="53691" ht="12.75" customHeight="1" x14ac:dyDescent="0.2"/>
    <row r="53692" ht="12.75" customHeight="1" x14ac:dyDescent="0.2"/>
    <row r="53693" ht="12.75" customHeight="1" x14ac:dyDescent="0.2"/>
    <row r="53694" ht="12.75" customHeight="1" x14ac:dyDescent="0.2"/>
    <row r="53695" ht="12.75" customHeight="1" x14ac:dyDescent="0.2"/>
    <row r="53696" ht="12.75" customHeight="1" x14ac:dyDescent="0.2"/>
    <row r="53697" ht="12.75" customHeight="1" x14ac:dyDescent="0.2"/>
    <row r="53698" ht="12.75" customHeight="1" x14ac:dyDescent="0.2"/>
    <row r="53699" ht="12.75" customHeight="1" x14ac:dyDescent="0.2"/>
    <row r="53700" ht="12.75" customHeight="1" x14ac:dyDescent="0.2"/>
    <row r="53701" ht="12.75" customHeight="1" x14ac:dyDescent="0.2"/>
    <row r="53702" ht="12.75" customHeight="1" x14ac:dyDescent="0.2"/>
    <row r="53703" ht="12.75" customHeight="1" x14ac:dyDescent="0.2"/>
    <row r="53704" ht="12.75" customHeight="1" x14ac:dyDescent="0.2"/>
    <row r="53705" ht="12.75" customHeight="1" x14ac:dyDescent="0.2"/>
    <row r="53706" ht="12.75" customHeight="1" x14ac:dyDescent="0.2"/>
    <row r="53707" ht="12.75" customHeight="1" x14ac:dyDescent="0.2"/>
    <row r="53708" ht="12.75" customHeight="1" x14ac:dyDescent="0.2"/>
    <row r="53709" ht="12.75" customHeight="1" x14ac:dyDescent="0.2"/>
    <row r="53710" ht="12.75" customHeight="1" x14ac:dyDescent="0.2"/>
    <row r="53711" ht="12.75" customHeight="1" x14ac:dyDescent="0.2"/>
    <row r="53712" ht="12.75" customHeight="1" x14ac:dyDescent="0.2"/>
    <row r="53713" ht="12.75" customHeight="1" x14ac:dyDescent="0.2"/>
    <row r="53714" ht="12.75" customHeight="1" x14ac:dyDescent="0.2"/>
    <row r="53715" ht="12.75" customHeight="1" x14ac:dyDescent="0.2"/>
    <row r="53716" ht="12.75" customHeight="1" x14ac:dyDescent="0.2"/>
    <row r="53717" ht="12.75" customHeight="1" x14ac:dyDescent="0.2"/>
    <row r="53718" ht="12.75" customHeight="1" x14ac:dyDescent="0.2"/>
    <row r="53719" ht="12.75" customHeight="1" x14ac:dyDescent="0.2"/>
    <row r="53720" ht="12.75" customHeight="1" x14ac:dyDescent="0.2"/>
    <row r="53721" ht="12.75" customHeight="1" x14ac:dyDescent="0.2"/>
    <row r="53722" ht="12.75" customHeight="1" x14ac:dyDescent="0.2"/>
    <row r="53723" ht="12.75" customHeight="1" x14ac:dyDescent="0.2"/>
    <row r="53724" ht="12.75" customHeight="1" x14ac:dyDescent="0.2"/>
    <row r="53725" ht="12.75" customHeight="1" x14ac:dyDescent="0.2"/>
    <row r="53726" ht="12.75" customHeight="1" x14ac:dyDescent="0.2"/>
    <row r="53727" ht="12.75" customHeight="1" x14ac:dyDescent="0.2"/>
    <row r="53728" ht="12.75" customHeight="1" x14ac:dyDescent="0.2"/>
    <row r="53729" ht="12.75" customHeight="1" x14ac:dyDescent="0.2"/>
    <row r="53730" ht="12.75" customHeight="1" x14ac:dyDescent="0.2"/>
    <row r="53731" ht="12.75" customHeight="1" x14ac:dyDescent="0.2"/>
    <row r="53732" ht="12.75" customHeight="1" x14ac:dyDescent="0.2"/>
    <row r="53733" ht="12.75" customHeight="1" x14ac:dyDescent="0.2"/>
    <row r="53734" ht="12.75" customHeight="1" x14ac:dyDescent="0.2"/>
    <row r="53735" ht="12.75" customHeight="1" x14ac:dyDescent="0.2"/>
    <row r="53736" ht="12.75" customHeight="1" x14ac:dyDescent="0.2"/>
    <row r="53737" ht="12.75" customHeight="1" x14ac:dyDescent="0.2"/>
    <row r="53738" ht="12.75" customHeight="1" x14ac:dyDescent="0.2"/>
    <row r="53739" ht="12.75" customHeight="1" x14ac:dyDescent="0.2"/>
    <row r="53740" ht="12.75" customHeight="1" x14ac:dyDescent="0.2"/>
    <row r="53741" ht="12.75" customHeight="1" x14ac:dyDescent="0.2"/>
    <row r="53742" ht="12.75" customHeight="1" x14ac:dyDescent="0.2"/>
    <row r="53743" ht="12.75" customHeight="1" x14ac:dyDescent="0.2"/>
    <row r="53744" ht="12.75" customHeight="1" x14ac:dyDescent="0.2"/>
    <row r="53745" ht="12.75" customHeight="1" x14ac:dyDescent="0.2"/>
    <row r="53746" ht="12.75" customHeight="1" x14ac:dyDescent="0.2"/>
    <row r="53747" ht="12.75" customHeight="1" x14ac:dyDescent="0.2"/>
    <row r="53748" ht="12.75" customHeight="1" x14ac:dyDescent="0.2"/>
    <row r="53749" ht="12.75" customHeight="1" x14ac:dyDescent="0.2"/>
    <row r="53750" ht="12.75" customHeight="1" x14ac:dyDescent="0.2"/>
    <row r="53751" ht="12.75" customHeight="1" x14ac:dyDescent="0.2"/>
    <row r="53752" ht="12.75" customHeight="1" x14ac:dyDescent="0.2"/>
    <row r="53753" ht="12.75" customHeight="1" x14ac:dyDescent="0.2"/>
    <row r="53754" ht="12.75" customHeight="1" x14ac:dyDescent="0.2"/>
    <row r="53755" ht="12.75" customHeight="1" x14ac:dyDescent="0.2"/>
    <row r="53756" ht="12.75" customHeight="1" x14ac:dyDescent="0.2"/>
    <row r="53757" ht="12.75" customHeight="1" x14ac:dyDescent="0.2"/>
    <row r="53758" ht="12.75" customHeight="1" x14ac:dyDescent="0.2"/>
    <row r="53759" ht="12.75" customHeight="1" x14ac:dyDescent="0.2"/>
    <row r="53760" ht="12.75" customHeight="1" x14ac:dyDescent="0.2"/>
    <row r="53761" ht="12.75" customHeight="1" x14ac:dyDescent="0.2"/>
    <row r="53762" ht="12.75" customHeight="1" x14ac:dyDescent="0.2"/>
    <row r="53763" ht="12.75" customHeight="1" x14ac:dyDescent="0.2"/>
    <row r="53764" ht="12.75" customHeight="1" x14ac:dyDescent="0.2"/>
    <row r="53765" ht="12.75" customHeight="1" x14ac:dyDescent="0.2"/>
    <row r="53766" ht="12.75" customHeight="1" x14ac:dyDescent="0.2"/>
    <row r="53767" ht="12.75" customHeight="1" x14ac:dyDescent="0.2"/>
    <row r="53768" ht="12.75" customHeight="1" x14ac:dyDescent="0.2"/>
    <row r="53769" ht="12.75" customHeight="1" x14ac:dyDescent="0.2"/>
    <row r="53770" ht="12.75" customHeight="1" x14ac:dyDescent="0.2"/>
    <row r="53771" ht="12.75" customHeight="1" x14ac:dyDescent="0.2"/>
    <row r="53772" ht="12.75" customHeight="1" x14ac:dyDescent="0.2"/>
    <row r="53773" ht="12.75" customHeight="1" x14ac:dyDescent="0.2"/>
    <row r="53774" ht="12.75" customHeight="1" x14ac:dyDescent="0.2"/>
    <row r="53775" ht="12.75" customHeight="1" x14ac:dyDescent="0.2"/>
    <row r="53776" ht="12.75" customHeight="1" x14ac:dyDescent="0.2"/>
    <row r="53777" ht="12.75" customHeight="1" x14ac:dyDescent="0.2"/>
    <row r="53778" ht="12.75" customHeight="1" x14ac:dyDescent="0.2"/>
    <row r="53779" ht="12.75" customHeight="1" x14ac:dyDescent="0.2"/>
    <row r="53780" ht="12.75" customHeight="1" x14ac:dyDescent="0.2"/>
    <row r="53781" ht="12.75" customHeight="1" x14ac:dyDescent="0.2"/>
    <row r="53782" ht="12.75" customHeight="1" x14ac:dyDescent="0.2"/>
    <row r="53783" ht="12.75" customHeight="1" x14ac:dyDescent="0.2"/>
    <row r="53784" ht="12.75" customHeight="1" x14ac:dyDescent="0.2"/>
    <row r="53785" ht="12.75" customHeight="1" x14ac:dyDescent="0.2"/>
    <row r="53786" ht="12.75" customHeight="1" x14ac:dyDescent="0.2"/>
    <row r="53787" ht="12.75" customHeight="1" x14ac:dyDescent="0.2"/>
    <row r="53788" ht="12.75" customHeight="1" x14ac:dyDescent="0.2"/>
    <row r="53789" ht="12.75" customHeight="1" x14ac:dyDescent="0.2"/>
    <row r="53790" ht="12.75" customHeight="1" x14ac:dyDescent="0.2"/>
    <row r="53791" ht="12.75" customHeight="1" x14ac:dyDescent="0.2"/>
    <row r="53792" ht="12.75" customHeight="1" x14ac:dyDescent="0.2"/>
    <row r="53793" ht="12.75" customHeight="1" x14ac:dyDescent="0.2"/>
    <row r="53794" ht="12.75" customHeight="1" x14ac:dyDescent="0.2"/>
    <row r="53795" ht="12.75" customHeight="1" x14ac:dyDescent="0.2"/>
    <row r="53796" ht="12.75" customHeight="1" x14ac:dyDescent="0.2"/>
    <row r="53797" ht="12.75" customHeight="1" x14ac:dyDescent="0.2"/>
    <row r="53798" ht="12.75" customHeight="1" x14ac:dyDescent="0.2"/>
    <row r="53799" ht="12.75" customHeight="1" x14ac:dyDescent="0.2"/>
    <row r="53800" ht="12.75" customHeight="1" x14ac:dyDescent="0.2"/>
    <row r="53801" ht="12.75" customHeight="1" x14ac:dyDescent="0.2"/>
    <row r="53802" ht="12.75" customHeight="1" x14ac:dyDescent="0.2"/>
    <row r="53803" ht="12.75" customHeight="1" x14ac:dyDescent="0.2"/>
    <row r="53804" ht="12.75" customHeight="1" x14ac:dyDescent="0.2"/>
    <row r="53805" ht="12.75" customHeight="1" x14ac:dyDescent="0.2"/>
    <row r="53806" ht="12.75" customHeight="1" x14ac:dyDescent="0.2"/>
    <row r="53807" ht="12.75" customHeight="1" x14ac:dyDescent="0.2"/>
    <row r="53808" ht="12.75" customHeight="1" x14ac:dyDescent="0.2"/>
    <row r="53809" ht="12.75" customHeight="1" x14ac:dyDescent="0.2"/>
    <row r="53810" ht="12.75" customHeight="1" x14ac:dyDescent="0.2"/>
    <row r="53811" ht="12.75" customHeight="1" x14ac:dyDescent="0.2"/>
    <row r="53812" ht="12.75" customHeight="1" x14ac:dyDescent="0.2"/>
    <row r="53813" ht="12.75" customHeight="1" x14ac:dyDescent="0.2"/>
    <row r="53814" ht="12.75" customHeight="1" x14ac:dyDescent="0.2"/>
    <row r="53815" ht="12.75" customHeight="1" x14ac:dyDescent="0.2"/>
    <row r="53816" ht="12.75" customHeight="1" x14ac:dyDescent="0.2"/>
    <row r="53817" ht="12.75" customHeight="1" x14ac:dyDescent="0.2"/>
    <row r="53818" ht="12.75" customHeight="1" x14ac:dyDescent="0.2"/>
    <row r="53819" ht="12.75" customHeight="1" x14ac:dyDescent="0.2"/>
    <row r="53820" ht="12.75" customHeight="1" x14ac:dyDescent="0.2"/>
    <row r="53821" ht="12.75" customHeight="1" x14ac:dyDescent="0.2"/>
    <row r="53822" ht="12.75" customHeight="1" x14ac:dyDescent="0.2"/>
    <row r="53823" ht="12.75" customHeight="1" x14ac:dyDescent="0.2"/>
    <row r="53824" ht="12.75" customHeight="1" x14ac:dyDescent="0.2"/>
    <row r="53825" ht="12.75" customHeight="1" x14ac:dyDescent="0.2"/>
    <row r="53826" ht="12.75" customHeight="1" x14ac:dyDescent="0.2"/>
    <row r="53827" ht="12.75" customHeight="1" x14ac:dyDescent="0.2"/>
    <row r="53828" ht="12.75" customHeight="1" x14ac:dyDescent="0.2"/>
    <row r="53829" ht="12.75" customHeight="1" x14ac:dyDescent="0.2"/>
    <row r="53830" ht="12.75" customHeight="1" x14ac:dyDescent="0.2"/>
    <row r="53831" ht="12.75" customHeight="1" x14ac:dyDescent="0.2"/>
    <row r="53832" ht="12.75" customHeight="1" x14ac:dyDescent="0.2"/>
    <row r="53833" ht="12.75" customHeight="1" x14ac:dyDescent="0.2"/>
    <row r="53834" ht="12.75" customHeight="1" x14ac:dyDescent="0.2"/>
    <row r="53835" ht="12.75" customHeight="1" x14ac:dyDescent="0.2"/>
    <row r="53836" ht="12.75" customHeight="1" x14ac:dyDescent="0.2"/>
    <row r="53837" ht="12.75" customHeight="1" x14ac:dyDescent="0.2"/>
    <row r="53838" ht="12.75" customHeight="1" x14ac:dyDescent="0.2"/>
    <row r="53839" ht="12.75" customHeight="1" x14ac:dyDescent="0.2"/>
    <row r="53840" ht="12.75" customHeight="1" x14ac:dyDescent="0.2"/>
    <row r="53841" ht="12.75" customHeight="1" x14ac:dyDescent="0.2"/>
    <row r="53842" ht="12.75" customHeight="1" x14ac:dyDescent="0.2"/>
    <row r="53843" ht="12.75" customHeight="1" x14ac:dyDescent="0.2"/>
    <row r="53844" ht="12.75" customHeight="1" x14ac:dyDescent="0.2"/>
    <row r="53845" ht="12.75" customHeight="1" x14ac:dyDescent="0.2"/>
    <row r="53846" ht="12.75" customHeight="1" x14ac:dyDescent="0.2"/>
    <row r="53847" ht="12.75" customHeight="1" x14ac:dyDescent="0.2"/>
    <row r="53848" ht="12.75" customHeight="1" x14ac:dyDescent="0.2"/>
    <row r="53849" ht="12.75" customHeight="1" x14ac:dyDescent="0.2"/>
    <row r="53850" ht="12.75" customHeight="1" x14ac:dyDescent="0.2"/>
    <row r="53851" ht="12.75" customHeight="1" x14ac:dyDescent="0.2"/>
    <row r="53852" ht="12.75" customHeight="1" x14ac:dyDescent="0.2"/>
    <row r="53853" ht="12.75" customHeight="1" x14ac:dyDescent="0.2"/>
    <row r="53854" ht="12.75" customHeight="1" x14ac:dyDescent="0.2"/>
    <row r="53855" ht="12.75" customHeight="1" x14ac:dyDescent="0.2"/>
    <row r="53856" ht="12.75" customHeight="1" x14ac:dyDescent="0.2"/>
    <row r="53857" ht="12.75" customHeight="1" x14ac:dyDescent="0.2"/>
    <row r="53858" ht="12.75" customHeight="1" x14ac:dyDescent="0.2"/>
    <row r="53859" ht="12.75" customHeight="1" x14ac:dyDescent="0.2"/>
    <row r="53860" ht="12.75" customHeight="1" x14ac:dyDescent="0.2"/>
    <row r="53861" ht="12.75" customHeight="1" x14ac:dyDescent="0.2"/>
    <row r="53862" ht="12.75" customHeight="1" x14ac:dyDescent="0.2"/>
    <row r="53863" ht="12.75" customHeight="1" x14ac:dyDescent="0.2"/>
    <row r="53864" ht="12.75" customHeight="1" x14ac:dyDescent="0.2"/>
    <row r="53865" ht="12.75" customHeight="1" x14ac:dyDescent="0.2"/>
    <row r="53866" ht="12.75" customHeight="1" x14ac:dyDescent="0.2"/>
    <row r="53867" ht="12.75" customHeight="1" x14ac:dyDescent="0.2"/>
    <row r="53868" ht="12.75" customHeight="1" x14ac:dyDescent="0.2"/>
    <row r="53869" ht="12.75" customHeight="1" x14ac:dyDescent="0.2"/>
    <row r="53870" ht="12.75" customHeight="1" x14ac:dyDescent="0.2"/>
    <row r="53871" ht="12.75" customHeight="1" x14ac:dyDescent="0.2"/>
    <row r="53872" ht="12.75" customHeight="1" x14ac:dyDescent="0.2"/>
    <row r="53873" ht="12.75" customHeight="1" x14ac:dyDescent="0.2"/>
    <row r="53874" ht="12.75" customHeight="1" x14ac:dyDescent="0.2"/>
    <row r="53875" ht="12.75" customHeight="1" x14ac:dyDescent="0.2"/>
    <row r="53876" ht="12.75" customHeight="1" x14ac:dyDescent="0.2"/>
    <row r="53877" ht="12.75" customHeight="1" x14ac:dyDescent="0.2"/>
    <row r="53878" ht="12.75" customHeight="1" x14ac:dyDescent="0.2"/>
    <row r="53879" ht="12.75" customHeight="1" x14ac:dyDescent="0.2"/>
    <row r="53880" ht="12.75" customHeight="1" x14ac:dyDescent="0.2"/>
    <row r="53881" ht="12.75" customHeight="1" x14ac:dyDescent="0.2"/>
    <row r="53882" ht="12.75" customHeight="1" x14ac:dyDescent="0.2"/>
    <row r="53883" ht="12.75" customHeight="1" x14ac:dyDescent="0.2"/>
    <row r="53884" ht="12.75" customHeight="1" x14ac:dyDescent="0.2"/>
    <row r="53885" ht="12.75" customHeight="1" x14ac:dyDescent="0.2"/>
    <row r="53886" ht="12.75" customHeight="1" x14ac:dyDescent="0.2"/>
    <row r="53887" ht="12.75" customHeight="1" x14ac:dyDescent="0.2"/>
    <row r="53888" ht="12.75" customHeight="1" x14ac:dyDescent="0.2"/>
    <row r="53889" ht="12.75" customHeight="1" x14ac:dyDescent="0.2"/>
    <row r="53890" ht="12.75" customHeight="1" x14ac:dyDescent="0.2"/>
    <row r="53891" ht="12.75" customHeight="1" x14ac:dyDescent="0.2"/>
    <row r="53892" ht="12.75" customHeight="1" x14ac:dyDescent="0.2"/>
    <row r="53893" ht="12.75" customHeight="1" x14ac:dyDescent="0.2"/>
    <row r="53894" ht="12.75" customHeight="1" x14ac:dyDescent="0.2"/>
    <row r="53895" ht="12.75" customHeight="1" x14ac:dyDescent="0.2"/>
    <row r="53896" ht="12.75" customHeight="1" x14ac:dyDescent="0.2"/>
    <row r="53897" ht="12.75" customHeight="1" x14ac:dyDescent="0.2"/>
    <row r="53898" ht="12.75" customHeight="1" x14ac:dyDescent="0.2"/>
    <row r="53899" ht="12.75" customHeight="1" x14ac:dyDescent="0.2"/>
    <row r="53900" ht="12.75" customHeight="1" x14ac:dyDescent="0.2"/>
    <row r="53901" ht="12.75" customHeight="1" x14ac:dyDescent="0.2"/>
    <row r="53902" ht="12.75" customHeight="1" x14ac:dyDescent="0.2"/>
    <row r="53903" ht="12.75" customHeight="1" x14ac:dyDescent="0.2"/>
    <row r="53904" ht="12.75" customHeight="1" x14ac:dyDescent="0.2"/>
    <row r="53905" ht="12.75" customHeight="1" x14ac:dyDescent="0.2"/>
    <row r="53906" ht="12.75" customHeight="1" x14ac:dyDescent="0.2"/>
    <row r="53907" ht="12.75" customHeight="1" x14ac:dyDescent="0.2"/>
    <row r="53908" ht="12.75" customHeight="1" x14ac:dyDescent="0.2"/>
    <row r="53909" ht="12.75" customHeight="1" x14ac:dyDescent="0.2"/>
    <row r="53910" ht="12.75" customHeight="1" x14ac:dyDescent="0.2"/>
    <row r="53911" ht="12.75" customHeight="1" x14ac:dyDescent="0.2"/>
    <row r="53912" ht="12.75" customHeight="1" x14ac:dyDescent="0.2"/>
    <row r="53913" ht="12.75" customHeight="1" x14ac:dyDescent="0.2"/>
    <row r="53914" ht="12.75" customHeight="1" x14ac:dyDescent="0.2"/>
    <row r="53915" ht="12.75" customHeight="1" x14ac:dyDescent="0.2"/>
    <row r="53916" ht="12.75" customHeight="1" x14ac:dyDescent="0.2"/>
    <row r="53917" ht="12.75" customHeight="1" x14ac:dyDescent="0.2"/>
    <row r="53918" ht="12.75" customHeight="1" x14ac:dyDescent="0.2"/>
    <row r="53919" ht="12.75" customHeight="1" x14ac:dyDescent="0.2"/>
    <row r="53920" ht="12.75" customHeight="1" x14ac:dyDescent="0.2"/>
    <row r="53921" ht="12.75" customHeight="1" x14ac:dyDescent="0.2"/>
    <row r="53922" ht="12.75" customHeight="1" x14ac:dyDescent="0.2"/>
    <row r="53923" ht="12.75" customHeight="1" x14ac:dyDescent="0.2"/>
    <row r="53924" ht="12.75" customHeight="1" x14ac:dyDescent="0.2"/>
    <row r="53925" ht="12.75" customHeight="1" x14ac:dyDescent="0.2"/>
    <row r="53926" ht="12.75" customHeight="1" x14ac:dyDescent="0.2"/>
    <row r="53927" ht="12.75" customHeight="1" x14ac:dyDescent="0.2"/>
    <row r="53928" ht="12.75" customHeight="1" x14ac:dyDescent="0.2"/>
    <row r="53929" ht="12.75" customHeight="1" x14ac:dyDescent="0.2"/>
    <row r="53930" ht="12.75" customHeight="1" x14ac:dyDescent="0.2"/>
    <row r="53931" ht="12.75" customHeight="1" x14ac:dyDescent="0.2"/>
    <row r="53932" ht="12.75" customHeight="1" x14ac:dyDescent="0.2"/>
    <row r="53933" ht="12.75" customHeight="1" x14ac:dyDescent="0.2"/>
    <row r="53934" ht="12.75" customHeight="1" x14ac:dyDescent="0.2"/>
    <row r="53935" ht="12.75" customHeight="1" x14ac:dyDescent="0.2"/>
    <row r="53936" ht="12.75" customHeight="1" x14ac:dyDescent="0.2"/>
    <row r="53937" ht="12.75" customHeight="1" x14ac:dyDescent="0.2"/>
    <row r="53938" ht="12.75" customHeight="1" x14ac:dyDescent="0.2"/>
    <row r="53939" ht="12.75" customHeight="1" x14ac:dyDescent="0.2"/>
    <row r="53940" ht="12.75" customHeight="1" x14ac:dyDescent="0.2"/>
    <row r="53941" ht="12.75" customHeight="1" x14ac:dyDescent="0.2"/>
    <row r="53942" ht="12.75" customHeight="1" x14ac:dyDescent="0.2"/>
    <row r="53943" ht="12.75" customHeight="1" x14ac:dyDescent="0.2"/>
    <row r="53944" ht="12.75" customHeight="1" x14ac:dyDescent="0.2"/>
    <row r="53945" ht="12.75" customHeight="1" x14ac:dyDescent="0.2"/>
    <row r="53946" ht="12.75" customHeight="1" x14ac:dyDescent="0.2"/>
    <row r="53947" ht="12.75" customHeight="1" x14ac:dyDescent="0.2"/>
    <row r="53948" ht="12.75" customHeight="1" x14ac:dyDescent="0.2"/>
    <row r="53949" ht="12.75" customHeight="1" x14ac:dyDescent="0.2"/>
    <row r="53950" ht="12.75" customHeight="1" x14ac:dyDescent="0.2"/>
    <row r="53951" ht="12.75" customHeight="1" x14ac:dyDescent="0.2"/>
    <row r="53952" ht="12.75" customHeight="1" x14ac:dyDescent="0.2"/>
    <row r="53953" ht="12.75" customHeight="1" x14ac:dyDescent="0.2"/>
    <row r="53954" ht="12.75" customHeight="1" x14ac:dyDescent="0.2"/>
    <row r="53955" ht="12.75" customHeight="1" x14ac:dyDescent="0.2"/>
    <row r="53956" ht="12.75" customHeight="1" x14ac:dyDescent="0.2"/>
    <row r="53957" ht="12.75" customHeight="1" x14ac:dyDescent="0.2"/>
    <row r="53958" ht="12.75" customHeight="1" x14ac:dyDescent="0.2"/>
    <row r="53959" ht="12.75" customHeight="1" x14ac:dyDescent="0.2"/>
    <row r="53960" ht="12.75" customHeight="1" x14ac:dyDescent="0.2"/>
    <row r="53961" ht="12.75" customHeight="1" x14ac:dyDescent="0.2"/>
    <row r="53962" ht="12.75" customHeight="1" x14ac:dyDescent="0.2"/>
    <row r="53963" ht="12.75" customHeight="1" x14ac:dyDescent="0.2"/>
    <row r="53964" ht="12.75" customHeight="1" x14ac:dyDescent="0.2"/>
    <row r="53965" ht="12.75" customHeight="1" x14ac:dyDescent="0.2"/>
    <row r="53966" ht="12.75" customHeight="1" x14ac:dyDescent="0.2"/>
    <row r="53967" ht="12.75" customHeight="1" x14ac:dyDescent="0.2"/>
    <row r="53968" ht="12.75" customHeight="1" x14ac:dyDescent="0.2"/>
    <row r="53969" ht="12.75" customHeight="1" x14ac:dyDescent="0.2"/>
    <row r="53970" ht="12.75" customHeight="1" x14ac:dyDescent="0.2"/>
    <row r="53971" ht="12.75" customHeight="1" x14ac:dyDescent="0.2"/>
    <row r="53972" ht="12.75" customHeight="1" x14ac:dyDescent="0.2"/>
    <row r="53973" ht="12.75" customHeight="1" x14ac:dyDescent="0.2"/>
    <row r="53974" ht="12.75" customHeight="1" x14ac:dyDescent="0.2"/>
    <row r="53975" ht="12.75" customHeight="1" x14ac:dyDescent="0.2"/>
    <row r="53976" ht="12.75" customHeight="1" x14ac:dyDescent="0.2"/>
    <row r="53977" ht="12.75" customHeight="1" x14ac:dyDescent="0.2"/>
    <row r="53978" ht="12.75" customHeight="1" x14ac:dyDescent="0.2"/>
    <row r="53979" ht="12.75" customHeight="1" x14ac:dyDescent="0.2"/>
    <row r="53980" ht="12.75" customHeight="1" x14ac:dyDescent="0.2"/>
    <row r="53981" ht="12.75" customHeight="1" x14ac:dyDescent="0.2"/>
    <row r="53982" ht="12.75" customHeight="1" x14ac:dyDescent="0.2"/>
    <row r="53983" ht="12.75" customHeight="1" x14ac:dyDescent="0.2"/>
    <row r="53984" ht="12.75" customHeight="1" x14ac:dyDescent="0.2"/>
    <row r="53985" ht="12.75" customHeight="1" x14ac:dyDescent="0.2"/>
    <row r="53986" ht="12.75" customHeight="1" x14ac:dyDescent="0.2"/>
    <row r="53987" ht="12.75" customHeight="1" x14ac:dyDescent="0.2"/>
    <row r="53988" ht="12.75" customHeight="1" x14ac:dyDescent="0.2"/>
    <row r="53989" ht="12.75" customHeight="1" x14ac:dyDescent="0.2"/>
    <row r="53990" ht="12.75" customHeight="1" x14ac:dyDescent="0.2"/>
    <row r="53991" ht="12.75" customHeight="1" x14ac:dyDescent="0.2"/>
    <row r="53992" ht="12.75" customHeight="1" x14ac:dyDescent="0.2"/>
    <row r="53993" ht="12.75" customHeight="1" x14ac:dyDescent="0.2"/>
    <row r="53994" ht="12.75" customHeight="1" x14ac:dyDescent="0.2"/>
    <row r="53995" ht="12.75" customHeight="1" x14ac:dyDescent="0.2"/>
    <row r="53996" ht="12.75" customHeight="1" x14ac:dyDescent="0.2"/>
    <row r="53997" ht="12.75" customHeight="1" x14ac:dyDescent="0.2"/>
    <row r="53998" ht="12.75" customHeight="1" x14ac:dyDescent="0.2"/>
    <row r="53999" ht="12.75" customHeight="1" x14ac:dyDescent="0.2"/>
    <row r="54000" ht="12.75" customHeight="1" x14ac:dyDescent="0.2"/>
    <row r="54001" ht="12.75" customHeight="1" x14ac:dyDescent="0.2"/>
    <row r="54002" ht="12.75" customHeight="1" x14ac:dyDescent="0.2"/>
    <row r="54003" ht="12.75" customHeight="1" x14ac:dyDescent="0.2"/>
    <row r="54004" ht="12.75" customHeight="1" x14ac:dyDescent="0.2"/>
    <row r="54005" ht="12.75" customHeight="1" x14ac:dyDescent="0.2"/>
    <row r="54006" ht="12.75" customHeight="1" x14ac:dyDescent="0.2"/>
    <row r="54007" ht="12.75" customHeight="1" x14ac:dyDescent="0.2"/>
    <row r="54008" ht="12.75" customHeight="1" x14ac:dyDescent="0.2"/>
    <row r="54009" ht="12.75" customHeight="1" x14ac:dyDescent="0.2"/>
    <row r="54010" ht="12.75" customHeight="1" x14ac:dyDescent="0.2"/>
    <row r="54011" ht="12.75" customHeight="1" x14ac:dyDescent="0.2"/>
    <row r="54012" ht="12.75" customHeight="1" x14ac:dyDescent="0.2"/>
    <row r="54013" ht="12.75" customHeight="1" x14ac:dyDescent="0.2"/>
    <row r="54014" ht="12.75" customHeight="1" x14ac:dyDescent="0.2"/>
    <row r="54015" ht="12.75" customHeight="1" x14ac:dyDescent="0.2"/>
    <row r="54016" ht="12.75" customHeight="1" x14ac:dyDescent="0.2"/>
    <row r="54017" ht="12.75" customHeight="1" x14ac:dyDescent="0.2"/>
    <row r="54018" ht="12.75" customHeight="1" x14ac:dyDescent="0.2"/>
    <row r="54019" ht="12.75" customHeight="1" x14ac:dyDescent="0.2"/>
    <row r="54020" ht="12.75" customHeight="1" x14ac:dyDescent="0.2"/>
    <row r="54021" ht="12.75" customHeight="1" x14ac:dyDescent="0.2"/>
    <row r="54022" ht="12.75" customHeight="1" x14ac:dyDescent="0.2"/>
    <row r="54023" ht="12.75" customHeight="1" x14ac:dyDescent="0.2"/>
    <row r="54024" ht="12.75" customHeight="1" x14ac:dyDescent="0.2"/>
    <row r="54025" ht="12.75" customHeight="1" x14ac:dyDescent="0.2"/>
    <row r="54026" ht="12.75" customHeight="1" x14ac:dyDescent="0.2"/>
    <row r="54027" ht="12.75" customHeight="1" x14ac:dyDescent="0.2"/>
    <row r="54028" ht="12.75" customHeight="1" x14ac:dyDescent="0.2"/>
    <row r="54029" ht="12.75" customHeight="1" x14ac:dyDescent="0.2"/>
    <row r="54030" ht="12.75" customHeight="1" x14ac:dyDescent="0.2"/>
    <row r="54031" ht="12.75" customHeight="1" x14ac:dyDescent="0.2"/>
    <row r="54032" ht="12.75" customHeight="1" x14ac:dyDescent="0.2"/>
    <row r="54033" ht="12.75" customHeight="1" x14ac:dyDescent="0.2"/>
    <row r="54034" ht="12.75" customHeight="1" x14ac:dyDescent="0.2"/>
    <row r="54035" ht="12.75" customHeight="1" x14ac:dyDescent="0.2"/>
    <row r="54036" ht="12.75" customHeight="1" x14ac:dyDescent="0.2"/>
    <row r="54037" ht="12.75" customHeight="1" x14ac:dyDescent="0.2"/>
    <row r="54038" ht="12.75" customHeight="1" x14ac:dyDescent="0.2"/>
    <row r="54039" ht="12.75" customHeight="1" x14ac:dyDescent="0.2"/>
    <row r="54040" ht="12.75" customHeight="1" x14ac:dyDescent="0.2"/>
    <row r="54041" ht="12.75" customHeight="1" x14ac:dyDescent="0.2"/>
    <row r="54042" ht="12.75" customHeight="1" x14ac:dyDescent="0.2"/>
    <row r="54043" ht="12.75" customHeight="1" x14ac:dyDescent="0.2"/>
    <row r="54044" ht="12.75" customHeight="1" x14ac:dyDescent="0.2"/>
    <row r="54045" ht="12.75" customHeight="1" x14ac:dyDescent="0.2"/>
    <row r="54046" ht="12.75" customHeight="1" x14ac:dyDescent="0.2"/>
    <row r="54047" ht="12.75" customHeight="1" x14ac:dyDescent="0.2"/>
    <row r="54048" ht="12.75" customHeight="1" x14ac:dyDescent="0.2"/>
    <row r="54049" ht="12.75" customHeight="1" x14ac:dyDescent="0.2"/>
    <row r="54050" ht="12.75" customHeight="1" x14ac:dyDescent="0.2"/>
    <row r="54051" ht="12.75" customHeight="1" x14ac:dyDescent="0.2"/>
    <row r="54052" ht="12.75" customHeight="1" x14ac:dyDescent="0.2"/>
    <row r="54053" ht="12.75" customHeight="1" x14ac:dyDescent="0.2"/>
    <row r="54054" ht="12.75" customHeight="1" x14ac:dyDescent="0.2"/>
    <row r="54055" ht="12.75" customHeight="1" x14ac:dyDescent="0.2"/>
    <row r="54056" ht="12.75" customHeight="1" x14ac:dyDescent="0.2"/>
    <row r="54057" ht="12.75" customHeight="1" x14ac:dyDescent="0.2"/>
    <row r="54058" ht="12.75" customHeight="1" x14ac:dyDescent="0.2"/>
    <row r="54059" ht="12.75" customHeight="1" x14ac:dyDescent="0.2"/>
    <row r="54060" ht="12.75" customHeight="1" x14ac:dyDescent="0.2"/>
    <row r="54061" ht="12.75" customHeight="1" x14ac:dyDescent="0.2"/>
    <row r="54062" ht="12.75" customHeight="1" x14ac:dyDescent="0.2"/>
    <row r="54063" ht="12.75" customHeight="1" x14ac:dyDescent="0.2"/>
    <row r="54064" ht="12.75" customHeight="1" x14ac:dyDescent="0.2"/>
    <row r="54065" ht="12.75" customHeight="1" x14ac:dyDescent="0.2"/>
    <row r="54066" ht="12.75" customHeight="1" x14ac:dyDescent="0.2"/>
    <row r="54067" ht="12.75" customHeight="1" x14ac:dyDescent="0.2"/>
    <row r="54068" ht="12.75" customHeight="1" x14ac:dyDescent="0.2"/>
    <row r="54069" ht="12.75" customHeight="1" x14ac:dyDescent="0.2"/>
    <row r="54070" ht="12.75" customHeight="1" x14ac:dyDescent="0.2"/>
    <row r="54071" ht="12.75" customHeight="1" x14ac:dyDescent="0.2"/>
    <row r="54072" ht="12.75" customHeight="1" x14ac:dyDescent="0.2"/>
    <row r="54073" ht="12.75" customHeight="1" x14ac:dyDescent="0.2"/>
    <row r="54074" ht="12.75" customHeight="1" x14ac:dyDescent="0.2"/>
    <row r="54075" ht="12.75" customHeight="1" x14ac:dyDescent="0.2"/>
    <row r="54076" ht="12.75" customHeight="1" x14ac:dyDescent="0.2"/>
    <row r="54077" ht="12.75" customHeight="1" x14ac:dyDescent="0.2"/>
    <row r="54078" ht="12.75" customHeight="1" x14ac:dyDescent="0.2"/>
    <row r="54079" ht="12.75" customHeight="1" x14ac:dyDescent="0.2"/>
    <row r="54080" ht="12.75" customHeight="1" x14ac:dyDescent="0.2"/>
    <row r="54081" ht="12.75" customHeight="1" x14ac:dyDescent="0.2"/>
    <row r="54082" ht="12.75" customHeight="1" x14ac:dyDescent="0.2"/>
    <row r="54083" ht="12.75" customHeight="1" x14ac:dyDescent="0.2"/>
    <row r="54084" ht="12.75" customHeight="1" x14ac:dyDescent="0.2"/>
    <row r="54085" ht="12.75" customHeight="1" x14ac:dyDescent="0.2"/>
    <row r="54086" ht="12.75" customHeight="1" x14ac:dyDescent="0.2"/>
    <row r="54087" ht="12.75" customHeight="1" x14ac:dyDescent="0.2"/>
    <row r="54088" ht="12.75" customHeight="1" x14ac:dyDescent="0.2"/>
    <row r="54089" ht="12.75" customHeight="1" x14ac:dyDescent="0.2"/>
    <row r="54090" ht="12.75" customHeight="1" x14ac:dyDescent="0.2"/>
    <row r="54091" ht="12.75" customHeight="1" x14ac:dyDescent="0.2"/>
    <row r="54092" ht="12.75" customHeight="1" x14ac:dyDescent="0.2"/>
    <row r="54093" ht="12.75" customHeight="1" x14ac:dyDescent="0.2"/>
    <row r="54094" ht="12.75" customHeight="1" x14ac:dyDescent="0.2"/>
    <row r="54095" ht="12.75" customHeight="1" x14ac:dyDescent="0.2"/>
    <row r="54096" ht="12.75" customHeight="1" x14ac:dyDescent="0.2"/>
    <row r="54097" ht="12.75" customHeight="1" x14ac:dyDescent="0.2"/>
    <row r="54098" ht="12.75" customHeight="1" x14ac:dyDescent="0.2"/>
    <row r="54099" ht="12.75" customHeight="1" x14ac:dyDescent="0.2"/>
    <row r="54100" ht="12.75" customHeight="1" x14ac:dyDescent="0.2"/>
    <row r="54101" ht="12.75" customHeight="1" x14ac:dyDescent="0.2"/>
    <row r="54102" ht="12.75" customHeight="1" x14ac:dyDescent="0.2"/>
    <row r="54103" ht="12.75" customHeight="1" x14ac:dyDescent="0.2"/>
    <row r="54104" ht="12.75" customHeight="1" x14ac:dyDescent="0.2"/>
    <row r="54105" ht="12.75" customHeight="1" x14ac:dyDescent="0.2"/>
    <row r="54106" ht="12.75" customHeight="1" x14ac:dyDescent="0.2"/>
    <row r="54107" ht="12.75" customHeight="1" x14ac:dyDescent="0.2"/>
    <row r="54108" ht="12.75" customHeight="1" x14ac:dyDescent="0.2"/>
    <row r="54109" ht="12.75" customHeight="1" x14ac:dyDescent="0.2"/>
    <row r="54110" ht="12.75" customHeight="1" x14ac:dyDescent="0.2"/>
    <row r="54111" ht="12.75" customHeight="1" x14ac:dyDescent="0.2"/>
    <row r="54112" ht="12.75" customHeight="1" x14ac:dyDescent="0.2"/>
    <row r="54113" ht="12.75" customHeight="1" x14ac:dyDescent="0.2"/>
    <row r="54114" ht="12.75" customHeight="1" x14ac:dyDescent="0.2"/>
    <row r="54115" ht="12.75" customHeight="1" x14ac:dyDescent="0.2"/>
    <row r="54116" ht="12.75" customHeight="1" x14ac:dyDescent="0.2"/>
    <row r="54117" ht="12.75" customHeight="1" x14ac:dyDescent="0.2"/>
    <row r="54118" ht="12.75" customHeight="1" x14ac:dyDescent="0.2"/>
    <row r="54119" ht="12.75" customHeight="1" x14ac:dyDescent="0.2"/>
    <row r="54120" ht="12.75" customHeight="1" x14ac:dyDescent="0.2"/>
    <row r="54121" ht="12.75" customHeight="1" x14ac:dyDescent="0.2"/>
    <row r="54122" ht="12.75" customHeight="1" x14ac:dyDescent="0.2"/>
    <row r="54123" ht="12.75" customHeight="1" x14ac:dyDescent="0.2"/>
    <row r="54124" ht="12.75" customHeight="1" x14ac:dyDescent="0.2"/>
    <row r="54125" ht="12.75" customHeight="1" x14ac:dyDescent="0.2"/>
    <row r="54126" ht="12.75" customHeight="1" x14ac:dyDescent="0.2"/>
    <row r="54127" ht="12.75" customHeight="1" x14ac:dyDescent="0.2"/>
    <row r="54128" ht="12.75" customHeight="1" x14ac:dyDescent="0.2"/>
    <row r="54129" ht="12.75" customHeight="1" x14ac:dyDescent="0.2"/>
    <row r="54130" ht="12.75" customHeight="1" x14ac:dyDescent="0.2"/>
    <row r="54131" ht="12.75" customHeight="1" x14ac:dyDescent="0.2"/>
    <row r="54132" ht="12.75" customHeight="1" x14ac:dyDescent="0.2"/>
    <row r="54133" ht="12.75" customHeight="1" x14ac:dyDescent="0.2"/>
    <row r="54134" ht="12.75" customHeight="1" x14ac:dyDescent="0.2"/>
    <row r="54135" ht="12.75" customHeight="1" x14ac:dyDescent="0.2"/>
    <row r="54136" ht="12.75" customHeight="1" x14ac:dyDescent="0.2"/>
    <row r="54137" ht="12.75" customHeight="1" x14ac:dyDescent="0.2"/>
    <row r="54138" ht="12.75" customHeight="1" x14ac:dyDescent="0.2"/>
    <row r="54139" ht="12.75" customHeight="1" x14ac:dyDescent="0.2"/>
    <row r="54140" ht="12.75" customHeight="1" x14ac:dyDescent="0.2"/>
    <row r="54141" ht="12.75" customHeight="1" x14ac:dyDescent="0.2"/>
    <row r="54142" ht="12.75" customHeight="1" x14ac:dyDescent="0.2"/>
    <row r="54143" ht="12.75" customHeight="1" x14ac:dyDescent="0.2"/>
    <row r="54144" ht="12.75" customHeight="1" x14ac:dyDescent="0.2"/>
    <row r="54145" ht="12.75" customHeight="1" x14ac:dyDescent="0.2"/>
    <row r="54146" ht="12.75" customHeight="1" x14ac:dyDescent="0.2"/>
    <row r="54147" ht="12.75" customHeight="1" x14ac:dyDescent="0.2"/>
    <row r="54148" ht="12.75" customHeight="1" x14ac:dyDescent="0.2"/>
    <row r="54149" ht="12.75" customHeight="1" x14ac:dyDescent="0.2"/>
    <row r="54150" ht="12.75" customHeight="1" x14ac:dyDescent="0.2"/>
    <row r="54151" ht="12.75" customHeight="1" x14ac:dyDescent="0.2"/>
    <row r="54152" ht="12.75" customHeight="1" x14ac:dyDescent="0.2"/>
    <row r="54153" ht="12.75" customHeight="1" x14ac:dyDescent="0.2"/>
    <row r="54154" ht="12.75" customHeight="1" x14ac:dyDescent="0.2"/>
    <row r="54155" ht="12.75" customHeight="1" x14ac:dyDescent="0.2"/>
    <row r="54156" ht="12.75" customHeight="1" x14ac:dyDescent="0.2"/>
    <row r="54157" ht="12.75" customHeight="1" x14ac:dyDescent="0.2"/>
    <row r="54158" ht="12.75" customHeight="1" x14ac:dyDescent="0.2"/>
    <row r="54159" ht="12.75" customHeight="1" x14ac:dyDescent="0.2"/>
    <row r="54160" ht="12.75" customHeight="1" x14ac:dyDescent="0.2"/>
    <row r="54161" ht="12.75" customHeight="1" x14ac:dyDescent="0.2"/>
    <row r="54162" ht="12.75" customHeight="1" x14ac:dyDescent="0.2"/>
    <row r="54163" ht="12.75" customHeight="1" x14ac:dyDescent="0.2"/>
    <row r="54164" ht="12.75" customHeight="1" x14ac:dyDescent="0.2"/>
    <row r="54165" ht="12.75" customHeight="1" x14ac:dyDescent="0.2"/>
    <row r="54166" ht="12.75" customHeight="1" x14ac:dyDescent="0.2"/>
    <row r="54167" ht="12.75" customHeight="1" x14ac:dyDescent="0.2"/>
    <row r="54168" ht="12.75" customHeight="1" x14ac:dyDescent="0.2"/>
    <row r="54169" ht="12.75" customHeight="1" x14ac:dyDescent="0.2"/>
    <row r="54170" ht="12.75" customHeight="1" x14ac:dyDescent="0.2"/>
    <row r="54171" ht="12.75" customHeight="1" x14ac:dyDescent="0.2"/>
    <row r="54172" ht="12.75" customHeight="1" x14ac:dyDescent="0.2"/>
    <row r="54173" ht="12.75" customHeight="1" x14ac:dyDescent="0.2"/>
    <row r="54174" ht="12.75" customHeight="1" x14ac:dyDescent="0.2"/>
    <row r="54175" ht="12.75" customHeight="1" x14ac:dyDescent="0.2"/>
    <row r="54176" ht="12.75" customHeight="1" x14ac:dyDescent="0.2"/>
    <row r="54177" ht="12.75" customHeight="1" x14ac:dyDescent="0.2"/>
    <row r="54178" ht="12.75" customHeight="1" x14ac:dyDescent="0.2"/>
    <row r="54179" ht="12.75" customHeight="1" x14ac:dyDescent="0.2"/>
    <row r="54180" ht="12.75" customHeight="1" x14ac:dyDescent="0.2"/>
    <row r="54181" ht="12.75" customHeight="1" x14ac:dyDescent="0.2"/>
    <row r="54182" ht="12.75" customHeight="1" x14ac:dyDescent="0.2"/>
    <row r="54183" ht="12.75" customHeight="1" x14ac:dyDescent="0.2"/>
    <row r="54184" ht="12.75" customHeight="1" x14ac:dyDescent="0.2"/>
    <row r="54185" ht="12.75" customHeight="1" x14ac:dyDescent="0.2"/>
    <row r="54186" ht="12.75" customHeight="1" x14ac:dyDescent="0.2"/>
    <row r="54187" ht="12.75" customHeight="1" x14ac:dyDescent="0.2"/>
    <row r="54188" ht="12.75" customHeight="1" x14ac:dyDescent="0.2"/>
    <row r="54189" ht="12.75" customHeight="1" x14ac:dyDescent="0.2"/>
    <row r="54190" ht="12.75" customHeight="1" x14ac:dyDescent="0.2"/>
    <row r="54191" ht="12.75" customHeight="1" x14ac:dyDescent="0.2"/>
    <row r="54192" ht="12.75" customHeight="1" x14ac:dyDescent="0.2"/>
    <row r="54193" ht="12.75" customHeight="1" x14ac:dyDescent="0.2"/>
    <row r="54194" ht="12.75" customHeight="1" x14ac:dyDescent="0.2"/>
    <row r="54195" ht="12.75" customHeight="1" x14ac:dyDescent="0.2"/>
    <row r="54196" ht="12.75" customHeight="1" x14ac:dyDescent="0.2"/>
    <row r="54197" ht="12.75" customHeight="1" x14ac:dyDescent="0.2"/>
    <row r="54198" ht="12.75" customHeight="1" x14ac:dyDescent="0.2"/>
    <row r="54199" ht="12.75" customHeight="1" x14ac:dyDescent="0.2"/>
    <row r="54200" ht="12.75" customHeight="1" x14ac:dyDescent="0.2"/>
    <row r="54201" ht="12.75" customHeight="1" x14ac:dyDescent="0.2"/>
    <row r="54202" ht="12.75" customHeight="1" x14ac:dyDescent="0.2"/>
    <row r="54203" ht="12.75" customHeight="1" x14ac:dyDescent="0.2"/>
    <row r="54204" ht="12.75" customHeight="1" x14ac:dyDescent="0.2"/>
    <row r="54205" ht="12.75" customHeight="1" x14ac:dyDescent="0.2"/>
    <row r="54206" ht="12.75" customHeight="1" x14ac:dyDescent="0.2"/>
    <row r="54207" ht="12.75" customHeight="1" x14ac:dyDescent="0.2"/>
    <row r="54208" ht="12.75" customHeight="1" x14ac:dyDescent="0.2"/>
    <row r="54209" ht="12.75" customHeight="1" x14ac:dyDescent="0.2"/>
    <row r="54210" ht="12.75" customHeight="1" x14ac:dyDescent="0.2"/>
    <row r="54211" ht="12.75" customHeight="1" x14ac:dyDescent="0.2"/>
    <row r="54212" ht="12.75" customHeight="1" x14ac:dyDescent="0.2"/>
    <row r="54213" ht="12.75" customHeight="1" x14ac:dyDescent="0.2"/>
    <row r="54214" ht="12.75" customHeight="1" x14ac:dyDescent="0.2"/>
    <row r="54215" ht="12.75" customHeight="1" x14ac:dyDescent="0.2"/>
    <row r="54216" ht="12.75" customHeight="1" x14ac:dyDescent="0.2"/>
    <row r="54217" ht="12.75" customHeight="1" x14ac:dyDescent="0.2"/>
    <row r="54218" ht="12.75" customHeight="1" x14ac:dyDescent="0.2"/>
    <row r="54219" ht="12.75" customHeight="1" x14ac:dyDescent="0.2"/>
    <row r="54220" ht="12.75" customHeight="1" x14ac:dyDescent="0.2"/>
    <row r="54221" ht="12.75" customHeight="1" x14ac:dyDescent="0.2"/>
    <row r="54222" ht="12.75" customHeight="1" x14ac:dyDescent="0.2"/>
    <row r="54223" ht="12.75" customHeight="1" x14ac:dyDescent="0.2"/>
    <row r="54224" ht="12.75" customHeight="1" x14ac:dyDescent="0.2"/>
    <row r="54225" ht="12.75" customHeight="1" x14ac:dyDescent="0.2"/>
    <row r="54226" ht="12.75" customHeight="1" x14ac:dyDescent="0.2"/>
    <row r="54227" ht="12.75" customHeight="1" x14ac:dyDescent="0.2"/>
    <row r="54228" ht="12.75" customHeight="1" x14ac:dyDescent="0.2"/>
    <row r="54229" ht="12.75" customHeight="1" x14ac:dyDescent="0.2"/>
    <row r="54230" ht="12.75" customHeight="1" x14ac:dyDescent="0.2"/>
    <row r="54231" ht="12.75" customHeight="1" x14ac:dyDescent="0.2"/>
    <row r="54232" ht="12.75" customHeight="1" x14ac:dyDescent="0.2"/>
    <row r="54233" ht="12.75" customHeight="1" x14ac:dyDescent="0.2"/>
    <row r="54234" ht="12.75" customHeight="1" x14ac:dyDescent="0.2"/>
    <row r="54235" ht="12.75" customHeight="1" x14ac:dyDescent="0.2"/>
    <row r="54236" ht="12.75" customHeight="1" x14ac:dyDescent="0.2"/>
    <row r="54237" ht="12.75" customHeight="1" x14ac:dyDescent="0.2"/>
    <row r="54238" ht="12.75" customHeight="1" x14ac:dyDescent="0.2"/>
    <row r="54239" ht="12.75" customHeight="1" x14ac:dyDescent="0.2"/>
    <row r="54240" ht="12.75" customHeight="1" x14ac:dyDescent="0.2"/>
    <row r="54241" ht="12.75" customHeight="1" x14ac:dyDescent="0.2"/>
    <row r="54242" ht="12.75" customHeight="1" x14ac:dyDescent="0.2"/>
    <row r="54243" ht="12.75" customHeight="1" x14ac:dyDescent="0.2"/>
    <row r="54244" ht="12.75" customHeight="1" x14ac:dyDescent="0.2"/>
    <row r="54245" ht="12.75" customHeight="1" x14ac:dyDescent="0.2"/>
    <row r="54246" ht="12.75" customHeight="1" x14ac:dyDescent="0.2"/>
    <row r="54247" ht="12.75" customHeight="1" x14ac:dyDescent="0.2"/>
    <row r="54248" ht="12.75" customHeight="1" x14ac:dyDescent="0.2"/>
    <row r="54249" ht="12.75" customHeight="1" x14ac:dyDescent="0.2"/>
    <row r="54250" ht="12.75" customHeight="1" x14ac:dyDescent="0.2"/>
    <row r="54251" ht="12.75" customHeight="1" x14ac:dyDescent="0.2"/>
    <row r="54252" ht="12.75" customHeight="1" x14ac:dyDescent="0.2"/>
    <row r="54253" ht="12.75" customHeight="1" x14ac:dyDescent="0.2"/>
    <row r="54254" ht="12.75" customHeight="1" x14ac:dyDescent="0.2"/>
    <row r="54255" ht="12.75" customHeight="1" x14ac:dyDescent="0.2"/>
    <row r="54256" ht="12.75" customHeight="1" x14ac:dyDescent="0.2"/>
    <row r="54257" ht="12.75" customHeight="1" x14ac:dyDescent="0.2"/>
    <row r="54258" ht="12.75" customHeight="1" x14ac:dyDescent="0.2"/>
    <row r="54259" ht="12.75" customHeight="1" x14ac:dyDescent="0.2"/>
    <row r="54260" ht="12.75" customHeight="1" x14ac:dyDescent="0.2"/>
    <row r="54261" ht="12.75" customHeight="1" x14ac:dyDescent="0.2"/>
    <row r="54262" ht="12.75" customHeight="1" x14ac:dyDescent="0.2"/>
    <row r="54263" ht="12.75" customHeight="1" x14ac:dyDescent="0.2"/>
    <row r="54264" ht="12.75" customHeight="1" x14ac:dyDescent="0.2"/>
    <row r="54265" ht="12.75" customHeight="1" x14ac:dyDescent="0.2"/>
    <row r="54266" ht="12.75" customHeight="1" x14ac:dyDescent="0.2"/>
    <row r="54267" ht="12.75" customHeight="1" x14ac:dyDescent="0.2"/>
    <row r="54268" ht="12.75" customHeight="1" x14ac:dyDescent="0.2"/>
    <row r="54269" ht="12.75" customHeight="1" x14ac:dyDescent="0.2"/>
    <row r="54270" ht="12.75" customHeight="1" x14ac:dyDescent="0.2"/>
    <row r="54271" ht="12.75" customHeight="1" x14ac:dyDescent="0.2"/>
    <row r="54272" ht="12.75" customHeight="1" x14ac:dyDescent="0.2"/>
    <row r="54273" ht="12.75" customHeight="1" x14ac:dyDescent="0.2"/>
    <row r="54274" ht="12.75" customHeight="1" x14ac:dyDescent="0.2"/>
    <row r="54275" ht="12.75" customHeight="1" x14ac:dyDescent="0.2"/>
    <row r="54276" ht="12.75" customHeight="1" x14ac:dyDescent="0.2"/>
    <row r="54277" ht="12.75" customHeight="1" x14ac:dyDescent="0.2"/>
    <row r="54278" ht="12.75" customHeight="1" x14ac:dyDescent="0.2"/>
    <row r="54279" ht="12.75" customHeight="1" x14ac:dyDescent="0.2"/>
    <row r="54280" ht="12.75" customHeight="1" x14ac:dyDescent="0.2"/>
    <row r="54281" ht="12.75" customHeight="1" x14ac:dyDescent="0.2"/>
    <row r="54282" ht="12.75" customHeight="1" x14ac:dyDescent="0.2"/>
    <row r="54283" ht="12.75" customHeight="1" x14ac:dyDescent="0.2"/>
    <row r="54284" ht="12.75" customHeight="1" x14ac:dyDescent="0.2"/>
    <row r="54285" ht="12.75" customHeight="1" x14ac:dyDescent="0.2"/>
    <row r="54286" ht="12.75" customHeight="1" x14ac:dyDescent="0.2"/>
    <row r="54287" ht="12.75" customHeight="1" x14ac:dyDescent="0.2"/>
    <row r="54288" ht="12.75" customHeight="1" x14ac:dyDescent="0.2"/>
    <row r="54289" ht="12.75" customHeight="1" x14ac:dyDescent="0.2"/>
    <row r="54290" ht="12.75" customHeight="1" x14ac:dyDescent="0.2"/>
    <row r="54291" ht="12.75" customHeight="1" x14ac:dyDescent="0.2"/>
    <row r="54292" ht="12.75" customHeight="1" x14ac:dyDescent="0.2"/>
    <row r="54293" ht="12.75" customHeight="1" x14ac:dyDescent="0.2"/>
    <row r="54294" ht="12.75" customHeight="1" x14ac:dyDescent="0.2"/>
    <row r="54295" ht="12.75" customHeight="1" x14ac:dyDescent="0.2"/>
    <row r="54296" ht="12.75" customHeight="1" x14ac:dyDescent="0.2"/>
    <row r="54297" ht="12.75" customHeight="1" x14ac:dyDescent="0.2"/>
    <row r="54298" ht="12.75" customHeight="1" x14ac:dyDescent="0.2"/>
    <row r="54299" ht="12.75" customHeight="1" x14ac:dyDescent="0.2"/>
    <row r="54300" ht="12.75" customHeight="1" x14ac:dyDescent="0.2"/>
    <row r="54301" ht="12.75" customHeight="1" x14ac:dyDescent="0.2"/>
    <row r="54302" ht="12.75" customHeight="1" x14ac:dyDescent="0.2"/>
    <row r="54303" ht="12.75" customHeight="1" x14ac:dyDescent="0.2"/>
    <row r="54304" ht="12.75" customHeight="1" x14ac:dyDescent="0.2"/>
    <row r="54305" ht="12.75" customHeight="1" x14ac:dyDescent="0.2"/>
    <row r="54306" ht="12.75" customHeight="1" x14ac:dyDescent="0.2"/>
    <row r="54307" ht="12.75" customHeight="1" x14ac:dyDescent="0.2"/>
    <row r="54308" ht="12.75" customHeight="1" x14ac:dyDescent="0.2"/>
    <row r="54309" ht="12.75" customHeight="1" x14ac:dyDescent="0.2"/>
    <row r="54310" ht="12.75" customHeight="1" x14ac:dyDescent="0.2"/>
    <row r="54311" ht="12.75" customHeight="1" x14ac:dyDescent="0.2"/>
    <row r="54312" ht="12.75" customHeight="1" x14ac:dyDescent="0.2"/>
    <row r="54313" ht="12.75" customHeight="1" x14ac:dyDescent="0.2"/>
    <row r="54314" ht="12.75" customHeight="1" x14ac:dyDescent="0.2"/>
    <row r="54315" ht="12.75" customHeight="1" x14ac:dyDescent="0.2"/>
    <row r="54316" ht="12.75" customHeight="1" x14ac:dyDescent="0.2"/>
    <row r="54317" ht="12.75" customHeight="1" x14ac:dyDescent="0.2"/>
    <row r="54318" ht="12.75" customHeight="1" x14ac:dyDescent="0.2"/>
    <row r="54319" ht="12.75" customHeight="1" x14ac:dyDescent="0.2"/>
    <row r="54320" ht="12.75" customHeight="1" x14ac:dyDescent="0.2"/>
    <row r="54321" ht="12.75" customHeight="1" x14ac:dyDescent="0.2"/>
    <row r="54322" ht="12.75" customHeight="1" x14ac:dyDescent="0.2"/>
    <row r="54323" ht="12.75" customHeight="1" x14ac:dyDescent="0.2"/>
    <row r="54324" ht="12.75" customHeight="1" x14ac:dyDescent="0.2"/>
    <row r="54325" ht="12.75" customHeight="1" x14ac:dyDescent="0.2"/>
    <row r="54326" ht="12.75" customHeight="1" x14ac:dyDescent="0.2"/>
    <row r="54327" ht="12.75" customHeight="1" x14ac:dyDescent="0.2"/>
    <row r="54328" ht="12.75" customHeight="1" x14ac:dyDescent="0.2"/>
    <row r="54329" ht="12.75" customHeight="1" x14ac:dyDescent="0.2"/>
    <row r="54330" ht="12.75" customHeight="1" x14ac:dyDescent="0.2"/>
    <row r="54331" ht="12.75" customHeight="1" x14ac:dyDescent="0.2"/>
    <row r="54332" ht="12.75" customHeight="1" x14ac:dyDescent="0.2"/>
    <row r="54333" ht="12.75" customHeight="1" x14ac:dyDescent="0.2"/>
    <row r="54334" ht="12.75" customHeight="1" x14ac:dyDescent="0.2"/>
    <row r="54335" ht="12.75" customHeight="1" x14ac:dyDescent="0.2"/>
    <row r="54336" ht="12.75" customHeight="1" x14ac:dyDescent="0.2"/>
    <row r="54337" ht="12.75" customHeight="1" x14ac:dyDescent="0.2"/>
    <row r="54338" ht="12.75" customHeight="1" x14ac:dyDescent="0.2"/>
    <row r="54339" ht="12.75" customHeight="1" x14ac:dyDescent="0.2"/>
    <row r="54340" ht="12.75" customHeight="1" x14ac:dyDescent="0.2"/>
    <row r="54341" ht="12.75" customHeight="1" x14ac:dyDescent="0.2"/>
    <row r="54342" ht="12.75" customHeight="1" x14ac:dyDescent="0.2"/>
    <row r="54343" ht="12.75" customHeight="1" x14ac:dyDescent="0.2"/>
    <row r="54344" ht="12.75" customHeight="1" x14ac:dyDescent="0.2"/>
    <row r="54345" ht="12.75" customHeight="1" x14ac:dyDescent="0.2"/>
    <row r="54346" ht="12.75" customHeight="1" x14ac:dyDescent="0.2"/>
    <row r="54347" ht="12.75" customHeight="1" x14ac:dyDescent="0.2"/>
    <row r="54348" ht="12.75" customHeight="1" x14ac:dyDescent="0.2"/>
    <row r="54349" ht="12.75" customHeight="1" x14ac:dyDescent="0.2"/>
    <row r="54350" ht="12.75" customHeight="1" x14ac:dyDescent="0.2"/>
    <row r="54351" ht="12.75" customHeight="1" x14ac:dyDescent="0.2"/>
    <row r="54352" ht="12.75" customHeight="1" x14ac:dyDescent="0.2"/>
    <row r="54353" ht="12.75" customHeight="1" x14ac:dyDescent="0.2"/>
    <row r="54354" ht="12.75" customHeight="1" x14ac:dyDescent="0.2"/>
    <row r="54355" ht="12.75" customHeight="1" x14ac:dyDescent="0.2"/>
    <row r="54356" ht="12.75" customHeight="1" x14ac:dyDescent="0.2"/>
    <row r="54357" ht="12.75" customHeight="1" x14ac:dyDescent="0.2"/>
    <row r="54358" ht="12.75" customHeight="1" x14ac:dyDescent="0.2"/>
    <row r="54359" ht="12.75" customHeight="1" x14ac:dyDescent="0.2"/>
    <row r="54360" ht="12.75" customHeight="1" x14ac:dyDescent="0.2"/>
    <row r="54361" ht="12.75" customHeight="1" x14ac:dyDescent="0.2"/>
    <row r="54362" ht="12.75" customHeight="1" x14ac:dyDescent="0.2"/>
    <row r="54363" ht="12.75" customHeight="1" x14ac:dyDescent="0.2"/>
    <row r="54364" ht="12.75" customHeight="1" x14ac:dyDescent="0.2"/>
    <row r="54365" ht="12.75" customHeight="1" x14ac:dyDescent="0.2"/>
    <row r="54366" ht="12.75" customHeight="1" x14ac:dyDescent="0.2"/>
    <row r="54367" ht="12.75" customHeight="1" x14ac:dyDescent="0.2"/>
    <row r="54368" ht="12.75" customHeight="1" x14ac:dyDescent="0.2"/>
    <row r="54369" ht="12.75" customHeight="1" x14ac:dyDescent="0.2"/>
    <row r="54370" ht="12.75" customHeight="1" x14ac:dyDescent="0.2"/>
    <row r="54371" ht="12.75" customHeight="1" x14ac:dyDescent="0.2"/>
    <row r="54372" ht="12.75" customHeight="1" x14ac:dyDescent="0.2"/>
    <row r="54373" ht="12.75" customHeight="1" x14ac:dyDescent="0.2"/>
    <row r="54374" ht="12.75" customHeight="1" x14ac:dyDescent="0.2"/>
    <row r="54375" ht="12.75" customHeight="1" x14ac:dyDescent="0.2"/>
    <row r="54376" ht="12.75" customHeight="1" x14ac:dyDescent="0.2"/>
    <row r="54377" ht="12.75" customHeight="1" x14ac:dyDescent="0.2"/>
    <row r="54378" ht="12.75" customHeight="1" x14ac:dyDescent="0.2"/>
    <row r="54379" ht="12.75" customHeight="1" x14ac:dyDescent="0.2"/>
    <row r="54380" ht="12.75" customHeight="1" x14ac:dyDescent="0.2"/>
    <row r="54381" ht="12.75" customHeight="1" x14ac:dyDescent="0.2"/>
    <row r="54382" ht="12.75" customHeight="1" x14ac:dyDescent="0.2"/>
    <row r="54383" ht="12.75" customHeight="1" x14ac:dyDescent="0.2"/>
    <row r="54384" ht="12.75" customHeight="1" x14ac:dyDescent="0.2"/>
    <row r="54385" ht="12.75" customHeight="1" x14ac:dyDescent="0.2"/>
    <row r="54386" ht="12.75" customHeight="1" x14ac:dyDescent="0.2"/>
    <row r="54387" ht="12.75" customHeight="1" x14ac:dyDescent="0.2"/>
    <row r="54388" ht="12.75" customHeight="1" x14ac:dyDescent="0.2"/>
    <row r="54389" ht="12.75" customHeight="1" x14ac:dyDescent="0.2"/>
    <row r="54390" ht="12.75" customHeight="1" x14ac:dyDescent="0.2"/>
    <row r="54391" ht="12.75" customHeight="1" x14ac:dyDescent="0.2"/>
    <row r="54392" ht="12.75" customHeight="1" x14ac:dyDescent="0.2"/>
    <row r="54393" ht="12.75" customHeight="1" x14ac:dyDescent="0.2"/>
    <row r="54394" ht="12.75" customHeight="1" x14ac:dyDescent="0.2"/>
    <row r="54395" ht="12.75" customHeight="1" x14ac:dyDescent="0.2"/>
    <row r="54396" ht="12.75" customHeight="1" x14ac:dyDescent="0.2"/>
    <row r="54397" ht="12.75" customHeight="1" x14ac:dyDescent="0.2"/>
    <row r="54398" ht="12.75" customHeight="1" x14ac:dyDescent="0.2"/>
    <row r="54399" ht="12.75" customHeight="1" x14ac:dyDescent="0.2"/>
    <row r="54400" ht="12.75" customHeight="1" x14ac:dyDescent="0.2"/>
    <row r="54401" ht="12.75" customHeight="1" x14ac:dyDescent="0.2"/>
    <row r="54402" ht="12.75" customHeight="1" x14ac:dyDescent="0.2"/>
    <row r="54403" ht="12.75" customHeight="1" x14ac:dyDescent="0.2"/>
    <row r="54404" ht="12.75" customHeight="1" x14ac:dyDescent="0.2"/>
    <row r="54405" ht="12.75" customHeight="1" x14ac:dyDescent="0.2"/>
    <row r="54406" ht="12.75" customHeight="1" x14ac:dyDescent="0.2"/>
    <row r="54407" ht="12.75" customHeight="1" x14ac:dyDescent="0.2"/>
    <row r="54408" ht="12.75" customHeight="1" x14ac:dyDescent="0.2"/>
    <row r="54409" ht="12.75" customHeight="1" x14ac:dyDescent="0.2"/>
    <row r="54410" ht="12.75" customHeight="1" x14ac:dyDescent="0.2"/>
    <row r="54411" ht="12.75" customHeight="1" x14ac:dyDescent="0.2"/>
    <row r="54412" ht="12.75" customHeight="1" x14ac:dyDescent="0.2"/>
    <row r="54413" ht="12.75" customHeight="1" x14ac:dyDescent="0.2"/>
    <row r="54414" ht="12.75" customHeight="1" x14ac:dyDescent="0.2"/>
    <row r="54415" ht="12.75" customHeight="1" x14ac:dyDescent="0.2"/>
    <row r="54416" ht="12.75" customHeight="1" x14ac:dyDescent="0.2"/>
    <row r="54417" ht="12.75" customHeight="1" x14ac:dyDescent="0.2"/>
    <row r="54418" ht="12.75" customHeight="1" x14ac:dyDescent="0.2"/>
    <row r="54419" ht="12.75" customHeight="1" x14ac:dyDescent="0.2"/>
    <row r="54420" ht="12.75" customHeight="1" x14ac:dyDescent="0.2"/>
    <row r="54421" ht="12.75" customHeight="1" x14ac:dyDescent="0.2"/>
    <row r="54422" ht="12.75" customHeight="1" x14ac:dyDescent="0.2"/>
    <row r="54423" ht="12.75" customHeight="1" x14ac:dyDescent="0.2"/>
    <row r="54424" ht="12.75" customHeight="1" x14ac:dyDescent="0.2"/>
    <row r="54425" ht="12.75" customHeight="1" x14ac:dyDescent="0.2"/>
    <row r="54426" ht="12.75" customHeight="1" x14ac:dyDescent="0.2"/>
    <row r="54427" ht="12.75" customHeight="1" x14ac:dyDescent="0.2"/>
    <row r="54428" ht="12.75" customHeight="1" x14ac:dyDescent="0.2"/>
    <row r="54429" ht="12.75" customHeight="1" x14ac:dyDescent="0.2"/>
    <row r="54430" ht="12.75" customHeight="1" x14ac:dyDescent="0.2"/>
    <row r="54431" ht="12.75" customHeight="1" x14ac:dyDescent="0.2"/>
    <row r="54432" ht="12.75" customHeight="1" x14ac:dyDescent="0.2"/>
    <row r="54433" ht="12.75" customHeight="1" x14ac:dyDescent="0.2"/>
    <row r="54434" ht="12.75" customHeight="1" x14ac:dyDescent="0.2"/>
    <row r="54435" ht="12.75" customHeight="1" x14ac:dyDescent="0.2"/>
    <row r="54436" ht="12.75" customHeight="1" x14ac:dyDescent="0.2"/>
    <row r="54437" ht="12.75" customHeight="1" x14ac:dyDescent="0.2"/>
    <row r="54438" ht="12.75" customHeight="1" x14ac:dyDescent="0.2"/>
    <row r="54439" ht="12.75" customHeight="1" x14ac:dyDescent="0.2"/>
    <row r="54440" ht="12.75" customHeight="1" x14ac:dyDescent="0.2"/>
    <row r="54441" ht="12.75" customHeight="1" x14ac:dyDescent="0.2"/>
    <row r="54442" ht="12.75" customHeight="1" x14ac:dyDescent="0.2"/>
    <row r="54443" ht="12.75" customHeight="1" x14ac:dyDescent="0.2"/>
    <row r="54444" ht="12.75" customHeight="1" x14ac:dyDescent="0.2"/>
    <row r="54445" ht="12.75" customHeight="1" x14ac:dyDescent="0.2"/>
    <row r="54446" ht="12.75" customHeight="1" x14ac:dyDescent="0.2"/>
    <row r="54447" ht="12.75" customHeight="1" x14ac:dyDescent="0.2"/>
    <row r="54448" ht="12.75" customHeight="1" x14ac:dyDescent="0.2"/>
    <row r="54449" ht="12.75" customHeight="1" x14ac:dyDescent="0.2"/>
    <row r="54450" ht="12.75" customHeight="1" x14ac:dyDescent="0.2"/>
    <row r="54451" ht="12.75" customHeight="1" x14ac:dyDescent="0.2"/>
    <row r="54452" ht="12.75" customHeight="1" x14ac:dyDescent="0.2"/>
    <row r="54453" ht="12.75" customHeight="1" x14ac:dyDescent="0.2"/>
    <row r="54454" ht="12.75" customHeight="1" x14ac:dyDescent="0.2"/>
    <row r="54455" ht="12.75" customHeight="1" x14ac:dyDescent="0.2"/>
    <row r="54456" ht="12.75" customHeight="1" x14ac:dyDescent="0.2"/>
    <row r="54457" ht="12.75" customHeight="1" x14ac:dyDescent="0.2"/>
    <row r="54458" ht="12.75" customHeight="1" x14ac:dyDescent="0.2"/>
    <row r="54459" ht="12.75" customHeight="1" x14ac:dyDescent="0.2"/>
    <row r="54460" ht="12.75" customHeight="1" x14ac:dyDescent="0.2"/>
    <row r="54461" ht="12.75" customHeight="1" x14ac:dyDescent="0.2"/>
    <row r="54462" ht="12.75" customHeight="1" x14ac:dyDescent="0.2"/>
    <row r="54463" ht="12.75" customHeight="1" x14ac:dyDescent="0.2"/>
    <row r="54464" ht="12.75" customHeight="1" x14ac:dyDescent="0.2"/>
    <row r="54465" ht="12.75" customHeight="1" x14ac:dyDescent="0.2"/>
    <row r="54466" ht="12.75" customHeight="1" x14ac:dyDescent="0.2"/>
    <row r="54467" ht="12.75" customHeight="1" x14ac:dyDescent="0.2"/>
    <row r="54468" ht="12.75" customHeight="1" x14ac:dyDescent="0.2"/>
    <row r="54469" ht="12.75" customHeight="1" x14ac:dyDescent="0.2"/>
    <row r="54470" ht="12.75" customHeight="1" x14ac:dyDescent="0.2"/>
    <row r="54471" ht="12.75" customHeight="1" x14ac:dyDescent="0.2"/>
    <row r="54472" ht="12.75" customHeight="1" x14ac:dyDescent="0.2"/>
    <row r="54473" ht="12.75" customHeight="1" x14ac:dyDescent="0.2"/>
    <row r="54474" ht="12.75" customHeight="1" x14ac:dyDescent="0.2"/>
    <row r="54475" ht="12.75" customHeight="1" x14ac:dyDescent="0.2"/>
    <row r="54476" ht="12.75" customHeight="1" x14ac:dyDescent="0.2"/>
    <row r="54477" ht="12.75" customHeight="1" x14ac:dyDescent="0.2"/>
    <row r="54478" ht="12.75" customHeight="1" x14ac:dyDescent="0.2"/>
    <row r="54479" ht="12.75" customHeight="1" x14ac:dyDescent="0.2"/>
    <row r="54480" ht="12.75" customHeight="1" x14ac:dyDescent="0.2"/>
    <row r="54481" ht="12.75" customHeight="1" x14ac:dyDescent="0.2"/>
    <row r="54482" ht="12.75" customHeight="1" x14ac:dyDescent="0.2"/>
    <row r="54483" ht="12.75" customHeight="1" x14ac:dyDescent="0.2"/>
    <row r="54484" ht="12.75" customHeight="1" x14ac:dyDescent="0.2"/>
    <row r="54485" ht="12.75" customHeight="1" x14ac:dyDescent="0.2"/>
    <row r="54486" ht="12.75" customHeight="1" x14ac:dyDescent="0.2"/>
    <row r="54487" ht="12.75" customHeight="1" x14ac:dyDescent="0.2"/>
    <row r="54488" ht="12.75" customHeight="1" x14ac:dyDescent="0.2"/>
    <row r="54489" ht="12.75" customHeight="1" x14ac:dyDescent="0.2"/>
    <row r="54490" ht="12.75" customHeight="1" x14ac:dyDescent="0.2"/>
    <row r="54491" ht="12.75" customHeight="1" x14ac:dyDescent="0.2"/>
    <row r="54492" ht="12.75" customHeight="1" x14ac:dyDescent="0.2"/>
    <row r="54493" ht="12.75" customHeight="1" x14ac:dyDescent="0.2"/>
    <row r="54494" ht="12.75" customHeight="1" x14ac:dyDescent="0.2"/>
    <row r="54495" ht="12.75" customHeight="1" x14ac:dyDescent="0.2"/>
    <row r="54496" ht="12.75" customHeight="1" x14ac:dyDescent="0.2"/>
    <row r="54497" ht="12.75" customHeight="1" x14ac:dyDescent="0.2"/>
    <row r="54498" ht="12.75" customHeight="1" x14ac:dyDescent="0.2"/>
    <row r="54499" ht="12.75" customHeight="1" x14ac:dyDescent="0.2"/>
    <row r="54500" ht="12.75" customHeight="1" x14ac:dyDescent="0.2"/>
    <row r="54501" ht="12.75" customHeight="1" x14ac:dyDescent="0.2"/>
    <row r="54502" ht="12.75" customHeight="1" x14ac:dyDescent="0.2"/>
    <row r="54503" ht="12.75" customHeight="1" x14ac:dyDescent="0.2"/>
    <row r="54504" ht="12.75" customHeight="1" x14ac:dyDescent="0.2"/>
    <row r="54505" ht="12.75" customHeight="1" x14ac:dyDescent="0.2"/>
    <row r="54506" ht="12.75" customHeight="1" x14ac:dyDescent="0.2"/>
    <row r="54507" ht="12.75" customHeight="1" x14ac:dyDescent="0.2"/>
    <row r="54508" ht="12.75" customHeight="1" x14ac:dyDescent="0.2"/>
    <row r="54509" ht="12.75" customHeight="1" x14ac:dyDescent="0.2"/>
    <row r="54510" ht="12.75" customHeight="1" x14ac:dyDescent="0.2"/>
    <row r="54511" ht="12.75" customHeight="1" x14ac:dyDescent="0.2"/>
    <row r="54512" ht="12.75" customHeight="1" x14ac:dyDescent="0.2"/>
    <row r="54513" ht="12.75" customHeight="1" x14ac:dyDescent="0.2"/>
    <row r="54514" ht="12.75" customHeight="1" x14ac:dyDescent="0.2"/>
    <row r="54515" ht="12.75" customHeight="1" x14ac:dyDescent="0.2"/>
    <row r="54516" ht="12.75" customHeight="1" x14ac:dyDescent="0.2"/>
    <row r="54517" ht="12.75" customHeight="1" x14ac:dyDescent="0.2"/>
    <row r="54518" ht="12.75" customHeight="1" x14ac:dyDescent="0.2"/>
    <row r="54519" ht="12.75" customHeight="1" x14ac:dyDescent="0.2"/>
    <row r="54520" ht="12.75" customHeight="1" x14ac:dyDescent="0.2"/>
    <row r="54521" ht="12.75" customHeight="1" x14ac:dyDescent="0.2"/>
    <row r="54522" ht="12.75" customHeight="1" x14ac:dyDescent="0.2"/>
    <row r="54523" ht="12.75" customHeight="1" x14ac:dyDescent="0.2"/>
    <row r="54524" ht="12.75" customHeight="1" x14ac:dyDescent="0.2"/>
    <row r="54525" ht="12.75" customHeight="1" x14ac:dyDescent="0.2"/>
    <row r="54526" ht="12.75" customHeight="1" x14ac:dyDescent="0.2"/>
    <row r="54527" ht="12.75" customHeight="1" x14ac:dyDescent="0.2"/>
    <row r="54528" ht="12.75" customHeight="1" x14ac:dyDescent="0.2"/>
    <row r="54529" ht="12.75" customHeight="1" x14ac:dyDescent="0.2"/>
    <row r="54530" ht="12.75" customHeight="1" x14ac:dyDescent="0.2"/>
    <row r="54531" ht="12.75" customHeight="1" x14ac:dyDescent="0.2"/>
    <row r="54532" ht="12.75" customHeight="1" x14ac:dyDescent="0.2"/>
    <row r="54533" ht="12.75" customHeight="1" x14ac:dyDescent="0.2"/>
    <row r="54534" ht="12.75" customHeight="1" x14ac:dyDescent="0.2"/>
    <row r="54535" ht="12.75" customHeight="1" x14ac:dyDescent="0.2"/>
    <row r="54536" ht="12.75" customHeight="1" x14ac:dyDescent="0.2"/>
    <row r="54537" ht="12.75" customHeight="1" x14ac:dyDescent="0.2"/>
    <row r="54538" ht="12.75" customHeight="1" x14ac:dyDescent="0.2"/>
    <row r="54539" ht="12.75" customHeight="1" x14ac:dyDescent="0.2"/>
    <row r="54540" ht="12.75" customHeight="1" x14ac:dyDescent="0.2"/>
    <row r="54541" ht="12.75" customHeight="1" x14ac:dyDescent="0.2"/>
    <row r="54542" ht="12.75" customHeight="1" x14ac:dyDescent="0.2"/>
    <row r="54543" ht="12.75" customHeight="1" x14ac:dyDescent="0.2"/>
    <row r="54544" ht="12.75" customHeight="1" x14ac:dyDescent="0.2"/>
    <row r="54545" ht="12.75" customHeight="1" x14ac:dyDescent="0.2"/>
    <row r="54546" ht="12.75" customHeight="1" x14ac:dyDescent="0.2"/>
    <row r="54547" ht="12.75" customHeight="1" x14ac:dyDescent="0.2"/>
    <row r="54548" ht="12.75" customHeight="1" x14ac:dyDescent="0.2"/>
    <row r="54549" ht="12.75" customHeight="1" x14ac:dyDescent="0.2"/>
    <row r="54550" ht="12.75" customHeight="1" x14ac:dyDescent="0.2"/>
    <row r="54551" ht="12.75" customHeight="1" x14ac:dyDescent="0.2"/>
    <row r="54552" ht="12.75" customHeight="1" x14ac:dyDescent="0.2"/>
    <row r="54553" ht="12.75" customHeight="1" x14ac:dyDescent="0.2"/>
    <row r="54554" ht="12.75" customHeight="1" x14ac:dyDescent="0.2"/>
    <row r="54555" ht="12.75" customHeight="1" x14ac:dyDescent="0.2"/>
    <row r="54556" ht="12.75" customHeight="1" x14ac:dyDescent="0.2"/>
    <row r="54557" ht="12.75" customHeight="1" x14ac:dyDescent="0.2"/>
    <row r="54558" ht="12.75" customHeight="1" x14ac:dyDescent="0.2"/>
    <row r="54559" ht="12.75" customHeight="1" x14ac:dyDescent="0.2"/>
    <row r="54560" ht="12.75" customHeight="1" x14ac:dyDescent="0.2"/>
    <row r="54561" ht="12.75" customHeight="1" x14ac:dyDescent="0.2"/>
    <row r="54562" ht="12.75" customHeight="1" x14ac:dyDescent="0.2"/>
    <row r="54563" ht="12.75" customHeight="1" x14ac:dyDescent="0.2"/>
    <row r="54564" ht="12.75" customHeight="1" x14ac:dyDescent="0.2"/>
    <row r="54565" ht="12.75" customHeight="1" x14ac:dyDescent="0.2"/>
    <row r="54566" ht="12.75" customHeight="1" x14ac:dyDescent="0.2"/>
    <row r="54567" ht="12.75" customHeight="1" x14ac:dyDescent="0.2"/>
    <row r="54568" ht="12.75" customHeight="1" x14ac:dyDescent="0.2"/>
    <row r="54569" ht="12.75" customHeight="1" x14ac:dyDescent="0.2"/>
    <row r="54570" ht="12.75" customHeight="1" x14ac:dyDescent="0.2"/>
    <row r="54571" ht="12.75" customHeight="1" x14ac:dyDescent="0.2"/>
    <row r="54572" ht="12.75" customHeight="1" x14ac:dyDescent="0.2"/>
    <row r="54573" ht="12.75" customHeight="1" x14ac:dyDescent="0.2"/>
    <row r="54574" ht="12.75" customHeight="1" x14ac:dyDescent="0.2"/>
    <row r="54575" ht="12.75" customHeight="1" x14ac:dyDescent="0.2"/>
    <row r="54576" ht="12.75" customHeight="1" x14ac:dyDescent="0.2"/>
    <row r="54577" ht="12.75" customHeight="1" x14ac:dyDescent="0.2"/>
    <row r="54578" ht="12.75" customHeight="1" x14ac:dyDescent="0.2"/>
    <row r="54579" ht="12.75" customHeight="1" x14ac:dyDescent="0.2"/>
    <row r="54580" ht="12.75" customHeight="1" x14ac:dyDescent="0.2"/>
    <row r="54581" ht="12.75" customHeight="1" x14ac:dyDescent="0.2"/>
    <row r="54582" ht="12.75" customHeight="1" x14ac:dyDescent="0.2"/>
    <row r="54583" ht="12.75" customHeight="1" x14ac:dyDescent="0.2"/>
    <row r="54584" ht="12.75" customHeight="1" x14ac:dyDescent="0.2"/>
    <row r="54585" ht="12.75" customHeight="1" x14ac:dyDescent="0.2"/>
    <row r="54586" ht="12.75" customHeight="1" x14ac:dyDescent="0.2"/>
    <row r="54587" ht="12.75" customHeight="1" x14ac:dyDescent="0.2"/>
    <row r="54588" ht="12.75" customHeight="1" x14ac:dyDescent="0.2"/>
    <row r="54589" ht="12.75" customHeight="1" x14ac:dyDescent="0.2"/>
    <row r="54590" ht="12.75" customHeight="1" x14ac:dyDescent="0.2"/>
    <row r="54591" ht="12.75" customHeight="1" x14ac:dyDescent="0.2"/>
    <row r="54592" ht="12.75" customHeight="1" x14ac:dyDescent="0.2"/>
    <row r="54593" ht="12.75" customHeight="1" x14ac:dyDescent="0.2"/>
    <row r="54594" ht="12.75" customHeight="1" x14ac:dyDescent="0.2"/>
    <row r="54595" ht="12.75" customHeight="1" x14ac:dyDescent="0.2"/>
    <row r="54596" ht="12.75" customHeight="1" x14ac:dyDescent="0.2"/>
    <row r="54597" ht="12.75" customHeight="1" x14ac:dyDescent="0.2"/>
    <row r="54598" ht="12.75" customHeight="1" x14ac:dyDescent="0.2"/>
    <row r="54599" ht="12.75" customHeight="1" x14ac:dyDescent="0.2"/>
    <row r="54600" ht="12.75" customHeight="1" x14ac:dyDescent="0.2"/>
    <row r="54601" ht="12.75" customHeight="1" x14ac:dyDescent="0.2"/>
    <row r="54602" ht="12.75" customHeight="1" x14ac:dyDescent="0.2"/>
    <row r="54603" ht="12.75" customHeight="1" x14ac:dyDescent="0.2"/>
    <row r="54604" ht="12.75" customHeight="1" x14ac:dyDescent="0.2"/>
    <row r="54605" ht="12.75" customHeight="1" x14ac:dyDescent="0.2"/>
    <row r="54606" ht="12.75" customHeight="1" x14ac:dyDescent="0.2"/>
    <row r="54607" ht="12.75" customHeight="1" x14ac:dyDescent="0.2"/>
    <row r="54608" ht="12.75" customHeight="1" x14ac:dyDescent="0.2"/>
    <row r="54609" ht="12.75" customHeight="1" x14ac:dyDescent="0.2"/>
    <row r="54610" ht="12.75" customHeight="1" x14ac:dyDescent="0.2"/>
    <row r="54611" ht="12.75" customHeight="1" x14ac:dyDescent="0.2"/>
    <row r="54612" ht="12.75" customHeight="1" x14ac:dyDescent="0.2"/>
    <row r="54613" ht="12.75" customHeight="1" x14ac:dyDescent="0.2"/>
    <row r="54614" ht="12.75" customHeight="1" x14ac:dyDescent="0.2"/>
    <row r="54615" ht="12.75" customHeight="1" x14ac:dyDescent="0.2"/>
    <row r="54616" ht="12.75" customHeight="1" x14ac:dyDescent="0.2"/>
    <row r="54617" ht="12.75" customHeight="1" x14ac:dyDescent="0.2"/>
    <row r="54618" ht="12.75" customHeight="1" x14ac:dyDescent="0.2"/>
    <row r="54619" ht="12.75" customHeight="1" x14ac:dyDescent="0.2"/>
    <row r="54620" ht="12.75" customHeight="1" x14ac:dyDescent="0.2"/>
    <row r="54621" ht="12.75" customHeight="1" x14ac:dyDescent="0.2"/>
    <row r="54622" ht="12.75" customHeight="1" x14ac:dyDescent="0.2"/>
    <row r="54623" ht="12.75" customHeight="1" x14ac:dyDescent="0.2"/>
    <row r="54624" ht="12.75" customHeight="1" x14ac:dyDescent="0.2"/>
    <row r="54625" ht="12.75" customHeight="1" x14ac:dyDescent="0.2"/>
    <row r="54626" ht="12.75" customHeight="1" x14ac:dyDescent="0.2"/>
    <row r="54627" ht="12.75" customHeight="1" x14ac:dyDescent="0.2"/>
    <row r="54628" ht="12.75" customHeight="1" x14ac:dyDescent="0.2"/>
    <row r="54629" ht="12.75" customHeight="1" x14ac:dyDescent="0.2"/>
    <row r="54630" ht="12.75" customHeight="1" x14ac:dyDescent="0.2"/>
    <row r="54631" ht="12.75" customHeight="1" x14ac:dyDescent="0.2"/>
    <row r="54632" ht="12.75" customHeight="1" x14ac:dyDescent="0.2"/>
    <row r="54633" ht="12.75" customHeight="1" x14ac:dyDescent="0.2"/>
    <row r="54634" ht="12.75" customHeight="1" x14ac:dyDescent="0.2"/>
    <row r="54635" ht="12.75" customHeight="1" x14ac:dyDescent="0.2"/>
    <row r="54636" ht="12.75" customHeight="1" x14ac:dyDescent="0.2"/>
    <row r="54637" ht="12.75" customHeight="1" x14ac:dyDescent="0.2"/>
    <row r="54638" ht="12.75" customHeight="1" x14ac:dyDescent="0.2"/>
    <row r="54639" ht="12.75" customHeight="1" x14ac:dyDescent="0.2"/>
    <row r="54640" ht="12.75" customHeight="1" x14ac:dyDescent="0.2"/>
    <row r="54641" ht="12.75" customHeight="1" x14ac:dyDescent="0.2"/>
    <row r="54642" ht="12.75" customHeight="1" x14ac:dyDescent="0.2"/>
    <row r="54643" ht="12.75" customHeight="1" x14ac:dyDescent="0.2"/>
    <row r="54644" ht="12.75" customHeight="1" x14ac:dyDescent="0.2"/>
    <row r="54645" ht="12.75" customHeight="1" x14ac:dyDescent="0.2"/>
    <row r="54646" ht="12.75" customHeight="1" x14ac:dyDescent="0.2"/>
    <row r="54647" ht="12.75" customHeight="1" x14ac:dyDescent="0.2"/>
    <row r="54648" ht="12.75" customHeight="1" x14ac:dyDescent="0.2"/>
    <row r="54649" ht="12.75" customHeight="1" x14ac:dyDescent="0.2"/>
    <row r="54650" ht="12.75" customHeight="1" x14ac:dyDescent="0.2"/>
    <row r="54651" ht="12.75" customHeight="1" x14ac:dyDescent="0.2"/>
    <row r="54652" ht="12.75" customHeight="1" x14ac:dyDescent="0.2"/>
    <row r="54653" ht="12.75" customHeight="1" x14ac:dyDescent="0.2"/>
    <row r="54654" ht="12.75" customHeight="1" x14ac:dyDescent="0.2"/>
    <row r="54655" ht="12.75" customHeight="1" x14ac:dyDescent="0.2"/>
    <row r="54656" ht="12.75" customHeight="1" x14ac:dyDescent="0.2"/>
    <row r="54657" ht="12.75" customHeight="1" x14ac:dyDescent="0.2"/>
    <row r="54658" ht="12.75" customHeight="1" x14ac:dyDescent="0.2"/>
    <row r="54659" ht="12.75" customHeight="1" x14ac:dyDescent="0.2"/>
    <row r="54660" ht="12.75" customHeight="1" x14ac:dyDescent="0.2"/>
    <row r="54661" ht="12.75" customHeight="1" x14ac:dyDescent="0.2"/>
    <row r="54662" ht="12.75" customHeight="1" x14ac:dyDescent="0.2"/>
    <row r="54663" ht="12.75" customHeight="1" x14ac:dyDescent="0.2"/>
    <row r="54664" ht="12.75" customHeight="1" x14ac:dyDescent="0.2"/>
    <row r="54665" ht="12.75" customHeight="1" x14ac:dyDescent="0.2"/>
    <row r="54666" ht="12.75" customHeight="1" x14ac:dyDescent="0.2"/>
    <row r="54667" ht="12.75" customHeight="1" x14ac:dyDescent="0.2"/>
    <row r="54668" ht="12.75" customHeight="1" x14ac:dyDescent="0.2"/>
    <row r="54669" ht="12.75" customHeight="1" x14ac:dyDescent="0.2"/>
    <row r="54670" ht="12.75" customHeight="1" x14ac:dyDescent="0.2"/>
    <row r="54671" ht="12.75" customHeight="1" x14ac:dyDescent="0.2"/>
    <row r="54672" ht="12.75" customHeight="1" x14ac:dyDescent="0.2"/>
    <row r="54673" ht="12.75" customHeight="1" x14ac:dyDescent="0.2"/>
    <row r="54674" ht="12.75" customHeight="1" x14ac:dyDescent="0.2"/>
    <row r="54675" ht="12.75" customHeight="1" x14ac:dyDescent="0.2"/>
    <row r="54676" ht="12.75" customHeight="1" x14ac:dyDescent="0.2"/>
    <row r="54677" ht="12.75" customHeight="1" x14ac:dyDescent="0.2"/>
    <row r="54678" ht="12.75" customHeight="1" x14ac:dyDescent="0.2"/>
    <row r="54679" ht="12.75" customHeight="1" x14ac:dyDescent="0.2"/>
    <row r="54680" ht="12.75" customHeight="1" x14ac:dyDescent="0.2"/>
    <row r="54681" ht="12.75" customHeight="1" x14ac:dyDescent="0.2"/>
    <row r="54682" ht="12.75" customHeight="1" x14ac:dyDescent="0.2"/>
    <row r="54683" ht="12.75" customHeight="1" x14ac:dyDescent="0.2"/>
    <row r="54684" ht="12.75" customHeight="1" x14ac:dyDescent="0.2"/>
    <row r="54685" ht="12.75" customHeight="1" x14ac:dyDescent="0.2"/>
    <row r="54686" ht="12.75" customHeight="1" x14ac:dyDescent="0.2"/>
    <row r="54687" ht="12.75" customHeight="1" x14ac:dyDescent="0.2"/>
    <row r="54688" ht="12.75" customHeight="1" x14ac:dyDescent="0.2"/>
    <row r="54689" ht="12.75" customHeight="1" x14ac:dyDescent="0.2"/>
    <row r="54690" ht="12.75" customHeight="1" x14ac:dyDescent="0.2"/>
    <row r="54691" ht="12.75" customHeight="1" x14ac:dyDescent="0.2"/>
    <row r="54692" ht="12.75" customHeight="1" x14ac:dyDescent="0.2"/>
    <row r="54693" ht="12.75" customHeight="1" x14ac:dyDescent="0.2"/>
    <row r="54694" ht="12.75" customHeight="1" x14ac:dyDescent="0.2"/>
    <row r="54695" ht="12.75" customHeight="1" x14ac:dyDescent="0.2"/>
    <row r="54696" ht="12.75" customHeight="1" x14ac:dyDescent="0.2"/>
    <row r="54697" ht="12.75" customHeight="1" x14ac:dyDescent="0.2"/>
    <row r="54698" ht="12.75" customHeight="1" x14ac:dyDescent="0.2"/>
    <row r="54699" ht="12.75" customHeight="1" x14ac:dyDescent="0.2"/>
    <row r="54700" ht="12.75" customHeight="1" x14ac:dyDescent="0.2"/>
    <row r="54701" ht="12.75" customHeight="1" x14ac:dyDescent="0.2"/>
    <row r="54702" ht="12.75" customHeight="1" x14ac:dyDescent="0.2"/>
    <row r="54703" ht="12.75" customHeight="1" x14ac:dyDescent="0.2"/>
    <row r="54704" ht="12.75" customHeight="1" x14ac:dyDescent="0.2"/>
    <row r="54705" ht="12.75" customHeight="1" x14ac:dyDescent="0.2"/>
    <row r="54706" ht="12.75" customHeight="1" x14ac:dyDescent="0.2"/>
    <row r="54707" ht="12.75" customHeight="1" x14ac:dyDescent="0.2"/>
    <row r="54708" ht="12.75" customHeight="1" x14ac:dyDescent="0.2"/>
    <row r="54709" ht="12.75" customHeight="1" x14ac:dyDescent="0.2"/>
    <row r="54710" ht="12.75" customHeight="1" x14ac:dyDescent="0.2"/>
    <row r="54711" ht="12.75" customHeight="1" x14ac:dyDescent="0.2"/>
    <row r="54712" ht="12.75" customHeight="1" x14ac:dyDescent="0.2"/>
    <row r="54713" ht="12.75" customHeight="1" x14ac:dyDescent="0.2"/>
    <row r="54714" ht="12.75" customHeight="1" x14ac:dyDescent="0.2"/>
    <row r="54715" ht="12.75" customHeight="1" x14ac:dyDescent="0.2"/>
    <row r="54716" ht="12.75" customHeight="1" x14ac:dyDescent="0.2"/>
    <row r="54717" ht="12.75" customHeight="1" x14ac:dyDescent="0.2"/>
    <row r="54718" ht="12.75" customHeight="1" x14ac:dyDescent="0.2"/>
    <row r="54719" ht="12.75" customHeight="1" x14ac:dyDescent="0.2"/>
    <row r="54720" ht="12.75" customHeight="1" x14ac:dyDescent="0.2"/>
    <row r="54721" ht="12.75" customHeight="1" x14ac:dyDescent="0.2"/>
    <row r="54722" ht="12.75" customHeight="1" x14ac:dyDescent="0.2"/>
    <row r="54723" ht="12.75" customHeight="1" x14ac:dyDescent="0.2"/>
    <row r="54724" ht="12.75" customHeight="1" x14ac:dyDescent="0.2"/>
    <row r="54725" ht="12.75" customHeight="1" x14ac:dyDescent="0.2"/>
    <row r="54726" ht="12.75" customHeight="1" x14ac:dyDescent="0.2"/>
    <row r="54727" ht="12.75" customHeight="1" x14ac:dyDescent="0.2"/>
    <row r="54728" ht="12.75" customHeight="1" x14ac:dyDescent="0.2"/>
    <row r="54729" ht="12.75" customHeight="1" x14ac:dyDescent="0.2"/>
    <row r="54730" ht="12.75" customHeight="1" x14ac:dyDescent="0.2"/>
    <row r="54731" ht="12.75" customHeight="1" x14ac:dyDescent="0.2"/>
    <row r="54732" ht="12.75" customHeight="1" x14ac:dyDescent="0.2"/>
    <row r="54733" ht="12.75" customHeight="1" x14ac:dyDescent="0.2"/>
    <row r="54734" ht="12.75" customHeight="1" x14ac:dyDescent="0.2"/>
    <row r="54735" ht="12.75" customHeight="1" x14ac:dyDescent="0.2"/>
    <row r="54736" ht="12.75" customHeight="1" x14ac:dyDescent="0.2"/>
    <row r="54737" ht="12.75" customHeight="1" x14ac:dyDescent="0.2"/>
    <row r="54738" ht="12.75" customHeight="1" x14ac:dyDescent="0.2"/>
    <row r="54739" ht="12.75" customHeight="1" x14ac:dyDescent="0.2"/>
    <row r="54740" ht="12.75" customHeight="1" x14ac:dyDescent="0.2"/>
    <row r="54741" ht="12.75" customHeight="1" x14ac:dyDescent="0.2"/>
    <row r="54742" ht="12.75" customHeight="1" x14ac:dyDescent="0.2"/>
    <row r="54743" ht="12.75" customHeight="1" x14ac:dyDescent="0.2"/>
    <row r="54744" ht="12.75" customHeight="1" x14ac:dyDescent="0.2"/>
    <row r="54745" ht="12.75" customHeight="1" x14ac:dyDescent="0.2"/>
    <row r="54746" ht="12.75" customHeight="1" x14ac:dyDescent="0.2"/>
    <row r="54747" ht="12.75" customHeight="1" x14ac:dyDescent="0.2"/>
    <row r="54748" ht="12.75" customHeight="1" x14ac:dyDescent="0.2"/>
    <row r="54749" ht="12.75" customHeight="1" x14ac:dyDescent="0.2"/>
    <row r="54750" ht="12.75" customHeight="1" x14ac:dyDescent="0.2"/>
    <row r="54751" ht="12.75" customHeight="1" x14ac:dyDescent="0.2"/>
    <row r="54752" ht="12.75" customHeight="1" x14ac:dyDescent="0.2"/>
    <row r="54753" ht="12.75" customHeight="1" x14ac:dyDescent="0.2"/>
    <row r="54754" ht="12.75" customHeight="1" x14ac:dyDescent="0.2"/>
    <row r="54755" ht="12.75" customHeight="1" x14ac:dyDescent="0.2"/>
    <row r="54756" ht="12.75" customHeight="1" x14ac:dyDescent="0.2"/>
    <row r="54757" ht="12.75" customHeight="1" x14ac:dyDescent="0.2"/>
    <row r="54758" ht="12.75" customHeight="1" x14ac:dyDescent="0.2"/>
    <row r="54759" ht="12.75" customHeight="1" x14ac:dyDescent="0.2"/>
    <row r="54760" ht="12.75" customHeight="1" x14ac:dyDescent="0.2"/>
    <row r="54761" ht="12.75" customHeight="1" x14ac:dyDescent="0.2"/>
    <row r="54762" ht="12.75" customHeight="1" x14ac:dyDescent="0.2"/>
    <row r="54763" ht="12.75" customHeight="1" x14ac:dyDescent="0.2"/>
    <row r="54764" ht="12.75" customHeight="1" x14ac:dyDescent="0.2"/>
    <row r="54765" ht="12.75" customHeight="1" x14ac:dyDescent="0.2"/>
    <row r="54766" ht="12.75" customHeight="1" x14ac:dyDescent="0.2"/>
    <row r="54767" ht="12.75" customHeight="1" x14ac:dyDescent="0.2"/>
    <row r="54768" ht="12.75" customHeight="1" x14ac:dyDescent="0.2"/>
    <row r="54769" ht="12.75" customHeight="1" x14ac:dyDescent="0.2"/>
    <row r="54770" ht="12.75" customHeight="1" x14ac:dyDescent="0.2"/>
    <row r="54771" ht="12.75" customHeight="1" x14ac:dyDescent="0.2"/>
    <row r="54772" ht="12.75" customHeight="1" x14ac:dyDescent="0.2"/>
    <row r="54773" ht="12.75" customHeight="1" x14ac:dyDescent="0.2"/>
    <row r="54774" ht="12.75" customHeight="1" x14ac:dyDescent="0.2"/>
    <row r="54775" ht="12.75" customHeight="1" x14ac:dyDescent="0.2"/>
    <row r="54776" ht="12.75" customHeight="1" x14ac:dyDescent="0.2"/>
    <row r="54777" ht="12.75" customHeight="1" x14ac:dyDescent="0.2"/>
    <row r="54778" ht="12.75" customHeight="1" x14ac:dyDescent="0.2"/>
    <row r="54779" ht="12.75" customHeight="1" x14ac:dyDescent="0.2"/>
    <row r="54780" ht="12.75" customHeight="1" x14ac:dyDescent="0.2"/>
    <row r="54781" ht="12.75" customHeight="1" x14ac:dyDescent="0.2"/>
    <row r="54782" ht="12.75" customHeight="1" x14ac:dyDescent="0.2"/>
    <row r="54783" ht="12.75" customHeight="1" x14ac:dyDescent="0.2"/>
    <row r="54784" ht="12.75" customHeight="1" x14ac:dyDescent="0.2"/>
    <row r="54785" ht="12.75" customHeight="1" x14ac:dyDescent="0.2"/>
    <row r="54786" ht="12.75" customHeight="1" x14ac:dyDescent="0.2"/>
    <row r="54787" ht="12.75" customHeight="1" x14ac:dyDescent="0.2"/>
    <row r="54788" ht="12.75" customHeight="1" x14ac:dyDescent="0.2"/>
    <row r="54789" ht="12.75" customHeight="1" x14ac:dyDescent="0.2"/>
    <row r="54790" ht="12.75" customHeight="1" x14ac:dyDescent="0.2"/>
    <row r="54791" ht="12.75" customHeight="1" x14ac:dyDescent="0.2"/>
    <row r="54792" ht="12.75" customHeight="1" x14ac:dyDescent="0.2"/>
    <row r="54793" ht="12.75" customHeight="1" x14ac:dyDescent="0.2"/>
    <row r="54794" ht="12.75" customHeight="1" x14ac:dyDescent="0.2"/>
    <row r="54795" ht="12.75" customHeight="1" x14ac:dyDescent="0.2"/>
    <row r="54796" ht="12.75" customHeight="1" x14ac:dyDescent="0.2"/>
    <row r="54797" ht="12.75" customHeight="1" x14ac:dyDescent="0.2"/>
    <row r="54798" ht="12.75" customHeight="1" x14ac:dyDescent="0.2"/>
    <row r="54799" ht="12.75" customHeight="1" x14ac:dyDescent="0.2"/>
    <row r="54800" ht="12.75" customHeight="1" x14ac:dyDescent="0.2"/>
    <row r="54801" ht="12.75" customHeight="1" x14ac:dyDescent="0.2"/>
    <row r="54802" ht="12.75" customHeight="1" x14ac:dyDescent="0.2"/>
    <row r="54803" ht="12.75" customHeight="1" x14ac:dyDescent="0.2"/>
    <row r="54804" ht="12.75" customHeight="1" x14ac:dyDescent="0.2"/>
    <row r="54805" ht="12.75" customHeight="1" x14ac:dyDescent="0.2"/>
    <row r="54806" ht="12.75" customHeight="1" x14ac:dyDescent="0.2"/>
    <row r="54807" ht="12.75" customHeight="1" x14ac:dyDescent="0.2"/>
    <row r="54808" ht="12.75" customHeight="1" x14ac:dyDescent="0.2"/>
    <row r="54809" ht="12.75" customHeight="1" x14ac:dyDescent="0.2"/>
    <row r="54810" ht="12.75" customHeight="1" x14ac:dyDescent="0.2"/>
    <row r="54811" ht="12.75" customHeight="1" x14ac:dyDescent="0.2"/>
    <row r="54812" ht="12.75" customHeight="1" x14ac:dyDescent="0.2"/>
    <row r="54813" ht="12.75" customHeight="1" x14ac:dyDescent="0.2"/>
    <row r="54814" ht="12.75" customHeight="1" x14ac:dyDescent="0.2"/>
    <row r="54815" ht="12.75" customHeight="1" x14ac:dyDescent="0.2"/>
    <row r="54816" ht="12.75" customHeight="1" x14ac:dyDescent="0.2"/>
    <row r="54817" ht="12.75" customHeight="1" x14ac:dyDescent="0.2"/>
    <row r="54818" ht="12.75" customHeight="1" x14ac:dyDescent="0.2"/>
    <row r="54819" ht="12.75" customHeight="1" x14ac:dyDescent="0.2"/>
    <row r="54820" ht="12.75" customHeight="1" x14ac:dyDescent="0.2"/>
    <row r="54821" ht="12.75" customHeight="1" x14ac:dyDescent="0.2"/>
    <row r="54822" ht="12.75" customHeight="1" x14ac:dyDescent="0.2"/>
    <row r="54823" ht="12.75" customHeight="1" x14ac:dyDescent="0.2"/>
    <row r="54824" ht="12.75" customHeight="1" x14ac:dyDescent="0.2"/>
    <row r="54825" ht="12.75" customHeight="1" x14ac:dyDescent="0.2"/>
    <row r="54826" ht="12.75" customHeight="1" x14ac:dyDescent="0.2"/>
    <row r="54827" ht="12.75" customHeight="1" x14ac:dyDescent="0.2"/>
    <row r="54828" ht="12.75" customHeight="1" x14ac:dyDescent="0.2"/>
    <row r="54829" ht="12.75" customHeight="1" x14ac:dyDescent="0.2"/>
    <row r="54830" ht="12.75" customHeight="1" x14ac:dyDescent="0.2"/>
    <row r="54831" ht="12.75" customHeight="1" x14ac:dyDescent="0.2"/>
    <row r="54832" ht="12.75" customHeight="1" x14ac:dyDescent="0.2"/>
    <row r="54833" ht="12.75" customHeight="1" x14ac:dyDescent="0.2"/>
    <row r="54834" ht="12.75" customHeight="1" x14ac:dyDescent="0.2"/>
    <row r="54835" ht="12.75" customHeight="1" x14ac:dyDescent="0.2"/>
    <row r="54836" ht="12.75" customHeight="1" x14ac:dyDescent="0.2"/>
    <row r="54837" ht="12.75" customHeight="1" x14ac:dyDescent="0.2"/>
    <row r="54838" ht="12.75" customHeight="1" x14ac:dyDescent="0.2"/>
    <row r="54839" ht="12.75" customHeight="1" x14ac:dyDescent="0.2"/>
    <row r="54840" ht="12.75" customHeight="1" x14ac:dyDescent="0.2"/>
    <row r="54841" ht="12.75" customHeight="1" x14ac:dyDescent="0.2"/>
    <row r="54842" ht="12.75" customHeight="1" x14ac:dyDescent="0.2"/>
    <row r="54843" ht="12.75" customHeight="1" x14ac:dyDescent="0.2"/>
    <row r="54844" ht="12.75" customHeight="1" x14ac:dyDescent="0.2"/>
    <row r="54845" ht="12.75" customHeight="1" x14ac:dyDescent="0.2"/>
    <row r="54846" ht="12.75" customHeight="1" x14ac:dyDescent="0.2"/>
    <row r="54847" ht="12.75" customHeight="1" x14ac:dyDescent="0.2"/>
    <row r="54848" ht="12.75" customHeight="1" x14ac:dyDescent="0.2"/>
    <row r="54849" ht="12.75" customHeight="1" x14ac:dyDescent="0.2"/>
    <row r="54850" ht="12.75" customHeight="1" x14ac:dyDescent="0.2"/>
    <row r="54851" ht="12.75" customHeight="1" x14ac:dyDescent="0.2"/>
    <row r="54852" ht="12.75" customHeight="1" x14ac:dyDescent="0.2"/>
    <row r="54853" ht="12.75" customHeight="1" x14ac:dyDescent="0.2"/>
    <row r="54854" ht="12.75" customHeight="1" x14ac:dyDescent="0.2"/>
    <row r="54855" ht="12.75" customHeight="1" x14ac:dyDescent="0.2"/>
    <row r="54856" ht="12.75" customHeight="1" x14ac:dyDescent="0.2"/>
    <row r="54857" ht="12.75" customHeight="1" x14ac:dyDescent="0.2"/>
    <row r="54858" ht="12.75" customHeight="1" x14ac:dyDescent="0.2"/>
    <row r="54859" ht="12.75" customHeight="1" x14ac:dyDescent="0.2"/>
    <row r="54860" ht="12.75" customHeight="1" x14ac:dyDescent="0.2"/>
    <row r="54861" ht="12.75" customHeight="1" x14ac:dyDescent="0.2"/>
    <row r="54862" ht="12.75" customHeight="1" x14ac:dyDescent="0.2"/>
    <row r="54863" ht="12.75" customHeight="1" x14ac:dyDescent="0.2"/>
    <row r="54864" ht="12.75" customHeight="1" x14ac:dyDescent="0.2"/>
    <row r="54865" ht="12.75" customHeight="1" x14ac:dyDescent="0.2"/>
    <row r="54866" ht="12.75" customHeight="1" x14ac:dyDescent="0.2"/>
    <row r="54867" ht="12.75" customHeight="1" x14ac:dyDescent="0.2"/>
    <row r="54868" ht="12.75" customHeight="1" x14ac:dyDescent="0.2"/>
    <row r="54869" ht="12.75" customHeight="1" x14ac:dyDescent="0.2"/>
    <row r="54870" ht="12.75" customHeight="1" x14ac:dyDescent="0.2"/>
    <row r="54871" ht="12.75" customHeight="1" x14ac:dyDescent="0.2"/>
    <row r="54872" ht="12.75" customHeight="1" x14ac:dyDescent="0.2"/>
    <row r="54873" ht="12.75" customHeight="1" x14ac:dyDescent="0.2"/>
    <row r="54874" ht="12.75" customHeight="1" x14ac:dyDescent="0.2"/>
    <row r="54875" ht="12.75" customHeight="1" x14ac:dyDescent="0.2"/>
    <row r="54876" ht="12.75" customHeight="1" x14ac:dyDescent="0.2"/>
    <row r="54877" ht="12.75" customHeight="1" x14ac:dyDescent="0.2"/>
    <row r="54878" ht="12.75" customHeight="1" x14ac:dyDescent="0.2"/>
    <row r="54879" ht="12.75" customHeight="1" x14ac:dyDescent="0.2"/>
    <row r="54880" ht="12.75" customHeight="1" x14ac:dyDescent="0.2"/>
    <row r="54881" ht="12.75" customHeight="1" x14ac:dyDescent="0.2"/>
    <row r="54882" ht="12.75" customHeight="1" x14ac:dyDescent="0.2"/>
    <row r="54883" ht="12.75" customHeight="1" x14ac:dyDescent="0.2"/>
    <row r="54884" ht="12.75" customHeight="1" x14ac:dyDescent="0.2"/>
    <row r="54885" ht="12.75" customHeight="1" x14ac:dyDescent="0.2"/>
    <row r="54886" ht="12.75" customHeight="1" x14ac:dyDescent="0.2"/>
    <row r="54887" ht="12.75" customHeight="1" x14ac:dyDescent="0.2"/>
    <row r="54888" ht="12.75" customHeight="1" x14ac:dyDescent="0.2"/>
    <row r="54889" ht="12.75" customHeight="1" x14ac:dyDescent="0.2"/>
    <row r="54890" ht="12.75" customHeight="1" x14ac:dyDescent="0.2"/>
    <row r="54891" ht="12.75" customHeight="1" x14ac:dyDescent="0.2"/>
    <row r="54892" ht="12.75" customHeight="1" x14ac:dyDescent="0.2"/>
    <row r="54893" ht="12.75" customHeight="1" x14ac:dyDescent="0.2"/>
    <row r="54894" ht="12.75" customHeight="1" x14ac:dyDescent="0.2"/>
    <row r="54895" ht="12.75" customHeight="1" x14ac:dyDescent="0.2"/>
    <row r="54896" ht="12.75" customHeight="1" x14ac:dyDescent="0.2"/>
    <row r="54897" ht="12.75" customHeight="1" x14ac:dyDescent="0.2"/>
    <row r="54898" ht="12.75" customHeight="1" x14ac:dyDescent="0.2"/>
    <row r="54899" ht="12.75" customHeight="1" x14ac:dyDescent="0.2"/>
    <row r="54900" ht="12.75" customHeight="1" x14ac:dyDescent="0.2"/>
    <row r="54901" ht="12.75" customHeight="1" x14ac:dyDescent="0.2"/>
    <row r="54902" ht="12.75" customHeight="1" x14ac:dyDescent="0.2"/>
    <row r="54903" ht="12.75" customHeight="1" x14ac:dyDescent="0.2"/>
    <row r="54904" ht="12.75" customHeight="1" x14ac:dyDescent="0.2"/>
    <row r="54905" ht="12.75" customHeight="1" x14ac:dyDescent="0.2"/>
    <row r="54906" ht="12.75" customHeight="1" x14ac:dyDescent="0.2"/>
    <row r="54907" ht="12.75" customHeight="1" x14ac:dyDescent="0.2"/>
    <row r="54908" ht="12.75" customHeight="1" x14ac:dyDescent="0.2"/>
    <row r="54909" ht="12.75" customHeight="1" x14ac:dyDescent="0.2"/>
    <row r="54910" ht="12.75" customHeight="1" x14ac:dyDescent="0.2"/>
    <row r="54911" ht="12.75" customHeight="1" x14ac:dyDescent="0.2"/>
    <row r="54912" ht="12.75" customHeight="1" x14ac:dyDescent="0.2"/>
    <row r="54913" ht="12.75" customHeight="1" x14ac:dyDescent="0.2"/>
    <row r="54914" ht="12.75" customHeight="1" x14ac:dyDescent="0.2"/>
    <row r="54915" ht="12.75" customHeight="1" x14ac:dyDescent="0.2"/>
    <row r="54916" ht="12.75" customHeight="1" x14ac:dyDescent="0.2"/>
    <row r="54917" ht="12.75" customHeight="1" x14ac:dyDescent="0.2"/>
    <row r="54918" ht="12.75" customHeight="1" x14ac:dyDescent="0.2"/>
    <row r="54919" ht="12.75" customHeight="1" x14ac:dyDescent="0.2"/>
    <row r="54920" ht="12.75" customHeight="1" x14ac:dyDescent="0.2"/>
    <row r="54921" ht="12.75" customHeight="1" x14ac:dyDescent="0.2"/>
    <row r="54922" ht="12.75" customHeight="1" x14ac:dyDescent="0.2"/>
    <row r="54923" ht="12.75" customHeight="1" x14ac:dyDescent="0.2"/>
    <row r="54924" ht="12.75" customHeight="1" x14ac:dyDescent="0.2"/>
    <row r="54925" ht="12.75" customHeight="1" x14ac:dyDescent="0.2"/>
    <row r="54926" ht="12.75" customHeight="1" x14ac:dyDescent="0.2"/>
    <row r="54927" ht="12.75" customHeight="1" x14ac:dyDescent="0.2"/>
    <row r="54928" ht="12.75" customHeight="1" x14ac:dyDescent="0.2"/>
    <row r="54929" ht="12.75" customHeight="1" x14ac:dyDescent="0.2"/>
    <row r="54930" ht="12.75" customHeight="1" x14ac:dyDescent="0.2"/>
    <row r="54931" ht="12.75" customHeight="1" x14ac:dyDescent="0.2"/>
    <row r="54932" ht="12.75" customHeight="1" x14ac:dyDescent="0.2"/>
    <row r="54933" ht="12.75" customHeight="1" x14ac:dyDescent="0.2"/>
    <row r="54934" ht="12.75" customHeight="1" x14ac:dyDescent="0.2"/>
    <row r="54935" ht="12.75" customHeight="1" x14ac:dyDescent="0.2"/>
    <row r="54936" ht="12.75" customHeight="1" x14ac:dyDescent="0.2"/>
    <row r="54937" ht="12.75" customHeight="1" x14ac:dyDescent="0.2"/>
    <row r="54938" ht="12.75" customHeight="1" x14ac:dyDescent="0.2"/>
    <row r="54939" ht="12.75" customHeight="1" x14ac:dyDescent="0.2"/>
    <row r="54940" ht="12.75" customHeight="1" x14ac:dyDescent="0.2"/>
    <row r="54941" ht="12.75" customHeight="1" x14ac:dyDescent="0.2"/>
    <row r="54942" ht="12.75" customHeight="1" x14ac:dyDescent="0.2"/>
    <row r="54943" ht="12.75" customHeight="1" x14ac:dyDescent="0.2"/>
    <row r="54944" ht="12.75" customHeight="1" x14ac:dyDescent="0.2"/>
    <row r="54945" ht="12.75" customHeight="1" x14ac:dyDescent="0.2"/>
    <row r="54946" ht="12.75" customHeight="1" x14ac:dyDescent="0.2"/>
    <row r="54947" ht="12.75" customHeight="1" x14ac:dyDescent="0.2"/>
    <row r="54948" ht="12.75" customHeight="1" x14ac:dyDescent="0.2"/>
    <row r="54949" ht="12.75" customHeight="1" x14ac:dyDescent="0.2"/>
    <row r="54950" ht="12.75" customHeight="1" x14ac:dyDescent="0.2"/>
    <row r="54951" ht="12.75" customHeight="1" x14ac:dyDescent="0.2"/>
    <row r="54952" ht="12.75" customHeight="1" x14ac:dyDescent="0.2"/>
    <row r="54953" ht="12.75" customHeight="1" x14ac:dyDescent="0.2"/>
    <row r="54954" ht="12.75" customHeight="1" x14ac:dyDescent="0.2"/>
    <row r="54955" ht="12.75" customHeight="1" x14ac:dyDescent="0.2"/>
    <row r="54956" ht="12.75" customHeight="1" x14ac:dyDescent="0.2"/>
    <row r="54957" ht="12.75" customHeight="1" x14ac:dyDescent="0.2"/>
    <row r="54958" ht="12.75" customHeight="1" x14ac:dyDescent="0.2"/>
    <row r="54959" ht="12.75" customHeight="1" x14ac:dyDescent="0.2"/>
    <row r="54960" ht="12.75" customHeight="1" x14ac:dyDescent="0.2"/>
    <row r="54961" ht="12.75" customHeight="1" x14ac:dyDescent="0.2"/>
    <row r="54962" ht="12.75" customHeight="1" x14ac:dyDescent="0.2"/>
    <row r="54963" ht="12.75" customHeight="1" x14ac:dyDescent="0.2"/>
    <row r="54964" ht="12.75" customHeight="1" x14ac:dyDescent="0.2"/>
    <row r="54965" ht="12.75" customHeight="1" x14ac:dyDescent="0.2"/>
    <row r="54966" ht="12.75" customHeight="1" x14ac:dyDescent="0.2"/>
    <row r="54967" ht="12.75" customHeight="1" x14ac:dyDescent="0.2"/>
    <row r="54968" ht="12.75" customHeight="1" x14ac:dyDescent="0.2"/>
    <row r="54969" ht="12.75" customHeight="1" x14ac:dyDescent="0.2"/>
    <row r="54970" ht="12.75" customHeight="1" x14ac:dyDescent="0.2"/>
    <row r="54971" ht="12.75" customHeight="1" x14ac:dyDescent="0.2"/>
    <row r="54972" ht="12.75" customHeight="1" x14ac:dyDescent="0.2"/>
    <row r="54973" ht="12.75" customHeight="1" x14ac:dyDescent="0.2"/>
    <row r="54974" ht="12.75" customHeight="1" x14ac:dyDescent="0.2"/>
    <row r="54975" ht="12.75" customHeight="1" x14ac:dyDescent="0.2"/>
    <row r="54976" ht="12.75" customHeight="1" x14ac:dyDescent="0.2"/>
    <row r="54977" ht="12.75" customHeight="1" x14ac:dyDescent="0.2"/>
    <row r="54978" ht="12.75" customHeight="1" x14ac:dyDescent="0.2"/>
    <row r="54979" ht="12.75" customHeight="1" x14ac:dyDescent="0.2"/>
    <row r="54980" ht="12.75" customHeight="1" x14ac:dyDescent="0.2"/>
    <row r="54981" ht="12.75" customHeight="1" x14ac:dyDescent="0.2"/>
    <row r="54982" ht="12.75" customHeight="1" x14ac:dyDescent="0.2"/>
    <row r="54983" ht="12.75" customHeight="1" x14ac:dyDescent="0.2"/>
    <row r="54984" ht="12.75" customHeight="1" x14ac:dyDescent="0.2"/>
    <row r="54985" ht="12.75" customHeight="1" x14ac:dyDescent="0.2"/>
    <row r="54986" ht="12.75" customHeight="1" x14ac:dyDescent="0.2"/>
    <row r="54987" ht="12.75" customHeight="1" x14ac:dyDescent="0.2"/>
    <row r="54988" ht="12.75" customHeight="1" x14ac:dyDescent="0.2"/>
    <row r="54989" ht="12.75" customHeight="1" x14ac:dyDescent="0.2"/>
    <row r="54990" ht="12.75" customHeight="1" x14ac:dyDescent="0.2"/>
    <row r="54991" ht="12.75" customHeight="1" x14ac:dyDescent="0.2"/>
    <row r="54992" ht="12.75" customHeight="1" x14ac:dyDescent="0.2"/>
    <row r="54993" ht="12.75" customHeight="1" x14ac:dyDescent="0.2"/>
    <row r="54994" ht="12.75" customHeight="1" x14ac:dyDescent="0.2"/>
    <row r="54995" ht="12.75" customHeight="1" x14ac:dyDescent="0.2"/>
    <row r="54996" ht="12.75" customHeight="1" x14ac:dyDescent="0.2"/>
    <row r="54997" ht="12.75" customHeight="1" x14ac:dyDescent="0.2"/>
    <row r="54998" ht="12.75" customHeight="1" x14ac:dyDescent="0.2"/>
    <row r="54999" ht="12.75" customHeight="1" x14ac:dyDescent="0.2"/>
    <row r="55000" ht="12.75" customHeight="1" x14ac:dyDescent="0.2"/>
    <row r="55001" ht="12.75" customHeight="1" x14ac:dyDescent="0.2"/>
    <row r="55002" ht="12.75" customHeight="1" x14ac:dyDescent="0.2"/>
    <row r="55003" ht="12.75" customHeight="1" x14ac:dyDescent="0.2"/>
    <row r="55004" ht="12.75" customHeight="1" x14ac:dyDescent="0.2"/>
    <row r="55005" ht="12.75" customHeight="1" x14ac:dyDescent="0.2"/>
    <row r="55006" ht="12.75" customHeight="1" x14ac:dyDescent="0.2"/>
    <row r="55007" ht="12.75" customHeight="1" x14ac:dyDescent="0.2"/>
    <row r="55008" ht="12.75" customHeight="1" x14ac:dyDescent="0.2"/>
    <row r="55009" ht="12.75" customHeight="1" x14ac:dyDescent="0.2"/>
    <row r="55010" ht="12.75" customHeight="1" x14ac:dyDescent="0.2"/>
    <row r="55011" ht="12.75" customHeight="1" x14ac:dyDescent="0.2"/>
    <row r="55012" ht="12.75" customHeight="1" x14ac:dyDescent="0.2"/>
    <row r="55013" ht="12.75" customHeight="1" x14ac:dyDescent="0.2"/>
    <row r="55014" ht="12.75" customHeight="1" x14ac:dyDescent="0.2"/>
    <row r="55015" ht="12.75" customHeight="1" x14ac:dyDescent="0.2"/>
    <row r="55016" ht="12.75" customHeight="1" x14ac:dyDescent="0.2"/>
    <row r="55017" ht="12.75" customHeight="1" x14ac:dyDescent="0.2"/>
    <row r="55018" ht="12.75" customHeight="1" x14ac:dyDescent="0.2"/>
    <row r="55019" ht="12.75" customHeight="1" x14ac:dyDescent="0.2"/>
    <row r="55020" ht="12.75" customHeight="1" x14ac:dyDescent="0.2"/>
    <row r="55021" ht="12.75" customHeight="1" x14ac:dyDescent="0.2"/>
    <row r="55022" ht="12.75" customHeight="1" x14ac:dyDescent="0.2"/>
    <row r="55023" ht="12.75" customHeight="1" x14ac:dyDescent="0.2"/>
    <row r="55024" ht="12.75" customHeight="1" x14ac:dyDescent="0.2"/>
    <row r="55025" ht="12.75" customHeight="1" x14ac:dyDescent="0.2"/>
    <row r="55026" ht="12.75" customHeight="1" x14ac:dyDescent="0.2"/>
    <row r="55027" ht="12.75" customHeight="1" x14ac:dyDescent="0.2"/>
    <row r="55028" ht="12.75" customHeight="1" x14ac:dyDescent="0.2"/>
    <row r="55029" ht="12.75" customHeight="1" x14ac:dyDescent="0.2"/>
    <row r="55030" ht="12.75" customHeight="1" x14ac:dyDescent="0.2"/>
    <row r="55031" ht="12.75" customHeight="1" x14ac:dyDescent="0.2"/>
    <row r="55032" ht="12.75" customHeight="1" x14ac:dyDescent="0.2"/>
    <row r="55033" ht="12.75" customHeight="1" x14ac:dyDescent="0.2"/>
    <row r="55034" ht="12.75" customHeight="1" x14ac:dyDescent="0.2"/>
    <row r="55035" ht="12.75" customHeight="1" x14ac:dyDescent="0.2"/>
    <row r="55036" ht="12.75" customHeight="1" x14ac:dyDescent="0.2"/>
    <row r="55037" ht="12.75" customHeight="1" x14ac:dyDescent="0.2"/>
    <row r="55038" ht="12.75" customHeight="1" x14ac:dyDescent="0.2"/>
    <row r="55039" ht="12.75" customHeight="1" x14ac:dyDescent="0.2"/>
    <row r="55040" ht="12.75" customHeight="1" x14ac:dyDescent="0.2"/>
    <row r="55041" ht="12.75" customHeight="1" x14ac:dyDescent="0.2"/>
    <row r="55042" ht="12.75" customHeight="1" x14ac:dyDescent="0.2"/>
    <row r="55043" ht="12.75" customHeight="1" x14ac:dyDescent="0.2"/>
    <row r="55044" ht="12.75" customHeight="1" x14ac:dyDescent="0.2"/>
    <row r="55045" ht="12.75" customHeight="1" x14ac:dyDescent="0.2"/>
    <row r="55046" ht="12.75" customHeight="1" x14ac:dyDescent="0.2"/>
    <row r="55047" ht="12.75" customHeight="1" x14ac:dyDescent="0.2"/>
    <row r="55048" ht="12.75" customHeight="1" x14ac:dyDescent="0.2"/>
    <row r="55049" ht="12.75" customHeight="1" x14ac:dyDescent="0.2"/>
    <row r="55050" ht="12.75" customHeight="1" x14ac:dyDescent="0.2"/>
    <row r="55051" ht="12.75" customHeight="1" x14ac:dyDescent="0.2"/>
    <row r="55052" ht="12.75" customHeight="1" x14ac:dyDescent="0.2"/>
    <row r="55053" ht="12.75" customHeight="1" x14ac:dyDescent="0.2"/>
    <row r="55054" ht="12.75" customHeight="1" x14ac:dyDescent="0.2"/>
    <row r="55055" ht="12.75" customHeight="1" x14ac:dyDescent="0.2"/>
    <row r="55056" ht="12.75" customHeight="1" x14ac:dyDescent="0.2"/>
    <row r="55057" ht="12.75" customHeight="1" x14ac:dyDescent="0.2"/>
    <row r="55058" ht="12.75" customHeight="1" x14ac:dyDescent="0.2"/>
    <row r="55059" ht="12.75" customHeight="1" x14ac:dyDescent="0.2"/>
    <row r="55060" ht="12.75" customHeight="1" x14ac:dyDescent="0.2"/>
    <row r="55061" ht="12.75" customHeight="1" x14ac:dyDescent="0.2"/>
    <row r="55062" ht="12.75" customHeight="1" x14ac:dyDescent="0.2"/>
    <row r="55063" ht="12.75" customHeight="1" x14ac:dyDescent="0.2"/>
    <row r="55064" ht="12.75" customHeight="1" x14ac:dyDescent="0.2"/>
    <row r="55065" ht="12.75" customHeight="1" x14ac:dyDescent="0.2"/>
    <row r="55066" ht="12.75" customHeight="1" x14ac:dyDescent="0.2"/>
    <row r="55067" ht="12.75" customHeight="1" x14ac:dyDescent="0.2"/>
    <row r="55068" ht="12.75" customHeight="1" x14ac:dyDescent="0.2"/>
    <row r="55069" ht="12.75" customHeight="1" x14ac:dyDescent="0.2"/>
    <row r="55070" ht="12.75" customHeight="1" x14ac:dyDescent="0.2"/>
    <row r="55071" ht="12.75" customHeight="1" x14ac:dyDescent="0.2"/>
    <row r="55072" ht="12.75" customHeight="1" x14ac:dyDescent="0.2"/>
    <row r="55073" ht="12.75" customHeight="1" x14ac:dyDescent="0.2"/>
    <row r="55074" ht="12.75" customHeight="1" x14ac:dyDescent="0.2"/>
    <row r="55075" ht="12.75" customHeight="1" x14ac:dyDescent="0.2"/>
    <row r="55076" ht="12.75" customHeight="1" x14ac:dyDescent="0.2"/>
    <row r="55077" ht="12.75" customHeight="1" x14ac:dyDescent="0.2"/>
    <row r="55078" ht="12.75" customHeight="1" x14ac:dyDescent="0.2"/>
    <row r="55079" ht="12.75" customHeight="1" x14ac:dyDescent="0.2"/>
    <row r="55080" ht="12.75" customHeight="1" x14ac:dyDescent="0.2"/>
    <row r="55081" ht="12.75" customHeight="1" x14ac:dyDescent="0.2"/>
    <row r="55082" ht="12.75" customHeight="1" x14ac:dyDescent="0.2"/>
    <row r="55083" ht="12.75" customHeight="1" x14ac:dyDescent="0.2"/>
    <row r="55084" ht="12.75" customHeight="1" x14ac:dyDescent="0.2"/>
    <row r="55085" ht="12.75" customHeight="1" x14ac:dyDescent="0.2"/>
    <row r="55086" ht="12.75" customHeight="1" x14ac:dyDescent="0.2"/>
    <row r="55087" ht="12.75" customHeight="1" x14ac:dyDescent="0.2"/>
    <row r="55088" ht="12.75" customHeight="1" x14ac:dyDescent="0.2"/>
    <row r="55089" ht="12.75" customHeight="1" x14ac:dyDescent="0.2"/>
    <row r="55090" ht="12.75" customHeight="1" x14ac:dyDescent="0.2"/>
    <row r="55091" ht="12.75" customHeight="1" x14ac:dyDescent="0.2"/>
    <row r="55092" ht="12.75" customHeight="1" x14ac:dyDescent="0.2"/>
    <row r="55093" ht="12.75" customHeight="1" x14ac:dyDescent="0.2"/>
    <row r="55094" ht="12.75" customHeight="1" x14ac:dyDescent="0.2"/>
    <row r="55095" ht="12.75" customHeight="1" x14ac:dyDescent="0.2"/>
    <row r="55096" ht="12.75" customHeight="1" x14ac:dyDescent="0.2"/>
    <row r="55097" ht="12.75" customHeight="1" x14ac:dyDescent="0.2"/>
    <row r="55098" ht="12.75" customHeight="1" x14ac:dyDescent="0.2"/>
    <row r="55099" ht="12.75" customHeight="1" x14ac:dyDescent="0.2"/>
    <row r="55100" ht="12.75" customHeight="1" x14ac:dyDescent="0.2"/>
    <row r="55101" ht="12.75" customHeight="1" x14ac:dyDescent="0.2"/>
    <row r="55102" ht="12.75" customHeight="1" x14ac:dyDescent="0.2"/>
    <row r="55103" ht="12.75" customHeight="1" x14ac:dyDescent="0.2"/>
    <row r="55104" ht="12.75" customHeight="1" x14ac:dyDescent="0.2"/>
    <row r="55105" ht="12.75" customHeight="1" x14ac:dyDescent="0.2"/>
    <row r="55106" ht="12.75" customHeight="1" x14ac:dyDescent="0.2"/>
    <row r="55107" ht="12.75" customHeight="1" x14ac:dyDescent="0.2"/>
    <row r="55108" ht="12.75" customHeight="1" x14ac:dyDescent="0.2"/>
    <row r="55109" ht="12.75" customHeight="1" x14ac:dyDescent="0.2"/>
    <row r="55110" ht="12.75" customHeight="1" x14ac:dyDescent="0.2"/>
    <row r="55111" ht="12.75" customHeight="1" x14ac:dyDescent="0.2"/>
    <row r="55112" ht="12.75" customHeight="1" x14ac:dyDescent="0.2"/>
    <row r="55113" ht="12.75" customHeight="1" x14ac:dyDescent="0.2"/>
    <row r="55114" ht="12.75" customHeight="1" x14ac:dyDescent="0.2"/>
    <row r="55115" ht="12.75" customHeight="1" x14ac:dyDescent="0.2"/>
    <row r="55116" ht="12.75" customHeight="1" x14ac:dyDescent="0.2"/>
    <row r="55117" ht="12.75" customHeight="1" x14ac:dyDescent="0.2"/>
    <row r="55118" ht="12.75" customHeight="1" x14ac:dyDescent="0.2"/>
    <row r="55119" ht="12.75" customHeight="1" x14ac:dyDescent="0.2"/>
    <row r="55120" ht="12.75" customHeight="1" x14ac:dyDescent="0.2"/>
    <row r="55121" ht="12.75" customHeight="1" x14ac:dyDescent="0.2"/>
    <row r="55122" ht="12.75" customHeight="1" x14ac:dyDescent="0.2"/>
    <row r="55123" ht="12.75" customHeight="1" x14ac:dyDescent="0.2"/>
    <row r="55124" ht="12.75" customHeight="1" x14ac:dyDescent="0.2"/>
    <row r="55125" ht="12.75" customHeight="1" x14ac:dyDescent="0.2"/>
    <row r="55126" ht="12.75" customHeight="1" x14ac:dyDescent="0.2"/>
    <row r="55127" ht="12.75" customHeight="1" x14ac:dyDescent="0.2"/>
    <row r="55128" ht="12.75" customHeight="1" x14ac:dyDescent="0.2"/>
    <row r="55129" ht="12.75" customHeight="1" x14ac:dyDescent="0.2"/>
    <row r="55130" ht="12.75" customHeight="1" x14ac:dyDescent="0.2"/>
    <row r="55131" ht="12.75" customHeight="1" x14ac:dyDescent="0.2"/>
    <row r="55132" ht="12.75" customHeight="1" x14ac:dyDescent="0.2"/>
    <row r="55133" ht="12.75" customHeight="1" x14ac:dyDescent="0.2"/>
    <row r="55134" ht="12.75" customHeight="1" x14ac:dyDescent="0.2"/>
    <row r="55135" ht="12.75" customHeight="1" x14ac:dyDescent="0.2"/>
    <row r="55136" ht="12.75" customHeight="1" x14ac:dyDescent="0.2"/>
    <row r="55137" ht="12.75" customHeight="1" x14ac:dyDescent="0.2"/>
    <row r="55138" ht="12.75" customHeight="1" x14ac:dyDescent="0.2"/>
    <row r="55139" ht="12.75" customHeight="1" x14ac:dyDescent="0.2"/>
    <row r="55140" ht="12.75" customHeight="1" x14ac:dyDescent="0.2"/>
    <row r="55141" ht="12.75" customHeight="1" x14ac:dyDescent="0.2"/>
    <row r="55142" ht="12.75" customHeight="1" x14ac:dyDescent="0.2"/>
    <row r="55143" ht="12.75" customHeight="1" x14ac:dyDescent="0.2"/>
    <row r="55144" ht="12.75" customHeight="1" x14ac:dyDescent="0.2"/>
    <row r="55145" ht="12.75" customHeight="1" x14ac:dyDescent="0.2"/>
    <row r="55146" ht="12.75" customHeight="1" x14ac:dyDescent="0.2"/>
    <row r="55147" ht="12.75" customHeight="1" x14ac:dyDescent="0.2"/>
    <row r="55148" ht="12.75" customHeight="1" x14ac:dyDescent="0.2"/>
    <row r="55149" ht="12.75" customHeight="1" x14ac:dyDescent="0.2"/>
    <row r="55150" ht="12.75" customHeight="1" x14ac:dyDescent="0.2"/>
    <row r="55151" ht="12.75" customHeight="1" x14ac:dyDescent="0.2"/>
    <row r="55152" ht="12.75" customHeight="1" x14ac:dyDescent="0.2"/>
    <row r="55153" ht="12.75" customHeight="1" x14ac:dyDescent="0.2"/>
    <row r="55154" ht="12.75" customHeight="1" x14ac:dyDescent="0.2"/>
    <row r="55155" ht="12.75" customHeight="1" x14ac:dyDescent="0.2"/>
    <row r="55156" ht="12.75" customHeight="1" x14ac:dyDescent="0.2"/>
    <row r="55157" ht="12.75" customHeight="1" x14ac:dyDescent="0.2"/>
    <row r="55158" ht="12.75" customHeight="1" x14ac:dyDescent="0.2"/>
    <row r="55159" ht="12.75" customHeight="1" x14ac:dyDescent="0.2"/>
    <row r="55160" ht="12.75" customHeight="1" x14ac:dyDescent="0.2"/>
    <row r="55161" ht="12.75" customHeight="1" x14ac:dyDescent="0.2"/>
    <row r="55162" ht="12.75" customHeight="1" x14ac:dyDescent="0.2"/>
    <row r="55163" ht="12.75" customHeight="1" x14ac:dyDescent="0.2"/>
    <row r="55164" ht="12.75" customHeight="1" x14ac:dyDescent="0.2"/>
    <row r="55165" ht="12.75" customHeight="1" x14ac:dyDescent="0.2"/>
    <row r="55166" ht="12.75" customHeight="1" x14ac:dyDescent="0.2"/>
    <row r="55167" ht="12.75" customHeight="1" x14ac:dyDescent="0.2"/>
    <row r="55168" ht="12.75" customHeight="1" x14ac:dyDescent="0.2"/>
    <row r="55169" ht="12.75" customHeight="1" x14ac:dyDescent="0.2"/>
    <row r="55170" ht="12.75" customHeight="1" x14ac:dyDescent="0.2"/>
    <row r="55171" ht="12.75" customHeight="1" x14ac:dyDescent="0.2"/>
    <row r="55172" ht="12.75" customHeight="1" x14ac:dyDescent="0.2"/>
    <row r="55173" ht="12.75" customHeight="1" x14ac:dyDescent="0.2"/>
    <row r="55174" ht="12.75" customHeight="1" x14ac:dyDescent="0.2"/>
    <row r="55175" ht="12.75" customHeight="1" x14ac:dyDescent="0.2"/>
    <row r="55176" ht="12.75" customHeight="1" x14ac:dyDescent="0.2"/>
    <row r="55177" ht="12.75" customHeight="1" x14ac:dyDescent="0.2"/>
    <row r="55178" ht="12.75" customHeight="1" x14ac:dyDescent="0.2"/>
    <row r="55179" ht="12.75" customHeight="1" x14ac:dyDescent="0.2"/>
    <row r="55180" ht="12.75" customHeight="1" x14ac:dyDescent="0.2"/>
    <row r="55181" ht="12.75" customHeight="1" x14ac:dyDescent="0.2"/>
    <row r="55182" ht="12.75" customHeight="1" x14ac:dyDescent="0.2"/>
    <row r="55183" ht="12.75" customHeight="1" x14ac:dyDescent="0.2"/>
    <row r="55184" ht="12.75" customHeight="1" x14ac:dyDescent="0.2"/>
    <row r="55185" ht="12.75" customHeight="1" x14ac:dyDescent="0.2"/>
    <row r="55186" ht="12.75" customHeight="1" x14ac:dyDescent="0.2"/>
    <row r="55187" ht="12.75" customHeight="1" x14ac:dyDescent="0.2"/>
    <row r="55188" ht="12.75" customHeight="1" x14ac:dyDescent="0.2"/>
    <row r="55189" ht="12.75" customHeight="1" x14ac:dyDescent="0.2"/>
    <row r="55190" ht="12.75" customHeight="1" x14ac:dyDescent="0.2"/>
    <row r="55191" ht="12.75" customHeight="1" x14ac:dyDescent="0.2"/>
    <row r="55192" ht="12.75" customHeight="1" x14ac:dyDescent="0.2"/>
    <row r="55193" ht="12.75" customHeight="1" x14ac:dyDescent="0.2"/>
    <row r="55194" ht="12.75" customHeight="1" x14ac:dyDescent="0.2"/>
    <row r="55195" ht="12.75" customHeight="1" x14ac:dyDescent="0.2"/>
    <row r="55196" ht="12.75" customHeight="1" x14ac:dyDescent="0.2"/>
    <row r="55197" ht="12.75" customHeight="1" x14ac:dyDescent="0.2"/>
    <row r="55198" ht="12.75" customHeight="1" x14ac:dyDescent="0.2"/>
    <row r="55199" ht="12.75" customHeight="1" x14ac:dyDescent="0.2"/>
    <row r="55200" ht="12.75" customHeight="1" x14ac:dyDescent="0.2"/>
    <row r="55201" ht="12.75" customHeight="1" x14ac:dyDescent="0.2"/>
    <row r="55202" ht="12.75" customHeight="1" x14ac:dyDescent="0.2"/>
    <row r="55203" ht="12.75" customHeight="1" x14ac:dyDescent="0.2"/>
    <row r="55204" ht="12.75" customHeight="1" x14ac:dyDescent="0.2"/>
    <row r="55205" ht="12.75" customHeight="1" x14ac:dyDescent="0.2"/>
    <row r="55206" ht="12.75" customHeight="1" x14ac:dyDescent="0.2"/>
    <row r="55207" ht="12.75" customHeight="1" x14ac:dyDescent="0.2"/>
    <row r="55208" ht="12.75" customHeight="1" x14ac:dyDescent="0.2"/>
    <row r="55209" ht="12.75" customHeight="1" x14ac:dyDescent="0.2"/>
    <row r="55210" ht="12.75" customHeight="1" x14ac:dyDescent="0.2"/>
    <row r="55211" ht="12.75" customHeight="1" x14ac:dyDescent="0.2"/>
    <row r="55212" ht="12.75" customHeight="1" x14ac:dyDescent="0.2"/>
    <row r="55213" ht="12.75" customHeight="1" x14ac:dyDescent="0.2"/>
    <row r="55214" ht="12.75" customHeight="1" x14ac:dyDescent="0.2"/>
    <row r="55215" ht="12.75" customHeight="1" x14ac:dyDescent="0.2"/>
    <row r="55216" ht="12.75" customHeight="1" x14ac:dyDescent="0.2"/>
    <row r="55217" ht="12.75" customHeight="1" x14ac:dyDescent="0.2"/>
    <row r="55218" ht="12.75" customHeight="1" x14ac:dyDescent="0.2"/>
    <row r="55219" ht="12.75" customHeight="1" x14ac:dyDescent="0.2"/>
    <row r="55220" ht="12.75" customHeight="1" x14ac:dyDescent="0.2"/>
    <row r="55221" ht="12.75" customHeight="1" x14ac:dyDescent="0.2"/>
    <row r="55222" ht="12.75" customHeight="1" x14ac:dyDescent="0.2"/>
    <row r="55223" ht="12.75" customHeight="1" x14ac:dyDescent="0.2"/>
    <row r="55224" ht="12.75" customHeight="1" x14ac:dyDescent="0.2"/>
    <row r="55225" ht="12.75" customHeight="1" x14ac:dyDescent="0.2"/>
    <row r="55226" ht="12.75" customHeight="1" x14ac:dyDescent="0.2"/>
    <row r="55227" ht="12.75" customHeight="1" x14ac:dyDescent="0.2"/>
    <row r="55228" ht="12.75" customHeight="1" x14ac:dyDescent="0.2"/>
    <row r="55229" ht="12.75" customHeight="1" x14ac:dyDescent="0.2"/>
    <row r="55230" ht="12.75" customHeight="1" x14ac:dyDescent="0.2"/>
    <row r="55231" ht="12.75" customHeight="1" x14ac:dyDescent="0.2"/>
    <row r="55232" ht="12.75" customHeight="1" x14ac:dyDescent="0.2"/>
    <row r="55233" ht="12.75" customHeight="1" x14ac:dyDescent="0.2"/>
    <row r="55234" ht="12.75" customHeight="1" x14ac:dyDescent="0.2"/>
    <row r="55235" ht="12.75" customHeight="1" x14ac:dyDescent="0.2"/>
    <row r="55236" ht="12.75" customHeight="1" x14ac:dyDescent="0.2"/>
    <row r="55237" ht="12.75" customHeight="1" x14ac:dyDescent="0.2"/>
    <row r="55238" ht="12.75" customHeight="1" x14ac:dyDescent="0.2"/>
    <row r="55239" ht="12.75" customHeight="1" x14ac:dyDescent="0.2"/>
    <row r="55240" ht="12.75" customHeight="1" x14ac:dyDescent="0.2"/>
    <row r="55241" ht="12.75" customHeight="1" x14ac:dyDescent="0.2"/>
    <row r="55242" ht="12.75" customHeight="1" x14ac:dyDescent="0.2"/>
    <row r="55243" ht="12.75" customHeight="1" x14ac:dyDescent="0.2"/>
    <row r="55244" ht="12.75" customHeight="1" x14ac:dyDescent="0.2"/>
    <row r="55245" ht="12.75" customHeight="1" x14ac:dyDescent="0.2"/>
    <row r="55246" ht="12.75" customHeight="1" x14ac:dyDescent="0.2"/>
    <row r="55247" ht="12.75" customHeight="1" x14ac:dyDescent="0.2"/>
    <row r="55248" ht="12.75" customHeight="1" x14ac:dyDescent="0.2"/>
    <row r="55249" ht="12.75" customHeight="1" x14ac:dyDescent="0.2"/>
    <row r="55250" ht="12.75" customHeight="1" x14ac:dyDescent="0.2"/>
    <row r="55251" ht="12.75" customHeight="1" x14ac:dyDescent="0.2"/>
    <row r="55252" ht="12.75" customHeight="1" x14ac:dyDescent="0.2"/>
    <row r="55253" ht="12.75" customHeight="1" x14ac:dyDescent="0.2"/>
    <row r="55254" ht="12.75" customHeight="1" x14ac:dyDescent="0.2"/>
    <row r="55255" ht="12.75" customHeight="1" x14ac:dyDescent="0.2"/>
    <row r="55256" ht="12.75" customHeight="1" x14ac:dyDescent="0.2"/>
    <row r="55257" ht="12.75" customHeight="1" x14ac:dyDescent="0.2"/>
    <row r="55258" ht="12.75" customHeight="1" x14ac:dyDescent="0.2"/>
    <row r="55259" ht="12.75" customHeight="1" x14ac:dyDescent="0.2"/>
    <row r="55260" ht="12.75" customHeight="1" x14ac:dyDescent="0.2"/>
    <row r="55261" ht="12.75" customHeight="1" x14ac:dyDescent="0.2"/>
    <row r="55262" ht="12.75" customHeight="1" x14ac:dyDescent="0.2"/>
    <row r="55263" ht="12.75" customHeight="1" x14ac:dyDescent="0.2"/>
    <row r="55264" ht="12.75" customHeight="1" x14ac:dyDescent="0.2"/>
    <row r="55265" ht="12.75" customHeight="1" x14ac:dyDescent="0.2"/>
    <row r="55266" ht="12.75" customHeight="1" x14ac:dyDescent="0.2"/>
    <row r="55267" ht="12.75" customHeight="1" x14ac:dyDescent="0.2"/>
    <row r="55268" ht="12.75" customHeight="1" x14ac:dyDescent="0.2"/>
    <row r="55269" ht="12.75" customHeight="1" x14ac:dyDescent="0.2"/>
    <row r="55270" ht="12.75" customHeight="1" x14ac:dyDescent="0.2"/>
    <row r="55271" ht="12.75" customHeight="1" x14ac:dyDescent="0.2"/>
    <row r="55272" ht="12.75" customHeight="1" x14ac:dyDescent="0.2"/>
    <row r="55273" ht="12.75" customHeight="1" x14ac:dyDescent="0.2"/>
    <row r="55274" ht="12.75" customHeight="1" x14ac:dyDescent="0.2"/>
    <row r="55275" ht="12.75" customHeight="1" x14ac:dyDescent="0.2"/>
    <row r="55276" ht="12.75" customHeight="1" x14ac:dyDescent="0.2"/>
    <row r="55277" ht="12.75" customHeight="1" x14ac:dyDescent="0.2"/>
    <row r="55278" ht="12.75" customHeight="1" x14ac:dyDescent="0.2"/>
    <row r="55279" ht="12.75" customHeight="1" x14ac:dyDescent="0.2"/>
    <row r="55280" ht="12.75" customHeight="1" x14ac:dyDescent="0.2"/>
    <row r="55281" ht="12.75" customHeight="1" x14ac:dyDescent="0.2"/>
    <row r="55282" ht="12.75" customHeight="1" x14ac:dyDescent="0.2"/>
    <row r="55283" ht="12.75" customHeight="1" x14ac:dyDescent="0.2"/>
    <row r="55284" ht="12.75" customHeight="1" x14ac:dyDescent="0.2"/>
    <row r="55285" ht="12.75" customHeight="1" x14ac:dyDescent="0.2"/>
    <row r="55286" ht="12.75" customHeight="1" x14ac:dyDescent="0.2"/>
    <row r="55287" ht="12.75" customHeight="1" x14ac:dyDescent="0.2"/>
    <row r="55288" ht="12.75" customHeight="1" x14ac:dyDescent="0.2"/>
    <row r="55289" ht="12.75" customHeight="1" x14ac:dyDescent="0.2"/>
    <row r="55290" ht="12.75" customHeight="1" x14ac:dyDescent="0.2"/>
    <row r="55291" ht="12.75" customHeight="1" x14ac:dyDescent="0.2"/>
    <row r="55292" ht="12.75" customHeight="1" x14ac:dyDescent="0.2"/>
    <row r="55293" ht="12.75" customHeight="1" x14ac:dyDescent="0.2"/>
    <row r="55294" ht="12.75" customHeight="1" x14ac:dyDescent="0.2"/>
    <row r="55295" ht="12.75" customHeight="1" x14ac:dyDescent="0.2"/>
    <row r="55296" ht="12.75" customHeight="1" x14ac:dyDescent="0.2"/>
    <row r="55297" ht="12.75" customHeight="1" x14ac:dyDescent="0.2"/>
    <row r="55298" ht="12.75" customHeight="1" x14ac:dyDescent="0.2"/>
    <row r="55299" ht="12.75" customHeight="1" x14ac:dyDescent="0.2"/>
    <row r="55300" ht="12.75" customHeight="1" x14ac:dyDescent="0.2"/>
    <row r="55301" ht="12.75" customHeight="1" x14ac:dyDescent="0.2"/>
    <row r="55302" ht="12.75" customHeight="1" x14ac:dyDescent="0.2"/>
    <row r="55303" ht="12.75" customHeight="1" x14ac:dyDescent="0.2"/>
    <row r="55304" ht="12.75" customHeight="1" x14ac:dyDescent="0.2"/>
    <row r="55305" ht="12.75" customHeight="1" x14ac:dyDescent="0.2"/>
    <row r="55306" ht="12.75" customHeight="1" x14ac:dyDescent="0.2"/>
    <row r="55307" ht="12.75" customHeight="1" x14ac:dyDescent="0.2"/>
    <row r="55308" ht="12.75" customHeight="1" x14ac:dyDescent="0.2"/>
    <row r="55309" ht="12.75" customHeight="1" x14ac:dyDescent="0.2"/>
    <row r="55310" ht="12.75" customHeight="1" x14ac:dyDescent="0.2"/>
    <row r="55311" ht="12.75" customHeight="1" x14ac:dyDescent="0.2"/>
    <row r="55312" ht="12.75" customHeight="1" x14ac:dyDescent="0.2"/>
    <row r="55313" ht="12.75" customHeight="1" x14ac:dyDescent="0.2"/>
    <row r="55314" ht="12.75" customHeight="1" x14ac:dyDescent="0.2"/>
    <row r="55315" ht="12.75" customHeight="1" x14ac:dyDescent="0.2"/>
    <row r="55316" ht="12.75" customHeight="1" x14ac:dyDescent="0.2"/>
    <row r="55317" ht="12.75" customHeight="1" x14ac:dyDescent="0.2"/>
    <row r="55318" ht="12.75" customHeight="1" x14ac:dyDescent="0.2"/>
    <row r="55319" ht="12.75" customHeight="1" x14ac:dyDescent="0.2"/>
    <row r="55320" ht="12.75" customHeight="1" x14ac:dyDescent="0.2"/>
    <row r="55321" ht="12.75" customHeight="1" x14ac:dyDescent="0.2"/>
    <row r="55322" ht="12.75" customHeight="1" x14ac:dyDescent="0.2"/>
    <row r="55323" ht="12.75" customHeight="1" x14ac:dyDescent="0.2"/>
    <row r="55324" ht="12.75" customHeight="1" x14ac:dyDescent="0.2"/>
    <row r="55325" ht="12.75" customHeight="1" x14ac:dyDescent="0.2"/>
    <row r="55326" ht="12.75" customHeight="1" x14ac:dyDescent="0.2"/>
    <row r="55327" ht="12.75" customHeight="1" x14ac:dyDescent="0.2"/>
    <row r="55328" ht="12.75" customHeight="1" x14ac:dyDescent="0.2"/>
    <row r="55329" ht="12.75" customHeight="1" x14ac:dyDescent="0.2"/>
    <row r="55330" ht="12.75" customHeight="1" x14ac:dyDescent="0.2"/>
    <row r="55331" ht="12.75" customHeight="1" x14ac:dyDescent="0.2"/>
    <row r="55332" ht="12.75" customHeight="1" x14ac:dyDescent="0.2"/>
    <row r="55333" ht="12.75" customHeight="1" x14ac:dyDescent="0.2"/>
    <row r="55334" ht="12.75" customHeight="1" x14ac:dyDescent="0.2"/>
    <row r="55335" ht="12.75" customHeight="1" x14ac:dyDescent="0.2"/>
    <row r="55336" ht="12.75" customHeight="1" x14ac:dyDescent="0.2"/>
    <row r="55337" ht="12.75" customHeight="1" x14ac:dyDescent="0.2"/>
    <row r="55338" ht="12.75" customHeight="1" x14ac:dyDescent="0.2"/>
    <row r="55339" ht="12.75" customHeight="1" x14ac:dyDescent="0.2"/>
    <row r="55340" ht="12.75" customHeight="1" x14ac:dyDescent="0.2"/>
    <row r="55341" ht="12.75" customHeight="1" x14ac:dyDescent="0.2"/>
    <row r="55342" ht="12.75" customHeight="1" x14ac:dyDescent="0.2"/>
    <row r="55343" ht="12.75" customHeight="1" x14ac:dyDescent="0.2"/>
    <row r="55344" ht="12.75" customHeight="1" x14ac:dyDescent="0.2"/>
    <row r="55345" ht="12.75" customHeight="1" x14ac:dyDescent="0.2"/>
    <row r="55346" ht="12.75" customHeight="1" x14ac:dyDescent="0.2"/>
    <row r="55347" ht="12.75" customHeight="1" x14ac:dyDescent="0.2"/>
    <row r="55348" ht="12.75" customHeight="1" x14ac:dyDescent="0.2"/>
    <row r="55349" ht="12.75" customHeight="1" x14ac:dyDescent="0.2"/>
    <row r="55350" ht="12.75" customHeight="1" x14ac:dyDescent="0.2"/>
    <row r="55351" ht="12.75" customHeight="1" x14ac:dyDescent="0.2"/>
    <row r="55352" ht="12.75" customHeight="1" x14ac:dyDescent="0.2"/>
    <row r="55353" ht="12.75" customHeight="1" x14ac:dyDescent="0.2"/>
    <row r="55354" ht="12.75" customHeight="1" x14ac:dyDescent="0.2"/>
    <row r="55355" ht="12.75" customHeight="1" x14ac:dyDescent="0.2"/>
    <row r="55356" ht="12.75" customHeight="1" x14ac:dyDescent="0.2"/>
    <row r="55357" ht="12.75" customHeight="1" x14ac:dyDescent="0.2"/>
    <row r="55358" ht="12.75" customHeight="1" x14ac:dyDescent="0.2"/>
    <row r="55359" ht="12.75" customHeight="1" x14ac:dyDescent="0.2"/>
    <row r="55360" ht="12.75" customHeight="1" x14ac:dyDescent="0.2"/>
    <row r="55361" ht="12.75" customHeight="1" x14ac:dyDescent="0.2"/>
    <row r="55362" ht="12.75" customHeight="1" x14ac:dyDescent="0.2"/>
    <row r="55363" ht="12.75" customHeight="1" x14ac:dyDescent="0.2"/>
    <row r="55364" ht="12.75" customHeight="1" x14ac:dyDescent="0.2"/>
    <row r="55365" ht="12.75" customHeight="1" x14ac:dyDescent="0.2"/>
    <row r="55366" ht="12.75" customHeight="1" x14ac:dyDescent="0.2"/>
    <row r="55367" ht="12.75" customHeight="1" x14ac:dyDescent="0.2"/>
    <row r="55368" ht="12.75" customHeight="1" x14ac:dyDescent="0.2"/>
    <row r="55369" ht="12.75" customHeight="1" x14ac:dyDescent="0.2"/>
    <row r="55370" ht="12.75" customHeight="1" x14ac:dyDescent="0.2"/>
    <row r="55371" ht="12.75" customHeight="1" x14ac:dyDescent="0.2"/>
    <row r="55372" ht="12.75" customHeight="1" x14ac:dyDescent="0.2"/>
    <row r="55373" ht="12.75" customHeight="1" x14ac:dyDescent="0.2"/>
    <row r="55374" ht="12.75" customHeight="1" x14ac:dyDescent="0.2"/>
    <row r="55375" ht="12.75" customHeight="1" x14ac:dyDescent="0.2"/>
    <row r="55376" ht="12.75" customHeight="1" x14ac:dyDescent="0.2"/>
    <row r="55377" ht="12.75" customHeight="1" x14ac:dyDescent="0.2"/>
    <row r="55378" ht="12.75" customHeight="1" x14ac:dyDescent="0.2"/>
    <row r="55379" ht="12.75" customHeight="1" x14ac:dyDescent="0.2"/>
    <row r="55380" ht="12.75" customHeight="1" x14ac:dyDescent="0.2"/>
    <row r="55381" ht="12.75" customHeight="1" x14ac:dyDescent="0.2"/>
    <row r="55382" ht="12.75" customHeight="1" x14ac:dyDescent="0.2"/>
    <row r="55383" ht="12.75" customHeight="1" x14ac:dyDescent="0.2"/>
    <row r="55384" ht="12.75" customHeight="1" x14ac:dyDescent="0.2"/>
    <row r="55385" ht="12.75" customHeight="1" x14ac:dyDescent="0.2"/>
    <row r="55386" ht="12.75" customHeight="1" x14ac:dyDescent="0.2"/>
    <row r="55387" ht="12.75" customHeight="1" x14ac:dyDescent="0.2"/>
    <row r="55388" ht="12.75" customHeight="1" x14ac:dyDescent="0.2"/>
    <row r="55389" ht="12.75" customHeight="1" x14ac:dyDescent="0.2"/>
    <row r="55390" ht="12.75" customHeight="1" x14ac:dyDescent="0.2"/>
    <row r="55391" ht="12.75" customHeight="1" x14ac:dyDescent="0.2"/>
    <row r="55392" ht="12.75" customHeight="1" x14ac:dyDescent="0.2"/>
    <row r="55393" ht="12.75" customHeight="1" x14ac:dyDescent="0.2"/>
    <row r="55394" ht="12.75" customHeight="1" x14ac:dyDescent="0.2"/>
    <row r="55395" ht="12.75" customHeight="1" x14ac:dyDescent="0.2"/>
    <row r="55396" ht="12.75" customHeight="1" x14ac:dyDescent="0.2"/>
    <row r="55397" ht="12.75" customHeight="1" x14ac:dyDescent="0.2"/>
    <row r="55398" ht="12.75" customHeight="1" x14ac:dyDescent="0.2"/>
    <row r="55399" ht="12.75" customHeight="1" x14ac:dyDescent="0.2"/>
    <row r="55400" ht="12.75" customHeight="1" x14ac:dyDescent="0.2"/>
    <row r="55401" ht="12.75" customHeight="1" x14ac:dyDescent="0.2"/>
    <row r="55402" ht="12.75" customHeight="1" x14ac:dyDescent="0.2"/>
    <row r="55403" ht="12.75" customHeight="1" x14ac:dyDescent="0.2"/>
    <row r="55404" ht="12.75" customHeight="1" x14ac:dyDescent="0.2"/>
    <row r="55405" ht="12.75" customHeight="1" x14ac:dyDescent="0.2"/>
    <row r="55406" ht="12.75" customHeight="1" x14ac:dyDescent="0.2"/>
    <row r="55407" ht="12.75" customHeight="1" x14ac:dyDescent="0.2"/>
    <row r="55408" ht="12.75" customHeight="1" x14ac:dyDescent="0.2"/>
    <row r="55409" ht="12.75" customHeight="1" x14ac:dyDescent="0.2"/>
    <row r="55410" ht="12.75" customHeight="1" x14ac:dyDescent="0.2"/>
    <row r="55411" ht="12.75" customHeight="1" x14ac:dyDescent="0.2"/>
    <row r="55412" ht="12.75" customHeight="1" x14ac:dyDescent="0.2"/>
    <row r="55413" ht="12.75" customHeight="1" x14ac:dyDescent="0.2"/>
    <row r="55414" ht="12.75" customHeight="1" x14ac:dyDescent="0.2"/>
    <row r="55415" ht="12.75" customHeight="1" x14ac:dyDescent="0.2"/>
    <row r="55416" ht="12.75" customHeight="1" x14ac:dyDescent="0.2"/>
    <row r="55417" ht="12.75" customHeight="1" x14ac:dyDescent="0.2"/>
    <row r="55418" ht="12.75" customHeight="1" x14ac:dyDescent="0.2"/>
    <row r="55419" ht="12.75" customHeight="1" x14ac:dyDescent="0.2"/>
    <row r="55420" ht="12.75" customHeight="1" x14ac:dyDescent="0.2"/>
    <row r="55421" ht="12.75" customHeight="1" x14ac:dyDescent="0.2"/>
    <row r="55422" ht="12.75" customHeight="1" x14ac:dyDescent="0.2"/>
    <row r="55423" ht="12.75" customHeight="1" x14ac:dyDescent="0.2"/>
    <row r="55424" ht="12.75" customHeight="1" x14ac:dyDescent="0.2"/>
    <row r="55425" ht="12.75" customHeight="1" x14ac:dyDescent="0.2"/>
    <row r="55426" ht="12.75" customHeight="1" x14ac:dyDescent="0.2"/>
    <row r="55427" ht="12.75" customHeight="1" x14ac:dyDescent="0.2"/>
    <row r="55428" ht="12.75" customHeight="1" x14ac:dyDescent="0.2"/>
    <row r="55429" ht="12.75" customHeight="1" x14ac:dyDescent="0.2"/>
    <row r="55430" ht="12.75" customHeight="1" x14ac:dyDescent="0.2"/>
    <row r="55431" ht="12.75" customHeight="1" x14ac:dyDescent="0.2"/>
    <row r="55432" ht="12.75" customHeight="1" x14ac:dyDescent="0.2"/>
    <row r="55433" ht="12.75" customHeight="1" x14ac:dyDescent="0.2"/>
    <row r="55434" ht="12.75" customHeight="1" x14ac:dyDescent="0.2"/>
    <row r="55435" ht="12.75" customHeight="1" x14ac:dyDescent="0.2"/>
    <row r="55436" ht="12.75" customHeight="1" x14ac:dyDescent="0.2"/>
    <row r="55437" ht="12.75" customHeight="1" x14ac:dyDescent="0.2"/>
    <row r="55438" ht="12.75" customHeight="1" x14ac:dyDescent="0.2"/>
    <row r="55439" ht="12.75" customHeight="1" x14ac:dyDescent="0.2"/>
    <row r="55440" ht="12.75" customHeight="1" x14ac:dyDescent="0.2"/>
    <row r="55441" ht="12.75" customHeight="1" x14ac:dyDescent="0.2"/>
    <row r="55442" ht="12.75" customHeight="1" x14ac:dyDescent="0.2"/>
    <row r="55443" ht="12.75" customHeight="1" x14ac:dyDescent="0.2"/>
    <row r="55444" ht="12.75" customHeight="1" x14ac:dyDescent="0.2"/>
    <row r="55445" ht="12.75" customHeight="1" x14ac:dyDescent="0.2"/>
    <row r="55446" ht="12.75" customHeight="1" x14ac:dyDescent="0.2"/>
    <row r="55447" ht="12.75" customHeight="1" x14ac:dyDescent="0.2"/>
    <row r="55448" ht="12.75" customHeight="1" x14ac:dyDescent="0.2"/>
    <row r="55449" ht="12.75" customHeight="1" x14ac:dyDescent="0.2"/>
    <row r="55450" ht="12.75" customHeight="1" x14ac:dyDescent="0.2"/>
    <row r="55451" ht="12.75" customHeight="1" x14ac:dyDescent="0.2"/>
    <row r="55452" ht="12.75" customHeight="1" x14ac:dyDescent="0.2"/>
    <row r="55453" ht="12.75" customHeight="1" x14ac:dyDescent="0.2"/>
    <row r="55454" ht="12.75" customHeight="1" x14ac:dyDescent="0.2"/>
    <row r="55455" ht="12.75" customHeight="1" x14ac:dyDescent="0.2"/>
    <row r="55456" ht="12.75" customHeight="1" x14ac:dyDescent="0.2"/>
    <row r="55457" ht="12.75" customHeight="1" x14ac:dyDescent="0.2"/>
    <row r="55458" ht="12.75" customHeight="1" x14ac:dyDescent="0.2"/>
    <row r="55459" ht="12.75" customHeight="1" x14ac:dyDescent="0.2"/>
    <row r="55460" ht="12.75" customHeight="1" x14ac:dyDescent="0.2"/>
    <row r="55461" ht="12.75" customHeight="1" x14ac:dyDescent="0.2"/>
    <row r="55462" ht="12.75" customHeight="1" x14ac:dyDescent="0.2"/>
    <row r="55463" ht="12.75" customHeight="1" x14ac:dyDescent="0.2"/>
    <row r="55464" ht="12.75" customHeight="1" x14ac:dyDescent="0.2"/>
    <row r="55465" ht="12.75" customHeight="1" x14ac:dyDescent="0.2"/>
    <row r="55466" ht="12.75" customHeight="1" x14ac:dyDescent="0.2"/>
    <row r="55467" ht="12.75" customHeight="1" x14ac:dyDescent="0.2"/>
    <row r="55468" ht="12.75" customHeight="1" x14ac:dyDescent="0.2"/>
    <row r="55469" ht="12.75" customHeight="1" x14ac:dyDescent="0.2"/>
    <row r="55470" ht="12.75" customHeight="1" x14ac:dyDescent="0.2"/>
    <row r="55471" ht="12.75" customHeight="1" x14ac:dyDescent="0.2"/>
    <row r="55472" ht="12.75" customHeight="1" x14ac:dyDescent="0.2"/>
    <row r="55473" ht="12.75" customHeight="1" x14ac:dyDescent="0.2"/>
    <row r="55474" ht="12.75" customHeight="1" x14ac:dyDescent="0.2"/>
    <row r="55475" ht="12.75" customHeight="1" x14ac:dyDescent="0.2"/>
    <row r="55476" ht="12.75" customHeight="1" x14ac:dyDescent="0.2"/>
    <row r="55477" ht="12.75" customHeight="1" x14ac:dyDescent="0.2"/>
    <row r="55478" ht="12.75" customHeight="1" x14ac:dyDescent="0.2"/>
    <row r="55479" ht="12.75" customHeight="1" x14ac:dyDescent="0.2"/>
    <row r="55480" ht="12.75" customHeight="1" x14ac:dyDescent="0.2"/>
    <row r="55481" ht="12.75" customHeight="1" x14ac:dyDescent="0.2"/>
    <row r="55482" ht="12.75" customHeight="1" x14ac:dyDescent="0.2"/>
    <row r="55483" ht="12.75" customHeight="1" x14ac:dyDescent="0.2"/>
    <row r="55484" ht="12.75" customHeight="1" x14ac:dyDescent="0.2"/>
    <row r="55485" ht="12.75" customHeight="1" x14ac:dyDescent="0.2"/>
    <row r="55486" ht="12.75" customHeight="1" x14ac:dyDescent="0.2"/>
    <row r="55487" ht="12.75" customHeight="1" x14ac:dyDescent="0.2"/>
    <row r="55488" ht="12.75" customHeight="1" x14ac:dyDescent="0.2"/>
    <row r="55489" ht="12.75" customHeight="1" x14ac:dyDescent="0.2"/>
    <row r="55490" ht="12.75" customHeight="1" x14ac:dyDescent="0.2"/>
    <row r="55491" ht="12.75" customHeight="1" x14ac:dyDescent="0.2"/>
    <row r="55492" ht="12.75" customHeight="1" x14ac:dyDescent="0.2"/>
    <row r="55493" ht="12.75" customHeight="1" x14ac:dyDescent="0.2"/>
    <row r="55494" ht="12.75" customHeight="1" x14ac:dyDescent="0.2"/>
    <row r="55495" ht="12.75" customHeight="1" x14ac:dyDescent="0.2"/>
    <row r="55496" ht="12.75" customHeight="1" x14ac:dyDescent="0.2"/>
    <row r="55497" ht="12.75" customHeight="1" x14ac:dyDescent="0.2"/>
    <row r="55498" ht="12.75" customHeight="1" x14ac:dyDescent="0.2"/>
    <row r="55499" ht="12.75" customHeight="1" x14ac:dyDescent="0.2"/>
    <row r="55500" ht="12.75" customHeight="1" x14ac:dyDescent="0.2"/>
    <row r="55501" ht="12.75" customHeight="1" x14ac:dyDescent="0.2"/>
    <row r="55502" ht="12.75" customHeight="1" x14ac:dyDescent="0.2"/>
    <row r="55503" ht="12.75" customHeight="1" x14ac:dyDescent="0.2"/>
    <row r="55504" ht="12.75" customHeight="1" x14ac:dyDescent="0.2"/>
    <row r="55505" ht="12.75" customHeight="1" x14ac:dyDescent="0.2"/>
    <row r="55506" ht="12.75" customHeight="1" x14ac:dyDescent="0.2"/>
    <row r="55507" ht="12.75" customHeight="1" x14ac:dyDescent="0.2"/>
    <row r="55508" ht="12.75" customHeight="1" x14ac:dyDescent="0.2"/>
    <row r="55509" ht="12.75" customHeight="1" x14ac:dyDescent="0.2"/>
    <row r="55510" ht="12.75" customHeight="1" x14ac:dyDescent="0.2"/>
    <row r="55511" ht="12.75" customHeight="1" x14ac:dyDescent="0.2"/>
    <row r="55512" ht="12.75" customHeight="1" x14ac:dyDescent="0.2"/>
    <row r="55513" ht="12.75" customHeight="1" x14ac:dyDescent="0.2"/>
    <row r="55514" ht="12.75" customHeight="1" x14ac:dyDescent="0.2"/>
    <row r="55515" ht="12.75" customHeight="1" x14ac:dyDescent="0.2"/>
    <row r="55516" ht="12.75" customHeight="1" x14ac:dyDescent="0.2"/>
    <row r="55517" ht="12.75" customHeight="1" x14ac:dyDescent="0.2"/>
    <row r="55518" ht="12.75" customHeight="1" x14ac:dyDescent="0.2"/>
    <row r="55519" ht="12.75" customHeight="1" x14ac:dyDescent="0.2"/>
    <row r="55520" ht="12.75" customHeight="1" x14ac:dyDescent="0.2"/>
    <row r="55521" ht="12.75" customHeight="1" x14ac:dyDescent="0.2"/>
    <row r="55522" ht="12.75" customHeight="1" x14ac:dyDescent="0.2"/>
    <row r="55523" ht="12.75" customHeight="1" x14ac:dyDescent="0.2"/>
    <row r="55524" ht="12.75" customHeight="1" x14ac:dyDescent="0.2"/>
    <row r="55525" ht="12.75" customHeight="1" x14ac:dyDescent="0.2"/>
    <row r="55526" ht="12.75" customHeight="1" x14ac:dyDescent="0.2"/>
    <row r="55527" ht="12.75" customHeight="1" x14ac:dyDescent="0.2"/>
    <row r="55528" ht="12.75" customHeight="1" x14ac:dyDescent="0.2"/>
    <row r="55529" ht="12.75" customHeight="1" x14ac:dyDescent="0.2"/>
    <row r="55530" ht="12.75" customHeight="1" x14ac:dyDescent="0.2"/>
    <row r="55531" ht="12.75" customHeight="1" x14ac:dyDescent="0.2"/>
    <row r="55532" ht="12.75" customHeight="1" x14ac:dyDescent="0.2"/>
    <row r="55533" ht="12.75" customHeight="1" x14ac:dyDescent="0.2"/>
    <row r="55534" ht="12.75" customHeight="1" x14ac:dyDescent="0.2"/>
    <row r="55535" ht="12.75" customHeight="1" x14ac:dyDescent="0.2"/>
    <row r="55536" ht="12.75" customHeight="1" x14ac:dyDescent="0.2"/>
    <row r="55537" ht="12.75" customHeight="1" x14ac:dyDescent="0.2"/>
    <row r="55538" ht="12.75" customHeight="1" x14ac:dyDescent="0.2"/>
    <row r="55539" ht="12.75" customHeight="1" x14ac:dyDescent="0.2"/>
    <row r="55540" ht="12.75" customHeight="1" x14ac:dyDescent="0.2"/>
    <row r="55541" ht="12.75" customHeight="1" x14ac:dyDescent="0.2"/>
    <row r="55542" ht="12.75" customHeight="1" x14ac:dyDescent="0.2"/>
    <row r="55543" ht="12.75" customHeight="1" x14ac:dyDescent="0.2"/>
    <row r="55544" ht="12.75" customHeight="1" x14ac:dyDescent="0.2"/>
    <row r="55545" ht="12.75" customHeight="1" x14ac:dyDescent="0.2"/>
    <row r="55546" ht="12.75" customHeight="1" x14ac:dyDescent="0.2"/>
    <row r="55547" ht="12.75" customHeight="1" x14ac:dyDescent="0.2"/>
    <row r="55548" ht="12.75" customHeight="1" x14ac:dyDescent="0.2"/>
    <row r="55549" ht="12.75" customHeight="1" x14ac:dyDescent="0.2"/>
    <row r="55550" ht="12.75" customHeight="1" x14ac:dyDescent="0.2"/>
    <row r="55551" ht="12.75" customHeight="1" x14ac:dyDescent="0.2"/>
    <row r="55552" ht="12.75" customHeight="1" x14ac:dyDescent="0.2"/>
    <row r="55553" ht="12.75" customHeight="1" x14ac:dyDescent="0.2"/>
    <row r="55554" ht="12.75" customHeight="1" x14ac:dyDescent="0.2"/>
    <row r="55555" ht="12.75" customHeight="1" x14ac:dyDescent="0.2"/>
    <row r="55556" ht="12.75" customHeight="1" x14ac:dyDescent="0.2"/>
    <row r="55557" ht="12.75" customHeight="1" x14ac:dyDescent="0.2"/>
    <row r="55558" ht="12.75" customHeight="1" x14ac:dyDescent="0.2"/>
    <row r="55559" ht="12.75" customHeight="1" x14ac:dyDescent="0.2"/>
    <row r="55560" ht="12.75" customHeight="1" x14ac:dyDescent="0.2"/>
    <row r="55561" ht="12.75" customHeight="1" x14ac:dyDescent="0.2"/>
    <row r="55562" ht="12.75" customHeight="1" x14ac:dyDescent="0.2"/>
    <row r="55563" ht="12.75" customHeight="1" x14ac:dyDescent="0.2"/>
    <row r="55564" ht="12.75" customHeight="1" x14ac:dyDescent="0.2"/>
    <row r="55565" ht="12.75" customHeight="1" x14ac:dyDescent="0.2"/>
    <row r="55566" ht="12.75" customHeight="1" x14ac:dyDescent="0.2"/>
    <row r="55567" ht="12.75" customHeight="1" x14ac:dyDescent="0.2"/>
    <row r="55568" ht="12.75" customHeight="1" x14ac:dyDescent="0.2"/>
    <row r="55569" ht="12.75" customHeight="1" x14ac:dyDescent="0.2"/>
    <row r="55570" ht="12.75" customHeight="1" x14ac:dyDescent="0.2"/>
    <row r="55571" ht="12.75" customHeight="1" x14ac:dyDescent="0.2"/>
    <row r="55572" ht="12.75" customHeight="1" x14ac:dyDescent="0.2"/>
    <row r="55573" ht="12.75" customHeight="1" x14ac:dyDescent="0.2"/>
    <row r="55574" ht="12.75" customHeight="1" x14ac:dyDescent="0.2"/>
    <row r="55575" ht="12.75" customHeight="1" x14ac:dyDescent="0.2"/>
    <row r="55576" ht="12.75" customHeight="1" x14ac:dyDescent="0.2"/>
    <row r="55577" ht="12.75" customHeight="1" x14ac:dyDescent="0.2"/>
    <row r="55578" ht="12.75" customHeight="1" x14ac:dyDescent="0.2"/>
    <row r="55579" ht="12.75" customHeight="1" x14ac:dyDescent="0.2"/>
    <row r="55580" ht="12.75" customHeight="1" x14ac:dyDescent="0.2"/>
    <row r="55581" ht="12.75" customHeight="1" x14ac:dyDescent="0.2"/>
    <row r="55582" ht="12.75" customHeight="1" x14ac:dyDescent="0.2"/>
    <row r="55583" ht="12.75" customHeight="1" x14ac:dyDescent="0.2"/>
    <row r="55584" ht="12.75" customHeight="1" x14ac:dyDescent="0.2"/>
    <row r="55585" ht="12.75" customHeight="1" x14ac:dyDescent="0.2"/>
    <row r="55586" ht="12.75" customHeight="1" x14ac:dyDescent="0.2"/>
    <row r="55587" ht="12.75" customHeight="1" x14ac:dyDescent="0.2"/>
    <row r="55588" ht="12.75" customHeight="1" x14ac:dyDescent="0.2"/>
    <row r="55589" ht="12.75" customHeight="1" x14ac:dyDescent="0.2"/>
    <row r="55590" ht="12.75" customHeight="1" x14ac:dyDescent="0.2"/>
    <row r="55591" ht="12.75" customHeight="1" x14ac:dyDescent="0.2"/>
    <row r="55592" ht="12.75" customHeight="1" x14ac:dyDescent="0.2"/>
    <row r="55593" ht="12.75" customHeight="1" x14ac:dyDescent="0.2"/>
    <row r="55594" ht="12.75" customHeight="1" x14ac:dyDescent="0.2"/>
    <row r="55595" ht="12.75" customHeight="1" x14ac:dyDescent="0.2"/>
    <row r="55596" ht="12.75" customHeight="1" x14ac:dyDescent="0.2"/>
    <row r="55597" ht="12.75" customHeight="1" x14ac:dyDescent="0.2"/>
    <row r="55598" ht="12.75" customHeight="1" x14ac:dyDescent="0.2"/>
    <row r="55599" ht="12.75" customHeight="1" x14ac:dyDescent="0.2"/>
    <row r="55600" ht="12.75" customHeight="1" x14ac:dyDescent="0.2"/>
    <row r="55601" ht="12.75" customHeight="1" x14ac:dyDescent="0.2"/>
    <row r="55602" ht="12.75" customHeight="1" x14ac:dyDescent="0.2"/>
    <row r="55603" ht="12.75" customHeight="1" x14ac:dyDescent="0.2"/>
    <row r="55604" ht="12.75" customHeight="1" x14ac:dyDescent="0.2"/>
    <row r="55605" ht="12.75" customHeight="1" x14ac:dyDescent="0.2"/>
    <row r="55606" ht="12.75" customHeight="1" x14ac:dyDescent="0.2"/>
    <row r="55607" ht="12.75" customHeight="1" x14ac:dyDescent="0.2"/>
    <row r="55608" ht="12.75" customHeight="1" x14ac:dyDescent="0.2"/>
    <row r="55609" ht="12.75" customHeight="1" x14ac:dyDescent="0.2"/>
    <row r="55610" ht="12.75" customHeight="1" x14ac:dyDescent="0.2"/>
    <row r="55611" ht="12.75" customHeight="1" x14ac:dyDescent="0.2"/>
    <row r="55612" ht="12.75" customHeight="1" x14ac:dyDescent="0.2"/>
    <row r="55613" ht="12.75" customHeight="1" x14ac:dyDescent="0.2"/>
    <row r="55614" ht="12.75" customHeight="1" x14ac:dyDescent="0.2"/>
    <row r="55615" ht="12.75" customHeight="1" x14ac:dyDescent="0.2"/>
    <row r="55616" ht="12.75" customHeight="1" x14ac:dyDescent="0.2"/>
    <row r="55617" ht="12.75" customHeight="1" x14ac:dyDescent="0.2"/>
    <row r="55618" ht="12.75" customHeight="1" x14ac:dyDescent="0.2"/>
    <row r="55619" ht="12.75" customHeight="1" x14ac:dyDescent="0.2"/>
    <row r="55620" ht="12.75" customHeight="1" x14ac:dyDescent="0.2"/>
    <row r="55621" ht="12.75" customHeight="1" x14ac:dyDescent="0.2"/>
    <row r="55622" ht="12.75" customHeight="1" x14ac:dyDescent="0.2"/>
    <row r="55623" ht="12.75" customHeight="1" x14ac:dyDescent="0.2"/>
    <row r="55624" ht="12.75" customHeight="1" x14ac:dyDescent="0.2"/>
    <row r="55625" ht="12.75" customHeight="1" x14ac:dyDescent="0.2"/>
    <row r="55626" ht="12.75" customHeight="1" x14ac:dyDescent="0.2"/>
    <row r="55627" ht="12.75" customHeight="1" x14ac:dyDescent="0.2"/>
    <row r="55628" ht="12.75" customHeight="1" x14ac:dyDescent="0.2"/>
    <row r="55629" ht="12.75" customHeight="1" x14ac:dyDescent="0.2"/>
    <row r="55630" ht="12.75" customHeight="1" x14ac:dyDescent="0.2"/>
    <row r="55631" ht="12.75" customHeight="1" x14ac:dyDescent="0.2"/>
    <row r="55632" ht="12.75" customHeight="1" x14ac:dyDescent="0.2"/>
    <row r="55633" ht="12.75" customHeight="1" x14ac:dyDescent="0.2"/>
    <row r="55634" ht="12.75" customHeight="1" x14ac:dyDescent="0.2"/>
    <row r="55635" ht="12.75" customHeight="1" x14ac:dyDescent="0.2"/>
    <row r="55636" ht="12.75" customHeight="1" x14ac:dyDescent="0.2"/>
    <row r="55637" ht="12.75" customHeight="1" x14ac:dyDescent="0.2"/>
    <row r="55638" ht="12.75" customHeight="1" x14ac:dyDescent="0.2"/>
    <row r="55639" ht="12.75" customHeight="1" x14ac:dyDescent="0.2"/>
    <row r="55640" ht="12.75" customHeight="1" x14ac:dyDescent="0.2"/>
    <row r="55641" ht="12.75" customHeight="1" x14ac:dyDescent="0.2"/>
    <row r="55642" ht="12.75" customHeight="1" x14ac:dyDescent="0.2"/>
    <row r="55643" ht="12.75" customHeight="1" x14ac:dyDescent="0.2"/>
    <row r="55644" ht="12.75" customHeight="1" x14ac:dyDescent="0.2"/>
    <row r="55645" ht="12.75" customHeight="1" x14ac:dyDescent="0.2"/>
    <row r="55646" ht="12.75" customHeight="1" x14ac:dyDescent="0.2"/>
    <row r="55647" ht="12.75" customHeight="1" x14ac:dyDescent="0.2"/>
    <row r="55648" ht="12.75" customHeight="1" x14ac:dyDescent="0.2"/>
    <row r="55649" ht="12.75" customHeight="1" x14ac:dyDescent="0.2"/>
    <row r="55650" ht="12.75" customHeight="1" x14ac:dyDescent="0.2"/>
    <row r="55651" ht="12.75" customHeight="1" x14ac:dyDescent="0.2"/>
    <row r="55652" ht="12.75" customHeight="1" x14ac:dyDescent="0.2"/>
    <row r="55653" ht="12.75" customHeight="1" x14ac:dyDescent="0.2"/>
    <row r="55654" ht="12.75" customHeight="1" x14ac:dyDescent="0.2"/>
    <row r="55655" ht="12.75" customHeight="1" x14ac:dyDescent="0.2"/>
    <row r="55656" ht="12.75" customHeight="1" x14ac:dyDescent="0.2"/>
    <row r="55657" ht="12.75" customHeight="1" x14ac:dyDescent="0.2"/>
    <row r="55658" ht="12.75" customHeight="1" x14ac:dyDescent="0.2"/>
    <row r="55659" ht="12.75" customHeight="1" x14ac:dyDescent="0.2"/>
    <row r="55660" ht="12.75" customHeight="1" x14ac:dyDescent="0.2"/>
    <row r="55661" ht="12.75" customHeight="1" x14ac:dyDescent="0.2"/>
    <row r="55662" ht="12.75" customHeight="1" x14ac:dyDescent="0.2"/>
    <row r="55663" ht="12.75" customHeight="1" x14ac:dyDescent="0.2"/>
    <row r="55664" ht="12.75" customHeight="1" x14ac:dyDescent="0.2"/>
    <row r="55665" ht="12.75" customHeight="1" x14ac:dyDescent="0.2"/>
    <row r="55666" ht="12.75" customHeight="1" x14ac:dyDescent="0.2"/>
    <row r="55667" ht="12.75" customHeight="1" x14ac:dyDescent="0.2"/>
    <row r="55668" ht="12.75" customHeight="1" x14ac:dyDescent="0.2"/>
    <row r="55669" ht="12.75" customHeight="1" x14ac:dyDescent="0.2"/>
    <row r="55670" ht="12.75" customHeight="1" x14ac:dyDescent="0.2"/>
    <row r="55671" ht="12.75" customHeight="1" x14ac:dyDescent="0.2"/>
    <row r="55672" ht="12.75" customHeight="1" x14ac:dyDescent="0.2"/>
    <row r="55673" ht="12.75" customHeight="1" x14ac:dyDescent="0.2"/>
    <row r="55674" ht="12.75" customHeight="1" x14ac:dyDescent="0.2"/>
    <row r="55675" ht="12.75" customHeight="1" x14ac:dyDescent="0.2"/>
    <row r="55676" ht="12.75" customHeight="1" x14ac:dyDescent="0.2"/>
    <row r="55677" ht="12.75" customHeight="1" x14ac:dyDescent="0.2"/>
    <row r="55678" ht="12.75" customHeight="1" x14ac:dyDescent="0.2"/>
    <row r="55679" ht="12.75" customHeight="1" x14ac:dyDescent="0.2"/>
    <row r="55680" ht="12.75" customHeight="1" x14ac:dyDescent="0.2"/>
    <row r="55681" ht="12.75" customHeight="1" x14ac:dyDescent="0.2"/>
    <row r="55682" ht="12.75" customHeight="1" x14ac:dyDescent="0.2"/>
    <row r="55683" ht="12.75" customHeight="1" x14ac:dyDescent="0.2"/>
    <row r="55684" ht="12.75" customHeight="1" x14ac:dyDescent="0.2"/>
    <row r="55685" ht="12.75" customHeight="1" x14ac:dyDescent="0.2"/>
    <row r="55686" ht="12.75" customHeight="1" x14ac:dyDescent="0.2"/>
    <row r="55687" ht="12.75" customHeight="1" x14ac:dyDescent="0.2"/>
    <row r="55688" ht="12.75" customHeight="1" x14ac:dyDescent="0.2"/>
    <row r="55689" ht="12.75" customHeight="1" x14ac:dyDescent="0.2"/>
    <row r="55690" ht="12.75" customHeight="1" x14ac:dyDescent="0.2"/>
    <row r="55691" ht="12.75" customHeight="1" x14ac:dyDescent="0.2"/>
    <row r="55692" ht="12.75" customHeight="1" x14ac:dyDescent="0.2"/>
    <row r="55693" ht="12.75" customHeight="1" x14ac:dyDescent="0.2"/>
    <row r="55694" ht="12.75" customHeight="1" x14ac:dyDescent="0.2"/>
    <row r="55695" ht="12.75" customHeight="1" x14ac:dyDescent="0.2"/>
    <row r="55696" ht="12.75" customHeight="1" x14ac:dyDescent="0.2"/>
    <row r="55697" ht="12.75" customHeight="1" x14ac:dyDescent="0.2"/>
    <row r="55698" ht="12.75" customHeight="1" x14ac:dyDescent="0.2"/>
    <row r="55699" ht="12.75" customHeight="1" x14ac:dyDescent="0.2"/>
    <row r="55700" ht="12.75" customHeight="1" x14ac:dyDescent="0.2"/>
    <row r="55701" ht="12.75" customHeight="1" x14ac:dyDescent="0.2"/>
    <row r="55702" ht="12.75" customHeight="1" x14ac:dyDescent="0.2"/>
    <row r="55703" ht="12.75" customHeight="1" x14ac:dyDescent="0.2"/>
    <row r="55704" ht="12.75" customHeight="1" x14ac:dyDescent="0.2"/>
    <row r="55705" ht="12.75" customHeight="1" x14ac:dyDescent="0.2"/>
    <row r="55706" ht="12.75" customHeight="1" x14ac:dyDescent="0.2"/>
    <row r="55707" ht="12.75" customHeight="1" x14ac:dyDescent="0.2"/>
    <row r="55708" ht="12.75" customHeight="1" x14ac:dyDescent="0.2"/>
    <row r="55709" ht="12.75" customHeight="1" x14ac:dyDescent="0.2"/>
    <row r="55710" ht="12.75" customHeight="1" x14ac:dyDescent="0.2"/>
    <row r="55711" ht="12.75" customHeight="1" x14ac:dyDescent="0.2"/>
    <row r="55712" ht="12.75" customHeight="1" x14ac:dyDescent="0.2"/>
    <row r="55713" ht="12.75" customHeight="1" x14ac:dyDescent="0.2"/>
    <row r="55714" ht="12.75" customHeight="1" x14ac:dyDescent="0.2"/>
    <row r="55715" ht="12.75" customHeight="1" x14ac:dyDescent="0.2"/>
    <row r="55716" ht="12.75" customHeight="1" x14ac:dyDescent="0.2"/>
    <row r="55717" ht="12.75" customHeight="1" x14ac:dyDescent="0.2"/>
    <row r="55718" ht="12.75" customHeight="1" x14ac:dyDescent="0.2"/>
    <row r="55719" ht="12.75" customHeight="1" x14ac:dyDescent="0.2"/>
    <row r="55720" ht="12.75" customHeight="1" x14ac:dyDescent="0.2"/>
    <row r="55721" ht="12.75" customHeight="1" x14ac:dyDescent="0.2"/>
    <row r="55722" ht="12.75" customHeight="1" x14ac:dyDescent="0.2"/>
    <row r="55723" ht="12.75" customHeight="1" x14ac:dyDescent="0.2"/>
    <row r="55724" ht="12.75" customHeight="1" x14ac:dyDescent="0.2"/>
    <row r="55725" ht="12.75" customHeight="1" x14ac:dyDescent="0.2"/>
    <row r="55726" ht="12.75" customHeight="1" x14ac:dyDescent="0.2"/>
    <row r="55727" ht="12.75" customHeight="1" x14ac:dyDescent="0.2"/>
    <row r="55728" ht="12.75" customHeight="1" x14ac:dyDescent="0.2"/>
    <row r="55729" ht="12.75" customHeight="1" x14ac:dyDescent="0.2"/>
    <row r="55730" ht="12.75" customHeight="1" x14ac:dyDescent="0.2"/>
    <row r="55731" ht="12.75" customHeight="1" x14ac:dyDescent="0.2"/>
    <row r="55732" ht="12.75" customHeight="1" x14ac:dyDescent="0.2"/>
    <row r="55733" ht="12.75" customHeight="1" x14ac:dyDescent="0.2"/>
    <row r="55734" ht="12.75" customHeight="1" x14ac:dyDescent="0.2"/>
    <row r="55735" ht="12.75" customHeight="1" x14ac:dyDescent="0.2"/>
    <row r="55736" ht="12.75" customHeight="1" x14ac:dyDescent="0.2"/>
    <row r="55737" ht="12.75" customHeight="1" x14ac:dyDescent="0.2"/>
    <row r="55738" ht="12.75" customHeight="1" x14ac:dyDescent="0.2"/>
    <row r="55739" ht="12.75" customHeight="1" x14ac:dyDescent="0.2"/>
    <row r="55740" ht="12.75" customHeight="1" x14ac:dyDescent="0.2"/>
    <row r="55741" ht="12.75" customHeight="1" x14ac:dyDescent="0.2"/>
    <row r="55742" ht="12.75" customHeight="1" x14ac:dyDescent="0.2"/>
    <row r="55743" ht="12.75" customHeight="1" x14ac:dyDescent="0.2"/>
    <row r="55744" ht="12.75" customHeight="1" x14ac:dyDescent="0.2"/>
    <row r="55745" ht="12.75" customHeight="1" x14ac:dyDescent="0.2"/>
    <row r="55746" ht="12.75" customHeight="1" x14ac:dyDescent="0.2"/>
    <row r="55747" ht="12.75" customHeight="1" x14ac:dyDescent="0.2"/>
    <row r="55748" ht="12.75" customHeight="1" x14ac:dyDescent="0.2"/>
    <row r="55749" ht="12.75" customHeight="1" x14ac:dyDescent="0.2"/>
    <row r="55750" ht="12.75" customHeight="1" x14ac:dyDescent="0.2"/>
    <row r="55751" ht="12.75" customHeight="1" x14ac:dyDescent="0.2"/>
    <row r="55752" ht="12.75" customHeight="1" x14ac:dyDescent="0.2"/>
    <row r="55753" ht="12.75" customHeight="1" x14ac:dyDescent="0.2"/>
    <row r="55754" ht="12.75" customHeight="1" x14ac:dyDescent="0.2"/>
    <row r="55755" ht="12.75" customHeight="1" x14ac:dyDescent="0.2"/>
    <row r="55756" ht="12.75" customHeight="1" x14ac:dyDescent="0.2"/>
    <row r="55757" ht="12.75" customHeight="1" x14ac:dyDescent="0.2"/>
    <row r="55758" ht="12.75" customHeight="1" x14ac:dyDescent="0.2"/>
    <row r="55759" ht="12.75" customHeight="1" x14ac:dyDescent="0.2"/>
    <row r="55760" ht="12.75" customHeight="1" x14ac:dyDescent="0.2"/>
    <row r="55761" ht="12.75" customHeight="1" x14ac:dyDescent="0.2"/>
    <row r="55762" ht="12.75" customHeight="1" x14ac:dyDescent="0.2"/>
    <row r="55763" ht="12.75" customHeight="1" x14ac:dyDescent="0.2"/>
    <row r="55764" ht="12.75" customHeight="1" x14ac:dyDescent="0.2"/>
    <row r="55765" ht="12.75" customHeight="1" x14ac:dyDescent="0.2"/>
    <row r="55766" ht="12.75" customHeight="1" x14ac:dyDescent="0.2"/>
    <row r="55767" ht="12.75" customHeight="1" x14ac:dyDescent="0.2"/>
    <row r="55768" ht="12.75" customHeight="1" x14ac:dyDescent="0.2"/>
    <row r="55769" ht="12.75" customHeight="1" x14ac:dyDescent="0.2"/>
    <row r="55770" ht="12.75" customHeight="1" x14ac:dyDescent="0.2"/>
    <row r="55771" ht="12.75" customHeight="1" x14ac:dyDescent="0.2"/>
    <row r="55772" ht="12.75" customHeight="1" x14ac:dyDescent="0.2"/>
    <row r="55773" ht="12.75" customHeight="1" x14ac:dyDescent="0.2"/>
    <row r="55774" ht="12.75" customHeight="1" x14ac:dyDescent="0.2"/>
    <row r="55775" ht="12.75" customHeight="1" x14ac:dyDescent="0.2"/>
    <row r="55776" ht="12.75" customHeight="1" x14ac:dyDescent="0.2"/>
    <row r="55777" ht="12.75" customHeight="1" x14ac:dyDescent="0.2"/>
    <row r="55778" ht="12.75" customHeight="1" x14ac:dyDescent="0.2"/>
    <row r="55779" ht="12.75" customHeight="1" x14ac:dyDescent="0.2"/>
    <row r="55780" ht="12.75" customHeight="1" x14ac:dyDescent="0.2"/>
    <row r="55781" ht="12.75" customHeight="1" x14ac:dyDescent="0.2"/>
    <row r="55782" ht="12.75" customHeight="1" x14ac:dyDescent="0.2"/>
    <row r="55783" ht="12.75" customHeight="1" x14ac:dyDescent="0.2"/>
    <row r="55784" ht="12.75" customHeight="1" x14ac:dyDescent="0.2"/>
    <row r="55785" ht="12.75" customHeight="1" x14ac:dyDescent="0.2"/>
    <row r="55786" ht="12.75" customHeight="1" x14ac:dyDescent="0.2"/>
    <row r="55787" ht="12.75" customHeight="1" x14ac:dyDescent="0.2"/>
    <row r="55788" ht="12.75" customHeight="1" x14ac:dyDescent="0.2"/>
    <row r="55789" ht="12.75" customHeight="1" x14ac:dyDescent="0.2"/>
    <row r="55790" ht="12.75" customHeight="1" x14ac:dyDescent="0.2"/>
    <row r="55791" ht="12.75" customHeight="1" x14ac:dyDescent="0.2"/>
    <row r="55792" ht="12.75" customHeight="1" x14ac:dyDescent="0.2"/>
    <row r="55793" ht="12.75" customHeight="1" x14ac:dyDescent="0.2"/>
    <row r="55794" ht="12.75" customHeight="1" x14ac:dyDescent="0.2"/>
    <row r="55795" ht="12.75" customHeight="1" x14ac:dyDescent="0.2"/>
    <row r="55796" ht="12.75" customHeight="1" x14ac:dyDescent="0.2"/>
    <row r="55797" ht="12.75" customHeight="1" x14ac:dyDescent="0.2"/>
    <row r="55798" ht="12.75" customHeight="1" x14ac:dyDescent="0.2"/>
    <row r="55799" ht="12.75" customHeight="1" x14ac:dyDescent="0.2"/>
    <row r="55800" ht="12.75" customHeight="1" x14ac:dyDescent="0.2"/>
    <row r="55801" ht="12.75" customHeight="1" x14ac:dyDescent="0.2"/>
    <row r="55802" ht="12.75" customHeight="1" x14ac:dyDescent="0.2"/>
    <row r="55803" ht="12.75" customHeight="1" x14ac:dyDescent="0.2"/>
    <row r="55804" ht="12.75" customHeight="1" x14ac:dyDescent="0.2"/>
    <row r="55805" ht="12.75" customHeight="1" x14ac:dyDescent="0.2"/>
    <row r="55806" ht="12.75" customHeight="1" x14ac:dyDescent="0.2"/>
    <row r="55807" ht="12.75" customHeight="1" x14ac:dyDescent="0.2"/>
    <row r="55808" ht="12.75" customHeight="1" x14ac:dyDescent="0.2"/>
    <row r="55809" ht="12.75" customHeight="1" x14ac:dyDescent="0.2"/>
    <row r="55810" ht="12.75" customHeight="1" x14ac:dyDescent="0.2"/>
    <row r="55811" ht="12.75" customHeight="1" x14ac:dyDescent="0.2"/>
    <row r="55812" ht="12.75" customHeight="1" x14ac:dyDescent="0.2"/>
    <row r="55813" ht="12.75" customHeight="1" x14ac:dyDescent="0.2"/>
    <row r="55814" ht="12.75" customHeight="1" x14ac:dyDescent="0.2"/>
    <row r="55815" ht="12.75" customHeight="1" x14ac:dyDescent="0.2"/>
    <row r="55816" ht="12.75" customHeight="1" x14ac:dyDescent="0.2"/>
    <row r="55817" ht="12.75" customHeight="1" x14ac:dyDescent="0.2"/>
    <row r="55818" ht="12.75" customHeight="1" x14ac:dyDescent="0.2"/>
    <row r="55819" ht="12.75" customHeight="1" x14ac:dyDescent="0.2"/>
    <row r="55820" ht="12.75" customHeight="1" x14ac:dyDescent="0.2"/>
    <row r="55821" ht="12.75" customHeight="1" x14ac:dyDescent="0.2"/>
    <row r="55822" ht="12.75" customHeight="1" x14ac:dyDescent="0.2"/>
    <row r="55823" ht="12.75" customHeight="1" x14ac:dyDescent="0.2"/>
    <row r="55824" ht="12.75" customHeight="1" x14ac:dyDescent="0.2"/>
    <row r="55825" ht="12.75" customHeight="1" x14ac:dyDescent="0.2"/>
    <row r="55826" ht="12.75" customHeight="1" x14ac:dyDescent="0.2"/>
    <row r="55827" ht="12.75" customHeight="1" x14ac:dyDescent="0.2"/>
    <row r="55828" ht="12.75" customHeight="1" x14ac:dyDescent="0.2"/>
    <row r="55829" ht="12.75" customHeight="1" x14ac:dyDescent="0.2"/>
    <row r="55830" ht="12.75" customHeight="1" x14ac:dyDescent="0.2"/>
    <row r="55831" ht="12.75" customHeight="1" x14ac:dyDescent="0.2"/>
    <row r="55832" ht="12.75" customHeight="1" x14ac:dyDescent="0.2"/>
    <row r="55833" ht="12.75" customHeight="1" x14ac:dyDescent="0.2"/>
    <row r="55834" ht="12.75" customHeight="1" x14ac:dyDescent="0.2"/>
    <row r="55835" ht="12.75" customHeight="1" x14ac:dyDescent="0.2"/>
    <row r="55836" ht="12.75" customHeight="1" x14ac:dyDescent="0.2"/>
    <row r="55837" ht="12.75" customHeight="1" x14ac:dyDescent="0.2"/>
    <row r="55838" ht="12.75" customHeight="1" x14ac:dyDescent="0.2"/>
    <row r="55839" ht="12.75" customHeight="1" x14ac:dyDescent="0.2"/>
    <row r="55840" ht="12.75" customHeight="1" x14ac:dyDescent="0.2"/>
    <row r="55841" ht="12.75" customHeight="1" x14ac:dyDescent="0.2"/>
    <row r="55842" ht="12.75" customHeight="1" x14ac:dyDescent="0.2"/>
    <row r="55843" ht="12.75" customHeight="1" x14ac:dyDescent="0.2"/>
    <row r="55844" ht="12.75" customHeight="1" x14ac:dyDescent="0.2"/>
    <row r="55845" ht="12.75" customHeight="1" x14ac:dyDescent="0.2"/>
    <row r="55846" ht="12.75" customHeight="1" x14ac:dyDescent="0.2"/>
    <row r="55847" ht="12.75" customHeight="1" x14ac:dyDescent="0.2"/>
    <row r="55848" ht="12.75" customHeight="1" x14ac:dyDescent="0.2"/>
    <row r="55849" ht="12.75" customHeight="1" x14ac:dyDescent="0.2"/>
    <row r="55850" ht="12.75" customHeight="1" x14ac:dyDescent="0.2"/>
    <row r="55851" ht="12.75" customHeight="1" x14ac:dyDescent="0.2"/>
    <row r="55852" ht="12.75" customHeight="1" x14ac:dyDescent="0.2"/>
    <row r="55853" ht="12.75" customHeight="1" x14ac:dyDescent="0.2"/>
    <row r="55854" ht="12.75" customHeight="1" x14ac:dyDescent="0.2"/>
    <row r="55855" ht="12.75" customHeight="1" x14ac:dyDescent="0.2"/>
    <row r="55856" ht="12.75" customHeight="1" x14ac:dyDescent="0.2"/>
    <row r="55857" ht="12.75" customHeight="1" x14ac:dyDescent="0.2"/>
    <row r="55858" ht="12.75" customHeight="1" x14ac:dyDescent="0.2"/>
    <row r="55859" ht="12.75" customHeight="1" x14ac:dyDescent="0.2"/>
    <row r="55860" ht="12.75" customHeight="1" x14ac:dyDescent="0.2"/>
    <row r="55861" ht="12.75" customHeight="1" x14ac:dyDescent="0.2"/>
    <row r="55862" ht="12.75" customHeight="1" x14ac:dyDescent="0.2"/>
    <row r="55863" ht="12.75" customHeight="1" x14ac:dyDescent="0.2"/>
    <row r="55864" ht="12.75" customHeight="1" x14ac:dyDescent="0.2"/>
    <row r="55865" ht="12.75" customHeight="1" x14ac:dyDescent="0.2"/>
    <row r="55866" ht="12.75" customHeight="1" x14ac:dyDescent="0.2"/>
    <row r="55867" ht="12.75" customHeight="1" x14ac:dyDescent="0.2"/>
    <row r="55868" ht="12.75" customHeight="1" x14ac:dyDescent="0.2"/>
    <row r="55869" ht="12.75" customHeight="1" x14ac:dyDescent="0.2"/>
    <row r="55870" ht="12.75" customHeight="1" x14ac:dyDescent="0.2"/>
    <row r="55871" ht="12.75" customHeight="1" x14ac:dyDescent="0.2"/>
    <row r="55872" ht="12.75" customHeight="1" x14ac:dyDescent="0.2"/>
    <row r="55873" ht="12.75" customHeight="1" x14ac:dyDescent="0.2"/>
    <row r="55874" ht="12.75" customHeight="1" x14ac:dyDescent="0.2"/>
    <row r="55875" ht="12.75" customHeight="1" x14ac:dyDescent="0.2"/>
    <row r="55876" ht="12.75" customHeight="1" x14ac:dyDescent="0.2"/>
    <row r="55877" ht="12.75" customHeight="1" x14ac:dyDescent="0.2"/>
    <row r="55878" ht="12.75" customHeight="1" x14ac:dyDescent="0.2"/>
    <row r="55879" ht="12.75" customHeight="1" x14ac:dyDescent="0.2"/>
    <row r="55880" ht="12.75" customHeight="1" x14ac:dyDescent="0.2"/>
    <row r="55881" ht="12.75" customHeight="1" x14ac:dyDescent="0.2"/>
    <row r="55882" ht="12.75" customHeight="1" x14ac:dyDescent="0.2"/>
    <row r="55883" ht="12.75" customHeight="1" x14ac:dyDescent="0.2"/>
    <row r="55884" ht="12.75" customHeight="1" x14ac:dyDescent="0.2"/>
    <row r="55885" ht="12.75" customHeight="1" x14ac:dyDescent="0.2"/>
    <row r="55886" ht="12.75" customHeight="1" x14ac:dyDescent="0.2"/>
    <row r="55887" ht="12.75" customHeight="1" x14ac:dyDescent="0.2"/>
    <row r="55888" ht="12.75" customHeight="1" x14ac:dyDescent="0.2"/>
    <row r="55889" ht="12.75" customHeight="1" x14ac:dyDescent="0.2"/>
    <row r="55890" ht="12.75" customHeight="1" x14ac:dyDescent="0.2"/>
    <row r="55891" ht="12.75" customHeight="1" x14ac:dyDescent="0.2"/>
    <row r="55892" ht="12.75" customHeight="1" x14ac:dyDescent="0.2"/>
    <row r="55893" ht="12.75" customHeight="1" x14ac:dyDescent="0.2"/>
    <row r="55894" ht="12.75" customHeight="1" x14ac:dyDescent="0.2"/>
    <row r="55895" ht="12.75" customHeight="1" x14ac:dyDescent="0.2"/>
    <row r="55896" ht="12.75" customHeight="1" x14ac:dyDescent="0.2"/>
    <row r="55897" ht="12.75" customHeight="1" x14ac:dyDescent="0.2"/>
    <row r="55898" ht="12.75" customHeight="1" x14ac:dyDescent="0.2"/>
    <row r="55899" ht="12.75" customHeight="1" x14ac:dyDescent="0.2"/>
    <row r="55900" ht="12.75" customHeight="1" x14ac:dyDescent="0.2"/>
    <row r="55901" ht="12.75" customHeight="1" x14ac:dyDescent="0.2"/>
    <row r="55902" ht="12.75" customHeight="1" x14ac:dyDescent="0.2"/>
    <row r="55903" ht="12.75" customHeight="1" x14ac:dyDescent="0.2"/>
    <row r="55904" ht="12.75" customHeight="1" x14ac:dyDescent="0.2"/>
    <row r="55905" ht="12.75" customHeight="1" x14ac:dyDescent="0.2"/>
    <row r="55906" ht="12.75" customHeight="1" x14ac:dyDescent="0.2"/>
    <row r="55907" ht="12.75" customHeight="1" x14ac:dyDescent="0.2"/>
    <row r="55908" ht="12.75" customHeight="1" x14ac:dyDescent="0.2"/>
    <row r="55909" ht="12.75" customHeight="1" x14ac:dyDescent="0.2"/>
    <row r="55910" ht="12.75" customHeight="1" x14ac:dyDescent="0.2"/>
    <row r="55911" ht="12.75" customHeight="1" x14ac:dyDescent="0.2"/>
    <row r="55912" ht="12.75" customHeight="1" x14ac:dyDescent="0.2"/>
    <row r="55913" ht="12.75" customHeight="1" x14ac:dyDescent="0.2"/>
    <row r="55914" ht="12.75" customHeight="1" x14ac:dyDescent="0.2"/>
    <row r="55915" ht="12.75" customHeight="1" x14ac:dyDescent="0.2"/>
    <row r="55916" ht="12.75" customHeight="1" x14ac:dyDescent="0.2"/>
    <row r="55917" ht="12.75" customHeight="1" x14ac:dyDescent="0.2"/>
    <row r="55918" ht="12.75" customHeight="1" x14ac:dyDescent="0.2"/>
    <row r="55919" ht="12.75" customHeight="1" x14ac:dyDescent="0.2"/>
    <row r="55920" ht="12.75" customHeight="1" x14ac:dyDescent="0.2"/>
    <row r="55921" ht="12.75" customHeight="1" x14ac:dyDescent="0.2"/>
    <row r="55922" ht="12.75" customHeight="1" x14ac:dyDescent="0.2"/>
    <row r="55923" ht="12.75" customHeight="1" x14ac:dyDescent="0.2"/>
    <row r="55924" ht="12.75" customHeight="1" x14ac:dyDescent="0.2"/>
    <row r="55925" ht="12.75" customHeight="1" x14ac:dyDescent="0.2"/>
    <row r="55926" ht="12.75" customHeight="1" x14ac:dyDescent="0.2"/>
    <row r="55927" ht="12.75" customHeight="1" x14ac:dyDescent="0.2"/>
    <row r="55928" ht="12.75" customHeight="1" x14ac:dyDescent="0.2"/>
    <row r="55929" ht="12.75" customHeight="1" x14ac:dyDescent="0.2"/>
    <row r="55930" ht="12.75" customHeight="1" x14ac:dyDescent="0.2"/>
    <row r="55931" ht="12.75" customHeight="1" x14ac:dyDescent="0.2"/>
    <row r="55932" ht="12.75" customHeight="1" x14ac:dyDescent="0.2"/>
    <row r="55933" ht="12.75" customHeight="1" x14ac:dyDescent="0.2"/>
    <row r="55934" ht="12.75" customHeight="1" x14ac:dyDescent="0.2"/>
    <row r="55935" ht="12.75" customHeight="1" x14ac:dyDescent="0.2"/>
    <row r="55936" ht="12.75" customHeight="1" x14ac:dyDescent="0.2"/>
    <row r="55937" ht="12.75" customHeight="1" x14ac:dyDescent="0.2"/>
    <row r="55938" ht="12.75" customHeight="1" x14ac:dyDescent="0.2"/>
    <row r="55939" ht="12.75" customHeight="1" x14ac:dyDescent="0.2"/>
    <row r="55940" ht="12.75" customHeight="1" x14ac:dyDescent="0.2"/>
    <row r="55941" ht="12.75" customHeight="1" x14ac:dyDescent="0.2"/>
    <row r="55942" ht="12.75" customHeight="1" x14ac:dyDescent="0.2"/>
    <row r="55943" ht="12.75" customHeight="1" x14ac:dyDescent="0.2"/>
    <row r="55944" ht="12.75" customHeight="1" x14ac:dyDescent="0.2"/>
    <row r="55945" ht="12.75" customHeight="1" x14ac:dyDescent="0.2"/>
    <row r="55946" ht="12.75" customHeight="1" x14ac:dyDescent="0.2"/>
    <row r="55947" ht="12.75" customHeight="1" x14ac:dyDescent="0.2"/>
    <row r="55948" ht="12.75" customHeight="1" x14ac:dyDescent="0.2"/>
    <row r="55949" ht="12.75" customHeight="1" x14ac:dyDescent="0.2"/>
    <row r="55950" ht="12.75" customHeight="1" x14ac:dyDescent="0.2"/>
    <row r="55951" ht="12.75" customHeight="1" x14ac:dyDescent="0.2"/>
    <row r="55952" ht="12.75" customHeight="1" x14ac:dyDescent="0.2"/>
    <row r="55953" ht="12.75" customHeight="1" x14ac:dyDescent="0.2"/>
    <row r="55954" ht="12.75" customHeight="1" x14ac:dyDescent="0.2"/>
    <row r="55955" ht="12.75" customHeight="1" x14ac:dyDescent="0.2"/>
    <row r="55956" ht="12.75" customHeight="1" x14ac:dyDescent="0.2"/>
    <row r="55957" ht="12.75" customHeight="1" x14ac:dyDescent="0.2"/>
    <row r="55958" ht="12.75" customHeight="1" x14ac:dyDescent="0.2"/>
    <row r="55959" ht="12.75" customHeight="1" x14ac:dyDescent="0.2"/>
    <row r="55960" ht="12.75" customHeight="1" x14ac:dyDescent="0.2"/>
    <row r="55961" ht="12.75" customHeight="1" x14ac:dyDescent="0.2"/>
    <row r="55962" ht="12.75" customHeight="1" x14ac:dyDescent="0.2"/>
    <row r="55963" ht="12.75" customHeight="1" x14ac:dyDescent="0.2"/>
    <row r="55964" ht="12.75" customHeight="1" x14ac:dyDescent="0.2"/>
    <row r="55965" ht="12.75" customHeight="1" x14ac:dyDescent="0.2"/>
    <row r="55966" ht="12.75" customHeight="1" x14ac:dyDescent="0.2"/>
    <row r="55967" ht="12.75" customHeight="1" x14ac:dyDescent="0.2"/>
    <row r="55968" ht="12.75" customHeight="1" x14ac:dyDescent="0.2"/>
    <row r="55969" ht="12.75" customHeight="1" x14ac:dyDescent="0.2"/>
    <row r="55970" ht="12.75" customHeight="1" x14ac:dyDescent="0.2"/>
    <row r="55971" ht="12.75" customHeight="1" x14ac:dyDescent="0.2"/>
    <row r="55972" ht="12.75" customHeight="1" x14ac:dyDescent="0.2"/>
    <row r="55973" ht="12.75" customHeight="1" x14ac:dyDescent="0.2"/>
    <row r="55974" ht="12.75" customHeight="1" x14ac:dyDescent="0.2"/>
    <row r="55975" ht="12.75" customHeight="1" x14ac:dyDescent="0.2"/>
    <row r="55976" ht="12.75" customHeight="1" x14ac:dyDescent="0.2"/>
    <row r="55977" ht="12.75" customHeight="1" x14ac:dyDescent="0.2"/>
    <row r="55978" ht="12.75" customHeight="1" x14ac:dyDescent="0.2"/>
    <row r="55979" ht="12.75" customHeight="1" x14ac:dyDescent="0.2"/>
    <row r="55980" ht="12.75" customHeight="1" x14ac:dyDescent="0.2"/>
    <row r="55981" ht="12.75" customHeight="1" x14ac:dyDescent="0.2"/>
    <row r="55982" ht="12.75" customHeight="1" x14ac:dyDescent="0.2"/>
    <row r="55983" ht="12.75" customHeight="1" x14ac:dyDescent="0.2"/>
    <row r="55984" ht="12.75" customHeight="1" x14ac:dyDescent="0.2"/>
    <row r="55985" ht="12.75" customHeight="1" x14ac:dyDescent="0.2"/>
    <row r="55986" ht="12.75" customHeight="1" x14ac:dyDescent="0.2"/>
    <row r="55987" ht="12.75" customHeight="1" x14ac:dyDescent="0.2"/>
    <row r="55988" ht="12.75" customHeight="1" x14ac:dyDescent="0.2"/>
    <row r="55989" ht="12.75" customHeight="1" x14ac:dyDescent="0.2"/>
    <row r="55990" ht="12.75" customHeight="1" x14ac:dyDescent="0.2"/>
    <row r="55991" ht="12.75" customHeight="1" x14ac:dyDescent="0.2"/>
    <row r="55992" ht="12.75" customHeight="1" x14ac:dyDescent="0.2"/>
    <row r="55993" ht="12.75" customHeight="1" x14ac:dyDescent="0.2"/>
    <row r="55994" ht="12.75" customHeight="1" x14ac:dyDescent="0.2"/>
    <row r="55995" ht="12.75" customHeight="1" x14ac:dyDescent="0.2"/>
    <row r="55996" ht="12.75" customHeight="1" x14ac:dyDescent="0.2"/>
    <row r="55997" ht="12.75" customHeight="1" x14ac:dyDescent="0.2"/>
    <row r="55998" ht="12.75" customHeight="1" x14ac:dyDescent="0.2"/>
    <row r="55999" ht="12.75" customHeight="1" x14ac:dyDescent="0.2"/>
    <row r="56000" ht="12.75" customHeight="1" x14ac:dyDescent="0.2"/>
    <row r="56001" ht="12.75" customHeight="1" x14ac:dyDescent="0.2"/>
    <row r="56002" ht="12.75" customHeight="1" x14ac:dyDescent="0.2"/>
    <row r="56003" ht="12.75" customHeight="1" x14ac:dyDescent="0.2"/>
    <row r="56004" ht="12.75" customHeight="1" x14ac:dyDescent="0.2"/>
    <row r="56005" ht="12.75" customHeight="1" x14ac:dyDescent="0.2"/>
    <row r="56006" ht="12.75" customHeight="1" x14ac:dyDescent="0.2"/>
    <row r="56007" ht="12.75" customHeight="1" x14ac:dyDescent="0.2"/>
    <row r="56008" ht="12.75" customHeight="1" x14ac:dyDescent="0.2"/>
    <row r="56009" ht="12.75" customHeight="1" x14ac:dyDescent="0.2"/>
    <row r="56010" ht="12.75" customHeight="1" x14ac:dyDescent="0.2"/>
    <row r="56011" ht="12.75" customHeight="1" x14ac:dyDescent="0.2"/>
    <row r="56012" ht="12.75" customHeight="1" x14ac:dyDescent="0.2"/>
    <row r="56013" ht="12.75" customHeight="1" x14ac:dyDescent="0.2"/>
    <row r="56014" ht="12.75" customHeight="1" x14ac:dyDescent="0.2"/>
    <row r="56015" ht="12.75" customHeight="1" x14ac:dyDescent="0.2"/>
    <row r="56016" ht="12.75" customHeight="1" x14ac:dyDescent="0.2"/>
    <row r="56017" ht="12.75" customHeight="1" x14ac:dyDescent="0.2"/>
    <row r="56018" ht="12.75" customHeight="1" x14ac:dyDescent="0.2"/>
    <row r="56019" ht="12.75" customHeight="1" x14ac:dyDescent="0.2"/>
    <row r="56020" ht="12.75" customHeight="1" x14ac:dyDescent="0.2"/>
    <row r="56021" ht="12.75" customHeight="1" x14ac:dyDescent="0.2"/>
    <row r="56022" ht="12.75" customHeight="1" x14ac:dyDescent="0.2"/>
    <row r="56023" ht="12.75" customHeight="1" x14ac:dyDescent="0.2"/>
    <row r="56024" ht="12.75" customHeight="1" x14ac:dyDescent="0.2"/>
    <row r="56025" ht="12.75" customHeight="1" x14ac:dyDescent="0.2"/>
    <row r="56026" ht="12.75" customHeight="1" x14ac:dyDescent="0.2"/>
    <row r="56027" ht="12.75" customHeight="1" x14ac:dyDescent="0.2"/>
    <row r="56028" ht="12.75" customHeight="1" x14ac:dyDescent="0.2"/>
    <row r="56029" ht="12.75" customHeight="1" x14ac:dyDescent="0.2"/>
    <row r="56030" ht="12.75" customHeight="1" x14ac:dyDescent="0.2"/>
    <row r="56031" ht="12.75" customHeight="1" x14ac:dyDescent="0.2"/>
    <row r="56032" ht="12.75" customHeight="1" x14ac:dyDescent="0.2"/>
    <row r="56033" ht="12.75" customHeight="1" x14ac:dyDescent="0.2"/>
    <row r="56034" ht="12.75" customHeight="1" x14ac:dyDescent="0.2"/>
    <row r="56035" ht="12.75" customHeight="1" x14ac:dyDescent="0.2"/>
    <row r="56036" ht="12.75" customHeight="1" x14ac:dyDescent="0.2"/>
    <row r="56037" ht="12.75" customHeight="1" x14ac:dyDescent="0.2"/>
    <row r="56038" ht="12.75" customHeight="1" x14ac:dyDescent="0.2"/>
    <row r="56039" ht="12.75" customHeight="1" x14ac:dyDescent="0.2"/>
    <row r="56040" ht="12.75" customHeight="1" x14ac:dyDescent="0.2"/>
    <row r="56041" ht="12.75" customHeight="1" x14ac:dyDescent="0.2"/>
    <row r="56042" ht="12.75" customHeight="1" x14ac:dyDescent="0.2"/>
    <row r="56043" ht="12.75" customHeight="1" x14ac:dyDescent="0.2"/>
    <row r="56044" ht="12.75" customHeight="1" x14ac:dyDescent="0.2"/>
    <row r="56045" ht="12.75" customHeight="1" x14ac:dyDescent="0.2"/>
    <row r="56046" ht="12.75" customHeight="1" x14ac:dyDescent="0.2"/>
    <row r="56047" ht="12.75" customHeight="1" x14ac:dyDescent="0.2"/>
    <row r="56048" ht="12.75" customHeight="1" x14ac:dyDescent="0.2"/>
    <row r="56049" ht="12.75" customHeight="1" x14ac:dyDescent="0.2"/>
    <row r="56050" ht="12.75" customHeight="1" x14ac:dyDescent="0.2"/>
    <row r="56051" ht="12.75" customHeight="1" x14ac:dyDescent="0.2"/>
    <row r="56052" ht="12.75" customHeight="1" x14ac:dyDescent="0.2"/>
    <row r="56053" ht="12.75" customHeight="1" x14ac:dyDescent="0.2"/>
    <row r="56054" ht="12.75" customHeight="1" x14ac:dyDescent="0.2"/>
    <row r="56055" ht="12.75" customHeight="1" x14ac:dyDescent="0.2"/>
    <row r="56056" ht="12.75" customHeight="1" x14ac:dyDescent="0.2"/>
    <row r="56057" ht="12.75" customHeight="1" x14ac:dyDescent="0.2"/>
    <row r="56058" ht="12.75" customHeight="1" x14ac:dyDescent="0.2"/>
    <row r="56059" ht="12.75" customHeight="1" x14ac:dyDescent="0.2"/>
    <row r="56060" ht="12.75" customHeight="1" x14ac:dyDescent="0.2"/>
    <row r="56061" ht="12.75" customHeight="1" x14ac:dyDescent="0.2"/>
    <row r="56062" ht="12.75" customHeight="1" x14ac:dyDescent="0.2"/>
    <row r="56063" ht="12.75" customHeight="1" x14ac:dyDescent="0.2"/>
    <row r="56064" ht="12.75" customHeight="1" x14ac:dyDescent="0.2"/>
    <row r="56065" ht="12.75" customHeight="1" x14ac:dyDescent="0.2"/>
    <row r="56066" ht="12.75" customHeight="1" x14ac:dyDescent="0.2"/>
    <row r="56067" ht="12.75" customHeight="1" x14ac:dyDescent="0.2"/>
    <row r="56068" ht="12.75" customHeight="1" x14ac:dyDescent="0.2"/>
    <row r="56069" ht="12.75" customHeight="1" x14ac:dyDescent="0.2"/>
    <row r="56070" ht="12.75" customHeight="1" x14ac:dyDescent="0.2"/>
    <row r="56071" ht="12.75" customHeight="1" x14ac:dyDescent="0.2"/>
    <row r="56072" ht="12.75" customHeight="1" x14ac:dyDescent="0.2"/>
    <row r="56073" ht="12.75" customHeight="1" x14ac:dyDescent="0.2"/>
    <row r="56074" ht="12.75" customHeight="1" x14ac:dyDescent="0.2"/>
    <row r="56075" ht="12.75" customHeight="1" x14ac:dyDescent="0.2"/>
    <row r="56076" ht="12.75" customHeight="1" x14ac:dyDescent="0.2"/>
    <row r="56077" ht="12.75" customHeight="1" x14ac:dyDescent="0.2"/>
    <row r="56078" ht="12.75" customHeight="1" x14ac:dyDescent="0.2"/>
    <row r="56079" ht="12.75" customHeight="1" x14ac:dyDescent="0.2"/>
    <row r="56080" ht="12.75" customHeight="1" x14ac:dyDescent="0.2"/>
    <row r="56081" ht="12.75" customHeight="1" x14ac:dyDescent="0.2"/>
    <row r="56082" ht="12.75" customHeight="1" x14ac:dyDescent="0.2"/>
    <row r="56083" ht="12.75" customHeight="1" x14ac:dyDescent="0.2"/>
    <row r="56084" ht="12.75" customHeight="1" x14ac:dyDescent="0.2"/>
    <row r="56085" ht="12.75" customHeight="1" x14ac:dyDescent="0.2"/>
    <row r="56086" ht="12.75" customHeight="1" x14ac:dyDescent="0.2"/>
    <row r="56087" ht="12.75" customHeight="1" x14ac:dyDescent="0.2"/>
    <row r="56088" ht="12.75" customHeight="1" x14ac:dyDescent="0.2"/>
    <row r="56089" ht="12.75" customHeight="1" x14ac:dyDescent="0.2"/>
    <row r="56090" ht="12.75" customHeight="1" x14ac:dyDescent="0.2"/>
    <row r="56091" ht="12.75" customHeight="1" x14ac:dyDescent="0.2"/>
    <row r="56092" ht="12.75" customHeight="1" x14ac:dyDescent="0.2"/>
    <row r="56093" ht="12.75" customHeight="1" x14ac:dyDescent="0.2"/>
    <row r="56094" ht="12.75" customHeight="1" x14ac:dyDescent="0.2"/>
    <row r="56095" ht="12.75" customHeight="1" x14ac:dyDescent="0.2"/>
    <row r="56096" ht="12.75" customHeight="1" x14ac:dyDescent="0.2"/>
    <row r="56097" ht="12.75" customHeight="1" x14ac:dyDescent="0.2"/>
    <row r="56098" ht="12.75" customHeight="1" x14ac:dyDescent="0.2"/>
    <row r="56099" ht="12.75" customHeight="1" x14ac:dyDescent="0.2"/>
    <row r="56100" ht="12.75" customHeight="1" x14ac:dyDescent="0.2"/>
    <row r="56101" ht="12.75" customHeight="1" x14ac:dyDescent="0.2"/>
    <row r="56102" ht="12.75" customHeight="1" x14ac:dyDescent="0.2"/>
    <row r="56103" ht="12.75" customHeight="1" x14ac:dyDescent="0.2"/>
    <row r="56104" ht="12.75" customHeight="1" x14ac:dyDescent="0.2"/>
    <row r="56105" ht="12.75" customHeight="1" x14ac:dyDescent="0.2"/>
    <row r="56106" ht="12.75" customHeight="1" x14ac:dyDescent="0.2"/>
    <row r="56107" ht="12.75" customHeight="1" x14ac:dyDescent="0.2"/>
    <row r="56108" ht="12.75" customHeight="1" x14ac:dyDescent="0.2"/>
    <row r="56109" ht="12.75" customHeight="1" x14ac:dyDescent="0.2"/>
    <row r="56110" ht="12.75" customHeight="1" x14ac:dyDescent="0.2"/>
    <row r="56111" ht="12.75" customHeight="1" x14ac:dyDescent="0.2"/>
    <row r="56112" ht="12.75" customHeight="1" x14ac:dyDescent="0.2"/>
    <row r="56113" ht="12.75" customHeight="1" x14ac:dyDescent="0.2"/>
    <row r="56114" ht="12.75" customHeight="1" x14ac:dyDescent="0.2"/>
    <row r="56115" ht="12.75" customHeight="1" x14ac:dyDescent="0.2"/>
    <row r="56116" ht="12.75" customHeight="1" x14ac:dyDescent="0.2"/>
    <row r="56117" ht="12.75" customHeight="1" x14ac:dyDescent="0.2"/>
    <row r="56118" ht="12.75" customHeight="1" x14ac:dyDescent="0.2"/>
    <row r="56119" ht="12.75" customHeight="1" x14ac:dyDescent="0.2"/>
    <row r="56120" ht="12.75" customHeight="1" x14ac:dyDescent="0.2"/>
    <row r="56121" ht="12.75" customHeight="1" x14ac:dyDescent="0.2"/>
    <row r="56122" ht="12.75" customHeight="1" x14ac:dyDescent="0.2"/>
    <row r="56123" ht="12.75" customHeight="1" x14ac:dyDescent="0.2"/>
    <row r="56124" ht="12.75" customHeight="1" x14ac:dyDescent="0.2"/>
    <row r="56125" ht="12.75" customHeight="1" x14ac:dyDescent="0.2"/>
    <row r="56126" ht="12.75" customHeight="1" x14ac:dyDescent="0.2"/>
    <row r="56127" ht="12.75" customHeight="1" x14ac:dyDescent="0.2"/>
    <row r="56128" ht="12.75" customHeight="1" x14ac:dyDescent="0.2"/>
    <row r="56129" ht="12.75" customHeight="1" x14ac:dyDescent="0.2"/>
    <row r="56130" ht="12.75" customHeight="1" x14ac:dyDescent="0.2"/>
    <row r="56131" ht="12.75" customHeight="1" x14ac:dyDescent="0.2"/>
    <row r="56132" ht="12.75" customHeight="1" x14ac:dyDescent="0.2"/>
    <row r="56133" ht="12.75" customHeight="1" x14ac:dyDescent="0.2"/>
    <row r="56134" ht="12.75" customHeight="1" x14ac:dyDescent="0.2"/>
    <row r="56135" ht="12.75" customHeight="1" x14ac:dyDescent="0.2"/>
    <row r="56136" ht="12.75" customHeight="1" x14ac:dyDescent="0.2"/>
    <row r="56137" ht="12.75" customHeight="1" x14ac:dyDescent="0.2"/>
    <row r="56138" ht="12.75" customHeight="1" x14ac:dyDescent="0.2"/>
    <row r="56139" ht="12.75" customHeight="1" x14ac:dyDescent="0.2"/>
    <row r="56140" ht="12.75" customHeight="1" x14ac:dyDescent="0.2"/>
    <row r="56141" ht="12.75" customHeight="1" x14ac:dyDescent="0.2"/>
    <row r="56142" ht="12.75" customHeight="1" x14ac:dyDescent="0.2"/>
    <row r="56143" ht="12.75" customHeight="1" x14ac:dyDescent="0.2"/>
    <row r="56144" ht="12.75" customHeight="1" x14ac:dyDescent="0.2"/>
    <row r="56145" ht="12.75" customHeight="1" x14ac:dyDescent="0.2"/>
    <row r="56146" ht="12.75" customHeight="1" x14ac:dyDescent="0.2"/>
    <row r="56147" ht="12.75" customHeight="1" x14ac:dyDescent="0.2"/>
    <row r="56148" ht="12.75" customHeight="1" x14ac:dyDescent="0.2"/>
    <row r="56149" ht="12.75" customHeight="1" x14ac:dyDescent="0.2"/>
    <row r="56150" ht="12.75" customHeight="1" x14ac:dyDescent="0.2"/>
    <row r="56151" ht="12.75" customHeight="1" x14ac:dyDescent="0.2"/>
    <row r="56152" ht="12.75" customHeight="1" x14ac:dyDescent="0.2"/>
    <row r="56153" ht="12.75" customHeight="1" x14ac:dyDescent="0.2"/>
    <row r="56154" ht="12.75" customHeight="1" x14ac:dyDescent="0.2"/>
    <row r="56155" ht="12.75" customHeight="1" x14ac:dyDescent="0.2"/>
    <row r="56156" ht="12.75" customHeight="1" x14ac:dyDescent="0.2"/>
    <row r="56157" ht="12.75" customHeight="1" x14ac:dyDescent="0.2"/>
    <row r="56158" ht="12.75" customHeight="1" x14ac:dyDescent="0.2"/>
    <row r="56159" ht="12.75" customHeight="1" x14ac:dyDescent="0.2"/>
    <row r="56160" ht="12.75" customHeight="1" x14ac:dyDescent="0.2"/>
    <row r="56161" ht="12.75" customHeight="1" x14ac:dyDescent="0.2"/>
    <row r="56162" ht="12.75" customHeight="1" x14ac:dyDescent="0.2"/>
    <row r="56163" ht="12.75" customHeight="1" x14ac:dyDescent="0.2"/>
    <row r="56164" ht="12.75" customHeight="1" x14ac:dyDescent="0.2"/>
    <row r="56165" ht="12.75" customHeight="1" x14ac:dyDescent="0.2"/>
    <row r="56166" ht="12.75" customHeight="1" x14ac:dyDescent="0.2"/>
    <row r="56167" ht="12.75" customHeight="1" x14ac:dyDescent="0.2"/>
    <row r="56168" ht="12.75" customHeight="1" x14ac:dyDescent="0.2"/>
    <row r="56169" ht="12.75" customHeight="1" x14ac:dyDescent="0.2"/>
    <row r="56170" ht="12.75" customHeight="1" x14ac:dyDescent="0.2"/>
    <row r="56171" ht="12.75" customHeight="1" x14ac:dyDescent="0.2"/>
    <row r="56172" ht="12.75" customHeight="1" x14ac:dyDescent="0.2"/>
    <row r="56173" ht="12.75" customHeight="1" x14ac:dyDescent="0.2"/>
    <row r="56174" ht="12.75" customHeight="1" x14ac:dyDescent="0.2"/>
    <row r="56175" ht="12.75" customHeight="1" x14ac:dyDescent="0.2"/>
    <row r="56176" ht="12.75" customHeight="1" x14ac:dyDescent="0.2"/>
    <row r="56177" ht="12.75" customHeight="1" x14ac:dyDescent="0.2"/>
    <row r="56178" ht="12.75" customHeight="1" x14ac:dyDescent="0.2"/>
    <row r="56179" ht="12.75" customHeight="1" x14ac:dyDescent="0.2"/>
    <row r="56180" ht="12.75" customHeight="1" x14ac:dyDescent="0.2"/>
    <row r="56181" ht="12.75" customHeight="1" x14ac:dyDescent="0.2"/>
    <row r="56182" ht="12.75" customHeight="1" x14ac:dyDescent="0.2"/>
    <row r="56183" ht="12.75" customHeight="1" x14ac:dyDescent="0.2"/>
    <row r="56184" ht="12.75" customHeight="1" x14ac:dyDescent="0.2"/>
    <row r="56185" ht="12.75" customHeight="1" x14ac:dyDescent="0.2"/>
    <row r="56186" ht="12.75" customHeight="1" x14ac:dyDescent="0.2"/>
    <row r="56187" ht="12.75" customHeight="1" x14ac:dyDescent="0.2"/>
    <row r="56188" ht="12.75" customHeight="1" x14ac:dyDescent="0.2"/>
    <row r="56189" ht="12.75" customHeight="1" x14ac:dyDescent="0.2"/>
    <row r="56190" ht="12.75" customHeight="1" x14ac:dyDescent="0.2"/>
    <row r="56191" ht="12.75" customHeight="1" x14ac:dyDescent="0.2"/>
    <row r="56192" ht="12.75" customHeight="1" x14ac:dyDescent="0.2"/>
    <row r="56193" ht="12.75" customHeight="1" x14ac:dyDescent="0.2"/>
    <row r="56194" ht="12.75" customHeight="1" x14ac:dyDescent="0.2"/>
    <row r="56195" ht="12.75" customHeight="1" x14ac:dyDescent="0.2"/>
    <row r="56196" ht="12.75" customHeight="1" x14ac:dyDescent="0.2"/>
    <row r="56197" ht="12.75" customHeight="1" x14ac:dyDescent="0.2"/>
    <row r="56198" ht="12.75" customHeight="1" x14ac:dyDescent="0.2"/>
    <row r="56199" ht="12.75" customHeight="1" x14ac:dyDescent="0.2"/>
    <row r="56200" ht="12.75" customHeight="1" x14ac:dyDescent="0.2"/>
    <row r="56201" ht="12.75" customHeight="1" x14ac:dyDescent="0.2"/>
    <row r="56202" ht="12.75" customHeight="1" x14ac:dyDescent="0.2"/>
    <row r="56203" ht="12.75" customHeight="1" x14ac:dyDescent="0.2"/>
    <row r="56204" ht="12.75" customHeight="1" x14ac:dyDescent="0.2"/>
    <row r="56205" ht="12.75" customHeight="1" x14ac:dyDescent="0.2"/>
    <row r="56206" ht="12.75" customHeight="1" x14ac:dyDescent="0.2"/>
    <row r="56207" ht="12.75" customHeight="1" x14ac:dyDescent="0.2"/>
    <row r="56208" ht="12.75" customHeight="1" x14ac:dyDescent="0.2"/>
    <row r="56209" ht="12.75" customHeight="1" x14ac:dyDescent="0.2"/>
    <row r="56210" ht="12.75" customHeight="1" x14ac:dyDescent="0.2"/>
    <row r="56211" ht="12.75" customHeight="1" x14ac:dyDescent="0.2"/>
    <row r="56212" ht="12.75" customHeight="1" x14ac:dyDescent="0.2"/>
    <row r="56213" ht="12.75" customHeight="1" x14ac:dyDescent="0.2"/>
    <row r="56214" ht="12.75" customHeight="1" x14ac:dyDescent="0.2"/>
    <row r="56215" ht="12.75" customHeight="1" x14ac:dyDescent="0.2"/>
    <row r="56216" ht="12.75" customHeight="1" x14ac:dyDescent="0.2"/>
    <row r="56217" ht="12.75" customHeight="1" x14ac:dyDescent="0.2"/>
    <row r="56218" ht="12.75" customHeight="1" x14ac:dyDescent="0.2"/>
    <row r="56219" ht="12.75" customHeight="1" x14ac:dyDescent="0.2"/>
    <row r="56220" ht="12.75" customHeight="1" x14ac:dyDescent="0.2"/>
    <row r="56221" ht="12.75" customHeight="1" x14ac:dyDescent="0.2"/>
    <row r="56222" ht="12.75" customHeight="1" x14ac:dyDescent="0.2"/>
    <row r="56223" ht="12.75" customHeight="1" x14ac:dyDescent="0.2"/>
    <row r="56224" ht="12.75" customHeight="1" x14ac:dyDescent="0.2"/>
    <row r="56225" ht="12.75" customHeight="1" x14ac:dyDescent="0.2"/>
    <row r="56226" ht="12.75" customHeight="1" x14ac:dyDescent="0.2"/>
    <row r="56227" ht="12.75" customHeight="1" x14ac:dyDescent="0.2"/>
    <row r="56228" ht="12.75" customHeight="1" x14ac:dyDescent="0.2"/>
    <row r="56229" ht="12.75" customHeight="1" x14ac:dyDescent="0.2"/>
    <row r="56230" ht="12.75" customHeight="1" x14ac:dyDescent="0.2"/>
    <row r="56231" ht="12.75" customHeight="1" x14ac:dyDescent="0.2"/>
    <row r="56232" ht="12.75" customHeight="1" x14ac:dyDescent="0.2"/>
    <row r="56233" ht="12.75" customHeight="1" x14ac:dyDescent="0.2"/>
    <row r="56234" ht="12.75" customHeight="1" x14ac:dyDescent="0.2"/>
    <row r="56235" ht="12.75" customHeight="1" x14ac:dyDescent="0.2"/>
    <row r="56236" ht="12.75" customHeight="1" x14ac:dyDescent="0.2"/>
    <row r="56237" ht="12.75" customHeight="1" x14ac:dyDescent="0.2"/>
    <row r="56238" ht="12.75" customHeight="1" x14ac:dyDescent="0.2"/>
    <row r="56239" ht="12.75" customHeight="1" x14ac:dyDescent="0.2"/>
    <row r="56240" ht="12.75" customHeight="1" x14ac:dyDescent="0.2"/>
    <row r="56241" ht="12.75" customHeight="1" x14ac:dyDescent="0.2"/>
    <row r="56242" ht="12.75" customHeight="1" x14ac:dyDescent="0.2"/>
    <row r="56243" ht="12.75" customHeight="1" x14ac:dyDescent="0.2"/>
    <row r="56244" ht="12.75" customHeight="1" x14ac:dyDescent="0.2"/>
    <row r="56245" ht="12.75" customHeight="1" x14ac:dyDescent="0.2"/>
    <row r="56246" ht="12.75" customHeight="1" x14ac:dyDescent="0.2"/>
    <row r="56247" ht="12.75" customHeight="1" x14ac:dyDescent="0.2"/>
    <row r="56248" ht="12.75" customHeight="1" x14ac:dyDescent="0.2"/>
    <row r="56249" ht="12.75" customHeight="1" x14ac:dyDescent="0.2"/>
    <row r="56250" ht="12.75" customHeight="1" x14ac:dyDescent="0.2"/>
    <row r="56251" ht="12.75" customHeight="1" x14ac:dyDescent="0.2"/>
    <row r="56252" ht="12.75" customHeight="1" x14ac:dyDescent="0.2"/>
    <row r="56253" ht="12.75" customHeight="1" x14ac:dyDescent="0.2"/>
    <row r="56254" ht="12.75" customHeight="1" x14ac:dyDescent="0.2"/>
    <row r="56255" ht="12.75" customHeight="1" x14ac:dyDescent="0.2"/>
    <row r="56256" ht="12.75" customHeight="1" x14ac:dyDescent="0.2"/>
    <row r="56257" ht="12.75" customHeight="1" x14ac:dyDescent="0.2"/>
    <row r="56258" ht="12.75" customHeight="1" x14ac:dyDescent="0.2"/>
    <row r="56259" ht="12.75" customHeight="1" x14ac:dyDescent="0.2"/>
    <row r="56260" ht="12.75" customHeight="1" x14ac:dyDescent="0.2"/>
    <row r="56261" ht="12.75" customHeight="1" x14ac:dyDescent="0.2"/>
    <row r="56262" ht="12.75" customHeight="1" x14ac:dyDescent="0.2"/>
    <row r="56263" ht="12.75" customHeight="1" x14ac:dyDescent="0.2"/>
    <row r="56264" ht="12.75" customHeight="1" x14ac:dyDescent="0.2"/>
    <row r="56265" ht="12.75" customHeight="1" x14ac:dyDescent="0.2"/>
    <row r="56266" ht="12.75" customHeight="1" x14ac:dyDescent="0.2"/>
    <row r="56267" ht="12.75" customHeight="1" x14ac:dyDescent="0.2"/>
    <row r="56268" ht="12.75" customHeight="1" x14ac:dyDescent="0.2"/>
    <row r="56269" ht="12.75" customHeight="1" x14ac:dyDescent="0.2"/>
    <row r="56270" ht="12.75" customHeight="1" x14ac:dyDescent="0.2"/>
    <row r="56271" ht="12.75" customHeight="1" x14ac:dyDescent="0.2"/>
    <row r="56272" ht="12.75" customHeight="1" x14ac:dyDescent="0.2"/>
    <row r="56273" ht="12.75" customHeight="1" x14ac:dyDescent="0.2"/>
    <row r="56274" ht="12.75" customHeight="1" x14ac:dyDescent="0.2"/>
    <row r="56275" ht="12.75" customHeight="1" x14ac:dyDescent="0.2"/>
    <row r="56276" ht="12.75" customHeight="1" x14ac:dyDescent="0.2"/>
    <row r="56277" ht="12.75" customHeight="1" x14ac:dyDescent="0.2"/>
    <row r="56278" ht="12.75" customHeight="1" x14ac:dyDescent="0.2"/>
    <row r="56279" ht="12.75" customHeight="1" x14ac:dyDescent="0.2"/>
    <row r="56280" ht="12.75" customHeight="1" x14ac:dyDescent="0.2"/>
    <row r="56281" ht="12.75" customHeight="1" x14ac:dyDescent="0.2"/>
    <row r="56282" ht="12.75" customHeight="1" x14ac:dyDescent="0.2"/>
    <row r="56283" ht="12.75" customHeight="1" x14ac:dyDescent="0.2"/>
    <row r="56284" ht="12.75" customHeight="1" x14ac:dyDescent="0.2"/>
    <row r="56285" ht="12.75" customHeight="1" x14ac:dyDescent="0.2"/>
    <row r="56286" ht="12.75" customHeight="1" x14ac:dyDescent="0.2"/>
    <row r="56287" ht="12.75" customHeight="1" x14ac:dyDescent="0.2"/>
    <row r="56288" ht="12.75" customHeight="1" x14ac:dyDescent="0.2"/>
    <row r="56289" ht="12.75" customHeight="1" x14ac:dyDescent="0.2"/>
    <row r="56290" ht="12.75" customHeight="1" x14ac:dyDescent="0.2"/>
    <row r="56291" ht="12.75" customHeight="1" x14ac:dyDescent="0.2"/>
    <row r="56292" ht="12.75" customHeight="1" x14ac:dyDescent="0.2"/>
    <row r="56293" ht="12.75" customHeight="1" x14ac:dyDescent="0.2"/>
    <row r="56294" ht="12.75" customHeight="1" x14ac:dyDescent="0.2"/>
    <row r="56295" ht="12.75" customHeight="1" x14ac:dyDescent="0.2"/>
    <row r="56296" ht="12.75" customHeight="1" x14ac:dyDescent="0.2"/>
    <row r="56297" ht="12.75" customHeight="1" x14ac:dyDescent="0.2"/>
    <row r="56298" ht="12.75" customHeight="1" x14ac:dyDescent="0.2"/>
    <row r="56299" ht="12.75" customHeight="1" x14ac:dyDescent="0.2"/>
    <row r="56300" ht="12.75" customHeight="1" x14ac:dyDescent="0.2"/>
    <row r="56301" ht="12.75" customHeight="1" x14ac:dyDescent="0.2"/>
    <row r="56302" ht="12.75" customHeight="1" x14ac:dyDescent="0.2"/>
    <row r="56303" ht="12.75" customHeight="1" x14ac:dyDescent="0.2"/>
    <row r="56304" ht="12.75" customHeight="1" x14ac:dyDescent="0.2"/>
    <row r="56305" ht="12.75" customHeight="1" x14ac:dyDescent="0.2"/>
    <row r="56306" ht="12.75" customHeight="1" x14ac:dyDescent="0.2"/>
    <row r="56307" ht="12.75" customHeight="1" x14ac:dyDescent="0.2"/>
    <row r="56308" ht="12.75" customHeight="1" x14ac:dyDescent="0.2"/>
    <row r="56309" ht="12.75" customHeight="1" x14ac:dyDescent="0.2"/>
    <row r="56310" ht="12.75" customHeight="1" x14ac:dyDescent="0.2"/>
    <row r="56311" ht="12.75" customHeight="1" x14ac:dyDescent="0.2"/>
    <row r="56312" ht="12.75" customHeight="1" x14ac:dyDescent="0.2"/>
    <row r="56313" ht="12.75" customHeight="1" x14ac:dyDescent="0.2"/>
    <row r="56314" ht="12.75" customHeight="1" x14ac:dyDescent="0.2"/>
    <row r="56315" ht="12.75" customHeight="1" x14ac:dyDescent="0.2"/>
    <row r="56316" ht="12.75" customHeight="1" x14ac:dyDescent="0.2"/>
    <row r="56317" ht="12.75" customHeight="1" x14ac:dyDescent="0.2"/>
    <row r="56318" ht="12.75" customHeight="1" x14ac:dyDescent="0.2"/>
    <row r="56319" ht="12.75" customHeight="1" x14ac:dyDescent="0.2"/>
    <row r="56320" ht="12.75" customHeight="1" x14ac:dyDescent="0.2"/>
    <row r="56321" ht="12.75" customHeight="1" x14ac:dyDescent="0.2"/>
    <row r="56322" ht="12.75" customHeight="1" x14ac:dyDescent="0.2"/>
    <row r="56323" ht="12.75" customHeight="1" x14ac:dyDescent="0.2"/>
    <row r="56324" ht="12.75" customHeight="1" x14ac:dyDescent="0.2"/>
    <row r="56325" ht="12.75" customHeight="1" x14ac:dyDescent="0.2"/>
    <row r="56326" ht="12.75" customHeight="1" x14ac:dyDescent="0.2"/>
    <row r="56327" ht="12.75" customHeight="1" x14ac:dyDescent="0.2"/>
    <row r="56328" ht="12.75" customHeight="1" x14ac:dyDescent="0.2"/>
    <row r="56329" ht="12.75" customHeight="1" x14ac:dyDescent="0.2"/>
    <row r="56330" ht="12.75" customHeight="1" x14ac:dyDescent="0.2"/>
    <row r="56331" ht="12.75" customHeight="1" x14ac:dyDescent="0.2"/>
    <row r="56332" ht="12.75" customHeight="1" x14ac:dyDescent="0.2"/>
    <row r="56333" ht="12.75" customHeight="1" x14ac:dyDescent="0.2"/>
    <row r="56334" ht="12.75" customHeight="1" x14ac:dyDescent="0.2"/>
    <row r="56335" ht="12.75" customHeight="1" x14ac:dyDescent="0.2"/>
    <row r="56336" ht="12.75" customHeight="1" x14ac:dyDescent="0.2"/>
    <row r="56337" ht="12.75" customHeight="1" x14ac:dyDescent="0.2"/>
    <row r="56338" ht="12.75" customHeight="1" x14ac:dyDescent="0.2"/>
    <row r="56339" ht="12.75" customHeight="1" x14ac:dyDescent="0.2"/>
    <row r="56340" ht="12.75" customHeight="1" x14ac:dyDescent="0.2"/>
    <row r="56341" ht="12.75" customHeight="1" x14ac:dyDescent="0.2"/>
    <row r="56342" ht="12.75" customHeight="1" x14ac:dyDescent="0.2"/>
    <row r="56343" ht="12.75" customHeight="1" x14ac:dyDescent="0.2"/>
    <row r="56344" ht="12.75" customHeight="1" x14ac:dyDescent="0.2"/>
    <row r="56345" ht="12.75" customHeight="1" x14ac:dyDescent="0.2"/>
    <row r="56346" ht="12.75" customHeight="1" x14ac:dyDescent="0.2"/>
    <row r="56347" ht="12.75" customHeight="1" x14ac:dyDescent="0.2"/>
    <row r="56348" ht="12.75" customHeight="1" x14ac:dyDescent="0.2"/>
    <row r="56349" ht="12.75" customHeight="1" x14ac:dyDescent="0.2"/>
    <row r="56350" ht="12.75" customHeight="1" x14ac:dyDescent="0.2"/>
    <row r="56351" ht="12.75" customHeight="1" x14ac:dyDescent="0.2"/>
    <row r="56352" ht="12.75" customHeight="1" x14ac:dyDescent="0.2"/>
    <row r="56353" ht="12.75" customHeight="1" x14ac:dyDescent="0.2"/>
    <row r="56354" ht="12.75" customHeight="1" x14ac:dyDescent="0.2"/>
    <row r="56355" ht="12.75" customHeight="1" x14ac:dyDescent="0.2"/>
    <row r="56356" ht="12.75" customHeight="1" x14ac:dyDescent="0.2"/>
    <row r="56357" ht="12.75" customHeight="1" x14ac:dyDescent="0.2"/>
    <row r="56358" ht="12.75" customHeight="1" x14ac:dyDescent="0.2"/>
    <row r="56359" ht="12.75" customHeight="1" x14ac:dyDescent="0.2"/>
    <row r="56360" ht="12.75" customHeight="1" x14ac:dyDescent="0.2"/>
    <row r="56361" ht="12.75" customHeight="1" x14ac:dyDescent="0.2"/>
    <row r="56362" ht="12.75" customHeight="1" x14ac:dyDescent="0.2"/>
    <row r="56363" ht="12.75" customHeight="1" x14ac:dyDescent="0.2"/>
    <row r="56364" ht="12.75" customHeight="1" x14ac:dyDescent="0.2"/>
    <row r="56365" ht="12.75" customHeight="1" x14ac:dyDescent="0.2"/>
    <row r="56366" ht="12.75" customHeight="1" x14ac:dyDescent="0.2"/>
    <row r="56367" ht="12.75" customHeight="1" x14ac:dyDescent="0.2"/>
    <row r="56368" ht="12.75" customHeight="1" x14ac:dyDescent="0.2"/>
    <row r="56369" ht="12.75" customHeight="1" x14ac:dyDescent="0.2"/>
    <row r="56370" ht="12.75" customHeight="1" x14ac:dyDescent="0.2"/>
    <row r="56371" ht="12.75" customHeight="1" x14ac:dyDescent="0.2"/>
    <row r="56372" ht="12.75" customHeight="1" x14ac:dyDescent="0.2"/>
    <row r="56373" ht="12.75" customHeight="1" x14ac:dyDescent="0.2"/>
    <row r="56374" ht="12.75" customHeight="1" x14ac:dyDescent="0.2"/>
    <row r="56375" ht="12.75" customHeight="1" x14ac:dyDescent="0.2"/>
    <row r="56376" ht="12.75" customHeight="1" x14ac:dyDescent="0.2"/>
    <row r="56377" ht="12.75" customHeight="1" x14ac:dyDescent="0.2"/>
    <row r="56378" ht="12.75" customHeight="1" x14ac:dyDescent="0.2"/>
    <row r="56379" ht="12.75" customHeight="1" x14ac:dyDescent="0.2"/>
    <row r="56380" ht="12.75" customHeight="1" x14ac:dyDescent="0.2"/>
    <row r="56381" ht="12.75" customHeight="1" x14ac:dyDescent="0.2"/>
    <row r="56382" ht="12.75" customHeight="1" x14ac:dyDescent="0.2"/>
    <row r="56383" ht="12.75" customHeight="1" x14ac:dyDescent="0.2"/>
    <row r="56384" ht="12.75" customHeight="1" x14ac:dyDescent="0.2"/>
    <row r="56385" ht="12.75" customHeight="1" x14ac:dyDescent="0.2"/>
    <row r="56386" ht="12.75" customHeight="1" x14ac:dyDescent="0.2"/>
    <row r="56387" ht="12.75" customHeight="1" x14ac:dyDescent="0.2"/>
    <row r="56388" ht="12.75" customHeight="1" x14ac:dyDescent="0.2"/>
    <row r="56389" ht="12.75" customHeight="1" x14ac:dyDescent="0.2"/>
    <row r="56390" ht="12.75" customHeight="1" x14ac:dyDescent="0.2"/>
    <row r="56391" ht="12.75" customHeight="1" x14ac:dyDescent="0.2"/>
    <row r="56392" ht="12.75" customHeight="1" x14ac:dyDescent="0.2"/>
    <row r="56393" ht="12.75" customHeight="1" x14ac:dyDescent="0.2"/>
    <row r="56394" ht="12.75" customHeight="1" x14ac:dyDescent="0.2"/>
    <row r="56395" ht="12.75" customHeight="1" x14ac:dyDescent="0.2"/>
    <row r="56396" ht="12.75" customHeight="1" x14ac:dyDescent="0.2"/>
    <row r="56397" ht="12.75" customHeight="1" x14ac:dyDescent="0.2"/>
    <row r="56398" ht="12.75" customHeight="1" x14ac:dyDescent="0.2"/>
    <row r="56399" ht="12.75" customHeight="1" x14ac:dyDescent="0.2"/>
    <row r="56400" ht="12.75" customHeight="1" x14ac:dyDescent="0.2"/>
    <row r="56401" ht="12.75" customHeight="1" x14ac:dyDescent="0.2"/>
    <row r="56402" ht="12.75" customHeight="1" x14ac:dyDescent="0.2"/>
    <row r="56403" ht="12.75" customHeight="1" x14ac:dyDescent="0.2"/>
    <row r="56404" ht="12.75" customHeight="1" x14ac:dyDescent="0.2"/>
    <row r="56405" ht="12.75" customHeight="1" x14ac:dyDescent="0.2"/>
    <row r="56406" ht="12.75" customHeight="1" x14ac:dyDescent="0.2"/>
    <row r="56407" ht="12.75" customHeight="1" x14ac:dyDescent="0.2"/>
    <row r="56408" ht="12.75" customHeight="1" x14ac:dyDescent="0.2"/>
    <row r="56409" ht="12.75" customHeight="1" x14ac:dyDescent="0.2"/>
    <row r="56410" ht="12.75" customHeight="1" x14ac:dyDescent="0.2"/>
    <row r="56411" ht="12.75" customHeight="1" x14ac:dyDescent="0.2"/>
    <row r="56412" ht="12.75" customHeight="1" x14ac:dyDescent="0.2"/>
    <row r="56413" ht="12.75" customHeight="1" x14ac:dyDescent="0.2"/>
    <row r="56414" ht="12.75" customHeight="1" x14ac:dyDescent="0.2"/>
    <row r="56415" ht="12.75" customHeight="1" x14ac:dyDescent="0.2"/>
    <row r="56416" ht="12.75" customHeight="1" x14ac:dyDescent="0.2"/>
    <row r="56417" ht="12.75" customHeight="1" x14ac:dyDescent="0.2"/>
    <row r="56418" ht="12.75" customHeight="1" x14ac:dyDescent="0.2"/>
    <row r="56419" ht="12.75" customHeight="1" x14ac:dyDescent="0.2"/>
    <row r="56420" ht="12.75" customHeight="1" x14ac:dyDescent="0.2"/>
    <row r="56421" ht="12.75" customHeight="1" x14ac:dyDescent="0.2"/>
    <row r="56422" ht="12.75" customHeight="1" x14ac:dyDescent="0.2"/>
    <row r="56423" ht="12.75" customHeight="1" x14ac:dyDescent="0.2"/>
    <row r="56424" ht="12.75" customHeight="1" x14ac:dyDescent="0.2"/>
    <row r="56425" ht="12.75" customHeight="1" x14ac:dyDescent="0.2"/>
    <row r="56426" ht="12.75" customHeight="1" x14ac:dyDescent="0.2"/>
    <row r="56427" ht="12.75" customHeight="1" x14ac:dyDescent="0.2"/>
    <row r="56428" ht="12.75" customHeight="1" x14ac:dyDescent="0.2"/>
    <row r="56429" ht="12.75" customHeight="1" x14ac:dyDescent="0.2"/>
    <row r="56430" ht="12.75" customHeight="1" x14ac:dyDescent="0.2"/>
    <row r="56431" ht="12.75" customHeight="1" x14ac:dyDescent="0.2"/>
    <row r="56432" ht="12.75" customHeight="1" x14ac:dyDescent="0.2"/>
    <row r="56433" ht="12.75" customHeight="1" x14ac:dyDescent="0.2"/>
    <row r="56434" ht="12.75" customHeight="1" x14ac:dyDescent="0.2"/>
    <row r="56435" ht="12.75" customHeight="1" x14ac:dyDescent="0.2"/>
    <row r="56436" ht="12.75" customHeight="1" x14ac:dyDescent="0.2"/>
    <row r="56437" ht="12.75" customHeight="1" x14ac:dyDescent="0.2"/>
    <row r="56438" ht="12.75" customHeight="1" x14ac:dyDescent="0.2"/>
    <row r="56439" ht="12.75" customHeight="1" x14ac:dyDescent="0.2"/>
    <row r="56440" ht="12.75" customHeight="1" x14ac:dyDescent="0.2"/>
    <row r="56441" ht="12.75" customHeight="1" x14ac:dyDescent="0.2"/>
    <row r="56442" ht="12.75" customHeight="1" x14ac:dyDescent="0.2"/>
    <row r="56443" ht="12.75" customHeight="1" x14ac:dyDescent="0.2"/>
    <row r="56444" ht="12.75" customHeight="1" x14ac:dyDescent="0.2"/>
    <row r="56445" ht="12.75" customHeight="1" x14ac:dyDescent="0.2"/>
    <row r="56446" ht="12.75" customHeight="1" x14ac:dyDescent="0.2"/>
    <row r="56447" ht="12.75" customHeight="1" x14ac:dyDescent="0.2"/>
    <row r="56448" ht="12.75" customHeight="1" x14ac:dyDescent="0.2"/>
    <row r="56449" ht="12.75" customHeight="1" x14ac:dyDescent="0.2"/>
    <row r="56450" ht="12.75" customHeight="1" x14ac:dyDescent="0.2"/>
    <row r="56451" ht="12.75" customHeight="1" x14ac:dyDescent="0.2"/>
    <row r="56452" ht="12.75" customHeight="1" x14ac:dyDescent="0.2"/>
    <row r="56453" ht="12.75" customHeight="1" x14ac:dyDescent="0.2"/>
    <row r="56454" ht="12.75" customHeight="1" x14ac:dyDescent="0.2"/>
    <row r="56455" ht="12.75" customHeight="1" x14ac:dyDescent="0.2"/>
    <row r="56456" ht="12.75" customHeight="1" x14ac:dyDescent="0.2"/>
    <row r="56457" ht="12.75" customHeight="1" x14ac:dyDescent="0.2"/>
    <row r="56458" ht="12.75" customHeight="1" x14ac:dyDescent="0.2"/>
    <row r="56459" ht="12.75" customHeight="1" x14ac:dyDescent="0.2"/>
    <row r="56460" ht="12.75" customHeight="1" x14ac:dyDescent="0.2"/>
    <row r="56461" ht="12.75" customHeight="1" x14ac:dyDescent="0.2"/>
    <row r="56462" ht="12.75" customHeight="1" x14ac:dyDescent="0.2"/>
    <row r="56463" ht="12.75" customHeight="1" x14ac:dyDescent="0.2"/>
    <row r="56464" ht="12.75" customHeight="1" x14ac:dyDescent="0.2"/>
    <row r="56465" ht="12.75" customHeight="1" x14ac:dyDescent="0.2"/>
    <row r="56466" ht="12.75" customHeight="1" x14ac:dyDescent="0.2"/>
    <row r="56467" ht="12.75" customHeight="1" x14ac:dyDescent="0.2"/>
    <row r="56468" ht="12.75" customHeight="1" x14ac:dyDescent="0.2"/>
    <row r="56469" ht="12.75" customHeight="1" x14ac:dyDescent="0.2"/>
    <row r="56470" ht="12.75" customHeight="1" x14ac:dyDescent="0.2"/>
    <row r="56471" ht="12.75" customHeight="1" x14ac:dyDescent="0.2"/>
    <row r="56472" ht="12.75" customHeight="1" x14ac:dyDescent="0.2"/>
    <row r="56473" ht="12.75" customHeight="1" x14ac:dyDescent="0.2"/>
    <row r="56474" ht="12.75" customHeight="1" x14ac:dyDescent="0.2"/>
    <row r="56475" ht="12.75" customHeight="1" x14ac:dyDescent="0.2"/>
    <row r="56476" ht="12.75" customHeight="1" x14ac:dyDescent="0.2"/>
    <row r="56477" ht="12.75" customHeight="1" x14ac:dyDescent="0.2"/>
    <row r="56478" ht="12.75" customHeight="1" x14ac:dyDescent="0.2"/>
    <row r="56479" ht="12.75" customHeight="1" x14ac:dyDescent="0.2"/>
    <row r="56480" ht="12.75" customHeight="1" x14ac:dyDescent="0.2"/>
    <row r="56481" ht="12.75" customHeight="1" x14ac:dyDescent="0.2"/>
    <row r="56482" ht="12.75" customHeight="1" x14ac:dyDescent="0.2"/>
    <row r="56483" ht="12.75" customHeight="1" x14ac:dyDescent="0.2"/>
    <row r="56484" ht="12.75" customHeight="1" x14ac:dyDescent="0.2"/>
    <row r="56485" ht="12.75" customHeight="1" x14ac:dyDescent="0.2"/>
    <row r="56486" ht="12.75" customHeight="1" x14ac:dyDescent="0.2"/>
    <row r="56487" ht="12.75" customHeight="1" x14ac:dyDescent="0.2"/>
    <row r="56488" ht="12.75" customHeight="1" x14ac:dyDescent="0.2"/>
    <row r="56489" ht="12.75" customHeight="1" x14ac:dyDescent="0.2"/>
    <row r="56490" ht="12.75" customHeight="1" x14ac:dyDescent="0.2"/>
    <row r="56491" ht="12.75" customHeight="1" x14ac:dyDescent="0.2"/>
    <row r="56492" ht="12.75" customHeight="1" x14ac:dyDescent="0.2"/>
    <row r="56493" ht="12.75" customHeight="1" x14ac:dyDescent="0.2"/>
    <row r="56494" ht="12.75" customHeight="1" x14ac:dyDescent="0.2"/>
    <row r="56495" ht="12.75" customHeight="1" x14ac:dyDescent="0.2"/>
    <row r="56496" ht="12.75" customHeight="1" x14ac:dyDescent="0.2"/>
    <row r="56497" ht="12.75" customHeight="1" x14ac:dyDescent="0.2"/>
    <row r="56498" ht="12.75" customHeight="1" x14ac:dyDescent="0.2"/>
    <row r="56499" ht="12.75" customHeight="1" x14ac:dyDescent="0.2"/>
    <row r="56500" ht="12.75" customHeight="1" x14ac:dyDescent="0.2"/>
    <row r="56501" ht="12.75" customHeight="1" x14ac:dyDescent="0.2"/>
    <row r="56502" ht="12.75" customHeight="1" x14ac:dyDescent="0.2"/>
    <row r="56503" ht="12.75" customHeight="1" x14ac:dyDescent="0.2"/>
    <row r="56504" ht="12.75" customHeight="1" x14ac:dyDescent="0.2"/>
    <row r="56505" ht="12.75" customHeight="1" x14ac:dyDescent="0.2"/>
    <row r="56506" ht="12.75" customHeight="1" x14ac:dyDescent="0.2"/>
    <row r="56507" ht="12.75" customHeight="1" x14ac:dyDescent="0.2"/>
    <row r="56508" ht="12.75" customHeight="1" x14ac:dyDescent="0.2"/>
    <row r="56509" ht="12.75" customHeight="1" x14ac:dyDescent="0.2"/>
    <row r="56510" ht="12.75" customHeight="1" x14ac:dyDescent="0.2"/>
    <row r="56511" ht="12.75" customHeight="1" x14ac:dyDescent="0.2"/>
    <row r="56512" ht="12.75" customHeight="1" x14ac:dyDescent="0.2"/>
    <row r="56513" ht="12.75" customHeight="1" x14ac:dyDescent="0.2"/>
    <row r="56514" ht="12.75" customHeight="1" x14ac:dyDescent="0.2"/>
    <row r="56515" ht="12.75" customHeight="1" x14ac:dyDescent="0.2"/>
    <row r="56516" ht="12.75" customHeight="1" x14ac:dyDescent="0.2"/>
    <row r="56517" ht="12.75" customHeight="1" x14ac:dyDescent="0.2"/>
    <row r="56518" ht="12.75" customHeight="1" x14ac:dyDescent="0.2"/>
    <row r="56519" ht="12.75" customHeight="1" x14ac:dyDescent="0.2"/>
    <row r="56520" ht="12.75" customHeight="1" x14ac:dyDescent="0.2"/>
    <row r="56521" ht="12.75" customHeight="1" x14ac:dyDescent="0.2"/>
    <row r="56522" ht="12.75" customHeight="1" x14ac:dyDescent="0.2"/>
    <row r="56523" ht="12.75" customHeight="1" x14ac:dyDescent="0.2"/>
    <row r="56524" ht="12.75" customHeight="1" x14ac:dyDescent="0.2"/>
    <row r="56525" ht="12.75" customHeight="1" x14ac:dyDescent="0.2"/>
    <row r="56526" ht="12.75" customHeight="1" x14ac:dyDescent="0.2"/>
    <row r="56527" ht="12.75" customHeight="1" x14ac:dyDescent="0.2"/>
    <row r="56528" ht="12.75" customHeight="1" x14ac:dyDescent="0.2"/>
    <row r="56529" ht="12.75" customHeight="1" x14ac:dyDescent="0.2"/>
    <row r="56530" ht="12.75" customHeight="1" x14ac:dyDescent="0.2"/>
    <row r="56531" ht="12.75" customHeight="1" x14ac:dyDescent="0.2"/>
    <row r="56532" ht="12.75" customHeight="1" x14ac:dyDescent="0.2"/>
    <row r="56533" ht="12.75" customHeight="1" x14ac:dyDescent="0.2"/>
    <row r="56534" ht="12.75" customHeight="1" x14ac:dyDescent="0.2"/>
    <row r="56535" ht="12.75" customHeight="1" x14ac:dyDescent="0.2"/>
    <row r="56536" ht="12.75" customHeight="1" x14ac:dyDescent="0.2"/>
    <row r="56537" ht="12.75" customHeight="1" x14ac:dyDescent="0.2"/>
    <row r="56538" ht="12.75" customHeight="1" x14ac:dyDescent="0.2"/>
    <row r="56539" ht="12.75" customHeight="1" x14ac:dyDescent="0.2"/>
    <row r="56540" ht="12.75" customHeight="1" x14ac:dyDescent="0.2"/>
    <row r="56541" ht="12.75" customHeight="1" x14ac:dyDescent="0.2"/>
    <row r="56542" ht="12.75" customHeight="1" x14ac:dyDescent="0.2"/>
    <row r="56543" ht="12.75" customHeight="1" x14ac:dyDescent="0.2"/>
    <row r="56544" ht="12.75" customHeight="1" x14ac:dyDescent="0.2"/>
    <row r="56545" ht="12.75" customHeight="1" x14ac:dyDescent="0.2"/>
    <row r="56546" ht="12.75" customHeight="1" x14ac:dyDescent="0.2"/>
    <row r="56547" ht="12.75" customHeight="1" x14ac:dyDescent="0.2"/>
    <row r="56548" ht="12.75" customHeight="1" x14ac:dyDescent="0.2"/>
    <row r="56549" ht="12.75" customHeight="1" x14ac:dyDescent="0.2"/>
    <row r="56550" ht="12.75" customHeight="1" x14ac:dyDescent="0.2"/>
    <row r="56551" ht="12.75" customHeight="1" x14ac:dyDescent="0.2"/>
    <row r="56552" ht="12.75" customHeight="1" x14ac:dyDescent="0.2"/>
    <row r="56553" ht="12.75" customHeight="1" x14ac:dyDescent="0.2"/>
    <row r="56554" ht="12.75" customHeight="1" x14ac:dyDescent="0.2"/>
    <row r="56555" ht="12.75" customHeight="1" x14ac:dyDescent="0.2"/>
    <row r="56556" ht="12.75" customHeight="1" x14ac:dyDescent="0.2"/>
    <row r="56557" ht="12.75" customHeight="1" x14ac:dyDescent="0.2"/>
    <row r="56558" ht="12.75" customHeight="1" x14ac:dyDescent="0.2"/>
    <row r="56559" ht="12.75" customHeight="1" x14ac:dyDescent="0.2"/>
    <row r="56560" ht="12.75" customHeight="1" x14ac:dyDescent="0.2"/>
    <row r="56561" ht="12.75" customHeight="1" x14ac:dyDescent="0.2"/>
    <row r="56562" ht="12.75" customHeight="1" x14ac:dyDescent="0.2"/>
    <row r="56563" ht="12.75" customHeight="1" x14ac:dyDescent="0.2"/>
    <row r="56564" ht="12.75" customHeight="1" x14ac:dyDescent="0.2"/>
    <row r="56565" ht="12.75" customHeight="1" x14ac:dyDescent="0.2"/>
    <row r="56566" ht="12.75" customHeight="1" x14ac:dyDescent="0.2"/>
    <row r="56567" ht="12.75" customHeight="1" x14ac:dyDescent="0.2"/>
    <row r="56568" ht="12.75" customHeight="1" x14ac:dyDescent="0.2"/>
    <row r="56569" ht="12.75" customHeight="1" x14ac:dyDescent="0.2"/>
    <row r="56570" ht="12.75" customHeight="1" x14ac:dyDescent="0.2"/>
    <row r="56571" ht="12.75" customHeight="1" x14ac:dyDescent="0.2"/>
    <row r="56572" ht="12.75" customHeight="1" x14ac:dyDescent="0.2"/>
    <row r="56573" ht="12.75" customHeight="1" x14ac:dyDescent="0.2"/>
    <row r="56574" ht="12.75" customHeight="1" x14ac:dyDescent="0.2"/>
    <row r="56575" ht="12.75" customHeight="1" x14ac:dyDescent="0.2"/>
    <row r="56576" ht="12.75" customHeight="1" x14ac:dyDescent="0.2"/>
    <row r="56577" ht="12.75" customHeight="1" x14ac:dyDescent="0.2"/>
    <row r="56578" ht="12.75" customHeight="1" x14ac:dyDescent="0.2"/>
    <row r="56579" ht="12.75" customHeight="1" x14ac:dyDescent="0.2"/>
    <row r="56580" ht="12.75" customHeight="1" x14ac:dyDescent="0.2"/>
    <row r="56581" ht="12.75" customHeight="1" x14ac:dyDescent="0.2"/>
    <row r="56582" ht="12.75" customHeight="1" x14ac:dyDescent="0.2"/>
    <row r="56583" ht="12.75" customHeight="1" x14ac:dyDescent="0.2"/>
    <row r="56584" ht="12.75" customHeight="1" x14ac:dyDescent="0.2"/>
    <row r="56585" ht="12.75" customHeight="1" x14ac:dyDescent="0.2"/>
    <row r="56586" ht="12.75" customHeight="1" x14ac:dyDescent="0.2"/>
    <row r="56587" ht="12.75" customHeight="1" x14ac:dyDescent="0.2"/>
    <row r="56588" ht="12.75" customHeight="1" x14ac:dyDescent="0.2"/>
    <row r="56589" ht="12.75" customHeight="1" x14ac:dyDescent="0.2"/>
    <row r="56590" ht="12.75" customHeight="1" x14ac:dyDescent="0.2"/>
    <row r="56591" ht="12.75" customHeight="1" x14ac:dyDescent="0.2"/>
    <row r="56592" ht="12.75" customHeight="1" x14ac:dyDescent="0.2"/>
    <row r="56593" ht="12.75" customHeight="1" x14ac:dyDescent="0.2"/>
    <row r="56594" ht="12.75" customHeight="1" x14ac:dyDescent="0.2"/>
    <row r="56595" ht="12.75" customHeight="1" x14ac:dyDescent="0.2"/>
    <row r="56596" ht="12.75" customHeight="1" x14ac:dyDescent="0.2"/>
    <row r="56597" ht="12.75" customHeight="1" x14ac:dyDescent="0.2"/>
    <row r="56598" ht="12.75" customHeight="1" x14ac:dyDescent="0.2"/>
    <row r="56599" ht="12.75" customHeight="1" x14ac:dyDescent="0.2"/>
    <row r="56600" ht="12.75" customHeight="1" x14ac:dyDescent="0.2"/>
    <row r="56601" ht="12.75" customHeight="1" x14ac:dyDescent="0.2"/>
    <row r="56602" ht="12.75" customHeight="1" x14ac:dyDescent="0.2"/>
    <row r="56603" ht="12.75" customHeight="1" x14ac:dyDescent="0.2"/>
    <row r="56604" ht="12.75" customHeight="1" x14ac:dyDescent="0.2"/>
    <row r="56605" ht="12.75" customHeight="1" x14ac:dyDescent="0.2"/>
    <row r="56606" ht="12.75" customHeight="1" x14ac:dyDescent="0.2"/>
    <row r="56607" ht="12.75" customHeight="1" x14ac:dyDescent="0.2"/>
    <row r="56608" ht="12.75" customHeight="1" x14ac:dyDescent="0.2"/>
    <row r="56609" ht="12.75" customHeight="1" x14ac:dyDescent="0.2"/>
    <row r="56610" ht="12.75" customHeight="1" x14ac:dyDescent="0.2"/>
    <row r="56611" ht="12.75" customHeight="1" x14ac:dyDescent="0.2"/>
    <row r="56612" ht="12.75" customHeight="1" x14ac:dyDescent="0.2"/>
    <row r="56613" ht="12.75" customHeight="1" x14ac:dyDescent="0.2"/>
    <row r="56614" ht="12.75" customHeight="1" x14ac:dyDescent="0.2"/>
    <row r="56615" ht="12.75" customHeight="1" x14ac:dyDescent="0.2"/>
    <row r="56616" ht="12.75" customHeight="1" x14ac:dyDescent="0.2"/>
    <row r="56617" ht="12.75" customHeight="1" x14ac:dyDescent="0.2"/>
    <row r="56618" ht="12.75" customHeight="1" x14ac:dyDescent="0.2"/>
    <row r="56619" ht="12.75" customHeight="1" x14ac:dyDescent="0.2"/>
    <row r="56620" ht="12.75" customHeight="1" x14ac:dyDescent="0.2"/>
    <row r="56621" ht="12.75" customHeight="1" x14ac:dyDescent="0.2"/>
    <row r="56622" ht="12.75" customHeight="1" x14ac:dyDescent="0.2"/>
    <row r="56623" ht="12.75" customHeight="1" x14ac:dyDescent="0.2"/>
    <row r="56624" ht="12.75" customHeight="1" x14ac:dyDescent="0.2"/>
    <row r="56625" ht="12.75" customHeight="1" x14ac:dyDescent="0.2"/>
    <row r="56626" ht="12.75" customHeight="1" x14ac:dyDescent="0.2"/>
    <row r="56627" ht="12.75" customHeight="1" x14ac:dyDescent="0.2"/>
    <row r="56628" ht="12.75" customHeight="1" x14ac:dyDescent="0.2"/>
    <row r="56629" ht="12.75" customHeight="1" x14ac:dyDescent="0.2"/>
    <row r="56630" ht="12.75" customHeight="1" x14ac:dyDescent="0.2"/>
    <row r="56631" ht="12.75" customHeight="1" x14ac:dyDescent="0.2"/>
    <row r="56632" ht="12.75" customHeight="1" x14ac:dyDescent="0.2"/>
    <row r="56633" ht="12.75" customHeight="1" x14ac:dyDescent="0.2"/>
    <row r="56634" ht="12.75" customHeight="1" x14ac:dyDescent="0.2"/>
    <row r="56635" ht="12.75" customHeight="1" x14ac:dyDescent="0.2"/>
    <row r="56636" ht="12.75" customHeight="1" x14ac:dyDescent="0.2"/>
    <row r="56637" ht="12.75" customHeight="1" x14ac:dyDescent="0.2"/>
    <row r="56638" ht="12.75" customHeight="1" x14ac:dyDescent="0.2"/>
    <row r="56639" ht="12.75" customHeight="1" x14ac:dyDescent="0.2"/>
    <row r="56640" ht="12.75" customHeight="1" x14ac:dyDescent="0.2"/>
    <row r="56641" ht="12.75" customHeight="1" x14ac:dyDescent="0.2"/>
    <row r="56642" ht="12.75" customHeight="1" x14ac:dyDescent="0.2"/>
    <row r="56643" ht="12.75" customHeight="1" x14ac:dyDescent="0.2"/>
    <row r="56644" ht="12.75" customHeight="1" x14ac:dyDescent="0.2"/>
    <row r="56645" ht="12.75" customHeight="1" x14ac:dyDescent="0.2"/>
    <row r="56646" ht="12.75" customHeight="1" x14ac:dyDescent="0.2"/>
    <row r="56647" ht="12.75" customHeight="1" x14ac:dyDescent="0.2"/>
    <row r="56648" ht="12.75" customHeight="1" x14ac:dyDescent="0.2"/>
    <row r="56649" ht="12.75" customHeight="1" x14ac:dyDescent="0.2"/>
    <row r="56650" ht="12.75" customHeight="1" x14ac:dyDescent="0.2"/>
    <row r="56651" ht="12.75" customHeight="1" x14ac:dyDescent="0.2"/>
    <row r="56652" ht="12.75" customHeight="1" x14ac:dyDescent="0.2"/>
    <row r="56653" ht="12.75" customHeight="1" x14ac:dyDescent="0.2"/>
    <row r="56654" ht="12.75" customHeight="1" x14ac:dyDescent="0.2"/>
    <row r="56655" ht="12.75" customHeight="1" x14ac:dyDescent="0.2"/>
    <row r="56656" ht="12.75" customHeight="1" x14ac:dyDescent="0.2"/>
    <row r="56657" ht="12.75" customHeight="1" x14ac:dyDescent="0.2"/>
    <row r="56658" ht="12.75" customHeight="1" x14ac:dyDescent="0.2"/>
    <row r="56659" ht="12.75" customHeight="1" x14ac:dyDescent="0.2"/>
    <row r="56660" ht="12.75" customHeight="1" x14ac:dyDescent="0.2"/>
    <row r="56661" ht="12.75" customHeight="1" x14ac:dyDescent="0.2"/>
    <row r="56662" ht="12.75" customHeight="1" x14ac:dyDescent="0.2"/>
    <row r="56663" ht="12.75" customHeight="1" x14ac:dyDescent="0.2"/>
    <row r="56664" ht="12.75" customHeight="1" x14ac:dyDescent="0.2"/>
    <row r="56665" ht="12.75" customHeight="1" x14ac:dyDescent="0.2"/>
    <row r="56666" ht="12.75" customHeight="1" x14ac:dyDescent="0.2"/>
    <row r="56667" ht="12.75" customHeight="1" x14ac:dyDescent="0.2"/>
    <row r="56668" ht="12.75" customHeight="1" x14ac:dyDescent="0.2"/>
    <row r="56669" ht="12.75" customHeight="1" x14ac:dyDescent="0.2"/>
    <row r="56670" ht="12.75" customHeight="1" x14ac:dyDescent="0.2"/>
    <row r="56671" ht="12.75" customHeight="1" x14ac:dyDescent="0.2"/>
    <row r="56672" ht="12.75" customHeight="1" x14ac:dyDescent="0.2"/>
    <row r="56673" ht="12.75" customHeight="1" x14ac:dyDescent="0.2"/>
    <row r="56674" ht="12.75" customHeight="1" x14ac:dyDescent="0.2"/>
    <row r="56675" ht="12.75" customHeight="1" x14ac:dyDescent="0.2"/>
    <row r="56676" ht="12.75" customHeight="1" x14ac:dyDescent="0.2"/>
    <row r="56677" ht="12.75" customHeight="1" x14ac:dyDescent="0.2"/>
    <row r="56678" ht="12.75" customHeight="1" x14ac:dyDescent="0.2"/>
    <row r="56679" ht="12.75" customHeight="1" x14ac:dyDescent="0.2"/>
    <row r="56680" ht="12.75" customHeight="1" x14ac:dyDescent="0.2"/>
    <row r="56681" ht="12.75" customHeight="1" x14ac:dyDescent="0.2"/>
    <row r="56682" ht="12.75" customHeight="1" x14ac:dyDescent="0.2"/>
    <row r="56683" ht="12.75" customHeight="1" x14ac:dyDescent="0.2"/>
    <row r="56684" ht="12.75" customHeight="1" x14ac:dyDescent="0.2"/>
    <row r="56685" ht="12.75" customHeight="1" x14ac:dyDescent="0.2"/>
    <row r="56686" ht="12.75" customHeight="1" x14ac:dyDescent="0.2"/>
    <row r="56687" ht="12.75" customHeight="1" x14ac:dyDescent="0.2"/>
    <row r="56688" ht="12.75" customHeight="1" x14ac:dyDescent="0.2"/>
    <row r="56689" ht="12.75" customHeight="1" x14ac:dyDescent="0.2"/>
    <row r="56690" ht="12.75" customHeight="1" x14ac:dyDescent="0.2"/>
    <row r="56691" ht="12.75" customHeight="1" x14ac:dyDescent="0.2"/>
    <row r="56692" ht="12.75" customHeight="1" x14ac:dyDescent="0.2"/>
    <row r="56693" ht="12.75" customHeight="1" x14ac:dyDescent="0.2"/>
    <row r="56694" ht="12.75" customHeight="1" x14ac:dyDescent="0.2"/>
    <row r="56695" ht="12.75" customHeight="1" x14ac:dyDescent="0.2"/>
    <row r="56696" ht="12.75" customHeight="1" x14ac:dyDescent="0.2"/>
    <row r="56697" ht="12.75" customHeight="1" x14ac:dyDescent="0.2"/>
    <row r="56698" ht="12.75" customHeight="1" x14ac:dyDescent="0.2"/>
    <row r="56699" ht="12.75" customHeight="1" x14ac:dyDescent="0.2"/>
    <row r="56700" ht="12.75" customHeight="1" x14ac:dyDescent="0.2"/>
    <row r="56701" ht="12.75" customHeight="1" x14ac:dyDescent="0.2"/>
    <row r="56702" ht="12.75" customHeight="1" x14ac:dyDescent="0.2"/>
    <row r="56703" ht="12.75" customHeight="1" x14ac:dyDescent="0.2"/>
    <row r="56704" ht="12.75" customHeight="1" x14ac:dyDescent="0.2"/>
    <row r="56705" ht="12.75" customHeight="1" x14ac:dyDescent="0.2"/>
    <row r="56706" ht="12.75" customHeight="1" x14ac:dyDescent="0.2"/>
    <row r="56707" ht="12.75" customHeight="1" x14ac:dyDescent="0.2"/>
    <row r="56708" ht="12.75" customHeight="1" x14ac:dyDescent="0.2"/>
    <row r="56709" ht="12.75" customHeight="1" x14ac:dyDescent="0.2"/>
    <row r="56710" ht="12.75" customHeight="1" x14ac:dyDescent="0.2"/>
    <row r="56711" ht="12.75" customHeight="1" x14ac:dyDescent="0.2"/>
    <row r="56712" ht="12.75" customHeight="1" x14ac:dyDescent="0.2"/>
    <row r="56713" ht="12.75" customHeight="1" x14ac:dyDescent="0.2"/>
    <row r="56714" ht="12.75" customHeight="1" x14ac:dyDescent="0.2"/>
    <row r="56715" ht="12.75" customHeight="1" x14ac:dyDescent="0.2"/>
    <row r="56716" ht="12.75" customHeight="1" x14ac:dyDescent="0.2"/>
    <row r="56717" ht="12.75" customHeight="1" x14ac:dyDescent="0.2"/>
    <row r="56718" ht="12.75" customHeight="1" x14ac:dyDescent="0.2"/>
    <row r="56719" ht="12.75" customHeight="1" x14ac:dyDescent="0.2"/>
    <row r="56720" ht="12.75" customHeight="1" x14ac:dyDescent="0.2"/>
    <row r="56721" ht="12.75" customHeight="1" x14ac:dyDescent="0.2"/>
    <row r="56722" ht="12.75" customHeight="1" x14ac:dyDescent="0.2"/>
    <row r="56723" ht="12.75" customHeight="1" x14ac:dyDescent="0.2"/>
    <row r="56724" ht="12.75" customHeight="1" x14ac:dyDescent="0.2"/>
    <row r="56725" ht="12.75" customHeight="1" x14ac:dyDescent="0.2"/>
    <row r="56726" ht="12.75" customHeight="1" x14ac:dyDescent="0.2"/>
    <row r="56727" ht="12.75" customHeight="1" x14ac:dyDescent="0.2"/>
    <row r="56728" ht="12.75" customHeight="1" x14ac:dyDescent="0.2"/>
    <row r="56729" ht="12.75" customHeight="1" x14ac:dyDescent="0.2"/>
    <row r="56730" ht="12.75" customHeight="1" x14ac:dyDescent="0.2"/>
    <row r="56731" ht="12.75" customHeight="1" x14ac:dyDescent="0.2"/>
    <row r="56732" ht="12.75" customHeight="1" x14ac:dyDescent="0.2"/>
    <row r="56733" ht="12.75" customHeight="1" x14ac:dyDescent="0.2"/>
    <row r="56734" ht="12.75" customHeight="1" x14ac:dyDescent="0.2"/>
    <row r="56735" ht="12.75" customHeight="1" x14ac:dyDescent="0.2"/>
    <row r="56736" ht="12.75" customHeight="1" x14ac:dyDescent="0.2"/>
    <row r="56737" ht="12.75" customHeight="1" x14ac:dyDescent="0.2"/>
    <row r="56738" ht="12.75" customHeight="1" x14ac:dyDescent="0.2"/>
    <row r="56739" ht="12.75" customHeight="1" x14ac:dyDescent="0.2"/>
    <row r="56740" ht="12.75" customHeight="1" x14ac:dyDescent="0.2"/>
    <row r="56741" ht="12.75" customHeight="1" x14ac:dyDescent="0.2"/>
    <row r="56742" ht="12.75" customHeight="1" x14ac:dyDescent="0.2"/>
    <row r="56743" ht="12.75" customHeight="1" x14ac:dyDescent="0.2"/>
    <row r="56744" ht="12.75" customHeight="1" x14ac:dyDescent="0.2"/>
    <row r="56745" ht="12.75" customHeight="1" x14ac:dyDescent="0.2"/>
    <row r="56746" ht="12.75" customHeight="1" x14ac:dyDescent="0.2"/>
    <row r="56747" ht="12.75" customHeight="1" x14ac:dyDescent="0.2"/>
    <row r="56748" ht="12.75" customHeight="1" x14ac:dyDescent="0.2"/>
    <row r="56749" ht="12.75" customHeight="1" x14ac:dyDescent="0.2"/>
    <row r="56750" ht="12.75" customHeight="1" x14ac:dyDescent="0.2"/>
    <row r="56751" ht="12.75" customHeight="1" x14ac:dyDescent="0.2"/>
    <row r="56752" ht="12.75" customHeight="1" x14ac:dyDescent="0.2"/>
    <row r="56753" ht="12.75" customHeight="1" x14ac:dyDescent="0.2"/>
    <row r="56754" ht="12.75" customHeight="1" x14ac:dyDescent="0.2"/>
    <row r="56755" ht="12.75" customHeight="1" x14ac:dyDescent="0.2"/>
    <row r="56756" ht="12.75" customHeight="1" x14ac:dyDescent="0.2"/>
    <row r="56757" ht="12.75" customHeight="1" x14ac:dyDescent="0.2"/>
    <row r="56758" ht="12.75" customHeight="1" x14ac:dyDescent="0.2"/>
    <row r="56759" ht="12.75" customHeight="1" x14ac:dyDescent="0.2"/>
    <row r="56760" ht="12.75" customHeight="1" x14ac:dyDescent="0.2"/>
    <row r="56761" ht="12.75" customHeight="1" x14ac:dyDescent="0.2"/>
    <row r="56762" ht="12.75" customHeight="1" x14ac:dyDescent="0.2"/>
    <row r="56763" ht="12.75" customHeight="1" x14ac:dyDescent="0.2"/>
    <row r="56764" ht="12.75" customHeight="1" x14ac:dyDescent="0.2"/>
    <row r="56765" ht="12.75" customHeight="1" x14ac:dyDescent="0.2"/>
    <row r="56766" ht="12.75" customHeight="1" x14ac:dyDescent="0.2"/>
    <row r="56767" ht="12.75" customHeight="1" x14ac:dyDescent="0.2"/>
    <row r="56768" ht="12.75" customHeight="1" x14ac:dyDescent="0.2"/>
    <row r="56769" ht="12.75" customHeight="1" x14ac:dyDescent="0.2"/>
    <row r="56770" ht="12.75" customHeight="1" x14ac:dyDescent="0.2"/>
    <row r="56771" ht="12.75" customHeight="1" x14ac:dyDescent="0.2"/>
    <row r="56772" ht="12.75" customHeight="1" x14ac:dyDescent="0.2"/>
    <row r="56773" ht="12.75" customHeight="1" x14ac:dyDescent="0.2"/>
    <row r="56774" ht="12.75" customHeight="1" x14ac:dyDescent="0.2"/>
    <row r="56775" ht="12.75" customHeight="1" x14ac:dyDescent="0.2"/>
    <row r="56776" ht="12.75" customHeight="1" x14ac:dyDescent="0.2"/>
    <row r="56777" ht="12.75" customHeight="1" x14ac:dyDescent="0.2"/>
    <row r="56778" ht="12.75" customHeight="1" x14ac:dyDescent="0.2"/>
    <row r="56779" ht="12.75" customHeight="1" x14ac:dyDescent="0.2"/>
    <row r="56780" ht="12.75" customHeight="1" x14ac:dyDescent="0.2"/>
    <row r="56781" ht="12.75" customHeight="1" x14ac:dyDescent="0.2"/>
    <row r="56782" ht="12.75" customHeight="1" x14ac:dyDescent="0.2"/>
    <row r="56783" ht="12.75" customHeight="1" x14ac:dyDescent="0.2"/>
    <row r="56784" ht="12.75" customHeight="1" x14ac:dyDescent="0.2"/>
    <row r="56785" ht="12.75" customHeight="1" x14ac:dyDescent="0.2"/>
    <row r="56786" ht="12.75" customHeight="1" x14ac:dyDescent="0.2"/>
    <row r="56787" ht="12.75" customHeight="1" x14ac:dyDescent="0.2"/>
    <row r="56788" ht="12.75" customHeight="1" x14ac:dyDescent="0.2"/>
    <row r="56789" ht="12.75" customHeight="1" x14ac:dyDescent="0.2"/>
    <row r="56790" ht="12.75" customHeight="1" x14ac:dyDescent="0.2"/>
    <row r="56791" ht="12.75" customHeight="1" x14ac:dyDescent="0.2"/>
    <row r="56792" ht="12.75" customHeight="1" x14ac:dyDescent="0.2"/>
    <row r="56793" ht="12.75" customHeight="1" x14ac:dyDescent="0.2"/>
    <row r="56794" ht="12.75" customHeight="1" x14ac:dyDescent="0.2"/>
    <row r="56795" ht="12.75" customHeight="1" x14ac:dyDescent="0.2"/>
    <row r="56796" ht="12.75" customHeight="1" x14ac:dyDescent="0.2"/>
    <row r="56797" ht="12.75" customHeight="1" x14ac:dyDescent="0.2"/>
    <row r="56798" ht="12.75" customHeight="1" x14ac:dyDescent="0.2"/>
    <row r="56799" ht="12.75" customHeight="1" x14ac:dyDescent="0.2"/>
    <row r="56800" ht="12.75" customHeight="1" x14ac:dyDescent="0.2"/>
    <row r="56801" ht="12.75" customHeight="1" x14ac:dyDescent="0.2"/>
    <row r="56802" ht="12.75" customHeight="1" x14ac:dyDescent="0.2"/>
    <row r="56803" ht="12.75" customHeight="1" x14ac:dyDescent="0.2"/>
    <row r="56804" ht="12.75" customHeight="1" x14ac:dyDescent="0.2"/>
    <row r="56805" ht="12.75" customHeight="1" x14ac:dyDescent="0.2"/>
    <row r="56806" ht="12.75" customHeight="1" x14ac:dyDescent="0.2"/>
    <row r="56807" ht="12.75" customHeight="1" x14ac:dyDescent="0.2"/>
    <row r="56808" ht="12.75" customHeight="1" x14ac:dyDescent="0.2"/>
    <row r="56809" ht="12.75" customHeight="1" x14ac:dyDescent="0.2"/>
    <row r="56810" ht="12.75" customHeight="1" x14ac:dyDescent="0.2"/>
    <row r="56811" ht="12.75" customHeight="1" x14ac:dyDescent="0.2"/>
    <row r="56812" ht="12.75" customHeight="1" x14ac:dyDescent="0.2"/>
    <row r="56813" ht="12.75" customHeight="1" x14ac:dyDescent="0.2"/>
    <row r="56814" ht="12.75" customHeight="1" x14ac:dyDescent="0.2"/>
    <row r="56815" ht="12.75" customHeight="1" x14ac:dyDescent="0.2"/>
    <row r="56816" ht="12.75" customHeight="1" x14ac:dyDescent="0.2"/>
    <row r="56817" ht="12.75" customHeight="1" x14ac:dyDescent="0.2"/>
    <row r="56818" ht="12.75" customHeight="1" x14ac:dyDescent="0.2"/>
    <row r="56819" ht="12.75" customHeight="1" x14ac:dyDescent="0.2"/>
    <row r="56820" ht="12.75" customHeight="1" x14ac:dyDescent="0.2"/>
    <row r="56821" ht="12.75" customHeight="1" x14ac:dyDescent="0.2"/>
    <row r="56822" ht="12.75" customHeight="1" x14ac:dyDescent="0.2"/>
    <row r="56823" ht="12.75" customHeight="1" x14ac:dyDescent="0.2"/>
    <row r="56824" ht="12.75" customHeight="1" x14ac:dyDescent="0.2"/>
    <row r="56825" ht="12.75" customHeight="1" x14ac:dyDescent="0.2"/>
    <row r="56826" ht="12.75" customHeight="1" x14ac:dyDescent="0.2"/>
    <row r="56827" ht="12.75" customHeight="1" x14ac:dyDescent="0.2"/>
    <row r="56828" ht="12.75" customHeight="1" x14ac:dyDescent="0.2"/>
    <row r="56829" ht="12.75" customHeight="1" x14ac:dyDescent="0.2"/>
    <row r="56830" ht="12.75" customHeight="1" x14ac:dyDescent="0.2"/>
    <row r="56831" ht="12.75" customHeight="1" x14ac:dyDescent="0.2"/>
    <row r="56832" ht="12.75" customHeight="1" x14ac:dyDescent="0.2"/>
    <row r="56833" ht="12.75" customHeight="1" x14ac:dyDescent="0.2"/>
    <row r="56834" ht="12.75" customHeight="1" x14ac:dyDescent="0.2"/>
    <row r="56835" ht="12.75" customHeight="1" x14ac:dyDescent="0.2"/>
    <row r="56836" ht="12.75" customHeight="1" x14ac:dyDescent="0.2"/>
    <row r="56837" ht="12.75" customHeight="1" x14ac:dyDescent="0.2"/>
    <row r="56838" ht="12.75" customHeight="1" x14ac:dyDescent="0.2"/>
    <row r="56839" ht="12.75" customHeight="1" x14ac:dyDescent="0.2"/>
    <row r="56840" ht="12.75" customHeight="1" x14ac:dyDescent="0.2"/>
    <row r="56841" ht="12.75" customHeight="1" x14ac:dyDescent="0.2"/>
    <row r="56842" ht="12.75" customHeight="1" x14ac:dyDescent="0.2"/>
    <row r="56843" ht="12.75" customHeight="1" x14ac:dyDescent="0.2"/>
    <row r="56844" ht="12.75" customHeight="1" x14ac:dyDescent="0.2"/>
    <row r="56845" ht="12.75" customHeight="1" x14ac:dyDescent="0.2"/>
    <row r="56846" ht="12.75" customHeight="1" x14ac:dyDescent="0.2"/>
    <row r="56847" ht="12.75" customHeight="1" x14ac:dyDescent="0.2"/>
    <row r="56848" ht="12.75" customHeight="1" x14ac:dyDescent="0.2"/>
    <row r="56849" ht="12.75" customHeight="1" x14ac:dyDescent="0.2"/>
    <row r="56850" ht="12.75" customHeight="1" x14ac:dyDescent="0.2"/>
    <row r="56851" ht="12.75" customHeight="1" x14ac:dyDescent="0.2"/>
    <row r="56852" ht="12.75" customHeight="1" x14ac:dyDescent="0.2"/>
    <row r="56853" ht="12.75" customHeight="1" x14ac:dyDescent="0.2"/>
    <row r="56854" ht="12.75" customHeight="1" x14ac:dyDescent="0.2"/>
    <row r="56855" ht="12.75" customHeight="1" x14ac:dyDescent="0.2"/>
    <row r="56856" ht="12.75" customHeight="1" x14ac:dyDescent="0.2"/>
    <row r="56857" ht="12.75" customHeight="1" x14ac:dyDescent="0.2"/>
    <row r="56858" ht="12.75" customHeight="1" x14ac:dyDescent="0.2"/>
    <row r="56859" ht="12.75" customHeight="1" x14ac:dyDescent="0.2"/>
    <row r="56860" ht="12.75" customHeight="1" x14ac:dyDescent="0.2"/>
    <row r="56861" ht="12.75" customHeight="1" x14ac:dyDescent="0.2"/>
    <row r="56862" ht="12.75" customHeight="1" x14ac:dyDescent="0.2"/>
    <row r="56863" ht="12.75" customHeight="1" x14ac:dyDescent="0.2"/>
    <row r="56864" ht="12.75" customHeight="1" x14ac:dyDescent="0.2"/>
    <row r="56865" ht="12.75" customHeight="1" x14ac:dyDescent="0.2"/>
    <row r="56866" ht="12.75" customHeight="1" x14ac:dyDescent="0.2"/>
    <row r="56867" ht="12.75" customHeight="1" x14ac:dyDescent="0.2"/>
    <row r="56868" ht="12.75" customHeight="1" x14ac:dyDescent="0.2"/>
    <row r="56869" ht="12.75" customHeight="1" x14ac:dyDescent="0.2"/>
    <row r="56870" ht="12.75" customHeight="1" x14ac:dyDescent="0.2"/>
    <row r="56871" ht="12.75" customHeight="1" x14ac:dyDescent="0.2"/>
    <row r="56872" ht="12.75" customHeight="1" x14ac:dyDescent="0.2"/>
    <row r="56873" ht="12.75" customHeight="1" x14ac:dyDescent="0.2"/>
    <row r="56874" ht="12.75" customHeight="1" x14ac:dyDescent="0.2"/>
    <row r="56875" ht="12.75" customHeight="1" x14ac:dyDescent="0.2"/>
    <row r="56876" ht="12.75" customHeight="1" x14ac:dyDescent="0.2"/>
    <row r="56877" ht="12.75" customHeight="1" x14ac:dyDescent="0.2"/>
    <row r="56878" ht="12.75" customHeight="1" x14ac:dyDescent="0.2"/>
    <row r="56879" ht="12.75" customHeight="1" x14ac:dyDescent="0.2"/>
    <row r="56880" ht="12.75" customHeight="1" x14ac:dyDescent="0.2"/>
    <row r="56881" ht="12.75" customHeight="1" x14ac:dyDescent="0.2"/>
    <row r="56882" ht="12.75" customHeight="1" x14ac:dyDescent="0.2"/>
    <row r="56883" ht="12.75" customHeight="1" x14ac:dyDescent="0.2"/>
    <row r="56884" ht="12.75" customHeight="1" x14ac:dyDescent="0.2"/>
    <row r="56885" ht="12.75" customHeight="1" x14ac:dyDescent="0.2"/>
    <row r="56886" ht="12.75" customHeight="1" x14ac:dyDescent="0.2"/>
    <row r="56887" ht="12.75" customHeight="1" x14ac:dyDescent="0.2"/>
    <row r="56888" ht="12.75" customHeight="1" x14ac:dyDescent="0.2"/>
    <row r="56889" ht="12.75" customHeight="1" x14ac:dyDescent="0.2"/>
    <row r="56890" ht="12.75" customHeight="1" x14ac:dyDescent="0.2"/>
    <row r="56891" ht="12.75" customHeight="1" x14ac:dyDescent="0.2"/>
    <row r="56892" ht="12.75" customHeight="1" x14ac:dyDescent="0.2"/>
    <row r="56893" ht="12.75" customHeight="1" x14ac:dyDescent="0.2"/>
    <row r="56894" ht="12.75" customHeight="1" x14ac:dyDescent="0.2"/>
    <row r="56895" ht="12.75" customHeight="1" x14ac:dyDescent="0.2"/>
    <row r="56896" ht="12.75" customHeight="1" x14ac:dyDescent="0.2"/>
    <row r="56897" ht="12.75" customHeight="1" x14ac:dyDescent="0.2"/>
    <row r="56898" ht="12.75" customHeight="1" x14ac:dyDescent="0.2"/>
    <row r="56899" ht="12.75" customHeight="1" x14ac:dyDescent="0.2"/>
    <row r="56900" ht="12.75" customHeight="1" x14ac:dyDescent="0.2"/>
    <row r="56901" ht="12.75" customHeight="1" x14ac:dyDescent="0.2"/>
    <row r="56902" ht="12.75" customHeight="1" x14ac:dyDescent="0.2"/>
    <row r="56903" ht="12.75" customHeight="1" x14ac:dyDescent="0.2"/>
    <row r="56904" ht="12.75" customHeight="1" x14ac:dyDescent="0.2"/>
    <row r="56905" ht="12.75" customHeight="1" x14ac:dyDescent="0.2"/>
    <row r="56906" ht="12.75" customHeight="1" x14ac:dyDescent="0.2"/>
    <row r="56907" ht="12.75" customHeight="1" x14ac:dyDescent="0.2"/>
    <row r="56908" ht="12.75" customHeight="1" x14ac:dyDescent="0.2"/>
    <row r="56909" ht="12.75" customHeight="1" x14ac:dyDescent="0.2"/>
    <row r="56910" ht="12.75" customHeight="1" x14ac:dyDescent="0.2"/>
    <row r="56911" ht="12.75" customHeight="1" x14ac:dyDescent="0.2"/>
    <row r="56912" ht="12.75" customHeight="1" x14ac:dyDescent="0.2"/>
    <row r="56913" ht="12.75" customHeight="1" x14ac:dyDescent="0.2"/>
    <row r="56914" ht="12.75" customHeight="1" x14ac:dyDescent="0.2"/>
    <row r="56915" ht="12.75" customHeight="1" x14ac:dyDescent="0.2"/>
    <row r="56916" ht="12.75" customHeight="1" x14ac:dyDescent="0.2"/>
    <row r="56917" ht="12.75" customHeight="1" x14ac:dyDescent="0.2"/>
    <row r="56918" ht="12.75" customHeight="1" x14ac:dyDescent="0.2"/>
    <row r="56919" ht="12.75" customHeight="1" x14ac:dyDescent="0.2"/>
    <row r="56920" ht="12.75" customHeight="1" x14ac:dyDescent="0.2"/>
    <row r="56921" ht="12.75" customHeight="1" x14ac:dyDescent="0.2"/>
    <row r="56922" ht="12.75" customHeight="1" x14ac:dyDescent="0.2"/>
    <row r="56923" ht="12.75" customHeight="1" x14ac:dyDescent="0.2"/>
    <row r="56924" ht="12.75" customHeight="1" x14ac:dyDescent="0.2"/>
    <row r="56925" ht="12.75" customHeight="1" x14ac:dyDescent="0.2"/>
    <row r="56926" ht="12.75" customHeight="1" x14ac:dyDescent="0.2"/>
    <row r="56927" ht="12.75" customHeight="1" x14ac:dyDescent="0.2"/>
    <row r="56928" ht="12.75" customHeight="1" x14ac:dyDescent="0.2"/>
    <row r="56929" ht="12.75" customHeight="1" x14ac:dyDescent="0.2"/>
    <row r="56930" ht="12.75" customHeight="1" x14ac:dyDescent="0.2"/>
    <row r="56931" ht="12.75" customHeight="1" x14ac:dyDescent="0.2"/>
    <row r="56932" ht="12.75" customHeight="1" x14ac:dyDescent="0.2"/>
    <row r="56933" ht="12.75" customHeight="1" x14ac:dyDescent="0.2"/>
    <row r="56934" ht="12.75" customHeight="1" x14ac:dyDescent="0.2"/>
    <row r="56935" ht="12.75" customHeight="1" x14ac:dyDescent="0.2"/>
    <row r="56936" ht="12.75" customHeight="1" x14ac:dyDescent="0.2"/>
    <row r="56937" ht="12.75" customHeight="1" x14ac:dyDescent="0.2"/>
    <row r="56938" ht="12.75" customHeight="1" x14ac:dyDescent="0.2"/>
    <row r="56939" ht="12.75" customHeight="1" x14ac:dyDescent="0.2"/>
    <row r="56940" ht="12.75" customHeight="1" x14ac:dyDescent="0.2"/>
    <row r="56941" ht="12.75" customHeight="1" x14ac:dyDescent="0.2"/>
    <row r="56942" ht="12.75" customHeight="1" x14ac:dyDescent="0.2"/>
    <row r="56943" ht="12.75" customHeight="1" x14ac:dyDescent="0.2"/>
    <row r="56944" ht="12.75" customHeight="1" x14ac:dyDescent="0.2"/>
    <row r="56945" ht="12.75" customHeight="1" x14ac:dyDescent="0.2"/>
    <row r="56946" ht="12.75" customHeight="1" x14ac:dyDescent="0.2"/>
    <row r="56947" ht="12.75" customHeight="1" x14ac:dyDescent="0.2"/>
    <row r="56948" ht="12.75" customHeight="1" x14ac:dyDescent="0.2"/>
    <row r="56949" ht="12.75" customHeight="1" x14ac:dyDescent="0.2"/>
    <row r="56950" ht="12.75" customHeight="1" x14ac:dyDescent="0.2"/>
    <row r="56951" ht="12.75" customHeight="1" x14ac:dyDescent="0.2"/>
    <row r="56952" ht="12.75" customHeight="1" x14ac:dyDescent="0.2"/>
    <row r="56953" ht="12.75" customHeight="1" x14ac:dyDescent="0.2"/>
    <row r="56954" ht="12.75" customHeight="1" x14ac:dyDescent="0.2"/>
    <row r="56955" ht="12.75" customHeight="1" x14ac:dyDescent="0.2"/>
    <row r="56956" ht="12.75" customHeight="1" x14ac:dyDescent="0.2"/>
    <row r="56957" ht="12.75" customHeight="1" x14ac:dyDescent="0.2"/>
    <row r="56958" ht="12.75" customHeight="1" x14ac:dyDescent="0.2"/>
    <row r="56959" ht="12.75" customHeight="1" x14ac:dyDescent="0.2"/>
    <row r="56960" ht="12.75" customHeight="1" x14ac:dyDescent="0.2"/>
    <row r="56961" ht="12.75" customHeight="1" x14ac:dyDescent="0.2"/>
    <row r="56962" ht="12.75" customHeight="1" x14ac:dyDescent="0.2"/>
    <row r="56963" ht="12.75" customHeight="1" x14ac:dyDescent="0.2"/>
    <row r="56964" ht="12.75" customHeight="1" x14ac:dyDescent="0.2"/>
    <row r="56965" ht="12.75" customHeight="1" x14ac:dyDescent="0.2"/>
    <row r="56966" ht="12.75" customHeight="1" x14ac:dyDescent="0.2"/>
    <row r="56967" ht="12.75" customHeight="1" x14ac:dyDescent="0.2"/>
    <row r="56968" ht="12.75" customHeight="1" x14ac:dyDescent="0.2"/>
    <row r="56969" ht="12.75" customHeight="1" x14ac:dyDescent="0.2"/>
    <row r="56970" ht="12.75" customHeight="1" x14ac:dyDescent="0.2"/>
    <row r="56971" ht="12.75" customHeight="1" x14ac:dyDescent="0.2"/>
    <row r="56972" ht="12.75" customHeight="1" x14ac:dyDescent="0.2"/>
    <row r="56973" ht="12.75" customHeight="1" x14ac:dyDescent="0.2"/>
    <row r="56974" ht="12.75" customHeight="1" x14ac:dyDescent="0.2"/>
    <row r="56975" ht="12.75" customHeight="1" x14ac:dyDescent="0.2"/>
    <row r="56976" ht="12.75" customHeight="1" x14ac:dyDescent="0.2"/>
    <row r="56977" ht="12.75" customHeight="1" x14ac:dyDescent="0.2"/>
    <row r="56978" ht="12.75" customHeight="1" x14ac:dyDescent="0.2"/>
    <row r="56979" ht="12.75" customHeight="1" x14ac:dyDescent="0.2"/>
    <row r="56980" ht="12.75" customHeight="1" x14ac:dyDescent="0.2"/>
    <row r="56981" ht="12.75" customHeight="1" x14ac:dyDescent="0.2"/>
    <row r="56982" ht="12.75" customHeight="1" x14ac:dyDescent="0.2"/>
    <row r="56983" ht="12.75" customHeight="1" x14ac:dyDescent="0.2"/>
    <row r="56984" ht="12.75" customHeight="1" x14ac:dyDescent="0.2"/>
    <row r="56985" ht="12.75" customHeight="1" x14ac:dyDescent="0.2"/>
    <row r="56986" ht="12.75" customHeight="1" x14ac:dyDescent="0.2"/>
    <row r="56987" ht="12.75" customHeight="1" x14ac:dyDescent="0.2"/>
    <row r="56988" ht="12.75" customHeight="1" x14ac:dyDescent="0.2"/>
    <row r="56989" ht="12.75" customHeight="1" x14ac:dyDescent="0.2"/>
    <row r="56990" ht="12.75" customHeight="1" x14ac:dyDescent="0.2"/>
    <row r="56991" ht="12.75" customHeight="1" x14ac:dyDescent="0.2"/>
    <row r="56992" ht="12.75" customHeight="1" x14ac:dyDescent="0.2"/>
    <row r="56993" ht="12.75" customHeight="1" x14ac:dyDescent="0.2"/>
    <row r="56994" ht="12.75" customHeight="1" x14ac:dyDescent="0.2"/>
    <row r="56995" ht="12.75" customHeight="1" x14ac:dyDescent="0.2"/>
    <row r="56996" ht="12.75" customHeight="1" x14ac:dyDescent="0.2"/>
    <row r="56997" ht="12.75" customHeight="1" x14ac:dyDescent="0.2"/>
    <row r="56998" ht="12.75" customHeight="1" x14ac:dyDescent="0.2"/>
    <row r="56999" ht="12.75" customHeight="1" x14ac:dyDescent="0.2"/>
    <row r="57000" ht="12.75" customHeight="1" x14ac:dyDescent="0.2"/>
    <row r="57001" ht="12.75" customHeight="1" x14ac:dyDescent="0.2"/>
    <row r="57002" ht="12.75" customHeight="1" x14ac:dyDescent="0.2"/>
    <row r="57003" ht="12.75" customHeight="1" x14ac:dyDescent="0.2"/>
    <row r="57004" ht="12.75" customHeight="1" x14ac:dyDescent="0.2"/>
    <row r="57005" ht="12.75" customHeight="1" x14ac:dyDescent="0.2"/>
    <row r="57006" ht="12.75" customHeight="1" x14ac:dyDescent="0.2"/>
    <row r="57007" ht="12.75" customHeight="1" x14ac:dyDescent="0.2"/>
    <row r="57008" ht="12.75" customHeight="1" x14ac:dyDescent="0.2"/>
    <row r="57009" ht="12.75" customHeight="1" x14ac:dyDescent="0.2"/>
    <row r="57010" ht="12.75" customHeight="1" x14ac:dyDescent="0.2"/>
    <row r="57011" ht="12.75" customHeight="1" x14ac:dyDescent="0.2"/>
    <row r="57012" ht="12.75" customHeight="1" x14ac:dyDescent="0.2"/>
    <row r="57013" ht="12.75" customHeight="1" x14ac:dyDescent="0.2"/>
    <row r="57014" ht="12.75" customHeight="1" x14ac:dyDescent="0.2"/>
    <row r="57015" ht="12.75" customHeight="1" x14ac:dyDescent="0.2"/>
    <row r="57016" ht="12.75" customHeight="1" x14ac:dyDescent="0.2"/>
    <row r="57017" ht="12.75" customHeight="1" x14ac:dyDescent="0.2"/>
    <row r="57018" ht="12.75" customHeight="1" x14ac:dyDescent="0.2"/>
    <row r="57019" ht="12.75" customHeight="1" x14ac:dyDescent="0.2"/>
    <row r="57020" ht="12.75" customHeight="1" x14ac:dyDescent="0.2"/>
    <row r="57021" ht="12.75" customHeight="1" x14ac:dyDescent="0.2"/>
    <row r="57022" ht="12.75" customHeight="1" x14ac:dyDescent="0.2"/>
    <row r="57023" ht="12.75" customHeight="1" x14ac:dyDescent="0.2"/>
    <row r="57024" ht="12.75" customHeight="1" x14ac:dyDescent="0.2"/>
    <row r="57025" ht="12.75" customHeight="1" x14ac:dyDescent="0.2"/>
    <row r="57026" ht="12.75" customHeight="1" x14ac:dyDescent="0.2"/>
    <row r="57027" ht="12.75" customHeight="1" x14ac:dyDescent="0.2"/>
    <row r="57028" ht="12.75" customHeight="1" x14ac:dyDescent="0.2"/>
    <row r="57029" ht="12.75" customHeight="1" x14ac:dyDescent="0.2"/>
    <row r="57030" ht="12.75" customHeight="1" x14ac:dyDescent="0.2"/>
    <row r="57031" ht="12.75" customHeight="1" x14ac:dyDescent="0.2"/>
    <row r="57032" ht="12.75" customHeight="1" x14ac:dyDescent="0.2"/>
    <row r="57033" ht="12.75" customHeight="1" x14ac:dyDescent="0.2"/>
    <row r="57034" ht="12.75" customHeight="1" x14ac:dyDescent="0.2"/>
    <row r="57035" ht="12.75" customHeight="1" x14ac:dyDescent="0.2"/>
    <row r="57036" ht="12.75" customHeight="1" x14ac:dyDescent="0.2"/>
    <row r="57037" ht="12.75" customHeight="1" x14ac:dyDescent="0.2"/>
    <row r="57038" ht="12.75" customHeight="1" x14ac:dyDescent="0.2"/>
    <row r="57039" ht="12.75" customHeight="1" x14ac:dyDescent="0.2"/>
    <row r="57040" ht="12.75" customHeight="1" x14ac:dyDescent="0.2"/>
    <row r="57041" ht="12.75" customHeight="1" x14ac:dyDescent="0.2"/>
    <row r="57042" ht="12.75" customHeight="1" x14ac:dyDescent="0.2"/>
    <row r="57043" ht="12.75" customHeight="1" x14ac:dyDescent="0.2"/>
    <row r="57044" ht="12.75" customHeight="1" x14ac:dyDescent="0.2"/>
    <row r="57045" ht="12.75" customHeight="1" x14ac:dyDescent="0.2"/>
    <row r="57046" ht="12.75" customHeight="1" x14ac:dyDescent="0.2"/>
    <row r="57047" ht="12.75" customHeight="1" x14ac:dyDescent="0.2"/>
    <row r="57048" ht="12.75" customHeight="1" x14ac:dyDescent="0.2"/>
    <row r="57049" ht="12.75" customHeight="1" x14ac:dyDescent="0.2"/>
    <row r="57050" ht="12.75" customHeight="1" x14ac:dyDescent="0.2"/>
    <row r="57051" ht="12.75" customHeight="1" x14ac:dyDescent="0.2"/>
    <row r="57052" ht="12.75" customHeight="1" x14ac:dyDescent="0.2"/>
    <row r="57053" ht="12.75" customHeight="1" x14ac:dyDescent="0.2"/>
    <row r="57054" ht="12.75" customHeight="1" x14ac:dyDescent="0.2"/>
    <row r="57055" ht="12.75" customHeight="1" x14ac:dyDescent="0.2"/>
    <row r="57056" ht="12.75" customHeight="1" x14ac:dyDescent="0.2"/>
    <row r="57057" ht="12.75" customHeight="1" x14ac:dyDescent="0.2"/>
    <row r="57058" ht="12.75" customHeight="1" x14ac:dyDescent="0.2"/>
    <row r="57059" ht="12.75" customHeight="1" x14ac:dyDescent="0.2"/>
    <row r="57060" ht="12.75" customHeight="1" x14ac:dyDescent="0.2"/>
    <row r="57061" ht="12.75" customHeight="1" x14ac:dyDescent="0.2"/>
    <row r="57062" ht="12.75" customHeight="1" x14ac:dyDescent="0.2"/>
    <row r="57063" ht="12.75" customHeight="1" x14ac:dyDescent="0.2"/>
    <row r="57064" ht="12.75" customHeight="1" x14ac:dyDescent="0.2"/>
    <row r="57065" ht="12.75" customHeight="1" x14ac:dyDescent="0.2"/>
    <row r="57066" ht="12.75" customHeight="1" x14ac:dyDescent="0.2"/>
    <row r="57067" ht="12.75" customHeight="1" x14ac:dyDescent="0.2"/>
    <row r="57068" ht="12.75" customHeight="1" x14ac:dyDescent="0.2"/>
    <row r="57069" ht="12.75" customHeight="1" x14ac:dyDescent="0.2"/>
    <row r="57070" ht="12.75" customHeight="1" x14ac:dyDescent="0.2"/>
    <row r="57071" ht="12.75" customHeight="1" x14ac:dyDescent="0.2"/>
    <row r="57072" ht="12.75" customHeight="1" x14ac:dyDescent="0.2"/>
    <row r="57073" ht="12.75" customHeight="1" x14ac:dyDescent="0.2"/>
    <row r="57074" ht="12.75" customHeight="1" x14ac:dyDescent="0.2"/>
    <row r="57075" ht="12.75" customHeight="1" x14ac:dyDescent="0.2"/>
    <row r="57076" ht="12.75" customHeight="1" x14ac:dyDescent="0.2"/>
    <row r="57077" ht="12.75" customHeight="1" x14ac:dyDescent="0.2"/>
    <row r="57078" ht="12.75" customHeight="1" x14ac:dyDescent="0.2"/>
    <row r="57079" ht="12.75" customHeight="1" x14ac:dyDescent="0.2"/>
    <row r="57080" ht="12.75" customHeight="1" x14ac:dyDescent="0.2"/>
    <row r="57081" ht="12.75" customHeight="1" x14ac:dyDescent="0.2"/>
    <row r="57082" ht="12.75" customHeight="1" x14ac:dyDescent="0.2"/>
    <row r="57083" ht="12.75" customHeight="1" x14ac:dyDescent="0.2"/>
    <row r="57084" ht="12.75" customHeight="1" x14ac:dyDescent="0.2"/>
    <row r="57085" ht="12.75" customHeight="1" x14ac:dyDescent="0.2"/>
    <row r="57086" ht="12.75" customHeight="1" x14ac:dyDescent="0.2"/>
    <row r="57087" ht="12.75" customHeight="1" x14ac:dyDescent="0.2"/>
    <row r="57088" ht="12.75" customHeight="1" x14ac:dyDescent="0.2"/>
    <row r="57089" ht="12.75" customHeight="1" x14ac:dyDescent="0.2"/>
    <row r="57090" ht="12.75" customHeight="1" x14ac:dyDescent="0.2"/>
    <row r="57091" ht="12.75" customHeight="1" x14ac:dyDescent="0.2"/>
    <row r="57092" ht="12.75" customHeight="1" x14ac:dyDescent="0.2"/>
    <row r="57093" ht="12.75" customHeight="1" x14ac:dyDescent="0.2"/>
    <row r="57094" ht="12.75" customHeight="1" x14ac:dyDescent="0.2"/>
    <row r="57095" ht="12.75" customHeight="1" x14ac:dyDescent="0.2"/>
    <row r="57096" ht="12.75" customHeight="1" x14ac:dyDescent="0.2"/>
    <row r="57097" ht="12.75" customHeight="1" x14ac:dyDescent="0.2"/>
    <row r="57098" ht="12.75" customHeight="1" x14ac:dyDescent="0.2"/>
    <row r="57099" ht="12.75" customHeight="1" x14ac:dyDescent="0.2"/>
    <row r="57100" ht="12.75" customHeight="1" x14ac:dyDescent="0.2"/>
    <row r="57101" ht="12.75" customHeight="1" x14ac:dyDescent="0.2"/>
    <row r="57102" ht="12.75" customHeight="1" x14ac:dyDescent="0.2"/>
    <row r="57103" ht="12.75" customHeight="1" x14ac:dyDescent="0.2"/>
    <row r="57104" ht="12.75" customHeight="1" x14ac:dyDescent="0.2"/>
    <row r="57105" ht="12.75" customHeight="1" x14ac:dyDescent="0.2"/>
    <row r="57106" ht="12.75" customHeight="1" x14ac:dyDescent="0.2"/>
    <row r="57107" ht="12.75" customHeight="1" x14ac:dyDescent="0.2"/>
    <row r="57108" ht="12.75" customHeight="1" x14ac:dyDescent="0.2"/>
    <row r="57109" ht="12.75" customHeight="1" x14ac:dyDescent="0.2"/>
    <row r="57110" ht="12.75" customHeight="1" x14ac:dyDescent="0.2"/>
    <row r="57111" ht="12.75" customHeight="1" x14ac:dyDescent="0.2"/>
    <row r="57112" ht="12.75" customHeight="1" x14ac:dyDescent="0.2"/>
    <row r="57113" ht="12.75" customHeight="1" x14ac:dyDescent="0.2"/>
    <row r="57114" ht="12.75" customHeight="1" x14ac:dyDescent="0.2"/>
    <row r="57115" ht="12.75" customHeight="1" x14ac:dyDescent="0.2"/>
    <row r="57116" ht="12.75" customHeight="1" x14ac:dyDescent="0.2"/>
    <row r="57117" ht="12.75" customHeight="1" x14ac:dyDescent="0.2"/>
    <row r="57118" ht="12.75" customHeight="1" x14ac:dyDescent="0.2"/>
    <row r="57119" ht="12.75" customHeight="1" x14ac:dyDescent="0.2"/>
    <row r="57120" ht="12.75" customHeight="1" x14ac:dyDescent="0.2"/>
    <row r="57121" ht="12.75" customHeight="1" x14ac:dyDescent="0.2"/>
    <row r="57122" ht="12.75" customHeight="1" x14ac:dyDescent="0.2"/>
    <row r="57123" ht="12.75" customHeight="1" x14ac:dyDescent="0.2"/>
    <row r="57124" ht="12.75" customHeight="1" x14ac:dyDescent="0.2"/>
    <row r="57125" ht="12.75" customHeight="1" x14ac:dyDescent="0.2"/>
    <row r="57126" ht="12.75" customHeight="1" x14ac:dyDescent="0.2"/>
    <row r="57127" ht="12.75" customHeight="1" x14ac:dyDescent="0.2"/>
    <row r="57128" ht="12.75" customHeight="1" x14ac:dyDescent="0.2"/>
    <row r="57129" ht="12.75" customHeight="1" x14ac:dyDescent="0.2"/>
    <row r="57130" ht="12.75" customHeight="1" x14ac:dyDescent="0.2"/>
    <row r="57131" ht="12.75" customHeight="1" x14ac:dyDescent="0.2"/>
    <row r="57132" ht="12.75" customHeight="1" x14ac:dyDescent="0.2"/>
    <row r="57133" ht="12.75" customHeight="1" x14ac:dyDescent="0.2"/>
    <row r="57134" ht="12.75" customHeight="1" x14ac:dyDescent="0.2"/>
    <row r="57135" ht="12.75" customHeight="1" x14ac:dyDescent="0.2"/>
    <row r="57136" ht="12.75" customHeight="1" x14ac:dyDescent="0.2"/>
    <row r="57137" ht="12.75" customHeight="1" x14ac:dyDescent="0.2"/>
    <row r="57138" ht="12.75" customHeight="1" x14ac:dyDescent="0.2"/>
    <row r="57139" ht="12.75" customHeight="1" x14ac:dyDescent="0.2"/>
    <row r="57140" ht="12.75" customHeight="1" x14ac:dyDescent="0.2"/>
    <row r="57141" ht="12.75" customHeight="1" x14ac:dyDescent="0.2"/>
    <row r="57142" ht="12.75" customHeight="1" x14ac:dyDescent="0.2"/>
    <row r="57143" ht="12.75" customHeight="1" x14ac:dyDescent="0.2"/>
    <row r="57144" ht="12.75" customHeight="1" x14ac:dyDescent="0.2"/>
    <row r="57145" ht="12.75" customHeight="1" x14ac:dyDescent="0.2"/>
    <row r="57146" ht="12.75" customHeight="1" x14ac:dyDescent="0.2"/>
    <row r="57147" ht="12.75" customHeight="1" x14ac:dyDescent="0.2"/>
    <row r="57148" ht="12.75" customHeight="1" x14ac:dyDescent="0.2"/>
    <row r="57149" ht="12.75" customHeight="1" x14ac:dyDescent="0.2"/>
    <row r="57150" ht="12.75" customHeight="1" x14ac:dyDescent="0.2"/>
    <row r="57151" ht="12.75" customHeight="1" x14ac:dyDescent="0.2"/>
    <row r="57152" ht="12.75" customHeight="1" x14ac:dyDescent="0.2"/>
    <row r="57153" ht="12.75" customHeight="1" x14ac:dyDescent="0.2"/>
    <row r="57154" ht="12.75" customHeight="1" x14ac:dyDescent="0.2"/>
    <row r="57155" ht="12.75" customHeight="1" x14ac:dyDescent="0.2"/>
    <row r="57156" ht="12.75" customHeight="1" x14ac:dyDescent="0.2"/>
    <row r="57157" ht="12.75" customHeight="1" x14ac:dyDescent="0.2"/>
    <row r="57158" ht="12.75" customHeight="1" x14ac:dyDescent="0.2"/>
    <row r="57159" ht="12.75" customHeight="1" x14ac:dyDescent="0.2"/>
    <row r="57160" ht="12.75" customHeight="1" x14ac:dyDescent="0.2"/>
    <row r="57161" ht="12.75" customHeight="1" x14ac:dyDescent="0.2"/>
    <row r="57162" ht="12.75" customHeight="1" x14ac:dyDescent="0.2"/>
    <row r="57163" ht="12.75" customHeight="1" x14ac:dyDescent="0.2"/>
    <row r="57164" ht="12.75" customHeight="1" x14ac:dyDescent="0.2"/>
    <row r="57165" ht="12.75" customHeight="1" x14ac:dyDescent="0.2"/>
    <row r="57166" ht="12.75" customHeight="1" x14ac:dyDescent="0.2"/>
    <row r="57167" ht="12.75" customHeight="1" x14ac:dyDescent="0.2"/>
    <row r="57168" ht="12.75" customHeight="1" x14ac:dyDescent="0.2"/>
    <row r="57169" ht="12.75" customHeight="1" x14ac:dyDescent="0.2"/>
    <row r="57170" ht="12.75" customHeight="1" x14ac:dyDescent="0.2"/>
    <row r="57171" ht="12.75" customHeight="1" x14ac:dyDescent="0.2"/>
    <row r="57172" ht="12.75" customHeight="1" x14ac:dyDescent="0.2"/>
    <row r="57173" ht="12.75" customHeight="1" x14ac:dyDescent="0.2"/>
    <row r="57174" ht="12.75" customHeight="1" x14ac:dyDescent="0.2"/>
    <row r="57175" ht="12.75" customHeight="1" x14ac:dyDescent="0.2"/>
    <row r="57176" ht="12.75" customHeight="1" x14ac:dyDescent="0.2"/>
    <row r="57177" ht="12.75" customHeight="1" x14ac:dyDescent="0.2"/>
    <row r="57178" ht="12.75" customHeight="1" x14ac:dyDescent="0.2"/>
    <row r="57179" ht="12.75" customHeight="1" x14ac:dyDescent="0.2"/>
    <row r="57180" ht="12.75" customHeight="1" x14ac:dyDescent="0.2"/>
    <row r="57181" ht="12.75" customHeight="1" x14ac:dyDescent="0.2"/>
    <row r="57182" ht="12.75" customHeight="1" x14ac:dyDescent="0.2"/>
    <row r="57183" ht="12.75" customHeight="1" x14ac:dyDescent="0.2"/>
    <row r="57184" ht="12.75" customHeight="1" x14ac:dyDescent="0.2"/>
    <row r="57185" ht="12.75" customHeight="1" x14ac:dyDescent="0.2"/>
    <row r="57186" ht="12.75" customHeight="1" x14ac:dyDescent="0.2"/>
    <row r="57187" ht="12.75" customHeight="1" x14ac:dyDescent="0.2"/>
    <row r="57188" ht="12.75" customHeight="1" x14ac:dyDescent="0.2"/>
    <row r="57189" ht="12.75" customHeight="1" x14ac:dyDescent="0.2"/>
    <row r="57190" ht="12.75" customHeight="1" x14ac:dyDescent="0.2"/>
    <row r="57191" ht="12.75" customHeight="1" x14ac:dyDescent="0.2"/>
    <row r="57192" ht="12.75" customHeight="1" x14ac:dyDescent="0.2"/>
    <row r="57193" ht="12.75" customHeight="1" x14ac:dyDescent="0.2"/>
    <row r="57194" ht="12.75" customHeight="1" x14ac:dyDescent="0.2"/>
    <row r="57195" ht="12.75" customHeight="1" x14ac:dyDescent="0.2"/>
    <row r="57196" ht="12.75" customHeight="1" x14ac:dyDescent="0.2"/>
    <row r="57197" ht="12.75" customHeight="1" x14ac:dyDescent="0.2"/>
    <row r="57198" ht="12.75" customHeight="1" x14ac:dyDescent="0.2"/>
    <row r="57199" ht="12.75" customHeight="1" x14ac:dyDescent="0.2"/>
    <row r="57200" ht="12.75" customHeight="1" x14ac:dyDescent="0.2"/>
    <row r="57201" ht="12.75" customHeight="1" x14ac:dyDescent="0.2"/>
    <row r="57202" ht="12.75" customHeight="1" x14ac:dyDescent="0.2"/>
    <row r="57203" ht="12.75" customHeight="1" x14ac:dyDescent="0.2"/>
    <row r="57204" ht="12.75" customHeight="1" x14ac:dyDescent="0.2"/>
    <row r="57205" ht="12.75" customHeight="1" x14ac:dyDescent="0.2"/>
    <row r="57206" ht="12.75" customHeight="1" x14ac:dyDescent="0.2"/>
    <row r="57207" ht="12.75" customHeight="1" x14ac:dyDescent="0.2"/>
    <row r="57208" ht="12.75" customHeight="1" x14ac:dyDescent="0.2"/>
    <row r="57209" ht="12.75" customHeight="1" x14ac:dyDescent="0.2"/>
    <row r="57210" ht="12.75" customHeight="1" x14ac:dyDescent="0.2"/>
    <row r="57211" ht="12.75" customHeight="1" x14ac:dyDescent="0.2"/>
    <row r="57212" ht="12.75" customHeight="1" x14ac:dyDescent="0.2"/>
    <row r="57213" ht="12.75" customHeight="1" x14ac:dyDescent="0.2"/>
    <row r="57214" ht="12.75" customHeight="1" x14ac:dyDescent="0.2"/>
    <row r="57215" ht="12.75" customHeight="1" x14ac:dyDescent="0.2"/>
    <row r="57216" ht="12.75" customHeight="1" x14ac:dyDescent="0.2"/>
    <row r="57217" ht="12.75" customHeight="1" x14ac:dyDescent="0.2"/>
    <row r="57218" ht="12.75" customHeight="1" x14ac:dyDescent="0.2"/>
    <row r="57219" ht="12.75" customHeight="1" x14ac:dyDescent="0.2"/>
    <row r="57220" ht="12.75" customHeight="1" x14ac:dyDescent="0.2"/>
    <row r="57221" ht="12.75" customHeight="1" x14ac:dyDescent="0.2"/>
    <row r="57222" ht="12.75" customHeight="1" x14ac:dyDescent="0.2"/>
    <row r="57223" ht="12.75" customHeight="1" x14ac:dyDescent="0.2"/>
    <row r="57224" ht="12.75" customHeight="1" x14ac:dyDescent="0.2"/>
    <row r="57225" ht="12.75" customHeight="1" x14ac:dyDescent="0.2"/>
    <row r="57226" ht="12.75" customHeight="1" x14ac:dyDescent="0.2"/>
    <row r="57227" ht="12.75" customHeight="1" x14ac:dyDescent="0.2"/>
    <row r="57228" ht="12.75" customHeight="1" x14ac:dyDescent="0.2"/>
    <row r="57229" ht="12.75" customHeight="1" x14ac:dyDescent="0.2"/>
    <row r="57230" ht="12.75" customHeight="1" x14ac:dyDescent="0.2"/>
    <row r="57231" ht="12.75" customHeight="1" x14ac:dyDescent="0.2"/>
    <row r="57232" ht="12.75" customHeight="1" x14ac:dyDescent="0.2"/>
    <row r="57233" ht="12.75" customHeight="1" x14ac:dyDescent="0.2"/>
    <row r="57234" ht="12.75" customHeight="1" x14ac:dyDescent="0.2"/>
    <row r="57235" ht="12.75" customHeight="1" x14ac:dyDescent="0.2"/>
    <row r="57236" ht="12.75" customHeight="1" x14ac:dyDescent="0.2"/>
    <row r="57237" ht="12.75" customHeight="1" x14ac:dyDescent="0.2"/>
    <row r="57238" ht="12.75" customHeight="1" x14ac:dyDescent="0.2"/>
    <row r="57239" ht="12.75" customHeight="1" x14ac:dyDescent="0.2"/>
    <row r="57240" ht="12.75" customHeight="1" x14ac:dyDescent="0.2"/>
    <row r="57241" ht="12.75" customHeight="1" x14ac:dyDescent="0.2"/>
    <row r="57242" ht="12.75" customHeight="1" x14ac:dyDescent="0.2"/>
    <row r="57243" ht="12.75" customHeight="1" x14ac:dyDescent="0.2"/>
    <row r="57244" ht="12.75" customHeight="1" x14ac:dyDescent="0.2"/>
    <row r="57245" ht="12.75" customHeight="1" x14ac:dyDescent="0.2"/>
    <row r="57246" ht="12.75" customHeight="1" x14ac:dyDescent="0.2"/>
    <row r="57247" ht="12.75" customHeight="1" x14ac:dyDescent="0.2"/>
    <row r="57248" ht="12.75" customHeight="1" x14ac:dyDescent="0.2"/>
    <row r="57249" ht="12.75" customHeight="1" x14ac:dyDescent="0.2"/>
    <row r="57250" ht="12.75" customHeight="1" x14ac:dyDescent="0.2"/>
    <row r="57251" ht="12.75" customHeight="1" x14ac:dyDescent="0.2"/>
    <row r="57252" ht="12.75" customHeight="1" x14ac:dyDescent="0.2"/>
    <row r="57253" ht="12.75" customHeight="1" x14ac:dyDescent="0.2"/>
    <row r="57254" ht="12.75" customHeight="1" x14ac:dyDescent="0.2"/>
    <row r="57255" ht="12.75" customHeight="1" x14ac:dyDescent="0.2"/>
    <row r="57256" ht="12.75" customHeight="1" x14ac:dyDescent="0.2"/>
    <row r="57257" ht="12.75" customHeight="1" x14ac:dyDescent="0.2"/>
    <row r="57258" ht="12.75" customHeight="1" x14ac:dyDescent="0.2"/>
    <row r="57259" ht="12.75" customHeight="1" x14ac:dyDescent="0.2"/>
    <row r="57260" ht="12.75" customHeight="1" x14ac:dyDescent="0.2"/>
    <row r="57261" ht="12.75" customHeight="1" x14ac:dyDescent="0.2"/>
    <row r="57262" ht="12.75" customHeight="1" x14ac:dyDescent="0.2"/>
    <row r="57263" ht="12.75" customHeight="1" x14ac:dyDescent="0.2"/>
    <row r="57264" ht="12.75" customHeight="1" x14ac:dyDescent="0.2"/>
    <row r="57265" ht="12.75" customHeight="1" x14ac:dyDescent="0.2"/>
    <row r="57266" ht="12.75" customHeight="1" x14ac:dyDescent="0.2"/>
    <row r="57267" ht="12.75" customHeight="1" x14ac:dyDescent="0.2"/>
    <row r="57268" ht="12.75" customHeight="1" x14ac:dyDescent="0.2"/>
    <row r="57269" ht="12.75" customHeight="1" x14ac:dyDescent="0.2"/>
    <row r="57270" ht="12.75" customHeight="1" x14ac:dyDescent="0.2"/>
    <row r="57271" ht="12.75" customHeight="1" x14ac:dyDescent="0.2"/>
    <row r="57272" ht="12.75" customHeight="1" x14ac:dyDescent="0.2"/>
    <row r="57273" ht="12.75" customHeight="1" x14ac:dyDescent="0.2"/>
    <row r="57274" ht="12.75" customHeight="1" x14ac:dyDescent="0.2"/>
    <row r="57275" ht="12.75" customHeight="1" x14ac:dyDescent="0.2"/>
    <row r="57276" ht="12.75" customHeight="1" x14ac:dyDescent="0.2"/>
    <row r="57277" ht="12.75" customHeight="1" x14ac:dyDescent="0.2"/>
    <row r="57278" ht="12.75" customHeight="1" x14ac:dyDescent="0.2"/>
    <row r="57279" ht="12.75" customHeight="1" x14ac:dyDescent="0.2"/>
    <row r="57280" ht="12.75" customHeight="1" x14ac:dyDescent="0.2"/>
    <row r="57281" ht="12.75" customHeight="1" x14ac:dyDescent="0.2"/>
    <row r="57282" ht="12.75" customHeight="1" x14ac:dyDescent="0.2"/>
    <row r="57283" ht="12.75" customHeight="1" x14ac:dyDescent="0.2"/>
    <row r="57284" ht="12.75" customHeight="1" x14ac:dyDescent="0.2"/>
    <row r="57285" ht="12.75" customHeight="1" x14ac:dyDescent="0.2"/>
    <row r="57286" ht="12.75" customHeight="1" x14ac:dyDescent="0.2"/>
    <row r="57287" ht="12.75" customHeight="1" x14ac:dyDescent="0.2"/>
    <row r="57288" ht="12.75" customHeight="1" x14ac:dyDescent="0.2"/>
    <row r="57289" ht="12.75" customHeight="1" x14ac:dyDescent="0.2"/>
    <row r="57290" ht="12.75" customHeight="1" x14ac:dyDescent="0.2"/>
    <row r="57291" ht="12.75" customHeight="1" x14ac:dyDescent="0.2"/>
    <row r="57292" ht="12.75" customHeight="1" x14ac:dyDescent="0.2"/>
    <row r="57293" ht="12.75" customHeight="1" x14ac:dyDescent="0.2"/>
    <row r="57294" ht="12.75" customHeight="1" x14ac:dyDescent="0.2"/>
    <row r="57295" ht="12.75" customHeight="1" x14ac:dyDescent="0.2"/>
    <row r="57296" ht="12.75" customHeight="1" x14ac:dyDescent="0.2"/>
    <row r="57297" ht="12.75" customHeight="1" x14ac:dyDescent="0.2"/>
    <row r="57298" ht="12.75" customHeight="1" x14ac:dyDescent="0.2"/>
    <row r="57299" ht="12.75" customHeight="1" x14ac:dyDescent="0.2"/>
    <row r="57300" ht="12.75" customHeight="1" x14ac:dyDescent="0.2"/>
    <row r="57301" ht="12.75" customHeight="1" x14ac:dyDescent="0.2"/>
    <row r="57302" ht="12.75" customHeight="1" x14ac:dyDescent="0.2"/>
    <row r="57303" ht="12.75" customHeight="1" x14ac:dyDescent="0.2"/>
    <row r="57304" ht="12.75" customHeight="1" x14ac:dyDescent="0.2"/>
    <row r="57305" ht="12.75" customHeight="1" x14ac:dyDescent="0.2"/>
    <row r="57306" ht="12.75" customHeight="1" x14ac:dyDescent="0.2"/>
    <row r="57307" ht="12.75" customHeight="1" x14ac:dyDescent="0.2"/>
    <row r="57308" ht="12.75" customHeight="1" x14ac:dyDescent="0.2"/>
    <row r="57309" ht="12.75" customHeight="1" x14ac:dyDescent="0.2"/>
    <row r="57310" ht="12.75" customHeight="1" x14ac:dyDescent="0.2"/>
    <row r="57311" ht="12.75" customHeight="1" x14ac:dyDescent="0.2"/>
    <row r="57312" ht="12.75" customHeight="1" x14ac:dyDescent="0.2"/>
    <row r="57313" ht="12.75" customHeight="1" x14ac:dyDescent="0.2"/>
    <row r="57314" ht="12.75" customHeight="1" x14ac:dyDescent="0.2"/>
    <row r="57315" ht="12.75" customHeight="1" x14ac:dyDescent="0.2"/>
    <row r="57316" ht="12.75" customHeight="1" x14ac:dyDescent="0.2"/>
    <row r="57317" ht="12.75" customHeight="1" x14ac:dyDescent="0.2"/>
    <row r="57318" ht="12.75" customHeight="1" x14ac:dyDescent="0.2"/>
    <row r="57319" ht="12.75" customHeight="1" x14ac:dyDescent="0.2"/>
    <row r="57320" ht="12.75" customHeight="1" x14ac:dyDescent="0.2"/>
    <row r="57321" ht="12.75" customHeight="1" x14ac:dyDescent="0.2"/>
    <row r="57322" ht="12.75" customHeight="1" x14ac:dyDescent="0.2"/>
    <row r="57323" ht="12.75" customHeight="1" x14ac:dyDescent="0.2"/>
    <row r="57324" ht="12.75" customHeight="1" x14ac:dyDescent="0.2"/>
    <row r="57325" ht="12.75" customHeight="1" x14ac:dyDescent="0.2"/>
    <row r="57326" ht="12.75" customHeight="1" x14ac:dyDescent="0.2"/>
    <row r="57327" ht="12.75" customHeight="1" x14ac:dyDescent="0.2"/>
    <row r="57328" ht="12.75" customHeight="1" x14ac:dyDescent="0.2"/>
    <row r="57329" ht="12.75" customHeight="1" x14ac:dyDescent="0.2"/>
    <row r="57330" ht="12.75" customHeight="1" x14ac:dyDescent="0.2"/>
    <row r="57331" ht="12.75" customHeight="1" x14ac:dyDescent="0.2"/>
    <row r="57332" ht="12.75" customHeight="1" x14ac:dyDescent="0.2"/>
    <row r="57333" ht="12.75" customHeight="1" x14ac:dyDescent="0.2"/>
    <row r="57334" ht="12.75" customHeight="1" x14ac:dyDescent="0.2"/>
    <row r="57335" ht="12.75" customHeight="1" x14ac:dyDescent="0.2"/>
    <row r="57336" ht="12.75" customHeight="1" x14ac:dyDescent="0.2"/>
    <row r="57337" ht="12.75" customHeight="1" x14ac:dyDescent="0.2"/>
    <row r="57338" ht="12.75" customHeight="1" x14ac:dyDescent="0.2"/>
    <row r="57339" ht="12.75" customHeight="1" x14ac:dyDescent="0.2"/>
    <row r="57340" ht="12.75" customHeight="1" x14ac:dyDescent="0.2"/>
    <row r="57341" ht="12.75" customHeight="1" x14ac:dyDescent="0.2"/>
    <row r="57342" ht="12.75" customHeight="1" x14ac:dyDescent="0.2"/>
    <row r="57343" ht="12.75" customHeight="1" x14ac:dyDescent="0.2"/>
    <row r="57344" ht="12.75" customHeight="1" x14ac:dyDescent="0.2"/>
    <row r="57345" ht="12.75" customHeight="1" x14ac:dyDescent="0.2"/>
    <row r="57346" ht="12.75" customHeight="1" x14ac:dyDescent="0.2"/>
    <row r="57347" ht="12.75" customHeight="1" x14ac:dyDescent="0.2"/>
    <row r="57348" ht="12.75" customHeight="1" x14ac:dyDescent="0.2"/>
    <row r="57349" ht="12.75" customHeight="1" x14ac:dyDescent="0.2"/>
    <row r="57350" ht="12.75" customHeight="1" x14ac:dyDescent="0.2"/>
    <row r="57351" ht="12.75" customHeight="1" x14ac:dyDescent="0.2"/>
    <row r="57352" ht="12.75" customHeight="1" x14ac:dyDescent="0.2"/>
    <row r="57353" ht="12.75" customHeight="1" x14ac:dyDescent="0.2"/>
    <row r="57354" ht="12.75" customHeight="1" x14ac:dyDescent="0.2"/>
    <row r="57355" ht="12.75" customHeight="1" x14ac:dyDescent="0.2"/>
    <row r="57356" ht="12.75" customHeight="1" x14ac:dyDescent="0.2"/>
    <row r="57357" ht="12.75" customHeight="1" x14ac:dyDescent="0.2"/>
    <row r="57358" ht="12.75" customHeight="1" x14ac:dyDescent="0.2"/>
    <row r="57359" ht="12.75" customHeight="1" x14ac:dyDescent="0.2"/>
    <row r="57360" ht="12.75" customHeight="1" x14ac:dyDescent="0.2"/>
    <row r="57361" ht="12.75" customHeight="1" x14ac:dyDescent="0.2"/>
    <row r="57362" ht="12.75" customHeight="1" x14ac:dyDescent="0.2"/>
    <row r="57363" ht="12.75" customHeight="1" x14ac:dyDescent="0.2"/>
    <row r="57364" ht="12.75" customHeight="1" x14ac:dyDescent="0.2"/>
    <row r="57365" ht="12.75" customHeight="1" x14ac:dyDescent="0.2"/>
    <row r="57366" ht="12.75" customHeight="1" x14ac:dyDescent="0.2"/>
    <row r="57367" ht="12.75" customHeight="1" x14ac:dyDescent="0.2"/>
    <row r="57368" ht="12.75" customHeight="1" x14ac:dyDescent="0.2"/>
    <row r="57369" ht="12.75" customHeight="1" x14ac:dyDescent="0.2"/>
    <row r="57370" ht="12.75" customHeight="1" x14ac:dyDescent="0.2"/>
    <row r="57371" ht="12.75" customHeight="1" x14ac:dyDescent="0.2"/>
    <row r="57372" ht="12.75" customHeight="1" x14ac:dyDescent="0.2"/>
    <row r="57373" ht="12.75" customHeight="1" x14ac:dyDescent="0.2"/>
    <row r="57374" ht="12.75" customHeight="1" x14ac:dyDescent="0.2"/>
    <row r="57375" ht="12.75" customHeight="1" x14ac:dyDescent="0.2"/>
    <row r="57376" ht="12.75" customHeight="1" x14ac:dyDescent="0.2"/>
    <row r="57377" ht="12.75" customHeight="1" x14ac:dyDescent="0.2"/>
    <row r="57378" ht="12.75" customHeight="1" x14ac:dyDescent="0.2"/>
    <row r="57379" ht="12.75" customHeight="1" x14ac:dyDescent="0.2"/>
    <row r="57380" ht="12.75" customHeight="1" x14ac:dyDescent="0.2"/>
    <row r="57381" ht="12.75" customHeight="1" x14ac:dyDescent="0.2"/>
    <row r="57382" ht="12.75" customHeight="1" x14ac:dyDescent="0.2"/>
    <row r="57383" ht="12.75" customHeight="1" x14ac:dyDescent="0.2"/>
    <row r="57384" ht="12.75" customHeight="1" x14ac:dyDescent="0.2"/>
    <row r="57385" ht="12.75" customHeight="1" x14ac:dyDescent="0.2"/>
    <row r="57386" ht="12.75" customHeight="1" x14ac:dyDescent="0.2"/>
    <row r="57387" ht="12.75" customHeight="1" x14ac:dyDescent="0.2"/>
    <row r="57388" ht="12.75" customHeight="1" x14ac:dyDescent="0.2"/>
    <row r="57389" ht="12.75" customHeight="1" x14ac:dyDescent="0.2"/>
    <row r="57390" ht="12.75" customHeight="1" x14ac:dyDescent="0.2"/>
    <row r="57391" ht="12.75" customHeight="1" x14ac:dyDescent="0.2"/>
    <row r="57392" ht="12.75" customHeight="1" x14ac:dyDescent="0.2"/>
    <row r="57393" ht="12.75" customHeight="1" x14ac:dyDescent="0.2"/>
    <row r="57394" ht="12.75" customHeight="1" x14ac:dyDescent="0.2"/>
    <row r="57395" ht="12.75" customHeight="1" x14ac:dyDescent="0.2"/>
    <row r="57396" ht="12.75" customHeight="1" x14ac:dyDescent="0.2"/>
    <row r="57397" ht="12.75" customHeight="1" x14ac:dyDescent="0.2"/>
    <row r="57398" ht="12.75" customHeight="1" x14ac:dyDescent="0.2"/>
    <row r="57399" ht="12.75" customHeight="1" x14ac:dyDescent="0.2"/>
    <row r="57400" ht="12.75" customHeight="1" x14ac:dyDescent="0.2"/>
    <row r="57401" ht="12.75" customHeight="1" x14ac:dyDescent="0.2"/>
    <row r="57402" ht="12.75" customHeight="1" x14ac:dyDescent="0.2"/>
    <row r="57403" ht="12.75" customHeight="1" x14ac:dyDescent="0.2"/>
    <row r="57404" ht="12.75" customHeight="1" x14ac:dyDescent="0.2"/>
    <row r="57405" ht="12.75" customHeight="1" x14ac:dyDescent="0.2"/>
    <row r="57406" ht="12.75" customHeight="1" x14ac:dyDescent="0.2"/>
    <row r="57407" ht="12.75" customHeight="1" x14ac:dyDescent="0.2"/>
    <row r="57408" ht="12.75" customHeight="1" x14ac:dyDescent="0.2"/>
    <row r="57409" ht="12.75" customHeight="1" x14ac:dyDescent="0.2"/>
    <row r="57410" ht="12.75" customHeight="1" x14ac:dyDescent="0.2"/>
    <row r="57411" ht="12.75" customHeight="1" x14ac:dyDescent="0.2"/>
    <row r="57412" ht="12.75" customHeight="1" x14ac:dyDescent="0.2"/>
    <row r="57413" ht="12.75" customHeight="1" x14ac:dyDescent="0.2"/>
    <row r="57414" ht="12.75" customHeight="1" x14ac:dyDescent="0.2"/>
    <row r="57415" ht="12.75" customHeight="1" x14ac:dyDescent="0.2"/>
    <row r="57416" ht="12.75" customHeight="1" x14ac:dyDescent="0.2"/>
    <row r="57417" ht="12.75" customHeight="1" x14ac:dyDescent="0.2"/>
    <row r="57418" ht="12.75" customHeight="1" x14ac:dyDescent="0.2"/>
    <row r="57419" ht="12.75" customHeight="1" x14ac:dyDescent="0.2"/>
    <row r="57420" ht="12.75" customHeight="1" x14ac:dyDescent="0.2"/>
    <row r="57421" ht="12.75" customHeight="1" x14ac:dyDescent="0.2"/>
    <row r="57422" ht="12.75" customHeight="1" x14ac:dyDescent="0.2"/>
    <row r="57423" ht="12.75" customHeight="1" x14ac:dyDescent="0.2"/>
    <row r="57424" ht="12.75" customHeight="1" x14ac:dyDescent="0.2"/>
    <row r="57425" ht="12.75" customHeight="1" x14ac:dyDescent="0.2"/>
    <row r="57426" ht="12.75" customHeight="1" x14ac:dyDescent="0.2"/>
    <row r="57427" ht="12.75" customHeight="1" x14ac:dyDescent="0.2"/>
    <row r="57428" ht="12.75" customHeight="1" x14ac:dyDescent="0.2"/>
    <row r="57429" ht="12.75" customHeight="1" x14ac:dyDescent="0.2"/>
    <row r="57430" ht="12.75" customHeight="1" x14ac:dyDescent="0.2"/>
    <row r="57431" ht="12.75" customHeight="1" x14ac:dyDescent="0.2"/>
    <row r="57432" ht="12.75" customHeight="1" x14ac:dyDescent="0.2"/>
    <row r="57433" ht="12.75" customHeight="1" x14ac:dyDescent="0.2"/>
    <row r="57434" ht="12.75" customHeight="1" x14ac:dyDescent="0.2"/>
    <row r="57435" ht="12.75" customHeight="1" x14ac:dyDescent="0.2"/>
    <row r="57436" ht="12.75" customHeight="1" x14ac:dyDescent="0.2"/>
    <row r="57437" ht="12.75" customHeight="1" x14ac:dyDescent="0.2"/>
    <row r="57438" ht="12.75" customHeight="1" x14ac:dyDescent="0.2"/>
    <row r="57439" ht="12.75" customHeight="1" x14ac:dyDescent="0.2"/>
    <row r="57440" ht="12.75" customHeight="1" x14ac:dyDescent="0.2"/>
    <row r="57441" ht="12.75" customHeight="1" x14ac:dyDescent="0.2"/>
    <row r="57442" ht="12.75" customHeight="1" x14ac:dyDescent="0.2"/>
    <row r="57443" ht="12.75" customHeight="1" x14ac:dyDescent="0.2"/>
    <row r="57444" ht="12.75" customHeight="1" x14ac:dyDescent="0.2"/>
    <row r="57445" ht="12.75" customHeight="1" x14ac:dyDescent="0.2"/>
    <row r="57446" ht="12.75" customHeight="1" x14ac:dyDescent="0.2"/>
    <row r="57447" ht="12.75" customHeight="1" x14ac:dyDescent="0.2"/>
    <row r="57448" ht="12.75" customHeight="1" x14ac:dyDescent="0.2"/>
    <row r="57449" ht="12.75" customHeight="1" x14ac:dyDescent="0.2"/>
    <row r="57450" ht="12.75" customHeight="1" x14ac:dyDescent="0.2"/>
    <row r="57451" ht="12.75" customHeight="1" x14ac:dyDescent="0.2"/>
    <row r="57452" ht="12.75" customHeight="1" x14ac:dyDescent="0.2"/>
    <row r="57453" ht="12.75" customHeight="1" x14ac:dyDescent="0.2"/>
    <row r="57454" ht="12.75" customHeight="1" x14ac:dyDescent="0.2"/>
    <row r="57455" ht="12.75" customHeight="1" x14ac:dyDescent="0.2"/>
    <row r="57456" ht="12.75" customHeight="1" x14ac:dyDescent="0.2"/>
    <row r="57457" ht="12.75" customHeight="1" x14ac:dyDescent="0.2"/>
    <row r="57458" ht="12.75" customHeight="1" x14ac:dyDescent="0.2"/>
    <row r="57459" ht="12.75" customHeight="1" x14ac:dyDescent="0.2"/>
    <row r="57460" ht="12.75" customHeight="1" x14ac:dyDescent="0.2"/>
    <row r="57461" ht="12.75" customHeight="1" x14ac:dyDescent="0.2"/>
    <row r="57462" ht="12.75" customHeight="1" x14ac:dyDescent="0.2"/>
    <row r="57463" ht="12.75" customHeight="1" x14ac:dyDescent="0.2"/>
    <row r="57464" ht="12.75" customHeight="1" x14ac:dyDescent="0.2"/>
    <row r="57465" ht="12.75" customHeight="1" x14ac:dyDescent="0.2"/>
    <row r="57466" ht="12.75" customHeight="1" x14ac:dyDescent="0.2"/>
    <row r="57467" ht="12.75" customHeight="1" x14ac:dyDescent="0.2"/>
    <row r="57468" ht="12.75" customHeight="1" x14ac:dyDescent="0.2"/>
    <row r="57469" ht="12.75" customHeight="1" x14ac:dyDescent="0.2"/>
    <row r="57470" ht="12.75" customHeight="1" x14ac:dyDescent="0.2"/>
    <row r="57471" ht="12.75" customHeight="1" x14ac:dyDescent="0.2"/>
    <row r="57472" ht="12.75" customHeight="1" x14ac:dyDescent="0.2"/>
    <row r="57473" ht="12.75" customHeight="1" x14ac:dyDescent="0.2"/>
    <row r="57474" ht="12.75" customHeight="1" x14ac:dyDescent="0.2"/>
    <row r="57475" ht="12.75" customHeight="1" x14ac:dyDescent="0.2"/>
    <row r="57476" ht="12.75" customHeight="1" x14ac:dyDescent="0.2"/>
    <row r="57477" ht="12.75" customHeight="1" x14ac:dyDescent="0.2"/>
    <row r="57478" ht="12.75" customHeight="1" x14ac:dyDescent="0.2"/>
    <row r="57479" ht="12.75" customHeight="1" x14ac:dyDescent="0.2"/>
    <row r="57480" ht="12.75" customHeight="1" x14ac:dyDescent="0.2"/>
    <row r="57481" ht="12.75" customHeight="1" x14ac:dyDescent="0.2"/>
    <row r="57482" ht="12.75" customHeight="1" x14ac:dyDescent="0.2"/>
    <row r="57483" ht="12.75" customHeight="1" x14ac:dyDescent="0.2"/>
    <row r="57484" ht="12.75" customHeight="1" x14ac:dyDescent="0.2"/>
    <row r="57485" ht="12.75" customHeight="1" x14ac:dyDescent="0.2"/>
    <row r="57486" ht="12.75" customHeight="1" x14ac:dyDescent="0.2"/>
    <row r="57487" ht="12.75" customHeight="1" x14ac:dyDescent="0.2"/>
    <row r="57488" ht="12.75" customHeight="1" x14ac:dyDescent="0.2"/>
    <row r="57489" ht="12.75" customHeight="1" x14ac:dyDescent="0.2"/>
    <row r="57490" ht="12.75" customHeight="1" x14ac:dyDescent="0.2"/>
    <row r="57491" ht="12.75" customHeight="1" x14ac:dyDescent="0.2"/>
    <row r="57492" ht="12.75" customHeight="1" x14ac:dyDescent="0.2"/>
    <row r="57493" ht="12.75" customHeight="1" x14ac:dyDescent="0.2"/>
    <row r="57494" ht="12.75" customHeight="1" x14ac:dyDescent="0.2"/>
    <row r="57495" ht="12.75" customHeight="1" x14ac:dyDescent="0.2"/>
    <row r="57496" ht="12.75" customHeight="1" x14ac:dyDescent="0.2"/>
    <row r="57497" ht="12.75" customHeight="1" x14ac:dyDescent="0.2"/>
    <row r="57498" ht="12.75" customHeight="1" x14ac:dyDescent="0.2"/>
    <row r="57499" ht="12.75" customHeight="1" x14ac:dyDescent="0.2"/>
    <row r="57500" ht="12.75" customHeight="1" x14ac:dyDescent="0.2"/>
    <row r="57501" ht="12.75" customHeight="1" x14ac:dyDescent="0.2"/>
    <row r="57502" ht="12.75" customHeight="1" x14ac:dyDescent="0.2"/>
    <row r="57503" ht="12.75" customHeight="1" x14ac:dyDescent="0.2"/>
    <row r="57504" ht="12.75" customHeight="1" x14ac:dyDescent="0.2"/>
    <row r="57505" ht="12.75" customHeight="1" x14ac:dyDescent="0.2"/>
    <row r="57506" ht="12.75" customHeight="1" x14ac:dyDescent="0.2"/>
    <row r="57507" ht="12.75" customHeight="1" x14ac:dyDescent="0.2"/>
    <row r="57508" ht="12.75" customHeight="1" x14ac:dyDescent="0.2"/>
    <row r="57509" ht="12.75" customHeight="1" x14ac:dyDescent="0.2"/>
    <row r="57510" ht="12.75" customHeight="1" x14ac:dyDescent="0.2"/>
    <row r="57511" ht="12.75" customHeight="1" x14ac:dyDescent="0.2"/>
    <row r="57512" ht="12.75" customHeight="1" x14ac:dyDescent="0.2"/>
    <row r="57513" ht="12.75" customHeight="1" x14ac:dyDescent="0.2"/>
    <row r="57514" ht="12.75" customHeight="1" x14ac:dyDescent="0.2"/>
    <row r="57515" ht="12.75" customHeight="1" x14ac:dyDescent="0.2"/>
    <row r="57516" ht="12.75" customHeight="1" x14ac:dyDescent="0.2"/>
    <row r="57517" ht="12.75" customHeight="1" x14ac:dyDescent="0.2"/>
    <row r="57518" ht="12.75" customHeight="1" x14ac:dyDescent="0.2"/>
    <row r="57519" ht="12.75" customHeight="1" x14ac:dyDescent="0.2"/>
    <row r="57520" ht="12.75" customHeight="1" x14ac:dyDescent="0.2"/>
    <row r="57521" ht="12.75" customHeight="1" x14ac:dyDescent="0.2"/>
    <row r="57522" ht="12.75" customHeight="1" x14ac:dyDescent="0.2"/>
    <row r="57523" ht="12.75" customHeight="1" x14ac:dyDescent="0.2"/>
    <row r="57524" ht="12.75" customHeight="1" x14ac:dyDescent="0.2"/>
    <row r="57525" ht="12.75" customHeight="1" x14ac:dyDescent="0.2"/>
    <row r="57526" ht="12.75" customHeight="1" x14ac:dyDescent="0.2"/>
    <row r="57527" ht="12.75" customHeight="1" x14ac:dyDescent="0.2"/>
    <row r="57528" ht="12.75" customHeight="1" x14ac:dyDescent="0.2"/>
    <row r="57529" ht="12.75" customHeight="1" x14ac:dyDescent="0.2"/>
    <row r="57530" ht="12.75" customHeight="1" x14ac:dyDescent="0.2"/>
    <row r="57531" ht="12.75" customHeight="1" x14ac:dyDescent="0.2"/>
    <row r="57532" ht="12.75" customHeight="1" x14ac:dyDescent="0.2"/>
    <row r="57533" ht="12.75" customHeight="1" x14ac:dyDescent="0.2"/>
    <row r="57534" ht="12.75" customHeight="1" x14ac:dyDescent="0.2"/>
    <row r="57535" ht="12.75" customHeight="1" x14ac:dyDescent="0.2"/>
    <row r="57536" ht="12.75" customHeight="1" x14ac:dyDescent="0.2"/>
    <row r="57537" ht="12.75" customHeight="1" x14ac:dyDescent="0.2"/>
    <row r="57538" ht="12.75" customHeight="1" x14ac:dyDescent="0.2"/>
    <row r="57539" ht="12.75" customHeight="1" x14ac:dyDescent="0.2"/>
    <row r="57540" ht="12.75" customHeight="1" x14ac:dyDescent="0.2"/>
    <row r="57541" ht="12.75" customHeight="1" x14ac:dyDescent="0.2"/>
    <row r="57542" ht="12.75" customHeight="1" x14ac:dyDescent="0.2"/>
    <row r="57543" ht="12.75" customHeight="1" x14ac:dyDescent="0.2"/>
    <row r="57544" ht="12.75" customHeight="1" x14ac:dyDescent="0.2"/>
    <row r="57545" ht="12.75" customHeight="1" x14ac:dyDescent="0.2"/>
    <row r="57546" ht="12.75" customHeight="1" x14ac:dyDescent="0.2"/>
    <row r="57547" ht="12.75" customHeight="1" x14ac:dyDescent="0.2"/>
    <row r="57548" ht="12.75" customHeight="1" x14ac:dyDescent="0.2"/>
    <row r="57549" ht="12.75" customHeight="1" x14ac:dyDescent="0.2"/>
    <row r="57550" ht="12.75" customHeight="1" x14ac:dyDescent="0.2"/>
    <row r="57551" ht="12.75" customHeight="1" x14ac:dyDescent="0.2"/>
    <row r="57552" ht="12.75" customHeight="1" x14ac:dyDescent="0.2"/>
    <row r="57553" ht="12.75" customHeight="1" x14ac:dyDescent="0.2"/>
    <row r="57554" ht="12.75" customHeight="1" x14ac:dyDescent="0.2"/>
    <row r="57555" ht="12.75" customHeight="1" x14ac:dyDescent="0.2"/>
    <row r="57556" ht="12.75" customHeight="1" x14ac:dyDescent="0.2"/>
    <row r="57557" ht="12.75" customHeight="1" x14ac:dyDescent="0.2"/>
    <row r="57558" ht="12.75" customHeight="1" x14ac:dyDescent="0.2"/>
    <row r="57559" ht="12.75" customHeight="1" x14ac:dyDescent="0.2"/>
    <row r="57560" ht="12.75" customHeight="1" x14ac:dyDescent="0.2"/>
    <row r="57561" ht="12.75" customHeight="1" x14ac:dyDescent="0.2"/>
    <row r="57562" ht="12.75" customHeight="1" x14ac:dyDescent="0.2"/>
    <row r="57563" ht="12.75" customHeight="1" x14ac:dyDescent="0.2"/>
    <row r="57564" ht="12.75" customHeight="1" x14ac:dyDescent="0.2"/>
    <row r="57565" ht="12.75" customHeight="1" x14ac:dyDescent="0.2"/>
    <row r="57566" ht="12.75" customHeight="1" x14ac:dyDescent="0.2"/>
    <row r="57567" ht="12.75" customHeight="1" x14ac:dyDescent="0.2"/>
    <row r="57568" ht="12.75" customHeight="1" x14ac:dyDescent="0.2"/>
    <row r="57569" ht="12.75" customHeight="1" x14ac:dyDescent="0.2"/>
    <row r="57570" ht="12.75" customHeight="1" x14ac:dyDescent="0.2"/>
    <row r="57571" ht="12.75" customHeight="1" x14ac:dyDescent="0.2"/>
    <row r="57572" ht="12.75" customHeight="1" x14ac:dyDescent="0.2"/>
    <row r="57573" ht="12.75" customHeight="1" x14ac:dyDescent="0.2"/>
    <row r="57574" ht="12.75" customHeight="1" x14ac:dyDescent="0.2"/>
    <row r="57575" ht="12.75" customHeight="1" x14ac:dyDescent="0.2"/>
    <row r="57576" ht="12.75" customHeight="1" x14ac:dyDescent="0.2"/>
    <row r="57577" ht="12.75" customHeight="1" x14ac:dyDescent="0.2"/>
    <row r="57578" ht="12.75" customHeight="1" x14ac:dyDescent="0.2"/>
    <row r="57579" ht="12.75" customHeight="1" x14ac:dyDescent="0.2"/>
    <row r="57580" ht="12.75" customHeight="1" x14ac:dyDescent="0.2"/>
    <row r="57581" ht="12.75" customHeight="1" x14ac:dyDescent="0.2"/>
    <row r="57582" ht="12.75" customHeight="1" x14ac:dyDescent="0.2"/>
    <row r="57583" ht="12.75" customHeight="1" x14ac:dyDescent="0.2"/>
    <row r="57584" ht="12.75" customHeight="1" x14ac:dyDescent="0.2"/>
    <row r="57585" ht="12.75" customHeight="1" x14ac:dyDescent="0.2"/>
    <row r="57586" ht="12.75" customHeight="1" x14ac:dyDescent="0.2"/>
    <row r="57587" ht="12.75" customHeight="1" x14ac:dyDescent="0.2"/>
    <row r="57588" ht="12.75" customHeight="1" x14ac:dyDescent="0.2"/>
    <row r="57589" ht="12.75" customHeight="1" x14ac:dyDescent="0.2"/>
    <row r="57590" ht="12.75" customHeight="1" x14ac:dyDescent="0.2"/>
    <row r="57591" ht="12.75" customHeight="1" x14ac:dyDescent="0.2"/>
    <row r="57592" ht="12.75" customHeight="1" x14ac:dyDescent="0.2"/>
    <row r="57593" ht="12.75" customHeight="1" x14ac:dyDescent="0.2"/>
    <row r="57594" ht="12.75" customHeight="1" x14ac:dyDescent="0.2"/>
    <row r="57595" ht="12.75" customHeight="1" x14ac:dyDescent="0.2"/>
    <row r="57596" ht="12.75" customHeight="1" x14ac:dyDescent="0.2"/>
    <row r="57597" ht="12.75" customHeight="1" x14ac:dyDescent="0.2"/>
    <row r="57598" ht="12.75" customHeight="1" x14ac:dyDescent="0.2"/>
    <row r="57599" ht="12.75" customHeight="1" x14ac:dyDescent="0.2"/>
    <row r="57600" ht="12.75" customHeight="1" x14ac:dyDescent="0.2"/>
    <row r="57601" ht="12.75" customHeight="1" x14ac:dyDescent="0.2"/>
    <row r="57602" ht="12.75" customHeight="1" x14ac:dyDescent="0.2"/>
    <row r="57603" ht="12.75" customHeight="1" x14ac:dyDescent="0.2"/>
    <row r="57604" ht="12.75" customHeight="1" x14ac:dyDescent="0.2"/>
    <row r="57605" ht="12.75" customHeight="1" x14ac:dyDescent="0.2"/>
    <row r="57606" ht="12.75" customHeight="1" x14ac:dyDescent="0.2"/>
    <row r="57607" ht="12.75" customHeight="1" x14ac:dyDescent="0.2"/>
    <row r="57608" ht="12.75" customHeight="1" x14ac:dyDescent="0.2"/>
    <row r="57609" ht="12.75" customHeight="1" x14ac:dyDescent="0.2"/>
    <row r="57610" ht="12.75" customHeight="1" x14ac:dyDescent="0.2"/>
    <row r="57611" ht="12.75" customHeight="1" x14ac:dyDescent="0.2"/>
    <row r="57612" ht="12.75" customHeight="1" x14ac:dyDescent="0.2"/>
    <row r="57613" ht="12.75" customHeight="1" x14ac:dyDescent="0.2"/>
    <row r="57614" ht="12.75" customHeight="1" x14ac:dyDescent="0.2"/>
    <row r="57615" ht="12.75" customHeight="1" x14ac:dyDescent="0.2"/>
    <row r="57616" ht="12.75" customHeight="1" x14ac:dyDescent="0.2"/>
    <row r="57617" ht="12.75" customHeight="1" x14ac:dyDescent="0.2"/>
    <row r="57618" ht="12.75" customHeight="1" x14ac:dyDescent="0.2"/>
    <row r="57619" ht="12.75" customHeight="1" x14ac:dyDescent="0.2"/>
    <row r="57620" ht="12.75" customHeight="1" x14ac:dyDescent="0.2"/>
    <row r="57621" ht="12.75" customHeight="1" x14ac:dyDescent="0.2"/>
    <row r="57622" ht="12.75" customHeight="1" x14ac:dyDescent="0.2"/>
    <row r="57623" ht="12.75" customHeight="1" x14ac:dyDescent="0.2"/>
    <row r="57624" ht="12.75" customHeight="1" x14ac:dyDescent="0.2"/>
    <row r="57625" ht="12.75" customHeight="1" x14ac:dyDescent="0.2"/>
    <row r="57626" ht="12.75" customHeight="1" x14ac:dyDescent="0.2"/>
    <row r="57627" ht="12.75" customHeight="1" x14ac:dyDescent="0.2"/>
    <row r="57628" ht="12.75" customHeight="1" x14ac:dyDescent="0.2"/>
    <row r="57629" ht="12.75" customHeight="1" x14ac:dyDescent="0.2"/>
    <row r="57630" ht="12.75" customHeight="1" x14ac:dyDescent="0.2"/>
    <row r="57631" ht="12.75" customHeight="1" x14ac:dyDescent="0.2"/>
    <row r="57632" ht="12.75" customHeight="1" x14ac:dyDescent="0.2"/>
    <row r="57633" ht="12.75" customHeight="1" x14ac:dyDescent="0.2"/>
    <row r="57634" ht="12.75" customHeight="1" x14ac:dyDescent="0.2"/>
    <row r="57635" ht="12.75" customHeight="1" x14ac:dyDescent="0.2"/>
    <row r="57636" ht="12.75" customHeight="1" x14ac:dyDescent="0.2"/>
    <row r="57637" ht="12.75" customHeight="1" x14ac:dyDescent="0.2"/>
    <row r="57638" ht="12.75" customHeight="1" x14ac:dyDescent="0.2"/>
    <row r="57639" ht="12.75" customHeight="1" x14ac:dyDescent="0.2"/>
    <row r="57640" ht="12.75" customHeight="1" x14ac:dyDescent="0.2"/>
    <row r="57641" ht="12.75" customHeight="1" x14ac:dyDescent="0.2"/>
    <row r="57642" ht="12.75" customHeight="1" x14ac:dyDescent="0.2"/>
    <row r="57643" ht="12.75" customHeight="1" x14ac:dyDescent="0.2"/>
    <row r="57644" ht="12.75" customHeight="1" x14ac:dyDescent="0.2"/>
    <row r="57645" ht="12.75" customHeight="1" x14ac:dyDescent="0.2"/>
    <row r="57646" ht="12.75" customHeight="1" x14ac:dyDescent="0.2"/>
    <row r="57647" ht="12.75" customHeight="1" x14ac:dyDescent="0.2"/>
    <row r="57648" ht="12.75" customHeight="1" x14ac:dyDescent="0.2"/>
    <row r="57649" ht="12.75" customHeight="1" x14ac:dyDescent="0.2"/>
    <row r="57650" ht="12.75" customHeight="1" x14ac:dyDescent="0.2"/>
    <row r="57651" ht="12.75" customHeight="1" x14ac:dyDescent="0.2"/>
    <row r="57652" ht="12.75" customHeight="1" x14ac:dyDescent="0.2"/>
    <row r="57653" ht="12.75" customHeight="1" x14ac:dyDescent="0.2"/>
    <row r="57654" ht="12.75" customHeight="1" x14ac:dyDescent="0.2"/>
    <row r="57655" ht="12.75" customHeight="1" x14ac:dyDescent="0.2"/>
    <row r="57656" ht="12.75" customHeight="1" x14ac:dyDescent="0.2"/>
    <row r="57657" ht="12.75" customHeight="1" x14ac:dyDescent="0.2"/>
    <row r="57658" ht="12.75" customHeight="1" x14ac:dyDescent="0.2"/>
    <row r="57659" ht="12.75" customHeight="1" x14ac:dyDescent="0.2"/>
    <row r="57660" ht="12.75" customHeight="1" x14ac:dyDescent="0.2"/>
    <row r="57661" ht="12.75" customHeight="1" x14ac:dyDescent="0.2"/>
    <row r="57662" ht="12.75" customHeight="1" x14ac:dyDescent="0.2"/>
    <row r="57663" ht="12.75" customHeight="1" x14ac:dyDescent="0.2"/>
    <row r="57664" ht="12.75" customHeight="1" x14ac:dyDescent="0.2"/>
    <row r="57665" ht="12.75" customHeight="1" x14ac:dyDescent="0.2"/>
    <row r="57666" ht="12.75" customHeight="1" x14ac:dyDescent="0.2"/>
    <row r="57667" ht="12.75" customHeight="1" x14ac:dyDescent="0.2"/>
    <row r="57668" ht="12.75" customHeight="1" x14ac:dyDescent="0.2"/>
    <row r="57669" ht="12.75" customHeight="1" x14ac:dyDescent="0.2"/>
    <row r="57670" ht="12.75" customHeight="1" x14ac:dyDescent="0.2"/>
    <row r="57671" ht="12.75" customHeight="1" x14ac:dyDescent="0.2"/>
    <row r="57672" ht="12.75" customHeight="1" x14ac:dyDescent="0.2"/>
    <row r="57673" ht="12.75" customHeight="1" x14ac:dyDescent="0.2"/>
    <row r="57674" ht="12.75" customHeight="1" x14ac:dyDescent="0.2"/>
    <row r="57675" ht="12.75" customHeight="1" x14ac:dyDescent="0.2"/>
    <row r="57676" ht="12.75" customHeight="1" x14ac:dyDescent="0.2"/>
    <row r="57677" ht="12.75" customHeight="1" x14ac:dyDescent="0.2"/>
    <row r="57678" ht="12.75" customHeight="1" x14ac:dyDescent="0.2"/>
    <row r="57679" ht="12.75" customHeight="1" x14ac:dyDescent="0.2"/>
    <row r="57680" ht="12.75" customHeight="1" x14ac:dyDescent="0.2"/>
    <row r="57681" ht="12.75" customHeight="1" x14ac:dyDescent="0.2"/>
    <row r="57682" ht="12.75" customHeight="1" x14ac:dyDescent="0.2"/>
    <row r="57683" ht="12.75" customHeight="1" x14ac:dyDescent="0.2"/>
    <row r="57684" ht="12.75" customHeight="1" x14ac:dyDescent="0.2"/>
    <row r="57685" ht="12.75" customHeight="1" x14ac:dyDescent="0.2"/>
    <row r="57686" ht="12.75" customHeight="1" x14ac:dyDescent="0.2"/>
    <row r="57687" ht="12.75" customHeight="1" x14ac:dyDescent="0.2"/>
    <row r="57688" ht="12.75" customHeight="1" x14ac:dyDescent="0.2"/>
    <row r="57689" ht="12.75" customHeight="1" x14ac:dyDescent="0.2"/>
    <row r="57690" ht="12.75" customHeight="1" x14ac:dyDescent="0.2"/>
    <row r="57691" ht="12.75" customHeight="1" x14ac:dyDescent="0.2"/>
    <row r="57692" ht="12.75" customHeight="1" x14ac:dyDescent="0.2"/>
    <row r="57693" ht="12.75" customHeight="1" x14ac:dyDescent="0.2"/>
    <row r="57694" ht="12.75" customHeight="1" x14ac:dyDescent="0.2"/>
    <row r="57695" ht="12.75" customHeight="1" x14ac:dyDescent="0.2"/>
    <row r="57696" ht="12.75" customHeight="1" x14ac:dyDescent="0.2"/>
    <row r="57697" ht="12.75" customHeight="1" x14ac:dyDescent="0.2"/>
    <row r="57698" ht="12.75" customHeight="1" x14ac:dyDescent="0.2"/>
    <row r="57699" ht="12.75" customHeight="1" x14ac:dyDescent="0.2"/>
    <row r="57700" ht="12.75" customHeight="1" x14ac:dyDescent="0.2"/>
    <row r="57701" ht="12.75" customHeight="1" x14ac:dyDescent="0.2"/>
    <row r="57702" ht="12.75" customHeight="1" x14ac:dyDescent="0.2"/>
    <row r="57703" ht="12.75" customHeight="1" x14ac:dyDescent="0.2"/>
    <row r="57704" ht="12.75" customHeight="1" x14ac:dyDescent="0.2"/>
    <row r="57705" ht="12.75" customHeight="1" x14ac:dyDescent="0.2"/>
    <row r="57706" ht="12.75" customHeight="1" x14ac:dyDescent="0.2"/>
    <row r="57707" ht="12.75" customHeight="1" x14ac:dyDescent="0.2"/>
    <row r="57708" ht="12.75" customHeight="1" x14ac:dyDescent="0.2"/>
    <row r="57709" ht="12.75" customHeight="1" x14ac:dyDescent="0.2"/>
    <row r="57710" ht="12.75" customHeight="1" x14ac:dyDescent="0.2"/>
    <row r="57711" ht="12.75" customHeight="1" x14ac:dyDescent="0.2"/>
    <row r="57712" ht="12.75" customHeight="1" x14ac:dyDescent="0.2"/>
    <row r="57713" ht="12.75" customHeight="1" x14ac:dyDescent="0.2"/>
    <row r="57714" ht="12.75" customHeight="1" x14ac:dyDescent="0.2"/>
    <row r="57715" ht="12.75" customHeight="1" x14ac:dyDescent="0.2"/>
    <row r="57716" ht="12.75" customHeight="1" x14ac:dyDescent="0.2"/>
    <row r="57717" ht="12.75" customHeight="1" x14ac:dyDescent="0.2"/>
    <row r="57718" ht="12.75" customHeight="1" x14ac:dyDescent="0.2"/>
    <row r="57719" ht="12.75" customHeight="1" x14ac:dyDescent="0.2"/>
    <row r="57720" ht="12.75" customHeight="1" x14ac:dyDescent="0.2"/>
    <row r="57721" ht="12.75" customHeight="1" x14ac:dyDescent="0.2"/>
    <row r="57722" ht="12.75" customHeight="1" x14ac:dyDescent="0.2"/>
    <row r="57723" ht="12.75" customHeight="1" x14ac:dyDescent="0.2"/>
    <row r="57724" ht="12.75" customHeight="1" x14ac:dyDescent="0.2"/>
    <row r="57725" ht="12.75" customHeight="1" x14ac:dyDescent="0.2"/>
    <row r="57726" ht="12.75" customHeight="1" x14ac:dyDescent="0.2"/>
    <row r="57727" ht="12.75" customHeight="1" x14ac:dyDescent="0.2"/>
    <row r="57728" ht="12.75" customHeight="1" x14ac:dyDescent="0.2"/>
    <row r="57729" ht="12.75" customHeight="1" x14ac:dyDescent="0.2"/>
    <row r="57730" ht="12.75" customHeight="1" x14ac:dyDescent="0.2"/>
    <row r="57731" ht="12.75" customHeight="1" x14ac:dyDescent="0.2"/>
    <row r="57732" ht="12.75" customHeight="1" x14ac:dyDescent="0.2"/>
    <row r="57733" ht="12.75" customHeight="1" x14ac:dyDescent="0.2"/>
    <row r="57734" ht="12.75" customHeight="1" x14ac:dyDescent="0.2"/>
    <row r="57735" ht="12.75" customHeight="1" x14ac:dyDescent="0.2"/>
    <row r="57736" ht="12.75" customHeight="1" x14ac:dyDescent="0.2"/>
    <row r="57737" ht="12.75" customHeight="1" x14ac:dyDescent="0.2"/>
    <row r="57738" ht="12.75" customHeight="1" x14ac:dyDescent="0.2"/>
    <row r="57739" ht="12.75" customHeight="1" x14ac:dyDescent="0.2"/>
    <row r="57740" ht="12.75" customHeight="1" x14ac:dyDescent="0.2"/>
    <row r="57741" ht="12.75" customHeight="1" x14ac:dyDescent="0.2"/>
    <row r="57742" ht="12.75" customHeight="1" x14ac:dyDescent="0.2"/>
    <row r="57743" ht="12.75" customHeight="1" x14ac:dyDescent="0.2"/>
    <row r="57744" ht="12.75" customHeight="1" x14ac:dyDescent="0.2"/>
    <row r="57745" ht="12.75" customHeight="1" x14ac:dyDescent="0.2"/>
    <row r="57746" ht="12.75" customHeight="1" x14ac:dyDescent="0.2"/>
    <row r="57747" ht="12.75" customHeight="1" x14ac:dyDescent="0.2"/>
    <row r="57748" ht="12.75" customHeight="1" x14ac:dyDescent="0.2"/>
    <row r="57749" ht="12.75" customHeight="1" x14ac:dyDescent="0.2"/>
    <row r="57750" ht="12.75" customHeight="1" x14ac:dyDescent="0.2"/>
    <row r="57751" ht="12.75" customHeight="1" x14ac:dyDescent="0.2"/>
    <row r="57752" ht="12.75" customHeight="1" x14ac:dyDescent="0.2"/>
    <row r="57753" ht="12.75" customHeight="1" x14ac:dyDescent="0.2"/>
    <row r="57754" ht="12.75" customHeight="1" x14ac:dyDescent="0.2"/>
    <row r="57755" ht="12.75" customHeight="1" x14ac:dyDescent="0.2"/>
    <row r="57756" ht="12.75" customHeight="1" x14ac:dyDescent="0.2"/>
    <row r="57757" ht="12.75" customHeight="1" x14ac:dyDescent="0.2"/>
    <row r="57758" ht="12.75" customHeight="1" x14ac:dyDescent="0.2"/>
    <row r="57759" ht="12.75" customHeight="1" x14ac:dyDescent="0.2"/>
    <row r="57760" ht="12.75" customHeight="1" x14ac:dyDescent="0.2"/>
    <row r="57761" ht="12.75" customHeight="1" x14ac:dyDescent="0.2"/>
    <row r="57762" ht="12.75" customHeight="1" x14ac:dyDescent="0.2"/>
    <row r="57763" ht="12.75" customHeight="1" x14ac:dyDescent="0.2"/>
    <row r="57764" ht="12.75" customHeight="1" x14ac:dyDescent="0.2"/>
    <row r="57765" ht="12.75" customHeight="1" x14ac:dyDescent="0.2"/>
    <row r="57766" ht="12.75" customHeight="1" x14ac:dyDescent="0.2"/>
    <row r="57767" ht="12.75" customHeight="1" x14ac:dyDescent="0.2"/>
    <row r="57768" ht="12.75" customHeight="1" x14ac:dyDescent="0.2"/>
    <row r="57769" ht="12.75" customHeight="1" x14ac:dyDescent="0.2"/>
    <row r="57770" ht="12.75" customHeight="1" x14ac:dyDescent="0.2"/>
    <row r="57771" ht="12.75" customHeight="1" x14ac:dyDescent="0.2"/>
    <row r="57772" ht="12.75" customHeight="1" x14ac:dyDescent="0.2"/>
    <row r="57773" ht="12.75" customHeight="1" x14ac:dyDescent="0.2"/>
    <row r="57774" ht="12.75" customHeight="1" x14ac:dyDescent="0.2"/>
    <row r="57775" ht="12.75" customHeight="1" x14ac:dyDescent="0.2"/>
    <row r="57776" ht="12.75" customHeight="1" x14ac:dyDescent="0.2"/>
    <row r="57777" ht="12.75" customHeight="1" x14ac:dyDescent="0.2"/>
    <row r="57778" ht="12.75" customHeight="1" x14ac:dyDescent="0.2"/>
    <row r="57779" ht="12.75" customHeight="1" x14ac:dyDescent="0.2"/>
    <row r="57780" ht="12.75" customHeight="1" x14ac:dyDescent="0.2"/>
    <row r="57781" ht="12.75" customHeight="1" x14ac:dyDescent="0.2"/>
    <row r="57782" ht="12.75" customHeight="1" x14ac:dyDescent="0.2"/>
    <row r="57783" ht="12.75" customHeight="1" x14ac:dyDescent="0.2"/>
    <row r="57784" ht="12.75" customHeight="1" x14ac:dyDescent="0.2"/>
    <row r="57785" ht="12.75" customHeight="1" x14ac:dyDescent="0.2"/>
    <row r="57786" ht="12.75" customHeight="1" x14ac:dyDescent="0.2"/>
    <row r="57787" ht="12.75" customHeight="1" x14ac:dyDescent="0.2"/>
    <row r="57788" ht="12.75" customHeight="1" x14ac:dyDescent="0.2"/>
    <row r="57789" ht="12.75" customHeight="1" x14ac:dyDescent="0.2"/>
    <row r="57790" ht="12.75" customHeight="1" x14ac:dyDescent="0.2"/>
    <row r="57791" ht="12.75" customHeight="1" x14ac:dyDescent="0.2"/>
    <row r="57792" ht="12.75" customHeight="1" x14ac:dyDescent="0.2"/>
    <row r="57793" ht="12.75" customHeight="1" x14ac:dyDescent="0.2"/>
    <row r="57794" ht="12.75" customHeight="1" x14ac:dyDescent="0.2"/>
    <row r="57795" ht="12.75" customHeight="1" x14ac:dyDescent="0.2"/>
    <row r="57796" ht="12.75" customHeight="1" x14ac:dyDescent="0.2"/>
    <row r="57797" ht="12.75" customHeight="1" x14ac:dyDescent="0.2"/>
    <row r="57798" ht="12.75" customHeight="1" x14ac:dyDescent="0.2"/>
    <row r="57799" ht="12.75" customHeight="1" x14ac:dyDescent="0.2"/>
    <row r="57800" ht="12.75" customHeight="1" x14ac:dyDescent="0.2"/>
    <row r="57801" ht="12.75" customHeight="1" x14ac:dyDescent="0.2"/>
    <row r="57802" ht="12.75" customHeight="1" x14ac:dyDescent="0.2"/>
    <row r="57803" ht="12.75" customHeight="1" x14ac:dyDescent="0.2"/>
    <row r="57804" ht="12.75" customHeight="1" x14ac:dyDescent="0.2"/>
    <row r="57805" ht="12.75" customHeight="1" x14ac:dyDescent="0.2"/>
    <row r="57806" ht="12.75" customHeight="1" x14ac:dyDescent="0.2"/>
    <row r="57807" ht="12.75" customHeight="1" x14ac:dyDescent="0.2"/>
    <row r="57808" ht="12.75" customHeight="1" x14ac:dyDescent="0.2"/>
    <row r="57809" ht="12.75" customHeight="1" x14ac:dyDescent="0.2"/>
    <row r="57810" ht="12.75" customHeight="1" x14ac:dyDescent="0.2"/>
    <row r="57811" ht="12.75" customHeight="1" x14ac:dyDescent="0.2"/>
    <row r="57812" ht="12.75" customHeight="1" x14ac:dyDescent="0.2"/>
    <row r="57813" ht="12.75" customHeight="1" x14ac:dyDescent="0.2"/>
    <row r="57814" ht="12.75" customHeight="1" x14ac:dyDescent="0.2"/>
    <row r="57815" ht="12.75" customHeight="1" x14ac:dyDescent="0.2"/>
    <row r="57816" ht="12.75" customHeight="1" x14ac:dyDescent="0.2"/>
    <row r="57817" ht="12.75" customHeight="1" x14ac:dyDescent="0.2"/>
    <row r="57818" ht="12.75" customHeight="1" x14ac:dyDescent="0.2"/>
    <row r="57819" ht="12.75" customHeight="1" x14ac:dyDescent="0.2"/>
    <row r="57820" ht="12.75" customHeight="1" x14ac:dyDescent="0.2"/>
    <row r="57821" ht="12.75" customHeight="1" x14ac:dyDescent="0.2"/>
    <row r="57822" ht="12.75" customHeight="1" x14ac:dyDescent="0.2"/>
    <row r="57823" ht="12.75" customHeight="1" x14ac:dyDescent="0.2"/>
    <row r="57824" ht="12.75" customHeight="1" x14ac:dyDescent="0.2"/>
    <row r="57825" ht="12.75" customHeight="1" x14ac:dyDescent="0.2"/>
    <row r="57826" ht="12.75" customHeight="1" x14ac:dyDescent="0.2"/>
    <row r="57827" ht="12.75" customHeight="1" x14ac:dyDescent="0.2"/>
    <row r="57828" ht="12.75" customHeight="1" x14ac:dyDescent="0.2"/>
    <row r="57829" ht="12.75" customHeight="1" x14ac:dyDescent="0.2"/>
    <row r="57830" ht="12.75" customHeight="1" x14ac:dyDescent="0.2"/>
    <row r="57831" ht="12.75" customHeight="1" x14ac:dyDescent="0.2"/>
    <row r="57832" ht="12.75" customHeight="1" x14ac:dyDescent="0.2"/>
    <row r="57833" ht="12.75" customHeight="1" x14ac:dyDescent="0.2"/>
    <row r="57834" ht="12.75" customHeight="1" x14ac:dyDescent="0.2"/>
    <row r="57835" ht="12.75" customHeight="1" x14ac:dyDescent="0.2"/>
    <row r="57836" ht="12.75" customHeight="1" x14ac:dyDescent="0.2"/>
    <row r="57837" ht="12.75" customHeight="1" x14ac:dyDescent="0.2"/>
    <row r="57838" ht="12.75" customHeight="1" x14ac:dyDescent="0.2"/>
    <row r="57839" ht="12.75" customHeight="1" x14ac:dyDescent="0.2"/>
    <row r="57840" ht="12.75" customHeight="1" x14ac:dyDescent="0.2"/>
    <row r="57841" ht="12.75" customHeight="1" x14ac:dyDescent="0.2"/>
    <row r="57842" ht="12.75" customHeight="1" x14ac:dyDescent="0.2"/>
    <row r="57843" ht="12.75" customHeight="1" x14ac:dyDescent="0.2"/>
    <row r="57844" ht="12.75" customHeight="1" x14ac:dyDescent="0.2"/>
    <row r="57845" ht="12.75" customHeight="1" x14ac:dyDescent="0.2"/>
    <row r="57846" ht="12.75" customHeight="1" x14ac:dyDescent="0.2"/>
    <row r="57847" ht="12.75" customHeight="1" x14ac:dyDescent="0.2"/>
    <row r="57848" ht="12.75" customHeight="1" x14ac:dyDescent="0.2"/>
    <row r="57849" ht="12.75" customHeight="1" x14ac:dyDescent="0.2"/>
    <row r="57850" ht="12.75" customHeight="1" x14ac:dyDescent="0.2"/>
    <row r="57851" ht="12.75" customHeight="1" x14ac:dyDescent="0.2"/>
    <row r="57852" ht="12.75" customHeight="1" x14ac:dyDescent="0.2"/>
    <row r="57853" ht="12.75" customHeight="1" x14ac:dyDescent="0.2"/>
    <row r="57854" ht="12.75" customHeight="1" x14ac:dyDescent="0.2"/>
    <row r="57855" ht="12.75" customHeight="1" x14ac:dyDescent="0.2"/>
    <row r="57856" ht="12.75" customHeight="1" x14ac:dyDescent="0.2"/>
    <row r="57857" ht="12.75" customHeight="1" x14ac:dyDescent="0.2"/>
    <row r="57858" ht="12.75" customHeight="1" x14ac:dyDescent="0.2"/>
    <row r="57859" ht="12.75" customHeight="1" x14ac:dyDescent="0.2"/>
    <row r="57860" ht="12.75" customHeight="1" x14ac:dyDescent="0.2"/>
    <row r="57861" ht="12.75" customHeight="1" x14ac:dyDescent="0.2"/>
    <row r="57862" ht="12.75" customHeight="1" x14ac:dyDescent="0.2"/>
    <row r="57863" ht="12.75" customHeight="1" x14ac:dyDescent="0.2"/>
    <row r="57864" ht="12.75" customHeight="1" x14ac:dyDescent="0.2"/>
    <row r="57865" ht="12.75" customHeight="1" x14ac:dyDescent="0.2"/>
    <row r="57866" ht="12.75" customHeight="1" x14ac:dyDescent="0.2"/>
    <row r="57867" ht="12.75" customHeight="1" x14ac:dyDescent="0.2"/>
    <row r="57868" ht="12.75" customHeight="1" x14ac:dyDescent="0.2"/>
    <row r="57869" ht="12.75" customHeight="1" x14ac:dyDescent="0.2"/>
    <row r="57870" ht="12.75" customHeight="1" x14ac:dyDescent="0.2"/>
    <row r="57871" ht="12.75" customHeight="1" x14ac:dyDescent="0.2"/>
    <row r="57872" ht="12.75" customHeight="1" x14ac:dyDescent="0.2"/>
    <row r="57873" ht="12.75" customHeight="1" x14ac:dyDescent="0.2"/>
    <row r="57874" ht="12.75" customHeight="1" x14ac:dyDescent="0.2"/>
    <row r="57875" ht="12.75" customHeight="1" x14ac:dyDescent="0.2"/>
    <row r="57876" ht="12.75" customHeight="1" x14ac:dyDescent="0.2"/>
    <row r="57877" ht="12.75" customHeight="1" x14ac:dyDescent="0.2"/>
    <row r="57878" ht="12.75" customHeight="1" x14ac:dyDescent="0.2"/>
    <row r="57879" ht="12.75" customHeight="1" x14ac:dyDescent="0.2"/>
    <row r="57880" ht="12.75" customHeight="1" x14ac:dyDescent="0.2"/>
    <row r="57881" ht="12.75" customHeight="1" x14ac:dyDescent="0.2"/>
    <row r="57882" ht="12.75" customHeight="1" x14ac:dyDescent="0.2"/>
    <row r="57883" ht="12.75" customHeight="1" x14ac:dyDescent="0.2"/>
    <row r="57884" ht="12.75" customHeight="1" x14ac:dyDescent="0.2"/>
    <row r="57885" ht="12.75" customHeight="1" x14ac:dyDescent="0.2"/>
    <row r="57886" ht="12.75" customHeight="1" x14ac:dyDescent="0.2"/>
    <row r="57887" ht="12.75" customHeight="1" x14ac:dyDescent="0.2"/>
    <row r="57888" ht="12.75" customHeight="1" x14ac:dyDescent="0.2"/>
    <row r="57889" ht="12.75" customHeight="1" x14ac:dyDescent="0.2"/>
    <row r="57890" ht="12.75" customHeight="1" x14ac:dyDescent="0.2"/>
    <row r="57891" ht="12.75" customHeight="1" x14ac:dyDescent="0.2"/>
    <row r="57892" ht="12.75" customHeight="1" x14ac:dyDescent="0.2"/>
    <row r="57893" ht="12.75" customHeight="1" x14ac:dyDescent="0.2"/>
    <row r="57894" ht="12.75" customHeight="1" x14ac:dyDescent="0.2"/>
    <row r="57895" ht="12.75" customHeight="1" x14ac:dyDescent="0.2"/>
    <row r="57896" ht="12.75" customHeight="1" x14ac:dyDescent="0.2"/>
    <row r="57897" ht="12.75" customHeight="1" x14ac:dyDescent="0.2"/>
    <row r="57898" ht="12.75" customHeight="1" x14ac:dyDescent="0.2"/>
    <row r="57899" ht="12.75" customHeight="1" x14ac:dyDescent="0.2"/>
    <row r="57900" ht="12.75" customHeight="1" x14ac:dyDescent="0.2"/>
    <row r="57901" ht="12.75" customHeight="1" x14ac:dyDescent="0.2"/>
    <row r="57902" ht="12.75" customHeight="1" x14ac:dyDescent="0.2"/>
    <row r="57903" ht="12.75" customHeight="1" x14ac:dyDescent="0.2"/>
    <row r="57904" ht="12.75" customHeight="1" x14ac:dyDescent="0.2"/>
    <row r="57905" ht="12.75" customHeight="1" x14ac:dyDescent="0.2"/>
    <row r="57906" ht="12.75" customHeight="1" x14ac:dyDescent="0.2"/>
    <row r="57907" ht="12.75" customHeight="1" x14ac:dyDescent="0.2"/>
    <row r="57908" ht="12.75" customHeight="1" x14ac:dyDescent="0.2"/>
    <row r="57909" ht="12.75" customHeight="1" x14ac:dyDescent="0.2"/>
    <row r="57910" ht="12.75" customHeight="1" x14ac:dyDescent="0.2"/>
    <row r="57911" ht="12.75" customHeight="1" x14ac:dyDescent="0.2"/>
    <row r="57912" ht="12.75" customHeight="1" x14ac:dyDescent="0.2"/>
    <row r="57913" ht="12.75" customHeight="1" x14ac:dyDescent="0.2"/>
    <row r="57914" ht="12.75" customHeight="1" x14ac:dyDescent="0.2"/>
    <row r="57915" ht="12.75" customHeight="1" x14ac:dyDescent="0.2"/>
    <row r="57916" ht="12.75" customHeight="1" x14ac:dyDescent="0.2"/>
    <row r="57917" ht="12.75" customHeight="1" x14ac:dyDescent="0.2"/>
    <row r="57918" ht="12.75" customHeight="1" x14ac:dyDescent="0.2"/>
    <row r="57919" ht="12.75" customHeight="1" x14ac:dyDescent="0.2"/>
    <row r="57920" ht="12.75" customHeight="1" x14ac:dyDescent="0.2"/>
    <row r="57921" ht="12.75" customHeight="1" x14ac:dyDescent="0.2"/>
    <row r="57922" ht="12.75" customHeight="1" x14ac:dyDescent="0.2"/>
    <row r="57923" ht="12.75" customHeight="1" x14ac:dyDescent="0.2"/>
    <row r="57924" ht="12.75" customHeight="1" x14ac:dyDescent="0.2"/>
    <row r="57925" ht="12.75" customHeight="1" x14ac:dyDescent="0.2"/>
    <row r="57926" ht="12.75" customHeight="1" x14ac:dyDescent="0.2"/>
    <row r="57927" ht="12.75" customHeight="1" x14ac:dyDescent="0.2"/>
    <row r="57928" ht="12.75" customHeight="1" x14ac:dyDescent="0.2"/>
    <row r="57929" ht="12.75" customHeight="1" x14ac:dyDescent="0.2"/>
    <row r="57930" ht="12.75" customHeight="1" x14ac:dyDescent="0.2"/>
    <row r="57931" ht="12.75" customHeight="1" x14ac:dyDescent="0.2"/>
    <row r="57932" ht="12.75" customHeight="1" x14ac:dyDescent="0.2"/>
    <row r="57933" ht="12.75" customHeight="1" x14ac:dyDescent="0.2"/>
    <row r="57934" ht="12.75" customHeight="1" x14ac:dyDescent="0.2"/>
    <row r="57935" ht="12.75" customHeight="1" x14ac:dyDescent="0.2"/>
    <row r="57936" ht="12.75" customHeight="1" x14ac:dyDescent="0.2"/>
    <row r="57937" ht="12.75" customHeight="1" x14ac:dyDescent="0.2"/>
    <row r="57938" ht="12.75" customHeight="1" x14ac:dyDescent="0.2"/>
    <row r="57939" ht="12.75" customHeight="1" x14ac:dyDescent="0.2"/>
    <row r="57940" ht="12.75" customHeight="1" x14ac:dyDescent="0.2"/>
    <row r="57941" ht="12.75" customHeight="1" x14ac:dyDescent="0.2"/>
    <row r="57942" ht="12.75" customHeight="1" x14ac:dyDescent="0.2"/>
    <row r="57943" ht="12.75" customHeight="1" x14ac:dyDescent="0.2"/>
    <row r="57944" ht="12.75" customHeight="1" x14ac:dyDescent="0.2"/>
    <row r="57945" ht="12.75" customHeight="1" x14ac:dyDescent="0.2"/>
    <row r="57946" ht="12.75" customHeight="1" x14ac:dyDescent="0.2"/>
    <row r="57947" ht="12.75" customHeight="1" x14ac:dyDescent="0.2"/>
    <row r="57948" ht="12.75" customHeight="1" x14ac:dyDescent="0.2"/>
    <row r="57949" ht="12.75" customHeight="1" x14ac:dyDescent="0.2"/>
    <row r="57950" ht="12.75" customHeight="1" x14ac:dyDescent="0.2"/>
    <row r="57951" ht="12.75" customHeight="1" x14ac:dyDescent="0.2"/>
    <row r="57952" ht="12.75" customHeight="1" x14ac:dyDescent="0.2"/>
    <row r="57953" ht="12.75" customHeight="1" x14ac:dyDescent="0.2"/>
    <row r="57954" ht="12.75" customHeight="1" x14ac:dyDescent="0.2"/>
    <row r="57955" ht="12.75" customHeight="1" x14ac:dyDescent="0.2"/>
    <row r="57956" ht="12.75" customHeight="1" x14ac:dyDescent="0.2"/>
    <row r="57957" ht="12.75" customHeight="1" x14ac:dyDescent="0.2"/>
    <row r="57958" ht="12.75" customHeight="1" x14ac:dyDescent="0.2"/>
    <row r="57959" ht="12.75" customHeight="1" x14ac:dyDescent="0.2"/>
    <row r="57960" ht="12.75" customHeight="1" x14ac:dyDescent="0.2"/>
    <row r="57961" ht="12.75" customHeight="1" x14ac:dyDescent="0.2"/>
    <row r="57962" ht="12.75" customHeight="1" x14ac:dyDescent="0.2"/>
    <row r="57963" ht="12.75" customHeight="1" x14ac:dyDescent="0.2"/>
    <row r="57964" ht="12.75" customHeight="1" x14ac:dyDescent="0.2"/>
    <row r="57965" ht="12.75" customHeight="1" x14ac:dyDescent="0.2"/>
    <row r="57966" ht="12.75" customHeight="1" x14ac:dyDescent="0.2"/>
    <row r="57967" ht="12.75" customHeight="1" x14ac:dyDescent="0.2"/>
    <row r="57968" ht="12.75" customHeight="1" x14ac:dyDescent="0.2"/>
    <row r="57969" ht="12.75" customHeight="1" x14ac:dyDescent="0.2"/>
    <row r="57970" ht="12.75" customHeight="1" x14ac:dyDescent="0.2"/>
    <row r="57971" ht="12.75" customHeight="1" x14ac:dyDescent="0.2"/>
    <row r="57972" ht="12.75" customHeight="1" x14ac:dyDescent="0.2"/>
    <row r="57973" ht="12.75" customHeight="1" x14ac:dyDescent="0.2"/>
    <row r="57974" ht="12.75" customHeight="1" x14ac:dyDescent="0.2"/>
    <row r="57975" ht="12.75" customHeight="1" x14ac:dyDescent="0.2"/>
    <row r="57976" ht="12.75" customHeight="1" x14ac:dyDescent="0.2"/>
    <row r="57977" ht="12.75" customHeight="1" x14ac:dyDescent="0.2"/>
    <row r="57978" ht="12.75" customHeight="1" x14ac:dyDescent="0.2"/>
    <row r="57979" ht="12.75" customHeight="1" x14ac:dyDescent="0.2"/>
    <row r="57980" ht="12.75" customHeight="1" x14ac:dyDescent="0.2"/>
    <row r="57981" ht="12.75" customHeight="1" x14ac:dyDescent="0.2"/>
    <row r="57982" ht="12.75" customHeight="1" x14ac:dyDescent="0.2"/>
    <row r="57983" ht="12.75" customHeight="1" x14ac:dyDescent="0.2"/>
    <row r="57984" ht="12.75" customHeight="1" x14ac:dyDescent="0.2"/>
    <row r="57985" ht="12.75" customHeight="1" x14ac:dyDescent="0.2"/>
    <row r="57986" ht="12.75" customHeight="1" x14ac:dyDescent="0.2"/>
    <row r="57987" ht="12.75" customHeight="1" x14ac:dyDescent="0.2"/>
    <row r="57988" ht="12.75" customHeight="1" x14ac:dyDescent="0.2"/>
    <row r="57989" ht="12.75" customHeight="1" x14ac:dyDescent="0.2"/>
    <row r="57990" ht="12.75" customHeight="1" x14ac:dyDescent="0.2"/>
    <row r="57991" ht="12.75" customHeight="1" x14ac:dyDescent="0.2"/>
    <row r="57992" ht="12.75" customHeight="1" x14ac:dyDescent="0.2"/>
    <row r="57993" ht="12.75" customHeight="1" x14ac:dyDescent="0.2"/>
    <row r="57994" ht="12.75" customHeight="1" x14ac:dyDescent="0.2"/>
    <row r="57995" ht="12.75" customHeight="1" x14ac:dyDescent="0.2"/>
    <row r="57996" ht="12.75" customHeight="1" x14ac:dyDescent="0.2"/>
    <row r="57997" ht="12.75" customHeight="1" x14ac:dyDescent="0.2"/>
    <row r="57998" ht="12.75" customHeight="1" x14ac:dyDescent="0.2"/>
    <row r="57999" ht="12.75" customHeight="1" x14ac:dyDescent="0.2"/>
    <row r="58000" ht="12.75" customHeight="1" x14ac:dyDescent="0.2"/>
    <row r="58001" ht="12.75" customHeight="1" x14ac:dyDescent="0.2"/>
    <row r="58002" ht="12.75" customHeight="1" x14ac:dyDescent="0.2"/>
    <row r="58003" ht="12.75" customHeight="1" x14ac:dyDescent="0.2"/>
    <row r="58004" ht="12.75" customHeight="1" x14ac:dyDescent="0.2"/>
    <row r="58005" ht="12.75" customHeight="1" x14ac:dyDescent="0.2"/>
    <row r="58006" ht="12.75" customHeight="1" x14ac:dyDescent="0.2"/>
    <row r="58007" ht="12.75" customHeight="1" x14ac:dyDescent="0.2"/>
    <row r="58008" ht="12.75" customHeight="1" x14ac:dyDescent="0.2"/>
    <row r="58009" ht="12.75" customHeight="1" x14ac:dyDescent="0.2"/>
    <row r="58010" ht="12.75" customHeight="1" x14ac:dyDescent="0.2"/>
    <row r="58011" ht="12.75" customHeight="1" x14ac:dyDescent="0.2"/>
    <row r="58012" ht="12.75" customHeight="1" x14ac:dyDescent="0.2"/>
    <row r="58013" ht="12.75" customHeight="1" x14ac:dyDescent="0.2"/>
    <row r="58014" ht="12.75" customHeight="1" x14ac:dyDescent="0.2"/>
    <row r="58015" ht="12.75" customHeight="1" x14ac:dyDescent="0.2"/>
    <row r="58016" ht="12.75" customHeight="1" x14ac:dyDescent="0.2"/>
    <row r="58017" ht="12.75" customHeight="1" x14ac:dyDescent="0.2"/>
    <row r="58018" ht="12.75" customHeight="1" x14ac:dyDescent="0.2"/>
    <row r="58019" ht="12.75" customHeight="1" x14ac:dyDescent="0.2"/>
    <row r="58020" ht="12.75" customHeight="1" x14ac:dyDescent="0.2"/>
    <row r="58021" ht="12.75" customHeight="1" x14ac:dyDescent="0.2"/>
    <row r="58022" ht="12.75" customHeight="1" x14ac:dyDescent="0.2"/>
    <row r="58023" ht="12.75" customHeight="1" x14ac:dyDescent="0.2"/>
    <row r="58024" ht="12.75" customHeight="1" x14ac:dyDescent="0.2"/>
    <row r="58025" ht="12.75" customHeight="1" x14ac:dyDescent="0.2"/>
    <row r="58026" ht="12.75" customHeight="1" x14ac:dyDescent="0.2"/>
    <row r="58027" ht="12.75" customHeight="1" x14ac:dyDescent="0.2"/>
    <row r="58028" ht="12.75" customHeight="1" x14ac:dyDescent="0.2"/>
    <row r="58029" ht="12.75" customHeight="1" x14ac:dyDescent="0.2"/>
    <row r="58030" ht="12.75" customHeight="1" x14ac:dyDescent="0.2"/>
    <row r="58031" ht="12.75" customHeight="1" x14ac:dyDescent="0.2"/>
    <row r="58032" ht="12.75" customHeight="1" x14ac:dyDescent="0.2"/>
    <row r="58033" ht="12.75" customHeight="1" x14ac:dyDescent="0.2"/>
    <row r="58034" ht="12.75" customHeight="1" x14ac:dyDescent="0.2"/>
    <row r="58035" ht="12.75" customHeight="1" x14ac:dyDescent="0.2"/>
    <row r="58036" ht="12.75" customHeight="1" x14ac:dyDescent="0.2"/>
    <row r="58037" ht="12.75" customHeight="1" x14ac:dyDescent="0.2"/>
    <row r="58038" ht="12.75" customHeight="1" x14ac:dyDescent="0.2"/>
    <row r="58039" ht="12.75" customHeight="1" x14ac:dyDescent="0.2"/>
    <row r="58040" ht="12.75" customHeight="1" x14ac:dyDescent="0.2"/>
    <row r="58041" ht="12.75" customHeight="1" x14ac:dyDescent="0.2"/>
    <row r="58042" ht="12.75" customHeight="1" x14ac:dyDescent="0.2"/>
    <row r="58043" ht="12.75" customHeight="1" x14ac:dyDescent="0.2"/>
    <row r="58044" ht="12.75" customHeight="1" x14ac:dyDescent="0.2"/>
    <row r="58045" ht="12.75" customHeight="1" x14ac:dyDescent="0.2"/>
    <row r="58046" ht="12.75" customHeight="1" x14ac:dyDescent="0.2"/>
    <row r="58047" ht="12.75" customHeight="1" x14ac:dyDescent="0.2"/>
    <row r="58048" ht="12.75" customHeight="1" x14ac:dyDescent="0.2"/>
    <row r="58049" ht="12.75" customHeight="1" x14ac:dyDescent="0.2"/>
    <row r="58050" ht="12.75" customHeight="1" x14ac:dyDescent="0.2"/>
    <row r="58051" ht="12.75" customHeight="1" x14ac:dyDescent="0.2"/>
    <row r="58052" ht="12.75" customHeight="1" x14ac:dyDescent="0.2"/>
    <row r="58053" ht="12.75" customHeight="1" x14ac:dyDescent="0.2"/>
    <row r="58054" ht="12.75" customHeight="1" x14ac:dyDescent="0.2"/>
    <row r="58055" ht="12.75" customHeight="1" x14ac:dyDescent="0.2"/>
    <row r="58056" ht="12.75" customHeight="1" x14ac:dyDescent="0.2"/>
    <row r="58057" ht="12.75" customHeight="1" x14ac:dyDescent="0.2"/>
    <row r="58058" ht="12.75" customHeight="1" x14ac:dyDescent="0.2"/>
    <row r="58059" ht="12.75" customHeight="1" x14ac:dyDescent="0.2"/>
    <row r="58060" ht="12.75" customHeight="1" x14ac:dyDescent="0.2"/>
    <row r="58061" ht="12.75" customHeight="1" x14ac:dyDescent="0.2"/>
    <row r="58062" ht="12.75" customHeight="1" x14ac:dyDescent="0.2"/>
    <row r="58063" ht="12.75" customHeight="1" x14ac:dyDescent="0.2"/>
    <row r="58064" ht="12.75" customHeight="1" x14ac:dyDescent="0.2"/>
    <row r="58065" ht="12.75" customHeight="1" x14ac:dyDescent="0.2"/>
    <row r="58066" ht="12.75" customHeight="1" x14ac:dyDescent="0.2"/>
    <row r="58067" ht="12.75" customHeight="1" x14ac:dyDescent="0.2"/>
    <row r="58068" ht="12.75" customHeight="1" x14ac:dyDescent="0.2"/>
    <row r="58069" ht="12.75" customHeight="1" x14ac:dyDescent="0.2"/>
    <row r="58070" ht="12.75" customHeight="1" x14ac:dyDescent="0.2"/>
    <row r="58071" ht="12.75" customHeight="1" x14ac:dyDescent="0.2"/>
    <row r="58072" ht="12.75" customHeight="1" x14ac:dyDescent="0.2"/>
    <row r="58073" ht="12.75" customHeight="1" x14ac:dyDescent="0.2"/>
    <row r="58074" ht="12.75" customHeight="1" x14ac:dyDescent="0.2"/>
    <row r="58075" ht="12.75" customHeight="1" x14ac:dyDescent="0.2"/>
    <row r="58076" ht="12.75" customHeight="1" x14ac:dyDescent="0.2"/>
    <row r="58077" ht="12.75" customHeight="1" x14ac:dyDescent="0.2"/>
    <row r="58078" ht="12.75" customHeight="1" x14ac:dyDescent="0.2"/>
    <row r="58079" ht="12.75" customHeight="1" x14ac:dyDescent="0.2"/>
    <row r="58080" ht="12.75" customHeight="1" x14ac:dyDescent="0.2"/>
    <row r="58081" ht="12.75" customHeight="1" x14ac:dyDescent="0.2"/>
    <row r="58082" ht="12.75" customHeight="1" x14ac:dyDescent="0.2"/>
    <row r="58083" ht="12.75" customHeight="1" x14ac:dyDescent="0.2"/>
    <row r="58084" ht="12.75" customHeight="1" x14ac:dyDescent="0.2"/>
    <row r="58085" ht="12.75" customHeight="1" x14ac:dyDescent="0.2"/>
    <row r="58086" ht="12.75" customHeight="1" x14ac:dyDescent="0.2"/>
    <row r="58087" ht="12.75" customHeight="1" x14ac:dyDescent="0.2"/>
    <row r="58088" ht="12.75" customHeight="1" x14ac:dyDescent="0.2"/>
    <row r="58089" ht="12.75" customHeight="1" x14ac:dyDescent="0.2"/>
    <row r="58090" ht="12.75" customHeight="1" x14ac:dyDescent="0.2"/>
    <row r="58091" ht="12.75" customHeight="1" x14ac:dyDescent="0.2"/>
    <row r="58092" ht="12.75" customHeight="1" x14ac:dyDescent="0.2"/>
    <row r="58093" ht="12.75" customHeight="1" x14ac:dyDescent="0.2"/>
    <row r="58094" ht="12.75" customHeight="1" x14ac:dyDescent="0.2"/>
    <row r="58095" ht="12.75" customHeight="1" x14ac:dyDescent="0.2"/>
    <row r="58096" ht="12.75" customHeight="1" x14ac:dyDescent="0.2"/>
    <row r="58097" ht="12.75" customHeight="1" x14ac:dyDescent="0.2"/>
    <row r="58098" ht="12.75" customHeight="1" x14ac:dyDescent="0.2"/>
    <row r="58099" ht="12.75" customHeight="1" x14ac:dyDescent="0.2"/>
    <row r="58100" ht="12.75" customHeight="1" x14ac:dyDescent="0.2"/>
    <row r="58101" ht="12.75" customHeight="1" x14ac:dyDescent="0.2"/>
    <row r="58102" ht="12.75" customHeight="1" x14ac:dyDescent="0.2"/>
    <row r="58103" ht="12.75" customHeight="1" x14ac:dyDescent="0.2"/>
    <row r="58104" ht="12.75" customHeight="1" x14ac:dyDescent="0.2"/>
    <row r="58105" ht="12.75" customHeight="1" x14ac:dyDescent="0.2"/>
    <row r="58106" ht="12.75" customHeight="1" x14ac:dyDescent="0.2"/>
    <row r="58107" ht="12.75" customHeight="1" x14ac:dyDescent="0.2"/>
    <row r="58108" ht="12.75" customHeight="1" x14ac:dyDescent="0.2"/>
    <row r="58109" ht="12.75" customHeight="1" x14ac:dyDescent="0.2"/>
    <row r="58110" ht="12.75" customHeight="1" x14ac:dyDescent="0.2"/>
    <row r="58111" ht="12.75" customHeight="1" x14ac:dyDescent="0.2"/>
    <row r="58112" ht="12.75" customHeight="1" x14ac:dyDescent="0.2"/>
    <row r="58113" ht="12.75" customHeight="1" x14ac:dyDescent="0.2"/>
    <row r="58114" ht="12.75" customHeight="1" x14ac:dyDescent="0.2"/>
    <row r="58115" ht="12.75" customHeight="1" x14ac:dyDescent="0.2"/>
    <row r="58116" ht="12.75" customHeight="1" x14ac:dyDescent="0.2"/>
    <row r="58117" ht="12.75" customHeight="1" x14ac:dyDescent="0.2"/>
    <row r="58118" ht="12.75" customHeight="1" x14ac:dyDescent="0.2"/>
    <row r="58119" ht="12.75" customHeight="1" x14ac:dyDescent="0.2"/>
    <row r="58120" ht="12.75" customHeight="1" x14ac:dyDescent="0.2"/>
    <row r="58121" ht="12.75" customHeight="1" x14ac:dyDescent="0.2"/>
    <row r="58122" ht="12.75" customHeight="1" x14ac:dyDescent="0.2"/>
    <row r="58123" ht="12.75" customHeight="1" x14ac:dyDescent="0.2"/>
    <row r="58124" ht="12.75" customHeight="1" x14ac:dyDescent="0.2"/>
    <row r="58125" ht="12.75" customHeight="1" x14ac:dyDescent="0.2"/>
    <row r="58126" ht="12.75" customHeight="1" x14ac:dyDescent="0.2"/>
    <row r="58127" ht="12.75" customHeight="1" x14ac:dyDescent="0.2"/>
    <row r="58128" ht="12.75" customHeight="1" x14ac:dyDescent="0.2"/>
    <row r="58129" ht="12.75" customHeight="1" x14ac:dyDescent="0.2"/>
    <row r="58130" ht="12.75" customHeight="1" x14ac:dyDescent="0.2"/>
    <row r="58131" ht="12.75" customHeight="1" x14ac:dyDescent="0.2"/>
    <row r="58132" ht="12.75" customHeight="1" x14ac:dyDescent="0.2"/>
    <row r="58133" ht="12.75" customHeight="1" x14ac:dyDescent="0.2"/>
    <row r="58134" ht="12.75" customHeight="1" x14ac:dyDescent="0.2"/>
    <row r="58135" ht="12.75" customHeight="1" x14ac:dyDescent="0.2"/>
    <row r="58136" ht="12.75" customHeight="1" x14ac:dyDescent="0.2"/>
    <row r="58137" ht="12.75" customHeight="1" x14ac:dyDescent="0.2"/>
    <row r="58138" ht="12.75" customHeight="1" x14ac:dyDescent="0.2"/>
    <row r="58139" ht="12.75" customHeight="1" x14ac:dyDescent="0.2"/>
    <row r="58140" ht="12.75" customHeight="1" x14ac:dyDescent="0.2"/>
    <row r="58141" ht="12.75" customHeight="1" x14ac:dyDescent="0.2"/>
    <row r="58142" ht="12.75" customHeight="1" x14ac:dyDescent="0.2"/>
    <row r="58143" ht="12.75" customHeight="1" x14ac:dyDescent="0.2"/>
    <row r="58144" ht="12.75" customHeight="1" x14ac:dyDescent="0.2"/>
    <row r="58145" ht="12.75" customHeight="1" x14ac:dyDescent="0.2"/>
    <row r="58146" ht="12.75" customHeight="1" x14ac:dyDescent="0.2"/>
    <row r="58147" ht="12.75" customHeight="1" x14ac:dyDescent="0.2"/>
    <row r="58148" ht="12.75" customHeight="1" x14ac:dyDescent="0.2"/>
    <row r="58149" ht="12.75" customHeight="1" x14ac:dyDescent="0.2"/>
    <row r="58150" ht="12.75" customHeight="1" x14ac:dyDescent="0.2"/>
    <row r="58151" ht="12.75" customHeight="1" x14ac:dyDescent="0.2"/>
    <row r="58152" ht="12.75" customHeight="1" x14ac:dyDescent="0.2"/>
    <row r="58153" ht="12.75" customHeight="1" x14ac:dyDescent="0.2"/>
    <row r="58154" ht="12.75" customHeight="1" x14ac:dyDescent="0.2"/>
    <row r="58155" ht="12.75" customHeight="1" x14ac:dyDescent="0.2"/>
    <row r="58156" ht="12.75" customHeight="1" x14ac:dyDescent="0.2"/>
    <row r="58157" ht="12.75" customHeight="1" x14ac:dyDescent="0.2"/>
    <row r="58158" ht="12.75" customHeight="1" x14ac:dyDescent="0.2"/>
    <row r="58159" ht="12.75" customHeight="1" x14ac:dyDescent="0.2"/>
    <row r="58160" ht="12.75" customHeight="1" x14ac:dyDescent="0.2"/>
    <row r="58161" ht="12.75" customHeight="1" x14ac:dyDescent="0.2"/>
    <row r="58162" ht="12.75" customHeight="1" x14ac:dyDescent="0.2"/>
    <row r="58163" ht="12.75" customHeight="1" x14ac:dyDescent="0.2"/>
    <row r="58164" ht="12.75" customHeight="1" x14ac:dyDescent="0.2"/>
    <row r="58165" ht="12.75" customHeight="1" x14ac:dyDescent="0.2"/>
    <row r="58166" ht="12.75" customHeight="1" x14ac:dyDescent="0.2"/>
    <row r="58167" ht="12.75" customHeight="1" x14ac:dyDescent="0.2"/>
    <row r="58168" ht="12.75" customHeight="1" x14ac:dyDescent="0.2"/>
    <row r="58169" ht="12.75" customHeight="1" x14ac:dyDescent="0.2"/>
    <row r="58170" ht="12.75" customHeight="1" x14ac:dyDescent="0.2"/>
    <row r="58171" ht="12.75" customHeight="1" x14ac:dyDescent="0.2"/>
    <row r="58172" ht="12.75" customHeight="1" x14ac:dyDescent="0.2"/>
    <row r="58173" ht="12.75" customHeight="1" x14ac:dyDescent="0.2"/>
    <row r="58174" ht="12.75" customHeight="1" x14ac:dyDescent="0.2"/>
    <row r="58175" ht="12.75" customHeight="1" x14ac:dyDescent="0.2"/>
    <row r="58176" ht="12.75" customHeight="1" x14ac:dyDescent="0.2"/>
    <row r="58177" ht="12.75" customHeight="1" x14ac:dyDescent="0.2"/>
    <row r="58178" ht="12.75" customHeight="1" x14ac:dyDescent="0.2"/>
    <row r="58179" ht="12.75" customHeight="1" x14ac:dyDescent="0.2"/>
    <row r="58180" ht="12.75" customHeight="1" x14ac:dyDescent="0.2"/>
    <row r="58181" ht="12.75" customHeight="1" x14ac:dyDescent="0.2"/>
    <row r="58182" ht="12.75" customHeight="1" x14ac:dyDescent="0.2"/>
    <row r="58183" ht="12.75" customHeight="1" x14ac:dyDescent="0.2"/>
    <row r="58184" ht="12.75" customHeight="1" x14ac:dyDescent="0.2"/>
    <row r="58185" ht="12.75" customHeight="1" x14ac:dyDescent="0.2"/>
    <row r="58186" ht="12.75" customHeight="1" x14ac:dyDescent="0.2"/>
    <row r="58187" ht="12.75" customHeight="1" x14ac:dyDescent="0.2"/>
    <row r="58188" ht="12.75" customHeight="1" x14ac:dyDescent="0.2"/>
    <row r="58189" ht="12.75" customHeight="1" x14ac:dyDescent="0.2"/>
    <row r="58190" ht="12.75" customHeight="1" x14ac:dyDescent="0.2"/>
    <row r="58191" ht="12.75" customHeight="1" x14ac:dyDescent="0.2"/>
    <row r="58192" ht="12.75" customHeight="1" x14ac:dyDescent="0.2"/>
    <row r="58193" ht="12.75" customHeight="1" x14ac:dyDescent="0.2"/>
    <row r="58194" ht="12.75" customHeight="1" x14ac:dyDescent="0.2"/>
    <row r="58195" ht="12.75" customHeight="1" x14ac:dyDescent="0.2"/>
    <row r="58196" ht="12.75" customHeight="1" x14ac:dyDescent="0.2"/>
    <row r="58197" ht="12.75" customHeight="1" x14ac:dyDescent="0.2"/>
    <row r="58198" ht="12.75" customHeight="1" x14ac:dyDescent="0.2"/>
    <row r="58199" ht="12.75" customHeight="1" x14ac:dyDescent="0.2"/>
    <row r="58200" ht="12.75" customHeight="1" x14ac:dyDescent="0.2"/>
    <row r="58201" ht="12.75" customHeight="1" x14ac:dyDescent="0.2"/>
    <row r="58202" ht="12.75" customHeight="1" x14ac:dyDescent="0.2"/>
    <row r="58203" ht="12.75" customHeight="1" x14ac:dyDescent="0.2"/>
    <row r="58204" ht="12.75" customHeight="1" x14ac:dyDescent="0.2"/>
    <row r="58205" ht="12.75" customHeight="1" x14ac:dyDescent="0.2"/>
    <row r="58206" ht="12.75" customHeight="1" x14ac:dyDescent="0.2"/>
    <row r="58207" ht="12.75" customHeight="1" x14ac:dyDescent="0.2"/>
    <row r="58208" ht="12.75" customHeight="1" x14ac:dyDescent="0.2"/>
    <row r="58209" ht="12.75" customHeight="1" x14ac:dyDescent="0.2"/>
    <row r="58210" ht="12.75" customHeight="1" x14ac:dyDescent="0.2"/>
    <row r="58211" ht="12.75" customHeight="1" x14ac:dyDescent="0.2"/>
    <row r="58212" ht="12.75" customHeight="1" x14ac:dyDescent="0.2"/>
    <row r="58213" ht="12.75" customHeight="1" x14ac:dyDescent="0.2"/>
    <row r="58214" ht="12.75" customHeight="1" x14ac:dyDescent="0.2"/>
    <row r="58215" ht="12.75" customHeight="1" x14ac:dyDescent="0.2"/>
    <row r="58216" ht="12.75" customHeight="1" x14ac:dyDescent="0.2"/>
    <row r="58217" ht="12.75" customHeight="1" x14ac:dyDescent="0.2"/>
    <row r="58218" ht="12.75" customHeight="1" x14ac:dyDescent="0.2"/>
    <row r="58219" ht="12.75" customHeight="1" x14ac:dyDescent="0.2"/>
    <row r="58220" ht="12.75" customHeight="1" x14ac:dyDescent="0.2"/>
    <row r="58221" ht="12.75" customHeight="1" x14ac:dyDescent="0.2"/>
    <row r="58222" ht="12.75" customHeight="1" x14ac:dyDescent="0.2"/>
    <row r="58223" ht="12.75" customHeight="1" x14ac:dyDescent="0.2"/>
    <row r="58224" ht="12.75" customHeight="1" x14ac:dyDescent="0.2"/>
    <row r="58225" ht="12.75" customHeight="1" x14ac:dyDescent="0.2"/>
    <row r="58226" ht="12.75" customHeight="1" x14ac:dyDescent="0.2"/>
    <row r="58227" ht="12.75" customHeight="1" x14ac:dyDescent="0.2"/>
    <row r="58228" ht="12.75" customHeight="1" x14ac:dyDescent="0.2"/>
    <row r="58229" ht="12.75" customHeight="1" x14ac:dyDescent="0.2"/>
    <row r="58230" ht="12.75" customHeight="1" x14ac:dyDescent="0.2"/>
    <row r="58231" ht="12.75" customHeight="1" x14ac:dyDescent="0.2"/>
    <row r="58232" ht="12.75" customHeight="1" x14ac:dyDescent="0.2"/>
    <row r="58233" ht="12.75" customHeight="1" x14ac:dyDescent="0.2"/>
    <row r="58234" ht="12.75" customHeight="1" x14ac:dyDescent="0.2"/>
    <row r="58235" ht="12.75" customHeight="1" x14ac:dyDescent="0.2"/>
    <row r="58236" ht="12.75" customHeight="1" x14ac:dyDescent="0.2"/>
    <row r="58237" ht="12.75" customHeight="1" x14ac:dyDescent="0.2"/>
    <row r="58238" ht="12.75" customHeight="1" x14ac:dyDescent="0.2"/>
    <row r="58239" ht="12.75" customHeight="1" x14ac:dyDescent="0.2"/>
    <row r="58240" ht="12.75" customHeight="1" x14ac:dyDescent="0.2"/>
    <row r="58241" ht="12.75" customHeight="1" x14ac:dyDescent="0.2"/>
    <row r="58242" ht="12.75" customHeight="1" x14ac:dyDescent="0.2"/>
    <row r="58243" ht="12.75" customHeight="1" x14ac:dyDescent="0.2"/>
    <row r="58244" ht="12.75" customHeight="1" x14ac:dyDescent="0.2"/>
    <row r="58245" ht="12.75" customHeight="1" x14ac:dyDescent="0.2"/>
    <row r="58246" ht="12.75" customHeight="1" x14ac:dyDescent="0.2"/>
    <row r="58247" ht="12.75" customHeight="1" x14ac:dyDescent="0.2"/>
    <row r="58248" ht="12.75" customHeight="1" x14ac:dyDescent="0.2"/>
    <row r="58249" ht="12.75" customHeight="1" x14ac:dyDescent="0.2"/>
    <row r="58250" ht="12.75" customHeight="1" x14ac:dyDescent="0.2"/>
    <row r="58251" ht="12.75" customHeight="1" x14ac:dyDescent="0.2"/>
    <row r="58252" ht="12.75" customHeight="1" x14ac:dyDescent="0.2"/>
    <row r="58253" ht="12.75" customHeight="1" x14ac:dyDescent="0.2"/>
    <row r="58254" ht="12.75" customHeight="1" x14ac:dyDescent="0.2"/>
    <row r="58255" ht="12.75" customHeight="1" x14ac:dyDescent="0.2"/>
    <row r="58256" ht="12.75" customHeight="1" x14ac:dyDescent="0.2"/>
    <row r="58257" ht="12.75" customHeight="1" x14ac:dyDescent="0.2"/>
    <row r="58258" ht="12.75" customHeight="1" x14ac:dyDescent="0.2"/>
    <row r="58259" ht="12.75" customHeight="1" x14ac:dyDescent="0.2"/>
    <row r="58260" ht="12.75" customHeight="1" x14ac:dyDescent="0.2"/>
    <row r="58261" ht="12.75" customHeight="1" x14ac:dyDescent="0.2"/>
    <row r="58262" ht="12.75" customHeight="1" x14ac:dyDescent="0.2"/>
    <row r="58263" ht="12.75" customHeight="1" x14ac:dyDescent="0.2"/>
    <row r="58264" ht="12.75" customHeight="1" x14ac:dyDescent="0.2"/>
    <row r="58265" ht="12.75" customHeight="1" x14ac:dyDescent="0.2"/>
    <row r="58266" ht="12.75" customHeight="1" x14ac:dyDescent="0.2"/>
    <row r="58267" ht="12.75" customHeight="1" x14ac:dyDescent="0.2"/>
    <row r="58268" ht="12.75" customHeight="1" x14ac:dyDescent="0.2"/>
    <row r="58269" ht="12.75" customHeight="1" x14ac:dyDescent="0.2"/>
    <row r="58270" ht="12.75" customHeight="1" x14ac:dyDescent="0.2"/>
    <row r="58271" ht="12.75" customHeight="1" x14ac:dyDescent="0.2"/>
    <row r="58272" ht="12.75" customHeight="1" x14ac:dyDescent="0.2"/>
    <row r="58273" ht="12.75" customHeight="1" x14ac:dyDescent="0.2"/>
    <row r="58274" ht="12.75" customHeight="1" x14ac:dyDescent="0.2"/>
    <row r="58275" ht="12.75" customHeight="1" x14ac:dyDescent="0.2"/>
    <row r="58276" ht="12.75" customHeight="1" x14ac:dyDescent="0.2"/>
    <row r="58277" ht="12.75" customHeight="1" x14ac:dyDescent="0.2"/>
    <row r="58278" ht="12.75" customHeight="1" x14ac:dyDescent="0.2"/>
    <row r="58279" ht="12.75" customHeight="1" x14ac:dyDescent="0.2"/>
    <row r="58280" ht="12.75" customHeight="1" x14ac:dyDescent="0.2"/>
    <row r="58281" ht="12.75" customHeight="1" x14ac:dyDescent="0.2"/>
    <row r="58282" ht="12.75" customHeight="1" x14ac:dyDescent="0.2"/>
    <row r="58283" ht="12.75" customHeight="1" x14ac:dyDescent="0.2"/>
    <row r="58284" ht="12.75" customHeight="1" x14ac:dyDescent="0.2"/>
    <row r="58285" ht="12.75" customHeight="1" x14ac:dyDescent="0.2"/>
    <row r="58286" ht="12.75" customHeight="1" x14ac:dyDescent="0.2"/>
    <row r="58287" ht="12.75" customHeight="1" x14ac:dyDescent="0.2"/>
    <row r="58288" ht="12.75" customHeight="1" x14ac:dyDescent="0.2"/>
    <row r="58289" ht="12.75" customHeight="1" x14ac:dyDescent="0.2"/>
    <row r="58290" ht="12.75" customHeight="1" x14ac:dyDescent="0.2"/>
    <row r="58291" ht="12.75" customHeight="1" x14ac:dyDescent="0.2"/>
    <row r="58292" ht="12.75" customHeight="1" x14ac:dyDescent="0.2"/>
    <row r="58293" ht="12.75" customHeight="1" x14ac:dyDescent="0.2"/>
    <row r="58294" ht="12.75" customHeight="1" x14ac:dyDescent="0.2"/>
    <row r="58295" ht="12.75" customHeight="1" x14ac:dyDescent="0.2"/>
    <row r="58296" ht="12.75" customHeight="1" x14ac:dyDescent="0.2"/>
    <row r="58297" ht="12.75" customHeight="1" x14ac:dyDescent="0.2"/>
    <row r="58298" ht="12.75" customHeight="1" x14ac:dyDescent="0.2"/>
    <row r="58299" ht="12.75" customHeight="1" x14ac:dyDescent="0.2"/>
    <row r="58300" ht="12.75" customHeight="1" x14ac:dyDescent="0.2"/>
    <row r="58301" ht="12.75" customHeight="1" x14ac:dyDescent="0.2"/>
    <row r="58302" ht="12.75" customHeight="1" x14ac:dyDescent="0.2"/>
    <row r="58303" ht="12.75" customHeight="1" x14ac:dyDescent="0.2"/>
    <row r="58304" ht="12.75" customHeight="1" x14ac:dyDescent="0.2"/>
    <row r="58305" ht="12.75" customHeight="1" x14ac:dyDescent="0.2"/>
    <row r="58306" ht="12.75" customHeight="1" x14ac:dyDescent="0.2"/>
    <row r="58307" ht="12.75" customHeight="1" x14ac:dyDescent="0.2"/>
    <row r="58308" ht="12.75" customHeight="1" x14ac:dyDescent="0.2"/>
    <row r="58309" ht="12.75" customHeight="1" x14ac:dyDescent="0.2"/>
    <row r="58310" ht="12.75" customHeight="1" x14ac:dyDescent="0.2"/>
    <row r="58311" ht="12.75" customHeight="1" x14ac:dyDescent="0.2"/>
    <row r="58312" ht="12.75" customHeight="1" x14ac:dyDescent="0.2"/>
    <row r="58313" ht="12.75" customHeight="1" x14ac:dyDescent="0.2"/>
    <row r="58314" ht="12.75" customHeight="1" x14ac:dyDescent="0.2"/>
    <row r="58315" ht="12.75" customHeight="1" x14ac:dyDescent="0.2"/>
    <row r="58316" ht="12.75" customHeight="1" x14ac:dyDescent="0.2"/>
    <row r="58317" ht="12.75" customHeight="1" x14ac:dyDescent="0.2"/>
    <row r="58318" ht="12.75" customHeight="1" x14ac:dyDescent="0.2"/>
    <row r="58319" ht="12.75" customHeight="1" x14ac:dyDescent="0.2"/>
    <row r="58320" ht="12.75" customHeight="1" x14ac:dyDescent="0.2"/>
    <row r="58321" ht="12.75" customHeight="1" x14ac:dyDescent="0.2"/>
    <row r="58322" ht="12.75" customHeight="1" x14ac:dyDescent="0.2"/>
    <row r="58323" ht="12.75" customHeight="1" x14ac:dyDescent="0.2"/>
    <row r="58324" ht="12.75" customHeight="1" x14ac:dyDescent="0.2"/>
    <row r="58325" ht="12.75" customHeight="1" x14ac:dyDescent="0.2"/>
    <row r="58326" ht="12.75" customHeight="1" x14ac:dyDescent="0.2"/>
    <row r="58327" ht="12.75" customHeight="1" x14ac:dyDescent="0.2"/>
    <row r="58328" ht="12.75" customHeight="1" x14ac:dyDescent="0.2"/>
    <row r="58329" ht="12.75" customHeight="1" x14ac:dyDescent="0.2"/>
    <row r="58330" ht="12.75" customHeight="1" x14ac:dyDescent="0.2"/>
    <row r="58331" ht="12.75" customHeight="1" x14ac:dyDescent="0.2"/>
    <row r="58332" ht="12.75" customHeight="1" x14ac:dyDescent="0.2"/>
    <row r="58333" ht="12.75" customHeight="1" x14ac:dyDescent="0.2"/>
    <row r="58334" ht="12.75" customHeight="1" x14ac:dyDescent="0.2"/>
    <row r="58335" ht="12.75" customHeight="1" x14ac:dyDescent="0.2"/>
    <row r="58336" ht="12.75" customHeight="1" x14ac:dyDescent="0.2"/>
    <row r="58337" ht="12.75" customHeight="1" x14ac:dyDescent="0.2"/>
    <row r="58338" ht="12.75" customHeight="1" x14ac:dyDescent="0.2"/>
    <row r="58339" ht="12.75" customHeight="1" x14ac:dyDescent="0.2"/>
    <row r="58340" ht="12.75" customHeight="1" x14ac:dyDescent="0.2"/>
    <row r="58341" ht="12.75" customHeight="1" x14ac:dyDescent="0.2"/>
    <row r="58342" ht="12.75" customHeight="1" x14ac:dyDescent="0.2"/>
    <row r="58343" ht="12.75" customHeight="1" x14ac:dyDescent="0.2"/>
    <row r="58344" ht="12.75" customHeight="1" x14ac:dyDescent="0.2"/>
    <row r="58345" ht="12.75" customHeight="1" x14ac:dyDescent="0.2"/>
    <row r="58346" ht="12.75" customHeight="1" x14ac:dyDescent="0.2"/>
    <row r="58347" ht="12.75" customHeight="1" x14ac:dyDescent="0.2"/>
    <row r="58348" ht="12.75" customHeight="1" x14ac:dyDescent="0.2"/>
    <row r="58349" ht="12.75" customHeight="1" x14ac:dyDescent="0.2"/>
    <row r="58350" ht="12.75" customHeight="1" x14ac:dyDescent="0.2"/>
    <row r="58351" ht="12.75" customHeight="1" x14ac:dyDescent="0.2"/>
    <row r="58352" ht="12.75" customHeight="1" x14ac:dyDescent="0.2"/>
    <row r="58353" ht="12.75" customHeight="1" x14ac:dyDescent="0.2"/>
    <row r="58354" ht="12.75" customHeight="1" x14ac:dyDescent="0.2"/>
    <row r="58355" ht="12.75" customHeight="1" x14ac:dyDescent="0.2"/>
    <row r="58356" ht="12.75" customHeight="1" x14ac:dyDescent="0.2"/>
    <row r="58357" ht="12.75" customHeight="1" x14ac:dyDescent="0.2"/>
    <row r="58358" ht="12.75" customHeight="1" x14ac:dyDescent="0.2"/>
    <row r="58359" ht="12.75" customHeight="1" x14ac:dyDescent="0.2"/>
    <row r="58360" ht="12.75" customHeight="1" x14ac:dyDescent="0.2"/>
    <row r="58361" ht="12.75" customHeight="1" x14ac:dyDescent="0.2"/>
    <row r="58362" ht="12.75" customHeight="1" x14ac:dyDescent="0.2"/>
    <row r="58363" ht="12.75" customHeight="1" x14ac:dyDescent="0.2"/>
    <row r="58364" ht="12.75" customHeight="1" x14ac:dyDescent="0.2"/>
    <row r="58365" ht="12.75" customHeight="1" x14ac:dyDescent="0.2"/>
    <row r="58366" ht="12.75" customHeight="1" x14ac:dyDescent="0.2"/>
    <row r="58367" ht="12.75" customHeight="1" x14ac:dyDescent="0.2"/>
    <row r="58368" ht="12.75" customHeight="1" x14ac:dyDescent="0.2"/>
    <row r="58369" ht="12.75" customHeight="1" x14ac:dyDescent="0.2"/>
    <row r="58370" ht="12.75" customHeight="1" x14ac:dyDescent="0.2"/>
    <row r="58371" ht="12.75" customHeight="1" x14ac:dyDescent="0.2"/>
    <row r="58372" ht="12.75" customHeight="1" x14ac:dyDescent="0.2"/>
    <row r="58373" ht="12.75" customHeight="1" x14ac:dyDescent="0.2"/>
    <row r="58374" ht="12.75" customHeight="1" x14ac:dyDescent="0.2"/>
    <row r="58375" ht="12.75" customHeight="1" x14ac:dyDescent="0.2"/>
    <row r="58376" ht="12.75" customHeight="1" x14ac:dyDescent="0.2"/>
    <row r="58377" ht="12.75" customHeight="1" x14ac:dyDescent="0.2"/>
    <row r="58378" ht="12.75" customHeight="1" x14ac:dyDescent="0.2"/>
    <row r="58379" ht="12.75" customHeight="1" x14ac:dyDescent="0.2"/>
    <row r="58380" ht="12.75" customHeight="1" x14ac:dyDescent="0.2"/>
    <row r="58381" ht="12.75" customHeight="1" x14ac:dyDescent="0.2"/>
    <row r="58382" ht="12.75" customHeight="1" x14ac:dyDescent="0.2"/>
    <row r="58383" ht="12.75" customHeight="1" x14ac:dyDescent="0.2"/>
    <row r="58384" ht="12.75" customHeight="1" x14ac:dyDescent="0.2"/>
    <row r="58385" ht="12.75" customHeight="1" x14ac:dyDescent="0.2"/>
    <row r="58386" ht="12.75" customHeight="1" x14ac:dyDescent="0.2"/>
    <row r="58387" ht="12.75" customHeight="1" x14ac:dyDescent="0.2"/>
    <row r="58388" ht="12.75" customHeight="1" x14ac:dyDescent="0.2"/>
    <row r="58389" ht="12.75" customHeight="1" x14ac:dyDescent="0.2"/>
    <row r="58390" ht="12.75" customHeight="1" x14ac:dyDescent="0.2"/>
    <row r="58391" ht="12.75" customHeight="1" x14ac:dyDescent="0.2"/>
    <row r="58392" ht="12.75" customHeight="1" x14ac:dyDescent="0.2"/>
    <row r="58393" ht="12.75" customHeight="1" x14ac:dyDescent="0.2"/>
    <row r="58394" ht="12.75" customHeight="1" x14ac:dyDescent="0.2"/>
    <row r="58395" ht="12.75" customHeight="1" x14ac:dyDescent="0.2"/>
    <row r="58396" ht="12.75" customHeight="1" x14ac:dyDescent="0.2"/>
    <row r="58397" ht="12.75" customHeight="1" x14ac:dyDescent="0.2"/>
    <row r="58398" ht="12.75" customHeight="1" x14ac:dyDescent="0.2"/>
    <row r="58399" ht="12.75" customHeight="1" x14ac:dyDescent="0.2"/>
    <row r="58400" ht="12.75" customHeight="1" x14ac:dyDescent="0.2"/>
    <row r="58401" ht="12.75" customHeight="1" x14ac:dyDescent="0.2"/>
    <row r="58402" ht="12.75" customHeight="1" x14ac:dyDescent="0.2"/>
    <row r="58403" ht="12.75" customHeight="1" x14ac:dyDescent="0.2"/>
    <row r="58404" ht="12.75" customHeight="1" x14ac:dyDescent="0.2"/>
    <row r="58405" ht="12.75" customHeight="1" x14ac:dyDescent="0.2"/>
    <row r="58406" ht="12.75" customHeight="1" x14ac:dyDescent="0.2"/>
    <row r="58407" ht="12.75" customHeight="1" x14ac:dyDescent="0.2"/>
    <row r="58408" ht="12.75" customHeight="1" x14ac:dyDescent="0.2"/>
    <row r="58409" ht="12.75" customHeight="1" x14ac:dyDescent="0.2"/>
    <row r="58410" ht="12.75" customHeight="1" x14ac:dyDescent="0.2"/>
    <row r="58411" ht="12.75" customHeight="1" x14ac:dyDescent="0.2"/>
    <row r="58412" ht="12.75" customHeight="1" x14ac:dyDescent="0.2"/>
    <row r="58413" ht="12.75" customHeight="1" x14ac:dyDescent="0.2"/>
    <row r="58414" ht="12.75" customHeight="1" x14ac:dyDescent="0.2"/>
    <row r="58415" ht="12.75" customHeight="1" x14ac:dyDescent="0.2"/>
    <row r="58416" ht="12.75" customHeight="1" x14ac:dyDescent="0.2"/>
    <row r="58417" ht="12.75" customHeight="1" x14ac:dyDescent="0.2"/>
    <row r="58418" ht="12.75" customHeight="1" x14ac:dyDescent="0.2"/>
    <row r="58419" ht="12.75" customHeight="1" x14ac:dyDescent="0.2"/>
    <row r="58420" ht="12.75" customHeight="1" x14ac:dyDescent="0.2"/>
    <row r="58421" ht="12.75" customHeight="1" x14ac:dyDescent="0.2"/>
    <row r="58422" ht="12.75" customHeight="1" x14ac:dyDescent="0.2"/>
    <row r="58423" ht="12.75" customHeight="1" x14ac:dyDescent="0.2"/>
    <row r="58424" ht="12.75" customHeight="1" x14ac:dyDescent="0.2"/>
    <row r="58425" ht="12.75" customHeight="1" x14ac:dyDescent="0.2"/>
    <row r="58426" ht="12.75" customHeight="1" x14ac:dyDescent="0.2"/>
    <row r="58427" ht="12.75" customHeight="1" x14ac:dyDescent="0.2"/>
    <row r="58428" ht="12.75" customHeight="1" x14ac:dyDescent="0.2"/>
    <row r="58429" ht="12.75" customHeight="1" x14ac:dyDescent="0.2"/>
    <row r="58430" ht="12.75" customHeight="1" x14ac:dyDescent="0.2"/>
    <row r="58431" ht="12.75" customHeight="1" x14ac:dyDescent="0.2"/>
    <row r="58432" ht="12.75" customHeight="1" x14ac:dyDescent="0.2"/>
    <row r="58433" ht="12.75" customHeight="1" x14ac:dyDescent="0.2"/>
    <row r="58434" ht="12.75" customHeight="1" x14ac:dyDescent="0.2"/>
    <row r="58435" ht="12.75" customHeight="1" x14ac:dyDescent="0.2"/>
    <row r="58436" ht="12.75" customHeight="1" x14ac:dyDescent="0.2"/>
    <row r="58437" ht="12.75" customHeight="1" x14ac:dyDescent="0.2"/>
    <row r="58438" ht="12.75" customHeight="1" x14ac:dyDescent="0.2"/>
    <row r="58439" ht="12.75" customHeight="1" x14ac:dyDescent="0.2"/>
    <row r="58440" ht="12.75" customHeight="1" x14ac:dyDescent="0.2"/>
    <row r="58441" ht="12.75" customHeight="1" x14ac:dyDescent="0.2"/>
    <row r="58442" ht="12.75" customHeight="1" x14ac:dyDescent="0.2"/>
    <row r="58443" ht="12.75" customHeight="1" x14ac:dyDescent="0.2"/>
    <row r="58444" ht="12.75" customHeight="1" x14ac:dyDescent="0.2"/>
    <row r="58445" ht="12.75" customHeight="1" x14ac:dyDescent="0.2"/>
    <row r="58446" ht="12.75" customHeight="1" x14ac:dyDescent="0.2"/>
    <row r="58447" ht="12.75" customHeight="1" x14ac:dyDescent="0.2"/>
    <row r="58448" ht="12.75" customHeight="1" x14ac:dyDescent="0.2"/>
    <row r="58449" ht="12.75" customHeight="1" x14ac:dyDescent="0.2"/>
    <row r="58450" ht="12.75" customHeight="1" x14ac:dyDescent="0.2"/>
    <row r="58451" ht="12.75" customHeight="1" x14ac:dyDescent="0.2"/>
    <row r="58452" ht="12.75" customHeight="1" x14ac:dyDescent="0.2"/>
    <row r="58453" ht="12.75" customHeight="1" x14ac:dyDescent="0.2"/>
    <row r="58454" ht="12.75" customHeight="1" x14ac:dyDescent="0.2"/>
    <row r="58455" ht="12.75" customHeight="1" x14ac:dyDescent="0.2"/>
    <row r="58456" ht="12.75" customHeight="1" x14ac:dyDescent="0.2"/>
    <row r="58457" ht="12.75" customHeight="1" x14ac:dyDescent="0.2"/>
    <row r="58458" ht="12.75" customHeight="1" x14ac:dyDescent="0.2"/>
    <row r="58459" ht="12.75" customHeight="1" x14ac:dyDescent="0.2"/>
    <row r="58460" ht="12.75" customHeight="1" x14ac:dyDescent="0.2"/>
    <row r="58461" ht="12.75" customHeight="1" x14ac:dyDescent="0.2"/>
    <row r="58462" ht="12.75" customHeight="1" x14ac:dyDescent="0.2"/>
    <row r="58463" ht="12.75" customHeight="1" x14ac:dyDescent="0.2"/>
    <row r="58464" ht="12.75" customHeight="1" x14ac:dyDescent="0.2"/>
    <row r="58465" ht="12.75" customHeight="1" x14ac:dyDescent="0.2"/>
    <row r="58466" ht="12.75" customHeight="1" x14ac:dyDescent="0.2"/>
    <row r="58467" ht="12.75" customHeight="1" x14ac:dyDescent="0.2"/>
    <row r="58468" ht="12.75" customHeight="1" x14ac:dyDescent="0.2"/>
    <row r="58469" ht="12.75" customHeight="1" x14ac:dyDescent="0.2"/>
    <row r="58470" ht="12.75" customHeight="1" x14ac:dyDescent="0.2"/>
    <row r="58471" ht="12.75" customHeight="1" x14ac:dyDescent="0.2"/>
    <row r="58472" ht="12.75" customHeight="1" x14ac:dyDescent="0.2"/>
    <row r="58473" ht="12.75" customHeight="1" x14ac:dyDescent="0.2"/>
    <row r="58474" ht="12.75" customHeight="1" x14ac:dyDescent="0.2"/>
    <row r="58475" ht="12.75" customHeight="1" x14ac:dyDescent="0.2"/>
    <row r="58476" ht="12.75" customHeight="1" x14ac:dyDescent="0.2"/>
    <row r="58477" ht="12.75" customHeight="1" x14ac:dyDescent="0.2"/>
    <row r="58478" ht="12.75" customHeight="1" x14ac:dyDescent="0.2"/>
    <row r="58479" ht="12.75" customHeight="1" x14ac:dyDescent="0.2"/>
    <row r="58480" ht="12.75" customHeight="1" x14ac:dyDescent="0.2"/>
    <row r="58481" ht="12.75" customHeight="1" x14ac:dyDescent="0.2"/>
    <row r="58482" ht="12.75" customHeight="1" x14ac:dyDescent="0.2"/>
    <row r="58483" ht="12.75" customHeight="1" x14ac:dyDescent="0.2"/>
    <row r="58484" ht="12.75" customHeight="1" x14ac:dyDescent="0.2"/>
    <row r="58485" ht="12.75" customHeight="1" x14ac:dyDescent="0.2"/>
    <row r="58486" ht="12.75" customHeight="1" x14ac:dyDescent="0.2"/>
    <row r="58487" ht="12.75" customHeight="1" x14ac:dyDescent="0.2"/>
    <row r="58488" ht="12.75" customHeight="1" x14ac:dyDescent="0.2"/>
    <row r="58489" ht="12.75" customHeight="1" x14ac:dyDescent="0.2"/>
    <row r="58490" ht="12.75" customHeight="1" x14ac:dyDescent="0.2"/>
    <row r="58491" ht="12.75" customHeight="1" x14ac:dyDescent="0.2"/>
    <row r="58492" ht="12.75" customHeight="1" x14ac:dyDescent="0.2"/>
    <row r="58493" ht="12.75" customHeight="1" x14ac:dyDescent="0.2"/>
    <row r="58494" ht="12.75" customHeight="1" x14ac:dyDescent="0.2"/>
    <row r="58495" ht="12.75" customHeight="1" x14ac:dyDescent="0.2"/>
    <row r="58496" ht="12.75" customHeight="1" x14ac:dyDescent="0.2"/>
    <row r="58497" ht="12.75" customHeight="1" x14ac:dyDescent="0.2"/>
    <row r="58498" ht="12.75" customHeight="1" x14ac:dyDescent="0.2"/>
    <row r="58499" ht="12.75" customHeight="1" x14ac:dyDescent="0.2"/>
    <row r="58500" ht="12.75" customHeight="1" x14ac:dyDescent="0.2"/>
    <row r="58501" ht="12.75" customHeight="1" x14ac:dyDescent="0.2"/>
    <row r="58502" ht="12.75" customHeight="1" x14ac:dyDescent="0.2"/>
    <row r="58503" ht="12.75" customHeight="1" x14ac:dyDescent="0.2"/>
    <row r="58504" ht="12.75" customHeight="1" x14ac:dyDescent="0.2"/>
    <row r="58505" ht="12.75" customHeight="1" x14ac:dyDescent="0.2"/>
    <row r="58506" ht="12.75" customHeight="1" x14ac:dyDescent="0.2"/>
    <row r="58507" ht="12.75" customHeight="1" x14ac:dyDescent="0.2"/>
    <row r="58508" ht="12.75" customHeight="1" x14ac:dyDescent="0.2"/>
    <row r="58509" ht="12.75" customHeight="1" x14ac:dyDescent="0.2"/>
    <row r="58510" ht="12.75" customHeight="1" x14ac:dyDescent="0.2"/>
    <row r="58511" ht="12.75" customHeight="1" x14ac:dyDescent="0.2"/>
    <row r="58512" ht="12.75" customHeight="1" x14ac:dyDescent="0.2"/>
    <row r="58513" ht="12.75" customHeight="1" x14ac:dyDescent="0.2"/>
    <row r="58514" ht="12.75" customHeight="1" x14ac:dyDescent="0.2"/>
    <row r="58515" ht="12.75" customHeight="1" x14ac:dyDescent="0.2"/>
    <row r="58516" ht="12.75" customHeight="1" x14ac:dyDescent="0.2"/>
    <row r="58517" ht="12.75" customHeight="1" x14ac:dyDescent="0.2"/>
    <row r="58518" ht="12.75" customHeight="1" x14ac:dyDescent="0.2"/>
    <row r="58519" ht="12.75" customHeight="1" x14ac:dyDescent="0.2"/>
    <row r="58520" ht="12.75" customHeight="1" x14ac:dyDescent="0.2"/>
    <row r="58521" ht="12.75" customHeight="1" x14ac:dyDescent="0.2"/>
    <row r="58522" ht="12.75" customHeight="1" x14ac:dyDescent="0.2"/>
    <row r="58523" ht="12.75" customHeight="1" x14ac:dyDescent="0.2"/>
    <row r="58524" ht="12.75" customHeight="1" x14ac:dyDescent="0.2"/>
    <row r="58525" ht="12.75" customHeight="1" x14ac:dyDescent="0.2"/>
    <row r="58526" ht="12.75" customHeight="1" x14ac:dyDescent="0.2"/>
    <row r="58527" ht="12.75" customHeight="1" x14ac:dyDescent="0.2"/>
    <row r="58528" ht="12.75" customHeight="1" x14ac:dyDescent="0.2"/>
    <row r="58529" ht="12.75" customHeight="1" x14ac:dyDescent="0.2"/>
    <row r="58530" ht="12.75" customHeight="1" x14ac:dyDescent="0.2"/>
    <row r="58531" ht="12.75" customHeight="1" x14ac:dyDescent="0.2"/>
    <row r="58532" ht="12.75" customHeight="1" x14ac:dyDescent="0.2"/>
    <row r="58533" ht="12.75" customHeight="1" x14ac:dyDescent="0.2"/>
    <row r="58534" ht="12.75" customHeight="1" x14ac:dyDescent="0.2"/>
    <row r="58535" ht="12.75" customHeight="1" x14ac:dyDescent="0.2"/>
    <row r="58536" ht="12.75" customHeight="1" x14ac:dyDescent="0.2"/>
    <row r="58537" ht="12.75" customHeight="1" x14ac:dyDescent="0.2"/>
    <row r="58538" ht="12.75" customHeight="1" x14ac:dyDescent="0.2"/>
    <row r="58539" ht="12.75" customHeight="1" x14ac:dyDescent="0.2"/>
    <row r="58540" ht="12.75" customHeight="1" x14ac:dyDescent="0.2"/>
    <row r="58541" ht="12.75" customHeight="1" x14ac:dyDescent="0.2"/>
    <row r="58542" ht="12.75" customHeight="1" x14ac:dyDescent="0.2"/>
    <row r="58543" ht="12.75" customHeight="1" x14ac:dyDescent="0.2"/>
    <row r="58544" ht="12.75" customHeight="1" x14ac:dyDescent="0.2"/>
    <row r="58545" ht="12.75" customHeight="1" x14ac:dyDescent="0.2"/>
    <row r="58546" ht="12.75" customHeight="1" x14ac:dyDescent="0.2"/>
    <row r="58547" ht="12.75" customHeight="1" x14ac:dyDescent="0.2"/>
    <row r="58548" ht="12.75" customHeight="1" x14ac:dyDescent="0.2"/>
    <row r="58549" ht="12.75" customHeight="1" x14ac:dyDescent="0.2"/>
    <row r="58550" ht="12.75" customHeight="1" x14ac:dyDescent="0.2"/>
    <row r="58551" ht="12.75" customHeight="1" x14ac:dyDescent="0.2"/>
    <row r="58552" ht="12.75" customHeight="1" x14ac:dyDescent="0.2"/>
    <row r="58553" ht="12.75" customHeight="1" x14ac:dyDescent="0.2"/>
    <row r="58554" ht="12.75" customHeight="1" x14ac:dyDescent="0.2"/>
    <row r="58555" ht="12.75" customHeight="1" x14ac:dyDescent="0.2"/>
    <row r="58556" ht="12.75" customHeight="1" x14ac:dyDescent="0.2"/>
    <row r="58557" ht="12.75" customHeight="1" x14ac:dyDescent="0.2"/>
    <row r="58558" ht="12.75" customHeight="1" x14ac:dyDescent="0.2"/>
    <row r="58559" ht="12.75" customHeight="1" x14ac:dyDescent="0.2"/>
    <row r="58560" ht="12.75" customHeight="1" x14ac:dyDescent="0.2"/>
    <row r="58561" ht="12.75" customHeight="1" x14ac:dyDescent="0.2"/>
    <row r="58562" ht="12.75" customHeight="1" x14ac:dyDescent="0.2"/>
    <row r="58563" ht="12.75" customHeight="1" x14ac:dyDescent="0.2"/>
    <row r="58564" ht="12.75" customHeight="1" x14ac:dyDescent="0.2"/>
    <row r="58565" ht="12.75" customHeight="1" x14ac:dyDescent="0.2"/>
    <row r="58566" ht="12.75" customHeight="1" x14ac:dyDescent="0.2"/>
    <row r="58567" ht="12.75" customHeight="1" x14ac:dyDescent="0.2"/>
    <row r="58568" ht="12.75" customHeight="1" x14ac:dyDescent="0.2"/>
    <row r="58569" ht="12.75" customHeight="1" x14ac:dyDescent="0.2"/>
    <row r="58570" ht="12.75" customHeight="1" x14ac:dyDescent="0.2"/>
    <row r="58571" ht="12.75" customHeight="1" x14ac:dyDescent="0.2"/>
    <row r="58572" ht="12.75" customHeight="1" x14ac:dyDescent="0.2"/>
    <row r="58573" ht="12.75" customHeight="1" x14ac:dyDescent="0.2"/>
    <row r="58574" ht="12.75" customHeight="1" x14ac:dyDescent="0.2"/>
    <row r="58575" ht="12.75" customHeight="1" x14ac:dyDescent="0.2"/>
    <row r="58576" ht="12.75" customHeight="1" x14ac:dyDescent="0.2"/>
    <row r="58577" ht="12.75" customHeight="1" x14ac:dyDescent="0.2"/>
    <row r="58578" ht="12.75" customHeight="1" x14ac:dyDescent="0.2"/>
    <row r="58579" ht="12.75" customHeight="1" x14ac:dyDescent="0.2"/>
    <row r="58580" ht="12.75" customHeight="1" x14ac:dyDescent="0.2"/>
    <row r="58581" ht="12.75" customHeight="1" x14ac:dyDescent="0.2"/>
    <row r="58582" ht="12.75" customHeight="1" x14ac:dyDescent="0.2"/>
    <row r="58583" ht="12.75" customHeight="1" x14ac:dyDescent="0.2"/>
    <row r="58584" ht="12.75" customHeight="1" x14ac:dyDescent="0.2"/>
    <row r="58585" ht="12.75" customHeight="1" x14ac:dyDescent="0.2"/>
    <row r="58586" ht="12.75" customHeight="1" x14ac:dyDescent="0.2"/>
    <row r="58587" ht="12.75" customHeight="1" x14ac:dyDescent="0.2"/>
    <row r="58588" ht="12.75" customHeight="1" x14ac:dyDescent="0.2"/>
    <row r="58589" ht="12.75" customHeight="1" x14ac:dyDescent="0.2"/>
    <row r="58590" ht="12.75" customHeight="1" x14ac:dyDescent="0.2"/>
    <row r="58591" ht="12.75" customHeight="1" x14ac:dyDescent="0.2"/>
    <row r="58592" ht="12.75" customHeight="1" x14ac:dyDescent="0.2"/>
    <row r="58593" ht="12.75" customHeight="1" x14ac:dyDescent="0.2"/>
    <row r="58594" ht="12.75" customHeight="1" x14ac:dyDescent="0.2"/>
    <row r="58595" ht="12.75" customHeight="1" x14ac:dyDescent="0.2"/>
    <row r="58596" ht="12.75" customHeight="1" x14ac:dyDescent="0.2"/>
    <row r="58597" ht="12.75" customHeight="1" x14ac:dyDescent="0.2"/>
    <row r="58598" ht="12.75" customHeight="1" x14ac:dyDescent="0.2"/>
    <row r="58599" ht="12.75" customHeight="1" x14ac:dyDescent="0.2"/>
    <row r="58600" ht="12.75" customHeight="1" x14ac:dyDescent="0.2"/>
    <row r="58601" ht="12.75" customHeight="1" x14ac:dyDescent="0.2"/>
    <row r="58602" ht="12.75" customHeight="1" x14ac:dyDescent="0.2"/>
    <row r="58603" ht="12.75" customHeight="1" x14ac:dyDescent="0.2"/>
    <row r="58604" ht="12.75" customHeight="1" x14ac:dyDescent="0.2"/>
    <row r="58605" ht="12.75" customHeight="1" x14ac:dyDescent="0.2"/>
    <row r="58606" ht="12.75" customHeight="1" x14ac:dyDescent="0.2"/>
    <row r="58607" ht="12.75" customHeight="1" x14ac:dyDescent="0.2"/>
    <row r="58608" ht="12.75" customHeight="1" x14ac:dyDescent="0.2"/>
    <row r="58609" ht="12.75" customHeight="1" x14ac:dyDescent="0.2"/>
    <row r="58610" ht="12.75" customHeight="1" x14ac:dyDescent="0.2"/>
    <row r="58611" ht="12.75" customHeight="1" x14ac:dyDescent="0.2"/>
    <row r="58612" ht="12.75" customHeight="1" x14ac:dyDescent="0.2"/>
    <row r="58613" ht="12.75" customHeight="1" x14ac:dyDescent="0.2"/>
    <row r="58614" ht="12.75" customHeight="1" x14ac:dyDescent="0.2"/>
    <row r="58615" ht="12.75" customHeight="1" x14ac:dyDescent="0.2"/>
    <row r="58616" ht="12.75" customHeight="1" x14ac:dyDescent="0.2"/>
    <row r="58617" ht="12.75" customHeight="1" x14ac:dyDescent="0.2"/>
    <row r="58618" ht="12.75" customHeight="1" x14ac:dyDescent="0.2"/>
    <row r="58619" ht="12.75" customHeight="1" x14ac:dyDescent="0.2"/>
    <row r="58620" ht="12.75" customHeight="1" x14ac:dyDescent="0.2"/>
    <row r="58621" ht="12.75" customHeight="1" x14ac:dyDescent="0.2"/>
    <row r="58622" ht="12.75" customHeight="1" x14ac:dyDescent="0.2"/>
    <row r="58623" ht="12.75" customHeight="1" x14ac:dyDescent="0.2"/>
    <row r="58624" ht="12.75" customHeight="1" x14ac:dyDescent="0.2"/>
    <row r="58625" ht="12.75" customHeight="1" x14ac:dyDescent="0.2"/>
    <row r="58626" ht="12.75" customHeight="1" x14ac:dyDescent="0.2"/>
    <row r="58627" ht="12.75" customHeight="1" x14ac:dyDescent="0.2"/>
    <row r="58628" ht="12.75" customHeight="1" x14ac:dyDescent="0.2"/>
    <row r="58629" ht="12.75" customHeight="1" x14ac:dyDescent="0.2"/>
    <row r="58630" ht="12.75" customHeight="1" x14ac:dyDescent="0.2"/>
    <row r="58631" ht="12.75" customHeight="1" x14ac:dyDescent="0.2"/>
    <row r="58632" ht="12.75" customHeight="1" x14ac:dyDescent="0.2"/>
    <row r="58633" ht="12.75" customHeight="1" x14ac:dyDescent="0.2"/>
    <row r="58634" ht="12.75" customHeight="1" x14ac:dyDescent="0.2"/>
    <row r="58635" ht="12.75" customHeight="1" x14ac:dyDescent="0.2"/>
    <row r="58636" ht="12.75" customHeight="1" x14ac:dyDescent="0.2"/>
    <row r="58637" ht="12.75" customHeight="1" x14ac:dyDescent="0.2"/>
    <row r="58638" ht="12.75" customHeight="1" x14ac:dyDescent="0.2"/>
    <row r="58639" ht="12.75" customHeight="1" x14ac:dyDescent="0.2"/>
    <row r="58640" ht="12.75" customHeight="1" x14ac:dyDescent="0.2"/>
    <row r="58641" ht="12.75" customHeight="1" x14ac:dyDescent="0.2"/>
    <row r="58642" ht="12.75" customHeight="1" x14ac:dyDescent="0.2"/>
    <row r="58643" ht="12.75" customHeight="1" x14ac:dyDescent="0.2"/>
    <row r="58644" ht="12.75" customHeight="1" x14ac:dyDescent="0.2"/>
    <row r="58645" ht="12.75" customHeight="1" x14ac:dyDescent="0.2"/>
    <row r="58646" ht="12.75" customHeight="1" x14ac:dyDescent="0.2"/>
    <row r="58647" ht="12.75" customHeight="1" x14ac:dyDescent="0.2"/>
    <row r="58648" ht="12.75" customHeight="1" x14ac:dyDescent="0.2"/>
    <row r="58649" ht="12.75" customHeight="1" x14ac:dyDescent="0.2"/>
    <row r="58650" ht="12.75" customHeight="1" x14ac:dyDescent="0.2"/>
    <row r="58651" ht="12.75" customHeight="1" x14ac:dyDescent="0.2"/>
    <row r="58652" ht="12.75" customHeight="1" x14ac:dyDescent="0.2"/>
    <row r="58653" ht="12.75" customHeight="1" x14ac:dyDescent="0.2"/>
    <row r="58654" ht="12.75" customHeight="1" x14ac:dyDescent="0.2"/>
    <row r="58655" ht="12.75" customHeight="1" x14ac:dyDescent="0.2"/>
    <row r="58656" ht="12.75" customHeight="1" x14ac:dyDescent="0.2"/>
    <row r="58657" ht="12.75" customHeight="1" x14ac:dyDescent="0.2"/>
    <row r="58658" ht="12.75" customHeight="1" x14ac:dyDescent="0.2"/>
    <row r="58659" ht="12.75" customHeight="1" x14ac:dyDescent="0.2"/>
    <row r="58660" ht="12.75" customHeight="1" x14ac:dyDescent="0.2"/>
    <row r="58661" ht="12.75" customHeight="1" x14ac:dyDescent="0.2"/>
    <row r="58662" ht="12.75" customHeight="1" x14ac:dyDescent="0.2"/>
    <row r="58663" ht="12.75" customHeight="1" x14ac:dyDescent="0.2"/>
    <row r="58664" ht="12.75" customHeight="1" x14ac:dyDescent="0.2"/>
    <row r="58665" ht="12.75" customHeight="1" x14ac:dyDescent="0.2"/>
    <row r="58666" ht="12.75" customHeight="1" x14ac:dyDescent="0.2"/>
    <row r="58667" ht="12.75" customHeight="1" x14ac:dyDescent="0.2"/>
    <row r="58668" ht="12.75" customHeight="1" x14ac:dyDescent="0.2"/>
    <row r="58669" ht="12.75" customHeight="1" x14ac:dyDescent="0.2"/>
    <row r="58670" ht="12.75" customHeight="1" x14ac:dyDescent="0.2"/>
    <row r="58671" ht="12.75" customHeight="1" x14ac:dyDescent="0.2"/>
    <row r="58672" ht="12.75" customHeight="1" x14ac:dyDescent="0.2"/>
    <row r="58673" ht="12.75" customHeight="1" x14ac:dyDescent="0.2"/>
    <row r="58674" ht="12.75" customHeight="1" x14ac:dyDescent="0.2"/>
    <row r="58675" ht="12.75" customHeight="1" x14ac:dyDescent="0.2"/>
    <row r="58676" ht="12.75" customHeight="1" x14ac:dyDescent="0.2"/>
    <row r="58677" ht="12.75" customHeight="1" x14ac:dyDescent="0.2"/>
    <row r="58678" ht="12.75" customHeight="1" x14ac:dyDescent="0.2"/>
    <row r="58679" ht="12.75" customHeight="1" x14ac:dyDescent="0.2"/>
    <row r="58680" ht="12.75" customHeight="1" x14ac:dyDescent="0.2"/>
    <row r="58681" ht="12.75" customHeight="1" x14ac:dyDescent="0.2"/>
    <row r="58682" ht="12.75" customHeight="1" x14ac:dyDescent="0.2"/>
    <row r="58683" ht="12.75" customHeight="1" x14ac:dyDescent="0.2"/>
    <row r="58684" ht="12.75" customHeight="1" x14ac:dyDescent="0.2"/>
    <row r="58685" ht="12.75" customHeight="1" x14ac:dyDescent="0.2"/>
    <row r="58686" ht="12.75" customHeight="1" x14ac:dyDescent="0.2"/>
    <row r="58687" ht="12.75" customHeight="1" x14ac:dyDescent="0.2"/>
    <row r="58688" ht="12.75" customHeight="1" x14ac:dyDescent="0.2"/>
    <row r="58689" ht="12.75" customHeight="1" x14ac:dyDescent="0.2"/>
    <row r="58690" ht="12.75" customHeight="1" x14ac:dyDescent="0.2"/>
    <row r="58691" ht="12.75" customHeight="1" x14ac:dyDescent="0.2"/>
    <row r="58692" ht="12.75" customHeight="1" x14ac:dyDescent="0.2"/>
    <row r="58693" ht="12.75" customHeight="1" x14ac:dyDescent="0.2"/>
    <row r="58694" ht="12.75" customHeight="1" x14ac:dyDescent="0.2"/>
    <row r="58695" ht="12.75" customHeight="1" x14ac:dyDescent="0.2"/>
    <row r="58696" ht="12.75" customHeight="1" x14ac:dyDescent="0.2"/>
    <row r="58697" ht="12.75" customHeight="1" x14ac:dyDescent="0.2"/>
    <row r="58698" ht="12.75" customHeight="1" x14ac:dyDescent="0.2"/>
    <row r="58699" ht="12.75" customHeight="1" x14ac:dyDescent="0.2"/>
    <row r="58700" ht="12.75" customHeight="1" x14ac:dyDescent="0.2"/>
    <row r="58701" ht="12.75" customHeight="1" x14ac:dyDescent="0.2"/>
    <row r="58702" ht="12.75" customHeight="1" x14ac:dyDescent="0.2"/>
    <row r="58703" ht="12.75" customHeight="1" x14ac:dyDescent="0.2"/>
    <row r="58704" ht="12.75" customHeight="1" x14ac:dyDescent="0.2"/>
    <row r="58705" ht="12.75" customHeight="1" x14ac:dyDescent="0.2"/>
    <row r="58706" ht="12.75" customHeight="1" x14ac:dyDescent="0.2"/>
    <row r="58707" ht="12.75" customHeight="1" x14ac:dyDescent="0.2"/>
    <row r="58708" ht="12.75" customHeight="1" x14ac:dyDescent="0.2"/>
    <row r="58709" ht="12.75" customHeight="1" x14ac:dyDescent="0.2"/>
    <row r="58710" ht="12.75" customHeight="1" x14ac:dyDescent="0.2"/>
    <row r="58711" ht="12.75" customHeight="1" x14ac:dyDescent="0.2"/>
    <row r="58712" ht="12.75" customHeight="1" x14ac:dyDescent="0.2"/>
    <row r="58713" ht="12.75" customHeight="1" x14ac:dyDescent="0.2"/>
    <row r="58714" ht="12.75" customHeight="1" x14ac:dyDescent="0.2"/>
    <row r="58715" ht="12.75" customHeight="1" x14ac:dyDescent="0.2"/>
    <row r="58716" ht="12.75" customHeight="1" x14ac:dyDescent="0.2"/>
    <row r="58717" ht="12.75" customHeight="1" x14ac:dyDescent="0.2"/>
    <row r="58718" ht="12.75" customHeight="1" x14ac:dyDescent="0.2"/>
    <row r="58719" ht="12.75" customHeight="1" x14ac:dyDescent="0.2"/>
    <row r="58720" ht="12.75" customHeight="1" x14ac:dyDescent="0.2"/>
    <row r="58721" ht="12.75" customHeight="1" x14ac:dyDescent="0.2"/>
    <row r="58722" ht="12.75" customHeight="1" x14ac:dyDescent="0.2"/>
    <row r="58723" ht="12.75" customHeight="1" x14ac:dyDescent="0.2"/>
    <row r="58724" ht="12.75" customHeight="1" x14ac:dyDescent="0.2"/>
    <row r="58725" ht="12.75" customHeight="1" x14ac:dyDescent="0.2"/>
    <row r="58726" ht="12.75" customHeight="1" x14ac:dyDescent="0.2"/>
    <row r="58727" ht="12.75" customHeight="1" x14ac:dyDescent="0.2"/>
    <row r="58728" ht="12.75" customHeight="1" x14ac:dyDescent="0.2"/>
    <row r="58729" ht="12.75" customHeight="1" x14ac:dyDescent="0.2"/>
    <row r="58730" ht="12.75" customHeight="1" x14ac:dyDescent="0.2"/>
    <row r="58731" ht="12.75" customHeight="1" x14ac:dyDescent="0.2"/>
    <row r="58732" ht="12.75" customHeight="1" x14ac:dyDescent="0.2"/>
    <row r="58733" ht="12.75" customHeight="1" x14ac:dyDescent="0.2"/>
    <row r="58734" ht="12.75" customHeight="1" x14ac:dyDescent="0.2"/>
    <row r="58735" ht="12.75" customHeight="1" x14ac:dyDescent="0.2"/>
    <row r="58736" ht="12.75" customHeight="1" x14ac:dyDescent="0.2"/>
    <row r="58737" ht="12.75" customHeight="1" x14ac:dyDescent="0.2"/>
    <row r="58738" ht="12.75" customHeight="1" x14ac:dyDescent="0.2"/>
    <row r="58739" ht="12.75" customHeight="1" x14ac:dyDescent="0.2"/>
    <row r="58740" ht="12.75" customHeight="1" x14ac:dyDescent="0.2"/>
    <row r="58741" ht="12.75" customHeight="1" x14ac:dyDescent="0.2"/>
    <row r="58742" ht="12.75" customHeight="1" x14ac:dyDescent="0.2"/>
    <row r="58743" ht="12.75" customHeight="1" x14ac:dyDescent="0.2"/>
    <row r="58744" ht="12.75" customHeight="1" x14ac:dyDescent="0.2"/>
    <row r="58745" ht="12.75" customHeight="1" x14ac:dyDescent="0.2"/>
    <row r="58746" ht="12.75" customHeight="1" x14ac:dyDescent="0.2"/>
    <row r="58747" ht="12.75" customHeight="1" x14ac:dyDescent="0.2"/>
    <row r="58748" ht="12.75" customHeight="1" x14ac:dyDescent="0.2"/>
    <row r="58749" ht="12.75" customHeight="1" x14ac:dyDescent="0.2"/>
    <row r="58750" ht="12.75" customHeight="1" x14ac:dyDescent="0.2"/>
    <row r="58751" ht="12.75" customHeight="1" x14ac:dyDescent="0.2"/>
    <row r="58752" ht="12.75" customHeight="1" x14ac:dyDescent="0.2"/>
    <row r="58753" ht="12.75" customHeight="1" x14ac:dyDescent="0.2"/>
    <row r="58754" ht="12.75" customHeight="1" x14ac:dyDescent="0.2"/>
    <row r="58755" ht="12.75" customHeight="1" x14ac:dyDescent="0.2"/>
    <row r="58756" ht="12.75" customHeight="1" x14ac:dyDescent="0.2"/>
    <row r="58757" ht="12.75" customHeight="1" x14ac:dyDescent="0.2"/>
    <row r="58758" ht="12.75" customHeight="1" x14ac:dyDescent="0.2"/>
    <row r="58759" ht="12.75" customHeight="1" x14ac:dyDescent="0.2"/>
    <row r="58760" ht="12.75" customHeight="1" x14ac:dyDescent="0.2"/>
    <row r="58761" ht="12.75" customHeight="1" x14ac:dyDescent="0.2"/>
    <row r="58762" ht="12.75" customHeight="1" x14ac:dyDescent="0.2"/>
    <row r="58763" ht="12.75" customHeight="1" x14ac:dyDescent="0.2"/>
    <row r="58764" ht="12.75" customHeight="1" x14ac:dyDescent="0.2"/>
    <row r="58765" ht="12.75" customHeight="1" x14ac:dyDescent="0.2"/>
    <row r="58766" ht="12.75" customHeight="1" x14ac:dyDescent="0.2"/>
    <row r="58767" ht="12.75" customHeight="1" x14ac:dyDescent="0.2"/>
    <row r="58768" ht="12.75" customHeight="1" x14ac:dyDescent="0.2"/>
    <row r="58769" ht="12.75" customHeight="1" x14ac:dyDescent="0.2"/>
    <row r="58770" ht="12.75" customHeight="1" x14ac:dyDescent="0.2"/>
    <row r="58771" ht="12.75" customHeight="1" x14ac:dyDescent="0.2"/>
    <row r="58772" ht="12.75" customHeight="1" x14ac:dyDescent="0.2"/>
    <row r="58773" ht="12.75" customHeight="1" x14ac:dyDescent="0.2"/>
    <row r="58774" ht="12.75" customHeight="1" x14ac:dyDescent="0.2"/>
    <row r="58775" ht="12.75" customHeight="1" x14ac:dyDescent="0.2"/>
    <row r="58776" ht="12.75" customHeight="1" x14ac:dyDescent="0.2"/>
    <row r="58777" ht="12.75" customHeight="1" x14ac:dyDescent="0.2"/>
    <row r="58778" ht="12.75" customHeight="1" x14ac:dyDescent="0.2"/>
    <row r="58779" ht="12.75" customHeight="1" x14ac:dyDescent="0.2"/>
    <row r="58780" ht="12.75" customHeight="1" x14ac:dyDescent="0.2"/>
    <row r="58781" ht="12.75" customHeight="1" x14ac:dyDescent="0.2"/>
    <row r="58782" ht="12.75" customHeight="1" x14ac:dyDescent="0.2"/>
    <row r="58783" ht="12.75" customHeight="1" x14ac:dyDescent="0.2"/>
    <row r="58784" ht="12.75" customHeight="1" x14ac:dyDescent="0.2"/>
    <row r="58785" ht="12.75" customHeight="1" x14ac:dyDescent="0.2"/>
    <row r="58786" ht="12.75" customHeight="1" x14ac:dyDescent="0.2"/>
    <row r="58787" ht="12.75" customHeight="1" x14ac:dyDescent="0.2"/>
    <row r="58788" ht="12.75" customHeight="1" x14ac:dyDescent="0.2"/>
    <row r="58789" ht="12.75" customHeight="1" x14ac:dyDescent="0.2"/>
    <row r="58790" ht="12.75" customHeight="1" x14ac:dyDescent="0.2"/>
    <row r="58791" ht="12.75" customHeight="1" x14ac:dyDescent="0.2"/>
    <row r="58792" ht="12.75" customHeight="1" x14ac:dyDescent="0.2"/>
    <row r="58793" ht="12.75" customHeight="1" x14ac:dyDescent="0.2"/>
    <row r="58794" ht="12.75" customHeight="1" x14ac:dyDescent="0.2"/>
    <row r="58795" ht="12.75" customHeight="1" x14ac:dyDescent="0.2"/>
    <row r="58796" ht="12.75" customHeight="1" x14ac:dyDescent="0.2"/>
    <row r="58797" ht="12.75" customHeight="1" x14ac:dyDescent="0.2"/>
    <row r="58798" ht="12.75" customHeight="1" x14ac:dyDescent="0.2"/>
    <row r="58799" ht="12.75" customHeight="1" x14ac:dyDescent="0.2"/>
    <row r="58800" ht="12.75" customHeight="1" x14ac:dyDescent="0.2"/>
    <row r="58801" ht="12.75" customHeight="1" x14ac:dyDescent="0.2"/>
    <row r="58802" ht="12.75" customHeight="1" x14ac:dyDescent="0.2"/>
    <row r="58803" ht="12.75" customHeight="1" x14ac:dyDescent="0.2"/>
    <row r="58804" ht="12.75" customHeight="1" x14ac:dyDescent="0.2"/>
    <row r="58805" ht="12.75" customHeight="1" x14ac:dyDescent="0.2"/>
    <row r="58806" ht="12.75" customHeight="1" x14ac:dyDescent="0.2"/>
    <row r="58807" ht="12.75" customHeight="1" x14ac:dyDescent="0.2"/>
    <row r="58808" ht="12.75" customHeight="1" x14ac:dyDescent="0.2"/>
    <row r="58809" ht="12.75" customHeight="1" x14ac:dyDescent="0.2"/>
    <row r="58810" ht="12.75" customHeight="1" x14ac:dyDescent="0.2"/>
    <row r="58811" ht="12.75" customHeight="1" x14ac:dyDescent="0.2"/>
    <row r="58812" ht="12.75" customHeight="1" x14ac:dyDescent="0.2"/>
    <row r="58813" ht="12.75" customHeight="1" x14ac:dyDescent="0.2"/>
    <row r="58814" ht="12.75" customHeight="1" x14ac:dyDescent="0.2"/>
    <row r="58815" ht="12.75" customHeight="1" x14ac:dyDescent="0.2"/>
    <row r="58816" ht="12.75" customHeight="1" x14ac:dyDescent="0.2"/>
    <row r="58817" ht="12.75" customHeight="1" x14ac:dyDescent="0.2"/>
    <row r="58818" ht="12.75" customHeight="1" x14ac:dyDescent="0.2"/>
    <row r="58819" ht="12.75" customHeight="1" x14ac:dyDescent="0.2"/>
    <row r="58820" ht="12.75" customHeight="1" x14ac:dyDescent="0.2"/>
    <row r="58821" ht="12.75" customHeight="1" x14ac:dyDescent="0.2"/>
    <row r="58822" ht="12.75" customHeight="1" x14ac:dyDescent="0.2"/>
    <row r="58823" ht="12.75" customHeight="1" x14ac:dyDescent="0.2"/>
    <row r="58824" ht="12.75" customHeight="1" x14ac:dyDescent="0.2"/>
    <row r="58825" ht="12.75" customHeight="1" x14ac:dyDescent="0.2"/>
    <row r="58826" ht="12.75" customHeight="1" x14ac:dyDescent="0.2"/>
    <row r="58827" ht="12.75" customHeight="1" x14ac:dyDescent="0.2"/>
    <row r="58828" ht="12.75" customHeight="1" x14ac:dyDescent="0.2"/>
    <row r="58829" ht="12.75" customHeight="1" x14ac:dyDescent="0.2"/>
    <row r="58830" ht="12.75" customHeight="1" x14ac:dyDescent="0.2"/>
    <row r="58831" ht="12.75" customHeight="1" x14ac:dyDescent="0.2"/>
    <row r="58832" ht="12.75" customHeight="1" x14ac:dyDescent="0.2"/>
    <row r="58833" ht="12.75" customHeight="1" x14ac:dyDescent="0.2"/>
    <row r="58834" ht="12.75" customHeight="1" x14ac:dyDescent="0.2"/>
    <row r="58835" ht="12.75" customHeight="1" x14ac:dyDescent="0.2"/>
    <row r="58836" ht="12.75" customHeight="1" x14ac:dyDescent="0.2"/>
    <row r="58837" ht="12.75" customHeight="1" x14ac:dyDescent="0.2"/>
    <row r="58838" ht="12.75" customHeight="1" x14ac:dyDescent="0.2"/>
    <row r="58839" ht="12.75" customHeight="1" x14ac:dyDescent="0.2"/>
    <row r="58840" ht="12.75" customHeight="1" x14ac:dyDescent="0.2"/>
    <row r="58841" ht="12.75" customHeight="1" x14ac:dyDescent="0.2"/>
    <row r="58842" ht="12.75" customHeight="1" x14ac:dyDescent="0.2"/>
    <row r="58843" ht="12.75" customHeight="1" x14ac:dyDescent="0.2"/>
    <row r="58844" ht="12.75" customHeight="1" x14ac:dyDescent="0.2"/>
    <row r="58845" ht="12.75" customHeight="1" x14ac:dyDescent="0.2"/>
    <row r="58846" ht="12.75" customHeight="1" x14ac:dyDescent="0.2"/>
    <row r="58847" ht="12.75" customHeight="1" x14ac:dyDescent="0.2"/>
    <row r="58848" ht="12.75" customHeight="1" x14ac:dyDescent="0.2"/>
    <row r="58849" ht="12.75" customHeight="1" x14ac:dyDescent="0.2"/>
    <row r="58850" ht="12.75" customHeight="1" x14ac:dyDescent="0.2"/>
    <row r="58851" ht="12.75" customHeight="1" x14ac:dyDescent="0.2"/>
    <row r="58852" ht="12.75" customHeight="1" x14ac:dyDescent="0.2"/>
    <row r="58853" ht="12.75" customHeight="1" x14ac:dyDescent="0.2"/>
    <row r="58854" ht="12.75" customHeight="1" x14ac:dyDescent="0.2"/>
    <row r="58855" ht="12.75" customHeight="1" x14ac:dyDescent="0.2"/>
    <row r="58856" ht="12.75" customHeight="1" x14ac:dyDescent="0.2"/>
    <row r="58857" ht="12.75" customHeight="1" x14ac:dyDescent="0.2"/>
    <row r="58858" ht="12.75" customHeight="1" x14ac:dyDescent="0.2"/>
    <row r="58859" ht="12.75" customHeight="1" x14ac:dyDescent="0.2"/>
    <row r="58860" ht="12.75" customHeight="1" x14ac:dyDescent="0.2"/>
    <row r="58861" ht="12.75" customHeight="1" x14ac:dyDescent="0.2"/>
    <row r="58862" ht="12.75" customHeight="1" x14ac:dyDescent="0.2"/>
    <row r="58863" ht="12.75" customHeight="1" x14ac:dyDescent="0.2"/>
    <row r="58864" ht="12.75" customHeight="1" x14ac:dyDescent="0.2"/>
    <row r="58865" ht="12.75" customHeight="1" x14ac:dyDescent="0.2"/>
    <row r="58866" ht="12.75" customHeight="1" x14ac:dyDescent="0.2"/>
    <row r="58867" ht="12.75" customHeight="1" x14ac:dyDescent="0.2"/>
    <row r="58868" ht="12.75" customHeight="1" x14ac:dyDescent="0.2"/>
    <row r="58869" ht="12.75" customHeight="1" x14ac:dyDescent="0.2"/>
    <row r="58870" ht="12.75" customHeight="1" x14ac:dyDescent="0.2"/>
    <row r="58871" ht="12.75" customHeight="1" x14ac:dyDescent="0.2"/>
    <row r="58872" ht="12.75" customHeight="1" x14ac:dyDescent="0.2"/>
    <row r="58873" ht="12.75" customHeight="1" x14ac:dyDescent="0.2"/>
    <row r="58874" ht="12.75" customHeight="1" x14ac:dyDescent="0.2"/>
    <row r="58875" ht="12.75" customHeight="1" x14ac:dyDescent="0.2"/>
    <row r="58876" ht="12.75" customHeight="1" x14ac:dyDescent="0.2"/>
    <row r="58877" ht="12.75" customHeight="1" x14ac:dyDescent="0.2"/>
    <row r="58878" ht="12.75" customHeight="1" x14ac:dyDescent="0.2"/>
    <row r="58879" ht="12.75" customHeight="1" x14ac:dyDescent="0.2"/>
    <row r="58880" ht="12.75" customHeight="1" x14ac:dyDescent="0.2"/>
    <row r="58881" ht="12.75" customHeight="1" x14ac:dyDescent="0.2"/>
    <row r="58882" ht="12.75" customHeight="1" x14ac:dyDescent="0.2"/>
    <row r="58883" ht="12.75" customHeight="1" x14ac:dyDescent="0.2"/>
    <row r="58884" ht="12.75" customHeight="1" x14ac:dyDescent="0.2"/>
    <row r="58885" ht="12.75" customHeight="1" x14ac:dyDescent="0.2"/>
    <row r="58886" ht="12.75" customHeight="1" x14ac:dyDescent="0.2"/>
    <row r="58887" ht="12.75" customHeight="1" x14ac:dyDescent="0.2"/>
    <row r="58888" ht="12.75" customHeight="1" x14ac:dyDescent="0.2"/>
    <row r="58889" ht="12.75" customHeight="1" x14ac:dyDescent="0.2"/>
    <row r="58890" ht="12.75" customHeight="1" x14ac:dyDescent="0.2"/>
    <row r="58891" ht="12.75" customHeight="1" x14ac:dyDescent="0.2"/>
    <row r="58892" ht="12.75" customHeight="1" x14ac:dyDescent="0.2"/>
    <row r="58893" ht="12.75" customHeight="1" x14ac:dyDescent="0.2"/>
    <row r="58894" ht="12.75" customHeight="1" x14ac:dyDescent="0.2"/>
    <row r="58895" ht="12.75" customHeight="1" x14ac:dyDescent="0.2"/>
    <row r="58896" ht="12.75" customHeight="1" x14ac:dyDescent="0.2"/>
    <row r="58897" ht="12.75" customHeight="1" x14ac:dyDescent="0.2"/>
    <row r="58898" ht="12.75" customHeight="1" x14ac:dyDescent="0.2"/>
    <row r="58899" ht="12.75" customHeight="1" x14ac:dyDescent="0.2"/>
    <row r="58900" ht="12.75" customHeight="1" x14ac:dyDescent="0.2"/>
    <row r="58901" ht="12.75" customHeight="1" x14ac:dyDescent="0.2"/>
    <row r="58902" ht="12.75" customHeight="1" x14ac:dyDescent="0.2"/>
    <row r="58903" ht="12.75" customHeight="1" x14ac:dyDescent="0.2"/>
    <row r="58904" ht="12.75" customHeight="1" x14ac:dyDescent="0.2"/>
    <row r="58905" ht="12.75" customHeight="1" x14ac:dyDescent="0.2"/>
    <row r="58906" ht="12.75" customHeight="1" x14ac:dyDescent="0.2"/>
    <row r="58907" ht="12.75" customHeight="1" x14ac:dyDescent="0.2"/>
    <row r="58908" ht="12.75" customHeight="1" x14ac:dyDescent="0.2"/>
    <row r="58909" ht="12.75" customHeight="1" x14ac:dyDescent="0.2"/>
    <row r="58910" ht="12.75" customHeight="1" x14ac:dyDescent="0.2"/>
    <row r="58911" ht="12.75" customHeight="1" x14ac:dyDescent="0.2"/>
    <row r="58912" ht="12.75" customHeight="1" x14ac:dyDescent="0.2"/>
    <row r="58913" ht="12.75" customHeight="1" x14ac:dyDescent="0.2"/>
    <row r="58914" ht="12.75" customHeight="1" x14ac:dyDescent="0.2"/>
    <row r="58915" ht="12.75" customHeight="1" x14ac:dyDescent="0.2"/>
    <row r="58916" ht="12.75" customHeight="1" x14ac:dyDescent="0.2"/>
    <row r="58917" ht="12.75" customHeight="1" x14ac:dyDescent="0.2"/>
    <row r="58918" ht="12.75" customHeight="1" x14ac:dyDescent="0.2"/>
    <row r="58919" ht="12.75" customHeight="1" x14ac:dyDescent="0.2"/>
    <row r="58920" ht="12.75" customHeight="1" x14ac:dyDescent="0.2"/>
    <row r="58921" ht="12.75" customHeight="1" x14ac:dyDescent="0.2"/>
    <row r="58922" ht="12.75" customHeight="1" x14ac:dyDescent="0.2"/>
    <row r="58923" ht="12.75" customHeight="1" x14ac:dyDescent="0.2"/>
    <row r="58924" ht="12.75" customHeight="1" x14ac:dyDescent="0.2"/>
    <row r="58925" ht="12.75" customHeight="1" x14ac:dyDescent="0.2"/>
    <row r="58926" ht="12.75" customHeight="1" x14ac:dyDescent="0.2"/>
    <row r="58927" ht="12.75" customHeight="1" x14ac:dyDescent="0.2"/>
    <row r="58928" ht="12.75" customHeight="1" x14ac:dyDescent="0.2"/>
    <row r="58929" ht="12.75" customHeight="1" x14ac:dyDescent="0.2"/>
    <row r="58930" ht="12.75" customHeight="1" x14ac:dyDescent="0.2"/>
    <row r="58931" ht="12.75" customHeight="1" x14ac:dyDescent="0.2"/>
    <row r="58932" ht="12.75" customHeight="1" x14ac:dyDescent="0.2"/>
    <row r="58933" ht="12.75" customHeight="1" x14ac:dyDescent="0.2"/>
    <row r="58934" ht="12.75" customHeight="1" x14ac:dyDescent="0.2"/>
    <row r="58935" ht="12.75" customHeight="1" x14ac:dyDescent="0.2"/>
    <row r="58936" ht="12.75" customHeight="1" x14ac:dyDescent="0.2"/>
    <row r="58937" ht="12.75" customHeight="1" x14ac:dyDescent="0.2"/>
    <row r="58938" ht="12.75" customHeight="1" x14ac:dyDescent="0.2"/>
    <row r="58939" ht="12.75" customHeight="1" x14ac:dyDescent="0.2"/>
    <row r="58940" ht="12.75" customHeight="1" x14ac:dyDescent="0.2"/>
    <row r="58941" ht="12.75" customHeight="1" x14ac:dyDescent="0.2"/>
    <row r="58942" ht="12.75" customHeight="1" x14ac:dyDescent="0.2"/>
    <row r="58943" ht="12.75" customHeight="1" x14ac:dyDescent="0.2"/>
    <row r="58944" ht="12.75" customHeight="1" x14ac:dyDescent="0.2"/>
    <row r="58945" ht="12.75" customHeight="1" x14ac:dyDescent="0.2"/>
    <row r="58946" ht="12.75" customHeight="1" x14ac:dyDescent="0.2"/>
    <row r="58947" ht="12.75" customHeight="1" x14ac:dyDescent="0.2"/>
    <row r="58948" ht="12.75" customHeight="1" x14ac:dyDescent="0.2"/>
    <row r="58949" ht="12.75" customHeight="1" x14ac:dyDescent="0.2"/>
    <row r="58950" ht="12.75" customHeight="1" x14ac:dyDescent="0.2"/>
    <row r="58951" ht="12.75" customHeight="1" x14ac:dyDescent="0.2"/>
    <row r="58952" ht="12.75" customHeight="1" x14ac:dyDescent="0.2"/>
    <row r="58953" ht="12.75" customHeight="1" x14ac:dyDescent="0.2"/>
    <row r="58954" ht="12.75" customHeight="1" x14ac:dyDescent="0.2"/>
    <row r="58955" ht="12.75" customHeight="1" x14ac:dyDescent="0.2"/>
    <row r="58956" ht="12.75" customHeight="1" x14ac:dyDescent="0.2"/>
    <row r="58957" ht="12.75" customHeight="1" x14ac:dyDescent="0.2"/>
    <row r="58958" ht="12.75" customHeight="1" x14ac:dyDescent="0.2"/>
    <row r="58959" ht="12.75" customHeight="1" x14ac:dyDescent="0.2"/>
    <row r="58960" ht="12.75" customHeight="1" x14ac:dyDescent="0.2"/>
    <row r="58961" ht="12.75" customHeight="1" x14ac:dyDescent="0.2"/>
    <row r="58962" ht="12.75" customHeight="1" x14ac:dyDescent="0.2"/>
    <row r="58963" ht="12.75" customHeight="1" x14ac:dyDescent="0.2"/>
    <row r="58964" ht="12.75" customHeight="1" x14ac:dyDescent="0.2"/>
    <row r="58965" ht="12.75" customHeight="1" x14ac:dyDescent="0.2"/>
    <row r="58966" ht="12.75" customHeight="1" x14ac:dyDescent="0.2"/>
    <row r="58967" ht="12.75" customHeight="1" x14ac:dyDescent="0.2"/>
    <row r="58968" ht="12.75" customHeight="1" x14ac:dyDescent="0.2"/>
    <row r="58969" ht="12.75" customHeight="1" x14ac:dyDescent="0.2"/>
    <row r="58970" ht="12.75" customHeight="1" x14ac:dyDescent="0.2"/>
    <row r="58971" ht="12.75" customHeight="1" x14ac:dyDescent="0.2"/>
    <row r="58972" ht="12.75" customHeight="1" x14ac:dyDescent="0.2"/>
    <row r="58973" ht="12.75" customHeight="1" x14ac:dyDescent="0.2"/>
    <row r="58974" ht="12.75" customHeight="1" x14ac:dyDescent="0.2"/>
    <row r="58975" ht="12.75" customHeight="1" x14ac:dyDescent="0.2"/>
    <row r="58976" ht="12.75" customHeight="1" x14ac:dyDescent="0.2"/>
    <row r="58977" ht="12.75" customHeight="1" x14ac:dyDescent="0.2"/>
    <row r="58978" ht="12.75" customHeight="1" x14ac:dyDescent="0.2"/>
    <row r="58979" ht="12.75" customHeight="1" x14ac:dyDescent="0.2"/>
    <row r="58980" ht="12.75" customHeight="1" x14ac:dyDescent="0.2"/>
    <row r="58981" ht="12.75" customHeight="1" x14ac:dyDescent="0.2"/>
    <row r="58982" ht="12.75" customHeight="1" x14ac:dyDescent="0.2"/>
    <row r="58983" ht="12.75" customHeight="1" x14ac:dyDescent="0.2"/>
    <row r="58984" ht="12.75" customHeight="1" x14ac:dyDescent="0.2"/>
    <row r="58985" ht="12.75" customHeight="1" x14ac:dyDescent="0.2"/>
    <row r="58986" ht="12.75" customHeight="1" x14ac:dyDescent="0.2"/>
    <row r="58987" ht="12.75" customHeight="1" x14ac:dyDescent="0.2"/>
    <row r="58988" ht="12.75" customHeight="1" x14ac:dyDescent="0.2"/>
    <row r="58989" ht="12.75" customHeight="1" x14ac:dyDescent="0.2"/>
    <row r="58990" ht="12.75" customHeight="1" x14ac:dyDescent="0.2"/>
    <row r="58991" ht="12.75" customHeight="1" x14ac:dyDescent="0.2"/>
    <row r="58992" ht="12.75" customHeight="1" x14ac:dyDescent="0.2"/>
    <row r="58993" ht="12.75" customHeight="1" x14ac:dyDescent="0.2"/>
    <row r="58994" ht="12.75" customHeight="1" x14ac:dyDescent="0.2"/>
    <row r="58995" ht="12.75" customHeight="1" x14ac:dyDescent="0.2"/>
    <row r="58996" ht="12.75" customHeight="1" x14ac:dyDescent="0.2"/>
    <row r="58997" ht="12.75" customHeight="1" x14ac:dyDescent="0.2"/>
    <row r="58998" ht="12.75" customHeight="1" x14ac:dyDescent="0.2"/>
    <row r="58999" ht="12.75" customHeight="1" x14ac:dyDescent="0.2"/>
    <row r="59000" ht="12.75" customHeight="1" x14ac:dyDescent="0.2"/>
    <row r="59001" ht="12.75" customHeight="1" x14ac:dyDescent="0.2"/>
    <row r="59002" ht="12.75" customHeight="1" x14ac:dyDescent="0.2"/>
    <row r="59003" ht="12.75" customHeight="1" x14ac:dyDescent="0.2"/>
    <row r="59004" ht="12.75" customHeight="1" x14ac:dyDescent="0.2"/>
    <row r="59005" ht="12.75" customHeight="1" x14ac:dyDescent="0.2"/>
    <row r="59006" ht="12.75" customHeight="1" x14ac:dyDescent="0.2"/>
    <row r="59007" ht="12.75" customHeight="1" x14ac:dyDescent="0.2"/>
    <row r="59008" ht="12.75" customHeight="1" x14ac:dyDescent="0.2"/>
    <row r="59009" ht="12.75" customHeight="1" x14ac:dyDescent="0.2"/>
    <row r="59010" ht="12.75" customHeight="1" x14ac:dyDescent="0.2"/>
    <row r="59011" ht="12.75" customHeight="1" x14ac:dyDescent="0.2"/>
    <row r="59012" ht="12.75" customHeight="1" x14ac:dyDescent="0.2"/>
    <row r="59013" ht="12.75" customHeight="1" x14ac:dyDescent="0.2"/>
    <row r="59014" ht="12.75" customHeight="1" x14ac:dyDescent="0.2"/>
    <row r="59015" ht="12.75" customHeight="1" x14ac:dyDescent="0.2"/>
    <row r="59016" ht="12.75" customHeight="1" x14ac:dyDescent="0.2"/>
    <row r="59017" ht="12.75" customHeight="1" x14ac:dyDescent="0.2"/>
    <row r="59018" ht="12.75" customHeight="1" x14ac:dyDescent="0.2"/>
    <row r="59019" ht="12.75" customHeight="1" x14ac:dyDescent="0.2"/>
    <row r="59020" ht="12.75" customHeight="1" x14ac:dyDescent="0.2"/>
    <row r="59021" ht="12.75" customHeight="1" x14ac:dyDescent="0.2"/>
    <row r="59022" ht="12.75" customHeight="1" x14ac:dyDescent="0.2"/>
    <row r="59023" ht="12.75" customHeight="1" x14ac:dyDescent="0.2"/>
    <row r="59024" ht="12.75" customHeight="1" x14ac:dyDescent="0.2"/>
    <row r="59025" ht="12.75" customHeight="1" x14ac:dyDescent="0.2"/>
    <row r="59026" ht="12.75" customHeight="1" x14ac:dyDescent="0.2"/>
    <row r="59027" ht="12.75" customHeight="1" x14ac:dyDescent="0.2"/>
    <row r="59028" ht="12.75" customHeight="1" x14ac:dyDescent="0.2"/>
    <row r="59029" ht="12.75" customHeight="1" x14ac:dyDescent="0.2"/>
    <row r="59030" ht="12.75" customHeight="1" x14ac:dyDescent="0.2"/>
    <row r="59031" ht="12.75" customHeight="1" x14ac:dyDescent="0.2"/>
    <row r="59032" ht="12.75" customHeight="1" x14ac:dyDescent="0.2"/>
    <row r="59033" ht="12.75" customHeight="1" x14ac:dyDescent="0.2"/>
    <row r="59034" ht="12.75" customHeight="1" x14ac:dyDescent="0.2"/>
    <row r="59035" ht="12.75" customHeight="1" x14ac:dyDescent="0.2"/>
    <row r="59036" ht="12.75" customHeight="1" x14ac:dyDescent="0.2"/>
    <row r="59037" ht="12.75" customHeight="1" x14ac:dyDescent="0.2"/>
    <row r="59038" ht="12.75" customHeight="1" x14ac:dyDescent="0.2"/>
    <row r="59039" ht="12.75" customHeight="1" x14ac:dyDescent="0.2"/>
    <row r="59040" ht="12.75" customHeight="1" x14ac:dyDescent="0.2"/>
    <row r="59041" ht="12.75" customHeight="1" x14ac:dyDescent="0.2"/>
    <row r="59042" ht="12.75" customHeight="1" x14ac:dyDescent="0.2"/>
    <row r="59043" ht="12.75" customHeight="1" x14ac:dyDescent="0.2"/>
    <row r="59044" ht="12.75" customHeight="1" x14ac:dyDescent="0.2"/>
    <row r="59045" ht="12.75" customHeight="1" x14ac:dyDescent="0.2"/>
    <row r="59046" ht="12.75" customHeight="1" x14ac:dyDescent="0.2"/>
    <row r="59047" ht="12.75" customHeight="1" x14ac:dyDescent="0.2"/>
    <row r="59048" ht="12.75" customHeight="1" x14ac:dyDescent="0.2"/>
    <row r="59049" ht="12.75" customHeight="1" x14ac:dyDescent="0.2"/>
    <row r="59050" ht="12.75" customHeight="1" x14ac:dyDescent="0.2"/>
    <row r="59051" ht="12.75" customHeight="1" x14ac:dyDescent="0.2"/>
    <row r="59052" ht="12.75" customHeight="1" x14ac:dyDescent="0.2"/>
    <row r="59053" ht="12.75" customHeight="1" x14ac:dyDescent="0.2"/>
    <row r="59054" ht="12.75" customHeight="1" x14ac:dyDescent="0.2"/>
    <row r="59055" ht="12.75" customHeight="1" x14ac:dyDescent="0.2"/>
    <row r="59056" ht="12.75" customHeight="1" x14ac:dyDescent="0.2"/>
    <row r="59057" ht="12.75" customHeight="1" x14ac:dyDescent="0.2"/>
    <row r="59058" ht="12.75" customHeight="1" x14ac:dyDescent="0.2"/>
    <row r="59059" ht="12.75" customHeight="1" x14ac:dyDescent="0.2"/>
    <row r="59060" ht="12.75" customHeight="1" x14ac:dyDescent="0.2"/>
    <row r="59061" ht="12.75" customHeight="1" x14ac:dyDescent="0.2"/>
    <row r="59062" ht="12.75" customHeight="1" x14ac:dyDescent="0.2"/>
    <row r="59063" ht="12.75" customHeight="1" x14ac:dyDescent="0.2"/>
    <row r="59064" ht="12.75" customHeight="1" x14ac:dyDescent="0.2"/>
    <row r="59065" ht="12.75" customHeight="1" x14ac:dyDescent="0.2"/>
    <row r="59066" ht="12.75" customHeight="1" x14ac:dyDescent="0.2"/>
    <row r="59067" ht="12.75" customHeight="1" x14ac:dyDescent="0.2"/>
    <row r="59068" ht="12.75" customHeight="1" x14ac:dyDescent="0.2"/>
    <row r="59069" ht="12.75" customHeight="1" x14ac:dyDescent="0.2"/>
    <row r="59070" ht="12.75" customHeight="1" x14ac:dyDescent="0.2"/>
    <row r="59071" ht="12.75" customHeight="1" x14ac:dyDescent="0.2"/>
    <row r="59072" ht="12.75" customHeight="1" x14ac:dyDescent="0.2"/>
    <row r="59073" ht="12.75" customHeight="1" x14ac:dyDescent="0.2"/>
    <row r="59074" ht="12.75" customHeight="1" x14ac:dyDescent="0.2"/>
    <row r="59075" ht="12.75" customHeight="1" x14ac:dyDescent="0.2"/>
    <row r="59076" ht="12.75" customHeight="1" x14ac:dyDescent="0.2"/>
    <row r="59077" ht="12.75" customHeight="1" x14ac:dyDescent="0.2"/>
    <row r="59078" ht="12.75" customHeight="1" x14ac:dyDescent="0.2"/>
    <row r="59079" ht="12.75" customHeight="1" x14ac:dyDescent="0.2"/>
    <row r="59080" ht="12.75" customHeight="1" x14ac:dyDescent="0.2"/>
    <row r="59081" ht="12.75" customHeight="1" x14ac:dyDescent="0.2"/>
    <row r="59082" ht="12.75" customHeight="1" x14ac:dyDescent="0.2"/>
    <row r="59083" ht="12.75" customHeight="1" x14ac:dyDescent="0.2"/>
    <row r="59084" ht="12.75" customHeight="1" x14ac:dyDescent="0.2"/>
    <row r="59085" ht="12.75" customHeight="1" x14ac:dyDescent="0.2"/>
    <row r="59086" ht="12.75" customHeight="1" x14ac:dyDescent="0.2"/>
    <row r="59087" ht="12.75" customHeight="1" x14ac:dyDescent="0.2"/>
    <row r="59088" ht="12.75" customHeight="1" x14ac:dyDescent="0.2"/>
    <row r="59089" ht="12.75" customHeight="1" x14ac:dyDescent="0.2"/>
    <row r="59090" ht="12.75" customHeight="1" x14ac:dyDescent="0.2"/>
    <row r="59091" ht="12.75" customHeight="1" x14ac:dyDescent="0.2"/>
    <row r="59092" ht="12.75" customHeight="1" x14ac:dyDescent="0.2"/>
    <row r="59093" ht="12.75" customHeight="1" x14ac:dyDescent="0.2"/>
    <row r="59094" ht="12.75" customHeight="1" x14ac:dyDescent="0.2"/>
    <row r="59095" ht="12.75" customHeight="1" x14ac:dyDescent="0.2"/>
    <row r="59096" ht="12.75" customHeight="1" x14ac:dyDescent="0.2"/>
    <row r="59097" ht="12.75" customHeight="1" x14ac:dyDescent="0.2"/>
    <row r="59098" ht="12.75" customHeight="1" x14ac:dyDescent="0.2"/>
    <row r="59099" ht="12.75" customHeight="1" x14ac:dyDescent="0.2"/>
    <row r="59100" ht="12.75" customHeight="1" x14ac:dyDescent="0.2"/>
    <row r="59101" ht="12.75" customHeight="1" x14ac:dyDescent="0.2"/>
    <row r="59102" ht="12.75" customHeight="1" x14ac:dyDescent="0.2"/>
    <row r="59103" ht="12.75" customHeight="1" x14ac:dyDescent="0.2"/>
    <row r="59104" ht="12.75" customHeight="1" x14ac:dyDescent="0.2"/>
    <row r="59105" ht="12.75" customHeight="1" x14ac:dyDescent="0.2"/>
    <row r="59106" ht="12.75" customHeight="1" x14ac:dyDescent="0.2"/>
    <row r="59107" ht="12.75" customHeight="1" x14ac:dyDescent="0.2"/>
    <row r="59108" ht="12.75" customHeight="1" x14ac:dyDescent="0.2"/>
    <row r="59109" ht="12.75" customHeight="1" x14ac:dyDescent="0.2"/>
    <row r="59110" ht="12.75" customHeight="1" x14ac:dyDescent="0.2"/>
    <row r="59111" ht="12.75" customHeight="1" x14ac:dyDescent="0.2"/>
    <row r="59112" ht="12.75" customHeight="1" x14ac:dyDescent="0.2"/>
    <row r="59113" ht="12.75" customHeight="1" x14ac:dyDescent="0.2"/>
    <row r="59114" ht="12.75" customHeight="1" x14ac:dyDescent="0.2"/>
    <row r="59115" ht="12.75" customHeight="1" x14ac:dyDescent="0.2"/>
    <row r="59116" ht="12.75" customHeight="1" x14ac:dyDescent="0.2"/>
    <row r="59117" ht="12.75" customHeight="1" x14ac:dyDescent="0.2"/>
    <row r="59118" ht="12.75" customHeight="1" x14ac:dyDescent="0.2"/>
    <row r="59119" ht="12.75" customHeight="1" x14ac:dyDescent="0.2"/>
    <row r="59120" ht="12.75" customHeight="1" x14ac:dyDescent="0.2"/>
    <row r="59121" ht="12.75" customHeight="1" x14ac:dyDescent="0.2"/>
    <row r="59122" ht="12.75" customHeight="1" x14ac:dyDescent="0.2"/>
    <row r="59123" ht="12.75" customHeight="1" x14ac:dyDescent="0.2"/>
    <row r="59124" ht="12.75" customHeight="1" x14ac:dyDescent="0.2"/>
    <row r="59125" ht="12.75" customHeight="1" x14ac:dyDescent="0.2"/>
    <row r="59126" ht="12.75" customHeight="1" x14ac:dyDescent="0.2"/>
    <row r="59127" ht="12.75" customHeight="1" x14ac:dyDescent="0.2"/>
    <row r="59128" ht="12.75" customHeight="1" x14ac:dyDescent="0.2"/>
    <row r="59129" ht="12.75" customHeight="1" x14ac:dyDescent="0.2"/>
    <row r="59130" ht="12.75" customHeight="1" x14ac:dyDescent="0.2"/>
    <row r="59131" ht="12.75" customHeight="1" x14ac:dyDescent="0.2"/>
    <row r="59132" ht="12.75" customHeight="1" x14ac:dyDescent="0.2"/>
    <row r="59133" ht="12.75" customHeight="1" x14ac:dyDescent="0.2"/>
    <row r="59134" ht="12.75" customHeight="1" x14ac:dyDescent="0.2"/>
    <row r="59135" ht="12.75" customHeight="1" x14ac:dyDescent="0.2"/>
    <row r="59136" ht="12.75" customHeight="1" x14ac:dyDescent="0.2"/>
    <row r="59137" ht="12.75" customHeight="1" x14ac:dyDescent="0.2"/>
    <row r="59138" ht="12.75" customHeight="1" x14ac:dyDescent="0.2"/>
    <row r="59139" ht="12.75" customHeight="1" x14ac:dyDescent="0.2"/>
    <row r="59140" ht="12.75" customHeight="1" x14ac:dyDescent="0.2"/>
    <row r="59141" ht="12.75" customHeight="1" x14ac:dyDescent="0.2"/>
    <row r="59142" ht="12.75" customHeight="1" x14ac:dyDescent="0.2"/>
    <row r="59143" ht="12.75" customHeight="1" x14ac:dyDescent="0.2"/>
    <row r="59144" ht="12.75" customHeight="1" x14ac:dyDescent="0.2"/>
    <row r="59145" ht="12.75" customHeight="1" x14ac:dyDescent="0.2"/>
    <row r="59146" ht="12.75" customHeight="1" x14ac:dyDescent="0.2"/>
    <row r="59147" ht="12.75" customHeight="1" x14ac:dyDescent="0.2"/>
    <row r="59148" ht="12.75" customHeight="1" x14ac:dyDescent="0.2"/>
    <row r="59149" ht="12.75" customHeight="1" x14ac:dyDescent="0.2"/>
    <row r="59150" ht="12.75" customHeight="1" x14ac:dyDescent="0.2"/>
    <row r="59151" ht="12.75" customHeight="1" x14ac:dyDescent="0.2"/>
    <row r="59152" ht="12.75" customHeight="1" x14ac:dyDescent="0.2"/>
    <row r="59153" ht="12.75" customHeight="1" x14ac:dyDescent="0.2"/>
    <row r="59154" ht="12.75" customHeight="1" x14ac:dyDescent="0.2"/>
    <row r="59155" ht="12.75" customHeight="1" x14ac:dyDescent="0.2"/>
    <row r="59156" ht="12.75" customHeight="1" x14ac:dyDescent="0.2"/>
    <row r="59157" ht="12.75" customHeight="1" x14ac:dyDescent="0.2"/>
    <row r="59158" ht="12.75" customHeight="1" x14ac:dyDescent="0.2"/>
    <row r="59159" ht="12.75" customHeight="1" x14ac:dyDescent="0.2"/>
    <row r="59160" ht="12.75" customHeight="1" x14ac:dyDescent="0.2"/>
    <row r="59161" ht="12.75" customHeight="1" x14ac:dyDescent="0.2"/>
    <row r="59162" ht="12.75" customHeight="1" x14ac:dyDescent="0.2"/>
    <row r="59163" ht="12.75" customHeight="1" x14ac:dyDescent="0.2"/>
    <row r="59164" ht="12.75" customHeight="1" x14ac:dyDescent="0.2"/>
    <row r="59165" ht="12.75" customHeight="1" x14ac:dyDescent="0.2"/>
    <row r="59166" ht="12.75" customHeight="1" x14ac:dyDescent="0.2"/>
    <row r="59167" ht="12.75" customHeight="1" x14ac:dyDescent="0.2"/>
    <row r="59168" ht="12.75" customHeight="1" x14ac:dyDescent="0.2"/>
    <row r="59169" ht="12.75" customHeight="1" x14ac:dyDescent="0.2"/>
    <row r="59170" ht="12.75" customHeight="1" x14ac:dyDescent="0.2"/>
    <row r="59171" ht="12.75" customHeight="1" x14ac:dyDescent="0.2"/>
    <row r="59172" ht="12.75" customHeight="1" x14ac:dyDescent="0.2"/>
    <row r="59173" ht="12.75" customHeight="1" x14ac:dyDescent="0.2"/>
    <row r="59174" ht="12.75" customHeight="1" x14ac:dyDescent="0.2"/>
    <row r="59175" ht="12.75" customHeight="1" x14ac:dyDescent="0.2"/>
    <row r="59176" ht="12.75" customHeight="1" x14ac:dyDescent="0.2"/>
    <row r="59177" ht="12.75" customHeight="1" x14ac:dyDescent="0.2"/>
    <row r="59178" ht="12.75" customHeight="1" x14ac:dyDescent="0.2"/>
    <row r="59179" ht="12.75" customHeight="1" x14ac:dyDescent="0.2"/>
    <row r="59180" ht="12.75" customHeight="1" x14ac:dyDescent="0.2"/>
    <row r="59181" ht="12.75" customHeight="1" x14ac:dyDescent="0.2"/>
    <row r="59182" ht="12.75" customHeight="1" x14ac:dyDescent="0.2"/>
    <row r="59183" ht="12.75" customHeight="1" x14ac:dyDescent="0.2"/>
    <row r="59184" ht="12.75" customHeight="1" x14ac:dyDescent="0.2"/>
    <row r="59185" ht="12.75" customHeight="1" x14ac:dyDescent="0.2"/>
    <row r="59186" ht="12.75" customHeight="1" x14ac:dyDescent="0.2"/>
    <row r="59187" ht="12.75" customHeight="1" x14ac:dyDescent="0.2"/>
    <row r="59188" ht="12.75" customHeight="1" x14ac:dyDescent="0.2"/>
    <row r="59189" ht="12.75" customHeight="1" x14ac:dyDescent="0.2"/>
    <row r="59190" ht="12.75" customHeight="1" x14ac:dyDescent="0.2"/>
    <row r="59191" ht="12.75" customHeight="1" x14ac:dyDescent="0.2"/>
    <row r="59192" ht="12.75" customHeight="1" x14ac:dyDescent="0.2"/>
    <row r="59193" ht="12.75" customHeight="1" x14ac:dyDescent="0.2"/>
    <row r="59194" ht="12.75" customHeight="1" x14ac:dyDescent="0.2"/>
    <row r="59195" ht="12.75" customHeight="1" x14ac:dyDescent="0.2"/>
    <row r="59196" ht="12.75" customHeight="1" x14ac:dyDescent="0.2"/>
    <row r="59197" ht="12.75" customHeight="1" x14ac:dyDescent="0.2"/>
    <row r="59198" ht="12.75" customHeight="1" x14ac:dyDescent="0.2"/>
    <row r="59199" ht="12.75" customHeight="1" x14ac:dyDescent="0.2"/>
    <row r="59200" ht="12.75" customHeight="1" x14ac:dyDescent="0.2"/>
    <row r="59201" ht="12.75" customHeight="1" x14ac:dyDescent="0.2"/>
    <row r="59202" ht="12.75" customHeight="1" x14ac:dyDescent="0.2"/>
    <row r="59203" ht="12.75" customHeight="1" x14ac:dyDescent="0.2"/>
    <row r="59204" ht="12.75" customHeight="1" x14ac:dyDescent="0.2"/>
    <row r="59205" ht="12.75" customHeight="1" x14ac:dyDescent="0.2"/>
    <row r="59206" ht="12.75" customHeight="1" x14ac:dyDescent="0.2"/>
    <row r="59207" ht="12.75" customHeight="1" x14ac:dyDescent="0.2"/>
    <row r="59208" ht="12.75" customHeight="1" x14ac:dyDescent="0.2"/>
    <row r="59209" ht="12.75" customHeight="1" x14ac:dyDescent="0.2"/>
    <row r="59210" ht="12.75" customHeight="1" x14ac:dyDescent="0.2"/>
    <row r="59211" ht="12.75" customHeight="1" x14ac:dyDescent="0.2"/>
    <row r="59212" ht="12.75" customHeight="1" x14ac:dyDescent="0.2"/>
    <row r="59213" ht="12.75" customHeight="1" x14ac:dyDescent="0.2"/>
    <row r="59214" ht="12.75" customHeight="1" x14ac:dyDescent="0.2"/>
    <row r="59215" ht="12.75" customHeight="1" x14ac:dyDescent="0.2"/>
    <row r="59216" ht="12.75" customHeight="1" x14ac:dyDescent="0.2"/>
    <row r="59217" ht="12.75" customHeight="1" x14ac:dyDescent="0.2"/>
    <row r="59218" ht="12.75" customHeight="1" x14ac:dyDescent="0.2"/>
    <row r="59219" ht="12.75" customHeight="1" x14ac:dyDescent="0.2"/>
    <row r="59220" ht="12.75" customHeight="1" x14ac:dyDescent="0.2"/>
    <row r="59221" ht="12.75" customHeight="1" x14ac:dyDescent="0.2"/>
    <row r="59222" ht="12.75" customHeight="1" x14ac:dyDescent="0.2"/>
    <row r="59223" ht="12.75" customHeight="1" x14ac:dyDescent="0.2"/>
    <row r="59224" ht="12.75" customHeight="1" x14ac:dyDescent="0.2"/>
    <row r="59225" ht="12.75" customHeight="1" x14ac:dyDescent="0.2"/>
    <row r="59226" ht="12.75" customHeight="1" x14ac:dyDescent="0.2"/>
    <row r="59227" ht="12.75" customHeight="1" x14ac:dyDescent="0.2"/>
    <row r="59228" ht="12.75" customHeight="1" x14ac:dyDescent="0.2"/>
    <row r="59229" ht="12.75" customHeight="1" x14ac:dyDescent="0.2"/>
    <row r="59230" ht="12.75" customHeight="1" x14ac:dyDescent="0.2"/>
    <row r="59231" ht="12.75" customHeight="1" x14ac:dyDescent="0.2"/>
    <row r="59232" ht="12.75" customHeight="1" x14ac:dyDescent="0.2"/>
    <row r="59233" ht="12.75" customHeight="1" x14ac:dyDescent="0.2"/>
    <row r="59234" ht="12.75" customHeight="1" x14ac:dyDescent="0.2"/>
    <row r="59235" ht="12.75" customHeight="1" x14ac:dyDescent="0.2"/>
    <row r="59236" ht="12.75" customHeight="1" x14ac:dyDescent="0.2"/>
    <row r="59237" ht="12.75" customHeight="1" x14ac:dyDescent="0.2"/>
    <row r="59238" ht="12.75" customHeight="1" x14ac:dyDescent="0.2"/>
    <row r="59239" ht="12.75" customHeight="1" x14ac:dyDescent="0.2"/>
    <row r="59240" ht="12.75" customHeight="1" x14ac:dyDescent="0.2"/>
    <row r="59241" ht="12.75" customHeight="1" x14ac:dyDescent="0.2"/>
    <row r="59242" ht="12.75" customHeight="1" x14ac:dyDescent="0.2"/>
    <row r="59243" ht="12.75" customHeight="1" x14ac:dyDescent="0.2"/>
    <row r="59244" ht="12.75" customHeight="1" x14ac:dyDescent="0.2"/>
    <row r="59245" ht="12.75" customHeight="1" x14ac:dyDescent="0.2"/>
    <row r="59246" ht="12.75" customHeight="1" x14ac:dyDescent="0.2"/>
    <row r="59247" ht="12.75" customHeight="1" x14ac:dyDescent="0.2"/>
    <row r="59248" ht="12.75" customHeight="1" x14ac:dyDescent="0.2"/>
    <row r="59249" ht="12.75" customHeight="1" x14ac:dyDescent="0.2"/>
    <row r="59250" ht="12.75" customHeight="1" x14ac:dyDescent="0.2"/>
    <row r="59251" ht="12.75" customHeight="1" x14ac:dyDescent="0.2"/>
    <row r="59252" ht="12.75" customHeight="1" x14ac:dyDescent="0.2"/>
    <row r="59253" ht="12.75" customHeight="1" x14ac:dyDescent="0.2"/>
    <row r="59254" ht="12.75" customHeight="1" x14ac:dyDescent="0.2"/>
    <row r="59255" ht="12.75" customHeight="1" x14ac:dyDescent="0.2"/>
    <row r="59256" ht="12.75" customHeight="1" x14ac:dyDescent="0.2"/>
    <row r="59257" ht="12.75" customHeight="1" x14ac:dyDescent="0.2"/>
    <row r="59258" ht="12.75" customHeight="1" x14ac:dyDescent="0.2"/>
    <row r="59259" ht="12.75" customHeight="1" x14ac:dyDescent="0.2"/>
    <row r="59260" ht="12.75" customHeight="1" x14ac:dyDescent="0.2"/>
    <row r="59261" ht="12.75" customHeight="1" x14ac:dyDescent="0.2"/>
    <row r="59262" ht="12.75" customHeight="1" x14ac:dyDescent="0.2"/>
    <row r="59263" ht="12.75" customHeight="1" x14ac:dyDescent="0.2"/>
    <row r="59264" ht="12.75" customHeight="1" x14ac:dyDescent="0.2"/>
    <row r="59265" ht="12.75" customHeight="1" x14ac:dyDescent="0.2"/>
    <row r="59266" ht="12.75" customHeight="1" x14ac:dyDescent="0.2"/>
    <row r="59267" ht="12.75" customHeight="1" x14ac:dyDescent="0.2"/>
    <row r="59268" ht="12.75" customHeight="1" x14ac:dyDescent="0.2"/>
    <row r="59269" ht="12.75" customHeight="1" x14ac:dyDescent="0.2"/>
    <row r="59270" ht="12.75" customHeight="1" x14ac:dyDescent="0.2"/>
    <row r="59271" ht="12.75" customHeight="1" x14ac:dyDescent="0.2"/>
    <row r="59272" ht="12.75" customHeight="1" x14ac:dyDescent="0.2"/>
    <row r="59273" ht="12.75" customHeight="1" x14ac:dyDescent="0.2"/>
    <row r="59274" ht="12.75" customHeight="1" x14ac:dyDescent="0.2"/>
    <row r="59275" ht="12.75" customHeight="1" x14ac:dyDescent="0.2"/>
    <row r="59276" ht="12.75" customHeight="1" x14ac:dyDescent="0.2"/>
    <row r="59277" ht="12.75" customHeight="1" x14ac:dyDescent="0.2"/>
    <row r="59278" ht="12.75" customHeight="1" x14ac:dyDescent="0.2"/>
    <row r="59279" ht="12.75" customHeight="1" x14ac:dyDescent="0.2"/>
    <row r="59280" ht="12.75" customHeight="1" x14ac:dyDescent="0.2"/>
    <row r="59281" ht="12.75" customHeight="1" x14ac:dyDescent="0.2"/>
    <row r="59282" ht="12.75" customHeight="1" x14ac:dyDescent="0.2"/>
    <row r="59283" ht="12.75" customHeight="1" x14ac:dyDescent="0.2"/>
    <row r="59284" ht="12.75" customHeight="1" x14ac:dyDescent="0.2"/>
    <row r="59285" ht="12.75" customHeight="1" x14ac:dyDescent="0.2"/>
    <row r="59286" ht="12.75" customHeight="1" x14ac:dyDescent="0.2"/>
    <row r="59287" ht="12.75" customHeight="1" x14ac:dyDescent="0.2"/>
    <row r="59288" ht="12.75" customHeight="1" x14ac:dyDescent="0.2"/>
    <row r="59289" ht="12.75" customHeight="1" x14ac:dyDescent="0.2"/>
    <row r="59290" ht="12.75" customHeight="1" x14ac:dyDescent="0.2"/>
    <row r="59291" ht="12.75" customHeight="1" x14ac:dyDescent="0.2"/>
    <row r="59292" ht="12.75" customHeight="1" x14ac:dyDescent="0.2"/>
    <row r="59293" ht="12.75" customHeight="1" x14ac:dyDescent="0.2"/>
    <row r="59294" ht="12.75" customHeight="1" x14ac:dyDescent="0.2"/>
    <row r="59295" ht="12.75" customHeight="1" x14ac:dyDescent="0.2"/>
    <row r="59296" ht="12.75" customHeight="1" x14ac:dyDescent="0.2"/>
    <row r="59297" ht="12.75" customHeight="1" x14ac:dyDescent="0.2"/>
    <row r="59298" ht="12.75" customHeight="1" x14ac:dyDescent="0.2"/>
    <row r="59299" ht="12.75" customHeight="1" x14ac:dyDescent="0.2"/>
    <row r="59300" ht="12.75" customHeight="1" x14ac:dyDescent="0.2"/>
    <row r="59301" ht="12.75" customHeight="1" x14ac:dyDescent="0.2"/>
    <row r="59302" ht="12.75" customHeight="1" x14ac:dyDescent="0.2"/>
    <row r="59303" ht="12.75" customHeight="1" x14ac:dyDescent="0.2"/>
    <row r="59304" ht="12.75" customHeight="1" x14ac:dyDescent="0.2"/>
    <row r="59305" ht="12.75" customHeight="1" x14ac:dyDescent="0.2"/>
    <row r="59306" ht="12.75" customHeight="1" x14ac:dyDescent="0.2"/>
    <row r="59307" ht="12.75" customHeight="1" x14ac:dyDescent="0.2"/>
    <row r="59308" ht="12.75" customHeight="1" x14ac:dyDescent="0.2"/>
    <row r="59309" ht="12.75" customHeight="1" x14ac:dyDescent="0.2"/>
    <row r="59310" ht="12.75" customHeight="1" x14ac:dyDescent="0.2"/>
    <row r="59311" ht="12.75" customHeight="1" x14ac:dyDescent="0.2"/>
    <row r="59312" ht="12.75" customHeight="1" x14ac:dyDescent="0.2"/>
    <row r="59313" ht="12.75" customHeight="1" x14ac:dyDescent="0.2"/>
    <row r="59314" ht="12.75" customHeight="1" x14ac:dyDescent="0.2"/>
    <row r="59315" ht="12.75" customHeight="1" x14ac:dyDescent="0.2"/>
    <row r="59316" ht="12.75" customHeight="1" x14ac:dyDescent="0.2"/>
    <row r="59317" ht="12.75" customHeight="1" x14ac:dyDescent="0.2"/>
    <row r="59318" ht="12.75" customHeight="1" x14ac:dyDescent="0.2"/>
    <row r="59319" ht="12.75" customHeight="1" x14ac:dyDescent="0.2"/>
    <row r="59320" ht="12.75" customHeight="1" x14ac:dyDescent="0.2"/>
    <row r="59321" ht="12.75" customHeight="1" x14ac:dyDescent="0.2"/>
    <row r="59322" ht="12.75" customHeight="1" x14ac:dyDescent="0.2"/>
    <row r="59323" ht="12.75" customHeight="1" x14ac:dyDescent="0.2"/>
    <row r="59324" ht="12.75" customHeight="1" x14ac:dyDescent="0.2"/>
    <row r="59325" ht="12.75" customHeight="1" x14ac:dyDescent="0.2"/>
    <row r="59326" ht="12.75" customHeight="1" x14ac:dyDescent="0.2"/>
    <row r="59327" ht="12.75" customHeight="1" x14ac:dyDescent="0.2"/>
    <row r="59328" ht="12.75" customHeight="1" x14ac:dyDescent="0.2"/>
    <row r="59329" ht="12.75" customHeight="1" x14ac:dyDescent="0.2"/>
    <row r="59330" ht="12.75" customHeight="1" x14ac:dyDescent="0.2"/>
    <row r="59331" ht="12.75" customHeight="1" x14ac:dyDescent="0.2"/>
    <row r="59332" ht="12.75" customHeight="1" x14ac:dyDescent="0.2"/>
    <row r="59333" ht="12.75" customHeight="1" x14ac:dyDescent="0.2"/>
    <row r="59334" ht="12.75" customHeight="1" x14ac:dyDescent="0.2"/>
    <row r="59335" ht="12.75" customHeight="1" x14ac:dyDescent="0.2"/>
    <row r="59336" ht="12.75" customHeight="1" x14ac:dyDescent="0.2"/>
    <row r="59337" ht="12.75" customHeight="1" x14ac:dyDescent="0.2"/>
    <row r="59338" ht="12.75" customHeight="1" x14ac:dyDescent="0.2"/>
    <row r="59339" ht="12.75" customHeight="1" x14ac:dyDescent="0.2"/>
    <row r="59340" ht="12.75" customHeight="1" x14ac:dyDescent="0.2"/>
    <row r="59341" ht="12.75" customHeight="1" x14ac:dyDescent="0.2"/>
    <row r="59342" ht="12.75" customHeight="1" x14ac:dyDescent="0.2"/>
    <row r="59343" ht="12.75" customHeight="1" x14ac:dyDescent="0.2"/>
    <row r="59344" ht="12.75" customHeight="1" x14ac:dyDescent="0.2"/>
    <row r="59345" ht="12.75" customHeight="1" x14ac:dyDescent="0.2"/>
    <row r="59346" ht="12.75" customHeight="1" x14ac:dyDescent="0.2"/>
    <row r="59347" ht="12.75" customHeight="1" x14ac:dyDescent="0.2"/>
    <row r="59348" ht="12.75" customHeight="1" x14ac:dyDescent="0.2"/>
    <row r="59349" ht="12.75" customHeight="1" x14ac:dyDescent="0.2"/>
    <row r="59350" ht="12.75" customHeight="1" x14ac:dyDescent="0.2"/>
    <row r="59351" ht="12.75" customHeight="1" x14ac:dyDescent="0.2"/>
    <row r="59352" ht="12.75" customHeight="1" x14ac:dyDescent="0.2"/>
    <row r="59353" ht="12.75" customHeight="1" x14ac:dyDescent="0.2"/>
    <row r="59354" ht="12.75" customHeight="1" x14ac:dyDescent="0.2"/>
    <row r="59355" ht="12.75" customHeight="1" x14ac:dyDescent="0.2"/>
    <row r="59356" ht="12.75" customHeight="1" x14ac:dyDescent="0.2"/>
    <row r="59357" ht="12.75" customHeight="1" x14ac:dyDescent="0.2"/>
    <row r="59358" ht="12.75" customHeight="1" x14ac:dyDescent="0.2"/>
    <row r="59359" ht="12.75" customHeight="1" x14ac:dyDescent="0.2"/>
    <row r="59360" ht="12.75" customHeight="1" x14ac:dyDescent="0.2"/>
    <row r="59361" ht="12.75" customHeight="1" x14ac:dyDescent="0.2"/>
    <row r="59362" ht="12.75" customHeight="1" x14ac:dyDescent="0.2"/>
    <row r="59363" ht="12.75" customHeight="1" x14ac:dyDescent="0.2"/>
    <row r="59364" ht="12.75" customHeight="1" x14ac:dyDescent="0.2"/>
    <row r="59365" ht="12.75" customHeight="1" x14ac:dyDescent="0.2"/>
    <row r="59366" ht="12.75" customHeight="1" x14ac:dyDescent="0.2"/>
    <row r="59367" ht="12.75" customHeight="1" x14ac:dyDescent="0.2"/>
    <row r="59368" ht="12.75" customHeight="1" x14ac:dyDescent="0.2"/>
    <row r="59369" ht="12.75" customHeight="1" x14ac:dyDescent="0.2"/>
    <row r="59370" ht="12.75" customHeight="1" x14ac:dyDescent="0.2"/>
    <row r="59371" ht="12.75" customHeight="1" x14ac:dyDescent="0.2"/>
    <row r="59372" ht="12.75" customHeight="1" x14ac:dyDescent="0.2"/>
    <row r="59373" ht="12.75" customHeight="1" x14ac:dyDescent="0.2"/>
    <row r="59374" ht="12.75" customHeight="1" x14ac:dyDescent="0.2"/>
    <row r="59375" ht="12.75" customHeight="1" x14ac:dyDescent="0.2"/>
    <row r="59376" ht="12.75" customHeight="1" x14ac:dyDescent="0.2"/>
    <row r="59377" ht="12.75" customHeight="1" x14ac:dyDescent="0.2"/>
    <row r="59378" ht="12.75" customHeight="1" x14ac:dyDescent="0.2"/>
    <row r="59379" ht="12.75" customHeight="1" x14ac:dyDescent="0.2"/>
    <row r="59380" ht="12.75" customHeight="1" x14ac:dyDescent="0.2"/>
    <row r="59381" ht="12.75" customHeight="1" x14ac:dyDescent="0.2"/>
    <row r="59382" ht="12.75" customHeight="1" x14ac:dyDescent="0.2"/>
    <row r="59383" ht="12.75" customHeight="1" x14ac:dyDescent="0.2"/>
    <row r="59384" ht="12.75" customHeight="1" x14ac:dyDescent="0.2"/>
    <row r="59385" ht="12.75" customHeight="1" x14ac:dyDescent="0.2"/>
    <row r="59386" ht="12.75" customHeight="1" x14ac:dyDescent="0.2"/>
    <row r="59387" ht="12.75" customHeight="1" x14ac:dyDescent="0.2"/>
    <row r="59388" ht="12.75" customHeight="1" x14ac:dyDescent="0.2"/>
    <row r="59389" ht="12.75" customHeight="1" x14ac:dyDescent="0.2"/>
    <row r="59390" ht="12.75" customHeight="1" x14ac:dyDescent="0.2"/>
    <row r="59391" ht="12.75" customHeight="1" x14ac:dyDescent="0.2"/>
    <row r="59392" ht="12.75" customHeight="1" x14ac:dyDescent="0.2"/>
    <row r="59393" ht="12.75" customHeight="1" x14ac:dyDescent="0.2"/>
    <row r="59394" ht="12.75" customHeight="1" x14ac:dyDescent="0.2"/>
    <row r="59395" ht="12.75" customHeight="1" x14ac:dyDescent="0.2"/>
    <row r="59396" ht="12.75" customHeight="1" x14ac:dyDescent="0.2"/>
    <row r="59397" ht="12.75" customHeight="1" x14ac:dyDescent="0.2"/>
    <row r="59398" ht="12.75" customHeight="1" x14ac:dyDescent="0.2"/>
    <row r="59399" ht="12.75" customHeight="1" x14ac:dyDescent="0.2"/>
    <row r="59400" ht="12.75" customHeight="1" x14ac:dyDescent="0.2"/>
    <row r="59401" ht="12.75" customHeight="1" x14ac:dyDescent="0.2"/>
    <row r="59402" ht="12.75" customHeight="1" x14ac:dyDescent="0.2"/>
    <row r="59403" ht="12.75" customHeight="1" x14ac:dyDescent="0.2"/>
    <row r="59404" ht="12.75" customHeight="1" x14ac:dyDescent="0.2"/>
    <row r="59405" ht="12.75" customHeight="1" x14ac:dyDescent="0.2"/>
    <row r="59406" ht="12.75" customHeight="1" x14ac:dyDescent="0.2"/>
    <row r="59407" ht="12.75" customHeight="1" x14ac:dyDescent="0.2"/>
    <row r="59408" ht="12.75" customHeight="1" x14ac:dyDescent="0.2"/>
    <row r="59409" ht="12.75" customHeight="1" x14ac:dyDescent="0.2"/>
    <row r="59410" ht="12.75" customHeight="1" x14ac:dyDescent="0.2"/>
    <row r="59411" ht="12.75" customHeight="1" x14ac:dyDescent="0.2"/>
    <row r="59412" ht="12.75" customHeight="1" x14ac:dyDescent="0.2"/>
    <row r="59413" ht="12.75" customHeight="1" x14ac:dyDescent="0.2"/>
    <row r="59414" ht="12.75" customHeight="1" x14ac:dyDescent="0.2"/>
    <row r="59415" ht="12.75" customHeight="1" x14ac:dyDescent="0.2"/>
    <row r="59416" ht="12.75" customHeight="1" x14ac:dyDescent="0.2"/>
    <row r="59417" ht="12.75" customHeight="1" x14ac:dyDescent="0.2"/>
    <row r="59418" ht="12.75" customHeight="1" x14ac:dyDescent="0.2"/>
    <row r="59419" ht="12.75" customHeight="1" x14ac:dyDescent="0.2"/>
    <row r="59420" ht="12.75" customHeight="1" x14ac:dyDescent="0.2"/>
    <row r="59421" ht="12.75" customHeight="1" x14ac:dyDescent="0.2"/>
    <row r="59422" ht="12.75" customHeight="1" x14ac:dyDescent="0.2"/>
    <row r="59423" ht="12.75" customHeight="1" x14ac:dyDescent="0.2"/>
    <row r="59424" ht="12.75" customHeight="1" x14ac:dyDescent="0.2"/>
    <row r="59425" ht="12.75" customHeight="1" x14ac:dyDescent="0.2"/>
    <row r="59426" ht="12.75" customHeight="1" x14ac:dyDescent="0.2"/>
    <row r="59427" ht="12.75" customHeight="1" x14ac:dyDescent="0.2"/>
    <row r="59428" ht="12.7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  <row r="59774" ht="12.75" customHeight="1" x14ac:dyDescent="0.2"/>
    <row r="59775" ht="12.75" customHeight="1" x14ac:dyDescent="0.2"/>
    <row r="59776" ht="12.75" customHeight="1" x14ac:dyDescent="0.2"/>
    <row r="59777" ht="12.75" customHeight="1" x14ac:dyDescent="0.2"/>
    <row r="59778" ht="12.75" customHeight="1" x14ac:dyDescent="0.2"/>
    <row r="59779" ht="12.75" customHeight="1" x14ac:dyDescent="0.2"/>
    <row r="59780" ht="12.75" customHeight="1" x14ac:dyDescent="0.2"/>
    <row r="59781" ht="12.75" customHeight="1" x14ac:dyDescent="0.2"/>
    <row r="59782" ht="12.75" customHeight="1" x14ac:dyDescent="0.2"/>
    <row r="59783" ht="12.75" customHeight="1" x14ac:dyDescent="0.2"/>
    <row r="59784" ht="12.75" customHeight="1" x14ac:dyDescent="0.2"/>
    <row r="59785" ht="12.75" customHeight="1" x14ac:dyDescent="0.2"/>
    <row r="59786" ht="12.75" customHeight="1" x14ac:dyDescent="0.2"/>
    <row r="59787" ht="12.75" customHeight="1" x14ac:dyDescent="0.2"/>
    <row r="59788" ht="12.75" customHeight="1" x14ac:dyDescent="0.2"/>
    <row r="59789" ht="12.75" customHeight="1" x14ac:dyDescent="0.2"/>
    <row r="59790" ht="12.75" customHeight="1" x14ac:dyDescent="0.2"/>
    <row r="59791" ht="12.75" customHeight="1" x14ac:dyDescent="0.2"/>
    <row r="59792" ht="12.75" customHeight="1" x14ac:dyDescent="0.2"/>
    <row r="59793" ht="12.75" customHeight="1" x14ac:dyDescent="0.2"/>
    <row r="59794" ht="12.75" customHeight="1" x14ac:dyDescent="0.2"/>
    <row r="59795" ht="12.75" customHeight="1" x14ac:dyDescent="0.2"/>
    <row r="59796" ht="12.75" customHeight="1" x14ac:dyDescent="0.2"/>
    <row r="59797" ht="12.75" customHeight="1" x14ac:dyDescent="0.2"/>
    <row r="59798" ht="12.75" customHeight="1" x14ac:dyDescent="0.2"/>
    <row r="59799" ht="12.75" customHeight="1" x14ac:dyDescent="0.2"/>
    <row r="59800" ht="12.75" customHeight="1" x14ac:dyDescent="0.2"/>
    <row r="59801" ht="12.75" customHeight="1" x14ac:dyDescent="0.2"/>
    <row r="59802" ht="12.75" customHeight="1" x14ac:dyDescent="0.2"/>
    <row r="59803" ht="12.75" customHeight="1" x14ac:dyDescent="0.2"/>
    <row r="59804" ht="12.75" customHeight="1" x14ac:dyDescent="0.2"/>
    <row r="59805" ht="12.75" customHeight="1" x14ac:dyDescent="0.2"/>
    <row r="59806" ht="12.75" customHeight="1" x14ac:dyDescent="0.2"/>
    <row r="59807" ht="12.75" customHeight="1" x14ac:dyDescent="0.2"/>
    <row r="59808" ht="12.75" customHeight="1" x14ac:dyDescent="0.2"/>
    <row r="59809" ht="12.75" customHeight="1" x14ac:dyDescent="0.2"/>
    <row r="59810" ht="12.75" customHeight="1" x14ac:dyDescent="0.2"/>
    <row r="59811" ht="12.75" customHeight="1" x14ac:dyDescent="0.2"/>
    <row r="59812" ht="12.75" customHeight="1" x14ac:dyDescent="0.2"/>
    <row r="59813" ht="12.75" customHeight="1" x14ac:dyDescent="0.2"/>
    <row r="59814" ht="12.75" customHeight="1" x14ac:dyDescent="0.2"/>
    <row r="59815" ht="12.75" customHeight="1" x14ac:dyDescent="0.2"/>
    <row r="59816" ht="12.75" customHeight="1" x14ac:dyDescent="0.2"/>
    <row r="59817" ht="12.75" customHeight="1" x14ac:dyDescent="0.2"/>
    <row r="59818" ht="12.75" customHeight="1" x14ac:dyDescent="0.2"/>
    <row r="59819" ht="12.75" customHeight="1" x14ac:dyDescent="0.2"/>
    <row r="59820" ht="12.75" customHeight="1" x14ac:dyDescent="0.2"/>
    <row r="59821" ht="12.75" customHeight="1" x14ac:dyDescent="0.2"/>
    <row r="59822" ht="12.75" customHeight="1" x14ac:dyDescent="0.2"/>
    <row r="59823" ht="12.75" customHeight="1" x14ac:dyDescent="0.2"/>
    <row r="59824" ht="12.75" customHeight="1" x14ac:dyDescent="0.2"/>
    <row r="59825" ht="12.75" customHeight="1" x14ac:dyDescent="0.2"/>
    <row r="59826" ht="12.75" customHeight="1" x14ac:dyDescent="0.2"/>
    <row r="59827" ht="12.75" customHeight="1" x14ac:dyDescent="0.2"/>
    <row r="59828" ht="12.75" customHeight="1" x14ac:dyDescent="0.2"/>
    <row r="59829" ht="12.75" customHeight="1" x14ac:dyDescent="0.2"/>
    <row r="59830" ht="12.75" customHeight="1" x14ac:dyDescent="0.2"/>
    <row r="59831" ht="12.75" customHeight="1" x14ac:dyDescent="0.2"/>
    <row r="59832" ht="12.75" customHeight="1" x14ac:dyDescent="0.2"/>
    <row r="59833" ht="12.75" customHeight="1" x14ac:dyDescent="0.2"/>
    <row r="59834" ht="12.75" customHeight="1" x14ac:dyDescent="0.2"/>
    <row r="59835" ht="12.75" customHeight="1" x14ac:dyDescent="0.2"/>
    <row r="59836" ht="12.75" customHeight="1" x14ac:dyDescent="0.2"/>
    <row r="59837" ht="12.75" customHeight="1" x14ac:dyDescent="0.2"/>
    <row r="59838" ht="12.75" customHeight="1" x14ac:dyDescent="0.2"/>
    <row r="59839" ht="12.75" customHeight="1" x14ac:dyDescent="0.2"/>
    <row r="59840" ht="12.75" customHeight="1" x14ac:dyDescent="0.2"/>
    <row r="59841" ht="12.75" customHeight="1" x14ac:dyDescent="0.2"/>
    <row r="59842" ht="12.75" customHeight="1" x14ac:dyDescent="0.2"/>
    <row r="59843" ht="12.75" customHeight="1" x14ac:dyDescent="0.2"/>
    <row r="59844" ht="12.75" customHeight="1" x14ac:dyDescent="0.2"/>
    <row r="59845" ht="12.75" customHeight="1" x14ac:dyDescent="0.2"/>
    <row r="59846" ht="12.75" customHeight="1" x14ac:dyDescent="0.2"/>
    <row r="59847" ht="12.75" customHeight="1" x14ac:dyDescent="0.2"/>
    <row r="59848" ht="12.75" customHeight="1" x14ac:dyDescent="0.2"/>
    <row r="59849" ht="12.75" customHeight="1" x14ac:dyDescent="0.2"/>
    <row r="59850" ht="12.75" customHeight="1" x14ac:dyDescent="0.2"/>
    <row r="59851" ht="12.75" customHeight="1" x14ac:dyDescent="0.2"/>
    <row r="59852" ht="12.75" customHeight="1" x14ac:dyDescent="0.2"/>
    <row r="59853" ht="12.75" customHeight="1" x14ac:dyDescent="0.2"/>
    <row r="59854" ht="12.75" customHeight="1" x14ac:dyDescent="0.2"/>
    <row r="59855" ht="12.75" customHeight="1" x14ac:dyDescent="0.2"/>
    <row r="59856" ht="12.75" customHeight="1" x14ac:dyDescent="0.2"/>
    <row r="59857" ht="12.75" customHeight="1" x14ac:dyDescent="0.2"/>
    <row r="59858" ht="12.75" customHeight="1" x14ac:dyDescent="0.2"/>
    <row r="59859" ht="12.75" customHeight="1" x14ac:dyDescent="0.2"/>
    <row r="59860" ht="12.75" customHeight="1" x14ac:dyDescent="0.2"/>
    <row r="59861" ht="12.75" customHeight="1" x14ac:dyDescent="0.2"/>
    <row r="59862" ht="12.75" customHeight="1" x14ac:dyDescent="0.2"/>
    <row r="59863" ht="12.75" customHeight="1" x14ac:dyDescent="0.2"/>
    <row r="59864" ht="12.75" customHeight="1" x14ac:dyDescent="0.2"/>
    <row r="59865" ht="12.75" customHeight="1" x14ac:dyDescent="0.2"/>
    <row r="59866" ht="12.75" customHeight="1" x14ac:dyDescent="0.2"/>
    <row r="59867" ht="12.75" customHeight="1" x14ac:dyDescent="0.2"/>
    <row r="59868" ht="12.75" customHeight="1" x14ac:dyDescent="0.2"/>
    <row r="59869" ht="12.75" customHeight="1" x14ac:dyDescent="0.2"/>
    <row r="59870" ht="12.75" customHeight="1" x14ac:dyDescent="0.2"/>
    <row r="59871" ht="12.75" customHeight="1" x14ac:dyDescent="0.2"/>
    <row r="59872" ht="12.75" customHeight="1" x14ac:dyDescent="0.2"/>
    <row r="59873" ht="12.75" customHeight="1" x14ac:dyDescent="0.2"/>
    <row r="59874" ht="12.75" customHeight="1" x14ac:dyDescent="0.2"/>
    <row r="59875" ht="12.75" customHeight="1" x14ac:dyDescent="0.2"/>
    <row r="59876" ht="12.75" customHeight="1" x14ac:dyDescent="0.2"/>
    <row r="59877" ht="12.75" customHeight="1" x14ac:dyDescent="0.2"/>
    <row r="59878" ht="12.75" customHeight="1" x14ac:dyDescent="0.2"/>
    <row r="59879" ht="12.75" customHeight="1" x14ac:dyDescent="0.2"/>
    <row r="59880" ht="12.75" customHeight="1" x14ac:dyDescent="0.2"/>
    <row r="59881" ht="12.75" customHeight="1" x14ac:dyDescent="0.2"/>
    <row r="59882" ht="12.75" customHeight="1" x14ac:dyDescent="0.2"/>
    <row r="59883" ht="12.75" customHeight="1" x14ac:dyDescent="0.2"/>
    <row r="59884" ht="12.75" customHeight="1" x14ac:dyDescent="0.2"/>
    <row r="59885" ht="12.75" customHeight="1" x14ac:dyDescent="0.2"/>
    <row r="59886" ht="12.75" customHeight="1" x14ac:dyDescent="0.2"/>
    <row r="59887" ht="12.75" customHeight="1" x14ac:dyDescent="0.2"/>
    <row r="59888" ht="12.75" customHeight="1" x14ac:dyDescent="0.2"/>
    <row r="59889" ht="12.75" customHeight="1" x14ac:dyDescent="0.2"/>
    <row r="59890" ht="12.75" customHeight="1" x14ac:dyDescent="0.2"/>
    <row r="59891" ht="12.75" customHeight="1" x14ac:dyDescent="0.2"/>
    <row r="59892" ht="12.75" customHeight="1" x14ac:dyDescent="0.2"/>
    <row r="59893" ht="12.75" customHeight="1" x14ac:dyDescent="0.2"/>
    <row r="59894" ht="12.75" customHeight="1" x14ac:dyDescent="0.2"/>
    <row r="59895" ht="12.75" customHeight="1" x14ac:dyDescent="0.2"/>
    <row r="59896" ht="12.75" customHeight="1" x14ac:dyDescent="0.2"/>
    <row r="59897" ht="12.75" customHeight="1" x14ac:dyDescent="0.2"/>
    <row r="59898" ht="12.75" customHeight="1" x14ac:dyDescent="0.2"/>
    <row r="59899" ht="12.75" customHeight="1" x14ac:dyDescent="0.2"/>
    <row r="59900" ht="12.75" customHeight="1" x14ac:dyDescent="0.2"/>
    <row r="59901" ht="12.75" customHeight="1" x14ac:dyDescent="0.2"/>
    <row r="59902" ht="12.75" customHeight="1" x14ac:dyDescent="0.2"/>
    <row r="59903" ht="12.75" customHeight="1" x14ac:dyDescent="0.2"/>
    <row r="59904" ht="12.75" customHeight="1" x14ac:dyDescent="0.2"/>
    <row r="59905" ht="12.75" customHeight="1" x14ac:dyDescent="0.2"/>
    <row r="59906" ht="12.75" customHeight="1" x14ac:dyDescent="0.2"/>
    <row r="59907" ht="12.75" customHeight="1" x14ac:dyDescent="0.2"/>
    <row r="59908" ht="12.75" customHeight="1" x14ac:dyDescent="0.2"/>
    <row r="59909" ht="12.75" customHeight="1" x14ac:dyDescent="0.2"/>
    <row r="59910" ht="12.75" customHeight="1" x14ac:dyDescent="0.2"/>
    <row r="59911" ht="12.75" customHeight="1" x14ac:dyDescent="0.2"/>
    <row r="59912" ht="12.75" customHeight="1" x14ac:dyDescent="0.2"/>
    <row r="59913" ht="12.75" customHeight="1" x14ac:dyDescent="0.2"/>
    <row r="59914" ht="12.75" customHeight="1" x14ac:dyDescent="0.2"/>
    <row r="59915" ht="12.75" customHeight="1" x14ac:dyDescent="0.2"/>
    <row r="59916" ht="12.75" customHeight="1" x14ac:dyDescent="0.2"/>
    <row r="59917" ht="12.75" customHeight="1" x14ac:dyDescent="0.2"/>
    <row r="59918" ht="12.75" customHeight="1" x14ac:dyDescent="0.2"/>
    <row r="59919" ht="12.75" customHeight="1" x14ac:dyDescent="0.2"/>
    <row r="59920" ht="12.75" customHeight="1" x14ac:dyDescent="0.2"/>
    <row r="59921" ht="12.75" customHeight="1" x14ac:dyDescent="0.2"/>
    <row r="59922" ht="12.75" customHeight="1" x14ac:dyDescent="0.2"/>
    <row r="59923" ht="12.75" customHeight="1" x14ac:dyDescent="0.2"/>
    <row r="59924" ht="12.75" customHeight="1" x14ac:dyDescent="0.2"/>
    <row r="59925" ht="12.75" customHeight="1" x14ac:dyDescent="0.2"/>
    <row r="59926" ht="12.75" customHeight="1" x14ac:dyDescent="0.2"/>
    <row r="59927" ht="12.75" customHeight="1" x14ac:dyDescent="0.2"/>
    <row r="59928" ht="12.75" customHeight="1" x14ac:dyDescent="0.2"/>
    <row r="59929" ht="12.75" customHeight="1" x14ac:dyDescent="0.2"/>
    <row r="59930" ht="12.75" customHeight="1" x14ac:dyDescent="0.2"/>
    <row r="59931" ht="12.75" customHeight="1" x14ac:dyDescent="0.2"/>
    <row r="59932" ht="12.75" customHeight="1" x14ac:dyDescent="0.2"/>
    <row r="59933" ht="12.75" customHeight="1" x14ac:dyDescent="0.2"/>
    <row r="59934" ht="12.75" customHeight="1" x14ac:dyDescent="0.2"/>
    <row r="59935" ht="12.75" customHeight="1" x14ac:dyDescent="0.2"/>
    <row r="59936" ht="12.75" customHeight="1" x14ac:dyDescent="0.2"/>
    <row r="59937" ht="12.75" customHeight="1" x14ac:dyDescent="0.2"/>
    <row r="59938" ht="12.75" customHeight="1" x14ac:dyDescent="0.2"/>
    <row r="59939" ht="12.75" customHeight="1" x14ac:dyDescent="0.2"/>
    <row r="59940" ht="12.75" customHeight="1" x14ac:dyDescent="0.2"/>
    <row r="59941" ht="12.75" customHeight="1" x14ac:dyDescent="0.2"/>
    <row r="59942" ht="12.75" customHeight="1" x14ac:dyDescent="0.2"/>
    <row r="59943" ht="12.75" customHeight="1" x14ac:dyDescent="0.2"/>
    <row r="59944" ht="12.75" customHeight="1" x14ac:dyDescent="0.2"/>
    <row r="59945" ht="12.75" customHeight="1" x14ac:dyDescent="0.2"/>
    <row r="59946" ht="12.75" customHeight="1" x14ac:dyDescent="0.2"/>
    <row r="59947" ht="12.75" customHeight="1" x14ac:dyDescent="0.2"/>
    <row r="59948" ht="12.75" customHeight="1" x14ac:dyDescent="0.2"/>
    <row r="59949" ht="12.75" customHeight="1" x14ac:dyDescent="0.2"/>
    <row r="59950" ht="12.75" customHeight="1" x14ac:dyDescent="0.2"/>
    <row r="59951" ht="12.75" customHeight="1" x14ac:dyDescent="0.2"/>
    <row r="59952" ht="12.75" customHeight="1" x14ac:dyDescent="0.2"/>
    <row r="59953" ht="12.75" customHeight="1" x14ac:dyDescent="0.2"/>
    <row r="59954" ht="12.75" customHeight="1" x14ac:dyDescent="0.2"/>
    <row r="59955" ht="12.75" customHeight="1" x14ac:dyDescent="0.2"/>
    <row r="59956" ht="12.75" customHeight="1" x14ac:dyDescent="0.2"/>
    <row r="59957" ht="12.75" customHeight="1" x14ac:dyDescent="0.2"/>
    <row r="59958" ht="12.75" customHeight="1" x14ac:dyDescent="0.2"/>
    <row r="59959" ht="12.75" customHeight="1" x14ac:dyDescent="0.2"/>
    <row r="59960" ht="12.75" customHeight="1" x14ac:dyDescent="0.2"/>
    <row r="59961" ht="12.75" customHeight="1" x14ac:dyDescent="0.2"/>
    <row r="59962" ht="12.75" customHeight="1" x14ac:dyDescent="0.2"/>
    <row r="59963" ht="12.75" customHeight="1" x14ac:dyDescent="0.2"/>
    <row r="59964" ht="12.75" customHeight="1" x14ac:dyDescent="0.2"/>
    <row r="59965" ht="12.75" customHeight="1" x14ac:dyDescent="0.2"/>
    <row r="59966" ht="12.75" customHeight="1" x14ac:dyDescent="0.2"/>
    <row r="59967" ht="12.75" customHeight="1" x14ac:dyDescent="0.2"/>
    <row r="59968" ht="12.75" customHeight="1" x14ac:dyDescent="0.2"/>
    <row r="59969" ht="12.75" customHeight="1" x14ac:dyDescent="0.2"/>
    <row r="59970" ht="12.75" customHeight="1" x14ac:dyDescent="0.2"/>
    <row r="59971" ht="12.75" customHeight="1" x14ac:dyDescent="0.2"/>
    <row r="59972" ht="12.75" customHeight="1" x14ac:dyDescent="0.2"/>
    <row r="59973" ht="12.75" customHeight="1" x14ac:dyDescent="0.2"/>
    <row r="59974" ht="12.75" customHeight="1" x14ac:dyDescent="0.2"/>
    <row r="59975" ht="12.75" customHeight="1" x14ac:dyDescent="0.2"/>
    <row r="59976" ht="12.75" customHeight="1" x14ac:dyDescent="0.2"/>
    <row r="59977" ht="12.75" customHeight="1" x14ac:dyDescent="0.2"/>
    <row r="59978" ht="12.75" customHeight="1" x14ac:dyDescent="0.2"/>
    <row r="59979" ht="12.75" customHeight="1" x14ac:dyDescent="0.2"/>
    <row r="59980" ht="12.75" customHeight="1" x14ac:dyDescent="0.2"/>
    <row r="59981" ht="12.75" customHeight="1" x14ac:dyDescent="0.2"/>
    <row r="59982" ht="12.75" customHeight="1" x14ac:dyDescent="0.2"/>
    <row r="59983" ht="12.75" customHeight="1" x14ac:dyDescent="0.2"/>
    <row r="59984" ht="12.75" customHeight="1" x14ac:dyDescent="0.2"/>
    <row r="59985" ht="12.75" customHeight="1" x14ac:dyDescent="0.2"/>
    <row r="59986" ht="12.75" customHeight="1" x14ac:dyDescent="0.2"/>
    <row r="59987" ht="12.75" customHeight="1" x14ac:dyDescent="0.2"/>
    <row r="59988" ht="12.75" customHeight="1" x14ac:dyDescent="0.2"/>
    <row r="59989" ht="12.75" customHeight="1" x14ac:dyDescent="0.2"/>
    <row r="59990" ht="12.75" customHeight="1" x14ac:dyDescent="0.2"/>
    <row r="59991" ht="12.75" customHeight="1" x14ac:dyDescent="0.2"/>
    <row r="59992" ht="12.75" customHeight="1" x14ac:dyDescent="0.2"/>
    <row r="59993" ht="12.75" customHeight="1" x14ac:dyDescent="0.2"/>
    <row r="59994" ht="12.75" customHeight="1" x14ac:dyDescent="0.2"/>
    <row r="59995" ht="12.75" customHeight="1" x14ac:dyDescent="0.2"/>
    <row r="59996" ht="12.75" customHeight="1" x14ac:dyDescent="0.2"/>
    <row r="59997" ht="12.75" customHeight="1" x14ac:dyDescent="0.2"/>
    <row r="59998" ht="12.75" customHeight="1" x14ac:dyDescent="0.2"/>
    <row r="59999" ht="12.75" customHeight="1" x14ac:dyDescent="0.2"/>
    <row r="60000" ht="12.75" customHeight="1" x14ac:dyDescent="0.2"/>
    <row r="60001" ht="12.75" customHeight="1" x14ac:dyDescent="0.2"/>
    <row r="60002" ht="12.75" customHeight="1" x14ac:dyDescent="0.2"/>
    <row r="60003" ht="12.75" customHeight="1" x14ac:dyDescent="0.2"/>
    <row r="60004" ht="12.75" customHeight="1" x14ac:dyDescent="0.2"/>
    <row r="60005" ht="12.75" customHeight="1" x14ac:dyDescent="0.2"/>
    <row r="60006" ht="12.75" customHeight="1" x14ac:dyDescent="0.2"/>
    <row r="60007" ht="12.75" customHeight="1" x14ac:dyDescent="0.2"/>
    <row r="60008" ht="12.75" customHeight="1" x14ac:dyDescent="0.2"/>
    <row r="60009" ht="12.75" customHeight="1" x14ac:dyDescent="0.2"/>
    <row r="60010" ht="12.75" customHeight="1" x14ac:dyDescent="0.2"/>
    <row r="60011" ht="12.75" customHeight="1" x14ac:dyDescent="0.2"/>
    <row r="60012" ht="12.75" customHeight="1" x14ac:dyDescent="0.2"/>
    <row r="60013" ht="12.75" customHeight="1" x14ac:dyDescent="0.2"/>
    <row r="60014" ht="12.75" customHeight="1" x14ac:dyDescent="0.2"/>
    <row r="60015" ht="12.75" customHeight="1" x14ac:dyDescent="0.2"/>
    <row r="60016" ht="12.75" customHeight="1" x14ac:dyDescent="0.2"/>
    <row r="60017" ht="12.75" customHeight="1" x14ac:dyDescent="0.2"/>
    <row r="60018" ht="12.75" customHeight="1" x14ac:dyDescent="0.2"/>
    <row r="60019" ht="12.75" customHeight="1" x14ac:dyDescent="0.2"/>
    <row r="60020" ht="12.75" customHeight="1" x14ac:dyDescent="0.2"/>
    <row r="60021" ht="12.75" customHeight="1" x14ac:dyDescent="0.2"/>
    <row r="60022" ht="12.75" customHeight="1" x14ac:dyDescent="0.2"/>
    <row r="60023" ht="12.75" customHeight="1" x14ac:dyDescent="0.2"/>
    <row r="60024" ht="12.75" customHeight="1" x14ac:dyDescent="0.2"/>
    <row r="60025" ht="12.75" customHeight="1" x14ac:dyDescent="0.2"/>
    <row r="60026" ht="12.75" customHeight="1" x14ac:dyDescent="0.2"/>
    <row r="60027" ht="12.75" customHeight="1" x14ac:dyDescent="0.2"/>
    <row r="60028" ht="12.75" customHeight="1" x14ac:dyDescent="0.2"/>
    <row r="60029" ht="12.75" customHeight="1" x14ac:dyDescent="0.2"/>
    <row r="60030" ht="12.75" customHeight="1" x14ac:dyDescent="0.2"/>
    <row r="60031" ht="12.75" customHeight="1" x14ac:dyDescent="0.2"/>
    <row r="60032" ht="12.75" customHeight="1" x14ac:dyDescent="0.2"/>
    <row r="60033" ht="12.75" customHeight="1" x14ac:dyDescent="0.2"/>
    <row r="60034" ht="12.75" customHeight="1" x14ac:dyDescent="0.2"/>
    <row r="60035" ht="12.75" customHeight="1" x14ac:dyDescent="0.2"/>
    <row r="60036" ht="12.75" customHeight="1" x14ac:dyDescent="0.2"/>
    <row r="60037" ht="12.75" customHeight="1" x14ac:dyDescent="0.2"/>
    <row r="60038" ht="12.75" customHeight="1" x14ac:dyDescent="0.2"/>
    <row r="60039" ht="12.75" customHeight="1" x14ac:dyDescent="0.2"/>
    <row r="60040" ht="12.75" customHeight="1" x14ac:dyDescent="0.2"/>
    <row r="60041" ht="12.75" customHeight="1" x14ac:dyDescent="0.2"/>
    <row r="60042" ht="12.75" customHeight="1" x14ac:dyDescent="0.2"/>
    <row r="60043" ht="12.75" customHeight="1" x14ac:dyDescent="0.2"/>
    <row r="60044" ht="12.75" customHeight="1" x14ac:dyDescent="0.2"/>
    <row r="60045" ht="12.75" customHeight="1" x14ac:dyDescent="0.2"/>
    <row r="60046" ht="12.75" customHeight="1" x14ac:dyDescent="0.2"/>
    <row r="60047" ht="12.75" customHeight="1" x14ac:dyDescent="0.2"/>
    <row r="60048" ht="12.75" customHeight="1" x14ac:dyDescent="0.2"/>
    <row r="60049" ht="12.75" customHeight="1" x14ac:dyDescent="0.2"/>
    <row r="60050" ht="12.75" customHeight="1" x14ac:dyDescent="0.2"/>
    <row r="60051" ht="12.75" customHeight="1" x14ac:dyDescent="0.2"/>
    <row r="60052" ht="12.75" customHeight="1" x14ac:dyDescent="0.2"/>
    <row r="60053" ht="12.75" customHeight="1" x14ac:dyDescent="0.2"/>
    <row r="60054" ht="12.75" customHeight="1" x14ac:dyDescent="0.2"/>
    <row r="60055" ht="12.75" customHeight="1" x14ac:dyDescent="0.2"/>
    <row r="60056" ht="12.75" customHeight="1" x14ac:dyDescent="0.2"/>
    <row r="60057" ht="12.75" customHeight="1" x14ac:dyDescent="0.2"/>
    <row r="60058" ht="12.75" customHeight="1" x14ac:dyDescent="0.2"/>
    <row r="60059" ht="12.75" customHeight="1" x14ac:dyDescent="0.2"/>
    <row r="60060" ht="12.75" customHeight="1" x14ac:dyDescent="0.2"/>
    <row r="60061" ht="12.75" customHeight="1" x14ac:dyDescent="0.2"/>
    <row r="60062" ht="12.75" customHeight="1" x14ac:dyDescent="0.2"/>
    <row r="60063" ht="12.75" customHeight="1" x14ac:dyDescent="0.2"/>
    <row r="60064" ht="12.75" customHeight="1" x14ac:dyDescent="0.2"/>
    <row r="60065" ht="12.75" customHeight="1" x14ac:dyDescent="0.2"/>
    <row r="60066" ht="12.75" customHeight="1" x14ac:dyDescent="0.2"/>
    <row r="60067" ht="12.75" customHeight="1" x14ac:dyDescent="0.2"/>
    <row r="60068" ht="12.75" customHeight="1" x14ac:dyDescent="0.2"/>
    <row r="60069" ht="12.75" customHeight="1" x14ac:dyDescent="0.2"/>
    <row r="60070" ht="12.75" customHeight="1" x14ac:dyDescent="0.2"/>
    <row r="60071" ht="12.75" customHeight="1" x14ac:dyDescent="0.2"/>
    <row r="60072" ht="12.75" customHeight="1" x14ac:dyDescent="0.2"/>
    <row r="60073" ht="12.75" customHeight="1" x14ac:dyDescent="0.2"/>
    <row r="60074" ht="12.75" customHeight="1" x14ac:dyDescent="0.2"/>
    <row r="60075" ht="12.75" customHeight="1" x14ac:dyDescent="0.2"/>
    <row r="60076" ht="12.75" customHeight="1" x14ac:dyDescent="0.2"/>
    <row r="60077" ht="12.75" customHeight="1" x14ac:dyDescent="0.2"/>
    <row r="60078" ht="12.75" customHeight="1" x14ac:dyDescent="0.2"/>
    <row r="60079" ht="12.75" customHeight="1" x14ac:dyDescent="0.2"/>
    <row r="60080" ht="12.75" customHeight="1" x14ac:dyDescent="0.2"/>
    <row r="60081" ht="12.75" customHeight="1" x14ac:dyDescent="0.2"/>
    <row r="60082" ht="12.75" customHeight="1" x14ac:dyDescent="0.2"/>
    <row r="60083" ht="12.75" customHeight="1" x14ac:dyDescent="0.2"/>
    <row r="60084" ht="12.75" customHeight="1" x14ac:dyDescent="0.2"/>
    <row r="60085" ht="12.75" customHeight="1" x14ac:dyDescent="0.2"/>
    <row r="60086" ht="12.75" customHeight="1" x14ac:dyDescent="0.2"/>
    <row r="60087" ht="12.75" customHeight="1" x14ac:dyDescent="0.2"/>
    <row r="60088" ht="12.75" customHeight="1" x14ac:dyDescent="0.2"/>
    <row r="60089" ht="12.75" customHeight="1" x14ac:dyDescent="0.2"/>
    <row r="60090" ht="12.75" customHeight="1" x14ac:dyDescent="0.2"/>
    <row r="60091" ht="12.75" customHeight="1" x14ac:dyDescent="0.2"/>
    <row r="60092" ht="12.75" customHeight="1" x14ac:dyDescent="0.2"/>
    <row r="60093" ht="12.75" customHeight="1" x14ac:dyDescent="0.2"/>
    <row r="60094" ht="12.75" customHeight="1" x14ac:dyDescent="0.2"/>
    <row r="60095" ht="12.75" customHeight="1" x14ac:dyDescent="0.2"/>
    <row r="60096" ht="12.75" customHeight="1" x14ac:dyDescent="0.2"/>
    <row r="60097" ht="12.75" customHeight="1" x14ac:dyDescent="0.2"/>
    <row r="60098" ht="12.75" customHeight="1" x14ac:dyDescent="0.2"/>
    <row r="60099" ht="12.75" customHeight="1" x14ac:dyDescent="0.2"/>
    <row r="60100" ht="12.75" customHeight="1" x14ac:dyDescent="0.2"/>
    <row r="60101" ht="12.75" customHeight="1" x14ac:dyDescent="0.2"/>
    <row r="60102" ht="12.75" customHeight="1" x14ac:dyDescent="0.2"/>
    <row r="60103" ht="12.75" customHeight="1" x14ac:dyDescent="0.2"/>
    <row r="60104" ht="12.75" customHeight="1" x14ac:dyDescent="0.2"/>
    <row r="60105" ht="12.75" customHeight="1" x14ac:dyDescent="0.2"/>
    <row r="60106" ht="12.75" customHeight="1" x14ac:dyDescent="0.2"/>
    <row r="60107" ht="12.75" customHeight="1" x14ac:dyDescent="0.2"/>
    <row r="60108" ht="12.75" customHeight="1" x14ac:dyDescent="0.2"/>
    <row r="60109" ht="12.75" customHeight="1" x14ac:dyDescent="0.2"/>
    <row r="60110" ht="12.75" customHeight="1" x14ac:dyDescent="0.2"/>
    <row r="60111" ht="12.75" customHeight="1" x14ac:dyDescent="0.2"/>
    <row r="60112" ht="12.75" customHeight="1" x14ac:dyDescent="0.2"/>
    <row r="60113" ht="12.75" customHeight="1" x14ac:dyDescent="0.2"/>
    <row r="60114" ht="12.75" customHeight="1" x14ac:dyDescent="0.2"/>
    <row r="60115" ht="12.75" customHeight="1" x14ac:dyDescent="0.2"/>
    <row r="60116" ht="12.75" customHeight="1" x14ac:dyDescent="0.2"/>
    <row r="60117" ht="12.75" customHeight="1" x14ac:dyDescent="0.2"/>
    <row r="60118" ht="12.75" customHeight="1" x14ac:dyDescent="0.2"/>
    <row r="60119" ht="12.75" customHeight="1" x14ac:dyDescent="0.2"/>
    <row r="60120" ht="12.75" customHeight="1" x14ac:dyDescent="0.2"/>
    <row r="60121" ht="12.75" customHeight="1" x14ac:dyDescent="0.2"/>
    <row r="60122" ht="12.75" customHeight="1" x14ac:dyDescent="0.2"/>
    <row r="60123" ht="12.75" customHeight="1" x14ac:dyDescent="0.2"/>
    <row r="60124" ht="12.75" customHeight="1" x14ac:dyDescent="0.2"/>
    <row r="60125" ht="12.75" customHeight="1" x14ac:dyDescent="0.2"/>
    <row r="60126" ht="12.75" customHeight="1" x14ac:dyDescent="0.2"/>
    <row r="60127" ht="12.75" customHeight="1" x14ac:dyDescent="0.2"/>
    <row r="60128" ht="12.75" customHeight="1" x14ac:dyDescent="0.2"/>
    <row r="60129" ht="12.75" customHeight="1" x14ac:dyDescent="0.2"/>
    <row r="60130" ht="12.75" customHeight="1" x14ac:dyDescent="0.2"/>
    <row r="60131" ht="12.75" customHeight="1" x14ac:dyDescent="0.2"/>
    <row r="60132" ht="12.75" customHeight="1" x14ac:dyDescent="0.2"/>
    <row r="60133" ht="12.75" customHeight="1" x14ac:dyDescent="0.2"/>
    <row r="60134" ht="12.75" customHeight="1" x14ac:dyDescent="0.2"/>
    <row r="60135" ht="12.75" customHeight="1" x14ac:dyDescent="0.2"/>
    <row r="60136" ht="12.75" customHeight="1" x14ac:dyDescent="0.2"/>
    <row r="60137" ht="12.75" customHeight="1" x14ac:dyDescent="0.2"/>
    <row r="60138" ht="12.75" customHeight="1" x14ac:dyDescent="0.2"/>
    <row r="60139" ht="12.75" customHeight="1" x14ac:dyDescent="0.2"/>
    <row r="60140" ht="12.75" customHeight="1" x14ac:dyDescent="0.2"/>
    <row r="60141" ht="12.75" customHeight="1" x14ac:dyDescent="0.2"/>
    <row r="60142" ht="12.75" customHeight="1" x14ac:dyDescent="0.2"/>
    <row r="60143" ht="12.75" customHeight="1" x14ac:dyDescent="0.2"/>
    <row r="60144" ht="12.75" customHeight="1" x14ac:dyDescent="0.2"/>
    <row r="60145" ht="12.75" customHeight="1" x14ac:dyDescent="0.2"/>
    <row r="60146" ht="12.75" customHeight="1" x14ac:dyDescent="0.2"/>
    <row r="60147" ht="12.75" customHeight="1" x14ac:dyDescent="0.2"/>
    <row r="60148" ht="12.75" customHeight="1" x14ac:dyDescent="0.2"/>
    <row r="60149" ht="12.75" customHeight="1" x14ac:dyDescent="0.2"/>
    <row r="60150" ht="12.75" customHeight="1" x14ac:dyDescent="0.2"/>
    <row r="60151" ht="12.75" customHeight="1" x14ac:dyDescent="0.2"/>
    <row r="60152" ht="12.75" customHeight="1" x14ac:dyDescent="0.2"/>
    <row r="60153" ht="12.75" customHeight="1" x14ac:dyDescent="0.2"/>
    <row r="60154" ht="12.75" customHeight="1" x14ac:dyDescent="0.2"/>
    <row r="60155" ht="12.75" customHeight="1" x14ac:dyDescent="0.2"/>
    <row r="60156" ht="12.75" customHeight="1" x14ac:dyDescent="0.2"/>
    <row r="60157" ht="12.75" customHeight="1" x14ac:dyDescent="0.2"/>
    <row r="60158" ht="12.75" customHeight="1" x14ac:dyDescent="0.2"/>
    <row r="60159" ht="12.75" customHeight="1" x14ac:dyDescent="0.2"/>
    <row r="60160" ht="12.75" customHeight="1" x14ac:dyDescent="0.2"/>
    <row r="60161" ht="12.75" customHeight="1" x14ac:dyDescent="0.2"/>
    <row r="60162" ht="12.75" customHeight="1" x14ac:dyDescent="0.2"/>
    <row r="60163" ht="12.75" customHeight="1" x14ac:dyDescent="0.2"/>
    <row r="60164" ht="12.75" customHeight="1" x14ac:dyDescent="0.2"/>
    <row r="60165" ht="12.75" customHeight="1" x14ac:dyDescent="0.2"/>
    <row r="60166" ht="12.75" customHeight="1" x14ac:dyDescent="0.2"/>
    <row r="60167" ht="12.75" customHeight="1" x14ac:dyDescent="0.2"/>
    <row r="60168" ht="12.75" customHeight="1" x14ac:dyDescent="0.2"/>
    <row r="60169" ht="12.75" customHeight="1" x14ac:dyDescent="0.2"/>
    <row r="60170" ht="12.75" customHeight="1" x14ac:dyDescent="0.2"/>
    <row r="60171" ht="12.75" customHeight="1" x14ac:dyDescent="0.2"/>
    <row r="60172" ht="12.75" customHeight="1" x14ac:dyDescent="0.2"/>
    <row r="60173" ht="12.75" customHeight="1" x14ac:dyDescent="0.2"/>
    <row r="60174" ht="12.75" customHeight="1" x14ac:dyDescent="0.2"/>
    <row r="60175" ht="12.75" customHeight="1" x14ac:dyDescent="0.2"/>
    <row r="60176" ht="12.75" customHeight="1" x14ac:dyDescent="0.2"/>
    <row r="60177" ht="12.75" customHeight="1" x14ac:dyDescent="0.2"/>
    <row r="60178" ht="12.75" customHeight="1" x14ac:dyDescent="0.2"/>
    <row r="60179" ht="12.75" customHeight="1" x14ac:dyDescent="0.2"/>
    <row r="60180" ht="12.75" customHeight="1" x14ac:dyDescent="0.2"/>
    <row r="60181" ht="12.75" customHeight="1" x14ac:dyDescent="0.2"/>
    <row r="60182" ht="12.75" customHeight="1" x14ac:dyDescent="0.2"/>
    <row r="60183" ht="12.75" customHeight="1" x14ac:dyDescent="0.2"/>
    <row r="60184" ht="12.75" customHeight="1" x14ac:dyDescent="0.2"/>
    <row r="60185" ht="12.75" customHeight="1" x14ac:dyDescent="0.2"/>
    <row r="60186" ht="12.75" customHeight="1" x14ac:dyDescent="0.2"/>
    <row r="60187" ht="12.75" customHeight="1" x14ac:dyDescent="0.2"/>
    <row r="60188" ht="12.75" customHeight="1" x14ac:dyDescent="0.2"/>
    <row r="60189" ht="12.75" customHeight="1" x14ac:dyDescent="0.2"/>
    <row r="60190" ht="12.75" customHeight="1" x14ac:dyDescent="0.2"/>
    <row r="60191" ht="12.75" customHeight="1" x14ac:dyDescent="0.2"/>
    <row r="60192" ht="12.75" customHeight="1" x14ac:dyDescent="0.2"/>
    <row r="60193" ht="12.75" customHeight="1" x14ac:dyDescent="0.2"/>
    <row r="60194" ht="12.75" customHeight="1" x14ac:dyDescent="0.2"/>
    <row r="60195" ht="12.75" customHeight="1" x14ac:dyDescent="0.2"/>
    <row r="60196" ht="12.75" customHeight="1" x14ac:dyDescent="0.2"/>
    <row r="60197" ht="12.75" customHeight="1" x14ac:dyDescent="0.2"/>
    <row r="60198" ht="12.75" customHeight="1" x14ac:dyDescent="0.2"/>
    <row r="60199" ht="12.75" customHeight="1" x14ac:dyDescent="0.2"/>
    <row r="60200" ht="12.75" customHeight="1" x14ac:dyDescent="0.2"/>
    <row r="60201" ht="12.75" customHeight="1" x14ac:dyDescent="0.2"/>
    <row r="60202" ht="12.75" customHeight="1" x14ac:dyDescent="0.2"/>
    <row r="60203" ht="12.75" customHeight="1" x14ac:dyDescent="0.2"/>
    <row r="60204" ht="12.75" customHeight="1" x14ac:dyDescent="0.2"/>
    <row r="60205" ht="12.75" customHeight="1" x14ac:dyDescent="0.2"/>
    <row r="60206" ht="12.75" customHeight="1" x14ac:dyDescent="0.2"/>
    <row r="60207" ht="12.75" customHeight="1" x14ac:dyDescent="0.2"/>
    <row r="60208" ht="12.75" customHeight="1" x14ac:dyDescent="0.2"/>
    <row r="60209" ht="12.75" customHeight="1" x14ac:dyDescent="0.2"/>
    <row r="60210" ht="12.75" customHeight="1" x14ac:dyDescent="0.2"/>
    <row r="60211" ht="12.75" customHeight="1" x14ac:dyDescent="0.2"/>
    <row r="60212" ht="12.75" customHeight="1" x14ac:dyDescent="0.2"/>
    <row r="60213" ht="12.75" customHeight="1" x14ac:dyDescent="0.2"/>
    <row r="60214" ht="12.75" customHeight="1" x14ac:dyDescent="0.2"/>
    <row r="60215" ht="12.75" customHeight="1" x14ac:dyDescent="0.2"/>
    <row r="60216" ht="12.75" customHeight="1" x14ac:dyDescent="0.2"/>
    <row r="60217" ht="12.75" customHeight="1" x14ac:dyDescent="0.2"/>
    <row r="60218" ht="12.75" customHeight="1" x14ac:dyDescent="0.2"/>
    <row r="60219" ht="12.75" customHeight="1" x14ac:dyDescent="0.2"/>
    <row r="60220" ht="12.75" customHeight="1" x14ac:dyDescent="0.2"/>
    <row r="60221" ht="12.75" customHeight="1" x14ac:dyDescent="0.2"/>
    <row r="60222" ht="12.75" customHeight="1" x14ac:dyDescent="0.2"/>
    <row r="60223" ht="12.75" customHeight="1" x14ac:dyDescent="0.2"/>
    <row r="60224" ht="12.75" customHeight="1" x14ac:dyDescent="0.2"/>
    <row r="60225" ht="12.75" customHeight="1" x14ac:dyDescent="0.2"/>
    <row r="60226" ht="12.75" customHeight="1" x14ac:dyDescent="0.2"/>
    <row r="60227" ht="12.75" customHeight="1" x14ac:dyDescent="0.2"/>
    <row r="60228" ht="12.75" customHeight="1" x14ac:dyDescent="0.2"/>
    <row r="60229" ht="12.75" customHeight="1" x14ac:dyDescent="0.2"/>
    <row r="60230" ht="12.75" customHeight="1" x14ac:dyDescent="0.2"/>
    <row r="60231" ht="12.75" customHeight="1" x14ac:dyDescent="0.2"/>
    <row r="60232" ht="12.75" customHeight="1" x14ac:dyDescent="0.2"/>
    <row r="60233" ht="12.75" customHeight="1" x14ac:dyDescent="0.2"/>
    <row r="60234" ht="12.75" customHeight="1" x14ac:dyDescent="0.2"/>
    <row r="60235" ht="12.75" customHeight="1" x14ac:dyDescent="0.2"/>
    <row r="60236" ht="12.75" customHeight="1" x14ac:dyDescent="0.2"/>
    <row r="60237" ht="12.75" customHeight="1" x14ac:dyDescent="0.2"/>
    <row r="60238" ht="12.75" customHeight="1" x14ac:dyDescent="0.2"/>
    <row r="60239" ht="12.75" customHeight="1" x14ac:dyDescent="0.2"/>
    <row r="60240" ht="12.75" customHeight="1" x14ac:dyDescent="0.2"/>
    <row r="60241" ht="12.75" customHeight="1" x14ac:dyDescent="0.2"/>
    <row r="60242" ht="12.75" customHeight="1" x14ac:dyDescent="0.2"/>
    <row r="60243" ht="12.75" customHeight="1" x14ac:dyDescent="0.2"/>
    <row r="60244" ht="12.75" customHeight="1" x14ac:dyDescent="0.2"/>
    <row r="60245" ht="12.75" customHeight="1" x14ac:dyDescent="0.2"/>
    <row r="60246" ht="12.75" customHeight="1" x14ac:dyDescent="0.2"/>
    <row r="60247" ht="12.75" customHeight="1" x14ac:dyDescent="0.2"/>
    <row r="60248" ht="12.75" customHeight="1" x14ac:dyDescent="0.2"/>
    <row r="60249" ht="12.75" customHeight="1" x14ac:dyDescent="0.2"/>
    <row r="60250" ht="12.75" customHeight="1" x14ac:dyDescent="0.2"/>
    <row r="60251" ht="12.75" customHeight="1" x14ac:dyDescent="0.2"/>
    <row r="60252" ht="12.75" customHeight="1" x14ac:dyDescent="0.2"/>
    <row r="60253" ht="12.75" customHeight="1" x14ac:dyDescent="0.2"/>
    <row r="60254" ht="12.75" customHeight="1" x14ac:dyDescent="0.2"/>
    <row r="60255" ht="12.75" customHeight="1" x14ac:dyDescent="0.2"/>
    <row r="60256" ht="12.75" customHeight="1" x14ac:dyDescent="0.2"/>
    <row r="60257" ht="12.75" customHeight="1" x14ac:dyDescent="0.2"/>
    <row r="60258" ht="12.75" customHeight="1" x14ac:dyDescent="0.2"/>
    <row r="60259" ht="12.75" customHeight="1" x14ac:dyDescent="0.2"/>
    <row r="60260" ht="12.75" customHeight="1" x14ac:dyDescent="0.2"/>
    <row r="60261" ht="12.75" customHeight="1" x14ac:dyDescent="0.2"/>
    <row r="60262" ht="12.75" customHeight="1" x14ac:dyDescent="0.2"/>
    <row r="60263" ht="12.75" customHeight="1" x14ac:dyDescent="0.2"/>
    <row r="60264" ht="12.75" customHeight="1" x14ac:dyDescent="0.2"/>
    <row r="60265" ht="12.75" customHeight="1" x14ac:dyDescent="0.2"/>
    <row r="60266" ht="12.75" customHeight="1" x14ac:dyDescent="0.2"/>
    <row r="60267" ht="12.75" customHeight="1" x14ac:dyDescent="0.2"/>
    <row r="60268" ht="12.75" customHeight="1" x14ac:dyDescent="0.2"/>
    <row r="60269" ht="12.75" customHeight="1" x14ac:dyDescent="0.2"/>
    <row r="60270" ht="12.75" customHeight="1" x14ac:dyDescent="0.2"/>
    <row r="60271" ht="12.75" customHeight="1" x14ac:dyDescent="0.2"/>
    <row r="60272" ht="12.75" customHeight="1" x14ac:dyDescent="0.2"/>
    <row r="60273" ht="12.75" customHeight="1" x14ac:dyDescent="0.2"/>
    <row r="60274" ht="12.75" customHeight="1" x14ac:dyDescent="0.2"/>
    <row r="60275" ht="12.75" customHeight="1" x14ac:dyDescent="0.2"/>
    <row r="60276" ht="12.75" customHeight="1" x14ac:dyDescent="0.2"/>
    <row r="60277" ht="12.75" customHeight="1" x14ac:dyDescent="0.2"/>
    <row r="60278" ht="12.75" customHeight="1" x14ac:dyDescent="0.2"/>
    <row r="60279" ht="12.75" customHeight="1" x14ac:dyDescent="0.2"/>
    <row r="60280" ht="12.75" customHeight="1" x14ac:dyDescent="0.2"/>
    <row r="60281" ht="12.75" customHeight="1" x14ac:dyDescent="0.2"/>
    <row r="60282" ht="12.75" customHeight="1" x14ac:dyDescent="0.2"/>
    <row r="60283" ht="12.75" customHeight="1" x14ac:dyDescent="0.2"/>
    <row r="60284" ht="12.75" customHeight="1" x14ac:dyDescent="0.2"/>
    <row r="60285" ht="12.75" customHeight="1" x14ac:dyDescent="0.2"/>
    <row r="60286" ht="12.75" customHeight="1" x14ac:dyDescent="0.2"/>
    <row r="60287" ht="12.75" customHeight="1" x14ac:dyDescent="0.2"/>
    <row r="60288" ht="12.75" customHeight="1" x14ac:dyDescent="0.2"/>
    <row r="60289" ht="12.75" customHeight="1" x14ac:dyDescent="0.2"/>
    <row r="60290" ht="12.75" customHeight="1" x14ac:dyDescent="0.2"/>
    <row r="60291" ht="12.75" customHeight="1" x14ac:dyDescent="0.2"/>
    <row r="60292" ht="12.75" customHeight="1" x14ac:dyDescent="0.2"/>
    <row r="60293" ht="12.75" customHeight="1" x14ac:dyDescent="0.2"/>
    <row r="60294" ht="12.75" customHeight="1" x14ac:dyDescent="0.2"/>
    <row r="60295" ht="12.75" customHeight="1" x14ac:dyDescent="0.2"/>
    <row r="60296" ht="12.75" customHeight="1" x14ac:dyDescent="0.2"/>
    <row r="60297" ht="12.75" customHeight="1" x14ac:dyDescent="0.2"/>
    <row r="60298" ht="12.75" customHeight="1" x14ac:dyDescent="0.2"/>
    <row r="60299" ht="12.75" customHeight="1" x14ac:dyDescent="0.2"/>
    <row r="60300" ht="12.75" customHeight="1" x14ac:dyDescent="0.2"/>
    <row r="60301" ht="12.75" customHeight="1" x14ac:dyDescent="0.2"/>
    <row r="60302" ht="12.75" customHeight="1" x14ac:dyDescent="0.2"/>
    <row r="60303" ht="12.75" customHeight="1" x14ac:dyDescent="0.2"/>
    <row r="60304" ht="12.75" customHeight="1" x14ac:dyDescent="0.2"/>
    <row r="60305" ht="12.75" customHeight="1" x14ac:dyDescent="0.2"/>
    <row r="60306" ht="12.75" customHeight="1" x14ac:dyDescent="0.2"/>
    <row r="60307" ht="12.75" customHeight="1" x14ac:dyDescent="0.2"/>
    <row r="60308" ht="12.75" customHeight="1" x14ac:dyDescent="0.2"/>
    <row r="60309" ht="12.75" customHeight="1" x14ac:dyDescent="0.2"/>
    <row r="60310" ht="12.75" customHeight="1" x14ac:dyDescent="0.2"/>
    <row r="60311" ht="12.75" customHeight="1" x14ac:dyDescent="0.2"/>
    <row r="60312" ht="12.75" customHeight="1" x14ac:dyDescent="0.2"/>
    <row r="60313" ht="12.75" customHeight="1" x14ac:dyDescent="0.2"/>
    <row r="60314" ht="12.75" customHeight="1" x14ac:dyDescent="0.2"/>
    <row r="60315" ht="12.75" customHeight="1" x14ac:dyDescent="0.2"/>
    <row r="60316" ht="12.75" customHeight="1" x14ac:dyDescent="0.2"/>
    <row r="60317" ht="12.75" customHeight="1" x14ac:dyDescent="0.2"/>
    <row r="60318" ht="12.75" customHeight="1" x14ac:dyDescent="0.2"/>
    <row r="60319" ht="12.75" customHeight="1" x14ac:dyDescent="0.2"/>
    <row r="60320" ht="12.75" customHeight="1" x14ac:dyDescent="0.2"/>
    <row r="60321" ht="12.75" customHeight="1" x14ac:dyDescent="0.2"/>
    <row r="60322" ht="12.75" customHeight="1" x14ac:dyDescent="0.2"/>
    <row r="60323" ht="12.75" customHeight="1" x14ac:dyDescent="0.2"/>
    <row r="60324" ht="12.75" customHeight="1" x14ac:dyDescent="0.2"/>
    <row r="60325" ht="12.75" customHeight="1" x14ac:dyDescent="0.2"/>
    <row r="60326" ht="12.75" customHeight="1" x14ac:dyDescent="0.2"/>
    <row r="60327" ht="12.75" customHeight="1" x14ac:dyDescent="0.2"/>
    <row r="60328" ht="12.75" customHeight="1" x14ac:dyDescent="0.2"/>
    <row r="60329" ht="12.75" customHeight="1" x14ac:dyDescent="0.2"/>
    <row r="60330" ht="12.75" customHeight="1" x14ac:dyDescent="0.2"/>
    <row r="60331" ht="12.75" customHeight="1" x14ac:dyDescent="0.2"/>
    <row r="60332" ht="12.75" customHeight="1" x14ac:dyDescent="0.2"/>
    <row r="60333" ht="12.75" customHeight="1" x14ac:dyDescent="0.2"/>
    <row r="60334" ht="12.75" customHeight="1" x14ac:dyDescent="0.2"/>
    <row r="60335" ht="12.75" customHeight="1" x14ac:dyDescent="0.2"/>
    <row r="60336" ht="12.75" customHeight="1" x14ac:dyDescent="0.2"/>
    <row r="60337" ht="12.75" customHeight="1" x14ac:dyDescent="0.2"/>
    <row r="60338" ht="12.75" customHeight="1" x14ac:dyDescent="0.2"/>
    <row r="60339" ht="12.75" customHeight="1" x14ac:dyDescent="0.2"/>
    <row r="60340" ht="12.75" customHeight="1" x14ac:dyDescent="0.2"/>
    <row r="60341" ht="12.75" customHeight="1" x14ac:dyDescent="0.2"/>
    <row r="60342" ht="12.75" customHeight="1" x14ac:dyDescent="0.2"/>
    <row r="60343" ht="12.75" customHeight="1" x14ac:dyDescent="0.2"/>
    <row r="60344" ht="12.75" customHeight="1" x14ac:dyDescent="0.2"/>
    <row r="60345" ht="12.75" customHeight="1" x14ac:dyDescent="0.2"/>
    <row r="60346" ht="12.75" customHeight="1" x14ac:dyDescent="0.2"/>
    <row r="60347" ht="12.75" customHeight="1" x14ac:dyDescent="0.2"/>
    <row r="60348" ht="12.75" customHeight="1" x14ac:dyDescent="0.2"/>
    <row r="60349" ht="12.75" customHeight="1" x14ac:dyDescent="0.2"/>
    <row r="60350" ht="12.75" customHeight="1" x14ac:dyDescent="0.2"/>
    <row r="60351" ht="12.75" customHeight="1" x14ac:dyDescent="0.2"/>
    <row r="60352" ht="12.75" customHeight="1" x14ac:dyDescent="0.2"/>
    <row r="60353" ht="12.75" customHeight="1" x14ac:dyDescent="0.2"/>
    <row r="60354" ht="12.75" customHeight="1" x14ac:dyDescent="0.2"/>
    <row r="60355" ht="12.75" customHeight="1" x14ac:dyDescent="0.2"/>
    <row r="60356" ht="12.75" customHeight="1" x14ac:dyDescent="0.2"/>
    <row r="60357" ht="12.75" customHeight="1" x14ac:dyDescent="0.2"/>
    <row r="60358" ht="12.75" customHeight="1" x14ac:dyDescent="0.2"/>
    <row r="60359" ht="12.75" customHeight="1" x14ac:dyDescent="0.2"/>
    <row r="60360" ht="12.75" customHeight="1" x14ac:dyDescent="0.2"/>
    <row r="60361" ht="12.75" customHeight="1" x14ac:dyDescent="0.2"/>
    <row r="60362" ht="12.75" customHeight="1" x14ac:dyDescent="0.2"/>
    <row r="60363" ht="12.75" customHeight="1" x14ac:dyDescent="0.2"/>
    <row r="60364" ht="12.75" customHeight="1" x14ac:dyDescent="0.2"/>
    <row r="60365" ht="12.75" customHeight="1" x14ac:dyDescent="0.2"/>
    <row r="60366" ht="12.75" customHeight="1" x14ac:dyDescent="0.2"/>
    <row r="60367" ht="12.75" customHeight="1" x14ac:dyDescent="0.2"/>
    <row r="60368" ht="12.75" customHeight="1" x14ac:dyDescent="0.2"/>
    <row r="60369" ht="12.75" customHeight="1" x14ac:dyDescent="0.2"/>
    <row r="60370" ht="12.75" customHeight="1" x14ac:dyDescent="0.2"/>
    <row r="60371" ht="12.75" customHeight="1" x14ac:dyDescent="0.2"/>
    <row r="60372" ht="12.75" customHeight="1" x14ac:dyDescent="0.2"/>
    <row r="60373" ht="12.75" customHeight="1" x14ac:dyDescent="0.2"/>
    <row r="60374" ht="12.75" customHeight="1" x14ac:dyDescent="0.2"/>
    <row r="60375" ht="12.75" customHeight="1" x14ac:dyDescent="0.2"/>
    <row r="60376" ht="12.75" customHeight="1" x14ac:dyDescent="0.2"/>
    <row r="60377" ht="12.75" customHeight="1" x14ac:dyDescent="0.2"/>
    <row r="60378" ht="12.75" customHeight="1" x14ac:dyDescent="0.2"/>
    <row r="60379" ht="12.75" customHeight="1" x14ac:dyDescent="0.2"/>
    <row r="60380" ht="12.75" customHeight="1" x14ac:dyDescent="0.2"/>
    <row r="60381" ht="12.75" customHeight="1" x14ac:dyDescent="0.2"/>
    <row r="60382" ht="12.75" customHeight="1" x14ac:dyDescent="0.2"/>
    <row r="60383" ht="12.75" customHeight="1" x14ac:dyDescent="0.2"/>
    <row r="60384" ht="12.75" customHeight="1" x14ac:dyDescent="0.2"/>
    <row r="60385" ht="12.75" customHeight="1" x14ac:dyDescent="0.2"/>
    <row r="60386" ht="12.75" customHeight="1" x14ac:dyDescent="0.2"/>
    <row r="60387" ht="12.75" customHeight="1" x14ac:dyDescent="0.2"/>
    <row r="60388" ht="12.75" customHeight="1" x14ac:dyDescent="0.2"/>
    <row r="60389" ht="12.75" customHeight="1" x14ac:dyDescent="0.2"/>
    <row r="60390" ht="12.75" customHeight="1" x14ac:dyDescent="0.2"/>
    <row r="60391" ht="12.75" customHeight="1" x14ac:dyDescent="0.2"/>
    <row r="60392" ht="12.75" customHeight="1" x14ac:dyDescent="0.2"/>
    <row r="60393" ht="12.75" customHeight="1" x14ac:dyDescent="0.2"/>
    <row r="60394" ht="12.75" customHeight="1" x14ac:dyDescent="0.2"/>
    <row r="60395" ht="12.75" customHeight="1" x14ac:dyDescent="0.2"/>
    <row r="60396" ht="12.75" customHeight="1" x14ac:dyDescent="0.2"/>
    <row r="60397" ht="12.75" customHeight="1" x14ac:dyDescent="0.2"/>
    <row r="60398" ht="12.75" customHeight="1" x14ac:dyDescent="0.2"/>
    <row r="60399" ht="12.75" customHeight="1" x14ac:dyDescent="0.2"/>
    <row r="60400" ht="12.75" customHeight="1" x14ac:dyDescent="0.2"/>
    <row r="60401" ht="12.75" customHeight="1" x14ac:dyDescent="0.2"/>
    <row r="60402" ht="12.75" customHeight="1" x14ac:dyDescent="0.2"/>
    <row r="60403" ht="12.75" customHeight="1" x14ac:dyDescent="0.2"/>
    <row r="60404" ht="12.75" customHeight="1" x14ac:dyDescent="0.2"/>
    <row r="60405" ht="12.75" customHeight="1" x14ac:dyDescent="0.2"/>
    <row r="60406" ht="12.75" customHeight="1" x14ac:dyDescent="0.2"/>
    <row r="60407" ht="12.75" customHeight="1" x14ac:dyDescent="0.2"/>
    <row r="60408" ht="12.75" customHeight="1" x14ac:dyDescent="0.2"/>
    <row r="60409" ht="12.75" customHeight="1" x14ac:dyDescent="0.2"/>
    <row r="60410" ht="12.75" customHeight="1" x14ac:dyDescent="0.2"/>
    <row r="60411" ht="12.75" customHeight="1" x14ac:dyDescent="0.2"/>
    <row r="60412" ht="12.75" customHeight="1" x14ac:dyDescent="0.2"/>
    <row r="60413" ht="12.75" customHeight="1" x14ac:dyDescent="0.2"/>
    <row r="60414" ht="12.75" customHeight="1" x14ac:dyDescent="0.2"/>
    <row r="60415" ht="12.75" customHeight="1" x14ac:dyDescent="0.2"/>
    <row r="60416" ht="12.75" customHeight="1" x14ac:dyDescent="0.2"/>
    <row r="60417" ht="12.75" customHeight="1" x14ac:dyDescent="0.2"/>
    <row r="60418" ht="12.75" customHeight="1" x14ac:dyDescent="0.2"/>
    <row r="60419" ht="12.75" customHeight="1" x14ac:dyDescent="0.2"/>
    <row r="60420" ht="12.75" customHeight="1" x14ac:dyDescent="0.2"/>
    <row r="60421" ht="12.75" customHeight="1" x14ac:dyDescent="0.2"/>
    <row r="60422" ht="12.75" customHeight="1" x14ac:dyDescent="0.2"/>
    <row r="60423" ht="12.75" customHeight="1" x14ac:dyDescent="0.2"/>
    <row r="60424" ht="12.75" customHeight="1" x14ac:dyDescent="0.2"/>
    <row r="60425" ht="12.75" customHeight="1" x14ac:dyDescent="0.2"/>
    <row r="60426" ht="12.75" customHeight="1" x14ac:dyDescent="0.2"/>
    <row r="60427" ht="12.75" customHeight="1" x14ac:dyDescent="0.2"/>
    <row r="60428" ht="12.75" customHeight="1" x14ac:dyDescent="0.2"/>
    <row r="60429" ht="12.75" customHeight="1" x14ac:dyDescent="0.2"/>
    <row r="60430" ht="12.75" customHeight="1" x14ac:dyDescent="0.2"/>
    <row r="60431" ht="12.75" customHeight="1" x14ac:dyDescent="0.2"/>
    <row r="60432" ht="12.75" customHeight="1" x14ac:dyDescent="0.2"/>
    <row r="60433" ht="12.75" customHeight="1" x14ac:dyDescent="0.2"/>
    <row r="60434" ht="12.75" customHeight="1" x14ac:dyDescent="0.2"/>
    <row r="60435" ht="12.75" customHeight="1" x14ac:dyDescent="0.2"/>
    <row r="60436" ht="12.75" customHeight="1" x14ac:dyDescent="0.2"/>
    <row r="60437" ht="12.75" customHeight="1" x14ac:dyDescent="0.2"/>
    <row r="60438" ht="12.75" customHeight="1" x14ac:dyDescent="0.2"/>
    <row r="60439" ht="12.75" customHeight="1" x14ac:dyDescent="0.2"/>
    <row r="60440" ht="12.75" customHeight="1" x14ac:dyDescent="0.2"/>
    <row r="60441" ht="12.75" customHeight="1" x14ac:dyDescent="0.2"/>
    <row r="60442" ht="12.75" customHeight="1" x14ac:dyDescent="0.2"/>
    <row r="60443" ht="12.75" customHeight="1" x14ac:dyDescent="0.2"/>
    <row r="60444" ht="12.75" customHeight="1" x14ac:dyDescent="0.2"/>
    <row r="60445" ht="12.75" customHeight="1" x14ac:dyDescent="0.2"/>
    <row r="60446" ht="12.75" customHeight="1" x14ac:dyDescent="0.2"/>
    <row r="60447" ht="12.75" customHeight="1" x14ac:dyDescent="0.2"/>
    <row r="60448" ht="12.75" customHeight="1" x14ac:dyDescent="0.2"/>
    <row r="60449" ht="12.75" customHeight="1" x14ac:dyDescent="0.2"/>
    <row r="60450" ht="12.75" customHeight="1" x14ac:dyDescent="0.2"/>
    <row r="60451" ht="12.75" customHeight="1" x14ac:dyDescent="0.2"/>
    <row r="60452" ht="12.75" customHeight="1" x14ac:dyDescent="0.2"/>
    <row r="60453" ht="12.75" customHeight="1" x14ac:dyDescent="0.2"/>
    <row r="60454" ht="12.75" customHeight="1" x14ac:dyDescent="0.2"/>
    <row r="60455" ht="12.75" customHeight="1" x14ac:dyDescent="0.2"/>
    <row r="60456" ht="12.75" customHeight="1" x14ac:dyDescent="0.2"/>
    <row r="60457" ht="12.75" customHeight="1" x14ac:dyDescent="0.2"/>
    <row r="60458" ht="12.75" customHeight="1" x14ac:dyDescent="0.2"/>
    <row r="60459" ht="12.75" customHeight="1" x14ac:dyDescent="0.2"/>
    <row r="60460" ht="12.75" customHeight="1" x14ac:dyDescent="0.2"/>
    <row r="60461" ht="12.75" customHeight="1" x14ac:dyDescent="0.2"/>
    <row r="60462" ht="12.75" customHeight="1" x14ac:dyDescent="0.2"/>
    <row r="60463" ht="12.75" customHeight="1" x14ac:dyDescent="0.2"/>
    <row r="60464" ht="12.75" customHeight="1" x14ac:dyDescent="0.2"/>
    <row r="60465" ht="12.75" customHeight="1" x14ac:dyDescent="0.2"/>
    <row r="60466" ht="12.75" customHeight="1" x14ac:dyDescent="0.2"/>
    <row r="60467" ht="12.75" customHeight="1" x14ac:dyDescent="0.2"/>
    <row r="60468" ht="12.75" customHeight="1" x14ac:dyDescent="0.2"/>
    <row r="60469" ht="12.75" customHeight="1" x14ac:dyDescent="0.2"/>
    <row r="60470" ht="12.75" customHeight="1" x14ac:dyDescent="0.2"/>
    <row r="60471" ht="12.75" customHeight="1" x14ac:dyDescent="0.2"/>
    <row r="60472" ht="12.75" customHeight="1" x14ac:dyDescent="0.2"/>
    <row r="60473" ht="12.75" customHeight="1" x14ac:dyDescent="0.2"/>
    <row r="60474" ht="12.75" customHeight="1" x14ac:dyDescent="0.2"/>
    <row r="60475" ht="12.75" customHeight="1" x14ac:dyDescent="0.2"/>
    <row r="60476" ht="12.75" customHeight="1" x14ac:dyDescent="0.2"/>
    <row r="60477" ht="12.75" customHeight="1" x14ac:dyDescent="0.2"/>
    <row r="60478" ht="12.75" customHeight="1" x14ac:dyDescent="0.2"/>
    <row r="60479" ht="12.75" customHeight="1" x14ac:dyDescent="0.2"/>
    <row r="60480" ht="12.75" customHeight="1" x14ac:dyDescent="0.2"/>
    <row r="60481" ht="12.75" customHeight="1" x14ac:dyDescent="0.2"/>
    <row r="60482" ht="12.75" customHeight="1" x14ac:dyDescent="0.2"/>
    <row r="60483" ht="12.75" customHeight="1" x14ac:dyDescent="0.2"/>
    <row r="60484" ht="12.75" customHeight="1" x14ac:dyDescent="0.2"/>
    <row r="60485" ht="12.75" customHeight="1" x14ac:dyDescent="0.2"/>
    <row r="60486" ht="12.75" customHeight="1" x14ac:dyDescent="0.2"/>
    <row r="60487" ht="12.75" customHeight="1" x14ac:dyDescent="0.2"/>
    <row r="60488" ht="12.75" customHeight="1" x14ac:dyDescent="0.2"/>
    <row r="60489" ht="12.75" customHeight="1" x14ac:dyDescent="0.2"/>
    <row r="60490" ht="12.75" customHeight="1" x14ac:dyDescent="0.2"/>
    <row r="60491" ht="12.75" customHeight="1" x14ac:dyDescent="0.2"/>
    <row r="60492" ht="12.75" customHeight="1" x14ac:dyDescent="0.2"/>
    <row r="60493" ht="12.75" customHeight="1" x14ac:dyDescent="0.2"/>
    <row r="60494" ht="12.75" customHeight="1" x14ac:dyDescent="0.2"/>
    <row r="60495" ht="12.75" customHeight="1" x14ac:dyDescent="0.2"/>
    <row r="60496" ht="12.75" customHeight="1" x14ac:dyDescent="0.2"/>
    <row r="60497" ht="12.75" customHeight="1" x14ac:dyDescent="0.2"/>
    <row r="60498" ht="12.75" customHeight="1" x14ac:dyDescent="0.2"/>
    <row r="60499" ht="12.75" customHeight="1" x14ac:dyDescent="0.2"/>
    <row r="60500" ht="12.75" customHeight="1" x14ac:dyDescent="0.2"/>
    <row r="60501" ht="12.75" customHeight="1" x14ac:dyDescent="0.2"/>
    <row r="60502" ht="12.75" customHeight="1" x14ac:dyDescent="0.2"/>
    <row r="60503" ht="12.75" customHeight="1" x14ac:dyDescent="0.2"/>
    <row r="60504" ht="12.75" customHeight="1" x14ac:dyDescent="0.2"/>
    <row r="60505" ht="12.75" customHeight="1" x14ac:dyDescent="0.2"/>
    <row r="60506" ht="12.75" customHeight="1" x14ac:dyDescent="0.2"/>
    <row r="60507" ht="12.75" customHeight="1" x14ac:dyDescent="0.2"/>
    <row r="60508" ht="12.75" customHeight="1" x14ac:dyDescent="0.2"/>
    <row r="60509" ht="12.75" customHeight="1" x14ac:dyDescent="0.2"/>
    <row r="60510" ht="12.75" customHeight="1" x14ac:dyDescent="0.2"/>
    <row r="60511" ht="12.75" customHeight="1" x14ac:dyDescent="0.2"/>
    <row r="60512" ht="12.75" customHeight="1" x14ac:dyDescent="0.2"/>
    <row r="60513" ht="12.75" customHeight="1" x14ac:dyDescent="0.2"/>
    <row r="60514" ht="12.75" customHeight="1" x14ac:dyDescent="0.2"/>
    <row r="60515" ht="12.75" customHeight="1" x14ac:dyDescent="0.2"/>
    <row r="60516" ht="12.75" customHeight="1" x14ac:dyDescent="0.2"/>
    <row r="60517" ht="12.75" customHeight="1" x14ac:dyDescent="0.2"/>
    <row r="60518" ht="12.75" customHeight="1" x14ac:dyDescent="0.2"/>
    <row r="60519" ht="12.75" customHeight="1" x14ac:dyDescent="0.2"/>
    <row r="60520" ht="12.75" customHeight="1" x14ac:dyDescent="0.2"/>
    <row r="60521" ht="12.75" customHeight="1" x14ac:dyDescent="0.2"/>
    <row r="60522" ht="12.75" customHeight="1" x14ac:dyDescent="0.2"/>
    <row r="60523" ht="12.75" customHeight="1" x14ac:dyDescent="0.2"/>
    <row r="60524" ht="12.75" customHeight="1" x14ac:dyDescent="0.2"/>
    <row r="60525" ht="12.75" customHeight="1" x14ac:dyDescent="0.2"/>
    <row r="60526" ht="12.75" customHeight="1" x14ac:dyDescent="0.2"/>
    <row r="60527" ht="12.75" customHeight="1" x14ac:dyDescent="0.2"/>
    <row r="60528" ht="12.75" customHeight="1" x14ac:dyDescent="0.2"/>
    <row r="60529" ht="12.75" customHeight="1" x14ac:dyDescent="0.2"/>
    <row r="60530" ht="12.75" customHeight="1" x14ac:dyDescent="0.2"/>
    <row r="60531" ht="12.75" customHeight="1" x14ac:dyDescent="0.2"/>
    <row r="60532" ht="12.75" customHeight="1" x14ac:dyDescent="0.2"/>
    <row r="60533" ht="12.75" customHeight="1" x14ac:dyDescent="0.2"/>
    <row r="60534" ht="12.75" customHeight="1" x14ac:dyDescent="0.2"/>
    <row r="60535" ht="12.75" customHeight="1" x14ac:dyDescent="0.2"/>
    <row r="60536" ht="12.75" customHeight="1" x14ac:dyDescent="0.2"/>
    <row r="60537" ht="12.75" customHeight="1" x14ac:dyDescent="0.2"/>
    <row r="60538" ht="12.75" customHeight="1" x14ac:dyDescent="0.2"/>
    <row r="60539" ht="12.75" customHeight="1" x14ac:dyDescent="0.2"/>
    <row r="60540" ht="12.75" customHeight="1" x14ac:dyDescent="0.2"/>
    <row r="60541" ht="12.75" customHeight="1" x14ac:dyDescent="0.2"/>
    <row r="60542" ht="12.75" customHeight="1" x14ac:dyDescent="0.2"/>
    <row r="60543" ht="12.75" customHeight="1" x14ac:dyDescent="0.2"/>
    <row r="60544" ht="12.75" customHeight="1" x14ac:dyDescent="0.2"/>
    <row r="60545" ht="12.75" customHeight="1" x14ac:dyDescent="0.2"/>
    <row r="60546" ht="12.75" customHeight="1" x14ac:dyDescent="0.2"/>
    <row r="60547" ht="12.75" customHeight="1" x14ac:dyDescent="0.2"/>
    <row r="60548" ht="12.75" customHeight="1" x14ac:dyDescent="0.2"/>
    <row r="60549" ht="12.75" customHeight="1" x14ac:dyDescent="0.2"/>
    <row r="60550" ht="12.75" customHeight="1" x14ac:dyDescent="0.2"/>
    <row r="60551" ht="12.75" customHeight="1" x14ac:dyDescent="0.2"/>
    <row r="60552" ht="12.75" customHeight="1" x14ac:dyDescent="0.2"/>
    <row r="60553" ht="12.75" customHeight="1" x14ac:dyDescent="0.2"/>
    <row r="60554" ht="12.75" customHeight="1" x14ac:dyDescent="0.2"/>
    <row r="60555" ht="12.75" customHeight="1" x14ac:dyDescent="0.2"/>
    <row r="60556" ht="12.75" customHeight="1" x14ac:dyDescent="0.2"/>
    <row r="60557" ht="12.75" customHeight="1" x14ac:dyDescent="0.2"/>
    <row r="60558" ht="12.75" customHeight="1" x14ac:dyDescent="0.2"/>
    <row r="60559" ht="12.75" customHeight="1" x14ac:dyDescent="0.2"/>
    <row r="60560" ht="12.75" customHeight="1" x14ac:dyDescent="0.2"/>
    <row r="60561" ht="12.75" customHeight="1" x14ac:dyDescent="0.2"/>
    <row r="60562" ht="12.75" customHeight="1" x14ac:dyDescent="0.2"/>
    <row r="60563" ht="12.75" customHeight="1" x14ac:dyDescent="0.2"/>
    <row r="60564" ht="12.75" customHeight="1" x14ac:dyDescent="0.2"/>
    <row r="60565" ht="12.75" customHeight="1" x14ac:dyDescent="0.2"/>
    <row r="60566" ht="12.75" customHeight="1" x14ac:dyDescent="0.2"/>
    <row r="60567" ht="12.75" customHeight="1" x14ac:dyDescent="0.2"/>
    <row r="60568" ht="12.75" customHeight="1" x14ac:dyDescent="0.2"/>
    <row r="60569" ht="12.75" customHeight="1" x14ac:dyDescent="0.2"/>
    <row r="60570" ht="12.75" customHeight="1" x14ac:dyDescent="0.2"/>
    <row r="60571" ht="12.75" customHeight="1" x14ac:dyDescent="0.2"/>
    <row r="60572" ht="12.75" customHeight="1" x14ac:dyDescent="0.2"/>
    <row r="60573" ht="12.75" customHeight="1" x14ac:dyDescent="0.2"/>
    <row r="60574" ht="12.75" customHeight="1" x14ac:dyDescent="0.2"/>
    <row r="60575" ht="12.75" customHeight="1" x14ac:dyDescent="0.2"/>
    <row r="60576" ht="12.75" customHeight="1" x14ac:dyDescent="0.2"/>
    <row r="60577" ht="12.75" customHeight="1" x14ac:dyDescent="0.2"/>
    <row r="60578" ht="12.75" customHeight="1" x14ac:dyDescent="0.2"/>
    <row r="60579" ht="12.75" customHeight="1" x14ac:dyDescent="0.2"/>
    <row r="60580" ht="12.75" customHeight="1" x14ac:dyDescent="0.2"/>
    <row r="60581" ht="12.75" customHeight="1" x14ac:dyDescent="0.2"/>
    <row r="60582" ht="12.75" customHeight="1" x14ac:dyDescent="0.2"/>
    <row r="60583" ht="12.75" customHeight="1" x14ac:dyDescent="0.2"/>
    <row r="60584" ht="12.75" customHeight="1" x14ac:dyDescent="0.2"/>
    <row r="60585" ht="12.75" customHeight="1" x14ac:dyDescent="0.2"/>
    <row r="60586" ht="12.75" customHeight="1" x14ac:dyDescent="0.2"/>
    <row r="60587" ht="12.75" customHeight="1" x14ac:dyDescent="0.2"/>
    <row r="60588" ht="12.75" customHeight="1" x14ac:dyDescent="0.2"/>
    <row r="60589" ht="12.75" customHeight="1" x14ac:dyDescent="0.2"/>
    <row r="60590" ht="12.75" customHeight="1" x14ac:dyDescent="0.2"/>
    <row r="60591" ht="12.75" customHeight="1" x14ac:dyDescent="0.2"/>
    <row r="60592" ht="12.75" customHeight="1" x14ac:dyDescent="0.2"/>
    <row r="60593" ht="12.75" customHeight="1" x14ac:dyDescent="0.2"/>
    <row r="60594" ht="12.75" customHeight="1" x14ac:dyDescent="0.2"/>
    <row r="60595" ht="12.75" customHeight="1" x14ac:dyDescent="0.2"/>
    <row r="60596" ht="12.75" customHeight="1" x14ac:dyDescent="0.2"/>
    <row r="60597" ht="12.75" customHeight="1" x14ac:dyDescent="0.2"/>
    <row r="60598" ht="12.75" customHeight="1" x14ac:dyDescent="0.2"/>
    <row r="60599" ht="12.75" customHeight="1" x14ac:dyDescent="0.2"/>
    <row r="60600" ht="12.75" customHeight="1" x14ac:dyDescent="0.2"/>
    <row r="60601" ht="12.75" customHeight="1" x14ac:dyDescent="0.2"/>
    <row r="60602" ht="12.75" customHeight="1" x14ac:dyDescent="0.2"/>
    <row r="60603" ht="12.75" customHeight="1" x14ac:dyDescent="0.2"/>
    <row r="60604" ht="12.75" customHeight="1" x14ac:dyDescent="0.2"/>
    <row r="60605" ht="12.75" customHeight="1" x14ac:dyDescent="0.2"/>
    <row r="60606" ht="12.75" customHeight="1" x14ac:dyDescent="0.2"/>
    <row r="60607" ht="12.75" customHeight="1" x14ac:dyDescent="0.2"/>
    <row r="60608" ht="12.75" customHeight="1" x14ac:dyDescent="0.2"/>
    <row r="60609" ht="12.75" customHeight="1" x14ac:dyDescent="0.2"/>
    <row r="60610" ht="12.75" customHeight="1" x14ac:dyDescent="0.2"/>
    <row r="60611" ht="12.75" customHeight="1" x14ac:dyDescent="0.2"/>
    <row r="60612" ht="12.75" customHeight="1" x14ac:dyDescent="0.2"/>
    <row r="60613" ht="12.75" customHeight="1" x14ac:dyDescent="0.2"/>
    <row r="60614" ht="12.75" customHeight="1" x14ac:dyDescent="0.2"/>
    <row r="60615" ht="12.75" customHeight="1" x14ac:dyDescent="0.2"/>
    <row r="60616" ht="12.75" customHeight="1" x14ac:dyDescent="0.2"/>
    <row r="60617" ht="12.75" customHeight="1" x14ac:dyDescent="0.2"/>
    <row r="60618" ht="12.75" customHeight="1" x14ac:dyDescent="0.2"/>
    <row r="60619" ht="12.75" customHeight="1" x14ac:dyDescent="0.2"/>
    <row r="60620" ht="12.75" customHeight="1" x14ac:dyDescent="0.2"/>
    <row r="60621" ht="12.75" customHeight="1" x14ac:dyDescent="0.2"/>
    <row r="60622" ht="12.75" customHeight="1" x14ac:dyDescent="0.2"/>
    <row r="60623" ht="12.75" customHeight="1" x14ac:dyDescent="0.2"/>
    <row r="60624" ht="12.75" customHeight="1" x14ac:dyDescent="0.2"/>
    <row r="60625" ht="12.75" customHeight="1" x14ac:dyDescent="0.2"/>
    <row r="60626" ht="12.75" customHeight="1" x14ac:dyDescent="0.2"/>
    <row r="60627" ht="12.75" customHeight="1" x14ac:dyDescent="0.2"/>
    <row r="60628" ht="12.75" customHeight="1" x14ac:dyDescent="0.2"/>
    <row r="60629" ht="12.75" customHeight="1" x14ac:dyDescent="0.2"/>
    <row r="60630" ht="12.75" customHeight="1" x14ac:dyDescent="0.2"/>
    <row r="60631" ht="12.75" customHeight="1" x14ac:dyDescent="0.2"/>
    <row r="60632" ht="12.75" customHeight="1" x14ac:dyDescent="0.2"/>
    <row r="60633" ht="12.75" customHeight="1" x14ac:dyDescent="0.2"/>
    <row r="60634" ht="12.75" customHeight="1" x14ac:dyDescent="0.2"/>
    <row r="60635" ht="12.75" customHeight="1" x14ac:dyDescent="0.2"/>
    <row r="60636" ht="12.75" customHeight="1" x14ac:dyDescent="0.2"/>
    <row r="60637" ht="12.75" customHeight="1" x14ac:dyDescent="0.2"/>
    <row r="60638" ht="12.75" customHeight="1" x14ac:dyDescent="0.2"/>
    <row r="60639" ht="12.75" customHeight="1" x14ac:dyDescent="0.2"/>
    <row r="60640" ht="12.75" customHeight="1" x14ac:dyDescent="0.2"/>
    <row r="60641" ht="12.75" customHeight="1" x14ac:dyDescent="0.2"/>
    <row r="60642" ht="12.75" customHeight="1" x14ac:dyDescent="0.2"/>
    <row r="60643" ht="12.75" customHeight="1" x14ac:dyDescent="0.2"/>
    <row r="60644" ht="12.75" customHeight="1" x14ac:dyDescent="0.2"/>
    <row r="60645" ht="12.75" customHeight="1" x14ac:dyDescent="0.2"/>
    <row r="60646" ht="12.75" customHeight="1" x14ac:dyDescent="0.2"/>
    <row r="60647" ht="12.75" customHeight="1" x14ac:dyDescent="0.2"/>
    <row r="60648" ht="12.75" customHeight="1" x14ac:dyDescent="0.2"/>
    <row r="60649" ht="12.75" customHeight="1" x14ac:dyDescent="0.2"/>
    <row r="60650" ht="12.75" customHeight="1" x14ac:dyDescent="0.2"/>
    <row r="60651" ht="12.75" customHeight="1" x14ac:dyDescent="0.2"/>
    <row r="60652" ht="12.75" customHeight="1" x14ac:dyDescent="0.2"/>
    <row r="60653" ht="12.75" customHeight="1" x14ac:dyDescent="0.2"/>
    <row r="60654" ht="12.75" customHeight="1" x14ac:dyDescent="0.2"/>
    <row r="60655" ht="12.75" customHeight="1" x14ac:dyDescent="0.2"/>
    <row r="60656" ht="12.75" customHeight="1" x14ac:dyDescent="0.2"/>
    <row r="60657" ht="12.75" customHeight="1" x14ac:dyDescent="0.2"/>
    <row r="60658" ht="12.75" customHeight="1" x14ac:dyDescent="0.2"/>
    <row r="60659" ht="12.75" customHeight="1" x14ac:dyDescent="0.2"/>
    <row r="60660" ht="12.75" customHeight="1" x14ac:dyDescent="0.2"/>
    <row r="60661" ht="12.75" customHeight="1" x14ac:dyDescent="0.2"/>
    <row r="60662" ht="12.75" customHeight="1" x14ac:dyDescent="0.2"/>
    <row r="60663" ht="12.75" customHeight="1" x14ac:dyDescent="0.2"/>
    <row r="60664" ht="12.75" customHeight="1" x14ac:dyDescent="0.2"/>
    <row r="60665" ht="12.75" customHeight="1" x14ac:dyDescent="0.2"/>
    <row r="60666" ht="12.75" customHeight="1" x14ac:dyDescent="0.2"/>
    <row r="60667" ht="12.75" customHeight="1" x14ac:dyDescent="0.2"/>
    <row r="60668" ht="12.75" customHeight="1" x14ac:dyDescent="0.2"/>
    <row r="60669" ht="12.75" customHeight="1" x14ac:dyDescent="0.2"/>
    <row r="60670" ht="12.75" customHeight="1" x14ac:dyDescent="0.2"/>
    <row r="60671" ht="12.75" customHeight="1" x14ac:dyDescent="0.2"/>
    <row r="60672" ht="12.75" customHeight="1" x14ac:dyDescent="0.2"/>
    <row r="60673" ht="12.75" customHeight="1" x14ac:dyDescent="0.2"/>
    <row r="60674" ht="12.75" customHeight="1" x14ac:dyDescent="0.2"/>
    <row r="60675" ht="12.75" customHeight="1" x14ac:dyDescent="0.2"/>
    <row r="60676" ht="12.75" customHeight="1" x14ac:dyDescent="0.2"/>
    <row r="60677" ht="12.75" customHeight="1" x14ac:dyDescent="0.2"/>
    <row r="60678" ht="12.75" customHeight="1" x14ac:dyDescent="0.2"/>
    <row r="60679" ht="12.75" customHeight="1" x14ac:dyDescent="0.2"/>
    <row r="60680" ht="12.75" customHeight="1" x14ac:dyDescent="0.2"/>
    <row r="60681" ht="12.75" customHeight="1" x14ac:dyDescent="0.2"/>
    <row r="60682" ht="12.75" customHeight="1" x14ac:dyDescent="0.2"/>
    <row r="60683" ht="12.75" customHeight="1" x14ac:dyDescent="0.2"/>
    <row r="60684" ht="12.75" customHeight="1" x14ac:dyDescent="0.2"/>
    <row r="60685" ht="12.75" customHeight="1" x14ac:dyDescent="0.2"/>
    <row r="60686" ht="12.75" customHeight="1" x14ac:dyDescent="0.2"/>
    <row r="60687" ht="12.75" customHeight="1" x14ac:dyDescent="0.2"/>
    <row r="60688" ht="12.75" customHeight="1" x14ac:dyDescent="0.2"/>
    <row r="60689" ht="12.75" customHeight="1" x14ac:dyDescent="0.2"/>
    <row r="60690" ht="12.75" customHeight="1" x14ac:dyDescent="0.2"/>
    <row r="60691" ht="12.75" customHeight="1" x14ac:dyDescent="0.2"/>
    <row r="60692" ht="12.75" customHeight="1" x14ac:dyDescent="0.2"/>
    <row r="60693" ht="12.75" customHeight="1" x14ac:dyDescent="0.2"/>
    <row r="60694" ht="12.75" customHeight="1" x14ac:dyDescent="0.2"/>
    <row r="60695" ht="12.75" customHeight="1" x14ac:dyDescent="0.2"/>
    <row r="60696" ht="12.75" customHeight="1" x14ac:dyDescent="0.2"/>
    <row r="60697" ht="12.75" customHeight="1" x14ac:dyDescent="0.2"/>
    <row r="60698" ht="12.75" customHeight="1" x14ac:dyDescent="0.2"/>
    <row r="60699" ht="12.75" customHeight="1" x14ac:dyDescent="0.2"/>
    <row r="60700" ht="12.75" customHeight="1" x14ac:dyDescent="0.2"/>
    <row r="60701" ht="12.75" customHeight="1" x14ac:dyDescent="0.2"/>
    <row r="60702" ht="12.75" customHeight="1" x14ac:dyDescent="0.2"/>
    <row r="60703" ht="12.75" customHeight="1" x14ac:dyDescent="0.2"/>
    <row r="60704" ht="12.75" customHeight="1" x14ac:dyDescent="0.2"/>
    <row r="60705" ht="12.75" customHeight="1" x14ac:dyDescent="0.2"/>
    <row r="60706" ht="12.75" customHeight="1" x14ac:dyDescent="0.2"/>
    <row r="60707" ht="12.75" customHeight="1" x14ac:dyDescent="0.2"/>
    <row r="60708" ht="12.75" customHeight="1" x14ac:dyDescent="0.2"/>
    <row r="60709" ht="12.75" customHeight="1" x14ac:dyDescent="0.2"/>
    <row r="60710" ht="12.75" customHeight="1" x14ac:dyDescent="0.2"/>
    <row r="60711" ht="12.75" customHeight="1" x14ac:dyDescent="0.2"/>
    <row r="60712" ht="12.75" customHeight="1" x14ac:dyDescent="0.2"/>
    <row r="60713" ht="12.75" customHeight="1" x14ac:dyDescent="0.2"/>
    <row r="60714" ht="12.75" customHeight="1" x14ac:dyDescent="0.2"/>
    <row r="60715" ht="12.75" customHeight="1" x14ac:dyDescent="0.2"/>
    <row r="60716" ht="12.75" customHeight="1" x14ac:dyDescent="0.2"/>
    <row r="60717" ht="12.75" customHeight="1" x14ac:dyDescent="0.2"/>
    <row r="60718" ht="12.75" customHeight="1" x14ac:dyDescent="0.2"/>
    <row r="60719" ht="12.75" customHeight="1" x14ac:dyDescent="0.2"/>
    <row r="60720" ht="12.75" customHeight="1" x14ac:dyDescent="0.2"/>
    <row r="60721" ht="12.75" customHeight="1" x14ac:dyDescent="0.2"/>
    <row r="60722" ht="12.75" customHeight="1" x14ac:dyDescent="0.2"/>
    <row r="60723" ht="12.75" customHeight="1" x14ac:dyDescent="0.2"/>
    <row r="60724" ht="12.75" customHeight="1" x14ac:dyDescent="0.2"/>
    <row r="60725" ht="12.75" customHeight="1" x14ac:dyDescent="0.2"/>
    <row r="60726" ht="12.75" customHeight="1" x14ac:dyDescent="0.2"/>
    <row r="60727" ht="12.75" customHeight="1" x14ac:dyDescent="0.2"/>
    <row r="60728" ht="12.75" customHeight="1" x14ac:dyDescent="0.2"/>
    <row r="60729" ht="12.75" customHeight="1" x14ac:dyDescent="0.2"/>
    <row r="60730" ht="12.75" customHeight="1" x14ac:dyDescent="0.2"/>
    <row r="60731" ht="12.75" customHeight="1" x14ac:dyDescent="0.2"/>
    <row r="60732" ht="12.75" customHeight="1" x14ac:dyDescent="0.2"/>
    <row r="60733" ht="12.75" customHeight="1" x14ac:dyDescent="0.2"/>
    <row r="60734" ht="12.75" customHeight="1" x14ac:dyDescent="0.2"/>
    <row r="60735" ht="12.75" customHeight="1" x14ac:dyDescent="0.2"/>
    <row r="60736" ht="12.75" customHeight="1" x14ac:dyDescent="0.2"/>
    <row r="60737" ht="12.75" customHeight="1" x14ac:dyDescent="0.2"/>
    <row r="60738" ht="12.75" customHeight="1" x14ac:dyDescent="0.2"/>
    <row r="60739" ht="12.75" customHeight="1" x14ac:dyDescent="0.2"/>
    <row r="60740" ht="12.75" customHeight="1" x14ac:dyDescent="0.2"/>
    <row r="60741" ht="12.75" customHeight="1" x14ac:dyDescent="0.2"/>
    <row r="60742" ht="12.75" customHeight="1" x14ac:dyDescent="0.2"/>
    <row r="60743" ht="12.75" customHeight="1" x14ac:dyDescent="0.2"/>
    <row r="60744" ht="12.75" customHeight="1" x14ac:dyDescent="0.2"/>
    <row r="60745" ht="12.75" customHeight="1" x14ac:dyDescent="0.2"/>
    <row r="60746" ht="12.75" customHeight="1" x14ac:dyDescent="0.2"/>
    <row r="60747" ht="12.75" customHeight="1" x14ac:dyDescent="0.2"/>
    <row r="60748" ht="12.75" customHeight="1" x14ac:dyDescent="0.2"/>
    <row r="60749" ht="12.75" customHeight="1" x14ac:dyDescent="0.2"/>
    <row r="60750" ht="12.75" customHeight="1" x14ac:dyDescent="0.2"/>
    <row r="60751" ht="12.75" customHeight="1" x14ac:dyDescent="0.2"/>
    <row r="60752" ht="12.75" customHeight="1" x14ac:dyDescent="0.2"/>
    <row r="60753" ht="12.75" customHeight="1" x14ac:dyDescent="0.2"/>
    <row r="60754" ht="12.75" customHeight="1" x14ac:dyDescent="0.2"/>
    <row r="60755" ht="12.75" customHeight="1" x14ac:dyDescent="0.2"/>
    <row r="60756" ht="12.75" customHeight="1" x14ac:dyDescent="0.2"/>
    <row r="60757" ht="12.75" customHeight="1" x14ac:dyDescent="0.2"/>
    <row r="60758" ht="12.75" customHeight="1" x14ac:dyDescent="0.2"/>
    <row r="60759" ht="12.75" customHeight="1" x14ac:dyDescent="0.2"/>
    <row r="60760" ht="12.75" customHeight="1" x14ac:dyDescent="0.2"/>
    <row r="60761" ht="12.75" customHeight="1" x14ac:dyDescent="0.2"/>
    <row r="60762" ht="12.75" customHeight="1" x14ac:dyDescent="0.2"/>
    <row r="60763" ht="12.75" customHeight="1" x14ac:dyDescent="0.2"/>
    <row r="60764" ht="12.75" customHeight="1" x14ac:dyDescent="0.2"/>
    <row r="60765" ht="12.75" customHeight="1" x14ac:dyDescent="0.2"/>
    <row r="60766" ht="12.75" customHeight="1" x14ac:dyDescent="0.2"/>
    <row r="60767" ht="12.75" customHeight="1" x14ac:dyDescent="0.2"/>
    <row r="60768" ht="12.75" customHeight="1" x14ac:dyDescent="0.2"/>
    <row r="60769" ht="12.75" customHeight="1" x14ac:dyDescent="0.2"/>
    <row r="60770" ht="12.75" customHeight="1" x14ac:dyDescent="0.2"/>
    <row r="60771" ht="12.75" customHeight="1" x14ac:dyDescent="0.2"/>
    <row r="60772" ht="12.75" customHeight="1" x14ac:dyDescent="0.2"/>
    <row r="60773" ht="12.75" customHeight="1" x14ac:dyDescent="0.2"/>
    <row r="60774" ht="12.75" customHeight="1" x14ac:dyDescent="0.2"/>
    <row r="60775" ht="12.75" customHeight="1" x14ac:dyDescent="0.2"/>
    <row r="60776" ht="12.75" customHeight="1" x14ac:dyDescent="0.2"/>
    <row r="60777" ht="12.75" customHeight="1" x14ac:dyDescent="0.2"/>
    <row r="60778" ht="12.75" customHeight="1" x14ac:dyDescent="0.2"/>
    <row r="60779" ht="12.75" customHeight="1" x14ac:dyDescent="0.2"/>
    <row r="60780" ht="12.75" customHeight="1" x14ac:dyDescent="0.2"/>
    <row r="60781" ht="12.75" customHeight="1" x14ac:dyDescent="0.2"/>
    <row r="60782" ht="12.75" customHeight="1" x14ac:dyDescent="0.2"/>
    <row r="60783" ht="12.75" customHeight="1" x14ac:dyDescent="0.2"/>
    <row r="60784" ht="12.75" customHeight="1" x14ac:dyDescent="0.2"/>
    <row r="60785" ht="12.75" customHeight="1" x14ac:dyDescent="0.2"/>
    <row r="60786" ht="12.75" customHeight="1" x14ac:dyDescent="0.2"/>
    <row r="60787" ht="12.75" customHeight="1" x14ac:dyDescent="0.2"/>
    <row r="60788" ht="12.75" customHeight="1" x14ac:dyDescent="0.2"/>
    <row r="60789" ht="12.75" customHeight="1" x14ac:dyDescent="0.2"/>
    <row r="60790" ht="12.75" customHeight="1" x14ac:dyDescent="0.2"/>
    <row r="60791" ht="12.75" customHeight="1" x14ac:dyDescent="0.2"/>
    <row r="60792" ht="12.75" customHeight="1" x14ac:dyDescent="0.2"/>
    <row r="60793" ht="12.75" customHeight="1" x14ac:dyDescent="0.2"/>
    <row r="60794" ht="12.75" customHeight="1" x14ac:dyDescent="0.2"/>
    <row r="60795" ht="12.75" customHeight="1" x14ac:dyDescent="0.2"/>
    <row r="60796" ht="12.75" customHeight="1" x14ac:dyDescent="0.2"/>
    <row r="60797" ht="12.75" customHeight="1" x14ac:dyDescent="0.2"/>
    <row r="60798" ht="12.75" customHeight="1" x14ac:dyDescent="0.2"/>
    <row r="60799" ht="12.75" customHeight="1" x14ac:dyDescent="0.2"/>
    <row r="60800" ht="12.75" customHeight="1" x14ac:dyDescent="0.2"/>
    <row r="60801" ht="12.75" customHeight="1" x14ac:dyDescent="0.2"/>
    <row r="60802" ht="12.75" customHeight="1" x14ac:dyDescent="0.2"/>
    <row r="60803" ht="12.75" customHeight="1" x14ac:dyDescent="0.2"/>
    <row r="60804" ht="12.75" customHeight="1" x14ac:dyDescent="0.2"/>
    <row r="60805" ht="12.75" customHeight="1" x14ac:dyDescent="0.2"/>
    <row r="60806" ht="12.75" customHeight="1" x14ac:dyDescent="0.2"/>
    <row r="60807" ht="12.75" customHeight="1" x14ac:dyDescent="0.2"/>
    <row r="60808" ht="12.75" customHeight="1" x14ac:dyDescent="0.2"/>
    <row r="60809" ht="12.75" customHeight="1" x14ac:dyDescent="0.2"/>
    <row r="60810" ht="12.75" customHeight="1" x14ac:dyDescent="0.2"/>
    <row r="60811" ht="12.75" customHeight="1" x14ac:dyDescent="0.2"/>
    <row r="60812" ht="12.75" customHeight="1" x14ac:dyDescent="0.2"/>
    <row r="60813" ht="12.75" customHeight="1" x14ac:dyDescent="0.2"/>
    <row r="60814" ht="12.75" customHeight="1" x14ac:dyDescent="0.2"/>
    <row r="60815" ht="12.75" customHeight="1" x14ac:dyDescent="0.2"/>
    <row r="60816" ht="12.75" customHeight="1" x14ac:dyDescent="0.2"/>
    <row r="60817" ht="12.75" customHeight="1" x14ac:dyDescent="0.2"/>
    <row r="60818" ht="12.75" customHeight="1" x14ac:dyDescent="0.2"/>
    <row r="60819" ht="12.75" customHeight="1" x14ac:dyDescent="0.2"/>
    <row r="60820" ht="12.75" customHeight="1" x14ac:dyDescent="0.2"/>
    <row r="60821" ht="12.75" customHeight="1" x14ac:dyDescent="0.2"/>
    <row r="60822" ht="12.75" customHeight="1" x14ac:dyDescent="0.2"/>
    <row r="60823" ht="12.75" customHeight="1" x14ac:dyDescent="0.2"/>
    <row r="60824" ht="12.75" customHeight="1" x14ac:dyDescent="0.2"/>
    <row r="60825" ht="12.75" customHeight="1" x14ac:dyDescent="0.2"/>
    <row r="60826" ht="12.75" customHeight="1" x14ac:dyDescent="0.2"/>
    <row r="60827" ht="12.75" customHeight="1" x14ac:dyDescent="0.2"/>
    <row r="60828" ht="12.75" customHeight="1" x14ac:dyDescent="0.2"/>
    <row r="60829" ht="12.75" customHeight="1" x14ac:dyDescent="0.2"/>
    <row r="60830" ht="12.75" customHeight="1" x14ac:dyDescent="0.2"/>
    <row r="60831" ht="12.75" customHeight="1" x14ac:dyDescent="0.2"/>
    <row r="60832" ht="12.75" customHeight="1" x14ac:dyDescent="0.2"/>
    <row r="60833" ht="12.75" customHeight="1" x14ac:dyDescent="0.2"/>
    <row r="60834" ht="12.75" customHeight="1" x14ac:dyDescent="0.2"/>
    <row r="60835" ht="12.75" customHeight="1" x14ac:dyDescent="0.2"/>
    <row r="60836" ht="12.75" customHeight="1" x14ac:dyDescent="0.2"/>
    <row r="60837" ht="12.75" customHeight="1" x14ac:dyDescent="0.2"/>
    <row r="60838" ht="12.75" customHeight="1" x14ac:dyDescent="0.2"/>
    <row r="60839" ht="12.75" customHeight="1" x14ac:dyDescent="0.2"/>
    <row r="60840" ht="12.75" customHeight="1" x14ac:dyDescent="0.2"/>
    <row r="60841" ht="12.75" customHeight="1" x14ac:dyDescent="0.2"/>
    <row r="60842" ht="12.75" customHeight="1" x14ac:dyDescent="0.2"/>
    <row r="60843" ht="12.75" customHeight="1" x14ac:dyDescent="0.2"/>
    <row r="60844" ht="12.75" customHeight="1" x14ac:dyDescent="0.2"/>
    <row r="60845" ht="12.75" customHeight="1" x14ac:dyDescent="0.2"/>
    <row r="60846" ht="12.75" customHeight="1" x14ac:dyDescent="0.2"/>
    <row r="60847" ht="12.75" customHeight="1" x14ac:dyDescent="0.2"/>
    <row r="60848" ht="12.75" customHeight="1" x14ac:dyDescent="0.2"/>
    <row r="60849" ht="12.75" customHeight="1" x14ac:dyDescent="0.2"/>
    <row r="60850" ht="12.75" customHeight="1" x14ac:dyDescent="0.2"/>
    <row r="60851" ht="12.75" customHeight="1" x14ac:dyDescent="0.2"/>
    <row r="60852" ht="12.75" customHeight="1" x14ac:dyDescent="0.2"/>
    <row r="60853" ht="12.75" customHeight="1" x14ac:dyDescent="0.2"/>
    <row r="60854" ht="12.75" customHeight="1" x14ac:dyDescent="0.2"/>
    <row r="60855" ht="12.75" customHeight="1" x14ac:dyDescent="0.2"/>
    <row r="60856" ht="12.75" customHeight="1" x14ac:dyDescent="0.2"/>
    <row r="60857" ht="12.75" customHeight="1" x14ac:dyDescent="0.2"/>
    <row r="60858" ht="12.75" customHeight="1" x14ac:dyDescent="0.2"/>
    <row r="60859" ht="12.75" customHeight="1" x14ac:dyDescent="0.2"/>
    <row r="60860" ht="12.75" customHeight="1" x14ac:dyDescent="0.2"/>
    <row r="60861" ht="12.75" customHeight="1" x14ac:dyDescent="0.2"/>
    <row r="60862" ht="12.75" customHeight="1" x14ac:dyDescent="0.2"/>
    <row r="60863" ht="12.75" customHeight="1" x14ac:dyDescent="0.2"/>
    <row r="60864" ht="12.75" customHeight="1" x14ac:dyDescent="0.2"/>
    <row r="60865" ht="12.75" customHeight="1" x14ac:dyDescent="0.2"/>
    <row r="60866" ht="12.75" customHeight="1" x14ac:dyDescent="0.2"/>
    <row r="60867" ht="12.75" customHeight="1" x14ac:dyDescent="0.2"/>
    <row r="60868" ht="12.75" customHeight="1" x14ac:dyDescent="0.2"/>
    <row r="60869" ht="12.75" customHeight="1" x14ac:dyDescent="0.2"/>
    <row r="60870" ht="12.75" customHeight="1" x14ac:dyDescent="0.2"/>
    <row r="60871" ht="12.75" customHeight="1" x14ac:dyDescent="0.2"/>
    <row r="60872" ht="12.75" customHeight="1" x14ac:dyDescent="0.2"/>
    <row r="60873" ht="12.75" customHeight="1" x14ac:dyDescent="0.2"/>
    <row r="60874" ht="12.75" customHeight="1" x14ac:dyDescent="0.2"/>
    <row r="60875" ht="12.75" customHeight="1" x14ac:dyDescent="0.2"/>
    <row r="60876" ht="12.75" customHeight="1" x14ac:dyDescent="0.2"/>
    <row r="60877" ht="12.75" customHeight="1" x14ac:dyDescent="0.2"/>
    <row r="60878" ht="12.75" customHeight="1" x14ac:dyDescent="0.2"/>
    <row r="60879" ht="12.75" customHeight="1" x14ac:dyDescent="0.2"/>
    <row r="60880" ht="12.75" customHeight="1" x14ac:dyDescent="0.2"/>
    <row r="60881" ht="12.75" customHeight="1" x14ac:dyDescent="0.2"/>
    <row r="60882" ht="12.75" customHeight="1" x14ac:dyDescent="0.2"/>
    <row r="60883" ht="12.75" customHeight="1" x14ac:dyDescent="0.2"/>
    <row r="60884" ht="12.75" customHeight="1" x14ac:dyDescent="0.2"/>
    <row r="60885" ht="12.75" customHeight="1" x14ac:dyDescent="0.2"/>
    <row r="60886" ht="12.75" customHeight="1" x14ac:dyDescent="0.2"/>
    <row r="60887" ht="12.75" customHeight="1" x14ac:dyDescent="0.2"/>
    <row r="60888" ht="12.75" customHeight="1" x14ac:dyDescent="0.2"/>
    <row r="60889" ht="12.75" customHeight="1" x14ac:dyDescent="0.2"/>
    <row r="60890" ht="12.75" customHeight="1" x14ac:dyDescent="0.2"/>
    <row r="60891" ht="12.75" customHeight="1" x14ac:dyDescent="0.2"/>
    <row r="60892" ht="12.75" customHeight="1" x14ac:dyDescent="0.2"/>
    <row r="60893" ht="12.75" customHeight="1" x14ac:dyDescent="0.2"/>
    <row r="60894" ht="12.75" customHeight="1" x14ac:dyDescent="0.2"/>
    <row r="60895" ht="12.75" customHeight="1" x14ac:dyDescent="0.2"/>
    <row r="60896" ht="12.75" customHeight="1" x14ac:dyDescent="0.2"/>
    <row r="60897" ht="12.75" customHeight="1" x14ac:dyDescent="0.2"/>
    <row r="60898" ht="12.75" customHeight="1" x14ac:dyDescent="0.2"/>
    <row r="60899" ht="12.75" customHeight="1" x14ac:dyDescent="0.2"/>
    <row r="60900" ht="12.75" customHeight="1" x14ac:dyDescent="0.2"/>
    <row r="60901" ht="12.75" customHeight="1" x14ac:dyDescent="0.2"/>
    <row r="60902" ht="12.75" customHeight="1" x14ac:dyDescent="0.2"/>
    <row r="60903" ht="12.75" customHeight="1" x14ac:dyDescent="0.2"/>
    <row r="60904" ht="12.75" customHeight="1" x14ac:dyDescent="0.2"/>
    <row r="60905" ht="12.75" customHeight="1" x14ac:dyDescent="0.2"/>
    <row r="60906" ht="12.75" customHeight="1" x14ac:dyDescent="0.2"/>
    <row r="60907" ht="12.75" customHeight="1" x14ac:dyDescent="0.2"/>
    <row r="60908" ht="12.75" customHeight="1" x14ac:dyDescent="0.2"/>
    <row r="60909" ht="12.75" customHeight="1" x14ac:dyDescent="0.2"/>
    <row r="60910" ht="12.75" customHeight="1" x14ac:dyDescent="0.2"/>
    <row r="60911" ht="12.75" customHeight="1" x14ac:dyDescent="0.2"/>
    <row r="60912" ht="12.75" customHeight="1" x14ac:dyDescent="0.2"/>
    <row r="60913" ht="12.75" customHeight="1" x14ac:dyDescent="0.2"/>
    <row r="60914" ht="12.75" customHeight="1" x14ac:dyDescent="0.2"/>
    <row r="60915" ht="12.75" customHeight="1" x14ac:dyDescent="0.2"/>
    <row r="60916" ht="12.75" customHeight="1" x14ac:dyDescent="0.2"/>
    <row r="60917" ht="12.75" customHeight="1" x14ac:dyDescent="0.2"/>
    <row r="60918" ht="12.75" customHeight="1" x14ac:dyDescent="0.2"/>
    <row r="60919" ht="12.75" customHeight="1" x14ac:dyDescent="0.2"/>
    <row r="60920" ht="12.75" customHeight="1" x14ac:dyDescent="0.2"/>
    <row r="60921" ht="12.75" customHeight="1" x14ac:dyDescent="0.2"/>
    <row r="60922" ht="12.75" customHeight="1" x14ac:dyDescent="0.2"/>
    <row r="60923" ht="12.75" customHeight="1" x14ac:dyDescent="0.2"/>
    <row r="60924" ht="12.75" customHeight="1" x14ac:dyDescent="0.2"/>
    <row r="60925" ht="12.75" customHeight="1" x14ac:dyDescent="0.2"/>
    <row r="60926" ht="12.75" customHeight="1" x14ac:dyDescent="0.2"/>
    <row r="60927" ht="12.75" customHeight="1" x14ac:dyDescent="0.2"/>
    <row r="60928" ht="12.75" customHeight="1" x14ac:dyDescent="0.2"/>
    <row r="60929" ht="12.75" customHeight="1" x14ac:dyDescent="0.2"/>
    <row r="60930" ht="12.75" customHeight="1" x14ac:dyDescent="0.2"/>
    <row r="60931" ht="12.75" customHeight="1" x14ac:dyDescent="0.2"/>
    <row r="60932" ht="12.75" customHeight="1" x14ac:dyDescent="0.2"/>
    <row r="60933" ht="12.75" customHeight="1" x14ac:dyDescent="0.2"/>
    <row r="60934" ht="12.75" customHeight="1" x14ac:dyDescent="0.2"/>
    <row r="60935" ht="12.75" customHeight="1" x14ac:dyDescent="0.2"/>
    <row r="60936" ht="12.75" customHeight="1" x14ac:dyDescent="0.2"/>
    <row r="60937" ht="12.75" customHeight="1" x14ac:dyDescent="0.2"/>
    <row r="60938" ht="12.75" customHeight="1" x14ac:dyDescent="0.2"/>
    <row r="60939" ht="12.75" customHeight="1" x14ac:dyDescent="0.2"/>
    <row r="60940" ht="12.75" customHeight="1" x14ac:dyDescent="0.2"/>
    <row r="60941" ht="12.75" customHeight="1" x14ac:dyDescent="0.2"/>
    <row r="60942" ht="12.75" customHeight="1" x14ac:dyDescent="0.2"/>
    <row r="60943" ht="12.75" customHeight="1" x14ac:dyDescent="0.2"/>
    <row r="60944" ht="12.75" customHeight="1" x14ac:dyDescent="0.2"/>
    <row r="60945" ht="12.75" customHeight="1" x14ac:dyDescent="0.2"/>
    <row r="60946" ht="12.75" customHeight="1" x14ac:dyDescent="0.2"/>
    <row r="60947" ht="12.75" customHeight="1" x14ac:dyDescent="0.2"/>
    <row r="60948" ht="12.75" customHeight="1" x14ac:dyDescent="0.2"/>
    <row r="60949" ht="12.75" customHeight="1" x14ac:dyDescent="0.2"/>
    <row r="60950" ht="12.75" customHeight="1" x14ac:dyDescent="0.2"/>
    <row r="60951" ht="12.75" customHeight="1" x14ac:dyDescent="0.2"/>
    <row r="60952" ht="12.75" customHeight="1" x14ac:dyDescent="0.2"/>
    <row r="60953" ht="12.75" customHeight="1" x14ac:dyDescent="0.2"/>
    <row r="60954" ht="12.75" customHeight="1" x14ac:dyDescent="0.2"/>
    <row r="60955" ht="12.75" customHeight="1" x14ac:dyDescent="0.2"/>
    <row r="60956" ht="12.75" customHeight="1" x14ac:dyDescent="0.2"/>
    <row r="60957" ht="12.75" customHeight="1" x14ac:dyDescent="0.2"/>
    <row r="60958" ht="12.75" customHeight="1" x14ac:dyDescent="0.2"/>
    <row r="60959" ht="12.75" customHeight="1" x14ac:dyDescent="0.2"/>
    <row r="60960" ht="12.75" customHeight="1" x14ac:dyDescent="0.2"/>
    <row r="60961" ht="12.75" customHeight="1" x14ac:dyDescent="0.2"/>
    <row r="60962" ht="12.75" customHeight="1" x14ac:dyDescent="0.2"/>
    <row r="60963" ht="12.75" customHeight="1" x14ac:dyDescent="0.2"/>
    <row r="60964" ht="12.75" customHeight="1" x14ac:dyDescent="0.2"/>
    <row r="60965" ht="12.75" customHeight="1" x14ac:dyDescent="0.2"/>
    <row r="60966" ht="12.75" customHeight="1" x14ac:dyDescent="0.2"/>
    <row r="60967" ht="12.75" customHeight="1" x14ac:dyDescent="0.2"/>
    <row r="60968" ht="12.75" customHeight="1" x14ac:dyDescent="0.2"/>
    <row r="60969" ht="12.75" customHeight="1" x14ac:dyDescent="0.2"/>
    <row r="60970" ht="12.75" customHeight="1" x14ac:dyDescent="0.2"/>
    <row r="60971" ht="12.75" customHeight="1" x14ac:dyDescent="0.2"/>
    <row r="60972" ht="12.75" customHeight="1" x14ac:dyDescent="0.2"/>
    <row r="60973" ht="12.75" customHeight="1" x14ac:dyDescent="0.2"/>
    <row r="60974" ht="12.75" customHeight="1" x14ac:dyDescent="0.2"/>
    <row r="60975" ht="12.75" customHeight="1" x14ac:dyDescent="0.2"/>
    <row r="60976" ht="12.75" customHeight="1" x14ac:dyDescent="0.2"/>
    <row r="60977" ht="12.75" customHeight="1" x14ac:dyDescent="0.2"/>
    <row r="60978" ht="12.75" customHeight="1" x14ac:dyDescent="0.2"/>
    <row r="60979" ht="12.75" customHeight="1" x14ac:dyDescent="0.2"/>
    <row r="60980" ht="12.75" customHeight="1" x14ac:dyDescent="0.2"/>
    <row r="60981" ht="12.75" customHeight="1" x14ac:dyDescent="0.2"/>
    <row r="60982" ht="12.75" customHeight="1" x14ac:dyDescent="0.2"/>
    <row r="60983" ht="12.75" customHeight="1" x14ac:dyDescent="0.2"/>
    <row r="60984" ht="12.75" customHeight="1" x14ac:dyDescent="0.2"/>
    <row r="60985" ht="12.75" customHeight="1" x14ac:dyDescent="0.2"/>
    <row r="60986" ht="12.75" customHeight="1" x14ac:dyDescent="0.2"/>
    <row r="60987" ht="12.75" customHeight="1" x14ac:dyDescent="0.2"/>
    <row r="60988" ht="12.75" customHeight="1" x14ac:dyDescent="0.2"/>
    <row r="60989" ht="12.75" customHeight="1" x14ac:dyDescent="0.2"/>
    <row r="60990" ht="12.75" customHeight="1" x14ac:dyDescent="0.2"/>
    <row r="60991" ht="12.75" customHeight="1" x14ac:dyDescent="0.2"/>
    <row r="60992" ht="12.75" customHeight="1" x14ac:dyDescent="0.2"/>
    <row r="60993" ht="12.75" customHeight="1" x14ac:dyDescent="0.2"/>
    <row r="60994" ht="12.75" customHeight="1" x14ac:dyDescent="0.2"/>
    <row r="60995" ht="12.75" customHeight="1" x14ac:dyDescent="0.2"/>
    <row r="60996" ht="12.75" customHeight="1" x14ac:dyDescent="0.2"/>
    <row r="60997" ht="12.75" customHeight="1" x14ac:dyDescent="0.2"/>
    <row r="60998" ht="12.75" customHeight="1" x14ac:dyDescent="0.2"/>
    <row r="60999" ht="12.75" customHeight="1" x14ac:dyDescent="0.2"/>
    <row r="61000" ht="12.75" customHeight="1" x14ac:dyDescent="0.2"/>
    <row r="61001" ht="12.75" customHeight="1" x14ac:dyDescent="0.2"/>
    <row r="61002" ht="12.75" customHeight="1" x14ac:dyDescent="0.2"/>
    <row r="61003" ht="12.75" customHeight="1" x14ac:dyDescent="0.2"/>
    <row r="61004" ht="12.75" customHeight="1" x14ac:dyDescent="0.2"/>
    <row r="61005" ht="12.75" customHeight="1" x14ac:dyDescent="0.2"/>
    <row r="61006" ht="12.75" customHeight="1" x14ac:dyDescent="0.2"/>
    <row r="61007" ht="12.75" customHeight="1" x14ac:dyDescent="0.2"/>
    <row r="61008" ht="12.75" customHeight="1" x14ac:dyDescent="0.2"/>
    <row r="61009" ht="12.75" customHeight="1" x14ac:dyDescent="0.2"/>
    <row r="61010" ht="12.75" customHeight="1" x14ac:dyDescent="0.2"/>
    <row r="61011" ht="12.75" customHeight="1" x14ac:dyDescent="0.2"/>
    <row r="61012" ht="12.75" customHeight="1" x14ac:dyDescent="0.2"/>
    <row r="61013" ht="12.75" customHeight="1" x14ac:dyDescent="0.2"/>
    <row r="61014" ht="12.75" customHeight="1" x14ac:dyDescent="0.2"/>
    <row r="61015" ht="12.75" customHeight="1" x14ac:dyDescent="0.2"/>
    <row r="61016" ht="12.75" customHeight="1" x14ac:dyDescent="0.2"/>
    <row r="61017" ht="12.75" customHeight="1" x14ac:dyDescent="0.2"/>
    <row r="61018" ht="12.75" customHeight="1" x14ac:dyDescent="0.2"/>
    <row r="61019" ht="12.75" customHeight="1" x14ac:dyDescent="0.2"/>
    <row r="61020" ht="12.75" customHeight="1" x14ac:dyDescent="0.2"/>
    <row r="61021" ht="12.75" customHeight="1" x14ac:dyDescent="0.2"/>
    <row r="61022" ht="12.75" customHeight="1" x14ac:dyDescent="0.2"/>
    <row r="61023" ht="12.75" customHeight="1" x14ac:dyDescent="0.2"/>
    <row r="61024" ht="12.75" customHeight="1" x14ac:dyDescent="0.2"/>
    <row r="61025" ht="12.75" customHeight="1" x14ac:dyDescent="0.2"/>
    <row r="61026" ht="12.75" customHeight="1" x14ac:dyDescent="0.2"/>
    <row r="61027" ht="12.75" customHeight="1" x14ac:dyDescent="0.2"/>
    <row r="61028" ht="12.75" customHeight="1" x14ac:dyDescent="0.2"/>
    <row r="61029" ht="12.75" customHeight="1" x14ac:dyDescent="0.2"/>
    <row r="61030" ht="12.75" customHeight="1" x14ac:dyDescent="0.2"/>
    <row r="61031" ht="12.75" customHeight="1" x14ac:dyDescent="0.2"/>
    <row r="61032" ht="12.75" customHeight="1" x14ac:dyDescent="0.2"/>
    <row r="61033" ht="12.75" customHeight="1" x14ac:dyDescent="0.2"/>
    <row r="61034" ht="12.75" customHeight="1" x14ac:dyDescent="0.2"/>
    <row r="61035" ht="12.75" customHeight="1" x14ac:dyDescent="0.2"/>
    <row r="61036" ht="12.75" customHeight="1" x14ac:dyDescent="0.2"/>
    <row r="61037" ht="12.75" customHeight="1" x14ac:dyDescent="0.2"/>
    <row r="61038" ht="12.75" customHeight="1" x14ac:dyDescent="0.2"/>
    <row r="61039" ht="12.75" customHeight="1" x14ac:dyDescent="0.2"/>
    <row r="61040" ht="12.75" customHeight="1" x14ac:dyDescent="0.2"/>
    <row r="61041" ht="12.75" customHeight="1" x14ac:dyDescent="0.2"/>
    <row r="61042" ht="12.75" customHeight="1" x14ac:dyDescent="0.2"/>
    <row r="61043" ht="12.75" customHeight="1" x14ac:dyDescent="0.2"/>
    <row r="61044" ht="12.75" customHeight="1" x14ac:dyDescent="0.2"/>
    <row r="61045" ht="12.75" customHeight="1" x14ac:dyDescent="0.2"/>
    <row r="61046" ht="12.75" customHeight="1" x14ac:dyDescent="0.2"/>
    <row r="61047" ht="12.75" customHeight="1" x14ac:dyDescent="0.2"/>
    <row r="61048" ht="12.75" customHeight="1" x14ac:dyDescent="0.2"/>
    <row r="61049" ht="12.75" customHeight="1" x14ac:dyDescent="0.2"/>
    <row r="61050" ht="12.75" customHeight="1" x14ac:dyDescent="0.2"/>
    <row r="61051" ht="12.75" customHeight="1" x14ac:dyDescent="0.2"/>
    <row r="61052" ht="12.75" customHeight="1" x14ac:dyDescent="0.2"/>
    <row r="61053" ht="12.75" customHeight="1" x14ac:dyDescent="0.2"/>
    <row r="61054" ht="12.75" customHeight="1" x14ac:dyDescent="0.2"/>
    <row r="61055" ht="12.75" customHeight="1" x14ac:dyDescent="0.2"/>
    <row r="61056" ht="12.75" customHeight="1" x14ac:dyDescent="0.2"/>
    <row r="61057" ht="12.75" customHeight="1" x14ac:dyDescent="0.2"/>
    <row r="61058" ht="12.75" customHeight="1" x14ac:dyDescent="0.2"/>
    <row r="61059" ht="12.75" customHeight="1" x14ac:dyDescent="0.2"/>
    <row r="61060" ht="12.75" customHeight="1" x14ac:dyDescent="0.2"/>
    <row r="61061" ht="12.75" customHeight="1" x14ac:dyDescent="0.2"/>
    <row r="61062" ht="12.75" customHeight="1" x14ac:dyDescent="0.2"/>
    <row r="61063" ht="12.75" customHeight="1" x14ac:dyDescent="0.2"/>
    <row r="61064" ht="12.75" customHeight="1" x14ac:dyDescent="0.2"/>
    <row r="61065" ht="12.75" customHeight="1" x14ac:dyDescent="0.2"/>
    <row r="61066" ht="12.75" customHeight="1" x14ac:dyDescent="0.2"/>
    <row r="61067" ht="12.75" customHeight="1" x14ac:dyDescent="0.2"/>
    <row r="61068" ht="12.75" customHeight="1" x14ac:dyDescent="0.2"/>
    <row r="61069" ht="12.75" customHeight="1" x14ac:dyDescent="0.2"/>
    <row r="61070" ht="12.75" customHeight="1" x14ac:dyDescent="0.2"/>
    <row r="61071" ht="12.75" customHeight="1" x14ac:dyDescent="0.2"/>
    <row r="61072" ht="12.75" customHeight="1" x14ac:dyDescent="0.2"/>
    <row r="61073" ht="12.75" customHeight="1" x14ac:dyDescent="0.2"/>
    <row r="61074" ht="12.75" customHeight="1" x14ac:dyDescent="0.2"/>
    <row r="61075" ht="12.75" customHeight="1" x14ac:dyDescent="0.2"/>
    <row r="61076" ht="12.75" customHeight="1" x14ac:dyDescent="0.2"/>
    <row r="61077" ht="12.75" customHeight="1" x14ac:dyDescent="0.2"/>
    <row r="61078" ht="12.75" customHeight="1" x14ac:dyDescent="0.2"/>
    <row r="61079" ht="12.75" customHeight="1" x14ac:dyDescent="0.2"/>
    <row r="61080" ht="12.75" customHeight="1" x14ac:dyDescent="0.2"/>
    <row r="61081" ht="12.75" customHeight="1" x14ac:dyDescent="0.2"/>
    <row r="61082" ht="12.75" customHeight="1" x14ac:dyDescent="0.2"/>
    <row r="61083" ht="12.75" customHeight="1" x14ac:dyDescent="0.2"/>
    <row r="61084" ht="12.75" customHeight="1" x14ac:dyDescent="0.2"/>
    <row r="61085" ht="12.75" customHeight="1" x14ac:dyDescent="0.2"/>
    <row r="61086" ht="12.75" customHeight="1" x14ac:dyDescent="0.2"/>
    <row r="61087" ht="12.75" customHeight="1" x14ac:dyDescent="0.2"/>
    <row r="61088" ht="12.75" customHeight="1" x14ac:dyDescent="0.2"/>
    <row r="61089" ht="12.75" customHeight="1" x14ac:dyDescent="0.2"/>
    <row r="61090" ht="12.75" customHeight="1" x14ac:dyDescent="0.2"/>
    <row r="61091" ht="12.75" customHeight="1" x14ac:dyDescent="0.2"/>
    <row r="61092" ht="12.75" customHeight="1" x14ac:dyDescent="0.2"/>
    <row r="61093" ht="12.75" customHeight="1" x14ac:dyDescent="0.2"/>
    <row r="61094" ht="12.75" customHeight="1" x14ac:dyDescent="0.2"/>
    <row r="61095" ht="12.75" customHeight="1" x14ac:dyDescent="0.2"/>
    <row r="61096" ht="12.75" customHeight="1" x14ac:dyDescent="0.2"/>
    <row r="61097" ht="12.75" customHeight="1" x14ac:dyDescent="0.2"/>
    <row r="61098" ht="12.75" customHeight="1" x14ac:dyDescent="0.2"/>
    <row r="61099" ht="12.75" customHeight="1" x14ac:dyDescent="0.2"/>
    <row r="61100" ht="12.75" customHeight="1" x14ac:dyDescent="0.2"/>
    <row r="61101" ht="12.75" customHeight="1" x14ac:dyDescent="0.2"/>
    <row r="61102" ht="12.75" customHeight="1" x14ac:dyDescent="0.2"/>
    <row r="61103" ht="12.75" customHeight="1" x14ac:dyDescent="0.2"/>
    <row r="61104" ht="12.75" customHeight="1" x14ac:dyDescent="0.2"/>
    <row r="61105" ht="12.75" customHeight="1" x14ac:dyDescent="0.2"/>
    <row r="61106" ht="12.75" customHeight="1" x14ac:dyDescent="0.2"/>
    <row r="61107" ht="12.75" customHeight="1" x14ac:dyDescent="0.2"/>
    <row r="61108" ht="12.75" customHeight="1" x14ac:dyDescent="0.2"/>
    <row r="61109" ht="12.75" customHeight="1" x14ac:dyDescent="0.2"/>
    <row r="61110" ht="12.75" customHeight="1" x14ac:dyDescent="0.2"/>
    <row r="61111" ht="12.75" customHeight="1" x14ac:dyDescent="0.2"/>
    <row r="61112" ht="12.75" customHeight="1" x14ac:dyDescent="0.2"/>
    <row r="61113" ht="12.75" customHeight="1" x14ac:dyDescent="0.2"/>
    <row r="61114" ht="12.75" customHeight="1" x14ac:dyDescent="0.2"/>
    <row r="61115" ht="12.75" customHeight="1" x14ac:dyDescent="0.2"/>
    <row r="61116" ht="12.75" customHeight="1" x14ac:dyDescent="0.2"/>
    <row r="61117" ht="12.75" customHeight="1" x14ac:dyDescent="0.2"/>
    <row r="61118" ht="12.75" customHeight="1" x14ac:dyDescent="0.2"/>
    <row r="61119" ht="12.75" customHeight="1" x14ac:dyDescent="0.2"/>
    <row r="61120" ht="12.75" customHeight="1" x14ac:dyDescent="0.2"/>
    <row r="61121" ht="12.75" customHeight="1" x14ac:dyDescent="0.2"/>
    <row r="61122" ht="12.75" customHeight="1" x14ac:dyDescent="0.2"/>
    <row r="61123" ht="12.75" customHeight="1" x14ac:dyDescent="0.2"/>
    <row r="61124" ht="12.75" customHeight="1" x14ac:dyDescent="0.2"/>
    <row r="61125" ht="12.75" customHeight="1" x14ac:dyDescent="0.2"/>
    <row r="61126" ht="12.75" customHeight="1" x14ac:dyDescent="0.2"/>
    <row r="61127" ht="12.75" customHeight="1" x14ac:dyDescent="0.2"/>
    <row r="61128" ht="12.75" customHeight="1" x14ac:dyDescent="0.2"/>
    <row r="61129" ht="12.75" customHeight="1" x14ac:dyDescent="0.2"/>
    <row r="61130" ht="12.75" customHeight="1" x14ac:dyDescent="0.2"/>
    <row r="61131" ht="12.75" customHeight="1" x14ac:dyDescent="0.2"/>
    <row r="61132" ht="12.75" customHeight="1" x14ac:dyDescent="0.2"/>
    <row r="61133" ht="12.75" customHeight="1" x14ac:dyDescent="0.2"/>
    <row r="61134" ht="12.75" customHeight="1" x14ac:dyDescent="0.2"/>
    <row r="61135" ht="12.75" customHeight="1" x14ac:dyDescent="0.2"/>
    <row r="61136" ht="12.75" customHeight="1" x14ac:dyDescent="0.2"/>
    <row r="61137" ht="12.75" customHeight="1" x14ac:dyDescent="0.2"/>
    <row r="61138" ht="12.75" customHeight="1" x14ac:dyDescent="0.2"/>
    <row r="61139" ht="12.75" customHeight="1" x14ac:dyDescent="0.2"/>
    <row r="61140" ht="12.75" customHeight="1" x14ac:dyDescent="0.2"/>
    <row r="61141" ht="12.75" customHeight="1" x14ac:dyDescent="0.2"/>
    <row r="61142" ht="12.75" customHeight="1" x14ac:dyDescent="0.2"/>
    <row r="61143" ht="12.75" customHeight="1" x14ac:dyDescent="0.2"/>
    <row r="61144" ht="12.75" customHeight="1" x14ac:dyDescent="0.2"/>
    <row r="61145" ht="12.75" customHeight="1" x14ac:dyDescent="0.2"/>
    <row r="61146" ht="12.75" customHeight="1" x14ac:dyDescent="0.2"/>
    <row r="61147" ht="12.75" customHeight="1" x14ac:dyDescent="0.2"/>
    <row r="61148" ht="12.75" customHeight="1" x14ac:dyDescent="0.2"/>
    <row r="61149" ht="12.75" customHeight="1" x14ac:dyDescent="0.2"/>
    <row r="61150" ht="12.75" customHeight="1" x14ac:dyDescent="0.2"/>
    <row r="61151" ht="12.75" customHeight="1" x14ac:dyDescent="0.2"/>
    <row r="61152" ht="12.75" customHeight="1" x14ac:dyDescent="0.2"/>
    <row r="61153" ht="12.75" customHeight="1" x14ac:dyDescent="0.2"/>
    <row r="61154" ht="12.75" customHeight="1" x14ac:dyDescent="0.2"/>
    <row r="61155" ht="12.75" customHeight="1" x14ac:dyDescent="0.2"/>
    <row r="61156" ht="12.75" customHeight="1" x14ac:dyDescent="0.2"/>
    <row r="61157" ht="12.75" customHeight="1" x14ac:dyDescent="0.2"/>
    <row r="61158" ht="12.75" customHeight="1" x14ac:dyDescent="0.2"/>
    <row r="61159" ht="12.75" customHeight="1" x14ac:dyDescent="0.2"/>
    <row r="61160" ht="12.75" customHeight="1" x14ac:dyDescent="0.2"/>
    <row r="61161" ht="12.75" customHeight="1" x14ac:dyDescent="0.2"/>
    <row r="61162" ht="12.75" customHeight="1" x14ac:dyDescent="0.2"/>
    <row r="61163" ht="12.75" customHeight="1" x14ac:dyDescent="0.2"/>
    <row r="61164" ht="12.75" customHeight="1" x14ac:dyDescent="0.2"/>
    <row r="61165" ht="12.75" customHeight="1" x14ac:dyDescent="0.2"/>
    <row r="61166" ht="12.75" customHeight="1" x14ac:dyDescent="0.2"/>
    <row r="61167" ht="12.75" customHeight="1" x14ac:dyDescent="0.2"/>
    <row r="61168" ht="12.75" customHeight="1" x14ac:dyDescent="0.2"/>
    <row r="61169" ht="12.75" customHeight="1" x14ac:dyDescent="0.2"/>
    <row r="61170" ht="12.75" customHeight="1" x14ac:dyDescent="0.2"/>
    <row r="61171" ht="12.75" customHeight="1" x14ac:dyDescent="0.2"/>
    <row r="61172" ht="12.75" customHeight="1" x14ac:dyDescent="0.2"/>
    <row r="61173" ht="12.75" customHeight="1" x14ac:dyDescent="0.2"/>
    <row r="61174" ht="12.75" customHeight="1" x14ac:dyDescent="0.2"/>
    <row r="61175" ht="12.75" customHeight="1" x14ac:dyDescent="0.2"/>
    <row r="61176" ht="12.75" customHeight="1" x14ac:dyDescent="0.2"/>
    <row r="61177" ht="12.75" customHeight="1" x14ac:dyDescent="0.2"/>
    <row r="61178" ht="12.75" customHeight="1" x14ac:dyDescent="0.2"/>
    <row r="61179" ht="12.75" customHeight="1" x14ac:dyDescent="0.2"/>
    <row r="61180" ht="12.75" customHeight="1" x14ac:dyDescent="0.2"/>
    <row r="61181" ht="12.75" customHeight="1" x14ac:dyDescent="0.2"/>
    <row r="61182" ht="12.75" customHeight="1" x14ac:dyDescent="0.2"/>
    <row r="61183" ht="12.75" customHeight="1" x14ac:dyDescent="0.2"/>
    <row r="61184" ht="12.75" customHeight="1" x14ac:dyDescent="0.2"/>
    <row r="61185" ht="12.75" customHeight="1" x14ac:dyDescent="0.2"/>
    <row r="61186" ht="12.75" customHeight="1" x14ac:dyDescent="0.2"/>
    <row r="61187" ht="12.75" customHeight="1" x14ac:dyDescent="0.2"/>
    <row r="61188" ht="12.75" customHeight="1" x14ac:dyDescent="0.2"/>
    <row r="61189" ht="12.75" customHeight="1" x14ac:dyDescent="0.2"/>
    <row r="61190" ht="12.75" customHeight="1" x14ac:dyDescent="0.2"/>
    <row r="61191" ht="12.75" customHeight="1" x14ac:dyDescent="0.2"/>
    <row r="61192" ht="12.75" customHeight="1" x14ac:dyDescent="0.2"/>
    <row r="61193" ht="12.75" customHeight="1" x14ac:dyDescent="0.2"/>
    <row r="61194" ht="12.75" customHeight="1" x14ac:dyDescent="0.2"/>
    <row r="61195" ht="12.75" customHeight="1" x14ac:dyDescent="0.2"/>
    <row r="61196" ht="12.75" customHeight="1" x14ac:dyDescent="0.2"/>
    <row r="61197" ht="12.75" customHeight="1" x14ac:dyDescent="0.2"/>
    <row r="61198" ht="12.75" customHeight="1" x14ac:dyDescent="0.2"/>
    <row r="61199" ht="12.75" customHeight="1" x14ac:dyDescent="0.2"/>
    <row r="61200" ht="12.75" customHeight="1" x14ac:dyDescent="0.2"/>
    <row r="61201" ht="12.75" customHeight="1" x14ac:dyDescent="0.2"/>
    <row r="61202" ht="12.75" customHeight="1" x14ac:dyDescent="0.2"/>
    <row r="61203" ht="12.75" customHeight="1" x14ac:dyDescent="0.2"/>
    <row r="61204" ht="12.75" customHeight="1" x14ac:dyDescent="0.2"/>
    <row r="61205" ht="12.75" customHeight="1" x14ac:dyDescent="0.2"/>
    <row r="61206" ht="12.75" customHeight="1" x14ac:dyDescent="0.2"/>
    <row r="61207" ht="12.75" customHeight="1" x14ac:dyDescent="0.2"/>
    <row r="61208" ht="12.75" customHeight="1" x14ac:dyDescent="0.2"/>
    <row r="61209" ht="12.75" customHeight="1" x14ac:dyDescent="0.2"/>
    <row r="61210" ht="12.75" customHeight="1" x14ac:dyDescent="0.2"/>
    <row r="61211" ht="12.75" customHeight="1" x14ac:dyDescent="0.2"/>
    <row r="61212" ht="12.75" customHeight="1" x14ac:dyDescent="0.2"/>
    <row r="61213" ht="12.75" customHeight="1" x14ac:dyDescent="0.2"/>
    <row r="61214" ht="12.75" customHeight="1" x14ac:dyDescent="0.2"/>
    <row r="61215" ht="12.75" customHeight="1" x14ac:dyDescent="0.2"/>
    <row r="61216" ht="12.75" customHeight="1" x14ac:dyDescent="0.2"/>
    <row r="61217" ht="12.75" customHeight="1" x14ac:dyDescent="0.2"/>
    <row r="61218" ht="12.75" customHeight="1" x14ac:dyDescent="0.2"/>
    <row r="61219" ht="12.75" customHeight="1" x14ac:dyDescent="0.2"/>
    <row r="61220" ht="12.75" customHeight="1" x14ac:dyDescent="0.2"/>
    <row r="61221" ht="12.75" customHeight="1" x14ac:dyDescent="0.2"/>
    <row r="61222" ht="12.75" customHeight="1" x14ac:dyDescent="0.2"/>
    <row r="61223" ht="12.75" customHeight="1" x14ac:dyDescent="0.2"/>
    <row r="61224" ht="12.75" customHeight="1" x14ac:dyDescent="0.2"/>
    <row r="61225" ht="12.75" customHeight="1" x14ac:dyDescent="0.2"/>
    <row r="61226" ht="12.75" customHeight="1" x14ac:dyDescent="0.2"/>
    <row r="61227" ht="12.75" customHeight="1" x14ac:dyDescent="0.2"/>
    <row r="61228" ht="12.75" customHeight="1" x14ac:dyDescent="0.2"/>
    <row r="61229" ht="12.75" customHeight="1" x14ac:dyDescent="0.2"/>
    <row r="61230" ht="12.75" customHeight="1" x14ac:dyDescent="0.2"/>
    <row r="61231" ht="12.75" customHeight="1" x14ac:dyDescent="0.2"/>
    <row r="61232" ht="12.75" customHeight="1" x14ac:dyDescent="0.2"/>
    <row r="61233" ht="12.75" customHeight="1" x14ac:dyDescent="0.2"/>
    <row r="61234" ht="12.75" customHeight="1" x14ac:dyDescent="0.2"/>
    <row r="61235" ht="12.75" customHeight="1" x14ac:dyDescent="0.2"/>
    <row r="61236" ht="12.75" customHeight="1" x14ac:dyDescent="0.2"/>
    <row r="61237" ht="12.75" customHeight="1" x14ac:dyDescent="0.2"/>
    <row r="61238" ht="12.75" customHeight="1" x14ac:dyDescent="0.2"/>
    <row r="61239" ht="12.75" customHeight="1" x14ac:dyDescent="0.2"/>
    <row r="61240" ht="12.75" customHeight="1" x14ac:dyDescent="0.2"/>
    <row r="61241" ht="12.75" customHeight="1" x14ac:dyDescent="0.2"/>
    <row r="61242" ht="12.75" customHeight="1" x14ac:dyDescent="0.2"/>
    <row r="61243" ht="12.75" customHeight="1" x14ac:dyDescent="0.2"/>
    <row r="61244" ht="12.75" customHeight="1" x14ac:dyDescent="0.2"/>
    <row r="61245" ht="12.75" customHeight="1" x14ac:dyDescent="0.2"/>
    <row r="61246" ht="12.75" customHeight="1" x14ac:dyDescent="0.2"/>
    <row r="61247" ht="12.75" customHeight="1" x14ac:dyDescent="0.2"/>
    <row r="61248" ht="12.75" customHeight="1" x14ac:dyDescent="0.2"/>
    <row r="61249" ht="12.75" customHeight="1" x14ac:dyDescent="0.2"/>
    <row r="61250" ht="12.75" customHeight="1" x14ac:dyDescent="0.2"/>
    <row r="61251" ht="12.75" customHeight="1" x14ac:dyDescent="0.2"/>
    <row r="61252" ht="12.75" customHeight="1" x14ac:dyDescent="0.2"/>
    <row r="61253" ht="12.75" customHeight="1" x14ac:dyDescent="0.2"/>
    <row r="61254" ht="12.75" customHeight="1" x14ac:dyDescent="0.2"/>
    <row r="61255" ht="12.75" customHeight="1" x14ac:dyDescent="0.2"/>
    <row r="61256" ht="12.75" customHeight="1" x14ac:dyDescent="0.2"/>
    <row r="61257" ht="12.75" customHeight="1" x14ac:dyDescent="0.2"/>
    <row r="61258" ht="12.75" customHeight="1" x14ac:dyDescent="0.2"/>
    <row r="61259" ht="12.75" customHeight="1" x14ac:dyDescent="0.2"/>
    <row r="61260" ht="12.75" customHeight="1" x14ac:dyDescent="0.2"/>
    <row r="61261" ht="12.75" customHeight="1" x14ac:dyDescent="0.2"/>
    <row r="61262" ht="12.75" customHeight="1" x14ac:dyDescent="0.2"/>
    <row r="61263" ht="12.75" customHeight="1" x14ac:dyDescent="0.2"/>
    <row r="61264" ht="12.75" customHeight="1" x14ac:dyDescent="0.2"/>
    <row r="61265" ht="12.75" customHeight="1" x14ac:dyDescent="0.2"/>
    <row r="61266" ht="12.75" customHeight="1" x14ac:dyDescent="0.2"/>
    <row r="61267" ht="12.75" customHeight="1" x14ac:dyDescent="0.2"/>
    <row r="61268" ht="12.75" customHeight="1" x14ac:dyDescent="0.2"/>
    <row r="61269" ht="12.75" customHeight="1" x14ac:dyDescent="0.2"/>
    <row r="61270" ht="12.75" customHeight="1" x14ac:dyDescent="0.2"/>
    <row r="61271" ht="12.75" customHeight="1" x14ac:dyDescent="0.2"/>
    <row r="61272" ht="12.75" customHeight="1" x14ac:dyDescent="0.2"/>
    <row r="61273" ht="12.75" customHeight="1" x14ac:dyDescent="0.2"/>
    <row r="61274" ht="12.75" customHeight="1" x14ac:dyDescent="0.2"/>
    <row r="61275" ht="12.75" customHeight="1" x14ac:dyDescent="0.2"/>
    <row r="61276" ht="12.75" customHeight="1" x14ac:dyDescent="0.2"/>
    <row r="61277" ht="12.75" customHeight="1" x14ac:dyDescent="0.2"/>
    <row r="61278" ht="12.75" customHeight="1" x14ac:dyDescent="0.2"/>
    <row r="61279" ht="12.75" customHeight="1" x14ac:dyDescent="0.2"/>
    <row r="61280" ht="12.75" customHeight="1" x14ac:dyDescent="0.2"/>
    <row r="61281" ht="12.75" customHeight="1" x14ac:dyDescent="0.2"/>
    <row r="61282" ht="12.75" customHeight="1" x14ac:dyDescent="0.2"/>
    <row r="61283" ht="12.75" customHeight="1" x14ac:dyDescent="0.2"/>
    <row r="61284" ht="12.75" customHeight="1" x14ac:dyDescent="0.2"/>
    <row r="61285" ht="12.75" customHeight="1" x14ac:dyDescent="0.2"/>
    <row r="61286" ht="12.75" customHeight="1" x14ac:dyDescent="0.2"/>
    <row r="61287" ht="12.75" customHeight="1" x14ac:dyDescent="0.2"/>
    <row r="61288" ht="12.75" customHeight="1" x14ac:dyDescent="0.2"/>
    <row r="61289" ht="12.75" customHeight="1" x14ac:dyDescent="0.2"/>
    <row r="61290" ht="12.75" customHeight="1" x14ac:dyDescent="0.2"/>
    <row r="61291" ht="12.75" customHeight="1" x14ac:dyDescent="0.2"/>
    <row r="61292" ht="12.75" customHeight="1" x14ac:dyDescent="0.2"/>
    <row r="61293" ht="12.75" customHeight="1" x14ac:dyDescent="0.2"/>
    <row r="61294" ht="12.75" customHeight="1" x14ac:dyDescent="0.2"/>
    <row r="61295" ht="12.75" customHeight="1" x14ac:dyDescent="0.2"/>
    <row r="61296" ht="12.75" customHeight="1" x14ac:dyDescent="0.2"/>
    <row r="61297" ht="12.75" customHeight="1" x14ac:dyDescent="0.2"/>
    <row r="61298" ht="12.75" customHeight="1" x14ac:dyDescent="0.2"/>
    <row r="61299" ht="12.75" customHeight="1" x14ac:dyDescent="0.2"/>
    <row r="61300" ht="12.75" customHeight="1" x14ac:dyDescent="0.2"/>
    <row r="61301" ht="12.75" customHeight="1" x14ac:dyDescent="0.2"/>
    <row r="61302" ht="12.75" customHeight="1" x14ac:dyDescent="0.2"/>
    <row r="61303" ht="12.75" customHeight="1" x14ac:dyDescent="0.2"/>
    <row r="61304" ht="12.75" customHeight="1" x14ac:dyDescent="0.2"/>
    <row r="61305" ht="12.75" customHeight="1" x14ac:dyDescent="0.2"/>
    <row r="61306" ht="12.75" customHeight="1" x14ac:dyDescent="0.2"/>
    <row r="61307" ht="12.75" customHeight="1" x14ac:dyDescent="0.2"/>
    <row r="61308" ht="12.75" customHeight="1" x14ac:dyDescent="0.2"/>
    <row r="61309" ht="12.75" customHeight="1" x14ac:dyDescent="0.2"/>
    <row r="61310" ht="12.75" customHeight="1" x14ac:dyDescent="0.2"/>
    <row r="61311" ht="12.75" customHeight="1" x14ac:dyDescent="0.2"/>
    <row r="61312" ht="12.75" customHeight="1" x14ac:dyDescent="0.2"/>
    <row r="61313" ht="12.75" customHeight="1" x14ac:dyDescent="0.2"/>
    <row r="61314" ht="12.75" customHeight="1" x14ac:dyDescent="0.2"/>
    <row r="61315" ht="12.75" customHeight="1" x14ac:dyDescent="0.2"/>
    <row r="61316" ht="12.75" customHeight="1" x14ac:dyDescent="0.2"/>
    <row r="61317" ht="12.75" customHeight="1" x14ac:dyDescent="0.2"/>
    <row r="61318" ht="12.75" customHeight="1" x14ac:dyDescent="0.2"/>
    <row r="61319" ht="12.75" customHeight="1" x14ac:dyDescent="0.2"/>
    <row r="61320" ht="12.75" customHeight="1" x14ac:dyDescent="0.2"/>
    <row r="61321" ht="12.75" customHeight="1" x14ac:dyDescent="0.2"/>
    <row r="61322" ht="12.75" customHeight="1" x14ac:dyDescent="0.2"/>
    <row r="61323" ht="12.75" customHeight="1" x14ac:dyDescent="0.2"/>
    <row r="61324" ht="12.75" customHeight="1" x14ac:dyDescent="0.2"/>
    <row r="61325" ht="12.75" customHeight="1" x14ac:dyDescent="0.2"/>
    <row r="61326" ht="12.75" customHeight="1" x14ac:dyDescent="0.2"/>
    <row r="61327" ht="12.75" customHeight="1" x14ac:dyDescent="0.2"/>
    <row r="61328" ht="12.75" customHeight="1" x14ac:dyDescent="0.2"/>
    <row r="61329" ht="12.75" customHeight="1" x14ac:dyDescent="0.2"/>
    <row r="61330" ht="12.75" customHeight="1" x14ac:dyDescent="0.2"/>
    <row r="61331" ht="12.75" customHeight="1" x14ac:dyDescent="0.2"/>
    <row r="61332" ht="12.75" customHeight="1" x14ac:dyDescent="0.2"/>
    <row r="61333" ht="12.75" customHeight="1" x14ac:dyDescent="0.2"/>
    <row r="61334" ht="12.75" customHeight="1" x14ac:dyDescent="0.2"/>
    <row r="61335" ht="12.75" customHeight="1" x14ac:dyDescent="0.2"/>
    <row r="61336" ht="12.75" customHeight="1" x14ac:dyDescent="0.2"/>
    <row r="61337" ht="12.75" customHeight="1" x14ac:dyDescent="0.2"/>
    <row r="61338" ht="12.75" customHeight="1" x14ac:dyDescent="0.2"/>
    <row r="61339" ht="12.75" customHeight="1" x14ac:dyDescent="0.2"/>
    <row r="61340" ht="12.75" customHeight="1" x14ac:dyDescent="0.2"/>
    <row r="61341" ht="12.75" customHeight="1" x14ac:dyDescent="0.2"/>
    <row r="61342" ht="12.75" customHeight="1" x14ac:dyDescent="0.2"/>
    <row r="61343" ht="12.75" customHeight="1" x14ac:dyDescent="0.2"/>
    <row r="61344" ht="12.75" customHeight="1" x14ac:dyDescent="0.2"/>
    <row r="61345" ht="12.75" customHeight="1" x14ac:dyDescent="0.2"/>
    <row r="61346" ht="12.75" customHeight="1" x14ac:dyDescent="0.2"/>
    <row r="61347" ht="12.75" customHeight="1" x14ac:dyDescent="0.2"/>
    <row r="61348" ht="12.75" customHeight="1" x14ac:dyDescent="0.2"/>
    <row r="61349" ht="12.75" customHeight="1" x14ac:dyDescent="0.2"/>
    <row r="61350" ht="12.75" customHeight="1" x14ac:dyDescent="0.2"/>
    <row r="61351" ht="12.75" customHeight="1" x14ac:dyDescent="0.2"/>
    <row r="61352" ht="12.75" customHeight="1" x14ac:dyDescent="0.2"/>
    <row r="61353" ht="12.75" customHeight="1" x14ac:dyDescent="0.2"/>
    <row r="61354" ht="12.75" customHeight="1" x14ac:dyDescent="0.2"/>
    <row r="61355" ht="12.75" customHeight="1" x14ac:dyDescent="0.2"/>
    <row r="61356" ht="12.75" customHeight="1" x14ac:dyDescent="0.2"/>
    <row r="61357" ht="12.75" customHeight="1" x14ac:dyDescent="0.2"/>
    <row r="61358" ht="12.75" customHeight="1" x14ac:dyDescent="0.2"/>
    <row r="61359" ht="12.75" customHeight="1" x14ac:dyDescent="0.2"/>
    <row r="61360" ht="12.75" customHeight="1" x14ac:dyDescent="0.2"/>
    <row r="61361" ht="12.75" customHeight="1" x14ac:dyDescent="0.2"/>
    <row r="61362" ht="12.75" customHeight="1" x14ac:dyDescent="0.2"/>
    <row r="61363" ht="12.75" customHeight="1" x14ac:dyDescent="0.2"/>
    <row r="61364" ht="12.75" customHeight="1" x14ac:dyDescent="0.2"/>
    <row r="61365" ht="12.75" customHeight="1" x14ac:dyDescent="0.2"/>
    <row r="61366" ht="12.75" customHeight="1" x14ac:dyDescent="0.2"/>
    <row r="61367" ht="12.75" customHeight="1" x14ac:dyDescent="0.2"/>
    <row r="61368" ht="12.75" customHeight="1" x14ac:dyDescent="0.2"/>
    <row r="61369" ht="12.75" customHeight="1" x14ac:dyDescent="0.2"/>
    <row r="61370" ht="12.75" customHeight="1" x14ac:dyDescent="0.2"/>
    <row r="61371" ht="12.75" customHeight="1" x14ac:dyDescent="0.2"/>
    <row r="61372" ht="12.75" customHeight="1" x14ac:dyDescent="0.2"/>
    <row r="61373" ht="12.75" customHeight="1" x14ac:dyDescent="0.2"/>
    <row r="61374" ht="12.75" customHeight="1" x14ac:dyDescent="0.2"/>
    <row r="61375" ht="12.75" customHeight="1" x14ac:dyDescent="0.2"/>
    <row r="61376" ht="12.75" customHeight="1" x14ac:dyDescent="0.2"/>
    <row r="61377" ht="12.75" customHeight="1" x14ac:dyDescent="0.2"/>
    <row r="61378" ht="12.75" customHeight="1" x14ac:dyDescent="0.2"/>
    <row r="61379" ht="12.75" customHeight="1" x14ac:dyDescent="0.2"/>
    <row r="61380" ht="12.75" customHeight="1" x14ac:dyDescent="0.2"/>
    <row r="61381" ht="12.75" customHeight="1" x14ac:dyDescent="0.2"/>
    <row r="61382" ht="12.75" customHeight="1" x14ac:dyDescent="0.2"/>
    <row r="61383" ht="12.75" customHeight="1" x14ac:dyDescent="0.2"/>
    <row r="61384" ht="12.75" customHeight="1" x14ac:dyDescent="0.2"/>
    <row r="61385" ht="12.75" customHeight="1" x14ac:dyDescent="0.2"/>
    <row r="61386" ht="12.75" customHeight="1" x14ac:dyDescent="0.2"/>
    <row r="61387" ht="12.75" customHeight="1" x14ac:dyDescent="0.2"/>
    <row r="61388" ht="12.75" customHeight="1" x14ac:dyDescent="0.2"/>
    <row r="61389" ht="12.75" customHeight="1" x14ac:dyDescent="0.2"/>
    <row r="61390" ht="12.75" customHeight="1" x14ac:dyDescent="0.2"/>
    <row r="61391" ht="12.75" customHeight="1" x14ac:dyDescent="0.2"/>
    <row r="61392" ht="12.75" customHeight="1" x14ac:dyDescent="0.2"/>
    <row r="61393" ht="12.75" customHeight="1" x14ac:dyDescent="0.2"/>
    <row r="61394" ht="12.75" customHeight="1" x14ac:dyDescent="0.2"/>
    <row r="61395" ht="12.75" customHeight="1" x14ac:dyDescent="0.2"/>
    <row r="61396" ht="12.75" customHeight="1" x14ac:dyDescent="0.2"/>
    <row r="61397" ht="12.75" customHeight="1" x14ac:dyDescent="0.2"/>
    <row r="61398" ht="12.75" customHeight="1" x14ac:dyDescent="0.2"/>
    <row r="61399" ht="12.75" customHeight="1" x14ac:dyDescent="0.2"/>
    <row r="61400" ht="12.75" customHeight="1" x14ac:dyDescent="0.2"/>
    <row r="61401" ht="12.75" customHeight="1" x14ac:dyDescent="0.2"/>
    <row r="61402" ht="12.75" customHeight="1" x14ac:dyDescent="0.2"/>
    <row r="61403" ht="12.75" customHeight="1" x14ac:dyDescent="0.2"/>
    <row r="61404" ht="12.75" customHeight="1" x14ac:dyDescent="0.2"/>
    <row r="61405" ht="12.75" customHeight="1" x14ac:dyDescent="0.2"/>
    <row r="61406" ht="12.75" customHeight="1" x14ac:dyDescent="0.2"/>
    <row r="61407" ht="12.75" customHeight="1" x14ac:dyDescent="0.2"/>
    <row r="61408" ht="12.75" customHeight="1" x14ac:dyDescent="0.2"/>
    <row r="61409" ht="12.75" customHeight="1" x14ac:dyDescent="0.2"/>
    <row r="61410" ht="12.75" customHeight="1" x14ac:dyDescent="0.2"/>
    <row r="61411" ht="12.75" customHeight="1" x14ac:dyDescent="0.2"/>
    <row r="61412" ht="12.75" customHeight="1" x14ac:dyDescent="0.2"/>
    <row r="61413" ht="12.75" customHeight="1" x14ac:dyDescent="0.2"/>
    <row r="61414" ht="12.75" customHeight="1" x14ac:dyDescent="0.2"/>
    <row r="61415" ht="12.75" customHeight="1" x14ac:dyDescent="0.2"/>
    <row r="61416" ht="12.75" customHeight="1" x14ac:dyDescent="0.2"/>
    <row r="61417" ht="12.75" customHeight="1" x14ac:dyDescent="0.2"/>
    <row r="61418" ht="12.75" customHeight="1" x14ac:dyDescent="0.2"/>
    <row r="61419" ht="12.75" customHeight="1" x14ac:dyDescent="0.2"/>
    <row r="61420" ht="12.75" customHeight="1" x14ac:dyDescent="0.2"/>
    <row r="61421" ht="12.75" customHeight="1" x14ac:dyDescent="0.2"/>
    <row r="61422" ht="12.75" customHeight="1" x14ac:dyDescent="0.2"/>
    <row r="61423" ht="12.75" customHeight="1" x14ac:dyDescent="0.2"/>
    <row r="61424" ht="12.75" customHeight="1" x14ac:dyDescent="0.2"/>
    <row r="61425" ht="12.75" customHeight="1" x14ac:dyDescent="0.2"/>
    <row r="61426" ht="12.75" customHeight="1" x14ac:dyDescent="0.2"/>
    <row r="61427" ht="12.75" customHeight="1" x14ac:dyDescent="0.2"/>
    <row r="61428" ht="12.75" customHeight="1" x14ac:dyDescent="0.2"/>
    <row r="61429" ht="12.75" customHeight="1" x14ac:dyDescent="0.2"/>
    <row r="61430" ht="12.75" customHeight="1" x14ac:dyDescent="0.2"/>
    <row r="61431" ht="12.75" customHeight="1" x14ac:dyDescent="0.2"/>
    <row r="61432" ht="12.75" customHeight="1" x14ac:dyDescent="0.2"/>
    <row r="61433" ht="12.75" customHeight="1" x14ac:dyDescent="0.2"/>
    <row r="61434" ht="12.75" customHeight="1" x14ac:dyDescent="0.2"/>
    <row r="61435" ht="12.75" customHeight="1" x14ac:dyDescent="0.2"/>
    <row r="61436" ht="12.75" customHeight="1" x14ac:dyDescent="0.2"/>
    <row r="61437" ht="12.75" customHeight="1" x14ac:dyDescent="0.2"/>
    <row r="61438" ht="12.75" customHeight="1" x14ac:dyDescent="0.2"/>
    <row r="61439" ht="12.75" customHeight="1" x14ac:dyDescent="0.2"/>
    <row r="61440" ht="12.75" customHeight="1" x14ac:dyDescent="0.2"/>
    <row r="61441" ht="12.75" customHeight="1" x14ac:dyDescent="0.2"/>
    <row r="61442" ht="12.75" customHeight="1" x14ac:dyDescent="0.2"/>
    <row r="61443" ht="12.75" customHeight="1" x14ac:dyDescent="0.2"/>
    <row r="61444" ht="12.75" customHeight="1" x14ac:dyDescent="0.2"/>
    <row r="61445" ht="12.75" customHeight="1" x14ac:dyDescent="0.2"/>
    <row r="61446" ht="12.75" customHeight="1" x14ac:dyDescent="0.2"/>
    <row r="61447" ht="12.75" customHeight="1" x14ac:dyDescent="0.2"/>
    <row r="61448" ht="12.75" customHeight="1" x14ac:dyDescent="0.2"/>
    <row r="61449" ht="12.75" customHeight="1" x14ac:dyDescent="0.2"/>
    <row r="61450" ht="12.75" customHeight="1" x14ac:dyDescent="0.2"/>
    <row r="61451" ht="12.75" customHeight="1" x14ac:dyDescent="0.2"/>
    <row r="61452" ht="12.75" customHeight="1" x14ac:dyDescent="0.2"/>
    <row r="61453" ht="12.75" customHeight="1" x14ac:dyDescent="0.2"/>
    <row r="61454" ht="12.75" customHeight="1" x14ac:dyDescent="0.2"/>
    <row r="61455" ht="12.75" customHeight="1" x14ac:dyDescent="0.2"/>
    <row r="61456" ht="12.75" customHeight="1" x14ac:dyDescent="0.2"/>
    <row r="61457" ht="12.75" customHeight="1" x14ac:dyDescent="0.2"/>
    <row r="61458" ht="12.75" customHeight="1" x14ac:dyDescent="0.2"/>
    <row r="61459" ht="12.75" customHeight="1" x14ac:dyDescent="0.2"/>
    <row r="61460" ht="12.75" customHeight="1" x14ac:dyDescent="0.2"/>
    <row r="61461" ht="12.75" customHeight="1" x14ac:dyDescent="0.2"/>
    <row r="61462" ht="12.75" customHeight="1" x14ac:dyDescent="0.2"/>
    <row r="61463" ht="12.75" customHeight="1" x14ac:dyDescent="0.2"/>
    <row r="61464" ht="12.75" customHeight="1" x14ac:dyDescent="0.2"/>
    <row r="61465" ht="12.75" customHeight="1" x14ac:dyDescent="0.2"/>
    <row r="61466" ht="12.75" customHeight="1" x14ac:dyDescent="0.2"/>
    <row r="61467" ht="12.75" customHeight="1" x14ac:dyDescent="0.2"/>
    <row r="61468" ht="12.75" customHeight="1" x14ac:dyDescent="0.2"/>
    <row r="61469" ht="12.75" customHeight="1" x14ac:dyDescent="0.2"/>
    <row r="61470" ht="12.75" customHeight="1" x14ac:dyDescent="0.2"/>
    <row r="61471" ht="12.75" customHeight="1" x14ac:dyDescent="0.2"/>
    <row r="61472" ht="12.75" customHeight="1" x14ac:dyDescent="0.2"/>
    <row r="61473" ht="12.75" customHeight="1" x14ac:dyDescent="0.2"/>
    <row r="61474" ht="12.75" customHeight="1" x14ac:dyDescent="0.2"/>
    <row r="61475" ht="12.75" customHeight="1" x14ac:dyDescent="0.2"/>
    <row r="61476" ht="12.75" customHeight="1" x14ac:dyDescent="0.2"/>
    <row r="61477" ht="12.75" customHeight="1" x14ac:dyDescent="0.2"/>
    <row r="61478" ht="12.75" customHeight="1" x14ac:dyDescent="0.2"/>
    <row r="61479" ht="12.75" customHeight="1" x14ac:dyDescent="0.2"/>
    <row r="61480" ht="12.75" customHeight="1" x14ac:dyDescent="0.2"/>
    <row r="61481" ht="12.75" customHeight="1" x14ac:dyDescent="0.2"/>
    <row r="61482" ht="12.75" customHeight="1" x14ac:dyDescent="0.2"/>
    <row r="61483" ht="12.75" customHeight="1" x14ac:dyDescent="0.2"/>
    <row r="61484" ht="12.75" customHeight="1" x14ac:dyDescent="0.2"/>
    <row r="61485" ht="12.75" customHeight="1" x14ac:dyDescent="0.2"/>
    <row r="61486" ht="12.75" customHeight="1" x14ac:dyDescent="0.2"/>
    <row r="61487" ht="12.75" customHeight="1" x14ac:dyDescent="0.2"/>
    <row r="61488" ht="12.75" customHeight="1" x14ac:dyDescent="0.2"/>
    <row r="61489" ht="12.75" customHeight="1" x14ac:dyDescent="0.2"/>
    <row r="61490" ht="12.75" customHeight="1" x14ac:dyDescent="0.2"/>
    <row r="61491" ht="12.75" customHeight="1" x14ac:dyDescent="0.2"/>
    <row r="61492" ht="12.75" customHeight="1" x14ac:dyDescent="0.2"/>
    <row r="61493" ht="12.75" customHeight="1" x14ac:dyDescent="0.2"/>
    <row r="61494" ht="12.75" customHeight="1" x14ac:dyDescent="0.2"/>
    <row r="61495" ht="12.75" customHeight="1" x14ac:dyDescent="0.2"/>
    <row r="61496" ht="12.75" customHeight="1" x14ac:dyDescent="0.2"/>
    <row r="61497" ht="12.75" customHeight="1" x14ac:dyDescent="0.2"/>
    <row r="61498" ht="12.75" customHeight="1" x14ac:dyDescent="0.2"/>
    <row r="61499" ht="12.75" customHeight="1" x14ac:dyDescent="0.2"/>
    <row r="61500" ht="12.75" customHeight="1" x14ac:dyDescent="0.2"/>
    <row r="61501" ht="12.75" customHeight="1" x14ac:dyDescent="0.2"/>
    <row r="61502" ht="12.75" customHeight="1" x14ac:dyDescent="0.2"/>
    <row r="61503" ht="12.75" customHeight="1" x14ac:dyDescent="0.2"/>
    <row r="61504" ht="12.75" customHeight="1" x14ac:dyDescent="0.2"/>
    <row r="61505" ht="12.75" customHeight="1" x14ac:dyDescent="0.2"/>
    <row r="61506" ht="12.75" customHeight="1" x14ac:dyDescent="0.2"/>
    <row r="61507" ht="12.75" customHeight="1" x14ac:dyDescent="0.2"/>
    <row r="61508" ht="12.75" customHeight="1" x14ac:dyDescent="0.2"/>
    <row r="61509" ht="12.75" customHeight="1" x14ac:dyDescent="0.2"/>
    <row r="61510" ht="12.75" customHeight="1" x14ac:dyDescent="0.2"/>
    <row r="61511" ht="12.75" customHeight="1" x14ac:dyDescent="0.2"/>
    <row r="61512" ht="12.75" customHeight="1" x14ac:dyDescent="0.2"/>
    <row r="61513" ht="12.75" customHeight="1" x14ac:dyDescent="0.2"/>
    <row r="61514" ht="12.75" customHeight="1" x14ac:dyDescent="0.2"/>
    <row r="61515" ht="12.75" customHeight="1" x14ac:dyDescent="0.2"/>
    <row r="61516" ht="12.75" customHeight="1" x14ac:dyDescent="0.2"/>
    <row r="61517" ht="12.75" customHeight="1" x14ac:dyDescent="0.2"/>
    <row r="61518" ht="12.75" customHeight="1" x14ac:dyDescent="0.2"/>
    <row r="61519" ht="12.75" customHeight="1" x14ac:dyDescent="0.2"/>
    <row r="61520" ht="12.75" customHeight="1" x14ac:dyDescent="0.2"/>
    <row r="61521" ht="12.75" customHeight="1" x14ac:dyDescent="0.2"/>
    <row r="61522" ht="12.75" customHeight="1" x14ac:dyDescent="0.2"/>
    <row r="61523" ht="12.75" customHeight="1" x14ac:dyDescent="0.2"/>
    <row r="61524" ht="12.75" customHeight="1" x14ac:dyDescent="0.2"/>
    <row r="61525" ht="12.75" customHeight="1" x14ac:dyDescent="0.2"/>
    <row r="61526" ht="12.75" customHeight="1" x14ac:dyDescent="0.2"/>
    <row r="61527" ht="12.75" customHeight="1" x14ac:dyDescent="0.2"/>
    <row r="61528" ht="12.75" customHeight="1" x14ac:dyDescent="0.2"/>
    <row r="61529" ht="12.75" customHeight="1" x14ac:dyDescent="0.2"/>
    <row r="61530" ht="12.75" customHeight="1" x14ac:dyDescent="0.2"/>
    <row r="61531" ht="12.75" customHeight="1" x14ac:dyDescent="0.2"/>
    <row r="61532" ht="12.75" customHeight="1" x14ac:dyDescent="0.2"/>
    <row r="61533" ht="12.75" customHeight="1" x14ac:dyDescent="0.2"/>
    <row r="61534" ht="12.75" customHeight="1" x14ac:dyDescent="0.2"/>
    <row r="61535" ht="12.75" customHeight="1" x14ac:dyDescent="0.2"/>
    <row r="61536" ht="12.75" customHeight="1" x14ac:dyDescent="0.2"/>
    <row r="61537" ht="12.75" customHeight="1" x14ac:dyDescent="0.2"/>
    <row r="61538" ht="12.75" customHeight="1" x14ac:dyDescent="0.2"/>
    <row r="61539" ht="12.75" customHeight="1" x14ac:dyDescent="0.2"/>
    <row r="61540" ht="12.75" customHeight="1" x14ac:dyDescent="0.2"/>
    <row r="61541" ht="12.75" customHeight="1" x14ac:dyDescent="0.2"/>
    <row r="61542" ht="12.75" customHeight="1" x14ac:dyDescent="0.2"/>
    <row r="61543" ht="12.75" customHeight="1" x14ac:dyDescent="0.2"/>
    <row r="61544" ht="12.75" customHeight="1" x14ac:dyDescent="0.2"/>
    <row r="61545" ht="12.75" customHeight="1" x14ac:dyDescent="0.2"/>
    <row r="61546" ht="12.75" customHeight="1" x14ac:dyDescent="0.2"/>
    <row r="61547" ht="12.75" customHeight="1" x14ac:dyDescent="0.2"/>
    <row r="61548" ht="12.75" customHeight="1" x14ac:dyDescent="0.2"/>
    <row r="61549" ht="12.75" customHeight="1" x14ac:dyDescent="0.2"/>
    <row r="61550" ht="12.75" customHeight="1" x14ac:dyDescent="0.2"/>
    <row r="61551" ht="12.75" customHeight="1" x14ac:dyDescent="0.2"/>
    <row r="61552" ht="12.75" customHeight="1" x14ac:dyDescent="0.2"/>
    <row r="61553" ht="12.75" customHeight="1" x14ac:dyDescent="0.2"/>
    <row r="61554" ht="12.75" customHeight="1" x14ac:dyDescent="0.2"/>
    <row r="61555" ht="12.75" customHeight="1" x14ac:dyDescent="0.2"/>
    <row r="61556" ht="12.75" customHeight="1" x14ac:dyDescent="0.2"/>
    <row r="61557" ht="12.75" customHeight="1" x14ac:dyDescent="0.2"/>
    <row r="61558" ht="12.75" customHeight="1" x14ac:dyDescent="0.2"/>
    <row r="61559" ht="12.75" customHeight="1" x14ac:dyDescent="0.2"/>
    <row r="61560" ht="12.75" customHeight="1" x14ac:dyDescent="0.2"/>
    <row r="61561" ht="12.75" customHeight="1" x14ac:dyDescent="0.2"/>
    <row r="61562" ht="12.75" customHeight="1" x14ac:dyDescent="0.2"/>
    <row r="61563" ht="12.75" customHeight="1" x14ac:dyDescent="0.2"/>
    <row r="61564" ht="12.75" customHeight="1" x14ac:dyDescent="0.2"/>
    <row r="61565" ht="12.75" customHeight="1" x14ac:dyDescent="0.2"/>
    <row r="61566" ht="12.75" customHeight="1" x14ac:dyDescent="0.2"/>
    <row r="61567" ht="12.75" customHeight="1" x14ac:dyDescent="0.2"/>
    <row r="61568" ht="12.75" customHeight="1" x14ac:dyDescent="0.2"/>
    <row r="61569" ht="12.75" customHeight="1" x14ac:dyDescent="0.2"/>
    <row r="61570" ht="12.75" customHeight="1" x14ac:dyDescent="0.2"/>
    <row r="61571" ht="12.75" customHeight="1" x14ac:dyDescent="0.2"/>
    <row r="61572" ht="12.75" customHeight="1" x14ac:dyDescent="0.2"/>
    <row r="61573" ht="12.75" customHeight="1" x14ac:dyDescent="0.2"/>
    <row r="61574" ht="12.75" customHeight="1" x14ac:dyDescent="0.2"/>
    <row r="61575" ht="12.75" customHeight="1" x14ac:dyDescent="0.2"/>
    <row r="61576" ht="12.75" customHeight="1" x14ac:dyDescent="0.2"/>
    <row r="61577" ht="12.75" customHeight="1" x14ac:dyDescent="0.2"/>
    <row r="61578" ht="12.75" customHeight="1" x14ac:dyDescent="0.2"/>
    <row r="61579" ht="12.75" customHeight="1" x14ac:dyDescent="0.2"/>
    <row r="61580" ht="12.75" customHeight="1" x14ac:dyDescent="0.2"/>
    <row r="61581" ht="12.75" customHeight="1" x14ac:dyDescent="0.2"/>
    <row r="61582" ht="12.75" customHeight="1" x14ac:dyDescent="0.2"/>
    <row r="61583" ht="12.75" customHeight="1" x14ac:dyDescent="0.2"/>
    <row r="61584" ht="12.75" customHeight="1" x14ac:dyDescent="0.2"/>
    <row r="61585" ht="12.75" customHeight="1" x14ac:dyDescent="0.2"/>
    <row r="61586" ht="12.75" customHeight="1" x14ac:dyDescent="0.2"/>
    <row r="61587" ht="12.75" customHeight="1" x14ac:dyDescent="0.2"/>
    <row r="61588" ht="12.75" customHeight="1" x14ac:dyDescent="0.2"/>
    <row r="61589" ht="12.75" customHeight="1" x14ac:dyDescent="0.2"/>
    <row r="61590" ht="12.75" customHeight="1" x14ac:dyDescent="0.2"/>
    <row r="61591" ht="12.75" customHeight="1" x14ac:dyDescent="0.2"/>
    <row r="61592" ht="12.75" customHeight="1" x14ac:dyDescent="0.2"/>
    <row r="61593" ht="12.75" customHeight="1" x14ac:dyDescent="0.2"/>
    <row r="61594" ht="12.75" customHeight="1" x14ac:dyDescent="0.2"/>
    <row r="61595" ht="12.75" customHeight="1" x14ac:dyDescent="0.2"/>
    <row r="61596" ht="12.75" customHeight="1" x14ac:dyDescent="0.2"/>
    <row r="61597" ht="12.75" customHeight="1" x14ac:dyDescent="0.2"/>
    <row r="61598" ht="12.75" customHeight="1" x14ac:dyDescent="0.2"/>
    <row r="61599" ht="12.75" customHeight="1" x14ac:dyDescent="0.2"/>
    <row r="61600" ht="12.75" customHeight="1" x14ac:dyDescent="0.2"/>
    <row r="61601" ht="12.75" customHeight="1" x14ac:dyDescent="0.2"/>
    <row r="61602" ht="12.75" customHeight="1" x14ac:dyDescent="0.2"/>
    <row r="61603" ht="12.75" customHeight="1" x14ac:dyDescent="0.2"/>
    <row r="61604" ht="12.75" customHeight="1" x14ac:dyDescent="0.2"/>
    <row r="61605" ht="12.75" customHeight="1" x14ac:dyDescent="0.2"/>
    <row r="61606" ht="12.75" customHeight="1" x14ac:dyDescent="0.2"/>
    <row r="61607" ht="12.75" customHeight="1" x14ac:dyDescent="0.2"/>
    <row r="61608" ht="12.75" customHeight="1" x14ac:dyDescent="0.2"/>
    <row r="61609" ht="12.75" customHeight="1" x14ac:dyDescent="0.2"/>
    <row r="61610" ht="12.75" customHeight="1" x14ac:dyDescent="0.2"/>
    <row r="61611" ht="12.75" customHeight="1" x14ac:dyDescent="0.2"/>
    <row r="61612" ht="12.75" customHeight="1" x14ac:dyDescent="0.2"/>
    <row r="61613" ht="12.75" customHeight="1" x14ac:dyDescent="0.2"/>
    <row r="61614" ht="12.75" customHeight="1" x14ac:dyDescent="0.2"/>
    <row r="61615" ht="12.75" customHeight="1" x14ac:dyDescent="0.2"/>
    <row r="61616" ht="12.75" customHeight="1" x14ac:dyDescent="0.2"/>
    <row r="61617" ht="12.75" customHeight="1" x14ac:dyDescent="0.2"/>
    <row r="61618" ht="12.75" customHeight="1" x14ac:dyDescent="0.2"/>
    <row r="61619" ht="12.75" customHeight="1" x14ac:dyDescent="0.2"/>
    <row r="61620" ht="12.75" customHeight="1" x14ac:dyDescent="0.2"/>
    <row r="61621" ht="12.75" customHeight="1" x14ac:dyDescent="0.2"/>
    <row r="61622" ht="12.75" customHeight="1" x14ac:dyDescent="0.2"/>
    <row r="61623" ht="12.75" customHeight="1" x14ac:dyDescent="0.2"/>
    <row r="61624" ht="12.75" customHeight="1" x14ac:dyDescent="0.2"/>
    <row r="61625" ht="12.75" customHeight="1" x14ac:dyDescent="0.2"/>
    <row r="61626" ht="12.75" customHeight="1" x14ac:dyDescent="0.2"/>
    <row r="61627" ht="12.75" customHeight="1" x14ac:dyDescent="0.2"/>
    <row r="61628" ht="12.75" customHeight="1" x14ac:dyDescent="0.2"/>
    <row r="61629" ht="12.75" customHeight="1" x14ac:dyDescent="0.2"/>
    <row r="61630" ht="12.75" customHeight="1" x14ac:dyDescent="0.2"/>
    <row r="61631" ht="12.75" customHeight="1" x14ac:dyDescent="0.2"/>
    <row r="61632" ht="12.75" customHeight="1" x14ac:dyDescent="0.2"/>
    <row r="61633" ht="12.75" customHeight="1" x14ac:dyDescent="0.2"/>
    <row r="61634" ht="12.75" customHeight="1" x14ac:dyDescent="0.2"/>
    <row r="61635" ht="12.75" customHeight="1" x14ac:dyDescent="0.2"/>
    <row r="61636" ht="12.75" customHeight="1" x14ac:dyDescent="0.2"/>
    <row r="61637" ht="12.75" customHeight="1" x14ac:dyDescent="0.2"/>
    <row r="61638" ht="12.75" customHeight="1" x14ac:dyDescent="0.2"/>
    <row r="61639" ht="12.75" customHeight="1" x14ac:dyDescent="0.2"/>
    <row r="61640" ht="12.75" customHeight="1" x14ac:dyDescent="0.2"/>
    <row r="61641" ht="12.75" customHeight="1" x14ac:dyDescent="0.2"/>
    <row r="61642" ht="12.75" customHeight="1" x14ac:dyDescent="0.2"/>
    <row r="61643" ht="12.75" customHeight="1" x14ac:dyDescent="0.2"/>
    <row r="61644" ht="12.75" customHeight="1" x14ac:dyDescent="0.2"/>
    <row r="61645" ht="12.75" customHeight="1" x14ac:dyDescent="0.2"/>
    <row r="61646" ht="12.75" customHeight="1" x14ac:dyDescent="0.2"/>
    <row r="61647" ht="12.75" customHeight="1" x14ac:dyDescent="0.2"/>
    <row r="61648" ht="12.75" customHeight="1" x14ac:dyDescent="0.2"/>
    <row r="61649" ht="12.75" customHeight="1" x14ac:dyDescent="0.2"/>
    <row r="61650" ht="12.75" customHeight="1" x14ac:dyDescent="0.2"/>
    <row r="61651" ht="12.75" customHeight="1" x14ac:dyDescent="0.2"/>
    <row r="61652" ht="12.75" customHeight="1" x14ac:dyDescent="0.2"/>
    <row r="61653" ht="12.75" customHeight="1" x14ac:dyDescent="0.2"/>
    <row r="61654" ht="12.75" customHeight="1" x14ac:dyDescent="0.2"/>
    <row r="61655" ht="12.75" customHeight="1" x14ac:dyDescent="0.2"/>
    <row r="61656" ht="12.75" customHeight="1" x14ac:dyDescent="0.2"/>
    <row r="61657" ht="12.75" customHeight="1" x14ac:dyDescent="0.2"/>
    <row r="61658" ht="12.75" customHeight="1" x14ac:dyDescent="0.2"/>
    <row r="61659" ht="12.75" customHeight="1" x14ac:dyDescent="0.2"/>
    <row r="61660" ht="12.75" customHeight="1" x14ac:dyDescent="0.2"/>
    <row r="61661" ht="12.75" customHeight="1" x14ac:dyDescent="0.2"/>
    <row r="61662" ht="12.75" customHeight="1" x14ac:dyDescent="0.2"/>
    <row r="61663" ht="12.75" customHeight="1" x14ac:dyDescent="0.2"/>
    <row r="61664" ht="12.75" customHeight="1" x14ac:dyDescent="0.2"/>
    <row r="61665" ht="12.75" customHeight="1" x14ac:dyDescent="0.2"/>
    <row r="61666" ht="12.75" customHeight="1" x14ac:dyDescent="0.2"/>
    <row r="61667" ht="12.75" customHeight="1" x14ac:dyDescent="0.2"/>
    <row r="61668" ht="12.75" customHeight="1" x14ac:dyDescent="0.2"/>
    <row r="61669" ht="12.75" customHeight="1" x14ac:dyDescent="0.2"/>
    <row r="61670" ht="12.75" customHeight="1" x14ac:dyDescent="0.2"/>
    <row r="61671" ht="12.75" customHeight="1" x14ac:dyDescent="0.2"/>
    <row r="61672" ht="12.75" customHeight="1" x14ac:dyDescent="0.2"/>
    <row r="61673" ht="12.75" customHeight="1" x14ac:dyDescent="0.2"/>
    <row r="61674" ht="12.75" customHeight="1" x14ac:dyDescent="0.2"/>
    <row r="61675" ht="12.75" customHeight="1" x14ac:dyDescent="0.2"/>
    <row r="61676" ht="12.75" customHeight="1" x14ac:dyDescent="0.2"/>
    <row r="61677" ht="12.75" customHeight="1" x14ac:dyDescent="0.2"/>
    <row r="61678" ht="12.75" customHeight="1" x14ac:dyDescent="0.2"/>
    <row r="61679" ht="12.75" customHeight="1" x14ac:dyDescent="0.2"/>
    <row r="61680" ht="12.75" customHeight="1" x14ac:dyDescent="0.2"/>
    <row r="61681" ht="12.75" customHeight="1" x14ac:dyDescent="0.2"/>
    <row r="61682" ht="12.75" customHeight="1" x14ac:dyDescent="0.2"/>
    <row r="61683" ht="12.75" customHeight="1" x14ac:dyDescent="0.2"/>
    <row r="61684" ht="12.75" customHeight="1" x14ac:dyDescent="0.2"/>
    <row r="61685" ht="12.75" customHeight="1" x14ac:dyDescent="0.2"/>
    <row r="61686" ht="12.75" customHeight="1" x14ac:dyDescent="0.2"/>
    <row r="61687" ht="12.75" customHeight="1" x14ac:dyDescent="0.2"/>
    <row r="61688" ht="12.75" customHeight="1" x14ac:dyDescent="0.2"/>
    <row r="61689" ht="12.75" customHeight="1" x14ac:dyDescent="0.2"/>
    <row r="61690" ht="12.75" customHeight="1" x14ac:dyDescent="0.2"/>
    <row r="61691" ht="12.75" customHeight="1" x14ac:dyDescent="0.2"/>
    <row r="61692" ht="12.75" customHeight="1" x14ac:dyDescent="0.2"/>
    <row r="61693" ht="12.75" customHeight="1" x14ac:dyDescent="0.2"/>
    <row r="61694" ht="12.75" customHeight="1" x14ac:dyDescent="0.2"/>
    <row r="61695" ht="12.75" customHeight="1" x14ac:dyDescent="0.2"/>
    <row r="61696" ht="12.75" customHeight="1" x14ac:dyDescent="0.2"/>
    <row r="61697" ht="12.75" customHeight="1" x14ac:dyDescent="0.2"/>
    <row r="61698" ht="12.75" customHeight="1" x14ac:dyDescent="0.2"/>
    <row r="61699" ht="12.75" customHeight="1" x14ac:dyDescent="0.2"/>
    <row r="61700" ht="12.75" customHeight="1" x14ac:dyDescent="0.2"/>
    <row r="61701" ht="12.75" customHeight="1" x14ac:dyDescent="0.2"/>
    <row r="61702" ht="12.75" customHeight="1" x14ac:dyDescent="0.2"/>
    <row r="61703" ht="12.75" customHeight="1" x14ac:dyDescent="0.2"/>
    <row r="61704" ht="12.75" customHeight="1" x14ac:dyDescent="0.2"/>
    <row r="61705" ht="12.75" customHeight="1" x14ac:dyDescent="0.2"/>
    <row r="61706" ht="12.75" customHeight="1" x14ac:dyDescent="0.2"/>
    <row r="61707" ht="12.75" customHeight="1" x14ac:dyDescent="0.2"/>
    <row r="61708" ht="12.75" customHeight="1" x14ac:dyDescent="0.2"/>
    <row r="61709" ht="12.75" customHeight="1" x14ac:dyDescent="0.2"/>
    <row r="61710" ht="12.75" customHeight="1" x14ac:dyDescent="0.2"/>
    <row r="61711" ht="12.75" customHeight="1" x14ac:dyDescent="0.2"/>
    <row r="61712" ht="12.75" customHeight="1" x14ac:dyDescent="0.2"/>
    <row r="61713" ht="12.75" customHeight="1" x14ac:dyDescent="0.2"/>
    <row r="61714" ht="12.75" customHeight="1" x14ac:dyDescent="0.2"/>
    <row r="61715" ht="12.75" customHeight="1" x14ac:dyDescent="0.2"/>
    <row r="61716" ht="12.75" customHeight="1" x14ac:dyDescent="0.2"/>
    <row r="61717" ht="12.75" customHeight="1" x14ac:dyDescent="0.2"/>
    <row r="61718" ht="12.75" customHeight="1" x14ac:dyDescent="0.2"/>
    <row r="61719" ht="12.75" customHeight="1" x14ac:dyDescent="0.2"/>
    <row r="61720" ht="12.75" customHeight="1" x14ac:dyDescent="0.2"/>
    <row r="61721" ht="12.75" customHeight="1" x14ac:dyDescent="0.2"/>
    <row r="61722" ht="12.75" customHeight="1" x14ac:dyDescent="0.2"/>
    <row r="61723" ht="12.75" customHeight="1" x14ac:dyDescent="0.2"/>
    <row r="61724" ht="12.75" customHeight="1" x14ac:dyDescent="0.2"/>
    <row r="61725" ht="12.75" customHeight="1" x14ac:dyDescent="0.2"/>
    <row r="61726" ht="12.75" customHeight="1" x14ac:dyDescent="0.2"/>
    <row r="61727" ht="12.75" customHeight="1" x14ac:dyDescent="0.2"/>
    <row r="61728" ht="12.75" customHeight="1" x14ac:dyDescent="0.2"/>
    <row r="61729" ht="12.75" customHeight="1" x14ac:dyDescent="0.2"/>
    <row r="61730" ht="12.75" customHeight="1" x14ac:dyDescent="0.2"/>
    <row r="61731" ht="12.75" customHeight="1" x14ac:dyDescent="0.2"/>
    <row r="61732" ht="12.75" customHeight="1" x14ac:dyDescent="0.2"/>
    <row r="61733" ht="12.75" customHeight="1" x14ac:dyDescent="0.2"/>
    <row r="61734" ht="12.75" customHeight="1" x14ac:dyDescent="0.2"/>
    <row r="61735" ht="12.75" customHeight="1" x14ac:dyDescent="0.2"/>
    <row r="61736" ht="12.75" customHeight="1" x14ac:dyDescent="0.2"/>
    <row r="61737" ht="12.75" customHeight="1" x14ac:dyDescent="0.2"/>
    <row r="61738" ht="12.75" customHeight="1" x14ac:dyDescent="0.2"/>
    <row r="61739" ht="12.75" customHeight="1" x14ac:dyDescent="0.2"/>
    <row r="61740" ht="12.75" customHeight="1" x14ac:dyDescent="0.2"/>
    <row r="61741" ht="12.75" customHeight="1" x14ac:dyDescent="0.2"/>
    <row r="61742" ht="12.75" customHeight="1" x14ac:dyDescent="0.2"/>
    <row r="61743" ht="12.75" customHeight="1" x14ac:dyDescent="0.2"/>
    <row r="61744" ht="12.75" customHeight="1" x14ac:dyDescent="0.2"/>
    <row r="61745" ht="12.75" customHeight="1" x14ac:dyDescent="0.2"/>
    <row r="61746" ht="12.75" customHeight="1" x14ac:dyDescent="0.2"/>
    <row r="61747" ht="12.75" customHeight="1" x14ac:dyDescent="0.2"/>
    <row r="61748" ht="12.75" customHeight="1" x14ac:dyDescent="0.2"/>
    <row r="61749" ht="12.75" customHeight="1" x14ac:dyDescent="0.2"/>
    <row r="61750" ht="12.75" customHeight="1" x14ac:dyDescent="0.2"/>
    <row r="61751" ht="12.75" customHeight="1" x14ac:dyDescent="0.2"/>
    <row r="61752" ht="12.75" customHeight="1" x14ac:dyDescent="0.2"/>
    <row r="61753" ht="12.75" customHeight="1" x14ac:dyDescent="0.2"/>
    <row r="61754" ht="12.75" customHeight="1" x14ac:dyDescent="0.2"/>
    <row r="61755" ht="12.75" customHeight="1" x14ac:dyDescent="0.2"/>
    <row r="61756" ht="12.75" customHeight="1" x14ac:dyDescent="0.2"/>
    <row r="61757" ht="12.75" customHeight="1" x14ac:dyDescent="0.2"/>
    <row r="61758" ht="12.75" customHeight="1" x14ac:dyDescent="0.2"/>
    <row r="61759" ht="12.75" customHeight="1" x14ac:dyDescent="0.2"/>
    <row r="61760" ht="12.75" customHeight="1" x14ac:dyDescent="0.2"/>
    <row r="61761" ht="12.75" customHeight="1" x14ac:dyDescent="0.2"/>
    <row r="61762" ht="12.75" customHeight="1" x14ac:dyDescent="0.2"/>
    <row r="61763" ht="12.75" customHeight="1" x14ac:dyDescent="0.2"/>
    <row r="61764" ht="12.75" customHeight="1" x14ac:dyDescent="0.2"/>
    <row r="61765" ht="12.75" customHeight="1" x14ac:dyDescent="0.2"/>
    <row r="61766" ht="12.75" customHeight="1" x14ac:dyDescent="0.2"/>
    <row r="61767" ht="12.75" customHeight="1" x14ac:dyDescent="0.2"/>
    <row r="61768" ht="12.75" customHeight="1" x14ac:dyDescent="0.2"/>
    <row r="61769" ht="12.75" customHeight="1" x14ac:dyDescent="0.2"/>
    <row r="61770" ht="12.75" customHeight="1" x14ac:dyDescent="0.2"/>
    <row r="61771" ht="12.75" customHeight="1" x14ac:dyDescent="0.2"/>
    <row r="61772" ht="12.75" customHeight="1" x14ac:dyDescent="0.2"/>
    <row r="61773" ht="12.75" customHeight="1" x14ac:dyDescent="0.2"/>
    <row r="61774" ht="12.75" customHeight="1" x14ac:dyDescent="0.2"/>
    <row r="61775" ht="12.75" customHeight="1" x14ac:dyDescent="0.2"/>
    <row r="61776" ht="12.75" customHeight="1" x14ac:dyDescent="0.2"/>
    <row r="61777" ht="12.75" customHeight="1" x14ac:dyDescent="0.2"/>
    <row r="61778" ht="12.75" customHeight="1" x14ac:dyDescent="0.2"/>
    <row r="61779" ht="12.75" customHeight="1" x14ac:dyDescent="0.2"/>
    <row r="61780" ht="12.75" customHeight="1" x14ac:dyDescent="0.2"/>
    <row r="61781" ht="12.75" customHeight="1" x14ac:dyDescent="0.2"/>
    <row r="61782" ht="12.75" customHeight="1" x14ac:dyDescent="0.2"/>
    <row r="61783" ht="12.75" customHeight="1" x14ac:dyDescent="0.2"/>
    <row r="61784" ht="12.75" customHeight="1" x14ac:dyDescent="0.2"/>
    <row r="61785" ht="12.75" customHeight="1" x14ac:dyDescent="0.2"/>
    <row r="61786" ht="12.75" customHeight="1" x14ac:dyDescent="0.2"/>
    <row r="61787" ht="12.75" customHeight="1" x14ac:dyDescent="0.2"/>
    <row r="61788" ht="12.75" customHeight="1" x14ac:dyDescent="0.2"/>
    <row r="61789" ht="12.75" customHeight="1" x14ac:dyDescent="0.2"/>
    <row r="61790" ht="12.75" customHeight="1" x14ac:dyDescent="0.2"/>
    <row r="61791" ht="12.75" customHeight="1" x14ac:dyDescent="0.2"/>
    <row r="61792" ht="12.75" customHeight="1" x14ac:dyDescent="0.2"/>
    <row r="61793" ht="12.75" customHeight="1" x14ac:dyDescent="0.2"/>
    <row r="61794" ht="12.75" customHeight="1" x14ac:dyDescent="0.2"/>
    <row r="61795" ht="12.75" customHeight="1" x14ac:dyDescent="0.2"/>
    <row r="61796" ht="12.75" customHeight="1" x14ac:dyDescent="0.2"/>
    <row r="61797" ht="12.75" customHeight="1" x14ac:dyDescent="0.2"/>
    <row r="61798" ht="12.75" customHeight="1" x14ac:dyDescent="0.2"/>
    <row r="61799" ht="12.75" customHeight="1" x14ac:dyDescent="0.2"/>
    <row r="61800" ht="12.75" customHeight="1" x14ac:dyDescent="0.2"/>
    <row r="61801" ht="12.75" customHeight="1" x14ac:dyDescent="0.2"/>
    <row r="61802" ht="12.75" customHeight="1" x14ac:dyDescent="0.2"/>
    <row r="61803" ht="12.75" customHeight="1" x14ac:dyDescent="0.2"/>
    <row r="61804" ht="12.75" customHeight="1" x14ac:dyDescent="0.2"/>
    <row r="61805" ht="12.75" customHeight="1" x14ac:dyDescent="0.2"/>
    <row r="61806" ht="12.75" customHeight="1" x14ac:dyDescent="0.2"/>
    <row r="61807" ht="12.75" customHeight="1" x14ac:dyDescent="0.2"/>
    <row r="61808" ht="12.75" customHeight="1" x14ac:dyDescent="0.2"/>
    <row r="61809" ht="12.75" customHeight="1" x14ac:dyDescent="0.2"/>
    <row r="61810" ht="12.75" customHeight="1" x14ac:dyDescent="0.2"/>
    <row r="61811" ht="12.75" customHeight="1" x14ac:dyDescent="0.2"/>
    <row r="61812" ht="12.75" customHeight="1" x14ac:dyDescent="0.2"/>
    <row r="61813" ht="12.75" customHeight="1" x14ac:dyDescent="0.2"/>
    <row r="61814" ht="12.75" customHeight="1" x14ac:dyDescent="0.2"/>
    <row r="61815" ht="12.75" customHeight="1" x14ac:dyDescent="0.2"/>
    <row r="61816" ht="12.75" customHeight="1" x14ac:dyDescent="0.2"/>
    <row r="61817" ht="12.75" customHeight="1" x14ac:dyDescent="0.2"/>
    <row r="61818" ht="12.75" customHeight="1" x14ac:dyDescent="0.2"/>
    <row r="61819" ht="12.75" customHeight="1" x14ac:dyDescent="0.2"/>
    <row r="61820" ht="12.75" customHeight="1" x14ac:dyDescent="0.2"/>
    <row r="61821" ht="12.75" customHeight="1" x14ac:dyDescent="0.2"/>
    <row r="61822" ht="12.75" customHeight="1" x14ac:dyDescent="0.2"/>
    <row r="61823" ht="12.75" customHeight="1" x14ac:dyDescent="0.2"/>
    <row r="61824" ht="12.75" customHeight="1" x14ac:dyDescent="0.2"/>
    <row r="61825" ht="12.75" customHeight="1" x14ac:dyDescent="0.2"/>
    <row r="61826" ht="12.75" customHeight="1" x14ac:dyDescent="0.2"/>
    <row r="61827" ht="12.75" customHeight="1" x14ac:dyDescent="0.2"/>
    <row r="61828" ht="12.75" customHeight="1" x14ac:dyDescent="0.2"/>
    <row r="61829" ht="12.75" customHeight="1" x14ac:dyDescent="0.2"/>
    <row r="61830" ht="12.75" customHeight="1" x14ac:dyDescent="0.2"/>
    <row r="61831" ht="12.75" customHeight="1" x14ac:dyDescent="0.2"/>
    <row r="61832" ht="12.75" customHeight="1" x14ac:dyDescent="0.2"/>
    <row r="61833" ht="12.75" customHeight="1" x14ac:dyDescent="0.2"/>
    <row r="61834" ht="12.75" customHeight="1" x14ac:dyDescent="0.2"/>
    <row r="61835" ht="12.75" customHeight="1" x14ac:dyDescent="0.2"/>
    <row r="61836" ht="12.75" customHeight="1" x14ac:dyDescent="0.2"/>
    <row r="61837" ht="12.75" customHeight="1" x14ac:dyDescent="0.2"/>
    <row r="61838" ht="12.75" customHeight="1" x14ac:dyDescent="0.2"/>
    <row r="61839" ht="12.75" customHeight="1" x14ac:dyDescent="0.2"/>
    <row r="61840" ht="12.75" customHeight="1" x14ac:dyDescent="0.2"/>
    <row r="61841" ht="12.75" customHeight="1" x14ac:dyDescent="0.2"/>
    <row r="61842" ht="12.75" customHeight="1" x14ac:dyDescent="0.2"/>
    <row r="61843" ht="12.75" customHeight="1" x14ac:dyDescent="0.2"/>
    <row r="61844" ht="12.75" customHeight="1" x14ac:dyDescent="0.2"/>
    <row r="61845" ht="12.75" customHeight="1" x14ac:dyDescent="0.2"/>
    <row r="61846" ht="12.75" customHeight="1" x14ac:dyDescent="0.2"/>
    <row r="61847" ht="12.75" customHeight="1" x14ac:dyDescent="0.2"/>
    <row r="61848" ht="12.75" customHeight="1" x14ac:dyDescent="0.2"/>
    <row r="61849" ht="12.75" customHeight="1" x14ac:dyDescent="0.2"/>
    <row r="61850" ht="12.75" customHeight="1" x14ac:dyDescent="0.2"/>
    <row r="61851" ht="12.75" customHeight="1" x14ac:dyDescent="0.2"/>
    <row r="61852" ht="12.75" customHeight="1" x14ac:dyDescent="0.2"/>
    <row r="61853" ht="12.75" customHeight="1" x14ac:dyDescent="0.2"/>
    <row r="61854" ht="12.75" customHeight="1" x14ac:dyDescent="0.2"/>
    <row r="61855" ht="12.75" customHeight="1" x14ac:dyDescent="0.2"/>
    <row r="61856" ht="12.75" customHeight="1" x14ac:dyDescent="0.2"/>
    <row r="61857" ht="12.75" customHeight="1" x14ac:dyDescent="0.2"/>
    <row r="61858" ht="12.75" customHeight="1" x14ac:dyDescent="0.2"/>
    <row r="61859" ht="12.75" customHeight="1" x14ac:dyDescent="0.2"/>
    <row r="61860" ht="12.75" customHeight="1" x14ac:dyDescent="0.2"/>
    <row r="61861" ht="12.75" customHeight="1" x14ac:dyDescent="0.2"/>
    <row r="61862" ht="12.75" customHeight="1" x14ac:dyDescent="0.2"/>
    <row r="61863" ht="12.75" customHeight="1" x14ac:dyDescent="0.2"/>
    <row r="61864" ht="12.75" customHeight="1" x14ac:dyDescent="0.2"/>
    <row r="61865" ht="12.75" customHeight="1" x14ac:dyDescent="0.2"/>
    <row r="61866" ht="12.75" customHeight="1" x14ac:dyDescent="0.2"/>
    <row r="61867" ht="12.75" customHeight="1" x14ac:dyDescent="0.2"/>
    <row r="61868" ht="12.75" customHeight="1" x14ac:dyDescent="0.2"/>
    <row r="61869" ht="12.75" customHeight="1" x14ac:dyDescent="0.2"/>
    <row r="61870" ht="12.75" customHeight="1" x14ac:dyDescent="0.2"/>
    <row r="61871" ht="12.75" customHeight="1" x14ac:dyDescent="0.2"/>
    <row r="61872" ht="12.75" customHeight="1" x14ac:dyDescent="0.2"/>
    <row r="61873" ht="12.75" customHeight="1" x14ac:dyDescent="0.2"/>
    <row r="61874" ht="12.75" customHeight="1" x14ac:dyDescent="0.2"/>
    <row r="61875" ht="12.75" customHeight="1" x14ac:dyDescent="0.2"/>
    <row r="61876" ht="12.75" customHeight="1" x14ac:dyDescent="0.2"/>
    <row r="61877" ht="12.75" customHeight="1" x14ac:dyDescent="0.2"/>
    <row r="61878" ht="12.75" customHeight="1" x14ac:dyDescent="0.2"/>
    <row r="61879" ht="12.75" customHeight="1" x14ac:dyDescent="0.2"/>
    <row r="61880" ht="12.75" customHeight="1" x14ac:dyDescent="0.2"/>
    <row r="61881" ht="12.75" customHeight="1" x14ac:dyDescent="0.2"/>
    <row r="61882" ht="12.75" customHeight="1" x14ac:dyDescent="0.2"/>
    <row r="61883" ht="12.75" customHeight="1" x14ac:dyDescent="0.2"/>
    <row r="61884" ht="12.75" customHeight="1" x14ac:dyDescent="0.2"/>
    <row r="61885" ht="12.75" customHeight="1" x14ac:dyDescent="0.2"/>
    <row r="61886" ht="12.75" customHeight="1" x14ac:dyDescent="0.2"/>
    <row r="61887" ht="12.75" customHeight="1" x14ac:dyDescent="0.2"/>
    <row r="61888" ht="12.75" customHeight="1" x14ac:dyDescent="0.2"/>
    <row r="61889" ht="12.75" customHeight="1" x14ac:dyDescent="0.2"/>
    <row r="61890" ht="12.75" customHeight="1" x14ac:dyDescent="0.2"/>
    <row r="61891" ht="12.75" customHeight="1" x14ac:dyDescent="0.2"/>
    <row r="61892" ht="12.75" customHeight="1" x14ac:dyDescent="0.2"/>
    <row r="61893" ht="12.75" customHeight="1" x14ac:dyDescent="0.2"/>
    <row r="61894" ht="12.75" customHeight="1" x14ac:dyDescent="0.2"/>
    <row r="61895" ht="12.75" customHeight="1" x14ac:dyDescent="0.2"/>
    <row r="61896" ht="12.75" customHeight="1" x14ac:dyDescent="0.2"/>
    <row r="61897" ht="12.75" customHeight="1" x14ac:dyDescent="0.2"/>
    <row r="61898" ht="12.75" customHeight="1" x14ac:dyDescent="0.2"/>
    <row r="61899" ht="12.75" customHeight="1" x14ac:dyDescent="0.2"/>
    <row r="61900" ht="12.75" customHeight="1" x14ac:dyDescent="0.2"/>
    <row r="61901" ht="12.75" customHeight="1" x14ac:dyDescent="0.2"/>
    <row r="61902" ht="12.75" customHeight="1" x14ac:dyDescent="0.2"/>
    <row r="61903" ht="12.75" customHeight="1" x14ac:dyDescent="0.2"/>
    <row r="61904" ht="12.75" customHeight="1" x14ac:dyDescent="0.2"/>
    <row r="61905" ht="12.75" customHeight="1" x14ac:dyDescent="0.2"/>
    <row r="61906" ht="12.75" customHeight="1" x14ac:dyDescent="0.2"/>
    <row r="61907" ht="12.75" customHeight="1" x14ac:dyDescent="0.2"/>
    <row r="61908" ht="12.75" customHeight="1" x14ac:dyDescent="0.2"/>
    <row r="61909" ht="12.75" customHeight="1" x14ac:dyDescent="0.2"/>
    <row r="61910" ht="12.75" customHeight="1" x14ac:dyDescent="0.2"/>
    <row r="61911" ht="12.75" customHeight="1" x14ac:dyDescent="0.2"/>
    <row r="61912" ht="12.75" customHeight="1" x14ac:dyDescent="0.2"/>
    <row r="61913" ht="12.75" customHeight="1" x14ac:dyDescent="0.2"/>
    <row r="61914" ht="12.75" customHeight="1" x14ac:dyDescent="0.2"/>
    <row r="61915" ht="12.75" customHeight="1" x14ac:dyDescent="0.2"/>
    <row r="61916" ht="12.75" customHeight="1" x14ac:dyDescent="0.2"/>
    <row r="61917" ht="12.75" customHeight="1" x14ac:dyDescent="0.2"/>
    <row r="61918" ht="12.75" customHeight="1" x14ac:dyDescent="0.2"/>
    <row r="61919" ht="12.75" customHeight="1" x14ac:dyDescent="0.2"/>
    <row r="61920" ht="12.75" customHeight="1" x14ac:dyDescent="0.2"/>
    <row r="61921" ht="12.75" customHeight="1" x14ac:dyDescent="0.2"/>
    <row r="61922" ht="12.75" customHeight="1" x14ac:dyDescent="0.2"/>
    <row r="61923" ht="12.75" customHeight="1" x14ac:dyDescent="0.2"/>
    <row r="61924" ht="12.75" customHeight="1" x14ac:dyDescent="0.2"/>
    <row r="61925" ht="12.75" customHeight="1" x14ac:dyDescent="0.2"/>
    <row r="61926" ht="12.75" customHeight="1" x14ac:dyDescent="0.2"/>
    <row r="61927" ht="12.75" customHeight="1" x14ac:dyDescent="0.2"/>
    <row r="61928" ht="12.75" customHeight="1" x14ac:dyDescent="0.2"/>
    <row r="61929" ht="12.75" customHeight="1" x14ac:dyDescent="0.2"/>
    <row r="61930" ht="12.75" customHeight="1" x14ac:dyDescent="0.2"/>
    <row r="61931" ht="12.75" customHeight="1" x14ac:dyDescent="0.2"/>
    <row r="61932" ht="12.75" customHeight="1" x14ac:dyDescent="0.2"/>
    <row r="61933" ht="12.75" customHeight="1" x14ac:dyDescent="0.2"/>
    <row r="61934" ht="12.75" customHeight="1" x14ac:dyDescent="0.2"/>
    <row r="61935" ht="12.75" customHeight="1" x14ac:dyDescent="0.2"/>
    <row r="61936" ht="12.75" customHeight="1" x14ac:dyDescent="0.2"/>
    <row r="61937" ht="12.75" customHeight="1" x14ac:dyDescent="0.2"/>
    <row r="61938" ht="12.75" customHeight="1" x14ac:dyDescent="0.2"/>
    <row r="61939" ht="12.75" customHeight="1" x14ac:dyDescent="0.2"/>
    <row r="61940" ht="12.75" customHeight="1" x14ac:dyDescent="0.2"/>
    <row r="61941" ht="12.75" customHeight="1" x14ac:dyDescent="0.2"/>
    <row r="61942" ht="12.75" customHeight="1" x14ac:dyDescent="0.2"/>
    <row r="61943" ht="12.75" customHeight="1" x14ac:dyDescent="0.2"/>
    <row r="61944" ht="12.75" customHeight="1" x14ac:dyDescent="0.2"/>
    <row r="61945" ht="12.75" customHeight="1" x14ac:dyDescent="0.2"/>
    <row r="61946" ht="12.75" customHeight="1" x14ac:dyDescent="0.2"/>
    <row r="61947" ht="12.75" customHeight="1" x14ac:dyDescent="0.2"/>
    <row r="61948" ht="12.75" customHeight="1" x14ac:dyDescent="0.2"/>
    <row r="61949" ht="12.75" customHeight="1" x14ac:dyDescent="0.2"/>
    <row r="61950" ht="12.75" customHeight="1" x14ac:dyDescent="0.2"/>
    <row r="61951" ht="12.75" customHeight="1" x14ac:dyDescent="0.2"/>
    <row r="61952" ht="12.75" customHeight="1" x14ac:dyDescent="0.2"/>
    <row r="61953" ht="12.75" customHeight="1" x14ac:dyDescent="0.2"/>
    <row r="61954" ht="12.75" customHeight="1" x14ac:dyDescent="0.2"/>
    <row r="61955" ht="12.75" customHeight="1" x14ac:dyDescent="0.2"/>
    <row r="61956" ht="12.75" customHeight="1" x14ac:dyDescent="0.2"/>
    <row r="61957" ht="12.75" customHeight="1" x14ac:dyDescent="0.2"/>
    <row r="61958" ht="12.75" customHeight="1" x14ac:dyDescent="0.2"/>
    <row r="61959" ht="12.75" customHeight="1" x14ac:dyDescent="0.2"/>
    <row r="61960" ht="12.75" customHeight="1" x14ac:dyDescent="0.2"/>
    <row r="61961" ht="12.75" customHeight="1" x14ac:dyDescent="0.2"/>
    <row r="61962" ht="12.75" customHeight="1" x14ac:dyDescent="0.2"/>
    <row r="61963" ht="12.75" customHeight="1" x14ac:dyDescent="0.2"/>
    <row r="61964" ht="12.75" customHeight="1" x14ac:dyDescent="0.2"/>
    <row r="61965" ht="12.75" customHeight="1" x14ac:dyDescent="0.2"/>
    <row r="61966" ht="12.75" customHeight="1" x14ac:dyDescent="0.2"/>
    <row r="61967" ht="12.75" customHeight="1" x14ac:dyDescent="0.2"/>
    <row r="61968" ht="12.75" customHeight="1" x14ac:dyDescent="0.2"/>
    <row r="61969" ht="12.75" customHeight="1" x14ac:dyDescent="0.2"/>
    <row r="61970" ht="12.75" customHeight="1" x14ac:dyDescent="0.2"/>
    <row r="61971" ht="12.75" customHeight="1" x14ac:dyDescent="0.2"/>
    <row r="61972" ht="12.75" customHeight="1" x14ac:dyDescent="0.2"/>
    <row r="61973" ht="12.75" customHeight="1" x14ac:dyDescent="0.2"/>
    <row r="61974" ht="12.75" customHeight="1" x14ac:dyDescent="0.2"/>
    <row r="61975" ht="12.75" customHeight="1" x14ac:dyDescent="0.2"/>
    <row r="61976" ht="12.75" customHeight="1" x14ac:dyDescent="0.2"/>
    <row r="61977" ht="12.75" customHeight="1" x14ac:dyDescent="0.2"/>
    <row r="61978" ht="12.75" customHeight="1" x14ac:dyDescent="0.2"/>
    <row r="61979" ht="12.75" customHeight="1" x14ac:dyDescent="0.2"/>
    <row r="61980" ht="12.75" customHeight="1" x14ac:dyDescent="0.2"/>
    <row r="61981" ht="12.75" customHeight="1" x14ac:dyDescent="0.2"/>
    <row r="61982" ht="12.75" customHeight="1" x14ac:dyDescent="0.2"/>
    <row r="61983" ht="12.75" customHeight="1" x14ac:dyDescent="0.2"/>
    <row r="61984" ht="12.75" customHeight="1" x14ac:dyDescent="0.2"/>
    <row r="61985" ht="12.75" customHeight="1" x14ac:dyDescent="0.2"/>
    <row r="61986" ht="12.75" customHeight="1" x14ac:dyDescent="0.2"/>
    <row r="61987" ht="12.75" customHeight="1" x14ac:dyDescent="0.2"/>
    <row r="61988" ht="12.75" customHeight="1" x14ac:dyDescent="0.2"/>
    <row r="61989" ht="12.75" customHeight="1" x14ac:dyDescent="0.2"/>
    <row r="61990" ht="12.75" customHeight="1" x14ac:dyDescent="0.2"/>
    <row r="61991" ht="12.75" customHeight="1" x14ac:dyDescent="0.2"/>
    <row r="61992" ht="12.75" customHeight="1" x14ac:dyDescent="0.2"/>
    <row r="61993" ht="12.75" customHeight="1" x14ac:dyDescent="0.2"/>
    <row r="61994" ht="12.75" customHeight="1" x14ac:dyDescent="0.2"/>
    <row r="61995" ht="12.75" customHeight="1" x14ac:dyDescent="0.2"/>
    <row r="61996" ht="12.75" customHeight="1" x14ac:dyDescent="0.2"/>
    <row r="61997" ht="12.75" customHeight="1" x14ac:dyDescent="0.2"/>
    <row r="61998" ht="12.75" customHeight="1" x14ac:dyDescent="0.2"/>
    <row r="61999" ht="12.75" customHeight="1" x14ac:dyDescent="0.2"/>
    <row r="62000" ht="12.75" customHeight="1" x14ac:dyDescent="0.2"/>
    <row r="62001" ht="12.75" customHeight="1" x14ac:dyDescent="0.2"/>
    <row r="62002" ht="12.75" customHeight="1" x14ac:dyDescent="0.2"/>
    <row r="62003" ht="12.75" customHeight="1" x14ac:dyDescent="0.2"/>
    <row r="62004" ht="12.75" customHeight="1" x14ac:dyDescent="0.2"/>
    <row r="62005" ht="12.75" customHeight="1" x14ac:dyDescent="0.2"/>
    <row r="62006" ht="12.75" customHeight="1" x14ac:dyDescent="0.2"/>
    <row r="62007" ht="12.75" customHeight="1" x14ac:dyDescent="0.2"/>
    <row r="62008" ht="12.75" customHeight="1" x14ac:dyDescent="0.2"/>
    <row r="62009" ht="12.75" customHeight="1" x14ac:dyDescent="0.2"/>
    <row r="62010" ht="12.75" customHeight="1" x14ac:dyDescent="0.2"/>
    <row r="62011" ht="12.75" customHeight="1" x14ac:dyDescent="0.2"/>
    <row r="62012" ht="12.75" customHeight="1" x14ac:dyDescent="0.2"/>
    <row r="62013" ht="12.75" customHeight="1" x14ac:dyDescent="0.2"/>
    <row r="62014" ht="12.75" customHeight="1" x14ac:dyDescent="0.2"/>
    <row r="62015" ht="12.75" customHeight="1" x14ac:dyDescent="0.2"/>
    <row r="62016" ht="12.75" customHeight="1" x14ac:dyDescent="0.2"/>
    <row r="62017" ht="12.75" customHeight="1" x14ac:dyDescent="0.2"/>
    <row r="62018" ht="12.75" customHeight="1" x14ac:dyDescent="0.2"/>
    <row r="62019" ht="12.75" customHeight="1" x14ac:dyDescent="0.2"/>
    <row r="62020" ht="12.75" customHeight="1" x14ac:dyDescent="0.2"/>
    <row r="62021" ht="12.75" customHeight="1" x14ac:dyDescent="0.2"/>
    <row r="62022" ht="12.75" customHeight="1" x14ac:dyDescent="0.2"/>
    <row r="62023" ht="12.75" customHeight="1" x14ac:dyDescent="0.2"/>
    <row r="62024" ht="12.75" customHeight="1" x14ac:dyDescent="0.2"/>
    <row r="62025" ht="12.75" customHeight="1" x14ac:dyDescent="0.2"/>
    <row r="62026" ht="12.75" customHeight="1" x14ac:dyDescent="0.2"/>
    <row r="62027" ht="12.75" customHeight="1" x14ac:dyDescent="0.2"/>
    <row r="62028" ht="12.75" customHeight="1" x14ac:dyDescent="0.2"/>
    <row r="62029" ht="12.75" customHeight="1" x14ac:dyDescent="0.2"/>
    <row r="62030" ht="12.75" customHeight="1" x14ac:dyDescent="0.2"/>
    <row r="62031" ht="12.75" customHeight="1" x14ac:dyDescent="0.2"/>
    <row r="62032" ht="12.75" customHeight="1" x14ac:dyDescent="0.2"/>
    <row r="62033" ht="12.75" customHeight="1" x14ac:dyDescent="0.2"/>
    <row r="62034" ht="12.75" customHeight="1" x14ac:dyDescent="0.2"/>
    <row r="62035" ht="12.75" customHeight="1" x14ac:dyDescent="0.2"/>
    <row r="62036" ht="12.75" customHeight="1" x14ac:dyDescent="0.2"/>
    <row r="62037" ht="12.75" customHeight="1" x14ac:dyDescent="0.2"/>
    <row r="62038" ht="12.75" customHeight="1" x14ac:dyDescent="0.2"/>
    <row r="62039" ht="12.75" customHeight="1" x14ac:dyDescent="0.2"/>
    <row r="62040" ht="12.75" customHeight="1" x14ac:dyDescent="0.2"/>
    <row r="62041" ht="12.75" customHeight="1" x14ac:dyDescent="0.2"/>
    <row r="62042" ht="12.75" customHeight="1" x14ac:dyDescent="0.2"/>
    <row r="62043" ht="12.75" customHeight="1" x14ac:dyDescent="0.2"/>
    <row r="62044" ht="12.75" customHeight="1" x14ac:dyDescent="0.2"/>
    <row r="62045" ht="12.75" customHeight="1" x14ac:dyDescent="0.2"/>
    <row r="62046" ht="12.75" customHeight="1" x14ac:dyDescent="0.2"/>
    <row r="62047" ht="12.75" customHeight="1" x14ac:dyDescent="0.2"/>
    <row r="62048" ht="12.75" customHeight="1" x14ac:dyDescent="0.2"/>
    <row r="62049" ht="12.75" customHeight="1" x14ac:dyDescent="0.2"/>
    <row r="62050" ht="12.75" customHeight="1" x14ac:dyDescent="0.2"/>
    <row r="62051" ht="12.75" customHeight="1" x14ac:dyDescent="0.2"/>
    <row r="62052" ht="12.75" customHeight="1" x14ac:dyDescent="0.2"/>
    <row r="62053" ht="12.75" customHeight="1" x14ac:dyDescent="0.2"/>
    <row r="62054" ht="12.75" customHeight="1" x14ac:dyDescent="0.2"/>
    <row r="62055" ht="12.75" customHeight="1" x14ac:dyDescent="0.2"/>
    <row r="62056" ht="12.75" customHeight="1" x14ac:dyDescent="0.2"/>
    <row r="62057" ht="12.75" customHeight="1" x14ac:dyDescent="0.2"/>
    <row r="62058" ht="12.75" customHeight="1" x14ac:dyDescent="0.2"/>
    <row r="62059" ht="12.75" customHeight="1" x14ac:dyDescent="0.2"/>
    <row r="62060" ht="12.75" customHeight="1" x14ac:dyDescent="0.2"/>
    <row r="62061" ht="12.75" customHeight="1" x14ac:dyDescent="0.2"/>
    <row r="62062" ht="12.75" customHeight="1" x14ac:dyDescent="0.2"/>
    <row r="62063" ht="12.75" customHeight="1" x14ac:dyDescent="0.2"/>
    <row r="62064" ht="12.75" customHeight="1" x14ac:dyDescent="0.2"/>
    <row r="62065" ht="12.75" customHeight="1" x14ac:dyDescent="0.2"/>
    <row r="62066" ht="12.75" customHeight="1" x14ac:dyDescent="0.2"/>
    <row r="62067" ht="12.75" customHeight="1" x14ac:dyDescent="0.2"/>
    <row r="62068" ht="12.75" customHeight="1" x14ac:dyDescent="0.2"/>
    <row r="62069" ht="12.75" customHeight="1" x14ac:dyDescent="0.2"/>
    <row r="62070" ht="12.75" customHeight="1" x14ac:dyDescent="0.2"/>
    <row r="62071" ht="12.75" customHeight="1" x14ac:dyDescent="0.2"/>
    <row r="62072" ht="12.75" customHeight="1" x14ac:dyDescent="0.2"/>
    <row r="62073" ht="12.75" customHeight="1" x14ac:dyDescent="0.2"/>
    <row r="62074" ht="12.75" customHeight="1" x14ac:dyDescent="0.2"/>
    <row r="62075" ht="12.75" customHeight="1" x14ac:dyDescent="0.2"/>
    <row r="62076" ht="12.75" customHeight="1" x14ac:dyDescent="0.2"/>
    <row r="62077" ht="12.75" customHeight="1" x14ac:dyDescent="0.2"/>
    <row r="62078" ht="12.75" customHeight="1" x14ac:dyDescent="0.2"/>
    <row r="62079" ht="12.75" customHeight="1" x14ac:dyDescent="0.2"/>
    <row r="62080" ht="12.75" customHeight="1" x14ac:dyDescent="0.2"/>
    <row r="62081" ht="12.75" customHeight="1" x14ac:dyDescent="0.2"/>
    <row r="62082" ht="12.75" customHeight="1" x14ac:dyDescent="0.2"/>
    <row r="62083" ht="12.75" customHeight="1" x14ac:dyDescent="0.2"/>
    <row r="62084" ht="12.75" customHeight="1" x14ac:dyDescent="0.2"/>
    <row r="62085" ht="12.75" customHeight="1" x14ac:dyDescent="0.2"/>
    <row r="62086" ht="12.75" customHeight="1" x14ac:dyDescent="0.2"/>
    <row r="62087" ht="12.75" customHeight="1" x14ac:dyDescent="0.2"/>
    <row r="62088" ht="12.75" customHeight="1" x14ac:dyDescent="0.2"/>
    <row r="62089" ht="12.75" customHeight="1" x14ac:dyDescent="0.2"/>
    <row r="62090" ht="12.75" customHeight="1" x14ac:dyDescent="0.2"/>
    <row r="62091" ht="12.75" customHeight="1" x14ac:dyDescent="0.2"/>
    <row r="62092" ht="12.75" customHeight="1" x14ac:dyDescent="0.2"/>
    <row r="62093" ht="12.75" customHeight="1" x14ac:dyDescent="0.2"/>
    <row r="62094" ht="12.75" customHeight="1" x14ac:dyDescent="0.2"/>
    <row r="62095" ht="12.75" customHeight="1" x14ac:dyDescent="0.2"/>
    <row r="62096" ht="12.75" customHeight="1" x14ac:dyDescent="0.2"/>
    <row r="62097" ht="12.75" customHeight="1" x14ac:dyDescent="0.2"/>
    <row r="62098" ht="12.75" customHeight="1" x14ac:dyDescent="0.2"/>
    <row r="62099" ht="12.75" customHeight="1" x14ac:dyDescent="0.2"/>
    <row r="62100" ht="12.75" customHeight="1" x14ac:dyDescent="0.2"/>
    <row r="62101" ht="12.75" customHeight="1" x14ac:dyDescent="0.2"/>
    <row r="62102" ht="12.75" customHeight="1" x14ac:dyDescent="0.2"/>
    <row r="62103" ht="12.75" customHeight="1" x14ac:dyDescent="0.2"/>
    <row r="62104" ht="12.75" customHeight="1" x14ac:dyDescent="0.2"/>
    <row r="62105" ht="12.75" customHeight="1" x14ac:dyDescent="0.2"/>
    <row r="62106" ht="12.75" customHeight="1" x14ac:dyDescent="0.2"/>
    <row r="62107" ht="12.75" customHeight="1" x14ac:dyDescent="0.2"/>
    <row r="62108" ht="12.75" customHeight="1" x14ac:dyDescent="0.2"/>
    <row r="62109" ht="12.75" customHeight="1" x14ac:dyDescent="0.2"/>
    <row r="62110" ht="12.75" customHeight="1" x14ac:dyDescent="0.2"/>
    <row r="62111" ht="12.75" customHeight="1" x14ac:dyDescent="0.2"/>
    <row r="62112" ht="12.75" customHeight="1" x14ac:dyDescent="0.2"/>
    <row r="62113" ht="12.75" customHeight="1" x14ac:dyDescent="0.2"/>
    <row r="62114" ht="12.75" customHeight="1" x14ac:dyDescent="0.2"/>
    <row r="62115" ht="12.75" customHeight="1" x14ac:dyDescent="0.2"/>
    <row r="62116" ht="12.75" customHeight="1" x14ac:dyDescent="0.2"/>
    <row r="62117" ht="12.75" customHeight="1" x14ac:dyDescent="0.2"/>
    <row r="62118" ht="12.75" customHeight="1" x14ac:dyDescent="0.2"/>
    <row r="62119" ht="12.75" customHeight="1" x14ac:dyDescent="0.2"/>
    <row r="62120" ht="12.75" customHeight="1" x14ac:dyDescent="0.2"/>
    <row r="62121" ht="12.75" customHeight="1" x14ac:dyDescent="0.2"/>
    <row r="62122" ht="12.75" customHeight="1" x14ac:dyDescent="0.2"/>
    <row r="62123" ht="12.75" customHeight="1" x14ac:dyDescent="0.2"/>
    <row r="62124" ht="12.75" customHeight="1" x14ac:dyDescent="0.2"/>
    <row r="62125" ht="12.75" customHeight="1" x14ac:dyDescent="0.2"/>
    <row r="62126" ht="12.75" customHeight="1" x14ac:dyDescent="0.2"/>
    <row r="62127" ht="12.75" customHeight="1" x14ac:dyDescent="0.2"/>
    <row r="62128" ht="12.75" customHeight="1" x14ac:dyDescent="0.2"/>
    <row r="62129" ht="12.75" customHeight="1" x14ac:dyDescent="0.2"/>
    <row r="62130" ht="12.75" customHeight="1" x14ac:dyDescent="0.2"/>
    <row r="62131" ht="12.75" customHeight="1" x14ac:dyDescent="0.2"/>
    <row r="62132" ht="12.75" customHeight="1" x14ac:dyDescent="0.2"/>
    <row r="62133" ht="12.75" customHeight="1" x14ac:dyDescent="0.2"/>
    <row r="62134" ht="12.75" customHeight="1" x14ac:dyDescent="0.2"/>
    <row r="62135" ht="12.75" customHeight="1" x14ac:dyDescent="0.2"/>
    <row r="62136" ht="12.75" customHeight="1" x14ac:dyDescent="0.2"/>
    <row r="62137" ht="12.75" customHeight="1" x14ac:dyDescent="0.2"/>
    <row r="62138" ht="12.75" customHeight="1" x14ac:dyDescent="0.2"/>
    <row r="62139" ht="12.75" customHeight="1" x14ac:dyDescent="0.2"/>
    <row r="62140" ht="12.75" customHeight="1" x14ac:dyDescent="0.2"/>
    <row r="62141" ht="12.75" customHeight="1" x14ac:dyDescent="0.2"/>
    <row r="62142" ht="12.75" customHeight="1" x14ac:dyDescent="0.2"/>
    <row r="62143" ht="12.75" customHeight="1" x14ac:dyDescent="0.2"/>
    <row r="62144" ht="12.75" customHeight="1" x14ac:dyDescent="0.2"/>
    <row r="62145" ht="12.75" customHeight="1" x14ac:dyDescent="0.2"/>
    <row r="62146" ht="12.75" customHeight="1" x14ac:dyDescent="0.2"/>
    <row r="62147" ht="12.75" customHeight="1" x14ac:dyDescent="0.2"/>
    <row r="62148" ht="12.75" customHeight="1" x14ac:dyDescent="0.2"/>
    <row r="62149" ht="12.75" customHeight="1" x14ac:dyDescent="0.2"/>
    <row r="62150" ht="12.75" customHeight="1" x14ac:dyDescent="0.2"/>
    <row r="62151" ht="12.75" customHeight="1" x14ac:dyDescent="0.2"/>
    <row r="62152" ht="12.75" customHeight="1" x14ac:dyDescent="0.2"/>
    <row r="62153" ht="12.75" customHeight="1" x14ac:dyDescent="0.2"/>
    <row r="62154" ht="12.75" customHeight="1" x14ac:dyDescent="0.2"/>
    <row r="62155" ht="12.75" customHeight="1" x14ac:dyDescent="0.2"/>
    <row r="62156" ht="12.75" customHeight="1" x14ac:dyDescent="0.2"/>
    <row r="62157" ht="12.75" customHeight="1" x14ac:dyDescent="0.2"/>
    <row r="62158" ht="12.75" customHeight="1" x14ac:dyDescent="0.2"/>
    <row r="62159" ht="12.75" customHeight="1" x14ac:dyDescent="0.2"/>
    <row r="62160" ht="12.75" customHeight="1" x14ac:dyDescent="0.2"/>
    <row r="62161" ht="12.75" customHeight="1" x14ac:dyDescent="0.2"/>
    <row r="62162" ht="12.75" customHeight="1" x14ac:dyDescent="0.2"/>
    <row r="62163" ht="12.75" customHeight="1" x14ac:dyDescent="0.2"/>
    <row r="62164" ht="12.75" customHeight="1" x14ac:dyDescent="0.2"/>
    <row r="62165" ht="12.75" customHeight="1" x14ac:dyDescent="0.2"/>
    <row r="62166" ht="12.75" customHeight="1" x14ac:dyDescent="0.2"/>
    <row r="62167" ht="12.75" customHeight="1" x14ac:dyDescent="0.2"/>
    <row r="62168" ht="12.75" customHeight="1" x14ac:dyDescent="0.2"/>
    <row r="62169" ht="12.75" customHeight="1" x14ac:dyDescent="0.2"/>
    <row r="62170" ht="12.75" customHeight="1" x14ac:dyDescent="0.2"/>
    <row r="62171" ht="12.75" customHeight="1" x14ac:dyDescent="0.2"/>
    <row r="62172" ht="12.75" customHeight="1" x14ac:dyDescent="0.2"/>
    <row r="62173" ht="12.75" customHeight="1" x14ac:dyDescent="0.2"/>
    <row r="62174" ht="12.75" customHeight="1" x14ac:dyDescent="0.2"/>
    <row r="62175" ht="12.75" customHeight="1" x14ac:dyDescent="0.2"/>
    <row r="62176" ht="12.75" customHeight="1" x14ac:dyDescent="0.2"/>
    <row r="62177" ht="12.75" customHeight="1" x14ac:dyDescent="0.2"/>
    <row r="62178" ht="12.75" customHeight="1" x14ac:dyDescent="0.2"/>
    <row r="62179" ht="12.75" customHeight="1" x14ac:dyDescent="0.2"/>
    <row r="62180" ht="12.75" customHeight="1" x14ac:dyDescent="0.2"/>
    <row r="62181" ht="12.75" customHeight="1" x14ac:dyDescent="0.2"/>
    <row r="62182" ht="12.75" customHeight="1" x14ac:dyDescent="0.2"/>
    <row r="62183" ht="12.75" customHeight="1" x14ac:dyDescent="0.2"/>
    <row r="62184" ht="12.75" customHeight="1" x14ac:dyDescent="0.2"/>
    <row r="62185" ht="12.75" customHeight="1" x14ac:dyDescent="0.2"/>
    <row r="62186" ht="12.75" customHeight="1" x14ac:dyDescent="0.2"/>
    <row r="62187" ht="12.75" customHeight="1" x14ac:dyDescent="0.2"/>
    <row r="62188" ht="12.75" customHeight="1" x14ac:dyDescent="0.2"/>
    <row r="62189" ht="12.75" customHeight="1" x14ac:dyDescent="0.2"/>
    <row r="62190" ht="12.75" customHeight="1" x14ac:dyDescent="0.2"/>
    <row r="62191" ht="12.75" customHeight="1" x14ac:dyDescent="0.2"/>
    <row r="62192" ht="12.75" customHeight="1" x14ac:dyDescent="0.2"/>
    <row r="62193" ht="12.75" customHeight="1" x14ac:dyDescent="0.2"/>
    <row r="62194" ht="12.75" customHeight="1" x14ac:dyDescent="0.2"/>
    <row r="62195" ht="12.75" customHeight="1" x14ac:dyDescent="0.2"/>
    <row r="62196" ht="12.75" customHeight="1" x14ac:dyDescent="0.2"/>
    <row r="62197" ht="12.75" customHeight="1" x14ac:dyDescent="0.2"/>
    <row r="62198" ht="12.75" customHeight="1" x14ac:dyDescent="0.2"/>
    <row r="62199" ht="12.75" customHeight="1" x14ac:dyDescent="0.2"/>
    <row r="62200" ht="12.75" customHeight="1" x14ac:dyDescent="0.2"/>
    <row r="62201" ht="12.75" customHeight="1" x14ac:dyDescent="0.2"/>
    <row r="62202" ht="12.75" customHeight="1" x14ac:dyDescent="0.2"/>
    <row r="62203" ht="12.75" customHeight="1" x14ac:dyDescent="0.2"/>
    <row r="62204" ht="12.75" customHeight="1" x14ac:dyDescent="0.2"/>
    <row r="62205" ht="12.75" customHeight="1" x14ac:dyDescent="0.2"/>
    <row r="62206" ht="12.75" customHeight="1" x14ac:dyDescent="0.2"/>
    <row r="62207" ht="12.75" customHeight="1" x14ac:dyDescent="0.2"/>
    <row r="62208" ht="12.75" customHeight="1" x14ac:dyDescent="0.2"/>
    <row r="62209" ht="12.75" customHeight="1" x14ac:dyDescent="0.2"/>
    <row r="62210" ht="12.75" customHeight="1" x14ac:dyDescent="0.2"/>
    <row r="62211" ht="12.75" customHeight="1" x14ac:dyDescent="0.2"/>
    <row r="62212" ht="12.75" customHeight="1" x14ac:dyDescent="0.2"/>
    <row r="62213" ht="12.75" customHeight="1" x14ac:dyDescent="0.2"/>
    <row r="62214" ht="12.75" customHeight="1" x14ac:dyDescent="0.2"/>
    <row r="62215" ht="12.75" customHeight="1" x14ac:dyDescent="0.2"/>
    <row r="62216" ht="12.75" customHeight="1" x14ac:dyDescent="0.2"/>
    <row r="62217" ht="12.75" customHeight="1" x14ac:dyDescent="0.2"/>
    <row r="62218" ht="12.75" customHeight="1" x14ac:dyDescent="0.2"/>
    <row r="62219" ht="12.75" customHeight="1" x14ac:dyDescent="0.2"/>
    <row r="62220" ht="12.75" customHeight="1" x14ac:dyDescent="0.2"/>
    <row r="62221" ht="12.75" customHeight="1" x14ac:dyDescent="0.2"/>
    <row r="62222" ht="12.75" customHeight="1" x14ac:dyDescent="0.2"/>
    <row r="62223" ht="12.75" customHeight="1" x14ac:dyDescent="0.2"/>
    <row r="62224" ht="12.75" customHeight="1" x14ac:dyDescent="0.2"/>
    <row r="62225" ht="12.75" customHeight="1" x14ac:dyDescent="0.2"/>
    <row r="62226" ht="12.75" customHeight="1" x14ac:dyDescent="0.2"/>
    <row r="62227" ht="12.75" customHeight="1" x14ac:dyDescent="0.2"/>
    <row r="62228" ht="12.75" customHeight="1" x14ac:dyDescent="0.2"/>
    <row r="62229" ht="12.75" customHeight="1" x14ac:dyDescent="0.2"/>
    <row r="62230" ht="12.75" customHeight="1" x14ac:dyDescent="0.2"/>
    <row r="62231" ht="12.75" customHeight="1" x14ac:dyDescent="0.2"/>
    <row r="62232" ht="12.75" customHeight="1" x14ac:dyDescent="0.2"/>
    <row r="62233" ht="12.75" customHeight="1" x14ac:dyDescent="0.2"/>
    <row r="62234" ht="12.75" customHeight="1" x14ac:dyDescent="0.2"/>
    <row r="62235" ht="12.75" customHeight="1" x14ac:dyDescent="0.2"/>
    <row r="62236" ht="12.75" customHeight="1" x14ac:dyDescent="0.2"/>
    <row r="62237" ht="12.75" customHeight="1" x14ac:dyDescent="0.2"/>
    <row r="62238" ht="12.75" customHeight="1" x14ac:dyDescent="0.2"/>
    <row r="62239" ht="12.75" customHeight="1" x14ac:dyDescent="0.2"/>
    <row r="62240" ht="12.75" customHeight="1" x14ac:dyDescent="0.2"/>
    <row r="62241" ht="12.75" customHeight="1" x14ac:dyDescent="0.2"/>
    <row r="62242" ht="12.75" customHeight="1" x14ac:dyDescent="0.2"/>
    <row r="62243" ht="12.75" customHeight="1" x14ac:dyDescent="0.2"/>
    <row r="62244" ht="12.75" customHeight="1" x14ac:dyDescent="0.2"/>
    <row r="62245" ht="12.75" customHeight="1" x14ac:dyDescent="0.2"/>
    <row r="62246" ht="12.75" customHeight="1" x14ac:dyDescent="0.2"/>
    <row r="62247" ht="12.75" customHeight="1" x14ac:dyDescent="0.2"/>
    <row r="62248" ht="12.75" customHeight="1" x14ac:dyDescent="0.2"/>
    <row r="62249" ht="12.75" customHeight="1" x14ac:dyDescent="0.2"/>
    <row r="62250" ht="12.75" customHeight="1" x14ac:dyDescent="0.2"/>
    <row r="62251" ht="12.75" customHeight="1" x14ac:dyDescent="0.2"/>
    <row r="62252" ht="12.75" customHeight="1" x14ac:dyDescent="0.2"/>
    <row r="62253" ht="12.75" customHeight="1" x14ac:dyDescent="0.2"/>
    <row r="62254" ht="12.75" customHeight="1" x14ac:dyDescent="0.2"/>
    <row r="62255" ht="12.75" customHeight="1" x14ac:dyDescent="0.2"/>
    <row r="62256" ht="12.75" customHeight="1" x14ac:dyDescent="0.2"/>
    <row r="62257" ht="12.75" customHeight="1" x14ac:dyDescent="0.2"/>
    <row r="62258" ht="12.75" customHeight="1" x14ac:dyDescent="0.2"/>
    <row r="62259" ht="12.75" customHeight="1" x14ac:dyDescent="0.2"/>
    <row r="62260" ht="12.75" customHeight="1" x14ac:dyDescent="0.2"/>
    <row r="62261" ht="12.75" customHeight="1" x14ac:dyDescent="0.2"/>
    <row r="62262" ht="12.75" customHeight="1" x14ac:dyDescent="0.2"/>
    <row r="62263" ht="12.75" customHeight="1" x14ac:dyDescent="0.2"/>
    <row r="62264" ht="12.75" customHeight="1" x14ac:dyDescent="0.2"/>
    <row r="62265" ht="12.75" customHeight="1" x14ac:dyDescent="0.2"/>
    <row r="62266" ht="12.75" customHeight="1" x14ac:dyDescent="0.2"/>
    <row r="62267" ht="12.75" customHeight="1" x14ac:dyDescent="0.2"/>
    <row r="62268" ht="12.75" customHeight="1" x14ac:dyDescent="0.2"/>
    <row r="62269" ht="12.75" customHeight="1" x14ac:dyDescent="0.2"/>
    <row r="62270" ht="12.75" customHeight="1" x14ac:dyDescent="0.2"/>
    <row r="62271" ht="12.75" customHeight="1" x14ac:dyDescent="0.2"/>
    <row r="62272" ht="12.75" customHeight="1" x14ac:dyDescent="0.2"/>
    <row r="62273" ht="12.75" customHeight="1" x14ac:dyDescent="0.2"/>
    <row r="62274" ht="12.75" customHeight="1" x14ac:dyDescent="0.2"/>
    <row r="62275" ht="12.75" customHeight="1" x14ac:dyDescent="0.2"/>
    <row r="62276" ht="12.75" customHeight="1" x14ac:dyDescent="0.2"/>
    <row r="62277" ht="12.75" customHeight="1" x14ac:dyDescent="0.2"/>
    <row r="62278" ht="12.75" customHeight="1" x14ac:dyDescent="0.2"/>
    <row r="62279" ht="12.75" customHeight="1" x14ac:dyDescent="0.2"/>
    <row r="62280" ht="12.75" customHeight="1" x14ac:dyDescent="0.2"/>
    <row r="62281" ht="12.75" customHeight="1" x14ac:dyDescent="0.2"/>
    <row r="62282" ht="12.75" customHeight="1" x14ac:dyDescent="0.2"/>
    <row r="62283" ht="12.75" customHeight="1" x14ac:dyDescent="0.2"/>
    <row r="62284" ht="12.75" customHeight="1" x14ac:dyDescent="0.2"/>
    <row r="62285" ht="12.75" customHeight="1" x14ac:dyDescent="0.2"/>
    <row r="62286" ht="12.75" customHeight="1" x14ac:dyDescent="0.2"/>
    <row r="62287" ht="12.75" customHeight="1" x14ac:dyDescent="0.2"/>
    <row r="62288" ht="12.75" customHeight="1" x14ac:dyDescent="0.2"/>
    <row r="62289" ht="12.75" customHeight="1" x14ac:dyDescent="0.2"/>
    <row r="62290" ht="12.75" customHeight="1" x14ac:dyDescent="0.2"/>
    <row r="62291" ht="12.75" customHeight="1" x14ac:dyDescent="0.2"/>
    <row r="62292" ht="12.75" customHeight="1" x14ac:dyDescent="0.2"/>
    <row r="62293" ht="12.75" customHeight="1" x14ac:dyDescent="0.2"/>
    <row r="62294" ht="12.75" customHeight="1" x14ac:dyDescent="0.2"/>
    <row r="62295" ht="12.75" customHeight="1" x14ac:dyDescent="0.2"/>
    <row r="62296" ht="12.75" customHeight="1" x14ac:dyDescent="0.2"/>
    <row r="62297" ht="12.75" customHeight="1" x14ac:dyDescent="0.2"/>
    <row r="62298" ht="12.75" customHeight="1" x14ac:dyDescent="0.2"/>
    <row r="62299" ht="12.75" customHeight="1" x14ac:dyDescent="0.2"/>
    <row r="62300" ht="12.75" customHeight="1" x14ac:dyDescent="0.2"/>
    <row r="62301" ht="12.75" customHeight="1" x14ac:dyDescent="0.2"/>
    <row r="62302" ht="12.75" customHeight="1" x14ac:dyDescent="0.2"/>
    <row r="62303" ht="12.75" customHeight="1" x14ac:dyDescent="0.2"/>
    <row r="62304" ht="12.75" customHeight="1" x14ac:dyDescent="0.2"/>
    <row r="62305" ht="12.75" customHeight="1" x14ac:dyDescent="0.2"/>
    <row r="62306" ht="12.75" customHeight="1" x14ac:dyDescent="0.2"/>
    <row r="62307" ht="12.75" customHeight="1" x14ac:dyDescent="0.2"/>
    <row r="62308" ht="12.75" customHeight="1" x14ac:dyDescent="0.2"/>
    <row r="62309" ht="12.75" customHeight="1" x14ac:dyDescent="0.2"/>
    <row r="62310" ht="12.75" customHeight="1" x14ac:dyDescent="0.2"/>
    <row r="62311" ht="12.75" customHeight="1" x14ac:dyDescent="0.2"/>
    <row r="62312" ht="12.75" customHeight="1" x14ac:dyDescent="0.2"/>
    <row r="62313" ht="12.75" customHeight="1" x14ac:dyDescent="0.2"/>
    <row r="62314" ht="12.75" customHeight="1" x14ac:dyDescent="0.2"/>
    <row r="62315" ht="12.75" customHeight="1" x14ac:dyDescent="0.2"/>
    <row r="62316" ht="12.75" customHeight="1" x14ac:dyDescent="0.2"/>
    <row r="62317" ht="12.75" customHeight="1" x14ac:dyDescent="0.2"/>
    <row r="62318" ht="12.75" customHeight="1" x14ac:dyDescent="0.2"/>
    <row r="62319" ht="12.75" customHeight="1" x14ac:dyDescent="0.2"/>
    <row r="62320" ht="12.75" customHeight="1" x14ac:dyDescent="0.2"/>
    <row r="62321" ht="12.75" customHeight="1" x14ac:dyDescent="0.2"/>
    <row r="62322" ht="12.75" customHeight="1" x14ac:dyDescent="0.2"/>
    <row r="62323" ht="12.75" customHeight="1" x14ac:dyDescent="0.2"/>
    <row r="62324" ht="12.75" customHeight="1" x14ac:dyDescent="0.2"/>
    <row r="62325" ht="12.75" customHeight="1" x14ac:dyDescent="0.2"/>
    <row r="62326" ht="12.75" customHeight="1" x14ac:dyDescent="0.2"/>
    <row r="62327" ht="12.75" customHeight="1" x14ac:dyDescent="0.2"/>
    <row r="62328" ht="12.75" customHeight="1" x14ac:dyDescent="0.2"/>
    <row r="62329" ht="12.75" customHeight="1" x14ac:dyDescent="0.2"/>
    <row r="62330" ht="12.75" customHeight="1" x14ac:dyDescent="0.2"/>
    <row r="62331" ht="12.75" customHeight="1" x14ac:dyDescent="0.2"/>
    <row r="62332" ht="12.75" customHeight="1" x14ac:dyDescent="0.2"/>
    <row r="62333" ht="12.75" customHeight="1" x14ac:dyDescent="0.2"/>
    <row r="62334" ht="12.75" customHeight="1" x14ac:dyDescent="0.2"/>
    <row r="62335" ht="12.75" customHeight="1" x14ac:dyDescent="0.2"/>
    <row r="62336" ht="12.75" customHeight="1" x14ac:dyDescent="0.2"/>
    <row r="62337" ht="12.75" customHeight="1" x14ac:dyDescent="0.2"/>
    <row r="62338" ht="12.75" customHeight="1" x14ac:dyDescent="0.2"/>
    <row r="62339" ht="12.75" customHeight="1" x14ac:dyDescent="0.2"/>
    <row r="62340" ht="12.75" customHeight="1" x14ac:dyDescent="0.2"/>
    <row r="62341" ht="12.75" customHeight="1" x14ac:dyDescent="0.2"/>
    <row r="62342" ht="12.75" customHeight="1" x14ac:dyDescent="0.2"/>
    <row r="62343" ht="12.75" customHeight="1" x14ac:dyDescent="0.2"/>
    <row r="62344" ht="12.75" customHeight="1" x14ac:dyDescent="0.2"/>
    <row r="62345" ht="12.75" customHeight="1" x14ac:dyDescent="0.2"/>
    <row r="62346" ht="12.75" customHeight="1" x14ac:dyDescent="0.2"/>
    <row r="62347" ht="12.75" customHeight="1" x14ac:dyDescent="0.2"/>
    <row r="62348" ht="12.75" customHeight="1" x14ac:dyDescent="0.2"/>
    <row r="62349" ht="12.75" customHeight="1" x14ac:dyDescent="0.2"/>
    <row r="62350" ht="12.75" customHeight="1" x14ac:dyDescent="0.2"/>
    <row r="62351" ht="12.75" customHeight="1" x14ac:dyDescent="0.2"/>
    <row r="62352" ht="12.75" customHeight="1" x14ac:dyDescent="0.2"/>
    <row r="62353" ht="12.75" customHeight="1" x14ac:dyDescent="0.2"/>
    <row r="62354" ht="12.75" customHeight="1" x14ac:dyDescent="0.2"/>
    <row r="62355" ht="12.75" customHeight="1" x14ac:dyDescent="0.2"/>
    <row r="62356" ht="12.75" customHeight="1" x14ac:dyDescent="0.2"/>
    <row r="62357" ht="12.75" customHeight="1" x14ac:dyDescent="0.2"/>
    <row r="62358" ht="12.75" customHeight="1" x14ac:dyDescent="0.2"/>
    <row r="62359" ht="12.75" customHeight="1" x14ac:dyDescent="0.2"/>
    <row r="62360" ht="12.75" customHeight="1" x14ac:dyDescent="0.2"/>
    <row r="62361" ht="12.75" customHeight="1" x14ac:dyDescent="0.2"/>
    <row r="62362" ht="12.75" customHeight="1" x14ac:dyDescent="0.2"/>
    <row r="62363" ht="12.75" customHeight="1" x14ac:dyDescent="0.2"/>
    <row r="62364" ht="12.75" customHeight="1" x14ac:dyDescent="0.2"/>
    <row r="62365" ht="12.75" customHeight="1" x14ac:dyDescent="0.2"/>
    <row r="62366" ht="12.75" customHeight="1" x14ac:dyDescent="0.2"/>
    <row r="62367" ht="12.75" customHeight="1" x14ac:dyDescent="0.2"/>
    <row r="62368" ht="12.75" customHeight="1" x14ac:dyDescent="0.2"/>
    <row r="62369" ht="12.75" customHeight="1" x14ac:dyDescent="0.2"/>
    <row r="62370" ht="12.75" customHeight="1" x14ac:dyDescent="0.2"/>
    <row r="62371" ht="12.75" customHeight="1" x14ac:dyDescent="0.2"/>
    <row r="62372" ht="12.75" customHeight="1" x14ac:dyDescent="0.2"/>
    <row r="62373" ht="12.75" customHeight="1" x14ac:dyDescent="0.2"/>
    <row r="62374" ht="12.75" customHeight="1" x14ac:dyDescent="0.2"/>
    <row r="62375" ht="12.75" customHeight="1" x14ac:dyDescent="0.2"/>
    <row r="62376" ht="12.75" customHeight="1" x14ac:dyDescent="0.2"/>
    <row r="62377" ht="12.75" customHeight="1" x14ac:dyDescent="0.2"/>
    <row r="62378" ht="12.75" customHeight="1" x14ac:dyDescent="0.2"/>
    <row r="62379" ht="12.75" customHeight="1" x14ac:dyDescent="0.2"/>
    <row r="62380" ht="12.75" customHeight="1" x14ac:dyDescent="0.2"/>
    <row r="62381" ht="12.75" customHeight="1" x14ac:dyDescent="0.2"/>
    <row r="62382" ht="12.75" customHeight="1" x14ac:dyDescent="0.2"/>
    <row r="62383" ht="12.75" customHeight="1" x14ac:dyDescent="0.2"/>
    <row r="62384" ht="12.75" customHeight="1" x14ac:dyDescent="0.2"/>
    <row r="62385" ht="12.75" customHeight="1" x14ac:dyDescent="0.2"/>
    <row r="62386" ht="12.75" customHeight="1" x14ac:dyDescent="0.2"/>
    <row r="62387" ht="12.75" customHeight="1" x14ac:dyDescent="0.2"/>
    <row r="62388" ht="12.75" customHeight="1" x14ac:dyDescent="0.2"/>
    <row r="62389" ht="12.75" customHeight="1" x14ac:dyDescent="0.2"/>
    <row r="62390" ht="12.75" customHeight="1" x14ac:dyDescent="0.2"/>
    <row r="62391" ht="12.75" customHeight="1" x14ac:dyDescent="0.2"/>
    <row r="62392" ht="12.75" customHeight="1" x14ac:dyDescent="0.2"/>
    <row r="62393" ht="12.75" customHeight="1" x14ac:dyDescent="0.2"/>
    <row r="62394" ht="12.75" customHeight="1" x14ac:dyDescent="0.2"/>
    <row r="62395" ht="12.75" customHeight="1" x14ac:dyDescent="0.2"/>
    <row r="62396" ht="12.75" customHeight="1" x14ac:dyDescent="0.2"/>
    <row r="62397" ht="12.75" customHeight="1" x14ac:dyDescent="0.2"/>
    <row r="62398" ht="12.75" customHeight="1" x14ac:dyDescent="0.2"/>
    <row r="62399" ht="12.75" customHeight="1" x14ac:dyDescent="0.2"/>
    <row r="62400" ht="12.75" customHeight="1" x14ac:dyDescent="0.2"/>
    <row r="62401" ht="12.75" customHeight="1" x14ac:dyDescent="0.2"/>
    <row r="62402" ht="12.75" customHeight="1" x14ac:dyDescent="0.2"/>
    <row r="62403" ht="12.75" customHeight="1" x14ac:dyDescent="0.2"/>
    <row r="62404" ht="12.75" customHeight="1" x14ac:dyDescent="0.2"/>
    <row r="62405" ht="12.75" customHeight="1" x14ac:dyDescent="0.2"/>
    <row r="62406" ht="12.75" customHeight="1" x14ac:dyDescent="0.2"/>
    <row r="62407" ht="12.75" customHeight="1" x14ac:dyDescent="0.2"/>
    <row r="62408" ht="12.75" customHeight="1" x14ac:dyDescent="0.2"/>
    <row r="62409" ht="12.75" customHeight="1" x14ac:dyDescent="0.2"/>
    <row r="62410" ht="12.75" customHeight="1" x14ac:dyDescent="0.2"/>
    <row r="62411" ht="12.75" customHeight="1" x14ac:dyDescent="0.2"/>
    <row r="62412" ht="12.75" customHeight="1" x14ac:dyDescent="0.2"/>
    <row r="62413" ht="12.75" customHeight="1" x14ac:dyDescent="0.2"/>
    <row r="62414" ht="12.75" customHeight="1" x14ac:dyDescent="0.2"/>
    <row r="62415" ht="12.75" customHeight="1" x14ac:dyDescent="0.2"/>
    <row r="62416" ht="12.75" customHeight="1" x14ac:dyDescent="0.2"/>
    <row r="62417" ht="12.75" customHeight="1" x14ac:dyDescent="0.2"/>
    <row r="62418" ht="12.75" customHeight="1" x14ac:dyDescent="0.2"/>
    <row r="62419" ht="12.75" customHeight="1" x14ac:dyDescent="0.2"/>
    <row r="62420" ht="12.75" customHeight="1" x14ac:dyDescent="0.2"/>
    <row r="62421" ht="12.75" customHeight="1" x14ac:dyDescent="0.2"/>
    <row r="62422" ht="12.75" customHeight="1" x14ac:dyDescent="0.2"/>
    <row r="62423" ht="12.75" customHeight="1" x14ac:dyDescent="0.2"/>
    <row r="62424" ht="12.75" customHeight="1" x14ac:dyDescent="0.2"/>
    <row r="62425" ht="12.75" customHeight="1" x14ac:dyDescent="0.2"/>
    <row r="62426" ht="12.75" customHeight="1" x14ac:dyDescent="0.2"/>
    <row r="62427" ht="12.75" customHeight="1" x14ac:dyDescent="0.2"/>
    <row r="62428" ht="12.75" customHeight="1" x14ac:dyDescent="0.2"/>
    <row r="62429" ht="12.75" customHeight="1" x14ac:dyDescent="0.2"/>
    <row r="62430" ht="12.75" customHeight="1" x14ac:dyDescent="0.2"/>
    <row r="62431" ht="12.75" customHeight="1" x14ac:dyDescent="0.2"/>
    <row r="62432" ht="12.75" customHeight="1" x14ac:dyDescent="0.2"/>
    <row r="62433" ht="12.75" customHeight="1" x14ac:dyDescent="0.2"/>
    <row r="62434" ht="12.75" customHeight="1" x14ac:dyDescent="0.2"/>
    <row r="62435" ht="12.75" customHeight="1" x14ac:dyDescent="0.2"/>
    <row r="62436" ht="12.75" customHeight="1" x14ac:dyDescent="0.2"/>
    <row r="62437" ht="12.75" customHeight="1" x14ac:dyDescent="0.2"/>
    <row r="62438" ht="12.75" customHeight="1" x14ac:dyDescent="0.2"/>
    <row r="62439" ht="12.75" customHeight="1" x14ac:dyDescent="0.2"/>
    <row r="62440" ht="12.75" customHeight="1" x14ac:dyDescent="0.2"/>
    <row r="62441" ht="12.75" customHeight="1" x14ac:dyDescent="0.2"/>
    <row r="62442" ht="12.75" customHeight="1" x14ac:dyDescent="0.2"/>
    <row r="62443" ht="12.75" customHeight="1" x14ac:dyDescent="0.2"/>
    <row r="62444" ht="12.75" customHeight="1" x14ac:dyDescent="0.2"/>
    <row r="62445" ht="12.75" customHeight="1" x14ac:dyDescent="0.2"/>
    <row r="62446" ht="12.75" customHeight="1" x14ac:dyDescent="0.2"/>
    <row r="62447" ht="12.75" customHeight="1" x14ac:dyDescent="0.2"/>
    <row r="62448" ht="12.75" customHeight="1" x14ac:dyDescent="0.2"/>
    <row r="62449" ht="12.75" customHeight="1" x14ac:dyDescent="0.2"/>
    <row r="62450" ht="12.75" customHeight="1" x14ac:dyDescent="0.2"/>
    <row r="62451" ht="12.75" customHeight="1" x14ac:dyDescent="0.2"/>
    <row r="62452" ht="12.75" customHeight="1" x14ac:dyDescent="0.2"/>
    <row r="62453" ht="12.75" customHeight="1" x14ac:dyDescent="0.2"/>
    <row r="62454" ht="12.75" customHeight="1" x14ac:dyDescent="0.2"/>
    <row r="62455" ht="12.75" customHeight="1" x14ac:dyDescent="0.2"/>
    <row r="62456" ht="12.75" customHeight="1" x14ac:dyDescent="0.2"/>
    <row r="62457" ht="12.75" customHeight="1" x14ac:dyDescent="0.2"/>
    <row r="62458" ht="12.75" customHeight="1" x14ac:dyDescent="0.2"/>
    <row r="62459" ht="12.75" customHeight="1" x14ac:dyDescent="0.2"/>
    <row r="62460" ht="12.75" customHeight="1" x14ac:dyDescent="0.2"/>
    <row r="62461" ht="12.75" customHeight="1" x14ac:dyDescent="0.2"/>
    <row r="62462" ht="12.75" customHeight="1" x14ac:dyDescent="0.2"/>
    <row r="62463" ht="12.75" customHeight="1" x14ac:dyDescent="0.2"/>
    <row r="62464" ht="12.75" customHeight="1" x14ac:dyDescent="0.2"/>
    <row r="62465" ht="12.75" customHeight="1" x14ac:dyDescent="0.2"/>
    <row r="62466" ht="12.75" customHeight="1" x14ac:dyDescent="0.2"/>
    <row r="62467" ht="12.75" customHeight="1" x14ac:dyDescent="0.2"/>
    <row r="62468" ht="12.75" customHeight="1" x14ac:dyDescent="0.2"/>
    <row r="62469" ht="12.75" customHeight="1" x14ac:dyDescent="0.2"/>
    <row r="62470" ht="12.75" customHeight="1" x14ac:dyDescent="0.2"/>
    <row r="62471" ht="12.75" customHeight="1" x14ac:dyDescent="0.2"/>
    <row r="62472" ht="12.75" customHeight="1" x14ac:dyDescent="0.2"/>
    <row r="62473" ht="12.75" customHeight="1" x14ac:dyDescent="0.2"/>
    <row r="62474" ht="12.75" customHeight="1" x14ac:dyDescent="0.2"/>
    <row r="62475" ht="12.75" customHeight="1" x14ac:dyDescent="0.2"/>
    <row r="62476" ht="12.75" customHeight="1" x14ac:dyDescent="0.2"/>
    <row r="62477" ht="12.75" customHeight="1" x14ac:dyDescent="0.2"/>
    <row r="62478" ht="12.75" customHeight="1" x14ac:dyDescent="0.2"/>
    <row r="62479" ht="12.75" customHeight="1" x14ac:dyDescent="0.2"/>
    <row r="62480" ht="12.75" customHeight="1" x14ac:dyDescent="0.2"/>
    <row r="62481" ht="12.75" customHeight="1" x14ac:dyDescent="0.2"/>
    <row r="62482" ht="12.75" customHeight="1" x14ac:dyDescent="0.2"/>
    <row r="62483" ht="12.75" customHeight="1" x14ac:dyDescent="0.2"/>
    <row r="62484" ht="12.75" customHeight="1" x14ac:dyDescent="0.2"/>
    <row r="62485" ht="12.75" customHeight="1" x14ac:dyDescent="0.2"/>
    <row r="62486" ht="12.75" customHeight="1" x14ac:dyDescent="0.2"/>
    <row r="62487" ht="12.75" customHeight="1" x14ac:dyDescent="0.2"/>
    <row r="62488" ht="12.75" customHeight="1" x14ac:dyDescent="0.2"/>
    <row r="62489" ht="12.75" customHeight="1" x14ac:dyDescent="0.2"/>
    <row r="62490" ht="12.75" customHeight="1" x14ac:dyDescent="0.2"/>
    <row r="62491" ht="12.75" customHeight="1" x14ac:dyDescent="0.2"/>
    <row r="62492" ht="12.75" customHeight="1" x14ac:dyDescent="0.2"/>
    <row r="62493" ht="12.75" customHeight="1" x14ac:dyDescent="0.2"/>
    <row r="62494" ht="12.75" customHeight="1" x14ac:dyDescent="0.2"/>
    <row r="62495" ht="12.75" customHeight="1" x14ac:dyDescent="0.2"/>
    <row r="62496" ht="12.75" customHeight="1" x14ac:dyDescent="0.2"/>
    <row r="62497" ht="12.75" customHeight="1" x14ac:dyDescent="0.2"/>
    <row r="62498" ht="12.75" customHeight="1" x14ac:dyDescent="0.2"/>
    <row r="62499" ht="12.75" customHeight="1" x14ac:dyDescent="0.2"/>
    <row r="62500" ht="12.75" customHeight="1" x14ac:dyDescent="0.2"/>
    <row r="62501" ht="12.75" customHeight="1" x14ac:dyDescent="0.2"/>
    <row r="62502" ht="12.75" customHeight="1" x14ac:dyDescent="0.2"/>
    <row r="62503" ht="12.75" customHeight="1" x14ac:dyDescent="0.2"/>
    <row r="62504" ht="12.75" customHeight="1" x14ac:dyDescent="0.2"/>
    <row r="62505" ht="12.75" customHeight="1" x14ac:dyDescent="0.2"/>
    <row r="62506" ht="12.75" customHeight="1" x14ac:dyDescent="0.2"/>
    <row r="62507" ht="12.75" customHeight="1" x14ac:dyDescent="0.2"/>
    <row r="62508" ht="12.75" customHeight="1" x14ac:dyDescent="0.2"/>
    <row r="62509" ht="12.75" customHeight="1" x14ac:dyDescent="0.2"/>
    <row r="62510" ht="12.75" customHeight="1" x14ac:dyDescent="0.2"/>
    <row r="62511" ht="12.75" customHeight="1" x14ac:dyDescent="0.2"/>
    <row r="62512" ht="12.75" customHeight="1" x14ac:dyDescent="0.2"/>
    <row r="62513" ht="12.75" customHeight="1" x14ac:dyDescent="0.2"/>
    <row r="62514" ht="12.75" customHeight="1" x14ac:dyDescent="0.2"/>
    <row r="62515" ht="12.75" customHeight="1" x14ac:dyDescent="0.2"/>
    <row r="62516" ht="12.75" customHeight="1" x14ac:dyDescent="0.2"/>
    <row r="62517" ht="12.75" customHeight="1" x14ac:dyDescent="0.2"/>
    <row r="62518" ht="12.75" customHeight="1" x14ac:dyDescent="0.2"/>
    <row r="62519" ht="12.75" customHeight="1" x14ac:dyDescent="0.2"/>
    <row r="62520" ht="12.75" customHeight="1" x14ac:dyDescent="0.2"/>
    <row r="62521" ht="12.75" customHeight="1" x14ac:dyDescent="0.2"/>
    <row r="62522" ht="12.75" customHeight="1" x14ac:dyDescent="0.2"/>
    <row r="62523" ht="12.75" customHeight="1" x14ac:dyDescent="0.2"/>
    <row r="62524" ht="12.75" customHeight="1" x14ac:dyDescent="0.2"/>
    <row r="62525" ht="12.75" customHeight="1" x14ac:dyDescent="0.2"/>
    <row r="62526" ht="12.75" customHeight="1" x14ac:dyDescent="0.2"/>
    <row r="62527" ht="12.75" customHeight="1" x14ac:dyDescent="0.2"/>
    <row r="62528" ht="12.75" customHeight="1" x14ac:dyDescent="0.2"/>
    <row r="62529" ht="12.75" customHeight="1" x14ac:dyDescent="0.2"/>
    <row r="62530" ht="12.75" customHeight="1" x14ac:dyDescent="0.2"/>
    <row r="62531" ht="12.75" customHeight="1" x14ac:dyDescent="0.2"/>
    <row r="62532" ht="12.75" customHeight="1" x14ac:dyDescent="0.2"/>
    <row r="62533" ht="12.75" customHeight="1" x14ac:dyDescent="0.2"/>
    <row r="62534" ht="12.75" customHeight="1" x14ac:dyDescent="0.2"/>
    <row r="62535" ht="12.75" customHeight="1" x14ac:dyDescent="0.2"/>
    <row r="62536" ht="12.75" customHeight="1" x14ac:dyDescent="0.2"/>
    <row r="62537" ht="12.75" customHeight="1" x14ac:dyDescent="0.2"/>
    <row r="62538" ht="12.75" customHeight="1" x14ac:dyDescent="0.2"/>
    <row r="62539" ht="12.75" customHeight="1" x14ac:dyDescent="0.2"/>
    <row r="62540" ht="12.75" customHeight="1" x14ac:dyDescent="0.2"/>
    <row r="62541" ht="12.75" customHeight="1" x14ac:dyDescent="0.2"/>
    <row r="62542" ht="12.75" customHeight="1" x14ac:dyDescent="0.2"/>
    <row r="62543" ht="12.75" customHeight="1" x14ac:dyDescent="0.2"/>
    <row r="62544" ht="12.75" customHeight="1" x14ac:dyDescent="0.2"/>
    <row r="62545" ht="12.75" customHeight="1" x14ac:dyDescent="0.2"/>
    <row r="62546" ht="12.75" customHeight="1" x14ac:dyDescent="0.2"/>
    <row r="62547" ht="12.75" customHeight="1" x14ac:dyDescent="0.2"/>
    <row r="62548" ht="12.75" customHeight="1" x14ac:dyDescent="0.2"/>
    <row r="62549" ht="12.75" customHeight="1" x14ac:dyDescent="0.2"/>
    <row r="62550" ht="12.75" customHeight="1" x14ac:dyDescent="0.2"/>
    <row r="62551" ht="12.75" customHeight="1" x14ac:dyDescent="0.2"/>
    <row r="62552" ht="12.75" customHeight="1" x14ac:dyDescent="0.2"/>
    <row r="62553" ht="12.75" customHeight="1" x14ac:dyDescent="0.2"/>
    <row r="62554" ht="12.75" customHeight="1" x14ac:dyDescent="0.2"/>
    <row r="62555" ht="12.75" customHeight="1" x14ac:dyDescent="0.2"/>
    <row r="62556" ht="12.75" customHeight="1" x14ac:dyDescent="0.2"/>
    <row r="62557" ht="12.75" customHeight="1" x14ac:dyDescent="0.2"/>
    <row r="62558" ht="12.75" customHeight="1" x14ac:dyDescent="0.2"/>
    <row r="62559" ht="12.75" customHeight="1" x14ac:dyDescent="0.2"/>
    <row r="62560" ht="12.75" customHeight="1" x14ac:dyDescent="0.2"/>
    <row r="62561" ht="12.75" customHeight="1" x14ac:dyDescent="0.2"/>
    <row r="62562" ht="12.75" customHeight="1" x14ac:dyDescent="0.2"/>
    <row r="62563" ht="12.75" customHeight="1" x14ac:dyDescent="0.2"/>
    <row r="62564" ht="12.75" customHeight="1" x14ac:dyDescent="0.2"/>
    <row r="62565" ht="12.75" customHeight="1" x14ac:dyDescent="0.2"/>
    <row r="62566" ht="12.75" customHeight="1" x14ac:dyDescent="0.2"/>
    <row r="62567" ht="12.75" customHeight="1" x14ac:dyDescent="0.2"/>
    <row r="62568" ht="12.75" customHeight="1" x14ac:dyDescent="0.2"/>
    <row r="62569" ht="12.75" customHeight="1" x14ac:dyDescent="0.2"/>
    <row r="62570" ht="12.75" customHeight="1" x14ac:dyDescent="0.2"/>
    <row r="62571" ht="12.75" customHeight="1" x14ac:dyDescent="0.2"/>
    <row r="62572" ht="12.75" customHeight="1" x14ac:dyDescent="0.2"/>
    <row r="62573" ht="12.75" customHeight="1" x14ac:dyDescent="0.2"/>
    <row r="62574" ht="12.75" customHeight="1" x14ac:dyDescent="0.2"/>
    <row r="62575" ht="12.75" customHeight="1" x14ac:dyDescent="0.2"/>
    <row r="62576" ht="12.75" customHeight="1" x14ac:dyDescent="0.2"/>
    <row r="62577" ht="12.75" customHeight="1" x14ac:dyDescent="0.2"/>
    <row r="62578" ht="12.75" customHeight="1" x14ac:dyDescent="0.2"/>
    <row r="62579" ht="12.75" customHeight="1" x14ac:dyDescent="0.2"/>
    <row r="62580" ht="12.75" customHeight="1" x14ac:dyDescent="0.2"/>
    <row r="62581" ht="12.75" customHeight="1" x14ac:dyDescent="0.2"/>
    <row r="62582" ht="12.75" customHeight="1" x14ac:dyDescent="0.2"/>
    <row r="62583" ht="12.75" customHeight="1" x14ac:dyDescent="0.2"/>
    <row r="62584" ht="12.75" customHeight="1" x14ac:dyDescent="0.2"/>
    <row r="62585" ht="12.75" customHeight="1" x14ac:dyDescent="0.2"/>
    <row r="62586" ht="12.75" customHeight="1" x14ac:dyDescent="0.2"/>
    <row r="62587" ht="12.75" customHeight="1" x14ac:dyDescent="0.2"/>
    <row r="62588" ht="12.75" customHeight="1" x14ac:dyDescent="0.2"/>
    <row r="62589" ht="12.75" customHeight="1" x14ac:dyDescent="0.2"/>
    <row r="62590" ht="12.75" customHeight="1" x14ac:dyDescent="0.2"/>
    <row r="62591" ht="12.75" customHeight="1" x14ac:dyDescent="0.2"/>
    <row r="62592" ht="12.75" customHeight="1" x14ac:dyDescent="0.2"/>
    <row r="62593" ht="12.75" customHeight="1" x14ac:dyDescent="0.2"/>
    <row r="62594" ht="12.75" customHeight="1" x14ac:dyDescent="0.2"/>
    <row r="62595" ht="12.75" customHeight="1" x14ac:dyDescent="0.2"/>
    <row r="62596" ht="12.75" customHeight="1" x14ac:dyDescent="0.2"/>
    <row r="62597" ht="12.75" customHeight="1" x14ac:dyDescent="0.2"/>
    <row r="62598" ht="12.75" customHeight="1" x14ac:dyDescent="0.2"/>
    <row r="62599" ht="12.75" customHeight="1" x14ac:dyDescent="0.2"/>
    <row r="62600" ht="12.75" customHeight="1" x14ac:dyDescent="0.2"/>
    <row r="62601" ht="12.75" customHeight="1" x14ac:dyDescent="0.2"/>
    <row r="62602" ht="12.75" customHeight="1" x14ac:dyDescent="0.2"/>
    <row r="62603" ht="12.75" customHeight="1" x14ac:dyDescent="0.2"/>
    <row r="62604" ht="12.75" customHeight="1" x14ac:dyDescent="0.2"/>
    <row r="62605" ht="12.75" customHeight="1" x14ac:dyDescent="0.2"/>
    <row r="62606" ht="12.75" customHeight="1" x14ac:dyDescent="0.2"/>
    <row r="62607" ht="12.75" customHeight="1" x14ac:dyDescent="0.2"/>
    <row r="62608" ht="12.75" customHeight="1" x14ac:dyDescent="0.2"/>
    <row r="62609" ht="12.75" customHeight="1" x14ac:dyDescent="0.2"/>
    <row r="62610" ht="12.75" customHeight="1" x14ac:dyDescent="0.2"/>
    <row r="62611" ht="12.75" customHeight="1" x14ac:dyDescent="0.2"/>
    <row r="62612" ht="12.75" customHeight="1" x14ac:dyDescent="0.2"/>
    <row r="62613" ht="12.75" customHeight="1" x14ac:dyDescent="0.2"/>
    <row r="62614" ht="12.75" customHeight="1" x14ac:dyDescent="0.2"/>
    <row r="62615" ht="12.75" customHeight="1" x14ac:dyDescent="0.2"/>
    <row r="62616" ht="12.75" customHeight="1" x14ac:dyDescent="0.2"/>
    <row r="62617" ht="12.75" customHeight="1" x14ac:dyDescent="0.2"/>
    <row r="62618" ht="12.75" customHeight="1" x14ac:dyDescent="0.2"/>
    <row r="62619" ht="12.75" customHeight="1" x14ac:dyDescent="0.2"/>
    <row r="62620" ht="12.75" customHeight="1" x14ac:dyDescent="0.2"/>
    <row r="62621" ht="12.75" customHeight="1" x14ac:dyDescent="0.2"/>
    <row r="62622" ht="12.75" customHeight="1" x14ac:dyDescent="0.2"/>
    <row r="62623" ht="12.75" customHeight="1" x14ac:dyDescent="0.2"/>
    <row r="62624" ht="12.75" customHeight="1" x14ac:dyDescent="0.2"/>
    <row r="62625" ht="12.75" customHeight="1" x14ac:dyDescent="0.2"/>
    <row r="62626" ht="12.75" customHeight="1" x14ac:dyDescent="0.2"/>
    <row r="62627" ht="12.75" customHeight="1" x14ac:dyDescent="0.2"/>
    <row r="62628" ht="12.75" customHeight="1" x14ac:dyDescent="0.2"/>
    <row r="62629" ht="12.75" customHeight="1" x14ac:dyDescent="0.2"/>
    <row r="62630" ht="12.75" customHeight="1" x14ac:dyDescent="0.2"/>
    <row r="62631" ht="12.75" customHeight="1" x14ac:dyDescent="0.2"/>
    <row r="62632" ht="12.75" customHeight="1" x14ac:dyDescent="0.2"/>
    <row r="62633" ht="12.75" customHeight="1" x14ac:dyDescent="0.2"/>
    <row r="62634" ht="12.75" customHeight="1" x14ac:dyDescent="0.2"/>
    <row r="62635" ht="12.75" customHeight="1" x14ac:dyDescent="0.2"/>
    <row r="62636" ht="12.75" customHeight="1" x14ac:dyDescent="0.2"/>
    <row r="62637" ht="12.75" customHeight="1" x14ac:dyDescent="0.2"/>
    <row r="62638" ht="12.75" customHeight="1" x14ac:dyDescent="0.2"/>
    <row r="62639" ht="12.75" customHeight="1" x14ac:dyDescent="0.2"/>
    <row r="62640" ht="12.75" customHeight="1" x14ac:dyDescent="0.2"/>
    <row r="62641" ht="12.75" customHeight="1" x14ac:dyDescent="0.2"/>
    <row r="62642" ht="12.75" customHeight="1" x14ac:dyDescent="0.2"/>
    <row r="62643" ht="12.75" customHeight="1" x14ac:dyDescent="0.2"/>
    <row r="62644" ht="12.75" customHeight="1" x14ac:dyDescent="0.2"/>
    <row r="62645" ht="12.75" customHeight="1" x14ac:dyDescent="0.2"/>
    <row r="62646" ht="12.75" customHeight="1" x14ac:dyDescent="0.2"/>
    <row r="62647" ht="12.75" customHeight="1" x14ac:dyDescent="0.2"/>
    <row r="62648" ht="12.75" customHeight="1" x14ac:dyDescent="0.2"/>
    <row r="62649" ht="12.75" customHeight="1" x14ac:dyDescent="0.2"/>
    <row r="62650" ht="12.75" customHeight="1" x14ac:dyDescent="0.2"/>
    <row r="62651" ht="12.75" customHeight="1" x14ac:dyDescent="0.2"/>
    <row r="62652" ht="12.75" customHeight="1" x14ac:dyDescent="0.2"/>
    <row r="62653" ht="12.75" customHeight="1" x14ac:dyDescent="0.2"/>
    <row r="62654" ht="12.75" customHeight="1" x14ac:dyDescent="0.2"/>
    <row r="62655" ht="12.75" customHeight="1" x14ac:dyDescent="0.2"/>
    <row r="62656" ht="12.75" customHeight="1" x14ac:dyDescent="0.2"/>
    <row r="62657" ht="12.75" customHeight="1" x14ac:dyDescent="0.2"/>
    <row r="62658" ht="12.75" customHeight="1" x14ac:dyDescent="0.2"/>
    <row r="62659" ht="12.75" customHeight="1" x14ac:dyDescent="0.2"/>
    <row r="62660" ht="12.75" customHeight="1" x14ac:dyDescent="0.2"/>
    <row r="62661" ht="12.75" customHeight="1" x14ac:dyDescent="0.2"/>
    <row r="62662" ht="12.75" customHeight="1" x14ac:dyDescent="0.2"/>
    <row r="62663" ht="12.75" customHeight="1" x14ac:dyDescent="0.2"/>
    <row r="62664" ht="12.75" customHeight="1" x14ac:dyDescent="0.2"/>
    <row r="62665" ht="12.75" customHeight="1" x14ac:dyDescent="0.2"/>
    <row r="62666" ht="12.75" customHeight="1" x14ac:dyDescent="0.2"/>
    <row r="62667" ht="12.75" customHeight="1" x14ac:dyDescent="0.2"/>
    <row r="62668" ht="12.75" customHeight="1" x14ac:dyDescent="0.2"/>
    <row r="62669" ht="12.75" customHeight="1" x14ac:dyDescent="0.2"/>
    <row r="62670" ht="12.75" customHeight="1" x14ac:dyDescent="0.2"/>
    <row r="62671" ht="12.75" customHeight="1" x14ac:dyDescent="0.2"/>
    <row r="62672" ht="12.75" customHeight="1" x14ac:dyDescent="0.2"/>
    <row r="62673" ht="12.75" customHeight="1" x14ac:dyDescent="0.2"/>
    <row r="62674" ht="12.75" customHeight="1" x14ac:dyDescent="0.2"/>
    <row r="62675" ht="12.75" customHeight="1" x14ac:dyDescent="0.2"/>
    <row r="62676" ht="12.75" customHeight="1" x14ac:dyDescent="0.2"/>
    <row r="62677" ht="12.75" customHeight="1" x14ac:dyDescent="0.2"/>
    <row r="62678" ht="12.75" customHeight="1" x14ac:dyDescent="0.2"/>
    <row r="62679" ht="12.75" customHeight="1" x14ac:dyDescent="0.2"/>
    <row r="62680" ht="12.75" customHeight="1" x14ac:dyDescent="0.2"/>
    <row r="62681" ht="12.75" customHeight="1" x14ac:dyDescent="0.2"/>
    <row r="62682" ht="12.75" customHeight="1" x14ac:dyDescent="0.2"/>
    <row r="62683" ht="12.75" customHeight="1" x14ac:dyDescent="0.2"/>
    <row r="62684" ht="12.75" customHeight="1" x14ac:dyDescent="0.2"/>
    <row r="62685" ht="12.75" customHeight="1" x14ac:dyDescent="0.2"/>
    <row r="62686" ht="12.75" customHeight="1" x14ac:dyDescent="0.2"/>
    <row r="62687" ht="12.75" customHeight="1" x14ac:dyDescent="0.2"/>
    <row r="62688" ht="12.75" customHeight="1" x14ac:dyDescent="0.2"/>
    <row r="62689" ht="12.75" customHeight="1" x14ac:dyDescent="0.2"/>
    <row r="62690" ht="12.75" customHeight="1" x14ac:dyDescent="0.2"/>
    <row r="62691" ht="12.75" customHeight="1" x14ac:dyDescent="0.2"/>
    <row r="62692" ht="12.75" customHeight="1" x14ac:dyDescent="0.2"/>
    <row r="62693" ht="12.75" customHeight="1" x14ac:dyDescent="0.2"/>
    <row r="62694" ht="12.75" customHeight="1" x14ac:dyDescent="0.2"/>
    <row r="62695" ht="12.75" customHeight="1" x14ac:dyDescent="0.2"/>
    <row r="62696" ht="12.75" customHeight="1" x14ac:dyDescent="0.2"/>
    <row r="62697" ht="12.75" customHeight="1" x14ac:dyDescent="0.2"/>
    <row r="62698" ht="12.75" customHeight="1" x14ac:dyDescent="0.2"/>
    <row r="62699" ht="12.75" customHeight="1" x14ac:dyDescent="0.2"/>
    <row r="62700" ht="12.75" customHeight="1" x14ac:dyDescent="0.2"/>
    <row r="62701" ht="12.75" customHeight="1" x14ac:dyDescent="0.2"/>
    <row r="62702" ht="12.75" customHeight="1" x14ac:dyDescent="0.2"/>
    <row r="62703" ht="12.75" customHeight="1" x14ac:dyDescent="0.2"/>
    <row r="62704" ht="12.75" customHeight="1" x14ac:dyDescent="0.2"/>
    <row r="62705" ht="12.75" customHeight="1" x14ac:dyDescent="0.2"/>
    <row r="62706" ht="12.75" customHeight="1" x14ac:dyDescent="0.2"/>
    <row r="62707" ht="12.75" customHeight="1" x14ac:dyDescent="0.2"/>
    <row r="62708" ht="12.75" customHeight="1" x14ac:dyDescent="0.2"/>
    <row r="62709" ht="12.75" customHeight="1" x14ac:dyDescent="0.2"/>
    <row r="62710" ht="12.75" customHeight="1" x14ac:dyDescent="0.2"/>
    <row r="62711" ht="12.75" customHeight="1" x14ac:dyDescent="0.2"/>
    <row r="62712" ht="12.75" customHeight="1" x14ac:dyDescent="0.2"/>
    <row r="62713" ht="12.75" customHeight="1" x14ac:dyDescent="0.2"/>
    <row r="62714" ht="12.75" customHeight="1" x14ac:dyDescent="0.2"/>
    <row r="62715" ht="12.75" customHeight="1" x14ac:dyDescent="0.2"/>
    <row r="62716" ht="12.75" customHeight="1" x14ac:dyDescent="0.2"/>
    <row r="62717" ht="12.75" customHeight="1" x14ac:dyDescent="0.2"/>
    <row r="62718" ht="12.75" customHeight="1" x14ac:dyDescent="0.2"/>
    <row r="62719" ht="12.75" customHeight="1" x14ac:dyDescent="0.2"/>
    <row r="62720" ht="12.75" customHeight="1" x14ac:dyDescent="0.2"/>
    <row r="62721" ht="12.75" customHeight="1" x14ac:dyDescent="0.2"/>
    <row r="62722" ht="12.75" customHeight="1" x14ac:dyDescent="0.2"/>
    <row r="62723" ht="12.75" customHeight="1" x14ac:dyDescent="0.2"/>
    <row r="62724" ht="12.75" customHeight="1" x14ac:dyDescent="0.2"/>
    <row r="62725" ht="12.75" customHeight="1" x14ac:dyDescent="0.2"/>
    <row r="62726" ht="12.75" customHeight="1" x14ac:dyDescent="0.2"/>
    <row r="62727" ht="12.75" customHeight="1" x14ac:dyDescent="0.2"/>
    <row r="62728" ht="12.75" customHeight="1" x14ac:dyDescent="0.2"/>
    <row r="62729" ht="12.75" customHeight="1" x14ac:dyDescent="0.2"/>
    <row r="62730" ht="12.75" customHeight="1" x14ac:dyDescent="0.2"/>
    <row r="62731" ht="12.75" customHeight="1" x14ac:dyDescent="0.2"/>
    <row r="62732" ht="12.75" customHeight="1" x14ac:dyDescent="0.2"/>
    <row r="62733" ht="12.75" customHeight="1" x14ac:dyDescent="0.2"/>
    <row r="62734" ht="12.75" customHeight="1" x14ac:dyDescent="0.2"/>
    <row r="62735" ht="12.75" customHeight="1" x14ac:dyDescent="0.2"/>
    <row r="62736" ht="12.75" customHeight="1" x14ac:dyDescent="0.2"/>
    <row r="62737" ht="12.75" customHeight="1" x14ac:dyDescent="0.2"/>
    <row r="62738" ht="12.75" customHeight="1" x14ac:dyDescent="0.2"/>
    <row r="62739" ht="12.75" customHeight="1" x14ac:dyDescent="0.2"/>
    <row r="62740" ht="12.75" customHeight="1" x14ac:dyDescent="0.2"/>
    <row r="62741" ht="12.75" customHeight="1" x14ac:dyDescent="0.2"/>
    <row r="62742" ht="12.75" customHeight="1" x14ac:dyDescent="0.2"/>
    <row r="62743" ht="12.75" customHeight="1" x14ac:dyDescent="0.2"/>
    <row r="62744" ht="12.75" customHeight="1" x14ac:dyDescent="0.2"/>
    <row r="62745" ht="12.75" customHeight="1" x14ac:dyDescent="0.2"/>
    <row r="62746" ht="12.75" customHeight="1" x14ac:dyDescent="0.2"/>
    <row r="62747" ht="12.75" customHeight="1" x14ac:dyDescent="0.2"/>
    <row r="62748" ht="12.75" customHeight="1" x14ac:dyDescent="0.2"/>
    <row r="62749" ht="12.75" customHeight="1" x14ac:dyDescent="0.2"/>
    <row r="62750" ht="12.75" customHeight="1" x14ac:dyDescent="0.2"/>
    <row r="62751" ht="12.75" customHeight="1" x14ac:dyDescent="0.2"/>
    <row r="62752" ht="12.75" customHeight="1" x14ac:dyDescent="0.2"/>
    <row r="62753" ht="12.75" customHeight="1" x14ac:dyDescent="0.2"/>
    <row r="62754" ht="12.75" customHeight="1" x14ac:dyDescent="0.2"/>
    <row r="62755" ht="12.75" customHeight="1" x14ac:dyDescent="0.2"/>
    <row r="62756" ht="12.75" customHeight="1" x14ac:dyDescent="0.2"/>
    <row r="62757" ht="12.75" customHeight="1" x14ac:dyDescent="0.2"/>
    <row r="62758" ht="12.75" customHeight="1" x14ac:dyDescent="0.2"/>
    <row r="62759" ht="12.75" customHeight="1" x14ac:dyDescent="0.2"/>
    <row r="62760" ht="12.75" customHeight="1" x14ac:dyDescent="0.2"/>
    <row r="62761" ht="12.75" customHeight="1" x14ac:dyDescent="0.2"/>
    <row r="62762" ht="12.75" customHeight="1" x14ac:dyDescent="0.2"/>
    <row r="62763" ht="12.75" customHeight="1" x14ac:dyDescent="0.2"/>
    <row r="62764" ht="12.75" customHeight="1" x14ac:dyDescent="0.2"/>
    <row r="62765" ht="12.75" customHeight="1" x14ac:dyDescent="0.2"/>
    <row r="62766" ht="12.75" customHeight="1" x14ac:dyDescent="0.2"/>
    <row r="62767" ht="12.75" customHeight="1" x14ac:dyDescent="0.2"/>
    <row r="62768" ht="12.75" customHeight="1" x14ac:dyDescent="0.2"/>
    <row r="62769" ht="12.75" customHeight="1" x14ac:dyDescent="0.2"/>
    <row r="62770" ht="12.75" customHeight="1" x14ac:dyDescent="0.2"/>
    <row r="62771" ht="12.75" customHeight="1" x14ac:dyDescent="0.2"/>
    <row r="62772" ht="12.75" customHeight="1" x14ac:dyDescent="0.2"/>
    <row r="62773" ht="12.75" customHeight="1" x14ac:dyDescent="0.2"/>
    <row r="62774" ht="12.75" customHeight="1" x14ac:dyDescent="0.2"/>
    <row r="62775" ht="12.75" customHeight="1" x14ac:dyDescent="0.2"/>
    <row r="62776" ht="12.75" customHeight="1" x14ac:dyDescent="0.2"/>
    <row r="62777" ht="12.75" customHeight="1" x14ac:dyDescent="0.2"/>
    <row r="62778" ht="12.75" customHeight="1" x14ac:dyDescent="0.2"/>
    <row r="62779" ht="12.75" customHeight="1" x14ac:dyDescent="0.2"/>
    <row r="62780" ht="12.75" customHeight="1" x14ac:dyDescent="0.2"/>
    <row r="62781" ht="12.75" customHeight="1" x14ac:dyDescent="0.2"/>
    <row r="62782" ht="12.75" customHeight="1" x14ac:dyDescent="0.2"/>
    <row r="62783" ht="12.75" customHeight="1" x14ac:dyDescent="0.2"/>
    <row r="62784" ht="12.75" customHeight="1" x14ac:dyDescent="0.2"/>
    <row r="62785" ht="12.75" customHeight="1" x14ac:dyDescent="0.2"/>
    <row r="62786" ht="12.75" customHeight="1" x14ac:dyDescent="0.2"/>
    <row r="62787" ht="12.75" customHeight="1" x14ac:dyDescent="0.2"/>
    <row r="62788" ht="12.75" customHeight="1" x14ac:dyDescent="0.2"/>
    <row r="62789" ht="12.75" customHeight="1" x14ac:dyDescent="0.2"/>
    <row r="62790" ht="12.75" customHeight="1" x14ac:dyDescent="0.2"/>
    <row r="62791" ht="12.75" customHeight="1" x14ac:dyDescent="0.2"/>
    <row r="62792" ht="12.75" customHeight="1" x14ac:dyDescent="0.2"/>
    <row r="62793" ht="12.75" customHeight="1" x14ac:dyDescent="0.2"/>
    <row r="62794" ht="12.75" customHeight="1" x14ac:dyDescent="0.2"/>
    <row r="62795" ht="12.75" customHeight="1" x14ac:dyDescent="0.2"/>
    <row r="62796" ht="12.75" customHeight="1" x14ac:dyDescent="0.2"/>
    <row r="62797" ht="12.75" customHeight="1" x14ac:dyDescent="0.2"/>
    <row r="62798" ht="12.75" customHeight="1" x14ac:dyDescent="0.2"/>
    <row r="62799" ht="12.75" customHeight="1" x14ac:dyDescent="0.2"/>
    <row r="62800" ht="12.75" customHeight="1" x14ac:dyDescent="0.2"/>
    <row r="62801" ht="12.75" customHeight="1" x14ac:dyDescent="0.2"/>
    <row r="62802" ht="12.75" customHeight="1" x14ac:dyDescent="0.2"/>
    <row r="62803" ht="12.75" customHeight="1" x14ac:dyDescent="0.2"/>
    <row r="62804" ht="12.75" customHeight="1" x14ac:dyDescent="0.2"/>
    <row r="62805" ht="12.75" customHeight="1" x14ac:dyDescent="0.2"/>
    <row r="62806" ht="12.75" customHeight="1" x14ac:dyDescent="0.2"/>
    <row r="62807" ht="12.75" customHeight="1" x14ac:dyDescent="0.2"/>
    <row r="62808" ht="12.75" customHeight="1" x14ac:dyDescent="0.2"/>
    <row r="62809" ht="12.75" customHeight="1" x14ac:dyDescent="0.2"/>
    <row r="62810" ht="12.75" customHeight="1" x14ac:dyDescent="0.2"/>
    <row r="62811" ht="12.75" customHeight="1" x14ac:dyDescent="0.2"/>
    <row r="62812" ht="12.75" customHeight="1" x14ac:dyDescent="0.2"/>
    <row r="62813" ht="12.75" customHeight="1" x14ac:dyDescent="0.2"/>
    <row r="62814" ht="12.75" customHeight="1" x14ac:dyDescent="0.2"/>
    <row r="62815" ht="12.75" customHeight="1" x14ac:dyDescent="0.2"/>
    <row r="62816" ht="12.75" customHeight="1" x14ac:dyDescent="0.2"/>
    <row r="62817" ht="12.75" customHeight="1" x14ac:dyDescent="0.2"/>
    <row r="62818" ht="12.75" customHeight="1" x14ac:dyDescent="0.2"/>
    <row r="62819" ht="12.75" customHeight="1" x14ac:dyDescent="0.2"/>
    <row r="62820" ht="12.75" customHeight="1" x14ac:dyDescent="0.2"/>
    <row r="62821" ht="12.75" customHeight="1" x14ac:dyDescent="0.2"/>
    <row r="62822" ht="12.75" customHeight="1" x14ac:dyDescent="0.2"/>
    <row r="62823" ht="12.75" customHeight="1" x14ac:dyDescent="0.2"/>
    <row r="62824" ht="12.75" customHeight="1" x14ac:dyDescent="0.2"/>
    <row r="62825" ht="12.75" customHeight="1" x14ac:dyDescent="0.2"/>
    <row r="62826" ht="12.75" customHeight="1" x14ac:dyDescent="0.2"/>
    <row r="62827" ht="12.75" customHeight="1" x14ac:dyDescent="0.2"/>
    <row r="62828" ht="12.75" customHeight="1" x14ac:dyDescent="0.2"/>
    <row r="62829" ht="12.75" customHeight="1" x14ac:dyDescent="0.2"/>
    <row r="62830" ht="12.75" customHeight="1" x14ac:dyDescent="0.2"/>
    <row r="62831" ht="12.75" customHeight="1" x14ac:dyDescent="0.2"/>
    <row r="62832" ht="12.75" customHeight="1" x14ac:dyDescent="0.2"/>
    <row r="62833" ht="12.75" customHeight="1" x14ac:dyDescent="0.2"/>
    <row r="62834" ht="12.75" customHeight="1" x14ac:dyDescent="0.2"/>
    <row r="62835" ht="12.75" customHeight="1" x14ac:dyDescent="0.2"/>
    <row r="62836" ht="12.75" customHeight="1" x14ac:dyDescent="0.2"/>
    <row r="62837" ht="12.75" customHeight="1" x14ac:dyDescent="0.2"/>
    <row r="62838" ht="12.75" customHeight="1" x14ac:dyDescent="0.2"/>
    <row r="62839" ht="12.75" customHeight="1" x14ac:dyDescent="0.2"/>
    <row r="62840" ht="12.75" customHeight="1" x14ac:dyDescent="0.2"/>
    <row r="62841" ht="12.75" customHeight="1" x14ac:dyDescent="0.2"/>
    <row r="62842" ht="12.75" customHeight="1" x14ac:dyDescent="0.2"/>
    <row r="62843" ht="12.75" customHeight="1" x14ac:dyDescent="0.2"/>
    <row r="62844" ht="12.75" customHeight="1" x14ac:dyDescent="0.2"/>
    <row r="62845" ht="12.75" customHeight="1" x14ac:dyDescent="0.2"/>
    <row r="62846" ht="12.75" customHeight="1" x14ac:dyDescent="0.2"/>
    <row r="62847" ht="12.75" customHeight="1" x14ac:dyDescent="0.2"/>
    <row r="62848" ht="12.75" customHeight="1" x14ac:dyDescent="0.2"/>
    <row r="62849" ht="12.75" customHeight="1" x14ac:dyDescent="0.2"/>
    <row r="62850" ht="12.75" customHeight="1" x14ac:dyDescent="0.2"/>
    <row r="62851" ht="12.75" customHeight="1" x14ac:dyDescent="0.2"/>
    <row r="62852" ht="12.75" customHeight="1" x14ac:dyDescent="0.2"/>
    <row r="62853" ht="12.75" customHeight="1" x14ac:dyDescent="0.2"/>
    <row r="62854" ht="12.75" customHeight="1" x14ac:dyDescent="0.2"/>
    <row r="62855" ht="12.75" customHeight="1" x14ac:dyDescent="0.2"/>
    <row r="62856" ht="12.75" customHeight="1" x14ac:dyDescent="0.2"/>
    <row r="62857" ht="12.75" customHeight="1" x14ac:dyDescent="0.2"/>
    <row r="62858" ht="12.75" customHeight="1" x14ac:dyDescent="0.2"/>
    <row r="62859" ht="12.75" customHeight="1" x14ac:dyDescent="0.2"/>
    <row r="62860" ht="12.75" customHeight="1" x14ac:dyDescent="0.2"/>
    <row r="62861" ht="12.75" customHeight="1" x14ac:dyDescent="0.2"/>
    <row r="62862" ht="12.75" customHeight="1" x14ac:dyDescent="0.2"/>
    <row r="62863" ht="12.75" customHeight="1" x14ac:dyDescent="0.2"/>
    <row r="62864" ht="12.75" customHeight="1" x14ac:dyDescent="0.2"/>
    <row r="62865" ht="12.75" customHeight="1" x14ac:dyDescent="0.2"/>
    <row r="62866" ht="12.75" customHeight="1" x14ac:dyDescent="0.2"/>
    <row r="62867" ht="12.75" customHeight="1" x14ac:dyDescent="0.2"/>
    <row r="62868" ht="12.75" customHeight="1" x14ac:dyDescent="0.2"/>
    <row r="62869" ht="12.75" customHeight="1" x14ac:dyDescent="0.2"/>
    <row r="62870" ht="12.75" customHeight="1" x14ac:dyDescent="0.2"/>
    <row r="62871" ht="12.75" customHeight="1" x14ac:dyDescent="0.2"/>
    <row r="62872" ht="12.75" customHeight="1" x14ac:dyDescent="0.2"/>
    <row r="62873" ht="12.75" customHeight="1" x14ac:dyDescent="0.2"/>
    <row r="62874" ht="12.75" customHeight="1" x14ac:dyDescent="0.2"/>
    <row r="62875" ht="12.75" customHeight="1" x14ac:dyDescent="0.2"/>
    <row r="62876" ht="12.75" customHeight="1" x14ac:dyDescent="0.2"/>
    <row r="62877" ht="12.75" customHeight="1" x14ac:dyDescent="0.2"/>
    <row r="62878" ht="12.75" customHeight="1" x14ac:dyDescent="0.2"/>
    <row r="62879" ht="12.75" customHeight="1" x14ac:dyDescent="0.2"/>
    <row r="62880" ht="12.75" customHeight="1" x14ac:dyDescent="0.2"/>
    <row r="62881" ht="12.75" customHeight="1" x14ac:dyDescent="0.2"/>
    <row r="62882" ht="12.75" customHeight="1" x14ac:dyDescent="0.2"/>
    <row r="62883" ht="12.75" customHeight="1" x14ac:dyDescent="0.2"/>
    <row r="62884" ht="12.75" customHeight="1" x14ac:dyDescent="0.2"/>
    <row r="62885" ht="12.75" customHeight="1" x14ac:dyDescent="0.2"/>
    <row r="62886" ht="12.75" customHeight="1" x14ac:dyDescent="0.2"/>
    <row r="62887" ht="12.75" customHeight="1" x14ac:dyDescent="0.2"/>
    <row r="62888" ht="12.75" customHeight="1" x14ac:dyDescent="0.2"/>
    <row r="62889" ht="12.75" customHeight="1" x14ac:dyDescent="0.2"/>
    <row r="62890" ht="12.75" customHeight="1" x14ac:dyDescent="0.2"/>
    <row r="62891" ht="12.75" customHeight="1" x14ac:dyDescent="0.2"/>
    <row r="62892" ht="12.75" customHeight="1" x14ac:dyDescent="0.2"/>
    <row r="62893" ht="12.75" customHeight="1" x14ac:dyDescent="0.2"/>
    <row r="62894" ht="12.75" customHeight="1" x14ac:dyDescent="0.2"/>
    <row r="62895" ht="12.75" customHeight="1" x14ac:dyDescent="0.2"/>
    <row r="62896" ht="12.75" customHeight="1" x14ac:dyDescent="0.2"/>
    <row r="62897" ht="12.75" customHeight="1" x14ac:dyDescent="0.2"/>
    <row r="62898" ht="12.75" customHeight="1" x14ac:dyDescent="0.2"/>
    <row r="62899" ht="12.75" customHeight="1" x14ac:dyDescent="0.2"/>
    <row r="62900" ht="12.75" customHeight="1" x14ac:dyDescent="0.2"/>
    <row r="62901" ht="12.75" customHeight="1" x14ac:dyDescent="0.2"/>
    <row r="62902" ht="12.75" customHeight="1" x14ac:dyDescent="0.2"/>
    <row r="62903" ht="12.75" customHeight="1" x14ac:dyDescent="0.2"/>
    <row r="62904" ht="12.75" customHeight="1" x14ac:dyDescent="0.2"/>
    <row r="62905" ht="12.75" customHeight="1" x14ac:dyDescent="0.2"/>
    <row r="62906" ht="12.75" customHeight="1" x14ac:dyDescent="0.2"/>
    <row r="62907" ht="12.75" customHeight="1" x14ac:dyDescent="0.2"/>
    <row r="62908" ht="12.75" customHeight="1" x14ac:dyDescent="0.2"/>
    <row r="62909" ht="12.75" customHeight="1" x14ac:dyDescent="0.2"/>
    <row r="62910" ht="12.75" customHeight="1" x14ac:dyDescent="0.2"/>
    <row r="62911" ht="12.75" customHeight="1" x14ac:dyDescent="0.2"/>
    <row r="62912" ht="12.75" customHeight="1" x14ac:dyDescent="0.2"/>
    <row r="62913" ht="12.75" customHeight="1" x14ac:dyDescent="0.2"/>
    <row r="62914" ht="12.75" customHeight="1" x14ac:dyDescent="0.2"/>
    <row r="62915" ht="12.75" customHeight="1" x14ac:dyDescent="0.2"/>
    <row r="62916" ht="12.75" customHeight="1" x14ac:dyDescent="0.2"/>
    <row r="62917" ht="12.75" customHeight="1" x14ac:dyDescent="0.2"/>
    <row r="62918" ht="12.75" customHeight="1" x14ac:dyDescent="0.2"/>
    <row r="62919" ht="12.75" customHeight="1" x14ac:dyDescent="0.2"/>
    <row r="62920" ht="12.75" customHeight="1" x14ac:dyDescent="0.2"/>
    <row r="62921" ht="12.75" customHeight="1" x14ac:dyDescent="0.2"/>
    <row r="62922" ht="12.75" customHeight="1" x14ac:dyDescent="0.2"/>
    <row r="62923" ht="12.75" customHeight="1" x14ac:dyDescent="0.2"/>
    <row r="62924" ht="12.75" customHeight="1" x14ac:dyDescent="0.2"/>
    <row r="62925" ht="12.75" customHeight="1" x14ac:dyDescent="0.2"/>
    <row r="62926" ht="12.75" customHeight="1" x14ac:dyDescent="0.2"/>
    <row r="62927" ht="12.75" customHeight="1" x14ac:dyDescent="0.2"/>
    <row r="62928" ht="12.75" customHeight="1" x14ac:dyDescent="0.2"/>
    <row r="62929" ht="12.75" customHeight="1" x14ac:dyDescent="0.2"/>
    <row r="62930" ht="12.75" customHeight="1" x14ac:dyDescent="0.2"/>
    <row r="62931" ht="12.75" customHeight="1" x14ac:dyDescent="0.2"/>
    <row r="62932" ht="12.75" customHeight="1" x14ac:dyDescent="0.2"/>
    <row r="62933" ht="12.75" customHeight="1" x14ac:dyDescent="0.2"/>
    <row r="62934" ht="12.75" customHeight="1" x14ac:dyDescent="0.2"/>
    <row r="62935" ht="12.75" customHeight="1" x14ac:dyDescent="0.2"/>
    <row r="62936" ht="12.75" customHeight="1" x14ac:dyDescent="0.2"/>
    <row r="62937" ht="12.75" customHeight="1" x14ac:dyDescent="0.2"/>
    <row r="62938" ht="12.75" customHeight="1" x14ac:dyDescent="0.2"/>
    <row r="62939" ht="12.75" customHeight="1" x14ac:dyDescent="0.2"/>
    <row r="62940" ht="12.75" customHeight="1" x14ac:dyDescent="0.2"/>
    <row r="62941" ht="12.75" customHeight="1" x14ac:dyDescent="0.2"/>
    <row r="62942" ht="12.75" customHeight="1" x14ac:dyDescent="0.2"/>
    <row r="62943" ht="12.75" customHeight="1" x14ac:dyDescent="0.2"/>
    <row r="62944" ht="12.75" customHeight="1" x14ac:dyDescent="0.2"/>
    <row r="62945" ht="12.75" customHeight="1" x14ac:dyDescent="0.2"/>
    <row r="62946" ht="12.75" customHeight="1" x14ac:dyDescent="0.2"/>
    <row r="62947" ht="12.75" customHeight="1" x14ac:dyDescent="0.2"/>
    <row r="62948" ht="12.75" customHeight="1" x14ac:dyDescent="0.2"/>
    <row r="62949" ht="12.75" customHeight="1" x14ac:dyDescent="0.2"/>
    <row r="62950" ht="12.75" customHeight="1" x14ac:dyDescent="0.2"/>
    <row r="62951" ht="12.75" customHeight="1" x14ac:dyDescent="0.2"/>
    <row r="62952" ht="12.75" customHeight="1" x14ac:dyDescent="0.2"/>
    <row r="62953" ht="12.75" customHeight="1" x14ac:dyDescent="0.2"/>
    <row r="62954" ht="12.75" customHeight="1" x14ac:dyDescent="0.2"/>
    <row r="62955" ht="12.75" customHeight="1" x14ac:dyDescent="0.2"/>
    <row r="62956" ht="12.75" customHeight="1" x14ac:dyDescent="0.2"/>
    <row r="62957" ht="12.75" customHeight="1" x14ac:dyDescent="0.2"/>
    <row r="62958" ht="12.75" customHeight="1" x14ac:dyDescent="0.2"/>
    <row r="62959" ht="12.75" customHeight="1" x14ac:dyDescent="0.2"/>
    <row r="62960" ht="12.75" customHeight="1" x14ac:dyDescent="0.2"/>
    <row r="62961" ht="12.75" customHeight="1" x14ac:dyDescent="0.2"/>
    <row r="62962" ht="12.75" customHeight="1" x14ac:dyDescent="0.2"/>
    <row r="62963" ht="12.75" customHeight="1" x14ac:dyDescent="0.2"/>
    <row r="62964" ht="12.75" customHeight="1" x14ac:dyDescent="0.2"/>
    <row r="62965" ht="12.75" customHeight="1" x14ac:dyDescent="0.2"/>
    <row r="62966" ht="12.75" customHeight="1" x14ac:dyDescent="0.2"/>
    <row r="62967" ht="12.75" customHeight="1" x14ac:dyDescent="0.2"/>
    <row r="62968" ht="12.75" customHeight="1" x14ac:dyDescent="0.2"/>
    <row r="62969" ht="12.75" customHeight="1" x14ac:dyDescent="0.2"/>
    <row r="62970" ht="12.75" customHeight="1" x14ac:dyDescent="0.2"/>
    <row r="62971" ht="12.75" customHeight="1" x14ac:dyDescent="0.2"/>
    <row r="62972" ht="12.75" customHeight="1" x14ac:dyDescent="0.2"/>
    <row r="62973" ht="12.75" customHeight="1" x14ac:dyDescent="0.2"/>
    <row r="62974" ht="12.75" customHeight="1" x14ac:dyDescent="0.2"/>
    <row r="62975" ht="12.75" customHeight="1" x14ac:dyDescent="0.2"/>
    <row r="62976" ht="12.75" customHeight="1" x14ac:dyDescent="0.2"/>
    <row r="62977" ht="12.75" customHeight="1" x14ac:dyDescent="0.2"/>
    <row r="62978" ht="12.75" customHeight="1" x14ac:dyDescent="0.2"/>
    <row r="62979" ht="12.75" customHeight="1" x14ac:dyDescent="0.2"/>
    <row r="62980" ht="12.75" customHeight="1" x14ac:dyDescent="0.2"/>
    <row r="62981" ht="12.75" customHeight="1" x14ac:dyDescent="0.2"/>
    <row r="62982" ht="12.75" customHeight="1" x14ac:dyDescent="0.2"/>
    <row r="62983" ht="12.75" customHeight="1" x14ac:dyDescent="0.2"/>
    <row r="62984" ht="12.75" customHeight="1" x14ac:dyDescent="0.2"/>
    <row r="62985" ht="12.75" customHeight="1" x14ac:dyDescent="0.2"/>
    <row r="62986" ht="12.75" customHeight="1" x14ac:dyDescent="0.2"/>
    <row r="62987" ht="12.75" customHeight="1" x14ac:dyDescent="0.2"/>
    <row r="62988" ht="12.75" customHeight="1" x14ac:dyDescent="0.2"/>
    <row r="62989" ht="12.75" customHeight="1" x14ac:dyDescent="0.2"/>
    <row r="62990" ht="12.75" customHeight="1" x14ac:dyDescent="0.2"/>
    <row r="62991" ht="12.75" customHeight="1" x14ac:dyDescent="0.2"/>
    <row r="62992" ht="12.75" customHeight="1" x14ac:dyDescent="0.2"/>
    <row r="62993" ht="12.75" customHeight="1" x14ac:dyDescent="0.2"/>
    <row r="62994" ht="12.75" customHeight="1" x14ac:dyDescent="0.2"/>
    <row r="62995" ht="12.75" customHeight="1" x14ac:dyDescent="0.2"/>
    <row r="62996" ht="12.75" customHeight="1" x14ac:dyDescent="0.2"/>
    <row r="62997" ht="12.75" customHeight="1" x14ac:dyDescent="0.2"/>
    <row r="62998" ht="12.75" customHeight="1" x14ac:dyDescent="0.2"/>
    <row r="62999" ht="12.75" customHeight="1" x14ac:dyDescent="0.2"/>
    <row r="63000" ht="12.75" customHeight="1" x14ac:dyDescent="0.2"/>
    <row r="63001" ht="12.75" customHeight="1" x14ac:dyDescent="0.2"/>
    <row r="63002" ht="12.75" customHeight="1" x14ac:dyDescent="0.2"/>
    <row r="63003" ht="12.75" customHeight="1" x14ac:dyDescent="0.2"/>
    <row r="63004" ht="12.75" customHeight="1" x14ac:dyDescent="0.2"/>
    <row r="63005" ht="12.75" customHeight="1" x14ac:dyDescent="0.2"/>
    <row r="63006" ht="12.75" customHeight="1" x14ac:dyDescent="0.2"/>
    <row r="63007" ht="12.75" customHeight="1" x14ac:dyDescent="0.2"/>
    <row r="63008" ht="12.75" customHeight="1" x14ac:dyDescent="0.2"/>
    <row r="63009" ht="12.75" customHeight="1" x14ac:dyDescent="0.2"/>
    <row r="63010" ht="12.75" customHeight="1" x14ac:dyDescent="0.2"/>
    <row r="63011" ht="12.75" customHeight="1" x14ac:dyDescent="0.2"/>
    <row r="63012" ht="12.75" customHeight="1" x14ac:dyDescent="0.2"/>
    <row r="63013" ht="12.75" customHeight="1" x14ac:dyDescent="0.2"/>
    <row r="63014" ht="12.75" customHeight="1" x14ac:dyDescent="0.2"/>
    <row r="63015" ht="12.75" customHeight="1" x14ac:dyDescent="0.2"/>
    <row r="63016" ht="12.75" customHeight="1" x14ac:dyDescent="0.2"/>
    <row r="63017" ht="12.75" customHeight="1" x14ac:dyDescent="0.2"/>
    <row r="63018" ht="12.75" customHeight="1" x14ac:dyDescent="0.2"/>
    <row r="63019" ht="12.75" customHeight="1" x14ac:dyDescent="0.2"/>
    <row r="63020" ht="12.75" customHeight="1" x14ac:dyDescent="0.2"/>
    <row r="63021" ht="12.75" customHeight="1" x14ac:dyDescent="0.2"/>
    <row r="63022" ht="12.75" customHeight="1" x14ac:dyDescent="0.2"/>
    <row r="63023" ht="12.75" customHeight="1" x14ac:dyDescent="0.2"/>
    <row r="63024" ht="12.75" customHeight="1" x14ac:dyDescent="0.2"/>
    <row r="63025" ht="12.75" customHeight="1" x14ac:dyDescent="0.2"/>
    <row r="63026" ht="12.75" customHeight="1" x14ac:dyDescent="0.2"/>
    <row r="63027" ht="12.75" customHeight="1" x14ac:dyDescent="0.2"/>
    <row r="63028" ht="12.75" customHeight="1" x14ac:dyDescent="0.2"/>
    <row r="63029" ht="12.75" customHeight="1" x14ac:dyDescent="0.2"/>
    <row r="63030" ht="12.75" customHeight="1" x14ac:dyDescent="0.2"/>
    <row r="63031" ht="12.75" customHeight="1" x14ac:dyDescent="0.2"/>
    <row r="63032" ht="12.75" customHeight="1" x14ac:dyDescent="0.2"/>
    <row r="63033" ht="12.75" customHeight="1" x14ac:dyDescent="0.2"/>
    <row r="63034" ht="12.75" customHeight="1" x14ac:dyDescent="0.2"/>
    <row r="63035" ht="12.75" customHeight="1" x14ac:dyDescent="0.2"/>
    <row r="63036" ht="12.75" customHeight="1" x14ac:dyDescent="0.2"/>
    <row r="63037" ht="12.75" customHeight="1" x14ac:dyDescent="0.2"/>
    <row r="63038" ht="12.75" customHeight="1" x14ac:dyDescent="0.2"/>
    <row r="63039" ht="12.75" customHeight="1" x14ac:dyDescent="0.2"/>
    <row r="63040" ht="12.75" customHeight="1" x14ac:dyDescent="0.2"/>
    <row r="63041" ht="12.75" customHeight="1" x14ac:dyDescent="0.2"/>
    <row r="63042" ht="12.75" customHeight="1" x14ac:dyDescent="0.2"/>
    <row r="63043" ht="12.75" customHeight="1" x14ac:dyDescent="0.2"/>
    <row r="63044" ht="12.75" customHeight="1" x14ac:dyDescent="0.2"/>
    <row r="63045" ht="12.75" customHeight="1" x14ac:dyDescent="0.2"/>
    <row r="63046" ht="12.75" customHeight="1" x14ac:dyDescent="0.2"/>
    <row r="63047" ht="12.75" customHeight="1" x14ac:dyDescent="0.2"/>
    <row r="63048" ht="12.75" customHeight="1" x14ac:dyDescent="0.2"/>
    <row r="63049" ht="12.75" customHeight="1" x14ac:dyDescent="0.2"/>
    <row r="63050" ht="12.75" customHeight="1" x14ac:dyDescent="0.2"/>
    <row r="63051" ht="12.75" customHeight="1" x14ac:dyDescent="0.2"/>
    <row r="63052" ht="12.75" customHeight="1" x14ac:dyDescent="0.2"/>
    <row r="63053" ht="12.75" customHeight="1" x14ac:dyDescent="0.2"/>
    <row r="63054" ht="12.75" customHeight="1" x14ac:dyDescent="0.2"/>
    <row r="63055" ht="12.75" customHeight="1" x14ac:dyDescent="0.2"/>
    <row r="63056" ht="12.75" customHeight="1" x14ac:dyDescent="0.2"/>
    <row r="63057" ht="12.75" customHeight="1" x14ac:dyDescent="0.2"/>
    <row r="63058" ht="12.75" customHeight="1" x14ac:dyDescent="0.2"/>
    <row r="63059" ht="12.75" customHeight="1" x14ac:dyDescent="0.2"/>
    <row r="63060" ht="12.75" customHeight="1" x14ac:dyDescent="0.2"/>
    <row r="63061" ht="12.75" customHeight="1" x14ac:dyDescent="0.2"/>
    <row r="63062" ht="12.75" customHeight="1" x14ac:dyDescent="0.2"/>
    <row r="63063" ht="12.75" customHeight="1" x14ac:dyDescent="0.2"/>
    <row r="63064" ht="12.75" customHeight="1" x14ac:dyDescent="0.2"/>
    <row r="63065" ht="12.75" customHeight="1" x14ac:dyDescent="0.2"/>
    <row r="63066" ht="12.75" customHeight="1" x14ac:dyDescent="0.2"/>
    <row r="63067" ht="12.75" customHeight="1" x14ac:dyDescent="0.2"/>
    <row r="63068" ht="12.75" customHeight="1" x14ac:dyDescent="0.2"/>
    <row r="63069" ht="12.75" customHeight="1" x14ac:dyDescent="0.2"/>
    <row r="63070" ht="12.75" customHeight="1" x14ac:dyDescent="0.2"/>
    <row r="63071" ht="12.75" customHeight="1" x14ac:dyDescent="0.2"/>
    <row r="63072" ht="12.75" customHeight="1" x14ac:dyDescent="0.2"/>
    <row r="63073" ht="12.75" customHeight="1" x14ac:dyDescent="0.2"/>
    <row r="63074" ht="12.75" customHeight="1" x14ac:dyDescent="0.2"/>
    <row r="63075" ht="12.75" customHeight="1" x14ac:dyDescent="0.2"/>
    <row r="63076" ht="12.75" customHeight="1" x14ac:dyDescent="0.2"/>
    <row r="63077" ht="12.75" customHeight="1" x14ac:dyDescent="0.2"/>
    <row r="63078" ht="12.75" customHeight="1" x14ac:dyDescent="0.2"/>
    <row r="63079" ht="12.75" customHeight="1" x14ac:dyDescent="0.2"/>
    <row r="63080" ht="12.75" customHeight="1" x14ac:dyDescent="0.2"/>
    <row r="63081" ht="12.75" customHeight="1" x14ac:dyDescent="0.2"/>
    <row r="63082" ht="12.75" customHeight="1" x14ac:dyDescent="0.2"/>
    <row r="63083" ht="12.75" customHeight="1" x14ac:dyDescent="0.2"/>
    <row r="63084" ht="12.75" customHeight="1" x14ac:dyDescent="0.2"/>
    <row r="63085" ht="12.75" customHeight="1" x14ac:dyDescent="0.2"/>
    <row r="63086" ht="12.75" customHeight="1" x14ac:dyDescent="0.2"/>
    <row r="63087" ht="12.75" customHeight="1" x14ac:dyDescent="0.2"/>
    <row r="63088" ht="12.75" customHeight="1" x14ac:dyDescent="0.2"/>
    <row r="63089" ht="12.75" customHeight="1" x14ac:dyDescent="0.2"/>
    <row r="63090" ht="12.75" customHeight="1" x14ac:dyDescent="0.2"/>
    <row r="63091" ht="12.75" customHeight="1" x14ac:dyDescent="0.2"/>
    <row r="63092" ht="12.75" customHeight="1" x14ac:dyDescent="0.2"/>
    <row r="63093" ht="12.75" customHeight="1" x14ac:dyDescent="0.2"/>
    <row r="63094" ht="12.75" customHeight="1" x14ac:dyDescent="0.2"/>
    <row r="63095" ht="12.75" customHeight="1" x14ac:dyDescent="0.2"/>
    <row r="63096" ht="12.75" customHeight="1" x14ac:dyDescent="0.2"/>
    <row r="63097" ht="12.75" customHeight="1" x14ac:dyDescent="0.2"/>
    <row r="63098" ht="12.75" customHeight="1" x14ac:dyDescent="0.2"/>
    <row r="63099" ht="12.75" customHeight="1" x14ac:dyDescent="0.2"/>
    <row r="63100" ht="12.75" customHeight="1" x14ac:dyDescent="0.2"/>
    <row r="63101" ht="12.75" customHeight="1" x14ac:dyDescent="0.2"/>
    <row r="63102" ht="12.75" customHeight="1" x14ac:dyDescent="0.2"/>
    <row r="63103" ht="12.75" customHeight="1" x14ac:dyDescent="0.2"/>
    <row r="63104" ht="12.75" customHeight="1" x14ac:dyDescent="0.2"/>
    <row r="63105" ht="12.75" customHeight="1" x14ac:dyDescent="0.2"/>
    <row r="63106" ht="12.75" customHeight="1" x14ac:dyDescent="0.2"/>
    <row r="63107" ht="12.75" customHeight="1" x14ac:dyDescent="0.2"/>
    <row r="63108" ht="12.75" customHeight="1" x14ac:dyDescent="0.2"/>
    <row r="63109" ht="12.75" customHeight="1" x14ac:dyDescent="0.2"/>
    <row r="63110" ht="12.75" customHeight="1" x14ac:dyDescent="0.2"/>
    <row r="63111" ht="12.75" customHeight="1" x14ac:dyDescent="0.2"/>
    <row r="63112" ht="12.75" customHeight="1" x14ac:dyDescent="0.2"/>
    <row r="63113" ht="12.75" customHeight="1" x14ac:dyDescent="0.2"/>
    <row r="63114" ht="12.75" customHeight="1" x14ac:dyDescent="0.2"/>
    <row r="63115" ht="12.75" customHeight="1" x14ac:dyDescent="0.2"/>
    <row r="63116" ht="12.75" customHeight="1" x14ac:dyDescent="0.2"/>
    <row r="63117" ht="12.75" customHeight="1" x14ac:dyDescent="0.2"/>
    <row r="63118" ht="12.75" customHeight="1" x14ac:dyDescent="0.2"/>
    <row r="63119" ht="12.75" customHeight="1" x14ac:dyDescent="0.2"/>
    <row r="63120" ht="12.75" customHeight="1" x14ac:dyDescent="0.2"/>
    <row r="63121" ht="12.75" customHeight="1" x14ac:dyDescent="0.2"/>
    <row r="63122" ht="12.75" customHeight="1" x14ac:dyDescent="0.2"/>
    <row r="63123" ht="12.75" customHeight="1" x14ac:dyDescent="0.2"/>
    <row r="63124" ht="12.75" customHeight="1" x14ac:dyDescent="0.2"/>
    <row r="63125" ht="12.75" customHeight="1" x14ac:dyDescent="0.2"/>
    <row r="63126" ht="12.75" customHeight="1" x14ac:dyDescent="0.2"/>
    <row r="63127" ht="12.75" customHeight="1" x14ac:dyDescent="0.2"/>
    <row r="63128" ht="12.75" customHeight="1" x14ac:dyDescent="0.2"/>
    <row r="63129" ht="12.75" customHeight="1" x14ac:dyDescent="0.2"/>
    <row r="63130" ht="12.75" customHeight="1" x14ac:dyDescent="0.2"/>
    <row r="63131" ht="12.75" customHeight="1" x14ac:dyDescent="0.2"/>
    <row r="63132" ht="12.75" customHeight="1" x14ac:dyDescent="0.2"/>
    <row r="63133" ht="12.75" customHeight="1" x14ac:dyDescent="0.2"/>
    <row r="63134" ht="12.75" customHeight="1" x14ac:dyDescent="0.2"/>
    <row r="63135" ht="12.75" customHeight="1" x14ac:dyDescent="0.2"/>
    <row r="63136" ht="12.75" customHeight="1" x14ac:dyDescent="0.2"/>
    <row r="63137" ht="12.75" customHeight="1" x14ac:dyDescent="0.2"/>
    <row r="63138" ht="12.75" customHeight="1" x14ac:dyDescent="0.2"/>
    <row r="63139" ht="12.75" customHeight="1" x14ac:dyDescent="0.2"/>
    <row r="63140" ht="12.75" customHeight="1" x14ac:dyDescent="0.2"/>
    <row r="63141" ht="12.75" customHeight="1" x14ac:dyDescent="0.2"/>
    <row r="63142" ht="12.75" customHeight="1" x14ac:dyDescent="0.2"/>
    <row r="63143" ht="12.75" customHeight="1" x14ac:dyDescent="0.2"/>
    <row r="63144" ht="12.75" customHeight="1" x14ac:dyDescent="0.2"/>
    <row r="63145" ht="12.75" customHeight="1" x14ac:dyDescent="0.2"/>
    <row r="63146" ht="12.75" customHeight="1" x14ac:dyDescent="0.2"/>
    <row r="63147" ht="12.75" customHeight="1" x14ac:dyDescent="0.2"/>
    <row r="63148" ht="12.75" customHeight="1" x14ac:dyDescent="0.2"/>
    <row r="63149" ht="12.75" customHeight="1" x14ac:dyDescent="0.2"/>
    <row r="63150" ht="12.75" customHeight="1" x14ac:dyDescent="0.2"/>
    <row r="63151" ht="12.75" customHeight="1" x14ac:dyDescent="0.2"/>
    <row r="63152" ht="12.75" customHeight="1" x14ac:dyDescent="0.2"/>
    <row r="63153" ht="12.75" customHeight="1" x14ac:dyDescent="0.2"/>
    <row r="63154" ht="12.75" customHeight="1" x14ac:dyDescent="0.2"/>
    <row r="63155" ht="12.75" customHeight="1" x14ac:dyDescent="0.2"/>
    <row r="63156" ht="12.75" customHeight="1" x14ac:dyDescent="0.2"/>
    <row r="63157" ht="12.75" customHeight="1" x14ac:dyDescent="0.2"/>
    <row r="63158" ht="12.75" customHeight="1" x14ac:dyDescent="0.2"/>
    <row r="63159" ht="12.75" customHeight="1" x14ac:dyDescent="0.2"/>
    <row r="63160" ht="12.75" customHeight="1" x14ac:dyDescent="0.2"/>
    <row r="63161" ht="12.75" customHeight="1" x14ac:dyDescent="0.2"/>
    <row r="63162" ht="12.75" customHeight="1" x14ac:dyDescent="0.2"/>
    <row r="63163" ht="12.75" customHeight="1" x14ac:dyDescent="0.2"/>
    <row r="63164" ht="12.75" customHeight="1" x14ac:dyDescent="0.2"/>
    <row r="63165" ht="12.75" customHeight="1" x14ac:dyDescent="0.2"/>
    <row r="63166" ht="12.75" customHeight="1" x14ac:dyDescent="0.2"/>
    <row r="63167" ht="12.75" customHeight="1" x14ac:dyDescent="0.2"/>
    <row r="63168" ht="12.75" customHeight="1" x14ac:dyDescent="0.2"/>
    <row r="63169" ht="12.75" customHeight="1" x14ac:dyDescent="0.2"/>
    <row r="63170" ht="12.75" customHeight="1" x14ac:dyDescent="0.2"/>
    <row r="63171" ht="12.75" customHeight="1" x14ac:dyDescent="0.2"/>
    <row r="63172" ht="12.75" customHeight="1" x14ac:dyDescent="0.2"/>
    <row r="63173" ht="12.75" customHeight="1" x14ac:dyDescent="0.2"/>
    <row r="63174" ht="12.75" customHeight="1" x14ac:dyDescent="0.2"/>
    <row r="63175" ht="12.75" customHeight="1" x14ac:dyDescent="0.2"/>
    <row r="63176" ht="12.75" customHeight="1" x14ac:dyDescent="0.2"/>
    <row r="63177" ht="12.75" customHeight="1" x14ac:dyDescent="0.2"/>
    <row r="63178" ht="12.75" customHeight="1" x14ac:dyDescent="0.2"/>
    <row r="63179" ht="12.75" customHeight="1" x14ac:dyDescent="0.2"/>
    <row r="63180" ht="12.75" customHeight="1" x14ac:dyDescent="0.2"/>
    <row r="63181" ht="12.75" customHeight="1" x14ac:dyDescent="0.2"/>
    <row r="63182" ht="12.75" customHeight="1" x14ac:dyDescent="0.2"/>
    <row r="63183" ht="12.75" customHeight="1" x14ac:dyDescent="0.2"/>
    <row r="63184" ht="12.75" customHeight="1" x14ac:dyDescent="0.2"/>
    <row r="63185" ht="12.75" customHeight="1" x14ac:dyDescent="0.2"/>
    <row r="63186" ht="12.75" customHeight="1" x14ac:dyDescent="0.2"/>
    <row r="63187" ht="12.75" customHeight="1" x14ac:dyDescent="0.2"/>
    <row r="63188" ht="12.75" customHeight="1" x14ac:dyDescent="0.2"/>
    <row r="63189" ht="12.75" customHeight="1" x14ac:dyDescent="0.2"/>
    <row r="63190" ht="12.75" customHeight="1" x14ac:dyDescent="0.2"/>
    <row r="63191" ht="12.75" customHeight="1" x14ac:dyDescent="0.2"/>
    <row r="63192" ht="12.75" customHeight="1" x14ac:dyDescent="0.2"/>
    <row r="63193" ht="12.75" customHeight="1" x14ac:dyDescent="0.2"/>
    <row r="63194" ht="12.75" customHeight="1" x14ac:dyDescent="0.2"/>
    <row r="63195" ht="12.75" customHeight="1" x14ac:dyDescent="0.2"/>
    <row r="63196" ht="12.75" customHeight="1" x14ac:dyDescent="0.2"/>
    <row r="63197" ht="12.75" customHeight="1" x14ac:dyDescent="0.2"/>
    <row r="63198" ht="12.75" customHeight="1" x14ac:dyDescent="0.2"/>
    <row r="63199" ht="12.75" customHeight="1" x14ac:dyDescent="0.2"/>
    <row r="63200" ht="12.75" customHeight="1" x14ac:dyDescent="0.2"/>
    <row r="63201" ht="12.75" customHeight="1" x14ac:dyDescent="0.2"/>
    <row r="63202" ht="12.75" customHeight="1" x14ac:dyDescent="0.2"/>
    <row r="63203" ht="12.75" customHeight="1" x14ac:dyDescent="0.2"/>
    <row r="63204" ht="12.75" customHeight="1" x14ac:dyDescent="0.2"/>
    <row r="63205" ht="12.75" customHeight="1" x14ac:dyDescent="0.2"/>
    <row r="63206" ht="12.75" customHeight="1" x14ac:dyDescent="0.2"/>
    <row r="63207" ht="12.75" customHeight="1" x14ac:dyDescent="0.2"/>
    <row r="63208" ht="12.75" customHeight="1" x14ac:dyDescent="0.2"/>
    <row r="63209" ht="12.75" customHeight="1" x14ac:dyDescent="0.2"/>
    <row r="63210" ht="12.75" customHeight="1" x14ac:dyDescent="0.2"/>
    <row r="63211" ht="12.75" customHeight="1" x14ac:dyDescent="0.2"/>
    <row r="63212" ht="12.75" customHeight="1" x14ac:dyDescent="0.2"/>
    <row r="63213" ht="12.75" customHeight="1" x14ac:dyDescent="0.2"/>
    <row r="63214" ht="12.75" customHeight="1" x14ac:dyDescent="0.2"/>
    <row r="63215" ht="12.75" customHeight="1" x14ac:dyDescent="0.2"/>
    <row r="63216" ht="12.75" customHeight="1" x14ac:dyDescent="0.2"/>
    <row r="63217" ht="12.75" customHeight="1" x14ac:dyDescent="0.2"/>
    <row r="63218" ht="12.75" customHeight="1" x14ac:dyDescent="0.2"/>
    <row r="63219" ht="12.75" customHeight="1" x14ac:dyDescent="0.2"/>
    <row r="63220" ht="12.75" customHeight="1" x14ac:dyDescent="0.2"/>
    <row r="63221" ht="12.75" customHeight="1" x14ac:dyDescent="0.2"/>
    <row r="63222" ht="12.75" customHeight="1" x14ac:dyDescent="0.2"/>
    <row r="63223" ht="12.75" customHeight="1" x14ac:dyDescent="0.2"/>
    <row r="63224" ht="12.75" customHeight="1" x14ac:dyDescent="0.2"/>
    <row r="63225" ht="12.75" customHeight="1" x14ac:dyDescent="0.2"/>
    <row r="63226" ht="12.75" customHeight="1" x14ac:dyDescent="0.2"/>
    <row r="63227" ht="12.75" customHeight="1" x14ac:dyDescent="0.2"/>
    <row r="63228" ht="12.75" customHeight="1" x14ac:dyDescent="0.2"/>
    <row r="63229" ht="12.75" customHeight="1" x14ac:dyDescent="0.2"/>
    <row r="63230" ht="12.75" customHeight="1" x14ac:dyDescent="0.2"/>
    <row r="63231" ht="12.75" customHeight="1" x14ac:dyDescent="0.2"/>
    <row r="63232" ht="12.75" customHeight="1" x14ac:dyDescent="0.2"/>
    <row r="63233" ht="12.75" customHeight="1" x14ac:dyDescent="0.2"/>
    <row r="63234" ht="12.75" customHeight="1" x14ac:dyDescent="0.2"/>
    <row r="63235" ht="12.75" customHeight="1" x14ac:dyDescent="0.2"/>
    <row r="63236" ht="12.75" customHeight="1" x14ac:dyDescent="0.2"/>
    <row r="63237" ht="12.75" customHeight="1" x14ac:dyDescent="0.2"/>
    <row r="63238" ht="12.75" customHeight="1" x14ac:dyDescent="0.2"/>
    <row r="63239" ht="12.75" customHeight="1" x14ac:dyDescent="0.2"/>
    <row r="63240" ht="12.75" customHeight="1" x14ac:dyDescent="0.2"/>
    <row r="63241" ht="12.75" customHeight="1" x14ac:dyDescent="0.2"/>
    <row r="63242" ht="12.75" customHeight="1" x14ac:dyDescent="0.2"/>
    <row r="63243" ht="12.75" customHeight="1" x14ac:dyDescent="0.2"/>
    <row r="63244" ht="12.75" customHeight="1" x14ac:dyDescent="0.2"/>
    <row r="63245" ht="12.75" customHeight="1" x14ac:dyDescent="0.2"/>
    <row r="63246" ht="12.75" customHeight="1" x14ac:dyDescent="0.2"/>
    <row r="63247" ht="12.75" customHeight="1" x14ac:dyDescent="0.2"/>
    <row r="63248" ht="12.75" customHeight="1" x14ac:dyDescent="0.2"/>
    <row r="63249" ht="12.75" customHeight="1" x14ac:dyDescent="0.2"/>
    <row r="63250" ht="12.75" customHeight="1" x14ac:dyDescent="0.2"/>
    <row r="63251" ht="12.75" customHeight="1" x14ac:dyDescent="0.2"/>
    <row r="63252" ht="12.75" customHeight="1" x14ac:dyDescent="0.2"/>
    <row r="63253" ht="12.75" customHeight="1" x14ac:dyDescent="0.2"/>
    <row r="63254" ht="12.75" customHeight="1" x14ac:dyDescent="0.2"/>
    <row r="63255" ht="12.75" customHeight="1" x14ac:dyDescent="0.2"/>
    <row r="63256" ht="12.75" customHeight="1" x14ac:dyDescent="0.2"/>
    <row r="63257" ht="12.75" customHeight="1" x14ac:dyDescent="0.2"/>
    <row r="63258" ht="12.75" customHeight="1" x14ac:dyDescent="0.2"/>
    <row r="63259" ht="12.75" customHeight="1" x14ac:dyDescent="0.2"/>
    <row r="63260" ht="12.75" customHeight="1" x14ac:dyDescent="0.2"/>
    <row r="63261" ht="12.75" customHeight="1" x14ac:dyDescent="0.2"/>
    <row r="63262" ht="12.75" customHeight="1" x14ac:dyDescent="0.2"/>
    <row r="63263" ht="12.75" customHeight="1" x14ac:dyDescent="0.2"/>
    <row r="63264" ht="12.75" customHeight="1" x14ac:dyDescent="0.2"/>
    <row r="63265" ht="12.75" customHeight="1" x14ac:dyDescent="0.2"/>
    <row r="63266" ht="12.75" customHeight="1" x14ac:dyDescent="0.2"/>
    <row r="63267" ht="12.75" customHeight="1" x14ac:dyDescent="0.2"/>
    <row r="63268" ht="12.75" customHeight="1" x14ac:dyDescent="0.2"/>
    <row r="63269" ht="12.75" customHeight="1" x14ac:dyDescent="0.2"/>
    <row r="63270" ht="12.75" customHeight="1" x14ac:dyDescent="0.2"/>
    <row r="63271" ht="12.75" customHeight="1" x14ac:dyDescent="0.2"/>
    <row r="63272" ht="12.75" customHeight="1" x14ac:dyDescent="0.2"/>
    <row r="63273" ht="12.75" customHeight="1" x14ac:dyDescent="0.2"/>
    <row r="63274" ht="12.75" customHeight="1" x14ac:dyDescent="0.2"/>
    <row r="63275" ht="12.75" customHeight="1" x14ac:dyDescent="0.2"/>
    <row r="63276" ht="12.75" customHeight="1" x14ac:dyDescent="0.2"/>
    <row r="63277" ht="12.75" customHeight="1" x14ac:dyDescent="0.2"/>
    <row r="63278" ht="12.75" customHeight="1" x14ac:dyDescent="0.2"/>
    <row r="63279" ht="12.75" customHeight="1" x14ac:dyDescent="0.2"/>
    <row r="63280" ht="12.75" customHeight="1" x14ac:dyDescent="0.2"/>
    <row r="63281" ht="12.75" customHeight="1" x14ac:dyDescent="0.2"/>
    <row r="63282" ht="12.75" customHeight="1" x14ac:dyDescent="0.2"/>
    <row r="63283" ht="12.75" customHeight="1" x14ac:dyDescent="0.2"/>
    <row r="63284" ht="12.75" customHeight="1" x14ac:dyDescent="0.2"/>
    <row r="63285" ht="12.75" customHeight="1" x14ac:dyDescent="0.2"/>
    <row r="63286" ht="12.75" customHeight="1" x14ac:dyDescent="0.2"/>
    <row r="63287" ht="12.75" customHeight="1" x14ac:dyDescent="0.2"/>
    <row r="63288" ht="12.75" customHeight="1" x14ac:dyDescent="0.2"/>
    <row r="63289" ht="12.75" customHeight="1" x14ac:dyDescent="0.2"/>
    <row r="63290" ht="12.75" customHeight="1" x14ac:dyDescent="0.2"/>
    <row r="63291" ht="12.75" customHeight="1" x14ac:dyDescent="0.2"/>
    <row r="63292" ht="12.75" customHeight="1" x14ac:dyDescent="0.2"/>
    <row r="63293" ht="12.75" customHeight="1" x14ac:dyDescent="0.2"/>
    <row r="63294" ht="12.75" customHeight="1" x14ac:dyDescent="0.2"/>
    <row r="63295" ht="12.75" customHeight="1" x14ac:dyDescent="0.2"/>
    <row r="63296" ht="12.75" customHeight="1" x14ac:dyDescent="0.2"/>
    <row r="63297" ht="12.75" customHeight="1" x14ac:dyDescent="0.2"/>
    <row r="63298" ht="12.75" customHeight="1" x14ac:dyDescent="0.2"/>
    <row r="63299" ht="12.75" customHeight="1" x14ac:dyDescent="0.2"/>
    <row r="63300" ht="12.75" customHeight="1" x14ac:dyDescent="0.2"/>
    <row r="63301" ht="12.75" customHeight="1" x14ac:dyDescent="0.2"/>
    <row r="63302" ht="12.75" customHeight="1" x14ac:dyDescent="0.2"/>
    <row r="63303" ht="12.75" customHeight="1" x14ac:dyDescent="0.2"/>
    <row r="63304" ht="12.75" customHeight="1" x14ac:dyDescent="0.2"/>
    <row r="63305" ht="12.75" customHeight="1" x14ac:dyDescent="0.2"/>
    <row r="63306" ht="12.75" customHeight="1" x14ac:dyDescent="0.2"/>
    <row r="63307" ht="12.75" customHeight="1" x14ac:dyDescent="0.2"/>
    <row r="63308" ht="12.75" customHeight="1" x14ac:dyDescent="0.2"/>
    <row r="63309" ht="12.75" customHeight="1" x14ac:dyDescent="0.2"/>
    <row r="63310" ht="12.75" customHeight="1" x14ac:dyDescent="0.2"/>
    <row r="63311" ht="12.75" customHeight="1" x14ac:dyDescent="0.2"/>
    <row r="63312" ht="12.75" customHeight="1" x14ac:dyDescent="0.2"/>
    <row r="63313" ht="12.75" customHeight="1" x14ac:dyDescent="0.2"/>
    <row r="63314" ht="12.75" customHeight="1" x14ac:dyDescent="0.2"/>
    <row r="63315" ht="12.75" customHeight="1" x14ac:dyDescent="0.2"/>
    <row r="63316" ht="12.75" customHeight="1" x14ac:dyDescent="0.2"/>
    <row r="63317" ht="12.75" customHeight="1" x14ac:dyDescent="0.2"/>
    <row r="63318" ht="12.75" customHeight="1" x14ac:dyDescent="0.2"/>
    <row r="63319" ht="12.75" customHeight="1" x14ac:dyDescent="0.2"/>
    <row r="63320" ht="12.75" customHeight="1" x14ac:dyDescent="0.2"/>
    <row r="63321" ht="12.75" customHeight="1" x14ac:dyDescent="0.2"/>
    <row r="63322" ht="12.75" customHeight="1" x14ac:dyDescent="0.2"/>
    <row r="63323" ht="12.75" customHeight="1" x14ac:dyDescent="0.2"/>
    <row r="63324" ht="12.75" customHeight="1" x14ac:dyDescent="0.2"/>
    <row r="63325" ht="12.75" customHeight="1" x14ac:dyDescent="0.2"/>
    <row r="63326" ht="12.75" customHeight="1" x14ac:dyDescent="0.2"/>
    <row r="63327" ht="12.75" customHeight="1" x14ac:dyDescent="0.2"/>
    <row r="63328" ht="12.75" customHeight="1" x14ac:dyDescent="0.2"/>
    <row r="63329" ht="12.75" customHeight="1" x14ac:dyDescent="0.2"/>
    <row r="63330" ht="12.75" customHeight="1" x14ac:dyDescent="0.2"/>
    <row r="63331" ht="12.75" customHeight="1" x14ac:dyDescent="0.2"/>
    <row r="63332" ht="12.75" customHeight="1" x14ac:dyDescent="0.2"/>
    <row r="63333" ht="12.75" customHeight="1" x14ac:dyDescent="0.2"/>
    <row r="63334" ht="12.75" customHeight="1" x14ac:dyDescent="0.2"/>
    <row r="63335" ht="12.75" customHeight="1" x14ac:dyDescent="0.2"/>
    <row r="63336" ht="12.75" customHeight="1" x14ac:dyDescent="0.2"/>
    <row r="63337" ht="12.75" customHeight="1" x14ac:dyDescent="0.2"/>
    <row r="63338" ht="12.75" customHeight="1" x14ac:dyDescent="0.2"/>
    <row r="63339" ht="12.75" customHeight="1" x14ac:dyDescent="0.2"/>
    <row r="63340" ht="12.75" customHeight="1" x14ac:dyDescent="0.2"/>
    <row r="63341" ht="12.75" customHeight="1" x14ac:dyDescent="0.2"/>
    <row r="63342" ht="12.75" customHeight="1" x14ac:dyDescent="0.2"/>
    <row r="63343" ht="12.75" customHeight="1" x14ac:dyDescent="0.2"/>
    <row r="63344" ht="12.75" customHeight="1" x14ac:dyDescent="0.2"/>
    <row r="63345" ht="12.75" customHeight="1" x14ac:dyDescent="0.2"/>
    <row r="63346" ht="12.75" customHeight="1" x14ac:dyDescent="0.2"/>
    <row r="63347" ht="12.75" customHeight="1" x14ac:dyDescent="0.2"/>
    <row r="63348" ht="12.75" customHeight="1" x14ac:dyDescent="0.2"/>
    <row r="63349" ht="12.75" customHeight="1" x14ac:dyDescent="0.2"/>
    <row r="63350" ht="12.75" customHeight="1" x14ac:dyDescent="0.2"/>
    <row r="63351" ht="12.75" customHeight="1" x14ac:dyDescent="0.2"/>
    <row r="63352" ht="12.75" customHeight="1" x14ac:dyDescent="0.2"/>
    <row r="63353" ht="12.75" customHeight="1" x14ac:dyDescent="0.2"/>
    <row r="63354" ht="12.75" customHeight="1" x14ac:dyDescent="0.2"/>
    <row r="63355" ht="12.75" customHeight="1" x14ac:dyDescent="0.2"/>
    <row r="63356" ht="12.75" customHeight="1" x14ac:dyDescent="0.2"/>
    <row r="63357" ht="12.75" customHeight="1" x14ac:dyDescent="0.2"/>
    <row r="63358" ht="12.75" customHeight="1" x14ac:dyDescent="0.2"/>
    <row r="63359" ht="12.75" customHeight="1" x14ac:dyDescent="0.2"/>
    <row r="63360" ht="12.75" customHeight="1" x14ac:dyDescent="0.2"/>
    <row r="63361" ht="12.75" customHeight="1" x14ac:dyDescent="0.2"/>
    <row r="63362" ht="12.75" customHeight="1" x14ac:dyDescent="0.2"/>
    <row r="63363" ht="12.75" customHeight="1" x14ac:dyDescent="0.2"/>
    <row r="63364" ht="12.75" customHeight="1" x14ac:dyDescent="0.2"/>
    <row r="63365" ht="12.75" customHeight="1" x14ac:dyDescent="0.2"/>
    <row r="63366" ht="12.75" customHeight="1" x14ac:dyDescent="0.2"/>
    <row r="63367" ht="12.75" customHeight="1" x14ac:dyDescent="0.2"/>
    <row r="63368" ht="12.75" customHeight="1" x14ac:dyDescent="0.2"/>
    <row r="63369" ht="12.75" customHeight="1" x14ac:dyDescent="0.2"/>
    <row r="63370" ht="12.75" customHeight="1" x14ac:dyDescent="0.2"/>
    <row r="63371" ht="12.75" customHeight="1" x14ac:dyDescent="0.2"/>
    <row r="63372" ht="12.75" customHeight="1" x14ac:dyDescent="0.2"/>
    <row r="63373" ht="12.75" customHeight="1" x14ac:dyDescent="0.2"/>
    <row r="63374" ht="12.75" customHeight="1" x14ac:dyDescent="0.2"/>
    <row r="63375" ht="12.75" customHeight="1" x14ac:dyDescent="0.2"/>
    <row r="63376" ht="12.75" customHeight="1" x14ac:dyDescent="0.2"/>
    <row r="63377" ht="12.75" customHeight="1" x14ac:dyDescent="0.2"/>
    <row r="63378" ht="12.75" customHeight="1" x14ac:dyDescent="0.2"/>
    <row r="63379" ht="12.75" customHeight="1" x14ac:dyDescent="0.2"/>
    <row r="63380" ht="12.75" customHeight="1" x14ac:dyDescent="0.2"/>
    <row r="63381" ht="12.75" customHeight="1" x14ac:dyDescent="0.2"/>
    <row r="63382" ht="12.75" customHeight="1" x14ac:dyDescent="0.2"/>
    <row r="63383" ht="12.75" customHeight="1" x14ac:dyDescent="0.2"/>
    <row r="63384" ht="12.75" customHeight="1" x14ac:dyDescent="0.2"/>
    <row r="63385" ht="12.75" customHeight="1" x14ac:dyDescent="0.2"/>
    <row r="63386" ht="12.75" customHeight="1" x14ac:dyDescent="0.2"/>
    <row r="63387" ht="12.75" customHeight="1" x14ac:dyDescent="0.2"/>
    <row r="63388" ht="12.75" customHeight="1" x14ac:dyDescent="0.2"/>
    <row r="63389" ht="12.75" customHeight="1" x14ac:dyDescent="0.2"/>
    <row r="63390" ht="12.75" customHeight="1" x14ac:dyDescent="0.2"/>
    <row r="63391" ht="12.75" customHeight="1" x14ac:dyDescent="0.2"/>
    <row r="63392" ht="12.75" customHeight="1" x14ac:dyDescent="0.2"/>
    <row r="63393" ht="12.75" customHeight="1" x14ac:dyDescent="0.2"/>
    <row r="63394" ht="12.75" customHeight="1" x14ac:dyDescent="0.2"/>
    <row r="63395" ht="12.75" customHeight="1" x14ac:dyDescent="0.2"/>
    <row r="63396" ht="12.75" customHeight="1" x14ac:dyDescent="0.2"/>
    <row r="63397" ht="12.75" customHeight="1" x14ac:dyDescent="0.2"/>
    <row r="63398" ht="12.75" customHeight="1" x14ac:dyDescent="0.2"/>
    <row r="63399" ht="12.75" customHeight="1" x14ac:dyDescent="0.2"/>
    <row r="63400" ht="12.75" customHeight="1" x14ac:dyDescent="0.2"/>
    <row r="63401" ht="12.75" customHeight="1" x14ac:dyDescent="0.2"/>
    <row r="63402" ht="12.75" customHeight="1" x14ac:dyDescent="0.2"/>
    <row r="63403" ht="12.75" customHeight="1" x14ac:dyDescent="0.2"/>
    <row r="63404" ht="12.75" customHeight="1" x14ac:dyDescent="0.2"/>
    <row r="63405" ht="12.75" customHeight="1" x14ac:dyDescent="0.2"/>
    <row r="63406" ht="12.75" customHeight="1" x14ac:dyDescent="0.2"/>
    <row r="63407" ht="12.75" customHeight="1" x14ac:dyDescent="0.2"/>
    <row r="63408" ht="12.75" customHeight="1" x14ac:dyDescent="0.2"/>
    <row r="63409" ht="12.75" customHeight="1" x14ac:dyDescent="0.2"/>
    <row r="63410" ht="12.75" customHeight="1" x14ac:dyDescent="0.2"/>
    <row r="63411" ht="12.75" customHeight="1" x14ac:dyDescent="0.2"/>
    <row r="63412" ht="12.75" customHeight="1" x14ac:dyDescent="0.2"/>
    <row r="63413" ht="12.75" customHeight="1" x14ac:dyDescent="0.2"/>
    <row r="63414" ht="12.75" customHeight="1" x14ac:dyDescent="0.2"/>
    <row r="63415" ht="12.75" customHeight="1" x14ac:dyDescent="0.2"/>
    <row r="63416" ht="12.75" customHeight="1" x14ac:dyDescent="0.2"/>
    <row r="63417" ht="12.75" customHeight="1" x14ac:dyDescent="0.2"/>
    <row r="63418" ht="12.75" customHeight="1" x14ac:dyDescent="0.2"/>
    <row r="63419" ht="12.75" customHeight="1" x14ac:dyDescent="0.2"/>
    <row r="63420" ht="12.75" customHeight="1" x14ac:dyDescent="0.2"/>
    <row r="63421" ht="12.75" customHeight="1" x14ac:dyDescent="0.2"/>
    <row r="63422" ht="12.75" customHeight="1" x14ac:dyDescent="0.2"/>
    <row r="63423" ht="12.75" customHeight="1" x14ac:dyDescent="0.2"/>
    <row r="63424" ht="12.75" customHeight="1" x14ac:dyDescent="0.2"/>
    <row r="63425" ht="12.75" customHeight="1" x14ac:dyDescent="0.2"/>
    <row r="63426" ht="12.75" customHeight="1" x14ac:dyDescent="0.2"/>
    <row r="63427" ht="12.75" customHeight="1" x14ac:dyDescent="0.2"/>
    <row r="63428" ht="12.75" customHeight="1" x14ac:dyDescent="0.2"/>
    <row r="63429" ht="12.75" customHeight="1" x14ac:dyDescent="0.2"/>
    <row r="63430" ht="12.75" customHeight="1" x14ac:dyDescent="0.2"/>
    <row r="63431" ht="12.75" customHeight="1" x14ac:dyDescent="0.2"/>
    <row r="63432" ht="12.75" customHeight="1" x14ac:dyDescent="0.2"/>
    <row r="63433" ht="12.75" customHeight="1" x14ac:dyDescent="0.2"/>
    <row r="63434" ht="12.75" customHeight="1" x14ac:dyDescent="0.2"/>
    <row r="63435" ht="12.75" customHeight="1" x14ac:dyDescent="0.2"/>
    <row r="63436" ht="12.75" customHeight="1" x14ac:dyDescent="0.2"/>
    <row r="63437" ht="12.75" customHeight="1" x14ac:dyDescent="0.2"/>
    <row r="63438" ht="12.75" customHeight="1" x14ac:dyDescent="0.2"/>
    <row r="63439" ht="12.75" customHeight="1" x14ac:dyDescent="0.2"/>
    <row r="63440" ht="12.75" customHeight="1" x14ac:dyDescent="0.2"/>
    <row r="63441" ht="12.75" customHeight="1" x14ac:dyDescent="0.2"/>
    <row r="63442" ht="12.75" customHeight="1" x14ac:dyDescent="0.2"/>
    <row r="63443" ht="12.75" customHeight="1" x14ac:dyDescent="0.2"/>
    <row r="63444" ht="12.75" customHeight="1" x14ac:dyDescent="0.2"/>
    <row r="63445" ht="12.75" customHeight="1" x14ac:dyDescent="0.2"/>
    <row r="63446" ht="12.75" customHeight="1" x14ac:dyDescent="0.2"/>
    <row r="63447" ht="12.75" customHeight="1" x14ac:dyDescent="0.2"/>
    <row r="63448" ht="12.75" customHeight="1" x14ac:dyDescent="0.2"/>
    <row r="63449" ht="12.75" customHeight="1" x14ac:dyDescent="0.2"/>
    <row r="63450" ht="12.75" customHeight="1" x14ac:dyDescent="0.2"/>
    <row r="63451" ht="12.75" customHeight="1" x14ac:dyDescent="0.2"/>
    <row r="63452" ht="12.75" customHeight="1" x14ac:dyDescent="0.2"/>
    <row r="63453" ht="12.75" customHeight="1" x14ac:dyDescent="0.2"/>
    <row r="63454" ht="12.75" customHeight="1" x14ac:dyDescent="0.2"/>
    <row r="63455" ht="12.75" customHeight="1" x14ac:dyDescent="0.2"/>
    <row r="63456" ht="12.75" customHeight="1" x14ac:dyDescent="0.2"/>
    <row r="63457" ht="12.75" customHeight="1" x14ac:dyDescent="0.2"/>
    <row r="63458" ht="12.75" customHeight="1" x14ac:dyDescent="0.2"/>
    <row r="63459" ht="12.75" customHeight="1" x14ac:dyDescent="0.2"/>
    <row r="63460" ht="12.75" customHeight="1" x14ac:dyDescent="0.2"/>
    <row r="63461" ht="12.75" customHeight="1" x14ac:dyDescent="0.2"/>
    <row r="63462" ht="12.75" customHeight="1" x14ac:dyDescent="0.2"/>
    <row r="63463" ht="12.75" customHeight="1" x14ac:dyDescent="0.2"/>
    <row r="63464" ht="12.75" customHeight="1" x14ac:dyDescent="0.2"/>
    <row r="63465" ht="12.75" customHeight="1" x14ac:dyDescent="0.2"/>
    <row r="63466" ht="12.75" customHeight="1" x14ac:dyDescent="0.2"/>
    <row r="63467" ht="12.75" customHeight="1" x14ac:dyDescent="0.2"/>
    <row r="63468" ht="12.75" customHeight="1" x14ac:dyDescent="0.2"/>
    <row r="63469" ht="12.75" customHeight="1" x14ac:dyDescent="0.2"/>
    <row r="63470" ht="12.75" customHeight="1" x14ac:dyDescent="0.2"/>
    <row r="63471" ht="12.75" customHeight="1" x14ac:dyDescent="0.2"/>
    <row r="63472" ht="12.75" customHeight="1" x14ac:dyDescent="0.2"/>
    <row r="63473" ht="12.75" customHeight="1" x14ac:dyDescent="0.2"/>
    <row r="63474" ht="12.75" customHeight="1" x14ac:dyDescent="0.2"/>
    <row r="63475" ht="12.75" customHeight="1" x14ac:dyDescent="0.2"/>
    <row r="63476" ht="12.75" customHeight="1" x14ac:dyDescent="0.2"/>
    <row r="63477" ht="12.75" customHeight="1" x14ac:dyDescent="0.2"/>
    <row r="63478" ht="12.75" customHeight="1" x14ac:dyDescent="0.2"/>
    <row r="63479" ht="12.75" customHeight="1" x14ac:dyDescent="0.2"/>
    <row r="63480" ht="12.75" customHeight="1" x14ac:dyDescent="0.2"/>
    <row r="63481" ht="12.75" customHeight="1" x14ac:dyDescent="0.2"/>
    <row r="63482" ht="12.75" customHeight="1" x14ac:dyDescent="0.2"/>
    <row r="63483" ht="12.75" customHeight="1" x14ac:dyDescent="0.2"/>
    <row r="63484" ht="12.75" customHeight="1" x14ac:dyDescent="0.2"/>
    <row r="63485" ht="12.75" customHeight="1" x14ac:dyDescent="0.2"/>
    <row r="63486" ht="12.75" customHeight="1" x14ac:dyDescent="0.2"/>
    <row r="63487" ht="12.75" customHeight="1" x14ac:dyDescent="0.2"/>
    <row r="63488" ht="12.75" customHeight="1" x14ac:dyDescent="0.2"/>
    <row r="63489" ht="12.75" customHeight="1" x14ac:dyDescent="0.2"/>
    <row r="63490" ht="12.75" customHeight="1" x14ac:dyDescent="0.2"/>
    <row r="63491" ht="12.75" customHeight="1" x14ac:dyDescent="0.2"/>
    <row r="63492" ht="12.75" customHeight="1" x14ac:dyDescent="0.2"/>
    <row r="63493" ht="12.75" customHeight="1" x14ac:dyDescent="0.2"/>
    <row r="63494" ht="12.75" customHeight="1" x14ac:dyDescent="0.2"/>
    <row r="63495" ht="12.75" customHeight="1" x14ac:dyDescent="0.2"/>
    <row r="63496" ht="12.75" customHeight="1" x14ac:dyDescent="0.2"/>
    <row r="63497" ht="12.75" customHeight="1" x14ac:dyDescent="0.2"/>
    <row r="63498" ht="12.75" customHeight="1" x14ac:dyDescent="0.2"/>
    <row r="63499" ht="12.75" customHeight="1" x14ac:dyDescent="0.2"/>
    <row r="63500" ht="12.75" customHeight="1" x14ac:dyDescent="0.2"/>
    <row r="63501" ht="12.75" customHeight="1" x14ac:dyDescent="0.2"/>
    <row r="63502" ht="12.75" customHeight="1" x14ac:dyDescent="0.2"/>
    <row r="63503" ht="12.75" customHeight="1" x14ac:dyDescent="0.2"/>
    <row r="63504" ht="12.75" customHeight="1" x14ac:dyDescent="0.2"/>
    <row r="63505" ht="12.75" customHeight="1" x14ac:dyDescent="0.2"/>
    <row r="63506" ht="12.75" customHeight="1" x14ac:dyDescent="0.2"/>
    <row r="63507" ht="12.75" customHeight="1" x14ac:dyDescent="0.2"/>
    <row r="63508" ht="12.75" customHeight="1" x14ac:dyDescent="0.2"/>
    <row r="63509" ht="12.75" customHeight="1" x14ac:dyDescent="0.2"/>
    <row r="63510" ht="12.75" customHeight="1" x14ac:dyDescent="0.2"/>
    <row r="63511" ht="12.75" customHeight="1" x14ac:dyDescent="0.2"/>
    <row r="63512" ht="12.75" customHeight="1" x14ac:dyDescent="0.2"/>
    <row r="63513" ht="12.75" customHeight="1" x14ac:dyDescent="0.2"/>
    <row r="63514" ht="12.75" customHeight="1" x14ac:dyDescent="0.2"/>
    <row r="63515" ht="12.75" customHeight="1" x14ac:dyDescent="0.2"/>
    <row r="63516" ht="12.75" customHeight="1" x14ac:dyDescent="0.2"/>
    <row r="63517" ht="12.75" customHeight="1" x14ac:dyDescent="0.2"/>
    <row r="63518" ht="12.75" customHeight="1" x14ac:dyDescent="0.2"/>
    <row r="63519" ht="12.75" customHeight="1" x14ac:dyDescent="0.2"/>
    <row r="63520" ht="12.75" customHeight="1" x14ac:dyDescent="0.2"/>
    <row r="63521" ht="12.75" customHeight="1" x14ac:dyDescent="0.2"/>
    <row r="63522" ht="12.75" customHeight="1" x14ac:dyDescent="0.2"/>
    <row r="63523" ht="12.75" customHeight="1" x14ac:dyDescent="0.2"/>
    <row r="63524" ht="12.75" customHeight="1" x14ac:dyDescent="0.2"/>
    <row r="63525" ht="12.75" customHeight="1" x14ac:dyDescent="0.2"/>
    <row r="63526" ht="12.75" customHeight="1" x14ac:dyDescent="0.2"/>
    <row r="63527" ht="12.75" customHeight="1" x14ac:dyDescent="0.2"/>
    <row r="63528" ht="12.75" customHeight="1" x14ac:dyDescent="0.2"/>
    <row r="63529" ht="12.75" customHeight="1" x14ac:dyDescent="0.2"/>
    <row r="63530" ht="12.75" customHeight="1" x14ac:dyDescent="0.2"/>
    <row r="63531" ht="12.75" customHeight="1" x14ac:dyDescent="0.2"/>
    <row r="63532" ht="12.75" customHeight="1" x14ac:dyDescent="0.2"/>
    <row r="63533" ht="12.75" customHeight="1" x14ac:dyDescent="0.2"/>
    <row r="63534" ht="12.75" customHeight="1" x14ac:dyDescent="0.2"/>
    <row r="63535" ht="12.75" customHeight="1" x14ac:dyDescent="0.2"/>
    <row r="63536" ht="12.75" customHeight="1" x14ac:dyDescent="0.2"/>
    <row r="63537" ht="12.75" customHeight="1" x14ac:dyDescent="0.2"/>
    <row r="63538" ht="12.75" customHeight="1" x14ac:dyDescent="0.2"/>
    <row r="63539" ht="12.75" customHeight="1" x14ac:dyDescent="0.2"/>
    <row r="63540" ht="12.75" customHeight="1" x14ac:dyDescent="0.2"/>
    <row r="63541" ht="12.75" customHeight="1" x14ac:dyDescent="0.2"/>
    <row r="63542" ht="12.75" customHeight="1" x14ac:dyDescent="0.2"/>
    <row r="63543" ht="12.75" customHeight="1" x14ac:dyDescent="0.2"/>
    <row r="63544" ht="12.75" customHeight="1" x14ac:dyDescent="0.2"/>
    <row r="63545" ht="12.75" customHeight="1" x14ac:dyDescent="0.2"/>
    <row r="63546" ht="12.75" customHeight="1" x14ac:dyDescent="0.2"/>
    <row r="63547" ht="12.75" customHeight="1" x14ac:dyDescent="0.2"/>
    <row r="63548" ht="12.75" customHeight="1" x14ac:dyDescent="0.2"/>
    <row r="63549" ht="12.75" customHeight="1" x14ac:dyDescent="0.2"/>
    <row r="63550" ht="12.75" customHeight="1" x14ac:dyDescent="0.2"/>
    <row r="63551" ht="12.75" customHeight="1" x14ac:dyDescent="0.2"/>
    <row r="63552" ht="12.75" customHeight="1" x14ac:dyDescent="0.2"/>
    <row r="63553" ht="12.75" customHeight="1" x14ac:dyDescent="0.2"/>
    <row r="63554" ht="12.75" customHeight="1" x14ac:dyDescent="0.2"/>
    <row r="63555" ht="12.75" customHeight="1" x14ac:dyDescent="0.2"/>
    <row r="63556" ht="12.75" customHeight="1" x14ac:dyDescent="0.2"/>
    <row r="63557" ht="12.75" customHeight="1" x14ac:dyDescent="0.2"/>
    <row r="63558" ht="12.75" customHeight="1" x14ac:dyDescent="0.2"/>
    <row r="63559" ht="12.75" customHeight="1" x14ac:dyDescent="0.2"/>
    <row r="63560" ht="12.75" customHeight="1" x14ac:dyDescent="0.2"/>
    <row r="63561" ht="12.75" customHeight="1" x14ac:dyDescent="0.2"/>
    <row r="63562" ht="12.75" customHeight="1" x14ac:dyDescent="0.2"/>
    <row r="63563" ht="12.75" customHeight="1" x14ac:dyDescent="0.2"/>
    <row r="63564" ht="12.75" customHeight="1" x14ac:dyDescent="0.2"/>
    <row r="63565" ht="12.75" customHeight="1" x14ac:dyDescent="0.2"/>
    <row r="63566" ht="12.75" customHeight="1" x14ac:dyDescent="0.2"/>
    <row r="63567" ht="12.75" customHeight="1" x14ac:dyDescent="0.2"/>
    <row r="63568" ht="12.75" customHeight="1" x14ac:dyDescent="0.2"/>
    <row r="63569" ht="12.75" customHeight="1" x14ac:dyDescent="0.2"/>
    <row r="63570" ht="12.75" customHeight="1" x14ac:dyDescent="0.2"/>
    <row r="63571" ht="12.75" customHeight="1" x14ac:dyDescent="0.2"/>
    <row r="63572" ht="12.75" customHeight="1" x14ac:dyDescent="0.2"/>
    <row r="63573" ht="12.75" customHeight="1" x14ac:dyDescent="0.2"/>
    <row r="63574" ht="12.75" customHeight="1" x14ac:dyDescent="0.2"/>
    <row r="63575" ht="12.75" customHeight="1" x14ac:dyDescent="0.2"/>
    <row r="63576" ht="12.75" customHeight="1" x14ac:dyDescent="0.2"/>
    <row r="63577" ht="12.75" customHeight="1" x14ac:dyDescent="0.2"/>
    <row r="63578" ht="12.75" customHeight="1" x14ac:dyDescent="0.2"/>
    <row r="63579" ht="12.75" customHeight="1" x14ac:dyDescent="0.2"/>
    <row r="63580" ht="12.75" customHeight="1" x14ac:dyDescent="0.2"/>
    <row r="63581" ht="12.75" customHeight="1" x14ac:dyDescent="0.2"/>
    <row r="63582" ht="12.75" customHeight="1" x14ac:dyDescent="0.2"/>
    <row r="63583" ht="12.75" customHeight="1" x14ac:dyDescent="0.2"/>
    <row r="63584" ht="12.75" customHeight="1" x14ac:dyDescent="0.2"/>
    <row r="63585" ht="12.75" customHeight="1" x14ac:dyDescent="0.2"/>
    <row r="63586" ht="12.75" customHeight="1" x14ac:dyDescent="0.2"/>
    <row r="63587" ht="12.75" customHeight="1" x14ac:dyDescent="0.2"/>
    <row r="63588" ht="12.75" customHeight="1" x14ac:dyDescent="0.2"/>
    <row r="63589" ht="12.75" customHeight="1" x14ac:dyDescent="0.2"/>
    <row r="63590" ht="12.75" customHeight="1" x14ac:dyDescent="0.2"/>
    <row r="63591" ht="12.75" customHeight="1" x14ac:dyDescent="0.2"/>
    <row r="63592" ht="12.75" customHeight="1" x14ac:dyDescent="0.2"/>
    <row r="63593" ht="12.75" customHeight="1" x14ac:dyDescent="0.2"/>
    <row r="63594" ht="12.75" customHeight="1" x14ac:dyDescent="0.2"/>
    <row r="63595" ht="12.75" customHeight="1" x14ac:dyDescent="0.2"/>
    <row r="63596" ht="12.75" customHeight="1" x14ac:dyDescent="0.2"/>
    <row r="63597" ht="12.75" customHeight="1" x14ac:dyDescent="0.2"/>
    <row r="63598" ht="12.75" customHeight="1" x14ac:dyDescent="0.2"/>
    <row r="63599" ht="12.75" customHeight="1" x14ac:dyDescent="0.2"/>
    <row r="63600" ht="12.75" customHeight="1" x14ac:dyDescent="0.2"/>
    <row r="63601" ht="12.75" customHeight="1" x14ac:dyDescent="0.2"/>
    <row r="63602" ht="12.75" customHeight="1" x14ac:dyDescent="0.2"/>
    <row r="63603" ht="12.75" customHeight="1" x14ac:dyDescent="0.2"/>
    <row r="63604" ht="12.75" customHeight="1" x14ac:dyDescent="0.2"/>
    <row r="63605" ht="12.75" customHeight="1" x14ac:dyDescent="0.2"/>
    <row r="63606" ht="12.75" customHeight="1" x14ac:dyDescent="0.2"/>
    <row r="63607" ht="12.75" customHeight="1" x14ac:dyDescent="0.2"/>
    <row r="63608" ht="12.75" customHeight="1" x14ac:dyDescent="0.2"/>
    <row r="63609" ht="12.75" customHeight="1" x14ac:dyDescent="0.2"/>
    <row r="63610" ht="12.75" customHeight="1" x14ac:dyDescent="0.2"/>
    <row r="63611" ht="12.75" customHeight="1" x14ac:dyDescent="0.2"/>
    <row r="63612" ht="12.75" customHeight="1" x14ac:dyDescent="0.2"/>
    <row r="63613" ht="12.75" customHeight="1" x14ac:dyDescent="0.2"/>
    <row r="63614" ht="12.75" customHeight="1" x14ac:dyDescent="0.2"/>
    <row r="63615" ht="12.75" customHeight="1" x14ac:dyDescent="0.2"/>
    <row r="63616" ht="12.75" customHeight="1" x14ac:dyDescent="0.2"/>
    <row r="63617" ht="12.75" customHeight="1" x14ac:dyDescent="0.2"/>
    <row r="63618" ht="12.75" customHeight="1" x14ac:dyDescent="0.2"/>
    <row r="63619" ht="12.75" customHeight="1" x14ac:dyDescent="0.2"/>
    <row r="63620" ht="12.75" customHeight="1" x14ac:dyDescent="0.2"/>
    <row r="63621" ht="12.75" customHeight="1" x14ac:dyDescent="0.2"/>
    <row r="63622" ht="12.75" customHeight="1" x14ac:dyDescent="0.2"/>
    <row r="63623" ht="12.75" customHeight="1" x14ac:dyDescent="0.2"/>
    <row r="63624" ht="12.75" customHeight="1" x14ac:dyDescent="0.2"/>
    <row r="63625" ht="12.75" customHeight="1" x14ac:dyDescent="0.2"/>
    <row r="63626" ht="12.75" customHeight="1" x14ac:dyDescent="0.2"/>
    <row r="63627" ht="12.75" customHeight="1" x14ac:dyDescent="0.2"/>
    <row r="63628" ht="12.75" customHeight="1" x14ac:dyDescent="0.2"/>
    <row r="63629" ht="12.75" customHeight="1" x14ac:dyDescent="0.2"/>
    <row r="63630" ht="12.75" customHeight="1" x14ac:dyDescent="0.2"/>
    <row r="63631" ht="12.75" customHeight="1" x14ac:dyDescent="0.2"/>
    <row r="63632" ht="12.75" customHeight="1" x14ac:dyDescent="0.2"/>
    <row r="63633" ht="12.75" customHeight="1" x14ac:dyDescent="0.2"/>
    <row r="63634" ht="12.75" customHeight="1" x14ac:dyDescent="0.2"/>
    <row r="63635" ht="12.75" customHeight="1" x14ac:dyDescent="0.2"/>
    <row r="63636" ht="12.75" customHeight="1" x14ac:dyDescent="0.2"/>
    <row r="63637" ht="12.75" customHeight="1" x14ac:dyDescent="0.2"/>
    <row r="63638" ht="12.75" customHeight="1" x14ac:dyDescent="0.2"/>
    <row r="63639" ht="12.75" customHeight="1" x14ac:dyDescent="0.2"/>
    <row r="63640" ht="12.75" customHeight="1" x14ac:dyDescent="0.2"/>
    <row r="63641" ht="12.75" customHeight="1" x14ac:dyDescent="0.2"/>
    <row r="63642" ht="12.75" customHeight="1" x14ac:dyDescent="0.2"/>
    <row r="63643" ht="12.75" customHeight="1" x14ac:dyDescent="0.2"/>
    <row r="63644" ht="12.75" customHeight="1" x14ac:dyDescent="0.2"/>
    <row r="63645" ht="12.75" customHeight="1" x14ac:dyDescent="0.2"/>
    <row r="63646" ht="12.75" customHeight="1" x14ac:dyDescent="0.2"/>
    <row r="63647" ht="12.75" customHeight="1" x14ac:dyDescent="0.2"/>
    <row r="63648" ht="12.75" customHeight="1" x14ac:dyDescent="0.2"/>
    <row r="63649" ht="12.75" customHeight="1" x14ac:dyDescent="0.2"/>
    <row r="63650" ht="12.75" customHeight="1" x14ac:dyDescent="0.2"/>
    <row r="63651" ht="12.75" customHeight="1" x14ac:dyDescent="0.2"/>
    <row r="63652" ht="12.75" customHeight="1" x14ac:dyDescent="0.2"/>
    <row r="63653" ht="12.75" customHeight="1" x14ac:dyDescent="0.2"/>
    <row r="63654" ht="12.75" customHeight="1" x14ac:dyDescent="0.2"/>
    <row r="63655" ht="12.75" customHeight="1" x14ac:dyDescent="0.2"/>
    <row r="63656" ht="12.75" customHeight="1" x14ac:dyDescent="0.2"/>
    <row r="63657" ht="12.75" customHeight="1" x14ac:dyDescent="0.2"/>
    <row r="63658" ht="12.75" customHeight="1" x14ac:dyDescent="0.2"/>
    <row r="63659" ht="12.75" customHeight="1" x14ac:dyDescent="0.2"/>
    <row r="63660" ht="12.75" customHeight="1" x14ac:dyDescent="0.2"/>
    <row r="63661" ht="12.75" customHeight="1" x14ac:dyDescent="0.2"/>
    <row r="63662" ht="12.75" customHeight="1" x14ac:dyDescent="0.2"/>
    <row r="63663" ht="12.75" customHeight="1" x14ac:dyDescent="0.2"/>
    <row r="63664" ht="12.75" customHeight="1" x14ac:dyDescent="0.2"/>
    <row r="63665" ht="12.75" customHeight="1" x14ac:dyDescent="0.2"/>
    <row r="63666" ht="12.75" customHeight="1" x14ac:dyDescent="0.2"/>
    <row r="63667" ht="12.75" customHeight="1" x14ac:dyDescent="0.2"/>
    <row r="63668" ht="12.75" customHeight="1" x14ac:dyDescent="0.2"/>
    <row r="63669" ht="12.75" customHeight="1" x14ac:dyDescent="0.2"/>
    <row r="63670" ht="12.75" customHeight="1" x14ac:dyDescent="0.2"/>
    <row r="63671" ht="12.75" customHeight="1" x14ac:dyDescent="0.2"/>
    <row r="63672" ht="12.75" customHeight="1" x14ac:dyDescent="0.2"/>
    <row r="63673" ht="12.75" customHeight="1" x14ac:dyDescent="0.2"/>
    <row r="63674" ht="12.75" customHeight="1" x14ac:dyDescent="0.2"/>
    <row r="63675" ht="12.75" customHeight="1" x14ac:dyDescent="0.2"/>
    <row r="63676" ht="12.75" customHeight="1" x14ac:dyDescent="0.2"/>
    <row r="63677" ht="12.75" customHeight="1" x14ac:dyDescent="0.2"/>
    <row r="63678" ht="12.75" customHeight="1" x14ac:dyDescent="0.2"/>
    <row r="63679" ht="12.75" customHeight="1" x14ac:dyDescent="0.2"/>
    <row r="63680" ht="12.75" customHeight="1" x14ac:dyDescent="0.2"/>
    <row r="63681" ht="12.75" customHeight="1" x14ac:dyDescent="0.2"/>
    <row r="63682" ht="12.75" customHeight="1" x14ac:dyDescent="0.2"/>
    <row r="63683" ht="12.75" customHeight="1" x14ac:dyDescent="0.2"/>
    <row r="63684" ht="12.75" customHeight="1" x14ac:dyDescent="0.2"/>
    <row r="63685" ht="12.75" customHeight="1" x14ac:dyDescent="0.2"/>
    <row r="63686" ht="12.75" customHeight="1" x14ac:dyDescent="0.2"/>
    <row r="63687" ht="12.75" customHeight="1" x14ac:dyDescent="0.2"/>
    <row r="63688" ht="12.75" customHeight="1" x14ac:dyDescent="0.2"/>
    <row r="63689" ht="12.75" customHeight="1" x14ac:dyDescent="0.2"/>
    <row r="63690" ht="12.75" customHeight="1" x14ac:dyDescent="0.2"/>
    <row r="63691" ht="12.75" customHeight="1" x14ac:dyDescent="0.2"/>
    <row r="63692" ht="12.75" customHeight="1" x14ac:dyDescent="0.2"/>
    <row r="63693" ht="12.75" customHeight="1" x14ac:dyDescent="0.2"/>
    <row r="63694" ht="12.75" customHeight="1" x14ac:dyDescent="0.2"/>
    <row r="63695" ht="12.75" customHeight="1" x14ac:dyDescent="0.2"/>
    <row r="63696" ht="12.75" customHeight="1" x14ac:dyDescent="0.2"/>
    <row r="63697" ht="12.75" customHeight="1" x14ac:dyDescent="0.2"/>
    <row r="63698" ht="12.75" customHeight="1" x14ac:dyDescent="0.2"/>
    <row r="63699" ht="12.75" customHeight="1" x14ac:dyDescent="0.2"/>
    <row r="63700" ht="12.75" customHeight="1" x14ac:dyDescent="0.2"/>
    <row r="63701" ht="12.75" customHeight="1" x14ac:dyDescent="0.2"/>
    <row r="63702" ht="12.75" customHeight="1" x14ac:dyDescent="0.2"/>
    <row r="63703" ht="12.75" customHeight="1" x14ac:dyDescent="0.2"/>
    <row r="63704" ht="12.75" customHeight="1" x14ac:dyDescent="0.2"/>
    <row r="63705" ht="12.75" customHeight="1" x14ac:dyDescent="0.2"/>
    <row r="63706" ht="12.75" customHeight="1" x14ac:dyDescent="0.2"/>
    <row r="63707" ht="12.75" customHeight="1" x14ac:dyDescent="0.2"/>
    <row r="63708" ht="12.75" customHeight="1" x14ac:dyDescent="0.2"/>
    <row r="63709" ht="12.75" customHeight="1" x14ac:dyDescent="0.2"/>
    <row r="63710" ht="12.75" customHeight="1" x14ac:dyDescent="0.2"/>
    <row r="63711" ht="12.75" customHeight="1" x14ac:dyDescent="0.2"/>
    <row r="63712" ht="12.75" customHeight="1" x14ac:dyDescent="0.2"/>
    <row r="63713" ht="12.75" customHeight="1" x14ac:dyDescent="0.2"/>
    <row r="63714" ht="12.75" customHeight="1" x14ac:dyDescent="0.2"/>
    <row r="63715" ht="12.75" customHeight="1" x14ac:dyDescent="0.2"/>
    <row r="63716" ht="12.75" customHeight="1" x14ac:dyDescent="0.2"/>
    <row r="63717" ht="12.75" customHeight="1" x14ac:dyDescent="0.2"/>
    <row r="63718" ht="12.75" customHeight="1" x14ac:dyDescent="0.2"/>
    <row r="63719" ht="12.75" customHeight="1" x14ac:dyDescent="0.2"/>
    <row r="63720" ht="12.75" customHeight="1" x14ac:dyDescent="0.2"/>
    <row r="63721" ht="12.75" customHeight="1" x14ac:dyDescent="0.2"/>
    <row r="63722" ht="12.75" customHeight="1" x14ac:dyDescent="0.2"/>
    <row r="63723" ht="12.75" customHeight="1" x14ac:dyDescent="0.2"/>
    <row r="63724" ht="12.75" customHeight="1" x14ac:dyDescent="0.2"/>
    <row r="63725" ht="12.75" customHeight="1" x14ac:dyDescent="0.2"/>
    <row r="63726" ht="12.75" customHeight="1" x14ac:dyDescent="0.2"/>
    <row r="63727" ht="12.75" customHeight="1" x14ac:dyDescent="0.2"/>
    <row r="63728" ht="12.75" customHeight="1" x14ac:dyDescent="0.2"/>
    <row r="63729" ht="12.75" customHeight="1" x14ac:dyDescent="0.2"/>
    <row r="63730" ht="12.75" customHeight="1" x14ac:dyDescent="0.2"/>
    <row r="63731" ht="12.75" customHeight="1" x14ac:dyDescent="0.2"/>
    <row r="63732" ht="12.75" customHeight="1" x14ac:dyDescent="0.2"/>
    <row r="63733" ht="12.75" customHeight="1" x14ac:dyDescent="0.2"/>
    <row r="63734" ht="12.75" customHeight="1" x14ac:dyDescent="0.2"/>
    <row r="63735" ht="12.75" customHeight="1" x14ac:dyDescent="0.2"/>
    <row r="63736" ht="12.75" customHeight="1" x14ac:dyDescent="0.2"/>
    <row r="63737" ht="12.75" customHeight="1" x14ac:dyDescent="0.2"/>
    <row r="63738" ht="12.75" customHeight="1" x14ac:dyDescent="0.2"/>
    <row r="63739" ht="12.75" customHeight="1" x14ac:dyDescent="0.2"/>
    <row r="63740" ht="12.75" customHeight="1" x14ac:dyDescent="0.2"/>
    <row r="63741" ht="12.75" customHeight="1" x14ac:dyDescent="0.2"/>
    <row r="63742" ht="12.75" customHeight="1" x14ac:dyDescent="0.2"/>
    <row r="63743" ht="12.75" customHeight="1" x14ac:dyDescent="0.2"/>
    <row r="63744" ht="12.75" customHeight="1" x14ac:dyDescent="0.2"/>
    <row r="63745" ht="12.75" customHeight="1" x14ac:dyDescent="0.2"/>
    <row r="63746" ht="12.75" customHeight="1" x14ac:dyDescent="0.2"/>
    <row r="63747" ht="12.75" customHeight="1" x14ac:dyDescent="0.2"/>
    <row r="63748" ht="12.75" customHeight="1" x14ac:dyDescent="0.2"/>
    <row r="63749" ht="12.75" customHeight="1" x14ac:dyDescent="0.2"/>
    <row r="63750" ht="12.75" customHeight="1" x14ac:dyDescent="0.2"/>
    <row r="63751" ht="12.75" customHeight="1" x14ac:dyDescent="0.2"/>
    <row r="63752" ht="12.75" customHeight="1" x14ac:dyDescent="0.2"/>
    <row r="63753" ht="12.75" customHeight="1" x14ac:dyDescent="0.2"/>
    <row r="63754" ht="12.75" customHeight="1" x14ac:dyDescent="0.2"/>
    <row r="63755" ht="12.75" customHeight="1" x14ac:dyDescent="0.2"/>
    <row r="63756" ht="12.75" customHeight="1" x14ac:dyDescent="0.2"/>
    <row r="63757" ht="12.75" customHeight="1" x14ac:dyDescent="0.2"/>
    <row r="63758" ht="12.75" customHeight="1" x14ac:dyDescent="0.2"/>
    <row r="63759" ht="12.75" customHeight="1" x14ac:dyDescent="0.2"/>
    <row r="63760" ht="12.75" customHeight="1" x14ac:dyDescent="0.2"/>
    <row r="63761" ht="12.75" customHeight="1" x14ac:dyDescent="0.2"/>
    <row r="63762" ht="12.75" customHeight="1" x14ac:dyDescent="0.2"/>
    <row r="63763" ht="12.75" customHeight="1" x14ac:dyDescent="0.2"/>
    <row r="63764" ht="12.75" customHeight="1" x14ac:dyDescent="0.2"/>
    <row r="63765" ht="12.75" customHeight="1" x14ac:dyDescent="0.2"/>
    <row r="63766" ht="12.75" customHeight="1" x14ac:dyDescent="0.2"/>
    <row r="63767" ht="12.75" customHeight="1" x14ac:dyDescent="0.2"/>
    <row r="63768" ht="12.75" customHeight="1" x14ac:dyDescent="0.2"/>
    <row r="63769" ht="12.75" customHeight="1" x14ac:dyDescent="0.2"/>
    <row r="63770" ht="12.75" customHeight="1" x14ac:dyDescent="0.2"/>
    <row r="63771" ht="12.75" customHeight="1" x14ac:dyDescent="0.2"/>
    <row r="63772" ht="12.75" customHeight="1" x14ac:dyDescent="0.2"/>
    <row r="63773" ht="12.75" customHeight="1" x14ac:dyDescent="0.2"/>
    <row r="63774" ht="12.75" customHeight="1" x14ac:dyDescent="0.2"/>
    <row r="63775" ht="12.75" customHeight="1" x14ac:dyDescent="0.2"/>
    <row r="63776" ht="12.75" customHeight="1" x14ac:dyDescent="0.2"/>
    <row r="63777" ht="12.75" customHeight="1" x14ac:dyDescent="0.2"/>
    <row r="63778" ht="12.75" customHeight="1" x14ac:dyDescent="0.2"/>
    <row r="63779" ht="12.75" customHeight="1" x14ac:dyDescent="0.2"/>
    <row r="63780" ht="12.75" customHeight="1" x14ac:dyDescent="0.2"/>
    <row r="63781" ht="12.75" customHeight="1" x14ac:dyDescent="0.2"/>
    <row r="63782" ht="12.75" customHeight="1" x14ac:dyDescent="0.2"/>
    <row r="63783" ht="12.75" customHeight="1" x14ac:dyDescent="0.2"/>
    <row r="63784" ht="12.75" customHeight="1" x14ac:dyDescent="0.2"/>
    <row r="63785" ht="12.75" customHeight="1" x14ac:dyDescent="0.2"/>
    <row r="63786" ht="12.75" customHeight="1" x14ac:dyDescent="0.2"/>
    <row r="63787" ht="12.75" customHeight="1" x14ac:dyDescent="0.2"/>
    <row r="63788" ht="12.75" customHeight="1" x14ac:dyDescent="0.2"/>
    <row r="63789" ht="12.75" customHeight="1" x14ac:dyDescent="0.2"/>
    <row r="63790" ht="12.75" customHeight="1" x14ac:dyDescent="0.2"/>
    <row r="63791" ht="12.75" customHeight="1" x14ac:dyDescent="0.2"/>
    <row r="63792" ht="12.75" customHeight="1" x14ac:dyDescent="0.2"/>
    <row r="63793" ht="12.75" customHeight="1" x14ac:dyDescent="0.2"/>
    <row r="63794" ht="12.75" customHeight="1" x14ac:dyDescent="0.2"/>
    <row r="63795" ht="12.75" customHeight="1" x14ac:dyDescent="0.2"/>
    <row r="63796" ht="12.75" customHeight="1" x14ac:dyDescent="0.2"/>
    <row r="63797" ht="12.75" customHeight="1" x14ac:dyDescent="0.2"/>
    <row r="63798" ht="12.75" customHeight="1" x14ac:dyDescent="0.2"/>
    <row r="63799" ht="12.75" customHeight="1" x14ac:dyDescent="0.2"/>
    <row r="63800" ht="12.75" customHeight="1" x14ac:dyDescent="0.2"/>
    <row r="63801" ht="12.75" customHeight="1" x14ac:dyDescent="0.2"/>
    <row r="63802" ht="12.75" customHeight="1" x14ac:dyDescent="0.2"/>
    <row r="63803" ht="12.75" customHeight="1" x14ac:dyDescent="0.2"/>
    <row r="63804" ht="12.75" customHeight="1" x14ac:dyDescent="0.2"/>
    <row r="63805" ht="12.75" customHeight="1" x14ac:dyDescent="0.2"/>
    <row r="63806" ht="12.75" customHeight="1" x14ac:dyDescent="0.2"/>
    <row r="63807" ht="12.75" customHeight="1" x14ac:dyDescent="0.2"/>
    <row r="63808" ht="12.75" customHeight="1" x14ac:dyDescent="0.2"/>
    <row r="63809" ht="12.75" customHeight="1" x14ac:dyDescent="0.2"/>
    <row r="63810" ht="12.75" customHeight="1" x14ac:dyDescent="0.2"/>
    <row r="63811" ht="12.75" customHeight="1" x14ac:dyDescent="0.2"/>
    <row r="63812" ht="12.75" customHeight="1" x14ac:dyDescent="0.2"/>
    <row r="63813" ht="12.75" customHeight="1" x14ac:dyDescent="0.2"/>
    <row r="63814" ht="12.75" customHeight="1" x14ac:dyDescent="0.2"/>
    <row r="63815" ht="12.75" customHeight="1" x14ac:dyDescent="0.2"/>
    <row r="63816" ht="12.75" customHeight="1" x14ac:dyDescent="0.2"/>
    <row r="63817" ht="12.75" customHeight="1" x14ac:dyDescent="0.2"/>
    <row r="63818" ht="12.75" customHeight="1" x14ac:dyDescent="0.2"/>
    <row r="63819" ht="12.75" customHeight="1" x14ac:dyDescent="0.2"/>
    <row r="63820" ht="12.75" customHeight="1" x14ac:dyDescent="0.2"/>
    <row r="63821" ht="12.75" customHeight="1" x14ac:dyDescent="0.2"/>
    <row r="63822" ht="12.75" customHeight="1" x14ac:dyDescent="0.2"/>
    <row r="63823" ht="12.75" customHeight="1" x14ac:dyDescent="0.2"/>
    <row r="63824" ht="12.75" customHeight="1" x14ac:dyDescent="0.2"/>
    <row r="63825" ht="12.75" customHeight="1" x14ac:dyDescent="0.2"/>
    <row r="63826" ht="12.75" customHeight="1" x14ac:dyDescent="0.2"/>
    <row r="63827" ht="12.75" customHeight="1" x14ac:dyDescent="0.2"/>
    <row r="63828" ht="12.75" customHeight="1" x14ac:dyDescent="0.2"/>
    <row r="63829" ht="12.75" customHeight="1" x14ac:dyDescent="0.2"/>
    <row r="63830" ht="12.75" customHeight="1" x14ac:dyDescent="0.2"/>
    <row r="63831" ht="12.75" customHeight="1" x14ac:dyDescent="0.2"/>
    <row r="63832" ht="12.75" customHeight="1" x14ac:dyDescent="0.2"/>
    <row r="63833" ht="12.75" customHeight="1" x14ac:dyDescent="0.2"/>
    <row r="63834" ht="12.75" customHeight="1" x14ac:dyDescent="0.2"/>
    <row r="63835" ht="12.75" customHeight="1" x14ac:dyDescent="0.2"/>
    <row r="63836" ht="12.75" customHeight="1" x14ac:dyDescent="0.2"/>
    <row r="63837" ht="12.75" customHeight="1" x14ac:dyDescent="0.2"/>
    <row r="63838" ht="12.75" customHeight="1" x14ac:dyDescent="0.2"/>
    <row r="63839" ht="12.75" customHeight="1" x14ac:dyDescent="0.2"/>
    <row r="63840" ht="12.75" customHeight="1" x14ac:dyDescent="0.2"/>
    <row r="63841" ht="12.75" customHeight="1" x14ac:dyDescent="0.2"/>
    <row r="63842" ht="12.75" customHeight="1" x14ac:dyDescent="0.2"/>
    <row r="63843" ht="12.75" customHeight="1" x14ac:dyDescent="0.2"/>
    <row r="63844" ht="12.75" customHeight="1" x14ac:dyDescent="0.2"/>
    <row r="63845" ht="12.75" customHeight="1" x14ac:dyDescent="0.2"/>
    <row r="63846" ht="12.75" customHeight="1" x14ac:dyDescent="0.2"/>
    <row r="63847" ht="12.75" customHeight="1" x14ac:dyDescent="0.2"/>
    <row r="63848" ht="12.75" customHeight="1" x14ac:dyDescent="0.2"/>
    <row r="63849" ht="12.75" customHeight="1" x14ac:dyDescent="0.2"/>
    <row r="63850" ht="12.75" customHeight="1" x14ac:dyDescent="0.2"/>
    <row r="63851" ht="12.75" customHeight="1" x14ac:dyDescent="0.2"/>
    <row r="63852" ht="12.75" customHeight="1" x14ac:dyDescent="0.2"/>
    <row r="63853" ht="12.75" customHeight="1" x14ac:dyDescent="0.2"/>
    <row r="63854" ht="12.75" customHeight="1" x14ac:dyDescent="0.2"/>
    <row r="63855" ht="12.75" customHeight="1" x14ac:dyDescent="0.2"/>
    <row r="63856" ht="12.75" customHeight="1" x14ac:dyDescent="0.2"/>
    <row r="63857" ht="12.75" customHeight="1" x14ac:dyDescent="0.2"/>
    <row r="63858" ht="12.75" customHeight="1" x14ac:dyDescent="0.2"/>
    <row r="63859" ht="12.75" customHeight="1" x14ac:dyDescent="0.2"/>
    <row r="63860" ht="12.75" customHeight="1" x14ac:dyDescent="0.2"/>
    <row r="63861" ht="12.75" customHeight="1" x14ac:dyDescent="0.2"/>
    <row r="63862" ht="12.75" customHeight="1" x14ac:dyDescent="0.2"/>
    <row r="63863" ht="12.75" customHeight="1" x14ac:dyDescent="0.2"/>
    <row r="63864" ht="12.75" customHeight="1" x14ac:dyDescent="0.2"/>
    <row r="63865" ht="12.75" customHeight="1" x14ac:dyDescent="0.2"/>
    <row r="63866" ht="12.75" customHeight="1" x14ac:dyDescent="0.2"/>
    <row r="63867" ht="12.75" customHeight="1" x14ac:dyDescent="0.2"/>
    <row r="63868" ht="12.75" customHeight="1" x14ac:dyDescent="0.2"/>
    <row r="63869" ht="12.75" customHeight="1" x14ac:dyDescent="0.2"/>
    <row r="63870" ht="12.75" customHeight="1" x14ac:dyDescent="0.2"/>
    <row r="63871" ht="12.75" customHeight="1" x14ac:dyDescent="0.2"/>
    <row r="63872" ht="12.75" customHeight="1" x14ac:dyDescent="0.2"/>
    <row r="63873" ht="12.75" customHeight="1" x14ac:dyDescent="0.2"/>
    <row r="63874" ht="12.75" customHeight="1" x14ac:dyDescent="0.2"/>
    <row r="63875" ht="12.75" customHeight="1" x14ac:dyDescent="0.2"/>
    <row r="63876" ht="12.75" customHeight="1" x14ac:dyDescent="0.2"/>
    <row r="63877" ht="12.75" customHeight="1" x14ac:dyDescent="0.2"/>
    <row r="63878" ht="12.75" customHeight="1" x14ac:dyDescent="0.2"/>
    <row r="63879" ht="12.75" customHeight="1" x14ac:dyDescent="0.2"/>
    <row r="63880" ht="12.75" customHeight="1" x14ac:dyDescent="0.2"/>
    <row r="63881" ht="12.75" customHeight="1" x14ac:dyDescent="0.2"/>
    <row r="63882" ht="12.75" customHeight="1" x14ac:dyDescent="0.2"/>
    <row r="63883" ht="12.75" customHeight="1" x14ac:dyDescent="0.2"/>
    <row r="63884" ht="12.75" customHeight="1" x14ac:dyDescent="0.2"/>
    <row r="63885" ht="12.75" customHeight="1" x14ac:dyDescent="0.2"/>
    <row r="63886" ht="12.75" customHeight="1" x14ac:dyDescent="0.2"/>
    <row r="63887" ht="12.75" customHeight="1" x14ac:dyDescent="0.2"/>
    <row r="63888" ht="12.75" customHeight="1" x14ac:dyDescent="0.2"/>
    <row r="63889" ht="12.75" customHeight="1" x14ac:dyDescent="0.2"/>
    <row r="63890" ht="12.75" customHeight="1" x14ac:dyDescent="0.2"/>
    <row r="63891" ht="12.75" customHeight="1" x14ac:dyDescent="0.2"/>
    <row r="63892" ht="12.75" customHeight="1" x14ac:dyDescent="0.2"/>
    <row r="63893" ht="12.75" customHeight="1" x14ac:dyDescent="0.2"/>
    <row r="63894" ht="12.75" customHeight="1" x14ac:dyDescent="0.2"/>
    <row r="63895" ht="12.75" customHeight="1" x14ac:dyDescent="0.2"/>
    <row r="63896" ht="12.75" customHeight="1" x14ac:dyDescent="0.2"/>
    <row r="63897" ht="12.75" customHeight="1" x14ac:dyDescent="0.2"/>
    <row r="63898" ht="12.75" customHeight="1" x14ac:dyDescent="0.2"/>
    <row r="63899" ht="12.75" customHeight="1" x14ac:dyDescent="0.2"/>
    <row r="63900" ht="12.75" customHeight="1" x14ac:dyDescent="0.2"/>
    <row r="63901" ht="12.75" customHeight="1" x14ac:dyDescent="0.2"/>
    <row r="63902" ht="12.75" customHeight="1" x14ac:dyDescent="0.2"/>
    <row r="63903" ht="12.75" customHeight="1" x14ac:dyDescent="0.2"/>
    <row r="63904" ht="12.75" customHeight="1" x14ac:dyDescent="0.2"/>
    <row r="63905" ht="12.75" customHeight="1" x14ac:dyDescent="0.2"/>
    <row r="63906" ht="12.75" customHeight="1" x14ac:dyDescent="0.2"/>
    <row r="63907" ht="12.75" customHeight="1" x14ac:dyDescent="0.2"/>
    <row r="63908" ht="12.75" customHeight="1" x14ac:dyDescent="0.2"/>
    <row r="63909" ht="12.75" customHeight="1" x14ac:dyDescent="0.2"/>
    <row r="63910" ht="12.75" customHeight="1" x14ac:dyDescent="0.2"/>
    <row r="63911" ht="12.75" customHeight="1" x14ac:dyDescent="0.2"/>
    <row r="63912" ht="12.75" customHeight="1" x14ac:dyDescent="0.2"/>
    <row r="63913" ht="12.75" customHeight="1" x14ac:dyDescent="0.2"/>
    <row r="63914" ht="12.75" customHeight="1" x14ac:dyDescent="0.2"/>
    <row r="63915" ht="12.75" customHeight="1" x14ac:dyDescent="0.2"/>
    <row r="63916" ht="12.75" customHeight="1" x14ac:dyDescent="0.2"/>
    <row r="63917" ht="12.75" customHeight="1" x14ac:dyDescent="0.2"/>
    <row r="63918" ht="12.75" customHeight="1" x14ac:dyDescent="0.2"/>
    <row r="63919" ht="12.75" customHeight="1" x14ac:dyDescent="0.2"/>
    <row r="63920" ht="12.75" customHeight="1" x14ac:dyDescent="0.2"/>
    <row r="63921" ht="12.75" customHeight="1" x14ac:dyDescent="0.2"/>
    <row r="63922" ht="12.75" customHeight="1" x14ac:dyDescent="0.2"/>
    <row r="63923" ht="12.75" customHeight="1" x14ac:dyDescent="0.2"/>
    <row r="63924" ht="12.75" customHeight="1" x14ac:dyDescent="0.2"/>
    <row r="63925" ht="12.75" customHeight="1" x14ac:dyDescent="0.2"/>
    <row r="63926" ht="12.75" customHeight="1" x14ac:dyDescent="0.2"/>
    <row r="63927" ht="12.75" customHeight="1" x14ac:dyDescent="0.2"/>
    <row r="63928" ht="12.75" customHeight="1" x14ac:dyDescent="0.2"/>
    <row r="63929" ht="12.75" customHeight="1" x14ac:dyDescent="0.2"/>
    <row r="63930" ht="12.75" customHeight="1" x14ac:dyDescent="0.2"/>
    <row r="63931" ht="12.75" customHeight="1" x14ac:dyDescent="0.2"/>
    <row r="63932" ht="12.75" customHeight="1" x14ac:dyDescent="0.2"/>
    <row r="63933" ht="12.75" customHeight="1" x14ac:dyDescent="0.2"/>
    <row r="63934" ht="12.75" customHeight="1" x14ac:dyDescent="0.2"/>
    <row r="63935" ht="12.75" customHeight="1" x14ac:dyDescent="0.2"/>
    <row r="63936" ht="12.75" customHeight="1" x14ac:dyDescent="0.2"/>
    <row r="63937" ht="12.75" customHeight="1" x14ac:dyDescent="0.2"/>
    <row r="63938" ht="12.75" customHeight="1" x14ac:dyDescent="0.2"/>
    <row r="63939" ht="12.75" customHeight="1" x14ac:dyDescent="0.2"/>
    <row r="63940" ht="12.75" customHeight="1" x14ac:dyDescent="0.2"/>
    <row r="63941" ht="12.75" customHeight="1" x14ac:dyDescent="0.2"/>
    <row r="63942" ht="12.75" customHeight="1" x14ac:dyDescent="0.2"/>
    <row r="63943" ht="12.75" customHeight="1" x14ac:dyDescent="0.2"/>
    <row r="63944" ht="12.75" customHeight="1" x14ac:dyDescent="0.2"/>
    <row r="63945" ht="12.75" customHeight="1" x14ac:dyDescent="0.2"/>
    <row r="63946" ht="12.75" customHeight="1" x14ac:dyDescent="0.2"/>
    <row r="63947" ht="12.75" customHeight="1" x14ac:dyDescent="0.2"/>
    <row r="63948" ht="12.75" customHeight="1" x14ac:dyDescent="0.2"/>
    <row r="63949" ht="12.75" customHeight="1" x14ac:dyDescent="0.2"/>
    <row r="63950" ht="12.75" customHeight="1" x14ac:dyDescent="0.2"/>
    <row r="63951" ht="12.75" customHeight="1" x14ac:dyDescent="0.2"/>
    <row r="63952" ht="12.75" customHeight="1" x14ac:dyDescent="0.2"/>
    <row r="63953" ht="12.75" customHeight="1" x14ac:dyDescent="0.2"/>
    <row r="63954" ht="12.75" customHeight="1" x14ac:dyDescent="0.2"/>
    <row r="63955" ht="12.75" customHeight="1" x14ac:dyDescent="0.2"/>
    <row r="63956" ht="12.75" customHeight="1" x14ac:dyDescent="0.2"/>
    <row r="63957" ht="12.75" customHeight="1" x14ac:dyDescent="0.2"/>
    <row r="63958" ht="12.75" customHeight="1" x14ac:dyDescent="0.2"/>
    <row r="63959" ht="12.75" customHeight="1" x14ac:dyDescent="0.2"/>
    <row r="63960" ht="12.75" customHeight="1" x14ac:dyDescent="0.2"/>
    <row r="63961" ht="12.75" customHeight="1" x14ac:dyDescent="0.2"/>
    <row r="63962" ht="12.75" customHeight="1" x14ac:dyDescent="0.2"/>
    <row r="63963" ht="12.75" customHeight="1" x14ac:dyDescent="0.2"/>
    <row r="63964" ht="12.75" customHeight="1" x14ac:dyDescent="0.2"/>
    <row r="63965" ht="12.75" customHeight="1" x14ac:dyDescent="0.2"/>
    <row r="63966" ht="12.75" customHeight="1" x14ac:dyDescent="0.2"/>
    <row r="63967" ht="12.75" customHeight="1" x14ac:dyDescent="0.2"/>
    <row r="63968" ht="12.75" customHeight="1" x14ac:dyDescent="0.2"/>
    <row r="63969" ht="12.75" customHeight="1" x14ac:dyDescent="0.2"/>
    <row r="63970" ht="12.75" customHeight="1" x14ac:dyDescent="0.2"/>
    <row r="63971" ht="12.75" customHeight="1" x14ac:dyDescent="0.2"/>
    <row r="63972" ht="12.75" customHeight="1" x14ac:dyDescent="0.2"/>
    <row r="63973" ht="12.75" customHeight="1" x14ac:dyDescent="0.2"/>
    <row r="63974" ht="12.75" customHeight="1" x14ac:dyDescent="0.2"/>
    <row r="63975" ht="12.75" customHeight="1" x14ac:dyDescent="0.2"/>
    <row r="63976" ht="12.75" customHeight="1" x14ac:dyDescent="0.2"/>
    <row r="63977" ht="12.75" customHeight="1" x14ac:dyDescent="0.2"/>
    <row r="63978" ht="12.75" customHeight="1" x14ac:dyDescent="0.2"/>
    <row r="63979" ht="12.75" customHeight="1" x14ac:dyDescent="0.2"/>
    <row r="63980" ht="12.75" customHeight="1" x14ac:dyDescent="0.2"/>
    <row r="63981" ht="12.75" customHeight="1" x14ac:dyDescent="0.2"/>
    <row r="63982" ht="12.75" customHeight="1" x14ac:dyDescent="0.2"/>
    <row r="63983" ht="12.75" customHeight="1" x14ac:dyDescent="0.2"/>
    <row r="63984" ht="12.75" customHeight="1" x14ac:dyDescent="0.2"/>
    <row r="63985" ht="12.75" customHeight="1" x14ac:dyDescent="0.2"/>
    <row r="63986" ht="12.75" customHeight="1" x14ac:dyDescent="0.2"/>
    <row r="63987" ht="12.75" customHeight="1" x14ac:dyDescent="0.2"/>
    <row r="63988" ht="12.75" customHeight="1" x14ac:dyDescent="0.2"/>
    <row r="63989" ht="12.75" customHeight="1" x14ac:dyDescent="0.2"/>
    <row r="63990" ht="12.75" customHeight="1" x14ac:dyDescent="0.2"/>
    <row r="63991" ht="12.75" customHeight="1" x14ac:dyDescent="0.2"/>
    <row r="63992" ht="12.75" customHeight="1" x14ac:dyDescent="0.2"/>
    <row r="63993" ht="12.75" customHeight="1" x14ac:dyDescent="0.2"/>
    <row r="63994" ht="12.75" customHeight="1" x14ac:dyDescent="0.2"/>
    <row r="63995" ht="12.75" customHeight="1" x14ac:dyDescent="0.2"/>
    <row r="63996" ht="12.75" customHeight="1" x14ac:dyDescent="0.2"/>
    <row r="63997" ht="12.75" customHeight="1" x14ac:dyDescent="0.2"/>
    <row r="63998" ht="12.75" customHeight="1" x14ac:dyDescent="0.2"/>
    <row r="63999" ht="12.75" customHeight="1" x14ac:dyDescent="0.2"/>
    <row r="64000" ht="12.75" customHeight="1" x14ac:dyDescent="0.2"/>
    <row r="64001" ht="12.75" customHeight="1" x14ac:dyDescent="0.2"/>
    <row r="64002" ht="12.75" customHeight="1" x14ac:dyDescent="0.2"/>
    <row r="64003" ht="12.75" customHeight="1" x14ac:dyDescent="0.2"/>
    <row r="64004" ht="12.75" customHeight="1" x14ac:dyDescent="0.2"/>
    <row r="64005" ht="12.75" customHeight="1" x14ac:dyDescent="0.2"/>
    <row r="64006" ht="12.75" customHeight="1" x14ac:dyDescent="0.2"/>
    <row r="64007" ht="12.75" customHeight="1" x14ac:dyDescent="0.2"/>
    <row r="64008" ht="12.75" customHeight="1" x14ac:dyDescent="0.2"/>
    <row r="64009" ht="12.75" customHeight="1" x14ac:dyDescent="0.2"/>
    <row r="64010" ht="12.75" customHeight="1" x14ac:dyDescent="0.2"/>
    <row r="64011" ht="12.75" customHeight="1" x14ac:dyDescent="0.2"/>
    <row r="64012" ht="12.75" customHeight="1" x14ac:dyDescent="0.2"/>
    <row r="64013" ht="12.75" customHeight="1" x14ac:dyDescent="0.2"/>
    <row r="64014" ht="12.75" customHeight="1" x14ac:dyDescent="0.2"/>
    <row r="64015" ht="12.75" customHeight="1" x14ac:dyDescent="0.2"/>
    <row r="64016" ht="12.75" customHeight="1" x14ac:dyDescent="0.2"/>
    <row r="64017" ht="12.75" customHeight="1" x14ac:dyDescent="0.2"/>
    <row r="64018" ht="12.75" customHeight="1" x14ac:dyDescent="0.2"/>
    <row r="64019" ht="12.75" customHeight="1" x14ac:dyDescent="0.2"/>
    <row r="64020" ht="12.75" customHeight="1" x14ac:dyDescent="0.2"/>
    <row r="64021" ht="12.75" customHeight="1" x14ac:dyDescent="0.2"/>
    <row r="64022" ht="12.75" customHeight="1" x14ac:dyDescent="0.2"/>
    <row r="64023" ht="12.75" customHeight="1" x14ac:dyDescent="0.2"/>
    <row r="64024" ht="12.75" customHeight="1" x14ac:dyDescent="0.2"/>
    <row r="64025" ht="12.75" customHeight="1" x14ac:dyDescent="0.2"/>
    <row r="64026" ht="12.75" customHeight="1" x14ac:dyDescent="0.2"/>
    <row r="64027" ht="12.75" customHeight="1" x14ac:dyDescent="0.2"/>
    <row r="64028" ht="12.75" customHeight="1" x14ac:dyDescent="0.2"/>
    <row r="64029" ht="12.75" customHeight="1" x14ac:dyDescent="0.2"/>
    <row r="64030" ht="12.75" customHeight="1" x14ac:dyDescent="0.2"/>
    <row r="64031" ht="12.75" customHeight="1" x14ac:dyDescent="0.2"/>
    <row r="64032" ht="12.75" customHeight="1" x14ac:dyDescent="0.2"/>
    <row r="64033" ht="12.75" customHeight="1" x14ac:dyDescent="0.2"/>
    <row r="64034" ht="12.75" customHeight="1" x14ac:dyDescent="0.2"/>
    <row r="64035" ht="12.75" customHeight="1" x14ac:dyDescent="0.2"/>
    <row r="64036" ht="12.75" customHeight="1" x14ac:dyDescent="0.2"/>
    <row r="64037" ht="12.75" customHeight="1" x14ac:dyDescent="0.2"/>
    <row r="64038" ht="12.75" customHeight="1" x14ac:dyDescent="0.2"/>
    <row r="64039" ht="12.75" customHeight="1" x14ac:dyDescent="0.2"/>
    <row r="64040" ht="12.75" customHeight="1" x14ac:dyDescent="0.2"/>
    <row r="64041" ht="12.75" customHeight="1" x14ac:dyDescent="0.2"/>
    <row r="64042" ht="12.75" customHeight="1" x14ac:dyDescent="0.2"/>
    <row r="64043" ht="12.75" customHeight="1" x14ac:dyDescent="0.2"/>
    <row r="64044" ht="12.75" customHeight="1" x14ac:dyDescent="0.2"/>
    <row r="64045" ht="12.75" customHeight="1" x14ac:dyDescent="0.2"/>
    <row r="64046" ht="12.75" customHeight="1" x14ac:dyDescent="0.2"/>
    <row r="64047" ht="12.75" customHeight="1" x14ac:dyDescent="0.2"/>
    <row r="64048" ht="12.75" customHeight="1" x14ac:dyDescent="0.2"/>
    <row r="64049" ht="12.75" customHeight="1" x14ac:dyDescent="0.2"/>
    <row r="64050" ht="12.75" customHeight="1" x14ac:dyDescent="0.2"/>
    <row r="64051" ht="12.75" customHeight="1" x14ac:dyDescent="0.2"/>
    <row r="64052" ht="12.75" customHeight="1" x14ac:dyDescent="0.2"/>
    <row r="64053" ht="12.75" customHeight="1" x14ac:dyDescent="0.2"/>
    <row r="64054" ht="12.75" customHeight="1" x14ac:dyDescent="0.2"/>
    <row r="64055" ht="12.75" customHeight="1" x14ac:dyDescent="0.2"/>
    <row r="64056" ht="12.75" customHeight="1" x14ac:dyDescent="0.2"/>
    <row r="64057" ht="12.75" customHeight="1" x14ac:dyDescent="0.2"/>
    <row r="64058" ht="12.75" customHeight="1" x14ac:dyDescent="0.2"/>
    <row r="64059" ht="12.75" customHeight="1" x14ac:dyDescent="0.2"/>
    <row r="64060" ht="12.75" customHeight="1" x14ac:dyDescent="0.2"/>
    <row r="64061" ht="12.75" customHeight="1" x14ac:dyDescent="0.2"/>
    <row r="64062" ht="12.75" customHeight="1" x14ac:dyDescent="0.2"/>
    <row r="64063" ht="12.75" customHeight="1" x14ac:dyDescent="0.2"/>
    <row r="64064" ht="12.75" customHeight="1" x14ac:dyDescent="0.2"/>
    <row r="64065" ht="12.75" customHeight="1" x14ac:dyDescent="0.2"/>
    <row r="64066" ht="12.75" customHeight="1" x14ac:dyDescent="0.2"/>
    <row r="64067" ht="12.75" customHeight="1" x14ac:dyDescent="0.2"/>
    <row r="64068" ht="12.75" customHeight="1" x14ac:dyDescent="0.2"/>
    <row r="64069" ht="12.75" customHeight="1" x14ac:dyDescent="0.2"/>
    <row r="64070" ht="12.75" customHeight="1" x14ac:dyDescent="0.2"/>
    <row r="64071" ht="12.75" customHeight="1" x14ac:dyDescent="0.2"/>
    <row r="64072" ht="12.75" customHeight="1" x14ac:dyDescent="0.2"/>
    <row r="64073" ht="12.75" customHeight="1" x14ac:dyDescent="0.2"/>
    <row r="64074" ht="12.75" customHeight="1" x14ac:dyDescent="0.2"/>
    <row r="64075" ht="12.75" customHeight="1" x14ac:dyDescent="0.2"/>
    <row r="64076" ht="12.75" customHeight="1" x14ac:dyDescent="0.2"/>
    <row r="64077" ht="12.75" customHeight="1" x14ac:dyDescent="0.2"/>
    <row r="64078" ht="12.75" customHeight="1" x14ac:dyDescent="0.2"/>
    <row r="64079" ht="12.75" customHeight="1" x14ac:dyDescent="0.2"/>
    <row r="64080" ht="12.75" customHeight="1" x14ac:dyDescent="0.2"/>
    <row r="64081" ht="12.75" customHeight="1" x14ac:dyDescent="0.2"/>
    <row r="64082" ht="12.75" customHeight="1" x14ac:dyDescent="0.2"/>
    <row r="64083" ht="12.75" customHeight="1" x14ac:dyDescent="0.2"/>
    <row r="64084" ht="12.75" customHeight="1" x14ac:dyDescent="0.2"/>
    <row r="64085" ht="12.75" customHeight="1" x14ac:dyDescent="0.2"/>
    <row r="64086" ht="12.75" customHeight="1" x14ac:dyDescent="0.2"/>
    <row r="64087" ht="12.75" customHeight="1" x14ac:dyDescent="0.2"/>
    <row r="64088" ht="12.75" customHeight="1" x14ac:dyDescent="0.2"/>
    <row r="64089" ht="12.75" customHeight="1" x14ac:dyDescent="0.2"/>
    <row r="64090" ht="12.75" customHeight="1" x14ac:dyDescent="0.2"/>
    <row r="64091" ht="12.75" customHeight="1" x14ac:dyDescent="0.2"/>
    <row r="64092" ht="12.75" customHeight="1" x14ac:dyDescent="0.2"/>
    <row r="64093" ht="12.75" customHeight="1" x14ac:dyDescent="0.2"/>
    <row r="64094" ht="12.75" customHeight="1" x14ac:dyDescent="0.2"/>
    <row r="64095" ht="12.75" customHeight="1" x14ac:dyDescent="0.2"/>
    <row r="64096" ht="12.75" customHeight="1" x14ac:dyDescent="0.2"/>
    <row r="64097" ht="12.75" customHeight="1" x14ac:dyDescent="0.2"/>
    <row r="64098" ht="12.75" customHeight="1" x14ac:dyDescent="0.2"/>
    <row r="64099" ht="12.75" customHeight="1" x14ac:dyDescent="0.2"/>
    <row r="64100" ht="12.75" customHeight="1" x14ac:dyDescent="0.2"/>
    <row r="64101" ht="12.75" customHeight="1" x14ac:dyDescent="0.2"/>
    <row r="64102" ht="12.75" customHeight="1" x14ac:dyDescent="0.2"/>
    <row r="64103" ht="12.75" customHeight="1" x14ac:dyDescent="0.2"/>
    <row r="64104" ht="12.75" customHeight="1" x14ac:dyDescent="0.2"/>
    <row r="64105" ht="12.75" customHeight="1" x14ac:dyDescent="0.2"/>
    <row r="64106" ht="12.75" customHeight="1" x14ac:dyDescent="0.2"/>
    <row r="64107" ht="12.75" customHeight="1" x14ac:dyDescent="0.2"/>
    <row r="64108" ht="12.75" customHeight="1" x14ac:dyDescent="0.2"/>
    <row r="64109" ht="12.75" customHeight="1" x14ac:dyDescent="0.2"/>
    <row r="64110" ht="12.75" customHeight="1" x14ac:dyDescent="0.2"/>
    <row r="64111" ht="12.75" customHeight="1" x14ac:dyDescent="0.2"/>
    <row r="64112" ht="12.75" customHeight="1" x14ac:dyDescent="0.2"/>
    <row r="64113" ht="12.75" customHeight="1" x14ac:dyDescent="0.2"/>
    <row r="64114" ht="12.75" customHeight="1" x14ac:dyDescent="0.2"/>
    <row r="64115" ht="12.75" customHeight="1" x14ac:dyDescent="0.2"/>
    <row r="64116" ht="12.75" customHeight="1" x14ac:dyDescent="0.2"/>
    <row r="64117" ht="12.75" customHeight="1" x14ac:dyDescent="0.2"/>
    <row r="64118" ht="12.75" customHeight="1" x14ac:dyDescent="0.2"/>
    <row r="64119" ht="12.75" customHeight="1" x14ac:dyDescent="0.2"/>
    <row r="64120" ht="12.75" customHeight="1" x14ac:dyDescent="0.2"/>
    <row r="64121" ht="12.75" customHeight="1" x14ac:dyDescent="0.2"/>
    <row r="64122" ht="12.75" customHeight="1" x14ac:dyDescent="0.2"/>
    <row r="64123" ht="12.75" customHeight="1" x14ac:dyDescent="0.2"/>
    <row r="64124" ht="12.75" customHeight="1" x14ac:dyDescent="0.2"/>
    <row r="64125" ht="12.75" customHeight="1" x14ac:dyDescent="0.2"/>
    <row r="64126" ht="12.75" customHeight="1" x14ac:dyDescent="0.2"/>
    <row r="64127" ht="12.75" customHeight="1" x14ac:dyDescent="0.2"/>
    <row r="64128" ht="12.75" customHeight="1" x14ac:dyDescent="0.2"/>
    <row r="64129" ht="12.75" customHeight="1" x14ac:dyDescent="0.2"/>
    <row r="64130" ht="12.75" customHeight="1" x14ac:dyDescent="0.2"/>
    <row r="64131" ht="12.75" customHeight="1" x14ac:dyDescent="0.2"/>
    <row r="64132" ht="12.75" customHeight="1" x14ac:dyDescent="0.2"/>
    <row r="64133" ht="12.75" customHeight="1" x14ac:dyDescent="0.2"/>
    <row r="64134" ht="12.75" customHeight="1" x14ac:dyDescent="0.2"/>
    <row r="64135" ht="12.75" customHeight="1" x14ac:dyDescent="0.2"/>
    <row r="64136" ht="12.75" customHeight="1" x14ac:dyDescent="0.2"/>
    <row r="64137" ht="12.75" customHeight="1" x14ac:dyDescent="0.2"/>
    <row r="64138" ht="12.75" customHeight="1" x14ac:dyDescent="0.2"/>
    <row r="64139" ht="12.75" customHeight="1" x14ac:dyDescent="0.2"/>
    <row r="64140" ht="12.75" customHeight="1" x14ac:dyDescent="0.2"/>
    <row r="64141" ht="12.75" customHeight="1" x14ac:dyDescent="0.2"/>
    <row r="64142" ht="12.75" customHeight="1" x14ac:dyDescent="0.2"/>
    <row r="64143" ht="12.75" customHeight="1" x14ac:dyDescent="0.2"/>
    <row r="64144" ht="12.75" customHeight="1" x14ac:dyDescent="0.2"/>
    <row r="64145" ht="12.75" customHeight="1" x14ac:dyDescent="0.2"/>
    <row r="64146" ht="12.75" customHeight="1" x14ac:dyDescent="0.2"/>
    <row r="64147" ht="12.75" customHeight="1" x14ac:dyDescent="0.2"/>
    <row r="64148" ht="12.75" customHeight="1" x14ac:dyDescent="0.2"/>
    <row r="64149" ht="12.75" customHeight="1" x14ac:dyDescent="0.2"/>
    <row r="64150" ht="12.75" customHeight="1" x14ac:dyDescent="0.2"/>
    <row r="64151" ht="12.75" customHeight="1" x14ac:dyDescent="0.2"/>
    <row r="64152" ht="12.75" customHeight="1" x14ac:dyDescent="0.2"/>
    <row r="64153" ht="12.75" customHeight="1" x14ac:dyDescent="0.2"/>
    <row r="64154" ht="12.75" customHeight="1" x14ac:dyDescent="0.2"/>
    <row r="64155" ht="12.75" customHeight="1" x14ac:dyDescent="0.2"/>
    <row r="64156" ht="12.75" customHeight="1" x14ac:dyDescent="0.2"/>
    <row r="64157" ht="12.75" customHeight="1" x14ac:dyDescent="0.2"/>
    <row r="64158" ht="12.75" customHeight="1" x14ac:dyDescent="0.2"/>
    <row r="64159" ht="12.75" customHeight="1" x14ac:dyDescent="0.2"/>
    <row r="64160" ht="12.75" customHeight="1" x14ac:dyDescent="0.2"/>
    <row r="64161" ht="12.75" customHeight="1" x14ac:dyDescent="0.2"/>
    <row r="64162" ht="12.75" customHeight="1" x14ac:dyDescent="0.2"/>
    <row r="64163" ht="12.75" customHeight="1" x14ac:dyDescent="0.2"/>
    <row r="64164" ht="12.75" customHeight="1" x14ac:dyDescent="0.2"/>
    <row r="64165" ht="12.75" customHeight="1" x14ac:dyDescent="0.2"/>
    <row r="64166" ht="12.75" customHeight="1" x14ac:dyDescent="0.2"/>
    <row r="64167" ht="12.75" customHeight="1" x14ac:dyDescent="0.2"/>
    <row r="64168" ht="12.75" customHeight="1" x14ac:dyDescent="0.2"/>
    <row r="64169" ht="12.75" customHeight="1" x14ac:dyDescent="0.2"/>
    <row r="64170" ht="12.75" customHeight="1" x14ac:dyDescent="0.2"/>
    <row r="64171" ht="12.75" customHeight="1" x14ac:dyDescent="0.2"/>
    <row r="64172" ht="12.75" customHeight="1" x14ac:dyDescent="0.2"/>
    <row r="64173" ht="12.75" customHeight="1" x14ac:dyDescent="0.2"/>
    <row r="64174" ht="12.75" customHeight="1" x14ac:dyDescent="0.2"/>
    <row r="64175" ht="12.75" customHeight="1" x14ac:dyDescent="0.2"/>
    <row r="64176" ht="12.75" customHeight="1" x14ac:dyDescent="0.2"/>
    <row r="64177" ht="12.75" customHeight="1" x14ac:dyDescent="0.2"/>
    <row r="64178" ht="12.75" customHeight="1" x14ac:dyDescent="0.2"/>
    <row r="64179" ht="12.75" customHeight="1" x14ac:dyDescent="0.2"/>
    <row r="64180" ht="12.75" customHeight="1" x14ac:dyDescent="0.2"/>
    <row r="64181" ht="12.75" customHeight="1" x14ac:dyDescent="0.2"/>
    <row r="64182" ht="12.75" customHeight="1" x14ac:dyDescent="0.2"/>
    <row r="64183" ht="12.75" customHeight="1" x14ac:dyDescent="0.2"/>
    <row r="64184" ht="12.75" customHeight="1" x14ac:dyDescent="0.2"/>
    <row r="64185" ht="12.75" customHeight="1" x14ac:dyDescent="0.2"/>
    <row r="64186" ht="12.75" customHeight="1" x14ac:dyDescent="0.2"/>
    <row r="64187" ht="12.75" customHeight="1" x14ac:dyDescent="0.2"/>
    <row r="64188" ht="12.75" customHeight="1" x14ac:dyDescent="0.2"/>
    <row r="64189" ht="12.75" customHeight="1" x14ac:dyDescent="0.2"/>
    <row r="64190" ht="12.75" customHeight="1" x14ac:dyDescent="0.2"/>
    <row r="64191" ht="12.75" customHeight="1" x14ac:dyDescent="0.2"/>
    <row r="64192" ht="12.75" customHeight="1" x14ac:dyDescent="0.2"/>
    <row r="64193" ht="12.75" customHeight="1" x14ac:dyDescent="0.2"/>
    <row r="64194" ht="12.75" customHeight="1" x14ac:dyDescent="0.2"/>
    <row r="64195" ht="12.75" customHeight="1" x14ac:dyDescent="0.2"/>
    <row r="64196" ht="12.75" customHeight="1" x14ac:dyDescent="0.2"/>
    <row r="64197" ht="12.75" customHeight="1" x14ac:dyDescent="0.2"/>
    <row r="64198" ht="12.75" customHeight="1" x14ac:dyDescent="0.2"/>
    <row r="64199" ht="12.75" customHeight="1" x14ac:dyDescent="0.2"/>
    <row r="64200" ht="12.75" customHeight="1" x14ac:dyDescent="0.2"/>
    <row r="64201" ht="12.75" customHeight="1" x14ac:dyDescent="0.2"/>
    <row r="64202" ht="12.75" customHeight="1" x14ac:dyDescent="0.2"/>
    <row r="64203" ht="12.75" customHeight="1" x14ac:dyDescent="0.2"/>
    <row r="64204" ht="12.75" customHeight="1" x14ac:dyDescent="0.2"/>
    <row r="64205" ht="12.75" customHeight="1" x14ac:dyDescent="0.2"/>
    <row r="64206" ht="12.75" customHeight="1" x14ac:dyDescent="0.2"/>
    <row r="64207" ht="12.75" customHeight="1" x14ac:dyDescent="0.2"/>
    <row r="64208" ht="12.75" customHeight="1" x14ac:dyDescent="0.2"/>
    <row r="64209" ht="12.75" customHeight="1" x14ac:dyDescent="0.2"/>
    <row r="64210" ht="12.75" customHeight="1" x14ac:dyDescent="0.2"/>
    <row r="64211" ht="12.75" customHeight="1" x14ac:dyDescent="0.2"/>
    <row r="64212" ht="12.75" customHeight="1" x14ac:dyDescent="0.2"/>
    <row r="64213" ht="12.75" customHeight="1" x14ac:dyDescent="0.2"/>
    <row r="64214" ht="12.75" customHeight="1" x14ac:dyDescent="0.2"/>
    <row r="64215" ht="12.75" customHeight="1" x14ac:dyDescent="0.2"/>
    <row r="64216" ht="12.75" customHeight="1" x14ac:dyDescent="0.2"/>
    <row r="64217" ht="12.75" customHeight="1" x14ac:dyDescent="0.2"/>
    <row r="64218" ht="12.75" customHeight="1" x14ac:dyDescent="0.2"/>
    <row r="64219" ht="12.75" customHeight="1" x14ac:dyDescent="0.2"/>
    <row r="64220" ht="12.75" customHeight="1" x14ac:dyDescent="0.2"/>
    <row r="64221" ht="12.75" customHeight="1" x14ac:dyDescent="0.2"/>
    <row r="64222" ht="12.75" customHeight="1" x14ac:dyDescent="0.2"/>
    <row r="64223" ht="12.75" customHeight="1" x14ac:dyDescent="0.2"/>
    <row r="64224" ht="12.75" customHeight="1" x14ac:dyDescent="0.2"/>
    <row r="64225" ht="12.75" customHeight="1" x14ac:dyDescent="0.2"/>
    <row r="64226" ht="12.75" customHeight="1" x14ac:dyDescent="0.2"/>
    <row r="64227" ht="12.75" customHeight="1" x14ac:dyDescent="0.2"/>
    <row r="64228" ht="12.75" customHeight="1" x14ac:dyDescent="0.2"/>
    <row r="64229" ht="12.75" customHeight="1" x14ac:dyDescent="0.2"/>
    <row r="64230" ht="12.75" customHeight="1" x14ac:dyDescent="0.2"/>
    <row r="64231" ht="12.75" customHeight="1" x14ac:dyDescent="0.2"/>
    <row r="64232" ht="12.75" customHeight="1" x14ac:dyDescent="0.2"/>
    <row r="64233" ht="12.75" customHeight="1" x14ac:dyDescent="0.2"/>
    <row r="64234" ht="12.75" customHeight="1" x14ac:dyDescent="0.2"/>
    <row r="64235" ht="12.75" customHeight="1" x14ac:dyDescent="0.2"/>
    <row r="64236" ht="12.75" customHeight="1" x14ac:dyDescent="0.2"/>
    <row r="64237" ht="12.75" customHeight="1" x14ac:dyDescent="0.2"/>
    <row r="64238" ht="12.75" customHeight="1" x14ac:dyDescent="0.2"/>
    <row r="64239" ht="12.75" customHeight="1" x14ac:dyDescent="0.2"/>
    <row r="64240" ht="12.75" customHeight="1" x14ac:dyDescent="0.2"/>
    <row r="64241" ht="12.75" customHeight="1" x14ac:dyDescent="0.2"/>
    <row r="64242" ht="12.75" customHeight="1" x14ac:dyDescent="0.2"/>
    <row r="64243" ht="12.75" customHeight="1" x14ac:dyDescent="0.2"/>
    <row r="64244" ht="12.75" customHeight="1" x14ac:dyDescent="0.2"/>
    <row r="64245" ht="12.75" customHeight="1" x14ac:dyDescent="0.2"/>
    <row r="64246" ht="12.75" customHeight="1" x14ac:dyDescent="0.2"/>
    <row r="64247" ht="12.75" customHeight="1" x14ac:dyDescent="0.2"/>
    <row r="64248" ht="12.75" customHeight="1" x14ac:dyDescent="0.2"/>
    <row r="64249" ht="12.75" customHeight="1" x14ac:dyDescent="0.2"/>
    <row r="64250" ht="12.75" customHeight="1" x14ac:dyDescent="0.2"/>
    <row r="64251" ht="12.75" customHeight="1" x14ac:dyDescent="0.2"/>
    <row r="64252" ht="12.75" customHeight="1" x14ac:dyDescent="0.2"/>
    <row r="64253" ht="12.75" customHeight="1" x14ac:dyDescent="0.2"/>
    <row r="64254" ht="12.75" customHeight="1" x14ac:dyDescent="0.2"/>
    <row r="64255" ht="12.75" customHeight="1" x14ac:dyDescent="0.2"/>
    <row r="64256" ht="12.75" customHeight="1" x14ac:dyDescent="0.2"/>
    <row r="64257" ht="12.75" customHeight="1" x14ac:dyDescent="0.2"/>
    <row r="64258" ht="12.75" customHeight="1" x14ac:dyDescent="0.2"/>
    <row r="64259" ht="12.75" customHeight="1" x14ac:dyDescent="0.2"/>
    <row r="64260" ht="12.75" customHeight="1" x14ac:dyDescent="0.2"/>
    <row r="64261" ht="12.75" customHeight="1" x14ac:dyDescent="0.2"/>
    <row r="64262" ht="12.75" customHeight="1" x14ac:dyDescent="0.2"/>
    <row r="64263" ht="12.75" customHeight="1" x14ac:dyDescent="0.2"/>
    <row r="64264" ht="12.75" customHeight="1" x14ac:dyDescent="0.2"/>
    <row r="64265" ht="12.75" customHeight="1" x14ac:dyDescent="0.2"/>
    <row r="64266" ht="12.75" customHeight="1" x14ac:dyDescent="0.2"/>
    <row r="64267" ht="12.75" customHeight="1" x14ac:dyDescent="0.2"/>
    <row r="64268" ht="12.75" customHeight="1" x14ac:dyDescent="0.2"/>
    <row r="64269" ht="12.75" customHeight="1" x14ac:dyDescent="0.2"/>
    <row r="64270" ht="12.75" customHeight="1" x14ac:dyDescent="0.2"/>
    <row r="64271" ht="12.75" customHeight="1" x14ac:dyDescent="0.2"/>
    <row r="64272" ht="12.75" customHeight="1" x14ac:dyDescent="0.2"/>
    <row r="64273" ht="12.75" customHeight="1" x14ac:dyDescent="0.2"/>
    <row r="64274" ht="12.75" customHeight="1" x14ac:dyDescent="0.2"/>
    <row r="64275" ht="12.75" customHeight="1" x14ac:dyDescent="0.2"/>
    <row r="64276" ht="12.75" customHeight="1" x14ac:dyDescent="0.2"/>
    <row r="64277" ht="12.75" customHeight="1" x14ac:dyDescent="0.2"/>
    <row r="64278" ht="12.75" customHeight="1" x14ac:dyDescent="0.2"/>
    <row r="64279" ht="12.75" customHeight="1" x14ac:dyDescent="0.2"/>
    <row r="64280" ht="12.75" customHeight="1" x14ac:dyDescent="0.2"/>
    <row r="64281" ht="12.75" customHeight="1" x14ac:dyDescent="0.2"/>
    <row r="64282" ht="12.75" customHeight="1" x14ac:dyDescent="0.2"/>
    <row r="64283" ht="12.75" customHeight="1" x14ac:dyDescent="0.2"/>
    <row r="64284" ht="12.75" customHeight="1" x14ac:dyDescent="0.2"/>
    <row r="64285" ht="12.75" customHeight="1" x14ac:dyDescent="0.2"/>
    <row r="64286" ht="12.75" customHeight="1" x14ac:dyDescent="0.2"/>
    <row r="64287" ht="12.75" customHeight="1" x14ac:dyDescent="0.2"/>
    <row r="64288" ht="12.75" customHeight="1" x14ac:dyDescent="0.2"/>
    <row r="64289" ht="12.75" customHeight="1" x14ac:dyDescent="0.2"/>
    <row r="64290" ht="12.75" customHeight="1" x14ac:dyDescent="0.2"/>
    <row r="64291" ht="12.75" customHeight="1" x14ac:dyDescent="0.2"/>
    <row r="64292" ht="12.75" customHeight="1" x14ac:dyDescent="0.2"/>
    <row r="64293" ht="12.75" customHeight="1" x14ac:dyDescent="0.2"/>
    <row r="64294" ht="12.75" customHeight="1" x14ac:dyDescent="0.2"/>
    <row r="64295" ht="12.75" customHeight="1" x14ac:dyDescent="0.2"/>
    <row r="64296" ht="12.75" customHeight="1" x14ac:dyDescent="0.2"/>
    <row r="64297" ht="12.75" customHeight="1" x14ac:dyDescent="0.2"/>
    <row r="64298" ht="12.75" customHeight="1" x14ac:dyDescent="0.2"/>
    <row r="64299" ht="12.75" customHeight="1" x14ac:dyDescent="0.2"/>
    <row r="64300" ht="12.75" customHeight="1" x14ac:dyDescent="0.2"/>
    <row r="64301" ht="12.75" customHeight="1" x14ac:dyDescent="0.2"/>
    <row r="64302" ht="12.75" customHeight="1" x14ac:dyDescent="0.2"/>
    <row r="64303" ht="12.75" customHeight="1" x14ac:dyDescent="0.2"/>
    <row r="64304" ht="12.75" customHeight="1" x14ac:dyDescent="0.2"/>
    <row r="64305" ht="12.75" customHeight="1" x14ac:dyDescent="0.2"/>
    <row r="64306" ht="12.75" customHeight="1" x14ac:dyDescent="0.2"/>
    <row r="64307" ht="12.75" customHeight="1" x14ac:dyDescent="0.2"/>
    <row r="64308" ht="12.75" customHeight="1" x14ac:dyDescent="0.2"/>
    <row r="64309" ht="12.75" customHeight="1" x14ac:dyDescent="0.2"/>
    <row r="64310" ht="12.75" customHeight="1" x14ac:dyDescent="0.2"/>
    <row r="64311" ht="12.75" customHeight="1" x14ac:dyDescent="0.2"/>
    <row r="64312" ht="12.75" customHeight="1" x14ac:dyDescent="0.2"/>
    <row r="64313" ht="12.75" customHeight="1" x14ac:dyDescent="0.2"/>
    <row r="64314" ht="12.75" customHeight="1" x14ac:dyDescent="0.2"/>
    <row r="64315" ht="12.75" customHeight="1" x14ac:dyDescent="0.2"/>
    <row r="64316" ht="12.75" customHeight="1" x14ac:dyDescent="0.2"/>
    <row r="64317" ht="12.75" customHeight="1" x14ac:dyDescent="0.2"/>
    <row r="64318" ht="12.75" customHeight="1" x14ac:dyDescent="0.2"/>
    <row r="64319" ht="12.75" customHeight="1" x14ac:dyDescent="0.2"/>
    <row r="64320" ht="12.75" customHeight="1" x14ac:dyDescent="0.2"/>
    <row r="64321" ht="12.75" customHeight="1" x14ac:dyDescent="0.2"/>
    <row r="64322" ht="12.75" customHeight="1" x14ac:dyDescent="0.2"/>
    <row r="64323" ht="12.75" customHeight="1" x14ac:dyDescent="0.2"/>
    <row r="64324" ht="12.75" customHeight="1" x14ac:dyDescent="0.2"/>
    <row r="64325" ht="12.75" customHeight="1" x14ac:dyDescent="0.2"/>
    <row r="64326" ht="12.75" customHeight="1" x14ac:dyDescent="0.2"/>
    <row r="64327" ht="12.75" customHeight="1" x14ac:dyDescent="0.2"/>
    <row r="64328" ht="12.75" customHeight="1" x14ac:dyDescent="0.2"/>
    <row r="64329" ht="12.75" customHeight="1" x14ac:dyDescent="0.2"/>
    <row r="64330" ht="12.75" customHeight="1" x14ac:dyDescent="0.2"/>
    <row r="64331" ht="12.75" customHeight="1" x14ac:dyDescent="0.2"/>
    <row r="64332" ht="12.75" customHeight="1" x14ac:dyDescent="0.2"/>
    <row r="64333" ht="12.75" customHeight="1" x14ac:dyDescent="0.2"/>
    <row r="64334" ht="12.75" customHeight="1" x14ac:dyDescent="0.2"/>
    <row r="64335" ht="12.75" customHeight="1" x14ac:dyDescent="0.2"/>
    <row r="64336" ht="12.75" customHeight="1" x14ac:dyDescent="0.2"/>
    <row r="64337" ht="12.75" customHeight="1" x14ac:dyDescent="0.2"/>
    <row r="64338" ht="12.75" customHeight="1" x14ac:dyDescent="0.2"/>
    <row r="64339" ht="12.75" customHeight="1" x14ac:dyDescent="0.2"/>
    <row r="64340" ht="12.75" customHeight="1" x14ac:dyDescent="0.2"/>
    <row r="64341" ht="12.75" customHeight="1" x14ac:dyDescent="0.2"/>
    <row r="64342" ht="12.75" customHeight="1" x14ac:dyDescent="0.2"/>
    <row r="64343" ht="12.75" customHeight="1" x14ac:dyDescent="0.2"/>
    <row r="64344" ht="12.75" customHeight="1" x14ac:dyDescent="0.2"/>
    <row r="64345" ht="12.75" customHeight="1" x14ac:dyDescent="0.2"/>
    <row r="64346" ht="12.75" customHeight="1" x14ac:dyDescent="0.2"/>
    <row r="64347" ht="12.75" customHeight="1" x14ac:dyDescent="0.2"/>
    <row r="64348" ht="12.75" customHeight="1" x14ac:dyDescent="0.2"/>
    <row r="64349" ht="12.75" customHeight="1" x14ac:dyDescent="0.2"/>
    <row r="64350" ht="12.75" customHeight="1" x14ac:dyDescent="0.2"/>
    <row r="64351" ht="12.75" customHeight="1" x14ac:dyDescent="0.2"/>
    <row r="64352" ht="12.75" customHeight="1" x14ac:dyDescent="0.2"/>
    <row r="64353" ht="12.75" customHeight="1" x14ac:dyDescent="0.2"/>
    <row r="64354" ht="12.75" customHeight="1" x14ac:dyDescent="0.2"/>
    <row r="64355" ht="12.75" customHeight="1" x14ac:dyDescent="0.2"/>
    <row r="64356" ht="12.75" customHeight="1" x14ac:dyDescent="0.2"/>
    <row r="64357" ht="12.75" customHeight="1" x14ac:dyDescent="0.2"/>
    <row r="64358" ht="12.75" customHeight="1" x14ac:dyDescent="0.2"/>
    <row r="64359" ht="12.75" customHeight="1" x14ac:dyDescent="0.2"/>
    <row r="64360" ht="12.75" customHeight="1" x14ac:dyDescent="0.2"/>
    <row r="64361" ht="12.75" customHeight="1" x14ac:dyDescent="0.2"/>
    <row r="64362" ht="12.75" customHeight="1" x14ac:dyDescent="0.2"/>
    <row r="64363" ht="12.75" customHeight="1" x14ac:dyDescent="0.2"/>
    <row r="64364" ht="12.75" customHeight="1" x14ac:dyDescent="0.2"/>
    <row r="64365" ht="12.75" customHeight="1" x14ac:dyDescent="0.2"/>
    <row r="64366" ht="12.75" customHeight="1" x14ac:dyDescent="0.2"/>
    <row r="64367" ht="12.75" customHeight="1" x14ac:dyDescent="0.2"/>
    <row r="64368" ht="12.75" customHeight="1" x14ac:dyDescent="0.2"/>
    <row r="64369" ht="12.75" customHeight="1" x14ac:dyDescent="0.2"/>
    <row r="64370" ht="12.75" customHeight="1" x14ac:dyDescent="0.2"/>
    <row r="64371" ht="12.75" customHeight="1" x14ac:dyDescent="0.2"/>
    <row r="64372" ht="12.75" customHeight="1" x14ac:dyDescent="0.2"/>
    <row r="64373" ht="12.75" customHeight="1" x14ac:dyDescent="0.2"/>
    <row r="64374" ht="12.75" customHeight="1" x14ac:dyDescent="0.2"/>
    <row r="64375" ht="12.75" customHeight="1" x14ac:dyDescent="0.2"/>
    <row r="64376" ht="12.75" customHeight="1" x14ac:dyDescent="0.2"/>
    <row r="64377" ht="12.75" customHeight="1" x14ac:dyDescent="0.2"/>
    <row r="64378" ht="12.75" customHeight="1" x14ac:dyDescent="0.2"/>
    <row r="64379" ht="12.75" customHeight="1" x14ac:dyDescent="0.2"/>
    <row r="64380" ht="12.75" customHeight="1" x14ac:dyDescent="0.2"/>
    <row r="64381" ht="12.75" customHeight="1" x14ac:dyDescent="0.2"/>
    <row r="64382" ht="12.75" customHeight="1" x14ac:dyDescent="0.2"/>
    <row r="64383" ht="12.75" customHeight="1" x14ac:dyDescent="0.2"/>
    <row r="64384" ht="12.75" customHeight="1" x14ac:dyDescent="0.2"/>
    <row r="64385" ht="12.75" customHeight="1" x14ac:dyDescent="0.2"/>
    <row r="64386" ht="12.75" customHeight="1" x14ac:dyDescent="0.2"/>
    <row r="64387" ht="12.75" customHeight="1" x14ac:dyDescent="0.2"/>
    <row r="64388" ht="12.75" customHeight="1" x14ac:dyDescent="0.2"/>
    <row r="64389" ht="12.75" customHeight="1" x14ac:dyDescent="0.2"/>
    <row r="64390" ht="12.75" customHeight="1" x14ac:dyDescent="0.2"/>
    <row r="64391" ht="12.75" customHeight="1" x14ac:dyDescent="0.2"/>
    <row r="64392" ht="12.75" customHeight="1" x14ac:dyDescent="0.2"/>
    <row r="64393" ht="12.75" customHeight="1" x14ac:dyDescent="0.2"/>
    <row r="64394" ht="12.75" customHeight="1" x14ac:dyDescent="0.2"/>
    <row r="64395" ht="12.75" customHeight="1" x14ac:dyDescent="0.2"/>
    <row r="64396" ht="12.75" customHeight="1" x14ac:dyDescent="0.2"/>
    <row r="64397" ht="12.75" customHeight="1" x14ac:dyDescent="0.2"/>
    <row r="64398" ht="12.75" customHeight="1" x14ac:dyDescent="0.2"/>
    <row r="64399" ht="12.75" customHeight="1" x14ac:dyDescent="0.2"/>
    <row r="64400" ht="12.75" customHeight="1" x14ac:dyDescent="0.2"/>
    <row r="64401" ht="12.75" customHeight="1" x14ac:dyDescent="0.2"/>
    <row r="64402" ht="12.75" customHeight="1" x14ac:dyDescent="0.2"/>
    <row r="64403" ht="12.75" customHeight="1" x14ac:dyDescent="0.2"/>
    <row r="64404" ht="12.75" customHeight="1" x14ac:dyDescent="0.2"/>
    <row r="64405" ht="12.75" customHeight="1" x14ac:dyDescent="0.2"/>
    <row r="64406" ht="12.75" customHeight="1" x14ac:dyDescent="0.2"/>
    <row r="64407" ht="12.75" customHeight="1" x14ac:dyDescent="0.2"/>
    <row r="64408" ht="12.75" customHeight="1" x14ac:dyDescent="0.2"/>
    <row r="64409" ht="12.75" customHeight="1" x14ac:dyDescent="0.2"/>
    <row r="64410" ht="12.75" customHeight="1" x14ac:dyDescent="0.2"/>
    <row r="64411" ht="12.75" customHeight="1" x14ac:dyDescent="0.2"/>
    <row r="64412" ht="12.75" customHeight="1" x14ac:dyDescent="0.2"/>
    <row r="64413" ht="12.75" customHeight="1" x14ac:dyDescent="0.2"/>
    <row r="64414" ht="12.75" customHeight="1" x14ac:dyDescent="0.2"/>
    <row r="64415" ht="12.75" customHeight="1" x14ac:dyDescent="0.2"/>
    <row r="64416" ht="12.75" customHeight="1" x14ac:dyDescent="0.2"/>
    <row r="64417" ht="12.75" customHeight="1" x14ac:dyDescent="0.2"/>
    <row r="64418" ht="12.75" customHeight="1" x14ac:dyDescent="0.2"/>
    <row r="64419" ht="12.75" customHeight="1" x14ac:dyDescent="0.2"/>
    <row r="64420" ht="12.75" customHeight="1" x14ac:dyDescent="0.2"/>
    <row r="64421" ht="12.75" customHeight="1" x14ac:dyDescent="0.2"/>
    <row r="64422" ht="12.75" customHeight="1" x14ac:dyDescent="0.2"/>
    <row r="64423" ht="12.75" customHeight="1" x14ac:dyDescent="0.2"/>
    <row r="64424" ht="12.75" customHeight="1" x14ac:dyDescent="0.2"/>
    <row r="64425" ht="12.75" customHeight="1" x14ac:dyDescent="0.2"/>
    <row r="64426" ht="12.75" customHeight="1" x14ac:dyDescent="0.2"/>
    <row r="64427" ht="12.75" customHeight="1" x14ac:dyDescent="0.2"/>
    <row r="64428" ht="12.75" customHeight="1" x14ac:dyDescent="0.2"/>
    <row r="64429" ht="12.75" customHeight="1" x14ac:dyDescent="0.2"/>
    <row r="64430" ht="12.75" customHeight="1" x14ac:dyDescent="0.2"/>
    <row r="64431" ht="12.75" customHeight="1" x14ac:dyDescent="0.2"/>
    <row r="64432" ht="12.75" customHeight="1" x14ac:dyDescent="0.2"/>
    <row r="64433" ht="12.75" customHeight="1" x14ac:dyDescent="0.2"/>
    <row r="64434" ht="12.75" customHeight="1" x14ac:dyDescent="0.2"/>
    <row r="64435" ht="12.75" customHeight="1" x14ac:dyDescent="0.2"/>
    <row r="64436" ht="12.75" customHeight="1" x14ac:dyDescent="0.2"/>
    <row r="64437" ht="12.75" customHeight="1" x14ac:dyDescent="0.2"/>
    <row r="64438" ht="12.75" customHeight="1" x14ac:dyDescent="0.2"/>
    <row r="64439" ht="12.75" customHeight="1" x14ac:dyDescent="0.2"/>
    <row r="64440" ht="12.75" customHeight="1" x14ac:dyDescent="0.2"/>
    <row r="64441" ht="12.75" customHeight="1" x14ac:dyDescent="0.2"/>
    <row r="64442" ht="12.75" customHeight="1" x14ac:dyDescent="0.2"/>
    <row r="64443" ht="12.75" customHeight="1" x14ac:dyDescent="0.2"/>
    <row r="64444" ht="12.75" customHeight="1" x14ac:dyDescent="0.2"/>
    <row r="64445" ht="12.75" customHeight="1" x14ac:dyDescent="0.2"/>
    <row r="64446" ht="12.75" customHeight="1" x14ac:dyDescent="0.2"/>
    <row r="64447" ht="12.75" customHeight="1" x14ac:dyDescent="0.2"/>
    <row r="64448" ht="12.75" customHeight="1" x14ac:dyDescent="0.2"/>
    <row r="64449" ht="12.75" customHeight="1" x14ac:dyDescent="0.2"/>
    <row r="64450" ht="12.75" customHeight="1" x14ac:dyDescent="0.2"/>
    <row r="64451" ht="12.75" customHeight="1" x14ac:dyDescent="0.2"/>
    <row r="64452" ht="12.75" customHeight="1" x14ac:dyDescent="0.2"/>
    <row r="64453" ht="12.75" customHeight="1" x14ac:dyDescent="0.2"/>
    <row r="64454" ht="12.75" customHeight="1" x14ac:dyDescent="0.2"/>
    <row r="64455" ht="12.75" customHeight="1" x14ac:dyDescent="0.2"/>
    <row r="64456" ht="12.75" customHeight="1" x14ac:dyDescent="0.2"/>
    <row r="64457" ht="12.75" customHeight="1" x14ac:dyDescent="0.2"/>
    <row r="64458" ht="12.75" customHeight="1" x14ac:dyDescent="0.2"/>
    <row r="64459" ht="12.75" customHeight="1" x14ac:dyDescent="0.2"/>
    <row r="64460" ht="12.75" customHeight="1" x14ac:dyDescent="0.2"/>
    <row r="64461" ht="12.75" customHeight="1" x14ac:dyDescent="0.2"/>
    <row r="64462" ht="12.75" customHeight="1" x14ac:dyDescent="0.2"/>
    <row r="64463" ht="12.75" customHeight="1" x14ac:dyDescent="0.2"/>
    <row r="64464" ht="12.75" customHeight="1" x14ac:dyDescent="0.2"/>
    <row r="64465" ht="12.75" customHeight="1" x14ac:dyDescent="0.2"/>
    <row r="64466" ht="12.75" customHeight="1" x14ac:dyDescent="0.2"/>
    <row r="64467" ht="12.75" customHeight="1" x14ac:dyDescent="0.2"/>
    <row r="64468" ht="12.75" customHeight="1" x14ac:dyDescent="0.2"/>
    <row r="64469" ht="12.75" customHeight="1" x14ac:dyDescent="0.2"/>
    <row r="64470" ht="12.75" customHeight="1" x14ac:dyDescent="0.2"/>
    <row r="64471" ht="12.75" customHeight="1" x14ac:dyDescent="0.2"/>
    <row r="64472" ht="12.75" customHeight="1" x14ac:dyDescent="0.2"/>
    <row r="64473" ht="12.75" customHeight="1" x14ac:dyDescent="0.2"/>
    <row r="64474" ht="12.75" customHeight="1" x14ac:dyDescent="0.2"/>
    <row r="64475" ht="12.75" customHeight="1" x14ac:dyDescent="0.2"/>
    <row r="64476" ht="12.75" customHeight="1" x14ac:dyDescent="0.2"/>
    <row r="64477" ht="12.75" customHeight="1" x14ac:dyDescent="0.2"/>
    <row r="64478" ht="12.75" customHeight="1" x14ac:dyDescent="0.2"/>
    <row r="64479" ht="12.75" customHeight="1" x14ac:dyDescent="0.2"/>
    <row r="64480" ht="12.75" customHeight="1" x14ac:dyDescent="0.2"/>
    <row r="64481" ht="12.75" customHeight="1" x14ac:dyDescent="0.2"/>
    <row r="64482" ht="12.75" customHeight="1" x14ac:dyDescent="0.2"/>
    <row r="64483" ht="12.75" customHeight="1" x14ac:dyDescent="0.2"/>
    <row r="64484" ht="12.75" customHeight="1" x14ac:dyDescent="0.2"/>
    <row r="64485" ht="12.75" customHeight="1" x14ac:dyDescent="0.2"/>
    <row r="64486" ht="12.75" customHeight="1" x14ac:dyDescent="0.2"/>
    <row r="64487" ht="12.75" customHeight="1" x14ac:dyDescent="0.2"/>
    <row r="64488" ht="12.75" customHeight="1" x14ac:dyDescent="0.2"/>
    <row r="64489" ht="12.75" customHeight="1" x14ac:dyDescent="0.2"/>
    <row r="64490" ht="12.75" customHeight="1" x14ac:dyDescent="0.2"/>
    <row r="64491" ht="12.75" customHeight="1" x14ac:dyDescent="0.2"/>
    <row r="64492" ht="12.75" customHeight="1" x14ac:dyDescent="0.2"/>
    <row r="64493" ht="12.75" customHeight="1" x14ac:dyDescent="0.2"/>
    <row r="64494" ht="12.75" customHeight="1" x14ac:dyDescent="0.2"/>
    <row r="64495" ht="12.75" customHeight="1" x14ac:dyDescent="0.2"/>
    <row r="64496" ht="12.75" customHeight="1" x14ac:dyDescent="0.2"/>
    <row r="64497" ht="12.75" customHeight="1" x14ac:dyDescent="0.2"/>
    <row r="64498" ht="12.75" customHeight="1" x14ac:dyDescent="0.2"/>
    <row r="64499" ht="12.75" customHeight="1" x14ac:dyDescent="0.2"/>
    <row r="64500" ht="12.75" customHeight="1" x14ac:dyDescent="0.2"/>
    <row r="64501" ht="12.75" customHeight="1" x14ac:dyDescent="0.2"/>
    <row r="64502" ht="12.75" customHeight="1" x14ac:dyDescent="0.2"/>
    <row r="64503" ht="12.75" customHeight="1" x14ac:dyDescent="0.2"/>
    <row r="64504" ht="12.75" customHeight="1" x14ac:dyDescent="0.2"/>
    <row r="64505" ht="12.75" customHeight="1" x14ac:dyDescent="0.2"/>
    <row r="64506" ht="12.75" customHeight="1" x14ac:dyDescent="0.2"/>
    <row r="64507" ht="12.75" customHeight="1" x14ac:dyDescent="0.2"/>
    <row r="64508" ht="12.75" customHeight="1" x14ac:dyDescent="0.2"/>
    <row r="64509" ht="12.75" customHeight="1" x14ac:dyDescent="0.2"/>
    <row r="64510" ht="12.75" customHeight="1" x14ac:dyDescent="0.2"/>
    <row r="64511" ht="12.75" customHeight="1" x14ac:dyDescent="0.2"/>
    <row r="64512" ht="12.75" customHeight="1" x14ac:dyDescent="0.2"/>
    <row r="64513" ht="12.75" customHeight="1" x14ac:dyDescent="0.2"/>
    <row r="64514" ht="12.75" customHeight="1" x14ac:dyDescent="0.2"/>
    <row r="64515" ht="12.75" customHeight="1" x14ac:dyDescent="0.2"/>
    <row r="64516" ht="12.75" customHeight="1" x14ac:dyDescent="0.2"/>
    <row r="64517" ht="12.75" customHeight="1" x14ac:dyDescent="0.2"/>
    <row r="64518" ht="12.75" customHeight="1" x14ac:dyDescent="0.2"/>
    <row r="64519" ht="12.75" customHeight="1" x14ac:dyDescent="0.2"/>
    <row r="64520" ht="12.75" customHeight="1" x14ac:dyDescent="0.2"/>
    <row r="64521" ht="12.75" customHeight="1" x14ac:dyDescent="0.2"/>
    <row r="64522" ht="12.75" customHeight="1" x14ac:dyDescent="0.2"/>
    <row r="64523" ht="12.75" customHeight="1" x14ac:dyDescent="0.2"/>
    <row r="64524" ht="12.75" customHeight="1" x14ac:dyDescent="0.2"/>
    <row r="64525" ht="12.75" customHeight="1" x14ac:dyDescent="0.2"/>
    <row r="64526" ht="12.75" customHeight="1" x14ac:dyDescent="0.2"/>
    <row r="64527" ht="12.75" customHeight="1" x14ac:dyDescent="0.2"/>
    <row r="64528" ht="12.75" customHeight="1" x14ac:dyDescent="0.2"/>
    <row r="64529" ht="12.75" customHeight="1" x14ac:dyDescent="0.2"/>
    <row r="64530" ht="12.75" customHeight="1" x14ac:dyDescent="0.2"/>
    <row r="64531" ht="12.75" customHeight="1" x14ac:dyDescent="0.2"/>
    <row r="64532" ht="12.75" customHeight="1" x14ac:dyDescent="0.2"/>
    <row r="64533" ht="12.75" customHeight="1" x14ac:dyDescent="0.2"/>
    <row r="64534" ht="12.75" customHeight="1" x14ac:dyDescent="0.2"/>
    <row r="64535" ht="12.75" customHeight="1" x14ac:dyDescent="0.2"/>
    <row r="64536" ht="12.75" customHeight="1" x14ac:dyDescent="0.2"/>
    <row r="64537" ht="12.75" customHeight="1" x14ac:dyDescent="0.2"/>
    <row r="64538" ht="12.75" customHeight="1" x14ac:dyDescent="0.2"/>
    <row r="64539" ht="12.75" customHeight="1" x14ac:dyDescent="0.2"/>
    <row r="64540" ht="12.75" customHeight="1" x14ac:dyDescent="0.2"/>
    <row r="64541" ht="12.75" customHeight="1" x14ac:dyDescent="0.2"/>
    <row r="64542" ht="12.75" customHeight="1" x14ac:dyDescent="0.2"/>
    <row r="64543" ht="12.75" customHeight="1" x14ac:dyDescent="0.2"/>
    <row r="64544" ht="12.75" customHeight="1" x14ac:dyDescent="0.2"/>
    <row r="64545" ht="12.75" customHeight="1" x14ac:dyDescent="0.2"/>
    <row r="64546" ht="12.75" customHeight="1" x14ac:dyDescent="0.2"/>
    <row r="64547" ht="12.75" customHeight="1" x14ac:dyDescent="0.2"/>
    <row r="64548" ht="12.75" customHeight="1" x14ac:dyDescent="0.2"/>
    <row r="64549" ht="12.75" customHeight="1" x14ac:dyDescent="0.2"/>
    <row r="64550" ht="12.75" customHeight="1" x14ac:dyDescent="0.2"/>
    <row r="64551" ht="12.75" customHeight="1" x14ac:dyDescent="0.2"/>
    <row r="64552" ht="12.75" customHeight="1" x14ac:dyDescent="0.2"/>
    <row r="64553" ht="12.75" customHeight="1" x14ac:dyDescent="0.2"/>
    <row r="64554" ht="12.75" customHeight="1" x14ac:dyDescent="0.2"/>
    <row r="64555" ht="12.75" customHeight="1" x14ac:dyDescent="0.2"/>
    <row r="64556" ht="12.75" customHeight="1" x14ac:dyDescent="0.2"/>
    <row r="64557" ht="12.75" customHeight="1" x14ac:dyDescent="0.2"/>
    <row r="64558" ht="12.75" customHeight="1" x14ac:dyDescent="0.2"/>
    <row r="64559" ht="12.75" customHeight="1" x14ac:dyDescent="0.2"/>
    <row r="64560" ht="12.75" customHeight="1" x14ac:dyDescent="0.2"/>
    <row r="64561" ht="12.75" customHeight="1" x14ac:dyDescent="0.2"/>
    <row r="64562" ht="12.75" customHeight="1" x14ac:dyDescent="0.2"/>
    <row r="64563" ht="12.75" customHeight="1" x14ac:dyDescent="0.2"/>
    <row r="64564" ht="12.75" customHeight="1" x14ac:dyDescent="0.2"/>
    <row r="64565" ht="12.75" customHeight="1" x14ac:dyDescent="0.2"/>
    <row r="64566" ht="12.75" customHeight="1" x14ac:dyDescent="0.2"/>
    <row r="64567" ht="12.75" customHeight="1" x14ac:dyDescent="0.2"/>
    <row r="64568" ht="12.75" customHeight="1" x14ac:dyDescent="0.2"/>
    <row r="64569" ht="12.75" customHeight="1" x14ac:dyDescent="0.2"/>
    <row r="64570" ht="12.75" customHeight="1" x14ac:dyDescent="0.2"/>
    <row r="64571" ht="12.75" customHeight="1" x14ac:dyDescent="0.2"/>
    <row r="64572" ht="12.75" customHeight="1" x14ac:dyDescent="0.2"/>
    <row r="64573" ht="12.75" customHeight="1" x14ac:dyDescent="0.2"/>
    <row r="64574" ht="12.75" customHeight="1" x14ac:dyDescent="0.2"/>
    <row r="64575" ht="12.75" customHeight="1" x14ac:dyDescent="0.2"/>
    <row r="64576" ht="12.75" customHeight="1" x14ac:dyDescent="0.2"/>
    <row r="64577" ht="12.75" customHeight="1" x14ac:dyDescent="0.2"/>
    <row r="64578" ht="12.75" customHeight="1" x14ac:dyDescent="0.2"/>
    <row r="64579" ht="12.75" customHeight="1" x14ac:dyDescent="0.2"/>
    <row r="64580" ht="12.75" customHeight="1" x14ac:dyDescent="0.2"/>
    <row r="64581" ht="12.75" customHeight="1" x14ac:dyDescent="0.2"/>
    <row r="64582" ht="12.75" customHeight="1" x14ac:dyDescent="0.2"/>
    <row r="64583" ht="12.75" customHeight="1" x14ac:dyDescent="0.2"/>
    <row r="64584" ht="12.75" customHeight="1" x14ac:dyDescent="0.2"/>
    <row r="64585" ht="12.75" customHeight="1" x14ac:dyDescent="0.2"/>
    <row r="64586" ht="12.75" customHeight="1" x14ac:dyDescent="0.2"/>
    <row r="64587" ht="12.75" customHeight="1" x14ac:dyDescent="0.2"/>
    <row r="64588" ht="12.75" customHeight="1" x14ac:dyDescent="0.2"/>
    <row r="64589" ht="12.75" customHeight="1" x14ac:dyDescent="0.2"/>
    <row r="64590" ht="12.75" customHeight="1" x14ac:dyDescent="0.2"/>
    <row r="64591" ht="12.75" customHeight="1" x14ac:dyDescent="0.2"/>
    <row r="64592" ht="12.75" customHeight="1" x14ac:dyDescent="0.2"/>
    <row r="64593" ht="12.75" customHeight="1" x14ac:dyDescent="0.2"/>
    <row r="64594" ht="12.75" customHeight="1" x14ac:dyDescent="0.2"/>
    <row r="64595" ht="12.75" customHeight="1" x14ac:dyDescent="0.2"/>
    <row r="64596" ht="12.75" customHeight="1" x14ac:dyDescent="0.2"/>
    <row r="64597" ht="12.75" customHeight="1" x14ac:dyDescent="0.2"/>
    <row r="64598" ht="12.75" customHeight="1" x14ac:dyDescent="0.2"/>
    <row r="64599" ht="12.75" customHeight="1" x14ac:dyDescent="0.2"/>
    <row r="64600" ht="12.75" customHeight="1" x14ac:dyDescent="0.2"/>
    <row r="64601" ht="12.75" customHeight="1" x14ac:dyDescent="0.2"/>
    <row r="64602" ht="12.75" customHeight="1" x14ac:dyDescent="0.2"/>
    <row r="64603" ht="12.75" customHeight="1" x14ac:dyDescent="0.2"/>
    <row r="64604" ht="12.75" customHeight="1" x14ac:dyDescent="0.2"/>
    <row r="64605" ht="12.75" customHeight="1" x14ac:dyDescent="0.2"/>
    <row r="64606" ht="12.75" customHeight="1" x14ac:dyDescent="0.2"/>
    <row r="64607" ht="12.75" customHeight="1" x14ac:dyDescent="0.2"/>
    <row r="64608" ht="12.75" customHeight="1" x14ac:dyDescent="0.2"/>
    <row r="64609" ht="12.75" customHeight="1" x14ac:dyDescent="0.2"/>
    <row r="64610" ht="12.75" customHeight="1" x14ac:dyDescent="0.2"/>
    <row r="64611" ht="12.75" customHeight="1" x14ac:dyDescent="0.2"/>
    <row r="64612" ht="12.75" customHeight="1" x14ac:dyDescent="0.2"/>
    <row r="64613" ht="12.75" customHeight="1" x14ac:dyDescent="0.2"/>
    <row r="64614" ht="12.75" customHeight="1" x14ac:dyDescent="0.2"/>
    <row r="64615" ht="12.75" customHeight="1" x14ac:dyDescent="0.2"/>
    <row r="64616" ht="12.75" customHeight="1" x14ac:dyDescent="0.2"/>
    <row r="64617" ht="12.75" customHeight="1" x14ac:dyDescent="0.2"/>
    <row r="64618" ht="12.75" customHeight="1" x14ac:dyDescent="0.2"/>
    <row r="64619" ht="12.75" customHeight="1" x14ac:dyDescent="0.2"/>
    <row r="64620" ht="12.75" customHeight="1" x14ac:dyDescent="0.2"/>
    <row r="64621" ht="12.75" customHeight="1" x14ac:dyDescent="0.2"/>
    <row r="64622" ht="12.75" customHeight="1" x14ac:dyDescent="0.2"/>
    <row r="64623" ht="12.75" customHeight="1" x14ac:dyDescent="0.2"/>
    <row r="64624" ht="12.75" customHeight="1" x14ac:dyDescent="0.2"/>
    <row r="64625" ht="12.75" customHeight="1" x14ac:dyDescent="0.2"/>
    <row r="64626" ht="12.75" customHeight="1" x14ac:dyDescent="0.2"/>
    <row r="64627" ht="12.75" customHeight="1" x14ac:dyDescent="0.2"/>
    <row r="64628" ht="12.75" customHeight="1" x14ac:dyDescent="0.2"/>
    <row r="64629" ht="12.75" customHeight="1" x14ac:dyDescent="0.2"/>
    <row r="64630" ht="12.75" customHeight="1" x14ac:dyDescent="0.2"/>
    <row r="64631" ht="12.75" customHeight="1" x14ac:dyDescent="0.2"/>
    <row r="64632" ht="12.75" customHeight="1" x14ac:dyDescent="0.2"/>
    <row r="64633" ht="12.75" customHeight="1" x14ac:dyDescent="0.2"/>
    <row r="64634" ht="12.75" customHeight="1" x14ac:dyDescent="0.2"/>
    <row r="64635" ht="12.75" customHeight="1" x14ac:dyDescent="0.2"/>
    <row r="64636" ht="12.75" customHeight="1" x14ac:dyDescent="0.2"/>
    <row r="64637" ht="12.75" customHeight="1" x14ac:dyDescent="0.2"/>
    <row r="64638" ht="12.75" customHeight="1" x14ac:dyDescent="0.2"/>
    <row r="64639" ht="12.75" customHeight="1" x14ac:dyDescent="0.2"/>
    <row r="64640" ht="12.75" customHeight="1" x14ac:dyDescent="0.2"/>
    <row r="64641" ht="12.75" customHeight="1" x14ac:dyDescent="0.2"/>
    <row r="64642" ht="12.75" customHeight="1" x14ac:dyDescent="0.2"/>
    <row r="64643" ht="12.75" customHeight="1" x14ac:dyDescent="0.2"/>
    <row r="64644" ht="12.75" customHeight="1" x14ac:dyDescent="0.2"/>
    <row r="64645" ht="12.75" customHeight="1" x14ac:dyDescent="0.2"/>
    <row r="64646" ht="12.75" customHeight="1" x14ac:dyDescent="0.2"/>
    <row r="64647" ht="12.75" customHeight="1" x14ac:dyDescent="0.2"/>
    <row r="64648" ht="12.75" customHeight="1" x14ac:dyDescent="0.2"/>
    <row r="64649" ht="12.75" customHeight="1" x14ac:dyDescent="0.2"/>
    <row r="64650" ht="12.75" customHeight="1" x14ac:dyDescent="0.2"/>
    <row r="64651" ht="12.75" customHeight="1" x14ac:dyDescent="0.2"/>
    <row r="64652" ht="12.75" customHeight="1" x14ac:dyDescent="0.2"/>
    <row r="64653" ht="12.75" customHeight="1" x14ac:dyDescent="0.2"/>
    <row r="64654" ht="12.75" customHeight="1" x14ac:dyDescent="0.2"/>
    <row r="64655" ht="12.75" customHeight="1" x14ac:dyDescent="0.2"/>
    <row r="64656" ht="12.75" customHeight="1" x14ac:dyDescent="0.2"/>
    <row r="64657" ht="12.75" customHeight="1" x14ac:dyDescent="0.2"/>
    <row r="64658" ht="12.75" customHeight="1" x14ac:dyDescent="0.2"/>
    <row r="64659" ht="12.75" customHeight="1" x14ac:dyDescent="0.2"/>
    <row r="64660" ht="12.75" customHeight="1" x14ac:dyDescent="0.2"/>
    <row r="64661" ht="12.75" customHeight="1" x14ac:dyDescent="0.2"/>
    <row r="64662" ht="12.75" customHeight="1" x14ac:dyDescent="0.2"/>
    <row r="64663" ht="12.75" customHeight="1" x14ac:dyDescent="0.2"/>
    <row r="64664" ht="12.75" customHeight="1" x14ac:dyDescent="0.2"/>
    <row r="64665" ht="12.75" customHeight="1" x14ac:dyDescent="0.2"/>
    <row r="64666" ht="12.75" customHeight="1" x14ac:dyDescent="0.2"/>
    <row r="64667" ht="12.75" customHeight="1" x14ac:dyDescent="0.2"/>
    <row r="64668" ht="12.75" customHeight="1" x14ac:dyDescent="0.2"/>
    <row r="64669" ht="12.75" customHeight="1" x14ac:dyDescent="0.2"/>
    <row r="64670" ht="12.75" customHeight="1" x14ac:dyDescent="0.2"/>
    <row r="64671" ht="12.75" customHeight="1" x14ac:dyDescent="0.2"/>
    <row r="64672" ht="12.75" customHeight="1" x14ac:dyDescent="0.2"/>
    <row r="64673" ht="12.75" customHeight="1" x14ac:dyDescent="0.2"/>
    <row r="64674" ht="12.75" customHeight="1" x14ac:dyDescent="0.2"/>
    <row r="64675" ht="12.75" customHeight="1" x14ac:dyDescent="0.2"/>
    <row r="64676" ht="12.75" customHeight="1" x14ac:dyDescent="0.2"/>
    <row r="64677" ht="12.75" customHeight="1" x14ac:dyDescent="0.2"/>
    <row r="64678" ht="12.75" customHeight="1" x14ac:dyDescent="0.2"/>
    <row r="64679" ht="12.75" customHeight="1" x14ac:dyDescent="0.2"/>
    <row r="64680" ht="12.75" customHeight="1" x14ac:dyDescent="0.2"/>
    <row r="64681" ht="12.75" customHeight="1" x14ac:dyDescent="0.2"/>
    <row r="64682" ht="12.75" customHeight="1" x14ac:dyDescent="0.2"/>
    <row r="64683" ht="12.75" customHeight="1" x14ac:dyDescent="0.2"/>
    <row r="64684" ht="12.75" customHeight="1" x14ac:dyDescent="0.2"/>
    <row r="64685" ht="12.75" customHeight="1" x14ac:dyDescent="0.2"/>
    <row r="64686" ht="12.75" customHeight="1" x14ac:dyDescent="0.2"/>
    <row r="64687" ht="12.75" customHeight="1" x14ac:dyDescent="0.2"/>
    <row r="64688" ht="12.75" customHeight="1" x14ac:dyDescent="0.2"/>
    <row r="64689" ht="12.75" customHeight="1" x14ac:dyDescent="0.2"/>
    <row r="64690" ht="12.75" customHeight="1" x14ac:dyDescent="0.2"/>
    <row r="64691" ht="12.75" customHeight="1" x14ac:dyDescent="0.2"/>
    <row r="64692" ht="12.75" customHeight="1" x14ac:dyDescent="0.2"/>
    <row r="64693" ht="12.75" customHeight="1" x14ac:dyDescent="0.2"/>
    <row r="64694" ht="12.75" customHeight="1" x14ac:dyDescent="0.2"/>
    <row r="64695" ht="12.75" customHeight="1" x14ac:dyDescent="0.2"/>
    <row r="64696" ht="12.75" customHeight="1" x14ac:dyDescent="0.2"/>
    <row r="64697" ht="12.75" customHeight="1" x14ac:dyDescent="0.2"/>
    <row r="64698" ht="12.75" customHeight="1" x14ac:dyDescent="0.2"/>
    <row r="64699" ht="12.75" customHeight="1" x14ac:dyDescent="0.2"/>
    <row r="64700" ht="12.75" customHeight="1" x14ac:dyDescent="0.2"/>
    <row r="64701" ht="12.75" customHeight="1" x14ac:dyDescent="0.2"/>
    <row r="64702" ht="12.75" customHeight="1" x14ac:dyDescent="0.2"/>
    <row r="64703" ht="12.75" customHeight="1" x14ac:dyDescent="0.2"/>
    <row r="64704" ht="12.75" customHeight="1" x14ac:dyDescent="0.2"/>
    <row r="64705" ht="12.75" customHeight="1" x14ac:dyDescent="0.2"/>
    <row r="64706" ht="12.75" customHeight="1" x14ac:dyDescent="0.2"/>
    <row r="64707" ht="12.75" customHeight="1" x14ac:dyDescent="0.2"/>
    <row r="64708" ht="12.75" customHeight="1" x14ac:dyDescent="0.2"/>
    <row r="64709" ht="12.75" customHeight="1" x14ac:dyDescent="0.2"/>
    <row r="64710" ht="12.75" customHeight="1" x14ac:dyDescent="0.2"/>
    <row r="64711" ht="12.75" customHeight="1" x14ac:dyDescent="0.2"/>
    <row r="64712" ht="12.75" customHeight="1" x14ac:dyDescent="0.2"/>
    <row r="64713" ht="12.75" customHeight="1" x14ac:dyDescent="0.2"/>
    <row r="64714" ht="12.75" customHeight="1" x14ac:dyDescent="0.2"/>
    <row r="64715" ht="12.75" customHeight="1" x14ac:dyDescent="0.2"/>
    <row r="64716" ht="12.75" customHeight="1" x14ac:dyDescent="0.2"/>
    <row r="64717" ht="12.75" customHeight="1" x14ac:dyDescent="0.2"/>
    <row r="64718" ht="12.75" customHeight="1" x14ac:dyDescent="0.2"/>
    <row r="64719" ht="12.75" customHeight="1" x14ac:dyDescent="0.2"/>
    <row r="64720" ht="12.75" customHeight="1" x14ac:dyDescent="0.2"/>
    <row r="64721" ht="12.75" customHeight="1" x14ac:dyDescent="0.2"/>
    <row r="64722" ht="12.75" customHeight="1" x14ac:dyDescent="0.2"/>
    <row r="64723" ht="12.75" customHeight="1" x14ac:dyDescent="0.2"/>
    <row r="64724" ht="12.75" customHeight="1" x14ac:dyDescent="0.2"/>
    <row r="64725" ht="12.75" customHeight="1" x14ac:dyDescent="0.2"/>
    <row r="64726" ht="12.75" customHeight="1" x14ac:dyDescent="0.2"/>
    <row r="64727" ht="12.75" customHeight="1" x14ac:dyDescent="0.2"/>
    <row r="64728" ht="12.75" customHeight="1" x14ac:dyDescent="0.2"/>
    <row r="64729" ht="12.75" customHeight="1" x14ac:dyDescent="0.2"/>
    <row r="64730" ht="12.75" customHeight="1" x14ac:dyDescent="0.2"/>
    <row r="64731" ht="12.75" customHeight="1" x14ac:dyDescent="0.2"/>
    <row r="64732" ht="12.75" customHeight="1" x14ac:dyDescent="0.2"/>
    <row r="64733" ht="12.75" customHeight="1" x14ac:dyDescent="0.2"/>
    <row r="64734" ht="12.75" customHeight="1" x14ac:dyDescent="0.2"/>
    <row r="64735" ht="12.75" customHeight="1" x14ac:dyDescent="0.2"/>
    <row r="64736" ht="12.75" customHeight="1" x14ac:dyDescent="0.2"/>
    <row r="64737" ht="12.75" customHeight="1" x14ac:dyDescent="0.2"/>
    <row r="64738" ht="12.75" customHeight="1" x14ac:dyDescent="0.2"/>
    <row r="64739" ht="12.75" customHeight="1" x14ac:dyDescent="0.2"/>
    <row r="64740" ht="12.75" customHeight="1" x14ac:dyDescent="0.2"/>
    <row r="64741" ht="12.75" customHeight="1" x14ac:dyDescent="0.2"/>
    <row r="64742" ht="12.75" customHeight="1" x14ac:dyDescent="0.2"/>
    <row r="64743" ht="12.75" customHeight="1" x14ac:dyDescent="0.2"/>
    <row r="64744" ht="12.75" customHeight="1" x14ac:dyDescent="0.2"/>
    <row r="64745" ht="12.75" customHeight="1" x14ac:dyDescent="0.2"/>
    <row r="64746" ht="12.75" customHeight="1" x14ac:dyDescent="0.2"/>
    <row r="64747" ht="12.75" customHeight="1" x14ac:dyDescent="0.2"/>
    <row r="64748" ht="12.75" customHeight="1" x14ac:dyDescent="0.2"/>
    <row r="64749" ht="12.75" customHeight="1" x14ac:dyDescent="0.2"/>
    <row r="64750" ht="12.75" customHeight="1" x14ac:dyDescent="0.2"/>
    <row r="64751" ht="12.75" customHeight="1" x14ac:dyDescent="0.2"/>
    <row r="64752" ht="12.75" customHeight="1" x14ac:dyDescent="0.2"/>
    <row r="64753" ht="12.75" customHeight="1" x14ac:dyDescent="0.2"/>
    <row r="64754" ht="12.75" customHeight="1" x14ac:dyDescent="0.2"/>
    <row r="64755" ht="12.75" customHeight="1" x14ac:dyDescent="0.2"/>
    <row r="64756" ht="12.75" customHeight="1" x14ac:dyDescent="0.2"/>
    <row r="64757" ht="12.75" customHeight="1" x14ac:dyDescent="0.2"/>
    <row r="64758" ht="12.75" customHeight="1" x14ac:dyDescent="0.2"/>
    <row r="64759" ht="12.75" customHeight="1" x14ac:dyDescent="0.2"/>
    <row r="64760" ht="12.75" customHeight="1" x14ac:dyDescent="0.2"/>
    <row r="64761" ht="12.75" customHeight="1" x14ac:dyDescent="0.2"/>
    <row r="64762" ht="12.75" customHeight="1" x14ac:dyDescent="0.2"/>
    <row r="64763" ht="12.75" customHeight="1" x14ac:dyDescent="0.2"/>
    <row r="64764" ht="12.75" customHeight="1" x14ac:dyDescent="0.2"/>
    <row r="64765" ht="12.75" customHeight="1" x14ac:dyDescent="0.2"/>
    <row r="64766" ht="12.75" customHeight="1" x14ac:dyDescent="0.2"/>
    <row r="64767" ht="12.75" customHeight="1" x14ac:dyDescent="0.2"/>
    <row r="64768" ht="12.75" customHeight="1" x14ac:dyDescent="0.2"/>
    <row r="64769" ht="12.75" customHeight="1" x14ac:dyDescent="0.2"/>
    <row r="64770" ht="12.75" customHeight="1" x14ac:dyDescent="0.2"/>
    <row r="64771" ht="12.75" customHeight="1" x14ac:dyDescent="0.2"/>
    <row r="64772" ht="12.75" customHeight="1" x14ac:dyDescent="0.2"/>
    <row r="64773" ht="12.75" customHeight="1" x14ac:dyDescent="0.2"/>
    <row r="64774" ht="12.75" customHeight="1" x14ac:dyDescent="0.2"/>
    <row r="64775" ht="12.75" customHeight="1" x14ac:dyDescent="0.2"/>
    <row r="64776" ht="12.75" customHeight="1" x14ac:dyDescent="0.2"/>
    <row r="64777" ht="12.75" customHeight="1" x14ac:dyDescent="0.2"/>
    <row r="64778" ht="12.75" customHeight="1" x14ac:dyDescent="0.2"/>
    <row r="64779" ht="12.75" customHeight="1" x14ac:dyDescent="0.2"/>
    <row r="64780" ht="12.75" customHeight="1" x14ac:dyDescent="0.2"/>
    <row r="64781" ht="12.75" customHeight="1" x14ac:dyDescent="0.2"/>
    <row r="64782" ht="12.75" customHeight="1" x14ac:dyDescent="0.2"/>
    <row r="64783" ht="12.75" customHeight="1" x14ac:dyDescent="0.2"/>
    <row r="64784" ht="12.75" customHeight="1" x14ac:dyDescent="0.2"/>
    <row r="64785" ht="12.75" customHeight="1" x14ac:dyDescent="0.2"/>
    <row r="64786" ht="12.75" customHeight="1" x14ac:dyDescent="0.2"/>
    <row r="64787" ht="12.75" customHeight="1" x14ac:dyDescent="0.2"/>
    <row r="64788" ht="12.75" customHeight="1" x14ac:dyDescent="0.2"/>
    <row r="64789" ht="12.75" customHeight="1" x14ac:dyDescent="0.2"/>
    <row r="64790" ht="12.75" customHeight="1" x14ac:dyDescent="0.2"/>
    <row r="64791" ht="12.75" customHeight="1" x14ac:dyDescent="0.2"/>
    <row r="64792" ht="12.75" customHeight="1" x14ac:dyDescent="0.2"/>
    <row r="64793" ht="12.75" customHeight="1" x14ac:dyDescent="0.2"/>
    <row r="64794" ht="12.75" customHeight="1" x14ac:dyDescent="0.2"/>
    <row r="64795" ht="12.75" customHeight="1" x14ac:dyDescent="0.2"/>
    <row r="64796" ht="12.75" customHeight="1" x14ac:dyDescent="0.2"/>
    <row r="64797" ht="12.75" customHeight="1" x14ac:dyDescent="0.2"/>
    <row r="64798" ht="12.75" customHeight="1" x14ac:dyDescent="0.2"/>
    <row r="64799" ht="12.75" customHeight="1" x14ac:dyDescent="0.2"/>
    <row r="64800" ht="12.75" customHeight="1" x14ac:dyDescent="0.2"/>
    <row r="64801" ht="12.75" customHeight="1" x14ac:dyDescent="0.2"/>
    <row r="64802" ht="12.75" customHeight="1" x14ac:dyDescent="0.2"/>
    <row r="64803" ht="12.75" customHeight="1" x14ac:dyDescent="0.2"/>
    <row r="64804" ht="12.75" customHeight="1" x14ac:dyDescent="0.2"/>
    <row r="64805" ht="12.75" customHeight="1" x14ac:dyDescent="0.2"/>
    <row r="64806" ht="12.75" customHeight="1" x14ac:dyDescent="0.2"/>
    <row r="64807" ht="12.75" customHeight="1" x14ac:dyDescent="0.2"/>
    <row r="64808" ht="12.75" customHeight="1" x14ac:dyDescent="0.2"/>
    <row r="64809" ht="12.75" customHeight="1" x14ac:dyDescent="0.2"/>
    <row r="64810" ht="12.75" customHeight="1" x14ac:dyDescent="0.2"/>
    <row r="64811" ht="12.75" customHeight="1" x14ac:dyDescent="0.2"/>
    <row r="64812" ht="12.75" customHeight="1" x14ac:dyDescent="0.2"/>
    <row r="64813" ht="12.75" customHeight="1" x14ac:dyDescent="0.2"/>
    <row r="64814" ht="12.75" customHeight="1" x14ac:dyDescent="0.2"/>
    <row r="64815" ht="12.75" customHeight="1" x14ac:dyDescent="0.2"/>
    <row r="64816" ht="12.75" customHeight="1" x14ac:dyDescent="0.2"/>
    <row r="64817" ht="12.75" customHeight="1" x14ac:dyDescent="0.2"/>
    <row r="64818" ht="12.75" customHeight="1" x14ac:dyDescent="0.2"/>
    <row r="64819" ht="12.75" customHeight="1" x14ac:dyDescent="0.2"/>
    <row r="64820" ht="12.75" customHeight="1" x14ac:dyDescent="0.2"/>
    <row r="64821" ht="12.75" customHeight="1" x14ac:dyDescent="0.2"/>
    <row r="64822" ht="12.75" customHeight="1" x14ac:dyDescent="0.2"/>
    <row r="64823" ht="12.75" customHeight="1" x14ac:dyDescent="0.2"/>
    <row r="64824" ht="12.75" customHeight="1" x14ac:dyDescent="0.2"/>
    <row r="64825" ht="12.75" customHeight="1" x14ac:dyDescent="0.2"/>
    <row r="64826" ht="12.75" customHeight="1" x14ac:dyDescent="0.2"/>
    <row r="64827" ht="12.75" customHeight="1" x14ac:dyDescent="0.2"/>
    <row r="64828" ht="12.75" customHeight="1" x14ac:dyDescent="0.2"/>
    <row r="64829" ht="12.75" customHeight="1" x14ac:dyDescent="0.2"/>
    <row r="64830" ht="12.75" customHeight="1" x14ac:dyDescent="0.2"/>
    <row r="64831" ht="12.75" customHeight="1" x14ac:dyDescent="0.2"/>
    <row r="64832" ht="12.75" customHeight="1" x14ac:dyDescent="0.2"/>
    <row r="64833" ht="12.75" customHeight="1" x14ac:dyDescent="0.2"/>
    <row r="64834" ht="12.75" customHeight="1" x14ac:dyDescent="0.2"/>
    <row r="64835" ht="12.75" customHeight="1" x14ac:dyDescent="0.2"/>
    <row r="64836" ht="12.75" customHeight="1" x14ac:dyDescent="0.2"/>
    <row r="64837" ht="12.75" customHeight="1" x14ac:dyDescent="0.2"/>
    <row r="64838" ht="12.75" customHeight="1" x14ac:dyDescent="0.2"/>
    <row r="64839" ht="12.75" customHeight="1" x14ac:dyDescent="0.2"/>
    <row r="64840" ht="12.75" customHeight="1" x14ac:dyDescent="0.2"/>
    <row r="64841" ht="12.75" customHeight="1" x14ac:dyDescent="0.2"/>
    <row r="64842" ht="12.75" customHeight="1" x14ac:dyDescent="0.2"/>
    <row r="64843" ht="12.75" customHeight="1" x14ac:dyDescent="0.2"/>
    <row r="64844" ht="12.75" customHeight="1" x14ac:dyDescent="0.2"/>
    <row r="64845" ht="12.75" customHeight="1" x14ac:dyDescent="0.2"/>
    <row r="64846" ht="12.75" customHeight="1" x14ac:dyDescent="0.2"/>
    <row r="64847" ht="12.75" customHeight="1" x14ac:dyDescent="0.2"/>
    <row r="64848" ht="12.75" customHeight="1" x14ac:dyDescent="0.2"/>
    <row r="64849" ht="12.75" customHeight="1" x14ac:dyDescent="0.2"/>
    <row r="64850" ht="12.75" customHeight="1" x14ac:dyDescent="0.2"/>
    <row r="64851" ht="12.75" customHeight="1" x14ac:dyDescent="0.2"/>
    <row r="64852" ht="12.75" customHeight="1" x14ac:dyDescent="0.2"/>
    <row r="64853" ht="12.75" customHeight="1" x14ac:dyDescent="0.2"/>
    <row r="64854" ht="12.75" customHeight="1" x14ac:dyDescent="0.2"/>
    <row r="64855" ht="12.75" customHeight="1" x14ac:dyDescent="0.2"/>
    <row r="64856" ht="12.75" customHeight="1" x14ac:dyDescent="0.2"/>
    <row r="64857" ht="12.75" customHeight="1" x14ac:dyDescent="0.2"/>
    <row r="64858" ht="12.75" customHeight="1" x14ac:dyDescent="0.2"/>
    <row r="64859" ht="12.75" customHeight="1" x14ac:dyDescent="0.2"/>
    <row r="64860" ht="12.75" customHeight="1" x14ac:dyDescent="0.2"/>
    <row r="64861" ht="12.75" customHeight="1" x14ac:dyDescent="0.2"/>
    <row r="64862" ht="12.75" customHeight="1" x14ac:dyDescent="0.2"/>
    <row r="64863" ht="12.75" customHeight="1" x14ac:dyDescent="0.2"/>
    <row r="64864" ht="12.75" customHeight="1" x14ac:dyDescent="0.2"/>
    <row r="64865" ht="12.75" customHeight="1" x14ac:dyDescent="0.2"/>
    <row r="64866" ht="12.75" customHeight="1" x14ac:dyDescent="0.2"/>
    <row r="64867" ht="12.75" customHeight="1" x14ac:dyDescent="0.2"/>
    <row r="64868" ht="12.75" customHeight="1" x14ac:dyDescent="0.2"/>
    <row r="64869" ht="12.75" customHeight="1" x14ac:dyDescent="0.2"/>
    <row r="64870" ht="12.75" customHeight="1" x14ac:dyDescent="0.2"/>
    <row r="64871" ht="12.75" customHeight="1" x14ac:dyDescent="0.2"/>
    <row r="64872" ht="12.75" customHeight="1" x14ac:dyDescent="0.2"/>
    <row r="64873" ht="12.75" customHeight="1" x14ac:dyDescent="0.2"/>
    <row r="64874" ht="12.75" customHeight="1" x14ac:dyDescent="0.2"/>
    <row r="64875" ht="12.75" customHeight="1" x14ac:dyDescent="0.2"/>
    <row r="64876" ht="12.75" customHeight="1" x14ac:dyDescent="0.2"/>
    <row r="64877" ht="12.75" customHeight="1" x14ac:dyDescent="0.2"/>
    <row r="64878" ht="12.75" customHeight="1" x14ac:dyDescent="0.2"/>
    <row r="64879" ht="12.75" customHeight="1" x14ac:dyDescent="0.2"/>
    <row r="64880" ht="12.75" customHeight="1" x14ac:dyDescent="0.2"/>
    <row r="64881" ht="12.75" customHeight="1" x14ac:dyDescent="0.2"/>
    <row r="64882" ht="12.75" customHeight="1" x14ac:dyDescent="0.2"/>
    <row r="64883" ht="12.75" customHeight="1" x14ac:dyDescent="0.2"/>
    <row r="64884" ht="12.75" customHeight="1" x14ac:dyDescent="0.2"/>
    <row r="64885" ht="12.75" customHeight="1" x14ac:dyDescent="0.2"/>
    <row r="64886" ht="12.75" customHeight="1" x14ac:dyDescent="0.2"/>
    <row r="64887" ht="12.75" customHeight="1" x14ac:dyDescent="0.2"/>
    <row r="64888" ht="12.75" customHeight="1" x14ac:dyDescent="0.2"/>
    <row r="64889" ht="12.75" customHeight="1" x14ac:dyDescent="0.2"/>
    <row r="64890" ht="12.75" customHeight="1" x14ac:dyDescent="0.2"/>
    <row r="64891" ht="12.75" customHeight="1" x14ac:dyDescent="0.2"/>
    <row r="64892" ht="12.75" customHeight="1" x14ac:dyDescent="0.2"/>
    <row r="64893" ht="12.75" customHeight="1" x14ac:dyDescent="0.2"/>
    <row r="64894" ht="12.75" customHeight="1" x14ac:dyDescent="0.2"/>
    <row r="64895" ht="12.75" customHeight="1" x14ac:dyDescent="0.2"/>
    <row r="64896" ht="12.75" customHeight="1" x14ac:dyDescent="0.2"/>
    <row r="64897" ht="12.75" customHeight="1" x14ac:dyDescent="0.2"/>
    <row r="64898" ht="12.75" customHeight="1" x14ac:dyDescent="0.2"/>
    <row r="64899" ht="12.75" customHeight="1" x14ac:dyDescent="0.2"/>
    <row r="64900" ht="12.75" customHeight="1" x14ac:dyDescent="0.2"/>
    <row r="64901" ht="12.75" customHeight="1" x14ac:dyDescent="0.2"/>
    <row r="64902" ht="12.75" customHeight="1" x14ac:dyDescent="0.2"/>
    <row r="64903" ht="12.75" customHeight="1" x14ac:dyDescent="0.2"/>
    <row r="64904" ht="12.75" customHeight="1" x14ac:dyDescent="0.2"/>
    <row r="64905" ht="12.75" customHeight="1" x14ac:dyDescent="0.2"/>
    <row r="64906" ht="12.75" customHeight="1" x14ac:dyDescent="0.2"/>
    <row r="64907" ht="12.75" customHeight="1" x14ac:dyDescent="0.2"/>
    <row r="64908" ht="12.75" customHeight="1" x14ac:dyDescent="0.2"/>
    <row r="64909" ht="12.75" customHeight="1" x14ac:dyDescent="0.2"/>
    <row r="64910" ht="12.75" customHeight="1" x14ac:dyDescent="0.2"/>
    <row r="64911" ht="12.75" customHeight="1" x14ac:dyDescent="0.2"/>
    <row r="64912" ht="12.75" customHeight="1" x14ac:dyDescent="0.2"/>
    <row r="64913" ht="12.75" customHeight="1" x14ac:dyDescent="0.2"/>
    <row r="64914" ht="12.75" customHeight="1" x14ac:dyDescent="0.2"/>
    <row r="64915" ht="12.75" customHeight="1" x14ac:dyDescent="0.2"/>
    <row r="64916" ht="12.75" customHeight="1" x14ac:dyDescent="0.2"/>
    <row r="64917" ht="12.75" customHeight="1" x14ac:dyDescent="0.2"/>
    <row r="64918" ht="12.75" customHeight="1" x14ac:dyDescent="0.2"/>
    <row r="64919" ht="12.75" customHeight="1" x14ac:dyDescent="0.2"/>
    <row r="64920" ht="12.75" customHeight="1" x14ac:dyDescent="0.2"/>
    <row r="64921" ht="12.75" customHeight="1" x14ac:dyDescent="0.2"/>
    <row r="64922" ht="12.75" customHeight="1" x14ac:dyDescent="0.2"/>
    <row r="64923" ht="12.75" customHeight="1" x14ac:dyDescent="0.2"/>
    <row r="64924" ht="12.75" customHeight="1" x14ac:dyDescent="0.2"/>
    <row r="64925" ht="12.75" customHeight="1" x14ac:dyDescent="0.2"/>
    <row r="64926" ht="12.75" customHeight="1" x14ac:dyDescent="0.2"/>
    <row r="64927" ht="12.75" customHeight="1" x14ac:dyDescent="0.2"/>
    <row r="64928" ht="12.75" customHeight="1" x14ac:dyDescent="0.2"/>
    <row r="64929" ht="12.75" customHeight="1" x14ac:dyDescent="0.2"/>
    <row r="64930" ht="12.75" customHeight="1" x14ac:dyDescent="0.2"/>
    <row r="64931" ht="12.75" customHeight="1" x14ac:dyDescent="0.2"/>
    <row r="64932" ht="12.75" customHeight="1" x14ac:dyDescent="0.2"/>
    <row r="64933" ht="12.75" customHeight="1" x14ac:dyDescent="0.2"/>
    <row r="64934" ht="12.75" customHeight="1" x14ac:dyDescent="0.2"/>
    <row r="64935" ht="12.75" customHeight="1" x14ac:dyDescent="0.2"/>
    <row r="64936" ht="12.75" customHeight="1" x14ac:dyDescent="0.2"/>
    <row r="64937" ht="12.75" customHeight="1" x14ac:dyDescent="0.2"/>
    <row r="64938" ht="12.75" customHeight="1" x14ac:dyDescent="0.2"/>
    <row r="64939" ht="12.75" customHeight="1" x14ac:dyDescent="0.2"/>
    <row r="64940" ht="12.75" customHeight="1" x14ac:dyDescent="0.2"/>
    <row r="64941" ht="12.75" customHeight="1" x14ac:dyDescent="0.2"/>
    <row r="64942" ht="12.75" customHeight="1" x14ac:dyDescent="0.2"/>
    <row r="64943" ht="12.75" customHeight="1" x14ac:dyDescent="0.2"/>
    <row r="64944" ht="12.75" customHeight="1" x14ac:dyDescent="0.2"/>
    <row r="64945" ht="12.75" customHeight="1" x14ac:dyDescent="0.2"/>
    <row r="64946" ht="12.75" customHeight="1" x14ac:dyDescent="0.2"/>
    <row r="64947" ht="12.75" customHeight="1" x14ac:dyDescent="0.2"/>
    <row r="64948" ht="12.75" customHeight="1" x14ac:dyDescent="0.2"/>
    <row r="64949" ht="12.75" customHeight="1" x14ac:dyDescent="0.2"/>
    <row r="64950" ht="12.75" customHeight="1" x14ac:dyDescent="0.2"/>
    <row r="64951" ht="12.75" customHeight="1" x14ac:dyDescent="0.2"/>
    <row r="64952" ht="12.75" customHeight="1" x14ac:dyDescent="0.2"/>
    <row r="64953" ht="12.75" customHeight="1" x14ac:dyDescent="0.2"/>
    <row r="64954" ht="12.75" customHeight="1" x14ac:dyDescent="0.2"/>
    <row r="64955" ht="12.75" customHeight="1" x14ac:dyDescent="0.2"/>
    <row r="64956" ht="12.75" customHeight="1" x14ac:dyDescent="0.2"/>
    <row r="64957" ht="12.75" customHeight="1" x14ac:dyDescent="0.2"/>
    <row r="64958" ht="12.75" customHeight="1" x14ac:dyDescent="0.2"/>
    <row r="64959" ht="12.75" customHeight="1" x14ac:dyDescent="0.2"/>
    <row r="64960" ht="12.75" customHeight="1" x14ac:dyDescent="0.2"/>
    <row r="64961" ht="12.75" customHeight="1" x14ac:dyDescent="0.2"/>
    <row r="64962" ht="12.75" customHeight="1" x14ac:dyDescent="0.2"/>
    <row r="64963" ht="12.75" customHeight="1" x14ac:dyDescent="0.2"/>
    <row r="64964" ht="12.75" customHeight="1" x14ac:dyDescent="0.2"/>
    <row r="64965" ht="12.75" customHeight="1" x14ac:dyDescent="0.2"/>
    <row r="64966" ht="12.75" customHeight="1" x14ac:dyDescent="0.2"/>
    <row r="64967" ht="12.75" customHeight="1" x14ac:dyDescent="0.2"/>
    <row r="64968" ht="12.75" customHeight="1" x14ac:dyDescent="0.2"/>
    <row r="64969" ht="12.75" customHeight="1" x14ac:dyDescent="0.2"/>
    <row r="64970" ht="12.75" customHeight="1" x14ac:dyDescent="0.2"/>
    <row r="64971" ht="12.75" customHeight="1" x14ac:dyDescent="0.2"/>
    <row r="64972" ht="12.75" customHeight="1" x14ac:dyDescent="0.2"/>
    <row r="64973" ht="12.75" customHeight="1" x14ac:dyDescent="0.2"/>
    <row r="64974" ht="12.75" customHeight="1" x14ac:dyDescent="0.2"/>
    <row r="64975" ht="12.75" customHeight="1" x14ac:dyDescent="0.2"/>
    <row r="64976" ht="12.75" customHeight="1" x14ac:dyDescent="0.2"/>
    <row r="64977" ht="12.75" customHeight="1" x14ac:dyDescent="0.2"/>
    <row r="64978" ht="12.75" customHeight="1" x14ac:dyDescent="0.2"/>
    <row r="64979" ht="12.75" customHeight="1" x14ac:dyDescent="0.2"/>
    <row r="64980" ht="12.75" customHeight="1" x14ac:dyDescent="0.2"/>
    <row r="64981" ht="12.75" customHeight="1" x14ac:dyDescent="0.2"/>
    <row r="64982" ht="12.75" customHeight="1" x14ac:dyDescent="0.2"/>
    <row r="64983" ht="12.75" customHeight="1" x14ac:dyDescent="0.2"/>
    <row r="64984" ht="12.75" customHeight="1" x14ac:dyDescent="0.2"/>
    <row r="64985" ht="12.75" customHeight="1" x14ac:dyDescent="0.2"/>
    <row r="64986" ht="12.75" customHeight="1" x14ac:dyDescent="0.2"/>
    <row r="64987" ht="12.75" customHeight="1" x14ac:dyDescent="0.2"/>
    <row r="64988" ht="12.75" customHeight="1" x14ac:dyDescent="0.2"/>
    <row r="64989" ht="12.75" customHeight="1" x14ac:dyDescent="0.2"/>
    <row r="64990" ht="12.75" customHeight="1" x14ac:dyDescent="0.2"/>
    <row r="64991" ht="12.75" customHeight="1" x14ac:dyDescent="0.2"/>
    <row r="64992" ht="12.75" customHeight="1" x14ac:dyDescent="0.2"/>
    <row r="64993" ht="12.75" customHeight="1" x14ac:dyDescent="0.2"/>
    <row r="64994" ht="12.75" customHeight="1" x14ac:dyDescent="0.2"/>
    <row r="64995" ht="12.75" customHeight="1" x14ac:dyDescent="0.2"/>
    <row r="64996" ht="12.75" customHeight="1" x14ac:dyDescent="0.2"/>
    <row r="64997" ht="12.75" customHeight="1" x14ac:dyDescent="0.2"/>
    <row r="64998" ht="12.75" customHeight="1" x14ac:dyDescent="0.2"/>
    <row r="64999" ht="12.75" customHeight="1" x14ac:dyDescent="0.2"/>
    <row r="65000" ht="12.75" customHeight="1" x14ac:dyDescent="0.2"/>
    <row r="65001" ht="12.75" customHeight="1" x14ac:dyDescent="0.2"/>
    <row r="65002" ht="12.75" customHeight="1" x14ac:dyDescent="0.2"/>
    <row r="65003" ht="12.75" customHeight="1" x14ac:dyDescent="0.2"/>
    <row r="65004" ht="12.75" customHeight="1" x14ac:dyDescent="0.2"/>
    <row r="65005" ht="12.75" customHeight="1" x14ac:dyDescent="0.2"/>
    <row r="65006" ht="12.75" customHeight="1" x14ac:dyDescent="0.2"/>
    <row r="65007" ht="12.75" customHeight="1" x14ac:dyDescent="0.2"/>
    <row r="65008" ht="12.75" customHeight="1" x14ac:dyDescent="0.2"/>
    <row r="65009" ht="12.75" customHeight="1" x14ac:dyDescent="0.2"/>
    <row r="65010" ht="12.75" customHeight="1" x14ac:dyDescent="0.2"/>
    <row r="65011" ht="12.75" customHeight="1" x14ac:dyDescent="0.2"/>
    <row r="65012" ht="12.75" customHeight="1" x14ac:dyDescent="0.2"/>
    <row r="65013" ht="12.75" customHeight="1" x14ac:dyDescent="0.2"/>
    <row r="65014" ht="12.75" customHeight="1" x14ac:dyDescent="0.2"/>
    <row r="65015" ht="12.75" customHeight="1" x14ac:dyDescent="0.2"/>
    <row r="65016" ht="12.75" customHeight="1" x14ac:dyDescent="0.2"/>
    <row r="65017" ht="12.75" customHeight="1" x14ac:dyDescent="0.2"/>
    <row r="65018" ht="12.75" customHeight="1" x14ac:dyDescent="0.2"/>
    <row r="65019" ht="12.75" customHeight="1" x14ac:dyDescent="0.2"/>
    <row r="65020" ht="12.75" customHeight="1" x14ac:dyDescent="0.2"/>
    <row r="65021" ht="12.75" customHeight="1" x14ac:dyDescent="0.2"/>
    <row r="65022" ht="12.75" customHeight="1" x14ac:dyDescent="0.2"/>
    <row r="65023" ht="12.75" customHeight="1" x14ac:dyDescent="0.2"/>
    <row r="65024" ht="12.75" customHeight="1" x14ac:dyDescent="0.2"/>
    <row r="65025" ht="12.75" customHeight="1" x14ac:dyDescent="0.2"/>
    <row r="65026" ht="12.75" customHeight="1" x14ac:dyDescent="0.2"/>
    <row r="65027" ht="12.75" customHeight="1" x14ac:dyDescent="0.2"/>
    <row r="65028" ht="12.75" customHeight="1" x14ac:dyDescent="0.2"/>
    <row r="65029" ht="12.75" customHeight="1" x14ac:dyDescent="0.2"/>
    <row r="65030" ht="12.75" customHeight="1" x14ac:dyDescent="0.2"/>
    <row r="65031" ht="12.75" customHeight="1" x14ac:dyDescent="0.2"/>
    <row r="65032" ht="12.75" customHeight="1" x14ac:dyDescent="0.2"/>
    <row r="65033" ht="12.75" customHeight="1" x14ac:dyDescent="0.2"/>
    <row r="65034" ht="12.75" customHeight="1" x14ac:dyDescent="0.2"/>
    <row r="65035" ht="12.75" customHeight="1" x14ac:dyDescent="0.2"/>
    <row r="65036" ht="12.75" customHeight="1" x14ac:dyDescent="0.2"/>
    <row r="65037" ht="12.75" customHeight="1" x14ac:dyDescent="0.2"/>
    <row r="65038" ht="12.75" customHeight="1" x14ac:dyDescent="0.2"/>
    <row r="65039" ht="12.75" customHeight="1" x14ac:dyDescent="0.2"/>
    <row r="65040" ht="12.75" customHeight="1" x14ac:dyDescent="0.2"/>
    <row r="65041" ht="12.75" customHeight="1" x14ac:dyDescent="0.2"/>
    <row r="65042" ht="12.75" customHeight="1" x14ac:dyDescent="0.2"/>
    <row r="65043" ht="12.75" customHeight="1" x14ac:dyDescent="0.2"/>
    <row r="65044" ht="12.75" customHeight="1" x14ac:dyDescent="0.2"/>
    <row r="65045" ht="12.75" customHeight="1" x14ac:dyDescent="0.2"/>
    <row r="65046" ht="12.75" customHeight="1" x14ac:dyDescent="0.2"/>
    <row r="65047" ht="12.75" customHeight="1" x14ac:dyDescent="0.2"/>
    <row r="65048" ht="12.75" customHeight="1" x14ac:dyDescent="0.2"/>
    <row r="65049" ht="12.75" customHeight="1" x14ac:dyDescent="0.2"/>
    <row r="65050" ht="12.75" customHeight="1" x14ac:dyDescent="0.2"/>
    <row r="65051" ht="12.75" customHeight="1" x14ac:dyDescent="0.2"/>
    <row r="65052" ht="12.75" customHeight="1" x14ac:dyDescent="0.2"/>
    <row r="65053" ht="12.75" customHeight="1" x14ac:dyDescent="0.2"/>
    <row r="65054" ht="12.75" customHeight="1" x14ac:dyDescent="0.2"/>
    <row r="65055" ht="12.75" customHeight="1" x14ac:dyDescent="0.2"/>
    <row r="65056" ht="12.75" customHeight="1" x14ac:dyDescent="0.2"/>
    <row r="65057" ht="12.75" customHeight="1" x14ac:dyDescent="0.2"/>
    <row r="65058" ht="12.75" customHeight="1" x14ac:dyDescent="0.2"/>
    <row r="65059" ht="12.75" customHeight="1" x14ac:dyDescent="0.2"/>
    <row r="65060" ht="12.75" customHeight="1" x14ac:dyDescent="0.2"/>
    <row r="65061" ht="12.75" customHeight="1" x14ac:dyDescent="0.2"/>
    <row r="65062" ht="12.75" customHeight="1" x14ac:dyDescent="0.2"/>
    <row r="65063" ht="12.75" customHeight="1" x14ac:dyDescent="0.2"/>
    <row r="65064" ht="12.75" customHeight="1" x14ac:dyDescent="0.2"/>
    <row r="65065" ht="12.75" customHeight="1" x14ac:dyDescent="0.2"/>
    <row r="65066" ht="12.75" customHeight="1" x14ac:dyDescent="0.2"/>
    <row r="65067" ht="12.75" customHeight="1" x14ac:dyDescent="0.2"/>
    <row r="65068" ht="12.75" customHeight="1" x14ac:dyDescent="0.2"/>
    <row r="65069" ht="12.75" customHeight="1" x14ac:dyDescent="0.2"/>
    <row r="65070" ht="12.75" customHeight="1" x14ac:dyDescent="0.2"/>
    <row r="65071" ht="12.75" customHeight="1" x14ac:dyDescent="0.2"/>
    <row r="65072" ht="12.75" customHeight="1" x14ac:dyDescent="0.2"/>
    <row r="65073" ht="12.75" customHeight="1" x14ac:dyDescent="0.2"/>
    <row r="65074" ht="12.75" customHeight="1" x14ac:dyDescent="0.2"/>
    <row r="65075" ht="12.75" customHeight="1" x14ac:dyDescent="0.2"/>
    <row r="65076" ht="12.75" customHeight="1" x14ac:dyDescent="0.2"/>
    <row r="65077" ht="12.75" customHeight="1" x14ac:dyDescent="0.2"/>
    <row r="65078" ht="12.75" customHeight="1" x14ac:dyDescent="0.2"/>
    <row r="65079" ht="12.75" customHeight="1" x14ac:dyDescent="0.2"/>
    <row r="65080" ht="12.75" customHeight="1" x14ac:dyDescent="0.2"/>
    <row r="65081" ht="12.75" customHeight="1" x14ac:dyDescent="0.2"/>
    <row r="65082" ht="12.75" customHeight="1" x14ac:dyDescent="0.2"/>
    <row r="65083" ht="12.75" customHeight="1" x14ac:dyDescent="0.2"/>
    <row r="65084" ht="12.75" customHeight="1" x14ac:dyDescent="0.2"/>
    <row r="65085" ht="12.75" customHeight="1" x14ac:dyDescent="0.2"/>
    <row r="65086" ht="12.75" customHeight="1" x14ac:dyDescent="0.2"/>
    <row r="65087" ht="12.75" customHeight="1" x14ac:dyDescent="0.2"/>
    <row r="65088" ht="12.75" customHeight="1" x14ac:dyDescent="0.2"/>
    <row r="65089" ht="12.75" customHeight="1" x14ac:dyDescent="0.2"/>
    <row r="65090" ht="12.75" customHeight="1" x14ac:dyDescent="0.2"/>
    <row r="65091" ht="12.75" customHeight="1" x14ac:dyDescent="0.2"/>
    <row r="65092" ht="12.75" customHeight="1" x14ac:dyDescent="0.2"/>
    <row r="65093" ht="12.75" customHeight="1" x14ac:dyDescent="0.2"/>
    <row r="65094" ht="12.75" customHeight="1" x14ac:dyDescent="0.2"/>
    <row r="65095" ht="12.75" customHeight="1" x14ac:dyDescent="0.2"/>
    <row r="65096" ht="12.75" customHeight="1" x14ac:dyDescent="0.2"/>
    <row r="65097" ht="12.75" customHeight="1" x14ac:dyDescent="0.2"/>
    <row r="65098" ht="12.75" customHeight="1" x14ac:dyDescent="0.2"/>
    <row r="65099" ht="12.75" customHeight="1" x14ac:dyDescent="0.2"/>
    <row r="65100" ht="12.75" customHeight="1" x14ac:dyDescent="0.2"/>
    <row r="65101" ht="12.75" customHeight="1" x14ac:dyDescent="0.2"/>
    <row r="65102" ht="12.75" customHeight="1" x14ac:dyDescent="0.2"/>
    <row r="65103" ht="12.75" customHeight="1" x14ac:dyDescent="0.2"/>
    <row r="65104" ht="12.75" customHeight="1" x14ac:dyDescent="0.2"/>
    <row r="65105" ht="12.75" customHeight="1" x14ac:dyDescent="0.2"/>
    <row r="65106" ht="12.75" customHeight="1" x14ac:dyDescent="0.2"/>
    <row r="65107" ht="12.75" customHeight="1" x14ac:dyDescent="0.2"/>
    <row r="65108" ht="12.75" customHeight="1" x14ac:dyDescent="0.2"/>
    <row r="65109" ht="12.75" customHeight="1" x14ac:dyDescent="0.2"/>
    <row r="65110" ht="12.75" customHeight="1" x14ac:dyDescent="0.2"/>
    <row r="65111" ht="12.75" customHeight="1" x14ac:dyDescent="0.2"/>
    <row r="65112" ht="12.75" customHeight="1" x14ac:dyDescent="0.2"/>
    <row r="65113" ht="12.75" customHeight="1" x14ac:dyDescent="0.2"/>
    <row r="65114" ht="12.75" customHeight="1" x14ac:dyDescent="0.2"/>
    <row r="65115" ht="12.75" customHeight="1" x14ac:dyDescent="0.2"/>
    <row r="65116" ht="12.75" customHeight="1" x14ac:dyDescent="0.2"/>
    <row r="65117" ht="12.75" customHeight="1" x14ac:dyDescent="0.2"/>
    <row r="65118" ht="12.75" customHeight="1" x14ac:dyDescent="0.2"/>
    <row r="65119" ht="12.75" customHeight="1" x14ac:dyDescent="0.2"/>
    <row r="65120" ht="12.75" customHeight="1" x14ac:dyDescent="0.2"/>
    <row r="65121" ht="12.75" customHeight="1" x14ac:dyDescent="0.2"/>
    <row r="65122" ht="12.75" customHeight="1" x14ac:dyDescent="0.2"/>
    <row r="65123" ht="12.75" customHeight="1" x14ac:dyDescent="0.2"/>
    <row r="65124" ht="12.75" customHeight="1" x14ac:dyDescent="0.2"/>
    <row r="65125" ht="12.75" customHeight="1" x14ac:dyDescent="0.2"/>
    <row r="65126" ht="12.75" customHeight="1" x14ac:dyDescent="0.2"/>
    <row r="65127" ht="12.75" customHeight="1" x14ac:dyDescent="0.2"/>
    <row r="65128" ht="12.75" customHeight="1" x14ac:dyDescent="0.2"/>
    <row r="65129" ht="12.75" customHeight="1" x14ac:dyDescent="0.2"/>
    <row r="65130" ht="12.75" customHeight="1" x14ac:dyDescent="0.2"/>
    <row r="65131" ht="12.75" customHeight="1" x14ac:dyDescent="0.2"/>
    <row r="65132" ht="12.75" customHeight="1" x14ac:dyDescent="0.2"/>
    <row r="65133" ht="12.75" customHeight="1" x14ac:dyDescent="0.2"/>
    <row r="65134" ht="12.75" customHeight="1" x14ac:dyDescent="0.2"/>
    <row r="65135" ht="12.75" customHeight="1" x14ac:dyDescent="0.2"/>
    <row r="65136" ht="12.75" customHeight="1" x14ac:dyDescent="0.2"/>
    <row r="65137" ht="12.75" customHeight="1" x14ac:dyDescent="0.2"/>
    <row r="65138" ht="12.75" customHeight="1" x14ac:dyDescent="0.2"/>
    <row r="65139" ht="12.75" customHeight="1" x14ac:dyDescent="0.2"/>
    <row r="65140" ht="12.75" customHeight="1" x14ac:dyDescent="0.2"/>
    <row r="65141" ht="12.75" customHeight="1" x14ac:dyDescent="0.2"/>
    <row r="65142" ht="12.75" customHeight="1" x14ac:dyDescent="0.2"/>
    <row r="65143" ht="12.75" customHeight="1" x14ac:dyDescent="0.2"/>
    <row r="65144" ht="12.75" customHeight="1" x14ac:dyDescent="0.2"/>
    <row r="65145" ht="12.75" customHeight="1" x14ac:dyDescent="0.2"/>
    <row r="65146" ht="12.75" customHeight="1" x14ac:dyDescent="0.2"/>
    <row r="65147" ht="12.75" customHeight="1" x14ac:dyDescent="0.2"/>
    <row r="65148" ht="12.75" customHeight="1" x14ac:dyDescent="0.2"/>
    <row r="65149" ht="12.75" customHeight="1" x14ac:dyDescent="0.2"/>
    <row r="65150" ht="12.75" customHeight="1" x14ac:dyDescent="0.2"/>
    <row r="65151" ht="12.75" customHeight="1" x14ac:dyDescent="0.2"/>
    <row r="65152" ht="12.75" customHeight="1" x14ac:dyDescent="0.2"/>
    <row r="65153" ht="12.75" customHeight="1" x14ac:dyDescent="0.2"/>
    <row r="65154" ht="12.75" customHeight="1" x14ac:dyDescent="0.2"/>
    <row r="65155" ht="12.75" customHeight="1" x14ac:dyDescent="0.2"/>
    <row r="65156" ht="12.75" customHeight="1" x14ac:dyDescent="0.2"/>
    <row r="65157" ht="12.75" customHeight="1" x14ac:dyDescent="0.2"/>
    <row r="65158" ht="12.75" customHeight="1" x14ac:dyDescent="0.2"/>
    <row r="65159" ht="12.75" customHeight="1" x14ac:dyDescent="0.2"/>
    <row r="65160" ht="12.75" customHeight="1" x14ac:dyDescent="0.2"/>
    <row r="65161" ht="12.75" customHeight="1" x14ac:dyDescent="0.2"/>
    <row r="65162" ht="12.75" customHeight="1" x14ac:dyDescent="0.2"/>
    <row r="65163" ht="12.75" customHeight="1" x14ac:dyDescent="0.2"/>
    <row r="65164" ht="12.75" customHeight="1" x14ac:dyDescent="0.2"/>
    <row r="65165" ht="12.75" customHeight="1" x14ac:dyDescent="0.2"/>
    <row r="65166" ht="12.75" customHeight="1" x14ac:dyDescent="0.2"/>
    <row r="65167" ht="12.75" customHeight="1" x14ac:dyDescent="0.2"/>
    <row r="65168" ht="12.75" customHeight="1" x14ac:dyDescent="0.2"/>
    <row r="65169" ht="12.75" customHeight="1" x14ac:dyDescent="0.2"/>
    <row r="65170" ht="12.75" customHeight="1" x14ac:dyDescent="0.2"/>
    <row r="65171" ht="12.75" customHeight="1" x14ac:dyDescent="0.2"/>
    <row r="65172" ht="12.75" customHeight="1" x14ac:dyDescent="0.2"/>
    <row r="65173" ht="12.75" customHeight="1" x14ac:dyDescent="0.2"/>
    <row r="65174" ht="12.75" customHeight="1" x14ac:dyDescent="0.2"/>
    <row r="65175" ht="12.75" customHeight="1" x14ac:dyDescent="0.2"/>
    <row r="65176" ht="12.75" customHeight="1" x14ac:dyDescent="0.2"/>
    <row r="65177" ht="12.75" customHeight="1" x14ac:dyDescent="0.2"/>
    <row r="65178" ht="12.75" customHeight="1" x14ac:dyDescent="0.2"/>
    <row r="65179" ht="12.75" customHeight="1" x14ac:dyDescent="0.2"/>
    <row r="65180" ht="12.75" customHeight="1" x14ac:dyDescent="0.2"/>
    <row r="65181" ht="12.75" customHeight="1" x14ac:dyDescent="0.2"/>
    <row r="65182" ht="12.75" customHeight="1" x14ac:dyDescent="0.2"/>
    <row r="65183" ht="12.7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  <row r="65260" ht="12.75" customHeight="1" x14ac:dyDescent="0.2"/>
    <row r="65261" ht="12.75" customHeight="1" x14ac:dyDescent="0.2"/>
    <row r="65262" ht="12.75" customHeight="1" x14ac:dyDescent="0.2"/>
    <row r="65263" ht="12.75" customHeight="1" x14ac:dyDescent="0.2"/>
    <row r="65264" ht="12.75" customHeight="1" x14ac:dyDescent="0.2"/>
    <row r="65265" ht="12.75" customHeight="1" x14ac:dyDescent="0.2"/>
    <row r="65266" ht="12.75" customHeight="1" x14ac:dyDescent="0.2"/>
    <row r="65267" ht="12.75" customHeight="1" x14ac:dyDescent="0.2"/>
    <row r="65268" ht="12.75" customHeight="1" x14ac:dyDescent="0.2"/>
    <row r="65269" ht="12.75" customHeight="1" x14ac:dyDescent="0.2"/>
    <row r="65270" ht="12.75" customHeight="1" x14ac:dyDescent="0.2"/>
    <row r="65271" ht="12.75" customHeight="1" x14ac:dyDescent="0.2"/>
    <row r="65272" ht="12.75" customHeight="1" x14ac:dyDescent="0.2"/>
    <row r="65273" ht="12.75" customHeight="1" x14ac:dyDescent="0.2"/>
    <row r="65274" ht="12.75" customHeight="1" x14ac:dyDescent="0.2"/>
    <row r="65275" ht="12.75" customHeight="1" x14ac:dyDescent="0.2"/>
    <row r="65276" ht="12.75" customHeight="1" x14ac:dyDescent="0.2"/>
    <row r="65277" ht="12.75" customHeight="1" x14ac:dyDescent="0.2"/>
    <row r="65278" ht="12.75" customHeight="1" x14ac:dyDescent="0.2"/>
    <row r="65279" ht="12.75" customHeight="1" x14ac:dyDescent="0.2"/>
    <row r="65280" ht="12.75" customHeight="1" x14ac:dyDescent="0.2"/>
    <row r="65281" ht="12.75" customHeight="1" x14ac:dyDescent="0.2"/>
    <row r="65282" ht="12.75" customHeight="1" x14ac:dyDescent="0.2"/>
    <row r="65283" ht="12.75" customHeight="1" x14ac:dyDescent="0.2"/>
    <row r="65284" ht="12.75" customHeight="1" x14ac:dyDescent="0.2"/>
    <row r="65285" ht="12.75" customHeight="1" x14ac:dyDescent="0.2"/>
    <row r="65286" ht="12.75" customHeight="1" x14ac:dyDescent="0.2"/>
    <row r="65287" ht="12.75" customHeight="1" x14ac:dyDescent="0.2"/>
  </sheetData>
  <mergeCells count="4">
    <mergeCell ref="A3:C3"/>
    <mergeCell ref="E3:F3"/>
    <mergeCell ref="A4:C4"/>
    <mergeCell ref="A5:C5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/>
  </sheetViews>
  <sheetFormatPr defaultColWidth="14.42578125" defaultRowHeight="15" customHeight="1" x14ac:dyDescent="0.2"/>
  <cols>
    <col min="1" max="1" width="8" customWidth="1"/>
    <col min="2" max="2" width="42.42578125" customWidth="1"/>
    <col min="3" max="3" width="22.28515625" customWidth="1"/>
    <col min="4" max="4" width="19" customWidth="1"/>
    <col min="5" max="5" width="14.42578125" customWidth="1"/>
    <col min="6" max="6" width="8" customWidth="1"/>
    <col min="7" max="7" width="13" customWidth="1"/>
    <col min="8" max="11" width="8" customWidth="1"/>
  </cols>
  <sheetData>
    <row r="1" spans="1:7" ht="12.75" customHeight="1" x14ac:dyDescent="0.2">
      <c r="A1" s="1" t="s">
        <v>0</v>
      </c>
      <c r="B1" s="2"/>
      <c r="C1" s="3"/>
      <c r="D1" s="3"/>
      <c r="E1" s="4"/>
    </row>
    <row r="2" spans="1:7" ht="12.75" customHeight="1" x14ac:dyDescent="0.2">
      <c r="A2" s="5" t="s">
        <v>1</v>
      </c>
      <c r="B2" s="6"/>
      <c r="C2" s="7"/>
      <c r="D2" s="7"/>
      <c r="E2" s="8"/>
    </row>
    <row r="3" spans="1:7" ht="30" customHeight="1" x14ac:dyDescent="0.2">
      <c r="A3" s="104" t="s">
        <v>3</v>
      </c>
      <c r="B3" s="105"/>
      <c r="C3" s="106"/>
      <c r="D3" s="62"/>
      <c r="E3" s="8"/>
    </row>
    <row r="4" spans="1:7" ht="27" customHeight="1" x14ac:dyDescent="0.2">
      <c r="A4" s="108" t="s">
        <v>5</v>
      </c>
      <c r="B4" s="105"/>
      <c r="C4" s="106"/>
      <c r="D4" s="7"/>
      <c r="E4" s="63"/>
    </row>
    <row r="5" spans="1:7" ht="27.75" customHeight="1" x14ac:dyDescent="0.2">
      <c r="A5" s="108"/>
      <c r="B5" s="105"/>
      <c r="C5" s="106"/>
      <c r="D5" s="7"/>
      <c r="E5" s="8"/>
    </row>
    <row r="6" spans="1:7" ht="15.75" customHeight="1" x14ac:dyDescent="0.25">
      <c r="A6" s="111" t="s">
        <v>63</v>
      </c>
      <c r="B6" s="112"/>
      <c r="C6" s="112"/>
      <c r="D6" s="112"/>
      <c r="E6" s="113"/>
    </row>
    <row r="7" spans="1:7" ht="12.75" customHeight="1" x14ac:dyDescent="0.2">
      <c r="A7" s="64"/>
      <c r="B7" s="65"/>
      <c r="C7" s="65"/>
      <c r="D7" s="65"/>
      <c r="E7" s="66"/>
    </row>
    <row r="8" spans="1:7" ht="12.75" customHeight="1" x14ac:dyDescent="0.2">
      <c r="A8" s="114" t="s">
        <v>10</v>
      </c>
      <c r="B8" s="109" t="s">
        <v>64</v>
      </c>
      <c r="C8" s="68" t="s">
        <v>65</v>
      </c>
      <c r="D8" s="109" t="s">
        <v>66</v>
      </c>
      <c r="E8" s="109" t="s">
        <v>67</v>
      </c>
    </row>
    <row r="9" spans="1:7" ht="12.75" customHeight="1" x14ac:dyDescent="0.2">
      <c r="A9" s="115"/>
      <c r="B9" s="110"/>
      <c r="C9" s="67">
        <v>20</v>
      </c>
      <c r="D9" s="110"/>
      <c r="E9" s="110"/>
    </row>
    <row r="10" spans="1:7" ht="11.25" customHeight="1" x14ac:dyDescent="0.2">
      <c r="A10" s="19"/>
      <c r="B10" s="67"/>
      <c r="C10" s="69"/>
      <c r="D10" s="67"/>
      <c r="E10" s="67"/>
    </row>
    <row r="11" spans="1:7" ht="24.75" customHeight="1" x14ac:dyDescent="0.2">
      <c r="A11" s="70" t="s">
        <v>18</v>
      </c>
      <c r="B11" s="71" t="str">
        <f>'Orç '!C8</f>
        <v>SERVIÇOS GERAIS</v>
      </c>
      <c r="C11" s="72">
        <f>D11</f>
        <v>58138.96</v>
      </c>
      <c r="D11" s="73">
        <f>'Orç '!I8</f>
        <v>58138.96</v>
      </c>
      <c r="E11" s="74">
        <f>D11/D13</f>
        <v>1</v>
      </c>
      <c r="G11" s="75">
        <f>SUM(C11)</f>
        <v>58138.96</v>
      </c>
    </row>
    <row r="12" spans="1:7" ht="12.75" customHeight="1" x14ac:dyDescent="0.2">
      <c r="A12" s="76"/>
      <c r="B12" s="76"/>
      <c r="C12" s="77"/>
      <c r="D12" s="78"/>
      <c r="E12" s="76"/>
      <c r="G12" s="75"/>
    </row>
    <row r="13" spans="1:7" ht="18.75" customHeight="1" x14ac:dyDescent="0.2">
      <c r="A13" s="76"/>
      <c r="B13" s="79" t="s">
        <v>66</v>
      </c>
      <c r="C13" s="80">
        <f t="shared" ref="C13:E13" si="0">ROUND(SUM(C11),2)</f>
        <v>58138.96</v>
      </c>
      <c r="D13" s="81">
        <f t="shared" si="0"/>
        <v>58138.96</v>
      </c>
      <c r="E13" s="74">
        <f t="shared" si="0"/>
        <v>1</v>
      </c>
      <c r="G13" s="75">
        <f>SUM(C13)</f>
        <v>58138.96</v>
      </c>
    </row>
    <row r="14" spans="1:7" ht="22.5" customHeight="1" x14ac:dyDescent="0.2">
      <c r="A14" s="76"/>
      <c r="B14" s="79" t="s">
        <v>67</v>
      </c>
      <c r="C14" s="82">
        <f>C13/D13</f>
        <v>1</v>
      </c>
      <c r="D14" s="78"/>
      <c r="E14" s="74"/>
    </row>
    <row r="15" spans="1:7" ht="23.25" customHeight="1" x14ac:dyDescent="0.2">
      <c r="A15" s="76"/>
      <c r="B15" s="79" t="s">
        <v>68</v>
      </c>
      <c r="C15" s="80">
        <f t="shared" ref="C15:C16" si="1">C13</f>
        <v>58138.96</v>
      </c>
      <c r="D15" s="76"/>
      <c r="E15" s="76"/>
    </row>
    <row r="16" spans="1:7" ht="30" customHeight="1" x14ac:dyDescent="0.2">
      <c r="A16" s="76"/>
      <c r="B16" s="79" t="s">
        <v>69</v>
      </c>
      <c r="C16" s="82">
        <f t="shared" si="1"/>
        <v>1</v>
      </c>
      <c r="D16" s="76"/>
      <c r="E16" s="76"/>
    </row>
    <row r="17" spans="2:4" ht="12.75" customHeight="1" x14ac:dyDescent="0.2"/>
    <row r="18" spans="2:4" ht="12.75" customHeight="1" x14ac:dyDescent="0.2"/>
    <row r="19" spans="2:4" ht="12.75" customHeight="1" x14ac:dyDescent="0.2">
      <c r="C19" s="75"/>
      <c r="D19" s="75"/>
    </row>
    <row r="20" spans="2:4" ht="12.75" customHeight="1" x14ac:dyDescent="0.2"/>
    <row r="21" spans="2:4" ht="12.75" customHeight="1" x14ac:dyDescent="0.2"/>
    <row r="22" spans="2:4" ht="12.75" customHeight="1" x14ac:dyDescent="0.2"/>
    <row r="23" spans="2:4" ht="12.75" customHeight="1" x14ac:dyDescent="0.2"/>
    <row r="24" spans="2:4" ht="12.75" customHeight="1" x14ac:dyDescent="0.2"/>
    <row r="25" spans="2:4" ht="12.75" customHeight="1" x14ac:dyDescent="0.2"/>
    <row r="26" spans="2:4" ht="12.75" customHeight="1" x14ac:dyDescent="0.2"/>
    <row r="27" spans="2:4" ht="12.75" customHeight="1" x14ac:dyDescent="0.2"/>
    <row r="28" spans="2:4" ht="12.75" customHeight="1" x14ac:dyDescent="0.2"/>
    <row r="29" spans="2:4" ht="12.75" customHeight="1" x14ac:dyDescent="0.2"/>
    <row r="30" spans="2:4" ht="12.75" customHeight="1" x14ac:dyDescent="0.2"/>
    <row r="31" spans="2:4" ht="12.75" customHeight="1" x14ac:dyDescent="0.2">
      <c r="B31" s="65"/>
    </row>
    <row r="32" spans="2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8">
    <mergeCell ref="A3:C3"/>
    <mergeCell ref="A4:C4"/>
    <mergeCell ref="E8:E9"/>
    <mergeCell ref="A6:E6"/>
    <mergeCell ref="A8:A9"/>
    <mergeCell ref="B8:B9"/>
    <mergeCell ref="D8:D9"/>
    <mergeCell ref="A5:C5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155"/>
  <sheetViews>
    <sheetView workbookViewId="0"/>
  </sheetViews>
  <sheetFormatPr defaultColWidth="14.42578125" defaultRowHeight="15" customHeight="1" x14ac:dyDescent="0.2"/>
  <cols>
    <col min="1" max="1" width="13.7109375" customWidth="1"/>
    <col min="2" max="2" width="17.7109375" customWidth="1"/>
    <col min="3" max="6" width="8" customWidth="1"/>
  </cols>
  <sheetData>
    <row r="1" spans="1:2" ht="12.75" customHeight="1" x14ac:dyDescent="0.2">
      <c r="A1" s="83" t="s">
        <v>70</v>
      </c>
      <c r="B1" s="84" t="s">
        <v>71</v>
      </c>
    </row>
    <row r="2" spans="1:2" ht="12.75" customHeight="1" x14ac:dyDescent="0.2">
      <c r="A2" s="83" t="s">
        <v>72</v>
      </c>
      <c r="B2" s="84">
        <v>199.21</v>
      </c>
    </row>
    <row r="3" spans="1:2" ht="12.75" customHeight="1" x14ac:dyDescent="0.2">
      <c r="A3" s="83" t="s">
        <v>73</v>
      </c>
      <c r="B3" s="84">
        <v>182.36</v>
      </c>
    </row>
    <row r="4" spans="1:2" ht="12.75" customHeight="1" x14ac:dyDescent="0.2">
      <c r="A4" s="83" t="s">
        <v>74</v>
      </c>
      <c r="B4" s="84">
        <v>199.21</v>
      </c>
    </row>
    <row r="5" spans="1:2" ht="12.75" customHeight="1" x14ac:dyDescent="0.2">
      <c r="A5" s="83" t="s">
        <v>75</v>
      </c>
      <c r="B5" s="84">
        <v>182.36</v>
      </c>
    </row>
    <row r="6" spans="1:2" ht="12.75" customHeight="1" x14ac:dyDescent="0.2">
      <c r="A6" s="83" t="s">
        <v>76</v>
      </c>
      <c r="B6" s="84">
        <v>116.29</v>
      </c>
    </row>
    <row r="7" spans="1:2" ht="12.75" customHeight="1" x14ac:dyDescent="0.2">
      <c r="A7" s="83" t="s">
        <v>77</v>
      </c>
      <c r="B7" s="84">
        <v>106.46</v>
      </c>
    </row>
    <row r="8" spans="1:2" ht="12.75" customHeight="1" x14ac:dyDescent="0.2">
      <c r="A8" s="83" t="s">
        <v>78</v>
      </c>
      <c r="B8" s="84">
        <v>224.65</v>
      </c>
    </row>
    <row r="9" spans="1:2" ht="12.75" customHeight="1" x14ac:dyDescent="0.2">
      <c r="A9" s="83" t="s">
        <v>79</v>
      </c>
      <c r="B9" s="84">
        <v>205.65</v>
      </c>
    </row>
    <row r="10" spans="1:2" ht="12.75" customHeight="1" x14ac:dyDescent="0.2">
      <c r="A10" s="83" t="s">
        <v>80</v>
      </c>
      <c r="B10" s="84">
        <v>521.48</v>
      </c>
    </row>
    <row r="11" spans="1:2" ht="12.75" customHeight="1" x14ac:dyDescent="0.2">
      <c r="A11" s="83" t="s">
        <v>81</v>
      </c>
      <c r="B11" s="84">
        <v>477.39</v>
      </c>
    </row>
    <row r="12" spans="1:2" ht="12.75" customHeight="1" x14ac:dyDescent="0.2">
      <c r="A12" s="83" t="s">
        <v>82</v>
      </c>
      <c r="B12" s="84">
        <v>275.10000000000002</v>
      </c>
    </row>
    <row r="13" spans="1:2" ht="12.75" customHeight="1" x14ac:dyDescent="0.2">
      <c r="A13" s="83" t="s">
        <v>83</v>
      </c>
      <c r="B13" s="84">
        <v>251.84</v>
      </c>
    </row>
    <row r="14" spans="1:2" ht="12.75" customHeight="1" x14ac:dyDescent="0.2">
      <c r="A14" s="83" t="s">
        <v>84</v>
      </c>
      <c r="B14" s="84">
        <v>110.75</v>
      </c>
    </row>
    <row r="15" spans="1:2" ht="12.75" customHeight="1" x14ac:dyDescent="0.2">
      <c r="A15" s="83" t="s">
        <v>85</v>
      </c>
      <c r="B15" s="84">
        <v>101.38</v>
      </c>
    </row>
    <row r="16" spans="1:2" ht="12.75" customHeight="1" x14ac:dyDescent="0.2">
      <c r="A16" s="83" t="s">
        <v>86</v>
      </c>
      <c r="B16" s="84">
        <v>103.61</v>
      </c>
    </row>
    <row r="17" spans="1:2" ht="12.75" customHeight="1" x14ac:dyDescent="0.2">
      <c r="A17" s="83" t="s">
        <v>87</v>
      </c>
      <c r="B17" s="84">
        <v>94.85</v>
      </c>
    </row>
    <row r="18" spans="1:2" ht="12.75" customHeight="1" x14ac:dyDescent="0.2">
      <c r="A18" s="83" t="s">
        <v>88</v>
      </c>
      <c r="B18" s="84">
        <v>246.51</v>
      </c>
    </row>
    <row r="19" spans="1:2" ht="12.75" customHeight="1" x14ac:dyDescent="0.2">
      <c r="A19" s="83" t="s">
        <v>89</v>
      </c>
      <c r="B19" s="84">
        <v>225.67</v>
      </c>
    </row>
    <row r="20" spans="1:2" ht="12.75" customHeight="1" x14ac:dyDescent="0.2">
      <c r="A20" s="83" t="s">
        <v>90</v>
      </c>
      <c r="B20" s="84">
        <v>69.66</v>
      </c>
    </row>
    <row r="21" spans="1:2" ht="12.75" customHeight="1" x14ac:dyDescent="0.2">
      <c r="A21" s="83" t="s">
        <v>91</v>
      </c>
      <c r="B21" s="84">
        <v>63.77</v>
      </c>
    </row>
    <row r="22" spans="1:2" ht="12.75" customHeight="1" x14ac:dyDescent="0.2">
      <c r="A22" s="83" t="s">
        <v>92</v>
      </c>
      <c r="B22" s="84">
        <v>434.69</v>
      </c>
    </row>
    <row r="23" spans="1:2" ht="12.75" customHeight="1" x14ac:dyDescent="0.2">
      <c r="A23" s="83" t="s">
        <v>93</v>
      </c>
      <c r="B23" s="84">
        <v>397.93</v>
      </c>
    </row>
    <row r="24" spans="1:2" ht="12.75" customHeight="1" x14ac:dyDescent="0.2">
      <c r="A24" s="83" t="s">
        <v>94</v>
      </c>
      <c r="B24" s="84">
        <v>521.48</v>
      </c>
    </row>
    <row r="25" spans="1:2" ht="12.75" customHeight="1" x14ac:dyDescent="0.2">
      <c r="A25" s="83" t="s">
        <v>95</v>
      </c>
      <c r="B25" s="84">
        <v>477.39</v>
      </c>
    </row>
    <row r="26" spans="1:2" ht="12.75" customHeight="1" x14ac:dyDescent="0.2">
      <c r="A26" s="83" t="s">
        <v>96</v>
      </c>
      <c r="B26" s="84">
        <v>839.27</v>
      </c>
    </row>
    <row r="27" spans="1:2" ht="12.75" customHeight="1" x14ac:dyDescent="0.2">
      <c r="A27" s="83" t="s">
        <v>97</v>
      </c>
      <c r="B27" s="84">
        <v>768.31</v>
      </c>
    </row>
    <row r="28" spans="1:2" ht="12.75" customHeight="1" x14ac:dyDescent="0.2">
      <c r="A28" s="83" t="s">
        <v>98</v>
      </c>
      <c r="B28" s="84">
        <v>958.04</v>
      </c>
    </row>
    <row r="29" spans="1:2" ht="12.75" customHeight="1" x14ac:dyDescent="0.2">
      <c r="A29" s="83" t="s">
        <v>99</v>
      </c>
      <c r="B29" s="84">
        <v>877.03</v>
      </c>
    </row>
    <row r="30" spans="1:2" ht="12.75" customHeight="1" x14ac:dyDescent="0.2">
      <c r="A30" s="83" t="s">
        <v>100</v>
      </c>
      <c r="B30" s="84">
        <v>1254.93</v>
      </c>
    </row>
    <row r="31" spans="1:2" ht="12.75" customHeight="1" x14ac:dyDescent="0.2">
      <c r="A31" s="83" t="s">
        <v>101</v>
      </c>
      <c r="B31" s="84">
        <v>1148.82</v>
      </c>
    </row>
    <row r="32" spans="1:2" ht="12.75" customHeight="1" x14ac:dyDescent="0.2">
      <c r="A32" s="83" t="s">
        <v>102</v>
      </c>
      <c r="B32" s="84">
        <v>1254.93</v>
      </c>
    </row>
    <row r="33" spans="1:2" ht="12.75" customHeight="1" x14ac:dyDescent="0.2">
      <c r="A33" s="83" t="s">
        <v>103</v>
      </c>
      <c r="B33" s="84">
        <v>1148.82</v>
      </c>
    </row>
    <row r="34" spans="1:2" ht="12.75" customHeight="1" x14ac:dyDescent="0.2">
      <c r="A34" s="83" t="s">
        <v>104</v>
      </c>
      <c r="B34" s="84">
        <v>2008.15</v>
      </c>
    </row>
    <row r="35" spans="1:2" ht="12.75" customHeight="1" x14ac:dyDescent="0.2">
      <c r="A35" s="83" t="s">
        <v>105</v>
      </c>
      <c r="B35" s="84">
        <v>1838.35</v>
      </c>
    </row>
    <row r="36" spans="1:2" ht="12.75" customHeight="1" x14ac:dyDescent="0.2">
      <c r="A36" s="83" t="s">
        <v>106</v>
      </c>
      <c r="B36" s="84">
        <v>2175.66</v>
      </c>
    </row>
    <row r="37" spans="1:2" ht="12.75" customHeight="1" x14ac:dyDescent="0.2">
      <c r="A37" s="83" t="s">
        <v>107</v>
      </c>
      <c r="B37" s="84">
        <v>1991.7</v>
      </c>
    </row>
    <row r="38" spans="1:2" ht="12.75" customHeight="1" x14ac:dyDescent="0.2">
      <c r="A38" s="83" t="s">
        <v>108</v>
      </c>
      <c r="B38" s="84">
        <v>2343.19</v>
      </c>
    </row>
    <row r="39" spans="1:2" ht="12.75" customHeight="1" x14ac:dyDescent="0.2">
      <c r="A39" s="83" t="s">
        <v>109</v>
      </c>
      <c r="B39" s="84">
        <v>2145.0700000000002</v>
      </c>
    </row>
    <row r="40" spans="1:2" ht="12.75" customHeight="1" x14ac:dyDescent="0.2">
      <c r="A40" s="83" t="s">
        <v>110</v>
      </c>
      <c r="B40" s="84">
        <v>3180.84</v>
      </c>
    </row>
    <row r="41" spans="1:2" ht="12.75" customHeight="1" x14ac:dyDescent="0.2">
      <c r="A41" s="83" t="s">
        <v>111</v>
      </c>
      <c r="B41" s="84">
        <v>2911.89</v>
      </c>
    </row>
    <row r="42" spans="1:2" ht="12.75" customHeight="1" x14ac:dyDescent="0.2">
      <c r="A42" s="83" t="s">
        <v>112</v>
      </c>
      <c r="B42" s="84">
        <v>3513.71</v>
      </c>
    </row>
    <row r="43" spans="1:2" ht="12.75" customHeight="1" x14ac:dyDescent="0.2">
      <c r="A43" s="83" t="s">
        <v>113</v>
      </c>
      <c r="B43" s="84">
        <v>3216.62</v>
      </c>
    </row>
    <row r="44" spans="1:2" ht="12.75" customHeight="1" x14ac:dyDescent="0.2">
      <c r="A44" s="83" t="s">
        <v>114</v>
      </c>
      <c r="B44" s="84">
        <v>3681.24</v>
      </c>
    </row>
    <row r="45" spans="1:2" ht="12.75" customHeight="1" x14ac:dyDescent="0.2">
      <c r="A45" s="83" t="s">
        <v>115</v>
      </c>
      <c r="B45" s="84">
        <v>3369.98</v>
      </c>
    </row>
    <row r="46" spans="1:2" ht="12.75" customHeight="1" x14ac:dyDescent="0.2">
      <c r="A46" s="83" t="s">
        <v>116</v>
      </c>
      <c r="B46" s="84">
        <v>1211.68</v>
      </c>
    </row>
    <row r="47" spans="1:2" ht="12.75" customHeight="1" x14ac:dyDescent="0.2">
      <c r="A47" s="83" t="s">
        <v>117</v>
      </c>
      <c r="B47" s="84">
        <v>1109.23</v>
      </c>
    </row>
    <row r="48" spans="1:2" ht="12.75" customHeight="1" x14ac:dyDescent="0.2">
      <c r="A48" s="83" t="s">
        <v>118</v>
      </c>
      <c r="B48" s="84">
        <v>1211.68</v>
      </c>
    </row>
    <row r="49" spans="1:2" ht="12.75" customHeight="1" x14ac:dyDescent="0.2">
      <c r="A49" s="83" t="s">
        <v>119</v>
      </c>
      <c r="B49" s="84">
        <v>1109.23</v>
      </c>
    </row>
    <row r="50" spans="1:2" ht="12.75" customHeight="1" x14ac:dyDescent="0.2">
      <c r="A50" s="83" t="s">
        <v>120</v>
      </c>
      <c r="B50" s="84">
        <v>1172.8</v>
      </c>
    </row>
    <row r="51" spans="1:2" ht="12.75" customHeight="1" x14ac:dyDescent="0.2">
      <c r="A51" s="83" t="s">
        <v>121</v>
      </c>
      <c r="B51" s="84">
        <v>1073.6400000000001</v>
      </c>
    </row>
    <row r="52" spans="1:2" ht="12.75" customHeight="1" x14ac:dyDescent="0.2">
      <c r="A52" s="83" t="s">
        <v>122</v>
      </c>
      <c r="B52" s="84">
        <v>781.86</v>
      </c>
    </row>
    <row r="53" spans="1:2" ht="12.75" customHeight="1" x14ac:dyDescent="0.2">
      <c r="A53" s="83" t="s">
        <v>123</v>
      </c>
      <c r="B53" s="84">
        <v>715.76</v>
      </c>
    </row>
    <row r="54" spans="1:2" ht="12.75" customHeight="1" x14ac:dyDescent="0.2">
      <c r="A54" s="83" t="s">
        <v>124</v>
      </c>
      <c r="B54" s="84">
        <v>781.86</v>
      </c>
    </row>
    <row r="55" spans="1:2" ht="12.75" customHeight="1" x14ac:dyDescent="0.2">
      <c r="A55" s="83" t="s">
        <v>125</v>
      </c>
      <c r="B55" s="84">
        <v>715.76</v>
      </c>
    </row>
    <row r="56" spans="1:2" ht="12.75" customHeight="1" x14ac:dyDescent="0.2">
      <c r="A56" s="83" t="s">
        <v>126</v>
      </c>
      <c r="B56" s="84">
        <v>2466.8000000000002</v>
      </c>
    </row>
    <row r="57" spans="1:2" ht="12.75" customHeight="1" x14ac:dyDescent="0.2">
      <c r="A57" s="83" t="s">
        <v>127</v>
      </c>
      <c r="B57" s="84">
        <v>2258.2199999999998</v>
      </c>
    </row>
    <row r="58" spans="1:2" ht="12.75" customHeight="1" x14ac:dyDescent="0.2">
      <c r="A58" s="83" t="s">
        <v>128</v>
      </c>
      <c r="B58" s="84">
        <v>2466.8000000000002</v>
      </c>
    </row>
    <row r="59" spans="1:2" ht="12.75" customHeight="1" x14ac:dyDescent="0.2">
      <c r="A59" s="83" t="s">
        <v>129</v>
      </c>
      <c r="B59" s="84">
        <v>2258.2199999999998</v>
      </c>
    </row>
    <row r="60" spans="1:2" ht="12.75" customHeight="1" x14ac:dyDescent="0.2">
      <c r="A60" s="83" t="s">
        <v>130</v>
      </c>
      <c r="B60" s="84">
        <v>2857.73</v>
      </c>
    </row>
    <row r="61" spans="1:2" ht="12.75" customHeight="1" x14ac:dyDescent="0.2">
      <c r="A61" s="83" t="s">
        <v>131</v>
      </c>
      <c r="B61" s="84">
        <v>2616.1</v>
      </c>
    </row>
    <row r="62" spans="1:2" ht="12.75" customHeight="1" x14ac:dyDescent="0.2">
      <c r="A62" s="83" t="s">
        <v>132</v>
      </c>
      <c r="B62" s="84">
        <v>542.74</v>
      </c>
    </row>
    <row r="63" spans="1:2" ht="12.75" customHeight="1" x14ac:dyDescent="0.2">
      <c r="A63" s="83" t="s">
        <v>133</v>
      </c>
      <c r="B63" s="84">
        <v>496.85</v>
      </c>
    </row>
    <row r="64" spans="1:2" ht="12.75" customHeight="1" x14ac:dyDescent="0.2">
      <c r="A64" s="83" t="s">
        <v>134</v>
      </c>
      <c r="B64" s="84">
        <v>1585.96</v>
      </c>
    </row>
    <row r="65" spans="1:2" ht="12.75" customHeight="1" x14ac:dyDescent="0.2">
      <c r="A65" s="83" t="s">
        <v>135</v>
      </c>
      <c r="B65" s="84">
        <v>1451.86</v>
      </c>
    </row>
    <row r="66" spans="1:2" ht="12.75" customHeight="1" x14ac:dyDescent="0.2">
      <c r="A66" s="83" t="s">
        <v>136</v>
      </c>
      <c r="B66" s="84">
        <v>975.8</v>
      </c>
    </row>
    <row r="67" spans="1:2" ht="12.75" customHeight="1" x14ac:dyDescent="0.2">
      <c r="A67" s="83" t="s">
        <v>137</v>
      </c>
      <c r="B67" s="84">
        <v>893.29</v>
      </c>
    </row>
    <row r="68" spans="1:2" ht="12.75" customHeight="1" x14ac:dyDescent="0.2">
      <c r="A68" s="83" t="s">
        <v>138</v>
      </c>
      <c r="B68" s="84">
        <v>1194.04</v>
      </c>
    </row>
    <row r="69" spans="1:2" ht="12.75" customHeight="1" x14ac:dyDescent="0.2">
      <c r="A69" s="83" t="s">
        <v>139</v>
      </c>
      <c r="B69" s="84">
        <v>1093.08</v>
      </c>
    </row>
    <row r="70" spans="1:2" ht="12.75" customHeight="1" x14ac:dyDescent="0.2">
      <c r="A70" s="83" t="s">
        <v>140</v>
      </c>
      <c r="B70" s="84">
        <v>1532.17</v>
      </c>
    </row>
    <row r="71" spans="1:2" ht="12.75" customHeight="1" x14ac:dyDescent="0.2">
      <c r="A71" s="83" t="s">
        <v>141</v>
      </c>
      <c r="B71" s="84">
        <v>1402.62</v>
      </c>
    </row>
    <row r="72" spans="1:2" ht="12.75" customHeight="1" x14ac:dyDescent="0.2">
      <c r="A72" s="83" t="s">
        <v>142</v>
      </c>
      <c r="B72" s="84">
        <v>212.26</v>
      </c>
    </row>
    <row r="73" spans="1:2" ht="12.75" customHeight="1" x14ac:dyDescent="0.2">
      <c r="A73" s="83" t="s">
        <v>143</v>
      </c>
      <c r="B73" s="84">
        <v>192.89</v>
      </c>
    </row>
    <row r="74" spans="1:2" ht="12.75" customHeight="1" x14ac:dyDescent="0.2">
      <c r="A74" s="83" t="s">
        <v>144</v>
      </c>
      <c r="B74" s="84">
        <v>220.57</v>
      </c>
    </row>
    <row r="75" spans="1:2" ht="12.75" customHeight="1" x14ac:dyDescent="0.2">
      <c r="A75" s="83" t="s">
        <v>145</v>
      </c>
      <c r="B75" s="84">
        <v>200.1</v>
      </c>
    </row>
    <row r="76" spans="1:2" ht="12.75" customHeight="1" x14ac:dyDescent="0.2">
      <c r="A76" s="83" t="s">
        <v>146</v>
      </c>
      <c r="B76" s="84">
        <v>106.05</v>
      </c>
    </row>
    <row r="77" spans="1:2" ht="12.75" customHeight="1" x14ac:dyDescent="0.2">
      <c r="A77" s="83" t="s">
        <v>147</v>
      </c>
      <c r="B77" s="84">
        <v>91.92</v>
      </c>
    </row>
    <row r="78" spans="1:2" ht="12.75" customHeight="1" x14ac:dyDescent="0.2">
      <c r="A78" s="83" t="s">
        <v>148</v>
      </c>
      <c r="B78" s="84">
        <v>84.13</v>
      </c>
    </row>
    <row r="79" spans="1:2" ht="12.75" customHeight="1" x14ac:dyDescent="0.2">
      <c r="A79" s="83" t="s">
        <v>149</v>
      </c>
      <c r="B79" s="84">
        <v>72.92</v>
      </c>
    </row>
    <row r="80" spans="1:2" ht="12.75" customHeight="1" x14ac:dyDescent="0.2">
      <c r="A80" s="83" t="s">
        <v>150</v>
      </c>
      <c r="B80" s="84">
        <v>222.27</v>
      </c>
    </row>
    <row r="81" spans="1:2" ht="12.75" customHeight="1" x14ac:dyDescent="0.2">
      <c r="A81" s="83" t="s">
        <v>151</v>
      </c>
      <c r="B81" s="84">
        <v>203.48</v>
      </c>
    </row>
    <row r="82" spans="1:2" ht="12.75" customHeight="1" x14ac:dyDescent="0.2">
      <c r="A82" s="83" t="s">
        <v>152</v>
      </c>
      <c r="B82" s="84">
        <v>205.32</v>
      </c>
    </row>
    <row r="83" spans="1:2" ht="12.75" customHeight="1" x14ac:dyDescent="0.2">
      <c r="A83" s="83" t="s">
        <v>153</v>
      </c>
      <c r="B83" s="84">
        <v>177.94</v>
      </c>
    </row>
    <row r="84" spans="1:2" ht="12.75" customHeight="1" x14ac:dyDescent="0.2">
      <c r="A84" s="83" t="s">
        <v>154</v>
      </c>
      <c r="B84" s="84">
        <v>138.26</v>
      </c>
    </row>
    <row r="85" spans="1:2" ht="12.75" customHeight="1" x14ac:dyDescent="0.2">
      <c r="A85" s="83" t="s">
        <v>155</v>
      </c>
      <c r="B85" s="84">
        <v>119.81</v>
      </c>
    </row>
    <row r="86" spans="1:2" ht="12.75" customHeight="1" x14ac:dyDescent="0.2">
      <c r="A86" s="83" t="s">
        <v>156</v>
      </c>
      <c r="B86" s="84">
        <v>390.06</v>
      </c>
    </row>
    <row r="87" spans="1:2" ht="12.75" customHeight="1" x14ac:dyDescent="0.2">
      <c r="A87" s="83" t="s">
        <v>157</v>
      </c>
      <c r="B87" s="84">
        <v>357.08</v>
      </c>
    </row>
    <row r="88" spans="1:2" ht="12.75" customHeight="1" x14ac:dyDescent="0.2">
      <c r="A88" s="83" t="s">
        <v>158</v>
      </c>
      <c r="B88" s="84">
        <v>3636.56</v>
      </c>
    </row>
    <row r="89" spans="1:2" ht="12.75" customHeight="1" x14ac:dyDescent="0.2">
      <c r="A89" s="83" t="s">
        <v>159</v>
      </c>
      <c r="B89" s="84">
        <v>3329.07</v>
      </c>
    </row>
    <row r="90" spans="1:2" ht="12.75" customHeight="1" x14ac:dyDescent="0.2">
      <c r="A90" s="83" t="s">
        <v>160</v>
      </c>
      <c r="B90" s="84">
        <v>364.11</v>
      </c>
    </row>
    <row r="91" spans="1:2" ht="12.75" customHeight="1" x14ac:dyDescent="0.2">
      <c r="A91" s="83" t="s">
        <v>161</v>
      </c>
      <c r="B91" s="84">
        <v>333.32</v>
      </c>
    </row>
    <row r="92" spans="1:2" ht="12.75" customHeight="1" x14ac:dyDescent="0.2">
      <c r="A92" s="83" t="s">
        <v>162</v>
      </c>
      <c r="B92" s="84">
        <v>120.27</v>
      </c>
    </row>
    <row r="93" spans="1:2" ht="12.75" customHeight="1" x14ac:dyDescent="0.2">
      <c r="A93" s="83" t="s">
        <v>163</v>
      </c>
      <c r="B93" s="84">
        <v>110.1</v>
      </c>
    </row>
    <row r="94" spans="1:2" ht="12.75" customHeight="1" x14ac:dyDescent="0.2">
      <c r="A94" s="83" t="s">
        <v>164</v>
      </c>
      <c r="B94" s="84">
        <v>120.27</v>
      </c>
    </row>
    <row r="95" spans="1:2" ht="12.75" customHeight="1" x14ac:dyDescent="0.2">
      <c r="A95" s="83" t="s">
        <v>165</v>
      </c>
      <c r="B95" s="84">
        <v>110.1</v>
      </c>
    </row>
    <row r="96" spans="1:2" ht="12.75" customHeight="1" x14ac:dyDescent="0.2">
      <c r="A96" s="83" t="s">
        <v>166</v>
      </c>
      <c r="B96" s="84">
        <v>120.27</v>
      </c>
    </row>
    <row r="97" spans="1:2" ht="12.75" customHeight="1" x14ac:dyDescent="0.2">
      <c r="A97" s="83" t="s">
        <v>167</v>
      </c>
      <c r="B97" s="84">
        <v>110.1</v>
      </c>
    </row>
    <row r="98" spans="1:2" ht="12.75" customHeight="1" x14ac:dyDescent="0.2">
      <c r="A98" s="83" t="s">
        <v>168</v>
      </c>
      <c r="B98" s="84">
        <v>942.32</v>
      </c>
    </row>
    <row r="99" spans="1:2" ht="12.75" customHeight="1" x14ac:dyDescent="0.2">
      <c r="A99" s="83" t="s">
        <v>169</v>
      </c>
      <c r="B99" s="84">
        <v>862.64</v>
      </c>
    </row>
    <row r="100" spans="1:2" ht="12.75" customHeight="1" x14ac:dyDescent="0.2">
      <c r="A100" s="83" t="s">
        <v>170</v>
      </c>
      <c r="B100" s="84">
        <v>121.1</v>
      </c>
    </row>
    <row r="101" spans="1:2" ht="12.75" customHeight="1" x14ac:dyDescent="0.2">
      <c r="A101" s="83" t="s">
        <v>171</v>
      </c>
      <c r="B101" s="84">
        <v>110.86</v>
      </c>
    </row>
    <row r="102" spans="1:2" ht="12.75" customHeight="1" x14ac:dyDescent="0.2">
      <c r="A102" s="83" t="s">
        <v>172</v>
      </c>
      <c r="B102" s="84">
        <v>520.16</v>
      </c>
    </row>
    <row r="103" spans="1:2" ht="12.75" customHeight="1" x14ac:dyDescent="0.2">
      <c r="A103" s="83" t="s">
        <v>173</v>
      </c>
      <c r="B103" s="84">
        <v>476.18</v>
      </c>
    </row>
    <row r="104" spans="1:2" ht="12.75" customHeight="1" x14ac:dyDescent="0.2">
      <c r="A104" s="83" t="s">
        <v>174</v>
      </c>
      <c r="B104" s="84">
        <v>200.04</v>
      </c>
    </row>
    <row r="105" spans="1:2" ht="12.75" customHeight="1" x14ac:dyDescent="0.2">
      <c r="A105" s="83" t="s">
        <v>175</v>
      </c>
      <c r="B105" s="84">
        <v>181.1</v>
      </c>
    </row>
    <row r="106" spans="1:2" ht="12.75" customHeight="1" x14ac:dyDescent="0.2">
      <c r="A106" s="83" t="s">
        <v>176</v>
      </c>
      <c r="B106" s="84">
        <v>601.36</v>
      </c>
    </row>
    <row r="107" spans="1:2" ht="12.75" customHeight="1" x14ac:dyDescent="0.2">
      <c r="A107" s="83" t="s">
        <v>177</v>
      </c>
      <c r="B107" s="84">
        <v>550.52</v>
      </c>
    </row>
    <row r="108" spans="1:2" ht="12.75" customHeight="1" x14ac:dyDescent="0.2">
      <c r="A108" s="83" t="s">
        <v>178</v>
      </c>
      <c r="B108" s="84">
        <v>121.1</v>
      </c>
    </row>
    <row r="109" spans="1:2" ht="12.75" customHeight="1" x14ac:dyDescent="0.2">
      <c r="A109" s="83" t="s">
        <v>179</v>
      </c>
      <c r="B109" s="84">
        <v>110.86</v>
      </c>
    </row>
    <row r="110" spans="1:2" ht="12.75" customHeight="1" x14ac:dyDescent="0.2">
      <c r="A110" s="83" t="s">
        <v>180</v>
      </c>
      <c r="B110" s="84">
        <v>121.1</v>
      </c>
    </row>
    <row r="111" spans="1:2" ht="12.75" customHeight="1" x14ac:dyDescent="0.2">
      <c r="A111" s="83" t="s">
        <v>181</v>
      </c>
      <c r="B111" s="84">
        <v>110.86</v>
      </c>
    </row>
    <row r="112" spans="1:2" ht="12.75" customHeight="1" x14ac:dyDescent="0.2">
      <c r="A112" s="83" t="s">
        <v>182</v>
      </c>
      <c r="B112" s="84">
        <v>121.1</v>
      </c>
    </row>
    <row r="113" spans="1:2" ht="12.75" customHeight="1" x14ac:dyDescent="0.2">
      <c r="A113" s="83" t="s">
        <v>183</v>
      </c>
      <c r="B113" s="84">
        <v>110.86</v>
      </c>
    </row>
    <row r="114" spans="1:2" ht="12.75" customHeight="1" x14ac:dyDescent="0.2">
      <c r="A114" s="83" t="s">
        <v>184</v>
      </c>
      <c r="B114" s="84">
        <v>121.1</v>
      </c>
    </row>
    <row r="115" spans="1:2" ht="12.75" customHeight="1" x14ac:dyDescent="0.2">
      <c r="A115" s="83" t="s">
        <v>185</v>
      </c>
      <c r="B115" s="84">
        <v>110.86</v>
      </c>
    </row>
    <row r="116" spans="1:2" ht="12.75" customHeight="1" x14ac:dyDescent="0.2">
      <c r="A116" s="83" t="s">
        <v>186</v>
      </c>
      <c r="B116" s="84">
        <v>216.86</v>
      </c>
    </row>
    <row r="117" spans="1:2" ht="12.75" customHeight="1" x14ac:dyDescent="0.2">
      <c r="A117" s="83" t="s">
        <v>187</v>
      </c>
      <c r="B117" s="84">
        <v>187.91</v>
      </c>
    </row>
    <row r="118" spans="1:2" ht="12.75" customHeight="1" x14ac:dyDescent="0.2">
      <c r="A118" s="83" t="s">
        <v>188</v>
      </c>
      <c r="B118" s="84">
        <v>301.08999999999997</v>
      </c>
    </row>
    <row r="119" spans="1:2" ht="12.75" customHeight="1" x14ac:dyDescent="0.2">
      <c r="A119" s="83" t="s">
        <v>189</v>
      </c>
      <c r="B119" s="84">
        <v>260.89</v>
      </c>
    </row>
    <row r="120" spans="1:2" ht="12.75" customHeight="1" x14ac:dyDescent="0.2">
      <c r="A120" s="83" t="s">
        <v>190</v>
      </c>
      <c r="B120" s="84">
        <v>591.54999999999995</v>
      </c>
    </row>
    <row r="121" spans="1:2" ht="12.75" customHeight="1" x14ac:dyDescent="0.2">
      <c r="A121" s="83" t="s">
        <v>191</v>
      </c>
      <c r="B121" s="84">
        <v>535.55999999999995</v>
      </c>
    </row>
    <row r="122" spans="1:2" ht="12.75" customHeight="1" x14ac:dyDescent="0.2">
      <c r="A122" s="83" t="s">
        <v>192</v>
      </c>
      <c r="B122" s="84">
        <v>477.43</v>
      </c>
    </row>
    <row r="123" spans="1:2" ht="12.75" customHeight="1" x14ac:dyDescent="0.2">
      <c r="A123" s="83" t="s">
        <v>193</v>
      </c>
      <c r="B123" s="84">
        <v>434.16</v>
      </c>
    </row>
    <row r="124" spans="1:2" ht="12.75" customHeight="1" x14ac:dyDescent="0.2">
      <c r="A124" s="83" t="s">
        <v>194</v>
      </c>
      <c r="B124" s="84">
        <v>641.66999999999996</v>
      </c>
    </row>
    <row r="125" spans="1:2" ht="12.75" customHeight="1" x14ac:dyDescent="0.2">
      <c r="A125" s="83" t="s">
        <v>195</v>
      </c>
      <c r="B125" s="84">
        <v>587.41999999999996</v>
      </c>
    </row>
    <row r="126" spans="1:2" ht="12.75" customHeight="1" x14ac:dyDescent="0.2">
      <c r="A126" s="83" t="s">
        <v>196</v>
      </c>
      <c r="B126" s="84">
        <v>141.44999999999999</v>
      </c>
    </row>
    <row r="127" spans="1:2" ht="12.75" customHeight="1" x14ac:dyDescent="0.2">
      <c r="A127" s="83" t="s">
        <v>197</v>
      </c>
      <c r="B127" s="84">
        <v>128.07</v>
      </c>
    </row>
    <row r="128" spans="1:2" ht="12.75" customHeight="1" x14ac:dyDescent="0.2">
      <c r="A128" s="83" t="s">
        <v>198</v>
      </c>
      <c r="B128" s="84">
        <v>15.59</v>
      </c>
    </row>
    <row r="129" spans="1:2" ht="12.75" customHeight="1" x14ac:dyDescent="0.2">
      <c r="A129" s="83" t="s">
        <v>199</v>
      </c>
      <c r="B129" s="84">
        <v>13.51</v>
      </c>
    </row>
    <row r="130" spans="1:2" ht="12.75" customHeight="1" x14ac:dyDescent="0.2">
      <c r="A130" s="83" t="s">
        <v>200</v>
      </c>
      <c r="B130" s="84">
        <v>19.75</v>
      </c>
    </row>
    <row r="131" spans="1:2" ht="12.75" customHeight="1" x14ac:dyDescent="0.2">
      <c r="A131" s="83" t="s">
        <v>201</v>
      </c>
      <c r="B131" s="84">
        <v>17.12</v>
      </c>
    </row>
    <row r="132" spans="1:2" ht="12.75" customHeight="1" x14ac:dyDescent="0.2">
      <c r="A132" s="83" t="s">
        <v>202</v>
      </c>
      <c r="B132" s="84">
        <v>23.91</v>
      </c>
    </row>
    <row r="133" spans="1:2" ht="12.75" customHeight="1" x14ac:dyDescent="0.2">
      <c r="A133" s="83" t="s">
        <v>203</v>
      </c>
      <c r="B133" s="84">
        <v>20.72</v>
      </c>
    </row>
    <row r="134" spans="1:2" ht="12.75" customHeight="1" x14ac:dyDescent="0.2">
      <c r="A134" s="83" t="s">
        <v>204</v>
      </c>
      <c r="B134" s="84">
        <v>29.11</v>
      </c>
    </row>
    <row r="135" spans="1:2" ht="12.75" customHeight="1" x14ac:dyDescent="0.2">
      <c r="A135" s="83" t="s">
        <v>205</v>
      </c>
      <c r="B135" s="84">
        <v>25.23</v>
      </c>
    </row>
    <row r="136" spans="1:2" ht="12.75" customHeight="1" x14ac:dyDescent="0.2">
      <c r="A136" s="83" t="s">
        <v>206</v>
      </c>
      <c r="B136" s="84">
        <v>199.16</v>
      </c>
    </row>
    <row r="137" spans="1:2" ht="12.75" customHeight="1" x14ac:dyDescent="0.2">
      <c r="A137" s="83" t="s">
        <v>207</v>
      </c>
      <c r="B137" s="84">
        <v>182.32</v>
      </c>
    </row>
    <row r="138" spans="1:2" ht="12.75" customHeight="1" x14ac:dyDescent="0.2">
      <c r="A138" s="83" t="s">
        <v>208</v>
      </c>
      <c r="B138" s="84">
        <v>157.55000000000001</v>
      </c>
    </row>
    <row r="139" spans="1:2" ht="12.75" customHeight="1" x14ac:dyDescent="0.2">
      <c r="A139" s="83" t="s">
        <v>209</v>
      </c>
      <c r="B139" s="84">
        <v>144.22999999999999</v>
      </c>
    </row>
    <row r="140" spans="1:2" ht="12.75" customHeight="1" x14ac:dyDescent="0.2">
      <c r="A140" s="83" t="s">
        <v>210</v>
      </c>
      <c r="B140" s="84">
        <v>199.16</v>
      </c>
    </row>
    <row r="141" spans="1:2" ht="12.75" customHeight="1" x14ac:dyDescent="0.2">
      <c r="A141" s="83" t="s">
        <v>211</v>
      </c>
      <c r="B141" s="84">
        <v>182.32</v>
      </c>
    </row>
    <row r="142" spans="1:2" ht="12.75" customHeight="1" x14ac:dyDescent="0.2">
      <c r="A142" s="83" t="s">
        <v>212</v>
      </c>
      <c r="B142" s="84">
        <v>4372.16</v>
      </c>
    </row>
    <row r="143" spans="1:2" ht="12.75" customHeight="1" x14ac:dyDescent="0.2">
      <c r="A143" s="83" t="s">
        <v>213</v>
      </c>
      <c r="B143" s="84">
        <v>4002.47</v>
      </c>
    </row>
    <row r="144" spans="1:2" ht="12.75" customHeight="1" x14ac:dyDescent="0.2">
      <c r="A144" s="83" t="s">
        <v>214</v>
      </c>
      <c r="B144" s="84">
        <v>199.16</v>
      </c>
    </row>
    <row r="145" spans="1:2" ht="12.75" customHeight="1" x14ac:dyDescent="0.2">
      <c r="A145" s="83" t="s">
        <v>215</v>
      </c>
      <c r="B145" s="84">
        <v>182.32</v>
      </c>
    </row>
    <row r="146" spans="1:2" ht="12.75" customHeight="1" x14ac:dyDescent="0.2">
      <c r="A146" s="83" t="s">
        <v>216</v>
      </c>
      <c r="B146" s="84">
        <v>199.16</v>
      </c>
    </row>
    <row r="147" spans="1:2" ht="12.75" customHeight="1" x14ac:dyDescent="0.2">
      <c r="A147" s="83" t="s">
        <v>217</v>
      </c>
      <c r="B147" s="84">
        <v>182.32</v>
      </c>
    </row>
    <row r="148" spans="1:2" ht="12.75" customHeight="1" x14ac:dyDescent="0.2">
      <c r="A148" s="83" t="s">
        <v>218</v>
      </c>
      <c r="B148" s="84">
        <v>157.72</v>
      </c>
    </row>
    <row r="149" spans="1:2" ht="12.75" customHeight="1" x14ac:dyDescent="0.2">
      <c r="A149" s="83" t="s">
        <v>219</v>
      </c>
      <c r="B149" s="84">
        <v>144.38</v>
      </c>
    </row>
    <row r="150" spans="1:2" ht="12.75" customHeight="1" x14ac:dyDescent="0.2">
      <c r="A150" s="83" t="s">
        <v>220</v>
      </c>
      <c r="B150" s="84">
        <v>215.81</v>
      </c>
    </row>
    <row r="151" spans="1:2" ht="12.75" customHeight="1" x14ac:dyDescent="0.2">
      <c r="A151" s="83" t="s">
        <v>221</v>
      </c>
      <c r="B151" s="84">
        <v>197.56</v>
      </c>
    </row>
    <row r="152" spans="1:2" ht="12.75" customHeight="1" x14ac:dyDescent="0.2">
      <c r="A152" s="83" t="s">
        <v>222</v>
      </c>
      <c r="B152" s="84">
        <v>58.09</v>
      </c>
    </row>
    <row r="153" spans="1:2" ht="12.75" customHeight="1" x14ac:dyDescent="0.2">
      <c r="A153" s="83" t="s">
        <v>223</v>
      </c>
      <c r="B153" s="84">
        <v>53.17</v>
      </c>
    </row>
    <row r="154" spans="1:2" ht="12.75" customHeight="1" x14ac:dyDescent="0.2">
      <c r="A154" s="83" t="s">
        <v>224</v>
      </c>
      <c r="B154" s="84">
        <v>116.21</v>
      </c>
    </row>
    <row r="155" spans="1:2" ht="12.75" customHeight="1" x14ac:dyDescent="0.2">
      <c r="A155" s="83" t="s">
        <v>225</v>
      </c>
      <c r="B155" s="84">
        <v>106.38</v>
      </c>
    </row>
    <row r="156" spans="1:2" ht="12.75" customHeight="1" x14ac:dyDescent="0.2">
      <c r="A156" s="83" t="s">
        <v>226</v>
      </c>
      <c r="B156" s="84">
        <v>58.09</v>
      </c>
    </row>
    <row r="157" spans="1:2" ht="12.75" customHeight="1" x14ac:dyDescent="0.2">
      <c r="A157" s="83" t="s">
        <v>227</v>
      </c>
      <c r="B157" s="84">
        <v>53.17</v>
      </c>
    </row>
    <row r="158" spans="1:2" ht="12.75" customHeight="1" x14ac:dyDescent="0.2">
      <c r="A158" s="83" t="s">
        <v>228</v>
      </c>
      <c r="B158" s="84">
        <v>116.21</v>
      </c>
    </row>
    <row r="159" spans="1:2" ht="12.75" customHeight="1" x14ac:dyDescent="0.2">
      <c r="A159" s="83" t="s">
        <v>229</v>
      </c>
      <c r="B159" s="84">
        <v>106.38</v>
      </c>
    </row>
    <row r="160" spans="1:2" ht="12.75" customHeight="1" x14ac:dyDescent="0.2">
      <c r="A160" s="83" t="s">
        <v>230</v>
      </c>
      <c r="B160" s="84">
        <v>839.27</v>
      </c>
    </row>
    <row r="161" spans="1:2" ht="12.75" customHeight="1" x14ac:dyDescent="0.2">
      <c r="A161" s="83" t="s">
        <v>231</v>
      </c>
      <c r="B161" s="84">
        <v>768.31</v>
      </c>
    </row>
    <row r="162" spans="1:2" ht="12.75" customHeight="1" x14ac:dyDescent="0.2">
      <c r="A162" s="83" t="s">
        <v>232</v>
      </c>
      <c r="B162" s="84">
        <v>765.5</v>
      </c>
    </row>
    <row r="163" spans="1:2" ht="12.75" customHeight="1" x14ac:dyDescent="0.2">
      <c r="A163" s="83" t="s">
        <v>233</v>
      </c>
      <c r="B163" s="84">
        <v>700.77</v>
      </c>
    </row>
    <row r="164" spans="1:2" ht="12.75" customHeight="1" x14ac:dyDescent="0.2">
      <c r="A164" s="83" t="s">
        <v>234</v>
      </c>
      <c r="B164" s="84">
        <v>765.5</v>
      </c>
    </row>
    <row r="165" spans="1:2" ht="12.75" customHeight="1" x14ac:dyDescent="0.2">
      <c r="A165" s="83" t="s">
        <v>235</v>
      </c>
      <c r="B165" s="84">
        <v>700.77</v>
      </c>
    </row>
    <row r="166" spans="1:2" ht="12.75" customHeight="1" x14ac:dyDescent="0.2">
      <c r="A166" s="83" t="s">
        <v>236</v>
      </c>
      <c r="B166" s="84">
        <v>543.26</v>
      </c>
    </row>
    <row r="167" spans="1:2" ht="12.75" customHeight="1" x14ac:dyDescent="0.2">
      <c r="A167" s="83" t="s">
        <v>237</v>
      </c>
      <c r="B167" s="84">
        <v>497.32</v>
      </c>
    </row>
    <row r="168" spans="1:2" ht="12.75" customHeight="1" x14ac:dyDescent="0.2">
      <c r="A168" s="83" t="s">
        <v>238</v>
      </c>
      <c r="B168" s="84">
        <v>1254.93</v>
      </c>
    </row>
    <row r="169" spans="1:2" ht="12.75" customHeight="1" x14ac:dyDescent="0.2">
      <c r="A169" s="83" t="s">
        <v>239</v>
      </c>
      <c r="B169" s="84">
        <v>1148.82</v>
      </c>
    </row>
    <row r="170" spans="1:2" ht="12.75" customHeight="1" x14ac:dyDescent="0.2">
      <c r="A170" s="83" t="s">
        <v>240</v>
      </c>
      <c r="B170" s="84">
        <v>1738.17</v>
      </c>
    </row>
    <row r="171" spans="1:2" ht="12.75" customHeight="1" x14ac:dyDescent="0.2">
      <c r="A171" s="83" t="s">
        <v>241</v>
      </c>
      <c r="B171" s="84">
        <v>1591.2</v>
      </c>
    </row>
    <row r="172" spans="1:2" ht="12.75" customHeight="1" x14ac:dyDescent="0.2">
      <c r="A172" s="83" t="s">
        <v>242</v>
      </c>
      <c r="B172" s="84">
        <v>16.510000000000002</v>
      </c>
    </row>
    <row r="173" spans="1:2" ht="12.75" customHeight="1" x14ac:dyDescent="0.2">
      <c r="A173" s="83" t="s">
        <v>243</v>
      </c>
      <c r="B173" s="84">
        <v>15.11</v>
      </c>
    </row>
    <row r="174" spans="1:2" ht="12.75" customHeight="1" x14ac:dyDescent="0.2">
      <c r="A174" s="83" t="s">
        <v>244</v>
      </c>
      <c r="B174" s="84">
        <v>49.94</v>
      </c>
    </row>
    <row r="175" spans="1:2" ht="12.75" customHeight="1" x14ac:dyDescent="0.2">
      <c r="A175" s="83" t="s">
        <v>245</v>
      </c>
      <c r="B175" s="84">
        <v>45.72</v>
      </c>
    </row>
    <row r="176" spans="1:2" ht="12.75" customHeight="1" x14ac:dyDescent="0.2">
      <c r="A176" s="83" t="s">
        <v>246</v>
      </c>
      <c r="B176" s="84">
        <v>128.85</v>
      </c>
    </row>
    <row r="177" spans="1:2" ht="12.75" customHeight="1" x14ac:dyDescent="0.2">
      <c r="A177" s="83" t="s">
        <v>247</v>
      </c>
      <c r="B177" s="84">
        <v>117.95</v>
      </c>
    </row>
    <row r="178" spans="1:2" ht="12.75" customHeight="1" x14ac:dyDescent="0.2">
      <c r="A178" s="83" t="s">
        <v>248</v>
      </c>
      <c r="B178" s="84">
        <v>227.98</v>
      </c>
    </row>
    <row r="179" spans="1:2" ht="12.75" customHeight="1" x14ac:dyDescent="0.2">
      <c r="A179" s="83" t="s">
        <v>249</v>
      </c>
      <c r="B179" s="84">
        <v>208.7</v>
      </c>
    </row>
    <row r="180" spans="1:2" ht="12.75" customHeight="1" x14ac:dyDescent="0.2">
      <c r="A180" s="83" t="s">
        <v>250</v>
      </c>
      <c r="B180" s="84">
        <v>227.98</v>
      </c>
    </row>
    <row r="181" spans="1:2" ht="12.75" customHeight="1" x14ac:dyDescent="0.2">
      <c r="A181" s="83" t="s">
        <v>251</v>
      </c>
      <c r="B181" s="84">
        <v>208.7</v>
      </c>
    </row>
    <row r="182" spans="1:2" ht="12.75" customHeight="1" x14ac:dyDescent="0.2">
      <c r="A182" s="83" t="s">
        <v>252</v>
      </c>
      <c r="B182" s="84">
        <v>227.98</v>
      </c>
    </row>
    <row r="183" spans="1:2" ht="12.75" customHeight="1" x14ac:dyDescent="0.2">
      <c r="A183" s="83" t="s">
        <v>253</v>
      </c>
      <c r="B183" s="84">
        <v>208.7</v>
      </c>
    </row>
    <row r="184" spans="1:2" ht="12.75" customHeight="1" x14ac:dyDescent="0.2">
      <c r="A184" s="83" t="s">
        <v>254</v>
      </c>
      <c r="B184" s="84">
        <v>69.37</v>
      </c>
    </row>
    <row r="185" spans="1:2" ht="12.75" customHeight="1" x14ac:dyDescent="0.2">
      <c r="A185" s="83" t="s">
        <v>255</v>
      </c>
      <c r="B185" s="84">
        <v>63.51</v>
      </c>
    </row>
    <row r="186" spans="1:2" ht="12.75" customHeight="1" x14ac:dyDescent="0.2">
      <c r="A186" s="83" t="s">
        <v>256</v>
      </c>
      <c r="B186" s="84">
        <v>33.29</v>
      </c>
    </row>
    <row r="187" spans="1:2" ht="12.75" customHeight="1" x14ac:dyDescent="0.2">
      <c r="A187" s="83" t="s">
        <v>257</v>
      </c>
      <c r="B187" s="84">
        <v>30.48</v>
      </c>
    </row>
    <row r="188" spans="1:2" ht="12.75" customHeight="1" x14ac:dyDescent="0.2">
      <c r="A188" s="83" t="s">
        <v>258</v>
      </c>
      <c r="B188" s="84">
        <v>18132.830000000002</v>
      </c>
    </row>
    <row r="189" spans="1:2" ht="12.75" customHeight="1" x14ac:dyDescent="0.2">
      <c r="A189" s="83" t="s">
        <v>259</v>
      </c>
      <c r="B189" s="84">
        <v>16599.64</v>
      </c>
    </row>
    <row r="190" spans="1:2" ht="12.75" customHeight="1" x14ac:dyDescent="0.2">
      <c r="A190" s="83" t="s">
        <v>260</v>
      </c>
      <c r="B190" s="84">
        <v>6044.27</v>
      </c>
    </row>
    <row r="191" spans="1:2" ht="12.75" customHeight="1" x14ac:dyDescent="0.2">
      <c r="A191" s="83" t="s">
        <v>261</v>
      </c>
      <c r="B191" s="84">
        <v>5533.2</v>
      </c>
    </row>
    <row r="192" spans="1:2" ht="12.75" customHeight="1" x14ac:dyDescent="0.2">
      <c r="A192" s="83" t="s">
        <v>262</v>
      </c>
      <c r="B192" s="84">
        <v>6044.27</v>
      </c>
    </row>
    <row r="193" spans="1:2" ht="12.75" customHeight="1" x14ac:dyDescent="0.2">
      <c r="A193" s="83" t="s">
        <v>263</v>
      </c>
      <c r="B193" s="84">
        <v>5533.2</v>
      </c>
    </row>
    <row r="194" spans="1:2" ht="12.75" customHeight="1" x14ac:dyDescent="0.2">
      <c r="A194" s="83" t="s">
        <v>264</v>
      </c>
      <c r="B194" s="84">
        <v>18132.830000000002</v>
      </c>
    </row>
    <row r="195" spans="1:2" ht="12.75" customHeight="1" x14ac:dyDescent="0.2">
      <c r="A195" s="83" t="s">
        <v>265</v>
      </c>
      <c r="B195" s="84">
        <v>16599.64</v>
      </c>
    </row>
    <row r="196" spans="1:2" ht="12.75" customHeight="1" x14ac:dyDescent="0.2">
      <c r="A196" s="83" t="s">
        <v>266</v>
      </c>
      <c r="B196" s="84">
        <v>18132.830000000002</v>
      </c>
    </row>
    <row r="197" spans="1:2" ht="12.75" customHeight="1" x14ac:dyDescent="0.2">
      <c r="A197" s="83" t="s">
        <v>267</v>
      </c>
      <c r="B197" s="84">
        <v>16599.64</v>
      </c>
    </row>
    <row r="198" spans="1:2" ht="12.75" customHeight="1" x14ac:dyDescent="0.2">
      <c r="A198" s="83" t="s">
        <v>268</v>
      </c>
      <c r="B198" s="84">
        <v>18132.830000000002</v>
      </c>
    </row>
    <row r="199" spans="1:2" ht="12.75" customHeight="1" x14ac:dyDescent="0.2">
      <c r="A199" s="83" t="s">
        <v>269</v>
      </c>
      <c r="B199" s="84">
        <v>16599.64</v>
      </c>
    </row>
    <row r="200" spans="1:2" ht="12.75" customHeight="1" x14ac:dyDescent="0.2">
      <c r="A200" s="83" t="s">
        <v>270</v>
      </c>
      <c r="B200" s="84">
        <v>18132.830000000002</v>
      </c>
    </row>
    <row r="201" spans="1:2" ht="12.75" customHeight="1" x14ac:dyDescent="0.2">
      <c r="A201" s="83" t="s">
        <v>271</v>
      </c>
      <c r="B201" s="84">
        <v>16599.64</v>
      </c>
    </row>
    <row r="202" spans="1:2" ht="12.75" customHeight="1" x14ac:dyDescent="0.2">
      <c r="A202" s="83" t="s">
        <v>272</v>
      </c>
      <c r="B202" s="84">
        <v>118687.7</v>
      </c>
    </row>
    <row r="203" spans="1:2" ht="12.75" customHeight="1" x14ac:dyDescent="0.2">
      <c r="A203" s="83" t="s">
        <v>273</v>
      </c>
      <c r="B203" s="84">
        <v>108652.24</v>
      </c>
    </row>
    <row r="204" spans="1:2" ht="12.75" customHeight="1" x14ac:dyDescent="0.2">
      <c r="A204" s="83" t="s">
        <v>274</v>
      </c>
      <c r="B204" s="84">
        <v>43471.71</v>
      </c>
    </row>
    <row r="205" spans="1:2" ht="12.75" customHeight="1" x14ac:dyDescent="0.2">
      <c r="A205" s="83" t="s">
        <v>275</v>
      </c>
      <c r="B205" s="84">
        <v>39796.03</v>
      </c>
    </row>
    <row r="206" spans="1:2" ht="12.75" customHeight="1" x14ac:dyDescent="0.2">
      <c r="A206" s="83" t="s">
        <v>276</v>
      </c>
      <c r="B206" s="84">
        <v>443.45</v>
      </c>
    </row>
    <row r="207" spans="1:2" ht="12.75" customHeight="1" x14ac:dyDescent="0.2">
      <c r="A207" s="83" t="s">
        <v>277</v>
      </c>
      <c r="B207" s="84">
        <v>395.04</v>
      </c>
    </row>
    <row r="208" spans="1:2" ht="12.75" customHeight="1" x14ac:dyDescent="0.2">
      <c r="A208" s="83" t="s">
        <v>278</v>
      </c>
      <c r="B208" s="84">
        <v>441.74</v>
      </c>
    </row>
    <row r="209" spans="1:2" ht="12.75" customHeight="1" x14ac:dyDescent="0.2">
      <c r="A209" s="83" t="s">
        <v>279</v>
      </c>
      <c r="B209" s="84">
        <v>390.51</v>
      </c>
    </row>
    <row r="210" spans="1:2" ht="12.75" customHeight="1" x14ac:dyDescent="0.2">
      <c r="A210" s="83" t="s">
        <v>280</v>
      </c>
      <c r="B210" s="84">
        <v>441.74</v>
      </c>
    </row>
    <row r="211" spans="1:2" ht="12.75" customHeight="1" x14ac:dyDescent="0.2">
      <c r="A211" s="83" t="s">
        <v>281</v>
      </c>
      <c r="B211" s="84">
        <v>390.51</v>
      </c>
    </row>
    <row r="212" spans="1:2" ht="12.75" customHeight="1" x14ac:dyDescent="0.2">
      <c r="A212" s="83" t="s">
        <v>282</v>
      </c>
      <c r="B212" s="84">
        <v>2025.18</v>
      </c>
    </row>
    <row r="213" spans="1:2" ht="12.75" customHeight="1" x14ac:dyDescent="0.2">
      <c r="A213" s="83" t="s">
        <v>283</v>
      </c>
      <c r="B213" s="84">
        <v>1853.94</v>
      </c>
    </row>
    <row r="214" spans="1:2" ht="12.75" customHeight="1" x14ac:dyDescent="0.2">
      <c r="A214" s="83" t="s">
        <v>284</v>
      </c>
      <c r="B214" s="84">
        <v>3395.02</v>
      </c>
    </row>
    <row r="215" spans="1:2" ht="12.75" customHeight="1" x14ac:dyDescent="0.2">
      <c r="A215" s="83" t="s">
        <v>285</v>
      </c>
      <c r="B215" s="84">
        <v>3107.96</v>
      </c>
    </row>
    <row r="216" spans="1:2" ht="12.75" customHeight="1" x14ac:dyDescent="0.2">
      <c r="A216" s="83" t="s">
        <v>286</v>
      </c>
      <c r="B216" s="84">
        <v>3395.02</v>
      </c>
    </row>
    <row r="217" spans="1:2" ht="12.75" customHeight="1" x14ac:dyDescent="0.2">
      <c r="A217" s="83" t="s">
        <v>287</v>
      </c>
      <c r="B217" s="84">
        <v>3107.96</v>
      </c>
    </row>
    <row r="218" spans="1:2" ht="12.75" customHeight="1" x14ac:dyDescent="0.2">
      <c r="A218" s="83" t="s">
        <v>288</v>
      </c>
      <c r="B218" s="84">
        <v>71.349999999999994</v>
      </c>
    </row>
    <row r="219" spans="1:2" ht="12.75" customHeight="1" x14ac:dyDescent="0.2">
      <c r="A219" s="83" t="s">
        <v>289</v>
      </c>
      <c r="B219" s="84">
        <v>66.98</v>
      </c>
    </row>
    <row r="220" spans="1:2" ht="12.75" customHeight="1" x14ac:dyDescent="0.2">
      <c r="A220" s="83" t="s">
        <v>290</v>
      </c>
      <c r="B220" s="84">
        <v>114.69</v>
      </c>
    </row>
    <row r="221" spans="1:2" ht="12.75" customHeight="1" x14ac:dyDescent="0.2">
      <c r="A221" s="83" t="s">
        <v>291</v>
      </c>
      <c r="B221" s="84">
        <v>109.02</v>
      </c>
    </row>
    <row r="222" spans="1:2" ht="12.75" customHeight="1" x14ac:dyDescent="0.2">
      <c r="A222" s="83" t="s">
        <v>292</v>
      </c>
      <c r="B222" s="84">
        <v>246.25</v>
      </c>
    </row>
    <row r="223" spans="1:2" ht="12.75" customHeight="1" x14ac:dyDescent="0.2">
      <c r="A223" s="83" t="s">
        <v>293</v>
      </c>
      <c r="B223" s="84">
        <v>236.62</v>
      </c>
    </row>
    <row r="224" spans="1:2" ht="12.75" customHeight="1" x14ac:dyDescent="0.2">
      <c r="A224" s="83" t="s">
        <v>294</v>
      </c>
      <c r="B224" s="84">
        <v>25.21</v>
      </c>
    </row>
    <row r="225" spans="1:2" ht="12.75" customHeight="1" x14ac:dyDescent="0.2">
      <c r="A225" s="83" t="s">
        <v>295</v>
      </c>
      <c r="B225" s="84">
        <v>23.28</v>
      </c>
    </row>
    <row r="226" spans="1:2" ht="12.75" customHeight="1" x14ac:dyDescent="0.2">
      <c r="A226" s="83" t="s">
        <v>296</v>
      </c>
      <c r="B226" s="84">
        <v>32.07</v>
      </c>
    </row>
    <row r="227" spans="1:2" ht="12.75" customHeight="1" x14ac:dyDescent="0.2">
      <c r="A227" s="83" t="s">
        <v>297</v>
      </c>
      <c r="B227" s="84">
        <v>29.84</v>
      </c>
    </row>
    <row r="228" spans="1:2" ht="12.75" customHeight="1" x14ac:dyDescent="0.2">
      <c r="A228" s="83" t="s">
        <v>298</v>
      </c>
      <c r="B228" s="84">
        <v>47.86</v>
      </c>
    </row>
    <row r="229" spans="1:2" ht="12.75" customHeight="1" x14ac:dyDescent="0.2">
      <c r="A229" s="83" t="s">
        <v>299</v>
      </c>
      <c r="B229" s="84">
        <v>45.16</v>
      </c>
    </row>
    <row r="230" spans="1:2" ht="12.75" customHeight="1" x14ac:dyDescent="0.2">
      <c r="A230" s="83" t="s">
        <v>300</v>
      </c>
      <c r="B230" s="84">
        <v>224.65</v>
      </c>
    </row>
    <row r="231" spans="1:2" ht="12.75" customHeight="1" x14ac:dyDescent="0.2">
      <c r="A231" s="83" t="s">
        <v>301</v>
      </c>
      <c r="B231" s="84">
        <v>205.65</v>
      </c>
    </row>
    <row r="232" spans="1:2" ht="12.75" customHeight="1" x14ac:dyDescent="0.2">
      <c r="A232" s="83" t="s">
        <v>302</v>
      </c>
      <c r="B232" s="84">
        <v>166.01</v>
      </c>
    </row>
    <row r="233" spans="1:2" ht="12.75" customHeight="1" x14ac:dyDescent="0.2">
      <c r="A233" s="83" t="s">
        <v>303</v>
      </c>
      <c r="B233" s="84">
        <v>151.97</v>
      </c>
    </row>
    <row r="234" spans="1:2" ht="12.75" customHeight="1" x14ac:dyDescent="0.2">
      <c r="A234" s="83" t="s">
        <v>304</v>
      </c>
      <c r="B234" s="84">
        <v>224.65</v>
      </c>
    </row>
    <row r="235" spans="1:2" ht="12.75" customHeight="1" x14ac:dyDescent="0.2">
      <c r="A235" s="83" t="s">
        <v>305</v>
      </c>
      <c r="B235" s="84">
        <v>205.65</v>
      </c>
    </row>
    <row r="236" spans="1:2" ht="12.75" customHeight="1" x14ac:dyDescent="0.2">
      <c r="A236" s="83" t="s">
        <v>306</v>
      </c>
      <c r="B236" s="84">
        <v>243.45</v>
      </c>
    </row>
    <row r="237" spans="1:2" ht="12.75" customHeight="1" x14ac:dyDescent="0.2">
      <c r="A237" s="83" t="s">
        <v>307</v>
      </c>
      <c r="B237" s="84">
        <v>222.86</v>
      </c>
    </row>
    <row r="238" spans="1:2" ht="12.75" customHeight="1" x14ac:dyDescent="0.2">
      <c r="A238" s="83" t="s">
        <v>308</v>
      </c>
      <c r="B238" s="84">
        <v>243.45</v>
      </c>
    </row>
    <row r="239" spans="1:2" ht="12.75" customHeight="1" x14ac:dyDescent="0.2">
      <c r="A239" s="83" t="s">
        <v>309</v>
      </c>
      <c r="B239" s="84">
        <v>222.86</v>
      </c>
    </row>
    <row r="240" spans="1:2" ht="12.75" customHeight="1" x14ac:dyDescent="0.2">
      <c r="A240" s="83" t="s">
        <v>310</v>
      </c>
      <c r="B240" s="84">
        <v>478.59</v>
      </c>
    </row>
    <row r="241" spans="1:2" ht="12.75" customHeight="1" x14ac:dyDescent="0.2">
      <c r="A241" s="83" t="s">
        <v>311</v>
      </c>
      <c r="B241" s="84">
        <v>438.12</v>
      </c>
    </row>
    <row r="242" spans="1:2" ht="12.75" customHeight="1" x14ac:dyDescent="0.2">
      <c r="A242" s="83" t="s">
        <v>312</v>
      </c>
      <c r="B242" s="84">
        <v>399.5</v>
      </c>
    </row>
    <row r="243" spans="1:2" ht="12.75" customHeight="1" x14ac:dyDescent="0.2">
      <c r="A243" s="83" t="s">
        <v>313</v>
      </c>
      <c r="B243" s="84">
        <v>365.72</v>
      </c>
    </row>
    <row r="244" spans="1:2" ht="12.75" customHeight="1" x14ac:dyDescent="0.2">
      <c r="A244" s="83" t="s">
        <v>314</v>
      </c>
      <c r="B244" s="84">
        <v>337.08</v>
      </c>
    </row>
    <row r="245" spans="1:2" ht="12.75" customHeight="1" x14ac:dyDescent="0.2">
      <c r="A245" s="83" t="s">
        <v>315</v>
      </c>
      <c r="B245" s="84">
        <v>308.58</v>
      </c>
    </row>
    <row r="246" spans="1:2" ht="12.75" customHeight="1" x14ac:dyDescent="0.2">
      <c r="A246" s="83" t="s">
        <v>316</v>
      </c>
      <c r="B246" s="84">
        <v>366.22</v>
      </c>
    </row>
    <row r="247" spans="1:2" ht="12.75" customHeight="1" x14ac:dyDescent="0.2">
      <c r="A247" s="83" t="s">
        <v>317</v>
      </c>
      <c r="B247" s="84">
        <v>335.26</v>
      </c>
    </row>
    <row r="248" spans="1:2" ht="12.75" customHeight="1" x14ac:dyDescent="0.2">
      <c r="A248" s="83" t="s">
        <v>318</v>
      </c>
      <c r="B248" s="84">
        <v>638.80999999999995</v>
      </c>
    </row>
    <row r="249" spans="1:2" ht="12.75" customHeight="1" x14ac:dyDescent="0.2">
      <c r="A249" s="83" t="s">
        <v>319</v>
      </c>
      <c r="B249" s="84">
        <v>584.79999999999995</v>
      </c>
    </row>
    <row r="250" spans="1:2" ht="12.75" customHeight="1" x14ac:dyDescent="0.2">
      <c r="A250" s="83" t="s">
        <v>320</v>
      </c>
      <c r="B250" s="84">
        <v>318.35000000000002</v>
      </c>
    </row>
    <row r="251" spans="1:2" ht="12.75" customHeight="1" x14ac:dyDescent="0.2">
      <c r="A251" s="83" t="s">
        <v>321</v>
      </c>
      <c r="B251" s="84">
        <v>291.44</v>
      </c>
    </row>
    <row r="252" spans="1:2" ht="12.75" customHeight="1" x14ac:dyDescent="0.2">
      <c r="A252" s="83" t="s">
        <v>322</v>
      </c>
      <c r="B252" s="84">
        <v>224.72</v>
      </c>
    </row>
    <row r="253" spans="1:2" ht="12.75" customHeight="1" x14ac:dyDescent="0.2">
      <c r="A253" s="83" t="s">
        <v>323</v>
      </c>
      <c r="B253" s="84">
        <v>205.72</v>
      </c>
    </row>
    <row r="254" spans="1:2" ht="12.75" customHeight="1" x14ac:dyDescent="0.2">
      <c r="A254" s="83" t="s">
        <v>324</v>
      </c>
      <c r="B254" s="84">
        <v>208.07</v>
      </c>
    </row>
    <row r="255" spans="1:2" ht="12.75" customHeight="1" x14ac:dyDescent="0.2">
      <c r="A255" s="83" t="s">
        <v>325</v>
      </c>
      <c r="B255" s="84">
        <v>190.47</v>
      </c>
    </row>
    <row r="256" spans="1:2" ht="12.75" customHeight="1" x14ac:dyDescent="0.2">
      <c r="A256" s="83" t="s">
        <v>326</v>
      </c>
      <c r="B256" s="84">
        <v>815.68</v>
      </c>
    </row>
    <row r="257" spans="1:2" ht="12.75" customHeight="1" x14ac:dyDescent="0.2">
      <c r="A257" s="83" t="s">
        <v>327</v>
      </c>
      <c r="B257" s="84">
        <v>746.71</v>
      </c>
    </row>
    <row r="258" spans="1:2" ht="12.75" customHeight="1" x14ac:dyDescent="0.2">
      <c r="A258" s="83" t="s">
        <v>328</v>
      </c>
      <c r="B258" s="84">
        <v>199.16</v>
      </c>
    </row>
    <row r="259" spans="1:2" ht="12.75" customHeight="1" x14ac:dyDescent="0.2">
      <c r="A259" s="83" t="s">
        <v>329</v>
      </c>
      <c r="B259" s="84">
        <v>182.32</v>
      </c>
    </row>
    <row r="260" spans="1:2" ht="12.75" customHeight="1" x14ac:dyDescent="0.2">
      <c r="A260" s="83" t="s">
        <v>330</v>
      </c>
      <c r="B260" s="84">
        <v>298.82</v>
      </c>
    </row>
    <row r="261" spans="1:2" ht="12.75" customHeight="1" x14ac:dyDescent="0.2">
      <c r="A261" s="83" t="s">
        <v>331</v>
      </c>
      <c r="B261" s="84">
        <v>273.56</v>
      </c>
    </row>
    <row r="262" spans="1:2" ht="12.75" customHeight="1" x14ac:dyDescent="0.2">
      <c r="A262" s="83" t="s">
        <v>332</v>
      </c>
      <c r="B262" s="84">
        <v>298.82</v>
      </c>
    </row>
    <row r="263" spans="1:2" ht="12.75" customHeight="1" x14ac:dyDescent="0.2">
      <c r="A263" s="83" t="s">
        <v>333</v>
      </c>
      <c r="B263" s="84">
        <v>273.56</v>
      </c>
    </row>
    <row r="264" spans="1:2" ht="12.75" customHeight="1" x14ac:dyDescent="0.2">
      <c r="A264" s="83" t="s">
        <v>334</v>
      </c>
      <c r="B264" s="84">
        <v>237.94</v>
      </c>
    </row>
    <row r="265" spans="1:2" ht="12.75" customHeight="1" x14ac:dyDescent="0.2">
      <c r="A265" s="83" t="s">
        <v>335</v>
      </c>
      <c r="B265" s="84">
        <v>217.82</v>
      </c>
    </row>
    <row r="266" spans="1:2" ht="12.75" customHeight="1" x14ac:dyDescent="0.2">
      <c r="A266" s="83" t="s">
        <v>336</v>
      </c>
      <c r="B266" s="84">
        <v>258.98</v>
      </c>
    </row>
    <row r="267" spans="1:2" ht="12.75" customHeight="1" x14ac:dyDescent="0.2">
      <c r="A267" s="83" t="s">
        <v>337</v>
      </c>
      <c r="B267" s="84">
        <v>237.08</v>
      </c>
    </row>
    <row r="268" spans="1:2" ht="12.75" customHeight="1" x14ac:dyDescent="0.2">
      <c r="A268" s="83" t="s">
        <v>338</v>
      </c>
      <c r="B268" s="84">
        <v>289.97000000000003</v>
      </c>
    </row>
    <row r="269" spans="1:2" ht="12.75" customHeight="1" x14ac:dyDescent="0.2">
      <c r="A269" s="83" t="s">
        <v>339</v>
      </c>
      <c r="B269" s="84">
        <v>265.45</v>
      </c>
    </row>
    <row r="270" spans="1:2" ht="12.75" customHeight="1" x14ac:dyDescent="0.2">
      <c r="A270" s="83" t="s">
        <v>340</v>
      </c>
      <c r="B270" s="84">
        <v>298.82</v>
      </c>
    </row>
    <row r="271" spans="1:2" ht="12.75" customHeight="1" x14ac:dyDescent="0.2">
      <c r="A271" s="83" t="s">
        <v>341</v>
      </c>
      <c r="B271" s="84">
        <v>273.56</v>
      </c>
    </row>
    <row r="272" spans="1:2" ht="12.75" customHeight="1" x14ac:dyDescent="0.2">
      <c r="A272" s="83" t="s">
        <v>342</v>
      </c>
      <c r="B272" s="84">
        <v>298.82</v>
      </c>
    </row>
    <row r="273" spans="1:2" ht="12.75" customHeight="1" x14ac:dyDescent="0.2">
      <c r="A273" s="83" t="s">
        <v>343</v>
      </c>
      <c r="B273" s="84">
        <v>273.56</v>
      </c>
    </row>
    <row r="274" spans="1:2" ht="12.75" customHeight="1" x14ac:dyDescent="0.2">
      <c r="A274" s="83" t="s">
        <v>344</v>
      </c>
      <c r="B274" s="84">
        <v>337.08</v>
      </c>
    </row>
    <row r="275" spans="1:2" ht="12.75" customHeight="1" x14ac:dyDescent="0.2">
      <c r="A275" s="83" t="s">
        <v>345</v>
      </c>
      <c r="B275" s="84">
        <v>308.58</v>
      </c>
    </row>
    <row r="276" spans="1:2" ht="12.75" customHeight="1" x14ac:dyDescent="0.2">
      <c r="A276" s="83" t="s">
        <v>346</v>
      </c>
      <c r="B276" s="84">
        <v>543.09</v>
      </c>
    </row>
    <row r="277" spans="1:2" ht="12.75" customHeight="1" x14ac:dyDescent="0.2">
      <c r="A277" s="83" t="s">
        <v>347</v>
      </c>
      <c r="B277" s="84">
        <v>497.17</v>
      </c>
    </row>
    <row r="278" spans="1:2" ht="12.75" customHeight="1" x14ac:dyDescent="0.2">
      <c r="A278" s="83" t="s">
        <v>348</v>
      </c>
      <c r="B278" s="84">
        <v>239.07</v>
      </c>
    </row>
    <row r="279" spans="1:2" ht="12.75" customHeight="1" x14ac:dyDescent="0.2">
      <c r="A279" s="83" t="s">
        <v>349</v>
      </c>
      <c r="B279" s="84">
        <v>218.85</v>
      </c>
    </row>
    <row r="280" spans="1:2" ht="12.75" customHeight="1" x14ac:dyDescent="0.2">
      <c r="A280" s="83" t="s">
        <v>350</v>
      </c>
      <c r="B280" s="84">
        <v>2254.9299999999998</v>
      </c>
    </row>
    <row r="281" spans="1:2" ht="12.75" customHeight="1" x14ac:dyDescent="0.2">
      <c r="A281" s="83" t="s">
        <v>351</v>
      </c>
      <c r="B281" s="84">
        <v>2064.27</v>
      </c>
    </row>
    <row r="282" spans="1:2" ht="12.75" customHeight="1" x14ac:dyDescent="0.2">
      <c r="A282" s="83" t="s">
        <v>352</v>
      </c>
      <c r="B282" s="84">
        <v>498.05</v>
      </c>
    </row>
    <row r="283" spans="1:2" ht="12.75" customHeight="1" x14ac:dyDescent="0.2">
      <c r="A283" s="83" t="s">
        <v>353</v>
      </c>
      <c r="B283" s="84">
        <v>455.94</v>
      </c>
    </row>
    <row r="284" spans="1:2" ht="12.75" customHeight="1" x14ac:dyDescent="0.2">
      <c r="A284" s="83" t="s">
        <v>354</v>
      </c>
      <c r="B284" s="84">
        <v>289.97000000000003</v>
      </c>
    </row>
    <row r="285" spans="1:2" ht="12.75" customHeight="1" x14ac:dyDescent="0.2">
      <c r="A285" s="83" t="s">
        <v>355</v>
      </c>
      <c r="B285" s="84">
        <v>265.45</v>
      </c>
    </row>
    <row r="286" spans="1:2" ht="12.75" customHeight="1" x14ac:dyDescent="0.2">
      <c r="A286" s="83" t="s">
        <v>356</v>
      </c>
      <c r="B286" s="84">
        <v>199.16</v>
      </c>
    </row>
    <row r="287" spans="1:2" ht="12.75" customHeight="1" x14ac:dyDescent="0.2">
      <c r="A287" s="83" t="s">
        <v>357</v>
      </c>
      <c r="B287" s="84">
        <v>182.32</v>
      </c>
    </row>
    <row r="288" spans="1:2" ht="12.75" customHeight="1" x14ac:dyDescent="0.2">
      <c r="A288" s="83" t="s">
        <v>358</v>
      </c>
      <c r="B288" s="84">
        <v>284.60000000000002</v>
      </c>
    </row>
    <row r="289" spans="1:2" ht="12.75" customHeight="1" x14ac:dyDescent="0.2">
      <c r="A289" s="83" t="s">
        <v>359</v>
      </c>
      <c r="B289" s="84">
        <v>260.54000000000002</v>
      </c>
    </row>
    <row r="290" spans="1:2" ht="12.75" customHeight="1" x14ac:dyDescent="0.2">
      <c r="A290" s="83" t="s">
        <v>360</v>
      </c>
      <c r="B290" s="84">
        <v>442.73</v>
      </c>
    </row>
    <row r="291" spans="1:2" ht="12.75" customHeight="1" x14ac:dyDescent="0.2">
      <c r="A291" s="83" t="s">
        <v>361</v>
      </c>
      <c r="B291" s="84">
        <v>405.29</v>
      </c>
    </row>
    <row r="292" spans="1:2" ht="12.75" customHeight="1" x14ac:dyDescent="0.2">
      <c r="A292" s="83" t="s">
        <v>362</v>
      </c>
      <c r="B292" s="84">
        <v>442.73</v>
      </c>
    </row>
    <row r="293" spans="1:2" ht="12.75" customHeight="1" x14ac:dyDescent="0.2">
      <c r="A293" s="83" t="s">
        <v>363</v>
      </c>
      <c r="B293" s="84">
        <v>405.29</v>
      </c>
    </row>
    <row r="294" spans="1:2" ht="12.75" customHeight="1" x14ac:dyDescent="0.2">
      <c r="A294" s="83" t="s">
        <v>364</v>
      </c>
      <c r="B294" s="84">
        <v>442.73</v>
      </c>
    </row>
    <row r="295" spans="1:2" ht="12.75" customHeight="1" x14ac:dyDescent="0.2">
      <c r="A295" s="83" t="s">
        <v>365</v>
      </c>
      <c r="B295" s="84">
        <v>405.29</v>
      </c>
    </row>
    <row r="296" spans="1:2" ht="12.75" customHeight="1" x14ac:dyDescent="0.2">
      <c r="A296" s="83" t="s">
        <v>366</v>
      </c>
      <c r="B296" s="84">
        <v>332.04</v>
      </c>
    </row>
    <row r="297" spans="1:2" ht="12.75" customHeight="1" x14ac:dyDescent="0.2">
      <c r="A297" s="83" t="s">
        <v>367</v>
      </c>
      <c r="B297" s="84">
        <v>303.95999999999998</v>
      </c>
    </row>
    <row r="298" spans="1:2" ht="12.75" customHeight="1" x14ac:dyDescent="0.2">
      <c r="A298" s="83" t="s">
        <v>368</v>
      </c>
      <c r="B298" s="84">
        <v>297.24</v>
      </c>
    </row>
    <row r="299" spans="1:2" ht="12.75" customHeight="1" x14ac:dyDescent="0.2">
      <c r="A299" s="83" t="s">
        <v>369</v>
      </c>
      <c r="B299" s="84">
        <v>272.11</v>
      </c>
    </row>
    <row r="300" spans="1:2" ht="12.75" customHeight="1" x14ac:dyDescent="0.2">
      <c r="A300" s="83" t="s">
        <v>370</v>
      </c>
      <c r="B300" s="84">
        <v>553.4</v>
      </c>
    </row>
    <row r="301" spans="1:2" ht="12.75" customHeight="1" x14ac:dyDescent="0.2">
      <c r="A301" s="83" t="s">
        <v>371</v>
      </c>
      <c r="B301" s="84">
        <v>506.61</v>
      </c>
    </row>
    <row r="302" spans="1:2" ht="12.75" customHeight="1" x14ac:dyDescent="0.2">
      <c r="A302" s="83" t="s">
        <v>372</v>
      </c>
      <c r="B302" s="84">
        <v>221.35</v>
      </c>
    </row>
    <row r="303" spans="1:2" ht="12.75" customHeight="1" x14ac:dyDescent="0.2">
      <c r="A303" s="83" t="s">
        <v>373</v>
      </c>
      <c r="B303" s="84">
        <v>202.64</v>
      </c>
    </row>
    <row r="304" spans="1:2" ht="12.75" customHeight="1" x14ac:dyDescent="0.2">
      <c r="A304" s="83" t="s">
        <v>374</v>
      </c>
      <c r="B304" s="84">
        <v>132.81</v>
      </c>
    </row>
    <row r="305" spans="1:2" ht="12.75" customHeight="1" x14ac:dyDescent="0.2">
      <c r="A305" s="83" t="s">
        <v>375</v>
      </c>
      <c r="B305" s="84">
        <v>121.58</v>
      </c>
    </row>
    <row r="306" spans="1:2" ht="12.75" customHeight="1" x14ac:dyDescent="0.2">
      <c r="A306" s="83" t="s">
        <v>376</v>
      </c>
      <c r="B306" s="84">
        <v>521.48</v>
      </c>
    </row>
    <row r="307" spans="1:2" ht="12.75" customHeight="1" x14ac:dyDescent="0.2">
      <c r="A307" s="83" t="s">
        <v>377</v>
      </c>
      <c r="B307" s="84">
        <v>477.39</v>
      </c>
    </row>
    <row r="308" spans="1:2" ht="12.75" customHeight="1" x14ac:dyDescent="0.2">
      <c r="A308" s="83" t="s">
        <v>378</v>
      </c>
      <c r="B308" s="84">
        <v>1254.93</v>
      </c>
    </row>
    <row r="309" spans="1:2" ht="12.75" customHeight="1" x14ac:dyDescent="0.2">
      <c r="A309" s="83" t="s">
        <v>379</v>
      </c>
      <c r="B309" s="84">
        <v>1148.82</v>
      </c>
    </row>
    <row r="310" spans="1:2" ht="12.75" customHeight="1" x14ac:dyDescent="0.2">
      <c r="A310" s="83" t="s">
        <v>380</v>
      </c>
      <c r="B310" s="84">
        <v>186.57</v>
      </c>
    </row>
    <row r="311" spans="1:2" ht="12.75" customHeight="1" x14ac:dyDescent="0.2">
      <c r="A311" s="83" t="s">
        <v>381</v>
      </c>
      <c r="B311" s="84">
        <v>170.8</v>
      </c>
    </row>
    <row r="312" spans="1:2" ht="12.75" customHeight="1" x14ac:dyDescent="0.2">
      <c r="A312" s="83" t="s">
        <v>382</v>
      </c>
      <c r="B312" s="84">
        <v>315.01</v>
      </c>
    </row>
    <row r="313" spans="1:2" ht="12.75" customHeight="1" x14ac:dyDescent="0.2">
      <c r="A313" s="83" t="s">
        <v>383</v>
      </c>
      <c r="B313" s="84">
        <v>288.37</v>
      </c>
    </row>
    <row r="314" spans="1:2" ht="12.75" customHeight="1" x14ac:dyDescent="0.2">
      <c r="A314" s="83" t="s">
        <v>384</v>
      </c>
      <c r="B314" s="84">
        <v>2254.9299999999998</v>
      </c>
    </row>
    <row r="315" spans="1:2" ht="12.75" customHeight="1" x14ac:dyDescent="0.2">
      <c r="A315" s="83" t="s">
        <v>385</v>
      </c>
      <c r="B315" s="84">
        <v>2064.27</v>
      </c>
    </row>
    <row r="316" spans="1:2" ht="12.75" customHeight="1" x14ac:dyDescent="0.2">
      <c r="A316" s="83" t="s">
        <v>386</v>
      </c>
      <c r="B316" s="84">
        <v>395.36</v>
      </c>
    </row>
    <row r="317" spans="1:2" ht="12.75" customHeight="1" x14ac:dyDescent="0.2">
      <c r="A317" s="83" t="s">
        <v>387</v>
      </c>
      <c r="B317" s="84">
        <v>361.93</v>
      </c>
    </row>
    <row r="318" spans="1:2" ht="12.75" customHeight="1" x14ac:dyDescent="0.2">
      <c r="A318" s="83" t="s">
        <v>388</v>
      </c>
      <c r="B318" s="84">
        <v>197.36</v>
      </c>
    </row>
    <row r="319" spans="1:2" ht="12.75" customHeight="1" x14ac:dyDescent="0.2">
      <c r="A319" s="83" t="s">
        <v>389</v>
      </c>
      <c r="B319" s="84">
        <v>180.67</v>
      </c>
    </row>
    <row r="320" spans="1:2" ht="12.75" customHeight="1" x14ac:dyDescent="0.2">
      <c r="A320" s="83" t="s">
        <v>390</v>
      </c>
      <c r="B320" s="84">
        <v>56.37</v>
      </c>
    </row>
    <row r="321" spans="1:2" ht="12.75" customHeight="1" x14ac:dyDescent="0.2">
      <c r="A321" s="83" t="s">
        <v>391</v>
      </c>
      <c r="B321" s="84">
        <v>51.6</v>
      </c>
    </row>
    <row r="322" spans="1:2" ht="12.75" customHeight="1" x14ac:dyDescent="0.2">
      <c r="A322" s="83" t="s">
        <v>392</v>
      </c>
      <c r="B322" s="84">
        <v>67.66</v>
      </c>
    </row>
    <row r="323" spans="1:2" ht="12.75" customHeight="1" x14ac:dyDescent="0.2">
      <c r="A323" s="83" t="s">
        <v>393</v>
      </c>
      <c r="B323" s="84">
        <v>61.94</v>
      </c>
    </row>
    <row r="324" spans="1:2" ht="12.75" customHeight="1" x14ac:dyDescent="0.2">
      <c r="A324" s="83" t="s">
        <v>394</v>
      </c>
      <c r="B324" s="84">
        <v>196.95</v>
      </c>
    </row>
    <row r="325" spans="1:2" ht="12.75" customHeight="1" x14ac:dyDescent="0.2">
      <c r="A325" s="83" t="s">
        <v>395</v>
      </c>
      <c r="B325" s="84">
        <v>180.3</v>
      </c>
    </row>
    <row r="326" spans="1:2" ht="12.75" customHeight="1" x14ac:dyDescent="0.2">
      <c r="A326" s="83" t="s">
        <v>396</v>
      </c>
      <c r="B326" s="84">
        <v>196.95</v>
      </c>
    </row>
    <row r="327" spans="1:2" ht="12.75" customHeight="1" x14ac:dyDescent="0.2">
      <c r="A327" s="83" t="s">
        <v>397</v>
      </c>
      <c r="B327" s="84">
        <v>180.3</v>
      </c>
    </row>
    <row r="328" spans="1:2" ht="12.75" customHeight="1" x14ac:dyDescent="0.2">
      <c r="A328" s="83" t="s">
        <v>398</v>
      </c>
      <c r="B328" s="84">
        <v>120.27</v>
      </c>
    </row>
    <row r="329" spans="1:2" ht="12.75" customHeight="1" x14ac:dyDescent="0.2">
      <c r="A329" s="83" t="s">
        <v>399</v>
      </c>
      <c r="B329" s="84">
        <v>110.1</v>
      </c>
    </row>
    <row r="330" spans="1:2" ht="12.75" customHeight="1" x14ac:dyDescent="0.2">
      <c r="A330" s="83" t="s">
        <v>400</v>
      </c>
      <c r="B330" s="84">
        <v>4338.59</v>
      </c>
    </row>
    <row r="331" spans="1:2" ht="12.75" customHeight="1" x14ac:dyDescent="0.2">
      <c r="A331" s="83" t="s">
        <v>401</v>
      </c>
      <c r="B331" s="84">
        <v>3971.75</v>
      </c>
    </row>
    <row r="332" spans="1:2" ht="12.75" customHeight="1" x14ac:dyDescent="0.2">
      <c r="A332" s="83" t="s">
        <v>402</v>
      </c>
      <c r="B332" s="84">
        <v>224.65</v>
      </c>
    </row>
    <row r="333" spans="1:2" ht="12.75" customHeight="1" x14ac:dyDescent="0.2">
      <c r="A333" s="83" t="s">
        <v>403</v>
      </c>
      <c r="B333" s="84">
        <v>205.65</v>
      </c>
    </row>
    <row r="334" spans="1:2" ht="12.75" customHeight="1" x14ac:dyDescent="0.2">
      <c r="A334" s="83" t="s">
        <v>404</v>
      </c>
      <c r="B334" s="84">
        <v>224.65</v>
      </c>
    </row>
    <row r="335" spans="1:2" ht="12.75" customHeight="1" x14ac:dyDescent="0.2">
      <c r="A335" s="83" t="s">
        <v>405</v>
      </c>
      <c r="B335" s="84">
        <v>205.65</v>
      </c>
    </row>
    <row r="336" spans="1:2" ht="12.75" customHeight="1" x14ac:dyDescent="0.2">
      <c r="A336" s="83" t="s">
        <v>406</v>
      </c>
      <c r="B336" s="84">
        <v>521.48</v>
      </c>
    </row>
    <row r="337" spans="1:2" ht="12.75" customHeight="1" x14ac:dyDescent="0.2">
      <c r="A337" s="83" t="s">
        <v>407</v>
      </c>
      <c r="B337" s="84">
        <v>477.39</v>
      </c>
    </row>
    <row r="338" spans="1:2" ht="12.75" customHeight="1" x14ac:dyDescent="0.2">
      <c r="A338" s="83" t="s">
        <v>408</v>
      </c>
      <c r="B338" s="84">
        <v>199.16</v>
      </c>
    </row>
    <row r="339" spans="1:2" ht="12.75" customHeight="1" x14ac:dyDescent="0.2">
      <c r="A339" s="83" t="s">
        <v>409</v>
      </c>
      <c r="B339" s="84">
        <v>182.32</v>
      </c>
    </row>
    <row r="340" spans="1:2" ht="12.75" customHeight="1" x14ac:dyDescent="0.2">
      <c r="A340" s="83" t="s">
        <v>410</v>
      </c>
      <c r="B340" s="84">
        <v>521.48</v>
      </c>
    </row>
    <row r="341" spans="1:2" ht="12.75" customHeight="1" x14ac:dyDescent="0.2">
      <c r="A341" s="83" t="s">
        <v>411</v>
      </c>
      <c r="B341" s="84">
        <v>477.39</v>
      </c>
    </row>
    <row r="342" spans="1:2" ht="12.75" customHeight="1" x14ac:dyDescent="0.2">
      <c r="A342" s="83" t="s">
        <v>412</v>
      </c>
      <c r="B342" s="84">
        <v>1254.93</v>
      </c>
    </row>
    <row r="343" spans="1:2" ht="12.75" customHeight="1" x14ac:dyDescent="0.2">
      <c r="A343" s="83" t="s">
        <v>413</v>
      </c>
      <c r="B343" s="84">
        <v>1148.82</v>
      </c>
    </row>
    <row r="344" spans="1:2" ht="12.75" customHeight="1" x14ac:dyDescent="0.2">
      <c r="A344" s="83" t="s">
        <v>414</v>
      </c>
      <c r="B344" s="84">
        <v>839.27</v>
      </c>
    </row>
    <row r="345" spans="1:2" ht="12.75" customHeight="1" x14ac:dyDescent="0.2">
      <c r="A345" s="83" t="s">
        <v>415</v>
      </c>
      <c r="B345" s="84">
        <v>768.31</v>
      </c>
    </row>
    <row r="346" spans="1:2" ht="12.75" customHeight="1" x14ac:dyDescent="0.2">
      <c r="A346" s="83" t="s">
        <v>416</v>
      </c>
      <c r="B346" s="84">
        <v>224.65</v>
      </c>
    </row>
    <row r="347" spans="1:2" ht="12.75" customHeight="1" x14ac:dyDescent="0.2">
      <c r="A347" s="83" t="s">
        <v>417</v>
      </c>
      <c r="B347" s="84">
        <v>205.65</v>
      </c>
    </row>
    <row r="348" spans="1:2" ht="12.75" customHeight="1" x14ac:dyDescent="0.2">
      <c r="A348" s="83" t="s">
        <v>418</v>
      </c>
      <c r="B348" s="84">
        <v>1221.3699999999999</v>
      </c>
    </row>
    <row r="349" spans="1:2" ht="12.75" customHeight="1" x14ac:dyDescent="0.2">
      <c r="A349" s="83" t="s">
        <v>419</v>
      </c>
      <c r="B349" s="84">
        <v>1118.0999999999999</v>
      </c>
    </row>
    <row r="350" spans="1:2" ht="12.75" customHeight="1" x14ac:dyDescent="0.2">
      <c r="A350" s="83" t="s">
        <v>420</v>
      </c>
      <c r="B350" s="84">
        <v>188.09</v>
      </c>
    </row>
    <row r="351" spans="1:2" ht="12.75" customHeight="1" x14ac:dyDescent="0.2">
      <c r="A351" s="83" t="s">
        <v>421</v>
      </c>
      <c r="B351" s="84">
        <v>172.18</v>
      </c>
    </row>
    <row r="352" spans="1:2" ht="12.75" customHeight="1" x14ac:dyDescent="0.2">
      <c r="A352" s="83" t="s">
        <v>422</v>
      </c>
      <c r="B352" s="84">
        <v>188.09</v>
      </c>
    </row>
    <row r="353" spans="1:2" ht="12.75" customHeight="1" x14ac:dyDescent="0.2">
      <c r="A353" s="83" t="s">
        <v>423</v>
      </c>
      <c r="B353" s="84">
        <v>172.18</v>
      </c>
    </row>
    <row r="354" spans="1:2" ht="12.75" customHeight="1" x14ac:dyDescent="0.2">
      <c r="A354" s="83" t="s">
        <v>424</v>
      </c>
      <c r="B354" s="84">
        <v>188.09</v>
      </c>
    </row>
    <row r="355" spans="1:2" ht="12.75" customHeight="1" x14ac:dyDescent="0.2">
      <c r="A355" s="83" t="s">
        <v>425</v>
      </c>
      <c r="B355" s="84">
        <v>172.18</v>
      </c>
    </row>
    <row r="356" spans="1:2" ht="12.75" customHeight="1" x14ac:dyDescent="0.2">
      <c r="A356" s="83" t="s">
        <v>426</v>
      </c>
      <c r="B356" s="84">
        <v>188.09</v>
      </c>
    </row>
    <row r="357" spans="1:2" ht="12.75" customHeight="1" x14ac:dyDescent="0.2">
      <c r="A357" s="83" t="s">
        <v>427</v>
      </c>
      <c r="B357" s="84">
        <v>172.18</v>
      </c>
    </row>
    <row r="358" spans="1:2" ht="12.75" customHeight="1" x14ac:dyDescent="0.2">
      <c r="A358" s="83" t="s">
        <v>428</v>
      </c>
      <c r="B358" s="84">
        <v>188.09</v>
      </c>
    </row>
    <row r="359" spans="1:2" ht="12.75" customHeight="1" x14ac:dyDescent="0.2">
      <c r="A359" s="83" t="s">
        <v>429</v>
      </c>
      <c r="B359" s="84">
        <v>172.18</v>
      </c>
    </row>
    <row r="360" spans="1:2" ht="12.75" customHeight="1" x14ac:dyDescent="0.2">
      <c r="A360" s="83" t="s">
        <v>430</v>
      </c>
      <c r="B360" s="84">
        <v>188.09</v>
      </c>
    </row>
    <row r="361" spans="1:2" ht="12.75" customHeight="1" x14ac:dyDescent="0.2">
      <c r="A361" s="83" t="s">
        <v>431</v>
      </c>
      <c r="B361" s="84">
        <v>172.18</v>
      </c>
    </row>
    <row r="362" spans="1:2" ht="12.75" customHeight="1" x14ac:dyDescent="0.2">
      <c r="A362" s="83" t="s">
        <v>432</v>
      </c>
      <c r="B362" s="84">
        <v>188.09</v>
      </c>
    </row>
    <row r="363" spans="1:2" ht="12.75" customHeight="1" x14ac:dyDescent="0.2">
      <c r="A363" s="83" t="s">
        <v>433</v>
      </c>
      <c r="B363" s="84">
        <v>172.18</v>
      </c>
    </row>
    <row r="364" spans="1:2" ht="12.75" customHeight="1" x14ac:dyDescent="0.2">
      <c r="A364" s="83" t="s">
        <v>434</v>
      </c>
      <c r="B364" s="84">
        <v>188.09</v>
      </c>
    </row>
    <row r="365" spans="1:2" ht="12.75" customHeight="1" x14ac:dyDescent="0.2">
      <c r="A365" s="83" t="s">
        <v>435</v>
      </c>
      <c r="B365" s="84">
        <v>172.18</v>
      </c>
    </row>
    <row r="366" spans="1:2" ht="12.75" customHeight="1" x14ac:dyDescent="0.2">
      <c r="A366" s="83" t="s">
        <v>436</v>
      </c>
      <c r="B366" s="84">
        <v>188.09</v>
      </c>
    </row>
    <row r="367" spans="1:2" ht="12.75" customHeight="1" x14ac:dyDescent="0.2">
      <c r="A367" s="83" t="s">
        <v>437</v>
      </c>
      <c r="B367" s="84">
        <v>172.18</v>
      </c>
    </row>
    <row r="368" spans="1:2" ht="12.75" customHeight="1" x14ac:dyDescent="0.2">
      <c r="A368" s="83" t="s">
        <v>438</v>
      </c>
      <c r="B368" s="84">
        <v>188.09</v>
      </c>
    </row>
    <row r="369" spans="1:2" ht="12.75" customHeight="1" x14ac:dyDescent="0.2">
      <c r="A369" s="83" t="s">
        <v>439</v>
      </c>
      <c r="B369" s="84">
        <v>172.18</v>
      </c>
    </row>
    <row r="370" spans="1:2" ht="12.75" customHeight="1" x14ac:dyDescent="0.2">
      <c r="A370" s="83" t="s">
        <v>440</v>
      </c>
      <c r="B370" s="84">
        <v>188.09</v>
      </c>
    </row>
    <row r="371" spans="1:2" ht="12.75" customHeight="1" x14ac:dyDescent="0.2">
      <c r="A371" s="83" t="s">
        <v>441</v>
      </c>
      <c r="B371" s="84">
        <v>172.18</v>
      </c>
    </row>
    <row r="372" spans="1:2" ht="12.75" customHeight="1" x14ac:dyDescent="0.2">
      <c r="A372" s="83" t="s">
        <v>442</v>
      </c>
      <c r="B372" s="84">
        <v>188.09</v>
      </c>
    </row>
    <row r="373" spans="1:2" ht="12.75" customHeight="1" x14ac:dyDescent="0.2">
      <c r="A373" s="83" t="s">
        <v>443</v>
      </c>
      <c r="B373" s="84">
        <v>172.18</v>
      </c>
    </row>
    <row r="374" spans="1:2" ht="12.75" customHeight="1" x14ac:dyDescent="0.2">
      <c r="A374" s="83" t="s">
        <v>444</v>
      </c>
      <c r="B374" s="84">
        <v>188.09</v>
      </c>
    </row>
    <row r="375" spans="1:2" ht="12.75" customHeight="1" x14ac:dyDescent="0.2">
      <c r="A375" s="83" t="s">
        <v>445</v>
      </c>
      <c r="B375" s="84">
        <v>172.18</v>
      </c>
    </row>
    <row r="376" spans="1:2" ht="12.75" customHeight="1" x14ac:dyDescent="0.2">
      <c r="A376" s="83" t="s">
        <v>446</v>
      </c>
      <c r="B376" s="84">
        <v>188.09</v>
      </c>
    </row>
    <row r="377" spans="1:2" ht="12.75" customHeight="1" x14ac:dyDescent="0.2">
      <c r="A377" s="83" t="s">
        <v>447</v>
      </c>
      <c r="B377" s="84">
        <v>172.18</v>
      </c>
    </row>
    <row r="378" spans="1:2" ht="12.75" customHeight="1" x14ac:dyDescent="0.2">
      <c r="A378" s="83" t="s">
        <v>448</v>
      </c>
      <c r="B378" s="84">
        <v>188.09</v>
      </c>
    </row>
    <row r="379" spans="1:2" ht="12.75" customHeight="1" x14ac:dyDescent="0.2">
      <c r="A379" s="83" t="s">
        <v>449</v>
      </c>
      <c r="B379" s="84">
        <v>172.18</v>
      </c>
    </row>
    <row r="380" spans="1:2" ht="12.75" customHeight="1" x14ac:dyDescent="0.2">
      <c r="A380" s="83" t="s">
        <v>450</v>
      </c>
      <c r="B380" s="84">
        <v>188.09</v>
      </c>
    </row>
    <row r="381" spans="1:2" ht="12.75" customHeight="1" x14ac:dyDescent="0.2">
      <c r="A381" s="83" t="s">
        <v>451</v>
      </c>
      <c r="B381" s="84">
        <v>172.18</v>
      </c>
    </row>
    <row r="382" spans="1:2" ht="12.75" customHeight="1" x14ac:dyDescent="0.2">
      <c r="A382" s="83" t="s">
        <v>452</v>
      </c>
      <c r="B382" s="84">
        <v>3932.84</v>
      </c>
    </row>
    <row r="383" spans="1:2" ht="12.75" customHeight="1" x14ac:dyDescent="0.2">
      <c r="A383" s="83" t="s">
        <v>453</v>
      </c>
      <c r="B383" s="84">
        <v>3600.3</v>
      </c>
    </row>
    <row r="384" spans="1:2" ht="12.75" customHeight="1" x14ac:dyDescent="0.2">
      <c r="A384" s="83" t="s">
        <v>454</v>
      </c>
      <c r="B384" s="84">
        <v>184.08</v>
      </c>
    </row>
    <row r="385" spans="1:2" ht="12.75" customHeight="1" x14ac:dyDescent="0.2">
      <c r="A385" s="83" t="s">
        <v>455</v>
      </c>
      <c r="B385" s="84">
        <v>168.52</v>
      </c>
    </row>
    <row r="386" spans="1:2" ht="12.75" customHeight="1" x14ac:dyDescent="0.2">
      <c r="A386" s="83" t="s">
        <v>456</v>
      </c>
      <c r="B386" s="84">
        <v>191.16</v>
      </c>
    </row>
    <row r="387" spans="1:2" ht="12.75" customHeight="1" x14ac:dyDescent="0.2">
      <c r="A387" s="83" t="s">
        <v>457</v>
      </c>
      <c r="B387" s="84">
        <v>175</v>
      </c>
    </row>
    <row r="388" spans="1:2" ht="12.75" customHeight="1" x14ac:dyDescent="0.2">
      <c r="A388" s="83" t="s">
        <v>458</v>
      </c>
      <c r="B388" s="84">
        <v>212.4</v>
      </c>
    </row>
    <row r="389" spans="1:2" ht="12.75" customHeight="1" x14ac:dyDescent="0.2">
      <c r="A389" s="83" t="s">
        <v>459</v>
      </c>
      <c r="B389" s="84">
        <v>194.44</v>
      </c>
    </row>
    <row r="390" spans="1:2" ht="12.75" customHeight="1" x14ac:dyDescent="0.2">
      <c r="A390" s="83" t="s">
        <v>460</v>
      </c>
      <c r="B390" s="84">
        <v>112.35</v>
      </c>
    </row>
    <row r="391" spans="1:2" ht="12.75" customHeight="1" x14ac:dyDescent="0.2">
      <c r="A391" s="83" t="s">
        <v>461</v>
      </c>
      <c r="B391" s="84">
        <v>102.85</v>
      </c>
    </row>
    <row r="392" spans="1:2" ht="12.75" customHeight="1" x14ac:dyDescent="0.2">
      <c r="A392" s="83" t="s">
        <v>462</v>
      </c>
      <c r="B392" s="84">
        <v>129</v>
      </c>
    </row>
    <row r="393" spans="1:2" ht="12.75" customHeight="1" x14ac:dyDescent="0.2">
      <c r="A393" s="83" t="s">
        <v>463</v>
      </c>
      <c r="B393" s="84">
        <v>118.09</v>
      </c>
    </row>
    <row r="394" spans="1:2" ht="12.75" customHeight="1" x14ac:dyDescent="0.2">
      <c r="A394" s="83" t="s">
        <v>464</v>
      </c>
      <c r="B394" s="84">
        <v>187.27</v>
      </c>
    </row>
    <row r="395" spans="1:2" ht="12.75" customHeight="1" x14ac:dyDescent="0.2">
      <c r="A395" s="83" t="s">
        <v>465</v>
      </c>
      <c r="B395" s="84">
        <v>171.44</v>
      </c>
    </row>
    <row r="396" spans="1:2" ht="12.75" customHeight="1" x14ac:dyDescent="0.2">
      <c r="A396" s="83" t="s">
        <v>466</v>
      </c>
      <c r="B396" s="84">
        <v>224.72</v>
      </c>
    </row>
    <row r="397" spans="1:2" ht="12.75" customHeight="1" x14ac:dyDescent="0.2">
      <c r="A397" s="83" t="s">
        <v>467</v>
      </c>
      <c r="B397" s="84">
        <v>205.72</v>
      </c>
    </row>
    <row r="398" spans="1:2" ht="12.75" customHeight="1" x14ac:dyDescent="0.2">
      <c r="A398" s="83" t="s">
        <v>468</v>
      </c>
      <c r="B398" s="84">
        <v>269.67</v>
      </c>
    </row>
    <row r="399" spans="1:2" ht="12.75" customHeight="1" x14ac:dyDescent="0.2">
      <c r="A399" s="83" t="s">
        <v>469</v>
      </c>
      <c r="B399" s="84">
        <v>246.87</v>
      </c>
    </row>
    <row r="400" spans="1:2" ht="12.75" customHeight="1" x14ac:dyDescent="0.2">
      <c r="A400" s="83" t="s">
        <v>470</v>
      </c>
      <c r="B400" s="84">
        <v>323.60000000000002</v>
      </c>
    </row>
    <row r="401" spans="1:2" ht="12.75" customHeight="1" x14ac:dyDescent="0.2">
      <c r="A401" s="83" t="s">
        <v>471</v>
      </c>
      <c r="B401" s="84">
        <v>296.24</v>
      </c>
    </row>
    <row r="402" spans="1:2" ht="12.75" customHeight="1" x14ac:dyDescent="0.2">
      <c r="A402" s="83" t="s">
        <v>472</v>
      </c>
      <c r="B402" s="84">
        <v>559.76</v>
      </c>
    </row>
    <row r="403" spans="1:2" ht="12.75" customHeight="1" x14ac:dyDescent="0.2">
      <c r="A403" s="83" t="s">
        <v>473</v>
      </c>
      <c r="B403" s="84">
        <v>512.42999999999995</v>
      </c>
    </row>
    <row r="404" spans="1:2" ht="12.75" customHeight="1" x14ac:dyDescent="0.2">
      <c r="A404" s="83" t="s">
        <v>474</v>
      </c>
      <c r="B404" s="84">
        <v>122.44</v>
      </c>
    </row>
    <row r="405" spans="1:2" ht="12.75" customHeight="1" x14ac:dyDescent="0.2">
      <c r="A405" s="83" t="s">
        <v>475</v>
      </c>
      <c r="B405" s="84">
        <v>112.08</v>
      </c>
    </row>
    <row r="406" spans="1:2" ht="12.75" customHeight="1" x14ac:dyDescent="0.2">
      <c r="A406" s="83" t="s">
        <v>476</v>
      </c>
      <c r="B406" s="84">
        <v>367.34</v>
      </c>
    </row>
    <row r="407" spans="1:2" ht="12.75" customHeight="1" x14ac:dyDescent="0.2">
      <c r="A407" s="83" t="s">
        <v>477</v>
      </c>
      <c r="B407" s="84">
        <v>336.28</v>
      </c>
    </row>
    <row r="408" spans="1:2" ht="12.75" customHeight="1" x14ac:dyDescent="0.2">
      <c r="A408" s="83" t="s">
        <v>478</v>
      </c>
      <c r="B408" s="84">
        <v>440.8</v>
      </c>
    </row>
    <row r="409" spans="1:2" ht="12.75" customHeight="1" x14ac:dyDescent="0.2">
      <c r="A409" s="83" t="s">
        <v>479</v>
      </c>
      <c r="B409" s="84">
        <v>403.52</v>
      </c>
    </row>
    <row r="410" spans="1:2" ht="12.75" customHeight="1" x14ac:dyDescent="0.2">
      <c r="A410" s="83" t="s">
        <v>480</v>
      </c>
      <c r="B410" s="84">
        <v>528.96</v>
      </c>
    </row>
    <row r="411" spans="1:2" ht="12.75" customHeight="1" x14ac:dyDescent="0.2">
      <c r="A411" s="83" t="s">
        <v>481</v>
      </c>
      <c r="B411" s="84">
        <v>484.23</v>
      </c>
    </row>
    <row r="412" spans="1:2" ht="12.75" customHeight="1" x14ac:dyDescent="0.2">
      <c r="A412" s="83" t="s">
        <v>482</v>
      </c>
      <c r="B412" s="84">
        <v>224.47</v>
      </c>
    </row>
    <row r="413" spans="1:2" ht="12.75" customHeight="1" x14ac:dyDescent="0.2">
      <c r="A413" s="83" t="s">
        <v>483</v>
      </c>
      <c r="B413" s="84">
        <v>205.49</v>
      </c>
    </row>
    <row r="414" spans="1:2" ht="12.75" customHeight="1" x14ac:dyDescent="0.2">
      <c r="A414" s="83" t="s">
        <v>484</v>
      </c>
      <c r="B414" s="84">
        <v>169.09</v>
      </c>
    </row>
    <row r="415" spans="1:2" ht="12.75" customHeight="1" x14ac:dyDescent="0.2">
      <c r="A415" s="83" t="s">
        <v>485</v>
      </c>
      <c r="B415" s="84">
        <v>154.79</v>
      </c>
    </row>
    <row r="416" spans="1:2" ht="12.75" customHeight="1" x14ac:dyDescent="0.2">
      <c r="A416" s="83" t="s">
        <v>486</v>
      </c>
      <c r="B416" s="84">
        <v>169.09</v>
      </c>
    </row>
    <row r="417" spans="1:2" ht="12.75" customHeight="1" x14ac:dyDescent="0.2">
      <c r="A417" s="83" t="s">
        <v>487</v>
      </c>
      <c r="B417" s="84">
        <v>154.79</v>
      </c>
    </row>
    <row r="418" spans="1:2" ht="12.75" customHeight="1" x14ac:dyDescent="0.2">
      <c r="A418" s="83" t="s">
        <v>488</v>
      </c>
      <c r="B418" s="84">
        <v>67.040000000000006</v>
      </c>
    </row>
    <row r="419" spans="1:2" ht="12.75" customHeight="1" x14ac:dyDescent="0.2">
      <c r="A419" s="83" t="s">
        <v>489</v>
      </c>
      <c r="B419" s="84">
        <v>61.37</v>
      </c>
    </row>
    <row r="420" spans="1:2" ht="12.75" customHeight="1" x14ac:dyDescent="0.2">
      <c r="A420" s="83" t="s">
        <v>490</v>
      </c>
      <c r="B420" s="84">
        <v>4707.5600000000004</v>
      </c>
    </row>
    <row r="421" spans="1:2" ht="12.75" customHeight="1" x14ac:dyDescent="0.2">
      <c r="A421" s="83" t="s">
        <v>491</v>
      </c>
      <c r="B421" s="84">
        <v>4309.5200000000004</v>
      </c>
    </row>
    <row r="422" spans="1:2" ht="12.75" customHeight="1" x14ac:dyDescent="0.2">
      <c r="A422" s="83" t="s">
        <v>492</v>
      </c>
      <c r="B422" s="84">
        <v>5884.45</v>
      </c>
    </row>
    <row r="423" spans="1:2" ht="12.75" customHeight="1" x14ac:dyDescent="0.2">
      <c r="A423" s="83" t="s">
        <v>493</v>
      </c>
      <c r="B423" s="84">
        <v>5386.9</v>
      </c>
    </row>
    <row r="424" spans="1:2" ht="12.75" customHeight="1" x14ac:dyDescent="0.2">
      <c r="A424" s="83" t="s">
        <v>494</v>
      </c>
      <c r="B424" s="84">
        <v>5884.45</v>
      </c>
    </row>
    <row r="425" spans="1:2" ht="12.75" customHeight="1" x14ac:dyDescent="0.2">
      <c r="A425" s="83" t="s">
        <v>495</v>
      </c>
      <c r="B425" s="84">
        <v>5386.9</v>
      </c>
    </row>
    <row r="426" spans="1:2" ht="12.75" customHeight="1" x14ac:dyDescent="0.2">
      <c r="A426" s="83" t="s">
        <v>496</v>
      </c>
      <c r="B426" s="84">
        <v>8826.68</v>
      </c>
    </row>
    <row r="427" spans="1:2" ht="12.75" customHeight="1" x14ac:dyDescent="0.2">
      <c r="A427" s="83" t="s">
        <v>497</v>
      </c>
      <c r="B427" s="84">
        <v>8080.36</v>
      </c>
    </row>
    <row r="428" spans="1:2" ht="12.75" customHeight="1" x14ac:dyDescent="0.2">
      <c r="A428" s="83" t="s">
        <v>498</v>
      </c>
      <c r="B428" s="84">
        <v>7290.2</v>
      </c>
    </row>
    <row r="429" spans="1:2" ht="12.75" customHeight="1" x14ac:dyDescent="0.2">
      <c r="A429" s="83" t="s">
        <v>499</v>
      </c>
      <c r="B429" s="84">
        <v>6673.79</v>
      </c>
    </row>
    <row r="430" spans="1:2" ht="12.75" customHeight="1" x14ac:dyDescent="0.2">
      <c r="A430" s="83" t="s">
        <v>500</v>
      </c>
      <c r="B430" s="84">
        <v>2254.9299999999998</v>
      </c>
    </row>
    <row r="431" spans="1:2" ht="12.75" customHeight="1" x14ac:dyDescent="0.2">
      <c r="A431" s="83" t="s">
        <v>501</v>
      </c>
      <c r="B431" s="84">
        <v>2064.27</v>
      </c>
    </row>
    <row r="432" spans="1:2" ht="12.75" customHeight="1" x14ac:dyDescent="0.2">
      <c r="A432" s="83" t="s">
        <v>502</v>
      </c>
      <c r="B432" s="84">
        <v>2254.9299999999998</v>
      </c>
    </row>
    <row r="433" spans="1:2" ht="12.75" customHeight="1" x14ac:dyDescent="0.2">
      <c r="A433" s="83" t="s">
        <v>503</v>
      </c>
      <c r="B433" s="84">
        <v>2064.27</v>
      </c>
    </row>
    <row r="434" spans="1:2" ht="12.75" customHeight="1" x14ac:dyDescent="0.2">
      <c r="A434" s="83" t="s">
        <v>504</v>
      </c>
      <c r="B434" s="84">
        <v>199.14</v>
      </c>
    </row>
    <row r="435" spans="1:2" ht="12.75" customHeight="1" x14ac:dyDescent="0.2">
      <c r="A435" s="83" t="s">
        <v>505</v>
      </c>
      <c r="B435" s="84">
        <v>182.3</v>
      </c>
    </row>
    <row r="436" spans="1:2" ht="12.75" customHeight="1" x14ac:dyDescent="0.2">
      <c r="A436" s="83" t="s">
        <v>506</v>
      </c>
      <c r="B436" s="84">
        <v>199.14</v>
      </c>
    </row>
    <row r="437" spans="1:2" ht="12.75" customHeight="1" x14ac:dyDescent="0.2">
      <c r="A437" s="83" t="s">
        <v>507</v>
      </c>
      <c r="B437" s="84">
        <v>182.3</v>
      </c>
    </row>
    <row r="438" spans="1:2" ht="12.75" customHeight="1" x14ac:dyDescent="0.2">
      <c r="A438" s="83" t="s">
        <v>508</v>
      </c>
      <c r="B438" s="84">
        <v>336.55</v>
      </c>
    </row>
    <row r="439" spans="1:2" ht="12.75" customHeight="1" x14ac:dyDescent="0.2">
      <c r="A439" s="83" t="s">
        <v>509</v>
      </c>
      <c r="B439" s="84">
        <v>308.08999999999997</v>
      </c>
    </row>
    <row r="440" spans="1:2" ht="12.75" customHeight="1" x14ac:dyDescent="0.2">
      <c r="A440" s="83" t="s">
        <v>510</v>
      </c>
      <c r="B440" s="84">
        <v>2254.9299999999998</v>
      </c>
    </row>
    <row r="441" spans="1:2" ht="12.75" customHeight="1" x14ac:dyDescent="0.2">
      <c r="A441" s="83" t="s">
        <v>511</v>
      </c>
      <c r="B441" s="84">
        <v>2064.27</v>
      </c>
    </row>
    <row r="442" spans="1:2" ht="12.75" customHeight="1" x14ac:dyDescent="0.2">
      <c r="A442" s="83" t="s">
        <v>512</v>
      </c>
      <c r="B442" s="84">
        <v>224.65</v>
      </c>
    </row>
    <row r="443" spans="1:2" ht="12.75" customHeight="1" x14ac:dyDescent="0.2">
      <c r="A443" s="83" t="s">
        <v>513</v>
      </c>
      <c r="B443" s="84">
        <v>205.65</v>
      </c>
    </row>
    <row r="444" spans="1:2" ht="12.75" customHeight="1" x14ac:dyDescent="0.2">
      <c r="A444" s="83" t="s">
        <v>514</v>
      </c>
      <c r="B444" s="84">
        <v>2254.9299999999998</v>
      </c>
    </row>
    <row r="445" spans="1:2" ht="12.75" customHeight="1" x14ac:dyDescent="0.2">
      <c r="A445" s="83" t="s">
        <v>515</v>
      </c>
      <c r="B445" s="84">
        <v>2064.27</v>
      </c>
    </row>
    <row r="446" spans="1:2" ht="12.75" customHeight="1" x14ac:dyDescent="0.2">
      <c r="A446" s="83" t="s">
        <v>516</v>
      </c>
      <c r="B446" s="84">
        <v>2254.9299999999998</v>
      </c>
    </row>
    <row r="447" spans="1:2" ht="12.75" customHeight="1" x14ac:dyDescent="0.2">
      <c r="A447" s="83" t="s">
        <v>517</v>
      </c>
      <c r="B447" s="84">
        <v>2064.27</v>
      </c>
    </row>
    <row r="448" spans="1:2" ht="12.75" customHeight="1" x14ac:dyDescent="0.2">
      <c r="A448" s="83" t="s">
        <v>518</v>
      </c>
      <c r="B448" s="84">
        <v>2254.9299999999998</v>
      </c>
    </row>
    <row r="449" spans="1:2" ht="12.75" customHeight="1" x14ac:dyDescent="0.2">
      <c r="A449" s="83" t="s">
        <v>519</v>
      </c>
      <c r="B449" s="84">
        <v>2064.27</v>
      </c>
    </row>
    <row r="450" spans="1:2" ht="12.75" customHeight="1" x14ac:dyDescent="0.2">
      <c r="A450" s="83" t="s">
        <v>520</v>
      </c>
      <c r="B450" s="84">
        <v>328.89</v>
      </c>
    </row>
    <row r="451" spans="1:2" ht="12.75" customHeight="1" x14ac:dyDescent="0.2">
      <c r="A451" s="83" t="s">
        <v>521</v>
      </c>
      <c r="B451" s="84">
        <v>301.08</v>
      </c>
    </row>
    <row r="452" spans="1:2" ht="12.75" customHeight="1" x14ac:dyDescent="0.2">
      <c r="A452" s="83" t="s">
        <v>522</v>
      </c>
      <c r="B452" s="84">
        <v>2254.9299999999998</v>
      </c>
    </row>
    <row r="453" spans="1:2" ht="12.75" customHeight="1" x14ac:dyDescent="0.2">
      <c r="A453" s="83" t="s">
        <v>523</v>
      </c>
      <c r="B453" s="84">
        <v>2064.27</v>
      </c>
    </row>
    <row r="454" spans="1:2" ht="12.75" customHeight="1" x14ac:dyDescent="0.2">
      <c r="A454" s="83" t="s">
        <v>524</v>
      </c>
      <c r="B454" s="84">
        <v>396.94</v>
      </c>
    </row>
    <row r="455" spans="1:2" ht="12.75" customHeight="1" x14ac:dyDescent="0.2">
      <c r="A455" s="83" t="s">
        <v>525</v>
      </c>
      <c r="B455" s="84">
        <v>363.38</v>
      </c>
    </row>
    <row r="456" spans="1:2" ht="12.75" customHeight="1" x14ac:dyDescent="0.2">
      <c r="A456" s="83" t="s">
        <v>526</v>
      </c>
      <c r="B456" s="84">
        <v>396.94</v>
      </c>
    </row>
    <row r="457" spans="1:2" ht="12.75" customHeight="1" x14ac:dyDescent="0.2">
      <c r="A457" s="83" t="s">
        <v>527</v>
      </c>
      <c r="B457" s="84">
        <v>363.38</v>
      </c>
    </row>
    <row r="458" spans="1:2" ht="12.75" customHeight="1" x14ac:dyDescent="0.2">
      <c r="A458" s="83" t="s">
        <v>528</v>
      </c>
      <c r="B458" s="84">
        <v>138.6</v>
      </c>
    </row>
    <row r="459" spans="1:2" ht="12.75" customHeight="1" x14ac:dyDescent="0.2">
      <c r="A459" s="83" t="s">
        <v>529</v>
      </c>
      <c r="B459" s="84">
        <v>126.88</v>
      </c>
    </row>
    <row r="460" spans="1:2" ht="12.75" customHeight="1" x14ac:dyDescent="0.2">
      <c r="A460" s="83" t="s">
        <v>530</v>
      </c>
      <c r="B460" s="84">
        <v>138.6</v>
      </c>
    </row>
    <row r="461" spans="1:2" ht="12.75" customHeight="1" x14ac:dyDescent="0.2">
      <c r="A461" s="83" t="s">
        <v>531</v>
      </c>
      <c r="B461" s="84">
        <v>126.88</v>
      </c>
    </row>
    <row r="462" spans="1:2" ht="12.75" customHeight="1" x14ac:dyDescent="0.2">
      <c r="A462" s="83" t="s">
        <v>532</v>
      </c>
      <c r="B462" s="84">
        <v>206.88</v>
      </c>
    </row>
    <row r="463" spans="1:2" ht="12.75" customHeight="1" x14ac:dyDescent="0.2">
      <c r="A463" s="83" t="s">
        <v>533</v>
      </c>
      <c r="B463" s="84">
        <v>189.39</v>
      </c>
    </row>
    <row r="464" spans="1:2" ht="12.75" customHeight="1" x14ac:dyDescent="0.2">
      <c r="A464" s="83" t="s">
        <v>534</v>
      </c>
      <c r="B464" s="84">
        <v>907.3</v>
      </c>
    </row>
    <row r="465" spans="1:2" ht="12.75" customHeight="1" x14ac:dyDescent="0.2">
      <c r="A465" s="83" t="s">
        <v>535</v>
      </c>
      <c r="B465" s="84">
        <v>830.59</v>
      </c>
    </row>
    <row r="466" spans="1:2" ht="12.75" customHeight="1" x14ac:dyDescent="0.2">
      <c r="A466" s="83" t="s">
        <v>536</v>
      </c>
      <c r="B466" s="84">
        <v>952.67</v>
      </c>
    </row>
    <row r="467" spans="1:2" ht="12.75" customHeight="1" x14ac:dyDescent="0.2">
      <c r="A467" s="83" t="s">
        <v>537</v>
      </c>
      <c r="B467" s="84">
        <v>872.12</v>
      </c>
    </row>
    <row r="468" spans="1:2" ht="12.75" customHeight="1" x14ac:dyDescent="0.2">
      <c r="A468" s="83" t="s">
        <v>538</v>
      </c>
      <c r="B468" s="84">
        <v>1134.1400000000001</v>
      </c>
    </row>
    <row r="469" spans="1:2" ht="12.75" customHeight="1" x14ac:dyDescent="0.2">
      <c r="A469" s="83" t="s">
        <v>539</v>
      </c>
      <c r="B469" s="84">
        <v>1038.24</v>
      </c>
    </row>
    <row r="470" spans="1:2" ht="12.75" customHeight="1" x14ac:dyDescent="0.2">
      <c r="A470" s="83" t="s">
        <v>540</v>
      </c>
      <c r="B470" s="84">
        <v>193.97</v>
      </c>
    </row>
    <row r="471" spans="1:2" ht="12.75" customHeight="1" x14ac:dyDescent="0.2">
      <c r="A471" s="83" t="s">
        <v>541</v>
      </c>
      <c r="B471" s="84">
        <v>189.59</v>
      </c>
    </row>
    <row r="472" spans="1:2" ht="12.75" customHeight="1" x14ac:dyDescent="0.2">
      <c r="A472" s="83" t="s">
        <v>542</v>
      </c>
      <c r="B472" s="84">
        <v>13.2</v>
      </c>
    </row>
    <row r="473" spans="1:2" ht="12.75" customHeight="1" x14ac:dyDescent="0.2">
      <c r="A473" s="83" t="s">
        <v>543</v>
      </c>
      <c r="B473" s="84">
        <v>11.51</v>
      </c>
    </row>
    <row r="474" spans="1:2" ht="12.75" customHeight="1" x14ac:dyDescent="0.2">
      <c r="A474" s="83" t="s">
        <v>544</v>
      </c>
      <c r="B474" s="84">
        <v>32.79</v>
      </c>
    </row>
    <row r="475" spans="1:2" ht="12.75" customHeight="1" x14ac:dyDescent="0.2">
      <c r="A475" s="83" t="s">
        <v>545</v>
      </c>
      <c r="B475" s="84">
        <v>28.41</v>
      </c>
    </row>
    <row r="476" spans="1:2" ht="12.75" customHeight="1" x14ac:dyDescent="0.2">
      <c r="A476" s="83" t="s">
        <v>546</v>
      </c>
      <c r="B476" s="84">
        <v>349.39</v>
      </c>
    </row>
    <row r="477" spans="1:2" ht="12.75" customHeight="1" x14ac:dyDescent="0.2">
      <c r="A477" s="83" t="s">
        <v>547</v>
      </c>
      <c r="B477" s="84">
        <v>330.29</v>
      </c>
    </row>
    <row r="478" spans="1:2" ht="12.75" customHeight="1" x14ac:dyDescent="0.2">
      <c r="A478" s="83" t="s">
        <v>548</v>
      </c>
      <c r="B478" s="84">
        <v>42.12</v>
      </c>
    </row>
    <row r="479" spans="1:2" ht="12.75" customHeight="1" x14ac:dyDescent="0.2">
      <c r="A479" s="83" t="s">
        <v>549</v>
      </c>
      <c r="B479" s="84">
        <v>40.04</v>
      </c>
    </row>
    <row r="480" spans="1:2" ht="12.75" customHeight="1" x14ac:dyDescent="0.2">
      <c r="A480" s="83" t="s">
        <v>550</v>
      </c>
      <c r="B480" s="84">
        <v>135.58000000000001</v>
      </c>
    </row>
    <row r="481" spans="1:2" ht="12.75" customHeight="1" x14ac:dyDescent="0.2">
      <c r="A481" s="83" t="s">
        <v>551</v>
      </c>
      <c r="B481" s="84">
        <v>121.95</v>
      </c>
    </row>
    <row r="482" spans="1:2" ht="12.75" customHeight="1" x14ac:dyDescent="0.2">
      <c r="A482" s="83" t="s">
        <v>552</v>
      </c>
      <c r="B482" s="84">
        <v>178.34</v>
      </c>
    </row>
    <row r="483" spans="1:2" ht="12.75" customHeight="1" x14ac:dyDescent="0.2">
      <c r="A483" s="83" t="s">
        <v>553</v>
      </c>
      <c r="B483" s="84">
        <v>160.41</v>
      </c>
    </row>
    <row r="484" spans="1:2" ht="12.75" customHeight="1" x14ac:dyDescent="0.2">
      <c r="A484" s="83" t="s">
        <v>554</v>
      </c>
      <c r="B484" s="84">
        <v>146.63999999999999</v>
      </c>
    </row>
    <row r="485" spans="1:2" ht="12.75" customHeight="1" x14ac:dyDescent="0.2">
      <c r="A485" s="83" t="s">
        <v>555</v>
      </c>
      <c r="B485" s="84">
        <v>131.88999999999999</v>
      </c>
    </row>
    <row r="486" spans="1:2" ht="12.75" customHeight="1" x14ac:dyDescent="0.2">
      <c r="A486" s="83" t="s">
        <v>556</v>
      </c>
      <c r="B486" s="84">
        <v>197.97</v>
      </c>
    </row>
    <row r="487" spans="1:2" ht="12.75" customHeight="1" x14ac:dyDescent="0.2">
      <c r="A487" s="83" t="s">
        <v>557</v>
      </c>
      <c r="B487" s="84">
        <v>178.06</v>
      </c>
    </row>
    <row r="488" spans="1:2" ht="12.75" customHeight="1" x14ac:dyDescent="0.2">
      <c r="A488" s="83" t="s">
        <v>558</v>
      </c>
      <c r="B488" s="84">
        <v>158.35</v>
      </c>
    </row>
    <row r="489" spans="1:2" ht="12.75" customHeight="1" x14ac:dyDescent="0.2">
      <c r="A489" s="83" t="s">
        <v>559</v>
      </c>
      <c r="B489" s="84">
        <v>142.43</v>
      </c>
    </row>
    <row r="490" spans="1:2" ht="12.75" customHeight="1" x14ac:dyDescent="0.2">
      <c r="A490" s="83" t="s">
        <v>560</v>
      </c>
      <c r="B490" s="84">
        <v>219.96</v>
      </c>
    </row>
    <row r="491" spans="1:2" ht="12.75" customHeight="1" x14ac:dyDescent="0.2">
      <c r="A491" s="83" t="s">
        <v>561</v>
      </c>
      <c r="B491" s="84">
        <v>197.84</v>
      </c>
    </row>
    <row r="492" spans="1:2" ht="12.75" customHeight="1" x14ac:dyDescent="0.2">
      <c r="A492" s="83" t="s">
        <v>562</v>
      </c>
      <c r="B492" s="84">
        <v>183.28</v>
      </c>
    </row>
    <row r="493" spans="1:2" ht="12.75" customHeight="1" x14ac:dyDescent="0.2">
      <c r="A493" s="83" t="s">
        <v>563</v>
      </c>
      <c r="B493" s="84">
        <v>164.84</v>
      </c>
    </row>
    <row r="494" spans="1:2" ht="12.75" customHeight="1" x14ac:dyDescent="0.2">
      <c r="A494" s="83" t="s">
        <v>564</v>
      </c>
      <c r="B494" s="84">
        <v>256.60000000000002</v>
      </c>
    </row>
    <row r="495" spans="1:2" ht="12.75" customHeight="1" x14ac:dyDescent="0.2">
      <c r="A495" s="83" t="s">
        <v>565</v>
      </c>
      <c r="B495" s="84">
        <v>230.8</v>
      </c>
    </row>
    <row r="496" spans="1:2" ht="12.75" customHeight="1" x14ac:dyDescent="0.2">
      <c r="A496" s="83" t="s">
        <v>566</v>
      </c>
      <c r="B496" s="84">
        <v>182.76</v>
      </c>
    </row>
    <row r="497" spans="1:2" ht="12.75" customHeight="1" x14ac:dyDescent="0.2">
      <c r="A497" s="83" t="s">
        <v>567</v>
      </c>
      <c r="B497" s="84">
        <v>164.37</v>
      </c>
    </row>
    <row r="498" spans="1:2" ht="12.75" customHeight="1" x14ac:dyDescent="0.2">
      <c r="A498" s="83" t="s">
        <v>568</v>
      </c>
      <c r="B498" s="84">
        <v>198.65</v>
      </c>
    </row>
    <row r="499" spans="1:2" ht="12.75" customHeight="1" x14ac:dyDescent="0.2">
      <c r="A499" s="83" t="s">
        <v>569</v>
      </c>
      <c r="B499" s="84">
        <v>178.65</v>
      </c>
    </row>
    <row r="500" spans="1:2" ht="12.75" customHeight="1" x14ac:dyDescent="0.2">
      <c r="A500" s="83" t="s">
        <v>570</v>
      </c>
      <c r="B500" s="84">
        <v>214.53</v>
      </c>
    </row>
    <row r="501" spans="1:2" ht="12.75" customHeight="1" x14ac:dyDescent="0.2">
      <c r="A501" s="83" t="s">
        <v>571</v>
      </c>
      <c r="B501" s="84">
        <v>192.94</v>
      </c>
    </row>
    <row r="502" spans="1:2" ht="12.75" customHeight="1" x14ac:dyDescent="0.2">
      <c r="A502" s="83" t="s">
        <v>572</v>
      </c>
      <c r="B502" s="84">
        <v>258.93</v>
      </c>
    </row>
    <row r="503" spans="1:2" ht="12.75" customHeight="1" x14ac:dyDescent="0.2">
      <c r="A503" s="83" t="s">
        <v>573</v>
      </c>
      <c r="B503" s="84">
        <v>232.87</v>
      </c>
    </row>
    <row r="504" spans="1:2" ht="12.75" customHeight="1" x14ac:dyDescent="0.2">
      <c r="A504" s="83" t="s">
        <v>574</v>
      </c>
      <c r="B504" s="84">
        <v>283.39999999999998</v>
      </c>
    </row>
    <row r="505" spans="1:2" ht="12.75" customHeight="1" x14ac:dyDescent="0.2">
      <c r="A505" s="83" t="s">
        <v>575</v>
      </c>
      <c r="B505" s="84">
        <v>256.82</v>
      </c>
    </row>
    <row r="506" spans="1:2" ht="12.75" customHeight="1" x14ac:dyDescent="0.2">
      <c r="A506" s="83" t="s">
        <v>576</v>
      </c>
      <c r="B506" s="84">
        <v>314.89</v>
      </c>
    </row>
    <row r="507" spans="1:2" ht="12.75" customHeight="1" x14ac:dyDescent="0.2">
      <c r="A507" s="83" t="s">
        <v>577</v>
      </c>
      <c r="B507" s="84">
        <v>285.35000000000002</v>
      </c>
    </row>
    <row r="508" spans="1:2" ht="12.75" customHeight="1" x14ac:dyDescent="0.2">
      <c r="A508" s="83" t="s">
        <v>578</v>
      </c>
      <c r="B508" s="84">
        <v>338.5</v>
      </c>
    </row>
    <row r="509" spans="1:2" ht="12.75" customHeight="1" x14ac:dyDescent="0.2">
      <c r="A509" s="83" t="s">
        <v>579</v>
      </c>
      <c r="B509" s="84">
        <v>306.75</v>
      </c>
    </row>
    <row r="510" spans="1:2" ht="12.75" customHeight="1" x14ac:dyDescent="0.2">
      <c r="A510" s="83" t="s">
        <v>580</v>
      </c>
      <c r="B510" s="84">
        <v>472.37</v>
      </c>
    </row>
    <row r="511" spans="1:2" ht="12.75" customHeight="1" x14ac:dyDescent="0.2">
      <c r="A511" s="83" t="s">
        <v>581</v>
      </c>
      <c r="B511" s="84">
        <v>428.06</v>
      </c>
    </row>
    <row r="512" spans="1:2" ht="12.75" customHeight="1" x14ac:dyDescent="0.2">
      <c r="A512" s="83" t="s">
        <v>582</v>
      </c>
      <c r="B512" s="84">
        <v>104.28</v>
      </c>
    </row>
    <row r="513" spans="1:2" ht="12.75" customHeight="1" x14ac:dyDescent="0.2">
      <c r="A513" s="83" t="s">
        <v>583</v>
      </c>
      <c r="B513" s="84">
        <v>93.79</v>
      </c>
    </row>
    <row r="514" spans="1:2" ht="12.75" customHeight="1" x14ac:dyDescent="0.2">
      <c r="A514" s="83" t="s">
        <v>584</v>
      </c>
      <c r="B514" s="84">
        <v>146.65</v>
      </c>
    </row>
    <row r="515" spans="1:2" ht="12.75" customHeight="1" x14ac:dyDescent="0.2">
      <c r="A515" s="83" t="s">
        <v>585</v>
      </c>
      <c r="B515" s="84">
        <v>131.9</v>
      </c>
    </row>
    <row r="516" spans="1:2" ht="12.75" customHeight="1" x14ac:dyDescent="0.2">
      <c r="A516" s="83" t="s">
        <v>586</v>
      </c>
      <c r="B516" s="84">
        <v>112.79</v>
      </c>
    </row>
    <row r="517" spans="1:2" ht="12.75" customHeight="1" x14ac:dyDescent="0.2">
      <c r="A517" s="83" t="s">
        <v>587</v>
      </c>
      <c r="B517" s="84">
        <v>101.45</v>
      </c>
    </row>
    <row r="518" spans="1:2" ht="12.75" customHeight="1" x14ac:dyDescent="0.2">
      <c r="A518" s="83" t="s">
        <v>588</v>
      </c>
      <c r="B518" s="84">
        <v>162.79</v>
      </c>
    </row>
    <row r="519" spans="1:2" ht="12.75" customHeight="1" x14ac:dyDescent="0.2">
      <c r="A519" s="83" t="s">
        <v>589</v>
      </c>
      <c r="B519" s="84">
        <v>146.41999999999999</v>
      </c>
    </row>
    <row r="520" spans="1:2" ht="12.75" customHeight="1" x14ac:dyDescent="0.2">
      <c r="A520" s="83" t="s">
        <v>590</v>
      </c>
      <c r="B520" s="84">
        <v>121.81</v>
      </c>
    </row>
    <row r="521" spans="1:2" ht="12.75" customHeight="1" x14ac:dyDescent="0.2">
      <c r="A521" s="83" t="s">
        <v>591</v>
      </c>
      <c r="B521" s="84">
        <v>109.56</v>
      </c>
    </row>
    <row r="522" spans="1:2" ht="12.75" customHeight="1" x14ac:dyDescent="0.2">
      <c r="A522" s="83" t="s">
        <v>592</v>
      </c>
      <c r="B522" s="84">
        <v>167.6</v>
      </c>
    </row>
    <row r="523" spans="1:2" ht="12.75" customHeight="1" x14ac:dyDescent="0.2">
      <c r="A523" s="83" t="s">
        <v>593</v>
      </c>
      <c r="B523" s="84">
        <v>150.75</v>
      </c>
    </row>
    <row r="524" spans="1:2" ht="12.75" customHeight="1" x14ac:dyDescent="0.2">
      <c r="A524" s="83" t="s">
        <v>594</v>
      </c>
      <c r="B524" s="84">
        <v>140.99</v>
      </c>
    </row>
    <row r="525" spans="1:2" ht="12.75" customHeight="1" x14ac:dyDescent="0.2">
      <c r="A525" s="83" t="s">
        <v>595</v>
      </c>
      <c r="B525" s="84">
        <v>126.81</v>
      </c>
    </row>
    <row r="526" spans="1:2" ht="12.75" customHeight="1" x14ac:dyDescent="0.2">
      <c r="A526" s="83" t="s">
        <v>596</v>
      </c>
      <c r="B526" s="84">
        <v>197.4</v>
      </c>
    </row>
    <row r="527" spans="1:2" ht="12.75" customHeight="1" x14ac:dyDescent="0.2">
      <c r="A527" s="83" t="s">
        <v>597</v>
      </c>
      <c r="B527" s="84">
        <v>177.54</v>
      </c>
    </row>
    <row r="528" spans="1:2" ht="12.75" customHeight="1" x14ac:dyDescent="0.2">
      <c r="A528" s="83" t="s">
        <v>598</v>
      </c>
      <c r="B528" s="84">
        <v>169.2</v>
      </c>
    </row>
    <row r="529" spans="1:2" ht="12.75" customHeight="1" x14ac:dyDescent="0.2">
      <c r="A529" s="83" t="s">
        <v>599</v>
      </c>
      <c r="B529" s="84">
        <v>152.18</v>
      </c>
    </row>
    <row r="530" spans="1:2" ht="12.75" customHeight="1" x14ac:dyDescent="0.2">
      <c r="A530" s="83" t="s">
        <v>600</v>
      </c>
      <c r="B530" s="84">
        <v>191.74</v>
      </c>
    </row>
    <row r="531" spans="1:2" ht="12.75" customHeight="1" x14ac:dyDescent="0.2">
      <c r="A531" s="83" t="s">
        <v>601</v>
      </c>
      <c r="B531" s="84">
        <v>172.45</v>
      </c>
    </row>
    <row r="532" spans="1:2" ht="12.75" customHeight="1" x14ac:dyDescent="0.2">
      <c r="A532" s="83" t="s">
        <v>602</v>
      </c>
      <c r="B532" s="84">
        <v>225.58</v>
      </c>
    </row>
    <row r="533" spans="1:2" ht="12.75" customHeight="1" x14ac:dyDescent="0.2">
      <c r="A533" s="83" t="s">
        <v>603</v>
      </c>
      <c r="B533" s="84">
        <v>202.89</v>
      </c>
    </row>
    <row r="534" spans="1:2" ht="12.75" customHeight="1" x14ac:dyDescent="0.2">
      <c r="A534" s="83" t="s">
        <v>604</v>
      </c>
      <c r="B534" s="84">
        <v>281.98</v>
      </c>
    </row>
    <row r="535" spans="1:2" ht="12.75" customHeight="1" x14ac:dyDescent="0.2">
      <c r="A535" s="83" t="s">
        <v>605</v>
      </c>
      <c r="B535" s="84">
        <v>253.63</v>
      </c>
    </row>
    <row r="536" spans="1:2" ht="12.75" customHeight="1" x14ac:dyDescent="0.2">
      <c r="A536" s="83" t="s">
        <v>606</v>
      </c>
      <c r="B536" s="84">
        <v>338.39</v>
      </c>
    </row>
    <row r="537" spans="1:2" ht="12.75" customHeight="1" x14ac:dyDescent="0.2">
      <c r="A537" s="83" t="s">
        <v>607</v>
      </c>
      <c r="B537" s="84">
        <v>304.36</v>
      </c>
    </row>
    <row r="538" spans="1:2" ht="12.75" customHeight="1" x14ac:dyDescent="0.2">
      <c r="A538" s="83" t="s">
        <v>608</v>
      </c>
      <c r="B538" s="84">
        <v>394.79</v>
      </c>
    </row>
    <row r="539" spans="1:2" ht="12.75" customHeight="1" x14ac:dyDescent="0.2">
      <c r="A539" s="83" t="s">
        <v>609</v>
      </c>
      <c r="B539" s="84">
        <v>355.09</v>
      </c>
    </row>
    <row r="540" spans="1:2" ht="12.75" customHeight="1" x14ac:dyDescent="0.2">
      <c r="A540" s="83" t="s">
        <v>610</v>
      </c>
      <c r="B540" s="84">
        <v>451.2</v>
      </c>
    </row>
    <row r="541" spans="1:2" ht="12.75" customHeight="1" x14ac:dyDescent="0.2">
      <c r="A541" s="83" t="s">
        <v>611</v>
      </c>
      <c r="B541" s="84">
        <v>405.83</v>
      </c>
    </row>
    <row r="542" spans="1:2" ht="12.75" customHeight="1" x14ac:dyDescent="0.2">
      <c r="A542" s="83" t="s">
        <v>612</v>
      </c>
      <c r="B542" s="84">
        <v>140.57</v>
      </c>
    </row>
    <row r="543" spans="1:2" ht="12.75" customHeight="1" x14ac:dyDescent="0.2">
      <c r="A543" s="83" t="s">
        <v>613</v>
      </c>
      <c r="B543" s="84">
        <v>126.42</v>
      </c>
    </row>
    <row r="544" spans="1:2" ht="12.75" customHeight="1" x14ac:dyDescent="0.2">
      <c r="A544" s="83" t="s">
        <v>614</v>
      </c>
      <c r="B544" s="84">
        <v>152.82</v>
      </c>
    </row>
    <row r="545" spans="1:2" ht="12.75" customHeight="1" x14ac:dyDescent="0.2">
      <c r="A545" s="83" t="s">
        <v>615</v>
      </c>
      <c r="B545" s="84">
        <v>137.44</v>
      </c>
    </row>
    <row r="546" spans="1:2" ht="12.75" customHeight="1" x14ac:dyDescent="0.2">
      <c r="A546" s="83" t="s">
        <v>616</v>
      </c>
      <c r="B546" s="84">
        <v>165.04</v>
      </c>
    </row>
    <row r="547" spans="1:2" ht="12.75" customHeight="1" x14ac:dyDescent="0.2">
      <c r="A547" s="83" t="s">
        <v>617</v>
      </c>
      <c r="B547" s="84">
        <v>148.43</v>
      </c>
    </row>
    <row r="548" spans="1:2" ht="12.75" customHeight="1" x14ac:dyDescent="0.2">
      <c r="A548" s="83" t="s">
        <v>618</v>
      </c>
      <c r="B548" s="84">
        <v>199.2</v>
      </c>
    </row>
    <row r="549" spans="1:2" ht="12.75" customHeight="1" x14ac:dyDescent="0.2">
      <c r="A549" s="83" t="s">
        <v>619</v>
      </c>
      <c r="B549" s="84">
        <v>179.15</v>
      </c>
    </row>
    <row r="550" spans="1:2" ht="12.75" customHeight="1" x14ac:dyDescent="0.2">
      <c r="A550" s="83" t="s">
        <v>620</v>
      </c>
      <c r="B550" s="84">
        <v>242.99</v>
      </c>
    </row>
    <row r="551" spans="1:2" ht="12.75" customHeight="1" x14ac:dyDescent="0.2">
      <c r="A551" s="83" t="s">
        <v>621</v>
      </c>
      <c r="B551" s="84">
        <v>218.53</v>
      </c>
    </row>
    <row r="552" spans="1:2" ht="12.75" customHeight="1" x14ac:dyDescent="0.2">
      <c r="A552" s="83" t="s">
        <v>622</v>
      </c>
      <c r="B552" s="84">
        <v>268.89999999999998</v>
      </c>
    </row>
    <row r="553" spans="1:2" ht="12.75" customHeight="1" x14ac:dyDescent="0.2">
      <c r="A553" s="83" t="s">
        <v>623</v>
      </c>
      <c r="B553" s="84">
        <v>241.83</v>
      </c>
    </row>
    <row r="554" spans="1:2" ht="12.75" customHeight="1" x14ac:dyDescent="0.2">
      <c r="A554" s="83" t="s">
        <v>624</v>
      </c>
      <c r="B554" s="84">
        <v>328.66</v>
      </c>
    </row>
    <row r="555" spans="1:2" ht="12.75" customHeight="1" x14ac:dyDescent="0.2">
      <c r="A555" s="83" t="s">
        <v>625</v>
      </c>
      <c r="B555" s="84">
        <v>295.58</v>
      </c>
    </row>
    <row r="556" spans="1:2" ht="12.75" customHeight="1" x14ac:dyDescent="0.2">
      <c r="A556" s="83" t="s">
        <v>626</v>
      </c>
      <c r="B556" s="84">
        <v>378.45</v>
      </c>
    </row>
    <row r="557" spans="1:2" ht="12.75" customHeight="1" x14ac:dyDescent="0.2">
      <c r="A557" s="83" t="s">
        <v>627</v>
      </c>
      <c r="B557" s="84">
        <v>340.36</v>
      </c>
    </row>
    <row r="558" spans="1:2" ht="12.75" customHeight="1" x14ac:dyDescent="0.2">
      <c r="A558" s="83" t="s">
        <v>628</v>
      </c>
      <c r="B558" s="84">
        <v>454.16</v>
      </c>
    </row>
    <row r="559" spans="1:2" ht="12.75" customHeight="1" x14ac:dyDescent="0.2">
      <c r="A559" s="83" t="s">
        <v>629</v>
      </c>
      <c r="B559" s="84">
        <v>408.45</v>
      </c>
    </row>
    <row r="560" spans="1:2" ht="12.75" customHeight="1" x14ac:dyDescent="0.2">
      <c r="A560" s="83" t="s">
        <v>630</v>
      </c>
      <c r="B560" s="84">
        <v>529.82000000000005</v>
      </c>
    </row>
    <row r="561" spans="1:2" ht="12.75" customHeight="1" x14ac:dyDescent="0.2">
      <c r="A561" s="83" t="s">
        <v>631</v>
      </c>
      <c r="B561" s="84">
        <v>476.5</v>
      </c>
    </row>
    <row r="562" spans="1:2" ht="12.75" customHeight="1" x14ac:dyDescent="0.2">
      <c r="A562" s="83" t="s">
        <v>632</v>
      </c>
      <c r="B562" s="84">
        <v>605.53</v>
      </c>
    </row>
    <row r="563" spans="1:2" ht="12.75" customHeight="1" x14ac:dyDescent="0.2">
      <c r="A563" s="83" t="s">
        <v>633</v>
      </c>
      <c r="B563" s="84">
        <v>544.58000000000004</v>
      </c>
    </row>
    <row r="564" spans="1:2" ht="12.75" customHeight="1" x14ac:dyDescent="0.2">
      <c r="A564" s="83" t="s">
        <v>634</v>
      </c>
      <c r="B564" s="84">
        <v>217.44</v>
      </c>
    </row>
    <row r="565" spans="1:2" ht="12.75" customHeight="1" x14ac:dyDescent="0.2">
      <c r="A565" s="83" t="s">
        <v>635</v>
      </c>
      <c r="B565" s="84">
        <v>197.17</v>
      </c>
    </row>
    <row r="566" spans="1:2" ht="12.75" customHeight="1" x14ac:dyDescent="0.2">
      <c r="A566" s="83" t="s">
        <v>636</v>
      </c>
      <c r="B566" s="84">
        <v>242.2</v>
      </c>
    </row>
    <row r="567" spans="1:2" ht="12.75" customHeight="1" x14ac:dyDescent="0.2">
      <c r="A567" s="83" t="s">
        <v>637</v>
      </c>
      <c r="B567" s="84">
        <v>219.48</v>
      </c>
    </row>
    <row r="568" spans="1:2" ht="12.75" customHeight="1" x14ac:dyDescent="0.2">
      <c r="A568" s="83" t="s">
        <v>638</v>
      </c>
      <c r="B568" s="84">
        <v>260.39</v>
      </c>
    </row>
    <row r="569" spans="1:2" ht="12.75" customHeight="1" x14ac:dyDescent="0.2">
      <c r="A569" s="83" t="s">
        <v>639</v>
      </c>
      <c r="B569" s="84">
        <v>235.97</v>
      </c>
    </row>
    <row r="570" spans="1:2" ht="12.75" customHeight="1" x14ac:dyDescent="0.2">
      <c r="A570" s="83" t="s">
        <v>640</v>
      </c>
      <c r="B570" s="84">
        <v>363.33</v>
      </c>
    </row>
    <row r="571" spans="1:2" ht="12.75" customHeight="1" x14ac:dyDescent="0.2">
      <c r="A571" s="83" t="s">
        <v>641</v>
      </c>
      <c r="B571" s="84">
        <v>329.25</v>
      </c>
    </row>
    <row r="572" spans="1:2" ht="12.75" customHeight="1" x14ac:dyDescent="0.2">
      <c r="A572" s="83" t="s">
        <v>642</v>
      </c>
      <c r="B572" s="84">
        <v>439.86</v>
      </c>
    </row>
    <row r="573" spans="1:2" ht="12.75" customHeight="1" x14ac:dyDescent="0.2">
      <c r="A573" s="83" t="s">
        <v>643</v>
      </c>
      <c r="B573" s="84">
        <v>398.6</v>
      </c>
    </row>
    <row r="574" spans="1:2" ht="12.75" customHeight="1" x14ac:dyDescent="0.2">
      <c r="A574" s="83" t="s">
        <v>644</v>
      </c>
      <c r="B574" s="84">
        <v>527.84</v>
      </c>
    </row>
    <row r="575" spans="1:2" ht="12.75" customHeight="1" x14ac:dyDescent="0.2">
      <c r="A575" s="83" t="s">
        <v>645</v>
      </c>
      <c r="B575" s="84">
        <v>478.33</v>
      </c>
    </row>
    <row r="576" spans="1:2" ht="12.75" customHeight="1" x14ac:dyDescent="0.2">
      <c r="A576" s="83" t="s">
        <v>646</v>
      </c>
      <c r="B576" s="84">
        <v>703.8</v>
      </c>
    </row>
    <row r="577" spans="1:2" ht="12.75" customHeight="1" x14ac:dyDescent="0.2">
      <c r="A577" s="83" t="s">
        <v>647</v>
      </c>
      <c r="B577" s="84">
        <v>637.78</v>
      </c>
    </row>
    <row r="578" spans="1:2" ht="12.75" customHeight="1" x14ac:dyDescent="0.2">
      <c r="A578" s="83" t="s">
        <v>648</v>
      </c>
      <c r="B578" s="84">
        <v>879.76</v>
      </c>
    </row>
    <row r="579" spans="1:2" ht="12.75" customHeight="1" x14ac:dyDescent="0.2">
      <c r="A579" s="83" t="s">
        <v>649</v>
      </c>
      <c r="B579" s="84">
        <v>797.24</v>
      </c>
    </row>
    <row r="580" spans="1:2" ht="12.75" customHeight="1" x14ac:dyDescent="0.2">
      <c r="A580" s="83" t="s">
        <v>650</v>
      </c>
      <c r="B580" s="84">
        <v>1055.72</v>
      </c>
    </row>
    <row r="581" spans="1:2" ht="12.75" customHeight="1" x14ac:dyDescent="0.2">
      <c r="A581" s="83" t="s">
        <v>651</v>
      </c>
      <c r="B581" s="84">
        <v>956.69</v>
      </c>
    </row>
    <row r="582" spans="1:2" ht="12.75" customHeight="1" x14ac:dyDescent="0.2">
      <c r="A582" s="83" t="s">
        <v>652</v>
      </c>
      <c r="B582" s="84">
        <v>1231.68</v>
      </c>
    </row>
    <row r="583" spans="1:2" ht="12.75" customHeight="1" x14ac:dyDescent="0.2">
      <c r="A583" s="83" t="s">
        <v>653</v>
      </c>
      <c r="B583" s="84">
        <v>1116.1500000000001</v>
      </c>
    </row>
    <row r="584" spans="1:2" ht="12.75" customHeight="1" x14ac:dyDescent="0.2">
      <c r="A584" s="83" t="s">
        <v>654</v>
      </c>
      <c r="B584" s="84">
        <v>1407.64</v>
      </c>
    </row>
    <row r="585" spans="1:2" ht="12.75" customHeight="1" x14ac:dyDescent="0.2">
      <c r="A585" s="83" t="s">
        <v>655</v>
      </c>
      <c r="B585" s="84">
        <v>1275.6099999999999</v>
      </c>
    </row>
    <row r="586" spans="1:2" ht="12.75" customHeight="1" x14ac:dyDescent="0.2">
      <c r="A586" s="83" t="s">
        <v>656</v>
      </c>
      <c r="B586" s="84">
        <v>144.69</v>
      </c>
    </row>
    <row r="587" spans="1:2" ht="12.75" customHeight="1" x14ac:dyDescent="0.2">
      <c r="A587" s="83" t="s">
        <v>657</v>
      </c>
      <c r="B587" s="84">
        <v>126.12</v>
      </c>
    </row>
    <row r="588" spans="1:2" ht="12.75" customHeight="1" x14ac:dyDescent="0.2">
      <c r="A588" s="83" t="s">
        <v>658</v>
      </c>
      <c r="B588" s="84">
        <v>167.49</v>
      </c>
    </row>
    <row r="589" spans="1:2" ht="12.75" customHeight="1" x14ac:dyDescent="0.2">
      <c r="A589" s="83" t="s">
        <v>659</v>
      </c>
      <c r="B589" s="84">
        <v>145.99</v>
      </c>
    </row>
    <row r="590" spans="1:2" ht="12.75" customHeight="1" x14ac:dyDescent="0.2">
      <c r="A590" s="83" t="s">
        <v>660</v>
      </c>
      <c r="B590" s="84">
        <v>227.51</v>
      </c>
    </row>
    <row r="591" spans="1:2" ht="12.75" customHeight="1" x14ac:dyDescent="0.2">
      <c r="A591" s="83" t="s">
        <v>661</v>
      </c>
      <c r="B591" s="84">
        <v>198.31</v>
      </c>
    </row>
    <row r="592" spans="1:2" ht="12.75" customHeight="1" x14ac:dyDescent="0.2">
      <c r="A592" s="83" t="s">
        <v>662</v>
      </c>
      <c r="B592" s="84">
        <v>303.27999999999997</v>
      </c>
    </row>
    <row r="593" spans="1:2" ht="12.75" customHeight="1" x14ac:dyDescent="0.2">
      <c r="A593" s="83" t="s">
        <v>663</v>
      </c>
      <c r="B593" s="84">
        <v>264.36</v>
      </c>
    </row>
    <row r="594" spans="1:2" ht="12.75" customHeight="1" x14ac:dyDescent="0.2">
      <c r="A594" s="83" t="s">
        <v>664</v>
      </c>
      <c r="B594" s="84">
        <v>366.39</v>
      </c>
    </row>
    <row r="595" spans="1:2" ht="12.75" customHeight="1" x14ac:dyDescent="0.2">
      <c r="A595" s="83" t="s">
        <v>665</v>
      </c>
      <c r="B595" s="84">
        <v>319.36</v>
      </c>
    </row>
    <row r="596" spans="1:2" ht="12.75" customHeight="1" x14ac:dyDescent="0.2">
      <c r="A596" s="83" t="s">
        <v>666</v>
      </c>
      <c r="B596" s="84">
        <v>1249.6199999999999</v>
      </c>
    </row>
    <row r="597" spans="1:2" ht="12.75" customHeight="1" x14ac:dyDescent="0.2">
      <c r="A597" s="83" t="s">
        <v>667</v>
      </c>
      <c r="B597" s="84">
        <v>1220.83</v>
      </c>
    </row>
    <row r="598" spans="1:2" ht="12.75" customHeight="1" x14ac:dyDescent="0.2">
      <c r="A598" s="83" t="s">
        <v>668</v>
      </c>
      <c r="B598" s="84">
        <v>1446.54</v>
      </c>
    </row>
    <row r="599" spans="1:2" ht="12.75" customHeight="1" x14ac:dyDescent="0.2">
      <c r="A599" s="83" t="s">
        <v>669</v>
      </c>
      <c r="B599" s="84">
        <v>1413.22</v>
      </c>
    </row>
    <row r="600" spans="1:2" ht="12.75" customHeight="1" x14ac:dyDescent="0.2">
      <c r="A600" s="83" t="s">
        <v>670</v>
      </c>
      <c r="B600" s="84">
        <v>1964.8</v>
      </c>
    </row>
    <row r="601" spans="1:2" ht="12.75" customHeight="1" x14ac:dyDescent="0.2">
      <c r="A601" s="83" t="s">
        <v>671</v>
      </c>
      <c r="B601" s="84">
        <v>1919.54</v>
      </c>
    </row>
    <row r="602" spans="1:2" ht="12.75" customHeight="1" x14ac:dyDescent="0.2">
      <c r="A602" s="83" t="s">
        <v>672</v>
      </c>
      <c r="B602" s="84">
        <v>111.29</v>
      </c>
    </row>
    <row r="603" spans="1:2" ht="12.75" customHeight="1" x14ac:dyDescent="0.2">
      <c r="A603" s="83" t="s">
        <v>673</v>
      </c>
      <c r="B603" s="84">
        <v>97</v>
      </c>
    </row>
    <row r="604" spans="1:2" ht="12.75" customHeight="1" x14ac:dyDescent="0.2">
      <c r="A604" s="83" t="s">
        <v>674</v>
      </c>
      <c r="B604" s="84">
        <v>128.87</v>
      </c>
    </row>
    <row r="605" spans="1:2" ht="12.75" customHeight="1" x14ac:dyDescent="0.2">
      <c r="A605" s="83" t="s">
        <v>675</v>
      </c>
      <c r="B605" s="84">
        <v>112.33</v>
      </c>
    </row>
    <row r="606" spans="1:2" ht="12.75" customHeight="1" x14ac:dyDescent="0.2">
      <c r="A606" s="83" t="s">
        <v>676</v>
      </c>
      <c r="B606" s="84">
        <v>175.01</v>
      </c>
    </row>
    <row r="607" spans="1:2" ht="12.75" customHeight="1" x14ac:dyDescent="0.2">
      <c r="A607" s="83" t="s">
        <v>677</v>
      </c>
      <c r="B607" s="84">
        <v>152.55000000000001</v>
      </c>
    </row>
    <row r="608" spans="1:2" ht="12.75" customHeight="1" x14ac:dyDescent="0.2">
      <c r="A608" s="83" t="s">
        <v>678</v>
      </c>
      <c r="B608" s="84">
        <v>233.36</v>
      </c>
    </row>
    <row r="609" spans="1:2" ht="12.75" customHeight="1" x14ac:dyDescent="0.2">
      <c r="A609" s="83" t="s">
        <v>679</v>
      </c>
      <c r="B609" s="84">
        <v>203.41</v>
      </c>
    </row>
    <row r="610" spans="1:2" ht="12.75" customHeight="1" x14ac:dyDescent="0.2">
      <c r="A610" s="83" t="s">
        <v>680</v>
      </c>
      <c r="B610" s="84">
        <v>281.86</v>
      </c>
    </row>
    <row r="611" spans="1:2" ht="12.75" customHeight="1" x14ac:dyDescent="0.2">
      <c r="A611" s="83" t="s">
        <v>681</v>
      </c>
      <c r="B611" s="84">
        <v>245.68</v>
      </c>
    </row>
    <row r="612" spans="1:2" ht="12.75" customHeight="1" x14ac:dyDescent="0.2">
      <c r="A612" s="83" t="s">
        <v>682</v>
      </c>
      <c r="B612" s="84">
        <v>150.24</v>
      </c>
    </row>
    <row r="613" spans="1:2" ht="12.75" customHeight="1" x14ac:dyDescent="0.2">
      <c r="A613" s="83" t="s">
        <v>683</v>
      </c>
      <c r="B613" s="84">
        <v>130.96</v>
      </c>
    </row>
    <row r="614" spans="1:2" ht="12.75" customHeight="1" x14ac:dyDescent="0.2">
      <c r="A614" s="83" t="s">
        <v>684</v>
      </c>
      <c r="B614" s="84">
        <v>173.96</v>
      </c>
    </row>
    <row r="615" spans="1:2" ht="12.75" customHeight="1" x14ac:dyDescent="0.2">
      <c r="A615" s="83" t="s">
        <v>685</v>
      </c>
      <c r="B615" s="84">
        <v>151.63</v>
      </c>
    </row>
    <row r="616" spans="1:2" ht="12.75" customHeight="1" x14ac:dyDescent="0.2">
      <c r="A616" s="83" t="s">
        <v>686</v>
      </c>
      <c r="B616" s="84">
        <v>236.26</v>
      </c>
    </row>
    <row r="617" spans="1:2" ht="12.75" customHeight="1" x14ac:dyDescent="0.2">
      <c r="A617" s="83" t="s">
        <v>687</v>
      </c>
      <c r="B617" s="84">
        <v>205.94</v>
      </c>
    </row>
    <row r="618" spans="1:2" ht="12.75" customHeight="1" x14ac:dyDescent="0.2">
      <c r="A618" s="83" t="s">
        <v>688</v>
      </c>
      <c r="B618" s="84">
        <v>315.02</v>
      </c>
    </row>
    <row r="619" spans="1:2" ht="12.75" customHeight="1" x14ac:dyDescent="0.2">
      <c r="A619" s="83" t="s">
        <v>689</v>
      </c>
      <c r="B619" s="84">
        <v>274.58999999999997</v>
      </c>
    </row>
    <row r="620" spans="1:2" ht="12.75" customHeight="1" x14ac:dyDescent="0.2">
      <c r="A620" s="83" t="s">
        <v>690</v>
      </c>
      <c r="B620" s="84">
        <v>380.5</v>
      </c>
    </row>
    <row r="621" spans="1:2" ht="12.75" customHeight="1" x14ac:dyDescent="0.2">
      <c r="A621" s="83" t="s">
        <v>691</v>
      </c>
      <c r="B621" s="84">
        <v>331.66</v>
      </c>
    </row>
    <row r="622" spans="1:2" ht="12.75" customHeight="1" x14ac:dyDescent="0.2">
      <c r="A622" s="83" t="s">
        <v>692</v>
      </c>
      <c r="B622" s="84">
        <v>208.5</v>
      </c>
    </row>
    <row r="623" spans="1:2" ht="12.75" customHeight="1" x14ac:dyDescent="0.2">
      <c r="A623" s="83" t="s">
        <v>693</v>
      </c>
      <c r="B623" s="84">
        <v>195.16</v>
      </c>
    </row>
    <row r="624" spans="1:2" ht="12.75" customHeight="1" x14ac:dyDescent="0.2">
      <c r="A624" s="83" t="s">
        <v>694</v>
      </c>
      <c r="B624" s="84">
        <v>221.5</v>
      </c>
    </row>
    <row r="625" spans="1:2" ht="12.75" customHeight="1" x14ac:dyDescent="0.2">
      <c r="A625" s="83" t="s">
        <v>695</v>
      </c>
      <c r="B625" s="84">
        <v>213.19</v>
      </c>
    </row>
    <row r="626" spans="1:2" ht="12.75" customHeight="1" x14ac:dyDescent="0.2">
      <c r="A626" s="83" t="s">
        <v>696</v>
      </c>
      <c r="B626" s="84">
        <v>58.55</v>
      </c>
    </row>
    <row r="627" spans="1:2" ht="12.75" customHeight="1" x14ac:dyDescent="0.2">
      <c r="A627" s="83" t="s">
        <v>697</v>
      </c>
      <c r="B627" s="84">
        <v>56.64</v>
      </c>
    </row>
    <row r="628" spans="1:2" ht="12.75" customHeight="1" x14ac:dyDescent="0.2">
      <c r="A628" s="83" t="s">
        <v>698</v>
      </c>
      <c r="B628" s="84">
        <v>222.51</v>
      </c>
    </row>
    <row r="629" spans="1:2" ht="12.75" customHeight="1" x14ac:dyDescent="0.2">
      <c r="A629" s="83" t="s">
        <v>699</v>
      </c>
      <c r="B629" s="84">
        <v>214.84</v>
      </c>
    </row>
    <row r="630" spans="1:2" ht="12.75" customHeight="1" x14ac:dyDescent="0.2">
      <c r="A630" s="83" t="s">
        <v>700</v>
      </c>
      <c r="B630" s="84">
        <v>421.85</v>
      </c>
    </row>
    <row r="631" spans="1:2" ht="12.75" customHeight="1" x14ac:dyDescent="0.2">
      <c r="A631" s="83" t="s">
        <v>701</v>
      </c>
      <c r="B631" s="84">
        <v>378.97</v>
      </c>
    </row>
    <row r="632" spans="1:2" ht="12.75" customHeight="1" x14ac:dyDescent="0.2">
      <c r="A632" s="83" t="s">
        <v>702</v>
      </c>
      <c r="B632" s="84">
        <v>459.77</v>
      </c>
    </row>
    <row r="633" spans="1:2" ht="12.75" customHeight="1" x14ac:dyDescent="0.2">
      <c r="A633" s="83" t="s">
        <v>703</v>
      </c>
      <c r="B633" s="84">
        <v>412.97</v>
      </c>
    </row>
    <row r="634" spans="1:2" ht="12.75" customHeight="1" x14ac:dyDescent="0.2">
      <c r="A634" s="83" t="s">
        <v>704</v>
      </c>
      <c r="B634" s="84">
        <v>517.28</v>
      </c>
    </row>
    <row r="635" spans="1:2" ht="12.75" customHeight="1" x14ac:dyDescent="0.2">
      <c r="A635" s="83" t="s">
        <v>705</v>
      </c>
      <c r="B635" s="84">
        <v>465.49</v>
      </c>
    </row>
    <row r="636" spans="1:2" ht="12.75" customHeight="1" x14ac:dyDescent="0.2">
      <c r="A636" s="83" t="s">
        <v>706</v>
      </c>
      <c r="B636" s="84">
        <v>576.05999999999995</v>
      </c>
    </row>
    <row r="637" spans="1:2" ht="12.75" customHeight="1" x14ac:dyDescent="0.2">
      <c r="A637" s="83" t="s">
        <v>707</v>
      </c>
      <c r="B637" s="84">
        <v>519.64</v>
      </c>
    </row>
    <row r="638" spans="1:2" ht="12.75" customHeight="1" x14ac:dyDescent="0.2">
      <c r="A638" s="83" t="s">
        <v>708</v>
      </c>
      <c r="B638" s="84">
        <v>749.38</v>
      </c>
    </row>
    <row r="639" spans="1:2" ht="12.75" customHeight="1" x14ac:dyDescent="0.2">
      <c r="A639" s="83" t="s">
        <v>709</v>
      </c>
      <c r="B639" s="84">
        <v>682.37</v>
      </c>
    </row>
    <row r="640" spans="1:2" ht="12.75" customHeight="1" x14ac:dyDescent="0.2">
      <c r="A640" s="83" t="s">
        <v>710</v>
      </c>
      <c r="B640" s="84">
        <v>1058.98</v>
      </c>
    </row>
    <row r="641" spans="1:2" ht="12.75" customHeight="1" x14ac:dyDescent="0.2">
      <c r="A641" s="83" t="s">
        <v>711</v>
      </c>
      <c r="B641" s="84">
        <v>980.07</v>
      </c>
    </row>
    <row r="642" spans="1:2" ht="12.75" customHeight="1" x14ac:dyDescent="0.2">
      <c r="A642" s="83" t="s">
        <v>712</v>
      </c>
      <c r="B642" s="84">
        <v>673.57</v>
      </c>
    </row>
    <row r="643" spans="1:2" ht="12.75" customHeight="1" x14ac:dyDescent="0.2">
      <c r="A643" s="83" t="s">
        <v>713</v>
      </c>
      <c r="B643" s="84">
        <v>604.22</v>
      </c>
    </row>
    <row r="644" spans="1:2" ht="12.75" customHeight="1" x14ac:dyDescent="0.2">
      <c r="A644" s="83" t="s">
        <v>714</v>
      </c>
      <c r="B644" s="84">
        <v>734.96</v>
      </c>
    </row>
    <row r="645" spans="1:2" ht="12.75" customHeight="1" x14ac:dyDescent="0.2">
      <c r="A645" s="83" t="s">
        <v>715</v>
      </c>
      <c r="B645" s="84">
        <v>659.09</v>
      </c>
    </row>
    <row r="646" spans="1:2" ht="12.75" customHeight="1" x14ac:dyDescent="0.2">
      <c r="A646" s="83" t="s">
        <v>716</v>
      </c>
      <c r="B646" s="84">
        <v>866.17</v>
      </c>
    </row>
    <row r="647" spans="1:2" ht="12.75" customHeight="1" x14ac:dyDescent="0.2">
      <c r="A647" s="83" t="s">
        <v>717</v>
      </c>
      <c r="B647" s="84">
        <v>777.88</v>
      </c>
    </row>
    <row r="648" spans="1:2" ht="12.75" customHeight="1" x14ac:dyDescent="0.2">
      <c r="A648" s="83" t="s">
        <v>718</v>
      </c>
      <c r="B648" s="84">
        <v>965.94</v>
      </c>
    </row>
    <row r="649" spans="1:2" ht="12.75" customHeight="1" x14ac:dyDescent="0.2">
      <c r="A649" s="83" t="s">
        <v>719</v>
      </c>
      <c r="B649" s="84">
        <v>868.97</v>
      </c>
    </row>
    <row r="650" spans="1:2" ht="12.75" customHeight="1" x14ac:dyDescent="0.2">
      <c r="A650" s="83" t="s">
        <v>720</v>
      </c>
      <c r="B650" s="84">
        <v>1380.45</v>
      </c>
    </row>
    <row r="651" spans="1:2" ht="12.75" customHeight="1" x14ac:dyDescent="0.2">
      <c r="A651" s="83" t="s">
        <v>721</v>
      </c>
      <c r="B651" s="84">
        <v>1250.04</v>
      </c>
    </row>
    <row r="652" spans="1:2" ht="12.75" customHeight="1" x14ac:dyDescent="0.2">
      <c r="A652" s="83" t="s">
        <v>722</v>
      </c>
      <c r="B652" s="84">
        <v>2026</v>
      </c>
    </row>
    <row r="653" spans="1:2" ht="12.75" customHeight="1" x14ac:dyDescent="0.2">
      <c r="A653" s="83" t="s">
        <v>723</v>
      </c>
      <c r="B653" s="84">
        <v>1855.21</v>
      </c>
    </row>
    <row r="654" spans="1:2" ht="12.75" customHeight="1" x14ac:dyDescent="0.2">
      <c r="A654" s="83" t="s">
        <v>724</v>
      </c>
      <c r="B654" s="84">
        <v>317.01</v>
      </c>
    </row>
    <row r="655" spans="1:2" ht="12.75" customHeight="1" x14ac:dyDescent="0.2">
      <c r="A655" s="83" t="s">
        <v>725</v>
      </c>
      <c r="B655" s="84">
        <v>285.58999999999997</v>
      </c>
    </row>
    <row r="656" spans="1:2" ht="12.75" customHeight="1" x14ac:dyDescent="0.2">
      <c r="A656" s="83" t="s">
        <v>726</v>
      </c>
      <c r="B656" s="84">
        <v>343.3</v>
      </c>
    </row>
    <row r="657" spans="1:2" ht="12.75" customHeight="1" x14ac:dyDescent="0.2">
      <c r="A657" s="83" t="s">
        <v>727</v>
      </c>
      <c r="B657" s="84">
        <v>309.2</v>
      </c>
    </row>
    <row r="658" spans="1:2" ht="12.75" customHeight="1" x14ac:dyDescent="0.2">
      <c r="A658" s="83" t="s">
        <v>728</v>
      </c>
      <c r="B658" s="84">
        <v>385.18</v>
      </c>
    </row>
    <row r="659" spans="1:2" ht="12.75" customHeight="1" x14ac:dyDescent="0.2">
      <c r="A659" s="83" t="s">
        <v>729</v>
      </c>
      <c r="B659" s="84">
        <v>347.66</v>
      </c>
    </row>
    <row r="660" spans="1:2" ht="12.75" customHeight="1" x14ac:dyDescent="0.2">
      <c r="A660" s="83" t="s">
        <v>730</v>
      </c>
      <c r="B660" s="84">
        <v>427.3</v>
      </c>
    </row>
    <row r="661" spans="1:2" ht="12.75" customHeight="1" x14ac:dyDescent="0.2">
      <c r="A661" s="83" t="s">
        <v>731</v>
      </c>
      <c r="B661" s="84">
        <v>386.73</v>
      </c>
    </row>
    <row r="662" spans="1:2" ht="12.75" customHeight="1" x14ac:dyDescent="0.2">
      <c r="A662" s="83" t="s">
        <v>732</v>
      </c>
      <c r="B662" s="84">
        <v>564.98</v>
      </c>
    </row>
    <row r="663" spans="1:2" ht="12.75" customHeight="1" x14ac:dyDescent="0.2">
      <c r="A663" s="83" t="s">
        <v>733</v>
      </c>
      <c r="B663" s="84">
        <v>516.67999999999995</v>
      </c>
    </row>
    <row r="664" spans="1:2" ht="12.75" customHeight="1" x14ac:dyDescent="0.2">
      <c r="A664" s="83" t="s">
        <v>734</v>
      </c>
      <c r="B664" s="84">
        <v>826.58</v>
      </c>
    </row>
    <row r="665" spans="1:2" ht="12.75" customHeight="1" x14ac:dyDescent="0.2">
      <c r="A665" s="83" t="s">
        <v>735</v>
      </c>
      <c r="B665" s="84">
        <v>769.09</v>
      </c>
    </row>
    <row r="666" spans="1:2" ht="12.75" customHeight="1" x14ac:dyDescent="0.2">
      <c r="A666" s="83" t="s">
        <v>736</v>
      </c>
      <c r="B666" s="84">
        <v>522.48</v>
      </c>
    </row>
    <row r="667" spans="1:2" ht="12.75" customHeight="1" x14ac:dyDescent="0.2">
      <c r="A667" s="83" t="s">
        <v>737</v>
      </c>
      <c r="B667" s="84">
        <v>469.59</v>
      </c>
    </row>
    <row r="668" spans="1:2" ht="12.75" customHeight="1" x14ac:dyDescent="0.2">
      <c r="A668" s="83" t="s">
        <v>738</v>
      </c>
      <c r="B668" s="84">
        <v>570.6</v>
      </c>
    </row>
    <row r="669" spans="1:2" ht="12.75" customHeight="1" x14ac:dyDescent="0.2">
      <c r="A669" s="83" t="s">
        <v>739</v>
      </c>
      <c r="B669" s="84">
        <v>512.66999999999996</v>
      </c>
    </row>
    <row r="670" spans="1:2" ht="12.75" customHeight="1" x14ac:dyDescent="0.2">
      <c r="A670" s="83" t="s">
        <v>740</v>
      </c>
      <c r="B670" s="84">
        <v>638.14</v>
      </c>
    </row>
    <row r="671" spans="1:2" ht="12.75" customHeight="1" x14ac:dyDescent="0.2">
      <c r="A671" s="83" t="s">
        <v>741</v>
      </c>
      <c r="B671" s="84">
        <v>574.28</v>
      </c>
    </row>
    <row r="672" spans="1:2" ht="12.75" customHeight="1" x14ac:dyDescent="0.2">
      <c r="A672" s="83" t="s">
        <v>742</v>
      </c>
      <c r="B672" s="84">
        <v>720.01</v>
      </c>
    </row>
    <row r="673" spans="1:2" ht="12.75" customHeight="1" x14ac:dyDescent="0.2">
      <c r="A673" s="83" t="s">
        <v>743</v>
      </c>
      <c r="B673" s="84">
        <v>649.25</v>
      </c>
    </row>
    <row r="674" spans="1:2" ht="12.75" customHeight="1" x14ac:dyDescent="0.2">
      <c r="A674" s="83" t="s">
        <v>744</v>
      </c>
      <c r="B674" s="84">
        <v>1045.57</v>
      </c>
    </row>
    <row r="675" spans="1:2" ht="12.75" customHeight="1" x14ac:dyDescent="0.2">
      <c r="A675" s="83" t="s">
        <v>745</v>
      </c>
      <c r="B675" s="84">
        <v>949.52</v>
      </c>
    </row>
    <row r="676" spans="1:2" ht="12.75" customHeight="1" x14ac:dyDescent="0.2">
      <c r="A676" s="83" t="s">
        <v>746</v>
      </c>
      <c r="B676" s="84">
        <v>1610.53</v>
      </c>
    </row>
    <row r="677" spans="1:2" ht="12.75" customHeight="1" x14ac:dyDescent="0.2">
      <c r="A677" s="83" t="s">
        <v>747</v>
      </c>
      <c r="B677" s="84">
        <v>1480.15</v>
      </c>
    </row>
    <row r="678" spans="1:2" ht="12.75" customHeight="1" x14ac:dyDescent="0.2">
      <c r="A678" s="83" t="s">
        <v>748</v>
      </c>
      <c r="B678" s="84">
        <v>432.88</v>
      </c>
    </row>
    <row r="679" spans="1:2" ht="12.75" customHeight="1" x14ac:dyDescent="0.2">
      <c r="A679" s="83" t="s">
        <v>749</v>
      </c>
      <c r="B679" s="84">
        <v>384.99</v>
      </c>
    </row>
    <row r="680" spans="1:2" ht="12.75" customHeight="1" x14ac:dyDescent="0.2">
      <c r="A680" s="83" t="s">
        <v>750</v>
      </c>
      <c r="B680" s="84">
        <v>488.44</v>
      </c>
    </row>
    <row r="681" spans="1:2" ht="12.75" customHeight="1" x14ac:dyDescent="0.2">
      <c r="A681" s="83" t="s">
        <v>751</v>
      </c>
      <c r="B681" s="84">
        <v>435.37</v>
      </c>
    </row>
    <row r="682" spans="1:2" ht="12.75" customHeight="1" x14ac:dyDescent="0.2">
      <c r="A682" s="83" t="s">
        <v>752</v>
      </c>
      <c r="B682" s="84">
        <v>743.3</v>
      </c>
    </row>
    <row r="683" spans="1:2" ht="12.75" customHeight="1" x14ac:dyDescent="0.2">
      <c r="A683" s="83" t="s">
        <v>753</v>
      </c>
      <c r="B683" s="84">
        <v>661.66</v>
      </c>
    </row>
    <row r="684" spans="1:2" ht="12.75" customHeight="1" x14ac:dyDescent="0.2">
      <c r="A684" s="83" t="s">
        <v>754</v>
      </c>
      <c r="B684" s="84">
        <v>1136.28</v>
      </c>
    </row>
    <row r="685" spans="1:2" ht="12.75" customHeight="1" x14ac:dyDescent="0.2">
      <c r="A685" s="83" t="s">
        <v>755</v>
      </c>
      <c r="B685" s="84">
        <v>1011.38</v>
      </c>
    </row>
    <row r="686" spans="1:2" ht="12.75" customHeight="1" x14ac:dyDescent="0.2">
      <c r="A686" s="83" t="s">
        <v>756</v>
      </c>
      <c r="B686" s="84">
        <v>1468.38</v>
      </c>
    </row>
    <row r="687" spans="1:2" ht="12.75" customHeight="1" x14ac:dyDescent="0.2">
      <c r="A687" s="83" t="s">
        <v>757</v>
      </c>
      <c r="B687" s="84">
        <v>1282.83</v>
      </c>
    </row>
    <row r="688" spans="1:2" ht="12.75" customHeight="1" x14ac:dyDescent="0.2">
      <c r="A688" s="83" t="s">
        <v>758</v>
      </c>
      <c r="B688" s="84">
        <v>9.1199999999999992</v>
      </c>
    </row>
    <row r="689" spans="1:2" ht="12.75" customHeight="1" x14ac:dyDescent="0.2">
      <c r="A689" s="83" t="s">
        <v>759</v>
      </c>
      <c r="B689" s="84">
        <v>7.96</v>
      </c>
    </row>
    <row r="690" spans="1:2" ht="12.75" customHeight="1" x14ac:dyDescent="0.2">
      <c r="A690" s="83" t="s">
        <v>760</v>
      </c>
      <c r="B690" s="84">
        <v>7.62</v>
      </c>
    </row>
    <row r="691" spans="1:2" ht="12.75" customHeight="1" x14ac:dyDescent="0.2">
      <c r="A691" s="83" t="s">
        <v>761</v>
      </c>
      <c r="B691" s="84">
        <v>6.9</v>
      </c>
    </row>
    <row r="692" spans="1:2" ht="12.75" customHeight="1" x14ac:dyDescent="0.2">
      <c r="A692" s="83" t="s">
        <v>762</v>
      </c>
      <c r="B692" s="84">
        <v>6.72</v>
      </c>
    </row>
    <row r="693" spans="1:2" ht="12.75" customHeight="1" x14ac:dyDescent="0.2">
      <c r="A693" s="83" t="s">
        <v>763</v>
      </c>
      <c r="B693" s="84">
        <v>6.12</v>
      </c>
    </row>
    <row r="694" spans="1:2" ht="12.75" customHeight="1" x14ac:dyDescent="0.2">
      <c r="A694" s="83" t="s">
        <v>764</v>
      </c>
      <c r="B694" s="84">
        <v>2.17</v>
      </c>
    </row>
    <row r="695" spans="1:2" ht="12.75" customHeight="1" x14ac:dyDescent="0.2">
      <c r="A695" s="83" t="s">
        <v>765</v>
      </c>
      <c r="B695" s="84">
        <v>2</v>
      </c>
    </row>
    <row r="696" spans="1:2" ht="12.75" customHeight="1" x14ac:dyDescent="0.2">
      <c r="A696" s="83" t="s">
        <v>766</v>
      </c>
      <c r="B696" s="84">
        <v>12.1</v>
      </c>
    </row>
    <row r="697" spans="1:2" ht="12.75" customHeight="1" x14ac:dyDescent="0.2">
      <c r="A697" s="83" t="s">
        <v>767</v>
      </c>
      <c r="B697" s="84">
        <v>10.49</v>
      </c>
    </row>
    <row r="698" spans="1:2" ht="12.75" customHeight="1" x14ac:dyDescent="0.2">
      <c r="A698" s="83" t="s">
        <v>768</v>
      </c>
      <c r="B698" s="84">
        <v>8.93</v>
      </c>
    </row>
    <row r="699" spans="1:2" ht="12.75" customHeight="1" x14ac:dyDescent="0.2">
      <c r="A699" s="83" t="s">
        <v>769</v>
      </c>
      <c r="B699" s="84">
        <v>7.74</v>
      </c>
    </row>
    <row r="700" spans="1:2" ht="12.75" customHeight="1" x14ac:dyDescent="0.2">
      <c r="A700" s="83" t="s">
        <v>770</v>
      </c>
      <c r="B700" s="84">
        <v>10.91</v>
      </c>
    </row>
    <row r="701" spans="1:2" ht="12.75" customHeight="1" x14ac:dyDescent="0.2">
      <c r="A701" s="83" t="s">
        <v>771</v>
      </c>
      <c r="B701" s="84">
        <v>9.4600000000000009</v>
      </c>
    </row>
    <row r="702" spans="1:2" ht="12.75" customHeight="1" x14ac:dyDescent="0.2">
      <c r="A702" s="83" t="s">
        <v>772</v>
      </c>
      <c r="B702" s="84">
        <v>8.73</v>
      </c>
    </row>
    <row r="703" spans="1:2" ht="12.75" customHeight="1" x14ac:dyDescent="0.2">
      <c r="A703" s="83" t="s">
        <v>773</v>
      </c>
      <c r="B703" s="84">
        <v>7.56</v>
      </c>
    </row>
    <row r="704" spans="1:2" ht="12.75" customHeight="1" x14ac:dyDescent="0.2">
      <c r="A704" s="83" t="s">
        <v>774</v>
      </c>
      <c r="B704" s="84">
        <v>12.9</v>
      </c>
    </row>
    <row r="705" spans="1:2" ht="12.75" customHeight="1" x14ac:dyDescent="0.2">
      <c r="A705" s="83" t="s">
        <v>775</v>
      </c>
      <c r="B705" s="84">
        <v>11.18</v>
      </c>
    </row>
    <row r="706" spans="1:2" ht="12.75" customHeight="1" x14ac:dyDescent="0.2">
      <c r="A706" s="83" t="s">
        <v>776</v>
      </c>
      <c r="B706" s="84">
        <v>10.39</v>
      </c>
    </row>
    <row r="707" spans="1:2" ht="12.75" customHeight="1" x14ac:dyDescent="0.2">
      <c r="A707" s="83" t="s">
        <v>777</v>
      </c>
      <c r="B707" s="84">
        <v>9.01</v>
      </c>
    </row>
    <row r="708" spans="1:2" ht="12.75" customHeight="1" x14ac:dyDescent="0.2">
      <c r="A708" s="83" t="s">
        <v>778</v>
      </c>
      <c r="B708" s="84">
        <v>13.53</v>
      </c>
    </row>
    <row r="709" spans="1:2" ht="12.75" customHeight="1" x14ac:dyDescent="0.2">
      <c r="A709" s="83" t="s">
        <v>779</v>
      </c>
      <c r="B709" s="84">
        <v>12.06</v>
      </c>
    </row>
    <row r="710" spans="1:2" ht="12.75" customHeight="1" x14ac:dyDescent="0.2">
      <c r="A710" s="83" t="s">
        <v>780</v>
      </c>
      <c r="B710" s="84">
        <v>20.79</v>
      </c>
    </row>
    <row r="711" spans="1:2" ht="12.75" customHeight="1" x14ac:dyDescent="0.2">
      <c r="A711" s="83" t="s">
        <v>781</v>
      </c>
      <c r="B711" s="84">
        <v>18.02</v>
      </c>
    </row>
    <row r="712" spans="1:2" ht="12.75" customHeight="1" x14ac:dyDescent="0.2">
      <c r="A712" s="83" t="s">
        <v>782</v>
      </c>
      <c r="B712" s="84">
        <v>1.24</v>
      </c>
    </row>
    <row r="713" spans="1:2" ht="12.75" customHeight="1" x14ac:dyDescent="0.2">
      <c r="A713" s="83" t="s">
        <v>783</v>
      </c>
      <c r="B713" s="84">
        <v>1.08</v>
      </c>
    </row>
    <row r="714" spans="1:2" ht="12.75" customHeight="1" x14ac:dyDescent="0.2">
      <c r="A714" s="83" t="s">
        <v>784</v>
      </c>
      <c r="B714" s="84">
        <v>0.35</v>
      </c>
    </row>
    <row r="715" spans="1:2" ht="12.75" customHeight="1" x14ac:dyDescent="0.2">
      <c r="A715" s="83" t="s">
        <v>785</v>
      </c>
      <c r="B715" s="84">
        <v>0.3</v>
      </c>
    </row>
    <row r="716" spans="1:2" ht="12.75" customHeight="1" x14ac:dyDescent="0.2">
      <c r="A716" s="83" t="s">
        <v>786</v>
      </c>
      <c r="B716" s="84">
        <v>2.4900000000000002</v>
      </c>
    </row>
    <row r="717" spans="1:2" ht="12.75" customHeight="1" x14ac:dyDescent="0.2">
      <c r="A717" s="83" t="s">
        <v>787</v>
      </c>
      <c r="B717" s="84">
        <v>2.16</v>
      </c>
    </row>
    <row r="718" spans="1:2" ht="12.75" customHeight="1" x14ac:dyDescent="0.2">
      <c r="A718" s="83" t="s">
        <v>788</v>
      </c>
      <c r="B718" s="84">
        <v>257.86</v>
      </c>
    </row>
    <row r="719" spans="1:2" ht="12.75" customHeight="1" x14ac:dyDescent="0.2">
      <c r="A719" s="83" t="s">
        <v>789</v>
      </c>
      <c r="B719" s="84">
        <v>223.51</v>
      </c>
    </row>
    <row r="720" spans="1:2" ht="12.75" customHeight="1" x14ac:dyDescent="0.2">
      <c r="A720" s="83" t="s">
        <v>790</v>
      </c>
      <c r="B720" s="84">
        <v>2.99</v>
      </c>
    </row>
    <row r="721" spans="1:2" ht="12.75" customHeight="1" x14ac:dyDescent="0.2">
      <c r="A721" s="83" t="s">
        <v>791</v>
      </c>
      <c r="B721" s="84">
        <v>2.59</v>
      </c>
    </row>
    <row r="722" spans="1:2" ht="12.75" customHeight="1" x14ac:dyDescent="0.2">
      <c r="A722" s="83" t="s">
        <v>792</v>
      </c>
      <c r="B722" s="84">
        <v>2703.44</v>
      </c>
    </row>
    <row r="723" spans="1:2" ht="12.75" customHeight="1" x14ac:dyDescent="0.2">
      <c r="A723" s="83" t="s">
        <v>793</v>
      </c>
      <c r="B723" s="84">
        <v>2343.25</v>
      </c>
    </row>
    <row r="724" spans="1:2" ht="12.75" customHeight="1" x14ac:dyDescent="0.2">
      <c r="A724" s="83" t="s">
        <v>794</v>
      </c>
      <c r="B724" s="84">
        <v>2599.46</v>
      </c>
    </row>
    <row r="725" spans="1:2" ht="12.75" customHeight="1" x14ac:dyDescent="0.2">
      <c r="A725" s="83" t="s">
        <v>795</v>
      </c>
      <c r="B725" s="84">
        <v>2253.12</v>
      </c>
    </row>
    <row r="726" spans="1:2" ht="12.75" customHeight="1" x14ac:dyDescent="0.2">
      <c r="A726" s="83" t="s">
        <v>796</v>
      </c>
      <c r="B726" s="84">
        <v>53.02</v>
      </c>
    </row>
    <row r="727" spans="1:2" ht="12.75" customHeight="1" x14ac:dyDescent="0.2">
      <c r="A727" s="83" t="s">
        <v>797</v>
      </c>
      <c r="B727" s="84">
        <v>45.96</v>
      </c>
    </row>
    <row r="728" spans="1:2" ht="12.75" customHeight="1" x14ac:dyDescent="0.2">
      <c r="A728" s="83" t="s">
        <v>798</v>
      </c>
      <c r="B728" s="84">
        <v>76.94</v>
      </c>
    </row>
    <row r="729" spans="1:2" ht="12.75" customHeight="1" x14ac:dyDescent="0.2">
      <c r="A729" s="83" t="s">
        <v>799</v>
      </c>
      <c r="B729" s="84">
        <v>66.69</v>
      </c>
    </row>
    <row r="730" spans="1:2" ht="12.75" customHeight="1" x14ac:dyDescent="0.2">
      <c r="A730" s="83" t="s">
        <v>800</v>
      </c>
      <c r="B730" s="84">
        <v>103.97</v>
      </c>
    </row>
    <row r="731" spans="1:2" ht="12.75" customHeight="1" x14ac:dyDescent="0.2">
      <c r="A731" s="83" t="s">
        <v>801</v>
      </c>
      <c r="B731" s="84">
        <v>90.12</v>
      </c>
    </row>
    <row r="732" spans="1:2" ht="12.75" customHeight="1" x14ac:dyDescent="0.2">
      <c r="A732" s="83" t="s">
        <v>802</v>
      </c>
      <c r="B732" s="84">
        <v>59.46</v>
      </c>
    </row>
    <row r="733" spans="1:2" ht="12.75" customHeight="1" x14ac:dyDescent="0.2">
      <c r="A733" s="83" t="s">
        <v>803</v>
      </c>
      <c r="B733" s="84">
        <v>58.92</v>
      </c>
    </row>
    <row r="734" spans="1:2" ht="12.75" customHeight="1" x14ac:dyDescent="0.2">
      <c r="A734" s="83" t="s">
        <v>804</v>
      </c>
      <c r="B734" s="84">
        <v>106.37</v>
      </c>
    </row>
    <row r="735" spans="1:2" ht="12.75" customHeight="1" x14ac:dyDescent="0.2">
      <c r="A735" s="83" t="s">
        <v>805</v>
      </c>
      <c r="B735" s="84">
        <v>105.39</v>
      </c>
    </row>
    <row r="736" spans="1:2" ht="12.75" customHeight="1" x14ac:dyDescent="0.2">
      <c r="A736" s="83" t="s">
        <v>806</v>
      </c>
      <c r="B736" s="84">
        <v>178.09</v>
      </c>
    </row>
    <row r="737" spans="1:2" ht="12.75" customHeight="1" x14ac:dyDescent="0.2">
      <c r="A737" s="83" t="s">
        <v>807</v>
      </c>
      <c r="B737" s="84">
        <v>176.46</v>
      </c>
    </row>
    <row r="738" spans="1:2" ht="12.75" customHeight="1" x14ac:dyDescent="0.2">
      <c r="A738" s="83" t="s">
        <v>808</v>
      </c>
      <c r="B738" s="84">
        <v>0.65</v>
      </c>
    </row>
    <row r="739" spans="1:2" ht="12.75" customHeight="1" x14ac:dyDescent="0.2">
      <c r="A739" s="83" t="s">
        <v>809</v>
      </c>
      <c r="B739" s="84">
        <v>0.64</v>
      </c>
    </row>
    <row r="740" spans="1:2" ht="12.75" customHeight="1" x14ac:dyDescent="0.2">
      <c r="A740" s="83" t="s">
        <v>810</v>
      </c>
      <c r="B740" s="84">
        <v>1.66</v>
      </c>
    </row>
    <row r="741" spans="1:2" ht="12.75" customHeight="1" x14ac:dyDescent="0.2">
      <c r="A741" s="83" t="s">
        <v>811</v>
      </c>
      <c r="B741" s="84">
        <v>1.62</v>
      </c>
    </row>
    <row r="742" spans="1:2" ht="12.75" customHeight="1" x14ac:dyDescent="0.2">
      <c r="A742" s="83" t="s">
        <v>812</v>
      </c>
      <c r="B742" s="84">
        <v>5839.15</v>
      </c>
    </row>
    <row r="743" spans="1:2" ht="12.75" customHeight="1" x14ac:dyDescent="0.2">
      <c r="A743" s="83" t="s">
        <v>813</v>
      </c>
      <c r="B743" s="84">
        <v>5516.58</v>
      </c>
    </row>
    <row r="744" spans="1:2" ht="12.75" customHeight="1" x14ac:dyDescent="0.2">
      <c r="A744" s="83" t="s">
        <v>814</v>
      </c>
      <c r="B744" s="84">
        <v>374.29</v>
      </c>
    </row>
    <row r="745" spans="1:2" ht="12.75" customHeight="1" x14ac:dyDescent="0.2">
      <c r="A745" s="83" t="s">
        <v>815</v>
      </c>
      <c r="B745" s="84">
        <v>324.36</v>
      </c>
    </row>
    <row r="746" spans="1:2" ht="12.75" customHeight="1" x14ac:dyDescent="0.2">
      <c r="A746" s="83" t="s">
        <v>816</v>
      </c>
      <c r="B746" s="84">
        <v>491.58</v>
      </c>
    </row>
    <row r="747" spans="1:2" ht="12.75" customHeight="1" x14ac:dyDescent="0.2">
      <c r="A747" s="83" t="s">
        <v>817</v>
      </c>
      <c r="B747" s="84">
        <v>426.01</v>
      </c>
    </row>
    <row r="748" spans="1:2" ht="12.75" customHeight="1" x14ac:dyDescent="0.2">
      <c r="A748" s="83" t="s">
        <v>818</v>
      </c>
      <c r="B748" s="84">
        <v>0.09</v>
      </c>
    </row>
    <row r="749" spans="1:2" ht="12.75" customHeight="1" x14ac:dyDescent="0.2">
      <c r="A749" s="83" t="s">
        <v>819</v>
      </c>
      <c r="B749" s="84">
        <v>0.09</v>
      </c>
    </row>
    <row r="750" spans="1:2" ht="12.75" customHeight="1" x14ac:dyDescent="0.2">
      <c r="A750" s="83" t="s">
        <v>820</v>
      </c>
      <c r="B750" s="84">
        <v>8401.7800000000007</v>
      </c>
    </row>
    <row r="751" spans="1:2" ht="12.75" customHeight="1" x14ac:dyDescent="0.2">
      <c r="A751" s="83" t="s">
        <v>821</v>
      </c>
      <c r="B751" s="84">
        <v>7505.98</v>
      </c>
    </row>
    <row r="752" spans="1:2" ht="12.75" customHeight="1" x14ac:dyDescent="0.2">
      <c r="A752" s="83" t="s">
        <v>822</v>
      </c>
      <c r="B752" s="84">
        <v>8656.19</v>
      </c>
    </row>
    <row r="753" spans="1:2" ht="12.75" customHeight="1" x14ac:dyDescent="0.2">
      <c r="A753" s="83" t="s">
        <v>823</v>
      </c>
      <c r="B753" s="84">
        <v>7755.74</v>
      </c>
    </row>
    <row r="754" spans="1:2" ht="12.75" customHeight="1" x14ac:dyDescent="0.2">
      <c r="A754" s="83" t="s">
        <v>824</v>
      </c>
      <c r="B754" s="84">
        <v>9165.02</v>
      </c>
    </row>
    <row r="755" spans="1:2" ht="12.75" customHeight="1" x14ac:dyDescent="0.2">
      <c r="A755" s="83" t="s">
        <v>825</v>
      </c>
      <c r="B755" s="84">
        <v>8255.27</v>
      </c>
    </row>
    <row r="756" spans="1:2" ht="12.75" customHeight="1" x14ac:dyDescent="0.2">
      <c r="A756" s="83" t="s">
        <v>826</v>
      </c>
      <c r="B756" s="84">
        <v>13440.33</v>
      </c>
    </row>
    <row r="757" spans="1:2" ht="12.75" customHeight="1" x14ac:dyDescent="0.2">
      <c r="A757" s="83" t="s">
        <v>827</v>
      </c>
      <c r="B757" s="84">
        <v>11929.46</v>
      </c>
    </row>
    <row r="758" spans="1:2" ht="12.75" customHeight="1" x14ac:dyDescent="0.2">
      <c r="A758" s="83" t="s">
        <v>828</v>
      </c>
      <c r="B758" s="84">
        <v>13694.74</v>
      </c>
    </row>
    <row r="759" spans="1:2" ht="12.75" customHeight="1" x14ac:dyDescent="0.2">
      <c r="A759" s="83" t="s">
        <v>829</v>
      </c>
      <c r="B759" s="84">
        <v>12179.22</v>
      </c>
    </row>
    <row r="760" spans="1:2" ht="12.75" customHeight="1" x14ac:dyDescent="0.2">
      <c r="A760" s="83" t="s">
        <v>830</v>
      </c>
      <c r="B760" s="84">
        <v>14203.57</v>
      </c>
    </row>
    <row r="761" spans="1:2" ht="12.75" customHeight="1" x14ac:dyDescent="0.2">
      <c r="A761" s="83" t="s">
        <v>831</v>
      </c>
      <c r="B761" s="84">
        <v>12678.75</v>
      </c>
    </row>
    <row r="762" spans="1:2" ht="12.75" customHeight="1" x14ac:dyDescent="0.2">
      <c r="A762" s="83" t="s">
        <v>832</v>
      </c>
      <c r="B762" s="84">
        <v>21304.81</v>
      </c>
    </row>
    <row r="763" spans="1:2" ht="12.75" customHeight="1" x14ac:dyDescent="0.2">
      <c r="A763" s="83" t="s">
        <v>833</v>
      </c>
      <c r="B763" s="84">
        <v>19027.830000000002</v>
      </c>
    </row>
    <row r="764" spans="1:2" ht="12.75" customHeight="1" x14ac:dyDescent="0.2">
      <c r="A764" s="83" t="s">
        <v>834</v>
      </c>
      <c r="B764" s="84">
        <v>16298.77</v>
      </c>
    </row>
    <row r="765" spans="1:2" ht="12.75" customHeight="1" x14ac:dyDescent="0.2">
      <c r="A765" s="83" t="s">
        <v>835</v>
      </c>
      <c r="B765" s="84">
        <v>14556.81</v>
      </c>
    </row>
    <row r="766" spans="1:2" ht="12.75" customHeight="1" x14ac:dyDescent="0.2">
      <c r="A766" s="83" t="s">
        <v>836</v>
      </c>
      <c r="B766" s="84">
        <v>13853.95</v>
      </c>
    </row>
    <row r="767" spans="1:2" ht="12.75" customHeight="1" x14ac:dyDescent="0.2">
      <c r="A767" s="83" t="s">
        <v>837</v>
      </c>
      <c r="B767" s="84">
        <v>12373.29</v>
      </c>
    </row>
    <row r="768" spans="1:2" ht="12.75" customHeight="1" x14ac:dyDescent="0.2">
      <c r="A768" s="83" t="s">
        <v>838</v>
      </c>
      <c r="B768" s="84">
        <v>12806.17</v>
      </c>
    </row>
    <row r="769" spans="1:2" ht="12.75" customHeight="1" x14ac:dyDescent="0.2">
      <c r="A769" s="83" t="s">
        <v>839</v>
      </c>
      <c r="B769" s="84">
        <v>11437.49</v>
      </c>
    </row>
    <row r="770" spans="1:2" ht="12.75" customHeight="1" x14ac:dyDescent="0.2">
      <c r="A770" s="83" t="s">
        <v>840</v>
      </c>
      <c r="B770" s="84">
        <v>9779.25</v>
      </c>
    </row>
    <row r="771" spans="1:2" ht="12.75" customHeight="1" x14ac:dyDescent="0.2">
      <c r="A771" s="83" t="s">
        <v>841</v>
      </c>
      <c r="B771" s="84">
        <v>8734.08</v>
      </c>
    </row>
    <row r="772" spans="1:2" ht="12.75" customHeight="1" x14ac:dyDescent="0.2">
      <c r="A772" s="83" t="s">
        <v>842</v>
      </c>
      <c r="B772" s="84">
        <v>8324.02</v>
      </c>
    </row>
    <row r="773" spans="1:2" ht="12.75" customHeight="1" x14ac:dyDescent="0.2">
      <c r="A773" s="83" t="s">
        <v>843</v>
      </c>
      <c r="B773" s="84">
        <v>7434.38</v>
      </c>
    </row>
    <row r="774" spans="1:2" ht="12.75" customHeight="1" x14ac:dyDescent="0.2">
      <c r="A774" s="83" t="s">
        <v>844</v>
      </c>
      <c r="B774" s="84">
        <v>14901.73</v>
      </c>
    </row>
    <row r="775" spans="1:2" ht="12.75" customHeight="1" x14ac:dyDescent="0.2">
      <c r="A775" s="83" t="s">
        <v>845</v>
      </c>
      <c r="B775" s="84">
        <v>13309.09</v>
      </c>
    </row>
    <row r="776" spans="1:2" ht="12.75" customHeight="1" x14ac:dyDescent="0.2">
      <c r="A776" s="83" t="s">
        <v>846</v>
      </c>
      <c r="B776" s="84">
        <v>11409.14</v>
      </c>
    </row>
    <row r="777" spans="1:2" ht="12.75" customHeight="1" x14ac:dyDescent="0.2">
      <c r="A777" s="83" t="s">
        <v>847</v>
      </c>
      <c r="B777" s="84">
        <v>10189.77</v>
      </c>
    </row>
    <row r="778" spans="1:2" ht="12.75" customHeight="1" x14ac:dyDescent="0.2">
      <c r="A778" s="83" t="s">
        <v>848</v>
      </c>
      <c r="B778" s="84">
        <v>9721.06</v>
      </c>
    </row>
    <row r="779" spans="1:2" ht="12.75" customHeight="1" x14ac:dyDescent="0.2">
      <c r="A779" s="83" t="s">
        <v>849</v>
      </c>
      <c r="B779" s="84">
        <v>8682.1</v>
      </c>
    </row>
    <row r="780" spans="1:2" ht="12.75" customHeight="1" x14ac:dyDescent="0.2">
      <c r="A780" s="83" t="s">
        <v>850</v>
      </c>
      <c r="B780" s="84">
        <v>8964.32</v>
      </c>
    </row>
    <row r="781" spans="1:2" ht="12.75" customHeight="1" x14ac:dyDescent="0.2">
      <c r="A781" s="83" t="s">
        <v>851</v>
      </c>
      <c r="B781" s="84">
        <v>8006.25</v>
      </c>
    </row>
    <row r="782" spans="1:2" ht="12.75" customHeight="1" x14ac:dyDescent="0.2">
      <c r="A782" s="83" t="s">
        <v>852</v>
      </c>
      <c r="B782" s="84">
        <v>6868.76</v>
      </c>
    </row>
    <row r="783" spans="1:2" ht="12.75" customHeight="1" x14ac:dyDescent="0.2">
      <c r="A783" s="83" t="s">
        <v>853</v>
      </c>
      <c r="B783" s="84">
        <v>6134.65</v>
      </c>
    </row>
    <row r="784" spans="1:2" ht="12.75" customHeight="1" x14ac:dyDescent="0.2">
      <c r="A784" s="83" t="s">
        <v>854</v>
      </c>
      <c r="B784" s="84">
        <v>5820.98</v>
      </c>
    </row>
    <row r="785" spans="1:2" ht="12.75" customHeight="1" x14ac:dyDescent="0.2">
      <c r="A785" s="83" t="s">
        <v>855</v>
      </c>
      <c r="B785" s="84">
        <v>5198.8599999999997</v>
      </c>
    </row>
    <row r="786" spans="1:2" ht="12.75" customHeight="1" x14ac:dyDescent="0.2">
      <c r="A786" s="83" t="s">
        <v>856</v>
      </c>
      <c r="B786" s="84">
        <v>491.62</v>
      </c>
    </row>
    <row r="787" spans="1:2" ht="12.75" customHeight="1" x14ac:dyDescent="0.2">
      <c r="A787" s="83" t="s">
        <v>857</v>
      </c>
      <c r="B787" s="84">
        <v>426.58</v>
      </c>
    </row>
    <row r="788" spans="1:2" ht="12.75" customHeight="1" x14ac:dyDescent="0.2">
      <c r="A788" s="83" t="s">
        <v>858</v>
      </c>
      <c r="B788" s="84">
        <v>267.39</v>
      </c>
    </row>
    <row r="789" spans="1:2" ht="12.75" customHeight="1" x14ac:dyDescent="0.2">
      <c r="A789" s="83" t="s">
        <v>859</v>
      </c>
      <c r="B789" s="84">
        <v>233.87</v>
      </c>
    </row>
    <row r="790" spans="1:2" ht="12.75" customHeight="1" x14ac:dyDescent="0.2">
      <c r="A790" s="83" t="s">
        <v>860</v>
      </c>
      <c r="B790" s="84">
        <v>2838.41</v>
      </c>
    </row>
    <row r="791" spans="1:2" ht="12.75" customHeight="1" x14ac:dyDescent="0.2">
      <c r="A791" s="83" t="s">
        <v>861</v>
      </c>
      <c r="B791" s="84">
        <v>2473.38</v>
      </c>
    </row>
    <row r="792" spans="1:2" ht="12.75" customHeight="1" x14ac:dyDescent="0.2">
      <c r="A792" s="83" t="s">
        <v>862</v>
      </c>
      <c r="B792" s="84">
        <v>1705.43</v>
      </c>
    </row>
    <row r="793" spans="1:2" ht="12.75" customHeight="1" x14ac:dyDescent="0.2">
      <c r="A793" s="83" t="s">
        <v>863</v>
      </c>
      <c r="B793" s="84">
        <v>1486.1</v>
      </c>
    </row>
    <row r="794" spans="1:2" ht="12.75" customHeight="1" x14ac:dyDescent="0.2">
      <c r="A794" s="83" t="s">
        <v>864</v>
      </c>
      <c r="B794" s="84">
        <v>1991.65</v>
      </c>
    </row>
    <row r="795" spans="1:2" ht="12.75" customHeight="1" x14ac:dyDescent="0.2">
      <c r="A795" s="83" t="s">
        <v>865</v>
      </c>
      <c r="B795" s="84">
        <v>1735.52</v>
      </c>
    </row>
    <row r="796" spans="1:2" ht="12.75" customHeight="1" x14ac:dyDescent="0.2">
      <c r="A796" s="83" t="s">
        <v>866</v>
      </c>
      <c r="B796" s="84">
        <v>1192.6099999999999</v>
      </c>
    </row>
    <row r="797" spans="1:2" ht="12.75" customHeight="1" x14ac:dyDescent="0.2">
      <c r="A797" s="83" t="s">
        <v>867</v>
      </c>
      <c r="B797" s="84">
        <v>1039.23</v>
      </c>
    </row>
    <row r="798" spans="1:2" ht="12.75" customHeight="1" x14ac:dyDescent="0.2">
      <c r="A798" s="83" t="s">
        <v>868</v>
      </c>
      <c r="B798" s="84">
        <v>2270.73</v>
      </c>
    </row>
    <row r="799" spans="1:2" ht="12.75" customHeight="1" x14ac:dyDescent="0.2">
      <c r="A799" s="83" t="s">
        <v>869</v>
      </c>
      <c r="B799" s="84">
        <v>1978.7</v>
      </c>
    </row>
    <row r="800" spans="1:2" ht="12.75" customHeight="1" x14ac:dyDescent="0.2">
      <c r="A800" s="83" t="s">
        <v>870</v>
      </c>
      <c r="B800" s="84">
        <v>1364.34</v>
      </c>
    </row>
    <row r="801" spans="1:2" ht="12.75" customHeight="1" x14ac:dyDescent="0.2">
      <c r="A801" s="83" t="s">
        <v>871</v>
      </c>
      <c r="B801" s="84">
        <v>1188.8800000000001</v>
      </c>
    </row>
    <row r="802" spans="1:2" ht="12.75" customHeight="1" x14ac:dyDescent="0.2">
      <c r="A802" s="83" t="s">
        <v>872</v>
      </c>
      <c r="B802" s="84">
        <v>1593.32</v>
      </c>
    </row>
    <row r="803" spans="1:2" ht="12.75" customHeight="1" x14ac:dyDescent="0.2">
      <c r="A803" s="83" t="s">
        <v>873</v>
      </c>
      <c r="B803" s="84">
        <v>1388.41</v>
      </c>
    </row>
    <row r="804" spans="1:2" ht="12.75" customHeight="1" x14ac:dyDescent="0.2">
      <c r="A804" s="83" t="s">
        <v>874</v>
      </c>
      <c r="B804" s="84">
        <v>954.08</v>
      </c>
    </row>
    <row r="805" spans="1:2" ht="12.75" customHeight="1" x14ac:dyDescent="0.2">
      <c r="A805" s="83" t="s">
        <v>875</v>
      </c>
      <c r="B805" s="84">
        <v>831.38</v>
      </c>
    </row>
    <row r="806" spans="1:2" ht="12.75" customHeight="1" x14ac:dyDescent="0.2">
      <c r="A806" s="83" t="s">
        <v>876</v>
      </c>
      <c r="B806" s="84">
        <v>1971.95</v>
      </c>
    </row>
    <row r="807" spans="1:2" ht="12.75" customHeight="1" x14ac:dyDescent="0.2">
      <c r="A807" s="83" t="s">
        <v>877</v>
      </c>
      <c r="B807" s="84">
        <v>1709.23</v>
      </c>
    </row>
    <row r="808" spans="1:2" ht="12.75" customHeight="1" x14ac:dyDescent="0.2">
      <c r="A808" s="83" t="s">
        <v>878</v>
      </c>
      <c r="B808" s="84">
        <v>1380.36</v>
      </c>
    </row>
    <row r="809" spans="1:2" ht="12.75" customHeight="1" x14ac:dyDescent="0.2">
      <c r="A809" s="83" t="s">
        <v>879</v>
      </c>
      <c r="B809" s="84">
        <v>1196.46</v>
      </c>
    </row>
    <row r="810" spans="1:2" ht="12.75" customHeight="1" x14ac:dyDescent="0.2">
      <c r="A810" s="83" t="s">
        <v>880</v>
      </c>
      <c r="B810" s="84">
        <v>985.97</v>
      </c>
    </row>
    <row r="811" spans="1:2" ht="12.75" customHeight="1" x14ac:dyDescent="0.2">
      <c r="A811" s="83" t="s">
        <v>881</v>
      </c>
      <c r="B811" s="84">
        <v>854.61</v>
      </c>
    </row>
    <row r="812" spans="1:2" ht="12.75" customHeight="1" x14ac:dyDescent="0.2">
      <c r="A812" s="83" t="s">
        <v>882</v>
      </c>
      <c r="B812" s="84">
        <v>3.58</v>
      </c>
    </row>
    <row r="813" spans="1:2" ht="12.75" customHeight="1" x14ac:dyDescent="0.2">
      <c r="A813" s="83" t="s">
        <v>883</v>
      </c>
      <c r="B813" s="84">
        <v>3.1</v>
      </c>
    </row>
    <row r="814" spans="1:2" ht="12.75" customHeight="1" x14ac:dyDescent="0.2">
      <c r="A814" s="83" t="s">
        <v>884</v>
      </c>
      <c r="B814" s="84">
        <v>2.5</v>
      </c>
    </row>
    <row r="815" spans="1:2" ht="12.75" customHeight="1" x14ac:dyDescent="0.2">
      <c r="A815" s="83" t="s">
        <v>885</v>
      </c>
      <c r="B815" s="84">
        <v>2.17</v>
      </c>
    </row>
    <row r="816" spans="1:2" ht="12.75" customHeight="1" x14ac:dyDescent="0.2">
      <c r="A816" s="83" t="s">
        <v>886</v>
      </c>
      <c r="B816" s="84">
        <v>3.18</v>
      </c>
    </row>
    <row r="817" spans="1:2" ht="12.75" customHeight="1" x14ac:dyDescent="0.2">
      <c r="A817" s="83" t="s">
        <v>887</v>
      </c>
      <c r="B817" s="84">
        <v>2.75</v>
      </c>
    </row>
    <row r="818" spans="1:2" ht="12.75" customHeight="1" x14ac:dyDescent="0.2">
      <c r="A818" s="83" t="s">
        <v>888</v>
      </c>
      <c r="B818" s="84">
        <v>1.91</v>
      </c>
    </row>
    <row r="819" spans="1:2" ht="12.75" customHeight="1" x14ac:dyDescent="0.2">
      <c r="A819" s="83" t="s">
        <v>889</v>
      </c>
      <c r="B819" s="84">
        <v>1.65</v>
      </c>
    </row>
    <row r="820" spans="1:2" ht="12.75" customHeight="1" x14ac:dyDescent="0.2">
      <c r="A820" s="83" t="s">
        <v>890</v>
      </c>
      <c r="B820" s="84">
        <v>3.91</v>
      </c>
    </row>
    <row r="821" spans="1:2" ht="12.75" customHeight="1" x14ac:dyDescent="0.2">
      <c r="A821" s="83" t="s">
        <v>891</v>
      </c>
      <c r="B821" s="84">
        <v>3.47</v>
      </c>
    </row>
    <row r="822" spans="1:2" ht="12.75" customHeight="1" x14ac:dyDescent="0.2">
      <c r="A822" s="83" t="s">
        <v>892</v>
      </c>
      <c r="B822" s="84">
        <v>6.21</v>
      </c>
    </row>
    <row r="823" spans="1:2" ht="12.75" customHeight="1" x14ac:dyDescent="0.2">
      <c r="A823" s="83" t="s">
        <v>893</v>
      </c>
      <c r="B823" s="84">
        <v>5.51</v>
      </c>
    </row>
    <row r="824" spans="1:2" ht="12.75" customHeight="1" x14ac:dyDescent="0.2">
      <c r="A824" s="83" t="s">
        <v>894</v>
      </c>
      <c r="B824" s="84">
        <v>8.25</v>
      </c>
    </row>
    <row r="825" spans="1:2" ht="12.75" customHeight="1" x14ac:dyDescent="0.2">
      <c r="A825" s="83" t="s">
        <v>895</v>
      </c>
      <c r="B825" s="84">
        <v>7.43</v>
      </c>
    </row>
    <row r="826" spans="1:2" ht="12.75" customHeight="1" x14ac:dyDescent="0.2">
      <c r="A826" s="83" t="s">
        <v>896</v>
      </c>
      <c r="B826" s="84">
        <v>8648.59</v>
      </c>
    </row>
    <row r="827" spans="1:2" ht="12.75" customHeight="1" x14ac:dyDescent="0.2">
      <c r="A827" s="83" t="s">
        <v>897</v>
      </c>
      <c r="B827" s="84">
        <v>7724.02</v>
      </c>
    </row>
    <row r="828" spans="1:2" ht="12.75" customHeight="1" x14ac:dyDescent="0.2">
      <c r="A828" s="83" t="s">
        <v>898</v>
      </c>
      <c r="B828" s="84">
        <v>2.79</v>
      </c>
    </row>
    <row r="829" spans="1:2" ht="12.75" customHeight="1" x14ac:dyDescent="0.2">
      <c r="A829" s="83" t="s">
        <v>899</v>
      </c>
      <c r="B829" s="84">
        <v>2.4900000000000002</v>
      </c>
    </row>
    <row r="830" spans="1:2" ht="12.75" customHeight="1" x14ac:dyDescent="0.2">
      <c r="A830" s="83" t="s">
        <v>900</v>
      </c>
      <c r="B830" s="84">
        <v>1.93</v>
      </c>
    </row>
    <row r="831" spans="1:2" ht="12.75" customHeight="1" x14ac:dyDescent="0.2">
      <c r="A831" s="83" t="s">
        <v>901</v>
      </c>
      <c r="B831" s="84">
        <v>1.72</v>
      </c>
    </row>
    <row r="832" spans="1:2" ht="12.75" customHeight="1" x14ac:dyDescent="0.2">
      <c r="A832" s="83" t="s">
        <v>902</v>
      </c>
      <c r="B832" s="84">
        <v>7776.85</v>
      </c>
    </row>
    <row r="833" spans="1:2" ht="12.75" customHeight="1" x14ac:dyDescent="0.2">
      <c r="A833" s="83" t="s">
        <v>903</v>
      </c>
      <c r="B833" s="84">
        <v>6946.39</v>
      </c>
    </row>
    <row r="834" spans="1:2" ht="12.75" customHeight="1" x14ac:dyDescent="0.2">
      <c r="A834" s="83" t="s">
        <v>904</v>
      </c>
      <c r="B834" s="84">
        <v>3.8</v>
      </c>
    </row>
    <row r="835" spans="1:2" ht="12.75" customHeight="1" x14ac:dyDescent="0.2">
      <c r="A835" s="83" t="s">
        <v>905</v>
      </c>
      <c r="B835" s="84">
        <v>3.4</v>
      </c>
    </row>
    <row r="836" spans="1:2" ht="12.75" customHeight="1" x14ac:dyDescent="0.2">
      <c r="A836" s="83" t="s">
        <v>906</v>
      </c>
      <c r="B836" s="84">
        <v>3.11</v>
      </c>
    </row>
    <row r="837" spans="1:2" ht="12.75" customHeight="1" x14ac:dyDescent="0.2">
      <c r="A837" s="83" t="s">
        <v>907</v>
      </c>
      <c r="B837" s="84">
        <v>2.77</v>
      </c>
    </row>
    <row r="838" spans="1:2" ht="12.75" customHeight="1" x14ac:dyDescent="0.2">
      <c r="A838" s="83" t="s">
        <v>908</v>
      </c>
      <c r="B838" s="84">
        <v>8648.59</v>
      </c>
    </row>
    <row r="839" spans="1:2" ht="12.75" customHeight="1" x14ac:dyDescent="0.2">
      <c r="A839" s="83" t="s">
        <v>909</v>
      </c>
      <c r="B839" s="84">
        <v>7724.02</v>
      </c>
    </row>
    <row r="840" spans="1:2" ht="12.75" customHeight="1" x14ac:dyDescent="0.2">
      <c r="A840" s="83" t="s">
        <v>910</v>
      </c>
      <c r="B840" s="84">
        <v>7203.54</v>
      </c>
    </row>
    <row r="841" spans="1:2" ht="12.75" customHeight="1" x14ac:dyDescent="0.2">
      <c r="A841" s="83" t="s">
        <v>911</v>
      </c>
      <c r="B841" s="84">
        <v>6433.45</v>
      </c>
    </row>
    <row r="842" spans="1:2" ht="12.75" customHeight="1" x14ac:dyDescent="0.2">
      <c r="A842" s="83" t="s">
        <v>912</v>
      </c>
      <c r="B842" s="84">
        <v>5237.8</v>
      </c>
    </row>
    <row r="843" spans="1:2" ht="12.75" customHeight="1" x14ac:dyDescent="0.2">
      <c r="A843" s="83" t="s">
        <v>913</v>
      </c>
      <c r="B843" s="84">
        <v>4753.03</v>
      </c>
    </row>
    <row r="844" spans="1:2" ht="12.75" customHeight="1" x14ac:dyDescent="0.2">
      <c r="A844" s="83" t="s">
        <v>914</v>
      </c>
      <c r="B844" s="84">
        <v>2.19</v>
      </c>
    </row>
    <row r="845" spans="1:2" ht="12.75" customHeight="1" x14ac:dyDescent="0.2">
      <c r="A845" s="83" t="s">
        <v>915</v>
      </c>
      <c r="B845" s="84">
        <v>1.89</v>
      </c>
    </row>
    <row r="846" spans="1:2" ht="12.75" customHeight="1" x14ac:dyDescent="0.2">
      <c r="A846" s="83" t="s">
        <v>916</v>
      </c>
      <c r="B846" s="84">
        <v>1.93</v>
      </c>
    </row>
    <row r="847" spans="1:2" ht="12.75" customHeight="1" x14ac:dyDescent="0.2">
      <c r="A847" s="83" t="s">
        <v>917</v>
      </c>
      <c r="B847" s="84">
        <v>1.74</v>
      </c>
    </row>
    <row r="848" spans="1:2" ht="12.75" customHeight="1" x14ac:dyDescent="0.2">
      <c r="A848" s="83" t="s">
        <v>918</v>
      </c>
      <c r="B848" s="84">
        <v>12.05</v>
      </c>
    </row>
    <row r="849" spans="1:2" ht="12.75" customHeight="1" x14ac:dyDescent="0.2">
      <c r="A849" s="83" t="s">
        <v>919</v>
      </c>
      <c r="B849" s="84">
        <v>10.68</v>
      </c>
    </row>
    <row r="850" spans="1:2" ht="12.75" customHeight="1" x14ac:dyDescent="0.2">
      <c r="A850" s="83" t="s">
        <v>920</v>
      </c>
      <c r="B850" s="84">
        <v>16.37</v>
      </c>
    </row>
    <row r="851" spans="1:2" ht="12.75" customHeight="1" x14ac:dyDescent="0.2">
      <c r="A851" s="83" t="s">
        <v>921</v>
      </c>
      <c r="B851" s="84">
        <v>14.52</v>
      </c>
    </row>
    <row r="852" spans="1:2" ht="12.75" customHeight="1" x14ac:dyDescent="0.2">
      <c r="A852" s="83" t="s">
        <v>922</v>
      </c>
      <c r="B852" s="84">
        <v>88.01</v>
      </c>
    </row>
    <row r="853" spans="1:2" ht="12.75" customHeight="1" x14ac:dyDescent="0.2">
      <c r="A853" s="83" t="s">
        <v>923</v>
      </c>
      <c r="B853" s="84">
        <v>78.33</v>
      </c>
    </row>
    <row r="854" spans="1:2" ht="12.75" customHeight="1" x14ac:dyDescent="0.2">
      <c r="A854" s="83" t="s">
        <v>924</v>
      </c>
      <c r="B854" s="84">
        <v>21.57</v>
      </c>
    </row>
    <row r="855" spans="1:2" ht="12.75" customHeight="1" x14ac:dyDescent="0.2">
      <c r="A855" s="83" t="s">
        <v>925</v>
      </c>
      <c r="B855" s="84">
        <v>19.2</v>
      </c>
    </row>
    <row r="856" spans="1:2" ht="12.75" customHeight="1" x14ac:dyDescent="0.2">
      <c r="A856" s="83" t="s">
        <v>926</v>
      </c>
      <c r="B856" s="84">
        <v>29.12</v>
      </c>
    </row>
    <row r="857" spans="1:2" ht="12.75" customHeight="1" x14ac:dyDescent="0.2">
      <c r="A857" s="83" t="s">
        <v>927</v>
      </c>
      <c r="B857" s="84">
        <v>25.92</v>
      </c>
    </row>
    <row r="858" spans="1:2" ht="12.75" customHeight="1" x14ac:dyDescent="0.2">
      <c r="A858" s="83" t="s">
        <v>928</v>
      </c>
      <c r="B858" s="84">
        <v>0.33</v>
      </c>
    </row>
    <row r="859" spans="1:2" ht="12.75" customHeight="1" x14ac:dyDescent="0.2">
      <c r="A859" s="83" t="s">
        <v>929</v>
      </c>
      <c r="B859" s="84">
        <v>0.3</v>
      </c>
    </row>
    <row r="860" spans="1:2" ht="12.75" customHeight="1" x14ac:dyDescent="0.2">
      <c r="A860" s="83" t="s">
        <v>930</v>
      </c>
      <c r="B860" s="84">
        <v>9924.7800000000007</v>
      </c>
    </row>
    <row r="861" spans="1:2" ht="12.75" customHeight="1" x14ac:dyDescent="0.2">
      <c r="A861" s="83" t="s">
        <v>931</v>
      </c>
      <c r="B861" s="84">
        <v>8864.06</v>
      </c>
    </row>
    <row r="862" spans="1:2" ht="12.75" customHeight="1" x14ac:dyDescent="0.2">
      <c r="A862" s="83" t="s">
        <v>932</v>
      </c>
      <c r="B862" s="84">
        <v>10758</v>
      </c>
    </row>
    <row r="863" spans="1:2" ht="12.75" customHeight="1" x14ac:dyDescent="0.2">
      <c r="A863" s="83" t="s">
        <v>933</v>
      </c>
      <c r="B863" s="84">
        <v>9608.2000000000007</v>
      </c>
    </row>
    <row r="864" spans="1:2" ht="12.75" customHeight="1" x14ac:dyDescent="0.2">
      <c r="A864" s="83" t="s">
        <v>934</v>
      </c>
      <c r="B864" s="84">
        <v>11933.03</v>
      </c>
    </row>
    <row r="865" spans="1:2" ht="12.75" customHeight="1" x14ac:dyDescent="0.2">
      <c r="A865" s="83" t="s">
        <v>935</v>
      </c>
      <c r="B865" s="84">
        <v>10657.67</v>
      </c>
    </row>
    <row r="866" spans="1:2" ht="12.75" customHeight="1" x14ac:dyDescent="0.2">
      <c r="A866" s="83" t="s">
        <v>936</v>
      </c>
      <c r="B866" s="84">
        <v>7939.82</v>
      </c>
    </row>
    <row r="867" spans="1:2" ht="12.75" customHeight="1" x14ac:dyDescent="0.2">
      <c r="A867" s="83" t="s">
        <v>937</v>
      </c>
      <c r="B867" s="84">
        <v>7091.24</v>
      </c>
    </row>
    <row r="868" spans="1:2" ht="12.75" customHeight="1" x14ac:dyDescent="0.2">
      <c r="A868" s="83" t="s">
        <v>938</v>
      </c>
      <c r="B868" s="84">
        <v>8606.74</v>
      </c>
    </row>
    <row r="869" spans="1:2" ht="12.75" customHeight="1" x14ac:dyDescent="0.2">
      <c r="A869" s="83" t="s">
        <v>939</v>
      </c>
      <c r="B869" s="84">
        <v>7686.89</v>
      </c>
    </row>
    <row r="870" spans="1:2" ht="12.75" customHeight="1" x14ac:dyDescent="0.2">
      <c r="A870" s="83" t="s">
        <v>940</v>
      </c>
      <c r="B870" s="84">
        <v>9924.7800000000007</v>
      </c>
    </row>
    <row r="871" spans="1:2" ht="12.75" customHeight="1" x14ac:dyDescent="0.2">
      <c r="A871" s="83" t="s">
        <v>941</v>
      </c>
      <c r="B871" s="84">
        <v>8864.06</v>
      </c>
    </row>
    <row r="872" spans="1:2" ht="12.75" customHeight="1" x14ac:dyDescent="0.2">
      <c r="A872" s="83" t="s">
        <v>942</v>
      </c>
      <c r="B872" s="84">
        <v>7939.82</v>
      </c>
    </row>
    <row r="873" spans="1:2" ht="12.75" customHeight="1" x14ac:dyDescent="0.2">
      <c r="A873" s="83" t="s">
        <v>943</v>
      </c>
      <c r="B873" s="84">
        <v>7091.24</v>
      </c>
    </row>
    <row r="874" spans="1:2" ht="12.75" customHeight="1" x14ac:dyDescent="0.2">
      <c r="A874" s="83" t="s">
        <v>944</v>
      </c>
      <c r="B874" s="84">
        <v>8606.74</v>
      </c>
    </row>
    <row r="875" spans="1:2" ht="12.75" customHeight="1" x14ac:dyDescent="0.2">
      <c r="A875" s="83" t="s">
        <v>945</v>
      </c>
      <c r="B875" s="84">
        <v>7686.89</v>
      </c>
    </row>
    <row r="876" spans="1:2" ht="12.75" customHeight="1" x14ac:dyDescent="0.2">
      <c r="A876" s="83" t="s">
        <v>946</v>
      </c>
      <c r="B876" s="84">
        <v>9924.7800000000007</v>
      </c>
    </row>
    <row r="877" spans="1:2" ht="12.75" customHeight="1" x14ac:dyDescent="0.2">
      <c r="A877" s="83" t="s">
        <v>947</v>
      </c>
      <c r="B877" s="84">
        <v>8864.06</v>
      </c>
    </row>
    <row r="878" spans="1:2" ht="12.75" customHeight="1" x14ac:dyDescent="0.2">
      <c r="A878" s="83" t="s">
        <v>948</v>
      </c>
      <c r="B878" s="84">
        <v>5953.72</v>
      </c>
    </row>
    <row r="879" spans="1:2" ht="12.75" customHeight="1" x14ac:dyDescent="0.2">
      <c r="A879" s="83" t="s">
        <v>949</v>
      </c>
      <c r="B879" s="84">
        <v>5317.4</v>
      </c>
    </row>
    <row r="880" spans="1:2" ht="12.75" customHeight="1" x14ac:dyDescent="0.2">
      <c r="A880" s="83" t="s">
        <v>950</v>
      </c>
      <c r="B880" s="84">
        <v>6453.81</v>
      </c>
    </row>
    <row r="881" spans="1:2" ht="12.75" customHeight="1" x14ac:dyDescent="0.2">
      <c r="A881" s="83" t="s">
        <v>951</v>
      </c>
      <c r="B881" s="84">
        <v>5764.05</v>
      </c>
    </row>
    <row r="882" spans="1:2" ht="12.75" customHeight="1" x14ac:dyDescent="0.2">
      <c r="A882" s="83" t="s">
        <v>952</v>
      </c>
      <c r="B882" s="84">
        <v>7939.82</v>
      </c>
    </row>
    <row r="883" spans="1:2" ht="12.75" customHeight="1" x14ac:dyDescent="0.2">
      <c r="A883" s="83" t="s">
        <v>953</v>
      </c>
      <c r="B883" s="84">
        <v>7091.24</v>
      </c>
    </row>
    <row r="884" spans="1:2" ht="12.75" customHeight="1" x14ac:dyDescent="0.2">
      <c r="A884" s="83" t="s">
        <v>954</v>
      </c>
      <c r="B884" s="84">
        <v>11933.03</v>
      </c>
    </row>
    <row r="885" spans="1:2" ht="12.75" customHeight="1" x14ac:dyDescent="0.2">
      <c r="A885" s="83" t="s">
        <v>955</v>
      </c>
      <c r="B885" s="84">
        <v>10657.67</v>
      </c>
    </row>
    <row r="886" spans="1:2" ht="12.75" customHeight="1" x14ac:dyDescent="0.2">
      <c r="A886" s="83" t="s">
        <v>956</v>
      </c>
      <c r="B886" s="84">
        <v>12887.66</v>
      </c>
    </row>
    <row r="887" spans="1:2" ht="12.75" customHeight="1" x14ac:dyDescent="0.2">
      <c r="A887" s="83" t="s">
        <v>957</v>
      </c>
      <c r="B887" s="84">
        <v>11510.28</v>
      </c>
    </row>
    <row r="888" spans="1:2" ht="12.75" customHeight="1" x14ac:dyDescent="0.2">
      <c r="A888" s="83" t="s">
        <v>958</v>
      </c>
      <c r="B888" s="84">
        <v>13912.16</v>
      </c>
    </row>
    <row r="889" spans="1:2" ht="12.75" customHeight="1" x14ac:dyDescent="0.2">
      <c r="A889" s="83" t="s">
        <v>959</v>
      </c>
      <c r="B889" s="84">
        <v>12425.28</v>
      </c>
    </row>
    <row r="890" spans="1:2" ht="12.75" customHeight="1" x14ac:dyDescent="0.2">
      <c r="A890" s="83" t="s">
        <v>960</v>
      </c>
      <c r="B890" s="84">
        <v>9924.7800000000007</v>
      </c>
    </row>
    <row r="891" spans="1:2" ht="12.75" customHeight="1" x14ac:dyDescent="0.2">
      <c r="A891" s="83" t="s">
        <v>961</v>
      </c>
      <c r="B891" s="84">
        <v>8864.06</v>
      </c>
    </row>
    <row r="892" spans="1:2" ht="12.75" customHeight="1" x14ac:dyDescent="0.2">
      <c r="A892" s="83" t="s">
        <v>962</v>
      </c>
      <c r="B892" s="84">
        <v>10758</v>
      </c>
    </row>
    <row r="893" spans="1:2" ht="12.75" customHeight="1" x14ac:dyDescent="0.2">
      <c r="A893" s="83" t="s">
        <v>963</v>
      </c>
      <c r="B893" s="84">
        <v>9608.2000000000007</v>
      </c>
    </row>
    <row r="894" spans="1:2" ht="12.75" customHeight="1" x14ac:dyDescent="0.2">
      <c r="A894" s="83" t="s">
        <v>964</v>
      </c>
      <c r="B894" s="84">
        <v>11933.03</v>
      </c>
    </row>
    <row r="895" spans="1:2" ht="12.75" customHeight="1" x14ac:dyDescent="0.2">
      <c r="A895" s="83" t="s">
        <v>965</v>
      </c>
      <c r="B895" s="84">
        <v>10657.67</v>
      </c>
    </row>
    <row r="896" spans="1:2" ht="12.75" customHeight="1" x14ac:dyDescent="0.2">
      <c r="A896" s="83" t="s">
        <v>966</v>
      </c>
      <c r="B896" s="84">
        <v>9924.7800000000007</v>
      </c>
    </row>
    <row r="897" spans="1:2" ht="12.75" customHeight="1" x14ac:dyDescent="0.2">
      <c r="A897" s="83" t="s">
        <v>967</v>
      </c>
      <c r="B897" s="84">
        <v>8864.06</v>
      </c>
    </row>
    <row r="898" spans="1:2" ht="12.75" customHeight="1" x14ac:dyDescent="0.2">
      <c r="A898" s="83" t="s">
        <v>968</v>
      </c>
      <c r="B898" s="84">
        <v>10758</v>
      </c>
    </row>
    <row r="899" spans="1:2" ht="12.75" customHeight="1" x14ac:dyDescent="0.2">
      <c r="A899" s="83" t="s">
        <v>969</v>
      </c>
      <c r="B899" s="84">
        <v>9608.2000000000007</v>
      </c>
    </row>
    <row r="900" spans="1:2" ht="12.75" customHeight="1" x14ac:dyDescent="0.2">
      <c r="A900" s="83" t="s">
        <v>970</v>
      </c>
      <c r="B900" s="84">
        <v>11933.03</v>
      </c>
    </row>
    <row r="901" spans="1:2" ht="12.75" customHeight="1" x14ac:dyDescent="0.2">
      <c r="A901" s="83" t="s">
        <v>971</v>
      </c>
      <c r="B901" s="84">
        <v>10657.67</v>
      </c>
    </row>
    <row r="902" spans="1:2" ht="12.75" customHeight="1" x14ac:dyDescent="0.2">
      <c r="A902" s="83" t="s">
        <v>972</v>
      </c>
      <c r="B902" s="84">
        <v>7939.82</v>
      </c>
    </row>
    <row r="903" spans="1:2" ht="12.75" customHeight="1" x14ac:dyDescent="0.2">
      <c r="A903" s="83" t="s">
        <v>973</v>
      </c>
      <c r="B903" s="84">
        <v>7091.24</v>
      </c>
    </row>
    <row r="904" spans="1:2" ht="12.75" customHeight="1" x14ac:dyDescent="0.2">
      <c r="A904" s="83" t="s">
        <v>974</v>
      </c>
      <c r="B904" s="84">
        <v>8606.74</v>
      </c>
    </row>
    <row r="905" spans="1:2" ht="12.75" customHeight="1" x14ac:dyDescent="0.2">
      <c r="A905" s="83" t="s">
        <v>975</v>
      </c>
      <c r="B905" s="84">
        <v>7686.89</v>
      </c>
    </row>
    <row r="906" spans="1:2" ht="12.75" customHeight="1" x14ac:dyDescent="0.2">
      <c r="A906" s="83" t="s">
        <v>976</v>
      </c>
      <c r="B906" s="84">
        <v>9924.7800000000007</v>
      </c>
    </row>
    <row r="907" spans="1:2" ht="12.75" customHeight="1" x14ac:dyDescent="0.2">
      <c r="A907" s="83" t="s">
        <v>977</v>
      </c>
      <c r="B907" s="84">
        <v>8864.06</v>
      </c>
    </row>
    <row r="908" spans="1:2" ht="12.75" customHeight="1" x14ac:dyDescent="0.2">
      <c r="A908" s="83" t="s">
        <v>978</v>
      </c>
      <c r="B908" s="84">
        <v>13912.16</v>
      </c>
    </row>
    <row r="909" spans="1:2" ht="12.75" customHeight="1" x14ac:dyDescent="0.2">
      <c r="A909" s="83" t="s">
        <v>979</v>
      </c>
      <c r="B909" s="84">
        <v>12425.28</v>
      </c>
    </row>
    <row r="910" spans="1:2" ht="12.75" customHeight="1" x14ac:dyDescent="0.2">
      <c r="A910" s="83" t="s">
        <v>980</v>
      </c>
      <c r="B910" s="84">
        <v>15025.11</v>
      </c>
    </row>
    <row r="911" spans="1:2" ht="12.75" customHeight="1" x14ac:dyDescent="0.2">
      <c r="A911" s="83" t="s">
        <v>981</v>
      </c>
      <c r="B911" s="84">
        <v>13419.28</v>
      </c>
    </row>
    <row r="912" spans="1:2" ht="12.75" customHeight="1" x14ac:dyDescent="0.2">
      <c r="A912" s="83" t="s">
        <v>982</v>
      </c>
      <c r="B912" s="84">
        <v>16227.09</v>
      </c>
    </row>
    <row r="913" spans="1:2" ht="12.75" customHeight="1" x14ac:dyDescent="0.2">
      <c r="A913" s="83" t="s">
        <v>983</v>
      </c>
      <c r="B913" s="84">
        <v>14492.8</v>
      </c>
    </row>
    <row r="914" spans="1:2" ht="12.75" customHeight="1" x14ac:dyDescent="0.2">
      <c r="A914" s="83" t="s">
        <v>984</v>
      </c>
      <c r="B914" s="84">
        <v>11933.03</v>
      </c>
    </row>
    <row r="915" spans="1:2" ht="12.75" customHeight="1" x14ac:dyDescent="0.2">
      <c r="A915" s="83" t="s">
        <v>985</v>
      </c>
      <c r="B915" s="84">
        <v>10657.67</v>
      </c>
    </row>
    <row r="916" spans="1:2" ht="12.75" customHeight="1" x14ac:dyDescent="0.2">
      <c r="A916" s="83" t="s">
        <v>986</v>
      </c>
      <c r="B916" s="84">
        <v>12887.66</v>
      </c>
    </row>
    <row r="917" spans="1:2" ht="12.75" customHeight="1" x14ac:dyDescent="0.2">
      <c r="A917" s="83" t="s">
        <v>987</v>
      </c>
      <c r="B917" s="84">
        <v>11510.28</v>
      </c>
    </row>
    <row r="918" spans="1:2" ht="12.75" customHeight="1" x14ac:dyDescent="0.2">
      <c r="A918" s="83" t="s">
        <v>988</v>
      </c>
      <c r="B918" s="84">
        <v>13912.16</v>
      </c>
    </row>
    <row r="919" spans="1:2" ht="12.75" customHeight="1" x14ac:dyDescent="0.2">
      <c r="A919" s="83" t="s">
        <v>989</v>
      </c>
      <c r="B919" s="84">
        <v>12425.28</v>
      </c>
    </row>
    <row r="920" spans="1:2" ht="12.75" customHeight="1" x14ac:dyDescent="0.2">
      <c r="A920" s="83" t="s">
        <v>990</v>
      </c>
      <c r="B920" s="84">
        <v>11933.03</v>
      </c>
    </row>
    <row r="921" spans="1:2" ht="12.75" customHeight="1" x14ac:dyDescent="0.2">
      <c r="A921" s="83" t="s">
        <v>991</v>
      </c>
      <c r="B921" s="84">
        <v>10657.67</v>
      </c>
    </row>
    <row r="922" spans="1:2" ht="12.75" customHeight="1" x14ac:dyDescent="0.2">
      <c r="A922" s="83" t="s">
        <v>992</v>
      </c>
      <c r="B922" s="84">
        <v>12887.66</v>
      </c>
    </row>
    <row r="923" spans="1:2" ht="12.75" customHeight="1" x14ac:dyDescent="0.2">
      <c r="A923" s="83" t="s">
        <v>993</v>
      </c>
      <c r="B923" s="84">
        <v>11510.28</v>
      </c>
    </row>
    <row r="924" spans="1:2" ht="12.75" customHeight="1" x14ac:dyDescent="0.2">
      <c r="A924" s="83" t="s">
        <v>994</v>
      </c>
      <c r="B924" s="84">
        <v>13912.16</v>
      </c>
    </row>
    <row r="925" spans="1:2" ht="12.75" customHeight="1" x14ac:dyDescent="0.2">
      <c r="A925" s="83" t="s">
        <v>995</v>
      </c>
      <c r="B925" s="84">
        <v>12425.28</v>
      </c>
    </row>
    <row r="926" spans="1:2" ht="12.75" customHeight="1" x14ac:dyDescent="0.2">
      <c r="A926" s="83" t="s">
        <v>996</v>
      </c>
      <c r="B926" s="84">
        <v>9924.7800000000007</v>
      </c>
    </row>
    <row r="927" spans="1:2" ht="12.75" customHeight="1" x14ac:dyDescent="0.2">
      <c r="A927" s="83" t="s">
        <v>997</v>
      </c>
      <c r="B927" s="84">
        <v>8864.06</v>
      </c>
    </row>
    <row r="928" spans="1:2" ht="12.75" customHeight="1" x14ac:dyDescent="0.2">
      <c r="A928" s="83" t="s">
        <v>998</v>
      </c>
      <c r="B928" s="84">
        <v>10758</v>
      </c>
    </row>
    <row r="929" spans="1:2" ht="12.75" customHeight="1" x14ac:dyDescent="0.2">
      <c r="A929" s="83" t="s">
        <v>999</v>
      </c>
      <c r="B929" s="84">
        <v>9608.2000000000007</v>
      </c>
    </row>
    <row r="930" spans="1:2" ht="12.75" customHeight="1" x14ac:dyDescent="0.2">
      <c r="A930" s="83" t="s">
        <v>1000</v>
      </c>
      <c r="B930" s="84">
        <v>11933.03</v>
      </c>
    </row>
    <row r="931" spans="1:2" ht="12.75" customHeight="1" x14ac:dyDescent="0.2">
      <c r="A931" s="83" t="s">
        <v>1001</v>
      </c>
      <c r="B931" s="84">
        <v>10657.67</v>
      </c>
    </row>
    <row r="932" spans="1:2" ht="12.75" customHeight="1" x14ac:dyDescent="0.2">
      <c r="A932" s="83" t="s">
        <v>1002</v>
      </c>
      <c r="B932" s="84">
        <v>35523.449999999997</v>
      </c>
    </row>
    <row r="933" spans="1:2" ht="12.75" customHeight="1" x14ac:dyDescent="0.2">
      <c r="A933" s="83" t="s">
        <v>1003</v>
      </c>
      <c r="B933" s="84">
        <v>31681.05</v>
      </c>
    </row>
    <row r="934" spans="1:2" ht="12.75" customHeight="1" x14ac:dyDescent="0.2">
      <c r="A934" s="83" t="s">
        <v>1004</v>
      </c>
      <c r="B934" s="84">
        <v>19489.04</v>
      </c>
    </row>
    <row r="935" spans="1:2" ht="12.75" customHeight="1" x14ac:dyDescent="0.2">
      <c r="A935" s="83" t="s">
        <v>1005</v>
      </c>
      <c r="B935" s="84">
        <v>17425.900000000001</v>
      </c>
    </row>
    <row r="936" spans="1:2" ht="12.75" customHeight="1" x14ac:dyDescent="0.2">
      <c r="A936" s="83" t="s">
        <v>1006</v>
      </c>
      <c r="B936" s="84">
        <v>24963.360000000001</v>
      </c>
    </row>
    <row r="937" spans="1:2" ht="12.75" customHeight="1" x14ac:dyDescent="0.2">
      <c r="A937" s="83" t="s">
        <v>1007</v>
      </c>
      <c r="B937" s="84">
        <v>22304.26</v>
      </c>
    </row>
    <row r="938" spans="1:2" ht="12.75" customHeight="1" x14ac:dyDescent="0.2">
      <c r="A938" s="83" t="s">
        <v>1008</v>
      </c>
      <c r="B938" s="84">
        <v>14323.08</v>
      </c>
    </row>
    <row r="939" spans="1:2" ht="12.75" customHeight="1" x14ac:dyDescent="0.2">
      <c r="A939" s="83" t="s">
        <v>1009</v>
      </c>
      <c r="B939" s="84">
        <v>12858.71</v>
      </c>
    </row>
    <row r="940" spans="1:2" ht="12.75" customHeight="1" x14ac:dyDescent="0.2">
      <c r="A940" s="83" t="s">
        <v>1010</v>
      </c>
      <c r="B940" s="84">
        <v>16003.94</v>
      </c>
    </row>
    <row r="941" spans="1:2" ht="12.75" customHeight="1" x14ac:dyDescent="0.2">
      <c r="A941" s="83" t="s">
        <v>1011</v>
      </c>
      <c r="B941" s="84">
        <v>14466.26</v>
      </c>
    </row>
    <row r="942" spans="1:2" ht="12.75" customHeight="1" x14ac:dyDescent="0.2">
      <c r="A942" s="83" t="s">
        <v>1012</v>
      </c>
      <c r="B942" s="84">
        <v>14225.72</v>
      </c>
    </row>
    <row r="943" spans="1:2" ht="12.75" customHeight="1" x14ac:dyDescent="0.2">
      <c r="A943" s="83" t="s">
        <v>1013</v>
      </c>
      <c r="B943" s="84">
        <v>12858.9</v>
      </c>
    </row>
    <row r="944" spans="1:2" ht="12.75" customHeight="1" x14ac:dyDescent="0.2">
      <c r="A944" s="83" t="s">
        <v>1014</v>
      </c>
      <c r="B944" s="84">
        <v>3.91</v>
      </c>
    </row>
    <row r="945" spans="1:2" ht="12.75" customHeight="1" x14ac:dyDescent="0.2">
      <c r="A945" s="83" t="s">
        <v>1015</v>
      </c>
      <c r="B945" s="84">
        <v>3.56</v>
      </c>
    </row>
    <row r="946" spans="1:2" ht="12.75" customHeight="1" x14ac:dyDescent="0.2">
      <c r="A946" s="83" t="s">
        <v>1016</v>
      </c>
      <c r="B946" s="84">
        <v>26.79</v>
      </c>
    </row>
    <row r="947" spans="1:2" ht="12.75" customHeight="1" x14ac:dyDescent="0.2">
      <c r="A947" s="83" t="s">
        <v>1017</v>
      </c>
      <c r="B947" s="84">
        <v>24.49</v>
      </c>
    </row>
    <row r="948" spans="1:2" ht="12.75" customHeight="1" x14ac:dyDescent="0.2">
      <c r="A948" s="83" t="s">
        <v>1018</v>
      </c>
      <c r="B948" s="84">
        <v>7.04</v>
      </c>
    </row>
    <row r="949" spans="1:2" ht="12.75" customHeight="1" x14ac:dyDescent="0.2">
      <c r="A949" s="83" t="s">
        <v>1019</v>
      </c>
      <c r="B949" s="84">
        <v>6.15</v>
      </c>
    </row>
    <row r="950" spans="1:2" ht="12.75" customHeight="1" x14ac:dyDescent="0.2">
      <c r="A950" s="83" t="s">
        <v>1020</v>
      </c>
      <c r="B950" s="84">
        <v>2.25</v>
      </c>
    </row>
    <row r="951" spans="1:2" ht="12.75" customHeight="1" x14ac:dyDescent="0.2">
      <c r="A951" s="83" t="s">
        <v>1021</v>
      </c>
      <c r="B951" s="84">
        <v>1.98</v>
      </c>
    </row>
    <row r="952" spans="1:2" ht="12.75" customHeight="1" x14ac:dyDescent="0.2">
      <c r="A952" s="83" t="s">
        <v>1022</v>
      </c>
      <c r="B952" s="84">
        <v>0.92</v>
      </c>
    </row>
    <row r="953" spans="1:2" ht="12.75" customHeight="1" x14ac:dyDescent="0.2">
      <c r="A953" s="83" t="s">
        <v>1023</v>
      </c>
      <c r="B953" s="84">
        <v>0.81</v>
      </c>
    </row>
    <row r="954" spans="1:2" ht="12.75" customHeight="1" x14ac:dyDescent="0.2">
      <c r="A954" s="83" t="s">
        <v>1024</v>
      </c>
      <c r="B954" s="84">
        <v>7.76</v>
      </c>
    </row>
    <row r="955" spans="1:2" ht="12.75" customHeight="1" x14ac:dyDescent="0.2">
      <c r="A955" s="83" t="s">
        <v>1025</v>
      </c>
      <c r="B955" s="84">
        <v>6.72</v>
      </c>
    </row>
    <row r="956" spans="1:2" ht="12.75" customHeight="1" x14ac:dyDescent="0.2">
      <c r="A956" s="83" t="s">
        <v>1026</v>
      </c>
      <c r="B956" s="84">
        <v>91.11</v>
      </c>
    </row>
    <row r="957" spans="1:2" ht="12.75" customHeight="1" x14ac:dyDescent="0.2">
      <c r="A957" s="83" t="s">
        <v>1027</v>
      </c>
      <c r="B957" s="84">
        <v>87.67</v>
      </c>
    </row>
    <row r="958" spans="1:2" ht="12.75" customHeight="1" x14ac:dyDescent="0.2">
      <c r="A958" s="83" t="s">
        <v>1028</v>
      </c>
      <c r="B958" s="84">
        <v>79.61</v>
      </c>
    </row>
    <row r="959" spans="1:2" ht="12.75" customHeight="1" x14ac:dyDescent="0.2">
      <c r="A959" s="83" t="s">
        <v>1029</v>
      </c>
      <c r="B959" s="84">
        <v>76.180000000000007</v>
      </c>
    </row>
    <row r="960" spans="1:2" ht="12.75" customHeight="1" x14ac:dyDescent="0.2">
      <c r="A960" s="83" t="s">
        <v>1030</v>
      </c>
      <c r="B960" s="84">
        <v>193.22</v>
      </c>
    </row>
    <row r="961" spans="1:2" ht="12.75" customHeight="1" x14ac:dyDescent="0.2">
      <c r="A961" s="83" t="s">
        <v>1031</v>
      </c>
      <c r="B961" s="84">
        <v>183.39</v>
      </c>
    </row>
    <row r="962" spans="1:2" ht="12.75" customHeight="1" x14ac:dyDescent="0.2">
      <c r="A962" s="83" t="s">
        <v>1032</v>
      </c>
      <c r="B962" s="84">
        <v>276.56</v>
      </c>
    </row>
    <row r="963" spans="1:2" ht="12.75" customHeight="1" x14ac:dyDescent="0.2">
      <c r="A963" s="83" t="s">
        <v>1033</v>
      </c>
      <c r="B963" s="84">
        <v>264.33999999999997</v>
      </c>
    </row>
    <row r="964" spans="1:2" ht="12.75" customHeight="1" x14ac:dyDescent="0.2">
      <c r="A964" s="83" t="s">
        <v>1034</v>
      </c>
      <c r="B964" s="84">
        <v>265.07</v>
      </c>
    </row>
    <row r="965" spans="1:2" ht="12.75" customHeight="1" x14ac:dyDescent="0.2">
      <c r="A965" s="83" t="s">
        <v>1035</v>
      </c>
      <c r="B965" s="84">
        <v>252.84</v>
      </c>
    </row>
    <row r="966" spans="1:2" ht="12.75" customHeight="1" x14ac:dyDescent="0.2">
      <c r="A966" s="83" t="s">
        <v>1036</v>
      </c>
      <c r="B966" s="84">
        <v>213.6</v>
      </c>
    </row>
    <row r="967" spans="1:2" ht="12.75" customHeight="1" x14ac:dyDescent="0.2">
      <c r="A967" s="83" t="s">
        <v>1037</v>
      </c>
      <c r="B967" s="84">
        <v>202.62</v>
      </c>
    </row>
    <row r="968" spans="1:2" ht="12.75" customHeight="1" x14ac:dyDescent="0.2">
      <c r="A968" s="83" t="s">
        <v>1038</v>
      </c>
      <c r="B968" s="84">
        <v>296.95</v>
      </c>
    </row>
    <row r="969" spans="1:2" ht="12.75" customHeight="1" x14ac:dyDescent="0.2">
      <c r="A969" s="83" t="s">
        <v>1039</v>
      </c>
      <c r="B969" s="84">
        <v>283.57</v>
      </c>
    </row>
    <row r="970" spans="1:2" ht="12.75" customHeight="1" x14ac:dyDescent="0.2">
      <c r="A970" s="83" t="s">
        <v>1040</v>
      </c>
      <c r="B970" s="84">
        <v>285.45</v>
      </c>
    </row>
    <row r="971" spans="1:2" ht="12.75" customHeight="1" x14ac:dyDescent="0.2">
      <c r="A971" s="83" t="s">
        <v>1041</v>
      </c>
      <c r="B971" s="84">
        <v>272.08</v>
      </c>
    </row>
    <row r="972" spans="1:2" ht="12.75" customHeight="1" x14ac:dyDescent="0.2">
      <c r="A972" s="83" t="s">
        <v>1042</v>
      </c>
      <c r="B972" s="84">
        <v>94.14</v>
      </c>
    </row>
    <row r="973" spans="1:2" ht="12.75" customHeight="1" x14ac:dyDescent="0.2">
      <c r="A973" s="83" t="s">
        <v>1043</v>
      </c>
      <c r="B973" s="84">
        <v>81.569999999999993</v>
      </c>
    </row>
    <row r="974" spans="1:2" ht="12.75" customHeight="1" x14ac:dyDescent="0.2">
      <c r="A974" s="83" t="s">
        <v>1044</v>
      </c>
      <c r="B974" s="84">
        <v>85.98</v>
      </c>
    </row>
    <row r="975" spans="1:2" ht="12.75" customHeight="1" x14ac:dyDescent="0.2">
      <c r="A975" s="83" t="s">
        <v>1045</v>
      </c>
      <c r="B975" s="84">
        <v>74.5</v>
      </c>
    </row>
    <row r="976" spans="1:2" ht="12.75" customHeight="1" x14ac:dyDescent="0.2">
      <c r="A976" s="83" t="s">
        <v>1046</v>
      </c>
      <c r="B976" s="84">
        <v>81.13</v>
      </c>
    </row>
    <row r="977" spans="1:2" ht="12.75" customHeight="1" x14ac:dyDescent="0.2">
      <c r="A977" s="83" t="s">
        <v>1047</v>
      </c>
      <c r="B977" s="84">
        <v>70.3</v>
      </c>
    </row>
    <row r="978" spans="1:2" ht="12.75" customHeight="1" x14ac:dyDescent="0.2">
      <c r="A978" s="83" t="s">
        <v>1048</v>
      </c>
      <c r="B978" s="84">
        <v>102.64</v>
      </c>
    </row>
    <row r="979" spans="1:2" ht="12.75" customHeight="1" x14ac:dyDescent="0.2">
      <c r="A979" s="83" t="s">
        <v>1049</v>
      </c>
      <c r="B979" s="84">
        <v>88.94</v>
      </c>
    </row>
    <row r="980" spans="1:2" ht="12.75" customHeight="1" x14ac:dyDescent="0.2">
      <c r="A980" s="83" t="s">
        <v>1050</v>
      </c>
      <c r="B980" s="84">
        <v>90.13</v>
      </c>
    </row>
    <row r="981" spans="1:2" ht="12.75" customHeight="1" x14ac:dyDescent="0.2">
      <c r="A981" s="83" t="s">
        <v>1051</v>
      </c>
      <c r="B981" s="84">
        <v>78.09</v>
      </c>
    </row>
    <row r="982" spans="1:2" ht="12.75" customHeight="1" x14ac:dyDescent="0.2">
      <c r="A982" s="83" t="s">
        <v>1052</v>
      </c>
      <c r="B982" s="84">
        <v>77.52</v>
      </c>
    </row>
    <row r="983" spans="1:2" ht="12.75" customHeight="1" x14ac:dyDescent="0.2">
      <c r="A983" s="83" t="s">
        <v>1053</v>
      </c>
      <c r="B983" s="84">
        <v>67.17</v>
      </c>
    </row>
    <row r="984" spans="1:2" ht="12.75" customHeight="1" x14ac:dyDescent="0.2">
      <c r="A984" s="83" t="s">
        <v>1054</v>
      </c>
      <c r="B984" s="84">
        <v>235.46</v>
      </c>
    </row>
    <row r="985" spans="1:2" ht="12.75" customHeight="1" x14ac:dyDescent="0.2">
      <c r="A985" s="83" t="s">
        <v>1055</v>
      </c>
      <c r="B985" s="84">
        <v>204.02</v>
      </c>
    </row>
    <row r="986" spans="1:2" ht="12.75" customHeight="1" x14ac:dyDescent="0.2">
      <c r="A986" s="83" t="s">
        <v>1056</v>
      </c>
      <c r="B986" s="84">
        <v>215.12</v>
      </c>
    </row>
    <row r="987" spans="1:2" ht="12.75" customHeight="1" x14ac:dyDescent="0.2">
      <c r="A987" s="83" t="s">
        <v>1057</v>
      </c>
      <c r="B987" s="84">
        <v>186.4</v>
      </c>
    </row>
    <row r="988" spans="1:2" ht="12.75" customHeight="1" x14ac:dyDescent="0.2">
      <c r="A988" s="83" t="s">
        <v>1058</v>
      </c>
      <c r="B988" s="84">
        <v>202.85</v>
      </c>
    </row>
    <row r="989" spans="1:2" ht="12.75" customHeight="1" x14ac:dyDescent="0.2">
      <c r="A989" s="83" t="s">
        <v>1059</v>
      </c>
      <c r="B989" s="84">
        <v>175.77</v>
      </c>
    </row>
    <row r="990" spans="1:2" ht="12.75" customHeight="1" x14ac:dyDescent="0.2">
      <c r="A990" s="83" t="s">
        <v>1060</v>
      </c>
      <c r="B990" s="84">
        <v>74.180000000000007</v>
      </c>
    </row>
    <row r="991" spans="1:2" ht="12.75" customHeight="1" x14ac:dyDescent="0.2">
      <c r="A991" s="83" t="s">
        <v>1061</v>
      </c>
      <c r="B991" s="84">
        <v>64.27</v>
      </c>
    </row>
    <row r="992" spans="1:2" ht="12.75" customHeight="1" x14ac:dyDescent="0.2">
      <c r="A992" s="83" t="s">
        <v>1062</v>
      </c>
      <c r="B992" s="84">
        <v>65.989999999999995</v>
      </c>
    </row>
    <row r="993" spans="1:2" ht="12.75" customHeight="1" x14ac:dyDescent="0.2">
      <c r="A993" s="83" t="s">
        <v>1063</v>
      </c>
      <c r="B993" s="84">
        <v>57.18</v>
      </c>
    </row>
    <row r="994" spans="1:2" ht="12.75" customHeight="1" x14ac:dyDescent="0.2">
      <c r="A994" s="83" t="s">
        <v>1064</v>
      </c>
      <c r="B994" s="84">
        <v>52.23</v>
      </c>
    </row>
    <row r="995" spans="1:2" ht="12.75" customHeight="1" x14ac:dyDescent="0.2">
      <c r="A995" s="83" t="s">
        <v>1065</v>
      </c>
      <c r="B995" s="84">
        <v>45.26</v>
      </c>
    </row>
    <row r="996" spans="1:2" ht="12.75" customHeight="1" x14ac:dyDescent="0.2">
      <c r="A996" s="83" t="s">
        <v>1066</v>
      </c>
      <c r="B996" s="84">
        <v>185.51</v>
      </c>
    </row>
    <row r="997" spans="1:2" ht="12.75" customHeight="1" x14ac:dyDescent="0.2">
      <c r="A997" s="83" t="s">
        <v>1067</v>
      </c>
      <c r="B997" s="84">
        <v>160.74</v>
      </c>
    </row>
    <row r="998" spans="1:2" ht="12.75" customHeight="1" x14ac:dyDescent="0.2">
      <c r="A998" s="83" t="s">
        <v>1068</v>
      </c>
      <c r="B998" s="84">
        <v>165.02</v>
      </c>
    </row>
    <row r="999" spans="1:2" ht="12.75" customHeight="1" x14ac:dyDescent="0.2">
      <c r="A999" s="83" t="s">
        <v>1069</v>
      </c>
      <c r="B999" s="84">
        <v>142.99</v>
      </c>
    </row>
    <row r="1000" spans="1:2" ht="12.75" customHeight="1" x14ac:dyDescent="0.2">
      <c r="A1000" s="83" t="s">
        <v>1070</v>
      </c>
      <c r="B1000" s="84">
        <v>130.68</v>
      </c>
    </row>
    <row r="1001" spans="1:2" ht="12.75" customHeight="1" x14ac:dyDescent="0.2">
      <c r="A1001" s="83" t="s">
        <v>1071</v>
      </c>
      <c r="B1001" s="84">
        <v>113.23</v>
      </c>
    </row>
    <row r="1002" spans="1:2" ht="12.75" customHeight="1" x14ac:dyDescent="0.2">
      <c r="A1002" s="83" t="s">
        <v>1072</v>
      </c>
      <c r="B1002" s="84">
        <v>102.68</v>
      </c>
    </row>
    <row r="1003" spans="1:2" ht="12.75" customHeight="1" x14ac:dyDescent="0.2">
      <c r="A1003" s="83" t="s">
        <v>1073</v>
      </c>
      <c r="B1003" s="84">
        <v>88.97</v>
      </c>
    </row>
    <row r="1004" spans="1:2" ht="12.75" customHeight="1" x14ac:dyDescent="0.2">
      <c r="A1004" s="83" t="s">
        <v>1074</v>
      </c>
      <c r="B1004" s="84">
        <v>90.16</v>
      </c>
    </row>
    <row r="1005" spans="1:2" ht="12.75" customHeight="1" x14ac:dyDescent="0.2">
      <c r="A1005" s="83" t="s">
        <v>1075</v>
      </c>
      <c r="B1005" s="84">
        <v>78.12</v>
      </c>
    </row>
    <row r="1006" spans="1:2" ht="12.75" customHeight="1" x14ac:dyDescent="0.2">
      <c r="A1006" s="83" t="s">
        <v>1076</v>
      </c>
      <c r="B1006" s="84">
        <v>80.88</v>
      </c>
    </row>
    <row r="1007" spans="1:2" ht="12.75" customHeight="1" x14ac:dyDescent="0.2">
      <c r="A1007" s="83" t="s">
        <v>1077</v>
      </c>
      <c r="B1007" s="84">
        <v>70.08</v>
      </c>
    </row>
    <row r="1008" spans="1:2" ht="12.75" customHeight="1" x14ac:dyDescent="0.2">
      <c r="A1008" s="83" t="s">
        <v>1078</v>
      </c>
      <c r="B1008" s="84">
        <v>53.56</v>
      </c>
    </row>
    <row r="1009" spans="1:2" ht="12.75" customHeight="1" x14ac:dyDescent="0.2">
      <c r="A1009" s="83" t="s">
        <v>1079</v>
      </c>
      <c r="B1009" s="84">
        <v>46.41</v>
      </c>
    </row>
    <row r="1010" spans="1:2" ht="12.75" customHeight="1" x14ac:dyDescent="0.2">
      <c r="A1010" s="83" t="s">
        <v>1080</v>
      </c>
      <c r="B1010" s="84">
        <v>38.880000000000003</v>
      </c>
    </row>
    <row r="1011" spans="1:2" ht="12.75" customHeight="1" x14ac:dyDescent="0.2">
      <c r="A1011" s="83" t="s">
        <v>1081</v>
      </c>
      <c r="B1011" s="84">
        <v>33.69</v>
      </c>
    </row>
    <row r="1012" spans="1:2" ht="12.75" customHeight="1" x14ac:dyDescent="0.2">
      <c r="A1012" s="83" t="s">
        <v>1082</v>
      </c>
      <c r="B1012" s="84">
        <v>31.21</v>
      </c>
    </row>
    <row r="1013" spans="1:2" ht="12.75" customHeight="1" x14ac:dyDescent="0.2">
      <c r="A1013" s="83" t="s">
        <v>1083</v>
      </c>
      <c r="B1013" s="84">
        <v>27.05</v>
      </c>
    </row>
    <row r="1014" spans="1:2" ht="12.75" customHeight="1" x14ac:dyDescent="0.2">
      <c r="A1014" s="83" t="s">
        <v>1084</v>
      </c>
      <c r="B1014" s="84">
        <v>133.91999999999999</v>
      </c>
    </row>
    <row r="1015" spans="1:2" ht="12.75" customHeight="1" x14ac:dyDescent="0.2">
      <c r="A1015" s="83" t="s">
        <v>1085</v>
      </c>
      <c r="B1015" s="84">
        <v>116.04</v>
      </c>
    </row>
    <row r="1016" spans="1:2" ht="12.75" customHeight="1" x14ac:dyDescent="0.2">
      <c r="A1016" s="83" t="s">
        <v>1086</v>
      </c>
      <c r="B1016" s="84">
        <v>97.24</v>
      </c>
    </row>
    <row r="1017" spans="1:2" ht="12.75" customHeight="1" x14ac:dyDescent="0.2">
      <c r="A1017" s="83" t="s">
        <v>1087</v>
      </c>
      <c r="B1017" s="84">
        <v>84.25</v>
      </c>
    </row>
    <row r="1018" spans="1:2" ht="12.75" customHeight="1" x14ac:dyDescent="0.2">
      <c r="A1018" s="83" t="s">
        <v>1088</v>
      </c>
      <c r="B1018" s="84">
        <v>78.13</v>
      </c>
    </row>
    <row r="1019" spans="1:2" ht="12.75" customHeight="1" x14ac:dyDescent="0.2">
      <c r="A1019" s="83" t="s">
        <v>1089</v>
      </c>
      <c r="B1019" s="84">
        <v>67.7</v>
      </c>
    </row>
    <row r="1020" spans="1:2" ht="12.75" customHeight="1" x14ac:dyDescent="0.2">
      <c r="A1020" s="83" t="s">
        <v>1090</v>
      </c>
      <c r="B1020" s="84">
        <v>89.88</v>
      </c>
    </row>
    <row r="1021" spans="1:2" ht="12.75" customHeight="1" x14ac:dyDescent="0.2">
      <c r="A1021" s="83" t="s">
        <v>1091</v>
      </c>
      <c r="B1021" s="84">
        <v>77.88</v>
      </c>
    </row>
    <row r="1022" spans="1:2" ht="12.75" customHeight="1" x14ac:dyDescent="0.2">
      <c r="A1022" s="83" t="s">
        <v>1092</v>
      </c>
      <c r="B1022" s="84">
        <v>79.52</v>
      </c>
    </row>
    <row r="1023" spans="1:2" ht="12.75" customHeight="1" x14ac:dyDescent="0.2">
      <c r="A1023" s="83" t="s">
        <v>1093</v>
      </c>
      <c r="B1023" s="84">
        <v>68.91</v>
      </c>
    </row>
    <row r="1024" spans="1:2" ht="12.75" customHeight="1" x14ac:dyDescent="0.2">
      <c r="A1024" s="83" t="s">
        <v>1094</v>
      </c>
      <c r="B1024" s="84">
        <v>66.91</v>
      </c>
    </row>
    <row r="1025" spans="1:2" ht="12.75" customHeight="1" x14ac:dyDescent="0.2">
      <c r="A1025" s="83" t="s">
        <v>1095</v>
      </c>
      <c r="B1025" s="84">
        <v>57.98</v>
      </c>
    </row>
    <row r="1026" spans="1:2" ht="12.75" customHeight="1" x14ac:dyDescent="0.2">
      <c r="A1026" s="83" t="s">
        <v>1096</v>
      </c>
      <c r="B1026" s="84">
        <v>14.77</v>
      </c>
    </row>
    <row r="1027" spans="1:2" ht="12.75" customHeight="1" x14ac:dyDescent="0.2">
      <c r="A1027" s="83" t="s">
        <v>1097</v>
      </c>
      <c r="B1027" s="84">
        <v>12.8</v>
      </c>
    </row>
    <row r="1028" spans="1:2" ht="12.75" customHeight="1" x14ac:dyDescent="0.2">
      <c r="A1028" s="83" t="s">
        <v>1098</v>
      </c>
      <c r="B1028" s="84">
        <v>10.199999999999999</v>
      </c>
    </row>
    <row r="1029" spans="1:2" ht="12.75" customHeight="1" x14ac:dyDescent="0.2">
      <c r="A1029" s="83" t="s">
        <v>1099</v>
      </c>
      <c r="B1029" s="84">
        <v>8.83</v>
      </c>
    </row>
    <row r="1030" spans="1:2" ht="12.75" customHeight="1" x14ac:dyDescent="0.2">
      <c r="A1030" s="83" t="s">
        <v>1100</v>
      </c>
      <c r="B1030" s="84">
        <v>10.23</v>
      </c>
    </row>
    <row r="1031" spans="1:2" ht="12.75" customHeight="1" x14ac:dyDescent="0.2">
      <c r="A1031" s="83" t="s">
        <v>1101</v>
      </c>
      <c r="B1031" s="84">
        <v>8.86</v>
      </c>
    </row>
    <row r="1032" spans="1:2" ht="12.75" customHeight="1" x14ac:dyDescent="0.2">
      <c r="A1032" s="83" t="s">
        <v>1102</v>
      </c>
      <c r="B1032" s="84">
        <v>36.99</v>
      </c>
    </row>
    <row r="1033" spans="1:2" ht="12.75" customHeight="1" x14ac:dyDescent="0.2">
      <c r="A1033" s="83" t="s">
        <v>1103</v>
      </c>
      <c r="B1033" s="84">
        <v>32.049999999999997</v>
      </c>
    </row>
    <row r="1034" spans="1:2" ht="12.75" customHeight="1" x14ac:dyDescent="0.2">
      <c r="A1034" s="83" t="s">
        <v>1104</v>
      </c>
      <c r="B1034" s="84">
        <v>25.59</v>
      </c>
    </row>
    <row r="1035" spans="1:2" ht="12.75" customHeight="1" x14ac:dyDescent="0.2">
      <c r="A1035" s="83" t="s">
        <v>1105</v>
      </c>
      <c r="B1035" s="84">
        <v>22.17</v>
      </c>
    </row>
    <row r="1036" spans="1:2" ht="12.75" customHeight="1" x14ac:dyDescent="0.2">
      <c r="A1036" s="83" t="s">
        <v>1106</v>
      </c>
      <c r="B1036" s="84">
        <v>25.59</v>
      </c>
    </row>
    <row r="1037" spans="1:2" ht="12.75" customHeight="1" x14ac:dyDescent="0.2">
      <c r="A1037" s="83" t="s">
        <v>1107</v>
      </c>
      <c r="B1037" s="84">
        <v>22.17</v>
      </c>
    </row>
    <row r="1038" spans="1:2" ht="12.75" customHeight="1" x14ac:dyDescent="0.2">
      <c r="A1038" s="83" t="s">
        <v>1108</v>
      </c>
      <c r="B1038" s="84">
        <v>50.16</v>
      </c>
    </row>
    <row r="1039" spans="1:2" ht="12.75" customHeight="1" x14ac:dyDescent="0.2">
      <c r="A1039" s="83" t="s">
        <v>1109</v>
      </c>
      <c r="B1039" s="84">
        <v>43.46</v>
      </c>
    </row>
    <row r="1040" spans="1:2" ht="12.75" customHeight="1" x14ac:dyDescent="0.2">
      <c r="A1040" s="83" t="s">
        <v>1110</v>
      </c>
      <c r="B1040" s="84">
        <v>34.770000000000003</v>
      </c>
    </row>
    <row r="1041" spans="1:2" ht="12.75" customHeight="1" x14ac:dyDescent="0.2">
      <c r="A1041" s="83" t="s">
        <v>1111</v>
      </c>
      <c r="B1041" s="84">
        <v>30.13</v>
      </c>
    </row>
    <row r="1042" spans="1:2" ht="12.75" customHeight="1" x14ac:dyDescent="0.2">
      <c r="A1042" s="83" t="s">
        <v>1112</v>
      </c>
      <c r="B1042" s="84">
        <v>27.81</v>
      </c>
    </row>
    <row r="1043" spans="1:2" ht="12.75" customHeight="1" x14ac:dyDescent="0.2">
      <c r="A1043" s="83" t="s">
        <v>1113</v>
      </c>
      <c r="B1043" s="84">
        <v>24.1</v>
      </c>
    </row>
    <row r="1044" spans="1:2" ht="12.75" customHeight="1" x14ac:dyDescent="0.2">
      <c r="A1044" s="83" t="s">
        <v>1114</v>
      </c>
      <c r="B1044" s="84">
        <v>125.52</v>
      </c>
    </row>
    <row r="1045" spans="1:2" ht="12.75" customHeight="1" x14ac:dyDescent="0.2">
      <c r="A1045" s="83" t="s">
        <v>1115</v>
      </c>
      <c r="B1045" s="84">
        <v>108.76</v>
      </c>
    </row>
    <row r="1046" spans="1:2" ht="12.75" customHeight="1" x14ac:dyDescent="0.2">
      <c r="A1046" s="83" t="s">
        <v>1116</v>
      </c>
      <c r="B1046" s="84">
        <v>86.97</v>
      </c>
    </row>
    <row r="1047" spans="1:2" ht="12.75" customHeight="1" x14ac:dyDescent="0.2">
      <c r="A1047" s="83" t="s">
        <v>1117</v>
      </c>
      <c r="B1047" s="84">
        <v>75.36</v>
      </c>
    </row>
    <row r="1048" spans="1:2" ht="12.75" customHeight="1" x14ac:dyDescent="0.2">
      <c r="A1048" s="83" t="s">
        <v>1118</v>
      </c>
      <c r="B1048" s="84">
        <v>69.569999999999993</v>
      </c>
    </row>
    <row r="1049" spans="1:2" ht="12.75" customHeight="1" x14ac:dyDescent="0.2">
      <c r="A1049" s="83" t="s">
        <v>1119</v>
      </c>
      <c r="B1049" s="84">
        <v>60.28</v>
      </c>
    </row>
    <row r="1050" spans="1:2" ht="12.75" customHeight="1" x14ac:dyDescent="0.2">
      <c r="A1050" s="83" t="s">
        <v>1120</v>
      </c>
      <c r="B1050" s="84">
        <v>9.73</v>
      </c>
    </row>
    <row r="1051" spans="1:2" ht="12.75" customHeight="1" x14ac:dyDescent="0.2">
      <c r="A1051" s="83" t="s">
        <v>1121</v>
      </c>
      <c r="B1051" s="84">
        <v>8.43</v>
      </c>
    </row>
    <row r="1052" spans="1:2" ht="12.75" customHeight="1" x14ac:dyDescent="0.2">
      <c r="A1052" s="83" t="s">
        <v>1122</v>
      </c>
      <c r="B1052" s="84">
        <v>5.34</v>
      </c>
    </row>
    <row r="1053" spans="1:2" ht="12.75" customHeight="1" x14ac:dyDescent="0.2">
      <c r="A1053" s="83" t="s">
        <v>1123</v>
      </c>
      <c r="B1053" s="84">
        <v>4.63</v>
      </c>
    </row>
    <row r="1054" spans="1:2" ht="12.75" customHeight="1" x14ac:dyDescent="0.2">
      <c r="A1054" s="83" t="s">
        <v>1124</v>
      </c>
      <c r="B1054" s="84">
        <v>2.68</v>
      </c>
    </row>
    <row r="1055" spans="1:2" ht="12.75" customHeight="1" x14ac:dyDescent="0.2">
      <c r="A1055" s="83" t="s">
        <v>1125</v>
      </c>
      <c r="B1055" s="84">
        <v>2.33</v>
      </c>
    </row>
    <row r="1056" spans="1:2" ht="12.75" customHeight="1" x14ac:dyDescent="0.2">
      <c r="A1056" s="83" t="s">
        <v>1126</v>
      </c>
      <c r="B1056" s="84">
        <v>24.41</v>
      </c>
    </row>
    <row r="1057" spans="1:2" ht="12.75" customHeight="1" x14ac:dyDescent="0.2">
      <c r="A1057" s="83" t="s">
        <v>1127</v>
      </c>
      <c r="B1057" s="84">
        <v>21.15</v>
      </c>
    </row>
    <row r="1058" spans="1:2" ht="12.75" customHeight="1" x14ac:dyDescent="0.2">
      <c r="A1058" s="83" t="s">
        <v>1128</v>
      </c>
      <c r="B1058" s="84">
        <v>16.32</v>
      </c>
    </row>
    <row r="1059" spans="1:2" ht="12.75" customHeight="1" x14ac:dyDescent="0.2">
      <c r="A1059" s="83" t="s">
        <v>1129</v>
      </c>
      <c r="B1059" s="84">
        <v>14.14</v>
      </c>
    </row>
    <row r="1060" spans="1:2" ht="12.75" customHeight="1" x14ac:dyDescent="0.2">
      <c r="A1060" s="83" t="s">
        <v>1130</v>
      </c>
      <c r="B1060" s="84">
        <v>19.53</v>
      </c>
    </row>
    <row r="1061" spans="1:2" ht="12.75" customHeight="1" x14ac:dyDescent="0.2">
      <c r="A1061" s="83" t="s">
        <v>1131</v>
      </c>
      <c r="B1061" s="84">
        <v>16.920000000000002</v>
      </c>
    </row>
    <row r="1062" spans="1:2" ht="12.75" customHeight="1" x14ac:dyDescent="0.2">
      <c r="A1062" s="83" t="s">
        <v>1132</v>
      </c>
      <c r="B1062" s="84">
        <v>11.96</v>
      </c>
    </row>
    <row r="1063" spans="1:2" ht="12.75" customHeight="1" x14ac:dyDescent="0.2">
      <c r="A1063" s="83" t="s">
        <v>1133</v>
      </c>
      <c r="B1063" s="84">
        <v>10.36</v>
      </c>
    </row>
    <row r="1064" spans="1:2" ht="12.75" customHeight="1" x14ac:dyDescent="0.2">
      <c r="A1064" s="83" t="s">
        <v>1134</v>
      </c>
      <c r="B1064" s="84">
        <v>5.71</v>
      </c>
    </row>
    <row r="1065" spans="1:2" ht="12.75" customHeight="1" x14ac:dyDescent="0.2">
      <c r="A1065" s="83" t="s">
        <v>1135</v>
      </c>
      <c r="B1065" s="84">
        <v>4.95</v>
      </c>
    </row>
    <row r="1066" spans="1:2" ht="12.75" customHeight="1" x14ac:dyDescent="0.2">
      <c r="A1066" s="83" t="s">
        <v>1136</v>
      </c>
      <c r="B1066" s="84">
        <v>2.96</v>
      </c>
    </row>
    <row r="1067" spans="1:2" ht="12.75" customHeight="1" x14ac:dyDescent="0.2">
      <c r="A1067" s="83" t="s">
        <v>1137</v>
      </c>
      <c r="B1067" s="84">
        <v>2.57</v>
      </c>
    </row>
    <row r="1068" spans="1:2" ht="12.75" customHeight="1" x14ac:dyDescent="0.2">
      <c r="A1068" s="83" t="s">
        <v>1138</v>
      </c>
      <c r="B1068" s="84">
        <v>3.18</v>
      </c>
    </row>
    <row r="1069" spans="1:2" ht="12.75" customHeight="1" x14ac:dyDescent="0.2">
      <c r="A1069" s="83" t="s">
        <v>1139</v>
      </c>
      <c r="B1069" s="84">
        <v>2.75</v>
      </c>
    </row>
    <row r="1070" spans="1:2" ht="12.75" customHeight="1" x14ac:dyDescent="0.2">
      <c r="A1070" s="83" t="s">
        <v>1140</v>
      </c>
      <c r="B1070" s="84">
        <v>1.57</v>
      </c>
    </row>
    <row r="1071" spans="1:2" ht="12.75" customHeight="1" x14ac:dyDescent="0.2">
      <c r="A1071" s="83" t="s">
        <v>1141</v>
      </c>
      <c r="B1071" s="84">
        <v>1.36</v>
      </c>
    </row>
    <row r="1072" spans="1:2" ht="12.75" customHeight="1" x14ac:dyDescent="0.2">
      <c r="A1072" s="83" t="s">
        <v>1142</v>
      </c>
      <c r="B1072" s="84">
        <v>5.34</v>
      </c>
    </row>
    <row r="1073" spans="1:2" ht="12.75" customHeight="1" x14ac:dyDescent="0.2">
      <c r="A1073" s="83" t="s">
        <v>1143</v>
      </c>
      <c r="B1073" s="84">
        <v>4.63</v>
      </c>
    </row>
    <row r="1074" spans="1:2" ht="12.75" customHeight="1" x14ac:dyDescent="0.2">
      <c r="A1074" s="83" t="s">
        <v>1144</v>
      </c>
      <c r="B1074" s="84">
        <v>2.68</v>
      </c>
    </row>
    <row r="1075" spans="1:2" ht="12.75" customHeight="1" x14ac:dyDescent="0.2">
      <c r="A1075" s="83" t="s">
        <v>1145</v>
      </c>
      <c r="B1075" s="84">
        <v>2.33</v>
      </c>
    </row>
    <row r="1076" spans="1:2" ht="12.75" customHeight="1" x14ac:dyDescent="0.2">
      <c r="A1076" s="83" t="s">
        <v>1146</v>
      </c>
      <c r="B1076" s="84">
        <v>9.02</v>
      </c>
    </row>
    <row r="1077" spans="1:2" ht="12.75" customHeight="1" x14ac:dyDescent="0.2">
      <c r="A1077" s="83" t="s">
        <v>1147</v>
      </c>
      <c r="B1077" s="84">
        <v>7.82</v>
      </c>
    </row>
    <row r="1078" spans="1:2" ht="12.75" customHeight="1" x14ac:dyDescent="0.2">
      <c r="A1078" s="83" t="s">
        <v>1148</v>
      </c>
      <c r="B1078" s="84">
        <v>10.57</v>
      </c>
    </row>
    <row r="1079" spans="1:2" ht="12.75" customHeight="1" x14ac:dyDescent="0.2">
      <c r="A1079" s="83" t="s">
        <v>1149</v>
      </c>
      <c r="B1079" s="84">
        <v>9.15</v>
      </c>
    </row>
    <row r="1080" spans="1:2" ht="12.75" customHeight="1" x14ac:dyDescent="0.2">
      <c r="A1080" s="83" t="s">
        <v>1150</v>
      </c>
      <c r="B1080" s="84">
        <v>5.25</v>
      </c>
    </row>
    <row r="1081" spans="1:2" ht="12.75" customHeight="1" x14ac:dyDescent="0.2">
      <c r="A1081" s="83" t="s">
        <v>1151</v>
      </c>
      <c r="B1081" s="84">
        <v>4.55</v>
      </c>
    </row>
    <row r="1082" spans="1:2" ht="12.75" customHeight="1" x14ac:dyDescent="0.2">
      <c r="A1082" s="83" t="s">
        <v>1152</v>
      </c>
      <c r="B1082" s="84">
        <v>5.71</v>
      </c>
    </row>
    <row r="1083" spans="1:2" ht="12.75" customHeight="1" x14ac:dyDescent="0.2">
      <c r="A1083" s="83" t="s">
        <v>1153</v>
      </c>
      <c r="B1083" s="84">
        <v>4.95</v>
      </c>
    </row>
    <row r="1084" spans="1:2" ht="12.75" customHeight="1" x14ac:dyDescent="0.2">
      <c r="A1084" s="83" t="s">
        <v>1154</v>
      </c>
      <c r="B1084" s="84">
        <v>2.96</v>
      </c>
    </row>
    <row r="1085" spans="1:2" ht="12.75" customHeight="1" x14ac:dyDescent="0.2">
      <c r="A1085" s="83" t="s">
        <v>1155</v>
      </c>
      <c r="B1085" s="84">
        <v>2.57</v>
      </c>
    </row>
    <row r="1086" spans="1:2" ht="12.75" customHeight="1" x14ac:dyDescent="0.2">
      <c r="A1086" s="83" t="s">
        <v>1156</v>
      </c>
      <c r="B1086" s="84">
        <v>3.18</v>
      </c>
    </row>
    <row r="1087" spans="1:2" ht="12.75" customHeight="1" x14ac:dyDescent="0.2">
      <c r="A1087" s="83" t="s">
        <v>1157</v>
      </c>
      <c r="B1087" s="84">
        <v>2.75</v>
      </c>
    </row>
    <row r="1088" spans="1:2" ht="12.75" customHeight="1" x14ac:dyDescent="0.2">
      <c r="A1088" s="83" t="s">
        <v>1158</v>
      </c>
      <c r="B1088" s="84">
        <v>1.57</v>
      </c>
    </row>
    <row r="1089" spans="1:2" ht="12.75" customHeight="1" x14ac:dyDescent="0.2">
      <c r="A1089" s="83" t="s">
        <v>1159</v>
      </c>
      <c r="B1089" s="84">
        <v>1.36</v>
      </c>
    </row>
    <row r="1090" spans="1:2" ht="12.75" customHeight="1" x14ac:dyDescent="0.2">
      <c r="A1090" s="83" t="s">
        <v>1160</v>
      </c>
      <c r="B1090" s="84">
        <v>5.34</v>
      </c>
    </row>
    <row r="1091" spans="1:2" ht="12.75" customHeight="1" x14ac:dyDescent="0.2">
      <c r="A1091" s="83" t="s">
        <v>1161</v>
      </c>
      <c r="B1091" s="84">
        <v>4.63</v>
      </c>
    </row>
    <row r="1092" spans="1:2" ht="12.75" customHeight="1" x14ac:dyDescent="0.2">
      <c r="A1092" s="83" t="s">
        <v>1162</v>
      </c>
      <c r="B1092" s="84">
        <v>4.82</v>
      </c>
    </row>
    <row r="1093" spans="1:2" ht="12.75" customHeight="1" x14ac:dyDescent="0.2">
      <c r="A1093" s="83" t="s">
        <v>1163</v>
      </c>
      <c r="B1093" s="84">
        <v>4.17</v>
      </c>
    </row>
    <row r="1094" spans="1:2" ht="12.75" customHeight="1" x14ac:dyDescent="0.2">
      <c r="A1094" s="83" t="s">
        <v>1164</v>
      </c>
      <c r="B1094" s="84">
        <v>13.66</v>
      </c>
    </row>
    <row r="1095" spans="1:2" ht="12.75" customHeight="1" x14ac:dyDescent="0.2">
      <c r="A1095" s="83" t="s">
        <v>1165</v>
      </c>
      <c r="B1095" s="84">
        <v>11.83</v>
      </c>
    </row>
    <row r="1096" spans="1:2" ht="12.75" customHeight="1" x14ac:dyDescent="0.2">
      <c r="A1096" s="83" t="s">
        <v>1166</v>
      </c>
      <c r="B1096" s="84">
        <v>12.27</v>
      </c>
    </row>
    <row r="1097" spans="1:2" ht="12.75" customHeight="1" x14ac:dyDescent="0.2">
      <c r="A1097" s="83" t="s">
        <v>1167</v>
      </c>
      <c r="B1097" s="84">
        <v>10.63</v>
      </c>
    </row>
    <row r="1098" spans="1:2" ht="12.75" customHeight="1" x14ac:dyDescent="0.2">
      <c r="A1098" s="83" t="s">
        <v>1168</v>
      </c>
      <c r="B1098" s="84">
        <v>13.66</v>
      </c>
    </row>
    <row r="1099" spans="1:2" ht="12.75" customHeight="1" x14ac:dyDescent="0.2">
      <c r="A1099" s="83" t="s">
        <v>1169</v>
      </c>
      <c r="B1099" s="84">
        <v>11.83</v>
      </c>
    </row>
    <row r="1100" spans="1:2" ht="12.75" customHeight="1" x14ac:dyDescent="0.2">
      <c r="A1100" s="83" t="s">
        <v>1170</v>
      </c>
      <c r="B1100" s="84">
        <v>5.68</v>
      </c>
    </row>
    <row r="1101" spans="1:2" ht="12.75" customHeight="1" x14ac:dyDescent="0.2">
      <c r="A1101" s="83" t="s">
        <v>1171</v>
      </c>
      <c r="B1101" s="84">
        <v>4.92</v>
      </c>
    </row>
    <row r="1102" spans="1:2" ht="12.75" customHeight="1" x14ac:dyDescent="0.2">
      <c r="A1102" s="83" t="s">
        <v>1172</v>
      </c>
      <c r="B1102" s="84">
        <v>5.16</v>
      </c>
    </row>
    <row r="1103" spans="1:2" ht="12.75" customHeight="1" x14ac:dyDescent="0.2">
      <c r="A1103" s="83" t="s">
        <v>1173</v>
      </c>
      <c r="B1103" s="84">
        <v>4.47</v>
      </c>
    </row>
    <row r="1104" spans="1:2" ht="12.75" customHeight="1" x14ac:dyDescent="0.2">
      <c r="A1104" s="83" t="s">
        <v>1174</v>
      </c>
      <c r="B1104" s="84">
        <v>3.18</v>
      </c>
    </row>
    <row r="1105" spans="1:2" ht="12.75" customHeight="1" x14ac:dyDescent="0.2">
      <c r="A1105" s="83" t="s">
        <v>1175</v>
      </c>
      <c r="B1105" s="84">
        <v>2.75</v>
      </c>
    </row>
    <row r="1106" spans="1:2" ht="12.75" customHeight="1" x14ac:dyDescent="0.2">
      <c r="A1106" s="83" t="s">
        <v>1176</v>
      </c>
      <c r="B1106" s="84">
        <v>1.57</v>
      </c>
    </row>
    <row r="1107" spans="1:2" ht="12.75" customHeight="1" x14ac:dyDescent="0.2">
      <c r="A1107" s="83" t="s">
        <v>1177</v>
      </c>
      <c r="B1107" s="84">
        <v>1.36</v>
      </c>
    </row>
    <row r="1108" spans="1:2" ht="12.75" customHeight="1" x14ac:dyDescent="0.2">
      <c r="A1108" s="83" t="s">
        <v>1178</v>
      </c>
      <c r="B1108" s="84">
        <v>9.73</v>
      </c>
    </row>
    <row r="1109" spans="1:2" ht="12.75" customHeight="1" x14ac:dyDescent="0.2">
      <c r="A1109" s="83" t="s">
        <v>1179</v>
      </c>
      <c r="B1109" s="84">
        <v>8.43</v>
      </c>
    </row>
    <row r="1110" spans="1:2" ht="12.75" customHeight="1" x14ac:dyDescent="0.2">
      <c r="A1110" s="83" t="s">
        <v>1180</v>
      </c>
      <c r="B1110" s="84">
        <v>9.02</v>
      </c>
    </row>
    <row r="1111" spans="1:2" ht="12.75" customHeight="1" x14ac:dyDescent="0.2">
      <c r="A1111" s="83" t="s">
        <v>1181</v>
      </c>
      <c r="B1111" s="84">
        <v>7.82</v>
      </c>
    </row>
    <row r="1112" spans="1:2" ht="12.75" customHeight="1" x14ac:dyDescent="0.2">
      <c r="A1112" s="83" t="s">
        <v>1182</v>
      </c>
      <c r="B1112" s="84">
        <v>5.34</v>
      </c>
    </row>
    <row r="1113" spans="1:2" ht="12.75" customHeight="1" x14ac:dyDescent="0.2">
      <c r="A1113" s="83" t="s">
        <v>1183</v>
      </c>
      <c r="B1113" s="84">
        <v>4.63</v>
      </c>
    </row>
    <row r="1114" spans="1:2" ht="12.75" customHeight="1" x14ac:dyDescent="0.2">
      <c r="A1114" s="83" t="s">
        <v>1184</v>
      </c>
      <c r="B1114" s="84">
        <v>9.02</v>
      </c>
    </row>
    <row r="1115" spans="1:2" ht="12.75" customHeight="1" x14ac:dyDescent="0.2">
      <c r="A1115" s="83" t="s">
        <v>1185</v>
      </c>
      <c r="B1115" s="84">
        <v>7.82</v>
      </c>
    </row>
    <row r="1116" spans="1:2" ht="12.75" customHeight="1" x14ac:dyDescent="0.2">
      <c r="A1116" s="83" t="s">
        <v>1186</v>
      </c>
      <c r="B1116" s="84">
        <v>29.24</v>
      </c>
    </row>
    <row r="1117" spans="1:2" ht="12.75" customHeight="1" x14ac:dyDescent="0.2">
      <c r="A1117" s="83" t="s">
        <v>1187</v>
      </c>
      <c r="B1117" s="84">
        <v>25.33</v>
      </c>
    </row>
    <row r="1118" spans="1:2" ht="12.75" customHeight="1" x14ac:dyDescent="0.2">
      <c r="A1118" s="83" t="s">
        <v>1188</v>
      </c>
      <c r="B1118" s="84">
        <v>24.41</v>
      </c>
    </row>
    <row r="1119" spans="1:2" ht="12.75" customHeight="1" x14ac:dyDescent="0.2">
      <c r="A1119" s="83" t="s">
        <v>1189</v>
      </c>
      <c r="B1119" s="84">
        <v>21.15</v>
      </c>
    </row>
    <row r="1120" spans="1:2" ht="12.75" customHeight="1" x14ac:dyDescent="0.2">
      <c r="A1120" s="83" t="s">
        <v>1190</v>
      </c>
      <c r="B1120" s="84">
        <v>1.6</v>
      </c>
    </row>
    <row r="1121" spans="1:2" ht="12.75" customHeight="1" x14ac:dyDescent="0.2">
      <c r="A1121" s="83" t="s">
        <v>1191</v>
      </c>
      <c r="B1121" s="84">
        <v>1.39</v>
      </c>
    </row>
    <row r="1122" spans="1:2" ht="12.75" customHeight="1" x14ac:dyDescent="0.2">
      <c r="A1122" s="83" t="s">
        <v>1192</v>
      </c>
      <c r="B1122" s="84">
        <v>1.02</v>
      </c>
    </row>
    <row r="1123" spans="1:2" ht="12.75" customHeight="1" x14ac:dyDescent="0.2">
      <c r="A1123" s="83" t="s">
        <v>1193</v>
      </c>
      <c r="B1123" s="84">
        <v>0.88</v>
      </c>
    </row>
    <row r="1124" spans="1:2" ht="12.75" customHeight="1" x14ac:dyDescent="0.2">
      <c r="A1124" s="83" t="s">
        <v>1194</v>
      </c>
      <c r="B1124" s="84">
        <v>8.8699999999999992</v>
      </c>
    </row>
    <row r="1125" spans="1:2" ht="12.75" customHeight="1" x14ac:dyDescent="0.2">
      <c r="A1125" s="83" t="s">
        <v>1195</v>
      </c>
      <c r="B1125" s="84">
        <v>7.68</v>
      </c>
    </row>
    <row r="1126" spans="1:2" ht="12.75" customHeight="1" x14ac:dyDescent="0.2">
      <c r="A1126" s="83" t="s">
        <v>1196</v>
      </c>
      <c r="B1126" s="84">
        <v>6.42</v>
      </c>
    </row>
    <row r="1127" spans="1:2" ht="12.75" customHeight="1" x14ac:dyDescent="0.2">
      <c r="A1127" s="83" t="s">
        <v>1197</v>
      </c>
      <c r="B1127" s="84">
        <v>5.57</v>
      </c>
    </row>
    <row r="1128" spans="1:2" ht="12.75" customHeight="1" x14ac:dyDescent="0.2">
      <c r="A1128" s="83" t="s">
        <v>1198</v>
      </c>
      <c r="B1128" s="84">
        <v>3.18</v>
      </c>
    </row>
    <row r="1129" spans="1:2" ht="12.75" customHeight="1" x14ac:dyDescent="0.2">
      <c r="A1129" s="83" t="s">
        <v>1199</v>
      </c>
      <c r="B1129" s="84">
        <v>2.75</v>
      </c>
    </row>
    <row r="1130" spans="1:2" ht="12.75" customHeight="1" x14ac:dyDescent="0.2">
      <c r="A1130" s="83" t="s">
        <v>1200</v>
      </c>
      <c r="B1130" s="84">
        <v>16.32</v>
      </c>
    </row>
    <row r="1131" spans="1:2" ht="12.75" customHeight="1" x14ac:dyDescent="0.2">
      <c r="A1131" s="83" t="s">
        <v>1201</v>
      </c>
      <c r="B1131" s="84">
        <v>14.14</v>
      </c>
    </row>
    <row r="1132" spans="1:2" ht="12.75" customHeight="1" x14ac:dyDescent="0.2">
      <c r="A1132" s="83" t="s">
        <v>1202</v>
      </c>
      <c r="B1132" s="84">
        <v>9.73</v>
      </c>
    </row>
    <row r="1133" spans="1:2" ht="12.75" customHeight="1" x14ac:dyDescent="0.2">
      <c r="A1133" s="83" t="s">
        <v>1203</v>
      </c>
      <c r="B1133" s="84">
        <v>8.43</v>
      </c>
    </row>
    <row r="1134" spans="1:2" ht="12.75" customHeight="1" x14ac:dyDescent="0.2">
      <c r="A1134" s="83" t="s">
        <v>1204</v>
      </c>
      <c r="B1134" s="84">
        <v>9.02</v>
      </c>
    </row>
    <row r="1135" spans="1:2" ht="12.75" customHeight="1" x14ac:dyDescent="0.2">
      <c r="A1135" s="83" t="s">
        <v>1205</v>
      </c>
      <c r="B1135" s="84">
        <v>7.82</v>
      </c>
    </row>
    <row r="1136" spans="1:2" ht="12.75" customHeight="1" x14ac:dyDescent="0.2">
      <c r="A1136" s="83" t="s">
        <v>1206</v>
      </c>
      <c r="B1136" s="84">
        <v>16.32</v>
      </c>
    </row>
    <row r="1137" spans="1:2" ht="12.75" customHeight="1" x14ac:dyDescent="0.2">
      <c r="A1137" s="83" t="s">
        <v>1207</v>
      </c>
      <c r="B1137" s="84">
        <v>14.14</v>
      </c>
    </row>
    <row r="1138" spans="1:2" ht="12.75" customHeight="1" x14ac:dyDescent="0.2">
      <c r="A1138" s="83" t="s">
        <v>1208</v>
      </c>
      <c r="B1138" s="84">
        <v>29.24</v>
      </c>
    </row>
    <row r="1139" spans="1:2" ht="12.75" customHeight="1" x14ac:dyDescent="0.2">
      <c r="A1139" s="83" t="s">
        <v>1209</v>
      </c>
      <c r="B1139" s="84">
        <v>25.33</v>
      </c>
    </row>
    <row r="1140" spans="1:2" ht="12.75" customHeight="1" x14ac:dyDescent="0.2">
      <c r="A1140" s="83" t="s">
        <v>1210</v>
      </c>
      <c r="B1140" s="84">
        <v>24.41</v>
      </c>
    </row>
    <row r="1141" spans="1:2" ht="12.75" customHeight="1" x14ac:dyDescent="0.2">
      <c r="A1141" s="83" t="s">
        <v>1211</v>
      </c>
      <c r="B1141" s="84">
        <v>21.15</v>
      </c>
    </row>
    <row r="1142" spans="1:2" ht="12.75" customHeight="1" x14ac:dyDescent="0.2">
      <c r="A1142" s="83" t="s">
        <v>1212</v>
      </c>
      <c r="B1142" s="84">
        <v>17.8</v>
      </c>
    </row>
    <row r="1143" spans="1:2" ht="12.75" customHeight="1" x14ac:dyDescent="0.2">
      <c r="A1143" s="83" t="s">
        <v>1213</v>
      </c>
      <c r="B1143" s="84">
        <v>15.42</v>
      </c>
    </row>
    <row r="1144" spans="1:2" ht="12.75" customHeight="1" x14ac:dyDescent="0.2">
      <c r="A1144" s="83" t="s">
        <v>1214</v>
      </c>
      <c r="B1144" s="84">
        <v>11.96</v>
      </c>
    </row>
    <row r="1145" spans="1:2" ht="12.75" customHeight="1" x14ac:dyDescent="0.2">
      <c r="A1145" s="83" t="s">
        <v>1215</v>
      </c>
      <c r="B1145" s="84">
        <v>10.36</v>
      </c>
    </row>
    <row r="1146" spans="1:2" ht="12.75" customHeight="1" x14ac:dyDescent="0.2">
      <c r="A1146" s="83" t="s">
        <v>1216</v>
      </c>
      <c r="B1146" s="84">
        <v>9.02</v>
      </c>
    </row>
    <row r="1147" spans="1:2" ht="12.75" customHeight="1" x14ac:dyDescent="0.2">
      <c r="A1147" s="83" t="s">
        <v>1217</v>
      </c>
      <c r="B1147" s="84">
        <v>7.82</v>
      </c>
    </row>
    <row r="1148" spans="1:2" ht="12.75" customHeight="1" x14ac:dyDescent="0.2">
      <c r="A1148" s="83" t="s">
        <v>1218</v>
      </c>
      <c r="B1148" s="84">
        <v>1.57</v>
      </c>
    </row>
    <row r="1149" spans="1:2" ht="12.75" customHeight="1" x14ac:dyDescent="0.2">
      <c r="A1149" s="83" t="s">
        <v>1219</v>
      </c>
      <c r="B1149" s="84">
        <v>1.36</v>
      </c>
    </row>
    <row r="1150" spans="1:2" ht="12.75" customHeight="1" x14ac:dyDescent="0.2">
      <c r="A1150" s="83" t="s">
        <v>1220</v>
      </c>
      <c r="B1150" s="84">
        <v>1.02</v>
      </c>
    </row>
    <row r="1151" spans="1:2" ht="12.75" customHeight="1" x14ac:dyDescent="0.2">
      <c r="A1151" s="83" t="s">
        <v>1221</v>
      </c>
      <c r="B1151" s="84">
        <v>0.88</v>
      </c>
    </row>
    <row r="1152" spans="1:2" ht="12.75" customHeight="1" x14ac:dyDescent="0.2">
      <c r="A1152" s="83" t="s">
        <v>1222</v>
      </c>
      <c r="B1152" s="84">
        <v>9.73</v>
      </c>
    </row>
    <row r="1153" spans="1:2" ht="12.75" customHeight="1" x14ac:dyDescent="0.2">
      <c r="A1153" s="83" t="s">
        <v>1223</v>
      </c>
      <c r="B1153" s="84">
        <v>8.43</v>
      </c>
    </row>
    <row r="1154" spans="1:2" ht="12.75" customHeight="1" x14ac:dyDescent="0.2">
      <c r="A1154" s="83" t="s">
        <v>1224</v>
      </c>
      <c r="B1154" s="84">
        <v>6.42</v>
      </c>
    </row>
    <row r="1155" spans="1:2" ht="12.75" customHeight="1" x14ac:dyDescent="0.2">
      <c r="A1155" s="83" t="s">
        <v>1225</v>
      </c>
      <c r="B1155" s="84">
        <v>5.57</v>
      </c>
    </row>
    <row r="1156" spans="1:2" ht="12.75" customHeight="1" x14ac:dyDescent="0.2">
      <c r="A1156" s="83" t="s">
        <v>1226</v>
      </c>
      <c r="B1156" s="84">
        <v>4.88</v>
      </c>
    </row>
    <row r="1157" spans="1:2" ht="12.75" customHeight="1" x14ac:dyDescent="0.2">
      <c r="A1157" s="83" t="s">
        <v>1227</v>
      </c>
      <c r="B1157" s="84">
        <v>4.2300000000000004</v>
      </c>
    </row>
    <row r="1158" spans="1:2" ht="12.75" customHeight="1" x14ac:dyDescent="0.2">
      <c r="A1158" s="83" t="s">
        <v>1228</v>
      </c>
      <c r="B1158" s="84">
        <v>1792.76</v>
      </c>
    </row>
    <row r="1159" spans="1:2" ht="12.75" customHeight="1" x14ac:dyDescent="0.2">
      <c r="A1159" s="83" t="s">
        <v>1229</v>
      </c>
      <c r="B1159" s="84">
        <v>1553.4</v>
      </c>
    </row>
    <row r="1160" spans="1:2" ht="12.75" customHeight="1" x14ac:dyDescent="0.2">
      <c r="A1160" s="83" t="s">
        <v>1230</v>
      </c>
      <c r="B1160" s="84">
        <v>19.53</v>
      </c>
    </row>
    <row r="1161" spans="1:2" ht="12.75" customHeight="1" x14ac:dyDescent="0.2">
      <c r="A1161" s="83" t="s">
        <v>1231</v>
      </c>
      <c r="B1161" s="84">
        <v>16.920000000000002</v>
      </c>
    </row>
    <row r="1162" spans="1:2" ht="12.75" customHeight="1" x14ac:dyDescent="0.2">
      <c r="A1162" s="83" t="s">
        <v>1232</v>
      </c>
      <c r="B1162" s="84">
        <v>16.32</v>
      </c>
    </row>
    <row r="1163" spans="1:2" ht="12.75" customHeight="1" x14ac:dyDescent="0.2">
      <c r="A1163" s="83" t="s">
        <v>1233</v>
      </c>
      <c r="B1163" s="84">
        <v>14.14</v>
      </c>
    </row>
    <row r="1164" spans="1:2" ht="12.75" customHeight="1" x14ac:dyDescent="0.2">
      <c r="A1164" s="83" t="s">
        <v>1234</v>
      </c>
      <c r="B1164" s="84">
        <v>9.73</v>
      </c>
    </row>
    <row r="1165" spans="1:2" ht="12.75" customHeight="1" x14ac:dyDescent="0.2">
      <c r="A1165" s="83" t="s">
        <v>1235</v>
      </c>
      <c r="B1165" s="84">
        <v>8.43</v>
      </c>
    </row>
    <row r="1166" spans="1:2" ht="12.75" customHeight="1" x14ac:dyDescent="0.2">
      <c r="A1166" s="83" t="s">
        <v>1236</v>
      </c>
      <c r="B1166" s="84">
        <v>32.67</v>
      </c>
    </row>
    <row r="1167" spans="1:2" ht="12.75" customHeight="1" x14ac:dyDescent="0.2">
      <c r="A1167" s="83" t="s">
        <v>1237</v>
      </c>
      <c r="B1167" s="84">
        <v>28.3</v>
      </c>
    </row>
    <row r="1168" spans="1:2" ht="12.75" customHeight="1" x14ac:dyDescent="0.2">
      <c r="A1168" s="83" t="s">
        <v>1238</v>
      </c>
      <c r="B1168" s="84">
        <v>24.41</v>
      </c>
    </row>
    <row r="1169" spans="1:2" ht="12.75" customHeight="1" x14ac:dyDescent="0.2">
      <c r="A1169" s="83" t="s">
        <v>1239</v>
      </c>
      <c r="B1169" s="84">
        <v>21.15</v>
      </c>
    </row>
    <row r="1170" spans="1:2" ht="12.75" customHeight="1" x14ac:dyDescent="0.2">
      <c r="A1170" s="83" t="s">
        <v>1240</v>
      </c>
      <c r="B1170" s="84">
        <v>39.06</v>
      </c>
    </row>
    <row r="1171" spans="1:2" ht="12.75" customHeight="1" x14ac:dyDescent="0.2">
      <c r="A1171" s="83" t="s">
        <v>1241</v>
      </c>
      <c r="B1171" s="84">
        <v>33.85</v>
      </c>
    </row>
    <row r="1172" spans="1:2" ht="12.75" customHeight="1" x14ac:dyDescent="0.2">
      <c r="A1172" s="83" t="s">
        <v>1242</v>
      </c>
      <c r="B1172" s="84">
        <v>23.8</v>
      </c>
    </row>
    <row r="1173" spans="1:2" ht="12.75" customHeight="1" x14ac:dyDescent="0.2">
      <c r="A1173" s="83" t="s">
        <v>1243</v>
      </c>
      <c r="B1173" s="84">
        <v>20.62</v>
      </c>
    </row>
    <row r="1174" spans="1:2" ht="12.75" customHeight="1" x14ac:dyDescent="0.2">
      <c r="A1174" s="83" t="s">
        <v>1244</v>
      </c>
      <c r="B1174" s="84">
        <v>17.8</v>
      </c>
    </row>
    <row r="1175" spans="1:2" ht="12.75" customHeight="1" x14ac:dyDescent="0.2">
      <c r="A1175" s="83" t="s">
        <v>1245</v>
      </c>
      <c r="B1175" s="84">
        <v>15.42</v>
      </c>
    </row>
    <row r="1176" spans="1:2" ht="12.75" customHeight="1" x14ac:dyDescent="0.2">
      <c r="A1176" s="83" t="s">
        <v>1246</v>
      </c>
      <c r="B1176" s="84">
        <v>11.96</v>
      </c>
    </row>
    <row r="1177" spans="1:2" ht="12.75" customHeight="1" x14ac:dyDescent="0.2">
      <c r="A1177" s="83" t="s">
        <v>1247</v>
      </c>
      <c r="B1177" s="84">
        <v>10.36</v>
      </c>
    </row>
    <row r="1178" spans="1:2" ht="12.75" customHeight="1" x14ac:dyDescent="0.2">
      <c r="A1178" s="83" t="s">
        <v>1248</v>
      </c>
      <c r="B1178" s="84">
        <v>2.13</v>
      </c>
    </row>
    <row r="1179" spans="1:2" ht="12.75" customHeight="1" x14ac:dyDescent="0.2">
      <c r="A1179" s="83" t="s">
        <v>1249</v>
      </c>
      <c r="B1179" s="84">
        <v>1.84</v>
      </c>
    </row>
    <row r="1180" spans="1:2" ht="12.75" customHeight="1" x14ac:dyDescent="0.2">
      <c r="A1180" s="83" t="s">
        <v>1250</v>
      </c>
      <c r="B1180" s="84">
        <v>1.57</v>
      </c>
    </row>
    <row r="1181" spans="1:2" ht="12.75" customHeight="1" x14ac:dyDescent="0.2">
      <c r="A1181" s="83" t="s">
        <v>1251</v>
      </c>
      <c r="B1181" s="84">
        <v>1.36</v>
      </c>
    </row>
    <row r="1182" spans="1:2" ht="12.75" customHeight="1" x14ac:dyDescent="0.2">
      <c r="A1182" s="83" t="s">
        <v>1252</v>
      </c>
      <c r="B1182" s="84">
        <v>9.73</v>
      </c>
    </row>
    <row r="1183" spans="1:2" ht="12.75" customHeight="1" x14ac:dyDescent="0.2">
      <c r="A1183" s="83" t="s">
        <v>1253</v>
      </c>
      <c r="B1183" s="84">
        <v>8.43</v>
      </c>
    </row>
    <row r="1184" spans="1:2" ht="12.75" customHeight="1" x14ac:dyDescent="0.2">
      <c r="A1184" s="83" t="s">
        <v>1254</v>
      </c>
      <c r="B1184" s="84">
        <v>6.42</v>
      </c>
    </row>
    <row r="1185" spans="1:2" ht="12.75" customHeight="1" x14ac:dyDescent="0.2">
      <c r="A1185" s="83" t="s">
        <v>1255</v>
      </c>
      <c r="B1185" s="84">
        <v>5.57</v>
      </c>
    </row>
    <row r="1186" spans="1:2" ht="12.75" customHeight="1" x14ac:dyDescent="0.2">
      <c r="A1186" s="83" t="s">
        <v>1256</v>
      </c>
      <c r="B1186" s="84">
        <v>4.88</v>
      </c>
    </row>
    <row r="1187" spans="1:2" ht="12.75" customHeight="1" x14ac:dyDescent="0.2">
      <c r="A1187" s="83" t="s">
        <v>1257</v>
      </c>
      <c r="B1187" s="84">
        <v>4.2300000000000004</v>
      </c>
    </row>
    <row r="1188" spans="1:2" ht="12.75" customHeight="1" x14ac:dyDescent="0.2">
      <c r="A1188" s="83" t="s">
        <v>1258</v>
      </c>
      <c r="B1188" s="84">
        <v>1792.72</v>
      </c>
    </row>
    <row r="1189" spans="1:2" ht="12.75" customHeight="1" x14ac:dyDescent="0.2">
      <c r="A1189" s="83" t="s">
        <v>1259</v>
      </c>
      <c r="B1189" s="84">
        <v>1553.37</v>
      </c>
    </row>
    <row r="1190" spans="1:2" ht="12.75" customHeight="1" x14ac:dyDescent="0.2">
      <c r="A1190" s="83" t="s">
        <v>1260</v>
      </c>
      <c r="B1190" s="84">
        <v>14.96</v>
      </c>
    </row>
    <row r="1191" spans="1:2" ht="12.75" customHeight="1" x14ac:dyDescent="0.2">
      <c r="A1191" s="83" t="s">
        <v>1261</v>
      </c>
      <c r="B1191" s="84">
        <v>12.96</v>
      </c>
    </row>
    <row r="1192" spans="1:2" ht="12.75" customHeight="1" x14ac:dyDescent="0.2">
      <c r="A1192" s="83" t="s">
        <v>1262</v>
      </c>
      <c r="B1192" s="84">
        <v>12.45</v>
      </c>
    </row>
    <row r="1193" spans="1:2" ht="12.75" customHeight="1" x14ac:dyDescent="0.2">
      <c r="A1193" s="83" t="s">
        <v>1263</v>
      </c>
      <c r="B1193" s="84">
        <v>10.79</v>
      </c>
    </row>
    <row r="1194" spans="1:2" ht="12.75" customHeight="1" x14ac:dyDescent="0.2">
      <c r="A1194" s="83" t="s">
        <v>1264</v>
      </c>
      <c r="B1194" s="84">
        <v>7.48</v>
      </c>
    </row>
    <row r="1195" spans="1:2" ht="12.75" customHeight="1" x14ac:dyDescent="0.2">
      <c r="A1195" s="83" t="s">
        <v>1265</v>
      </c>
      <c r="B1195" s="84">
        <v>6.48</v>
      </c>
    </row>
    <row r="1196" spans="1:2" ht="12.75" customHeight="1" x14ac:dyDescent="0.2">
      <c r="A1196" s="83" t="s">
        <v>1266</v>
      </c>
      <c r="B1196" s="84">
        <v>59.8</v>
      </c>
    </row>
    <row r="1197" spans="1:2" ht="12.75" customHeight="1" x14ac:dyDescent="0.2">
      <c r="A1197" s="83" t="s">
        <v>1267</v>
      </c>
      <c r="B1197" s="84">
        <v>51.82</v>
      </c>
    </row>
    <row r="1198" spans="1:2" ht="12.75" customHeight="1" x14ac:dyDescent="0.2">
      <c r="A1198" s="83" t="s">
        <v>1268</v>
      </c>
      <c r="B1198" s="84">
        <v>12765.4</v>
      </c>
    </row>
    <row r="1199" spans="1:2" ht="12.75" customHeight="1" x14ac:dyDescent="0.2">
      <c r="A1199" s="83" t="s">
        <v>1269</v>
      </c>
      <c r="B1199" s="84">
        <v>11061.07</v>
      </c>
    </row>
    <row r="1200" spans="1:2" ht="12.75" customHeight="1" x14ac:dyDescent="0.2">
      <c r="A1200" s="83" t="s">
        <v>1270</v>
      </c>
      <c r="B1200" s="84">
        <v>1730.92</v>
      </c>
    </row>
    <row r="1201" spans="1:2" ht="12.75" customHeight="1" x14ac:dyDescent="0.2">
      <c r="A1201" s="83" t="s">
        <v>1271</v>
      </c>
      <c r="B1201" s="84">
        <v>1499.84</v>
      </c>
    </row>
    <row r="1202" spans="1:2" ht="12.75" customHeight="1" x14ac:dyDescent="0.2">
      <c r="A1202" s="83" t="s">
        <v>1272</v>
      </c>
      <c r="B1202" s="84">
        <v>3.77</v>
      </c>
    </row>
    <row r="1203" spans="1:2" ht="12.75" customHeight="1" x14ac:dyDescent="0.2">
      <c r="A1203" s="83" t="s">
        <v>1273</v>
      </c>
      <c r="B1203" s="84">
        <v>3.26</v>
      </c>
    </row>
    <row r="1204" spans="1:2" ht="12.75" customHeight="1" x14ac:dyDescent="0.2">
      <c r="A1204" s="83" t="s">
        <v>1274</v>
      </c>
      <c r="B1204" s="84">
        <v>896.36</v>
      </c>
    </row>
    <row r="1205" spans="1:2" ht="12.75" customHeight="1" x14ac:dyDescent="0.2">
      <c r="A1205" s="83" t="s">
        <v>1275</v>
      </c>
      <c r="B1205" s="84">
        <v>776.68</v>
      </c>
    </row>
    <row r="1206" spans="1:2" ht="12.75" customHeight="1" x14ac:dyDescent="0.2">
      <c r="A1206" s="83" t="s">
        <v>1276</v>
      </c>
      <c r="B1206" s="84">
        <v>896.36</v>
      </c>
    </row>
    <row r="1207" spans="1:2" ht="12.75" customHeight="1" x14ac:dyDescent="0.2">
      <c r="A1207" s="83" t="s">
        <v>1277</v>
      </c>
      <c r="B1207" s="84">
        <v>776.68</v>
      </c>
    </row>
    <row r="1208" spans="1:2" ht="12.75" customHeight="1" x14ac:dyDescent="0.2">
      <c r="A1208" s="83" t="s">
        <v>1278</v>
      </c>
      <c r="B1208" s="84">
        <v>2.16</v>
      </c>
    </row>
    <row r="1209" spans="1:2" ht="12.75" customHeight="1" x14ac:dyDescent="0.2">
      <c r="A1209" s="83" t="s">
        <v>1279</v>
      </c>
      <c r="B1209" s="84">
        <v>1.87</v>
      </c>
    </row>
    <row r="1210" spans="1:2" ht="12.75" customHeight="1" x14ac:dyDescent="0.2">
      <c r="A1210" s="83" t="s">
        <v>1280</v>
      </c>
      <c r="B1210" s="84">
        <v>6.52</v>
      </c>
    </row>
    <row r="1211" spans="1:2" ht="12.75" customHeight="1" x14ac:dyDescent="0.2">
      <c r="A1211" s="83" t="s">
        <v>1281</v>
      </c>
      <c r="B1211" s="84">
        <v>5.65</v>
      </c>
    </row>
    <row r="1212" spans="1:2" ht="12.75" customHeight="1" x14ac:dyDescent="0.2">
      <c r="A1212" s="83" t="s">
        <v>1282</v>
      </c>
      <c r="B1212" s="84">
        <v>4.4800000000000004</v>
      </c>
    </row>
    <row r="1213" spans="1:2" ht="12.75" customHeight="1" x14ac:dyDescent="0.2">
      <c r="A1213" s="83" t="s">
        <v>1283</v>
      </c>
      <c r="B1213" s="84">
        <v>3.88</v>
      </c>
    </row>
    <row r="1214" spans="1:2" ht="12.75" customHeight="1" x14ac:dyDescent="0.2">
      <c r="A1214" s="83" t="s">
        <v>1284</v>
      </c>
      <c r="B1214" s="84">
        <v>2.68</v>
      </c>
    </row>
    <row r="1215" spans="1:2" ht="12.75" customHeight="1" x14ac:dyDescent="0.2">
      <c r="A1215" s="83" t="s">
        <v>1285</v>
      </c>
      <c r="B1215" s="84">
        <v>2.33</v>
      </c>
    </row>
    <row r="1216" spans="1:2" ht="12.75" customHeight="1" x14ac:dyDescent="0.2">
      <c r="A1216" s="83" t="s">
        <v>1286</v>
      </c>
      <c r="B1216" s="84">
        <v>26233.45</v>
      </c>
    </row>
    <row r="1217" spans="1:2" ht="12.75" customHeight="1" x14ac:dyDescent="0.2">
      <c r="A1217" s="83" t="s">
        <v>1287</v>
      </c>
      <c r="B1217" s="84">
        <v>22731.8</v>
      </c>
    </row>
    <row r="1218" spans="1:2" ht="12.75" customHeight="1" x14ac:dyDescent="0.2">
      <c r="A1218" s="83" t="s">
        <v>1288</v>
      </c>
      <c r="B1218" s="84">
        <v>35324.629999999997</v>
      </c>
    </row>
    <row r="1219" spans="1:2" ht="12.75" customHeight="1" x14ac:dyDescent="0.2">
      <c r="A1219" s="83" t="s">
        <v>1289</v>
      </c>
      <c r="B1219" s="84">
        <v>30609.52</v>
      </c>
    </row>
    <row r="1220" spans="1:2" ht="12.75" customHeight="1" x14ac:dyDescent="0.2">
      <c r="A1220" s="83" t="s">
        <v>1290</v>
      </c>
      <c r="B1220" s="84">
        <v>1.34</v>
      </c>
    </row>
    <row r="1221" spans="1:2" ht="12.75" customHeight="1" x14ac:dyDescent="0.2">
      <c r="A1221" s="83" t="s">
        <v>1291</v>
      </c>
      <c r="B1221" s="84">
        <v>1.1599999999999999</v>
      </c>
    </row>
    <row r="1222" spans="1:2" ht="12.75" customHeight="1" x14ac:dyDescent="0.2">
      <c r="A1222" s="83" t="s">
        <v>1292</v>
      </c>
      <c r="B1222" s="84">
        <v>0.92</v>
      </c>
    </row>
    <row r="1223" spans="1:2" ht="12.75" customHeight="1" x14ac:dyDescent="0.2">
      <c r="A1223" s="83" t="s">
        <v>1293</v>
      </c>
      <c r="B1223" s="84">
        <v>0.8</v>
      </c>
    </row>
    <row r="1224" spans="1:2" ht="12.75" customHeight="1" x14ac:dyDescent="0.2">
      <c r="A1224" s="83" t="s">
        <v>1294</v>
      </c>
      <c r="B1224" s="84">
        <v>90066.77</v>
      </c>
    </row>
    <row r="1225" spans="1:2" ht="12.75" customHeight="1" x14ac:dyDescent="0.2">
      <c r="A1225" s="83" t="s">
        <v>1295</v>
      </c>
      <c r="B1225" s="84">
        <v>78039.679999999993</v>
      </c>
    </row>
    <row r="1226" spans="1:2" ht="12.75" customHeight="1" x14ac:dyDescent="0.2">
      <c r="A1226" s="83" t="s">
        <v>1296</v>
      </c>
      <c r="B1226" s="84">
        <v>145099.41</v>
      </c>
    </row>
    <row r="1227" spans="1:2" ht="12.75" customHeight="1" x14ac:dyDescent="0.2">
      <c r="A1227" s="83" t="s">
        <v>1297</v>
      </c>
      <c r="B1227" s="84">
        <v>125723.52</v>
      </c>
    </row>
    <row r="1228" spans="1:2" ht="12.75" customHeight="1" x14ac:dyDescent="0.2">
      <c r="A1228" s="83" t="s">
        <v>1298</v>
      </c>
      <c r="B1228" s="84">
        <v>69266.759999999995</v>
      </c>
    </row>
    <row r="1229" spans="1:2" ht="12.75" customHeight="1" x14ac:dyDescent="0.2">
      <c r="A1229" s="83" t="s">
        <v>1299</v>
      </c>
      <c r="B1229" s="84">
        <v>60016.639999999999</v>
      </c>
    </row>
    <row r="1230" spans="1:2" ht="12.75" customHeight="1" x14ac:dyDescent="0.2">
      <c r="A1230" s="83" t="s">
        <v>1300</v>
      </c>
      <c r="B1230" s="84">
        <v>10767.43</v>
      </c>
    </row>
    <row r="1231" spans="1:2" ht="12.75" customHeight="1" x14ac:dyDescent="0.2">
      <c r="A1231" s="83" t="s">
        <v>1301</v>
      </c>
      <c r="B1231" s="84">
        <v>9329.39</v>
      </c>
    </row>
    <row r="1232" spans="1:2" ht="12.75" customHeight="1" x14ac:dyDescent="0.2">
      <c r="A1232" s="83" t="s">
        <v>1302</v>
      </c>
      <c r="B1232" s="84">
        <v>178.54</v>
      </c>
    </row>
    <row r="1233" spans="1:2" ht="12.75" customHeight="1" x14ac:dyDescent="0.2">
      <c r="A1233" s="83" t="s">
        <v>1303</v>
      </c>
      <c r="B1233" s="84">
        <v>154.69</v>
      </c>
    </row>
    <row r="1234" spans="1:2" ht="12.75" customHeight="1" x14ac:dyDescent="0.2">
      <c r="A1234" s="83" t="s">
        <v>1304</v>
      </c>
      <c r="B1234" s="84">
        <v>32537.22</v>
      </c>
    </row>
    <row r="1235" spans="1:2" ht="12.75" customHeight="1" x14ac:dyDescent="0.2">
      <c r="A1235" s="83" t="s">
        <v>1305</v>
      </c>
      <c r="B1235" s="84">
        <v>28192.13</v>
      </c>
    </row>
    <row r="1236" spans="1:2" ht="12.75" customHeight="1" x14ac:dyDescent="0.2">
      <c r="A1236" s="83" t="s">
        <v>1306</v>
      </c>
      <c r="B1236" s="84">
        <v>6564.72</v>
      </c>
    </row>
    <row r="1237" spans="1:2" ht="12.75" customHeight="1" x14ac:dyDescent="0.2">
      <c r="A1237" s="83" t="s">
        <v>1307</v>
      </c>
      <c r="B1237" s="84">
        <v>5688.13</v>
      </c>
    </row>
    <row r="1238" spans="1:2" ht="12.75" customHeight="1" x14ac:dyDescent="0.2">
      <c r="A1238" s="83" t="s">
        <v>1308</v>
      </c>
      <c r="B1238" s="84">
        <v>12882.55</v>
      </c>
    </row>
    <row r="1239" spans="1:2" ht="12.75" customHeight="1" x14ac:dyDescent="0.2">
      <c r="A1239" s="83" t="s">
        <v>1309</v>
      </c>
      <c r="B1239" s="84">
        <v>11162.17</v>
      </c>
    </row>
    <row r="1240" spans="1:2" ht="12.75" customHeight="1" x14ac:dyDescent="0.2">
      <c r="A1240" s="83" t="s">
        <v>1310</v>
      </c>
      <c r="B1240" s="84">
        <v>11923.59</v>
      </c>
    </row>
    <row r="1241" spans="1:2" ht="12.75" customHeight="1" x14ac:dyDescent="0.2">
      <c r="A1241" s="83" t="s">
        <v>1311</v>
      </c>
      <c r="B1241" s="84">
        <v>10331.27</v>
      </c>
    </row>
    <row r="1242" spans="1:2" ht="12.75" customHeight="1" x14ac:dyDescent="0.2">
      <c r="A1242" s="83" t="s">
        <v>1312</v>
      </c>
      <c r="B1242" s="84">
        <v>10942.05</v>
      </c>
    </row>
    <row r="1243" spans="1:2" ht="12.75" customHeight="1" x14ac:dyDescent="0.2">
      <c r="A1243" s="83" t="s">
        <v>1313</v>
      </c>
      <c r="B1243" s="84">
        <v>9480.7999999999993</v>
      </c>
    </row>
    <row r="1244" spans="1:2" ht="12.75" customHeight="1" x14ac:dyDescent="0.2">
      <c r="A1244" s="83" t="s">
        <v>1314</v>
      </c>
      <c r="B1244" s="84">
        <v>12403.93</v>
      </c>
    </row>
    <row r="1245" spans="1:2" ht="12.75" customHeight="1" x14ac:dyDescent="0.2">
      <c r="A1245" s="83" t="s">
        <v>1315</v>
      </c>
      <c r="B1245" s="84">
        <v>10747.6</v>
      </c>
    </row>
    <row r="1246" spans="1:2" ht="12.75" customHeight="1" x14ac:dyDescent="0.2">
      <c r="A1246" s="83" t="s">
        <v>1316</v>
      </c>
      <c r="B1246" s="84">
        <v>7745.9</v>
      </c>
    </row>
    <row r="1247" spans="1:2" ht="12.75" customHeight="1" x14ac:dyDescent="0.2">
      <c r="A1247" s="83" t="s">
        <v>1317</v>
      </c>
      <c r="B1247" s="84">
        <v>6711.48</v>
      </c>
    </row>
    <row r="1248" spans="1:2" ht="12.75" customHeight="1" x14ac:dyDescent="0.2">
      <c r="A1248" s="83" t="s">
        <v>1318</v>
      </c>
      <c r="B1248" s="84">
        <v>12313.81</v>
      </c>
    </row>
    <row r="1249" spans="1:2" ht="12.75" customHeight="1" x14ac:dyDescent="0.2">
      <c r="A1249" s="83" t="s">
        <v>1319</v>
      </c>
      <c r="B1249" s="84">
        <v>10669.37</v>
      </c>
    </row>
    <row r="1250" spans="1:2" ht="12.75" customHeight="1" x14ac:dyDescent="0.2">
      <c r="A1250" s="83" t="s">
        <v>1320</v>
      </c>
      <c r="B1250" s="84">
        <v>10762.39</v>
      </c>
    </row>
    <row r="1251" spans="1:2" ht="12.75" customHeight="1" x14ac:dyDescent="0.2">
      <c r="A1251" s="83" t="s">
        <v>1321</v>
      </c>
      <c r="B1251" s="84">
        <v>9325.32</v>
      </c>
    </row>
    <row r="1252" spans="1:2" ht="12.75" customHeight="1" x14ac:dyDescent="0.2">
      <c r="A1252" s="83" t="s">
        <v>1322</v>
      </c>
      <c r="B1252" s="84">
        <v>16074.97</v>
      </c>
    </row>
    <row r="1253" spans="1:2" ht="12.75" customHeight="1" x14ac:dyDescent="0.2">
      <c r="A1253" s="83" t="s">
        <v>1323</v>
      </c>
      <c r="B1253" s="84">
        <v>13928.51</v>
      </c>
    </row>
    <row r="1254" spans="1:2" ht="12.75" customHeight="1" x14ac:dyDescent="0.2">
      <c r="A1254" s="83" t="s">
        <v>1324</v>
      </c>
      <c r="B1254" s="84">
        <v>1.1399999999999999</v>
      </c>
    </row>
    <row r="1255" spans="1:2" ht="12.75" customHeight="1" x14ac:dyDescent="0.2">
      <c r="A1255" s="83" t="s">
        <v>1325</v>
      </c>
      <c r="B1255" s="84">
        <v>0.99</v>
      </c>
    </row>
    <row r="1256" spans="1:2" ht="12.75" customHeight="1" x14ac:dyDescent="0.2">
      <c r="A1256" s="83" t="s">
        <v>1326</v>
      </c>
      <c r="B1256" s="84">
        <v>0.86</v>
      </c>
    </row>
    <row r="1257" spans="1:2" ht="12.75" customHeight="1" x14ac:dyDescent="0.2">
      <c r="A1257" s="83" t="s">
        <v>1327</v>
      </c>
      <c r="B1257" s="84">
        <v>0.74</v>
      </c>
    </row>
    <row r="1258" spans="1:2" ht="12.75" customHeight="1" x14ac:dyDescent="0.2">
      <c r="A1258" s="83" t="s">
        <v>1328</v>
      </c>
      <c r="B1258" s="84">
        <v>0.55000000000000004</v>
      </c>
    </row>
    <row r="1259" spans="1:2" ht="12.75" customHeight="1" x14ac:dyDescent="0.2">
      <c r="A1259" s="83" t="s">
        <v>1329</v>
      </c>
      <c r="B1259" s="84">
        <v>0.48</v>
      </c>
    </row>
    <row r="1260" spans="1:2" ht="12.75" customHeight="1" x14ac:dyDescent="0.2">
      <c r="A1260" s="83" t="s">
        <v>1330</v>
      </c>
      <c r="B1260" s="84">
        <v>1914.13</v>
      </c>
    </row>
    <row r="1261" spans="1:2" ht="12.75" customHeight="1" x14ac:dyDescent="0.2">
      <c r="A1261" s="83" t="s">
        <v>1331</v>
      </c>
      <c r="B1261" s="84">
        <v>1658.59</v>
      </c>
    </row>
    <row r="1262" spans="1:2" ht="12.75" customHeight="1" x14ac:dyDescent="0.2">
      <c r="A1262" s="83" t="s">
        <v>1332</v>
      </c>
      <c r="B1262" s="84">
        <v>2392.67</v>
      </c>
    </row>
    <row r="1263" spans="1:2" ht="12.75" customHeight="1" x14ac:dyDescent="0.2">
      <c r="A1263" s="83" t="s">
        <v>1333</v>
      </c>
      <c r="B1263" s="84">
        <v>2073.2399999999998</v>
      </c>
    </row>
    <row r="1264" spans="1:2" ht="12.75" customHeight="1" x14ac:dyDescent="0.2">
      <c r="A1264" s="83" t="s">
        <v>1334</v>
      </c>
      <c r="B1264" s="84">
        <v>3588.99</v>
      </c>
    </row>
    <row r="1265" spans="1:2" ht="12.75" customHeight="1" x14ac:dyDescent="0.2">
      <c r="A1265" s="83" t="s">
        <v>1335</v>
      </c>
      <c r="B1265" s="84">
        <v>3109.86</v>
      </c>
    </row>
    <row r="1266" spans="1:2" ht="12.75" customHeight="1" x14ac:dyDescent="0.2">
      <c r="A1266" s="83" t="s">
        <v>1336</v>
      </c>
      <c r="B1266" s="84">
        <v>175.19</v>
      </c>
    </row>
    <row r="1267" spans="1:2" ht="12.75" customHeight="1" x14ac:dyDescent="0.2">
      <c r="A1267" s="83" t="s">
        <v>1337</v>
      </c>
      <c r="B1267" s="84">
        <v>151.80000000000001</v>
      </c>
    </row>
    <row r="1268" spans="1:2" ht="12.75" customHeight="1" x14ac:dyDescent="0.2">
      <c r="A1268" s="83" t="s">
        <v>1338</v>
      </c>
      <c r="B1268" s="84">
        <v>160.41999999999999</v>
      </c>
    </row>
    <row r="1269" spans="1:2" ht="12.75" customHeight="1" x14ac:dyDescent="0.2">
      <c r="A1269" s="83" t="s">
        <v>1339</v>
      </c>
      <c r="B1269" s="84">
        <v>139</v>
      </c>
    </row>
    <row r="1270" spans="1:2" ht="12.75" customHeight="1" x14ac:dyDescent="0.2">
      <c r="A1270" s="83" t="s">
        <v>1340</v>
      </c>
      <c r="B1270" s="84">
        <v>153.27000000000001</v>
      </c>
    </row>
    <row r="1271" spans="1:2" ht="12.75" customHeight="1" x14ac:dyDescent="0.2">
      <c r="A1271" s="83" t="s">
        <v>1341</v>
      </c>
      <c r="B1271" s="84">
        <v>132.80000000000001</v>
      </c>
    </row>
    <row r="1272" spans="1:2" ht="12.75" customHeight="1" x14ac:dyDescent="0.2">
      <c r="A1272" s="83" t="s">
        <v>1342</v>
      </c>
      <c r="B1272" s="84">
        <v>9.76</v>
      </c>
    </row>
    <row r="1273" spans="1:2" ht="12.75" customHeight="1" x14ac:dyDescent="0.2">
      <c r="A1273" s="83" t="s">
        <v>1343</v>
      </c>
      <c r="B1273" s="84">
        <v>8.4600000000000009</v>
      </c>
    </row>
    <row r="1274" spans="1:2" ht="12.75" customHeight="1" x14ac:dyDescent="0.2">
      <c r="A1274" s="83" t="s">
        <v>1344</v>
      </c>
      <c r="B1274" s="84">
        <v>8.16</v>
      </c>
    </row>
    <row r="1275" spans="1:2" ht="12.75" customHeight="1" x14ac:dyDescent="0.2">
      <c r="A1275" s="83" t="s">
        <v>1345</v>
      </c>
      <c r="B1275" s="84">
        <v>7.07</v>
      </c>
    </row>
    <row r="1276" spans="1:2" ht="12.75" customHeight="1" x14ac:dyDescent="0.2">
      <c r="A1276" s="83" t="s">
        <v>1346</v>
      </c>
      <c r="B1276" s="84">
        <v>2034.37</v>
      </c>
    </row>
    <row r="1277" spans="1:2" ht="12.75" customHeight="1" x14ac:dyDescent="0.2">
      <c r="A1277" s="83" t="s">
        <v>1347</v>
      </c>
      <c r="B1277" s="84">
        <v>1762.69</v>
      </c>
    </row>
    <row r="1278" spans="1:2" ht="12.75" customHeight="1" x14ac:dyDescent="0.2">
      <c r="A1278" s="83" t="s">
        <v>1348</v>
      </c>
      <c r="B1278" s="84">
        <v>27.78</v>
      </c>
    </row>
    <row r="1279" spans="1:2" ht="12.75" customHeight="1" x14ac:dyDescent="0.2">
      <c r="A1279" s="83" t="s">
        <v>1349</v>
      </c>
      <c r="B1279" s="84">
        <v>24.25</v>
      </c>
    </row>
    <row r="1280" spans="1:2" ht="12.75" customHeight="1" x14ac:dyDescent="0.2">
      <c r="A1280" s="83" t="s">
        <v>1350</v>
      </c>
      <c r="B1280" s="84">
        <v>18.489999999999998</v>
      </c>
    </row>
    <row r="1281" spans="1:2" ht="12.75" customHeight="1" x14ac:dyDescent="0.2">
      <c r="A1281" s="83" t="s">
        <v>1351</v>
      </c>
      <c r="B1281" s="84">
        <v>16.12</v>
      </c>
    </row>
    <row r="1282" spans="1:2" ht="12.75" customHeight="1" x14ac:dyDescent="0.2">
      <c r="A1282" s="83" t="s">
        <v>1352</v>
      </c>
      <c r="B1282" s="84">
        <v>14.58</v>
      </c>
    </row>
    <row r="1283" spans="1:2" ht="12.75" customHeight="1" x14ac:dyDescent="0.2">
      <c r="A1283" s="83" t="s">
        <v>1353</v>
      </c>
      <c r="B1283" s="84">
        <v>12.72</v>
      </c>
    </row>
    <row r="1284" spans="1:2" ht="12.75" customHeight="1" x14ac:dyDescent="0.2">
      <c r="A1284" s="83" t="s">
        <v>1354</v>
      </c>
      <c r="B1284" s="84">
        <v>12.44</v>
      </c>
    </row>
    <row r="1285" spans="1:2" ht="12.75" customHeight="1" x14ac:dyDescent="0.2">
      <c r="A1285" s="83" t="s">
        <v>1355</v>
      </c>
      <c r="B1285" s="84">
        <v>10.85</v>
      </c>
    </row>
    <row r="1286" spans="1:2" ht="12.75" customHeight="1" x14ac:dyDescent="0.2">
      <c r="A1286" s="83" t="s">
        <v>1356</v>
      </c>
      <c r="B1286" s="84">
        <v>11.62</v>
      </c>
    </row>
    <row r="1287" spans="1:2" ht="12.75" customHeight="1" x14ac:dyDescent="0.2">
      <c r="A1287" s="83" t="s">
        <v>1357</v>
      </c>
      <c r="B1287" s="84">
        <v>10.25</v>
      </c>
    </row>
    <row r="1288" spans="1:2" ht="12.75" customHeight="1" x14ac:dyDescent="0.2">
      <c r="A1288" s="83" t="s">
        <v>1358</v>
      </c>
      <c r="B1288" s="84">
        <v>7.67</v>
      </c>
    </row>
    <row r="1289" spans="1:2" ht="12.75" customHeight="1" x14ac:dyDescent="0.2">
      <c r="A1289" s="83" t="s">
        <v>1359</v>
      </c>
      <c r="B1289" s="84">
        <v>6.74</v>
      </c>
    </row>
    <row r="1290" spans="1:2" ht="12.75" customHeight="1" x14ac:dyDescent="0.2">
      <c r="A1290" s="83" t="s">
        <v>1360</v>
      </c>
      <c r="B1290" s="84">
        <v>6.08</v>
      </c>
    </row>
    <row r="1291" spans="1:2" ht="12.75" customHeight="1" x14ac:dyDescent="0.2">
      <c r="A1291" s="83" t="s">
        <v>1361</v>
      </c>
      <c r="B1291" s="84">
        <v>5.35</v>
      </c>
    </row>
    <row r="1292" spans="1:2" ht="12.75" customHeight="1" x14ac:dyDescent="0.2">
      <c r="A1292" s="83" t="s">
        <v>1362</v>
      </c>
      <c r="B1292" s="84">
        <v>4.7699999999999996</v>
      </c>
    </row>
    <row r="1293" spans="1:2" ht="12.75" customHeight="1" x14ac:dyDescent="0.2">
      <c r="A1293" s="83" t="s">
        <v>1363</v>
      </c>
      <c r="B1293" s="84">
        <v>4.21</v>
      </c>
    </row>
    <row r="1294" spans="1:2" ht="12.75" customHeight="1" x14ac:dyDescent="0.2">
      <c r="A1294" s="83" t="s">
        <v>1364</v>
      </c>
      <c r="B1294" s="84">
        <v>141.25</v>
      </c>
    </row>
    <row r="1295" spans="1:2" ht="12.75" customHeight="1" x14ac:dyDescent="0.2">
      <c r="A1295" s="83" t="s">
        <v>1365</v>
      </c>
      <c r="B1295" s="84">
        <v>122.39</v>
      </c>
    </row>
    <row r="1296" spans="1:2" ht="12.75" customHeight="1" x14ac:dyDescent="0.2">
      <c r="A1296" s="83" t="s">
        <v>1366</v>
      </c>
      <c r="B1296" s="84">
        <v>129.04</v>
      </c>
    </row>
    <row r="1297" spans="1:2" ht="12.75" customHeight="1" x14ac:dyDescent="0.2">
      <c r="A1297" s="83" t="s">
        <v>1367</v>
      </c>
      <c r="B1297" s="84">
        <v>111.81</v>
      </c>
    </row>
    <row r="1298" spans="1:2" ht="12.75" customHeight="1" x14ac:dyDescent="0.2">
      <c r="A1298" s="83" t="s">
        <v>1368</v>
      </c>
      <c r="B1298" s="84">
        <v>121.68</v>
      </c>
    </row>
    <row r="1299" spans="1:2" ht="12.75" customHeight="1" x14ac:dyDescent="0.2">
      <c r="A1299" s="83" t="s">
        <v>1369</v>
      </c>
      <c r="B1299" s="84">
        <v>105.44</v>
      </c>
    </row>
    <row r="1300" spans="1:2" ht="12.75" customHeight="1" x14ac:dyDescent="0.2">
      <c r="A1300" s="83" t="s">
        <v>1370</v>
      </c>
      <c r="B1300" s="84">
        <v>111.27</v>
      </c>
    </row>
    <row r="1301" spans="1:2" ht="12.75" customHeight="1" x14ac:dyDescent="0.2">
      <c r="A1301" s="83" t="s">
        <v>1371</v>
      </c>
      <c r="B1301" s="84">
        <v>96.41</v>
      </c>
    </row>
    <row r="1302" spans="1:2" ht="12.75" customHeight="1" x14ac:dyDescent="0.2">
      <c r="A1302" s="83" t="s">
        <v>1372</v>
      </c>
      <c r="B1302" s="84">
        <v>99</v>
      </c>
    </row>
    <row r="1303" spans="1:2" ht="12.75" customHeight="1" x14ac:dyDescent="0.2">
      <c r="A1303" s="83" t="s">
        <v>1373</v>
      </c>
      <c r="B1303" s="84">
        <v>85.78</v>
      </c>
    </row>
    <row r="1304" spans="1:2" ht="12.75" customHeight="1" x14ac:dyDescent="0.2">
      <c r="A1304" s="83" t="s">
        <v>1374</v>
      </c>
      <c r="B1304" s="84">
        <v>78.38</v>
      </c>
    </row>
    <row r="1305" spans="1:2" ht="12.75" customHeight="1" x14ac:dyDescent="0.2">
      <c r="A1305" s="83" t="s">
        <v>1375</v>
      </c>
      <c r="B1305" s="84">
        <v>67.92</v>
      </c>
    </row>
    <row r="1306" spans="1:2" ht="12.75" customHeight="1" x14ac:dyDescent="0.2">
      <c r="A1306" s="83" t="s">
        <v>1376</v>
      </c>
      <c r="B1306" s="84">
        <v>80.36</v>
      </c>
    </row>
    <row r="1307" spans="1:2" ht="12.75" customHeight="1" x14ac:dyDescent="0.2">
      <c r="A1307" s="83" t="s">
        <v>1377</v>
      </c>
      <c r="B1307" s="84">
        <v>69.63</v>
      </c>
    </row>
    <row r="1308" spans="1:2" ht="12.75" customHeight="1" x14ac:dyDescent="0.2">
      <c r="A1308" s="83" t="s">
        <v>1378</v>
      </c>
      <c r="B1308" s="84">
        <v>58.35</v>
      </c>
    </row>
    <row r="1309" spans="1:2" ht="12.75" customHeight="1" x14ac:dyDescent="0.2">
      <c r="A1309" s="83" t="s">
        <v>1379</v>
      </c>
      <c r="B1309" s="84">
        <v>50.56</v>
      </c>
    </row>
    <row r="1310" spans="1:2" ht="12.75" customHeight="1" x14ac:dyDescent="0.2">
      <c r="A1310" s="83" t="s">
        <v>1380</v>
      </c>
      <c r="B1310" s="84">
        <v>46.88</v>
      </c>
    </row>
    <row r="1311" spans="1:2" ht="12.75" customHeight="1" x14ac:dyDescent="0.2">
      <c r="A1311" s="83" t="s">
        <v>1381</v>
      </c>
      <c r="B1311" s="84">
        <v>40.619999999999997</v>
      </c>
    </row>
    <row r="1312" spans="1:2" ht="12.75" customHeight="1" x14ac:dyDescent="0.2">
      <c r="A1312" s="83" t="s">
        <v>1382</v>
      </c>
      <c r="B1312" s="84">
        <v>22.19</v>
      </c>
    </row>
    <row r="1313" spans="1:2" ht="12.75" customHeight="1" x14ac:dyDescent="0.2">
      <c r="A1313" s="83" t="s">
        <v>1383</v>
      </c>
      <c r="B1313" s="84">
        <v>19.22</v>
      </c>
    </row>
    <row r="1314" spans="1:2" ht="12.75" customHeight="1" x14ac:dyDescent="0.2">
      <c r="A1314" s="83" t="s">
        <v>1384</v>
      </c>
      <c r="B1314" s="84">
        <v>15.33</v>
      </c>
    </row>
    <row r="1315" spans="1:2" ht="12.75" customHeight="1" x14ac:dyDescent="0.2">
      <c r="A1315" s="83" t="s">
        <v>1385</v>
      </c>
      <c r="B1315" s="84">
        <v>13.28</v>
      </c>
    </row>
    <row r="1316" spans="1:2" ht="12.75" customHeight="1" x14ac:dyDescent="0.2">
      <c r="A1316" s="83" t="s">
        <v>1386</v>
      </c>
      <c r="B1316" s="84">
        <v>15.33</v>
      </c>
    </row>
    <row r="1317" spans="1:2" ht="12.75" customHeight="1" x14ac:dyDescent="0.2">
      <c r="A1317" s="83" t="s">
        <v>1387</v>
      </c>
      <c r="B1317" s="84">
        <v>13.28</v>
      </c>
    </row>
    <row r="1318" spans="1:2" ht="12.75" customHeight="1" x14ac:dyDescent="0.2">
      <c r="A1318" s="83" t="s">
        <v>1388</v>
      </c>
      <c r="B1318" s="84">
        <v>75.260000000000005</v>
      </c>
    </row>
    <row r="1319" spans="1:2" ht="12.75" customHeight="1" x14ac:dyDescent="0.2">
      <c r="A1319" s="83" t="s">
        <v>1389</v>
      </c>
      <c r="B1319" s="84">
        <v>65.209999999999994</v>
      </c>
    </row>
    <row r="1320" spans="1:2" ht="12.75" customHeight="1" x14ac:dyDescent="0.2">
      <c r="A1320" s="83" t="s">
        <v>1390</v>
      </c>
      <c r="B1320" s="84">
        <v>52.17</v>
      </c>
    </row>
    <row r="1321" spans="1:2" ht="12.75" customHeight="1" x14ac:dyDescent="0.2">
      <c r="A1321" s="83" t="s">
        <v>1391</v>
      </c>
      <c r="B1321" s="84">
        <v>45.2</v>
      </c>
    </row>
    <row r="1322" spans="1:2" ht="12.75" customHeight="1" x14ac:dyDescent="0.2">
      <c r="A1322" s="83" t="s">
        <v>1392</v>
      </c>
      <c r="B1322" s="84">
        <v>41.69</v>
      </c>
    </row>
    <row r="1323" spans="1:2" ht="12.75" customHeight="1" x14ac:dyDescent="0.2">
      <c r="A1323" s="83" t="s">
        <v>1393</v>
      </c>
      <c r="B1323" s="84">
        <v>36.119999999999997</v>
      </c>
    </row>
    <row r="1324" spans="1:2" ht="12.75" customHeight="1" x14ac:dyDescent="0.2">
      <c r="A1324" s="83" t="s">
        <v>1394</v>
      </c>
      <c r="B1324" s="84">
        <v>4.88</v>
      </c>
    </row>
    <row r="1325" spans="1:2" ht="12.75" customHeight="1" x14ac:dyDescent="0.2">
      <c r="A1325" s="83" t="s">
        <v>1395</v>
      </c>
      <c r="B1325" s="84">
        <v>4.2300000000000004</v>
      </c>
    </row>
    <row r="1326" spans="1:2" ht="12.75" customHeight="1" x14ac:dyDescent="0.2">
      <c r="A1326" s="83" t="s">
        <v>1396</v>
      </c>
      <c r="B1326" s="84">
        <v>2.68</v>
      </c>
    </row>
    <row r="1327" spans="1:2" ht="12.75" customHeight="1" x14ac:dyDescent="0.2">
      <c r="A1327" s="83" t="s">
        <v>1397</v>
      </c>
      <c r="B1327" s="84">
        <v>2.33</v>
      </c>
    </row>
    <row r="1328" spans="1:2" ht="12.75" customHeight="1" x14ac:dyDescent="0.2">
      <c r="A1328" s="83" t="s">
        <v>1398</v>
      </c>
      <c r="B1328" s="84">
        <v>1.32</v>
      </c>
    </row>
    <row r="1329" spans="1:2" ht="12.75" customHeight="1" x14ac:dyDescent="0.2">
      <c r="A1329" s="83" t="s">
        <v>1399</v>
      </c>
      <c r="B1329" s="84">
        <v>1.1499999999999999</v>
      </c>
    </row>
    <row r="1330" spans="1:2" ht="12.75" customHeight="1" x14ac:dyDescent="0.2">
      <c r="A1330" s="83" t="s">
        <v>1400</v>
      </c>
      <c r="B1330" s="84">
        <v>12.24</v>
      </c>
    </row>
    <row r="1331" spans="1:2" ht="12.75" customHeight="1" x14ac:dyDescent="0.2">
      <c r="A1331" s="83" t="s">
        <v>1401</v>
      </c>
      <c r="B1331" s="84">
        <v>10.6</v>
      </c>
    </row>
    <row r="1332" spans="1:2" ht="12.75" customHeight="1" x14ac:dyDescent="0.2">
      <c r="A1332" s="83" t="s">
        <v>1402</v>
      </c>
      <c r="B1332" s="84">
        <v>8.19</v>
      </c>
    </row>
    <row r="1333" spans="1:2" ht="12.75" customHeight="1" x14ac:dyDescent="0.2">
      <c r="A1333" s="83" t="s">
        <v>1403</v>
      </c>
      <c r="B1333" s="84">
        <v>7.09</v>
      </c>
    </row>
    <row r="1334" spans="1:2" ht="12.75" customHeight="1" x14ac:dyDescent="0.2">
      <c r="A1334" s="83" t="s">
        <v>1404</v>
      </c>
      <c r="B1334" s="84">
        <v>9.76</v>
      </c>
    </row>
    <row r="1335" spans="1:2" ht="12.75" customHeight="1" x14ac:dyDescent="0.2">
      <c r="A1335" s="83" t="s">
        <v>1405</v>
      </c>
      <c r="B1335" s="84">
        <v>8.4600000000000009</v>
      </c>
    </row>
    <row r="1336" spans="1:2" ht="12.75" customHeight="1" x14ac:dyDescent="0.2">
      <c r="A1336" s="83" t="s">
        <v>1406</v>
      </c>
      <c r="B1336" s="84">
        <v>5.99</v>
      </c>
    </row>
    <row r="1337" spans="1:2" ht="12.75" customHeight="1" x14ac:dyDescent="0.2">
      <c r="A1337" s="83" t="s">
        <v>1407</v>
      </c>
      <c r="B1337" s="84">
        <v>5.19</v>
      </c>
    </row>
    <row r="1338" spans="1:2" ht="12.75" customHeight="1" x14ac:dyDescent="0.2">
      <c r="A1338" s="83" t="s">
        <v>1408</v>
      </c>
      <c r="B1338" s="84">
        <v>2.84</v>
      </c>
    </row>
    <row r="1339" spans="1:2" ht="12.75" customHeight="1" x14ac:dyDescent="0.2">
      <c r="A1339" s="83" t="s">
        <v>1409</v>
      </c>
      <c r="B1339" s="84">
        <v>2.46</v>
      </c>
    </row>
    <row r="1340" spans="1:2" ht="12.75" customHeight="1" x14ac:dyDescent="0.2">
      <c r="A1340" s="83" t="s">
        <v>1410</v>
      </c>
      <c r="B1340" s="84">
        <v>1.48</v>
      </c>
    </row>
    <row r="1341" spans="1:2" ht="12.75" customHeight="1" x14ac:dyDescent="0.2">
      <c r="A1341" s="83" t="s">
        <v>1411</v>
      </c>
      <c r="B1341" s="84">
        <v>1.28</v>
      </c>
    </row>
    <row r="1342" spans="1:2" ht="12.75" customHeight="1" x14ac:dyDescent="0.2">
      <c r="A1342" s="83" t="s">
        <v>1412</v>
      </c>
      <c r="B1342" s="84">
        <v>1.6</v>
      </c>
    </row>
    <row r="1343" spans="1:2" ht="12.75" customHeight="1" x14ac:dyDescent="0.2">
      <c r="A1343" s="83" t="s">
        <v>1413</v>
      </c>
      <c r="B1343" s="84">
        <v>1.39</v>
      </c>
    </row>
    <row r="1344" spans="1:2" ht="12.75" customHeight="1" x14ac:dyDescent="0.2">
      <c r="A1344" s="83" t="s">
        <v>1414</v>
      </c>
      <c r="B1344" s="84">
        <v>0.8</v>
      </c>
    </row>
    <row r="1345" spans="1:2" ht="12.75" customHeight="1" x14ac:dyDescent="0.2">
      <c r="A1345" s="83" t="s">
        <v>1415</v>
      </c>
      <c r="B1345" s="84">
        <v>0.69</v>
      </c>
    </row>
    <row r="1346" spans="1:2" ht="12.75" customHeight="1" x14ac:dyDescent="0.2">
      <c r="A1346" s="83" t="s">
        <v>1416</v>
      </c>
      <c r="B1346" s="84">
        <v>4.88</v>
      </c>
    </row>
    <row r="1347" spans="1:2" ht="12.75" customHeight="1" x14ac:dyDescent="0.2">
      <c r="A1347" s="83" t="s">
        <v>1417</v>
      </c>
      <c r="B1347" s="84">
        <v>4.2300000000000004</v>
      </c>
    </row>
    <row r="1348" spans="1:2" ht="12.75" customHeight="1" x14ac:dyDescent="0.2">
      <c r="A1348" s="83" t="s">
        <v>1418</v>
      </c>
      <c r="B1348" s="84">
        <v>2.68</v>
      </c>
    </row>
    <row r="1349" spans="1:2" ht="12.75" customHeight="1" x14ac:dyDescent="0.2">
      <c r="A1349" s="83" t="s">
        <v>1419</v>
      </c>
      <c r="B1349" s="84">
        <v>2.33</v>
      </c>
    </row>
    <row r="1350" spans="1:2" ht="12.75" customHeight="1" x14ac:dyDescent="0.2">
      <c r="A1350" s="83" t="s">
        <v>1420</v>
      </c>
      <c r="B1350" s="84">
        <v>1.32</v>
      </c>
    </row>
    <row r="1351" spans="1:2" ht="12.75" customHeight="1" x14ac:dyDescent="0.2">
      <c r="A1351" s="83" t="s">
        <v>1421</v>
      </c>
      <c r="B1351" s="84">
        <v>1.1499999999999999</v>
      </c>
    </row>
    <row r="1352" spans="1:2" ht="12.75" customHeight="1" x14ac:dyDescent="0.2">
      <c r="A1352" s="83" t="s">
        <v>1422</v>
      </c>
      <c r="B1352" s="84">
        <v>12.24</v>
      </c>
    </row>
    <row r="1353" spans="1:2" ht="12.75" customHeight="1" x14ac:dyDescent="0.2">
      <c r="A1353" s="83" t="s">
        <v>1423</v>
      </c>
      <c r="B1353" s="84">
        <v>10.6</v>
      </c>
    </row>
    <row r="1354" spans="1:2" ht="12.75" customHeight="1" x14ac:dyDescent="0.2">
      <c r="A1354" s="83" t="s">
        <v>1424</v>
      </c>
      <c r="B1354" s="84">
        <v>8.19</v>
      </c>
    </row>
    <row r="1355" spans="1:2" ht="12.75" customHeight="1" x14ac:dyDescent="0.2">
      <c r="A1355" s="83" t="s">
        <v>1425</v>
      </c>
      <c r="B1355" s="84">
        <v>7.09</v>
      </c>
    </row>
    <row r="1356" spans="1:2" ht="12.75" customHeight="1" x14ac:dyDescent="0.2">
      <c r="A1356" s="83" t="s">
        <v>1426</v>
      </c>
      <c r="B1356" s="84">
        <v>9.76</v>
      </c>
    </row>
    <row r="1357" spans="1:2" ht="12.75" customHeight="1" x14ac:dyDescent="0.2">
      <c r="A1357" s="83" t="s">
        <v>1427</v>
      </c>
      <c r="B1357" s="84">
        <v>8.4600000000000009</v>
      </c>
    </row>
    <row r="1358" spans="1:2" ht="12.75" customHeight="1" x14ac:dyDescent="0.2">
      <c r="A1358" s="83" t="s">
        <v>1428</v>
      </c>
      <c r="B1358" s="84">
        <v>5.99</v>
      </c>
    </row>
    <row r="1359" spans="1:2" ht="12.75" customHeight="1" x14ac:dyDescent="0.2">
      <c r="A1359" s="83" t="s">
        <v>1429</v>
      </c>
      <c r="B1359" s="84">
        <v>5.19</v>
      </c>
    </row>
    <row r="1360" spans="1:2" ht="12.75" customHeight="1" x14ac:dyDescent="0.2">
      <c r="A1360" s="83" t="s">
        <v>1430</v>
      </c>
      <c r="B1360" s="84">
        <v>2.84</v>
      </c>
    </row>
    <row r="1361" spans="1:2" ht="12.75" customHeight="1" x14ac:dyDescent="0.2">
      <c r="A1361" s="83" t="s">
        <v>1431</v>
      </c>
      <c r="B1361" s="84">
        <v>2.46</v>
      </c>
    </row>
    <row r="1362" spans="1:2" ht="12.75" customHeight="1" x14ac:dyDescent="0.2">
      <c r="A1362" s="83" t="s">
        <v>1432</v>
      </c>
      <c r="B1362" s="84">
        <v>1.48</v>
      </c>
    </row>
    <row r="1363" spans="1:2" ht="12.75" customHeight="1" x14ac:dyDescent="0.2">
      <c r="A1363" s="83" t="s">
        <v>1433</v>
      </c>
      <c r="B1363" s="84">
        <v>1.28</v>
      </c>
    </row>
    <row r="1364" spans="1:2" ht="12.75" customHeight="1" x14ac:dyDescent="0.2">
      <c r="A1364" s="83" t="s">
        <v>1434</v>
      </c>
      <c r="B1364" s="84">
        <v>1.6</v>
      </c>
    </row>
    <row r="1365" spans="1:2" ht="12.75" customHeight="1" x14ac:dyDescent="0.2">
      <c r="A1365" s="83" t="s">
        <v>1435</v>
      </c>
      <c r="B1365" s="84">
        <v>1.39</v>
      </c>
    </row>
    <row r="1366" spans="1:2" ht="12.75" customHeight="1" x14ac:dyDescent="0.2">
      <c r="A1366" s="83" t="s">
        <v>1436</v>
      </c>
      <c r="B1366" s="84">
        <v>0.8</v>
      </c>
    </row>
    <row r="1367" spans="1:2" ht="12.75" customHeight="1" x14ac:dyDescent="0.2">
      <c r="A1367" s="83" t="s">
        <v>1437</v>
      </c>
      <c r="B1367" s="84">
        <v>0.69</v>
      </c>
    </row>
    <row r="1368" spans="1:2" ht="12.75" customHeight="1" x14ac:dyDescent="0.2">
      <c r="A1368" s="83" t="s">
        <v>1438</v>
      </c>
      <c r="B1368" s="84">
        <v>2.68</v>
      </c>
    </row>
    <row r="1369" spans="1:2" ht="12.75" customHeight="1" x14ac:dyDescent="0.2">
      <c r="A1369" s="83" t="s">
        <v>1439</v>
      </c>
      <c r="B1369" s="84">
        <v>2.33</v>
      </c>
    </row>
    <row r="1370" spans="1:2" ht="12.75" customHeight="1" x14ac:dyDescent="0.2">
      <c r="A1370" s="83" t="s">
        <v>1440</v>
      </c>
      <c r="B1370" s="84">
        <v>1.32</v>
      </c>
    </row>
    <row r="1371" spans="1:2" ht="12.75" customHeight="1" x14ac:dyDescent="0.2">
      <c r="A1371" s="83" t="s">
        <v>1441</v>
      </c>
      <c r="B1371" s="84">
        <v>1.1499999999999999</v>
      </c>
    </row>
    <row r="1372" spans="1:2" ht="12.75" customHeight="1" x14ac:dyDescent="0.2">
      <c r="A1372" s="83" t="s">
        <v>1442</v>
      </c>
      <c r="B1372" s="84">
        <v>4.51</v>
      </c>
    </row>
    <row r="1373" spans="1:2" ht="12.75" customHeight="1" x14ac:dyDescent="0.2">
      <c r="A1373" s="83" t="s">
        <v>1443</v>
      </c>
      <c r="B1373" s="84">
        <v>3.91</v>
      </c>
    </row>
    <row r="1374" spans="1:2" ht="12.75" customHeight="1" x14ac:dyDescent="0.2">
      <c r="A1374" s="83" t="s">
        <v>1444</v>
      </c>
      <c r="B1374" s="84">
        <v>9.76</v>
      </c>
    </row>
    <row r="1375" spans="1:2" ht="12.75" customHeight="1" x14ac:dyDescent="0.2">
      <c r="A1375" s="83" t="s">
        <v>1445</v>
      </c>
      <c r="B1375" s="84">
        <v>8.4600000000000009</v>
      </c>
    </row>
    <row r="1376" spans="1:2" ht="12.75" customHeight="1" x14ac:dyDescent="0.2">
      <c r="A1376" s="83" t="s">
        <v>1446</v>
      </c>
      <c r="B1376" s="84">
        <v>4.88</v>
      </c>
    </row>
    <row r="1377" spans="1:2" ht="12.75" customHeight="1" x14ac:dyDescent="0.2">
      <c r="A1377" s="83" t="s">
        <v>1447</v>
      </c>
      <c r="B1377" s="84">
        <v>4.2300000000000004</v>
      </c>
    </row>
    <row r="1378" spans="1:2" ht="12.75" customHeight="1" x14ac:dyDescent="0.2">
      <c r="A1378" s="83" t="s">
        <v>1448</v>
      </c>
      <c r="B1378" s="84">
        <v>2.84</v>
      </c>
    </row>
    <row r="1379" spans="1:2" ht="12.75" customHeight="1" x14ac:dyDescent="0.2">
      <c r="A1379" s="83" t="s">
        <v>1449</v>
      </c>
      <c r="B1379" s="84">
        <v>2.46</v>
      </c>
    </row>
    <row r="1380" spans="1:2" ht="12.75" customHeight="1" x14ac:dyDescent="0.2">
      <c r="A1380" s="83" t="s">
        <v>1450</v>
      </c>
      <c r="B1380" s="84">
        <v>1.48</v>
      </c>
    </row>
    <row r="1381" spans="1:2" ht="12.75" customHeight="1" x14ac:dyDescent="0.2">
      <c r="A1381" s="83" t="s">
        <v>1451</v>
      </c>
      <c r="B1381" s="84">
        <v>1.28</v>
      </c>
    </row>
    <row r="1382" spans="1:2" ht="12.75" customHeight="1" x14ac:dyDescent="0.2">
      <c r="A1382" s="83" t="s">
        <v>1452</v>
      </c>
      <c r="B1382" s="84">
        <v>1.6</v>
      </c>
    </row>
    <row r="1383" spans="1:2" ht="12.75" customHeight="1" x14ac:dyDescent="0.2">
      <c r="A1383" s="83" t="s">
        <v>1453</v>
      </c>
      <c r="B1383" s="84">
        <v>1.39</v>
      </c>
    </row>
    <row r="1384" spans="1:2" ht="12.75" customHeight="1" x14ac:dyDescent="0.2">
      <c r="A1384" s="83" t="s">
        <v>1454</v>
      </c>
      <c r="B1384" s="84">
        <v>0.8</v>
      </c>
    </row>
    <row r="1385" spans="1:2" ht="12.75" customHeight="1" x14ac:dyDescent="0.2">
      <c r="A1385" s="83" t="s">
        <v>1455</v>
      </c>
      <c r="B1385" s="84">
        <v>0.69</v>
      </c>
    </row>
    <row r="1386" spans="1:2" ht="12.75" customHeight="1" x14ac:dyDescent="0.2">
      <c r="A1386" s="83" t="s">
        <v>1456</v>
      </c>
      <c r="B1386" s="84">
        <v>2.68</v>
      </c>
    </row>
    <row r="1387" spans="1:2" ht="12.75" customHeight="1" x14ac:dyDescent="0.2">
      <c r="A1387" s="83" t="s">
        <v>1457</v>
      </c>
      <c r="B1387" s="84">
        <v>2.33</v>
      </c>
    </row>
    <row r="1388" spans="1:2" ht="12.75" customHeight="1" x14ac:dyDescent="0.2">
      <c r="A1388" s="83" t="s">
        <v>1458</v>
      </c>
      <c r="B1388" s="84">
        <v>1.32</v>
      </c>
    </row>
    <row r="1389" spans="1:2" ht="12.75" customHeight="1" x14ac:dyDescent="0.2">
      <c r="A1389" s="83" t="s">
        <v>1459</v>
      </c>
      <c r="B1389" s="84">
        <v>1.1499999999999999</v>
      </c>
    </row>
    <row r="1390" spans="1:2" ht="12.75" customHeight="1" x14ac:dyDescent="0.2">
      <c r="A1390" s="83" t="s">
        <v>1460</v>
      </c>
      <c r="B1390" s="84">
        <v>4.51</v>
      </c>
    </row>
    <row r="1391" spans="1:2" ht="12.75" customHeight="1" x14ac:dyDescent="0.2">
      <c r="A1391" s="83" t="s">
        <v>1461</v>
      </c>
      <c r="B1391" s="84">
        <v>3.91</v>
      </c>
    </row>
    <row r="1392" spans="1:2" ht="12.75" customHeight="1" x14ac:dyDescent="0.2">
      <c r="A1392" s="83" t="s">
        <v>1462</v>
      </c>
      <c r="B1392" s="84">
        <v>9.76</v>
      </c>
    </row>
    <row r="1393" spans="1:2" ht="12.75" customHeight="1" x14ac:dyDescent="0.2">
      <c r="A1393" s="83" t="s">
        <v>1463</v>
      </c>
      <c r="B1393" s="84">
        <v>8.4600000000000009</v>
      </c>
    </row>
    <row r="1394" spans="1:2" ht="12.75" customHeight="1" x14ac:dyDescent="0.2">
      <c r="A1394" s="83" t="s">
        <v>1464</v>
      </c>
      <c r="B1394" s="84">
        <v>4.88</v>
      </c>
    </row>
    <row r="1395" spans="1:2" ht="12.75" customHeight="1" x14ac:dyDescent="0.2">
      <c r="A1395" s="83" t="s">
        <v>1465</v>
      </c>
      <c r="B1395" s="84">
        <v>4.2300000000000004</v>
      </c>
    </row>
    <row r="1396" spans="1:2" ht="12.75" customHeight="1" x14ac:dyDescent="0.2">
      <c r="A1396" s="83" t="s">
        <v>1466</v>
      </c>
      <c r="B1396" s="84">
        <v>2.84</v>
      </c>
    </row>
    <row r="1397" spans="1:2" ht="12.75" customHeight="1" x14ac:dyDescent="0.2">
      <c r="A1397" s="83" t="s">
        <v>1467</v>
      </c>
      <c r="B1397" s="84">
        <v>2.46</v>
      </c>
    </row>
    <row r="1398" spans="1:2" ht="12.75" customHeight="1" x14ac:dyDescent="0.2">
      <c r="A1398" s="83" t="s">
        <v>1468</v>
      </c>
      <c r="B1398" s="84">
        <v>1.48</v>
      </c>
    </row>
    <row r="1399" spans="1:2" ht="12.75" customHeight="1" x14ac:dyDescent="0.2">
      <c r="A1399" s="83" t="s">
        <v>1469</v>
      </c>
      <c r="B1399" s="84">
        <v>1.28</v>
      </c>
    </row>
    <row r="1400" spans="1:2" ht="12.75" customHeight="1" x14ac:dyDescent="0.2">
      <c r="A1400" s="83" t="s">
        <v>1470</v>
      </c>
      <c r="B1400" s="84">
        <v>1.6</v>
      </c>
    </row>
    <row r="1401" spans="1:2" ht="12.75" customHeight="1" x14ac:dyDescent="0.2">
      <c r="A1401" s="83" t="s">
        <v>1471</v>
      </c>
      <c r="B1401" s="84">
        <v>1.39</v>
      </c>
    </row>
    <row r="1402" spans="1:2" ht="12.75" customHeight="1" x14ac:dyDescent="0.2">
      <c r="A1402" s="83" t="s">
        <v>1472</v>
      </c>
      <c r="B1402" s="84">
        <v>0.8</v>
      </c>
    </row>
    <row r="1403" spans="1:2" ht="12.75" customHeight="1" x14ac:dyDescent="0.2">
      <c r="A1403" s="83" t="s">
        <v>1473</v>
      </c>
      <c r="B1403" s="84">
        <v>0.69</v>
      </c>
    </row>
    <row r="1404" spans="1:2" ht="12.75" customHeight="1" x14ac:dyDescent="0.2">
      <c r="A1404" s="83" t="s">
        <v>1474</v>
      </c>
      <c r="B1404" s="84">
        <v>2.68</v>
      </c>
    </row>
    <row r="1405" spans="1:2" ht="12.75" customHeight="1" x14ac:dyDescent="0.2">
      <c r="A1405" s="83" t="s">
        <v>1475</v>
      </c>
      <c r="B1405" s="84">
        <v>2.33</v>
      </c>
    </row>
    <row r="1406" spans="1:2" ht="12.75" customHeight="1" x14ac:dyDescent="0.2">
      <c r="A1406" s="83" t="s">
        <v>1476</v>
      </c>
      <c r="B1406" s="84">
        <v>2.41</v>
      </c>
    </row>
    <row r="1407" spans="1:2" ht="12.75" customHeight="1" x14ac:dyDescent="0.2">
      <c r="A1407" s="83" t="s">
        <v>1477</v>
      </c>
      <c r="B1407" s="84">
        <v>2.08</v>
      </c>
    </row>
    <row r="1408" spans="1:2" ht="12.75" customHeight="1" x14ac:dyDescent="0.2">
      <c r="A1408" s="83" t="s">
        <v>1478</v>
      </c>
      <c r="B1408" s="84">
        <v>6.83</v>
      </c>
    </row>
    <row r="1409" spans="1:2" ht="12.75" customHeight="1" x14ac:dyDescent="0.2">
      <c r="A1409" s="83" t="s">
        <v>1479</v>
      </c>
      <c r="B1409" s="84">
        <v>5.91</v>
      </c>
    </row>
    <row r="1410" spans="1:2" ht="12.75" customHeight="1" x14ac:dyDescent="0.2">
      <c r="A1410" s="83" t="s">
        <v>1480</v>
      </c>
      <c r="B1410" s="84">
        <v>6.15</v>
      </c>
    </row>
    <row r="1411" spans="1:2" ht="12.75" customHeight="1" x14ac:dyDescent="0.2">
      <c r="A1411" s="83" t="s">
        <v>1481</v>
      </c>
      <c r="B1411" s="84">
        <v>5.32</v>
      </c>
    </row>
    <row r="1412" spans="1:2" ht="12.75" customHeight="1" x14ac:dyDescent="0.2">
      <c r="A1412" s="83" t="s">
        <v>1482</v>
      </c>
      <c r="B1412" s="84">
        <v>6.83</v>
      </c>
    </row>
    <row r="1413" spans="1:2" ht="12.75" customHeight="1" x14ac:dyDescent="0.2">
      <c r="A1413" s="83" t="s">
        <v>1483</v>
      </c>
      <c r="B1413" s="84">
        <v>5.91</v>
      </c>
    </row>
    <row r="1414" spans="1:2" ht="12.75" customHeight="1" x14ac:dyDescent="0.2">
      <c r="A1414" s="83" t="s">
        <v>1484</v>
      </c>
      <c r="B1414" s="84">
        <v>2.84</v>
      </c>
    </row>
    <row r="1415" spans="1:2" ht="12.75" customHeight="1" x14ac:dyDescent="0.2">
      <c r="A1415" s="83" t="s">
        <v>1485</v>
      </c>
      <c r="B1415" s="84">
        <v>2.46</v>
      </c>
    </row>
    <row r="1416" spans="1:2" ht="12.75" customHeight="1" x14ac:dyDescent="0.2">
      <c r="A1416" s="83" t="s">
        <v>1486</v>
      </c>
      <c r="B1416" s="84">
        <v>2.56</v>
      </c>
    </row>
    <row r="1417" spans="1:2" ht="12.75" customHeight="1" x14ac:dyDescent="0.2">
      <c r="A1417" s="83" t="s">
        <v>1487</v>
      </c>
      <c r="B1417" s="84">
        <v>2.2200000000000002</v>
      </c>
    </row>
    <row r="1418" spans="1:2" ht="12.75" customHeight="1" x14ac:dyDescent="0.2">
      <c r="A1418" s="83" t="s">
        <v>1488</v>
      </c>
      <c r="B1418" s="84">
        <v>1.6</v>
      </c>
    </row>
    <row r="1419" spans="1:2" ht="12.75" customHeight="1" x14ac:dyDescent="0.2">
      <c r="A1419" s="83" t="s">
        <v>1489</v>
      </c>
      <c r="B1419" s="84">
        <v>1.39</v>
      </c>
    </row>
    <row r="1420" spans="1:2" ht="12.75" customHeight="1" x14ac:dyDescent="0.2">
      <c r="A1420" s="83" t="s">
        <v>1490</v>
      </c>
      <c r="B1420" s="84">
        <v>0.8</v>
      </c>
    </row>
    <row r="1421" spans="1:2" ht="12.75" customHeight="1" x14ac:dyDescent="0.2">
      <c r="A1421" s="83" t="s">
        <v>1491</v>
      </c>
      <c r="B1421" s="84">
        <v>0.69</v>
      </c>
    </row>
    <row r="1422" spans="1:2" ht="12.75" customHeight="1" x14ac:dyDescent="0.2">
      <c r="A1422" s="83" t="s">
        <v>1492</v>
      </c>
      <c r="B1422" s="84">
        <v>2.68</v>
      </c>
    </row>
    <row r="1423" spans="1:2" ht="12.75" customHeight="1" x14ac:dyDescent="0.2">
      <c r="A1423" s="83" t="s">
        <v>1493</v>
      </c>
      <c r="B1423" s="84">
        <v>2.33</v>
      </c>
    </row>
    <row r="1424" spans="1:2" ht="12.75" customHeight="1" x14ac:dyDescent="0.2">
      <c r="A1424" s="83" t="s">
        <v>1494</v>
      </c>
      <c r="B1424" s="84">
        <v>2.41</v>
      </c>
    </row>
    <row r="1425" spans="1:2" ht="12.75" customHeight="1" x14ac:dyDescent="0.2">
      <c r="A1425" s="83" t="s">
        <v>1495</v>
      </c>
      <c r="B1425" s="84">
        <v>2.08</v>
      </c>
    </row>
    <row r="1426" spans="1:2" ht="12.75" customHeight="1" x14ac:dyDescent="0.2">
      <c r="A1426" s="83" t="s">
        <v>1496</v>
      </c>
      <c r="B1426" s="84">
        <v>6.83</v>
      </c>
    </row>
    <row r="1427" spans="1:2" ht="12.75" customHeight="1" x14ac:dyDescent="0.2">
      <c r="A1427" s="83" t="s">
        <v>1497</v>
      </c>
      <c r="B1427" s="84">
        <v>5.91</v>
      </c>
    </row>
    <row r="1428" spans="1:2" ht="12.75" customHeight="1" x14ac:dyDescent="0.2">
      <c r="A1428" s="83" t="s">
        <v>1498</v>
      </c>
      <c r="B1428" s="84">
        <v>6.15</v>
      </c>
    </row>
    <row r="1429" spans="1:2" ht="12.75" customHeight="1" x14ac:dyDescent="0.2">
      <c r="A1429" s="83" t="s">
        <v>1499</v>
      </c>
      <c r="B1429" s="84">
        <v>5.32</v>
      </c>
    </row>
    <row r="1430" spans="1:2" ht="12.75" customHeight="1" x14ac:dyDescent="0.2">
      <c r="A1430" s="83" t="s">
        <v>1500</v>
      </c>
      <c r="B1430" s="84">
        <v>6.83</v>
      </c>
    </row>
    <row r="1431" spans="1:2" ht="12.75" customHeight="1" x14ac:dyDescent="0.2">
      <c r="A1431" s="83" t="s">
        <v>1501</v>
      </c>
      <c r="B1431" s="84">
        <v>5.91</v>
      </c>
    </row>
    <row r="1432" spans="1:2" ht="12.75" customHeight="1" x14ac:dyDescent="0.2">
      <c r="A1432" s="83" t="s">
        <v>1502</v>
      </c>
      <c r="B1432" s="84">
        <v>2.84</v>
      </c>
    </row>
    <row r="1433" spans="1:2" ht="12.75" customHeight="1" x14ac:dyDescent="0.2">
      <c r="A1433" s="83" t="s">
        <v>1503</v>
      </c>
      <c r="B1433" s="84">
        <v>2.46</v>
      </c>
    </row>
    <row r="1434" spans="1:2" ht="12.75" customHeight="1" x14ac:dyDescent="0.2">
      <c r="A1434" s="83" t="s">
        <v>1504</v>
      </c>
      <c r="B1434" s="84">
        <v>2.56</v>
      </c>
    </row>
    <row r="1435" spans="1:2" ht="12.75" customHeight="1" x14ac:dyDescent="0.2">
      <c r="A1435" s="83" t="s">
        <v>1505</v>
      </c>
      <c r="B1435" s="84">
        <v>2.2200000000000002</v>
      </c>
    </row>
    <row r="1436" spans="1:2" ht="12.75" customHeight="1" x14ac:dyDescent="0.2">
      <c r="A1436" s="83" t="s">
        <v>1506</v>
      </c>
      <c r="B1436" s="84">
        <v>1.6</v>
      </c>
    </row>
    <row r="1437" spans="1:2" ht="12.75" customHeight="1" x14ac:dyDescent="0.2">
      <c r="A1437" s="83" t="s">
        <v>1507</v>
      </c>
      <c r="B1437" s="84">
        <v>1.39</v>
      </c>
    </row>
    <row r="1438" spans="1:2" ht="12.75" customHeight="1" x14ac:dyDescent="0.2">
      <c r="A1438" s="83" t="s">
        <v>1508</v>
      </c>
      <c r="B1438" s="84">
        <v>0.8</v>
      </c>
    </row>
    <row r="1439" spans="1:2" ht="12.75" customHeight="1" x14ac:dyDescent="0.2">
      <c r="A1439" s="83" t="s">
        <v>1509</v>
      </c>
      <c r="B1439" s="84">
        <v>0.69</v>
      </c>
    </row>
    <row r="1440" spans="1:2" ht="12.75" customHeight="1" x14ac:dyDescent="0.2">
      <c r="A1440" s="83" t="s">
        <v>1510</v>
      </c>
      <c r="B1440" s="84">
        <v>4.88</v>
      </c>
    </row>
    <row r="1441" spans="1:2" ht="12.75" customHeight="1" x14ac:dyDescent="0.2">
      <c r="A1441" s="83" t="s">
        <v>1511</v>
      </c>
      <c r="B1441" s="84">
        <v>4.2300000000000004</v>
      </c>
    </row>
    <row r="1442" spans="1:2" ht="12.75" customHeight="1" x14ac:dyDescent="0.2">
      <c r="A1442" s="83" t="s">
        <v>1512</v>
      </c>
      <c r="B1442" s="84">
        <v>4.51</v>
      </c>
    </row>
    <row r="1443" spans="1:2" ht="12.75" customHeight="1" x14ac:dyDescent="0.2">
      <c r="A1443" s="83" t="s">
        <v>1513</v>
      </c>
      <c r="B1443" s="84">
        <v>3.91</v>
      </c>
    </row>
    <row r="1444" spans="1:2" ht="12.75" customHeight="1" x14ac:dyDescent="0.2">
      <c r="A1444" s="83" t="s">
        <v>1514</v>
      </c>
      <c r="B1444" s="84">
        <v>2.68</v>
      </c>
    </row>
    <row r="1445" spans="1:2" ht="12.75" customHeight="1" x14ac:dyDescent="0.2">
      <c r="A1445" s="83" t="s">
        <v>1515</v>
      </c>
      <c r="B1445" s="84">
        <v>2.33</v>
      </c>
    </row>
    <row r="1446" spans="1:2" ht="12.75" customHeight="1" x14ac:dyDescent="0.2">
      <c r="A1446" s="83" t="s">
        <v>1516</v>
      </c>
      <c r="B1446" s="84">
        <v>4.51</v>
      </c>
    </row>
    <row r="1447" spans="1:2" ht="12.75" customHeight="1" x14ac:dyDescent="0.2">
      <c r="A1447" s="83" t="s">
        <v>1517</v>
      </c>
      <c r="B1447" s="84">
        <v>3.91</v>
      </c>
    </row>
    <row r="1448" spans="1:2" ht="12.75" customHeight="1" x14ac:dyDescent="0.2">
      <c r="A1448" s="83" t="s">
        <v>1518</v>
      </c>
      <c r="B1448" s="84">
        <v>14.65</v>
      </c>
    </row>
    <row r="1449" spans="1:2" ht="12.75" customHeight="1" x14ac:dyDescent="0.2">
      <c r="A1449" s="83" t="s">
        <v>1519</v>
      </c>
      <c r="B1449" s="84">
        <v>12.69</v>
      </c>
    </row>
    <row r="1450" spans="1:2" ht="12.75" customHeight="1" x14ac:dyDescent="0.2">
      <c r="A1450" s="83" t="s">
        <v>1520</v>
      </c>
      <c r="B1450" s="84">
        <v>12.2</v>
      </c>
    </row>
    <row r="1451" spans="1:2" ht="12.75" customHeight="1" x14ac:dyDescent="0.2">
      <c r="A1451" s="83" t="s">
        <v>1521</v>
      </c>
      <c r="B1451" s="84">
        <v>10.57</v>
      </c>
    </row>
    <row r="1452" spans="1:2" ht="12.75" customHeight="1" x14ac:dyDescent="0.2">
      <c r="A1452" s="83" t="s">
        <v>1522</v>
      </c>
      <c r="B1452" s="84">
        <v>0.8</v>
      </c>
    </row>
    <row r="1453" spans="1:2" ht="12.75" customHeight="1" x14ac:dyDescent="0.2">
      <c r="A1453" s="83" t="s">
        <v>1523</v>
      </c>
      <c r="B1453" s="84">
        <v>0.69</v>
      </c>
    </row>
    <row r="1454" spans="1:2" ht="12.75" customHeight="1" x14ac:dyDescent="0.2">
      <c r="A1454" s="83" t="s">
        <v>1524</v>
      </c>
      <c r="B1454" s="84">
        <v>0.52</v>
      </c>
    </row>
    <row r="1455" spans="1:2" ht="12.75" customHeight="1" x14ac:dyDescent="0.2">
      <c r="A1455" s="83" t="s">
        <v>1525</v>
      </c>
      <c r="B1455" s="84">
        <v>0.45</v>
      </c>
    </row>
    <row r="1456" spans="1:2" ht="12.75" customHeight="1" x14ac:dyDescent="0.2">
      <c r="A1456" s="83" t="s">
        <v>1526</v>
      </c>
      <c r="B1456" s="84">
        <v>4.45</v>
      </c>
    </row>
    <row r="1457" spans="1:2" ht="12.75" customHeight="1" x14ac:dyDescent="0.2">
      <c r="A1457" s="83" t="s">
        <v>1527</v>
      </c>
      <c r="B1457" s="84">
        <v>3.85</v>
      </c>
    </row>
    <row r="1458" spans="1:2" ht="12.75" customHeight="1" x14ac:dyDescent="0.2">
      <c r="A1458" s="83" t="s">
        <v>1528</v>
      </c>
      <c r="B1458" s="84">
        <v>3.21</v>
      </c>
    </row>
    <row r="1459" spans="1:2" ht="12.75" customHeight="1" x14ac:dyDescent="0.2">
      <c r="A1459" s="83" t="s">
        <v>1529</v>
      </c>
      <c r="B1459" s="84">
        <v>2.78</v>
      </c>
    </row>
    <row r="1460" spans="1:2" ht="12.75" customHeight="1" x14ac:dyDescent="0.2">
      <c r="A1460" s="83" t="s">
        <v>1530</v>
      </c>
      <c r="B1460" s="84">
        <v>1.6</v>
      </c>
    </row>
    <row r="1461" spans="1:2" ht="12.75" customHeight="1" x14ac:dyDescent="0.2">
      <c r="A1461" s="83" t="s">
        <v>1531</v>
      </c>
      <c r="B1461" s="84">
        <v>1.39</v>
      </c>
    </row>
    <row r="1462" spans="1:2" ht="12.75" customHeight="1" x14ac:dyDescent="0.2">
      <c r="A1462" s="83" t="s">
        <v>1532</v>
      </c>
      <c r="B1462" s="84">
        <v>4.88</v>
      </c>
    </row>
    <row r="1463" spans="1:2" ht="12.75" customHeight="1" x14ac:dyDescent="0.2">
      <c r="A1463" s="83" t="s">
        <v>1533</v>
      </c>
      <c r="B1463" s="84">
        <v>4.2300000000000004</v>
      </c>
    </row>
    <row r="1464" spans="1:2" ht="12.75" customHeight="1" x14ac:dyDescent="0.2">
      <c r="A1464" s="83" t="s">
        <v>1534</v>
      </c>
      <c r="B1464" s="84">
        <v>4.51</v>
      </c>
    </row>
    <row r="1465" spans="1:2" ht="12.75" customHeight="1" x14ac:dyDescent="0.2">
      <c r="A1465" s="83" t="s">
        <v>1535</v>
      </c>
      <c r="B1465" s="84">
        <v>3.91</v>
      </c>
    </row>
    <row r="1466" spans="1:2" ht="12.75" customHeight="1" x14ac:dyDescent="0.2">
      <c r="A1466" s="83" t="s">
        <v>1536</v>
      </c>
      <c r="B1466" s="84">
        <v>2.68</v>
      </c>
    </row>
    <row r="1467" spans="1:2" ht="12.75" customHeight="1" x14ac:dyDescent="0.2">
      <c r="A1467" s="83" t="s">
        <v>1537</v>
      </c>
      <c r="B1467" s="84">
        <v>2.33</v>
      </c>
    </row>
    <row r="1468" spans="1:2" ht="12.75" customHeight="1" x14ac:dyDescent="0.2">
      <c r="A1468" s="83" t="s">
        <v>1538</v>
      </c>
      <c r="B1468" s="84">
        <v>4.51</v>
      </c>
    </row>
    <row r="1469" spans="1:2" ht="12.75" customHeight="1" x14ac:dyDescent="0.2">
      <c r="A1469" s="83" t="s">
        <v>1539</v>
      </c>
      <c r="B1469" s="84">
        <v>3.91</v>
      </c>
    </row>
    <row r="1470" spans="1:2" ht="12.75" customHeight="1" x14ac:dyDescent="0.2">
      <c r="A1470" s="83" t="s">
        <v>1540</v>
      </c>
      <c r="B1470" s="84">
        <v>14.65</v>
      </c>
    </row>
    <row r="1471" spans="1:2" ht="12.75" customHeight="1" x14ac:dyDescent="0.2">
      <c r="A1471" s="83" t="s">
        <v>1541</v>
      </c>
      <c r="B1471" s="84">
        <v>12.69</v>
      </c>
    </row>
    <row r="1472" spans="1:2" ht="12.75" customHeight="1" x14ac:dyDescent="0.2">
      <c r="A1472" s="83" t="s">
        <v>1542</v>
      </c>
      <c r="B1472" s="84">
        <v>12.2</v>
      </c>
    </row>
    <row r="1473" spans="1:2" ht="12.75" customHeight="1" x14ac:dyDescent="0.2">
      <c r="A1473" s="83" t="s">
        <v>1543</v>
      </c>
      <c r="B1473" s="84">
        <v>10.57</v>
      </c>
    </row>
    <row r="1474" spans="1:2" ht="12.75" customHeight="1" x14ac:dyDescent="0.2">
      <c r="A1474" s="83" t="s">
        <v>1544</v>
      </c>
      <c r="B1474" s="84">
        <v>0.8</v>
      </c>
    </row>
    <row r="1475" spans="1:2" ht="12.75" customHeight="1" x14ac:dyDescent="0.2">
      <c r="A1475" s="83" t="s">
        <v>1545</v>
      </c>
      <c r="B1475" s="84">
        <v>0.69</v>
      </c>
    </row>
    <row r="1476" spans="1:2" ht="12.75" customHeight="1" x14ac:dyDescent="0.2">
      <c r="A1476" s="83" t="s">
        <v>1546</v>
      </c>
      <c r="B1476" s="84">
        <v>0.52</v>
      </c>
    </row>
    <row r="1477" spans="1:2" ht="12.75" customHeight="1" x14ac:dyDescent="0.2">
      <c r="A1477" s="83" t="s">
        <v>1547</v>
      </c>
      <c r="B1477" s="84">
        <v>0.45</v>
      </c>
    </row>
    <row r="1478" spans="1:2" ht="12.75" customHeight="1" x14ac:dyDescent="0.2">
      <c r="A1478" s="83" t="s">
        <v>1548</v>
      </c>
      <c r="B1478" s="84">
        <v>4.45</v>
      </c>
    </row>
    <row r="1479" spans="1:2" ht="12.75" customHeight="1" x14ac:dyDescent="0.2">
      <c r="A1479" s="83" t="s">
        <v>1549</v>
      </c>
      <c r="B1479" s="84">
        <v>3.85</v>
      </c>
    </row>
    <row r="1480" spans="1:2" ht="12.75" customHeight="1" x14ac:dyDescent="0.2">
      <c r="A1480" s="83" t="s">
        <v>1550</v>
      </c>
      <c r="B1480" s="84">
        <v>3.21</v>
      </c>
    </row>
    <row r="1481" spans="1:2" ht="12.75" customHeight="1" x14ac:dyDescent="0.2">
      <c r="A1481" s="83" t="s">
        <v>1551</v>
      </c>
      <c r="B1481" s="84">
        <v>2.78</v>
      </c>
    </row>
    <row r="1482" spans="1:2" ht="12.75" customHeight="1" x14ac:dyDescent="0.2">
      <c r="A1482" s="83" t="s">
        <v>1552</v>
      </c>
      <c r="B1482" s="84">
        <v>1.6</v>
      </c>
    </row>
    <row r="1483" spans="1:2" ht="12.75" customHeight="1" x14ac:dyDescent="0.2">
      <c r="A1483" s="83" t="s">
        <v>1553</v>
      </c>
      <c r="B1483" s="84">
        <v>1.39</v>
      </c>
    </row>
    <row r="1484" spans="1:2" ht="12.75" customHeight="1" x14ac:dyDescent="0.2">
      <c r="A1484" s="83" t="s">
        <v>1554</v>
      </c>
      <c r="B1484" s="84">
        <v>8.19</v>
      </c>
    </row>
    <row r="1485" spans="1:2" ht="12.75" customHeight="1" x14ac:dyDescent="0.2">
      <c r="A1485" s="83" t="s">
        <v>1555</v>
      </c>
      <c r="B1485" s="84">
        <v>7.09</v>
      </c>
    </row>
    <row r="1486" spans="1:2" ht="12.75" customHeight="1" x14ac:dyDescent="0.2">
      <c r="A1486" s="83" t="s">
        <v>1556</v>
      </c>
      <c r="B1486" s="84">
        <v>4.88</v>
      </c>
    </row>
    <row r="1487" spans="1:2" ht="12.75" customHeight="1" x14ac:dyDescent="0.2">
      <c r="A1487" s="83" t="s">
        <v>1557</v>
      </c>
      <c r="B1487" s="84">
        <v>4.2300000000000004</v>
      </c>
    </row>
    <row r="1488" spans="1:2" ht="12.75" customHeight="1" x14ac:dyDescent="0.2">
      <c r="A1488" s="83" t="s">
        <v>1558</v>
      </c>
      <c r="B1488" s="84">
        <v>4.51</v>
      </c>
    </row>
    <row r="1489" spans="1:2" ht="12.75" customHeight="1" x14ac:dyDescent="0.2">
      <c r="A1489" s="83" t="s">
        <v>1559</v>
      </c>
      <c r="B1489" s="84">
        <v>3.91</v>
      </c>
    </row>
    <row r="1490" spans="1:2" ht="12.75" customHeight="1" x14ac:dyDescent="0.2">
      <c r="A1490" s="83" t="s">
        <v>1560</v>
      </c>
      <c r="B1490" s="84">
        <v>8.19</v>
      </c>
    </row>
    <row r="1491" spans="1:2" ht="12.75" customHeight="1" x14ac:dyDescent="0.2">
      <c r="A1491" s="83" t="s">
        <v>1561</v>
      </c>
      <c r="B1491" s="84">
        <v>7.09</v>
      </c>
    </row>
    <row r="1492" spans="1:2" ht="12.75" customHeight="1" x14ac:dyDescent="0.2">
      <c r="A1492" s="83" t="s">
        <v>1562</v>
      </c>
      <c r="B1492" s="84">
        <v>14.65</v>
      </c>
    </row>
    <row r="1493" spans="1:2" ht="12.75" customHeight="1" x14ac:dyDescent="0.2">
      <c r="A1493" s="83" t="s">
        <v>1563</v>
      </c>
      <c r="B1493" s="84">
        <v>12.69</v>
      </c>
    </row>
    <row r="1494" spans="1:2" ht="12.75" customHeight="1" x14ac:dyDescent="0.2">
      <c r="A1494" s="83" t="s">
        <v>1564</v>
      </c>
      <c r="B1494" s="84">
        <v>12.2</v>
      </c>
    </row>
    <row r="1495" spans="1:2" ht="12.75" customHeight="1" x14ac:dyDescent="0.2">
      <c r="A1495" s="83" t="s">
        <v>1565</v>
      </c>
      <c r="B1495" s="84">
        <v>10.57</v>
      </c>
    </row>
    <row r="1496" spans="1:2" ht="12.75" customHeight="1" x14ac:dyDescent="0.2">
      <c r="A1496" s="83" t="s">
        <v>1566</v>
      </c>
      <c r="B1496" s="84">
        <v>8.93</v>
      </c>
    </row>
    <row r="1497" spans="1:2" ht="12.75" customHeight="1" x14ac:dyDescent="0.2">
      <c r="A1497" s="83" t="s">
        <v>1567</v>
      </c>
      <c r="B1497" s="84">
        <v>7.74</v>
      </c>
    </row>
    <row r="1498" spans="1:2" ht="12.75" customHeight="1" x14ac:dyDescent="0.2">
      <c r="A1498" s="83" t="s">
        <v>1568</v>
      </c>
      <c r="B1498" s="84">
        <v>5.99</v>
      </c>
    </row>
    <row r="1499" spans="1:2" ht="12.75" customHeight="1" x14ac:dyDescent="0.2">
      <c r="A1499" s="83" t="s">
        <v>1569</v>
      </c>
      <c r="B1499" s="84">
        <v>5.19</v>
      </c>
    </row>
    <row r="1500" spans="1:2" ht="12.75" customHeight="1" x14ac:dyDescent="0.2">
      <c r="A1500" s="83" t="s">
        <v>1570</v>
      </c>
      <c r="B1500" s="84">
        <v>4.54</v>
      </c>
    </row>
    <row r="1501" spans="1:2" ht="12.75" customHeight="1" x14ac:dyDescent="0.2">
      <c r="A1501" s="83" t="s">
        <v>1571</v>
      </c>
      <c r="B1501" s="84">
        <v>3.93</v>
      </c>
    </row>
    <row r="1502" spans="1:2" ht="12.75" customHeight="1" x14ac:dyDescent="0.2">
      <c r="A1502" s="83" t="s">
        <v>1572</v>
      </c>
      <c r="B1502" s="84">
        <v>0.8</v>
      </c>
    </row>
    <row r="1503" spans="1:2" ht="12.75" customHeight="1" x14ac:dyDescent="0.2">
      <c r="A1503" s="83" t="s">
        <v>1573</v>
      </c>
      <c r="B1503" s="84">
        <v>0.69</v>
      </c>
    </row>
    <row r="1504" spans="1:2" ht="12.75" customHeight="1" x14ac:dyDescent="0.2">
      <c r="A1504" s="83" t="s">
        <v>1574</v>
      </c>
      <c r="B1504" s="84">
        <v>0.52</v>
      </c>
    </row>
    <row r="1505" spans="1:2" ht="12.75" customHeight="1" x14ac:dyDescent="0.2">
      <c r="A1505" s="83" t="s">
        <v>1575</v>
      </c>
      <c r="B1505" s="84">
        <v>0.45</v>
      </c>
    </row>
    <row r="1506" spans="1:2" ht="12.75" customHeight="1" x14ac:dyDescent="0.2">
      <c r="A1506" s="83" t="s">
        <v>1576</v>
      </c>
      <c r="B1506" s="84">
        <v>4.88</v>
      </c>
    </row>
    <row r="1507" spans="1:2" ht="12.75" customHeight="1" x14ac:dyDescent="0.2">
      <c r="A1507" s="83" t="s">
        <v>1577</v>
      </c>
      <c r="B1507" s="84">
        <v>4.2300000000000004</v>
      </c>
    </row>
    <row r="1508" spans="1:2" ht="12.75" customHeight="1" x14ac:dyDescent="0.2">
      <c r="A1508" s="83" t="s">
        <v>1578</v>
      </c>
      <c r="B1508" s="84">
        <v>3.21</v>
      </c>
    </row>
    <row r="1509" spans="1:2" ht="12.75" customHeight="1" x14ac:dyDescent="0.2">
      <c r="A1509" s="83" t="s">
        <v>1579</v>
      </c>
      <c r="B1509" s="84">
        <v>2.78</v>
      </c>
    </row>
    <row r="1510" spans="1:2" ht="12.75" customHeight="1" x14ac:dyDescent="0.2">
      <c r="A1510" s="83" t="s">
        <v>1580</v>
      </c>
      <c r="B1510" s="84">
        <v>2.44</v>
      </c>
    </row>
    <row r="1511" spans="1:2" ht="12.75" customHeight="1" x14ac:dyDescent="0.2">
      <c r="A1511" s="83" t="s">
        <v>1581</v>
      </c>
      <c r="B1511" s="84">
        <v>2.11</v>
      </c>
    </row>
    <row r="1512" spans="1:2" ht="12.75" customHeight="1" x14ac:dyDescent="0.2">
      <c r="A1512" s="83" t="s">
        <v>1582</v>
      </c>
      <c r="B1512" s="84">
        <v>8.19</v>
      </c>
    </row>
    <row r="1513" spans="1:2" ht="12.75" customHeight="1" x14ac:dyDescent="0.2">
      <c r="A1513" s="83" t="s">
        <v>1583</v>
      </c>
      <c r="B1513" s="84">
        <v>7.09</v>
      </c>
    </row>
    <row r="1514" spans="1:2" ht="12.75" customHeight="1" x14ac:dyDescent="0.2">
      <c r="A1514" s="83" t="s">
        <v>1584</v>
      </c>
      <c r="B1514" s="84">
        <v>4.88</v>
      </c>
    </row>
    <row r="1515" spans="1:2" ht="12.75" customHeight="1" x14ac:dyDescent="0.2">
      <c r="A1515" s="83" t="s">
        <v>1585</v>
      </c>
      <c r="B1515" s="84">
        <v>4.2300000000000004</v>
      </c>
    </row>
    <row r="1516" spans="1:2" ht="12.75" customHeight="1" x14ac:dyDescent="0.2">
      <c r="A1516" s="83" t="s">
        <v>1586</v>
      </c>
      <c r="B1516" s="84">
        <v>4.51</v>
      </c>
    </row>
    <row r="1517" spans="1:2" ht="12.75" customHeight="1" x14ac:dyDescent="0.2">
      <c r="A1517" s="83" t="s">
        <v>1587</v>
      </c>
      <c r="B1517" s="84">
        <v>3.91</v>
      </c>
    </row>
    <row r="1518" spans="1:2" ht="12.75" customHeight="1" x14ac:dyDescent="0.2">
      <c r="A1518" s="83" t="s">
        <v>1588</v>
      </c>
      <c r="B1518" s="84">
        <v>8.19</v>
      </c>
    </row>
    <row r="1519" spans="1:2" ht="12.75" customHeight="1" x14ac:dyDescent="0.2">
      <c r="A1519" s="83" t="s">
        <v>1589</v>
      </c>
      <c r="B1519" s="84">
        <v>7.09</v>
      </c>
    </row>
    <row r="1520" spans="1:2" ht="12.75" customHeight="1" x14ac:dyDescent="0.2">
      <c r="A1520" s="83" t="s">
        <v>1590</v>
      </c>
      <c r="B1520" s="84">
        <v>14.65</v>
      </c>
    </row>
    <row r="1521" spans="1:2" ht="12.75" customHeight="1" x14ac:dyDescent="0.2">
      <c r="A1521" s="83" t="s">
        <v>1591</v>
      </c>
      <c r="B1521" s="84">
        <v>12.69</v>
      </c>
    </row>
    <row r="1522" spans="1:2" ht="12.75" customHeight="1" x14ac:dyDescent="0.2">
      <c r="A1522" s="83" t="s">
        <v>1592</v>
      </c>
      <c r="B1522" s="84">
        <v>12.2</v>
      </c>
    </row>
    <row r="1523" spans="1:2" ht="12.75" customHeight="1" x14ac:dyDescent="0.2">
      <c r="A1523" s="83" t="s">
        <v>1593</v>
      </c>
      <c r="B1523" s="84">
        <v>10.57</v>
      </c>
    </row>
    <row r="1524" spans="1:2" ht="12.75" customHeight="1" x14ac:dyDescent="0.2">
      <c r="A1524" s="83" t="s">
        <v>1594</v>
      </c>
      <c r="B1524" s="84">
        <v>8.93</v>
      </c>
    </row>
    <row r="1525" spans="1:2" ht="12.75" customHeight="1" x14ac:dyDescent="0.2">
      <c r="A1525" s="83" t="s">
        <v>1595</v>
      </c>
      <c r="B1525" s="84">
        <v>7.74</v>
      </c>
    </row>
    <row r="1526" spans="1:2" ht="12.75" customHeight="1" x14ac:dyDescent="0.2">
      <c r="A1526" s="83" t="s">
        <v>1596</v>
      </c>
      <c r="B1526" s="84">
        <v>5.99</v>
      </c>
    </row>
    <row r="1527" spans="1:2" ht="12.75" customHeight="1" x14ac:dyDescent="0.2">
      <c r="A1527" s="83" t="s">
        <v>1597</v>
      </c>
      <c r="B1527" s="84">
        <v>5.19</v>
      </c>
    </row>
    <row r="1528" spans="1:2" ht="12.75" customHeight="1" x14ac:dyDescent="0.2">
      <c r="A1528" s="83" t="s">
        <v>1598</v>
      </c>
      <c r="B1528" s="84">
        <v>4.54</v>
      </c>
    </row>
    <row r="1529" spans="1:2" ht="12.75" customHeight="1" x14ac:dyDescent="0.2">
      <c r="A1529" s="83" t="s">
        <v>1599</v>
      </c>
      <c r="B1529" s="84">
        <v>3.93</v>
      </c>
    </row>
    <row r="1530" spans="1:2" ht="12.75" customHeight="1" x14ac:dyDescent="0.2">
      <c r="A1530" s="83" t="s">
        <v>1600</v>
      </c>
      <c r="B1530" s="84">
        <v>0.8</v>
      </c>
    </row>
    <row r="1531" spans="1:2" ht="12.75" customHeight="1" x14ac:dyDescent="0.2">
      <c r="A1531" s="83" t="s">
        <v>1601</v>
      </c>
      <c r="B1531" s="84">
        <v>0.69</v>
      </c>
    </row>
    <row r="1532" spans="1:2" ht="12.75" customHeight="1" x14ac:dyDescent="0.2">
      <c r="A1532" s="83" t="s">
        <v>1602</v>
      </c>
      <c r="B1532" s="84">
        <v>0.52</v>
      </c>
    </row>
    <row r="1533" spans="1:2" ht="12.75" customHeight="1" x14ac:dyDescent="0.2">
      <c r="A1533" s="83" t="s">
        <v>1603</v>
      </c>
      <c r="B1533" s="84">
        <v>0.45</v>
      </c>
    </row>
    <row r="1534" spans="1:2" ht="12.75" customHeight="1" x14ac:dyDescent="0.2">
      <c r="A1534" s="83" t="s">
        <v>1604</v>
      </c>
      <c r="B1534" s="84">
        <v>4.88</v>
      </c>
    </row>
    <row r="1535" spans="1:2" ht="12.75" customHeight="1" x14ac:dyDescent="0.2">
      <c r="A1535" s="83" t="s">
        <v>1605</v>
      </c>
      <c r="B1535" s="84">
        <v>4.2300000000000004</v>
      </c>
    </row>
    <row r="1536" spans="1:2" ht="12.75" customHeight="1" x14ac:dyDescent="0.2">
      <c r="A1536" s="83" t="s">
        <v>1606</v>
      </c>
      <c r="B1536" s="84">
        <v>3.21</v>
      </c>
    </row>
    <row r="1537" spans="1:2" ht="12.75" customHeight="1" x14ac:dyDescent="0.2">
      <c r="A1537" s="83" t="s">
        <v>1607</v>
      </c>
      <c r="B1537" s="84">
        <v>2.78</v>
      </c>
    </row>
    <row r="1538" spans="1:2" ht="12.75" customHeight="1" x14ac:dyDescent="0.2">
      <c r="A1538" s="83" t="s">
        <v>1608</v>
      </c>
      <c r="B1538" s="84">
        <v>2.44</v>
      </c>
    </row>
    <row r="1539" spans="1:2" ht="12.75" customHeight="1" x14ac:dyDescent="0.2">
      <c r="A1539" s="83" t="s">
        <v>1609</v>
      </c>
      <c r="B1539" s="84">
        <v>2.11</v>
      </c>
    </row>
    <row r="1540" spans="1:2" ht="12.75" customHeight="1" x14ac:dyDescent="0.2">
      <c r="A1540" s="83" t="s">
        <v>1610</v>
      </c>
      <c r="B1540" s="84">
        <v>9.76</v>
      </c>
    </row>
    <row r="1541" spans="1:2" ht="12.75" customHeight="1" x14ac:dyDescent="0.2">
      <c r="A1541" s="83" t="s">
        <v>1611</v>
      </c>
      <c r="B1541" s="84">
        <v>8.4600000000000009</v>
      </c>
    </row>
    <row r="1542" spans="1:2" ht="12.75" customHeight="1" x14ac:dyDescent="0.2">
      <c r="A1542" s="83" t="s">
        <v>1612</v>
      </c>
      <c r="B1542" s="84">
        <v>8.19</v>
      </c>
    </row>
    <row r="1543" spans="1:2" ht="12.75" customHeight="1" x14ac:dyDescent="0.2">
      <c r="A1543" s="83" t="s">
        <v>1613</v>
      </c>
      <c r="B1543" s="84">
        <v>7.09</v>
      </c>
    </row>
    <row r="1544" spans="1:2" ht="12.75" customHeight="1" x14ac:dyDescent="0.2">
      <c r="A1544" s="83" t="s">
        <v>1614</v>
      </c>
      <c r="B1544" s="84">
        <v>4.88</v>
      </c>
    </row>
    <row r="1545" spans="1:2" ht="12.75" customHeight="1" x14ac:dyDescent="0.2">
      <c r="A1545" s="83" t="s">
        <v>1615</v>
      </c>
      <c r="B1545" s="84">
        <v>4.2300000000000004</v>
      </c>
    </row>
    <row r="1546" spans="1:2" ht="12.75" customHeight="1" x14ac:dyDescent="0.2">
      <c r="A1546" s="83" t="s">
        <v>1616</v>
      </c>
      <c r="B1546" s="84">
        <v>16.32</v>
      </c>
    </row>
    <row r="1547" spans="1:2" ht="12.75" customHeight="1" x14ac:dyDescent="0.2">
      <c r="A1547" s="83" t="s">
        <v>1617</v>
      </c>
      <c r="B1547" s="84">
        <v>14.14</v>
      </c>
    </row>
    <row r="1548" spans="1:2" ht="12.75" customHeight="1" x14ac:dyDescent="0.2">
      <c r="A1548" s="83" t="s">
        <v>1618</v>
      </c>
      <c r="B1548" s="84">
        <v>12.2</v>
      </c>
    </row>
    <row r="1549" spans="1:2" ht="12.75" customHeight="1" x14ac:dyDescent="0.2">
      <c r="A1549" s="83" t="s">
        <v>1619</v>
      </c>
      <c r="B1549" s="84">
        <v>10.57</v>
      </c>
    </row>
    <row r="1550" spans="1:2" ht="12.75" customHeight="1" x14ac:dyDescent="0.2">
      <c r="A1550" s="83" t="s">
        <v>1620</v>
      </c>
      <c r="B1550" s="84">
        <v>19.53</v>
      </c>
    </row>
    <row r="1551" spans="1:2" ht="12.75" customHeight="1" x14ac:dyDescent="0.2">
      <c r="A1551" s="83" t="s">
        <v>1621</v>
      </c>
      <c r="B1551" s="84">
        <v>16.920000000000002</v>
      </c>
    </row>
    <row r="1552" spans="1:2" ht="12.75" customHeight="1" x14ac:dyDescent="0.2">
      <c r="A1552" s="83" t="s">
        <v>1622</v>
      </c>
      <c r="B1552" s="84">
        <v>11.9</v>
      </c>
    </row>
    <row r="1553" spans="1:2" ht="12.75" customHeight="1" x14ac:dyDescent="0.2">
      <c r="A1553" s="83" t="s">
        <v>1623</v>
      </c>
      <c r="B1553" s="84">
        <v>10.31</v>
      </c>
    </row>
    <row r="1554" spans="1:2" ht="12.75" customHeight="1" x14ac:dyDescent="0.2">
      <c r="A1554" s="83" t="s">
        <v>1624</v>
      </c>
      <c r="B1554" s="84">
        <v>8.93</v>
      </c>
    </row>
    <row r="1555" spans="1:2" ht="12.75" customHeight="1" x14ac:dyDescent="0.2">
      <c r="A1555" s="83" t="s">
        <v>1625</v>
      </c>
      <c r="B1555" s="84">
        <v>7.74</v>
      </c>
    </row>
    <row r="1556" spans="1:2" ht="12.75" customHeight="1" x14ac:dyDescent="0.2">
      <c r="A1556" s="83" t="s">
        <v>1626</v>
      </c>
      <c r="B1556" s="84">
        <v>5.99</v>
      </c>
    </row>
    <row r="1557" spans="1:2" ht="12.75" customHeight="1" x14ac:dyDescent="0.2">
      <c r="A1557" s="83" t="s">
        <v>1627</v>
      </c>
      <c r="B1557" s="84">
        <v>5.19</v>
      </c>
    </row>
    <row r="1558" spans="1:2" ht="12.75" customHeight="1" x14ac:dyDescent="0.2">
      <c r="A1558" s="83" t="s">
        <v>1628</v>
      </c>
      <c r="B1558" s="84">
        <v>1.08</v>
      </c>
    </row>
    <row r="1559" spans="1:2" ht="12.75" customHeight="1" x14ac:dyDescent="0.2">
      <c r="A1559" s="83" t="s">
        <v>1629</v>
      </c>
      <c r="B1559" s="84">
        <v>0.93</v>
      </c>
    </row>
    <row r="1560" spans="1:2" ht="12.75" customHeight="1" x14ac:dyDescent="0.2">
      <c r="A1560" s="83" t="s">
        <v>1630</v>
      </c>
      <c r="B1560" s="84">
        <v>0.8</v>
      </c>
    </row>
    <row r="1561" spans="1:2" ht="12.75" customHeight="1" x14ac:dyDescent="0.2">
      <c r="A1561" s="83" t="s">
        <v>1631</v>
      </c>
      <c r="B1561" s="84">
        <v>0.69</v>
      </c>
    </row>
    <row r="1562" spans="1:2" ht="12.75" customHeight="1" x14ac:dyDescent="0.2">
      <c r="A1562" s="83" t="s">
        <v>1632</v>
      </c>
      <c r="B1562" s="84">
        <v>4.88</v>
      </c>
    </row>
    <row r="1563" spans="1:2" ht="12.75" customHeight="1" x14ac:dyDescent="0.2">
      <c r="A1563" s="83" t="s">
        <v>1633</v>
      </c>
      <c r="B1563" s="84">
        <v>4.2300000000000004</v>
      </c>
    </row>
    <row r="1564" spans="1:2" ht="12.75" customHeight="1" x14ac:dyDescent="0.2">
      <c r="A1564" s="83" t="s">
        <v>1634</v>
      </c>
      <c r="B1564" s="84">
        <v>3.21</v>
      </c>
    </row>
    <row r="1565" spans="1:2" ht="12.75" customHeight="1" x14ac:dyDescent="0.2">
      <c r="A1565" s="83" t="s">
        <v>1635</v>
      </c>
      <c r="B1565" s="84">
        <v>2.78</v>
      </c>
    </row>
    <row r="1566" spans="1:2" ht="12.75" customHeight="1" x14ac:dyDescent="0.2">
      <c r="A1566" s="83" t="s">
        <v>1636</v>
      </c>
      <c r="B1566" s="84">
        <v>2.44</v>
      </c>
    </row>
    <row r="1567" spans="1:2" ht="12.75" customHeight="1" x14ac:dyDescent="0.2">
      <c r="A1567" s="83" t="s">
        <v>1637</v>
      </c>
      <c r="B1567" s="84">
        <v>2.11</v>
      </c>
    </row>
    <row r="1568" spans="1:2" ht="12.75" customHeight="1" x14ac:dyDescent="0.2">
      <c r="A1568" s="83" t="s">
        <v>1638</v>
      </c>
      <c r="B1568" s="84">
        <v>7.48</v>
      </c>
    </row>
    <row r="1569" spans="1:2" ht="12.75" customHeight="1" x14ac:dyDescent="0.2">
      <c r="A1569" s="83" t="s">
        <v>1639</v>
      </c>
      <c r="B1569" s="84">
        <v>6.48</v>
      </c>
    </row>
    <row r="1570" spans="1:2" ht="12.75" customHeight="1" x14ac:dyDescent="0.2">
      <c r="A1570" s="83" t="s">
        <v>1640</v>
      </c>
      <c r="B1570" s="84">
        <v>6.21</v>
      </c>
    </row>
    <row r="1571" spans="1:2" ht="12.75" customHeight="1" x14ac:dyDescent="0.2">
      <c r="A1571" s="83" t="s">
        <v>1641</v>
      </c>
      <c r="B1571" s="84">
        <v>5.38</v>
      </c>
    </row>
    <row r="1572" spans="1:2" ht="12.75" customHeight="1" x14ac:dyDescent="0.2">
      <c r="A1572" s="83" t="s">
        <v>1642</v>
      </c>
      <c r="B1572" s="84">
        <v>3.77</v>
      </c>
    </row>
    <row r="1573" spans="1:2" ht="12.75" customHeight="1" x14ac:dyDescent="0.2">
      <c r="A1573" s="83" t="s">
        <v>1643</v>
      </c>
      <c r="B1573" s="84">
        <v>3.26</v>
      </c>
    </row>
    <row r="1574" spans="1:2" ht="12.75" customHeight="1" x14ac:dyDescent="0.2">
      <c r="A1574" s="83" t="s">
        <v>1644</v>
      </c>
      <c r="B1574" s="84">
        <v>9.76</v>
      </c>
    </row>
    <row r="1575" spans="1:2" ht="12.75" customHeight="1" x14ac:dyDescent="0.2">
      <c r="A1575" s="83" t="s">
        <v>1645</v>
      </c>
      <c r="B1575" s="84">
        <v>8.4600000000000009</v>
      </c>
    </row>
    <row r="1576" spans="1:2" ht="12.75" customHeight="1" x14ac:dyDescent="0.2">
      <c r="A1576" s="83" t="s">
        <v>1646</v>
      </c>
      <c r="B1576" s="84">
        <v>8.19</v>
      </c>
    </row>
    <row r="1577" spans="1:2" ht="12.75" customHeight="1" x14ac:dyDescent="0.2">
      <c r="A1577" s="83" t="s">
        <v>1647</v>
      </c>
      <c r="B1577" s="84">
        <v>7.09</v>
      </c>
    </row>
    <row r="1578" spans="1:2" ht="12.75" customHeight="1" x14ac:dyDescent="0.2">
      <c r="A1578" s="83" t="s">
        <v>1648</v>
      </c>
      <c r="B1578" s="84">
        <v>4.88</v>
      </c>
    </row>
    <row r="1579" spans="1:2" ht="12.75" customHeight="1" x14ac:dyDescent="0.2">
      <c r="A1579" s="83" t="s">
        <v>1649</v>
      </c>
      <c r="B1579" s="84">
        <v>4.2300000000000004</v>
      </c>
    </row>
    <row r="1580" spans="1:2" ht="12.75" customHeight="1" x14ac:dyDescent="0.2">
      <c r="A1580" s="83" t="s">
        <v>1650</v>
      </c>
      <c r="B1580" s="84">
        <v>16.32</v>
      </c>
    </row>
    <row r="1581" spans="1:2" ht="12.75" customHeight="1" x14ac:dyDescent="0.2">
      <c r="A1581" s="83" t="s">
        <v>1651</v>
      </c>
      <c r="B1581" s="84">
        <v>14.14</v>
      </c>
    </row>
    <row r="1582" spans="1:2" ht="12.75" customHeight="1" x14ac:dyDescent="0.2">
      <c r="A1582" s="83" t="s">
        <v>1652</v>
      </c>
      <c r="B1582" s="84">
        <v>12.2</v>
      </c>
    </row>
    <row r="1583" spans="1:2" ht="12.75" customHeight="1" x14ac:dyDescent="0.2">
      <c r="A1583" s="83" t="s">
        <v>1653</v>
      </c>
      <c r="B1583" s="84">
        <v>10.57</v>
      </c>
    </row>
    <row r="1584" spans="1:2" ht="12.75" customHeight="1" x14ac:dyDescent="0.2">
      <c r="A1584" s="83" t="s">
        <v>1654</v>
      </c>
      <c r="B1584" s="84">
        <v>19.53</v>
      </c>
    </row>
    <row r="1585" spans="1:2" ht="12.75" customHeight="1" x14ac:dyDescent="0.2">
      <c r="A1585" s="83" t="s">
        <v>1655</v>
      </c>
      <c r="B1585" s="84">
        <v>16.920000000000002</v>
      </c>
    </row>
    <row r="1586" spans="1:2" ht="12.75" customHeight="1" x14ac:dyDescent="0.2">
      <c r="A1586" s="83" t="s">
        <v>1656</v>
      </c>
      <c r="B1586" s="84">
        <v>11.9</v>
      </c>
    </row>
    <row r="1587" spans="1:2" ht="12.75" customHeight="1" x14ac:dyDescent="0.2">
      <c r="A1587" s="83" t="s">
        <v>1657</v>
      </c>
      <c r="B1587" s="84">
        <v>10.31</v>
      </c>
    </row>
    <row r="1588" spans="1:2" ht="12.75" customHeight="1" x14ac:dyDescent="0.2">
      <c r="A1588" s="83" t="s">
        <v>1658</v>
      </c>
      <c r="B1588" s="84">
        <v>8.93</v>
      </c>
    </row>
    <row r="1589" spans="1:2" ht="12.75" customHeight="1" x14ac:dyDescent="0.2">
      <c r="A1589" s="83" t="s">
        <v>1659</v>
      </c>
      <c r="B1589" s="84">
        <v>7.74</v>
      </c>
    </row>
    <row r="1590" spans="1:2" ht="12.75" customHeight="1" x14ac:dyDescent="0.2">
      <c r="A1590" s="83" t="s">
        <v>1660</v>
      </c>
      <c r="B1590" s="84">
        <v>5.99</v>
      </c>
    </row>
    <row r="1591" spans="1:2" ht="12.75" customHeight="1" x14ac:dyDescent="0.2">
      <c r="A1591" s="83" t="s">
        <v>1661</v>
      </c>
      <c r="B1591" s="84">
        <v>5.19</v>
      </c>
    </row>
    <row r="1592" spans="1:2" ht="12.75" customHeight="1" x14ac:dyDescent="0.2">
      <c r="A1592" s="83" t="s">
        <v>1662</v>
      </c>
      <c r="B1592" s="84">
        <v>1.08</v>
      </c>
    </row>
    <row r="1593" spans="1:2" ht="12.75" customHeight="1" x14ac:dyDescent="0.2">
      <c r="A1593" s="83" t="s">
        <v>1663</v>
      </c>
      <c r="B1593" s="84">
        <v>0.93</v>
      </c>
    </row>
    <row r="1594" spans="1:2" ht="12.75" customHeight="1" x14ac:dyDescent="0.2">
      <c r="A1594" s="83" t="s">
        <v>1664</v>
      </c>
      <c r="B1594" s="84">
        <v>0.8</v>
      </c>
    </row>
    <row r="1595" spans="1:2" ht="12.75" customHeight="1" x14ac:dyDescent="0.2">
      <c r="A1595" s="83" t="s">
        <v>1665</v>
      </c>
      <c r="B1595" s="84">
        <v>0.69</v>
      </c>
    </row>
    <row r="1596" spans="1:2" ht="12.75" customHeight="1" x14ac:dyDescent="0.2">
      <c r="A1596" s="83" t="s">
        <v>1666</v>
      </c>
      <c r="B1596" s="84">
        <v>4.88</v>
      </c>
    </row>
    <row r="1597" spans="1:2" ht="12.75" customHeight="1" x14ac:dyDescent="0.2">
      <c r="A1597" s="83" t="s">
        <v>1667</v>
      </c>
      <c r="B1597" s="84">
        <v>4.2300000000000004</v>
      </c>
    </row>
    <row r="1598" spans="1:2" ht="12.75" customHeight="1" x14ac:dyDescent="0.2">
      <c r="A1598" s="83" t="s">
        <v>1668</v>
      </c>
      <c r="B1598" s="84">
        <v>3.21</v>
      </c>
    </row>
    <row r="1599" spans="1:2" ht="12.75" customHeight="1" x14ac:dyDescent="0.2">
      <c r="A1599" s="83" t="s">
        <v>1669</v>
      </c>
      <c r="B1599" s="84">
        <v>2.78</v>
      </c>
    </row>
    <row r="1600" spans="1:2" ht="12.75" customHeight="1" x14ac:dyDescent="0.2">
      <c r="A1600" s="83" t="s">
        <v>1670</v>
      </c>
      <c r="B1600" s="84">
        <v>2.44</v>
      </c>
    </row>
    <row r="1601" spans="1:2" ht="12.75" customHeight="1" x14ac:dyDescent="0.2">
      <c r="A1601" s="83" t="s">
        <v>1671</v>
      </c>
      <c r="B1601" s="84">
        <v>2.11</v>
      </c>
    </row>
    <row r="1602" spans="1:2" ht="12.75" customHeight="1" x14ac:dyDescent="0.2">
      <c r="A1602" s="83" t="s">
        <v>1672</v>
      </c>
      <c r="B1602" s="84">
        <v>7.48</v>
      </c>
    </row>
    <row r="1603" spans="1:2" ht="12.75" customHeight="1" x14ac:dyDescent="0.2">
      <c r="A1603" s="83" t="s">
        <v>1673</v>
      </c>
      <c r="B1603" s="84">
        <v>6.48</v>
      </c>
    </row>
    <row r="1604" spans="1:2" ht="12.75" customHeight="1" x14ac:dyDescent="0.2">
      <c r="A1604" s="83" t="s">
        <v>1674</v>
      </c>
      <c r="B1604" s="84">
        <v>6.21</v>
      </c>
    </row>
    <row r="1605" spans="1:2" ht="12.75" customHeight="1" x14ac:dyDescent="0.2">
      <c r="A1605" s="83" t="s">
        <v>1675</v>
      </c>
      <c r="B1605" s="84">
        <v>5.38</v>
      </c>
    </row>
    <row r="1606" spans="1:2" ht="12.75" customHeight="1" x14ac:dyDescent="0.2">
      <c r="A1606" s="83" t="s">
        <v>1676</v>
      </c>
      <c r="B1606" s="84">
        <v>3.77</v>
      </c>
    </row>
    <row r="1607" spans="1:2" ht="12.75" customHeight="1" x14ac:dyDescent="0.2">
      <c r="A1607" s="83" t="s">
        <v>1677</v>
      </c>
      <c r="B1607" s="84">
        <v>3.26</v>
      </c>
    </row>
    <row r="1608" spans="1:2" ht="12.75" customHeight="1" x14ac:dyDescent="0.2">
      <c r="A1608" s="83" t="s">
        <v>1678</v>
      </c>
      <c r="B1608" s="84">
        <v>51.34</v>
      </c>
    </row>
    <row r="1609" spans="1:2" ht="12.75" customHeight="1" x14ac:dyDescent="0.2">
      <c r="A1609" s="83" t="s">
        <v>1679</v>
      </c>
      <c r="B1609" s="84">
        <v>44.48</v>
      </c>
    </row>
    <row r="1610" spans="1:2" ht="12.75" customHeight="1" x14ac:dyDescent="0.2">
      <c r="A1610" s="83" t="s">
        <v>1680</v>
      </c>
      <c r="B1610" s="84">
        <v>45.06</v>
      </c>
    </row>
    <row r="1611" spans="1:2" ht="12.75" customHeight="1" x14ac:dyDescent="0.2">
      <c r="A1611" s="83" t="s">
        <v>1681</v>
      </c>
      <c r="B1611" s="84">
        <v>39.04</v>
      </c>
    </row>
    <row r="1612" spans="1:2" ht="12.75" customHeight="1" x14ac:dyDescent="0.2">
      <c r="A1612" s="83" t="s">
        <v>1682</v>
      </c>
      <c r="B1612" s="84">
        <v>38.79</v>
      </c>
    </row>
    <row r="1613" spans="1:2" ht="12.75" customHeight="1" x14ac:dyDescent="0.2">
      <c r="A1613" s="83" t="s">
        <v>1683</v>
      </c>
      <c r="B1613" s="84">
        <v>33.61</v>
      </c>
    </row>
    <row r="1614" spans="1:2" ht="12.75" customHeight="1" x14ac:dyDescent="0.2">
      <c r="A1614" s="83" t="s">
        <v>1684</v>
      </c>
      <c r="B1614" s="84">
        <v>51.34</v>
      </c>
    </row>
    <row r="1615" spans="1:2" ht="12.75" customHeight="1" x14ac:dyDescent="0.2">
      <c r="A1615" s="83" t="s">
        <v>1685</v>
      </c>
      <c r="B1615" s="84">
        <v>44.48</v>
      </c>
    </row>
    <row r="1616" spans="1:2" ht="12.75" customHeight="1" x14ac:dyDescent="0.2">
      <c r="A1616" s="83" t="s">
        <v>1686</v>
      </c>
      <c r="B1616" s="84">
        <v>45.06</v>
      </c>
    </row>
    <row r="1617" spans="1:2" ht="12.75" customHeight="1" x14ac:dyDescent="0.2">
      <c r="A1617" s="83" t="s">
        <v>1687</v>
      </c>
      <c r="B1617" s="84">
        <v>39.04</v>
      </c>
    </row>
    <row r="1618" spans="1:2" ht="12.75" customHeight="1" x14ac:dyDescent="0.2">
      <c r="A1618" s="83" t="s">
        <v>1688</v>
      </c>
      <c r="B1618" s="84">
        <v>38.79</v>
      </c>
    </row>
    <row r="1619" spans="1:2" ht="12.75" customHeight="1" x14ac:dyDescent="0.2">
      <c r="A1619" s="83" t="s">
        <v>1689</v>
      </c>
      <c r="B1619" s="84">
        <v>33.61</v>
      </c>
    </row>
    <row r="1620" spans="1:2" ht="12.75" customHeight="1" x14ac:dyDescent="0.2">
      <c r="A1620" s="83" t="s">
        <v>1690</v>
      </c>
      <c r="B1620" s="84">
        <v>51.34</v>
      </c>
    </row>
    <row r="1621" spans="1:2" ht="12.75" customHeight="1" x14ac:dyDescent="0.2">
      <c r="A1621" s="83" t="s">
        <v>1691</v>
      </c>
      <c r="B1621" s="84">
        <v>44.48</v>
      </c>
    </row>
    <row r="1622" spans="1:2" ht="12.75" customHeight="1" x14ac:dyDescent="0.2">
      <c r="A1622" s="83" t="s">
        <v>1692</v>
      </c>
      <c r="B1622" s="84">
        <v>45.09</v>
      </c>
    </row>
    <row r="1623" spans="1:2" ht="12.75" customHeight="1" x14ac:dyDescent="0.2">
      <c r="A1623" s="83" t="s">
        <v>1693</v>
      </c>
      <c r="B1623" s="84">
        <v>39.07</v>
      </c>
    </row>
    <row r="1624" spans="1:2" ht="12.75" customHeight="1" x14ac:dyDescent="0.2">
      <c r="A1624" s="83" t="s">
        <v>1694</v>
      </c>
      <c r="B1624" s="84">
        <v>40.46</v>
      </c>
    </row>
    <row r="1625" spans="1:2" ht="12.75" customHeight="1" x14ac:dyDescent="0.2">
      <c r="A1625" s="83" t="s">
        <v>1695</v>
      </c>
      <c r="B1625" s="84">
        <v>35.049999999999997</v>
      </c>
    </row>
    <row r="1626" spans="1:2" ht="12.75" customHeight="1" x14ac:dyDescent="0.2">
      <c r="A1626" s="83" t="s">
        <v>1696</v>
      </c>
      <c r="B1626" s="84">
        <v>76.989999999999995</v>
      </c>
    </row>
    <row r="1627" spans="1:2" ht="12.75" customHeight="1" x14ac:dyDescent="0.2">
      <c r="A1627" s="83" t="s">
        <v>1697</v>
      </c>
      <c r="B1627" s="84">
        <v>66.709999999999994</v>
      </c>
    </row>
    <row r="1628" spans="1:2" ht="12.75" customHeight="1" x14ac:dyDescent="0.2">
      <c r="A1628" s="83" t="s">
        <v>1698</v>
      </c>
      <c r="B1628" s="84">
        <v>45.09</v>
      </c>
    </row>
    <row r="1629" spans="1:2" ht="12.75" customHeight="1" x14ac:dyDescent="0.2">
      <c r="A1629" s="83" t="s">
        <v>1699</v>
      </c>
      <c r="B1629" s="84">
        <v>39.07</v>
      </c>
    </row>
    <row r="1630" spans="1:2" ht="12.75" customHeight="1" x14ac:dyDescent="0.2">
      <c r="A1630" s="83" t="s">
        <v>1700</v>
      </c>
      <c r="B1630" s="84">
        <v>40.46</v>
      </c>
    </row>
    <row r="1631" spans="1:2" ht="12.75" customHeight="1" x14ac:dyDescent="0.2">
      <c r="A1631" s="83" t="s">
        <v>1701</v>
      </c>
      <c r="B1631" s="84">
        <v>35.049999999999997</v>
      </c>
    </row>
    <row r="1632" spans="1:2" ht="12.75" customHeight="1" x14ac:dyDescent="0.2">
      <c r="A1632" s="83" t="s">
        <v>1702</v>
      </c>
      <c r="B1632" s="84">
        <v>44.97</v>
      </c>
    </row>
    <row r="1633" spans="1:2" ht="12.75" customHeight="1" x14ac:dyDescent="0.2">
      <c r="A1633" s="83" t="s">
        <v>1703</v>
      </c>
      <c r="B1633" s="84">
        <v>38.96</v>
      </c>
    </row>
    <row r="1634" spans="1:2" ht="12.75" customHeight="1" x14ac:dyDescent="0.2">
      <c r="A1634" s="83" t="s">
        <v>1704</v>
      </c>
      <c r="B1634" s="84">
        <v>39.78</v>
      </c>
    </row>
    <row r="1635" spans="1:2" ht="12.75" customHeight="1" x14ac:dyDescent="0.2">
      <c r="A1635" s="83" t="s">
        <v>1705</v>
      </c>
      <c r="B1635" s="84">
        <v>34.46</v>
      </c>
    </row>
    <row r="1636" spans="1:2" ht="12.75" customHeight="1" x14ac:dyDescent="0.2">
      <c r="A1636" s="83" t="s">
        <v>1706</v>
      </c>
      <c r="B1636" s="84">
        <v>33.47</v>
      </c>
    </row>
    <row r="1637" spans="1:2" ht="12.75" customHeight="1" x14ac:dyDescent="0.2">
      <c r="A1637" s="83" t="s">
        <v>1707</v>
      </c>
      <c r="B1637" s="84">
        <v>29</v>
      </c>
    </row>
    <row r="1638" spans="1:2" ht="12.75" customHeight="1" x14ac:dyDescent="0.2">
      <c r="A1638" s="83" t="s">
        <v>1708</v>
      </c>
      <c r="B1638" s="84">
        <v>44.97</v>
      </c>
    </row>
    <row r="1639" spans="1:2" ht="12.75" customHeight="1" x14ac:dyDescent="0.2">
      <c r="A1639" s="83" t="s">
        <v>1709</v>
      </c>
      <c r="B1639" s="84">
        <v>38.96</v>
      </c>
    </row>
    <row r="1640" spans="1:2" ht="12.75" customHeight="1" x14ac:dyDescent="0.2">
      <c r="A1640" s="83" t="s">
        <v>1710</v>
      </c>
      <c r="B1640" s="84">
        <v>39.78</v>
      </c>
    </row>
    <row r="1641" spans="1:2" ht="12.75" customHeight="1" x14ac:dyDescent="0.2">
      <c r="A1641" s="83" t="s">
        <v>1711</v>
      </c>
      <c r="B1641" s="84">
        <v>34.46</v>
      </c>
    </row>
    <row r="1642" spans="1:2" ht="12.75" customHeight="1" x14ac:dyDescent="0.2">
      <c r="A1642" s="83" t="s">
        <v>1712</v>
      </c>
      <c r="B1642" s="84">
        <v>33.47</v>
      </c>
    </row>
    <row r="1643" spans="1:2" ht="12.75" customHeight="1" x14ac:dyDescent="0.2">
      <c r="A1643" s="83" t="s">
        <v>1713</v>
      </c>
      <c r="B1643" s="84">
        <v>29</v>
      </c>
    </row>
    <row r="1644" spans="1:2" ht="12.75" customHeight="1" x14ac:dyDescent="0.2">
      <c r="A1644" s="83" t="s">
        <v>1714</v>
      </c>
      <c r="B1644" s="84">
        <v>3.24</v>
      </c>
    </row>
    <row r="1645" spans="1:2" ht="12.75" customHeight="1" x14ac:dyDescent="0.2">
      <c r="A1645" s="83" t="s">
        <v>1715</v>
      </c>
      <c r="B1645" s="84">
        <v>2.81</v>
      </c>
    </row>
    <row r="1646" spans="1:2" ht="12.75" customHeight="1" x14ac:dyDescent="0.2">
      <c r="A1646" s="83" t="s">
        <v>1716</v>
      </c>
      <c r="B1646" s="84">
        <v>2.25</v>
      </c>
    </row>
    <row r="1647" spans="1:2" ht="12.75" customHeight="1" x14ac:dyDescent="0.2">
      <c r="A1647" s="83" t="s">
        <v>1717</v>
      </c>
      <c r="B1647" s="84">
        <v>1.95</v>
      </c>
    </row>
    <row r="1648" spans="1:2" ht="12.75" customHeight="1" x14ac:dyDescent="0.2">
      <c r="A1648" s="83" t="s">
        <v>1718</v>
      </c>
      <c r="B1648" s="84">
        <v>1.32</v>
      </c>
    </row>
    <row r="1649" spans="1:2" ht="12.75" customHeight="1" x14ac:dyDescent="0.2">
      <c r="A1649" s="83" t="s">
        <v>1719</v>
      </c>
      <c r="B1649" s="84">
        <v>1.1499999999999999</v>
      </c>
    </row>
    <row r="1650" spans="1:2" ht="12.75" customHeight="1" x14ac:dyDescent="0.2">
      <c r="A1650" s="83" t="s">
        <v>1720</v>
      </c>
      <c r="B1650" s="84">
        <v>3.24</v>
      </c>
    </row>
    <row r="1651" spans="1:2" ht="12.75" customHeight="1" x14ac:dyDescent="0.2">
      <c r="A1651" s="83" t="s">
        <v>1721</v>
      </c>
      <c r="B1651" s="84">
        <v>2.81</v>
      </c>
    </row>
    <row r="1652" spans="1:2" ht="12.75" customHeight="1" x14ac:dyDescent="0.2">
      <c r="A1652" s="83" t="s">
        <v>1722</v>
      </c>
      <c r="B1652" s="84">
        <v>2.25</v>
      </c>
    </row>
    <row r="1653" spans="1:2" ht="12.75" customHeight="1" x14ac:dyDescent="0.2">
      <c r="A1653" s="83" t="s">
        <v>1723</v>
      </c>
      <c r="B1653" s="84">
        <v>1.95</v>
      </c>
    </row>
    <row r="1654" spans="1:2" ht="12.75" customHeight="1" x14ac:dyDescent="0.2">
      <c r="A1654" s="83" t="s">
        <v>1724</v>
      </c>
      <c r="B1654" s="84">
        <v>1.32</v>
      </c>
    </row>
    <row r="1655" spans="1:2" ht="12.75" customHeight="1" x14ac:dyDescent="0.2">
      <c r="A1655" s="83" t="s">
        <v>1725</v>
      </c>
      <c r="B1655" s="84">
        <v>1.1499999999999999</v>
      </c>
    </row>
    <row r="1656" spans="1:2" ht="12.75" customHeight="1" x14ac:dyDescent="0.2">
      <c r="A1656" s="83" t="s">
        <v>1726</v>
      </c>
      <c r="B1656" s="84">
        <v>1.05</v>
      </c>
    </row>
    <row r="1657" spans="1:2" ht="12.75" customHeight="1" x14ac:dyDescent="0.2">
      <c r="A1657" s="83" t="s">
        <v>1727</v>
      </c>
      <c r="B1657" s="84">
        <v>0.91</v>
      </c>
    </row>
    <row r="1658" spans="1:2" ht="12.75" customHeight="1" x14ac:dyDescent="0.2">
      <c r="A1658" s="83" t="s">
        <v>1728</v>
      </c>
      <c r="B1658" s="84">
        <v>0.77</v>
      </c>
    </row>
    <row r="1659" spans="1:2" ht="12.75" customHeight="1" x14ac:dyDescent="0.2">
      <c r="A1659" s="83" t="s">
        <v>1729</v>
      </c>
      <c r="B1659" s="84">
        <v>0.66</v>
      </c>
    </row>
    <row r="1660" spans="1:2" ht="12.75" customHeight="1" x14ac:dyDescent="0.2">
      <c r="A1660" s="83" t="s">
        <v>1730</v>
      </c>
      <c r="B1660" s="84">
        <v>0.49</v>
      </c>
    </row>
    <row r="1661" spans="1:2" ht="12.75" customHeight="1" x14ac:dyDescent="0.2">
      <c r="A1661" s="83" t="s">
        <v>1731</v>
      </c>
      <c r="B1661" s="84">
        <v>0.42</v>
      </c>
    </row>
    <row r="1662" spans="1:2" ht="12.75" customHeight="1" x14ac:dyDescent="0.2">
      <c r="A1662" s="83" t="s">
        <v>1732</v>
      </c>
      <c r="B1662" s="84">
        <v>1.05</v>
      </c>
    </row>
    <row r="1663" spans="1:2" ht="12.75" customHeight="1" x14ac:dyDescent="0.2">
      <c r="A1663" s="83" t="s">
        <v>1733</v>
      </c>
      <c r="B1663" s="84">
        <v>0.91</v>
      </c>
    </row>
    <row r="1664" spans="1:2" ht="12.75" customHeight="1" x14ac:dyDescent="0.2">
      <c r="A1664" s="83" t="s">
        <v>1734</v>
      </c>
      <c r="B1664" s="84">
        <v>0.77</v>
      </c>
    </row>
    <row r="1665" spans="1:2" ht="12.75" customHeight="1" x14ac:dyDescent="0.2">
      <c r="A1665" s="83" t="s">
        <v>1735</v>
      </c>
      <c r="B1665" s="84">
        <v>0.66</v>
      </c>
    </row>
    <row r="1666" spans="1:2" ht="12.75" customHeight="1" x14ac:dyDescent="0.2">
      <c r="A1666" s="83" t="s">
        <v>1736</v>
      </c>
      <c r="B1666" s="84">
        <v>0.49</v>
      </c>
    </row>
    <row r="1667" spans="1:2" ht="12.75" customHeight="1" x14ac:dyDescent="0.2">
      <c r="A1667" s="83" t="s">
        <v>1737</v>
      </c>
      <c r="B1667" s="84">
        <v>0.42</v>
      </c>
    </row>
    <row r="1668" spans="1:2" ht="12.75" customHeight="1" x14ac:dyDescent="0.2">
      <c r="A1668" s="83" t="s">
        <v>1738</v>
      </c>
      <c r="B1668" s="84">
        <v>1435.6</v>
      </c>
    </row>
    <row r="1669" spans="1:2" ht="12.75" customHeight="1" x14ac:dyDescent="0.2">
      <c r="A1669" s="83" t="s">
        <v>1739</v>
      </c>
      <c r="B1669" s="84">
        <v>1243.94</v>
      </c>
    </row>
    <row r="1670" spans="1:2" ht="12.75" customHeight="1" x14ac:dyDescent="0.2">
      <c r="A1670" s="83" t="s">
        <v>1740</v>
      </c>
      <c r="B1670" s="84">
        <v>1914.13</v>
      </c>
    </row>
    <row r="1671" spans="1:2" ht="12.75" customHeight="1" x14ac:dyDescent="0.2">
      <c r="A1671" s="83" t="s">
        <v>1741</v>
      </c>
      <c r="B1671" s="84">
        <v>1658.59</v>
      </c>
    </row>
    <row r="1672" spans="1:2" ht="12.75" customHeight="1" x14ac:dyDescent="0.2">
      <c r="A1672" s="83" t="s">
        <v>1742</v>
      </c>
      <c r="B1672" s="84">
        <v>2392.67</v>
      </c>
    </row>
    <row r="1673" spans="1:2" ht="12.75" customHeight="1" x14ac:dyDescent="0.2">
      <c r="A1673" s="83" t="s">
        <v>1743</v>
      </c>
      <c r="B1673" s="84">
        <v>2073.2399999999998</v>
      </c>
    </row>
    <row r="1674" spans="1:2" ht="12.75" customHeight="1" x14ac:dyDescent="0.2">
      <c r="A1674" s="83" t="s">
        <v>1744</v>
      </c>
      <c r="B1674" s="84">
        <v>1435.6</v>
      </c>
    </row>
    <row r="1675" spans="1:2" ht="12.75" customHeight="1" x14ac:dyDescent="0.2">
      <c r="A1675" s="83" t="s">
        <v>1745</v>
      </c>
      <c r="B1675" s="84">
        <v>1243.94</v>
      </c>
    </row>
    <row r="1676" spans="1:2" ht="12.75" customHeight="1" x14ac:dyDescent="0.2">
      <c r="A1676" s="83" t="s">
        <v>1746</v>
      </c>
      <c r="B1676" s="84">
        <v>1914.13</v>
      </c>
    </row>
    <row r="1677" spans="1:2" ht="12.75" customHeight="1" x14ac:dyDescent="0.2">
      <c r="A1677" s="83" t="s">
        <v>1747</v>
      </c>
      <c r="B1677" s="84">
        <v>1658.59</v>
      </c>
    </row>
    <row r="1678" spans="1:2" ht="12.75" customHeight="1" x14ac:dyDescent="0.2">
      <c r="A1678" s="83" t="s">
        <v>1748</v>
      </c>
      <c r="B1678" s="84">
        <v>2392.67</v>
      </c>
    </row>
    <row r="1679" spans="1:2" ht="12.75" customHeight="1" x14ac:dyDescent="0.2">
      <c r="A1679" s="83" t="s">
        <v>1749</v>
      </c>
      <c r="B1679" s="84">
        <v>2073.2399999999998</v>
      </c>
    </row>
    <row r="1680" spans="1:2" ht="12.75" customHeight="1" x14ac:dyDescent="0.2">
      <c r="A1680" s="83" t="s">
        <v>1750</v>
      </c>
      <c r="B1680" s="84">
        <v>16595.04</v>
      </c>
    </row>
    <row r="1681" spans="1:2" ht="12.75" customHeight="1" x14ac:dyDescent="0.2">
      <c r="A1681" s="83" t="s">
        <v>1751</v>
      </c>
      <c r="B1681" s="84">
        <v>14379.2</v>
      </c>
    </row>
    <row r="1682" spans="1:2" ht="12.75" customHeight="1" x14ac:dyDescent="0.2">
      <c r="A1682" s="83" t="s">
        <v>1752</v>
      </c>
      <c r="B1682" s="84">
        <v>24455.200000000001</v>
      </c>
    </row>
    <row r="1683" spans="1:2" ht="12.75" customHeight="1" x14ac:dyDescent="0.2">
      <c r="A1683" s="83" t="s">
        <v>1753</v>
      </c>
      <c r="B1683" s="84">
        <v>21190.400000000001</v>
      </c>
    </row>
    <row r="1684" spans="1:2" ht="12.75" customHeight="1" x14ac:dyDescent="0.2">
      <c r="A1684" s="83" t="s">
        <v>1754</v>
      </c>
      <c r="B1684" s="84">
        <v>34936</v>
      </c>
    </row>
    <row r="1685" spans="1:2" ht="12.75" customHeight="1" x14ac:dyDescent="0.2">
      <c r="A1685" s="83" t="s">
        <v>1755</v>
      </c>
      <c r="B1685" s="84">
        <v>30272</v>
      </c>
    </row>
    <row r="1686" spans="1:2" ht="12.75" customHeight="1" x14ac:dyDescent="0.2">
      <c r="A1686" s="83" t="s">
        <v>1756</v>
      </c>
      <c r="B1686" s="84">
        <v>23705.439999999999</v>
      </c>
    </row>
    <row r="1687" spans="1:2" ht="12.75" customHeight="1" x14ac:dyDescent="0.2">
      <c r="A1687" s="83" t="s">
        <v>1757</v>
      </c>
      <c r="B1687" s="84">
        <v>20540.96</v>
      </c>
    </row>
    <row r="1688" spans="1:2" ht="12.75" customHeight="1" x14ac:dyDescent="0.2">
      <c r="A1688" s="83" t="s">
        <v>1758</v>
      </c>
      <c r="B1688" s="84">
        <v>34936</v>
      </c>
    </row>
    <row r="1689" spans="1:2" ht="12.75" customHeight="1" x14ac:dyDescent="0.2">
      <c r="A1689" s="83" t="s">
        <v>1759</v>
      </c>
      <c r="B1689" s="84">
        <v>30272</v>
      </c>
    </row>
    <row r="1690" spans="1:2" ht="12.75" customHeight="1" x14ac:dyDescent="0.2">
      <c r="A1690" s="83" t="s">
        <v>1760</v>
      </c>
      <c r="B1690" s="84">
        <v>49908.32</v>
      </c>
    </row>
    <row r="1691" spans="1:2" ht="12.75" customHeight="1" x14ac:dyDescent="0.2">
      <c r="A1691" s="83" t="s">
        <v>1761</v>
      </c>
      <c r="B1691" s="84">
        <v>43244.959999999999</v>
      </c>
    </row>
    <row r="1692" spans="1:2" ht="12.75" customHeight="1" x14ac:dyDescent="0.2">
      <c r="A1692" s="83" t="s">
        <v>1762</v>
      </c>
      <c r="B1692" s="84">
        <v>16595.04</v>
      </c>
    </row>
    <row r="1693" spans="1:2" ht="12.75" customHeight="1" x14ac:dyDescent="0.2">
      <c r="A1693" s="83" t="s">
        <v>1763</v>
      </c>
      <c r="B1693" s="84">
        <v>14379.2</v>
      </c>
    </row>
    <row r="1694" spans="1:2" ht="12.75" customHeight="1" x14ac:dyDescent="0.2">
      <c r="A1694" s="83" t="s">
        <v>1764</v>
      </c>
      <c r="B1694" s="84">
        <v>24455.200000000001</v>
      </c>
    </row>
    <row r="1695" spans="1:2" ht="12.75" customHeight="1" x14ac:dyDescent="0.2">
      <c r="A1695" s="83" t="s">
        <v>1765</v>
      </c>
      <c r="B1695" s="84">
        <v>21190.400000000001</v>
      </c>
    </row>
    <row r="1696" spans="1:2" ht="12.75" customHeight="1" x14ac:dyDescent="0.2">
      <c r="A1696" s="83" t="s">
        <v>1766</v>
      </c>
      <c r="B1696" s="84">
        <v>34936</v>
      </c>
    </row>
    <row r="1697" spans="1:2" ht="12.75" customHeight="1" x14ac:dyDescent="0.2">
      <c r="A1697" s="83" t="s">
        <v>1767</v>
      </c>
      <c r="B1697" s="84">
        <v>30272</v>
      </c>
    </row>
    <row r="1698" spans="1:2" ht="12.75" customHeight="1" x14ac:dyDescent="0.2">
      <c r="A1698" s="83" t="s">
        <v>1768</v>
      </c>
      <c r="B1698" s="84">
        <v>11142.56</v>
      </c>
    </row>
    <row r="1699" spans="1:2" ht="12.75" customHeight="1" x14ac:dyDescent="0.2">
      <c r="A1699" s="83" t="s">
        <v>1769</v>
      </c>
      <c r="B1699" s="84">
        <v>9655.36</v>
      </c>
    </row>
    <row r="1700" spans="1:2" ht="12.75" customHeight="1" x14ac:dyDescent="0.2">
      <c r="A1700" s="83" t="s">
        <v>1770</v>
      </c>
      <c r="B1700" s="84">
        <v>5214.88</v>
      </c>
    </row>
    <row r="1701" spans="1:2" ht="12.75" customHeight="1" x14ac:dyDescent="0.2">
      <c r="A1701" s="83" t="s">
        <v>1771</v>
      </c>
      <c r="B1701" s="84">
        <v>4519.68</v>
      </c>
    </row>
    <row r="1702" spans="1:2" ht="12.75" customHeight="1" x14ac:dyDescent="0.2">
      <c r="A1702" s="83" t="s">
        <v>1772</v>
      </c>
      <c r="B1702" s="84">
        <v>8060.8</v>
      </c>
    </row>
    <row r="1703" spans="1:2" ht="12.75" customHeight="1" x14ac:dyDescent="0.2">
      <c r="A1703" s="83" t="s">
        <v>1773</v>
      </c>
      <c r="B1703" s="84">
        <v>6983.68</v>
      </c>
    </row>
    <row r="1704" spans="1:2" ht="12.75" customHeight="1" x14ac:dyDescent="0.2">
      <c r="A1704" s="83" t="s">
        <v>1774</v>
      </c>
      <c r="B1704" s="84">
        <v>57393.599999999999</v>
      </c>
    </row>
    <row r="1705" spans="1:2" ht="12.75" customHeight="1" x14ac:dyDescent="0.2">
      <c r="A1705" s="83" t="s">
        <v>1775</v>
      </c>
      <c r="B1705" s="84">
        <v>49732.32</v>
      </c>
    </row>
    <row r="1706" spans="1:2" ht="12.75" customHeight="1" x14ac:dyDescent="0.2">
      <c r="A1706" s="83" t="s">
        <v>1776</v>
      </c>
      <c r="B1706" s="84">
        <v>23705.439999999999</v>
      </c>
    </row>
    <row r="1707" spans="1:2" ht="12.75" customHeight="1" x14ac:dyDescent="0.2">
      <c r="A1707" s="83" t="s">
        <v>1777</v>
      </c>
      <c r="B1707" s="84">
        <v>20540.96</v>
      </c>
    </row>
    <row r="1708" spans="1:2" ht="12.75" customHeight="1" x14ac:dyDescent="0.2">
      <c r="A1708" s="83" t="s">
        <v>1778</v>
      </c>
      <c r="B1708" s="84">
        <v>34936</v>
      </c>
    </row>
    <row r="1709" spans="1:2" ht="12.75" customHeight="1" x14ac:dyDescent="0.2">
      <c r="A1709" s="83" t="s">
        <v>1779</v>
      </c>
      <c r="B1709" s="84">
        <v>30272</v>
      </c>
    </row>
    <row r="1710" spans="1:2" ht="12.75" customHeight="1" x14ac:dyDescent="0.2">
      <c r="A1710" s="83" t="s">
        <v>1780</v>
      </c>
      <c r="B1710" s="84">
        <v>49908.32</v>
      </c>
    </row>
    <row r="1711" spans="1:2" ht="12.75" customHeight="1" x14ac:dyDescent="0.2">
      <c r="A1711" s="83" t="s">
        <v>1781</v>
      </c>
      <c r="B1711" s="84">
        <v>43244.959999999999</v>
      </c>
    </row>
    <row r="1712" spans="1:2" ht="12.75" customHeight="1" x14ac:dyDescent="0.2">
      <c r="A1712" s="83" t="s">
        <v>1782</v>
      </c>
      <c r="B1712" s="84">
        <v>6471.52</v>
      </c>
    </row>
    <row r="1713" spans="1:2" ht="12.75" customHeight="1" x14ac:dyDescent="0.2">
      <c r="A1713" s="83" t="s">
        <v>1783</v>
      </c>
      <c r="B1713" s="84">
        <v>5607.36</v>
      </c>
    </row>
    <row r="1714" spans="1:2" ht="12.75" customHeight="1" x14ac:dyDescent="0.2">
      <c r="A1714" s="83" t="s">
        <v>1784</v>
      </c>
      <c r="B1714" s="84">
        <v>7395.52</v>
      </c>
    </row>
    <row r="1715" spans="1:2" ht="12.75" customHeight="1" x14ac:dyDescent="0.2">
      <c r="A1715" s="83" t="s">
        <v>1785</v>
      </c>
      <c r="B1715" s="84">
        <v>6408.16</v>
      </c>
    </row>
    <row r="1716" spans="1:2" ht="12.75" customHeight="1" x14ac:dyDescent="0.2">
      <c r="A1716" s="83" t="s">
        <v>1786</v>
      </c>
      <c r="B1716" s="84">
        <v>9245.2800000000007</v>
      </c>
    </row>
    <row r="1717" spans="1:2" ht="12.75" customHeight="1" x14ac:dyDescent="0.2">
      <c r="A1717" s="83" t="s">
        <v>1787</v>
      </c>
      <c r="B1717" s="84">
        <v>8011.52</v>
      </c>
    </row>
    <row r="1718" spans="1:2" ht="12.75" customHeight="1" x14ac:dyDescent="0.2">
      <c r="A1718" s="83" t="s">
        <v>1788</v>
      </c>
      <c r="B1718" s="84">
        <v>10787.04</v>
      </c>
    </row>
    <row r="1719" spans="1:2" ht="12.75" customHeight="1" x14ac:dyDescent="0.2">
      <c r="A1719" s="83" t="s">
        <v>1789</v>
      </c>
      <c r="B1719" s="84">
        <v>9345.6</v>
      </c>
    </row>
    <row r="1720" spans="1:2" ht="12.75" customHeight="1" x14ac:dyDescent="0.2">
      <c r="A1720" s="83" t="s">
        <v>1790</v>
      </c>
      <c r="B1720" s="84">
        <v>12327.04</v>
      </c>
    </row>
    <row r="1721" spans="1:2" ht="12.75" customHeight="1" x14ac:dyDescent="0.2">
      <c r="A1721" s="83" t="s">
        <v>1791</v>
      </c>
      <c r="B1721" s="84">
        <v>10681.44</v>
      </c>
    </row>
    <row r="1722" spans="1:2" ht="12.75" customHeight="1" x14ac:dyDescent="0.2">
      <c r="A1722" s="83" t="s">
        <v>1792</v>
      </c>
      <c r="B1722" s="84">
        <v>15408.8</v>
      </c>
    </row>
    <row r="1723" spans="1:2" ht="12.75" customHeight="1" x14ac:dyDescent="0.2">
      <c r="A1723" s="83" t="s">
        <v>1793</v>
      </c>
      <c r="B1723" s="84">
        <v>13351.36</v>
      </c>
    </row>
    <row r="1724" spans="1:2" ht="12.75" customHeight="1" x14ac:dyDescent="0.2">
      <c r="A1724" s="83" t="s">
        <v>1794</v>
      </c>
      <c r="B1724" s="84">
        <v>38123.800000000003</v>
      </c>
    </row>
    <row r="1725" spans="1:2" ht="12.75" customHeight="1" x14ac:dyDescent="0.2">
      <c r="A1725" s="83" t="s">
        <v>1795</v>
      </c>
      <c r="B1725" s="84">
        <v>38123.800000000003</v>
      </c>
    </row>
    <row r="1726" spans="1:2" ht="12.75" customHeight="1" x14ac:dyDescent="0.2">
      <c r="A1726" s="83" t="s">
        <v>1796</v>
      </c>
      <c r="B1726" s="84">
        <v>67376.320000000007</v>
      </c>
    </row>
    <row r="1727" spans="1:2" ht="12.75" customHeight="1" x14ac:dyDescent="0.2">
      <c r="A1727" s="83" t="s">
        <v>1797</v>
      </c>
      <c r="B1727" s="84">
        <v>58380.959999999999</v>
      </c>
    </row>
    <row r="1728" spans="1:2" ht="12.75" customHeight="1" x14ac:dyDescent="0.2">
      <c r="A1728" s="83" t="s">
        <v>1798</v>
      </c>
      <c r="B1728" s="84">
        <v>9718.7199999999993</v>
      </c>
    </row>
    <row r="1729" spans="1:2" ht="12.75" customHeight="1" x14ac:dyDescent="0.2">
      <c r="A1729" s="83" t="s">
        <v>1799</v>
      </c>
      <c r="B1729" s="84">
        <v>8421.6</v>
      </c>
    </row>
    <row r="1730" spans="1:2" ht="12.75" customHeight="1" x14ac:dyDescent="0.2">
      <c r="A1730" s="83" t="s">
        <v>1800</v>
      </c>
      <c r="B1730" s="84">
        <v>11142.56</v>
      </c>
    </row>
    <row r="1731" spans="1:2" ht="12.75" customHeight="1" x14ac:dyDescent="0.2">
      <c r="A1731" s="83" t="s">
        <v>1801</v>
      </c>
      <c r="B1731" s="84">
        <v>9655.36</v>
      </c>
    </row>
    <row r="1732" spans="1:2" ht="12.75" customHeight="1" x14ac:dyDescent="0.2">
      <c r="A1732" s="83" t="s">
        <v>1802</v>
      </c>
      <c r="B1732" s="84">
        <v>13986.72</v>
      </c>
    </row>
    <row r="1733" spans="1:2" ht="12.75" customHeight="1" x14ac:dyDescent="0.2">
      <c r="A1733" s="83" t="s">
        <v>1803</v>
      </c>
      <c r="B1733" s="84">
        <v>12119.36</v>
      </c>
    </row>
    <row r="1734" spans="1:2" ht="12.75" customHeight="1" x14ac:dyDescent="0.2">
      <c r="A1734" s="83" t="s">
        <v>1804</v>
      </c>
      <c r="B1734" s="84">
        <v>13275.68</v>
      </c>
    </row>
    <row r="1735" spans="1:2" ht="12.75" customHeight="1" x14ac:dyDescent="0.2">
      <c r="A1735" s="83" t="s">
        <v>1805</v>
      </c>
      <c r="B1735" s="84">
        <v>11503.36</v>
      </c>
    </row>
    <row r="1736" spans="1:2" ht="12.75" customHeight="1" x14ac:dyDescent="0.2">
      <c r="A1736" s="83" t="s">
        <v>1806</v>
      </c>
      <c r="B1736" s="84">
        <v>15171.2</v>
      </c>
    </row>
    <row r="1737" spans="1:2" ht="12.75" customHeight="1" x14ac:dyDescent="0.2">
      <c r="A1737" s="83" t="s">
        <v>1807</v>
      </c>
      <c r="B1737" s="84">
        <v>13147.2</v>
      </c>
    </row>
    <row r="1738" spans="1:2" ht="12.75" customHeight="1" x14ac:dyDescent="0.2">
      <c r="A1738" s="83" t="s">
        <v>1808</v>
      </c>
      <c r="B1738" s="84">
        <v>18965.759999999998</v>
      </c>
    </row>
    <row r="1739" spans="1:2" ht="12.75" customHeight="1" x14ac:dyDescent="0.2">
      <c r="A1739" s="83" t="s">
        <v>1809</v>
      </c>
      <c r="B1739" s="84">
        <v>16433.12</v>
      </c>
    </row>
    <row r="1740" spans="1:2" ht="12.75" customHeight="1" x14ac:dyDescent="0.2">
      <c r="A1740" s="83" t="s">
        <v>1810</v>
      </c>
      <c r="B1740" s="84">
        <v>4502.08</v>
      </c>
    </row>
    <row r="1741" spans="1:2" ht="12.75" customHeight="1" x14ac:dyDescent="0.2">
      <c r="A1741" s="83" t="s">
        <v>1811</v>
      </c>
      <c r="B1741" s="84">
        <v>3900.16</v>
      </c>
    </row>
    <row r="1742" spans="1:2" ht="12.75" customHeight="1" x14ac:dyDescent="0.2">
      <c r="A1742" s="83" t="s">
        <v>1812</v>
      </c>
      <c r="B1742" s="84">
        <v>11402.6</v>
      </c>
    </row>
    <row r="1743" spans="1:2" ht="12.75" customHeight="1" x14ac:dyDescent="0.2">
      <c r="A1743" s="83" t="s">
        <v>1813</v>
      </c>
      <c r="B1743" s="84">
        <v>11402.6</v>
      </c>
    </row>
    <row r="1744" spans="1:2" ht="12.75" customHeight="1" x14ac:dyDescent="0.2">
      <c r="A1744" s="83" t="s">
        <v>1814</v>
      </c>
      <c r="B1744" s="84">
        <v>20150.240000000002</v>
      </c>
    </row>
    <row r="1745" spans="1:2" ht="12.75" customHeight="1" x14ac:dyDescent="0.2">
      <c r="A1745" s="83" t="s">
        <v>1815</v>
      </c>
      <c r="B1745" s="84">
        <v>17460.96</v>
      </c>
    </row>
    <row r="1746" spans="1:2" ht="12.75" customHeight="1" x14ac:dyDescent="0.2">
      <c r="A1746" s="83" t="s">
        <v>1816</v>
      </c>
      <c r="B1746" s="84">
        <v>19767</v>
      </c>
    </row>
    <row r="1747" spans="1:2" ht="12.75" customHeight="1" x14ac:dyDescent="0.2">
      <c r="A1747" s="83" t="s">
        <v>1817</v>
      </c>
      <c r="B1747" s="84">
        <v>19767</v>
      </c>
    </row>
    <row r="1748" spans="1:2" ht="12.75" customHeight="1" x14ac:dyDescent="0.2">
      <c r="A1748" s="83" t="s">
        <v>1818</v>
      </c>
      <c r="B1748" s="84">
        <v>34936</v>
      </c>
    </row>
    <row r="1749" spans="1:2" ht="12.75" customHeight="1" x14ac:dyDescent="0.2">
      <c r="A1749" s="83" t="s">
        <v>1819</v>
      </c>
      <c r="B1749" s="84">
        <v>30272</v>
      </c>
    </row>
    <row r="1750" spans="1:2" ht="12.75" customHeight="1" x14ac:dyDescent="0.2">
      <c r="A1750" s="83" t="s">
        <v>1820</v>
      </c>
      <c r="B1750" s="84">
        <v>12073.6</v>
      </c>
    </row>
    <row r="1751" spans="1:2" ht="12.75" customHeight="1" x14ac:dyDescent="0.2">
      <c r="A1751" s="83" t="s">
        <v>1821</v>
      </c>
      <c r="B1751" s="84">
        <v>12073.6</v>
      </c>
    </row>
    <row r="1752" spans="1:2" ht="12.75" customHeight="1" x14ac:dyDescent="0.2">
      <c r="A1752" s="83" t="s">
        <v>1822</v>
      </c>
      <c r="B1752" s="84">
        <v>21336.48</v>
      </c>
    </row>
    <row r="1753" spans="1:2" ht="12.75" customHeight="1" x14ac:dyDescent="0.2">
      <c r="A1753" s="83" t="s">
        <v>1823</v>
      </c>
      <c r="B1753" s="84">
        <v>18487.04</v>
      </c>
    </row>
    <row r="1754" spans="1:2" ht="12.75" customHeight="1" x14ac:dyDescent="0.2">
      <c r="A1754" s="83" t="s">
        <v>1824</v>
      </c>
      <c r="B1754" s="84">
        <v>23.54</v>
      </c>
    </row>
    <row r="1755" spans="1:2" ht="12.75" customHeight="1" x14ac:dyDescent="0.2">
      <c r="A1755" s="83" t="s">
        <v>1825</v>
      </c>
      <c r="B1755" s="84">
        <v>20.399999999999999</v>
      </c>
    </row>
    <row r="1756" spans="1:2" ht="12.75" customHeight="1" x14ac:dyDescent="0.2">
      <c r="A1756" s="83" t="s">
        <v>1826</v>
      </c>
      <c r="B1756" s="84">
        <v>21.5</v>
      </c>
    </row>
    <row r="1757" spans="1:2" ht="12.75" customHeight="1" x14ac:dyDescent="0.2">
      <c r="A1757" s="83" t="s">
        <v>1827</v>
      </c>
      <c r="B1757" s="84">
        <v>18.63</v>
      </c>
    </row>
    <row r="1758" spans="1:2" ht="12.75" customHeight="1" x14ac:dyDescent="0.2">
      <c r="A1758" s="83" t="s">
        <v>1828</v>
      </c>
      <c r="B1758" s="84">
        <v>20.28</v>
      </c>
    </row>
    <row r="1759" spans="1:2" ht="12.75" customHeight="1" x14ac:dyDescent="0.2">
      <c r="A1759" s="83" t="s">
        <v>1829</v>
      </c>
      <c r="B1759" s="84">
        <v>17.579999999999998</v>
      </c>
    </row>
    <row r="1760" spans="1:2" ht="12.75" customHeight="1" x14ac:dyDescent="0.2">
      <c r="A1760" s="83" t="s">
        <v>1830</v>
      </c>
      <c r="B1760" s="84">
        <v>18.55</v>
      </c>
    </row>
    <row r="1761" spans="1:2" ht="12.75" customHeight="1" x14ac:dyDescent="0.2">
      <c r="A1761" s="83" t="s">
        <v>1831</v>
      </c>
      <c r="B1761" s="84">
        <v>16.07</v>
      </c>
    </row>
    <row r="1762" spans="1:2" ht="12.75" customHeight="1" x14ac:dyDescent="0.2">
      <c r="A1762" s="83" t="s">
        <v>1832</v>
      </c>
      <c r="B1762" s="84">
        <v>16.5</v>
      </c>
    </row>
    <row r="1763" spans="1:2" ht="12.75" customHeight="1" x14ac:dyDescent="0.2">
      <c r="A1763" s="83" t="s">
        <v>1833</v>
      </c>
      <c r="B1763" s="84">
        <v>14.29</v>
      </c>
    </row>
    <row r="1764" spans="1:2" ht="12.75" customHeight="1" x14ac:dyDescent="0.2">
      <c r="A1764" s="83" t="s">
        <v>1834</v>
      </c>
      <c r="B1764" s="84">
        <v>13.06</v>
      </c>
    </row>
    <row r="1765" spans="1:2" ht="12.75" customHeight="1" x14ac:dyDescent="0.2">
      <c r="A1765" s="83" t="s">
        <v>1835</v>
      </c>
      <c r="B1765" s="84">
        <v>11.32</v>
      </c>
    </row>
    <row r="1766" spans="1:2" ht="12.75" customHeight="1" x14ac:dyDescent="0.2">
      <c r="A1766" s="83" t="s">
        <v>1836</v>
      </c>
      <c r="B1766" s="84">
        <v>13.38</v>
      </c>
    </row>
    <row r="1767" spans="1:2" ht="12.75" customHeight="1" x14ac:dyDescent="0.2">
      <c r="A1767" s="83" t="s">
        <v>1837</v>
      </c>
      <c r="B1767" s="84">
        <v>11.6</v>
      </c>
    </row>
    <row r="1768" spans="1:2" ht="12.75" customHeight="1" x14ac:dyDescent="0.2">
      <c r="A1768" s="83" t="s">
        <v>1838</v>
      </c>
      <c r="B1768" s="84">
        <v>9.7100000000000009</v>
      </c>
    </row>
    <row r="1769" spans="1:2" ht="12.75" customHeight="1" x14ac:dyDescent="0.2">
      <c r="A1769" s="83" t="s">
        <v>1839</v>
      </c>
      <c r="B1769" s="84">
        <v>8.42</v>
      </c>
    </row>
    <row r="1770" spans="1:2" ht="12.75" customHeight="1" x14ac:dyDescent="0.2">
      <c r="A1770" s="83" t="s">
        <v>1840</v>
      </c>
      <c r="B1770" s="84">
        <v>7.81</v>
      </c>
    </row>
    <row r="1771" spans="1:2" ht="12.75" customHeight="1" x14ac:dyDescent="0.2">
      <c r="A1771" s="83" t="s">
        <v>1841</v>
      </c>
      <c r="B1771" s="84">
        <v>6.76</v>
      </c>
    </row>
    <row r="1772" spans="1:2" ht="12.75" customHeight="1" x14ac:dyDescent="0.2">
      <c r="A1772" s="83" t="s">
        <v>1842</v>
      </c>
      <c r="B1772" s="84">
        <v>3.69</v>
      </c>
    </row>
    <row r="1773" spans="1:2" ht="12.75" customHeight="1" x14ac:dyDescent="0.2">
      <c r="A1773" s="83" t="s">
        <v>1843</v>
      </c>
      <c r="B1773" s="84">
        <v>3.2</v>
      </c>
    </row>
    <row r="1774" spans="1:2" ht="12.75" customHeight="1" x14ac:dyDescent="0.2">
      <c r="A1774" s="83" t="s">
        <v>1844</v>
      </c>
      <c r="B1774" s="84">
        <v>2.5499999999999998</v>
      </c>
    </row>
    <row r="1775" spans="1:2" ht="12.75" customHeight="1" x14ac:dyDescent="0.2">
      <c r="A1775" s="83" t="s">
        <v>1845</v>
      </c>
      <c r="B1775" s="84">
        <v>2.21</v>
      </c>
    </row>
    <row r="1776" spans="1:2" ht="12.75" customHeight="1" x14ac:dyDescent="0.2">
      <c r="A1776" s="83" t="s">
        <v>1846</v>
      </c>
      <c r="B1776" s="84">
        <v>2.5499999999999998</v>
      </c>
    </row>
    <row r="1777" spans="1:2" ht="12.75" customHeight="1" x14ac:dyDescent="0.2">
      <c r="A1777" s="83" t="s">
        <v>1847</v>
      </c>
      <c r="B1777" s="84">
        <v>2.21</v>
      </c>
    </row>
    <row r="1778" spans="1:2" ht="12.75" customHeight="1" x14ac:dyDescent="0.2">
      <c r="A1778" s="83" t="s">
        <v>1848</v>
      </c>
      <c r="B1778" s="84">
        <v>12.55</v>
      </c>
    </row>
    <row r="1779" spans="1:2" ht="12.75" customHeight="1" x14ac:dyDescent="0.2">
      <c r="A1779" s="83" t="s">
        <v>1849</v>
      </c>
      <c r="B1779" s="84">
        <v>10.87</v>
      </c>
    </row>
    <row r="1780" spans="1:2" ht="12.75" customHeight="1" x14ac:dyDescent="0.2">
      <c r="A1780" s="83" t="s">
        <v>1850</v>
      </c>
      <c r="B1780" s="84">
        <v>8.69</v>
      </c>
    </row>
    <row r="1781" spans="1:2" ht="12.75" customHeight="1" x14ac:dyDescent="0.2">
      <c r="A1781" s="83" t="s">
        <v>1851</v>
      </c>
      <c r="B1781" s="84">
        <v>7.53</v>
      </c>
    </row>
    <row r="1782" spans="1:2" ht="12.75" customHeight="1" x14ac:dyDescent="0.2">
      <c r="A1782" s="83" t="s">
        <v>1852</v>
      </c>
      <c r="B1782" s="84">
        <v>6.95</v>
      </c>
    </row>
    <row r="1783" spans="1:2" ht="12.75" customHeight="1" x14ac:dyDescent="0.2">
      <c r="A1783" s="83" t="s">
        <v>1853</v>
      </c>
      <c r="B1783" s="84">
        <v>6.02</v>
      </c>
    </row>
    <row r="1784" spans="1:2" ht="12.75" customHeight="1" x14ac:dyDescent="0.2">
      <c r="A1784" s="83" t="s">
        <v>1854</v>
      </c>
      <c r="B1784" s="84">
        <v>10.26</v>
      </c>
    </row>
    <row r="1785" spans="1:2" ht="12.75" customHeight="1" x14ac:dyDescent="0.2">
      <c r="A1785" s="83" t="s">
        <v>1855</v>
      </c>
      <c r="B1785" s="84">
        <v>8.89</v>
      </c>
    </row>
    <row r="1786" spans="1:2" ht="12.75" customHeight="1" x14ac:dyDescent="0.2">
      <c r="A1786" s="83" t="s">
        <v>1856</v>
      </c>
      <c r="B1786" s="84">
        <v>9.01</v>
      </c>
    </row>
    <row r="1787" spans="1:2" ht="12.75" customHeight="1" x14ac:dyDescent="0.2">
      <c r="A1787" s="83" t="s">
        <v>1857</v>
      </c>
      <c r="B1787" s="84">
        <v>7.81</v>
      </c>
    </row>
    <row r="1788" spans="1:2" ht="12.75" customHeight="1" x14ac:dyDescent="0.2">
      <c r="A1788" s="83" t="s">
        <v>1858</v>
      </c>
      <c r="B1788" s="84">
        <v>7.75</v>
      </c>
    </row>
    <row r="1789" spans="1:2" ht="12.75" customHeight="1" x14ac:dyDescent="0.2">
      <c r="A1789" s="83" t="s">
        <v>1859</v>
      </c>
      <c r="B1789" s="84">
        <v>6.71</v>
      </c>
    </row>
    <row r="1790" spans="1:2" ht="12.75" customHeight="1" x14ac:dyDescent="0.2">
      <c r="A1790" s="83" t="s">
        <v>1860</v>
      </c>
      <c r="B1790" s="84">
        <v>10.26</v>
      </c>
    </row>
    <row r="1791" spans="1:2" ht="12.75" customHeight="1" x14ac:dyDescent="0.2">
      <c r="A1791" s="83" t="s">
        <v>1861</v>
      </c>
      <c r="B1791" s="84">
        <v>8.89</v>
      </c>
    </row>
    <row r="1792" spans="1:2" ht="12.75" customHeight="1" x14ac:dyDescent="0.2">
      <c r="A1792" s="83" t="s">
        <v>1862</v>
      </c>
      <c r="B1792" s="84">
        <v>9.01</v>
      </c>
    </row>
    <row r="1793" spans="1:2" ht="12.75" customHeight="1" x14ac:dyDescent="0.2">
      <c r="A1793" s="83" t="s">
        <v>1863</v>
      </c>
      <c r="B1793" s="84">
        <v>7.81</v>
      </c>
    </row>
    <row r="1794" spans="1:2" ht="12.75" customHeight="1" x14ac:dyDescent="0.2">
      <c r="A1794" s="83" t="s">
        <v>1864</v>
      </c>
      <c r="B1794" s="84">
        <v>8.08</v>
      </c>
    </row>
    <row r="1795" spans="1:2" ht="12.75" customHeight="1" x14ac:dyDescent="0.2">
      <c r="A1795" s="83" t="s">
        <v>1865</v>
      </c>
      <c r="B1795" s="84">
        <v>7</v>
      </c>
    </row>
    <row r="1796" spans="1:2" ht="12.75" customHeight="1" x14ac:dyDescent="0.2">
      <c r="A1796" s="83" t="s">
        <v>1866</v>
      </c>
      <c r="B1796" s="84">
        <v>8.98</v>
      </c>
    </row>
    <row r="1797" spans="1:2" ht="12.75" customHeight="1" x14ac:dyDescent="0.2">
      <c r="A1797" s="83" t="s">
        <v>1867</v>
      </c>
      <c r="B1797" s="84">
        <v>7.78</v>
      </c>
    </row>
    <row r="1798" spans="1:2" ht="12.75" customHeight="1" x14ac:dyDescent="0.2">
      <c r="A1798" s="83" t="s">
        <v>1868</v>
      </c>
      <c r="B1798" s="84">
        <v>7.95</v>
      </c>
    </row>
    <row r="1799" spans="1:2" ht="12.75" customHeight="1" x14ac:dyDescent="0.2">
      <c r="A1799" s="83" t="s">
        <v>1869</v>
      </c>
      <c r="B1799" s="84">
        <v>6.89</v>
      </c>
    </row>
    <row r="1800" spans="1:2" ht="12.75" customHeight="1" x14ac:dyDescent="0.2">
      <c r="A1800" s="83" t="s">
        <v>1870</v>
      </c>
      <c r="B1800" s="84">
        <v>6.69</v>
      </c>
    </row>
    <row r="1801" spans="1:2" ht="12.75" customHeight="1" x14ac:dyDescent="0.2">
      <c r="A1801" s="83" t="s">
        <v>1871</v>
      </c>
      <c r="B1801" s="84">
        <v>5.8</v>
      </c>
    </row>
    <row r="1802" spans="1:2" ht="12.75" customHeight="1" x14ac:dyDescent="0.2">
      <c r="A1802" s="83" t="s">
        <v>1872</v>
      </c>
      <c r="B1802" s="84">
        <v>0.96</v>
      </c>
    </row>
    <row r="1803" spans="1:2" ht="12.75" customHeight="1" x14ac:dyDescent="0.2">
      <c r="A1803" s="83" t="s">
        <v>1873</v>
      </c>
      <c r="B1803" s="84">
        <v>0.83</v>
      </c>
    </row>
    <row r="1804" spans="1:2" ht="12.75" customHeight="1" x14ac:dyDescent="0.2">
      <c r="A1804" s="83" t="s">
        <v>1874</v>
      </c>
      <c r="B1804" s="84">
        <v>0.52</v>
      </c>
    </row>
    <row r="1805" spans="1:2" ht="12.75" customHeight="1" x14ac:dyDescent="0.2">
      <c r="A1805" s="83" t="s">
        <v>1875</v>
      </c>
      <c r="B1805" s="84">
        <v>0.45</v>
      </c>
    </row>
    <row r="1806" spans="1:2" ht="12.75" customHeight="1" x14ac:dyDescent="0.2">
      <c r="A1806" s="83" t="s">
        <v>1876</v>
      </c>
      <c r="B1806" s="84">
        <v>0.26</v>
      </c>
    </row>
    <row r="1807" spans="1:2" ht="12.75" customHeight="1" x14ac:dyDescent="0.2">
      <c r="A1807" s="83" t="s">
        <v>1877</v>
      </c>
      <c r="B1807" s="84">
        <v>0.22</v>
      </c>
    </row>
    <row r="1808" spans="1:2" ht="12.75" customHeight="1" x14ac:dyDescent="0.2">
      <c r="A1808" s="83" t="s">
        <v>1878</v>
      </c>
      <c r="B1808" s="84">
        <v>2.4300000000000002</v>
      </c>
    </row>
    <row r="1809" spans="1:2" ht="12.75" customHeight="1" x14ac:dyDescent="0.2">
      <c r="A1809" s="83" t="s">
        <v>1879</v>
      </c>
      <c r="B1809" s="84">
        <v>2.11</v>
      </c>
    </row>
    <row r="1810" spans="1:2" ht="12.75" customHeight="1" x14ac:dyDescent="0.2">
      <c r="A1810" s="83" t="s">
        <v>1880</v>
      </c>
      <c r="B1810" s="84">
        <v>1.62</v>
      </c>
    </row>
    <row r="1811" spans="1:2" ht="12.75" customHeight="1" x14ac:dyDescent="0.2">
      <c r="A1811" s="83" t="s">
        <v>1881</v>
      </c>
      <c r="B1811" s="84">
        <v>1.41</v>
      </c>
    </row>
    <row r="1812" spans="1:2" ht="12.75" customHeight="1" x14ac:dyDescent="0.2">
      <c r="A1812" s="83" t="s">
        <v>1882</v>
      </c>
      <c r="B1812" s="84">
        <v>1.95</v>
      </c>
    </row>
    <row r="1813" spans="1:2" ht="12.75" customHeight="1" x14ac:dyDescent="0.2">
      <c r="A1813" s="83" t="s">
        <v>1883</v>
      </c>
      <c r="B1813" s="84">
        <v>1.69</v>
      </c>
    </row>
    <row r="1814" spans="1:2" ht="12.75" customHeight="1" x14ac:dyDescent="0.2">
      <c r="A1814" s="83" t="s">
        <v>1884</v>
      </c>
      <c r="B1814" s="84">
        <v>1.18</v>
      </c>
    </row>
    <row r="1815" spans="1:2" ht="12.75" customHeight="1" x14ac:dyDescent="0.2">
      <c r="A1815" s="83" t="s">
        <v>1885</v>
      </c>
      <c r="B1815" s="84">
        <v>1.03</v>
      </c>
    </row>
    <row r="1816" spans="1:2" ht="12.75" customHeight="1" x14ac:dyDescent="0.2">
      <c r="A1816" s="83" t="s">
        <v>1886</v>
      </c>
      <c r="B1816" s="84">
        <v>0.56999999999999995</v>
      </c>
    </row>
    <row r="1817" spans="1:2" ht="12.75" customHeight="1" x14ac:dyDescent="0.2">
      <c r="A1817" s="83" t="s">
        <v>1887</v>
      </c>
      <c r="B1817" s="84">
        <v>0.49</v>
      </c>
    </row>
    <row r="1818" spans="1:2" ht="12.75" customHeight="1" x14ac:dyDescent="0.2">
      <c r="A1818" s="83" t="s">
        <v>1888</v>
      </c>
      <c r="B1818" s="84">
        <v>0.28999999999999998</v>
      </c>
    </row>
    <row r="1819" spans="1:2" ht="12.75" customHeight="1" x14ac:dyDescent="0.2">
      <c r="A1819" s="83" t="s">
        <v>1889</v>
      </c>
      <c r="B1819" s="84">
        <v>0.25</v>
      </c>
    </row>
    <row r="1820" spans="1:2" ht="12.75" customHeight="1" x14ac:dyDescent="0.2">
      <c r="A1820" s="83" t="s">
        <v>1890</v>
      </c>
      <c r="B1820" s="84">
        <v>0.32</v>
      </c>
    </row>
    <row r="1821" spans="1:2" ht="12.75" customHeight="1" x14ac:dyDescent="0.2">
      <c r="A1821" s="83" t="s">
        <v>1891</v>
      </c>
      <c r="B1821" s="84">
        <v>0.27</v>
      </c>
    </row>
    <row r="1822" spans="1:2" ht="12.75" customHeight="1" x14ac:dyDescent="0.2">
      <c r="A1822" s="83" t="s">
        <v>1892</v>
      </c>
      <c r="B1822" s="84">
        <v>0.16</v>
      </c>
    </row>
    <row r="1823" spans="1:2" ht="12.75" customHeight="1" x14ac:dyDescent="0.2">
      <c r="A1823" s="83" t="s">
        <v>1893</v>
      </c>
      <c r="B1823" s="84">
        <v>0.13</v>
      </c>
    </row>
    <row r="1824" spans="1:2" ht="12.75" customHeight="1" x14ac:dyDescent="0.2">
      <c r="A1824" s="83" t="s">
        <v>1894</v>
      </c>
      <c r="B1824" s="84">
        <v>0.52</v>
      </c>
    </row>
    <row r="1825" spans="1:2" ht="12.75" customHeight="1" x14ac:dyDescent="0.2">
      <c r="A1825" s="83" t="s">
        <v>1895</v>
      </c>
      <c r="B1825" s="84">
        <v>0.45</v>
      </c>
    </row>
    <row r="1826" spans="1:2" ht="12.75" customHeight="1" x14ac:dyDescent="0.2">
      <c r="A1826" s="83" t="s">
        <v>1896</v>
      </c>
      <c r="B1826" s="84">
        <v>0.26</v>
      </c>
    </row>
    <row r="1827" spans="1:2" ht="12.75" customHeight="1" x14ac:dyDescent="0.2">
      <c r="A1827" s="83" t="s">
        <v>1897</v>
      </c>
      <c r="B1827" s="84">
        <v>0.22</v>
      </c>
    </row>
    <row r="1828" spans="1:2" ht="12.75" customHeight="1" x14ac:dyDescent="0.2">
      <c r="A1828" s="83" t="s">
        <v>1898</v>
      </c>
      <c r="B1828" s="84">
        <v>0.89</v>
      </c>
    </row>
    <row r="1829" spans="1:2" ht="12.75" customHeight="1" x14ac:dyDescent="0.2">
      <c r="A1829" s="83" t="s">
        <v>1899</v>
      </c>
      <c r="B1829" s="84">
        <v>0.77</v>
      </c>
    </row>
    <row r="1830" spans="1:2" ht="12.75" customHeight="1" x14ac:dyDescent="0.2">
      <c r="A1830" s="83" t="s">
        <v>1900</v>
      </c>
      <c r="B1830" s="84">
        <v>1.05</v>
      </c>
    </row>
    <row r="1831" spans="1:2" ht="12.75" customHeight="1" x14ac:dyDescent="0.2">
      <c r="A1831" s="83" t="s">
        <v>1901</v>
      </c>
      <c r="B1831" s="84">
        <v>0.91</v>
      </c>
    </row>
    <row r="1832" spans="1:2" ht="12.75" customHeight="1" x14ac:dyDescent="0.2">
      <c r="A1832" s="83" t="s">
        <v>1902</v>
      </c>
      <c r="B1832" s="84">
        <v>0.52</v>
      </c>
    </row>
    <row r="1833" spans="1:2" ht="12.75" customHeight="1" x14ac:dyDescent="0.2">
      <c r="A1833" s="83" t="s">
        <v>1903</v>
      </c>
      <c r="B1833" s="84">
        <v>0.45</v>
      </c>
    </row>
    <row r="1834" spans="1:2" ht="12.75" customHeight="1" x14ac:dyDescent="0.2">
      <c r="A1834" s="83" t="s">
        <v>1904</v>
      </c>
      <c r="B1834" s="84">
        <v>0.56999999999999995</v>
      </c>
    </row>
    <row r="1835" spans="1:2" ht="12.75" customHeight="1" x14ac:dyDescent="0.2">
      <c r="A1835" s="83" t="s">
        <v>1905</v>
      </c>
      <c r="B1835" s="84">
        <v>0.49</v>
      </c>
    </row>
    <row r="1836" spans="1:2" ht="12.75" customHeight="1" x14ac:dyDescent="0.2">
      <c r="A1836" s="83" t="s">
        <v>1906</v>
      </c>
      <c r="B1836" s="84">
        <v>0.28999999999999998</v>
      </c>
    </row>
    <row r="1837" spans="1:2" ht="12.75" customHeight="1" x14ac:dyDescent="0.2">
      <c r="A1837" s="83" t="s">
        <v>1907</v>
      </c>
      <c r="B1837" s="84">
        <v>0.25</v>
      </c>
    </row>
    <row r="1838" spans="1:2" ht="12.75" customHeight="1" x14ac:dyDescent="0.2">
      <c r="A1838" s="83" t="s">
        <v>1908</v>
      </c>
      <c r="B1838" s="84">
        <v>0.32</v>
      </c>
    </row>
    <row r="1839" spans="1:2" ht="12.75" customHeight="1" x14ac:dyDescent="0.2">
      <c r="A1839" s="83" t="s">
        <v>1909</v>
      </c>
      <c r="B1839" s="84">
        <v>0.27</v>
      </c>
    </row>
    <row r="1840" spans="1:2" ht="12.75" customHeight="1" x14ac:dyDescent="0.2">
      <c r="A1840" s="83" t="s">
        <v>1910</v>
      </c>
      <c r="B1840" s="84">
        <v>0.16</v>
      </c>
    </row>
    <row r="1841" spans="1:2" ht="12.75" customHeight="1" x14ac:dyDescent="0.2">
      <c r="A1841" s="83" t="s">
        <v>1911</v>
      </c>
      <c r="B1841" s="84">
        <v>0.13</v>
      </c>
    </row>
    <row r="1842" spans="1:2" ht="12.75" customHeight="1" x14ac:dyDescent="0.2">
      <c r="A1842" s="83" t="s">
        <v>1912</v>
      </c>
      <c r="B1842" s="84">
        <v>0.52</v>
      </c>
    </row>
    <row r="1843" spans="1:2" ht="12.75" customHeight="1" x14ac:dyDescent="0.2">
      <c r="A1843" s="83" t="s">
        <v>1913</v>
      </c>
      <c r="B1843" s="84">
        <v>0.45</v>
      </c>
    </row>
    <row r="1844" spans="1:2" ht="12.75" customHeight="1" x14ac:dyDescent="0.2">
      <c r="A1844" s="83" t="s">
        <v>1914</v>
      </c>
      <c r="B1844" s="84">
        <v>0.48</v>
      </c>
    </row>
    <row r="1845" spans="1:2" ht="12.75" customHeight="1" x14ac:dyDescent="0.2">
      <c r="A1845" s="83" t="s">
        <v>1915</v>
      </c>
      <c r="B1845" s="84">
        <v>0.41</v>
      </c>
    </row>
    <row r="1846" spans="1:2" ht="12.75" customHeight="1" x14ac:dyDescent="0.2">
      <c r="A1846" s="83" t="s">
        <v>1916</v>
      </c>
      <c r="B1846" s="84">
        <v>1.36</v>
      </c>
    </row>
    <row r="1847" spans="1:2" ht="12.75" customHeight="1" x14ac:dyDescent="0.2">
      <c r="A1847" s="83" t="s">
        <v>1917</v>
      </c>
      <c r="B1847" s="84">
        <v>1.18</v>
      </c>
    </row>
    <row r="1848" spans="1:2" ht="12.75" customHeight="1" x14ac:dyDescent="0.2">
      <c r="A1848" s="83" t="s">
        <v>1918</v>
      </c>
      <c r="B1848" s="84">
        <v>1.23</v>
      </c>
    </row>
    <row r="1849" spans="1:2" ht="12.75" customHeight="1" x14ac:dyDescent="0.2">
      <c r="A1849" s="83" t="s">
        <v>1919</v>
      </c>
      <c r="B1849" s="84">
        <v>1.06</v>
      </c>
    </row>
    <row r="1850" spans="1:2" ht="12.75" customHeight="1" x14ac:dyDescent="0.2">
      <c r="A1850" s="83" t="s">
        <v>1920</v>
      </c>
      <c r="B1850" s="84">
        <v>1.36</v>
      </c>
    </row>
    <row r="1851" spans="1:2" ht="12.75" customHeight="1" x14ac:dyDescent="0.2">
      <c r="A1851" s="83" t="s">
        <v>1921</v>
      </c>
      <c r="B1851" s="84">
        <v>1.18</v>
      </c>
    </row>
    <row r="1852" spans="1:2" ht="12.75" customHeight="1" x14ac:dyDescent="0.2">
      <c r="A1852" s="83" t="s">
        <v>1922</v>
      </c>
      <c r="B1852" s="84">
        <v>0.56999999999999995</v>
      </c>
    </row>
    <row r="1853" spans="1:2" ht="12.75" customHeight="1" x14ac:dyDescent="0.2">
      <c r="A1853" s="83" t="s">
        <v>1923</v>
      </c>
      <c r="B1853" s="84">
        <v>0.49</v>
      </c>
    </row>
    <row r="1854" spans="1:2" ht="12.75" customHeight="1" x14ac:dyDescent="0.2">
      <c r="A1854" s="83" t="s">
        <v>1924</v>
      </c>
      <c r="B1854" s="84">
        <v>0.51</v>
      </c>
    </row>
    <row r="1855" spans="1:2" ht="12.75" customHeight="1" x14ac:dyDescent="0.2">
      <c r="A1855" s="83" t="s">
        <v>1925</v>
      </c>
      <c r="B1855" s="84">
        <v>0.44</v>
      </c>
    </row>
    <row r="1856" spans="1:2" ht="12.75" customHeight="1" x14ac:dyDescent="0.2">
      <c r="A1856" s="83" t="s">
        <v>1926</v>
      </c>
      <c r="B1856" s="84">
        <v>0.32</v>
      </c>
    </row>
    <row r="1857" spans="1:2" ht="12.75" customHeight="1" x14ac:dyDescent="0.2">
      <c r="A1857" s="83" t="s">
        <v>1927</v>
      </c>
      <c r="B1857" s="84">
        <v>0.27</v>
      </c>
    </row>
    <row r="1858" spans="1:2" ht="12.75" customHeight="1" x14ac:dyDescent="0.2">
      <c r="A1858" s="83" t="s">
        <v>1928</v>
      </c>
      <c r="B1858" s="84">
        <v>0.16</v>
      </c>
    </row>
    <row r="1859" spans="1:2" ht="12.75" customHeight="1" x14ac:dyDescent="0.2">
      <c r="A1859" s="83" t="s">
        <v>1929</v>
      </c>
      <c r="B1859" s="84">
        <v>0.13</v>
      </c>
    </row>
    <row r="1860" spans="1:2" ht="12.75" customHeight="1" x14ac:dyDescent="0.2">
      <c r="A1860" s="83" t="s">
        <v>1930</v>
      </c>
      <c r="B1860" s="84">
        <v>0.96</v>
      </c>
    </row>
    <row r="1861" spans="1:2" ht="12.75" customHeight="1" x14ac:dyDescent="0.2">
      <c r="A1861" s="83" t="s">
        <v>1931</v>
      </c>
      <c r="B1861" s="84">
        <v>0.83</v>
      </c>
    </row>
    <row r="1862" spans="1:2" ht="12.75" customHeight="1" x14ac:dyDescent="0.2">
      <c r="A1862" s="83" t="s">
        <v>1932</v>
      </c>
      <c r="B1862" s="84">
        <v>0.89</v>
      </c>
    </row>
    <row r="1863" spans="1:2" ht="12.75" customHeight="1" x14ac:dyDescent="0.2">
      <c r="A1863" s="83" t="s">
        <v>1933</v>
      </c>
      <c r="B1863" s="84">
        <v>0.77</v>
      </c>
    </row>
    <row r="1864" spans="1:2" ht="12.75" customHeight="1" x14ac:dyDescent="0.2">
      <c r="A1864" s="83" t="s">
        <v>1934</v>
      </c>
      <c r="B1864" s="84">
        <v>0.52</v>
      </c>
    </row>
    <row r="1865" spans="1:2" ht="12.75" customHeight="1" x14ac:dyDescent="0.2">
      <c r="A1865" s="83" t="s">
        <v>1935</v>
      </c>
      <c r="B1865" s="84">
        <v>0.45</v>
      </c>
    </row>
    <row r="1866" spans="1:2" ht="12.75" customHeight="1" x14ac:dyDescent="0.2">
      <c r="A1866" s="83" t="s">
        <v>1936</v>
      </c>
      <c r="B1866" s="84">
        <v>0.89</v>
      </c>
    </row>
    <row r="1867" spans="1:2" ht="12.75" customHeight="1" x14ac:dyDescent="0.2">
      <c r="A1867" s="83" t="s">
        <v>1937</v>
      </c>
      <c r="B1867" s="84">
        <v>0.77</v>
      </c>
    </row>
    <row r="1868" spans="1:2" ht="12.75" customHeight="1" x14ac:dyDescent="0.2">
      <c r="A1868" s="83" t="s">
        <v>1938</v>
      </c>
      <c r="B1868" s="84">
        <v>2.92</v>
      </c>
    </row>
    <row r="1869" spans="1:2" ht="12.75" customHeight="1" x14ac:dyDescent="0.2">
      <c r="A1869" s="83" t="s">
        <v>1939</v>
      </c>
      <c r="B1869" s="84">
        <v>2.5299999999999998</v>
      </c>
    </row>
    <row r="1870" spans="1:2" ht="12.75" customHeight="1" x14ac:dyDescent="0.2">
      <c r="A1870" s="83" t="s">
        <v>1940</v>
      </c>
      <c r="B1870" s="84">
        <v>2.4300000000000002</v>
      </c>
    </row>
    <row r="1871" spans="1:2" ht="12.75" customHeight="1" x14ac:dyDescent="0.2">
      <c r="A1871" s="83" t="s">
        <v>1941</v>
      </c>
      <c r="B1871" s="84">
        <v>2.11</v>
      </c>
    </row>
    <row r="1872" spans="1:2" ht="12.75" customHeight="1" x14ac:dyDescent="0.2">
      <c r="A1872" s="83" t="s">
        <v>1942</v>
      </c>
      <c r="B1872" s="84">
        <v>0.88</v>
      </c>
    </row>
    <row r="1873" spans="1:2" ht="12.75" customHeight="1" x14ac:dyDescent="0.2">
      <c r="A1873" s="83" t="s">
        <v>1943</v>
      </c>
      <c r="B1873" s="84">
        <v>0.76</v>
      </c>
    </row>
    <row r="1874" spans="1:2" ht="12.75" customHeight="1" x14ac:dyDescent="0.2">
      <c r="A1874" s="83" t="s">
        <v>1944</v>
      </c>
      <c r="B1874" s="84">
        <v>0.64</v>
      </c>
    </row>
    <row r="1875" spans="1:2" ht="12.75" customHeight="1" x14ac:dyDescent="0.2">
      <c r="A1875" s="83" t="s">
        <v>1945</v>
      </c>
      <c r="B1875" s="84">
        <v>0.55000000000000004</v>
      </c>
    </row>
    <row r="1876" spans="1:2" ht="12.75" customHeight="1" x14ac:dyDescent="0.2">
      <c r="A1876" s="83" t="s">
        <v>1946</v>
      </c>
      <c r="B1876" s="84">
        <v>0.32</v>
      </c>
    </row>
    <row r="1877" spans="1:2" ht="12.75" customHeight="1" x14ac:dyDescent="0.2">
      <c r="A1877" s="83" t="s">
        <v>1947</v>
      </c>
      <c r="B1877" s="84">
        <v>0.27</v>
      </c>
    </row>
    <row r="1878" spans="1:2" ht="12.75" customHeight="1" x14ac:dyDescent="0.2">
      <c r="A1878" s="83" t="s">
        <v>1948</v>
      </c>
      <c r="B1878" s="84">
        <v>1.62</v>
      </c>
    </row>
    <row r="1879" spans="1:2" ht="12.75" customHeight="1" x14ac:dyDescent="0.2">
      <c r="A1879" s="83" t="s">
        <v>1949</v>
      </c>
      <c r="B1879" s="84">
        <v>1.41</v>
      </c>
    </row>
    <row r="1880" spans="1:2" ht="12.75" customHeight="1" x14ac:dyDescent="0.2">
      <c r="A1880" s="83" t="s">
        <v>1950</v>
      </c>
      <c r="B1880" s="84">
        <v>0.96</v>
      </c>
    </row>
    <row r="1881" spans="1:2" ht="12.75" customHeight="1" x14ac:dyDescent="0.2">
      <c r="A1881" s="83" t="s">
        <v>1951</v>
      </c>
      <c r="B1881" s="84">
        <v>0.83</v>
      </c>
    </row>
    <row r="1882" spans="1:2" ht="12.75" customHeight="1" x14ac:dyDescent="0.2">
      <c r="A1882" s="83" t="s">
        <v>1952</v>
      </c>
      <c r="B1882" s="84">
        <v>0.89</v>
      </c>
    </row>
    <row r="1883" spans="1:2" ht="12.75" customHeight="1" x14ac:dyDescent="0.2">
      <c r="A1883" s="83" t="s">
        <v>1953</v>
      </c>
      <c r="B1883" s="84">
        <v>0.77</v>
      </c>
    </row>
    <row r="1884" spans="1:2" ht="12.75" customHeight="1" x14ac:dyDescent="0.2">
      <c r="A1884" s="83" t="s">
        <v>1954</v>
      </c>
      <c r="B1884" s="84">
        <v>1.62</v>
      </c>
    </row>
    <row r="1885" spans="1:2" ht="12.75" customHeight="1" x14ac:dyDescent="0.2">
      <c r="A1885" s="83" t="s">
        <v>1955</v>
      </c>
      <c r="B1885" s="84">
        <v>1.41</v>
      </c>
    </row>
    <row r="1886" spans="1:2" ht="12.75" customHeight="1" x14ac:dyDescent="0.2">
      <c r="A1886" s="83" t="s">
        <v>1956</v>
      </c>
      <c r="B1886" s="84">
        <v>2.92</v>
      </c>
    </row>
    <row r="1887" spans="1:2" ht="12.75" customHeight="1" x14ac:dyDescent="0.2">
      <c r="A1887" s="83" t="s">
        <v>1957</v>
      </c>
      <c r="B1887" s="84">
        <v>2.5299999999999998</v>
      </c>
    </row>
    <row r="1888" spans="1:2" ht="12.75" customHeight="1" x14ac:dyDescent="0.2">
      <c r="A1888" s="83" t="s">
        <v>1958</v>
      </c>
      <c r="B1888" s="84">
        <v>2.4300000000000002</v>
      </c>
    </row>
    <row r="1889" spans="1:2" ht="12.75" customHeight="1" x14ac:dyDescent="0.2">
      <c r="A1889" s="83" t="s">
        <v>1959</v>
      </c>
      <c r="B1889" s="84">
        <v>2.11</v>
      </c>
    </row>
    <row r="1890" spans="1:2" ht="12.75" customHeight="1" x14ac:dyDescent="0.2">
      <c r="A1890" s="83" t="s">
        <v>1960</v>
      </c>
      <c r="B1890" s="84">
        <v>1.77</v>
      </c>
    </row>
    <row r="1891" spans="1:2" ht="12.75" customHeight="1" x14ac:dyDescent="0.2">
      <c r="A1891" s="83" t="s">
        <v>1961</v>
      </c>
      <c r="B1891" s="84">
        <v>1.53</v>
      </c>
    </row>
    <row r="1892" spans="1:2" ht="12.75" customHeight="1" x14ac:dyDescent="0.2">
      <c r="A1892" s="83" t="s">
        <v>1962</v>
      </c>
      <c r="B1892" s="84">
        <v>1.18</v>
      </c>
    </row>
    <row r="1893" spans="1:2" ht="12.75" customHeight="1" x14ac:dyDescent="0.2">
      <c r="A1893" s="83" t="s">
        <v>1963</v>
      </c>
      <c r="B1893" s="84">
        <v>1.03</v>
      </c>
    </row>
    <row r="1894" spans="1:2" ht="12.75" customHeight="1" x14ac:dyDescent="0.2">
      <c r="A1894" s="83" t="s">
        <v>1964</v>
      </c>
      <c r="B1894" s="84">
        <v>0.89</v>
      </c>
    </row>
    <row r="1895" spans="1:2" ht="12.75" customHeight="1" x14ac:dyDescent="0.2">
      <c r="A1895" s="83" t="s">
        <v>1965</v>
      </c>
      <c r="B1895" s="84">
        <v>0.77</v>
      </c>
    </row>
    <row r="1896" spans="1:2" ht="12.75" customHeight="1" x14ac:dyDescent="0.2">
      <c r="A1896" s="83" t="s">
        <v>1966</v>
      </c>
      <c r="B1896" s="84">
        <v>0.96</v>
      </c>
    </row>
    <row r="1897" spans="1:2" ht="12.75" customHeight="1" x14ac:dyDescent="0.2">
      <c r="A1897" s="83" t="s">
        <v>1967</v>
      </c>
      <c r="B1897" s="84">
        <v>0.83</v>
      </c>
    </row>
    <row r="1898" spans="1:2" ht="12.75" customHeight="1" x14ac:dyDescent="0.2">
      <c r="A1898" s="83" t="s">
        <v>1968</v>
      </c>
      <c r="B1898" s="84">
        <v>0.64</v>
      </c>
    </row>
    <row r="1899" spans="1:2" ht="12.75" customHeight="1" x14ac:dyDescent="0.2">
      <c r="A1899" s="83" t="s">
        <v>1969</v>
      </c>
      <c r="B1899" s="84">
        <v>0.55000000000000004</v>
      </c>
    </row>
    <row r="1900" spans="1:2" ht="12.75" customHeight="1" x14ac:dyDescent="0.2">
      <c r="A1900" s="83" t="s">
        <v>1970</v>
      </c>
      <c r="B1900" s="84">
        <v>0.48</v>
      </c>
    </row>
    <row r="1901" spans="1:2" ht="12.75" customHeight="1" x14ac:dyDescent="0.2">
      <c r="A1901" s="83" t="s">
        <v>1971</v>
      </c>
      <c r="B1901" s="84">
        <v>0.41</v>
      </c>
    </row>
    <row r="1902" spans="1:2" ht="12.75" customHeight="1" x14ac:dyDescent="0.2">
      <c r="A1902" s="83" t="s">
        <v>1972</v>
      </c>
      <c r="B1902" s="84">
        <v>1.95</v>
      </c>
    </row>
    <row r="1903" spans="1:2" ht="12.75" customHeight="1" x14ac:dyDescent="0.2">
      <c r="A1903" s="83" t="s">
        <v>1973</v>
      </c>
      <c r="B1903" s="84">
        <v>1.69</v>
      </c>
    </row>
    <row r="1904" spans="1:2" ht="12.75" customHeight="1" x14ac:dyDescent="0.2">
      <c r="A1904" s="83" t="s">
        <v>1974</v>
      </c>
      <c r="B1904" s="84">
        <v>1.62</v>
      </c>
    </row>
    <row r="1905" spans="1:2" ht="12.75" customHeight="1" x14ac:dyDescent="0.2">
      <c r="A1905" s="83" t="s">
        <v>1975</v>
      </c>
      <c r="B1905" s="84">
        <v>1.41</v>
      </c>
    </row>
    <row r="1906" spans="1:2" ht="12.75" customHeight="1" x14ac:dyDescent="0.2">
      <c r="A1906" s="83" t="s">
        <v>1976</v>
      </c>
      <c r="B1906" s="84">
        <v>0.96</v>
      </c>
    </row>
    <row r="1907" spans="1:2" ht="12.75" customHeight="1" x14ac:dyDescent="0.2">
      <c r="A1907" s="83" t="s">
        <v>1977</v>
      </c>
      <c r="B1907" s="84">
        <v>0.83</v>
      </c>
    </row>
    <row r="1908" spans="1:2" ht="12.75" customHeight="1" x14ac:dyDescent="0.2">
      <c r="A1908" s="83" t="s">
        <v>1978</v>
      </c>
      <c r="B1908" s="84">
        <v>3.27</v>
      </c>
    </row>
    <row r="1909" spans="1:2" ht="12.75" customHeight="1" x14ac:dyDescent="0.2">
      <c r="A1909" s="83" t="s">
        <v>1979</v>
      </c>
      <c r="B1909" s="84">
        <v>2.83</v>
      </c>
    </row>
    <row r="1910" spans="1:2" ht="12.75" customHeight="1" x14ac:dyDescent="0.2">
      <c r="A1910" s="83" t="s">
        <v>1980</v>
      </c>
      <c r="B1910" s="84">
        <v>2.4300000000000002</v>
      </c>
    </row>
    <row r="1911" spans="1:2" ht="12.75" customHeight="1" x14ac:dyDescent="0.2">
      <c r="A1911" s="83" t="s">
        <v>1981</v>
      </c>
      <c r="B1911" s="84">
        <v>2.11</v>
      </c>
    </row>
    <row r="1912" spans="1:2" ht="12.75" customHeight="1" x14ac:dyDescent="0.2">
      <c r="A1912" s="83" t="s">
        <v>1982</v>
      </c>
      <c r="B1912" s="84">
        <v>3.9</v>
      </c>
    </row>
    <row r="1913" spans="1:2" ht="12.75" customHeight="1" x14ac:dyDescent="0.2">
      <c r="A1913" s="83" t="s">
        <v>1983</v>
      </c>
      <c r="B1913" s="84">
        <v>3.38</v>
      </c>
    </row>
    <row r="1914" spans="1:2" ht="12.75" customHeight="1" x14ac:dyDescent="0.2">
      <c r="A1914" s="83" t="s">
        <v>1984</v>
      </c>
      <c r="B1914" s="84">
        <v>2.37</v>
      </c>
    </row>
    <row r="1915" spans="1:2" ht="12.75" customHeight="1" x14ac:dyDescent="0.2">
      <c r="A1915" s="83" t="s">
        <v>1985</v>
      </c>
      <c r="B1915" s="84">
        <v>2.06</v>
      </c>
    </row>
    <row r="1916" spans="1:2" ht="12.75" customHeight="1" x14ac:dyDescent="0.2">
      <c r="A1916" s="83" t="s">
        <v>1986</v>
      </c>
      <c r="B1916" s="84">
        <v>1.77</v>
      </c>
    </row>
    <row r="1917" spans="1:2" ht="12.75" customHeight="1" x14ac:dyDescent="0.2">
      <c r="A1917" s="83" t="s">
        <v>1987</v>
      </c>
      <c r="B1917" s="84">
        <v>1.53</v>
      </c>
    </row>
    <row r="1918" spans="1:2" ht="12.75" customHeight="1" x14ac:dyDescent="0.2">
      <c r="A1918" s="83" t="s">
        <v>1988</v>
      </c>
      <c r="B1918" s="84">
        <v>1.18</v>
      </c>
    </row>
    <row r="1919" spans="1:2" ht="12.75" customHeight="1" x14ac:dyDescent="0.2">
      <c r="A1919" s="83" t="s">
        <v>1989</v>
      </c>
      <c r="B1919" s="84">
        <v>1.03</v>
      </c>
    </row>
    <row r="1920" spans="1:2" ht="12.75" customHeight="1" x14ac:dyDescent="0.2">
      <c r="A1920" s="83" t="s">
        <v>1990</v>
      </c>
      <c r="B1920" s="84">
        <v>0.96</v>
      </c>
    </row>
    <row r="1921" spans="1:2" ht="12.75" customHeight="1" x14ac:dyDescent="0.2">
      <c r="A1921" s="83" t="s">
        <v>1991</v>
      </c>
      <c r="B1921" s="84">
        <v>0.83</v>
      </c>
    </row>
    <row r="1922" spans="1:2" ht="12.75" customHeight="1" x14ac:dyDescent="0.2">
      <c r="A1922" s="83" t="s">
        <v>1992</v>
      </c>
      <c r="B1922" s="84">
        <v>0.64</v>
      </c>
    </row>
    <row r="1923" spans="1:2" ht="12.75" customHeight="1" x14ac:dyDescent="0.2">
      <c r="A1923" s="83" t="s">
        <v>1993</v>
      </c>
      <c r="B1923" s="84">
        <v>0.55000000000000004</v>
      </c>
    </row>
    <row r="1924" spans="1:2" ht="12.75" customHeight="1" x14ac:dyDescent="0.2">
      <c r="A1924" s="83" t="s">
        <v>1994</v>
      </c>
      <c r="B1924" s="84">
        <v>0.48</v>
      </c>
    </row>
    <row r="1925" spans="1:2" ht="12.75" customHeight="1" x14ac:dyDescent="0.2">
      <c r="A1925" s="83" t="s">
        <v>1995</v>
      </c>
      <c r="B1925" s="84">
        <v>0.41</v>
      </c>
    </row>
    <row r="1926" spans="1:2" ht="12.75" customHeight="1" x14ac:dyDescent="0.2">
      <c r="A1926" s="83" t="s">
        <v>1996</v>
      </c>
      <c r="B1926" s="84">
        <v>1.49</v>
      </c>
    </row>
    <row r="1927" spans="1:2" ht="12.75" customHeight="1" x14ac:dyDescent="0.2">
      <c r="A1927" s="83" t="s">
        <v>1997</v>
      </c>
      <c r="B1927" s="84">
        <v>1.29</v>
      </c>
    </row>
    <row r="1928" spans="1:2" ht="12.75" customHeight="1" x14ac:dyDescent="0.2">
      <c r="A1928" s="83" t="s">
        <v>1998</v>
      </c>
      <c r="B1928" s="84">
        <v>1.24</v>
      </c>
    </row>
    <row r="1929" spans="1:2" ht="12.75" customHeight="1" x14ac:dyDescent="0.2">
      <c r="A1929" s="83" t="s">
        <v>1999</v>
      </c>
      <c r="B1929" s="84">
        <v>1.08</v>
      </c>
    </row>
    <row r="1930" spans="1:2" ht="12.75" customHeight="1" x14ac:dyDescent="0.2">
      <c r="A1930" s="83" t="s">
        <v>2000</v>
      </c>
      <c r="B1930" s="84">
        <v>0.74</v>
      </c>
    </row>
    <row r="1931" spans="1:2" ht="12.75" customHeight="1" x14ac:dyDescent="0.2">
      <c r="A1931" s="83" t="s">
        <v>2001</v>
      </c>
      <c r="B1931" s="84">
        <v>0.64</v>
      </c>
    </row>
    <row r="1932" spans="1:2" ht="12.75" customHeight="1" x14ac:dyDescent="0.2">
      <c r="A1932" s="83" t="s">
        <v>2002</v>
      </c>
      <c r="B1932" s="84">
        <v>0.64</v>
      </c>
    </row>
    <row r="1933" spans="1:2" ht="12.75" customHeight="1" x14ac:dyDescent="0.2">
      <c r="A1933" s="83" t="s">
        <v>2003</v>
      </c>
      <c r="B1933" s="84">
        <v>0.55000000000000004</v>
      </c>
    </row>
    <row r="1934" spans="1:2" ht="12.75" customHeight="1" x14ac:dyDescent="0.2">
      <c r="A1934" s="83" t="s">
        <v>2004</v>
      </c>
      <c r="B1934" s="84">
        <v>0.45</v>
      </c>
    </row>
    <row r="1935" spans="1:2" ht="12.75" customHeight="1" x14ac:dyDescent="0.2">
      <c r="A1935" s="83" t="s">
        <v>2005</v>
      </c>
      <c r="B1935" s="84">
        <v>0.39</v>
      </c>
    </row>
    <row r="1936" spans="1:2" ht="12.75" customHeight="1" x14ac:dyDescent="0.2">
      <c r="A1936" s="83" t="s">
        <v>2006</v>
      </c>
      <c r="B1936" s="84">
        <v>0.26</v>
      </c>
    </row>
    <row r="1937" spans="1:2" ht="12.75" customHeight="1" x14ac:dyDescent="0.2">
      <c r="A1937" s="83" t="s">
        <v>2007</v>
      </c>
      <c r="B1937" s="84">
        <v>0.22</v>
      </c>
    </row>
    <row r="1938" spans="1:2" ht="12.75" customHeight="1" x14ac:dyDescent="0.2">
      <c r="A1938" s="83" t="s">
        <v>2008</v>
      </c>
      <c r="B1938" s="84">
        <v>0.11</v>
      </c>
    </row>
    <row r="1939" spans="1:2" ht="12.75" customHeight="1" x14ac:dyDescent="0.2">
      <c r="A1939" s="83" t="s">
        <v>2009</v>
      </c>
      <c r="B1939" s="84">
        <v>0.1</v>
      </c>
    </row>
    <row r="1940" spans="1:2" ht="12.75" customHeight="1" x14ac:dyDescent="0.2">
      <c r="A1940" s="83" t="s">
        <v>2010</v>
      </c>
      <c r="B1940" s="84">
        <v>0.08</v>
      </c>
    </row>
    <row r="1941" spans="1:2" ht="12.75" customHeight="1" x14ac:dyDescent="0.2">
      <c r="A1941" s="83" t="s">
        <v>2011</v>
      </c>
      <c r="B1941" s="84">
        <v>7.0000000000000007E-2</v>
      </c>
    </row>
    <row r="1942" spans="1:2" ht="12.75" customHeight="1" x14ac:dyDescent="0.2">
      <c r="A1942" s="83" t="s">
        <v>2012</v>
      </c>
      <c r="B1942" s="84">
        <v>0.05</v>
      </c>
    </row>
    <row r="1943" spans="1:2" ht="12.75" customHeight="1" x14ac:dyDescent="0.2">
      <c r="A1943" s="83" t="s">
        <v>2013</v>
      </c>
      <c r="B1943" s="84">
        <v>0.05</v>
      </c>
    </row>
    <row r="1944" spans="1:2" ht="12.75" customHeight="1" x14ac:dyDescent="0.2">
      <c r="A1944" s="83" t="s">
        <v>2014</v>
      </c>
      <c r="B1944" s="84">
        <v>191.41</v>
      </c>
    </row>
    <row r="1945" spans="1:2" ht="12.75" customHeight="1" x14ac:dyDescent="0.2">
      <c r="A1945" s="83" t="s">
        <v>2015</v>
      </c>
      <c r="B1945" s="84">
        <v>165.86</v>
      </c>
    </row>
    <row r="1946" spans="1:2" ht="12.75" customHeight="1" x14ac:dyDescent="0.2">
      <c r="A1946" s="83" t="s">
        <v>2016</v>
      </c>
      <c r="B1946" s="84">
        <v>239.25</v>
      </c>
    </row>
    <row r="1947" spans="1:2" ht="12.75" customHeight="1" x14ac:dyDescent="0.2">
      <c r="A1947" s="83" t="s">
        <v>2017</v>
      </c>
      <c r="B1947" s="84">
        <v>207.32</v>
      </c>
    </row>
    <row r="1948" spans="1:2" ht="12.75" customHeight="1" x14ac:dyDescent="0.2">
      <c r="A1948" s="83" t="s">
        <v>2018</v>
      </c>
      <c r="B1948" s="84">
        <v>358.89</v>
      </c>
    </row>
    <row r="1949" spans="1:2" ht="12.75" customHeight="1" x14ac:dyDescent="0.2">
      <c r="A1949" s="83" t="s">
        <v>2019</v>
      </c>
      <c r="B1949" s="84">
        <v>310.98</v>
      </c>
    </row>
    <row r="1950" spans="1:2" ht="12.75" customHeight="1" x14ac:dyDescent="0.2">
      <c r="A1950" s="83" t="s">
        <v>2020</v>
      </c>
      <c r="B1950" s="84">
        <v>6441</v>
      </c>
    </row>
    <row r="1951" spans="1:2" ht="12.75" customHeight="1" x14ac:dyDescent="0.2">
      <c r="A1951" s="83" t="s">
        <v>2021</v>
      </c>
      <c r="B1951" s="84">
        <v>5911</v>
      </c>
    </row>
    <row r="1952" spans="1:2" ht="12.75" customHeight="1" x14ac:dyDescent="0.2">
      <c r="A1952" s="83" t="s">
        <v>2022</v>
      </c>
      <c r="B1952" s="84">
        <v>77.510000000000005</v>
      </c>
    </row>
    <row r="1953" spans="1:2" ht="12.75" customHeight="1" x14ac:dyDescent="0.2">
      <c r="A1953" s="83" t="s">
        <v>2023</v>
      </c>
      <c r="B1953" s="84">
        <v>71.98</v>
      </c>
    </row>
    <row r="1954" spans="1:2" ht="12.75" customHeight="1" x14ac:dyDescent="0.2">
      <c r="A1954" s="83" t="s">
        <v>2024</v>
      </c>
      <c r="B1954" s="84">
        <v>59.38</v>
      </c>
    </row>
    <row r="1955" spans="1:2" ht="12.75" customHeight="1" x14ac:dyDescent="0.2">
      <c r="A1955" s="83" t="s">
        <v>2025</v>
      </c>
      <c r="B1955" s="84">
        <v>53.85</v>
      </c>
    </row>
    <row r="1956" spans="1:2" ht="12.75" customHeight="1" x14ac:dyDescent="0.2">
      <c r="A1956" s="83" t="s">
        <v>2026</v>
      </c>
      <c r="B1956" s="84">
        <v>46.55</v>
      </c>
    </row>
    <row r="1957" spans="1:2" ht="12.75" customHeight="1" x14ac:dyDescent="0.2">
      <c r="A1957" s="83" t="s">
        <v>2027</v>
      </c>
      <c r="B1957" s="84">
        <v>41.03</v>
      </c>
    </row>
    <row r="1958" spans="1:2" ht="12.75" customHeight="1" x14ac:dyDescent="0.2">
      <c r="A1958" s="83" t="s">
        <v>2028</v>
      </c>
      <c r="B1958" s="84">
        <v>38.93</v>
      </c>
    </row>
    <row r="1959" spans="1:2" ht="12.75" customHeight="1" x14ac:dyDescent="0.2">
      <c r="A1959" s="83" t="s">
        <v>2029</v>
      </c>
      <c r="B1959" s="84">
        <v>36.78</v>
      </c>
    </row>
    <row r="1960" spans="1:2" ht="12.75" customHeight="1" x14ac:dyDescent="0.2">
      <c r="A1960" s="83" t="s">
        <v>2030</v>
      </c>
      <c r="B1960" s="84">
        <v>50.88</v>
      </c>
    </row>
    <row r="1961" spans="1:2" ht="12.75" customHeight="1" x14ac:dyDescent="0.2">
      <c r="A1961" s="83" t="s">
        <v>2031</v>
      </c>
      <c r="B1961" s="84">
        <v>47.97</v>
      </c>
    </row>
    <row r="1962" spans="1:2" ht="12.75" customHeight="1" x14ac:dyDescent="0.2">
      <c r="A1962" s="83" t="s">
        <v>2032</v>
      </c>
      <c r="B1962" s="84">
        <v>26.98</v>
      </c>
    </row>
    <row r="1963" spans="1:2" ht="12.75" customHeight="1" x14ac:dyDescent="0.2">
      <c r="A1963" s="83" t="s">
        <v>2033</v>
      </c>
      <c r="B1963" s="84">
        <v>25.6</v>
      </c>
    </row>
    <row r="1964" spans="1:2" ht="12.75" customHeight="1" x14ac:dyDescent="0.2">
      <c r="A1964" s="83" t="s">
        <v>2034</v>
      </c>
      <c r="B1964" s="84">
        <v>48.91</v>
      </c>
    </row>
    <row r="1965" spans="1:2" ht="12.75" customHeight="1" x14ac:dyDescent="0.2">
      <c r="A1965" s="83" t="s">
        <v>2035</v>
      </c>
      <c r="B1965" s="84">
        <v>46.76</v>
      </c>
    </row>
    <row r="1966" spans="1:2" ht="12.75" customHeight="1" x14ac:dyDescent="0.2">
      <c r="A1966" s="83" t="s">
        <v>2036</v>
      </c>
      <c r="B1966" s="84">
        <v>60.86</v>
      </c>
    </row>
    <row r="1967" spans="1:2" ht="12.75" customHeight="1" x14ac:dyDescent="0.2">
      <c r="A1967" s="83" t="s">
        <v>2037</v>
      </c>
      <c r="B1967" s="84">
        <v>57.95</v>
      </c>
    </row>
    <row r="1968" spans="1:2" ht="12.75" customHeight="1" x14ac:dyDescent="0.2">
      <c r="A1968" s="83" t="s">
        <v>2038</v>
      </c>
      <c r="B1968" s="84">
        <v>36.96</v>
      </c>
    </row>
    <row r="1969" spans="1:2" ht="12.75" customHeight="1" x14ac:dyDescent="0.2">
      <c r="A1969" s="83" t="s">
        <v>2039</v>
      </c>
      <c r="B1969" s="84">
        <v>35.57</v>
      </c>
    </row>
    <row r="1970" spans="1:2" ht="12.75" customHeight="1" x14ac:dyDescent="0.2">
      <c r="A1970" s="83" t="s">
        <v>2040</v>
      </c>
      <c r="B1970" s="84">
        <v>120.73</v>
      </c>
    </row>
    <row r="1971" spans="1:2" ht="12.75" customHeight="1" x14ac:dyDescent="0.2">
      <c r="A1971" s="83" t="s">
        <v>2041</v>
      </c>
      <c r="B1971" s="84">
        <v>113.13</v>
      </c>
    </row>
    <row r="1972" spans="1:2" ht="12.75" customHeight="1" x14ac:dyDescent="0.2">
      <c r="A1972" s="83" t="s">
        <v>2042</v>
      </c>
      <c r="B1972" s="84">
        <v>542.29</v>
      </c>
    </row>
    <row r="1973" spans="1:2" ht="12.75" customHeight="1" x14ac:dyDescent="0.2">
      <c r="A1973" s="83" t="s">
        <v>2043</v>
      </c>
      <c r="B1973" s="84">
        <v>485.05</v>
      </c>
    </row>
    <row r="1974" spans="1:2" ht="12.75" customHeight="1" x14ac:dyDescent="0.2">
      <c r="A1974" s="83" t="s">
        <v>2044</v>
      </c>
      <c r="B1974" s="84">
        <v>568.80999999999995</v>
      </c>
    </row>
    <row r="1975" spans="1:2" ht="12.75" customHeight="1" x14ac:dyDescent="0.2">
      <c r="A1975" s="83" t="s">
        <v>2045</v>
      </c>
      <c r="B1975" s="84">
        <v>511.74</v>
      </c>
    </row>
    <row r="1976" spans="1:2" ht="12.75" customHeight="1" x14ac:dyDescent="0.2">
      <c r="A1976" s="83" t="s">
        <v>2046</v>
      </c>
      <c r="B1976" s="84">
        <v>543.28</v>
      </c>
    </row>
    <row r="1977" spans="1:2" ht="12.75" customHeight="1" x14ac:dyDescent="0.2">
      <c r="A1977" s="83" t="s">
        <v>2047</v>
      </c>
      <c r="B1977" s="84">
        <v>486.11</v>
      </c>
    </row>
    <row r="1978" spans="1:2" ht="12.75" customHeight="1" x14ac:dyDescent="0.2">
      <c r="A1978" s="83" t="s">
        <v>2048</v>
      </c>
      <c r="B1978" s="84">
        <v>471.72</v>
      </c>
    </row>
    <row r="1979" spans="1:2" ht="12.75" customHeight="1" x14ac:dyDescent="0.2">
      <c r="A1979" s="83" t="s">
        <v>2049</v>
      </c>
      <c r="B1979" s="84">
        <v>424.33</v>
      </c>
    </row>
    <row r="1980" spans="1:2" ht="12.75" customHeight="1" x14ac:dyDescent="0.2">
      <c r="A1980" s="83" t="s">
        <v>2050</v>
      </c>
      <c r="B1980" s="84">
        <v>547.16</v>
      </c>
    </row>
    <row r="1981" spans="1:2" ht="12.75" customHeight="1" x14ac:dyDescent="0.2">
      <c r="A1981" s="83" t="s">
        <v>2051</v>
      </c>
      <c r="B1981" s="84">
        <v>500.54</v>
      </c>
    </row>
    <row r="1982" spans="1:2" ht="12.75" customHeight="1" x14ac:dyDescent="0.2">
      <c r="A1982" s="83" t="s">
        <v>2052</v>
      </c>
      <c r="B1982" s="84">
        <v>454.01</v>
      </c>
    </row>
    <row r="1983" spans="1:2" ht="12.75" customHeight="1" x14ac:dyDescent="0.2">
      <c r="A1983" s="83" t="s">
        <v>2053</v>
      </c>
      <c r="B1983" s="84">
        <v>406.5</v>
      </c>
    </row>
    <row r="1984" spans="1:2" ht="12.75" customHeight="1" x14ac:dyDescent="0.2">
      <c r="A1984" s="83" t="s">
        <v>2054</v>
      </c>
      <c r="B1984" s="84">
        <v>589.33000000000004</v>
      </c>
    </row>
    <row r="1985" spans="1:2" ht="12.75" customHeight="1" x14ac:dyDescent="0.2">
      <c r="A1985" s="83" t="s">
        <v>2055</v>
      </c>
      <c r="B1985" s="84">
        <v>528.24</v>
      </c>
    </row>
    <row r="1986" spans="1:2" ht="12.75" customHeight="1" x14ac:dyDescent="0.2">
      <c r="A1986" s="83" t="s">
        <v>2056</v>
      </c>
      <c r="B1986" s="84">
        <v>568.54</v>
      </c>
    </row>
    <row r="1987" spans="1:2" ht="12.75" customHeight="1" x14ac:dyDescent="0.2">
      <c r="A1987" s="83" t="s">
        <v>2057</v>
      </c>
      <c r="B1987" s="84">
        <v>501.97</v>
      </c>
    </row>
    <row r="1988" spans="1:2" ht="12.75" customHeight="1" x14ac:dyDescent="0.2">
      <c r="A1988" s="83" t="s">
        <v>2058</v>
      </c>
      <c r="B1988" s="84">
        <v>2879.6</v>
      </c>
    </row>
    <row r="1989" spans="1:2" ht="12.75" customHeight="1" x14ac:dyDescent="0.2">
      <c r="A1989" s="83" t="s">
        <v>2059</v>
      </c>
      <c r="B1989" s="84">
        <v>2688.62</v>
      </c>
    </row>
    <row r="1990" spans="1:2" ht="12.75" customHeight="1" x14ac:dyDescent="0.2">
      <c r="A1990" s="83" t="s">
        <v>2060</v>
      </c>
      <c r="B1990" s="84">
        <v>5115.13</v>
      </c>
    </row>
    <row r="1991" spans="1:2" ht="12.75" customHeight="1" x14ac:dyDescent="0.2">
      <c r="A1991" s="83" t="s">
        <v>2061</v>
      </c>
      <c r="B1991" s="84">
        <v>4763.49</v>
      </c>
    </row>
    <row r="1992" spans="1:2" ht="12.75" customHeight="1" x14ac:dyDescent="0.2">
      <c r="A1992" s="83" t="s">
        <v>2062</v>
      </c>
      <c r="B1992" s="84">
        <v>885.1</v>
      </c>
    </row>
    <row r="1993" spans="1:2" ht="12.75" customHeight="1" x14ac:dyDescent="0.2">
      <c r="A1993" s="83" t="s">
        <v>2063</v>
      </c>
      <c r="B1993" s="84">
        <v>885.1</v>
      </c>
    </row>
    <row r="1994" spans="1:2" ht="12.75" customHeight="1" x14ac:dyDescent="0.2">
      <c r="A1994" s="83" t="s">
        <v>2064</v>
      </c>
      <c r="B1994" s="84">
        <v>1190</v>
      </c>
    </row>
    <row r="1995" spans="1:2" ht="12.75" customHeight="1" x14ac:dyDescent="0.2">
      <c r="A1995" s="83" t="s">
        <v>2065</v>
      </c>
      <c r="B1995" s="84">
        <v>1190</v>
      </c>
    </row>
    <row r="1996" spans="1:2" ht="12.75" customHeight="1" x14ac:dyDescent="0.2">
      <c r="A1996" s="83" t="s">
        <v>2066</v>
      </c>
      <c r="B1996" s="84">
        <v>1751</v>
      </c>
    </row>
    <row r="1997" spans="1:2" ht="12.75" customHeight="1" x14ac:dyDescent="0.2">
      <c r="A1997" s="83" t="s">
        <v>2067</v>
      </c>
      <c r="B1997" s="84">
        <v>1751</v>
      </c>
    </row>
    <row r="1998" spans="1:2" ht="12.75" customHeight="1" x14ac:dyDescent="0.2">
      <c r="A1998" s="83" t="s">
        <v>2068</v>
      </c>
      <c r="B1998" s="84">
        <v>1837</v>
      </c>
    </row>
    <row r="1999" spans="1:2" ht="12.75" customHeight="1" x14ac:dyDescent="0.2">
      <c r="A1999" s="83" t="s">
        <v>2069</v>
      </c>
      <c r="B1999" s="84">
        <v>1837</v>
      </c>
    </row>
    <row r="2000" spans="1:2" ht="12.75" customHeight="1" x14ac:dyDescent="0.2">
      <c r="A2000" s="83" t="s">
        <v>2070</v>
      </c>
      <c r="B2000" s="84">
        <v>1350</v>
      </c>
    </row>
    <row r="2001" spans="1:2" ht="12.75" customHeight="1" x14ac:dyDescent="0.2">
      <c r="A2001" s="83" t="s">
        <v>2071</v>
      </c>
      <c r="B2001" s="84">
        <v>1350</v>
      </c>
    </row>
    <row r="2002" spans="1:2" ht="12.75" customHeight="1" x14ac:dyDescent="0.2">
      <c r="A2002" s="83" t="s">
        <v>2072</v>
      </c>
      <c r="B2002" s="84">
        <v>362.06</v>
      </c>
    </row>
    <row r="2003" spans="1:2" ht="12.75" customHeight="1" x14ac:dyDescent="0.2">
      <c r="A2003" s="83" t="s">
        <v>2073</v>
      </c>
      <c r="B2003" s="84">
        <v>324.64</v>
      </c>
    </row>
    <row r="2004" spans="1:2" ht="12.75" customHeight="1" x14ac:dyDescent="0.2">
      <c r="A2004" s="83" t="s">
        <v>2074</v>
      </c>
      <c r="B2004" s="84">
        <v>312.73</v>
      </c>
    </row>
    <row r="2005" spans="1:2" ht="12.75" customHeight="1" x14ac:dyDescent="0.2">
      <c r="A2005" s="83" t="s">
        <v>2075</v>
      </c>
      <c r="B2005" s="84">
        <v>275.32</v>
      </c>
    </row>
    <row r="2006" spans="1:2" ht="12.75" customHeight="1" x14ac:dyDescent="0.2">
      <c r="A2006" s="83" t="s">
        <v>2076</v>
      </c>
      <c r="B2006" s="84">
        <v>39.9</v>
      </c>
    </row>
    <row r="2007" spans="1:2" ht="12.75" customHeight="1" x14ac:dyDescent="0.2">
      <c r="A2007" s="83" t="s">
        <v>2077</v>
      </c>
      <c r="B2007" s="84">
        <v>38.450000000000003</v>
      </c>
    </row>
    <row r="2008" spans="1:2" ht="12.75" customHeight="1" x14ac:dyDescent="0.2">
      <c r="A2008" s="83" t="s">
        <v>2078</v>
      </c>
      <c r="B2008" s="84">
        <v>20.55</v>
      </c>
    </row>
    <row r="2009" spans="1:2" ht="12.75" customHeight="1" x14ac:dyDescent="0.2">
      <c r="A2009" s="83" t="s">
        <v>2079</v>
      </c>
      <c r="B2009" s="84">
        <v>19.100000000000001</v>
      </c>
    </row>
    <row r="2010" spans="1:2" ht="12.75" customHeight="1" x14ac:dyDescent="0.2">
      <c r="A2010" s="83" t="s">
        <v>2080</v>
      </c>
      <c r="B2010" s="84">
        <v>16.48</v>
      </c>
    </row>
    <row r="2011" spans="1:2" ht="12.75" customHeight="1" x14ac:dyDescent="0.2">
      <c r="A2011" s="83" t="s">
        <v>2081</v>
      </c>
      <c r="B2011" s="84">
        <v>14.28</v>
      </c>
    </row>
    <row r="2012" spans="1:2" ht="12.75" customHeight="1" x14ac:dyDescent="0.2">
      <c r="A2012" s="83" t="s">
        <v>2082</v>
      </c>
      <c r="B2012" s="84">
        <v>0.87</v>
      </c>
    </row>
    <row r="2013" spans="1:2" ht="12.75" customHeight="1" x14ac:dyDescent="0.2">
      <c r="A2013" s="83" t="s">
        <v>2083</v>
      </c>
      <c r="B2013" s="84">
        <v>0.87</v>
      </c>
    </row>
    <row r="2014" spans="1:2" ht="12.75" customHeight="1" x14ac:dyDescent="0.2">
      <c r="A2014" s="83" t="s">
        <v>2084</v>
      </c>
      <c r="B2014" s="84">
        <v>1.75</v>
      </c>
    </row>
    <row r="2015" spans="1:2" ht="12.75" customHeight="1" x14ac:dyDescent="0.2">
      <c r="A2015" s="83" t="s">
        <v>2085</v>
      </c>
      <c r="B2015" s="84">
        <v>1.75</v>
      </c>
    </row>
    <row r="2016" spans="1:2" ht="12.75" customHeight="1" x14ac:dyDescent="0.2">
      <c r="A2016" s="83" t="s">
        <v>2086</v>
      </c>
      <c r="B2016" s="84">
        <v>4659.91</v>
      </c>
    </row>
    <row r="2017" spans="1:2" ht="12.75" customHeight="1" x14ac:dyDescent="0.2">
      <c r="A2017" s="83" t="s">
        <v>2087</v>
      </c>
      <c r="B2017" s="84">
        <v>4494.93</v>
      </c>
    </row>
    <row r="2018" spans="1:2" ht="12.75" customHeight="1" x14ac:dyDescent="0.2">
      <c r="A2018" s="83" t="s">
        <v>2088</v>
      </c>
      <c r="B2018" s="84">
        <v>2394.63</v>
      </c>
    </row>
    <row r="2019" spans="1:2" ht="12.75" customHeight="1" x14ac:dyDescent="0.2">
      <c r="A2019" s="83" t="s">
        <v>2089</v>
      </c>
      <c r="B2019" s="84">
        <v>2236.17</v>
      </c>
    </row>
    <row r="2020" spans="1:2" ht="12.75" customHeight="1" x14ac:dyDescent="0.2">
      <c r="A2020" s="83" t="s">
        <v>2090</v>
      </c>
      <c r="B2020" s="84">
        <v>14776.67</v>
      </c>
    </row>
    <row r="2021" spans="1:2" ht="12.75" customHeight="1" x14ac:dyDescent="0.2">
      <c r="A2021" s="83" t="s">
        <v>2091</v>
      </c>
      <c r="B2021" s="84">
        <v>14097.77</v>
      </c>
    </row>
    <row r="2022" spans="1:2" ht="12.75" customHeight="1" x14ac:dyDescent="0.2">
      <c r="A2022" s="83" t="s">
        <v>2092</v>
      </c>
      <c r="B2022" s="84">
        <v>17668.87</v>
      </c>
    </row>
    <row r="2023" spans="1:2" ht="12.75" customHeight="1" x14ac:dyDescent="0.2">
      <c r="A2023" s="83" t="s">
        <v>2093</v>
      </c>
      <c r="B2023" s="84">
        <v>16989.96</v>
      </c>
    </row>
    <row r="2024" spans="1:2" ht="12.75" customHeight="1" x14ac:dyDescent="0.2">
      <c r="A2024" s="83" t="s">
        <v>2094</v>
      </c>
      <c r="B2024" s="84">
        <v>19884.04</v>
      </c>
    </row>
    <row r="2025" spans="1:2" ht="12.75" customHeight="1" x14ac:dyDescent="0.2">
      <c r="A2025" s="83" t="s">
        <v>2095</v>
      </c>
      <c r="B2025" s="84">
        <v>19205.13</v>
      </c>
    </row>
    <row r="2026" spans="1:2" ht="12.75" customHeight="1" x14ac:dyDescent="0.2">
      <c r="A2026" s="83" t="s">
        <v>2096</v>
      </c>
      <c r="B2026" s="84">
        <v>21269.31</v>
      </c>
    </row>
    <row r="2027" spans="1:2" ht="12.75" customHeight="1" x14ac:dyDescent="0.2">
      <c r="A2027" s="83" t="s">
        <v>2097</v>
      </c>
      <c r="B2027" s="84">
        <v>20583.439999999999</v>
      </c>
    </row>
    <row r="2028" spans="1:2" ht="12.75" customHeight="1" x14ac:dyDescent="0.2">
      <c r="A2028" s="83" t="s">
        <v>2098</v>
      </c>
      <c r="B2028" s="84">
        <v>22394.31</v>
      </c>
    </row>
    <row r="2029" spans="1:2" ht="12.75" customHeight="1" x14ac:dyDescent="0.2">
      <c r="A2029" s="83" t="s">
        <v>2099</v>
      </c>
      <c r="B2029" s="84">
        <v>21708.45</v>
      </c>
    </row>
    <row r="2030" spans="1:2" ht="12.75" customHeight="1" x14ac:dyDescent="0.2">
      <c r="A2030" s="83" t="s">
        <v>2100</v>
      </c>
      <c r="B2030" s="84">
        <v>549.49</v>
      </c>
    </row>
    <row r="2031" spans="1:2" ht="12.75" customHeight="1" x14ac:dyDescent="0.2">
      <c r="A2031" s="83" t="s">
        <v>2101</v>
      </c>
      <c r="B2031" s="84">
        <v>516.63</v>
      </c>
    </row>
    <row r="2032" spans="1:2" ht="12.75" customHeight="1" x14ac:dyDescent="0.2">
      <c r="A2032" s="83" t="s">
        <v>2102</v>
      </c>
      <c r="B2032" s="84">
        <v>247.89</v>
      </c>
    </row>
    <row r="2033" spans="1:2" ht="12.75" customHeight="1" x14ac:dyDescent="0.2">
      <c r="A2033" s="83" t="s">
        <v>2103</v>
      </c>
      <c r="B2033" s="84">
        <v>234.06</v>
      </c>
    </row>
    <row r="2034" spans="1:2" ht="12.75" customHeight="1" x14ac:dyDescent="0.2">
      <c r="A2034" s="83" t="s">
        <v>2104</v>
      </c>
      <c r="B2034" s="84">
        <v>113.69</v>
      </c>
    </row>
    <row r="2035" spans="1:2" ht="12.75" customHeight="1" x14ac:dyDescent="0.2">
      <c r="A2035" s="83" t="s">
        <v>2105</v>
      </c>
      <c r="B2035" s="84">
        <v>108.15</v>
      </c>
    </row>
    <row r="2036" spans="1:2" ht="12.75" customHeight="1" x14ac:dyDescent="0.2">
      <c r="A2036" s="83" t="s">
        <v>2106</v>
      </c>
      <c r="B2036" s="84">
        <v>4.12</v>
      </c>
    </row>
    <row r="2037" spans="1:2" ht="12.75" customHeight="1" x14ac:dyDescent="0.2">
      <c r="A2037" s="83" t="s">
        <v>2107</v>
      </c>
      <c r="B2037" s="84">
        <v>3.75</v>
      </c>
    </row>
    <row r="2038" spans="1:2" ht="12.75" customHeight="1" x14ac:dyDescent="0.2">
      <c r="A2038" s="83" t="s">
        <v>2108</v>
      </c>
      <c r="B2038" s="84">
        <v>125.77</v>
      </c>
    </row>
    <row r="2039" spans="1:2" ht="12.75" customHeight="1" x14ac:dyDescent="0.2">
      <c r="A2039" s="83" t="s">
        <v>2109</v>
      </c>
      <c r="B2039" s="84">
        <v>117.49</v>
      </c>
    </row>
    <row r="2040" spans="1:2" ht="12.75" customHeight="1" x14ac:dyDescent="0.2">
      <c r="A2040" s="83" t="s">
        <v>2110</v>
      </c>
      <c r="B2040" s="84">
        <v>27362.959999999999</v>
      </c>
    </row>
    <row r="2041" spans="1:2" ht="12.75" customHeight="1" x14ac:dyDescent="0.2">
      <c r="A2041" s="83" t="s">
        <v>2111</v>
      </c>
      <c r="B2041" s="84">
        <v>24727.09</v>
      </c>
    </row>
    <row r="2042" spans="1:2" ht="12.75" customHeight="1" x14ac:dyDescent="0.2">
      <c r="A2042" s="83" t="s">
        <v>2112</v>
      </c>
      <c r="B2042" s="84">
        <v>23769.759999999998</v>
      </c>
    </row>
    <row r="2043" spans="1:2" ht="12.75" customHeight="1" x14ac:dyDescent="0.2">
      <c r="A2043" s="83" t="s">
        <v>2113</v>
      </c>
      <c r="B2043" s="84">
        <v>21133.89</v>
      </c>
    </row>
    <row r="2044" spans="1:2" ht="12.75" customHeight="1" x14ac:dyDescent="0.2">
      <c r="A2044" s="83" t="s">
        <v>2114</v>
      </c>
      <c r="B2044" s="84">
        <v>14525.05</v>
      </c>
    </row>
    <row r="2045" spans="1:2" ht="12.75" customHeight="1" x14ac:dyDescent="0.2">
      <c r="A2045" s="83" t="s">
        <v>2115</v>
      </c>
      <c r="B2045" s="84">
        <v>12885.39</v>
      </c>
    </row>
    <row r="2046" spans="1:2" ht="12.75" customHeight="1" x14ac:dyDescent="0.2">
      <c r="A2046" s="83" t="s">
        <v>2116</v>
      </c>
      <c r="B2046" s="84">
        <v>53364.7</v>
      </c>
    </row>
    <row r="2047" spans="1:2" ht="12.75" customHeight="1" x14ac:dyDescent="0.2">
      <c r="A2047" s="83" t="s">
        <v>2117</v>
      </c>
      <c r="B2047" s="84">
        <v>47939.53</v>
      </c>
    </row>
    <row r="2048" spans="1:2" ht="12.75" customHeight="1" x14ac:dyDescent="0.2">
      <c r="A2048" s="83" t="s">
        <v>2118</v>
      </c>
      <c r="B2048" s="84">
        <v>39227.699999999997</v>
      </c>
    </row>
    <row r="2049" spans="1:2" ht="12.75" customHeight="1" x14ac:dyDescent="0.2">
      <c r="A2049" s="83" t="s">
        <v>2119</v>
      </c>
      <c r="B2049" s="84">
        <v>34885.69</v>
      </c>
    </row>
    <row r="2050" spans="1:2" ht="12.75" customHeight="1" x14ac:dyDescent="0.2">
      <c r="A2050" s="83" t="s">
        <v>2120</v>
      </c>
      <c r="B2050" s="84">
        <v>32136.59</v>
      </c>
    </row>
    <row r="2051" spans="1:2" ht="12.75" customHeight="1" x14ac:dyDescent="0.2">
      <c r="A2051" s="83" t="s">
        <v>2121</v>
      </c>
      <c r="B2051" s="84">
        <v>28339.25</v>
      </c>
    </row>
    <row r="2052" spans="1:2" ht="12.75" customHeight="1" x14ac:dyDescent="0.2">
      <c r="A2052" s="83" t="s">
        <v>2122</v>
      </c>
      <c r="B2052" s="84">
        <v>109.19</v>
      </c>
    </row>
    <row r="2053" spans="1:2" ht="12.75" customHeight="1" x14ac:dyDescent="0.2">
      <c r="A2053" s="83" t="s">
        <v>2123</v>
      </c>
      <c r="B2053" s="84">
        <v>99.88</v>
      </c>
    </row>
    <row r="2054" spans="1:2" ht="12.75" customHeight="1" x14ac:dyDescent="0.2">
      <c r="A2054" s="83" t="s">
        <v>2124</v>
      </c>
      <c r="B2054" s="84">
        <v>55.91</v>
      </c>
    </row>
    <row r="2055" spans="1:2" ht="12.75" customHeight="1" x14ac:dyDescent="0.2">
      <c r="A2055" s="83" t="s">
        <v>2125</v>
      </c>
      <c r="B2055" s="84">
        <v>55.91</v>
      </c>
    </row>
    <row r="2056" spans="1:2" ht="12.75" customHeight="1" x14ac:dyDescent="0.2">
      <c r="A2056" s="83" t="s">
        <v>2126</v>
      </c>
      <c r="B2056" s="84">
        <v>26.32</v>
      </c>
    </row>
    <row r="2057" spans="1:2" ht="12.75" customHeight="1" x14ac:dyDescent="0.2">
      <c r="A2057" s="83" t="s">
        <v>2127</v>
      </c>
      <c r="B2057" s="84">
        <v>26.32</v>
      </c>
    </row>
    <row r="2058" spans="1:2" ht="12.75" customHeight="1" x14ac:dyDescent="0.2">
      <c r="A2058" s="83" t="s">
        <v>2128</v>
      </c>
      <c r="B2058" s="84">
        <v>122.02</v>
      </c>
    </row>
    <row r="2059" spans="1:2" ht="12.75" customHeight="1" x14ac:dyDescent="0.2">
      <c r="A2059" s="83" t="s">
        <v>2129</v>
      </c>
      <c r="B2059" s="84">
        <v>122.02</v>
      </c>
    </row>
    <row r="2060" spans="1:2" ht="12.75" customHeight="1" x14ac:dyDescent="0.2">
      <c r="A2060" s="83" t="s">
        <v>2130</v>
      </c>
      <c r="B2060" s="84">
        <v>36</v>
      </c>
    </row>
    <row r="2061" spans="1:2" ht="12.75" customHeight="1" x14ac:dyDescent="0.2">
      <c r="A2061" s="83" t="s">
        <v>2131</v>
      </c>
      <c r="B2061" s="84">
        <v>36</v>
      </c>
    </row>
    <row r="2062" spans="1:2" ht="12.75" customHeight="1" x14ac:dyDescent="0.2">
      <c r="A2062" s="83" t="s">
        <v>2132</v>
      </c>
      <c r="B2062" s="84">
        <v>11.35</v>
      </c>
    </row>
    <row r="2063" spans="1:2" ht="12.75" customHeight="1" x14ac:dyDescent="0.2">
      <c r="A2063" s="83" t="s">
        <v>2133</v>
      </c>
      <c r="B2063" s="84">
        <v>11.35</v>
      </c>
    </row>
    <row r="2064" spans="1:2" ht="12.75" customHeight="1" x14ac:dyDescent="0.2">
      <c r="A2064" s="83" t="s">
        <v>2134</v>
      </c>
      <c r="B2064" s="84">
        <v>11.69</v>
      </c>
    </row>
    <row r="2065" spans="1:2" ht="12.75" customHeight="1" x14ac:dyDescent="0.2">
      <c r="A2065" s="83" t="s">
        <v>2135</v>
      </c>
      <c r="B2065" s="84">
        <v>10.37</v>
      </c>
    </row>
    <row r="2066" spans="1:2" ht="12.75" customHeight="1" x14ac:dyDescent="0.2">
      <c r="A2066" s="83" t="s">
        <v>2136</v>
      </c>
      <c r="B2066" s="84">
        <v>111.59</v>
      </c>
    </row>
    <row r="2067" spans="1:2" ht="12.75" customHeight="1" x14ac:dyDescent="0.2">
      <c r="A2067" s="83" t="s">
        <v>2137</v>
      </c>
      <c r="B2067" s="84">
        <v>98.39</v>
      </c>
    </row>
    <row r="2068" spans="1:2" ht="12.75" customHeight="1" x14ac:dyDescent="0.2">
      <c r="A2068" s="83" t="s">
        <v>2138</v>
      </c>
      <c r="B2068" s="84">
        <v>70.7</v>
      </c>
    </row>
    <row r="2069" spans="1:2" ht="12.75" customHeight="1" x14ac:dyDescent="0.2">
      <c r="A2069" s="83" t="s">
        <v>2139</v>
      </c>
      <c r="B2069" s="84">
        <v>61.28</v>
      </c>
    </row>
    <row r="2070" spans="1:2" ht="12.75" customHeight="1" x14ac:dyDescent="0.2">
      <c r="A2070" s="83" t="s">
        <v>2140</v>
      </c>
      <c r="B2070" s="84">
        <v>89.42</v>
      </c>
    </row>
    <row r="2071" spans="1:2" ht="12.75" customHeight="1" x14ac:dyDescent="0.2">
      <c r="A2071" s="83" t="s">
        <v>2141</v>
      </c>
      <c r="B2071" s="84">
        <v>77.5</v>
      </c>
    </row>
    <row r="2072" spans="1:2" ht="12.75" customHeight="1" x14ac:dyDescent="0.2">
      <c r="A2072" s="83" t="s">
        <v>2142</v>
      </c>
      <c r="B2072" s="84">
        <v>120.61</v>
      </c>
    </row>
    <row r="2073" spans="1:2" ht="12.75" customHeight="1" x14ac:dyDescent="0.2">
      <c r="A2073" s="83" t="s">
        <v>2143</v>
      </c>
      <c r="B2073" s="84">
        <v>104.54</v>
      </c>
    </row>
    <row r="2074" spans="1:2" ht="12.75" customHeight="1" x14ac:dyDescent="0.2">
      <c r="A2074" s="83" t="s">
        <v>2144</v>
      </c>
      <c r="B2074" s="84">
        <v>162.19999999999999</v>
      </c>
    </row>
    <row r="2075" spans="1:2" ht="12.75" customHeight="1" x14ac:dyDescent="0.2">
      <c r="A2075" s="83" t="s">
        <v>2145</v>
      </c>
      <c r="B2075" s="84">
        <v>140.59</v>
      </c>
    </row>
    <row r="2076" spans="1:2" ht="12.75" customHeight="1" x14ac:dyDescent="0.2">
      <c r="A2076" s="83" t="s">
        <v>2146</v>
      </c>
      <c r="B2076" s="84">
        <v>201.71</v>
      </c>
    </row>
    <row r="2077" spans="1:2" ht="12.75" customHeight="1" x14ac:dyDescent="0.2">
      <c r="A2077" s="83" t="s">
        <v>2147</v>
      </c>
      <c r="B2077" s="84">
        <v>174.84</v>
      </c>
    </row>
    <row r="2078" spans="1:2" ht="12.75" customHeight="1" x14ac:dyDescent="0.2">
      <c r="A2078" s="83" t="s">
        <v>2148</v>
      </c>
      <c r="B2078" s="84">
        <v>155.96</v>
      </c>
    </row>
    <row r="2079" spans="1:2" ht="12.75" customHeight="1" x14ac:dyDescent="0.2">
      <c r="A2079" s="83" t="s">
        <v>2149</v>
      </c>
      <c r="B2079" s="84">
        <v>135.18</v>
      </c>
    </row>
    <row r="2080" spans="1:2" ht="12.75" customHeight="1" x14ac:dyDescent="0.2">
      <c r="A2080" s="83" t="s">
        <v>2150</v>
      </c>
      <c r="B2080" s="84">
        <v>197.55</v>
      </c>
    </row>
    <row r="2081" spans="1:2" ht="12.75" customHeight="1" x14ac:dyDescent="0.2">
      <c r="A2081" s="83" t="s">
        <v>2151</v>
      </c>
      <c r="B2081" s="84">
        <v>171.23</v>
      </c>
    </row>
    <row r="2082" spans="1:2" ht="12.75" customHeight="1" x14ac:dyDescent="0.2">
      <c r="A2082" s="83" t="s">
        <v>2152</v>
      </c>
      <c r="B2082" s="84">
        <v>228.75</v>
      </c>
    </row>
    <row r="2083" spans="1:2" ht="12.75" customHeight="1" x14ac:dyDescent="0.2">
      <c r="A2083" s="83" t="s">
        <v>2153</v>
      </c>
      <c r="B2083" s="84">
        <v>198.27</v>
      </c>
    </row>
    <row r="2084" spans="1:2" ht="12.75" customHeight="1" x14ac:dyDescent="0.2">
      <c r="A2084" s="83" t="s">
        <v>2154</v>
      </c>
      <c r="B2084" s="84">
        <v>270.33999999999997</v>
      </c>
    </row>
    <row r="2085" spans="1:2" ht="12.75" customHeight="1" x14ac:dyDescent="0.2">
      <c r="A2085" s="83" t="s">
        <v>2155</v>
      </c>
      <c r="B2085" s="84">
        <v>234.32</v>
      </c>
    </row>
    <row r="2086" spans="1:2" ht="12.75" customHeight="1" x14ac:dyDescent="0.2">
      <c r="A2086" s="83" t="s">
        <v>2156</v>
      </c>
      <c r="B2086" s="84">
        <v>311.93</v>
      </c>
    </row>
    <row r="2087" spans="1:2" ht="12.75" customHeight="1" x14ac:dyDescent="0.2">
      <c r="A2087" s="83" t="s">
        <v>2157</v>
      </c>
      <c r="B2087" s="84">
        <v>270.37</v>
      </c>
    </row>
    <row r="2088" spans="1:2" ht="12.75" customHeight="1" x14ac:dyDescent="0.2">
      <c r="A2088" s="83" t="s">
        <v>2158</v>
      </c>
      <c r="B2088" s="84">
        <v>99.81</v>
      </c>
    </row>
    <row r="2089" spans="1:2" ht="12.75" customHeight="1" x14ac:dyDescent="0.2">
      <c r="A2089" s="83" t="s">
        <v>2159</v>
      </c>
      <c r="B2089" s="84">
        <v>86.52</v>
      </c>
    </row>
    <row r="2090" spans="1:2" ht="12.75" customHeight="1" x14ac:dyDescent="0.2">
      <c r="A2090" s="83" t="s">
        <v>2160</v>
      </c>
      <c r="B2090" s="84">
        <v>116.45</v>
      </c>
    </row>
    <row r="2091" spans="1:2" ht="12.75" customHeight="1" x14ac:dyDescent="0.2">
      <c r="A2091" s="83" t="s">
        <v>2161</v>
      </c>
      <c r="B2091" s="84">
        <v>100.94</v>
      </c>
    </row>
    <row r="2092" spans="1:2" ht="12.75" customHeight="1" x14ac:dyDescent="0.2">
      <c r="A2092" s="83" t="s">
        <v>2162</v>
      </c>
      <c r="B2092" s="84">
        <v>187.16</v>
      </c>
    </row>
    <row r="2093" spans="1:2" ht="12.75" customHeight="1" x14ac:dyDescent="0.2">
      <c r="A2093" s="83" t="s">
        <v>2163</v>
      </c>
      <c r="B2093" s="84">
        <v>162.22</v>
      </c>
    </row>
    <row r="2094" spans="1:2" ht="12.75" customHeight="1" x14ac:dyDescent="0.2">
      <c r="A2094" s="83" t="s">
        <v>2164</v>
      </c>
      <c r="B2094" s="84">
        <v>228.75</v>
      </c>
    </row>
    <row r="2095" spans="1:2" ht="12.75" customHeight="1" x14ac:dyDescent="0.2">
      <c r="A2095" s="83" t="s">
        <v>2165</v>
      </c>
      <c r="B2095" s="84">
        <v>198.27</v>
      </c>
    </row>
    <row r="2096" spans="1:2" ht="12.75" customHeight="1" x14ac:dyDescent="0.2">
      <c r="A2096" s="83" t="s">
        <v>2166</v>
      </c>
      <c r="B2096" s="84">
        <v>270.33999999999997</v>
      </c>
    </row>
    <row r="2097" spans="1:2" ht="12.75" customHeight="1" x14ac:dyDescent="0.2">
      <c r="A2097" s="83" t="s">
        <v>2167</v>
      </c>
      <c r="B2097" s="84">
        <v>234.32</v>
      </c>
    </row>
    <row r="2098" spans="1:2" ht="12.75" customHeight="1" x14ac:dyDescent="0.2">
      <c r="A2098" s="83" t="s">
        <v>2168</v>
      </c>
      <c r="B2098" s="84">
        <v>114.37</v>
      </c>
    </row>
    <row r="2099" spans="1:2" ht="12.75" customHeight="1" x14ac:dyDescent="0.2">
      <c r="A2099" s="83" t="s">
        <v>2169</v>
      </c>
      <c r="B2099" s="84">
        <v>99.13</v>
      </c>
    </row>
    <row r="2100" spans="1:2" ht="12.75" customHeight="1" x14ac:dyDescent="0.2">
      <c r="A2100" s="83" t="s">
        <v>2170</v>
      </c>
      <c r="B2100" s="84">
        <v>207.95</v>
      </c>
    </row>
    <row r="2101" spans="1:2" ht="12.75" customHeight="1" x14ac:dyDescent="0.2">
      <c r="A2101" s="83" t="s">
        <v>2171</v>
      </c>
      <c r="B2101" s="84">
        <v>180.25</v>
      </c>
    </row>
    <row r="2102" spans="1:2" ht="12.75" customHeight="1" x14ac:dyDescent="0.2">
      <c r="A2102" s="83" t="s">
        <v>2172</v>
      </c>
      <c r="B2102" s="84">
        <v>311.93</v>
      </c>
    </row>
    <row r="2103" spans="1:2" ht="12.75" customHeight="1" x14ac:dyDescent="0.2">
      <c r="A2103" s="83" t="s">
        <v>2173</v>
      </c>
      <c r="B2103" s="84">
        <v>270.37</v>
      </c>
    </row>
    <row r="2104" spans="1:2" ht="12.75" customHeight="1" x14ac:dyDescent="0.2">
      <c r="A2104" s="83" t="s">
        <v>2174</v>
      </c>
      <c r="B2104" s="84">
        <v>374.32</v>
      </c>
    </row>
    <row r="2105" spans="1:2" ht="12.75" customHeight="1" x14ac:dyDescent="0.2">
      <c r="A2105" s="83" t="s">
        <v>2175</v>
      </c>
      <c r="B2105" s="84">
        <v>324.45</v>
      </c>
    </row>
    <row r="2106" spans="1:2" ht="12.75" customHeight="1" x14ac:dyDescent="0.2">
      <c r="A2106" s="83" t="s">
        <v>2176</v>
      </c>
      <c r="B2106" s="84">
        <v>436.7</v>
      </c>
    </row>
    <row r="2107" spans="1:2" ht="12.75" customHeight="1" x14ac:dyDescent="0.2">
      <c r="A2107" s="83" t="s">
        <v>2177</v>
      </c>
      <c r="B2107" s="84">
        <v>378.52</v>
      </c>
    </row>
    <row r="2108" spans="1:2" ht="12.75" customHeight="1" x14ac:dyDescent="0.2">
      <c r="A2108" s="83" t="s">
        <v>2178</v>
      </c>
      <c r="B2108" s="84">
        <v>56.27</v>
      </c>
    </row>
    <row r="2109" spans="1:2" ht="12.75" customHeight="1" x14ac:dyDescent="0.2">
      <c r="A2109" s="83" t="s">
        <v>2179</v>
      </c>
      <c r="B2109" s="84">
        <v>48.78</v>
      </c>
    </row>
    <row r="2110" spans="1:2" ht="12.75" customHeight="1" x14ac:dyDescent="0.2">
      <c r="A2110" s="83" t="s">
        <v>2180</v>
      </c>
      <c r="B2110" s="84">
        <v>149.97999999999999</v>
      </c>
    </row>
    <row r="2111" spans="1:2" ht="12.75" customHeight="1" x14ac:dyDescent="0.2">
      <c r="A2111" s="83" t="s">
        <v>2181</v>
      </c>
      <c r="B2111" s="84">
        <v>130</v>
      </c>
    </row>
    <row r="2112" spans="1:2" ht="12.75" customHeight="1" x14ac:dyDescent="0.2">
      <c r="A2112" s="83" t="s">
        <v>2182</v>
      </c>
      <c r="B2112" s="84">
        <v>134.97999999999999</v>
      </c>
    </row>
    <row r="2113" spans="1:2" ht="12.75" customHeight="1" x14ac:dyDescent="0.2">
      <c r="A2113" s="83" t="s">
        <v>2183</v>
      </c>
      <c r="B2113" s="84">
        <v>117</v>
      </c>
    </row>
    <row r="2114" spans="1:2" ht="12.75" customHeight="1" x14ac:dyDescent="0.2">
      <c r="A2114" s="83" t="s">
        <v>2184</v>
      </c>
      <c r="B2114" s="84">
        <v>50.65</v>
      </c>
    </row>
    <row r="2115" spans="1:2" ht="12.75" customHeight="1" x14ac:dyDescent="0.2">
      <c r="A2115" s="83" t="s">
        <v>2185</v>
      </c>
      <c r="B2115" s="84">
        <v>43.9</v>
      </c>
    </row>
    <row r="2116" spans="1:2" ht="12.75" customHeight="1" x14ac:dyDescent="0.2">
      <c r="A2116" s="83" t="s">
        <v>2186</v>
      </c>
      <c r="B2116" s="84">
        <v>49.9</v>
      </c>
    </row>
    <row r="2117" spans="1:2" ht="12.75" customHeight="1" x14ac:dyDescent="0.2">
      <c r="A2117" s="83" t="s">
        <v>2187</v>
      </c>
      <c r="B2117" s="84">
        <v>43.26</v>
      </c>
    </row>
    <row r="2118" spans="1:2" ht="12.75" customHeight="1" x14ac:dyDescent="0.2">
      <c r="A2118" s="83" t="s">
        <v>2188</v>
      </c>
      <c r="B2118" s="84">
        <v>67.58</v>
      </c>
    </row>
    <row r="2119" spans="1:2" ht="12.75" customHeight="1" x14ac:dyDescent="0.2">
      <c r="A2119" s="83" t="s">
        <v>2189</v>
      </c>
      <c r="B2119" s="84">
        <v>58.58</v>
      </c>
    </row>
    <row r="2120" spans="1:2" ht="12.75" customHeight="1" x14ac:dyDescent="0.2">
      <c r="A2120" s="83" t="s">
        <v>2190</v>
      </c>
      <c r="B2120" s="84">
        <v>218.73</v>
      </c>
    </row>
    <row r="2121" spans="1:2" ht="12.75" customHeight="1" x14ac:dyDescent="0.2">
      <c r="A2121" s="83" t="s">
        <v>2191</v>
      </c>
      <c r="B2121" s="84">
        <v>190.53</v>
      </c>
    </row>
    <row r="2122" spans="1:2" ht="12.75" customHeight="1" x14ac:dyDescent="0.2">
      <c r="A2122" s="83" t="s">
        <v>2192</v>
      </c>
      <c r="B2122" s="84">
        <v>51.15</v>
      </c>
    </row>
    <row r="2123" spans="1:2" ht="12.75" customHeight="1" x14ac:dyDescent="0.2">
      <c r="A2123" s="83" t="s">
        <v>2193</v>
      </c>
      <c r="B2123" s="84">
        <v>44.34</v>
      </c>
    </row>
    <row r="2124" spans="1:2" ht="12.75" customHeight="1" x14ac:dyDescent="0.2">
      <c r="A2124" s="83" t="s">
        <v>2194</v>
      </c>
      <c r="B2124" s="84">
        <v>109.17</v>
      </c>
    </row>
    <row r="2125" spans="1:2" ht="12.75" customHeight="1" x14ac:dyDescent="0.2">
      <c r="A2125" s="83" t="s">
        <v>2195</v>
      </c>
      <c r="B2125" s="84">
        <v>94.63</v>
      </c>
    </row>
    <row r="2126" spans="1:2" ht="12.75" customHeight="1" x14ac:dyDescent="0.2">
      <c r="A2126" s="83" t="s">
        <v>2196</v>
      </c>
      <c r="B2126" s="84">
        <v>10.39</v>
      </c>
    </row>
    <row r="2127" spans="1:2" ht="12.75" customHeight="1" x14ac:dyDescent="0.2">
      <c r="A2127" s="83" t="s">
        <v>2197</v>
      </c>
      <c r="B2127" s="84">
        <v>9.01</v>
      </c>
    </row>
    <row r="2128" spans="1:2" ht="12.75" customHeight="1" x14ac:dyDescent="0.2">
      <c r="A2128" s="83" t="s">
        <v>2198</v>
      </c>
      <c r="B2128" s="84">
        <v>21.83</v>
      </c>
    </row>
    <row r="2129" spans="1:2" ht="12.75" customHeight="1" x14ac:dyDescent="0.2">
      <c r="A2129" s="83" t="s">
        <v>2199</v>
      </c>
      <c r="B2129" s="84">
        <v>18.920000000000002</v>
      </c>
    </row>
    <row r="2130" spans="1:2" ht="12.75" customHeight="1" x14ac:dyDescent="0.2">
      <c r="A2130" s="83" t="s">
        <v>2200</v>
      </c>
      <c r="B2130" s="84">
        <v>87.34</v>
      </c>
    </row>
    <row r="2131" spans="1:2" ht="12.75" customHeight="1" x14ac:dyDescent="0.2">
      <c r="A2131" s="83" t="s">
        <v>2201</v>
      </c>
      <c r="B2131" s="84">
        <v>75.7</v>
      </c>
    </row>
    <row r="2132" spans="1:2" ht="12.75" customHeight="1" x14ac:dyDescent="0.2">
      <c r="A2132" s="83" t="s">
        <v>2202</v>
      </c>
      <c r="B2132" s="84">
        <v>112.29</v>
      </c>
    </row>
    <row r="2133" spans="1:2" ht="12.75" customHeight="1" x14ac:dyDescent="0.2">
      <c r="A2133" s="83" t="s">
        <v>2203</v>
      </c>
      <c r="B2133" s="84">
        <v>97.33</v>
      </c>
    </row>
    <row r="2134" spans="1:2" ht="12.75" customHeight="1" x14ac:dyDescent="0.2">
      <c r="A2134" s="83" t="s">
        <v>2204</v>
      </c>
      <c r="B2134" s="84">
        <v>149.72</v>
      </c>
    </row>
    <row r="2135" spans="1:2" ht="12.75" customHeight="1" x14ac:dyDescent="0.2">
      <c r="A2135" s="83" t="s">
        <v>2205</v>
      </c>
      <c r="B2135" s="84">
        <v>129.78</v>
      </c>
    </row>
    <row r="2136" spans="1:2" ht="12.75" customHeight="1" x14ac:dyDescent="0.2">
      <c r="A2136" s="83" t="s">
        <v>2206</v>
      </c>
      <c r="B2136" s="84">
        <v>131.63</v>
      </c>
    </row>
    <row r="2137" spans="1:2" ht="12.75" customHeight="1" x14ac:dyDescent="0.2">
      <c r="A2137" s="83" t="s">
        <v>2207</v>
      </c>
      <c r="B2137" s="84">
        <v>114.09</v>
      </c>
    </row>
    <row r="2138" spans="1:2" ht="12.75" customHeight="1" x14ac:dyDescent="0.2">
      <c r="A2138" s="83" t="s">
        <v>2208</v>
      </c>
      <c r="B2138" s="84">
        <v>239.15</v>
      </c>
    </row>
    <row r="2139" spans="1:2" ht="12.75" customHeight="1" x14ac:dyDescent="0.2">
      <c r="A2139" s="83" t="s">
        <v>2209</v>
      </c>
      <c r="B2139" s="84">
        <v>207.28</v>
      </c>
    </row>
    <row r="2140" spans="1:2" ht="12.75" customHeight="1" x14ac:dyDescent="0.2">
      <c r="A2140" s="83" t="s">
        <v>2210</v>
      </c>
      <c r="B2140" s="84">
        <v>265.7</v>
      </c>
    </row>
    <row r="2141" spans="1:2" ht="12.75" customHeight="1" x14ac:dyDescent="0.2">
      <c r="A2141" s="83" t="s">
        <v>2211</v>
      </c>
      <c r="B2141" s="84">
        <v>247.69</v>
      </c>
    </row>
    <row r="2142" spans="1:2" ht="12.75" customHeight="1" x14ac:dyDescent="0.2">
      <c r="A2142" s="83" t="s">
        <v>2212</v>
      </c>
      <c r="B2142" s="84">
        <v>254.95</v>
      </c>
    </row>
    <row r="2143" spans="1:2" ht="12.75" customHeight="1" x14ac:dyDescent="0.2">
      <c r="A2143" s="83" t="s">
        <v>2213</v>
      </c>
      <c r="B2143" s="84">
        <v>220.98</v>
      </c>
    </row>
    <row r="2144" spans="1:2" ht="12.75" customHeight="1" x14ac:dyDescent="0.2">
      <c r="A2144" s="83" t="s">
        <v>2214</v>
      </c>
      <c r="B2144" s="84">
        <v>262.75</v>
      </c>
    </row>
    <row r="2145" spans="1:2" ht="12.75" customHeight="1" x14ac:dyDescent="0.2">
      <c r="A2145" s="83" t="s">
        <v>2215</v>
      </c>
      <c r="B2145" s="84">
        <v>227.74</v>
      </c>
    </row>
    <row r="2146" spans="1:2" ht="12.75" customHeight="1" x14ac:dyDescent="0.2">
      <c r="A2146" s="83" t="s">
        <v>2216</v>
      </c>
      <c r="B2146" s="84">
        <v>272.64</v>
      </c>
    </row>
    <row r="2147" spans="1:2" ht="12.75" customHeight="1" x14ac:dyDescent="0.2">
      <c r="A2147" s="83" t="s">
        <v>2217</v>
      </c>
      <c r="B2147" s="84">
        <v>236.31</v>
      </c>
    </row>
    <row r="2148" spans="1:2" ht="12.75" customHeight="1" x14ac:dyDescent="0.2">
      <c r="A2148" s="83" t="s">
        <v>2218</v>
      </c>
      <c r="B2148" s="84">
        <v>280.44</v>
      </c>
    </row>
    <row r="2149" spans="1:2" ht="12.75" customHeight="1" x14ac:dyDescent="0.2">
      <c r="A2149" s="83" t="s">
        <v>2219</v>
      </c>
      <c r="B2149" s="84">
        <v>243.08</v>
      </c>
    </row>
    <row r="2150" spans="1:2" ht="12.75" customHeight="1" x14ac:dyDescent="0.2">
      <c r="A2150" s="83" t="s">
        <v>2220</v>
      </c>
      <c r="B2150" s="84">
        <v>293.45</v>
      </c>
    </row>
    <row r="2151" spans="1:2" ht="12.75" customHeight="1" x14ac:dyDescent="0.2">
      <c r="A2151" s="83" t="s">
        <v>2221</v>
      </c>
      <c r="B2151" s="84">
        <v>254.35</v>
      </c>
    </row>
    <row r="2152" spans="1:2" ht="12.75" customHeight="1" x14ac:dyDescent="0.2">
      <c r="A2152" s="83" t="s">
        <v>2222</v>
      </c>
      <c r="B2152" s="84">
        <v>442.26</v>
      </c>
    </row>
    <row r="2153" spans="1:2" ht="12.75" customHeight="1" x14ac:dyDescent="0.2">
      <c r="A2153" s="83" t="s">
        <v>2223</v>
      </c>
      <c r="B2153" s="84">
        <v>383.33</v>
      </c>
    </row>
    <row r="2154" spans="1:2" ht="12.75" customHeight="1" x14ac:dyDescent="0.2">
      <c r="A2154" s="83" t="s">
        <v>2224</v>
      </c>
      <c r="B2154" s="84">
        <v>455.79</v>
      </c>
    </row>
    <row r="2155" spans="1:2" ht="12.75" customHeight="1" x14ac:dyDescent="0.2">
      <c r="A2155" s="83" t="s">
        <v>2225</v>
      </c>
      <c r="B2155" s="84">
        <v>395.06</v>
      </c>
    </row>
    <row r="2156" spans="1:2" ht="12.75" customHeight="1" x14ac:dyDescent="0.2">
      <c r="A2156" s="83" t="s">
        <v>2226</v>
      </c>
      <c r="B2156" s="84">
        <v>473.48</v>
      </c>
    </row>
    <row r="2157" spans="1:2" ht="12.75" customHeight="1" x14ac:dyDescent="0.2">
      <c r="A2157" s="83" t="s">
        <v>2227</v>
      </c>
      <c r="B2157" s="84">
        <v>410.39</v>
      </c>
    </row>
    <row r="2158" spans="1:2" ht="12.75" customHeight="1" x14ac:dyDescent="0.2">
      <c r="A2158" s="83" t="s">
        <v>2228</v>
      </c>
      <c r="B2158" s="84">
        <v>486.48</v>
      </c>
    </row>
    <row r="2159" spans="1:2" ht="12.75" customHeight="1" x14ac:dyDescent="0.2">
      <c r="A2159" s="83" t="s">
        <v>2229</v>
      </c>
      <c r="B2159" s="84">
        <v>421.67</v>
      </c>
    </row>
    <row r="2160" spans="1:2" ht="12.75" customHeight="1" x14ac:dyDescent="0.2">
      <c r="A2160" s="83" t="s">
        <v>2230</v>
      </c>
      <c r="B2160" s="84">
        <v>508.86</v>
      </c>
    </row>
    <row r="2161" spans="1:2" ht="12.75" customHeight="1" x14ac:dyDescent="0.2">
      <c r="A2161" s="83" t="s">
        <v>2231</v>
      </c>
      <c r="B2161" s="84">
        <v>441.06</v>
      </c>
    </row>
    <row r="2162" spans="1:2" ht="12.75" customHeight="1" x14ac:dyDescent="0.2">
      <c r="A2162" s="83" t="s">
        <v>2232</v>
      </c>
      <c r="B2162" s="84">
        <v>145.68</v>
      </c>
    </row>
    <row r="2163" spans="1:2" ht="12.75" customHeight="1" x14ac:dyDescent="0.2">
      <c r="A2163" s="83" t="s">
        <v>2233</v>
      </c>
      <c r="B2163" s="84">
        <v>126.27</v>
      </c>
    </row>
    <row r="2164" spans="1:2" ht="12.75" customHeight="1" x14ac:dyDescent="0.2">
      <c r="A2164" s="83" t="s">
        <v>2234</v>
      </c>
      <c r="B2164" s="84">
        <v>309.58</v>
      </c>
    </row>
    <row r="2165" spans="1:2" ht="12.75" customHeight="1" x14ac:dyDescent="0.2">
      <c r="A2165" s="83" t="s">
        <v>2235</v>
      </c>
      <c r="B2165" s="84">
        <v>268.33</v>
      </c>
    </row>
    <row r="2166" spans="1:2" ht="12.75" customHeight="1" x14ac:dyDescent="0.2">
      <c r="A2166" s="83" t="s">
        <v>2236</v>
      </c>
      <c r="B2166" s="84">
        <v>333.1</v>
      </c>
    </row>
    <row r="2167" spans="1:2" ht="12.75" customHeight="1" x14ac:dyDescent="0.2">
      <c r="A2167" s="83" t="s">
        <v>2237</v>
      </c>
      <c r="B2167" s="84">
        <v>288.70999999999998</v>
      </c>
    </row>
    <row r="2168" spans="1:2" ht="12.75" customHeight="1" x14ac:dyDescent="0.2">
      <c r="A2168" s="83" t="s">
        <v>2238</v>
      </c>
      <c r="B2168" s="84">
        <v>287.56</v>
      </c>
    </row>
    <row r="2169" spans="1:2" ht="12.75" customHeight="1" x14ac:dyDescent="0.2">
      <c r="A2169" s="83" t="s">
        <v>2239</v>
      </c>
      <c r="B2169" s="84">
        <v>249.24</v>
      </c>
    </row>
    <row r="2170" spans="1:2" ht="12.75" customHeight="1" x14ac:dyDescent="0.2">
      <c r="A2170" s="83" t="s">
        <v>2240</v>
      </c>
      <c r="B2170" s="84">
        <v>233.05</v>
      </c>
    </row>
    <row r="2171" spans="1:2" ht="12.75" customHeight="1" x14ac:dyDescent="0.2">
      <c r="A2171" s="83" t="s">
        <v>2241</v>
      </c>
      <c r="B2171" s="84">
        <v>214.57</v>
      </c>
    </row>
    <row r="2172" spans="1:2" ht="12.75" customHeight="1" x14ac:dyDescent="0.2">
      <c r="A2172" s="83" t="s">
        <v>2242</v>
      </c>
      <c r="B2172" s="84">
        <v>279.38</v>
      </c>
    </row>
    <row r="2173" spans="1:2" ht="12.75" customHeight="1" x14ac:dyDescent="0.2">
      <c r="A2173" s="83" t="s">
        <v>2243</v>
      </c>
      <c r="B2173" s="84">
        <v>260.47000000000003</v>
      </c>
    </row>
    <row r="2174" spans="1:2" ht="12.75" customHeight="1" x14ac:dyDescent="0.2">
      <c r="A2174" s="83" t="s">
        <v>2244</v>
      </c>
      <c r="B2174" s="84">
        <v>154.58000000000001</v>
      </c>
    </row>
    <row r="2175" spans="1:2" ht="12.75" customHeight="1" x14ac:dyDescent="0.2">
      <c r="A2175" s="83" t="s">
        <v>2245</v>
      </c>
      <c r="B2175" s="84">
        <v>142.12</v>
      </c>
    </row>
    <row r="2176" spans="1:2" ht="12.75" customHeight="1" x14ac:dyDescent="0.2">
      <c r="A2176" s="83" t="s">
        <v>2246</v>
      </c>
      <c r="B2176" s="84">
        <v>159.27000000000001</v>
      </c>
    </row>
    <row r="2177" spans="1:2" ht="12.75" customHeight="1" x14ac:dyDescent="0.2">
      <c r="A2177" s="83" t="s">
        <v>2247</v>
      </c>
      <c r="B2177" s="84">
        <v>146.43</v>
      </c>
    </row>
    <row r="2178" spans="1:2" ht="12.75" customHeight="1" x14ac:dyDescent="0.2">
      <c r="A2178" s="83" t="s">
        <v>2248</v>
      </c>
      <c r="B2178" s="84">
        <v>165.35</v>
      </c>
    </row>
    <row r="2179" spans="1:2" ht="12.75" customHeight="1" x14ac:dyDescent="0.2">
      <c r="A2179" s="83" t="s">
        <v>2249</v>
      </c>
      <c r="B2179" s="84">
        <v>152.01</v>
      </c>
    </row>
    <row r="2180" spans="1:2" ht="12.75" customHeight="1" x14ac:dyDescent="0.2">
      <c r="A2180" s="83" t="s">
        <v>2250</v>
      </c>
      <c r="B2180" s="84">
        <v>170</v>
      </c>
    </row>
    <row r="2181" spans="1:2" ht="12.75" customHeight="1" x14ac:dyDescent="0.2">
      <c r="A2181" s="83" t="s">
        <v>2251</v>
      </c>
      <c r="B2181" s="84">
        <v>156.29</v>
      </c>
    </row>
    <row r="2182" spans="1:2" ht="12.75" customHeight="1" x14ac:dyDescent="0.2">
      <c r="A2182" s="83" t="s">
        <v>2252</v>
      </c>
      <c r="B2182" s="84">
        <v>177.81</v>
      </c>
    </row>
    <row r="2183" spans="1:2" ht="12.75" customHeight="1" x14ac:dyDescent="0.2">
      <c r="A2183" s="83" t="s">
        <v>2253</v>
      </c>
      <c r="B2183" s="84">
        <v>163.47999999999999</v>
      </c>
    </row>
    <row r="2184" spans="1:2" ht="12.75" customHeight="1" x14ac:dyDescent="0.2">
      <c r="A2184" s="83" t="s">
        <v>2254</v>
      </c>
      <c r="B2184" s="84">
        <v>110.67</v>
      </c>
    </row>
    <row r="2185" spans="1:2" ht="12.75" customHeight="1" x14ac:dyDescent="0.2">
      <c r="A2185" s="83" t="s">
        <v>2255</v>
      </c>
      <c r="B2185" s="84">
        <v>108.18</v>
      </c>
    </row>
    <row r="2186" spans="1:2" ht="12.75" customHeight="1" x14ac:dyDescent="0.2">
      <c r="A2186" s="83" t="s">
        <v>2256</v>
      </c>
      <c r="B2186" s="84">
        <v>159.72</v>
      </c>
    </row>
    <row r="2187" spans="1:2" ht="12.75" customHeight="1" x14ac:dyDescent="0.2">
      <c r="A2187" s="83" t="s">
        <v>2257</v>
      </c>
      <c r="B2187" s="84">
        <v>157.05000000000001</v>
      </c>
    </row>
    <row r="2188" spans="1:2" ht="12.75" customHeight="1" x14ac:dyDescent="0.2">
      <c r="A2188" s="83" t="s">
        <v>2258</v>
      </c>
      <c r="B2188" s="84">
        <v>179.82</v>
      </c>
    </row>
    <row r="2189" spans="1:2" ht="12.75" customHeight="1" x14ac:dyDescent="0.2">
      <c r="A2189" s="83" t="s">
        <v>2259</v>
      </c>
      <c r="B2189" s="84">
        <v>165.81</v>
      </c>
    </row>
    <row r="2190" spans="1:2" ht="12.75" customHeight="1" x14ac:dyDescent="0.2">
      <c r="A2190" s="83" t="s">
        <v>2260</v>
      </c>
      <c r="B2190" s="84">
        <v>185.25</v>
      </c>
    </row>
    <row r="2191" spans="1:2" ht="12.75" customHeight="1" x14ac:dyDescent="0.2">
      <c r="A2191" s="83" t="s">
        <v>2261</v>
      </c>
      <c r="B2191" s="84">
        <v>170.82</v>
      </c>
    </row>
    <row r="2192" spans="1:2" ht="12.75" customHeight="1" x14ac:dyDescent="0.2">
      <c r="A2192" s="83" t="s">
        <v>2262</v>
      </c>
      <c r="B2192" s="84">
        <v>192.44</v>
      </c>
    </row>
    <row r="2193" spans="1:2" ht="12.75" customHeight="1" x14ac:dyDescent="0.2">
      <c r="A2193" s="83" t="s">
        <v>2263</v>
      </c>
      <c r="B2193" s="84">
        <v>177.46</v>
      </c>
    </row>
    <row r="2194" spans="1:2" ht="12.75" customHeight="1" x14ac:dyDescent="0.2">
      <c r="A2194" s="83" t="s">
        <v>2264</v>
      </c>
      <c r="B2194" s="84">
        <v>197.87</v>
      </c>
    </row>
    <row r="2195" spans="1:2" ht="12.75" customHeight="1" x14ac:dyDescent="0.2">
      <c r="A2195" s="83" t="s">
        <v>2265</v>
      </c>
      <c r="B2195" s="84">
        <v>182.46</v>
      </c>
    </row>
    <row r="2196" spans="1:2" ht="12.75" customHeight="1" x14ac:dyDescent="0.2">
      <c r="A2196" s="83" t="s">
        <v>2266</v>
      </c>
      <c r="B2196" s="84">
        <v>206.82</v>
      </c>
    </row>
    <row r="2197" spans="1:2" ht="12.75" customHeight="1" x14ac:dyDescent="0.2">
      <c r="A2197" s="83" t="s">
        <v>2267</v>
      </c>
      <c r="B2197" s="84">
        <v>190.72</v>
      </c>
    </row>
    <row r="2198" spans="1:2" ht="12.75" customHeight="1" x14ac:dyDescent="0.2">
      <c r="A2198" s="83" t="s">
        <v>2268</v>
      </c>
      <c r="B2198" s="84">
        <v>106.71</v>
      </c>
    </row>
    <row r="2199" spans="1:2" ht="12.75" customHeight="1" x14ac:dyDescent="0.2">
      <c r="A2199" s="83" t="s">
        <v>2269</v>
      </c>
      <c r="B2199" s="84">
        <v>104.05</v>
      </c>
    </row>
    <row r="2200" spans="1:2" ht="12.75" customHeight="1" x14ac:dyDescent="0.2">
      <c r="A2200" s="83" t="s">
        <v>2270</v>
      </c>
      <c r="B2200" s="84">
        <v>79.17</v>
      </c>
    </row>
    <row r="2201" spans="1:2" ht="12.75" customHeight="1" x14ac:dyDescent="0.2">
      <c r="A2201" s="83" t="s">
        <v>2271</v>
      </c>
      <c r="B2201" s="84">
        <v>76.790000000000006</v>
      </c>
    </row>
    <row r="2202" spans="1:2" ht="12.75" customHeight="1" x14ac:dyDescent="0.2">
      <c r="A2202" s="83" t="s">
        <v>2272</v>
      </c>
      <c r="B2202" s="84">
        <v>142.58000000000001</v>
      </c>
    </row>
    <row r="2203" spans="1:2" ht="12.75" customHeight="1" x14ac:dyDescent="0.2">
      <c r="A2203" s="83" t="s">
        <v>2273</v>
      </c>
      <c r="B2203" s="84">
        <v>125.22</v>
      </c>
    </row>
    <row r="2204" spans="1:2" ht="12.75" customHeight="1" x14ac:dyDescent="0.2">
      <c r="A2204" s="83" t="s">
        <v>2274</v>
      </c>
      <c r="B2204" s="84">
        <v>112.87</v>
      </c>
    </row>
    <row r="2205" spans="1:2" ht="12.75" customHeight="1" x14ac:dyDescent="0.2">
      <c r="A2205" s="83" t="s">
        <v>2275</v>
      </c>
      <c r="B2205" s="84">
        <v>100.04</v>
      </c>
    </row>
    <row r="2206" spans="1:2" ht="12.75" customHeight="1" x14ac:dyDescent="0.2">
      <c r="A2206" s="83" t="s">
        <v>2276</v>
      </c>
      <c r="B2206" s="84">
        <v>175.81</v>
      </c>
    </row>
    <row r="2207" spans="1:2" ht="12.75" customHeight="1" x14ac:dyDescent="0.2">
      <c r="A2207" s="83" t="s">
        <v>2277</v>
      </c>
      <c r="B2207" s="84">
        <v>159.68</v>
      </c>
    </row>
    <row r="2208" spans="1:2" ht="12.75" customHeight="1" x14ac:dyDescent="0.2">
      <c r="A2208" s="83" t="s">
        <v>2278</v>
      </c>
      <c r="B2208" s="84">
        <v>349.5</v>
      </c>
    </row>
    <row r="2209" spans="1:2" ht="12.75" customHeight="1" x14ac:dyDescent="0.2">
      <c r="A2209" s="83" t="s">
        <v>2279</v>
      </c>
      <c r="B2209" s="84">
        <v>323.75</v>
      </c>
    </row>
    <row r="2210" spans="1:2" ht="12.75" customHeight="1" x14ac:dyDescent="0.2">
      <c r="A2210" s="83" t="s">
        <v>2280</v>
      </c>
      <c r="B2210" s="84">
        <v>217.47</v>
      </c>
    </row>
    <row r="2211" spans="1:2" ht="12.75" customHeight="1" x14ac:dyDescent="0.2">
      <c r="A2211" s="83" t="s">
        <v>2281</v>
      </c>
      <c r="B2211" s="84">
        <v>199.64</v>
      </c>
    </row>
    <row r="2212" spans="1:2" ht="12.75" customHeight="1" x14ac:dyDescent="0.2">
      <c r="A2212" s="83" t="s">
        <v>2282</v>
      </c>
      <c r="B2212" s="84">
        <v>223.96</v>
      </c>
    </row>
    <row r="2213" spans="1:2" ht="12.75" customHeight="1" x14ac:dyDescent="0.2">
      <c r="A2213" s="83" t="s">
        <v>2283</v>
      </c>
      <c r="B2213" s="84">
        <v>205.61</v>
      </c>
    </row>
    <row r="2214" spans="1:2" ht="12.75" customHeight="1" x14ac:dyDescent="0.2">
      <c r="A2214" s="83" t="s">
        <v>2284</v>
      </c>
      <c r="B2214" s="84">
        <v>233.36</v>
      </c>
    </row>
    <row r="2215" spans="1:2" ht="12.75" customHeight="1" x14ac:dyDescent="0.2">
      <c r="A2215" s="83" t="s">
        <v>2285</v>
      </c>
      <c r="B2215" s="84">
        <v>214.25</v>
      </c>
    </row>
    <row r="2216" spans="1:2" ht="12.75" customHeight="1" x14ac:dyDescent="0.2">
      <c r="A2216" s="83" t="s">
        <v>2286</v>
      </c>
      <c r="B2216" s="84">
        <v>239.42</v>
      </c>
    </row>
    <row r="2217" spans="1:2" ht="12.75" customHeight="1" x14ac:dyDescent="0.2">
      <c r="A2217" s="83" t="s">
        <v>2287</v>
      </c>
      <c r="B2217" s="84">
        <v>219.81</v>
      </c>
    </row>
    <row r="2218" spans="1:2" ht="12.75" customHeight="1" x14ac:dyDescent="0.2">
      <c r="A2218" s="83" t="s">
        <v>2288</v>
      </c>
      <c r="B2218" s="84">
        <v>249.77</v>
      </c>
    </row>
    <row r="2219" spans="1:2" ht="12.75" customHeight="1" x14ac:dyDescent="0.2">
      <c r="A2219" s="83" t="s">
        <v>2289</v>
      </c>
      <c r="B2219" s="84">
        <v>229.28</v>
      </c>
    </row>
    <row r="2220" spans="1:2" ht="12.75" customHeight="1" x14ac:dyDescent="0.2">
      <c r="A2220" s="83" t="s">
        <v>2290</v>
      </c>
      <c r="B2220" s="84">
        <v>661.07</v>
      </c>
    </row>
    <row r="2221" spans="1:2" ht="12.75" customHeight="1" x14ac:dyDescent="0.2">
      <c r="A2221" s="83" t="s">
        <v>2291</v>
      </c>
      <c r="B2221" s="84">
        <v>609.96</v>
      </c>
    </row>
    <row r="2222" spans="1:2" ht="12.75" customHeight="1" x14ac:dyDescent="0.2">
      <c r="A2222" s="83" t="s">
        <v>2292</v>
      </c>
      <c r="B2222" s="84">
        <v>681.15</v>
      </c>
    </row>
    <row r="2223" spans="1:2" ht="12.75" customHeight="1" x14ac:dyDescent="0.2">
      <c r="A2223" s="83" t="s">
        <v>2293</v>
      </c>
      <c r="B2223" s="84">
        <v>628.51</v>
      </c>
    </row>
    <row r="2224" spans="1:2" ht="12.75" customHeight="1" x14ac:dyDescent="0.2">
      <c r="A2224" s="83" t="s">
        <v>2294</v>
      </c>
      <c r="B2224" s="84">
        <v>707.6</v>
      </c>
    </row>
    <row r="2225" spans="1:2" ht="12.75" customHeight="1" x14ac:dyDescent="0.2">
      <c r="A2225" s="83" t="s">
        <v>2295</v>
      </c>
      <c r="B2225" s="84">
        <v>652.91</v>
      </c>
    </row>
    <row r="2226" spans="1:2" ht="12.75" customHeight="1" x14ac:dyDescent="0.2">
      <c r="A2226" s="83" t="s">
        <v>2296</v>
      </c>
      <c r="B2226" s="84">
        <v>728.11</v>
      </c>
    </row>
    <row r="2227" spans="1:2" ht="12.75" customHeight="1" x14ac:dyDescent="0.2">
      <c r="A2227" s="83" t="s">
        <v>2297</v>
      </c>
      <c r="B2227" s="84">
        <v>671.85</v>
      </c>
    </row>
    <row r="2228" spans="1:2" ht="12.75" customHeight="1" x14ac:dyDescent="0.2">
      <c r="A2228" s="83" t="s">
        <v>2298</v>
      </c>
      <c r="B2228" s="84">
        <v>760.48</v>
      </c>
    </row>
    <row r="2229" spans="1:2" ht="12.75" customHeight="1" x14ac:dyDescent="0.2">
      <c r="A2229" s="83" t="s">
        <v>2299</v>
      </c>
      <c r="B2229" s="84">
        <v>701.71</v>
      </c>
    </row>
    <row r="2230" spans="1:2" ht="12.75" customHeight="1" x14ac:dyDescent="0.2">
      <c r="A2230" s="83" t="s">
        <v>2300</v>
      </c>
      <c r="B2230" s="84">
        <v>782.62</v>
      </c>
    </row>
    <row r="2231" spans="1:2" ht="12.75" customHeight="1" x14ac:dyDescent="0.2">
      <c r="A2231" s="83" t="s">
        <v>2301</v>
      </c>
      <c r="B2231" s="84">
        <v>722.11</v>
      </c>
    </row>
    <row r="2232" spans="1:2" ht="12.75" customHeight="1" x14ac:dyDescent="0.2">
      <c r="A2232" s="83" t="s">
        <v>2302</v>
      </c>
      <c r="B2232" s="84">
        <v>806.9</v>
      </c>
    </row>
    <row r="2233" spans="1:2" ht="12.75" customHeight="1" x14ac:dyDescent="0.2">
      <c r="A2233" s="83" t="s">
        <v>2303</v>
      </c>
      <c r="B2233" s="84">
        <v>744.51</v>
      </c>
    </row>
    <row r="2234" spans="1:2" ht="12.75" customHeight="1" x14ac:dyDescent="0.2">
      <c r="A2234" s="83" t="s">
        <v>2304</v>
      </c>
      <c r="B2234" s="84">
        <v>836.89</v>
      </c>
    </row>
    <row r="2235" spans="1:2" ht="12.75" customHeight="1" x14ac:dyDescent="0.2">
      <c r="A2235" s="83" t="s">
        <v>2305</v>
      </c>
      <c r="B2235" s="84">
        <v>772.18</v>
      </c>
    </row>
    <row r="2236" spans="1:2" ht="12.75" customHeight="1" x14ac:dyDescent="0.2">
      <c r="A2236" s="83" t="s">
        <v>2306</v>
      </c>
      <c r="B2236" s="84">
        <v>861.16</v>
      </c>
    </row>
    <row r="2237" spans="1:2" ht="12.75" customHeight="1" x14ac:dyDescent="0.2">
      <c r="A2237" s="83" t="s">
        <v>2307</v>
      </c>
      <c r="B2237" s="84">
        <v>794.58</v>
      </c>
    </row>
    <row r="2238" spans="1:2" ht="12.75" customHeight="1" x14ac:dyDescent="0.2">
      <c r="A2238" s="83" t="s">
        <v>2308</v>
      </c>
      <c r="B2238" s="84">
        <v>900.55</v>
      </c>
    </row>
    <row r="2239" spans="1:2" ht="12.75" customHeight="1" x14ac:dyDescent="0.2">
      <c r="A2239" s="83" t="s">
        <v>2309</v>
      </c>
      <c r="B2239" s="84">
        <v>830.9</v>
      </c>
    </row>
    <row r="2240" spans="1:2" ht="12.75" customHeight="1" x14ac:dyDescent="0.2">
      <c r="A2240" s="83" t="s">
        <v>2310</v>
      </c>
      <c r="B2240" s="84">
        <v>1751.36</v>
      </c>
    </row>
    <row r="2241" spans="1:2" ht="12.75" customHeight="1" x14ac:dyDescent="0.2">
      <c r="A2241" s="83" t="s">
        <v>2311</v>
      </c>
      <c r="B2241" s="84">
        <v>1619.79</v>
      </c>
    </row>
    <row r="2242" spans="1:2" ht="12.75" customHeight="1" x14ac:dyDescent="0.2">
      <c r="A2242" s="83" t="s">
        <v>2312</v>
      </c>
      <c r="B2242" s="84">
        <v>1849.19</v>
      </c>
    </row>
    <row r="2243" spans="1:2" ht="12.75" customHeight="1" x14ac:dyDescent="0.2">
      <c r="A2243" s="83" t="s">
        <v>2313</v>
      </c>
      <c r="B2243" s="84">
        <v>1713.64</v>
      </c>
    </row>
    <row r="2244" spans="1:2" ht="12.75" customHeight="1" x14ac:dyDescent="0.2">
      <c r="A2244" s="83" t="s">
        <v>2314</v>
      </c>
      <c r="B2244" s="84">
        <v>1923.15</v>
      </c>
    </row>
    <row r="2245" spans="1:2" ht="12.75" customHeight="1" x14ac:dyDescent="0.2">
      <c r="A2245" s="83" t="s">
        <v>2315</v>
      </c>
      <c r="B2245" s="84">
        <v>1782.33</v>
      </c>
    </row>
    <row r="2246" spans="1:2" ht="12.75" customHeight="1" x14ac:dyDescent="0.2">
      <c r="A2246" s="83" t="s">
        <v>2316</v>
      </c>
      <c r="B2246" s="84">
        <v>1980.12</v>
      </c>
    </row>
    <row r="2247" spans="1:2" ht="12.75" customHeight="1" x14ac:dyDescent="0.2">
      <c r="A2247" s="83" t="s">
        <v>2317</v>
      </c>
      <c r="B2247" s="84">
        <v>1835.39</v>
      </c>
    </row>
    <row r="2248" spans="1:2" ht="12.75" customHeight="1" x14ac:dyDescent="0.2">
      <c r="A2248" s="83" t="s">
        <v>2318</v>
      </c>
      <c r="B2248" s="84">
        <v>2071.06</v>
      </c>
    </row>
    <row r="2249" spans="1:2" ht="12.75" customHeight="1" x14ac:dyDescent="0.2">
      <c r="A2249" s="83" t="s">
        <v>2319</v>
      </c>
      <c r="B2249" s="84">
        <v>1919.71</v>
      </c>
    </row>
    <row r="2250" spans="1:2" ht="12.75" customHeight="1" x14ac:dyDescent="0.2">
      <c r="A2250" s="83" t="s">
        <v>2320</v>
      </c>
      <c r="B2250" s="84">
        <v>469.57</v>
      </c>
    </row>
    <row r="2251" spans="1:2" ht="12.75" customHeight="1" x14ac:dyDescent="0.2">
      <c r="A2251" s="83" t="s">
        <v>2321</v>
      </c>
      <c r="B2251" s="84">
        <v>433.26</v>
      </c>
    </row>
    <row r="2252" spans="1:2" ht="12.75" customHeight="1" x14ac:dyDescent="0.2">
      <c r="A2252" s="83" t="s">
        <v>2322</v>
      </c>
      <c r="B2252" s="84">
        <v>1294.2</v>
      </c>
    </row>
    <row r="2253" spans="1:2" ht="12.75" customHeight="1" x14ac:dyDescent="0.2">
      <c r="A2253" s="83" t="s">
        <v>2323</v>
      </c>
      <c r="B2253" s="84">
        <v>1202.0999999999999</v>
      </c>
    </row>
    <row r="2254" spans="1:2" ht="12.75" customHeight="1" x14ac:dyDescent="0.2">
      <c r="A2254" s="83" t="s">
        <v>2324</v>
      </c>
      <c r="B2254" s="84">
        <v>130.65</v>
      </c>
    </row>
    <row r="2255" spans="1:2" ht="12.75" customHeight="1" x14ac:dyDescent="0.2">
      <c r="A2255" s="83" t="s">
        <v>2325</v>
      </c>
      <c r="B2255" s="84">
        <v>119.96</v>
      </c>
    </row>
    <row r="2256" spans="1:2" ht="12.75" customHeight="1" x14ac:dyDescent="0.2">
      <c r="A2256" s="83" t="s">
        <v>2326</v>
      </c>
      <c r="B2256" s="84">
        <v>429.51</v>
      </c>
    </row>
    <row r="2257" spans="1:2" ht="12.75" customHeight="1" x14ac:dyDescent="0.2">
      <c r="A2257" s="83" t="s">
        <v>2327</v>
      </c>
      <c r="B2257" s="84">
        <v>396.29</v>
      </c>
    </row>
    <row r="2258" spans="1:2" ht="12.75" customHeight="1" x14ac:dyDescent="0.2">
      <c r="A2258" s="83" t="s">
        <v>2328</v>
      </c>
      <c r="B2258" s="84">
        <v>585.70000000000005</v>
      </c>
    </row>
    <row r="2259" spans="1:2" ht="12.75" customHeight="1" x14ac:dyDescent="0.2">
      <c r="A2259" s="83" t="s">
        <v>2329</v>
      </c>
      <c r="B2259" s="84">
        <v>543.11</v>
      </c>
    </row>
    <row r="2260" spans="1:2" ht="12.75" customHeight="1" x14ac:dyDescent="0.2">
      <c r="A2260" s="83" t="s">
        <v>2330</v>
      </c>
      <c r="B2260" s="84">
        <v>195.2</v>
      </c>
    </row>
    <row r="2261" spans="1:2" ht="12.75" customHeight="1" x14ac:dyDescent="0.2">
      <c r="A2261" s="83" t="s">
        <v>2331</v>
      </c>
      <c r="B2261" s="84">
        <v>176.89</v>
      </c>
    </row>
    <row r="2262" spans="1:2" ht="12.75" customHeight="1" x14ac:dyDescent="0.2">
      <c r="A2262" s="83" t="s">
        <v>2332</v>
      </c>
      <c r="B2262" s="84">
        <v>817.04</v>
      </c>
    </row>
    <row r="2263" spans="1:2" ht="12.75" customHeight="1" x14ac:dyDescent="0.2">
      <c r="A2263" s="83" t="s">
        <v>2333</v>
      </c>
      <c r="B2263" s="84">
        <v>760.05</v>
      </c>
    </row>
    <row r="2264" spans="1:2" ht="12.75" customHeight="1" x14ac:dyDescent="0.2">
      <c r="A2264" s="83" t="s">
        <v>2334</v>
      </c>
      <c r="B2264" s="84">
        <v>58.22</v>
      </c>
    </row>
    <row r="2265" spans="1:2" ht="12.75" customHeight="1" x14ac:dyDescent="0.2">
      <c r="A2265" s="83" t="s">
        <v>2335</v>
      </c>
      <c r="B2265" s="84">
        <v>50.47</v>
      </c>
    </row>
    <row r="2266" spans="1:2" ht="12.75" customHeight="1" x14ac:dyDescent="0.2">
      <c r="A2266" s="83" t="s">
        <v>2336</v>
      </c>
      <c r="B2266" s="84">
        <v>51.98</v>
      </c>
    </row>
    <row r="2267" spans="1:2" ht="12.75" customHeight="1" x14ac:dyDescent="0.2">
      <c r="A2267" s="83" t="s">
        <v>2337</v>
      </c>
      <c r="B2267" s="84">
        <v>45.06</v>
      </c>
    </row>
    <row r="2268" spans="1:2" ht="12.75" customHeight="1" x14ac:dyDescent="0.2">
      <c r="A2268" s="83" t="s">
        <v>2338</v>
      </c>
      <c r="B2268" s="84">
        <v>93.58</v>
      </c>
    </row>
    <row r="2269" spans="1:2" ht="12.75" customHeight="1" x14ac:dyDescent="0.2">
      <c r="A2269" s="83" t="s">
        <v>2339</v>
      </c>
      <c r="B2269" s="84">
        <v>81.11</v>
      </c>
    </row>
    <row r="2270" spans="1:2" ht="12.75" customHeight="1" x14ac:dyDescent="0.2">
      <c r="A2270" s="83" t="s">
        <v>2340</v>
      </c>
      <c r="B2270" s="84">
        <v>172.02</v>
      </c>
    </row>
    <row r="2271" spans="1:2" ht="12.75" customHeight="1" x14ac:dyDescent="0.2">
      <c r="A2271" s="83" t="s">
        <v>2341</v>
      </c>
      <c r="B2271" s="84">
        <v>152.06</v>
      </c>
    </row>
    <row r="2272" spans="1:2" ht="12.75" customHeight="1" x14ac:dyDescent="0.2">
      <c r="A2272" s="83" t="s">
        <v>2342</v>
      </c>
      <c r="B2272" s="84">
        <v>177.26</v>
      </c>
    </row>
    <row r="2273" spans="1:2" ht="12.75" customHeight="1" x14ac:dyDescent="0.2">
      <c r="A2273" s="83" t="s">
        <v>2343</v>
      </c>
      <c r="B2273" s="84">
        <v>156.69999999999999</v>
      </c>
    </row>
    <row r="2274" spans="1:2" ht="12.75" customHeight="1" x14ac:dyDescent="0.2">
      <c r="A2274" s="83" t="s">
        <v>2344</v>
      </c>
      <c r="B2274" s="84">
        <v>182.31</v>
      </c>
    </row>
    <row r="2275" spans="1:2" ht="12.75" customHeight="1" x14ac:dyDescent="0.2">
      <c r="A2275" s="83" t="s">
        <v>2345</v>
      </c>
      <c r="B2275" s="84">
        <v>161.15</v>
      </c>
    </row>
    <row r="2276" spans="1:2" ht="12.75" customHeight="1" x14ac:dyDescent="0.2">
      <c r="A2276" s="83" t="s">
        <v>2346</v>
      </c>
      <c r="B2276" s="84">
        <v>187.62</v>
      </c>
    </row>
    <row r="2277" spans="1:2" ht="12.75" customHeight="1" x14ac:dyDescent="0.2">
      <c r="A2277" s="83" t="s">
        <v>2347</v>
      </c>
      <c r="B2277" s="84">
        <v>165.86</v>
      </c>
    </row>
    <row r="2278" spans="1:2" ht="12.75" customHeight="1" x14ac:dyDescent="0.2">
      <c r="A2278" s="83" t="s">
        <v>2348</v>
      </c>
      <c r="B2278" s="84">
        <v>190.93</v>
      </c>
    </row>
    <row r="2279" spans="1:2" ht="12.75" customHeight="1" x14ac:dyDescent="0.2">
      <c r="A2279" s="83" t="s">
        <v>2349</v>
      </c>
      <c r="B2279" s="84">
        <v>168.78</v>
      </c>
    </row>
    <row r="2280" spans="1:2" ht="12.75" customHeight="1" x14ac:dyDescent="0.2">
      <c r="A2280" s="83" t="s">
        <v>2350</v>
      </c>
      <c r="B2280" s="84">
        <v>211</v>
      </c>
    </row>
    <row r="2281" spans="1:2" ht="12.75" customHeight="1" x14ac:dyDescent="0.2">
      <c r="A2281" s="83" t="s">
        <v>2351</v>
      </c>
      <c r="B2281" s="84">
        <v>186.46</v>
      </c>
    </row>
    <row r="2282" spans="1:2" ht="12.75" customHeight="1" x14ac:dyDescent="0.2">
      <c r="A2282" s="83" t="s">
        <v>2352</v>
      </c>
      <c r="B2282" s="84">
        <v>225.27</v>
      </c>
    </row>
    <row r="2283" spans="1:2" ht="12.75" customHeight="1" x14ac:dyDescent="0.2">
      <c r="A2283" s="83" t="s">
        <v>2353</v>
      </c>
      <c r="B2283" s="84">
        <v>199.18</v>
      </c>
    </row>
    <row r="2284" spans="1:2" ht="12.75" customHeight="1" x14ac:dyDescent="0.2">
      <c r="A2284" s="83" t="s">
        <v>2354</v>
      </c>
      <c r="B2284" s="84">
        <v>238.46</v>
      </c>
    </row>
    <row r="2285" spans="1:2" ht="12.75" customHeight="1" x14ac:dyDescent="0.2">
      <c r="A2285" s="83" t="s">
        <v>2355</v>
      </c>
      <c r="B2285" s="84">
        <v>210.86</v>
      </c>
    </row>
    <row r="2286" spans="1:2" ht="12.75" customHeight="1" x14ac:dyDescent="0.2">
      <c r="A2286" s="83" t="s">
        <v>2356</v>
      </c>
      <c r="B2286" s="84">
        <v>251.16</v>
      </c>
    </row>
    <row r="2287" spans="1:2" ht="12.75" customHeight="1" x14ac:dyDescent="0.2">
      <c r="A2287" s="83" t="s">
        <v>2357</v>
      </c>
      <c r="B2287" s="84">
        <v>222.07</v>
      </c>
    </row>
    <row r="2288" spans="1:2" ht="12.75" customHeight="1" x14ac:dyDescent="0.2">
      <c r="A2288" s="83" t="s">
        <v>2358</v>
      </c>
      <c r="B2288" s="84">
        <v>270.67</v>
      </c>
    </row>
    <row r="2289" spans="1:2" ht="12.75" customHeight="1" x14ac:dyDescent="0.2">
      <c r="A2289" s="83" t="s">
        <v>2359</v>
      </c>
      <c r="B2289" s="84">
        <v>239.33</v>
      </c>
    </row>
    <row r="2290" spans="1:2" ht="12.75" customHeight="1" x14ac:dyDescent="0.2">
      <c r="A2290" s="83" t="s">
        <v>2360</v>
      </c>
      <c r="B2290" s="84">
        <v>54.99</v>
      </c>
    </row>
    <row r="2291" spans="1:2" ht="12.75" customHeight="1" x14ac:dyDescent="0.2">
      <c r="A2291" s="83" t="s">
        <v>2361</v>
      </c>
      <c r="B2291" s="84">
        <v>48.02</v>
      </c>
    </row>
    <row r="2292" spans="1:2" ht="12.75" customHeight="1" x14ac:dyDescent="0.2">
      <c r="A2292" s="83" t="s">
        <v>2362</v>
      </c>
      <c r="B2292" s="84">
        <v>11.44</v>
      </c>
    </row>
    <row r="2293" spans="1:2" ht="12.75" customHeight="1" x14ac:dyDescent="0.2">
      <c r="A2293" s="83" t="s">
        <v>2363</v>
      </c>
      <c r="B2293" s="84">
        <v>11.09</v>
      </c>
    </row>
    <row r="2294" spans="1:2" ht="12.75" customHeight="1" x14ac:dyDescent="0.2">
      <c r="A2294" s="83" t="s">
        <v>2364</v>
      </c>
      <c r="B2294" s="84">
        <v>5.54</v>
      </c>
    </row>
    <row r="2295" spans="1:2" ht="12.75" customHeight="1" x14ac:dyDescent="0.2">
      <c r="A2295" s="83" t="s">
        <v>2365</v>
      </c>
      <c r="B2295" s="84">
        <v>5.41</v>
      </c>
    </row>
    <row r="2296" spans="1:2" ht="12.75" customHeight="1" x14ac:dyDescent="0.2">
      <c r="A2296" s="83" t="s">
        <v>2366</v>
      </c>
      <c r="B2296" s="84">
        <v>4.32</v>
      </c>
    </row>
    <row r="2297" spans="1:2" ht="12.75" customHeight="1" x14ac:dyDescent="0.2">
      <c r="A2297" s="83" t="s">
        <v>2367</v>
      </c>
      <c r="B2297" s="84">
        <v>4.25</v>
      </c>
    </row>
    <row r="2298" spans="1:2" ht="12.75" customHeight="1" x14ac:dyDescent="0.2">
      <c r="A2298" s="83" t="s">
        <v>2368</v>
      </c>
      <c r="B2298" s="84">
        <v>9.43</v>
      </c>
    </row>
    <row r="2299" spans="1:2" ht="12.75" customHeight="1" x14ac:dyDescent="0.2">
      <c r="A2299" s="83" t="s">
        <v>2369</v>
      </c>
      <c r="B2299" s="84">
        <v>9</v>
      </c>
    </row>
    <row r="2300" spans="1:2" ht="12.75" customHeight="1" x14ac:dyDescent="0.2">
      <c r="A2300" s="83" t="s">
        <v>2370</v>
      </c>
      <c r="B2300" s="84">
        <v>8.6</v>
      </c>
    </row>
    <row r="2301" spans="1:2" ht="12.75" customHeight="1" x14ac:dyDescent="0.2">
      <c r="A2301" s="83" t="s">
        <v>2371</v>
      </c>
      <c r="B2301" s="84">
        <v>8.18</v>
      </c>
    </row>
    <row r="2302" spans="1:2" ht="12.75" customHeight="1" x14ac:dyDescent="0.2">
      <c r="A2302" s="83" t="s">
        <v>2372</v>
      </c>
      <c r="B2302" s="84">
        <v>19.72</v>
      </c>
    </row>
    <row r="2303" spans="1:2" ht="12.75" customHeight="1" x14ac:dyDescent="0.2">
      <c r="A2303" s="83" t="s">
        <v>2373</v>
      </c>
      <c r="B2303" s="84">
        <v>19.37</v>
      </c>
    </row>
    <row r="2304" spans="1:2" ht="12.75" customHeight="1" x14ac:dyDescent="0.2">
      <c r="A2304" s="83" t="s">
        <v>2374</v>
      </c>
      <c r="B2304" s="84">
        <v>22.22</v>
      </c>
    </row>
    <row r="2305" spans="1:2" ht="12.75" customHeight="1" x14ac:dyDescent="0.2">
      <c r="A2305" s="83" t="s">
        <v>2375</v>
      </c>
      <c r="B2305" s="84">
        <v>21.84</v>
      </c>
    </row>
    <row r="2306" spans="1:2" ht="12.75" customHeight="1" x14ac:dyDescent="0.2">
      <c r="A2306" s="83" t="s">
        <v>2376</v>
      </c>
      <c r="B2306" s="84">
        <v>23.89</v>
      </c>
    </row>
    <row r="2307" spans="1:2" ht="12.75" customHeight="1" x14ac:dyDescent="0.2">
      <c r="A2307" s="83" t="s">
        <v>2377</v>
      </c>
      <c r="B2307" s="84">
        <v>23.48</v>
      </c>
    </row>
    <row r="2308" spans="1:2" ht="12.75" customHeight="1" x14ac:dyDescent="0.2">
      <c r="A2308" s="83" t="s">
        <v>2378</v>
      </c>
      <c r="B2308" s="84">
        <v>27.23</v>
      </c>
    </row>
    <row r="2309" spans="1:2" ht="12.75" customHeight="1" x14ac:dyDescent="0.2">
      <c r="A2309" s="83" t="s">
        <v>2379</v>
      </c>
      <c r="B2309" s="84">
        <v>26.78</v>
      </c>
    </row>
    <row r="2310" spans="1:2" ht="12.75" customHeight="1" x14ac:dyDescent="0.2">
      <c r="A2310" s="83" t="s">
        <v>2380</v>
      </c>
      <c r="B2310" s="84">
        <v>30.85</v>
      </c>
    </row>
    <row r="2311" spans="1:2" ht="12.75" customHeight="1" x14ac:dyDescent="0.2">
      <c r="A2311" s="83" t="s">
        <v>2381</v>
      </c>
      <c r="B2311" s="84">
        <v>30.35</v>
      </c>
    </row>
    <row r="2312" spans="1:2" ht="12.75" customHeight="1" x14ac:dyDescent="0.2">
      <c r="A2312" s="83" t="s">
        <v>2382</v>
      </c>
      <c r="B2312" s="84">
        <v>41.99</v>
      </c>
    </row>
    <row r="2313" spans="1:2" ht="12.75" customHeight="1" x14ac:dyDescent="0.2">
      <c r="A2313" s="83" t="s">
        <v>2383</v>
      </c>
      <c r="B2313" s="84">
        <v>41.34</v>
      </c>
    </row>
    <row r="2314" spans="1:2" ht="12.75" customHeight="1" x14ac:dyDescent="0.2">
      <c r="A2314" s="83" t="s">
        <v>2384</v>
      </c>
      <c r="B2314" s="84">
        <v>55.9</v>
      </c>
    </row>
    <row r="2315" spans="1:2" ht="12.75" customHeight="1" x14ac:dyDescent="0.2">
      <c r="A2315" s="83" t="s">
        <v>2385</v>
      </c>
      <c r="B2315" s="84">
        <v>55.07</v>
      </c>
    </row>
    <row r="2316" spans="1:2" ht="12.75" customHeight="1" x14ac:dyDescent="0.2">
      <c r="A2316" s="83" t="s">
        <v>2386</v>
      </c>
      <c r="B2316" s="84">
        <v>69.819999999999993</v>
      </c>
    </row>
    <row r="2317" spans="1:2" ht="12.75" customHeight="1" x14ac:dyDescent="0.2">
      <c r="A2317" s="83" t="s">
        <v>2387</v>
      </c>
      <c r="B2317" s="84">
        <v>68.8</v>
      </c>
    </row>
    <row r="2318" spans="1:2" ht="12.75" customHeight="1" x14ac:dyDescent="0.2">
      <c r="A2318" s="83" t="s">
        <v>2388</v>
      </c>
      <c r="B2318" s="84">
        <v>83.74</v>
      </c>
    </row>
    <row r="2319" spans="1:2" ht="12.75" customHeight="1" x14ac:dyDescent="0.2">
      <c r="A2319" s="83" t="s">
        <v>2389</v>
      </c>
      <c r="B2319" s="84">
        <v>82.53</v>
      </c>
    </row>
    <row r="2320" spans="1:2" ht="12.75" customHeight="1" x14ac:dyDescent="0.2">
      <c r="A2320" s="83" t="s">
        <v>2390</v>
      </c>
      <c r="B2320" s="84">
        <v>97.66</v>
      </c>
    </row>
    <row r="2321" spans="1:2" ht="12.75" customHeight="1" x14ac:dyDescent="0.2">
      <c r="A2321" s="83" t="s">
        <v>2391</v>
      </c>
      <c r="B2321" s="84">
        <v>96.26</v>
      </c>
    </row>
    <row r="2322" spans="1:2" ht="12.75" customHeight="1" x14ac:dyDescent="0.2">
      <c r="A2322" s="83" t="s">
        <v>2392</v>
      </c>
      <c r="B2322" s="84">
        <v>36.6</v>
      </c>
    </row>
    <row r="2323" spans="1:2" ht="12.75" customHeight="1" x14ac:dyDescent="0.2">
      <c r="A2323" s="83" t="s">
        <v>2393</v>
      </c>
      <c r="B2323" s="84">
        <v>34.44</v>
      </c>
    </row>
    <row r="2324" spans="1:2" ht="12.75" customHeight="1" x14ac:dyDescent="0.2">
      <c r="A2324" s="83" t="s">
        <v>2394</v>
      </c>
      <c r="B2324" s="84">
        <v>46.79</v>
      </c>
    </row>
    <row r="2325" spans="1:2" ht="12.75" customHeight="1" x14ac:dyDescent="0.2">
      <c r="A2325" s="83" t="s">
        <v>2395</v>
      </c>
      <c r="B2325" s="84">
        <v>43.98</v>
      </c>
    </row>
    <row r="2326" spans="1:2" ht="12.75" customHeight="1" x14ac:dyDescent="0.2">
      <c r="A2326" s="83" t="s">
        <v>2396</v>
      </c>
      <c r="B2326" s="84">
        <v>25.11</v>
      </c>
    </row>
    <row r="2327" spans="1:2" ht="12.75" customHeight="1" x14ac:dyDescent="0.2">
      <c r="A2327" s="83" t="s">
        <v>2397</v>
      </c>
      <c r="B2327" s="84">
        <v>24.41</v>
      </c>
    </row>
    <row r="2328" spans="1:2" ht="12.75" customHeight="1" x14ac:dyDescent="0.2">
      <c r="A2328" s="83" t="s">
        <v>2398</v>
      </c>
      <c r="B2328" s="84">
        <v>32.200000000000003</v>
      </c>
    </row>
    <row r="2329" spans="1:2" ht="12.75" customHeight="1" x14ac:dyDescent="0.2">
      <c r="A2329" s="83" t="s">
        <v>2399</v>
      </c>
      <c r="B2329" s="84">
        <v>31.14</v>
      </c>
    </row>
    <row r="2330" spans="1:2" ht="12.75" customHeight="1" x14ac:dyDescent="0.2">
      <c r="A2330" s="83" t="s">
        <v>2400</v>
      </c>
      <c r="B2330" s="84">
        <v>27.46</v>
      </c>
    </row>
    <row r="2331" spans="1:2" ht="12.75" customHeight="1" x14ac:dyDescent="0.2">
      <c r="A2331" s="83" t="s">
        <v>2401</v>
      </c>
      <c r="B2331" s="84">
        <v>23.92</v>
      </c>
    </row>
    <row r="2332" spans="1:2" ht="12.75" customHeight="1" x14ac:dyDescent="0.2">
      <c r="A2332" s="83" t="s">
        <v>2402</v>
      </c>
      <c r="B2332" s="84">
        <v>5.62</v>
      </c>
    </row>
    <row r="2333" spans="1:2" ht="12.75" customHeight="1" x14ac:dyDescent="0.2">
      <c r="A2333" s="83" t="s">
        <v>2403</v>
      </c>
      <c r="B2333" s="84">
        <v>5.57</v>
      </c>
    </row>
    <row r="2334" spans="1:2" ht="12.75" customHeight="1" x14ac:dyDescent="0.2">
      <c r="A2334" s="83" t="s">
        <v>2404</v>
      </c>
      <c r="B2334" s="84">
        <v>43.67</v>
      </c>
    </row>
    <row r="2335" spans="1:2" ht="12.75" customHeight="1" x14ac:dyDescent="0.2">
      <c r="A2335" s="83" t="s">
        <v>2405</v>
      </c>
      <c r="B2335" s="84">
        <v>37.85</v>
      </c>
    </row>
    <row r="2336" spans="1:2" ht="12.75" customHeight="1" x14ac:dyDescent="0.2">
      <c r="A2336" s="83" t="s">
        <v>2406</v>
      </c>
      <c r="B2336" s="84">
        <v>51.98</v>
      </c>
    </row>
    <row r="2337" spans="1:2" ht="12.75" customHeight="1" x14ac:dyDescent="0.2">
      <c r="A2337" s="83" t="s">
        <v>2407</v>
      </c>
      <c r="B2337" s="84">
        <v>45.06</v>
      </c>
    </row>
    <row r="2338" spans="1:2" ht="12.75" customHeight="1" x14ac:dyDescent="0.2">
      <c r="A2338" s="83" t="s">
        <v>2408</v>
      </c>
      <c r="B2338" s="84">
        <v>62.38</v>
      </c>
    </row>
    <row r="2339" spans="1:2" ht="12.75" customHeight="1" x14ac:dyDescent="0.2">
      <c r="A2339" s="83" t="s">
        <v>2409</v>
      </c>
      <c r="B2339" s="84">
        <v>54.07</v>
      </c>
    </row>
    <row r="2340" spans="1:2" ht="12.75" customHeight="1" x14ac:dyDescent="0.2">
      <c r="A2340" s="83" t="s">
        <v>2410</v>
      </c>
      <c r="B2340" s="84">
        <v>52.4</v>
      </c>
    </row>
    <row r="2341" spans="1:2" ht="12.75" customHeight="1" x14ac:dyDescent="0.2">
      <c r="A2341" s="83" t="s">
        <v>2411</v>
      </c>
      <c r="B2341" s="84">
        <v>45.42</v>
      </c>
    </row>
    <row r="2342" spans="1:2" ht="12.75" customHeight="1" x14ac:dyDescent="0.2">
      <c r="A2342" s="83" t="s">
        <v>2412</v>
      </c>
      <c r="B2342" s="84">
        <v>15.58</v>
      </c>
    </row>
    <row r="2343" spans="1:2" ht="12.75" customHeight="1" x14ac:dyDescent="0.2">
      <c r="A2343" s="83" t="s">
        <v>2413</v>
      </c>
      <c r="B2343" s="84">
        <v>13.87</v>
      </c>
    </row>
    <row r="2344" spans="1:2" ht="12.75" customHeight="1" x14ac:dyDescent="0.2">
      <c r="A2344" s="83" t="s">
        <v>2414</v>
      </c>
      <c r="B2344" s="84">
        <v>14.26</v>
      </c>
    </row>
    <row r="2345" spans="1:2" ht="12.75" customHeight="1" x14ac:dyDescent="0.2">
      <c r="A2345" s="83" t="s">
        <v>2415</v>
      </c>
      <c r="B2345" s="84">
        <v>13.86</v>
      </c>
    </row>
    <row r="2346" spans="1:2" ht="12.75" customHeight="1" x14ac:dyDescent="0.2">
      <c r="A2346" s="83" t="s">
        <v>2416</v>
      </c>
      <c r="B2346" s="84">
        <v>215.72</v>
      </c>
    </row>
    <row r="2347" spans="1:2" ht="12.75" customHeight="1" x14ac:dyDescent="0.2">
      <c r="A2347" s="83" t="s">
        <v>2417</v>
      </c>
      <c r="B2347" s="84">
        <v>208.8</v>
      </c>
    </row>
    <row r="2348" spans="1:2" ht="12.75" customHeight="1" x14ac:dyDescent="0.2">
      <c r="A2348" s="83" t="s">
        <v>2418</v>
      </c>
      <c r="B2348" s="84">
        <v>228.62</v>
      </c>
    </row>
    <row r="2349" spans="1:2" ht="12.75" customHeight="1" x14ac:dyDescent="0.2">
      <c r="A2349" s="83" t="s">
        <v>2419</v>
      </c>
      <c r="B2349" s="84">
        <v>219.97</v>
      </c>
    </row>
    <row r="2350" spans="1:2" ht="12.75" customHeight="1" x14ac:dyDescent="0.2">
      <c r="A2350" s="83" t="s">
        <v>2420</v>
      </c>
      <c r="B2350" s="84">
        <v>203.66</v>
      </c>
    </row>
    <row r="2351" spans="1:2" ht="12.75" customHeight="1" x14ac:dyDescent="0.2">
      <c r="A2351" s="83" t="s">
        <v>2421</v>
      </c>
      <c r="B2351" s="84">
        <v>196.74</v>
      </c>
    </row>
    <row r="2352" spans="1:2" ht="12.75" customHeight="1" x14ac:dyDescent="0.2">
      <c r="A2352" s="83" t="s">
        <v>2422</v>
      </c>
      <c r="B2352" s="84">
        <v>211.98</v>
      </c>
    </row>
    <row r="2353" spans="1:2" ht="12.75" customHeight="1" x14ac:dyDescent="0.2">
      <c r="A2353" s="83" t="s">
        <v>2423</v>
      </c>
      <c r="B2353" s="84">
        <v>203.95</v>
      </c>
    </row>
    <row r="2354" spans="1:2" ht="12.75" customHeight="1" x14ac:dyDescent="0.2">
      <c r="A2354" s="83" t="s">
        <v>2424</v>
      </c>
      <c r="B2354" s="84">
        <v>212.06</v>
      </c>
    </row>
    <row r="2355" spans="1:2" ht="12.75" customHeight="1" x14ac:dyDescent="0.2">
      <c r="A2355" s="83" t="s">
        <v>2425</v>
      </c>
      <c r="B2355" s="84">
        <v>205.14</v>
      </c>
    </row>
    <row r="2356" spans="1:2" ht="12.75" customHeight="1" x14ac:dyDescent="0.2">
      <c r="A2356" s="83" t="s">
        <v>2426</v>
      </c>
      <c r="B2356" s="84">
        <v>220.38</v>
      </c>
    </row>
    <row r="2357" spans="1:2" ht="12.75" customHeight="1" x14ac:dyDescent="0.2">
      <c r="A2357" s="83" t="s">
        <v>2427</v>
      </c>
      <c r="B2357" s="84">
        <v>212.35</v>
      </c>
    </row>
    <row r="2358" spans="1:2" ht="12.75" customHeight="1" x14ac:dyDescent="0.2">
      <c r="A2358" s="83" t="s">
        <v>2428</v>
      </c>
      <c r="B2358" s="84">
        <v>27.63</v>
      </c>
    </row>
    <row r="2359" spans="1:2" ht="12.75" customHeight="1" x14ac:dyDescent="0.2">
      <c r="A2359" s="83" t="s">
        <v>2429</v>
      </c>
      <c r="B2359" s="84">
        <v>26.66</v>
      </c>
    </row>
    <row r="2360" spans="1:2" ht="12.75" customHeight="1" x14ac:dyDescent="0.2">
      <c r="A2360" s="83" t="s">
        <v>2430</v>
      </c>
      <c r="B2360" s="84">
        <v>33.61</v>
      </c>
    </row>
    <row r="2361" spans="1:2" ht="12.75" customHeight="1" x14ac:dyDescent="0.2">
      <c r="A2361" s="83" t="s">
        <v>2431</v>
      </c>
      <c r="B2361" s="84">
        <v>32.450000000000003</v>
      </c>
    </row>
    <row r="2362" spans="1:2" ht="12.75" customHeight="1" x14ac:dyDescent="0.2">
      <c r="A2362" s="83" t="s">
        <v>2432</v>
      </c>
      <c r="B2362" s="84">
        <v>10.92</v>
      </c>
    </row>
    <row r="2363" spans="1:2" ht="12.75" customHeight="1" x14ac:dyDescent="0.2">
      <c r="A2363" s="83" t="s">
        <v>2433</v>
      </c>
      <c r="B2363" s="84">
        <v>10.54</v>
      </c>
    </row>
    <row r="2364" spans="1:2" ht="12.75" customHeight="1" x14ac:dyDescent="0.2">
      <c r="A2364" s="83" t="s">
        <v>2434</v>
      </c>
      <c r="B2364" s="84">
        <v>13.23</v>
      </c>
    </row>
    <row r="2365" spans="1:2" ht="12.75" customHeight="1" x14ac:dyDescent="0.2">
      <c r="A2365" s="83" t="s">
        <v>2435</v>
      </c>
      <c r="B2365" s="84">
        <v>12.76</v>
      </c>
    </row>
    <row r="2366" spans="1:2" ht="12.75" customHeight="1" x14ac:dyDescent="0.2">
      <c r="A2366" s="83" t="s">
        <v>2436</v>
      </c>
      <c r="B2366" s="84">
        <v>33.880000000000003</v>
      </c>
    </row>
    <row r="2367" spans="1:2" ht="12.75" customHeight="1" x14ac:dyDescent="0.2">
      <c r="A2367" s="83" t="s">
        <v>2437</v>
      </c>
      <c r="B2367" s="84">
        <v>32.71</v>
      </c>
    </row>
    <row r="2368" spans="1:2" ht="12.75" customHeight="1" x14ac:dyDescent="0.2">
      <c r="A2368" s="83" t="s">
        <v>2438</v>
      </c>
      <c r="B2368" s="84">
        <v>43.42</v>
      </c>
    </row>
    <row r="2369" spans="1:2" ht="12.75" customHeight="1" x14ac:dyDescent="0.2">
      <c r="A2369" s="83" t="s">
        <v>2439</v>
      </c>
      <c r="B2369" s="84">
        <v>41.9</v>
      </c>
    </row>
    <row r="2370" spans="1:2" ht="12.75" customHeight="1" x14ac:dyDescent="0.2">
      <c r="A2370" s="83" t="s">
        <v>2440</v>
      </c>
      <c r="B2370" s="84">
        <v>12.72</v>
      </c>
    </row>
    <row r="2371" spans="1:2" ht="12.75" customHeight="1" x14ac:dyDescent="0.2">
      <c r="A2371" s="83" t="s">
        <v>2441</v>
      </c>
      <c r="B2371" s="84">
        <v>12.28</v>
      </c>
    </row>
    <row r="2372" spans="1:2" ht="12.75" customHeight="1" x14ac:dyDescent="0.2">
      <c r="A2372" s="83" t="s">
        <v>2442</v>
      </c>
      <c r="B2372" s="84">
        <v>16.22</v>
      </c>
    </row>
    <row r="2373" spans="1:2" ht="12.75" customHeight="1" x14ac:dyDescent="0.2">
      <c r="A2373" s="83" t="s">
        <v>2443</v>
      </c>
      <c r="B2373" s="84">
        <v>15.66</v>
      </c>
    </row>
    <row r="2374" spans="1:2" ht="12.75" customHeight="1" x14ac:dyDescent="0.2">
      <c r="A2374" s="83" t="s">
        <v>2444</v>
      </c>
      <c r="B2374" s="84">
        <v>20.49</v>
      </c>
    </row>
    <row r="2375" spans="1:2" ht="12.75" customHeight="1" x14ac:dyDescent="0.2">
      <c r="A2375" s="83" t="s">
        <v>2445</v>
      </c>
      <c r="B2375" s="84">
        <v>20.010000000000002</v>
      </c>
    </row>
    <row r="2376" spans="1:2" ht="12.75" customHeight="1" x14ac:dyDescent="0.2">
      <c r="A2376" s="83" t="s">
        <v>2446</v>
      </c>
      <c r="B2376" s="84">
        <v>23.54</v>
      </c>
    </row>
    <row r="2377" spans="1:2" ht="12.75" customHeight="1" x14ac:dyDescent="0.2">
      <c r="A2377" s="83" t="s">
        <v>2447</v>
      </c>
      <c r="B2377" s="84">
        <v>22.99</v>
      </c>
    </row>
    <row r="2378" spans="1:2" ht="12.75" customHeight="1" x14ac:dyDescent="0.2">
      <c r="A2378" s="83" t="s">
        <v>2448</v>
      </c>
      <c r="B2378" s="84">
        <v>26.87</v>
      </c>
    </row>
    <row r="2379" spans="1:2" ht="12.75" customHeight="1" x14ac:dyDescent="0.2">
      <c r="A2379" s="83" t="s">
        <v>2449</v>
      </c>
      <c r="B2379" s="84">
        <v>26.18</v>
      </c>
    </row>
    <row r="2380" spans="1:2" ht="12.75" customHeight="1" x14ac:dyDescent="0.2">
      <c r="A2380" s="83" t="s">
        <v>2450</v>
      </c>
      <c r="B2380" s="84">
        <v>33.53</v>
      </c>
    </row>
    <row r="2381" spans="1:2" ht="12.75" customHeight="1" x14ac:dyDescent="0.2">
      <c r="A2381" s="83" t="s">
        <v>2451</v>
      </c>
      <c r="B2381" s="84">
        <v>32.68</v>
      </c>
    </row>
    <row r="2382" spans="1:2" ht="12.75" customHeight="1" x14ac:dyDescent="0.2">
      <c r="A2382" s="83" t="s">
        <v>2452</v>
      </c>
      <c r="B2382" s="84">
        <v>7.96</v>
      </c>
    </row>
    <row r="2383" spans="1:2" ht="12.75" customHeight="1" x14ac:dyDescent="0.2">
      <c r="A2383" s="83" t="s">
        <v>2453</v>
      </c>
      <c r="B2383" s="84">
        <v>7.77</v>
      </c>
    </row>
    <row r="2384" spans="1:2" ht="12.75" customHeight="1" x14ac:dyDescent="0.2">
      <c r="A2384" s="83" t="s">
        <v>2454</v>
      </c>
      <c r="B2384" s="84">
        <v>9.02</v>
      </c>
    </row>
    <row r="2385" spans="1:2" ht="12.75" customHeight="1" x14ac:dyDescent="0.2">
      <c r="A2385" s="83" t="s">
        <v>2455</v>
      </c>
      <c r="B2385" s="84">
        <v>8.8000000000000007</v>
      </c>
    </row>
    <row r="2386" spans="1:2" ht="12.75" customHeight="1" x14ac:dyDescent="0.2">
      <c r="A2386" s="83" t="s">
        <v>2456</v>
      </c>
      <c r="B2386" s="84">
        <v>11.32</v>
      </c>
    </row>
    <row r="2387" spans="1:2" ht="12.75" customHeight="1" x14ac:dyDescent="0.2">
      <c r="A2387" s="83" t="s">
        <v>2457</v>
      </c>
      <c r="B2387" s="84">
        <v>11.05</v>
      </c>
    </row>
    <row r="2388" spans="1:2" ht="12.75" customHeight="1" x14ac:dyDescent="0.2">
      <c r="A2388" s="83" t="s">
        <v>2458</v>
      </c>
      <c r="B2388" s="84">
        <v>13.83</v>
      </c>
    </row>
    <row r="2389" spans="1:2" ht="12.75" customHeight="1" x14ac:dyDescent="0.2">
      <c r="A2389" s="83" t="s">
        <v>2459</v>
      </c>
      <c r="B2389" s="84">
        <v>13.51</v>
      </c>
    </row>
    <row r="2390" spans="1:2" ht="12.75" customHeight="1" x14ac:dyDescent="0.2">
      <c r="A2390" s="83" t="s">
        <v>2460</v>
      </c>
      <c r="B2390" s="84">
        <v>25.76</v>
      </c>
    </row>
    <row r="2391" spans="1:2" ht="12.75" customHeight="1" x14ac:dyDescent="0.2">
      <c r="A2391" s="83" t="s">
        <v>2461</v>
      </c>
      <c r="B2391" s="84">
        <v>24.98</v>
      </c>
    </row>
    <row r="2392" spans="1:2" ht="12.75" customHeight="1" x14ac:dyDescent="0.2">
      <c r="A2392" s="83" t="s">
        <v>2462</v>
      </c>
      <c r="B2392" s="84">
        <v>29.61</v>
      </c>
    </row>
    <row r="2393" spans="1:2" ht="12.75" customHeight="1" x14ac:dyDescent="0.2">
      <c r="A2393" s="83" t="s">
        <v>2463</v>
      </c>
      <c r="B2393" s="84">
        <v>28.71</v>
      </c>
    </row>
    <row r="2394" spans="1:2" ht="12.75" customHeight="1" x14ac:dyDescent="0.2">
      <c r="A2394" s="83" t="s">
        <v>2464</v>
      </c>
      <c r="B2394" s="84">
        <v>40.78</v>
      </c>
    </row>
    <row r="2395" spans="1:2" ht="12.75" customHeight="1" x14ac:dyDescent="0.2">
      <c r="A2395" s="83" t="s">
        <v>2465</v>
      </c>
      <c r="B2395" s="84">
        <v>39.53</v>
      </c>
    </row>
    <row r="2396" spans="1:2" ht="12.75" customHeight="1" x14ac:dyDescent="0.2">
      <c r="A2396" s="83" t="s">
        <v>2466</v>
      </c>
      <c r="B2396" s="84">
        <v>62.88</v>
      </c>
    </row>
    <row r="2397" spans="1:2" ht="12.75" customHeight="1" x14ac:dyDescent="0.2">
      <c r="A2397" s="83" t="s">
        <v>2467</v>
      </c>
      <c r="B2397" s="84">
        <v>60.97</v>
      </c>
    </row>
    <row r="2398" spans="1:2" ht="12.75" customHeight="1" x14ac:dyDescent="0.2">
      <c r="A2398" s="83" t="s">
        <v>2468</v>
      </c>
      <c r="B2398" s="84">
        <v>9.8000000000000007</v>
      </c>
    </row>
    <row r="2399" spans="1:2" ht="12.75" customHeight="1" x14ac:dyDescent="0.2">
      <c r="A2399" s="83" t="s">
        <v>2469</v>
      </c>
      <c r="B2399" s="84">
        <v>9.5</v>
      </c>
    </row>
    <row r="2400" spans="1:2" ht="12.75" customHeight="1" x14ac:dyDescent="0.2">
      <c r="A2400" s="83" t="s">
        <v>2470</v>
      </c>
      <c r="B2400" s="84">
        <v>11.2</v>
      </c>
    </row>
    <row r="2401" spans="1:2" ht="12.75" customHeight="1" x14ac:dyDescent="0.2">
      <c r="A2401" s="83" t="s">
        <v>2471</v>
      </c>
      <c r="B2401" s="84">
        <v>10.86</v>
      </c>
    </row>
    <row r="2402" spans="1:2" ht="12.75" customHeight="1" x14ac:dyDescent="0.2">
      <c r="A2402" s="83" t="s">
        <v>2472</v>
      </c>
      <c r="B2402" s="84">
        <v>16.53</v>
      </c>
    </row>
    <row r="2403" spans="1:2" ht="12.75" customHeight="1" x14ac:dyDescent="0.2">
      <c r="A2403" s="83" t="s">
        <v>2473</v>
      </c>
      <c r="B2403" s="84">
        <v>16.03</v>
      </c>
    </row>
    <row r="2404" spans="1:2" ht="12.75" customHeight="1" x14ac:dyDescent="0.2">
      <c r="A2404" s="83" t="s">
        <v>2474</v>
      </c>
      <c r="B2404" s="84">
        <v>24.12</v>
      </c>
    </row>
    <row r="2405" spans="1:2" ht="12.75" customHeight="1" x14ac:dyDescent="0.2">
      <c r="A2405" s="83" t="s">
        <v>2475</v>
      </c>
      <c r="B2405" s="84">
        <v>23.38</v>
      </c>
    </row>
    <row r="2406" spans="1:2" ht="12.75" customHeight="1" x14ac:dyDescent="0.2">
      <c r="A2406" s="83" t="s">
        <v>2476</v>
      </c>
      <c r="B2406" s="84">
        <v>7.71</v>
      </c>
    </row>
    <row r="2407" spans="1:2" ht="12.75" customHeight="1" x14ac:dyDescent="0.2">
      <c r="A2407" s="83" t="s">
        <v>2477</v>
      </c>
      <c r="B2407" s="84">
        <v>7.42</v>
      </c>
    </row>
    <row r="2408" spans="1:2" ht="12.75" customHeight="1" x14ac:dyDescent="0.2">
      <c r="A2408" s="83" t="s">
        <v>2478</v>
      </c>
      <c r="B2408" s="84">
        <v>5.07</v>
      </c>
    </row>
    <row r="2409" spans="1:2" ht="12.75" customHeight="1" x14ac:dyDescent="0.2">
      <c r="A2409" s="83" t="s">
        <v>2479</v>
      </c>
      <c r="B2409" s="84">
        <v>4.9400000000000004</v>
      </c>
    </row>
    <row r="2410" spans="1:2" ht="12.75" customHeight="1" x14ac:dyDescent="0.2">
      <c r="A2410" s="83" t="s">
        <v>2480</v>
      </c>
      <c r="B2410" s="84">
        <v>6.49</v>
      </c>
    </row>
    <row r="2411" spans="1:2" ht="12.75" customHeight="1" x14ac:dyDescent="0.2">
      <c r="A2411" s="83" t="s">
        <v>2481</v>
      </c>
      <c r="B2411" s="84">
        <v>6.25</v>
      </c>
    </row>
    <row r="2412" spans="1:2" ht="12.75" customHeight="1" x14ac:dyDescent="0.2">
      <c r="A2412" s="83" t="s">
        <v>2482</v>
      </c>
      <c r="B2412" s="84">
        <v>303.24</v>
      </c>
    </row>
    <row r="2413" spans="1:2" ht="12.75" customHeight="1" x14ac:dyDescent="0.2">
      <c r="A2413" s="83" t="s">
        <v>2483</v>
      </c>
      <c r="B2413" s="84">
        <v>298.52</v>
      </c>
    </row>
    <row r="2414" spans="1:2" ht="12.75" customHeight="1" x14ac:dyDescent="0.2">
      <c r="A2414" s="83" t="s">
        <v>2484</v>
      </c>
      <c r="B2414" s="84">
        <v>14.52</v>
      </c>
    </row>
    <row r="2415" spans="1:2" ht="12.75" customHeight="1" x14ac:dyDescent="0.2">
      <c r="A2415" s="83" t="s">
        <v>2485</v>
      </c>
      <c r="B2415" s="84">
        <v>14.28</v>
      </c>
    </row>
    <row r="2416" spans="1:2" ht="12.75" customHeight="1" x14ac:dyDescent="0.2">
      <c r="A2416" s="83" t="s">
        <v>2486</v>
      </c>
      <c r="B2416" s="84">
        <v>12.91</v>
      </c>
    </row>
    <row r="2417" spans="1:2" ht="12.75" customHeight="1" x14ac:dyDescent="0.2">
      <c r="A2417" s="83" t="s">
        <v>2487</v>
      </c>
      <c r="B2417" s="84">
        <v>12.8</v>
      </c>
    </row>
    <row r="2418" spans="1:2" ht="12.75" customHeight="1" x14ac:dyDescent="0.2">
      <c r="A2418" s="83" t="s">
        <v>2488</v>
      </c>
      <c r="B2418" s="84">
        <v>4.71</v>
      </c>
    </row>
    <row r="2419" spans="1:2" ht="12.75" customHeight="1" x14ac:dyDescent="0.2">
      <c r="A2419" s="83" t="s">
        <v>2489</v>
      </c>
      <c r="B2419" s="84">
        <v>4.66</v>
      </c>
    </row>
    <row r="2420" spans="1:2" ht="12.75" customHeight="1" x14ac:dyDescent="0.2">
      <c r="A2420" s="83" t="s">
        <v>2490</v>
      </c>
      <c r="B2420" s="84">
        <v>5.54</v>
      </c>
    </row>
    <row r="2421" spans="1:2" ht="12.75" customHeight="1" x14ac:dyDescent="0.2">
      <c r="A2421" s="83" t="s">
        <v>2491</v>
      </c>
      <c r="B2421" s="84">
        <v>5.41</v>
      </c>
    </row>
    <row r="2422" spans="1:2" ht="12.75" customHeight="1" x14ac:dyDescent="0.2">
      <c r="A2422" s="83" t="s">
        <v>2492</v>
      </c>
      <c r="B2422" s="84">
        <v>11.57</v>
      </c>
    </row>
    <row r="2423" spans="1:2" ht="12.75" customHeight="1" x14ac:dyDescent="0.2">
      <c r="A2423" s="83" t="s">
        <v>2493</v>
      </c>
      <c r="B2423" s="84">
        <v>11.38</v>
      </c>
    </row>
    <row r="2424" spans="1:2" ht="12.75" customHeight="1" x14ac:dyDescent="0.2">
      <c r="A2424" s="83" t="s">
        <v>2494</v>
      </c>
      <c r="B2424" s="84">
        <v>17.22</v>
      </c>
    </row>
    <row r="2425" spans="1:2" ht="12.75" customHeight="1" x14ac:dyDescent="0.2">
      <c r="A2425" s="83" t="s">
        <v>2495</v>
      </c>
      <c r="B2425" s="84">
        <v>16.940000000000001</v>
      </c>
    </row>
    <row r="2426" spans="1:2" ht="12.75" customHeight="1" x14ac:dyDescent="0.2">
      <c r="A2426" s="83" t="s">
        <v>2496</v>
      </c>
      <c r="B2426" s="84">
        <v>20.84</v>
      </c>
    </row>
    <row r="2427" spans="1:2" ht="12.75" customHeight="1" x14ac:dyDescent="0.2">
      <c r="A2427" s="83" t="s">
        <v>2497</v>
      </c>
      <c r="B2427" s="84">
        <v>20.64</v>
      </c>
    </row>
    <row r="2428" spans="1:2" ht="12.75" customHeight="1" x14ac:dyDescent="0.2">
      <c r="A2428" s="83" t="s">
        <v>2498</v>
      </c>
      <c r="B2428" s="84">
        <v>14.79</v>
      </c>
    </row>
    <row r="2429" spans="1:2" ht="12.75" customHeight="1" x14ac:dyDescent="0.2">
      <c r="A2429" s="83" t="s">
        <v>2499</v>
      </c>
      <c r="B2429" s="84">
        <v>14.43</v>
      </c>
    </row>
    <row r="2430" spans="1:2" ht="12.75" customHeight="1" x14ac:dyDescent="0.2">
      <c r="A2430" s="83" t="s">
        <v>2500</v>
      </c>
      <c r="B2430" s="84">
        <v>3.6</v>
      </c>
    </row>
    <row r="2431" spans="1:2" ht="12.75" customHeight="1" x14ac:dyDescent="0.2">
      <c r="A2431" s="83" t="s">
        <v>2501</v>
      </c>
      <c r="B2431" s="84">
        <v>3.51</v>
      </c>
    </row>
    <row r="2432" spans="1:2" ht="12.75" customHeight="1" x14ac:dyDescent="0.2">
      <c r="A2432" s="83" t="s">
        <v>2502</v>
      </c>
      <c r="B2432" s="84">
        <v>2.72</v>
      </c>
    </row>
    <row r="2433" spans="1:2" ht="12.75" customHeight="1" x14ac:dyDescent="0.2">
      <c r="A2433" s="83" t="s">
        <v>2503</v>
      </c>
      <c r="B2433" s="84">
        <v>2.67</v>
      </c>
    </row>
    <row r="2434" spans="1:2" ht="12.75" customHeight="1" x14ac:dyDescent="0.2">
      <c r="A2434" s="83" t="s">
        <v>2504</v>
      </c>
      <c r="B2434" s="84">
        <v>3.25</v>
      </c>
    </row>
    <row r="2435" spans="1:2" ht="12.75" customHeight="1" x14ac:dyDescent="0.2">
      <c r="A2435" s="83" t="s">
        <v>2505</v>
      </c>
      <c r="B2435" s="84">
        <v>3.21</v>
      </c>
    </row>
    <row r="2436" spans="1:2" ht="12.75" customHeight="1" x14ac:dyDescent="0.2">
      <c r="A2436" s="83" t="s">
        <v>2506</v>
      </c>
      <c r="B2436" s="84">
        <v>3.19</v>
      </c>
    </row>
    <row r="2437" spans="1:2" ht="12.75" customHeight="1" x14ac:dyDescent="0.2">
      <c r="A2437" s="83" t="s">
        <v>2507</v>
      </c>
      <c r="B2437" s="84">
        <v>3.13</v>
      </c>
    </row>
    <row r="2438" spans="1:2" ht="12.75" customHeight="1" x14ac:dyDescent="0.2">
      <c r="A2438" s="83" t="s">
        <v>2508</v>
      </c>
      <c r="B2438" s="84">
        <v>2.93</v>
      </c>
    </row>
    <row r="2439" spans="1:2" ht="12.75" customHeight="1" x14ac:dyDescent="0.2">
      <c r="A2439" s="83" t="s">
        <v>2509</v>
      </c>
      <c r="B2439" s="84">
        <v>2.87</v>
      </c>
    </row>
    <row r="2440" spans="1:2" ht="12.75" customHeight="1" x14ac:dyDescent="0.2">
      <c r="A2440" s="83" t="s">
        <v>2510</v>
      </c>
      <c r="B2440" s="84">
        <v>6.27</v>
      </c>
    </row>
    <row r="2441" spans="1:2" ht="12.75" customHeight="1" x14ac:dyDescent="0.2">
      <c r="A2441" s="83" t="s">
        <v>2511</v>
      </c>
      <c r="B2441" s="84">
        <v>6.23</v>
      </c>
    </row>
    <row r="2442" spans="1:2" ht="12.75" customHeight="1" x14ac:dyDescent="0.2">
      <c r="A2442" s="83" t="s">
        <v>2512</v>
      </c>
      <c r="B2442" s="84">
        <v>4.84</v>
      </c>
    </row>
    <row r="2443" spans="1:2" ht="12.75" customHeight="1" x14ac:dyDescent="0.2">
      <c r="A2443" s="83" t="s">
        <v>2513</v>
      </c>
      <c r="B2443" s="84">
        <v>4.66</v>
      </c>
    </row>
    <row r="2444" spans="1:2" ht="12.75" customHeight="1" x14ac:dyDescent="0.2">
      <c r="A2444" s="83" t="s">
        <v>2514</v>
      </c>
      <c r="B2444" s="84">
        <v>8.49</v>
      </c>
    </row>
    <row r="2445" spans="1:2" ht="12.75" customHeight="1" x14ac:dyDescent="0.2">
      <c r="A2445" s="83" t="s">
        <v>2515</v>
      </c>
      <c r="B2445" s="84">
        <v>8.4</v>
      </c>
    </row>
    <row r="2446" spans="1:2" ht="12.75" customHeight="1" x14ac:dyDescent="0.2">
      <c r="A2446" s="83" t="s">
        <v>2516</v>
      </c>
      <c r="B2446" s="84">
        <v>9.7899999999999991</v>
      </c>
    </row>
    <row r="2447" spans="1:2" ht="12.75" customHeight="1" x14ac:dyDescent="0.2">
      <c r="A2447" s="83" t="s">
        <v>2517</v>
      </c>
      <c r="B2447" s="84">
        <v>9.66</v>
      </c>
    </row>
    <row r="2448" spans="1:2" ht="12.75" customHeight="1" x14ac:dyDescent="0.2">
      <c r="A2448" s="83" t="s">
        <v>2518</v>
      </c>
      <c r="B2448" s="84">
        <v>16.239999999999998</v>
      </c>
    </row>
    <row r="2449" spans="1:2" ht="12.75" customHeight="1" x14ac:dyDescent="0.2">
      <c r="A2449" s="83" t="s">
        <v>2519</v>
      </c>
      <c r="B2449" s="84">
        <v>16.079999999999998</v>
      </c>
    </row>
    <row r="2450" spans="1:2" ht="12.75" customHeight="1" x14ac:dyDescent="0.2">
      <c r="A2450" s="83" t="s">
        <v>2520</v>
      </c>
      <c r="B2450" s="84">
        <v>5.21</v>
      </c>
    </row>
    <row r="2451" spans="1:2" ht="12.75" customHeight="1" x14ac:dyDescent="0.2">
      <c r="A2451" s="83" t="s">
        <v>2521</v>
      </c>
      <c r="B2451" s="84">
        <v>5.01</v>
      </c>
    </row>
    <row r="2452" spans="1:2" ht="12.75" customHeight="1" x14ac:dyDescent="0.2">
      <c r="A2452" s="83" t="s">
        <v>2522</v>
      </c>
      <c r="B2452" s="84">
        <v>4.8099999999999996</v>
      </c>
    </row>
    <row r="2453" spans="1:2" ht="12.75" customHeight="1" x14ac:dyDescent="0.2">
      <c r="A2453" s="83" t="s">
        <v>2523</v>
      </c>
      <c r="B2453" s="84">
        <v>4.67</v>
      </c>
    </row>
    <row r="2454" spans="1:2" ht="12.75" customHeight="1" x14ac:dyDescent="0.2">
      <c r="A2454" s="83" t="s">
        <v>2524</v>
      </c>
      <c r="B2454" s="84">
        <v>3.26</v>
      </c>
    </row>
    <row r="2455" spans="1:2" ht="12.75" customHeight="1" x14ac:dyDescent="0.2">
      <c r="A2455" s="83" t="s">
        <v>2525</v>
      </c>
      <c r="B2455" s="84">
        <v>3.16</v>
      </c>
    </row>
    <row r="2456" spans="1:2" ht="12.75" customHeight="1" x14ac:dyDescent="0.2">
      <c r="A2456" s="83" t="s">
        <v>2526</v>
      </c>
      <c r="B2456" s="84">
        <v>11.66</v>
      </c>
    </row>
    <row r="2457" spans="1:2" ht="12.75" customHeight="1" x14ac:dyDescent="0.2">
      <c r="A2457" s="83" t="s">
        <v>2527</v>
      </c>
      <c r="B2457" s="84">
        <v>11.24</v>
      </c>
    </row>
    <row r="2458" spans="1:2" ht="12.75" customHeight="1" x14ac:dyDescent="0.2">
      <c r="A2458" s="83" t="s">
        <v>2528</v>
      </c>
      <c r="B2458" s="84">
        <v>16.63</v>
      </c>
    </row>
    <row r="2459" spans="1:2" ht="12.75" customHeight="1" x14ac:dyDescent="0.2">
      <c r="A2459" s="83" t="s">
        <v>2529</v>
      </c>
      <c r="B2459" s="84">
        <v>16.03</v>
      </c>
    </row>
    <row r="2460" spans="1:2" ht="12.75" customHeight="1" x14ac:dyDescent="0.2">
      <c r="A2460" s="83" t="s">
        <v>2530</v>
      </c>
      <c r="B2460" s="84">
        <v>17.239999999999998</v>
      </c>
    </row>
    <row r="2461" spans="1:2" ht="12.75" customHeight="1" x14ac:dyDescent="0.2">
      <c r="A2461" s="83" t="s">
        <v>2531</v>
      </c>
      <c r="B2461" s="84">
        <v>16.62</v>
      </c>
    </row>
    <row r="2462" spans="1:2" ht="12.75" customHeight="1" x14ac:dyDescent="0.2">
      <c r="A2462" s="83" t="s">
        <v>2532</v>
      </c>
      <c r="B2462" s="84">
        <v>24.03</v>
      </c>
    </row>
    <row r="2463" spans="1:2" ht="12.75" customHeight="1" x14ac:dyDescent="0.2">
      <c r="A2463" s="83" t="s">
        <v>2533</v>
      </c>
      <c r="B2463" s="84">
        <v>23.16</v>
      </c>
    </row>
    <row r="2464" spans="1:2" ht="12.75" customHeight="1" x14ac:dyDescent="0.2">
      <c r="A2464" s="83" t="s">
        <v>2534</v>
      </c>
      <c r="B2464" s="84">
        <v>7.23</v>
      </c>
    </row>
    <row r="2465" spans="1:2" ht="12.75" customHeight="1" x14ac:dyDescent="0.2">
      <c r="A2465" s="83" t="s">
        <v>2535</v>
      </c>
      <c r="B2465" s="84">
        <v>7.16</v>
      </c>
    </row>
    <row r="2466" spans="1:2" ht="12.75" customHeight="1" x14ac:dyDescent="0.2">
      <c r="A2466" s="83" t="s">
        <v>2536</v>
      </c>
      <c r="B2466" s="84">
        <v>8.44</v>
      </c>
    </row>
    <row r="2467" spans="1:2" ht="12.75" customHeight="1" x14ac:dyDescent="0.2">
      <c r="A2467" s="83" t="s">
        <v>2537</v>
      </c>
      <c r="B2467" s="84">
        <v>8.35</v>
      </c>
    </row>
    <row r="2468" spans="1:2" ht="12.75" customHeight="1" x14ac:dyDescent="0.2">
      <c r="A2468" s="83" t="s">
        <v>2538</v>
      </c>
      <c r="B2468" s="84">
        <v>9.65</v>
      </c>
    </row>
    <row r="2469" spans="1:2" ht="12.75" customHeight="1" x14ac:dyDescent="0.2">
      <c r="A2469" s="83" t="s">
        <v>2539</v>
      </c>
      <c r="B2469" s="84">
        <v>9.5500000000000007</v>
      </c>
    </row>
    <row r="2470" spans="1:2" ht="12.75" customHeight="1" x14ac:dyDescent="0.2">
      <c r="A2470" s="83" t="s">
        <v>2540</v>
      </c>
      <c r="B2470" s="84">
        <v>10.85</v>
      </c>
    </row>
    <row r="2471" spans="1:2" ht="12.75" customHeight="1" x14ac:dyDescent="0.2">
      <c r="A2471" s="83" t="s">
        <v>2541</v>
      </c>
      <c r="B2471" s="84">
        <v>10.74</v>
      </c>
    </row>
    <row r="2472" spans="1:2" ht="12.75" customHeight="1" x14ac:dyDescent="0.2">
      <c r="A2472" s="83" t="s">
        <v>2542</v>
      </c>
      <c r="B2472" s="84">
        <v>12.08</v>
      </c>
    </row>
    <row r="2473" spans="1:2" ht="12.75" customHeight="1" x14ac:dyDescent="0.2">
      <c r="A2473" s="83" t="s">
        <v>2543</v>
      </c>
      <c r="B2473" s="84">
        <v>11.96</v>
      </c>
    </row>
    <row r="2474" spans="1:2" ht="12.75" customHeight="1" x14ac:dyDescent="0.2">
      <c r="A2474" s="83" t="s">
        <v>2544</v>
      </c>
      <c r="B2474" s="84">
        <v>13.27</v>
      </c>
    </row>
    <row r="2475" spans="1:2" ht="12.75" customHeight="1" x14ac:dyDescent="0.2">
      <c r="A2475" s="83" t="s">
        <v>2545</v>
      </c>
      <c r="B2475" s="84">
        <v>13.14</v>
      </c>
    </row>
    <row r="2476" spans="1:2" ht="12.75" customHeight="1" x14ac:dyDescent="0.2">
      <c r="A2476" s="83" t="s">
        <v>2546</v>
      </c>
      <c r="B2476" s="84">
        <v>14.52</v>
      </c>
    </row>
    <row r="2477" spans="1:2" ht="12.75" customHeight="1" x14ac:dyDescent="0.2">
      <c r="A2477" s="83" t="s">
        <v>2547</v>
      </c>
      <c r="B2477" s="84">
        <v>14.37</v>
      </c>
    </row>
    <row r="2478" spans="1:2" ht="12.75" customHeight="1" x14ac:dyDescent="0.2">
      <c r="A2478" s="83" t="s">
        <v>2548</v>
      </c>
      <c r="B2478" s="84">
        <v>15.64</v>
      </c>
    </row>
    <row r="2479" spans="1:2" ht="12.75" customHeight="1" x14ac:dyDescent="0.2">
      <c r="A2479" s="83" t="s">
        <v>2549</v>
      </c>
      <c r="B2479" s="84">
        <v>15.48</v>
      </c>
    </row>
    <row r="2480" spans="1:2" ht="12.75" customHeight="1" x14ac:dyDescent="0.2">
      <c r="A2480" s="83" t="s">
        <v>2550</v>
      </c>
      <c r="B2480" s="84">
        <v>16.96</v>
      </c>
    </row>
    <row r="2481" spans="1:2" ht="12.75" customHeight="1" x14ac:dyDescent="0.2">
      <c r="A2481" s="83" t="s">
        <v>2551</v>
      </c>
      <c r="B2481" s="84">
        <v>16.78</v>
      </c>
    </row>
    <row r="2482" spans="1:2" ht="12.75" customHeight="1" x14ac:dyDescent="0.2">
      <c r="A2482" s="83" t="s">
        <v>2552</v>
      </c>
      <c r="B2482" s="84">
        <v>18.18</v>
      </c>
    </row>
    <row r="2483" spans="1:2" ht="12.75" customHeight="1" x14ac:dyDescent="0.2">
      <c r="A2483" s="83" t="s">
        <v>2553</v>
      </c>
      <c r="B2483" s="84">
        <v>17.989999999999998</v>
      </c>
    </row>
    <row r="2484" spans="1:2" ht="12.75" customHeight="1" x14ac:dyDescent="0.2">
      <c r="A2484" s="83" t="s">
        <v>2554</v>
      </c>
      <c r="B2484" s="84">
        <v>19.399999999999999</v>
      </c>
    </row>
    <row r="2485" spans="1:2" ht="12.75" customHeight="1" x14ac:dyDescent="0.2">
      <c r="A2485" s="83" t="s">
        <v>2555</v>
      </c>
      <c r="B2485" s="84">
        <v>19.2</v>
      </c>
    </row>
    <row r="2486" spans="1:2" ht="12.75" customHeight="1" x14ac:dyDescent="0.2">
      <c r="A2486" s="83" t="s">
        <v>2556</v>
      </c>
      <c r="B2486" s="84">
        <v>20.59</v>
      </c>
    </row>
    <row r="2487" spans="1:2" ht="12.75" customHeight="1" x14ac:dyDescent="0.2">
      <c r="A2487" s="83" t="s">
        <v>2557</v>
      </c>
      <c r="B2487" s="84">
        <v>20.38</v>
      </c>
    </row>
    <row r="2488" spans="1:2" ht="12.75" customHeight="1" x14ac:dyDescent="0.2">
      <c r="A2488" s="83" t="s">
        <v>2558</v>
      </c>
      <c r="B2488" s="84">
        <v>21.69</v>
      </c>
    </row>
    <row r="2489" spans="1:2" ht="12.75" customHeight="1" x14ac:dyDescent="0.2">
      <c r="A2489" s="83" t="s">
        <v>2559</v>
      </c>
      <c r="B2489" s="84">
        <v>21.47</v>
      </c>
    </row>
    <row r="2490" spans="1:2" ht="12.75" customHeight="1" x14ac:dyDescent="0.2">
      <c r="A2490" s="83" t="s">
        <v>2560</v>
      </c>
      <c r="B2490" s="84">
        <v>22.92</v>
      </c>
    </row>
    <row r="2491" spans="1:2" ht="12.75" customHeight="1" x14ac:dyDescent="0.2">
      <c r="A2491" s="83" t="s">
        <v>2561</v>
      </c>
      <c r="B2491" s="84">
        <v>22.69</v>
      </c>
    </row>
    <row r="2492" spans="1:2" ht="12.75" customHeight="1" x14ac:dyDescent="0.2">
      <c r="A2492" s="83" t="s">
        <v>2562</v>
      </c>
      <c r="B2492" s="84">
        <v>24.32</v>
      </c>
    </row>
    <row r="2493" spans="1:2" ht="12.75" customHeight="1" x14ac:dyDescent="0.2">
      <c r="A2493" s="83" t="s">
        <v>2563</v>
      </c>
      <c r="B2493" s="84">
        <v>24.07</v>
      </c>
    </row>
    <row r="2494" spans="1:2" ht="12.75" customHeight="1" x14ac:dyDescent="0.2">
      <c r="A2494" s="83" t="s">
        <v>2564</v>
      </c>
      <c r="B2494" s="84">
        <v>25.55</v>
      </c>
    </row>
    <row r="2495" spans="1:2" ht="12.75" customHeight="1" x14ac:dyDescent="0.2">
      <c r="A2495" s="83" t="s">
        <v>2565</v>
      </c>
      <c r="B2495" s="84">
        <v>25.28</v>
      </c>
    </row>
    <row r="2496" spans="1:2" ht="12.75" customHeight="1" x14ac:dyDescent="0.2">
      <c r="A2496" s="83" t="s">
        <v>2566</v>
      </c>
      <c r="B2496" s="84">
        <v>26.55</v>
      </c>
    </row>
    <row r="2497" spans="1:2" ht="12.75" customHeight="1" x14ac:dyDescent="0.2">
      <c r="A2497" s="83" t="s">
        <v>2567</v>
      </c>
      <c r="B2497" s="84">
        <v>26.28</v>
      </c>
    </row>
    <row r="2498" spans="1:2" ht="12.75" customHeight="1" x14ac:dyDescent="0.2">
      <c r="A2498" s="83" t="s">
        <v>2568</v>
      </c>
      <c r="B2498" s="84">
        <v>27.65</v>
      </c>
    </row>
    <row r="2499" spans="1:2" ht="12.75" customHeight="1" x14ac:dyDescent="0.2">
      <c r="A2499" s="83" t="s">
        <v>2569</v>
      </c>
      <c r="B2499" s="84">
        <v>27.36</v>
      </c>
    </row>
    <row r="2500" spans="1:2" ht="12.75" customHeight="1" x14ac:dyDescent="0.2">
      <c r="A2500" s="83" t="s">
        <v>2570</v>
      </c>
      <c r="B2500" s="84">
        <v>29.25</v>
      </c>
    </row>
    <row r="2501" spans="1:2" ht="12.75" customHeight="1" x14ac:dyDescent="0.2">
      <c r="A2501" s="83" t="s">
        <v>2571</v>
      </c>
      <c r="B2501" s="84">
        <v>28.95</v>
      </c>
    </row>
    <row r="2502" spans="1:2" ht="12.75" customHeight="1" x14ac:dyDescent="0.2">
      <c r="A2502" s="83" t="s">
        <v>2572</v>
      </c>
      <c r="B2502" s="84">
        <v>30.12</v>
      </c>
    </row>
    <row r="2503" spans="1:2" ht="12.75" customHeight="1" x14ac:dyDescent="0.2">
      <c r="A2503" s="83" t="s">
        <v>2573</v>
      </c>
      <c r="B2503" s="84">
        <v>29.81</v>
      </c>
    </row>
    <row r="2504" spans="1:2" ht="12.75" customHeight="1" x14ac:dyDescent="0.2">
      <c r="A2504" s="83" t="s">
        <v>2574</v>
      </c>
      <c r="B2504" s="84">
        <v>31.53</v>
      </c>
    </row>
    <row r="2505" spans="1:2" ht="12.75" customHeight="1" x14ac:dyDescent="0.2">
      <c r="A2505" s="83" t="s">
        <v>2575</v>
      </c>
      <c r="B2505" s="84">
        <v>31.21</v>
      </c>
    </row>
    <row r="2506" spans="1:2" ht="12.75" customHeight="1" x14ac:dyDescent="0.2">
      <c r="A2506" s="83" t="s">
        <v>2576</v>
      </c>
      <c r="B2506" s="84">
        <v>32.549999999999997</v>
      </c>
    </row>
    <row r="2507" spans="1:2" ht="12.75" customHeight="1" x14ac:dyDescent="0.2">
      <c r="A2507" s="83" t="s">
        <v>2577</v>
      </c>
      <c r="B2507" s="84">
        <v>32.22</v>
      </c>
    </row>
    <row r="2508" spans="1:2" ht="12.75" customHeight="1" x14ac:dyDescent="0.2">
      <c r="A2508" s="83" t="s">
        <v>2578</v>
      </c>
      <c r="B2508" s="84">
        <v>34.21</v>
      </c>
    </row>
    <row r="2509" spans="1:2" ht="12.75" customHeight="1" x14ac:dyDescent="0.2">
      <c r="A2509" s="83" t="s">
        <v>2579</v>
      </c>
      <c r="B2509" s="84">
        <v>33.86</v>
      </c>
    </row>
    <row r="2510" spans="1:2" ht="12.75" customHeight="1" x14ac:dyDescent="0.2">
      <c r="A2510" s="83" t="s">
        <v>2580</v>
      </c>
      <c r="B2510" s="84">
        <v>15.16</v>
      </c>
    </row>
    <row r="2511" spans="1:2" ht="12.75" customHeight="1" x14ac:dyDescent="0.2">
      <c r="A2511" s="83" t="s">
        <v>2581</v>
      </c>
      <c r="B2511" s="84">
        <v>15.05</v>
      </c>
    </row>
    <row r="2512" spans="1:2" ht="12.75" customHeight="1" x14ac:dyDescent="0.2">
      <c r="A2512" s="83" t="s">
        <v>2582</v>
      </c>
      <c r="B2512" s="84">
        <v>17.489999999999998</v>
      </c>
    </row>
    <row r="2513" spans="1:2" ht="12.75" customHeight="1" x14ac:dyDescent="0.2">
      <c r="A2513" s="83" t="s">
        <v>2583</v>
      </c>
      <c r="B2513" s="84">
        <v>17.36</v>
      </c>
    </row>
    <row r="2514" spans="1:2" ht="12.75" customHeight="1" x14ac:dyDescent="0.2">
      <c r="A2514" s="83" t="s">
        <v>2584</v>
      </c>
      <c r="B2514" s="84">
        <v>19.91</v>
      </c>
    </row>
    <row r="2515" spans="1:2" ht="12.75" customHeight="1" x14ac:dyDescent="0.2">
      <c r="A2515" s="83" t="s">
        <v>2585</v>
      </c>
      <c r="B2515" s="84">
        <v>19.760000000000002</v>
      </c>
    </row>
    <row r="2516" spans="1:2" ht="12.75" customHeight="1" x14ac:dyDescent="0.2">
      <c r="A2516" s="83" t="s">
        <v>2586</v>
      </c>
      <c r="B2516" s="84">
        <v>22.18</v>
      </c>
    </row>
    <row r="2517" spans="1:2" ht="12.75" customHeight="1" x14ac:dyDescent="0.2">
      <c r="A2517" s="83" t="s">
        <v>2587</v>
      </c>
      <c r="B2517" s="84">
        <v>22.02</v>
      </c>
    </row>
    <row r="2518" spans="1:2" ht="12.75" customHeight="1" x14ac:dyDescent="0.2">
      <c r="A2518" s="83" t="s">
        <v>2588</v>
      </c>
      <c r="B2518" s="84">
        <v>24.67</v>
      </c>
    </row>
    <row r="2519" spans="1:2" ht="12.75" customHeight="1" x14ac:dyDescent="0.2">
      <c r="A2519" s="83" t="s">
        <v>2589</v>
      </c>
      <c r="B2519" s="84">
        <v>24.48</v>
      </c>
    </row>
    <row r="2520" spans="1:2" ht="12.75" customHeight="1" x14ac:dyDescent="0.2">
      <c r="A2520" s="83" t="s">
        <v>2590</v>
      </c>
      <c r="B2520" s="84">
        <v>26.87</v>
      </c>
    </row>
    <row r="2521" spans="1:2" ht="12.75" customHeight="1" x14ac:dyDescent="0.2">
      <c r="A2521" s="83" t="s">
        <v>2591</v>
      </c>
      <c r="B2521" s="84">
        <v>26.67</v>
      </c>
    </row>
    <row r="2522" spans="1:2" ht="12.75" customHeight="1" x14ac:dyDescent="0.2">
      <c r="A2522" s="83" t="s">
        <v>2592</v>
      </c>
      <c r="B2522" s="84">
        <v>29.25</v>
      </c>
    </row>
    <row r="2523" spans="1:2" ht="12.75" customHeight="1" x14ac:dyDescent="0.2">
      <c r="A2523" s="83" t="s">
        <v>2593</v>
      </c>
      <c r="B2523" s="84">
        <v>29.03</v>
      </c>
    </row>
    <row r="2524" spans="1:2" ht="12.75" customHeight="1" x14ac:dyDescent="0.2">
      <c r="A2524" s="83" t="s">
        <v>2594</v>
      </c>
      <c r="B2524" s="84">
        <v>31.78</v>
      </c>
    </row>
    <row r="2525" spans="1:2" ht="12.75" customHeight="1" x14ac:dyDescent="0.2">
      <c r="A2525" s="83" t="s">
        <v>2595</v>
      </c>
      <c r="B2525" s="84">
        <v>31.54</v>
      </c>
    </row>
    <row r="2526" spans="1:2" ht="12.75" customHeight="1" x14ac:dyDescent="0.2">
      <c r="A2526" s="83" t="s">
        <v>2596</v>
      </c>
      <c r="B2526" s="84">
        <v>34.08</v>
      </c>
    </row>
    <row r="2527" spans="1:2" ht="12.75" customHeight="1" x14ac:dyDescent="0.2">
      <c r="A2527" s="83" t="s">
        <v>2597</v>
      </c>
      <c r="B2527" s="84">
        <v>33.82</v>
      </c>
    </row>
    <row r="2528" spans="1:2" ht="12.75" customHeight="1" x14ac:dyDescent="0.2">
      <c r="A2528" s="83" t="s">
        <v>2598</v>
      </c>
      <c r="B2528" s="84">
        <v>36.33</v>
      </c>
    </row>
    <row r="2529" spans="1:2" ht="12.75" customHeight="1" x14ac:dyDescent="0.2">
      <c r="A2529" s="83" t="s">
        <v>2599</v>
      </c>
      <c r="B2529" s="84">
        <v>36.06</v>
      </c>
    </row>
    <row r="2530" spans="1:2" ht="12.75" customHeight="1" x14ac:dyDescent="0.2">
      <c r="A2530" s="83" t="s">
        <v>2600</v>
      </c>
      <c r="B2530" s="84">
        <v>38.89</v>
      </c>
    </row>
    <row r="2531" spans="1:2" ht="12.75" customHeight="1" x14ac:dyDescent="0.2">
      <c r="A2531" s="83" t="s">
        <v>2601</v>
      </c>
      <c r="B2531" s="84">
        <v>38.6</v>
      </c>
    </row>
    <row r="2532" spans="1:2" ht="12.75" customHeight="1" x14ac:dyDescent="0.2">
      <c r="A2532" s="83" t="s">
        <v>2602</v>
      </c>
      <c r="B2532" s="84">
        <v>41.32</v>
      </c>
    </row>
    <row r="2533" spans="1:2" ht="12.75" customHeight="1" x14ac:dyDescent="0.2">
      <c r="A2533" s="83" t="s">
        <v>2603</v>
      </c>
      <c r="B2533" s="84">
        <v>41.01</v>
      </c>
    </row>
    <row r="2534" spans="1:2" ht="12.75" customHeight="1" x14ac:dyDescent="0.2">
      <c r="A2534" s="83" t="s">
        <v>2604</v>
      </c>
      <c r="B2534" s="84">
        <v>43.49</v>
      </c>
    </row>
    <row r="2535" spans="1:2" ht="12.75" customHeight="1" x14ac:dyDescent="0.2">
      <c r="A2535" s="83" t="s">
        <v>2605</v>
      </c>
      <c r="B2535" s="84">
        <v>43.17</v>
      </c>
    </row>
    <row r="2536" spans="1:2" ht="12.75" customHeight="1" x14ac:dyDescent="0.2">
      <c r="A2536" s="83" t="s">
        <v>2606</v>
      </c>
      <c r="B2536" s="84">
        <v>45.91</v>
      </c>
    </row>
    <row r="2537" spans="1:2" ht="12.75" customHeight="1" x14ac:dyDescent="0.2">
      <c r="A2537" s="83" t="s">
        <v>2607</v>
      </c>
      <c r="B2537" s="84">
        <v>45.56</v>
      </c>
    </row>
    <row r="2538" spans="1:2" ht="12.75" customHeight="1" x14ac:dyDescent="0.2">
      <c r="A2538" s="83" t="s">
        <v>2608</v>
      </c>
      <c r="B2538" s="84">
        <v>48.61</v>
      </c>
    </row>
    <row r="2539" spans="1:2" ht="12.75" customHeight="1" x14ac:dyDescent="0.2">
      <c r="A2539" s="83" t="s">
        <v>2609</v>
      </c>
      <c r="B2539" s="84">
        <v>48.25</v>
      </c>
    </row>
    <row r="2540" spans="1:2" ht="12.75" customHeight="1" x14ac:dyDescent="0.2">
      <c r="A2540" s="83" t="s">
        <v>2610</v>
      </c>
      <c r="B2540" s="84">
        <v>50.86</v>
      </c>
    </row>
    <row r="2541" spans="1:2" ht="12.75" customHeight="1" x14ac:dyDescent="0.2">
      <c r="A2541" s="83" t="s">
        <v>2611</v>
      </c>
      <c r="B2541" s="84">
        <v>50.48</v>
      </c>
    </row>
    <row r="2542" spans="1:2" ht="12.75" customHeight="1" x14ac:dyDescent="0.2">
      <c r="A2542" s="83" t="s">
        <v>2612</v>
      </c>
      <c r="B2542" s="84">
        <v>53.32</v>
      </c>
    </row>
    <row r="2543" spans="1:2" ht="12.75" customHeight="1" x14ac:dyDescent="0.2">
      <c r="A2543" s="83" t="s">
        <v>2613</v>
      </c>
      <c r="B2543" s="84">
        <v>52.92</v>
      </c>
    </row>
    <row r="2544" spans="1:2" ht="12.75" customHeight="1" x14ac:dyDescent="0.2">
      <c r="A2544" s="83" t="s">
        <v>2614</v>
      </c>
      <c r="B2544" s="84">
        <v>55.11</v>
      </c>
    </row>
    <row r="2545" spans="1:2" ht="12.75" customHeight="1" x14ac:dyDescent="0.2">
      <c r="A2545" s="83" t="s">
        <v>2615</v>
      </c>
      <c r="B2545" s="84">
        <v>54.69</v>
      </c>
    </row>
    <row r="2546" spans="1:2" ht="12.75" customHeight="1" x14ac:dyDescent="0.2">
      <c r="A2546" s="83" t="s">
        <v>2616</v>
      </c>
      <c r="B2546" s="84">
        <v>57.99</v>
      </c>
    </row>
    <row r="2547" spans="1:2" ht="12.75" customHeight="1" x14ac:dyDescent="0.2">
      <c r="A2547" s="83" t="s">
        <v>2617</v>
      </c>
      <c r="B2547" s="84">
        <v>57.56</v>
      </c>
    </row>
    <row r="2548" spans="1:2" ht="12.75" customHeight="1" x14ac:dyDescent="0.2">
      <c r="A2548" s="83" t="s">
        <v>2618</v>
      </c>
      <c r="B2548" s="84">
        <v>60.1</v>
      </c>
    </row>
    <row r="2549" spans="1:2" ht="12.75" customHeight="1" x14ac:dyDescent="0.2">
      <c r="A2549" s="83" t="s">
        <v>2619</v>
      </c>
      <c r="B2549" s="84">
        <v>59.65</v>
      </c>
    </row>
    <row r="2550" spans="1:2" ht="12.75" customHeight="1" x14ac:dyDescent="0.2">
      <c r="A2550" s="83" t="s">
        <v>2620</v>
      </c>
      <c r="B2550" s="84">
        <v>62.37</v>
      </c>
    </row>
    <row r="2551" spans="1:2" ht="12.75" customHeight="1" x14ac:dyDescent="0.2">
      <c r="A2551" s="83" t="s">
        <v>2621</v>
      </c>
      <c r="B2551" s="84">
        <v>61.9</v>
      </c>
    </row>
    <row r="2552" spans="1:2" ht="12.75" customHeight="1" x14ac:dyDescent="0.2">
      <c r="A2552" s="83" t="s">
        <v>2622</v>
      </c>
      <c r="B2552" s="84">
        <v>64.819999999999993</v>
      </c>
    </row>
    <row r="2553" spans="1:2" ht="12.75" customHeight="1" x14ac:dyDescent="0.2">
      <c r="A2553" s="83" t="s">
        <v>2623</v>
      </c>
      <c r="B2553" s="84">
        <v>64.33</v>
      </c>
    </row>
    <row r="2554" spans="1:2" ht="12.75" customHeight="1" x14ac:dyDescent="0.2">
      <c r="A2554" s="83" t="s">
        <v>2624</v>
      </c>
      <c r="B2554" s="84">
        <v>67.47</v>
      </c>
    </row>
    <row r="2555" spans="1:2" ht="12.75" customHeight="1" x14ac:dyDescent="0.2">
      <c r="A2555" s="83" t="s">
        <v>2625</v>
      </c>
      <c r="B2555" s="84">
        <v>66.959999999999994</v>
      </c>
    </row>
    <row r="2556" spans="1:2" ht="12.75" customHeight="1" x14ac:dyDescent="0.2">
      <c r="A2556" s="83" t="s">
        <v>2626</v>
      </c>
      <c r="B2556" s="84">
        <v>1.07</v>
      </c>
    </row>
    <row r="2557" spans="1:2" ht="12.75" customHeight="1" x14ac:dyDescent="0.2">
      <c r="A2557" s="83" t="s">
        <v>2627</v>
      </c>
      <c r="B2557" s="84">
        <v>1.05</v>
      </c>
    </row>
    <row r="2558" spans="1:2" ht="12.75" customHeight="1" x14ac:dyDescent="0.2">
      <c r="A2558" s="83" t="s">
        <v>2628</v>
      </c>
      <c r="B2558" s="84">
        <v>1.36</v>
      </c>
    </row>
    <row r="2559" spans="1:2" ht="12.75" customHeight="1" x14ac:dyDescent="0.2">
      <c r="A2559" s="83" t="s">
        <v>2629</v>
      </c>
      <c r="B2559" s="84">
        <v>1.33</v>
      </c>
    </row>
    <row r="2560" spans="1:2" ht="12.75" customHeight="1" x14ac:dyDescent="0.2">
      <c r="A2560" s="83" t="s">
        <v>2630</v>
      </c>
      <c r="B2560" s="84">
        <v>1.54</v>
      </c>
    </row>
    <row r="2561" spans="1:2" ht="12.75" customHeight="1" x14ac:dyDescent="0.2">
      <c r="A2561" s="83" t="s">
        <v>2631</v>
      </c>
      <c r="B2561" s="84">
        <v>1.51</v>
      </c>
    </row>
    <row r="2562" spans="1:2" ht="12.75" customHeight="1" x14ac:dyDescent="0.2">
      <c r="A2562" s="83" t="s">
        <v>2632</v>
      </c>
      <c r="B2562" s="84">
        <v>1.81</v>
      </c>
    </row>
    <row r="2563" spans="1:2" ht="12.75" customHeight="1" x14ac:dyDescent="0.2">
      <c r="A2563" s="83" t="s">
        <v>2633</v>
      </c>
      <c r="B2563" s="84">
        <v>1.77</v>
      </c>
    </row>
    <row r="2564" spans="1:2" ht="12.75" customHeight="1" x14ac:dyDescent="0.2">
      <c r="A2564" s="83" t="s">
        <v>2634</v>
      </c>
      <c r="B2564" s="84">
        <v>2.17</v>
      </c>
    </row>
    <row r="2565" spans="1:2" ht="12.75" customHeight="1" x14ac:dyDescent="0.2">
      <c r="A2565" s="83" t="s">
        <v>2635</v>
      </c>
      <c r="B2565" s="84">
        <v>2.13</v>
      </c>
    </row>
    <row r="2566" spans="1:2" ht="12.75" customHeight="1" x14ac:dyDescent="0.2">
      <c r="A2566" s="83" t="s">
        <v>2636</v>
      </c>
      <c r="B2566" s="84">
        <v>2.7</v>
      </c>
    </row>
    <row r="2567" spans="1:2" ht="12.75" customHeight="1" x14ac:dyDescent="0.2">
      <c r="A2567" s="83" t="s">
        <v>2637</v>
      </c>
      <c r="B2567" s="84">
        <v>2.65</v>
      </c>
    </row>
    <row r="2568" spans="1:2" ht="12.75" customHeight="1" x14ac:dyDescent="0.2">
      <c r="A2568" s="83" t="s">
        <v>2638</v>
      </c>
      <c r="B2568" s="84">
        <v>3.62</v>
      </c>
    </row>
    <row r="2569" spans="1:2" ht="12.75" customHeight="1" x14ac:dyDescent="0.2">
      <c r="A2569" s="83" t="s">
        <v>2639</v>
      </c>
      <c r="B2569" s="84">
        <v>3.55</v>
      </c>
    </row>
    <row r="2570" spans="1:2" ht="12.75" customHeight="1" x14ac:dyDescent="0.2">
      <c r="A2570" s="83" t="s">
        <v>2640</v>
      </c>
      <c r="B2570" s="84">
        <v>5.43</v>
      </c>
    </row>
    <row r="2571" spans="1:2" ht="12.75" customHeight="1" x14ac:dyDescent="0.2">
      <c r="A2571" s="83" t="s">
        <v>2641</v>
      </c>
      <c r="B2571" s="84">
        <v>5.33</v>
      </c>
    </row>
    <row r="2572" spans="1:2" ht="12.75" customHeight="1" x14ac:dyDescent="0.2">
      <c r="A2572" s="83" t="s">
        <v>2642</v>
      </c>
      <c r="B2572" s="84">
        <v>10.84</v>
      </c>
    </row>
    <row r="2573" spans="1:2" ht="12.75" customHeight="1" x14ac:dyDescent="0.2">
      <c r="A2573" s="83" t="s">
        <v>2643</v>
      </c>
      <c r="B2573" s="84">
        <v>10.64</v>
      </c>
    </row>
    <row r="2574" spans="1:2" ht="12.75" customHeight="1" x14ac:dyDescent="0.2">
      <c r="A2574" s="83" t="s">
        <v>2644</v>
      </c>
      <c r="B2574" s="84">
        <v>0.85</v>
      </c>
    </row>
    <row r="2575" spans="1:2" ht="12.75" customHeight="1" x14ac:dyDescent="0.2">
      <c r="A2575" s="83" t="s">
        <v>2645</v>
      </c>
      <c r="B2575" s="84">
        <v>0.84</v>
      </c>
    </row>
    <row r="2576" spans="1:2" ht="12.75" customHeight="1" x14ac:dyDescent="0.2">
      <c r="A2576" s="83" t="s">
        <v>2646</v>
      </c>
      <c r="B2576" s="84">
        <v>1.08</v>
      </c>
    </row>
    <row r="2577" spans="1:2" ht="12.75" customHeight="1" x14ac:dyDescent="0.2">
      <c r="A2577" s="83" t="s">
        <v>2647</v>
      </c>
      <c r="B2577" s="84">
        <v>1.07</v>
      </c>
    </row>
    <row r="2578" spans="1:2" ht="12.75" customHeight="1" x14ac:dyDescent="0.2">
      <c r="A2578" s="83" t="s">
        <v>2648</v>
      </c>
      <c r="B2578" s="84">
        <v>1.24</v>
      </c>
    </row>
    <row r="2579" spans="1:2" ht="12.75" customHeight="1" x14ac:dyDescent="0.2">
      <c r="A2579" s="83" t="s">
        <v>2649</v>
      </c>
      <c r="B2579" s="84">
        <v>1.22</v>
      </c>
    </row>
    <row r="2580" spans="1:2" ht="12.75" customHeight="1" x14ac:dyDescent="0.2">
      <c r="A2580" s="83" t="s">
        <v>2650</v>
      </c>
      <c r="B2580" s="84">
        <v>1.44</v>
      </c>
    </row>
    <row r="2581" spans="1:2" ht="12.75" customHeight="1" x14ac:dyDescent="0.2">
      <c r="A2581" s="83" t="s">
        <v>2651</v>
      </c>
      <c r="B2581" s="84">
        <v>1.42</v>
      </c>
    </row>
    <row r="2582" spans="1:2" ht="12.75" customHeight="1" x14ac:dyDescent="0.2">
      <c r="A2582" s="83" t="s">
        <v>2652</v>
      </c>
      <c r="B2582" s="84">
        <v>1.73</v>
      </c>
    </row>
    <row r="2583" spans="1:2" ht="12.75" customHeight="1" x14ac:dyDescent="0.2">
      <c r="A2583" s="83" t="s">
        <v>2653</v>
      </c>
      <c r="B2583" s="84">
        <v>1.7</v>
      </c>
    </row>
    <row r="2584" spans="1:2" ht="12.75" customHeight="1" x14ac:dyDescent="0.2">
      <c r="A2584" s="83" t="s">
        <v>2654</v>
      </c>
      <c r="B2584" s="84">
        <v>2.14</v>
      </c>
    </row>
    <row r="2585" spans="1:2" ht="12.75" customHeight="1" x14ac:dyDescent="0.2">
      <c r="A2585" s="83" t="s">
        <v>2655</v>
      </c>
      <c r="B2585" s="84">
        <v>2.11</v>
      </c>
    </row>
    <row r="2586" spans="1:2" ht="12.75" customHeight="1" x14ac:dyDescent="0.2">
      <c r="A2586" s="83" t="s">
        <v>2656</v>
      </c>
      <c r="B2586" s="84">
        <v>2.86</v>
      </c>
    </row>
    <row r="2587" spans="1:2" ht="12.75" customHeight="1" x14ac:dyDescent="0.2">
      <c r="A2587" s="83" t="s">
        <v>2657</v>
      </c>
      <c r="B2587" s="84">
        <v>2.82</v>
      </c>
    </row>
    <row r="2588" spans="1:2" ht="12.75" customHeight="1" x14ac:dyDescent="0.2">
      <c r="A2588" s="83" t="s">
        <v>2658</v>
      </c>
      <c r="B2588" s="84">
        <v>4.3099999999999996</v>
      </c>
    </row>
    <row r="2589" spans="1:2" ht="12.75" customHeight="1" x14ac:dyDescent="0.2">
      <c r="A2589" s="83" t="s">
        <v>2659</v>
      </c>
      <c r="B2589" s="84">
        <v>4.25</v>
      </c>
    </row>
    <row r="2590" spans="1:2" ht="12.75" customHeight="1" x14ac:dyDescent="0.2">
      <c r="A2590" s="83" t="s">
        <v>2660</v>
      </c>
      <c r="B2590" s="84">
        <v>8.6</v>
      </c>
    </row>
    <row r="2591" spans="1:2" ht="12.75" customHeight="1" x14ac:dyDescent="0.2">
      <c r="A2591" s="83" t="s">
        <v>2661</v>
      </c>
      <c r="B2591" s="84">
        <v>8.48</v>
      </c>
    </row>
    <row r="2592" spans="1:2" ht="12.75" customHeight="1" x14ac:dyDescent="0.2">
      <c r="A2592" s="83" t="s">
        <v>2662</v>
      </c>
      <c r="B2592" s="84">
        <v>1.37</v>
      </c>
    </row>
    <row r="2593" spans="1:2" ht="12.75" customHeight="1" x14ac:dyDescent="0.2">
      <c r="A2593" s="83" t="s">
        <v>2663</v>
      </c>
      <c r="B2593" s="84">
        <v>1.32</v>
      </c>
    </row>
    <row r="2594" spans="1:2" ht="12.75" customHeight="1" x14ac:dyDescent="0.2">
      <c r="A2594" s="83" t="s">
        <v>2664</v>
      </c>
      <c r="B2594" s="84">
        <v>1.73</v>
      </c>
    </row>
    <row r="2595" spans="1:2" ht="12.75" customHeight="1" x14ac:dyDescent="0.2">
      <c r="A2595" s="83" t="s">
        <v>2665</v>
      </c>
      <c r="B2595" s="84">
        <v>1.67</v>
      </c>
    </row>
    <row r="2596" spans="1:2" ht="12.75" customHeight="1" x14ac:dyDescent="0.2">
      <c r="A2596" s="83" t="s">
        <v>2666</v>
      </c>
      <c r="B2596" s="84">
        <v>1.97</v>
      </c>
    </row>
    <row r="2597" spans="1:2" ht="12.75" customHeight="1" x14ac:dyDescent="0.2">
      <c r="A2597" s="83" t="s">
        <v>2667</v>
      </c>
      <c r="B2597" s="84">
        <v>1.9</v>
      </c>
    </row>
    <row r="2598" spans="1:2" ht="12.75" customHeight="1" x14ac:dyDescent="0.2">
      <c r="A2598" s="83" t="s">
        <v>2668</v>
      </c>
      <c r="B2598" s="84">
        <v>2.2999999999999998</v>
      </c>
    </row>
    <row r="2599" spans="1:2" ht="12.75" customHeight="1" x14ac:dyDescent="0.2">
      <c r="A2599" s="83" t="s">
        <v>2669</v>
      </c>
      <c r="B2599" s="84">
        <v>2.2200000000000002</v>
      </c>
    </row>
    <row r="2600" spans="1:2" ht="12.75" customHeight="1" x14ac:dyDescent="0.2">
      <c r="A2600" s="83" t="s">
        <v>2670</v>
      </c>
      <c r="B2600" s="84">
        <v>2.77</v>
      </c>
    </row>
    <row r="2601" spans="1:2" ht="12.75" customHeight="1" x14ac:dyDescent="0.2">
      <c r="A2601" s="83" t="s">
        <v>2671</v>
      </c>
      <c r="B2601" s="84">
        <v>2.67</v>
      </c>
    </row>
    <row r="2602" spans="1:2" ht="12.75" customHeight="1" x14ac:dyDescent="0.2">
      <c r="A2602" s="83" t="s">
        <v>2672</v>
      </c>
      <c r="B2602" s="84">
        <v>3.44</v>
      </c>
    </row>
    <row r="2603" spans="1:2" ht="12.75" customHeight="1" x14ac:dyDescent="0.2">
      <c r="A2603" s="83" t="s">
        <v>2673</v>
      </c>
      <c r="B2603" s="84">
        <v>3.32</v>
      </c>
    </row>
    <row r="2604" spans="1:2" ht="12.75" customHeight="1" x14ac:dyDescent="0.2">
      <c r="A2604" s="83" t="s">
        <v>2674</v>
      </c>
      <c r="B2604" s="84">
        <v>4.6100000000000003</v>
      </c>
    </row>
    <row r="2605" spans="1:2" ht="12.75" customHeight="1" x14ac:dyDescent="0.2">
      <c r="A2605" s="83" t="s">
        <v>2675</v>
      </c>
      <c r="B2605" s="84">
        <v>4.45</v>
      </c>
    </row>
    <row r="2606" spans="1:2" ht="12.75" customHeight="1" x14ac:dyDescent="0.2">
      <c r="A2606" s="83" t="s">
        <v>2676</v>
      </c>
      <c r="B2606" s="84">
        <v>7</v>
      </c>
    </row>
    <row r="2607" spans="1:2" ht="12.75" customHeight="1" x14ac:dyDescent="0.2">
      <c r="A2607" s="83" t="s">
        <v>2677</v>
      </c>
      <c r="B2607" s="84">
        <v>6.75</v>
      </c>
    </row>
    <row r="2608" spans="1:2" ht="12.75" customHeight="1" x14ac:dyDescent="0.2">
      <c r="A2608" s="83" t="s">
        <v>2678</v>
      </c>
      <c r="B2608" s="84">
        <v>13.87</v>
      </c>
    </row>
    <row r="2609" spans="1:2" ht="12.75" customHeight="1" x14ac:dyDescent="0.2">
      <c r="A2609" s="83" t="s">
        <v>2679</v>
      </c>
      <c r="B2609" s="84">
        <v>13.38</v>
      </c>
    </row>
    <row r="2610" spans="1:2" ht="12.75" customHeight="1" x14ac:dyDescent="0.2">
      <c r="A2610" s="83" t="s">
        <v>2680</v>
      </c>
      <c r="B2610" s="84">
        <v>1.0900000000000001</v>
      </c>
    </row>
    <row r="2611" spans="1:2" ht="12.75" customHeight="1" x14ac:dyDescent="0.2">
      <c r="A2611" s="83" t="s">
        <v>2681</v>
      </c>
      <c r="B2611" s="84">
        <v>1.07</v>
      </c>
    </row>
    <row r="2612" spans="1:2" ht="12.75" customHeight="1" x14ac:dyDescent="0.2">
      <c r="A2612" s="83" t="s">
        <v>2682</v>
      </c>
      <c r="B2612" s="84">
        <v>1.38</v>
      </c>
    </row>
    <row r="2613" spans="1:2" ht="12.75" customHeight="1" x14ac:dyDescent="0.2">
      <c r="A2613" s="83" t="s">
        <v>2683</v>
      </c>
      <c r="B2613" s="84">
        <v>1.36</v>
      </c>
    </row>
    <row r="2614" spans="1:2" ht="12.75" customHeight="1" x14ac:dyDescent="0.2">
      <c r="A2614" s="83" t="s">
        <v>2684</v>
      </c>
      <c r="B2614" s="84">
        <v>1.55</v>
      </c>
    </row>
    <row r="2615" spans="1:2" ht="12.75" customHeight="1" x14ac:dyDescent="0.2">
      <c r="A2615" s="83" t="s">
        <v>2685</v>
      </c>
      <c r="B2615" s="84">
        <v>1.53</v>
      </c>
    </row>
    <row r="2616" spans="1:2" ht="12.75" customHeight="1" x14ac:dyDescent="0.2">
      <c r="A2616" s="83" t="s">
        <v>2686</v>
      </c>
      <c r="B2616" s="84">
        <v>1.82</v>
      </c>
    </row>
    <row r="2617" spans="1:2" ht="12.75" customHeight="1" x14ac:dyDescent="0.2">
      <c r="A2617" s="83" t="s">
        <v>2687</v>
      </c>
      <c r="B2617" s="84">
        <v>1.79</v>
      </c>
    </row>
    <row r="2618" spans="1:2" ht="12.75" customHeight="1" x14ac:dyDescent="0.2">
      <c r="A2618" s="83" t="s">
        <v>2688</v>
      </c>
      <c r="B2618" s="84">
        <v>2.19</v>
      </c>
    </row>
    <row r="2619" spans="1:2" ht="12.75" customHeight="1" x14ac:dyDescent="0.2">
      <c r="A2619" s="83" t="s">
        <v>2689</v>
      </c>
      <c r="B2619" s="84">
        <v>2.15</v>
      </c>
    </row>
    <row r="2620" spans="1:2" ht="12.75" customHeight="1" x14ac:dyDescent="0.2">
      <c r="A2620" s="83" t="s">
        <v>2690</v>
      </c>
      <c r="B2620" s="84">
        <v>2.74</v>
      </c>
    </row>
    <row r="2621" spans="1:2" ht="12.75" customHeight="1" x14ac:dyDescent="0.2">
      <c r="A2621" s="83" t="s">
        <v>2691</v>
      </c>
      <c r="B2621" s="84">
        <v>2.69</v>
      </c>
    </row>
    <row r="2622" spans="1:2" ht="12.75" customHeight="1" x14ac:dyDescent="0.2">
      <c r="A2622" s="83" t="s">
        <v>2692</v>
      </c>
      <c r="B2622" s="84">
        <v>3.66</v>
      </c>
    </row>
    <row r="2623" spans="1:2" ht="12.75" customHeight="1" x14ac:dyDescent="0.2">
      <c r="A2623" s="83" t="s">
        <v>2693</v>
      </c>
      <c r="B2623" s="84">
        <v>3.6</v>
      </c>
    </row>
    <row r="2624" spans="1:2" ht="12.75" customHeight="1" x14ac:dyDescent="0.2">
      <c r="A2624" s="83" t="s">
        <v>2694</v>
      </c>
      <c r="B2624" s="84">
        <v>5.49</v>
      </c>
    </row>
    <row r="2625" spans="1:2" ht="12.75" customHeight="1" x14ac:dyDescent="0.2">
      <c r="A2625" s="83" t="s">
        <v>2695</v>
      </c>
      <c r="B2625" s="84">
        <v>5.39</v>
      </c>
    </row>
    <row r="2626" spans="1:2" ht="12.75" customHeight="1" x14ac:dyDescent="0.2">
      <c r="A2626" s="83" t="s">
        <v>2696</v>
      </c>
      <c r="B2626" s="84">
        <v>10.98</v>
      </c>
    </row>
    <row r="2627" spans="1:2" ht="12.75" customHeight="1" x14ac:dyDescent="0.2">
      <c r="A2627" s="83" t="s">
        <v>2697</v>
      </c>
      <c r="B2627" s="84">
        <v>10.79</v>
      </c>
    </row>
    <row r="2628" spans="1:2" ht="12.75" customHeight="1" x14ac:dyDescent="0.2">
      <c r="A2628" s="83" t="s">
        <v>2698</v>
      </c>
      <c r="B2628" s="84">
        <v>0.91</v>
      </c>
    </row>
    <row r="2629" spans="1:2" ht="12.75" customHeight="1" x14ac:dyDescent="0.2">
      <c r="A2629" s="83" t="s">
        <v>2699</v>
      </c>
      <c r="B2629" s="84">
        <v>0.9</v>
      </c>
    </row>
    <row r="2630" spans="1:2" ht="12.75" customHeight="1" x14ac:dyDescent="0.2">
      <c r="A2630" s="83" t="s">
        <v>2700</v>
      </c>
      <c r="B2630" s="84">
        <v>1.1599999999999999</v>
      </c>
    </row>
    <row r="2631" spans="1:2" ht="12.75" customHeight="1" x14ac:dyDescent="0.2">
      <c r="A2631" s="83" t="s">
        <v>2701</v>
      </c>
      <c r="B2631" s="84">
        <v>1.1499999999999999</v>
      </c>
    </row>
    <row r="2632" spans="1:2" ht="12.75" customHeight="1" x14ac:dyDescent="0.2">
      <c r="A2632" s="83" t="s">
        <v>2702</v>
      </c>
      <c r="B2632" s="84">
        <v>1.33</v>
      </c>
    </row>
    <row r="2633" spans="1:2" ht="12.75" customHeight="1" x14ac:dyDescent="0.2">
      <c r="A2633" s="83" t="s">
        <v>2703</v>
      </c>
      <c r="B2633" s="84">
        <v>1.31</v>
      </c>
    </row>
    <row r="2634" spans="1:2" ht="12.75" customHeight="1" x14ac:dyDescent="0.2">
      <c r="A2634" s="83" t="s">
        <v>2704</v>
      </c>
      <c r="B2634" s="84">
        <v>1.55</v>
      </c>
    </row>
    <row r="2635" spans="1:2" ht="12.75" customHeight="1" x14ac:dyDescent="0.2">
      <c r="A2635" s="83" t="s">
        <v>2705</v>
      </c>
      <c r="B2635" s="84">
        <v>1.53</v>
      </c>
    </row>
    <row r="2636" spans="1:2" ht="12.75" customHeight="1" x14ac:dyDescent="0.2">
      <c r="A2636" s="83" t="s">
        <v>2706</v>
      </c>
      <c r="B2636" s="84">
        <v>1.86</v>
      </c>
    </row>
    <row r="2637" spans="1:2" ht="12.75" customHeight="1" x14ac:dyDescent="0.2">
      <c r="A2637" s="83" t="s">
        <v>2707</v>
      </c>
      <c r="B2637" s="84">
        <v>1.84</v>
      </c>
    </row>
    <row r="2638" spans="1:2" ht="12.75" customHeight="1" x14ac:dyDescent="0.2">
      <c r="A2638" s="83" t="s">
        <v>2708</v>
      </c>
      <c r="B2638" s="84">
        <v>2.31</v>
      </c>
    </row>
    <row r="2639" spans="1:2" ht="12.75" customHeight="1" x14ac:dyDescent="0.2">
      <c r="A2639" s="83" t="s">
        <v>2709</v>
      </c>
      <c r="B2639" s="84">
        <v>2.27</v>
      </c>
    </row>
    <row r="2640" spans="1:2" ht="12.75" customHeight="1" x14ac:dyDescent="0.2">
      <c r="A2640" s="83" t="s">
        <v>2710</v>
      </c>
      <c r="B2640" s="84">
        <v>3.08</v>
      </c>
    </row>
    <row r="2641" spans="1:2" ht="12.75" customHeight="1" x14ac:dyDescent="0.2">
      <c r="A2641" s="83" t="s">
        <v>2711</v>
      </c>
      <c r="B2641" s="84">
        <v>3.04</v>
      </c>
    </row>
    <row r="2642" spans="1:2" ht="12.75" customHeight="1" x14ac:dyDescent="0.2">
      <c r="A2642" s="83" t="s">
        <v>2712</v>
      </c>
      <c r="B2642" s="84">
        <v>4.7300000000000004</v>
      </c>
    </row>
    <row r="2643" spans="1:2" ht="12.75" customHeight="1" x14ac:dyDescent="0.2">
      <c r="A2643" s="83" t="s">
        <v>2713</v>
      </c>
      <c r="B2643" s="84">
        <v>4.66</v>
      </c>
    </row>
    <row r="2644" spans="1:2" ht="12.75" customHeight="1" x14ac:dyDescent="0.2">
      <c r="A2644" s="83" t="s">
        <v>2714</v>
      </c>
      <c r="B2644" s="84">
        <v>9.26</v>
      </c>
    </row>
    <row r="2645" spans="1:2" ht="12.75" customHeight="1" x14ac:dyDescent="0.2">
      <c r="A2645" s="83" t="s">
        <v>2715</v>
      </c>
      <c r="B2645" s="84">
        <v>9.14</v>
      </c>
    </row>
    <row r="2646" spans="1:2" ht="12.75" customHeight="1" x14ac:dyDescent="0.2">
      <c r="A2646" s="83" t="s">
        <v>2716</v>
      </c>
      <c r="B2646" s="84">
        <v>0.65</v>
      </c>
    </row>
    <row r="2647" spans="1:2" ht="12.75" customHeight="1" x14ac:dyDescent="0.2">
      <c r="A2647" s="83" t="s">
        <v>2717</v>
      </c>
      <c r="B2647" s="84">
        <v>0.65</v>
      </c>
    </row>
    <row r="2648" spans="1:2" ht="12.75" customHeight="1" x14ac:dyDescent="0.2">
      <c r="A2648" s="83" t="s">
        <v>2718</v>
      </c>
      <c r="B2648" s="84">
        <v>0.79</v>
      </c>
    </row>
    <row r="2649" spans="1:2" ht="12.75" customHeight="1" x14ac:dyDescent="0.2">
      <c r="A2649" s="83" t="s">
        <v>2719</v>
      </c>
      <c r="B2649" s="84">
        <v>0.78</v>
      </c>
    </row>
    <row r="2650" spans="1:2" ht="12.75" customHeight="1" x14ac:dyDescent="0.2">
      <c r="A2650" s="83" t="s">
        <v>2720</v>
      </c>
      <c r="B2650" s="84">
        <v>0.93</v>
      </c>
    </row>
    <row r="2651" spans="1:2" ht="12.75" customHeight="1" x14ac:dyDescent="0.2">
      <c r="A2651" s="83" t="s">
        <v>2721</v>
      </c>
      <c r="B2651" s="84">
        <v>0.92</v>
      </c>
    </row>
    <row r="2652" spans="1:2" ht="12.75" customHeight="1" x14ac:dyDescent="0.2">
      <c r="A2652" s="83" t="s">
        <v>2722</v>
      </c>
      <c r="B2652" s="84">
        <v>1.07</v>
      </c>
    </row>
    <row r="2653" spans="1:2" ht="12.75" customHeight="1" x14ac:dyDescent="0.2">
      <c r="A2653" s="83" t="s">
        <v>2723</v>
      </c>
      <c r="B2653" s="84">
        <v>1.05</v>
      </c>
    </row>
    <row r="2654" spans="1:2" ht="12.75" customHeight="1" x14ac:dyDescent="0.2">
      <c r="A2654" s="83" t="s">
        <v>2724</v>
      </c>
      <c r="B2654" s="84">
        <v>1.29</v>
      </c>
    </row>
    <row r="2655" spans="1:2" ht="12.75" customHeight="1" x14ac:dyDescent="0.2">
      <c r="A2655" s="83" t="s">
        <v>2725</v>
      </c>
      <c r="B2655" s="84">
        <v>1.27</v>
      </c>
    </row>
    <row r="2656" spans="1:2" ht="12.75" customHeight="1" x14ac:dyDescent="0.2">
      <c r="A2656" s="83" t="s">
        <v>2726</v>
      </c>
      <c r="B2656" s="84">
        <v>1.62</v>
      </c>
    </row>
    <row r="2657" spans="1:2" ht="12.75" customHeight="1" x14ac:dyDescent="0.2">
      <c r="A2657" s="83" t="s">
        <v>2727</v>
      </c>
      <c r="B2657" s="84">
        <v>1.59</v>
      </c>
    </row>
    <row r="2658" spans="1:2" ht="12.75" customHeight="1" x14ac:dyDescent="0.2">
      <c r="A2658" s="83" t="s">
        <v>2728</v>
      </c>
      <c r="B2658" s="84">
        <v>2.14</v>
      </c>
    </row>
    <row r="2659" spans="1:2" ht="12.75" customHeight="1" x14ac:dyDescent="0.2">
      <c r="A2659" s="83" t="s">
        <v>2729</v>
      </c>
      <c r="B2659" s="84">
        <v>2.11</v>
      </c>
    </row>
    <row r="2660" spans="1:2" ht="12.75" customHeight="1" x14ac:dyDescent="0.2">
      <c r="A2660" s="83" t="s">
        <v>2730</v>
      </c>
      <c r="B2660" s="84">
        <v>3.24</v>
      </c>
    </row>
    <row r="2661" spans="1:2" ht="12.75" customHeight="1" x14ac:dyDescent="0.2">
      <c r="A2661" s="83" t="s">
        <v>2731</v>
      </c>
      <c r="B2661" s="84">
        <v>3.19</v>
      </c>
    </row>
    <row r="2662" spans="1:2" ht="12.75" customHeight="1" x14ac:dyDescent="0.2">
      <c r="A2662" s="83" t="s">
        <v>2732</v>
      </c>
      <c r="B2662" s="84">
        <v>6.45</v>
      </c>
    </row>
    <row r="2663" spans="1:2" ht="12.75" customHeight="1" x14ac:dyDescent="0.2">
      <c r="A2663" s="83" t="s">
        <v>2733</v>
      </c>
      <c r="B2663" s="84">
        <v>6.36</v>
      </c>
    </row>
    <row r="2664" spans="1:2" ht="12.75" customHeight="1" x14ac:dyDescent="0.2">
      <c r="A2664" s="83" t="s">
        <v>2734</v>
      </c>
      <c r="B2664" s="84">
        <v>0.5</v>
      </c>
    </row>
    <row r="2665" spans="1:2" ht="12.75" customHeight="1" x14ac:dyDescent="0.2">
      <c r="A2665" s="83" t="s">
        <v>2735</v>
      </c>
      <c r="B2665" s="84">
        <v>0.49</v>
      </c>
    </row>
    <row r="2666" spans="1:2" ht="12.75" customHeight="1" x14ac:dyDescent="0.2">
      <c r="A2666" s="83" t="s">
        <v>2736</v>
      </c>
      <c r="B2666" s="84">
        <v>0.65</v>
      </c>
    </row>
    <row r="2667" spans="1:2" ht="12.75" customHeight="1" x14ac:dyDescent="0.2">
      <c r="A2667" s="83" t="s">
        <v>2737</v>
      </c>
      <c r="B2667" s="84">
        <v>0.65</v>
      </c>
    </row>
    <row r="2668" spans="1:2" ht="12.75" customHeight="1" x14ac:dyDescent="0.2">
      <c r="A2668" s="83" t="s">
        <v>2738</v>
      </c>
      <c r="B2668" s="84">
        <v>0.85</v>
      </c>
    </row>
    <row r="2669" spans="1:2" ht="12.75" customHeight="1" x14ac:dyDescent="0.2">
      <c r="A2669" s="83" t="s">
        <v>2739</v>
      </c>
      <c r="B2669" s="84">
        <v>0.84</v>
      </c>
    </row>
    <row r="2670" spans="1:2" ht="12.75" customHeight="1" x14ac:dyDescent="0.2">
      <c r="A2670" s="83" t="s">
        <v>2740</v>
      </c>
      <c r="B2670" s="84">
        <v>12.15</v>
      </c>
    </row>
    <row r="2671" spans="1:2" ht="12.75" customHeight="1" x14ac:dyDescent="0.2">
      <c r="A2671" s="83" t="s">
        <v>2741</v>
      </c>
      <c r="B2671" s="84">
        <v>11.37</v>
      </c>
    </row>
    <row r="2672" spans="1:2" ht="12.75" customHeight="1" x14ac:dyDescent="0.2">
      <c r="A2672" s="83" t="s">
        <v>2742</v>
      </c>
      <c r="B2672" s="84">
        <v>37.46</v>
      </c>
    </row>
    <row r="2673" spans="1:2" ht="12.75" customHeight="1" x14ac:dyDescent="0.2">
      <c r="A2673" s="83" t="s">
        <v>2743</v>
      </c>
      <c r="B2673" s="84">
        <v>36.369999999999997</v>
      </c>
    </row>
    <row r="2674" spans="1:2" ht="12.75" customHeight="1" x14ac:dyDescent="0.2">
      <c r="A2674" s="83" t="s">
        <v>2744</v>
      </c>
      <c r="B2674" s="84">
        <v>2.61</v>
      </c>
    </row>
    <row r="2675" spans="1:2" ht="12.75" customHeight="1" x14ac:dyDescent="0.2">
      <c r="A2675" s="83" t="s">
        <v>2745</v>
      </c>
      <c r="B2675" s="84">
        <v>2.59</v>
      </c>
    </row>
    <row r="2676" spans="1:2" ht="12.75" customHeight="1" x14ac:dyDescent="0.2">
      <c r="A2676" s="83" t="s">
        <v>2746</v>
      </c>
      <c r="B2676" s="84">
        <v>21.23</v>
      </c>
    </row>
    <row r="2677" spans="1:2" ht="12.75" customHeight="1" x14ac:dyDescent="0.2">
      <c r="A2677" s="83" t="s">
        <v>2747</v>
      </c>
      <c r="B2677" s="84">
        <v>20.12</v>
      </c>
    </row>
    <row r="2678" spans="1:2" ht="12.75" customHeight="1" x14ac:dyDescent="0.2">
      <c r="A2678" s="83" t="s">
        <v>2748</v>
      </c>
      <c r="B2678" s="84">
        <v>22.31</v>
      </c>
    </row>
    <row r="2679" spans="1:2" ht="12.75" customHeight="1" x14ac:dyDescent="0.2">
      <c r="A2679" s="83" t="s">
        <v>2749</v>
      </c>
      <c r="B2679" s="84">
        <v>21.15</v>
      </c>
    </row>
    <row r="2680" spans="1:2" ht="12.75" customHeight="1" x14ac:dyDescent="0.2">
      <c r="A2680" s="83" t="s">
        <v>2750</v>
      </c>
      <c r="B2680" s="84">
        <v>23.42</v>
      </c>
    </row>
    <row r="2681" spans="1:2" ht="12.75" customHeight="1" x14ac:dyDescent="0.2">
      <c r="A2681" s="83" t="s">
        <v>2751</v>
      </c>
      <c r="B2681" s="84">
        <v>22.2</v>
      </c>
    </row>
    <row r="2682" spans="1:2" ht="12.75" customHeight="1" x14ac:dyDescent="0.2">
      <c r="A2682" s="83" t="s">
        <v>2752</v>
      </c>
      <c r="B2682" s="84">
        <v>24.6</v>
      </c>
    </row>
    <row r="2683" spans="1:2" ht="12.75" customHeight="1" x14ac:dyDescent="0.2">
      <c r="A2683" s="83" t="s">
        <v>2753</v>
      </c>
      <c r="B2683" s="84">
        <v>23.31</v>
      </c>
    </row>
    <row r="2684" spans="1:2" ht="12.75" customHeight="1" x14ac:dyDescent="0.2">
      <c r="A2684" s="83" t="s">
        <v>2754</v>
      </c>
      <c r="B2684" s="84">
        <v>25.77</v>
      </c>
    </row>
    <row r="2685" spans="1:2" ht="12.75" customHeight="1" x14ac:dyDescent="0.2">
      <c r="A2685" s="83" t="s">
        <v>2755</v>
      </c>
      <c r="B2685" s="84">
        <v>24.42</v>
      </c>
    </row>
    <row r="2686" spans="1:2" ht="12.75" customHeight="1" x14ac:dyDescent="0.2">
      <c r="A2686" s="83" t="s">
        <v>2756</v>
      </c>
      <c r="B2686" s="84">
        <v>27.09</v>
      </c>
    </row>
    <row r="2687" spans="1:2" ht="12.75" customHeight="1" x14ac:dyDescent="0.2">
      <c r="A2687" s="83" t="s">
        <v>2757</v>
      </c>
      <c r="B2687" s="84">
        <v>25.67</v>
      </c>
    </row>
    <row r="2688" spans="1:2" ht="12.75" customHeight="1" x14ac:dyDescent="0.2">
      <c r="A2688" s="83" t="s">
        <v>2758</v>
      </c>
      <c r="B2688" s="84">
        <v>28.48</v>
      </c>
    </row>
    <row r="2689" spans="1:2" ht="12.75" customHeight="1" x14ac:dyDescent="0.2">
      <c r="A2689" s="83" t="s">
        <v>2759</v>
      </c>
      <c r="B2689" s="84">
        <v>26.99</v>
      </c>
    </row>
    <row r="2690" spans="1:2" ht="12.75" customHeight="1" x14ac:dyDescent="0.2">
      <c r="A2690" s="83" t="s">
        <v>2760</v>
      </c>
      <c r="B2690" s="84">
        <v>29.88</v>
      </c>
    </row>
    <row r="2691" spans="1:2" ht="12.75" customHeight="1" x14ac:dyDescent="0.2">
      <c r="A2691" s="83" t="s">
        <v>2761</v>
      </c>
      <c r="B2691" s="84">
        <v>28.32</v>
      </c>
    </row>
    <row r="2692" spans="1:2" ht="12.75" customHeight="1" x14ac:dyDescent="0.2">
      <c r="A2692" s="83" t="s">
        <v>2762</v>
      </c>
      <c r="B2692" s="84">
        <v>31.32</v>
      </c>
    </row>
    <row r="2693" spans="1:2" ht="12.75" customHeight="1" x14ac:dyDescent="0.2">
      <c r="A2693" s="83" t="s">
        <v>2763</v>
      </c>
      <c r="B2693" s="84">
        <v>29.69</v>
      </c>
    </row>
    <row r="2694" spans="1:2" ht="12.75" customHeight="1" x14ac:dyDescent="0.2">
      <c r="A2694" s="83" t="s">
        <v>2764</v>
      </c>
      <c r="B2694" s="84">
        <v>44.13</v>
      </c>
    </row>
    <row r="2695" spans="1:2" ht="12.75" customHeight="1" x14ac:dyDescent="0.2">
      <c r="A2695" s="83" t="s">
        <v>2765</v>
      </c>
      <c r="B2695" s="84">
        <v>40.630000000000003</v>
      </c>
    </row>
    <row r="2696" spans="1:2" ht="12.75" customHeight="1" x14ac:dyDescent="0.2">
      <c r="A2696" s="83" t="s">
        <v>2766</v>
      </c>
      <c r="B2696" s="84">
        <v>30.44</v>
      </c>
    </row>
    <row r="2697" spans="1:2" ht="12.75" customHeight="1" x14ac:dyDescent="0.2">
      <c r="A2697" s="83" t="s">
        <v>2767</v>
      </c>
      <c r="B2697" s="84">
        <v>27.65</v>
      </c>
    </row>
    <row r="2698" spans="1:2" ht="12.75" customHeight="1" x14ac:dyDescent="0.2">
      <c r="A2698" s="83" t="s">
        <v>2768</v>
      </c>
      <c r="B2698" s="84">
        <v>32</v>
      </c>
    </row>
    <row r="2699" spans="1:2" ht="12.75" customHeight="1" x14ac:dyDescent="0.2">
      <c r="A2699" s="83" t="s">
        <v>2769</v>
      </c>
      <c r="B2699" s="84">
        <v>29.21</v>
      </c>
    </row>
    <row r="2700" spans="1:2" ht="12.75" customHeight="1" x14ac:dyDescent="0.2">
      <c r="A2700" s="83" t="s">
        <v>2770</v>
      </c>
      <c r="B2700" s="84">
        <v>59.08</v>
      </c>
    </row>
    <row r="2701" spans="1:2" ht="12.75" customHeight="1" x14ac:dyDescent="0.2">
      <c r="A2701" s="83" t="s">
        <v>2771</v>
      </c>
      <c r="B2701" s="84">
        <v>54.17</v>
      </c>
    </row>
    <row r="2702" spans="1:2" ht="12.75" customHeight="1" x14ac:dyDescent="0.2">
      <c r="A2702" s="83" t="s">
        <v>2772</v>
      </c>
      <c r="B2702" s="84">
        <v>63.49</v>
      </c>
    </row>
    <row r="2703" spans="1:2" ht="12.75" customHeight="1" x14ac:dyDescent="0.2">
      <c r="A2703" s="83" t="s">
        <v>2773</v>
      </c>
      <c r="B2703" s="84">
        <v>57.32</v>
      </c>
    </row>
    <row r="2704" spans="1:2" ht="12.75" customHeight="1" x14ac:dyDescent="0.2">
      <c r="A2704" s="83" t="s">
        <v>2774</v>
      </c>
      <c r="B2704" s="84">
        <v>113.96</v>
      </c>
    </row>
    <row r="2705" spans="1:2" ht="12.75" customHeight="1" x14ac:dyDescent="0.2">
      <c r="A2705" s="83" t="s">
        <v>2775</v>
      </c>
      <c r="B2705" s="84">
        <v>102.84</v>
      </c>
    </row>
    <row r="2706" spans="1:2" ht="12.75" customHeight="1" x14ac:dyDescent="0.2">
      <c r="A2706" s="83" t="s">
        <v>2776</v>
      </c>
      <c r="B2706" s="84">
        <v>279.01</v>
      </c>
    </row>
    <row r="2707" spans="1:2" ht="12.75" customHeight="1" x14ac:dyDescent="0.2">
      <c r="A2707" s="83" t="s">
        <v>2777</v>
      </c>
      <c r="B2707" s="84">
        <v>251.51</v>
      </c>
    </row>
    <row r="2708" spans="1:2" ht="12.75" customHeight="1" x14ac:dyDescent="0.2">
      <c r="A2708" s="83" t="s">
        <v>2778</v>
      </c>
      <c r="B2708" s="84">
        <v>89.98</v>
      </c>
    </row>
    <row r="2709" spans="1:2" ht="12.75" customHeight="1" x14ac:dyDescent="0.2">
      <c r="A2709" s="83" t="s">
        <v>2779</v>
      </c>
      <c r="B2709" s="84">
        <v>86.41</v>
      </c>
    </row>
    <row r="2710" spans="1:2" ht="12.75" customHeight="1" x14ac:dyDescent="0.2">
      <c r="A2710" s="83" t="s">
        <v>2780</v>
      </c>
      <c r="B2710" s="84">
        <v>99.29</v>
      </c>
    </row>
    <row r="2711" spans="1:2" ht="12.75" customHeight="1" x14ac:dyDescent="0.2">
      <c r="A2711" s="83" t="s">
        <v>2781</v>
      </c>
      <c r="B2711" s="84">
        <v>95.33</v>
      </c>
    </row>
    <row r="2712" spans="1:2" ht="12.75" customHeight="1" x14ac:dyDescent="0.2">
      <c r="A2712" s="83" t="s">
        <v>2782</v>
      </c>
      <c r="B2712" s="84">
        <v>112.83</v>
      </c>
    </row>
    <row r="2713" spans="1:2" ht="12.75" customHeight="1" x14ac:dyDescent="0.2">
      <c r="A2713" s="83" t="s">
        <v>2783</v>
      </c>
      <c r="B2713" s="84">
        <v>108.33</v>
      </c>
    </row>
    <row r="2714" spans="1:2" ht="12.75" customHeight="1" x14ac:dyDescent="0.2">
      <c r="A2714" s="83" t="s">
        <v>2784</v>
      </c>
      <c r="B2714" s="84">
        <v>130.88</v>
      </c>
    </row>
    <row r="2715" spans="1:2" ht="12.75" customHeight="1" x14ac:dyDescent="0.2">
      <c r="A2715" s="83" t="s">
        <v>2785</v>
      </c>
      <c r="B2715" s="84">
        <v>125.66</v>
      </c>
    </row>
    <row r="2716" spans="1:2" ht="12.75" customHeight="1" x14ac:dyDescent="0.2">
      <c r="A2716" s="83" t="s">
        <v>2786</v>
      </c>
      <c r="B2716" s="84">
        <v>148.94</v>
      </c>
    </row>
    <row r="2717" spans="1:2" ht="12.75" customHeight="1" x14ac:dyDescent="0.2">
      <c r="A2717" s="83" t="s">
        <v>2787</v>
      </c>
      <c r="B2717" s="84">
        <v>142.99</v>
      </c>
    </row>
    <row r="2718" spans="1:2" ht="12.75" customHeight="1" x14ac:dyDescent="0.2">
      <c r="A2718" s="83" t="s">
        <v>2788</v>
      </c>
      <c r="B2718" s="84">
        <v>132.09</v>
      </c>
    </row>
    <row r="2719" spans="1:2" ht="12.75" customHeight="1" x14ac:dyDescent="0.2">
      <c r="A2719" s="83" t="s">
        <v>2789</v>
      </c>
      <c r="B2719" s="84">
        <v>121.2</v>
      </c>
    </row>
    <row r="2720" spans="1:2" ht="12.75" customHeight="1" x14ac:dyDescent="0.2">
      <c r="A2720" s="83" t="s">
        <v>2790</v>
      </c>
      <c r="B2720" s="84">
        <v>227.11</v>
      </c>
    </row>
    <row r="2721" spans="1:2" ht="12.75" customHeight="1" x14ac:dyDescent="0.2">
      <c r="A2721" s="83" t="s">
        <v>2791</v>
      </c>
      <c r="B2721" s="84">
        <v>204.89</v>
      </c>
    </row>
    <row r="2722" spans="1:2" ht="12.75" customHeight="1" x14ac:dyDescent="0.2">
      <c r="A2722" s="83" t="s">
        <v>2792</v>
      </c>
      <c r="B2722" s="84">
        <v>225.57</v>
      </c>
    </row>
    <row r="2723" spans="1:2" ht="12.75" customHeight="1" x14ac:dyDescent="0.2">
      <c r="A2723" s="83" t="s">
        <v>2793</v>
      </c>
      <c r="B2723" s="84">
        <v>201.8</v>
      </c>
    </row>
    <row r="2724" spans="1:2" ht="12.75" customHeight="1" x14ac:dyDescent="0.2">
      <c r="A2724" s="83" t="s">
        <v>2794</v>
      </c>
      <c r="B2724" s="84">
        <v>93.81</v>
      </c>
    </row>
    <row r="2725" spans="1:2" ht="12.75" customHeight="1" x14ac:dyDescent="0.2">
      <c r="A2725" s="83" t="s">
        <v>2795</v>
      </c>
      <c r="B2725" s="84">
        <v>85.9</v>
      </c>
    </row>
    <row r="2726" spans="1:2" ht="12.75" customHeight="1" x14ac:dyDescent="0.2">
      <c r="A2726" s="83" t="s">
        <v>2796</v>
      </c>
      <c r="B2726" s="84">
        <v>121.96</v>
      </c>
    </row>
    <row r="2727" spans="1:2" ht="12.75" customHeight="1" x14ac:dyDescent="0.2">
      <c r="A2727" s="83" t="s">
        <v>2797</v>
      </c>
      <c r="B2727" s="84">
        <v>111.67</v>
      </c>
    </row>
    <row r="2728" spans="1:2" ht="12.75" customHeight="1" x14ac:dyDescent="0.2">
      <c r="A2728" s="83" t="s">
        <v>2798</v>
      </c>
      <c r="B2728" s="84">
        <v>1.68</v>
      </c>
    </row>
    <row r="2729" spans="1:2" ht="12.75" customHeight="1" x14ac:dyDescent="0.2">
      <c r="A2729" s="83" t="s">
        <v>2799</v>
      </c>
      <c r="B2729" s="84">
        <v>1.63</v>
      </c>
    </row>
    <row r="2730" spans="1:2" ht="12.75" customHeight="1" x14ac:dyDescent="0.2">
      <c r="A2730" s="83" t="s">
        <v>2800</v>
      </c>
      <c r="B2730" s="84">
        <v>1.49</v>
      </c>
    </row>
    <row r="2731" spans="1:2" ht="12.75" customHeight="1" x14ac:dyDescent="0.2">
      <c r="A2731" s="83" t="s">
        <v>2801</v>
      </c>
      <c r="B2731" s="84">
        <v>1.45</v>
      </c>
    </row>
    <row r="2732" spans="1:2" ht="12.75" customHeight="1" x14ac:dyDescent="0.2">
      <c r="A2732" s="83" t="s">
        <v>2802</v>
      </c>
      <c r="B2732" s="84">
        <v>1.41</v>
      </c>
    </row>
    <row r="2733" spans="1:2" ht="12.75" customHeight="1" x14ac:dyDescent="0.2">
      <c r="A2733" s="83" t="s">
        <v>2803</v>
      </c>
      <c r="B2733" s="84">
        <v>1.37</v>
      </c>
    </row>
    <row r="2734" spans="1:2" ht="12.75" customHeight="1" x14ac:dyDescent="0.2">
      <c r="A2734" s="83" t="s">
        <v>2804</v>
      </c>
      <c r="B2734" s="84">
        <v>14.36</v>
      </c>
    </row>
    <row r="2735" spans="1:2" ht="12.75" customHeight="1" x14ac:dyDescent="0.2">
      <c r="A2735" s="83" t="s">
        <v>2805</v>
      </c>
      <c r="B2735" s="84">
        <v>13.88</v>
      </c>
    </row>
    <row r="2736" spans="1:2" ht="12.75" customHeight="1" x14ac:dyDescent="0.2">
      <c r="A2736" s="83" t="s">
        <v>2806</v>
      </c>
      <c r="B2736" s="84">
        <v>10.35</v>
      </c>
    </row>
    <row r="2737" spans="1:2" ht="12.75" customHeight="1" x14ac:dyDescent="0.2">
      <c r="A2737" s="83" t="s">
        <v>2807</v>
      </c>
      <c r="B2737" s="84">
        <v>10.039999999999999</v>
      </c>
    </row>
    <row r="2738" spans="1:2" ht="12.75" customHeight="1" x14ac:dyDescent="0.2">
      <c r="A2738" s="83" t="s">
        <v>2808</v>
      </c>
      <c r="B2738" s="84">
        <v>9.19</v>
      </c>
    </row>
    <row r="2739" spans="1:2" ht="12.75" customHeight="1" x14ac:dyDescent="0.2">
      <c r="A2739" s="83" t="s">
        <v>2809</v>
      </c>
      <c r="B2739" s="84">
        <v>8.94</v>
      </c>
    </row>
    <row r="2740" spans="1:2" ht="12.75" customHeight="1" x14ac:dyDescent="0.2">
      <c r="A2740" s="83" t="s">
        <v>2810</v>
      </c>
      <c r="B2740" s="84">
        <v>8.56</v>
      </c>
    </row>
    <row r="2741" spans="1:2" ht="12.75" customHeight="1" x14ac:dyDescent="0.2">
      <c r="A2741" s="83" t="s">
        <v>2811</v>
      </c>
      <c r="B2741" s="84">
        <v>8.34</v>
      </c>
    </row>
    <row r="2742" spans="1:2" ht="12.75" customHeight="1" x14ac:dyDescent="0.2">
      <c r="A2742" s="83" t="s">
        <v>2812</v>
      </c>
      <c r="B2742" s="84">
        <v>8.2899999999999991</v>
      </c>
    </row>
    <row r="2743" spans="1:2" ht="12.75" customHeight="1" x14ac:dyDescent="0.2">
      <c r="A2743" s="83" t="s">
        <v>2813</v>
      </c>
      <c r="B2743" s="84">
        <v>8.09</v>
      </c>
    </row>
    <row r="2744" spans="1:2" ht="12.75" customHeight="1" x14ac:dyDescent="0.2">
      <c r="A2744" s="83" t="s">
        <v>2814</v>
      </c>
      <c r="B2744" s="84">
        <v>5.68</v>
      </c>
    </row>
    <row r="2745" spans="1:2" ht="12.75" customHeight="1" x14ac:dyDescent="0.2">
      <c r="A2745" s="83" t="s">
        <v>2815</v>
      </c>
      <c r="B2745" s="84">
        <v>5.54</v>
      </c>
    </row>
    <row r="2746" spans="1:2" ht="12.75" customHeight="1" x14ac:dyDescent="0.2">
      <c r="A2746" s="83" t="s">
        <v>2816</v>
      </c>
      <c r="B2746" s="84">
        <v>6.02</v>
      </c>
    </row>
    <row r="2747" spans="1:2" ht="12.75" customHeight="1" x14ac:dyDescent="0.2">
      <c r="A2747" s="83" t="s">
        <v>2817</v>
      </c>
      <c r="B2747" s="84">
        <v>5.91</v>
      </c>
    </row>
    <row r="2748" spans="1:2" ht="12.75" customHeight="1" x14ac:dyDescent="0.2">
      <c r="A2748" s="83" t="s">
        <v>2818</v>
      </c>
      <c r="B2748" s="84">
        <v>4.95</v>
      </c>
    </row>
    <row r="2749" spans="1:2" ht="12.75" customHeight="1" x14ac:dyDescent="0.2">
      <c r="A2749" s="83" t="s">
        <v>2819</v>
      </c>
      <c r="B2749" s="84">
        <v>4.8600000000000003</v>
      </c>
    </row>
    <row r="2750" spans="1:2" ht="12.75" customHeight="1" x14ac:dyDescent="0.2">
      <c r="A2750" s="83" t="s">
        <v>2820</v>
      </c>
      <c r="B2750" s="84">
        <v>11.36</v>
      </c>
    </row>
    <row r="2751" spans="1:2" ht="12.75" customHeight="1" x14ac:dyDescent="0.2">
      <c r="A2751" s="83" t="s">
        <v>2821</v>
      </c>
      <c r="B2751" s="84">
        <v>10.98</v>
      </c>
    </row>
    <row r="2752" spans="1:2" ht="12.75" customHeight="1" x14ac:dyDescent="0.2">
      <c r="A2752" s="83" t="s">
        <v>2822</v>
      </c>
      <c r="B2752" s="84">
        <v>7.79</v>
      </c>
    </row>
    <row r="2753" spans="1:2" ht="12.75" customHeight="1" x14ac:dyDescent="0.2">
      <c r="A2753" s="83" t="s">
        <v>2823</v>
      </c>
      <c r="B2753" s="84">
        <v>7.58</v>
      </c>
    </row>
    <row r="2754" spans="1:2" ht="12.75" customHeight="1" x14ac:dyDescent="0.2">
      <c r="A2754" s="83" t="s">
        <v>2824</v>
      </c>
      <c r="B2754" s="84">
        <v>6.63</v>
      </c>
    </row>
    <row r="2755" spans="1:2" ht="12.75" customHeight="1" x14ac:dyDescent="0.2">
      <c r="A2755" s="83" t="s">
        <v>2825</v>
      </c>
      <c r="B2755" s="84">
        <v>6.47</v>
      </c>
    </row>
    <row r="2756" spans="1:2" ht="12.75" customHeight="1" x14ac:dyDescent="0.2">
      <c r="A2756" s="83" t="s">
        <v>2826</v>
      </c>
      <c r="B2756" s="84">
        <v>6</v>
      </c>
    </row>
    <row r="2757" spans="1:2" ht="12.75" customHeight="1" x14ac:dyDescent="0.2">
      <c r="A2757" s="83" t="s">
        <v>2827</v>
      </c>
      <c r="B2757" s="84">
        <v>5.88</v>
      </c>
    </row>
    <row r="2758" spans="1:2" ht="12.75" customHeight="1" x14ac:dyDescent="0.2">
      <c r="A2758" s="83" t="s">
        <v>2828</v>
      </c>
      <c r="B2758" s="84">
        <v>5.73</v>
      </c>
    </row>
    <row r="2759" spans="1:2" ht="12.75" customHeight="1" x14ac:dyDescent="0.2">
      <c r="A2759" s="83" t="s">
        <v>2829</v>
      </c>
      <c r="B2759" s="84">
        <v>5.62</v>
      </c>
    </row>
    <row r="2760" spans="1:2" ht="12.75" customHeight="1" x14ac:dyDescent="0.2">
      <c r="A2760" s="83" t="s">
        <v>2830</v>
      </c>
      <c r="B2760" s="84">
        <v>3.63</v>
      </c>
    </row>
    <row r="2761" spans="1:2" ht="12.75" customHeight="1" x14ac:dyDescent="0.2">
      <c r="A2761" s="83" t="s">
        <v>2831</v>
      </c>
      <c r="B2761" s="84">
        <v>3.56</v>
      </c>
    </row>
    <row r="2762" spans="1:2" ht="12.75" customHeight="1" x14ac:dyDescent="0.2">
      <c r="A2762" s="83" t="s">
        <v>2832</v>
      </c>
      <c r="B2762" s="84">
        <v>4.1900000000000004</v>
      </c>
    </row>
    <row r="2763" spans="1:2" ht="12.75" customHeight="1" x14ac:dyDescent="0.2">
      <c r="A2763" s="83" t="s">
        <v>2833</v>
      </c>
      <c r="B2763" s="84">
        <v>4.1399999999999997</v>
      </c>
    </row>
    <row r="2764" spans="1:2" ht="12.75" customHeight="1" x14ac:dyDescent="0.2">
      <c r="A2764" s="83" t="s">
        <v>2834</v>
      </c>
      <c r="B2764" s="84">
        <v>3.35</v>
      </c>
    </row>
    <row r="2765" spans="1:2" ht="12.75" customHeight="1" x14ac:dyDescent="0.2">
      <c r="A2765" s="83" t="s">
        <v>2835</v>
      </c>
      <c r="B2765" s="84">
        <v>3.31</v>
      </c>
    </row>
    <row r="2766" spans="1:2" ht="12.75" customHeight="1" x14ac:dyDescent="0.2">
      <c r="A2766" s="83" t="s">
        <v>2836</v>
      </c>
      <c r="B2766" s="84">
        <v>100.31</v>
      </c>
    </row>
    <row r="2767" spans="1:2" ht="12.75" customHeight="1" x14ac:dyDescent="0.2">
      <c r="A2767" s="83" t="s">
        <v>2837</v>
      </c>
      <c r="B2767" s="84">
        <v>93.85</v>
      </c>
    </row>
    <row r="2768" spans="1:2" ht="12.75" customHeight="1" x14ac:dyDescent="0.2">
      <c r="A2768" s="83" t="s">
        <v>2838</v>
      </c>
      <c r="B2768" s="84">
        <v>58.82</v>
      </c>
    </row>
    <row r="2769" spans="1:2" ht="12.75" customHeight="1" x14ac:dyDescent="0.2">
      <c r="A2769" s="83" t="s">
        <v>2839</v>
      </c>
      <c r="B2769" s="84">
        <v>52.36</v>
      </c>
    </row>
    <row r="2770" spans="1:2" ht="12.75" customHeight="1" x14ac:dyDescent="0.2">
      <c r="A2770" s="83" t="s">
        <v>2840</v>
      </c>
      <c r="B2770" s="84">
        <v>332.47</v>
      </c>
    </row>
    <row r="2771" spans="1:2" ht="12.75" customHeight="1" x14ac:dyDescent="0.2">
      <c r="A2771" s="83" t="s">
        <v>2841</v>
      </c>
      <c r="B2771" s="84">
        <v>330.81</v>
      </c>
    </row>
    <row r="2772" spans="1:2" ht="12.75" customHeight="1" x14ac:dyDescent="0.2">
      <c r="A2772" s="83" t="s">
        <v>2842</v>
      </c>
      <c r="B2772" s="84">
        <v>1.77</v>
      </c>
    </row>
    <row r="2773" spans="1:2" ht="12.75" customHeight="1" x14ac:dyDescent="0.2">
      <c r="A2773" s="83" t="s">
        <v>2843</v>
      </c>
      <c r="B2773" s="84">
        <v>1.77</v>
      </c>
    </row>
    <row r="2774" spans="1:2" ht="12.75" customHeight="1" x14ac:dyDescent="0.2">
      <c r="A2774" s="83" t="s">
        <v>2844</v>
      </c>
      <c r="B2774" s="84">
        <v>1.23</v>
      </c>
    </row>
    <row r="2775" spans="1:2" ht="12.75" customHeight="1" x14ac:dyDescent="0.2">
      <c r="A2775" s="83" t="s">
        <v>2845</v>
      </c>
      <c r="B2775" s="84">
        <v>1.23</v>
      </c>
    </row>
    <row r="2776" spans="1:2" ht="12.75" customHeight="1" x14ac:dyDescent="0.2">
      <c r="A2776" s="83" t="s">
        <v>2846</v>
      </c>
      <c r="B2776" s="84">
        <v>2.0099999999999998</v>
      </c>
    </row>
    <row r="2777" spans="1:2" ht="12.75" customHeight="1" x14ac:dyDescent="0.2">
      <c r="A2777" s="83" t="s">
        <v>2847</v>
      </c>
      <c r="B2777" s="84">
        <v>2.0099999999999998</v>
      </c>
    </row>
    <row r="2778" spans="1:2" ht="12.75" customHeight="1" x14ac:dyDescent="0.2">
      <c r="A2778" s="83" t="s">
        <v>2848</v>
      </c>
      <c r="B2778" s="84">
        <v>1.35</v>
      </c>
    </row>
    <row r="2779" spans="1:2" ht="12.75" customHeight="1" x14ac:dyDescent="0.2">
      <c r="A2779" s="83" t="s">
        <v>2849</v>
      </c>
      <c r="B2779" s="84">
        <v>1.35</v>
      </c>
    </row>
    <row r="2780" spans="1:2" ht="12.75" customHeight="1" x14ac:dyDescent="0.2">
      <c r="A2780" s="83" t="s">
        <v>2850</v>
      </c>
      <c r="B2780" s="84">
        <v>2.2799999999999998</v>
      </c>
    </row>
    <row r="2781" spans="1:2" ht="12.75" customHeight="1" x14ac:dyDescent="0.2">
      <c r="A2781" s="83" t="s">
        <v>2851</v>
      </c>
      <c r="B2781" s="84">
        <v>2.2799999999999998</v>
      </c>
    </row>
    <row r="2782" spans="1:2" ht="12.75" customHeight="1" x14ac:dyDescent="0.2">
      <c r="A2782" s="83" t="s">
        <v>2852</v>
      </c>
      <c r="B2782" s="84">
        <v>1.48</v>
      </c>
    </row>
    <row r="2783" spans="1:2" ht="12.75" customHeight="1" x14ac:dyDescent="0.2">
      <c r="A2783" s="83" t="s">
        <v>2853</v>
      </c>
      <c r="B2783" s="84">
        <v>1.48</v>
      </c>
    </row>
    <row r="2784" spans="1:2" ht="12.75" customHeight="1" x14ac:dyDescent="0.2">
      <c r="A2784" s="83" t="s">
        <v>2854</v>
      </c>
      <c r="B2784" s="84">
        <v>0.68</v>
      </c>
    </row>
    <row r="2785" spans="1:2" ht="12.75" customHeight="1" x14ac:dyDescent="0.2">
      <c r="A2785" s="83" t="s">
        <v>2855</v>
      </c>
      <c r="B2785" s="84">
        <v>0.65</v>
      </c>
    </row>
    <row r="2786" spans="1:2" ht="12.75" customHeight="1" x14ac:dyDescent="0.2">
      <c r="A2786" s="83" t="s">
        <v>2856</v>
      </c>
      <c r="B2786" s="84">
        <v>49.33</v>
      </c>
    </row>
    <row r="2787" spans="1:2" ht="12.75" customHeight="1" x14ac:dyDescent="0.2">
      <c r="A2787" s="83" t="s">
        <v>2857</v>
      </c>
      <c r="B2787" s="84">
        <v>47.04</v>
      </c>
    </row>
    <row r="2788" spans="1:2" ht="12.75" customHeight="1" x14ac:dyDescent="0.2">
      <c r="A2788" s="83" t="s">
        <v>2858</v>
      </c>
      <c r="B2788" s="84">
        <v>1.52</v>
      </c>
    </row>
    <row r="2789" spans="1:2" ht="12.75" customHeight="1" x14ac:dyDescent="0.2">
      <c r="A2789" s="83" t="s">
        <v>2859</v>
      </c>
      <c r="B2789" s="84">
        <v>1.48</v>
      </c>
    </row>
    <row r="2790" spans="1:2" ht="12.75" customHeight="1" x14ac:dyDescent="0.2">
      <c r="A2790" s="83" t="s">
        <v>2860</v>
      </c>
      <c r="B2790" s="84">
        <v>1.01</v>
      </c>
    </row>
    <row r="2791" spans="1:2" ht="12.75" customHeight="1" x14ac:dyDescent="0.2">
      <c r="A2791" s="83" t="s">
        <v>2861</v>
      </c>
      <c r="B2791" s="84">
        <v>0.98</v>
      </c>
    </row>
    <row r="2792" spans="1:2" ht="12.75" customHeight="1" x14ac:dyDescent="0.2">
      <c r="A2792" s="83" t="s">
        <v>2862</v>
      </c>
      <c r="B2792" s="84">
        <v>0.61</v>
      </c>
    </row>
    <row r="2793" spans="1:2" ht="12.75" customHeight="1" x14ac:dyDescent="0.2">
      <c r="A2793" s="83" t="s">
        <v>2863</v>
      </c>
      <c r="B2793" s="84">
        <v>0.59</v>
      </c>
    </row>
    <row r="2794" spans="1:2" ht="12.75" customHeight="1" x14ac:dyDescent="0.2">
      <c r="A2794" s="83" t="s">
        <v>2864</v>
      </c>
      <c r="B2794" s="84">
        <v>0.98</v>
      </c>
    </row>
    <row r="2795" spans="1:2" ht="12.75" customHeight="1" x14ac:dyDescent="0.2">
      <c r="A2795" s="83" t="s">
        <v>2865</v>
      </c>
      <c r="B2795" s="84">
        <v>0.95</v>
      </c>
    </row>
    <row r="2796" spans="1:2" ht="12.75" customHeight="1" x14ac:dyDescent="0.2">
      <c r="A2796" s="83" t="s">
        <v>2866</v>
      </c>
      <c r="B2796" s="84">
        <v>0.2</v>
      </c>
    </row>
    <row r="2797" spans="1:2" ht="12.75" customHeight="1" x14ac:dyDescent="0.2">
      <c r="A2797" s="83" t="s">
        <v>2867</v>
      </c>
      <c r="B2797" s="84">
        <v>0.2</v>
      </c>
    </row>
    <row r="2798" spans="1:2" ht="12.75" customHeight="1" x14ac:dyDescent="0.2">
      <c r="A2798" s="83" t="s">
        <v>2868</v>
      </c>
      <c r="B2798" s="84">
        <v>1.02</v>
      </c>
    </row>
    <row r="2799" spans="1:2" ht="12.75" customHeight="1" x14ac:dyDescent="0.2">
      <c r="A2799" s="83" t="s">
        <v>2869</v>
      </c>
      <c r="B2799" s="84">
        <v>0.99</v>
      </c>
    </row>
    <row r="2800" spans="1:2" ht="12.75" customHeight="1" x14ac:dyDescent="0.2">
      <c r="A2800" s="83" t="s">
        <v>2870</v>
      </c>
      <c r="B2800" s="84">
        <v>5.08</v>
      </c>
    </row>
    <row r="2801" spans="1:2" ht="12.75" customHeight="1" x14ac:dyDescent="0.2">
      <c r="A2801" s="83" t="s">
        <v>2871</v>
      </c>
      <c r="B2801" s="84">
        <v>4.99</v>
      </c>
    </row>
    <row r="2802" spans="1:2" ht="12.75" customHeight="1" x14ac:dyDescent="0.2">
      <c r="A2802" s="83" t="s">
        <v>2872</v>
      </c>
      <c r="B2802" s="84">
        <v>1.03</v>
      </c>
    </row>
    <row r="2803" spans="1:2" ht="12.75" customHeight="1" x14ac:dyDescent="0.2">
      <c r="A2803" s="83" t="s">
        <v>2873</v>
      </c>
      <c r="B2803" s="84">
        <v>0.95</v>
      </c>
    </row>
    <row r="2804" spans="1:2" ht="12.75" customHeight="1" x14ac:dyDescent="0.2">
      <c r="A2804" s="83" t="s">
        <v>2874</v>
      </c>
      <c r="B2804" s="84">
        <v>19.989999999999998</v>
      </c>
    </row>
    <row r="2805" spans="1:2" ht="12.75" customHeight="1" x14ac:dyDescent="0.2">
      <c r="A2805" s="83" t="s">
        <v>2875</v>
      </c>
      <c r="B2805" s="84">
        <v>18.36</v>
      </c>
    </row>
    <row r="2806" spans="1:2" ht="12.75" customHeight="1" x14ac:dyDescent="0.2">
      <c r="A2806" s="83" t="s">
        <v>2876</v>
      </c>
      <c r="B2806" s="84">
        <v>201.72</v>
      </c>
    </row>
    <row r="2807" spans="1:2" ht="12.75" customHeight="1" x14ac:dyDescent="0.2">
      <c r="A2807" s="83" t="s">
        <v>2877</v>
      </c>
      <c r="B2807" s="84">
        <v>186.92</v>
      </c>
    </row>
    <row r="2808" spans="1:2" ht="12.75" customHeight="1" x14ac:dyDescent="0.2">
      <c r="A2808" s="83" t="s">
        <v>2878</v>
      </c>
      <c r="B2808" s="84">
        <v>20612.580000000002</v>
      </c>
    </row>
    <row r="2809" spans="1:2" ht="12.75" customHeight="1" x14ac:dyDescent="0.2">
      <c r="A2809" s="83" t="s">
        <v>2879</v>
      </c>
      <c r="B2809" s="84">
        <v>19630.509999999998</v>
      </c>
    </row>
    <row r="2810" spans="1:2" ht="12.75" customHeight="1" x14ac:dyDescent="0.2">
      <c r="A2810" s="83" t="s">
        <v>2880</v>
      </c>
      <c r="B2810" s="84">
        <v>30393.99</v>
      </c>
    </row>
    <row r="2811" spans="1:2" ht="12.75" customHeight="1" x14ac:dyDescent="0.2">
      <c r="A2811" s="83" t="s">
        <v>2881</v>
      </c>
      <c r="B2811" s="84">
        <v>28956.67</v>
      </c>
    </row>
    <row r="2812" spans="1:2" ht="12.75" customHeight="1" x14ac:dyDescent="0.2">
      <c r="A2812" s="83" t="s">
        <v>2882</v>
      </c>
      <c r="B2812" s="84">
        <v>38246.410000000003</v>
      </c>
    </row>
    <row r="2813" spans="1:2" ht="12.75" customHeight="1" x14ac:dyDescent="0.2">
      <c r="A2813" s="83" t="s">
        <v>2883</v>
      </c>
      <c r="B2813" s="84">
        <v>36326.01</v>
      </c>
    </row>
    <row r="2814" spans="1:2" ht="12.75" customHeight="1" x14ac:dyDescent="0.2">
      <c r="A2814" s="83" t="s">
        <v>2884</v>
      </c>
      <c r="B2814" s="84">
        <v>46545.01</v>
      </c>
    </row>
    <row r="2815" spans="1:2" ht="12.75" customHeight="1" x14ac:dyDescent="0.2">
      <c r="A2815" s="83" t="s">
        <v>2885</v>
      </c>
      <c r="B2815" s="84">
        <v>43803.01</v>
      </c>
    </row>
    <row r="2816" spans="1:2" ht="12.75" customHeight="1" x14ac:dyDescent="0.2">
      <c r="A2816" s="83" t="s">
        <v>2886</v>
      </c>
      <c r="B2816" s="84">
        <v>284.05</v>
      </c>
    </row>
    <row r="2817" spans="1:2" ht="12.75" customHeight="1" x14ac:dyDescent="0.2">
      <c r="A2817" s="83" t="s">
        <v>2887</v>
      </c>
      <c r="B2817" s="84">
        <v>246.21</v>
      </c>
    </row>
    <row r="2818" spans="1:2" ht="12.75" customHeight="1" x14ac:dyDescent="0.2">
      <c r="A2818" s="83" t="s">
        <v>2888</v>
      </c>
      <c r="B2818" s="84">
        <v>393.3</v>
      </c>
    </row>
    <row r="2819" spans="1:2" ht="12.75" customHeight="1" x14ac:dyDescent="0.2">
      <c r="A2819" s="83" t="s">
        <v>2889</v>
      </c>
      <c r="B2819" s="84">
        <v>340.89</v>
      </c>
    </row>
    <row r="2820" spans="1:2" ht="12.75" customHeight="1" x14ac:dyDescent="0.2">
      <c r="A2820" s="83" t="s">
        <v>2890</v>
      </c>
      <c r="B2820" s="84">
        <v>164.96</v>
      </c>
    </row>
    <row r="2821" spans="1:2" ht="12.75" customHeight="1" x14ac:dyDescent="0.2">
      <c r="A2821" s="83" t="s">
        <v>2891</v>
      </c>
      <c r="B2821" s="84">
        <v>142.97999999999999</v>
      </c>
    </row>
    <row r="2822" spans="1:2" ht="12.75" customHeight="1" x14ac:dyDescent="0.2">
      <c r="A2822" s="83" t="s">
        <v>2892</v>
      </c>
      <c r="B2822" s="84">
        <v>83.18</v>
      </c>
    </row>
    <row r="2823" spans="1:2" ht="12.75" customHeight="1" x14ac:dyDescent="0.2">
      <c r="A2823" s="83" t="s">
        <v>2893</v>
      </c>
      <c r="B2823" s="84">
        <v>72.099999999999994</v>
      </c>
    </row>
    <row r="2824" spans="1:2" ht="12.75" customHeight="1" x14ac:dyDescent="0.2">
      <c r="A2824" s="83" t="s">
        <v>2894</v>
      </c>
      <c r="B2824" s="84">
        <v>10.39</v>
      </c>
    </row>
    <row r="2825" spans="1:2" ht="12.75" customHeight="1" x14ac:dyDescent="0.2">
      <c r="A2825" s="83" t="s">
        <v>2895</v>
      </c>
      <c r="B2825" s="84">
        <v>9.01</v>
      </c>
    </row>
    <row r="2826" spans="1:2" ht="12.75" customHeight="1" x14ac:dyDescent="0.2">
      <c r="A2826" s="83" t="s">
        <v>2896</v>
      </c>
      <c r="B2826" s="84">
        <v>31.19</v>
      </c>
    </row>
    <row r="2827" spans="1:2" ht="12.75" customHeight="1" x14ac:dyDescent="0.2">
      <c r="A2827" s="83" t="s">
        <v>2897</v>
      </c>
      <c r="B2827" s="84">
        <v>27.03</v>
      </c>
    </row>
    <row r="2828" spans="1:2" ht="12.75" customHeight="1" x14ac:dyDescent="0.2">
      <c r="A2828" s="83" t="s">
        <v>2898</v>
      </c>
      <c r="B2828" s="84">
        <v>24.95</v>
      </c>
    </row>
    <row r="2829" spans="1:2" ht="12.75" customHeight="1" x14ac:dyDescent="0.2">
      <c r="A2829" s="83" t="s">
        <v>2899</v>
      </c>
      <c r="B2829" s="84">
        <v>21.63</v>
      </c>
    </row>
    <row r="2830" spans="1:2" ht="12.75" customHeight="1" x14ac:dyDescent="0.2">
      <c r="A2830" s="83" t="s">
        <v>2900</v>
      </c>
      <c r="B2830" s="84">
        <v>19.510000000000002</v>
      </c>
    </row>
    <row r="2831" spans="1:2" ht="12.75" customHeight="1" x14ac:dyDescent="0.2">
      <c r="A2831" s="83" t="s">
        <v>2901</v>
      </c>
      <c r="B2831" s="84">
        <v>16.91</v>
      </c>
    </row>
    <row r="2832" spans="1:2" ht="12.75" customHeight="1" x14ac:dyDescent="0.2">
      <c r="A2832" s="83" t="s">
        <v>2902</v>
      </c>
      <c r="B2832" s="84">
        <v>13.84</v>
      </c>
    </row>
    <row r="2833" spans="1:2" ht="12.75" customHeight="1" x14ac:dyDescent="0.2">
      <c r="A2833" s="83" t="s">
        <v>2903</v>
      </c>
      <c r="B2833" s="84">
        <v>12</v>
      </c>
    </row>
    <row r="2834" spans="1:2" ht="12.75" customHeight="1" x14ac:dyDescent="0.2">
      <c r="A2834" s="83" t="s">
        <v>2904</v>
      </c>
      <c r="B2834" s="84">
        <v>56.14</v>
      </c>
    </row>
    <row r="2835" spans="1:2" ht="12.75" customHeight="1" x14ac:dyDescent="0.2">
      <c r="A2835" s="83" t="s">
        <v>2905</v>
      </c>
      <c r="B2835" s="84">
        <v>48.66</v>
      </c>
    </row>
    <row r="2836" spans="1:2" ht="12.75" customHeight="1" x14ac:dyDescent="0.2">
      <c r="A2836" s="83" t="s">
        <v>2906</v>
      </c>
      <c r="B2836" s="84">
        <v>28.28</v>
      </c>
    </row>
    <row r="2837" spans="1:2" ht="12.75" customHeight="1" x14ac:dyDescent="0.2">
      <c r="A2837" s="83" t="s">
        <v>2907</v>
      </c>
      <c r="B2837" s="84">
        <v>24.51</v>
      </c>
    </row>
    <row r="2838" spans="1:2" ht="12.75" customHeight="1" x14ac:dyDescent="0.2">
      <c r="A2838" s="83" t="s">
        <v>2908</v>
      </c>
      <c r="B2838" s="84">
        <v>10.39</v>
      </c>
    </row>
    <row r="2839" spans="1:2" ht="12.75" customHeight="1" x14ac:dyDescent="0.2">
      <c r="A2839" s="83" t="s">
        <v>2909</v>
      </c>
      <c r="B2839" s="84">
        <v>9.01</v>
      </c>
    </row>
    <row r="2840" spans="1:2" ht="12.75" customHeight="1" x14ac:dyDescent="0.2">
      <c r="A2840" s="83" t="s">
        <v>2910</v>
      </c>
      <c r="B2840" s="84">
        <v>20.3</v>
      </c>
    </row>
    <row r="2841" spans="1:2" ht="12.75" customHeight="1" x14ac:dyDescent="0.2">
      <c r="A2841" s="83" t="s">
        <v>2911</v>
      </c>
      <c r="B2841" s="84">
        <v>17.600000000000001</v>
      </c>
    </row>
    <row r="2842" spans="1:2" ht="12.75" customHeight="1" x14ac:dyDescent="0.2">
      <c r="A2842" s="83" t="s">
        <v>2912</v>
      </c>
      <c r="B2842" s="84">
        <v>14.55</v>
      </c>
    </row>
    <row r="2843" spans="1:2" ht="12.75" customHeight="1" x14ac:dyDescent="0.2">
      <c r="A2843" s="83" t="s">
        <v>2913</v>
      </c>
      <c r="B2843" s="84">
        <v>12.61</v>
      </c>
    </row>
    <row r="2844" spans="1:2" ht="12.75" customHeight="1" x14ac:dyDescent="0.2">
      <c r="A2844" s="83" t="s">
        <v>2914</v>
      </c>
      <c r="B2844" s="84">
        <v>27.03</v>
      </c>
    </row>
    <row r="2845" spans="1:2" ht="12.75" customHeight="1" x14ac:dyDescent="0.2">
      <c r="A2845" s="83" t="s">
        <v>2915</v>
      </c>
      <c r="B2845" s="84">
        <v>23.43</v>
      </c>
    </row>
    <row r="2846" spans="1:2" ht="12.75" customHeight="1" x14ac:dyDescent="0.2">
      <c r="A2846" s="83" t="s">
        <v>2916</v>
      </c>
      <c r="B2846" s="84">
        <v>28.28</v>
      </c>
    </row>
    <row r="2847" spans="1:2" ht="12.75" customHeight="1" x14ac:dyDescent="0.2">
      <c r="A2847" s="83" t="s">
        <v>2917</v>
      </c>
      <c r="B2847" s="84">
        <v>24.51</v>
      </c>
    </row>
    <row r="2848" spans="1:2" ht="12.75" customHeight="1" x14ac:dyDescent="0.2">
      <c r="A2848" s="83" t="s">
        <v>2918</v>
      </c>
      <c r="B2848" s="84">
        <v>76.94</v>
      </c>
    </row>
    <row r="2849" spans="1:2" ht="12.75" customHeight="1" x14ac:dyDescent="0.2">
      <c r="A2849" s="83" t="s">
        <v>2919</v>
      </c>
      <c r="B2849" s="84">
        <v>66.69</v>
      </c>
    </row>
    <row r="2850" spans="1:2" ht="12.75" customHeight="1" x14ac:dyDescent="0.2">
      <c r="A2850" s="83" t="s">
        <v>2920</v>
      </c>
      <c r="B2850" s="84">
        <v>12.69</v>
      </c>
    </row>
    <row r="2851" spans="1:2" ht="12.75" customHeight="1" x14ac:dyDescent="0.2">
      <c r="A2851" s="83" t="s">
        <v>2921</v>
      </c>
      <c r="B2851" s="84">
        <v>11</v>
      </c>
    </row>
    <row r="2852" spans="1:2" ht="12.75" customHeight="1" x14ac:dyDescent="0.2">
      <c r="A2852" s="83" t="s">
        <v>2922</v>
      </c>
      <c r="B2852" s="84">
        <v>31.19</v>
      </c>
    </row>
    <row r="2853" spans="1:2" ht="12.75" customHeight="1" x14ac:dyDescent="0.2">
      <c r="A2853" s="83" t="s">
        <v>2923</v>
      </c>
      <c r="B2853" s="84">
        <v>27.03</v>
      </c>
    </row>
    <row r="2854" spans="1:2" ht="12.75" customHeight="1" x14ac:dyDescent="0.2">
      <c r="A2854" s="83" t="s">
        <v>2924</v>
      </c>
      <c r="B2854" s="84">
        <v>31.19</v>
      </c>
    </row>
    <row r="2855" spans="1:2" ht="12.75" customHeight="1" x14ac:dyDescent="0.2">
      <c r="A2855" s="83" t="s">
        <v>2925</v>
      </c>
      <c r="B2855" s="84">
        <v>27.03</v>
      </c>
    </row>
    <row r="2856" spans="1:2" ht="12.75" customHeight="1" x14ac:dyDescent="0.2">
      <c r="A2856" s="83" t="s">
        <v>2926</v>
      </c>
      <c r="B2856" s="84">
        <v>106.52</v>
      </c>
    </row>
    <row r="2857" spans="1:2" ht="12.75" customHeight="1" x14ac:dyDescent="0.2">
      <c r="A2857" s="83" t="s">
        <v>2927</v>
      </c>
      <c r="B2857" s="84">
        <v>92.32</v>
      </c>
    </row>
    <row r="2858" spans="1:2" ht="12.75" customHeight="1" x14ac:dyDescent="0.2">
      <c r="A2858" s="83" t="s">
        <v>2928</v>
      </c>
      <c r="B2858" s="84">
        <v>130.19</v>
      </c>
    </row>
    <row r="2859" spans="1:2" ht="12.75" customHeight="1" x14ac:dyDescent="0.2">
      <c r="A2859" s="83" t="s">
        <v>2929</v>
      </c>
      <c r="B2859" s="84">
        <v>112.84</v>
      </c>
    </row>
    <row r="2860" spans="1:2" ht="12.75" customHeight="1" x14ac:dyDescent="0.2">
      <c r="A2860" s="83" t="s">
        <v>2930</v>
      </c>
      <c r="B2860" s="84">
        <v>207.06</v>
      </c>
    </row>
    <row r="2861" spans="1:2" ht="12.75" customHeight="1" x14ac:dyDescent="0.2">
      <c r="A2861" s="83" t="s">
        <v>2931</v>
      </c>
      <c r="B2861" s="84">
        <v>179.47</v>
      </c>
    </row>
    <row r="2862" spans="1:2" ht="12.75" customHeight="1" x14ac:dyDescent="0.2">
      <c r="A2862" s="83" t="s">
        <v>2932</v>
      </c>
      <c r="B2862" s="84">
        <v>483.59</v>
      </c>
    </row>
    <row r="2863" spans="1:2" ht="12.75" customHeight="1" x14ac:dyDescent="0.2">
      <c r="A2863" s="83" t="s">
        <v>2933</v>
      </c>
      <c r="B2863" s="84">
        <v>419.15</v>
      </c>
    </row>
    <row r="2864" spans="1:2" ht="12.75" customHeight="1" x14ac:dyDescent="0.2">
      <c r="A2864" s="83" t="s">
        <v>2934</v>
      </c>
      <c r="B2864" s="84">
        <v>31.19</v>
      </c>
    </row>
    <row r="2865" spans="1:2" ht="12.75" customHeight="1" x14ac:dyDescent="0.2">
      <c r="A2865" s="83" t="s">
        <v>2935</v>
      </c>
      <c r="B2865" s="84">
        <v>27.03</v>
      </c>
    </row>
    <row r="2866" spans="1:2" ht="12.75" customHeight="1" x14ac:dyDescent="0.2">
      <c r="A2866" s="83" t="s">
        <v>2936</v>
      </c>
      <c r="B2866" s="84">
        <v>393.95</v>
      </c>
    </row>
    <row r="2867" spans="1:2" ht="12.75" customHeight="1" x14ac:dyDescent="0.2">
      <c r="A2867" s="83" t="s">
        <v>2937</v>
      </c>
      <c r="B2867" s="84">
        <v>341.46</v>
      </c>
    </row>
    <row r="2868" spans="1:2" ht="12.75" customHeight="1" x14ac:dyDescent="0.2">
      <c r="A2868" s="83" t="s">
        <v>2938</v>
      </c>
      <c r="B2868" s="84">
        <v>9.15</v>
      </c>
    </row>
    <row r="2869" spans="1:2" ht="12.75" customHeight="1" x14ac:dyDescent="0.2">
      <c r="A2869" s="83" t="s">
        <v>2939</v>
      </c>
      <c r="B2869" s="84">
        <v>7.93</v>
      </c>
    </row>
    <row r="2870" spans="1:2" ht="12.75" customHeight="1" x14ac:dyDescent="0.2">
      <c r="A2870" s="83" t="s">
        <v>2940</v>
      </c>
      <c r="B2870" s="84">
        <v>16.63</v>
      </c>
    </row>
    <row r="2871" spans="1:2" ht="12.75" customHeight="1" x14ac:dyDescent="0.2">
      <c r="A2871" s="83" t="s">
        <v>2941</v>
      </c>
      <c r="B2871" s="84">
        <v>14.42</v>
      </c>
    </row>
    <row r="2872" spans="1:2" ht="12.75" customHeight="1" x14ac:dyDescent="0.2">
      <c r="A2872" s="83" t="s">
        <v>2942</v>
      </c>
      <c r="B2872" s="84">
        <v>9.91</v>
      </c>
    </row>
    <row r="2873" spans="1:2" ht="12.75" customHeight="1" x14ac:dyDescent="0.2">
      <c r="A2873" s="83" t="s">
        <v>2943</v>
      </c>
      <c r="B2873" s="84">
        <v>8.59</v>
      </c>
    </row>
    <row r="2874" spans="1:2" ht="12.75" customHeight="1" x14ac:dyDescent="0.2">
      <c r="A2874" s="83" t="s">
        <v>2944</v>
      </c>
      <c r="B2874" s="84">
        <v>18.079999999999998</v>
      </c>
    </row>
    <row r="2875" spans="1:2" ht="12.75" customHeight="1" x14ac:dyDescent="0.2">
      <c r="A2875" s="83" t="s">
        <v>2945</v>
      </c>
      <c r="B2875" s="84">
        <v>15.67</v>
      </c>
    </row>
    <row r="2876" spans="1:2" ht="12.75" customHeight="1" x14ac:dyDescent="0.2">
      <c r="A2876" s="83" t="s">
        <v>2946</v>
      </c>
      <c r="B2876" s="84">
        <v>12.68</v>
      </c>
    </row>
    <row r="2877" spans="1:2" ht="12.75" customHeight="1" x14ac:dyDescent="0.2">
      <c r="A2877" s="83" t="s">
        <v>2947</v>
      </c>
      <c r="B2877" s="84">
        <v>10.99</v>
      </c>
    </row>
    <row r="2878" spans="1:2" ht="12.75" customHeight="1" x14ac:dyDescent="0.2">
      <c r="A2878" s="83" t="s">
        <v>2948</v>
      </c>
      <c r="B2878" s="84">
        <v>21.8</v>
      </c>
    </row>
    <row r="2879" spans="1:2" ht="12.75" customHeight="1" x14ac:dyDescent="0.2">
      <c r="A2879" s="83" t="s">
        <v>2949</v>
      </c>
      <c r="B2879" s="84">
        <v>18.899999999999999</v>
      </c>
    </row>
    <row r="2880" spans="1:2" ht="12.75" customHeight="1" x14ac:dyDescent="0.2">
      <c r="A2880" s="83" t="s">
        <v>2950</v>
      </c>
      <c r="B2880" s="84">
        <v>16.88</v>
      </c>
    </row>
    <row r="2881" spans="1:2" ht="12.75" customHeight="1" x14ac:dyDescent="0.2">
      <c r="A2881" s="83" t="s">
        <v>2951</v>
      </c>
      <c r="B2881" s="84">
        <v>14.63</v>
      </c>
    </row>
    <row r="2882" spans="1:2" ht="12.75" customHeight="1" x14ac:dyDescent="0.2">
      <c r="A2882" s="83" t="s">
        <v>2952</v>
      </c>
      <c r="B2882" s="84">
        <v>14.98</v>
      </c>
    </row>
    <row r="2883" spans="1:2" ht="12.75" customHeight="1" x14ac:dyDescent="0.2">
      <c r="A2883" s="83" t="s">
        <v>2953</v>
      </c>
      <c r="B2883" s="84">
        <v>12.99</v>
      </c>
    </row>
    <row r="2884" spans="1:2" ht="12.75" customHeight="1" x14ac:dyDescent="0.2">
      <c r="A2884" s="83" t="s">
        <v>2954</v>
      </c>
      <c r="B2884" s="84">
        <v>10.5</v>
      </c>
    </row>
    <row r="2885" spans="1:2" ht="12.75" customHeight="1" x14ac:dyDescent="0.2">
      <c r="A2885" s="83" t="s">
        <v>2955</v>
      </c>
      <c r="B2885" s="84">
        <v>9.1</v>
      </c>
    </row>
    <row r="2886" spans="1:2" ht="12.75" customHeight="1" x14ac:dyDescent="0.2">
      <c r="A2886" s="83" t="s">
        <v>2956</v>
      </c>
      <c r="B2886" s="84">
        <v>16.2</v>
      </c>
    </row>
    <row r="2887" spans="1:2" ht="12.75" customHeight="1" x14ac:dyDescent="0.2">
      <c r="A2887" s="83" t="s">
        <v>2957</v>
      </c>
      <c r="B2887" s="84">
        <v>14.04</v>
      </c>
    </row>
    <row r="2888" spans="1:2" ht="12.75" customHeight="1" x14ac:dyDescent="0.2">
      <c r="A2888" s="83" t="s">
        <v>2958</v>
      </c>
      <c r="B2888" s="84">
        <v>13.64</v>
      </c>
    </row>
    <row r="2889" spans="1:2" ht="12.75" customHeight="1" x14ac:dyDescent="0.2">
      <c r="A2889" s="83" t="s">
        <v>2959</v>
      </c>
      <c r="B2889" s="84">
        <v>11.82</v>
      </c>
    </row>
    <row r="2890" spans="1:2" ht="12.75" customHeight="1" x14ac:dyDescent="0.2">
      <c r="A2890" s="83" t="s">
        <v>2960</v>
      </c>
      <c r="B2890" s="84">
        <v>37.159999999999997</v>
      </c>
    </row>
    <row r="2891" spans="1:2" ht="12.75" customHeight="1" x14ac:dyDescent="0.2">
      <c r="A2891" s="83" t="s">
        <v>2961</v>
      </c>
      <c r="B2891" s="84">
        <v>32.21</v>
      </c>
    </row>
    <row r="2892" spans="1:2" ht="12.75" customHeight="1" x14ac:dyDescent="0.2">
      <c r="A2892" s="83" t="s">
        <v>2962</v>
      </c>
      <c r="B2892" s="84">
        <v>42.2</v>
      </c>
    </row>
    <row r="2893" spans="1:2" ht="12.75" customHeight="1" x14ac:dyDescent="0.2">
      <c r="A2893" s="83" t="s">
        <v>2963</v>
      </c>
      <c r="B2893" s="84">
        <v>36.58</v>
      </c>
    </row>
    <row r="2894" spans="1:2" ht="12.75" customHeight="1" x14ac:dyDescent="0.2">
      <c r="A2894" s="83" t="s">
        <v>2964</v>
      </c>
      <c r="B2894" s="84">
        <v>84.41</v>
      </c>
    </row>
    <row r="2895" spans="1:2" ht="12.75" customHeight="1" x14ac:dyDescent="0.2">
      <c r="A2895" s="83" t="s">
        <v>2965</v>
      </c>
      <c r="B2895" s="84">
        <v>73.17</v>
      </c>
    </row>
    <row r="2896" spans="1:2" ht="12.75" customHeight="1" x14ac:dyDescent="0.2">
      <c r="A2896" s="83" t="s">
        <v>2966</v>
      </c>
      <c r="B2896" s="84">
        <v>38.69</v>
      </c>
    </row>
    <row r="2897" spans="1:2" ht="12.75" customHeight="1" x14ac:dyDescent="0.2">
      <c r="A2897" s="83" t="s">
        <v>2967</v>
      </c>
      <c r="B2897" s="84">
        <v>33.53</v>
      </c>
    </row>
    <row r="2898" spans="1:2" ht="12.75" customHeight="1" x14ac:dyDescent="0.2">
      <c r="A2898" s="83" t="s">
        <v>2968</v>
      </c>
      <c r="B2898" s="84">
        <v>14.55</v>
      </c>
    </row>
    <row r="2899" spans="1:2" ht="12.75" customHeight="1" x14ac:dyDescent="0.2">
      <c r="A2899" s="83" t="s">
        <v>2969</v>
      </c>
      <c r="B2899" s="84">
        <v>12.61</v>
      </c>
    </row>
    <row r="2900" spans="1:2" ht="12.75" customHeight="1" x14ac:dyDescent="0.2">
      <c r="A2900" s="83" t="s">
        <v>2970</v>
      </c>
      <c r="B2900" s="84">
        <v>4096.07</v>
      </c>
    </row>
    <row r="2901" spans="1:2" ht="12.75" customHeight="1" x14ac:dyDescent="0.2">
      <c r="A2901" s="83" t="s">
        <v>2971</v>
      </c>
      <c r="B2901" s="84">
        <v>3550.32</v>
      </c>
    </row>
    <row r="2902" spans="1:2" ht="12.75" customHeight="1" x14ac:dyDescent="0.2">
      <c r="A2902" s="83" t="s">
        <v>2972</v>
      </c>
      <c r="B2902" s="84">
        <v>122.89</v>
      </c>
    </row>
    <row r="2903" spans="1:2" ht="12.75" customHeight="1" x14ac:dyDescent="0.2">
      <c r="A2903" s="83" t="s">
        <v>2973</v>
      </c>
      <c r="B2903" s="84">
        <v>106.51</v>
      </c>
    </row>
    <row r="2904" spans="1:2" ht="12.75" customHeight="1" x14ac:dyDescent="0.2">
      <c r="A2904" s="83" t="s">
        <v>2974</v>
      </c>
      <c r="B2904" s="84">
        <v>205.15</v>
      </c>
    </row>
    <row r="2905" spans="1:2" ht="12.75" customHeight="1" x14ac:dyDescent="0.2">
      <c r="A2905" s="83" t="s">
        <v>2975</v>
      </c>
      <c r="B2905" s="84">
        <v>177.81</v>
      </c>
    </row>
    <row r="2906" spans="1:2" ht="12.75" customHeight="1" x14ac:dyDescent="0.2">
      <c r="A2906" s="83" t="s">
        <v>2976</v>
      </c>
      <c r="B2906" s="84">
        <v>21.83</v>
      </c>
    </row>
    <row r="2907" spans="1:2" ht="12.75" customHeight="1" x14ac:dyDescent="0.2">
      <c r="A2907" s="83" t="s">
        <v>2977</v>
      </c>
      <c r="B2907" s="84">
        <v>18.920000000000002</v>
      </c>
    </row>
    <row r="2908" spans="1:2" ht="12.75" customHeight="1" x14ac:dyDescent="0.2">
      <c r="A2908" s="83" t="s">
        <v>2978</v>
      </c>
      <c r="B2908" s="84">
        <v>11.43</v>
      </c>
    </row>
    <row r="2909" spans="1:2" ht="12.75" customHeight="1" x14ac:dyDescent="0.2">
      <c r="A2909" s="83" t="s">
        <v>2979</v>
      </c>
      <c r="B2909" s="84">
        <v>9.91</v>
      </c>
    </row>
    <row r="2910" spans="1:2" ht="12.75" customHeight="1" x14ac:dyDescent="0.2">
      <c r="A2910" s="83" t="s">
        <v>2980</v>
      </c>
      <c r="B2910" s="84">
        <v>24.95</v>
      </c>
    </row>
    <row r="2911" spans="1:2" ht="12.75" customHeight="1" x14ac:dyDescent="0.2">
      <c r="A2911" s="83" t="s">
        <v>2981</v>
      </c>
      <c r="B2911" s="84">
        <v>21.63</v>
      </c>
    </row>
    <row r="2912" spans="1:2" ht="12.75" customHeight="1" x14ac:dyDescent="0.2">
      <c r="A2912" s="83" t="s">
        <v>2982</v>
      </c>
      <c r="B2912" s="84">
        <v>7.27</v>
      </c>
    </row>
    <row r="2913" spans="1:2" ht="12.75" customHeight="1" x14ac:dyDescent="0.2">
      <c r="A2913" s="83" t="s">
        <v>2983</v>
      </c>
      <c r="B2913" s="84">
        <v>6.3</v>
      </c>
    </row>
    <row r="2914" spans="1:2" ht="12.75" customHeight="1" x14ac:dyDescent="0.2">
      <c r="A2914" s="83" t="s">
        <v>2984</v>
      </c>
      <c r="B2914" s="84">
        <v>25.99</v>
      </c>
    </row>
    <row r="2915" spans="1:2" ht="12.75" customHeight="1" x14ac:dyDescent="0.2">
      <c r="A2915" s="83" t="s">
        <v>2985</v>
      </c>
      <c r="B2915" s="84">
        <v>22.53</v>
      </c>
    </row>
    <row r="2916" spans="1:2" ht="12.75" customHeight="1" x14ac:dyDescent="0.2">
      <c r="A2916" s="83" t="s">
        <v>2986</v>
      </c>
      <c r="B2916" s="84">
        <v>43.67</v>
      </c>
    </row>
    <row r="2917" spans="1:2" ht="12.75" customHeight="1" x14ac:dyDescent="0.2">
      <c r="A2917" s="83" t="s">
        <v>2987</v>
      </c>
      <c r="B2917" s="84">
        <v>37.85</v>
      </c>
    </row>
    <row r="2918" spans="1:2" ht="12.75" customHeight="1" x14ac:dyDescent="0.2">
      <c r="A2918" s="83" t="s">
        <v>2988</v>
      </c>
      <c r="B2918" s="84">
        <v>9.35</v>
      </c>
    </row>
    <row r="2919" spans="1:2" ht="12.75" customHeight="1" x14ac:dyDescent="0.2">
      <c r="A2919" s="83" t="s">
        <v>2989</v>
      </c>
      <c r="B2919" s="84">
        <v>8.11</v>
      </c>
    </row>
    <row r="2920" spans="1:2" ht="12.75" customHeight="1" x14ac:dyDescent="0.2">
      <c r="A2920" s="83" t="s">
        <v>2990</v>
      </c>
      <c r="B2920" s="84">
        <v>28.07</v>
      </c>
    </row>
    <row r="2921" spans="1:2" ht="12.75" customHeight="1" x14ac:dyDescent="0.2">
      <c r="A2921" s="83" t="s">
        <v>2991</v>
      </c>
      <c r="B2921" s="84">
        <v>24.33</v>
      </c>
    </row>
    <row r="2922" spans="1:2" ht="12.75" customHeight="1" x14ac:dyDescent="0.2">
      <c r="A2922" s="83" t="s">
        <v>2992</v>
      </c>
      <c r="B2922" s="84">
        <v>20.79</v>
      </c>
    </row>
    <row r="2923" spans="1:2" ht="12.75" customHeight="1" x14ac:dyDescent="0.2">
      <c r="A2923" s="83" t="s">
        <v>2993</v>
      </c>
      <c r="B2923" s="84">
        <v>18.02</v>
      </c>
    </row>
    <row r="2924" spans="1:2" ht="12.75" customHeight="1" x14ac:dyDescent="0.2">
      <c r="A2924" s="83" t="s">
        <v>2994</v>
      </c>
      <c r="B2924" s="84">
        <v>41.59</v>
      </c>
    </row>
    <row r="2925" spans="1:2" ht="12.75" customHeight="1" x14ac:dyDescent="0.2">
      <c r="A2925" s="83" t="s">
        <v>2995</v>
      </c>
      <c r="B2925" s="84">
        <v>36.049999999999997</v>
      </c>
    </row>
    <row r="2926" spans="1:2" ht="12.75" customHeight="1" x14ac:dyDescent="0.2">
      <c r="A2926" s="83" t="s">
        <v>2996</v>
      </c>
      <c r="B2926" s="84">
        <v>18.71</v>
      </c>
    </row>
    <row r="2927" spans="1:2" ht="12.75" customHeight="1" x14ac:dyDescent="0.2">
      <c r="A2927" s="83" t="s">
        <v>2997</v>
      </c>
      <c r="B2927" s="84">
        <v>16.22</v>
      </c>
    </row>
    <row r="2928" spans="1:2" ht="12.75" customHeight="1" x14ac:dyDescent="0.2">
      <c r="A2928" s="83" t="s">
        <v>2998</v>
      </c>
      <c r="B2928" s="84">
        <v>7.27</v>
      </c>
    </row>
    <row r="2929" spans="1:2" ht="12.75" customHeight="1" x14ac:dyDescent="0.2">
      <c r="A2929" s="83" t="s">
        <v>2999</v>
      </c>
      <c r="B2929" s="84">
        <v>6.3</v>
      </c>
    </row>
    <row r="2930" spans="1:2" ht="12.75" customHeight="1" x14ac:dyDescent="0.2">
      <c r="A2930" s="83" t="s">
        <v>3000</v>
      </c>
      <c r="B2930" s="84">
        <v>71.89</v>
      </c>
    </row>
    <row r="2931" spans="1:2" ht="12.75" customHeight="1" x14ac:dyDescent="0.2">
      <c r="A2931" s="83" t="s">
        <v>3001</v>
      </c>
      <c r="B2931" s="84">
        <v>62.31</v>
      </c>
    </row>
    <row r="2932" spans="1:2" ht="12.75" customHeight="1" x14ac:dyDescent="0.2">
      <c r="A2932" s="83" t="s">
        <v>3002</v>
      </c>
      <c r="B2932" s="84">
        <v>4.1500000000000004</v>
      </c>
    </row>
    <row r="2933" spans="1:2" ht="12.75" customHeight="1" x14ac:dyDescent="0.2">
      <c r="A2933" s="83" t="s">
        <v>3003</v>
      </c>
      <c r="B2933" s="84">
        <v>3.6</v>
      </c>
    </row>
    <row r="2934" spans="1:2" ht="12.75" customHeight="1" x14ac:dyDescent="0.2">
      <c r="A2934" s="83" t="s">
        <v>3004</v>
      </c>
      <c r="B2934" s="84">
        <v>7.27</v>
      </c>
    </row>
    <row r="2935" spans="1:2" ht="12.75" customHeight="1" x14ac:dyDescent="0.2">
      <c r="A2935" s="83" t="s">
        <v>3005</v>
      </c>
      <c r="B2935" s="84">
        <v>6.3</v>
      </c>
    </row>
    <row r="2936" spans="1:2" ht="12.75" customHeight="1" x14ac:dyDescent="0.2">
      <c r="A2936" s="83" t="s">
        <v>3006</v>
      </c>
      <c r="B2936" s="84">
        <v>6.23</v>
      </c>
    </row>
    <row r="2937" spans="1:2" ht="12.75" customHeight="1" x14ac:dyDescent="0.2">
      <c r="A2937" s="83" t="s">
        <v>3007</v>
      </c>
      <c r="B2937" s="84">
        <v>5.4</v>
      </c>
    </row>
    <row r="2938" spans="1:2" ht="12.75" customHeight="1" x14ac:dyDescent="0.2">
      <c r="A2938" s="83" t="s">
        <v>3008</v>
      </c>
      <c r="B2938" s="84">
        <v>14.55</v>
      </c>
    </row>
    <row r="2939" spans="1:2" ht="12.75" customHeight="1" x14ac:dyDescent="0.2">
      <c r="A2939" s="83" t="s">
        <v>3009</v>
      </c>
      <c r="B2939" s="84">
        <v>12.61</v>
      </c>
    </row>
    <row r="2940" spans="1:2" ht="12.75" customHeight="1" x14ac:dyDescent="0.2">
      <c r="A2940" s="83" t="s">
        <v>3010</v>
      </c>
      <c r="B2940" s="84">
        <v>10.39</v>
      </c>
    </row>
    <row r="2941" spans="1:2" ht="12.75" customHeight="1" x14ac:dyDescent="0.2">
      <c r="A2941" s="83" t="s">
        <v>3011</v>
      </c>
      <c r="B2941" s="84">
        <v>9.01</v>
      </c>
    </row>
    <row r="2942" spans="1:2" ht="12.75" customHeight="1" x14ac:dyDescent="0.2">
      <c r="A2942" s="83" t="s">
        <v>3012</v>
      </c>
      <c r="B2942" s="84">
        <v>70.34</v>
      </c>
    </row>
    <row r="2943" spans="1:2" ht="12.75" customHeight="1" x14ac:dyDescent="0.2">
      <c r="A2943" s="83" t="s">
        <v>3013</v>
      </c>
      <c r="B2943" s="84">
        <v>60.97</v>
      </c>
    </row>
    <row r="2944" spans="1:2" ht="12.75" customHeight="1" x14ac:dyDescent="0.2">
      <c r="A2944" s="83" t="s">
        <v>3014</v>
      </c>
      <c r="B2944" s="84">
        <v>2.59</v>
      </c>
    </row>
    <row r="2945" spans="1:2" ht="12.75" customHeight="1" x14ac:dyDescent="0.2">
      <c r="A2945" s="83" t="s">
        <v>3015</v>
      </c>
      <c r="B2945" s="84">
        <v>2.25</v>
      </c>
    </row>
    <row r="2946" spans="1:2" ht="12.75" customHeight="1" x14ac:dyDescent="0.2">
      <c r="A2946" s="83" t="s">
        <v>3016</v>
      </c>
      <c r="B2946" s="84">
        <v>7.79</v>
      </c>
    </row>
    <row r="2947" spans="1:2" ht="12.75" customHeight="1" x14ac:dyDescent="0.2">
      <c r="A2947" s="83" t="s">
        <v>3017</v>
      </c>
      <c r="B2947" s="84">
        <v>6.75</v>
      </c>
    </row>
    <row r="2948" spans="1:2" ht="12.75" customHeight="1" x14ac:dyDescent="0.2">
      <c r="A2948" s="83" t="s">
        <v>3018</v>
      </c>
      <c r="B2948" s="84">
        <v>16.63</v>
      </c>
    </row>
    <row r="2949" spans="1:2" ht="12.75" customHeight="1" x14ac:dyDescent="0.2">
      <c r="A2949" s="83" t="s">
        <v>3019</v>
      </c>
      <c r="B2949" s="84">
        <v>14.42</v>
      </c>
    </row>
    <row r="2950" spans="1:2" ht="12.75" customHeight="1" x14ac:dyDescent="0.2">
      <c r="A2950" s="83" t="s">
        <v>3020</v>
      </c>
      <c r="B2950" s="84">
        <v>1.45</v>
      </c>
    </row>
    <row r="2951" spans="1:2" ht="12.75" customHeight="1" x14ac:dyDescent="0.2">
      <c r="A2951" s="83" t="s">
        <v>3021</v>
      </c>
      <c r="B2951" s="84">
        <v>1.26</v>
      </c>
    </row>
    <row r="2952" spans="1:2" ht="12.75" customHeight="1" x14ac:dyDescent="0.2">
      <c r="A2952" s="83" t="s">
        <v>3022</v>
      </c>
      <c r="B2952" s="84">
        <v>14.55</v>
      </c>
    </row>
    <row r="2953" spans="1:2" ht="12.75" customHeight="1" x14ac:dyDescent="0.2">
      <c r="A2953" s="83" t="s">
        <v>3023</v>
      </c>
      <c r="B2953" s="84">
        <v>12.61</v>
      </c>
    </row>
    <row r="2954" spans="1:2" ht="12.75" customHeight="1" x14ac:dyDescent="0.2">
      <c r="A2954" s="83" t="s">
        <v>3024</v>
      </c>
      <c r="B2954" s="84">
        <v>10.39</v>
      </c>
    </row>
    <row r="2955" spans="1:2" ht="12.75" customHeight="1" x14ac:dyDescent="0.2">
      <c r="A2955" s="83" t="s">
        <v>3025</v>
      </c>
      <c r="B2955" s="84">
        <v>9.01</v>
      </c>
    </row>
    <row r="2956" spans="1:2" ht="12.75" customHeight="1" x14ac:dyDescent="0.2">
      <c r="A2956" s="83" t="s">
        <v>3026</v>
      </c>
      <c r="B2956" s="84">
        <v>11.43</v>
      </c>
    </row>
    <row r="2957" spans="1:2" ht="12.75" customHeight="1" x14ac:dyDescent="0.2">
      <c r="A2957" s="83" t="s">
        <v>3027</v>
      </c>
      <c r="B2957" s="84">
        <v>9.91</v>
      </c>
    </row>
    <row r="2958" spans="1:2" ht="12.75" customHeight="1" x14ac:dyDescent="0.2">
      <c r="A2958" s="83" t="s">
        <v>3028</v>
      </c>
      <c r="B2958" s="84">
        <v>47.83</v>
      </c>
    </row>
    <row r="2959" spans="1:2" ht="12.75" customHeight="1" x14ac:dyDescent="0.2">
      <c r="A2959" s="83" t="s">
        <v>3029</v>
      </c>
      <c r="B2959" s="84">
        <v>41.45</v>
      </c>
    </row>
    <row r="2960" spans="1:2" ht="12.75" customHeight="1" x14ac:dyDescent="0.2">
      <c r="A2960" s="83" t="s">
        <v>3030</v>
      </c>
      <c r="B2960" s="84">
        <v>31.19</v>
      </c>
    </row>
    <row r="2961" spans="1:2" ht="12.75" customHeight="1" x14ac:dyDescent="0.2">
      <c r="A2961" s="83" t="s">
        <v>3031</v>
      </c>
      <c r="B2961" s="84">
        <v>27.03</v>
      </c>
    </row>
    <row r="2962" spans="1:2" ht="12.75" customHeight="1" x14ac:dyDescent="0.2">
      <c r="A2962" s="83" t="s">
        <v>3032</v>
      </c>
      <c r="B2962" s="84">
        <v>4.1500000000000004</v>
      </c>
    </row>
    <row r="2963" spans="1:2" ht="12.75" customHeight="1" x14ac:dyDescent="0.2">
      <c r="A2963" s="83" t="s">
        <v>3033</v>
      </c>
      <c r="B2963" s="84">
        <v>3.6</v>
      </c>
    </row>
    <row r="2964" spans="1:2" ht="12.75" customHeight="1" x14ac:dyDescent="0.2">
      <c r="A2964" s="83" t="s">
        <v>3034</v>
      </c>
      <c r="B2964" s="84">
        <v>11.43</v>
      </c>
    </row>
    <row r="2965" spans="1:2" ht="12.75" customHeight="1" x14ac:dyDescent="0.2">
      <c r="A2965" s="83" t="s">
        <v>3035</v>
      </c>
      <c r="B2965" s="84">
        <v>9.91</v>
      </c>
    </row>
    <row r="2966" spans="1:2" ht="12.75" customHeight="1" x14ac:dyDescent="0.2">
      <c r="A2966" s="83" t="s">
        <v>3036</v>
      </c>
      <c r="B2966" s="84">
        <v>11.43</v>
      </c>
    </row>
    <row r="2967" spans="1:2" ht="12.75" customHeight="1" x14ac:dyDescent="0.2">
      <c r="A2967" s="83" t="s">
        <v>3037</v>
      </c>
      <c r="B2967" s="84">
        <v>9.91</v>
      </c>
    </row>
    <row r="2968" spans="1:2" ht="12.75" customHeight="1" x14ac:dyDescent="0.2">
      <c r="A2968" s="83" t="s">
        <v>3038</v>
      </c>
      <c r="B2968" s="84">
        <v>9.35</v>
      </c>
    </row>
    <row r="2969" spans="1:2" ht="12.75" customHeight="1" x14ac:dyDescent="0.2">
      <c r="A2969" s="83" t="s">
        <v>3039</v>
      </c>
      <c r="B2969" s="84">
        <v>8.11</v>
      </c>
    </row>
    <row r="2970" spans="1:2" ht="12.75" customHeight="1" x14ac:dyDescent="0.2">
      <c r="A2970" s="83" t="s">
        <v>3040</v>
      </c>
      <c r="B2970" s="84">
        <v>2.0699999999999998</v>
      </c>
    </row>
    <row r="2971" spans="1:2" ht="12.75" customHeight="1" x14ac:dyDescent="0.2">
      <c r="A2971" s="83" t="s">
        <v>3041</v>
      </c>
      <c r="B2971" s="84">
        <v>1.8</v>
      </c>
    </row>
    <row r="2972" spans="1:2" ht="12.75" customHeight="1" x14ac:dyDescent="0.2">
      <c r="A2972" s="83" t="s">
        <v>3042</v>
      </c>
      <c r="B2972" s="84">
        <v>31.06</v>
      </c>
    </row>
    <row r="2973" spans="1:2" ht="12.75" customHeight="1" x14ac:dyDescent="0.2">
      <c r="A2973" s="83" t="s">
        <v>3043</v>
      </c>
      <c r="B2973" s="84">
        <v>26.91</v>
      </c>
    </row>
    <row r="2974" spans="1:2" ht="12.75" customHeight="1" x14ac:dyDescent="0.2">
      <c r="A2974" s="83" t="s">
        <v>3044</v>
      </c>
      <c r="B2974" s="84">
        <v>50.76</v>
      </c>
    </row>
    <row r="2975" spans="1:2" ht="12.75" customHeight="1" x14ac:dyDescent="0.2">
      <c r="A2975" s="83" t="s">
        <v>3045</v>
      </c>
      <c r="B2975" s="84">
        <v>43.98</v>
      </c>
    </row>
    <row r="2976" spans="1:2" ht="12.75" customHeight="1" x14ac:dyDescent="0.2">
      <c r="A2976" s="83" t="s">
        <v>3046</v>
      </c>
      <c r="B2976" s="84">
        <v>43.8</v>
      </c>
    </row>
    <row r="2977" spans="1:2" ht="12.75" customHeight="1" x14ac:dyDescent="0.2">
      <c r="A2977" s="83" t="s">
        <v>3047</v>
      </c>
      <c r="B2977" s="84">
        <v>37.96</v>
      </c>
    </row>
    <row r="2978" spans="1:2" ht="12.75" customHeight="1" x14ac:dyDescent="0.2">
      <c r="A2978" s="83" t="s">
        <v>3048</v>
      </c>
      <c r="B2978" s="84">
        <v>39.479999999999997</v>
      </c>
    </row>
    <row r="2979" spans="1:2" ht="12.75" customHeight="1" x14ac:dyDescent="0.2">
      <c r="A2979" s="83" t="s">
        <v>3049</v>
      </c>
      <c r="B2979" s="84">
        <v>34.22</v>
      </c>
    </row>
    <row r="2980" spans="1:2" ht="12.75" customHeight="1" x14ac:dyDescent="0.2">
      <c r="A2980" s="83" t="s">
        <v>3050</v>
      </c>
      <c r="B2980" s="84">
        <v>45.23</v>
      </c>
    </row>
    <row r="2981" spans="1:2" ht="12.75" customHeight="1" x14ac:dyDescent="0.2">
      <c r="A2981" s="83" t="s">
        <v>3051</v>
      </c>
      <c r="B2981" s="84">
        <v>39.21</v>
      </c>
    </row>
    <row r="2982" spans="1:2" ht="12.75" customHeight="1" x14ac:dyDescent="0.2">
      <c r="A2982" s="83" t="s">
        <v>3052</v>
      </c>
      <c r="B2982" s="84">
        <v>49.17</v>
      </c>
    </row>
    <row r="2983" spans="1:2" ht="12.75" customHeight="1" x14ac:dyDescent="0.2">
      <c r="A2983" s="83" t="s">
        <v>3053</v>
      </c>
      <c r="B2983" s="84">
        <v>42.61</v>
      </c>
    </row>
    <row r="2984" spans="1:2" ht="12.75" customHeight="1" x14ac:dyDescent="0.2">
      <c r="A2984" s="83" t="s">
        <v>3054</v>
      </c>
      <c r="B2984" s="84">
        <v>26.2</v>
      </c>
    </row>
    <row r="2985" spans="1:2" ht="12.75" customHeight="1" x14ac:dyDescent="0.2">
      <c r="A2985" s="83" t="s">
        <v>3055</v>
      </c>
      <c r="B2985" s="84">
        <v>22.71</v>
      </c>
    </row>
    <row r="2986" spans="1:2" ht="12.75" customHeight="1" x14ac:dyDescent="0.2">
      <c r="A2986" s="83" t="s">
        <v>3056</v>
      </c>
      <c r="B2986" s="84">
        <v>0.35</v>
      </c>
    </row>
    <row r="2987" spans="1:2" ht="12.75" customHeight="1" x14ac:dyDescent="0.2">
      <c r="A2987" s="83" t="s">
        <v>3057</v>
      </c>
      <c r="B2987" s="84">
        <v>0.31</v>
      </c>
    </row>
    <row r="2988" spans="1:2" ht="12.75" customHeight="1" x14ac:dyDescent="0.2">
      <c r="A2988" s="83" t="s">
        <v>3058</v>
      </c>
      <c r="B2988" s="84">
        <v>53.02</v>
      </c>
    </row>
    <row r="2989" spans="1:2" ht="12.75" customHeight="1" x14ac:dyDescent="0.2">
      <c r="A2989" s="83" t="s">
        <v>3059</v>
      </c>
      <c r="B2989" s="84">
        <v>45.95</v>
      </c>
    </row>
    <row r="2990" spans="1:2" ht="12.75" customHeight="1" x14ac:dyDescent="0.2">
      <c r="A2990" s="83" t="s">
        <v>3060</v>
      </c>
      <c r="B2990" s="84">
        <v>106.53</v>
      </c>
    </row>
    <row r="2991" spans="1:2" ht="12.75" customHeight="1" x14ac:dyDescent="0.2">
      <c r="A2991" s="83" t="s">
        <v>3061</v>
      </c>
      <c r="B2991" s="84">
        <v>92.34</v>
      </c>
    </row>
    <row r="2992" spans="1:2" ht="12.75" customHeight="1" x14ac:dyDescent="0.2">
      <c r="A2992" s="83" t="s">
        <v>3062</v>
      </c>
      <c r="B2992" s="84">
        <v>260.14999999999998</v>
      </c>
    </row>
    <row r="2993" spans="1:2" ht="12.75" customHeight="1" x14ac:dyDescent="0.2">
      <c r="A2993" s="83" t="s">
        <v>3063</v>
      </c>
      <c r="B2993" s="84">
        <v>225.49</v>
      </c>
    </row>
    <row r="2994" spans="1:2" ht="12.75" customHeight="1" x14ac:dyDescent="0.2">
      <c r="A2994" s="83" t="s">
        <v>3064</v>
      </c>
      <c r="B2994" s="84">
        <v>125.92</v>
      </c>
    </row>
    <row r="2995" spans="1:2" ht="12.75" customHeight="1" x14ac:dyDescent="0.2">
      <c r="A2995" s="83" t="s">
        <v>3065</v>
      </c>
      <c r="B2995" s="84">
        <v>110.29</v>
      </c>
    </row>
    <row r="2996" spans="1:2" ht="12.75" customHeight="1" x14ac:dyDescent="0.2">
      <c r="A2996" s="83" t="s">
        <v>3066</v>
      </c>
      <c r="B2996" s="84">
        <v>14.86</v>
      </c>
    </row>
    <row r="2997" spans="1:2" ht="12.75" customHeight="1" x14ac:dyDescent="0.2">
      <c r="A2997" s="83" t="s">
        <v>3067</v>
      </c>
      <c r="B2997" s="84">
        <v>12.88</v>
      </c>
    </row>
    <row r="2998" spans="1:2" ht="12.75" customHeight="1" x14ac:dyDescent="0.2">
      <c r="A2998" s="83" t="s">
        <v>3068</v>
      </c>
      <c r="B2998" s="84">
        <v>12.38</v>
      </c>
    </row>
    <row r="2999" spans="1:2" ht="12.75" customHeight="1" x14ac:dyDescent="0.2">
      <c r="A2999" s="83" t="s">
        <v>3069</v>
      </c>
      <c r="B2999" s="84">
        <v>10.73</v>
      </c>
    </row>
    <row r="3000" spans="1:2" ht="12.75" customHeight="1" x14ac:dyDescent="0.2">
      <c r="A3000" s="83" t="s">
        <v>3070</v>
      </c>
      <c r="B3000" s="84">
        <v>3.11</v>
      </c>
    </row>
    <row r="3001" spans="1:2" ht="12.75" customHeight="1" x14ac:dyDescent="0.2">
      <c r="A3001" s="83" t="s">
        <v>3071</v>
      </c>
      <c r="B3001" s="84">
        <v>2.7</v>
      </c>
    </row>
    <row r="3002" spans="1:2" ht="12.75" customHeight="1" x14ac:dyDescent="0.2">
      <c r="A3002" s="83" t="s">
        <v>3072</v>
      </c>
      <c r="B3002" s="84">
        <v>36.229999999999997</v>
      </c>
    </row>
    <row r="3003" spans="1:2" ht="12.75" customHeight="1" x14ac:dyDescent="0.2">
      <c r="A3003" s="83" t="s">
        <v>3073</v>
      </c>
      <c r="B3003" s="84">
        <v>31.39</v>
      </c>
    </row>
    <row r="3004" spans="1:2" ht="12.75" customHeight="1" x14ac:dyDescent="0.2">
      <c r="A3004" s="83" t="s">
        <v>3074</v>
      </c>
      <c r="B3004" s="84">
        <v>29.42</v>
      </c>
    </row>
    <row r="3005" spans="1:2" ht="12.75" customHeight="1" x14ac:dyDescent="0.2">
      <c r="A3005" s="83" t="s">
        <v>3075</v>
      </c>
      <c r="B3005" s="84">
        <v>25.5</v>
      </c>
    </row>
    <row r="3006" spans="1:2" ht="12.75" customHeight="1" x14ac:dyDescent="0.2">
      <c r="A3006" s="83" t="s">
        <v>3076</v>
      </c>
      <c r="B3006" s="84">
        <v>31.19</v>
      </c>
    </row>
    <row r="3007" spans="1:2" ht="12.75" customHeight="1" x14ac:dyDescent="0.2">
      <c r="A3007" s="83" t="s">
        <v>3077</v>
      </c>
      <c r="B3007" s="84">
        <v>27.03</v>
      </c>
    </row>
    <row r="3008" spans="1:2" ht="12.75" customHeight="1" x14ac:dyDescent="0.2">
      <c r="A3008" s="83" t="s">
        <v>3078</v>
      </c>
      <c r="B3008" s="84">
        <v>13.51</v>
      </c>
    </row>
    <row r="3009" spans="1:2" ht="12.75" customHeight="1" x14ac:dyDescent="0.2">
      <c r="A3009" s="83" t="s">
        <v>3079</v>
      </c>
      <c r="B3009" s="84">
        <v>11.71</v>
      </c>
    </row>
    <row r="3010" spans="1:2" ht="12.75" customHeight="1" x14ac:dyDescent="0.2">
      <c r="A3010" s="83" t="s">
        <v>3080</v>
      </c>
      <c r="B3010" s="84">
        <v>18.71</v>
      </c>
    </row>
    <row r="3011" spans="1:2" ht="12.75" customHeight="1" x14ac:dyDescent="0.2">
      <c r="A3011" s="83" t="s">
        <v>3081</v>
      </c>
      <c r="B3011" s="84">
        <v>16.22</v>
      </c>
    </row>
    <row r="3012" spans="1:2" ht="12.75" customHeight="1" x14ac:dyDescent="0.2">
      <c r="A3012" s="83" t="s">
        <v>3082</v>
      </c>
      <c r="B3012" s="84">
        <v>7.18</v>
      </c>
    </row>
    <row r="3013" spans="1:2" ht="12.75" customHeight="1" x14ac:dyDescent="0.2">
      <c r="A3013" s="83" t="s">
        <v>3083</v>
      </c>
      <c r="B3013" s="84">
        <v>6.23</v>
      </c>
    </row>
    <row r="3014" spans="1:2" ht="12.75" customHeight="1" x14ac:dyDescent="0.2">
      <c r="A3014" s="83" t="s">
        <v>3084</v>
      </c>
      <c r="B3014" s="84">
        <v>27.03</v>
      </c>
    </row>
    <row r="3015" spans="1:2" ht="12.75" customHeight="1" x14ac:dyDescent="0.2">
      <c r="A3015" s="83" t="s">
        <v>3085</v>
      </c>
      <c r="B3015" s="84">
        <v>23.43</v>
      </c>
    </row>
    <row r="3016" spans="1:2" ht="12.75" customHeight="1" x14ac:dyDescent="0.2">
      <c r="A3016" s="83" t="s">
        <v>3086</v>
      </c>
      <c r="B3016" s="84">
        <v>22.87</v>
      </c>
    </row>
    <row r="3017" spans="1:2" ht="12.75" customHeight="1" x14ac:dyDescent="0.2">
      <c r="A3017" s="83" t="s">
        <v>3087</v>
      </c>
      <c r="B3017" s="84">
        <v>19.82</v>
      </c>
    </row>
    <row r="3018" spans="1:2" ht="12.75" customHeight="1" x14ac:dyDescent="0.2">
      <c r="A3018" s="83" t="s">
        <v>3088</v>
      </c>
      <c r="B3018" s="84">
        <v>10.39</v>
      </c>
    </row>
    <row r="3019" spans="1:2" ht="12.75" customHeight="1" x14ac:dyDescent="0.2">
      <c r="A3019" s="83" t="s">
        <v>3089</v>
      </c>
      <c r="B3019" s="84">
        <v>9.01</v>
      </c>
    </row>
    <row r="3020" spans="1:2" ht="12.75" customHeight="1" x14ac:dyDescent="0.2">
      <c r="A3020" s="83" t="s">
        <v>3090</v>
      </c>
      <c r="B3020" s="84">
        <v>7.18</v>
      </c>
    </row>
    <row r="3021" spans="1:2" ht="12.75" customHeight="1" x14ac:dyDescent="0.2">
      <c r="A3021" s="83" t="s">
        <v>3091</v>
      </c>
      <c r="B3021" s="84">
        <v>6.23</v>
      </c>
    </row>
    <row r="3022" spans="1:2" ht="12.75" customHeight="1" x14ac:dyDescent="0.2">
      <c r="A3022" s="83" t="s">
        <v>3092</v>
      </c>
      <c r="B3022" s="84">
        <v>24.77</v>
      </c>
    </row>
    <row r="3023" spans="1:2" ht="12.75" customHeight="1" x14ac:dyDescent="0.2">
      <c r="A3023" s="83" t="s">
        <v>3093</v>
      </c>
      <c r="B3023" s="84">
        <v>21.47</v>
      </c>
    </row>
    <row r="3024" spans="1:2" ht="12.75" customHeight="1" x14ac:dyDescent="0.2">
      <c r="A3024" s="83" t="s">
        <v>3094</v>
      </c>
      <c r="B3024" s="84">
        <v>49.55</v>
      </c>
    </row>
    <row r="3025" spans="1:2" ht="12.75" customHeight="1" x14ac:dyDescent="0.2">
      <c r="A3025" s="83" t="s">
        <v>3095</v>
      </c>
      <c r="B3025" s="84">
        <v>42.95</v>
      </c>
    </row>
    <row r="3026" spans="1:2" ht="12.75" customHeight="1" x14ac:dyDescent="0.2">
      <c r="A3026" s="83" t="s">
        <v>3096</v>
      </c>
      <c r="B3026" s="84">
        <v>20.79</v>
      </c>
    </row>
    <row r="3027" spans="1:2" ht="12.75" customHeight="1" x14ac:dyDescent="0.2">
      <c r="A3027" s="83" t="s">
        <v>3097</v>
      </c>
      <c r="B3027" s="84">
        <v>18.02</v>
      </c>
    </row>
    <row r="3028" spans="1:2" ht="12.75" customHeight="1" x14ac:dyDescent="0.2">
      <c r="A3028" s="83" t="s">
        <v>3098</v>
      </c>
      <c r="B3028" s="84">
        <v>6.86</v>
      </c>
    </row>
    <row r="3029" spans="1:2" ht="12.75" customHeight="1" x14ac:dyDescent="0.2">
      <c r="A3029" s="83" t="s">
        <v>3099</v>
      </c>
      <c r="B3029" s="84">
        <v>5.94</v>
      </c>
    </row>
    <row r="3030" spans="1:2" ht="12.75" customHeight="1" x14ac:dyDescent="0.2">
      <c r="A3030" s="83" t="s">
        <v>3100</v>
      </c>
      <c r="B3030" s="84">
        <v>8.31</v>
      </c>
    </row>
    <row r="3031" spans="1:2" ht="12.75" customHeight="1" x14ac:dyDescent="0.2">
      <c r="A3031" s="83" t="s">
        <v>3101</v>
      </c>
      <c r="B3031" s="84">
        <v>7.21</v>
      </c>
    </row>
    <row r="3032" spans="1:2" ht="12.75" customHeight="1" x14ac:dyDescent="0.2">
      <c r="A3032" s="83" t="s">
        <v>3102</v>
      </c>
      <c r="B3032" s="84">
        <v>422.09</v>
      </c>
    </row>
    <row r="3033" spans="1:2" ht="12.75" customHeight="1" x14ac:dyDescent="0.2">
      <c r="A3033" s="83" t="s">
        <v>3103</v>
      </c>
      <c r="B3033" s="84">
        <v>365.85</v>
      </c>
    </row>
    <row r="3034" spans="1:2" ht="12.75" customHeight="1" x14ac:dyDescent="0.2">
      <c r="A3034" s="83" t="s">
        <v>3104</v>
      </c>
      <c r="B3034" s="84">
        <v>207.95</v>
      </c>
    </row>
    <row r="3035" spans="1:2" ht="12.75" customHeight="1" x14ac:dyDescent="0.2">
      <c r="A3035" s="83" t="s">
        <v>3105</v>
      </c>
      <c r="B3035" s="84">
        <v>180.25</v>
      </c>
    </row>
    <row r="3036" spans="1:2" ht="12.75" customHeight="1" x14ac:dyDescent="0.2">
      <c r="A3036" s="83" t="s">
        <v>3106</v>
      </c>
      <c r="B3036" s="84">
        <v>2.76</v>
      </c>
    </row>
    <row r="3037" spans="1:2" ht="12.75" customHeight="1" x14ac:dyDescent="0.2">
      <c r="A3037" s="83" t="s">
        <v>3107</v>
      </c>
      <c r="B3037" s="84">
        <v>2.39</v>
      </c>
    </row>
    <row r="3038" spans="1:2" ht="12.75" customHeight="1" x14ac:dyDescent="0.2">
      <c r="A3038" s="83" t="s">
        <v>3108</v>
      </c>
      <c r="B3038" s="84">
        <v>83.18</v>
      </c>
    </row>
    <row r="3039" spans="1:2" ht="12.75" customHeight="1" x14ac:dyDescent="0.2">
      <c r="A3039" s="83" t="s">
        <v>3109</v>
      </c>
      <c r="B3039" s="84">
        <v>72.099999999999994</v>
      </c>
    </row>
    <row r="3040" spans="1:2" ht="12.75" customHeight="1" x14ac:dyDescent="0.2">
      <c r="A3040" s="83" t="s">
        <v>3110</v>
      </c>
      <c r="B3040" s="84">
        <v>77.650000000000006</v>
      </c>
    </row>
    <row r="3041" spans="1:2" ht="12.75" customHeight="1" x14ac:dyDescent="0.2">
      <c r="A3041" s="83" t="s">
        <v>3111</v>
      </c>
      <c r="B3041" s="84">
        <v>67.28</v>
      </c>
    </row>
    <row r="3042" spans="1:2" ht="12.75" customHeight="1" x14ac:dyDescent="0.2">
      <c r="A3042" s="83" t="s">
        <v>3112</v>
      </c>
      <c r="B3042" s="84">
        <v>42.12</v>
      </c>
    </row>
    <row r="3043" spans="1:2" ht="12.75" customHeight="1" x14ac:dyDescent="0.2">
      <c r="A3043" s="83" t="s">
        <v>3113</v>
      </c>
      <c r="B3043" s="84">
        <v>36.5</v>
      </c>
    </row>
    <row r="3044" spans="1:2" ht="12.75" customHeight="1" x14ac:dyDescent="0.2">
      <c r="A3044" s="83" t="s">
        <v>3114</v>
      </c>
      <c r="B3044" s="84">
        <v>7.48</v>
      </c>
    </row>
    <row r="3045" spans="1:2" ht="12.75" customHeight="1" x14ac:dyDescent="0.2">
      <c r="A3045" s="83" t="s">
        <v>3115</v>
      </c>
      <c r="B3045" s="84">
        <v>6.48</v>
      </c>
    </row>
    <row r="3046" spans="1:2" ht="12.75" customHeight="1" x14ac:dyDescent="0.2">
      <c r="A3046" s="83" t="s">
        <v>3116</v>
      </c>
      <c r="B3046" s="84">
        <v>130.59</v>
      </c>
    </row>
    <row r="3047" spans="1:2" ht="12.75" customHeight="1" x14ac:dyDescent="0.2">
      <c r="A3047" s="83" t="s">
        <v>3117</v>
      </c>
      <c r="B3047" s="84">
        <v>117.16</v>
      </c>
    </row>
    <row r="3048" spans="1:2" ht="12.75" customHeight="1" x14ac:dyDescent="0.2">
      <c r="A3048" s="83" t="s">
        <v>3118</v>
      </c>
      <c r="B3048" s="84">
        <v>23.91</v>
      </c>
    </row>
    <row r="3049" spans="1:2" ht="12.75" customHeight="1" x14ac:dyDescent="0.2">
      <c r="A3049" s="83" t="s">
        <v>3119</v>
      </c>
      <c r="B3049" s="84">
        <v>20.72</v>
      </c>
    </row>
    <row r="3050" spans="1:2" ht="12.75" customHeight="1" x14ac:dyDescent="0.2">
      <c r="A3050" s="83" t="s">
        <v>3120</v>
      </c>
      <c r="B3050" s="84">
        <v>29.11</v>
      </c>
    </row>
    <row r="3051" spans="1:2" ht="12.75" customHeight="1" x14ac:dyDescent="0.2">
      <c r="A3051" s="83" t="s">
        <v>3121</v>
      </c>
      <c r="B3051" s="84">
        <v>25.23</v>
      </c>
    </row>
    <row r="3052" spans="1:2" ht="12.75" customHeight="1" x14ac:dyDescent="0.2">
      <c r="A3052" s="83" t="s">
        <v>3122</v>
      </c>
      <c r="B3052" s="84">
        <v>34.31</v>
      </c>
    </row>
    <row r="3053" spans="1:2" ht="12.75" customHeight="1" x14ac:dyDescent="0.2">
      <c r="A3053" s="83" t="s">
        <v>3123</v>
      </c>
      <c r="B3053" s="84">
        <v>29.74</v>
      </c>
    </row>
    <row r="3054" spans="1:2" ht="12.75" customHeight="1" x14ac:dyDescent="0.2">
      <c r="A3054" s="83" t="s">
        <v>3124</v>
      </c>
      <c r="B3054" s="84">
        <v>48.86</v>
      </c>
    </row>
    <row r="3055" spans="1:2" ht="12.75" customHeight="1" x14ac:dyDescent="0.2">
      <c r="A3055" s="83" t="s">
        <v>3125</v>
      </c>
      <c r="B3055" s="84">
        <v>42.35</v>
      </c>
    </row>
    <row r="3056" spans="1:2" ht="12.75" customHeight="1" x14ac:dyDescent="0.2">
      <c r="A3056" s="83" t="s">
        <v>3126</v>
      </c>
      <c r="B3056" s="84">
        <v>60.3</v>
      </c>
    </row>
    <row r="3057" spans="1:2" ht="12.75" customHeight="1" x14ac:dyDescent="0.2">
      <c r="A3057" s="83" t="s">
        <v>3127</v>
      </c>
      <c r="B3057" s="84">
        <v>52.27</v>
      </c>
    </row>
    <row r="3058" spans="1:2" ht="12.75" customHeight="1" x14ac:dyDescent="0.2">
      <c r="A3058" s="83" t="s">
        <v>3128</v>
      </c>
      <c r="B3058" s="84">
        <v>76.94</v>
      </c>
    </row>
    <row r="3059" spans="1:2" ht="12.75" customHeight="1" x14ac:dyDescent="0.2">
      <c r="A3059" s="83" t="s">
        <v>3129</v>
      </c>
      <c r="B3059" s="84">
        <v>66.69</v>
      </c>
    </row>
    <row r="3060" spans="1:2" ht="12.75" customHeight="1" x14ac:dyDescent="0.2">
      <c r="A3060" s="83" t="s">
        <v>3130</v>
      </c>
      <c r="B3060" s="84">
        <v>100.85</v>
      </c>
    </row>
    <row r="3061" spans="1:2" ht="12.75" customHeight="1" x14ac:dyDescent="0.2">
      <c r="A3061" s="83" t="s">
        <v>3131</v>
      </c>
      <c r="B3061" s="84">
        <v>87.42</v>
      </c>
    </row>
    <row r="3062" spans="1:2" ht="12.75" customHeight="1" x14ac:dyDescent="0.2">
      <c r="A3062" s="83" t="s">
        <v>3132</v>
      </c>
      <c r="B3062" s="84">
        <v>1.1399999999999999</v>
      </c>
    </row>
    <row r="3063" spans="1:2" ht="12.75" customHeight="1" x14ac:dyDescent="0.2">
      <c r="A3063" s="83" t="s">
        <v>3133</v>
      </c>
      <c r="B3063" s="84">
        <v>0.99</v>
      </c>
    </row>
    <row r="3064" spans="1:2" ht="12.75" customHeight="1" x14ac:dyDescent="0.2">
      <c r="A3064" s="83" t="s">
        <v>3134</v>
      </c>
      <c r="B3064" s="84">
        <v>0.83</v>
      </c>
    </row>
    <row r="3065" spans="1:2" ht="12.75" customHeight="1" x14ac:dyDescent="0.2">
      <c r="A3065" s="83" t="s">
        <v>3135</v>
      </c>
      <c r="B3065" s="84">
        <v>0.72</v>
      </c>
    </row>
    <row r="3066" spans="1:2" ht="12.75" customHeight="1" x14ac:dyDescent="0.2">
      <c r="A3066" s="83" t="s">
        <v>3136</v>
      </c>
      <c r="B3066" s="84">
        <v>1.87</v>
      </c>
    </row>
    <row r="3067" spans="1:2" ht="12.75" customHeight="1" x14ac:dyDescent="0.2">
      <c r="A3067" s="83" t="s">
        <v>3137</v>
      </c>
      <c r="B3067" s="84">
        <v>1.62</v>
      </c>
    </row>
    <row r="3068" spans="1:2" ht="12.75" customHeight="1" x14ac:dyDescent="0.2">
      <c r="A3068" s="83" t="s">
        <v>3138</v>
      </c>
      <c r="B3068" s="84">
        <v>1.24</v>
      </c>
    </row>
    <row r="3069" spans="1:2" ht="12.75" customHeight="1" x14ac:dyDescent="0.2">
      <c r="A3069" s="83" t="s">
        <v>3139</v>
      </c>
      <c r="B3069" s="84">
        <v>1.08</v>
      </c>
    </row>
    <row r="3070" spans="1:2" ht="12.75" customHeight="1" x14ac:dyDescent="0.2">
      <c r="A3070" s="83" t="s">
        <v>3140</v>
      </c>
      <c r="B3070" s="84">
        <v>28.69</v>
      </c>
    </row>
    <row r="3071" spans="1:2" ht="12.75" customHeight="1" x14ac:dyDescent="0.2">
      <c r="A3071" s="83" t="s">
        <v>3141</v>
      </c>
      <c r="B3071" s="84">
        <v>24.87</v>
      </c>
    </row>
    <row r="3072" spans="1:2" ht="12.75" customHeight="1" x14ac:dyDescent="0.2">
      <c r="A3072" s="83" t="s">
        <v>3142</v>
      </c>
      <c r="B3072" s="84">
        <v>0.31</v>
      </c>
    </row>
    <row r="3073" spans="1:2" ht="12.75" customHeight="1" x14ac:dyDescent="0.2">
      <c r="A3073" s="83" t="s">
        <v>3143</v>
      </c>
      <c r="B3073" s="84">
        <v>0.27</v>
      </c>
    </row>
    <row r="3074" spans="1:2" ht="12.75" customHeight="1" x14ac:dyDescent="0.2">
      <c r="A3074" s="83" t="s">
        <v>3144</v>
      </c>
      <c r="B3074" s="84">
        <v>0.2</v>
      </c>
    </row>
    <row r="3075" spans="1:2" ht="12.75" customHeight="1" x14ac:dyDescent="0.2">
      <c r="A3075" s="83" t="s">
        <v>3145</v>
      </c>
      <c r="B3075" s="84">
        <v>0.18</v>
      </c>
    </row>
    <row r="3076" spans="1:2" ht="12.75" customHeight="1" x14ac:dyDescent="0.2">
      <c r="A3076" s="83" t="s">
        <v>3146</v>
      </c>
      <c r="B3076" s="84">
        <v>31.19</v>
      </c>
    </row>
    <row r="3077" spans="1:2" ht="12.75" customHeight="1" x14ac:dyDescent="0.2">
      <c r="A3077" s="83" t="s">
        <v>3147</v>
      </c>
      <c r="B3077" s="84">
        <v>27.03</v>
      </c>
    </row>
    <row r="3078" spans="1:2" ht="12.75" customHeight="1" x14ac:dyDescent="0.2">
      <c r="A3078" s="83" t="s">
        <v>3148</v>
      </c>
      <c r="B3078" s="84">
        <v>23.91</v>
      </c>
    </row>
    <row r="3079" spans="1:2" ht="12.75" customHeight="1" x14ac:dyDescent="0.2">
      <c r="A3079" s="83" t="s">
        <v>3149</v>
      </c>
      <c r="B3079" s="84">
        <v>20.72</v>
      </c>
    </row>
    <row r="3080" spans="1:2" ht="12.75" customHeight="1" x14ac:dyDescent="0.2">
      <c r="A3080" s="83" t="s">
        <v>3150</v>
      </c>
      <c r="B3080" s="84">
        <v>1.39</v>
      </c>
    </row>
    <row r="3081" spans="1:2" ht="12.75" customHeight="1" x14ac:dyDescent="0.2">
      <c r="A3081" s="83" t="s">
        <v>3151</v>
      </c>
      <c r="B3081" s="84">
        <v>1.2</v>
      </c>
    </row>
    <row r="3082" spans="1:2" ht="12.75" customHeight="1" x14ac:dyDescent="0.2">
      <c r="A3082" s="83" t="s">
        <v>3152</v>
      </c>
      <c r="B3082" s="84">
        <v>1.03</v>
      </c>
    </row>
    <row r="3083" spans="1:2" ht="12.75" customHeight="1" x14ac:dyDescent="0.2">
      <c r="A3083" s="83" t="s">
        <v>3153</v>
      </c>
      <c r="B3083" s="84">
        <v>0.9</v>
      </c>
    </row>
    <row r="3084" spans="1:2" ht="12.75" customHeight="1" x14ac:dyDescent="0.2">
      <c r="A3084" s="83" t="s">
        <v>3154</v>
      </c>
      <c r="B3084" s="84">
        <v>41.59</v>
      </c>
    </row>
    <row r="3085" spans="1:2" ht="12.75" customHeight="1" x14ac:dyDescent="0.2">
      <c r="A3085" s="83" t="s">
        <v>3155</v>
      </c>
      <c r="B3085" s="84">
        <v>36.049999999999997</v>
      </c>
    </row>
    <row r="3086" spans="1:2" ht="12.75" customHeight="1" x14ac:dyDescent="0.2">
      <c r="A3086" s="83" t="s">
        <v>3156</v>
      </c>
      <c r="B3086" s="84">
        <v>200.89</v>
      </c>
    </row>
    <row r="3087" spans="1:2" ht="12.75" customHeight="1" x14ac:dyDescent="0.2">
      <c r="A3087" s="83" t="s">
        <v>3157</v>
      </c>
      <c r="B3087" s="84">
        <v>190.18</v>
      </c>
    </row>
    <row r="3088" spans="1:2" ht="12.75" customHeight="1" x14ac:dyDescent="0.2">
      <c r="A3088" s="83" t="s">
        <v>3158</v>
      </c>
      <c r="B3088" s="84">
        <v>166.83</v>
      </c>
    </row>
    <row r="3089" spans="1:2" ht="12.75" customHeight="1" x14ac:dyDescent="0.2">
      <c r="A3089" s="83" t="s">
        <v>3159</v>
      </c>
      <c r="B3089" s="84">
        <v>157.52000000000001</v>
      </c>
    </row>
    <row r="3090" spans="1:2" ht="12.75" customHeight="1" x14ac:dyDescent="0.2">
      <c r="A3090" s="83" t="s">
        <v>3160</v>
      </c>
      <c r="B3090" s="84">
        <v>124.77</v>
      </c>
    </row>
    <row r="3091" spans="1:2" ht="12.75" customHeight="1" x14ac:dyDescent="0.2">
      <c r="A3091" s="83" t="s">
        <v>3161</v>
      </c>
      <c r="B3091" s="84">
        <v>108.15</v>
      </c>
    </row>
    <row r="3092" spans="1:2" ht="12.75" customHeight="1" x14ac:dyDescent="0.2">
      <c r="A3092" s="83" t="s">
        <v>3162</v>
      </c>
      <c r="B3092" s="84">
        <v>51.01</v>
      </c>
    </row>
    <row r="3093" spans="1:2" ht="12.75" customHeight="1" x14ac:dyDescent="0.2">
      <c r="A3093" s="83" t="s">
        <v>3163</v>
      </c>
      <c r="B3093" s="84">
        <v>44.22</v>
      </c>
    </row>
    <row r="3094" spans="1:2" ht="12.75" customHeight="1" x14ac:dyDescent="0.2">
      <c r="A3094" s="83" t="s">
        <v>3164</v>
      </c>
      <c r="B3094" s="84">
        <v>82.21</v>
      </c>
    </row>
    <row r="3095" spans="1:2" ht="12.75" customHeight="1" x14ac:dyDescent="0.2">
      <c r="A3095" s="83" t="s">
        <v>3165</v>
      </c>
      <c r="B3095" s="84">
        <v>71.25</v>
      </c>
    </row>
    <row r="3096" spans="1:2" ht="12.75" customHeight="1" x14ac:dyDescent="0.2">
      <c r="A3096" s="83" t="s">
        <v>3166</v>
      </c>
      <c r="B3096" s="84">
        <v>207.95</v>
      </c>
    </row>
    <row r="3097" spans="1:2" ht="12.75" customHeight="1" x14ac:dyDescent="0.2">
      <c r="A3097" s="83" t="s">
        <v>3167</v>
      </c>
      <c r="B3097" s="84">
        <v>180.25</v>
      </c>
    </row>
    <row r="3098" spans="1:2" ht="12.75" customHeight="1" x14ac:dyDescent="0.2">
      <c r="A3098" s="83" t="s">
        <v>3168</v>
      </c>
      <c r="B3098" s="84">
        <v>3.11</v>
      </c>
    </row>
    <row r="3099" spans="1:2" ht="12.75" customHeight="1" x14ac:dyDescent="0.2">
      <c r="A3099" s="83" t="s">
        <v>3169</v>
      </c>
      <c r="B3099" s="84">
        <v>2.7</v>
      </c>
    </row>
    <row r="3100" spans="1:2" ht="12.75" customHeight="1" x14ac:dyDescent="0.2">
      <c r="A3100" s="83" t="s">
        <v>3170</v>
      </c>
      <c r="B3100" s="84">
        <v>14.69</v>
      </c>
    </row>
    <row r="3101" spans="1:2" ht="12.75" customHeight="1" x14ac:dyDescent="0.2">
      <c r="A3101" s="83" t="s">
        <v>3171</v>
      </c>
      <c r="B3101" s="84">
        <v>12.74</v>
      </c>
    </row>
    <row r="3102" spans="1:2" ht="12.75" customHeight="1" x14ac:dyDescent="0.2">
      <c r="A3102" s="83" t="s">
        <v>3172</v>
      </c>
      <c r="B3102" s="84">
        <v>7.26</v>
      </c>
    </row>
    <row r="3103" spans="1:2" ht="12.75" customHeight="1" x14ac:dyDescent="0.2">
      <c r="A3103" s="83" t="s">
        <v>3173</v>
      </c>
      <c r="B3103" s="84">
        <v>6.3</v>
      </c>
    </row>
    <row r="3104" spans="1:2" ht="12.75" customHeight="1" x14ac:dyDescent="0.2">
      <c r="A3104" s="83" t="s">
        <v>3174</v>
      </c>
      <c r="B3104" s="84">
        <v>9.69</v>
      </c>
    </row>
    <row r="3105" spans="1:2" ht="12.75" customHeight="1" x14ac:dyDescent="0.2">
      <c r="A3105" s="83" t="s">
        <v>3175</v>
      </c>
      <c r="B3105" s="84">
        <v>8.4</v>
      </c>
    </row>
    <row r="3106" spans="1:2" ht="12.75" customHeight="1" x14ac:dyDescent="0.2">
      <c r="A3106" s="83" t="s">
        <v>3176</v>
      </c>
      <c r="B3106" s="84">
        <v>6.78</v>
      </c>
    </row>
    <row r="3107" spans="1:2" ht="12.75" customHeight="1" x14ac:dyDescent="0.2">
      <c r="A3107" s="83" t="s">
        <v>3177</v>
      </c>
      <c r="B3107" s="84">
        <v>5.88</v>
      </c>
    </row>
    <row r="3108" spans="1:2" ht="12.75" customHeight="1" x14ac:dyDescent="0.2">
      <c r="A3108" s="83" t="s">
        <v>3178</v>
      </c>
      <c r="B3108" s="84">
        <v>13.56</v>
      </c>
    </row>
    <row r="3109" spans="1:2" ht="12.75" customHeight="1" x14ac:dyDescent="0.2">
      <c r="A3109" s="83" t="s">
        <v>3179</v>
      </c>
      <c r="B3109" s="84">
        <v>11.76</v>
      </c>
    </row>
    <row r="3110" spans="1:2" ht="12.75" customHeight="1" x14ac:dyDescent="0.2">
      <c r="A3110" s="83" t="s">
        <v>3180</v>
      </c>
      <c r="B3110" s="84">
        <v>4.07</v>
      </c>
    </row>
    <row r="3111" spans="1:2" ht="12.75" customHeight="1" x14ac:dyDescent="0.2">
      <c r="A3111" s="83" t="s">
        <v>3181</v>
      </c>
      <c r="B3111" s="84">
        <v>3.52</v>
      </c>
    </row>
    <row r="3112" spans="1:2" ht="12.75" customHeight="1" x14ac:dyDescent="0.2">
      <c r="A3112" s="83" t="s">
        <v>3182</v>
      </c>
      <c r="B3112" s="84">
        <v>6.05</v>
      </c>
    </row>
    <row r="3113" spans="1:2" ht="12.75" customHeight="1" x14ac:dyDescent="0.2">
      <c r="A3113" s="83" t="s">
        <v>3183</v>
      </c>
      <c r="B3113" s="84">
        <v>5.25</v>
      </c>
    </row>
    <row r="3114" spans="1:2" ht="12.75" customHeight="1" x14ac:dyDescent="0.2">
      <c r="A3114" s="83" t="s">
        <v>3184</v>
      </c>
      <c r="B3114" s="84">
        <v>8.4700000000000006</v>
      </c>
    </row>
    <row r="3115" spans="1:2" ht="12.75" customHeight="1" x14ac:dyDescent="0.2">
      <c r="A3115" s="83" t="s">
        <v>3185</v>
      </c>
      <c r="B3115" s="84">
        <v>7.35</v>
      </c>
    </row>
    <row r="3116" spans="1:2" ht="12.75" customHeight="1" x14ac:dyDescent="0.2">
      <c r="A3116" s="83" t="s">
        <v>3186</v>
      </c>
      <c r="B3116" s="84">
        <v>7.26</v>
      </c>
    </row>
    <row r="3117" spans="1:2" ht="12.75" customHeight="1" x14ac:dyDescent="0.2">
      <c r="A3117" s="83" t="s">
        <v>3187</v>
      </c>
      <c r="B3117" s="84">
        <v>6.3</v>
      </c>
    </row>
    <row r="3118" spans="1:2" ht="12.75" customHeight="1" x14ac:dyDescent="0.2">
      <c r="A3118" s="83" t="s">
        <v>3188</v>
      </c>
      <c r="B3118" s="84">
        <v>7.26</v>
      </c>
    </row>
    <row r="3119" spans="1:2" ht="12.75" customHeight="1" x14ac:dyDescent="0.2">
      <c r="A3119" s="83" t="s">
        <v>3189</v>
      </c>
      <c r="B3119" s="84">
        <v>6.3</v>
      </c>
    </row>
    <row r="3120" spans="1:2" ht="12.75" customHeight="1" x14ac:dyDescent="0.2">
      <c r="A3120" s="83" t="s">
        <v>3190</v>
      </c>
      <c r="B3120" s="84">
        <v>16.47</v>
      </c>
    </row>
    <row r="3121" spans="1:2" ht="12.75" customHeight="1" x14ac:dyDescent="0.2">
      <c r="A3121" s="83" t="s">
        <v>3191</v>
      </c>
      <c r="B3121" s="84">
        <v>14.28</v>
      </c>
    </row>
    <row r="3122" spans="1:2" ht="12.75" customHeight="1" x14ac:dyDescent="0.2">
      <c r="A3122" s="83" t="s">
        <v>3192</v>
      </c>
      <c r="B3122" s="84">
        <v>14.53</v>
      </c>
    </row>
    <row r="3123" spans="1:2" ht="12.75" customHeight="1" x14ac:dyDescent="0.2">
      <c r="A3123" s="83" t="s">
        <v>3193</v>
      </c>
      <c r="B3123" s="84">
        <v>12.6</v>
      </c>
    </row>
    <row r="3124" spans="1:2" ht="12.75" customHeight="1" x14ac:dyDescent="0.2">
      <c r="A3124" s="83" t="s">
        <v>3194</v>
      </c>
      <c r="B3124" s="84">
        <v>13.56</v>
      </c>
    </row>
    <row r="3125" spans="1:2" ht="12.75" customHeight="1" x14ac:dyDescent="0.2">
      <c r="A3125" s="83" t="s">
        <v>3195</v>
      </c>
      <c r="B3125" s="84">
        <v>11.76</v>
      </c>
    </row>
    <row r="3126" spans="1:2" ht="12.75" customHeight="1" x14ac:dyDescent="0.2">
      <c r="A3126" s="83" t="s">
        <v>3196</v>
      </c>
      <c r="B3126" s="84">
        <v>9.69</v>
      </c>
    </row>
    <row r="3127" spans="1:2" ht="12.75" customHeight="1" x14ac:dyDescent="0.2">
      <c r="A3127" s="83" t="s">
        <v>3197</v>
      </c>
      <c r="B3127" s="84">
        <v>8.4</v>
      </c>
    </row>
    <row r="3128" spans="1:2" ht="12.75" customHeight="1" x14ac:dyDescent="0.2">
      <c r="A3128" s="83" t="s">
        <v>3198</v>
      </c>
      <c r="B3128" s="84">
        <v>6.78</v>
      </c>
    </row>
    <row r="3129" spans="1:2" ht="12.75" customHeight="1" x14ac:dyDescent="0.2">
      <c r="A3129" s="83" t="s">
        <v>3199</v>
      </c>
      <c r="B3129" s="84">
        <v>5.88</v>
      </c>
    </row>
    <row r="3130" spans="1:2" ht="12.75" customHeight="1" x14ac:dyDescent="0.2">
      <c r="A3130" s="83" t="s">
        <v>3200</v>
      </c>
      <c r="B3130" s="84">
        <v>2.2799999999999998</v>
      </c>
    </row>
    <row r="3131" spans="1:2" ht="12.75" customHeight="1" x14ac:dyDescent="0.2">
      <c r="A3131" s="83" t="s">
        <v>3201</v>
      </c>
      <c r="B3131" s="84">
        <v>1.98</v>
      </c>
    </row>
    <row r="3132" spans="1:2" ht="12.75" customHeight="1" x14ac:dyDescent="0.2">
      <c r="A3132" s="83" t="s">
        <v>3202</v>
      </c>
      <c r="B3132" s="84">
        <v>30.15</v>
      </c>
    </row>
    <row r="3133" spans="1:2" ht="12.75" customHeight="1" x14ac:dyDescent="0.2">
      <c r="A3133" s="83" t="s">
        <v>3203</v>
      </c>
      <c r="B3133" s="84">
        <v>26.13</v>
      </c>
    </row>
    <row r="3134" spans="1:2" ht="12.75" customHeight="1" x14ac:dyDescent="0.2">
      <c r="A3134" s="83" t="s">
        <v>3204</v>
      </c>
      <c r="B3134" s="84">
        <v>83.18</v>
      </c>
    </row>
    <row r="3135" spans="1:2" ht="12.75" customHeight="1" x14ac:dyDescent="0.2">
      <c r="A3135" s="83" t="s">
        <v>3205</v>
      </c>
      <c r="B3135" s="84">
        <v>72.099999999999994</v>
      </c>
    </row>
    <row r="3136" spans="1:2" ht="12.75" customHeight="1" x14ac:dyDescent="0.2">
      <c r="A3136" s="83" t="s">
        <v>3206</v>
      </c>
      <c r="B3136" s="84">
        <v>8.4700000000000006</v>
      </c>
    </row>
    <row r="3137" spans="1:2" ht="12.75" customHeight="1" x14ac:dyDescent="0.2">
      <c r="A3137" s="83" t="s">
        <v>3207</v>
      </c>
      <c r="B3137" s="84">
        <v>7.35</v>
      </c>
    </row>
    <row r="3138" spans="1:2" ht="12.75" customHeight="1" x14ac:dyDescent="0.2">
      <c r="A3138" s="83" t="s">
        <v>3208</v>
      </c>
      <c r="B3138" s="84">
        <v>9.1999999999999993</v>
      </c>
    </row>
    <row r="3139" spans="1:2" ht="12.75" customHeight="1" x14ac:dyDescent="0.2">
      <c r="A3139" s="83" t="s">
        <v>3209</v>
      </c>
      <c r="B3139" s="84">
        <v>7.98</v>
      </c>
    </row>
    <row r="3140" spans="1:2" ht="12.75" customHeight="1" x14ac:dyDescent="0.2">
      <c r="A3140" s="83" t="s">
        <v>3210</v>
      </c>
      <c r="B3140" s="84">
        <v>380.77</v>
      </c>
    </row>
    <row r="3141" spans="1:2" ht="12.75" customHeight="1" x14ac:dyDescent="0.2">
      <c r="A3141" s="83" t="s">
        <v>3211</v>
      </c>
      <c r="B3141" s="84">
        <v>330.52</v>
      </c>
    </row>
    <row r="3142" spans="1:2" ht="12.75" customHeight="1" x14ac:dyDescent="0.2">
      <c r="A3142" s="83" t="s">
        <v>3212</v>
      </c>
      <c r="B3142" s="84">
        <v>571.15</v>
      </c>
    </row>
    <row r="3143" spans="1:2" ht="12.75" customHeight="1" x14ac:dyDescent="0.2">
      <c r="A3143" s="83" t="s">
        <v>3213</v>
      </c>
      <c r="B3143" s="84">
        <v>495.77</v>
      </c>
    </row>
    <row r="3144" spans="1:2" ht="12.75" customHeight="1" x14ac:dyDescent="0.2">
      <c r="A3144" s="83" t="s">
        <v>3214</v>
      </c>
      <c r="B3144" s="84">
        <v>829.85</v>
      </c>
    </row>
    <row r="3145" spans="1:2" ht="12.75" customHeight="1" x14ac:dyDescent="0.2">
      <c r="A3145" s="83" t="s">
        <v>3215</v>
      </c>
      <c r="B3145" s="84">
        <v>720.33</v>
      </c>
    </row>
    <row r="3146" spans="1:2" ht="12.75" customHeight="1" x14ac:dyDescent="0.2">
      <c r="A3146" s="83" t="s">
        <v>3216</v>
      </c>
      <c r="B3146" s="84">
        <v>1142.31</v>
      </c>
    </row>
    <row r="3147" spans="1:2" ht="12.75" customHeight="1" x14ac:dyDescent="0.2">
      <c r="A3147" s="83" t="s">
        <v>3217</v>
      </c>
      <c r="B3147" s="84">
        <v>991.55</v>
      </c>
    </row>
    <row r="3148" spans="1:2" ht="12.75" customHeight="1" x14ac:dyDescent="0.2">
      <c r="A3148" s="83" t="s">
        <v>3218</v>
      </c>
      <c r="B3148" s="84">
        <v>28.75</v>
      </c>
    </row>
    <row r="3149" spans="1:2" ht="12.75" customHeight="1" x14ac:dyDescent="0.2">
      <c r="A3149" s="83" t="s">
        <v>3219</v>
      </c>
      <c r="B3149" s="84">
        <v>24.92</v>
      </c>
    </row>
    <row r="3150" spans="1:2" ht="12.75" customHeight="1" x14ac:dyDescent="0.2">
      <c r="A3150" s="83" t="s">
        <v>3220</v>
      </c>
      <c r="B3150" s="84">
        <v>71.34</v>
      </c>
    </row>
    <row r="3151" spans="1:2" ht="12.75" customHeight="1" x14ac:dyDescent="0.2">
      <c r="A3151" s="83" t="s">
        <v>3221</v>
      </c>
      <c r="B3151" s="84">
        <v>61.84</v>
      </c>
    </row>
    <row r="3152" spans="1:2" ht="12.75" customHeight="1" x14ac:dyDescent="0.2">
      <c r="A3152" s="83" t="s">
        <v>3222</v>
      </c>
      <c r="B3152" s="84">
        <v>356.73</v>
      </c>
    </row>
    <row r="3153" spans="1:2" ht="12.75" customHeight="1" x14ac:dyDescent="0.2">
      <c r="A3153" s="83" t="s">
        <v>3223</v>
      </c>
      <c r="B3153" s="84">
        <v>309.2</v>
      </c>
    </row>
    <row r="3154" spans="1:2" ht="12.75" customHeight="1" x14ac:dyDescent="0.2">
      <c r="A3154" s="83" t="s">
        <v>3224</v>
      </c>
      <c r="B3154" s="84">
        <v>118.91</v>
      </c>
    </row>
    <row r="3155" spans="1:2" ht="12.75" customHeight="1" x14ac:dyDescent="0.2">
      <c r="A3155" s="83" t="s">
        <v>3225</v>
      </c>
      <c r="B3155" s="84">
        <v>103.06</v>
      </c>
    </row>
    <row r="3156" spans="1:2" ht="12.75" customHeight="1" x14ac:dyDescent="0.2">
      <c r="A3156" s="83" t="s">
        <v>3226</v>
      </c>
      <c r="B3156" s="84">
        <v>118.91</v>
      </c>
    </row>
    <row r="3157" spans="1:2" ht="12.75" customHeight="1" x14ac:dyDescent="0.2">
      <c r="A3157" s="83" t="s">
        <v>3227</v>
      </c>
      <c r="B3157" s="84">
        <v>103.06</v>
      </c>
    </row>
    <row r="3158" spans="1:2" ht="12.75" customHeight="1" x14ac:dyDescent="0.2">
      <c r="A3158" s="83" t="s">
        <v>3228</v>
      </c>
      <c r="B3158" s="84">
        <v>237.82</v>
      </c>
    </row>
    <row r="3159" spans="1:2" ht="12.75" customHeight="1" x14ac:dyDescent="0.2">
      <c r="A3159" s="83" t="s">
        <v>3229</v>
      </c>
      <c r="B3159" s="84">
        <v>206.13</v>
      </c>
    </row>
    <row r="3160" spans="1:2" ht="12.75" customHeight="1" x14ac:dyDescent="0.2">
      <c r="A3160" s="83" t="s">
        <v>3230</v>
      </c>
      <c r="B3160" s="84">
        <v>13.14</v>
      </c>
    </row>
    <row r="3161" spans="1:2" ht="12.75" customHeight="1" x14ac:dyDescent="0.2">
      <c r="A3161" s="83" t="s">
        <v>3231</v>
      </c>
      <c r="B3161" s="84">
        <v>11.56</v>
      </c>
    </row>
    <row r="3162" spans="1:2" ht="12.75" customHeight="1" x14ac:dyDescent="0.2">
      <c r="A3162" s="83" t="s">
        <v>3232</v>
      </c>
      <c r="B3162" s="84">
        <v>13.84</v>
      </c>
    </row>
    <row r="3163" spans="1:2" ht="12.75" customHeight="1" x14ac:dyDescent="0.2">
      <c r="A3163" s="83" t="s">
        <v>3233</v>
      </c>
      <c r="B3163" s="84">
        <v>12.19</v>
      </c>
    </row>
    <row r="3164" spans="1:2" ht="12.75" customHeight="1" x14ac:dyDescent="0.2">
      <c r="A3164" s="83" t="s">
        <v>3234</v>
      </c>
      <c r="B3164" s="84">
        <v>14.7</v>
      </c>
    </row>
    <row r="3165" spans="1:2" ht="12.75" customHeight="1" x14ac:dyDescent="0.2">
      <c r="A3165" s="83" t="s">
        <v>3235</v>
      </c>
      <c r="B3165" s="84">
        <v>12.92</v>
      </c>
    </row>
    <row r="3166" spans="1:2" ht="12.75" customHeight="1" x14ac:dyDescent="0.2">
      <c r="A3166" s="83" t="s">
        <v>3236</v>
      </c>
      <c r="B3166" s="84">
        <v>20.07</v>
      </c>
    </row>
    <row r="3167" spans="1:2" ht="12.75" customHeight="1" x14ac:dyDescent="0.2">
      <c r="A3167" s="83" t="s">
        <v>3237</v>
      </c>
      <c r="B3167" s="84">
        <v>17.82</v>
      </c>
    </row>
    <row r="3168" spans="1:2" ht="12.75" customHeight="1" x14ac:dyDescent="0.2">
      <c r="A3168" s="83" t="s">
        <v>3238</v>
      </c>
      <c r="B3168" s="84">
        <v>45.12</v>
      </c>
    </row>
    <row r="3169" spans="1:2" ht="12.75" customHeight="1" x14ac:dyDescent="0.2">
      <c r="A3169" s="83" t="s">
        <v>3239</v>
      </c>
      <c r="B3169" s="84">
        <v>40.630000000000003</v>
      </c>
    </row>
    <row r="3170" spans="1:2" ht="12.75" customHeight="1" x14ac:dyDescent="0.2">
      <c r="A3170" s="83" t="s">
        <v>3240</v>
      </c>
      <c r="B3170" s="84">
        <v>41.59</v>
      </c>
    </row>
    <row r="3171" spans="1:2" ht="12.75" customHeight="1" x14ac:dyDescent="0.2">
      <c r="A3171" s="83" t="s">
        <v>3241</v>
      </c>
      <c r="B3171" s="84">
        <v>36.049999999999997</v>
      </c>
    </row>
    <row r="3172" spans="1:2" ht="12.75" customHeight="1" x14ac:dyDescent="0.2">
      <c r="A3172" s="83" t="s">
        <v>3242</v>
      </c>
      <c r="B3172" s="84">
        <v>93.58</v>
      </c>
    </row>
    <row r="3173" spans="1:2" ht="12.75" customHeight="1" x14ac:dyDescent="0.2">
      <c r="A3173" s="83" t="s">
        <v>3243</v>
      </c>
      <c r="B3173" s="84">
        <v>81.11</v>
      </c>
    </row>
    <row r="3174" spans="1:2" ht="12.75" customHeight="1" x14ac:dyDescent="0.2">
      <c r="A3174" s="83" t="s">
        <v>3244</v>
      </c>
      <c r="B3174" s="84">
        <v>2.19</v>
      </c>
    </row>
    <row r="3175" spans="1:2" ht="12.75" customHeight="1" x14ac:dyDescent="0.2">
      <c r="A3175" s="83" t="s">
        <v>3245</v>
      </c>
      <c r="B3175" s="84">
        <v>2.13</v>
      </c>
    </row>
    <row r="3176" spans="1:2" ht="12.75" customHeight="1" x14ac:dyDescent="0.2">
      <c r="A3176" s="83" t="s">
        <v>3246</v>
      </c>
      <c r="B3176" s="84">
        <v>14.37</v>
      </c>
    </row>
    <row r="3177" spans="1:2" ht="12.75" customHeight="1" x14ac:dyDescent="0.2">
      <c r="A3177" s="83" t="s">
        <v>3247</v>
      </c>
      <c r="B3177" s="84">
        <v>12.46</v>
      </c>
    </row>
    <row r="3178" spans="1:2" ht="12.75" customHeight="1" x14ac:dyDescent="0.2">
      <c r="A3178" s="83" t="s">
        <v>3248</v>
      </c>
      <c r="B3178" s="84">
        <v>28.75</v>
      </c>
    </row>
    <row r="3179" spans="1:2" ht="12.75" customHeight="1" x14ac:dyDescent="0.2">
      <c r="A3179" s="83" t="s">
        <v>3249</v>
      </c>
      <c r="B3179" s="84">
        <v>24.92</v>
      </c>
    </row>
    <row r="3180" spans="1:2" ht="12.75" customHeight="1" x14ac:dyDescent="0.2">
      <c r="A3180" s="83" t="s">
        <v>3250</v>
      </c>
      <c r="B3180" s="84">
        <v>57.51</v>
      </c>
    </row>
    <row r="3181" spans="1:2" ht="12.75" customHeight="1" x14ac:dyDescent="0.2">
      <c r="A3181" s="83" t="s">
        <v>3251</v>
      </c>
      <c r="B3181" s="84">
        <v>49.85</v>
      </c>
    </row>
    <row r="3182" spans="1:2" ht="12.75" customHeight="1" x14ac:dyDescent="0.2">
      <c r="A3182" s="83" t="s">
        <v>3252</v>
      </c>
      <c r="B3182" s="84">
        <v>129.4</v>
      </c>
    </row>
    <row r="3183" spans="1:2" ht="12.75" customHeight="1" x14ac:dyDescent="0.2">
      <c r="A3183" s="83" t="s">
        <v>3253</v>
      </c>
      <c r="B3183" s="84">
        <v>112.16</v>
      </c>
    </row>
    <row r="3184" spans="1:2" ht="12.75" customHeight="1" x14ac:dyDescent="0.2">
      <c r="A3184" s="83" t="s">
        <v>3254</v>
      </c>
      <c r="B3184" s="84">
        <v>10.06</v>
      </c>
    </row>
    <row r="3185" spans="1:2" ht="12.75" customHeight="1" x14ac:dyDescent="0.2">
      <c r="A3185" s="83" t="s">
        <v>3255</v>
      </c>
      <c r="B3185" s="84">
        <v>8.7200000000000006</v>
      </c>
    </row>
    <row r="3186" spans="1:2" ht="12.75" customHeight="1" x14ac:dyDescent="0.2">
      <c r="A3186" s="83" t="s">
        <v>3256</v>
      </c>
      <c r="B3186" s="84">
        <v>17.25</v>
      </c>
    </row>
    <row r="3187" spans="1:2" ht="12.75" customHeight="1" x14ac:dyDescent="0.2">
      <c r="A3187" s="83" t="s">
        <v>3257</v>
      </c>
      <c r="B3187" s="84">
        <v>14.95</v>
      </c>
    </row>
    <row r="3188" spans="1:2" ht="12.75" customHeight="1" x14ac:dyDescent="0.2">
      <c r="A3188" s="83" t="s">
        <v>3258</v>
      </c>
      <c r="B3188" s="84">
        <v>28.07</v>
      </c>
    </row>
    <row r="3189" spans="1:2" ht="12.75" customHeight="1" x14ac:dyDescent="0.2">
      <c r="A3189" s="83" t="s">
        <v>3259</v>
      </c>
      <c r="B3189" s="84">
        <v>24.33</v>
      </c>
    </row>
    <row r="3190" spans="1:2" ht="12.75" customHeight="1" x14ac:dyDescent="0.2">
      <c r="A3190" s="83" t="s">
        <v>3260</v>
      </c>
      <c r="B3190" s="84">
        <v>31.19</v>
      </c>
    </row>
    <row r="3191" spans="1:2" ht="12.75" customHeight="1" x14ac:dyDescent="0.2">
      <c r="A3191" s="83" t="s">
        <v>3261</v>
      </c>
      <c r="B3191" s="84">
        <v>27.03</v>
      </c>
    </row>
    <row r="3192" spans="1:2" ht="12.75" customHeight="1" x14ac:dyDescent="0.2">
      <c r="A3192" s="83" t="s">
        <v>3262</v>
      </c>
      <c r="B3192" s="84">
        <v>7.87</v>
      </c>
    </row>
    <row r="3193" spans="1:2" ht="12.75" customHeight="1" x14ac:dyDescent="0.2">
      <c r="A3193" s="83" t="s">
        <v>3263</v>
      </c>
      <c r="B3193" s="84">
        <v>6.82</v>
      </c>
    </row>
    <row r="3194" spans="1:2" ht="12.75" customHeight="1" x14ac:dyDescent="0.2">
      <c r="A3194" s="83" t="s">
        <v>3264</v>
      </c>
      <c r="B3194" s="84">
        <v>2.95</v>
      </c>
    </row>
    <row r="3195" spans="1:2" ht="12.75" customHeight="1" x14ac:dyDescent="0.2">
      <c r="A3195" s="83" t="s">
        <v>3265</v>
      </c>
      <c r="B3195" s="84">
        <v>2.56</v>
      </c>
    </row>
    <row r="3196" spans="1:2" ht="12.75" customHeight="1" x14ac:dyDescent="0.2">
      <c r="A3196" s="83" t="s">
        <v>3266</v>
      </c>
      <c r="B3196" s="84">
        <v>69.8</v>
      </c>
    </row>
    <row r="3197" spans="1:2" ht="12.75" customHeight="1" x14ac:dyDescent="0.2">
      <c r="A3197" s="83" t="s">
        <v>3267</v>
      </c>
      <c r="B3197" s="84">
        <v>60.5</v>
      </c>
    </row>
    <row r="3198" spans="1:2" ht="12.75" customHeight="1" x14ac:dyDescent="0.2">
      <c r="A3198" s="83" t="s">
        <v>3268</v>
      </c>
      <c r="B3198" s="84">
        <v>71.540000000000006</v>
      </c>
    </row>
    <row r="3199" spans="1:2" ht="12.75" customHeight="1" x14ac:dyDescent="0.2">
      <c r="A3199" s="83" t="s">
        <v>3269</v>
      </c>
      <c r="B3199" s="84">
        <v>62.01</v>
      </c>
    </row>
    <row r="3200" spans="1:2" ht="12.75" customHeight="1" x14ac:dyDescent="0.2">
      <c r="A3200" s="83" t="s">
        <v>3270</v>
      </c>
      <c r="B3200" s="84">
        <v>82.01</v>
      </c>
    </row>
    <row r="3201" spans="1:2" ht="12.75" customHeight="1" x14ac:dyDescent="0.2">
      <c r="A3201" s="83" t="s">
        <v>3271</v>
      </c>
      <c r="B3201" s="84">
        <v>71.08</v>
      </c>
    </row>
    <row r="3202" spans="1:2" ht="12.75" customHeight="1" x14ac:dyDescent="0.2">
      <c r="A3202" s="83" t="s">
        <v>3272</v>
      </c>
      <c r="B3202" s="84">
        <v>85.5</v>
      </c>
    </row>
    <row r="3203" spans="1:2" ht="12.75" customHeight="1" x14ac:dyDescent="0.2">
      <c r="A3203" s="83" t="s">
        <v>3273</v>
      </c>
      <c r="B3203" s="84">
        <v>74.11</v>
      </c>
    </row>
    <row r="3204" spans="1:2" ht="12.75" customHeight="1" x14ac:dyDescent="0.2">
      <c r="A3204" s="83" t="s">
        <v>3274</v>
      </c>
      <c r="B3204" s="84">
        <v>106.44</v>
      </c>
    </row>
    <row r="3205" spans="1:2" ht="12.75" customHeight="1" x14ac:dyDescent="0.2">
      <c r="A3205" s="83" t="s">
        <v>3275</v>
      </c>
      <c r="B3205" s="84">
        <v>92.26</v>
      </c>
    </row>
    <row r="3206" spans="1:2" ht="12.75" customHeight="1" x14ac:dyDescent="0.2">
      <c r="A3206" s="83" t="s">
        <v>3276</v>
      </c>
      <c r="B3206" s="84">
        <v>42.89</v>
      </c>
    </row>
    <row r="3207" spans="1:2" ht="12.75" customHeight="1" x14ac:dyDescent="0.2">
      <c r="A3207" s="83" t="s">
        <v>3277</v>
      </c>
      <c r="B3207" s="84">
        <v>38.83</v>
      </c>
    </row>
    <row r="3208" spans="1:2" ht="12.75" customHeight="1" x14ac:dyDescent="0.2">
      <c r="A3208" s="83" t="s">
        <v>3278</v>
      </c>
      <c r="B3208" s="84">
        <v>45.17</v>
      </c>
    </row>
    <row r="3209" spans="1:2" ht="12.75" customHeight="1" x14ac:dyDescent="0.2">
      <c r="A3209" s="83" t="s">
        <v>3279</v>
      </c>
      <c r="B3209" s="84">
        <v>41.1</v>
      </c>
    </row>
    <row r="3210" spans="1:2" ht="12.75" customHeight="1" x14ac:dyDescent="0.2">
      <c r="A3210" s="83" t="s">
        <v>3280</v>
      </c>
      <c r="B3210" s="84">
        <v>42.29</v>
      </c>
    </row>
    <row r="3211" spans="1:2" ht="12.75" customHeight="1" x14ac:dyDescent="0.2">
      <c r="A3211" s="83" t="s">
        <v>3281</v>
      </c>
      <c r="B3211" s="84">
        <v>38.229999999999997</v>
      </c>
    </row>
    <row r="3212" spans="1:2" ht="12.75" customHeight="1" x14ac:dyDescent="0.2">
      <c r="A3212" s="83" t="s">
        <v>3282</v>
      </c>
      <c r="B3212" s="84">
        <v>45.17</v>
      </c>
    </row>
    <row r="3213" spans="1:2" ht="12.75" customHeight="1" x14ac:dyDescent="0.2">
      <c r="A3213" s="83" t="s">
        <v>3283</v>
      </c>
      <c r="B3213" s="84">
        <v>41.1</v>
      </c>
    </row>
    <row r="3214" spans="1:2" ht="12.75" customHeight="1" x14ac:dyDescent="0.2">
      <c r="A3214" s="83" t="s">
        <v>3284</v>
      </c>
      <c r="B3214" s="84">
        <v>14.42</v>
      </c>
    </row>
    <row r="3215" spans="1:2" ht="12.75" customHeight="1" x14ac:dyDescent="0.2">
      <c r="A3215" s="83" t="s">
        <v>3285</v>
      </c>
      <c r="B3215" s="84">
        <v>13.39</v>
      </c>
    </row>
    <row r="3216" spans="1:2" ht="12.75" customHeight="1" x14ac:dyDescent="0.2">
      <c r="A3216" s="83" t="s">
        <v>3286</v>
      </c>
      <c r="B3216" s="84">
        <v>25.97</v>
      </c>
    </row>
    <row r="3217" spans="1:2" ht="12.75" customHeight="1" x14ac:dyDescent="0.2">
      <c r="A3217" s="83" t="s">
        <v>3287</v>
      </c>
      <c r="B3217" s="84">
        <v>22.51</v>
      </c>
    </row>
    <row r="3218" spans="1:2" ht="12.75" customHeight="1" x14ac:dyDescent="0.2">
      <c r="A3218" s="83" t="s">
        <v>3288</v>
      </c>
      <c r="B3218" s="84">
        <v>1.1299999999999999</v>
      </c>
    </row>
    <row r="3219" spans="1:2" ht="12.75" customHeight="1" x14ac:dyDescent="0.2">
      <c r="A3219" s="83" t="s">
        <v>3289</v>
      </c>
      <c r="B3219" s="84">
        <v>0.99</v>
      </c>
    </row>
    <row r="3220" spans="1:2" ht="12.75" customHeight="1" x14ac:dyDescent="0.2">
      <c r="A3220" s="83" t="s">
        <v>3290</v>
      </c>
      <c r="B3220" s="84">
        <v>15.53</v>
      </c>
    </row>
    <row r="3221" spans="1:2" ht="12.75" customHeight="1" x14ac:dyDescent="0.2">
      <c r="A3221" s="83" t="s">
        <v>3291</v>
      </c>
      <c r="B3221" s="84">
        <v>13.45</v>
      </c>
    </row>
    <row r="3222" spans="1:2" ht="12.75" customHeight="1" x14ac:dyDescent="0.2">
      <c r="A3222" s="83" t="s">
        <v>3292</v>
      </c>
      <c r="B3222" s="84">
        <v>24.86</v>
      </c>
    </row>
    <row r="3223" spans="1:2" ht="12.75" customHeight="1" x14ac:dyDescent="0.2">
      <c r="A3223" s="83" t="s">
        <v>3293</v>
      </c>
      <c r="B3223" s="84">
        <v>21.54</v>
      </c>
    </row>
    <row r="3224" spans="1:2" ht="12.75" customHeight="1" x14ac:dyDescent="0.2">
      <c r="A3224" s="83" t="s">
        <v>3294</v>
      </c>
      <c r="B3224" s="84">
        <v>31.09</v>
      </c>
    </row>
    <row r="3225" spans="1:2" ht="12.75" customHeight="1" x14ac:dyDescent="0.2">
      <c r="A3225" s="83" t="s">
        <v>3295</v>
      </c>
      <c r="B3225" s="84">
        <v>26.94</v>
      </c>
    </row>
    <row r="3226" spans="1:2" ht="12.75" customHeight="1" x14ac:dyDescent="0.2">
      <c r="A3226" s="83" t="s">
        <v>3296</v>
      </c>
      <c r="B3226" s="84">
        <v>194.48</v>
      </c>
    </row>
    <row r="3227" spans="1:2" ht="12.75" customHeight="1" x14ac:dyDescent="0.2">
      <c r="A3227" s="83" t="s">
        <v>3297</v>
      </c>
      <c r="B3227" s="84">
        <v>179.09</v>
      </c>
    </row>
    <row r="3228" spans="1:2" ht="12.75" customHeight="1" x14ac:dyDescent="0.2">
      <c r="A3228" s="83" t="s">
        <v>3298</v>
      </c>
      <c r="B3228" s="84">
        <v>330.63</v>
      </c>
    </row>
    <row r="3229" spans="1:2" ht="12.75" customHeight="1" x14ac:dyDescent="0.2">
      <c r="A3229" s="83" t="s">
        <v>3299</v>
      </c>
      <c r="B3229" s="84">
        <v>304.45999999999998</v>
      </c>
    </row>
    <row r="3230" spans="1:2" ht="12.75" customHeight="1" x14ac:dyDescent="0.2">
      <c r="A3230" s="83" t="s">
        <v>3300</v>
      </c>
      <c r="B3230" s="84">
        <v>447.82</v>
      </c>
    </row>
    <row r="3231" spans="1:2" ht="12.75" customHeight="1" x14ac:dyDescent="0.2">
      <c r="A3231" s="83" t="s">
        <v>3301</v>
      </c>
      <c r="B3231" s="84">
        <v>412.78</v>
      </c>
    </row>
    <row r="3232" spans="1:2" ht="12.75" customHeight="1" x14ac:dyDescent="0.2">
      <c r="A3232" s="83" t="s">
        <v>3302</v>
      </c>
      <c r="B3232" s="84">
        <v>761.3</v>
      </c>
    </row>
    <row r="3233" spans="1:2" ht="12.75" customHeight="1" x14ac:dyDescent="0.2">
      <c r="A3233" s="83" t="s">
        <v>3303</v>
      </c>
      <c r="B3233" s="84">
        <v>701.73</v>
      </c>
    </row>
    <row r="3234" spans="1:2" ht="12.75" customHeight="1" x14ac:dyDescent="0.2">
      <c r="A3234" s="83" t="s">
        <v>3304</v>
      </c>
      <c r="B3234" s="84">
        <v>28.91</v>
      </c>
    </row>
    <row r="3235" spans="1:2" ht="12.75" customHeight="1" x14ac:dyDescent="0.2">
      <c r="A3235" s="83" t="s">
        <v>3305</v>
      </c>
      <c r="B3235" s="84">
        <v>26.72</v>
      </c>
    </row>
    <row r="3236" spans="1:2" ht="12.75" customHeight="1" x14ac:dyDescent="0.2">
      <c r="A3236" s="83" t="s">
        <v>3306</v>
      </c>
      <c r="B3236" s="84">
        <v>42.43</v>
      </c>
    </row>
    <row r="3237" spans="1:2" ht="12.75" customHeight="1" x14ac:dyDescent="0.2">
      <c r="A3237" s="83" t="s">
        <v>3307</v>
      </c>
      <c r="B3237" s="84">
        <v>39.15</v>
      </c>
    </row>
    <row r="3238" spans="1:2" ht="12.75" customHeight="1" x14ac:dyDescent="0.2">
      <c r="A3238" s="83" t="s">
        <v>3308</v>
      </c>
      <c r="B3238" s="84">
        <v>33.97</v>
      </c>
    </row>
    <row r="3239" spans="1:2" ht="12.75" customHeight="1" x14ac:dyDescent="0.2">
      <c r="A3239" s="83" t="s">
        <v>3309</v>
      </c>
      <c r="B3239" s="84">
        <v>31.4</v>
      </c>
    </row>
    <row r="3240" spans="1:2" ht="12.75" customHeight="1" x14ac:dyDescent="0.2">
      <c r="A3240" s="83" t="s">
        <v>3310</v>
      </c>
      <c r="B3240" s="84">
        <v>49.86</v>
      </c>
    </row>
    <row r="3241" spans="1:2" ht="12.75" customHeight="1" x14ac:dyDescent="0.2">
      <c r="A3241" s="83" t="s">
        <v>3311</v>
      </c>
      <c r="B3241" s="84">
        <v>46</v>
      </c>
    </row>
    <row r="3242" spans="1:2" ht="12.75" customHeight="1" x14ac:dyDescent="0.2">
      <c r="A3242" s="83" t="s">
        <v>3312</v>
      </c>
      <c r="B3242" s="84">
        <v>30.3</v>
      </c>
    </row>
    <row r="3243" spans="1:2" ht="12.75" customHeight="1" x14ac:dyDescent="0.2">
      <c r="A3243" s="83" t="s">
        <v>3313</v>
      </c>
      <c r="B3243" s="84">
        <v>27.91</v>
      </c>
    </row>
    <row r="3244" spans="1:2" ht="12.75" customHeight="1" x14ac:dyDescent="0.2">
      <c r="A3244" s="83" t="s">
        <v>3314</v>
      </c>
      <c r="B3244" s="84">
        <v>37.93</v>
      </c>
    </row>
    <row r="3245" spans="1:2" ht="12.75" customHeight="1" x14ac:dyDescent="0.2">
      <c r="A3245" s="83" t="s">
        <v>3315</v>
      </c>
      <c r="B3245" s="84">
        <v>34.92</v>
      </c>
    </row>
    <row r="3246" spans="1:2" ht="12.75" customHeight="1" x14ac:dyDescent="0.2">
      <c r="A3246" s="83" t="s">
        <v>3316</v>
      </c>
      <c r="B3246" s="84">
        <v>53.04</v>
      </c>
    </row>
    <row r="3247" spans="1:2" ht="12.75" customHeight="1" x14ac:dyDescent="0.2">
      <c r="A3247" s="83" t="s">
        <v>3317</v>
      </c>
      <c r="B3247" s="84">
        <v>48.84</v>
      </c>
    </row>
    <row r="3248" spans="1:2" ht="12.75" customHeight="1" x14ac:dyDescent="0.2">
      <c r="A3248" s="83" t="s">
        <v>3318</v>
      </c>
      <c r="B3248" s="84">
        <v>66.38</v>
      </c>
    </row>
    <row r="3249" spans="1:2" ht="12.75" customHeight="1" x14ac:dyDescent="0.2">
      <c r="A3249" s="83" t="s">
        <v>3319</v>
      </c>
      <c r="B3249" s="84">
        <v>61.12</v>
      </c>
    </row>
    <row r="3250" spans="1:2" ht="12.75" customHeight="1" x14ac:dyDescent="0.2">
      <c r="A3250" s="83" t="s">
        <v>3320</v>
      </c>
      <c r="B3250" s="84">
        <v>1020.24</v>
      </c>
    </row>
    <row r="3251" spans="1:2" ht="12.75" customHeight="1" x14ac:dyDescent="0.2">
      <c r="A3251" s="83" t="s">
        <v>3321</v>
      </c>
      <c r="B3251" s="84">
        <v>938.49</v>
      </c>
    </row>
    <row r="3252" spans="1:2" ht="12.75" customHeight="1" x14ac:dyDescent="0.2">
      <c r="A3252" s="83" t="s">
        <v>3322</v>
      </c>
      <c r="B3252" s="84">
        <v>14.27</v>
      </c>
    </row>
    <row r="3253" spans="1:2" ht="12.75" customHeight="1" x14ac:dyDescent="0.2">
      <c r="A3253" s="83" t="s">
        <v>3323</v>
      </c>
      <c r="B3253" s="84">
        <v>13.17</v>
      </c>
    </row>
    <row r="3254" spans="1:2" ht="12.75" customHeight="1" x14ac:dyDescent="0.2">
      <c r="A3254" s="83" t="s">
        <v>3324</v>
      </c>
      <c r="B3254" s="84">
        <v>146.71</v>
      </c>
    </row>
    <row r="3255" spans="1:2" ht="12.75" customHeight="1" x14ac:dyDescent="0.2">
      <c r="A3255" s="83" t="s">
        <v>3325</v>
      </c>
      <c r="B3255" s="84">
        <v>135.1</v>
      </c>
    </row>
    <row r="3256" spans="1:2" ht="12.75" customHeight="1" x14ac:dyDescent="0.2">
      <c r="A3256" s="83" t="s">
        <v>3326</v>
      </c>
      <c r="B3256" s="84">
        <v>129.65</v>
      </c>
    </row>
    <row r="3257" spans="1:2" ht="12.75" customHeight="1" x14ac:dyDescent="0.2">
      <c r="A3257" s="83" t="s">
        <v>3327</v>
      </c>
      <c r="B3257" s="84">
        <v>119.39</v>
      </c>
    </row>
    <row r="3258" spans="1:2" ht="12.75" customHeight="1" x14ac:dyDescent="0.2">
      <c r="A3258" s="83" t="s">
        <v>3328</v>
      </c>
      <c r="B3258" s="84">
        <v>15.07</v>
      </c>
    </row>
    <row r="3259" spans="1:2" ht="12.75" customHeight="1" x14ac:dyDescent="0.2">
      <c r="A3259" s="83" t="s">
        <v>3329</v>
      </c>
      <c r="B3259" s="84">
        <v>13.91</v>
      </c>
    </row>
    <row r="3260" spans="1:2" ht="12.75" customHeight="1" x14ac:dyDescent="0.2">
      <c r="A3260" s="83" t="s">
        <v>3330</v>
      </c>
      <c r="B3260" s="84">
        <v>18.079999999999998</v>
      </c>
    </row>
    <row r="3261" spans="1:2" ht="12.75" customHeight="1" x14ac:dyDescent="0.2">
      <c r="A3261" s="83" t="s">
        <v>3331</v>
      </c>
      <c r="B3261" s="84">
        <v>16.7</v>
      </c>
    </row>
    <row r="3262" spans="1:2" ht="12.75" customHeight="1" x14ac:dyDescent="0.2">
      <c r="A3262" s="83" t="s">
        <v>3332</v>
      </c>
      <c r="B3262" s="84">
        <v>59.01</v>
      </c>
    </row>
    <row r="3263" spans="1:2" ht="12.75" customHeight="1" x14ac:dyDescent="0.2">
      <c r="A3263" s="83" t="s">
        <v>3333</v>
      </c>
      <c r="B3263" s="84">
        <v>58.05</v>
      </c>
    </row>
    <row r="3264" spans="1:2" ht="12.75" customHeight="1" x14ac:dyDescent="0.2">
      <c r="A3264" s="83" t="s">
        <v>3334</v>
      </c>
      <c r="B3264" s="84">
        <v>48.07</v>
      </c>
    </row>
    <row r="3265" spans="1:2" ht="12.75" customHeight="1" x14ac:dyDescent="0.2">
      <c r="A3265" s="83" t="s">
        <v>3335</v>
      </c>
      <c r="B3265" s="84">
        <v>43.92</v>
      </c>
    </row>
    <row r="3266" spans="1:2" ht="12.75" customHeight="1" x14ac:dyDescent="0.2">
      <c r="A3266" s="83" t="s">
        <v>3336</v>
      </c>
      <c r="B3266" s="84">
        <v>19.14</v>
      </c>
    </row>
    <row r="3267" spans="1:2" ht="12.75" customHeight="1" x14ac:dyDescent="0.2">
      <c r="A3267" s="83" t="s">
        <v>3337</v>
      </c>
      <c r="B3267" s="84">
        <v>17.649999999999999</v>
      </c>
    </row>
    <row r="3268" spans="1:2" ht="12.75" customHeight="1" x14ac:dyDescent="0.2">
      <c r="A3268" s="83" t="s">
        <v>3338</v>
      </c>
      <c r="B3268" s="84">
        <v>68.650000000000006</v>
      </c>
    </row>
    <row r="3269" spans="1:2" ht="12.75" customHeight="1" x14ac:dyDescent="0.2">
      <c r="A3269" s="83" t="s">
        <v>3339</v>
      </c>
      <c r="B3269" s="84">
        <v>61.45</v>
      </c>
    </row>
    <row r="3270" spans="1:2" ht="12.75" customHeight="1" x14ac:dyDescent="0.2">
      <c r="A3270" s="83" t="s">
        <v>3340</v>
      </c>
      <c r="B3270" s="84">
        <v>75.52</v>
      </c>
    </row>
    <row r="3271" spans="1:2" ht="12.75" customHeight="1" x14ac:dyDescent="0.2">
      <c r="A3271" s="83" t="s">
        <v>3341</v>
      </c>
      <c r="B3271" s="84">
        <v>69.31</v>
      </c>
    </row>
    <row r="3272" spans="1:2" ht="12.75" customHeight="1" x14ac:dyDescent="0.2">
      <c r="A3272" s="83" t="s">
        <v>3342</v>
      </c>
      <c r="B3272" s="84">
        <v>462.54</v>
      </c>
    </row>
    <row r="3273" spans="1:2" ht="12.75" customHeight="1" x14ac:dyDescent="0.2">
      <c r="A3273" s="83" t="s">
        <v>3343</v>
      </c>
      <c r="B3273" s="84">
        <v>427.07</v>
      </c>
    </row>
    <row r="3274" spans="1:2" ht="12.75" customHeight="1" x14ac:dyDescent="0.2">
      <c r="A3274" s="83" t="s">
        <v>3344</v>
      </c>
      <c r="B3274" s="84">
        <v>68.680000000000007</v>
      </c>
    </row>
    <row r="3275" spans="1:2" ht="12.75" customHeight="1" x14ac:dyDescent="0.2">
      <c r="A3275" s="83" t="s">
        <v>3345</v>
      </c>
      <c r="B3275" s="84">
        <v>65.75</v>
      </c>
    </row>
    <row r="3276" spans="1:2" ht="12.75" customHeight="1" x14ac:dyDescent="0.2">
      <c r="A3276" s="83" t="s">
        <v>3346</v>
      </c>
      <c r="B3276" s="84">
        <v>65.540000000000006</v>
      </c>
    </row>
    <row r="3277" spans="1:2" ht="12.75" customHeight="1" x14ac:dyDescent="0.2">
      <c r="A3277" s="83" t="s">
        <v>3347</v>
      </c>
      <c r="B3277" s="84">
        <v>63.79</v>
      </c>
    </row>
    <row r="3278" spans="1:2" ht="12.75" customHeight="1" x14ac:dyDescent="0.2">
      <c r="A3278" s="83" t="s">
        <v>3348</v>
      </c>
      <c r="B3278" s="84">
        <v>3.01</v>
      </c>
    </row>
    <row r="3279" spans="1:2" ht="12.75" customHeight="1" x14ac:dyDescent="0.2">
      <c r="A3279" s="83" t="s">
        <v>3349</v>
      </c>
      <c r="B3279" s="84">
        <v>2.71</v>
      </c>
    </row>
    <row r="3280" spans="1:2" ht="12.75" customHeight="1" x14ac:dyDescent="0.2">
      <c r="A3280" s="83" t="s">
        <v>3350</v>
      </c>
      <c r="B3280" s="84">
        <v>832.07</v>
      </c>
    </row>
    <row r="3281" spans="1:2" ht="12.75" customHeight="1" x14ac:dyDescent="0.2">
      <c r="A3281" s="83" t="s">
        <v>3351</v>
      </c>
      <c r="B3281" s="84">
        <v>810.98</v>
      </c>
    </row>
    <row r="3282" spans="1:2" ht="12.75" customHeight="1" x14ac:dyDescent="0.2">
      <c r="A3282" s="83" t="s">
        <v>3352</v>
      </c>
      <c r="B3282" s="84">
        <v>809</v>
      </c>
    </row>
    <row r="3283" spans="1:2" ht="12.75" customHeight="1" x14ac:dyDescent="0.2">
      <c r="A3283" s="83" t="s">
        <v>3353</v>
      </c>
      <c r="B3283" s="84">
        <v>778.17</v>
      </c>
    </row>
    <row r="3284" spans="1:2" ht="12.75" customHeight="1" x14ac:dyDescent="0.2">
      <c r="A3284" s="83" t="s">
        <v>3354</v>
      </c>
      <c r="B3284" s="84">
        <v>80.680000000000007</v>
      </c>
    </row>
    <row r="3285" spans="1:2" ht="12.75" customHeight="1" x14ac:dyDescent="0.2">
      <c r="A3285" s="83" t="s">
        <v>3355</v>
      </c>
      <c r="B3285" s="84">
        <v>76.239999999999995</v>
      </c>
    </row>
    <row r="3286" spans="1:2" ht="12.75" customHeight="1" x14ac:dyDescent="0.2">
      <c r="A3286" s="83" t="s">
        <v>3356</v>
      </c>
      <c r="B3286" s="84">
        <v>87.4</v>
      </c>
    </row>
    <row r="3287" spans="1:2" ht="12.75" customHeight="1" x14ac:dyDescent="0.2">
      <c r="A3287" s="83" t="s">
        <v>3357</v>
      </c>
      <c r="B3287" s="84">
        <v>82.15</v>
      </c>
    </row>
    <row r="3288" spans="1:2" ht="12.75" customHeight="1" x14ac:dyDescent="0.2">
      <c r="A3288" s="83" t="s">
        <v>3358</v>
      </c>
      <c r="B3288" s="84">
        <v>88.73</v>
      </c>
    </row>
    <row r="3289" spans="1:2" ht="12.75" customHeight="1" x14ac:dyDescent="0.2">
      <c r="A3289" s="83" t="s">
        <v>3359</v>
      </c>
      <c r="B3289" s="84">
        <v>83.4</v>
      </c>
    </row>
    <row r="3290" spans="1:2" ht="12.75" customHeight="1" x14ac:dyDescent="0.2">
      <c r="A3290" s="83" t="s">
        <v>3360</v>
      </c>
      <c r="B3290" s="84">
        <v>94.94</v>
      </c>
    </row>
    <row r="3291" spans="1:2" ht="12.75" customHeight="1" x14ac:dyDescent="0.2">
      <c r="A3291" s="83" t="s">
        <v>3361</v>
      </c>
      <c r="B3291" s="84">
        <v>88.78</v>
      </c>
    </row>
    <row r="3292" spans="1:2" ht="12.75" customHeight="1" x14ac:dyDescent="0.2">
      <c r="A3292" s="83" t="s">
        <v>3362</v>
      </c>
      <c r="B3292" s="84">
        <v>99.07</v>
      </c>
    </row>
    <row r="3293" spans="1:2" ht="12.75" customHeight="1" x14ac:dyDescent="0.2">
      <c r="A3293" s="83" t="s">
        <v>3363</v>
      </c>
      <c r="B3293" s="84">
        <v>92.48</v>
      </c>
    </row>
    <row r="3294" spans="1:2" ht="12.75" customHeight="1" x14ac:dyDescent="0.2">
      <c r="A3294" s="83" t="s">
        <v>3364</v>
      </c>
      <c r="B3294" s="84">
        <v>101.84</v>
      </c>
    </row>
    <row r="3295" spans="1:2" ht="12.75" customHeight="1" x14ac:dyDescent="0.2">
      <c r="A3295" s="83" t="s">
        <v>3365</v>
      </c>
      <c r="B3295" s="84">
        <v>95.12</v>
      </c>
    </row>
    <row r="3296" spans="1:2" ht="12.75" customHeight="1" x14ac:dyDescent="0.2">
      <c r="A3296" s="83" t="s">
        <v>3366</v>
      </c>
      <c r="B3296" s="84">
        <v>108.96</v>
      </c>
    </row>
    <row r="3297" spans="1:2" ht="12.75" customHeight="1" x14ac:dyDescent="0.2">
      <c r="A3297" s="83" t="s">
        <v>3367</v>
      </c>
      <c r="B3297" s="84">
        <v>101.34</v>
      </c>
    </row>
    <row r="3298" spans="1:2" ht="12.75" customHeight="1" x14ac:dyDescent="0.2">
      <c r="A3298" s="83" t="s">
        <v>3368</v>
      </c>
      <c r="B3298" s="84">
        <v>117.19</v>
      </c>
    </row>
    <row r="3299" spans="1:2" ht="12.75" customHeight="1" x14ac:dyDescent="0.2">
      <c r="A3299" s="83" t="s">
        <v>3369</v>
      </c>
      <c r="B3299" s="84">
        <v>108.93</v>
      </c>
    </row>
    <row r="3300" spans="1:2" ht="12.75" customHeight="1" x14ac:dyDescent="0.2">
      <c r="A3300" s="83" t="s">
        <v>3370</v>
      </c>
      <c r="B3300" s="84">
        <v>132.19999999999999</v>
      </c>
    </row>
    <row r="3301" spans="1:2" ht="12.75" customHeight="1" x14ac:dyDescent="0.2">
      <c r="A3301" s="83" t="s">
        <v>3371</v>
      </c>
      <c r="B3301" s="84">
        <v>122.65</v>
      </c>
    </row>
    <row r="3302" spans="1:2" ht="12.75" customHeight="1" x14ac:dyDescent="0.2">
      <c r="A3302" s="83" t="s">
        <v>3372</v>
      </c>
      <c r="B3302" s="84">
        <v>143.69</v>
      </c>
    </row>
    <row r="3303" spans="1:2" ht="12.75" customHeight="1" x14ac:dyDescent="0.2">
      <c r="A3303" s="83" t="s">
        <v>3373</v>
      </c>
      <c r="B3303" s="84">
        <v>133.30000000000001</v>
      </c>
    </row>
    <row r="3304" spans="1:2" ht="12.75" customHeight="1" x14ac:dyDescent="0.2">
      <c r="A3304" s="83" t="s">
        <v>3374</v>
      </c>
      <c r="B3304" s="84">
        <v>157.38999999999999</v>
      </c>
    </row>
    <row r="3305" spans="1:2" ht="12.75" customHeight="1" x14ac:dyDescent="0.2">
      <c r="A3305" s="83" t="s">
        <v>3375</v>
      </c>
      <c r="B3305" s="84">
        <v>145.69999999999999</v>
      </c>
    </row>
    <row r="3306" spans="1:2" ht="12.75" customHeight="1" x14ac:dyDescent="0.2">
      <c r="A3306" s="83" t="s">
        <v>3376</v>
      </c>
      <c r="B3306" s="84">
        <v>223.52</v>
      </c>
    </row>
    <row r="3307" spans="1:2" ht="12.75" customHeight="1" x14ac:dyDescent="0.2">
      <c r="A3307" s="83" t="s">
        <v>3377</v>
      </c>
      <c r="B3307" s="84">
        <v>209.97</v>
      </c>
    </row>
    <row r="3308" spans="1:2" ht="12.75" customHeight="1" x14ac:dyDescent="0.2">
      <c r="A3308" s="83" t="s">
        <v>3378</v>
      </c>
      <c r="B3308" s="84">
        <v>325.92</v>
      </c>
    </row>
    <row r="3309" spans="1:2" ht="12.75" customHeight="1" x14ac:dyDescent="0.2">
      <c r="A3309" s="83" t="s">
        <v>3379</v>
      </c>
      <c r="B3309" s="84">
        <v>307.58</v>
      </c>
    </row>
    <row r="3310" spans="1:2" ht="12.75" customHeight="1" x14ac:dyDescent="0.2">
      <c r="A3310" s="83" t="s">
        <v>3380</v>
      </c>
      <c r="B3310" s="84">
        <v>325.06</v>
      </c>
    </row>
    <row r="3311" spans="1:2" ht="12.75" customHeight="1" x14ac:dyDescent="0.2">
      <c r="A3311" s="83" t="s">
        <v>3381</v>
      </c>
      <c r="B3311" s="84">
        <v>298.92</v>
      </c>
    </row>
    <row r="3312" spans="1:2" ht="12.75" customHeight="1" x14ac:dyDescent="0.2">
      <c r="A3312" s="83" t="s">
        <v>3382</v>
      </c>
      <c r="B3312" s="84">
        <v>333.92</v>
      </c>
    </row>
    <row r="3313" spans="1:2" ht="12.75" customHeight="1" x14ac:dyDescent="0.2">
      <c r="A3313" s="83" t="s">
        <v>3383</v>
      </c>
      <c r="B3313" s="84">
        <v>307.77999999999997</v>
      </c>
    </row>
    <row r="3314" spans="1:2" ht="12.75" customHeight="1" x14ac:dyDescent="0.2">
      <c r="A3314" s="83" t="s">
        <v>3384</v>
      </c>
      <c r="B3314" s="84">
        <v>481.86</v>
      </c>
    </row>
    <row r="3315" spans="1:2" ht="12.75" customHeight="1" x14ac:dyDescent="0.2">
      <c r="A3315" s="83" t="s">
        <v>3385</v>
      </c>
      <c r="B3315" s="84">
        <v>439.99</v>
      </c>
    </row>
    <row r="3316" spans="1:2" ht="12.75" customHeight="1" x14ac:dyDescent="0.2">
      <c r="A3316" s="83" t="s">
        <v>3386</v>
      </c>
      <c r="B3316" s="84">
        <v>755.25</v>
      </c>
    </row>
    <row r="3317" spans="1:2" ht="12.75" customHeight="1" x14ac:dyDescent="0.2">
      <c r="A3317" s="83" t="s">
        <v>3387</v>
      </c>
      <c r="B3317" s="84">
        <v>722.64</v>
      </c>
    </row>
    <row r="3318" spans="1:2" ht="12.75" customHeight="1" x14ac:dyDescent="0.2">
      <c r="A3318" s="83" t="s">
        <v>3388</v>
      </c>
      <c r="B3318" s="84">
        <v>782.72</v>
      </c>
    </row>
    <row r="3319" spans="1:2" ht="12.75" customHeight="1" x14ac:dyDescent="0.2">
      <c r="A3319" s="83" t="s">
        <v>3389</v>
      </c>
      <c r="B3319" s="84">
        <v>747.63</v>
      </c>
    </row>
    <row r="3320" spans="1:2" ht="12.75" customHeight="1" x14ac:dyDescent="0.2">
      <c r="A3320" s="83" t="s">
        <v>3390</v>
      </c>
      <c r="B3320" s="84">
        <v>93.58</v>
      </c>
    </row>
    <row r="3321" spans="1:2" ht="12.75" customHeight="1" x14ac:dyDescent="0.2">
      <c r="A3321" s="83" t="s">
        <v>3391</v>
      </c>
      <c r="B3321" s="84">
        <v>81.11</v>
      </c>
    </row>
    <row r="3322" spans="1:2" ht="12.75" customHeight="1" x14ac:dyDescent="0.2">
      <c r="A3322" s="83" t="s">
        <v>3392</v>
      </c>
      <c r="B3322" s="84">
        <v>187.57</v>
      </c>
    </row>
    <row r="3323" spans="1:2" ht="12.75" customHeight="1" x14ac:dyDescent="0.2">
      <c r="A3323" s="83" t="s">
        <v>3393</v>
      </c>
      <c r="B3323" s="84">
        <v>170.47</v>
      </c>
    </row>
    <row r="3324" spans="1:2" ht="12.75" customHeight="1" x14ac:dyDescent="0.2">
      <c r="A3324" s="83" t="s">
        <v>3394</v>
      </c>
      <c r="B3324" s="84">
        <v>93.99</v>
      </c>
    </row>
    <row r="3325" spans="1:2" ht="12.75" customHeight="1" x14ac:dyDescent="0.2">
      <c r="A3325" s="83" t="s">
        <v>3395</v>
      </c>
      <c r="B3325" s="84">
        <v>89.36</v>
      </c>
    </row>
    <row r="3326" spans="1:2" ht="12.75" customHeight="1" x14ac:dyDescent="0.2">
      <c r="A3326" s="83" t="s">
        <v>3396</v>
      </c>
      <c r="B3326" s="84">
        <v>135.68</v>
      </c>
    </row>
    <row r="3327" spans="1:2" ht="12.75" customHeight="1" x14ac:dyDescent="0.2">
      <c r="A3327" s="83" t="s">
        <v>3397</v>
      </c>
      <c r="B3327" s="84">
        <v>129.44</v>
      </c>
    </row>
    <row r="3328" spans="1:2" ht="12.75" customHeight="1" x14ac:dyDescent="0.2">
      <c r="A3328" s="83" t="s">
        <v>3398</v>
      </c>
      <c r="B3328" s="84">
        <v>177.47</v>
      </c>
    </row>
    <row r="3329" spans="1:2" ht="12.75" customHeight="1" x14ac:dyDescent="0.2">
      <c r="A3329" s="83" t="s">
        <v>3399</v>
      </c>
      <c r="B3329" s="84">
        <v>169.76</v>
      </c>
    </row>
    <row r="3330" spans="1:2" ht="12.75" customHeight="1" x14ac:dyDescent="0.2">
      <c r="A3330" s="83" t="s">
        <v>3400</v>
      </c>
      <c r="B3330" s="84">
        <v>218.76</v>
      </c>
    </row>
    <row r="3331" spans="1:2" ht="12.75" customHeight="1" x14ac:dyDescent="0.2">
      <c r="A3331" s="83" t="s">
        <v>3401</v>
      </c>
      <c r="B3331" s="84">
        <v>197.51</v>
      </c>
    </row>
    <row r="3332" spans="1:2" ht="12.75" customHeight="1" x14ac:dyDescent="0.2">
      <c r="A3332" s="83" t="s">
        <v>3402</v>
      </c>
      <c r="B3332" s="84">
        <v>260.45</v>
      </c>
    </row>
    <row r="3333" spans="1:2" ht="12.75" customHeight="1" x14ac:dyDescent="0.2">
      <c r="A3333" s="83" t="s">
        <v>3403</v>
      </c>
      <c r="B3333" s="84">
        <v>237.59</v>
      </c>
    </row>
    <row r="3334" spans="1:2" ht="12.75" customHeight="1" x14ac:dyDescent="0.2">
      <c r="A3334" s="83" t="s">
        <v>3404</v>
      </c>
      <c r="B3334" s="84">
        <v>302.25</v>
      </c>
    </row>
    <row r="3335" spans="1:2" ht="12.75" customHeight="1" x14ac:dyDescent="0.2">
      <c r="A3335" s="83" t="s">
        <v>3405</v>
      </c>
      <c r="B3335" s="84">
        <v>277.91000000000003</v>
      </c>
    </row>
    <row r="3336" spans="1:2" ht="12.75" customHeight="1" x14ac:dyDescent="0.2">
      <c r="A3336" s="83" t="s">
        <v>3406</v>
      </c>
      <c r="B3336" s="84">
        <v>780.25</v>
      </c>
    </row>
    <row r="3337" spans="1:2" ht="12.75" customHeight="1" x14ac:dyDescent="0.2">
      <c r="A3337" s="83" t="s">
        <v>3407</v>
      </c>
      <c r="B3337" s="84">
        <v>684.18</v>
      </c>
    </row>
    <row r="3338" spans="1:2" ht="12.75" customHeight="1" x14ac:dyDescent="0.2">
      <c r="A3338" s="83" t="s">
        <v>3408</v>
      </c>
      <c r="B3338" s="84">
        <v>821.93</v>
      </c>
    </row>
    <row r="3339" spans="1:2" ht="12.75" customHeight="1" x14ac:dyDescent="0.2">
      <c r="A3339" s="83" t="s">
        <v>3409</v>
      </c>
      <c r="B3339" s="84">
        <v>724.27</v>
      </c>
    </row>
    <row r="3340" spans="1:2" ht="12.75" customHeight="1" x14ac:dyDescent="0.2">
      <c r="A3340" s="83" t="s">
        <v>3410</v>
      </c>
      <c r="B3340" s="84">
        <v>863.73</v>
      </c>
    </row>
    <row r="3341" spans="1:2" ht="12.75" customHeight="1" x14ac:dyDescent="0.2">
      <c r="A3341" s="83" t="s">
        <v>3411</v>
      </c>
      <c r="B3341" s="84">
        <v>764.58</v>
      </c>
    </row>
    <row r="3342" spans="1:2" ht="12.75" customHeight="1" x14ac:dyDescent="0.2">
      <c r="A3342" s="83" t="s">
        <v>3412</v>
      </c>
      <c r="B3342" s="84">
        <v>8.61</v>
      </c>
    </row>
    <row r="3343" spans="1:2" ht="12.75" customHeight="1" x14ac:dyDescent="0.2">
      <c r="A3343" s="83" t="s">
        <v>3413</v>
      </c>
      <c r="B3343" s="84">
        <v>8.26</v>
      </c>
    </row>
    <row r="3344" spans="1:2" ht="12.75" customHeight="1" x14ac:dyDescent="0.2">
      <c r="A3344" s="83" t="s">
        <v>3414</v>
      </c>
      <c r="B3344" s="84">
        <v>46.43</v>
      </c>
    </row>
    <row r="3345" spans="1:2" ht="12.75" customHeight="1" x14ac:dyDescent="0.2">
      <c r="A3345" s="83" t="s">
        <v>3415</v>
      </c>
      <c r="B3345" s="84">
        <v>40.25</v>
      </c>
    </row>
    <row r="3346" spans="1:2" ht="12.75" customHeight="1" x14ac:dyDescent="0.2">
      <c r="A3346" s="83" t="s">
        <v>3416</v>
      </c>
      <c r="B3346" s="84">
        <v>130.02000000000001</v>
      </c>
    </row>
    <row r="3347" spans="1:2" ht="12.75" customHeight="1" x14ac:dyDescent="0.2">
      <c r="A3347" s="83" t="s">
        <v>3417</v>
      </c>
      <c r="B3347" s="84">
        <v>112.7</v>
      </c>
    </row>
    <row r="3348" spans="1:2" ht="12.75" customHeight="1" x14ac:dyDescent="0.2">
      <c r="A3348" s="83" t="s">
        <v>3418</v>
      </c>
      <c r="B3348" s="84">
        <v>72.44</v>
      </c>
    </row>
    <row r="3349" spans="1:2" ht="12.75" customHeight="1" x14ac:dyDescent="0.2">
      <c r="A3349" s="83" t="s">
        <v>3419</v>
      </c>
      <c r="B3349" s="84">
        <v>62.79</v>
      </c>
    </row>
    <row r="3350" spans="1:2" ht="12.75" customHeight="1" x14ac:dyDescent="0.2">
      <c r="A3350" s="83" t="s">
        <v>3420</v>
      </c>
      <c r="B3350" s="84">
        <v>37.14</v>
      </c>
    </row>
    <row r="3351" spans="1:2" ht="12.75" customHeight="1" x14ac:dyDescent="0.2">
      <c r="A3351" s="83" t="s">
        <v>3421</v>
      </c>
      <c r="B3351" s="84">
        <v>32.200000000000003</v>
      </c>
    </row>
    <row r="3352" spans="1:2" ht="12.75" customHeight="1" x14ac:dyDescent="0.2">
      <c r="A3352" s="83" t="s">
        <v>3422</v>
      </c>
      <c r="B3352" s="84">
        <v>25.49</v>
      </c>
    </row>
    <row r="3353" spans="1:2" ht="12.75" customHeight="1" x14ac:dyDescent="0.2">
      <c r="A3353" s="83" t="s">
        <v>3423</v>
      </c>
      <c r="B3353" s="84">
        <v>24.66</v>
      </c>
    </row>
    <row r="3354" spans="1:2" ht="12.75" customHeight="1" x14ac:dyDescent="0.2">
      <c r="A3354" s="83" t="s">
        <v>3424</v>
      </c>
      <c r="B3354" s="84">
        <v>1837.24</v>
      </c>
    </row>
    <row r="3355" spans="1:2" ht="12.75" customHeight="1" x14ac:dyDescent="0.2">
      <c r="A3355" s="83" t="s">
        <v>3425</v>
      </c>
      <c r="B3355" s="84">
        <v>1608.17</v>
      </c>
    </row>
    <row r="3356" spans="1:2" ht="12.75" customHeight="1" x14ac:dyDescent="0.2">
      <c r="A3356" s="83" t="s">
        <v>3426</v>
      </c>
      <c r="B3356" s="84">
        <v>10.67</v>
      </c>
    </row>
    <row r="3357" spans="1:2" ht="12.75" customHeight="1" x14ac:dyDescent="0.2">
      <c r="A3357" s="83" t="s">
        <v>3427</v>
      </c>
      <c r="B3357" s="84">
        <v>9.68</v>
      </c>
    </row>
    <row r="3358" spans="1:2" ht="12.75" customHeight="1" x14ac:dyDescent="0.2">
      <c r="A3358" s="83" t="s">
        <v>3428</v>
      </c>
      <c r="B3358" s="84">
        <v>46</v>
      </c>
    </row>
    <row r="3359" spans="1:2" ht="12.75" customHeight="1" x14ac:dyDescent="0.2">
      <c r="A3359" s="83" t="s">
        <v>3429</v>
      </c>
      <c r="B3359" s="84">
        <v>43.17</v>
      </c>
    </row>
    <row r="3360" spans="1:2" ht="12.75" customHeight="1" x14ac:dyDescent="0.2">
      <c r="A3360" s="83" t="s">
        <v>3430</v>
      </c>
      <c r="B3360" s="84">
        <v>35.369999999999997</v>
      </c>
    </row>
    <row r="3361" spans="1:2" ht="12.75" customHeight="1" x14ac:dyDescent="0.2">
      <c r="A3361" s="83" t="s">
        <v>3431</v>
      </c>
      <c r="B3361" s="84">
        <v>31.66</v>
      </c>
    </row>
    <row r="3362" spans="1:2" ht="12.75" customHeight="1" x14ac:dyDescent="0.2">
      <c r="A3362" s="83" t="s">
        <v>3432</v>
      </c>
      <c r="B3362" s="84">
        <v>460.59</v>
      </c>
    </row>
    <row r="3363" spans="1:2" ht="12.75" customHeight="1" x14ac:dyDescent="0.2">
      <c r="A3363" s="83" t="s">
        <v>3433</v>
      </c>
      <c r="B3363" s="84">
        <v>415.13</v>
      </c>
    </row>
    <row r="3364" spans="1:2" ht="12.75" customHeight="1" x14ac:dyDescent="0.2">
      <c r="A3364" s="83" t="s">
        <v>3434</v>
      </c>
      <c r="B3364" s="84">
        <v>105.25</v>
      </c>
    </row>
    <row r="3365" spans="1:2" ht="12.75" customHeight="1" x14ac:dyDescent="0.2">
      <c r="A3365" s="83" t="s">
        <v>3435</v>
      </c>
      <c r="B3365" s="84">
        <v>103.11</v>
      </c>
    </row>
    <row r="3366" spans="1:2" ht="12.75" customHeight="1" x14ac:dyDescent="0.2">
      <c r="A3366" s="83" t="s">
        <v>3436</v>
      </c>
      <c r="B3366" s="84">
        <v>5.19</v>
      </c>
    </row>
    <row r="3367" spans="1:2" ht="12.75" customHeight="1" x14ac:dyDescent="0.2">
      <c r="A3367" s="83" t="s">
        <v>3437</v>
      </c>
      <c r="B3367" s="84">
        <v>4.5</v>
      </c>
    </row>
    <row r="3368" spans="1:2" ht="12.75" customHeight="1" x14ac:dyDescent="0.2">
      <c r="A3368" s="83" t="s">
        <v>3438</v>
      </c>
      <c r="B3368" s="84">
        <v>4</v>
      </c>
    </row>
    <row r="3369" spans="1:2" ht="12.75" customHeight="1" x14ac:dyDescent="0.2">
      <c r="A3369" s="83" t="s">
        <v>3439</v>
      </c>
      <c r="B3369" s="84">
        <v>3.54</v>
      </c>
    </row>
    <row r="3370" spans="1:2" ht="12.75" customHeight="1" x14ac:dyDescent="0.2">
      <c r="A3370" s="83" t="s">
        <v>3440</v>
      </c>
      <c r="B3370" s="84">
        <v>57.65</v>
      </c>
    </row>
    <row r="3371" spans="1:2" ht="12.75" customHeight="1" x14ac:dyDescent="0.2">
      <c r="A3371" s="83" t="s">
        <v>3441</v>
      </c>
      <c r="B3371" s="84">
        <v>56.74</v>
      </c>
    </row>
    <row r="3372" spans="1:2" ht="12.75" customHeight="1" x14ac:dyDescent="0.2">
      <c r="A3372" s="83" t="s">
        <v>3442</v>
      </c>
      <c r="B3372" s="84">
        <v>38.119999999999997</v>
      </c>
    </row>
    <row r="3373" spans="1:2" ht="12.75" customHeight="1" x14ac:dyDescent="0.2">
      <c r="A3373" s="83" t="s">
        <v>3443</v>
      </c>
      <c r="B3373" s="84">
        <v>37.21</v>
      </c>
    </row>
    <row r="3374" spans="1:2" ht="12.75" customHeight="1" x14ac:dyDescent="0.2">
      <c r="A3374" s="83" t="s">
        <v>3444</v>
      </c>
      <c r="B3374" s="84">
        <v>75.78</v>
      </c>
    </row>
    <row r="3375" spans="1:2" ht="12.75" customHeight="1" x14ac:dyDescent="0.2">
      <c r="A3375" s="83" t="s">
        <v>3445</v>
      </c>
      <c r="B3375" s="84">
        <v>74.61</v>
      </c>
    </row>
    <row r="3376" spans="1:2" ht="12.75" customHeight="1" x14ac:dyDescent="0.2">
      <c r="A3376" s="83" t="s">
        <v>3446</v>
      </c>
      <c r="B3376" s="84">
        <v>49.74</v>
      </c>
    </row>
    <row r="3377" spans="1:2" ht="12.75" customHeight="1" x14ac:dyDescent="0.2">
      <c r="A3377" s="83" t="s">
        <v>3447</v>
      </c>
      <c r="B3377" s="84">
        <v>48.57</v>
      </c>
    </row>
    <row r="3378" spans="1:2" ht="12.75" customHeight="1" x14ac:dyDescent="0.2">
      <c r="A3378" s="83" t="s">
        <v>3448</v>
      </c>
      <c r="B3378" s="84">
        <v>107.95</v>
      </c>
    </row>
    <row r="3379" spans="1:2" ht="12.75" customHeight="1" x14ac:dyDescent="0.2">
      <c r="A3379" s="83" t="s">
        <v>3449</v>
      </c>
      <c r="B3379" s="84">
        <v>105.21</v>
      </c>
    </row>
    <row r="3380" spans="1:2" ht="12.75" customHeight="1" x14ac:dyDescent="0.2">
      <c r="A3380" s="83" t="s">
        <v>3450</v>
      </c>
      <c r="B3380" s="84">
        <v>81.91</v>
      </c>
    </row>
    <row r="3381" spans="1:2" ht="12.75" customHeight="1" x14ac:dyDescent="0.2">
      <c r="A3381" s="83" t="s">
        <v>3451</v>
      </c>
      <c r="B3381" s="84">
        <v>79.17</v>
      </c>
    </row>
    <row r="3382" spans="1:2" ht="12.75" customHeight="1" x14ac:dyDescent="0.2">
      <c r="A3382" s="83" t="s">
        <v>3452</v>
      </c>
      <c r="B3382" s="84">
        <v>430.16</v>
      </c>
    </row>
    <row r="3383" spans="1:2" ht="12.75" customHeight="1" x14ac:dyDescent="0.2">
      <c r="A3383" s="83" t="s">
        <v>3453</v>
      </c>
      <c r="B3383" s="84">
        <v>384.9</v>
      </c>
    </row>
    <row r="3384" spans="1:2" ht="12.75" customHeight="1" x14ac:dyDescent="0.2">
      <c r="A3384" s="83" t="s">
        <v>3454</v>
      </c>
      <c r="B3384" s="84">
        <v>39.26</v>
      </c>
    </row>
    <row r="3385" spans="1:2" ht="12.75" customHeight="1" x14ac:dyDescent="0.2">
      <c r="A3385" s="83" t="s">
        <v>3455</v>
      </c>
      <c r="B3385" s="84">
        <v>36.29</v>
      </c>
    </row>
    <row r="3386" spans="1:2" ht="12.75" customHeight="1" x14ac:dyDescent="0.2">
      <c r="A3386" s="83" t="s">
        <v>3456</v>
      </c>
      <c r="B3386" s="84">
        <v>32.700000000000003</v>
      </c>
    </row>
    <row r="3387" spans="1:2" ht="12.75" customHeight="1" x14ac:dyDescent="0.2">
      <c r="A3387" s="83" t="s">
        <v>3457</v>
      </c>
      <c r="B3387" s="84">
        <v>29.72</v>
      </c>
    </row>
    <row r="3388" spans="1:2" ht="12.75" customHeight="1" x14ac:dyDescent="0.2">
      <c r="A3388" s="83" t="s">
        <v>3458</v>
      </c>
      <c r="B3388" s="84">
        <v>70.45</v>
      </c>
    </row>
    <row r="3389" spans="1:2" ht="12.75" customHeight="1" x14ac:dyDescent="0.2">
      <c r="A3389" s="83" t="s">
        <v>3459</v>
      </c>
      <c r="B3389" s="84">
        <v>66.819999999999993</v>
      </c>
    </row>
    <row r="3390" spans="1:2" ht="12.75" customHeight="1" x14ac:dyDescent="0.2">
      <c r="A3390" s="83" t="s">
        <v>3460</v>
      </c>
      <c r="B3390" s="84">
        <v>81.61</v>
      </c>
    </row>
    <row r="3391" spans="1:2" ht="12.75" customHeight="1" x14ac:dyDescent="0.2">
      <c r="A3391" s="83" t="s">
        <v>3461</v>
      </c>
      <c r="B3391" s="84">
        <v>74.53</v>
      </c>
    </row>
    <row r="3392" spans="1:2" ht="12.75" customHeight="1" x14ac:dyDescent="0.2">
      <c r="A3392" s="83" t="s">
        <v>3462</v>
      </c>
      <c r="B3392" s="84">
        <v>15.17</v>
      </c>
    </row>
    <row r="3393" spans="1:2" ht="12.75" customHeight="1" x14ac:dyDescent="0.2">
      <c r="A3393" s="83" t="s">
        <v>3463</v>
      </c>
      <c r="B3393" s="84">
        <v>14.48</v>
      </c>
    </row>
    <row r="3394" spans="1:2" ht="12.75" customHeight="1" x14ac:dyDescent="0.2">
      <c r="A3394" s="83" t="s">
        <v>3464</v>
      </c>
      <c r="B3394" s="84">
        <v>25.03</v>
      </c>
    </row>
    <row r="3395" spans="1:2" ht="12.75" customHeight="1" x14ac:dyDescent="0.2">
      <c r="A3395" s="83" t="s">
        <v>3465</v>
      </c>
      <c r="B3395" s="84">
        <v>24.34</v>
      </c>
    </row>
    <row r="3396" spans="1:2" ht="12.75" customHeight="1" x14ac:dyDescent="0.2">
      <c r="A3396" s="83" t="s">
        <v>3466</v>
      </c>
      <c r="B3396" s="84">
        <v>19.75</v>
      </c>
    </row>
    <row r="3397" spans="1:2" ht="12.75" customHeight="1" x14ac:dyDescent="0.2">
      <c r="A3397" s="83" t="s">
        <v>3467</v>
      </c>
      <c r="B3397" s="84">
        <v>19</v>
      </c>
    </row>
    <row r="3398" spans="1:2" ht="12.75" customHeight="1" x14ac:dyDescent="0.2">
      <c r="A3398" s="83" t="s">
        <v>3468</v>
      </c>
      <c r="B3398" s="84">
        <v>4.5999999999999996</v>
      </c>
    </row>
    <row r="3399" spans="1:2" ht="12.75" customHeight="1" x14ac:dyDescent="0.2">
      <c r="A3399" s="83" t="s">
        <v>3469</v>
      </c>
      <c r="B3399" s="84">
        <v>4.5999999999999996</v>
      </c>
    </row>
    <row r="3400" spans="1:2" ht="12.75" customHeight="1" x14ac:dyDescent="0.2">
      <c r="A3400" s="83" t="s">
        <v>3470</v>
      </c>
      <c r="B3400" s="84">
        <v>2.2999999999999998</v>
      </c>
    </row>
    <row r="3401" spans="1:2" ht="12.75" customHeight="1" x14ac:dyDescent="0.2">
      <c r="A3401" s="83" t="s">
        <v>3471</v>
      </c>
      <c r="B3401" s="84">
        <v>2.2999999999999998</v>
      </c>
    </row>
    <row r="3402" spans="1:2" ht="12.75" customHeight="1" x14ac:dyDescent="0.2">
      <c r="A3402" s="83" t="s">
        <v>3472</v>
      </c>
      <c r="B3402" s="84">
        <v>1.52</v>
      </c>
    </row>
    <row r="3403" spans="1:2" ht="12.75" customHeight="1" x14ac:dyDescent="0.2">
      <c r="A3403" s="83" t="s">
        <v>3473</v>
      </c>
      <c r="B3403" s="84">
        <v>1.52</v>
      </c>
    </row>
    <row r="3404" spans="1:2" ht="12.75" customHeight="1" x14ac:dyDescent="0.2">
      <c r="A3404" s="83" t="s">
        <v>3474</v>
      </c>
      <c r="B3404" s="84">
        <v>1.1499999999999999</v>
      </c>
    </row>
    <row r="3405" spans="1:2" ht="12.75" customHeight="1" x14ac:dyDescent="0.2">
      <c r="A3405" s="83" t="s">
        <v>3475</v>
      </c>
      <c r="B3405" s="84">
        <v>1.1499999999999999</v>
      </c>
    </row>
    <row r="3406" spans="1:2" ht="12.75" customHeight="1" x14ac:dyDescent="0.2">
      <c r="A3406" s="83" t="s">
        <v>3476</v>
      </c>
      <c r="B3406" s="84">
        <v>107.28</v>
      </c>
    </row>
    <row r="3407" spans="1:2" ht="12.75" customHeight="1" x14ac:dyDescent="0.2">
      <c r="A3407" s="83" t="s">
        <v>3477</v>
      </c>
      <c r="B3407" s="84">
        <v>98.57</v>
      </c>
    </row>
    <row r="3408" spans="1:2" ht="12.75" customHeight="1" x14ac:dyDescent="0.2">
      <c r="A3408" s="83" t="s">
        <v>3478</v>
      </c>
      <c r="B3408" s="84">
        <v>172.69</v>
      </c>
    </row>
    <row r="3409" spans="1:2" ht="12.75" customHeight="1" x14ac:dyDescent="0.2">
      <c r="A3409" s="83" t="s">
        <v>3479</v>
      </c>
      <c r="B3409" s="84">
        <v>155.26</v>
      </c>
    </row>
    <row r="3410" spans="1:2" ht="12.75" customHeight="1" x14ac:dyDescent="0.2">
      <c r="A3410" s="83" t="s">
        <v>3480</v>
      </c>
      <c r="B3410" s="84">
        <v>728.73</v>
      </c>
    </row>
    <row r="3411" spans="1:2" ht="12.75" customHeight="1" x14ac:dyDescent="0.2">
      <c r="A3411" s="83" t="s">
        <v>3481</v>
      </c>
      <c r="B3411" s="84">
        <v>675.91</v>
      </c>
    </row>
    <row r="3412" spans="1:2" ht="12.75" customHeight="1" x14ac:dyDescent="0.2">
      <c r="A3412" s="83" t="s">
        <v>3482</v>
      </c>
      <c r="B3412" s="84">
        <v>148.11000000000001</v>
      </c>
    </row>
    <row r="3413" spans="1:2" ht="12.75" customHeight="1" x14ac:dyDescent="0.2">
      <c r="A3413" s="83" t="s">
        <v>3483</v>
      </c>
      <c r="B3413" s="84">
        <v>142.62</v>
      </c>
    </row>
    <row r="3414" spans="1:2" ht="12.75" customHeight="1" x14ac:dyDescent="0.2">
      <c r="A3414" s="83" t="s">
        <v>3484</v>
      </c>
      <c r="B3414" s="84">
        <v>86.36</v>
      </c>
    </row>
    <row r="3415" spans="1:2" ht="12.75" customHeight="1" x14ac:dyDescent="0.2">
      <c r="A3415" s="83" t="s">
        <v>3485</v>
      </c>
      <c r="B3415" s="84">
        <v>80.87</v>
      </c>
    </row>
    <row r="3416" spans="1:2" ht="12.75" customHeight="1" x14ac:dyDescent="0.2">
      <c r="A3416" s="83" t="s">
        <v>3486</v>
      </c>
      <c r="B3416" s="84">
        <v>75.13</v>
      </c>
    </row>
    <row r="3417" spans="1:2" ht="12.75" customHeight="1" x14ac:dyDescent="0.2">
      <c r="A3417" s="83" t="s">
        <v>3487</v>
      </c>
      <c r="B3417" s="84">
        <v>69.64</v>
      </c>
    </row>
    <row r="3418" spans="1:2" ht="12.75" customHeight="1" x14ac:dyDescent="0.2">
      <c r="A3418" s="83" t="s">
        <v>3488</v>
      </c>
      <c r="B3418" s="84">
        <v>69.55</v>
      </c>
    </row>
    <row r="3419" spans="1:2" ht="12.75" customHeight="1" x14ac:dyDescent="0.2">
      <c r="A3419" s="83" t="s">
        <v>3489</v>
      </c>
      <c r="B3419" s="84">
        <v>64.06</v>
      </c>
    </row>
    <row r="3420" spans="1:2" ht="12.75" customHeight="1" x14ac:dyDescent="0.2">
      <c r="A3420" s="83" t="s">
        <v>3490</v>
      </c>
      <c r="B3420" s="84">
        <v>7.99</v>
      </c>
    </row>
    <row r="3421" spans="1:2" ht="12.75" customHeight="1" x14ac:dyDescent="0.2">
      <c r="A3421" s="83" t="s">
        <v>3491</v>
      </c>
      <c r="B3421" s="84">
        <v>7.44</v>
      </c>
    </row>
    <row r="3422" spans="1:2" ht="12.75" customHeight="1" x14ac:dyDescent="0.2">
      <c r="A3422" s="83" t="s">
        <v>3492</v>
      </c>
      <c r="B3422" s="84">
        <v>6.73</v>
      </c>
    </row>
    <row r="3423" spans="1:2" ht="12.75" customHeight="1" x14ac:dyDescent="0.2">
      <c r="A3423" s="83" t="s">
        <v>3493</v>
      </c>
      <c r="B3423" s="84">
        <v>6.18</v>
      </c>
    </row>
    <row r="3424" spans="1:2" ht="12.75" customHeight="1" x14ac:dyDescent="0.2">
      <c r="A3424" s="83" t="s">
        <v>3494</v>
      </c>
      <c r="B3424" s="84">
        <v>27.71</v>
      </c>
    </row>
    <row r="3425" spans="1:2" ht="12.75" customHeight="1" x14ac:dyDescent="0.2">
      <c r="A3425" s="83" t="s">
        <v>3495</v>
      </c>
      <c r="B3425" s="84">
        <v>25.64</v>
      </c>
    </row>
    <row r="3426" spans="1:2" ht="12.75" customHeight="1" x14ac:dyDescent="0.2">
      <c r="A3426" s="83" t="s">
        <v>3496</v>
      </c>
      <c r="B3426" s="84">
        <v>21.85</v>
      </c>
    </row>
    <row r="3427" spans="1:2" ht="12.75" customHeight="1" x14ac:dyDescent="0.2">
      <c r="A3427" s="83" t="s">
        <v>3497</v>
      </c>
      <c r="B3427" s="84">
        <v>19.77</v>
      </c>
    </row>
    <row r="3428" spans="1:2" ht="12.75" customHeight="1" x14ac:dyDescent="0.2">
      <c r="A3428" s="83" t="s">
        <v>3498</v>
      </c>
      <c r="B3428" s="84">
        <v>198.15</v>
      </c>
    </row>
    <row r="3429" spans="1:2" ht="12.75" customHeight="1" x14ac:dyDescent="0.2">
      <c r="A3429" s="83" t="s">
        <v>3499</v>
      </c>
      <c r="B3429" s="84">
        <v>189.73</v>
      </c>
    </row>
    <row r="3430" spans="1:2" ht="12.75" customHeight="1" x14ac:dyDescent="0.2">
      <c r="A3430" s="83" t="s">
        <v>3500</v>
      </c>
      <c r="B3430" s="84">
        <v>18.04</v>
      </c>
    </row>
    <row r="3431" spans="1:2" ht="12.75" customHeight="1" x14ac:dyDescent="0.2">
      <c r="A3431" s="83" t="s">
        <v>3501</v>
      </c>
      <c r="B3431" s="84">
        <v>17.489999999999998</v>
      </c>
    </row>
    <row r="3432" spans="1:2" ht="12.75" customHeight="1" x14ac:dyDescent="0.2">
      <c r="A3432" s="83" t="s">
        <v>3502</v>
      </c>
      <c r="B3432" s="84">
        <v>230.25</v>
      </c>
    </row>
    <row r="3433" spans="1:2" ht="12.75" customHeight="1" x14ac:dyDescent="0.2">
      <c r="A3433" s="83" t="s">
        <v>3503</v>
      </c>
      <c r="B3433" s="84">
        <v>212.74</v>
      </c>
    </row>
    <row r="3434" spans="1:2" ht="12.75" customHeight="1" x14ac:dyDescent="0.2">
      <c r="A3434" s="83" t="s">
        <v>3504</v>
      </c>
      <c r="B3434" s="84">
        <v>2.5099999999999998</v>
      </c>
    </row>
    <row r="3435" spans="1:2" ht="12.75" customHeight="1" x14ac:dyDescent="0.2">
      <c r="A3435" s="83" t="s">
        <v>3505</v>
      </c>
      <c r="B3435" s="84">
        <v>2.5099999999999998</v>
      </c>
    </row>
    <row r="3436" spans="1:2" ht="12.75" customHeight="1" x14ac:dyDescent="0.2">
      <c r="A3436" s="83" t="s">
        <v>3506</v>
      </c>
      <c r="B3436" s="84">
        <v>5.47</v>
      </c>
    </row>
    <row r="3437" spans="1:2" ht="12.75" customHeight="1" x14ac:dyDescent="0.2">
      <c r="A3437" s="83" t="s">
        <v>3507</v>
      </c>
      <c r="B3437" s="84">
        <v>4.92</v>
      </c>
    </row>
    <row r="3438" spans="1:2" ht="12.75" customHeight="1" x14ac:dyDescent="0.2">
      <c r="A3438" s="83" t="s">
        <v>3508</v>
      </c>
      <c r="B3438" s="84">
        <v>20.59</v>
      </c>
    </row>
    <row r="3439" spans="1:2" ht="12.75" customHeight="1" x14ac:dyDescent="0.2">
      <c r="A3439" s="83" t="s">
        <v>3509</v>
      </c>
      <c r="B3439" s="84">
        <v>18.510000000000002</v>
      </c>
    </row>
    <row r="3440" spans="1:2" ht="12.75" customHeight="1" x14ac:dyDescent="0.2">
      <c r="A3440" s="83" t="s">
        <v>3510</v>
      </c>
      <c r="B3440" s="84">
        <v>37.770000000000003</v>
      </c>
    </row>
    <row r="3441" spans="1:2" ht="12.75" customHeight="1" x14ac:dyDescent="0.2">
      <c r="A3441" s="83" t="s">
        <v>3511</v>
      </c>
      <c r="B3441" s="84">
        <v>37.770000000000003</v>
      </c>
    </row>
    <row r="3442" spans="1:2" ht="12.75" customHeight="1" x14ac:dyDescent="0.2">
      <c r="A3442" s="83" t="s">
        <v>3512</v>
      </c>
      <c r="B3442" s="84">
        <v>35</v>
      </c>
    </row>
    <row r="3443" spans="1:2" ht="12.75" customHeight="1" x14ac:dyDescent="0.2">
      <c r="A3443" s="83" t="s">
        <v>3513</v>
      </c>
      <c r="B3443" s="84">
        <v>35</v>
      </c>
    </row>
    <row r="3444" spans="1:2" ht="12.75" customHeight="1" x14ac:dyDescent="0.2">
      <c r="A3444" s="83" t="s">
        <v>3514</v>
      </c>
      <c r="B3444" s="84">
        <v>18486.75</v>
      </c>
    </row>
    <row r="3445" spans="1:2" ht="12.75" customHeight="1" x14ac:dyDescent="0.2">
      <c r="A3445" s="83" t="s">
        <v>3515</v>
      </c>
      <c r="B3445" s="84">
        <v>17727.189999999999</v>
      </c>
    </row>
    <row r="3446" spans="1:2" ht="12.75" customHeight="1" x14ac:dyDescent="0.2">
      <c r="A3446" s="83" t="s">
        <v>3516</v>
      </c>
      <c r="B3446" s="84">
        <v>147.84</v>
      </c>
    </row>
    <row r="3447" spans="1:2" ht="12.75" customHeight="1" x14ac:dyDescent="0.2">
      <c r="A3447" s="83" t="s">
        <v>3517</v>
      </c>
      <c r="B3447" s="84">
        <v>147.84</v>
      </c>
    </row>
    <row r="3448" spans="1:2" ht="12.75" customHeight="1" x14ac:dyDescent="0.2">
      <c r="A3448" s="83" t="s">
        <v>3518</v>
      </c>
      <c r="B3448" s="84">
        <v>123.28</v>
      </c>
    </row>
    <row r="3449" spans="1:2" ht="12.75" customHeight="1" x14ac:dyDescent="0.2">
      <c r="A3449" s="83" t="s">
        <v>3519</v>
      </c>
      <c r="B3449" s="84">
        <v>123.28</v>
      </c>
    </row>
    <row r="3450" spans="1:2" ht="12.75" customHeight="1" x14ac:dyDescent="0.2">
      <c r="A3450" s="83" t="s">
        <v>3520</v>
      </c>
      <c r="B3450" s="84">
        <v>612.04</v>
      </c>
    </row>
    <row r="3451" spans="1:2" ht="12.75" customHeight="1" x14ac:dyDescent="0.2">
      <c r="A3451" s="83" t="s">
        <v>3521</v>
      </c>
      <c r="B3451" s="84">
        <v>612.04</v>
      </c>
    </row>
    <row r="3452" spans="1:2" ht="12.75" customHeight="1" x14ac:dyDescent="0.2">
      <c r="A3452" s="83" t="s">
        <v>3522</v>
      </c>
      <c r="B3452" s="84">
        <v>1660.04</v>
      </c>
    </row>
    <row r="3453" spans="1:2" ht="12.75" customHeight="1" x14ac:dyDescent="0.2">
      <c r="A3453" s="83" t="s">
        <v>3523</v>
      </c>
      <c r="B3453" s="84">
        <v>1660.04</v>
      </c>
    </row>
    <row r="3454" spans="1:2" ht="12.75" customHeight="1" x14ac:dyDescent="0.2">
      <c r="A3454" s="83" t="s">
        <v>3524</v>
      </c>
      <c r="B3454" s="84">
        <v>97.02</v>
      </c>
    </row>
    <row r="3455" spans="1:2" ht="12.75" customHeight="1" x14ac:dyDescent="0.2">
      <c r="A3455" s="83" t="s">
        <v>3525</v>
      </c>
      <c r="B3455" s="84">
        <v>97.02</v>
      </c>
    </row>
    <row r="3456" spans="1:2" ht="12.75" customHeight="1" x14ac:dyDescent="0.2">
      <c r="A3456" s="83" t="s">
        <v>3526</v>
      </c>
      <c r="B3456" s="84">
        <v>500.06</v>
      </c>
    </row>
    <row r="3457" spans="1:2" ht="12.75" customHeight="1" x14ac:dyDescent="0.2">
      <c r="A3457" s="83" t="s">
        <v>3527</v>
      </c>
      <c r="B3457" s="84">
        <v>500.06</v>
      </c>
    </row>
    <row r="3458" spans="1:2" ht="12.75" customHeight="1" x14ac:dyDescent="0.2">
      <c r="A3458" s="83" t="s">
        <v>3528</v>
      </c>
      <c r="B3458" s="84">
        <v>8.31</v>
      </c>
    </row>
    <row r="3459" spans="1:2" ht="12.75" customHeight="1" x14ac:dyDescent="0.2">
      <c r="A3459" s="83" t="s">
        <v>3529</v>
      </c>
      <c r="B3459" s="84">
        <v>7.21</v>
      </c>
    </row>
    <row r="3460" spans="1:2" ht="12.75" customHeight="1" x14ac:dyDescent="0.2">
      <c r="A3460" s="83" t="s">
        <v>3530</v>
      </c>
      <c r="B3460" s="84">
        <v>39.57</v>
      </c>
    </row>
    <row r="3461" spans="1:2" ht="12.75" customHeight="1" x14ac:dyDescent="0.2">
      <c r="A3461" s="83" t="s">
        <v>3531</v>
      </c>
      <c r="B3461" s="84">
        <v>34.299999999999997</v>
      </c>
    </row>
    <row r="3462" spans="1:2" ht="12.75" customHeight="1" x14ac:dyDescent="0.2">
      <c r="A3462" s="83" t="s">
        <v>3532</v>
      </c>
      <c r="B3462" s="84">
        <v>3824.62</v>
      </c>
    </row>
    <row r="3463" spans="1:2" ht="12.75" customHeight="1" x14ac:dyDescent="0.2">
      <c r="A3463" s="83" t="s">
        <v>3533</v>
      </c>
      <c r="B3463" s="84">
        <v>3315.04</v>
      </c>
    </row>
    <row r="3464" spans="1:2" ht="12.75" customHeight="1" x14ac:dyDescent="0.2">
      <c r="A3464" s="83" t="s">
        <v>3534</v>
      </c>
      <c r="B3464" s="84">
        <v>118.73</v>
      </c>
    </row>
    <row r="3465" spans="1:2" ht="12.75" customHeight="1" x14ac:dyDescent="0.2">
      <c r="A3465" s="83" t="s">
        <v>3535</v>
      </c>
      <c r="B3465" s="84">
        <v>102.91</v>
      </c>
    </row>
    <row r="3466" spans="1:2" ht="12.75" customHeight="1" x14ac:dyDescent="0.2">
      <c r="A3466" s="83" t="s">
        <v>3536</v>
      </c>
      <c r="B3466" s="84">
        <v>3.34</v>
      </c>
    </row>
    <row r="3467" spans="1:2" ht="12.75" customHeight="1" x14ac:dyDescent="0.2">
      <c r="A3467" s="83" t="s">
        <v>3537</v>
      </c>
      <c r="B3467" s="84">
        <v>2.89</v>
      </c>
    </row>
    <row r="3468" spans="1:2" ht="12.75" customHeight="1" x14ac:dyDescent="0.2">
      <c r="A3468" s="83" t="s">
        <v>3538</v>
      </c>
      <c r="B3468" s="84">
        <v>1.48</v>
      </c>
    </row>
    <row r="3469" spans="1:2" ht="12.75" customHeight="1" x14ac:dyDescent="0.2">
      <c r="A3469" s="83" t="s">
        <v>3539</v>
      </c>
      <c r="B3469" s="84">
        <v>1.28</v>
      </c>
    </row>
    <row r="3470" spans="1:2" ht="12.75" customHeight="1" x14ac:dyDescent="0.2">
      <c r="A3470" s="83" t="s">
        <v>3540</v>
      </c>
      <c r="B3470" s="84">
        <v>0.68</v>
      </c>
    </row>
    <row r="3471" spans="1:2" ht="12.75" customHeight="1" x14ac:dyDescent="0.2">
      <c r="A3471" s="83" t="s">
        <v>3541</v>
      </c>
      <c r="B3471" s="84">
        <v>0.59</v>
      </c>
    </row>
    <row r="3472" spans="1:2" ht="12.75" customHeight="1" x14ac:dyDescent="0.2">
      <c r="A3472" s="83" t="s">
        <v>3542</v>
      </c>
      <c r="B3472" s="84">
        <v>0.2</v>
      </c>
    </row>
    <row r="3473" spans="1:2" ht="12.75" customHeight="1" x14ac:dyDescent="0.2">
      <c r="A3473" s="83" t="s">
        <v>3543</v>
      </c>
      <c r="B3473" s="84">
        <v>0.18</v>
      </c>
    </row>
    <row r="3474" spans="1:2" ht="12.75" customHeight="1" x14ac:dyDescent="0.2">
      <c r="A3474" s="83" t="s">
        <v>3544</v>
      </c>
      <c r="B3474" s="84">
        <v>62308.23</v>
      </c>
    </row>
    <row r="3475" spans="1:2" ht="12.75" customHeight="1" x14ac:dyDescent="0.2">
      <c r="A3475" s="83" t="s">
        <v>3545</v>
      </c>
      <c r="B3475" s="84">
        <v>56277.59</v>
      </c>
    </row>
    <row r="3476" spans="1:2" ht="12.75" customHeight="1" x14ac:dyDescent="0.2">
      <c r="A3476" s="83" t="s">
        <v>3546</v>
      </c>
      <c r="B3476" s="84">
        <v>317361.05</v>
      </c>
    </row>
    <row r="3477" spans="1:2" ht="12.75" customHeight="1" x14ac:dyDescent="0.2">
      <c r="A3477" s="83" t="s">
        <v>3547</v>
      </c>
      <c r="B3477" s="84">
        <v>289212.07</v>
      </c>
    </row>
    <row r="3478" spans="1:2" ht="12.75" customHeight="1" x14ac:dyDescent="0.2">
      <c r="A3478" s="83" t="s">
        <v>3548</v>
      </c>
      <c r="B3478" s="84">
        <v>4963.22</v>
      </c>
    </row>
    <row r="3479" spans="1:2" ht="12.75" customHeight="1" x14ac:dyDescent="0.2">
      <c r="A3479" s="83" t="s">
        <v>3549</v>
      </c>
      <c r="B3479" s="84">
        <v>4301.1099999999997</v>
      </c>
    </row>
    <row r="3480" spans="1:2" ht="12.75" customHeight="1" x14ac:dyDescent="0.2">
      <c r="A3480" s="83" t="s">
        <v>3550</v>
      </c>
      <c r="B3480" s="84">
        <v>68.33</v>
      </c>
    </row>
    <row r="3481" spans="1:2" ht="12.75" customHeight="1" x14ac:dyDescent="0.2">
      <c r="A3481" s="83" t="s">
        <v>3551</v>
      </c>
      <c r="B3481" s="84">
        <v>59.23</v>
      </c>
    </row>
    <row r="3482" spans="1:2" ht="12.75" customHeight="1" x14ac:dyDescent="0.2">
      <c r="A3482" s="83" t="s">
        <v>3552</v>
      </c>
      <c r="B3482" s="84">
        <v>100.35</v>
      </c>
    </row>
    <row r="3483" spans="1:2" ht="12.75" customHeight="1" x14ac:dyDescent="0.2">
      <c r="A3483" s="83" t="s">
        <v>3553</v>
      </c>
      <c r="B3483" s="84">
        <v>99.25</v>
      </c>
    </row>
    <row r="3484" spans="1:2" ht="12.75" customHeight="1" x14ac:dyDescent="0.2">
      <c r="A3484" s="83" t="s">
        <v>3554</v>
      </c>
      <c r="B3484" s="84">
        <v>121.12</v>
      </c>
    </row>
    <row r="3485" spans="1:2" ht="12.75" customHeight="1" x14ac:dyDescent="0.2">
      <c r="A3485" s="83" t="s">
        <v>3555</v>
      </c>
      <c r="B3485" s="84">
        <v>118.92</v>
      </c>
    </row>
    <row r="3486" spans="1:2" ht="12.75" customHeight="1" x14ac:dyDescent="0.2">
      <c r="A3486" s="83" t="s">
        <v>3556</v>
      </c>
      <c r="B3486" s="84">
        <v>301.08</v>
      </c>
    </row>
    <row r="3487" spans="1:2" ht="12.75" customHeight="1" x14ac:dyDescent="0.2">
      <c r="A3487" s="83" t="s">
        <v>3557</v>
      </c>
      <c r="B3487" s="84">
        <v>297.81</v>
      </c>
    </row>
    <row r="3488" spans="1:2" ht="12.75" customHeight="1" x14ac:dyDescent="0.2">
      <c r="A3488" s="83" t="s">
        <v>3558</v>
      </c>
      <c r="B3488" s="84">
        <v>747.19</v>
      </c>
    </row>
    <row r="3489" spans="1:2" ht="12.75" customHeight="1" x14ac:dyDescent="0.2">
      <c r="A3489" s="83" t="s">
        <v>3559</v>
      </c>
      <c r="B3489" s="84">
        <v>747.19</v>
      </c>
    </row>
    <row r="3490" spans="1:2" ht="12.75" customHeight="1" x14ac:dyDescent="0.2">
      <c r="A3490" s="83" t="s">
        <v>3560</v>
      </c>
      <c r="B3490" s="84">
        <v>715.23</v>
      </c>
    </row>
    <row r="3491" spans="1:2" ht="12.75" customHeight="1" x14ac:dyDescent="0.2">
      <c r="A3491" s="83" t="s">
        <v>3561</v>
      </c>
      <c r="B3491" s="84">
        <v>715.23</v>
      </c>
    </row>
    <row r="3492" spans="1:2" ht="12.75" customHeight="1" x14ac:dyDescent="0.2">
      <c r="A3492" s="83" t="s">
        <v>3562</v>
      </c>
      <c r="B3492" s="84">
        <v>0.9</v>
      </c>
    </row>
    <row r="3493" spans="1:2" ht="12.75" customHeight="1" x14ac:dyDescent="0.2">
      <c r="A3493" s="83" t="s">
        <v>3563</v>
      </c>
      <c r="B3493" s="84">
        <v>0.85</v>
      </c>
    </row>
    <row r="3494" spans="1:2" ht="12.75" customHeight="1" x14ac:dyDescent="0.2">
      <c r="A3494" s="83" t="s">
        <v>3564</v>
      </c>
      <c r="B3494" s="84">
        <v>6.89</v>
      </c>
    </row>
    <row r="3495" spans="1:2" ht="12.75" customHeight="1" x14ac:dyDescent="0.2">
      <c r="A3495" s="83" t="s">
        <v>3565</v>
      </c>
      <c r="B3495" s="84">
        <v>6.26</v>
      </c>
    </row>
    <row r="3496" spans="1:2" ht="12.75" customHeight="1" x14ac:dyDescent="0.2">
      <c r="A3496" s="83" t="s">
        <v>3566</v>
      </c>
      <c r="B3496" s="84">
        <v>4.7699999999999996</v>
      </c>
    </row>
    <row r="3497" spans="1:2" ht="12.75" customHeight="1" x14ac:dyDescent="0.2">
      <c r="A3497" s="83" t="s">
        <v>3567</v>
      </c>
      <c r="B3497" s="84">
        <v>4.1399999999999997</v>
      </c>
    </row>
    <row r="3498" spans="1:2" ht="12.75" customHeight="1" x14ac:dyDescent="0.2">
      <c r="A3498" s="83" t="s">
        <v>3568</v>
      </c>
      <c r="B3498" s="84">
        <v>4.66</v>
      </c>
    </row>
    <row r="3499" spans="1:2" ht="12.75" customHeight="1" x14ac:dyDescent="0.2">
      <c r="A3499" s="83" t="s">
        <v>3569</v>
      </c>
      <c r="B3499" s="84">
        <v>4.66</v>
      </c>
    </row>
    <row r="3500" spans="1:2" ht="12.75" customHeight="1" x14ac:dyDescent="0.2">
      <c r="A3500" s="83" t="s">
        <v>3570</v>
      </c>
      <c r="B3500" s="84">
        <v>0.26</v>
      </c>
    </row>
    <row r="3501" spans="1:2" ht="12.75" customHeight="1" x14ac:dyDescent="0.2">
      <c r="A3501" s="83" t="s">
        <v>3571</v>
      </c>
      <c r="B3501" s="84">
        <v>0.26</v>
      </c>
    </row>
    <row r="3502" spans="1:2" ht="12.75" customHeight="1" x14ac:dyDescent="0.2">
      <c r="A3502" s="83" t="s">
        <v>3572</v>
      </c>
      <c r="B3502" s="84">
        <v>122.8</v>
      </c>
    </row>
    <row r="3503" spans="1:2" ht="12.75" customHeight="1" x14ac:dyDescent="0.2">
      <c r="A3503" s="83" t="s">
        <v>3573</v>
      </c>
      <c r="B3503" s="84">
        <v>116.76</v>
      </c>
    </row>
    <row r="3504" spans="1:2" ht="12.75" customHeight="1" x14ac:dyDescent="0.2">
      <c r="A3504" s="83" t="s">
        <v>3574</v>
      </c>
      <c r="B3504" s="84">
        <v>54.47</v>
      </c>
    </row>
    <row r="3505" spans="1:2" ht="12.75" customHeight="1" x14ac:dyDescent="0.2">
      <c r="A3505" s="83" t="s">
        <v>3575</v>
      </c>
      <c r="B3505" s="84">
        <v>51.45</v>
      </c>
    </row>
    <row r="3506" spans="1:2" ht="12.75" customHeight="1" x14ac:dyDescent="0.2">
      <c r="A3506" s="83" t="s">
        <v>3576</v>
      </c>
      <c r="B3506" s="84">
        <v>150.52000000000001</v>
      </c>
    </row>
    <row r="3507" spans="1:2" ht="12.75" customHeight="1" x14ac:dyDescent="0.2">
      <c r="A3507" s="83" t="s">
        <v>3577</v>
      </c>
      <c r="B3507" s="84">
        <v>142.36000000000001</v>
      </c>
    </row>
    <row r="3508" spans="1:2" ht="12.75" customHeight="1" x14ac:dyDescent="0.2">
      <c r="A3508" s="83" t="s">
        <v>3578</v>
      </c>
      <c r="B3508" s="84">
        <v>484.94</v>
      </c>
    </row>
    <row r="3509" spans="1:2" ht="12.75" customHeight="1" x14ac:dyDescent="0.2">
      <c r="A3509" s="83" t="s">
        <v>3579</v>
      </c>
      <c r="B3509" s="84">
        <v>484.94</v>
      </c>
    </row>
    <row r="3510" spans="1:2" ht="12.75" customHeight="1" x14ac:dyDescent="0.2">
      <c r="A3510" s="83" t="s">
        <v>3580</v>
      </c>
      <c r="B3510" s="84">
        <v>431.57</v>
      </c>
    </row>
    <row r="3511" spans="1:2" ht="12.75" customHeight="1" x14ac:dyDescent="0.2">
      <c r="A3511" s="83" t="s">
        <v>3581</v>
      </c>
      <c r="B3511" s="84">
        <v>431.57</v>
      </c>
    </row>
    <row r="3512" spans="1:2" ht="12.75" customHeight="1" x14ac:dyDescent="0.2">
      <c r="A3512" s="83" t="s">
        <v>3582</v>
      </c>
      <c r="B3512" s="84">
        <v>45.88</v>
      </c>
    </row>
    <row r="3513" spans="1:2" ht="12.75" customHeight="1" x14ac:dyDescent="0.2">
      <c r="A3513" s="83" t="s">
        <v>3583</v>
      </c>
      <c r="B3513" s="84">
        <v>41.72</v>
      </c>
    </row>
    <row r="3514" spans="1:2" ht="12.75" customHeight="1" x14ac:dyDescent="0.2">
      <c r="A3514" s="83" t="s">
        <v>3584</v>
      </c>
      <c r="B3514" s="84">
        <v>90.93</v>
      </c>
    </row>
    <row r="3515" spans="1:2" ht="12.75" customHeight="1" x14ac:dyDescent="0.2">
      <c r="A3515" s="83" t="s">
        <v>3585</v>
      </c>
      <c r="B3515" s="84">
        <v>83.24</v>
      </c>
    </row>
    <row r="3516" spans="1:2" ht="12.75" customHeight="1" x14ac:dyDescent="0.2">
      <c r="A3516" s="83" t="s">
        <v>3586</v>
      </c>
      <c r="B3516" s="84">
        <v>7.07</v>
      </c>
    </row>
    <row r="3517" spans="1:2" ht="12.75" customHeight="1" x14ac:dyDescent="0.2">
      <c r="A3517" s="83" t="s">
        <v>3587</v>
      </c>
      <c r="B3517" s="84">
        <v>6.12</v>
      </c>
    </row>
    <row r="3518" spans="1:2" ht="12.75" customHeight="1" x14ac:dyDescent="0.2">
      <c r="A3518" s="83" t="s">
        <v>3588</v>
      </c>
      <c r="B3518" s="84">
        <v>1047.99</v>
      </c>
    </row>
    <row r="3519" spans="1:2" ht="12.75" customHeight="1" x14ac:dyDescent="0.2">
      <c r="A3519" s="83" t="s">
        <v>3589</v>
      </c>
      <c r="B3519" s="84">
        <v>1047.99</v>
      </c>
    </row>
    <row r="3520" spans="1:2" ht="12.75" customHeight="1" x14ac:dyDescent="0.2">
      <c r="A3520" s="83" t="s">
        <v>3590</v>
      </c>
      <c r="B3520" s="84">
        <v>1170.56</v>
      </c>
    </row>
    <row r="3521" spans="1:2" ht="12.75" customHeight="1" x14ac:dyDescent="0.2">
      <c r="A3521" s="83" t="s">
        <v>3591</v>
      </c>
      <c r="B3521" s="84">
        <v>1170.56</v>
      </c>
    </row>
    <row r="3522" spans="1:2" ht="12.75" customHeight="1" x14ac:dyDescent="0.2">
      <c r="A3522" s="83" t="s">
        <v>3592</v>
      </c>
      <c r="B3522" s="84">
        <v>1513.76</v>
      </c>
    </row>
    <row r="3523" spans="1:2" ht="12.75" customHeight="1" x14ac:dyDescent="0.2">
      <c r="A3523" s="83" t="s">
        <v>3593</v>
      </c>
      <c r="B3523" s="84">
        <v>1513.76</v>
      </c>
    </row>
    <row r="3524" spans="1:2" ht="12.75" customHeight="1" x14ac:dyDescent="0.2">
      <c r="A3524" s="83" t="s">
        <v>3594</v>
      </c>
      <c r="B3524" s="84">
        <v>1870.44</v>
      </c>
    </row>
    <row r="3525" spans="1:2" ht="12.75" customHeight="1" x14ac:dyDescent="0.2">
      <c r="A3525" s="83" t="s">
        <v>3595</v>
      </c>
      <c r="B3525" s="84">
        <v>1870.44</v>
      </c>
    </row>
    <row r="3526" spans="1:2" ht="12.75" customHeight="1" x14ac:dyDescent="0.2">
      <c r="A3526" s="83" t="s">
        <v>3596</v>
      </c>
      <c r="B3526" s="84">
        <v>2667.7</v>
      </c>
    </row>
    <row r="3527" spans="1:2" ht="12.75" customHeight="1" x14ac:dyDescent="0.2">
      <c r="A3527" s="83" t="s">
        <v>3597</v>
      </c>
      <c r="B3527" s="84">
        <v>2667.7</v>
      </c>
    </row>
    <row r="3528" spans="1:2" ht="12.75" customHeight="1" x14ac:dyDescent="0.2">
      <c r="A3528" s="83" t="s">
        <v>3598</v>
      </c>
      <c r="B3528" s="84">
        <v>3296</v>
      </c>
    </row>
    <row r="3529" spans="1:2" ht="12.75" customHeight="1" x14ac:dyDescent="0.2">
      <c r="A3529" s="83" t="s">
        <v>3599</v>
      </c>
      <c r="B3529" s="84">
        <v>3296</v>
      </c>
    </row>
    <row r="3530" spans="1:2" ht="12.75" customHeight="1" x14ac:dyDescent="0.2">
      <c r="A3530" s="83" t="s">
        <v>3600</v>
      </c>
      <c r="B3530" s="84">
        <v>4006.7</v>
      </c>
    </row>
    <row r="3531" spans="1:2" ht="12.75" customHeight="1" x14ac:dyDescent="0.2">
      <c r="A3531" s="83" t="s">
        <v>3601</v>
      </c>
      <c r="B3531" s="84">
        <v>4006.7</v>
      </c>
    </row>
    <row r="3532" spans="1:2" ht="12.75" customHeight="1" x14ac:dyDescent="0.2">
      <c r="A3532" s="83" t="s">
        <v>3602</v>
      </c>
      <c r="B3532" s="84">
        <v>203232.54</v>
      </c>
    </row>
    <row r="3533" spans="1:2" ht="12.75" customHeight="1" x14ac:dyDescent="0.2">
      <c r="A3533" s="83" t="s">
        <v>3603</v>
      </c>
      <c r="B3533" s="84">
        <v>202493.02</v>
      </c>
    </row>
    <row r="3534" spans="1:2" ht="12.75" customHeight="1" x14ac:dyDescent="0.2">
      <c r="A3534" s="83" t="s">
        <v>3604</v>
      </c>
      <c r="B3534" s="84">
        <v>189024.25</v>
      </c>
    </row>
    <row r="3535" spans="1:2" ht="12.75" customHeight="1" x14ac:dyDescent="0.2">
      <c r="A3535" s="83" t="s">
        <v>3605</v>
      </c>
      <c r="B3535" s="84">
        <v>188287.96</v>
      </c>
    </row>
    <row r="3536" spans="1:2" ht="12.75" customHeight="1" x14ac:dyDescent="0.2">
      <c r="A3536" s="83" t="s">
        <v>3606</v>
      </c>
      <c r="B3536" s="84">
        <v>185268.7</v>
      </c>
    </row>
    <row r="3537" spans="1:2" ht="12.75" customHeight="1" x14ac:dyDescent="0.2">
      <c r="A3537" s="83" t="s">
        <v>3607</v>
      </c>
      <c r="B3537" s="84">
        <v>184533.81</v>
      </c>
    </row>
    <row r="3538" spans="1:2" ht="12.75" customHeight="1" x14ac:dyDescent="0.2">
      <c r="A3538" s="83" t="s">
        <v>3608</v>
      </c>
      <c r="B3538" s="84">
        <v>159983.28</v>
      </c>
    </row>
    <row r="3539" spans="1:2" ht="12.75" customHeight="1" x14ac:dyDescent="0.2">
      <c r="A3539" s="83" t="s">
        <v>3609</v>
      </c>
      <c r="B3539" s="84">
        <v>159250.10999999999</v>
      </c>
    </row>
    <row r="3540" spans="1:2" ht="12.75" customHeight="1" x14ac:dyDescent="0.2">
      <c r="A3540" s="83" t="s">
        <v>3610</v>
      </c>
      <c r="B3540" s="84">
        <v>154113.85999999999</v>
      </c>
    </row>
    <row r="3541" spans="1:2" ht="12.75" customHeight="1" x14ac:dyDescent="0.2">
      <c r="A3541" s="83" t="s">
        <v>3611</v>
      </c>
      <c r="B3541" s="84">
        <v>153382.41</v>
      </c>
    </row>
    <row r="3542" spans="1:2" ht="12.75" customHeight="1" x14ac:dyDescent="0.2">
      <c r="A3542" s="83" t="s">
        <v>3612</v>
      </c>
      <c r="B3542" s="84">
        <v>92322.85</v>
      </c>
    </row>
    <row r="3543" spans="1:2" ht="12.75" customHeight="1" x14ac:dyDescent="0.2">
      <c r="A3543" s="83" t="s">
        <v>3613</v>
      </c>
      <c r="B3543" s="84">
        <v>91723.66</v>
      </c>
    </row>
    <row r="3544" spans="1:2" ht="12.75" customHeight="1" x14ac:dyDescent="0.2">
      <c r="A3544" s="83" t="s">
        <v>3614</v>
      </c>
      <c r="B3544" s="84">
        <v>79447.070000000007</v>
      </c>
    </row>
    <row r="3545" spans="1:2" ht="12.75" customHeight="1" x14ac:dyDescent="0.2">
      <c r="A3545" s="83" t="s">
        <v>3615</v>
      </c>
      <c r="B3545" s="84">
        <v>78962.8</v>
      </c>
    </row>
    <row r="3546" spans="1:2" ht="12.75" customHeight="1" x14ac:dyDescent="0.2">
      <c r="A3546" s="83" t="s">
        <v>3616</v>
      </c>
      <c r="B3546" s="84">
        <v>141164.85</v>
      </c>
    </row>
    <row r="3547" spans="1:2" ht="12.75" customHeight="1" x14ac:dyDescent="0.2">
      <c r="A3547" s="83" t="s">
        <v>3617</v>
      </c>
      <c r="B3547" s="84">
        <v>140565.66</v>
      </c>
    </row>
    <row r="3548" spans="1:2" ht="12.75" customHeight="1" x14ac:dyDescent="0.2">
      <c r="A3548" s="83" t="s">
        <v>3618</v>
      </c>
      <c r="B3548" s="84">
        <v>116290.07</v>
      </c>
    </row>
    <row r="3549" spans="1:2" ht="12.75" customHeight="1" x14ac:dyDescent="0.2">
      <c r="A3549" s="83" t="s">
        <v>3619</v>
      </c>
      <c r="B3549" s="84">
        <v>115805.8</v>
      </c>
    </row>
    <row r="3550" spans="1:2" ht="12.75" customHeight="1" x14ac:dyDescent="0.2">
      <c r="A3550" s="83" t="s">
        <v>3620</v>
      </c>
      <c r="B3550" s="84">
        <v>539.17999999999995</v>
      </c>
    </row>
    <row r="3551" spans="1:2" ht="12.75" customHeight="1" x14ac:dyDescent="0.2">
      <c r="A3551" s="83" t="s">
        <v>3621</v>
      </c>
      <c r="B3551" s="84">
        <v>526.04</v>
      </c>
    </row>
    <row r="3552" spans="1:2" ht="12.75" customHeight="1" x14ac:dyDescent="0.2">
      <c r="A3552" s="83" t="s">
        <v>3622</v>
      </c>
      <c r="B3552" s="84">
        <v>572.65</v>
      </c>
    </row>
    <row r="3553" spans="1:2" ht="12.75" customHeight="1" x14ac:dyDescent="0.2">
      <c r="A3553" s="83" t="s">
        <v>3623</v>
      </c>
      <c r="B3553" s="84">
        <v>559.51</v>
      </c>
    </row>
    <row r="3554" spans="1:2" ht="12.75" customHeight="1" x14ac:dyDescent="0.2">
      <c r="A3554" s="83" t="s">
        <v>3624</v>
      </c>
      <c r="B3554" s="84">
        <v>580.74</v>
      </c>
    </row>
    <row r="3555" spans="1:2" ht="12.75" customHeight="1" x14ac:dyDescent="0.2">
      <c r="A3555" s="83" t="s">
        <v>3625</v>
      </c>
      <c r="B3555" s="84">
        <v>567.6</v>
      </c>
    </row>
    <row r="3556" spans="1:2" ht="12.75" customHeight="1" x14ac:dyDescent="0.2">
      <c r="A3556" s="83" t="s">
        <v>3626</v>
      </c>
      <c r="B3556" s="84">
        <v>694.27</v>
      </c>
    </row>
    <row r="3557" spans="1:2" ht="12.75" customHeight="1" x14ac:dyDescent="0.2">
      <c r="A3557" s="83" t="s">
        <v>3627</v>
      </c>
      <c r="B3557" s="84">
        <v>677.76</v>
      </c>
    </row>
    <row r="3558" spans="1:2" ht="12.75" customHeight="1" x14ac:dyDescent="0.2">
      <c r="A3558" s="83" t="s">
        <v>3628</v>
      </c>
      <c r="B3558" s="84">
        <v>727.74</v>
      </c>
    </row>
    <row r="3559" spans="1:2" ht="12.75" customHeight="1" x14ac:dyDescent="0.2">
      <c r="A3559" s="83" t="s">
        <v>3629</v>
      </c>
      <c r="B3559" s="84">
        <v>711.24</v>
      </c>
    </row>
    <row r="3560" spans="1:2" ht="12.75" customHeight="1" x14ac:dyDescent="0.2">
      <c r="A3560" s="83" t="s">
        <v>3630</v>
      </c>
      <c r="B3560" s="84">
        <v>735.83</v>
      </c>
    </row>
    <row r="3561" spans="1:2" ht="12.75" customHeight="1" x14ac:dyDescent="0.2">
      <c r="A3561" s="83" t="s">
        <v>3631</v>
      </c>
      <c r="B3561" s="84">
        <v>719.33</v>
      </c>
    </row>
    <row r="3562" spans="1:2" ht="12.75" customHeight="1" x14ac:dyDescent="0.2">
      <c r="A3562" s="83" t="s">
        <v>3632</v>
      </c>
      <c r="B3562" s="84">
        <v>77.209999999999994</v>
      </c>
    </row>
    <row r="3563" spans="1:2" ht="12.75" customHeight="1" x14ac:dyDescent="0.2">
      <c r="A3563" s="83" t="s">
        <v>3633</v>
      </c>
      <c r="B3563" s="84">
        <v>75.97</v>
      </c>
    </row>
    <row r="3564" spans="1:2" ht="12.75" customHeight="1" x14ac:dyDescent="0.2">
      <c r="A3564" s="83" t="s">
        <v>3634</v>
      </c>
      <c r="B3564" s="84">
        <v>114.38</v>
      </c>
    </row>
    <row r="3565" spans="1:2" ht="12.75" customHeight="1" x14ac:dyDescent="0.2">
      <c r="A3565" s="83" t="s">
        <v>3635</v>
      </c>
      <c r="B3565" s="84">
        <v>111.89</v>
      </c>
    </row>
    <row r="3566" spans="1:2" ht="12.75" customHeight="1" x14ac:dyDescent="0.2">
      <c r="A3566" s="83" t="s">
        <v>3636</v>
      </c>
      <c r="B3566" s="84">
        <v>50.79</v>
      </c>
    </row>
    <row r="3567" spans="1:2" ht="12.75" customHeight="1" x14ac:dyDescent="0.2">
      <c r="A3567" s="83" t="s">
        <v>3637</v>
      </c>
      <c r="B3567" s="84">
        <v>49.54</v>
      </c>
    </row>
    <row r="3568" spans="1:2" ht="12.75" customHeight="1" x14ac:dyDescent="0.2">
      <c r="A3568" s="83" t="s">
        <v>3638</v>
      </c>
      <c r="B3568" s="84">
        <v>74.84</v>
      </c>
    </row>
    <row r="3569" spans="1:2" ht="12.75" customHeight="1" x14ac:dyDescent="0.2">
      <c r="A3569" s="83" t="s">
        <v>3639</v>
      </c>
      <c r="B3569" s="84">
        <v>72.349999999999994</v>
      </c>
    </row>
    <row r="3570" spans="1:2" ht="12.75" customHeight="1" x14ac:dyDescent="0.2">
      <c r="A3570" s="83" t="s">
        <v>3640</v>
      </c>
      <c r="B3570" s="84">
        <v>112.52</v>
      </c>
    </row>
    <row r="3571" spans="1:2" ht="12.75" customHeight="1" x14ac:dyDescent="0.2">
      <c r="A3571" s="83" t="s">
        <v>3641</v>
      </c>
      <c r="B3571" s="84">
        <v>109.4</v>
      </c>
    </row>
    <row r="3572" spans="1:2" ht="12.75" customHeight="1" x14ac:dyDescent="0.2">
      <c r="A3572" s="83" t="s">
        <v>3642</v>
      </c>
      <c r="B3572" s="84">
        <v>121.87</v>
      </c>
    </row>
    <row r="3573" spans="1:2" ht="12.75" customHeight="1" x14ac:dyDescent="0.2">
      <c r="A3573" s="83" t="s">
        <v>3643</v>
      </c>
      <c r="B3573" s="84">
        <v>118.12</v>
      </c>
    </row>
    <row r="3574" spans="1:2" ht="12.75" customHeight="1" x14ac:dyDescent="0.2">
      <c r="A3574" s="83" t="s">
        <v>3644</v>
      </c>
      <c r="B3574" s="84">
        <v>24.41</v>
      </c>
    </row>
    <row r="3575" spans="1:2" ht="12.75" customHeight="1" x14ac:dyDescent="0.2">
      <c r="A3575" s="83" t="s">
        <v>3645</v>
      </c>
      <c r="B3575" s="84">
        <v>24.22</v>
      </c>
    </row>
    <row r="3576" spans="1:2" ht="12.75" customHeight="1" x14ac:dyDescent="0.2">
      <c r="A3576" s="83" t="s">
        <v>3646</v>
      </c>
      <c r="B3576" s="84">
        <v>34.590000000000003</v>
      </c>
    </row>
    <row r="3577" spans="1:2" ht="12.75" customHeight="1" x14ac:dyDescent="0.2">
      <c r="A3577" s="83" t="s">
        <v>3647</v>
      </c>
      <c r="B3577" s="84">
        <v>33.840000000000003</v>
      </c>
    </row>
    <row r="3578" spans="1:2" ht="12.75" customHeight="1" x14ac:dyDescent="0.2">
      <c r="A3578" s="83" t="s">
        <v>3648</v>
      </c>
      <c r="B3578" s="84">
        <v>51.02</v>
      </c>
    </row>
    <row r="3579" spans="1:2" ht="12.75" customHeight="1" x14ac:dyDescent="0.2">
      <c r="A3579" s="83" t="s">
        <v>3649</v>
      </c>
      <c r="B3579" s="84">
        <v>49.47</v>
      </c>
    </row>
    <row r="3580" spans="1:2" ht="12.75" customHeight="1" x14ac:dyDescent="0.2">
      <c r="A3580" s="83" t="s">
        <v>3650</v>
      </c>
      <c r="B3580" s="84">
        <v>67.739999999999995</v>
      </c>
    </row>
    <row r="3581" spans="1:2" ht="12.75" customHeight="1" x14ac:dyDescent="0.2">
      <c r="A3581" s="83" t="s">
        <v>3651</v>
      </c>
      <c r="B3581" s="84">
        <v>65.260000000000005</v>
      </c>
    </row>
    <row r="3582" spans="1:2" ht="12.75" customHeight="1" x14ac:dyDescent="0.2">
      <c r="A3582" s="83" t="s">
        <v>3652</v>
      </c>
      <c r="B3582" s="84">
        <v>26.99</v>
      </c>
    </row>
    <row r="3583" spans="1:2" ht="12.75" customHeight="1" x14ac:dyDescent="0.2">
      <c r="A3583" s="83" t="s">
        <v>3653</v>
      </c>
      <c r="B3583" s="84">
        <v>26.69</v>
      </c>
    </row>
    <row r="3584" spans="1:2" ht="12.75" customHeight="1" x14ac:dyDescent="0.2">
      <c r="A3584" s="83" t="s">
        <v>3654</v>
      </c>
      <c r="B3584" s="84">
        <v>27.67</v>
      </c>
    </row>
    <row r="3585" spans="1:2" ht="12.75" customHeight="1" x14ac:dyDescent="0.2">
      <c r="A3585" s="83" t="s">
        <v>3655</v>
      </c>
      <c r="B3585" s="84">
        <v>27.35</v>
      </c>
    </row>
    <row r="3586" spans="1:2" ht="12.75" customHeight="1" x14ac:dyDescent="0.2">
      <c r="A3586" s="83" t="s">
        <v>3656</v>
      </c>
      <c r="B3586" s="84">
        <v>26.83</v>
      </c>
    </row>
    <row r="3587" spans="1:2" ht="12.75" customHeight="1" x14ac:dyDescent="0.2">
      <c r="A3587" s="83" t="s">
        <v>3657</v>
      </c>
      <c r="B3587" s="84">
        <v>26.51</v>
      </c>
    </row>
    <row r="3588" spans="1:2" ht="12.75" customHeight="1" x14ac:dyDescent="0.2">
      <c r="A3588" s="83" t="s">
        <v>3658</v>
      </c>
      <c r="B3588" s="84">
        <v>29.36</v>
      </c>
    </row>
    <row r="3589" spans="1:2" ht="12.75" customHeight="1" x14ac:dyDescent="0.2">
      <c r="A3589" s="83" t="s">
        <v>3659</v>
      </c>
      <c r="B3589" s="84">
        <v>29.04</v>
      </c>
    </row>
    <row r="3590" spans="1:2" ht="12.75" customHeight="1" x14ac:dyDescent="0.2">
      <c r="A3590" s="83" t="s">
        <v>3660</v>
      </c>
      <c r="B3590" s="84">
        <v>38.76</v>
      </c>
    </row>
    <row r="3591" spans="1:2" ht="12.75" customHeight="1" x14ac:dyDescent="0.2">
      <c r="A3591" s="83" t="s">
        <v>3661</v>
      </c>
      <c r="B3591" s="84">
        <v>38.44</v>
      </c>
    </row>
    <row r="3592" spans="1:2" ht="12.75" customHeight="1" x14ac:dyDescent="0.2">
      <c r="A3592" s="83" t="s">
        <v>3662</v>
      </c>
      <c r="B3592" s="84">
        <v>36.020000000000003</v>
      </c>
    </row>
    <row r="3593" spans="1:2" ht="12.75" customHeight="1" x14ac:dyDescent="0.2">
      <c r="A3593" s="83" t="s">
        <v>3663</v>
      </c>
      <c r="B3593" s="84">
        <v>35.700000000000003</v>
      </c>
    </row>
    <row r="3594" spans="1:2" ht="12.75" customHeight="1" x14ac:dyDescent="0.2">
      <c r="A3594" s="83" t="s">
        <v>3664</v>
      </c>
      <c r="B3594" s="84">
        <v>38.04</v>
      </c>
    </row>
    <row r="3595" spans="1:2" ht="12.75" customHeight="1" x14ac:dyDescent="0.2">
      <c r="A3595" s="83" t="s">
        <v>3665</v>
      </c>
      <c r="B3595" s="84">
        <v>37.72</v>
      </c>
    </row>
    <row r="3596" spans="1:2" ht="12.75" customHeight="1" x14ac:dyDescent="0.2">
      <c r="A3596" s="83" t="s">
        <v>3666</v>
      </c>
      <c r="B3596" s="84">
        <v>15</v>
      </c>
    </row>
    <row r="3597" spans="1:2" ht="12.75" customHeight="1" x14ac:dyDescent="0.2">
      <c r="A3597" s="83" t="s">
        <v>3667</v>
      </c>
      <c r="B3597" s="84">
        <v>14.68</v>
      </c>
    </row>
    <row r="3598" spans="1:2" ht="12.75" customHeight="1" x14ac:dyDescent="0.2">
      <c r="A3598" s="83" t="s">
        <v>3668</v>
      </c>
      <c r="B3598" s="84">
        <v>16.850000000000001</v>
      </c>
    </row>
    <row r="3599" spans="1:2" ht="12.75" customHeight="1" x14ac:dyDescent="0.2">
      <c r="A3599" s="83" t="s">
        <v>3669</v>
      </c>
      <c r="B3599" s="84">
        <v>16.53</v>
      </c>
    </row>
    <row r="3600" spans="1:2" ht="12.75" customHeight="1" x14ac:dyDescent="0.2">
      <c r="A3600" s="83" t="s">
        <v>3670</v>
      </c>
      <c r="B3600" s="84">
        <v>88.86</v>
      </c>
    </row>
    <row r="3601" spans="1:2" ht="12.75" customHeight="1" x14ac:dyDescent="0.2">
      <c r="A3601" s="83" t="s">
        <v>3671</v>
      </c>
      <c r="B3601" s="84">
        <v>88.18</v>
      </c>
    </row>
    <row r="3602" spans="1:2" ht="12.75" customHeight="1" x14ac:dyDescent="0.2">
      <c r="A3602" s="83" t="s">
        <v>3672</v>
      </c>
      <c r="B3602" s="84">
        <v>4.13</v>
      </c>
    </row>
    <row r="3603" spans="1:2" ht="12.75" customHeight="1" x14ac:dyDescent="0.2">
      <c r="A3603" s="83" t="s">
        <v>3673</v>
      </c>
      <c r="B3603" s="84">
        <v>3.91</v>
      </c>
    </row>
    <row r="3604" spans="1:2" ht="12.75" customHeight="1" x14ac:dyDescent="0.2">
      <c r="A3604" s="83" t="s">
        <v>3674</v>
      </c>
      <c r="B3604" s="84">
        <v>7.19</v>
      </c>
    </row>
    <row r="3605" spans="1:2" ht="12.75" customHeight="1" x14ac:dyDescent="0.2">
      <c r="A3605" s="83" t="s">
        <v>3675</v>
      </c>
      <c r="B3605" s="84">
        <v>6.97</v>
      </c>
    </row>
    <row r="3606" spans="1:2" ht="12.75" customHeight="1" x14ac:dyDescent="0.2">
      <c r="A3606" s="83" t="s">
        <v>3676</v>
      </c>
      <c r="B3606" s="84">
        <v>5.27</v>
      </c>
    </row>
    <row r="3607" spans="1:2" ht="12.75" customHeight="1" x14ac:dyDescent="0.2">
      <c r="A3607" s="83" t="s">
        <v>3677</v>
      </c>
      <c r="B3607" s="84">
        <v>5.05</v>
      </c>
    </row>
    <row r="3608" spans="1:2" ht="12.75" customHeight="1" x14ac:dyDescent="0.2">
      <c r="A3608" s="83" t="s">
        <v>3678</v>
      </c>
      <c r="B3608" s="84">
        <v>10.220000000000001</v>
      </c>
    </row>
    <row r="3609" spans="1:2" ht="12.75" customHeight="1" x14ac:dyDescent="0.2">
      <c r="A3609" s="83" t="s">
        <v>3679</v>
      </c>
      <c r="B3609" s="84">
        <v>10.029999999999999</v>
      </c>
    </row>
    <row r="3610" spans="1:2" ht="12.75" customHeight="1" x14ac:dyDescent="0.2">
      <c r="A3610" s="83" t="s">
        <v>3680</v>
      </c>
      <c r="B3610" s="84">
        <v>10.3</v>
      </c>
    </row>
    <row r="3611" spans="1:2" ht="12.75" customHeight="1" x14ac:dyDescent="0.2">
      <c r="A3611" s="83" t="s">
        <v>3681</v>
      </c>
      <c r="B3611" s="84">
        <v>10.1</v>
      </c>
    </row>
    <row r="3612" spans="1:2" ht="12.75" customHeight="1" x14ac:dyDescent="0.2">
      <c r="A3612" s="83" t="s">
        <v>3682</v>
      </c>
      <c r="B3612" s="84">
        <v>7.76</v>
      </c>
    </row>
    <row r="3613" spans="1:2" ht="12.75" customHeight="1" x14ac:dyDescent="0.2">
      <c r="A3613" s="83" t="s">
        <v>3683</v>
      </c>
      <c r="B3613" s="84">
        <v>7.61</v>
      </c>
    </row>
    <row r="3614" spans="1:2" ht="12.75" customHeight="1" x14ac:dyDescent="0.2">
      <c r="A3614" s="83" t="s">
        <v>3684</v>
      </c>
      <c r="B3614" s="84">
        <v>7.82</v>
      </c>
    </row>
    <row r="3615" spans="1:2" ht="12.75" customHeight="1" x14ac:dyDescent="0.2">
      <c r="A3615" s="83" t="s">
        <v>3685</v>
      </c>
      <c r="B3615" s="84">
        <v>7.67</v>
      </c>
    </row>
    <row r="3616" spans="1:2" ht="12.75" customHeight="1" x14ac:dyDescent="0.2">
      <c r="A3616" s="83" t="s">
        <v>3686</v>
      </c>
      <c r="B3616" s="84">
        <v>14.77</v>
      </c>
    </row>
    <row r="3617" spans="1:2" ht="12.75" customHeight="1" x14ac:dyDescent="0.2">
      <c r="A3617" s="83" t="s">
        <v>3687</v>
      </c>
      <c r="B3617" s="84">
        <v>14.56</v>
      </c>
    </row>
    <row r="3618" spans="1:2" ht="12.75" customHeight="1" x14ac:dyDescent="0.2">
      <c r="A3618" s="83" t="s">
        <v>3688</v>
      </c>
      <c r="B3618" s="84">
        <v>15.46</v>
      </c>
    </row>
    <row r="3619" spans="1:2" ht="12.75" customHeight="1" x14ac:dyDescent="0.2">
      <c r="A3619" s="83" t="s">
        <v>3689</v>
      </c>
      <c r="B3619" s="84">
        <v>15.16</v>
      </c>
    </row>
    <row r="3620" spans="1:2" ht="12.75" customHeight="1" x14ac:dyDescent="0.2">
      <c r="A3620" s="83" t="s">
        <v>3690</v>
      </c>
      <c r="B3620" s="84">
        <v>11.64</v>
      </c>
    </row>
    <row r="3621" spans="1:2" ht="12.75" customHeight="1" x14ac:dyDescent="0.2">
      <c r="A3621" s="83" t="s">
        <v>3691</v>
      </c>
      <c r="B3621" s="84">
        <v>11.42</v>
      </c>
    </row>
    <row r="3622" spans="1:2" ht="12.75" customHeight="1" x14ac:dyDescent="0.2">
      <c r="A3622" s="83" t="s">
        <v>3692</v>
      </c>
      <c r="B3622" s="84">
        <v>11.73</v>
      </c>
    </row>
    <row r="3623" spans="1:2" ht="12.75" customHeight="1" x14ac:dyDescent="0.2">
      <c r="A3623" s="83" t="s">
        <v>3693</v>
      </c>
      <c r="B3623" s="84">
        <v>11.51</v>
      </c>
    </row>
    <row r="3624" spans="1:2" ht="12.75" customHeight="1" x14ac:dyDescent="0.2">
      <c r="A3624" s="83" t="s">
        <v>3694</v>
      </c>
      <c r="B3624" s="84">
        <v>129.19</v>
      </c>
    </row>
    <row r="3625" spans="1:2" ht="12.75" customHeight="1" x14ac:dyDescent="0.2">
      <c r="A3625" s="83" t="s">
        <v>3695</v>
      </c>
      <c r="B3625" s="84">
        <v>119.98</v>
      </c>
    </row>
    <row r="3626" spans="1:2" ht="12.75" customHeight="1" x14ac:dyDescent="0.2">
      <c r="A3626" s="83" t="s">
        <v>3696</v>
      </c>
      <c r="B3626" s="84">
        <v>122.73</v>
      </c>
    </row>
    <row r="3627" spans="1:2" ht="12.75" customHeight="1" x14ac:dyDescent="0.2">
      <c r="A3627" s="83" t="s">
        <v>3697</v>
      </c>
      <c r="B3627" s="84">
        <v>113.98</v>
      </c>
    </row>
    <row r="3628" spans="1:2" ht="12.75" customHeight="1" x14ac:dyDescent="0.2">
      <c r="A3628" s="83" t="s">
        <v>3698</v>
      </c>
      <c r="B3628" s="84">
        <v>161.49</v>
      </c>
    </row>
    <row r="3629" spans="1:2" ht="12.75" customHeight="1" x14ac:dyDescent="0.2">
      <c r="A3629" s="83" t="s">
        <v>3699</v>
      </c>
      <c r="B3629" s="84">
        <v>149.97999999999999</v>
      </c>
    </row>
    <row r="3630" spans="1:2" ht="12.75" customHeight="1" x14ac:dyDescent="0.2">
      <c r="A3630" s="83" t="s">
        <v>3700</v>
      </c>
      <c r="B3630" s="84">
        <v>153.41999999999999</v>
      </c>
    </row>
    <row r="3631" spans="1:2" ht="12.75" customHeight="1" x14ac:dyDescent="0.2">
      <c r="A3631" s="83" t="s">
        <v>3701</v>
      </c>
      <c r="B3631" s="84">
        <v>142.47999999999999</v>
      </c>
    </row>
    <row r="3632" spans="1:2" ht="12.75" customHeight="1" x14ac:dyDescent="0.2">
      <c r="A3632" s="83" t="s">
        <v>3702</v>
      </c>
      <c r="B3632" s="84">
        <v>217.91</v>
      </c>
    </row>
    <row r="3633" spans="1:2" ht="12.75" customHeight="1" x14ac:dyDescent="0.2">
      <c r="A3633" s="83" t="s">
        <v>3703</v>
      </c>
      <c r="B3633" s="84">
        <v>202.57</v>
      </c>
    </row>
    <row r="3634" spans="1:2" ht="12.75" customHeight="1" x14ac:dyDescent="0.2">
      <c r="A3634" s="83" t="s">
        <v>3704</v>
      </c>
      <c r="B3634" s="84">
        <v>207.02</v>
      </c>
    </row>
    <row r="3635" spans="1:2" ht="12.75" customHeight="1" x14ac:dyDescent="0.2">
      <c r="A3635" s="83" t="s">
        <v>3705</v>
      </c>
      <c r="B3635" s="84">
        <v>192.44</v>
      </c>
    </row>
    <row r="3636" spans="1:2" ht="12.75" customHeight="1" x14ac:dyDescent="0.2">
      <c r="A3636" s="83" t="s">
        <v>3706</v>
      </c>
      <c r="B3636" s="84">
        <v>366.66</v>
      </c>
    </row>
    <row r="3637" spans="1:2" ht="12.75" customHeight="1" x14ac:dyDescent="0.2">
      <c r="A3637" s="83" t="s">
        <v>3707</v>
      </c>
      <c r="B3637" s="84">
        <v>339.8</v>
      </c>
    </row>
    <row r="3638" spans="1:2" ht="12.75" customHeight="1" x14ac:dyDescent="0.2">
      <c r="A3638" s="83" t="s">
        <v>3708</v>
      </c>
      <c r="B3638" s="84">
        <v>348.32</v>
      </c>
    </row>
    <row r="3639" spans="1:2" ht="12.75" customHeight="1" x14ac:dyDescent="0.2">
      <c r="A3639" s="83" t="s">
        <v>3709</v>
      </c>
      <c r="B3639" s="84">
        <v>322.81</v>
      </c>
    </row>
    <row r="3640" spans="1:2" ht="12.75" customHeight="1" x14ac:dyDescent="0.2">
      <c r="A3640" s="83" t="s">
        <v>3710</v>
      </c>
      <c r="B3640" s="84">
        <v>488.84</v>
      </c>
    </row>
    <row r="3641" spans="1:2" ht="12.75" customHeight="1" x14ac:dyDescent="0.2">
      <c r="A3641" s="83" t="s">
        <v>3711</v>
      </c>
      <c r="B3641" s="84">
        <v>453.04</v>
      </c>
    </row>
    <row r="3642" spans="1:2" ht="12.75" customHeight="1" x14ac:dyDescent="0.2">
      <c r="A3642" s="83" t="s">
        <v>3712</v>
      </c>
      <c r="B3642" s="84">
        <v>464.4</v>
      </c>
    </row>
    <row r="3643" spans="1:2" ht="12.75" customHeight="1" x14ac:dyDescent="0.2">
      <c r="A3643" s="83" t="s">
        <v>3713</v>
      </c>
      <c r="B3643" s="84">
        <v>430.39</v>
      </c>
    </row>
    <row r="3644" spans="1:2" ht="12.75" customHeight="1" x14ac:dyDescent="0.2">
      <c r="A3644" s="83" t="s">
        <v>3714</v>
      </c>
      <c r="B3644" s="84">
        <v>635.65</v>
      </c>
    </row>
    <row r="3645" spans="1:2" ht="12.75" customHeight="1" x14ac:dyDescent="0.2">
      <c r="A3645" s="83" t="s">
        <v>3715</v>
      </c>
      <c r="B3645" s="84">
        <v>589.1</v>
      </c>
    </row>
    <row r="3646" spans="1:2" ht="12.75" customHeight="1" x14ac:dyDescent="0.2">
      <c r="A3646" s="83" t="s">
        <v>3716</v>
      </c>
      <c r="B3646" s="84">
        <v>603.86</v>
      </c>
    </row>
    <row r="3647" spans="1:2" ht="12.75" customHeight="1" x14ac:dyDescent="0.2">
      <c r="A3647" s="83" t="s">
        <v>3717</v>
      </c>
      <c r="B3647" s="84">
        <v>559.65</v>
      </c>
    </row>
    <row r="3648" spans="1:2" ht="12.75" customHeight="1" x14ac:dyDescent="0.2">
      <c r="A3648" s="83" t="s">
        <v>3718</v>
      </c>
      <c r="B3648" s="84">
        <v>47.44</v>
      </c>
    </row>
    <row r="3649" spans="1:2" ht="12.75" customHeight="1" x14ac:dyDescent="0.2">
      <c r="A3649" s="83" t="s">
        <v>3719</v>
      </c>
      <c r="B3649" s="84">
        <v>45.06</v>
      </c>
    </row>
    <row r="3650" spans="1:2" ht="12.75" customHeight="1" x14ac:dyDescent="0.2">
      <c r="A3650" s="83" t="s">
        <v>3720</v>
      </c>
      <c r="B3650" s="84">
        <v>54.56</v>
      </c>
    </row>
    <row r="3651" spans="1:2" ht="12.75" customHeight="1" x14ac:dyDescent="0.2">
      <c r="A3651" s="83" t="s">
        <v>3721</v>
      </c>
      <c r="B3651" s="84">
        <v>51.82</v>
      </c>
    </row>
    <row r="3652" spans="1:2" ht="12.75" customHeight="1" x14ac:dyDescent="0.2">
      <c r="A3652" s="83" t="s">
        <v>3722</v>
      </c>
      <c r="B3652" s="84">
        <v>63.69</v>
      </c>
    </row>
    <row r="3653" spans="1:2" ht="12.75" customHeight="1" x14ac:dyDescent="0.2">
      <c r="A3653" s="83" t="s">
        <v>3723</v>
      </c>
      <c r="B3653" s="84">
        <v>60.65</v>
      </c>
    </row>
    <row r="3654" spans="1:2" ht="12.75" customHeight="1" x14ac:dyDescent="0.2">
      <c r="A3654" s="83" t="s">
        <v>3724</v>
      </c>
      <c r="B3654" s="84">
        <v>73.25</v>
      </c>
    </row>
    <row r="3655" spans="1:2" ht="12.75" customHeight="1" x14ac:dyDescent="0.2">
      <c r="A3655" s="83" t="s">
        <v>3725</v>
      </c>
      <c r="B3655" s="84">
        <v>69.75</v>
      </c>
    </row>
    <row r="3656" spans="1:2" ht="12.75" customHeight="1" x14ac:dyDescent="0.2">
      <c r="A3656" s="83" t="s">
        <v>3726</v>
      </c>
      <c r="B3656" s="84">
        <v>100.68</v>
      </c>
    </row>
    <row r="3657" spans="1:2" ht="12.75" customHeight="1" x14ac:dyDescent="0.2">
      <c r="A3657" s="83" t="s">
        <v>3727</v>
      </c>
      <c r="B3657" s="84">
        <v>94.79</v>
      </c>
    </row>
    <row r="3658" spans="1:2" ht="12.75" customHeight="1" x14ac:dyDescent="0.2">
      <c r="A3658" s="83" t="s">
        <v>3728</v>
      </c>
      <c r="B3658" s="84">
        <v>115.78</v>
      </c>
    </row>
    <row r="3659" spans="1:2" ht="12.75" customHeight="1" x14ac:dyDescent="0.2">
      <c r="A3659" s="83" t="s">
        <v>3729</v>
      </c>
      <c r="B3659" s="84">
        <v>109.01</v>
      </c>
    </row>
    <row r="3660" spans="1:2" ht="12.75" customHeight="1" x14ac:dyDescent="0.2">
      <c r="A3660" s="83" t="s">
        <v>3730</v>
      </c>
      <c r="B3660" s="84">
        <v>186.02</v>
      </c>
    </row>
    <row r="3661" spans="1:2" ht="12.75" customHeight="1" x14ac:dyDescent="0.2">
      <c r="A3661" s="83" t="s">
        <v>3731</v>
      </c>
      <c r="B3661" s="84">
        <v>173.7</v>
      </c>
    </row>
    <row r="3662" spans="1:2" ht="12.75" customHeight="1" x14ac:dyDescent="0.2">
      <c r="A3662" s="83" t="s">
        <v>3732</v>
      </c>
      <c r="B3662" s="84">
        <v>213.93</v>
      </c>
    </row>
    <row r="3663" spans="1:2" ht="12.75" customHeight="1" x14ac:dyDescent="0.2">
      <c r="A3663" s="83" t="s">
        <v>3733</v>
      </c>
      <c r="B3663" s="84">
        <v>199.75</v>
      </c>
    </row>
    <row r="3664" spans="1:2" ht="12.75" customHeight="1" x14ac:dyDescent="0.2">
      <c r="A3664" s="83" t="s">
        <v>3734</v>
      </c>
      <c r="B3664" s="84">
        <v>8.31</v>
      </c>
    </row>
    <row r="3665" spans="1:2" ht="12.75" customHeight="1" x14ac:dyDescent="0.2">
      <c r="A3665" s="83" t="s">
        <v>3735</v>
      </c>
      <c r="B3665" s="84">
        <v>7.85</v>
      </c>
    </row>
    <row r="3666" spans="1:2" ht="12.75" customHeight="1" x14ac:dyDescent="0.2">
      <c r="A3666" s="83" t="s">
        <v>3736</v>
      </c>
      <c r="B3666" s="84">
        <v>9.17</v>
      </c>
    </row>
    <row r="3667" spans="1:2" ht="12.75" customHeight="1" x14ac:dyDescent="0.2">
      <c r="A3667" s="83" t="s">
        <v>3737</v>
      </c>
      <c r="B3667" s="84">
        <v>8.67</v>
      </c>
    </row>
    <row r="3668" spans="1:2" ht="12.75" customHeight="1" x14ac:dyDescent="0.2">
      <c r="A3668" s="83" t="s">
        <v>3738</v>
      </c>
      <c r="B3668" s="84">
        <v>9.9700000000000006</v>
      </c>
    </row>
    <row r="3669" spans="1:2" ht="12.75" customHeight="1" x14ac:dyDescent="0.2">
      <c r="A3669" s="83" t="s">
        <v>3739</v>
      </c>
      <c r="B3669" s="84">
        <v>9.44</v>
      </c>
    </row>
    <row r="3670" spans="1:2" ht="12.75" customHeight="1" x14ac:dyDescent="0.2">
      <c r="A3670" s="83" t="s">
        <v>3740</v>
      </c>
      <c r="B3670" s="84">
        <v>11.58</v>
      </c>
    </row>
    <row r="3671" spans="1:2" ht="12.75" customHeight="1" x14ac:dyDescent="0.2">
      <c r="A3671" s="83" t="s">
        <v>3741</v>
      </c>
      <c r="B3671" s="84">
        <v>10.98</v>
      </c>
    </row>
    <row r="3672" spans="1:2" ht="12.75" customHeight="1" x14ac:dyDescent="0.2">
      <c r="A3672" s="83" t="s">
        <v>3742</v>
      </c>
      <c r="B3672" s="84">
        <v>14.48</v>
      </c>
    </row>
    <row r="3673" spans="1:2" ht="12.75" customHeight="1" x14ac:dyDescent="0.2">
      <c r="A3673" s="83" t="s">
        <v>3743</v>
      </c>
      <c r="B3673" s="84">
        <v>13.77</v>
      </c>
    </row>
    <row r="3674" spans="1:2" ht="12.75" customHeight="1" x14ac:dyDescent="0.2">
      <c r="A3674" s="83" t="s">
        <v>3744</v>
      </c>
      <c r="B3674" s="84">
        <v>6.61</v>
      </c>
    </row>
    <row r="3675" spans="1:2" ht="12.75" customHeight="1" x14ac:dyDescent="0.2">
      <c r="A3675" s="83" t="s">
        <v>3745</v>
      </c>
      <c r="B3675" s="84">
        <v>6.05</v>
      </c>
    </row>
    <row r="3676" spans="1:2" ht="12.75" customHeight="1" x14ac:dyDescent="0.2">
      <c r="A3676" s="83" t="s">
        <v>3746</v>
      </c>
      <c r="B3676" s="84">
        <v>8.16</v>
      </c>
    </row>
    <row r="3677" spans="1:2" ht="12.75" customHeight="1" x14ac:dyDescent="0.2">
      <c r="A3677" s="83" t="s">
        <v>3747</v>
      </c>
      <c r="B3677" s="84">
        <v>7.49</v>
      </c>
    </row>
    <row r="3678" spans="1:2" ht="12.75" customHeight="1" x14ac:dyDescent="0.2">
      <c r="A3678" s="83" t="s">
        <v>3748</v>
      </c>
      <c r="B3678" s="84">
        <v>10.65</v>
      </c>
    </row>
    <row r="3679" spans="1:2" ht="12.75" customHeight="1" x14ac:dyDescent="0.2">
      <c r="A3679" s="83" t="s">
        <v>3749</v>
      </c>
      <c r="B3679" s="84">
        <v>9.81</v>
      </c>
    </row>
    <row r="3680" spans="1:2" ht="12.75" customHeight="1" x14ac:dyDescent="0.2">
      <c r="A3680" s="83" t="s">
        <v>3750</v>
      </c>
      <c r="B3680" s="84">
        <v>13.34</v>
      </c>
    </row>
    <row r="3681" spans="1:2" ht="12.75" customHeight="1" x14ac:dyDescent="0.2">
      <c r="A3681" s="83" t="s">
        <v>3751</v>
      </c>
      <c r="B3681" s="84">
        <v>12.33</v>
      </c>
    </row>
    <row r="3682" spans="1:2" ht="12.75" customHeight="1" x14ac:dyDescent="0.2">
      <c r="A3682" s="83" t="s">
        <v>3752</v>
      </c>
      <c r="B3682" s="84">
        <v>8.6300000000000008</v>
      </c>
    </row>
    <row r="3683" spans="1:2" ht="12.75" customHeight="1" x14ac:dyDescent="0.2">
      <c r="A3683" s="83" t="s">
        <v>3753</v>
      </c>
      <c r="B3683" s="84">
        <v>7.72</v>
      </c>
    </row>
    <row r="3684" spans="1:2" ht="12.75" customHeight="1" x14ac:dyDescent="0.2">
      <c r="A3684" s="83" t="s">
        <v>3754</v>
      </c>
      <c r="B3684" s="84">
        <v>11.17</v>
      </c>
    </row>
    <row r="3685" spans="1:2" ht="12.75" customHeight="1" x14ac:dyDescent="0.2">
      <c r="A3685" s="83" t="s">
        <v>3755</v>
      </c>
      <c r="B3685" s="84">
        <v>9.98</v>
      </c>
    </row>
    <row r="3686" spans="1:2" ht="12.75" customHeight="1" x14ac:dyDescent="0.2">
      <c r="A3686" s="83" t="s">
        <v>3756</v>
      </c>
      <c r="B3686" s="84">
        <v>17.329999999999998</v>
      </c>
    </row>
    <row r="3687" spans="1:2" ht="12.75" customHeight="1" x14ac:dyDescent="0.2">
      <c r="A3687" s="83" t="s">
        <v>3757</v>
      </c>
      <c r="B3687" s="84">
        <v>15.48</v>
      </c>
    </row>
    <row r="3688" spans="1:2" ht="12.75" customHeight="1" x14ac:dyDescent="0.2">
      <c r="A3688" s="83" t="s">
        <v>3758</v>
      </c>
      <c r="B3688" s="84">
        <v>24.06</v>
      </c>
    </row>
    <row r="3689" spans="1:2" ht="12.75" customHeight="1" x14ac:dyDescent="0.2">
      <c r="A3689" s="83" t="s">
        <v>3759</v>
      </c>
      <c r="B3689" s="84">
        <v>21.46</v>
      </c>
    </row>
    <row r="3690" spans="1:2" ht="12.75" customHeight="1" x14ac:dyDescent="0.2">
      <c r="A3690" s="83" t="s">
        <v>3760</v>
      </c>
      <c r="B3690" s="84">
        <v>28.15</v>
      </c>
    </row>
    <row r="3691" spans="1:2" ht="12.75" customHeight="1" x14ac:dyDescent="0.2">
      <c r="A3691" s="83" t="s">
        <v>3761</v>
      </c>
      <c r="B3691" s="84">
        <v>25.2</v>
      </c>
    </row>
    <row r="3692" spans="1:2" ht="12.75" customHeight="1" x14ac:dyDescent="0.2">
      <c r="A3692" s="83" t="s">
        <v>3762</v>
      </c>
      <c r="B3692" s="84">
        <v>36.93</v>
      </c>
    </row>
    <row r="3693" spans="1:2" ht="12.75" customHeight="1" x14ac:dyDescent="0.2">
      <c r="A3693" s="83" t="s">
        <v>3763</v>
      </c>
      <c r="B3693" s="84">
        <v>33.229999999999997</v>
      </c>
    </row>
    <row r="3694" spans="1:2" ht="12.75" customHeight="1" x14ac:dyDescent="0.2">
      <c r="A3694" s="83" t="s">
        <v>3764</v>
      </c>
      <c r="B3694" s="84">
        <v>569.48</v>
      </c>
    </row>
    <row r="3695" spans="1:2" ht="12.75" customHeight="1" x14ac:dyDescent="0.2">
      <c r="A3695" s="83" t="s">
        <v>3765</v>
      </c>
      <c r="B3695" s="84">
        <v>544.54</v>
      </c>
    </row>
    <row r="3696" spans="1:2" ht="12.75" customHeight="1" x14ac:dyDescent="0.2">
      <c r="A3696" s="83" t="s">
        <v>3766</v>
      </c>
      <c r="B3696" s="84">
        <v>244.12</v>
      </c>
    </row>
    <row r="3697" spans="1:2" ht="12.75" customHeight="1" x14ac:dyDescent="0.2">
      <c r="A3697" s="83" t="s">
        <v>3767</v>
      </c>
      <c r="B3697" s="84">
        <v>233.04</v>
      </c>
    </row>
    <row r="3698" spans="1:2" ht="12.75" customHeight="1" x14ac:dyDescent="0.2">
      <c r="A3698" s="83" t="s">
        <v>3768</v>
      </c>
      <c r="B3698" s="84">
        <v>285.70999999999998</v>
      </c>
    </row>
    <row r="3699" spans="1:2" ht="12.75" customHeight="1" x14ac:dyDescent="0.2">
      <c r="A3699" s="83" t="s">
        <v>3769</v>
      </c>
      <c r="B3699" s="84">
        <v>269.08999999999997</v>
      </c>
    </row>
    <row r="3700" spans="1:2" ht="12.75" customHeight="1" x14ac:dyDescent="0.2">
      <c r="A3700" s="83" t="s">
        <v>3770</v>
      </c>
      <c r="B3700" s="84">
        <v>124.77</v>
      </c>
    </row>
    <row r="3701" spans="1:2" ht="12.75" customHeight="1" x14ac:dyDescent="0.2">
      <c r="A3701" s="83" t="s">
        <v>3771</v>
      </c>
      <c r="B3701" s="84">
        <v>108.15</v>
      </c>
    </row>
    <row r="3702" spans="1:2" ht="12.75" customHeight="1" x14ac:dyDescent="0.2">
      <c r="A3702" s="83" t="s">
        <v>3772</v>
      </c>
      <c r="B3702" s="84">
        <v>42.22</v>
      </c>
    </row>
    <row r="3703" spans="1:2" ht="12.75" customHeight="1" x14ac:dyDescent="0.2">
      <c r="A3703" s="83" t="s">
        <v>3773</v>
      </c>
      <c r="B3703" s="84">
        <v>40.299999999999997</v>
      </c>
    </row>
    <row r="3704" spans="1:2" ht="12.75" customHeight="1" x14ac:dyDescent="0.2">
      <c r="A3704" s="83" t="s">
        <v>3774</v>
      </c>
      <c r="B3704" s="84">
        <v>33.71</v>
      </c>
    </row>
    <row r="3705" spans="1:2" ht="12.75" customHeight="1" x14ac:dyDescent="0.2">
      <c r="A3705" s="83" t="s">
        <v>3775</v>
      </c>
      <c r="B3705" s="84">
        <v>32.04</v>
      </c>
    </row>
    <row r="3706" spans="1:2" ht="12.75" customHeight="1" x14ac:dyDescent="0.2">
      <c r="A3706" s="83" t="s">
        <v>3776</v>
      </c>
      <c r="B3706" s="84">
        <v>59.66</v>
      </c>
    </row>
    <row r="3707" spans="1:2" ht="12.75" customHeight="1" x14ac:dyDescent="0.2">
      <c r="A3707" s="83" t="s">
        <v>3777</v>
      </c>
      <c r="B3707" s="84">
        <v>56.85</v>
      </c>
    </row>
    <row r="3708" spans="1:2" ht="12.75" customHeight="1" x14ac:dyDescent="0.2">
      <c r="A3708" s="83" t="s">
        <v>3778</v>
      </c>
      <c r="B3708" s="84">
        <v>39.520000000000003</v>
      </c>
    </row>
    <row r="3709" spans="1:2" ht="12.75" customHeight="1" x14ac:dyDescent="0.2">
      <c r="A3709" s="83" t="s">
        <v>3779</v>
      </c>
      <c r="B3709" s="84">
        <v>37.119999999999997</v>
      </c>
    </row>
    <row r="3710" spans="1:2" ht="12.75" customHeight="1" x14ac:dyDescent="0.2">
      <c r="A3710" s="83" t="s">
        <v>3780</v>
      </c>
      <c r="B3710" s="84">
        <v>50.54</v>
      </c>
    </row>
    <row r="3711" spans="1:2" ht="12.75" customHeight="1" x14ac:dyDescent="0.2">
      <c r="A3711" s="83" t="s">
        <v>3781</v>
      </c>
      <c r="B3711" s="84">
        <v>47.34</v>
      </c>
    </row>
    <row r="3712" spans="1:2" ht="12.75" customHeight="1" x14ac:dyDescent="0.2">
      <c r="A3712" s="83" t="s">
        <v>3782</v>
      </c>
      <c r="B3712" s="84">
        <v>51.4</v>
      </c>
    </row>
    <row r="3713" spans="1:2" ht="12.75" customHeight="1" x14ac:dyDescent="0.2">
      <c r="A3713" s="83" t="s">
        <v>3783</v>
      </c>
      <c r="B3713" s="84">
        <v>47.4</v>
      </c>
    </row>
    <row r="3714" spans="1:2" ht="12.75" customHeight="1" x14ac:dyDescent="0.2">
      <c r="A3714" s="83" t="s">
        <v>3784</v>
      </c>
      <c r="B3714" s="84">
        <v>65.78</v>
      </c>
    </row>
    <row r="3715" spans="1:2" ht="12.75" customHeight="1" x14ac:dyDescent="0.2">
      <c r="A3715" s="83" t="s">
        <v>3785</v>
      </c>
      <c r="B3715" s="84">
        <v>63.25</v>
      </c>
    </row>
    <row r="3716" spans="1:2" ht="12.75" customHeight="1" x14ac:dyDescent="0.2">
      <c r="A3716" s="83" t="s">
        <v>3786</v>
      </c>
      <c r="B3716" s="84">
        <v>42.34</v>
      </c>
    </row>
    <row r="3717" spans="1:2" ht="12.75" customHeight="1" x14ac:dyDescent="0.2">
      <c r="A3717" s="83" t="s">
        <v>3787</v>
      </c>
      <c r="B3717" s="84">
        <v>40.65</v>
      </c>
    </row>
    <row r="3718" spans="1:2" ht="12.75" customHeight="1" x14ac:dyDescent="0.2">
      <c r="A3718" s="83" t="s">
        <v>3788</v>
      </c>
      <c r="B3718" s="84">
        <v>269.58999999999997</v>
      </c>
    </row>
    <row r="3719" spans="1:2" ht="12.75" customHeight="1" x14ac:dyDescent="0.2">
      <c r="A3719" s="83" t="s">
        <v>3789</v>
      </c>
      <c r="B3719" s="84">
        <v>259.86</v>
      </c>
    </row>
    <row r="3720" spans="1:2" ht="12.75" customHeight="1" x14ac:dyDescent="0.2">
      <c r="A3720" s="83" t="s">
        <v>3790</v>
      </c>
      <c r="B3720" s="84">
        <v>36.43</v>
      </c>
    </row>
    <row r="3721" spans="1:2" ht="12.75" customHeight="1" x14ac:dyDescent="0.2">
      <c r="A3721" s="83" t="s">
        <v>3791</v>
      </c>
      <c r="B3721" s="84">
        <v>34.83</v>
      </c>
    </row>
    <row r="3722" spans="1:2" ht="12.75" customHeight="1" x14ac:dyDescent="0.2">
      <c r="A3722" s="83" t="s">
        <v>3792</v>
      </c>
      <c r="B3722" s="84">
        <v>176.03</v>
      </c>
    </row>
    <row r="3723" spans="1:2" ht="12.75" customHeight="1" x14ac:dyDescent="0.2">
      <c r="A3723" s="83" t="s">
        <v>3793</v>
      </c>
      <c r="B3723" s="84">
        <v>171.78</v>
      </c>
    </row>
    <row r="3724" spans="1:2" ht="12.75" customHeight="1" x14ac:dyDescent="0.2">
      <c r="A3724" s="83" t="s">
        <v>3794</v>
      </c>
      <c r="B3724" s="84">
        <v>48.16</v>
      </c>
    </row>
    <row r="3725" spans="1:2" ht="12.75" customHeight="1" x14ac:dyDescent="0.2">
      <c r="A3725" s="83" t="s">
        <v>3795</v>
      </c>
      <c r="B3725" s="84">
        <v>46.38</v>
      </c>
    </row>
    <row r="3726" spans="1:2" ht="12.75" customHeight="1" x14ac:dyDescent="0.2">
      <c r="A3726" s="83" t="s">
        <v>3796</v>
      </c>
      <c r="B3726" s="84">
        <v>270.56</v>
      </c>
    </row>
    <row r="3727" spans="1:2" ht="12.75" customHeight="1" x14ac:dyDescent="0.2">
      <c r="A3727" s="83" t="s">
        <v>3797</v>
      </c>
      <c r="B3727" s="84">
        <v>253.28</v>
      </c>
    </row>
    <row r="3728" spans="1:2" ht="12.75" customHeight="1" x14ac:dyDescent="0.2">
      <c r="A3728" s="83" t="s">
        <v>3798</v>
      </c>
      <c r="B3728" s="84">
        <v>14</v>
      </c>
    </row>
    <row r="3729" spans="1:2" ht="12.75" customHeight="1" x14ac:dyDescent="0.2">
      <c r="A3729" s="83" t="s">
        <v>3799</v>
      </c>
      <c r="B3729" s="84">
        <v>12.84</v>
      </c>
    </row>
    <row r="3730" spans="1:2" ht="12.75" customHeight="1" x14ac:dyDescent="0.2">
      <c r="A3730" s="83" t="s">
        <v>3800</v>
      </c>
      <c r="B3730" s="84">
        <v>34.619999999999997</v>
      </c>
    </row>
    <row r="3731" spans="1:2" ht="12.75" customHeight="1" x14ac:dyDescent="0.2">
      <c r="A3731" s="83" t="s">
        <v>3801</v>
      </c>
      <c r="B3731" s="84">
        <v>32</v>
      </c>
    </row>
    <row r="3732" spans="1:2" ht="12.75" customHeight="1" x14ac:dyDescent="0.2">
      <c r="A3732" s="83" t="s">
        <v>3802</v>
      </c>
      <c r="B3732" s="84">
        <v>1943.28</v>
      </c>
    </row>
    <row r="3733" spans="1:2" ht="12.75" customHeight="1" x14ac:dyDescent="0.2">
      <c r="A3733" s="83" t="s">
        <v>3803</v>
      </c>
      <c r="B3733" s="84">
        <v>1812.26</v>
      </c>
    </row>
    <row r="3734" spans="1:2" ht="12.75" customHeight="1" x14ac:dyDescent="0.2">
      <c r="A3734" s="83" t="s">
        <v>3804</v>
      </c>
      <c r="B3734" s="84">
        <v>82</v>
      </c>
    </row>
    <row r="3735" spans="1:2" ht="12.75" customHeight="1" x14ac:dyDescent="0.2">
      <c r="A3735" s="83" t="s">
        <v>3805</v>
      </c>
      <c r="B3735" s="84">
        <v>76.680000000000007</v>
      </c>
    </row>
    <row r="3736" spans="1:2" ht="12.75" customHeight="1" x14ac:dyDescent="0.2">
      <c r="A3736" s="83" t="s">
        <v>3806</v>
      </c>
      <c r="B3736" s="84">
        <v>106.21</v>
      </c>
    </row>
    <row r="3737" spans="1:2" ht="12.75" customHeight="1" x14ac:dyDescent="0.2">
      <c r="A3737" s="83" t="s">
        <v>3807</v>
      </c>
      <c r="B3737" s="84">
        <v>99.93</v>
      </c>
    </row>
    <row r="3738" spans="1:2" ht="12.75" customHeight="1" x14ac:dyDescent="0.2">
      <c r="A3738" s="83" t="s">
        <v>3808</v>
      </c>
      <c r="B3738" s="84">
        <v>43.05</v>
      </c>
    </row>
    <row r="3739" spans="1:2" ht="12.75" customHeight="1" x14ac:dyDescent="0.2">
      <c r="A3739" s="83" t="s">
        <v>3809</v>
      </c>
      <c r="B3739" s="84">
        <v>39.42</v>
      </c>
    </row>
    <row r="3740" spans="1:2" ht="12.75" customHeight="1" x14ac:dyDescent="0.2">
      <c r="A3740" s="83" t="s">
        <v>3810</v>
      </c>
      <c r="B3740" s="84">
        <v>305.89999999999998</v>
      </c>
    </row>
    <row r="3741" spans="1:2" ht="12.75" customHeight="1" x14ac:dyDescent="0.2">
      <c r="A3741" s="83" t="s">
        <v>3811</v>
      </c>
      <c r="B3741" s="84">
        <v>294.82</v>
      </c>
    </row>
    <row r="3742" spans="1:2" ht="12.75" customHeight="1" x14ac:dyDescent="0.2">
      <c r="A3742" s="83" t="s">
        <v>3812</v>
      </c>
      <c r="B3742" s="84">
        <v>45.69</v>
      </c>
    </row>
    <row r="3743" spans="1:2" ht="12.75" customHeight="1" x14ac:dyDescent="0.2">
      <c r="A3743" s="83" t="s">
        <v>3813</v>
      </c>
      <c r="B3743" s="84">
        <v>42.06</v>
      </c>
    </row>
    <row r="3744" spans="1:2" ht="12.75" customHeight="1" x14ac:dyDescent="0.2">
      <c r="A3744" s="83" t="s">
        <v>3814</v>
      </c>
      <c r="B3744" s="84">
        <v>46.6</v>
      </c>
    </row>
    <row r="3745" spans="1:2" ht="12.75" customHeight="1" x14ac:dyDescent="0.2">
      <c r="A3745" s="83" t="s">
        <v>3815</v>
      </c>
      <c r="B3745" s="84">
        <v>42.45</v>
      </c>
    </row>
    <row r="3746" spans="1:2" ht="12.75" customHeight="1" x14ac:dyDescent="0.2">
      <c r="A3746" s="83" t="s">
        <v>3816</v>
      </c>
      <c r="B3746" s="84">
        <v>66.77</v>
      </c>
    </row>
    <row r="3747" spans="1:2" ht="12.75" customHeight="1" x14ac:dyDescent="0.2">
      <c r="A3747" s="83" t="s">
        <v>3817</v>
      </c>
      <c r="B3747" s="84">
        <v>61.93</v>
      </c>
    </row>
    <row r="3748" spans="1:2" ht="12.75" customHeight="1" x14ac:dyDescent="0.2">
      <c r="A3748" s="83" t="s">
        <v>3818</v>
      </c>
      <c r="B3748" s="84">
        <v>24.93</v>
      </c>
    </row>
    <row r="3749" spans="1:2" ht="12.75" customHeight="1" x14ac:dyDescent="0.2">
      <c r="A3749" s="83" t="s">
        <v>3819</v>
      </c>
      <c r="B3749" s="84">
        <v>22.25</v>
      </c>
    </row>
    <row r="3750" spans="1:2" ht="12.75" customHeight="1" x14ac:dyDescent="0.2">
      <c r="A3750" s="83" t="s">
        <v>3820</v>
      </c>
      <c r="B3750" s="84">
        <v>53.33</v>
      </c>
    </row>
    <row r="3751" spans="1:2" ht="12.75" customHeight="1" x14ac:dyDescent="0.2">
      <c r="A3751" s="83" t="s">
        <v>3821</v>
      </c>
      <c r="B3751" s="84">
        <v>53.33</v>
      </c>
    </row>
    <row r="3752" spans="1:2" ht="12.75" customHeight="1" x14ac:dyDescent="0.2">
      <c r="A3752" s="83" t="s">
        <v>3822</v>
      </c>
      <c r="B3752" s="84">
        <v>6.93</v>
      </c>
    </row>
    <row r="3753" spans="1:2" ht="12.75" customHeight="1" x14ac:dyDescent="0.2">
      <c r="A3753" s="83" t="s">
        <v>3823</v>
      </c>
      <c r="B3753" s="84">
        <v>6.35</v>
      </c>
    </row>
    <row r="3754" spans="1:2" ht="12.75" customHeight="1" x14ac:dyDescent="0.2">
      <c r="A3754" s="83" t="s">
        <v>3824</v>
      </c>
      <c r="B3754" s="84">
        <v>2.56</v>
      </c>
    </row>
    <row r="3755" spans="1:2" ht="12.75" customHeight="1" x14ac:dyDescent="0.2">
      <c r="A3755" s="83" t="s">
        <v>3825</v>
      </c>
      <c r="B3755" s="84">
        <v>2.27</v>
      </c>
    </row>
    <row r="3756" spans="1:2" ht="12.75" customHeight="1" x14ac:dyDescent="0.2">
      <c r="A3756" s="83" t="s">
        <v>3826</v>
      </c>
      <c r="B3756" s="84">
        <v>3.28</v>
      </c>
    </row>
    <row r="3757" spans="1:2" ht="12.75" customHeight="1" x14ac:dyDescent="0.2">
      <c r="A3757" s="83" t="s">
        <v>3827</v>
      </c>
      <c r="B3757" s="84">
        <v>2.93</v>
      </c>
    </row>
    <row r="3758" spans="1:2" ht="12.75" customHeight="1" x14ac:dyDescent="0.2">
      <c r="A3758" s="83" t="s">
        <v>3828</v>
      </c>
      <c r="B3758" s="84">
        <v>1003.13</v>
      </c>
    </row>
    <row r="3759" spans="1:2" ht="12.75" customHeight="1" x14ac:dyDescent="0.2">
      <c r="A3759" s="83" t="s">
        <v>3829</v>
      </c>
      <c r="B3759" s="84">
        <v>997.38</v>
      </c>
    </row>
    <row r="3760" spans="1:2" ht="12.75" customHeight="1" x14ac:dyDescent="0.2">
      <c r="A3760" s="83" t="s">
        <v>3830</v>
      </c>
      <c r="B3760" s="84">
        <v>2012.63</v>
      </c>
    </row>
    <row r="3761" spans="1:2" ht="12.75" customHeight="1" x14ac:dyDescent="0.2">
      <c r="A3761" s="83" t="s">
        <v>3831</v>
      </c>
      <c r="B3761" s="84">
        <v>2006.88</v>
      </c>
    </row>
    <row r="3762" spans="1:2" ht="12.75" customHeight="1" x14ac:dyDescent="0.2">
      <c r="A3762" s="83" t="s">
        <v>3832</v>
      </c>
      <c r="B3762" s="84">
        <v>3003.31</v>
      </c>
    </row>
    <row r="3763" spans="1:2" ht="12.75" customHeight="1" x14ac:dyDescent="0.2">
      <c r="A3763" s="83" t="s">
        <v>3833</v>
      </c>
      <c r="B3763" s="84">
        <v>2995.65</v>
      </c>
    </row>
    <row r="3764" spans="1:2" ht="12.75" customHeight="1" x14ac:dyDescent="0.2">
      <c r="A3764" s="83" t="s">
        <v>3834</v>
      </c>
      <c r="B3764" s="84">
        <v>1.7</v>
      </c>
    </row>
    <row r="3765" spans="1:2" ht="12.75" customHeight="1" x14ac:dyDescent="0.2">
      <c r="A3765" s="83" t="s">
        <v>3835</v>
      </c>
      <c r="B3765" s="84">
        <v>1.7</v>
      </c>
    </row>
    <row r="3766" spans="1:2" ht="12.75" customHeight="1" x14ac:dyDescent="0.2">
      <c r="A3766" s="83" t="s">
        <v>3836</v>
      </c>
      <c r="B3766" s="84">
        <v>49.52</v>
      </c>
    </row>
    <row r="3767" spans="1:2" ht="12.75" customHeight="1" x14ac:dyDescent="0.2">
      <c r="A3767" s="83" t="s">
        <v>3837</v>
      </c>
      <c r="B3767" s="84">
        <v>48.75</v>
      </c>
    </row>
    <row r="3768" spans="1:2" ht="12.75" customHeight="1" x14ac:dyDescent="0.2">
      <c r="A3768" s="83" t="s">
        <v>3838</v>
      </c>
      <c r="B3768" s="84">
        <v>239.98</v>
      </c>
    </row>
    <row r="3769" spans="1:2" ht="12.75" customHeight="1" x14ac:dyDescent="0.2">
      <c r="A3769" s="83" t="s">
        <v>3839</v>
      </c>
      <c r="B3769" s="84">
        <v>239.22</v>
      </c>
    </row>
    <row r="3770" spans="1:2" ht="12.75" customHeight="1" x14ac:dyDescent="0.2">
      <c r="A3770" s="83" t="s">
        <v>3840</v>
      </c>
      <c r="B3770" s="84">
        <v>2964.78</v>
      </c>
    </row>
    <row r="3771" spans="1:2" ht="12.75" customHeight="1" x14ac:dyDescent="0.2">
      <c r="A3771" s="83" t="s">
        <v>3841</v>
      </c>
      <c r="B3771" s="84">
        <v>2962.25</v>
      </c>
    </row>
    <row r="3772" spans="1:2" ht="12.75" customHeight="1" x14ac:dyDescent="0.2">
      <c r="A3772" s="83" t="s">
        <v>3842</v>
      </c>
      <c r="B3772" s="84">
        <v>3417.58</v>
      </c>
    </row>
    <row r="3773" spans="1:2" ht="12.75" customHeight="1" x14ac:dyDescent="0.2">
      <c r="A3773" s="83" t="s">
        <v>3843</v>
      </c>
      <c r="B3773" s="84">
        <v>3381.39</v>
      </c>
    </row>
    <row r="3774" spans="1:2" ht="12.75" customHeight="1" x14ac:dyDescent="0.2">
      <c r="A3774" s="83" t="s">
        <v>3844</v>
      </c>
      <c r="B3774" s="84">
        <v>179.58</v>
      </c>
    </row>
    <row r="3775" spans="1:2" ht="12.75" customHeight="1" x14ac:dyDescent="0.2">
      <c r="A3775" s="83" t="s">
        <v>3845</v>
      </c>
      <c r="B3775" s="84">
        <v>176.58</v>
      </c>
    </row>
    <row r="3776" spans="1:2" ht="12.75" customHeight="1" x14ac:dyDescent="0.2">
      <c r="A3776" s="83" t="s">
        <v>3846</v>
      </c>
      <c r="B3776" s="84">
        <v>11.11</v>
      </c>
    </row>
    <row r="3777" spans="1:2" ht="12.75" customHeight="1" x14ac:dyDescent="0.2">
      <c r="A3777" s="83" t="s">
        <v>3847</v>
      </c>
      <c r="B3777" s="84">
        <v>10.34</v>
      </c>
    </row>
    <row r="3778" spans="1:2" ht="12.75" customHeight="1" x14ac:dyDescent="0.2">
      <c r="A3778" s="83" t="s">
        <v>3848</v>
      </c>
      <c r="B3778" s="84">
        <v>26.35</v>
      </c>
    </row>
    <row r="3779" spans="1:2" ht="12.75" customHeight="1" x14ac:dyDescent="0.2">
      <c r="A3779" s="83" t="s">
        <v>3849</v>
      </c>
      <c r="B3779" s="84">
        <v>25.58</v>
      </c>
    </row>
    <row r="3780" spans="1:2" ht="12.75" customHeight="1" x14ac:dyDescent="0.2">
      <c r="A3780" s="83" t="s">
        <v>3850</v>
      </c>
      <c r="B3780" s="84">
        <v>11.53</v>
      </c>
    </row>
    <row r="3781" spans="1:2" ht="12.75" customHeight="1" x14ac:dyDescent="0.2">
      <c r="A3781" s="83" t="s">
        <v>3851</v>
      </c>
      <c r="B3781" s="84">
        <v>10.76</v>
      </c>
    </row>
    <row r="3782" spans="1:2" ht="12.75" customHeight="1" x14ac:dyDescent="0.2">
      <c r="A3782" s="83" t="s">
        <v>3852</v>
      </c>
      <c r="B3782" s="84">
        <v>10.96</v>
      </c>
    </row>
    <row r="3783" spans="1:2" ht="12.75" customHeight="1" x14ac:dyDescent="0.2">
      <c r="A3783" s="83" t="s">
        <v>3853</v>
      </c>
      <c r="B3783" s="84">
        <v>10.19</v>
      </c>
    </row>
    <row r="3784" spans="1:2" ht="12.75" customHeight="1" x14ac:dyDescent="0.2">
      <c r="A3784" s="83" t="s">
        <v>3854</v>
      </c>
      <c r="B3784" s="84">
        <v>11.67</v>
      </c>
    </row>
    <row r="3785" spans="1:2" ht="12.75" customHeight="1" x14ac:dyDescent="0.2">
      <c r="A3785" s="83" t="s">
        <v>3855</v>
      </c>
      <c r="B3785" s="84">
        <v>10.9</v>
      </c>
    </row>
    <row r="3786" spans="1:2" ht="12.75" customHeight="1" x14ac:dyDescent="0.2">
      <c r="A3786" s="83" t="s">
        <v>3856</v>
      </c>
      <c r="B3786" s="84">
        <v>57.87</v>
      </c>
    </row>
    <row r="3787" spans="1:2" ht="12.75" customHeight="1" x14ac:dyDescent="0.2">
      <c r="A3787" s="83" t="s">
        <v>3857</v>
      </c>
      <c r="B3787" s="84">
        <v>57.1</v>
      </c>
    </row>
    <row r="3788" spans="1:2" ht="12.75" customHeight="1" x14ac:dyDescent="0.2">
      <c r="A3788" s="83" t="s">
        <v>3858</v>
      </c>
      <c r="B3788" s="84">
        <v>11.93</v>
      </c>
    </row>
    <row r="3789" spans="1:2" ht="12.75" customHeight="1" x14ac:dyDescent="0.2">
      <c r="A3789" s="83" t="s">
        <v>3859</v>
      </c>
      <c r="B3789" s="84">
        <v>11.16</v>
      </c>
    </row>
    <row r="3790" spans="1:2" ht="12.75" customHeight="1" x14ac:dyDescent="0.2">
      <c r="A3790" s="83" t="s">
        <v>3860</v>
      </c>
      <c r="B3790" s="84">
        <v>14.4</v>
      </c>
    </row>
    <row r="3791" spans="1:2" ht="12.75" customHeight="1" x14ac:dyDescent="0.2">
      <c r="A3791" s="83" t="s">
        <v>3861</v>
      </c>
      <c r="B3791" s="84">
        <v>13.63</v>
      </c>
    </row>
    <row r="3792" spans="1:2" ht="12.75" customHeight="1" x14ac:dyDescent="0.2">
      <c r="A3792" s="83" t="s">
        <v>3862</v>
      </c>
      <c r="B3792" s="84">
        <v>12.9</v>
      </c>
    </row>
    <row r="3793" spans="1:2" ht="12.75" customHeight="1" x14ac:dyDescent="0.2">
      <c r="A3793" s="83" t="s">
        <v>3863</v>
      </c>
      <c r="B3793" s="84">
        <v>12.13</v>
      </c>
    </row>
    <row r="3794" spans="1:2" ht="12.75" customHeight="1" x14ac:dyDescent="0.2">
      <c r="A3794" s="83" t="s">
        <v>3864</v>
      </c>
      <c r="B3794" s="84">
        <v>120.34</v>
      </c>
    </row>
    <row r="3795" spans="1:2" ht="12.75" customHeight="1" x14ac:dyDescent="0.2">
      <c r="A3795" s="83" t="s">
        <v>3865</v>
      </c>
      <c r="B3795" s="84">
        <v>118.03</v>
      </c>
    </row>
    <row r="3796" spans="1:2" ht="12.75" customHeight="1" x14ac:dyDescent="0.2">
      <c r="A3796" s="83" t="s">
        <v>3866</v>
      </c>
      <c r="B3796" s="84">
        <v>187.29</v>
      </c>
    </row>
    <row r="3797" spans="1:2" ht="12.75" customHeight="1" x14ac:dyDescent="0.2">
      <c r="A3797" s="83" t="s">
        <v>3867</v>
      </c>
      <c r="B3797" s="84">
        <v>184.98</v>
      </c>
    </row>
    <row r="3798" spans="1:2" ht="12.75" customHeight="1" x14ac:dyDescent="0.2">
      <c r="A3798" s="83" t="s">
        <v>3868</v>
      </c>
      <c r="B3798" s="84">
        <v>300.58999999999997</v>
      </c>
    </row>
    <row r="3799" spans="1:2" ht="12.75" customHeight="1" x14ac:dyDescent="0.2">
      <c r="A3799" s="83" t="s">
        <v>3869</v>
      </c>
      <c r="B3799" s="84">
        <v>298.27999999999997</v>
      </c>
    </row>
    <row r="3800" spans="1:2" ht="12.75" customHeight="1" x14ac:dyDescent="0.2">
      <c r="A3800" s="83" t="s">
        <v>3870</v>
      </c>
      <c r="B3800" s="84">
        <v>302.33999999999997</v>
      </c>
    </row>
    <row r="3801" spans="1:2" ht="12.75" customHeight="1" x14ac:dyDescent="0.2">
      <c r="A3801" s="83" t="s">
        <v>3871</v>
      </c>
      <c r="B3801" s="84">
        <v>300.02999999999997</v>
      </c>
    </row>
    <row r="3802" spans="1:2" ht="12.75" customHeight="1" x14ac:dyDescent="0.2">
      <c r="A3802" s="83" t="s">
        <v>3872</v>
      </c>
      <c r="B3802" s="84">
        <v>109.09</v>
      </c>
    </row>
    <row r="3803" spans="1:2" ht="12.75" customHeight="1" x14ac:dyDescent="0.2">
      <c r="A3803" s="83" t="s">
        <v>3873</v>
      </c>
      <c r="B3803" s="84">
        <v>106.78</v>
      </c>
    </row>
    <row r="3804" spans="1:2" ht="12.75" customHeight="1" x14ac:dyDescent="0.2">
      <c r="A3804" s="83" t="s">
        <v>3874</v>
      </c>
      <c r="B3804" s="84">
        <v>134.84</v>
      </c>
    </row>
    <row r="3805" spans="1:2" ht="12.75" customHeight="1" x14ac:dyDescent="0.2">
      <c r="A3805" s="83" t="s">
        <v>3875</v>
      </c>
      <c r="B3805" s="84">
        <v>132.53</v>
      </c>
    </row>
    <row r="3806" spans="1:2" ht="12.75" customHeight="1" x14ac:dyDescent="0.2">
      <c r="A3806" s="83" t="s">
        <v>3876</v>
      </c>
      <c r="B3806" s="84">
        <v>87.16</v>
      </c>
    </row>
    <row r="3807" spans="1:2" ht="12.75" customHeight="1" x14ac:dyDescent="0.2">
      <c r="A3807" s="83" t="s">
        <v>3877</v>
      </c>
      <c r="B3807" s="84">
        <v>85.84</v>
      </c>
    </row>
    <row r="3808" spans="1:2" ht="12.75" customHeight="1" x14ac:dyDescent="0.2">
      <c r="A3808" s="83" t="s">
        <v>3878</v>
      </c>
      <c r="B3808" s="84">
        <v>19.79</v>
      </c>
    </row>
    <row r="3809" spans="1:2" ht="12.75" customHeight="1" x14ac:dyDescent="0.2">
      <c r="A3809" s="83" t="s">
        <v>3879</v>
      </c>
      <c r="B3809" s="84">
        <v>18.8</v>
      </c>
    </row>
    <row r="3810" spans="1:2" ht="12.75" customHeight="1" x14ac:dyDescent="0.2">
      <c r="A3810" s="83" t="s">
        <v>3880</v>
      </c>
      <c r="B3810" s="84">
        <v>115.31</v>
      </c>
    </row>
    <row r="3811" spans="1:2" ht="12.75" customHeight="1" x14ac:dyDescent="0.2">
      <c r="A3811" s="83" t="s">
        <v>3881</v>
      </c>
      <c r="B3811" s="84">
        <v>113.4</v>
      </c>
    </row>
    <row r="3812" spans="1:2" ht="12.75" customHeight="1" x14ac:dyDescent="0.2">
      <c r="A3812" s="83" t="s">
        <v>3882</v>
      </c>
      <c r="B3812" s="84">
        <v>851.73</v>
      </c>
    </row>
    <row r="3813" spans="1:2" ht="12.75" customHeight="1" x14ac:dyDescent="0.2">
      <c r="A3813" s="83" t="s">
        <v>3883</v>
      </c>
      <c r="B3813" s="84">
        <v>850.96</v>
      </c>
    </row>
    <row r="3814" spans="1:2" ht="12.75" customHeight="1" x14ac:dyDescent="0.2">
      <c r="A3814" s="83" t="s">
        <v>3884</v>
      </c>
      <c r="B3814" s="84">
        <v>23.13</v>
      </c>
    </row>
    <row r="3815" spans="1:2" ht="12.75" customHeight="1" x14ac:dyDescent="0.2">
      <c r="A3815" s="83" t="s">
        <v>3885</v>
      </c>
      <c r="B3815" s="84">
        <v>21.22</v>
      </c>
    </row>
    <row r="3816" spans="1:2" ht="12.75" customHeight="1" x14ac:dyDescent="0.2">
      <c r="A3816" s="83" t="s">
        <v>3886</v>
      </c>
      <c r="B3816" s="84">
        <v>1.52</v>
      </c>
    </row>
    <row r="3817" spans="1:2" ht="12.75" customHeight="1" x14ac:dyDescent="0.2">
      <c r="A3817" s="83" t="s">
        <v>3887</v>
      </c>
      <c r="B3817" s="84">
        <v>1.35</v>
      </c>
    </row>
    <row r="3818" spans="1:2" ht="12.75" customHeight="1" x14ac:dyDescent="0.2">
      <c r="A3818" s="83" t="s">
        <v>3888</v>
      </c>
      <c r="B3818" s="84">
        <v>1.93</v>
      </c>
    </row>
    <row r="3819" spans="1:2" ht="12.75" customHeight="1" x14ac:dyDescent="0.2">
      <c r="A3819" s="83" t="s">
        <v>3889</v>
      </c>
      <c r="B3819" s="84">
        <v>1.88</v>
      </c>
    </row>
    <row r="3820" spans="1:2" ht="12.75" customHeight="1" x14ac:dyDescent="0.2">
      <c r="A3820" s="83" t="s">
        <v>3890</v>
      </c>
      <c r="B3820" s="84">
        <v>2.79</v>
      </c>
    </row>
    <row r="3821" spans="1:2" ht="12.75" customHeight="1" x14ac:dyDescent="0.2">
      <c r="A3821" s="83" t="s">
        <v>3891</v>
      </c>
      <c r="B3821" s="84">
        <v>2.52</v>
      </c>
    </row>
    <row r="3822" spans="1:2" ht="12.75" customHeight="1" x14ac:dyDescent="0.2">
      <c r="A3822" s="83" t="s">
        <v>3892</v>
      </c>
      <c r="B3822" s="84">
        <v>658.36</v>
      </c>
    </row>
    <row r="3823" spans="1:2" ht="12.75" customHeight="1" x14ac:dyDescent="0.2">
      <c r="A3823" s="83" t="s">
        <v>3893</v>
      </c>
      <c r="B3823" s="84">
        <v>658.36</v>
      </c>
    </row>
    <row r="3824" spans="1:2" ht="12.75" customHeight="1" x14ac:dyDescent="0.2">
      <c r="A3824" s="83" t="s">
        <v>3894</v>
      </c>
      <c r="B3824" s="84">
        <v>249.68</v>
      </c>
    </row>
    <row r="3825" spans="1:2" ht="12.75" customHeight="1" x14ac:dyDescent="0.2">
      <c r="A3825" s="83" t="s">
        <v>3895</v>
      </c>
      <c r="B3825" s="84">
        <v>236.99</v>
      </c>
    </row>
    <row r="3826" spans="1:2" ht="12.75" customHeight="1" x14ac:dyDescent="0.2">
      <c r="A3826" s="83" t="s">
        <v>3896</v>
      </c>
      <c r="B3826" s="84">
        <v>325.26</v>
      </c>
    </row>
    <row r="3827" spans="1:2" ht="12.75" customHeight="1" x14ac:dyDescent="0.2">
      <c r="A3827" s="83" t="s">
        <v>3897</v>
      </c>
      <c r="B3827" s="84">
        <v>309.54000000000002</v>
      </c>
    </row>
    <row r="3828" spans="1:2" ht="12.75" customHeight="1" x14ac:dyDescent="0.2">
      <c r="A3828" s="83" t="s">
        <v>3898</v>
      </c>
      <c r="B3828" s="84">
        <v>213.1</v>
      </c>
    </row>
    <row r="3829" spans="1:2" ht="12.75" customHeight="1" x14ac:dyDescent="0.2">
      <c r="A3829" s="83" t="s">
        <v>3899</v>
      </c>
      <c r="B3829" s="84">
        <v>204.86</v>
      </c>
    </row>
    <row r="3830" spans="1:2" ht="12.75" customHeight="1" x14ac:dyDescent="0.2">
      <c r="A3830" s="83" t="s">
        <v>3900</v>
      </c>
      <c r="B3830" s="84">
        <v>292.39999999999998</v>
      </c>
    </row>
    <row r="3831" spans="1:2" ht="12.75" customHeight="1" x14ac:dyDescent="0.2">
      <c r="A3831" s="83" t="s">
        <v>3901</v>
      </c>
      <c r="B3831" s="84">
        <v>283.38</v>
      </c>
    </row>
    <row r="3832" spans="1:2" ht="12.75" customHeight="1" x14ac:dyDescent="0.2">
      <c r="A3832" s="83" t="s">
        <v>3902</v>
      </c>
      <c r="B3832" s="84">
        <v>356.67</v>
      </c>
    </row>
    <row r="3833" spans="1:2" ht="12.75" customHeight="1" x14ac:dyDescent="0.2">
      <c r="A3833" s="83" t="s">
        <v>3903</v>
      </c>
      <c r="B3833" s="84">
        <v>335.46</v>
      </c>
    </row>
    <row r="3834" spans="1:2" ht="12.75" customHeight="1" x14ac:dyDescent="0.2">
      <c r="A3834" s="83" t="s">
        <v>3904</v>
      </c>
      <c r="B3834" s="84">
        <v>643.25</v>
      </c>
    </row>
    <row r="3835" spans="1:2" ht="12.75" customHeight="1" x14ac:dyDescent="0.2">
      <c r="A3835" s="83" t="s">
        <v>3905</v>
      </c>
      <c r="B3835" s="84">
        <v>610.73</v>
      </c>
    </row>
    <row r="3836" spans="1:2" ht="12.75" customHeight="1" x14ac:dyDescent="0.2">
      <c r="A3836" s="83" t="s">
        <v>3906</v>
      </c>
      <c r="B3836" s="84">
        <v>99.31</v>
      </c>
    </row>
    <row r="3837" spans="1:2" ht="12.75" customHeight="1" x14ac:dyDescent="0.2">
      <c r="A3837" s="83" t="s">
        <v>3907</v>
      </c>
      <c r="B3837" s="84">
        <v>93.92</v>
      </c>
    </row>
    <row r="3838" spans="1:2" ht="12.75" customHeight="1" x14ac:dyDescent="0.2">
      <c r="A3838" s="83" t="s">
        <v>3908</v>
      </c>
      <c r="B3838" s="84">
        <v>111.56</v>
      </c>
    </row>
    <row r="3839" spans="1:2" ht="12.75" customHeight="1" x14ac:dyDescent="0.2">
      <c r="A3839" s="83" t="s">
        <v>3909</v>
      </c>
      <c r="B3839" s="84">
        <v>106.18</v>
      </c>
    </row>
    <row r="3840" spans="1:2" ht="12.75" customHeight="1" x14ac:dyDescent="0.2">
      <c r="A3840" s="83" t="s">
        <v>3910</v>
      </c>
      <c r="B3840" s="84">
        <v>172.79</v>
      </c>
    </row>
    <row r="3841" spans="1:2" ht="12.75" customHeight="1" x14ac:dyDescent="0.2">
      <c r="A3841" s="83" t="s">
        <v>3911</v>
      </c>
      <c r="B3841" s="84">
        <v>167.4</v>
      </c>
    </row>
    <row r="3842" spans="1:2" ht="12.75" customHeight="1" x14ac:dyDescent="0.2">
      <c r="A3842" s="83" t="s">
        <v>3912</v>
      </c>
      <c r="B3842" s="84">
        <v>129.99</v>
      </c>
    </row>
    <row r="3843" spans="1:2" ht="12.75" customHeight="1" x14ac:dyDescent="0.2">
      <c r="A3843" s="83" t="s">
        <v>3913</v>
      </c>
      <c r="B3843" s="84">
        <v>122.19</v>
      </c>
    </row>
    <row r="3844" spans="1:2" ht="12.75" customHeight="1" x14ac:dyDescent="0.2">
      <c r="A3844" s="83" t="s">
        <v>3914</v>
      </c>
      <c r="B3844" s="84">
        <v>142.30000000000001</v>
      </c>
    </row>
    <row r="3845" spans="1:2" ht="12.75" customHeight="1" x14ac:dyDescent="0.2">
      <c r="A3845" s="83" t="s">
        <v>3915</v>
      </c>
      <c r="B3845" s="84">
        <v>134.5</v>
      </c>
    </row>
    <row r="3846" spans="1:2" ht="12.75" customHeight="1" x14ac:dyDescent="0.2">
      <c r="A3846" s="83" t="s">
        <v>3916</v>
      </c>
      <c r="B3846" s="84">
        <v>203.9</v>
      </c>
    </row>
    <row r="3847" spans="1:2" ht="12.75" customHeight="1" x14ac:dyDescent="0.2">
      <c r="A3847" s="83" t="s">
        <v>3917</v>
      </c>
      <c r="B3847" s="84">
        <v>196.1</v>
      </c>
    </row>
    <row r="3848" spans="1:2" ht="12.75" customHeight="1" x14ac:dyDescent="0.2">
      <c r="A3848" s="83" t="s">
        <v>3918</v>
      </c>
      <c r="B3848" s="84">
        <v>152.38999999999999</v>
      </c>
    </row>
    <row r="3849" spans="1:2" ht="12.75" customHeight="1" x14ac:dyDescent="0.2">
      <c r="A3849" s="83" t="s">
        <v>3919</v>
      </c>
      <c r="B3849" s="84">
        <v>142.93</v>
      </c>
    </row>
    <row r="3850" spans="1:2" ht="12.75" customHeight="1" x14ac:dyDescent="0.2">
      <c r="A3850" s="83" t="s">
        <v>3920</v>
      </c>
      <c r="B3850" s="84">
        <v>164.52</v>
      </c>
    </row>
    <row r="3851" spans="1:2" ht="12.75" customHeight="1" x14ac:dyDescent="0.2">
      <c r="A3851" s="83" t="s">
        <v>3921</v>
      </c>
      <c r="B3851" s="84">
        <v>155.05000000000001</v>
      </c>
    </row>
    <row r="3852" spans="1:2" ht="12.75" customHeight="1" x14ac:dyDescent="0.2">
      <c r="A3852" s="83" t="s">
        <v>3922</v>
      </c>
      <c r="B3852" s="84">
        <v>225.12</v>
      </c>
    </row>
    <row r="3853" spans="1:2" ht="12.75" customHeight="1" x14ac:dyDescent="0.2">
      <c r="A3853" s="83" t="s">
        <v>3923</v>
      </c>
      <c r="B3853" s="84">
        <v>215.66</v>
      </c>
    </row>
    <row r="3854" spans="1:2" ht="12.75" customHeight="1" x14ac:dyDescent="0.2">
      <c r="A3854" s="83" t="s">
        <v>3924</v>
      </c>
      <c r="B3854" s="84">
        <v>113.05</v>
      </c>
    </row>
    <row r="3855" spans="1:2" ht="12.75" customHeight="1" x14ac:dyDescent="0.2">
      <c r="A3855" s="83" t="s">
        <v>3925</v>
      </c>
      <c r="B3855" s="84">
        <v>107.01</v>
      </c>
    </row>
    <row r="3856" spans="1:2" ht="12.75" customHeight="1" x14ac:dyDescent="0.2">
      <c r="A3856" s="83" t="s">
        <v>3926</v>
      </c>
      <c r="B3856" s="84">
        <v>125.3</v>
      </c>
    </row>
    <row r="3857" spans="1:2" ht="12.75" customHeight="1" x14ac:dyDescent="0.2">
      <c r="A3857" s="83" t="s">
        <v>3927</v>
      </c>
      <c r="B3857" s="84">
        <v>119.26</v>
      </c>
    </row>
    <row r="3858" spans="1:2" ht="12.75" customHeight="1" x14ac:dyDescent="0.2">
      <c r="A3858" s="83" t="s">
        <v>3928</v>
      </c>
      <c r="B3858" s="84">
        <v>186.53</v>
      </c>
    </row>
    <row r="3859" spans="1:2" ht="12.75" customHeight="1" x14ac:dyDescent="0.2">
      <c r="A3859" s="83" t="s">
        <v>3929</v>
      </c>
      <c r="B3859" s="84">
        <v>180.48</v>
      </c>
    </row>
    <row r="3860" spans="1:2" ht="12.75" customHeight="1" x14ac:dyDescent="0.2">
      <c r="A3860" s="83" t="s">
        <v>3930</v>
      </c>
      <c r="B3860" s="84">
        <v>154.43</v>
      </c>
    </row>
    <row r="3861" spans="1:2" ht="12.75" customHeight="1" x14ac:dyDescent="0.2">
      <c r="A3861" s="83" t="s">
        <v>3931</v>
      </c>
      <c r="B3861" s="84">
        <v>145.79</v>
      </c>
    </row>
    <row r="3862" spans="1:2" ht="12.75" customHeight="1" x14ac:dyDescent="0.2">
      <c r="A3862" s="83" t="s">
        <v>3932</v>
      </c>
      <c r="B3862" s="84">
        <v>166.74</v>
      </c>
    </row>
    <row r="3863" spans="1:2" ht="12.75" customHeight="1" x14ac:dyDescent="0.2">
      <c r="A3863" s="83" t="s">
        <v>3933</v>
      </c>
      <c r="B3863" s="84">
        <v>158.1</v>
      </c>
    </row>
    <row r="3864" spans="1:2" ht="12.75" customHeight="1" x14ac:dyDescent="0.2">
      <c r="A3864" s="83" t="s">
        <v>3934</v>
      </c>
      <c r="B3864" s="84">
        <v>228.34</v>
      </c>
    </row>
    <row r="3865" spans="1:2" ht="12.75" customHeight="1" x14ac:dyDescent="0.2">
      <c r="A3865" s="83" t="s">
        <v>3935</v>
      </c>
      <c r="B3865" s="84">
        <v>219.71</v>
      </c>
    </row>
    <row r="3866" spans="1:2" ht="12.75" customHeight="1" x14ac:dyDescent="0.2">
      <c r="A3866" s="83" t="s">
        <v>3936</v>
      </c>
      <c r="B3866" s="84">
        <v>178.15</v>
      </c>
    </row>
    <row r="3867" spans="1:2" ht="12.75" customHeight="1" x14ac:dyDescent="0.2">
      <c r="A3867" s="83" t="s">
        <v>3937</v>
      </c>
      <c r="B3867" s="84">
        <v>167.72</v>
      </c>
    </row>
    <row r="3868" spans="1:2" ht="12.75" customHeight="1" x14ac:dyDescent="0.2">
      <c r="A3868" s="83" t="s">
        <v>3938</v>
      </c>
      <c r="B3868" s="84">
        <v>190.28</v>
      </c>
    </row>
    <row r="3869" spans="1:2" ht="12.75" customHeight="1" x14ac:dyDescent="0.2">
      <c r="A3869" s="83" t="s">
        <v>3939</v>
      </c>
      <c r="B3869" s="84">
        <v>179.85</v>
      </c>
    </row>
    <row r="3870" spans="1:2" ht="12.75" customHeight="1" x14ac:dyDescent="0.2">
      <c r="A3870" s="83" t="s">
        <v>3940</v>
      </c>
      <c r="B3870" s="84">
        <v>250.88</v>
      </c>
    </row>
    <row r="3871" spans="1:2" ht="12.75" customHeight="1" x14ac:dyDescent="0.2">
      <c r="A3871" s="83" t="s">
        <v>3941</v>
      </c>
      <c r="B3871" s="84">
        <v>240.45</v>
      </c>
    </row>
    <row r="3872" spans="1:2" ht="12.75" customHeight="1" x14ac:dyDescent="0.2">
      <c r="A3872" s="83" t="s">
        <v>3942</v>
      </c>
      <c r="B3872" s="84">
        <v>28.12</v>
      </c>
    </row>
    <row r="3873" spans="1:2" ht="12.75" customHeight="1" x14ac:dyDescent="0.2">
      <c r="A3873" s="83" t="s">
        <v>3943</v>
      </c>
      <c r="B3873" s="84">
        <v>26.73</v>
      </c>
    </row>
    <row r="3874" spans="1:2" ht="12.75" customHeight="1" x14ac:dyDescent="0.2">
      <c r="A3874" s="83" t="s">
        <v>3944</v>
      </c>
      <c r="B3874" s="84">
        <v>22.55</v>
      </c>
    </row>
    <row r="3875" spans="1:2" ht="12.75" customHeight="1" x14ac:dyDescent="0.2">
      <c r="A3875" s="83" t="s">
        <v>3945</v>
      </c>
      <c r="B3875" s="84">
        <v>21.45</v>
      </c>
    </row>
    <row r="3876" spans="1:2" ht="12.75" customHeight="1" x14ac:dyDescent="0.2">
      <c r="A3876" s="83" t="s">
        <v>3946</v>
      </c>
      <c r="B3876" s="84">
        <v>18.97</v>
      </c>
    </row>
    <row r="3877" spans="1:2" ht="12.75" customHeight="1" x14ac:dyDescent="0.2">
      <c r="A3877" s="83" t="s">
        <v>3947</v>
      </c>
      <c r="B3877" s="84">
        <v>18.07</v>
      </c>
    </row>
    <row r="3878" spans="1:2" ht="12.75" customHeight="1" x14ac:dyDescent="0.2">
      <c r="A3878" s="83" t="s">
        <v>3948</v>
      </c>
      <c r="B3878" s="84">
        <v>107.46</v>
      </c>
    </row>
    <row r="3879" spans="1:2" ht="12.75" customHeight="1" x14ac:dyDescent="0.2">
      <c r="A3879" s="83" t="s">
        <v>3949</v>
      </c>
      <c r="B3879" s="84">
        <v>98.76</v>
      </c>
    </row>
    <row r="3880" spans="1:2" ht="12.75" customHeight="1" x14ac:dyDescent="0.2">
      <c r="A3880" s="83" t="s">
        <v>3950</v>
      </c>
      <c r="B3880" s="84">
        <v>314.79000000000002</v>
      </c>
    </row>
    <row r="3881" spans="1:2" ht="12.75" customHeight="1" x14ac:dyDescent="0.2">
      <c r="A3881" s="83" t="s">
        <v>3951</v>
      </c>
      <c r="B3881" s="84">
        <v>292.12</v>
      </c>
    </row>
    <row r="3882" spans="1:2" ht="12.75" customHeight="1" x14ac:dyDescent="0.2">
      <c r="A3882" s="83" t="s">
        <v>3952</v>
      </c>
      <c r="B3882" s="84">
        <v>394.66</v>
      </c>
    </row>
    <row r="3883" spans="1:2" ht="12.75" customHeight="1" x14ac:dyDescent="0.2">
      <c r="A3883" s="83" t="s">
        <v>3953</v>
      </c>
      <c r="B3883" s="84">
        <v>367.16</v>
      </c>
    </row>
    <row r="3884" spans="1:2" ht="12.75" customHeight="1" x14ac:dyDescent="0.2">
      <c r="A3884" s="83" t="s">
        <v>3954</v>
      </c>
      <c r="B3884" s="84">
        <v>322.48</v>
      </c>
    </row>
    <row r="3885" spans="1:2" ht="12.75" customHeight="1" x14ac:dyDescent="0.2">
      <c r="A3885" s="83" t="s">
        <v>3955</v>
      </c>
      <c r="B3885" s="84">
        <v>298.51</v>
      </c>
    </row>
    <row r="3886" spans="1:2" ht="12.75" customHeight="1" x14ac:dyDescent="0.2">
      <c r="A3886" s="83" t="s">
        <v>3956</v>
      </c>
      <c r="B3886" s="84">
        <v>388.71</v>
      </c>
    </row>
    <row r="3887" spans="1:2" ht="12.75" customHeight="1" x14ac:dyDescent="0.2">
      <c r="A3887" s="83" t="s">
        <v>3957</v>
      </c>
      <c r="B3887" s="84">
        <v>360.21</v>
      </c>
    </row>
    <row r="3888" spans="1:2" ht="12.75" customHeight="1" x14ac:dyDescent="0.2">
      <c r="A3888" s="83" t="s">
        <v>3958</v>
      </c>
      <c r="B3888" s="84">
        <v>203.3</v>
      </c>
    </row>
    <row r="3889" spans="1:2" ht="12.75" customHeight="1" x14ac:dyDescent="0.2">
      <c r="A3889" s="83" t="s">
        <v>3959</v>
      </c>
      <c r="B3889" s="84">
        <v>184.56</v>
      </c>
    </row>
    <row r="3890" spans="1:2" ht="12.75" customHeight="1" x14ac:dyDescent="0.2">
      <c r="A3890" s="83" t="s">
        <v>3960</v>
      </c>
      <c r="B3890" s="84">
        <v>204.98</v>
      </c>
    </row>
    <row r="3891" spans="1:2" ht="12.75" customHeight="1" x14ac:dyDescent="0.2">
      <c r="A3891" s="83" t="s">
        <v>3961</v>
      </c>
      <c r="B3891" s="84">
        <v>185.55</v>
      </c>
    </row>
    <row r="3892" spans="1:2" ht="12.75" customHeight="1" x14ac:dyDescent="0.2">
      <c r="A3892" s="83" t="s">
        <v>3962</v>
      </c>
      <c r="B3892" s="84">
        <v>262.3</v>
      </c>
    </row>
    <row r="3893" spans="1:2" ht="12.75" customHeight="1" x14ac:dyDescent="0.2">
      <c r="A3893" s="83" t="s">
        <v>3963</v>
      </c>
      <c r="B3893" s="84">
        <v>243.24</v>
      </c>
    </row>
    <row r="3894" spans="1:2" ht="12.75" customHeight="1" x14ac:dyDescent="0.2">
      <c r="A3894" s="83" t="s">
        <v>3964</v>
      </c>
      <c r="B3894" s="84">
        <v>327.87</v>
      </c>
    </row>
    <row r="3895" spans="1:2" ht="12.75" customHeight="1" x14ac:dyDescent="0.2">
      <c r="A3895" s="83" t="s">
        <v>3965</v>
      </c>
      <c r="B3895" s="84">
        <v>304.05</v>
      </c>
    </row>
    <row r="3896" spans="1:2" ht="12.75" customHeight="1" x14ac:dyDescent="0.2">
      <c r="A3896" s="83" t="s">
        <v>3966</v>
      </c>
      <c r="B3896" s="84">
        <v>275.41000000000003</v>
      </c>
    </row>
    <row r="3897" spans="1:2" ht="12.75" customHeight="1" x14ac:dyDescent="0.2">
      <c r="A3897" s="83" t="s">
        <v>3967</v>
      </c>
      <c r="B3897" s="84">
        <v>255.4</v>
      </c>
    </row>
    <row r="3898" spans="1:2" ht="12.75" customHeight="1" x14ac:dyDescent="0.2">
      <c r="A3898" s="83" t="s">
        <v>3968</v>
      </c>
      <c r="B3898" s="84">
        <v>354.1</v>
      </c>
    </row>
    <row r="3899" spans="1:2" ht="12.75" customHeight="1" x14ac:dyDescent="0.2">
      <c r="A3899" s="83" t="s">
        <v>3969</v>
      </c>
      <c r="B3899" s="84">
        <v>328.38</v>
      </c>
    </row>
    <row r="3900" spans="1:2" ht="12.75" customHeight="1" x14ac:dyDescent="0.2">
      <c r="A3900" s="83" t="s">
        <v>3970</v>
      </c>
      <c r="B3900" s="84">
        <v>170.26</v>
      </c>
    </row>
    <row r="3901" spans="1:2" ht="12.75" customHeight="1" x14ac:dyDescent="0.2">
      <c r="A3901" s="83" t="s">
        <v>3971</v>
      </c>
      <c r="B3901" s="84">
        <v>154.65</v>
      </c>
    </row>
    <row r="3902" spans="1:2" ht="12.75" customHeight="1" x14ac:dyDescent="0.2">
      <c r="A3902" s="83" t="s">
        <v>3972</v>
      </c>
      <c r="B3902" s="84">
        <v>172.19</v>
      </c>
    </row>
    <row r="3903" spans="1:2" ht="12.75" customHeight="1" x14ac:dyDescent="0.2">
      <c r="A3903" s="83" t="s">
        <v>3973</v>
      </c>
      <c r="B3903" s="84">
        <v>156.02000000000001</v>
      </c>
    </row>
    <row r="3904" spans="1:2" ht="12.75" customHeight="1" x14ac:dyDescent="0.2">
      <c r="A3904" s="83" t="s">
        <v>3974</v>
      </c>
      <c r="B3904" s="84">
        <v>207.1</v>
      </c>
    </row>
    <row r="3905" spans="1:2" ht="12.75" customHeight="1" x14ac:dyDescent="0.2">
      <c r="A3905" s="83" t="s">
        <v>3975</v>
      </c>
      <c r="B3905" s="84">
        <v>189.89</v>
      </c>
    </row>
    <row r="3906" spans="1:2" ht="12.75" customHeight="1" x14ac:dyDescent="0.2">
      <c r="A3906" s="83" t="s">
        <v>3976</v>
      </c>
      <c r="B3906" s="84">
        <v>240.88</v>
      </c>
    </row>
    <row r="3907" spans="1:2" ht="12.75" customHeight="1" x14ac:dyDescent="0.2">
      <c r="A3907" s="83" t="s">
        <v>3977</v>
      </c>
      <c r="B3907" s="84">
        <v>223.67</v>
      </c>
    </row>
    <row r="3908" spans="1:2" ht="12.75" customHeight="1" x14ac:dyDescent="0.2">
      <c r="A3908" s="83" t="s">
        <v>3978</v>
      </c>
      <c r="B3908" s="84">
        <v>367.06</v>
      </c>
    </row>
    <row r="3909" spans="1:2" ht="12.75" customHeight="1" x14ac:dyDescent="0.2">
      <c r="A3909" s="83" t="s">
        <v>3979</v>
      </c>
      <c r="B3909" s="84">
        <v>350.18</v>
      </c>
    </row>
    <row r="3910" spans="1:2" ht="12.75" customHeight="1" x14ac:dyDescent="0.2">
      <c r="A3910" s="83" t="s">
        <v>3980</v>
      </c>
      <c r="B3910" s="84">
        <v>160.83000000000001</v>
      </c>
    </row>
    <row r="3911" spans="1:2" ht="12.75" customHeight="1" x14ac:dyDescent="0.2">
      <c r="A3911" s="83" t="s">
        <v>3981</v>
      </c>
      <c r="B3911" s="84">
        <v>147.66999999999999</v>
      </c>
    </row>
    <row r="3912" spans="1:2" ht="12.75" customHeight="1" x14ac:dyDescent="0.2">
      <c r="A3912" s="83" t="s">
        <v>3982</v>
      </c>
      <c r="B3912" s="84">
        <v>86.52</v>
      </c>
    </row>
    <row r="3913" spans="1:2" ht="12.75" customHeight="1" x14ac:dyDescent="0.2">
      <c r="A3913" s="83" t="s">
        <v>3983</v>
      </c>
      <c r="B3913" s="84">
        <v>78.209999999999994</v>
      </c>
    </row>
    <row r="3914" spans="1:2" ht="12.75" customHeight="1" x14ac:dyDescent="0.2">
      <c r="A3914" s="83" t="s">
        <v>3984</v>
      </c>
      <c r="B3914" s="84">
        <v>87.88</v>
      </c>
    </row>
    <row r="3915" spans="1:2" ht="12.75" customHeight="1" x14ac:dyDescent="0.2">
      <c r="A3915" s="83" t="s">
        <v>3985</v>
      </c>
      <c r="B3915" s="84">
        <v>86.96</v>
      </c>
    </row>
    <row r="3916" spans="1:2" ht="12.75" customHeight="1" x14ac:dyDescent="0.2">
      <c r="A3916" s="83" t="s">
        <v>3986</v>
      </c>
      <c r="B3916" s="84">
        <v>146.47999999999999</v>
      </c>
    </row>
    <row r="3917" spans="1:2" ht="12.75" customHeight="1" x14ac:dyDescent="0.2">
      <c r="A3917" s="83" t="s">
        <v>3987</v>
      </c>
      <c r="B3917" s="84">
        <v>136.32</v>
      </c>
    </row>
    <row r="3918" spans="1:2" ht="12.75" customHeight="1" x14ac:dyDescent="0.2">
      <c r="A3918" s="83" t="s">
        <v>3988</v>
      </c>
      <c r="B3918" s="84">
        <v>93.65</v>
      </c>
    </row>
    <row r="3919" spans="1:2" ht="12.75" customHeight="1" x14ac:dyDescent="0.2">
      <c r="A3919" s="83" t="s">
        <v>3989</v>
      </c>
      <c r="B3919" s="84">
        <v>91.23</v>
      </c>
    </row>
    <row r="3920" spans="1:2" ht="12.75" customHeight="1" x14ac:dyDescent="0.2">
      <c r="A3920" s="83" t="s">
        <v>3990</v>
      </c>
      <c r="B3920" s="84">
        <v>117.68</v>
      </c>
    </row>
    <row r="3921" spans="1:2" ht="12.75" customHeight="1" x14ac:dyDescent="0.2">
      <c r="A3921" s="83" t="s">
        <v>3991</v>
      </c>
      <c r="B3921" s="84">
        <v>114.57</v>
      </c>
    </row>
    <row r="3922" spans="1:2" ht="12.75" customHeight="1" x14ac:dyDescent="0.2">
      <c r="A3922" s="83" t="s">
        <v>3992</v>
      </c>
      <c r="B3922" s="84">
        <v>218.5</v>
      </c>
    </row>
    <row r="3923" spans="1:2" ht="12.75" customHeight="1" x14ac:dyDescent="0.2">
      <c r="A3923" s="83" t="s">
        <v>3993</v>
      </c>
      <c r="B3923" s="84">
        <v>208.97</v>
      </c>
    </row>
    <row r="3924" spans="1:2" ht="12.75" customHeight="1" x14ac:dyDescent="0.2">
      <c r="A3924" s="83" t="s">
        <v>3994</v>
      </c>
      <c r="B3924" s="84">
        <v>9.5</v>
      </c>
    </row>
    <row r="3925" spans="1:2" ht="12.75" customHeight="1" x14ac:dyDescent="0.2">
      <c r="A3925" s="83" t="s">
        <v>3995</v>
      </c>
      <c r="B3925" s="84">
        <v>9.5</v>
      </c>
    </row>
    <row r="3926" spans="1:2" ht="12.75" customHeight="1" x14ac:dyDescent="0.2">
      <c r="A3926" s="83" t="s">
        <v>3996</v>
      </c>
      <c r="B3926" s="84">
        <v>17</v>
      </c>
    </row>
    <row r="3927" spans="1:2" ht="12.75" customHeight="1" x14ac:dyDescent="0.2">
      <c r="A3927" s="83" t="s">
        <v>3997</v>
      </c>
      <c r="B3927" s="84">
        <v>17</v>
      </c>
    </row>
    <row r="3928" spans="1:2" ht="12.75" customHeight="1" x14ac:dyDescent="0.2">
      <c r="A3928" s="83" t="s">
        <v>3998</v>
      </c>
      <c r="B3928" s="84">
        <v>300</v>
      </c>
    </row>
    <row r="3929" spans="1:2" ht="12.75" customHeight="1" x14ac:dyDescent="0.2">
      <c r="A3929" s="83" t="s">
        <v>3999</v>
      </c>
      <c r="B3929" s="84">
        <v>300</v>
      </c>
    </row>
    <row r="3930" spans="1:2" ht="12.75" customHeight="1" x14ac:dyDescent="0.2">
      <c r="A3930" s="83" t="s">
        <v>4000</v>
      </c>
      <c r="B3930" s="84">
        <v>7.27</v>
      </c>
    </row>
    <row r="3931" spans="1:2" ht="12.75" customHeight="1" x14ac:dyDescent="0.2">
      <c r="A3931" s="83" t="s">
        <v>4001</v>
      </c>
      <c r="B3931" s="84">
        <v>7.27</v>
      </c>
    </row>
    <row r="3932" spans="1:2" ht="12.75" customHeight="1" x14ac:dyDescent="0.2">
      <c r="A3932" s="83" t="s">
        <v>4002</v>
      </c>
      <c r="B3932" s="84">
        <v>34.799999999999997</v>
      </c>
    </row>
    <row r="3933" spans="1:2" ht="12.75" customHeight="1" x14ac:dyDescent="0.2">
      <c r="A3933" s="83" t="s">
        <v>4003</v>
      </c>
      <c r="B3933" s="84">
        <v>34.799999999999997</v>
      </c>
    </row>
    <row r="3934" spans="1:2" ht="12.75" customHeight="1" x14ac:dyDescent="0.2">
      <c r="A3934" s="83" t="s">
        <v>4004</v>
      </c>
      <c r="B3934" s="84">
        <v>7892</v>
      </c>
    </row>
    <row r="3935" spans="1:2" ht="12.75" customHeight="1" x14ac:dyDescent="0.2">
      <c r="A3935" s="83" t="s">
        <v>4005</v>
      </c>
      <c r="B3935" s="84">
        <v>7155</v>
      </c>
    </row>
    <row r="3936" spans="1:2" ht="12.75" customHeight="1" x14ac:dyDescent="0.2">
      <c r="A3936" s="83" t="s">
        <v>4006</v>
      </c>
      <c r="B3936" s="84">
        <v>5870</v>
      </c>
    </row>
    <row r="3937" spans="1:2" ht="12.75" customHeight="1" x14ac:dyDescent="0.2">
      <c r="A3937" s="83" t="s">
        <v>4007</v>
      </c>
      <c r="B3937" s="84">
        <v>5870</v>
      </c>
    </row>
    <row r="3938" spans="1:2" ht="12.75" customHeight="1" x14ac:dyDescent="0.2">
      <c r="A3938" s="83" t="s">
        <v>4008</v>
      </c>
      <c r="B3938" s="84">
        <v>3743.52</v>
      </c>
    </row>
    <row r="3939" spans="1:2" ht="12.75" customHeight="1" x14ac:dyDescent="0.2">
      <c r="A3939" s="83" t="s">
        <v>4009</v>
      </c>
      <c r="B3939" s="84">
        <v>3243.68</v>
      </c>
    </row>
    <row r="3940" spans="1:2" ht="12.75" customHeight="1" x14ac:dyDescent="0.2">
      <c r="A3940" s="83" t="s">
        <v>4010</v>
      </c>
      <c r="B3940" s="84">
        <v>6791.84</v>
      </c>
    </row>
    <row r="3941" spans="1:2" ht="12.75" customHeight="1" x14ac:dyDescent="0.2">
      <c r="A3941" s="83" t="s">
        <v>4011</v>
      </c>
      <c r="B3941" s="84">
        <v>5885.44</v>
      </c>
    </row>
    <row r="3942" spans="1:2" ht="12.75" customHeight="1" x14ac:dyDescent="0.2">
      <c r="A3942" s="83" t="s">
        <v>4012</v>
      </c>
      <c r="B3942" s="84">
        <v>5292.32</v>
      </c>
    </row>
    <row r="3943" spans="1:2" ht="12.75" customHeight="1" x14ac:dyDescent="0.2">
      <c r="A3943" s="83" t="s">
        <v>4013</v>
      </c>
      <c r="B3943" s="84">
        <v>4584.8</v>
      </c>
    </row>
    <row r="3944" spans="1:2" ht="12.75" customHeight="1" x14ac:dyDescent="0.2">
      <c r="A3944" s="83" t="s">
        <v>4014</v>
      </c>
      <c r="B3944" s="84">
        <v>4913.92</v>
      </c>
    </row>
    <row r="3945" spans="1:2" ht="12.75" customHeight="1" x14ac:dyDescent="0.2">
      <c r="A3945" s="83" t="s">
        <v>4015</v>
      </c>
      <c r="B3945" s="84">
        <v>4259.2</v>
      </c>
    </row>
    <row r="3946" spans="1:2" ht="12.75" customHeight="1" x14ac:dyDescent="0.2">
      <c r="A3946" s="83" t="s">
        <v>4016</v>
      </c>
      <c r="B3946" s="84">
        <v>4913.92</v>
      </c>
    </row>
    <row r="3947" spans="1:2" ht="12.75" customHeight="1" x14ac:dyDescent="0.2">
      <c r="A3947" s="83" t="s">
        <v>4017</v>
      </c>
      <c r="B3947" s="84">
        <v>4259.2</v>
      </c>
    </row>
    <row r="3948" spans="1:2" ht="12.75" customHeight="1" x14ac:dyDescent="0.2">
      <c r="A3948" s="83" t="s">
        <v>4018</v>
      </c>
      <c r="B3948" s="84">
        <v>5292.32</v>
      </c>
    </row>
    <row r="3949" spans="1:2" ht="12.75" customHeight="1" x14ac:dyDescent="0.2">
      <c r="A3949" s="83" t="s">
        <v>4019</v>
      </c>
      <c r="B3949" s="84">
        <v>4584.8</v>
      </c>
    </row>
    <row r="3950" spans="1:2" ht="12.75" customHeight="1" x14ac:dyDescent="0.2">
      <c r="A3950" s="83" t="s">
        <v>4020</v>
      </c>
      <c r="B3950" s="84">
        <v>4913.92</v>
      </c>
    </row>
    <row r="3951" spans="1:2" ht="12.75" customHeight="1" x14ac:dyDescent="0.2">
      <c r="A3951" s="83" t="s">
        <v>4021</v>
      </c>
      <c r="B3951" s="84">
        <v>4259.2</v>
      </c>
    </row>
    <row r="3952" spans="1:2" ht="12.75" customHeight="1" x14ac:dyDescent="0.2">
      <c r="A3952" s="83" t="s">
        <v>4022</v>
      </c>
      <c r="B3952" s="84">
        <v>4913.92</v>
      </c>
    </row>
    <row r="3953" spans="1:2" ht="12.75" customHeight="1" x14ac:dyDescent="0.2">
      <c r="A3953" s="83" t="s">
        <v>4023</v>
      </c>
      <c r="B3953" s="84">
        <v>4259.2</v>
      </c>
    </row>
    <row r="3954" spans="1:2" ht="12.75" customHeight="1" x14ac:dyDescent="0.2">
      <c r="A3954" s="83" t="s">
        <v>4024</v>
      </c>
      <c r="B3954" s="84">
        <v>4913.92</v>
      </c>
    </row>
    <row r="3955" spans="1:2" ht="12.75" customHeight="1" x14ac:dyDescent="0.2">
      <c r="A3955" s="83" t="s">
        <v>4025</v>
      </c>
      <c r="B3955" s="84">
        <v>4259.2</v>
      </c>
    </row>
    <row r="3956" spans="1:2" ht="12.75" customHeight="1" x14ac:dyDescent="0.2">
      <c r="A3956" s="83" t="s">
        <v>4026</v>
      </c>
      <c r="B3956" s="84">
        <v>4913.92</v>
      </c>
    </row>
    <row r="3957" spans="1:2" ht="12.75" customHeight="1" x14ac:dyDescent="0.2">
      <c r="A3957" s="83" t="s">
        <v>4027</v>
      </c>
      <c r="B3957" s="84">
        <v>4259.2</v>
      </c>
    </row>
    <row r="3958" spans="1:2" ht="12.75" customHeight="1" x14ac:dyDescent="0.2">
      <c r="A3958" s="83" t="s">
        <v>4028</v>
      </c>
      <c r="B3958" s="84">
        <v>4913.92</v>
      </c>
    </row>
    <row r="3959" spans="1:2" ht="12.75" customHeight="1" x14ac:dyDescent="0.2">
      <c r="A3959" s="83" t="s">
        <v>4029</v>
      </c>
      <c r="B3959" s="84">
        <v>4259.2</v>
      </c>
    </row>
    <row r="3960" spans="1:2" ht="12.75" customHeight="1" x14ac:dyDescent="0.2">
      <c r="A3960" s="83" t="s">
        <v>4030</v>
      </c>
      <c r="B3960" s="84">
        <v>5292.32</v>
      </c>
    </row>
    <row r="3961" spans="1:2" ht="12.75" customHeight="1" x14ac:dyDescent="0.2">
      <c r="A3961" s="83" t="s">
        <v>4031</v>
      </c>
      <c r="B3961" s="84">
        <v>4584.8</v>
      </c>
    </row>
    <row r="3962" spans="1:2" ht="12.75" customHeight="1" x14ac:dyDescent="0.2">
      <c r="A3962" s="83" t="s">
        <v>4032</v>
      </c>
      <c r="B3962" s="84">
        <v>4913.92</v>
      </c>
    </row>
    <row r="3963" spans="1:2" ht="12.75" customHeight="1" x14ac:dyDescent="0.2">
      <c r="A3963" s="83" t="s">
        <v>4033</v>
      </c>
      <c r="B3963" s="84">
        <v>4259.2</v>
      </c>
    </row>
    <row r="3964" spans="1:2" ht="12.75" customHeight="1" x14ac:dyDescent="0.2">
      <c r="A3964" s="83" t="s">
        <v>4034</v>
      </c>
      <c r="B3964" s="84">
        <v>4913.92</v>
      </c>
    </row>
    <row r="3965" spans="1:2" ht="12.75" customHeight="1" x14ac:dyDescent="0.2">
      <c r="A3965" s="83" t="s">
        <v>4035</v>
      </c>
      <c r="B3965" s="84">
        <v>4259.2</v>
      </c>
    </row>
    <row r="3966" spans="1:2" ht="12.75" customHeight="1" x14ac:dyDescent="0.2">
      <c r="A3966" s="83" t="s">
        <v>4036</v>
      </c>
      <c r="B3966" s="84">
        <v>3553.44</v>
      </c>
    </row>
    <row r="3967" spans="1:2" ht="12.75" customHeight="1" x14ac:dyDescent="0.2">
      <c r="A3967" s="83" t="s">
        <v>4037</v>
      </c>
      <c r="B3967" s="84">
        <v>3080</v>
      </c>
    </row>
    <row r="3968" spans="1:2" ht="12.75" customHeight="1" x14ac:dyDescent="0.2">
      <c r="A3968" s="83" t="s">
        <v>4038</v>
      </c>
      <c r="B3968" s="84">
        <v>3553.44</v>
      </c>
    </row>
    <row r="3969" spans="1:2" ht="12.75" customHeight="1" x14ac:dyDescent="0.2">
      <c r="A3969" s="83" t="s">
        <v>4039</v>
      </c>
      <c r="B3969" s="84">
        <v>3080</v>
      </c>
    </row>
    <row r="3970" spans="1:2" ht="12.75" customHeight="1" x14ac:dyDescent="0.2">
      <c r="A3970" s="83" t="s">
        <v>4040</v>
      </c>
      <c r="B3970" s="84">
        <v>5292.32</v>
      </c>
    </row>
    <row r="3971" spans="1:2" ht="12.75" customHeight="1" x14ac:dyDescent="0.2">
      <c r="A3971" s="83" t="s">
        <v>4041</v>
      </c>
      <c r="B3971" s="84">
        <v>4584.8</v>
      </c>
    </row>
    <row r="3972" spans="1:2" ht="12.75" customHeight="1" x14ac:dyDescent="0.2">
      <c r="A3972" s="83" t="s">
        <v>4042</v>
      </c>
      <c r="B3972" s="84">
        <v>4913.92</v>
      </c>
    </row>
    <row r="3973" spans="1:2" ht="12.75" customHeight="1" x14ac:dyDescent="0.2">
      <c r="A3973" s="83" t="s">
        <v>4043</v>
      </c>
      <c r="B3973" s="84">
        <v>4259.2</v>
      </c>
    </row>
    <row r="3974" spans="1:2" ht="12.75" customHeight="1" x14ac:dyDescent="0.2">
      <c r="A3974" s="83" t="s">
        <v>4044</v>
      </c>
      <c r="B3974" s="84">
        <v>4913.92</v>
      </c>
    </row>
    <row r="3975" spans="1:2" ht="12.75" customHeight="1" x14ac:dyDescent="0.2">
      <c r="A3975" s="83" t="s">
        <v>4045</v>
      </c>
      <c r="B3975" s="84">
        <v>4259.2</v>
      </c>
    </row>
    <row r="3976" spans="1:2" ht="12.75" customHeight="1" x14ac:dyDescent="0.2">
      <c r="A3976" s="83" t="s">
        <v>4046</v>
      </c>
      <c r="B3976" s="84">
        <v>4664</v>
      </c>
    </row>
    <row r="3977" spans="1:2" ht="12.75" customHeight="1" x14ac:dyDescent="0.2">
      <c r="A3977" s="83" t="s">
        <v>4047</v>
      </c>
      <c r="B3977" s="84">
        <v>4040.96</v>
      </c>
    </row>
    <row r="3978" spans="1:2" ht="12.75" customHeight="1" x14ac:dyDescent="0.2">
      <c r="A3978" s="83" t="s">
        <v>4048</v>
      </c>
      <c r="B3978" s="84">
        <v>5521.12</v>
      </c>
    </row>
    <row r="3979" spans="1:2" ht="12.75" customHeight="1" x14ac:dyDescent="0.2">
      <c r="A3979" s="83" t="s">
        <v>4049</v>
      </c>
      <c r="B3979" s="84">
        <v>4783.68</v>
      </c>
    </row>
    <row r="3980" spans="1:2" ht="12.75" customHeight="1" x14ac:dyDescent="0.2">
      <c r="A3980" s="83" t="s">
        <v>4050</v>
      </c>
      <c r="B3980" s="84">
        <v>5816.8</v>
      </c>
    </row>
    <row r="3981" spans="1:2" ht="12.75" customHeight="1" x14ac:dyDescent="0.2">
      <c r="A3981" s="83" t="s">
        <v>4051</v>
      </c>
      <c r="B3981" s="84">
        <v>5040.6400000000003</v>
      </c>
    </row>
    <row r="3982" spans="1:2" ht="12.75" customHeight="1" x14ac:dyDescent="0.2">
      <c r="A3982" s="83" t="s">
        <v>4052</v>
      </c>
      <c r="B3982" s="84">
        <v>5816.8</v>
      </c>
    </row>
    <row r="3983" spans="1:2" ht="12.75" customHeight="1" x14ac:dyDescent="0.2">
      <c r="A3983" s="83" t="s">
        <v>4053</v>
      </c>
      <c r="B3983" s="84">
        <v>5040.6400000000003</v>
      </c>
    </row>
    <row r="3984" spans="1:2" ht="12.75" customHeight="1" x14ac:dyDescent="0.2">
      <c r="A3984" s="83" t="s">
        <v>4054</v>
      </c>
      <c r="B3984" s="84">
        <v>3743.52</v>
      </c>
    </row>
    <row r="3985" spans="1:2" ht="12.75" customHeight="1" x14ac:dyDescent="0.2">
      <c r="A3985" s="83" t="s">
        <v>4055</v>
      </c>
      <c r="B3985" s="84">
        <v>3243.68</v>
      </c>
    </row>
    <row r="3986" spans="1:2" ht="12.75" customHeight="1" x14ac:dyDescent="0.2">
      <c r="A3986" s="83" t="s">
        <v>4056</v>
      </c>
      <c r="B3986" s="84">
        <v>1701.6</v>
      </c>
    </row>
    <row r="3987" spans="1:2" ht="12.75" customHeight="1" x14ac:dyDescent="0.2">
      <c r="A3987" s="83" t="s">
        <v>4057</v>
      </c>
      <c r="B3987" s="84">
        <v>1474.8</v>
      </c>
    </row>
    <row r="3988" spans="1:2" ht="12.75" customHeight="1" x14ac:dyDescent="0.2">
      <c r="A3988" s="83" t="s">
        <v>4058</v>
      </c>
      <c r="B3988" s="84">
        <v>3743.52</v>
      </c>
    </row>
    <row r="3989" spans="1:2" ht="12.75" customHeight="1" x14ac:dyDescent="0.2">
      <c r="A3989" s="83" t="s">
        <v>4059</v>
      </c>
      <c r="B3989" s="84">
        <v>3243.68</v>
      </c>
    </row>
    <row r="3990" spans="1:2" ht="12.75" customHeight="1" x14ac:dyDescent="0.2">
      <c r="A3990" s="83" t="s">
        <v>4060</v>
      </c>
      <c r="B3990" s="84">
        <v>6791.84</v>
      </c>
    </row>
    <row r="3991" spans="1:2" ht="12.75" customHeight="1" x14ac:dyDescent="0.2">
      <c r="A3991" s="83" t="s">
        <v>4061</v>
      </c>
      <c r="B3991" s="84">
        <v>5885.44</v>
      </c>
    </row>
    <row r="3992" spans="1:2" ht="12.75" customHeight="1" x14ac:dyDescent="0.2">
      <c r="A3992" s="83" t="s">
        <v>4062</v>
      </c>
      <c r="B3992" s="84">
        <v>8180.48</v>
      </c>
    </row>
    <row r="3993" spans="1:2" ht="12.75" customHeight="1" x14ac:dyDescent="0.2">
      <c r="A3993" s="83" t="s">
        <v>4063</v>
      </c>
      <c r="B3993" s="84">
        <v>7087.52</v>
      </c>
    </row>
    <row r="3994" spans="1:2" ht="12.75" customHeight="1" x14ac:dyDescent="0.2">
      <c r="A3994" s="83" t="s">
        <v>4064</v>
      </c>
      <c r="B3994" s="84">
        <v>11232.32</v>
      </c>
    </row>
    <row r="3995" spans="1:2" ht="12.75" customHeight="1" x14ac:dyDescent="0.2">
      <c r="A3995" s="83" t="s">
        <v>4065</v>
      </c>
      <c r="B3995" s="84">
        <v>9732.7999999999993</v>
      </c>
    </row>
    <row r="3996" spans="1:2" ht="12.75" customHeight="1" x14ac:dyDescent="0.2">
      <c r="A3996" s="83" t="s">
        <v>4066</v>
      </c>
      <c r="B3996" s="84">
        <v>8180.48</v>
      </c>
    </row>
    <row r="3997" spans="1:2" ht="12.75" customHeight="1" x14ac:dyDescent="0.2">
      <c r="A3997" s="83" t="s">
        <v>4067</v>
      </c>
      <c r="B3997" s="84">
        <v>7087.52</v>
      </c>
    </row>
    <row r="3998" spans="1:2" ht="12.75" customHeight="1" x14ac:dyDescent="0.2">
      <c r="A3998" s="83" t="s">
        <v>4068</v>
      </c>
      <c r="B3998" s="84">
        <v>21211.52</v>
      </c>
    </row>
    <row r="3999" spans="1:2" ht="12.75" customHeight="1" x14ac:dyDescent="0.2">
      <c r="A3999" s="83" t="s">
        <v>4069</v>
      </c>
      <c r="B3999" s="84">
        <v>18379.68</v>
      </c>
    </row>
    <row r="4000" spans="1:2" ht="12.75" customHeight="1" x14ac:dyDescent="0.2">
      <c r="A4000" s="83" t="s">
        <v>4070</v>
      </c>
      <c r="B4000" s="84">
        <v>42421.279999999999</v>
      </c>
    </row>
    <row r="4001" spans="1:2" ht="12.75" customHeight="1" x14ac:dyDescent="0.2">
      <c r="A4001" s="83" t="s">
        <v>4071</v>
      </c>
      <c r="B4001" s="84">
        <v>36759.360000000001</v>
      </c>
    </row>
    <row r="4002" spans="1:2" ht="12.75" customHeight="1" x14ac:dyDescent="0.2">
      <c r="A4002" s="83" t="s">
        <v>4072</v>
      </c>
      <c r="B4002" s="84">
        <v>48785.440000000002</v>
      </c>
    </row>
    <row r="4003" spans="1:2" ht="12.75" customHeight="1" x14ac:dyDescent="0.2">
      <c r="A4003" s="83" t="s">
        <v>4073</v>
      </c>
      <c r="B4003" s="84">
        <v>42273.440000000002</v>
      </c>
    </row>
    <row r="4004" spans="1:2" ht="12.75" customHeight="1" x14ac:dyDescent="0.2">
      <c r="A4004" s="83" t="s">
        <v>4074</v>
      </c>
      <c r="B4004" s="84">
        <v>6791.84</v>
      </c>
    </row>
    <row r="4005" spans="1:2" ht="12.75" customHeight="1" x14ac:dyDescent="0.2">
      <c r="A4005" s="83" t="s">
        <v>4075</v>
      </c>
      <c r="B4005" s="84">
        <v>5885.44</v>
      </c>
    </row>
    <row r="4006" spans="1:2" ht="12.75" customHeight="1" x14ac:dyDescent="0.2">
      <c r="A4006" s="83" t="s">
        <v>4076</v>
      </c>
      <c r="B4006" s="84">
        <v>4502.08</v>
      </c>
    </row>
    <row r="4007" spans="1:2" ht="12.75" customHeight="1" x14ac:dyDescent="0.2">
      <c r="A4007" s="83" t="s">
        <v>4077</v>
      </c>
      <c r="B4007" s="84">
        <v>3900.16</v>
      </c>
    </row>
    <row r="4008" spans="1:2" ht="12.75" customHeight="1" x14ac:dyDescent="0.2">
      <c r="A4008" s="83" t="s">
        <v>4078</v>
      </c>
      <c r="B4008" s="84">
        <v>7851.36</v>
      </c>
    </row>
    <row r="4009" spans="1:2" ht="12.75" customHeight="1" x14ac:dyDescent="0.2">
      <c r="A4009" s="83" t="s">
        <v>4079</v>
      </c>
      <c r="B4009" s="84">
        <v>6802.4</v>
      </c>
    </row>
    <row r="4010" spans="1:2" ht="12.75" customHeight="1" x14ac:dyDescent="0.2">
      <c r="A4010" s="83" t="s">
        <v>4080</v>
      </c>
      <c r="B4010" s="84">
        <v>5816.8</v>
      </c>
    </row>
    <row r="4011" spans="1:2" ht="12.75" customHeight="1" x14ac:dyDescent="0.2">
      <c r="A4011" s="83" t="s">
        <v>4081</v>
      </c>
      <c r="B4011" s="84">
        <v>5040.6400000000003</v>
      </c>
    </row>
    <row r="4012" spans="1:2" ht="12.75" customHeight="1" x14ac:dyDescent="0.2">
      <c r="A4012" s="83" t="s">
        <v>4082</v>
      </c>
      <c r="B4012" s="84">
        <v>29944.639999999999</v>
      </c>
    </row>
    <row r="4013" spans="1:2" ht="12.75" customHeight="1" x14ac:dyDescent="0.2">
      <c r="A4013" s="83" t="s">
        <v>4083</v>
      </c>
      <c r="B4013" s="84">
        <v>25947.68</v>
      </c>
    </row>
    <row r="4014" spans="1:2" ht="12.75" customHeight="1" x14ac:dyDescent="0.2">
      <c r="A4014" s="83" t="s">
        <v>4084</v>
      </c>
      <c r="B4014" s="84">
        <v>4502.08</v>
      </c>
    </row>
    <row r="4015" spans="1:2" ht="12.75" customHeight="1" x14ac:dyDescent="0.2">
      <c r="A4015" s="83" t="s">
        <v>4085</v>
      </c>
      <c r="B4015" s="84">
        <v>3900.16</v>
      </c>
    </row>
    <row r="4016" spans="1:2" ht="12.75" customHeight="1" x14ac:dyDescent="0.2">
      <c r="A4016" s="83" t="s">
        <v>4086</v>
      </c>
      <c r="B4016" s="84">
        <v>4502.08</v>
      </c>
    </row>
    <row r="4017" spans="1:2" ht="12.75" customHeight="1" x14ac:dyDescent="0.2">
      <c r="A4017" s="83" t="s">
        <v>4087</v>
      </c>
      <c r="B4017" s="84">
        <v>3900.16</v>
      </c>
    </row>
    <row r="4018" spans="1:2" ht="12.75" customHeight="1" x14ac:dyDescent="0.2">
      <c r="A4018" s="83" t="s">
        <v>4088</v>
      </c>
      <c r="B4018" s="84">
        <v>4913.92</v>
      </c>
    </row>
    <row r="4019" spans="1:2" ht="12.75" customHeight="1" x14ac:dyDescent="0.2">
      <c r="A4019" s="83" t="s">
        <v>4089</v>
      </c>
      <c r="B4019" s="84">
        <v>4259.2</v>
      </c>
    </row>
    <row r="4020" spans="1:2" ht="12.75" customHeight="1" x14ac:dyDescent="0.2">
      <c r="A4020" s="83" t="s">
        <v>4090</v>
      </c>
      <c r="B4020" s="84">
        <v>4913.92</v>
      </c>
    </row>
    <row r="4021" spans="1:2" ht="12.75" customHeight="1" x14ac:dyDescent="0.2">
      <c r="A4021" s="83" t="s">
        <v>4091</v>
      </c>
      <c r="B4021" s="84">
        <v>4259.2</v>
      </c>
    </row>
    <row r="4022" spans="1:2" ht="12.75" customHeight="1" x14ac:dyDescent="0.2">
      <c r="A4022" s="83" t="s">
        <v>4092</v>
      </c>
      <c r="B4022" s="84">
        <v>6791.84</v>
      </c>
    </row>
    <row r="4023" spans="1:2" ht="12.75" customHeight="1" x14ac:dyDescent="0.2">
      <c r="A4023" s="83" t="s">
        <v>4093</v>
      </c>
      <c r="B4023" s="84">
        <v>5885.44</v>
      </c>
    </row>
    <row r="4024" spans="1:2" ht="12.75" customHeight="1" x14ac:dyDescent="0.2">
      <c r="A4024" s="83" t="s">
        <v>4094</v>
      </c>
      <c r="B4024" s="84">
        <v>4913.92</v>
      </c>
    </row>
    <row r="4025" spans="1:2" ht="12.75" customHeight="1" x14ac:dyDescent="0.2">
      <c r="A4025" s="83" t="s">
        <v>4095</v>
      </c>
      <c r="B4025" s="84">
        <v>4259.2</v>
      </c>
    </row>
    <row r="4026" spans="1:2" ht="12.75" customHeight="1" x14ac:dyDescent="0.2">
      <c r="A4026" s="83" t="s">
        <v>4096</v>
      </c>
      <c r="B4026" s="84">
        <v>8180.48</v>
      </c>
    </row>
    <row r="4027" spans="1:2" ht="12.75" customHeight="1" x14ac:dyDescent="0.2">
      <c r="A4027" s="83" t="s">
        <v>4097</v>
      </c>
      <c r="B4027" s="84">
        <v>7087.52</v>
      </c>
    </row>
    <row r="4028" spans="1:2" ht="12.75" customHeight="1" x14ac:dyDescent="0.2">
      <c r="A4028" s="83" t="s">
        <v>4098</v>
      </c>
      <c r="B4028" s="84">
        <v>6791.84</v>
      </c>
    </row>
    <row r="4029" spans="1:2" ht="12.75" customHeight="1" x14ac:dyDescent="0.2">
      <c r="A4029" s="83" t="s">
        <v>4099</v>
      </c>
      <c r="B4029" s="84">
        <v>5885.44</v>
      </c>
    </row>
    <row r="4030" spans="1:2" ht="12.75" customHeight="1" x14ac:dyDescent="0.2">
      <c r="A4030" s="83" t="s">
        <v>4100</v>
      </c>
      <c r="B4030" s="84">
        <v>3743.52</v>
      </c>
    </row>
    <row r="4031" spans="1:2" ht="12.75" customHeight="1" x14ac:dyDescent="0.2">
      <c r="A4031" s="83" t="s">
        <v>4101</v>
      </c>
      <c r="B4031" s="84">
        <v>3243.68</v>
      </c>
    </row>
    <row r="4032" spans="1:2" ht="12.75" customHeight="1" x14ac:dyDescent="0.2">
      <c r="A4032" s="83" t="s">
        <v>4102</v>
      </c>
      <c r="B4032" s="84">
        <v>6791.84</v>
      </c>
    </row>
    <row r="4033" spans="1:2" ht="12.75" customHeight="1" x14ac:dyDescent="0.2">
      <c r="A4033" s="83" t="s">
        <v>4103</v>
      </c>
      <c r="B4033" s="84">
        <v>5885.44</v>
      </c>
    </row>
    <row r="4034" spans="1:2" ht="12.75" customHeight="1" x14ac:dyDescent="0.2">
      <c r="A4034" s="83" t="s">
        <v>4104</v>
      </c>
      <c r="B4034" s="84">
        <v>4913.92</v>
      </c>
    </row>
    <row r="4035" spans="1:2" ht="12.75" customHeight="1" x14ac:dyDescent="0.2">
      <c r="A4035" s="83" t="s">
        <v>4105</v>
      </c>
      <c r="B4035" s="84">
        <v>4259.2</v>
      </c>
    </row>
    <row r="4036" spans="1:2" ht="12.75" customHeight="1" x14ac:dyDescent="0.2">
      <c r="A4036" s="83" t="s">
        <v>4106</v>
      </c>
      <c r="B4036" s="84">
        <v>5292.32</v>
      </c>
    </row>
    <row r="4037" spans="1:2" ht="12.75" customHeight="1" x14ac:dyDescent="0.2">
      <c r="A4037" s="83" t="s">
        <v>4107</v>
      </c>
      <c r="B4037" s="84">
        <v>4584.8</v>
      </c>
    </row>
    <row r="4038" spans="1:2" ht="12.75" customHeight="1" x14ac:dyDescent="0.2">
      <c r="A4038" s="83" t="s">
        <v>4108</v>
      </c>
      <c r="B4038" s="84">
        <v>5292.32</v>
      </c>
    </row>
    <row r="4039" spans="1:2" ht="12.75" customHeight="1" x14ac:dyDescent="0.2">
      <c r="A4039" s="83" t="s">
        <v>4109</v>
      </c>
      <c r="B4039" s="84">
        <v>4584.8</v>
      </c>
    </row>
    <row r="4040" spans="1:2" ht="12.75" customHeight="1" x14ac:dyDescent="0.2">
      <c r="A4040" s="83" t="s">
        <v>4110</v>
      </c>
      <c r="B4040" s="84">
        <v>5521.12</v>
      </c>
    </row>
    <row r="4041" spans="1:2" ht="12.75" customHeight="1" x14ac:dyDescent="0.2">
      <c r="A4041" s="83" t="s">
        <v>4111</v>
      </c>
      <c r="B4041" s="84">
        <v>4783.68</v>
      </c>
    </row>
    <row r="4042" spans="1:2" ht="12.75" customHeight="1" x14ac:dyDescent="0.2">
      <c r="A4042" s="83" t="s">
        <v>4112</v>
      </c>
      <c r="B4042" s="84">
        <v>4913.92</v>
      </c>
    </row>
    <row r="4043" spans="1:2" ht="12.75" customHeight="1" x14ac:dyDescent="0.2">
      <c r="A4043" s="83" t="s">
        <v>4113</v>
      </c>
      <c r="B4043" s="84">
        <v>4259.2</v>
      </c>
    </row>
    <row r="4044" spans="1:2" ht="12.75" customHeight="1" x14ac:dyDescent="0.2">
      <c r="A4044" s="83" t="s">
        <v>4114</v>
      </c>
      <c r="B4044" s="84">
        <v>4964.96</v>
      </c>
    </row>
    <row r="4045" spans="1:2" ht="12.75" customHeight="1" x14ac:dyDescent="0.2">
      <c r="A4045" s="83" t="s">
        <v>4115</v>
      </c>
      <c r="B4045" s="84">
        <v>4301.4399999999996</v>
      </c>
    </row>
    <row r="4046" spans="1:2" ht="12.75" customHeight="1" x14ac:dyDescent="0.2">
      <c r="A4046" s="83" t="s">
        <v>4116</v>
      </c>
      <c r="B4046" s="84">
        <v>3060.64</v>
      </c>
    </row>
    <row r="4047" spans="1:2" ht="12.75" customHeight="1" x14ac:dyDescent="0.2">
      <c r="A4047" s="83" t="s">
        <v>4117</v>
      </c>
      <c r="B4047" s="84">
        <v>2652.32</v>
      </c>
    </row>
    <row r="4048" spans="1:2" ht="12.75" customHeight="1" x14ac:dyDescent="0.2">
      <c r="A4048" s="83" t="s">
        <v>4118</v>
      </c>
      <c r="B4048" s="84">
        <v>5816.8</v>
      </c>
    </row>
    <row r="4049" spans="1:2" ht="12.75" customHeight="1" x14ac:dyDescent="0.2">
      <c r="A4049" s="83" t="s">
        <v>4119</v>
      </c>
      <c r="B4049" s="84">
        <v>5040.6400000000003</v>
      </c>
    </row>
    <row r="4050" spans="1:2" ht="12.75" customHeight="1" x14ac:dyDescent="0.2">
      <c r="A4050" s="83" t="s">
        <v>4120</v>
      </c>
      <c r="B4050" s="84">
        <v>10473.76</v>
      </c>
    </row>
    <row r="4051" spans="1:2" ht="12.75" customHeight="1" x14ac:dyDescent="0.2">
      <c r="A4051" s="83" t="s">
        <v>4121</v>
      </c>
      <c r="B4051" s="84">
        <v>9076.32</v>
      </c>
    </row>
    <row r="4052" spans="1:2" ht="12.75" customHeight="1" x14ac:dyDescent="0.2">
      <c r="A4052" s="83" t="s">
        <v>4122</v>
      </c>
      <c r="B4052" s="84">
        <v>5292.32</v>
      </c>
    </row>
    <row r="4053" spans="1:2" ht="12.75" customHeight="1" x14ac:dyDescent="0.2">
      <c r="A4053" s="83" t="s">
        <v>4123</v>
      </c>
      <c r="B4053" s="84">
        <v>4584.8</v>
      </c>
    </row>
    <row r="4054" spans="1:2" ht="12.75" customHeight="1" x14ac:dyDescent="0.2">
      <c r="A4054" s="83" t="s">
        <v>4124</v>
      </c>
      <c r="B4054" s="84">
        <v>11232.32</v>
      </c>
    </row>
    <row r="4055" spans="1:2" ht="12.75" customHeight="1" x14ac:dyDescent="0.2">
      <c r="A4055" s="83" t="s">
        <v>4125</v>
      </c>
      <c r="B4055" s="84">
        <v>9732.7999999999993</v>
      </c>
    </row>
    <row r="4056" spans="1:2" ht="12.75" customHeight="1" x14ac:dyDescent="0.2">
      <c r="A4056" s="83" t="s">
        <v>4126</v>
      </c>
      <c r="B4056" s="84">
        <v>8180.48</v>
      </c>
    </row>
    <row r="4057" spans="1:2" ht="12.75" customHeight="1" x14ac:dyDescent="0.2">
      <c r="A4057" s="83" t="s">
        <v>4127</v>
      </c>
      <c r="B4057" s="84">
        <v>7087.52</v>
      </c>
    </row>
    <row r="4058" spans="1:2" ht="12.75" customHeight="1" x14ac:dyDescent="0.2">
      <c r="A4058" s="83" t="s">
        <v>4128</v>
      </c>
      <c r="B4058" s="84">
        <v>21211.52</v>
      </c>
    </row>
    <row r="4059" spans="1:2" ht="12.75" customHeight="1" x14ac:dyDescent="0.2">
      <c r="A4059" s="83" t="s">
        <v>4129</v>
      </c>
      <c r="B4059" s="84">
        <v>18379.68</v>
      </c>
    </row>
    <row r="4060" spans="1:2" ht="12.75" customHeight="1" x14ac:dyDescent="0.2">
      <c r="A4060" s="83" t="s">
        <v>4130</v>
      </c>
      <c r="B4060" s="84">
        <v>8180.48</v>
      </c>
    </row>
    <row r="4061" spans="1:2" ht="12.75" customHeight="1" x14ac:dyDescent="0.2">
      <c r="A4061" s="83" t="s">
        <v>4131</v>
      </c>
      <c r="B4061" s="84">
        <v>7087.52</v>
      </c>
    </row>
    <row r="4062" spans="1:2" ht="12.75" customHeight="1" x14ac:dyDescent="0.2">
      <c r="A4062" s="83" t="s">
        <v>4132</v>
      </c>
      <c r="B4062" s="84">
        <v>8180.48</v>
      </c>
    </row>
    <row r="4063" spans="1:2" ht="12.75" customHeight="1" x14ac:dyDescent="0.2">
      <c r="A4063" s="83" t="s">
        <v>4133</v>
      </c>
      <c r="B4063" s="84">
        <v>7087.52</v>
      </c>
    </row>
    <row r="4064" spans="1:2" ht="12.75" customHeight="1" x14ac:dyDescent="0.2">
      <c r="A4064" s="83" t="s">
        <v>4134</v>
      </c>
      <c r="B4064" s="84">
        <v>4502.08</v>
      </c>
    </row>
    <row r="4065" spans="1:2" ht="12.75" customHeight="1" x14ac:dyDescent="0.2">
      <c r="A4065" s="83" t="s">
        <v>4135</v>
      </c>
      <c r="B4065" s="84">
        <v>3900.16</v>
      </c>
    </row>
    <row r="4066" spans="1:2" ht="12.75" customHeight="1" x14ac:dyDescent="0.2">
      <c r="A4066" s="83" t="s">
        <v>4136</v>
      </c>
      <c r="B4066" s="84">
        <v>8180.48</v>
      </c>
    </row>
    <row r="4067" spans="1:2" ht="12.75" customHeight="1" x14ac:dyDescent="0.2">
      <c r="A4067" s="83" t="s">
        <v>4137</v>
      </c>
      <c r="B4067" s="84">
        <v>7087.52</v>
      </c>
    </row>
    <row r="4068" spans="1:2" ht="12.75" customHeight="1" x14ac:dyDescent="0.2">
      <c r="A4068" s="83" t="s">
        <v>4138</v>
      </c>
      <c r="B4068" s="84">
        <v>8180.48</v>
      </c>
    </row>
    <row r="4069" spans="1:2" ht="12.75" customHeight="1" x14ac:dyDescent="0.2">
      <c r="A4069" s="83" t="s">
        <v>4139</v>
      </c>
      <c r="B4069" s="84">
        <v>7087.52</v>
      </c>
    </row>
    <row r="4070" spans="1:2" ht="12.75" customHeight="1" x14ac:dyDescent="0.2">
      <c r="A4070" s="83" t="s">
        <v>4140</v>
      </c>
      <c r="B4070" s="84">
        <v>21211.52</v>
      </c>
    </row>
    <row r="4071" spans="1:2" ht="12.75" customHeight="1" x14ac:dyDescent="0.2">
      <c r="A4071" s="83" t="s">
        <v>4141</v>
      </c>
      <c r="B4071" s="84">
        <v>18379.68</v>
      </c>
    </row>
    <row r="4072" spans="1:2" ht="12.75" customHeight="1" x14ac:dyDescent="0.2">
      <c r="A4072" s="83" t="s">
        <v>4142</v>
      </c>
      <c r="B4072" s="84">
        <v>5816.8</v>
      </c>
    </row>
    <row r="4073" spans="1:2" ht="12.75" customHeight="1" x14ac:dyDescent="0.2">
      <c r="A4073" s="83" t="s">
        <v>4143</v>
      </c>
      <c r="B4073" s="84">
        <v>5040.6400000000003</v>
      </c>
    </row>
    <row r="4074" spans="1:2" ht="12.75" customHeight="1" x14ac:dyDescent="0.2">
      <c r="A4074" s="83" t="s">
        <v>4144</v>
      </c>
      <c r="B4074" s="84">
        <v>4502.08</v>
      </c>
    </row>
    <row r="4075" spans="1:2" ht="12.75" customHeight="1" x14ac:dyDescent="0.2">
      <c r="A4075" s="83" t="s">
        <v>4145</v>
      </c>
      <c r="B4075" s="84">
        <v>3900.16</v>
      </c>
    </row>
    <row r="4076" spans="1:2" ht="12.75" customHeight="1" x14ac:dyDescent="0.2">
      <c r="A4076" s="83" t="s">
        <v>4146</v>
      </c>
      <c r="B4076" s="84">
        <v>5292.32</v>
      </c>
    </row>
    <row r="4077" spans="1:2" ht="12.75" customHeight="1" x14ac:dyDescent="0.2">
      <c r="A4077" s="83" t="s">
        <v>4147</v>
      </c>
      <c r="B4077" s="84">
        <v>4584.8</v>
      </c>
    </row>
    <row r="4078" spans="1:2" ht="12.75" customHeight="1" x14ac:dyDescent="0.2">
      <c r="A4078" s="83" t="s">
        <v>4148</v>
      </c>
      <c r="B4078" s="84">
        <v>5292.32</v>
      </c>
    </row>
    <row r="4079" spans="1:2" ht="12.75" customHeight="1" x14ac:dyDescent="0.2">
      <c r="A4079" s="83" t="s">
        <v>4149</v>
      </c>
      <c r="B4079" s="84">
        <v>4584.8</v>
      </c>
    </row>
    <row r="4080" spans="1:2" ht="12.75" customHeight="1" x14ac:dyDescent="0.2">
      <c r="A4080" s="83" t="s">
        <v>4150</v>
      </c>
      <c r="B4080" s="84">
        <v>3553.44</v>
      </c>
    </row>
    <row r="4081" spans="1:2" ht="12.75" customHeight="1" x14ac:dyDescent="0.2">
      <c r="A4081" s="83" t="s">
        <v>4151</v>
      </c>
      <c r="B4081" s="84">
        <v>3080</v>
      </c>
    </row>
    <row r="4082" spans="1:2" ht="12.75" customHeight="1" x14ac:dyDescent="0.2">
      <c r="A4082" s="83" t="s">
        <v>4152</v>
      </c>
      <c r="B4082" s="84">
        <v>3553.44</v>
      </c>
    </row>
    <row r="4083" spans="1:2" ht="12.75" customHeight="1" x14ac:dyDescent="0.2">
      <c r="A4083" s="83" t="s">
        <v>4153</v>
      </c>
      <c r="B4083" s="84">
        <v>3080</v>
      </c>
    </row>
    <row r="4084" spans="1:2" ht="12.75" customHeight="1" x14ac:dyDescent="0.2">
      <c r="A4084" s="83" t="s">
        <v>4154</v>
      </c>
      <c r="B4084" s="84">
        <v>17551.79</v>
      </c>
    </row>
    <row r="4085" spans="1:2" ht="12.75" customHeight="1" x14ac:dyDescent="0.2">
      <c r="A4085" s="83" t="s">
        <v>4155</v>
      </c>
      <c r="B4085" s="84">
        <v>15208.25</v>
      </c>
    </row>
    <row r="4086" spans="1:2" ht="12.75" customHeight="1" x14ac:dyDescent="0.2">
      <c r="A4086" s="83" t="s">
        <v>4156</v>
      </c>
      <c r="B4086" s="84">
        <v>35103.58</v>
      </c>
    </row>
    <row r="4087" spans="1:2" ht="12.75" customHeight="1" x14ac:dyDescent="0.2">
      <c r="A4087" s="83" t="s">
        <v>4157</v>
      </c>
      <c r="B4087" s="84">
        <v>30416.5</v>
      </c>
    </row>
    <row r="4088" spans="1:2" ht="12.75" customHeight="1" x14ac:dyDescent="0.2">
      <c r="A4088" s="83" t="s">
        <v>4158</v>
      </c>
      <c r="B4088" s="84">
        <v>52655.37</v>
      </c>
    </row>
    <row r="4089" spans="1:2" ht="12.75" customHeight="1" x14ac:dyDescent="0.2">
      <c r="A4089" s="83" t="s">
        <v>4159</v>
      </c>
      <c r="B4089" s="84">
        <v>45624.75</v>
      </c>
    </row>
    <row r="4090" spans="1:2" ht="12.75" customHeight="1" x14ac:dyDescent="0.2">
      <c r="A4090" s="83" t="s">
        <v>4160</v>
      </c>
      <c r="B4090" s="84">
        <v>70207.16</v>
      </c>
    </row>
    <row r="4091" spans="1:2" ht="12.75" customHeight="1" x14ac:dyDescent="0.2">
      <c r="A4091" s="83" t="s">
        <v>4161</v>
      </c>
      <c r="B4091" s="84">
        <v>60833</v>
      </c>
    </row>
    <row r="4092" spans="1:2" ht="12.75" customHeight="1" x14ac:dyDescent="0.2">
      <c r="A4092" s="83" t="s">
        <v>4162</v>
      </c>
      <c r="B4092" s="84">
        <v>13601.52</v>
      </c>
    </row>
    <row r="4093" spans="1:2" ht="12.75" customHeight="1" x14ac:dyDescent="0.2">
      <c r="A4093" s="83" t="s">
        <v>4163</v>
      </c>
      <c r="B4093" s="84">
        <v>11785.43</v>
      </c>
    </row>
    <row r="4094" spans="1:2" ht="12.75" customHeight="1" x14ac:dyDescent="0.2">
      <c r="A4094" s="83" t="s">
        <v>4164</v>
      </c>
      <c r="B4094" s="84">
        <v>27203.05</v>
      </c>
    </row>
    <row r="4095" spans="1:2" ht="12.75" customHeight="1" x14ac:dyDescent="0.2">
      <c r="A4095" s="83" t="s">
        <v>4165</v>
      </c>
      <c r="B4095" s="84">
        <v>23570.86</v>
      </c>
    </row>
    <row r="4096" spans="1:2" ht="12.75" customHeight="1" x14ac:dyDescent="0.2">
      <c r="A4096" s="83" t="s">
        <v>4166</v>
      </c>
      <c r="B4096" s="84">
        <v>40804.58</v>
      </c>
    </row>
    <row r="4097" spans="1:2" ht="12.75" customHeight="1" x14ac:dyDescent="0.2">
      <c r="A4097" s="83" t="s">
        <v>4167</v>
      </c>
      <c r="B4097" s="84">
        <v>35356.29</v>
      </c>
    </row>
    <row r="4098" spans="1:2" ht="12.75" customHeight="1" x14ac:dyDescent="0.2">
      <c r="A4098" s="83" t="s">
        <v>4168</v>
      </c>
      <c r="B4098" s="84">
        <v>54406.1</v>
      </c>
    </row>
    <row r="4099" spans="1:2" ht="12.75" customHeight="1" x14ac:dyDescent="0.2">
      <c r="A4099" s="83" t="s">
        <v>4169</v>
      </c>
      <c r="B4099" s="84">
        <v>47141.72</v>
      </c>
    </row>
    <row r="4100" spans="1:2" ht="12.75" customHeight="1" x14ac:dyDescent="0.2">
      <c r="A4100" s="83" t="s">
        <v>4170</v>
      </c>
      <c r="B4100" s="84">
        <v>11004</v>
      </c>
    </row>
    <row r="4101" spans="1:2" ht="12.75" customHeight="1" x14ac:dyDescent="0.2">
      <c r="A4101" s="83" t="s">
        <v>4171</v>
      </c>
      <c r="B4101" s="84">
        <v>9538</v>
      </c>
    </row>
    <row r="4102" spans="1:2" ht="12.75" customHeight="1" x14ac:dyDescent="0.2">
      <c r="A4102" s="83" t="s">
        <v>4172</v>
      </c>
      <c r="B4102" s="84">
        <v>19705.53</v>
      </c>
    </row>
    <row r="4103" spans="1:2" ht="12.75" customHeight="1" x14ac:dyDescent="0.2">
      <c r="A4103" s="83" t="s">
        <v>4173</v>
      </c>
      <c r="B4103" s="84">
        <v>17073.18</v>
      </c>
    </row>
    <row r="4104" spans="1:2" ht="12.75" customHeight="1" x14ac:dyDescent="0.2">
      <c r="A4104" s="83" t="s">
        <v>4174</v>
      </c>
      <c r="B4104" s="84">
        <v>39411.07</v>
      </c>
    </row>
    <row r="4105" spans="1:2" ht="12.75" customHeight="1" x14ac:dyDescent="0.2">
      <c r="A4105" s="83" t="s">
        <v>4175</v>
      </c>
      <c r="B4105" s="84">
        <v>34146.36</v>
      </c>
    </row>
    <row r="4106" spans="1:2" ht="12.75" customHeight="1" x14ac:dyDescent="0.2">
      <c r="A4106" s="83" t="s">
        <v>4176</v>
      </c>
      <c r="B4106" s="84">
        <v>59116.61</v>
      </c>
    </row>
    <row r="4107" spans="1:2" ht="12.75" customHeight="1" x14ac:dyDescent="0.2">
      <c r="A4107" s="83" t="s">
        <v>4177</v>
      </c>
      <c r="B4107" s="84">
        <v>51219.54</v>
      </c>
    </row>
    <row r="4108" spans="1:2" ht="12.75" customHeight="1" x14ac:dyDescent="0.2">
      <c r="A4108" s="83" t="s">
        <v>4178</v>
      </c>
      <c r="B4108" s="84">
        <v>78822.14</v>
      </c>
    </row>
    <row r="4109" spans="1:2" ht="12.75" customHeight="1" x14ac:dyDescent="0.2">
      <c r="A4109" s="83" t="s">
        <v>4179</v>
      </c>
      <c r="B4109" s="84">
        <v>68292.72</v>
      </c>
    </row>
    <row r="4110" spans="1:2" ht="12.75" customHeight="1" x14ac:dyDescent="0.2">
      <c r="A4110" s="83" t="s">
        <v>4180</v>
      </c>
      <c r="B4110" s="84">
        <v>15270.54</v>
      </c>
    </row>
    <row r="4111" spans="1:2" ht="12.75" customHeight="1" x14ac:dyDescent="0.2">
      <c r="A4111" s="83" t="s">
        <v>4181</v>
      </c>
      <c r="B4111" s="84">
        <v>13230.63</v>
      </c>
    </row>
    <row r="4112" spans="1:2" ht="12.75" customHeight="1" x14ac:dyDescent="0.2">
      <c r="A4112" s="83" t="s">
        <v>4182</v>
      </c>
      <c r="B4112" s="84">
        <v>30541.08</v>
      </c>
    </row>
    <row r="4113" spans="1:2" ht="12.75" customHeight="1" x14ac:dyDescent="0.2">
      <c r="A4113" s="83" t="s">
        <v>4183</v>
      </c>
      <c r="B4113" s="84">
        <v>26461.26</v>
      </c>
    </row>
    <row r="4114" spans="1:2" ht="12.75" customHeight="1" x14ac:dyDescent="0.2">
      <c r="A4114" s="83" t="s">
        <v>4184</v>
      </c>
      <c r="B4114" s="84">
        <v>45811.63</v>
      </c>
    </row>
    <row r="4115" spans="1:2" ht="12.75" customHeight="1" x14ac:dyDescent="0.2">
      <c r="A4115" s="83" t="s">
        <v>4185</v>
      </c>
      <c r="B4115" s="84">
        <v>39691.9</v>
      </c>
    </row>
    <row r="4116" spans="1:2" ht="12.75" customHeight="1" x14ac:dyDescent="0.2">
      <c r="A4116" s="83" t="s">
        <v>4186</v>
      </c>
      <c r="B4116" s="84">
        <v>61082.17</v>
      </c>
    </row>
    <row r="4117" spans="1:2" ht="12.75" customHeight="1" x14ac:dyDescent="0.2">
      <c r="A4117" s="83" t="s">
        <v>4187</v>
      </c>
      <c r="B4117" s="84">
        <v>52922.53</v>
      </c>
    </row>
    <row r="4118" spans="1:2" ht="12.75" customHeight="1" x14ac:dyDescent="0.2">
      <c r="A4118" s="83" t="s">
        <v>4188</v>
      </c>
      <c r="B4118" s="84">
        <v>5590</v>
      </c>
    </row>
    <row r="4119" spans="1:2" ht="12.75" customHeight="1" x14ac:dyDescent="0.2">
      <c r="A4119" s="83" t="s">
        <v>4189</v>
      </c>
      <c r="B4119" s="84">
        <v>4998</v>
      </c>
    </row>
    <row r="4120" spans="1:2" ht="12.75" customHeight="1" x14ac:dyDescent="0.2">
      <c r="A4120" s="83" t="s">
        <v>4190</v>
      </c>
      <c r="B4120" s="84">
        <v>34.54</v>
      </c>
    </row>
    <row r="4121" spans="1:2" ht="12.75" customHeight="1" x14ac:dyDescent="0.2">
      <c r="A4121" s="83" t="s">
        <v>4191</v>
      </c>
      <c r="B4121" s="84">
        <v>29.99</v>
      </c>
    </row>
    <row r="4122" spans="1:2" ht="12.75" customHeight="1" x14ac:dyDescent="0.2">
      <c r="A4122" s="83" t="s">
        <v>4192</v>
      </c>
      <c r="B4122" s="84">
        <v>50.55</v>
      </c>
    </row>
    <row r="4123" spans="1:2" ht="12.75" customHeight="1" x14ac:dyDescent="0.2">
      <c r="A4123" s="83" t="s">
        <v>4193</v>
      </c>
      <c r="B4123" s="84">
        <v>43.92</v>
      </c>
    </row>
    <row r="4124" spans="1:2" ht="12.75" customHeight="1" x14ac:dyDescent="0.2">
      <c r="A4124" s="83" t="s">
        <v>4194</v>
      </c>
      <c r="B4124" s="84">
        <v>71.989999999999995</v>
      </c>
    </row>
    <row r="4125" spans="1:2" ht="12.75" customHeight="1" x14ac:dyDescent="0.2">
      <c r="A4125" s="83" t="s">
        <v>4195</v>
      </c>
      <c r="B4125" s="84">
        <v>63.2</v>
      </c>
    </row>
    <row r="4126" spans="1:2" ht="12.75" customHeight="1" x14ac:dyDescent="0.2">
      <c r="A4126" s="83" t="s">
        <v>4196</v>
      </c>
      <c r="B4126" s="84">
        <v>92.5</v>
      </c>
    </row>
    <row r="4127" spans="1:2" ht="12.75" customHeight="1" x14ac:dyDescent="0.2">
      <c r="A4127" s="83" t="s">
        <v>4197</v>
      </c>
      <c r="B4127" s="84">
        <v>81.47</v>
      </c>
    </row>
    <row r="4128" spans="1:2" ht="12.75" customHeight="1" x14ac:dyDescent="0.2">
      <c r="A4128" s="83" t="s">
        <v>4198</v>
      </c>
      <c r="B4128" s="84">
        <v>108.99</v>
      </c>
    </row>
    <row r="4129" spans="1:2" ht="12.75" customHeight="1" x14ac:dyDescent="0.2">
      <c r="A4129" s="83" t="s">
        <v>4199</v>
      </c>
      <c r="B4129" s="84">
        <v>96.02</v>
      </c>
    </row>
    <row r="4130" spans="1:2" ht="12.75" customHeight="1" x14ac:dyDescent="0.2">
      <c r="A4130" s="83" t="s">
        <v>4200</v>
      </c>
      <c r="B4130" s="84">
        <v>51.69</v>
      </c>
    </row>
    <row r="4131" spans="1:2" ht="12.75" customHeight="1" x14ac:dyDescent="0.2">
      <c r="A4131" s="83" t="s">
        <v>4201</v>
      </c>
      <c r="B4131" s="84">
        <v>45.4</v>
      </c>
    </row>
    <row r="4132" spans="1:2" ht="12.75" customHeight="1" x14ac:dyDescent="0.2">
      <c r="A4132" s="83" t="s">
        <v>4202</v>
      </c>
      <c r="B4132" s="84">
        <v>76.650000000000006</v>
      </c>
    </row>
    <row r="4133" spans="1:2" ht="12.75" customHeight="1" x14ac:dyDescent="0.2">
      <c r="A4133" s="83" t="s">
        <v>4203</v>
      </c>
      <c r="B4133" s="84">
        <v>67.290000000000006</v>
      </c>
    </row>
    <row r="4134" spans="1:2" ht="12.75" customHeight="1" x14ac:dyDescent="0.2">
      <c r="A4134" s="83" t="s">
        <v>4204</v>
      </c>
      <c r="B4134" s="84">
        <v>95.73</v>
      </c>
    </row>
    <row r="4135" spans="1:2" ht="12.75" customHeight="1" x14ac:dyDescent="0.2">
      <c r="A4135" s="83" t="s">
        <v>4205</v>
      </c>
      <c r="B4135" s="84">
        <v>84.32</v>
      </c>
    </row>
    <row r="4136" spans="1:2" ht="12.75" customHeight="1" x14ac:dyDescent="0.2">
      <c r="A4136" s="83" t="s">
        <v>4206</v>
      </c>
      <c r="B4136" s="84">
        <v>119.25</v>
      </c>
    </row>
    <row r="4137" spans="1:2" ht="12.75" customHeight="1" x14ac:dyDescent="0.2">
      <c r="A4137" s="83" t="s">
        <v>4207</v>
      </c>
      <c r="B4137" s="84">
        <v>104.97</v>
      </c>
    </row>
    <row r="4138" spans="1:2" ht="12.75" customHeight="1" x14ac:dyDescent="0.2">
      <c r="A4138" s="83" t="s">
        <v>4208</v>
      </c>
      <c r="B4138" s="84">
        <v>138.94999999999999</v>
      </c>
    </row>
    <row r="4139" spans="1:2" ht="12.75" customHeight="1" x14ac:dyDescent="0.2">
      <c r="A4139" s="83" t="s">
        <v>4209</v>
      </c>
      <c r="B4139" s="84">
        <v>122.5</v>
      </c>
    </row>
    <row r="4140" spans="1:2" ht="12.75" customHeight="1" x14ac:dyDescent="0.2">
      <c r="A4140" s="83" t="s">
        <v>4210</v>
      </c>
      <c r="B4140" s="84">
        <v>171.4</v>
      </c>
    </row>
    <row r="4141" spans="1:2" ht="12.75" customHeight="1" x14ac:dyDescent="0.2">
      <c r="A4141" s="83" t="s">
        <v>4211</v>
      </c>
      <c r="B4141" s="84">
        <v>151.13</v>
      </c>
    </row>
    <row r="4142" spans="1:2" ht="12.75" customHeight="1" x14ac:dyDescent="0.2">
      <c r="A4142" s="83" t="s">
        <v>4212</v>
      </c>
      <c r="B4142" s="84">
        <v>198.6</v>
      </c>
    </row>
    <row r="4143" spans="1:2" ht="12.75" customHeight="1" x14ac:dyDescent="0.2">
      <c r="A4143" s="83" t="s">
        <v>4213</v>
      </c>
      <c r="B4143" s="84">
        <v>175.27</v>
      </c>
    </row>
    <row r="4144" spans="1:2" ht="12.75" customHeight="1" x14ac:dyDescent="0.2">
      <c r="A4144" s="83" t="s">
        <v>4214</v>
      </c>
      <c r="B4144" s="84">
        <v>331.57</v>
      </c>
    </row>
    <row r="4145" spans="1:2" ht="12.75" customHeight="1" x14ac:dyDescent="0.2">
      <c r="A4145" s="83" t="s">
        <v>4215</v>
      </c>
      <c r="B4145" s="84">
        <v>304.89999999999998</v>
      </c>
    </row>
    <row r="4146" spans="1:2" ht="12.75" customHeight="1" x14ac:dyDescent="0.2">
      <c r="A4146" s="83" t="s">
        <v>4216</v>
      </c>
      <c r="B4146" s="84">
        <v>368.79</v>
      </c>
    </row>
    <row r="4147" spans="1:2" ht="12.75" customHeight="1" x14ac:dyDescent="0.2">
      <c r="A4147" s="83" t="s">
        <v>4217</v>
      </c>
      <c r="B4147" s="84">
        <v>339.68</v>
      </c>
    </row>
    <row r="4148" spans="1:2" ht="12.75" customHeight="1" x14ac:dyDescent="0.2">
      <c r="A4148" s="83" t="s">
        <v>4218</v>
      </c>
      <c r="B4148" s="84">
        <v>415.52</v>
      </c>
    </row>
    <row r="4149" spans="1:2" ht="12.75" customHeight="1" x14ac:dyDescent="0.2">
      <c r="A4149" s="83" t="s">
        <v>4219</v>
      </c>
      <c r="B4149" s="84">
        <v>382.71</v>
      </c>
    </row>
    <row r="4150" spans="1:2" ht="12.75" customHeight="1" x14ac:dyDescent="0.2">
      <c r="A4150" s="83" t="s">
        <v>4220</v>
      </c>
      <c r="B4150" s="84">
        <v>499.82</v>
      </c>
    </row>
    <row r="4151" spans="1:2" ht="12.75" customHeight="1" x14ac:dyDescent="0.2">
      <c r="A4151" s="83" t="s">
        <v>4221</v>
      </c>
      <c r="B4151" s="84">
        <v>458.67</v>
      </c>
    </row>
    <row r="4152" spans="1:2" ht="12.75" customHeight="1" x14ac:dyDescent="0.2">
      <c r="A4152" s="83" t="s">
        <v>4222</v>
      </c>
      <c r="B4152" s="84">
        <v>589.58000000000004</v>
      </c>
    </row>
    <row r="4153" spans="1:2" ht="12.75" customHeight="1" x14ac:dyDescent="0.2">
      <c r="A4153" s="83" t="s">
        <v>4223</v>
      </c>
      <c r="B4153" s="84">
        <v>539.75</v>
      </c>
    </row>
    <row r="4154" spans="1:2" ht="12.75" customHeight="1" x14ac:dyDescent="0.2">
      <c r="A4154" s="83" t="s">
        <v>4224</v>
      </c>
      <c r="B4154" s="84">
        <v>654.98</v>
      </c>
    </row>
    <row r="4155" spans="1:2" ht="12.75" customHeight="1" x14ac:dyDescent="0.2">
      <c r="A4155" s="83" t="s">
        <v>4225</v>
      </c>
      <c r="B4155" s="84">
        <v>598.76</v>
      </c>
    </row>
    <row r="4156" spans="1:2" ht="12.75" customHeight="1" x14ac:dyDescent="0.2">
      <c r="A4156" s="83" t="s">
        <v>4226</v>
      </c>
      <c r="B4156" s="84">
        <v>36.89</v>
      </c>
    </row>
    <row r="4157" spans="1:2" ht="12.75" customHeight="1" x14ac:dyDescent="0.2">
      <c r="A4157" s="83" t="s">
        <v>4227</v>
      </c>
      <c r="B4157" s="84">
        <v>32.68</v>
      </c>
    </row>
    <row r="4158" spans="1:2" ht="12.75" customHeight="1" x14ac:dyDescent="0.2">
      <c r="A4158" s="83" t="s">
        <v>4228</v>
      </c>
      <c r="B4158" s="84">
        <v>49.43</v>
      </c>
    </row>
    <row r="4159" spans="1:2" ht="12.75" customHeight="1" x14ac:dyDescent="0.2">
      <c r="A4159" s="83" t="s">
        <v>4229</v>
      </c>
      <c r="B4159" s="84">
        <v>43.55</v>
      </c>
    </row>
    <row r="4160" spans="1:2" ht="12.75" customHeight="1" x14ac:dyDescent="0.2">
      <c r="A4160" s="83" t="s">
        <v>4230</v>
      </c>
      <c r="B4160" s="84">
        <v>69.22</v>
      </c>
    </row>
    <row r="4161" spans="1:2" ht="12.75" customHeight="1" x14ac:dyDescent="0.2">
      <c r="A4161" s="83" t="s">
        <v>4231</v>
      </c>
      <c r="B4161" s="84">
        <v>61.14</v>
      </c>
    </row>
    <row r="4162" spans="1:2" ht="12.75" customHeight="1" x14ac:dyDescent="0.2">
      <c r="A4162" s="83" t="s">
        <v>4232</v>
      </c>
      <c r="B4162" s="84">
        <v>82.88</v>
      </c>
    </row>
    <row r="4163" spans="1:2" ht="12.75" customHeight="1" x14ac:dyDescent="0.2">
      <c r="A4163" s="83" t="s">
        <v>4233</v>
      </c>
      <c r="B4163" s="84">
        <v>73.2</v>
      </c>
    </row>
    <row r="4164" spans="1:2" ht="12.75" customHeight="1" x14ac:dyDescent="0.2">
      <c r="A4164" s="83" t="s">
        <v>4234</v>
      </c>
      <c r="B4164" s="84">
        <v>98.98</v>
      </c>
    </row>
    <row r="4165" spans="1:2" ht="12.75" customHeight="1" x14ac:dyDescent="0.2">
      <c r="A4165" s="83" t="s">
        <v>4235</v>
      </c>
      <c r="B4165" s="84">
        <v>87.48</v>
      </c>
    </row>
    <row r="4166" spans="1:2" ht="12.75" customHeight="1" x14ac:dyDescent="0.2">
      <c r="A4166" s="83" t="s">
        <v>4236</v>
      </c>
      <c r="B4166" s="84">
        <v>120.78</v>
      </c>
    </row>
    <row r="4167" spans="1:2" ht="12.75" customHeight="1" x14ac:dyDescent="0.2">
      <c r="A4167" s="83" t="s">
        <v>4237</v>
      </c>
      <c r="B4167" s="84">
        <v>106.76</v>
      </c>
    </row>
    <row r="4168" spans="1:2" ht="12.75" customHeight="1" x14ac:dyDescent="0.2">
      <c r="A4168" s="83" t="s">
        <v>4238</v>
      </c>
      <c r="B4168" s="84">
        <v>141.26</v>
      </c>
    </row>
    <row r="4169" spans="1:2" ht="12.75" customHeight="1" x14ac:dyDescent="0.2">
      <c r="A4169" s="83" t="s">
        <v>4239</v>
      </c>
      <c r="B4169" s="84">
        <v>124.95</v>
      </c>
    </row>
    <row r="4170" spans="1:2" ht="12.75" customHeight="1" x14ac:dyDescent="0.2">
      <c r="A4170" s="83" t="s">
        <v>4240</v>
      </c>
      <c r="B4170" s="84">
        <v>262.52</v>
      </c>
    </row>
    <row r="4171" spans="1:2" ht="12.75" customHeight="1" x14ac:dyDescent="0.2">
      <c r="A4171" s="83" t="s">
        <v>4241</v>
      </c>
      <c r="B4171" s="84">
        <v>244.32</v>
      </c>
    </row>
    <row r="4172" spans="1:2" ht="12.75" customHeight="1" x14ac:dyDescent="0.2">
      <c r="A4172" s="83" t="s">
        <v>4242</v>
      </c>
      <c r="B4172" s="84">
        <v>291.39999999999998</v>
      </c>
    </row>
    <row r="4173" spans="1:2" ht="12.75" customHeight="1" x14ac:dyDescent="0.2">
      <c r="A4173" s="83" t="s">
        <v>4243</v>
      </c>
      <c r="B4173" s="84">
        <v>271.75</v>
      </c>
    </row>
    <row r="4174" spans="1:2" ht="12.75" customHeight="1" x14ac:dyDescent="0.2">
      <c r="A4174" s="83" t="s">
        <v>4244</v>
      </c>
      <c r="B4174" s="84">
        <v>330.83</v>
      </c>
    </row>
    <row r="4175" spans="1:2" ht="12.75" customHeight="1" x14ac:dyDescent="0.2">
      <c r="A4175" s="83" t="s">
        <v>4245</v>
      </c>
      <c r="B4175" s="84">
        <v>308.33</v>
      </c>
    </row>
    <row r="4176" spans="1:2" ht="12.75" customHeight="1" x14ac:dyDescent="0.2">
      <c r="A4176" s="83" t="s">
        <v>4246</v>
      </c>
      <c r="B4176" s="84">
        <v>389.7</v>
      </c>
    </row>
    <row r="4177" spans="1:2" ht="12.75" customHeight="1" x14ac:dyDescent="0.2">
      <c r="A4177" s="83" t="s">
        <v>4247</v>
      </c>
      <c r="B4177" s="84">
        <v>361.75</v>
      </c>
    </row>
    <row r="4178" spans="1:2" ht="12.75" customHeight="1" x14ac:dyDescent="0.2">
      <c r="A4178" s="83" t="s">
        <v>4248</v>
      </c>
      <c r="B4178" s="84">
        <v>454.11</v>
      </c>
    </row>
    <row r="4179" spans="1:2" ht="12.75" customHeight="1" x14ac:dyDescent="0.2">
      <c r="A4179" s="83" t="s">
        <v>4249</v>
      </c>
      <c r="B4179" s="84">
        <v>421.42</v>
      </c>
    </row>
    <row r="4180" spans="1:2" ht="12.75" customHeight="1" x14ac:dyDescent="0.2">
      <c r="A4180" s="83" t="s">
        <v>4250</v>
      </c>
      <c r="B4180" s="84">
        <v>518.52</v>
      </c>
    </row>
    <row r="4181" spans="1:2" ht="12.75" customHeight="1" x14ac:dyDescent="0.2">
      <c r="A4181" s="83" t="s">
        <v>4251</v>
      </c>
      <c r="B4181" s="84">
        <v>481.08</v>
      </c>
    </row>
    <row r="4182" spans="1:2" ht="12.75" customHeight="1" x14ac:dyDescent="0.2">
      <c r="A4182" s="83" t="s">
        <v>4252</v>
      </c>
      <c r="B4182" s="84">
        <v>5.7</v>
      </c>
    </row>
    <row r="4183" spans="1:2" ht="12.75" customHeight="1" x14ac:dyDescent="0.2">
      <c r="A4183" s="83" t="s">
        <v>4253</v>
      </c>
      <c r="B4183" s="84">
        <v>4.9400000000000004</v>
      </c>
    </row>
    <row r="4184" spans="1:2" ht="12.75" customHeight="1" x14ac:dyDescent="0.2">
      <c r="A4184" s="83" t="s">
        <v>4254</v>
      </c>
      <c r="B4184" s="84">
        <v>6.61</v>
      </c>
    </row>
    <row r="4185" spans="1:2" ht="12.75" customHeight="1" x14ac:dyDescent="0.2">
      <c r="A4185" s="83" t="s">
        <v>4255</v>
      </c>
      <c r="B4185" s="84">
        <v>5.73</v>
      </c>
    </row>
    <row r="4186" spans="1:2" ht="12.75" customHeight="1" x14ac:dyDescent="0.2">
      <c r="A4186" s="83" t="s">
        <v>4256</v>
      </c>
      <c r="B4186" s="84">
        <v>7.63</v>
      </c>
    </row>
    <row r="4187" spans="1:2" ht="12.75" customHeight="1" x14ac:dyDescent="0.2">
      <c r="A4187" s="83" t="s">
        <v>4257</v>
      </c>
      <c r="B4187" s="84">
        <v>6.61</v>
      </c>
    </row>
    <row r="4188" spans="1:2" ht="12.75" customHeight="1" x14ac:dyDescent="0.2">
      <c r="A4188" s="83" t="s">
        <v>4258</v>
      </c>
      <c r="B4188" s="84">
        <v>8.75</v>
      </c>
    </row>
    <row r="4189" spans="1:2" ht="12.75" customHeight="1" x14ac:dyDescent="0.2">
      <c r="A4189" s="83" t="s">
        <v>4259</v>
      </c>
      <c r="B4189" s="84">
        <v>7.58</v>
      </c>
    </row>
    <row r="4190" spans="1:2" ht="12.75" customHeight="1" x14ac:dyDescent="0.2">
      <c r="A4190" s="83" t="s">
        <v>4260</v>
      </c>
      <c r="B4190" s="84">
        <v>9.9700000000000006</v>
      </c>
    </row>
    <row r="4191" spans="1:2" ht="12.75" customHeight="1" x14ac:dyDescent="0.2">
      <c r="A4191" s="83" t="s">
        <v>4261</v>
      </c>
      <c r="B4191" s="84">
        <v>8.64</v>
      </c>
    </row>
    <row r="4192" spans="1:2" ht="12.75" customHeight="1" x14ac:dyDescent="0.2">
      <c r="A4192" s="83" t="s">
        <v>4262</v>
      </c>
      <c r="B4192" s="84">
        <v>11.3</v>
      </c>
    </row>
    <row r="4193" spans="1:2" ht="12.75" customHeight="1" x14ac:dyDescent="0.2">
      <c r="A4193" s="83" t="s">
        <v>4263</v>
      </c>
      <c r="B4193" s="84">
        <v>9.7899999999999991</v>
      </c>
    </row>
    <row r="4194" spans="1:2" ht="12.75" customHeight="1" x14ac:dyDescent="0.2">
      <c r="A4194" s="83" t="s">
        <v>4264</v>
      </c>
      <c r="B4194" s="84">
        <v>28.73</v>
      </c>
    </row>
    <row r="4195" spans="1:2" ht="12.75" customHeight="1" x14ac:dyDescent="0.2">
      <c r="A4195" s="83" t="s">
        <v>4265</v>
      </c>
      <c r="B4195" s="84">
        <v>24.99</v>
      </c>
    </row>
    <row r="4196" spans="1:2" ht="12.75" customHeight="1" x14ac:dyDescent="0.2">
      <c r="A4196" s="83" t="s">
        <v>4266</v>
      </c>
      <c r="B4196" s="84">
        <v>34.4</v>
      </c>
    </row>
    <row r="4197" spans="1:2" ht="12.75" customHeight="1" x14ac:dyDescent="0.2">
      <c r="A4197" s="83" t="s">
        <v>4267</v>
      </c>
      <c r="B4197" s="84">
        <v>29.92</v>
      </c>
    </row>
    <row r="4198" spans="1:2" ht="12.75" customHeight="1" x14ac:dyDescent="0.2">
      <c r="A4198" s="83" t="s">
        <v>4268</v>
      </c>
      <c r="B4198" s="84">
        <v>40.21</v>
      </c>
    </row>
    <row r="4199" spans="1:2" ht="12.75" customHeight="1" x14ac:dyDescent="0.2">
      <c r="A4199" s="83" t="s">
        <v>4269</v>
      </c>
      <c r="B4199" s="84">
        <v>34.979999999999997</v>
      </c>
    </row>
    <row r="4200" spans="1:2" ht="12.75" customHeight="1" x14ac:dyDescent="0.2">
      <c r="A4200" s="83" t="s">
        <v>4270</v>
      </c>
      <c r="B4200" s="84">
        <v>51.43</v>
      </c>
    </row>
    <row r="4201" spans="1:2" ht="12.75" customHeight="1" x14ac:dyDescent="0.2">
      <c r="A4201" s="83" t="s">
        <v>4271</v>
      </c>
      <c r="B4201" s="84">
        <v>44.78</v>
      </c>
    </row>
    <row r="4202" spans="1:2" ht="12.75" customHeight="1" x14ac:dyDescent="0.2">
      <c r="A4202" s="83" t="s">
        <v>4272</v>
      </c>
      <c r="B4202" s="84">
        <v>57.67</v>
      </c>
    </row>
    <row r="4203" spans="1:2" ht="12.75" customHeight="1" x14ac:dyDescent="0.2">
      <c r="A4203" s="83" t="s">
        <v>4273</v>
      </c>
      <c r="B4203" s="84">
        <v>50.24</v>
      </c>
    </row>
    <row r="4204" spans="1:2" ht="12.75" customHeight="1" x14ac:dyDescent="0.2">
      <c r="A4204" s="83" t="s">
        <v>4274</v>
      </c>
      <c r="B4204" s="84">
        <v>19.04</v>
      </c>
    </row>
    <row r="4205" spans="1:2" ht="12.75" customHeight="1" x14ac:dyDescent="0.2">
      <c r="A4205" s="83" t="s">
        <v>4275</v>
      </c>
      <c r="B4205" s="84">
        <v>16.5</v>
      </c>
    </row>
    <row r="4206" spans="1:2" ht="12.75" customHeight="1" x14ac:dyDescent="0.2">
      <c r="A4206" s="83" t="s">
        <v>4276</v>
      </c>
      <c r="B4206" s="84">
        <v>23.1</v>
      </c>
    </row>
    <row r="4207" spans="1:2" ht="12.75" customHeight="1" x14ac:dyDescent="0.2">
      <c r="A4207" s="83" t="s">
        <v>4277</v>
      </c>
      <c r="B4207" s="84">
        <v>20.02</v>
      </c>
    </row>
    <row r="4208" spans="1:2" ht="12.75" customHeight="1" x14ac:dyDescent="0.2">
      <c r="A4208" s="83" t="s">
        <v>4278</v>
      </c>
      <c r="B4208" s="84">
        <v>27.58</v>
      </c>
    </row>
    <row r="4209" spans="1:2" ht="12.75" customHeight="1" x14ac:dyDescent="0.2">
      <c r="A4209" s="83" t="s">
        <v>4279</v>
      </c>
      <c r="B4209" s="84">
        <v>23.9</v>
      </c>
    </row>
    <row r="4210" spans="1:2" ht="12.75" customHeight="1" x14ac:dyDescent="0.2">
      <c r="A4210" s="83" t="s">
        <v>4280</v>
      </c>
      <c r="B4210" s="84">
        <v>32.47</v>
      </c>
    </row>
    <row r="4211" spans="1:2" ht="12.75" customHeight="1" x14ac:dyDescent="0.2">
      <c r="A4211" s="83" t="s">
        <v>4281</v>
      </c>
      <c r="B4211" s="84">
        <v>28.14</v>
      </c>
    </row>
    <row r="4212" spans="1:2" ht="12.75" customHeight="1" x14ac:dyDescent="0.2">
      <c r="A4212" s="83" t="s">
        <v>4282</v>
      </c>
      <c r="B4212" s="84">
        <v>37.78</v>
      </c>
    </row>
    <row r="4213" spans="1:2" ht="12.75" customHeight="1" x14ac:dyDescent="0.2">
      <c r="A4213" s="83" t="s">
        <v>4283</v>
      </c>
      <c r="B4213" s="84">
        <v>32.74</v>
      </c>
    </row>
    <row r="4214" spans="1:2" ht="12.75" customHeight="1" x14ac:dyDescent="0.2">
      <c r="A4214" s="83" t="s">
        <v>4284</v>
      </c>
      <c r="B4214" s="84">
        <v>41.25</v>
      </c>
    </row>
    <row r="4215" spans="1:2" ht="12.75" customHeight="1" x14ac:dyDescent="0.2">
      <c r="A4215" s="83" t="s">
        <v>4285</v>
      </c>
      <c r="B4215" s="84">
        <v>35.840000000000003</v>
      </c>
    </row>
    <row r="4216" spans="1:2" ht="12.75" customHeight="1" x14ac:dyDescent="0.2">
      <c r="A4216" s="83" t="s">
        <v>4286</v>
      </c>
      <c r="B4216" s="84">
        <v>51.26</v>
      </c>
    </row>
    <row r="4217" spans="1:2" ht="12.75" customHeight="1" x14ac:dyDescent="0.2">
      <c r="A4217" s="83" t="s">
        <v>4287</v>
      </c>
      <c r="B4217" s="84">
        <v>44.52</v>
      </c>
    </row>
    <row r="4218" spans="1:2" ht="12.75" customHeight="1" x14ac:dyDescent="0.2">
      <c r="A4218" s="83" t="s">
        <v>4288</v>
      </c>
      <c r="B4218" s="84">
        <v>71.400000000000006</v>
      </c>
    </row>
    <row r="4219" spans="1:2" ht="12.75" customHeight="1" x14ac:dyDescent="0.2">
      <c r="A4219" s="83" t="s">
        <v>4289</v>
      </c>
      <c r="B4219" s="84">
        <v>62.01</v>
      </c>
    </row>
    <row r="4220" spans="1:2" ht="12.75" customHeight="1" x14ac:dyDescent="0.2">
      <c r="A4220" s="83" t="s">
        <v>4290</v>
      </c>
      <c r="B4220" s="84">
        <v>81.540000000000006</v>
      </c>
    </row>
    <row r="4221" spans="1:2" ht="12.75" customHeight="1" x14ac:dyDescent="0.2">
      <c r="A4221" s="83" t="s">
        <v>4291</v>
      </c>
      <c r="B4221" s="84">
        <v>70.819999999999993</v>
      </c>
    </row>
    <row r="4222" spans="1:2" ht="12.75" customHeight="1" x14ac:dyDescent="0.2">
      <c r="A4222" s="83" t="s">
        <v>4292</v>
      </c>
      <c r="B4222" s="84">
        <v>23.67</v>
      </c>
    </row>
    <row r="4223" spans="1:2" ht="12.75" customHeight="1" x14ac:dyDescent="0.2">
      <c r="A4223" s="83" t="s">
        <v>4293</v>
      </c>
      <c r="B4223" s="84">
        <v>20.56</v>
      </c>
    </row>
    <row r="4224" spans="1:2" ht="12.75" customHeight="1" x14ac:dyDescent="0.2">
      <c r="A4224" s="83" t="s">
        <v>4294</v>
      </c>
      <c r="B4224" s="84">
        <v>32.94</v>
      </c>
    </row>
    <row r="4225" spans="1:2" ht="12.75" customHeight="1" x14ac:dyDescent="0.2">
      <c r="A4225" s="83" t="s">
        <v>4295</v>
      </c>
      <c r="B4225" s="84">
        <v>28.63</v>
      </c>
    </row>
    <row r="4226" spans="1:2" ht="12.75" customHeight="1" x14ac:dyDescent="0.2">
      <c r="A4226" s="83" t="s">
        <v>4296</v>
      </c>
      <c r="B4226" s="84">
        <v>40.409999999999997</v>
      </c>
    </row>
    <row r="4227" spans="1:2" ht="12.75" customHeight="1" x14ac:dyDescent="0.2">
      <c r="A4227" s="83" t="s">
        <v>4297</v>
      </c>
      <c r="B4227" s="84">
        <v>35.11</v>
      </c>
    </row>
    <row r="4228" spans="1:2" ht="12.75" customHeight="1" x14ac:dyDescent="0.2">
      <c r="A4228" s="83" t="s">
        <v>4298</v>
      </c>
      <c r="B4228" s="84">
        <v>44.92</v>
      </c>
    </row>
    <row r="4229" spans="1:2" ht="12.75" customHeight="1" x14ac:dyDescent="0.2">
      <c r="A4229" s="83" t="s">
        <v>4299</v>
      </c>
      <c r="B4229" s="84">
        <v>39.020000000000003</v>
      </c>
    </row>
    <row r="4230" spans="1:2" ht="12.75" customHeight="1" x14ac:dyDescent="0.2">
      <c r="A4230" s="83" t="s">
        <v>4300</v>
      </c>
      <c r="B4230" s="84">
        <v>44.87</v>
      </c>
    </row>
    <row r="4231" spans="1:2" ht="12.75" customHeight="1" x14ac:dyDescent="0.2">
      <c r="A4231" s="83" t="s">
        <v>4301</v>
      </c>
      <c r="B4231" s="84">
        <v>38.979999999999997</v>
      </c>
    </row>
    <row r="4232" spans="1:2" ht="12.75" customHeight="1" x14ac:dyDescent="0.2">
      <c r="A4232" s="83" t="s">
        <v>4302</v>
      </c>
      <c r="B4232" s="84">
        <v>51.19</v>
      </c>
    </row>
    <row r="4233" spans="1:2" ht="12.75" customHeight="1" x14ac:dyDescent="0.2">
      <c r="A4233" s="83" t="s">
        <v>4303</v>
      </c>
      <c r="B4233" s="84">
        <v>44.49</v>
      </c>
    </row>
    <row r="4234" spans="1:2" ht="12.75" customHeight="1" x14ac:dyDescent="0.2">
      <c r="A4234" s="83" t="s">
        <v>4304</v>
      </c>
      <c r="B4234" s="84">
        <v>63.4</v>
      </c>
    </row>
    <row r="4235" spans="1:2" ht="12.75" customHeight="1" x14ac:dyDescent="0.2">
      <c r="A4235" s="83" t="s">
        <v>4305</v>
      </c>
      <c r="B4235" s="84">
        <v>55.11</v>
      </c>
    </row>
    <row r="4236" spans="1:2" ht="12.75" customHeight="1" x14ac:dyDescent="0.2">
      <c r="A4236" s="83" t="s">
        <v>4306</v>
      </c>
      <c r="B4236" s="84">
        <v>69.62</v>
      </c>
    </row>
    <row r="4237" spans="1:2" ht="12.75" customHeight="1" x14ac:dyDescent="0.2">
      <c r="A4237" s="83" t="s">
        <v>4307</v>
      </c>
      <c r="B4237" s="84">
        <v>60.53</v>
      </c>
    </row>
    <row r="4238" spans="1:2" ht="12.75" customHeight="1" x14ac:dyDescent="0.2">
      <c r="A4238" s="83" t="s">
        <v>4308</v>
      </c>
      <c r="B4238" s="84">
        <v>94.04</v>
      </c>
    </row>
    <row r="4239" spans="1:2" ht="12.75" customHeight="1" x14ac:dyDescent="0.2">
      <c r="A4239" s="83" t="s">
        <v>4309</v>
      </c>
      <c r="B4239" s="84">
        <v>81.78</v>
      </c>
    </row>
    <row r="4240" spans="1:2" ht="12.75" customHeight="1" x14ac:dyDescent="0.2">
      <c r="A4240" s="83" t="s">
        <v>4310</v>
      </c>
      <c r="B4240" s="84">
        <v>16.25</v>
      </c>
    </row>
    <row r="4241" spans="1:2" ht="12.75" customHeight="1" x14ac:dyDescent="0.2">
      <c r="A4241" s="83" t="s">
        <v>4311</v>
      </c>
      <c r="B4241" s="84">
        <v>14.08</v>
      </c>
    </row>
    <row r="4242" spans="1:2" ht="12.75" customHeight="1" x14ac:dyDescent="0.2">
      <c r="A4242" s="83" t="s">
        <v>4312</v>
      </c>
      <c r="B4242" s="84">
        <v>20.16</v>
      </c>
    </row>
    <row r="4243" spans="1:2" ht="12.75" customHeight="1" x14ac:dyDescent="0.2">
      <c r="A4243" s="83" t="s">
        <v>4313</v>
      </c>
      <c r="B4243" s="84">
        <v>17.47</v>
      </c>
    </row>
    <row r="4244" spans="1:2" ht="12.75" customHeight="1" x14ac:dyDescent="0.2">
      <c r="A4244" s="83" t="s">
        <v>4314</v>
      </c>
      <c r="B4244" s="84">
        <v>27.66</v>
      </c>
    </row>
    <row r="4245" spans="1:2" ht="12.75" customHeight="1" x14ac:dyDescent="0.2">
      <c r="A4245" s="83" t="s">
        <v>4315</v>
      </c>
      <c r="B4245" s="84">
        <v>23.97</v>
      </c>
    </row>
    <row r="4246" spans="1:2" ht="12.75" customHeight="1" x14ac:dyDescent="0.2">
      <c r="A4246" s="83" t="s">
        <v>4316</v>
      </c>
      <c r="B4246" s="84">
        <v>32.78</v>
      </c>
    </row>
    <row r="4247" spans="1:2" ht="12.75" customHeight="1" x14ac:dyDescent="0.2">
      <c r="A4247" s="83" t="s">
        <v>4317</v>
      </c>
      <c r="B4247" s="84">
        <v>28.41</v>
      </c>
    </row>
    <row r="4248" spans="1:2" ht="12.75" customHeight="1" x14ac:dyDescent="0.2">
      <c r="A4248" s="83" t="s">
        <v>4318</v>
      </c>
      <c r="B4248" s="84">
        <v>38.56</v>
      </c>
    </row>
    <row r="4249" spans="1:2" ht="12.75" customHeight="1" x14ac:dyDescent="0.2">
      <c r="A4249" s="83" t="s">
        <v>4319</v>
      </c>
      <c r="B4249" s="84">
        <v>33.42</v>
      </c>
    </row>
    <row r="4250" spans="1:2" ht="12.75" customHeight="1" x14ac:dyDescent="0.2">
      <c r="A4250" s="83" t="s">
        <v>4320</v>
      </c>
      <c r="B4250" s="84">
        <v>46.05</v>
      </c>
    </row>
    <row r="4251" spans="1:2" ht="12.75" customHeight="1" x14ac:dyDescent="0.2">
      <c r="A4251" s="83" t="s">
        <v>4321</v>
      </c>
      <c r="B4251" s="84">
        <v>39.909999999999997</v>
      </c>
    </row>
    <row r="4252" spans="1:2" ht="12.75" customHeight="1" x14ac:dyDescent="0.2">
      <c r="A4252" s="83" t="s">
        <v>4322</v>
      </c>
      <c r="B4252" s="84">
        <v>54.16</v>
      </c>
    </row>
    <row r="4253" spans="1:2" ht="12.75" customHeight="1" x14ac:dyDescent="0.2">
      <c r="A4253" s="83" t="s">
        <v>4323</v>
      </c>
      <c r="B4253" s="84">
        <v>46.94</v>
      </c>
    </row>
    <row r="4254" spans="1:2" ht="12.75" customHeight="1" x14ac:dyDescent="0.2">
      <c r="A4254" s="83" t="s">
        <v>4324</v>
      </c>
      <c r="B4254" s="84">
        <v>62.21</v>
      </c>
    </row>
    <row r="4255" spans="1:2" ht="12.75" customHeight="1" x14ac:dyDescent="0.2">
      <c r="A4255" s="83" t="s">
        <v>4325</v>
      </c>
      <c r="B4255" s="84">
        <v>53.92</v>
      </c>
    </row>
    <row r="4256" spans="1:2" ht="12.75" customHeight="1" x14ac:dyDescent="0.2">
      <c r="A4256" s="83" t="s">
        <v>4326</v>
      </c>
      <c r="B4256" s="84">
        <v>73.12</v>
      </c>
    </row>
    <row r="4257" spans="1:2" ht="12.75" customHeight="1" x14ac:dyDescent="0.2">
      <c r="A4257" s="83" t="s">
        <v>4327</v>
      </c>
      <c r="B4257" s="84">
        <v>63.37</v>
      </c>
    </row>
    <row r="4258" spans="1:2" ht="12.75" customHeight="1" x14ac:dyDescent="0.2">
      <c r="A4258" s="83" t="s">
        <v>4328</v>
      </c>
      <c r="B4258" s="84">
        <v>87.83</v>
      </c>
    </row>
    <row r="4259" spans="1:2" ht="12.75" customHeight="1" x14ac:dyDescent="0.2">
      <c r="A4259" s="83" t="s">
        <v>4329</v>
      </c>
      <c r="B4259" s="84">
        <v>76.12</v>
      </c>
    </row>
    <row r="4260" spans="1:2" ht="12.75" customHeight="1" x14ac:dyDescent="0.2">
      <c r="A4260" s="83" t="s">
        <v>4330</v>
      </c>
      <c r="B4260" s="84">
        <v>128.04</v>
      </c>
    </row>
    <row r="4261" spans="1:2" ht="12.75" customHeight="1" x14ac:dyDescent="0.2">
      <c r="A4261" s="83" t="s">
        <v>4331</v>
      </c>
      <c r="B4261" s="84">
        <v>110.97</v>
      </c>
    </row>
    <row r="4262" spans="1:2" ht="12.75" customHeight="1" x14ac:dyDescent="0.2">
      <c r="A4262" s="83" t="s">
        <v>4332</v>
      </c>
      <c r="B4262" s="84">
        <v>165.56</v>
      </c>
    </row>
    <row r="4263" spans="1:2" ht="12.75" customHeight="1" x14ac:dyDescent="0.2">
      <c r="A4263" s="83" t="s">
        <v>4333</v>
      </c>
      <c r="B4263" s="84">
        <v>143.49</v>
      </c>
    </row>
    <row r="4264" spans="1:2" ht="12.75" customHeight="1" x14ac:dyDescent="0.2">
      <c r="A4264" s="83" t="s">
        <v>4334</v>
      </c>
      <c r="B4264" s="84">
        <v>194.53</v>
      </c>
    </row>
    <row r="4265" spans="1:2" ht="12.75" customHeight="1" x14ac:dyDescent="0.2">
      <c r="A4265" s="83" t="s">
        <v>4335</v>
      </c>
      <c r="B4265" s="84">
        <v>168.6</v>
      </c>
    </row>
    <row r="4266" spans="1:2" ht="12.75" customHeight="1" x14ac:dyDescent="0.2">
      <c r="A4266" s="83" t="s">
        <v>4336</v>
      </c>
      <c r="B4266" s="84">
        <v>283.35000000000002</v>
      </c>
    </row>
    <row r="4267" spans="1:2" ht="12.75" customHeight="1" x14ac:dyDescent="0.2">
      <c r="A4267" s="83" t="s">
        <v>4337</v>
      </c>
      <c r="B4267" s="84">
        <v>245.58</v>
      </c>
    </row>
    <row r="4268" spans="1:2" ht="12.75" customHeight="1" x14ac:dyDescent="0.2">
      <c r="A4268" s="83" t="s">
        <v>4338</v>
      </c>
      <c r="B4268" s="84">
        <v>393.14</v>
      </c>
    </row>
    <row r="4269" spans="1:2" ht="12.75" customHeight="1" x14ac:dyDescent="0.2">
      <c r="A4269" s="83" t="s">
        <v>4339</v>
      </c>
      <c r="B4269" s="84">
        <v>340.73</v>
      </c>
    </row>
    <row r="4270" spans="1:2" ht="12.75" customHeight="1" x14ac:dyDescent="0.2">
      <c r="A4270" s="83" t="s">
        <v>4340</v>
      </c>
      <c r="B4270" s="84">
        <v>9.61</v>
      </c>
    </row>
    <row r="4271" spans="1:2" ht="12.75" customHeight="1" x14ac:dyDescent="0.2">
      <c r="A4271" s="83" t="s">
        <v>4341</v>
      </c>
      <c r="B4271" s="84">
        <v>8.33</v>
      </c>
    </row>
    <row r="4272" spans="1:2" ht="12.75" customHeight="1" x14ac:dyDescent="0.2">
      <c r="A4272" s="83" t="s">
        <v>4342</v>
      </c>
      <c r="B4272" s="84">
        <v>13.18</v>
      </c>
    </row>
    <row r="4273" spans="1:2" ht="12.75" customHeight="1" x14ac:dyDescent="0.2">
      <c r="A4273" s="83" t="s">
        <v>4343</v>
      </c>
      <c r="B4273" s="84">
        <v>11.42</v>
      </c>
    </row>
    <row r="4274" spans="1:2" ht="12.75" customHeight="1" x14ac:dyDescent="0.2">
      <c r="A4274" s="83" t="s">
        <v>4344</v>
      </c>
      <c r="B4274" s="84">
        <v>16.75</v>
      </c>
    </row>
    <row r="4275" spans="1:2" ht="12.75" customHeight="1" x14ac:dyDescent="0.2">
      <c r="A4275" s="83" t="s">
        <v>4345</v>
      </c>
      <c r="B4275" s="84">
        <v>14.52</v>
      </c>
    </row>
    <row r="4276" spans="1:2" ht="12.75" customHeight="1" x14ac:dyDescent="0.2">
      <c r="A4276" s="83" t="s">
        <v>4346</v>
      </c>
      <c r="B4276" s="84">
        <v>20.32</v>
      </c>
    </row>
    <row r="4277" spans="1:2" ht="12.75" customHeight="1" x14ac:dyDescent="0.2">
      <c r="A4277" s="83" t="s">
        <v>4347</v>
      </c>
      <c r="B4277" s="84">
        <v>17.61</v>
      </c>
    </row>
    <row r="4278" spans="1:2" ht="12.75" customHeight="1" x14ac:dyDescent="0.2">
      <c r="A4278" s="83" t="s">
        <v>4348</v>
      </c>
      <c r="B4278" s="84">
        <v>23.89</v>
      </c>
    </row>
    <row r="4279" spans="1:2" ht="12.75" customHeight="1" x14ac:dyDescent="0.2">
      <c r="A4279" s="83" t="s">
        <v>4349</v>
      </c>
      <c r="B4279" s="84">
        <v>20.7</v>
      </c>
    </row>
    <row r="4280" spans="1:2" ht="12.75" customHeight="1" x14ac:dyDescent="0.2">
      <c r="A4280" s="83" t="s">
        <v>4350</v>
      </c>
      <c r="B4280" s="84">
        <v>27.46</v>
      </c>
    </row>
    <row r="4281" spans="1:2" ht="12.75" customHeight="1" x14ac:dyDescent="0.2">
      <c r="A4281" s="83" t="s">
        <v>4351</v>
      </c>
      <c r="B4281" s="84">
        <v>23.8</v>
      </c>
    </row>
    <row r="4282" spans="1:2" ht="12.75" customHeight="1" x14ac:dyDescent="0.2">
      <c r="A4282" s="83" t="s">
        <v>4352</v>
      </c>
      <c r="B4282" s="84">
        <v>31.03</v>
      </c>
    </row>
    <row r="4283" spans="1:2" ht="12.75" customHeight="1" x14ac:dyDescent="0.2">
      <c r="A4283" s="83" t="s">
        <v>4353</v>
      </c>
      <c r="B4283" s="84">
        <v>26.89</v>
      </c>
    </row>
    <row r="4284" spans="1:2" ht="12.75" customHeight="1" x14ac:dyDescent="0.2">
      <c r="A4284" s="83" t="s">
        <v>4354</v>
      </c>
      <c r="B4284" s="84">
        <v>3.36</v>
      </c>
    </row>
    <row r="4285" spans="1:2" ht="12.75" customHeight="1" x14ac:dyDescent="0.2">
      <c r="A4285" s="83" t="s">
        <v>4355</v>
      </c>
      <c r="B4285" s="84">
        <v>2.94</v>
      </c>
    </row>
    <row r="4286" spans="1:2" ht="12.75" customHeight="1" x14ac:dyDescent="0.2">
      <c r="A4286" s="83" t="s">
        <v>4356</v>
      </c>
      <c r="B4286" s="84">
        <v>5.81</v>
      </c>
    </row>
    <row r="4287" spans="1:2" ht="12.75" customHeight="1" x14ac:dyDescent="0.2">
      <c r="A4287" s="83" t="s">
        <v>4357</v>
      </c>
      <c r="B4287" s="84">
        <v>5.08</v>
      </c>
    </row>
    <row r="4288" spans="1:2" ht="12.75" customHeight="1" x14ac:dyDescent="0.2">
      <c r="A4288" s="83" t="s">
        <v>4358</v>
      </c>
      <c r="B4288" s="84">
        <v>7.84</v>
      </c>
    </row>
    <row r="4289" spans="1:2" ht="12.75" customHeight="1" x14ac:dyDescent="0.2">
      <c r="A4289" s="83" t="s">
        <v>4359</v>
      </c>
      <c r="B4289" s="84">
        <v>6.85</v>
      </c>
    </row>
    <row r="4290" spans="1:2" ht="12.75" customHeight="1" x14ac:dyDescent="0.2">
      <c r="A4290" s="83" t="s">
        <v>4360</v>
      </c>
      <c r="B4290" s="84">
        <v>11.81</v>
      </c>
    </row>
    <row r="4291" spans="1:2" ht="12.75" customHeight="1" x14ac:dyDescent="0.2">
      <c r="A4291" s="83" t="s">
        <v>4361</v>
      </c>
      <c r="B4291" s="84">
        <v>10.31</v>
      </c>
    </row>
    <row r="4292" spans="1:2" ht="12.75" customHeight="1" x14ac:dyDescent="0.2">
      <c r="A4292" s="83" t="s">
        <v>4362</v>
      </c>
      <c r="B4292" s="84">
        <v>16.46</v>
      </c>
    </row>
    <row r="4293" spans="1:2" ht="12.75" customHeight="1" x14ac:dyDescent="0.2">
      <c r="A4293" s="83" t="s">
        <v>4363</v>
      </c>
      <c r="B4293" s="84">
        <v>14.39</v>
      </c>
    </row>
    <row r="4294" spans="1:2" ht="12.75" customHeight="1" x14ac:dyDescent="0.2">
      <c r="A4294" s="83" t="s">
        <v>4364</v>
      </c>
      <c r="B4294" s="84">
        <v>21.17</v>
      </c>
    </row>
    <row r="4295" spans="1:2" ht="12.75" customHeight="1" x14ac:dyDescent="0.2">
      <c r="A4295" s="83" t="s">
        <v>4365</v>
      </c>
      <c r="B4295" s="84">
        <v>18.52</v>
      </c>
    </row>
    <row r="4296" spans="1:2" ht="12.75" customHeight="1" x14ac:dyDescent="0.2">
      <c r="A4296" s="83" t="s">
        <v>4366</v>
      </c>
      <c r="B4296" s="84">
        <v>26.14</v>
      </c>
    </row>
    <row r="4297" spans="1:2" ht="12.75" customHeight="1" x14ac:dyDescent="0.2">
      <c r="A4297" s="83" t="s">
        <v>4367</v>
      </c>
      <c r="B4297" s="84">
        <v>22.89</v>
      </c>
    </row>
    <row r="4298" spans="1:2" ht="12.75" customHeight="1" x14ac:dyDescent="0.2">
      <c r="A4298" s="83" t="s">
        <v>4368</v>
      </c>
      <c r="B4298" s="84">
        <v>34.729999999999997</v>
      </c>
    </row>
    <row r="4299" spans="1:2" ht="12.75" customHeight="1" x14ac:dyDescent="0.2">
      <c r="A4299" s="83" t="s">
        <v>4369</v>
      </c>
      <c r="B4299" s="84">
        <v>30.44</v>
      </c>
    </row>
    <row r="4300" spans="1:2" ht="12.75" customHeight="1" x14ac:dyDescent="0.2">
      <c r="A4300" s="83" t="s">
        <v>4370</v>
      </c>
      <c r="B4300" s="84">
        <v>43.32</v>
      </c>
    </row>
    <row r="4301" spans="1:2" ht="12.75" customHeight="1" x14ac:dyDescent="0.2">
      <c r="A4301" s="83" t="s">
        <v>4371</v>
      </c>
      <c r="B4301" s="84">
        <v>38</v>
      </c>
    </row>
    <row r="4302" spans="1:2" ht="12.75" customHeight="1" x14ac:dyDescent="0.2">
      <c r="A4302" s="83" t="s">
        <v>4372</v>
      </c>
      <c r="B4302" s="84">
        <v>7.92</v>
      </c>
    </row>
    <row r="4303" spans="1:2" ht="12.75" customHeight="1" x14ac:dyDescent="0.2">
      <c r="A4303" s="83" t="s">
        <v>4373</v>
      </c>
      <c r="B4303" s="84">
        <v>6.87</v>
      </c>
    </row>
    <row r="4304" spans="1:2" ht="12.75" customHeight="1" x14ac:dyDescent="0.2">
      <c r="A4304" s="83" t="s">
        <v>4374</v>
      </c>
      <c r="B4304" s="84">
        <v>11.89</v>
      </c>
    </row>
    <row r="4305" spans="1:2" ht="12.75" customHeight="1" x14ac:dyDescent="0.2">
      <c r="A4305" s="83" t="s">
        <v>4375</v>
      </c>
      <c r="B4305" s="84">
        <v>10.3</v>
      </c>
    </row>
    <row r="4306" spans="1:2" ht="12.75" customHeight="1" x14ac:dyDescent="0.2">
      <c r="A4306" s="83" t="s">
        <v>4376</v>
      </c>
      <c r="B4306" s="84">
        <v>15.85</v>
      </c>
    </row>
    <row r="4307" spans="1:2" ht="12.75" customHeight="1" x14ac:dyDescent="0.2">
      <c r="A4307" s="83" t="s">
        <v>4377</v>
      </c>
      <c r="B4307" s="84">
        <v>13.74</v>
      </c>
    </row>
    <row r="4308" spans="1:2" ht="12.75" customHeight="1" x14ac:dyDescent="0.2">
      <c r="A4308" s="83" t="s">
        <v>4378</v>
      </c>
      <c r="B4308" s="84">
        <v>19.82</v>
      </c>
    </row>
    <row r="4309" spans="1:2" ht="12.75" customHeight="1" x14ac:dyDescent="0.2">
      <c r="A4309" s="83" t="s">
        <v>4379</v>
      </c>
      <c r="B4309" s="84">
        <v>17.18</v>
      </c>
    </row>
    <row r="4310" spans="1:2" ht="12.75" customHeight="1" x14ac:dyDescent="0.2">
      <c r="A4310" s="83" t="s">
        <v>4380</v>
      </c>
      <c r="B4310" s="84">
        <v>23.78</v>
      </c>
    </row>
    <row r="4311" spans="1:2" ht="12.75" customHeight="1" x14ac:dyDescent="0.2">
      <c r="A4311" s="83" t="s">
        <v>4381</v>
      </c>
      <c r="B4311" s="84">
        <v>20.61</v>
      </c>
    </row>
    <row r="4312" spans="1:2" ht="12.75" customHeight="1" x14ac:dyDescent="0.2">
      <c r="A4312" s="83" t="s">
        <v>4382</v>
      </c>
      <c r="B4312" s="84">
        <v>27.74</v>
      </c>
    </row>
    <row r="4313" spans="1:2" ht="12.75" customHeight="1" x14ac:dyDescent="0.2">
      <c r="A4313" s="83" t="s">
        <v>4383</v>
      </c>
      <c r="B4313" s="84">
        <v>24.05</v>
      </c>
    </row>
    <row r="4314" spans="1:2" ht="12.75" customHeight="1" x14ac:dyDescent="0.2">
      <c r="A4314" s="83" t="s">
        <v>4384</v>
      </c>
      <c r="B4314" s="84">
        <v>31.71</v>
      </c>
    </row>
    <row r="4315" spans="1:2" ht="12.75" customHeight="1" x14ac:dyDescent="0.2">
      <c r="A4315" s="83" t="s">
        <v>4385</v>
      </c>
      <c r="B4315" s="84">
        <v>27.48</v>
      </c>
    </row>
    <row r="4316" spans="1:2" ht="12.75" customHeight="1" x14ac:dyDescent="0.2">
      <c r="A4316" s="83" t="s">
        <v>4386</v>
      </c>
      <c r="B4316" s="84">
        <v>35.67</v>
      </c>
    </row>
    <row r="4317" spans="1:2" ht="12.75" customHeight="1" x14ac:dyDescent="0.2">
      <c r="A4317" s="83" t="s">
        <v>4387</v>
      </c>
      <c r="B4317" s="84">
        <v>30.92</v>
      </c>
    </row>
    <row r="4318" spans="1:2" ht="12.75" customHeight="1" x14ac:dyDescent="0.2">
      <c r="A4318" s="83" t="s">
        <v>4388</v>
      </c>
      <c r="B4318" s="84">
        <v>39.64</v>
      </c>
    </row>
    <row r="4319" spans="1:2" ht="12.75" customHeight="1" x14ac:dyDescent="0.2">
      <c r="A4319" s="83" t="s">
        <v>4389</v>
      </c>
      <c r="B4319" s="84">
        <v>34.36</v>
      </c>
    </row>
    <row r="4320" spans="1:2" ht="12.75" customHeight="1" x14ac:dyDescent="0.2">
      <c r="A4320" s="83" t="s">
        <v>4390</v>
      </c>
      <c r="B4320" s="84">
        <v>47.57</v>
      </c>
    </row>
    <row r="4321" spans="1:2" ht="12.75" customHeight="1" x14ac:dyDescent="0.2">
      <c r="A4321" s="83" t="s">
        <v>4391</v>
      </c>
      <c r="B4321" s="84">
        <v>41.23</v>
      </c>
    </row>
    <row r="4322" spans="1:2" ht="12.75" customHeight="1" x14ac:dyDescent="0.2">
      <c r="A4322" s="83" t="s">
        <v>4392</v>
      </c>
      <c r="B4322" s="84">
        <v>1.88</v>
      </c>
    </row>
    <row r="4323" spans="1:2" ht="12.75" customHeight="1" x14ac:dyDescent="0.2">
      <c r="A4323" s="83" t="s">
        <v>4393</v>
      </c>
      <c r="B4323" s="84">
        <v>1.63</v>
      </c>
    </row>
    <row r="4324" spans="1:2" ht="12.75" customHeight="1" x14ac:dyDescent="0.2">
      <c r="A4324" s="83" t="s">
        <v>4394</v>
      </c>
      <c r="B4324" s="84">
        <v>2.08</v>
      </c>
    </row>
    <row r="4325" spans="1:2" ht="12.75" customHeight="1" x14ac:dyDescent="0.2">
      <c r="A4325" s="83" t="s">
        <v>4395</v>
      </c>
      <c r="B4325" s="84">
        <v>1.8</v>
      </c>
    </row>
    <row r="4326" spans="1:2" ht="12.75" customHeight="1" x14ac:dyDescent="0.2">
      <c r="A4326" s="83" t="s">
        <v>4396</v>
      </c>
      <c r="B4326" s="84">
        <v>2.4700000000000002</v>
      </c>
    </row>
    <row r="4327" spans="1:2" ht="12.75" customHeight="1" x14ac:dyDescent="0.2">
      <c r="A4327" s="83" t="s">
        <v>4397</v>
      </c>
      <c r="B4327" s="84">
        <v>2.14</v>
      </c>
    </row>
    <row r="4328" spans="1:2" ht="12.75" customHeight="1" x14ac:dyDescent="0.2">
      <c r="A4328" s="83" t="s">
        <v>4398</v>
      </c>
      <c r="B4328" s="84">
        <v>2.97</v>
      </c>
    </row>
    <row r="4329" spans="1:2" ht="12.75" customHeight="1" x14ac:dyDescent="0.2">
      <c r="A4329" s="83" t="s">
        <v>4399</v>
      </c>
      <c r="B4329" s="84">
        <v>2.57</v>
      </c>
    </row>
    <row r="4330" spans="1:2" ht="12.75" customHeight="1" x14ac:dyDescent="0.2">
      <c r="A4330" s="83" t="s">
        <v>4400</v>
      </c>
      <c r="B4330" s="84">
        <v>3.27</v>
      </c>
    </row>
    <row r="4331" spans="1:2" ht="12.75" customHeight="1" x14ac:dyDescent="0.2">
      <c r="A4331" s="83" t="s">
        <v>4401</v>
      </c>
      <c r="B4331" s="84">
        <v>2.83</v>
      </c>
    </row>
    <row r="4332" spans="1:2" ht="12.75" customHeight="1" x14ac:dyDescent="0.2">
      <c r="A4332" s="83" t="s">
        <v>4402</v>
      </c>
      <c r="B4332" s="84">
        <v>4.21</v>
      </c>
    </row>
    <row r="4333" spans="1:2" ht="12.75" customHeight="1" x14ac:dyDescent="0.2">
      <c r="A4333" s="83" t="s">
        <v>4403</v>
      </c>
      <c r="B4333" s="84">
        <v>3.65</v>
      </c>
    </row>
    <row r="4334" spans="1:2" ht="12.75" customHeight="1" x14ac:dyDescent="0.2">
      <c r="A4334" s="83" t="s">
        <v>4404</v>
      </c>
      <c r="B4334" s="84">
        <v>5.4</v>
      </c>
    </row>
    <row r="4335" spans="1:2" ht="12.75" customHeight="1" x14ac:dyDescent="0.2">
      <c r="A4335" s="83" t="s">
        <v>4405</v>
      </c>
      <c r="B4335" s="84">
        <v>4.68</v>
      </c>
    </row>
    <row r="4336" spans="1:2" ht="12.75" customHeight="1" x14ac:dyDescent="0.2">
      <c r="A4336" s="83" t="s">
        <v>4406</v>
      </c>
      <c r="B4336" s="84">
        <v>1885.7</v>
      </c>
    </row>
    <row r="4337" spans="1:2" ht="12.75" customHeight="1" x14ac:dyDescent="0.2">
      <c r="A4337" s="83" t="s">
        <v>4407</v>
      </c>
      <c r="B4337" s="84">
        <v>1635.95</v>
      </c>
    </row>
    <row r="4338" spans="1:2" ht="12.75" customHeight="1" x14ac:dyDescent="0.2">
      <c r="A4338" s="83" t="s">
        <v>4408</v>
      </c>
      <c r="B4338" s="84">
        <v>931.47</v>
      </c>
    </row>
    <row r="4339" spans="1:2" ht="12.75" customHeight="1" x14ac:dyDescent="0.2">
      <c r="A4339" s="83" t="s">
        <v>4409</v>
      </c>
      <c r="B4339" s="84">
        <v>808.2</v>
      </c>
    </row>
    <row r="4340" spans="1:2" ht="12.75" customHeight="1" x14ac:dyDescent="0.2">
      <c r="A4340" s="83" t="s">
        <v>4410</v>
      </c>
      <c r="B4340" s="84">
        <v>487.01</v>
      </c>
    </row>
    <row r="4341" spans="1:2" ht="12.75" customHeight="1" x14ac:dyDescent="0.2">
      <c r="A4341" s="83" t="s">
        <v>4411</v>
      </c>
      <c r="B4341" s="84">
        <v>422.88</v>
      </c>
    </row>
    <row r="4342" spans="1:2" ht="12.75" customHeight="1" x14ac:dyDescent="0.2">
      <c r="A4342" s="83" t="s">
        <v>4412</v>
      </c>
      <c r="B4342" s="84">
        <v>55.58</v>
      </c>
    </row>
    <row r="4343" spans="1:2" ht="12.75" customHeight="1" x14ac:dyDescent="0.2">
      <c r="A4343" s="83" t="s">
        <v>4413</v>
      </c>
      <c r="B4343" s="84">
        <v>49.81</v>
      </c>
    </row>
    <row r="4344" spans="1:2" ht="12.75" customHeight="1" x14ac:dyDescent="0.2">
      <c r="A4344" s="83" t="s">
        <v>4414</v>
      </c>
      <c r="B4344" s="84">
        <v>70.14</v>
      </c>
    </row>
    <row r="4345" spans="1:2" ht="12.75" customHeight="1" x14ac:dyDescent="0.2">
      <c r="A4345" s="83" t="s">
        <v>4415</v>
      </c>
      <c r="B4345" s="84">
        <v>62.98</v>
      </c>
    </row>
    <row r="4346" spans="1:2" ht="12.75" customHeight="1" x14ac:dyDescent="0.2">
      <c r="A4346" s="83" t="s">
        <v>4416</v>
      </c>
      <c r="B4346" s="84">
        <v>226.4</v>
      </c>
    </row>
    <row r="4347" spans="1:2" ht="12.75" customHeight="1" x14ac:dyDescent="0.2">
      <c r="A4347" s="83" t="s">
        <v>4417</v>
      </c>
      <c r="B4347" s="84">
        <v>215.87</v>
      </c>
    </row>
    <row r="4348" spans="1:2" ht="12.75" customHeight="1" x14ac:dyDescent="0.2">
      <c r="A4348" s="83" t="s">
        <v>4418</v>
      </c>
      <c r="B4348" s="84">
        <v>250.23</v>
      </c>
    </row>
    <row r="4349" spans="1:2" ht="12.75" customHeight="1" x14ac:dyDescent="0.2">
      <c r="A4349" s="83" t="s">
        <v>4419</v>
      </c>
      <c r="B4349" s="84">
        <v>239.64</v>
      </c>
    </row>
    <row r="4350" spans="1:2" ht="12.75" customHeight="1" x14ac:dyDescent="0.2">
      <c r="A4350" s="83" t="s">
        <v>4420</v>
      </c>
      <c r="B4350" s="84">
        <v>299.04000000000002</v>
      </c>
    </row>
    <row r="4351" spans="1:2" ht="12.75" customHeight="1" x14ac:dyDescent="0.2">
      <c r="A4351" s="83" t="s">
        <v>4421</v>
      </c>
      <c r="B4351" s="84">
        <v>286.36</v>
      </c>
    </row>
    <row r="4352" spans="1:2" ht="12.75" customHeight="1" x14ac:dyDescent="0.2">
      <c r="A4352" s="83" t="s">
        <v>4422</v>
      </c>
      <c r="B4352" s="84">
        <v>318.94</v>
      </c>
    </row>
    <row r="4353" spans="1:2" ht="12.75" customHeight="1" x14ac:dyDescent="0.2">
      <c r="A4353" s="83" t="s">
        <v>4423</v>
      </c>
      <c r="B4353" s="84">
        <v>304.62</v>
      </c>
    </row>
    <row r="4354" spans="1:2" ht="12.75" customHeight="1" x14ac:dyDescent="0.2">
      <c r="A4354" s="83" t="s">
        <v>4424</v>
      </c>
      <c r="B4354" s="84">
        <v>341.63</v>
      </c>
    </row>
    <row r="4355" spans="1:2" ht="12.75" customHeight="1" x14ac:dyDescent="0.2">
      <c r="A4355" s="83" t="s">
        <v>4425</v>
      </c>
      <c r="B4355" s="84">
        <v>326.31</v>
      </c>
    </row>
    <row r="4356" spans="1:2" ht="12.75" customHeight="1" x14ac:dyDescent="0.2">
      <c r="A4356" s="83" t="s">
        <v>4426</v>
      </c>
      <c r="B4356" s="84">
        <v>66.02</v>
      </c>
    </row>
    <row r="4357" spans="1:2" ht="12.75" customHeight="1" x14ac:dyDescent="0.2">
      <c r="A4357" s="83" t="s">
        <v>4427</v>
      </c>
      <c r="B4357" s="84">
        <v>58.86</v>
      </c>
    </row>
    <row r="4358" spans="1:2" ht="12.75" customHeight="1" x14ac:dyDescent="0.2">
      <c r="A4358" s="83" t="s">
        <v>4428</v>
      </c>
      <c r="B4358" s="84">
        <v>70.290000000000006</v>
      </c>
    </row>
    <row r="4359" spans="1:2" ht="12.75" customHeight="1" x14ac:dyDescent="0.2">
      <c r="A4359" s="83" t="s">
        <v>4429</v>
      </c>
      <c r="B4359" s="84">
        <v>63.1</v>
      </c>
    </row>
    <row r="4360" spans="1:2" ht="12.75" customHeight="1" x14ac:dyDescent="0.2">
      <c r="A4360" s="83" t="s">
        <v>4430</v>
      </c>
      <c r="B4360" s="84">
        <v>225.07</v>
      </c>
    </row>
    <row r="4361" spans="1:2" ht="12.75" customHeight="1" x14ac:dyDescent="0.2">
      <c r="A4361" s="83" t="s">
        <v>4431</v>
      </c>
      <c r="B4361" s="84">
        <v>214.58</v>
      </c>
    </row>
    <row r="4362" spans="1:2" ht="12.75" customHeight="1" x14ac:dyDescent="0.2">
      <c r="A4362" s="83" t="s">
        <v>4432</v>
      </c>
      <c r="B4362" s="84">
        <v>249.14</v>
      </c>
    </row>
    <row r="4363" spans="1:2" ht="12.75" customHeight="1" x14ac:dyDescent="0.2">
      <c r="A4363" s="83" t="s">
        <v>4433</v>
      </c>
      <c r="B4363" s="84">
        <v>238.59</v>
      </c>
    </row>
    <row r="4364" spans="1:2" ht="12.75" customHeight="1" x14ac:dyDescent="0.2">
      <c r="A4364" s="83" t="s">
        <v>4434</v>
      </c>
      <c r="B4364" s="84">
        <v>300.83</v>
      </c>
    </row>
    <row r="4365" spans="1:2" ht="12.75" customHeight="1" x14ac:dyDescent="0.2">
      <c r="A4365" s="83" t="s">
        <v>4435</v>
      </c>
      <c r="B4365" s="84">
        <v>288.07</v>
      </c>
    </row>
    <row r="4366" spans="1:2" ht="12.75" customHeight="1" x14ac:dyDescent="0.2">
      <c r="A4366" s="83" t="s">
        <v>4436</v>
      </c>
      <c r="B4366" s="84">
        <v>12.36</v>
      </c>
    </row>
    <row r="4367" spans="1:2" ht="12.75" customHeight="1" x14ac:dyDescent="0.2">
      <c r="A4367" s="83" t="s">
        <v>4437</v>
      </c>
      <c r="B4367" s="84">
        <v>10.8</v>
      </c>
    </row>
    <row r="4368" spans="1:2" ht="12.75" customHeight="1" x14ac:dyDescent="0.2">
      <c r="A4368" s="83" t="s">
        <v>4438</v>
      </c>
      <c r="B4368" s="84">
        <v>50.92</v>
      </c>
    </row>
    <row r="4369" spans="1:2" ht="12.75" customHeight="1" x14ac:dyDescent="0.2">
      <c r="A4369" s="83" t="s">
        <v>4439</v>
      </c>
      <c r="B4369" s="84">
        <v>44.29</v>
      </c>
    </row>
    <row r="4370" spans="1:2" ht="12.75" customHeight="1" x14ac:dyDescent="0.2">
      <c r="A4370" s="83" t="s">
        <v>4440</v>
      </c>
      <c r="B4370" s="84">
        <v>202.78</v>
      </c>
    </row>
    <row r="4371" spans="1:2" ht="12.75" customHeight="1" x14ac:dyDescent="0.2">
      <c r="A4371" s="83" t="s">
        <v>4441</v>
      </c>
      <c r="B4371" s="84">
        <v>176.27</v>
      </c>
    </row>
    <row r="4372" spans="1:2" ht="12.75" customHeight="1" x14ac:dyDescent="0.2">
      <c r="A4372" s="83" t="s">
        <v>4442</v>
      </c>
      <c r="B4372" s="84">
        <v>280.08</v>
      </c>
    </row>
    <row r="4373" spans="1:2" ht="12.75" customHeight="1" x14ac:dyDescent="0.2">
      <c r="A4373" s="83" t="s">
        <v>4443</v>
      </c>
      <c r="B4373" s="84">
        <v>243.27</v>
      </c>
    </row>
    <row r="4374" spans="1:2" ht="12.75" customHeight="1" x14ac:dyDescent="0.2">
      <c r="A4374" s="83" t="s">
        <v>4444</v>
      </c>
      <c r="B4374" s="84">
        <v>101.39</v>
      </c>
    </row>
    <row r="4375" spans="1:2" ht="12.75" customHeight="1" x14ac:dyDescent="0.2">
      <c r="A4375" s="83" t="s">
        <v>4445</v>
      </c>
      <c r="B4375" s="84">
        <v>88.13</v>
      </c>
    </row>
    <row r="4376" spans="1:2" ht="12.75" customHeight="1" x14ac:dyDescent="0.2">
      <c r="A4376" s="83" t="s">
        <v>4446</v>
      </c>
      <c r="B4376" s="84">
        <v>101.39</v>
      </c>
    </row>
    <row r="4377" spans="1:2" ht="12.75" customHeight="1" x14ac:dyDescent="0.2">
      <c r="A4377" s="83" t="s">
        <v>4447</v>
      </c>
      <c r="B4377" s="84">
        <v>88.13</v>
      </c>
    </row>
    <row r="4378" spans="1:2" ht="12.75" customHeight="1" x14ac:dyDescent="0.2">
      <c r="A4378" s="83" t="s">
        <v>4448</v>
      </c>
      <c r="B4378" s="84">
        <v>202.78</v>
      </c>
    </row>
    <row r="4379" spans="1:2" ht="12.75" customHeight="1" x14ac:dyDescent="0.2">
      <c r="A4379" s="83" t="s">
        <v>4449</v>
      </c>
      <c r="B4379" s="84">
        <v>176.27</v>
      </c>
    </row>
    <row r="4380" spans="1:2" ht="12.75" customHeight="1" x14ac:dyDescent="0.2">
      <c r="A4380" s="83" t="s">
        <v>4450</v>
      </c>
      <c r="B4380" s="84">
        <v>304.17</v>
      </c>
    </row>
    <row r="4381" spans="1:2" ht="12.75" customHeight="1" x14ac:dyDescent="0.2">
      <c r="A4381" s="83" t="s">
        <v>4451</v>
      </c>
      <c r="B4381" s="84">
        <v>264.39999999999998</v>
      </c>
    </row>
    <row r="4382" spans="1:2" ht="12.75" customHeight="1" x14ac:dyDescent="0.2">
      <c r="A4382" s="83" t="s">
        <v>4452</v>
      </c>
      <c r="B4382" s="84">
        <v>513.79999999999995</v>
      </c>
    </row>
    <row r="4383" spans="1:2" ht="12.75" customHeight="1" x14ac:dyDescent="0.2">
      <c r="A4383" s="83" t="s">
        <v>4453</v>
      </c>
      <c r="B4383" s="84">
        <v>447.37</v>
      </c>
    </row>
    <row r="4384" spans="1:2" ht="12.75" customHeight="1" x14ac:dyDescent="0.2">
      <c r="A4384" s="83" t="s">
        <v>4454</v>
      </c>
      <c r="B4384" s="84">
        <v>132.49</v>
      </c>
    </row>
    <row r="4385" spans="1:2" ht="12.75" customHeight="1" x14ac:dyDescent="0.2">
      <c r="A4385" s="83" t="s">
        <v>4455</v>
      </c>
      <c r="B4385" s="84">
        <v>115.24</v>
      </c>
    </row>
    <row r="4386" spans="1:2" ht="12.75" customHeight="1" x14ac:dyDescent="0.2">
      <c r="A4386" s="83" t="s">
        <v>4456</v>
      </c>
      <c r="B4386" s="84">
        <v>76.61</v>
      </c>
    </row>
    <row r="4387" spans="1:2" ht="12.75" customHeight="1" x14ac:dyDescent="0.2">
      <c r="A4387" s="83" t="s">
        <v>4457</v>
      </c>
      <c r="B4387" s="84">
        <v>66.650000000000006</v>
      </c>
    </row>
    <row r="4388" spans="1:2" ht="12.75" customHeight="1" x14ac:dyDescent="0.2">
      <c r="A4388" s="83" t="s">
        <v>4458</v>
      </c>
      <c r="B4388" s="84">
        <v>5.29</v>
      </c>
    </row>
    <row r="4389" spans="1:2" ht="12.75" customHeight="1" x14ac:dyDescent="0.2">
      <c r="A4389" s="83" t="s">
        <v>4459</v>
      </c>
      <c r="B4389" s="84">
        <v>4.6399999999999997</v>
      </c>
    </row>
    <row r="4390" spans="1:2" ht="12.75" customHeight="1" x14ac:dyDescent="0.2">
      <c r="A4390" s="83" t="s">
        <v>4460</v>
      </c>
      <c r="B4390" s="84">
        <v>8.57</v>
      </c>
    </row>
    <row r="4391" spans="1:2" ht="12.75" customHeight="1" x14ac:dyDescent="0.2">
      <c r="A4391" s="83" t="s">
        <v>4461</v>
      </c>
      <c r="B4391" s="84">
        <v>7.51</v>
      </c>
    </row>
    <row r="4392" spans="1:2" ht="12.75" customHeight="1" x14ac:dyDescent="0.2">
      <c r="A4392" s="83" t="s">
        <v>4462</v>
      </c>
      <c r="B4392" s="84">
        <v>12.44</v>
      </c>
    </row>
    <row r="4393" spans="1:2" ht="12.75" customHeight="1" x14ac:dyDescent="0.2">
      <c r="A4393" s="83" t="s">
        <v>4463</v>
      </c>
      <c r="B4393" s="84">
        <v>10.89</v>
      </c>
    </row>
    <row r="4394" spans="1:2" ht="12.75" customHeight="1" x14ac:dyDescent="0.2">
      <c r="A4394" s="83" t="s">
        <v>4464</v>
      </c>
      <c r="B4394" s="84">
        <v>20.32</v>
      </c>
    </row>
    <row r="4395" spans="1:2" ht="12.75" customHeight="1" x14ac:dyDescent="0.2">
      <c r="A4395" s="83" t="s">
        <v>4465</v>
      </c>
      <c r="B4395" s="84">
        <v>17.77</v>
      </c>
    </row>
    <row r="4396" spans="1:2" ht="12.75" customHeight="1" x14ac:dyDescent="0.2">
      <c r="A4396" s="83" t="s">
        <v>4466</v>
      </c>
      <c r="B4396" s="84">
        <v>30.41</v>
      </c>
    </row>
    <row r="4397" spans="1:2" ht="12.75" customHeight="1" x14ac:dyDescent="0.2">
      <c r="A4397" s="83" t="s">
        <v>4467</v>
      </c>
      <c r="B4397" s="84">
        <v>26.56</v>
      </c>
    </row>
    <row r="4398" spans="1:2" ht="12.75" customHeight="1" x14ac:dyDescent="0.2">
      <c r="A4398" s="83" t="s">
        <v>4468</v>
      </c>
      <c r="B4398" s="84">
        <v>39.619999999999997</v>
      </c>
    </row>
    <row r="4399" spans="1:2" ht="12.75" customHeight="1" x14ac:dyDescent="0.2">
      <c r="A4399" s="83" t="s">
        <v>4469</v>
      </c>
      <c r="B4399" s="84">
        <v>34.61</v>
      </c>
    </row>
    <row r="4400" spans="1:2" ht="12.75" customHeight="1" x14ac:dyDescent="0.2">
      <c r="A4400" s="83" t="s">
        <v>4470</v>
      </c>
      <c r="B4400" s="84">
        <v>44.47</v>
      </c>
    </row>
    <row r="4401" spans="1:2" ht="12.75" customHeight="1" x14ac:dyDescent="0.2">
      <c r="A4401" s="83" t="s">
        <v>4471</v>
      </c>
      <c r="B4401" s="84">
        <v>39.54</v>
      </c>
    </row>
    <row r="4402" spans="1:2" ht="12.75" customHeight="1" x14ac:dyDescent="0.2">
      <c r="A4402" s="83" t="s">
        <v>4472</v>
      </c>
      <c r="B4402" s="84">
        <v>51.56</v>
      </c>
    </row>
    <row r="4403" spans="1:2" ht="12.75" customHeight="1" x14ac:dyDescent="0.2">
      <c r="A4403" s="83" t="s">
        <v>4473</v>
      </c>
      <c r="B4403" s="84">
        <v>45.84</v>
      </c>
    </row>
    <row r="4404" spans="1:2" ht="12.75" customHeight="1" x14ac:dyDescent="0.2">
      <c r="A4404" s="83" t="s">
        <v>4474</v>
      </c>
      <c r="B4404" s="84">
        <v>60.2</v>
      </c>
    </row>
    <row r="4405" spans="1:2" ht="12.75" customHeight="1" x14ac:dyDescent="0.2">
      <c r="A4405" s="83" t="s">
        <v>4475</v>
      </c>
      <c r="B4405" s="84">
        <v>53.54</v>
      </c>
    </row>
    <row r="4406" spans="1:2" ht="12.75" customHeight="1" x14ac:dyDescent="0.2">
      <c r="A4406" s="83" t="s">
        <v>4476</v>
      </c>
      <c r="B4406" s="84">
        <v>76.39</v>
      </c>
    </row>
    <row r="4407" spans="1:2" ht="12.75" customHeight="1" x14ac:dyDescent="0.2">
      <c r="A4407" s="83" t="s">
        <v>4477</v>
      </c>
      <c r="B4407" s="84">
        <v>68.63</v>
      </c>
    </row>
    <row r="4408" spans="1:2" ht="12.75" customHeight="1" x14ac:dyDescent="0.2">
      <c r="A4408" s="83" t="s">
        <v>4478</v>
      </c>
      <c r="B4408" s="84">
        <v>76.77</v>
      </c>
    </row>
    <row r="4409" spans="1:2" ht="12.75" customHeight="1" x14ac:dyDescent="0.2">
      <c r="A4409" s="83" t="s">
        <v>4479</v>
      </c>
      <c r="B4409" s="84">
        <v>68.3</v>
      </c>
    </row>
    <row r="4410" spans="1:2" ht="12.75" customHeight="1" x14ac:dyDescent="0.2">
      <c r="A4410" s="83" t="s">
        <v>4480</v>
      </c>
      <c r="B4410" s="84">
        <v>94.05</v>
      </c>
    </row>
    <row r="4411" spans="1:2" ht="12.75" customHeight="1" x14ac:dyDescent="0.2">
      <c r="A4411" s="83" t="s">
        <v>4481</v>
      </c>
      <c r="B4411" s="84">
        <v>83.71</v>
      </c>
    </row>
    <row r="4412" spans="1:2" ht="12.75" customHeight="1" x14ac:dyDescent="0.2">
      <c r="A4412" s="83" t="s">
        <v>4482</v>
      </c>
      <c r="B4412" s="84">
        <v>151.61000000000001</v>
      </c>
    </row>
    <row r="4413" spans="1:2" ht="12.75" customHeight="1" x14ac:dyDescent="0.2">
      <c r="A4413" s="83" t="s">
        <v>4483</v>
      </c>
      <c r="B4413" s="84">
        <v>139.72</v>
      </c>
    </row>
    <row r="4414" spans="1:2" ht="12.75" customHeight="1" x14ac:dyDescent="0.2">
      <c r="A4414" s="83" t="s">
        <v>4484</v>
      </c>
      <c r="B4414" s="84">
        <v>180.53</v>
      </c>
    </row>
    <row r="4415" spans="1:2" ht="12.75" customHeight="1" x14ac:dyDescent="0.2">
      <c r="A4415" s="83" t="s">
        <v>4485</v>
      </c>
      <c r="B4415" s="84">
        <v>166.46</v>
      </c>
    </row>
    <row r="4416" spans="1:2" ht="12.75" customHeight="1" x14ac:dyDescent="0.2">
      <c r="A4416" s="83" t="s">
        <v>4486</v>
      </c>
      <c r="B4416" s="84">
        <v>216.48</v>
      </c>
    </row>
    <row r="4417" spans="1:2" ht="12.75" customHeight="1" x14ac:dyDescent="0.2">
      <c r="A4417" s="83" t="s">
        <v>4487</v>
      </c>
      <c r="B4417" s="84">
        <v>199.85</v>
      </c>
    </row>
    <row r="4418" spans="1:2" ht="12.75" customHeight="1" x14ac:dyDescent="0.2">
      <c r="A4418" s="83" t="s">
        <v>4488</v>
      </c>
      <c r="B4418" s="84">
        <v>252.7</v>
      </c>
    </row>
    <row r="4419" spans="1:2" ht="12.75" customHeight="1" x14ac:dyDescent="0.2">
      <c r="A4419" s="83" t="s">
        <v>4489</v>
      </c>
      <c r="B4419" s="84">
        <v>233.45</v>
      </c>
    </row>
    <row r="4420" spans="1:2" ht="12.75" customHeight="1" x14ac:dyDescent="0.2">
      <c r="A4420" s="83" t="s">
        <v>4490</v>
      </c>
      <c r="B4420" s="84">
        <v>313.95</v>
      </c>
    </row>
    <row r="4421" spans="1:2" ht="12.75" customHeight="1" x14ac:dyDescent="0.2">
      <c r="A4421" s="83" t="s">
        <v>4491</v>
      </c>
      <c r="B4421" s="84">
        <v>290.05</v>
      </c>
    </row>
    <row r="4422" spans="1:2" ht="12.75" customHeight="1" x14ac:dyDescent="0.2">
      <c r="A4422" s="83" t="s">
        <v>4492</v>
      </c>
      <c r="B4422" s="84">
        <v>3.6</v>
      </c>
    </row>
    <row r="4423" spans="1:2" ht="12.75" customHeight="1" x14ac:dyDescent="0.2">
      <c r="A4423" s="83" t="s">
        <v>4493</v>
      </c>
      <c r="B4423" s="84">
        <v>3.18</v>
      </c>
    </row>
    <row r="4424" spans="1:2" ht="12.75" customHeight="1" x14ac:dyDescent="0.2">
      <c r="A4424" s="83" t="s">
        <v>4494</v>
      </c>
      <c r="B4424" s="84">
        <v>5.85</v>
      </c>
    </row>
    <row r="4425" spans="1:2" ht="12.75" customHeight="1" x14ac:dyDescent="0.2">
      <c r="A4425" s="83" t="s">
        <v>4495</v>
      </c>
      <c r="B4425" s="84">
        <v>5.16</v>
      </c>
    </row>
    <row r="4426" spans="1:2" ht="12.75" customHeight="1" x14ac:dyDescent="0.2">
      <c r="A4426" s="83" t="s">
        <v>4496</v>
      </c>
      <c r="B4426" s="84">
        <v>8.64</v>
      </c>
    </row>
    <row r="4427" spans="1:2" ht="12.75" customHeight="1" x14ac:dyDescent="0.2">
      <c r="A4427" s="83" t="s">
        <v>4497</v>
      </c>
      <c r="B4427" s="84">
        <v>7.6</v>
      </c>
    </row>
    <row r="4428" spans="1:2" ht="12.75" customHeight="1" x14ac:dyDescent="0.2">
      <c r="A4428" s="83" t="s">
        <v>4498</v>
      </c>
      <c r="B4428" s="84">
        <v>14.32</v>
      </c>
    </row>
    <row r="4429" spans="1:2" ht="12.75" customHeight="1" x14ac:dyDescent="0.2">
      <c r="A4429" s="83" t="s">
        <v>4499</v>
      </c>
      <c r="B4429" s="84">
        <v>12.57</v>
      </c>
    </row>
    <row r="4430" spans="1:2" ht="12.75" customHeight="1" x14ac:dyDescent="0.2">
      <c r="A4430" s="83" t="s">
        <v>4500</v>
      </c>
      <c r="B4430" s="84">
        <v>21.77</v>
      </c>
    </row>
    <row r="4431" spans="1:2" ht="12.75" customHeight="1" x14ac:dyDescent="0.2">
      <c r="A4431" s="83" t="s">
        <v>4501</v>
      </c>
      <c r="B4431" s="84">
        <v>19.079999999999998</v>
      </c>
    </row>
    <row r="4432" spans="1:2" ht="12.75" customHeight="1" x14ac:dyDescent="0.2">
      <c r="A4432" s="83" t="s">
        <v>4502</v>
      </c>
      <c r="B4432" s="84">
        <v>28.56</v>
      </c>
    </row>
    <row r="4433" spans="1:2" ht="12.75" customHeight="1" x14ac:dyDescent="0.2">
      <c r="A4433" s="83" t="s">
        <v>4503</v>
      </c>
      <c r="B4433" s="84">
        <v>25.03</v>
      </c>
    </row>
    <row r="4434" spans="1:2" ht="12.75" customHeight="1" x14ac:dyDescent="0.2">
      <c r="A4434" s="83" t="s">
        <v>4504</v>
      </c>
      <c r="B4434" s="84">
        <v>33.700000000000003</v>
      </c>
    </row>
    <row r="4435" spans="1:2" ht="12.75" customHeight="1" x14ac:dyDescent="0.2">
      <c r="A4435" s="83" t="s">
        <v>4505</v>
      </c>
      <c r="B4435" s="84">
        <v>30.2</v>
      </c>
    </row>
    <row r="4436" spans="1:2" ht="12.75" customHeight="1" x14ac:dyDescent="0.2">
      <c r="A4436" s="83" t="s">
        <v>4506</v>
      </c>
      <c r="B4436" s="84">
        <v>39.78</v>
      </c>
    </row>
    <row r="4437" spans="1:2" ht="12.75" customHeight="1" x14ac:dyDescent="0.2">
      <c r="A4437" s="83" t="s">
        <v>4507</v>
      </c>
      <c r="B4437" s="84">
        <v>35.65</v>
      </c>
    </row>
    <row r="4438" spans="1:2" ht="12.75" customHeight="1" x14ac:dyDescent="0.2">
      <c r="A4438" s="83" t="s">
        <v>4508</v>
      </c>
      <c r="B4438" s="84">
        <v>45.84</v>
      </c>
    </row>
    <row r="4439" spans="1:2" ht="12.75" customHeight="1" x14ac:dyDescent="0.2">
      <c r="A4439" s="83" t="s">
        <v>4509</v>
      </c>
      <c r="B4439" s="84">
        <v>41.09</v>
      </c>
    </row>
    <row r="4440" spans="1:2" ht="12.75" customHeight="1" x14ac:dyDescent="0.2">
      <c r="A4440" s="83" t="s">
        <v>4510</v>
      </c>
      <c r="B4440" s="84">
        <v>52.33</v>
      </c>
    </row>
    <row r="4441" spans="1:2" ht="12.75" customHeight="1" x14ac:dyDescent="0.2">
      <c r="A4441" s="83" t="s">
        <v>4511</v>
      </c>
      <c r="B4441" s="84">
        <v>46.91</v>
      </c>
    </row>
    <row r="4442" spans="1:2" ht="12.75" customHeight="1" x14ac:dyDescent="0.2">
      <c r="A4442" s="83" t="s">
        <v>4512</v>
      </c>
      <c r="B4442" s="84">
        <v>58.82</v>
      </c>
    </row>
    <row r="4443" spans="1:2" ht="12.75" customHeight="1" x14ac:dyDescent="0.2">
      <c r="A4443" s="83" t="s">
        <v>4513</v>
      </c>
      <c r="B4443" s="84">
        <v>52.74</v>
      </c>
    </row>
    <row r="4444" spans="1:2" ht="12.75" customHeight="1" x14ac:dyDescent="0.2">
      <c r="A4444" s="83" t="s">
        <v>4514</v>
      </c>
      <c r="B4444" s="84">
        <v>72.510000000000005</v>
      </c>
    </row>
    <row r="4445" spans="1:2" ht="12.75" customHeight="1" x14ac:dyDescent="0.2">
      <c r="A4445" s="83" t="s">
        <v>4515</v>
      </c>
      <c r="B4445" s="84">
        <v>65.040000000000006</v>
      </c>
    </row>
    <row r="4446" spans="1:2" ht="12.75" customHeight="1" x14ac:dyDescent="0.2">
      <c r="A4446" s="83" t="s">
        <v>4516</v>
      </c>
      <c r="B4446" s="84">
        <v>125.83</v>
      </c>
    </row>
    <row r="4447" spans="1:2" ht="12.75" customHeight="1" x14ac:dyDescent="0.2">
      <c r="A4447" s="83" t="s">
        <v>4517</v>
      </c>
      <c r="B4447" s="84">
        <v>117.37</v>
      </c>
    </row>
    <row r="4448" spans="1:2" ht="12.75" customHeight="1" x14ac:dyDescent="0.2">
      <c r="A4448" s="83" t="s">
        <v>4518</v>
      </c>
      <c r="B4448" s="84">
        <v>150.97</v>
      </c>
    </row>
    <row r="4449" spans="1:2" ht="12.75" customHeight="1" x14ac:dyDescent="0.2">
      <c r="A4449" s="83" t="s">
        <v>4519</v>
      </c>
      <c r="B4449" s="84">
        <v>140.84</v>
      </c>
    </row>
    <row r="4450" spans="1:2" ht="12.75" customHeight="1" x14ac:dyDescent="0.2">
      <c r="A4450" s="83" t="s">
        <v>4520</v>
      </c>
      <c r="B4450" s="84">
        <v>182.5</v>
      </c>
    </row>
    <row r="4451" spans="1:2" ht="12.75" customHeight="1" x14ac:dyDescent="0.2">
      <c r="A4451" s="83" t="s">
        <v>4521</v>
      </c>
      <c r="B4451" s="84">
        <v>170.4</v>
      </c>
    </row>
    <row r="4452" spans="1:2" ht="12.75" customHeight="1" x14ac:dyDescent="0.2">
      <c r="A4452" s="83" t="s">
        <v>4522</v>
      </c>
      <c r="B4452" s="84">
        <v>214.3</v>
      </c>
    </row>
    <row r="4453" spans="1:2" ht="12.75" customHeight="1" x14ac:dyDescent="0.2">
      <c r="A4453" s="83" t="s">
        <v>4523</v>
      </c>
      <c r="B4453" s="84">
        <v>200.17</v>
      </c>
    </row>
    <row r="4454" spans="1:2" ht="12.75" customHeight="1" x14ac:dyDescent="0.2">
      <c r="A4454" s="83" t="s">
        <v>4524</v>
      </c>
      <c r="B4454" s="84">
        <v>267.54000000000002</v>
      </c>
    </row>
    <row r="4455" spans="1:2" ht="12.75" customHeight="1" x14ac:dyDescent="0.2">
      <c r="A4455" s="83" t="s">
        <v>4525</v>
      </c>
      <c r="B4455" s="84">
        <v>249.82</v>
      </c>
    </row>
    <row r="4456" spans="1:2" ht="12.75" customHeight="1" x14ac:dyDescent="0.2">
      <c r="A4456" s="83" t="s">
        <v>4526</v>
      </c>
      <c r="B4456" s="84">
        <v>12.08</v>
      </c>
    </row>
    <row r="4457" spans="1:2" ht="12.75" customHeight="1" x14ac:dyDescent="0.2">
      <c r="A4457" s="83" t="s">
        <v>4527</v>
      </c>
      <c r="B4457" s="84">
        <v>10.53</v>
      </c>
    </row>
    <row r="4458" spans="1:2" ht="12.75" customHeight="1" x14ac:dyDescent="0.2">
      <c r="A4458" s="83" t="s">
        <v>4528</v>
      </c>
      <c r="B4458" s="84">
        <v>19.899999999999999</v>
      </c>
    </row>
    <row r="4459" spans="1:2" ht="12.75" customHeight="1" x14ac:dyDescent="0.2">
      <c r="A4459" s="83" t="s">
        <v>4529</v>
      </c>
      <c r="B4459" s="84">
        <v>17.36</v>
      </c>
    </row>
    <row r="4460" spans="1:2" ht="12.75" customHeight="1" x14ac:dyDescent="0.2">
      <c r="A4460" s="83" t="s">
        <v>4530</v>
      </c>
      <c r="B4460" s="84">
        <v>29.93</v>
      </c>
    </row>
    <row r="4461" spans="1:2" ht="12.75" customHeight="1" x14ac:dyDescent="0.2">
      <c r="A4461" s="83" t="s">
        <v>4531</v>
      </c>
      <c r="B4461" s="84">
        <v>26.09</v>
      </c>
    </row>
    <row r="4462" spans="1:2" ht="12.75" customHeight="1" x14ac:dyDescent="0.2">
      <c r="A4462" s="83" t="s">
        <v>4532</v>
      </c>
      <c r="B4462" s="84">
        <v>39.020000000000003</v>
      </c>
    </row>
    <row r="4463" spans="1:2" ht="12.75" customHeight="1" x14ac:dyDescent="0.2">
      <c r="A4463" s="83" t="s">
        <v>4533</v>
      </c>
      <c r="B4463" s="84">
        <v>34.020000000000003</v>
      </c>
    </row>
    <row r="4464" spans="1:2" ht="12.75" customHeight="1" x14ac:dyDescent="0.2">
      <c r="A4464" s="83" t="s">
        <v>4534</v>
      </c>
      <c r="B4464" s="84">
        <v>43.73</v>
      </c>
    </row>
    <row r="4465" spans="1:2" ht="12.75" customHeight="1" x14ac:dyDescent="0.2">
      <c r="A4465" s="83" t="s">
        <v>4535</v>
      </c>
      <c r="B4465" s="84">
        <v>38.81</v>
      </c>
    </row>
    <row r="4466" spans="1:2" ht="12.75" customHeight="1" x14ac:dyDescent="0.2">
      <c r="A4466" s="83" t="s">
        <v>4536</v>
      </c>
      <c r="B4466" s="84">
        <v>9.91</v>
      </c>
    </row>
    <row r="4467" spans="1:2" ht="12.75" customHeight="1" x14ac:dyDescent="0.2">
      <c r="A4467" s="83" t="s">
        <v>4537</v>
      </c>
      <c r="B4467" s="84">
        <v>8.59</v>
      </c>
    </row>
    <row r="4468" spans="1:2" ht="12.75" customHeight="1" x14ac:dyDescent="0.2">
      <c r="A4468" s="83" t="s">
        <v>4538</v>
      </c>
      <c r="B4468" s="84">
        <v>14.86</v>
      </c>
    </row>
    <row r="4469" spans="1:2" ht="12.75" customHeight="1" x14ac:dyDescent="0.2">
      <c r="A4469" s="83" t="s">
        <v>4539</v>
      </c>
      <c r="B4469" s="84">
        <v>12.88</v>
      </c>
    </row>
    <row r="4470" spans="1:2" ht="12.75" customHeight="1" x14ac:dyDescent="0.2">
      <c r="A4470" s="83" t="s">
        <v>4540</v>
      </c>
      <c r="B4470" s="84">
        <v>19.82</v>
      </c>
    </row>
    <row r="4471" spans="1:2" ht="12.75" customHeight="1" x14ac:dyDescent="0.2">
      <c r="A4471" s="83" t="s">
        <v>4541</v>
      </c>
      <c r="B4471" s="84">
        <v>17.18</v>
      </c>
    </row>
    <row r="4472" spans="1:2" ht="12.75" customHeight="1" x14ac:dyDescent="0.2">
      <c r="A4472" s="83" t="s">
        <v>4542</v>
      </c>
      <c r="B4472" s="84">
        <v>24.77</v>
      </c>
    </row>
    <row r="4473" spans="1:2" ht="12.75" customHeight="1" x14ac:dyDescent="0.2">
      <c r="A4473" s="83" t="s">
        <v>4543</v>
      </c>
      <c r="B4473" s="84">
        <v>21.47</v>
      </c>
    </row>
    <row r="4474" spans="1:2" ht="12.75" customHeight="1" x14ac:dyDescent="0.2">
      <c r="A4474" s="83" t="s">
        <v>4544</v>
      </c>
      <c r="B4474" s="84">
        <v>29.73</v>
      </c>
    </row>
    <row r="4475" spans="1:2" ht="12.75" customHeight="1" x14ac:dyDescent="0.2">
      <c r="A4475" s="83" t="s">
        <v>4545</v>
      </c>
      <c r="B4475" s="84">
        <v>25.77</v>
      </c>
    </row>
    <row r="4476" spans="1:2" ht="12.75" customHeight="1" x14ac:dyDescent="0.2">
      <c r="A4476" s="83" t="s">
        <v>4546</v>
      </c>
      <c r="B4476" s="84">
        <v>34.68</v>
      </c>
    </row>
    <row r="4477" spans="1:2" ht="12.75" customHeight="1" x14ac:dyDescent="0.2">
      <c r="A4477" s="83" t="s">
        <v>4547</v>
      </c>
      <c r="B4477" s="84">
        <v>30.06</v>
      </c>
    </row>
    <row r="4478" spans="1:2" ht="12.75" customHeight="1" x14ac:dyDescent="0.2">
      <c r="A4478" s="83" t="s">
        <v>4548</v>
      </c>
      <c r="B4478" s="84">
        <v>39.64</v>
      </c>
    </row>
    <row r="4479" spans="1:2" ht="12.75" customHeight="1" x14ac:dyDescent="0.2">
      <c r="A4479" s="83" t="s">
        <v>4549</v>
      </c>
      <c r="B4479" s="84">
        <v>34.36</v>
      </c>
    </row>
    <row r="4480" spans="1:2" ht="12.75" customHeight="1" x14ac:dyDescent="0.2">
      <c r="A4480" s="83" t="s">
        <v>4550</v>
      </c>
      <c r="B4480" s="84">
        <v>44.59</v>
      </c>
    </row>
    <row r="4481" spans="1:2" ht="12.75" customHeight="1" x14ac:dyDescent="0.2">
      <c r="A4481" s="83" t="s">
        <v>4551</v>
      </c>
      <c r="B4481" s="84">
        <v>38.65</v>
      </c>
    </row>
    <row r="4482" spans="1:2" ht="12.75" customHeight="1" x14ac:dyDescent="0.2">
      <c r="A4482" s="83" t="s">
        <v>4552</v>
      </c>
      <c r="B4482" s="84">
        <v>49.55</v>
      </c>
    </row>
    <row r="4483" spans="1:2" ht="12.75" customHeight="1" x14ac:dyDescent="0.2">
      <c r="A4483" s="83" t="s">
        <v>4553</v>
      </c>
      <c r="B4483" s="84">
        <v>42.95</v>
      </c>
    </row>
    <row r="4484" spans="1:2" ht="12.75" customHeight="1" x14ac:dyDescent="0.2">
      <c r="A4484" s="83" t="s">
        <v>4554</v>
      </c>
      <c r="B4484" s="84">
        <v>54.5</v>
      </c>
    </row>
    <row r="4485" spans="1:2" ht="12.75" customHeight="1" x14ac:dyDescent="0.2">
      <c r="A4485" s="83" t="s">
        <v>4555</v>
      </c>
      <c r="B4485" s="84">
        <v>47.24</v>
      </c>
    </row>
    <row r="4486" spans="1:2" ht="12.75" customHeight="1" x14ac:dyDescent="0.2">
      <c r="A4486" s="83" t="s">
        <v>4556</v>
      </c>
      <c r="B4486" s="84">
        <v>59.46</v>
      </c>
    </row>
    <row r="4487" spans="1:2" ht="12.75" customHeight="1" x14ac:dyDescent="0.2">
      <c r="A4487" s="83" t="s">
        <v>4557</v>
      </c>
      <c r="B4487" s="84">
        <v>51.54</v>
      </c>
    </row>
    <row r="4488" spans="1:2" ht="12.75" customHeight="1" x14ac:dyDescent="0.2">
      <c r="A4488" s="83" t="s">
        <v>4558</v>
      </c>
      <c r="B4488" s="84">
        <v>64.41</v>
      </c>
    </row>
    <row r="4489" spans="1:2" ht="12.75" customHeight="1" x14ac:dyDescent="0.2">
      <c r="A4489" s="83" t="s">
        <v>4559</v>
      </c>
      <c r="B4489" s="84">
        <v>55.83</v>
      </c>
    </row>
    <row r="4490" spans="1:2" ht="12.75" customHeight="1" x14ac:dyDescent="0.2">
      <c r="A4490" s="83" t="s">
        <v>4560</v>
      </c>
      <c r="B4490" s="84">
        <v>69.37</v>
      </c>
    </row>
    <row r="4491" spans="1:2" ht="12.75" customHeight="1" x14ac:dyDescent="0.2">
      <c r="A4491" s="83" t="s">
        <v>4561</v>
      </c>
      <c r="B4491" s="84">
        <v>60.13</v>
      </c>
    </row>
    <row r="4492" spans="1:2" ht="12.75" customHeight="1" x14ac:dyDescent="0.2">
      <c r="A4492" s="83" t="s">
        <v>4562</v>
      </c>
      <c r="B4492" s="84">
        <v>74.319999999999993</v>
      </c>
    </row>
    <row r="4493" spans="1:2" ht="12.75" customHeight="1" x14ac:dyDescent="0.2">
      <c r="A4493" s="83" t="s">
        <v>4563</v>
      </c>
      <c r="B4493" s="84">
        <v>64.42</v>
      </c>
    </row>
    <row r="4494" spans="1:2" ht="12.75" customHeight="1" x14ac:dyDescent="0.2">
      <c r="A4494" s="83" t="s">
        <v>4564</v>
      </c>
      <c r="B4494" s="84">
        <v>79.28</v>
      </c>
    </row>
    <row r="4495" spans="1:2" ht="12.75" customHeight="1" x14ac:dyDescent="0.2">
      <c r="A4495" s="83" t="s">
        <v>4565</v>
      </c>
      <c r="B4495" s="84">
        <v>68.72</v>
      </c>
    </row>
    <row r="4496" spans="1:2" ht="12.75" customHeight="1" x14ac:dyDescent="0.2">
      <c r="A4496" s="83" t="s">
        <v>4566</v>
      </c>
      <c r="B4496" s="84">
        <v>84.24</v>
      </c>
    </row>
    <row r="4497" spans="1:2" ht="12.75" customHeight="1" x14ac:dyDescent="0.2">
      <c r="A4497" s="83" t="s">
        <v>4567</v>
      </c>
      <c r="B4497" s="84">
        <v>73.010000000000005</v>
      </c>
    </row>
    <row r="4498" spans="1:2" ht="12.75" customHeight="1" x14ac:dyDescent="0.2">
      <c r="A4498" s="83" t="s">
        <v>4568</v>
      </c>
      <c r="B4498" s="84">
        <v>94.15</v>
      </c>
    </row>
    <row r="4499" spans="1:2" ht="12.75" customHeight="1" x14ac:dyDescent="0.2">
      <c r="A4499" s="83" t="s">
        <v>4569</v>
      </c>
      <c r="B4499" s="84">
        <v>81.599999999999994</v>
      </c>
    </row>
    <row r="4500" spans="1:2" ht="12.75" customHeight="1" x14ac:dyDescent="0.2">
      <c r="A4500" s="83" t="s">
        <v>4570</v>
      </c>
      <c r="B4500" s="84">
        <v>24.77</v>
      </c>
    </row>
    <row r="4501" spans="1:2" ht="12.75" customHeight="1" x14ac:dyDescent="0.2">
      <c r="A4501" s="83" t="s">
        <v>4571</v>
      </c>
      <c r="B4501" s="84">
        <v>21.47</v>
      </c>
    </row>
    <row r="4502" spans="1:2" ht="12.75" customHeight="1" x14ac:dyDescent="0.2">
      <c r="A4502" s="83" t="s">
        <v>4572</v>
      </c>
      <c r="B4502" s="84">
        <v>36.659999999999997</v>
      </c>
    </row>
    <row r="4503" spans="1:2" ht="12.75" customHeight="1" x14ac:dyDescent="0.2">
      <c r="A4503" s="83" t="s">
        <v>4573</v>
      </c>
      <c r="B4503" s="84">
        <v>31.78</v>
      </c>
    </row>
    <row r="4504" spans="1:2" ht="12.75" customHeight="1" x14ac:dyDescent="0.2">
      <c r="A4504" s="83" t="s">
        <v>4574</v>
      </c>
      <c r="B4504" s="84">
        <v>48.06</v>
      </c>
    </row>
    <row r="4505" spans="1:2" ht="12.75" customHeight="1" x14ac:dyDescent="0.2">
      <c r="A4505" s="83" t="s">
        <v>4575</v>
      </c>
      <c r="B4505" s="84">
        <v>41.66</v>
      </c>
    </row>
    <row r="4506" spans="1:2" ht="12.75" customHeight="1" x14ac:dyDescent="0.2">
      <c r="A4506" s="83" t="s">
        <v>4576</v>
      </c>
      <c r="B4506" s="84">
        <v>71.349999999999994</v>
      </c>
    </row>
    <row r="4507" spans="1:2" ht="12.75" customHeight="1" x14ac:dyDescent="0.2">
      <c r="A4507" s="83" t="s">
        <v>4577</v>
      </c>
      <c r="B4507" s="84">
        <v>61.84</v>
      </c>
    </row>
    <row r="4508" spans="1:2" ht="12.75" customHeight="1" x14ac:dyDescent="0.2">
      <c r="A4508" s="83" t="s">
        <v>4578</v>
      </c>
      <c r="B4508" s="84">
        <v>92.66</v>
      </c>
    </row>
    <row r="4509" spans="1:2" ht="12.75" customHeight="1" x14ac:dyDescent="0.2">
      <c r="A4509" s="83" t="s">
        <v>4579</v>
      </c>
      <c r="B4509" s="84">
        <v>80.31</v>
      </c>
    </row>
    <row r="4510" spans="1:2" ht="12.75" customHeight="1" x14ac:dyDescent="0.2">
      <c r="A4510" s="83" t="s">
        <v>4580</v>
      </c>
      <c r="B4510" s="84">
        <v>113.47</v>
      </c>
    </row>
    <row r="4511" spans="1:2" ht="12.75" customHeight="1" x14ac:dyDescent="0.2">
      <c r="A4511" s="83" t="s">
        <v>4581</v>
      </c>
      <c r="B4511" s="84">
        <v>98.35</v>
      </c>
    </row>
    <row r="4512" spans="1:2" ht="12.75" customHeight="1" x14ac:dyDescent="0.2">
      <c r="A4512" s="83" t="s">
        <v>4582</v>
      </c>
      <c r="B4512" s="84">
        <v>133.29</v>
      </c>
    </row>
    <row r="4513" spans="1:2" ht="12.75" customHeight="1" x14ac:dyDescent="0.2">
      <c r="A4513" s="83" t="s">
        <v>4583</v>
      </c>
      <c r="B4513" s="84">
        <v>115.53</v>
      </c>
    </row>
    <row r="4514" spans="1:2" ht="12.75" customHeight="1" x14ac:dyDescent="0.2">
      <c r="A4514" s="83" t="s">
        <v>4584</v>
      </c>
      <c r="B4514" s="84">
        <v>151.63</v>
      </c>
    </row>
    <row r="4515" spans="1:2" ht="12.75" customHeight="1" x14ac:dyDescent="0.2">
      <c r="A4515" s="83" t="s">
        <v>4585</v>
      </c>
      <c r="B4515" s="84">
        <v>131.43</v>
      </c>
    </row>
    <row r="4516" spans="1:2" ht="12.75" customHeight="1" x14ac:dyDescent="0.2">
      <c r="A4516" s="83" t="s">
        <v>4586</v>
      </c>
      <c r="B4516" s="84">
        <v>168.97</v>
      </c>
    </row>
    <row r="4517" spans="1:2" ht="12.75" customHeight="1" x14ac:dyDescent="0.2">
      <c r="A4517" s="83" t="s">
        <v>4587</v>
      </c>
      <c r="B4517" s="84">
        <v>146.46</v>
      </c>
    </row>
    <row r="4518" spans="1:2" ht="12.75" customHeight="1" x14ac:dyDescent="0.2">
      <c r="A4518" s="83" t="s">
        <v>4588</v>
      </c>
      <c r="B4518" s="84">
        <v>185.82</v>
      </c>
    </row>
    <row r="4519" spans="1:2" ht="12.75" customHeight="1" x14ac:dyDescent="0.2">
      <c r="A4519" s="83" t="s">
        <v>4589</v>
      </c>
      <c r="B4519" s="84">
        <v>161.06</v>
      </c>
    </row>
    <row r="4520" spans="1:2" ht="12.75" customHeight="1" x14ac:dyDescent="0.2">
      <c r="A4520" s="83" t="s">
        <v>4590</v>
      </c>
      <c r="B4520" s="84">
        <v>201.18</v>
      </c>
    </row>
    <row r="4521" spans="1:2" ht="12.75" customHeight="1" x14ac:dyDescent="0.2">
      <c r="A4521" s="83" t="s">
        <v>4591</v>
      </c>
      <c r="B4521" s="84">
        <v>174.38</v>
      </c>
    </row>
    <row r="4522" spans="1:2" ht="12.75" customHeight="1" x14ac:dyDescent="0.2">
      <c r="A4522" s="83" t="s">
        <v>4592</v>
      </c>
      <c r="B4522" s="84">
        <v>229.43</v>
      </c>
    </row>
    <row r="4523" spans="1:2" ht="12.75" customHeight="1" x14ac:dyDescent="0.2">
      <c r="A4523" s="83" t="s">
        <v>4593</v>
      </c>
      <c r="B4523" s="84">
        <v>198.86</v>
      </c>
    </row>
    <row r="4524" spans="1:2" ht="12.75" customHeight="1" x14ac:dyDescent="0.2">
      <c r="A4524" s="83" t="s">
        <v>4594</v>
      </c>
      <c r="B4524" s="84">
        <v>253.21</v>
      </c>
    </row>
    <row r="4525" spans="1:2" ht="12.75" customHeight="1" x14ac:dyDescent="0.2">
      <c r="A4525" s="83" t="s">
        <v>4595</v>
      </c>
      <c r="B4525" s="84">
        <v>219.47</v>
      </c>
    </row>
    <row r="4526" spans="1:2" ht="12.75" customHeight="1" x14ac:dyDescent="0.2">
      <c r="A4526" s="83" t="s">
        <v>4596</v>
      </c>
      <c r="B4526" s="84">
        <v>264.61</v>
      </c>
    </row>
    <row r="4527" spans="1:2" ht="12.75" customHeight="1" x14ac:dyDescent="0.2">
      <c r="A4527" s="83" t="s">
        <v>4597</v>
      </c>
      <c r="B4527" s="84">
        <v>229.35</v>
      </c>
    </row>
    <row r="4528" spans="1:2" ht="12.75" customHeight="1" x14ac:dyDescent="0.2">
      <c r="A4528" s="83" t="s">
        <v>4598</v>
      </c>
      <c r="B4528" s="84">
        <v>273.02999999999997</v>
      </c>
    </row>
    <row r="4529" spans="1:2" ht="12.75" customHeight="1" x14ac:dyDescent="0.2">
      <c r="A4529" s="83" t="s">
        <v>4599</v>
      </c>
      <c r="B4529" s="84">
        <v>236.65</v>
      </c>
    </row>
    <row r="4530" spans="1:2" ht="12.75" customHeight="1" x14ac:dyDescent="0.2">
      <c r="A4530" s="83" t="s">
        <v>4600</v>
      </c>
      <c r="B4530" s="84">
        <v>299.79000000000002</v>
      </c>
    </row>
    <row r="4531" spans="1:2" ht="12.75" customHeight="1" x14ac:dyDescent="0.2">
      <c r="A4531" s="83" t="s">
        <v>4601</v>
      </c>
      <c r="B4531" s="84">
        <v>259.85000000000002</v>
      </c>
    </row>
    <row r="4532" spans="1:2" ht="12.75" customHeight="1" x14ac:dyDescent="0.2">
      <c r="A4532" s="83" t="s">
        <v>4602</v>
      </c>
      <c r="B4532" s="84">
        <v>310.69</v>
      </c>
    </row>
    <row r="4533" spans="1:2" ht="12.75" customHeight="1" x14ac:dyDescent="0.2">
      <c r="A4533" s="83" t="s">
        <v>4603</v>
      </c>
      <c r="B4533" s="84">
        <v>269.3</v>
      </c>
    </row>
    <row r="4534" spans="1:2" ht="12.75" customHeight="1" x14ac:dyDescent="0.2">
      <c r="A4534" s="83" t="s">
        <v>4604</v>
      </c>
      <c r="B4534" s="84">
        <v>31</v>
      </c>
    </row>
    <row r="4535" spans="1:2" ht="12.75" customHeight="1" x14ac:dyDescent="0.2">
      <c r="A4535" s="83" t="s">
        <v>4605</v>
      </c>
      <c r="B4535" s="84">
        <v>26.86</v>
      </c>
    </row>
    <row r="4536" spans="1:2" ht="12.75" customHeight="1" x14ac:dyDescent="0.2">
      <c r="A4536" s="83" t="s">
        <v>4606</v>
      </c>
      <c r="B4536" s="84">
        <v>44.79</v>
      </c>
    </row>
    <row r="4537" spans="1:2" ht="12.75" customHeight="1" x14ac:dyDescent="0.2">
      <c r="A4537" s="83" t="s">
        <v>4607</v>
      </c>
      <c r="B4537" s="84">
        <v>38.81</v>
      </c>
    </row>
    <row r="4538" spans="1:2" ht="12.75" customHeight="1" x14ac:dyDescent="0.2">
      <c r="A4538" s="83" t="s">
        <v>4608</v>
      </c>
      <c r="B4538" s="84">
        <v>194.66</v>
      </c>
    </row>
    <row r="4539" spans="1:2" ht="12.75" customHeight="1" x14ac:dyDescent="0.2">
      <c r="A4539" s="83" t="s">
        <v>4609</v>
      </c>
      <c r="B4539" s="84">
        <v>185.89</v>
      </c>
    </row>
    <row r="4540" spans="1:2" ht="12.75" customHeight="1" x14ac:dyDescent="0.2">
      <c r="A4540" s="83" t="s">
        <v>4610</v>
      </c>
      <c r="B4540" s="84">
        <v>23.6</v>
      </c>
    </row>
    <row r="4541" spans="1:2" ht="12.75" customHeight="1" x14ac:dyDescent="0.2">
      <c r="A4541" s="83" t="s">
        <v>4611</v>
      </c>
      <c r="B4541" s="84">
        <v>20.45</v>
      </c>
    </row>
    <row r="4542" spans="1:2" ht="12.75" customHeight="1" x14ac:dyDescent="0.2">
      <c r="A4542" s="83" t="s">
        <v>4612</v>
      </c>
      <c r="B4542" s="84">
        <v>29.19</v>
      </c>
    </row>
    <row r="4543" spans="1:2" ht="12.75" customHeight="1" x14ac:dyDescent="0.2">
      <c r="A4543" s="83" t="s">
        <v>4613</v>
      </c>
      <c r="B4543" s="84">
        <v>25.29</v>
      </c>
    </row>
    <row r="4544" spans="1:2" ht="12.75" customHeight="1" x14ac:dyDescent="0.2">
      <c r="A4544" s="83" t="s">
        <v>4614</v>
      </c>
      <c r="B4544" s="84">
        <v>32.82</v>
      </c>
    </row>
    <row r="4545" spans="1:2" ht="12.75" customHeight="1" x14ac:dyDescent="0.2">
      <c r="A4545" s="83" t="s">
        <v>4615</v>
      </c>
      <c r="B4545" s="84">
        <v>28.43</v>
      </c>
    </row>
    <row r="4546" spans="1:2" ht="12.75" customHeight="1" x14ac:dyDescent="0.2">
      <c r="A4546" s="83" t="s">
        <v>4616</v>
      </c>
      <c r="B4546" s="84">
        <v>38.18</v>
      </c>
    </row>
    <row r="4547" spans="1:2" ht="12.75" customHeight="1" x14ac:dyDescent="0.2">
      <c r="A4547" s="83" t="s">
        <v>4617</v>
      </c>
      <c r="B4547" s="84">
        <v>33.08</v>
      </c>
    </row>
    <row r="4548" spans="1:2" ht="12.75" customHeight="1" x14ac:dyDescent="0.2">
      <c r="A4548" s="83" t="s">
        <v>4618</v>
      </c>
      <c r="B4548" s="84">
        <v>41.72</v>
      </c>
    </row>
    <row r="4549" spans="1:2" ht="12.75" customHeight="1" x14ac:dyDescent="0.2">
      <c r="A4549" s="83" t="s">
        <v>4619</v>
      </c>
      <c r="B4549" s="84">
        <v>36.15</v>
      </c>
    </row>
    <row r="4550" spans="1:2" ht="12.75" customHeight="1" x14ac:dyDescent="0.2">
      <c r="A4550" s="83" t="s">
        <v>4620</v>
      </c>
      <c r="B4550" s="84">
        <v>85.58</v>
      </c>
    </row>
    <row r="4551" spans="1:2" ht="12.75" customHeight="1" x14ac:dyDescent="0.2">
      <c r="A4551" s="83" t="s">
        <v>4621</v>
      </c>
      <c r="B4551" s="84">
        <v>76.36</v>
      </c>
    </row>
    <row r="4552" spans="1:2" ht="12.75" customHeight="1" x14ac:dyDescent="0.2">
      <c r="A4552" s="83" t="s">
        <v>4622</v>
      </c>
      <c r="B4552" s="84">
        <v>113.51</v>
      </c>
    </row>
    <row r="4553" spans="1:2" ht="12.75" customHeight="1" x14ac:dyDescent="0.2">
      <c r="A4553" s="83" t="s">
        <v>4623</v>
      </c>
      <c r="B4553" s="84">
        <v>101.66</v>
      </c>
    </row>
    <row r="4554" spans="1:2" ht="12.75" customHeight="1" x14ac:dyDescent="0.2">
      <c r="A4554" s="83" t="s">
        <v>4624</v>
      </c>
      <c r="B4554" s="84">
        <v>121.89</v>
      </c>
    </row>
    <row r="4555" spans="1:2" ht="12.75" customHeight="1" x14ac:dyDescent="0.2">
      <c r="A4555" s="83" t="s">
        <v>4625</v>
      </c>
      <c r="B4555" s="84">
        <v>110.02</v>
      </c>
    </row>
    <row r="4556" spans="1:2" ht="12.75" customHeight="1" x14ac:dyDescent="0.2">
      <c r="A4556" s="83" t="s">
        <v>4626</v>
      </c>
      <c r="B4556" s="84">
        <v>295.64</v>
      </c>
    </row>
    <row r="4557" spans="1:2" ht="12.75" customHeight="1" x14ac:dyDescent="0.2">
      <c r="A4557" s="83" t="s">
        <v>4627</v>
      </c>
      <c r="B4557" s="84">
        <v>278.13</v>
      </c>
    </row>
    <row r="4558" spans="1:2" ht="12.75" customHeight="1" x14ac:dyDescent="0.2">
      <c r="A4558" s="83" t="s">
        <v>4628</v>
      </c>
      <c r="B4558" s="84">
        <v>342.36</v>
      </c>
    </row>
    <row r="4559" spans="1:2" ht="12.75" customHeight="1" x14ac:dyDescent="0.2">
      <c r="A4559" s="83" t="s">
        <v>4629</v>
      </c>
      <c r="B4559" s="84">
        <v>324.8</v>
      </c>
    </row>
    <row r="4560" spans="1:2" ht="12.75" customHeight="1" x14ac:dyDescent="0.2">
      <c r="A4560" s="83" t="s">
        <v>4630</v>
      </c>
      <c r="B4560" s="84">
        <v>419.6</v>
      </c>
    </row>
    <row r="4561" spans="1:2" ht="12.75" customHeight="1" x14ac:dyDescent="0.2">
      <c r="A4561" s="83" t="s">
        <v>4631</v>
      </c>
      <c r="B4561" s="84">
        <v>398.47</v>
      </c>
    </row>
    <row r="4562" spans="1:2" ht="12.75" customHeight="1" x14ac:dyDescent="0.2">
      <c r="A4562" s="83" t="s">
        <v>4632</v>
      </c>
      <c r="B4562" s="84">
        <v>452.64</v>
      </c>
    </row>
    <row r="4563" spans="1:2" ht="12.75" customHeight="1" x14ac:dyDescent="0.2">
      <c r="A4563" s="83" t="s">
        <v>4633</v>
      </c>
      <c r="B4563" s="84">
        <v>428.97</v>
      </c>
    </row>
    <row r="4564" spans="1:2" ht="12.75" customHeight="1" x14ac:dyDescent="0.2">
      <c r="A4564" s="83" t="s">
        <v>4634</v>
      </c>
      <c r="B4564" s="84">
        <v>456.76</v>
      </c>
    </row>
    <row r="4565" spans="1:2" ht="12.75" customHeight="1" x14ac:dyDescent="0.2">
      <c r="A4565" s="83" t="s">
        <v>4635</v>
      </c>
      <c r="B4565" s="84">
        <v>433.04</v>
      </c>
    </row>
    <row r="4566" spans="1:2" ht="12.75" customHeight="1" x14ac:dyDescent="0.2">
      <c r="A4566" s="83" t="s">
        <v>4636</v>
      </c>
      <c r="B4566" s="84">
        <v>492.04</v>
      </c>
    </row>
    <row r="4567" spans="1:2" ht="12.75" customHeight="1" x14ac:dyDescent="0.2">
      <c r="A4567" s="83" t="s">
        <v>4637</v>
      </c>
      <c r="B4567" s="84">
        <v>464.14</v>
      </c>
    </row>
    <row r="4568" spans="1:2" ht="12.75" customHeight="1" x14ac:dyDescent="0.2">
      <c r="A4568" s="83" t="s">
        <v>4638</v>
      </c>
      <c r="B4568" s="84">
        <v>534.17999999999995</v>
      </c>
    </row>
    <row r="4569" spans="1:2" ht="12.75" customHeight="1" x14ac:dyDescent="0.2">
      <c r="A4569" s="83" t="s">
        <v>4639</v>
      </c>
      <c r="B4569" s="84">
        <v>503.84</v>
      </c>
    </row>
    <row r="4570" spans="1:2" ht="12.75" customHeight="1" x14ac:dyDescent="0.2">
      <c r="A4570" s="83" t="s">
        <v>4640</v>
      </c>
      <c r="B4570" s="84">
        <v>575.57000000000005</v>
      </c>
    </row>
    <row r="4571" spans="1:2" ht="12.75" customHeight="1" x14ac:dyDescent="0.2">
      <c r="A4571" s="83" t="s">
        <v>4641</v>
      </c>
      <c r="B4571" s="84">
        <v>540.5</v>
      </c>
    </row>
    <row r="4572" spans="1:2" ht="12.75" customHeight="1" x14ac:dyDescent="0.2">
      <c r="A4572" s="83" t="s">
        <v>4642</v>
      </c>
      <c r="B4572" s="84">
        <v>637.45000000000005</v>
      </c>
    </row>
    <row r="4573" spans="1:2" ht="12.75" customHeight="1" x14ac:dyDescent="0.2">
      <c r="A4573" s="83" t="s">
        <v>4643</v>
      </c>
      <c r="B4573" s="84">
        <v>599.37</v>
      </c>
    </row>
    <row r="4574" spans="1:2" ht="12.75" customHeight="1" x14ac:dyDescent="0.2">
      <c r="A4574" s="83" t="s">
        <v>4644</v>
      </c>
      <c r="B4574" s="84">
        <v>697.75</v>
      </c>
    </row>
    <row r="4575" spans="1:2" ht="12.75" customHeight="1" x14ac:dyDescent="0.2">
      <c r="A4575" s="83" t="s">
        <v>4645</v>
      </c>
      <c r="B4575" s="84">
        <v>654.48</v>
      </c>
    </row>
    <row r="4576" spans="1:2" ht="12.75" customHeight="1" x14ac:dyDescent="0.2">
      <c r="A4576" s="83" t="s">
        <v>4646</v>
      </c>
      <c r="B4576" s="84">
        <v>767.91</v>
      </c>
    </row>
    <row r="4577" spans="1:2" ht="12.75" customHeight="1" x14ac:dyDescent="0.2">
      <c r="A4577" s="83" t="s">
        <v>4647</v>
      </c>
      <c r="B4577" s="84">
        <v>721.2</v>
      </c>
    </row>
    <row r="4578" spans="1:2" ht="12.75" customHeight="1" x14ac:dyDescent="0.2">
      <c r="A4578" s="83" t="s">
        <v>4648</v>
      </c>
      <c r="B4578" s="84">
        <v>882.45</v>
      </c>
    </row>
    <row r="4579" spans="1:2" ht="12.75" customHeight="1" x14ac:dyDescent="0.2">
      <c r="A4579" s="83" t="s">
        <v>4649</v>
      </c>
      <c r="B4579" s="84">
        <v>825.9</v>
      </c>
    </row>
    <row r="4580" spans="1:2" ht="12.75" customHeight="1" x14ac:dyDescent="0.2">
      <c r="A4580" s="83" t="s">
        <v>4650</v>
      </c>
      <c r="B4580" s="84">
        <v>994.84</v>
      </c>
    </row>
    <row r="4581" spans="1:2" ht="12.75" customHeight="1" x14ac:dyDescent="0.2">
      <c r="A4581" s="83" t="s">
        <v>4651</v>
      </c>
      <c r="B4581" s="84">
        <v>929.26</v>
      </c>
    </row>
    <row r="4582" spans="1:2" ht="12.75" customHeight="1" x14ac:dyDescent="0.2">
      <c r="A4582" s="83" t="s">
        <v>4652</v>
      </c>
      <c r="B4582" s="84">
        <v>1063.67</v>
      </c>
    </row>
    <row r="4583" spans="1:2" ht="12.75" customHeight="1" x14ac:dyDescent="0.2">
      <c r="A4583" s="83" t="s">
        <v>4653</v>
      </c>
      <c r="B4583" s="84">
        <v>996</v>
      </c>
    </row>
    <row r="4584" spans="1:2" ht="12.75" customHeight="1" x14ac:dyDescent="0.2">
      <c r="A4584" s="83" t="s">
        <v>4654</v>
      </c>
      <c r="B4584" s="84">
        <v>36.39</v>
      </c>
    </row>
    <row r="4585" spans="1:2" ht="12.75" customHeight="1" x14ac:dyDescent="0.2">
      <c r="A4585" s="83" t="s">
        <v>4655</v>
      </c>
      <c r="B4585" s="84">
        <v>31.53</v>
      </c>
    </row>
    <row r="4586" spans="1:2" ht="12.75" customHeight="1" x14ac:dyDescent="0.2">
      <c r="A4586" s="83" t="s">
        <v>4656</v>
      </c>
      <c r="B4586" s="84">
        <v>36.44</v>
      </c>
    </row>
    <row r="4587" spans="1:2" ht="12.75" customHeight="1" x14ac:dyDescent="0.2">
      <c r="A4587" s="83" t="s">
        <v>4657</v>
      </c>
      <c r="B4587" s="84">
        <v>31.57</v>
      </c>
    </row>
    <row r="4588" spans="1:2" ht="12.75" customHeight="1" x14ac:dyDescent="0.2">
      <c r="A4588" s="83" t="s">
        <v>4658</v>
      </c>
      <c r="B4588" s="84">
        <v>40.06</v>
      </c>
    </row>
    <row r="4589" spans="1:2" ht="12.75" customHeight="1" x14ac:dyDescent="0.2">
      <c r="A4589" s="83" t="s">
        <v>4659</v>
      </c>
      <c r="B4589" s="84">
        <v>34.71</v>
      </c>
    </row>
    <row r="4590" spans="1:2" ht="12.75" customHeight="1" x14ac:dyDescent="0.2">
      <c r="A4590" s="83" t="s">
        <v>4660</v>
      </c>
      <c r="B4590" s="84">
        <v>40.11</v>
      </c>
    </row>
    <row r="4591" spans="1:2" ht="12.75" customHeight="1" x14ac:dyDescent="0.2">
      <c r="A4591" s="83" t="s">
        <v>4661</v>
      </c>
      <c r="B4591" s="84">
        <v>34.76</v>
      </c>
    </row>
    <row r="4592" spans="1:2" ht="12.75" customHeight="1" x14ac:dyDescent="0.2">
      <c r="A4592" s="83" t="s">
        <v>4662</v>
      </c>
      <c r="B4592" s="84">
        <v>40.11</v>
      </c>
    </row>
    <row r="4593" spans="1:2" ht="12.75" customHeight="1" x14ac:dyDescent="0.2">
      <c r="A4593" s="83" t="s">
        <v>4663</v>
      </c>
      <c r="B4593" s="84">
        <v>34.76</v>
      </c>
    </row>
    <row r="4594" spans="1:2" ht="12.75" customHeight="1" x14ac:dyDescent="0.2">
      <c r="A4594" s="83" t="s">
        <v>4664</v>
      </c>
      <c r="B4594" s="84">
        <v>54.11</v>
      </c>
    </row>
    <row r="4595" spans="1:2" ht="12.75" customHeight="1" x14ac:dyDescent="0.2">
      <c r="A4595" s="83" t="s">
        <v>4665</v>
      </c>
      <c r="B4595" s="84">
        <v>46.88</v>
      </c>
    </row>
    <row r="4596" spans="1:2" ht="12.75" customHeight="1" x14ac:dyDescent="0.2">
      <c r="A4596" s="83" t="s">
        <v>4666</v>
      </c>
      <c r="B4596" s="84">
        <v>54.11</v>
      </c>
    </row>
    <row r="4597" spans="1:2" ht="12.75" customHeight="1" x14ac:dyDescent="0.2">
      <c r="A4597" s="83" t="s">
        <v>4667</v>
      </c>
      <c r="B4597" s="84">
        <v>46.88</v>
      </c>
    </row>
    <row r="4598" spans="1:2" ht="12.75" customHeight="1" x14ac:dyDescent="0.2">
      <c r="A4598" s="83" t="s">
        <v>4668</v>
      </c>
      <c r="B4598" s="84">
        <v>57.8</v>
      </c>
    </row>
    <row r="4599" spans="1:2" ht="12.75" customHeight="1" x14ac:dyDescent="0.2">
      <c r="A4599" s="83" t="s">
        <v>4669</v>
      </c>
      <c r="B4599" s="84">
        <v>50.09</v>
      </c>
    </row>
    <row r="4600" spans="1:2" ht="12.75" customHeight="1" x14ac:dyDescent="0.2">
      <c r="A4600" s="83" t="s">
        <v>4670</v>
      </c>
      <c r="B4600" s="84">
        <v>61.5</v>
      </c>
    </row>
    <row r="4601" spans="1:2" ht="12.75" customHeight="1" x14ac:dyDescent="0.2">
      <c r="A4601" s="83" t="s">
        <v>4671</v>
      </c>
      <c r="B4601" s="84">
        <v>53.29</v>
      </c>
    </row>
    <row r="4602" spans="1:2" ht="12.75" customHeight="1" x14ac:dyDescent="0.2">
      <c r="A4602" s="83" t="s">
        <v>4672</v>
      </c>
      <c r="B4602" s="84">
        <v>61.57</v>
      </c>
    </row>
    <row r="4603" spans="1:2" ht="12.75" customHeight="1" x14ac:dyDescent="0.2">
      <c r="A4603" s="83" t="s">
        <v>4673</v>
      </c>
      <c r="B4603" s="84">
        <v>53.35</v>
      </c>
    </row>
    <row r="4604" spans="1:2" ht="12.75" customHeight="1" x14ac:dyDescent="0.2">
      <c r="A4604" s="83" t="s">
        <v>4674</v>
      </c>
      <c r="B4604" s="84">
        <v>208.34</v>
      </c>
    </row>
    <row r="4605" spans="1:2" ht="12.75" customHeight="1" x14ac:dyDescent="0.2">
      <c r="A4605" s="83" t="s">
        <v>4675</v>
      </c>
      <c r="B4605" s="84">
        <v>197.54</v>
      </c>
    </row>
    <row r="4606" spans="1:2" ht="12.75" customHeight="1" x14ac:dyDescent="0.2">
      <c r="A4606" s="83" t="s">
        <v>4676</v>
      </c>
      <c r="B4606" s="84">
        <v>212.28</v>
      </c>
    </row>
    <row r="4607" spans="1:2" ht="12.75" customHeight="1" x14ac:dyDescent="0.2">
      <c r="A4607" s="83" t="s">
        <v>4677</v>
      </c>
      <c r="B4607" s="84">
        <v>200.98</v>
      </c>
    </row>
    <row r="4608" spans="1:2" ht="12.75" customHeight="1" x14ac:dyDescent="0.2">
      <c r="A4608" s="83" t="s">
        <v>4678</v>
      </c>
      <c r="B4608" s="84">
        <v>215.87</v>
      </c>
    </row>
    <row r="4609" spans="1:2" ht="12.75" customHeight="1" x14ac:dyDescent="0.2">
      <c r="A4609" s="83" t="s">
        <v>4679</v>
      </c>
      <c r="B4609" s="84">
        <v>204.42</v>
      </c>
    </row>
    <row r="4610" spans="1:2" ht="12.75" customHeight="1" x14ac:dyDescent="0.2">
      <c r="A4610" s="83" t="s">
        <v>4680</v>
      </c>
      <c r="B4610" s="84">
        <v>223.89</v>
      </c>
    </row>
    <row r="4611" spans="1:2" ht="12.75" customHeight="1" x14ac:dyDescent="0.2">
      <c r="A4611" s="83" t="s">
        <v>4681</v>
      </c>
      <c r="B4611" s="84">
        <v>211.45</v>
      </c>
    </row>
    <row r="4612" spans="1:2" ht="12.75" customHeight="1" x14ac:dyDescent="0.2">
      <c r="A4612" s="83" t="s">
        <v>4682</v>
      </c>
      <c r="B4612" s="84">
        <v>228.61</v>
      </c>
    </row>
    <row r="4613" spans="1:2" ht="12.75" customHeight="1" x14ac:dyDescent="0.2">
      <c r="A4613" s="83" t="s">
        <v>4683</v>
      </c>
      <c r="B4613" s="84">
        <v>215.64</v>
      </c>
    </row>
    <row r="4614" spans="1:2" ht="12.75" customHeight="1" x14ac:dyDescent="0.2">
      <c r="A4614" s="83" t="s">
        <v>4684</v>
      </c>
      <c r="B4614" s="84">
        <v>234.41</v>
      </c>
    </row>
    <row r="4615" spans="1:2" ht="12.75" customHeight="1" x14ac:dyDescent="0.2">
      <c r="A4615" s="83" t="s">
        <v>4685</v>
      </c>
      <c r="B4615" s="84">
        <v>220.88</v>
      </c>
    </row>
    <row r="4616" spans="1:2" ht="12.75" customHeight="1" x14ac:dyDescent="0.2">
      <c r="A4616" s="83" t="s">
        <v>4686</v>
      </c>
      <c r="B4616" s="84">
        <v>252.49</v>
      </c>
    </row>
    <row r="4617" spans="1:2" ht="12.75" customHeight="1" x14ac:dyDescent="0.2">
      <c r="A4617" s="83" t="s">
        <v>4687</v>
      </c>
      <c r="B4617" s="84">
        <v>236.89</v>
      </c>
    </row>
    <row r="4618" spans="1:2" ht="12.75" customHeight="1" x14ac:dyDescent="0.2">
      <c r="A4618" s="83" t="s">
        <v>4688</v>
      </c>
      <c r="B4618" s="84">
        <v>259.70999999999998</v>
      </c>
    </row>
    <row r="4619" spans="1:2" ht="12.75" customHeight="1" x14ac:dyDescent="0.2">
      <c r="A4619" s="83" t="s">
        <v>4689</v>
      </c>
      <c r="B4619" s="84">
        <v>243.48</v>
      </c>
    </row>
    <row r="4620" spans="1:2" ht="12.75" customHeight="1" x14ac:dyDescent="0.2">
      <c r="A4620" s="83" t="s">
        <v>4690</v>
      </c>
      <c r="B4620" s="84">
        <v>32.72</v>
      </c>
    </row>
    <row r="4621" spans="1:2" ht="12.75" customHeight="1" x14ac:dyDescent="0.2">
      <c r="A4621" s="83" t="s">
        <v>4691</v>
      </c>
      <c r="B4621" s="84">
        <v>29.18</v>
      </c>
    </row>
    <row r="4622" spans="1:2" ht="12.75" customHeight="1" x14ac:dyDescent="0.2">
      <c r="A4622" s="83" t="s">
        <v>4692</v>
      </c>
      <c r="B4622" s="84">
        <v>33.42</v>
      </c>
    </row>
    <row r="4623" spans="1:2" ht="12.75" customHeight="1" x14ac:dyDescent="0.2">
      <c r="A4623" s="83" t="s">
        <v>4693</v>
      </c>
      <c r="B4623" s="84">
        <v>29.79</v>
      </c>
    </row>
    <row r="4624" spans="1:2" ht="12.75" customHeight="1" x14ac:dyDescent="0.2">
      <c r="A4624" s="83" t="s">
        <v>4694</v>
      </c>
      <c r="B4624" s="84">
        <v>34.409999999999997</v>
      </c>
    </row>
    <row r="4625" spans="1:2" ht="12.75" customHeight="1" x14ac:dyDescent="0.2">
      <c r="A4625" s="83" t="s">
        <v>4695</v>
      </c>
      <c r="B4625" s="84">
        <v>30.69</v>
      </c>
    </row>
    <row r="4626" spans="1:2" ht="12.75" customHeight="1" x14ac:dyDescent="0.2">
      <c r="A4626" s="83" t="s">
        <v>4696</v>
      </c>
      <c r="B4626" s="84">
        <v>35.4</v>
      </c>
    </row>
    <row r="4627" spans="1:2" ht="12.75" customHeight="1" x14ac:dyDescent="0.2">
      <c r="A4627" s="83" t="s">
        <v>4697</v>
      </c>
      <c r="B4627" s="84">
        <v>31.58</v>
      </c>
    </row>
    <row r="4628" spans="1:2" ht="12.75" customHeight="1" x14ac:dyDescent="0.2">
      <c r="A4628" s="83" t="s">
        <v>4698</v>
      </c>
      <c r="B4628" s="84">
        <v>36.4</v>
      </c>
    </row>
    <row r="4629" spans="1:2" ht="12.75" customHeight="1" x14ac:dyDescent="0.2">
      <c r="A4629" s="83" t="s">
        <v>4699</v>
      </c>
      <c r="B4629" s="84">
        <v>32.47</v>
      </c>
    </row>
    <row r="4630" spans="1:2" ht="12.75" customHeight="1" x14ac:dyDescent="0.2">
      <c r="A4630" s="83" t="s">
        <v>4700</v>
      </c>
      <c r="B4630" s="84">
        <v>37.39</v>
      </c>
    </row>
    <row r="4631" spans="1:2" ht="12.75" customHeight="1" x14ac:dyDescent="0.2">
      <c r="A4631" s="83" t="s">
        <v>4701</v>
      </c>
      <c r="B4631" s="84">
        <v>33.36</v>
      </c>
    </row>
    <row r="4632" spans="1:2" ht="12.75" customHeight="1" x14ac:dyDescent="0.2">
      <c r="A4632" s="83" t="s">
        <v>4702</v>
      </c>
      <c r="B4632" s="84">
        <v>38.380000000000003</v>
      </c>
    </row>
    <row r="4633" spans="1:2" ht="12.75" customHeight="1" x14ac:dyDescent="0.2">
      <c r="A4633" s="83" t="s">
        <v>4703</v>
      </c>
      <c r="B4633" s="84">
        <v>34.25</v>
      </c>
    </row>
    <row r="4634" spans="1:2" ht="12.75" customHeight="1" x14ac:dyDescent="0.2">
      <c r="A4634" s="83" t="s">
        <v>4704</v>
      </c>
      <c r="B4634" s="84">
        <v>39.369999999999997</v>
      </c>
    </row>
    <row r="4635" spans="1:2" ht="12.75" customHeight="1" x14ac:dyDescent="0.2">
      <c r="A4635" s="83" t="s">
        <v>4705</v>
      </c>
      <c r="B4635" s="84">
        <v>35.14</v>
      </c>
    </row>
    <row r="4636" spans="1:2" ht="12.75" customHeight="1" x14ac:dyDescent="0.2">
      <c r="A4636" s="83" t="s">
        <v>4706</v>
      </c>
      <c r="B4636" s="84">
        <v>47.92</v>
      </c>
    </row>
    <row r="4637" spans="1:2" ht="12.75" customHeight="1" x14ac:dyDescent="0.2">
      <c r="A4637" s="83" t="s">
        <v>4707</v>
      </c>
      <c r="B4637" s="84">
        <v>43.13</v>
      </c>
    </row>
    <row r="4638" spans="1:2" ht="12.75" customHeight="1" x14ac:dyDescent="0.2">
      <c r="A4638" s="83" t="s">
        <v>4708</v>
      </c>
      <c r="B4638" s="84">
        <v>63.68</v>
      </c>
    </row>
    <row r="4639" spans="1:2" ht="12.75" customHeight="1" x14ac:dyDescent="0.2">
      <c r="A4639" s="83" t="s">
        <v>4709</v>
      </c>
      <c r="B4639" s="84">
        <v>57.98</v>
      </c>
    </row>
    <row r="4640" spans="1:2" ht="12.75" customHeight="1" x14ac:dyDescent="0.2">
      <c r="A4640" s="83" t="s">
        <v>4710</v>
      </c>
      <c r="B4640" s="84">
        <v>76.260000000000005</v>
      </c>
    </row>
    <row r="4641" spans="1:2" ht="12.75" customHeight="1" x14ac:dyDescent="0.2">
      <c r="A4641" s="83" t="s">
        <v>4711</v>
      </c>
      <c r="B4641" s="84">
        <v>70.42</v>
      </c>
    </row>
    <row r="4642" spans="1:2" ht="12.75" customHeight="1" x14ac:dyDescent="0.2">
      <c r="A4642" s="83" t="s">
        <v>4712</v>
      </c>
      <c r="B4642" s="84">
        <v>104.57</v>
      </c>
    </row>
    <row r="4643" spans="1:2" ht="12.75" customHeight="1" x14ac:dyDescent="0.2">
      <c r="A4643" s="83" t="s">
        <v>4713</v>
      </c>
      <c r="B4643" s="84">
        <v>97.52</v>
      </c>
    </row>
    <row r="4644" spans="1:2" ht="12.75" customHeight="1" x14ac:dyDescent="0.2">
      <c r="A4644" s="83" t="s">
        <v>4714</v>
      </c>
      <c r="B4644" s="84">
        <v>337.87</v>
      </c>
    </row>
    <row r="4645" spans="1:2" ht="12.75" customHeight="1" x14ac:dyDescent="0.2">
      <c r="A4645" s="83" t="s">
        <v>4715</v>
      </c>
      <c r="B4645" s="84">
        <v>329.94</v>
      </c>
    </row>
    <row r="4646" spans="1:2" ht="12.75" customHeight="1" x14ac:dyDescent="0.2">
      <c r="A4646" s="83" t="s">
        <v>4716</v>
      </c>
      <c r="B4646" s="84">
        <v>447.22</v>
      </c>
    </row>
    <row r="4647" spans="1:2" ht="12.75" customHeight="1" x14ac:dyDescent="0.2">
      <c r="A4647" s="83" t="s">
        <v>4717</v>
      </c>
      <c r="B4647" s="84">
        <v>439.14</v>
      </c>
    </row>
    <row r="4648" spans="1:2" ht="12.75" customHeight="1" x14ac:dyDescent="0.2">
      <c r="A4648" s="83" t="s">
        <v>4718</v>
      </c>
      <c r="B4648" s="84">
        <v>572.88</v>
      </c>
    </row>
    <row r="4649" spans="1:2" ht="12.75" customHeight="1" x14ac:dyDescent="0.2">
      <c r="A4649" s="83" t="s">
        <v>4719</v>
      </c>
      <c r="B4649" s="84">
        <v>563.20000000000005</v>
      </c>
    </row>
    <row r="4650" spans="1:2" ht="12.75" customHeight="1" x14ac:dyDescent="0.2">
      <c r="A4650" s="83" t="s">
        <v>4720</v>
      </c>
      <c r="B4650" s="84">
        <v>766.98</v>
      </c>
    </row>
    <row r="4651" spans="1:2" ht="12.75" customHeight="1" x14ac:dyDescent="0.2">
      <c r="A4651" s="83" t="s">
        <v>4721</v>
      </c>
      <c r="B4651" s="84">
        <v>755.48</v>
      </c>
    </row>
    <row r="4652" spans="1:2" ht="12.75" customHeight="1" x14ac:dyDescent="0.2">
      <c r="A4652" s="83" t="s">
        <v>4722</v>
      </c>
      <c r="B4652" s="84">
        <v>894.78</v>
      </c>
    </row>
    <row r="4653" spans="1:2" ht="12.75" customHeight="1" x14ac:dyDescent="0.2">
      <c r="A4653" s="83" t="s">
        <v>4723</v>
      </c>
      <c r="B4653" s="84">
        <v>880.76</v>
      </c>
    </row>
    <row r="4654" spans="1:2" ht="12.75" customHeight="1" x14ac:dyDescent="0.2">
      <c r="A4654" s="83" t="s">
        <v>4724</v>
      </c>
      <c r="B4654" s="84">
        <v>1102.17</v>
      </c>
    </row>
    <row r="4655" spans="1:2" ht="12.75" customHeight="1" x14ac:dyDescent="0.2">
      <c r="A4655" s="83" t="s">
        <v>4725</v>
      </c>
      <c r="B4655" s="84">
        <v>1085.8599999999999</v>
      </c>
    </row>
    <row r="4656" spans="1:2" ht="12.75" customHeight="1" x14ac:dyDescent="0.2">
      <c r="A4656" s="83" t="s">
        <v>4726</v>
      </c>
      <c r="B4656" s="84">
        <v>1387.52</v>
      </c>
    </row>
    <row r="4657" spans="1:2" ht="12.75" customHeight="1" x14ac:dyDescent="0.2">
      <c r="A4657" s="83" t="s">
        <v>4727</v>
      </c>
      <c r="B4657" s="84">
        <v>1369.32</v>
      </c>
    </row>
    <row r="4658" spans="1:2" ht="12.75" customHeight="1" x14ac:dyDescent="0.2">
      <c r="A4658" s="83" t="s">
        <v>4728</v>
      </c>
      <c r="B4658" s="84">
        <v>1958.83</v>
      </c>
    </row>
    <row r="4659" spans="1:2" ht="12.75" customHeight="1" x14ac:dyDescent="0.2">
      <c r="A4659" s="83" t="s">
        <v>4729</v>
      </c>
      <c r="B4659" s="84">
        <v>1936.33</v>
      </c>
    </row>
    <row r="4660" spans="1:2" ht="12.75" customHeight="1" x14ac:dyDescent="0.2">
      <c r="A4660" s="83" t="s">
        <v>4730</v>
      </c>
      <c r="B4660" s="84">
        <v>2844.7</v>
      </c>
    </row>
    <row r="4661" spans="1:2" ht="12.75" customHeight="1" x14ac:dyDescent="0.2">
      <c r="A4661" s="83" t="s">
        <v>4731</v>
      </c>
      <c r="B4661" s="84">
        <v>2816.75</v>
      </c>
    </row>
    <row r="4662" spans="1:2" ht="12.75" customHeight="1" x14ac:dyDescent="0.2">
      <c r="A4662" s="83" t="s">
        <v>4732</v>
      </c>
      <c r="B4662" s="84">
        <v>367.43</v>
      </c>
    </row>
    <row r="4663" spans="1:2" ht="12.75" customHeight="1" x14ac:dyDescent="0.2">
      <c r="A4663" s="83" t="s">
        <v>4733</v>
      </c>
      <c r="B4663" s="84">
        <v>361.55</v>
      </c>
    </row>
    <row r="4664" spans="1:2" ht="12.75" customHeight="1" x14ac:dyDescent="0.2">
      <c r="A4664" s="83" t="s">
        <v>4734</v>
      </c>
      <c r="B4664" s="84">
        <v>506.22</v>
      </c>
    </row>
    <row r="4665" spans="1:2" ht="12.75" customHeight="1" x14ac:dyDescent="0.2">
      <c r="A4665" s="83" t="s">
        <v>4735</v>
      </c>
      <c r="B4665" s="84">
        <v>498.14</v>
      </c>
    </row>
    <row r="4666" spans="1:2" ht="12.75" customHeight="1" x14ac:dyDescent="0.2">
      <c r="A4666" s="83" t="s">
        <v>4736</v>
      </c>
      <c r="B4666" s="84">
        <v>618.88</v>
      </c>
    </row>
    <row r="4667" spans="1:2" ht="12.75" customHeight="1" x14ac:dyDescent="0.2">
      <c r="A4667" s="83" t="s">
        <v>4737</v>
      </c>
      <c r="B4667" s="84">
        <v>609.20000000000005</v>
      </c>
    </row>
    <row r="4668" spans="1:2" ht="12.75" customHeight="1" x14ac:dyDescent="0.2">
      <c r="A4668" s="83" t="s">
        <v>4738</v>
      </c>
      <c r="B4668" s="84">
        <v>921.83</v>
      </c>
    </row>
    <row r="4669" spans="1:2" ht="12.75" customHeight="1" x14ac:dyDescent="0.2">
      <c r="A4669" s="83" t="s">
        <v>4739</v>
      </c>
      <c r="B4669" s="84">
        <v>910.33</v>
      </c>
    </row>
    <row r="4670" spans="1:2" ht="12.75" customHeight="1" x14ac:dyDescent="0.2">
      <c r="A4670" s="83" t="s">
        <v>4740</v>
      </c>
      <c r="B4670" s="84">
        <v>981.78</v>
      </c>
    </row>
    <row r="4671" spans="1:2" ht="12.75" customHeight="1" x14ac:dyDescent="0.2">
      <c r="A4671" s="83" t="s">
        <v>4741</v>
      </c>
      <c r="B4671" s="84">
        <v>967.76</v>
      </c>
    </row>
    <row r="4672" spans="1:2" ht="12.75" customHeight="1" x14ac:dyDescent="0.2">
      <c r="A4672" s="83" t="s">
        <v>4742</v>
      </c>
      <c r="B4672" s="84">
        <v>1347.26</v>
      </c>
    </row>
    <row r="4673" spans="1:2" ht="12.75" customHeight="1" x14ac:dyDescent="0.2">
      <c r="A4673" s="83" t="s">
        <v>4743</v>
      </c>
      <c r="B4673" s="84">
        <v>1330.95</v>
      </c>
    </row>
    <row r="4674" spans="1:2" ht="12.75" customHeight="1" x14ac:dyDescent="0.2">
      <c r="A4674" s="83" t="s">
        <v>4744</v>
      </c>
      <c r="B4674" s="84">
        <v>1502.52</v>
      </c>
    </row>
    <row r="4675" spans="1:2" ht="12.75" customHeight="1" x14ac:dyDescent="0.2">
      <c r="A4675" s="83" t="s">
        <v>4745</v>
      </c>
      <c r="B4675" s="84">
        <v>1484.32</v>
      </c>
    </row>
    <row r="4676" spans="1:2" ht="12.75" customHeight="1" x14ac:dyDescent="0.2">
      <c r="A4676" s="83" t="s">
        <v>4746</v>
      </c>
      <c r="B4676" s="84">
        <v>2124.83</v>
      </c>
    </row>
    <row r="4677" spans="1:2" ht="12.75" customHeight="1" x14ac:dyDescent="0.2">
      <c r="A4677" s="83" t="s">
        <v>4747</v>
      </c>
      <c r="B4677" s="84">
        <v>2102.33</v>
      </c>
    </row>
    <row r="4678" spans="1:2" ht="12.75" customHeight="1" x14ac:dyDescent="0.2">
      <c r="A4678" s="83" t="s">
        <v>4748</v>
      </c>
      <c r="B4678" s="84">
        <v>3084.7</v>
      </c>
    </row>
    <row r="4679" spans="1:2" ht="12.75" customHeight="1" x14ac:dyDescent="0.2">
      <c r="A4679" s="83" t="s">
        <v>4749</v>
      </c>
      <c r="B4679" s="84">
        <v>3056.75</v>
      </c>
    </row>
    <row r="4680" spans="1:2" ht="12.75" customHeight="1" x14ac:dyDescent="0.2">
      <c r="A4680" s="83" t="s">
        <v>4750</v>
      </c>
      <c r="B4680" s="84">
        <v>422.75</v>
      </c>
    </row>
    <row r="4681" spans="1:2" ht="12.75" customHeight="1" x14ac:dyDescent="0.2">
      <c r="A4681" s="83" t="s">
        <v>4751</v>
      </c>
      <c r="B4681" s="84">
        <v>416.87</v>
      </c>
    </row>
    <row r="4682" spans="1:2" ht="12.75" customHeight="1" x14ac:dyDescent="0.2">
      <c r="A4682" s="83" t="s">
        <v>4752</v>
      </c>
      <c r="B4682" s="84">
        <v>547.22</v>
      </c>
    </row>
    <row r="4683" spans="1:2" ht="12.75" customHeight="1" x14ac:dyDescent="0.2">
      <c r="A4683" s="83" t="s">
        <v>4753</v>
      </c>
      <c r="B4683" s="84">
        <v>539.14</v>
      </c>
    </row>
    <row r="4684" spans="1:2" ht="12.75" customHeight="1" x14ac:dyDescent="0.2">
      <c r="A4684" s="83" t="s">
        <v>4754</v>
      </c>
      <c r="B4684" s="84">
        <v>677.88</v>
      </c>
    </row>
    <row r="4685" spans="1:2" ht="12.75" customHeight="1" x14ac:dyDescent="0.2">
      <c r="A4685" s="83" t="s">
        <v>4755</v>
      </c>
      <c r="B4685" s="84">
        <v>668.2</v>
      </c>
    </row>
    <row r="4686" spans="1:2" ht="12.75" customHeight="1" x14ac:dyDescent="0.2">
      <c r="A4686" s="83" t="s">
        <v>4756</v>
      </c>
      <c r="B4686" s="84">
        <v>982.98</v>
      </c>
    </row>
    <row r="4687" spans="1:2" ht="12.75" customHeight="1" x14ac:dyDescent="0.2">
      <c r="A4687" s="83" t="s">
        <v>4757</v>
      </c>
      <c r="B4687" s="84">
        <v>971.48</v>
      </c>
    </row>
    <row r="4688" spans="1:2" ht="12.75" customHeight="1" x14ac:dyDescent="0.2">
      <c r="A4688" s="83" t="s">
        <v>4758</v>
      </c>
      <c r="B4688" s="84">
        <v>1060.78</v>
      </c>
    </row>
    <row r="4689" spans="1:2" ht="12.75" customHeight="1" x14ac:dyDescent="0.2">
      <c r="A4689" s="83" t="s">
        <v>4759</v>
      </c>
      <c r="B4689" s="84">
        <v>1046.76</v>
      </c>
    </row>
    <row r="4690" spans="1:2" ht="12.75" customHeight="1" x14ac:dyDescent="0.2">
      <c r="A4690" s="83" t="s">
        <v>4760</v>
      </c>
      <c r="B4690" s="84">
        <v>1458.12</v>
      </c>
    </row>
    <row r="4691" spans="1:2" ht="12.75" customHeight="1" x14ac:dyDescent="0.2">
      <c r="A4691" s="83" t="s">
        <v>4761</v>
      </c>
      <c r="B4691" s="84">
        <v>1441.81</v>
      </c>
    </row>
    <row r="4692" spans="1:2" ht="12.75" customHeight="1" x14ac:dyDescent="0.2">
      <c r="A4692" s="83" t="s">
        <v>4762</v>
      </c>
      <c r="B4692" s="84">
        <v>1626.52</v>
      </c>
    </row>
    <row r="4693" spans="1:2" ht="12.75" customHeight="1" x14ac:dyDescent="0.2">
      <c r="A4693" s="83" t="s">
        <v>4763</v>
      </c>
      <c r="B4693" s="84">
        <v>1608.32</v>
      </c>
    </row>
    <row r="4694" spans="1:2" ht="12.75" customHeight="1" x14ac:dyDescent="0.2">
      <c r="A4694" s="83" t="s">
        <v>4764</v>
      </c>
      <c r="B4694" s="84">
        <v>2292.83</v>
      </c>
    </row>
    <row r="4695" spans="1:2" ht="12.75" customHeight="1" x14ac:dyDescent="0.2">
      <c r="A4695" s="83" t="s">
        <v>4765</v>
      </c>
      <c r="B4695" s="84">
        <v>2270.33</v>
      </c>
    </row>
    <row r="4696" spans="1:2" ht="12.75" customHeight="1" x14ac:dyDescent="0.2">
      <c r="A4696" s="83" t="s">
        <v>4766</v>
      </c>
      <c r="B4696" s="84">
        <v>3332.26</v>
      </c>
    </row>
    <row r="4697" spans="1:2" ht="12.75" customHeight="1" x14ac:dyDescent="0.2">
      <c r="A4697" s="83" t="s">
        <v>4767</v>
      </c>
      <c r="B4697" s="84">
        <v>3304.32</v>
      </c>
    </row>
    <row r="4698" spans="1:2" ht="12.75" customHeight="1" x14ac:dyDescent="0.2">
      <c r="A4698" s="83" t="s">
        <v>4768</v>
      </c>
      <c r="B4698" s="84">
        <v>74.900000000000006</v>
      </c>
    </row>
    <row r="4699" spans="1:2" ht="12.75" customHeight="1" x14ac:dyDescent="0.2">
      <c r="A4699" s="83" t="s">
        <v>4769</v>
      </c>
      <c r="B4699" s="84">
        <v>71.81</v>
      </c>
    </row>
    <row r="4700" spans="1:2" ht="12.75" customHeight="1" x14ac:dyDescent="0.2">
      <c r="A4700" s="83" t="s">
        <v>4770</v>
      </c>
      <c r="B4700" s="84">
        <v>97.82</v>
      </c>
    </row>
    <row r="4701" spans="1:2" ht="12.75" customHeight="1" x14ac:dyDescent="0.2">
      <c r="A4701" s="83" t="s">
        <v>4771</v>
      </c>
      <c r="B4701" s="84">
        <v>91.85</v>
      </c>
    </row>
    <row r="4702" spans="1:2" ht="12.75" customHeight="1" x14ac:dyDescent="0.2">
      <c r="A4702" s="83" t="s">
        <v>4772</v>
      </c>
      <c r="B4702" s="84">
        <v>176.94</v>
      </c>
    </row>
    <row r="4703" spans="1:2" ht="12.75" customHeight="1" x14ac:dyDescent="0.2">
      <c r="A4703" s="83" t="s">
        <v>4773</v>
      </c>
      <c r="B4703" s="84">
        <v>167.15</v>
      </c>
    </row>
    <row r="4704" spans="1:2" ht="12.75" customHeight="1" x14ac:dyDescent="0.2">
      <c r="A4704" s="83" t="s">
        <v>4774</v>
      </c>
      <c r="B4704" s="84">
        <v>219.16</v>
      </c>
    </row>
    <row r="4705" spans="1:2" ht="12.75" customHeight="1" x14ac:dyDescent="0.2">
      <c r="A4705" s="83" t="s">
        <v>4775</v>
      </c>
      <c r="B4705" s="84">
        <v>204.23</v>
      </c>
    </row>
    <row r="4706" spans="1:2" ht="12.75" customHeight="1" x14ac:dyDescent="0.2">
      <c r="A4706" s="83" t="s">
        <v>4776</v>
      </c>
      <c r="B4706" s="84">
        <v>614.5</v>
      </c>
    </row>
    <row r="4707" spans="1:2" ht="12.75" customHeight="1" x14ac:dyDescent="0.2">
      <c r="A4707" s="83" t="s">
        <v>4777</v>
      </c>
      <c r="B4707" s="84">
        <v>599.98</v>
      </c>
    </row>
    <row r="4708" spans="1:2" ht="12.75" customHeight="1" x14ac:dyDescent="0.2">
      <c r="A4708" s="83" t="s">
        <v>4778</v>
      </c>
      <c r="B4708" s="84">
        <v>925.85</v>
      </c>
    </row>
    <row r="4709" spans="1:2" ht="12.75" customHeight="1" x14ac:dyDescent="0.2">
      <c r="A4709" s="83" t="s">
        <v>4779</v>
      </c>
      <c r="B4709" s="84">
        <v>905.49</v>
      </c>
    </row>
    <row r="4710" spans="1:2" ht="12.75" customHeight="1" x14ac:dyDescent="0.2">
      <c r="A4710" s="83" t="s">
        <v>4780</v>
      </c>
      <c r="B4710" s="84">
        <v>120.69</v>
      </c>
    </row>
    <row r="4711" spans="1:2" ht="12.75" customHeight="1" x14ac:dyDescent="0.2">
      <c r="A4711" s="83" t="s">
        <v>4781</v>
      </c>
      <c r="B4711" s="84">
        <v>115.65</v>
      </c>
    </row>
    <row r="4712" spans="1:2" ht="12.75" customHeight="1" x14ac:dyDescent="0.2">
      <c r="A4712" s="83" t="s">
        <v>4782</v>
      </c>
      <c r="B4712" s="84">
        <v>142.86000000000001</v>
      </c>
    </row>
    <row r="4713" spans="1:2" ht="12.75" customHeight="1" x14ac:dyDescent="0.2">
      <c r="A4713" s="83" t="s">
        <v>4783</v>
      </c>
      <c r="B4713" s="84">
        <v>136.22999999999999</v>
      </c>
    </row>
    <row r="4714" spans="1:2" ht="12.75" customHeight="1" x14ac:dyDescent="0.2">
      <c r="A4714" s="83" t="s">
        <v>4784</v>
      </c>
      <c r="B4714" s="84">
        <v>195.35</v>
      </c>
    </row>
    <row r="4715" spans="1:2" ht="12.75" customHeight="1" x14ac:dyDescent="0.2">
      <c r="A4715" s="83" t="s">
        <v>4785</v>
      </c>
      <c r="B4715" s="84">
        <v>186.56</v>
      </c>
    </row>
    <row r="4716" spans="1:2" ht="12.75" customHeight="1" x14ac:dyDescent="0.2">
      <c r="A4716" s="83" t="s">
        <v>4786</v>
      </c>
      <c r="B4716" s="84">
        <v>294.8</v>
      </c>
    </row>
    <row r="4717" spans="1:2" ht="12.75" customHeight="1" x14ac:dyDescent="0.2">
      <c r="A4717" s="83" t="s">
        <v>4787</v>
      </c>
      <c r="B4717" s="84">
        <v>283.77</v>
      </c>
    </row>
    <row r="4718" spans="1:2" ht="12.75" customHeight="1" x14ac:dyDescent="0.2">
      <c r="A4718" s="83" t="s">
        <v>4788</v>
      </c>
      <c r="B4718" s="84">
        <v>328.78</v>
      </c>
    </row>
    <row r="4719" spans="1:2" ht="12.75" customHeight="1" x14ac:dyDescent="0.2">
      <c r="A4719" s="83" t="s">
        <v>4789</v>
      </c>
      <c r="B4719" s="84">
        <v>315.82</v>
      </c>
    </row>
    <row r="4720" spans="1:2" ht="12.75" customHeight="1" x14ac:dyDescent="0.2">
      <c r="A4720" s="83" t="s">
        <v>4790</v>
      </c>
      <c r="B4720" s="84">
        <v>137.38999999999999</v>
      </c>
    </row>
    <row r="4721" spans="1:2" ht="12.75" customHeight="1" x14ac:dyDescent="0.2">
      <c r="A4721" s="83" t="s">
        <v>4791</v>
      </c>
      <c r="B4721" s="84">
        <v>132.84</v>
      </c>
    </row>
    <row r="4722" spans="1:2" ht="12.75" customHeight="1" x14ac:dyDescent="0.2">
      <c r="A4722" s="83" t="s">
        <v>4792</v>
      </c>
      <c r="B4722" s="84">
        <v>175.84</v>
      </c>
    </row>
    <row r="4723" spans="1:2" ht="12.75" customHeight="1" x14ac:dyDescent="0.2">
      <c r="A4723" s="83" t="s">
        <v>4793</v>
      </c>
      <c r="B4723" s="84">
        <v>169.21</v>
      </c>
    </row>
    <row r="4724" spans="1:2" ht="12.75" customHeight="1" x14ac:dyDescent="0.2">
      <c r="A4724" s="83" t="s">
        <v>4794</v>
      </c>
      <c r="B4724" s="84">
        <v>231.8</v>
      </c>
    </row>
    <row r="4725" spans="1:2" ht="12.75" customHeight="1" x14ac:dyDescent="0.2">
      <c r="A4725" s="83" t="s">
        <v>4795</v>
      </c>
      <c r="B4725" s="84">
        <v>223.02</v>
      </c>
    </row>
    <row r="4726" spans="1:2" ht="12.75" customHeight="1" x14ac:dyDescent="0.2">
      <c r="A4726" s="83" t="s">
        <v>4796</v>
      </c>
      <c r="B4726" s="84">
        <v>338.76</v>
      </c>
    </row>
    <row r="4727" spans="1:2" ht="12.75" customHeight="1" x14ac:dyDescent="0.2">
      <c r="A4727" s="83" t="s">
        <v>4797</v>
      </c>
      <c r="B4727" s="84">
        <v>327.73</v>
      </c>
    </row>
    <row r="4728" spans="1:2" ht="12.75" customHeight="1" x14ac:dyDescent="0.2">
      <c r="A4728" s="83" t="s">
        <v>4798</v>
      </c>
      <c r="B4728" s="84">
        <v>421.37</v>
      </c>
    </row>
    <row r="4729" spans="1:2" ht="12.75" customHeight="1" x14ac:dyDescent="0.2">
      <c r="A4729" s="83" t="s">
        <v>4799</v>
      </c>
      <c r="B4729" s="84">
        <v>408.41</v>
      </c>
    </row>
    <row r="4730" spans="1:2" ht="12.75" customHeight="1" x14ac:dyDescent="0.2">
      <c r="A4730" s="83" t="s">
        <v>4800</v>
      </c>
      <c r="B4730" s="84">
        <v>226.82</v>
      </c>
    </row>
    <row r="4731" spans="1:2" ht="12.75" customHeight="1" x14ac:dyDescent="0.2">
      <c r="A4731" s="83" t="s">
        <v>4801</v>
      </c>
      <c r="B4731" s="84">
        <v>219.83</v>
      </c>
    </row>
    <row r="4732" spans="1:2" ht="12.75" customHeight="1" x14ac:dyDescent="0.2">
      <c r="A4732" s="83" t="s">
        <v>4802</v>
      </c>
      <c r="B4732" s="84">
        <v>244.39</v>
      </c>
    </row>
    <row r="4733" spans="1:2" ht="12.75" customHeight="1" x14ac:dyDescent="0.2">
      <c r="A4733" s="83" t="s">
        <v>4803</v>
      </c>
      <c r="B4733" s="84">
        <v>235.6</v>
      </c>
    </row>
    <row r="4734" spans="1:2" ht="12.75" customHeight="1" x14ac:dyDescent="0.2">
      <c r="A4734" s="83" t="s">
        <v>4804</v>
      </c>
      <c r="B4734" s="84">
        <v>319.5</v>
      </c>
    </row>
    <row r="4735" spans="1:2" ht="12.75" customHeight="1" x14ac:dyDescent="0.2">
      <c r="A4735" s="83" t="s">
        <v>4805</v>
      </c>
      <c r="B4735" s="84">
        <v>308.47000000000003</v>
      </c>
    </row>
    <row r="4736" spans="1:2" ht="12.75" customHeight="1" x14ac:dyDescent="0.2">
      <c r="A4736" s="83" t="s">
        <v>4806</v>
      </c>
      <c r="B4736" s="84">
        <v>396.99</v>
      </c>
    </row>
    <row r="4737" spans="1:2" ht="12.75" customHeight="1" x14ac:dyDescent="0.2">
      <c r="A4737" s="83" t="s">
        <v>4807</v>
      </c>
      <c r="B4737" s="84">
        <v>384.02</v>
      </c>
    </row>
    <row r="4738" spans="1:2" ht="12.75" customHeight="1" x14ac:dyDescent="0.2">
      <c r="A4738" s="83" t="s">
        <v>4808</v>
      </c>
      <c r="B4738" s="84">
        <v>501.65</v>
      </c>
    </row>
    <row r="4739" spans="1:2" ht="12.75" customHeight="1" x14ac:dyDescent="0.2">
      <c r="A4739" s="83" t="s">
        <v>4809</v>
      </c>
      <c r="B4739" s="84">
        <v>486.65</v>
      </c>
    </row>
    <row r="4740" spans="1:2" ht="12.75" customHeight="1" x14ac:dyDescent="0.2">
      <c r="A4740" s="83" t="s">
        <v>4810</v>
      </c>
      <c r="B4740" s="84">
        <v>625.51</v>
      </c>
    </row>
    <row r="4741" spans="1:2" ht="12.75" customHeight="1" x14ac:dyDescent="0.2">
      <c r="A4741" s="83" t="s">
        <v>4811</v>
      </c>
      <c r="B4741" s="84">
        <v>608.47</v>
      </c>
    </row>
    <row r="4742" spans="1:2" ht="12.75" customHeight="1" x14ac:dyDescent="0.2">
      <c r="A4742" s="83" t="s">
        <v>4812</v>
      </c>
      <c r="B4742" s="84">
        <v>749.58</v>
      </c>
    </row>
    <row r="4743" spans="1:2" ht="12.75" customHeight="1" x14ac:dyDescent="0.2">
      <c r="A4743" s="83" t="s">
        <v>4813</v>
      </c>
      <c r="B4743" s="84">
        <v>726.81</v>
      </c>
    </row>
    <row r="4744" spans="1:2" ht="12.75" customHeight="1" x14ac:dyDescent="0.2">
      <c r="A4744" s="83" t="s">
        <v>4814</v>
      </c>
      <c r="B4744" s="84">
        <v>1032.49</v>
      </c>
    </row>
    <row r="4745" spans="1:2" ht="12.75" customHeight="1" x14ac:dyDescent="0.2">
      <c r="A4745" s="83" t="s">
        <v>4815</v>
      </c>
      <c r="B4745" s="84">
        <v>1007.44</v>
      </c>
    </row>
    <row r="4746" spans="1:2" ht="12.75" customHeight="1" x14ac:dyDescent="0.2">
      <c r="A4746" s="83" t="s">
        <v>4816</v>
      </c>
      <c r="B4746" s="84">
        <v>1215.27</v>
      </c>
    </row>
    <row r="4747" spans="1:2" ht="12.75" customHeight="1" x14ac:dyDescent="0.2">
      <c r="A4747" s="83" t="s">
        <v>4817</v>
      </c>
      <c r="B4747" s="84">
        <v>1186.6300000000001</v>
      </c>
    </row>
    <row r="4748" spans="1:2" ht="12.75" customHeight="1" x14ac:dyDescent="0.2">
      <c r="A4748" s="83" t="s">
        <v>4818</v>
      </c>
      <c r="B4748" s="84">
        <v>1308.48</v>
      </c>
    </row>
    <row r="4749" spans="1:2" ht="12.75" customHeight="1" x14ac:dyDescent="0.2">
      <c r="A4749" s="83" t="s">
        <v>4819</v>
      </c>
      <c r="B4749" s="84">
        <v>1276.3399999999999</v>
      </c>
    </row>
    <row r="4750" spans="1:2" ht="12.75" customHeight="1" x14ac:dyDescent="0.2">
      <c r="A4750" s="83" t="s">
        <v>4820</v>
      </c>
      <c r="B4750" s="84">
        <v>2239.8000000000002</v>
      </c>
    </row>
    <row r="4751" spans="1:2" ht="12.75" customHeight="1" x14ac:dyDescent="0.2">
      <c r="A4751" s="83" t="s">
        <v>4821</v>
      </c>
      <c r="B4751" s="84">
        <v>2199.12</v>
      </c>
    </row>
    <row r="4752" spans="1:2" ht="12.75" customHeight="1" x14ac:dyDescent="0.2">
      <c r="A4752" s="83" t="s">
        <v>4822</v>
      </c>
      <c r="B4752" s="84">
        <v>4445.47</v>
      </c>
    </row>
    <row r="4753" spans="1:2" ht="12.75" customHeight="1" x14ac:dyDescent="0.2">
      <c r="A4753" s="83" t="s">
        <v>4823</v>
      </c>
      <c r="B4753" s="84">
        <v>4390.6899999999996</v>
      </c>
    </row>
    <row r="4754" spans="1:2" ht="12.75" customHeight="1" x14ac:dyDescent="0.2">
      <c r="A4754" s="83" t="s">
        <v>4824</v>
      </c>
      <c r="B4754" s="84">
        <v>237.1</v>
      </c>
    </row>
    <row r="4755" spans="1:2" ht="12.75" customHeight="1" x14ac:dyDescent="0.2">
      <c r="A4755" s="83" t="s">
        <v>4825</v>
      </c>
      <c r="B4755" s="84">
        <v>230.12</v>
      </c>
    </row>
    <row r="4756" spans="1:2" ht="12.75" customHeight="1" x14ac:dyDescent="0.2">
      <c r="A4756" s="83" t="s">
        <v>4826</v>
      </c>
      <c r="B4756" s="84">
        <v>269.89</v>
      </c>
    </row>
    <row r="4757" spans="1:2" ht="12.75" customHeight="1" x14ac:dyDescent="0.2">
      <c r="A4757" s="83" t="s">
        <v>4827</v>
      </c>
      <c r="B4757" s="84">
        <v>261.10000000000002</v>
      </c>
    </row>
    <row r="4758" spans="1:2" ht="12.75" customHeight="1" x14ac:dyDescent="0.2">
      <c r="A4758" s="83" t="s">
        <v>4828</v>
      </c>
      <c r="B4758" s="84">
        <v>363.53</v>
      </c>
    </row>
    <row r="4759" spans="1:2" ht="12.75" customHeight="1" x14ac:dyDescent="0.2">
      <c r="A4759" s="83" t="s">
        <v>4829</v>
      </c>
      <c r="B4759" s="84">
        <v>352.5</v>
      </c>
    </row>
    <row r="4760" spans="1:2" ht="12.75" customHeight="1" x14ac:dyDescent="0.2">
      <c r="A4760" s="83" t="s">
        <v>4830</v>
      </c>
      <c r="B4760" s="84">
        <v>445.6</v>
      </c>
    </row>
    <row r="4761" spans="1:2" ht="12.75" customHeight="1" x14ac:dyDescent="0.2">
      <c r="A4761" s="83" t="s">
        <v>4831</v>
      </c>
      <c r="B4761" s="84">
        <v>432.63</v>
      </c>
    </row>
    <row r="4762" spans="1:2" ht="12.75" customHeight="1" x14ac:dyDescent="0.2">
      <c r="A4762" s="83" t="s">
        <v>4832</v>
      </c>
      <c r="B4762" s="84">
        <v>605.65</v>
      </c>
    </row>
    <row r="4763" spans="1:2" ht="12.75" customHeight="1" x14ac:dyDescent="0.2">
      <c r="A4763" s="83" t="s">
        <v>4833</v>
      </c>
      <c r="B4763" s="84">
        <v>590.65</v>
      </c>
    </row>
    <row r="4764" spans="1:2" ht="12.75" customHeight="1" x14ac:dyDescent="0.2">
      <c r="A4764" s="83" t="s">
        <v>4834</v>
      </c>
      <c r="B4764" s="84">
        <v>763.44</v>
      </c>
    </row>
    <row r="4765" spans="1:2" ht="12.75" customHeight="1" x14ac:dyDescent="0.2">
      <c r="A4765" s="83" t="s">
        <v>4835</v>
      </c>
      <c r="B4765" s="84">
        <v>746.4</v>
      </c>
    </row>
    <row r="4766" spans="1:2" ht="12.75" customHeight="1" x14ac:dyDescent="0.2">
      <c r="A4766" s="83" t="s">
        <v>4836</v>
      </c>
      <c r="B4766" s="84">
        <v>953.58</v>
      </c>
    </row>
    <row r="4767" spans="1:2" ht="12.75" customHeight="1" x14ac:dyDescent="0.2">
      <c r="A4767" s="83" t="s">
        <v>4837</v>
      </c>
      <c r="B4767" s="84">
        <v>930.81</v>
      </c>
    </row>
    <row r="4768" spans="1:2" ht="12.75" customHeight="1" x14ac:dyDescent="0.2">
      <c r="A4768" s="83" t="s">
        <v>4838</v>
      </c>
      <c r="B4768" s="84">
        <v>1205.49</v>
      </c>
    </row>
    <row r="4769" spans="1:2" ht="12.75" customHeight="1" x14ac:dyDescent="0.2">
      <c r="A4769" s="83" t="s">
        <v>4839</v>
      </c>
      <c r="B4769" s="84">
        <v>1180.44</v>
      </c>
    </row>
    <row r="4770" spans="1:2" ht="12.75" customHeight="1" x14ac:dyDescent="0.2">
      <c r="A4770" s="83" t="s">
        <v>4840</v>
      </c>
      <c r="B4770" s="84">
        <v>1641.78</v>
      </c>
    </row>
    <row r="4771" spans="1:2" ht="12.75" customHeight="1" x14ac:dyDescent="0.2">
      <c r="A4771" s="83" t="s">
        <v>4841</v>
      </c>
      <c r="B4771" s="84">
        <v>1609.64</v>
      </c>
    </row>
    <row r="4772" spans="1:2" ht="12.75" customHeight="1" x14ac:dyDescent="0.2">
      <c r="A4772" s="83" t="s">
        <v>4842</v>
      </c>
      <c r="B4772" s="84">
        <v>2171.3000000000002</v>
      </c>
    </row>
    <row r="4773" spans="1:2" ht="12.75" customHeight="1" x14ac:dyDescent="0.2">
      <c r="A4773" s="83" t="s">
        <v>4843</v>
      </c>
      <c r="B4773" s="84">
        <v>2130.62</v>
      </c>
    </row>
    <row r="4774" spans="1:2" ht="12.75" customHeight="1" x14ac:dyDescent="0.2">
      <c r="A4774" s="83" t="s">
        <v>4844</v>
      </c>
      <c r="B4774" s="84">
        <v>4688.97</v>
      </c>
    </row>
    <row r="4775" spans="1:2" ht="12.75" customHeight="1" x14ac:dyDescent="0.2">
      <c r="A4775" s="83" t="s">
        <v>4845</v>
      </c>
      <c r="B4775" s="84">
        <v>4634.1899999999996</v>
      </c>
    </row>
    <row r="4776" spans="1:2" ht="12.75" customHeight="1" x14ac:dyDescent="0.2">
      <c r="A4776" s="83" t="s">
        <v>4846</v>
      </c>
      <c r="B4776" s="84">
        <v>283.39</v>
      </c>
    </row>
    <row r="4777" spans="1:2" ht="12.75" customHeight="1" x14ac:dyDescent="0.2">
      <c r="A4777" s="83" t="s">
        <v>4847</v>
      </c>
      <c r="B4777" s="84">
        <v>276.39999999999998</v>
      </c>
    </row>
    <row r="4778" spans="1:2" ht="12.75" customHeight="1" x14ac:dyDescent="0.2">
      <c r="A4778" s="83" t="s">
        <v>4848</v>
      </c>
      <c r="B4778" s="84">
        <v>312.99</v>
      </c>
    </row>
    <row r="4779" spans="1:2" ht="12.75" customHeight="1" x14ac:dyDescent="0.2">
      <c r="A4779" s="83" t="s">
        <v>4849</v>
      </c>
      <c r="B4779" s="84">
        <v>304.2</v>
      </c>
    </row>
    <row r="4780" spans="1:2" ht="12.75" customHeight="1" x14ac:dyDescent="0.2">
      <c r="A4780" s="83" t="s">
        <v>4850</v>
      </c>
      <c r="B4780" s="84">
        <v>404.43</v>
      </c>
    </row>
    <row r="4781" spans="1:2" ht="12.75" customHeight="1" x14ac:dyDescent="0.2">
      <c r="A4781" s="83" t="s">
        <v>4851</v>
      </c>
      <c r="B4781" s="84">
        <v>393.4</v>
      </c>
    </row>
    <row r="4782" spans="1:2" ht="12.75" customHeight="1" x14ac:dyDescent="0.2">
      <c r="A4782" s="83" t="s">
        <v>4852</v>
      </c>
      <c r="B4782" s="84">
        <v>486.99</v>
      </c>
    </row>
    <row r="4783" spans="1:2" ht="12.75" customHeight="1" x14ac:dyDescent="0.2">
      <c r="A4783" s="83" t="s">
        <v>4853</v>
      </c>
      <c r="B4783" s="84">
        <v>474.02</v>
      </c>
    </row>
    <row r="4784" spans="1:2" ht="12.75" customHeight="1" x14ac:dyDescent="0.2">
      <c r="A4784" s="83" t="s">
        <v>4854</v>
      </c>
      <c r="B4784" s="84">
        <v>673.83</v>
      </c>
    </row>
    <row r="4785" spans="1:2" ht="12.75" customHeight="1" x14ac:dyDescent="0.2">
      <c r="A4785" s="83" t="s">
        <v>4855</v>
      </c>
      <c r="B4785" s="84">
        <v>658.83</v>
      </c>
    </row>
    <row r="4786" spans="1:2" ht="12.75" customHeight="1" x14ac:dyDescent="0.2">
      <c r="A4786" s="83" t="s">
        <v>4856</v>
      </c>
      <c r="B4786" s="84">
        <v>819.61</v>
      </c>
    </row>
    <row r="4787" spans="1:2" ht="12.75" customHeight="1" x14ac:dyDescent="0.2">
      <c r="A4787" s="83" t="s">
        <v>4857</v>
      </c>
      <c r="B4787" s="84">
        <v>802.57</v>
      </c>
    </row>
    <row r="4788" spans="1:2" ht="12.75" customHeight="1" x14ac:dyDescent="0.2">
      <c r="A4788" s="83" t="s">
        <v>4858</v>
      </c>
      <c r="B4788" s="84">
        <v>1412.49</v>
      </c>
    </row>
    <row r="4789" spans="1:2" ht="12.75" customHeight="1" x14ac:dyDescent="0.2">
      <c r="A4789" s="83" t="s">
        <v>4859</v>
      </c>
      <c r="B4789" s="84">
        <v>1387.44</v>
      </c>
    </row>
    <row r="4790" spans="1:2" ht="12.75" customHeight="1" x14ac:dyDescent="0.2">
      <c r="A4790" s="83" t="s">
        <v>4860</v>
      </c>
      <c r="B4790" s="84">
        <v>2013.28</v>
      </c>
    </row>
    <row r="4791" spans="1:2" ht="12.75" customHeight="1" x14ac:dyDescent="0.2">
      <c r="A4791" s="83" t="s">
        <v>4861</v>
      </c>
      <c r="B4791" s="84">
        <v>1981.14</v>
      </c>
    </row>
    <row r="4792" spans="1:2" ht="12.75" customHeight="1" x14ac:dyDescent="0.2">
      <c r="A4792" s="83" t="s">
        <v>4862</v>
      </c>
      <c r="B4792" s="84">
        <v>2582.3000000000002</v>
      </c>
    </row>
    <row r="4793" spans="1:2" ht="12.75" customHeight="1" x14ac:dyDescent="0.2">
      <c r="A4793" s="83" t="s">
        <v>4863</v>
      </c>
      <c r="B4793" s="84">
        <v>2541.62</v>
      </c>
    </row>
    <row r="4794" spans="1:2" ht="12.75" customHeight="1" x14ac:dyDescent="0.2">
      <c r="A4794" s="83" t="s">
        <v>4864</v>
      </c>
      <c r="B4794" s="84">
        <v>343.1</v>
      </c>
    </row>
    <row r="4795" spans="1:2" ht="12.75" customHeight="1" x14ac:dyDescent="0.2">
      <c r="A4795" s="83" t="s">
        <v>4865</v>
      </c>
      <c r="B4795" s="84">
        <v>336.12</v>
      </c>
    </row>
    <row r="4796" spans="1:2" ht="12.75" customHeight="1" x14ac:dyDescent="0.2">
      <c r="A4796" s="83" t="s">
        <v>4866</v>
      </c>
      <c r="B4796" s="84">
        <v>423.65</v>
      </c>
    </row>
    <row r="4797" spans="1:2" ht="12.75" customHeight="1" x14ac:dyDescent="0.2">
      <c r="A4797" s="83" t="s">
        <v>4867</v>
      </c>
      <c r="B4797" s="84">
        <v>414.29</v>
      </c>
    </row>
    <row r="4798" spans="1:2" ht="12.75" customHeight="1" x14ac:dyDescent="0.2">
      <c r="A4798" s="83" t="s">
        <v>4868</v>
      </c>
      <c r="B4798" s="84">
        <v>514.73</v>
      </c>
    </row>
    <row r="4799" spans="1:2" ht="12.75" customHeight="1" x14ac:dyDescent="0.2">
      <c r="A4799" s="83" t="s">
        <v>4869</v>
      </c>
      <c r="B4799" s="84">
        <v>503.32</v>
      </c>
    </row>
    <row r="4800" spans="1:2" ht="12.75" customHeight="1" x14ac:dyDescent="0.2">
      <c r="A4800" s="83" t="s">
        <v>4870</v>
      </c>
      <c r="B4800" s="84">
        <v>587.25</v>
      </c>
    </row>
    <row r="4801" spans="1:2" ht="12.75" customHeight="1" x14ac:dyDescent="0.2">
      <c r="A4801" s="83" t="s">
        <v>4871</v>
      </c>
      <c r="B4801" s="84">
        <v>572.97</v>
      </c>
    </row>
    <row r="4802" spans="1:2" ht="12.75" customHeight="1" x14ac:dyDescent="0.2">
      <c r="A4802" s="83" t="s">
        <v>4872</v>
      </c>
      <c r="B4802" s="84">
        <v>812.95</v>
      </c>
    </row>
    <row r="4803" spans="1:2" ht="12.75" customHeight="1" x14ac:dyDescent="0.2">
      <c r="A4803" s="83" t="s">
        <v>4873</v>
      </c>
      <c r="B4803" s="84">
        <v>796.5</v>
      </c>
    </row>
    <row r="4804" spans="1:2" ht="12.75" customHeight="1" x14ac:dyDescent="0.2">
      <c r="A4804" s="83" t="s">
        <v>4874</v>
      </c>
      <c r="B4804" s="84">
        <v>1022.4</v>
      </c>
    </row>
    <row r="4805" spans="1:2" ht="12.75" customHeight="1" x14ac:dyDescent="0.2">
      <c r="A4805" s="83" t="s">
        <v>4875</v>
      </c>
      <c r="B4805" s="84">
        <v>1002.13</v>
      </c>
    </row>
    <row r="4806" spans="1:2" ht="12.75" customHeight="1" x14ac:dyDescent="0.2">
      <c r="A4806" s="83" t="s">
        <v>4876</v>
      </c>
      <c r="B4806" s="84">
        <v>1209.5999999999999</v>
      </c>
    </row>
    <row r="4807" spans="1:2" ht="12.75" customHeight="1" x14ac:dyDescent="0.2">
      <c r="A4807" s="83" t="s">
        <v>4877</v>
      </c>
      <c r="B4807" s="84">
        <v>1186.27</v>
      </c>
    </row>
    <row r="4808" spans="1:2" ht="12.75" customHeight="1" x14ac:dyDescent="0.2">
      <c r="A4808" s="83" t="s">
        <v>4878</v>
      </c>
      <c r="B4808" s="84">
        <v>1699.57</v>
      </c>
    </row>
    <row r="4809" spans="1:2" ht="12.75" customHeight="1" x14ac:dyDescent="0.2">
      <c r="A4809" s="83" t="s">
        <v>4879</v>
      </c>
      <c r="B4809" s="84">
        <v>1672.9</v>
      </c>
    </row>
    <row r="4810" spans="1:2" ht="12.75" customHeight="1" x14ac:dyDescent="0.2">
      <c r="A4810" s="83" t="s">
        <v>4880</v>
      </c>
      <c r="B4810" s="84">
        <v>1813.36</v>
      </c>
    </row>
    <row r="4811" spans="1:2" ht="12.75" customHeight="1" x14ac:dyDescent="0.2">
      <c r="A4811" s="83" t="s">
        <v>4881</v>
      </c>
      <c r="B4811" s="84">
        <v>1784.25</v>
      </c>
    </row>
    <row r="4812" spans="1:2" ht="12.75" customHeight="1" x14ac:dyDescent="0.2">
      <c r="A4812" s="83" t="s">
        <v>4882</v>
      </c>
      <c r="B4812" s="84">
        <v>2481.52</v>
      </c>
    </row>
    <row r="4813" spans="1:2" ht="12.75" customHeight="1" x14ac:dyDescent="0.2">
      <c r="A4813" s="83" t="s">
        <v>4883</v>
      </c>
      <c r="B4813" s="84">
        <v>2448.71</v>
      </c>
    </row>
    <row r="4814" spans="1:2" ht="12.75" customHeight="1" x14ac:dyDescent="0.2">
      <c r="A4814" s="83" t="s">
        <v>4884</v>
      </c>
      <c r="B4814" s="84">
        <v>3039.82</v>
      </c>
    </row>
    <row r="4815" spans="1:2" ht="12.75" customHeight="1" x14ac:dyDescent="0.2">
      <c r="A4815" s="83" t="s">
        <v>4885</v>
      </c>
      <c r="B4815" s="84">
        <v>2998.67</v>
      </c>
    </row>
    <row r="4816" spans="1:2" ht="12.75" customHeight="1" x14ac:dyDescent="0.2">
      <c r="A4816" s="83" t="s">
        <v>4886</v>
      </c>
      <c r="B4816" s="84">
        <v>488.51</v>
      </c>
    </row>
    <row r="4817" spans="1:2" ht="12.75" customHeight="1" x14ac:dyDescent="0.2">
      <c r="A4817" s="83" t="s">
        <v>4887</v>
      </c>
      <c r="B4817" s="84">
        <v>462.46</v>
      </c>
    </row>
    <row r="4818" spans="1:2" ht="12.75" customHeight="1" x14ac:dyDescent="0.2">
      <c r="A4818" s="83" t="s">
        <v>4888</v>
      </c>
      <c r="B4818" s="84">
        <v>625</v>
      </c>
    </row>
    <row r="4819" spans="1:2" ht="12.75" customHeight="1" x14ac:dyDescent="0.2">
      <c r="A4819" s="83" t="s">
        <v>4889</v>
      </c>
      <c r="B4819" s="84">
        <v>593.34</v>
      </c>
    </row>
    <row r="4820" spans="1:2" ht="12.75" customHeight="1" x14ac:dyDescent="0.2">
      <c r="A4820" s="83" t="s">
        <v>4890</v>
      </c>
      <c r="B4820" s="84">
        <v>7027.93</v>
      </c>
    </row>
    <row r="4821" spans="1:2" ht="12.75" customHeight="1" x14ac:dyDescent="0.2">
      <c r="A4821" s="83" t="s">
        <v>4891</v>
      </c>
      <c r="B4821" s="84">
        <v>6813.25</v>
      </c>
    </row>
    <row r="4822" spans="1:2" ht="12.75" customHeight="1" x14ac:dyDescent="0.2">
      <c r="A4822" s="83" t="s">
        <v>4892</v>
      </c>
      <c r="B4822" s="84">
        <v>7273.19</v>
      </c>
    </row>
    <row r="4823" spans="1:2" ht="12.75" customHeight="1" x14ac:dyDescent="0.2">
      <c r="A4823" s="83" t="s">
        <v>4893</v>
      </c>
      <c r="B4823" s="84">
        <v>7040.71</v>
      </c>
    </row>
    <row r="4824" spans="1:2" ht="12.75" customHeight="1" x14ac:dyDescent="0.2">
      <c r="A4824" s="83" t="s">
        <v>4894</v>
      </c>
      <c r="B4824" s="84">
        <v>8011.11</v>
      </c>
    </row>
    <row r="4825" spans="1:2" ht="12.75" customHeight="1" x14ac:dyDescent="0.2">
      <c r="A4825" s="83" t="s">
        <v>4895</v>
      </c>
      <c r="B4825" s="84">
        <v>7759.64</v>
      </c>
    </row>
    <row r="4826" spans="1:2" ht="12.75" customHeight="1" x14ac:dyDescent="0.2">
      <c r="A4826" s="83" t="s">
        <v>4896</v>
      </c>
      <c r="B4826" s="84">
        <v>12361.49</v>
      </c>
    </row>
    <row r="4827" spans="1:2" ht="12.75" customHeight="1" x14ac:dyDescent="0.2">
      <c r="A4827" s="83" t="s">
        <v>4897</v>
      </c>
      <c r="B4827" s="84">
        <v>11872.96</v>
      </c>
    </row>
    <row r="4828" spans="1:2" ht="12.75" customHeight="1" x14ac:dyDescent="0.2">
      <c r="A4828" s="83" t="s">
        <v>4898</v>
      </c>
      <c r="B4828" s="84">
        <v>10578.45</v>
      </c>
    </row>
    <row r="4829" spans="1:2" ht="12.75" customHeight="1" x14ac:dyDescent="0.2">
      <c r="A4829" s="83" t="s">
        <v>4899</v>
      </c>
      <c r="B4829" s="84">
        <v>10269.61</v>
      </c>
    </row>
    <row r="4830" spans="1:2" ht="12.75" customHeight="1" x14ac:dyDescent="0.2">
      <c r="A4830" s="83" t="s">
        <v>4900</v>
      </c>
      <c r="B4830" s="84">
        <v>13316.34</v>
      </c>
    </row>
    <row r="4831" spans="1:2" ht="12.75" customHeight="1" x14ac:dyDescent="0.2">
      <c r="A4831" s="83" t="s">
        <v>4901</v>
      </c>
      <c r="B4831" s="84">
        <v>12916.41</v>
      </c>
    </row>
    <row r="4832" spans="1:2" ht="12.75" customHeight="1" x14ac:dyDescent="0.2">
      <c r="A4832" s="83" t="s">
        <v>4902</v>
      </c>
      <c r="B4832" s="84">
        <v>12996.11</v>
      </c>
    </row>
    <row r="4833" spans="1:2" ht="12.75" customHeight="1" x14ac:dyDescent="0.2">
      <c r="A4833" s="83" t="s">
        <v>4903</v>
      </c>
      <c r="B4833" s="84">
        <v>12607.74</v>
      </c>
    </row>
    <row r="4834" spans="1:2" ht="12.75" customHeight="1" x14ac:dyDescent="0.2">
      <c r="A4834" s="83" t="s">
        <v>4904</v>
      </c>
      <c r="B4834" s="84">
        <v>19671.64</v>
      </c>
    </row>
    <row r="4835" spans="1:2" ht="12.75" customHeight="1" x14ac:dyDescent="0.2">
      <c r="A4835" s="83" t="s">
        <v>4905</v>
      </c>
      <c r="B4835" s="84">
        <v>18901.259999999998</v>
      </c>
    </row>
    <row r="4836" spans="1:2" ht="12.75" customHeight="1" x14ac:dyDescent="0.2">
      <c r="A4836" s="83" t="s">
        <v>4906</v>
      </c>
      <c r="B4836" s="84">
        <v>14646.99</v>
      </c>
    </row>
    <row r="4837" spans="1:2" ht="12.75" customHeight="1" x14ac:dyDescent="0.2">
      <c r="A4837" s="83" t="s">
        <v>4907</v>
      </c>
      <c r="B4837" s="84">
        <v>14241.76</v>
      </c>
    </row>
    <row r="4838" spans="1:2" ht="12.75" customHeight="1" x14ac:dyDescent="0.2">
      <c r="A4838" s="83" t="s">
        <v>4908</v>
      </c>
      <c r="B4838" s="84">
        <v>16272.86</v>
      </c>
    </row>
    <row r="4839" spans="1:2" ht="12.75" customHeight="1" x14ac:dyDescent="0.2">
      <c r="A4839" s="83" t="s">
        <v>4909</v>
      </c>
      <c r="B4839" s="84">
        <v>15790.21</v>
      </c>
    </row>
    <row r="4840" spans="1:2" ht="12.75" customHeight="1" x14ac:dyDescent="0.2">
      <c r="A4840" s="83" t="s">
        <v>4910</v>
      </c>
      <c r="B4840" s="84">
        <v>17043.91</v>
      </c>
    </row>
    <row r="4841" spans="1:2" ht="12.75" customHeight="1" x14ac:dyDescent="0.2">
      <c r="A4841" s="83" t="s">
        <v>4911</v>
      </c>
      <c r="B4841" s="84">
        <v>16544.740000000002</v>
      </c>
    </row>
    <row r="4842" spans="1:2" ht="12.75" customHeight="1" x14ac:dyDescent="0.2">
      <c r="A4842" s="83" t="s">
        <v>4912</v>
      </c>
      <c r="B4842" s="84">
        <v>25888.31</v>
      </c>
    </row>
    <row r="4843" spans="1:2" ht="12.75" customHeight="1" x14ac:dyDescent="0.2">
      <c r="A4843" s="83" t="s">
        <v>4913</v>
      </c>
      <c r="B4843" s="84">
        <v>24879.83</v>
      </c>
    </row>
    <row r="4844" spans="1:2" ht="12.75" customHeight="1" x14ac:dyDescent="0.2">
      <c r="A4844" s="83" t="s">
        <v>4914</v>
      </c>
      <c r="B4844" s="84">
        <v>2090.54</v>
      </c>
    </row>
    <row r="4845" spans="1:2" ht="12.75" customHeight="1" x14ac:dyDescent="0.2">
      <c r="A4845" s="83" t="s">
        <v>4915</v>
      </c>
      <c r="B4845" s="84">
        <v>1980.73</v>
      </c>
    </row>
    <row r="4846" spans="1:2" ht="12.75" customHeight="1" x14ac:dyDescent="0.2">
      <c r="A4846" s="83" t="s">
        <v>4916</v>
      </c>
      <c r="B4846" s="84">
        <v>2647.3</v>
      </c>
    </row>
    <row r="4847" spans="1:2" ht="12.75" customHeight="1" x14ac:dyDescent="0.2">
      <c r="A4847" s="83" t="s">
        <v>4917</v>
      </c>
      <c r="B4847" s="84">
        <v>2508.64</v>
      </c>
    </row>
    <row r="4848" spans="1:2" ht="12.75" customHeight="1" x14ac:dyDescent="0.2">
      <c r="A4848" s="83" t="s">
        <v>4918</v>
      </c>
      <c r="B4848" s="84">
        <v>3399.46</v>
      </c>
    </row>
    <row r="4849" spans="1:2" ht="12.75" customHeight="1" x14ac:dyDescent="0.2">
      <c r="A4849" s="83" t="s">
        <v>4919</v>
      </c>
      <c r="B4849" s="84">
        <v>3221.53</v>
      </c>
    </row>
    <row r="4850" spans="1:2" ht="12.75" customHeight="1" x14ac:dyDescent="0.2">
      <c r="A4850" s="83" t="s">
        <v>4920</v>
      </c>
      <c r="B4850" s="84">
        <v>3692.57</v>
      </c>
    </row>
    <row r="4851" spans="1:2" ht="12.75" customHeight="1" x14ac:dyDescent="0.2">
      <c r="A4851" s="83" t="s">
        <v>4921</v>
      </c>
      <c r="B4851" s="84">
        <v>3499</v>
      </c>
    </row>
    <row r="4852" spans="1:2" ht="12.75" customHeight="1" x14ac:dyDescent="0.2">
      <c r="A4852" s="83" t="s">
        <v>4922</v>
      </c>
      <c r="B4852" s="84">
        <v>4249.33</v>
      </c>
    </row>
    <row r="4853" spans="1:2" ht="12.75" customHeight="1" x14ac:dyDescent="0.2">
      <c r="A4853" s="83" t="s">
        <v>4923</v>
      </c>
      <c r="B4853" s="84">
        <v>4026.91</v>
      </c>
    </row>
    <row r="4854" spans="1:2" ht="12.75" customHeight="1" x14ac:dyDescent="0.2">
      <c r="A4854" s="83" t="s">
        <v>4924</v>
      </c>
      <c r="B4854" s="84">
        <v>4737.84</v>
      </c>
    </row>
    <row r="4855" spans="1:2" ht="12.75" customHeight="1" x14ac:dyDescent="0.2">
      <c r="A4855" s="83" t="s">
        <v>4925</v>
      </c>
      <c r="B4855" s="84">
        <v>4489.37</v>
      </c>
    </row>
    <row r="4856" spans="1:2" ht="12.75" customHeight="1" x14ac:dyDescent="0.2">
      <c r="A4856" s="83" t="s">
        <v>4926</v>
      </c>
      <c r="B4856" s="84">
        <v>5294.6</v>
      </c>
    </row>
    <row r="4857" spans="1:2" ht="12.75" customHeight="1" x14ac:dyDescent="0.2">
      <c r="A4857" s="83" t="s">
        <v>4927</v>
      </c>
      <c r="B4857" s="84">
        <v>5017.28</v>
      </c>
    </row>
    <row r="4858" spans="1:2" ht="12.75" customHeight="1" x14ac:dyDescent="0.2">
      <c r="A4858" s="83" t="s">
        <v>4928</v>
      </c>
      <c r="B4858" s="84">
        <v>5851.36</v>
      </c>
    </row>
    <row r="4859" spans="1:2" ht="12.75" customHeight="1" x14ac:dyDescent="0.2">
      <c r="A4859" s="83" t="s">
        <v>4929</v>
      </c>
      <c r="B4859" s="84">
        <v>5545.18</v>
      </c>
    </row>
    <row r="4860" spans="1:2" ht="12.75" customHeight="1" x14ac:dyDescent="0.2">
      <c r="A4860" s="83" t="s">
        <v>4930</v>
      </c>
      <c r="B4860" s="84">
        <v>63.55</v>
      </c>
    </row>
    <row r="4861" spans="1:2" ht="12.75" customHeight="1" x14ac:dyDescent="0.2">
      <c r="A4861" s="83" t="s">
        <v>4931</v>
      </c>
      <c r="B4861" s="84">
        <v>59.82</v>
      </c>
    </row>
    <row r="4862" spans="1:2" ht="12.75" customHeight="1" x14ac:dyDescent="0.2">
      <c r="A4862" s="83" t="s">
        <v>4932</v>
      </c>
      <c r="B4862" s="84">
        <v>80.34</v>
      </c>
    </row>
    <row r="4863" spans="1:2" ht="12.75" customHeight="1" x14ac:dyDescent="0.2">
      <c r="A4863" s="83" t="s">
        <v>4933</v>
      </c>
      <c r="B4863" s="84">
        <v>75.86</v>
      </c>
    </row>
    <row r="4864" spans="1:2" ht="12.75" customHeight="1" x14ac:dyDescent="0.2">
      <c r="A4864" s="83" t="s">
        <v>4934</v>
      </c>
      <c r="B4864" s="84">
        <v>114.83</v>
      </c>
    </row>
    <row r="4865" spans="1:2" ht="12.75" customHeight="1" x14ac:dyDescent="0.2">
      <c r="A4865" s="83" t="s">
        <v>4935</v>
      </c>
      <c r="B4865" s="84">
        <v>109.6</v>
      </c>
    </row>
    <row r="4866" spans="1:2" ht="12.75" customHeight="1" x14ac:dyDescent="0.2">
      <c r="A4866" s="83" t="s">
        <v>4936</v>
      </c>
      <c r="B4866" s="84">
        <v>159.19999999999999</v>
      </c>
    </row>
    <row r="4867" spans="1:2" ht="12.75" customHeight="1" x14ac:dyDescent="0.2">
      <c r="A4867" s="83" t="s">
        <v>4937</v>
      </c>
      <c r="B4867" s="84">
        <v>152.55000000000001</v>
      </c>
    </row>
    <row r="4868" spans="1:2" ht="12.75" customHeight="1" x14ac:dyDescent="0.2">
      <c r="A4868" s="83" t="s">
        <v>4938</v>
      </c>
      <c r="B4868" s="84">
        <v>197.24</v>
      </c>
    </row>
    <row r="4869" spans="1:2" ht="12.75" customHeight="1" x14ac:dyDescent="0.2">
      <c r="A4869" s="83" t="s">
        <v>4939</v>
      </c>
      <c r="B4869" s="84">
        <v>189.81</v>
      </c>
    </row>
    <row r="4870" spans="1:2" ht="12.75" customHeight="1" x14ac:dyDescent="0.2">
      <c r="A4870" s="83" t="s">
        <v>4940</v>
      </c>
      <c r="B4870" s="84">
        <v>417.26</v>
      </c>
    </row>
    <row r="4871" spans="1:2" ht="12.75" customHeight="1" x14ac:dyDescent="0.2">
      <c r="A4871" s="83" t="s">
        <v>4941</v>
      </c>
      <c r="B4871" s="84">
        <v>402.85</v>
      </c>
    </row>
    <row r="4872" spans="1:2" ht="12.75" customHeight="1" x14ac:dyDescent="0.2">
      <c r="A4872" s="83" t="s">
        <v>4942</v>
      </c>
      <c r="B4872" s="84">
        <v>69.349999999999994</v>
      </c>
    </row>
    <row r="4873" spans="1:2" ht="12.75" customHeight="1" x14ac:dyDescent="0.2">
      <c r="A4873" s="83" t="s">
        <v>4943</v>
      </c>
      <c r="B4873" s="84">
        <v>66.8</v>
      </c>
    </row>
    <row r="4874" spans="1:2" ht="12.75" customHeight="1" x14ac:dyDescent="0.2">
      <c r="A4874" s="83" t="s">
        <v>4944</v>
      </c>
      <c r="B4874" s="84">
        <v>251.78</v>
      </c>
    </row>
    <row r="4875" spans="1:2" ht="12.75" customHeight="1" x14ac:dyDescent="0.2">
      <c r="A4875" s="83" t="s">
        <v>4945</v>
      </c>
      <c r="B4875" s="84">
        <v>243</v>
      </c>
    </row>
    <row r="4876" spans="1:2" ht="12.75" customHeight="1" x14ac:dyDescent="0.2">
      <c r="A4876" s="83" t="s">
        <v>4946</v>
      </c>
      <c r="B4876" s="84">
        <v>50.08</v>
      </c>
    </row>
    <row r="4877" spans="1:2" ht="12.75" customHeight="1" x14ac:dyDescent="0.2">
      <c r="A4877" s="83" t="s">
        <v>4947</v>
      </c>
      <c r="B4877" s="84">
        <v>48.38</v>
      </c>
    </row>
    <row r="4878" spans="1:2" ht="12.75" customHeight="1" x14ac:dyDescent="0.2">
      <c r="A4878" s="83" t="s">
        <v>4948</v>
      </c>
      <c r="B4878" s="84">
        <v>163.41999999999999</v>
      </c>
    </row>
    <row r="4879" spans="1:2" ht="12.75" customHeight="1" x14ac:dyDescent="0.2">
      <c r="A4879" s="83" t="s">
        <v>4949</v>
      </c>
      <c r="B4879" s="84">
        <v>157.63999999999999</v>
      </c>
    </row>
    <row r="4880" spans="1:2" ht="12.75" customHeight="1" x14ac:dyDescent="0.2">
      <c r="A4880" s="83" t="s">
        <v>4950</v>
      </c>
      <c r="B4880" s="84">
        <v>272.7</v>
      </c>
    </row>
    <row r="4881" spans="1:2" ht="12.75" customHeight="1" x14ac:dyDescent="0.2">
      <c r="A4881" s="83" t="s">
        <v>4951</v>
      </c>
      <c r="B4881" s="84">
        <v>260.06</v>
      </c>
    </row>
    <row r="4882" spans="1:2" ht="12.75" customHeight="1" x14ac:dyDescent="0.2">
      <c r="A4882" s="83" t="s">
        <v>4952</v>
      </c>
      <c r="B4882" s="84">
        <v>148.94</v>
      </c>
    </row>
    <row r="4883" spans="1:2" ht="12.75" customHeight="1" x14ac:dyDescent="0.2">
      <c r="A4883" s="83" t="s">
        <v>4953</v>
      </c>
      <c r="B4883" s="84">
        <v>138.97999999999999</v>
      </c>
    </row>
    <row r="4884" spans="1:2" ht="12.75" customHeight="1" x14ac:dyDescent="0.2">
      <c r="A4884" s="83" t="s">
        <v>4954</v>
      </c>
      <c r="B4884" s="84">
        <v>400.93</v>
      </c>
    </row>
    <row r="4885" spans="1:2" ht="12.75" customHeight="1" x14ac:dyDescent="0.2">
      <c r="A4885" s="83" t="s">
        <v>4955</v>
      </c>
      <c r="B4885" s="84">
        <v>385.33</v>
      </c>
    </row>
    <row r="4886" spans="1:2" ht="12.75" customHeight="1" x14ac:dyDescent="0.2">
      <c r="A4886" s="83" t="s">
        <v>4956</v>
      </c>
      <c r="B4886" s="84">
        <v>187.12</v>
      </c>
    </row>
    <row r="4887" spans="1:2" ht="12.75" customHeight="1" x14ac:dyDescent="0.2">
      <c r="A4887" s="83" t="s">
        <v>4957</v>
      </c>
      <c r="B4887" s="84">
        <v>175.01</v>
      </c>
    </row>
    <row r="4888" spans="1:2" ht="12.75" customHeight="1" x14ac:dyDescent="0.2">
      <c r="A4888" s="83" t="s">
        <v>4958</v>
      </c>
      <c r="B4888" s="84">
        <v>656.54</v>
      </c>
    </row>
    <row r="4889" spans="1:2" ht="12.75" customHeight="1" x14ac:dyDescent="0.2">
      <c r="A4889" s="83" t="s">
        <v>4959</v>
      </c>
      <c r="B4889" s="84">
        <v>637.16</v>
      </c>
    </row>
    <row r="4890" spans="1:2" ht="12.75" customHeight="1" x14ac:dyDescent="0.2">
      <c r="A4890" s="83" t="s">
        <v>4960</v>
      </c>
      <c r="B4890" s="84">
        <v>242.39</v>
      </c>
    </row>
    <row r="4891" spans="1:2" ht="12.75" customHeight="1" x14ac:dyDescent="0.2">
      <c r="A4891" s="83" t="s">
        <v>4961</v>
      </c>
      <c r="B4891" s="84">
        <v>228.16</v>
      </c>
    </row>
    <row r="4892" spans="1:2" ht="12.75" customHeight="1" x14ac:dyDescent="0.2">
      <c r="A4892" s="83" t="s">
        <v>4962</v>
      </c>
      <c r="B4892" s="84">
        <v>1274.3599999999999</v>
      </c>
    </row>
    <row r="4893" spans="1:2" ht="12.75" customHeight="1" x14ac:dyDescent="0.2">
      <c r="A4893" s="83" t="s">
        <v>4963</v>
      </c>
      <c r="B4893" s="84">
        <v>1250</v>
      </c>
    </row>
    <row r="4894" spans="1:2" ht="12.75" customHeight="1" x14ac:dyDescent="0.2">
      <c r="A4894" s="83" t="s">
        <v>4964</v>
      </c>
      <c r="B4894" s="84">
        <v>307.54000000000002</v>
      </c>
    </row>
    <row r="4895" spans="1:2" ht="12.75" customHeight="1" x14ac:dyDescent="0.2">
      <c r="A4895" s="83" t="s">
        <v>4965</v>
      </c>
      <c r="B4895" s="84">
        <v>290.52</v>
      </c>
    </row>
    <row r="4896" spans="1:2" ht="12.75" customHeight="1" x14ac:dyDescent="0.2">
      <c r="A4896" s="83" t="s">
        <v>4966</v>
      </c>
      <c r="B4896" s="84">
        <v>1764.81</v>
      </c>
    </row>
    <row r="4897" spans="1:2" ht="12.75" customHeight="1" x14ac:dyDescent="0.2">
      <c r="A4897" s="83" t="s">
        <v>4967</v>
      </c>
      <c r="B4897" s="84">
        <v>1736</v>
      </c>
    </row>
    <row r="4898" spans="1:2" ht="12.75" customHeight="1" x14ac:dyDescent="0.2">
      <c r="A4898" s="83" t="s">
        <v>4968</v>
      </c>
      <c r="B4898" s="84">
        <v>374.34</v>
      </c>
    </row>
    <row r="4899" spans="1:2" ht="12.75" customHeight="1" x14ac:dyDescent="0.2">
      <c r="A4899" s="83" t="s">
        <v>4969</v>
      </c>
      <c r="B4899" s="84">
        <v>354.76</v>
      </c>
    </row>
    <row r="4900" spans="1:2" ht="12.75" customHeight="1" x14ac:dyDescent="0.2">
      <c r="A4900" s="83" t="s">
        <v>4970</v>
      </c>
      <c r="B4900" s="84">
        <v>117.53</v>
      </c>
    </row>
    <row r="4901" spans="1:2" ht="12.75" customHeight="1" x14ac:dyDescent="0.2">
      <c r="A4901" s="83" t="s">
        <v>4971</v>
      </c>
      <c r="B4901" s="84">
        <v>113.94</v>
      </c>
    </row>
    <row r="4902" spans="1:2" ht="12.75" customHeight="1" x14ac:dyDescent="0.2">
      <c r="A4902" s="83" t="s">
        <v>4972</v>
      </c>
      <c r="B4902" s="84">
        <v>164.61</v>
      </c>
    </row>
    <row r="4903" spans="1:2" ht="12.75" customHeight="1" x14ac:dyDescent="0.2">
      <c r="A4903" s="83" t="s">
        <v>4973</v>
      </c>
      <c r="B4903" s="84">
        <v>160.11000000000001</v>
      </c>
    </row>
    <row r="4904" spans="1:2" ht="12.75" customHeight="1" x14ac:dyDescent="0.2">
      <c r="A4904" s="83" t="s">
        <v>4974</v>
      </c>
      <c r="B4904" s="84">
        <v>45.97</v>
      </c>
    </row>
    <row r="4905" spans="1:2" ht="12.75" customHeight="1" x14ac:dyDescent="0.2">
      <c r="A4905" s="83" t="s">
        <v>4975</v>
      </c>
      <c r="B4905" s="84">
        <v>40.619999999999997</v>
      </c>
    </row>
    <row r="4906" spans="1:2" ht="12.75" customHeight="1" x14ac:dyDescent="0.2">
      <c r="A4906" s="83" t="s">
        <v>4976</v>
      </c>
      <c r="B4906" s="84">
        <v>57.82</v>
      </c>
    </row>
    <row r="4907" spans="1:2" ht="12.75" customHeight="1" x14ac:dyDescent="0.2">
      <c r="A4907" s="83" t="s">
        <v>4977</v>
      </c>
      <c r="B4907" s="84">
        <v>51.08</v>
      </c>
    </row>
    <row r="4908" spans="1:2" ht="12.75" customHeight="1" x14ac:dyDescent="0.2">
      <c r="A4908" s="83" t="s">
        <v>4978</v>
      </c>
      <c r="B4908" s="84">
        <v>78.63</v>
      </c>
    </row>
    <row r="4909" spans="1:2" ht="12.75" customHeight="1" x14ac:dyDescent="0.2">
      <c r="A4909" s="83" t="s">
        <v>4979</v>
      </c>
      <c r="B4909" s="84">
        <v>69.459999999999994</v>
      </c>
    </row>
    <row r="4910" spans="1:2" ht="12.75" customHeight="1" x14ac:dyDescent="0.2">
      <c r="A4910" s="83" t="s">
        <v>4980</v>
      </c>
      <c r="B4910" s="84">
        <v>96.82</v>
      </c>
    </row>
    <row r="4911" spans="1:2" ht="12.75" customHeight="1" x14ac:dyDescent="0.2">
      <c r="A4911" s="83" t="s">
        <v>4981</v>
      </c>
      <c r="B4911" s="84">
        <v>85.49</v>
      </c>
    </row>
    <row r="4912" spans="1:2" ht="12.75" customHeight="1" x14ac:dyDescent="0.2">
      <c r="A4912" s="83" t="s">
        <v>4982</v>
      </c>
      <c r="B4912" s="84">
        <v>104.01</v>
      </c>
    </row>
    <row r="4913" spans="1:2" ht="12.75" customHeight="1" x14ac:dyDescent="0.2">
      <c r="A4913" s="83" t="s">
        <v>4983</v>
      </c>
      <c r="B4913" s="84">
        <v>91.89</v>
      </c>
    </row>
    <row r="4914" spans="1:2" ht="12.75" customHeight="1" x14ac:dyDescent="0.2">
      <c r="A4914" s="83" t="s">
        <v>4984</v>
      </c>
      <c r="B4914" s="84">
        <v>118.43</v>
      </c>
    </row>
    <row r="4915" spans="1:2" ht="12.75" customHeight="1" x14ac:dyDescent="0.2">
      <c r="A4915" s="83" t="s">
        <v>4985</v>
      </c>
      <c r="B4915" s="84">
        <v>104.61</v>
      </c>
    </row>
    <row r="4916" spans="1:2" ht="12.75" customHeight="1" x14ac:dyDescent="0.2">
      <c r="A4916" s="83" t="s">
        <v>4986</v>
      </c>
      <c r="B4916" s="84">
        <v>140.72</v>
      </c>
    </row>
    <row r="4917" spans="1:2" ht="12.75" customHeight="1" x14ac:dyDescent="0.2">
      <c r="A4917" s="83" t="s">
        <v>4987</v>
      </c>
      <c r="B4917" s="84">
        <v>124.36</v>
      </c>
    </row>
    <row r="4918" spans="1:2" ht="12.75" customHeight="1" x14ac:dyDescent="0.2">
      <c r="A4918" s="83" t="s">
        <v>4988</v>
      </c>
      <c r="B4918" s="84">
        <v>72.739999999999995</v>
      </c>
    </row>
    <row r="4919" spans="1:2" ht="12.75" customHeight="1" x14ac:dyDescent="0.2">
      <c r="A4919" s="83" t="s">
        <v>4989</v>
      </c>
      <c r="B4919" s="84">
        <v>65.87</v>
      </c>
    </row>
    <row r="4920" spans="1:2" ht="12.75" customHeight="1" x14ac:dyDescent="0.2">
      <c r="A4920" s="83" t="s">
        <v>4990</v>
      </c>
      <c r="B4920" s="84">
        <v>97.11</v>
      </c>
    </row>
    <row r="4921" spans="1:2" ht="12.75" customHeight="1" x14ac:dyDescent="0.2">
      <c r="A4921" s="83" t="s">
        <v>4991</v>
      </c>
      <c r="B4921" s="84">
        <v>87.86</v>
      </c>
    </row>
    <row r="4922" spans="1:2" ht="12.75" customHeight="1" x14ac:dyDescent="0.2">
      <c r="A4922" s="83" t="s">
        <v>4992</v>
      </c>
      <c r="B4922" s="84">
        <v>149.74</v>
      </c>
    </row>
    <row r="4923" spans="1:2" ht="12.75" customHeight="1" x14ac:dyDescent="0.2">
      <c r="A4923" s="83" t="s">
        <v>4993</v>
      </c>
      <c r="B4923" s="84">
        <v>135.87</v>
      </c>
    </row>
    <row r="4924" spans="1:2" ht="12.75" customHeight="1" x14ac:dyDescent="0.2">
      <c r="A4924" s="83" t="s">
        <v>4994</v>
      </c>
      <c r="B4924" s="84">
        <v>233.31</v>
      </c>
    </row>
    <row r="4925" spans="1:2" ht="12.75" customHeight="1" x14ac:dyDescent="0.2">
      <c r="A4925" s="83" t="s">
        <v>4995</v>
      </c>
      <c r="B4925" s="84">
        <v>211.14</v>
      </c>
    </row>
    <row r="4926" spans="1:2" ht="12.75" customHeight="1" x14ac:dyDescent="0.2">
      <c r="A4926" s="83" t="s">
        <v>4996</v>
      </c>
      <c r="B4926" s="84">
        <v>302.29000000000002</v>
      </c>
    </row>
    <row r="4927" spans="1:2" ht="12.75" customHeight="1" x14ac:dyDescent="0.2">
      <c r="A4927" s="83" t="s">
        <v>4997</v>
      </c>
      <c r="B4927" s="84">
        <v>273.52999999999997</v>
      </c>
    </row>
    <row r="4928" spans="1:2" ht="12.75" customHeight="1" x14ac:dyDescent="0.2">
      <c r="A4928" s="83" t="s">
        <v>4998</v>
      </c>
      <c r="B4928" s="84">
        <v>371.46</v>
      </c>
    </row>
    <row r="4929" spans="1:2" ht="12.75" customHeight="1" x14ac:dyDescent="0.2">
      <c r="A4929" s="83" t="s">
        <v>4999</v>
      </c>
      <c r="B4929" s="84">
        <v>336.31</v>
      </c>
    </row>
    <row r="4930" spans="1:2" ht="12.75" customHeight="1" x14ac:dyDescent="0.2">
      <c r="A4930" s="83" t="s">
        <v>5000</v>
      </c>
      <c r="B4930" s="84">
        <v>146.47999999999999</v>
      </c>
    </row>
    <row r="4931" spans="1:2" ht="12.75" customHeight="1" x14ac:dyDescent="0.2">
      <c r="A4931" s="83" t="s">
        <v>5001</v>
      </c>
      <c r="B4931" s="84">
        <v>132.61000000000001</v>
      </c>
    </row>
    <row r="4932" spans="1:2" ht="12.75" customHeight="1" x14ac:dyDescent="0.2">
      <c r="A4932" s="83" t="s">
        <v>5002</v>
      </c>
      <c r="B4932" s="84">
        <v>190.89</v>
      </c>
    </row>
    <row r="4933" spans="1:2" ht="12.75" customHeight="1" x14ac:dyDescent="0.2">
      <c r="A4933" s="83" t="s">
        <v>5003</v>
      </c>
      <c r="B4933" s="84">
        <v>173.07</v>
      </c>
    </row>
    <row r="4934" spans="1:2" ht="12.75" customHeight="1" x14ac:dyDescent="0.2">
      <c r="A4934" s="83" t="s">
        <v>5004</v>
      </c>
      <c r="B4934" s="84">
        <v>298.64</v>
      </c>
    </row>
    <row r="4935" spans="1:2" ht="12.75" customHeight="1" x14ac:dyDescent="0.2">
      <c r="A4935" s="83" t="s">
        <v>5005</v>
      </c>
      <c r="B4935" s="84">
        <v>271.24</v>
      </c>
    </row>
    <row r="4936" spans="1:2" ht="12.75" customHeight="1" x14ac:dyDescent="0.2">
      <c r="A4936" s="83" t="s">
        <v>5006</v>
      </c>
      <c r="B4936" s="84">
        <v>466.63</v>
      </c>
    </row>
    <row r="4937" spans="1:2" ht="12.75" customHeight="1" x14ac:dyDescent="0.2">
      <c r="A4937" s="83" t="s">
        <v>5007</v>
      </c>
      <c r="B4937" s="84">
        <v>422.28</v>
      </c>
    </row>
    <row r="4938" spans="1:2" ht="12.75" customHeight="1" x14ac:dyDescent="0.2">
      <c r="A4938" s="83" t="s">
        <v>5008</v>
      </c>
      <c r="B4938" s="84">
        <v>606.21</v>
      </c>
    </row>
    <row r="4939" spans="1:2" ht="12.75" customHeight="1" x14ac:dyDescent="0.2">
      <c r="A4939" s="83" t="s">
        <v>5009</v>
      </c>
      <c r="B4939" s="84">
        <v>548.70000000000005</v>
      </c>
    </row>
    <row r="4940" spans="1:2" ht="12.75" customHeight="1" x14ac:dyDescent="0.2">
      <c r="A4940" s="83" t="s">
        <v>5010</v>
      </c>
      <c r="B4940" s="84">
        <v>741.29</v>
      </c>
    </row>
    <row r="4941" spans="1:2" ht="12.75" customHeight="1" x14ac:dyDescent="0.2">
      <c r="A4941" s="83" t="s">
        <v>5011</v>
      </c>
      <c r="B4941" s="84">
        <v>671</v>
      </c>
    </row>
    <row r="4942" spans="1:2" ht="12.75" customHeight="1" x14ac:dyDescent="0.2">
      <c r="A4942" s="83" t="s">
        <v>5012</v>
      </c>
      <c r="B4942" s="84">
        <v>146.47999999999999</v>
      </c>
    </row>
    <row r="4943" spans="1:2" ht="12.75" customHeight="1" x14ac:dyDescent="0.2">
      <c r="A4943" s="83" t="s">
        <v>5013</v>
      </c>
      <c r="B4943" s="84">
        <v>132.61000000000001</v>
      </c>
    </row>
    <row r="4944" spans="1:2" ht="12.75" customHeight="1" x14ac:dyDescent="0.2">
      <c r="A4944" s="83" t="s">
        <v>5014</v>
      </c>
      <c r="B4944" s="84">
        <v>192.52</v>
      </c>
    </row>
    <row r="4945" spans="1:2" ht="12.75" customHeight="1" x14ac:dyDescent="0.2">
      <c r="A4945" s="83" t="s">
        <v>5015</v>
      </c>
      <c r="B4945" s="84">
        <v>174.7</v>
      </c>
    </row>
    <row r="4946" spans="1:2" ht="12.75" customHeight="1" x14ac:dyDescent="0.2">
      <c r="A4946" s="83" t="s">
        <v>5016</v>
      </c>
      <c r="B4946" s="84">
        <v>296.16000000000003</v>
      </c>
    </row>
    <row r="4947" spans="1:2" ht="12.75" customHeight="1" x14ac:dyDescent="0.2">
      <c r="A4947" s="83" t="s">
        <v>5017</v>
      </c>
      <c r="B4947" s="84">
        <v>269.08999999999997</v>
      </c>
    </row>
    <row r="4948" spans="1:2" ht="12.75" customHeight="1" x14ac:dyDescent="0.2">
      <c r="A4948" s="83" t="s">
        <v>5018</v>
      </c>
      <c r="B4948" s="84">
        <v>203.88</v>
      </c>
    </row>
    <row r="4949" spans="1:2" ht="12.75" customHeight="1" x14ac:dyDescent="0.2">
      <c r="A4949" s="83" t="s">
        <v>5019</v>
      </c>
      <c r="B4949" s="84">
        <v>186.72</v>
      </c>
    </row>
    <row r="4950" spans="1:2" ht="12.75" customHeight="1" x14ac:dyDescent="0.2">
      <c r="A4950" s="83" t="s">
        <v>5020</v>
      </c>
      <c r="B4950" s="84">
        <v>259.95999999999998</v>
      </c>
    </row>
    <row r="4951" spans="1:2" ht="12.75" customHeight="1" x14ac:dyDescent="0.2">
      <c r="A4951" s="83" t="s">
        <v>5021</v>
      </c>
      <c r="B4951" s="84">
        <v>236.19</v>
      </c>
    </row>
    <row r="4952" spans="1:2" ht="12.75" customHeight="1" x14ac:dyDescent="0.2">
      <c r="A4952" s="83" t="s">
        <v>5022</v>
      </c>
      <c r="B4952" s="84">
        <v>440.52</v>
      </c>
    </row>
    <row r="4953" spans="1:2" ht="12.75" customHeight="1" x14ac:dyDescent="0.2">
      <c r="A4953" s="83" t="s">
        <v>5023</v>
      </c>
      <c r="B4953" s="84">
        <v>404.87</v>
      </c>
    </row>
    <row r="4954" spans="1:2" ht="12.75" customHeight="1" x14ac:dyDescent="0.2">
      <c r="A4954" s="83" t="s">
        <v>5024</v>
      </c>
      <c r="B4954" s="84">
        <v>725.31</v>
      </c>
    </row>
    <row r="4955" spans="1:2" ht="12.75" customHeight="1" x14ac:dyDescent="0.2">
      <c r="A4955" s="83" t="s">
        <v>5025</v>
      </c>
      <c r="B4955" s="84">
        <v>667.8</v>
      </c>
    </row>
    <row r="4956" spans="1:2" ht="12.75" customHeight="1" x14ac:dyDescent="0.2">
      <c r="A4956" s="83" t="s">
        <v>5026</v>
      </c>
      <c r="B4956" s="84">
        <v>1005.22</v>
      </c>
    </row>
    <row r="4957" spans="1:2" ht="12.75" customHeight="1" x14ac:dyDescent="0.2">
      <c r="A4957" s="83" t="s">
        <v>5027</v>
      </c>
      <c r="B4957" s="84">
        <v>930.42</v>
      </c>
    </row>
    <row r="4958" spans="1:2" ht="12.75" customHeight="1" x14ac:dyDescent="0.2">
      <c r="A4958" s="83" t="s">
        <v>5028</v>
      </c>
      <c r="B4958" s="84">
        <v>1200.68</v>
      </c>
    </row>
    <row r="4959" spans="1:2" ht="12.75" customHeight="1" x14ac:dyDescent="0.2">
      <c r="A4959" s="83" t="s">
        <v>5029</v>
      </c>
      <c r="B4959" s="84">
        <v>1108.97</v>
      </c>
    </row>
    <row r="4960" spans="1:2" ht="12.75" customHeight="1" x14ac:dyDescent="0.2">
      <c r="A4960" s="83" t="s">
        <v>5030</v>
      </c>
      <c r="B4960" s="84">
        <v>223.41</v>
      </c>
    </row>
    <row r="4961" spans="1:2" ht="12.75" customHeight="1" x14ac:dyDescent="0.2">
      <c r="A4961" s="83" t="s">
        <v>5031</v>
      </c>
      <c r="B4961" s="84">
        <v>221.49</v>
      </c>
    </row>
    <row r="4962" spans="1:2" ht="12.75" customHeight="1" x14ac:dyDescent="0.2">
      <c r="A4962" s="83" t="s">
        <v>5032</v>
      </c>
      <c r="B4962" s="84">
        <v>271.68</v>
      </c>
    </row>
    <row r="4963" spans="1:2" ht="12.75" customHeight="1" x14ac:dyDescent="0.2">
      <c r="A4963" s="83" t="s">
        <v>5033</v>
      </c>
      <c r="B4963" s="84">
        <v>269.08999999999997</v>
      </c>
    </row>
    <row r="4964" spans="1:2" ht="12.75" customHeight="1" x14ac:dyDescent="0.2">
      <c r="A4964" s="83" t="s">
        <v>5034</v>
      </c>
      <c r="B4964" s="84">
        <v>310.47000000000003</v>
      </c>
    </row>
    <row r="4965" spans="1:2" ht="12.75" customHeight="1" x14ac:dyDescent="0.2">
      <c r="A4965" s="83" t="s">
        <v>5035</v>
      </c>
      <c r="B4965" s="84">
        <v>307.22000000000003</v>
      </c>
    </row>
    <row r="4966" spans="1:2" ht="12.75" customHeight="1" x14ac:dyDescent="0.2">
      <c r="A4966" s="83" t="s">
        <v>5036</v>
      </c>
      <c r="B4966" s="84">
        <v>418.43</v>
      </c>
    </row>
    <row r="4967" spans="1:2" ht="12.75" customHeight="1" x14ac:dyDescent="0.2">
      <c r="A4967" s="83" t="s">
        <v>5037</v>
      </c>
      <c r="B4967" s="84">
        <v>414.85</v>
      </c>
    </row>
    <row r="4968" spans="1:2" ht="12.75" customHeight="1" x14ac:dyDescent="0.2">
      <c r="A4968" s="83" t="s">
        <v>5038</v>
      </c>
      <c r="B4968" s="84">
        <v>451.54</v>
      </c>
    </row>
    <row r="4969" spans="1:2" ht="12.75" customHeight="1" x14ac:dyDescent="0.2">
      <c r="A4969" s="83" t="s">
        <v>5039</v>
      </c>
      <c r="B4969" s="84">
        <v>447.63</v>
      </c>
    </row>
    <row r="4970" spans="1:2" ht="12.75" customHeight="1" x14ac:dyDescent="0.2">
      <c r="A4970" s="83" t="s">
        <v>5040</v>
      </c>
      <c r="B4970" s="84">
        <v>810.83</v>
      </c>
    </row>
    <row r="4971" spans="1:2" ht="12.75" customHeight="1" x14ac:dyDescent="0.2">
      <c r="A4971" s="83" t="s">
        <v>5041</v>
      </c>
      <c r="B4971" s="84">
        <v>806.26</v>
      </c>
    </row>
    <row r="4972" spans="1:2" ht="12.75" customHeight="1" x14ac:dyDescent="0.2">
      <c r="A4972" s="83" t="s">
        <v>5042</v>
      </c>
      <c r="B4972" s="84">
        <v>1346.32</v>
      </c>
    </row>
    <row r="4973" spans="1:2" ht="12.75" customHeight="1" x14ac:dyDescent="0.2">
      <c r="A4973" s="83" t="s">
        <v>5043</v>
      </c>
      <c r="B4973" s="84">
        <v>1341.09</v>
      </c>
    </row>
    <row r="4974" spans="1:2" ht="12.75" customHeight="1" x14ac:dyDescent="0.2">
      <c r="A4974" s="83" t="s">
        <v>5044</v>
      </c>
      <c r="B4974" s="84">
        <v>1929.35</v>
      </c>
    </row>
    <row r="4975" spans="1:2" ht="12.75" customHeight="1" x14ac:dyDescent="0.2">
      <c r="A4975" s="83" t="s">
        <v>5045</v>
      </c>
      <c r="B4975" s="84">
        <v>1923.46</v>
      </c>
    </row>
    <row r="4976" spans="1:2" ht="12.75" customHeight="1" x14ac:dyDescent="0.2">
      <c r="A4976" s="83" t="s">
        <v>5046</v>
      </c>
      <c r="B4976" s="84">
        <v>5963.85</v>
      </c>
    </row>
    <row r="4977" spans="1:2" ht="12.75" customHeight="1" x14ac:dyDescent="0.2">
      <c r="A4977" s="83" t="s">
        <v>5047</v>
      </c>
      <c r="B4977" s="84">
        <v>5957.3</v>
      </c>
    </row>
    <row r="4978" spans="1:2" ht="12.75" customHeight="1" x14ac:dyDescent="0.2">
      <c r="A4978" s="83" t="s">
        <v>5048</v>
      </c>
      <c r="B4978" s="84">
        <v>7250.32</v>
      </c>
    </row>
    <row r="4979" spans="1:2" ht="12.75" customHeight="1" x14ac:dyDescent="0.2">
      <c r="A4979" s="83" t="s">
        <v>5049</v>
      </c>
      <c r="B4979" s="84">
        <v>7243.11</v>
      </c>
    </row>
    <row r="4980" spans="1:2" ht="12.75" customHeight="1" x14ac:dyDescent="0.2">
      <c r="A4980" s="83" t="s">
        <v>5050</v>
      </c>
      <c r="B4980" s="84">
        <v>9745.0300000000007</v>
      </c>
    </row>
    <row r="4981" spans="1:2" ht="12.75" customHeight="1" x14ac:dyDescent="0.2">
      <c r="A4981" s="83" t="s">
        <v>5051</v>
      </c>
      <c r="B4981" s="84">
        <v>9737.16</v>
      </c>
    </row>
    <row r="4982" spans="1:2" ht="12.75" customHeight="1" x14ac:dyDescent="0.2">
      <c r="A4982" s="83" t="s">
        <v>5052</v>
      </c>
      <c r="B4982" s="84">
        <v>339.22</v>
      </c>
    </row>
    <row r="4983" spans="1:2" ht="12.75" customHeight="1" x14ac:dyDescent="0.2">
      <c r="A4983" s="83" t="s">
        <v>5053</v>
      </c>
      <c r="B4983" s="84">
        <v>335.97</v>
      </c>
    </row>
    <row r="4984" spans="1:2" ht="12.75" customHeight="1" x14ac:dyDescent="0.2">
      <c r="A4984" s="83" t="s">
        <v>5054</v>
      </c>
      <c r="B4984" s="84">
        <v>525.45000000000005</v>
      </c>
    </row>
    <row r="4985" spans="1:2" ht="12.75" customHeight="1" x14ac:dyDescent="0.2">
      <c r="A4985" s="83" t="s">
        <v>5055</v>
      </c>
      <c r="B4985" s="84">
        <v>521.54</v>
      </c>
    </row>
    <row r="4986" spans="1:2" ht="12.75" customHeight="1" x14ac:dyDescent="0.2">
      <c r="A4986" s="83" t="s">
        <v>5056</v>
      </c>
      <c r="B4986" s="84">
        <v>309.07</v>
      </c>
    </row>
    <row r="4987" spans="1:2" ht="12.75" customHeight="1" x14ac:dyDescent="0.2">
      <c r="A4987" s="83" t="s">
        <v>5057</v>
      </c>
      <c r="B4987" s="84">
        <v>308.35000000000002</v>
      </c>
    </row>
    <row r="4988" spans="1:2" ht="12.75" customHeight="1" x14ac:dyDescent="0.2">
      <c r="A4988" s="83" t="s">
        <v>5058</v>
      </c>
      <c r="B4988" s="84">
        <v>436.04</v>
      </c>
    </row>
    <row r="4989" spans="1:2" ht="12.75" customHeight="1" x14ac:dyDescent="0.2">
      <c r="A4989" s="83" t="s">
        <v>5059</v>
      </c>
      <c r="B4989" s="84">
        <v>435.01</v>
      </c>
    </row>
    <row r="4990" spans="1:2" ht="12.75" customHeight="1" x14ac:dyDescent="0.2">
      <c r="A4990" s="83" t="s">
        <v>5060</v>
      </c>
      <c r="B4990" s="84">
        <v>600.48</v>
      </c>
    </row>
    <row r="4991" spans="1:2" ht="12.75" customHeight="1" x14ac:dyDescent="0.2">
      <c r="A4991" s="83" t="s">
        <v>5061</v>
      </c>
      <c r="B4991" s="84">
        <v>599.30999999999995</v>
      </c>
    </row>
    <row r="4992" spans="1:2" ht="12.75" customHeight="1" x14ac:dyDescent="0.2">
      <c r="A4992" s="83" t="s">
        <v>5062</v>
      </c>
      <c r="B4992" s="84">
        <v>729.45</v>
      </c>
    </row>
    <row r="4993" spans="1:2" ht="12.75" customHeight="1" x14ac:dyDescent="0.2">
      <c r="A4993" s="83" t="s">
        <v>5063</v>
      </c>
      <c r="B4993" s="84">
        <v>728.39</v>
      </c>
    </row>
    <row r="4994" spans="1:2" ht="12.75" customHeight="1" x14ac:dyDescent="0.2">
      <c r="A4994" s="83" t="s">
        <v>5064</v>
      </c>
      <c r="B4994" s="84">
        <v>717.12</v>
      </c>
    </row>
    <row r="4995" spans="1:2" ht="12.75" customHeight="1" x14ac:dyDescent="0.2">
      <c r="A4995" s="83" t="s">
        <v>5065</v>
      </c>
      <c r="B4995" s="84">
        <v>715.57</v>
      </c>
    </row>
    <row r="4996" spans="1:2" ht="12.75" customHeight="1" x14ac:dyDescent="0.2">
      <c r="A4996" s="83" t="s">
        <v>5066</v>
      </c>
      <c r="B4996" s="84">
        <v>857.96</v>
      </c>
    </row>
    <row r="4997" spans="1:2" ht="12.75" customHeight="1" x14ac:dyDescent="0.2">
      <c r="A4997" s="83" t="s">
        <v>5067</v>
      </c>
      <c r="B4997" s="84">
        <v>855.41</v>
      </c>
    </row>
    <row r="4998" spans="1:2" ht="12.75" customHeight="1" x14ac:dyDescent="0.2">
      <c r="A4998" s="83" t="s">
        <v>5068</v>
      </c>
      <c r="B4998" s="84">
        <v>1049.99</v>
      </c>
    </row>
    <row r="4999" spans="1:2" ht="12.75" customHeight="1" x14ac:dyDescent="0.2">
      <c r="A4999" s="83" t="s">
        <v>5069</v>
      </c>
      <c r="B4999" s="84">
        <v>1046.1400000000001</v>
      </c>
    </row>
    <row r="5000" spans="1:2" ht="12.75" customHeight="1" x14ac:dyDescent="0.2">
      <c r="A5000" s="83" t="s">
        <v>5070</v>
      </c>
      <c r="B5000" s="84">
        <v>1289.93</v>
      </c>
    </row>
    <row r="5001" spans="1:2" ht="12.75" customHeight="1" x14ac:dyDescent="0.2">
      <c r="A5001" s="83" t="s">
        <v>5071</v>
      </c>
      <c r="B5001" s="84">
        <v>1284.92</v>
      </c>
    </row>
    <row r="5002" spans="1:2" ht="12.75" customHeight="1" x14ac:dyDescent="0.2">
      <c r="A5002" s="83" t="s">
        <v>5072</v>
      </c>
      <c r="B5002" s="84">
        <v>1520.11</v>
      </c>
    </row>
    <row r="5003" spans="1:2" ht="12.75" customHeight="1" x14ac:dyDescent="0.2">
      <c r="A5003" s="83" t="s">
        <v>5073</v>
      </c>
      <c r="B5003" s="84">
        <v>1515.18</v>
      </c>
    </row>
    <row r="5004" spans="1:2" ht="12.75" customHeight="1" x14ac:dyDescent="0.2">
      <c r="A5004" s="83" t="s">
        <v>5074</v>
      </c>
      <c r="B5004" s="84">
        <v>2074.94</v>
      </c>
    </row>
    <row r="5005" spans="1:2" ht="12.75" customHeight="1" x14ac:dyDescent="0.2">
      <c r="A5005" s="83" t="s">
        <v>5075</v>
      </c>
      <c r="B5005" s="84">
        <v>2068.2800000000002</v>
      </c>
    </row>
    <row r="5006" spans="1:2" ht="12.75" customHeight="1" x14ac:dyDescent="0.2">
      <c r="A5006" s="83" t="s">
        <v>5076</v>
      </c>
      <c r="B5006" s="84">
        <v>2668.82</v>
      </c>
    </row>
    <row r="5007" spans="1:2" ht="12.75" customHeight="1" x14ac:dyDescent="0.2">
      <c r="A5007" s="83" t="s">
        <v>5077</v>
      </c>
      <c r="B5007" s="84">
        <v>2660.35</v>
      </c>
    </row>
    <row r="5008" spans="1:2" ht="12.75" customHeight="1" x14ac:dyDescent="0.2">
      <c r="A5008" s="83" t="s">
        <v>5078</v>
      </c>
      <c r="B5008" s="84">
        <v>3456.19</v>
      </c>
    </row>
    <row r="5009" spans="1:2" ht="12.75" customHeight="1" x14ac:dyDescent="0.2">
      <c r="A5009" s="83" t="s">
        <v>5079</v>
      </c>
      <c r="B5009" s="84">
        <v>3445.85</v>
      </c>
    </row>
    <row r="5010" spans="1:2" ht="12.75" customHeight="1" x14ac:dyDescent="0.2">
      <c r="A5010" s="83" t="s">
        <v>5080</v>
      </c>
      <c r="B5010" s="84">
        <v>4846</v>
      </c>
    </row>
    <row r="5011" spans="1:2" ht="12.75" customHeight="1" x14ac:dyDescent="0.2">
      <c r="A5011" s="83" t="s">
        <v>5081</v>
      </c>
      <c r="B5011" s="84">
        <v>4833.95</v>
      </c>
    </row>
    <row r="5012" spans="1:2" ht="12.75" customHeight="1" x14ac:dyDescent="0.2">
      <c r="A5012" s="83" t="s">
        <v>5082</v>
      </c>
      <c r="B5012" s="84">
        <v>5796.78</v>
      </c>
    </row>
    <row r="5013" spans="1:2" ht="12.75" customHeight="1" x14ac:dyDescent="0.2">
      <c r="A5013" s="83" t="s">
        <v>5083</v>
      </c>
      <c r="B5013" s="84">
        <v>5783.01</v>
      </c>
    </row>
    <row r="5014" spans="1:2" ht="12.75" customHeight="1" x14ac:dyDescent="0.2">
      <c r="A5014" s="83" t="s">
        <v>5084</v>
      </c>
      <c r="B5014" s="84">
        <v>6779.39</v>
      </c>
    </row>
    <row r="5015" spans="1:2" ht="12.75" customHeight="1" x14ac:dyDescent="0.2">
      <c r="A5015" s="83" t="s">
        <v>5085</v>
      </c>
      <c r="B5015" s="84">
        <v>6763.91</v>
      </c>
    </row>
    <row r="5016" spans="1:2" ht="12.75" customHeight="1" x14ac:dyDescent="0.2">
      <c r="A5016" s="83" t="s">
        <v>5086</v>
      </c>
      <c r="B5016" s="84">
        <v>7900.63</v>
      </c>
    </row>
    <row r="5017" spans="1:2" ht="12.75" customHeight="1" x14ac:dyDescent="0.2">
      <c r="A5017" s="83" t="s">
        <v>5087</v>
      </c>
      <c r="B5017" s="84">
        <v>7883.42</v>
      </c>
    </row>
    <row r="5018" spans="1:2" ht="12.75" customHeight="1" x14ac:dyDescent="0.2">
      <c r="A5018" s="83" t="s">
        <v>5088</v>
      </c>
      <c r="B5018" s="84">
        <v>10319.379999999999</v>
      </c>
    </row>
    <row r="5019" spans="1:2" ht="12.75" customHeight="1" x14ac:dyDescent="0.2">
      <c r="A5019" s="83" t="s">
        <v>5089</v>
      </c>
      <c r="B5019" s="84">
        <v>10299.040000000001</v>
      </c>
    </row>
    <row r="5020" spans="1:2" ht="12.75" customHeight="1" x14ac:dyDescent="0.2">
      <c r="A5020" s="83" t="s">
        <v>5090</v>
      </c>
      <c r="B5020" s="84">
        <v>801.26</v>
      </c>
    </row>
    <row r="5021" spans="1:2" ht="12.75" customHeight="1" x14ac:dyDescent="0.2">
      <c r="A5021" s="83" t="s">
        <v>5091</v>
      </c>
      <c r="B5021" s="84">
        <v>798.71</v>
      </c>
    </row>
    <row r="5022" spans="1:2" ht="12.75" customHeight="1" x14ac:dyDescent="0.2">
      <c r="A5022" s="83" t="s">
        <v>5092</v>
      </c>
      <c r="B5022" s="84">
        <v>963.99</v>
      </c>
    </row>
    <row r="5023" spans="1:2" ht="12.75" customHeight="1" x14ac:dyDescent="0.2">
      <c r="A5023" s="83" t="s">
        <v>5093</v>
      </c>
      <c r="B5023" s="84">
        <v>960.14</v>
      </c>
    </row>
    <row r="5024" spans="1:2" ht="12.75" customHeight="1" x14ac:dyDescent="0.2">
      <c r="A5024" s="83" t="s">
        <v>5094</v>
      </c>
      <c r="B5024" s="84">
        <v>1181.28</v>
      </c>
    </row>
    <row r="5025" spans="1:2" ht="12.75" customHeight="1" x14ac:dyDescent="0.2">
      <c r="A5025" s="83" t="s">
        <v>5095</v>
      </c>
      <c r="B5025" s="84">
        <v>1176.27</v>
      </c>
    </row>
    <row r="5026" spans="1:2" ht="12.75" customHeight="1" x14ac:dyDescent="0.2">
      <c r="A5026" s="83" t="s">
        <v>5096</v>
      </c>
      <c r="B5026" s="84">
        <v>1346.87</v>
      </c>
    </row>
    <row r="5027" spans="1:2" ht="12.75" customHeight="1" x14ac:dyDescent="0.2">
      <c r="A5027" s="83" t="s">
        <v>5097</v>
      </c>
      <c r="B5027" s="84">
        <v>1341.94</v>
      </c>
    </row>
    <row r="5028" spans="1:2" ht="12.75" customHeight="1" x14ac:dyDescent="0.2">
      <c r="A5028" s="83" t="s">
        <v>5098</v>
      </c>
      <c r="B5028" s="84">
        <v>1893.8</v>
      </c>
    </row>
    <row r="5029" spans="1:2" ht="12.75" customHeight="1" x14ac:dyDescent="0.2">
      <c r="A5029" s="83" t="s">
        <v>5099</v>
      </c>
      <c r="B5029" s="84">
        <v>1887.14</v>
      </c>
    </row>
    <row r="5030" spans="1:2" ht="12.75" customHeight="1" x14ac:dyDescent="0.2">
      <c r="A5030" s="83" t="s">
        <v>5100</v>
      </c>
      <c r="B5030" s="84">
        <v>2363.0500000000002</v>
      </c>
    </row>
    <row r="5031" spans="1:2" ht="12.75" customHeight="1" x14ac:dyDescent="0.2">
      <c r="A5031" s="83" t="s">
        <v>5101</v>
      </c>
      <c r="B5031" s="84">
        <v>2354.58</v>
      </c>
    </row>
    <row r="5032" spans="1:2" ht="12.75" customHeight="1" x14ac:dyDescent="0.2">
      <c r="A5032" s="83" t="s">
        <v>5102</v>
      </c>
      <c r="B5032" s="84">
        <v>3036.98</v>
      </c>
    </row>
    <row r="5033" spans="1:2" ht="12.75" customHeight="1" x14ac:dyDescent="0.2">
      <c r="A5033" s="83" t="s">
        <v>5103</v>
      </c>
      <c r="B5033" s="84">
        <v>3028.39</v>
      </c>
    </row>
    <row r="5034" spans="1:2" ht="12.75" customHeight="1" x14ac:dyDescent="0.2">
      <c r="A5034" s="83" t="s">
        <v>5104</v>
      </c>
      <c r="B5034" s="84">
        <v>4302.17</v>
      </c>
    </row>
    <row r="5035" spans="1:2" ht="12.75" customHeight="1" x14ac:dyDescent="0.2">
      <c r="A5035" s="83" t="s">
        <v>5105</v>
      </c>
      <c r="B5035" s="84">
        <v>4292.1499999999996</v>
      </c>
    </row>
    <row r="5036" spans="1:2" ht="12.75" customHeight="1" x14ac:dyDescent="0.2">
      <c r="A5036" s="83" t="s">
        <v>5106</v>
      </c>
      <c r="B5036" s="84">
        <v>4986.12</v>
      </c>
    </row>
    <row r="5037" spans="1:2" ht="12.75" customHeight="1" x14ac:dyDescent="0.2">
      <c r="A5037" s="83" t="s">
        <v>5107</v>
      </c>
      <c r="B5037" s="84">
        <v>4974.68</v>
      </c>
    </row>
    <row r="5038" spans="1:2" ht="12.75" customHeight="1" x14ac:dyDescent="0.2">
      <c r="A5038" s="83" t="s">
        <v>5108</v>
      </c>
      <c r="B5038" s="84">
        <v>5756.72</v>
      </c>
    </row>
    <row r="5039" spans="1:2" ht="12.75" customHeight="1" x14ac:dyDescent="0.2">
      <c r="A5039" s="83" t="s">
        <v>5109</v>
      </c>
      <c r="B5039" s="84">
        <v>5743.85</v>
      </c>
    </row>
    <row r="5040" spans="1:2" ht="12.75" customHeight="1" x14ac:dyDescent="0.2">
      <c r="A5040" s="83" t="s">
        <v>5110</v>
      </c>
      <c r="B5040" s="84">
        <v>6759.79</v>
      </c>
    </row>
    <row r="5041" spans="1:2" ht="12.75" customHeight="1" x14ac:dyDescent="0.2">
      <c r="A5041" s="83" t="s">
        <v>5111</v>
      </c>
      <c r="B5041" s="84">
        <v>6745.5</v>
      </c>
    </row>
    <row r="5042" spans="1:2" ht="12.75" customHeight="1" x14ac:dyDescent="0.2">
      <c r="A5042" s="83" t="s">
        <v>5112</v>
      </c>
      <c r="B5042" s="84">
        <v>8977.2199999999993</v>
      </c>
    </row>
    <row r="5043" spans="1:2" ht="12.75" customHeight="1" x14ac:dyDescent="0.2">
      <c r="A5043" s="83" t="s">
        <v>5113</v>
      </c>
      <c r="B5043" s="84">
        <v>8960.06</v>
      </c>
    </row>
    <row r="5044" spans="1:2" ht="12.75" customHeight="1" x14ac:dyDescent="0.2">
      <c r="A5044" s="83" t="s">
        <v>5114</v>
      </c>
      <c r="B5044" s="84">
        <v>304.95999999999998</v>
      </c>
    </row>
    <row r="5045" spans="1:2" ht="12.75" customHeight="1" x14ac:dyDescent="0.2">
      <c r="A5045" s="83" t="s">
        <v>5115</v>
      </c>
      <c r="B5045" s="84">
        <v>285.26</v>
      </c>
    </row>
    <row r="5046" spans="1:2" ht="12.75" customHeight="1" x14ac:dyDescent="0.2">
      <c r="A5046" s="83" t="s">
        <v>5116</v>
      </c>
      <c r="B5046" s="84">
        <v>153.87</v>
      </c>
    </row>
    <row r="5047" spans="1:2" ht="12.75" customHeight="1" x14ac:dyDescent="0.2">
      <c r="A5047" s="83" t="s">
        <v>5117</v>
      </c>
      <c r="B5047" s="84">
        <v>144.76</v>
      </c>
    </row>
    <row r="5048" spans="1:2" ht="12.75" customHeight="1" x14ac:dyDescent="0.2">
      <c r="A5048" s="83" t="s">
        <v>5118</v>
      </c>
      <c r="B5048" s="84">
        <v>614.69000000000005</v>
      </c>
    </row>
    <row r="5049" spans="1:2" ht="12.75" customHeight="1" x14ac:dyDescent="0.2">
      <c r="A5049" s="83" t="s">
        <v>5119</v>
      </c>
      <c r="B5049" s="84">
        <v>590.49</v>
      </c>
    </row>
    <row r="5050" spans="1:2" ht="12.75" customHeight="1" x14ac:dyDescent="0.2">
      <c r="A5050" s="83" t="s">
        <v>5120</v>
      </c>
      <c r="B5050" s="84">
        <v>205.4</v>
      </c>
    </row>
    <row r="5051" spans="1:2" ht="12.75" customHeight="1" x14ac:dyDescent="0.2">
      <c r="A5051" s="83" t="s">
        <v>5121</v>
      </c>
      <c r="B5051" s="84">
        <v>194.41</v>
      </c>
    </row>
    <row r="5052" spans="1:2" ht="12.75" customHeight="1" x14ac:dyDescent="0.2">
      <c r="A5052" s="83" t="s">
        <v>5122</v>
      </c>
      <c r="B5052" s="84">
        <v>873.83</v>
      </c>
    </row>
    <row r="5053" spans="1:2" ht="12.75" customHeight="1" x14ac:dyDescent="0.2">
      <c r="A5053" s="83" t="s">
        <v>5123</v>
      </c>
      <c r="B5053" s="84">
        <v>845.14</v>
      </c>
    </row>
    <row r="5054" spans="1:2" ht="12.75" customHeight="1" x14ac:dyDescent="0.2">
      <c r="A5054" s="83" t="s">
        <v>5124</v>
      </c>
      <c r="B5054" s="84">
        <v>265.39</v>
      </c>
    </row>
    <row r="5055" spans="1:2" ht="12.75" customHeight="1" x14ac:dyDescent="0.2">
      <c r="A5055" s="83" t="s">
        <v>5125</v>
      </c>
      <c r="B5055" s="84">
        <v>252.55</v>
      </c>
    </row>
    <row r="5056" spans="1:2" ht="12.75" customHeight="1" x14ac:dyDescent="0.2">
      <c r="A5056" s="83" t="s">
        <v>5126</v>
      </c>
      <c r="B5056" s="84">
        <v>1499.97</v>
      </c>
    </row>
    <row r="5057" spans="1:2" ht="12.75" customHeight="1" x14ac:dyDescent="0.2">
      <c r="A5057" s="83" t="s">
        <v>5127</v>
      </c>
      <c r="B5057" s="84">
        <v>1483.42</v>
      </c>
    </row>
    <row r="5058" spans="1:2" ht="12.75" customHeight="1" x14ac:dyDescent="0.2">
      <c r="A5058" s="83" t="s">
        <v>5128</v>
      </c>
      <c r="B5058" s="84">
        <v>353.47</v>
      </c>
    </row>
    <row r="5059" spans="1:2" ht="12.75" customHeight="1" x14ac:dyDescent="0.2">
      <c r="A5059" s="83" t="s">
        <v>5129</v>
      </c>
      <c r="B5059" s="84">
        <v>338.78</v>
      </c>
    </row>
    <row r="5060" spans="1:2" ht="12.75" customHeight="1" x14ac:dyDescent="0.2">
      <c r="A5060" s="83" t="s">
        <v>5130</v>
      </c>
      <c r="B5060" s="84">
        <v>2326.19</v>
      </c>
    </row>
    <row r="5061" spans="1:2" ht="12.75" customHeight="1" x14ac:dyDescent="0.2">
      <c r="A5061" s="83" t="s">
        <v>5131</v>
      </c>
      <c r="B5061" s="84">
        <v>2307.12</v>
      </c>
    </row>
    <row r="5062" spans="1:2" ht="12.75" customHeight="1" x14ac:dyDescent="0.2">
      <c r="A5062" s="83" t="s">
        <v>5132</v>
      </c>
      <c r="B5062" s="84">
        <v>458.94</v>
      </c>
    </row>
    <row r="5063" spans="1:2" ht="12.75" customHeight="1" x14ac:dyDescent="0.2">
      <c r="A5063" s="83" t="s">
        <v>5133</v>
      </c>
      <c r="B5063" s="84">
        <v>441.99</v>
      </c>
    </row>
    <row r="5064" spans="1:2" ht="12.75" customHeight="1" x14ac:dyDescent="0.2">
      <c r="A5064" s="83" t="s">
        <v>5134</v>
      </c>
      <c r="B5064" s="84">
        <v>50.06</v>
      </c>
    </row>
    <row r="5065" spans="1:2" ht="12.75" customHeight="1" x14ac:dyDescent="0.2">
      <c r="A5065" s="83" t="s">
        <v>5135</v>
      </c>
      <c r="B5065" s="84">
        <v>47.52</v>
      </c>
    </row>
    <row r="5066" spans="1:2" ht="12.75" customHeight="1" x14ac:dyDescent="0.2">
      <c r="A5066" s="83" t="s">
        <v>5136</v>
      </c>
      <c r="B5066" s="84">
        <v>50.33</v>
      </c>
    </row>
    <row r="5067" spans="1:2" ht="12.75" customHeight="1" x14ac:dyDescent="0.2">
      <c r="A5067" s="83" t="s">
        <v>5137</v>
      </c>
      <c r="B5067" s="84">
        <v>47.75</v>
      </c>
    </row>
    <row r="5068" spans="1:2" ht="12.75" customHeight="1" x14ac:dyDescent="0.2">
      <c r="A5068" s="83" t="s">
        <v>5138</v>
      </c>
      <c r="B5068" s="84">
        <v>112.9</v>
      </c>
    </row>
    <row r="5069" spans="1:2" ht="12.75" customHeight="1" x14ac:dyDescent="0.2">
      <c r="A5069" s="83" t="s">
        <v>5139</v>
      </c>
      <c r="B5069" s="84">
        <v>109.39</v>
      </c>
    </row>
    <row r="5070" spans="1:2" ht="12.75" customHeight="1" x14ac:dyDescent="0.2">
      <c r="A5070" s="83" t="s">
        <v>5140</v>
      </c>
      <c r="B5070" s="84">
        <v>125.9</v>
      </c>
    </row>
    <row r="5071" spans="1:2" ht="12.75" customHeight="1" x14ac:dyDescent="0.2">
      <c r="A5071" s="83" t="s">
        <v>5141</v>
      </c>
      <c r="B5071" s="84">
        <v>121.21</v>
      </c>
    </row>
    <row r="5072" spans="1:2" ht="12.75" customHeight="1" x14ac:dyDescent="0.2">
      <c r="A5072" s="83" t="s">
        <v>5142</v>
      </c>
      <c r="B5072" s="84">
        <v>131.01</v>
      </c>
    </row>
    <row r="5073" spans="1:2" ht="12.75" customHeight="1" x14ac:dyDescent="0.2">
      <c r="A5073" s="83" t="s">
        <v>5143</v>
      </c>
      <c r="B5073" s="84">
        <v>126.19</v>
      </c>
    </row>
    <row r="5074" spans="1:2" ht="12.75" customHeight="1" x14ac:dyDescent="0.2">
      <c r="A5074" s="83" t="s">
        <v>5144</v>
      </c>
      <c r="B5074" s="84">
        <v>242.16</v>
      </c>
    </row>
    <row r="5075" spans="1:2" ht="12.75" customHeight="1" x14ac:dyDescent="0.2">
      <c r="A5075" s="83" t="s">
        <v>5145</v>
      </c>
      <c r="B5075" s="84">
        <v>235.8</v>
      </c>
    </row>
    <row r="5076" spans="1:2" ht="12.75" customHeight="1" x14ac:dyDescent="0.2">
      <c r="A5076" s="83" t="s">
        <v>5146</v>
      </c>
      <c r="B5076" s="84">
        <v>265.20999999999998</v>
      </c>
    </row>
    <row r="5077" spans="1:2" ht="12.75" customHeight="1" x14ac:dyDescent="0.2">
      <c r="A5077" s="83" t="s">
        <v>5147</v>
      </c>
      <c r="B5077" s="84">
        <v>258.81</v>
      </c>
    </row>
    <row r="5078" spans="1:2" ht="12.75" customHeight="1" x14ac:dyDescent="0.2">
      <c r="A5078" s="83" t="s">
        <v>5148</v>
      </c>
      <c r="B5078" s="84">
        <v>338.34</v>
      </c>
    </row>
    <row r="5079" spans="1:2" ht="12.75" customHeight="1" x14ac:dyDescent="0.2">
      <c r="A5079" s="83" t="s">
        <v>5149</v>
      </c>
      <c r="B5079" s="84">
        <v>330.81</v>
      </c>
    </row>
    <row r="5080" spans="1:2" ht="12.75" customHeight="1" x14ac:dyDescent="0.2">
      <c r="A5080" s="83" t="s">
        <v>5150</v>
      </c>
      <c r="B5080" s="84">
        <v>449.32</v>
      </c>
    </row>
    <row r="5081" spans="1:2" ht="12.75" customHeight="1" x14ac:dyDescent="0.2">
      <c r="A5081" s="83" t="s">
        <v>5151</v>
      </c>
      <c r="B5081" s="84">
        <v>440.88</v>
      </c>
    </row>
    <row r="5082" spans="1:2" ht="12.75" customHeight="1" x14ac:dyDescent="0.2">
      <c r="A5082" s="83" t="s">
        <v>5152</v>
      </c>
      <c r="B5082" s="84">
        <v>520.16999999999996</v>
      </c>
    </row>
    <row r="5083" spans="1:2" ht="12.75" customHeight="1" x14ac:dyDescent="0.2">
      <c r="A5083" s="83" t="s">
        <v>5153</v>
      </c>
      <c r="B5083" s="84">
        <v>511.02</v>
      </c>
    </row>
    <row r="5084" spans="1:2" ht="12.75" customHeight="1" x14ac:dyDescent="0.2">
      <c r="A5084" s="83" t="s">
        <v>5154</v>
      </c>
      <c r="B5084" s="84">
        <v>527.09</v>
      </c>
    </row>
    <row r="5085" spans="1:2" ht="12.75" customHeight="1" x14ac:dyDescent="0.2">
      <c r="A5085" s="83" t="s">
        <v>5155</v>
      </c>
      <c r="B5085" s="84">
        <v>517.26</v>
      </c>
    </row>
    <row r="5086" spans="1:2" ht="12.75" customHeight="1" x14ac:dyDescent="0.2">
      <c r="A5086" s="83" t="s">
        <v>5156</v>
      </c>
      <c r="B5086" s="84">
        <v>659.52</v>
      </c>
    </row>
    <row r="5087" spans="1:2" ht="12.75" customHeight="1" x14ac:dyDescent="0.2">
      <c r="A5087" s="83" t="s">
        <v>5157</v>
      </c>
      <c r="B5087" s="84">
        <v>648.78</v>
      </c>
    </row>
    <row r="5088" spans="1:2" ht="12.75" customHeight="1" x14ac:dyDescent="0.2">
      <c r="A5088" s="83" t="s">
        <v>5158</v>
      </c>
      <c r="B5088" s="84">
        <v>760.29</v>
      </c>
    </row>
    <row r="5089" spans="1:2" ht="12.75" customHeight="1" x14ac:dyDescent="0.2">
      <c r="A5089" s="83" t="s">
        <v>5159</v>
      </c>
      <c r="B5089" s="84">
        <v>747.98</v>
      </c>
    </row>
    <row r="5090" spans="1:2" ht="12.75" customHeight="1" x14ac:dyDescent="0.2">
      <c r="A5090" s="83" t="s">
        <v>5160</v>
      </c>
      <c r="B5090" s="84">
        <v>1442.34</v>
      </c>
    </row>
    <row r="5091" spans="1:2" ht="12.75" customHeight="1" x14ac:dyDescent="0.2">
      <c r="A5091" s="83" t="s">
        <v>5161</v>
      </c>
      <c r="B5091" s="84">
        <v>1428.95</v>
      </c>
    </row>
    <row r="5092" spans="1:2" ht="12.75" customHeight="1" x14ac:dyDescent="0.2">
      <c r="A5092" s="83" t="s">
        <v>5162</v>
      </c>
      <c r="B5092" s="84">
        <v>1661.38</v>
      </c>
    </row>
    <row r="5093" spans="1:2" ht="12.75" customHeight="1" x14ac:dyDescent="0.2">
      <c r="A5093" s="83" t="s">
        <v>5163</v>
      </c>
      <c r="B5093" s="84">
        <v>1646.26</v>
      </c>
    </row>
    <row r="5094" spans="1:2" ht="12.75" customHeight="1" x14ac:dyDescent="0.2">
      <c r="A5094" s="83" t="s">
        <v>5164</v>
      </c>
      <c r="B5094" s="84">
        <v>1919.21</v>
      </c>
    </row>
    <row r="5095" spans="1:2" ht="12.75" customHeight="1" x14ac:dyDescent="0.2">
      <c r="A5095" s="83" t="s">
        <v>5165</v>
      </c>
      <c r="B5095" s="84">
        <v>1902.83</v>
      </c>
    </row>
    <row r="5096" spans="1:2" ht="12.75" customHeight="1" x14ac:dyDescent="0.2">
      <c r="A5096" s="83" t="s">
        <v>5166</v>
      </c>
      <c r="B5096" s="84">
        <v>2707.36</v>
      </c>
    </row>
    <row r="5097" spans="1:2" ht="12.75" customHeight="1" x14ac:dyDescent="0.2">
      <c r="A5097" s="83" t="s">
        <v>5167</v>
      </c>
      <c r="B5097" s="84">
        <v>2687.61</v>
      </c>
    </row>
    <row r="5098" spans="1:2" ht="12.75" customHeight="1" x14ac:dyDescent="0.2">
      <c r="A5098" s="83" t="s">
        <v>5168</v>
      </c>
      <c r="B5098" s="84">
        <v>50.06</v>
      </c>
    </row>
    <row r="5099" spans="1:2" ht="12.75" customHeight="1" x14ac:dyDescent="0.2">
      <c r="A5099" s="83" t="s">
        <v>5169</v>
      </c>
      <c r="B5099" s="84">
        <v>47.52</v>
      </c>
    </row>
    <row r="5100" spans="1:2" ht="12.75" customHeight="1" x14ac:dyDescent="0.2">
      <c r="A5100" s="83" t="s">
        <v>5170</v>
      </c>
      <c r="B5100" s="84">
        <v>50.33</v>
      </c>
    </row>
    <row r="5101" spans="1:2" ht="12.75" customHeight="1" x14ac:dyDescent="0.2">
      <c r="A5101" s="83" t="s">
        <v>5171</v>
      </c>
      <c r="B5101" s="84">
        <v>47.75</v>
      </c>
    </row>
    <row r="5102" spans="1:2" ht="12.75" customHeight="1" x14ac:dyDescent="0.2">
      <c r="A5102" s="83" t="s">
        <v>5172</v>
      </c>
      <c r="B5102" s="84">
        <v>84.18</v>
      </c>
    </row>
    <row r="5103" spans="1:2" ht="12.75" customHeight="1" x14ac:dyDescent="0.2">
      <c r="A5103" s="83" t="s">
        <v>5173</v>
      </c>
      <c r="B5103" s="84">
        <v>80.67</v>
      </c>
    </row>
    <row r="5104" spans="1:2" ht="12.75" customHeight="1" x14ac:dyDescent="0.2">
      <c r="A5104" s="83" t="s">
        <v>5174</v>
      </c>
      <c r="B5104" s="84">
        <v>125.9</v>
      </c>
    </row>
    <row r="5105" spans="1:2" ht="12.75" customHeight="1" x14ac:dyDescent="0.2">
      <c r="A5105" s="83" t="s">
        <v>5175</v>
      </c>
      <c r="B5105" s="84">
        <v>121.21</v>
      </c>
    </row>
    <row r="5106" spans="1:2" ht="12.75" customHeight="1" x14ac:dyDescent="0.2">
      <c r="A5106" s="83" t="s">
        <v>5176</v>
      </c>
      <c r="B5106" s="84">
        <v>178.5</v>
      </c>
    </row>
    <row r="5107" spans="1:2" ht="12.75" customHeight="1" x14ac:dyDescent="0.2">
      <c r="A5107" s="83" t="s">
        <v>5177</v>
      </c>
      <c r="B5107" s="84">
        <v>172.57</v>
      </c>
    </row>
    <row r="5108" spans="1:2" ht="12.75" customHeight="1" x14ac:dyDescent="0.2">
      <c r="A5108" s="83" t="s">
        <v>5178</v>
      </c>
      <c r="B5108" s="84">
        <v>320.23</v>
      </c>
    </row>
    <row r="5109" spans="1:2" ht="12.75" customHeight="1" x14ac:dyDescent="0.2">
      <c r="A5109" s="83" t="s">
        <v>5179</v>
      </c>
      <c r="B5109" s="84">
        <v>313.2</v>
      </c>
    </row>
    <row r="5110" spans="1:2" ht="12.75" customHeight="1" x14ac:dyDescent="0.2">
      <c r="A5110" s="83" t="s">
        <v>5180</v>
      </c>
      <c r="B5110" s="84">
        <v>343.28</v>
      </c>
    </row>
    <row r="5111" spans="1:2" ht="12.75" customHeight="1" x14ac:dyDescent="0.2">
      <c r="A5111" s="83" t="s">
        <v>5181</v>
      </c>
      <c r="B5111" s="84">
        <v>336.22</v>
      </c>
    </row>
    <row r="5112" spans="1:2" ht="12.75" customHeight="1" x14ac:dyDescent="0.2">
      <c r="A5112" s="83" t="s">
        <v>5182</v>
      </c>
      <c r="B5112" s="84">
        <v>545.42999999999995</v>
      </c>
    </row>
    <row r="5113" spans="1:2" ht="12.75" customHeight="1" x14ac:dyDescent="0.2">
      <c r="A5113" s="83" t="s">
        <v>5183</v>
      </c>
      <c r="B5113" s="84">
        <v>536.32000000000005</v>
      </c>
    </row>
    <row r="5114" spans="1:2" ht="12.75" customHeight="1" x14ac:dyDescent="0.2">
      <c r="A5114" s="83" t="s">
        <v>5184</v>
      </c>
      <c r="B5114" s="84">
        <v>642.19000000000005</v>
      </c>
    </row>
    <row r="5115" spans="1:2" ht="12.75" customHeight="1" x14ac:dyDescent="0.2">
      <c r="A5115" s="83" t="s">
        <v>5185</v>
      </c>
      <c r="B5115" s="84">
        <v>631.89</v>
      </c>
    </row>
    <row r="5116" spans="1:2" ht="12.75" customHeight="1" x14ac:dyDescent="0.2">
      <c r="A5116" s="83" t="s">
        <v>5186</v>
      </c>
      <c r="B5116" s="84">
        <v>1199.33</v>
      </c>
    </row>
    <row r="5117" spans="1:2" ht="12.75" customHeight="1" x14ac:dyDescent="0.2">
      <c r="A5117" s="83" t="s">
        <v>5187</v>
      </c>
      <c r="B5117" s="84">
        <v>1187.82</v>
      </c>
    </row>
    <row r="5118" spans="1:2" ht="12.75" customHeight="1" x14ac:dyDescent="0.2">
      <c r="A5118" s="83" t="s">
        <v>5188</v>
      </c>
      <c r="B5118" s="84">
        <v>1218.5</v>
      </c>
    </row>
    <row r="5119" spans="1:2" ht="12.75" customHeight="1" x14ac:dyDescent="0.2">
      <c r="A5119" s="83" t="s">
        <v>5189</v>
      </c>
      <c r="B5119" s="84">
        <v>1206.08</v>
      </c>
    </row>
    <row r="5120" spans="1:2" ht="12.75" customHeight="1" x14ac:dyDescent="0.2">
      <c r="A5120" s="83" t="s">
        <v>5190</v>
      </c>
      <c r="B5120" s="84">
        <v>1624.53</v>
      </c>
    </row>
    <row r="5121" spans="1:2" ht="12.75" customHeight="1" x14ac:dyDescent="0.2">
      <c r="A5121" s="83" t="s">
        <v>5191</v>
      </c>
      <c r="B5121" s="84">
        <v>1610.21</v>
      </c>
    </row>
    <row r="5122" spans="1:2" ht="12.75" customHeight="1" x14ac:dyDescent="0.2">
      <c r="A5122" s="83" t="s">
        <v>5192</v>
      </c>
      <c r="B5122" s="84">
        <v>2039.16</v>
      </c>
    </row>
    <row r="5123" spans="1:2" ht="12.75" customHeight="1" x14ac:dyDescent="0.2">
      <c r="A5123" s="83" t="s">
        <v>5193</v>
      </c>
      <c r="B5123" s="84">
        <v>2023.77</v>
      </c>
    </row>
    <row r="5124" spans="1:2" ht="12.75" customHeight="1" x14ac:dyDescent="0.2">
      <c r="A5124" s="83" t="s">
        <v>5194</v>
      </c>
      <c r="B5124" s="84">
        <v>2358.13</v>
      </c>
    </row>
    <row r="5125" spans="1:2" ht="12.75" customHeight="1" x14ac:dyDescent="0.2">
      <c r="A5125" s="83" t="s">
        <v>5195</v>
      </c>
      <c r="B5125" s="84">
        <v>2340.66</v>
      </c>
    </row>
    <row r="5126" spans="1:2" ht="12.75" customHeight="1" x14ac:dyDescent="0.2">
      <c r="A5126" s="83" t="s">
        <v>5196</v>
      </c>
      <c r="B5126" s="84">
        <v>2842.4</v>
      </c>
    </row>
    <row r="5127" spans="1:2" ht="12.75" customHeight="1" x14ac:dyDescent="0.2">
      <c r="A5127" s="83" t="s">
        <v>5197</v>
      </c>
      <c r="B5127" s="84">
        <v>2823.66</v>
      </c>
    </row>
    <row r="5128" spans="1:2" ht="12.75" customHeight="1" x14ac:dyDescent="0.2">
      <c r="A5128" s="83" t="s">
        <v>5198</v>
      </c>
      <c r="B5128" s="84">
        <v>5332.25</v>
      </c>
    </row>
    <row r="5129" spans="1:2" ht="12.75" customHeight="1" x14ac:dyDescent="0.2">
      <c r="A5129" s="83" t="s">
        <v>5199</v>
      </c>
      <c r="B5129" s="84">
        <v>5308.47</v>
      </c>
    </row>
    <row r="5130" spans="1:2" ht="12.75" customHeight="1" x14ac:dyDescent="0.2">
      <c r="A5130" s="83" t="s">
        <v>5200</v>
      </c>
      <c r="B5130" s="84">
        <v>3.43</v>
      </c>
    </row>
    <row r="5131" spans="1:2" ht="12.75" customHeight="1" x14ac:dyDescent="0.2">
      <c r="A5131" s="83" t="s">
        <v>5201</v>
      </c>
      <c r="B5131" s="84">
        <v>2.97</v>
      </c>
    </row>
    <row r="5132" spans="1:2" ht="12.75" customHeight="1" x14ac:dyDescent="0.2">
      <c r="A5132" s="83" t="s">
        <v>5202</v>
      </c>
      <c r="B5132" s="84">
        <v>15.82</v>
      </c>
    </row>
    <row r="5133" spans="1:2" ht="12.75" customHeight="1" x14ac:dyDescent="0.2">
      <c r="A5133" s="83" t="s">
        <v>5203</v>
      </c>
      <c r="B5133" s="84">
        <v>15.26</v>
      </c>
    </row>
    <row r="5134" spans="1:2" ht="12.75" customHeight="1" x14ac:dyDescent="0.2">
      <c r="A5134" s="83" t="s">
        <v>5204</v>
      </c>
      <c r="B5134" s="84">
        <v>15.82</v>
      </c>
    </row>
    <row r="5135" spans="1:2" ht="12.75" customHeight="1" x14ac:dyDescent="0.2">
      <c r="A5135" s="83" t="s">
        <v>5205</v>
      </c>
      <c r="B5135" s="84">
        <v>15.26</v>
      </c>
    </row>
    <row r="5136" spans="1:2" ht="12.75" customHeight="1" x14ac:dyDescent="0.2">
      <c r="A5136" s="83" t="s">
        <v>5206</v>
      </c>
      <c r="B5136" s="84">
        <v>16.079999999999998</v>
      </c>
    </row>
    <row r="5137" spans="1:2" ht="12.75" customHeight="1" x14ac:dyDescent="0.2">
      <c r="A5137" s="83" t="s">
        <v>5207</v>
      </c>
      <c r="B5137" s="84">
        <v>15.51</v>
      </c>
    </row>
    <row r="5138" spans="1:2" ht="12.75" customHeight="1" x14ac:dyDescent="0.2">
      <c r="A5138" s="83" t="s">
        <v>5208</v>
      </c>
      <c r="B5138" s="84">
        <v>16.079999999999998</v>
      </c>
    </row>
    <row r="5139" spans="1:2" ht="12.75" customHeight="1" x14ac:dyDescent="0.2">
      <c r="A5139" s="83" t="s">
        <v>5209</v>
      </c>
      <c r="B5139" s="84">
        <v>15.51</v>
      </c>
    </row>
    <row r="5140" spans="1:2" ht="12.75" customHeight="1" x14ac:dyDescent="0.2">
      <c r="A5140" s="83" t="s">
        <v>5210</v>
      </c>
      <c r="B5140" s="84">
        <v>16.73</v>
      </c>
    </row>
    <row r="5141" spans="1:2" ht="12.75" customHeight="1" x14ac:dyDescent="0.2">
      <c r="A5141" s="83" t="s">
        <v>5211</v>
      </c>
      <c r="B5141" s="84">
        <v>16.149999999999999</v>
      </c>
    </row>
    <row r="5142" spans="1:2" ht="12.75" customHeight="1" x14ac:dyDescent="0.2">
      <c r="A5142" s="83" t="s">
        <v>5212</v>
      </c>
      <c r="B5142" s="84">
        <v>16.79</v>
      </c>
    </row>
    <row r="5143" spans="1:2" ht="12.75" customHeight="1" x14ac:dyDescent="0.2">
      <c r="A5143" s="83" t="s">
        <v>5213</v>
      </c>
      <c r="B5143" s="84">
        <v>16.2</v>
      </c>
    </row>
    <row r="5144" spans="1:2" ht="12.75" customHeight="1" x14ac:dyDescent="0.2">
      <c r="A5144" s="83" t="s">
        <v>5214</v>
      </c>
      <c r="B5144" s="84">
        <v>17.05</v>
      </c>
    </row>
    <row r="5145" spans="1:2" ht="12.75" customHeight="1" x14ac:dyDescent="0.2">
      <c r="A5145" s="83" t="s">
        <v>5215</v>
      </c>
      <c r="B5145" s="84">
        <v>16.45</v>
      </c>
    </row>
    <row r="5146" spans="1:2" ht="12.75" customHeight="1" x14ac:dyDescent="0.2">
      <c r="A5146" s="83" t="s">
        <v>5216</v>
      </c>
      <c r="B5146" s="84">
        <v>17.100000000000001</v>
      </c>
    </row>
    <row r="5147" spans="1:2" ht="12.75" customHeight="1" x14ac:dyDescent="0.2">
      <c r="A5147" s="83" t="s">
        <v>5217</v>
      </c>
      <c r="B5147" s="84">
        <v>16.489999999999998</v>
      </c>
    </row>
    <row r="5148" spans="1:2" ht="12.75" customHeight="1" x14ac:dyDescent="0.2">
      <c r="A5148" s="83" t="s">
        <v>5218</v>
      </c>
      <c r="B5148" s="84">
        <v>17.36</v>
      </c>
    </row>
    <row r="5149" spans="1:2" ht="12.75" customHeight="1" x14ac:dyDescent="0.2">
      <c r="A5149" s="83" t="s">
        <v>5219</v>
      </c>
      <c r="B5149" s="84">
        <v>16.739999999999998</v>
      </c>
    </row>
    <row r="5150" spans="1:2" ht="12.75" customHeight="1" x14ac:dyDescent="0.2">
      <c r="A5150" s="83" t="s">
        <v>5220</v>
      </c>
      <c r="B5150" s="84">
        <v>18.02</v>
      </c>
    </row>
    <row r="5151" spans="1:2" ht="12.75" customHeight="1" x14ac:dyDescent="0.2">
      <c r="A5151" s="83" t="s">
        <v>5221</v>
      </c>
      <c r="B5151" s="84">
        <v>17.38</v>
      </c>
    </row>
    <row r="5152" spans="1:2" ht="12.75" customHeight="1" x14ac:dyDescent="0.2">
      <c r="A5152" s="83" t="s">
        <v>5222</v>
      </c>
      <c r="B5152" s="84">
        <v>18.72</v>
      </c>
    </row>
    <row r="5153" spans="1:2" ht="12.75" customHeight="1" x14ac:dyDescent="0.2">
      <c r="A5153" s="83" t="s">
        <v>5223</v>
      </c>
      <c r="B5153" s="84">
        <v>18.07</v>
      </c>
    </row>
    <row r="5154" spans="1:2" ht="12.75" customHeight="1" x14ac:dyDescent="0.2">
      <c r="A5154" s="83" t="s">
        <v>5224</v>
      </c>
      <c r="B5154" s="84">
        <v>19.690000000000001</v>
      </c>
    </row>
    <row r="5155" spans="1:2" ht="12.75" customHeight="1" x14ac:dyDescent="0.2">
      <c r="A5155" s="83" t="s">
        <v>5225</v>
      </c>
      <c r="B5155" s="84">
        <v>19</v>
      </c>
    </row>
    <row r="5156" spans="1:2" ht="12.75" customHeight="1" x14ac:dyDescent="0.2">
      <c r="A5156" s="83" t="s">
        <v>5226</v>
      </c>
      <c r="B5156" s="84">
        <v>20.260000000000002</v>
      </c>
    </row>
    <row r="5157" spans="1:2" ht="12.75" customHeight="1" x14ac:dyDescent="0.2">
      <c r="A5157" s="83" t="s">
        <v>5227</v>
      </c>
      <c r="B5157" s="84">
        <v>19.55</v>
      </c>
    </row>
    <row r="5158" spans="1:2" ht="12.75" customHeight="1" x14ac:dyDescent="0.2">
      <c r="A5158" s="83" t="s">
        <v>5228</v>
      </c>
      <c r="B5158" s="84">
        <v>21.44</v>
      </c>
    </row>
    <row r="5159" spans="1:2" ht="12.75" customHeight="1" x14ac:dyDescent="0.2">
      <c r="A5159" s="83" t="s">
        <v>5229</v>
      </c>
      <c r="B5159" s="84">
        <v>20.69</v>
      </c>
    </row>
    <row r="5160" spans="1:2" ht="12.75" customHeight="1" x14ac:dyDescent="0.2">
      <c r="A5160" s="83" t="s">
        <v>5230</v>
      </c>
      <c r="B5160" s="84">
        <v>22.41</v>
      </c>
    </row>
    <row r="5161" spans="1:2" ht="12.75" customHeight="1" x14ac:dyDescent="0.2">
      <c r="A5161" s="83" t="s">
        <v>5231</v>
      </c>
      <c r="B5161" s="84">
        <v>21.62</v>
      </c>
    </row>
    <row r="5162" spans="1:2" ht="12.75" customHeight="1" x14ac:dyDescent="0.2">
      <c r="A5162" s="83" t="s">
        <v>5232</v>
      </c>
      <c r="B5162" s="84">
        <v>25.26</v>
      </c>
    </row>
    <row r="5163" spans="1:2" ht="12.75" customHeight="1" x14ac:dyDescent="0.2">
      <c r="A5163" s="83" t="s">
        <v>5233</v>
      </c>
      <c r="B5163" s="84">
        <v>24.38</v>
      </c>
    </row>
    <row r="5164" spans="1:2" ht="12.75" customHeight="1" x14ac:dyDescent="0.2">
      <c r="A5164" s="83" t="s">
        <v>5234</v>
      </c>
      <c r="B5164" s="84">
        <v>50.01</v>
      </c>
    </row>
    <row r="5165" spans="1:2" ht="12.75" customHeight="1" x14ac:dyDescent="0.2">
      <c r="A5165" s="83" t="s">
        <v>5235</v>
      </c>
      <c r="B5165" s="84">
        <v>47.47</v>
      </c>
    </row>
    <row r="5166" spans="1:2" ht="12.75" customHeight="1" x14ac:dyDescent="0.2">
      <c r="A5166" s="83" t="s">
        <v>5236</v>
      </c>
      <c r="B5166" s="84">
        <v>50.49</v>
      </c>
    </row>
    <row r="5167" spans="1:2" ht="12.75" customHeight="1" x14ac:dyDescent="0.2">
      <c r="A5167" s="83" t="s">
        <v>5237</v>
      </c>
      <c r="B5167" s="84">
        <v>47.89</v>
      </c>
    </row>
    <row r="5168" spans="1:2" ht="12.75" customHeight="1" x14ac:dyDescent="0.2">
      <c r="A5168" s="83" t="s">
        <v>5238</v>
      </c>
      <c r="B5168" s="84">
        <v>89.12</v>
      </c>
    </row>
    <row r="5169" spans="1:2" ht="12.75" customHeight="1" x14ac:dyDescent="0.2">
      <c r="A5169" s="83" t="s">
        <v>5239</v>
      </c>
      <c r="B5169" s="84">
        <v>84.95</v>
      </c>
    </row>
    <row r="5170" spans="1:2" ht="12.75" customHeight="1" x14ac:dyDescent="0.2">
      <c r="A5170" s="83" t="s">
        <v>5240</v>
      </c>
      <c r="B5170" s="84">
        <v>126.53</v>
      </c>
    </row>
    <row r="5171" spans="1:2" ht="12.75" customHeight="1" x14ac:dyDescent="0.2">
      <c r="A5171" s="83" t="s">
        <v>5241</v>
      </c>
      <c r="B5171" s="84">
        <v>121.76</v>
      </c>
    </row>
    <row r="5172" spans="1:2" ht="12.75" customHeight="1" x14ac:dyDescent="0.2">
      <c r="A5172" s="83" t="s">
        <v>5242</v>
      </c>
      <c r="B5172" s="84">
        <v>192.74</v>
      </c>
    </row>
    <row r="5173" spans="1:2" ht="12.75" customHeight="1" x14ac:dyDescent="0.2">
      <c r="A5173" s="83" t="s">
        <v>5243</v>
      </c>
      <c r="B5173" s="84">
        <v>187.49</v>
      </c>
    </row>
    <row r="5174" spans="1:2" ht="12.75" customHeight="1" x14ac:dyDescent="0.2">
      <c r="A5174" s="83" t="s">
        <v>5244</v>
      </c>
      <c r="B5174" s="84">
        <v>242.69</v>
      </c>
    </row>
    <row r="5175" spans="1:2" ht="12.75" customHeight="1" x14ac:dyDescent="0.2">
      <c r="A5175" s="83" t="s">
        <v>5245</v>
      </c>
      <c r="B5175" s="84">
        <v>236.3</v>
      </c>
    </row>
    <row r="5176" spans="1:2" ht="12.75" customHeight="1" x14ac:dyDescent="0.2">
      <c r="A5176" s="83" t="s">
        <v>5246</v>
      </c>
      <c r="B5176" s="84">
        <v>266.83</v>
      </c>
    </row>
    <row r="5177" spans="1:2" ht="12.75" customHeight="1" x14ac:dyDescent="0.2">
      <c r="A5177" s="83" t="s">
        <v>5247</v>
      </c>
      <c r="B5177" s="84">
        <v>260.39</v>
      </c>
    </row>
    <row r="5178" spans="1:2" ht="12.75" customHeight="1" x14ac:dyDescent="0.2">
      <c r="A5178" s="83" t="s">
        <v>5248</v>
      </c>
      <c r="B5178" s="84">
        <v>341.79</v>
      </c>
    </row>
    <row r="5179" spans="1:2" ht="12.75" customHeight="1" x14ac:dyDescent="0.2">
      <c r="A5179" s="83" t="s">
        <v>5249</v>
      </c>
      <c r="B5179" s="84">
        <v>334.13</v>
      </c>
    </row>
    <row r="5180" spans="1:2" ht="12.75" customHeight="1" x14ac:dyDescent="0.2">
      <c r="A5180" s="83" t="s">
        <v>5250</v>
      </c>
      <c r="B5180" s="84">
        <v>453.48</v>
      </c>
    </row>
    <row r="5181" spans="1:2" ht="12.75" customHeight="1" x14ac:dyDescent="0.2">
      <c r="A5181" s="83" t="s">
        <v>5251</v>
      </c>
      <c r="B5181" s="84">
        <v>444.88</v>
      </c>
    </row>
    <row r="5182" spans="1:2" ht="12.75" customHeight="1" x14ac:dyDescent="0.2">
      <c r="A5182" s="83" t="s">
        <v>5252</v>
      </c>
      <c r="B5182" s="84">
        <v>526.53</v>
      </c>
    </row>
    <row r="5183" spans="1:2" ht="12.75" customHeight="1" x14ac:dyDescent="0.2">
      <c r="A5183" s="83" t="s">
        <v>5253</v>
      </c>
      <c r="B5183" s="84">
        <v>517.16</v>
      </c>
    </row>
    <row r="5184" spans="1:2" ht="12.75" customHeight="1" x14ac:dyDescent="0.2">
      <c r="A5184" s="83" t="s">
        <v>5254</v>
      </c>
      <c r="B5184" s="84">
        <v>536.29999999999995</v>
      </c>
    </row>
    <row r="5185" spans="1:2" ht="12.75" customHeight="1" x14ac:dyDescent="0.2">
      <c r="A5185" s="83" t="s">
        <v>5255</v>
      </c>
      <c r="B5185" s="84">
        <v>526.15</v>
      </c>
    </row>
    <row r="5186" spans="1:2" ht="12.75" customHeight="1" x14ac:dyDescent="0.2">
      <c r="A5186" s="83" t="s">
        <v>5256</v>
      </c>
      <c r="B5186" s="84">
        <v>673.42</v>
      </c>
    </row>
    <row r="5187" spans="1:2" ht="12.75" customHeight="1" x14ac:dyDescent="0.2">
      <c r="A5187" s="83" t="s">
        <v>5257</v>
      </c>
      <c r="B5187" s="84">
        <v>662.2</v>
      </c>
    </row>
    <row r="5188" spans="1:2" ht="12.75" customHeight="1" x14ac:dyDescent="0.2">
      <c r="A5188" s="83" t="s">
        <v>5258</v>
      </c>
      <c r="B5188" s="84">
        <v>783.41</v>
      </c>
    </row>
    <row r="5189" spans="1:2" ht="12.75" customHeight="1" x14ac:dyDescent="0.2">
      <c r="A5189" s="83" t="s">
        <v>5259</v>
      </c>
      <c r="B5189" s="84">
        <v>770.29</v>
      </c>
    </row>
    <row r="5190" spans="1:2" ht="12.75" customHeight="1" x14ac:dyDescent="0.2">
      <c r="A5190" s="83" t="s">
        <v>5260</v>
      </c>
      <c r="B5190" s="84">
        <v>1468.65</v>
      </c>
    </row>
    <row r="5191" spans="1:2" ht="12.75" customHeight="1" x14ac:dyDescent="0.2">
      <c r="A5191" s="83" t="s">
        <v>5261</v>
      </c>
      <c r="B5191" s="84">
        <v>1454.32</v>
      </c>
    </row>
    <row r="5192" spans="1:2" ht="12.75" customHeight="1" x14ac:dyDescent="0.2">
      <c r="A5192" s="83" t="s">
        <v>5262</v>
      </c>
      <c r="B5192" s="84">
        <v>1700.44</v>
      </c>
    </row>
    <row r="5193" spans="1:2" ht="12.75" customHeight="1" x14ac:dyDescent="0.2">
      <c r="A5193" s="83" t="s">
        <v>5263</v>
      </c>
      <c r="B5193" s="84">
        <v>1683.94</v>
      </c>
    </row>
    <row r="5194" spans="1:2" ht="12.75" customHeight="1" x14ac:dyDescent="0.2">
      <c r="A5194" s="83" t="s">
        <v>5264</v>
      </c>
      <c r="B5194" s="84">
        <v>2007.23</v>
      </c>
    </row>
    <row r="5195" spans="1:2" ht="12.75" customHeight="1" x14ac:dyDescent="0.2">
      <c r="A5195" s="83" t="s">
        <v>5265</v>
      </c>
      <c r="B5195" s="84">
        <v>1988.08</v>
      </c>
    </row>
    <row r="5196" spans="1:2" ht="12.75" customHeight="1" x14ac:dyDescent="0.2">
      <c r="A5196" s="83" t="s">
        <v>5266</v>
      </c>
      <c r="B5196" s="84">
        <v>2826.34</v>
      </c>
    </row>
    <row r="5197" spans="1:2" ht="12.75" customHeight="1" x14ac:dyDescent="0.2">
      <c r="A5197" s="83" t="s">
        <v>5267</v>
      </c>
      <c r="B5197" s="84">
        <v>2802.79</v>
      </c>
    </row>
    <row r="5198" spans="1:2" ht="12.75" customHeight="1" x14ac:dyDescent="0.2">
      <c r="A5198" s="83" t="s">
        <v>5268</v>
      </c>
      <c r="B5198" s="84">
        <v>50.01</v>
      </c>
    </row>
    <row r="5199" spans="1:2" ht="12.75" customHeight="1" x14ac:dyDescent="0.2">
      <c r="A5199" s="83" t="s">
        <v>5269</v>
      </c>
      <c r="B5199" s="84">
        <v>47.47</v>
      </c>
    </row>
    <row r="5200" spans="1:2" ht="12.75" customHeight="1" x14ac:dyDescent="0.2">
      <c r="A5200" s="83" t="s">
        <v>5270</v>
      </c>
      <c r="B5200" s="84">
        <v>50.49</v>
      </c>
    </row>
    <row r="5201" spans="1:2" ht="12.75" customHeight="1" x14ac:dyDescent="0.2">
      <c r="A5201" s="83" t="s">
        <v>5271</v>
      </c>
      <c r="B5201" s="84">
        <v>47.89</v>
      </c>
    </row>
    <row r="5202" spans="1:2" ht="12.75" customHeight="1" x14ac:dyDescent="0.2">
      <c r="A5202" s="83" t="s">
        <v>5272</v>
      </c>
      <c r="B5202" s="84">
        <v>89.12</v>
      </c>
    </row>
    <row r="5203" spans="1:2" ht="12.75" customHeight="1" x14ac:dyDescent="0.2">
      <c r="A5203" s="83" t="s">
        <v>5273</v>
      </c>
      <c r="B5203" s="84">
        <v>84.95</v>
      </c>
    </row>
    <row r="5204" spans="1:2" ht="12.75" customHeight="1" x14ac:dyDescent="0.2">
      <c r="A5204" s="83" t="s">
        <v>5274</v>
      </c>
      <c r="B5204" s="84">
        <v>126.53</v>
      </c>
    </row>
    <row r="5205" spans="1:2" ht="12.75" customHeight="1" x14ac:dyDescent="0.2">
      <c r="A5205" s="83" t="s">
        <v>5275</v>
      </c>
      <c r="B5205" s="84">
        <v>121.76</v>
      </c>
    </row>
    <row r="5206" spans="1:2" ht="12.75" customHeight="1" x14ac:dyDescent="0.2">
      <c r="A5206" s="83" t="s">
        <v>5276</v>
      </c>
      <c r="B5206" s="84">
        <v>240</v>
      </c>
    </row>
    <row r="5207" spans="1:2" ht="12.75" customHeight="1" x14ac:dyDescent="0.2">
      <c r="A5207" s="83" t="s">
        <v>5277</v>
      </c>
      <c r="B5207" s="84">
        <v>233.52</v>
      </c>
    </row>
    <row r="5208" spans="1:2" ht="12.75" customHeight="1" x14ac:dyDescent="0.2">
      <c r="A5208" s="83" t="s">
        <v>5278</v>
      </c>
      <c r="B5208" s="84">
        <v>321.14999999999998</v>
      </c>
    </row>
    <row r="5209" spans="1:2" ht="12.75" customHeight="1" x14ac:dyDescent="0.2">
      <c r="A5209" s="83" t="s">
        <v>5279</v>
      </c>
      <c r="B5209" s="84">
        <v>314.08999999999997</v>
      </c>
    </row>
    <row r="5210" spans="1:2" ht="12.75" customHeight="1" x14ac:dyDescent="0.2">
      <c r="A5210" s="83" t="s">
        <v>5280</v>
      </c>
      <c r="B5210" s="84">
        <v>339.55</v>
      </c>
    </row>
    <row r="5211" spans="1:2" ht="12.75" customHeight="1" x14ac:dyDescent="0.2">
      <c r="A5211" s="83" t="s">
        <v>5281</v>
      </c>
      <c r="B5211" s="84">
        <v>332.53</v>
      </c>
    </row>
    <row r="5212" spans="1:2" ht="12.75" customHeight="1" x14ac:dyDescent="0.2">
      <c r="A5212" s="83" t="s">
        <v>5282</v>
      </c>
      <c r="B5212" s="84">
        <v>440.27</v>
      </c>
    </row>
    <row r="5213" spans="1:2" ht="12.75" customHeight="1" x14ac:dyDescent="0.2">
      <c r="A5213" s="83" t="s">
        <v>5283</v>
      </c>
      <c r="B5213" s="84">
        <v>432.12</v>
      </c>
    </row>
    <row r="5214" spans="1:2" ht="12.75" customHeight="1" x14ac:dyDescent="0.2">
      <c r="A5214" s="83" t="s">
        <v>5284</v>
      </c>
      <c r="B5214" s="84">
        <v>550.79</v>
      </c>
    </row>
    <row r="5215" spans="1:2" ht="12.75" customHeight="1" x14ac:dyDescent="0.2">
      <c r="A5215" s="83" t="s">
        <v>5285</v>
      </c>
      <c r="B5215" s="84">
        <v>541.49</v>
      </c>
    </row>
    <row r="5216" spans="1:2" ht="12.75" customHeight="1" x14ac:dyDescent="0.2">
      <c r="A5216" s="83" t="s">
        <v>5286</v>
      </c>
      <c r="B5216" s="84">
        <v>649.66999999999996</v>
      </c>
    </row>
    <row r="5217" spans="1:2" ht="12.75" customHeight="1" x14ac:dyDescent="0.2">
      <c r="A5217" s="83" t="s">
        <v>5287</v>
      </c>
      <c r="B5217" s="84">
        <v>639.11</v>
      </c>
    </row>
    <row r="5218" spans="1:2" ht="12.75" customHeight="1" x14ac:dyDescent="0.2">
      <c r="A5218" s="83" t="s">
        <v>5288</v>
      </c>
      <c r="B5218" s="84">
        <v>1208.53</v>
      </c>
    </row>
    <row r="5219" spans="1:2" ht="12.75" customHeight="1" x14ac:dyDescent="0.2">
      <c r="A5219" s="83" t="s">
        <v>5289</v>
      </c>
      <c r="B5219" s="84">
        <v>1196.7</v>
      </c>
    </row>
    <row r="5220" spans="1:2" ht="12.75" customHeight="1" x14ac:dyDescent="0.2">
      <c r="A5220" s="83" t="s">
        <v>5290</v>
      </c>
      <c r="B5220" s="84">
        <v>1381.48</v>
      </c>
    </row>
    <row r="5221" spans="1:2" ht="12.75" customHeight="1" x14ac:dyDescent="0.2">
      <c r="A5221" s="83" t="s">
        <v>5291</v>
      </c>
      <c r="B5221" s="84">
        <v>1370.23</v>
      </c>
    </row>
    <row r="5222" spans="1:2" ht="12.75" customHeight="1" x14ac:dyDescent="0.2">
      <c r="A5222" s="83" t="s">
        <v>5292</v>
      </c>
      <c r="B5222" s="84">
        <v>1647.2</v>
      </c>
    </row>
    <row r="5223" spans="1:2" ht="12.75" customHeight="1" x14ac:dyDescent="0.2">
      <c r="A5223" s="83" t="s">
        <v>5293</v>
      </c>
      <c r="B5223" s="84">
        <v>1632.09</v>
      </c>
    </row>
    <row r="5224" spans="1:2" ht="12.75" customHeight="1" x14ac:dyDescent="0.2">
      <c r="A5224" s="83" t="s">
        <v>5294</v>
      </c>
      <c r="B5224" s="84">
        <v>2066.81</v>
      </c>
    </row>
    <row r="5225" spans="1:2" ht="12.75" customHeight="1" x14ac:dyDescent="0.2">
      <c r="A5225" s="83" t="s">
        <v>5295</v>
      </c>
      <c r="B5225" s="84">
        <v>2050.5300000000002</v>
      </c>
    </row>
    <row r="5226" spans="1:2" ht="12.75" customHeight="1" x14ac:dyDescent="0.2">
      <c r="A5226" s="83" t="s">
        <v>5296</v>
      </c>
      <c r="B5226" s="84">
        <v>2397.31</v>
      </c>
    </row>
    <row r="5227" spans="1:2" ht="12.75" customHeight="1" x14ac:dyDescent="0.2">
      <c r="A5227" s="83" t="s">
        <v>5297</v>
      </c>
      <c r="B5227" s="84">
        <v>2378.4699999999998</v>
      </c>
    </row>
    <row r="5228" spans="1:2" ht="12.75" customHeight="1" x14ac:dyDescent="0.2">
      <c r="A5228" s="83" t="s">
        <v>5298</v>
      </c>
      <c r="B5228" s="84">
        <v>2888.2</v>
      </c>
    </row>
    <row r="5229" spans="1:2" ht="12.75" customHeight="1" x14ac:dyDescent="0.2">
      <c r="A5229" s="83" t="s">
        <v>5299</v>
      </c>
      <c r="B5229" s="84">
        <v>2867.84</v>
      </c>
    </row>
    <row r="5230" spans="1:2" ht="12.75" customHeight="1" x14ac:dyDescent="0.2">
      <c r="A5230" s="83" t="s">
        <v>5300</v>
      </c>
      <c r="B5230" s="84">
        <v>5419.79</v>
      </c>
    </row>
    <row r="5231" spans="1:2" ht="12.75" customHeight="1" x14ac:dyDescent="0.2">
      <c r="A5231" s="83" t="s">
        <v>5301</v>
      </c>
      <c r="B5231" s="84">
        <v>5392.81</v>
      </c>
    </row>
    <row r="5232" spans="1:2" ht="12.75" customHeight="1" x14ac:dyDescent="0.2">
      <c r="A5232" s="83" t="s">
        <v>5302</v>
      </c>
      <c r="B5232" s="84">
        <v>50.8</v>
      </c>
    </row>
    <row r="5233" spans="1:2" ht="12.75" customHeight="1" x14ac:dyDescent="0.2">
      <c r="A5233" s="83" t="s">
        <v>5303</v>
      </c>
      <c r="B5233" s="84">
        <v>48.15</v>
      </c>
    </row>
    <row r="5234" spans="1:2" ht="12.75" customHeight="1" x14ac:dyDescent="0.2">
      <c r="A5234" s="83" t="s">
        <v>5304</v>
      </c>
      <c r="B5234" s="84">
        <v>89.38</v>
      </c>
    </row>
    <row r="5235" spans="1:2" ht="12.75" customHeight="1" x14ac:dyDescent="0.2">
      <c r="A5235" s="83" t="s">
        <v>5305</v>
      </c>
      <c r="B5235" s="84">
        <v>85.18</v>
      </c>
    </row>
    <row r="5236" spans="1:2" ht="12.75" customHeight="1" x14ac:dyDescent="0.2">
      <c r="A5236" s="83" t="s">
        <v>5306</v>
      </c>
      <c r="B5236" s="84">
        <v>126.26</v>
      </c>
    </row>
    <row r="5237" spans="1:2" ht="12.75" customHeight="1" x14ac:dyDescent="0.2">
      <c r="A5237" s="83" t="s">
        <v>5307</v>
      </c>
      <c r="B5237" s="84">
        <v>121.52</v>
      </c>
    </row>
    <row r="5238" spans="1:2" ht="12.75" customHeight="1" x14ac:dyDescent="0.2">
      <c r="A5238" s="83" t="s">
        <v>5308</v>
      </c>
      <c r="B5238" s="84">
        <v>192.48</v>
      </c>
    </row>
    <row r="5239" spans="1:2" ht="12.75" customHeight="1" x14ac:dyDescent="0.2">
      <c r="A5239" s="83" t="s">
        <v>5309</v>
      </c>
      <c r="B5239" s="84">
        <v>187.23</v>
      </c>
    </row>
    <row r="5240" spans="1:2" ht="12.75" customHeight="1" x14ac:dyDescent="0.2">
      <c r="A5240" s="83" t="s">
        <v>5310</v>
      </c>
      <c r="B5240" s="84">
        <v>242.38</v>
      </c>
    </row>
    <row r="5241" spans="1:2" ht="12.75" customHeight="1" x14ac:dyDescent="0.2">
      <c r="A5241" s="83" t="s">
        <v>5311</v>
      </c>
      <c r="B5241" s="84">
        <v>236</v>
      </c>
    </row>
    <row r="5242" spans="1:2" ht="12.75" customHeight="1" x14ac:dyDescent="0.2">
      <c r="A5242" s="83" t="s">
        <v>5312</v>
      </c>
      <c r="B5242" s="84">
        <v>265.86</v>
      </c>
    </row>
    <row r="5243" spans="1:2" ht="12.75" customHeight="1" x14ac:dyDescent="0.2">
      <c r="A5243" s="83" t="s">
        <v>5313</v>
      </c>
      <c r="B5243" s="84">
        <v>259.45</v>
      </c>
    </row>
    <row r="5244" spans="1:2" ht="12.75" customHeight="1" x14ac:dyDescent="0.2">
      <c r="A5244" s="83" t="s">
        <v>5314</v>
      </c>
      <c r="B5244" s="84">
        <v>338.61</v>
      </c>
    </row>
    <row r="5245" spans="1:2" ht="12.75" customHeight="1" x14ac:dyDescent="0.2">
      <c r="A5245" s="83" t="s">
        <v>5315</v>
      </c>
      <c r="B5245" s="84">
        <v>331.06</v>
      </c>
    </row>
    <row r="5246" spans="1:2" ht="12.75" customHeight="1" x14ac:dyDescent="0.2">
      <c r="A5246" s="83" t="s">
        <v>5316</v>
      </c>
      <c r="B5246" s="84">
        <v>449.98</v>
      </c>
    </row>
    <row r="5247" spans="1:2" ht="12.75" customHeight="1" x14ac:dyDescent="0.2">
      <c r="A5247" s="83" t="s">
        <v>5317</v>
      </c>
      <c r="B5247" s="84">
        <v>441.51</v>
      </c>
    </row>
    <row r="5248" spans="1:2" ht="12.75" customHeight="1" x14ac:dyDescent="0.2">
      <c r="A5248" s="83" t="s">
        <v>5318</v>
      </c>
      <c r="B5248" s="84">
        <v>520.46</v>
      </c>
    </row>
    <row r="5249" spans="1:2" ht="12.75" customHeight="1" x14ac:dyDescent="0.2">
      <c r="A5249" s="83" t="s">
        <v>5319</v>
      </c>
      <c r="B5249" s="84">
        <v>511.3</v>
      </c>
    </row>
    <row r="5250" spans="1:2" ht="12.75" customHeight="1" x14ac:dyDescent="0.2">
      <c r="A5250" s="83" t="s">
        <v>5320</v>
      </c>
      <c r="B5250" s="84">
        <v>528.09</v>
      </c>
    </row>
    <row r="5251" spans="1:2" ht="12.75" customHeight="1" x14ac:dyDescent="0.2">
      <c r="A5251" s="83" t="s">
        <v>5321</v>
      </c>
      <c r="B5251" s="84">
        <v>518.22</v>
      </c>
    </row>
    <row r="5252" spans="1:2" ht="12.75" customHeight="1" x14ac:dyDescent="0.2">
      <c r="A5252" s="83" t="s">
        <v>5322</v>
      </c>
      <c r="B5252" s="84">
        <v>661.68</v>
      </c>
    </row>
    <row r="5253" spans="1:2" ht="12.75" customHeight="1" x14ac:dyDescent="0.2">
      <c r="A5253" s="83" t="s">
        <v>5323</v>
      </c>
      <c r="B5253" s="84">
        <v>650.87</v>
      </c>
    </row>
    <row r="5254" spans="1:2" ht="12.75" customHeight="1" x14ac:dyDescent="0.2">
      <c r="A5254" s="83" t="s">
        <v>5324</v>
      </c>
      <c r="B5254" s="84">
        <v>762.54</v>
      </c>
    </row>
    <row r="5255" spans="1:2" ht="12.75" customHeight="1" x14ac:dyDescent="0.2">
      <c r="A5255" s="83" t="s">
        <v>5325</v>
      </c>
      <c r="B5255" s="84">
        <v>750.15</v>
      </c>
    </row>
    <row r="5256" spans="1:2" ht="12.75" customHeight="1" x14ac:dyDescent="0.2">
      <c r="A5256" s="83" t="s">
        <v>5326</v>
      </c>
      <c r="B5256" s="84">
        <v>1449.87</v>
      </c>
    </row>
    <row r="5257" spans="1:2" ht="12.75" customHeight="1" x14ac:dyDescent="0.2">
      <c r="A5257" s="83" t="s">
        <v>5327</v>
      </c>
      <c r="B5257" s="84">
        <v>1436.22</v>
      </c>
    </row>
    <row r="5258" spans="1:2" ht="12.75" customHeight="1" x14ac:dyDescent="0.2">
      <c r="A5258" s="83" t="s">
        <v>5328</v>
      </c>
      <c r="B5258" s="84">
        <v>1669.78</v>
      </c>
    </row>
    <row r="5259" spans="1:2" ht="12.75" customHeight="1" x14ac:dyDescent="0.2">
      <c r="A5259" s="83" t="s">
        <v>5329</v>
      </c>
      <c r="B5259" s="84">
        <v>1654.36</v>
      </c>
    </row>
    <row r="5260" spans="1:2" ht="12.75" customHeight="1" x14ac:dyDescent="0.2">
      <c r="A5260" s="83" t="s">
        <v>5330</v>
      </c>
      <c r="B5260" s="84">
        <v>1928.05</v>
      </c>
    </row>
    <row r="5261" spans="1:2" ht="12.75" customHeight="1" x14ac:dyDescent="0.2">
      <c r="A5261" s="83" t="s">
        <v>5331</v>
      </c>
      <c r="B5261" s="84">
        <v>1911.35</v>
      </c>
    </row>
    <row r="5262" spans="1:2" ht="12.75" customHeight="1" x14ac:dyDescent="0.2">
      <c r="A5262" s="83" t="s">
        <v>5332</v>
      </c>
      <c r="B5262" s="84">
        <v>2725.4</v>
      </c>
    </row>
    <row r="5263" spans="1:2" ht="12.75" customHeight="1" x14ac:dyDescent="0.2">
      <c r="A5263" s="83" t="s">
        <v>5333</v>
      </c>
      <c r="B5263" s="84">
        <v>2705.02</v>
      </c>
    </row>
    <row r="5264" spans="1:2" ht="12.75" customHeight="1" x14ac:dyDescent="0.2">
      <c r="A5264" s="83" t="s">
        <v>5334</v>
      </c>
      <c r="B5264" s="84">
        <v>55.6</v>
      </c>
    </row>
    <row r="5265" spans="1:2" ht="12.75" customHeight="1" x14ac:dyDescent="0.2">
      <c r="A5265" s="83" t="s">
        <v>5335</v>
      </c>
      <c r="B5265" s="84">
        <v>52.32</v>
      </c>
    </row>
    <row r="5266" spans="1:2" ht="12.75" customHeight="1" x14ac:dyDescent="0.2">
      <c r="A5266" s="83" t="s">
        <v>5336</v>
      </c>
      <c r="B5266" s="84">
        <v>89.53</v>
      </c>
    </row>
    <row r="5267" spans="1:2" ht="12.75" customHeight="1" x14ac:dyDescent="0.2">
      <c r="A5267" s="83" t="s">
        <v>5337</v>
      </c>
      <c r="B5267" s="84">
        <v>85.31</v>
      </c>
    </row>
    <row r="5268" spans="1:2" ht="12.75" customHeight="1" x14ac:dyDescent="0.2">
      <c r="A5268" s="83" t="s">
        <v>5338</v>
      </c>
      <c r="B5268" s="84">
        <v>126.05</v>
      </c>
    </row>
    <row r="5269" spans="1:2" ht="12.75" customHeight="1" x14ac:dyDescent="0.2">
      <c r="A5269" s="83" t="s">
        <v>5339</v>
      </c>
      <c r="B5269" s="84">
        <v>121.33</v>
      </c>
    </row>
    <row r="5270" spans="1:2" ht="12.75" customHeight="1" x14ac:dyDescent="0.2">
      <c r="A5270" s="83" t="s">
        <v>5340</v>
      </c>
      <c r="B5270" s="84">
        <v>240.22</v>
      </c>
    </row>
    <row r="5271" spans="1:2" ht="12.75" customHeight="1" x14ac:dyDescent="0.2">
      <c r="A5271" s="83" t="s">
        <v>5341</v>
      </c>
      <c r="B5271" s="84">
        <v>233.86</v>
      </c>
    </row>
    <row r="5272" spans="1:2" ht="12.75" customHeight="1" x14ac:dyDescent="0.2">
      <c r="A5272" s="83" t="s">
        <v>5342</v>
      </c>
      <c r="B5272" s="84">
        <v>321.13</v>
      </c>
    </row>
    <row r="5273" spans="1:2" ht="12.75" customHeight="1" x14ac:dyDescent="0.2">
      <c r="A5273" s="83" t="s">
        <v>5343</v>
      </c>
      <c r="B5273" s="84">
        <v>314.07</v>
      </c>
    </row>
    <row r="5274" spans="1:2" ht="12.75" customHeight="1" x14ac:dyDescent="0.2">
      <c r="A5274" s="83" t="s">
        <v>5344</v>
      </c>
      <c r="B5274" s="84">
        <v>343.56</v>
      </c>
    </row>
    <row r="5275" spans="1:2" ht="12.75" customHeight="1" x14ac:dyDescent="0.2">
      <c r="A5275" s="83" t="s">
        <v>5345</v>
      </c>
      <c r="B5275" s="84">
        <v>336.49</v>
      </c>
    </row>
    <row r="5276" spans="1:2" ht="12.75" customHeight="1" x14ac:dyDescent="0.2">
      <c r="A5276" s="83" t="s">
        <v>5346</v>
      </c>
      <c r="B5276" s="84">
        <v>440.05</v>
      </c>
    </row>
    <row r="5277" spans="1:2" ht="12.75" customHeight="1" x14ac:dyDescent="0.2">
      <c r="A5277" s="83" t="s">
        <v>5347</v>
      </c>
      <c r="B5277" s="84">
        <v>431.95</v>
      </c>
    </row>
    <row r="5278" spans="1:2" ht="12.75" customHeight="1" x14ac:dyDescent="0.2">
      <c r="A5278" s="83" t="s">
        <v>5348</v>
      </c>
      <c r="B5278" s="84">
        <v>546.11</v>
      </c>
    </row>
    <row r="5279" spans="1:2" ht="12.75" customHeight="1" x14ac:dyDescent="0.2">
      <c r="A5279" s="83" t="s">
        <v>5349</v>
      </c>
      <c r="B5279" s="84">
        <v>536.98</v>
      </c>
    </row>
    <row r="5280" spans="1:2" ht="12.75" customHeight="1" x14ac:dyDescent="0.2">
      <c r="A5280" s="83" t="s">
        <v>5350</v>
      </c>
      <c r="B5280" s="84">
        <v>643.76</v>
      </c>
    </row>
    <row r="5281" spans="1:2" ht="12.75" customHeight="1" x14ac:dyDescent="0.2">
      <c r="A5281" s="83" t="s">
        <v>5351</v>
      </c>
      <c r="B5281" s="84">
        <v>633.41999999999996</v>
      </c>
    </row>
    <row r="5282" spans="1:2" ht="12.75" customHeight="1" x14ac:dyDescent="0.2">
      <c r="A5282" s="83" t="s">
        <v>5352</v>
      </c>
      <c r="B5282" s="84">
        <v>1200.97</v>
      </c>
    </row>
    <row r="5283" spans="1:2" ht="12.75" customHeight="1" x14ac:dyDescent="0.2">
      <c r="A5283" s="83" t="s">
        <v>5353</v>
      </c>
      <c r="B5283" s="84">
        <v>1189.4100000000001</v>
      </c>
    </row>
    <row r="5284" spans="1:2" ht="12.75" customHeight="1" x14ac:dyDescent="0.2">
      <c r="A5284" s="83" t="s">
        <v>5354</v>
      </c>
      <c r="B5284" s="84">
        <v>1381.37</v>
      </c>
    </row>
    <row r="5285" spans="1:2" ht="12.75" customHeight="1" x14ac:dyDescent="0.2">
      <c r="A5285" s="83" t="s">
        <v>5355</v>
      </c>
      <c r="B5285" s="84">
        <v>1368.89</v>
      </c>
    </row>
    <row r="5286" spans="1:2" ht="12.75" customHeight="1" x14ac:dyDescent="0.2">
      <c r="A5286" s="83" t="s">
        <v>5356</v>
      </c>
      <c r="B5286" s="84">
        <v>1627.83</v>
      </c>
    </row>
    <row r="5287" spans="1:2" ht="12.75" customHeight="1" x14ac:dyDescent="0.2">
      <c r="A5287" s="83" t="s">
        <v>5357</v>
      </c>
      <c r="B5287" s="84">
        <v>1613.41</v>
      </c>
    </row>
    <row r="5288" spans="1:2" ht="12.75" customHeight="1" x14ac:dyDescent="0.2">
      <c r="A5288" s="83" t="s">
        <v>5358</v>
      </c>
      <c r="B5288" s="84">
        <v>2047.63</v>
      </c>
    </row>
    <row r="5289" spans="1:2" ht="12.75" customHeight="1" x14ac:dyDescent="0.2">
      <c r="A5289" s="83" t="s">
        <v>5359</v>
      </c>
      <c r="B5289" s="84">
        <v>2031.95</v>
      </c>
    </row>
    <row r="5290" spans="1:2" ht="12.75" customHeight="1" x14ac:dyDescent="0.2">
      <c r="A5290" s="83" t="s">
        <v>5360</v>
      </c>
      <c r="B5290" s="84">
        <v>2370.7600000000002</v>
      </c>
    </row>
    <row r="5291" spans="1:2" ht="12.75" customHeight="1" x14ac:dyDescent="0.2">
      <c r="A5291" s="83" t="s">
        <v>5361</v>
      </c>
      <c r="B5291" s="84">
        <v>2352.9</v>
      </c>
    </row>
    <row r="5292" spans="1:2" ht="12.75" customHeight="1" x14ac:dyDescent="0.2">
      <c r="A5292" s="83" t="s">
        <v>5362</v>
      </c>
      <c r="B5292" s="84">
        <v>2852.21</v>
      </c>
    </row>
    <row r="5293" spans="1:2" ht="12.75" customHeight="1" x14ac:dyDescent="0.2">
      <c r="A5293" s="83" t="s">
        <v>5363</v>
      </c>
      <c r="B5293" s="84">
        <v>2833.11</v>
      </c>
    </row>
    <row r="5294" spans="1:2" ht="12.75" customHeight="1" x14ac:dyDescent="0.2">
      <c r="A5294" s="83" t="s">
        <v>5364</v>
      </c>
      <c r="B5294" s="84">
        <v>5351.98</v>
      </c>
    </row>
    <row r="5295" spans="1:2" ht="12.75" customHeight="1" x14ac:dyDescent="0.2">
      <c r="A5295" s="83" t="s">
        <v>5365</v>
      </c>
      <c r="B5295" s="84">
        <v>5327.5</v>
      </c>
    </row>
    <row r="5296" spans="1:2" ht="12.75" customHeight="1" x14ac:dyDescent="0.2">
      <c r="A5296" s="83" t="s">
        <v>5366</v>
      </c>
      <c r="B5296" s="84">
        <v>153.02000000000001</v>
      </c>
    </row>
    <row r="5297" spans="1:2" ht="12.75" customHeight="1" x14ac:dyDescent="0.2">
      <c r="A5297" s="83" t="s">
        <v>5367</v>
      </c>
      <c r="B5297" s="84">
        <v>148.65</v>
      </c>
    </row>
    <row r="5298" spans="1:2" ht="12.75" customHeight="1" x14ac:dyDescent="0.2">
      <c r="A5298" s="83" t="s">
        <v>5368</v>
      </c>
      <c r="B5298" s="84">
        <v>284.64999999999998</v>
      </c>
    </row>
    <row r="5299" spans="1:2" ht="12.75" customHeight="1" x14ac:dyDescent="0.2">
      <c r="A5299" s="83" t="s">
        <v>5369</v>
      </c>
      <c r="B5299" s="84">
        <v>279.31</v>
      </c>
    </row>
    <row r="5300" spans="1:2" ht="12.75" customHeight="1" x14ac:dyDescent="0.2">
      <c r="A5300" s="83" t="s">
        <v>5370</v>
      </c>
      <c r="B5300" s="84">
        <v>410.74</v>
      </c>
    </row>
    <row r="5301" spans="1:2" ht="12.75" customHeight="1" x14ac:dyDescent="0.2">
      <c r="A5301" s="83" t="s">
        <v>5371</v>
      </c>
      <c r="B5301" s="84">
        <v>404.97</v>
      </c>
    </row>
    <row r="5302" spans="1:2" ht="12.75" customHeight="1" x14ac:dyDescent="0.2">
      <c r="A5302" s="83" t="s">
        <v>5372</v>
      </c>
      <c r="B5302" s="84">
        <v>626.1</v>
      </c>
    </row>
    <row r="5303" spans="1:2" ht="12.75" customHeight="1" x14ac:dyDescent="0.2">
      <c r="A5303" s="83" t="s">
        <v>5373</v>
      </c>
      <c r="B5303" s="84">
        <v>617.76</v>
      </c>
    </row>
    <row r="5304" spans="1:2" ht="12.75" customHeight="1" x14ac:dyDescent="0.2">
      <c r="A5304" s="83" t="s">
        <v>5374</v>
      </c>
      <c r="B5304" s="84">
        <v>856.67</v>
      </c>
    </row>
    <row r="5305" spans="1:2" ht="12.75" customHeight="1" x14ac:dyDescent="0.2">
      <c r="A5305" s="83" t="s">
        <v>5375</v>
      </c>
      <c r="B5305" s="84">
        <v>846.21</v>
      </c>
    </row>
    <row r="5306" spans="1:2" ht="12.75" customHeight="1" x14ac:dyDescent="0.2">
      <c r="A5306" s="83" t="s">
        <v>5376</v>
      </c>
      <c r="B5306" s="84">
        <v>1109.32</v>
      </c>
    </row>
    <row r="5307" spans="1:2" ht="12.75" customHeight="1" x14ac:dyDescent="0.2">
      <c r="A5307" s="83" t="s">
        <v>5377</v>
      </c>
      <c r="B5307" s="84">
        <v>1097.6500000000001</v>
      </c>
    </row>
    <row r="5308" spans="1:2" ht="12.75" customHeight="1" x14ac:dyDescent="0.2">
      <c r="A5308" s="83" t="s">
        <v>5378</v>
      </c>
      <c r="B5308" s="84">
        <v>2567.79</v>
      </c>
    </row>
    <row r="5309" spans="1:2" ht="12.75" customHeight="1" x14ac:dyDescent="0.2">
      <c r="A5309" s="83" t="s">
        <v>5379</v>
      </c>
      <c r="B5309" s="84">
        <v>2555.2399999999998</v>
      </c>
    </row>
    <row r="5310" spans="1:2" ht="12.75" customHeight="1" x14ac:dyDescent="0.2">
      <c r="A5310" s="83" t="s">
        <v>5380</v>
      </c>
      <c r="B5310" s="84">
        <v>3227.82</v>
      </c>
    </row>
    <row r="5311" spans="1:2" ht="12.75" customHeight="1" x14ac:dyDescent="0.2">
      <c r="A5311" s="83" t="s">
        <v>5381</v>
      </c>
      <c r="B5311" s="84">
        <v>3213.8</v>
      </c>
    </row>
    <row r="5312" spans="1:2" ht="12.75" customHeight="1" x14ac:dyDescent="0.2">
      <c r="A5312" s="83" t="s">
        <v>5382</v>
      </c>
      <c r="B5312" s="84">
        <v>6592.95</v>
      </c>
    </row>
    <row r="5313" spans="1:2" ht="12.75" customHeight="1" x14ac:dyDescent="0.2">
      <c r="A5313" s="83" t="s">
        <v>5383</v>
      </c>
      <c r="B5313" s="84">
        <v>6578.06</v>
      </c>
    </row>
    <row r="5314" spans="1:2" ht="12.75" customHeight="1" x14ac:dyDescent="0.2">
      <c r="A5314" s="83" t="s">
        <v>5384</v>
      </c>
      <c r="B5314" s="84">
        <v>7850.36</v>
      </c>
    </row>
    <row r="5315" spans="1:2" ht="12.75" customHeight="1" x14ac:dyDescent="0.2">
      <c r="A5315" s="83" t="s">
        <v>5385</v>
      </c>
      <c r="B5315" s="84">
        <v>7833.73</v>
      </c>
    </row>
    <row r="5316" spans="1:2" ht="12.75" customHeight="1" x14ac:dyDescent="0.2">
      <c r="A5316" s="83" t="s">
        <v>5386</v>
      </c>
      <c r="B5316" s="84">
        <v>8163.92</v>
      </c>
    </row>
    <row r="5317" spans="1:2" ht="12.75" customHeight="1" x14ac:dyDescent="0.2">
      <c r="A5317" s="83" t="s">
        <v>5387</v>
      </c>
      <c r="B5317" s="84">
        <v>8146.01</v>
      </c>
    </row>
    <row r="5318" spans="1:2" ht="12.75" customHeight="1" x14ac:dyDescent="0.2">
      <c r="A5318" s="83" t="s">
        <v>5388</v>
      </c>
      <c r="B5318" s="84">
        <v>9604.56</v>
      </c>
    </row>
    <row r="5319" spans="1:2" ht="12.75" customHeight="1" x14ac:dyDescent="0.2">
      <c r="A5319" s="83" t="s">
        <v>5389</v>
      </c>
      <c r="B5319" s="84">
        <v>9584.7999999999993</v>
      </c>
    </row>
    <row r="5320" spans="1:2" ht="12.75" customHeight="1" x14ac:dyDescent="0.2">
      <c r="A5320" s="83" t="s">
        <v>5390</v>
      </c>
      <c r="B5320" s="84">
        <v>14852.8</v>
      </c>
    </row>
    <row r="5321" spans="1:2" ht="12.75" customHeight="1" x14ac:dyDescent="0.2">
      <c r="A5321" s="83" t="s">
        <v>5391</v>
      </c>
      <c r="B5321" s="84">
        <v>14831.56</v>
      </c>
    </row>
    <row r="5322" spans="1:2" ht="12.75" customHeight="1" x14ac:dyDescent="0.2">
      <c r="A5322" s="83" t="s">
        <v>5392</v>
      </c>
      <c r="B5322" s="84">
        <v>16970.96</v>
      </c>
    </row>
    <row r="5323" spans="1:2" ht="12.75" customHeight="1" x14ac:dyDescent="0.2">
      <c r="A5323" s="83" t="s">
        <v>5393</v>
      </c>
      <c r="B5323" s="84">
        <v>16945.689999999999</v>
      </c>
    </row>
    <row r="5324" spans="1:2" ht="12.75" customHeight="1" x14ac:dyDescent="0.2">
      <c r="A5324" s="83" t="s">
        <v>5394</v>
      </c>
      <c r="B5324" s="84">
        <v>153.02000000000001</v>
      </c>
    </row>
    <row r="5325" spans="1:2" ht="12.75" customHeight="1" x14ac:dyDescent="0.2">
      <c r="A5325" s="83" t="s">
        <v>5395</v>
      </c>
      <c r="B5325" s="84">
        <v>148.65</v>
      </c>
    </row>
    <row r="5326" spans="1:2" ht="12.75" customHeight="1" x14ac:dyDescent="0.2">
      <c r="A5326" s="83" t="s">
        <v>5396</v>
      </c>
      <c r="B5326" s="84">
        <v>276.41000000000003</v>
      </c>
    </row>
    <row r="5327" spans="1:2" ht="12.75" customHeight="1" x14ac:dyDescent="0.2">
      <c r="A5327" s="83" t="s">
        <v>5397</v>
      </c>
      <c r="B5327" s="84">
        <v>271.07</v>
      </c>
    </row>
    <row r="5328" spans="1:2" ht="12.75" customHeight="1" x14ac:dyDescent="0.2">
      <c r="A5328" s="83" t="s">
        <v>5398</v>
      </c>
      <c r="B5328" s="84">
        <v>406.57</v>
      </c>
    </row>
    <row r="5329" spans="1:2" ht="12.75" customHeight="1" x14ac:dyDescent="0.2">
      <c r="A5329" s="83" t="s">
        <v>5399</v>
      </c>
      <c r="B5329" s="84">
        <v>400.81</v>
      </c>
    </row>
    <row r="5330" spans="1:2" ht="12.75" customHeight="1" x14ac:dyDescent="0.2">
      <c r="A5330" s="83" t="s">
        <v>5400</v>
      </c>
      <c r="B5330" s="84">
        <v>595.05999999999995</v>
      </c>
    </row>
    <row r="5331" spans="1:2" ht="12.75" customHeight="1" x14ac:dyDescent="0.2">
      <c r="A5331" s="83" t="s">
        <v>5401</v>
      </c>
      <c r="B5331" s="84">
        <v>588.12</v>
      </c>
    </row>
    <row r="5332" spans="1:2" ht="12.75" customHeight="1" x14ac:dyDescent="0.2">
      <c r="A5332" s="83" t="s">
        <v>5402</v>
      </c>
      <c r="B5332" s="84">
        <v>1349.38</v>
      </c>
    </row>
    <row r="5333" spans="1:2" ht="12.75" customHeight="1" x14ac:dyDescent="0.2">
      <c r="A5333" s="83" t="s">
        <v>5403</v>
      </c>
      <c r="B5333" s="84">
        <v>1340.42</v>
      </c>
    </row>
    <row r="5334" spans="1:2" ht="12.75" customHeight="1" x14ac:dyDescent="0.2">
      <c r="A5334" s="83" t="s">
        <v>5404</v>
      </c>
      <c r="B5334" s="84">
        <v>1504.61</v>
      </c>
    </row>
    <row r="5335" spans="1:2" ht="12.75" customHeight="1" x14ac:dyDescent="0.2">
      <c r="A5335" s="83" t="s">
        <v>5405</v>
      </c>
      <c r="B5335" s="84">
        <v>1493.52</v>
      </c>
    </row>
    <row r="5336" spans="1:2" ht="12.75" customHeight="1" x14ac:dyDescent="0.2">
      <c r="A5336" s="83" t="s">
        <v>5406</v>
      </c>
      <c r="B5336" s="84">
        <v>2624.81</v>
      </c>
    </row>
    <row r="5337" spans="1:2" ht="12.75" customHeight="1" x14ac:dyDescent="0.2">
      <c r="A5337" s="83" t="s">
        <v>5407</v>
      </c>
      <c r="B5337" s="84">
        <v>2612.31</v>
      </c>
    </row>
    <row r="5338" spans="1:2" ht="12.75" customHeight="1" x14ac:dyDescent="0.2">
      <c r="A5338" s="83" t="s">
        <v>5408</v>
      </c>
      <c r="B5338" s="84">
        <v>4011.64</v>
      </c>
    </row>
    <row r="5339" spans="1:2" ht="12.75" customHeight="1" x14ac:dyDescent="0.2">
      <c r="A5339" s="83" t="s">
        <v>5409</v>
      </c>
      <c r="B5339" s="84">
        <v>3998.47</v>
      </c>
    </row>
    <row r="5340" spans="1:2" ht="12.75" customHeight="1" x14ac:dyDescent="0.2">
      <c r="A5340" s="83" t="s">
        <v>5410</v>
      </c>
      <c r="B5340" s="84">
        <v>6805.81</v>
      </c>
    </row>
    <row r="5341" spans="1:2" ht="12.75" customHeight="1" x14ac:dyDescent="0.2">
      <c r="A5341" s="83" t="s">
        <v>5411</v>
      </c>
      <c r="B5341" s="84">
        <v>6790.24</v>
      </c>
    </row>
    <row r="5342" spans="1:2" ht="12.75" customHeight="1" x14ac:dyDescent="0.2">
      <c r="A5342" s="83" t="s">
        <v>5412</v>
      </c>
      <c r="B5342" s="84">
        <v>8053.68</v>
      </c>
    </row>
    <row r="5343" spans="1:2" ht="12.75" customHeight="1" x14ac:dyDescent="0.2">
      <c r="A5343" s="83" t="s">
        <v>5413</v>
      </c>
      <c r="B5343" s="84">
        <v>8037.23</v>
      </c>
    </row>
    <row r="5344" spans="1:2" ht="12.75" customHeight="1" x14ac:dyDescent="0.2">
      <c r="A5344" s="83" t="s">
        <v>5414</v>
      </c>
      <c r="B5344" s="84">
        <v>9618.7800000000007</v>
      </c>
    </row>
    <row r="5345" spans="1:2" ht="12.75" customHeight="1" x14ac:dyDescent="0.2">
      <c r="A5345" s="83" t="s">
        <v>5415</v>
      </c>
      <c r="B5345" s="84">
        <v>9600.2800000000007</v>
      </c>
    </row>
    <row r="5346" spans="1:2" ht="12.75" customHeight="1" x14ac:dyDescent="0.2">
      <c r="A5346" s="83" t="s">
        <v>5416</v>
      </c>
      <c r="B5346" s="84">
        <v>12627.02</v>
      </c>
    </row>
    <row r="5347" spans="1:2" ht="12.75" customHeight="1" x14ac:dyDescent="0.2">
      <c r="A5347" s="83" t="s">
        <v>5417</v>
      </c>
      <c r="B5347" s="84">
        <v>12607.24</v>
      </c>
    </row>
    <row r="5348" spans="1:2" ht="12.75" customHeight="1" x14ac:dyDescent="0.2">
      <c r="A5348" s="83" t="s">
        <v>5418</v>
      </c>
      <c r="B5348" s="84">
        <v>14695.53</v>
      </c>
    </row>
    <row r="5349" spans="1:2" ht="12.75" customHeight="1" x14ac:dyDescent="0.2">
      <c r="A5349" s="83" t="s">
        <v>5419</v>
      </c>
      <c r="B5349" s="84">
        <v>14673.6</v>
      </c>
    </row>
    <row r="5350" spans="1:2" ht="12.75" customHeight="1" x14ac:dyDescent="0.2">
      <c r="A5350" s="83" t="s">
        <v>5420</v>
      </c>
      <c r="B5350" s="84">
        <v>16767.73</v>
      </c>
    </row>
    <row r="5351" spans="1:2" ht="12.75" customHeight="1" x14ac:dyDescent="0.2">
      <c r="A5351" s="83" t="s">
        <v>5421</v>
      </c>
      <c r="B5351" s="84">
        <v>16744.310000000001</v>
      </c>
    </row>
    <row r="5352" spans="1:2" ht="12.75" customHeight="1" x14ac:dyDescent="0.2">
      <c r="A5352" s="83" t="s">
        <v>5422</v>
      </c>
      <c r="B5352" s="84">
        <v>28520.69</v>
      </c>
    </row>
    <row r="5353" spans="1:2" ht="12.75" customHeight="1" x14ac:dyDescent="0.2">
      <c r="A5353" s="83" t="s">
        <v>5423</v>
      </c>
      <c r="B5353" s="84">
        <v>28491.68</v>
      </c>
    </row>
    <row r="5354" spans="1:2" ht="12.75" customHeight="1" x14ac:dyDescent="0.2">
      <c r="A5354" s="83" t="s">
        <v>5424</v>
      </c>
      <c r="B5354" s="84">
        <v>74.099999999999994</v>
      </c>
    </row>
    <row r="5355" spans="1:2" ht="12.75" customHeight="1" x14ac:dyDescent="0.2">
      <c r="A5355" s="83" t="s">
        <v>5425</v>
      </c>
      <c r="B5355" s="84">
        <v>71.42</v>
      </c>
    </row>
    <row r="5356" spans="1:2" ht="12.75" customHeight="1" x14ac:dyDescent="0.2">
      <c r="A5356" s="83" t="s">
        <v>5426</v>
      </c>
      <c r="B5356" s="84">
        <v>73.33</v>
      </c>
    </row>
    <row r="5357" spans="1:2" ht="12.75" customHeight="1" x14ac:dyDescent="0.2">
      <c r="A5357" s="83" t="s">
        <v>5427</v>
      </c>
      <c r="B5357" s="84">
        <v>70.75</v>
      </c>
    </row>
    <row r="5358" spans="1:2" ht="12.75" customHeight="1" x14ac:dyDescent="0.2">
      <c r="A5358" s="83" t="s">
        <v>5428</v>
      </c>
      <c r="B5358" s="84">
        <v>220.58</v>
      </c>
    </row>
    <row r="5359" spans="1:2" ht="12.75" customHeight="1" x14ac:dyDescent="0.2">
      <c r="A5359" s="83" t="s">
        <v>5429</v>
      </c>
      <c r="B5359" s="84">
        <v>217.07</v>
      </c>
    </row>
    <row r="5360" spans="1:2" ht="12.75" customHeight="1" x14ac:dyDescent="0.2">
      <c r="A5360" s="83" t="s">
        <v>5430</v>
      </c>
      <c r="B5360" s="84">
        <v>233.58</v>
      </c>
    </row>
    <row r="5361" spans="1:2" ht="12.75" customHeight="1" x14ac:dyDescent="0.2">
      <c r="A5361" s="83" t="s">
        <v>5431</v>
      </c>
      <c r="B5361" s="84">
        <v>228.89</v>
      </c>
    </row>
    <row r="5362" spans="1:2" ht="12.75" customHeight="1" x14ac:dyDescent="0.2">
      <c r="A5362" s="83" t="s">
        <v>5432</v>
      </c>
      <c r="B5362" s="84">
        <v>238.69</v>
      </c>
    </row>
    <row r="5363" spans="1:2" ht="12.75" customHeight="1" x14ac:dyDescent="0.2">
      <c r="A5363" s="83" t="s">
        <v>5433</v>
      </c>
      <c r="B5363" s="84">
        <v>233.87</v>
      </c>
    </row>
    <row r="5364" spans="1:2" ht="12.75" customHeight="1" x14ac:dyDescent="0.2">
      <c r="A5364" s="83" t="s">
        <v>5434</v>
      </c>
      <c r="B5364" s="84">
        <v>403.68</v>
      </c>
    </row>
    <row r="5365" spans="1:2" ht="12.75" customHeight="1" x14ac:dyDescent="0.2">
      <c r="A5365" s="83" t="s">
        <v>5435</v>
      </c>
      <c r="B5365" s="84">
        <v>397.32</v>
      </c>
    </row>
    <row r="5366" spans="1:2" ht="12.75" customHeight="1" x14ac:dyDescent="0.2">
      <c r="A5366" s="83" t="s">
        <v>5436</v>
      </c>
      <c r="B5366" s="84">
        <v>426.73</v>
      </c>
    </row>
    <row r="5367" spans="1:2" ht="12.75" customHeight="1" x14ac:dyDescent="0.2">
      <c r="A5367" s="83" t="s">
        <v>5437</v>
      </c>
      <c r="B5367" s="84">
        <v>420.33</v>
      </c>
    </row>
    <row r="5368" spans="1:2" ht="12.75" customHeight="1" x14ac:dyDescent="0.2">
      <c r="A5368" s="83" t="s">
        <v>5438</v>
      </c>
      <c r="B5368" s="84">
        <v>553.70000000000005</v>
      </c>
    </row>
    <row r="5369" spans="1:2" ht="12.75" customHeight="1" x14ac:dyDescent="0.2">
      <c r="A5369" s="83" t="s">
        <v>5439</v>
      </c>
      <c r="B5369" s="84">
        <v>546.16999999999996</v>
      </c>
    </row>
    <row r="5370" spans="1:2" ht="12.75" customHeight="1" x14ac:dyDescent="0.2">
      <c r="A5370" s="83" t="s">
        <v>5440</v>
      </c>
      <c r="B5370" s="84">
        <v>1015.76</v>
      </c>
    </row>
    <row r="5371" spans="1:2" ht="12.75" customHeight="1" x14ac:dyDescent="0.2">
      <c r="A5371" s="83" t="s">
        <v>5441</v>
      </c>
      <c r="B5371" s="84">
        <v>1007.32</v>
      </c>
    </row>
    <row r="5372" spans="1:2" ht="12.75" customHeight="1" x14ac:dyDescent="0.2">
      <c r="A5372" s="83" t="s">
        <v>5442</v>
      </c>
      <c r="B5372" s="84">
        <v>1229.57</v>
      </c>
    </row>
    <row r="5373" spans="1:2" ht="12.75" customHeight="1" x14ac:dyDescent="0.2">
      <c r="A5373" s="83" t="s">
        <v>5443</v>
      </c>
      <c r="B5373" s="84">
        <v>1220.19</v>
      </c>
    </row>
    <row r="5374" spans="1:2" ht="12.75" customHeight="1" x14ac:dyDescent="0.2">
      <c r="A5374" s="83" t="s">
        <v>5444</v>
      </c>
      <c r="B5374" s="84">
        <v>1235.1400000000001</v>
      </c>
    </row>
    <row r="5375" spans="1:2" ht="12.75" customHeight="1" x14ac:dyDescent="0.2">
      <c r="A5375" s="83" t="s">
        <v>5445</v>
      </c>
      <c r="B5375" s="84">
        <v>1225.3</v>
      </c>
    </row>
    <row r="5376" spans="1:2" ht="12.75" customHeight="1" x14ac:dyDescent="0.2">
      <c r="A5376" s="83" t="s">
        <v>5446</v>
      </c>
      <c r="B5376" s="84">
        <v>3011.59</v>
      </c>
    </row>
    <row r="5377" spans="1:2" ht="12.75" customHeight="1" x14ac:dyDescent="0.2">
      <c r="A5377" s="83" t="s">
        <v>5447</v>
      </c>
      <c r="B5377" s="84">
        <v>3000.85</v>
      </c>
    </row>
    <row r="5378" spans="1:2" ht="12.75" customHeight="1" x14ac:dyDescent="0.2">
      <c r="A5378" s="83" t="s">
        <v>5448</v>
      </c>
      <c r="B5378" s="84">
        <v>3582.77</v>
      </c>
    </row>
    <row r="5379" spans="1:2" ht="12.75" customHeight="1" x14ac:dyDescent="0.2">
      <c r="A5379" s="83" t="s">
        <v>5449</v>
      </c>
      <c r="B5379" s="84">
        <v>3570.47</v>
      </c>
    </row>
    <row r="5380" spans="1:2" ht="12.75" customHeight="1" x14ac:dyDescent="0.2">
      <c r="A5380" s="83" t="s">
        <v>5450</v>
      </c>
      <c r="B5380" s="84">
        <v>5350.55</v>
      </c>
    </row>
    <row r="5381" spans="1:2" ht="12.75" customHeight="1" x14ac:dyDescent="0.2">
      <c r="A5381" s="83" t="s">
        <v>5451</v>
      </c>
      <c r="B5381" s="84">
        <v>5337.17</v>
      </c>
    </row>
    <row r="5382" spans="1:2" ht="12.75" customHeight="1" x14ac:dyDescent="0.2">
      <c r="A5382" s="83" t="s">
        <v>5452</v>
      </c>
      <c r="B5382" s="84">
        <v>6220.96</v>
      </c>
    </row>
    <row r="5383" spans="1:2" ht="12.75" customHeight="1" x14ac:dyDescent="0.2">
      <c r="A5383" s="83" t="s">
        <v>5453</v>
      </c>
      <c r="B5383" s="84">
        <v>6205.84</v>
      </c>
    </row>
    <row r="5384" spans="1:2" ht="12.75" customHeight="1" x14ac:dyDescent="0.2">
      <c r="A5384" s="83" t="s">
        <v>5454</v>
      </c>
      <c r="B5384" s="84">
        <v>7450.45</v>
      </c>
    </row>
    <row r="5385" spans="1:2" ht="12.75" customHeight="1" x14ac:dyDescent="0.2">
      <c r="A5385" s="83" t="s">
        <v>5455</v>
      </c>
      <c r="B5385" s="84">
        <v>7434.06</v>
      </c>
    </row>
    <row r="5386" spans="1:2" ht="12.75" customHeight="1" x14ac:dyDescent="0.2">
      <c r="A5386" s="83" t="s">
        <v>5456</v>
      </c>
      <c r="B5386" s="84">
        <v>9810.65</v>
      </c>
    </row>
    <row r="5387" spans="1:2" ht="12.75" customHeight="1" x14ac:dyDescent="0.2">
      <c r="A5387" s="83" t="s">
        <v>5457</v>
      </c>
      <c r="B5387" s="84">
        <v>9790.91</v>
      </c>
    </row>
    <row r="5388" spans="1:2" ht="12.75" customHeight="1" x14ac:dyDescent="0.2">
      <c r="A5388" s="83" t="s">
        <v>5458</v>
      </c>
      <c r="B5388" s="84">
        <v>73.010000000000005</v>
      </c>
    </row>
    <row r="5389" spans="1:2" ht="12.75" customHeight="1" x14ac:dyDescent="0.2">
      <c r="A5389" s="83" t="s">
        <v>5459</v>
      </c>
      <c r="B5389" s="84">
        <v>70.47</v>
      </c>
    </row>
    <row r="5390" spans="1:2" ht="12.75" customHeight="1" x14ac:dyDescent="0.2">
      <c r="A5390" s="83" t="s">
        <v>5460</v>
      </c>
      <c r="B5390" s="84">
        <v>73.489999999999995</v>
      </c>
    </row>
    <row r="5391" spans="1:2" ht="12.75" customHeight="1" x14ac:dyDescent="0.2">
      <c r="A5391" s="83" t="s">
        <v>5461</v>
      </c>
      <c r="B5391" s="84">
        <v>70.89</v>
      </c>
    </row>
    <row r="5392" spans="1:2" ht="12.75" customHeight="1" x14ac:dyDescent="0.2">
      <c r="A5392" s="83" t="s">
        <v>5462</v>
      </c>
      <c r="B5392" s="84">
        <v>135.12</v>
      </c>
    </row>
    <row r="5393" spans="1:2" ht="12.75" customHeight="1" x14ac:dyDescent="0.2">
      <c r="A5393" s="83" t="s">
        <v>5463</v>
      </c>
      <c r="B5393" s="84">
        <v>130.94999999999999</v>
      </c>
    </row>
    <row r="5394" spans="1:2" ht="12.75" customHeight="1" x14ac:dyDescent="0.2">
      <c r="A5394" s="83" t="s">
        <v>5464</v>
      </c>
      <c r="B5394" s="84">
        <v>234.21</v>
      </c>
    </row>
    <row r="5395" spans="1:2" ht="12.75" customHeight="1" x14ac:dyDescent="0.2">
      <c r="A5395" s="83" t="s">
        <v>5465</v>
      </c>
      <c r="B5395" s="84">
        <v>229.44</v>
      </c>
    </row>
    <row r="5396" spans="1:2" ht="12.75" customHeight="1" x14ac:dyDescent="0.2">
      <c r="A5396" s="83" t="s">
        <v>5466</v>
      </c>
      <c r="B5396" s="84">
        <v>300.42</v>
      </c>
    </row>
    <row r="5397" spans="1:2" ht="12.75" customHeight="1" x14ac:dyDescent="0.2">
      <c r="A5397" s="83" t="s">
        <v>5467</v>
      </c>
      <c r="B5397" s="84">
        <v>295.17</v>
      </c>
    </row>
    <row r="5398" spans="1:2" ht="12.75" customHeight="1" x14ac:dyDescent="0.2">
      <c r="A5398" s="83" t="s">
        <v>5468</v>
      </c>
      <c r="B5398" s="84">
        <v>404.21</v>
      </c>
    </row>
    <row r="5399" spans="1:2" ht="12.75" customHeight="1" x14ac:dyDescent="0.2">
      <c r="A5399" s="83" t="s">
        <v>5469</v>
      </c>
      <c r="B5399" s="84">
        <v>397.82</v>
      </c>
    </row>
    <row r="5400" spans="1:2" ht="12.75" customHeight="1" x14ac:dyDescent="0.2">
      <c r="A5400" s="83" t="s">
        <v>5470</v>
      </c>
      <c r="B5400" s="84">
        <v>428.35</v>
      </c>
    </row>
    <row r="5401" spans="1:2" ht="12.75" customHeight="1" x14ac:dyDescent="0.2">
      <c r="A5401" s="83" t="s">
        <v>5471</v>
      </c>
      <c r="B5401" s="84">
        <v>421.91</v>
      </c>
    </row>
    <row r="5402" spans="1:2" ht="12.75" customHeight="1" x14ac:dyDescent="0.2">
      <c r="A5402" s="83" t="s">
        <v>5472</v>
      </c>
      <c r="B5402" s="84">
        <v>557.15</v>
      </c>
    </row>
    <row r="5403" spans="1:2" ht="12.75" customHeight="1" x14ac:dyDescent="0.2">
      <c r="A5403" s="83" t="s">
        <v>5473</v>
      </c>
      <c r="B5403" s="84">
        <v>549.49</v>
      </c>
    </row>
    <row r="5404" spans="1:2" ht="12.75" customHeight="1" x14ac:dyDescent="0.2">
      <c r="A5404" s="83" t="s">
        <v>5474</v>
      </c>
      <c r="B5404" s="84">
        <v>1019.91</v>
      </c>
    </row>
    <row r="5405" spans="1:2" ht="12.75" customHeight="1" x14ac:dyDescent="0.2">
      <c r="A5405" s="83" t="s">
        <v>5475</v>
      </c>
      <c r="B5405" s="84">
        <v>1011.32</v>
      </c>
    </row>
    <row r="5406" spans="1:2" ht="12.75" customHeight="1" x14ac:dyDescent="0.2">
      <c r="A5406" s="83" t="s">
        <v>5476</v>
      </c>
      <c r="B5406" s="84">
        <v>1234.76</v>
      </c>
    </row>
    <row r="5407" spans="1:2" ht="12.75" customHeight="1" x14ac:dyDescent="0.2">
      <c r="A5407" s="83" t="s">
        <v>5477</v>
      </c>
      <c r="B5407" s="84">
        <v>1225.22</v>
      </c>
    </row>
    <row r="5408" spans="1:2" ht="12.75" customHeight="1" x14ac:dyDescent="0.2">
      <c r="A5408" s="83" t="s">
        <v>5478</v>
      </c>
      <c r="B5408" s="84">
        <v>1244.3499999999999</v>
      </c>
    </row>
    <row r="5409" spans="1:2" ht="12.75" customHeight="1" x14ac:dyDescent="0.2">
      <c r="A5409" s="83" t="s">
        <v>5479</v>
      </c>
      <c r="B5409" s="84">
        <v>1234.19</v>
      </c>
    </row>
    <row r="5410" spans="1:2" ht="12.75" customHeight="1" x14ac:dyDescent="0.2">
      <c r="A5410" s="83" t="s">
        <v>5480</v>
      </c>
      <c r="B5410" s="84">
        <v>3025.5</v>
      </c>
    </row>
    <row r="5411" spans="1:2" ht="12.75" customHeight="1" x14ac:dyDescent="0.2">
      <c r="A5411" s="83" t="s">
        <v>5481</v>
      </c>
      <c r="B5411" s="84">
        <v>3014.27</v>
      </c>
    </row>
    <row r="5412" spans="1:2" ht="12.75" customHeight="1" x14ac:dyDescent="0.2">
      <c r="A5412" s="83" t="s">
        <v>5482</v>
      </c>
      <c r="B5412" s="84">
        <v>3605.89</v>
      </c>
    </row>
    <row r="5413" spans="1:2" ht="12.75" customHeight="1" x14ac:dyDescent="0.2">
      <c r="A5413" s="83" t="s">
        <v>5483</v>
      </c>
      <c r="B5413" s="84">
        <v>3592.78</v>
      </c>
    </row>
    <row r="5414" spans="1:2" ht="12.75" customHeight="1" x14ac:dyDescent="0.2">
      <c r="A5414" s="83" t="s">
        <v>5484</v>
      </c>
      <c r="B5414" s="84">
        <v>5376.87</v>
      </c>
    </row>
    <row r="5415" spans="1:2" ht="12.75" customHeight="1" x14ac:dyDescent="0.2">
      <c r="A5415" s="83" t="s">
        <v>5485</v>
      </c>
      <c r="B5415" s="84">
        <v>5362.53</v>
      </c>
    </row>
    <row r="5416" spans="1:2" ht="12.75" customHeight="1" x14ac:dyDescent="0.2">
      <c r="A5416" s="83" t="s">
        <v>5486</v>
      </c>
      <c r="B5416" s="84">
        <v>6260.03</v>
      </c>
    </row>
    <row r="5417" spans="1:2" ht="12.75" customHeight="1" x14ac:dyDescent="0.2">
      <c r="A5417" s="83" t="s">
        <v>5487</v>
      </c>
      <c r="B5417" s="84">
        <v>6243.53</v>
      </c>
    </row>
    <row r="5418" spans="1:2" ht="12.75" customHeight="1" x14ac:dyDescent="0.2">
      <c r="A5418" s="83" t="s">
        <v>5488</v>
      </c>
      <c r="B5418" s="84">
        <v>7538.47</v>
      </c>
    </row>
    <row r="5419" spans="1:2" ht="12.75" customHeight="1" x14ac:dyDescent="0.2">
      <c r="A5419" s="83" t="s">
        <v>5489</v>
      </c>
      <c r="B5419" s="84">
        <v>7519.31</v>
      </c>
    </row>
    <row r="5420" spans="1:2" ht="12.75" customHeight="1" x14ac:dyDescent="0.2">
      <c r="A5420" s="83" t="s">
        <v>5490</v>
      </c>
      <c r="B5420" s="84">
        <v>9929.6299999999992</v>
      </c>
    </row>
    <row r="5421" spans="1:2" ht="12.75" customHeight="1" x14ac:dyDescent="0.2">
      <c r="A5421" s="83" t="s">
        <v>5491</v>
      </c>
      <c r="B5421" s="84">
        <v>9906.09</v>
      </c>
    </row>
    <row r="5422" spans="1:2" ht="12.75" customHeight="1" x14ac:dyDescent="0.2">
      <c r="A5422" s="83" t="s">
        <v>5492</v>
      </c>
      <c r="B5422" s="84">
        <v>3897.22</v>
      </c>
    </row>
    <row r="5423" spans="1:2" ht="12.75" customHeight="1" x14ac:dyDescent="0.2">
      <c r="A5423" s="83" t="s">
        <v>5493</v>
      </c>
      <c r="B5423" s="84">
        <v>3677.89</v>
      </c>
    </row>
    <row r="5424" spans="1:2" ht="12.75" customHeight="1" x14ac:dyDescent="0.2">
      <c r="A5424" s="83" t="s">
        <v>5494</v>
      </c>
      <c r="B5424" s="84">
        <v>4085.66</v>
      </c>
    </row>
    <row r="5425" spans="1:2" ht="12.75" customHeight="1" x14ac:dyDescent="0.2">
      <c r="A5425" s="83" t="s">
        <v>5495</v>
      </c>
      <c r="B5425" s="84">
        <v>3854.37</v>
      </c>
    </row>
    <row r="5426" spans="1:2" ht="12.75" customHeight="1" x14ac:dyDescent="0.2">
      <c r="A5426" s="83" t="s">
        <v>5496</v>
      </c>
      <c r="B5426" s="84">
        <v>4572.07</v>
      </c>
    </row>
    <row r="5427" spans="1:2" ht="12.75" customHeight="1" x14ac:dyDescent="0.2">
      <c r="A5427" s="83" t="s">
        <v>5497</v>
      </c>
      <c r="B5427" s="84">
        <v>4317.4799999999996</v>
      </c>
    </row>
    <row r="5428" spans="1:2" ht="12.75" customHeight="1" x14ac:dyDescent="0.2">
      <c r="A5428" s="83" t="s">
        <v>5498</v>
      </c>
      <c r="B5428" s="84">
        <v>5087.74</v>
      </c>
    </row>
    <row r="5429" spans="1:2" ht="12.75" customHeight="1" x14ac:dyDescent="0.2">
      <c r="A5429" s="83" t="s">
        <v>5499</v>
      </c>
      <c r="B5429" s="84">
        <v>4801.59</v>
      </c>
    </row>
    <row r="5430" spans="1:2" ht="12.75" customHeight="1" x14ac:dyDescent="0.2">
      <c r="A5430" s="83" t="s">
        <v>5500</v>
      </c>
      <c r="B5430" s="84">
        <v>5528.1</v>
      </c>
    </row>
    <row r="5431" spans="1:2" ht="12.75" customHeight="1" x14ac:dyDescent="0.2">
      <c r="A5431" s="83" t="s">
        <v>5501</v>
      </c>
      <c r="B5431" s="84">
        <v>5214.8100000000004</v>
      </c>
    </row>
    <row r="5432" spans="1:2" ht="12.75" customHeight="1" x14ac:dyDescent="0.2">
      <c r="A5432" s="83" t="s">
        <v>5502</v>
      </c>
      <c r="B5432" s="84">
        <v>6341.78</v>
      </c>
    </row>
    <row r="5433" spans="1:2" ht="12.75" customHeight="1" x14ac:dyDescent="0.2">
      <c r="A5433" s="83" t="s">
        <v>5503</v>
      </c>
      <c r="B5433" s="84">
        <v>5980.63</v>
      </c>
    </row>
    <row r="5434" spans="1:2" ht="12.75" customHeight="1" x14ac:dyDescent="0.2">
      <c r="A5434" s="83" t="s">
        <v>5504</v>
      </c>
      <c r="B5434" s="84">
        <v>7026.1</v>
      </c>
    </row>
    <row r="5435" spans="1:2" ht="12.75" customHeight="1" x14ac:dyDescent="0.2">
      <c r="A5435" s="83" t="s">
        <v>5505</v>
      </c>
      <c r="B5435" s="84">
        <v>6627.27</v>
      </c>
    </row>
    <row r="5436" spans="1:2" ht="12.75" customHeight="1" x14ac:dyDescent="0.2">
      <c r="A5436" s="83" t="s">
        <v>5506</v>
      </c>
      <c r="B5436" s="84">
        <v>7729.68</v>
      </c>
    </row>
    <row r="5437" spans="1:2" ht="12.75" customHeight="1" x14ac:dyDescent="0.2">
      <c r="A5437" s="83" t="s">
        <v>5507</v>
      </c>
      <c r="B5437" s="84">
        <v>7293.13</v>
      </c>
    </row>
    <row r="5438" spans="1:2" ht="12.75" customHeight="1" x14ac:dyDescent="0.2">
      <c r="A5438" s="83" t="s">
        <v>5508</v>
      </c>
      <c r="B5438" s="84">
        <v>8619.2099999999991</v>
      </c>
    </row>
    <row r="5439" spans="1:2" ht="12.75" customHeight="1" x14ac:dyDescent="0.2">
      <c r="A5439" s="83" t="s">
        <v>5509</v>
      </c>
      <c r="B5439" s="84">
        <v>8133.09</v>
      </c>
    </row>
    <row r="5440" spans="1:2" ht="12.75" customHeight="1" x14ac:dyDescent="0.2">
      <c r="A5440" s="83" t="s">
        <v>5510</v>
      </c>
      <c r="B5440" s="84">
        <v>2850.78</v>
      </c>
    </row>
    <row r="5441" spans="1:2" ht="12.75" customHeight="1" x14ac:dyDescent="0.2">
      <c r="A5441" s="83" t="s">
        <v>5511</v>
      </c>
      <c r="B5441" s="84">
        <v>2688.11</v>
      </c>
    </row>
    <row r="5442" spans="1:2" ht="12.75" customHeight="1" x14ac:dyDescent="0.2">
      <c r="A5442" s="83" t="s">
        <v>5512</v>
      </c>
      <c r="B5442" s="84">
        <v>3277.57</v>
      </c>
    </row>
    <row r="5443" spans="1:2" ht="12.75" customHeight="1" x14ac:dyDescent="0.2">
      <c r="A5443" s="83" t="s">
        <v>5513</v>
      </c>
      <c r="B5443" s="84">
        <v>3093.54</v>
      </c>
    </row>
    <row r="5444" spans="1:2" ht="12.75" customHeight="1" x14ac:dyDescent="0.2">
      <c r="A5444" s="83" t="s">
        <v>5514</v>
      </c>
      <c r="B5444" s="84">
        <v>3555.32</v>
      </c>
    </row>
    <row r="5445" spans="1:2" ht="12.75" customHeight="1" x14ac:dyDescent="0.2">
      <c r="A5445" s="83" t="s">
        <v>5515</v>
      </c>
      <c r="B5445" s="84">
        <v>3355.25</v>
      </c>
    </row>
    <row r="5446" spans="1:2" ht="12.75" customHeight="1" x14ac:dyDescent="0.2">
      <c r="A5446" s="83" t="s">
        <v>5516</v>
      </c>
      <c r="B5446" s="84">
        <v>4008.21</v>
      </c>
    </row>
    <row r="5447" spans="1:2" ht="12.75" customHeight="1" x14ac:dyDescent="0.2">
      <c r="A5447" s="83" t="s">
        <v>5517</v>
      </c>
      <c r="B5447" s="84">
        <v>3779.14</v>
      </c>
    </row>
    <row r="5448" spans="1:2" ht="12.75" customHeight="1" x14ac:dyDescent="0.2">
      <c r="A5448" s="83" t="s">
        <v>5518</v>
      </c>
      <c r="B5448" s="84">
        <v>4691.53</v>
      </c>
    </row>
    <row r="5449" spans="1:2" ht="12.75" customHeight="1" x14ac:dyDescent="0.2">
      <c r="A5449" s="83" t="s">
        <v>5519</v>
      </c>
      <c r="B5449" s="84">
        <v>4426.13</v>
      </c>
    </row>
    <row r="5450" spans="1:2" ht="12.75" customHeight="1" x14ac:dyDescent="0.2">
      <c r="A5450" s="83" t="s">
        <v>5520</v>
      </c>
      <c r="B5450" s="84">
        <v>5179.09</v>
      </c>
    </row>
    <row r="5451" spans="1:2" ht="12.75" customHeight="1" x14ac:dyDescent="0.2">
      <c r="A5451" s="83" t="s">
        <v>5521</v>
      </c>
      <c r="B5451" s="84">
        <v>4881.21</v>
      </c>
    </row>
    <row r="5452" spans="1:2" ht="12.75" customHeight="1" x14ac:dyDescent="0.2">
      <c r="A5452" s="83" t="s">
        <v>5522</v>
      </c>
      <c r="B5452" s="84">
        <v>5616.42</v>
      </c>
    </row>
    <row r="5453" spans="1:2" ht="12.75" customHeight="1" x14ac:dyDescent="0.2">
      <c r="A5453" s="83" t="s">
        <v>5523</v>
      </c>
      <c r="B5453" s="84">
        <v>5294.28</v>
      </c>
    </row>
    <row r="5454" spans="1:2" ht="12.75" customHeight="1" x14ac:dyDescent="0.2">
      <c r="A5454" s="83" t="s">
        <v>5524</v>
      </c>
      <c r="B5454" s="84">
        <v>6060</v>
      </c>
    </row>
    <row r="5455" spans="1:2" ht="12.75" customHeight="1" x14ac:dyDescent="0.2">
      <c r="A5455" s="83" t="s">
        <v>5525</v>
      </c>
      <c r="B5455" s="84">
        <v>5714.18</v>
      </c>
    </row>
    <row r="5456" spans="1:2" ht="12.75" customHeight="1" x14ac:dyDescent="0.2">
      <c r="A5456" s="83" t="s">
        <v>5526</v>
      </c>
      <c r="B5456" s="84">
        <v>2711.96</v>
      </c>
    </row>
    <row r="5457" spans="1:2" ht="12.75" customHeight="1" x14ac:dyDescent="0.2">
      <c r="A5457" s="83" t="s">
        <v>5527</v>
      </c>
      <c r="B5457" s="84">
        <v>2542.19</v>
      </c>
    </row>
    <row r="5458" spans="1:2" ht="12.75" customHeight="1" x14ac:dyDescent="0.2">
      <c r="A5458" s="83" t="s">
        <v>5528</v>
      </c>
      <c r="B5458" s="84">
        <v>2480.7199999999998</v>
      </c>
    </row>
    <row r="5459" spans="1:2" ht="12.75" customHeight="1" x14ac:dyDescent="0.2">
      <c r="A5459" s="83" t="s">
        <v>5529</v>
      </c>
      <c r="B5459" s="84">
        <v>2326.33</v>
      </c>
    </row>
    <row r="5460" spans="1:2" ht="12.75" customHeight="1" x14ac:dyDescent="0.2">
      <c r="A5460" s="83" t="s">
        <v>5530</v>
      </c>
      <c r="B5460" s="84">
        <v>2352.06</v>
      </c>
    </row>
    <row r="5461" spans="1:2" ht="12.75" customHeight="1" x14ac:dyDescent="0.2">
      <c r="A5461" s="83" t="s">
        <v>5531</v>
      </c>
      <c r="B5461" s="84">
        <v>2204.21</v>
      </c>
    </row>
    <row r="5462" spans="1:2" ht="12.75" customHeight="1" x14ac:dyDescent="0.2">
      <c r="A5462" s="83" t="s">
        <v>5532</v>
      </c>
      <c r="B5462" s="84">
        <v>2067.2399999999998</v>
      </c>
    </row>
    <row r="5463" spans="1:2" ht="12.75" customHeight="1" x14ac:dyDescent="0.2">
      <c r="A5463" s="83" t="s">
        <v>5533</v>
      </c>
      <c r="B5463" s="84">
        <v>1939.66</v>
      </c>
    </row>
    <row r="5464" spans="1:2" ht="12.75" customHeight="1" x14ac:dyDescent="0.2">
      <c r="A5464" s="83" t="s">
        <v>5534</v>
      </c>
      <c r="B5464" s="84">
        <v>1982.14</v>
      </c>
    </row>
    <row r="5465" spans="1:2" ht="12.75" customHeight="1" x14ac:dyDescent="0.2">
      <c r="A5465" s="83" t="s">
        <v>5535</v>
      </c>
      <c r="B5465" s="84">
        <v>1858.94</v>
      </c>
    </row>
    <row r="5466" spans="1:2" ht="12.75" customHeight="1" x14ac:dyDescent="0.2">
      <c r="A5466" s="83" t="s">
        <v>5536</v>
      </c>
      <c r="B5466" s="84">
        <v>6005.74</v>
      </c>
    </row>
    <row r="5467" spans="1:2" ht="12.75" customHeight="1" x14ac:dyDescent="0.2">
      <c r="A5467" s="83" t="s">
        <v>5537</v>
      </c>
      <c r="B5467" s="84">
        <v>5496.71</v>
      </c>
    </row>
    <row r="5468" spans="1:2" ht="12.75" customHeight="1" x14ac:dyDescent="0.2">
      <c r="A5468" s="83" t="s">
        <v>5538</v>
      </c>
      <c r="B5468" s="84">
        <v>6583.46</v>
      </c>
    </row>
    <row r="5469" spans="1:2" ht="12.75" customHeight="1" x14ac:dyDescent="0.2">
      <c r="A5469" s="83" t="s">
        <v>5539</v>
      </c>
      <c r="B5469" s="84">
        <v>6024.95</v>
      </c>
    </row>
    <row r="5470" spans="1:2" ht="12.75" customHeight="1" x14ac:dyDescent="0.2">
      <c r="A5470" s="83" t="s">
        <v>5540</v>
      </c>
      <c r="B5470" s="84">
        <v>7222.38</v>
      </c>
    </row>
    <row r="5471" spans="1:2" ht="12.75" customHeight="1" x14ac:dyDescent="0.2">
      <c r="A5471" s="83" t="s">
        <v>5541</v>
      </c>
      <c r="B5471" s="84">
        <v>6614.73</v>
      </c>
    </row>
    <row r="5472" spans="1:2" ht="12.75" customHeight="1" x14ac:dyDescent="0.2">
      <c r="A5472" s="83" t="s">
        <v>5542</v>
      </c>
      <c r="B5472" s="84">
        <v>7883.06</v>
      </c>
    </row>
    <row r="5473" spans="1:2" ht="12.75" customHeight="1" x14ac:dyDescent="0.2">
      <c r="A5473" s="83" t="s">
        <v>5543</v>
      </c>
      <c r="B5473" s="84">
        <v>7224.51</v>
      </c>
    </row>
    <row r="5474" spans="1:2" ht="12.75" customHeight="1" x14ac:dyDescent="0.2">
      <c r="A5474" s="83" t="s">
        <v>5544</v>
      </c>
      <c r="B5474" s="84">
        <v>8780.7999999999993</v>
      </c>
    </row>
    <row r="5475" spans="1:2" ht="12.75" customHeight="1" x14ac:dyDescent="0.2">
      <c r="A5475" s="83" t="s">
        <v>5545</v>
      </c>
      <c r="B5475" s="84">
        <v>8045.89</v>
      </c>
    </row>
    <row r="5476" spans="1:2" ht="12.75" customHeight="1" x14ac:dyDescent="0.2">
      <c r="A5476" s="83" t="s">
        <v>5546</v>
      </c>
      <c r="B5476" s="84">
        <v>9610.32</v>
      </c>
    </row>
    <row r="5477" spans="1:2" ht="12.75" customHeight="1" x14ac:dyDescent="0.2">
      <c r="A5477" s="83" t="s">
        <v>5547</v>
      </c>
      <c r="B5477" s="84">
        <v>8799.4</v>
      </c>
    </row>
    <row r="5478" spans="1:2" ht="12.75" customHeight="1" x14ac:dyDescent="0.2">
      <c r="A5478" s="83" t="s">
        <v>5548</v>
      </c>
      <c r="B5478" s="84">
        <v>9837.68</v>
      </c>
    </row>
    <row r="5479" spans="1:2" ht="12.75" customHeight="1" x14ac:dyDescent="0.2">
      <c r="A5479" s="83" t="s">
        <v>5549</v>
      </c>
      <c r="B5479" s="84">
        <v>9019.8700000000008</v>
      </c>
    </row>
    <row r="5480" spans="1:2" ht="12.75" customHeight="1" x14ac:dyDescent="0.2">
      <c r="A5480" s="83" t="s">
        <v>5550</v>
      </c>
      <c r="B5480" s="84">
        <v>10076.02</v>
      </c>
    </row>
    <row r="5481" spans="1:2" ht="12.75" customHeight="1" x14ac:dyDescent="0.2">
      <c r="A5481" s="83" t="s">
        <v>5551</v>
      </c>
      <c r="B5481" s="84">
        <v>9249.9500000000007</v>
      </c>
    </row>
    <row r="5482" spans="1:2" ht="12.75" customHeight="1" x14ac:dyDescent="0.2">
      <c r="A5482" s="83" t="s">
        <v>5552</v>
      </c>
      <c r="B5482" s="84">
        <v>10821.28</v>
      </c>
    </row>
    <row r="5483" spans="1:2" ht="12.75" customHeight="1" x14ac:dyDescent="0.2">
      <c r="A5483" s="83" t="s">
        <v>5553</v>
      </c>
      <c r="B5483" s="84">
        <v>9974.74</v>
      </c>
    </row>
    <row r="5484" spans="1:2" ht="12.75" customHeight="1" x14ac:dyDescent="0.2">
      <c r="A5484" s="83" t="s">
        <v>5554</v>
      </c>
      <c r="B5484" s="84">
        <v>11395.8</v>
      </c>
    </row>
    <row r="5485" spans="1:2" ht="12.75" customHeight="1" x14ac:dyDescent="0.2">
      <c r="A5485" s="83" t="s">
        <v>5555</v>
      </c>
      <c r="B5485" s="84">
        <v>10507.7</v>
      </c>
    </row>
    <row r="5486" spans="1:2" ht="12.75" customHeight="1" x14ac:dyDescent="0.2">
      <c r="A5486" s="83" t="s">
        <v>5556</v>
      </c>
      <c r="B5486" s="84">
        <v>12033.24</v>
      </c>
    </row>
    <row r="5487" spans="1:2" ht="12.75" customHeight="1" x14ac:dyDescent="0.2">
      <c r="A5487" s="83" t="s">
        <v>5557</v>
      </c>
      <c r="B5487" s="84">
        <v>11103.86</v>
      </c>
    </row>
    <row r="5488" spans="1:2" ht="12.75" customHeight="1" x14ac:dyDescent="0.2">
      <c r="A5488" s="83" t="s">
        <v>5558</v>
      </c>
      <c r="B5488" s="84">
        <v>12672.87</v>
      </c>
    </row>
    <row r="5489" spans="1:2" ht="12.75" customHeight="1" x14ac:dyDescent="0.2">
      <c r="A5489" s="83" t="s">
        <v>5559</v>
      </c>
      <c r="B5489" s="84">
        <v>11701.95</v>
      </c>
    </row>
    <row r="5490" spans="1:2" ht="12.75" customHeight="1" x14ac:dyDescent="0.2">
      <c r="A5490" s="83" t="s">
        <v>5560</v>
      </c>
      <c r="B5490" s="84">
        <v>13312.39</v>
      </c>
    </row>
    <row r="5491" spans="1:2" ht="12.75" customHeight="1" x14ac:dyDescent="0.2">
      <c r="A5491" s="83" t="s">
        <v>5561</v>
      </c>
      <c r="B5491" s="84">
        <v>12299.91</v>
      </c>
    </row>
    <row r="5492" spans="1:2" ht="12.75" customHeight="1" x14ac:dyDescent="0.2">
      <c r="A5492" s="83" t="s">
        <v>5562</v>
      </c>
      <c r="B5492" s="84">
        <v>13884.83</v>
      </c>
    </row>
    <row r="5493" spans="1:2" ht="12.75" customHeight="1" x14ac:dyDescent="0.2">
      <c r="A5493" s="83" t="s">
        <v>5563</v>
      </c>
      <c r="B5493" s="84">
        <v>12831.07</v>
      </c>
    </row>
    <row r="5494" spans="1:2" ht="12.75" customHeight="1" x14ac:dyDescent="0.2">
      <c r="A5494" s="83" t="s">
        <v>5564</v>
      </c>
      <c r="B5494" s="84">
        <v>14524.35</v>
      </c>
    </row>
    <row r="5495" spans="1:2" ht="12.75" customHeight="1" x14ac:dyDescent="0.2">
      <c r="A5495" s="83" t="s">
        <v>5565</v>
      </c>
      <c r="B5495" s="84">
        <v>13429.04</v>
      </c>
    </row>
    <row r="5496" spans="1:2" ht="12.75" customHeight="1" x14ac:dyDescent="0.2">
      <c r="A5496" s="83" t="s">
        <v>5566</v>
      </c>
      <c r="B5496" s="84">
        <v>15163.99</v>
      </c>
    </row>
    <row r="5497" spans="1:2" ht="12.75" customHeight="1" x14ac:dyDescent="0.2">
      <c r="A5497" s="83" t="s">
        <v>5567</v>
      </c>
      <c r="B5497" s="84">
        <v>14027.12</v>
      </c>
    </row>
    <row r="5498" spans="1:2" ht="12.75" customHeight="1" x14ac:dyDescent="0.2">
      <c r="A5498" s="83" t="s">
        <v>5568</v>
      </c>
      <c r="B5498" s="84">
        <v>15801.42</v>
      </c>
    </row>
    <row r="5499" spans="1:2" ht="12.75" customHeight="1" x14ac:dyDescent="0.2">
      <c r="A5499" s="83" t="s">
        <v>5569</v>
      </c>
      <c r="B5499" s="84">
        <v>14623.28</v>
      </c>
    </row>
    <row r="5500" spans="1:2" ht="12.75" customHeight="1" x14ac:dyDescent="0.2">
      <c r="A5500" s="83" t="s">
        <v>5570</v>
      </c>
      <c r="B5500" s="84">
        <v>7396.34</v>
      </c>
    </row>
    <row r="5501" spans="1:2" ht="12.75" customHeight="1" x14ac:dyDescent="0.2">
      <c r="A5501" s="83" t="s">
        <v>5571</v>
      </c>
      <c r="B5501" s="84">
        <v>6770.14</v>
      </c>
    </row>
    <row r="5502" spans="1:2" ht="12.75" customHeight="1" x14ac:dyDescent="0.2">
      <c r="A5502" s="83" t="s">
        <v>5572</v>
      </c>
      <c r="B5502" s="84">
        <v>8083.91</v>
      </c>
    </row>
    <row r="5503" spans="1:2" ht="12.75" customHeight="1" x14ac:dyDescent="0.2">
      <c r="A5503" s="83" t="s">
        <v>5573</v>
      </c>
      <c r="B5503" s="84">
        <v>7404.52</v>
      </c>
    </row>
    <row r="5504" spans="1:2" ht="12.75" customHeight="1" x14ac:dyDescent="0.2">
      <c r="A5504" s="83" t="s">
        <v>5574</v>
      </c>
      <c r="B5504" s="84">
        <v>8771.84</v>
      </c>
    </row>
    <row r="5505" spans="1:2" ht="12.75" customHeight="1" x14ac:dyDescent="0.2">
      <c r="A5505" s="83" t="s">
        <v>5575</v>
      </c>
      <c r="B5505" s="84">
        <v>8039.29</v>
      </c>
    </row>
    <row r="5506" spans="1:2" ht="12.75" customHeight="1" x14ac:dyDescent="0.2">
      <c r="A5506" s="83" t="s">
        <v>5576</v>
      </c>
      <c r="B5506" s="84">
        <v>9689.07</v>
      </c>
    </row>
    <row r="5507" spans="1:2" ht="12.75" customHeight="1" x14ac:dyDescent="0.2">
      <c r="A5507" s="83" t="s">
        <v>5577</v>
      </c>
      <c r="B5507" s="84">
        <v>8874.25</v>
      </c>
    </row>
    <row r="5508" spans="1:2" ht="12.75" customHeight="1" x14ac:dyDescent="0.2">
      <c r="A5508" s="83" t="s">
        <v>5578</v>
      </c>
      <c r="B5508" s="84">
        <v>10631.89</v>
      </c>
    </row>
    <row r="5509" spans="1:2" ht="12.75" customHeight="1" x14ac:dyDescent="0.2">
      <c r="A5509" s="83" t="s">
        <v>5579</v>
      </c>
      <c r="B5509" s="84">
        <v>9734.75</v>
      </c>
    </row>
    <row r="5510" spans="1:2" ht="12.75" customHeight="1" x14ac:dyDescent="0.2">
      <c r="A5510" s="83" t="s">
        <v>5580</v>
      </c>
      <c r="B5510" s="84">
        <v>11127.16</v>
      </c>
    </row>
    <row r="5511" spans="1:2" ht="12.75" customHeight="1" x14ac:dyDescent="0.2">
      <c r="A5511" s="83" t="s">
        <v>5581</v>
      </c>
      <c r="B5511" s="84">
        <v>10203.36</v>
      </c>
    </row>
    <row r="5512" spans="1:2" ht="12.75" customHeight="1" x14ac:dyDescent="0.2">
      <c r="A5512" s="83" t="s">
        <v>5582</v>
      </c>
      <c r="B5512" s="84">
        <v>11508.3</v>
      </c>
    </row>
    <row r="5513" spans="1:2" ht="12.75" customHeight="1" x14ac:dyDescent="0.2">
      <c r="A5513" s="83" t="s">
        <v>5583</v>
      </c>
      <c r="B5513" s="84">
        <v>10553.73</v>
      </c>
    </row>
    <row r="5514" spans="1:2" ht="12.75" customHeight="1" x14ac:dyDescent="0.2">
      <c r="A5514" s="83" t="s">
        <v>5584</v>
      </c>
      <c r="B5514" s="84">
        <v>11992.44</v>
      </c>
    </row>
    <row r="5515" spans="1:2" ht="12.75" customHeight="1" x14ac:dyDescent="0.2">
      <c r="A5515" s="83" t="s">
        <v>5585</v>
      </c>
      <c r="B5515" s="84">
        <v>10998.13</v>
      </c>
    </row>
    <row r="5516" spans="1:2" ht="12.75" customHeight="1" x14ac:dyDescent="0.2">
      <c r="A5516" s="83" t="s">
        <v>5586</v>
      </c>
      <c r="B5516" s="84">
        <v>12435.24</v>
      </c>
    </row>
    <row r="5517" spans="1:2" ht="12.75" customHeight="1" x14ac:dyDescent="0.2">
      <c r="A5517" s="83" t="s">
        <v>5587</v>
      </c>
      <c r="B5517" s="84">
        <v>11452.02</v>
      </c>
    </row>
    <row r="5518" spans="1:2" ht="12.75" customHeight="1" x14ac:dyDescent="0.2">
      <c r="A5518" s="83" t="s">
        <v>5588</v>
      </c>
      <c r="B5518" s="84">
        <v>13072.68</v>
      </c>
    </row>
    <row r="5519" spans="1:2" ht="12.75" customHeight="1" x14ac:dyDescent="0.2">
      <c r="A5519" s="83" t="s">
        <v>5589</v>
      </c>
      <c r="B5519" s="84">
        <v>12048.18</v>
      </c>
    </row>
    <row r="5520" spans="1:2" ht="12.75" customHeight="1" x14ac:dyDescent="0.2">
      <c r="A5520" s="83" t="s">
        <v>5590</v>
      </c>
      <c r="B5520" s="84">
        <v>13712.31</v>
      </c>
    </row>
    <row r="5521" spans="1:2" ht="12.75" customHeight="1" x14ac:dyDescent="0.2">
      <c r="A5521" s="83" t="s">
        <v>5591</v>
      </c>
      <c r="B5521" s="84">
        <v>12646.27</v>
      </c>
    </row>
    <row r="5522" spans="1:2" ht="12.75" customHeight="1" x14ac:dyDescent="0.2">
      <c r="A5522" s="83" t="s">
        <v>5592</v>
      </c>
      <c r="B5522" s="84">
        <v>14286.83</v>
      </c>
    </row>
    <row r="5523" spans="1:2" ht="12.75" customHeight="1" x14ac:dyDescent="0.2">
      <c r="A5523" s="83" t="s">
        <v>5593</v>
      </c>
      <c r="B5523" s="84">
        <v>13179.23</v>
      </c>
    </row>
    <row r="5524" spans="1:2" ht="12.75" customHeight="1" x14ac:dyDescent="0.2">
      <c r="A5524" s="83" t="s">
        <v>5594</v>
      </c>
      <c r="B5524" s="84">
        <v>14924.27</v>
      </c>
    </row>
    <row r="5525" spans="1:2" ht="12.75" customHeight="1" x14ac:dyDescent="0.2">
      <c r="A5525" s="83" t="s">
        <v>5595</v>
      </c>
      <c r="B5525" s="84">
        <v>13775.39</v>
      </c>
    </row>
    <row r="5526" spans="1:2" ht="12.75" customHeight="1" x14ac:dyDescent="0.2">
      <c r="A5526" s="83" t="s">
        <v>5596</v>
      </c>
      <c r="B5526" s="84">
        <v>15563.79</v>
      </c>
    </row>
    <row r="5527" spans="1:2" ht="12.75" customHeight="1" x14ac:dyDescent="0.2">
      <c r="A5527" s="83" t="s">
        <v>5597</v>
      </c>
      <c r="B5527" s="84">
        <v>14373.36</v>
      </c>
    </row>
    <row r="5528" spans="1:2" ht="12.75" customHeight="1" x14ac:dyDescent="0.2">
      <c r="A5528" s="83" t="s">
        <v>5598</v>
      </c>
      <c r="B5528" s="84">
        <v>16203.42</v>
      </c>
    </row>
    <row r="5529" spans="1:2" ht="12.75" customHeight="1" x14ac:dyDescent="0.2">
      <c r="A5529" s="83" t="s">
        <v>5599</v>
      </c>
      <c r="B5529" s="84">
        <v>14971.44</v>
      </c>
    </row>
    <row r="5530" spans="1:2" ht="12.75" customHeight="1" x14ac:dyDescent="0.2">
      <c r="A5530" s="83" t="s">
        <v>5600</v>
      </c>
      <c r="B5530" s="84">
        <v>16775.86</v>
      </c>
    </row>
    <row r="5531" spans="1:2" ht="12.75" customHeight="1" x14ac:dyDescent="0.2">
      <c r="A5531" s="83" t="s">
        <v>5601</v>
      </c>
      <c r="B5531" s="84">
        <v>15502.6</v>
      </c>
    </row>
    <row r="5532" spans="1:2" ht="12.75" customHeight="1" x14ac:dyDescent="0.2">
      <c r="A5532" s="83" t="s">
        <v>5602</v>
      </c>
      <c r="B5532" s="84">
        <v>8425.2900000000009</v>
      </c>
    </row>
    <row r="5533" spans="1:2" ht="12.75" customHeight="1" x14ac:dyDescent="0.2">
      <c r="A5533" s="83" t="s">
        <v>5603</v>
      </c>
      <c r="B5533" s="84">
        <v>7711.01</v>
      </c>
    </row>
    <row r="5534" spans="1:2" ht="12.75" customHeight="1" x14ac:dyDescent="0.2">
      <c r="A5534" s="83" t="s">
        <v>5604</v>
      </c>
      <c r="B5534" s="84">
        <v>9175.6200000000008</v>
      </c>
    </row>
    <row r="5535" spans="1:2" ht="12.75" customHeight="1" x14ac:dyDescent="0.2">
      <c r="A5535" s="83" t="s">
        <v>5605</v>
      </c>
      <c r="B5535" s="84">
        <v>8402.14</v>
      </c>
    </row>
    <row r="5536" spans="1:2" ht="12.75" customHeight="1" x14ac:dyDescent="0.2">
      <c r="A5536" s="83" t="s">
        <v>5606</v>
      </c>
      <c r="B5536" s="84">
        <v>9857.4</v>
      </c>
    </row>
    <row r="5537" spans="1:2" ht="12.75" customHeight="1" x14ac:dyDescent="0.2">
      <c r="A5537" s="83" t="s">
        <v>5607</v>
      </c>
      <c r="B5537" s="84">
        <v>9025.6200000000008</v>
      </c>
    </row>
    <row r="5538" spans="1:2" ht="12.75" customHeight="1" x14ac:dyDescent="0.2">
      <c r="A5538" s="83" t="s">
        <v>5608</v>
      </c>
      <c r="B5538" s="84">
        <v>10661.98</v>
      </c>
    </row>
    <row r="5539" spans="1:2" ht="12.75" customHeight="1" x14ac:dyDescent="0.2">
      <c r="A5539" s="83" t="s">
        <v>5609</v>
      </c>
      <c r="B5539" s="84">
        <v>9764.25</v>
      </c>
    </row>
    <row r="5540" spans="1:2" ht="12.75" customHeight="1" x14ac:dyDescent="0.2">
      <c r="A5540" s="83" t="s">
        <v>5610</v>
      </c>
      <c r="B5540" s="84">
        <v>11689.37</v>
      </c>
    </row>
    <row r="5541" spans="1:2" ht="12.75" customHeight="1" x14ac:dyDescent="0.2">
      <c r="A5541" s="83" t="s">
        <v>5611</v>
      </c>
      <c r="B5541" s="84">
        <v>10703.32</v>
      </c>
    </row>
    <row r="5542" spans="1:2" ht="12.75" customHeight="1" x14ac:dyDescent="0.2">
      <c r="A5542" s="83" t="s">
        <v>5612</v>
      </c>
      <c r="B5542" s="84">
        <v>12447.87</v>
      </c>
    </row>
    <row r="5543" spans="1:2" ht="12.75" customHeight="1" x14ac:dyDescent="0.2">
      <c r="A5543" s="83" t="s">
        <v>5613</v>
      </c>
      <c r="B5543" s="84">
        <v>11417.78</v>
      </c>
    </row>
    <row r="5544" spans="1:2" ht="12.75" customHeight="1" x14ac:dyDescent="0.2">
      <c r="A5544" s="83" t="s">
        <v>5614</v>
      </c>
      <c r="B5544" s="84">
        <v>12738</v>
      </c>
    </row>
    <row r="5545" spans="1:2" ht="12.75" customHeight="1" x14ac:dyDescent="0.2">
      <c r="A5545" s="83" t="s">
        <v>5615</v>
      </c>
      <c r="B5545" s="84">
        <v>11672.91</v>
      </c>
    </row>
    <row r="5546" spans="1:2" ht="12.75" customHeight="1" x14ac:dyDescent="0.2">
      <c r="A5546" s="83" t="s">
        <v>5616</v>
      </c>
      <c r="B5546" s="84">
        <v>13116.04</v>
      </c>
    </row>
    <row r="5547" spans="1:2" ht="12.75" customHeight="1" x14ac:dyDescent="0.2">
      <c r="A5547" s="83" t="s">
        <v>5617</v>
      </c>
      <c r="B5547" s="84">
        <v>12026.79</v>
      </c>
    </row>
    <row r="5548" spans="1:2" ht="12.75" customHeight="1" x14ac:dyDescent="0.2">
      <c r="A5548" s="83" t="s">
        <v>5618</v>
      </c>
      <c r="B5548" s="84">
        <v>13863.68</v>
      </c>
    </row>
    <row r="5549" spans="1:2" ht="12.75" customHeight="1" x14ac:dyDescent="0.2">
      <c r="A5549" s="83" t="s">
        <v>5619</v>
      </c>
      <c r="B5549" s="84">
        <v>12753.71</v>
      </c>
    </row>
    <row r="5550" spans="1:2" ht="12.75" customHeight="1" x14ac:dyDescent="0.2">
      <c r="A5550" s="83" t="s">
        <v>5620</v>
      </c>
      <c r="B5550" s="84">
        <v>14501.19</v>
      </c>
    </row>
    <row r="5551" spans="1:2" ht="12.75" customHeight="1" x14ac:dyDescent="0.2">
      <c r="A5551" s="83" t="s">
        <v>5621</v>
      </c>
      <c r="B5551" s="84">
        <v>13349.94</v>
      </c>
    </row>
    <row r="5552" spans="1:2" ht="12.75" customHeight="1" x14ac:dyDescent="0.2">
      <c r="A5552" s="83" t="s">
        <v>5622</v>
      </c>
      <c r="B5552" s="84">
        <v>15075.82</v>
      </c>
    </row>
    <row r="5553" spans="1:2" ht="12.75" customHeight="1" x14ac:dyDescent="0.2">
      <c r="A5553" s="83" t="s">
        <v>5623</v>
      </c>
      <c r="B5553" s="84">
        <v>13883.03</v>
      </c>
    </row>
    <row r="5554" spans="1:2" ht="12.75" customHeight="1" x14ac:dyDescent="0.2">
      <c r="A5554" s="83" t="s">
        <v>5624</v>
      </c>
      <c r="B5554" s="84">
        <v>15712.73</v>
      </c>
    </row>
    <row r="5555" spans="1:2" ht="12.75" customHeight="1" x14ac:dyDescent="0.2">
      <c r="A5555" s="83" t="s">
        <v>5625</v>
      </c>
      <c r="B5555" s="84">
        <v>14478.37</v>
      </c>
    </row>
    <row r="5556" spans="1:2" ht="12.75" customHeight="1" x14ac:dyDescent="0.2">
      <c r="A5556" s="83" t="s">
        <v>5626</v>
      </c>
      <c r="B5556" s="84">
        <v>16352.78</v>
      </c>
    </row>
    <row r="5557" spans="1:2" ht="12.75" customHeight="1" x14ac:dyDescent="0.2">
      <c r="A5557" s="83" t="s">
        <v>5627</v>
      </c>
      <c r="B5557" s="84">
        <v>15077.15</v>
      </c>
    </row>
    <row r="5558" spans="1:2" ht="12.75" customHeight="1" x14ac:dyDescent="0.2">
      <c r="A5558" s="83" t="s">
        <v>5628</v>
      </c>
      <c r="B5558" s="84">
        <v>16992.3</v>
      </c>
    </row>
    <row r="5559" spans="1:2" ht="12.75" customHeight="1" x14ac:dyDescent="0.2">
      <c r="A5559" s="83" t="s">
        <v>5629</v>
      </c>
      <c r="B5559" s="84">
        <v>15675.12</v>
      </c>
    </row>
    <row r="5560" spans="1:2" ht="12.75" customHeight="1" x14ac:dyDescent="0.2">
      <c r="A5560" s="83" t="s">
        <v>5630</v>
      </c>
      <c r="B5560" s="84">
        <v>17565.75</v>
      </c>
    </row>
    <row r="5561" spans="1:2" ht="12.75" customHeight="1" x14ac:dyDescent="0.2">
      <c r="A5561" s="83" t="s">
        <v>5631</v>
      </c>
      <c r="B5561" s="84">
        <v>16207.02</v>
      </c>
    </row>
    <row r="5562" spans="1:2" ht="12.75" customHeight="1" x14ac:dyDescent="0.2">
      <c r="A5562" s="83" t="s">
        <v>5632</v>
      </c>
      <c r="B5562" s="84">
        <v>18204.55</v>
      </c>
    </row>
    <row r="5563" spans="1:2" ht="12.75" customHeight="1" x14ac:dyDescent="0.2">
      <c r="A5563" s="83" t="s">
        <v>5633</v>
      </c>
      <c r="B5563" s="84">
        <v>16804.54</v>
      </c>
    </row>
    <row r="5564" spans="1:2" ht="12.75" customHeight="1" x14ac:dyDescent="0.2">
      <c r="A5564" s="83" t="s">
        <v>5634</v>
      </c>
      <c r="B5564" s="84">
        <v>10064.69</v>
      </c>
    </row>
    <row r="5565" spans="1:2" ht="12.75" customHeight="1" x14ac:dyDescent="0.2">
      <c r="A5565" s="83" t="s">
        <v>5635</v>
      </c>
      <c r="B5565" s="84">
        <v>9210.01</v>
      </c>
    </row>
    <row r="5566" spans="1:2" ht="12.75" customHeight="1" x14ac:dyDescent="0.2">
      <c r="A5566" s="83" t="s">
        <v>5636</v>
      </c>
      <c r="B5566" s="84">
        <v>10869.58</v>
      </c>
    </row>
    <row r="5567" spans="1:2" ht="12.75" customHeight="1" x14ac:dyDescent="0.2">
      <c r="A5567" s="83" t="s">
        <v>5637</v>
      </c>
      <c r="B5567" s="84">
        <v>9951.69</v>
      </c>
    </row>
    <row r="5568" spans="1:2" ht="12.75" customHeight="1" x14ac:dyDescent="0.2">
      <c r="A5568" s="83" t="s">
        <v>5638</v>
      </c>
      <c r="B5568" s="84">
        <v>11674.39</v>
      </c>
    </row>
    <row r="5569" spans="1:2" ht="12.75" customHeight="1" x14ac:dyDescent="0.2">
      <c r="A5569" s="83" t="s">
        <v>5639</v>
      </c>
      <c r="B5569" s="84">
        <v>10693.3</v>
      </c>
    </row>
    <row r="5570" spans="1:2" ht="12.75" customHeight="1" x14ac:dyDescent="0.2">
      <c r="A5570" s="83" t="s">
        <v>5640</v>
      </c>
      <c r="B5570" s="84">
        <v>12768.15</v>
      </c>
    </row>
    <row r="5571" spans="1:2" ht="12.75" customHeight="1" x14ac:dyDescent="0.2">
      <c r="A5571" s="83" t="s">
        <v>5641</v>
      </c>
      <c r="B5571" s="84">
        <v>11692.77</v>
      </c>
    </row>
    <row r="5572" spans="1:2" ht="12.75" customHeight="1" x14ac:dyDescent="0.2">
      <c r="A5572" s="83" t="s">
        <v>5642</v>
      </c>
      <c r="B5572" s="84">
        <v>13902.87</v>
      </c>
    </row>
    <row r="5573" spans="1:2" ht="12.75" customHeight="1" x14ac:dyDescent="0.2">
      <c r="A5573" s="83" t="s">
        <v>5643</v>
      </c>
      <c r="B5573" s="84">
        <v>12733.47</v>
      </c>
    </row>
    <row r="5574" spans="1:2" ht="12.75" customHeight="1" x14ac:dyDescent="0.2">
      <c r="A5574" s="83" t="s">
        <v>5644</v>
      </c>
      <c r="B5574" s="84">
        <v>14159.57</v>
      </c>
    </row>
    <row r="5575" spans="1:2" ht="12.75" customHeight="1" x14ac:dyDescent="0.2">
      <c r="A5575" s="83" t="s">
        <v>5645</v>
      </c>
      <c r="B5575" s="84">
        <v>12979.46</v>
      </c>
    </row>
    <row r="5576" spans="1:2" ht="12.75" customHeight="1" x14ac:dyDescent="0.2">
      <c r="A5576" s="83" t="s">
        <v>5646</v>
      </c>
      <c r="B5576" s="84">
        <v>14259.38</v>
      </c>
    </row>
    <row r="5577" spans="1:2" ht="12.75" customHeight="1" x14ac:dyDescent="0.2">
      <c r="A5577" s="83" t="s">
        <v>5647</v>
      </c>
      <c r="B5577" s="84">
        <v>13074.84</v>
      </c>
    </row>
    <row r="5578" spans="1:2" ht="12.75" customHeight="1" x14ac:dyDescent="0.2">
      <c r="A5578" s="83" t="s">
        <v>5648</v>
      </c>
      <c r="B5578" s="84">
        <v>15005.86</v>
      </c>
    </row>
    <row r="5579" spans="1:2" ht="12.75" customHeight="1" x14ac:dyDescent="0.2">
      <c r="A5579" s="83" t="s">
        <v>5649</v>
      </c>
      <c r="B5579" s="84">
        <v>13800.8</v>
      </c>
    </row>
    <row r="5580" spans="1:2" ht="12.75" customHeight="1" x14ac:dyDescent="0.2">
      <c r="A5580" s="83" t="s">
        <v>5650</v>
      </c>
      <c r="B5580" s="84">
        <v>15580.38</v>
      </c>
    </row>
    <row r="5581" spans="1:2" ht="12.75" customHeight="1" x14ac:dyDescent="0.2">
      <c r="A5581" s="83" t="s">
        <v>5651</v>
      </c>
      <c r="B5581" s="84">
        <v>14333.77</v>
      </c>
    </row>
    <row r="5582" spans="1:2" ht="12.75" customHeight="1" x14ac:dyDescent="0.2">
      <c r="A5582" s="83" t="s">
        <v>5652</v>
      </c>
      <c r="B5582" s="84">
        <v>16219.89</v>
      </c>
    </row>
    <row r="5583" spans="1:2" ht="12.75" customHeight="1" x14ac:dyDescent="0.2">
      <c r="A5583" s="83" t="s">
        <v>5653</v>
      </c>
      <c r="B5583" s="84">
        <v>14931.73</v>
      </c>
    </row>
    <row r="5584" spans="1:2" ht="12.75" customHeight="1" x14ac:dyDescent="0.2">
      <c r="A5584" s="83" t="s">
        <v>5654</v>
      </c>
      <c r="B5584" s="84">
        <v>16857.45</v>
      </c>
    </row>
    <row r="5585" spans="1:2" ht="12.75" customHeight="1" x14ac:dyDescent="0.2">
      <c r="A5585" s="83" t="s">
        <v>5655</v>
      </c>
      <c r="B5585" s="84">
        <v>15528.01</v>
      </c>
    </row>
    <row r="5586" spans="1:2" ht="12.75" customHeight="1" x14ac:dyDescent="0.2">
      <c r="A5586" s="83" t="s">
        <v>5656</v>
      </c>
      <c r="B5586" s="84">
        <v>17496.97</v>
      </c>
    </row>
    <row r="5587" spans="1:2" ht="12.75" customHeight="1" x14ac:dyDescent="0.2">
      <c r="A5587" s="83" t="s">
        <v>5657</v>
      </c>
      <c r="B5587" s="84">
        <v>16125.98</v>
      </c>
    </row>
    <row r="5588" spans="1:2" ht="12.75" customHeight="1" x14ac:dyDescent="0.2">
      <c r="A5588" s="83" t="s">
        <v>5658</v>
      </c>
      <c r="B5588" s="84">
        <v>18071.490000000002</v>
      </c>
    </row>
    <row r="5589" spans="1:2" ht="12.75" customHeight="1" x14ac:dyDescent="0.2">
      <c r="A5589" s="83" t="s">
        <v>5659</v>
      </c>
      <c r="B5589" s="84">
        <v>16658.939999999999</v>
      </c>
    </row>
    <row r="5590" spans="1:2" ht="12.75" customHeight="1" x14ac:dyDescent="0.2">
      <c r="A5590" s="83" t="s">
        <v>5660</v>
      </c>
      <c r="B5590" s="84">
        <v>18708.919999999998</v>
      </c>
    </row>
    <row r="5591" spans="1:2" ht="12.75" customHeight="1" x14ac:dyDescent="0.2">
      <c r="A5591" s="83" t="s">
        <v>5661</v>
      </c>
      <c r="B5591" s="84">
        <v>17255.099999999999</v>
      </c>
    </row>
    <row r="5592" spans="1:2" ht="12.75" customHeight="1" x14ac:dyDescent="0.2">
      <c r="A5592" s="83" t="s">
        <v>5662</v>
      </c>
      <c r="B5592" s="84">
        <v>19348.560000000001</v>
      </c>
    </row>
    <row r="5593" spans="1:2" ht="12.75" customHeight="1" x14ac:dyDescent="0.2">
      <c r="A5593" s="83" t="s">
        <v>5663</v>
      </c>
      <c r="B5593" s="84">
        <v>17853.189999999999</v>
      </c>
    </row>
    <row r="5594" spans="1:2" ht="12.75" customHeight="1" x14ac:dyDescent="0.2">
      <c r="A5594" s="83" t="s">
        <v>5664</v>
      </c>
      <c r="B5594" s="84">
        <v>11325.23</v>
      </c>
    </row>
    <row r="5595" spans="1:2" ht="12.75" customHeight="1" x14ac:dyDescent="0.2">
      <c r="A5595" s="83" t="s">
        <v>5665</v>
      </c>
      <c r="B5595" s="84">
        <v>10359.75</v>
      </c>
    </row>
    <row r="5596" spans="1:2" ht="12.75" customHeight="1" x14ac:dyDescent="0.2">
      <c r="A5596" s="83" t="s">
        <v>5666</v>
      </c>
      <c r="B5596" s="84">
        <v>12173.75</v>
      </c>
    </row>
    <row r="5597" spans="1:2" ht="12.75" customHeight="1" x14ac:dyDescent="0.2">
      <c r="A5597" s="83" t="s">
        <v>5667</v>
      </c>
      <c r="B5597" s="84">
        <v>11140.81</v>
      </c>
    </row>
    <row r="5598" spans="1:2" ht="12.75" customHeight="1" x14ac:dyDescent="0.2">
      <c r="A5598" s="83" t="s">
        <v>5668</v>
      </c>
      <c r="B5598" s="84">
        <v>13036.35</v>
      </c>
    </row>
    <row r="5599" spans="1:2" ht="12.75" customHeight="1" x14ac:dyDescent="0.2">
      <c r="A5599" s="83" t="s">
        <v>5669</v>
      </c>
      <c r="B5599" s="84">
        <v>11934.97</v>
      </c>
    </row>
    <row r="5600" spans="1:2" ht="12.75" customHeight="1" x14ac:dyDescent="0.2">
      <c r="A5600" s="83" t="s">
        <v>5670</v>
      </c>
      <c r="B5600" s="84">
        <v>13839.21</v>
      </c>
    </row>
    <row r="5601" spans="1:2" ht="12.75" customHeight="1" x14ac:dyDescent="0.2">
      <c r="A5601" s="83" t="s">
        <v>5671</v>
      </c>
      <c r="B5601" s="84">
        <v>12669.03</v>
      </c>
    </row>
    <row r="5602" spans="1:2" ht="12.75" customHeight="1" x14ac:dyDescent="0.2">
      <c r="A5602" s="83" t="s">
        <v>5672</v>
      </c>
      <c r="B5602" s="84">
        <v>15100.72</v>
      </c>
    </row>
    <row r="5603" spans="1:2" ht="12.75" customHeight="1" x14ac:dyDescent="0.2">
      <c r="A5603" s="83" t="s">
        <v>5673</v>
      </c>
      <c r="B5603" s="84">
        <v>13830.23</v>
      </c>
    </row>
    <row r="5604" spans="1:2" ht="12.75" customHeight="1" x14ac:dyDescent="0.2">
      <c r="A5604" s="83" t="s">
        <v>5674</v>
      </c>
      <c r="B5604" s="84">
        <v>15701.8</v>
      </c>
    </row>
    <row r="5605" spans="1:2" ht="12.75" customHeight="1" x14ac:dyDescent="0.2">
      <c r="A5605" s="83" t="s">
        <v>5675</v>
      </c>
      <c r="B5605" s="84">
        <v>14396.41</v>
      </c>
    </row>
    <row r="5606" spans="1:2" ht="12.75" customHeight="1" x14ac:dyDescent="0.2">
      <c r="A5606" s="83" t="s">
        <v>5676</v>
      </c>
      <c r="B5606" s="84">
        <v>15975.29</v>
      </c>
    </row>
    <row r="5607" spans="1:2" ht="12.75" customHeight="1" x14ac:dyDescent="0.2">
      <c r="A5607" s="83" t="s">
        <v>5677</v>
      </c>
      <c r="B5607" s="84">
        <v>14638.11</v>
      </c>
    </row>
    <row r="5608" spans="1:2" ht="12.75" customHeight="1" x14ac:dyDescent="0.2">
      <c r="A5608" s="83" t="s">
        <v>5678</v>
      </c>
      <c r="B5608" s="84">
        <v>16563.96</v>
      </c>
    </row>
    <row r="5609" spans="1:2" ht="12.75" customHeight="1" x14ac:dyDescent="0.2">
      <c r="A5609" s="83" t="s">
        <v>5679</v>
      </c>
      <c r="B5609" s="84">
        <v>15177.08</v>
      </c>
    </row>
    <row r="5610" spans="1:2" ht="12.75" customHeight="1" x14ac:dyDescent="0.2">
      <c r="A5610" s="83" t="s">
        <v>5680</v>
      </c>
      <c r="B5610" s="84">
        <v>16921.03</v>
      </c>
    </row>
    <row r="5611" spans="1:2" ht="12.75" customHeight="1" x14ac:dyDescent="0.2">
      <c r="A5611" s="83" t="s">
        <v>5681</v>
      </c>
      <c r="B5611" s="84">
        <v>15553.44</v>
      </c>
    </row>
    <row r="5612" spans="1:2" ht="12.75" customHeight="1" x14ac:dyDescent="0.2">
      <c r="A5612" s="83" t="s">
        <v>5682</v>
      </c>
      <c r="B5612" s="84">
        <v>17559.05</v>
      </c>
    </row>
    <row r="5613" spans="1:2" ht="12.75" customHeight="1" x14ac:dyDescent="0.2">
      <c r="A5613" s="83" t="s">
        <v>5683</v>
      </c>
      <c r="B5613" s="84">
        <v>16150.19</v>
      </c>
    </row>
    <row r="5614" spans="1:2" ht="12.75" customHeight="1" x14ac:dyDescent="0.2">
      <c r="A5614" s="83" t="s">
        <v>5684</v>
      </c>
      <c r="B5614" s="84">
        <v>18198.57</v>
      </c>
    </row>
    <row r="5615" spans="1:2" ht="12.75" customHeight="1" x14ac:dyDescent="0.2">
      <c r="A5615" s="83" t="s">
        <v>5685</v>
      </c>
      <c r="B5615" s="84">
        <v>16748.16</v>
      </c>
    </row>
    <row r="5616" spans="1:2" ht="12.75" customHeight="1" x14ac:dyDescent="0.2">
      <c r="A5616" s="83" t="s">
        <v>5686</v>
      </c>
      <c r="B5616" s="84">
        <v>18773.09</v>
      </c>
    </row>
    <row r="5617" spans="1:2" ht="12.75" customHeight="1" x14ac:dyDescent="0.2">
      <c r="A5617" s="83" t="s">
        <v>5687</v>
      </c>
      <c r="B5617" s="84">
        <v>17281.12</v>
      </c>
    </row>
    <row r="5618" spans="1:2" ht="12.75" customHeight="1" x14ac:dyDescent="0.2">
      <c r="A5618" s="83" t="s">
        <v>5688</v>
      </c>
      <c r="B5618" s="84">
        <v>19410.650000000001</v>
      </c>
    </row>
    <row r="5619" spans="1:2" ht="12.75" customHeight="1" x14ac:dyDescent="0.2">
      <c r="A5619" s="83" t="s">
        <v>5689</v>
      </c>
      <c r="B5619" s="84">
        <v>17877.400000000001</v>
      </c>
    </row>
    <row r="5620" spans="1:2" ht="12.75" customHeight="1" x14ac:dyDescent="0.2">
      <c r="A5620" s="83" t="s">
        <v>5690</v>
      </c>
      <c r="B5620" s="84">
        <v>20050.16</v>
      </c>
    </row>
    <row r="5621" spans="1:2" ht="12.75" customHeight="1" x14ac:dyDescent="0.2">
      <c r="A5621" s="83" t="s">
        <v>5691</v>
      </c>
      <c r="B5621" s="84">
        <v>18475.37</v>
      </c>
    </row>
    <row r="5622" spans="1:2" ht="12.75" customHeight="1" x14ac:dyDescent="0.2">
      <c r="A5622" s="83" t="s">
        <v>5692</v>
      </c>
      <c r="B5622" s="84">
        <v>20689.68</v>
      </c>
    </row>
    <row r="5623" spans="1:2" ht="12.75" customHeight="1" x14ac:dyDescent="0.2">
      <c r="A5623" s="83" t="s">
        <v>5693</v>
      </c>
      <c r="B5623" s="84">
        <v>19073.330000000002</v>
      </c>
    </row>
    <row r="5624" spans="1:2" ht="12.75" customHeight="1" x14ac:dyDescent="0.2">
      <c r="A5624" s="83" t="s">
        <v>5694</v>
      </c>
      <c r="B5624" s="84">
        <v>13517.97</v>
      </c>
    </row>
    <row r="5625" spans="1:2" ht="12.75" customHeight="1" x14ac:dyDescent="0.2">
      <c r="A5625" s="83" t="s">
        <v>5695</v>
      </c>
      <c r="B5625" s="84">
        <v>12310.22</v>
      </c>
    </row>
    <row r="5626" spans="1:2" ht="12.75" customHeight="1" x14ac:dyDescent="0.2">
      <c r="A5626" s="83" t="s">
        <v>5696</v>
      </c>
      <c r="B5626" s="84">
        <v>13826.49</v>
      </c>
    </row>
    <row r="5627" spans="1:2" ht="12.75" customHeight="1" x14ac:dyDescent="0.2">
      <c r="A5627" s="83" t="s">
        <v>5697</v>
      </c>
      <c r="B5627" s="84">
        <v>12604.77</v>
      </c>
    </row>
    <row r="5628" spans="1:2" ht="12.75" customHeight="1" x14ac:dyDescent="0.2">
      <c r="A5628" s="83" t="s">
        <v>5698</v>
      </c>
      <c r="B5628" s="84">
        <v>14832.61</v>
      </c>
    </row>
    <row r="5629" spans="1:2" ht="12.75" customHeight="1" x14ac:dyDescent="0.2">
      <c r="A5629" s="83" t="s">
        <v>5699</v>
      </c>
      <c r="B5629" s="84">
        <v>13496.04</v>
      </c>
    </row>
    <row r="5630" spans="1:2" ht="12.75" customHeight="1" x14ac:dyDescent="0.2">
      <c r="A5630" s="83" t="s">
        <v>5700</v>
      </c>
      <c r="B5630" s="84">
        <v>15030.02</v>
      </c>
    </row>
    <row r="5631" spans="1:2" ht="12.75" customHeight="1" x14ac:dyDescent="0.2">
      <c r="A5631" s="83" t="s">
        <v>5701</v>
      </c>
      <c r="B5631" s="84">
        <v>13761.51</v>
      </c>
    </row>
    <row r="5632" spans="1:2" ht="12.75" customHeight="1" x14ac:dyDescent="0.2">
      <c r="A5632" s="83" t="s">
        <v>5702</v>
      </c>
      <c r="B5632" s="84">
        <v>16359.68</v>
      </c>
    </row>
    <row r="5633" spans="1:2" ht="12.75" customHeight="1" x14ac:dyDescent="0.2">
      <c r="A5633" s="83" t="s">
        <v>5703</v>
      </c>
      <c r="B5633" s="84">
        <v>14984.92</v>
      </c>
    </row>
    <row r="5634" spans="1:2" ht="12.75" customHeight="1" x14ac:dyDescent="0.2">
      <c r="A5634" s="83" t="s">
        <v>5704</v>
      </c>
      <c r="B5634" s="84">
        <v>17361.849999999999</v>
      </c>
    </row>
    <row r="5635" spans="1:2" ht="12.75" customHeight="1" x14ac:dyDescent="0.2">
      <c r="A5635" s="83" t="s">
        <v>5705</v>
      </c>
      <c r="B5635" s="84">
        <v>15913.3</v>
      </c>
    </row>
    <row r="5636" spans="1:2" ht="12.75" customHeight="1" x14ac:dyDescent="0.2">
      <c r="A5636" s="83" t="s">
        <v>5706</v>
      </c>
      <c r="B5636" s="84">
        <v>17468.189999999999</v>
      </c>
    </row>
    <row r="5637" spans="1:2" ht="12.75" customHeight="1" x14ac:dyDescent="0.2">
      <c r="A5637" s="83" t="s">
        <v>5707</v>
      </c>
      <c r="B5637" s="84">
        <v>16000.44</v>
      </c>
    </row>
    <row r="5638" spans="1:2" ht="12.75" customHeight="1" x14ac:dyDescent="0.2">
      <c r="A5638" s="83" t="s">
        <v>5708</v>
      </c>
      <c r="B5638" s="84">
        <v>17947.169999999998</v>
      </c>
    </row>
    <row r="5639" spans="1:2" ht="12.75" customHeight="1" x14ac:dyDescent="0.2">
      <c r="A5639" s="83" t="s">
        <v>5709</v>
      </c>
      <c r="B5639" s="84">
        <v>16450.439999999999</v>
      </c>
    </row>
    <row r="5640" spans="1:2" ht="12.75" customHeight="1" x14ac:dyDescent="0.2">
      <c r="A5640" s="83" t="s">
        <v>5710</v>
      </c>
      <c r="B5640" s="84">
        <v>18456.41</v>
      </c>
    </row>
    <row r="5641" spans="1:2" ht="12.75" customHeight="1" x14ac:dyDescent="0.2">
      <c r="A5641" s="83" t="s">
        <v>5711</v>
      </c>
      <c r="B5641" s="84">
        <v>16959.09</v>
      </c>
    </row>
    <row r="5642" spans="1:2" ht="12.75" customHeight="1" x14ac:dyDescent="0.2">
      <c r="A5642" s="83" t="s">
        <v>5712</v>
      </c>
      <c r="B5642" s="84">
        <v>18835.599999999999</v>
      </c>
    </row>
    <row r="5643" spans="1:2" ht="12.75" customHeight="1" x14ac:dyDescent="0.2">
      <c r="A5643" s="83" t="s">
        <v>5713</v>
      </c>
      <c r="B5643" s="84">
        <v>17296.87</v>
      </c>
    </row>
    <row r="5644" spans="1:2" ht="12.75" customHeight="1" x14ac:dyDescent="0.2">
      <c r="A5644" s="83" t="s">
        <v>5714</v>
      </c>
      <c r="B5644" s="84">
        <v>19630.86</v>
      </c>
    </row>
    <row r="5645" spans="1:2" ht="12.75" customHeight="1" x14ac:dyDescent="0.2">
      <c r="A5645" s="83" t="s">
        <v>5715</v>
      </c>
      <c r="B5645" s="84">
        <v>18055.740000000002</v>
      </c>
    </row>
    <row r="5646" spans="1:2" ht="12.75" customHeight="1" x14ac:dyDescent="0.2">
      <c r="A5646" s="83" t="s">
        <v>5716</v>
      </c>
      <c r="B5646" s="84">
        <v>20222.990000000002</v>
      </c>
    </row>
    <row r="5647" spans="1:2" ht="12.75" customHeight="1" x14ac:dyDescent="0.2">
      <c r="A5647" s="83" t="s">
        <v>5717</v>
      </c>
      <c r="B5647" s="84">
        <v>18612.64</v>
      </c>
    </row>
    <row r="5648" spans="1:2" ht="12.75" customHeight="1" x14ac:dyDescent="0.2">
      <c r="A5648" s="83" t="s">
        <v>5718</v>
      </c>
      <c r="B5648" s="84">
        <v>20946.759999999998</v>
      </c>
    </row>
    <row r="5649" spans="1:2" ht="12.75" customHeight="1" x14ac:dyDescent="0.2">
      <c r="A5649" s="83" t="s">
        <v>5719</v>
      </c>
      <c r="B5649" s="84">
        <v>19283.64</v>
      </c>
    </row>
    <row r="5650" spans="1:2" ht="12.75" customHeight="1" x14ac:dyDescent="0.2">
      <c r="A5650" s="83" t="s">
        <v>5720</v>
      </c>
      <c r="B5650" s="84">
        <v>21586.27</v>
      </c>
    </row>
    <row r="5651" spans="1:2" ht="12.75" customHeight="1" x14ac:dyDescent="0.2">
      <c r="A5651" s="83" t="s">
        <v>5721</v>
      </c>
      <c r="B5651" s="84">
        <v>19881.599999999999</v>
      </c>
    </row>
    <row r="5652" spans="1:2" ht="12.75" customHeight="1" x14ac:dyDescent="0.2">
      <c r="A5652" s="83" t="s">
        <v>5722</v>
      </c>
      <c r="B5652" s="84">
        <v>22178.91</v>
      </c>
    </row>
    <row r="5653" spans="1:2" ht="12.75" customHeight="1" x14ac:dyDescent="0.2">
      <c r="A5653" s="83" t="s">
        <v>5723</v>
      </c>
      <c r="B5653" s="84">
        <v>20430.27</v>
      </c>
    </row>
    <row r="5654" spans="1:2" ht="12.75" customHeight="1" x14ac:dyDescent="0.2">
      <c r="A5654" s="83" t="s">
        <v>5724</v>
      </c>
      <c r="B5654" s="84">
        <v>15130.99</v>
      </c>
    </row>
    <row r="5655" spans="1:2" ht="12.75" customHeight="1" x14ac:dyDescent="0.2">
      <c r="A5655" s="83" t="s">
        <v>5725</v>
      </c>
      <c r="B5655" s="84">
        <v>13757.69</v>
      </c>
    </row>
    <row r="5656" spans="1:2" ht="12.75" customHeight="1" x14ac:dyDescent="0.2">
      <c r="A5656" s="83" t="s">
        <v>5726</v>
      </c>
      <c r="B5656" s="84">
        <v>15416.25</v>
      </c>
    </row>
    <row r="5657" spans="1:2" ht="12.75" customHeight="1" x14ac:dyDescent="0.2">
      <c r="A5657" s="83" t="s">
        <v>5727</v>
      </c>
      <c r="B5657" s="84">
        <v>14005.73</v>
      </c>
    </row>
    <row r="5658" spans="1:2" ht="12.75" customHeight="1" x14ac:dyDescent="0.2">
      <c r="A5658" s="83" t="s">
        <v>5728</v>
      </c>
      <c r="B5658" s="84">
        <v>15638.52</v>
      </c>
    </row>
    <row r="5659" spans="1:2" ht="12.75" customHeight="1" x14ac:dyDescent="0.2">
      <c r="A5659" s="83" t="s">
        <v>5729</v>
      </c>
      <c r="B5659" s="84">
        <v>14207.41</v>
      </c>
    </row>
    <row r="5660" spans="1:2" ht="12.75" customHeight="1" x14ac:dyDescent="0.2">
      <c r="A5660" s="83" t="s">
        <v>5730</v>
      </c>
      <c r="B5660" s="84">
        <v>16503.650000000001</v>
      </c>
    </row>
    <row r="5661" spans="1:2" ht="12.75" customHeight="1" x14ac:dyDescent="0.2">
      <c r="A5661" s="83" t="s">
        <v>5731</v>
      </c>
      <c r="B5661" s="84">
        <v>15099.13</v>
      </c>
    </row>
    <row r="5662" spans="1:2" ht="12.75" customHeight="1" x14ac:dyDescent="0.2">
      <c r="A5662" s="83" t="s">
        <v>5732</v>
      </c>
      <c r="B5662" s="84">
        <v>17618.63</v>
      </c>
    </row>
    <row r="5663" spans="1:2" ht="12.75" customHeight="1" x14ac:dyDescent="0.2">
      <c r="A5663" s="83" t="s">
        <v>5733</v>
      </c>
      <c r="B5663" s="84">
        <v>16139.61</v>
      </c>
    </row>
    <row r="5664" spans="1:2" ht="12.75" customHeight="1" x14ac:dyDescent="0.2">
      <c r="A5664" s="83" t="s">
        <v>5734</v>
      </c>
      <c r="B5664" s="84">
        <v>18955.72</v>
      </c>
    </row>
    <row r="5665" spans="1:2" ht="12.75" customHeight="1" x14ac:dyDescent="0.2">
      <c r="A5665" s="83" t="s">
        <v>5735</v>
      </c>
      <c r="B5665" s="84">
        <v>17364</v>
      </c>
    </row>
    <row r="5666" spans="1:2" ht="12.75" customHeight="1" x14ac:dyDescent="0.2">
      <c r="A5666" s="83" t="s">
        <v>5736</v>
      </c>
      <c r="B5666" s="84">
        <v>19071.810000000001</v>
      </c>
    </row>
    <row r="5667" spans="1:2" ht="12.75" customHeight="1" x14ac:dyDescent="0.2">
      <c r="A5667" s="83" t="s">
        <v>5737</v>
      </c>
      <c r="B5667" s="84">
        <v>17473.5</v>
      </c>
    </row>
    <row r="5668" spans="1:2" ht="12.75" customHeight="1" x14ac:dyDescent="0.2">
      <c r="A5668" s="83" t="s">
        <v>5738</v>
      </c>
      <c r="B5668" s="84">
        <v>19200.38</v>
      </c>
    </row>
    <row r="5669" spans="1:2" ht="12.75" customHeight="1" x14ac:dyDescent="0.2">
      <c r="A5669" s="83" t="s">
        <v>5739</v>
      </c>
      <c r="B5669" s="84">
        <v>17593.8</v>
      </c>
    </row>
    <row r="5670" spans="1:2" ht="12.75" customHeight="1" x14ac:dyDescent="0.2">
      <c r="A5670" s="83" t="s">
        <v>5740</v>
      </c>
      <c r="B5670" s="84">
        <v>19946.060000000001</v>
      </c>
    </row>
    <row r="5671" spans="1:2" ht="12.75" customHeight="1" x14ac:dyDescent="0.2">
      <c r="A5671" s="83" t="s">
        <v>5741</v>
      </c>
      <c r="B5671" s="84">
        <v>18319</v>
      </c>
    </row>
    <row r="5672" spans="1:2" ht="12.75" customHeight="1" x14ac:dyDescent="0.2">
      <c r="A5672" s="83" t="s">
        <v>5742</v>
      </c>
      <c r="B5672" s="84">
        <v>20520.580000000002</v>
      </c>
    </row>
    <row r="5673" spans="1:2" ht="12.75" customHeight="1" x14ac:dyDescent="0.2">
      <c r="A5673" s="83" t="s">
        <v>5743</v>
      </c>
      <c r="B5673" s="84">
        <v>18851.97</v>
      </c>
    </row>
    <row r="5674" spans="1:2" ht="12.75" customHeight="1" x14ac:dyDescent="0.2">
      <c r="A5674" s="83" t="s">
        <v>5744</v>
      </c>
      <c r="B5674" s="84">
        <v>21082.45</v>
      </c>
    </row>
    <row r="5675" spans="1:2" ht="12.75" customHeight="1" x14ac:dyDescent="0.2">
      <c r="A5675" s="83" t="s">
        <v>5745</v>
      </c>
      <c r="B5675" s="84">
        <v>19382.63</v>
      </c>
    </row>
    <row r="5676" spans="1:2" ht="12.75" customHeight="1" x14ac:dyDescent="0.2">
      <c r="A5676" s="83" t="s">
        <v>5746</v>
      </c>
      <c r="B5676" s="84">
        <v>21799.73</v>
      </c>
    </row>
    <row r="5677" spans="1:2" ht="12.75" customHeight="1" x14ac:dyDescent="0.2">
      <c r="A5677" s="83" t="s">
        <v>5747</v>
      </c>
      <c r="B5677" s="84">
        <v>20048.009999999998</v>
      </c>
    </row>
    <row r="5678" spans="1:2" ht="12.75" customHeight="1" x14ac:dyDescent="0.2">
      <c r="A5678" s="83" t="s">
        <v>5748</v>
      </c>
      <c r="B5678" s="84">
        <v>22437.17</v>
      </c>
    </row>
    <row r="5679" spans="1:2" ht="12.75" customHeight="1" x14ac:dyDescent="0.2">
      <c r="A5679" s="83" t="s">
        <v>5749</v>
      </c>
      <c r="B5679" s="84">
        <v>20644.18</v>
      </c>
    </row>
    <row r="5680" spans="1:2" ht="12.75" customHeight="1" x14ac:dyDescent="0.2">
      <c r="A5680" s="83" t="s">
        <v>5750</v>
      </c>
      <c r="B5680" s="84">
        <v>23011.69</v>
      </c>
    </row>
    <row r="5681" spans="1:2" ht="12.75" customHeight="1" x14ac:dyDescent="0.2">
      <c r="A5681" s="83" t="s">
        <v>5751</v>
      </c>
      <c r="B5681" s="84">
        <v>21177.14</v>
      </c>
    </row>
    <row r="5682" spans="1:2" ht="12.75" customHeight="1" x14ac:dyDescent="0.2">
      <c r="A5682" s="83" t="s">
        <v>5752</v>
      </c>
      <c r="B5682" s="84">
        <v>23650.63</v>
      </c>
    </row>
    <row r="5683" spans="1:2" ht="12.75" customHeight="1" x14ac:dyDescent="0.2">
      <c r="A5683" s="83" t="s">
        <v>5753</v>
      </c>
      <c r="B5683" s="84">
        <v>21774.61</v>
      </c>
    </row>
    <row r="5684" spans="1:2" ht="12.75" customHeight="1" x14ac:dyDescent="0.2">
      <c r="A5684" s="83" t="s">
        <v>5754</v>
      </c>
      <c r="B5684" s="84">
        <v>20096.03</v>
      </c>
    </row>
    <row r="5685" spans="1:2" ht="12.75" customHeight="1" x14ac:dyDescent="0.2">
      <c r="A5685" s="83" t="s">
        <v>5755</v>
      </c>
      <c r="B5685" s="84">
        <v>18369.47</v>
      </c>
    </row>
    <row r="5686" spans="1:2" ht="12.75" customHeight="1" x14ac:dyDescent="0.2">
      <c r="A5686" s="83" t="s">
        <v>5756</v>
      </c>
      <c r="B5686" s="84">
        <v>22308.45</v>
      </c>
    </row>
    <row r="5687" spans="1:2" ht="12.75" customHeight="1" x14ac:dyDescent="0.2">
      <c r="A5687" s="83" t="s">
        <v>5757</v>
      </c>
      <c r="B5687" s="84">
        <v>20416.82</v>
      </c>
    </row>
    <row r="5688" spans="1:2" ht="12.75" customHeight="1" x14ac:dyDescent="0.2">
      <c r="A5688" s="83" t="s">
        <v>5758</v>
      </c>
      <c r="B5688" s="84">
        <v>24499.81</v>
      </c>
    </row>
    <row r="5689" spans="1:2" ht="12.75" customHeight="1" x14ac:dyDescent="0.2">
      <c r="A5689" s="83" t="s">
        <v>5759</v>
      </c>
      <c r="B5689" s="84">
        <v>22425.17</v>
      </c>
    </row>
    <row r="5690" spans="1:2" ht="12.75" customHeight="1" x14ac:dyDescent="0.2">
      <c r="A5690" s="83" t="s">
        <v>5760</v>
      </c>
      <c r="B5690" s="84">
        <v>27592.09</v>
      </c>
    </row>
    <row r="5691" spans="1:2" ht="12.75" customHeight="1" x14ac:dyDescent="0.2">
      <c r="A5691" s="83" t="s">
        <v>5761</v>
      </c>
      <c r="B5691" s="84">
        <v>25256.37</v>
      </c>
    </row>
    <row r="5692" spans="1:2" ht="12.75" customHeight="1" x14ac:dyDescent="0.2">
      <c r="A5692" s="83" t="s">
        <v>5762</v>
      </c>
      <c r="B5692" s="84">
        <v>28254.52</v>
      </c>
    </row>
    <row r="5693" spans="1:2" ht="12.75" customHeight="1" x14ac:dyDescent="0.2">
      <c r="A5693" s="83" t="s">
        <v>5763</v>
      </c>
      <c r="B5693" s="84">
        <v>25915.29</v>
      </c>
    </row>
    <row r="5694" spans="1:2" ht="12.75" customHeight="1" x14ac:dyDescent="0.2">
      <c r="A5694" s="83" t="s">
        <v>5764</v>
      </c>
      <c r="B5694" s="84">
        <v>28399.25</v>
      </c>
    </row>
    <row r="5695" spans="1:2" ht="12.75" customHeight="1" x14ac:dyDescent="0.2">
      <c r="A5695" s="83" t="s">
        <v>5765</v>
      </c>
      <c r="B5695" s="84">
        <v>26049.7</v>
      </c>
    </row>
    <row r="5696" spans="1:2" ht="12.75" customHeight="1" x14ac:dyDescent="0.2">
      <c r="A5696" s="83" t="s">
        <v>5766</v>
      </c>
      <c r="B5696" s="84">
        <v>28745.55</v>
      </c>
    </row>
    <row r="5697" spans="1:2" ht="12.75" customHeight="1" x14ac:dyDescent="0.2">
      <c r="A5697" s="83" t="s">
        <v>5767</v>
      </c>
      <c r="B5697" s="84">
        <v>26336.89</v>
      </c>
    </row>
    <row r="5698" spans="1:2" ht="12.75" customHeight="1" x14ac:dyDescent="0.2">
      <c r="A5698" s="83" t="s">
        <v>5768</v>
      </c>
      <c r="B5698" s="84">
        <v>29527.21</v>
      </c>
    </row>
    <row r="5699" spans="1:2" ht="12.75" customHeight="1" x14ac:dyDescent="0.2">
      <c r="A5699" s="83" t="s">
        <v>5769</v>
      </c>
      <c r="B5699" s="84">
        <v>27058.25</v>
      </c>
    </row>
    <row r="5700" spans="1:2" ht="12.75" customHeight="1" x14ac:dyDescent="0.2">
      <c r="A5700" s="83" t="s">
        <v>5770</v>
      </c>
      <c r="B5700" s="84">
        <v>30132.1</v>
      </c>
    </row>
    <row r="5701" spans="1:2" ht="12.75" customHeight="1" x14ac:dyDescent="0.2">
      <c r="A5701" s="83" t="s">
        <v>5771</v>
      </c>
      <c r="B5701" s="84">
        <v>27617.72</v>
      </c>
    </row>
    <row r="5702" spans="1:2" ht="12.75" customHeight="1" x14ac:dyDescent="0.2">
      <c r="A5702" s="83" t="s">
        <v>5772</v>
      </c>
      <c r="B5702" s="84">
        <v>31025.69</v>
      </c>
    </row>
    <row r="5703" spans="1:2" ht="12.75" customHeight="1" x14ac:dyDescent="0.2">
      <c r="A5703" s="83" t="s">
        <v>5773</v>
      </c>
      <c r="B5703" s="84">
        <v>28436.11</v>
      </c>
    </row>
    <row r="5704" spans="1:2" ht="12.75" customHeight="1" x14ac:dyDescent="0.2">
      <c r="A5704" s="83" t="s">
        <v>5774</v>
      </c>
      <c r="B5704" s="84">
        <v>31811.65</v>
      </c>
    </row>
    <row r="5705" spans="1:2" ht="12.75" customHeight="1" x14ac:dyDescent="0.2">
      <c r="A5705" s="83" t="s">
        <v>5775</v>
      </c>
      <c r="B5705" s="84">
        <v>29162.17</v>
      </c>
    </row>
    <row r="5706" spans="1:2" ht="12.75" customHeight="1" x14ac:dyDescent="0.2">
      <c r="A5706" s="83" t="s">
        <v>5776</v>
      </c>
      <c r="B5706" s="84">
        <v>32638.6</v>
      </c>
    </row>
    <row r="5707" spans="1:2" ht="12.75" customHeight="1" x14ac:dyDescent="0.2">
      <c r="A5707" s="83" t="s">
        <v>5777</v>
      </c>
      <c r="B5707" s="84">
        <v>29921.81</v>
      </c>
    </row>
    <row r="5708" spans="1:2" ht="12.75" customHeight="1" x14ac:dyDescent="0.2">
      <c r="A5708" s="83" t="s">
        <v>5778</v>
      </c>
      <c r="B5708" s="84">
        <v>33355.53</v>
      </c>
    </row>
    <row r="5709" spans="1:2" ht="12.75" customHeight="1" x14ac:dyDescent="0.2">
      <c r="A5709" s="83" t="s">
        <v>5779</v>
      </c>
      <c r="B5709" s="84">
        <v>30578.400000000001</v>
      </c>
    </row>
    <row r="5710" spans="1:2" ht="12.75" customHeight="1" x14ac:dyDescent="0.2">
      <c r="A5710" s="83" t="s">
        <v>5780</v>
      </c>
      <c r="B5710" s="84">
        <v>3824.67</v>
      </c>
    </row>
    <row r="5711" spans="1:2" ht="12.75" customHeight="1" x14ac:dyDescent="0.2">
      <c r="A5711" s="83" t="s">
        <v>5781</v>
      </c>
      <c r="B5711" s="84">
        <v>3632.42</v>
      </c>
    </row>
    <row r="5712" spans="1:2" ht="12.75" customHeight="1" x14ac:dyDescent="0.2">
      <c r="A5712" s="83" t="s">
        <v>5782</v>
      </c>
      <c r="B5712" s="84">
        <v>4023.84</v>
      </c>
    </row>
    <row r="5713" spans="1:2" ht="12.75" customHeight="1" x14ac:dyDescent="0.2">
      <c r="A5713" s="83" t="s">
        <v>5783</v>
      </c>
      <c r="B5713" s="84">
        <v>3815.24</v>
      </c>
    </row>
    <row r="5714" spans="1:2" ht="12.75" customHeight="1" x14ac:dyDescent="0.2">
      <c r="A5714" s="83" t="s">
        <v>5784</v>
      </c>
      <c r="B5714" s="84">
        <v>4399.17</v>
      </c>
    </row>
    <row r="5715" spans="1:2" ht="12.75" customHeight="1" x14ac:dyDescent="0.2">
      <c r="A5715" s="83" t="s">
        <v>5785</v>
      </c>
      <c r="B5715" s="84">
        <v>4177.8500000000004</v>
      </c>
    </row>
    <row r="5716" spans="1:2" ht="12.75" customHeight="1" x14ac:dyDescent="0.2">
      <c r="A5716" s="83" t="s">
        <v>5786</v>
      </c>
      <c r="B5716" s="84">
        <v>4915.6000000000004</v>
      </c>
    </row>
    <row r="5717" spans="1:2" ht="12.75" customHeight="1" x14ac:dyDescent="0.2">
      <c r="A5717" s="83" t="s">
        <v>5787</v>
      </c>
      <c r="B5717" s="84">
        <v>4661.88</v>
      </c>
    </row>
    <row r="5718" spans="1:2" ht="12.75" customHeight="1" x14ac:dyDescent="0.2">
      <c r="A5718" s="83" t="s">
        <v>5788</v>
      </c>
      <c r="B5718" s="84">
        <v>5497.36</v>
      </c>
    </row>
    <row r="5719" spans="1:2" ht="12.75" customHeight="1" x14ac:dyDescent="0.2">
      <c r="A5719" s="83" t="s">
        <v>5789</v>
      </c>
      <c r="B5719" s="84">
        <v>5206.46</v>
      </c>
    </row>
    <row r="5720" spans="1:2" ht="12.75" customHeight="1" x14ac:dyDescent="0.2">
      <c r="A5720" s="83" t="s">
        <v>5790</v>
      </c>
      <c r="B5720" s="84">
        <v>667.61</v>
      </c>
    </row>
    <row r="5721" spans="1:2" ht="12.75" customHeight="1" x14ac:dyDescent="0.2">
      <c r="A5721" s="83" t="s">
        <v>5791</v>
      </c>
      <c r="B5721" s="84">
        <v>626.16999999999996</v>
      </c>
    </row>
    <row r="5722" spans="1:2" ht="12.75" customHeight="1" x14ac:dyDescent="0.2">
      <c r="A5722" s="83" t="s">
        <v>5792</v>
      </c>
      <c r="B5722" s="84">
        <v>801.64</v>
      </c>
    </row>
    <row r="5723" spans="1:2" ht="12.75" customHeight="1" x14ac:dyDescent="0.2">
      <c r="A5723" s="83" t="s">
        <v>5793</v>
      </c>
      <c r="B5723" s="84">
        <v>750.53</v>
      </c>
    </row>
    <row r="5724" spans="1:2" ht="12.75" customHeight="1" x14ac:dyDescent="0.2">
      <c r="A5724" s="83" t="s">
        <v>5794</v>
      </c>
      <c r="B5724" s="84">
        <v>1172.32</v>
      </c>
    </row>
    <row r="5725" spans="1:2" ht="12.75" customHeight="1" x14ac:dyDescent="0.2">
      <c r="A5725" s="83" t="s">
        <v>5795</v>
      </c>
      <c r="B5725" s="84">
        <v>1099.0999999999999</v>
      </c>
    </row>
    <row r="5726" spans="1:2" ht="12.75" customHeight="1" x14ac:dyDescent="0.2">
      <c r="A5726" s="83" t="s">
        <v>5796</v>
      </c>
      <c r="B5726" s="84">
        <v>1541.3</v>
      </c>
    </row>
    <row r="5727" spans="1:2" ht="12.75" customHeight="1" x14ac:dyDescent="0.2">
      <c r="A5727" s="83" t="s">
        <v>5797</v>
      </c>
      <c r="B5727" s="84">
        <v>1443.37</v>
      </c>
    </row>
    <row r="5728" spans="1:2" ht="12.75" customHeight="1" x14ac:dyDescent="0.2">
      <c r="A5728" s="83" t="s">
        <v>5798</v>
      </c>
      <c r="B5728" s="84">
        <v>2425.19</v>
      </c>
    </row>
    <row r="5729" spans="1:2" ht="12.75" customHeight="1" x14ac:dyDescent="0.2">
      <c r="A5729" s="83" t="s">
        <v>5799</v>
      </c>
      <c r="B5729" s="84">
        <v>2267.15</v>
      </c>
    </row>
    <row r="5730" spans="1:2" ht="12.75" customHeight="1" x14ac:dyDescent="0.2">
      <c r="A5730" s="83" t="s">
        <v>5800</v>
      </c>
      <c r="B5730" s="84">
        <v>787.92</v>
      </c>
    </row>
    <row r="5731" spans="1:2" ht="12.75" customHeight="1" x14ac:dyDescent="0.2">
      <c r="A5731" s="83" t="s">
        <v>5801</v>
      </c>
      <c r="B5731" s="84">
        <v>740.64</v>
      </c>
    </row>
    <row r="5732" spans="1:2" ht="12.75" customHeight="1" x14ac:dyDescent="0.2">
      <c r="A5732" s="83" t="s">
        <v>5802</v>
      </c>
      <c r="B5732" s="84">
        <v>961.47</v>
      </c>
    </row>
    <row r="5733" spans="1:2" ht="12.75" customHeight="1" x14ac:dyDescent="0.2">
      <c r="A5733" s="83" t="s">
        <v>5803</v>
      </c>
      <c r="B5733" s="84">
        <v>901.49</v>
      </c>
    </row>
    <row r="5734" spans="1:2" ht="12.75" customHeight="1" x14ac:dyDescent="0.2">
      <c r="A5734" s="83" t="s">
        <v>5804</v>
      </c>
      <c r="B5734" s="84">
        <v>1347.09</v>
      </c>
    </row>
    <row r="5735" spans="1:2" ht="12.75" customHeight="1" x14ac:dyDescent="0.2">
      <c r="A5735" s="83" t="s">
        <v>5805</v>
      </c>
      <c r="B5735" s="84">
        <v>1265.28</v>
      </c>
    </row>
    <row r="5736" spans="1:2" ht="12.75" customHeight="1" x14ac:dyDescent="0.2">
      <c r="A5736" s="83" t="s">
        <v>5806</v>
      </c>
      <c r="B5736" s="84">
        <v>1716.07</v>
      </c>
    </row>
    <row r="5737" spans="1:2" ht="12.75" customHeight="1" x14ac:dyDescent="0.2">
      <c r="A5737" s="83" t="s">
        <v>5807</v>
      </c>
      <c r="B5737" s="84">
        <v>1609.56</v>
      </c>
    </row>
    <row r="5738" spans="1:2" ht="12.75" customHeight="1" x14ac:dyDescent="0.2">
      <c r="A5738" s="83" t="s">
        <v>5808</v>
      </c>
      <c r="B5738" s="84">
        <v>2756.65</v>
      </c>
    </row>
    <row r="5739" spans="1:2" ht="12.75" customHeight="1" x14ac:dyDescent="0.2">
      <c r="A5739" s="83" t="s">
        <v>5809</v>
      </c>
      <c r="B5739" s="84">
        <v>2584.44</v>
      </c>
    </row>
    <row r="5740" spans="1:2" ht="12.75" customHeight="1" x14ac:dyDescent="0.2">
      <c r="A5740" s="83" t="s">
        <v>5810</v>
      </c>
      <c r="B5740" s="84">
        <v>2839.05</v>
      </c>
    </row>
    <row r="5741" spans="1:2" ht="12.75" customHeight="1" x14ac:dyDescent="0.2">
      <c r="A5741" s="83" t="s">
        <v>5811</v>
      </c>
      <c r="B5741" s="84">
        <v>2706.45</v>
      </c>
    </row>
    <row r="5742" spans="1:2" ht="12.75" customHeight="1" x14ac:dyDescent="0.2">
      <c r="A5742" s="83" t="s">
        <v>5812</v>
      </c>
      <c r="B5742" s="84">
        <v>1934.32</v>
      </c>
    </row>
    <row r="5743" spans="1:2" ht="12.75" customHeight="1" x14ac:dyDescent="0.2">
      <c r="A5743" s="83" t="s">
        <v>5813</v>
      </c>
      <c r="B5743" s="84">
        <v>1846.94</v>
      </c>
    </row>
    <row r="5744" spans="1:2" ht="12.75" customHeight="1" x14ac:dyDescent="0.2">
      <c r="A5744" s="83" t="s">
        <v>5814</v>
      </c>
      <c r="B5744" s="84">
        <v>2054.94</v>
      </c>
    </row>
    <row r="5745" spans="1:2" ht="12.75" customHeight="1" x14ac:dyDescent="0.2">
      <c r="A5745" s="83" t="s">
        <v>5815</v>
      </c>
      <c r="B5745" s="84">
        <v>1960.96</v>
      </c>
    </row>
    <row r="5746" spans="1:2" ht="12.75" customHeight="1" x14ac:dyDescent="0.2">
      <c r="A5746" s="83" t="s">
        <v>5816</v>
      </c>
      <c r="B5746" s="84">
        <v>2027.9</v>
      </c>
    </row>
    <row r="5747" spans="1:2" ht="12.75" customHeight="1" x14ac:dyDescent="0.2">
      <c r="A5747" s="83" t="s">
        <v>5817</v>
      </c>
      <c r="B5747" s="84">
        <v>1928.05</v>
      </c>
    </row>
    <row r="5748" spans="1:2" ht="12.75" customHeight="1" x14ac:dyDescent="0.2">
      <c r="A5748" s="83" t="s">
        <v>5818</v>
      </c>
      <c r="B5748" s="84">
        <v>474.83</v>
      </c>
    </row>
    <row r="5749" spans="1:2" ht="12.75" customHeight="1" x14ac:dyDescent="0.2">
      <c r="A5749" s="83" t="s">
        <v>5819</v>
      </c>
      <c r="B5749" s="84">
        <v>445.64</v>
      </c>
    </row>
    <row r="5750" spans="1:2" ht="12.75" customHeight="1" x14ac:dyDescent="0.2">
      <c r="A5750" s="83" t="s">
        <v>5820</v>
      </c>
      <c r="B5750" s="84">
        <v>905.1</v>
      </c>
    </row>
    <row r="5751" spans="1:2" ht="12.75" customHeight="1" x14ac:dyDescent="0.2">
      <c r="A5751" s="83" t="s">
        <v>5821</v>
      </c>
      <c r="B5751" s="84">
        <v>854.1</v>
      </c>
    </row>
    <row r="5752" spans="1:2" ht="12.75" customHeight="1" x14ac:dyDescent="0.2">
      <c r="A5752" s="83" t="s">
        <v>5822</v>
      </c>
      <c r="B5752" s="84">
        <v>1074.74</v>
      </c>
    </row>
    <row r="5753" spans="1:2" ht="12.75" customHeight="1" x14ac:dyDescent="0.2">
      <c r="A5753" s="83" t="s">
        <v>5823</v>
      </c>
      <c r="B5753" s="84">
        <v>1014.73</v>
      </c>
    </row>
    <row r="5754" spans="1:2" ht="12.75" customHeight="1" x14ac:dyDescent="0.2">
      <c r="A5754" s="83" t="s">
        <v>5824</v>
      </c>
      <c r="B5754" s="84">
        <v>452.27</v>
      </c>
    </row>
    <row r="5755" spans="1:2" ht="12.75" customHeight="1" x14ac:dyDescent="0.2">
      <c r="A5755" s="83" t="s">
        <v>5825</v>
      </c>
      <c r="B5755" s="84">
        <v>428.25</v>
      </c>
    </row>
    <row r="5756" spans="1:2" ht="12.75" customHeight="1" x14ac:dyDescent="0.2">
      <c r="A5756" s="83" t="s">
        <v>5826</v>
      </c>
      <c r="B5756" s="84">
        <v>621.91</v>
      </c>
    </row>
    <row r="5757" spans="1:2" ht="12.75" customHeight="1" x14ac:dyDescent="0.2">
      <c r="A5757" s="83" t="s">
        <v>5827</v>
      </c>
      <c r="B5757" s="84">
        <v>588.88</v>
      </c>
    </row>
    <row r="5758" spans="1:2" ht="12.75" customHeight="1" x14ac:dyDescent="0.2">
      <c r="A5758" s="83" t="s">
        <v>5828</v>
      </c>
      <c r="B5758" s="84">
        <v>791.21</v>
      </c>
    </row>
    <row r="5759" spans="1:2" ht="12.75" customHeight="1" x14ac:dyDescent="0.2">
      <c r="A5759" s="83" t="s">
        <v>5829</v>
      </c>
      <c r="B5759" s="84">
        <v>749.2</v>
      </c>
    </row>
    <row r="5760" spans="1:2" ht="12.75" customHeight="1" x14ac:dyDescent="0.2">
      <c r="A5760" s="83" t="s">
        <v>5830</v>
      </c>
      <c r="B5760" s="84">
        <v>304.83</v>
      </c>
    </row>
    <row r="5761" spans="1:2" ht="12.75" customHeight="1" x14ac:dyDescent="0.2">
      <c r="A5761" s="83" t="s">
        <v>5831</v>
      </c>
      <c r="B5761" s="84">
        <v>285.10000000000002</v>
      </c>
    </row>
    <row r="5762" spans="1:2" ht="12.75" customHeight="1" x14ac:dyDescent="0.2">
      <c r="A5762" s="83" t="s">
        <v>5832</v>
      </c>
      <c r="B5762" s="84">
        <v>428.98</v>
      </c>
    </row>
    <row r="5763" spans="1:2" ht="12.75" customHeight="1" x14ac:dyDescent="0.2">
      <c r="A5763" s="83" t="s">
        <v>5833</v>
      </c>
      <c r="B5763" s="84">
        <v>402.54</v>
      </c>
    </row>
    <row r="5764" spans="1:2" ht="12.75" customHeight="1" x14ac:dyDescent="0.2">
      <c r="A5764" s="83" t="s">
        <v>5834</v>
      </c>
      <c r="B5764" s="84">
        <v>547.20000000000005</v>
      </c>
    </row>
    <row r="5765" spans="1:2" ht="12.75" customHeight="1" x14ac:dyDescent="0.2">
      <c r="A5765" s="83" t="s">
        <v>5835</v>
      </c>
      <c r="B5765" s="84">
        <v>514.64</v>
      </c>
    </row>
    <row r="5766" spans="1:2" ht="12.75" customHeight="1" x14ac:dyDescent="0.2">
      <c r="A5766" s="83" t="s">
        <v>5836</v>
      </c>
      <c r="B5766" s="84">
        <v>213.37</v>
      </c>
    </row>
    <row r="5767" spans="1:2" ht="12.75" customHeight="1" x14ac:dyDescent="0.2">
      <c r="A5767" s="83" t="s">
        <v>5837</v>
      </c>
      <c r="B5767" s="84">
        <v>203.47</v>
      </c>
    </row>
    <row r="5768" spans="1:2" ht="12.75" customHeight="1" x14ac:dyDescent="0.2">
      <c r="A5768" s="83" t="s">
        <v>5838</v>
      </c>
      <c r="B5768" s="84">
        <v>354.99</v>
      </c>
    </row>
    <row r="5769" spans="1:2" ht="12.75" customHeight="1" x14ac:dyDescent="0.2">
      <c r="A5769" s="83" t="s">
        <v>5839</v>
      </c>
      <c r="B5769" s="84">
        <v>336.61</v>
      </c>
    </row>
    <row r="5770" spans="1:2" ht="12.75" customHeight="1" x14ac:dyDescent="0.2">
      <c r="A5770" s="83" t="s">
        <v>5840</v>
      </c>
      <c r="B5770" s="84">
        <v>473.55</v>
      </c>
    </row>
    <row r="5771" spans="1:2" ht="12.75" customHeight="1" x14ac:dyDescent="0.2">
      <c r="A5771" s="83" t="s">
        <v>5841</v>
      </c>
      <c r="B5771" s="84">
        <v>449.03</v>
      </c>
    </row>
    <row r="5772" spans="1:2" ht="12.75" customHeight="1" x14ac:dyDescent="0.2">
      <c r="A5772" s="83" t="s">
        <v>5842</v>
      </c>
      <c r="B5772" s="84">
        <v>2873.11</v>
      </c>
    </row>
    <row r="5773" spans="1:2" ht="12.75" customHeight="1" x14ac:dyDescent="0.2">
      <c r="A5773" s="83" t="s">
        <v>5843</v>
      </c>
      <c r="B5773" s="84">
        <v>2739.32</v>
      </c>
    </row>
    <row r="5774" spans="1:2" ht="12.75" customHeight="1" x14ac:dyDescent="0.2">
      <c r="A5774" s="83" t="s">
        <v>5844</v>
      </c>
      <c r="B5774" s="84">
        <v>3016.06</v>
      </c>
    </row>
    <row r="5775" spans="1:2" ht="12.75" customHeight="1" x14ac:dyDescent="0.2">
      <c r="A5775" s="83" t="s">
        <v>5845</v>
      </c>
      <c r="B5775" s="84">
        <v>2877.47</v>
      </c>
    </row>
    <row r="5776" spans="1:2" ht="12.75" customHeight="1" x14ac:dyDescent="0.2">
      <c r="A5776" s="83" t="s">
        <v>5846</v>
      </c>
      <c r="B5776" s="84">
        <v>3434.63</v>
      </c>
    </row>
    <row r="5777" spans="1:2" ht="12.75" customHeight="1" x14ac:dyDescent="0.2">
      <c r="A5777" s="83" t="s">
        <v>5847</v>
      </c>
      <c r="B5777" s="84">
        <v>3278.3</v>
      </c>
    </row>
    <row r="5778" spans="1:2" ht="12.75" customHeight="1" x14ac:dyDescent="0.2">
      <c r="A5778" s="83" t="s">
        <v>5848</v>
      </c>
      <c r="B5778" s="84">
        <v>3783.78</v>
      </c>
    </row>
    <row r="5779" spans="1:2" ht="12.75" customHeight="1" x14ac:dyDescent="0.2">
      <c r="A5779" s="83" t="s">
        <v>5849</v>
      </c>
      <c r="B5779" s="84">
        <v>3610.01</v>
      </c>
    </row>
    <row r="5780" spans="1:2" ht="12.75" customHeight="1" x14ac:dyDescent="0.2">
      <c r="A5780" s="83" t="s">
        <v>5850</v>
      </c>
      <c r="B5780" s="84">
        <v>4265.08</v>
      </c>
    </row>
    <row r="5781" spans="1:2" ht="12.75" customHeight="1" x14ac:dyDescent="0.2">
      <c r="A5781" s="83" t="s">
        <v>5851</v>
      </c>
      <c r="B5781" s="84">
        <v>4058.62</v>
      </c>
    </row>
    <row r="5782" spans="1:2" ht="12.75" customHeight="1" x14ac:dyDescent="0.2">
      <c r="A5782" s="83" t="s">
        <v>5852</v>
      </c>
      <c r="B5782" s="84">
        <v>4673.57</v>
      </c>
    </row>
    <row r="5783" spans="1:2" ht="12.75" customHeight="1" x14ac:dyDescent="0.2">
      <c r="A5783" s="83" t="s">
        <v>5853</v>
      </c>
      <c r="B5783" s="84">
        <v>4445.6499999999996</v>
      </c>
    </row>
    <row r="5784" spans="1:2" ht="12.75" customHeight="1" x14ac:dyDescent="0.2">
      <c r="A5784" s="83" t="s">
        <v>5854</v>
      </c>
      <c r="B5784" s="84">
        <v>6075.06</v>
      </c>
    </row>
    <row r="5785" spans="1:2" ht="12.75" customHeight="1" x14ac:dyDescent="0.2">
      <c r="A5785" s="83" t="s">
        <v>5855</v>
      </c>
      <c r="B5785" s="84">
        <v>5776.71</v>
      </c>
    </row>
    <row r="5786" spans="1:2" ht="12.75" customHeight="1" x14ac:dyDescent="0.2">
      <c r="A5786" s="83" t="s">
        <v>5856</v>
      </c>
      <c r="B5786" s="84">
        <v>1084.44</v>
      </c>
    </row>
    <row r="5787" spans="1:2" ht="12.75" customHeight="1" x14ac:dyDescent="0.2">
      <c r="A5787" s="83" t="s">
        <v>5857</v>
      </c>
      <c r="B5787" s="84">
        <v>1049.6400000000001</v>
      </c>
    </row>
    <row r="5788" spans="1:2" ht="12.75" customHeight="1" x14ac:dyDescent="0.2">
      <c r="A5788" s="83" t="s">
        <v>5858</v>
      </c>
      <c r="B5788" s="84">
        <v>3514.9</v>
      </c>
    </row>
    <row r="5789" spans="1:2" ht="12.75" customHeight="1" x14ac:dyDescent="0.2">
      <c r="A5789" s="83" t="s">
        <v>5859</v>
      </c>
      <c r="B5789" s="84">
        <v>3380.44</v>
      </c>
    </row>
    <row r="5790" spans="1:2" ht="12.75" customHeight="1" x14ac:dyDescent="0.2">
      <c r="A5790" s="83" t="s">
        <v>5860</v>
      </c>
      <c r="B5790" s="84">
        <v>626.29</v>
      </c>
    </row>
    <row r="5791" spans="1:2" ht="12.75" customHeight="1" x14ac:dyDescent="0.2">
      <c r="A5791" s="83" t="s">
        <v>5861</v>
      </c>
      <c r="B5791" s="84">
        <v>572.05999999999995</v>
      </c>
    </row>
    <row r="5792" spans="1:2" ht="12.75" customHeight="1" x14ac:dyDescent="0.2">
      <c r="A5792" s="83" t="s">
        <v>5862</v>
      </c>
      <c r="B5792" s="84">
        <v>469.32</v>
      </c>
    </row>
    <row r="5793" spans="1:2" ht="12.75" customHeight="1" x14ac:dyDescent="0.2">
      <c r="A5793" s="83" t="s">
        <v>5863</v>
      </c>
      <c r="B5793" s="84">
        <v>434.89</v>
      </c>
    </row>
    <row r="5794" spans="1:2" ht="12.75" customHeight="1" x14ac:dyDescent="0.2">
      <c r="A5794" s="83" t="s">
        <v>5864</v>
      </c>
      <c r="B5794" s="84">
        <v>476.44</v>
      </c>
    </row>
    <row r="5795" spans="1:2" ht="12.75" customHeight="1" x14ac:dyDescent="0.2">
      <c r="A5795" s="83" t="s">
        <v>5865</v>
      </c>
      <c r="B5795" s="84">
        <v>435.75</v>
      </c>
    </row>
    <row r="5796" spans="1:2" ht="12.75" customHeight="1" x14ac:dyDescent="0.2">
      <c r="A5796" s="83" t="s">
        <v>5866</v>
      </c>
      <c r="B5796" s="84">
        <v>450.56</v>
      </c>
    </row>
    <row r="5797" spans="1:2" ht="12.75" customHeight="1" x14ac:dyDescent="0.2">
      <c r="A5797" s="83" t="s">
        <v>5867</v>
      </c>
      <c r="B5797" s="84">
        <v>437.3</v>
      </c>
    </row>
    <row r="5798" spans="1:2" ht="12.75" customHeight="1" x14ac:dyDescent="0.2">
      <c r="A5798" s="83" t="s">
        <v>5868</v>
      </c>
      <c r="B5798" s="84">
        <v>610.39</v>
      </c>
    </row>
    <row r="5799" spans="1:2" ht="12.75" customHeight="1" x14ac:dyDescent="0.2">
      <c r="A5799" s="83" t="s">
        <v>5869</v>
      </c>
      <c r="B5799" s="84">
        <v>597.13</v>
      </c>
    </row>
    <row r="5800" spans="1:2" ht="12.75" customHeight="1" x14ac:dyDescent="0.2">
      <c r="A5800" s="83" t="s">
        <v>5870</v>
      </c>
      <c r="B5800" s="84">
        <v>109.92</v>
      </c>
    </row>
    <row r="5801" spans="1:2" ht="12.75" customHeight="1" x14ac:dyDescent="0.2">
      <c r="A5801" s="83" t="s">
        <v>5871</v>
      </c>
      <c r="B5801" s="84">
        <v>103.29</v>
      </c>
    </row>
    <row r="5802" spans="1:2" ht="12.75" customHeight="1" x14ac:dyDescent="0.2">
      <c r="A5802" s="83" t="s">
        <v>5872</v>
      </c>
      <c r="B5802" s="84">
        <v>289.14999999999998</v>
      </c>
    </row>
    <row r="5803" spans="1:2" ht="12.75" customHeight="1" x14ac:dyDescent="0.2">
      <c r="A5803" s="83" t="s">
        <v>5873</v>
      </c>
      <c r="B5803" s="84">
        <v>282.51</v>
      </c>
    </row>
    <row r="5804" spans="1:2" ht="12.75" customHeight="1" x14ac:dyDescent="0.2">
      <c r="A5804" s="83" t="s">
        <v>5874</v>
      </c>
      <c r="B5804" s="84">
        <v>612.49</v>
      </c>
    </row>
    <row r="5805" spans="1:2" ht="12.75" customHeight="1" x14ac:dyDescent="0.2">
      <c r="A5805" s="83" t="s">
        <v>5875</v>
      </c>
      <c r="B5805" s="84">
        <v>595.24</v>
      </c>
    </row>
    <row r="5806" spans="1:2" ht="12.75" customHeight="1" x14ac:dyDescent="0.2">
      <c r="A5806" s="83" t="s">
        <v>5876</v>
      </c>
      <c r="B5806" s="84">
        <v>503.29</v>
      </c>
    </row>
    <row r="5807" spans="1:2" ht="12.75" customHeight="1" x14ac:dyDescent="0.2">
      <c r="A5807" s="83" t="s">
        <v>5877</v>
      </c>
      <c r="B5807" s="84">
        <v>486.04</v>
      </c>
    </row>
    <row r="5808" spans="1:2" ht="12.75" customHeight="1" x14ac:dyDescent="0.2">
      <c r="A5808" s="83" t="s">
        <v>5878</v>
      </c>
      <c r="B5808" s="84">
        <v>5165.4399999999996</v>
      </c>
    </row>
    <row r="5809" spans="1:2" ht="12.75" customHeight="1" x14ac:dyDescent="0.2">
      <c r="A5809" s="83" t="s">
        <v>5879</v>
      </c>
      <c r="B5809" s="84">
        <v>5123.03</v>
      </c>
    </row>
    <row r="5810" spans="1:2" ht="12.75" customHeight="1" x14ac:dyDescent="0.2">
      <c r="A5810" s="83" t="s">
        <v>5880</v>
      </c>
      <c r="B5810" s="84">
        <v>271.61</v>
      </c>
    </row>
    <row r="5811" spans="1:2" ht="12.75" customHeight="1" x14ac:dyDescent="0.2">
      <c r="A5811" s="83" t="s">
        <v>5881</v>
      </c>
      <c r="B5811" s="84">
        <v>261.64999999999998</v>
      </c>
    </row>
    <row r="5812" spans="1:2" ht="12.75" customHeight="1" x14ac:dyDescent="0.2">
      <c r="A5812" s="83" t="s">
        <v>5882</v>
      </c>
      <c r="B5812" s="84">
        <v>637.42999999999995</v>
      </c>
    </row>
    <row r="5813" spans="1:2" ht="12.75" customHeight="1" x14ac:dyDescent="0.2">
      <c r="A5813" s="83" t="s">
        <v>5883</v>
      </c>
      <c r="B5813" s="84">
        <v>626.14</v>
      </c>
    </row>
    <row r="5814" spans="1:2" ht="12.75" customHeight="1" x14ac:dyDescent="0.2">
      <c r="A5814" s="83" t="s">
        <v>5884</v>
      </c>
      <c r="B5814" s="84">
        <v>872.31</v>
      </c>
    </row>
    <row r="5815" spans="1:2" ht="12.75" customHeight="1" x14ac:dyDescent="0.2">
      <c r="A5815" s="83" t="s">
        <v>5885</v>
      </c>
      <c r="B5815" s="84">
        <v>852.42</v>
      </c>
    </row>
    <row r="5816" spans="1:2" ht="12.75" customHeight="1" x14ac:dyDescent="0.2">
      <c r="A5816" s="83" t="s">
        <v>5886</v>
      </c>
      <c r="B5816" s="84">
        <v>83.66</v>
      </c>
    </row>
    <row r="5817" spans="1:2" ht="12.75" customHeight="1" x14ac:dyDescent="0.2">
      <c r="A5817" s="83" t="s">
        <v>5887</v>
      </c>
      <c r="B5817" s="84">
        <v>83.22</v>
      </c>
    </row>
    <row r="5818" spans="1:2" ht="12.75" customHeight="1" x14ac:dyDescent="0.2">
      <c r="A5818" s="83" t="s">
        <v>5888</v>
      </c>
      <c r="B5818" s="84">
        <v>166.06</v>
      </c>
    </row>
    <row r="5819" spans="1:2" ht="12.75" customHeight="1" x14ac:dyDescent="0.2">
      <c r="A5819" s="83" t="s">
        <v>5889</v>
      </c>
      <c r="B5819" s="84">
        <v>165.62</v>
      </c>
    </row>
    <row r="5820" spans="1:2" ht="12.75" customHeight="1" x14ac:dyDescent="0.2">
      <c r="A5820" s="83" t="s">
        <v>5890</v>
      </c>
      <c r="B5820" s="84">
        <v>142.32</v>
      </c>
    </row>
    <row r="5821" spans="1:2" ht="12.75" customHeight="1" x14ac:dyDescent="0.2">
      <c r="A5821" s="83" t="s">
        <v>5891</v>
      </c>
      <c r="B5821" s="84">
        <v>141.88</v>
      </c>
    </row>
    <row r="5822" spans="1:2" ht="12.75" customHeight="1" x14ac:dyDescent="0.2">
      <c r="A5822" s="83" t="s">
        <v>5892</v>
      </c>
      <c r="B5822" s="84">
        <v>252.32</v>
      </c>
    </row>
    <row r="5823" spans="1:2" ht="12.75" customHeight="1" x14ac:dyDescent="0.2">
      <c r="A5823" s="83" t="s">
        <v>5893</v>
      </c>
      <c r="B5823" s="84">
        <v>251.88</v>
      </c>
    </row>
    <row r="5824" spans="1:2" ht="12.75" customHeight="1" x14ac:dyDescent="0.2">
      <c r="A5824" s="83" t="s">
        <v>5894</v>
      </c>
      <c r="B5824" s="84">
        <v>360.81</v>
      </c>
    </row>
    <row r="5825" spans="1:2" ht="12.75" customHeight="1" x14ac:dyDescent="0.2">
      <c r="A5825" s="83" t="s">
        <v>5895</v>
      </c>
      <c r="B5825" s="84">
        <v>350.86</v>
      </c>
    </row>
    <row r="5826" spans="1:2" ht="12.75" customHeight="1" x14ac:dyDescent="0.2">
      <c r="A5826" s="83" t="s">
        <v>5896</v>
      </c>
      <c r="B5826" s="84">
        <v>943.05</v>
      </c>
    </row>
    <row r="5827" spans="1:2" ht="12.75" customHeight="1" x14ac:dyDescent="0.2">
      <c r="A5827" s="83" t="s">
        <v>5897</v>
      </c>
      <c r="B5827" s="84">
        <v>933.09</v>
      </c>
    </row>
    <row r="5828" spans="1:2" ht="12.75" customHeight="1" x14ac:dyDescent="0.2">
      <c r="A5828" s="83" t="s">
        <v>5898</v>
      </c>
      <c r="B5828" s="84">
        <v>134.75</v>
      </c>
    </row>
    <row r="5829" spans="1:2" ht="12.75" customHeight="1" x14ac:dyDescent="0.2">
      <c r="A5829" s="83" t="s">
        <v>5899</v>
      </c>
      <c r="B5829" s="84">
        <v>125.48</v>
      </c>
    </row>
    <row r="5830" spans="1:2" ht="12.75" customHeight="1" x14ac:dyDescent="0.2">
      <c r="A5830" s="83" t="s">
        <v>5900</v>
      </c>
      <c r="B5830" s="84">
        <v>569.39</v>
      </c>
    </row>
    <row r="5831" spans="1:2" ht="12.75" customHeight="1" x14ac:dyDescent="0.2">
      <c r="A5831" s="83" t="s">
        <v>5901</v>
      </c>
      <c r="B5831" s="84">
        <v>556.13</v>
      </c>
    </row>
    <row r="5832" spans="1:2" ht="12.75" customHeight="1" x14ac:dyDescent="0.2">
      <c r="A5832" s="83" t="s">
        <v>5902</v>
      </c>
      <c r="B5832" s="84">
        <v>352.15</v>
      </c>
    </row>
    <row r="5833" spans="1:2" ht="12.75" customHeight="1" x14ac:dyDescent="0.2">
      <c r="A5833" s="83" t="s">
        <v>5903</v>
      </c>
      <c r="B5833" s="84">
        <v>342.21</v>
      </c>
    </row>
    <row r="5834" spans="1:2" ht="12.75" customHeight="1" x14ac:dyDescent="0.2">
      <c r="A5834" s="83" t="s">
        <v>5904</v>
      </c>
      <c r="B5834" s="84">
        <v>400.35</v>
      </c>
    </row>
    <row r="5835" spans="1:2" ht="12.75" customHeight="1" x14ac:dyDescent="0.2">
      <c r="A5835" s="83" t="s">
        <v>5905</v>
      </c>
      <c r="B5835" s="84">
        <v>389.95</v>
      </c>
    </row>
    <row r="5836" spans="1:2" ht="12.75" customHeight="1" x14ac:dyDescent="0.2">
      <c r="A5836" s="83" t="s">
        <v>5906</v>
      </c>
      <c r="B5836" s="84">
        <v>667.24</v>
      </c>
    </row>
    <row r="5837" spans="1:2" ht="12.75" customHeight="1" x14ac:dyDescent="0.2">
      <c r="A5837" s="83" t="s">
        <v>5907</v>
      </c>
      <c r="B5837" s="84">
        <v>654.13</v>
      </c>
    </row>
    <row r="5838" spans="1:2" ht="12.75" customHeight="1" x14ac:dyDescent="0.2">
      <c r="A5838" s="83" t="s">
        <v>5908</v>
      </c>
      <c r="B5838" s="84">
        <v>806.16</v>
      </c>
    </row>
    <row r="5839" spans="1:2" ht="12.75" customHeight="1" x14ac:dyDescent="0.2">
      <c r="A5839" s="83" t="s">
        <v>5909</v>
      </c>
      <c r="B5839" s="84">
        <v>791.18</v>
      </c>
    </row>
    <row r="5840" spans="1:2" ht="12.75" customHeight="1" x14ac:dyDescent="0.2">
      <c r="A5840" s="83" t="s">
        <v>5910</v>
      </c>
      <c r="B5840" s="84">
        <v>1813.22</v>
      </c>
    </row>
    <row r="5841" spans="1:2" ht="12.75" customHeight="1" x14ac:dyDescent="0.2">
      <c r="A5841" s="83" t="s">
        <v>5911</v>
      </c>
      <c r="B5841" s="84">
        <v>1795.47</v>
      </c>
    </row>
    <row r="5842" spans="1:2" ht="12.75" customHeight="1" x14ac:dyDescent="0.2">
      <c r="A5842" s="83" t="s">
        <v>5912</v>
      </c>
      <c r="B5842" s="84">
        <v>1890.08</v>
      </c>
    </row>
    <row r="5843" spans="1:2" ht="12.75" customHeight="1" x14ac:dyDescent="0.2">
      <c r="A5843" s="83" t="s">
        <v>5913</v>
      </c>
      <c r="B5843" s="84">
        <v>1870.63</v>
      </c>
    </row>
    <row r="5844" spans="1:2" ht="12.75" customHeight="1" x14ac:dyDescent="0.2">
      <c r="A5844" s="83" t="s">
        <v>5914</v>
      </c>
      <c r="B5844" s="84">
        <v>2183.46</v>
      </c>
    </row>
    <row r="5845" spans="1:2" ht="12.75" customHeight="1" x14ac:dyDescent="0.2">
      <c r="A5845" s="83" t="s">
        <v>5915</v>
      </c>
      <c r="B5845" s="84">
        <v>2161.34</v>
      </c>
    </row>
    <row r="5846" spans="1:2" ht="12.75" customHeight="1" x14ac:dyDescent="0.2">
      <c r="A5846" s="83" t="s">
        <v>5916</v>
      </c>
      <c r="B5846" s="84">
        <v>2242.2800000000002</v>
      </c>
    </row>
    <row r="5847" spans="1:2" ht="12.75" customHeight="1" x14ac:dyDescent="0.2">
      <c r="A5847" s="83" t="s">
        <v>5917</v>
      </c>
      <c r="B5847" s="84">
        <v>2219.2600000000002</v>
      </c>
    </row>
    <row r="5848" spans="1:2" ht="12.75" customHeight="1" x14ac:dyDescent="0.2">
      <c r="A5848" s="83" t="s">
        <v>5918</v>
      </c>
      <c r="B5848" s="84">
        <v>2242.35</v>
      </c>
    </row>
    <row r="5849" spans="1:2" ht="12.75" customHeight="1" x14ac:dyDescent="0.2">
      <c r="A5849" s="83" t="s">
        <v>5919</v>
      </c>
      <c r="B5849" s="84">
        <v>2218.48</v>
      </c>
    </row>
    <row r="5850" spans="1:2" ht="12.75" customHeight="1" x14ac:dyDescent="0.2">
      <c r="A5850" s="83" t="s">
        <v>5920</v>
      </c>
      <c r="B5850" s="84">
        <v>2538.8200000000002</v>
      </c>
    </row>
    <row r="5851" spans="1:2" ht="12.75" customHeight="1" x14ac:dyDescent="0.2">
      <c r="A5851" s="83" t="s">
        <v>5921</v>
      </c>
      <c r="B5851" s="84">
        <v>2513.11</v>
      </c>
    </row>
    <row r="5852" spans="1:2" ht="12.75" customHeight="1" x14ac:dyDescent="0.2">
      <c r="A5852" s="83" t="s">
        <v>5922</v>
      </c>
      <c r="B5852" s="84">
        <v>2739.53</v>
      </c>
    </row>
    <row r="5853" spans="1:2" ht="12.75" customHeight="1" x14ac:dyDescent="0.2">
      <c r="A5853" s="83" t="s">
        <v>5923</v>
      </c>
      <c r="B5853" s="84">
        <v>2710.28</v>
      </c>
    </row>
    <row r="5854" spans="1:2" ht="12.75" customHeight="1" x14ac:dyDescent="0.2">
      <c r="A5854" s="83" t="s">
        <v>5924</v>
      </c>
      <c r="B5854" s="84">
        <v>2913.71</v>
      </c>
    </row>
    <row r="5855" spans="1:2" ht="12.75" customHeight="1" x14ac:dyDescent="0.2">
      <c r="A5855" s="83" t="s">
        <v>5925</v>
      </c>
      <c r="B5855" s="84">
        <v>2884.46</v>
      </c>
    </row>
    <row r="5856" spans="1:2" ht="12.75" customHeight="1" x14ac:dyDescent="0.2">
      <c r="A5856" s="83" t="s">
        <v>5926</v>
      </c>
      <c r="B5856" s="84">
        <v>3145.22</v>
      </c>
    </row>
    <row r="5857" spans="1:2" ht="12.75" customHeight="1" x14ac:dyDescent="0.2">
      <c r="A5857" s="83" t="s">
        <v>5927</v>
      </c>
      <c r="B5857" s="84">
        <v>3108.84</v>
      </c>
    </row>
    <row r="5858" spans="1:2" ht="12.75" customHeight="1" x14ac:dyDescent="0.2">
      <c r="A5858" s="83" t="s">
        <v>5928</v>
      </c>
      <c r="B5858" s="84">
        <v>3496.01</v>
      </c>
    </row>
    <row r="5859" spans="1:2" ht="12.75" customHeight="1" x14ac:dyDescent="0.2">
      <c r="A5859" s="83" t="s">
        <v>5929</v>
      </c>
      <c r="B5859" s="84">
        <v>3456.14</v>
      </c>
    </row>
    <row r="5860" spans="1:2" ht="12.75" customHeight="1" x14ac:dyDescent="0.2">
      <c r="A5860" s="83" t="s">
        <v>5930</v>
      </c>
      <c r="B5860" s="84">
        <v>3851.66</v>
      </c>
    </row>
    <row r="5861" spans="1:2" ht="12.75" customHeight="1" x14ac:dyDescent="0.2">
      <c r="A5861" s="83" t="s">
        <v>5931</v>
      </c>
      <c r="B5861" s="84">
        <v>3808.15</v>
      </c>
    </row>
    <row r="5862" spans="1:2" ht="12.75" customHeight="1" x14ac:dyDescent="0.2">
      <c r="A5862" s="83" t="s">
        <v>5932</v>
      </c>
      <c r="B5862" s="84">
        <v>4225.75</v>
      </c>
    </row>
    <row r="5863" spans="1:2" ht="12.75" customHeight="1" x14ac:dyDescent="0.2">
      <c r="A5863" s="83" t="s">
        <v>5933</v>
      </c>
      <c r="B5863" s="84">
        <v>4175.6400000000003</v>
      </c>
    </row>
    <row r="5864" spans="1:2" ht="12.75" customHeight="1" x14ac:dyDescent="0.2">
      <c r="A5864" s="83" t="s">
        <v>5934</v>
      </c>
      <c r="B5864" s="84">
        <v>4558.1099999999997</v>
      </c>
    </row>
    <row r="5865" spans="1:2" ht="12.75" customHeight="1" x14ac:dyDescent="0.2">
      <c r="A5865" s="83" t="s">
        <v>5935</v>
      </c>
      <c r="B5865" s="84">
        <v>4507.47</v>
      </c>
    </row>
    <row r="5866" spans="1:2" ht="12.75" customHeight="1" x14ac:dyDescent="0.2">
      <c r="A5866" s="83" t="s">
        <v>5936</v>
      </c>
      <c r="B5866" s="84">
        <v>4908.91</v>
      </c>
    </row>
    <row r="5867" spans="1:2" ht="12.75" customHeight="1" x14ac:dyDescent="0.2">
      <c r="A5867" s="83" t="s">
        <v>5937</v>
      </c>
      <c r="B5867" s="84">
        <v>4854.7700000000004</v>
      </c>
    </row>
    <row r="5868" spans="1:2" ht="12.75" customHeight="1" x14ac:dyDescent="0.2">
      <c r="A5868" s="83" t="s">
        <v>5938</v>
      </c>
      <c r="B5868" s="84">
        <v>5264.56</v>
      </c>
    </row>
    <row r="5869" spans="1:2" ht="12.75" customHeight="1" x14ac:dyDescent="0.2">
      <c r="A5869" s="83" t="s">
        <v>5939</v>
      </c>
      <c r="B5869" s="84">
        <v>5206.79</v>
      </c>
    </row>
    <row r="5870" spans="1:2" ht="12.75" customHeight="1" x14ac:dyDescent="0.2">
      <c r="A5870" s="83" t="s">
        <v>5940</v>
      </c>
      <c r="B5870" s="84">
        <v>5287.82</v>
      </c>
    </row>
    <row r="5871" spans="1:2" ht="12.75" customHeight="1" x14ac:dyDescent="0.2">
      <c r="A5871" s="83" t="s">
        <v>5941</v>
      </c>
      <c r="B5871" s="84">
        <v>5226.55</v>
      </c>
    </row>
    <row r="5872" spans="1:2" ht="12.75" customHeight="1" x14ac:dyDescent="0.2">
      <c r="A5872" s="83" t="s">
        <v>5942</v>
      </c>
      <c r="B5872" s="84">
        <v>5970.8</v>
      </c>
    </row>
    <row r="5873" spans="1:2" ht="12.75" customHeight="1" x14ac:dyDescent="0.2">
      <c r="A5873" s="83" t="s">
        <v>5943</v>
      </c>
      <c r="B5873" s="84">
        <v>5905.93</v>
      </c>
    </row>
    <row r="5874" spans="1:2" ht="12.75" customHeight="1" x14ac:dyDescent="0.2">
      <c r="A5874" s="83" t="s">
        <v>5944</v>
      </c>
      <c r="B5874" s="84">
        <v>6321.81</v>
      </c>
    </row>
    <row r="5875" spans="1:2" ht="12.75" customHeight="1" x14ac:dyDescent="0.2">
      <c r="A5875" s="83" t="s">
        <v>5945</v>
      </c>
      <c r="B5875" s="84">
        <v>6253.41</v>
      </c>
    </row>
    <row r="5876" spans="1:2" ht="12.75" customHeight="1" x14ac:dyDescent="0.2">
      <c r="A5876" s="83" t="s">
        <v>5946</v>
      </c>
      <c r="B5876" s="84">
        <v>6680.05</v>
      </c>
    </row>
    <row r="5877" spans="1:2" ht="12.75" customHeight="1" x14ac:dyDescent="0.2">
      <c r="A5877" s="83" t="s">
        <v>5947</v>
      </c>
      <c r="B5877" s="84">
        <v>6607.67</v>
      </c>
    </row>
    <row r="5878" spans="1:2" ht="12.75" customHeight="1" x14ac:dyDescent="0.2">
      <c r="A5878" s="83" t="s">
        <v>5948</v>
      </c>
      <c r="B5878" s="84">
        <v>7028.26</v>
      </c>
    </row>
    <row r="5879" spans="1:2" ht="12.75" customHeight="1" x14ac:dyDescent="0.2">
      <c r="A5879" s="83" t="s">
        <v>5949</v>
      </c>
      <c r="B5879" s="84">
        <v>6952.73</v>
      </c>
    </row>
    <row r="5880" spans="1:2" ht="12.75" customHeight="1" x14ac:dyDescent="0.2">
      <c r="A5880" s="83" t="s">
        <v>5950</v>
      </c>
      <c r="B5880" s="84">
        <v>7383.33</v>
      </c>
    </row>
    <row r="5881" spans="1:2" ht="12.75" customHeight="1" x14ac:dyDescent="0.2">
      <c r="A5881" s="83" t="s">
        <v>5951</v>
      </c>
      <c r="B5881" s="84">
        <v>7304.25</v>
      </c>
    </row>
    <row r="5882" spans="1:2" ht="12.75" customHeight="1" x14ac:dyDescent="0.2">
      <c r="A5882" s="83" t="s">
        <v>5952</v>
      </c>
      <c r="B5882" s="84">
        <v>7734.71</v>
      </c>
    </row>
    <row r="5883" spans="1:2" ht="12.75" customHeight="1" x14ac:dyDescent="0.2">
      <c r="A5883" s="83" t="s">
        <v>5953</v>
      </c>
      <c r="B5883" s="84">
        <v>7652.05</v>
      </c>
    </row>
    <row r="5884" spans="1:2" ht="12.75" customHeight="1" x14ac:dyDescent="0.2">
      <c r="A5884" s="83" t="s">
        <v>5954</v>
      </c>
      <c r="B5884" s="84">
        <v>8090.36</v>
      </c>
    </row>
    <row r="5885" spans="1:2" ht="12.75" customHeight="1" x14ac:dyDescent="0.2">
      <c r="A5885" s="83" t="s">
        <v>5955</v>
      </c>
      <c r="B5885" s="84">
        <v>8004.06</v>
      </c>
    </row>
    <row r="5886" spans="1:2" ht="12.75" customHeight="1" x14ac:dyDescent="0.2">
      <c r="A5886" s="83" t="s">
        <v>5956</v>
      </c>
      <c r="B5886" s="84">
        <v>8441.16</v>
      </c>
    </row>
    <row r="5887" spans="1:2" ht="12.75" customHeight="1" x14ac:dyDescent="0.2">
      <c r="A5887" s="83" t="s">
        <v>5957</v>
      </c>
      <c r="B5887" s="84">
        <v>8351.3700000000008</v>
      </c>
    </row>
    <row r="5888" spans="1:2" ht="12.75" customHeight="1" x14ac:dyDescent="0.2">
      <c r="A5888" s="83" t="s">
        <v>5958</v>
      </c>
      <c r="B5888" s="84">
        <v>126.04</v>
      </c>
    </row>
    <row r="5889" spans="1:2" ht="12.75" customHeight="1" x14ac:dyDescent="0.2">
      <c r="A5889" s="83" t="s">
        <v>5959</v>
      </c>
      <c r="B5889" s="84">
        <v>122.74</v>
      </c>
    </row>
    <row r="5890" spans="1:2" ht="12.75" customHeight="1" x14ac:dyDescent="0.2">
      <c r="A5890" s="83" t="s">
        <v>5960</v>
      </c>
      <c r="B5890" s="84">
        <v>693.74</v>
      </c>
    </row>
    <row r="5891" spans="1:2" ht="12.75" customHeight="1" x14ac:dyDescent="0.2">
      <c r="A5891" s="83" t="s">
        <v>5961</v>
      </c>
      <c r="B5891" s="84">
        <v>687.67</v>
      </c>
    </row>
    <row r="5892" spans="1:2" ht="12.75" customHeight="1" x14ac:dyDescent="0.2">
      <c r="A5892" s="83" t="s">
        <v>5962</v>
      </c>
      <c r="B5892" s="84">
        <v>817.93</v>
      </c>
    </row>
    <row r="5893" spans="1:2" ht="12.75" customHeight="1" x14ac:dyDescent="0.2">
      <c r="A5893" s="83" t="s">
        <v>5963</v>
      </c>
      <c r="B5893" s="84">
        <v>806.38</v>
      </c>
    </row>
    <row r="5894" spans="1:2" ht="12.75" customHeight="1" x14ac:dyDescent="0.2">
      <c r="A5894" s="83" t="s">
        <v>5964</v>
      </c>
      <c r="B5894" s="84">
        <v>1562.71</v>
      </c>
    </row>
    <row r="5895" spans="1:2" ht="12.75" customHeight="1" x14ac:dyDescent="0.2">
      <c r="A5895" s="83" t="s">
        <v>5965</v>
      </c>
      <c r="B5895" s="84">
        <v>1547.85</v>
      </c>
    </row>
    <row r="5896" spans="1:2" ht="12.75" customHeight="1" x14ac:dyDescent="0.2">
      <c r="A5896" s="83" t="s">
        <v>5966</v>
      </c>
      <c r="B5896" s="84">
        <v>490.67</v>
      </c>
    </row>
    <row r="5897" spans="1:2" ht="12.75" customHeight="1" x14ac:dyDescent="0.2">
      <c r="A5897" s="83" t="s">
        <v>5967</v>
      </c>
      <c r="B5897" s="84">
        <v>478.83</v>
      </c>
    </row>
    <row r="5898" spans="1:2" ht="12.75" customHeight="1" x14ac:dyDescent="0.2">
      <c r="A5898" s="83" t="s">
        <v>5968</v>
      </c>
      <c r="B5898" s="84">
        <v>1033.19</v>
      </c>
    </row>
    <row r="5899" spans="1:2" ht="12.75" customHeight="1" x14ac:dyDescent="0.2">
      <c r="A5899" s="83" t="s">
        <v>5969</v>
      </c>
      <c r="B5899" s="84">
        <v>1011.56</v>
      </c>
    </row>
    <row r="5900" spans="1:2" ht="12.75" customHeight="1" x14ac:dyDescent="0.2">
      <c r="A5900" s="83" t="s">
        <v>5970</v>
      </c>
      <c r="B5900" s="84">
        <v>1126.71</v>
      </c>
    </row>
    <row r="5901" spans="1:2" ht="12.75" customHeight="1" x14ac:dyDescent="0.2">
      <c r="A5901" s="83" t="s">
        <v>5971</v>
      </c>
      <c r="B5901" s="84">
        <v>1096.74</v>
      </c>
    </row>
    <row r="5902" spans="1:2" ht="12.75" customHeight="1" x14ac:dyDescent="0.2">
      <c r="A5902" s="83" t="s">
        <v>5972</v>
      </c>
      <c r="B5902" s="84">
        <v>2129.2600000000002</v>
      </c>
    </row>
    <row r="5903" spans="1:2" ht="12.75" customHeight="1" x14ac:dyDescent="0.2">
      <c r="A5903" s="83" t="s">
        <v>5973</v>
      </c>
      <c r="B5903" s="84">
        <v>2089.69</v>
      </c>
    </row>
    <row r="5904" spans="1:2" ht="12.75" customHeight="1" x14ac:dyDescent="0.2">
      <c r="A5904" s="83" t="s">
        <v>5974</v>
      </c>
      <c r="B5904" s="84">
        <v>707.12</v>
      </c>
    </row>
    <row r="5905" spans="1:2" ht="12.75" customHeight="1" x14ac:dyDescent="0.2">
      <c r="A5905" s="83" t="s">
        <v>5975</v>
      </c>
      <c r="B5905" s="84">
        <v>695.28</v>
      </c>
    </row>
    <row r="5906" spans="1:2" ht="12.75" customHeight="1" x14ac:dyDescent="0.2">
      <c r="A5906" s="83" t="s">
        <v>5976</v>
      </c>
      <c r="B5906" s="84">
        <v>1249.6400000000001</v>
      </c>
    </row>
    <row r="5907" spans="1:2" ht="12.75" customHeight="1" x14ac:dyDescent="0.2">
      <c r="A5907" s="83" t="s">
        <v>5977</v>
      </c>
      <c r="B5907" s="84">
        <v>1228.01</v>
      </c>
    </row>
    <row r="5908" spans="1:2" ht="12.75" customHeight="1" x14ac:dyDescent="0.2">
      <c r="A5908" s="83" t="s">
        <v>5978</v>
      </c>
      <c r="B5908" s="84">
        <v>1343.16</v>
      </c>
    </row>
    <row r="5909" spans="1:2" ht="12.75" customHeight="1" x14ac:dyDescent="0.2">
      <c r="A5909" s="83" t="s">
        <v>5979</v>
      </c>
      <c r="B5909" s="84">
        <v>1313.19</v>
      </c>
    </row>
    <row r="5910" spans="1:2" ht="12.75" customHeight="1" x14ac:dyDescent="0.2">
      <c r="A5910" s="83" t="s">
        <v>5980</v>
      </c>
      <c r="B5910" s="84">
        <v>2345.71</v>
      </c>
    </row>
    <row r="5911" spans="1:2" ht="12.75" customHeight="1" x14ac:dyDescent="0.2">
      <c r="A5911" s="83" t="s">
        <v>5981</v>
      </c>
      <c r="B5911" s="84">
        <v>2306.14</v>
      </c>
    </row>
    <row r="5912" spans="1:2" ht="12.75" customHeight="1" x14ac:dyDescent="0.2">
      <c r="A5912" s="83" t="s">
        <v>5982</v>
      </c>
      <c r="B5912" s="84">
        <v>351.47</v>
      </c>
    </row>
    <row r="5913" spans="1:2" ht="12.75" customHeight="1" x14ac:dyDescent="0.2">
      <c r="A5913" s="83" t="s">
        <v>5983</v>
      </c>
      <c r="B5913" s="84">
        <v>339.81</v>
      </c>
    </row>
    <row r="5914" spans="1:2" ht="12.75" customHeight="1" x14ac:dyDescent="0.2">
      <c r="A5914" s="83" t="s">
        <v>5984</v>
      </c>
      <c r="B5914" s="84">
        <v>358.12</v>
      </c>
    </row>
    <row r="5915" spans="1:2" ht="12.75" customHeight="1" x14ac:dyDescent="0.2">
      <c r="A5915" s="83" t="s">
        <v>5985</v>
      </c>
      <c r="B5915" s="84">
        <v>351.38</v>
      </c>
    </row>
    <row r="5916" spans="1:2" ht="12.75" customHeight="1" x14ac:dyDescent="0.2">
      <c r="A5916" s="83" t="s">
        <v>5986</v>
      </c>
      <c r="B5916" s="84">
        <v>203.52</v>
      </c>
    </row>
    <row r="5917" spans="1:2" ht="12.75" customHeight="1" x14ac:dyDescent="0.2">
      <c r="A5917" s="83" t="s">
        <v>5987</v>
      </c>
      <c r="B5917" s="84">
        <v>200.12</v>
      </c>
    </row>
    <row r="5918" spans="1:2" ht="12.75" customHeight="1" x14ac:dyDescent="0.2">
      <c r="A5918" s="83" t="s">
        <v>5988</v>
      </c>
      <c r="B5918" s="84">
        <v>2454.98</v>
      </c>
    </row>
    <row r="5919" spans="1:2" ht="12.75" customHeight="1" x14ac:dyDescent="0.2">
      <c r="A5919" s="83" t="s">
        <v>5989</v>
      </c>
      <c r="B5919" s="84">
        <v>2264.66</v>
      </c>
    </row>
    <row r="5920" spans="1:2" ht="12.75" customHeight="1" x14ac:dyDescent="0.2">
      <c r="A5920" s="83" t="s">
        <v>5990</v>
      </c>
      <c r="B5920" s="84">
        <v>1327.82</v>
      </c>
    </row>
    <row r="5921" spans="1:2" ht="12.75" customHeight="1" x14ac:dyDescent="0.2">
      <c r="A5921" s="83" t="s">
        <v>5991</v>
      </c>
      <c r="B5921" s="84">
        <v>1222.33</v>
      </c>
    </row>
    <row r="5922" spans="1:2" ht="12.75" customHeight="1" x14ac:dyDescent="0.2">
      <c r="A5922" s="83" t="s">
        <v>5992</v>
      </c>
      <c r="B5922" s="84">
        <v>1740.46</v>
      </c>
    </row>
    <row r="5923" spans="1:2" ht="12.75" customHeight="1" x14ac:dyDescent="0.2">
      <c r="A5923" s="83" t="s">
        <v>5993</v>
      </c>
      <c r="B5923" s="84">
        <v>1603.58</v>
      </c>
    </row>
    <row r="5924" spans="1:2" ht="12.75" customHeight="1" x14ac:dyDescent="0.2">
      <c r="A5924" s="83" t="s">
        <v>5994</v>
      </c>
      <c r="B5924" s="84">
        <v>3327.5</v>
      </c>
    </row>
    <row r="5925" spans="1:2" ht="12.75" customHeight="1" x14ac:dyDescent="0.2">
      <c r="A5925" s="83" t="s">
        <v>5995</v>
      </c>
      <c r="B5925" s="84">
        <v>3075.04</v>
      </c>
    </row>
    <row r="5926" spans="1:2" ht="12.75" customHeight="1" x14ac:dyDescent="0.2">
      <c r="A5926" s="83" t="s">
        <v>5996</v>
      </c>
      <c r="B5926" s="84">
        <v>4274.1499999999996</v>
      </c>
    </row>
    <row r="5927" spans="1:2" ht="12.75" customHeight="1" x14ac:dyDescent="0.2">
      <c r="A5927" s="83" t="s">
        <v>5997</v>
      </c>
      <c r="B5927" s="84">
        <v>3953.91</v>
      </c>
    </row>
    <row r="5928" spans="1:2" ht="12.75" customHeight="1" x14ac:dyDescent="0.2">
      <c r="A5928" s="83" t="s">
        <v>5998</v>
      </c>
      <c r="B5928" s="84">
        <v>25.47</v>
      </c>
    </row>
    <row r="5929" spans="1:2" ht="12.75" customHeight="1" x14ac:dyDescent="0.2">
      <c r="A5929" s="83" t="s">
        <v>5999</v>
      </c>
      <c r="B5929" s="84">
        <v>22.18</v>
      </c>
    </row>
    <row r="5930" spans="1:2" ht="12.75" customHeight="1" x14ac:dyDescent="0.2">
      <c r="A5930" s="83" t="s">
        <v>6000</v>
      </c>
      <c r="B5930" s="84">
        <v>39.229999999999997</v>
      </c>
    </row>
    <row r="5931" spans="1:2" ht="12.75" customHeight="1" x14ac:dyDescent="0.2">
      <c r="A5931" s="83" t="s">
        <v>6001</v>
      </c>
      <c r="B5931" s="84">
        <v>34.22</v>
      </c>
    </row>
    <row r="5932" spans="1:2" ht="12.75" customHeight="1" x14ac:dyDescent="0.2">
      <c r="A5932" s="83" t="s">
        <v>6002</v>
      </c>
      <c r="B5932" s="84">
        <v>47.33</v>
      </c>
    </row>
    <row r="5933" spans="1:2" ht="12.75" customHeight="1" x14ac:dyDescent="0.2">
      <c r="A5933" s="83" t="s">
        <v>6003</v>
      </c>
      <c r="B5933" s="84">
        <v>41.36</v>
      </c>
    </row>
    <row r="5934" spans="1:2" ht="12.75" customHeight="1" x14ac:dyDescent="0.2">
      <c r="A5934" s="83" t="s">
        <v>6004</v>
      </c>
      <c r="B5934" s="84">
        <v>46.39</v>
      </c>
    </row>
    <row r="5935" spans="1:2" ht="12.75" customHeight="1" x14ac:dyDescent="0.2">
      <c r="A5935" s="83" t="s">
        <v>6005</v>
      </c>
      <c r="B5935" s="84">
        <v>43.88</v>
      </c>
    </row>
    <row r="5936" spans="1:2" ht="12.75" customHeight="1" x14ac:dyDescent="0.2">
      <c r="A5936" s="83" t="s">
        <v>6006</v>
      </c>
      <c r="B5936" s="84">
        <v>51.49</v>
      </c>
    </row>
    <row r="5937" spans="1:2" ht="12.75" customHeight="1" x14ac:dyDescent="0.2">
      <c r="A5937" s="83" t="s">
        <v>6007</v>
      </c>
      <c r="B5937" s="84">
        <v>48.66</v>
      </c>
    </row>
    <row r="5938" spans="1:2" ht="12.75" customHeight="1" x14ac:dyDescent="0.2">
      <c r="A5938" s="83" t="s">
        <v>6008</v>
      </c>
      <c r="B5938" s="84">
        <v>54.72</v>
      </c>
    </row>
    <row r="5939" spans="1:2" ht="12.75" customHeight="1" x14ac:dyDescent="0.2">
      <c r="A5939" s="83" t="s">
        <v>6009</v>
      </c>
      <c r="B5939" s="84">
        <v>51.66</v>
      </c>
    </row>
    <row r="5940" spans="1:2" ht="12.75" customHeight="1" x14ac:dyDescent="0.2">
      <c r="A5940" s="83" t="s">
        <v>6010</v>
      </c>
      <c r="B5940" s="84">
        <v>59.86</v>
      </c>
    </row>
    <row r="5941" spans="1:2" ht="12.75" customHeight="1" x14ac:dyDescent="0.2">
      <c r="A5941" s="83" t="s">
        <v>6011</v>
      </c>
      <c r="B5941" s="84">
        <v>56.49</v>
      </c>
    </row>
    <row r="5942" spans="1:2" ht="12.75" customHeight="1" x14ac:dyDescent="0.2">
      <c r="A5942" s="83" t="s">
        <v>6012</v>
      </c>
      <c r="B5942" s="84">
        <v>62.61</v>
      </c>
    </row>
    <row r="5943" spans="1:2" ht="12.75" customHeight="1" x14ac:dyDescent="0.2">
      <c r="A5943" s="83" t="s">
        <v>6013</v>
      </c>
      <c r="B5943" s="84">
        <v>59.08</v>
      </c>
    </row>
    <row r="5944" spans="1:2" ht="12.75" customHeight="1" x14ac:dyDescent="0.2">
      <c r="A5944" s="83" t="s">
        <v>6014</v>
      </c>
      <c r="B5944" s="84">
        <v>69.5</v>
      </c>
    </row>
    <row r="5945" spans="1:2" ht="12.75" customHeight="1" x14ac:dyDescent="0.2">
      <c r="A5945" s="83" t="s">
        <v>6015</v>
      </c>
      <c r="B5945" s="84">
        <v>65.48</v>
      </c>
    </row>
    <row r="5946" spans="1:2" ht="12.75" customHeight="1" x14ac:dyDescent="0.2">
      <c r="A5946" s="83" t="s">
        <v>6016</v>
      </c>
      <c r="B5946" s="84">
        <v>72.86</v>
      </c>
    </row>
    <row r="5947" spans="1:2" ht="12.75" customHeight="1" x14ac:dyDescent="0.2">
      <c r="A5947" s="83" t="s">
        <v>6017</v>
      </c>
      <c r="B5947" s="84">
        <v>68.599999999999994</v>
      </c>
    </row>
    <row r="5948" spans="1:2" ht="12.75" customHeight="1" x14ac:dyDescent="0.2">
      <c r="A5948" s="83" t="s">
        <v>6018</v>
      </c>
      <c r="B5948" s="84">
        <v>78.09</v>
      </c>
    </row>
    <row r="5949" spans="1:2" ht="12.75" customHeight="1" x14ac:dyDescent="0.2">
      <c r="A5949" s="83" t="s">
        <v>6019</v>
      </c>
      <c r="B5949" s="84">
        <v>73.489999999999995</v>
      </c>
    </row>
    <row r="5950" spans="1:2" ht="12.75" customHeight="1" x14ac:dyDescent="0.2">
      <c r="A5950" s="83" t="s">
        <v>6020</v>
      </c>
      <c r="B5950" s="84">
        <v>48.97</v>
      </c>
    </row>
    <row r="5951" spans="1:2" ht="12.75" customHeight="1" x14ac:dyDescent="0.2">
      <c r="A5951" s="83" t="s">
        <v>6021</v>
      </c>
      <c r="B5951" s="84">
        <v>46.28</v>
      </c>
    </row>
    <row r="5952" spans="1:2" ht="12.75" customHeight="1" x14ac:dyDescent="0.2">
      <c r="A5952" s="83" t="s">
        <v>6022</v>
      </c>
      <c r="B5952" s="84">
        <v>54.88</v>
      </c>
    </row>
    <row r="5953" spans="1:2" ht="12.75" customHeight="1" x14ac:dyDescent="0.2">
      <c r="A5953" s="83" t="s">
        <v>6023</v>
      </c>
      <c r="B5953" s="84">
        <v>51.81</v>
      </c>
    </row>
    <row r="5954" spans="1:2" ht="12.75" customHeight="1" x14ac:dyDescent="0.2">
      <c r="A5954" s="83" t="s">
        <v>6024</v>
      </c>
      <c r="B5954" s="84">
        <v>58.92</v>
      </c>
    </row>
    <row r="5955" spans="1:2" ht="12.75" customHeight="1" x14ac:dyDescent="0.2">
      <c r="A5955" s="83" t="s">
        <v>6025</v>
      </c>
      <c r="B5955" s="84">
        <v>55.56</v>
      </c>
    </row>
    <row r="5956" spans="1:2" ht="12.75" customHeight="1" x14ac:dyDescent="0.2">
      <c r="A5956" s="83" t="s">
        <v>6026</v>
      </c>
      <c r="B5956" s="84">
        <v>64.930000000000007</v>
      </c>
    </row>
    <row r="5957" spans="1:2" ht="12.75" customHeight="1" x14ac:dyDescent="0.2">
      <c r="A5957" s="83" t="s">
        <v>6027</v>
      </c>
      <c r="B5957" s="84">
        <v>61.19</v>
      </c>
    </row>
    <row r="5958" spans="1:2" ht="12.75" customHeight="1" x14ac:dyDescent="0.2">
      <c r="A5958" s="83" t="s">
        <v>6028</v>
      </c>
      <c r="B5958" s="84">
        <v>69.13</v>
      </c>
    </row>
    <row r="5959" spans="1:2" ht="12.75" customHeight="1" x14ac:dyDescent="0.2">
      <c r="A5959" s="83" t="s">
        <v>6029</v>
      </c>
      <c r="B5959" s="84">
        <v>65.09</v>
      </c>
    </row>
    <row r="5960" spans="1:2" ht="12.75" customHeight="1" x14ac:dyDescent="0.2">
      <c r="A5960" s="83" t="s">
        <v>6030</v>
      </c>
      <c r="B5960" s="84">
        <v>76.28</v>
      </c>
    </row>
    <row r="5961" spans="1:2" ht="12.75" customHeight="1" x14ac:dyDescent="0.2">
      <c r="A5961" s="83" t="s">
        <v>6031</v>
      </c>
      <c r="B5961" s="84">
        <v>71.78</v>
      </c>
    </row>
    <row r="5962" spans="1:2" ht="12.75" customHeight="1" x14ac:dyDescent="0.2">
      <c r="A5962" s="83" t="s">
        <v>6032</v>
      </c>
      <c r="B5962" s="84">
        <v>80.16</v>
      </c>
    </row>
    <row r="5963" spans="1:2" ht="12.75" customHeight="1" x14ac:dyDescent="0.2">
      <c r="A5963" s="83" t="s">
        <v>6033</v>
      </c>
      <c r="B5963" s="84">
        <v>75.37</v>
      </c>
    </row>
    <row r="5964" spans="1:2" ht="12.75" customHeight="1" x14ac:dyDescent="0.2">
      <c r="A5964" s="83" t="s">
        <v>6034</v>
      </c>
      <c r="B5964" s="84">
        <v>87.03</v>
      </c>
    </row>
    <row r="5965" spans="1:2" ht="12.75" customHeight="1" x14ac:dyDescent="0.2">
      <c r="A5965" s="83" t="s">
        <v>6035</v>
      </c>
      <c r="B5965" s="84">
        <v>81.8</v>
      </c>
    </row>
    <row r="5966" spans="1:2" ht="12.75" customHeight="1" x14ac:dyDescent="0.2">
      <c r="A5966" s="83" t="s">
        <v>6036</v>
      </c>
      <c r="B5966" s="84">
        <v>94.95</v>
      </c>
    </row>
    <row r="5967" spans="1:2" ht="12.75" customHeight="1" x14ac:dyDescent="0.2">
      <c r="A5967" s="83" t="s">
        <v>6037</v>
      </c>
      <c r="B5967" s="84">
        <v>89.15</v>
      </c>
    </row>
    <row r="5968" spans="1:2" ht="12.75" customHeight="1" x14ac:dyDescent="0.2">
      <c r="A5968" s="83" t="s">
        <v>6038</v>
      </c>
      <c r="B5968" s="84">
        <v>184.51</v>
      </c>
    </row>
    <row r="5969" spans="1:2" ht="12.75" customHeight="1" x14ac:dyDescent="0.2">
      <c r="A5969" s="83" t="s">
        <v>6039</v>
      </c>
      <c r="B5969" s="84">
        <v>168.79</v>
      </c>
    </row>
    <row r="5970" spans="1:2" ht="12.75" customHeight="1" x14ac:dyDescent="0.2">
      <c r="A5970" s="83" t="s">
        <v>6040</v>
      </c>
      <c r="B5970" s="84">
        <v>192.91</v>
      </c>
    </row>
    <row r="5971" spans="1:2" ht="12.75" customHeight="1" x14ac:dyDescent="0.2">
      <c r="A5971" s="83" t="s">
        <v>6041</v>
      </c>
      <c r="B5971" s="84">
        <v>176.59</v>
      </c>
    </row>
    <row r="5972" spans="1:2" ht="12.75" customHeight="1" x14ac:dyDescent="0.2">
      <c r="A5972" s="83" t="s">
        <v>6042</v>
      </c>
      <c r="B5972" s="84">
        <v>107.5</v>
      </c>
    </row>
    <row r="5973" spans="1:2" ht="12.75" customHeight="1" x14ac:dyDescent="0.2">
      <c r="A5973" s="83" t="s">
        <v>6043</v>
      </c>
      <c r="B5973" s="84">
        <v>99.3</v>
      </c>
    </row>
    <row r="5974" spans="1:2" ht="12.75" customHeight="1" x14ac:dyDescent="0.2">
      <c r="A5974" s="83" t="s">
        <v>6044</v>
      </c>
      <c r="B5974" s="84">
        <v>111.07</v>
      </c>
    </row>
    <row r="5975" spans="1:2" ht="12.75" customHeight="1" x14ac:dyDescent="0.2">
      <c r="A5975" s="83" t="s">
        <v>6045</v>
      </c>
      <c r="B5975" s="84">
        <v>102.54</v>
      </c>
    </row>
    <row r="5976" spans="1:2" ht="12.75" customHeight="1" x14ac:dyDescent="0.2">
      <c r="A5976" s="83" t="s">
        <v>6046</v>
      </c>
      <c r="B5976" s="84">
        <v>120.72</v>
      </c>
    </row>
    <row r="5977" spans="1:2" ht="12.75" customHeight="1" x14ac:dyDescent="0.2">
      <c r="A5977" s="83" t="s">
        <v>6047</v>
      </c>
      <c r="B5977" s="84">
        <v>111.48</v>
      </c>
    </row>
    <row r="5978" spans="1:2" ht="12.75" customHeight="1" x14ac:dyDescent="0.2">
      <c r="A5978" s="83" t="s">
        <v>6048</v>
      </c>
      <c r="B5978" s="84">
        <v>125.95</v>
      </c>
    </row>
    <row r="5979" spans="1:2" ht="12.75" customHeight="1" x14ac:dyDescent="0.2">
      <c r="A5979" s="83" t="s">
        <v>6049</v>
      </c>
      <c r="B5979" s="84">
        <v>116.34</v>
      </c>
    </row>
    <row r="5980" spans="1:2" ht="12.75" customHeight="1" x14ac:dyDescent="0.2">
      <c r="A5980" s="83" t="s">
        <v>6050</v>
      </c>
      <c r="B5980" s="84">
        <v>157.05000000000001</v>
      </c>
    </row>
    <row r="5981" spans="1:2" ht="12.75" customHeight="1" x14ac:dyDescent="0.2">
      <c r="A5981" s="83" t="s">
        <v>6051</v>
      </c>
      <c r="B5981" s="84">
        <v>144.33000000000001</v>
      </c>
    </row>
    <row r="5982" spans="1:2" ht="12.75" customHeight="1" x14ac:dyDescent="0.2">
      <c r="A5982" s="83" t="s">
        <v>6052</v>
      </c>
      <c r="B5982" s="84">
        <v>193.67</v>
      </c>
    </row>
    <row r="5983" spans="1:2" ht="12.75" customHeight="1" x14ac:dyDescent="0.2">
      <c r="A5983" s="83" t="s">
        <v>6053</v>
      </c>
      <c r="B5983" s="84">
        <v>177.35</v>
      </c>
    </row>
    <row r="5984" spans="1:2" ht="12.75" customHeight="1" x14ac:dyDescent="0.2">
      <c r="A5984" s="83" t="s">
        <v>6054</v>
      </c>
      <c r="B5984" s="84">
        <v>205.87</v>
      </c>
    </row>
    <row r="5985" spans="1:2" ht="12.75" customHeight="1" x14ac:dyDescent="0.2">
      <c r="A5985" s="83" t="s">
        <v>6055</v>
      </c>
      <c r="B5985" s="84">
        <v>188.7</v>
      </c>
    </row>
    <row r="5986" spans="1:2" ht="12.75" customHeight="1" x14ac:dyDescent="0.2">
      <c r="A5986" s="83" t="s">
        <v>6056</v>
      </c>
      <c r="B5986" s="84">
        <v>216.41</v>
      </c>
    </row>
    <row r="5987" spans="1:2" ht="12.75" customHeight="1" x14ac:dyDescent="0.2">
      <c r="A5987" s="83" t="s">
        <v>6057</v>
      </c>
      <c r="B5987" s="84">
        <v>198.49</v>
      </c>
    </row>
    <row r="5988" spans="1:2" ht="12.75" customHeight="1" x14ac:dyDescent="0.2">
      <c r="A5988" s="83" t="s">
        <v>6058</v>
      </c>
      <c r="B5988" s="84">
        <v>238.89</v>
      </c>
    </row>
    <row r="5989" spans="1:2" ht="12.75" customHeight="1" x14ac:dyDescent="0.2">
      <c r="A5989" s="83" t="s">
        <v>6059</v>
      </c>
      <c r="B5989" s="84">
        <v>219.13</v>
      </c>
    </row>
    <row r="5990" spans="1:2" ht="12.75" customHeight="1" x14ac:dyDescent="0.2">
      <c r="A5990" s="83" t="s">
        <v>6060</v>
      </c>
      <c r="B5990" s="84">
        <v>261.58</v>
      </c>
    </row>
    <row r="5991" spans="1:2" ht="12.75" customHeight="1" x14ac:dyDescent="0.2">
      <c r="A5991" s="83" t="s">
        <v>6061</v>
      </c>
      <c r="B5991" s="84">
        <v>239.98</v>
      </c>
    </row>
    <row r="5992" spans="1:2" ht="12.75" customHeight="1" x14ac:dyDescent="0.2">
      <c r="A5992" s="83" t="s">
        <v>6062</v>
      </c>
      <c r="B5992" s="84">
        <v>304.61</v>
      </c>
    </row>
    <row r="5993" spans="1:2" ht="12.75" customHeight="1" x14ac:dyDescent="0.2">
      <c r="A5993" s="83" t="s">
        <v>6063</v>
      </c>
      <c r="B5993" s="84">
        <v>279.63</v>
      </c>
    </row>
    <row r="5994" spans="1:2" ht="12.75" customHeight="1" x14ac:dyDescent="0.2">
      <c r="A5994" s="83" t="s">
        <v>6064</v>
      </c>
      <c r="B5994" s="84">
        <v>127.29</v>
      </c>
    </row>
    <row r="5995" spans="1:2" ht="12.75" customHeight="1" x14ac:dyDescent="0.2">
      <c r="A5995" s="83" t="s">
        <v>6065</v>
      </c>
      <c r="B5995" s="84">
        <v>117.46</v>
      </c>
    </row>
    <row r="5996" spans="1:2" ht="12.75" customHeight="1" x14ac:dyDescent="0.2">
      <c r="A5996" s="83" t="s">
        <v>6066</v>
      </c>
      <c r="B5996" s="84">
        <v>138.29</v>
      </c>
    </row>
    <row r="5997" spans="1:2" ht="12.75" customHeight="1" x14ac:dyDescent="0.2">
      <c r="A5997" s="83" t="s">
        <v>6067</v>
      </c>
      <c r="B5997" s="84">
        <v>127.65</v>
      </c>
    </row>
    <row r="5998" spans="1:2" ht="12.75" customHeight="1" x14ac:dyDescent="0.2">
      <c r="A5998" s="83" t="s">
        <v>6068</v>
      </c>
      <c r="B5998" s="84">
        <v>151.94999999999999</v>
      </c>
    </row>
    <row r="5999" spans="1:2" ht="12.75" customHeight="1" x14ac:dyDescent="0.2">
      <c r="A5999" s="83" t="s">
        <v>6069</v>
      </c>
      <c r="B5999" s="84">
        <v>140.30000000000001</v>
      </c>
    </row>
    <row r="6000" spans="1:2" ht="12.75" customHeight="1" x14ac:dyDescent="0.2">
      <c r="A6000" s="83" t="s">
        <v>6070</v>
      </c>
      <c r="B6000" s="84">
        <v>166.27</v>
      </c>
    </row>
    <row r="6001" spans="1:2" ht="12.75" customHeight="1" x14ac:dyDescent="0.2">
      <c r="A6001" s="83" t="s">
        <v>6071</v>
      </c>
      <c r="B6001" s="84">
        <v>153.56</v>
      </c>
    </row>
    <row r="6002" spans="1:2" ht="12.75" customHeight="1" x14ac:dyDescent="0.2">
      <c r="A6002" s="83" t="s">
        <v>6072</v>
      </c>
      <c r="B6002" s="84">
        <v>196.47</v>
      </c>
    </row>
    <row r="6003" spans="1:2" ht="12.75" customHeight="1" x14ac:dyDescent="0.2">
      <c r="A6003" s="83" t="s">
        <v>6073</v>
      </c>
      <c r="B6003" s="84">
        <v>180.7</v>
      </c>
    </row>
    <row r="6004" spans="1:2" ht="12.75" customHeight="1" x14ac:dyDescent="0.2">
      <c r="A6004" s="83" t="s">
        <v>6074</v>
      </c>
      <c r="B6004" s="84">
        <v>240.37</v>
      </c>
    </row>
    <row r="6005" spans="1:2" ht="12.75" customHeight="1" x14ac:dyDescent="0.2">
      <c r="A6005" s="83" t="s">
        <v>6075</v>
      </c>
      <c r="B6005" s="84">
        <v>220.44</v>
      </c>
    </row>
    <row r="6006" spans="1:2" ht="12.75" customHeight="1" x14ac:dyDescent="0.2">
      <c r="A6006" s="83" t="s">
        <v>6076</v>
      </c>
      <c r="B6006" s="84">
        <v>260.91000000000003</v>
      </c>
    </row>
    <row r="6007" spans="1:2" ht="12.75" customHeight="1" x14ac:dyDescent="0.2">
      <c r="A6007" s="83" t="s">
        <v>6077</v>
      </c>
      <c r="B6007" s="84">
        <v>239.47</v>
      </c>
    </row>
    <row r="6008" spans="1:2" ht="12.75" customHeight="1" x14ac:dyDescent="0.2">
      <c r="A6008" s="83" t="s">
        <v>6078</v>
      </c>
      <c r="B6008" s="84">
        <v>310.12</v>
      </c>
    </row>
    <row r="6009" spans="1:2" ht="12.75" customHeight="1" x14ac:dyDescent="0.2">
      <c r="A6009" s="83" t="s">
        <v>6079</v>
      </c>
      <c r="B6009" s="84">
        <v>284.64999999999998</v>
      </c>
    </row>
    <row r="6010" spans="1:2" ht="12.75" customHeight="1" x14ac:dyDescent="0.2">
      <c r="A6010" s="83" t="s">
        <v>6080</v>
      </c>
      <c r="B6010" s="84">
        <v>328.46</v>
      </c>
    </row>
    <row r="6011" spans="1:2" ht="12.75" customHeight="1" x14ac:dyDescent="0.2">
      <c r="A6011" s="83" t="s">
        <v>6081</v>
      </c>
      <c r="B6011" s="84">
        <v>301.64</v>
      </c>
    </row>
    <row r="6012" spans="1:2" ht="12.75" customHeight="1" x14ac:dyDescent="0.2">
      <c r="A6012" s="83" t="s">
        <v>6082</v>
      </c>
      <c r="B6012" s="84">
        <v>379.47</v>
      </c>
    </row>
    <row r="6013" spans="1:2" ht="12.75" customHeight="1" x14ac:dyDescent="0.2">
      <c r="A6013" s="83" t="s">
        <v>6083</v>
      </c>
      <c r="B6013" s="84">
        <v>348.03</v>
      </c>
    </row>
    <row r="6014" spans="1:2" ht="12.75" customHeight="1" x14ac:dyDescent="0.2">
      <c r="A6014" s="83" t="s">
        <v>6084</v>
      </c>
      <c r="B6014" s="84">
        <v>416.13</v>
      </c>
    </row>
    <row r="6015" spans="1:2" ht="12.75" customHeight="1" x14ac:dyDescent="0.2">
      <c r="A6015" s="83" t="s">
        <v>6085</v>
      </c>
      <c r="B6015" s="84">
        <v>382.01</v>
      </c>
    </row>
    <row r="6016" spans="1:2" ht="12.75" customHeight="1" x14ac:dyDescent="0.2">
      <c r="A6016" s="83" t="s">
        <v>6086</v>
      </c>
      <c r="B6016" s="84">
        <v>476.55</v>
      </c>
    </row>
    <row r="6017" spans="1:2" ht="12.75" customHeight="1" x14ac:dyDescent="0.2">
      <c r="A6017" s="83" t="s">
        <v>6087</v>
      </c>
      <c r="B6017" s="84">
        <v>436.52</v>
      </c>
    </row>
    <row r="6018" spans="1:2" ht="12.75" customHeight="1" x14ac:dyDescent="0.2">
      <c r="A6018" s="83" t="s">
        <v>6088</v>
      </c>
      <c r="B6018" s="84">
        <v>513.21</v>
      </c>
    </row>
    <row r="6019" spans="1:2" ht="12.75" customHeight="1" x14ac:dyDescent="0.2">
      <c r="A6019" s="83" t="s">
        <v>6089</v>
      </c>
      <c r="B6019" s="84">
        <v>470.5</v>
      </c>
    </row>
    <row r="6020" spans="1:2" ht="12.75" customHeight="1" x14ac:dyDescent="0.2">
      <c r="A6020" s="83" t="s">
        <v>6090</v>
      </c>
      <c r="B6020" s="84">
        <v>678.21</v>
      </c>
    </row>
    <row r="6021" spans="1:2" ht="12.75" customHeight="1" x14ac:dyDescent="0.2">
      <c r="A6021" s="83" t="s">
        <v>6091</v>
      </c>
      <c r="B6021" s="84">
        <v>621.76</v>
      </c>
    </row>
    <row r="6022" spans="1:2" ht="12.75" customHeight="1" x14ac:dyDescent="0.2">
      <c r="A6022" s="83" t="s">
        <v>6092</v>
      </c>
      <c r="B6022" s="84">
        <v>840.08</v>
      </c>
    </row>
    <row r="6023" spans="1:2" ht="12.75" customHeight="1" x14ac:dyDescent="0.2">
      <c r="A6023" s="83" t="s">
        <v>6093</v>
      </c>
      <c r="B6023" s="84">
        <v>770.19</v>
      </c>
    </row>
    <row r="6024" spans="1:2" ht="12.75" customHeight="1" x14ac:dyDescent="0.2">
      <c r="A6024" s="83" t="s">
        <v>6094</v>
      </c>
      <c r="B6024" s="84">
        <v>188.46</v>
      </c>
    </row>
    <row r="6025" spans="1:2" ht="12.75" customHeight="1" x14ac:dyDescent="0.2">
      <c r="A6025" s="83" t="s">
        <v>6095</v>
      </c>
      <c r="B6025" s="84">
        <v>176.64</v>
      </c>
    </row>
    <row r="6026" spans="1:2" ht="12.75" customHeight="1" x14ac:dyDescent="0.2">
      <c r="A6026" s="83" t="s">
        <v>6096</v>
      </c>
      <c r="B6026" s="84">
        <v>304.92</v>
      </c>
    </row>
    <row r="6027" spans="1:2" ht="12.75" customHeight="1" x14ac:dyDescent="0.2">
      <c r="A6027" s="83" t="s">
        <v>6097</v>
      </c>
      <c r="B6027" s="84">
        <v>279.77999999999997</v>
      </c>
    </row>
    <row r="6028" spans="1:2" ht="12.75" customHeight="1" x14ac:dyDescent="0.2">
      <c r="A6028" s="83" t="s">
        <v>6098</v>
      </c>
      <c r="B6028" s="84">
        <v>330.42</v>
      </c>
    </row>
    <row r="6029" spans="1:2" ht="12.75" customHeight="1" x14ac:dyDescent="0.2">
      <c r="A6029" s="83" t="s">
        <v>6099</v>
      </c>
      <c r="B6029" s="84">
        <v>303.52999999999997</v>
      </c>
    </row>
    <row r="6030" spans="1:2" ht="12.75" customHeight="1" x14ac:dyDescent="0.2">
      <c r="A6030" s="83" t="s">
        <v>6100</v>
      </c>
      <c r="B6030" s="84">
        <v>377.03</v>
      </c>
    </row>
    <row r="6031" spans="1:2" ht="12.75" customHeight="1" x14ac:dyDescent="0.2">
      <c r="A6031" s="83" t="s">
        <v>6101</v>
      </c>
      <c r="B6031" s="84">
        <v>346.37</v>
      </c>
    </row>
    <row r="6032" spans="1:2" ht="12.75" customHeight="1" x14ac:dyDescent="0.2">
      <c r="A6032" s="83" t="s">
        <v>6102</v>
      </c>
      <c r="B6032" s="84">
        <v>401.48</v>
      </c>
    </row>
    <row r="6033" spans="1:2" ht="12.75" customHeight="1" x14ac:dyDescent="0.2">
      <c r="A6033" s="83" t="s">
        <v>6103</v>
      </c>
      <c r="B6033" s="84">
        <v>369.02</v>
      </c>
    </row>
    <row r="6034" spans="1:2" ht="12.75" customHeight="1" x14ac:dyDescent="0.2">
      <c r="A6034" s="83" t="s">
        <v>6104</v>
      </c>
      <c r="B6034" s="84">
        <v>457.75</v>
      </c>
    </row>
    <row r="6035" spans="1:2" ht="12.75" customHeight="1" x14ac:dyDescent="0.2">
      <c r="A6035" s="83" t="s">
        <v>6105</v>
      </c>
      <c r="B6035" s="84">
        <v>420.21</v>
      </c>
    </row>
    <row r="6036" spans="1:2" ht="12.75" customHeight="1" x14ac:dyDescent="0.2">
      <c r="A6036" s="83" t="s">
        <v>6106</v>
      </c>
      <c r="B6036" s="84">
        <v>511.52</v>
      </c>
    </row>
    <row r="6037" spans="1:2" ht="12.75" customHeight="1" x14ac:dyDescent="0.2">
      <c r="A6037" s="83" t="s">
        <v>6107</v>
      </c>
      <c r="B6037" s="84">
        <v>470.04</v>
      </c>
    </row>
    <row r="6038" spans="1:2" ht="12.75" customHeight="1" x14ac:dyDescent="0.2">
      <c r="A6038" s="83" t="s">
        <v>6108</v>
      </c>
      <c r="B6038" s="84">
        <v>631.05999999999995</v>
      </c>
    </row>
    <row r="6039" spans="1:2" ht="12.75" customHeight="1" x14ac:dyDescent="0.2">
      <c r="A6039" s="83" t="s">
        <v>6109</v>
      </c>
      <c r="B6039" s="84">
        <v>579.21</v>
      </c>
    </row>
    <row r="6040" spans="1:2" ht="12.75" customHeight="1" x14ac:dyDescent="0.2">
      <c r="A6040" s="83" t="s">
        <v>6110</v>
      </c>
      <c r="B6040" s="84">
        <v>736.72</v>
      </c>
    </row>
    <row r="6041" spans="1:2" ht="12.75" customHeight="1" x14ac:dyDescent="0.2">
      <c r="A6041" s="83" t="s">
        <v>6111</v>
      </c>
      <c r="B6041" s="84">
        <v>676.28</v>
      </c>
    </row>
    <row r="6042" spans="1:2" ht="12.75" customHeight="1" x14ac:dyDescent="0.2">
      <c r="A6042" s="83" t="s">
        <v>6112</v>
      </c>
      <c r="B6042" s="84">
        <v>746.49</v>
      </c>
    </row>
    <row r="6043" spans="1:2" ht="12.75" customHeight="1" x14ac:dyDescent="0.2">
      <c r="A6043" s="83" t="s">
        <v>6113</v>
      </c>
      <c r="B6043" s="84">
        <v>685.34</v>
      </c>
    </row>
    <row r="6044" spans="1:2" ht="12.75" customHeight="1" x14ac:dyDescent="0.2">
      <c r="A6044" s="83" t="s">
        <v>6114</v>
      </c>
      <c r="B6044" s="84">
        <v>819.89</v>
      </c>
    </row>
    <row r="6045" spans="1:2" ht="12.75" customHeight="1" x14ac:dyDescent="0.2">
      <c r="A6045" s="83" t="s">
        <v>6115</v>
      </c>
      <c r="B6045" s="84">
        <v>752.9</v>
      </c>
    </row>
    <row r="6046" spans="1:2" ht="12.75" customHeight="1" x14ac:dyDescent="0.2">
      <c r="A6046" s="83" t="s">
        <v>6116</v>
      </c>
      <c r="B6046" s="84">
        <v>1008.42</v>
      </c>
    </row>
    <row r="6047" spans="1:2" ht="12.75" customHeight="1" x14ac:dyDescent="0.2">
      <c r="A6047" s="83" t="s">
        <v>6117</v>
      </c>
      <c r="B6047" s="84">
        <v>926.25</v>
      </c>
    </row>
    <row r="6048" spans="1:2" ht="12.75" customHeight="1" x14ac:dyDescent="0.2">
      <c r="A6048" s="83" t="s">
        <v>6118</v>
      </c>
      <c r="B6048" s="84">
        <v>884.49</v>
      </c>
    </row>
    <row r="6049" spans="1:2" ht="12.75" customHeight="1" x14ac:dyDescent="0.2">
      <c r="A6049" s="83" t="s">
        <v>6119</v>
      </c>
      <c r="B6049" s="84">
        <v>813.23</v>
      </c>
    </row>
    <row r="6050" spans="1:2" ht="12.75" customHeight="1" x14ac:dyDescent="0.2">
      <c r="A6050" s="83" t="s">
        <v>6120</v>
      </c>
      <c r="B6050" s="84">
        <v>974.03</v>
      </c>
    </row>
    <row r="6051" spans="1:2" ht="12.75" customHeight="1" x14ac:dyDescent="0.2">
      <c r="A6051" s="83" t="s">
        <v>6121</v>
      </c>
      <c r="B6051" s="84">
        <v>895.76</v>
      </c>
    </row>
    <row r="6052" spans="1:2" ht="12.75" customHeight="1" x14ac:dyDescent="0.2">
      <c r="A6052" s="83" t="s">
        <v>6122</v>
      </c>
      <c r="B6052" s="84">
        <v>1200.74</v>
      </c>
    </row>
    <row r="6053" spans="1:2" ht="12.75" customHeight="1" x14ac:dyDescent="0.2">
      <c r="A6053" s="83" t="s">
        <v>6123</v>
      </c>
      <c r="B6053" s="84">
        <v>1104.49</v>
      </c>
    </row>
    <row r="6054" spans="1:2" ht="12.75" customHeight="1" x14ac:dyDescent="0.2">
      <c r="A6054" s="83" t="s">
        <v>6124</v>
      </c>
      <c r="B6054" s="84">
        <v>27.63</v>
      </c>
    </row>
    <row r="6055" spans="1:2" ht="12.75" customHeight="1" x14ac:dyDescent="0.2">
      <c r="A6055" s="83" t="s">
        <v>6125</v>
      </c>
      <c r="B6055" s="84">
        <v>26.16</v>
      </c>
    </row>
    <row r="6056" spans="1:2" ht="12.75" customHeight="1" x14ac:dyDescent="0.2">
      <c r="A6056" s="83" t="s">
        <v>6126</v>
      </c>
      <c r="B6056" s="84">
        <v>30.12</v>
      </c>
    </row>
    <row r="6057" spans="1:2" ht="12.75" customHeight="1" x14ac:dyDescent="0.2">
      <c r="A6057" s="83" t="s">
        <v>6127</v>
      </c>
      <c r="B6057" s="84">
        <v>28.49</v>
      </c>
    </row>
    <row r="6058" spans="1:2" ht="12.75" customHeight="1" x14ac:dyDescent="0.2">
      <c r="A6058" s="83" t="s">
        <v>6128</v>
      </c>
      <c r="B6058" s="84">
        <v>31.8</v>
      </c>
    </row>
    <row r="6059" spans="1:2" ht="12.75" customHeight="1" x14ac:dyDescent="0.2">
      <c r="A6059" s="83" t="s">
        <v>6129</v>
      </c>
      <c r="B6059" s="84">
        <v>30.05</v>
      </c>
    </row>
    <row r="6060" spans="1:2" ht="12.75" customHeight="1" x14ac:dyDescent="0.2">
      <c r="A6060" s="83" t="s">
        <v>6130</v>
      </c>
      <c r="B6060" s="84">
        <v>33.04</v>
      </c>
    </row>
    <row r="6061" spans="1:2" ht="12.75" customHeight="1" x14ac:dyDescent="0.2">
      <c r="A6061" s="83" t="s">
        <v>6131</v>
      </c>
      <c r="B6061" s="84">
        <v>31.24</v>
      </c>
    </row>
    <row r="6062" spans="1:2" ht="12.75" customHeight="1" x14ac:dyDescent="0.2">
      <c r="A6062" s="83" t="s">
        <v>6132</v>
      </c>
      <c r="B6062" s="84">
        <v>36.520000000000003</v>
      </c>
    </row>
    <row r="6063" spans="1:2" ht="12.75" customHeight="1" x14ac:dyDescent="0.2">
      <c r="A6063" s="83" t="s">
        <v>6133</v>
      </c>
      <c r="B6063" s="84">
        <v>34.479999999999997</v>
      </c>
    </row>
    <row r="6064" spans="1:2" ht="12.75" customHeight="1" x14ac:dyDescent="0.2">
      <c r="A6064" s="83" t="s">
        <v>6134</v>
      </c>
      <c r="B6064" s="84">
        <v>39.74</v>
      </c>
    </row>
    <row r="6065" spans="1:2" ht="12.75" customHeight="1" x14ac:dyDescent="0.2">
      <c r="A6065" s="83" t="s">
        <v>6135</v>
      </c>
      <c r="B6065" s="84">
        <v>37.49</v>
      </c>
    </row>
    <row r="6066" spans="1:2" ht="12.75" customHeight="1" x14ac:dyDescent="0.2">
      <c r="A6066" s="83" t="s">
        <v>6136</v>
      </c>
      <c r="B6066" s="84">
        <v>40.5</v>
      </c>
    </row>
    <row r="6067" spans="1:2" ht="12.75" customHeight="1" x14ac:dyDescent="0.2">
      <c r="A6067" s="83" t="s">
        <v>6137</v>
      </c>
      <c r="B6067" s="84">
        <v>38.14</v>
      </c>
    </row>
    <row r="6068" spans="1:2" ht="12.75" customHeight="1" x14ac:dyDescent="0.2">
      <c r="A6068" s="83" t="s">
        <v>6138</v>
      </c>
      <c r="B6068" s="84">
        <v>44.22</v>
      </c>
    </row>
    <row r="6069" spans="1:2" ht="12.75" customHeight="1" x14ac:dyDescent="0.2">
      <c r="A6069" s="83" t="s">
        <v>6139</v>
      </c>
      <c r="B6069" s="84">
        <v>41.66</v>
      </c>
    </row>
    <row r="6070" spans="1:2" ht="12.75" customHeight="1" x14ac:dyDescent="0.2">
      <c r="A6070" s="83" t="s">
        <v>6140</v>
      </c>
      <c r="B6070" s="84">
        <v>28.93</v>
      </c>
    </row>
    <row r="6071" spans="1:2" ht="12.75" customHeight="1" x14ac:dyDescent="0.2">
      <c r="A6071" s="83" t="s">
        <v>6141</v>
      </c>
      <c r="B6071" s="84">
        <v>27.36</v>
      </c>
    </row>
    <row r="6072" spans="1:2" ht="12.75" customHeight="1" x14ac:dyDescent="0.2">
      <c r="A6072" s="83" t="s">
        <v>6142</v>
      </c>
      <c r="B6072" s="84">
        <v>31.8</v>
      </c>
    </row>
    <row r="6073" spans="1:2" ht="12.75" customHeight="1" x14ac:dyDescent="0.2">
      <c r="A6073" s="83" t="s">
        <v>6143</v>
      </c>
      <c r="B6073" s="84">
        <v>30.05</v>
      </c>
    </row>
    <row r="6074" spans="1:2" ht="12.75" customHeight="1" x14ac:dyDescent="0.2">
      <c r="A6074" s="83" t="s">
        <v>6144</v>
      </c>
      <c r="B6074" s="84">
        <v>33.9</v>
      </c>
    </row>
    <row r="6075" spans="1:2" ht="12.75" customHeight="1" x14ac:dyDescent="0.2">
      <c r="A6075" s="83" t="s">
        <v>6145</v>
      </c>
      <c r="B6075" s="84">
        <v>32</v>
      </c>
    </row>
    <row r="6076" spans="1:2" ht="12.75" customHeight="1" x14ac:dyDescent="0.2">
      <c r="A6076" s="83" t="s">
        <v>6146</v>
      </c>
      <c r="B6076" s="84">
        <v>35.130000000000003</v>
      </c>
    </row>
    <row r="6077" spans="1:2" ht="12.75" customHeight="1" x14ac:dyDescent="0.2">
      <c r="A6077" s="83" t="s">
        <v>6147</v>
      </c>
      <c r="B6077" s="84">
        <v>33.19</v>
      </c>
    </row>
    <row r="6078" spans="1:2" ht="12.75" customHeight="1" x14ac:dyDescent="0.2">
      <c r="A6078" s="83" t="s">
        <v>6148</v>
      </c>
      <c r="B6078" s="84">
        <v>39.5</v>
      </c>
    </row>
    <row r="6079" spans="1:2" ht="12.75" customHeight="1" x14ac:dyDescent="0.2">
      <c r="A6079" s="83" t="s">
        <v>6149</v>
      </c>
      <c r="B6079" s="84">
        <v>37.24</v>
      </c>
    </row>
    <row r="6080" spans="1:2" ht="12.75" customHeight="1" x14ac:dyDescent="0.2">
      <c r="A6080" s="83" t="s">
        <v>6150</v>
      </c>
      <c r="B6080" s="84">
        <v>43.1</v>
      </c>
    </row>
    <row r="6081" spans="1:2" ht="12.75" customHeight="1" x14ac:dyDescent="0.2">
      <c r="A6081" s="83" t="s">
        <v>6151</v>
      </c>
      <c r="B6081" s="84">
        <v>40.61</v>
      </c>
    </row>
    <row r="6082" spans="1:2" ht="12.75" customHeight="1" x14ac:dyDescent="0.2">
      <c r="A6082" s="83" t="s">
        <v>6152</v>
      </c>
      <c r="B6082" s="84">
        <v>45.52</v>
      </c>
    </row>
    <row r="6083" spans="1:2" ht="12.75" customHeight="1" x14ac:dyDescent="0.2">
      <c r="A6083" s="83" t="s">
        <v>6153</v>
      </c>
      <c r="B6083" s="84">
        <v>42.86</v>
      </c>
    </row>
    <row r="6084" spans="1:2" ht="12.75" customHeight="1" x14ac:dyDescent="0.2">
      <c r="A6084" s="83" t="s">
        <v>6154</v>
      </c>
      <c r="B6084" s="84">
        <v>48.52</v>
      </c>
    </row>
    <row r="6085" spans="1:2" ht="12.75" customHeight="1" x14ac:dyDescent="0.2">
      <c r="A6085" s="83" t="s">
        <v>6155</v>
      </c>
      <c r="B6085" s="84">
        <v>45.65</v>
      </c>
    </row>
    <row r="6086" spans="1:2" ht="12.75" customHeight="1" x14ac:dyDescent="0.2">
      <c r="A6086" s="83" t="s">
        <v>6156</v>
      </c>
      <c r="B6086" s="84">
        <v>52.74</v>
      </c>
    </row>
    <row r="6087" spans="1:2" ht="12.75" customHeight="1" x14ac:dyDescent="0.2">
      <c r="A6087" s="83" t="s">
        <v>6157</v>
      </c>
      <c r="B6087" s="84">
        <v>49.57</v>
      </c>
    </row>
    <row r="6088" spans="1:2" ht="12.75" customHeight="1" x14ac:dyDescent="0.2">
      <c r="A6088" s="83" t="s">
        <v>6158</v>
      </c>
      <c r="B6088" s="84">
        <v>107.59</v>
      </c>
    </row>
    <row r="6089" spans="1:2" ht="12.75" customHeight="1" x14ac:dyDescent="0.2">
      <c r="A6089" s="83" t="s">
        <v>6159</v>
      </c>
      <c r="B6089" s="84">
        <v>98.31</v>
      </c>
    </row>
    <row r="6090" spans="1:2" ht="12.75" customHeight="1" x14ac:dyDescent="0.2">
      <c r="A6090" s="83" t="s">
        <v>6160</v>
      </c>
      <c r="B6090" s="84">
        <v>111.79</v>
      </c>
    </row>
    <row r="6091" spans="1:2" ht="12.75" customHeight="1" x14ac:dyDescent="0.2">
      <c r="A6091" s="83" t="s">
        <v>6161</v>
      </c>
      <c r="B6091" s="84">
        <v>102.21</v>
      </c>
    </row>
    <row r="6092" spans="1:2" ht="12.75" customHeight="1" x14ac:dyDescent="0.2">
      <c r="A6092" s="83" t="s">
        <v>6162</v>
      </c>
      <c r="B6092" s="84">
        <v>58.42</v>
      </c>
    </row>
    <row r="6093" spans="1:2" ht="12.75" customHeight="1" x14ac:dyDescent="0.2">
      <c r="A6093" s="83" t="s">
        <v>6163</v>
      </c>
      <c r="B6093" s="84">
        <v>53.86</v>
      </c>
    </row>
    <row r="6094" spans="1:2" ht="12.75" customHeight="1" x14ac:dyDescent="0.2">
      <c r="A6094" s="83" t="s">
        <v>6164</v>
      </c>
      <c r="B6094" s="84">
        <v>64.31</v>
      </c>
    </row>
    <row r="6095" spans="1:2" ht="12.75" customHeight="1" x14ac:dyDescent="0.2">
      <c r="A6095" s="83" t="s">
        <v>6165</v>
      </c>
      <c r="B6095" s="84">
        <v>59.33</v>
      </c>
    </row>
    <row r="6096" spans="1:2" ht="12.75" customHeight="1" x14ac:dyDescent="0.2">
      <c r="A6096" s="83" t="s">
        <v>6166</v>
      </c>
      <c r="B6096" s="84">
        <v>68.989999999999995</v>
      </c>
    </row>
    <row r="6097" spans="1:2" ht="12.75" customHeight="1" x14ac:dyDescent="0.2">
      <c r="A6097" s="83" t="s">
        <v>6167</v>
      </c>
      <c r="B6097" s="84">
        <v>63.67</v>
      </c>
    </row>
    <row r="6098" spans="1:2" ht="12.75" customHeight="1" x14ac:dyDescent="0.2">
      <c r="A6098" s="83" t="s">
        <v>6168</v>
      </c>
      <c r="B6098" s="84">
        <v>72.25</v>
      </c>
    </row>
    <row r="6099" spans="1:2" ht="12.75" customHeight="1" x14ac:dyDescent="0.2">
      <c r="A6099" s="83" t="s">
        <v>6169</v>
      </c>
      <c r="B6099" s="84">
        <v>66.709999999999994</v>
      </c>
    </row>
    <row r="6100" spans="1:2" ht="12.75" customHeight="1" x14ac:dyDescent="0.2">
      <c r="A6100" s="83" t="s">
        <v>6170</v>
      </c>
      <c r="B6100" s="84">
        <v>98.24</v>
      </c>
    </row>
    <row r="6101" spans="1:2" ht="12.75" customHeight="1" x14ac:dyDescent="0.2">
      <c r="A6101" s="83" t="s">
        <v>6171</v>
      </c>
      <c r="B6101" s="84">
        <v>89.81</v>
      </c>
    </row>
    <row r="6102" spans="1:2" ht="12.75" customHeight="1" x14ac:dyDescent="0.2">
      <c r="A6102" s="83" t="s">
        <v>6172</v>
      </c>
      <c r="B6102" s="84">
        <v>112.25</v>
      </c>
    </row>
    <row r="6103" spans="1:2" ht="12.75" customHeight="1" x14ac:dyDescent="0.2">
      <c r="A6103" s="83" t="s">
        <v>6173</v>
      </c>
      <c r="B6103" s="84">
        <v>102.67</v>
      </c>
    </row>
    <row r="6104" spans="1:2" ht="12.75" customHeight="1" x14ac:dyDescent="0.2">
      <c r="A6104" s="83" t="s">
        <v>6174</v>
      </c>
      <c r="B6104" s="84">
        <v>117.91</v>
      </c>
    </row>
    <row r="6105" spans="1:2" ht="12.75" customHeight="1" x14ac:dyDescent="0.2">
      <c r="A6105" s="83" t="s">
        <v>6175</v>
      </c>
      <c r="B6105" s="84">
        <v>107.94</v>
      </c>
    </row>
    <row r="6106" spans="1:2" ht="12.75" customHeight="1" x14ac:dyDescent="0.2">
      <c r="A6106" s="83" t="s">
        <v>6176</v>
      </c>
      <c r="B6106" s="84">
        <v>123.58</v>
      </c>
    </row>
    <row r="6107" spans="1:2" ht="12.75" customHeight="1" x14ac:dyDescent="0.2">
      <c r="A6107" s="83" t="s">
        <v>6177</v>
      </c>
      <c r="B6107" s="84">
        <v>113.2</v>
      </c>
    </row>
    <row r="6108" spans="1:2" ht="12.75" customHeight="1" x14ac:dyDescent="0.2">
      <c r="A6108" s="83" t="s">
        <v>6178</v>
      </c>
      <c r="B6108" s="84">
        <v>136.31</v>
      </c>
    </row>
    <row r="6109" spans="1:2" ht="12.75" customHeight="1" x14ac:dyDescent="0.2">
      <c r="A6109" s="83" t="s">
        <v>6179</v>
      </c>
      <c r="B6109" s="84">
        <v>124.89</v>
      </c>
    </row>
    <row r="6110" spans="1:2" ht="12.75" customHeight="1" x14ac:dyDescent="0.2">
      <c r="A6110" s="83" t="s">
        <v>6180</v>
      </c>
      <c r="B6110" s="84">
        <v>149.02000000000001</v>
      </c>
    </row>
    <row r="6111" spans="1:2" ht="12.75" customHeight="1" x14ac:dyDescent="0.2">
      <c r="A6111" s="83" t="s">
        <v>6181</v>
      </c>
      <c r="B6111" s="84">
        <v>136.55000000000001</v>
      </c>
    </row>
    <row r="6112" spans="1:2" ht="12.75" customHeight="1" x14ac:dyDescent="0.2">
      <c r="A6112" s="83" t="s">
        <v>6182</v>
      </c>
      <c r="B6112" s="84">
        <v>172.87</v>
      </c>
    </row>
    <row r="6113" spans="1:2" ht="12.75" customHeight="1" x14ac:dyDescent="0.2">
      <c r="A6113" s="83" t="s">
        <v>6183</v>
      </c>
      <c r="B6113" s="84">
        <v>158.5</v>
      </c>
    </row>
    <row r="6114" spans="1:2" ht="12.75" customHeight="1" x14ac:dyDescent="0.2">
      <c r="A6114" s="83" t="s">
        <v>6184</v>
      </c>
      <c r="B6114" s="84">
        <v>72.319999999999993</v>
      </c>
    </row>
    <row r="6115" spans="1:2" ht="12.75" customHeight="1" x14ac:dyDescent="0.2">
      <c r="A6115" s="83" t="s">
        <v>6185</v>
      </c>
      <c r="B6115" s="84">
        <v>66.709999999999994</v>
      </c>
    </row>
    <row r="6116" spans="1:2" ht="12.75" customHeight="1" x14ac:dyDescent="0.2">
      <c r="A6116" s="83" t="s">
        <v>6186</v>
      </c>
      <c r="B6116" s="84">
        <v>77.989999999999995</v>
      </c>
    </row>
    <row r="6117" spans="1:2" ht="12.75" customHeight="1" x14ac:dyDescent="0.2">
      <c r="A6117" s="83" t="s">
        <v>6187</v>
      </c>
      <c r="B6117" s="84">
        <v>71.95</v>
      </c>
    </row>
    <row r="6118" spans="1:2" ht="12.75" customHeight="1" x14ac:dyDescent="0.2">
      <c r="A6118" s="83" t="s">
        <v>6188</v>
      </c>
      <c r="B6118" s="84">
        <v>84.45</v>
      </c>
    </row>
    <row r="6119" spans="1:2" ht="12.75" customHeight="1" x14ac:dyDescent="0.2">
      <c r="A6119" s="83" t="s">
        <v>6189</v>
      </c>
      <c r="B6119" s="84">
        <v>77.94</v>
      </c>
    </row>
    <row r="6120" spans="1:2" ht="12.75" customHeight="1" x14ac:dyDescent="0.2">
      <c r="A6120" s="83" t="s">
        <v>6190</v>
      </c>
      <c r="B6120" s="84">
        <v>96.15</v>
      </c>
    </row>
    <row r="6121" spans="1:2" ht="12.75" customHeight="1" x14ac:dyDescent="0.2">
      <c r="A6121" s="83" t="s">
        <v>6191</v>
      </c>
      <c r="B6121" s="84">
        <v>88.68</v>
      </c>
    </row>
    <row r="6122" spans="1:2" ht="12.75" customHeight="1" x14ac:dyDescent="0.2">
      <c r="A6122" s="83" t="s">
        <v>6192</v>
      </c>
      <c r="B6122" s="84">
        <v>117.73</v>
      </c>
    </row>
    <row r="6123" spans="1:2" ht="12.75" customHeight="1" x14ac:dyDescent="0.2">
      <c r="A6123" s="83" t="s">
        <v>6193</v>
      </c>
      <c r="B6123" s="84">
        <v>107.78</v>
      </c>
    </row>
    <row r="6124" spans="1:2" ht="12.75" customHeight="1" x14ac:dyDescent="0.2">
      <c r="A6124" s="83" t="s">
        <v>6194</v>
      </c>
      <c r="B6124" s="84">
        <v>135.6</v>
      </c>
    </row>
    <row r="6125" spans="1:2" ht="12.75" customHeight="1" x14ac:dyDescent="0.2">
      <c r="A6125" s="83" t="s">
        <v>6195</v>
      </c>
      <c r="B6125" s="84">
        <v>124.22</v>
      </c>
    </row>
    <row r="6126" spans="1:2" ht="12.75" customHeight="1" x14ac:dyDescent="0.2">
      <c r="A6126" s="83" t="s">
        <v>6196</v>
      </c>
      <c r="B6126" s="84">
        <v>145.13</v>
      </c>
    </row>
    <row r="6127" spans="1:2" ht="12.75" customHeight="1" x14ac:dyDescent="0.2">
      <c r="A6127" s="83" t="s">
        <v>6197</v>
      </c>
      <c r="B6127" s="84">
        <v>133.05000000000001</v>
      </c>
    </row>
    <row r="6128" spans="1:2" ht="12.75" customHeight="1" x14ac:dyDescent="0.2">
      <c r="A6128" s="83" t="s">
        <v>6198</v>
      </c>
      <c r="B6128" s="84">
        <v>174.18</v>
      </c>
    </row>
    <row r="6129" spans="1:2" ht="12.75" customHeight="1" x14ac:dyDescent="0.2">
      <c r="A6129" s="83" t="s">
        <v>6199</v>
      </c>
      <c r="B6129" s="84">
        <v>159.69999999999999</v>
      </c>
    </row>
    <row r="6130" spans="1:2" ht="12.75" customHeight="1" x14ac:dyDescent="0.2">
      <c r="A6130" s="83" t="s">
        <v>6200</v>
      </c>
      <c r="B6130" s="84">
        <v>181.51</v>
      </c>
    </row>
    <row r="6131" spans="1:2" ht="12.75" customHeight="1" x14ac:dyDescent="0.2">
      <c r="A6131" s="83" t="s">
        <v>6201</v>
      </c>
      <c r="B6131" s="84">
        <v>166.49</v>
      </c>
    </row>
    <row r="6132" spans="1:2" ht="12.75" customHeight="1" x14ac:dyDescent="0.2">
      <c r="A6132" s="83" t="s">
        <v>6202</v>
      </c>
      <c r="B6132" s="84">
        <v>211.3</v>
      </c>
    </row>
    <row r="6133" spans="1:2" ht="12.75" customHeight="1" x14ac:dyDescent="0.2">
      <c r="A6133" s="83" t="s">
        <v>6203</v>
      </c>
      <c r="B6133" s="84">
        <v>193.56</v>
      </c>
    </row>
    <row r="6134" spans="1:2" ht="12.75" customHeight="1" x14ac:dyDescent="0.2">
      <c r="A6134" s="83" t="s">
        <v>6204</v>
      </c>
      <c r="B6134" s="84">
        <v>228.9</v>
      </c>
    </row>
    <row r="6135" spans="1:2" ht="12.75" customHeight="1" x14ac:dyDescent="0.2">
      <c r="A6135" s="83" t="s">
        <v>6205</v>
      </c>
      <c r="B6135" s="84">
        <v>209.87</v>
      </c>
    </row>
    <row r="6136" spans="1:2" ht="12.75" customHeight="1" x14ac:dyDescent="0.2">
      <c r="A6136" s="83" t="s">
        <v>6206</v>
      </c>
      <c r="B6136" s="84">
        <v>266.02</v>
      </c>
    </row>
    <row r="6137" spans="1:2" ht="12.75" customHeight="1" x14ac:dyDescent="0.2">
      <c r="A6137" s="83" t="s">
        <v>6207</v>
      </c>
      <c r="B6137" s="84">
        <v>243.36</v>
      </c>
    </row>
    <row r="6138" spans="1:2" ht="12.75" customHeight="1" x14ac:dyDescent="0.2">
      <c r="A6138" s="83" t="s">
        <v>6208</v>
      </c>
      <c r="B6138" s="84">
        <v>284.35000000000002</v>
      </c>
    </row>
    <row r="6139" spans="1:2" ht="12.75" customHeight="1" x14ac:dyDescent="0.2">
      <c r="A6139" s="83" t="s">
        <v>6209</v>
      </c>
      <c r="B6139" s="84">
        <v>260.35000000000002</v>
      </c>
    </row>
    <row r="6140" spans="1:2" ht="12.75" customHeight="1" x14ac:dyDescent="0.2">
      <c r="A6140" s="83" t="s">
        <v>6210</v>
      </c>
      <c r="B6140" s="84">
        <v>375.26</v>
      </c>
    </row>
    <row r="6141" spans="1:2" ht="12.75" customHeight="1" x14ac:dyDescent="0.2">
      <c r="A6141" s="83" t="s">
        <v>6211</v>
      </c>
      <c r="B6141" s="84">
        <v>343.55</v>
      </c>
    </row>
    <row r="6142" spans="1:2" ht="12.75" customHeight="1" x14ac:dyDescent="0.2">
      <c r="A6142" s="83" t="s">
        <v>6212</v>
      </c>
      <c r="B6142" s="84">
        <v>464.46</v>
      </c>
    </row>
    <row r="6143" spans="1:2" ht="12.75" customHeight="1" x14ac:dyDescent="0.2">
      <c r="A6143" s="83" t="s">
        <v>6213</v>
      </c>
      <c r="B6143" s="84">
        <v>425.25</v>
      </c>
    </row>
    <row r="6144" spans="1:2" ht="12.75" customHeight="1" x14ac:dyDescent="0.2">
      <c r="A6144" s="83" t="s">
        <v>6214</v>
      </c>
      <c r="B6144" s="84">
        <v>101.45</v>
      </c>
    </row>
    <row r="6145" spans="1:2" ht="12.75" customHeight="1" x14ac:dyDescent="0.2">
      <c r="A6145" s="83" t="s">
        <v>6215</v>
      </c>
      <c r="B6145" s="84">
        <v>95.24</v>
      </c>
    </row>
    <row r="6146" spans="1:2" ht="12.75" customHeight="1" x14ac:dyDescent="0.2">
      <c r="A6146" s="83" t="s">
        <v>6216</v>
      </c>
      <c r="B6146" s="84">
        <v>170.98</v>
      </c>
    </row>
    <row r="6147" spans="1:2" ht="12.75" customHeight="1" x14ac:dyDescent="0.2">
      <c r="A6147" s="83" t="s">
        <v>6217</v>
      </c>
      <c r="B6147" s="84">
        <v>156.72</v>
      </c>
    </row>
    <row r="6148" spans="1:2" ht="12.75" customHeight="1" x14ac:dyDescent="0.2">
      <c r="A6148" s="83" t="s">
        <v>6218</v>
      </c>
      <c r="B6148" s="84">
        <v>183.69</v>
      </c>
    </row>
    <row r="6149" spans="1:2" ht="12.75" customHeight="1" x14ac:dyDescent="0.2">
      <c r="A6149" s="83" t="s">
        <v>6219</v>
      </c>
      <c r="B6149" s="84">
        <v>168.5</v>
      </c>
    </row>
    <row r="6150" spans="1:2" ht="12.75" customHeight="1" x14ac:dyDescent="0.2">
      <c r="A6150" s="83" t="s">
        <v>6220</v>
      </c>
      <c r="B6150" s="84">
        <v>209.69</v>
      </c>
    </row>
    <row r="6151" spans="1:2" ht="12.75" customHeight="1" x14ac:dyDescent="0.2">
      <c r="A6151" s="83" t="s">
        <v>6221</v>
      </c>
      <c r="B6151" s="84">
        <v>192.44</v>
      </c>
    </row>
    <row r="6152" spans="1:2" ht="12.75" customHeight="1" x14ac:dyDescent="0.2">
      <c r="A6152" s="83" t="s">
        <v>6222</v>
      </c>
      <c r="B6152" s="84">
        <v>219.46</v>
      </c>
    </row>
    <row r="6153" spans="1:2" ht="12.75" customHeight="1" x14ac:dyDescent="0.2">
      <c r="A6153" s="83" t="s">
        <v>6223</v>
      </c>
      <c r="B6153" s="84">
        <v>201.5</v>
      </c>
    </row>
    <row r="6154" spans="1:2" ht="12.75" customHeight="1" x14ac:dyDescent="0.2">
      <c r="A6154" s="83" t="s">
        <v>6224</v>
      </c>
      <c r="B6154" s="84">
        <v>254.67</v>
      </c>
    </row>
    <row r="6155" spans="1:2" ht="12.75" customHeight="1" x14ac:dyDescent="0.2">
      <c r="A6155" s="83" t="s">
        <v>6225</v>
      </c>
      <c r="B6155" s="84">
        <v>233.52</v>
      </c>
    </row>
    <row r="6156" spans="1:2" ht="12.75" customHeight="1" x14ac:dyDescent="0.2">
      <c r="A6156" s="83" t="s">
        <v>6226</v>
      </c>
      <c r="B6156" s="84">
        <v>278.13</v>
      </c>
    </row>
    <row r="6157" spans="1:2" ht="12.75" customHeight="1" x14ac:dyDescent="0.2">
      <c r="A6157" s="83" t="s">
        <v>6227</v>
      </c>
      <c r="B6157" s="84">
        <v>255.27</v>
      </c>
    </row>
    <row r="6158" spans="1:2" ht="12.75" customHeight="1" x14ac:dyDescent="0.2">
      <c r="A6158" s="83" t="s">
        <v>6228</v>
      </c>
      <c r="B6158" s="84">
        <v>346.14</v>
      </c>
    </row>
    <row r="6159" spans="1:2" ht="12.75" customHeight="1" x14ac:dyDescent="0.2">
      <c r="A6159" s="83" t="s">
        <v>6229</v>
      </c>
      <c r="B6159" s="84">
        <v>317.29000000000002</v>
      </c>
    </row>
    <row r="6160" spans="1:2" ht="12.75" customHeight="1" x14ac:dyDescent="0.2">
      <c r="A6160" s="83" t="s">
        <v>6230</v>
      </c>
      <c r="B6160" s="84">
        <v>402.84</v>
      </c>
    </row>
    <row r="6161" spans="1:2" ht="12.75" customHeight="1" x14ac:dyDescent="0.2">
      <c r="A6161" s="83" t="s">
        <v>6231</v>
      </c>
      <c r="B6161" s="84">
        <v>369.27</v>
      </c>
    </row>
    <row r="6162" spans="1:2" ht="12.75" customHeight="1" x14ac:dyDescent="0.2">
      <c r="A6162" s="83" t="s">
        <v>6232</v>
      </c>
      <c r="B6162" s="84">
        <v>407.73</v>
      </c>
    </row>
    <row r="6163" spans="1:2" ht="12.75" customHeight="1" x14ac:dyDescent="0.2">
      <c r="A6163" s="83" t="s">
        <v>6233</v>
      </c>
      <c r="B6163" s="84">
        <v>373.8</v>
      </c>
    </row>
    <row r="6164" spans="1:2" ht="12.75" customHeight="1" x14ac:dyDescent="0.2">
      <c r="A6164" s="83" t="s">
        <v>6234</v>
      </c>
      <c r="B6164" s="84">
        <v>444.89</v>
      </c>
    </row>
    <row r="6165" spans="1:2" ht="12.75" customHeight="1" x14ac:dyDescent="0.2">
      <c r="A6165" s="83" t="s">
        <v>6235</v>
      </c>
      <c r="B6165" s="84">
        <v>407.98</v>
      </c>
    </row>
    <row r="6166" spans="1:2" ht="12.75" customHeight="1" x14ac:dyDescent="0.2">
      <c r="A6166" s="83" t="s">
        <v>6236</v>
      </c>
      <c r="B6166" s="84">
        <v>546.82000000000005</v>
      </c>
    </row>
    <row r="6167" spans="1:2" ht="12.75" customHeight="1" x14ac:dyDescent="0.2">
      <c r="A6167" s="83" t="s">
        <v>6237</v>
      </c>
      <c r="B6167" s="84">
        <v>501.61</v>
      </c>
    </row>
    <row r="6168" spans="1:2" ht="12.75" customHeight="1" x14ac:dyDescent="0.2">
      <c r="A6168" s="83" t="s">
        <v>6238</v>
      </c>
      <c r="B6168" s="84">
        <v>476.73</v>
      </c>
    </row>
    <row r="6169" spans="1:2" ht="12.75" customHeight="1" x14ac:dyDescent="0.2">
      <c r="A6169" s="83" t="s">
        <v>6239</v>
      </c>
      <c r="B6169" s="84">
        <v>437.75</v>
      </c>
    </row>
    <row r="6170" spans="1:2" ht="12.75" customHeight="1" x14ac:dyDescent="0.2">
      <c r="A6170" s="83" t="s">
        <v>6240</v>
      </c>
      <c r="B6170" s="84">
        <v>521.23</v>
      </c>
    </row>
    <row r="6171" spans="1:2" ht="12.75" customHeight="1" x14ac:dyDescent="0.2">
      <c r="A6171" s="83" t="s">
        <v>6241</v>
      </c>
      <c r="B6171" s="84">
        <v>478.73</v>
      </c>
    </row>
    <row r="6172" spans="1:2" ht="12.75" customHeight="1" x14ac:dyDescent="0.2">
      <c r="A6172" s="83" t="s">
        <v>6242</v>
      </c>
      <c r="B6172" s="84">
        <v>642.24</v>
      </c>
    </row>
    <row r="6173" spans="1:2" ht="12.75" customHeight="1" x14ac:dyDescent="0.2">
      <c r="A6173" s="83" t="s">
        <v>6243</v>
      </c>
      <c r="B6173" s="84">
        <v>590.04999999999995</v>
      </c>
    </row>
    <row r="6174" spans="1:2" ht="12.75" customHeight="1" x14ac:dyDescent="0.2">
      <c r="A6174" s="83" t="s">
        <v>6244</v>
      </c>
      <c r="B6174" s="84">
        <v>13.08</v>
      </c>
    </row>
    <row r="6175" spans="1:2" ht="12.75" customHeight="1" x14ac:dyDescent="0.2">
      <c r="A6175" s="83" t="s">
        <v>6245</v>
      </c>
      <c r="B6175" s="84">
        <v>11.44</v>
      </c>
    </row>
    <row r="6176" spans="1:2" ht="12.75" customHeight="1" x14ac:dyDescent="0.2">
      <c r="A6176" s="83" t="s">
        <v>6246</v>
      </c>
      <c r="B6176" s="84">
        <v>24.36</v>
      </c>
    </row>
    <row r="6177" spans="1:2" ht="12.75" customHeight="1" x14ac:dyDescent="0.2">
      <c r="A6177" s="83" t="s">
        <v>6247</v>
      </c>
      <c r="B6177" s="84">
        <v>21.33</v>
      </c>
    </row>
    <row r="6178" spans="1:2" ht="12.75" customHeight="1" x14ac:dyDescent="0.2">
      <c r="A6178" s="83" t="s">
        <v>6248</v>
      </c>
      <c r="B6178" s="84">
        <v>29.99</v>
      </c>
    </row>
    <row r="6179" spans="1:2" ht="12.75" customHeight="1" x14ac:dyDescent="0.2">
      <c r="A6179" s="83" t="s">
        <v>6249</v>
      </c>
      <c r="B6179" s="84">
        <v>26.33</v>
      </c>
    </row>
    <row r="6180" spans="1:2" ht="12.75" customHeight="1" x14ac:dyDescent="0.2">
      <c r="A6180" s="83" t="s">
        <v>6250</v>
      </c>
      <c r="B6180" s="84">
        <v>185.2</v>
      </c>
    </row>
    <row r="6181" spans="1:2" ht="12.75" customHeight="1" x14ac:dyDescent="0.2">
      <c r="A6181" s="83" t="s">
        <v>6251</v>
      </c>
      <c r="B6181" s="84">
        <v>168.27</v>
      </c>
    </row>
    <row r="6182" spans="1:2" ht="12.75" customHeight="1" x14ac:dyDescent="0.2">
      <c r="A6182" s="83" t="s">
        <v>6252</v>
      </c>
      <c r="B6182" s="84">
        <v>228.61</v>
      </c>
    </row>
    <row r="6183" spans="1:2" ht="12.75" customHeight="1" x14ac:dyDescent="0.2">
      <c r="A6183" s="83" t="s">
        <v>6253</v>
      </c>
      <c r="B6183" s="84">
        <v>208.54</v>
      </c>
    </row>
    <row r="6184" spans="1:2" ht="12.75" customHeight="1" x14ac:dyDescent="0.2">
      <c r="A6184" s="83" t="s">
        <v>6254</v>
      </c>
      <c r="B6184" s="84">
        <v>269.24</v>
      </c>
    </row>
    <row r="6185" spans="1:2" ht="12.75" customHeight="1" x14ac:dyDescent="0.2">
      <c r="A6185" s="83" t="s">
        <v>6255</v>
      </c>
      <c r="B6185" s="84">
        <v>246.32</v>
      </c>
    </row>
    <row r="6186" spans="1:2" ht="12.75" customHeight="1" x14ac:dyDescent="0.2">
      <c r="A6186" s="83" t="s">
        <v>6256</v>
      </c>
      <c r="B6186" s="84">
        <v>315.66000000000003</v>
      </c>
    </row>
    <row r="6187" spans="1:2" ht="12.75" customHeight="1" x14ac:dyDescent="0.2">
      <c r="A6187" s="83" t="s">
        <v>6257</v>
      </c>
      <c r="B6187" s="84">
        <v>289.10000000000002</v>
      </c>
    </row>
    <row r="6188" spans="1:2" ht="12.75" customHeight="1" x14ac:dyDescent="0.2">
      <c r="A6188" s="83" t="s">
        <v>6258</v>
      </c>
      <c r="B6188" s="84">
        <v>357.38</v>
      </c>
    </row>
    <row r="6189" spans="1:2" ht="12.75" customHeight="1" x14ac:dyDescent="0.2">
      <c r="A6189" s="83" t="s">
        <v>6259</v>
      </c>
      <c r="B6189" s="84">
        <v>327.88</v>
      </c>
    </row>
    <row r="6190" spans="1:2" ht="12.75" customHeight="1" x14ac:dyDescent="0.2">
      <c r="A6190" s="83" t="s">
        <v>6260</v>
      </c>
      <c r="B6190" s="84">
        <v>405.03</v>
      </c>
    </row>
    <row r="6191" spans="1:2" ht="12.75" customHeight="1" x14ac:dyDescent="0.2">
      <c r="A6191" s="83" t="s">
        <v>6261</v>
      </c>
      <c r="B6191" s="84">
        <v>371.74</v>
      </c>
    </row>
    <row r="6192" spans="1:2" ht="12.75" customHeight="1" x14ac:dyDescent="0.2">
      <c r="A6192" s="83" t="s">
        <v>6262</v>
      </c>
      <c r="B6192" s="84">
        <v>446.85</v>
      </c>
    </row>
    <row r="6193" spans="1:2" ht="12.75" customHeight="1" x14ac:dyDescent="0.2">
      <c r="A6193" s="83" t="s">
        <v>6263</v>
      </c>
      <c r="B6193" s="84">
        <v>410.6</v>
      </c>
    </row>
    <row r="6194" spans="1:2" ht="12.75" customHeight="1" x14ac:dyDescent="0.2">
      <c r="A6194" s="83" t="s">
        <v>6264</v>
      </c>
      <c r="B6194" s="84">
        <v>490.64</v>
      </c>
    </row>
    <row r="6195" spans="1:2" ht="12.75" customHeight="1" x14ac:dyDescent="0.2">
      <c r="A6195" s="83" t="s">
        <v>6265</v>
      </c>
      <c r="B6195" s="84">
        <v>451.12</v>
      </c>
    </row>
    <row r="6196" spans="1:2" ht="12.75" customHeight="1" x14ac:dyDescent="0.2">
      <c r="A6196" s="83" t="s">
        <v>6266</v>
      </c>
      <c r="B6196" s="84">
        <v>216.16</v>
      </c>
    </row>
    <row r="6197" spans="1:2" ht="12.75" customHeight="1" x14ac:dyDescent="0.2">
      <c r="A6197" s="83" t="s">
        <v>6267</v>
      </c>
      <c r="B6197" s="84">
        <v>197.06</v>
      </c>
    </row>
    <row r="6198" spans="1:2" ht="12.75" customHeight="1" x14ac:dyDescent="0.2">
      <c r="A6198" s="83" t="s">
        <v>6268</v>
      </c>
      <c r="B6198" s="84">
        <v>270.07</v>
      </c>
    </row>
    <row r="6199" spans="1:2" ht="12.75" customHeight="1" x14ac:dyDescent="0.2">
      <c r="A6199" s="83" t="s">
        <v>6269</v>
      </c>
      <c r="B6199" s="84">
        <v>247.1</v>
      </c>
    </row>
    <row r="6200" spans="1:2" ht="12.75" customHeight="1" x14ac:dyDescent="0.2">
      <c r="A6200" s="83" t="s">
        <v>6270</v>
      </c>
      <c r="B6200" s="84">
        <v>320.88</v>
      </c>
    </row>
    <row r="6201" spans="1:2" ht="12.75" customHeight="1" x14ac:dyDescent="0.2">
      <c r="A6201" s="83" t="s">
        <v>6271</v>
      </c>
      <c r="B6201" s="84">
        <v>294.33999999999997</v>
      </c>
    </row>
    <row r="6202" spans="1:2" ht="12.75" customHeight="1" x14ac:dyDescent="0.2">
      <c r="A6202" s="83" t="s">
        <v>6272</v>
      </c>
      <c r="B6202" s="84">
        <v>377.48</v>
      </c>
    </row>
    <row r="6203" spans="1:2" ht="12.75" customHeight="1" x14ac:dyDescent="0.2">
      <c r="A6203" s="83" t="s">
        <v>6273</v>
      </c>
      <c r="B6203" s="84">
        <v>346.6</v>
      </c>
    </row>
    <row r="6204" spans="1:2" ht="12.75" customHeight="1" x14ac:dyDescent="0.2">
      <c r="A6204" s="83" t="s">
        <v>6274</v>
      </c>
      <c r="B6204" s="84">
        <v>429.92</v>
      </c>
    </row>
    <row r="6205" spans="1:2" ht="12.75" customHeight="1" x14ac:dyDescent="0.2">
      <c r="A6205" s="83" t="s">
        <v>6275</v>
      </c>
      <c r="B6205" s="84">
        <v>395.35</v>
      </c>
    </row>
    <row r="6206" spans="1:2" ht="12.75" customHeight="1" x14ac:dyDescent="0.2">
      <c r="A6206" s="83" t="s">
        <v>6276</v>
      </c>
      <c r="B6206" s="84">
        <v>487.77</v>
      </c>
    </row>
    <row r="6207" spans="1:2" ht="12.75" customHeight="1" x14ac:dyDescent="0.2">
      <c r="A6207" s="83" t="s">
        <v>6277</v>
      </c>
      <c r="B6207" s="84">
        <v>448.7</v>
      </c>
    </row>
    <row r="6208" spans="1:2" ht="12.75" customHeight="1" x14ac:dyDescent="0.2">
      <c r="A6208" s="83" t="s">
        <v>6278</v>
      </c>
      <c r="B6208" s="84">
        <v>540.22</v>
      </c>
    </row>
    <row r="6209" spans="1:2" ht="12.75" customHeight="1" x14ac:dyDescent="0.2">
      <c r="A6209" s="83" t="s">
        <v>6279</v>
      </c>
      <c r="B6209" s="84">
        <v>497.47</v>
      </c>
    </row>
    <row r="6210" spans="1:2" ht="12.75" customHeight="1" x14ac:dyDescent="0.2">
      <c r="A6210" s="83" t="s">
        <v>6280</v>
      </c>
      <c r="B6210" s="84">
        <v>594.32000000000005</v>
      </c>
    </row>
    <row r="6211" spans="1:2" ht="12.75" customHeight="1" x14ac:dyDescent="0.2">
      <c r="A6211" s="83" t="s">
        <v>6281</v>
      </c>
      <c r="B6211" s="84">
        <v>547.57000000000005</v>
      </c>
    </row>
    <row r="6212" spans="1:2" ht="12.75" customHeight="1" x14ac:dyDescent="0.2">
      <c r="A6212" s="83" t="s">
        <v>6282</v>
      </c>
      <c r="B6212" s="84">
        <v>713.59</v>
      </c>
    </row>
    <row r="6213" spans="1:2" ht="12.75" customHeight="1" x14ac:dyDescent="0.2">
      <c r="A6213" s="83" t="s">
        <v>6283</v>
      </c>
      <c r="B6213" s="84">
        <v>659.32</v>
      </c>
    </row>
    <row r="6214" spans="1:2" ht="12.75" customHeight="1" x14ac:dyDescent="0.2">
      <c r="A6214" s="83" t="s">
        <v>6284</v>
      </c>
      <c r="B6214" s="84">
        <v>857.8</v>
      </c>
    </row>
    <row r="6215" spans="1:2" ht="12.75" customHeight="1" x14ac:dyDescent="0.2">
      <c r="A6215" s="83" t="s">
        <v>6285</v>
      </c>
      <c r="B6215" s="84">
        <v>791.37</v>
      </c>
    </row>
    <row r="6216" spans="1:2" ht="12.75" customHeight="1" x14ac:dyDescent="0.2">
      <c r="A6216" s="83" t="s">
        <v>6286</v>
      </c>
      <c r="B6216" s="84">
        <v>986.22</v>
      </c>
    </row>
    <row r="6217" spans="1:2" ht="12.75" customHeight="1" x14ac:dyDescent="0.2">
      <c r="A6217" s="83" t="s">
        <v>6287</v>
      </c>
      <c r="B6217" s="84">
        <v>909.75</v>
      </c>
    </row>
    <row r="6218" spans="1:2" ht="12.75" customHeight="1" x14ac:dyDescent="0.2">
      <c r="A6218" s="83" t="s">
        <v>6288</v>
      </c>
      <c r="B6218" s="84">
        <v>521.91999999999996</v>
      </c>
    </row>
    <row r="6219" spans="1:2" ht="12.75" customHeight="1" x14ac:dyDescent="0.2">
      <c r="A6219" s="83" t="s">
        <v>6289</v>
      </c>
      <c r="B6219" s="84">
        <v>478.89</v>
      </c>
    </row>
    <row r="6220" spans="1:2" ht="12.75" customHeight="1" x14ac:dyDescent="0.2">
      <c r="A6220" s="83" t="s">
        <v>6290</v>
      </c>
      <c r="B6220" s="84">
        <v>592.67999999999995</v>
      </c>
    </row>
    <row r="6221" spans="1:2" ht="12.75" customHeight="1" x14ac:dyDescent="0.2">
      <c r="A6221" s="83" t="s">
        <v>6291</v>
      </c>
      <c r="B6221" s="84">
        <v>544.74</v>
      </c>
    </row>
    <row r="6222" spans="1:2" ht="12.75" customHeight="1" x14ac:dyDescent="0.2">
      <c r="A6222" s="83" t="s">
        <v>6292</v>
      </c>
      <c r="B6222" s="84">
        <v>670.66</v>
      </c>
    </row>
    <row r="6223" spans="1:2" ht="12.75" customHeight="1" x14ac:dyDescent="0.2">
      <c r="A6223" s="83" t="s">
        <v>6293</v>
      </c>
      <c r="B6223" s="84">
        <v>616.69000000000005</v>
      </c>
    </row>
    <row r="6224" spans="1:2" ht="12.75" customHeight="1" x14ac:dyDescent="0.2">
      <c r="A6224" s="83" t="s">
        <v>6294</v>
      </c>
      <c r="B6224" s="84">
        <v>741.42</v>
      </c>
    </row>
    <row r="6225" spans="1:2" ht="12.75" customHeight="1" x14ac:dyDescent="0.2">
      <c r="A6225" s="83" t="s">
        <v>6295</v>
      </c>
      <c r="B6225" s="84">
        <v>682.54</v>
      </c>
    </row>
    <row r="6226" spans="1:2" ht="12.75" customHeight="1" x14ac:dyDescent="0.2">
      <c r="A6226" s="83" t="s">
        <v>6296</v>
      </c>
      <c r="B6226" s="84">
        <v>819.72</v>
      </c>
    </row>
    <row r="6227" spans="1:2" ht="12.75" customHeight="1" x14ac:dyDescent="0.2">
      <c r="A6227" s="83" t="s">
        <v>6297</v>
      </c>
      <c r="B6227" s="84">
        <v>754.78</v>
      </c>
    </row>
    <row r="6228" spans="1:2" ht="12.75" customHeight="1" x14ac:dyDescent="0.2">
      <c r="A6228" s="83" t="s">
        <v>6298</v>
      </c>
      <c r="B6228" s="84">
        <v>1008.87</v>
      </c>
    </row>
    <row r="6229" spans="1:2" ht="12.75" customHeight="1" x14ac:dyDescent="0.2">
      <c r="A6229" s="83" t="s">
        <v>6299</v>
      </c>
      <c r="B6229" s="84">
        <v>930.27</v>
      </c>
    </row>
    <row r="6230" spans="1:2" ht="12.75" customHeight="1" x14ac:dyDescent="0.2">
      <c r="A6230" s="83" t="s">
        <v>6300</v>
      </c>
      <c r="B6230" s="84">
        <v>1150.5</v>
      </c>
    </row>
    <row r="6231" spans="1:2" ht="12.75" customHeight="1" x14ac:dyDescent="0.2">
      <c r="A6231" s="83" t="s">
        <v>6301</v>
      </c>
      <c r="B6231" s="84">
        <v>1062.2</v>
      </c>
    </row>
    <row r="6232" spans="1:2" ht="12.75" customHeight="1" x14ac:dyDescent="0.2">
      <c r="A6232" s="83" t="s">
        <v>6302</v>
      </c>
      <c r="B6232" s="84">
        <v>1307.99</v>
      </c>
    </row>
    <row r="6233" spans="1:2" ht="12.75" customHeight="1" x14ac:dyDescent="0.2">
      <c r="A6233" s="83" t="s">
        <v>6303</v>
      </c>
      <c r="B6233" s="84">
        <v>1208.2</v>
      </c>
    </row>
    <row r="6234" spans="1:2" ht="12.75" customHeight="1" x14ac:dyDescent="0.2">
      <c r="A6234" s="83" t="s">
        <v>6304</v>
      </c>
      <c r="B6234" s="84">
        <v>1455.09</v>
      </c>
    </row>
    <row r="6235" spans="1:2" ht="12.75" customHeight="1" x14ac:dyDescent="0.2">
      <c r="A6235" s="83" t="s">
        <v>6305</v>
      </c>
      <c r="B6235" s="84">
        <v>1344.76</v>
      </c>
    </row>
    <row r="6236" spans="1:2" ht="12.75" customHeight="1" x14ac:dyDescent="0.2">
      <c r="A6236" s="83" t="s">
        <v>6306</v>
      </c>
      <c r="B6236" s="84">
        <v>1626.88</v>
      </c>
    </row>
    <row r="6237" spans="1:2" ht="12.75" customHeight="1" x14ac:dyDescent="0.2">
      <c r="A6237" s="83" t="s">
        <v>6307</v>
      </c>
      <c r="B6237" s="84">
        <v>1503.4</v>
      </c>
    </row>
    <row r="6238" spans="1:2" ht="12.75" customHeight="1" x14ac:dyDescent="0.2">
      <c r="A6238" s="83" t="s">
        <v>6308</v>
      </c>
      <c r="B6238" s="84">
        <v>1915.54</v>
      </c>
    </row>
    <row r="6239" spans="1:2" ht="12.75" customHeight="1" x14ac:dyDescent="0.2">
      <c r="A6239" s="83" t="s">
        <v>6309</v>
      </c>
      <c r="B6239" s="84">
        <v>1771.7</v>
      </c>
    </row>
    <row r="6240" spans="1:2" ht="12.75" customHeight="1" x14ac:dyDescent="0.2">
      <c r="A6240" s="83" t="s">
        <v>6310</v>
      </c>
      <c r="B6240" s="84">
        <v>794.5</v>
      </c>
    </row>
    <row r="6241" spans="1:2" ht="12.75" customHeight="1" x14ac:dyDescent="0.2">
      <c r="A6241" s="83" t="s">
        <v>6311</v>
      </c>
      <c r="B6241" s="84">
        <v>731.09</v>
      </c>
    </row>
    <row r="6242" spans="1:2" ht="12.75" customHeight="1" x14ac:dyDescent="0.2">
      <c r="A6242" s="83" t="s">
        <v>6312</v>
      </c>
      <c r="B6242" s="84">
        <v>922.6</v>
      </c>
    </row>
    <row r="6243" spans="1:2" ht="12.75" customHeight="1" x14ac:dyDescent="0.2">
      <c r="A6243" s="83" t="s">
        <v>6313</v>
      </c>
      <c r="B6243" s="84">
        <v>849.34</v>
      </c>
    </row>
    <row r="6244" spans="1:2" ht="12.75" customHeight="1" x14ac:dyDescent="0.2">
      <c r="A6244" s="83" t="s">
        <v>6314</v>
      </c>
      <c r="B6244" s="84">
        <v>1047.08</v>
      </c>
    </row>
    <row r="6245" spans="1:2" ht="12.75" customHeight="1" x14ac:dyDescent="0.2">
      <c r="A6245" s="83" t="s">
        <v>6315</v>
      </c>
      <c r="B6245" s="84">
        <v>964.22</v>
      </c>
    </row>
    <row r="6246" spans="1:2" ht="12.75" customHeight="1" x14ac:dyDescent="0.2">
      <c r="A6246" s="83" t="s">
        <v>6316</v>
      </c>
      <c r="B6246" s="84">
        <v>1170.83</v>
      </c>
    </row>
    <row r="6247" spans="1:2" ht="12.75" customHeight="1" x14ac:dyDescent="0.2">
      <c r="A6247" s="83" t="s">
        <v>6317</v>
      </c>
      <c r="B6247" s="84">
        <v>1078.72</v>
      </c>
    </row>
    <row r="6248" spans="1:2" ht="12.75" customHeight="1" x14ac:dyDescent="0.2">
      <c r="A6248" s="83" t="s">
        <v>6318</v>
      </c>
      <c r="B6248" s="84">
        <v>1290.6500000000001</v>
      </c>
    </row>
    <row r="6249" spans="1:2" ht="12.75" customHeight="1" x14ac:dyDescent="0.2">
      <c r="A6249" s="83" t="s">
        <v>6319</v>
      </c>
      <c r="B6249" s="84">
        <v>1189.57</v>
      </c>
    </row>
    <row r="6250" spans="1:2" ht="12.75" customHeight="1" x14ac:dyDescent="0.2">
      <c r="A6250" s="83" t="s">
        <v>6320</v>
      </c>
      <c r="B6250" s="84">
        <v>1573.39</v>
      </c>
    </row>
    <row r="6251" spans="1:2" ht="12.75" customHeight="1" x14ac:dyDescent="0.2">
      <c r="A6251" s="83" t="s">
        <v>6321</v>
      </c>
      <c r="B6251" s="84">
        <v>1451.5</v>
      </c>
    </row>
    <row r="6252" spans="1:2" ht="12.75" customHeight="1" x14ac:dyDescent="0.2">
      <c r="A6252" s="83" t="s">
        <v>6322</v>
      </c>
      <c r="B6252" s="84">
        <v>1807.11</v>
      </c>
    </row>
    <row r="6253" spans="1:2" ht="12.75" customHeight="1" x14ac:dyDescent="0.2">
      <c r="A6253" s="83" t="s">
        <v>6323</v>
      </c>
      <c r="B6253" s="84">
        <v>1668.31</v>
      </c>
    </row>
    <row r="6254" spans="1:2" ht="12.75" customHeight="1" x14ac:dyDescent="0.2">
      <c r="A6254" s="83" t="s">
        <v>6324</v>
      </c>
      <c r="B6254" s="84">
        <v>2081.83</v>
      </c>
    </row>
    <row r="6255" spans="1:2" ht="12.75" customHeight="1" x14ac:dyDescent="0.2">
      <c r="A6255" s="83" t="s">
        <v>6325</v>
      </c>
      <c r="B6255" s="84">
        <v>1922.12</v>
      </c>
    </row>
    <row r="6256" spans="1:2" ht="12.75" customHeight="1" x14ac:dyDescent="0.2">
      <c r="A6256" s="83" t="s">
        <v>6326</v>
      </c>
      <c r="B6256" s="84">
        <v>2311.84</v>
      </c>
    </row>
    <row r="6257" spans="1:2" ht="12.75" customHeight="1" x14ac:dyDescent="0.2">
      <c r="A6257" s="83" t="s">
        <v>6327</v>
      </c>
      <c r="B6257" s="84">
        <v>2135.4699999999998</v>
      </c>
    </row>
    <row r="6258" spans="1:2" ht="12.75" customHeight="1" x14ac:dyDescent="0.2">
      <c r="A6258" s="83" t="s">
        <v>6328</v>
      </c>
      <c r="B6258" s="84">
        <v>2599.92</v>
      </c>
    </row>
    <row r="6259" spans="1:2" ht="12.75" customHeight="1" x14ac:dyDescent="0.2">
      <c r="A6259" s="83" t="s">
        <v>6329</v>
      </c>
      <c r="B6259" s="84">
        <v>2400.89</v>
      </c>
    </row>
    <row r="6260" spans="1:2" ht="12.75" customHeight="1" x14ac:dyDescent="0.2">
      <c r="A6260" s="83" t="s">
        <v>6330</v>
      </c>
      <c r="B6260" s="84">
        <v>3067.4</v>
      </c>
    </row>
    <row r="6261" spans="1:2" ht="12.75" customHeight="1" x14ac:dyDescent="0.2">
      <c r="A6261" s="83" t="s">
        <v>6331</v>
      </c>
      <c r="B6261" s="84">
        <v>2834.53</v>
      </c>
    </row>
    <row r="6262" spans="1:2" ht="12.75" customHeight="1" x14ac:dyDescent="0.2">
      <c r="A6262" s="83" t="s">
        <v>6332</v>
      </c>
      <c r="B6262" s="84">
        <v>3337.25</v>
      </c>
    </row>
    <row r="6263" spans="1:2" ht="12.75" customHeight="1" x14ac:dyDescent="0.2">
      <c r="A6263" s="83" t="s">
        <v>6333</v>
      </c>
      <c r="B6263" s="84">
        <v>3083.42</v>
      </c>
    </row>
    <row r="6264" spans="1:2" ht="12.75" customHeight="1" x14ac:dyDescent="0.2">
      <c r="A6264" s="83" t="s">
        <v>6334</v>
      </c>
      <c r="B6264" s="84">
        <v>3801.06</v>
      </c>
    </row>
    <row r="6265" spans="1:2" ht="12.75" customHeight="1" x14ac:dyDescent="0.2">
      <c r="A6265" s="83" t="s">
        <v>6335</v>
      </c>
      <c r="B6265" s="84">
        <v>3513.66</v>
      </c>
    </row>
    <row r="6266" spans="1:2" ht="12.75" customHeight="1" x14ac:dyDescent="0.2">
      <c r="A6266" s="83" t="s">
        <v>6336</v>
      </c>
      <c r="B6266" s="84">
        <v>5018.7</v>
      </c>
    </row>
    <row r="6267" spans="1:2" ht="12.75" customHeight="1" x14ac:dyDescent="0.2">
      <c r="A6267" s="83" t="s">
        <v>6337</v>
      </c>
      <c r="B6267" s="84">
        <v>4640.92</v>
      </c>
    </row>
    <row r="6268" spans="1:2" ht="12.75" customHeight="1" x14ac:dyDescent="0.2">
      <c r="A6268" s="83" t="s">
        <v>6338</v>
      </c>
      <c r="B6268" s="84">
        <v>6232.58</v>
      </c>
    </row>
    <row r="6269" spans="1:2" ht="12.75" customHeight="1" x14ac:dyDescent="0.2">
      <c r="A6269" s="83" t="s">
        <v>6339</v>
      </c>
      <c r="B6269" s="84">
        <v>5764.74</v>
      </c>
    </row>
    <row r="6270" spans="1:2" ht="12.75" customHeight="1" x14ac:dyDescent="0.2">
      <c r="A6270" s="83" t="s">
        <v>6340</v>
      </c>
      <c r="B6270" s="84">
        <v>1817.94</v>
      </c>
    </row>
    <row r="6271" spans="1:2" ht="12.75" customHeight="1" x14ac:dyDescent="0.2">
      <c r="A6271" s="83" t="s">
        <v>6341</v>
      </c>
      <c r="B6271" s="84">
        <v>1670.25</v>
      </c>
    </row>
    <row r="6272" spans="1:2" ht="12.75" customHeight="1" x14ac:dyDescent="0.2">
      <c r="A6272" s="83" t="s">
        <v>6342</v>
      </c>
      <c r="B6272" s="84">
        <v>2212.6</v>
      </c>
    </row>
    <row r="6273" spans="1:2" ht="12.75" customHeight="1" x14ac:dyDescent="0.2">
      <c r="A6273" s="83" t="s">
        <v>6343</v>
      </c>
      <c r="B6273" s="84">
        <v>2034.52</v>
      </c>
    </row>
    <row r="6274" spans="1:2" ht="12.75" customHeight="1" x14ac:dyDescent="0.2">
      <c r="A6274" s="83" t="s">
        <v>6344</v>
      </c>
      <c r="B6274" s="84">
        <v>2524.21</v>
      </c>
    </row>
    <row r="6275" spans="1:2" ht="12.75" customHeight="1" x14ac:dyDescent="0.2">
      <c r="A6275" s="83" t="s">
        <v>6345</v>
      </c>
      <c r="B6275" s="84">
        <v>2323.58</v>
      </c>
    </row>
    <row r="6276" spans="1:2" ht="12.75" customHeight="1" x14ac:dyDescent="0.2">
      <c r="A6276" s="83" t="s">
        <v>6346</v>
      </c>
      <c r="B6276" s="84">
        <v>2892.16</v>
      </c>
    </row>
    <row r="6277" spans="1:2" ht="12.75" customHeight="1" x14ac:dyDescent="0.2">
      <c r="A6277" s="83" t="s">
        <v>6347</v>
      </c>
      <c r="B6277" s="84">
        <v>2662.79</v>
      </c>
    </row>
    <row r="6278" spans="1:2" ht="12.75" customHeight="1" x14ac:dyDescent="0.2">
      <c r="A6278" s="83" t="s">
        <v>6348</v>
      </c>
      <c r="B6278" s="84">
        <v>3198.85</v>
      </c>
    </row>
    <row r="6279" spans="1:2" ht="12.75" customHeight="1" x14ac:dyDescent="0.2">
      <c r="A6279" s="83" t="s">
        <v>6349</v>
      </c>
      <c r="B6279" s="84">
        <v>2947.28</v>
      </c>
    </row>
    <row r="6280" spans="1:2" ht="12.75" customHeight="1" x14ac:dyDescent="0.2">
      <c r="A6280" s="83" t="s">
        <v>6350</v>
      </c>
      <c r="B6280" s="84">
        <v>3572.96</v>
      </c>
    </row>
    <row r="6281" spans="1:2" ht="12.75" customHeight="1" x14ac:dyDescent="0.2">
      <c r="A6281" s="83" t="s">
        <v>6351</v>
      </c>
      <c r="B6281" s="84">
        <v>3292.1</v>
      </c>
    </row>
    <row r="6282" spans="1:2" ht="12.75" customHeight="1" x14ac:dyDescent="0.2">
      <c r="A6282" s="83" t="s">
        <v>6352</v>
      </c>
      <c r="B6282" s="84">
        <v>4196.1899999999996</v>
      </c>
    </row>
    <row r="6283" spans="1:2" ht="12.75" customHeight="1" x14ac:dyDescent="0.2">
      <c r="A6283" s="83" t="s">
        <v>6353</v>
      </c>
      <c r="B6283" s="84">
        <v>3870.22</v>
      </c>
    </row>
    <row r="6284" spans="1:2" ht="12.75" customHeight="1" x14ac:dyDescent="0.2">
      <c r="A6284" s="83" t="s">
        <v>6354</v>
      </c>
      <c r="B6284" s="84">
        <v>5233.29</v>
      </c>
    </row>
    <row r="6285" spans="1:2" ht="12.75" customHeight="1" x14ac:dyDescent="0.2">
      <c r="A6285" s="83" t="s">
        <v>6355</v>
      </c>
      <c r="B6285" s="84">
        <v>4827.25</v>
      </c>
    </row>
    <row r="6286" spans="1:2" ht="12.75" customHeight="1" x14ac:dyDescent="0.2">
      <c r="A6286" s="83" t="s">
        <v>6356</v>
      </c>
      <c r="B6286" s="84">
        <v>6106.25</v>
      </c>
    </row>
    <row r="6287" spans="1:2" ht="12.75" customHeight="1" x14ac:dyDescent="0.2">
      <c r="A6287" s="83" t="s">
        <v>6357</v>
      </c>
      <c r="B6287" s="84">
        <v>5632.42</v>
      </c>
    </row>
    <row r="6288" spans="1:2" ht="12.75" customHeight="1" x14ac:dyDescent="0.2">
      <c r="A6288" s="83" t="s">
        <v>6358</v>
      </c>
      <c r="B6288" s="84">
        <v>6264.52</v>
      </c>
    </row>
    <row r="6289" spans="1:2" ht="12.75" customHeight="1" x14ac:dyDescent="0.2">
      <c r="A6289" s="83" t="s">
        <v>6359</v>
      </c>
      <c r="B6289" s="84">
        <v>5779.23</v>
      </c>
    </row>
    <row r="6290" spans="1:2" ht="12.75" customHeight="1" x14ac:dyDescent="0.2">
      <c r="A6290" s="83" t="s">
        <v>6360</v>
      </c>
      <c r="B6290" s="84">
        <v>6950.44</v>
      </c>
    </row>
    <row r="6291" spans="1:2" ht="12.75" customHeight="1" x14ac:dyDescent="0.2">
      <c r="A6291" s="83" t="s">
        <v>6361</v>
      </c>
      <c r="B6291" s="84">
        <v>6412.38</v>
      </c>
    </row>
    <row r="6292" spans="1:2" ht="12.75" customHeight="1" x14ac:dyDescent="0.2">
      <c r="A6292" s="83" t="s">
        <v>6362</v>
      </c>
      <c r="B6292" s="84">
        <v>8681.0400000000009</v>
      </c>
    </row>
    <row r="6293" spans="1:2" ht="12.75" customHeight="1" x14ac:dyDescent="0.2">
      <c r="A6293" s="83" t="s">
        <v>6363</v>
      </c>
      <c r="B6293" s="84">
        <v>8009.7</v>
      </c>
    </row>
    <row r="6294" spans="1:2" ht="12.75" customHeight="1" x14ac:dyDescent="0.2">
      <c r="A6294" s="83" t="s">
        <v>6364</v>
      </c>
      <c r="B6294" s="84">
        <v>7940.28</v>
      </c>
    </row>
    <row r="6295" spans="1:2" ht="12.75" customHeight="1" x14ac:dyDescent="0.2">
      <c r="A6295" s="83" t="s">
        <v>6365</v>
      </c>
      <c r="B6295" s="84">
        <v>7333.49</v>
      </c>
    </row>
    <row r="6296" spans="1:2" ht="12.75" customHeight="1" x14ac:dyDescent="0.2">
      <c r="A6296" s="83" t="s">
        <v>6366</v>
      </c>
      <c r="B6296" s="84">
        <v>8811.41</v>
      </c>
    </row>
    <row r="6297" spans="1:2" ht="12.75" customHeight="1" x14ac:dyDescent="0.2">
      <c r="A6297" s="83" t="s">
        <v>6367</v>
      </c>
      <c r="B6297" s="84">
        <v>8138.42</v>
      </c>
    </row>
    <row r="6298" spans="1:2" ht="12.75" customHeight="1" x14ac:dyDescent="0.2">
      <c r="A6298" s="83" t="s">
        <v>6368</v>
      </c>
      <c r="B6298" s="84">
        <v>11009.75</v>
      </c>
    </row>
    <row r="6299" spans="1:2" ht="12.75" customHeight="1" x14ac:dyDescent="0.2">
      <c r="A6299" s="83" t="s">
        <v>6369</v>
      </c>
      <c r="B6299" s="84">
        <v>10169.65</v>
      </c>
    </row>
    <row r="6300" spans="1:2" ht="12.75" customHeight="1" x14ac:dyDescent="0.2">
      <c r="A6300" s="83" t="s">
        <v>6370</v>
      </c>
      <c r="B6300" s="84">
        <v>99.44</v>
      </c>
    </row>
    <row r="6301" spans="1:2" ht="12.75" customHeight="1" x14ac:dyDescent="0.2">
      <c r="A6301" s="83" t="s">
        <v>6371</v>
      </c>
      <c r="B6301" s="84">
        <v>91.31</v>
      </c>
    </row>
    <row r="6302" spans="1:2" ht="12.75" customHeight="1" x14ac:dyDescent="0.2">
      <c r="A6302" s="83" t="s">
        <v>6372</v>
      </c>
      <c r="B6302" s="84">
        <v>132.58000000000001</v>
      </c>
    </row>
    <row r="6303" spans="1:2" ht="12.75" customHeight="1" x14ac:dyDescent="0.2">
      <c r="A6303" s="83" t="s">
        <v>6373</v>
      </c>
      <c r="B6303" s="84">
        <v>121.75</v>
      </c>
    </row>
    <row r="6304" spans="1:2" ht="12.75" customHeight="1" x14ac:dyDescent="0.2">
      <c r="A6304" s="83" t="s">
        <v>6374</v>
      </c>
      <c r="B6304" s="84">
        <v>165.75</v>
      </c>
    </row>
    <row r="6305" spans="1:2" ht="12.75" customHeight="1" x14ac:dyDescent="0.2">
      <c r="A6305" s="83" t="s">
        <v>6375</v>
      </c>
      <c r="B6305" s="84">
        <v>152.22</v>
      </c>
    </row>
    <row r="6306" spans="1:2" ht="12.75" customHeight="1" x14ac:dyDescent="0.2">
      <c r="A6306" s="83" t="s">
        <v>6376</v>
      </c>
      <c r="B6306" s="84">
        <v>198.81</v>
      </c>
    </row>
    <row r="6307" spans="1:2" ht="12.75" customHeight="1" x14ac:dyDescent="0.2">
      <c r="A6307" s="83" t="s">
        <v>6377</v>
      </c>
      <c r="B6307" s="84">
        <v>182.57</v>
      </c>
    </row>
    <row r="6308" spans="1:2" ht="12.75" customHeight="1" x14ac:dyDescent="0.2">
      <c r="A6308" s="83" t="s">
        <v>6378</v>
      </c>
      <c r="B6308" s="84">
        <v>265.32</v>
      </c>
    </row>
    <row r="6309" spans="1:2" ht="12.75" customHeight="1" x14ac:dyDescent="0.2">
      <c r="A6309" s="83" t="s">
        <v>6379</v>
      </c>
      <c r="B6309" s="84">
        <v>243.65</v>
      </c>
    </row>
    <row r="6310" spans="1:2" ht="12.75" customHeight="1" x14ac:dyDescent="0.2">
      <c r="A6310" s="83" t="s">
        <v>6380</v>
      </c>
      <c r="B6310" s="84">
        <v>298.52999999999997</v>
      </c>
    </row>
    <row r="6311" spans="1:2" ht="12.75" customHeight="1" x14ac:dyDescent="0.2">
      <c r="A6311" s="83" t="s">
        <v>6381</v>
      </c>
      <c r="B6311" s="84">
        <v>274.14</v>
      </c>
    </row>
    <row r="6312" spans="1:2" ht="12.75" customHeight="1" x14ac:dyDescent="0.2">
      <c r="A6312" s="83" t="s">
        <v>6382</v>
      </c>
      <c r="B6312" s="84">
        <v>331.17</v>
      </c>
    </row>
    <row r="6313" spans="1:2" ht="12.75" customHeight="1" x14ac:dyDescent="0.2">
      <c r="A6313" s="83" t="s">
        <v>6383</v>
      </c>
      <c r="B6313" s="84">
        <v>304.14</v>
      </c>
    </row>
    <row r="6314" spans="1:2" ht="12.75" customHeight="1" x14ac:dyDescent="0.2">
      <c r="A6314" s="83" t="s">
        <v>6384</v>
      </c>
      <c r="B6314" s="84">
        <v>397.22</v>
      </c>
    </row>
    <row r="6315" spans="1:2" ht="12.75" customHeight="1" x14ac:dyDescent="0.2">
      <c r="A6315" s="83" t="s">
        <v>6385</v>
      </c>
      <c r="B6315" s="84">
        <v>364.77</v>
      </c>
    </row>
    <row r="6316" spans="1:2" ht="12.75" customHeight="1" x14ac:dyDescent="0.2">
      <c r="A6316" s="83" t="s">
        <v>6386</v>
      </c>
      <c r="B6316" s="84">
        <v>464.19</v>
      </c>
    </row>
    <row r="6317" spans="1:2" ht="12.75" customHeight="1" x14ac:dyDescent="0.2">
      <c r="A6317" s="83" t="s">
        <v>6387</v>
      </c>
      <c r="B6317" s="84">
        <v>426.27</v>
      </c>
    </row>
    <row r="6318" spans="1:2" ht="12.75" customHeight="1" x14ac:dyDescent="0.2">
      <c r="A6318" s="83" t="s">
        <v>6388</v>
      </c>
      <c r="B6318" s="84">
        <v>115.33</v>
      </c>
    </row>
    <row r="6319" spans="1:2" ht="12.75" customHeight="1" x14ac:dyDescent="0.2">
      <c r="A6319" s="83" t="s">
        <v>6389</v>
      </c>
      <c r="B6319" s="84">
        <v>106.08</v>
      </c>
    </row>
    <row r="6320" spans="1:2" ht="12.75" customHeight="1" x14ac:dyDescent="0.2">
      <c r="A6320" s="83" t="s">
        <v>6390</v>
      </c>
      <c r="B6320" s="84">
        <v>153.69999999999999</v>
      </c>
    </row>
    <row r="6321" spans="1:2" ht="12.75" customHeight="1" x14ac:dyDescent="0.2">
      <c r="A6321" s="83" t="s">
        <v>6391</v>
      </c>
      <c r="B6321" s="84">
        <v>141.38</v>
      </c>
    </row>
    <row r="6322" spans="1:2" ht="12.75" customHeight="1" x14ac:dyDescent="0.2">
      <c r="A6322" s="83" t="s">
        <v>6392</v>
      </c>
      <c r="B6322" s="84">
        <v>192.19</v>
      </c>
    </row>
    <row r="6323" spans="1:2" ht="12.75" customHeight="1" x14ac:dyDescent="0.2">
      <c r="A6323" s="83" t="s">
        <v>6393</v>
      </c>
      <c r="B6323" s="84">
        <v>176.78</v>
      </c>
    </row>
    <row r="6324" spans="1:2" ht="12.75" customHeight="1" x14ac:dyDescent="0.2">
      <c r="A6324" s="83" t="s">
        <v>6394</v>
      </c>
      <c r="B6324" s="84">
        <v>230.54</v>
      </c>
    </row>
    <row r="6325" spans="1:2" ht="12.75" customHeight="1" x14ac:dyDescent="0.2">
      <c r="A6325" s="83" t="s">
        <v>6395</v>
      </c>
      <c r="B6325" s="84">
        <v>212.05</v>
      </c>
    </row>
    <row r="6326" spans="1:2" ht="12.75" customHeight="1" x14ac:dyDescent="0.2">
      <c r="A6326" s="83" t="s">
        <v>6396</v>
      </c>
      <c r="B6326" s="84">
        <v>269.23</v>
      </c>
    </row>
    <row r="6327" spans="1:2" ht="12.75" customHeight="1" x14ac:dyDescent="0.2">
      <c r="A6327" s="83" t="s">
        <v>6397</v>
      </c>
      <c r="B6327" s="84">
        <v>247.64</v>
      </c>
    </row>
    <row r="6328" spans="1:2" ht="12.75" customHeight="1" x14ac:dyDescent="0.2">
      <c r="A6328" s="83" t="s">
        <v>6398</v>
      </c>
      <c r="B6328" s="84">
        <v>307.58999999999997</v>
      </c>
    </row>
    <row r="6329" spans="1:2" ht="12.75" customHeight="1" x14ac:dyDescent="0.2">
      <c r="A6329" s="83" t="s">
        <v>6399</v>
      </c>
      <c r="B6329" s="84">
        <v>282.91000000000003</v>
      </c>
    </row>
    <row r="6330" spans="1:2" ht="12.75" customHeight="1" x14ac:dyDescent="0.2">
      <c r="A6330" s="83" t="s">
        <v>6400</v>
      </c>
      <c r="B6330" s="84">
        <v>346.07</v>
      </c>
    </row>
    <row r="6331" spans="1:2" ht="12.75" customHeight="1" x14ac:dyDescent="0.2">
      <c r="A6331" s="83" t="s">
        <v>6401</v>
      </c>
      <c r="B6331" s="84">
        <v>318.32</v>
      </c>
    </row>
    <row r="6332" spans="1:2" ht="12.75" customHeight="1" x14ac:dyDescent="0.2">
      <c r="A6332" s="83" t="s">
        <v>6402</v>
      </c>
      <c r="B6332" s="84">
        <v>384.04</v>
      </c>
    </row>
    <row r="6333" spans="1:2" ht="12.75" customHeight="1" x14ac:dyDescent="0.2">
      <c r="A6333" s="83" t="s">
        <v>6403</v>
      </c>
      <c r="B6333" s="84">
        <v>353.26</v>
      </c>
    </row>
    <row r="6334" spans="1:2" ht="12.75" customHeight="1" x14ac:dyDescent="0.2">
      <c r="A6334" s="83" t="s">
        <v>6404</v>
      </c>
      <c r="B6334" s="84">
        <v>461.33</v>
      </c>
    </row>
    <row r="6335" spans="1:2" ht="12.75" customHeight="1" x14ac:dyDescent="0.2">
      <c r="A6335" s="83" t="s">
        <v>6405</v>
      </c>
      <c r="B6335" s="84">
        <v>424.33</v>
      </c>
    </row>
    <row r="6336" spans="1:2" ht="12.75" customHeight="1" x14ac:dyDescent="0.2">
      <c r="A6336" s="83" t="s">
        <v>6406</v>
      </c>
      <c r="B6336" s="84">
        <v>538.16999999999996</v>
      </c>
    </row>
    <row r="6337" spans="1:2" ht="12.75" customHeight="1" x14ac:dyDescent="0.2">
      <c r="A6337" s="83" t="s">
        <v>6407</v>
      </c>
      <c r="B6337" s="84">
        <v>495</v>
      </c>
    </row>
    <row r="6338" spans="1:2" ht="12.75" customHeight="1" x14ac:dyDescent="0.2">
      <c r="A6338" s="83" t="s">
        <v>6408</v>
      </c>
      <c r="B6338" s="84">
        <v>615.04</v>
      </c>
    </row>
    <row r="6339" spans="1:2" ht="12.75" customHeight="1" x14ac:dyDescent="0.2">
      <c r="A6339" s="83" t="s">
        <v>6409</v>
      </c>
      <c r="B6339" s="84">
        <v>565.71</v>
      </c>
    </row>
    <row r="6340" spans="1:2" ht="12.75" customHeight="1" x14ac:dyDescent="0.2">
      <c r="A6340" s="83" t="s">
        <v>6410</v>
      </c>
      <c r="B6340" s="84">
        <v>285.01</v>
      </c>
    </row>
    <row r="6341" spans="1:2" ht="12.75" customHeight="1" x14ac:dyDescent="0.2">
      <c r="A6341" s="83" t="s">
        <v>6411</v>
      </c>
      <c r="B6341" s="84">
        <v>262.82</v>
      </c>
    </row>
    <row r="6342" spans="1:2" ht="12.75" customHeight="1" x14ac:dyDescent="0.2">
      <c r="A6342" s="83" t="s">
        <v>6412</v>
      </c>
      <c r="B6342" s="84">
        <v>332.71</v>
      </c>
    </row>
    <row r="6343" spans="1:2" ht="12.75" customHeight="1" x14ac:dyDescent="0.2">
      <c r="A6343" s="83" t="s">
        <v>6413</v>
      </c>
      <c r="B6343" s="84">
        <v>306.81</v>
      </c>
    </row>
    <row r="6344" spans="1:2" ht="12.75" customHeight="1" x14ac:dyDescent="0.2">
      <c r="A6344" s="83" t="s">
        <v>6414</v>
      </c>
      <c r="B6344" s="84">
        <v>380.18</v>
      </c>
    </row>
    <row r="6345" spans="1:2" ht="12.75" customHeight="1" x14ac:dyDescent="0.2">
      <c r="A6345" s="83" t="s">
        <v>6415</v>
      </c>
      <c r="B6345" s="84">
        <v>350.58</v>
      </c>
    </row>
    <row r="6346" spans="1:2" ht="12.75" customHeight="1" x14ac:dyDescent="0.2">
      <c r="A6346" s="83" t="s">
        <v>6416</v>
      </c>
      <c r="B6346" s="84">
        <v>427.78</v>
      </c>
    </row>
    <row r="6347" spans="1:2" ht="12.75" customHeight="1" x14ac:dyDescent="0.2">
      <c r="A6347" s="83" t="s">
        <v>6417</v>
      </c>
      <c r="B6347" s="84">
        <v>394.47</v>
      </c>
    </row>
    <row r="6348" spans="1:2" ht="12.75" customHeight="1" x14ac:dyDescent="0.2">
      <c r="A6348" s="83" t="s">
        <v>6418</v>
      </c>
      <c r="B6348" s="84">
        <v>475.25</v>
      </c>
    </row>
    <row r="6349" spans="1:2" ht="12.75" customHeight="1" x14ac:dyDescent="0.2">
      <c r="A6349" s="83" t="s">
        <v>6419</v>
      </c>
      <c r="B6349" s="84">
        <v>438.25</v>
      </c>
    </row>
    <row r="6350" spans="1:2" ht="12.75" customHeight="1" x14ac:dyDescent="0.2">
      <c r="A6350" s="83" t="s">
        <v>6420</v>
      </c>
      <c r="B6350" s="84">
        <v>570.28</v>
      </c>
    </row>
    <row r="6351" spans="1:2" ht="12.75" customHeight="1" x14ac:dyDescent="0.2">
      <c r="A6351" s="83" t="s">
        <v>6421</v>
      </c>
      <c r="B6351" s="84">
        <v>525.88</v>
      </c>
    </row>
    <row r="6352" spans="1:2" ht="12.75" customHeight="1" x14ac:dyDescent="0.2">
      <c r="A6352" s="83" t="s">
        <v>6422</v>
      </c>
      <c r="B6352" s="84">
        <v>664.83</v>
      </c>
    </row>
    <row r="6353" spans="1:2" ht="12.75" customHeight="1" x14ac:dyDescent="0.2">
      <c r="A6353" s="83" t="s">
        <v>6423</v>
      </c>
      <c r="B6353" s="84">
        <v>613.09</v>
      </c>
    </row>
    <row r="6354" spans="1:2" ht="12.75" customHeight="1" x14ac:dyDescent="0.2">
      <c r="A6354" s="83" t="s">
        <v>6424</v>
      </c>
      <c r="B6354" s="84">
        <v>760.28</v>
      </c>
    </row>
    <row r="6355" spans="1:2" ht="12.75" customHeight="1" x14ac:dyDescent="0.2">
      <c r="A6355" s="83" t="s">
        <v>6425</v>
      </c>
      <c r="B6355" s="84">
        <v>701.09</v>
      </c>
    </row>
    <row r="6356" spans="1:2" ht="12.75" customHeight="1" x14ac:dyDescent="0.2">
      <c r="A6356" s="83" t="s">
        <v>6426</v>
      </c>
      <c r="B6356" s="84">
        <v>855.2</v>
      </c>
    </row>
    <row r="6357" spans="1:2" ht="12.75" customHeight="1" x14ac:dyDescent="0.2">
      <c r="A6357" s="83" t="s">
        <v>6427</v>
      </c>
      <c r="B6357" s="84">
        <v>788.61</v>
      </c>
    </row>
    <row r="6358" spans="1:2" ht="12.75" customHeight="1" x14ac:dyDescent="0.2">
      <c r="A6358" s="83" t="s">
        <v>6428</v>
      </c>
      <c r="B6358" s="84">
        <v>951.66</v>
      </c>
    </row>
    <row r="6359" spans="1:2" ht="12.75" customHeight="1" x14ac:dyDescent="0.2">
      <c r="A6359" s="83" t="s">
        <v>6429</v>
      </c>
      <c r="B6359" s="84">
        <v>877.67</v>
      </c>
    </row>
    <row r="6360" spans="1:2" ht="12.75" customHeight="1" x14ac:dyDescent="0.2">
      <c r="A6360" s="83" t="s">
        <v>6430</v>
      </c>
      <c r="B6360" s="84">
        <v>1140.46</v>
      </c>
    </row>
    <row r="6361" spans="1:2" ht="12.75" customHeight="1" x14ac:dyDescent="0.2">
      <c r="A6361" s="83" t="s">
        <v>6431</v>
      </c>
      <c r="B6361" s="84">
        <v>1051.67</v>
      </c>
    </row>
    <row r="6362" spans="1:2" ht="12.75" customHeight="1" x14ac:dyDescent="0.2">
      <c r="A6362" s="83" t="s">
        <v>6432</v>
      </c>
      <c r="B6362" s="84">
        <v>426.81</v>
      </c>
    </row>
    <row r="6363" spans="1:2" ht="12.75" customHeight="1" x14ac:dyDescent="0.2">
      <c r="A6363" s="83" t="s">
        <v>6433</v>
      </c>
      <c r="B6363" s="84">
        <v>393.7</v>
      </c>
    </row>
    <row r="6364" spans="1:2" ht="12.75" customHeight="1" x14ac:dyDescent="0.2">
      <c r="A6364" s="83" t="s">
        <v>6434</v>
      </c>
      <c r="B6364" s="84">
        <v>498.45</v>
      </c>
    </row>
    <row r="6365" spans="1:2" ht="12.75" customHeight="1" x14ac:dyDescent="0.2">
      <c r="A6365" s="83" t="s">
        <v>6435</v>
      </c>
      <c r="B6365" s="84">
        <v>459.79</v>
      </c>
    </row>
    <row r="6366" spans="1:2" ht="12.75" customHeight="1" x14ac:dyDescent="0.2">
      <c r="A6366" s="83" t="s">
        <v>6436</v>
      </c>
      <c r="B6366" s="84">
        <v>569.53</v>
      </c>
    </row>
    <row r="6367" spans="1:2" ht="12.75" customHeight="1" x14ac:dyDescent="0.2">
      <c r="A6367" s="83" t="s">
        <v>6437</v>
      </c>
      <c r="B6367" s="84">
        <v>525.36</v>
      </c>
    </row>
    <row r="6368" spans="1:2" ht="12.75" customHeight="1" x14ac:dyDescent="0.2">
      <c r="A6368" s="83" t="s">
        <v>6438</v>
      </c>
      <c r="B6368" s="84">
        <v>640.69000000000005</v>
      </c>
    </row>
    <row r="6369" spans="1:2" ht="12.75" customHeight="1" x14ac:dyDescent="0.2">
      <c r="A6369" s="83" t="s">
        <v>6439</v>
      </c>
      <c r="B6369" s="84">
        <v>590.99</v>
      </c>
    </row>
    <row r="6370" spans="1:2" ht="12.75" customHeight="1" x14ac:dyDescent="0.2">
      <c r="A6370" s="83" t="s">
        <v>6440</v>
      </c>
      <c r="B6370" s="84">
        <v>711.84</v>
      </c>
    </row>
    <row r="6371" spans="1:2" ht="12.75" customHeight="1" x14ac:dyDescent="0.2">
      <c r="A6371" s="83" t="s">
        <v>6441</v>
      </c>
      <c r="B6371" s="84">
        <v>656.62</v>
      </c>
    </row>
    <row r="6372" spans="1:2" ht="12.75" customHeight="1" x14ac:dyDescent="0.2">
      <c r="A6372" s="83" t="s">
        <v>6442</v>
      </c>
      <c r="B6372" s="84">
        <v>854.16</v>
      </c>
    </row>
    <row r="6373" spans="1:2" ht="12.75" customHeight="1" x14ac:dyDescent="0.2">
      <c r="A6373" s="83" t="s">
        <v>6443</v>
      </c>
      <c r="B6373" s="84">
        <v>787.91</v>
      </c>
    </row>
    <row r="6374" spans="1:2" ht="12.75" customHeight="1" x14ac:dyDescent="0.2">
      <c r="A6374" s="83" t="s">
        <v>6444</v>
      </c>
      <c r="B6374" s="84">
        <v>996.4</v>
      </c>
    </row>
    <row r="6375" spans="1:2" ht="12.75" customHeight="1" x14ac:dyDescent="0.2">
      <c r="A6375" s="83" t="s">
        <v>6445</v>
      </c>
      <c r="B6375" s="84">
        <v>919.11</v>
      </c>
    </row>
    <row r="6376" spans="1:2" ht="12.75" customHeight="1" x14ac:dyDescent="0.2">
      <c r="A6376" s="83" t="s">
        <v>6446</v>
      </c>
      <c r="B6376" s="84">
        <v>1138.72</v>
      </c>
    </row>
    <row r="6377" spans="1:2" ht="12.75" customHeight="1" x14ac:dyDescent="0.2">
      <c r="A6377" s="83" t="s">
        <v>6447</v>
      </c>
      <c r="B6377" s="84">
        <v>1050.4000000000001</v>
      </c>
    </row>
    <row r="6378" spans="1:2" ht="12.75" customHeight="1" x14ac:dyDescent="0.2">
      <c r="A6378" s="83" t="s">
        <v>6448</v>
      </c>
      <c r="B6378" s="84">
        <v>1280.98</v>
      </c>
    </row>
    <row r="6379" spans="1:2" ht="12.75" customHeight="1" x14ac:dyDescent="0.2">
      <c r="A6379" s="83" t="s">
        <v>6449</v>
      </c>
      <c r="B6379" s="84">
        <v>1181.6199999999999</v>
      </c>
    </row>
    <row r="6380" spans="1:2" ht="12.75" customHeight="1" x14ac:dyDescent="0.2">
      <c r="A6380" s="83" t="s">
        <v>6450</v>
      </c>
      <c r="B6380" s="84">
        <v>1423.7</v>
      </c>
    </row>
    <row r="6381" spans="1:2" ht="12.75" customHeight="1" x14ac:dyDescent="0.2">
      <c r="A6381" s="83" t="s">
        <v>6451</v>
      </c>
      <c r="B6381" s="84">
        <v>1313.27</v>
      </c>
    </row>
    <row r="6382" spans="1:2" ht="12.75" customHeight="1" x14ac:dyDescent="0.2">
      <c r="A6382" s="83" t="s">
        <v>6452</v>
      </c>
      <c r="B6382" s="84">
        <v>1708.29</v>
      </c>
    </row>
    <row r="6383" spans="1:2" ht="12.75" customHeight="1" x14ac:dyDescent="0.2">
      <c r="A6383" s="83" t="s">
        <v>6453</v>
      </c>
      <c r="B6383" s="84">
        <v>1575.78</v>
      </c>
    </row>
    <row r="6384" spans="1:2" ht="12.75" customHeight="1" x14ac:dyDescent="0.2">
      <c r="A6384" s="83" t="s">
        <v>6454</v>
      </c>
      <c r="B6384" s="84">
        <v>1850.57</v>
      </c>
    </row>
    <row r="6385" spans="1:2" ht="12.75" customHeight="1" x14ac:dyDescent="0.2">
      <c r="A6385" s="83" t="s">
        <v>6455</v>
      </c>
      <c r="B6385" s="84">
        <v>1707.02</v>
      </c>
    </row>
    <row r="6386" spans="1:2" ht="12.75" customHeight="1" x14ac:dyDescent="0.2">
      <c r="A6386" s="83" t="s">
        <v>6456</v>
      </c>
      <c r="B6386" s="84">
        <v>2135.15</v>
      </c>
    </row>
    <row r="6387" spans="1:2" ht="12.75" customHeight="1" x14ac:dyDescent="0.2">
      <c r="A6387" s="83" t="s">
        <v>6457</v>
      </c>
      <c r="B6387" s="84">
        <v>1969.53</v>
      </c>
    </row>
    <row r="6388" spans="1:2" ht="12.75" customHeight="1" x14ac:dyDescent="0.2">
      <c r="A6388" s="83" t="s">
        <v>6458</v>
      </c>
      <c r="B6388" s="84">
        <v>2847.02</v>
      </c>
    </row>
    <row r="6389" spans="1:2" ht="12.75" customHeight="1" x14ac:dyDescent="0.2">
      <c r="A6389" s="83" t="s">
        <v>6459</v>
      </c>
      <c r="B6389" s="84">
        <v>2626.19</v>
      </c>
    </row>
    <row r="6390" spans="1:2" ht="12.75" customHeight="1" x14ac:dyDescent="0.2">
      <c r="A6390" s="83" t="s">
        <v>6460</v>
      </c>
      <c r="B6390" s="84">
        <v>3558.86</v>
      </c>
    </row>
    <row r="6391" spans="1:2" ht="12.75" customHeight="1" x14ac:dyDescent="0.2">
      <c r="A6391" s="83" t="s">
        <v>6461</v>
      </c>
      <c r="B6391" s="84">
        <v>3282.81</v>
      </c>
    </row>
    <row r="6392" spans="1:2" ht="12.75" customHeight="1" x14ac:dyDescent="0.2">
      <c r="A6392" s="83" t="s">
        <v>6462</v>
      </c>
      <c r="B6392" s="84">
        <v>908.03</v>
      </c>
    </row>
    <row r="6393" spans="1:2" ht="12.75" customHeight="1" x14ac:dyDescent="0.2">
      <c r="A6393" s="83" t="s">
        <v>6463</v>
      </c>
      <c r="B6393" s="84">
        <v>838.5</v>
      </c>
    </row>
    <row r="6394" spans="1:2" ht="12.75" customHeight="1" x14ac:dyDescent="0.2">
      <c r="A6394" s="83" t="s">
        <v>6464</v>
      </c>
      <c r="B6394" s="84">
        <v>1089.55</v>
      </c>
    </row>
    <row r="6395" spans="1:2" ht="12.75" customHeight="1" x14ac:dyDescent="0.2">
      <c r="A6395" s="83" t="s">
        <v>6465</v>
      </c>
      <c r="B6395" s="84">
        <v>1006.12</v>
      </c>
    </row>
    <row r="6396" spans="1:2" ht="12.75" customHeight="1" x14ac:dyDescent="0.2">
      <c r="A6396" s="83" t="s">
        <v>6466</v>
      </c>
      <c r="B6396" s="84">
        <v>1271.02</v>
      </c>
    </row>
    <row r="6397" spans="1:2" ht="12.75" customHeight="1" x14ac:dyDescent="0.2">
      <c r="A6397" s="83" t="s">
        <v>6467</v>
      </c>
      <c r="B6397" s="84">
        <v>1173.7</v>
      </c>
    </row>
    <row r="6398" spans="1:2" ht="12.75" customHeight="1" x14ac:dyDescent="0.2">
      <c r="A6398" s="83" t="s">
        <v>6468</v>
      </c>
      <c r="B6398" s="84">
        <v>1452.53</v>
      </c>
    </row>
    <row r="6399" spans="1:2" ht="12.75" customHeight="1" x14ac:dyDescent="0.2">
      <c r="A6399" s="83" t="s">
        <v>6469</v>
      </c>
      <c r="B6399" s="84">
        <v>1341.3</v>
      </c>
    </row>
    <row r="6400" spans="1:2" ht="12.75" customHeight="1" x14ac:dyDescent="0.2">
      <c r="A6400" s="83" t="s">
        <v>6470</v>
      </c>
      <c r="B6400" s="84">
        <v>1634.02</v>
      </c>
    </row>
    <row r="6401" spans="1:2" ht="12.75" customHeight="1" x14ac:dyDescent="0.2">
      <c r="A6401" s="83" t="s">
        <v>6471</v>
      </c>
      <c r="B6401" s="84">
        <v>1508.9</v>
      </c>
    </row>
    <row r="6402" spans="1:2" ht="12.75" customHeight="1" x14ac:dyDescent="0.2">
      <c r="A6402" s="83" t="s">
        <v>6472</v>
      </c>
      <c r="B6402" s="84">
        <v>1816.15</v>
      </c>
    </row>
    <row r="6403" spans="1:2" ht="12.75" customHeight="1" x14ac:dyDescent="0.2">
      <c r="A6403" s="83" t="s">
        <v>6473</v>
      </c>
      <c r="B6403" s="84">
        <v>1677.09</v>
      </c>
    </row>
    <row r="6404" spans="1:2" ht="12.75" customHeight="1" x14ac:dyDescent="0.2">
      <c r="A6404" s="83" t="s">
        <v>6474</v>
      </c>
      <c r="B6404" s="84">
        <v>2179.15</v>
      </c>
    </row>
    <row r="6405" spans="1:2" ht="12.75" customHeight="1" x14ac:dyDescent="0.2">
      <c r="A6405" s="83" t="s">
        <v>6475</v>
      </c>
      <c r="B6405" s="84">
        <v>2012.29</v>
      </c>
    </row>
    <row r="6406" spans="1:2" ht="12.75" customHeight="1" x14ac:dyDescent="0.2">
      <c r="A6406" s="83" t="s">
        <v>6476</v>
      </c>
      <c r="B6406" s="84">
        <v>2723.67</v>
      </c>
    </row>
    <row r="6407" spans="1:2" ht="12.75" customHeight="1" x14ac:dyDescent="0.2">
      <c r="A6407" s="83" t="s">
        <v>6477</v>
      </c>
      <c r="B6407" s="84">
        <v>2515.12</v>
      </c>
    </row>
    <row r="6408" spans="1:2" ht="12.75" customHeight="1" x14ac:dyDescent="0.2">
      <c r="A6408" s="83" t="s">
        <v>6478</v>
      </c>
      <c r="B6408" s="84">
        <v>3177.94</v>
      </c>
    </row>
    <row r="6409" spans="1:2" ht="12.75" customHeight="1" x14ac:dyDescent="0.2">
      <c r="A6409" s="83" t="s">
        <v>6479</v>
      </c>
      <c r="B6409" s="84">
        <v>2934.6</v>
      </c>
    </row>
    <row r="6410" spans="1:2" ht="12.75" customHeight="1" x14ac:dyDescent="0.2">
      <c r="A6410" s="83" t="s">
        <v>6480</v>
      </c>
      <c r="B6410" s="84">
        <v>3268.71</v>
      </c>
    </row>
    <row r="6411" spans="1:2" ht="12.75" customHeight="1" x14ac:dyDescent="0.2">
      <c r="A6411" s="83" t="s">
        <v>6481</v>
      </c>
      <c r="B6411" s="84">
        <v>3018.42</v>
      </c>
    </row>
    <row r="6412" spans="1:2" ht="12.75" customHeight="1" x14ac:dyDescent="0.2">
      <c r="A6412" s="83" t="s">
        <v>6482</v>
      </c>
      <c r="B6412" s="84">
        <v>3631.68</v>
      </c>
    </row>
    <row r="6413" spans="1:2" ht="12.75" customHeight="1" x14ac:dyDescent="0.2">
      <c r="A6413" s="83" t="s">
        <v>6483</v>
      </c>
      <c r="B6413" s="84">
        <v>3353.6</v>
      </c>
    </row>
    <row r="6414" spans="1:2" ht="12.75" customHeight="1" x14ac:dyDescent="0.2">
      <c r="A6414" s="83" t="s">
        <v>6484</v>
      </c>
      <c r="B6414" s="84">
        <v>4539.72</v>
      </c>
    </row>
    <row r="6415" spans="1:2" ht="12.75" customHeight="1" x14ac:dyDescent="0.2">
      <c r="A6415" s="83" t="s">
        <v>6485</v>
      </c>
      <c r="B6415" s="84">
        <v>4192.1099999999997</v>
      </c>
    </row>
    <row r="6416" spans="1:2" ht="12.75" customHeight="1" x14ac:dyDescent="0.2">
      <c r="A6416" s="83" t="s">
        <v>6486</v>
      </c>
      <c r="B6416" s="84">
        <v>4114.12</v>
      </c>
    </row>
    <row r="6417" spans="1:2" ht="12.75" customHeight="1" x14ac:dyDescent="0.2">
      <c r="A6417" s="83" t="s">
        <v>6487</v>
      </c>
      <c r="B6417" s="84">
        <v>3802.13</v>
      </c>
    </row>
    <row r="6418" spans="1:2" ht="12.75" customHeight="1" x14ac:dyDescent="0.2">
      <c r="A6418" s="83" t="s">
        <v>6488</v>
      </c>
      <c r="B6418" s="84">
        <v>4571.01</v>
      </c>
    </row>
    <row r="6419" spans="1:2" ht="12.75" customHeight="1" x14ac:dyDescent="0.2">
      <c r="A6419" s="83" t="s">
        <v>6489</v>
      </c>
      <c r="B6419" s="84">
        <v>4224.3599999999997</v>
      </c>
    </row>
    <row r="6420" spans="1:2" ht="12.75" customHeight="1" x14ac:dyDescent="0.2">
      <c r="A6420" s="83" t="s">
        <v>6490</v>
      </c>
      <c r="B6420" s="84">
        <v>5714.05</v>
      </c>
    </row>
    <row r="6421" spans="1:2" ht="12.75" customHeight="1" x14ac:dyDescent="0.2">
      <c r="A6421" s="83" t="s">
        <v>6491</v>
      </c>
      <c r="B6421" s="84">
        <v>5280.73</v>
      </c>
    </row>
    <row r="6422" spans="1:2" ht="12.75" customHeight="1" x14ac:dyDescent="0.2">
      <c r="A6422" s="83" t="s">
        <v>6492</v>
      </c>
      <c r="B6422" s="84">
        <v>272.67</v>
      </c>
    </row>
    <row r="6423" spans="1:2" ht="12.75" customHeight="1" x14ac:dyDescent="0.2">
      <c r="A6423" s="83" t="s">
        <v>6493</v>
      </c>
      <c r="B6423" s="84">
        <v>256.77999999999997</v>
      </c>
    </row>
    <row r="6424" spans="1:2" ht="12.75" customHeight="1" x14ac:dyDescent="0.2">
      <c r="A6424" s="83" t="s">
        <v>6494</v>
      </c>
      <c r="B6424" s="84">
        <v>287.11</v>
      </c>
    </row>
    <row r="6425" spans="1:2" ht="12.75" customHeight="1" x14ac:dyDescent="0.2">
      <c r="A6425" s="83" t="s">
        <v>6495</v>
      </c>
      <c r="B6425" s="84">
        <v>270.44</v>
      </c>
    </row>
    <row r="6426" spans="1:2" ht="12.75" customHeight="1" x14ac:dyDescent="0.2">
      <c r="A6426" s="83" t="s">
        <v>6496</v>
      </c>
      <c r="B6426" s="84">
        <v>222.38</v>
      </c>
    </row>
    <row r="6427" spans="1:2" ht="12.75" customHeight="1" x14ac:dyDescent="0.2">
      <c r="A6427" s="83" t="s">
        <v>6497</v>
      </c>
      <c r="B6427" s="84">
        <v>208.11</v>
      </c>
    </row>
    <row r="6428" spans="1:2" ht="12.75" customHeight="1" x14ac:dyDescent="0.2">
      <c r="A6428" s="83" t="s">
        <v>6498</v>
      </c>
      <c r="B6428" s="84">
        <v>197.22</v>
      </c>
    </row>
    <row r="6429" spans="1:2" ht="12.75" customHeight="1" x14ac:dyDescent="0.2">
      <c r="A6429" s="83" t="s">
        <v>6499</v>
      </c>
      <c r="B6429" s="84">
        <v>183.8</v>
      </c>
    </row>
    <row r="6430" spans="1:2" ht="12.75" customHeight="1" x14ac:dyDescent="0.2">
      <c r="A6430" s="83" t="s">
        <v>6500</v>
      </c>
      <c r="B6430" s="84">
        <v>192.74</v>
      </c>
    </row>
    <row r="6431" spans="1:2" ht="12.75" customHeight="1" x14ac:dyDescent="0.2">
      <c r="A6431" s="83" t="s">
        <v>6501</v>
      </c>
      <c r="B6431" s="84">
        <v>175.69</v>
      </c>
    </row>
    <row r="6432" spans="1:2" ht="12.75" customHeight="1" x14ac:dyDescent="0.2">
      <c r="A6432" s="83" t="s">
        <v>6502</v>
      </c>
      <c r="B6432" s="84">
        <v>240.6</v>
      </c>
    </row>
    <row r="6433" spans="1:2" ht="12.75" customHeight="1" x14ac:dyDescent="0.2">
      <c r="A6433" s="83" t="s">
        <v>6503</v>
      </c>
      <c r="B6433" s="84">
        <v>220.13</v>
      </c>
    </row>
    <row r="6434" spans="1:2" ht="12.75" customHeight="1" x14ac:dyDescent="0.2">
      <c r="A6434" s="83" t="s">
        <v>6504</v>
      </c>
      <c r="B6434" s="84">
        <v>299.17</v>
      </c>
    </row>
    <row r="6435" spans="1:2" ht="12.75" customHeight="1" x14ac:dyDescent="0.2">
      <c r="A6435" s="83" t="s">
        <v>6505</v>
      </c>
      <c r="B6435" s="84">
        <v>273.77999999999997</v>
      </c>
    </row>
    <row r="6436" spans="1:2" ht="12.75" customHeight="1" x14ac:dyDescent="0.2">
      <c r="A6436" s="83" t="s">
        <v>6506</v>
      </c>
      <c r="B6436" s="84">
        <v>415.82</v>
      </c>
    </row>
    <row r="6437" spans="1:2" ht="12.75" customHeight="1" x14ac:dyDescent="0.2">
      <c r="A6437" s="83" t="s">
        <v>6507</v>
      </c>
      <c r="B6437" s="84">
        <v>382.12</v>
      </c>
    </row>
    <row r="6438" spans="1:2" ht="12.75" customHeight="1" x14ac:dyDescent="0.2">
      <c r="A6438" s="83" t="s">
        <v>6508</v>
      </c>
      <c r="B6438" s="84">
        <v>482.35</v>
      </c>
    </row>
    <row r="6439" spans="1:2" ht="12.75" customHeight="1" x14ac:dyDescent="0.2">
      <c r="A6439" s="83" t="s">
        <v>6509</v>
      </c>
      <c r="B6439" s="84">
        <v>443.38</v>
      </c>
    </row>
    <row r="6440" spans="1:2" ht="12.75" customHeight="1" x14ac:dyDescent="0.2">
      <c r="A6440" s="83" t="s">
        <v>6510</v>
      </c>
      <c r="B6440" s="84">
        <v>559.13</v>
      </c>
    </row>
    <row r="6441" spans="1:2" ht="12.75" customHeight="1" x14ac:dyDescent="0.2">
      <c r="A6441" s="83" t="s">
        <v>6511</v>
      </c>
      <c r="B6441" s="84">
        <v>513.53</v>
      </c>
    </row>
    <row r="6442" spans="1:2" ht="12.75" customHeight="1" x14ac:dyDescent="0.2">
      <c r="A6442" s="83" t="s">
        <v>6512</v>
      </c>
      <c r="B6442" s="84">
        <v>810.23</v>
      </c>
    </row>
    <row r="6443" spans="1:2" ht="12.75" customHeight="1" x14ac:dyDescent="0.2">
      <c r="A6443" s="83" t="s">
        <v>6513</v>
      </c>
      <c r="B6443" s="84">
        <v>746.73</v>
      </c>
    </row>
    <row r="6444" spans="1:2" ht="12.75" customHeight="1" x14ac:dyDescent="0.2">
      <c r="A6444" s="83" t="s">
        <v>6514</v>
      </c>
      <c r="B6444" s="84">
        <v>892.37</v>
      </c>
    </row>
    <row r="6445" spans="1:2" ht="12.75" customHeight="1" x14ac:dyDescent="0.2">
      <c r="A6445" s="83" t="s">
        <v>6515</v>
      </c>
      <c r="B6445" s="84">
        <v>822.86</v>
      </c>
    </row>
    <row r="6446" spans="1:2" ht="12.75" customHeight="1" x14ac:dyDescent="0.2">
      <c r="A6446" s="83" t="s">
        <v>6516</v>
      </c>
      <c r="B6446" s="84">
        <v>1061</v>
      </c>
    </row>
    <row r="6447" spans="1:2" ht="12.75" customHeight="1" x14ac:dyDescent="0.2">
      <c r="A6447" s="83" t="s">
        <v>6517</v>
      </c>
      <c r="B6447" s="84">
        <v>979.01</v>
      </c>
    </row>
    <row r="6448" spans="1:2" ht="12.75" customHeight="1" x14ac:dyDescent="0.2">
      <c r="A6448" s="83" t="s">
        <v>6518</v>
      </c>
      <c r="B6448" s="84">
        <v>1981.32</v>
      </c>
    </row>
    <row r="6449" spans="1:2" ht="12.75" customHeight="1" x14ac:dyDescent="0.2">
      <c r="A6449" s="83" t="s">
        <v>6519</v>
      </c>
      <c r="B6449" s="84">
        <v>1828.6</v>
      </c>
    </row>
    <row r="6450" spans="1:2" ht="12.75" customHeight="1" x14ac:dyDescent="0.2">
      <c r="A6450" s="83" t="s">
        <v>6520</v>
      </c>
      <c r="B6450" s="84">
        <v>2399.08</v>
      </c>
    </row>
    <row r="6451" spans="1:2" ht="12.75" customHeight="1" x14ac:dyDescent="0.2">
      <c r="A6451" s="83" t="s">
        <v>6521</v>
      </c>
      <c r="B6451" s="84">
        <v>2223.5</v>
      </c>
    </row>
    <row r="6452" spans="1:2" ht="12.75" customHeight="1" x14ac:dyDescent="0.2">
      <c r="A6452" s="83" t="s">
        <v>6522</v>
      </c>
      <c r="B6452" s="84">
        <v>2678.92</v>
      </c>
    </row>
    <row r="6453" spans="1:2" ht="12.75" customHeight="1" x14ac:dyDescent="0.2">
      <c r="A6453" s="83" t="s">
        <v>6523</v>
      </c>
      <c r="B6453" s="84">
        <v>2481.92</v>
      </c>
    </row>
    <row r="6454" spans="1:2" ht="12.75" customHeight="1" x14ac:dyDescent="0.2">
      <c r="A6454" s="83" t="s">
        <v>6524</v>
      </c>
      <c r="B6454" s="84">
        <v>3844.46</v>
      </c>
    </row>
    <row r="6455" spans="1:2" ht="12.75" customHeight="1" x14ac:dyDescent="0.2">
      <c r="A6455" s="83" t="s">
        <v>6525</v>
      </c>
      <c r="B6455" s="84">
        <v>3561.6</v>
      </c>
    </row>
    <row r="6456" spans="1:2" ht="12.75" customHeight="1" x14ac:dyDescent="0.2">
      <c r="A6456" s="83" t="s">
        <v>6526</v>
      </c>
      <c r="B6456" s="84">
        <v>4579.2</v>
      </c>
    </row>
    <row r="6457" spans="1:2" ht="12.75" customHeight="1" x14ac:dyDescent="0.2">
      <c r="A6457" s="83" t="s">
        <v>6527</v>
      </c>
      <c r="B6457" s="84">
        <v>4240.76</v>
      </c>
    </row>
    <row r="6458" spans="1:2" ht="12.75" customHeight="1" x14ac:dyDescent="0.2">
      <c r="A6458" s="83" t="s">
        <v>6528</v>
      </c>
      <c r="B6458" s="84">
        <v>4960.99</v>
      </c>
    </row>
    <row r="6459" spans="1:2" ht="12.75" customHeight="1" x14ac:dyDescent="0.2">
      <c r="A6459" s="83" t="s">
        <v>6529</v>
      </c>
      <c r="B6459" s="84">
        <v>4592.8999999999996</v>
      </c>
    </row>
    <row r="6460" spans="1:2" ht="12.75" customHeight="1" x14ac:dyDescent="0.2">
      <c r="A6460" s="83" t="s">
        <v>6530</v>
      </c>
      <c r="B6460" s="84">
        <v>7282.76</v>
      </c>
    </row>
    <row r="6461" spans="1:2" ht="12.75" customHeight="1" x14ac:dyDescent="0.2">
      <c r="A6461" s="83" t="s">
        <v>6531</v>
      </c>
      <c r="B6461" s="84">
        <v>6743.62</v>
      </c>
    </row>
    <row r="6462" spans="1:2" ht="12.75" customHeight="1" x14ac:dyDescent="0.2">
      <c r="A6462" s="83" t="s">
        <v>6532</v>
      </c>
      <c r="B6462" s="84">
        <v>9655.07</v>
      </c>
    </row>
    <row r="6463" spans="1:2" ht="12.75" customHeight="1" x14ac:dyDescent="0.2">
      <c r="A6463" s="83" t="s">
        <v>6533</v>
      </c>
      <c r="B6463" s="84">
        <v>8937.9</v>
      </c>
    </row>
    <row r="6464" spans="1:2" ht="12.75" customHeight="1" x14ac:dyDescent="0.2">
      <c r="A6464" s="83" t="s">
        <v>6534</v>
      </c>
      <c r="B6464" s="84">
        <v>12052.64</v>
      </c>
    </row>
    <row r="6465" spans="1:2" ht="12.75" customHeight="1" x14ac:dyDescent="0.2">
      <c r="A6465" s="83" t="s">
        <v>6535</v>
      </c>
      <c r="B6465" s="84">
        <v>11154.43</v>
      </c>
    </row>
    <row r="6466" spans="1:2" ht="12.75" customHeight="1" x14ac:dyDescent="0.2">
      <c r="A6466" s="83" t="s">
        <v>6536</v>
      </c>
      <c r="B6466" s="84">
        <v>298.25</v>
      </c>
    </row>
    <row r="6467" spans="1:2" ht="12.75" customHeight="1" x14ac:dyDescent="0.2">
      <c r="A6467" s="83" t="s">
        <v>6537</v>
      </c>
      <c r="B6467" s="84">
        <v>273.32</v>
      </c>
    </row>
    <row r="6468" spans="1:2" ht="12.75" customHeight="1" x14ac:dyDescent="0.2">
      <c r="A6468" s="83" t="s">
        <v>6538</v>
      </c>
      <c r="B6468" s="84">
        <v>383.52</v>
      </c>
    </row>
    <row r="6469" spans="1:2" ht="12.75" customHeight="1" x14ac:dyDescent="0.2">
      <c r="A6469" s="83" t="s">
        <v>6539</v>
      </c>
      <c r="B6469" s="84">
        <v>351.5</v>
      </c>
    </row>
    <row r="6470" spans="1:2" ht="12.75" customHeight="1" x14ac:dyDescent="0.2">
      <c r="A6470" s="83" t="s">
        <v>6540</v>
      </c>
      <c r="B6470" s="84">
        <v>444.95</v>
      </c>
    </row>
    <row r="6471" spans="1:2" ht="12.75" customHeight="1" x14ac:dyDescent="0.2">
      <c r="A6471" s="83" t="s">
        <v>6541</v>
      </c>
      <c r="B6471" s="84">
        <v>407.64</v>
      </c>
    </row>
    <row r="6472" spans="1:2" ht="12.75" customHeight="1" x14ac:dyDescent="0.2">
      <c r="A6472" s="83" t="s">
        <v>6542</v>
      </c>
      <c r="B6472" s="84">
        <v>541.20000000000005</v>
      </c>
    </row>
    <row r="6473" spans="1:2" ht="12.75" customHeight="1" x14ac:dyDescent="0.2">
      <c r="A6473" s="83" t="s">
        <v>6543</v>
      </c>
      <c r="B6473" s="84">
        <v>495.79</v>
      </c>
    </row>
    <row r="6474" spans="1:2" ht="12.75" customHeight="1" x14ac:dyDescent="0.2">
      <c r="A6474" s="83" t="s">
        <v>6544</v>
      </c>
      <c r="B6474" s="84">
        <v>718.37</v>
      </c>
    </row>
    <row r="6475" spans="1:2" ht="12.75" customHeight="1" x14ac:dyDescent="0.2">
      <c r="A6475" s="83" t="s">
        <v>6545</v>
      </c>
      <c r="B6475" s="84">
        <v>658.58</v>
      </c>
    </row>
    <row r="6476" spans="1:2" ht="12.75" customHeight="1" x14ac:dyDescent="0.2">
      <c r="A6476" s="83" t="s">
        <v>6546</v>
      </c>
      <c r="B6476" s="84">
        <v>840.7</v>
      </c>
    </row>
    <row r="6477" spans="1:2" ht="12.75" customHeight="1" x14ac:dyDescent="0.2">
      <c r="A6477" s="83" t="s">
        <v>6547</v>
      </c>
      <c r="B6477" s="84">
        <v>770.67</v>
      </c>
    </row>
    <row r="6478" spans="1:2" ht="12.75" customHeight="1" x14ac:dyDescent="0.2">
      <c r="A6478" s="83" t="s">
        <v>6548</v>
      </c>
      <c r="B6478" s="84">
        <v>1024.6500000000001</v>
      </c>
    </row>
    <row r="6479" spans="1:2" ht="12.75" customHeight="1" x14ac:dyDescent="0.2">
      <c r="A6479" s="83" t="s">
        <v>6549</v>
      </c>
      <c r="B6479" s="84">
        <v>940.21</v>
      </c>
    </row>
    <row r="6480" spans="1:2" ht="12.75" customHeight="1" x14ac:dyDescent="0.2">
      <c r="A6480" s="83" t="s">
        <v>6550</v>
      </c>
      <c r="B6480" s="84">
        <v>974.66</v>
      </c>
    </row>
    <row r="6481" spans="1:2" ht="12.75" customHeight="1" x14ac:dyDescent="0.2">
      <c r="A6481" s="83" t="s">
        <v>6551</v>
      </c>
      <c r="B6481" s="84">
        <v>893.46</v>
      </c>
    </row>
    <row r="6482" spans="1:2" ht="12.75" customHeight="1" x14ac:dyDescent="0.2">
      <c r="A6482" s="83" t="s">
        <v>6552</v>
      </c>
      <c r="B6482" s="84">
        <v>1297.93</v>
      </c>
    </row>
    <row r="6483" spans="1:2" ht="12.75" customHeight="1" x14ac:dyDescent="0.2">
      <c r="A6483" s="83" t="s">
        <v>6553</v>
      </c>
      <c r="B6483" s="84">
        <v>1191.3900000000001</v>
      </c>
    </row>
    <row r="6484" spans="1:2" ht="12.75" customHeight="1" x14ac:dyDescent="0.2">
      <c r="A6484" s="83" t="s">
        <v>6554</v>
      </c>
      <c r="B6484" s="84">
        <v>1519.69</v>
      </c>
    </row>
    <row r="6485" spans="1:2" ht="12.75" customHeight="1" x14ac:dyDescent="0.2">
      <c r="A6485" s="83" t="s">
        <v>6555</v>
      </c>
      <c r="B6485" s="84">
        <v>1394.48</v>
      </c>
    </row>
    <row r="6486" spans="1:2" ht="12.75" customHeight="1" x14ac:dyDescent="0.2">
      <c r="A6486" s="83" t="s">
        <v>6556</v>
      </c>
      <c r="B6486" s="84">
        <v>1974.7</v>
      </c>
    </row>
    <row r="6487" spans="1:2" ht="12.75" customHeight="1" x14ac:dyDescent="0.2">
      <c r="A6487" s="83" t="s">
        <v>6557</v>
      </c>
      <c r="B6487" s="84">
        <v>1814.37</v>
      </c>
    </row>
    <row r="6488" spans="1:2" ht="12.75" customHeight="1" x14ac:dyDescent="0.2">
      <c r="A6488" s="83" t="s">
        <v>6558</v>
      </c>
      <c r="B6488" s="84">
        <v>2223.98</v>
      </c>
    </row>
    <row r="6489" spans="1:2" ht="12.75" customHeight="1" x14ac:dyDescent="0.2">
      <c r="A6489" s="83" t="s">
        <v>6559</v>
      </c>
      <c r="B6489" s="84">
        <v>2043.66</v>
      </c>
    </row>
    <row r="6490" spans="1:2" ht="12.75" customHeight="1" x14ac:dyDescent="0.2">
      <c r="A6490" s="83" t="s">
        <v>6560</v>
      </c>
      <c r="B6490" s="84">
        <v>676.49</v>
      </c>
    </row>
    <row r="6491" spans="1:2" ht="12.75" customHeight="1" x14ac:dyDescent="0.2">
      <c r="A6491" s="83" t="s">
        <v>6561</v>
      </c>
      <c r="B6491" s="84">
        <v>618.07000000000005</v>
      </c>
    </row>
    <row r="6492" spans="1:2" ht="12.75" customHeight="1" x14ac:dyDescent="0.2">
      <c r="A6492" s="83" t="s">
        <v>6562</v>
      </c>
      <c r="B6492" s="84">
        <v>870.35</v>
      </c>
    </row>
    <row r="6493" spans="1:2" ht="12.75" customHeight="1" x14ac:dyDescent="0.2">
      <c r="A6493" s="83" t="s">
        <v>6563</v>
      </c>
      <c r="B6493" s="84">
        <v>795.28</v>
      </c>
    </row>
    <row r="6494" spans="1:2" ht="12.75" customHeight="1" x14ac:dyDescent="0.2">
      <c r="A6494" s="83" t="s">
        <v>6564</v>
      </c>
      <c r="B6494" s="84">
        <v>1174.06</v>
      </c>
    </row>
    <row r="6495" spans="1:2" ht="12.75" customHeight="1" x14ac:dyDescent="0.2">
      <c r="A6495" s="83" t="s">
        <v>6565</v>
      </c>
      <c r="B6495" s="84">
        <v>1074.3</v>
      </c>
    </row>
    <row r="6496" spans="1:2" ht="12.75" customHeight="1" x14ac:dyDescent="0.2">
      <c r="A6496" s="83" t="s">
        <v>6566</v>
      </c>
      <c r="B6496" s="84">
        <v>1425.3</v>
      </c>
    </row>
    <row r="6497" spans="1:2" ht="12.75" customHeight="1" x14ac:dyDescent="0.2">
      <c r="A6497" s="83" t="s">
        <v>6567</v>
      </c>
      <c r="B6497" s="84">
        <v>1304.0899999999999</v>
      </c>
    </row>
    <row r="6498" spans="1:2" ht="12.75" customHeight="1" x14ac:dyDescent="0.2">
      <c r="A6498" s="83" t="s">
        <v>6568</v>
      </c>
      <c r="B6498" s="84">
        <v>1988.82</v>
      </c>
    </row>
    <row r="6499" spans="1:2" ht="12.75" customHeight="1" x14ac:dyDescent="0.2">
      <c r="A6499" s="83" t="s">
        <v>6569</v>
      </c>
      <c r="B6499" s="84">
        <v>1822.26</v>
      </c>
    </row>
    <row r="6500" spans="1:2" ht="12.75" customHeight="1" x14ac:dyDescent="0.2">
      <c r="A6500" s="83" t="s">
        <v>6570</v>
      </c>
      <c r="B6500" s="84">
        <v>2318.19</v>
      </c>
    </row>
    <row r="6501" spans="1:2" ht="12.75" customHeight="1" x14ac:dyDescent="0.2">
      <c r="A6501" s="83" t="s">
        <v>6571</v>
      </c>
      <c r="B6501" s="84">
        <v>2123.6999999999998</v>
      </c>
    </row>
    <row r="6502" spans="1:2" ht="12.75" customHeight="1" x14ac:dyDescent="0.2">
      <c r="A6502" s="83" t="s">
        <v>6572</v>
      </c>
      <c r="B6502" s="84">
        <v>3024.05</v>
      </c>
    </row>
    <row r="6503" spans="1:2" ht="12.75" customHeight="1" x14ac:dyDescent="0.2">
      <c r="A6503" s="83" t="s">
        <v>6573</v>
      </c>
      <c r="B6503" s="84">
        <v>2774.7</v>
      </c>
    </row>
    <row r="6504" spans="1:2" ht="12.75" customHeight="1" x14ac:dyDescent="0.2">
      <c r="A6504" s="83" t="s">
        <v>6574</v>
      </c>
      <c r="B6504" s="84">
        <v>3312.38</v>
      </c>
    </row>
    <row r="6505" spans="1:2" ht="12.75" customHeight="1" x14ac:dyDescent="0.2">
      <c r="A6505" s="83" t="s">
        <v>6575</v>
      </c>
      <c r="B6505" s="84">
        <v>3039.68</v>
      </c>
    </row>
    <row r="6506" spans="1:2" ht="12.75" customHeight="1" x14ac:dyDescent="0.2">
      <c r="A6506" s="83" t="s">
        <v>6576</v>
      </c>
      <c r="B6506" s="84">
        <v>3889.51</v>
      </c>
    </row>
    <row r="6507" spans="1:2" ht="12.75" customHeight="1" x14ac:dyDescent="0.2">
      <c r="A6507" s="83" t="s">
        <v>6577</v>
      </c>
      <c r="B6507" s="84">
        <v>3569.44</v>
      </c>
    </row>
    <row r="6508" spans="1:2" ht="12.75" customHeight="1" x14ac:dyDescent="0.2">
      <c r="A6508" s="83" t="s">
        <v>6578</v>
      </c>
      <c r="B6508" s="84">
        <v>5064.7700000000004</v>
      </c>
    </row>
    <row r="6509" spans="1:2" ht="12.75" customHeight="1" x14ac:dyDescent="0.2">
      <c r="A6509" s="83" t="s">
        <v>6579</v>
      </c>
      <c r="B6509" s="84">
        <v>4653.33</v>
      </c>
    </row>
    <row r="6510" spans="1:2" ht="12.75" customHeight="1" x14ac:dyDescent="0.2">
      <c r="A6510" s="83" t="s">
        <v>6580</v>
      </c>
      <c r="B6510" s="84">
        <v>6787.53</v>
      </c>
    </row>
    <row r="6511" spans="1:2" ht="12.75" customHeight="1" x14ac:dyDescent="0.2">
      <c r="A6511" s="83" t="s">
        <v>6581</v>
      </c>
      <c r="B6511" s="84">
        <v>6244.71</v>
      </c>
    </row>
    <row r="6512" spans="1:2" ht="12.75" customHeight="1" x14ac:dyDescent="0.2">
      <c r="A6512" s="83" t="s">
        <v>6582</v>
      </c>
      <c r="B6512" s="84">
        <v>7674.75</v>
      </c>
    </row>
    <row r="6513" spans="1:2" ht="12.75" customHeight="1" x14ac:dyDescent="0.2">
      <c r="A6513" s="83" t="s">
        <v>6583</v>
      </c>
      <c r="B6513" s="84">
        <v>7061.94</v>
      </c>
    </row>
    <row r="6514" spans="1:2" ht="12.75" customHeight="1" x14ac:dyDescent="0.2">
      <c r="A6514" s="83" t="s">
        <v>6584</v>
      </c>
      <c r="B6514" s="84">
        <v>6583.24</v>
      </c>
    </row>
    <row r="6515" spans="1:2" ht="12.75" customHeight="1" x14ac:dyDescent="0.2">
      <c r="A6515" s="83" t="s">
        <v>6585</v>
      </c>
      <c r="B6515" s="84">
        <v>6038.75</v>
      </c>
    </row>
    <row r="6516" spans="1:2" ht="12.75" customHeight="1" x14ac:dyDescent="0.2">
      <c r="A6516" s="83" t="s">
        <v>6586</v>
      </c>
      <c r="B6516" s="84">
        <v>16283.1</v>
      </c>
    </row>
    <row r="6517" spans="1:2" ht="12.75" customHeight="1" x14ac:dyDescent="0.2">
      <c r="A6517" s="83" t="s">
        <v>6587</v>
      </c>
      <c r="B6517" s="84">
        <v>15095.89</v>
      </c>
    </row>
    <row r="6518" spans="1:2" ht="12.75" customHeight="1" x14ac:dyDescent="0.2">
      <c r="A6518" s="83" t="s">
        <v>6588</v>
      </c>
      <c r="B6518" s="84">
        <v>69.510000000000005</v>
      </c>
    </row>
    <row r="6519" spans="1:2" ht="12.75" customHeight="1" x14ac:dyDescent="0.2">
      <c r="A6519" s="83" t="s">
        <v>6589</v>
      </c>
      <c r="B6519" s="84">
        <v>67.510000000000005</v>
      </c>
    </row>
    <row r="6520" spans="1:2" ht="12.75" customHeight="1" x14ac:dyDescent="0.2">
      <c r="A6520" s="83" t="s">
        <v>6590</v>
      </c>
      <c r="B6520" s="84">
        <v>77.31</v>
      </c>
    </row>
    <row r="6521" spans="1:2" ht="12.75" customHeight="1" x14ac:dyDescent="0.2">
      <c r="A6521" s="83" t="s">
        <v>6591</v>
      </c>
      <c r="B6521" s="84">
        <v>74.12</v>
      </c>
    </row>
    <row r="6522" spans="1:2" ht="12.75" customHeight="1" x14ac:dyDescent="0.2">
      <c r="A6522" s="83" t="s">
        <v>6592</v>
      </c>
      <c r="B6522" s="84">
        <v>132.57</v>
      </c>
    </row>
    <row r="6523" spans="1:2" ht="12.75" customHeight="1" x14ac:dyDescent="0.2">
      <c r="A6523" s="83" t="s">
        <v>6593</v>
      </c>
      <c r="B6523" s="84">
        <v>128.58000000000001</v>
      </c>
    </row>
    <row r="6524" spans="1:2" ht="12.75" customHeight="1" x14ac:dyDescent="0.2">
      <c r="A6524" s="83" t="s">
        <v>6594</v>
      </c>
      <c r="B6524" s="84">
        <v>242.47</v>
      </c>
    </row>
    <row r="6525" spans="1:2" ht="12.75" customHeight="1" x14ac:dyDescent="0.2">
      <c r="A6525" s="83" t="s">
        <v>6595</v>
      </c>
      <c r="B6525" s="84">
        <v>238.07</v>
      </c>
    </row>
    <row r="6526" spans="1:2" ht="12.75" customHeight="1" x14ac:dyDescent="0.2">
      <c r="A6526" s="83" t="s">
        <v>6596</v>
      </c>
      <c r="B6526" s="84">
        <v>475.75</v>
      </c>
    </row>
    <row r="6527" spans="1:2" ht="12.75" customHeight="1" x14ac:dyDescent="0.2">
      <c r="A6527" s="83" t="s">
        <v>6597</v>
      </c>
      <c r="B6527" s="84">
        <v>469.76</v>
      </c>
    </row>
    <row r="6528" spans="1:2" ht="12.75" customHeight="1" x14ac:dyDescent="0.2">
      <c r="A6528" s="83" t="s">
        <v>6598</v>
      </c>
      <c r="B6528" s="84">
        <v>54.69</v>
      </c>
    </row>
    <row r="6529" spans="1:2" ht="12.75" customHeight="1" x14ac:dyDescent="0.2">
      <c r="A6529" s="83" t="s">
        <v>6599</v>
      </c>
      <c r="B6529" s="84">
        <v>53.09</v>
      </c>
    </row>
    <row r="6530" spans="1:2" ht="12.75" customHeight="1" x14ac:dyDescent="0.2">
      <c r="A6530" s="83" t="s">
        <v>6600</v>
      </c>
      <c r="B6530" s="84">
        <v>81.150000000000006</v>
      </c>
    </row>
    <row r="6531" spans="1:2" ht="12.75" customHeight="1" x14ac:dyDescent="0.2">
      <c r="A6531" s="83" t="s">
        <v>6601</v>
      </c>
      <c r="B6531" s="84">
        <v>79.150000000000006</v>
      </c>
    </row>
    <row r="6532" spans="1:2" ht="12.75" customHeight="1" x14ac:dyDescent="0.2">
      <c r="A6532" s="83" t="s">
        <v>6602</v>
      </c>
      <c r="B6532" s="84">
        <v>143.25</v>
      </c>
    </row>
    <row r="6533" spans="1:2" ht="12.75" customHeight="1" x14ac:dyDescent="0.2">
      <c r="A6533" s="83" t="s">
        <v>6603</v>
      </c>
      <c r="B6533" s="84">
        <v>140.26</v>
      </c>
    </row>
    <row r="6534" spans="1:2" ht="12.75" customHeight="1" x14ac:dyDescent="0.2">
      <c r="A6534" s="83" t="s">
        <v>6604</v>
      </c>
      <c r="B6534" s="84">
        <v>325.13</v>
      </c>
    </row>
    <row r="6535" spans="1:2" ht="12.75" customHeight="1" x14ac:dyDescent="0.2">
      <c r="A6535" s="83" t="s">
        <v>6605</v>
      </c>
      <c r="B6535" s="84">
        <v>321.13</v>
      </c>
    </row>
    <row r="6536" spans="1:2" ht="12.75" customHeight="1" x14ac:dyDescent="0.2">
      <c r="A6536" s="83" t="s">
        <v>6606</v>
      </c>
      <c r="B6536" s="84">
        <v>75.37</v>
      </c>
    </row>
    <row r="6537" spans="1:2" ht="12.75" customHeight="1" x14ac:dyDescent="0.2">
      <c r="A6537" s="83" t="s">
        <v>6607</v>
      </c>
      <c r="B6537" s="84">
        <v>71.77</v>
      </c>
    </row>
    <row r="6538" spans="1:2" ht="12.75" customHeight="1" x14ac:dyDescent="0.2">
      <c r="A6538" s="83" t="s">
        <v>6608</v>
      </c>
      <c r="B6538" s="84">
        <v>96.06</v>
      </c>
    </row>
    <row r="6539" spans="1:2" ht="12.75" customHeight="1" x14ac:dyDescent="0.2">
      <c r="A6539" s="83" t="s">
        <v>6609</v>
      </c>
      <c r="B6539" s="84">
        <v>91.47</v>
      </c>
    </row>
    <row r="6540" spans="1:2" ht="12.75" customHeight="1" x14ac:dyDescent="0.2">
      <c r="A6540" s="83" t="s">
        <v>6610</v>
      </c>
      <c r="B6540" s="84">
        <v>102.81</v>
      </c>
    </row>
    <row r="6541" spans="1:2" ht="12.75" customHeight="1" x14ac:dyDescent="0.2">
      <c r="A6541" s="83" t="s">
        <v>6611</v>
      </c>
      <c r="B6541" s="84">
        <v>97.82</v>
      </c>
    </row>
    <row r="6542" spans="1:2" ht="12.75" customHeight="1" x14ac:dyDescent="0.2">
      <c r="A6542" s="83" t="s">
        <v>6612</v>
      </c>
      <c r="B6542" s="84">
        <v>109.64</v>
      </c>
    </row>
    <row r="6543" spans="1:2" ht="12.75" customHeight="1" x14ac:dyDescent="0.2">
      <c r="A6543" s="83" t="s">
        <v>6613</v>
      </c>
      <c r="B6543" s="84">
        <v>104.06</v>
      </c>
    </row>
    <row r="6544" spans="1:2" ht="12.75" customHeight="1" x14ac:dyDescent="0.2">
      <c r="A6544" s="83" t="s">
        <v>6614</v>
      </c>
      <c r="B6544" s="84">
        <v>118.77</v>
      </c>
    </row>
    <row r="6545" spans="1:2" ht="12.75" customHeight="1" x14ac:dyDescent="0.2">
      <c r="A6545" s="83" t="s">
        <v>6615</v>
      </c>
      <c r="B6545" s="84">
        <v>112.78</v>
      </c>
    </row>
    <row r="6546" spans="1:2" ht="12.75" customHeight="1" x14ac:dyDescent="0.2">
      <c r="A6546" s="83" t="s">
        <v>6616</v>
      </c>
      <c r="B6546" s="84">
        <v>119.67</v>
      </c>
    </row>
    <row r="6547" spans="1:2" ht="12.75" customHeight="1" x14ac:dyDescent="0.2">
      <c r="A6547" s="83" t="s">
        <v>6617</v>
      </c>
      <c r="B6547" s="84">
        <v>113.09</v>
      </c>
    </row>
    <row r="6548" spans="1:2" ht="12.75" customHeight="1" x14ac:dyDescent="0.2">
      <c r="A6548" s="83" t="s">
        <v>6618</v>
      </c>
      <c r="B6548" s="84">
        <v>126.49</v>
      </c>
    </row>
    <row r="6549" spans="1:2" ht="12.75" customHeight="1" x14ac:dyDescent="0.2">
      <c r="A6549" s="83" t="s">
        <v>6619</v>
      </c>
      <c r="B6549" s="84">
        <v>119.51</v>
      </c>
    </row>
    <row r="6550" spans="1:2" ht="12.75" customHeight="1" x14ac:dyDescent="0.2">
      <c r="A6550" s="83" t="s">
        <v>6620</v>
      </c>
      <c r="B6550" s="84">
        <v>36607.300000000003</v>
      </c>
    </row>
    <row r="6551" spans="1:2" ht="12.75" customHeight="1" x14ac:dyDescent="0.2">
      <c r="A6551" s="83" t="s">
        <v>6621</v>
      </c>
      <c r="B6551" s="84">
        <v>33806.65</v>
      </c>
    </row>
    <row r="6552" spans="1:2" ht="12.75" customHeight="1" x14ac:dyDescent="0.2">
      <c r="A6552" s="83" t="s">
        <v>6622</v>
      </c>
      <c r="B6552" s="84">
        <v>60402.04</v>
      </c>
    </row>
    <row r="6553" spans="1:2" ht="12.75" customHeight="1" x14ac:dyDescent="0.2">
      <c r="A6553" s="83" t="s">
        <v>6623</v>
      </c>
      <c r="B6553" s="84">
        <v>55780.98</v>
      </c>
    </row>
    <row r="6554" spans="1:2" ht="12.75" customHeight="1" x14ac:dyDescent="0.2">
      <c r="A6554" s="83" t="s">
        <v>6624</v>
      </c>
      <c r="B6554" s="84">
        <v>655.8</v>
      </c>
    </row>
    <row r="6555" spans="1:2" ht="12.75" customHeight="1" x14ac:dyDescent="0.2">
      <c r="A6555" s="83" t="s">
        <v>6625</v>
      </c>
      <c r="B6555" s="84">
        <v>655.8</v>
      </c>
    </row>
    <row r="6556" spans="1:2" ht="12.75" customHeight="1" x14ac:dyDescent="0.2">
      <c r="A6556" s="83" t="s">
        <v>6626</v>
      </c>
      <c r="B6556" s="84">
        <v>869.52</v>
      </c>
    </row>
    <row r="6557" spans="1:2" ht="12.75" customHeight="1" x14ac:dyDescent="0.2">
      <c r="A6557" s="83" t="s">
        <v>6627</v>
      </c>
      <c r="B6557" s="84">
        <v>869.52</v>
      </c>
    </row>
    <row r="6558" spans="1:2" ht="12.75" customHeight="1" x14ac:dyDescent="0.2">
      <c r="A6558" s="83" t="s">
        <v>6628</v>
      </c>
      <c r="B6558" s="84">
        <v>1199.17</v>
      </c>
    </row>
    <row r="6559" spans="1:2" ht="12.75" customHeight="1" x14ac:dyDescent="0.2">
      <c r="A6559" s="83" t="s">
        <v>6629</v>
      </c>
      <c r="B6559" s="84">
        <v>1199.17</v>
      </c>
    </row>
    <row r="6560" spans="1:2" ht="12.75" customHeight="1" x14ac:dyDescent="0.2">
      <c r="A6560" s="83" t="s">
        <v>6630</v>
      </c>
      <c r="B6560" s="84">
        <v>1457.54</v>
      </c>
    </row>
    <row r="6561" spans="1:2" ht="12.75" customHeight="1" x14ac:dyDescent="0.2">
      <c r="A6561" s="83" t="s">
        <v>6631</v>
      </c>
      <c r="B6561" s="84">
        <v>1457.54</v>
      </c>
    </row>
    <row r="6562" spans="1:2" ht="12.75" customHeight="1" x14ac:dyDescent="0.2">
      <c r="A6562" s="83" t="s">
        <v>6632</v>
      </c>
      <c r="B6562" s="84">
        <v>1766.73</v>
      </c>
    </row>
    <row r="6563" spans="1:2" ht="12.75" customHeight="1" x14ac:dyDescent="0.2">
      <c r="A6563" s="83" t="s">
        <v>6633</v>
      </c>
      <c r="B6563" s="84">
        <v>1766.73</v>
      </c>
    </row>
    <row r="6564" spans="1:2" ht="12.75" customHeight="1" x14ac:dyDescent="0.2">
      <c r="A6564" s="83" t="s">
        <v>6634</v>
      </c>
      <c r="B6564" s="84">
        <v>2311.94</v>
      </c>
    </row>
    <row r="6565" spans="1:2" ht="12.75" customHeight="1" x14ac:dyDescent="0.2">
      <c r="A6565" s="83" t="s">
        <v>6635</v>
      </c>
      <c r="B6565" s="84">
        <v>2311.94</v>
      </c>
    </row>
    <row r="6566" spans="1:2" ht="12.75" customHeight="1" x14ac:dyDescent="0.2">
      <c r="A6566" s="83" t="s">
        <v>6636</v>
      </c>
      <c r="B6566" s="84">
        <v>2604.91</v>
      </c>
    </row>
    <row r="6567" spans="1:2" ht="12.75" customHeight="1" x14ac:dyDescent="0.2">
      <c r="A6567" s="83" t="s">
        <v>6637</v>
      </c>
      <c r="B6567" s="84">
        <v>2604.91</v>
      </c>
    </row>
    <row r="6568" spans="1:2" ht="12.75" customHeight="1" x14ac:dyDescent="0.2">
      <c r="A6568" s="83" t="s">
        <v>6638</v>
      </c>
      <c r="B6568" s="84">
        <v>3649.65</v>
      </c>
    </row>
    <row r="6569" spans="1:2" ht="12.75" customHeight="1" x14ac:dyDescent="0.2">
      <c r="A6569" s="83" t="s">
        <v>6639</v>
      </c>
      <c r="B6569" s="84">
        <v>3649.65</v>
      </c>
    </row>
    <row r="6570" spans="1:2" ht="12.75" customHeight="1" x14ac:dyDescent="0.2">
      <c r="A6570" s="83" t="s">
        <v>6640</v>
      </c>
      <c r="B6570" s="84">
        <v>5377.65</v>
      </c>
    </row>
    <row r="6571" spans="1:2" ht="12.75" customHeight="1" x14ac:dyDescent="0.2">
      <c r="A6571" s="83" t="s">
        <v>6641</v>
      </c>
      <c r="B6571" s="84">
        <v>5377.65</v>
      </c>
    </row>
    <row r="6572" spans="1:2" ht="12.75" customHeight="1" x14ac:dyDescent="0.2">
      <c r="A6572" s="83" t="s">
        <v>6642</v>
      </c>
      <c r="B6572" s="84">
        <v>11147.58</v>
      </c>
    </row>
    <row r="6573" spans="1:2" ht="12.75" customHeight="1" x14ac:dyDescent="0.2">
      <c r="A6573" s="83" t="s">
        <v>6643</v>
      </c>
      <c r="B6573" s="84">
        <v>11147.58</v>
      </c>
    </row>
    <row r="6574" spans="1:2" ht="12.75" customHeight="1" x14ac:dyDescent="0.2">
      <c r="A6574" s="83" t="s">
        <v>6644</v>
      </c>
      <c r="B6574" s="84">
        <v>15.75</v>
      </c>
    </row>
    <row r="6575" spans="1:2" ht="12.75" customHeight="1" x14ac:dyDescent="0.2">
      <c r="A6575" s="83" t="s">
        <v>6645</v>
      </c>
      <c r="B6575" s="84">
        <v>14.5</v>
      </c>
    </row>
    <row r="6576" spans="1:2" ht="12.75" customHeight="1" x14ac:dyDescent="0.2">
      <c r="A6576" s="83" t="s">
        <v>6646</v>
      </c>
      <c r="B6576" s="84">
        <v>24.84</v>
      </c>
    </row>
    <row r="6577" spans="1:2" ht="12.75" customHeight="1" x14ac:dyDescent="0.2">
      <c r="A6577" s="83" t="s">
        <v>6647</v>
      </c>
      <c r="B6577" s="84">
        <v>23.24</v>
      </c>
    </row>
    <row r="6578" spans="1:2" ht="12.75" customHeight="1" x14ac:dyDescent="0.2">
      <c r="A6578" s="83" t="s">
        <v>6648</v>
      </c>
      <c r="B6578" s="84">
        <v>17.149999999999999</v>
      </c>
    </row>
    <row r="6579" spans="1:2" ht="12.75" customHeight="1" x14ac:dyDescent="0.2">
      <c r="A6579" s="83" t="s">
        <v>6649</v>
      </c>
      <c r="B6579" s="84">
        <v>15.9</v>
      </c>
    </row>
    <row r="6580" spans="1:2" ht="12.75" customHeight="1" x14ac:dyDescent="0.2">
      <c r="A6580" s="83" t="s">
        <v>6650</v>
      </c>
      <c r="B6580" s="84">
        <v>27.65</v>
      </c>
    </row>
    <row r="6581" spans="1:2" ht="12.75" customHeight="1" x14ac:dyDescent="0.2">
      <c r="A6581" s="83" t="s">
        <v>6651</v>
      </c>
      <c r="B6581" s="84">
        <v>26.05</v>
      </c>
    </row>
    <row r="6582" spans="1:2" ht="12.75" customHeight="1" x14ac:dyDescent="0.2">
      <c r="A6582" s="83" t="s">
        <v>6652</v>
      </c>
      <c r="B6582" s="84">
        <v>18.600000000000001</v>
      </c>
    </row>
    <row r="6583" spans="1:2" ht="12.75" customHeight="1" x14ac:dyDescent="0.2">
      <c r="A6583" s="83" t="s">
        <v>6653</v>
      </c>
      <c r="B6583" s="84">
        <v>17.36</v>
      </c>
    </row>
    <row r="6584" spans="1:2" ht="12.75" customHeight="1" x14ac:dyDescent="0.2">
      <c r="A6584" s="83" t="s">
        <v>6654</v>
      </c>
      <c r="B6584" s="84">
        <v>30.56</v>
      </c>
    </row>
    <row r="6585" spans="1:2" ht="12.75" customHeight="1" x14ac:dyDescent="0.2">
      <c r="A6585" s="83" t="s">
        <v>6655</v>
      </c>
      <c r="B6585" s="84">
        <v>28.95</v>
      </c>
    </row>
    <row r="6586" spans="1:2" ht="12.75" customHeight="1" x14ac:dyDescent="0.2">
      <c r="A6586" s="83" t="s">
        <v>6656</v>
      </c>
      <c r="B6586" s="84">
        <v>22.68</v>
      </c>
    </row>
    <row r="6587" spans="1:2" ht="12.75" customHeight="1" x14ac:dyDescent="0.2">
      <c r="A6587" s="83" t="s">
        <v>6657</v>
      </c>
      <c r="B6587" s="84">
        <v>21.44</v>
      </c>
    </row>
    <row r="6588" spans="1:2" ht="12.75" customHeight="1" x14ac:dyDescent="0.2">
      <c r="A6588" s="83" t="s">
        <v>6658</v>
      </c>
      <c r="B6588" s="84">
        <v>38.72</v>
      </c>
    </row>
    <row r="6589" spans="1:2" ht="12.75" customHeight="1" x14ac:dyDescent="0.2">
      <c r="A6589" s="83" t="s">
        <v>6659</v>
      </c>
      <c r="B6589" s="84">
        <v>37.11</v>
      </c>
    </row>
    <row r="6590" spans="1:2" ht="12.75" customHeight="1" x14ac:dyDescent="0.2">
      <c r="A6590" s="83" t="s">
        <v>6660</v>
      </c>
      <c r="B6590" s="84">
        <v>27.22</v>
      </c>
    </row>
    <row r="6591" spans="1:2" ht="12.75" customHeight="1" x14ac:dyDescent="0.2">
      <c r="A6591" s="83" t="s">
        <v>6661</v>
      </c>
      <c r="B6591" s="84">
        <v>25.97</v>
      </c>
    </row>
    <row r="6592" spans="1:2" ht="12.75" customHeight="1" x14ac:dyDescent="0.2">
      <c r="A6592" s="83" t="s">
        <v>6662</v>
      </c>
      <c r="B6592" s="84">
        <v>47.78</v>
      </c>
    </row>
    <row r="6593" spans="1:2" ht="12.75" customHeight="1" x14ac:dyDescent="0.2">
      <c r="A6593" s="83" t="s">
        <v>6663</v>
      </c>
      <c r="B6593" s="84">
        <v>46.18</v>
      </c>
    </row>
    <row r="6594" spans="1:2" ht="12.75" customHeight="1" x14ac:dyDescent="0.2">
      <c r="A6594" s="83" t="s">
        <v>6664</v>
      </c>
      <c r="B6594" s="84">
        <v>33.630000000000003</v>
      </c>
    </row>
    <row r="6595" spans="1:2" ht="12.75" customHeight="1" x14ac:dyDescent="0.2">
      <c r="A6595" s="83" t="s">
        <v>6665</v>
      </c>
      <c r="B6595" s="84">
        <v>32.380000000000003</v>
      </c>
    </row>
    <row r="6596" spans="1:2" ht="12.75" customHeight="1" x14ac:dyDescent="0.2">
      <c r="A6596" s="83" t="s">
        <v>6666</v>
      </c>
      <c r="B6596" s="84">
        <v>60.6</v>
      </c>
    </row>
    <row r="6597" spans="1:2" ht="12.75" customHeight="1" x14ac:dyDescent="0.2">
      <c r="A6597" s="83" t="s">
        <v>6667</v>
      </c>
      <c r="B6597" s="84">
        <v>59</v>
      </c>
    </row>
    <row r="6598" spans="1:2" ht="12.75" customHeight="1" x14ac:dyDescent="0.2">
      <c r="A6598" s="83" t="s">
        <v>6668</v>
      </c>
      <c r="B6598" s="84">
        <v>36.729999999999997</v>
      </c>
    </row>
    <row r="6599" spans="1:2" ht="12.75" customHeight="1" x14ac:dyDescent="0.2">
      <c r="A6599" s="83" t="s">
        <v>6669</v>
      </c>
      <c r="B6599" s="84">
        <v>35.49</v>
      </c>
    </row>
    <row r="6600" spans="1:2" ht="12.75" customHeight="1" x14ac:dyDescent="0.2">
      <c r="A6600" s="83" t="s">
        <v>6670</v>
      </c>
      <c r="B6600" s="84">
        <v>66.819999999999993</v>
      </c>
    </row>
    <row r="6601" spans="1:2" ht="12.75" customHeight="1" x14ac:dyDescent="0.2">
      <c r="A6601" s="83" t="s">
        <v>6671</v>
      </c>
      <c r="B6601" s="84">
        <v>65.209999999999994</v>
      </c>
    </row>
    <row r="6602" spans="1:2" ht="12.75" customHeight="1" x14ac:dyDescent="0.2">
      <c r="A6602" s="83" t="s">
        <v>6672</v>
      </c>
      <c r="B6602" s="84">
        <v>22.09</v>
      </c>
    </row>
    <row r="6603" spans="1:2" ht="12.75" customHeight="1" x14ac:dyDescent="0.2">
      <c r="A6603" s="83" t="s">
        <v>6673</v>
      </c>
      <c r="B6603" s="84">
        <v>20.84</v>
      </c>
    </row>
    <row r="6604" spans="1:2" ht="12.75" customHeight="1" x14ac:dyDescent="0.2">
      <c r="A6604" s="83" t="s">
        <v>6674</v>
      </c>
      <c r="B6604" s="84">
        <v>37.520000000000003</v>
      </c>
    </row>
    <row r="6605" spans="1:2" ht="12.75" customHeight="1" x14ac:dyDescent="0.2">
      <c r="A6605" s="83" t="s">
        <v>6675</v>
      </c>
      <c r="B6605" s="84">
        <v>35.92</v>
      </c>
    </row>
    <row r="6606" spans="1:2" ht="12.75" customHeight="1" x14ac:dyDescent="0.2">
      <c r="A6606" s="83" t="s">
        <v>6676</v>
      </c>
      <c r="B6606" s="84">
        <v>24.37</v>
      </c>
    </row>
    <row r="6607" spans="1:2" ht="12.75" customHeight="1" x14ac:dyDescent="0.2">
      <c r="A6607" s="83" t="s">
        <v>6677</v>
      </c>
      <c r="B6607" s="84">
        <v>23.12</v>
      </c>
    </row>
    <row r="6608" spans="1:2" ht="12.75" customHeight="1" x14ac:dyDescent="0.2">
      <c r="A6608" s="83" t="s">
        <v>6678</v>
      </c>
      <c r="B6608" s="84">
        <v>42.09</v>
      </c>
    </row>
    <row r="6609" spans="1:2" ht="12.75" customHeight="1" x14ac:dyDescent="0.2">
      <c r="A6609" s="83" t="s">
        <v>6679</v>
      </c>
      <c r="B6609" s="84">
        <v>40.49</v>
      </c>
    </row>
    <row r="6610" spans="1:2" ht="12.75" customHeight="1" x14ac:dyDescent="0.2">
      <c r="A6610" s="83" t="s">
        <v>6680</v>
      </c>
      <c r="B6610" s="84">
        <v>30.74</v>
      </c>
    </row>
    <row r="6611" spans="1:2" ht="12.75" customHeight="1" x14ac:dyDescent="0.2">
      <c r="A6611" s="83" t="s">
        <v>6681</v>
      </c>
      <c r="B6611" s="84">
        <v>29.5</v>
      </c>
    </row>
    <row r="6612" spans="1:2" ht="12.75" customHeight="1" x14ac:dyDescent="0.2">
      <c r="A6612" s="83" t="s">
        <v>6682</v>
      </c>
      <c r="B6612" s="84">
        <v>54.84</v>
      </c>
    </row>
    <row r="6613" spans="1:2" ht="12.75" customHeight="1" x14ac:dyDescent="0.2">
      <c r="A6613" s="83" t="s">
        <v>6683</v>
      </c>
      <c r="B6613" s="84">
        <v>53.23</v>
      </c>
    </row>
    <row r="6614" spans="1:2" ht="12.75" customHeight="1" x14ac:dyDescent="0.2">
      <c r="A6614" s="83" t="s">
        <v>6684</v>
      </c>
      <c r="B6614" s="84">
        <v>37.03</v>
      </c>
    </row>
    <row r="6615" spans="1:2" ht="12.75" customHeight="1" x14ac:dyDescent="0.2">
      <c r="A6615" s="83" t="s">
        <v>6685</v>
      </c>
      <c r="B6615" s="84">
        <v>35.79</v>
      </c>
    </row>
    <row r="6616" spans="1:2" ht="12.75" customHeight="1" x14ac:dyDescent="0.2">
      <c r="A6616" s="83" t="s">
        <v>6686</v>
      </c>
      <c r="B6616" s="84">
        <v>67.42</v>
      </c>
    </row>
    <row r="6617" spans="1:2" ht="12.75" customHeight="1" x14ac:dyDescent="0.2">
      <c r="A6617" s="83" t="s">
        <v>6687</v>
      </c>
      <c r="B6617" s="84">
        <v>65.81</v>
      </c>
    </row>
    <row r="6618" spans="1:2" ht="12.75" customHeight="1" x14ac:dyDescent="0.2">
      <c r="A6618" s="83" t="s">
        <v>6688</v>
      </c>
      <c r="B6618" s="84">
        <v>46.71</v>
      </c>
    </row>
    <row r="6619" spans="1:2" ht="12.75" customHeight="1" x14ac:dyDescent="0.2">
      <c r="A6619" s="83" t="s">
        <v>6689</v>
      </c>
      <c r="B6619" s="84">
        <v>45.46</v>
      </c>
    </row>
    <row r="6620" spans="1:2" ht="12.75" customHeight="1" x14ac:dyDescent="0.2">
      <c r="A6620" s="83" t="s">
        <v>6690</v>
      </c>
      <c r="B6620" s="84">
        <v>86.76</v>
      </c>
    </row>
    <row r="6621" spans="1:2" ht="12.75" customHeight="1" x14ac:dyDescent="0.2">
      <c r="A6621" s="83" t="s">
        <v>6691</v>
      </c>
      <c r="B6621" s="84">
        <v>85.16</v>
      </c>
    </row>
    <row r="6622" spans="1:2" ht="12.75" customHeight="1" x14ac:dyDescent="0.2">
      <c r="A6622" s="83" t="s">
        <v>6692</v>
      </c>
      <c r="B6622" s="84">
        <v>71.72</v>
      </c>
    </row>
    <row r="6623" spans="1:2" ht="12.75" customHeight="1" x14ac:dyDescent="0.2">
      <c r="A6623" s="83" t="s">
        <v>6693</v>
      </c>
      <c r="B6623" s="84">
        <v>70.47</v>
      </c>
    </row>
    <row r="6624" spans="1:2" ht="12.75" customHeight="1" x14ac:dyDescent="0.2">
      <c r="A6624" s="83" t="s">
        <v>6694</v>
      </c>
      <c r="B6624" s="84">
        <v>136.78</v>
      </c>
    </row>
    <row r="6625" spans="1:2" ht="12.75" customHeight="1" x14ac:dyDescent="0.2">
      <c r="A6625" s="83" t="s">
        <v>6695</v>
      </c>
      <c r="B6625" s="84">
        <v>135.18</v>
      </c>
    </row>
    <row r="6626" spans="1:2" ht="12.75" customHeight="1" x14ac:dyDescent="0.2">
      <c r="A6626" s="83" t="s">
        <v>6696</v>
      </c>
      <c r="B6626" s="84">
        <v>94.86</v>
      </c>
    </row>
    <row r="6627" spans="1:2" ht="12.75" customHeight="1" x14ac:dyDescent="0.2">
      <c r="A6627" s="83" t="s">
        <v>6697</v>
      </c>
      <c r="B6627" s="84">
        <v>93.62</v>
      </c>
    </row>
    <row r="6628" spans="1:2" ht="12.75" customHeight="1" x14ac:dyDescent="0.2">
      <c r="A6628" s="83" t="s">
        <v>6698</v>
      </c>
      <c r="B6628" s="84">
        <v>183.08</v>
      </c>
    </row>
    <row r="6629" spans="1:2" ht="12.75" customHeight="1" x14ac:dyDescent="0.2">
      <c r="A6629" s="83" t="s">
        <v>6699</v>
      </c>
      <c r="B6629" s="84">
        <v>181.47</v>
      </c>
    </row>
    <row r="6630" spans="1:2" ht="12.75" customHeight="1" x14ac:dyDescent="0.2">
      <c r="A6630" s="83" t="s">
        <v>6700</v>
      </c>
      <c r="B6630" s="84">
        <v>153.72</v>
      </c>
    </row>
    <row r="6631" spans="1:2" ht="12.75" customHeight="1" x14ac:dyDescent="0.2">
      <c r="A6631" s="83" t="s">
        <v>6701</v>
      </c>
      <c r="B6631" s="84">
        <v>152.47999999999999</v>
      </c>
    </row>
    <row r="6632" spans="1:2" ht="12.75" customHeight="1" x14ac:dyDescent="0.2">
      <c r="A6632" s="83" t="s">
        <v>6702</v>
      </c>
      <c r="B6632" s="84">
        <v>300.8</v>
      </c>
    </row>
    <row r="6633" spans="1:2" ht="12.75" customHeight="1" x14ac:dyDescent="0.2">
      <c r="A6633" s="83" t="s">
        <v>6703</v>
      </c>
      <c r="B6633" s="84">
        <v>299.19</v>
      </c>
    </row>
    <row r="6634" spans="1:2" ht="12.75" customHeight="1" x14ac:dyDescent="0.2">
      <c r="A6634" s="83" t="s">
        <v>6704</v>
      </c>
      <c r="B6634" s="84">
        <v>801.86</v>
      </c>
    </row>
    <row r="6635" spans="1:2" ht="12.75" customHeight="1" x14ac:dyDescent="0.2">
      <c r="A6635" s="83" t="s">
        <v>6705</v>
      </c>
      <c r="B6635" s="84">
        <v>768.55</v>
      </c>
    </row>
    <row r="6636" spans="1:2" ht="12.75" customHeight="1" x14ac:dyDescent="0.2">
      <c r="A6636" s="83" t="s">
        <v>6706</v>
      </c>
      <c r="B6636" s="84">
        <v>1003.15</v>
      </c>
    </row>
    <row r="6637" spans="1:2" ht="12.75" customHeight="1" x14ac:dyDescent="0.2">
      <c r="A6637" s="83" t="s">
        <v>6707</v>
      </c>
      <c r="B6637" s="84">
        <v>968.67</v>
      </c>
    </row>
    <row r="6638" spans="1:2" ht="12.75" customHeight="1" x14ac:dyDescent="0.2">
      <c r="A6638" s="83" t="s">
        <v>6708</v>
      </c>
      <c r="B6638" s="84">
        <v>1017.15</v>
      </c>
    </row>
    <row r="6639" spans="1:2" ht="12.75" customHeight="1" x14ac:dyDescent="0.2">
      <c r="A6639" s="83" t="s">
        <v>6709</v>
      </c>
      <c r="B6639" s="84">
        <v>983.63</v>
      </c>
    </row>
    <row r="6640" spans="1:2" ht="12.75" customHeight="1" x14ac:dyDescent="0.2">
      <c r="A6640" s="83" t="s">
        <v>6710</v>
      </c>
      <c r="B6640" s="84">
        <v>1204.33</v>
      </c>
    </row>
    <row r="6641" spans="1:2" ht="12.75" customHeight="1" x14ac:dyDescent="0.2">
      <c r="A6641" s="83" t="s">
        <v>6711</v>
      </c>
      <c r="B6641" s="84">
        <v>1169.8499999999999</v>
      </c>
    </row>
    <row r="6642" spans="1:2" ht="12.75" customHeight="1" x14ac:dyDescent="0.2">
      <c r="A6642" s="83" t="s">
        <v>6712</v>
      </c>
      <c r="B6642" s="84">
        <v>883.84</v>
      </c>
    </row>
    <row r="6643" spans="1:2" ht="12.75" customHeight="1" x14ac:dyDescent="0.2">
      <c r="A6643" s="83" t="s">
        <v>6713</v>
      </c>
      <c r="B6643" s="84">
        <v>850.53</v>
      </c>
    </row>
    <row r="6644" spans="1:2" ht="12.75" customHeight="1" x14ac:dyDescent="0.2">
      <c r="A6644" s="83" t="s">
        <v>6714</v>
      </c>
      <c r="B6644" s="84">
        <v>1206.8900000000001</v>
      </c>
    </row>
    <row r="6645" spans="1:2" ht="12.75" customHeight="1" x14ac:dyDescent="0.2">
      <c r="A6645" s="83" t="s">
        <v>6715</v>
      </c>
      <c r="B6645" s="84">
        <v>1172.4100000000001</v>
      </c>
    </row>
    <row r="6646" spans="1:2" ht="12.75" customHeight="1" x14ac:dyDescent="0.2">
      <c r="A6646" s="83" t="s">
        <v>6716</v>
      </c>
      <c r="B6646" s="84">
        <v>973.23</v>
      </c>
    </row>
    <row r="6647" spans="1:2" ht="12.75" customHeight="1" x14ac:dyDescent="0.2">
      <c r="A6647" s="83" t="s">
        <v>6717</v>
      </c>
      <c r="B6647" s="84">
        <v>944.52</v>
      </c>
    </row>
    <row r="6648" spans="1:2" ht="12.75" customHeight="1" x14ac:dyDescent="0.2">
      <c r="A6648" s="83" t="s">
        <v>6718</v>
      </c>
      <c r="B6648" s="84">
        <v>400.11</v>
      </c>
    </row>
    <row r="6649" spans="1:2" ht="12.75" customHeight="1" x14ac:dyDescent="0.2">
      <c r="A6649" s="83" t="s">
        <v>6719</v>
      </c>
      <c r="B6649" s="84">
        <v>388.83</v>
      </c>
    </row>
    <row r="6650" spans="1:2" ht="12.75" customHeight="1" x14ac:dyDescent="0.2">
      <c r="A6650" s="83" t="s">
        <v>6720</v>
      </c>
      <c r="B6650" s="84">
        <v>351.64</v>
      </c>
    </row>
    <row r="6651" spans="1:2" ht="12.75" customHeight="1" x14ac:dyDescent="0.2">
      <c r="A6651" s="83" t="s">
        <v>6721</v>
      </c>
      <c r="B6651" s="84">
        <v>342.96</v>
      </c>
    </row>
    <row r="6652" spans="1:2" ht="12.75" customHeight="1" x14ac:dyDescent="0.2">
      <c r="A6652" s="83" t="s">
        <v>6722</v>
      </c>
      <c r="B6652" s="84">
        <v>1085.02</v>
      </c>
    </row>
    <row r="6653" spans="1:2" ht="12.75" customHeight="1" x14ac:dyDescent="0.2">
      <c r="A6653" s="83" t="s">
        <v>6723</v>
      </c>
      <c r="B6653" s="84">
        <v>1051.71</v>
      </c>
    </row>
    <row r="6654" spans="1:2" ht="12.75" customHeight="1" x14ac:dyDescent="0.2">
      <c r="A6654" s="83" t="s">
        <v>6724</v>
      </c>
      <c r="B6654" s="84">
        <v>1408.07</v>
      </c>
    </row>
    <row r="6655" spans="1:2" ht="12.75" customHeight="1" x14ac:dyDescent="0.2">
      <c r="A6655" s="83" t="s">
        <v>6725</v>
      </c>
      <c r="B6655" s="84">
        <v>1373.59</v>
      </c>
    </row>
    <row r="6656" spans="1:2" ht="12.75" customHeight="1" x14ac:dyDescent="0.2">
      <c r="A6656" s="83" t="s">
        <v>6726</v>
      </c>
      <c r="B6656" s="84">
        <v>1174.4100000000001</v>
      </c>
    </row>
    <row r="6657" spans="1:2" ht="12.75" customHeight="1" x14ac:dyDescent="0.2">
      <c r="A6657" s="83" t="s">
        <v>6727</v>
      </c>
      <c r="B6657" s="84">
        <v>1145.7</v>
      </c>
    </row>
    <row r="6658" spans="1:2" ht="12.75" customHeight="1" x14ac:dyDescent="0.2">
      <c r="A6658" s="83" t="s">
        <v>6728</v>
      </c>
      <c r="B6658" s="84">
        <v>460.46</v>
      </c>
    </row>
    <row r="6659" spans="1:2" ht="12.75" customHeight="1" x14ac:dyDescent="0.2">
      <c r="A6659" s="83" t="s">
        <v>6729</v>
      </c>
      <c r="B6659" s="84">
        <v>449.18</v>
      </c>
    </row>
    <row r="6660" spans="1:2" ht="12.75" customHeight="1" x14ac:dyDescent="0.2">
      <c r="A6660" s="83" t="s">
        <v>6730</v>
      </c>
      <c r="B6660" s="84">
        <v>397.91</v>
      </c>
    </row>
    <row r="6661" spans="1:2" ht="12.75" customHeight="1" x14ac:dyDescent="0.2">
      <c r="A6661" s="83" t="s">
        <v>6731</v>
      </c>
      <c r="B6661" s="84">
        <v>389.23</v>
      </c>
    </row>
    <row r="6662" spans="1:2" ht="12.75" customHeight="1" x14ac:dyDescent="0.2">
      <c r="A6662" s="83" t="s">
        <v>6732</v>
      </c>
      <c r="B6662" s="84">
        <v>168.29</v>
      </c>
    </row>
    <row r="6663" spans="1:2" ht="12.75" customHeight="1" x14ac:dyDescent="0.2">
      <c r="A6663" s="83" t="s">
        <v>6733</v>
      </c>
      <c r="B6663" s="84">
        <v>161.13</v>
      </c>
    </row>
    <row r="6664" spans="1:2" ht="12.75" customHeight="1" x14ac:dyDescent="0.2">
      <c r="A6664" s="83" t="s">
        <v>6734</v>
      </c>
      <c r="B6664" s="84">
        <v>31.74</v>
      </c>
    </row>
    <row r="6665" spans="1:2" ht="12.75" customHeight="1" x14ac:dyDescent="0.2">
      <c r="A6665" s="83" t="s">
        <v>6735</v>
      </c>
      <c r="B6665" s="84">
        <v>28.83</v>
      </c>
    </row>
    <row r="6666" spans="1:2" ht="12.75" customHeight="1" x14ac:dyDescent="0.2">
      <c r="A6666" s="83" t="s">
        <v>6736</v>
      </c>
      <c r="B6666" s="84">
        <v>40.69</v>
      </c>
    </row>
    <row r="6667" spans="1:2" ht="12.75" customHeight="1" x14ac:dyDescent="0.2">
      <c r="A6667" s="83" t="s">
        <v>6737</v>
      </c>
      <c r="B6667" s="84">
        <v>37.049999999999997</v>
      </c>
    </row>
    <row r="6668" spans="1:2" ht="12.75" customHeight="1" x14ac:dyDescent="0.2">
      <c r="A6668" s="83" t="s">
        <v>6738</v>
      </c>
      <c r="B6668" s="84">
        <v>47.43</v>
      </c>
    </row>
    <row r="6669" spans="1:2" ht="12.75" customHeight="1" x14ac:dyDescent="0.2">
      <c r="A6669" s="83" t="s">
        <v>6739</v>
      </c>
      <c r="B6669" s="84">
        <v>43.08</v>
      </c>
    </row>
    <row r="6670" spans="1:2" ht="12.75" customHeight="1" x14ac:dyDescent="0.2">
      <c r="A6670" s="83" t="s">
        <v>6740</v>
      </c>
      <c r="B6670" s="84">
        <v>20.71</v>
      </c>
    </row>
    <row r="6671" spans="1:2" ht="12.75" customHeight="1" x14ac:dyDescent="0.2">
      <c r="A6671" s="83" t="s">
        <v>6741</v>
      </c>
      <c r="B6671" s="84">
        <v>19.32</v>
      </c>
    </row>
    <row r="6672" spans="1:2" ht="12.75" customHeight="1" x14ac:dyDescent="0.2">
      <c r="A6672" s="83" t="s">
        <v>6742</v>
      </c>
      <c r="B6672" s="84">
        <v>23.34</v>
      </c>
    </row>
    <row r="6673" spans="1:2" ht="12.75" customHeight="1" x14ac:dyDescent="0.2">
      <c r="A6673" s="83" t="s">
        <v>6743</v>
      </c>
      <c r="B6673" s="84">
        <v>21.96</v>
      </c>
    </row>
    <row r="6674" spans="1:2" ht="12.75" customHeight="1" x14ac:dyDescent="0.2">
      <c r="A6674" s="83" t="s">
        <v>6744</v>
      </c>
      <c r="B6674" s="84">
        <v>24.83</v>
      </c>
    </row>
    <row r="6675" spans="1:2" ht="12.75" customHeight="1" x14ac:dyDescent="0.2">
      <c r="A6675" s="83" t="s">
        <v>6745</v>
      </c>
      <c r="B6675" s="84">
        <v>23.44</v>
      </c>
    </row>
    <row r="6676" spans="1:2" ht="12.75" customHeight="1" x14ac:dyDescent="0.2">
      <c r="A6676" s="83" t="s">
        <v>6746</v>
      </c>
      <c r="B6676" s="84">
        <v>20.95</v>
      </c>
    </row>
    <row r="6677" spans="1:2" ht="12.75" customHeight="1" x14ac:dyDescent="0.2">
      <c r="A6677" s="83" t="s">
        <v>6747</v>
      </c>
      <c r="B6677" s="84">
        <v>19.84</v>
      </c>
    </row>
    <row r="6678" spans="1:2" ht="12.75" customHeight="1" x14ac:dyDescent="0.2">
      <c r="A6678" s="83" t="s">
        <v>6748</v>
      </c>
      <c r="B6678" s="84">
        <v>22.18</v>
      </c>
    </row>
    <row r="6679" spans="1:2" ht="12.75" customHeight="1" x14ac:dyDescent="0.2">
      <c r="A6679" s="83" t="s">
        <v>6749</v>
      </c>
      <c r="B6679" s="84">
        <v>21.07</v>
      </c>
    </row>
    <row r="6680" spans="1:2" ht="12.75" customHeight="1" x14ac:dyDescent="0.2">
      <c r="A6680" s="83" t="s">
        <v>6750</v>
      </c>
      <c r="B6680" s="84">
        <v>188.26</v>
      </c>
    </row>
    <row r="6681" spans="1:2" ht="12.75" customHeight="1" x14ac:dyDescent="0.2">
      <c r="A6681" s="83" t="s">
        <v>6751</v>
      </c>
      <c r="B6681" s="84">
        <v>181.33</v>
      </c>
    </row>
    <row r="6682" spans="1:2" ht="12.75" customHeight="1" x14ac:dyDescent="0.2">
      <c r="A6682" s="83" t="s">
        <v>6752</v>
      </c>
      <c r="B6682" s="84">
        <v>14.06</v>
      </c>
    </row>
    <row r="6683" spans="1:2" ht="12.75" customHeight="1" x14ac:dyDescent="0.2">
      <c r="A6683" s="83" t="s">
        <v>6753</v>
      </c>
      <c r="B6683" s="84">
        <v>12.68</v>
      </c>
    </row>
    <row r="6684" spans="1:2" ht="12.75" customHeight="1" x14ac:dyDescent="0.2">
      <c r="A6684" s="83" t="s">
        <v>6754</v>
      </c>
      <c r="B6684" s="84">
        <v>108.32</v>
      </c>
    </row>
    <row r="6685" spans="1:2" ht="12.75" customHeight="1" x14ac:dyDescent="0.2">
      <c r="A6685" s="83" t="s">
        <v>6755</v>
      </c>
      <c r="B6685" s="84">
        <v>100.01</v>
      </c>
    </row>
    <row r="6686" spans="1:2" ht="12.75" customHeight="1" x14ac:dyDescent="0.2">
      <c r="A6686" s="83" t="s">
        <v>6756</v>
      </c>
      <c r="B6686" s="84">
        <v>205.1</v>
      </c>
    </row>
    <row r="6687" spans="1:2" ht="12.75" customHeight="1" x14ac:dyDescent="0.2">
      <c r="A6687" s="83" t="s">
        <v>6757</v>
      </c>
      <c r="B6687" s="84">
        <v>198.18</v>
      </c>
    </row>
    <row r="6688" spans="1:2" ht="12.75" customHeight="1" x14ac:dyDescent="0.2">
      <c r="A6688" s="83" t="s">
        <v>6758</v>
      </c>
      <c r="B6688" s="84">
        <v>221.07</v>
      </c>
    </row>
    <row r="6689" spans="1:2" ht="12.75" customHeight="1" x14ac:dyDescent="0.2">
      <c r="A6689" s="83" t="s">
        <v>6759</v>
      </c>
      <c r="B6689" s="84">
        <v>212.76</v>
      </c>
    </row>
    <row r="6690" spans="1:2" ht="12.75" customHeight="1" x14ac:dyDescent="0.2">
      <c r="A6690" s="83" t="s">
        <v>6760</v>
      </c>
      <c r="B6690" s="84">
        <v>198.14</v>
      </c>
    </row>
    <row r="6691" spans="1:2" ht="12.75" customHeight="1" x14ac:dyDescent="0.2">
      <c r="A6691" s="83" t="s">
        <v>6761</v>
      </c>
      <c r="B6691" s="84">
        <v>191.22</v>
      </c>
    </row>
    <row r="6692" spans="1:2" ht="12.75" customHeight="1" x14ac:dyDescent="0.2">
      <c r="A6692" s="83" t="s">
        <v>6762</v>
      </c>
      <c r="B6692" s="84">
        <v>802.98</v>
      </c>
    </row>
    <row r="6693" spans="1:2" ht="12.75" customHeight="1" x14ac:dyDescent="0.2">
      <c r="A6693" s="83" t="s">
        <v>6763</v>
      </c>
      <c r="B6693" s="84">
        <v>796.05</v>
      </c>
    </row>
    <row r="6694" spans="1:2" ht="12.75" customHeight="1" x14ac:dyDescent="0.2">
      <c r="A6694" s="83" t="s">
        <v>6764</v>
      </c>
      <c r="B6694" s="84">
        <v>218.62</v>
      </c>
    </row>
    <row r="6695" spans="1:2" ht="12.75" customHeight="1" x14ac:dyDescent="0.2">
      <c r="A6695" s="83" t="s">
        <v>6765</v>
      </c>
      <c r="B6695" s="84">
        <v>213.08</v>
      </c>
    </row>
    <row r="6696" spans="1:2" ht="12.75" customHeight="1" x14ac:dyDescent="0.2">
      <c r="A6696" s="83" t="s">
        <v>6766</v>
      </c>
      <c r="B6696" s="84">
        <v>260.22000000000003</v>
      </c>
    </row>
    <row r="6697" spans="1:2" ht="12.75" customHeight="1" x14ac:dyDescent="0.2">
      <c r="A6697" s="83" t="s">
        <v>6767</v>
      </c>
      <c r="B6697" s="84">
        <v>249.13</v>
      </c>
    </row>
    <row r="6698" spans="1:2" ht="12.75" customHeight="1" x14ac:dyDescent="0.2">
      <c r="A6698" s="83" t="s">
        <v>6768</v>
      </c>
      <c r="B6698" s="84">
        <v>406.54</v>
      </c>
    </row>
    <row r="6699" spans="1:2" ht="12.75" customHeight="1" x14ac:dyDescent="0.2">
      <c r="A6699" s="83" t="s">
        <v>6769</v>
      </c>
      <c r="B6699" s="84">
        <v>399.14</v>
      </c>
    </row>
    <row r="6700" spans="1:2" ht="12.75" customHeight="1" x14ac:dyDescent="0.2">
      <c r="A6700" s="83" t="s">
        <v>6770</v>
      </c>
      <c r="B6700" s="84">
        <v>244.12</v>
      </c>
    </row>
    <row r="6701" spans="1:2" ht="12.75" customHeight="1" x14ac:dyDescent="0.2">
      <c r="A6701" s="83" t="s">
        <v>6771</v>
      </c>
      <c r="B6701" s="84">
        <v>233.04</v>
      </c>
    </row>
    <row r="6702" spans="1:2" ht="12.75" customHeight="1" x14ac:dyDescent="0.2">
      <c r="A6702" s="83" t="s">
        <v>6772</v>
      </c>
      <c r="B6702" s="84">
        <v>470.15</v>
      </c>
    </row>
    <row r="6703" spans="1:2" ht="12.75" customHeight="1" x14ac:dyDescent="0.2">
      <c r="A6703" s="83" t="s">
        <v>6773</v>
      </c>
      <c r="B6703" s="84">
        <v>423.3</v>
      </c>
    </row>
    <row r="6704" spans="1:2" ht="12.75" customHeight="1" x14ac:dyDescent="0.2">
      <c r="A6704" s="83" t="s">
        <v>6774</v>
      </c>
      <c r="B6704" s="84">
        <v>203.61</v>
      </c>
    </row>
    <row r="6705" spans="1:2" ht="12.75" customHeight="1" x14ac:dyDescent="0.2">
      <c r="A6705" s="83" t="s">
        <v>6775</v>
      </c>
      <c r="B6705" s="84">
        <v>195.3</v>
      </c>
    </row>
    <row r="6706" spans="1:2" ht="12.75" customHeight="1" x14ac:dyDescent="0.2">
      <c r="A6706" s="83" t="s">
        <v>6776</v>
      </c>
      <c r="B6706" s="84">
        <v>198.14</v>
      </c>
    </row>
    <row r="6707" spans="1:2" ht="12.75" customHeight="1" x14ac:dyDescent="0.2">
      <c r="A6707" s="83" t="s">
        <v>6777</v>
      </c>
      <c r="B6707" s="84">
        <v>191.22</v>
      </c>
    </row>
    <row r="6708" spans="1:2" ht="12.75" customHeight="1" x14ac:dyDescent="0.2">
      <c r="A6708" s="83" t="s">
        <v>6778</v>
      </c>
      <c r="B6708" s="84">
        <v>248.44</v>
      </c>
    </row>
    <row r="6709" spans="1:2" ht="12.75" customHeight="1" x14ac:dyDescent="0.2">
      <c r="A6709" s="83" t="s">
        <v>6779</v>
      </c>
      <c r="B6709" s="84">
        <v>237.35</v>
      </c>
    </row>
    <row r="6710" spans="1:2" ht="12.75" customHeight="1" x14ac:dyDescent="0.2">
      <c r="A6710" s="83" t="s">
        <v>6780</v>
      </c>
      <c r="B6710" s="84">
        <v>236.3</v>
      </c>
    </row>
    <row r="6711" spans="1:2" ht="12.75" customHeight="1" x14ac:dyDescent="0.2">
      <c r="A6711" s="83" t="s">
        <v>6781</v>
      </c>
      <c r="B6711" s="84">
        <v>225.22</v>
      </c>
    </row>
    <row r="6712" spans="1:2" ht="12.75" customHeight="1" x14ac:dyDescent="0.2">
      <c r="A6712" s="83" t="s">
        <v>6782</v>
      </c>
      <c r="B6712" s="84">
        <v>236.3</v>
      </c>
    </row>
    <row r="6713" spans="1:2" ht="12.75" customHeight="1" x14ac:dyDescent="0.2">
      <c r="A6713" s="83" t="s">
        <v>6783</v>
      </c>
      <c r="B6713" s="84">
        <v>225.22</v>
      </c>
    </row>
    <row r="6714" spans="1:2" ht="12.75" customHeight="1" x14ac:dyDescent="0.2">
      <c r="A6714" s="83" t="s">
        <v>6784</v>
      </c>
      <c r="B6714" s="84">
        <v>520.4</v>
      </c>
    </row>
    <row r="6715" spans="1:2" ht="12.75" customHeight="1" x14ac:dyDescent="0.2">
      <c r="A6715" s="83" t="s">
        <v>6785</v>
      </c>
      <c r="B6715" s="84">
        <v>499.48</v>
      </c>
    </row>
    <row r="6716" spans="1:2" ht="12.75" customHeight="1" x14ac:dyDescent="0.2">
      <c r="A6716" s="83" t="s">
        <v>6786</v>
      </c>
      <c r="B6716" s="84">
        <v>1370.22</v>
      </c>
    </row>
    <row r="6717" spans="1:2" ht="12.75" customHeight="1" x14ac:dyDescent="0.2">
      <c r="A6717" s="83" t="s">
        <v>6787</v>
      </c>
      <c r="B6717" s="84">
        <v>1303.82</v>
      </c>
    </row>
    <row r="6718" spans="1:2" ht="12.75" customHeight="1" x14ac:dyDescent="0.2">
      <c r="A6718" s="83" t="s">
        <v>6788</v>
      </c>
      <c r="B6718" s="84">
        <v>195.09</v>
      </c>
    </row>
    <row r="6719" spans="1:2" ht="12.75" customHeight="1" x14ac:dyDescent="0.2">
      <c r="A6719" s="83" t="s">
        <v>6789</v>
      </c>
      <c r="B6719" s="84">
        <v>189.55</v>
      </c>
    </row>
    <row r="6720" spans="1:2" ht="12.75" customHeight="1" x14ac:dyDescent="0.2">
      <c r="A6720" s="83" t="s">
        <v>6790</v>
      </c>
      <c r="B6720" s="84">
        <v>6.86</v>
      </c>
    </row>
    <row r="6721" spans="1:2" ht="12.75" customHeight="1" x14ac:dyDescent="0.2">
      <c r="A6721" s="83" t="s">
        <v>6791</v>
      </c>
      <c r="B6721" s="84">
        <v>5.94</v>
      </c>
    </row>
    <row r="6722" spans="1:2" ht="12.75" customHeight="1" x14ac:dyDescent="0.2">
      <c r="A6722" s="83" t="s">
        <v>6792</v>
      </c>
      <c r="B6722" s="84">
        <v>27.15</v>
      </c>
    </row>
    <row r="6723" spans="1:2" ht="12.75" customHeight="1" x14ac:dyDescent="0.2">
      <c r="A6723" s="83" t="s">
        <v>6793</v>
      </c>
      <c r="B6723" s="84">
        <v>25.6</v>
      </c>
    </row>
    <row r="6724" spans="1:2" ht="12.75" customHeight="1" x14ac:dyDescent="0.2">
      <c r="A6724" s="83" t="s">
        <v>6794</v>
      </c>
      <c r="B6724" s="84">
        <v>31.7</v>
      </c>
    </row>
    <row r="6725" spans="1:2" ht="12.75" customHeight="1" x14ac:dyDescent="0.2">
      <c r="A6725" s="83" t="s">
        <v>6795</v>
      </c>
      <c r="B6725" s="84">
        <v>30.05</v>
      </c>
    </row>
    <row r="6726" spans="1:2" ht="12.75" customHeight="1" x14ac:dyDescent="0.2">
      <c r="A6726" s="83" t="s">
        <v>6796</v>
      </c>
      <c r="B6726" s="84">
        <v>42.7</v>
      </c>
    </row>
    <row r="6727" spans="1:2" ht="12.75" customHeight="1" x14ac:dyDescent="0.2">
      <c r="A6727" s="83" t="s">
        <v>6797</v>
      </c>
      <c r="B6727" s="84">
        <v>40.869999999999997</v>
      </c>
    </row>
    <row r="6728" spans="1:2" ht="12.75" customHeight="1" x14ac:dyDescent="0.2">
      <c r="A6728" s="83" t="s">
        <v>6798</v>
      </c>
      <c r="B6728" s="84">
        <v>53.68</v>
      </c>
    </row>
    <row r="6729" spans="1:2" ht="12.75" customHeight="1" x14ac:dyDescent="0.2">
      <c r="A6729" s="83" t="s">
        <v>6799</v>
      </c>
      <c r="B6729" s="84">
        <v>51.67</v>
      </c>
    </row>
    <row r="6730" spans="1:2" ht="12.75" customHeight="1" x14ac:dyDescent="0.2">
      <c r="A6730" s="83" t="s">
        <v>6800</v>
      </c>
      <c r="B6730" s="84">
        <v>65.680000000000007</v>
      </c>
    </row>
    <row r="6731" spans="1:2" ht="12.75" customHeight="1" x14ac:dyDescent="0.2">
      <c r="A6731" s="83" t="s">
        <v>6801</v>
      </c>
      <c r="B6731" s="84">
        <v>63.48</v>
      </c>
    </row>
    <row r="6732" spans="1:2" ht="12.75" customHeight="1" x14ac:dyDescent="0.2">
      <c r="A6732" s="83" t="s">
        <v>6802</v>
      </c>
      <c r="B6732" s="84">
        <v>41.44</v>
      </c>
    </row>
    <row r="6733" spans="1:2" ht="12.75" customHeight="1" x14ac:dyDescent="0.2">
      <c r="A6733" s="83" t="s">
        <v>6803</v>
      </c>
      <c r="B6733" s="84">
        <v>39.79</v>
      </c>
    </row>
    <row r="6734" spans="1:2" ht="12.75" customHeight="1" x14ac:dyDescent="0.2">
      <c r="A6734" s="83" t="s">
        <v>6804</v>
      </c>
      <c r="B6734" s="84">
        <v>56.73</v>
      </c>
    </row>
    <row r="6735" spans="1:2" ht="12.75" customHeight="1" x14ac:dyDescent="0.2">
      <c r="A6735" s="83" t="s">
        <v>6805</v>
      </c>
      <c r="B6735" s="84">
        <v>54.9</v>
      </c>
    </row>
    <row r="6736" spans="1:2" ht="12.75" customHeight="1" x14ac:dyDescent="0.2">
      <c r="A6736" s="83" t="s">
        <v>6806</v>
      </c>
      <c r="B6736" s="84">
        <v>73.180000000000007</v>
      </c>
    </row>
    <row r="6737" spans="1:2" ht="12.75" customHeight="1" x14ac:dyDescent="0.2">
      <c r="A6737" s="83" t="s">
        <v>6807</v>
      </c>
      <c r="B6737" s="84">
        <v>71.17</v>
      </c>
    </row>
    <row r="6738" spans="1:2" ht="12.75" customHeight="1" x14ac:dyDescent="0.2">
      <c r="A6738" s="83" t="s">
        <v>6808</v>
      </c>
      <c r="B6738" s="84">
        <v>8.52</v>
      </c>
    </row>
    <row r="6739" spans="1:2" ht="12.75" customHeight="1" x14ac:dyDescent="0.2">
      <c r="A6739" s="83" t="s">
        <v>6809</v>
      </c>
      <c r="B6739" s="84">
        <v>8.32</v>
      </c>
    </row>
    <row r="6740" spans="1:2" ht="12.75" customHeight="1" x14ac:dyDescent="0.2">
      <c r="A6740" s="83" t="s">
        <v>6810</v>
      </c>
      <c r="B6740" s="84">
        <v>12.04</v>
      </c>
    </row>
    <row r="6741" spans="1:2" ht="12.75" customHeight="1" x14ac:dyDescent="0.2">
      <c r="A6741" s="83" t="s">
        <v>6811</v>
      </c>
      <c r="B6741" s="84">
        <v>11.84</v>
      </c>
    </row>
    <row r="6742" spans="1:2" ht="12.75" customHeight="1" x14ac:dyDescent="0.2">
      <c r="A6742" s="83" t="s">
        <v>6812</v>
      </c>
      <c r="B6742" s="84">
        <v>15.07</v>
      </c>
    </row>
    <row r="6743" spans="1:2" ht="12.75" customHeight="1" x14ac:dyDescent="0.2">
      <c r="A6743" s="83" t="s">
        <v>6813</v>
      </c>
      <c r="B6743" s="84">
        <v>14.93</v>
      </c>
    </row>
    <row r="6744" spans="1:2" ht="12.75" customHeight="1" x14ac:dyDescent="0.2">
      <c r="A6744" s="83" t="s">
        <v>6814</v>
      </c>
      <c r="B6744" s="84">
        <v>13.03</v>
      </c>
    </row>
    <row r="6745" spans="1:2" ht="12.75" customHeight="1" x14ac:dyDescent="0.2">
      <c r="A6745" s="83" t="s">
        <v>6815</v>
      </c>
      <c r="B6745" s="84">
        <v>12.7</v>
      </c>
    </row>
    <row r="6746" spans="1:2" ht="12.75" customHeight="1" x14ac:dyDescent="0.2">
      <c r="A6746" s="83" t="s">
        <v>6816</v>
      </c>
      <c r="B6746" s="84">
        <v>21.51</v>
      </c>
    </row>
    <row r="6747" spans="1:2" ht="12.75" customHeight="1" x14ac:dyDescent="0.2">
      <c r="A6747" s="83" t="s">
        <v>6817</v>
      </c>
      <c r="B6747" s="84">
        <v>20.52</v>
      </c>
    </row>
    <row r="6748" spans="1:2" ht="12.75" customHeight="1" x14ac:dyDescent="0.2">
      <c r="A6748" s="83" t="s">
        <v>6818</v>
      </c>
      <c r="B6748" s="84">
        <v>20.47</v>
      </c>
    </row>
    <row r="6749" spans="1:2" ht="12.75" customHeight="1" x14ac:dyDescent="0.2">
      <c r="A6749" s="83" t="s">
        <v>6819</v>
      </c>
      <c r="B6749" s="84">
        <v>19.149999999999999</v>
      </c>
    </row>
    <row r="6750" spans="1:2" ht="12.75" customHeight="1" x14ac:dyDescent="0.2">
      <c r="A6750" s="83" t="s">
        <v>6820</v>
      </c>
      <c r="B6750" s="84">
        <v>20.47</v>
      </c>
    </row>
    <row r="6751" spans="1:2" ht="12.75" customHeight="1" x14ac:dyDescent="0.2">
      <c r="A6751" s="83" t="s">
        <v>6821</v>
      </c>
      <c r="B6751" s="84">
        <v>19.149999999999999</v>
      </c>
    </row>
    <row r="6752" spans="1:2" ht="12.75" customHeight="1" x14ac:dyDescent="0.2">
      <c r="A6752" s="83" t="s">
        <v>6822</v>
      </c>
      <c r="B6752" s="84">
        <v>7</v>
      </c>
    </row>
    <row r="6753" spans="1:2" ht="12.75" customHeight="1" x14ac:dyDescent="0.2">
      <c r="A6753" s="83" t="s">
        <v>6823</v>
      </c>
      <c r="B6753" s="84">
        <v>6.67</v>
      </c>
    </row>
    <row r="6754" spans="1:2" ht="12.75" customHeight="1" x14ac:dyDescent="0.2">
      <c r="A6754" s="83" t="s">
        <v>6824</v>
      </c>
      <c r="B6754" s="84">
        <v>9.01</v>
      </c>
    </row>
    <row r="6755" spans="1:2" ht="12.75" customHeight="1" x14ac:dyDescent="0.2">
      <c r="A6755" s="83" t="s">
        <v>6825</v>
      </c>
      <c r="B6755" s="84">
        <v>8.61</v>
      </c>
    </row>
    <row r="6756" spans="1:2" ht="12.75" customHeight="1" x14ac:dyDescent="0.2">
      <c r="A6756" s="83" t="s">
        <v>6826</v>
      </c>
      <c r="B6756" s="84">
        <v>12.28</v>
      </c>
    </row>
    <row r="6757" spans="1:2" ht="12.75" customHeight="1" x14ac:dyDescent="0.2">
      <c r="A6757" s="83" t="s">
        <v>6827</v>
      </c>
      <c r="B6757" s="84">
        <v>11.85</v>
      </c>
    </row>
    <row r="6758" spans="1:2" ht="12.75" customHeight="1" x14ac:dyDescent="0.2">
      <c r="A6758" s="83" t="s">
        <v>6828</v>
      </c>
      <c r="B6758" s="84">
        <v>16.260000000000002</v>
      </c>
    </row>
    <row r="6759" spans="1:2" ht="12.75" customHeight="1" x14ac:dyDescent="0.2">
      <c r="A6759" s="83" t="s">
        <v>6829</v>
      </c>
      <c r="B6759" s="84">
        <v>15.8</v>
      </c>
    </row>
    <row r="6760" spans="1:2" ht="12.75" customHeight="1" x14ac:dyDescent="0.2">
      <c r="A6760" s="83" t="s">
        <v>6830</v>
      </c>
      <c r="B6760" s="84">
        <v>22.23</v>
      </c>
    </row>
    <row r="6761" spans="1:2" ht="12.75" customHeight="1" x14ac:dyDescent="0.2">
      <c r="A6761" s="83" t="s">
        <v>6831</v>
      </c>
      <c r="B6761" s="84">
        <v>21.74</v>
      </c>
    </row>
    <row r="6762" spans="1:2" ht="12.75" customHeight="1" x14ac:dyDescent="0.2">
      <c r="A6762" s="83" t="s">
        <v>6832</v>
      </c>
      <c r="B6762" s="84">
        <v>6.01</v>
      </c>
    </row>
    <row r="6763" spans="1:2" ht="12.75" customHeight="1" x14ac:dyDescent="0.2">
      <c r="A6763" s="83" t="s">
        <v>6833</v>
      </c>
      <c r="B6763" s="84">
        <v>5.71</v>
      </c>
    </row>
    <row r="6764" spans="1:2" ht="12.75" customHeight="1" x14ac:dyDescent="0.2">
      <c r="A6764" s="83" t="s">
        <v>6834</v>
      </c>
      <c r="B6764" s="84">
        <v>29.56</v>
      </c>
    </row>
    <row r="6765" spans="1:2" ht="12.75" customHeight="1" x14ac:dyDescent="0.2">
      <c r="A6765" s="83" t="s">
        <v>6835</v>
      </c>
      <c r="B6765" s="84">
        <v>28.87</v>
      </c>
    </row>
    <row r="6766" spans="1:2" ht="12.75" customHeight="1" x14ac:dyDescent="0.2">
      <c r="A6766" s="83" t="s">
        <v>6836</v>
      </c>
      <c r="B6766" s="84">
        <v>32.19</v>
      </c>
    </row>
    <row r="6767" spans="1:2" ht="12.75" customHeight="1" x14ac:dyDescent="0.2">
      <c r="A6767" s="83" t="s">
        <v>6837</v>
      </c>
      <c r="B6767" s="84">
        <v>31.14</v>
      </c>
    </row>
    <row r="6768" spans="1:2" ht="12.75" customHeight="1" x14ac:dyDescent="0.2">
      <c r="A6768" s="83" t="s">
        <v>6838</v>
      </c>
      <c r="B6768" s="84">
        <v>40.770000000000003</v>
      </c>
    </row>
    <row r="6769" spans="1:2" ht="12.75" customHeight="1" x14ac:dyDescent="0.2">
      <c r="A6769" s="83" t="s">
        <v>6839</v>
      </c>
      <c r="B6769" s="84">
        <v>39.69</v>
      </c>
    </row>
    <row r="6770" spans="1:2" ht="12.75" customHeight="1" x14ac:dyDescent="0.2">
      <c r="A6770" s="83" t="s">
        <v>6840</v>
      </c>
      <c r="B6770" s="84">
        <v>35.78</v>
      </c>
    </row>
    <row r="6771" spans="1:2" ht="12.75" customHeight="1" x14ac:dyDescent="0.2">
      <c r="A6771" s="83" t="s">
        <v>6841</v>
      </c>
      <c r="B6771" s="84">
        <v>34.68</v>
      </c>
    </row>
    <row r="6772" spans="1:2" ht="12.75" customHeight="1" x14ac:dyDescent="0.2">
      <c r="A6772" s="83" t="s">
        <v>6842</v>
      </c>
      <c r="B6772" s="84">
        <v>48.17</v>
      </c>
    </row>
    <row r="6773" spans="1:2" ht="12.75" customHeight="1" x14ac:dyDescent="0.2">
      <c r="A6773" s="83" t="s">
        <v>6843</v>
      </c>
      <c r="B6773" s="84">
        <v>47.03</v>
      </c>
    </row>
    <row r="6774" spans="1:2" ht="12.75" customHeight="1" x14ac:dyDescent="0.2">
      <c r="A6774" s="83" t="s">
        <v>6844</v>
      </c>
      <c r="B6774" s="84">
        <v>48.38</v>
      </c>
    </row>
    <row r="6775" spans="1:2" ht="12.75" customHeight="1" x14ac:dyDescent="0.2">
      <c r="A6775" s="83" t="s">
        <v>6845</v>
      </c>
      <c r="B6775" s="84">
        <v>47.21</v>
      </c>
    </row>
    <row r="6776" spans="1:2" ht="12.75" customHeight="1" x14ac:dyDescent="0.2">
      <c r="A6776" s="83" t="s">
        <v>6846</v>
      </c>
      <c r="B6776" s="84">
        <v>63.47</v>
      </c>
    </row>
    <row r="6777" spans="1:2" ht="12.75" customHeight="1" x14ac:dyDescent="0.2">
      <c r="A6777" s="83" t="s">
        <v>6847</v>
      </c>
      <c r="B6777" s="84">
        <v>62.28</v>
      </c>
    </row>
    <row r="6778" spans="1:2" ht="12.75" customHeight="1" x14ac:dyDescent="0.2">
      <c r="A6778" s="83" t="s">
        <v>6848</v>
      </c>
      <c r="B6778" s="84">
        <v>64.09</v>
      </c>
    </row>
    <row r="6779" spans="1:2" ht="12.75" customHeight="1" x14ac:dyDescent="0.2">
      <c r="A6779" s="83" t="s">
        <v>6849</v>
      </c>
      <c r="B6779" s="84">
        <v>62.82</v>
      </c>
    </row>
    <row r="6780" spans="1:2" ht="12.75" customHeight="1" x14ac:dyDescent="0.2">
      <c r="A6780" s="83" t="s">
        <v>6850</v>
      </c>
      <c r="B6780" s="84">
        <v>84.16</v>
      </c>
    </row>
    <row r="6781" spans="1:2" ht="12.75" customHeight="1" x14ac:dyDescent="0.2">
      <c r="A6781" s="83" t="s">
        <v>6851</v>
      </c>
      <c r="B6781" s="84">
        <v>82.8</v>
      </c>
    </row>
    <row r="6782" spans="1:2" ht="12.75" customHeight="1" x14ac:dyDescent="0.2">
      <c r="A6782" s="83" t="s">
        <v>6852</v>
      </c>
      <c r="B6782" s="84">
        <v>109.98</v>
      </c>
    </row>
    <row r="6783" spans="1:2" ht="12.75" customHeight="1" x14ac:dyDescent="0.2">
      <c r="A6783" s="83" t="s">
        <v>6853</v>
      </c>
      <c r="B6783" s="84">
        <v>108.57</v>
      </c>
    </row>
    <row r="6784" spans="1:2" ht="12.75" customHeight="1" x14ac:dyDescent="0.2">
      <c r="A6784" s="83" t="s">
        <v>6854</v>
      </c>
      <c r="B6784" s="84">
        <v>160.09</v>
      </c>
    </row>
    <row r="6785" spans="1:2" ht="12.75" customHeight="1" x14ac:dyDescent="0.2">
      <c r="A6785" s="83" t="s">
        <v>6855</v>
      </c>
      <c r="B6785" s="84">
        <v>158.62</v>
      </c>
    </row>
    <row r="6786" spans="1:2" ht="12.75" customHeight="1" x14ac:dyDescent="0.2">
      <c r="A6786" s="83" t="s">
        <v>6856</v>
      </c>
      <c r="B6786" s="84">
        <v>210.41</v>
      </c>
    </row>
    <row r="6787" spans="1:2" ht="12.75" customHeight="1" x14ac:dyDescent="0.2">
      <c r="A6787" s="83" t="s">
        <v>6857</v>
      </c>
      <c r="B6787" s="84">
        <v>208.86</v>
      </c>
    </row>
    <row r="6788" spans="1:2" ht="12.75" customHeight="1" x14ac:dyDescent="0.2">
      <c r="A6788" s="83" t="s">
        <v>6858</v>
      </c>
      <c r="B6788" s="84">
        <v>55.32</v>
      </c>
    </row>
    <row r="6789" spans="1:2" ht="12.75" customHeight="1" x14ac:dyDescent="0.2">
      <c r="A6789" s="83" t="s">
        <v>6859</v>
      </c>
      <c r="B6789" s="84">
        <v>53.71</v>
      </c>
    </row>
    <row r="6790" spans="1:2" ht="12.75" customHeight="1" x14ac:dyDescent="0.2">
      <c r="A6790" s="83" t="s">
        <v>6860</v>
      </c>
      <c r="B6790" s="84">
        <v>73.69</v>
      </c>
    </row>
    <row r="6791" spans="1:2" ht="12.75" customHeight="1" x14ac:dyDescent="0.2">
      <c r="A6791" s="83" t="s">
        <v>6861</v>
      </c>
      <c r="B6791" s="84">
        <v>72.02</v>
      </c>
    </row>
    <row r="6792" spans="1:2" ht="12.75" customHeight="1" x14ac:dyDescent="0.2">
      <c r="A6792" s="83" t="s">
        <v>6862</v>
      </c>
      <c r="B6792" s="84">
        <v>87.74</v>
      </c>
    </row>
    <row r="6793" spans="1:2" ht="12.75" customHeight="1" x14ac:dyDescent="0.2">
      <c r="A6793" s="83" t="s">
        <v>6863</v>
      </c>
      <c r="B6793" s="84">
        <v>85.94</v>
      </c>
    </row>
    <row r="6794" spans="1:2" ht="12.75" customHeight="1" x14ac:dyDescent="0.2">
      <c r="A6794" s="83" t="s">
        <v>6864</v>
      </c>
      <c r="B6794" s="84">
        <v>102.59</v>
      </c>
    </row>
    <row r="6795" spans="1:2" ht="12.75" customHeight="1" x14ac:dyDescent="0.2">
      <c r="A6795" s="83" t="s">
        <v>6865</v>
      </c>
      <c r="B6795" s="84">
        <v>100.73</v>
      </c>
    </row>
    <row r="6796" spans="1:2" ht="12.75" customHeight="1" x14ac:dyDescent="0.2">
      <c r="A6796" s="83" t="s">
        <v>6866</v>
      </c>
      <c r="B6796" s="84">
        <v>126.18</v>
      </c>
    </row>
    <row r="6797" spans="1:2" ht="12.75" customHeight="1" x14ac:dyDescent="0.2">
      <c r="A6797" s="83" t="s">
        <v>6867</v>
      </c>
      <c r="B6797" s="84">
        <v>124.27</v>
      </c>
    </row>
    <row r="6798" spans="1:2" ht="12.75" customHeight="1" x14ac:dyDescent="0.2">
      <c r="A6798" s="83" t="s">
        <v>6868</v>
      </c>
      <c r="B6798" s="84">
        <v>144.82</v>
      </c>
    </row>
    <row r="6799" spans="1:2" ht="12.75" customHeight="1" x14ac:dyDescent="0.2">
      <c r="A6799" s="83" t="s">
        <v>6869</v>
      </c>
      <c r="B6799" s="84">
        <v>142.83000000000001</v>
      </c>
    </row>
    <row r="6800" spans="1:2" ht="12.75" customHeight="1" x14ac:dyDescent="0.2">
      <c r="A6800" s="83" t="s">
        <v>6870</v>
      </c>
      <c r="B6800" s="84">
        <v>210.38</v>
      </c>
    </row>
    <row r="6801" spans="1:2" ht="12.75" customHeight="1" x14ac:dyDescent="0.2">
      <c r="A6801" s="83" t="s">
        <v>6871</v>
      </c>
      <c r="B6801" s="84">
        <v>208.3</v>
      </c>
    </row>
    <row r="6802" spans="1:2" ht="12.75" customHeight="1" x14ac:dyDescent="0.2">
      <c r="A6802" s="83" t="s">
        <v>6872</v>
      </c>
      <c r="B6802" s="84">
        <v>275.72000000000003</v>
      </c>
    </row>
    <row r="6803" spans="1:2" ht="12.75" customHeight="1" x14ac:dyDescent="0.2">
      <c r="A6803" s="83" t="s">
        <v>6873</v>
      </c>
      <c r="B6803" s="84">
        <v>273.58999999999997</v>
      </c>
    </row>
    <row r="6804" spans="1:2" ht="12.75" customHeight="1" x14ac:dyDescent="0.2">
      <c r="A6804" s="83" t="s">
        <v>6874</v>
      </c>
      <c r="B6804" s="84">
        <v>35.96</v>
      </c>
    </row>
    <row r="6805" spans="1:2" ht="12.75" customHeight="1" x14ac:dyDescent="0.2">
      <c r="A6805" s="83" t="s">
        <v>6875</v>
      </c>
      <c r="B6805" s="84">
        <v>34.880000000000003</v>
      </c>
    </row>
    <row r="6806" spans="1:2" ht="12.75" customHeight="1" x14ac:dyDescent="0.2">
      <c r="A6806" s="83" t="s">
        <v>6876</v>
      </c>
      <c r="B6806" s="84">
        <v>48.7</v>
      </c>
    </row>
    <row r="6807" spans="1:2" ht="12.75" customHeight="1" x14ac:dyDescent="0.2">
      <c r="A6807" s="83" t="s">
        <v>6877</v>
      </c>
      <c r="B6807" s="84">
        <v>47.04</v>
      </c>
    </row>
    <row r="6808" spans="1:2" ht="12.75" customHeight="1" x14ac:dyDescent="0.2">
      <c r="A6808" s="83" t="s">
        <v>6878</v>
      </c>
      <c r="B6808" s="84">
        <v>52.37</v>
      </c>
    </row>
    <row r="6809" spans="1:2" ht="12.75" customHeight="1" x14ac:dyDescent="0.2">
      <c r="A6809" s="83" t="s">
        <v>6879</v>
      </c>
      <c r="B6809" s="84">
        <v>50.71</v>
      </c>
    </row>
    <row r="6810" spans="1:2" ht="12.75" customHeight="1" x14ac:dyDescent="0.2">
      <c r="A6810" s="83" t="s">
        <v>6880</v>
      </c>
      <c r="B6810" s="84">
        <v>72.92</v>
      </c>
    </row>
    <row r="6811" spans="1:2" ht="12.75" customHeight="1" x14ac:dyDescent="0.2">
      <c r="A6811" s="83" t="s">
        <v>6881</v>
      </c>
      <c r="B6811" s="84">
        <v>69.599999999999994</v>
      </c>
    </row>
    <row r="6812" spans="1:2" ht="12.75" customHeight="1" x14ac:dyDescent="0.2">
      <c r="A6812" s="83" t="s">
        <v>6882</v>
      </c>
      <c r="B6812" s="84">
        <v>82.13</v>
      </c>
    </row>
    <row r="6813" spans="1:2" ht="12.75" customHeight="1" x14ac:dyDescent="0.2">
      <c r="A6813" s="83" t="s">
        <v>6883</v>
      </c>
      <c r="B6813" s="84">
        <v>78.81</v>
      </c>
    </row>
    <row r="6814" spans="1:2" ht="12.75" customHeight="1" x14ac:dyDescent="0.2">
      <c r="A6814" s="83" t="s">
        <v>6884</v>
      </c>
      <c r="B6814" s="84">
        <v>61.32</v>
      </c>
    </row>
    <row r="6815" spans="1:2" ht="12.75" customHeight="1" x14ac:dyDescent="0.2">
      <c r="A6815" s="83" t="s">
        <v>6885</v>
      </c>
      <c r="B6815" s="84">
        <v>59.66</v>
      </c>
    </row>
    <row r="6816" spans="1:2" ht="12.75" customHeight="1" x14ac:dyDescent="0.2">
      <c r="A6816" s="83" t="s">
        <v>6886</v>
      </c>
      <c r="B6816" s="84">
        <v>75.03</v>
      </c>
    </row>
    <row r="6817" spans="1:2" ht="12.75" customHeight="1" x14ac:dyDescent="0.2">
      <c r="A6817" s="83" t="s">
        <v>6887</v>
      </c>
      <c r="B6817" s="84">
        <v>71.709999999999994</v>
      </c>
    </row>
    <row r="6818" spans="1:2" ht="12.75" customHeight="1" x14ac:dyDescent="0.2">
      <c r="A6818" s="83" t="s">
        <v>6888</v>
      </c>
      <c r="B6818" s="84">
        <v>88.95</v>
      </c>
    </row>
    <row r="6819" spans="1:2" ht="12.75" customHeight="1" x14ac:dyDescent="0.2">
      <c r="A6819" s="83" t="s">
        <v>6889</v>
      </c>
      <c r="B6819" s="84">
        <v>84.51</v>
      </c>
    </row>
    <row r="6820" spans="1:2" ht="12.75" customHeight="1" x14ac:dyDescent="0.2">
      <c r="A6820" s="83" t="s">
        <v>6890</v>
      </c>
      <c r="B6820" s="84">
        <v>94.8</v>
      </c>
    </row>
    <row r="6821" spans="1:2" ht="12.75" customHeight="1" x14ac:dyDescent="0.2">
      <c r="A6821" s="83" t="s">
        <v>6891</v>
      </c>
      <c r="B6821" s="84">
        <v>93</v>
      </c>
    </row>
    <row r="6822" spans="1:2" ht="12.75" customHeight="1" x14ac:dyDescent="0.2">
      <c r="A6822" s="83" t="s">
        <v>6892</v>
      </c>
      <c r="B6822" s="84">
        <v>69.61</v>
      </c>
    </row>
    <row r="6823" spans="1:2" ht="12.75" customHeight="1" x14ac:dyDescent="0.2">
      <c r="A6823" s="83" t="s">
        <v>6893</v>
      </c>
      <c r="B6823" s="84">
        <v>65.33</v>
      </c>
    </row>
    <row r="6824" spans="1:2" ht="12.75" customHeight="1" x14ac:dyDescent="0.2">
      <c r="A6824" s="83" t="s">
        <v>6894</v>
      </c>
      <c r="B6824" s="84">
        <v>66.28</v>
      </c>
    </row>
    <row r="6825" spans="1:2" ht="12.75" customHeight="1" x14ac:dyDescent="0.2">
      <c r="A6825" s="83" t="s">
        <v>6895</v>
      </c>
      <c r="B6825" s="84">
        <v>65.87</v>
      </c>
    </row>
    <row r="6826" spans="1:2" ht="12.75" customHeight="1" x14ac:dyDescent="0.2">
      <c r="A6826" s="83" t="s">
        <v>6896</v>
      </c>
      <c r="B6826" s="84">
        <v>271.33999999999997</v>
      </c>
    </row>
    <row r="6827" spans="1:2" ht="12.75" customHeight="1" x14ac:dyDescent="0.2">
      <c r="A6827" s="83" t="s">
        <v>6897</v>
      </c>
      <c r="B6827" s="84">
        <v>253.56</v>
      </c>
    </row>
    <row r="6828" spans="1:2" ht="12.75" customHeight="1" x14ac:dyDescent="0.2">
      <c r="A6828" s="83" t="s">
        <v>6898</v>
      </c>
      <c r="B6828" s="84">
        <v>805.69</v>
      </c>
    </row>
    <row r="6829" spans="1:2" ht="12.75" customHeight="1" x14ac:dyDescent="0.2">
      <c r="A6829" s="83" t="s">
        <v>6899</v>
      </c>
      <c r="B6829" s="84">
        <v>805.69</v>
      </c>
    </row>
    <row r="6830" spans="1:2" ht="12.75" customHeight="1" x14ac:dyDescent="0.2">
      <c r="A6830" s="83" t="s">
        <v>6900</v>
      </c>
      <c r="B6830" s="84">
        <v>946.83</v>
      </c>
    </row>
    <row r="6831" spans="1:2" ht="12.75" customHeight="1" x14ac:dyDescent="0.2">
      <c r="A6831" s="83" t="s">
        <v>6901</v>
      </c>
      <c r="B6831" s="84">
        <v>946.83</v>
      </c>
    </row>
    <row r="6832" spans="1:2" ht="12.75" customHeight="1" x14ac:dyDescent="0.2">
      <c r="A6832" s="83" t="s">
        <v>6902</v>
      </c>
      <c r="B6832" s="84">
        <v>1048.6099999999999</v>
      </c>
    </row>
    <row r="6833" spans="1:2" ht="12.75" customHeight="1" x14ac:dyDescent="0.2">
      <c r="A6833" s="83" t="s">
        <v>6903</v>
      </c>
      <c r="B6833" s="84">
        <v>1048.6099999999999</v>
      </c>
    </row>
    <row r="6834" spans="1:2" ht="12.75" customHeight="1" x14ac:dyDescent="0.2">
      <c r="A6834" s="83" t="s">
        <v>6904</v>
      </c>
      <c r="B6834" s="84">
        <v>1165.6400000000001</v>
      </c>
    </row>
    <row r="6835" spans="1:2" ht="12.75" customHeight="1" x14ac:dyDescent="0.2">
      <c r="A6835" s="83" t="s">
        <v>6905</v>
      </c>
      <c r="B6835" s="84">
        <v>1165.6400000000001</v>
      </c>
    </row>
    <row r="6836" spans="1:2" ht="12.75" customHeight="1" x14ac:dyDescent="0.2">
      <c r="A6836" s="83" t="s">
        <v>6906</v>
      </c>
      <c r="B6836" s="84">
        <v>1275.29</v>
      </c>
    </row>
    <row r="6837" spans="1:2" ht="12.75" customHeight="1" x14ac:dyDescent="0.2">
      <c r="A6837" s="83" t="s">
        <v>6907</v>
      </c>
      <c r="B6837" s="84">
        <v>1275.29</v>
      </c>
    </row>
    <row r="6838" spans="1:2" ht="12.75" customHeight="1" x14ac:dyDescent="0.2">
      <c r="A6838" s="83" t="s">
        <v>6908</v>
      </c>
      <c r="B6838" s="84">
        <v>1344.57</v>
      </c>
    </row>
    <row r="6839" spans="1:2" ht="12.75" customHeight="1" x14ac:dyDescent="0.2">
      <c r="A6839" s="83" t="s">
        <v>6909</v>
      </c>
      <c r="B6839" s="84">
        <v>1344.57</v>
      </c>
    </row>
    <row r="6840" spans="1:2" ht="12.75" customHeight="1" x14ac:dyDescent="0.2">
      <c r="A6840" s="83" t="s">
        <v>6910</v>
      </c>
      <c r="B6840" s="84">
        <v>1517.72</v>
      </c>
    </row>
    <row r="6841" spans="1:2" ht="12.75" customHeight="1" x14ac:dyDescent="0.2">
      <c r="A6841" s="83" t="s">
        <v>6911</v>
      </c>
      <c r="B6841" s="84">
        <v>1517.72</v>
      </c>
    </row>
    <row r="6842" spans="1:2" ht="12.75" customHeight="1" x14ac:dyDescent="0.2">
      <c r="A6842" s="83" t="s">
        <v>6912</v>
      </c>
      <c r="B6842" s="84">
        <v>1635</v>
      </c>
    </row>
    <row r="6843" spans="1:2" ht="12.75" customHeight="1" x14ac:dyDescent="0.2">
      <c r="A6843" s="83" t="s">
        <v>6913</v>
      </c>
      <c r="B6843" s="84">
        <v>1635</v>
      </c>
    </row>
    <row r="6844" spans="1:2" ht="12.75" customHeight="1" x14ac:dyDescent="0.2">
      <c r="A6844" s="83" t="s">
        <v>6914</v>
      </c>
      <c r="B6844" s="84">
        <v>1748.46</v>
      </c>
    </row>
    <row r="6845" spans="1:2" ht="12.75" customHeight="1" x14ac:dyDescent="0.2">
      <c r="A6845" s="83" t="s">
        <v>6915</v>
      </c>
      <c r="B6845" s="84">
        <v>1748.46</v>
      </c>
    </row>
    <row r="6846" spans="1:2" ht="12.75" customHeight="1" x14ac:dyDescent="0.2">
      <c r="A6846" s="83" t="s">
        <v>6916</v>
      </c>
      <c r="B6846" s="84">
        <v>1862.19</v>
      </c>
    </row>
    <row r="6847" spans="1:2" ht="12.75" customHeight="1" x14ac:dyDescent="0.2">
      <c r="A6847" s="83" t="s">
        <v>6917</v>
      </c>
      <c r="B6847" s="84">
        <v>1862.19</v>
      </c>
    </row>
    <row r="6848" spans="1:2" ht="12.75" customHeight="1" x14ac:dyDescent="0.2">
      <c r="A6848" s="83" t="s">
        <v>6918</v>
      </c>
      <c r="B6848" s="84">
        <v>1036.68</v>
      </c>
    </row>
    <row r="6849" spans="1:2" ht="12.75" customHeight="1" x14ac:dyDescent="0.2">
      <c r="A6849" s="83" t="s">
        <v>6919</v>
      </c>
      <c r="B6849" s="84">
        <v>1036.68</v>
      </c>
    </row>
    <row r="6850" spans="1:2" ht="12.75" customHeight="1" x14ac:dyDescent="0.2">
      <c r="A6850" s="83" t="s">
        <v>6920</v>
      </c>
      <c r="B6850" s="84">
        <v>1142.28</v>
      </c>
    </row>
    <row r="6851" spans="1:2" ht="12.75" customHeight="1" x14ac:dyDescent="0.2">
      <c r="A6851" s="83" t="s">
        <v>6921</v>
      </c>
      <c r="B6851" s="84">
        <v>1142.28</v>
      </c>
    </row>
    <row r="6852" spans="1:2" ht="12.75" customHeight="1" x14ac:dyDescent="0.2">
      <c r="A6852" s="83" t="s">
        <v>6922</v>
      </c>
      <c r="B6852" s="84">
        <v>1263.3699999999999</v>
      </c>
    </row>
    <row r="6853" spans="1:2" ht="12.75" customHeight="1" x14ac:dyDescent="0.2">
      <c r="A6853" s="83" t="s">
        <v>6923</v>
      </c>
      <c r="B6853" s="84">
        <v>1263.3699999999999</v>
      </c>
    </row>
    <row r="6854" spans="1:2" ht="12.75" customHeight="1" x14ac:dyDescent="0.2">
      <c r="A6854" s="83" t="s">
        <v>6924</v>
      </c>
      <c r="B6854" s="84">
        <v>1377.1</v>
      </c>
    </row>
    <row r="6855" spans="1:2" ht="12.75" customHeight="1" x14ac:dyDescent="0.2">
      <c r="A6855" s="83" t="s">
        <v>6925</v>
      </c>
      <c r="B6855" s="84">
        <v>1377.1</v>
      </c>
    </row>
    <row r="6856" spans="1:2" ht="12.75" customHeight="1" x14ac:dyDescent="0.2">
      <c r="A6856" s="83" t="s">
        <v>6926</v>
      </c>
      <c r="B6856" s="84">
        <v>1486.63</v>
      </c>
    </row>
    <row r="6857" spans="1:2" ht="12.75" customHeight="1" x14ac:dyDescent="0.2">
      <c r="A6857" s="83" t="s">
        <v>6927</v>
      </c>
      <c r="B6857" s="84">
        <v>1486.63</v>
      </c>
    </row>
    <row r="6858" spans="1:2" ht="12.75" customHeight="1" x14ac:dyDescent="0.2">
      <c r="A6858" s="83" t="s">
        <v>6928</v>
      </c>
      <c r="B6858" s="84">
        <v>1494.32</v>
      </c>
    </row>
    <row r="6859" spans="1:2" ht="12.75" customHeight="1" x14ac:dyDescent="0.2">
      <c r="A6859" s="83" t="s">
        <v>6929</v>
      </c>
      <c r="B6859" s="84">
        <v>1494.32</v>
      </c>
    </row>
    <row r="6860" spans="1:2" ht="12.75" customHeight="1" x14ac:dyDescent="0.2">
      <c r="A6860" s="83" t="s">
        <v>6930</v>
      </c>
      <c r="B6860" s="84">
        <v>1740.6</v>
      </c>
    </row>
    <row r="6861" spans="1:2" ht="12.75" customHeight="1" x14ac:dyDescent="0.2">
      <c r="A6861" s="83" t="s">
        <v>6931</v>
      </c>
      <c r="B6861" s="84">
        <v>1740.6</v>
      </c>
    </row>
    <row r="6862" spans="1:2" ht="12.75" customHeight="1" x14ac:dyDescent="0.2">
      <c r="A6862" s="83" t="s">
        <v>6932</v>
      </c>
      <c r="B6862" s="84">
        <v>1862.19</v>
      </c>
    </row>
    <row r="6863" spans="1:2" ht="12.75" customHeight="1" x14ac:dyDescent="0.2">
      <c r="A6863" s="83" t="s">
        <v>6933</v>
      </c>
      <c r="B6863" s="84">
        <v>1862.19</v>
      </c>
    </row>
    <row r="6864" spans="1:2" ht="12.75" customHeight="1" x14ac:dyDescent="0.2">
      <c r="A6864" s="83" t="s">
        <v>6934</v>
      </c>
      <c r="B6864" s="84">
        <v>1975.4</v>
      </c>
    </row>
    <row r="6865" spans="1:2" ht="12.75" customHeight="1" x14ac:dyDescent="0.2">
      <c r="A6865" s="83" t="s">
        <v>6935</v>
      </c>
      <c r="B6865" s="84">
        <v>1975.4</v>
      </c>
    </row>
    <row r="6866" spans="1:2" ht="12.75" customHeight="1" x14ac:dyDescent="0.2">
      <c r="A6866" s="83" t="s">
        <v>6936</v>
      </c>
      <c r="B6866" s="84">
        <v>2104.35</v>
      </c>
    </row>
    <row r="6867" spans="1:2" ht="12.75" customHeight="1" x14ac:dyDescent="0.2">
      <c r="A6867" s="83" t="s">
        <v>6937</v>
      </c>
      <c r="B6867" s="84">
        <v>2104.35</v>
      </c>
    </row>
    <row r="6868" spans="1:2" ht="12.75" customHeight="1" x14ac:dyDescent="0.2">
      <c r="A6868" s="83" t="s">
        <v>6938</v>
      </c>
      <c r="B6868" s="84">
        <v>105.91</v>
      </c>
    </row>
    <row r="6869" spans="1:2" ht="12.75" customHeight="1" x14ac:dyDescent="0.2">
      <c r="A6869" s="83" t="s">
        <v>6939</v>
      </c>
      <c r="B6869" s="84">
        <v>105.91</v>
      </c>
    </row>
    <row r="6870" spans="1:2" ht="12.75" customHeight="1" x14ac:dyDescent="0.2">
      <c r="A6870" s="83" t="s">
        <v>6940</v>
      </c>
      <c r="B6870" s="84">
        <v>2144.0700000000002</v>
      </c>
    </row>
    <row r="6871" spans="1:2" ht="12.75" customHeight="1" x14ac:dyDescent="0.2">
      <c r="A6871" s="83" t="s">
        <v>6941</v>
      </c>
      <c r="B6871" s="84">
        <v>1984.24</v>
      </c>
    </row>
    <row r="6872" spans="1:2" ht="12.75" customHeight="1" x14ac:dyDescent="0.2">
      <c r="A6872" s="83" t="s">
        <v>6942</v>
      </c>
      <c r="B6872" s="84">
        <v>2417.48</v>
      </c>
    </row>
    <row r="6873" spans="1:2" ht="12.75" customHeight="1" x14ac:dyDescent="0.2">
      <c r="A6873" s="83" t="s">
        <v>6943</v>
      </c>
      <c r="B6873" s="84">
        <v>2240.86</v>
      </c>
    </row>
    <row r="6874" spans="1:2" ht="12.75" customHeight="1" x14ac:dyDescent="0.2">
      <c r="A6874" s="83" t="s">
        <v>6944</v>
      </c>
      <c r="B6874" s="84">
        <v>2909.76</v>
      </c>
    </row>
    <row r="6875" spans="1:2" ht="12.75" customHeight="1" x14ac:dyDescent="0.2">
      <c r="A6875" s="83" t="s">
        <v>6945</v>
      </c>
      <c r="B6875" s="84">
        <v>2699.92</v>
      </c>
    </row>
    <row r="6876" spans="1:2" ht="12.75" customHeight="1" x14ac:dyDescent="0.2">
      <c r="A6876" s="83" t="s">
        <v>6946</v>
      </c>
      <c r="B6876" s="84">
        <v>2479.5100000000002</v>
      </c>
    </row>
    <row r="6877" spans="1:2" ht="12.75" customHeight="1" x14ac:dyDescent="0.2">
      <c r="A6877" s="83" t="s">
        <v>6947</v>
      </c>
      <c r="B6877" s="84">
        <v>2313.16</v>
      </c>
    </row>
    <row r="6878" spans="1:2" ht="12.75" customHeight="1" x14ac:dyDescent="0.2">
      <c r="A6878" s="83" t="s">
        <v>6948</v>
      </c>
      <c r="B6878" s="84">
        <v>2975.39</v>
      </c>
    </row>
    <row r="6879" spans="1:2" ht="12.75" customHeight="1" x14ac:dyDescent="0.2">
      <c r="A6879" s="83" t="s">
        <v>6949</v>
      </c>
      <c r="B6879" s="84">
        <v>2775.77</v>
      </c>
    </row>
    <row r="6880" spans="1:2" ht="12.75" customHeight="1" x14ac:dyDescent="0.2">
      <c r="A6880" s="83" t="s">
        <v>6950</v>
      </c>
      <c r="B6880" s="84">
        <v>3719.28</v>
      </c>
    </row>
    <row r="6881" spans="1:2" ht="12.75" customHeight="1" x14ac:dyDescent="0.2">
      <c r="A6881" s="83" t="s">
        <v>6951</v>
      </c>
      <c r="B6881" s="84">
        <v>3469.75</v>
      </c>
    </row>
    <row r="6882" spans="1:2" ht="12.75" customHeight="1" x14ac:dyDescent="0.2">
      <c r="A6882" s="83" t="s">
        <v>6952</v>
      </c>
      <c r="B6882" s="84">
        <v>4959.04</v>
      </c>
    </row>
    <row r="6883" spans="1:2" ht="12.75" customHeight="1" x14ac:dyDescent="0.2">
      <c r="A6883" s="83" t="s">
        <v>6953</v>
      </c>
      <c r="B6883" s="84">
        <v>4626.33</v>
      </c>
    </row>
    <row r="6884" spans="1:2" ht="12.75" customHeight="1" x14ac:dyDescent="0.2">
      <c r="A6884" s="83" t="s">
        <v>6954</v>
      </c>
      <c r="B6884" s="84">
        <v>6198.8</v>
      </c>
    </row>
    <row r="6885" spans="1:2" ht="12.75" customHeight="1" x14ac:dyDescent="0.2">
      <c r="A6885" s="83" t="s">
        <v>6955</v>
      </c>
      <c r="B6885" s="84">
        <v>5782.92</v>
      </c>
    </row>
    <row r="6886" spans="1:2" ht="12.75" customHeight="1" x14ac:dyDescent="0.2">
      <c r="A6886" s="83" t="s">
        <v>6956</v>
      </c>
      <c r="B6886" s="84">
        <v>1676.87</v>
      </c>
    </row>
    <row r="6887" spans="1:2" ht="12.75" customHeight="1" x14ac:dyDescent="0.2">
      <c r="A6887" s="83" t="s">
        <v>6957</v>
      </c>
      <c r="B6887" s="84">
        <v>1496.84</v>
      </c>
    </row>
    <row r="6888" spans="1:2" ht="12.75" customHeight="1" x14ac:dyDescent="0.2">
      <c r="A6888" s="83" t="s">
        <v>6958</v>
      </c>
      <c r="B6888" s="84">
        <v>451.14</v>
      </c>
    </row>
    <row r="6889" spans="1:2" ht="12.75" customHeight="1" x14ac:dyDescent="0.2">
      <c r="A6889" s="83" t="s">
        <v>6959</v>
      </c>
      <c r="B6889" s="84">
        <v>403.98</v>
      </c>
    </row>
    <row r="6890" spans="1:2" ht="12.75" customHeight="1" x14ac:dyDescent="0.2">
      <c r="A6890" s="83" t="s">
        <v>6960</v>
      </c>
      <c r="B6890" s="84">
        <v>303.25</v>
      </c>
    </row>
    <row r="6891" spans="1:2" ht="12.75" customHeight="1" x14ac:dyDescent="0.2">
      <c r="A6891" s="83" t="s">
        <v>6961</v>
      </c>
      <c r="B6891" s="84">
        <v>303.25</v>
      </c>
    </row>
    <row r="6892" spans="1:2" ht="12.75" customHeight="1" x14ac:dyDescent="0.2">
      <c r="A6892" s="83" t="s">
        <v>6962</v>
      </c>
      <c r="B6892" s="84">
        <v>427.78</v>
      </c>
    </row>
    <row r="6893" spans="1:2" ht="12.75" customHeight="1" x14ac:dyDescent="0.2">
      <c r="A6893" s="83" t="s">
        <v>6963</v>
      </c>
      <c r="B6893" s="84">
        <v>427.78</v>
      </c>
    </row>
    <row r="6894" spans="1:2" ht="12.75" customHeight="1" x14ac:dyDescent="0.2">
      <c r="A6894" s="83" t="s">
        <v>6964</v>
      </c>
      <c r="B6894" s="84">
        <v>591.1</v>
      </c>
    </row>
    <row r="6895" spans="1:2" ht="12.75" customHeight="1" x14ac:dyDescent="0.2">
      <c r="A6895" s="83" t="s">
        <v>6965</v>
      </c>
      <c r="B6895" s="84">
        <v>591.1</v>
      </c>
    </row>
    <row r="6896" spans="1:2" ht="12.75" customHeight="1" x14ac:dyDescent="0.2">
      <c r="A6896" s="83" t="s">
        <v>6966</v>
      </c>
      <c r="B6896" s="84">
        <v>720.88</v>
      </c>
    </row>
    <row r="6897" spans="1:2" ht="12.75" customHeight="1" x14ac:dyDescent="0.2">
      <c r="A6897" s="83" t="s">
        <v>6967</v>
      </c>
      <c r="B6897" s="84">
        <v>720.88</v>
      </c>
    </row>
    <row r="6898" spans="1:2" ht="12.75" customHeight="1" x14ac:dyDescent="0.2">
      <c r="A6898" s="83" t="s">
        <v>6968</v>
      </c>
      <c r="B6898" s="84">
        <v>704.68</v>
      </c>
    </row>
    <row r="6899" spans="1:2" ht="12.75" customHeight="1" x14ac:dyDescent="0.2">
      <c r="A6899" s="83" t="s">
        <v>6969</v>
      </c>
      <c r="B6899" s="84">
        <v>704.68</v>
      </c>
    </row>
    <row r="6900" spans="1:2" ht="12.75" customHeight="1" x14ac:dyDescent="0.2">
      <c r="A6900" s="83" t="s">
        <v>6970</v>
      </c>
      <c r="B6900" s="84">
        <v>837.64</v>
      </c>
    </row>
    <row r="6901" spans="1:2" ht="12.75" customHeight="1" x14ac:dyDescent="0.2">
      <c r="A6901" s="83" t="s">
        <v>6971</v>
      </c>
      <c r="B6901" s="84">
        <v>837.64</v>
      </c>
    </row>
    <row r="6902" spans="1:2" ht="12.75" customHeight="1" x14ac:dyDescent="0.2">
      <c r="A6902" s="83" t="s">
        <v>6972</v>
      </c>
      <c r="B6902" s="84">
        <v>1019.58</v>
      </c>
    </row>
    <row r="6903" spans="1:2" ht="12.75" customHeight="1" x14ac:dyDescent="0.2">
      <c r="A6903" s="83" t="s">
        <v>6973</v>
      </c>
      <c r="B6903" s="84">
        <v>1019.58</v>
      </c>
    </row>
    <row r="6904" spans="1:2" ht="12.75" customHeight="1" x14ac:dyDescent="0.2">
      <c r="A6904" s="83" t="s">
        <v>6974</v>
      </c>
      <c r="B6904" s="84">
        <v>1250.31</v>
      </c>
    </row>
    <row r="6905" spans="1:2" ht="12.75" customHeight="1" x14ac:dyDescent="0.2">
      <c r="A6905" s="83" t="s">
        <v>6975</v>
      </c>
      <c r="B6905" s="84">
        <v>1250.31</v>
      </c>
    </row>
    <row r="6906" spans="1:2" ht="12.75" customHeight="1" x14ac:dyDescent="0.2">
      <c r="A6906" s="83" t="s">
        <v>6976</v>
      </c>
      <c r="B6906" s="84">
        <v>1475.64</v>
      </c>
    </row>
    <row r="6907" spans="1:2" ht="12.75" customHeight="1" x14ac:dyDescent="0.2">
      <c r="A6907" s="83" t="s">
        <v>6977</v>
      </c>
      <c r="B6907" s="84">
        <v>1475.64</v>
      </c>
    </row>
    <row r="6908" spans="1:2" ht="12.75" customHeight="1" x14ac:dyDescent="0.2">
      <c r="A6908" s="83" t="s">
        <v>6978</v>
      </c>
      <c r="B6908" s="84">
        <v>1926.63</v>
      </c>
    </row>
    <row r="6909" spans="1:2" ht="12.75" customHeight="1" x14ac:dyDescent="0.2">
      <c r="A6909" s="83" t="s">
        <v>6979</v>
      </c>
      <c r="B6909" s="84">
        <v>1926.63</v>
      </c>
    </row>
    <row r="6910" spans="1:2" ht="12.75" customHeight="1" x14ac:dyDescent="0.2">
      <c r="A6910" s="83" t="s">
        <v>6980</v>
      </c>
      <c r="B6910" s="84">
        <v>2014.74</v>
      </c>
    </row>
    <row r="6911" spans="1:2" ht="12.75" customHeight="1" x14ac:dyDescent="0.2">
      <c r="A6911" s="83" t="s">
        <v>6981</v>
      </c>
      <c r="B6911" s="84">
        <v>2014.74</v>
      </c>
    </row>
    <row r="6912" spans="1:2" ht="12.75" customHeight="1" x14ac:dyDescent="0.2">
      <c r="A6912" s="83" t="s">
        <v>6982</v>
      </c>
      <c r="B6912" s="84">
        <v>2358.04</v>
      </c>
    </row>
    <row r="6913" spans="1:2" ht="12.75" customHeight="1" x14ac:dyDescent="0.2">
      <c r="A6913" s="83" t="s">
        <v>6983</v>
      </c>
      <c r="B6913" s="84">
        <v>2358.04</v>
      </c>
    </row>
    <row r="6914" spans="1:2" ht="12.75" customHeight="1" x14ac:dyDescent="0.2">
      <c r="A6914" s="83" t="s">
        <v>6984</v>
      </c>
      <c r="B6914" s="84">
        <v>2592.0500000000002</v>
      </c>
    </row>
    <row r="6915" spans="1:2" ht="12.75" customHeight="1" x14ac:dyDescent="0.2">
      <c r="A6915" s="83" t="s">
        <v>6985</v>
      </c>
      <c r="B6915" s="84">
        <v>2592.0500000000002</v>
      </c>
    </row>
    <row r="6916" spans="1:2" ht="12.75" customHeight="1" x14ac:dyDescent="0.2">
      <c r="A6916" s="83" t="s">
        <v>6986</v>
      </c>
      <c r="B6916" s="84">
        <v>3362.14</v>
      </c>
    </row>
    <row r="6917" spans="1:2" ht="12.75" customHeight="1" x14ac:dyDescent="0.2">
      <c r="A6917" s="83" t="s">
        <v>6987</v>
      </c>
      <c r="B6917" s="84">
        <v>3362.14</v>
      </c>
    </row>
    <row r="6918" spans="1:2" ht="12.75" customHeight="1" x14ac:dyDescent="0.2">
      <c r="A6918" s="83" t="s">
        <v>6988</v>
      </c>
      <c r="B6918" s="84">
        <v>4736.34</v>
      </c>
    </row>
    <row r="6919" spans="1:2" ht="12.75" customHeight="1" x14ac:dyDescent="0.2">
      <c r="A6919" s="83" t="s">
        <v>6989</v>
      </c>
      <c r="B6919" s="84">
        <v>4736.34</v>
      </c>
    </row>
    <row r="6920" spans="1:2" ht="12.75" customHeight="1" x14ac:dyDescent="0.2">
      <c r="A6920" s="83" t="s">
        <v>6990</v>
      </c>
      <c r="B6920" s="84">
        <v>5671.5</v>
      </c>
    </row>
    <row r="6921" spans="1:2" ht="12.75" customHeight="1" x14ac:dyDescent="0.2">
      <c r="A6921" s="83" t="s">
        <v>6991</v>
      </c>
      <c r="B6921" s="84">
        <v>5671.5</v>
      </c>
    </row>
    <row r="6922" spans="1:2" ht="12.75" customHeight="1" x14ac:dyDescent="0.2">
      <c r="A6922" s="83" t="s">
        <v>6992</v>
      </c>
      <c r="B6922" s="84">
        <v>6638.5</v>
      </c>
    </row>
    <row r="6923" spans="1:2" ht="12.75" customHeight="1" x14ac:dyDescent="0.2">
      <c r="A6923" s="83" t="s">
        <v>6993</v>
      </c>
      <c r="B6923" s="84">
        <v>6638.5</v>
      </c>
    </row>
    <row r="6924" spans="1:2" ht="12.75" customHeight="1" x14ac:dyDescent="0.2">
      <c r="A6924" s="83" t="s">
        <v>6994</v>
      </c>
      <c r="B6924" s="84">
        <v>7744.2</v>
      </c>
    </row>
    <row r="6925" spans="1:2" ht="12.75" customHeight="1" x14ac:dyDescent="0.2">
      <c r="A6925" s="83" t="s">
        <v>6995</v>
      </c>
      <c r="B6925" s="84">
        <v>7744.2</v>
      </c>
    </row>
    <row r="6926" spans="1:2" ht="12.75" customHeight="1" x14ac:dyDescent="0.2">
      <c r="A6926" s="83" t="s">
        <v>6996</v>
      </c>
      <c r="B6926" s="84">
        <v>10151.09</v>
      </c>
    </row>
    <row r="6927" spans="1:2" ht="12.75" customHeight="1" x14ac:dyDescent="0.2">
      <c r="A6927" s="83" t="s">
        <v>6997</v>
      </c>
      <c r="B6927" s="84">
        <v>10151.09</v>
      </c>
    </row>
    <row r="6928" spans="1:2" ht="12.75" customHeight="1" x14ac:dyDescent="0.2">
      <c r="A6928" s="83" t="s">
        <v>6998</v>
      </c>
      <c r="B6928" s="84">
        <v>780.94</v>
      </c>
    </row>
    <row r="6929" spans="1:2" ht="12.75" customHeight="1" x14ac:dyDescent="0.2">
      <c r="A6929" s="83" t="s">
        <v>6999</v>
      </c>
      <c r="B6929" s="84">
        <v>780.94</v>
      </c>
    </row>
    <row r="6930" spans="1:2" ht="12.75" customHeight="1" x14ac:dyDescent="0.2">
      <c r="A6930" s="83" t="s">
        <v>7000</v>
      </c>
      <c r="B6930" s="84">
        <v>933.58</v>
      </c>
    </row>
    <row r="6931" spans="1:2" ht="12.75" customHeight="1" x14ac:dyDescent="0.2">
      <c r="A6931" s="83" t="s">
        <v>7001</v>
      </c>
      <c r="B6931" s="84">
        <v>933.58</v>
      </c>
    </row>
    <row r="6932" spans="1:2" ht="12.75" customHeight="1" x14ac:dyDescent="0.2">
      <c r="A6932" s="83" t="s">
        <v>7002</v>
      </c>
      <c r="B6932" s="84">
        <v>1141.6600000000001</v>
      </c>
    </row>
    <row r="6933" spans="1:2" ht="12.75" customHeight="1" x14ac:dyDescent="0.2">
      <c r="A6933" s="83" t="s">
        <v>7003</v>
      </c>
      <c r="B6933" s="84">
        <v>1141.6600000000001</v>
      </c>
    </row>
    <row r="6934" spans="1:2" ht="12.75" customHeight="1" x14ac:dyDescent="0.2">
      <c r="A6934" s="83" t="s">
        <v>7004</v>
      </c>
      <c r="B6934" s="84">
        <v>1302.4000000000001</v>
      </c>
    </row>
    <row r="6935" spans="1:2" ht="12.75" customHeight="1" x14ac:dyDescent="0.2">
      <c r="A6935" s="83" t="s">
        <v>7005</v>
      </c>
      <c r="B6935" s="84">
        <v>1302.4000000000001</v>
      </c>
    </row>
    <row r="6936" spans="1:2" ht="12.75" customHeight="1" x14ac:dyDescent="0.2">
      <c r="A6936" s="83" t="s">
        <v>7006</v>
      </c>
      <c r="B6936" s="84">
        <v>1718.35</v>
      </c>
    </row>
    <row r="6937" spans="1:2" ht="12.75" customHeight="1" x14ac:dyDescent="0.2">
      <c r="A6937" s="83" t="s">
        <v>7007</v>
      </c>
      <c r="B6937" s="84">
        <v>1718.35</v>
      </c>
    </row>
    <row r="6938" spans="1:2" ht="12.75" customHeight="1" x14ac:dyDescent="0.2">
      <c r="A6938" s="83" t="s">
        <v>7008</v>
      </c>
      <c r="B6938" s="84">
        <v>1833.6</v>
      </c>
    </row>
    <row r="6939" spans="1:2" ht="12.75" customHeight="1" x14ac:dyDescent="0.2">
      <c r="A6939" s="83" t="s">
        <v>7009</v>
      </c>
      <c r="B6939" s="84">
        <v>1833.6</v>
      </c>
    </row>
    <row r="6940" spans="1:2" ht="12.75" customHeight="1" x14ac:dyDescent="0.2">
      <c r="A6940" s="83" t="s">
        <v>7010</v>
      </c>
      <c r="B6940" s="84">
        <v>2146.7800000000002</v>
      </c>
    </row>
    <row r="6941" spans="1:2" ht="12.75" customHeight="1" x14ac:dyDescent="0.2">
      <c r="A6941" s="83" t="s">
        <v>7011</v>
      </c>
      <c r="B6941" s="84">
        <v>2146.7800000000002</v>
      </c>
    </row>
    <row r="6942" spans="1:2" ht="12.75" customHeight="1" x14ac:dyDescent="0.2">
      <c r="A6942" s="83" t="s">
        <v>7012</v>
      </c>
      <c r="B6942" s="84">
        <v>2286.2800000000002</v>
      </c>
    </row>
    <row r="6943" spans="1:2" ht="12.75" customHeight="1" x14ac:dyDescent="0.2">
      <c r="A6943" s="83" t="s">
        <v>7013</v>
      </c>
      <c r="B6943" s="84">
        <v>2286.2800000000002</v>
      </c>
    </row>
    <row r="6944" spans="1:2" ht="12.75" customHeight="1" x14ac:dyDescent="0.2">
      <c r="A6944" s="83" t="s">
        <v>7014</v>
      </c>
      <c r="B6944" s="84">
        <v>2956.03</v>
      </c>
    </row>
    <row r="6945" spans="1:2" ht="12.75" customHeight="1" x14ac:dyDescent="0.2">
      <c r="A6945" s="83" t="s">
        <v>7015</v>
      </c>
      <c r="B6945" s="84">
        <v>2956.03</v>
      </c>
    </row>
    <row r="6946" spans="1:2" ht="12.75" customHeight="1" x14ac:dyDescent="0.2">
      <c r="A6946" s="83" t="s">
        <v>7016</v>
      </c>
      <c r="B6946" s="84">
        <v>4207.79</v>
      </c>
    </row>
    <row r="6947" spans="1:2" ht="12.75" customHeight="1" x14ac:dyDescent="0.2">
      <c r="A6947" s="83" t="s">
        <v>7017</v>
      </c>
      <c r="B6947" s="84">
        <v>4207.79</v>
      </c>
    </row>
    <row r="6948" spans="1:2" ht="12.75" customHeight="1" x14ac:dyDescent="0.2">
      <c r="A6948" s="83" t="s">
        <v>7018</v>
      </c>
      <c r="B6948" s="84">
        <v>4878.3100000000004</v>
      </c>
    </row>
    <row r="6949" spans="1:2" ht="12.75" customHeight="1" x14ac:dyDescent="0.2">
      <c r="A6949" s="83" t="s">
        <v>7019</v>
      </c>
      <c r="B6949" s="84">
        <v>4878.3100000000004</v>
      </c>
    </row>
    <row r="6950" spans="1:2" ht="12.75" customHeight="1" x14ac:dyDescent="0.2">
      <c r="A6950" s="83" t="s">
        <v>7020</v>
      </c>
      <c r="B6950" s="84">
        <v>5635.54</v>
      </c>
    </row>
    <row r="6951" spans="1:2" ht="12.75" customHeight="1" x14ac:dyDescent="0.2">
      <c r="A6951" s="83" t="s">
        <v>7021</v>
      </c>
      <c r="B6951" s="84">
        <v>5635.54</v>
      </c>
    </row>
    <row r="6952" spans="1:2" ht="12.75" customHeight="1" x14ac:dyDescent="0.2">
      <c r="A6952" s="83" t="s">
        <v>7022</v>
      </c>
      <c r="B6952" s="84">
        <v>6625.15</v>
      </c>
    </row>
    <row r="6953" spans="1:2" ht="12.75" customHeight="1" x14ac:dyDescent="0.2">
      <c r="A6953" s="83" t="s">
        <v>7023</v>
      </c>
      <c r="B6953" s="84">
        <v>6625.15</v>
      </c>
    </row>
    <row r="6954" spans="1:2" ht="12.75" customHeight="1" x14ac:dyDescent="0.2">
      <c r="A6954" s="83" t="s">
        <v>7024</v>
      </c>
      <c r="B6954" s="84">
        <v>8815.6</v>
      </c>
    </row>
    <row r="6955" spans="1:2" ht="12.75" customHeight="1" x14ac:dyDescent="0.2">
      <c r="A6955" s="83" t="s">
        <v>7025</v>
      </c>
      <c r="B6955" s="84">
        <v>8815.6</v>
      </c>
    </row>
    <row r="6956" spans="1:2" ht="12.75" customHeight="1" x14ac:dyDescent="0.2">
      <c r="A6956" s="83" t="s">
        <v>7026</v>
      </c>
      <c r="B6956" s="84">
        <v>774.68</v>
      </c>
    </row>
    <row r="6957" spans="1:2" ht="12.75" customHeight="1" x14ac:dyDescent="0.2">
      <c r="A6957" s="83" t="s">
        <v>7027</v>
      </c>
      <c r="B6957" s="84">
        <v>774.68</v>
      </c>
    </row>
    <row r="6958" spans="1:2" ht="12.75" customHeight="1" x14ac:dyDescent="0.2">
      <c r="A6958" s="83" t="s">
        <v>7028</v>
      </c>
      <c r="B6958" s="84">
        <v>774.94</v>
      </c>
    </row>
    <row r="6959" spans="1:2" ht="12.75" customHeight="1" x14ac:dyDescent="0.2">
      <c r="A6959" s="83" t="s">
        <v>7029</v>
      </c>
      <c r="B6959" s="84">
        <v>774.94</v>
      </c>
    </row>
    <row r="6960" spans="1:2" ht="12.75" customHeight="1" x14ac:dyDescent="0.2">
      <c r="A6960" s="83" t="s">
        <v>7030</v>
      </c>
      <c r="B6960" s="84">
        <v>894.5</v>
      </c>
    </row>
    <row r="6961" spans="1:2" ht="12.75" customHeight="1" x14ac:dyDescent="0.2">
      <c r="A6961" s="83" t="s">
        <v>7031</v>
      </c>
      <c r="B6961" s="84">
        <v>894.5</v>
      </c>
    </row>
    <row r="6962" spans="1:2" ht="12.75" customHeight="1" x14ac:dyDescent="0.2">
      <c r="A6962" s="83" t="s">
        <v>7032</v>
      </c>
      <c r="B6962" s="84">
        <v>1046.2</v>
      </c>
    </row>
    <row r="6963" spans="1:2" ht="12.75" customHeight="1" x14ac:dyDescent="0.2">
      <c r="A6963" s="83" t="s">
        <v>7033</v>
      </c>
      <c r="B6963" s="84">
        <v>1046.2</v>
      </c>
    </row>
    <row r="6964" spans="1:2" ht="12.75" customHeight="1" x14ac:dyDescent="0.2">
      <c r="A6964" s="83" t="s">
        <v>7034</v>
      </c>
      <c r="B6964" s="84">
        <v>1298.31</v>
      </c>
    </row>
    <row r="6965" spans="1:2" ht="12.75" customHeight="1" x14ac:dyDescent="0.2">
      <c r="A6965" s="83" t="s">
        <v>7035</v>
      </c>
      <c r="B6965" s="84">
        <v>1298.31</v>
      </c>
    </row>
    <row r="6966" spans="1:2" ht="12.75" customHeight="1" x14ac:dyDescent="0.2">
      <c r="A6966" s="83" t="s">
        <v>7036</v>
      </c>
      <c r="B6966" s="84">
        <v>1465.7</v>
      </c>
    </row>
    <row r="6967" spans="1:2" ht="12.75" customHeight="1" x14ac:dyDescent="0.2">
      <c r="A6967" s="83" t="s">
        <v>7037</v>
      </c>
      <c r="B6967" s="84">
        <v>1465.7</v>
      </c>
    </row>
    <row r="6968" spans="1:2" ht="12.75" customHeight="1" x14ac:dyDescent="0.2">
      <c r="A6968" s="83" t="s">
        <v>7038</v>
      </c>
      <c r="B6968" s="84">
        <v>1959.41</v>
      </c>
    </row>
    <row r="6969" spans="1:2" ht="12.75" customHeight="1" x14ac:dyDescent="0.2">
      <c r="A6969" s="83" t="s">
        <v>7039</v>
      </c>
      <c r="B6969" s="84">
        <v>1959.41</v>
      </c>
    </row>
    <row r="6970" spans="1:2" ht="12.75" customHeight="1" x14ac:dyDescent="0.2">
      <c r="A6970" s="83" t="s">
        <v>7040</v>
      </c>
      <c r="B6970" s="84">
        <v>2142.9499999999998</v>
      </c>
    </row>
    <row r="6971" spans="1:2" ht="12.75" customHeight="1" x14ac:dyDescent="0.2">
      <c r="A6971" s="83" t="s">
        <v>7041</v>
      </c>
      <c r="B6971" s="84">
        <v>2142.9499999999998</v>
      </c>
    </row>
    <row r="6972" spans="1:2" ht="12.75" customHeight="1" x14ac:dyDescent="0.2">
      <c r="A6972" s="83" t="s">
        <v>7042</v>
      </c>
      <c r="B6972" s="84">
        <v>2452.83</v>
      </c>
    </row>
    <row r="6973" spans="1:2" ht="12.75" customHeight="1" x14ac:dyDescent="0.2">
      <c r="A6973" s="83" t="s">
        <v>7043</v>
      </c>
      <c r="B6973" s="84">
        <v>2452.83</v>
      </c>
    </row>
    <row r="6974" spans="1:2" ht="12.75" customHeight="1" x14ac:dyDescent="0.2">
      <c r="A6974" s="83" t="s">
        <v>7044</v>
      </c>
      <c r="B6974" s="84">
        <v>2634.54</v>
      </c>
    </row>
    <row r="6975" spans="1:2" ht="12.75" customHeight="1" x14ac:dyDescent="0.2">
      <c r="A6975" s="83" t="s">
        <v>7045</v>
      </c>
      <c r="B6975" s="84">
        <v>2634.54</v>
      </c>
    </row>
    <row r="6976" spans="1:2" ht="12.75" customHeight="1" x14ac:dyDescent="0.2">
      <c r="A6976" s="83" t="s">
        <v>7046</v>
      </c>
      <c r="B6976" s="84">
        <v>3497.2</v>
      </c>
    </row>
    <row r="6977" spans="1:2" ht="12.75" customHeight="1" x14ac:dyDescent="0.2">
      <c r="A6977" s="83" t="s">
        <v>7047</v>
      </c>
      <c r="B6977" s="84">
        <v>3497.2</v>
      </c>
    </row>
    <row r="6978" spans="1:2" ht="12.75" customHeight="1" x14ac:dyDescent="0.2">
      <c r="A6978" s="83" t="s">
        <v>7048</v>
      </c>
      <c r="B6978" s="84">
        <v>5106.1499999999996</v>
      </c>
    </row>
    <row r="6979" spans="1:2" ht="12.75" customHeight="1" x14ac:dyDescent="0.2">
      <c r="A6979" s="83" t="s">
        <v>7049</v>
      </c>
      <c r="B6979" s="84">
        <v>5106.1499999999996</v>
      </c>
    </row>
    <row r="6980" spans="1:2" ht="12.75" customHeight="1" x14ac:dyDescent="0.2">
      <c r="A6980" s="83" t="s">
        <v>7050</v>
      </c>
      <c r="B6980" s="84">
        <v>5980.66</v>
      </c>
    </row>
    <row r="6981" spans="1:2" ht="12.75" customHeight="1" x14ac:dyDescent="0.2">
      <c r="A6981" s="83" t="s">
        <v>7051</v>
      </c>
      <c r="B6981" s="84">
        <v>5980.66</v>
      </c>
    </row>
    <row r="6982" spans="1:2" ht="12.75" customHeight="1" x14ac:dyDescent="0.2">
      <c r="A6982" s="83" t="s">
        <v>7052</v>
      </c>
      <c r="B6982" s="84">
        <v>7111.41</v>
      </c>
    </row>
    <row r="6983" spans="1:2" ht="12.75" customHeight="1" x14ac:dyDescent="0.2">
      <c r="A6983" s="83" t="s">
        <v>7053</v>
      </c>
      <c r="B6983" s="84">
        <v>7111.41</v>
      </c>
    </row>
    <row r="6984" spans="1:2" ht="12.75" customHeight="1" x14ac:dyDescent="0.2">
      <c r="A6984" s="83" t="s">
        <v>7054</v>
      </c>
      <c r="B6984" s="84">
        <v>8336.2999999999993</v>
      </c>
    </row>
    <row r="6985" spans="1:2" ht="12.75" customHeight="1" x14ac:dyDescent="0.2">
      <c r="A6985" s="83" t="s">
        <v>7055</v>
      </c>
      <c r="B6985" s="84">
        <v>8336.2999999999993</v>
      </c>
    </row>
    <row r="6986" spans="1:2" ht="12.75" customHeight="1" x14ac:dyDescent="0.2">
      <c r="A6986" s="83" t="s">
        <v>7056</v>
      </c>
      <c r="B6986" s="84">
        <v>11671.14</v>
      </c>
    </row>
    <row r="6987" spans="1:2" ht="12.75" customHeight="1" x14ac:dyDescent="0.2">
      <c r="A6987" s="83" t="s">
        <v>7057</v>
      </c>
      <c r="B6987" s="84">
        <v>11671.14</v>
      </c>
    </row>
    <row r="6988" spans="1:2" ht="12.75" customHeight="1" x14ac:dyDescent="0.2">
      <c r="A6988" s="83" t="s">
        <v>7058</v>
      </c>
      <c r="B6988" s="84">
        <v>2570.85</v>
      </c>
    </row>
    <row r="6989" spans="1:2" ht="12.75" customHeight="1" x14ac:dyDescent="0.2">
      <c r="A6989" s="83" t="s">
        <v>7059</v>
      </c>
      <c r="B6989" s="84">
        <v>2570.85</v>
      </c>
    </row>
    <row r="6990" spans="1:2" ht="12.75" customHeight="1" x14ac:dyDescent="0.2">
      <c r="A6990" s="83" t="s">
        <v>7060</v>
      </c>
      <c r="B6990" s="84">
        <v>2861.48</v>
      </c>
    </row>
    <row r="6991" spans="1:2" ht="12.75" customHeight="1" x14ac:dyDescent="0.2">
      <c r="A6991" s="83" t="s">
        <v>7061</v>
      </c>
      <c r="B6991" s="84">
        <v>2861.48</v>
      </c>
    </row>
    <row r="6992" spans="1:2" ht="12.75" customHeight="1" x14ac:dyDescent="0.2">
      <c r="A6992" s="83" t="s">
        <v>7062</v>
      </c>
      <c r="B6992" s="84">
        <v>3531.19</v>
      </c>
    </row>
    <row r="6993" spans="1:2" ht="12.75" customHeight="1" x14ac:dyDescent="0.2">
      <c r="A6993" s="83" t="s">
        <v>7063</v>
      </c>
      <c r="B6993" s="84">
        <v>3531.19</v>
      </c>
    </row>
    <row r="6994" spans="1:2" ht="12.75" customHeight="1" x14ac:dyDescent="0.2">
      <c r="A6994" s="83" t="s">
        <v>7064</v>
      </c>
      <c r="B6994" s="84">
        <v>4266.01</v>
      </c>
    </row>
    <row r="6995" spans="1:2" ht="12.75" customHeight="1" x14ac:dyDescent="0.2">
      <c r="A6995" s="83" t="s">
        <v>7065</v>
      </c>
      <c r="B6995" s="84">
        <v>4266.01</v>
      </c>
    </row>
    <row r="6996" spans="1:2" ht="12.75" customHeight="1" x14ac:dyDescent="0.2">
      <c r="A6996" s="83" t="s">
        <v>7066</v>
      </c>
      <c r="B6996" s="84">
        <v>5044.1899999999996</v>
      </c>
    </row>
    <row r="6997" spans="1:2" ht="12.75" customHeight="1" x14ac:dyDescent="0.2">
      <c r="A6997" s="83" t="s">
        <v>7067</v>
      </c>
      <c r="B6997" s="84">
        <v>5044.1899999999996</v>
      </c>
    </row>
    <row r="6998" spans="1:2" ht="12.75" customHeight="1" x14ac:dyDescent="0.2">
      <c r="A6998" s="83" t="s">
        <v>7068</v>
      </c>
      <c r="B6998" s="84">
        <v>6177.8</v>
      </c>
    </row>
    <row r="6999" spans="1:2" ht="12.75" customHeight="1" x14ac:dyDescent="0.2">
      <c r="A6999" s="83" t="s">
        <v>7069</v>
      </c>
      <c r="B6999" s="84">
        <v>6177.8</v>
      </c>
    </row>
    <row r="7000" spans="1:2" ht="12.75" customHeight="1" x14ac:dyDescent="0.2">
      <c r="A7000" s="83" t="s">
        <v>7070</v>
      </c>
      <c r="B7000" s="84">
        <v>7180.05</v>
      </c>
    </row>
    <row r="7001" spans="1:2" ht="12.75" customHeight="1" x14ac:dyDescent="0.2">
      <c r="A7001" s="83" t="s">
        <v>7071</v>
      </c>
      <c r="B7001" s="84">
        <v>7180.05</v>
      </c>
    </row>
    <row r="7002" spans="1:2" ht="12.75" customHeight="1" x14ac:dyDescent="0.2">
      <c r="A7002" s="83" t="s">
        <v>7072</v>
      </c>
      <c r="B7002" s="84">
        <v>8079.2</v>
      </c>
    </row>
    <row r="7003" spans="1:2" ht="12.75" customHeight="1" x14ac:dyDescent="0.2">
      <c r="A7003" s="83" t="s">
        <v>7073</v>
      </c>
      <c r="B7003" s="84">
        <v>8079.2</v>
      </c>
    </row>
    <row r="7004" spans="1:2" ht="12.75" customHeight="1" x14ac:dyDescent="0.2">
      <c r="A7004" s="83" t="s">
        <v>7074</v>
      </c>
      <c r="B7004" s="84">
        <v>9897.5</v>
      </c>
    </row>
    <row r="7005" spans="1:2" ht="12.75" customHeight="1" x14ac:dyDescent="0.2">
      <c r="A7005" s="83" t="s">
        <v>7075</v>
      </c>
      <c r="B7005" s="84">
        <v>9897.5</v>
      </c>
    </row>
    <row r="7006" spans="1:2" ht="12.75" customHeight="1" x14ac:dyDescent="0.2">
      <c r="A7006" s="83" t="s">
        <v>7076</v>
      </c>
      <c r="B7006" s="84">
        <v>10548.05</v>
      </c>
    </row>
    <row r="7007" spans="1:2" ht="12.75" customHeight="1" x14ac:dyDescent="0.2">
      <c r="A7007" s="83" t="s">
        <v>7077</v>
      </c>
      <c r="B7007" s="84">
        <v>10548.05</v>
      </c>
    </row>
    <row r="7008" spans="1:2" ht="12.75" customHeight="1" x14ac:dyDescent="0.2">
      <c r="A7008" s="83" t="s">
        <v>7078</v>
      </c>
      <c r="B7008" s="84">
        <v>12775.96</v>
      </c>
    </row>
    <row r="7009" spans="1:2" ht="12.75" customHeight="1" x14ac:dyDescent="0.2">
      <c r="A7009" s="83" t="s">
        <v>7079</v>
      </c>
      <c r="B7009" s="84">
        <v>12775.96</v>
      </c>
    </row>
    <row r="7010" spans="1:2" ht="12.75" customHeight="1" x14ac:dyDescent="0.2">
      <c r="A7010" s="83" t="s">
        <v>7080</v>
      </c>
      <c r="B7010" s="84">
        <v>28403.09</v>
      </c>
    </row>
    <row r="7011" spans="1:2" ht="12.75" customHeight="1" x14ac:dyDescent="0.2">
      <c r="A7011" s="83" t="s">
        <v>7081</v>
      </c>
      <c r="B7011" s="84">
        <v>28403.09</v>
      </c>
    </row>
    <row r="7012" spans="1:2" ht="12.75" customHeight="1" x14ac:dyDescent="0.2">
      <c r="A7012" s="83" t="s">
        <v>7082</v>
      </c>
      <c r="B7012" s="84">
        <v>36065.86</v>
      </c>
    </row>
    <row r="7013" spans="1:2" ht="12.75" customHeight="1" x14ac:dyDescent="0.2">
      <c r="A7013" s="83" t="s">
        <v>7083</v>
      </c>
      <c r="B7013" s="84">
        <v>36065.86</v>
      </c>
    </row>
    <row r="7014" spans="1:2" ht="12.75" customHeight="1" x14ac:dyDescent="0.2">
      <c r="A7014" s="83" t="s">
        <v>7084</v>
      </c>
      <c r="B7014" s="84">
        <v>52391.26</v>
      </c>
    </row>
    <row r="7015" spans="1:2" ht="12.75" customHeight="1" x14ac:dyDescent="0.2">
      <c r="A7015" s="83" t="s">
        <v>7085</v>
      </c>
      <c r="B7015" s="84">
        <v>52391.26</v>
      </c>
    </row>
    <row r="7016" spans="1:2" ht="12.75" customHeight="1" x14ac:dyDescent="0.2">
      <c r="A7016" s="83" t="s">
        <v>7086</v>
      </c>
      <c r="B7016" s="84">
        <v>54353.41</v>
      </c>
    </row>
    <row r="7017" spans="1:2" ht="12.75" customHeight="1" x14ac:dyDescent="0.2">
      <c r="A7017" s="83" t="s">
        <v>7087</v>
      </c>
      <c r="B7017" s="84">
        <v>54353.41</v>
      </c>
    </row>
    <row r="7018" spans="1:2" ht="12.75" customHeight="1" x14ac:dyDescent="0.2">
      <c r="A7018" s="83" t="s">
        <v>7088</v>
      </c>
      <c r="B7018" s="84">
        <v>77955.86</v>
      </c>
    </row>
    <row r="7019" spans="1:2" ht="12.75" customHeight="1" x14ac:dyDescent="0.2">
      <c r="A7019" s="83" t="s">
        <v>7089</v>
      </c>
      <c r="B7019" s="84">
        <v>77955.86</v>
      </c>
    </row>
    <row r="7020" spans="1:2" ht="12.75" customHeight="1" x14ac:dyDescent="0.2">
      <c r="A7020" s="83" t="s">
        <v>7090</v>
      </c>
      <c r="B7020" s="84">
        <v>2570.85</v>
      </c>
    </row>
    <row r="7021" spans="1:2" ht="12.75" customHeight="1" x14ac:dyDescent="0.2">
      <c r="A7021" s="83" t="s">
        <v>7091</v>
      </c>
      <c r="B7021" s="84">
        <v>2570.85</v>
      </c>
    </row>
    <row r="7022" spans="1:2" ht="12.75" customHeight="1" x14ac:dyDescent="0.2">
      <c r="A7022" s="83" t="s">
        <v>7092</v>
      </c>
      <c r="B7022" s="84">
        <v>2861.48</v>
      </c>
    </row>
    <row r="7023" spans="1:2" ht="12.75" customHeight="1" x14ac:dyDescent="0.2">
      <c r="A7023" s="83" t="s">
        <v>7093</v>
      </c>
      <c r="B7023" s="84">
        <v>2861.48</v>
      </c>
    </row>
    <row r="7024" spans="1:2" ht="12.75" customHeight="1" x14ac:dyDescent="0.2">
      <c r="A7024" s="83" t="s">
        <v>7094</v>
      </c>
      <c r="B7024" s="84">
        <v>3531.19</v>
      </c>
    </row>
    <row r="7025" spans="1:2" ht="12.75" customHeight="1" x14ac:dyDescent="0.2">
      <c r="A7025" s="83" t="s">
        <v>7095</v>
      </c>
      <c r="B7025" s="84">
        <v>3531.19</v>
      </c>
    </row>
    <row r="7026" spans="1:2" ht="12.75" customHeight="1" x14ac:dyDescent="0.2">
      <c r="A7026" s="83" t="s">
        <v>7096</v>
      </c>
      <c r="B7026" s="84">
        <v>4267.74</v>
      </c>
    </row>
    <row r="7027" spans="1:2" ht="12.75" customHeight="1" x14ac:dyDescent="0.2">
      <c r="A7027" s="83" t="s">
        <v>7097</v>
      </c>
      <c r="B7027" s="84">
        <v>4267.74</v>
      </c>
    </row>
    <row r="7028" spans="1:2" ht="12.75" customHeight="1" x14ac:dyDescent="0.2">
      <c r="A7028" s="83" t="s">
        <v>7098</v>
      </c>
      <c r="B7028" s="84">
        <v>5160.16</v>
      </c>
    </row>
    <row r="7029" spans="1:2" ht="12.75" customHeight="1" x14ac:dyDescent="0.2">
      <c r="A7029" s="83" t="s">
        <v>7099</v>
      </c>
      <c r="B7029" s="84">
        <v>5160.16</v>
      </c>
    </row>
    <row r="7030" spans="1:2" ht="12.75" customHeight="1" x14ac:dyDescent="0.2">
      <c r="A7030" s="83" t="s">
        <v>7100</v>
      </c>
      <c r="B7030" s="84">
        <v>6273.01</v>
      </c>
    </row>
    <row r="7031" spans="1:2" ht="12.75" customHeight="1" x14ac:dyDescent="0.2">
      <c r="A7031" s="83" t="s">
        <v>7101</v>
      </c>
      <c r="B7031" s="84">
        <v>6273.01</v>
      </c>
    </row>
    <row r="7032" spans="1:2" ht="12.75" customHeight="1" x14ac:dyDescent="0.2">
      <c r="A7032" s="83" t="s">
        <v>7102</v>
      </c>
      <c r="B7032" s="84">
        <v>7282.54</v>
      </c>
    </row>
    <row r="7033" spans="1:2" ht="12.75" customHeight="1" x14ac:dyDescent="0.2">
      <c r="A7033" s="83" t="s">
        <v>7103</v>
      </c>
      <c r="B7033" s="84">
        <v>7282.54</v>
      </c>
    </row>
    <row r="7034" spans="1:2" ht="12.75" customHeight="1" x14ac:dyDescent="0.2">
      <c r="A7034" s="83" t="s">
        <v>7104</v>
      </c>
      <c r="B7034" s="84">
        <v>8567.0300000000007</v>
      </c>
    </row>
    <row r="7035" spans="1:2" ht="12.75" customHeight="1" x14ac:dyDescent="0.2">
      <c r="A7035" s="83" t="s">
        <v>7105</v>
      </c>
      <c r="B7035" s="84">
        <v>8567.0300000000007</v>
      </c>
    </row>
    <row r="7036" spans="1:2" ht="12.75" customHeight="1" x14ac:dyDescent="0.2">
      <c r="A7036" s="83" t="s">
        <v>7106</v>
      </c>
      <c r="B7036" s="84">
        <v>10496.6</v>
      </c>
    </row>
    <row r="7037" spans="1:2" ht="12.75" customHeight="1" x14ac:dyDescent="0.2">
      <c r="A7037" s="83" t="s">
        <v>7107</v>
      </c>
      <c r="B7037" s="84">
        <v>10496.6</v>
      </c>
    </row>
    <row r="7038" spans="1:2" ht="12.75" customHeight="1" x14ac:dyDescent="0.2">
      <c r="A7038" s="83" t="s">
        <v>7108</v>
      </c>
      <c r="B7038" s="84">
        <v>12176.55</v>
      </c>
    </row>
    <row r="7039" spans="1:2" ht="12.75" customHeight="1" x14ac:dyDescent="0.2">
      <c r="A7039" s="83" t="s">
        <v>7109</v>
      </c>
      <c r="B7039" s="84">
        <v>12176.55</v>
      </c>
    </row>
    <row r="7040" spans="1:2" ht="12.75" customHeight="1" x14ac:dyDescent="0.2">
      <c r="A7040" s="83" t="s">
        <v>7110</v>
      </c>
      <c r="B7040" s="84">
        <v>16723.259999999998</v>
      </c>
    </row>
    <row r="7041" spans="1:2" ht="12.75" customHeight="1" x14ac:dyDescent="0.2">
      <c r="A7041" s="83" t="s">
        <v>7111</v>
      </c>
      <c r="B7041" s="84">
        <v>16723.259999999998</v>
      </c>
    </row>
    <row r="7042" spans="1:2" ht="12.75" customHeight="1" x14ac:dyDescent="0.2">
      <c r="A7042" s="83" t="s">
        <v>7112</v>
      </c>
      <c r="B7042" s="84">
        <v>29171.15</v>
      </c>
    </row>
    <row r="7043" spans="1:2" ht="12.75" customHeight="1" x14ac:dyDescent="0.2">
      <c r="A7043" s="83" t="s">
        <v>7113</v>
      </c>
      <c r="B7043" s="84">
        <v>29171.15</v>
      </c>
    </row>
    <row r="7044" spans="1:2" ht="12.75" customHeight="1" x14ac:dyDescent="0.2">
      <c r="A7044" s="83" t="s">
        <v>7114</v>
      </c>
      <c r="B7044" s="84">
        <v>52436.74</v>
      </c>
    </row>
    <row r="7045" spans="1:2" ht="12.75" customHeight="1" x14ac:dyDescent="0.2">
      <c r="A7045" s="83" t="s">
        <v>7115</v>
      </c>
      <c r="B7045" s="84">
        <v>52436.74</v>
      </c>
    </row>
    <row r="7046" spans="1:2" ht="12.75" customHeight="1" x14ac:dyDescent="0.2">
      <c r="A7046" s="83" t="s">
        <v>7116</v>
      </c>
      <c r="B7046" s="84">
        <v>69478.850000000006</v>
      </c>
    </row>
    <row r="7047" spans="1:2" ht="12.75" customHeight="1" x14ac:dyDescent="0.2">
      <c r="A7047" s="83" t="s">
        <v>7117</v>
      </c>
      <c r="B7047" s="84">
        <v>69478.850000000006</v>
      </c>
    </row>
    <row r="7048" spans="1:2" ht="12.75" customHeight="1" x14ac:dyDescent="0.2">
      <c r="A7048" s="83" t="s">
        <v>7118</v>
      </c>
      <c r="B7048" s="84">
        <v>95414.21</v>
      </c>
    </row>
    <row r="7049" spans="1:2" ht="12.75" customHeight="1" x14ac:dyDescent="0.2">
      <c r="A7049" s="83" t="s">
        <v>7119</v>
      </c>
      <c r="B7049" s="84">
        <v>95414.21</v>
      </c>
    </row>
    <row r="7050" spans="1:2" ht="12.75" customHeight="1" x14ac:dyDescent="0.2">
      <c r="A7050" s="83" t="s">
        <v>7120</v>
      </c>
      <c r="B7050" s="84">
        <v>56651.1</v>
      </c>
    </row>
    <row r="7051" spans="1:2" ht="12.75" customHeight="1" x14ac:dyDescent="0.2">
      <c r="A7051" s="83" t="s">
        <v>7121</v>
      </c>
      <c r="B7051" s="84">
        <v>56651.1</v>
      </c>
    </row>
    <row r="7052" spans="1:2" ht="12.75" customHeight="1" x14ac:dyDescent="0.2">
      <c r="A7052" s="83" t="s">
        <v>7122</v>
      </c>
      <c r="B7052" s="84">
        <v>69478.850000000006</v>
      </c>
    </row>
    <row r="7053" spans="1:2" ht="12.75" customHeight="1" x14ac:dyDescent="0.2">
      <c r="A7053" s="83" t="s">
        <v>7123</v>
      </c>
      <c r="B7053" s="84">
        <v>69478.850000000006</v>
      </c>
    </row>
    <row r="7054" spans="1:2" ht="12.75" customHeight="1" x14ac:dyDescent="0.2">
      <c r="A7054" s="83" t="s">
        <v>7124</v>
      </c>
      <c r="B7054" s="84">
        <v>103133.93</v>
      </c>
    </row>
    <row r="7055" spans="1:2" ht="12.75" customHeight="1" x14ac:dyDescent="0.2">
      <c r="A7055" s="83" t="s">
        <v>7125</v>
      </c>
      <c r="B7055" s="84">
        <v>103133.93</v>
      </c>
    </row>
    <row r="7056" spans="1:2" ht="12.75" customHeight="1" x14ac:dyDescent="0.2">
      <c r="A7056" s="83" t="s">
        <v>7126</v>
      </c>
      <c r="B7056" s="84">
        <v>72221.789999999994</v>
      </c>
    </row>
    <row r="7057" spans="1:2" ht="12.75" customHeight="1" x14ac:dyDescent="0.2">
      <c r="A7057" s="83" t="s">
        <v>7127</v>
      </c>
      <c r="B7057" s="84">
        <v>72221.789999999994</v>
      </c>
    </row>
    <row r="7058" spans="1:2" ht="12.75" customHeight="1" x14ac:dyDescent="0.2">
      <c r="A7058" s="83" t="s">
        <v>7128</v>
      </c>
      <c r="B7058" s="84">
        <v>91241</v>
      </c>
    </row>
    <row r="7059" spans="1:2" ht="12.75" customHeight="1" x14ac:dyDescent="0.2">
      <c r="A7059" s="83" t="s">
        <v>7129</v>
      </c>
      <c r="B7059" s="84">
        <v>91241</v>
      </c>
    </row>
    <row r="7060" spans="1:2" ht="12.75" customHeight="1" x14ac:dyDescent="0.2">
      <c r="A7060" s="83" t="s">
        <v>7130</v>
      </c>
      <c r="B7060" s="84">
        <v>111826.91</v>
      </c>
    </row>
    <row r="7061" spans="1:2" ht="12.75" customHeight="1" x14ac:dyDescent="0.2">
      <c r="A7061" s="83" t="s">
        <v>7131</v>
      </c>
      <c r="B7061" s="84">
        <v>111826.91</v>
      </c>
    </row>
    <row r="7062" spans="1:2" ht="12.75" customHeight="1" x14ac:dyDescent="0.2">
      <c r="A7062" s="83" t="s">
        <v>7132</v>
      </c>
      <c r="B7062" s="84">
        <v>105261.75</v>
      </c>
    </row>
    <row r="7063" spans="1:2" ht="12.75" customHeight="1" x14ac:dyDescent="0.2">
      <c r="A7063" s="83" t="s">
        <v>7133</v>
      </c>
      <c r="B7063" s="84">
        <v>105261.75</v>
      </c>
    </row>
    <row r="7064" spans="1:2" ht="12.75" customHeight="1" x14ac:dyDescent="0.2">
      <c r="A7064" s="83" t="s">
        <v>7134</v>
      </c>
      <c r="B7064" s="84">
        <v>122788.2</v>
      </c>
    </row>
    <row r="7065" spans="1:2" ht="12.75" customHeight="1" x14ac:dyDescent="0.2">
      <c r="A7065" s="83" t="s">
        <v>7135</v>
      </c>
      <c r="B7065" s="84">
        <v>122788.2</v>
      </c>
    </row>
    <row r="7066" spans="1:2" ht="12.75" customHeight="1" x14ac:dyDescent="0.2">
      <c r="A7066" s="83" t="s">
        <v>7136</v>
      </c>
      <c r="B7066" s="84">
        <v>153787.07999999999</v>
      </c>
    </row>
    <row r="7067" spans="1:2" ht="12.75" customHeight="1" x14ac:dyDescent="0.2">
      <c r="A7067" s="83" t="s">
        <v>7137</v>
      </c>
      <c r="B7067" s="84">
        <v>153787.07999999999</v>
      </c>
    </row>
    <row r="7068" spans="1:2" ht="12.75" customHeight="1" x14ac:dyDescent="0.2">
      <c r="A7068" s="83" t="s">
        <v>7138</v>
      </c>
      <c r="B7068" s="84">
        <v>1854.03</v>
      </c>
    </row>
    <row r="7069" spans="1:2" ht="12.75" customHeight="1" x14ac:dyDescent="0.2">
      <c r="A7069" s="83" t="s">
        <v>7139</v>
      </c>
      <c r="B7069" s="84">
        <v>1854.03</v>
      </c>
    </row>
    <row r="7070" spans="1:2" ht="12.75" customHeight="1" x14ac:dyDescent="0.2">
      <c r="A7070" s="83" t="s">
        <v>7140</v>
      </c>
      <c r="B7070" s="84">
        <v>2027.21</v>
      </c>
    </row>
    <row r="7071" spans="1:2" ht="12.75" customHeight="1" x14ac:dyDescent="0.2">
      <c r="A7071" s="83" t="s">
        <v>7141</v>
      </c>
      <c r="B7071" s="84">
        <v>2027.21</v>
      </c>
    </row>
    <row r="7072" spans="1:2" ht="12.75" customHeight="1" x14ac:dyDescent="0.2">
      <c r="A7072" s="83" t="s">
        <v>7142</v>
      </c>
      <c r="B7072" s="84">
        <v>2466.9899999999998</v>
      </c>
    </row>
    <row r="7073" spans="1:2" ht="12.75" customHeight="1" x14ac:dyDescent="0.2">
      <c r="A7073" s="83" t="s">
        <v>7143</v>
      </c>
      <c r="B7073" s="84">
        <v>2466.9899999999998</v>
      </c>
    </row>
    <row r="7074" spans="1:2" ht="12.75" customHeight="1" x14ac:dyDescent="0.2">
      <c r="A7074" s="83" t="s">
        <v>7144</v>
      </c>
      <c r="B7074" s="84">
        <v>2994.81</v>
      </c>
    </row>
    <row r="7075" spans="1:2" ht="12.75" customHeight="1" x14ac:dyDescent="0.2">
      <c r="A7075" s="83" t="s">
        <v>7145</v>
      </c>
      <c r="B7075" s="84">
        <v>2994.81</v>
      </c>
    </row>
    <row r="7076" spans="1:2" ht="12.75" customHeight="1" x14ac:dyDescent="0.2">
      <c r="A7076" s="83" t="s">
        <v>7146</v>
      </c>
      <c r="B7076" s="84">
        <v>3546.88</v>
      </c>
    </row>
    <row r="7077" spans="1:2" ht="12.75" customHeight="1" x14ac:dyDescent="0.2">
      <c r="A7077" s="83" t="s">
        <v>7147</v>
      </c>
      <c r="B7077" s="84">
        <v>3546.88</v>
      </c>
    </row>
    <row r="7078" spans="1:2" ht="12.75" customHeight="1" x14ac:dyDescent="0.2">
      <c r="A7078" s="83" t="s">
        <v>7148</v>
      </c>
      <c r="B7078" s="84">
        <v>4260.68</v>
      </c>
    </row>
    <row r="7079" spans="1:2" ht="12.75" customHeight="1" x14ac:dyDescent="0.2">
      <c r="A7079" s="83" t="s">
        <v>7149</v>
      </c>
      <c r="B7079" s="84">
        <v>4260.68</v>
      </c>
    </row>
    <row r="7080" spans="1:2" ht="12.75" customHeight="1" x14ac:dyDescent="0.2">
      <c r="A7080" s="83" t="s">
        <v>7150</v>
      </c>
      <c r="B7080" s="84">
        <v>4913.53</v>
      </c>
    </row>
    <row r="7081" spans="1:2" ht="12.75" customHeight="1" x14ac:dyDescent="0.2">
      <c r="A7081" s="83" t="s">
        <v>7151</v>
      </c>
      <c r="B7081" s="84">
        <v>4913.53</v>
      </c>
    </row>
    <row r="7082" spans="1:2" ht="12.75" customHeight="1" x14ac:dyDescent="0.2">
      <c r="A7082" s="83" t="s">
        <v>7152</v>
      </c>
      <c r="B7082" s="84">
        <v>5586.61</v>
      </c>
    </row>
    <row r="7083" spans="1:2" ht="12.75" customHeight="1" x14ac:dyDescent="0.2">
      <c r="A7083" s="83" t="s">
        <v>7153</v>
      </c>
      <c r="B7083" s="84">
        <v>5586.61</v>
      </c>
    </row>
    <row r="7084" spans="1:2" ht="12.75" customHeight="1" x14ac:dyDescent="0.2">
      <c r="A7084" s="83" t="s">
        <v>7154</v>
      </c>
      <c r="B7084" s="84">
        <v>6686.06</v>
      </c>
    </row>
    <row r="7085" spans="1:2" ht="12.75" customHeight="1" x14ac:dyDescent="0.2">
      <c r="A7085" s="83" t="s">
        <v>7155</v>
      </c>
      <c r="B7085" s="84">
        <v>6686.06</v>
      </c>
    </row>
    <row r="7086" spans="1:2" ht="12.75" customHeight="1" x14ac:dyDescent="0.2">
      <c r="A7086" s="83" t="s">
        <v>7156</v>
      </c>
      <c r="B7086" s="84">
        <v>7202.98</v>
      </c>
    </row>
    <row r="7087" spans="1:2" ht="12.75" customHeight="1" x14ac:dyDescent="0.2">
      <c r="A7087" s="83" t="s">
        <v>7157</v>
      </c>
      <c r="B7087" s="84">
        <v>7202.98</v>
      </c>
    </row>
    <row r="7088" spans="1:2" ht="12.75" customHeight="1" x14ac:dyDescent="0.2">
      <c r="A7088" s="83" t="s">
        <v>7158</v>
      </c>
      <c r="B7088" s="84">
        <v>8825.98</v>
      </c>
    </row>
    <row r="7089" spans="1:2" ht="12.75" customHeight="1" x14ac:dyDescent="0.2">
      <c r="A7089" s="83" t="s">
        <v>7159</v>
      </c>
      <c r="B7089" s="84">
        <v>8825.98</v>
      </c>
    </row>
    <row r="7090" spans="1:2" ht="12.75" customHeight="1" x14ac:dyDescent="0.2">
      <c r="A7090" s="83" t="s">
        <v>7160</v>
      </c>
      <c r="B7090" s="84">
        <v>17674.18</v>
      </c>
    </row>
    <row r="7091" spans="1:2" ht="12.75" customHeight="1" x14ac:dyDescent="0.2">
      <c r="A7091" s="83" t="s">
        <v>7161</v>
      </c>
      <c r="B7091" s="84">
        <v>17674.18</v>
      </c>
    </row>
    <row r="7092" spans="1:2" ht="12.75" customHeight="1" x14ac:dyDescent="0.2">
      <c r="A7092" s="83" t="s">
        <v>7162</v>
      </c>
      <c r="B7092" s="84">
        <v>22378.54</v>
      </c>
    </row>
    <row r="7093" spans="1:2" ht="12.75" customHeight="1" x14ac:dyDescent="0.2">
      <c r="A7093" s="83" t="s">
        <v>7163</v>
      </c>
      <c r="B7093" s="84">
        <v>22378.54</v>
      </c>
    </row>
    <row r="7094" spans="1:2" ht="12.75" customHeight="1" x14ac:dyDescent="0.2">
      <c r="A7094" s="83" t="s">
        <v>7164</v>
      </c>
      <c r="B7094" s="84">
        <v>34466.239999999998</v>
      </c>
    </row>
    <row r="7095" spans="1:2" ht="12.75" customHeight="1" x14ac:dyDescent="0.2">
      <c r="A7095" s="83" t="s">
        <v>7165</v>
      </c>
      <c r="B7095" s="84">
        <v>34466.239999999998</v>
      </c>
    </row>
    <row r="7096" spans="1:2" ht="12.75" customHeight="1" x14ac:dyDescent="0.2">
      <c r="A7096" s="83" t="s">
        <v>7166</v>
      </c>
      <c r="B7096" s="84">
        <v>36279.21</v>
      </c>
    </row>
    <row r="7097" spans="1:2" ht="12.75" customHeight="1" x14ac:dyDescent="0.2">
      <c r="A7097" s="83" t="s">
        <v>7167</v>
      </c>
      <c r="B7097" s="84">
        <v>36279.21</v>
      </c>
    </row>
    <row r="7098" spans="1:2" ht="12.75" customHeight="1" x14ac:dyDescent="0.2">
      <c r="A7098" s="83" t="s">
        <v>7168</v>
      </c>
      <c r="B7098" s="84">
        <v>49898.25</v>
      </c>
    </row>
    <row r="7099" spans="1:2" ht="12.75" customHeight="1" x14ac:dyDescent="0.2">
      <c r="A7099" s="83" t="s">
        <v>7169</v>
      </c>
      <c r="B7099" s="84">
        <v>49898.25</v>
      </c>
    </row>
    <row r="7100" spans="1:2" ht="12.75" customHeight="1" x14ac:dyDescent="0.2">
      <c r="A7100" s="83" t="s">
        <v>7170</v>
      </c>
      <c r="B7100" s="84">
        <v>1854.03</v>
      </c>
    </row>
    <row r="7101" spans="1:2" ht="12.75" customHeight="1" x14ac:dyDescent="0.2">
      <c r="A7101" s="83" t="s">
        <v>7171</v>
      </c>
      <c r="B7101" s="84">
        <v>1854.03</v>
      </c>
    </row>
    <row r="7102" spans="1:2" ht="12.75" customHeight="1" x14ac:dyDescent="0.2">
      <c r="A7102" s="83" t="s">
        <v>7172</v>
      </c>
      <c r="B7102" s="84">
        <v>2027.21</v>
      </c>
    </row>
    <row r="7103" spans="1:2" ht="12.75" customHeight="1" x14ac:dyDescent="0.2">
      <c r="A7103" s="83" t="s">
        <v>7173</v>
      </c>
      <c r="B7103" s="84">
        <v>2027.21</v>
      </c>
    </row>
    <row r="7104" spans="1:2" ht="12.75" customHeight="1" x14ac:dyDescent="0.2">
      <c r="A7104" s="83" t="s">
        <v>7174</v>
      </c>
      <c r="B7104" s="84">
        <v>2466.9899999999998</v>
      </c>
    </row>
    <row r="7105" spans="1:2" ht="12.75" customHeight="1" x14ac:dyDescent="0.2">
      <c r="A7105" s="83" t="s">
        <v>7175</v>
      </c>
      <c r="B7105" s="84">
        <v>2466.9899999999998</v>
      </c>
    </row>
    <row r="7106" spans="1:2" ht="12.75" customHeight="1" x14ac:dyDescent="0.2">
      <c r="A7106" s="83" t="s">
        <v>7176</v>
      </c>
      <c r="B7106" s="84">
        <v>2955.74</v>
      </c>
    </row>
    <row r="7107" spans="1:2" ht="12.75" customHeight="1" x14ac:dyDescent="0.2">
      <c r="A7107" s="83" t="s">
        <v>7177</v>
      </c>
      <c r="B7107" s="84">
        <v>2955.74</v>
      </c>
    </row>
    <row r="7108" spans="1:2" ht="12.75" customHeight="1" x14ac:dyDescent="0.2">
      <c r="A7108" s="83" t="s">
        <v>7178</v>
      </c>
      <c r="B7108" s="84">
        <v>3604.98</v>
      </c>
    </row>
    <row r="7109" spans="1:2" ht="12.75" customHeight="1" x14ac:dyDescent="0.2">
      <c r="A7109" s="83" t="s">
        <v>7179</v>
      </c>
      <c r="B7109" s="84">
        <v>3604.98</v>
      </c>
    </row>
    <row r="7110" spans="1:2" ht="12.75" customHeight="1" x14ac:dyDescent="0.2">
      <c r="A7110" s="83" t="s">
        <v>7180</v>
      </c>
      <c r="B7110" s="84">
        <v>4308.24</v>
      </c>
    </row>
    <row r="7111" spans="1:2" ht="12.75" customHeight="1" x14ac:dyDescent="0.2">
      <c r="A7111" s="83" t="s">
        <v>7181</v>
      </c>
      <c r="B7111" s="84">
        <v>4308.24</v>
      </c>
    </row>
    <row r="7112" spans="1:2" ht="12.75" customHeight="1" x14ac:dyDescent="0.2">
      <c r="A7112" s="83" t="s">
        <v>7182</v>
      </c>
      <c r="B7112" s="84">
        <v>4964.76</v>
      </c>
    </row>
    <row r="7113" spans="1:2" ht="12.75" customHeight="1" x14ac:dyDescent="0.2">
      <c r="A7113" s="83" t="s">
        <v>7183</v>
      </c>
      <c r="B7113" s="84">
        <v>4964.76</v>
      </c>
    </row>
    <row r="7114" spans="1:2" ht="12.75" customHeight="1" x14ac:dyDescent="0.2">
      <c r="A7114" s="83" t="s">
        <v>7184</v>
      </c>
      <c r="B7114" s="84">
        <v>5830.5</v>
      </c>
    </row>
    <row r="7115" spans="1:2" ht="12.75" customHeight="1" x14ac:dyDescent="0.2">
      <c r="A7115" s="83" t="s">
        <v>7185</v>
      </c>
      <c r="B7115" s="84">
        <v>5830.5</v>
      </c>
    </row>
    <row r="7116" spans="1:2" ht="12.75" customHeight="1" x14ac:dyDescent="0.2">
      <c r="A7116" s="83" t="s">
        <v>7186</v>
      </c>
      <c r="B7116" s="84">
        <v>6990.95</v>
      </c>
    </row>
    <row r="7117" spans="1:2" ht="12.75" customHeight="1" x14ac:dyDescent="0.2">
      <c r="A7117" s="83" t="s">
        <v>7187</v>
      </c>
      <c r="B7117" s="84">
        <v>6990.95</v>
      </c>
    </row>
    <row r="7118" spans="1:2" ht="12.75" customHeight="1" x14ac:dyDescent="0.2">
      <c r="A7118" s="83" t="s">
        <v>7188</v>
      </c>
      <c r="B7118" s="84">
        <v>8011.81</v>
      </c>
    </row>
    <row r="7119" spans="1:2" ht="12.75" customHeight="1" x14ac:dyDescent="0.2">
      <c r="A7119" s="83" t="s">
        <v>7189</v>
      </c>
      <c r="B7119" s="84">
        <v>8011.81</v>
      </c>
    </row>
    <row r="7120" spans="1:2" ht="12.75" customHeight="1" x14ac:dyDescent="0.2">
      <c r="A7120" s="83" t="s">
        <v>7190</v>
      </c>
      <c r="B7120" s="84">
        <v>10987</v>
      </c>
    </row>
    <row r="7121" spans="1:2" ht="12.75" customHeight="1" x14ac:dyDescent="0.2">
      <c r="A7121" s="83" t="s">
        <v>7191</v>
      </c>
      <c r="B7121" s="84">
        <v>10987</v>
      </c>
    </row>
    <row r="7122" spans="1:2" ht="12.75" customHeight="1" x14ac:dyDescent="0.2">
      <c r="A7122" s="83" t="s">
        <v>7192</v>
      </c>
      <c r="B7122" s="84">
        <v>18974.810000000001</v>
      </c>
    </row>
    <row r="7123" spans="1:2" ht="12.75" customHeight="1" x14ac:dyDescent="0.2">
      <c r="A7123" s="83" t="s">
        <v>7193</v>
      </c>
      <c r="B7123" s="84">
        <v>18974.810000000001</v>
      </c>
    </row>
    <row r="7124" spans="1:2" ht="12.75" customHeight="1" x14ac:dyDescent="0.2">
      <c r="A7124" s="83" t="s">
        <v>7194</v>
      </c>
      <c r="B7124" s="84">
        <v>1911.73</v>
      </c>
    </row>
    <row r="7125" spans="1:2" ht="12.75" customHeight="1" x14ac:dyDescent="0.2">
      <c r="A7125" s="83" t="s">
        <v>7195</v>
      </c>
      <c r="B7125" s="84">
        <v>1911.73</v>
      </c>
    </row>
    <row r="7126" spans="1:2" ht="12.75" customHeight="1" x14ac:dyDescent="0.2">
      <c r="A7126" s="83" t="s">
        <v>7196</v>
      </c>
      <c r="B7126" s="84">
        <v>2103.4299999999998</v>
      </c>
    </row>
    <row r="7127" spans="1:2" ht="12.75" customHeight="1" x14ac:dyDescent="0.2">
      <c r="A7127" s="83" t="s">
        <v>7197</v>
      </c>
      <c r="B7127" s="84">
        <v>2103.4299999999998</v>
      </c>
    </row>
    <row r="7128" spans="1:2" ht="12.75" customHeight="1" x14ac:dyDescent="0.2">
      <c r="A7128" s="83" t="s">
        <v>7198</v>
      </c>
      <c r="B7128" s="84">
        <v>2566.5100000000002</v>
      </c>
    </row>
    <row r="7129" spans="1:2" ht="12.75" customHeight="1" x14ac:dyDescent="0.2">
      <c r="A7129" s="83" t="s">
        <v>7199</v>
      </c>
      <c r="B7129" s="84">
        <v>2566.5100000000002</v>
      </c>
    </row>
    <row r="7130" spans="1:2" ht="12.75" customHeight="1" x14ac:dyDescent="0.2">
      <c r="A7130" s="83" t="s">
        <v>7200</v>
      </c>
      <c r="B7130" s="84">
        <v>3133.45</v>
      </c>
    </row>
    <row r="7131" spans="1:2" ht="12.75" customHeight="1" x14ac:dyDescent="0.2">
      <c r="A7131" s="83" t="s">
        <v>7201</v>
      </c>
      <c r="B7131" s="84">
        <v>3133.45</v>
      </c>
    </row>
    <row r="7132" spans="1:2" ht="12.75" customHeight="1" x14ac:dyDescent="0.2">
      <c r="A7132" s="83" t="s">
        <v>7202</v>
      </c>
      <c r="B7132" s="84">
        <v>3737.35</v>
      </c>
    </row>
    <row r="7133" spans="1:2" ht="12.75" customHeight="1" x14ac:dyDescent="0.2">
      <c r="A7133" s="83" t="s">
        <v>7203</v>
      </c>
      <c r="B7133" s="84">
        <v>3737.35</v>
      </c>
    </row>
    <row r="7134" spans="1:2" ht="12.75" customHeight="1" x14ac:dyDescent="0.2">
      <c r="A7134" s="83" t="s">
        <v>7204</v>
      </c>
      <c r="B7134" s="84">
        <v>4521.79</v>
      </c>
    </row>
    <row r="7135" spans="1:2" ht="12.75" customHeight="1" x14ac:dyDescent="0.2">
      <c r="A7135" s="83" t="s">
        <v>7205</v>
      </c>
      <c r="B7135" s="84">
        <v>4521.79</v>
      </c>
    </row>
    <row r="7136" spans="1:2" ht="12.75" customHeight="1" x14ac:dyDescent="0.2">
      <c r="A7136" s="83" t="s">
        <v>7206</v>
      </c>
      <c r="B7136" s="84">
        <v>5268.41</v>
      </c>
    </row>
    <row r="7137" spans="1:2" ht="12.75" customHeight="1" x14ac:dyDescent="0.2">
      <c r="A7137" s="83" t="s">
        <v>7207</v>
      </c>
      <c r="B7137" s="84">
        <v>5268.41</v>
      </c>
    </row>
    <row r="7138" spans="1:2" ht="12.75" customHeight="1" x14ac:dyDescent="0.2">
      <c r="A7138" s="83" t="s">
        <v>7208</v>
      </c>
      <c r="B7138" s="84">
        <v>5976.63</v>
      </c>
    </row>
    <row r="7139" spans="1:2" ht="12.75" customHeight="1" x14ac:dyDescent="0.2">
      <c r="A7139" s="83" t="s">
        <v>7209</v>
      </c>
      <c r="B7139" s="84">
        <v>5976.63</v>
      </c>
    </row>
    <row r="7140" spans="1:2" ht="12.75" customHeight="1" x14ac:dyDescent="0.2">
      <c r="A7140" s="83" t="s">
        <v>7210</v>
      </c>
      <c r="B7140" s="84">
        <v>7201.21</v>
      </c>
    </row>
    <row r="7141" spans="1:2" ht="12.75" customHeight="1" x14ac:dyDescent="0.2">
      <c r="A7141" s="83" t="s">
        <v>7211</v>
      </c>
      <c r="B7141" s="84">
        <v>7201.21</v>
      </c>
    </row>
    <row r="7142" spans="1:2" ht="12.75" customHeight="1" x14ac:dyDescent="0.2">
      <c r="A7142" s="83" t="s">
        <v>7212</v>
      </c>
      <c r="B7142" s="84">
        <v>7781.24</v>
      </c>
    </row>
    <row r="7143" spans="1:2" ht="12.75" customHeight="1" x14ac:dyDescent="0.2">
      <c r="A7143" s="83" t="s">
        <v>7213</v>
      </c>
      <c r="B7143" s="84">
        <v>7781.24</v>
      </c>
    </row>
    <row r="7144" spans="1:2" ht="12.75" customHeight="1" x14ac:dyDescent="0.2">
      <c r="A7144" s="83" t="s">
        <v>7214</v>
      </c>
      <c r="B7144" s="84">
        <v>9623.6</v>
      </c>
    </row>
    <row r="7145" spans="1:2" ht="12.75" customHeight="1" x14ac:dyDescent="0.2">
      <c r="A7145" s="83" t="s">
        <v>7215</v>
      </c>
      <c r="B7145" s="84">
        <v>9623.6</v>
      </c>
    </row>
    <row r="7146" spans="1:2" ht="12.75" customHeight="1" x14ac:dyDescent="0.2">
      <c r="A7146" s="83" t="s">
        <v>7216</v>
      </c>
      <c r="B7146" s="84">
        <v>18884.2</v>
      </c>
    </row>
    <row r="7147" spans="1:2" ht="12.75" customHeight="1" x14ac:dyDescent="0.2">
      <c r="A7147" s="83" t="s">
        <v>7217</v>
      </c>
      <c r="B7147" s="84">
        <v>18884.2</v>
      </c>
    </row>
    <row r="7148" spans="1:2" ht="12.75" customHeight="1" x14ac:dyDescent="0.2">
      <c r="A7148" s="83" t="s">
        <v>7218</v>
      </c>
      <c r="B7148" s="84">
        <v>23890.78</v>
      </c>
    </row>
    <row r="7149" spans="1:2" ht="12.75" customHeight="1" x14ac:dyDescent="0.2">
      <c r="A7149" s="83" t="s">
        <v>7219</v>
      </c>
      <c r="B7149" s="84">
        <v>23890.78</v>
      </c>
    </row>
    <row r="7150" spans="1:2" ht="12.75" customHeight="1" x14ac:dyDescent="0.2">
      <c r="A7150" s="83" t="s">
        <v>7220</v>
      </c>
      <c r="B7150" s="84">
        <v>36339.4</v>
      </c>
    </row>
    <row r="7151" spans="1:2" ht="12.75" customHeight="1" x14ac:dyDescent="0.2">
      <c r="A7151" s="83" t="s">
        <v>7221</v>
      </c>
      <c r="B7151" s="84">
        <v>36339.4</v>
      </c>
    </row>
    <row r="7152" spans="1:2" ht="12.75" customHeight="1" x14ac:dyDescent="0.2">
      <c r="A7152" s="83" t="s">
        <v>7222</v>
      </c>
      <c r="B7152" s="84">
        <v>38602.69</v>
      </c>
    </row>
    <row r="7153" spans="1:2" ht="12.75" customHeight="1" x14ac:dyDescent="0.2">
      <c r="A7153" s="83" t="s">
        <v>7223</v>
      </c>
      <c r="B7153" s="84">
        <v>38602.69</v>
      </c>
    </row>
    <row r="7154" spans="1:2" ht="12.75" customHeight="1" x14ac:dyDescent="0.2">
      <c r="A7154" s="83" t="s">
        <v>7224</v>
      </c>
      <c r="B7154" s="84">
        <v>53327.71</v>
      </c>
    </row>
    <row r="7155" spans="1:2" ht="12.75" customHeight="1" x14ac:dyDescent="0.2">
      <c r="A7155" s="83" t="s">
        <v>7225</v>
      </c>
      <c r="B7155" s="84">
        <v>53327.71</v>
      </c>
    </row>
    <row r="7156" spans="1:2" ht="12.75" customHeight="1" x14ac:dyDescent="0.2">
      <c r="A7156" s="83" t="s">
        <v>7226</v>
      </c>
      <c r="B7156" s="84">
        <v>1911.73</v>
      </c>
    </row>
    <row r="7157" spans="1:2" ht="12.75" customHeight="1" x14ac:dyDescent="0.2">
      <c r="A7157" s="83" t="s">
        <v>7227</v>
      </c>
      <c r="B7157" s="84">
        <v>1911.73</v>
      </c>
    </row>
    <row r="7158" spans="1:2" ht="12.75" customHeight="1" x14ac:dyDescent="0.2">
      <c r="A7158" s="83" t="s">
        <v>7228</v>
      </c>
      <c r="B7158" s="84">
        <v>2103.4299999999998</v>
      </c>
    </row>
    <row r="7159" spans="1:2" ht="12.75" customHeight="1" x14ac:dyDescent="0.2">
      <c r="A7159" s="83" t="s">
        <v>7229</v>
      </c>
      <c r="B7159" s="84">
        <v>2103.4299999999998</v>
      </c>
    </row>
    <row r="7160" spans="1:2" ht="12.75" customHeight="1" x14ac:dyDescent="0.2">
      <c r="A7160" s="83" t="s">
        <v>7230</v>
      </c>
      <c r="B7160" s="84">
        <v>2566.5100000000002</v>
      </c>
    </row>
    <row r="7161" spans="1:2" ht="12.75" customHeight="1" x14ac:dyDescent="0.2">
      <c r="A7161" s="83" t="s">
        <v>7231</v>
      </c>
      <c r="B7161" s="84">
        <v>2566.5100000000002</v>
      </c>
    </row>
    <row r="7162" spans="1:2" ht="12.75" customHeight="1" x14ac:dyDescent="0.2">
      <c r="A7162" s="83" t="s">
        <v>7232</v>
      </c>
      <c r="B7162" s="84">
        <v>3134.33</v>
      </c>
    </row>
    <row r="7163" spans="1:2" ht="12.75" customHeight="1" x14ac:dyDescent="0.2">
      <c r="A7163" s="83" t="s">
        <v>7233</v>
      </c>
      <c r="B7163" s="84">
        <v>3134.33</v>
      </c>
    </row>
    <row r="7164" spans="1:2" ht="12.75" customHeight="1" x14ac:dyDescent="0.2">
      <c r="A7164" s="83" t="s">
        <v>7234</v>
      </c>
      <c r="B7164" s="84">
        <v>3795.43</v>
      </c>
    </row>
    <row r="7165" spans="1:2" ht="12.75" customHeight="1" x14ac:dyDescent="0.2">
      <c r="A7165" s="83" t="s">
        <v>7235</v>
      </c>
      <c r="B7165" s="84">
        <v>3795.43</v>
      </c>
    </row>
    <row r="7166" spans="1:2" ht="12.75" customHeight="1" x14ac:dyDescent="0.2">
      <c r="A7166" s="83" t="s">
        <v>7236</v>
      </c>
      <c r="B7166" s="84">
        <v>4569.41</v>
      </c>
    </row>
    <row r="7167" spans="1:2" ht="12.75" customHeight="1" x14ac:dyDescent="0.2">
      <c r="A7167" s="83" t="s">
        <v>7237</v>
      </c>
      <c r="B7167" s="84">
        <v>4569.41</v>
      </c>
    </row>
    <row r="7168" spans="1:2" ht="12.75" customHeight="1" x14ac:dyDescent="0.2">
      <c r="A7168" s="83" t="s">
        <v>7238</v>
      </c>
      <c r="B7168" s="84">
        <v>5319.65</v>
      </c>
    </row>
    <row r="7169" spans="1:2" ht="12.75" customHeight="1" x14ac:dyDescent="0.2">
      <c r="A7169" s="83" t="s">
        <v>7239</v>
      </c>
      <c r="B7169" s="84">
        <v>5319.65</v>
      </c>
    </row>
    <row r="7170" spans="1:2" ht="12.75" customHeight="1" x14ac:dyDescent="0.2">
      <c r="A7170" s="83" t="s">
        <v>7240</v>
      </c>
      <c r="B7170" s="84">
        <v>6220.5</v>
      </c>
    </row>
    <row r="7171" spans="1:2" ht="12.75" customHeight="1" x14ac:dyDescent="0.2">
      <c r="A7171" s="83" t="s">
        <v>7241</v>
      </c>
      <c r="B7171" s="84">
        <v>6220.5</v>
      </c>
    </row>
    <row r="7172" spans="1:2" ht="12.75" customHeight="1" x14ac:dyDescent="0.2">
      <c r="A7172" s="83" t="s">
        <v>7242</v>
      </c>
      <c r="B7172" s="84">
        <v>7506.09</v>
      </c>
    </row>
    <row r="7173" spans="1:2" ht="12.75" customHeight="1" x14ac:dyDescent="0.2">
      <c r="A7173" s="83" t="s">
        <v>7243</v>
      </c>
      <c r="B7173" s="84">
        <v>7506.09</v>
      </c>
    </row>
    <row r="7174" spans="1:2" ht="12.75" customHeight="1" x14ac:dyDescent="0.2">
      <c r="A7174" s="83" t="s">
        <v>7244</v>
      </c>
      <c r="B7174" s="84">
        <v>8590.26</v>
      </c>
    </row>
    <row r="7175" spans="1:2" ht="12.75" customHeight="1" x14ac:dyDescent="0.2">
      <c r="A7175" s="83" t="s">
        <v>7245</v>
      </c>
      <c r="B7175" s="84">
        <v>8590.26</v>
      </c>
    </row>
    <row r="7176" spans="1:2" ht="12.75" customHeight="1" x14ac:dyDescent="0.2">
      <c r="A7176" s="83" t="s">
        <v>7246</v>
      </c>
      <c r="B7176" s="84">
        <v>11773.93</v>
      </c>
    </row>
    <row r="7177" spans="1:2" ht="12.75" customHeight="1" x14ac:dyDescent="0.2">
      <c r="A7177" s="83" t="s">
        <v>7247</v>
      </c>
      <c r="B7177" s="84">
        <v>11773.93</v>
      </c>
    </row>
    <row r="7178" spans="1:2" ht="12.75" customHeight="1" x14ac:dyDescent="0.2">
      <c r="A7178" s="83" t="s">
        <v>7248</v>
      </c>
      <c r="B7178" s="84">
        <v>20174.11</v>
      </c>
    </row>
    <row r="7179" spans="1:2" ht="12.75" customHeight="1" x14ac:dyDescent="0.2">
      <c r="A7179" s="83" t="s">
        <v>7249</v>
      </c>
      <c r="B7179" s="84">
        <v>20174.11</v>
      </c>
    </row>
    <row r="7180" spans="1:2" ht="12.75" customHeight="1" x14ac:dyDescent="0.2">
      <c r="A7180" s="83" t="s">
        <v>7250</v>
      </c>
      <c r="B7180" s="84">
        <v>633.79999999999995</v>
      </c>
    </row>
    <row r="7181" spans="1:2" ht="12.75" customHeight="1" x14ac:dyDescent="0.2">
      <c r="A7181" s="83" t="s">
        <v>7251</v>
      </c>
      <c r="B7181" s="84">
        <v>633.79999999999995</v>
      </c>
    </row>
    <row r="7182" spans="1:2" ht="12.75" customHeight="1" x14ac:dyDescent="0.2">
      <c r="A7182" s="83" t="s">
        <v>7252</v>
      </c>
      <c r="B7182" s="84">
        <v>669.71</v>
      </c>
    </row>
    <row r="7183" spans="1:2" ht="12.75" customHeight="1" x14ac:dyDescent="0.2">
      <c r="A7183" s="83" t="s">
        <v>7253</v>
      </c>
      <c r="B7183" s="84">
        <v>669.71</v>
      </c>
    </row>
    <row r="7184" spans="1:2" ht="12.75" customHeight="1" x14ac:dyDescent="0.2">
      <c r="A7184" s="83" t="s">
        <v>7254</v>
      </c>
      <c r="B7184" s="84">
        <v>853.72</v>
      </c>
    </row>
    <row r="7185" spans="1:2" ht="12.75" customHeight="1" x14ac:dyDescent="0.2">
      <c r="A7185" s="83" t="s">
        <v>7255</v>
      </c>
      <c r="B7185" s="84">
        <v>853.72</v>
      </c>
    </row>
    <row r="7186" spans="1:2" ht="12.75" customHeight="1" x14ac:dyDescent="0.2">
      <c r="A7186" s="83" t="s">
        <v>7256</v>
      </c>
      <c r="B7186" s="84">
        <v>1108.25</v>
      </c>
    </row>
    <row r="7187" spans="1:2" ht="12.75" customHeight="1" x14ac:dyDescent="0.2">
      <c r="A7187" s="83" t="s">
        <v>7257</v>
      </c>
      <c r="B7187" s="84">
        <v>1108.25</v>
      </c>
    </row>
    <row r="7188" spans="1:2" ht="12.75" customHeight="1" x14ac:dyDescent="0.2">
      <c r="A7188" s="83" t="s">
        <v>7258</v>
      </c>
      <c r="B7188" s="84">
        <v>1319.61</v>
      </c>
    </row>
    <row r="7189" spans="1:2" ht="12.75" customHeight="1" x14ac:dyDescent="0.2">
      <c r="A7189" s="83" t="s">
        <v>7259</v>
      </c>
      <c r="B7189" s="84">
        <v>1319.61</v>
      </c>
    </row>
    <row r="7190" spans="1:2" ht="12.75" customHeight="1" x14ac:dyDescent="0.2">
      <c r="A7190" s="83" t="s">
        <v>7260</v>
      </c>
      <c r="B7190" s="84">
        <v>1702.5</v>
      </c>
    </row>
    <row r="7191" spans="1:2" ht="12.75" customHeight="1" x14ac:dyDescent="0.2">
      <c r="A7191" s="83" t="s">
        <v>7261</v>
      </c>
      <c r="B7191" s="84">
        <v>1702.5</v>
      </c>
    </row>
    <row r="7192" spans="1:2" ht="12.75" customHeight="1" x14ac:dyDescent="0.2">
      <c r="A7192" s="83" t="s">
        <v>7262</v>
      </c>
      <c r="B7192" s="84">
        <v>1999.2</v>
      </c>
    </row>
    <row r="7193" spans="1:2" ht="12.75" customHeight="1" x14ac:dyDescent="0.2">
      <c r="A7193" s="83" t="s">
        <v>7263</v>
      </c>
      <c r="B7193" s="84">
        <v>1999.2</v>
      </c>
    </row>
    <row r="7194" spans="1:2" ht="12.75" customHeight="1" x14ac:dyDescent="0.2">
      <c r="A7194" s="83" t="s">
        <v>7264</v>
      </c>
      <c r="B7194" s="84">
        <v>2202.35</v>
      </c>
    </row>
    <row r="7195" spans="1:2" ht="12.75" customHeight="1" x14ac:dyDescent="0.2">
      <c r="A7195" s="83" t="s">
        <v>7265</v>
      </c>
      <c r="B7195" s="84">
        <v>2202.35</v>
      </c>
    </row>
    <row r="7196" spans="1:2" ht="12.75" customHeight="1" x14ac:dyDescent="0.2">
      <c r="A7196" s="83" t="s">
        <v>7266</v>
      </c>
      <c r="B7196" s="84">
        <v>2572.3000000000002</v>
      </c>
    </row>
    <row r="7197" spans="1:2" ht="12.75" customHeight="1" x14ac:dyDescent="0.2">
      <c r="A7197" s="83" t="s">
        <v>7267</v>
      </c>
      <c r="B7197" s="84">
        <v>2572.3000000000002</v>
      </c>
    </row>
    <row r="7198" spans="1:2" ht="12.75" customHeight="1" x14ac:dyDescent="0.2">
      <c r="A7198" s="83" t="s">
        <v>7268</v>
      </c>
      <c r="B7198" s="84">
        <v>2885.46</v>
      </c>
    </row>
    <row r="7199" spans="1:2" ht="12.75" customHeight="1" x14ac:dyDescent="0.2">
      <c r="A7199" s="83" t="s">
        <v>7269</v>
      </c>
      <c r="B7199" s="84">
        <v>2885.46</v>
      </c>
    </row>
    <row r="7200" spans="1:2" ht="12.75" customHeight="1" x14ac:dyDescent="0.2">
      <c r="A7200" s="83" t="s">
        <v>7270</v>
      </c>
      <c r="B7200" s="84">
        <v>3732.54</v>
      </c>
    </row>
    <row r="7201" spans="1:2" ht="12.75" customHeight="1" x14ac:dyDescent="0.2">
      <c r="A7201" s="83" t="s">
        <v>7271</v>
      </c>
      <c r="B7201" s="84">
        <v>3732.54</v>
      </c>
    </row>
    <row r="7202" spans="1:2" ht="12.75" customHeight="1" x14ac:dyDescent="0.2">
      <c r="A7202" s="83" t="s">
        <v>7272</v>
      </c>
      <c r="B7202" s="84">
        <v>5059.55</v>
      </c>
    </row>
    <row r="7203" spans="1:2" ht="12.75" customHeight="1" x14ac:dyDescent="0.2">
      <c r="A7203" s="83" t="s">
        <v>7273</v>
      </c>
      <c r="B7203" s="84">
        <v>5059.55</v>
      </c>
    </row>
    <row r="7204" spans="1:2" ht="12.75" customHeight="1" x14ac:dyDescent="0.2">
      <c r="A7204" s="83" t="s">
        <v>7274</v>
      </c>
      <c r="B7204" s="84">
        <v>6047.3</v>
      </c>
    </row>
    <row r="7205" spans="1:2" ht="12.75" customHeight="1" x14ac:dyDescent="0.2">
      <c r="A7205" s="83" t="s">
        <v>7275</v>
      </c>
      <c r="B7205" s="84">
        <v>6047.3</v>
      </c>
    </row>
    <row r="7206" spans="1:2" ht="12.75" customHeight="1" x14ac:dyDescent="0.2">
      <c r="A7206" s="83" t="s">
        <v>7276</v>
      </c>
      <c r="B7206" s="84">
        <v>9323.75</v>
      </c>
    </row>
    <row r="7207" spans="1:2" ht="12.75" customHeight="1" x14ac:dyDescent="0.2">
      <c r="A7207" s="83" t="s">
        <v>7277</v>
      </c>
      <c r="B7207" s="84">
        <v>9323.75</v>
      </c>
    </row>
    <row r="7208" spans="1:2" ht="12.75" customHeight="1" x14ac:dyDescent="0.2">
      <c r="A7208" s="83" t="s">
        <v>7278</v>
      </c>
      <c r="B7208" s="84">
        <v>10987.63</v>
      </c>
    </row>
    <row r="7209" spans="1:2" ht="12.75" customHeight="1" x14ac:dyDescent="0.2">
      <c r="A7209" s="83" t="s">
        <v>7279</v>
      </c>
      <c r="B7209" s="84">
        <v>10987.63</v>
      </c>
    </row>
    <row r="7210" spans="1:2" ht="12.75" customHeight="1" x14ac:dyDescent="0.2">
      <c r="A7210" s="83" t="s">
        <v>7280</v>
      </c>
      <c r="B7210" s="84">
        <v>14612.63</v>
      </c>
    </row>
    <row r="7211" spans="1:2" ht="12.75" customHeight="1" x14ac:dyDescent="0.2">
      <c r="A7211" s="83" t="s">
        <v>7281</v>
      </c>
      <c r="B7211" s="84">
        <v>14612.63</v>
      </c>
    </row>
    <row r="7212" spans="1:2" ht="12.75" customHeight="1" x14ac:dyDescent="0.2">
      <c r="A7212" s="83" t="s">
        <v>7282</v>
      </c>
      <c r="B7212" s="84">
        <v>633.79999999999995</v>
      </c>
    </row>
    <row r="7213" spans="1:2" ht="12.75" customHeight="1" x14ac:dyDescent="0.2">
      <c r="A7213" s="83" t="s">
        <v>7283</v>
      </c>
      <c r="B7213" s="84">
        <v>633.79999999999995</v>
      </c>
    </row>
    <row r="7214" spans="1:2" ht="12.75" customHeight="1" x14ac:dyDescent="0.2">
      <c r="A7214" s="83" t="s">
        <v>7284</v>
      </c>
      <c r="B7214" s="84">
        <v>669.71</v>
      </c>
    </row>
    <row r="7215" spans="1:2" ht="12.75" customHeight="1" x14ac:dyDescent="0.2">
      <c r="A7215" s="83" t="s">
        <v>7285</v>
      </c>
      <c r="B7215" s="84">
        <v>669.71</v>
      </c>
    </row>
    <row r="7216" spans="1:2" ht="12.75" customHeight="1" x14ac:dyDescent="0.2">
      <c r="A7216" s="83" t="s">
        <v>7286</v>
      </c>
      <c r="B7216" s="84">
        <v>858.72</v>
      </c>
    </row>
    <row r="7217" spans="1:2" ht="12.75" customHeight="1" x14ac:dyDescent="0.2">
      <c r="A7217" s="83" t="s">
        <v>7287</v>
      </c>
      <c r="B7217" s="84">
        <v>858.72</v>
      </c>
    </row>
    <row r="7218" spans="1:2" ht="12.75" customHeight="1" x14ac:dyDescent="0.2">
      <c r="A7218" s="83" t="s">
        <v>7288</v>
      </c>
      <c r="B7218" s="84">
        <v>1108.26</v>
      </c>
    </row>
    <row r="7219" spans="1:2" ht="12.75" customHeight="1" x14ac:dyDescent="0.2">
      <c r="A7219" s="83" t="s">
        <v>7289</v>
      </c>
      <c r="B7219" s="84">
        <v>1108.26</v>
      </c>
    </row>
    <row r="7220" spans="1:2" ht="12.75" customHeight="1" x14ac:dyDescent="0.2">
      <c r="A7220" s="83" t="s">
        <v>7290</v>
      </c>
      <c r="B7220" s="84">
        <v>1419.84</v>
      </c>
    </row>
    <row r="7221" spans="1:2" ht="12.75" customHeight="1" x14ac:dyDescent="0.2">
      <c r="A7221" s="83" t="s">
        <v>7291</v>
      </c>
      <c r="B7221" s="84">
        <v>1419.84</v>
      </c>
    </row>
    <row r="7222" spans="1:2" ht="12.75" customHeight="1" x14ac:dyDescent="0.2">
      <c r="A7222" s="83" t="s">
        <v>7292</v>
      </c>
      <c r="B7222" s="84">
        <v>1702.54</v>
      </c>
    </row>
    <row r="7223" spans="1:2" ht="12.75" customHeight="1" x14ac:dyDescent="0.2">
      <c r="A7223" s="83" t="s">
        <v>7293</v>
      </c>
      <c r="B7223" s="84">
        <v>1702.54</v>
      </c>
    </row>
    <row r="7224" spans="1:2" ht="12.75" customHeight="1" x14ac:dyDescent="0.2">
      <c r="A7224" s="83" t="s">
        <v>7294</v>
      </c>
      <c r="B7224" s="84">
        <v>1999.19</v>
      </c>
    </row>
    <row r="7225" spans="1:2" ht="12.75" customHeight="1" x14ac:dyDescent="0.2">
      <c r="A7225" s="83" t="s">
        <v>7295</v>
      </c>
      <c r="B7225" s="84">
        <v>1999.19</v>
      </c>
    </row>
    <row r="7226" spans="1:2" ht="12.75" customHeight="1" x14ac:dyDescent="0.2">
      <c r="A7226" s="83" t="s">
        <v>7296</v>
      </c>
      <c r="B7226" s="84">
        <v>2202.36</v>
      </c>
    </row>
    <row r="7227" spans="1:2" ht="12.75" customHeight="1" x14ac:dyDescent="0.2">
      <c r="A7227" s="83" t="s">
        <v>7297</v>
      </c>
      <c r="B7227" s="84">
        <v>2202.36</v>
      </c>
    </row>
    <row r="7228" spans="1:2" ht="12.75" customHeight="1" x14ac:dyDescent="0.2">
      <c r="A7228" s="83" t="s">
        <v>7298</v>
      </c>
      <c r="B7228" s="84">
        <v>2572.33</v>
      </c>
    </row>
    <row r="7229" spans="1:2" ht="12.75" customHeight="1" x14ac:dyDescent="0.2">
      <c r="A7229" s="83" t="s">
        <v>7299</v>
      </c>
      <c r="B7229" s="84">
        <v>2572.33</v>
      </c>
    </row>
    <row r="7230" spans="1:2" ht="12.75" customHeight="1" x14ac:dyDescent="0.2">
      <c r="A7230" s="83" t="s">
        <v>7300</v>
      </c>
      <c r="B7230" s="84">
        <v>2885.51</v>
      </c>
    </row>
    <row r="7231" spans="1:2" ht="12.75" customHeight="1" x14ac:dyDescent="0.2">
      <c r="A7231" s="83" t="s">
        <v>7301</v>
      </c>
      <c r="B7231" s="84">
        <v>2885.51</v>
      </c>
    </row>
    <row r="7232" spans="1:2" ht="12.75" customHeight="1" x14ac:dyDescent="0.2">
      <c r="A7232" s="83" t="s">
        <v>7302</v>
      </c>
      <c r="B7232" s="84">
        <v>4096.59</v>
      </c>
    </row>
    <row r="7233" spans="1:2" ht="12.75" customHeight="1" x14ac:dyDescent="0.2">
      <c r="A7233" s="83" t="s">
        <v>7303</v>
      </c>
      <c r="B7233" s="84">
        <v>4096.59</v>
      </c>
    </row>
    <row r="7234" spans="1:2" ht="12.75" customHeight="1" x14ac:dyDescent="0.2">
      <c r="A7234" s="83" t="s">
        <v>7304</v>
      </c>
      <c r="B7234" s="84">
        <v>6553.15</v>
      </c>
    </row>
    <row r="7235" spans="1:2" ht="12.75" customHeight="1" x14ac:dyDescent="0.2">
      <c r="A7235" s="83" t="s">
        <v>7305</v>
      </c>
      <c r="B7235" s="84">
        <v>6553.15</v>
      </c>
    </row>
    <row r="7236" spans="1:2" ht="12.75" customHeight="1" x14ac:dyDescent="0.2">
      <c r="A7236" s="83" t="s">
        <v>7306</v>
      </c>
      <c r="B7236" s="84">
        <v>42977.47</v>
      </c>
    </row>
    <row r="7237" spans="1:2" ht="12.75" customHeight="1" x14ac:dyDescent="0.2">
      <c r="A7237" s="83" t="s">
        <v>7307</v>
      </c>
      <c r="B7237" s="84">
        <v>42977.47</v>
      </c>
    </row>
    <row r="7238" spans="1:2" ht="12.75" customHeight="1" x14ac:dyDescent="0.2">
      <c r="A7238" s="83" t="s">
        <v>7308</v>
      </c>
      <c r="B7238" s="84">
        <v>46482.83</v>
      </c>
    </row>
    <row r="7239" spans="1:2" ht="12.75" customHeight="1" x14ac:dyDescent="0.2">
      <c r="A7239" s="83" t="s">
        <v>7309</v>
      </c>
      <c r="B7239" s="84">
        <v>46482.83</v>
      </c>
    </row>
    <row r="7240" spans="1:2" ht="12.75" customHeight="1" x14ac:dyDescent="0.2">
      <c r="A7240" s="83" t="s">
        <v>7310</v>
      </c>
      <c r="B7240" s="84">
        <v>39605.120000000003</v>
      </c>
    </row>
    <row r="7241" spans="1:2" ht="12.75" customHeight="1" x14ac:dyDescent="0.2">
      <c r="A7241" s="83" t="s">
        <v>7311</v>
      </c>
      <c r="B7241" s="84">
        <v>39605.120000000003</v>
      </c>
    </row>
    <row r="7242" spans="1:2" ht="12.75" customHeight="1" x14ac:dyDescent="0.2">
      <c r="A7242" s="83" t="s">
        <v>7312</v>
      </c>
      <c r="B7242" s="84">
        <v>48525.33</v>
      </c>
    </row>
    <row r="7243" spans="1:2" ht="12.75" customHeight="1" x14ac:dyDescent="0.2">
      <c r="A7243" s="83" t="s">
        <v>7313</v>
      </c>
      <c r="B7243" s="84">
        <v>48525.33</v>
      </c>
    </row>
    <row r="7244" spans="1:2" ht="12.75" customHeight="1" x14ac:dyDescent="0.2">
      <c r="A7244" s="83" t="s">
        <v>7314</v>
      </c>
      <c r="B7244" s="84">
        <v>2609.84</v>
      </c>
    </row>
    <row r="7245" spans="1:2" ht="12.75" customHeight="1" x14ac:dyDescent="0.2">
      <c r="A7245" s="83" t="s">
        <v>7315</v>
      </c>
      <c r="B7245" s="84">
        <v>2609.84</v>
      </c>
    </row>
    <row r="7246" spans="1:2" ht="12.75" customHeight="1" x14ac:dyDescent="0.2">
      <c r="A7246" s="83" t="s">
        <v>7316</v>
      </c>
      <c r="B7246" s="84">
        <v>2904.09</v>
      </c>
    </row>
    <row r="7247" spans="1:2" ht="12.75" customHeight="1" x14ac:dyDescent="0.2">
      <c r="A7247" s="83" t="s">
        <v>7317</v>
      </c>
      <c r="B7247" s="84">
        <v>2904.09</v>
      </c>
    </row>
    <row r="7248" spans="1:2" ht="12.75" customHeight="1" x14ac:dyDescent="0.2">
      <c r="A7248" s="83" t="s">
        <v>7318</v>
      </c>
      <c r="B7248" s="84">
        <v>3590.14</v>
      </c>
    </row>
    <row r="7249" spans="1:2" ht="12.75" customHeight="1" x14ac:dyDescent="0.2">
      <c r="A7249" s="83" t="s">
        <v>7319</v>
      </c>
      <c r="B7249" s="84">
        <v>3590.14</v>
      </c>
    </row>
    <row r="7250" spans="1:2" ht="12.75" customHeight="1" x14ac:dyDescent="0.2">
      <c r="A7250" s="83" t="s">
        <v>7320</v>
      </c>
      <c r="B7250" s="84">
        <v>4321.13</v>
      </c>
    </row>
    <row r="7251" spans="1:2" ht="12.75" customHeight="1" x14ac:dyDescent="0.2">
      <c r="A7251" s="83" t="s">
        <v>7321</v>
      </c>
      <c r="B7251" s="84">
        <v>4321.13</v>
      </c>
    </row>
    <row r="7252" spans="1:2" ht="12.75" customHeight="1" x14ac:dyDescent="0.2">
      <c r="A7252" s="83" t="s">
        <v>7322</v>
      </c>
      <c r="B7252" s="84">
        <v>5137.66</v>
      </c>
    </row>
    <row r="7253" spans="1:2" ht="12.75" customHeight="1" x14ac:dyDescent="0.2">
      <c r="A7253" s="83" t="s">
        <v>7323</v>
      </c>
      <c r="B7253" s="84">
        <v>5137.66</v>
      </c>
    </row>
    <row r="7254" spans="1:2" ht="12.75" customHeight="1" x14ac:dyDescent="0.2">
      <c r="A7254" s="83" t="s">
        <v>7324</v>
      </c>
      <c r="B7254" s="84">
        <v>6278.58</v>
      </c>
    </row>
    <row r="7255" spans="1:2" ht="12.75" customHeight="1" x14ac:dyDescent="0.2">
      <c r="A7255" s="83" t="s">
        <v>7325</v>
      </c>
      <c r="B7255" s="84">
        <v>6278.58</v>
      </c>
    </row>
    <row r="7256" spans="1:2" ht="12.75" customHeight="1" x14ac:dyDescent="0.2">
      <c r="A7256" s="83" t="s">
        <v>7326</v>
      </c>
      <c r="B7256" s="84">
        <v>7336.34</v>
      </c>
    </row>
    <row r="7257" spans="1:2" ht="12.75" customHeight="1" x14ac:dyDescent="0.2">
      <c r="A7257" s="83" t="s">
        <v>7327</v>
      </c>
      <c r="B7257" s="84">
        <v>7336.34</v>
      </c>
    </row>
    <row r="7258" spans="1:2" ht="12.75" customHeight="1" x14ac:dyDescent="0.2">
      <c r="A7258" s="83" t="s">
        <v>7328</v>
      </c>
      <c r="B7258" s="84">
        <v>8280.4500000000007</v>
      </c>
    </row>
    <row r="7259" spans="1:2" ht="12.75" customHeight="1" x14ac:dyDescent="0.2">
      <c r="A7259" s="83" t="s">
        <v>7329</v>
      </c>
      <c r="B7259" s="84">
        <v>8280.4500000000007</v>
      </c>
    </row>
    <row r="7260" spans="1:2" ht="12.75" customHeight="1" x14ac:dyDescent="0.2">
      <c r="A7260" s="83" t="s">
        <v>7330</v>
      </c>
      <c r="B7260" s="84">
        <v>10096.64</v>
      </c>
    </row>
    <row r="7261" spans="1:2" ht="12.75" customHeight="1" x14ac:dyDescent="0.2">
      <c r="A7261" s="83" t="s">
        <v>7331</v>
      </c>
      <c r="B7261" s="84">
        <v>10096.64</v>
      </c>
    </row>
    <row r="7262" spans="1:2" ht="12.75" customHeight="1" x14ac:dyDescent="0.2">
      <c r="A7262" s="83" t="s">
        <v>7332</v>
      </c>
      <c r="B7262" s="84">
        <v>10775.06</v>
      </c>
    </row>
    <row r="7263" spans="1:2" ht="12.75" customHeight="1" x14ac:dyDescent="0.2">
      <c r="A7263" s="83" t="s">
        <v>7333</v>
      </c>
      <c r="B7263" s="84">
        <v>10775.06</v>
      </c>
    </row>
    <row r="7264" spans="1:2" ht="12.75" customHeight="1" x14ac:dyDescent="0.2">
      <c r="A7264" s="83" t="s">
        <v>7334</v>
      </c>
      <c r="B7264" s="84">
        <v>13116.56</v>
      </c>
    </row>
    <row r="7265" spans="1:2" ht="12.75" customHeight="1" x14ac:dyDescent="0.2">
      <c r="A7265" s="83" t="s">
        <v>7335</v>
      </c>
      <c r="B7265" s="84">
        <v>13116.56</v>
      </c>
    </row>
    <row r="7266" spans="1:2" ht="12.75" customHeight="1" x14ac:dyDescent="0.2">
      <c r="A7266" s="83" t="s">
        <v>7336</v>
      </c>
      <c r="B7266" s="84">
        <v>28808.240000000002</v>
      </c>
    </row>
    <row r="7267" spans="1:2" ht="12.75" customHeight="1" x14ac:dyDescent="0.2">
      <c r="A7267" s="83" t="s">
        <v>7337</v>
      </c>
      <c r="B7267" s="84">
        <v>28808.240000000002</v>
      </c>
    </row>
    <row r="7268" spans="1:2" ht="12.75" customHeight="1" x14ac:dyDescent="0.2">
      <c r="A7268" s="83" t="s">
        <v>7338</v>
      </c>
      <c r="B7268" s="84">
        <v>36564.589999999997</v>
      </c>
    </row>
    <row r="7269" spans="1:2" ht="12.75" customHeight="1" x14ac:dyDescent="0.2">
      <c r="A7269" s="83" t="s">
        <v>7339</v>
      </c>
      <c r="B7269" s="84">
        <v>36564.589999999997</v>
      </c>
    </row>
    <row r="7270" spans="1:2" ht="12.75" customHeight="1" x14ac:dyDescent="0.2">
      <c r="A7270" s="83" t="s">
        <v>7340</v>
      </c>
      <c r="B7270" s="84">
        <v>56992.23</v>
      </c>
    </row>
    <row r="7271" spans="1:2" ht="12.75" customHeight="1" x14ac:dyDescent="0.2">
      <c r="A7271" s="83" t="s">
        <v>7341</v>
      </c>
      <c r="B7271" s="84">
        <v>56992.23</v>
      </c>
    </row>
    <row r="7272" spans="1:2" ht="12.75" customHeight="1" x14ac:dyDescent="0.2">
      <c r="A7272" s="83" t="s">
        <v>7342</v>
      </c>
      <c r="B7272" s="84">
        <v>55075.66</v>
      </c>
    </row>
    <row r="7273" spans="1:2" ht="12.75" customHeight="1" x14ac:dyDescent="0.2">
      <c r="A7273" s="83" t="s">
        <v>7343</v>
      </c>
      <c r="B7273" s="84">
        <v>55075.66</v>
      </c>
    </row>
    <row r="7274" spans="1:2" ht="12.75" customHeight="1" x14ac:dyDescent="0.2">
      <c r="A7274" s="83" t="s">
        <v>7344</v>
      </c>
      <c r="B7274" s="84">
        <v>78933.03</v>
      </c>
    </row>
    <row r="7275" spans="1:2" ht="12.75" customHeight="1" x14ac:dyDescent="0.2">
      <c r="A7275" s="83" t="s">
        <v>7345</v>
      </c>
      <c r="B7275" s="84">
        <v>78933.03</v>
      </c>
    </row>
    <row r="7276" spans="1:2" ht="12.75" customHeight="1" x14ac:dyDescent="0.2">
      <c r="A7276" s="83" t="s">
        <v>7346</v>
      </c>
      <c r="B7276" s="84">
        <v>2609.84</v>
      </c>
    </row>
    <row r="7277" spans="1:2" ht="12.75" customHeight="1" x14ac:dyDescent="0.2">
      <c r="A7277" s="83" t="s">
        <v>7347</v>
      </c>
      <c r="B7277" s="84">
        <v>2609.84</v>
      </c>
    </row>
    <row r="7278" spans="1:2" ht="12.75" customHeight="1" x14ac:dyDescent="0.2">
      <c r="A7278" s="83" t="s">
        <v>7348</v>
      </c>
      <c r="B7278" s="84">
        <v>2904.09</v>
      </c>
    </row>
    <row r="7279" spans="1:2" ht="12.75" customHeight="1" x14ac:dyDescent="0.2">
      <c r="A7279" s="83" t="s">
        <v>7349</v>
      </c>
      <c r="B7279" s="84">
        <v>2904.09</v>
      </c>
    </row>
    <row r="7280" spans="1:2" ht="12.75" customHeight="1" x14ac:dyDescent="0.2">
      <c r="A7280" s="83" t="s">
        <v>7350</v>
      </c>
      <c r="B7280" s="84">
        <v>3590.14</v>
      </c>
    </row>
    <row r="7281" spans="1:2" ht="12.75" customHeight="1" x14ac:dyDescent="0.2">
      <c r="A7281" s="83" t="s">
        <v>7351</v>
      </c>
      <c r="B7281" s="84">
        <v>3590.14</v>
      </c>
    </row>
    <row r="7282" spans="1:2" ht="12.75" customHeight="1" x14ac:dyDescent="0.2">
      <c r="A7282" s="83" t="s">
        <v>7352</v>
      </c>
      <c r="B7282" s="84">
        <v>4322.84</v>
      </c>
    </row>
    <row r="7283" spans="1:2" ht="12.75" customHeight="1" x14ac:dyDescent="0.2">
      <c r="A7283" s="83" t="s">
        <v>7353</v>
      </c>
      <c r="B7283" s="84">
        <v>4322.84</v>
      </c>
    </row>
    <row r="7284" spans="1:2" ht="12.75" customHeight="1" x14ac:dyDescent="0.2">
      <c r="A7284" s="83" t="s">
        <v>7354</v>
      </c>
      <c r="B7284" s="84">
        <v>5253.76</v>
      </c>
    </row>
    <row r="7285" spans="1:2" ht="12.75" customHeight="1" x14ac:dyDescent="0.2">
      <c r="A7285" s="83" t="s">
        <v>7355</v>
      </c>
      <c r="B7285" s="84">
        <v>5253.76</v>
      </c>
    </row>
    <row r="7286" spans="1:2" ht="12.75" customHeight="1" x14ac:dyDescent="0.2">
      <c r="A7286" s="83" t="s">
        <v>7356</v>
      </c>
      <c r="B7286" s="84">
        <v>6373.8</v>
      </c>
    </row>
    <row r="7287" spans="1:2" ht="12.75" customHeight="1" x14ac:dyDescent="0.2">
      <c r="A7287" s="83" t="s">
        <v>7357</v>
      </c>
      <c r="B7287" s="84">
        <v>6373.8</v>
      </c>
    </row>
    <row r="7288" spans="1:2" ht="12.75" customHeight="1" x14ac:dyDescent="0.2">
      <c r="A7288" s="83" t="s">
        <v>7358</v>
      </c>
      <c r="B7288" s="84">
        <v>7438.86</v>
      </c>
    </row>
    <row r="7289" spans="1:2" ht="12.75" customHeight="1" x14ac:dyDescent="0.2">
      <c r="A7289" s="83" t="s">
        <v>7359</v>
      </c>
      <c r="B7289" s="84">
        <v>7438.86</v>
      </c>
    </row>
    <row r="7290" spans="1:2" ht="12.75" customHeight="1" x14ac:dyDescent="0.2">
      <c r="A7290" s="83" t="s">
        <v>7360</v>
      </c>
      <c r="B7290" s="84">
        <v>8768.31</v>
      </c>
    </row>
    <row r="7291" spans="1:2" ht="12.75" customHeight="1" x14ac:dyDescent="0.2">
      <c r="A7291" s="83" t="s">
        <v>7361</v>
      </c>
      <c r="B7291" s="84">
        <v>8768.31</v>
      </c>
    </row>
    <row r="7292" spans="1:2" ht="12.75" customHeight="1" x14ac:dyDescent="0.2">
      <c r="A7292" s="83" t="s">
        <v>7362</v>
      </c>
      <c r="B7292" s="84">
        <v>10695.81</v>
      </c>
    </row>
    <row r="7293" spans="1:2" ht="12.75" customHeight="1" x14ac:dyDescent="0.2">
      <c r="A7293" s="83" t="s">
        <v>7363</v>
      </c>
      <c r="B7293" s="84">
        <v>10695.81</v>
      </c>
    </row>
    <row r="7294" spans="1:2" ht="12.75" customHeight="1" x14ac:dyDescent="0.2">
      <c r="A7294" s="83" t="s">
        <v>7364</v>
      </c>
      <c r="B7294" s="84">
        <v>12403.63</v>
      </c>
    </row>
    <row r="7295" spans="1:2" ht="12.75" customHeight="1" x14ac:dyDescent="0.2">
      <c r="A7295" s="83" t="s">
        <v>7365</v>
      </c>
      <c r="B7295" s="84">
        <v>12403.63</v>
      </c>
    </row>
    <row r="7296" spans="1:2" ht="12.75" customHeight="1" x14ac:dyDescent="0.2">
      <c r="A7296" s="83" t="s">
        <v>7366</v>
      </c>
      <c r="B7296" s="84">
        <v>16924.63</v>
      </c>
    </row>
    <row r="7297" spans="1:2" ht="12.75" customHeight="1" x14ac:dyDescent="0.2">
      <c r="A7297" s="83" t="s">
        <v>7367</v>
      </c>
      <c r="B7297" s="84">
        <v>16924.63</v>
      </c>
    </row>
    <row r="7298" spans="1:2" ht="12.75" customHeight="1" x14ac:dyDescent="0.2">
      <c r="A7298" s="83" t="s">
        <v>7368</v>
      </c>
      <c r="B7298" s="84">
        <v>29579.439999999999</v>
      </c>
    </row>
    <row r="7299" spans="1:2" ht="12.75" customHeight="1" x14ac:dyDescent="0.2">
      <c r="A7299" s="83" t="s">
        <v>7369</v>
      </c>
      <c r="B7299" s="84">
        <v>29579.439999999999</v>
      </c>
    </row>
    <row r="7300" spans="1:2" ht="12.75" customHeight="1" x14ac:dyDescent="0.2">
      <c r="A7300" s="83" t="s">
        <v>7370</v>
      </c>
      <c r="B7300" s="84">
        <v>41097.56</v>
      </c>
    </row>
    <row r="7301" spans="1:2" ht="12.75" customHeight="1" x14ac:dyDescent="0.2">
      <c r="A7301" s="83" t="s">
        <v>7371</v>
      </c>
      <c r="B7301" s="84">
        <v>41097.56</v>
      </c>
    </row>
    <row r="7302" spans="1:2" ht="12.75" customHeight="1" x14ac:dyDescent="0.2">
      <c r="A7302" s="83" t="s">
        <v>7372</v>
      </c>
      <c r="B7302" s="84">
        <v>52753.24</v>
      </c>
    </row>
    <row r="7303" spans="1:2" ht="12.75" customHeight="1" x14ac:dyDescent="0.2">
      <c r="A7303" s="83" t="s">
        <v>7373</v>
      </c>
      <c r="B7303" s="84">
        <v>52753.24</v>
      </c>
    </row>
    <row r="7304" spans="1:2" ht="12.75" customHeight="1" x14ac:dyDescent="0.2">
      <c r="A7304" s="83" t="s">
        <v>7374</v>
      </c>
      <c r="B7304" s="84">
        <v>78088.94</v>
      </c>
    </row>
    <row r="7305" spans="1:2" ht="12.75" customHeight="1" x14ac:dyDescent="0.2">
      <c r="A7305" s="83" t="s">
        <v>7375</v>
      </c>
      <c r="B7305" s="84">
        <v>78088.94</v>
      </c>
    </row>
    <row r="7306" spans="1:2" ht="12.75" customHeight="1" x14ac:dyDescent="0.2">
      <c r="A7306" s="83" t="s">
        <v>7376</v>
      </c>
      <c r="B7306" s="84">
        <v>58048.23</v>
      </c>
    </row>
    <row r="7307" spans="1:2" ht="12.75" customHeight="1" x14ac:dyDescent="0.2">
      <c r="A7307" s="83" t="s">
        <v>7377</v>
      </c>
      <c r="B7307" s="84">
        <v>58048.23</v>
      </c>
    </row>
    <row r="7308" spans="1:2" ht="12.75" customHeight="1" x14ac:dyDescent="0.2">
      <c r="A7308" s="83" t="s">
        <v>7378</v>
      </c>
      <c r="B7308" s="84">
        <v>58359.63</v>
      </c>
    </row>
    <row r="7309" spans="1:2" ht="12.75" customHeight="1" x14ac:dyDescent="0.2">
      <c r="A7309" s="83" t="s">
        <v>7379</v>
      </c>
      <c r="B7309" s="84">
        <v>58359.63</v>
      </c>
    </row>
    <row r="7310" spans="1:2" ht="12.75" customHeight="1" x14ac:dyDescent="0.2">
      <c r="A7310" s="83" t="s">
        <v>7380</v>
      </c>
      <c r="B7310" s="84">
        <v>84489</v>
      </c>
    </row>
    <row r="7311" spans="1:2" ht="12.75" customHeight="1" x14ac:dyDescent="0.2">
      <c r="A7311" s="83" t="s">
        <v>7381</v>
      </c>
      <c r="B7311" s="84">
        <v>84489</v>
      </c>
    </row>
    <row r="7312" spans="1:2" ht="12.75" customHeight="1" x14ac:dyDescent="0.2">
      <c r="A7312" s="83" t="s">
        <v>7382</v>
      </c>
      <c r="B7312" s="84">
        <v>59226</v>
      </c>
    </row>
    <row r="7313" spans="1:2" ht="12.75" customHeight="1" x14ac:dyDescent="0.2">
      <c r="A7313" s="83" t="s">
        <v>7383</v>
      </c>
      <c r="B7313" s="84">
        <v>59226</v>
      </c>
    </row>
    <row r="7314" spans="1:2" ht="12.75" customHeight="1" x14ac:dyDescent="0.2">
      <c r="A7314" s="83" t="s">
        <v>7384</v>
      </c>
      <c r="B7314" s="84">
        <v>74994.84</v>
      </c>
    </row>
    <row r="7315" spans="1:2" ht="12.75" customHeight="1" x14ac:dyDescent="0.2">
      <c r="A7315" s="83" t="s">
        <v>7385</v>
      </c>
      <c r="B7315" s="84">
        <v>74994.84</v>
      </c>
    </row>
    <row r="7316" spans="1:2" ht="12.75" customHeight="1" x14ac:dyDescent="0.2">
      <c r="A7316" s="83" t="s">
        <v>7386</v>
      </c>
      <c r="B7316" s="84">
        <v>100052.94</v>
      </c>
    </row>
    <row r="7317" spans="1:2" ht="12.75" customHeight="1" x14ac:dyDescent="0.2">
      <c r="A7317" s="83" t="s">
        <v>7387</v>
      </c>
      <c r="B7317" s="84">
        <v>100052.94</v>
      </c>
    </row>
    <row r="7318" spans="1:2" ht="12.75" customHeight="1" x14ac:dyDescent="0.2">
      <c r="A7318" s="83" t="s">
        <v>7388</v>
      </c>
      <c r="B7318" s="84">
        <v>88765.23</v>
      </c>
    </row>
    <row r="7319" spans="1:2" ht="12.75" customHeight="1" x14ac:dyDescent="0.2">
      <c r="A7319" s="83" t="s">
        <v>7389</v>
      </c>
      <c r="B7319" s="84">
        <v>88765.23</v>
      </c>
    </row>
    <row r="7320" spans="1:2" ht="12.75" customHeight="1" x14ac:dyDescent="0.2">
      <c r="A7320" s="83" t="s">
        <v>7390</v>
      </c>
      <c r="B7320" s="84">
        <v>102652.66</v>
      </c>
    </row>
    <row r="7321" spans="1:2" ht="12.75" customHeight="1" x14ac:dyDescent="0.2">
      <c r="A7321" s="83" t="s">
        <v>7391</v>
      </c>
      <c r="B7321" s="84">
        <v>102652.66</v>
      </c>
    </row>
    <row r="7322" spans="1:2" ht="12.75" customHeight="1" x14ac:dyDescent="0.2">
      <c r="A7322" s="83" t="s">
        <v>7392</v>
      </c>
      <c r="B7322" s="84">
        <v>128798.7</v>
      </c>
    </row>
    <row r="7323" spans="1:2" ht="12.75" customHeight="1" x14ac:dyDescent="0.2">
      <c r="A7323" s="83" t="s">
        <v>7393</v>
      </c>
      <c r="B7323" s="84">
        <v>128798.7</v>
      </c>
    </row>
    <row r="7324" spans="1:2" ht="12.75" customHeight="1" x14ac:dyDescent="0.2">
      <c r="A7324" s="83" t="s">
        <v>7394</v>
      </c>
      <c r="B7324" s="84">
        <v>1892.95</v>
      </c>
    </row>
    <row r="7325" spans="1:2" ht="12.75" customHeight="1" x14ac:dyDescent="0.2">
      <c r="A7325" s="83" t="s">
        <v>7395</v>
      </c>
      <c r="B7325" s="84">
        <v>1892.95</v>
      </c>
    </row>
    <row r="7326" spans="1:2" ht="12.75" customHeight="1" x14ac:dyDescent="0.2">
      <c r="A7326" s="83" t="s">
        <v>7396</v>
      </c>
      <c r="B7326" s="84">
        <v>2069.94</v>
      </c>
    </row>
    <row r="7327" spans="1:2" ht="12.75" customHeight="1" x14ac:dyDescent="0.2">
      <c r="A7327" s="83" t="s">
        <v>7397</v>
      </c>
      <c r="B7327" s="84">
        <v>2069.94</v>
      </c>
    </row>
    <row r="7328" spans="1:2" ht="12.75" customHeight="1" x14ac:dyDescent="0.2">
      <c r="A7328" s="83" t="s">
        <v>7398</v>
      </c>
      <c r="B7328" s="84">
        <v>2536.6</v>
      </c>
    </row>
    <row r="7329" spans="1:2" ht="12.75" customHeight="1" x14ac:dyDescent="0.2">
      <c r="A7329" s="83" t="s">
        <v>7399</v>
      </c>
      <c r="B7329" s="84">
        <v>2536.6</v>
      </c>
    </row>
    <row r="7330" spans="1:2" ht="12.75" customHeight="1" x14ac:dyDescent="0.2">
      <c r="A7330" s="83" t="s">
        <v>7400</v>
      </c>
      <c r="B7330" s="84">
        <v>3060.64</v>
      </c>
    </row>
    <row r="7331" spans="1:2" ht="12.75" customHeight="1" x14ac:dyDescent="0.2">
      <c r="A7331" s="83" t="s">
        <v>7401</v>
      </c>
      <c r="B7331" s="84">
        <v>3060.64</v>
      </c>
    </row>
    <row r="7332" spans="1:2" ht="12.75" customHeight="1" x14ac:dyDescent="0.2">
      <c r="A7332" s="83" t="s">
        <v>7402</v>
      </c>
      <c r="B7332" s="84">
        <v>3640.31</v>
      </c>
    </row>
    <row r="7333" spans="1:2" ht="12.75" customHeight="1" x14ac:dyDescent="0.2">
      <c r="A7333" s="83" t="s">
        <v>7403</v>
      </c>
      <c r="B7333" s="84">
        <v>3640.31</v>
      </c>
    </row>
    <row r="7334" spans="1:2" ht="12.75" customHeight="1" x14ac:dyDescent="0.2">
      <c r="A7334" s="83" t="s">
        <v>7404</v>
      </c>
      <c r="B7334" s="84">
        <v>4372.09</v>
      </c>
    </row>
    <row r="7335" spans="1:2" ht="12.75" customHeight="1" x14ac:dyDescent="0.2">
      <c r="A7335" s="83" t="s">
        <v>7405</v>
      </c>
      <c r="B7335" s="84">
        <v>4372.09</v>
      </c>
    </row>
    <row r="7336" spans="1:2" ht="12.75" customHeight="1" x14ac:dyDescent="0.2">
      <c r="A7336" s="83" t="s">
        <v>7406</v>
      </c>
      <c r="B7336" s="84">
        <v>5080.53</v>
      </c>
    </row>
    <row r="7337" spans="1:2" ht="12.75" customHeight="1" x14ac:dyDescent="0.2">
      <c r="A7337" s="83" t="s">
        <v>7407</v>
      </c>
      <c r="B7337" s="84">
        <v>5080.53</v>
      </c>
    </row>
    <row r="7338" spans="1:2" ht="12.75" customHeight="1" x14ac:dyDescent="0.2">
      <c r="A7338" s="83" t="s">
        <v>7408</v>
      </c>
      <c r="B7338" s="84">
        <v>5787.83</v>
      </c>
    </row>
    <row r="7339" spans="1:2" ht="12.75" customHeight="1" x14ac:dyDescent="0.2">
      <c r="A7339" s="83" t="s">
        <v>7409</v>
      </c>
      <c r="B7339" s="84">
        <v>5787.83</v>
      </c>
    </row>
    <row r="7340" spans="1:2" ht="12.75" customHeight="1" x14ac:dyDescent="0.2">
      <c r="A7340" s="83" t="s">
        <v>7410</v>
      </c>
      <c r="B7340" s="84">
        <v>6896.01</v>
      </c>
    </row>
    <row r="7341" spans="1:2" ht="12.75" customHeight="1" x14ac:dyDescent="0.2">
      <c r="A7341" s="83" t="s">
        <v>7411</v>
      </c>
      <c r="B7341" s="84">
        <v>6896.01</v>
      </c>
    </row>
    <row r="7342" spans="1:2" ht="12.75" customHeight="1" x14ac:dyDescent="0.2">
      <c r="A7342" s="83" t="s">
        <v>7412</v>
      </c>
      <c r="B7342" s="84">
        <v>7429.96</v>
      </c>
    </row>
    <row r="7343" spans="1:2" ht="12.75" customHeight="1" x14ac:dyDescent="0.2">
      <c r="A7343" s="83" t="s">
        <v>7413</v>
      </c>
      <c r="B7343" s="84">
        <v>7429.96</v>
      </c>
    </row>
    <row r="7344" spans="1:2" ht="12.75" customHeight="1" x14ac:dyDescent="0.2">
      <c r="A7344" s="83" t="s">
        <v>7414</v>
      </c>
      <c r="B7344" s="84">
        <v>9177.2800000000007</v>
      </c>
    </row>
    <row r="7345" spans="1:2" ht="12.75" customHeight="1" x14ac:dyDescent="0.2">
      <c r="A7345" s="83" t="s">
        <v>7415</v>
      </c>
      <c r="B7345" s="84">
        <v>9177.2800000000007</v>
      </c>
    </row>
    <row r="7346" spans="1:2" ht="12.75" customHeight="1" x14ac:dyDescent="0.2">
      <c r="A7346" s="83" t="s">
        <v>7416</v>
      </c>
      <c r="B7346" s="84">
        <v>18090.099999999999</v>
      </c>
    </row>
    <row r="7347" spans="1:2" ht="12.75" customHeight="1" x14ac:dyDescent="0.2">
      <c r="A7347" s="83" t="s">
        <v>7417</v>
      </c>
      <c r="B7347" s="84">
        <v>18090.099999999999</v>
      </c>
    </row>
    <row r="7348" spans="1:2" ht="12.75" customHeight="1" x14ac:dyDescent="0.2">
      <c r="A7348" s="83" t="s">
        <v>7418</v>
      </c>
      <c r="B7348" s="84">
        <v>24877.16</v>
      </c>
    </row>
    <row r="7349" spans="1:2" ht="12.75" customHeight="1" x14ac:dyDescent="0.2">
      <c r="A7349" s="83" t="s">
        <v>7419</v>
      </c>
      <c r="B7349" s="84">
        <v>24877.16</v>
      </c>
    </row>
    <row r="7350" spans="1:2" ht="12.75" customHeight="1" x14ac:dyDescent="0.2">
      <c r="A7350" s="83" t="s">
        <v>7420</v>
      </c>
      <c r="B7350" s="84">
        <v>35077.910000000003</v>
      </c>
    </row>
    <row r="7351" spans="1:2" ht="12.75" customHeight="1" x14ac:dyDescent="0.2">
      <c r="A7351" s="83" t="s">
        <v>7421</v>
      </c>
      <c r="B7351" s="84">
        <v>35077.910000000003</v>
      </c>
    </row>
    <row r="7352" spans="1:2" ht="12.75" customHeight="1" x14ac:dyDescent="0.2">
      <c r="A7352" s="83" t="s">
        <v>7422</v>
      </c>
      <c r="B7352" s="84">
        <v>37001.5</v>
      </c>
    </row>
    <row r="7353" spans="1:2" ht="12.75" customHeight="1" x14ac:dyDescent="0.2">
      <c r="A7353" s="83" t="s">
        <v>7423</v>
      </c>
      <c r="B7353" s="84">
        <v>37001.5</v>
      </c>
    </row>
    <row r="7354" spans="1:2" ht="12.75" customHeight="1" x14ac:dyDescent="0.2">
      <c r="A7354" s="83" t="s">
        <v>7424</v>
      </c>
      <c r="B7354" s="84">
        <v>50875.46</v>
      </c>
    </row>
    <row r="7355" spans="1:2" ht="12.75" customHeight="1" x14ac:dyDescent="0.2">
      <c r="A7355" s="83" t="s">
        <v>7425</v>
      </c>
      <c r="B7355" s="84">
        <v>50875.46</v>
      </c>
    </row>
    <row r="7356" spans="1:2" ht="12.75" customHeight="1" x14ac:dyDescent="0.2">
      <c r="A7356" s="83" t="s">
        <v>7426</v>
      </c>
      <c r="B7356" s="84">
        <v>1892.95</v>
      </c>
    </row>
    <row r="7357" spans="1:2" ht="12.75" customHeight="1" x14ac:dyDescent="0.2">
      <c r="A7357" s="83" t="s">
        <v>7427</v>
      </c>
      <c r="B7357" s="84">
        <v>1892.95</v>
      </c>
    </row>
    <row r="7358" spans="1:2" ht="12.75" customHeight="1" x14ac:dyDescent="0.2">
      <c r="A7358" s="83" t="s">
        <v>7428</v>
      </c>
      <c r="B7358" s="84">
        <v>2069.94</v>
      </c>
    </row>
    <row r="7359" spans="1:2" ht="12.75" customHeight="1" x14ac:dyDescent="0.2">
      <c r="A7359" s="83" t="s">
        <v>7429</v>
      </c>
      <c r="B7359" s="84">
        <v>2069.94</v>
      </c>
    </row>
    <row r="7360" spans="1:2" ht="12.75" customHeight="1" x14ac:dyDescent="0.2">
      <c r="A7360" s="83" t="s">
        <v>7430</v>
      </c>
      <c r="B7360" s="84">
        <v>2536.6</v>
      </c>
    </row>
    <row r="7361" spans="1:2" ht="12.75" customHeight="1" x14ac:dyDescent="0.2">
      <c r="A7361" s="83" t="s">
        <v>7431</v>
      </c>
      <c r="B7361" s="84">
        <v>2536.6</v>
      </c>
    </row>
    <row r="7362" spans="1:2" ht="12.75" customHeight="1" x14ac:dyDescent="0.2">
      <c r="A7362" s="83" t="s">
        <v>7432</v>
      </c>
      <c r="B7362" s="84">
        <v>3061.5</v>
      </c>
    </row>
    <row r="7363" spans="1:2" ht="12.75" customHeight="1" x14ac:dyDescent="0.2">
      <c r="A7363" s="83" t="s">
        <v>7433</v>
      </c>
      <c r="B7363" s="84">
        <v>3061.5</v>
      </c>
    </row>
    <row r="7364" spans="1:2" ht="12.75" customHeight="1" x14ac:dyDescent="0.2">
      <c r="A7364" s="83" t="s">
        <v>7434</v>
      </c>
      <c r="B7364" s="84">
        <v>3698.35</v>
      </c>
    </row>
    <row r="7365" spans="1:2" ht="12.75" customHeight="1" x14ac:dyDescent="0.2">
      <c r="A7365" s="83" t="s">
        <v>7435</v>
      </c>
      <c r="B7365" s="84">
        <v>3698.35</v>
      </c>
    </row>
    <row r="7366" spans="1:2" ht="12.75" customHeight="1" x14ac:dyDescent="0.2">
      <c r="A7366" s="83" t="s">
        <v>7436</v>
      </c>
      <c r="B7366" s="84">
        <v>4419.68</v>
      </c>
    </row>
    <row r="7367" spans="1:2" ht="12.75" customHeight="1" x14ac:dyDescent="0.2">
      <c r="A7367" s="83" t="s">
        <v>7437</v>
      </c>
      <c r="B7367" s="84">
        <v>4419.68</v>
      </c>
    </row>
    <row r="7368" spans="1:2" ht="12.75" customHeight="1" x14ac:dyDescent="0.2">
      <c r="A7368" s="83" t="s">
        <v>7438</v>
      </c>
      <c r="B7368" s="84">
        <v>5131.8</v>
      </c>
    </row>
    <row r="7369" spans="1:2" ht="12.75" customHeight="1" x14ac:dyDescent="0.2">
      <c r="A7369" s="83" t="s">
        <v>7439</v>
      </c>
      <c r="B7369" s="84">
        <v>5131.8</v>
      </c>
    </row>
    <row r="7370" spans="1:2" ht="12.75" customHeight="1" x14ac:dyDescent="0.2">
      <c r="A7370" s="83" t="s">
        <v>7440</v>
      </c>
      <c r="B7370" s="84">
        <v>6031.64</v>
      </c>
    </row>
    <row r="7371" spans="1:2" ht="12.75" customHeight="1" x14ac:dyDescent="0.2">
      <c r="A7371" s="83" t="s">
        <v>7441</v>
      </c>
      <c r="B7371" s="84">
        <v>6031.64</v>
      </c>
    </row>
    <row r="7372" spans="1:2" ht="12.75" customHeight="1" x14ac:dyDescent="0.2">
      <c r="A7372" s="83" t="s">
        <v>7442</v>
      </c>
      <c r="B7372" s="84">
        <v>7190.15</v>
      </c>
    </row>
    <row r="7373" spans="1:2" ht="12.75" customHeight="1" x14ac:dyDescent="0.2">
      <c r="A7373" s="83" t="s">
        <v>7443</v>
      </c>
      <c r="B7373" s="84">
        <v>7190.15</v>
      </c>
    </row>
    <row r="7374" spans="1:2" ht="12.75" customHeight="1" x14ac:dyDescent="0.2">
      <c r="A7374" s="83" t="s">
        <v>7444</v>
      </c>
      <c r="B7374" s="84">
        <v>8249.5499999999993</v>
      </c>
    </row>
    <row r="7375" spans="1:2" ht="12.75" customHeight="1" x14ac:dyDescent="0.2">
      <c r="A7375" s="83" t="s">
        <v>7445</v>
      </c>
      <c r="B7375" s="84">
        <v>8249.5499999999993</v>
      </c>
    </row>
    <row r="7376" spans="1:2" ht="12.75" customHeight="1" x14ac:dyDescent="0.2">
      <c r="A7376" s="83" t="s">
        <v>7446</v>
      </c>
      <c r="B7376" s="84">
        <v>11070.63</v>
      </c>
    </row>
    <row r="7377" spans="1:2" ht="12.75" customHeight="1" x14ac:dyDescent="0.2">
      <c r="A7377" s="83" t="s">
        <v>7447</v>
      </c>
      <c r="B7377" s="84">
        <v>11070.63</v>
      </c>
    </row>
    <row r="7378" spans="1:2" ht="12.75" customHeight="1" x14ac:dyDescent="0.2">
      <c r="A7378" s="83" t="s">
        <v>7448</v>
      </c>
      <c r="B7378" s="84">
        <v>19383.13</v>
      </c>
    </row>
    <row r="7379" spans="1:2" ht="12.75" customHeight="1" x14ac:dyDescent="0.2">
      <c r="A7379" s="83" t="s">
        <v>7449</v>
      </c>
      <c r="B7379" s="84">
        <v>19383.13</v>
      </c>
    </row>
    <row r="7380" spans="1:2" ht="12.75" customHeight="1" x14ac:dyDescent="0.2">
      <c r="A7380" s="83" t="s">
        <v>7450</v>
      </c>
      <c r="B7380" s="84">
        <v>1943.74</v>
      </c>
    </row>
    <row r="7381" spans="1:2" ht="12.75" customHeight="1" x14ac:dyDescent="0.2">
      <c r="A7381" s="83" t="s">
        <v>7451</v>
      </c>
      <c r="B7381" s="84">
        <v>1943.74</v>
      </c>
    </row>
    <row r="7382" spans="1:2" ht="12.75" customHeight="1" x14ac:dyDescent="0.2">
      <c r="A7382" s="83" t="s">
        <v>7452</v>
      </c>
      <c r="B7382" s="84">
        <v>2138.63</v>
      </c>
    </row>
    <row r="7383" spans="1:2" ht="12.75" customHeight="1" x14ac:dyDescent="0.2">
      <c r="A7383" s="83" t="s">
        <v>7453</v>
      </c>
      <c r="B7383" s="84">
        <v>2138.63</v>
      </c>
    </row>
    <row r="7384" spans="1:2" ht="12.75" customHeight="1" x14ac:dyDescent="0.2">
      <c r="A7384" s="83" t="s">
        <v>7454</v>
      </c>
      <c r="B7384" s="84">
        <v>2648.18</v>
      </c>
    </row>
    <row r="7385" spans="1:2" ht="12.75" customHeight="1" x14ac:dyDescent="0.2">
      <c r="A7385" s="83" t="s">
        <v>7455</v>
      </c>
      <c r="B7385" s="84">
        <v>2648.18</v>
      </c>
    </row>
    <row r="7386" spans="1:2" ht="12.75" customHeight="1" x14ac:dyDescent="0.2">
      <c r="A7386" s="83" t="s">
        <v>7456</v>
      </c>
      <c r="B7386" s="84">
        <v>3213.46</v>
      </c>
    </row>
    <row r="7387" spans="1:2" ht="12.75" customHeight="1" x14ac:dyDescent="0.2">
      <c r="A7387" s="83" t="s">
        <v>7457</v>
      </c>
      <c r="B7387" s="84">
        <v>3213.46</v>
      </c>
    </row>
    <row r="7388" spans="1:2" ht="12.75" customHeight="1" x14ac:dyDescent="0.2">
      <c r="A7388" s="83" t="s">
        <v>7458</v>
      </c>
      <c r="B7388" s="84">
        <v>3885.63</v>
      </c>
    </row>
    <row r="7389" spans="1:2" ht="12.75" customHeight="1" x14ac:dyDescent="0.2">
      <c r="A7389" s="83" t="s">
        <v>7459</v>
      </c>
      <c r="B7389" s="84">
        <v>3885.63</v>
      </c>
    </row>
    <row r="7390" spans="1:2" ht="12.75" customHeight="1" x14ac:dyDescent="0.2">
      <c r="A7390" s="83" t="s">
        <v>7460</v>
      </c>
      <c r="B7390" s="84">
        <v>4646.79</v>
      </c>
    </row>
    <row r="7391" spans="1:2" ht="12.75" customHeight="1" x14ac:dyDescent="0.2">
      <c r="A7391" s="83" t="s">
        <v>7461</v>
      </c>
      <c r="B7391" s="84">
        <v>4646.79</v>
      </c>
    </row>
    <row r="7392" spans="1:2" ht="12.75" customHeight="1" x14ac:dyDescent="0.2">
      <c r="A7392" s="83" t="s">
        <v>7462</v>
      </c>
      <c r="B7392" s="84">
        <v>5453.49</v>
      </c>
    </row>
    <row r="7393" spans="1:2" ht="12.75" customHeight="1" x14ac:dyDescent="0.2">
      <c r="A7393" s="83" t="s">
        <v>7463</v>
      </c>
      <c r="B7393" s="84">
        <v>5453.49</v>
      </c>
    </row>
    <row r="7394" spans="1:2" ht="12.75" customHeight="1" x14ac:dyDescent="0.2">
      <c r="A7394" s="83" t="s">
        <v>7464</v>
      </c>
      <c r="B7394" s="84">
        <v>6207.15</v>
      </c>
    </row>
    <row r="7395" spans="1:2" ht="12.75" customHeight="1" x14ac:dyDescent="0.2">
      <c r="A7395" s="83" t="s">
        <v>7465</v>
      </c>
      <c r="B7395" s="84">
        <v>6207.15</v>
      </c>
    </row>
    <row r="7396" spans="1:2" ht="12.75" customHeight="1" x14ac:dyDescent="0.2">
      <c r="A7396" s="83" t="s">
        <v>7466</v>
      </c>
      <c r="B7396" s="84">
        <v>7433.51</v>
      </c>
    </row>
    <row r="7397" spans="1:2" ht="12.75" customHeight="1" x14ac:dyDescent="0.2">
      <c r="A7397" s="83" t="s">
        <v>7467</v>
      </c>
      <c r="B7397" s="84">
        <v>7433.51</v>
      </c>
    </row>
    <row r="7398" spans="1:2" ht="12.75" customHeight="1" x14ac:dyDescent="0.2">
      <c r="A7398" s="83" t="s">
        <v>7468</v>
      </c>
      <c r="B7398" s="84">
        <v>8043.36</v>
      </c>
    </row>
    <row r="7399" spans="1:2" ht="12.75" customHeight="1" x14ac:dyDescent="0.2">
      <c r="A7399" s="83" t="s">
        <v>7469</v>
      </c>
      <c r="B7399" s="84">
        <v>8043.36</v>
      </c>
    </row>
    <row r="7400" spans="1:2" ht="12.75" customHeight="1" x14ac:dyDescent="0.2">
      <c r="A7400" s="83" t="s">
        <v>7470</v>
      </c>
      <c r="B7400" s="84">
        <v>10064.99</v>
      </c>
    </row>
    <row r="7401" spans="1:2" ht="12.75" customHeight="1" x14ac:dyDescent="0.2">
      <c r="A7401" s="83" t="s">
        <v>7471</v>
      </c>
      <c r="B7401" s="84">
        <v>10064.99</v>
      </c>
    </row>
    <row r="7402" spans="1:2" ht="12.75" customHeight="1" x14ac:dyDescent="0.2">
      <c r="A7402" s="83" t="s">
        <v>7472</v>
      </c>
      <c r="B7402" s="84">
        <v>19345.71</v>
      </c>
    </row>
    <row r="7403" spans="1:2" ht="12.75" customHeight="1" x14ac:dyDescent="0.2">
      <c r="A7403" s="83" t="s">
        <v>7473</v>
      </c>
      <c r="B7403" s="84">
        <v>19345.71</v>
      </c>
    </row>
    <row r="7404" spans="1:2" ht="12.75" customHeight="1" x14ac:dyDescent="0.2">
      <c r="A7404" s="83" t="s">
        <v>7474</v>
      </c>
      <c r="B7404" s="84">
        <v>24517.360000000001</v>
      </c>
    </row>
    <row r="7405" spans="1:2" ht="12.75" customHeight="1" x14ac:dyDescent="0.2">
      <c r="A7405" s="83" t="s">
        <v>7475</v>
      </c>
      <c r="B7405" s="84">
        <v>24517.360000000001</v>
      </c>
    </row>
    <row r="7406" spans="1:2" ht="12.75" customHeight="1" x14ac:dyDescent="0.2">
      <c r="A7406" s="83" t="s">
        <v>7476</v>
      </c>
      <c r="B7406" s="84">
        <v>37175.550000000003</v>
      </c>
    </row>
    <row r="7407" spans="1:2" ht="12.75" customHeight="1" x14ac:dyDescent="0.2">
      <c r="A7407" s="83" t="s">
        <v>7477</v>
      </c>
      <c r="B7407" s="84">
        <v>37175.550000000003</v>
      </c>
    </row>
    <row r="7408" spans="1:2" ht="12.75" customHeight="1" x14ac:dyDescent="0.2">
      <c r="A7408" s="83" t="s">
        <v>7478</v>
      </c>
      <c r="B7408" s="84">
        <v>40854.15</v>
      </c>
    </row>
    <row r="7409" spans="1:2" ht="12.75" customHeight="1" x14ac:dyDescent="0.2">
      <c r="A7409" s="83" t="s">
        <v>7479</v>
      </c>
      <c r="B7409" s="84">
        <v>40854.15</v>
      </c>
    </row>
    <row r="7410" spans="1:2" ht="12.75" customHeight="1" x14ac:dyDescent="0.2">
      <c r="A7410" s="83" t="s">
        <v>7480</v>
      </c>
      <c r="B7410" s="84">
        <v>54513.68</v>
      </c>
    </row>
    <row r="7411" spans="1:2" ht="12.75" customHeight="1" x14ac:dyDescent="0.2">
      <c r="A7411" s="83" t="s">
        <v>7481</v>
      </c>
      <c r="B7411" s="84">
        <v>54513.68</v>
      </c>
    </row>
    <row r="7412" spans="1:2" ht="12.75" customHeight="1" x14ac:dyDescent="0.2">
      <c r="A7412" s="83" t="s">
        <v>7482</v>
      </c>
      <c r="B7412" s="84">
        <v>1943.74</v>
      </c>
    </row>
    <row r="7413" spans="1:2" ht="12.75" customHeight="1" x14ac:dyDescent="0.2">
      <c r="A7413" s="83" t="s">
        <v>7483</v>
      </c>
      <c r="B7413" s="84">
        <v>1943.74</v>
      </c>
    </row>
    <row r="7414" spans="1:2" ht="12.75" customHeight="1" x14ac:dyDescent="0.2">
      <c r="A7414" s="83" t="s">
        <v>7484</v>
      </c>
      <c r="B7414" s="84">
        <v>2138.63</v>
      </c>
    </row>
    <row r="7415" spans="1:2" ht="12.75" customHeight="1" x14ac:dyDescent="0.2">
      <c r="A7415" s="83" t="s">
        <v>7485</v>
      </c>
      <c r="B7415" s="84">
        <v>2138.63</v>
      </c>
    </row>
    <row r="7416" spans="1:2" ht="12.75" customHeight="1" x14ac:dyDescent="0.2">
      <c r="A7416" s="83" t="s">
        <v>7486</v>
      </c>
      <c r="B7416" s="84">
        <v>2648.18</v>
      </c>
    </row>
    <row r="7417" spans="1:2" ht="12.75" customHeight="1" x14ac:dyDescent="0.2">
      <c r="A7417" s="83" t="s">
        <v>7487</v>
      </c>
      <c r="B7417" s="84">
        <v>2648.18</v>
      </c>
    </row>
    <row r="7418" spans="1:2" ht="12.75" customHeight="1" x14ac:dyDescent="0.2">
      <c r="A7418" s="83" t="s">
        <v>7488</v>
      </c>
      <c r="B7418" s="84">
        <v>3214.35</v>
      </c>
    </row>
    <row r="7419" spans="1:2" ht="12.75" customHeight="1" x14ac:dyDescent="0.2">
      <c r="A7419" s="83" t="s">
        <v>7489</v>
      </c>
      <c r="B7419" s="84">
        <v>3214.35</v>
      </c>
    </row>
    <row r="7420" spans="1:2" ht="12.75" customHeight="1" x14ac:dyDescent="0.2">
      <c r="A7420" s="83" t="s">
        <v>7490</v>
      </c>
      <c r="B7420" s="84">
        <v>3925.91</v>
      </c>
    </row>
    <row r="7421" spans="1:2" ht="12.75" customHeight="1" x14ac:dyDescent="0.2">
      <c r="A7421" s="83" t="s">
        <v>7491</v>
      </c>
      <c r="B7421" s="84">
        <v>3925.91</v>
      </c>
    </row>
    <row r="7422" spans="1:2" ht="12.75" customHeight="1" x14ac:dyDescent="0.2">
      <c r="A7422" s="83" t="s">
        <v>7492</v>
      </c>
      <c r="B7422" s="84">
        <v>4693.5</v>
      </c>
    </row>
    <row r="7423" spans="1:2" ht="12.75" customHeight="1" x14ac:dyDescent="0.2">
      <c r="A7423" s="83" t="s">
        <v>7493</v>
      </c>
      <c r="B7423" s="84">
        <v>4693.5</v>
      </c>
    </row>
    <row r="7424" spans="1:2" ht="12.75" customHeight="1" x14ac:dyDescent="0.2">
      <c r="A7424" s="83" t="s">
        <v>7494</v>
      </c>
      <c r="B7424" s="84">
        <v>5504.73</v>
      </c>
    </row>
    <row r="7425" spans="1:2" ht="12.75" customHeight="1" x14ac:dyDescent="0.2">
      <c r="A7425" s="83" t="s">
        <v>7495</v>
      </c>
      <c r="B7425" s="84">
        <v>5504.73</v>
      </c>
    </row>
    <row r="7426" spans="1:2" ht="12.75" customHeight="1" x14ac:dyDescent="0.2">
      <c r="A7426" s="83" t="s">
        <v>7496</v>
      </c>
      <c r="B7426" s="84">
        <v>6449.33</v>
      </c>
    </row>
    <row r="7427" spans="1:2" ht="12.75" customHeight="1" x14ac:dyDescent="0.2">
      <c r="A7427" s="83" t="s">
        <v>7497</v>
      </c>
      <c r="B7427" s="84">
        <v>6449.33</v>
      </c>
    </row>
    <row r="7428" spans="1:2" ht="12.75" customHeight="1" x14ac:dyDescent="0.2">
      <c r="A7428" s="83" t="s">
        <v>7498</v>
      </c>
      <c r="B7428" s="84">
        <v>7737.95</v>
      </c>
    </row>
    <row r="7429" spans="1:2" ht="12.75" customHeight="1" x14ac:dyDescent="0.2">
      <c r="A7429" s="83" t="s">
        <v>7499</v>
      </c>
      <c r="B7429" s="84">
        <v>7737.95</v>
      </c>
    </row>
    <row r="7430" spans="1:2" ht="12.75" customHeight="1" x14ac:dyDescent="0.2">
      <c r="A7430" s="83" t="s">
        <v>7500</v>
      </c>
      <c r="B7430" s="84">
        <v>8851.7800000000007</v>
      </c>
    </row>
    <row r="7431" spans="1:2" ht="12.75" customHeight="1" x14ac:dyDescent="0.2">
      <c r="A7431" s="83" t="s">
        <v>7501</v>
      </c>
      <c r="B7431" s="84">
        <v>8851.7800000000007</v>
      </c>
    </row>
    <row r="7432" spans="1:2" ht="12.75" customHeight="1" x14ac:dyDescent="0.2">
      <c r="A7432" s="83" t="s">
        <v>7502</v>
      </c>
      <c r="B7432" s="84">
        <v>11968.58</v>
      </c>
    </row>
    <row r="7433" spans="1:2" ht="12.75" customHeight="1" x14ac:dyDescent="0.2">
      <c r="A7433" s="83" t="s">
        <v>7503</v>
      </c>
      <c r="B7433" s="84">
        <v>11968.58</v>
      </c>
    </row>
    <row r="7434" spans="1:2" ht="12.75" customHeight="1" x14ac:dyDescent="0.2">
      <c r="A7434" s="83" t="s">
        <v>7504</v>
      </c>
      <c r="B7434" s="84">
        <v>20638.759999999998</v>
      </c>
    </row>
    <row r="7435" spans="1:2" ht="12.75" customHeight="1" x14ac:dyDescent="0.2">
      <c r="A7435" s="83" t="s">
        <v>7505</v>
      </c>
      <c r="B7435" s="84">
        <v>20638.759999999998</v>
      </c>
    </row>
    <row r="7436" spans="1:2" ht="12.75" customHeight="1" x14ac:dyDescent="0.2">
      <c r="A7436" s="83" t="s">
        <v>7506</v>
      </c>
      <c r="B7436" s="84">
        <v>651.25</v>
      </c>
    </row>
    <row r="7437" spans="1:2" ht="12.75" customHeight="1" x14ac:dyDescent="0.2">
      <c r="A7437" s="83" t="s">
        <v>7507</v>
      </c>
      <c r="B7437" s="84">
        <v>651.25</v>
      </c>
    </row>
    <row r="7438" spans="1:2" ht="12.75" customHeight="1" x14ac:dyDescent="0.2">
      <c r="A7438" s="83" t="s">
        <v>7508</v>
      </c>
      <c r="B7438" s="84">
        <v>701.71</v>
      </c>
    </row>
    <row r="7439" spans="1:2" ht="12.75" customHeight="1" x14ac:dyDescent="0.2">
      <c r="A7439" s="83" t="s">
        <v>7509</v>
      </c>
      <c r="B7439" s="84">
        <v>701.71</v>
      </c>
    </row>
    <row r="7440" spans="1:2" ht="12.75" customHeight="1" x14ac:dyDescent="0.2">
      <c r="A7440" s="83" t="s">
        <v>7510</v>
      </c>
      <c r="B7440" s="84">
        <v>923.38</v>
      </c>
    </row>
    <row r="7441" spans="1:2" ht="12.75" customHeight="1" x14ac:dyDescent="0.2">
      <c r="A7441" s="83" t="s">
        <v>7511</v>
      </c>
      <c r="B7441" s="84">
        <v>923.38</v>
      </c>
    </row>
    <row r="7442" spans="1:2" ht="12.75" customHeight="1" x14ac:dyDescent="0.2">
      <c r="A7442" s="83" t="s">
        <v>7512</v>
      </c>
      <c r="B7442" s="84">
        <v>1184.8499999999999</v>
      </c>
    </row>
    <row r="7443" spans="1:2" ht="12.75" customHeight="1" x14ac:dyDescent="0.2">
      <c r="A7443" s="83" t="s">
        <v>7513</v>
      </c>
      <c r="B7443" s="84">
        <v>1184.8499999999999</v>
      </c>
    </row>
    <row r="7444" spans="1:2" ht="12.75" customHeight="1" x14ac:dyDescent="0.2">
      <c r="A7444" s="83" t="s">
        <v>7514</v>
      </c>
      <c r="B7444" s="84">
        <v>1513.24</v>
      </c>
    </row>
    <row r="7445" spans="1:2" ht="12.75" customHeight="1" x14ac:dyDescent="0.2">
      <c r="A7445" s="83" t="s">
        <v>7515</v>
      </c>
      <c r="B7445" s="84">
        <v>1513.24</v>
      </c>
    </row>
    <row r="7446" spans="1:2" ht="12.75" customHeight="1" x14ac:dyDescent="0.2">
      <c r="A7446" s="83" t="s">
        <v>7516</v>
      </c>
      <c r="B7446" s="84">
        <v>1803.26</v>
      </c>
    </row>
    <row r="7447" spans="1:2" ht="12.75" customHeight="1" x14ac:dyDescent="0.2">
      <c r="A7447" s="83" t="s">
        <v>7517</v>
      </c>
      <c r="B7447" s="84">
        <v>1803.26</v>
      </c>
    </row>
    <row r="7448" spans="1:2" ht="12.75" customHeight="1" x14ac:dyDescent="0.2">
      <c r="A7448" s="83" t="s">
        <v>7518</v>
      </c>
      <c r="B7448" s="84">
        <v>2155.54</v>
      </c>
    </row>
    <row r="7449" spans="1:2" ht="12.75" customHeight="1" x14ac:dyDescent="0.2">
      <c r="A7449" s="83" t="s">
        <v>7519</v>
      </c>
      <c r="B7449" s="84">
        <v>2155.54</v>
      </c>
    </row>
    <row r="7450" spans="1:2" ht="12.75" customHeight="1" x14ac:dyDescent="0.2">
      <c r="A7450" s="83" t="s">
        <v>7520</v>
      </c>
      <c r="B7450" s="84">
        <v>2403.34</v>
      </c>
    </row>
    <row r="7451" spans="1:2" ht="12.75" customHeight="1" x14ac:dyDescent="0.2">
      <c r="A7451" s="83" t="s">
        <v>7521</v>
      </c>
      <c r="B7451" s="84">
        <v>2403.34</v>
      </c>
    </row>
    <row r="7452" spans="1:2" ht="12.75" customHeight="1" x14ac:dyDescent="0.2">
      <c r="A7452" s="83" t="s">
        <v>7522</v>
      </c>
      <c r="B7452" s="84">
        <v>2771.7</v>
      </c>
    </row>
    <row r="7453" spans="1:2" ht="12.75" customHeight="1" x14ac:dyDescent="0.2">
      <c r="A7453" s="83" t="s">
        <v>7523</v>
      </c>
      <c r="B7453" s="84">
        <v>2771.7</v>
      </c>
    </row>
    <row r="7454" spans="1:2" ht="12.75" customHeight="1" x14ac:dyDescent="0.2">
      <c r="A7454" s="83" t="s">
        <v>7524</v>
      </c>
      <c r="B7454" s="84">
        <v>3112.64</v>
      </c>
    </row>
    <row r="7455" spans="1:2" ht="12.75" customHeight="1" x14ac:dyDescent="0.2">
      <c r="A7455" s="83" t="s">
        <v>7525</v>
      </c>
      <c r="B7455" s="84">
        <v>3112.64</v>
      </c>
    </row>
    <row r="7456" spans="1:2" ht="12.75" customHeight="1" x14ac:dyDescent="0.2">
      <c r="A7456" s="83" t="s">
        <v>7526</v>
      </c>
      <c r="B7456" s="84">
        <v>4073.19</v>
      </c>
    </row>
    <row r="7457" spans="1:2" ht="12.75" customHeight="1" x14ac:dyDescent="0.2">
      <c r="A7457" s="83" t="s">
        <v>7527</v>
      </c>
      <c r="B7457" s="84">
        <v>4073.19</v>
      </c>
    </row>
    <row r="7458" spans="1:2" ht="12.75" customHeight="1" x14ac:dyDescent="0.2">
      <c r="A7458" s="83" t="s">
        <v>7528</v>
      </c>
      <c r="B7458" s="84">
        <v>5475.35</v>
      </c>
    </row>
    <row r="7459" spans="1:2" ht="12.75" customHeight="1" x14ac:dyDescent="0.2">
      <c r="A7459" s="83" t="s">
        <v>7529</v>
      </c>
      <c r="B7459" s="84">
        <v>5475.35</v>
      </c>
    </row>
    <row r="7460" spans="1:2" ht="12.75" customHeight="1" x14ac:dyDescent="0.2">
      <c r="A7460" s="83" t="s">
        <v>7530</v>
      </c>
      <c r="B7460" s="84">
        <v>6535.42</v>
      </c>
    </row>
    <row r="7461" spans="1:2" ht="12.75" customHeight="1" x14ac:dyDescent="0.2">
      <c r="A7461" s="83" t="s">
        <v>7531</v>
      </c>
      <c r="B7461" s="84">
        <v>6535.42</v>
      </c>
    </row>
    <row r="7462" spans="1:2" ht="12.75" customHeight="1" x14ac:dyDescent="0.2">
      <c r="A7462" s="83" t="s">
        <v>7532</v>
      </c>
      <c r="B7462" s="84">
        <v>5935.27</v>
      </c>
    </row>
    <row r="7463" spans="1:2" ht="12.75" customHeight="1" x14ac:dyDescent="0.2">
      <c r="A7463" s="83" t="s">
        <v>7533</v>
      </c>
      <c r="B7463" s="84">
        <v>5935.27</v>
      </c>
    </row>
    <row r="7464" spans="1:2" ht="12.75" customHeight="1" x14ac:dyDescent="0.2">
      <c r="A7464" s="83" t="s">
        <v>7534</v>
      </c>
      <c r="B7464" s="84">
        <v>11699.34</v>
      </c>
    </row>
    <row r="7465" spans="1:2" ht="12.75" customHeight="1" x14ac:dyDescent="0.2">
      <c r="A7465" s="83" t="s">
        <v>7535</v>
      </c>
      <c r="B7465" s="84">
        <v>11699.34</v>
      </c>
    </row>
    <row r="7466" spans="1:2" ht="12.75" customHeight="1" x14ac:dyDescent="0.2">
      <c r="A7466" s="83" t="s">
        <v>7536</v>
      </c>
      <c r="B7466" s="84">
        <v>15579.18</v>
      </c>
    </row>
    <row r="7467" spans="1:2" ht="12.75" customHeight="1" x14ac:dyDescent="0.2">
      <c r="A7467" s="83" t="s">
        <v>7537</v>
      </c>
      <c r="B7467" s="84">
        <v>15579.18</v>
      </c>
    </row>
    <row r="7468" spans="1:2" ht="12.75" customHeight="1" x14ac:dyDescent="0.2">
      <c r="A7468" s="83" t="s">
        <v>7538</v>
      </c>
      <c r="B7468" s="84">
        <v>651.25</v>
      </c>
    </row>
    <row r="7469" spans="1:2" ht="12.75" customHeight="1" x14ac:dyDescent="0.2">
      <c r="A7469" s="83" t="s">
        <v>7539</v>
      </c>
      <c r="B7469" s="84">
        <v>651.25</v>
      </c>
    </row>
    <row r="7470" spans="1:2" ht="12.75" customHeight="1" x14ac:dyDescent="0.2">
      <c r="A7470" s="83" t="s">
        <v>7540</v>
      </c>
      <c r="B7470" s="84">
        <v>701.31</v>
      </c>
    </row>
    <row r="7471" spans="1:2" ht="12.75" customHeight="1" x14ac:dyDescent="0.2">
      <c r="A7471" s="83" t="s">
        <v>7541</v>
      </c>
      <c r="B7471" s="84">
        <v>701.31</v>
      </c>
    </row>
    <row r="7472" spans="1:2" ht="12.75" customHeight="1" x14ac:dyDescent="0.2">
      <c r="A7472" s="83" t="s">
        <v>7542</v>
      </c>
      <c r="B7472" s="84">
        <v>923.46</v>
      </c>
    </row>
    <row r="7473" spans="1:2" ht="12.75" customHeight="1" x14ac:dyDescent="0.2">
      <c r="A7473" s="83" t="s">
        <v>7543</v>
      </c>
      <c r="B7473" s="84">
        <v>923.46</v>
      </c>
    </row>
    <row r="7474" spans="1:2" ht="12.75" customHeight="1" x14ac:dyDescent="0.2">
      <c r="A7474" s="83" t="s">
        <v>7544</v>
      </c>
      <c r="B7474" s="84">
        <v>1184.8499999999999</v>
      </c>
    </row>
    <row r="7475" spans="1:2" ht="12.75" customHeight="1" x14ac:dyDescent="0.2">
      <c r="A7475" s="83" t="s">
        <v>7545</v>
      </c>
      <c r="B7475" s="84">
        <v>1184.8499999999999</v>
      </c>
    </row>
    <row r="7476" spans="1:2" ht="12.75" customHeight="1" x14ac:dyDescent="0.2">
      <c r="A7476" s="83" t="s">
        <v>7546</v>
      </c>
      <c r="B7476" s="84">
        <v>1513.23</v>
      </c>
    </row>
    <row r="7477" spans="1:2" ht="12.75" customHeight="1" x14ac:dyDescent="0.2">
      <c r="A7477" s="83" t="s">
        <v>7547</v>
      </c>
      <c r="B7477" s="84">
        <v>1513.23</v>
      </c>
    </row>
    <row r="7478" spans="1:2" ht="12.75" customHeight="1" x14ac:dyDescent="0.2">
      <c r="A7478" s="83" t="s">
        <v>7548</v>
      </c>
      <c r="B7478" s="84">
        <v>1803.23</v>
      </c>
    </row>
    <row r="7479" spans="1:2" ht="12.75" customHeight="1" x14ac:dyDescent="0.2">
      <c r="A7479" s="83" t="s">
        <v>7549</v>
      </c>
      <c r="B7479" s="84">
        <v>1803.23</v>
      </c>
    </row>
    <row r="7480" spans="1:2" ht="12.75" customHeight="1" x14ac:dyDescent="0.2">
      <c r="A7480" s="83" t="s">
        <v>7550</v>
      </c>
      <c r="B7480" s="84">
        <v>2110.4499999999998</v>
      </c>
    </row>
    <row r="7481" spans="1:2" ht="12.75" customHeight="1" x14ac:dyDescent="0.2">
      <c r="A7481" s="83" t="s">
        <v>7551</v>
      </c>
      <c r="B7481" s="84">
        <v>2110.4499999999998</v>
      </c>
    </row>
    <row r="7482" spans="1:2" ht="12.75" customHeight="1" x14ac:dyDescent="0.2">
      <c r="A7482" s="83" t="s">
        <v>7552</v>
      </c>
      <c r="B7482" s="84">
        <v>2403.3200000000002</v>
      </c>
    </row>
    <row r="7483" spans="1:2" ht="12.75" customHeight="1" x14ac:dyDescent="0.2">
      <c r="A7483" s="83" t="s">
        <v>7553</v>
      </c>
      <c r="B7483" s="84">
        <v>2403.3200000000002</v>
      </c>
    </row>
    <row r="7484" spans="1:2" ht="12.75" customHeight="1" x14ac:dyDescent="0.2">
      <c r="A7484" s="83" t="s">
        <v>7554</v>
      </c>
      <c r="B7484" s="84">
        <v>2771.63</v>
      </c>
    </row>
    <row r="7485" spans="1:2" ht="12.75" customHeight="1" x14ac:dyDescent="0.2">
      <c r="A7485" s="83" t="s">
        <v>7555</v>
      </c>
      <c r="B7485" s="84">
        <v>2771.63</v>
      </c>
    </row>
    <row r="7486" spans="1:2" ht="12.75" customHeight="1" x14ac:dyDescent="0.2">
      <c r="A7486" s="83" t="s">
        <v>7556</v>
      </c>
      <c r="B7486" s="84">
        <v>3112.65</v>
      </c>
    </row>
    <row r="7487" spans="1:2" ht="12.75" customHeight="1" x14ac:dyDescent="0.2">
      <c r="A7487" s="83" t="s">
        <v>7557</v>
      </c>
      <c r="B7487" s="84">
        <v>3112.65</v>
      </c>
    </row>
    <row r="7488" spans="1:2" ht="12.75" customHeight="1" x14ac:dyDescent="0.2">
      <c r="A7488" s="83" t="s">
        <v>7558</v>
      </c>
      <c r="B7488" s="84">
        <v>4073.2</v>
      </c>
    </row>
    <row r="7489" spans="1:2" ht="12.75" customHeight="1" x14ac:dyDescent="0.2">
      <c r="A7489" s="83" t="s">
        <v>7559</v>
      </c>
      <c r="B7489" s="84">
        <v>4073.2</v>
      </c>
    </row>
    <row r="7490" spans="1:2" ht="12.75" customHeight="1" x14ac:dyDescent="0.2">
      <c r="A7490" s="83" t="s">
        <v>7560</v>
      </c>
      <c r="B7490" s="84">
        <v>6972.04</v>
      </c>
    </row>
    <row r="7491" spans="1:2" ht="12.75" customHeight="1" x14ac:dyDescent="0.2">
      <c r="A7491" s="83" t="s">
        <v>7561</v>
      </c>
      <c r="B7491" s="84">
        <v>6972.04</v>
      </c>
    </row>
    <row r="7492" spans="1:2" ht="12.75" customHeight="1" x14ac:dyDescent="0.2">
      <c r="A7492" s="83" t="s">
        <v>7562</v>
      </c>
      <c r="B7492" s="84">
        <v>36991.379999999997</v>
      </c>
    </row>
    <row r="7493" spans="1:2" ht="12.75" customHeight="1" x14ac:dyDescent="0.2">
      <c r="A7493" s="83" t="s">
        <v>7563</v>
      </c>
      <c r="B7493" s="84">
        <v>36991.379999999997</v>
      </c>
    </row>
    <row r="7494" spans="1:2" ht="12.75" customHeight="1" x14ac:dyDescent="0.2">
      <c r="A7494" s="83" t="s">
        <v>7564</v>
      </c>
      <c r="B7494" s="84">
        <v>26129.37</v>
      </c>
    </row>
    <row r="7495" spans="1:2" ht="12.75" customHeight="1" x14ac:dyDescent="0.2">
      <c r="A7495" s="83" t="s">
        <v>7565</v>
      </c>
      <c r="B7495" s="84">
        <v>26129.37</v>
      </c>
    </row>
    <row r="7496" spans="1:2" ht="12.75" customHeight="1" x14ac:dyDescent="0.2">
      <c r="A7496" s="83" t="s">
        <v>7566</v>
      </c>
      <c r="B7496" s="84">
        <v>40826.94</v>
      </c>
    </row>
    <row r="7497" spans="1:2" ht="12.75" customHeight="1" x14ac:dyDescent="0.2">
      <c r="A7497" s="83" t="s">
        <v>7567</v>
      </c>
      <c r="B7497" s="84">
        <v>40826.94</v>
      </c>
    </row>
    <row r="7498" spans="1:2" ht="12.75" customHeight="1" x14ac:dyDescent="0.2">
      <c r="A7498" s="83" t="s">
        <v>7568</v>
      </c>
      <c r="B7498" s="84">
        <v>40033.47</v>
      </c>
    </row>
    <row r="7499" spans="1:2" ht="12.75" customHeight="1" x14ac:dyDescent="0.2">
      <c r="A7499" s="83" t="s">
        <v>7569</v>
      </c>
      <c r="B7499" s="84">
        <v>40033.47</v>
      </c>
    </row>
    <row r="7500" spans="1:2" ht="12.75" customHeight="1" x14ac:dyDescent="0.2">
      <c r="A7500" s="83" t="s">
        <v>7570</v>
      </c>
      <c r="B7500" s="84">
        <v>100.88</v>
      </c>
    </row>
    <row r="7501" spans="1:2" ht="12.75" customHeight="1" x14ac:dyDescent="0.2">
      <c r="A7501" s="83" t="s">
        <v>7571</v>
      </c>
      <c r="B7501" s="84">
        <v>100.88</v>
      </c>
    </row>
    <row r="7502" spans="1:2" ht="12.75" customHeight="1" x14ac:dyDescent="0.2">
      <c r="A7502" s="83" t="s">
        <v>7572</v>
      </c>
      <c r="B7502" s="84">
        <v>160.04</v>
      </c>
    </row>
    <row r="7503" spans="1:2" ht="12.75" customHeight="1" x14ac:dyDescent="0.2">
      <c r="A7503" s="83" t="s">
        <v>7573</v>
      </c>
      <c r="B7503" s="84">
        <v>160.04</v>
      </c>
    </row>
    <row r="7504" spans="1:2" ht="12.75" customHeight="1" x14ac:dyDescent="0.2">
      <c r="A7504" s="83" t="s">
        <v>7574</v>
      </c>
      <c r="B7504" s="84">
        <v>246.76</v>
      </c>
    </row>
    <row r="7505" spans="1:2" ht="12.75" customHeight="1" x14ac:dyDescent="0.2">
      <c r="A7505" s="83" t="s">
        <v>7575</v>
      </c>
      <c r="B7505" s="84">
        <v>246.76</v>
      </c>
    </row>
    <row r="7506" spans="1:2" ht="12.75" customHeight="1" x14ac:dyDescent="0.2">
      <c r="A7506" s="83" t="s">
        <v>7576</v>
      </c>
      <c r="B7506" s="84">
        <v>308.44</v>
      </c>
    </row>
    <row r="7507" spans="1:2" ht="12.75" customHeight="1" x14ac:dyDescent="0.2">
      <c r="A7507" s="83" t="s">
        <v>7577</v>
      </c>
      <c r="B7507" s="84">
        <v>308.44</v>
      </c>
    </row>
    <row r="7508" spans="1:2" ht="12.75" customHeight="1" x14ac:dyDescent="0.2">
      <c r="A7508" s="83" t="s">
        <v>7578</v>
      </c>
      <c r="B7508" s="84">
        <v>630.48</v>
      </c>
    </row>
    <row r="7509" spans="1:2" ht="12.75" customHeight="1" x14ac:dyDescent="0.2">
      <c r="A7509" s="83" t="s">
        <v>7579</v>
      </c>
      <c r="B7509" s="84">
        <v>630.48</v>
      </c>
    </row>
    <row r="7510" spans="1:2" ht="12.75" customHeight="1" x14ac:dyDescent="0.2">
      <c r="A7510" s="83" t="s">
        <v>7580</v>
      </c>
      <c r="B7510" s="84">
        <v>812.4</v>
      </c>
    </row>
    <row r="7511" spans="1:2" ht="12.75" customHeight="1" x14ac:dyDescent="0.2">
      <c r="A7511" s="83" t="s">
        <v>7581</v>
      </c>
      <c r="B7511" s="84">
        <v>812.4</v>
      </c>
    </row>
    <row r="7512" spans="1:2" ht="12.75" customHeight="1" x14ac:dyDescent="0.2">
      <c r="A7512" s="83" t="s">
        <v>7582</v>
      </c>
      <c r="B7512" s="84">
        <v>1000.68</v>
      </c>
    </row>
    <row r="7513" spans="1:2" ht="12.75" customHeight="1" x14ac:dyDescent="0.2">
      <c r="A7513" s="83" t="s">
        <v>7583</v>
      </c>
      <c r="B7513" s="84">
        <v>1000.68</v>
      </c>
    </row>
    <row r="7514" spans="1:2" ht="12.75" customHeight="1" x14ac:dyDescent="0.2">
      <c r="A7514" s="83" t="s">
        <v>7584</v>
      </c>
      <c r="B7514" s="84">
        <v>1592.28</v>
      </c>
    </row>
    <row r="7515" spans="1:2" ht="12.75" customHeight="1" x14ac:dyDescent="0.2">
      <c r="A7515" s="83" t="s">
        <v>7585</v>
      </c>
      <c r="B7515" s="84">
        <v>1592.28</v>
      </c>
    </row>
    <row r="7516" spans="1:2" ht="12.75" customHeight="1" x14ac:dyDescent="0.2">
      <c r="A7516" s="83" t="s">
        <v>7586</v>
      </c>
      <c r="B7516" s="84">
        <v>2565.48</v>
      </c>
    </row>
    <row r="7517" spans="1:2" ht="12.75" customHeight="1" x14ac:dyDescent="0.2">
      <c r="A7517" s="83" t="s">
        <v>7587</v>
      </c>
      <c r="B7517" s="84">
        <v>2565.48</v>
      </c>
    </row>
    <row r="7518" spans="1:2" ht="12.75" customHeight="1" x14ac:dyDescent="0.2">
      <c r="A7518" s="83" t="s">
        <v>7588</v>
      </c>
      <c r="B7518" s="84">
        <v>3244.28</v>
      </c>
    </row>
    <row r="7519" spans="1:2" ht="12.75" customHeight="1" x14ac:dyDescent="0.2">
      <c r="A7519" s="83" t="s">
        <v>7589</v>
      </c>
      <c r="B7519" s="84">
        <v>3244.28</v>
      </c>
    </row>
    <row r="7520" spans="1:2" ht="12.75" customHeight="1" x14ac:dyDescent="0.2">
      <c r="A7520" s="83" t="s">
        <v>7590</v>
      </c>
      <c r="B7520" s="84">
        <v>4008.6</v>
      </c>
    </row>
    <row r="7521" spans="1:2" ht="12.75" customHeight="1" x14ac:dyDescent="0.2">
      <c r="A7521" s="83" t="s">
        <v>7591</v>
      </c>
      <c r="B7521" s="84">
        <v>4008.6</v>
      </c>
    </row>
    <row r="7522" spans="1:2" ht="12.75" customHeight="1" x14ac:dyDescent="0.2">
      <c r="A7522" s="83" t="s">
        <v>7592</v>
      </c>
      <c r="B7522" s="84">
        <v>5765.24</v>
      </c>
    </row>
    <row r="7523" spans="1:2" ht="12.75" customHeight="1" x14ac:dyDescent="0.2">
      <c r="A7523" s="83" t="s">
        <v>7593</v>
      </c>
      <c r="B7523" s="84">
        <v>5765.24</v>
      </c>
    </row>
    <row r="7524" spans="1:2" ht="12.75" customHeight="1" x14ac:dyDescent="0.2">
      <c r="A7524" s="83" t="s">
        <v>7594</v>
      </c>
      <c r="B7524" s="84">
        <v>109.6</v>
      </c>
    </row>
    <row r="7525" spans="1:2" ht="12.75" customHeight="1" x14ac:dyDescent="0.2">
      <c r="A7525" s="83" t="s">
        <v>7595</v>
      </c>
      <c r="B7525" s="84">
        <v>109.6</v>
      </c>
    </row>
    <row r="7526" spans="1:2" ht="12.75" customHeight="1" x14ac:dyDescent="0.2">
      <c r="A7526" s="83" t="s">
        <v>7596</v>
      </c>
      <c r="B7526" s="84">
        <v>222.4</v>
      </c>
    </row>
    <row r="7527" spans="1:2" ht="12.75" customHeight="1" x14ac:dyDescent="0.2">
      <c r="A7527" s="83" t="s">
        <v>7597</v>
      </c>
      <c r="B7527" s="84">
        <v>222.4</v>
      </c>
    </row>
    <row r="7528" spans="1:2" ht="12.75" customHeight="1" x14ac:dyDescent="0.2">
      <c r="A7528" s="83" t="s">
        <v>7598</v>
      </c>
      <c r="B7528" s="84">
        <v>346</v>
      </c>
    </row>
    <row r="7529" spans="1:2" ht="12.75" customHeight="1" x14ac:dyDescent="0.2">
      <c r="A7529" s="83" t="s">
        <v>7599</v>
      </c>
      <c r="B7529" s="84">
        <v>346</v>
      </c>
    </row>
    <row r="7530" spans="1:2" ht="12.75" customHeight="1" x14ac:dyDescent="0.2">
      <c r="A7530" s="83" t="s">
        <v>7600</v>
      </c>
      <c r="B7530" s="84">
        <v>540</v>
      </c>
    </row>
    <row r="7531" spans="1:2" ht="12.75" customHeight="1" x14ac:dyDescent="0.2">
      <c r="A7531" s="83" t="s">
        <v>7601</v>
      </c>
      <c r="B7531" s="84">
        <v>540</v>
      </c>
    </row>
    <row r="7532" spans="1:2" ht="12.75" customHeight="1" x14ac:dyDescent="0.2">
      <c r="A7532" s="83" t="s">
        <v>7602</v>
      </c>
      <c r="B7532" s="84">
        <v>864</v>
      </c>
    </row>
    <row r="7533" spans="1:2" ht="12.75" customHeight="1" x14ac:dyDescent="0.2">
      <c r="A7533" s="83" t="s">
        <v>7603</v>
      </c>
      <c r="B7533" s="84">
        <v>864</v>
      </c>
    </row>
    <row r="7534" spans="1:2" ht="12.75" customHeight="1" x14ac:dyDescent="0.2">
      <c r="A7534" s="83" t="s">
        <v>7604</v>
      </c>
      <c r="B7534" s="84">
        <v>1408</v>
      </c>
    </row>
    <row r="7535" spans="1:2" ht="12.75" customHeight="1" x14ac:dyDescent="0.2">
      <c r="A7535" s="83" t="s">
        <v>7605</v>
      </c>
      <c r="B7535" s="84">
        <v>1408</v>
      </c>
    </row>
    <row r="7536" spans="1:2" ht="12.75" customHeight="1" x14ac:dyDescent="0.2">
      <c r="A7536" s="83" t="s">
        <v>7606</v>
      </c>
      <c r="B7536" s="84">
        <v>2200</v>
      </c>
    </row>
    <row r="7537" spans="1:2" ht="12.75" customHeight="1" x14ac:dyDescent="0.2">
      <c r="A7537" s="83" t="s">
        <v>7607</v>
      </c>
      <c r="B7537" s="84">
        <v>2200</v>
      </c>
    </row>
    <row r="7538" spans="1:2" ht="12.75" customHeight="1" x14ac:dyDescent="0.2">
      <c r="A7538" s="83" t="s">
        <v>7608</v>
      </c>
      <c r="B7538" s="84">
        <v>3492</v>
      </c>
    </row>
    <row r="7539" spans="1:2" ht="12.75" customHeight="1" x14ac:dyDescent="0.2">
      <c r="A7539" s="83" t="s">
        <v>7609</v>
      </c>
      <c r="B7539" s="84">
        <v>3492</v>
      </c>
    </row>
    <row r="7540" spans="1:2" ht="12.75" customHeight="1" x14ac:dyDescent="0.2">
      <c r="A7540" s="83" t="s">
        <v>7610</v>
      </c>
      <c r="B7540" s="84">
        <v>5490.6</v>
      </c>
    </row>
    <row r="7541" spans="1:2" ht="12.75" customHeight="1" x14ac:dyDescent="0.2">
      <c r="A7541" s="83" t="s">
        <v>7611</v>
      </c>
      <c r="B7541" s="84">
        <v>5490.6</v>
      </c>
    </row>
    <row r="7542" spans="1:2" ht="12.75" customHeight="1" x14ac:dyDescent="0.2">
      <c r="A7542" s="83" t="s">
        <v>7612</v>
      </c>
      <c r="B7542" s="84">
        <v>133.4</v>
      </c>
    </row>
    <row r="7543" spans="1:2" ht="12.75" customHeight="1" x14ac:dyDescent="0.2">
      <c r="A7543" s="83" t="s">
        <v>7613</v>
      </c>
      <c r="B7543" s="84">
        <v>133.4</v>
      </c>
    </row>
    <row r="7544" spans="1:2" ht="12.75" customHeight="1" x14ac:dyDescent="0.2">
      <c r="A7544" s="83" t="s">
        <v>7614</v>
      </c>
      <c r="B7544" s="84">
        <v>204.69</v>
      </c>
    </row>
    <row r="7545" spans="1:2" ht="12.75" customHeight="1" x14ac:dyDescent="0.2">
      <c r="A7545" s="83" t="s">
        <v>7615</v>
      </c>
      <c r="B7545" s="84">
        <v>204.69</v>
      </c>
    </row>
    <row r="7546" spans="1:2" ht="12.75" customHeight="1" x14ac:dyDescent="0.2">
      <c r="A7546" s="83" t="s">
        <v>7616</v>
      </c>
      <c r="B7546" s="84">
        <v>348.77</v>
      </c>
    </row>
    <row r="7547" spans="1:2" ht="12.75" customHeight="1" x14ac:dyDescent="0.2">
      <c r="A7547" s="83" t="s">
        <v>7617</v>
      </c>
      <c r="B7547" s="84">
        <v>348.77</v>
      </c>
    </row>
    <row r="7548" spans="1:2" ht="12.75" customHeight="1" x14ac:dyDescent="0.2">
      <c r="A7548" s="83" t="s">
        <v>7618</v>
      </c>
      <c r="B7548" s="84">
        <v>379.47</v>
      </c>
    </row>
    <row r="7549" spans="1:2" ht="12.75" customHeight="1" x14ac:dyDescent="0.2">
      <c r="A7549" s="83" t="s">
        <v>7619</v>
      </c>
      <c r="B7549" s="84">
        <v>379.47</v>
      </c>
    </row>
    <row r="7550" spans="1:2" ht="12.75" customHeight="1" x14ac:dyDescent="0.2">
      <c r="A7550" s="83" t="s">
        <v>7620</v>
      </c>
      <c r="B7550" s="84">
        <v>662.94</v>
      </c>
    </row>
    <row r="7551" spans="1:2" ht="12.75" customHeight="1" x14ac:dyDescent="0.2">
      <c r="A7551" s="83" t="s">
        <v>7621</v>
      </c>
      <c r="B7551" s="84">
        <v>662.94</v>
      </c>
    </row>
    <row r="7552" spans="1:2" ht="12.75" customHeight="1" x14ac:dyDescent="0.2">
      <c r="A7552" s="83" t="s">
        <v>7622</v>
      </c>
      <c r="B7552" s="84">
        <v>2436.7199999999998</v>
      </c>
    </row>
    <row r="7553" spans="1:2" ht="12.75" customHeight="1" x14ac:dyDescent="0.2">
      <c r="A7553" s="83" t="s">
        <v>7623</v>
      </c>
      <c r="B7553" s="84">
        <v>2436.7199999999998</v>
      </c>
    </row>
    <row r="7554" spans="1:2" ht="12.75" customHeight="1" x14ac:dyDescent="0.2">
      <c r="A7554" s="83" t="s">
        <v>7624</v>
      </c>
      <c r="B7554" s="84">
        <v>2726.75</v>
      </c>
    </row>
    <row r="7555" spans="1:2" ht="12.75" customHeight="1" x14ac:dyDescent="0.2">
      <c r="A7555" s="83" t="s">
        <v>7625</v>
      </c>
      <c r="B7555" s="84">
        <v>2726.75</v>
      </c>
    </row>
    <row r="7556" spans="1:2" ht="12.75" customHeight="1" x14ac:dyDescent="0.2">
      <c r="A7556" s="83" t="s">
        <v>7626</v>
      </c>
      <c r="B7556" s="84">
        <v>3591.36</v>
      </c>
    </row>
    <row r="7557" spans="1:2" ht="12.75" customHeight="1" x14ac:dyDescent="0.2">
      <c r="A7557" s="83" t="s">
        <v>7627</v>
      </c>
      <c r="B7557" s="84">
        <v>3591.36</v>
      </c>
    </row>
    <row r="7558" spans="1:2" ht="12.75" customHeight="1" x14ac:dyDescent="0.2">
      <c r="A7558" s="83" t="s">
        <v>7628</v>
      </c>
      <c r="B7558" s="84">
        <v>8922.2999999999993</v>
      </c>
    </row>
    <row r="7559" spans="1:2" ht="12.75" customHeight="1" x14ac:dyDescent="0.2">
      <c r="A7559" s="83" t="s">
        <v>7629</v>
      </c>
      <c r="B7559" s="84">
        <v>8922.2999999999993</v>
      </c>
    </row>
    <row r="7560" spans="1:2" ht="12.75" customHeight="1" x14ac:dyDescent="0.2">
      <c r="A7560" s="83" t="s">
        <v>7630</v>
      </c>
      <c r="B7560" s="84">
        <v>15151.79</v>
      </c>
    </row>
    <row r="7561" spans="1:2" ht="12.75" customHeight="1" x14ac:dyDescent="0.2">
      <c r="A7561" s="83" t="s">
        <v>7631</v>
      </c>
      <c r="B7561" s="84">
        <v>15151.79</v>
      </c>
    </row>
    <row r="7562" spans="1:2" ht="12.75" customHeight="1" x14ac:dyDescent="0.2">
      <c r="A7562" s="83" t="s">
        <v>7632</v>
      </c>
      <c r="B7562" s="84">
        <v>17022.91</v>
      </c>
    </row>
    <row r="7563" spans="1:2" ht="12.75" customHeight="1" x14ac:dyDescent="0.2">
      <c r="A7563" s="83" t="s">
        <v>7633</v>
      </c>
      <c r="B7563" s="84">
        <v>17022.91</v>
      </c>
    </row>
    <row r="7564" spans="1:2" ht="12.75" customHeight="1" x14ac:dyDescent="0.2">
      <c r="A7564" s="83" t="s">
        <v>7634</v>
      </c>
      <c r="B7564" s="84">
        <v>19335.43</v>
      </c>
    </row>
    <row r="7565" spans="1:2" ht="12.75" customHeight="1" x14ac:dyDescent="0.2">
      <c r="A7565" s="83" t="s">
        <v>7635</v>
      </c>
      <c r="B7565" s="84">
        <v>19335.43</v>
      </c>
    </row>
    <row r="7566" spans="1:2" ht="12.75" customHeight="1" x14ac:dyDescent="0.2">
      <c r="A7566" s="83" t="s">
        <v>7636</v>
      </c>
      <c r="B7566" s="84">
        <v>98.13</v>
      </c>
    </row>
    <row r="7567" spans="1:2" ht="12.75" customHeight="1" x14ac:dyDescent="0.2">
      <c r="A7567" s="83" t="s">
        <v>7637</v>
      </c>
      <c r="B7567" s="84">
        <v>98.13</v>
      </c>
    </row>
    <row r="7568" spans="1:2" ht="12.75" customHeight="1" x14ac:dyDescent="0.2">
      <c r="A7568" s="83" t="s">
        <v>7638</v>
      </c>
      <c r="B7568" s="84">
        <v>149.62</v>
      </c>
    </row>
    <row r="7569" spans="1:2" ht="12.75" customHeight="1" x14ac:dyDescent="0.2">
      <c r="A7569" s="83" t="s">
        <v>7639</v>
      </c>
      <c r="B7569" s="84">
        <v>149.62</v>
      </c>
    </row>
    <row r="7570" spans="1:2" ht="12.75" customHeight="1" x14ac:dyDescent="0.2">
      <c r="A7570" s="83" t="s">
        <v>7640</v>
      </c>
      <c r="B7570" s="84">
        <v>213.06</v>
      </c>
    </row>
    <row r="7571" spans="1:2" ht="12.75" customHeight="1" x14ac:dyDescent="0.2">
      <c r="A7571" s="83" t="s">
        <v>7641</v>
      </c>
      <c r="B7571" s="84">
        <v>213.06</v>
      </c>
    </row>
    <row r="7572" spans="1:2" ht="12.75" customHeight="1" x14ac:dyDescent="0.2">
      <c r="A7572" s="83" t="s">
        <v>7642</v>
      </c>
      <c r="B7572" s="84">
        <v>359.67</v>
      </c>
    </row>
    <row r="7573" spans="1:2" ht="12.75" customHeight="1" x14ac:dyDescent="0.2">
      <c r="A7573" s="83" t="s">
        <v>7643</v>
      </c>
      <c r="B7573" s="84">
        <v>359.67</v>
      </c>
    </row>
    <row r="7574" spans="1:2" ht="12.75" customHeight="1" x14ac:dyDescent="0.2">
      <c r="A7574" s="83" t="s">
        <v>7644</v>
      </c>
      <c r="B7574" s="84">
        <v>440.88</v>
      </c>
    </row>
    <row r="7575" spans="1:2" ht="12.75" customHeight="1" x14ac:dyDescent="0.2">
      <c r="A7575" s="83" t="s">
        <v>7645</v>
      </c>
      <c r="B7575" s="84">
        <v>440.88</v>
      </c>
    </row>
    <row r="7576" spans="1:2" ht="12.75" customHeight="1" x14ac:dyDescent="0.2">
      <c r="A7576" s="83" t="s">
        <v>7646</v>
      </c>
      <c r="B7576" s="84">
        <v>759.36</v>
      </c>
    </row>
    <row r="7577" spans="1:2" ht="12.75" customHeight="1" x14ac:dyDescent="0.2">
      <c r="A7577" s="83" t="s">
        <v>7647</v>
      </c>
      <c r="B7577" s="84">
        <v>759.36</v>
      </c>
    </row>
    <row r="7578" spans="1:2" ht="12.75" customHeight="1" x14ac:dyDescent="0.2">
      <c r="A7578" s="83" t="s">
        <v>7648</v>
      </c>
      <c r="B7578" s="84">
        <v>2585.71</v>
      </c>
    </row>
    <row r="7579" spans="1:2" ht="12.75" customHeight="1" x14ac:dyDescent="0.2">
      <c r="A7579" s="83" t="s">
        <v>7649</v>
      </c>
      <c r="B7579" s="84">
        <v>2585.71</v>
      </c>
    </row>
    <row r="7580" spans="1:2" ht="12.75" customHeight="1" x14ac:dyDescent="0.2">
      <c r="A7580" s="83" t="s">
        <v>7650</v>
      </c>
      <c r="B7580" s="84">
        <v>4087.71</v>
      </c>
    </row>
    <row r="7581" spans="1:2" ht="12.75" customHeight="1" x14ac:dyDescent="0.2">
      <c r="A7581" s="83" t="s">
        <v>7651</v>
      </c>
      <c r="B7581" s="84">
        <v>4087.71</v>
      </c>
    </row>
    <row r="7582" spans="1:2" ht="12.75" customHeight="1" x14ac:dyDescent="0.2">
      <c r="A7582" s="83" t="s">
        <v>7652</v>
      </c>
      <c r="B7582" s="84">
        <v>9132.0499999999993</v>
      </c>
    </row>
    <row r="7583" spans="1:2" ht="12.75" customHeight="1" x14ac:dyDescent="0.2">
      <c r="A7583" s="83" t="s">
        <v>7653</v>
      </c>
      <c r="B7583" s="84">
        <v>9132.0499999999993</v>
      </c>
    </row>
    <row r="7584" spans="1:2" ht="12.75" customHeight="1" x14ac:dyDescent="0.2">
      <c r="A7584" s="83" t="s">
        <v>7654</v>
      </c>
      <c r="B7584" s="84">
        <v>82.72</v>
      </c>
    </row>
    <row r="7585" spans="1:2" ht="12.75" customHeight="1" x14ac:dyDescent="0.2">
      <c r="A7585" s="83" t="s">
        <v>7655</v>
      </c>
      <c r="B7585" s="84">
        <v>82.72</v>
      </c>
    </row>
    <row r="7586" spans="1:2" ht="12.75" customHeight="1" x14ac:dyDescent="0.2">
      <c r="A7586" s="83" t="s">
        <v>7656</v>
      </c>
      <c r="B7586" s="84">
        <v>132.5</v>
      </c>
    </row>
    <row r="7587" spans="1:2" ht="12.75" customHeight="1" x14ac:dyDescent="0.2">
      <c r="A7587" s="83" t="s">
        <v>7657</v>
      </c>
      <c r="B7587" s="84">
        <v>132.5</v>
      </c>
    </row>
    <row r="7588" spans="1:2" ht="12.75" customHeight="1" x14ac:dyDescent="0.2">
      <c r="A7588" s="83" t="s">
        <v>7658</v>
      </c>
      <c r="B7588" s="84">
        <v>226.12</v>
      </c>
    </row>
    <row r="7589" spans="1:2" ht="12.75" customHeight="1" x14ac:dyDescent="0.2">
      <c r="A7589" s="83" t="s">
        <v>7659</v>
      </c>
      <c r="B7589" s="84">
        <v>226.12</v>
      </c>
    </row>
    <row r="7590" spans="1:2" ht="12.75" customHeight="1" x14ac:dyDescent="0.2">
      <c r="A7590" s="83" t="s">
        <v>7660</v>
      </c>
      <c r="B7590" s="84">
        <v>316.16000000000003</v>
      </c>
    </row>
    <row r="7591" spans="1:2" ht="12.75" customHeight="1" x14ac:dyDescent="0.2">
      <c r="A7591" s="83" t="s">
        <v>7661</v>
      </c>
      <c r="B7591" s="84">
        <v>316.16000000000003</v>
      </c>
    </row>
    <row r="7592" spans="1:2" ht="12.75" customHeight="1" x14ac:dyDescent="0.2">
      <c r="A7592" s="83" t="s">
        <v>7662</v>
      </c>
      <c r="B7592" s="84">
        <v>657.2</v>
      </c>
    </row>
    <row r="7593" spans="1:2" ht="12.75" customHeight="1" x14ac:dyDescent="0.2">
      <c r="A7593" s="83" t="s">
        <v>7663</v>
      </c>
      <c r="B7593" s="84">
        <v>657.2</v>
      </c>
    </row>
    <row r="7594" spans="1:2" ht="12.75" customHeight="1" x14ac:dyDescent="0.2">
      <c r="A7594" s="83" t="s">
        <v>7664</v>
      </c>
      <c r="B7594" s="84">
        <v>2079.02</v>
      </c>
    </row>
    <row r="7595" spans="1:2" ht="12.75" customHeight="1" x14ac:dyDescent="0.2">
      <c r="A7595" s="83" t="s">
        <v>7665</v>
      </c>
      <c r="B7595" s="84">
        <v>2079.02</v>
      </c>
    </row>
    <row r="7596" spans="1:2" ht="12.75" customHeight="1" x14ac:dyDescent="0.2">
      <c r="A7596" s="83" t="s">
        <v>7666</v>
      </c>
      <c r="B7596" s="84">
        <v>272</v>
      </c>
    </row>
    <row r="7597" spans="1:2" ht="12.75" customHeight="1" x14ac:dyDescent="0.2">
      <c r="A7597" s="83" t="s">
        <v>7667</v>
      </c>
      <c r="B7597" s="84">
        <v>272</v>
      </c>
    </row>
    <row r="7598" spans="1:2" ht="12.75" customHeight="1" x14ac:dyDescent="0.2">
      <c r="A7598" s="83" t="s">
        <v>7668</v>
      </c>
      <c r="B7598" s="84">
        <v>378</v>
      </c>
    </row>
    <row r="7599" spans="1:2" ht="12.75" customHeight="1" x14ac:dyDescent="0.2">
      <c r="A7599" s="83" t="s">
        <v>7669</v>
      </c>
      <c r="B7599" s="84">
        <v>378</v>
      </c>
    </row>
    <row r="7600" spans="1:2" ht="12.75" customHeight="1" x14ac:dyDescent="0.2">
      <c r="A7600" s="83" t="s">
        <v>7670</v>
      </c>
      <c r="B7600" s="84">
        <v>490</v>
      </c>
    </row>
    <row r="7601" spans="1:2" ht="12.75" customHeight="1" x14ac:dyDescent="0.2">
      <c r="A7601" s="83" t="s">
        <v>7671</v>
      </c>
      <c r="B7601" s="84">
        <v>490</v>
      </c>
    </row>
    <row r="7602" spans="1:2" ht="12.75" customHeight="1" x14ac:dyDescent="0.2">
      <c r="A7602" s="83" t="s">
        <v>7672</v>
      </c>
      <c r="B7602" s="84">
        <v>668</v>
      </c>
    </row>
    <row r="7603" spans="1:2" ht="12.75" customHeight="1" x14ac:dyDescent="0.2">
      <c r="A7603" s="83" t="s">
        <v>7673</v>
      </c>
      <c r="B7603" s="84">
        <v>668</v>
      </c>
    </row>
    <row r="7604" spans="1:2" ht="12.75" customHeight="1" x14ac:dyDescent="0.2">
      <c r="A7604" s="83" t="s">
        <v>7674</v>
      </c>
      <c r="B7604" s="84">
        <v>774</v>
      </c>
    </row>
    <row r="7605" spans="1:2" ht="12.75" customHeight="1" x14ac:dyDescent="0.2">
      <c r="A7605" s="83" t="s">
        <v>7675</v>
      </c>
      <c r="B7605" s="84">
        <v>774</v>
      </c>
    </row>
    <row r="7606" spans="1:2" ht="12.75" customHeight="1" x14ac:dyDescent="0.2">
      <c r="A7606" s="83" t="s">
        <v>7676</v>
      </c>
      <c r="B7606" s="84">
        <v>960.91</v>
      </c>
    </row>
    <row r="7607" spans="1:2" ht="12.75" customHeight="1" x14ac:dyDescent="0.2">
      <c r="A7607" s="83" t="s">
        <v>7677</v>
      </c>
      <c r="B7607" s="84">
        <v>960.91</v>
      </c>
    </row>
    <row r="7608" spans="1:2" ht="12.75" customHeight="1" x14ac:dyDescent="0.2">
      <c r="A7608" s="83" t="s">
        <v>7678</v>
      </c>
      <c r="B7608" s="84">
        <v>1125</v>
      </c>
    </row>
    <row r="7609" spans="1:2" ht="12.75" customHeight="1" x14ac:dyDescent="0.2">
      <c r="A7609" s="83" t="s">
        <v>7679</v>
      </c>
      <c r="B7609" s="84">
        <v>1125</v>
      </c>
    </row>
    <row r="7610" spans="1:2" ht="12.75" customHeight="1" x14ac:dyDescent="0.2">
      <c r="A7610" s="83" t="s">
        <v>7680</v>
      </c>
      <c r="B7610" s="84">
        <v>1628</v>
      </c>
    </row>
    <row r="7611" spans="1:2" ht="12.75" customHeight="1" x14ac:dyDescent="0.2">
      <c r="A7611" s="83" t="s">
        <v>7681</v>
      </c>
      <c r="B7611" s="84">
        <v>1628</v>
      </c>
    </row>
    <row r="7612" spans="1:2" ht="12.75" customHeight="1" x14ac:dyDescent="0.2">
      <c r="A7612" s="83" t="s">
        <v>7682</v>
      </c>
      <c r="B7612" s="84">
        <v>2455</v>
      </c>
    </row>
    <row r="7613" spans="1:2" ht="12.75" customHeight="1" x14ac:dyDescent="0.2">
      <c r="A7613" s="83" t="s">
        <v>7683</v>
      </c>
      <c r="B7613" s="84">
        <v>2455</v>
      </c>
    </row>
    <row r="7614" spans="1:2" ht="12.75" customHeight="1" x14ac:dyDescent="0.2">
      <c r="A7614" s="83" t="s">
        <v>7684</v>
      </c>
      <c r="B7614" s="84">
        <v>318</v>
      </c>
    </row>
    <row r="7615" spans="1:2" ht="12.75" customHeight="1" x14ac:dyDescent="0.2">
      <c r="A7615" s="83" t="s">
        <v>7685</v>
      </c>
      <c r="B7615" s="84">
        <v>318</v>
      </c>
    </row>
    <row r="7616" spans="1:2" ht="12.75" customHeight="1" x14ac:dyDescent="0.2">
      <c r="A7616" s="83" t="s">
        <v>7686</v>
      </c>
      <c r="B7616" s="84">
        <v>437</v>
      </c>
    </row>
    <row r="7617" spans="1:2" ht="12.75" customHeight="1" x14ac:dyDescent="0.2">
      <c r="A7617" s="83" t="s">
        <v>7687</v>
      </c>
      <c r="B7617" s="84">
        <v>437</v>
      </c>
    </row>
    <row r="7618" spans="1:2" ht="12.75" customHeight="1" x14ac:dyDescent="0.2">
      <c r="A7618" s="83" t="s">
        <v>7688</v>
      </c>
      <c r="B7618" s="84">
        <v>536</v>
      </c>
    </row>
    <row r="7619" spans="1:2" ht="12.75" customHeight="1" x14ac:dyDescent="0.2">
      <c r="A7619" s="83" t="s">
        <v>7689</v>
      </c>
      <c r="B7619" s="84">
        <v>536</v>
      </c>
    </row>
    <row r="7620" spans="1:2" ht="12.75" customHeight="1" x14ac:dyDescent="0.2">
      <c r="A7620" s="83" t="s">
        <v>7690</v>
      </c>
      <c r="B7620" s="84">
        <v>822.85</v>
      </c>
    </row>
    <row r="7621" spans="1:2" ht="12.75" customHeight="1" x14ac:dyDescent="0.2">
      <c r="A7621" s="83" t="s">
        <v>7691</v>
      </c>
      <c r="B7621" s="84">
        <v>822.85</v>
      </c>
    </row>
    <row r="7622" spans="1:2" ht="12.75" customHeight="1" x14ac:dyDescent="0.2">
      <c r="A7622" s="83" t="s">
        <v>7692</v>
      </c>
      <c r="B7622" s="84">
        <v>861</v>
      </c>
    </row>
    <row r="7623" spans="1:2" ht="12.75" customHeight="1" x14ac:dyDescent="0.2">
      <c r="A7623" s="83" t="s">
        <v>7693</v>
      </c>
      <c r="B7623" s="84">
        <v>861</v>
      </c>
    </row>
    <row r="7624" spans="1:2" ht="12.75" customHeight="1" x14ac:dyDescent="0.2">
      <c r="A7624" s="83" t="s">
        <v>7694</v>
      </c>
      <c r="B7624" s="84">
        <v>1206</v>
      </c>
    </row>
    <row r="7625" spans="1:2" ht="12.75" customHeight="1" x14ac:dyDescent="0.2">
      <c r="A7625" s="83" t="s">
        <v>7695</v>
      </c>
      <c r="B7625" s="84">
        <v>1206</v>
      </c>
    </row>
    <row r="7626" spans="1:2" ht="12.75" customHeight="1" x14ac:dyDescent="0.2">
      <c r="A7626" s="83" t="s">
        <v>7696</v>
      </c>
      <c r="B7626" s="84">
        <v>1240</v>
      </c>
    </row>
    <row r="7627" spans="1:2" ht="12.75" customHeight="1" x14ac:dyDescent="0.2">
      <c r="A7627" s="83" t="s">
        <v>7697</v>
      </c>
      <c r="B7627" s="84">
        <v>1240</v>
      </c>
    </row>
    <row r="7628" spans="1:2" ht="12.75" customHeight="1" x14ac:dyDescent="0.2">
      <c r="A7628" s="83" t="s">
        <v>7698</v>
      </c>
      <c r="B7628" s="84">
        <v>1794</v>
      </c>
    </row>
    <row r="7629" spans="1:2" ht="12.75" customHeight="1" x14ac:dyDescent="0.2">
      <c r="A7629" s="83" t="s">
        <v>7699</v>
      </c>
      <c r="B7629" s="84">
        <v>1794</v>
      </c>
    </row>
    <row r="7630" spans="1:2" ht="12.75" customHeight="1" x14ac:dyDescent="0.2">
      <c r="A7630" s="83" t="s">
        <v>7700</v>
      </c>
      <c r="B7630" s="84">
        <v>2695</v>
      </c>
    </row>
    <row r="7631" spans="1:2" ht="12.75" customHeight="1" x14ac:dyDescent="0.2">
      <c r="A7631" s="83" t="s">
        <v>7701</v>
      </c>
      <c r="B7631" s="84">
        <v>2695</v>
      </c>
    </row>
    <row r="7632" spans="1:2" ht="12.75" customHeight="1" x14ac:dyDescent="0.2">
      <c r="A7632" s="83" t="s">
        <v>7702</v>
      </c>
      <c r="B7632" s="84">
        <v>373.32</v>
      </c>
    </row>
    <row r="7633" spans="1:2" ht="12.75" customHeight="1" x14ac:dyDescent="0.2">
      <c r="A7633" s="83" t="s">
        <v>7703</v>
      </c>
      <c r="B7633" s="84">
        <v>373.32</v>
      </c>
    </row>
    <row r="7634" spans="1:2" ht="12.75" customHeight="1" x14ac:dyDescent="0.2">
      <c r="A7634" s="83" t="s">
        <v>7704</v>
      </c>
      <c r="B7634" s="84">
        <v>478</v>
      </c>
    </row>
    <row r="7635" spans="1:2" ht="12.75" customHeight="1" x14ac:dyDescent="0.2">
      <c r="A7635" s="83" t="s">
        <v>7705</v>
      </c>
      <c r="B7635" s="84">
        <v>478</v>
      </c>
    </row>
    <row r="7636" spans="1:2" ht="12.75" customHeight="1" x14ac:dyDescent="0.2">
      <c r="A7636" s="83" t="s">
        <v>7706</v>
      </c>
      <c r="B7636" s="84">
        <v>595</v>
      </c>
    </row>
    <row r="7637" spans="1:2" ht="12.75" customHeight="1" x14ac:dyDescent="0.2">
      <c r="A7637" s="83" t="s">
        <v>7707</v>
      </c>
      <c r="B7637" s="84">
        <v>595</v>
      </c>
    </row>
    <row r="7638" spans="1:2" ht="12.75" customHeight="1" x14ac:dyDescent="0.2">
      <c r="A7638" s="83" t="s">
        <v>7708</v>
      </c>
      <c r="B7638" s="84">
        <v>884</v>
      </c>
    </row>
    <row r="7639" spans="1:2" ht="12.75" customHeight="1" x14ac:dyDescent="0.2">
      <c r="A7639" s="83" t="s">
        <v>7709</v>
      </c>
      <c r="B7639" s="84">
        <v>884</v>
      </c>
    </row>
    <row r="7640" spans="1:2" ht="12.75" customHeight="1" x14ac:dyDescent="0.2">
      <c r="A7640" s="83" t="s">
        <v>7710</v>
      </c>
      <c r="B7640" s="84">
        <v>940</v>
      </c>
    </row>
    <row r="7641" spans="1:2" ht="12.75" customHeight="1" x14ac:dyDescent="0.2">
      <c r="A7641" s="83" t="s">
        <v>7711</v>
      </c>
      <c r="B7641" s="84">
        <v>940</v>
      </c>
    </row>
    <row r="7642" spans="1:2" ht="12.75" customHeight="1" x14ac:dyDescent="0.2">
      <c r="A7642" s="83" t="s">
        <v>7712</v>
      </c>
      <c r="B7642" s="84">
        <v>1316.85</v>
      </c>
    </row>
    <row r="7643" spans="1:2" ht="12.75" customHeight="1" x14ac:dyDescent="0.2">
      <c r="A7643" s="83" t="s">
        <v>7713</v>
      </c>
      <c r="B7643" s="84">
        <v>1316.85</v>
      </c>
    </row>
    <row r="7644" spans="1:2" ht="12.75" customHeight="1" x14ac:dyDescent="0.2">
      <c r="A7644" s="83" t="s">
        <v>7714</v>
      </c>
      <c r="B7644" s="84">
        <v>1364</v>
      </c>
    </row>
    <row r="7645" spans="1:2" ht="12.75" customHeight="1" x14ac:dyDescent="0.2">
      <c r="A7645" s="83" t="s">
        <v>7715</v>
      </c>
      <c r="B7645" s="84">
        <v>1364</v>
      </c>
    </row>
    <row r="7646" spans="1:2" ht="12.75" customHeight="1" x14ac:dyDescent="0.2">
      <c r="A7646" s="83" t="s">
        <v>7716</v>
      </c>
      <c r="B7646" s="84">
        <v>1962</v>
      </c>
    </row>
    <row r="7647" spans="1:2" ht="12.75" customHeight="1" x14ac:dyDescent="0.2">
      <c r="A7647" s="83" t="s">
        <v>7717</v>
      </c>
      <c r="B7647" s="84">
        <v>1962</v>
      </c>
    </row>
    <row r="7648" spans="1:2" ht="12.75" customHeight="1" x14ac:dyDescent="0.2">
      <c r="A7648" s="83" t="s">
        <v>7718</v>
      </c>
      <c r="B7648" s="84">
        <v>2942.56</v>
      </c>
    </row>
    <row r="7649" spans="1:2" ht="12.75" customHeight="1" x14ac:dyDescent="0.2">
      <c r="A7649" s="83" t="s">
        <v>7719</v>
      </c>
      <c r="B7649" s="84">
        <v>2942.56</v>
      </c>
    </row>
    <row r="7650" spans="1:2" ht="12.75" customHeight="1" x14ac:dyDescent="0.2">
      <c r="A7650" s="83" t="s">
        <v>7720</v>
      </c>
      <c r="B7650" s="84">
        <v>169.71</v>
      </c>
    </row>
    <row r="7651" spans="1:2" ht="12.75" customHeight="1" x14ac:dyDescent="0.2">
      <c r="A7651" s="83" t="s">
        <v>7721</v>
      </c>
      <c r="B7651" s="84">
        <v>169.71</v>
      </c>
    </row>
    <row r="7652" spans="1:2" ht="12.75" customHeight="1" x14ac:dyDescent="0.2">
      <c r="A7652" s="83" t="s">
        <v>7722</v>
      </c>
      <c r="B7652" s="84">
        <v>172.4</v>
      </c>
    </row>
    <row r="7653" spans="1:2" ht="12.75" customHeight="1" x14ac:dyDescent="0.2">
      <c r="A7653" s="83" t="s">
        <v>7723</v>
      </c>
      <c r="B7653" s="84">
        <v>172.4</v>
      </c>
    </row>
    <row r="7654" spans="1:2" ht="12.75" customHeight="1" x14ac:dyDescent="0.2">
      <c r="A7654" s="83" t="s">
        <v>7724</v>
      </c>
      <c r="B7654" s="84">
        <v>227</v>
      </c>
    </row>
    <row r="7655" spans="1:2" ht="12.75" customHeight="1" x14ac:dyDescent="0.2">
      <c r="A7655" s="83" t="s">
        <v>7725</v>
      </c>
      <c r="B7655" s="84">
        <v>227</v>
      </c>
    </row>
    <row r="7656" spans="1:2" ht="12.75" customHeight="1" x14ac:dyDescent="0.2">
      <c r="A7656" s="83" t="s">
        <v>7726</v>
      </c>
      <c r="B7656" s="84">
        <v>288</v>
      </c>
    </row>
    <row r="7657" spans="1:2" ht="12.75" customHeight="1" x14ac:dyDescent="0.2">
      <c r="A7657" s="83" t="s">
        <v>7727</v>
      </c>
      <c r="B7657" s="84">
        <v>288</v>
      </c>
    </row>
    <row r="7658" spans="1:2" ht="12.75" customHeight="1" x14ac:dyDescent="0.2">
      <c r="A7658" s="83" t="s">
        <v>7728</v>
      </c>
      <c r="B7658" s="84">
        <v>374</v>
      </c>
    </row>
    <row r="7659" spans="1:2" ht="12.75" customHeight="1" x14ac:dyDescent="0.2">
      <c r="A7659" s="83" t="s">
        <v>7729</v>
      </c>
      <c r="B7659" s="84">
        <v>374</v>
      </c>
    </row>
    <row r="7660" spans="1:2" ht="12.75" customHeight="1" x14ac:dyDescent="0.2">
      <c r="A7660" s="83" t="s">
        <v>7730</v>
      </c>
      <c r="B7660" s="84">
        <v>479.19</v>
      </c>
    </row>
    <row r="7661" spans="1:2" ht="12.75" customHeight="1" x14ac:dyDescent="0.2">
      <c r="A7661" s="83" t="s">
        <v>7731</v>
      </c>
      <c r="B7661" s="84">
        <v>479.19</v>
      </c>
    </row>
    <row r="7662" spans="1:2" ht="12.75" customHeight="1" x14ac:dyDescent="0.2">
      <c r="A7662" s="83" t="s">
        <v>7732</v>
      </c>
      <c r="B7662" s="84">
        <v>556</v>
      </c>
    </row>
    <row r="7663" spans="1:2" ht="12.75" customHeight="1" x14ac:dyDescent="0.2">
      <c r="A7663" s="83" t="s">
        <v>7733</v>
      </c>
      <c r="B7663" s="84">
        <v>556</v>
      </c>
    </row>
    <row r="7664" spans="1:2" ht="12.75" customHeight="1" x14ac:dyDescent="0.2">
      <c r="A7664" s="83" t="s">
        <v>7734</v>
      </c>
      <c r="B7664" s="84">
        <v>731</v>
      </c>
    </row>
    <row r="7665" spans="1:2" ht="12.75" customHeight="1" x14ac:dyDescent="0.2">
      <c r="A7665" s="83" t="s">
        <v>7735</v>
      </c>
      <c r="B7665" s="84">
        <v>731</v>
      </c>
    </row>
    <row r="7666" spans="1:2" ht="12.75" customHeight="1" x14ac:dyDescent="0.2">
      <c r="A7666" s="83" t="s">
        <v>7736</v>
      </c>
      <c r="B7666" s="84">
        <v>916</v>
      </c>
    </row>
    <row r="7667" spans="1:2" ht="12.75" customHeight="1" x14ac:dyDescent="0.2">
      <c r="A7667" s="83" t="s">
        <v>7737</v>
      </c>
      <c r="B7667" s="84">
        <v>916</v>
      </c>
    </row>
    <row r="7668" spans="1:2" ht="12.75" customHeight="1" x14ac:dyDescent="0.2">
      <c r="A7668" s="83" t="s">
        <v>7738</v>
      </c>
      <c r="B7668" s="84">
        <v>1743.5</v>
      </c>
    </row>
    <row r="7669" spans="1:2" ht="12.75" customHeight="1" x14ac:dyDescent="0.2">
      <c r="A7669" s="83" t="s">
        <v>7739</v>
      </c>
      <c r="B7669" s="84">
        <v>1743.5</v>
      </c>
    </row>
    <row r="7670" spans="1:2" ht="12.75" customHeight="1" x14ac:dyDescent="0.2">
      <c r="A7670" s="83" t="s">
        <v>7740</v>
      </c>
      <c r="B7670" s="84">
        <v>180</v>
      </c>
    </row>
    <row r="7671" spans="1:2" ht="12.75" customHeight="1" x14ac:dyDescent="0.2">
      <c r="A7671" s="83" t="s">
        <v>7741</v>
      </c>
      <c r="B7671" s="84">
        <v>180</v>
      </c>
    </row>
    <row r="7672" spans="1:2" ht="12.75" customHeight="1" x14ac:dyDescent="0.2">
      <c r="A7672" s="83" t="s">
        <v>7742</v>
      </c>
      <c r="B7672" s="84">
        <v>197.9</v>
      </c>
    </row>
    <row r="7673" spans="1:2" ht="12.75" customHeight="1" x14ac:dyDescent="0.2">
      <c r="A7673" s="83" t="s">
        <v>7743</v>
      </c>
      <c r="B7673" s="84">
        <v>197.9</v>
      </c>
    </row>
    <row r="7674" spans="1:2" ht="12.75" customHeight="1" x14ac:dyDescent="0.2">
      <c r="A7674" s="83" t="s">
        <v>7744</v>
      </c>
      <c r="B7674" s="84">
        <v>271.02999999999997</v>
      </c>
    </row>
    <row r="7675" spans="1:2" ht="12.75" customHeight="1" x14ac:dyDescent="0.2">
      <c r="A7675" s="83" t="s">
        <v>7745</v>
      </c>
      <c r="B7675" s="84">
        <v>271.02999999999997</v>
      </c>
    </row>
    <row r="7676" spans="1:2" ht="12.75" customHeight="1" x14ac:dyDescent="0.2">
      <c r="A7676" s="83" t="s">
        <v>7746</v>
      </c>
      <c r="B7676" s="84">
        <v>336.61</v>
      </c>
    </row>
    <row r="7677" spans="1:2" ht="12.75" customHeight="1" x14ac:dyDescent="0.2">
      <c r="A7677" s="83" t="s">
        <v>7747</v>
      </c>
      <c r="B7677" s="84">
        <v>336.61</v>
      </c>
    </row>
    <row r="7678" spans="1:2" ht="12.75" customHeight="1" x14ac:dyDescent="0.2">
      <c r="A7678" s="83" t="s">
        <v>7748</v>
      </c>
      <c r="B7678" s="84">
        <v>478</v>
      </c>
    </row>
    <row r="7679" spans="1:2" ht="12.75" customHeight="1" x14ac:dyDescent="0.2">
      <c r="A7679" s="83" t="s">
        <v>7749</v>
      </c>
      <c r="B7679" s="84">
        <v>478</v>
      </c>
    </row>
    <row r="7680" spans="1:2" ht="12.75" customHeight="1" x14ac:dyDescent="0.2">
      <c r="A7680" s="83" t="s">
        <v>7750</v>
      </c>
      <c r="B7680" s="84">
        <v>617.12</v>
      </c>
    </row>
    <row r="7681" spans="1:2" ht="12.75" customHeight="1" x14ac:dyDescent="0.2">
      <c r="A7681" s="83" t="s">
        <v>7751</v>
      </c>
      <c r="B7681" s="84">
        <v>617.12</v>
      </c>
    </row>
    <row r="7682" spans="1:2" ht="12.75" customHeight="1" x14ac:dyDescent="0.2">
      <c r="A7682" s="83" t="s">
        <v>7752</v>
      </c>
      <c r="B7682" s="84">
        <v>760</v>
      </c>
    </row>
    <row r="7683" spans="1:2" ht="12.75" customHeight="1" x14ac:dyDescent="0.2">
      <c r="A7683" s="83" t="s">
        <v>7753</v>
      </c>
      <c r="B7683" s="84">
        <v>760</v>
      </c>
    </row>
    <row r="7684" spans="1:2" ht="12.75" customHeight="1" x14ac:dyDescent="0.2">
      <c r="A7684" s="83" t="s">
        <v>7754</v>
      </c>
      <c r="B7684" s="84">
        <v>904</v>
      </c>
    </row>
    <row r="7685" spans="1:2" ht="12.75" customHeight="1" x14ac:dyDescent="0.2">
      <c r="A7685" s="83" t="s">
        <v>7755</v>
      </c>
      <c r="B7685" s="84">
        <v>904</v>
      </c>
    </row>
    <row r="7686" spans="1:2" ht="12.75" customHeight="1" x14ac:dyDescent="0.2">
      <c r="A7686" s="83" t="s">
        <v>7756</v>
      </c>
      <c r="B7686" s="84">
        <v>1249.3</v>
      </c>
    </row>
    <row r="7687" spans="1:2" ht="12.75" customHeight="1" x14ac:dyDescent="0.2">
      <c r="A7687" s="83" t="s">
        <v>7757</v>
      </c>
      <c r="B7687" s="84">
        <v>1249.3</v>
      </c>
    </row>
    <row r="7688" spans="1:2" ht="12.75" customHeight="1" x14ac:dyDescent="0.2">
      <c r="A7688" s="83" t="s">
        <v>7758</v>
      </c>
      <c r="B7688" s="84">
        <v>1675</v>
      </c>
    </row>
    <row r="7689" spans="1:2" ht="12.75" customHeight="1" x14ac:dyDescent="0.2">
      <c r="A7689" s="83" t="s">
        <v>7759</v>
      </c>
      <c r="B7689" s="84">
        <v>1675</v>
      </c>
    </row>
    <row r="7690" spans="1:2" ht="12.75" customHeight="1" x14ac:dyDescent="0.2">
      <c r="A7690" s="83" t="s">
        <v>7760</v>
      </c>
      <c r="B7690" s="84">
        <v>226.28</v>
      </c>
    </row>
    <row r="7691" spans="1:2" ht="12.75" customHeight="1" x14ac:dyDescent="0.2">
      <c r="A7691" s="83" t="s">
        <v>7761</v>
      </c>
      <c r="B7691" s="84">
        <v>226.28</v>
      </c>
    </row>
    <row r="7692" spans="1:2" ht="12.75" customHeight="1" x14ac:dyDescent="0.2">
      <c r="A7692" s="83" t="s">
        <v>7762</v>
      </c>
      <c r="B7692" s="84">
        <v>241</v>
      </c>
    </row>
    <row r="7693" spans="1:2" ht="12.75" customHeight="1" x14ac:dyDescent="0.2">
      <c r="A7693" s="83" t="s">
        <v>7763</v>
      </c>
      <c r="B7693" s="84">
        <v>241</v>
      </c>
    </row>
    <row r="7694" spans="1:2" ht="12.75" customHeight="1" x14ac:dyDescent="0.2">
      <c r="A7694" s="83" t="s">
        <v>7764</v>
      </c>
      <c r="B7694" s="84">
        <v>311.93</v>
      </c>
    </row>
    <row r="7695" spans="1:2" ht="12.75" customHeight="1" x14ac:dyDescent="0.2">
      <c r="A7695" s="83" t="s">
        <v>7765</v>
      </c>
      <c r="B7695" s="84">
        <v>311.93</v>
      </c>
    </row>
    <row r="7696" spans="1:2" ht="12.75" customHeight="1" x14ac:dyDescent="0.2">
      <c r="A7696" s="83" t="s">
        <v>7766</v>
      </c>
      <c r="B7696" s="84">
        <v>378</v>
      </c>
    </row>
    <row r="7697" spans="1:2" ht="12.75" customHeight="1" x14ac:dyDescent="0.2">
      <c r="A7697" s="83" t="s">
        <v>7767</v>
      </c>
      <c r="B7697" s="84">
        <v>378</v>
      </c>
    </row>
    <row r="7698" spans="1:2" ht="12.75" customHeight="1" x14ac:dyDescent="0.2">
      <c r="A7698" s="83" t="s">
        <v>7768</v>
      </c>
      <c r="B7698" s="84">
        <v>546.17999999999995</v>
      </c>
    </row>
    <row r="7699" spans="1:2" ht="12.75" customHeight="1" x14ac:dyDescent="0.2">
      <c r="A7699" s="83" t="s">
        <v>7769</v>
      </c>
      <c r="B7699" s="84">
        <v>546.17999999999995</v>
      </c>
    </row>
    <row r="7700" spans="1:2" ht="12.75" customHeight="1" x14ac:dyDescent="0.2">
      <c r="A7700" s="83" t="s">
        <v>7770</v>
      </c>
      <c r="B7700" s="84">
        <v>673.29</v>
      </c>
    </row>
    <row r="7701" spans="1:2" ht="12.75" customHeight="1" x14ac:dyDescent="0.2">
      <c r="A7701" s="83" t="s">
        <v>7771</v>
      </c>
      <c r="B7701" s="84">
        <v>673.29</v>
      </c>
    </row>
    <row r="7702" spans="1:2" ht="12.75" customHeight="1" x14ac:dyDescent="0.2">
      <c r="A7702" s="83" t="s">
        <v>7772</v>
      </c>
      <c r="B7702" s="84">
        <v>1111</v>
      </c>
    </row>
    <row r="7703" spans="1:2" ht="12.75" customHeight="1" x14ac:dyDescent="0.2">
      <c r="A7703" s="83" t="s">
        <v>7773</v>
      </c>
      <c r="B7703" s="84">
        <v>1111</v>
      </c>
    </row>
    <row r="7704" spans="1:2" ht="12.75" customHeight="1" x14ac:dyDescent="0.2">
      <c r="A7704" s="83" t="s">
        <v>7774</v>
      </c>
      <c r="B7704" s="84">
        <v>1620.8</v>
      </c>
    </row>
    <row r="7705" spans="1:2" ht="12.75" customHeight="1" x14ac:dyDescent="0.2">
      <c r="A7705" s="83" t="s">
        <v>7775</v>
      </c>
      <c r="B7705" s="84">
        <v>1620.8</v>
      </c>
    </row>
    <row r="7706" spans="1:2" ht="12.75" customHeight="1" x14ac:dyDescent="0.2">
      <c r="A7706" s="83" t="s">
        <v>7776</v>
      </c>
      <c r="B7706" s="84">
        <v>2086</v>
      </c>
    </row>
    <row r="7707" spans="1:2" ht="12.75" customHeight="1" x14ac:dyDescent="0.2">
      <c r="A7707" s="83" t="s">
        <v>7777</v>
      </c>
      <c r="B7707" s="84">
        <v>2086</v>
      </c>
    </row>
    <row r="7708" spans="1:2" ht="12.75" customHeight="1" x14ac:dyDescent="0.2">
      <c r="A7708" s="83" t="s">
        <v>7778</v>
      </c>
      <c r="B7708" s="84">
        <v>286</v>
      </c>
    </row>
    <row r="7709" spans="1:2" ht="12.75" customHeight="1" x14ac:dyDescent="0.2">
      <c r="A7709" s="83" t="s">
        <v>7779</v>
      </c>
      <c r="B7709" s="84">
        <v>286</v>
      </c>
    </row>
    <row r="7710" spans="1:2" ht="12.75" customHeight="1" x14ac:dyDescent="0.2">
      <c r="A7710" s="83" t="s">
        <v>7780</v>
      </c>
      <c r="B7710" s="84">
        <v>347</v>
      </c>
    </row>
    <row r="7711" spans="1:2" ht="12.75" customHeight="1" x14ac:dyDescent="0.2">
      <c r="A7711" s="83" t="s">
        <v>7781</v>
      </c>
      <c r="B7711" s="84">
        <v>347</v>
      </c>
    </row>
    <row r="7712" spans="1:2" ht="12.75" customHeight="1" x14ac:dyDescent="0.2">
      <c r="A7712" s="83" t="s">
        <v>7782</v>
      </c>
      <c r="B7712" s="84">
        <v>419</v>
      </c>
    </row>
    <row r="7713" spans="1:2" ht="12.75" customHeight="1" x14ac:dyDescent="0.2">
      <c r="A7713" s="83" t="s">
        <v>7783</v>
      </c>
      <c r="B7713" s="84">
        <v>419</v>
      </c>
    </row>
    <row r="7714" spans="1:2" ht="12.75" customHeight="1" x14ac:dyDescent="0.2">
      <c r="A7714" s="83" t="s">
        <v>7784</v>
      </c>
      <c r="B7714" s="84">
        <v>468</v>
      </c>
    </row>
    <row r="7715" spans="1:2" ht="12.75" customHeight="1" x14ac:dyDescent="0.2">
      <c r="A7715" s="83" t="s">
        <v>7785</v>
      </c>
      <c r="B7715" s="84">
        <v>468</v>
      </c>
    </row>
    <row r="7716" spans="1:2" ht="12.75" customHeight="1" x14ac:dyDescent="0.2">
      <c r="A7716" s="83" t="s">
        <v>7786</v>
      </c>
      <c r="B7716" s="84">
        <v>674</v>
      </c>
    </row>
    <row r="7717" spans="1:2" ht="12.75" customHeight="1" x14ac:dyDescent="0.2">
      <c r="A7717" s="83" t="s">
        <v>7787</v>
      </c>
      <c r="B7717" s="84">
        <v>674</v>
      </c>
    </row>
    <row r="7718" spans="1:2" ht="12.75" customHeight="1" x14ac:dyDescent="0.2">
      <c r="A7718" s="83" t="s">
        <v>7788</v>
      </c>
      <c r="B7718" s="84">
        <v>851</v>
      </c>
    </row>
    <row r="7719" spans="1:2" ht="12.75" customHeight="1" x14ac:dyDescent="0.2">
      <c r="A7719" s="83" t="s">
        <v>7789</v>
      </c>
      <c r="B7719" s="84">
        <v>851</v>
      </c>
    </row>
    <row r="7720" spans="1:2" ht="12.75" customHeight="1" x14ac:dyDescent="0.2">
      <c r="A7720" s="83" t="s">
        <v>7790</v>
      </c>
      <c r="B7720" s="84">
        <v>1011</v>
      </c>
    </row>
    <row r="7721" spans="1:2" ht="12.75" customHeight="1" x14ac:dyDescent="0.2">
      <c r="A7721" s="83" t="s">
        <v>7791</v>
      </c>
      <c r="B7721" s="84">
        <v>1011</v>
      </c>
    </row>
    <row r="7722" spans="1:2" ht="12.75" customHeight="1" x14ac:dyDescent="0.2">
      <c r="A7722" s="83" t="s">
        <v>7792</v>
      </c>
      <c r="B7722" s="84">
        <v>1368</v>
      </c>
    </row>
    <row r="7723" spans="1:2" ht="12.75" customHeight="1" x14ac:dyDescent="0.2">
      <c r="A7723" s="83" t="s">
        <v>7793</v>
      </c>
      <c r="B7723" s="84">
        <v>1368</v>
      </c>
    </row>
    <row r="7724" spans="1:2" ht="12.75" customHeight="1" x14ac:dyDescent="0.2">
      <c r="A7724" s="83" t="s">
        <v>7794</v>
      </c>
      <c r="B7724" s="84">
        <v>2066</v>
      </c>
    </row>
    <row r="7725" spans="1:2" ht="12.75" customHeight="1" x14ac:dyDescent="0.2">
      <c r="A7725" s="83" t="s">
        <v>7795</v>
      </c>
      <c r="B7725" s="84">
        <v>2066</v>
      </c>
    </row>
    <row r="7726" spans="1:2" ht="12.75" customHeight="1" x14ac:dyDescent="0.2">
      <c r="A7726" s="83" t="s">
        <v>7796</v>
      </c>
      <c r="B7726" s="84">
        <v>2540</v>
      </c>
    </row>
    <row r="7727" spans="1:2" ht="12.75" customHeight="1" x14ac:dyDescent="0.2">
      <c r="A7727" s="83" t="s">
        <v>7797</v>
      </c>
      <c r="B7727" s="84">
        <v>2540</v>
      </c>
    </row>
    <row r="7728" spans="1:2" ht="12.75" customHeight="1" x14ac:dyDescent="0.2">
      <c r="A7728" s="83" t="s">
        <v>7798</v>
      </c>
      <c r="B7728" s="84">
        <v>19.079999999999998</v>
      </c>
    </row>
    <row r="7729" spans="1:2" ht="12.75" customHeight="1" x14ac:dyDescent="0.2">
      <c r="A7729" s="83" t="s">
        <v>7799</v>
      </c>
      <c r="B7729" s="84">
        <v>19.079999999999998</v>
      </c>
    </row>
    <row r="7730" spans="1:2" ht="12.75" customHeight="1" x14ac:dyDescent="0.2">
      <c r="A7730" s="83" t="s">
        <v>7800</v>
      </c>
      <c r="B7730" s="84">
        <v>37.840000000000003</v>
      </c>
    </row>
    <row r="7731" spans="1:2" ht="12.75" customHeight="1" x14ac:dyDescent="0.2">
      <c r="A7731" s="83" t="s">
        <v>7801</v>
      </c>
      <c r="B7731" s="84">
        <v>37.840000000000003</v>
      </c>
    </row>
    <row r="7732" spans="1:2" ht="12.75" customHeight="1" x14ac:dyDescent="0.2">
      <c r="A7732" s="83" t="s">
        <v>7802</v>
      </c>
      <c r="B7732" s="84">
        <v>63.53</v>
      </c>
    </row>
    <row r="7733" spans="1:2" ht="12.75" customHeight="1" x14ac:dyDescent="0.2">
      <c r="A7733" s="83" t="s">
        <v>7803</v>
      </c>
      <c r="B7733" s="84">
        <v>63.53</v>
      </c>
    </row>
    <row r="7734" spans="1:2" ht="12.75" customHeight="1" x14ac:dyDescent="0.2">
      <c r="A7734" s="83" t="s">
        <v>7804</v>
      </c>
      <c r="B7734" s="84">
        <v>23.37</v>
      </c>
    </row>
    <row r="7735" spans="1:2" ht="12.75" customHeight="1" x14ac:dyDescent="0.2">
      <c r="A7735" s="83" t="s">
        <v>7805</v>
      </c>
      <c r="B7735" s="84">
        <v>23.37</v>
      </c>
    </row>
    <row r="7736" spans="1:2" ht="12.75" customHeight="1" x14ac:dyDescent="0.2">
      <c r="A7736" s="83" t="s">
        <v>7806</v>
      </c>
      <c r="B7736" s="84">
        <v>47.46</v>
      </c>
    </row>
    <row r="7737" spans="1:2" ht="12.75" customHeight="1" x14ac:dyDescent="0.2">
      <c r="A7737" s="83" t="s">
        <v>7807</v>
      </c>
      <c r="B7737" s="84">
        <v>47.46</v>
      </c>
    </row>
    <row r="7738" spans="1:2" ht="12.75" customHeight="1" x14ac:dyDescent="0.2">
      <c r="A7738" s="83" t="s">
        <v>7808</v>
      </c>
      <c r="B7738" s="84">
        <v>78.89</v>
      </c>
    </row>
    <row r="7739" spans="1:2" ht="12.75" customHeight="1" x14ac:dyDescent="0.2">
      <c r="A7739" s="83" t="s">
        <v>7809</v>
      </c>
      <c r="B7739" s="84">
        <v>78.89</v>
      </c>
    </row>
    <row r="7740" spans="1:2" ht="12.75" customHeight="1" x14ac:dyDescent="0.2">
      <c r="A7740" s="83" t="s">
        <v>7810</v>
      </c>
      <c r="B7740" s="84">
        <v>18.850000000000001</v>
      </c>
    </row>
    <row r="7741" spans="1:2" ht="12.75" customHeight="1" x14ac:dyDescent="0.2">
      <c r="A7741" s="83" t="s">
        <v>7811</v>
      </c>
      <c r="B7741" s="84">
        <v>18.850000000000001</v>
      </c>
    </row>
    <row r="7742" spans="1:2" ht="12.75" customHeight="1" x14ac:dyDescent="0.2">
      <c r="A7742" s="83" t="s">
        <v>7812</v>
      </c>
      <c r="B7742" s="84">
        <v>35.29</v>
      </c>
    </row>
    <row r="7743" spans="1:2" ht="12.75" customHeight="1" x14ac:dyDescent="0.2">
      <c r="A7743" s="83" t="s">
        <v>7813</v>
      </c>
      <c r="B7743" s="84">
        <v>35.29</v>
      </c>
    </row>
    <row r="7744" spans="1:2" ht="12.75" customHeight="1" x14ac:dyDescent="0.2">
      <c r="A7744" s="83" t="s">
        <v>7814</v>
      </c>
      <c r="B7744" s="84">
        <v>52.72</v>
      </c>
    </row>
    <row r="7745" spans="1:2" ht="12.75" customHeight="1" x14ac:dyDescent="0.2">
      <c r="A7745" s="83" t="s">
        <v>7815</v>
      </c>
      <c r="B7745" s="84">
        <v>52.72</v>
      </c>
    </row>
    <row r="7746" spans="1:2" ht="12.75" customHeight="1" x14ac:dyDescent="0.2">
      <c r="A7746" s="83" t="s">
        <v>7816</v>
      </c>
      <c r="B7746" s="84">
        <v>8.4499999999999993</v>
      </c>
    </row>
    <row r="7747" spans="1:2" ht="12.75" customHeight="1" x14ac:dyDescent="0.2">
      <c r="A7747" s="83" t="s">
        <v>7817</v>
      </c>
      <c r="B7747" s="84">
        <v>8.4499999999999993</v>
      </c>
    </row>
    <row r="7748" spans="1:2" ht="12.75" customHeight="1" x14ac:dyDescent="0.2">
      <c r="A7748" s="83" t="s">
        <v>7818</v>
      </c>
      <c r="B7748" s="84">
        <v>8.49</v>
      </c>
    </row>
    <row r="7749" spans="1:2" ht="12.75" customHeight="1" x14ac:dyDescent="0.2">
      <c r="A7749" s="83" t="s">
        <v>7819</v>
      </c>
      <c r="B7749" s="84">
        <v>8.49</v>
      </c>
    </row>
    <row r="7750" spans="1:2" ht="12.75" customHeight="1" x14ac:dyDescent="0.2">
      <c r="A7750" s="83" t="s">
        <v>7820</v>
      </c>
      <c r="B7750" s="84">
        <v>16.77</v>
      </c>
    </row>
    <row r="7751" spans="1:2" ht="12.75" customHeight="1" x14ac:dyDescent="0.2">
      <c r="A7751" s="83" t="s">
        <v>7821</v>
      </c>
      <c r="B7751" s="84">
        <v>16.77</v>
      </c>
    </row>
    <row r="7752" spans="1:2" ht="12.75" customHeight="1" x14ac:dyDescent="0.2">
      <c r="A7752" s="83" t="s">
        <v>7822</v>
      </c>
      <c r="B7752" s="84">
        <v>29.77</v>
      </c>
    </row>
    <row r="7753" spans="1:2" ht="12.75" customHeight="1" x14ac:dyDescent="0.2">
      <c r="A7753" s="83" t="s">
        <v>7823</v>
      </c>
      <c r="B7753" s="84">
        <v>29.77</v>
      </c>
    </row>
    <row r="7754" spans="1:2" ht="12.75" customHeight="1" x14ac:dyDescent="0.2">
      <c r="A7754" s="83" t="s">
        <v>7824</v>
      </c>
      <c r="B7754" s="84">
        <v>32.75</v>
      </c>
    </row>
    <row r="7755" spans="1:2" ht="12.75" customHeight="1" x14ac:dyDescent="0.2">
      <c r="A7755" s="83" t="s">
        <v>7825</v>
      </c>
      <c r="B7755" s="84">
        <v>32.75</v>
      </c>
    </row>
    <row r="7756" spans="1:2" ht="12.75" customHeight="1" x14ac:dyDescent="0.2">
      <c r="A7756" s="83" t="s">
        <v>7826</v>
      </c>
      <c r="B7756" s="84">
        <v>66.790000000000006</v>
      </c>
    </row>
    <row r="7757" spans="1:2" ht="12.75" customHeight="1" x14ac:dyDescent="0.2">
      <c r="A7757" s="83" t="s">
        <v>7827</v>
      </c>
      <c r="B7757" s="84">
        <v>66.790000000000006</v>
      </c>
    </row>
    <row r="7758" spans="1:2" ht="12.75" customHeight="1" x14ac:dyDescent="0.2">
      <c r="A7758" s="83" t="s">
        <v>7828</v>
      </c>
      <c r="B7758" s="84">
        <v>81.38</v>
      </c>
    </row>
    <row r="7759" spans="1:2" ht="12.75" customHeight="1" x14ac:dyDescent="0.2">
      <c r="A7759" s="83" t="s">
        <v>7829</v>
      </c>
      <c r="B7759" s="84">
        <v>81.38</v>
      </c>
    </row>
    <row r="7760" spans="1:2" ht="12.75" customHeight="1" x14ac:dyDescent="0.2">
      <c r="A7760" s="83" t="s">
        <v>7830</v>
      </c>
      <c r="B7760" s="84">
        <v>190.13</v>
      </c>
    </row>
    <row r="7761" spans="1:2" ht="12.75" customHeight="1" x14ac:dyDescent="0.2">
      <c r="A7761" s="83" t="s">
        <v>7831</v>
      </c>
      <c r="B7761" s="84">
        <v>190.13</v>
      </c>
    </row>
    <row r="7762" spans="1:2" ht="12.75" customHeight="1" x14ac:dyDescent="0.2">
      <c r="A7762" s="83" t="s">
        <v>7832</v>
      </c>
      <c r="B7762" s="84">
        <v>27.08</v>
      </c>
    </row>
    <row r="7763" spans="1:2" ht="12.75" customHeight="1" x14ac:dyDescent="0.2">
      <c r="A7763" s="83" t="s">
        <v>7833</v>
      </c>
      <c r="B7763" s="84">
        <v>27.08</v>
      </c>
    </row>
    <row r="7764" spans="1:2" ht="12.75" customHeight="1" x14ac:dyDescent="0.2">
      <c r="A7764" s="83" t="s">
        <v>7834</v>
      </c>
      <c r="B7764" s="84">
        <v>50.98</v>
      </c>
    </row>
    <row r="7765" spans="1:2" ht="12.75" customHeight="1" x14ac:dyDescent="0.2">
      <c r="A7765" s="83" t="s">
        <v>7835</v>
      </c>
      <c r="B7765" s="84">
        <v>50.98</v>
      </c>
    </row>
    <row r="7766" spans="1:2" ht="12.75" customHeight="1" x14ac:dyDescent="0.2">
      <c r="A7766" s="83" t="s">
        <v>7836</v>
      </c>
      <c r="B7766" s="84">
        <v>98.7</v>
      </c>
    </row>
    <row r="7767" spans="1:2" ht="12.75" customHeight="1" x14ac:dyDescent="0.2">
      <c r="A7767" s="83" t="s">
        <v>7837</v>
      </c>
      <c r="B7767" s="84">
        <v>98.7</v>
      </c>
    </row>
    <row r="7768" spans="1:2" ht="12.75" customHeight="1" x14ac:dyDescent="0.2">
      <c r="A7768" s="83" t="s">
        <v>7838</v>
      </c>
      <c r="B7768" s="84">
        <v>23.71</v>
      </c>
    </row>
    <row r="7769" spans="1:2" ht="12.75" customHeight="1" x14ac:dyDescent="0.2">
      <c r="A7769" s="83" t="s">
        <v>7839</v>
      </c>
      <c r="B7769" s="84">
        <v>23.71</v>
      </c>
    </row>
    <row r="7770" spans="1:2" ht="12.75" customHeight="1" x14ac:dyDescent="0.2">
      <c r="A7770" s="83" t="s">
        <v>7840</v>
      </c>
      <c r="B7770" s="84">
        <v>38.04</v>
      </c>
    </row>
    <row r="7771" spans="1:2" ht="12.75" customHeight="1" x14ac:dyDescent="0.2">
      <c r="A7771" s="83" t="s">
        <v>7841</v>
      </c>
      <c r="B7771" s="84">
        <v>38.04</v>
      </c>
    </row>
    <row r="7772" spans="1:2" ht="12.75" customHeight="1" x14ac:dyDescent="0.2">
      <c r="A7772" s="83" t="s">
        <v>7842</v>
      </c>
      <c r="B7772" s="84">
        <v>94.44</v>
      </c>
    </row>
    <row r="7773" spans="1:2" ht="12.75" customHeight="1" x14ac:dyDescent="0.2">
      <c r="A7773" s="83" t="s">
        <v>7843</v>
      </c>
      <c r="B7773" s="84">
        <v>94.44</v>
      </c>
    </row>
    <row r="7774" spans="1:2" ht="12.75" customHeight="1" x14ac:dyDescent="0.2">
      <c r="A7774" s="83" t="s">
        <v>7844</v>
      </c>
      <c r="B7774" s="84">
        <v>32.4</v>
      </c>
    </row>
    <row r="7775" spans="1:2" ht="12.75" customHeight="1" x14ac:dyDescent="0.2">
      <c r="A7775" s="83" t="s">
        <v>7845</v>
      </c>
      <c r="B7775" s="84">
        <v>32.4</v>
      </c>
    </row>
    <row r="7776" spans="1:2" ht="12.75" customHeight="1" x14ac:dyDescent="0.2">
      <c r="A7776" s="83" t="s">
        <v>7846</v>
      </c>
      <c r="B7776" s="84">
        <v>68.930000000000007</v>
      </c>
    </row>
    <row r="7777" spans="1:2" ht="12.75" customHeight="1" x14ac:dyDescent="0.2">
      <c r="A7777" s="83" t="s">
        <v>7847</v>
      </c>
      <c r="B7777" s="84">
        <v>68.930000000000007</v>
      </c>
    </row>
    <row r="7778" spans="1:2" ht="12.75" customHeight="1" x14ac:dyDescent="0.2">
      <c r="A7778" s="83" t="s">
        <v>7848</v>
      </c>
      <c r="B7778" s="84">
        <v>96.17</v>
      </c>
    </row>
    <row r="7779" spans="1:2" ht="12.75" customHeight="1" x14ac:dyDescent="0.2">
      <c r="A7779" s="83" t="s">
        <v>7849</v>
      </c>
      <c r="B7779" s="84">
        <v>96.17</v>
      </c>
    </row>
    <row r="7780" spans="1:2" ht="12.75" customHeight="1" x14ac:dyDescent="0.2">
      <c r="A7780" s="83" t="s">
        <v>7850</v>
      </c>
      <c r="B7780" s="84">
        <v>46.1</v>
      </c>
    </row>
    <row r="7781" spans="1:2" ht="12.75" customHeight="1" x14ac:dyDescent="0.2">
      <c r="A7781" s="83" t="s">
        <v>7851</v>
      </c>
      <c r="B7781" s="84">
        <v>46.1</v>
      </c>
    </row>
    <row r="7782" spans="1:2" ht="12.75" customHeight="1" x14ac:dyDescent="0.2">
      <c r="A7782" s="83" t="s">
        <v>7852</v>
      </c>
      <c r="B7782" s="84">
        <v>114.74</v>
      </c>
    </row>
    <row r="7783" spans="1:2" ht="12.75" customHeight="1" x14ac:dyDescent="0.2">
      <c r="A7783" s="83" t="s">
        <v>7853</v>
      </c>
      <c r="B7783" s="84">
        <v>114.74</v>
      </c>
    </row>
    <row r="7784" spans="1:2" ht="12.75" customHeight="1" x14ac:dyDescent="0.2">
      <c r="A7784" s="83" t="s">
        <v>7854</v>
      </c>
      <c r="B7784" s="84">
        <v>192.11</v>
      </c>
    </row>
    <row r="7785" spans="1:2" ht="12.75" customHeight="1" x14ac:dyDescent="0.2">
      <c r="A7785" s="83" t="s">
        <v>7855</v>
      </c>
      <c r="B7785" s="84">
        <v>192.11</v>
      </c>
    </row>
    <row r="7786" spans="1:2" ht="12.75" customHeight="1" x14ac:dyDescent="0.2">
      <c r="A7786" s="83" t="s">
        <v>7856</v>
      </c>
      <c r="B7786" s="84">
        <v>117.48</v>
      </c>
    </row>
    <row r="7787" spans="1:2" ht="12.75" customHeight="1" x14ac:dyDescent="0.2">
      <c r="A7787" s="83" t="s">
        <v>7857</v>
      </c>
      <c r="B7787" s="84">
        <v>117.48</v>
      </c>
    </row>
    <row r="7788" spans="1:2" ht="12.75" customHeight="1" x14ac:dyDescent="0.2">
      <c r="A7788" s="83" t="s">
        <v>7858</v>
      </c>
      <c r="B7788" s="84">
        <v>138.79</v>
      </c>
    </row>
    <row r="7789" spans="1:2" ht="12.75" customHeight="1" x14ac:dyDescent="0.2">
      <c r="A7789" s="83" t="s">
        <v>7859</v>
      </c>
      <c r="B7789" s="84">
        <v>138.79</v>
      </c>
    </row>
    <row r="7790" spans="1:2" ht="12.75" customHeight="1" x14ac:dyDescent="0.2">
      <c r="A7790" s="83" t="s">
        <v>7860</v>
      </c>
      <c r="B7790" s="84">
        <v>188.71</v>
      </c>
    </row>
    <row r="7791" spans="1:2" ht="12.75" customHeight="1" x14ac:dyDescent="0.2">
      <c r="A7791" s="83" t="s">
        <v>7861</v>
      </c>
      <c r="B7791" s="84">
        <v>188.71</v>
      </c>
    </row>
    <row r="7792" spans="1:2" ht="12.75" customHeight="1" x14ac:dyDescent="0.2">
      <c r="A7792" s="83" t="s">
        <v>7862</v>
      </c>
      <c r="B7792" s="84">
        <v>10.92</v>
      </c>
    </row>
    <row r="7793" spans="1:2" ht="12.75" customHeight="1" x14ac:dyDescent="0.2">
      <c r="A7793" s="83" t="s">
        <v>7863</v>
      </c>
      <c r="B7793" s="84">
        <v>10.92</v>
      </c>
    </row>
    <row r="7794" spans="1:2" ht="12.75" customHeight="1" x14ac:dyDescent="0.2">
      <c r="A7794" s="83" t="s">
        <v>7864</v>
      </c>
      <c r="B7794" s="84">
        <v>22.56</v>
      </c>
    </row>
    <row r="7795" spans="1:2" ht="12.75" customHeight="1" x14ac:dyDescent="0.2">
      <c r="A7795" s="83" t="s">
        <v>7865</v>
      </c>
      <c r="B7795" s="84">
        <v>22.56</v>
      </c>
    </row>
    <row r="7796" spans="1:2" ht="12.75" customHeight="1" x14ac:dyDescent="0.2">
      <c r="A7796" s="83" t="s">
        <v>7866</v>
      </c>
      <c r="B7796" s="84">
        <v>47.41</v>
      </c>
    </row>
    <row r="7797" spans="1:2" ht="12.75" customHeight="1" x14ac:dyDescent="0.2">
      <c r="A7797" s="83" t="s">
        <v>7867</v>
      </c>
      <c r="B7797" s="84">
        <v>47.41</v>
      </c>
    </row>
    <row r="7798" spans="1:2" ht="12.75" customHeight="1" x14ac:dyDescent="0.2">
      <c r="A7798" s="83" t="s">
        <v>7868</v>
      </c>
      <c r="B7798" s="84">
        <v>17.350000000000001</v>
      </c>
    </row>
    <row r="7799" spans="1:2" ht="12.75" customHeight="1" x14ac:dyDescent="0.2">
      <c r="A7799" s="83" t="s">
        <v>7869</v>
      </c>
      <c r="B7799" s="84">
        <v>17.350000000000001</v>
      </c>
    </row>
    <row r="7800" spans="1:2" ht="12.75" customHeight="1" x14ac:dyDescent="0.2">
      <c r="A7800" s="83" t="s">
        <v>7870</v>
      </c>
      <c r="B7800" s="84">
        <v>34</v>
      </c>
    </row>
    <row r="7801" spans="1:2" ht="12.75" customHeight="1" x14ac:dyDescent="0.2">
      <c r="A7801" s="83" t="s">
        <v>7871</v>
      </c>
      <c r="B7801" s="84">
        <v>34</v>
      </c>
    </row>
    <row r="7802" spans="1:2" ht="12.75" customHeight="1" x14ac:dyDescent="0.2">
      <c r="A7802" s="83" t="s">
        <v>7872</v>
      </c>
      <c r="B7802" s="84">
        <v>46.25</v>
      </c>
    </row>
    <row r="7803" spans="1:2" ht="12.75" customHeight="1" x14ac:dyDescent="0.2">
      <c r="A7803" s="83" t="s">
        <v>7873</v>
      </c>
      <c r="B7803" s="84">
        <v>46.25</v>
      </c>
    </row>
    <row r="7804" spans="1:2" ht="12.75" customHeight="1" x14ac:dyDescent="0.2">
      <c r="A7804" s="83" t="s">
        <v>7874</v>
      </c>
      <c r="B7804" s="84">
        <v>14.56</v>
      </c>
    </row>
    <row r="7805" spans="1:2" ht="12.75" customHeight="1" x14ac:dyDescent="0.2">
      <c r="A7805" s="83" t="s">
        <v>7875</v>
      </c>
      <c r="B7805" s="84">
        <v>14.56</v>
      </c>
    </row>
    <row r="7806" spans="1:2" ht="12.75" customHeight="1" x14ac:dyDescent="0.2">
      <c r="A7806" s="83" t="s">
        <v>7876</v>
      </c>
      <c r="B7806" s="84">
        <v>26.75</v>
      </c>
    </row>
    <row r="7807" spans="1:2" ht="12.75" customHeight="1" x14ac:dyDescent="0.2">
      <c r="A7807" s="83" t="s">
        <v>7877</v>
      </c>
      <c r="B7807" s="84">
        <v>26.75</v>
      </c>
    </row>
    <row r="7808" spans="1:2" ht="12.75" customHeight="1" x14ac:dyDescent="0.2">
      <c r="A7808" s="83" t="s">
        <v>7878</v>
      </c>
      <c r="B7808" s="84">
        <v>30.76</v>
      </c>
    </row>
    <row r="7809" spans="1:2" ht="12.75" customHeight="1" x14ac:dyDescent="0.2">
      <c r="A7809" s="83" t="s">
        <v>7879</v>
      </c>
      <c r="B7809" s="84">
        <v>30.76</v>
      </c>
    </row>
    <row r="7810" spans="1:2" ht="12.75" customHeight="1" x14ac:dyDescent="0.2">
      <c r="A7810" s="83" t="s">
        <v>7880</v>
      </c>
      <c r="B7810" s="84">
        <v>23.13</v>
      </c>
    </row>
    <row r="7811" spans="1:2" ht="12.75" customHeight="1" x14ac:dyDescent="0.2">
      <c r="A7811" s="83" t="s">
        <v>7881</v>
      </c>
      <c r="B7811" s="84">
        <v>23.13</v>
      </c>
    </row>
    <row r="7812" spans="1:2" ht="12.75" customHeight="1" x14ac:dyDescent="0.2">
      <c r="A7812" s="83" t="s">
        <v>7882</v>
      </c>
      <c r="B7812" s="84">
        <v>40.78</v>
      </c>
    </row>
    <row r="7813" spans="1:2" ht="12.75" customHeight="1" x14ac:dyDescent="0.2">
      <c r="A7813" s="83" t="s">
        <v>7883</v>
      </c>
      <c r="B7813" s="84">
        <v>40.78</v>
      </c>
    </row>
    <row r="7814" spans="1:2" ht="12.75" customHeight="1" x14ac:dyDescent="0.2">
      <c r="A7814" s="83" t="s">
        <v>7884</v>
      </c>
      <c r="B7814" s="84">
        <v>49.69</v>
      </c>
    </row>
    <row r="7815" spans="1:2" ht="12.75" customHeight="1" x14ac:dyDescent="0.2">
      <c r="A7815" s="83" t="s">
        <v>7885</v>
      </c>
      <c r="B7815" s="84">
        <v>49.69</v>
      </c>
    </row>
    <row r="7816" spans="1:2" ht="12.75" customHeight="1" x14ac:dyDescent="0.2">
      <c r="A7816" s="83" t="s">
        <v>7886</v>
      </c>
      <c r="B7816" s="84">
        <v>86.22</v>
      </c>
    </row>
    <row r="7817" spans="1:2" ht="12.75" customHeight="1" x14ac:dyDescent="0.2">
      <c r="A7817" s="83" t="s">
        <v>7887</v>
      </c>
      <c r="B7817" s="84">
        <v>86.22</v>
      </c>
    </row>
    <row r="7818" spans="1:2" ht="12.75" customHeight="1" x14ac:dyDescent="0.2">
      <c r="A7818" s="83" t="s">
        <v>7888</v>
      </c>
      <c r="B7818" s="84">
        <v>70.7</v>
      </c>
    </row>
    <row r="7819" spans="1:2" ht="12.75" customHeight="1" x14ac:dyDescent="0.2">
      <c r="A7819" s="83" t="s">
        <v>7889</v>
      </c>
      <c r="B7819" s="84">
        <v>70.7</v>
      </c>
    </row>
    <row r="7820" spans="1:2" ht="12.75" customHeight="1" x14ac:dyDescent="0.2">
      <c r="A7820" s="83" t="s">
        <v>7890</v>
      </c>
      <c r="B7820" s="84">
        <v>101.04</v>
      </c>
    </row>
    <row r="7821" spans="1:2" ht="12.75" customHeight="1" x14ac:dyDescent="0.2">
      <c r="A7821" s="83" t="s">
        <v>7891</v>
      </c>
      <c r="B7821" s="84">
        <v>101.04</v>
      </c>
    </row>
    <row r="7822" spans="1:2" ht="12.75" customHeight="1" x14ac:dyDescent="0.2">
      <c r="A7822" s="83" t="s">
        <v>7892</v>
      </c>
      <c r="B7822" s="84">
        <v>6.42</v>
      </c>
    </row>
    <row r="7823" spans="1:2" ht="12.75" customHeight="1" x14ac:dyDescent="0.2">
      <c r="A7823" s="83" t="s">
        <v>7893</v>
      </c>
      <c r="B7823" s="84">
        <v>6.42</v>
      </c>
    </row>
    <row r="7824" spans="1:2" ht="12.75" customHeight="1" x14ac:dyDescent="0.2">
      <c r="A7824" s="83" t="s">
        <v>7894</v>
      </c>
      <c r="B7824" s="84">
        <v>13.52</v>
      </c>
    </row>
    <row r="7825" spans="1:2" ht="12.75" customHeight="1" x14ac:dyDescent="0.2">
      <c r="A7825" s="83" t="s">
        <v>7895</v>
      </c>
      <c r="B7825" s="84">
        <v>13.52</v>
      </c>
    </row>
    <row r="7826" spans="1:2" ht="12.75" customHeight="1" x14ac:dyDescent="0.2">
      <c r="A7826" s="83" t="s">
        <v>7896</v>
      </c>
      <c r="B7826" s="84">
        <v>45.88</v>
      </c>
    </row>
    <row r="7827" spans="1:2" ht="12.75" customHeight="1" x14ac:dyDescent="0.2">
      <c r="A7827" s="83" t="s">
        <v>7897</v>
      </c>
      <c r="B7827" s="84">
        <v>45.88</v>
      </c>
    </row>
    <row r="7828" spans="1:2" ht="12.75" customHeight="1" x14ac:dyDescent="0.2">
      <c r="A7828" s="83" t="s">
        <v>7898</v>
      </c>
      <c r="B7828" s="84">
        <v>97.91</v>
      </c>
    </row>
    <row r="7829" spans="1:2" ht="12.75" customHeight="1" x14ac:dyDescent="0.2">
      <c r="A7829" s="83" t="s">
        <v>7899</v>
      </c>
      <c r="B7829" s="84">
        <v>97.91</v>
      </c>
    </row>
    <row r="7830" spans="1:2" ht="12.75" customHeight="1" x14ac:dyDescent="0.2">
      <c r="A7830" s="83" t="s">
        <v>7900</v>
      </c>
      <c r="B7830" s="84">
        <v>165.65</v>
      </c>
    </row>
    <row r="7831" spans="1:2" ht="12.75" customHeight="1" x14ac:dyDescent="0.2">
      <c r="A7831" s="83" t="s">
        <v>7901</v>
      </c>
      <c r="B7831" s="84">
        <v>165.65</v>
      </c>
    </row>
    <row r="7832" spans="1:2" ht="12.75" customHeight="1" x14ac:dyDescent="0.2">
      <c r="A7832" s="83" t="s">
        <v>7902</v>
      </c>
      <c r="B7832" s="84">
        <v>260.33999999999997</v>
      </c>
    </row>
    <row r="7833" spans="1:2" ht="12.75" customHeight="1" x14ac:dyDescent="0.2">
      <c r="A7833" s="83" t="s">
        <v>7903</v>
      </c>
      <c r="B7833" s="84">
        <v>260.33999999999997</v>
      </c>
    </row>
    <row r="7834" spans="1:2" ht="12.75" customHeight="1" x14ac:dyDescent="0.2">
      <c r="A7834" s="83" t="s">
        <v>7904</v>
      </c>
      <c r="B7834" s="84">
        <v>370.45</v>
      </c>
    </row>
    <row r="7835" spans="1:2" ht="12.75" customHeight="1" x14ac:dyDescent="0.2">
      <c r="A7835" s="83" t="s">
        <v>7905</v>
      </c>
      <c r="B7835" s="84">
        <v>370.45</v>
      </c>
    </row>
    <row r="7836" spans="1:2" ht="12.75" customHeight="1" x14ac:dyDescent="0.2">
      <c r="A7836" s="83" t="s">
        <v>7906</v>
      </c>
      <c r="B7836" s="84">
        <v>647.38</v>
      </c>
    </row>
    <row r="7837" spans="1:2" ht="12.75" customHeight="1" x14ac:dyDescent="0.2">
      <c r="A7837" s="83" t="s">
        <v>7907</v>
      </c>
      <c r="B7837" s="84">
        <v>647.38</v>
      </c>
    </row>
    <row r="7838" spans="1:2" ht="12.75" customHeight="1" x14ac:dyDescent="0.2">
      <c r="A7838" s="83" t="s">
        <v>7908</v>
      </c>
      <c r="B7838" s="84">
        <v>1511.52</v>
      </c>
    </row>
    <row r="7839" spans="1:2" ht="12.75" customHeight="1" x14ac:dyDescent="0.2">
      <c r="A7839" s="83" t="s">
        <v>7909</v>
      </c>
      <c r="B7839" s="84">
        <v>1511.52</v>
      </c>
    </row>
    <row r="7840" spans="1:2" ht="12.75" customHeight="1" x14ac:dyDescent="0.2">
      <c r="A7840" s="83" t="s">
        <v>7910</v>
      </c>
      <c r="B7840" s="84">
        <v>47.78</v>
      </c>
    </row>
    <row r="7841" spans="1:2" ht="12.75" customHeight="1" x14ac:dyDescent="0.2">
      <c r="A7841" s="83" t="s">
        <v>7911</v>
      </c>
      <c r="B7841" s="84">
        <v>47.78</v>
      </c>
    </row>
    <row r="7842" spans="1:2" ht="12.75" customHeight="1" x14ac:dyDescent="0.2">
      <c r="A7842" s="83" t="s">
        <v>7912</v>
      </c>
      <c r="B7842" s="84">
        <v>105.44</v>
      </c>
    </row>
    <row r="7843" spans="1:2" ht="12.75" customHeight="1" x14ac:dyDescent="0.2">
      <c r="A7843" s="83" t="s">
        <v>7913</v>
      </c>
      <c r="B7843" s="84">
        <v>105.44</v>
      </c>
    </row>
    <row r="7844" spans="1:2" ht="12.75" customHeight="1" x14ac:dyDescent="0.2">
      <c r="A7844" s="83" t="s">
        <v>7914</v>
      </c>
      <c r="B7844" s="84">
        <v>184.49</v>
      </c>
    </row>
    <row r="7845" spans="1:2" ht="12.75" customHeight="1" x14ac:dyDescent="0.2">
      <c r="A7845" s="83" t="s">
        <v>7915</v>
      </c>
      <c r="B7845" s="84">
        <v>184.49</v>
      </c>
    </row>
    <row r="7846" spans="1:2" ht="12.75" customHeight="1" x14ac:dyDescent="0.2">
      <c r="A7846" s="83" t="s">
        <v>7916</v>
      </c>
      <c r="B7846" s="84">
        <v>313.39999999999998</v>
      </c>
    </row>
    <row r="7847" spans="1:2" ht="12.75" customHeight="1" x14ac:dyDescent="0.2">
      <c r="A7847" s="83" t="s">
        <v>7917</v>
      </c>
      <c r="B7847" s="84">
        <v>313.39999999999998</v>
      </c>
    </row>
    <row r="7848" spans="1:2" ht="12.75" customHeight="1" x14ac:dyDescent="0.2">
      <c r="A7848" s="83" t="s">
        <v>7918</v>
      </c>
      <c r="B7848" s="84">
        <v>484.58</v>
      </c>
    </row>
    <row r="7849" spans="1:2" ht="12.75" customHeight="1" x14ac:dyDescent="0.2">
      <c r="A7849" s="83" t="s">
        <v>7919</v>
      </c>
      <c r="B7849" s="84">
        <v>484.58</v>
      </c>
    </row>
    <row r="7850" spans="1:2" ht="12.75" customHeight="1" x14ac:dyDescent="0.2">
      <c r="A7850" s="83" t="s">
        <v>7920</v>
      </c>
      <c r="B7850" s="84">
        <v>8.27</v>
      </c>
    </row>
    <row r="7851" spans="1:2" ht="12.75" customHeight="1" x14ac:dyDescent="0.2">
      <c r="A7851" s="83" t="s">
        <v>7921</v>
      </c>
      <c r="B7851" s="84">
        <v>8.27</v>
      </c>
    </row>
    <row r="7852" spans="1:2" ht="12.75" customHeight="1" x14ac:dyDescent="0.2">
      <c r="A7852" s="83" t="s">
        <v>7922</v>
      </c>
      <c r="B7852" s="84">
        <v>10.6</v>
      </c>
    </row>
    <row r="7853" spans="1:2" ht="12.75" customHeight="1" x14ac:dyDescent="0.2">
      <c r="A7853" s="83" t="s">
        <v>7923</v>
      </c>
      <c r="B7853" s="84">
        <v>10.6</v>
      </c>
    </row>
    <row r="7854" spans="1:2" ht="12.75" customHeight="1" x14ac:dyDescent="0.2">
      <c r="A7854" s="83" t="s">
        <v>7924</v>
      </c>
      <c r="B7854" s="84">
        <v>22.14</v>
      </c>
    </row>
    <row r="7855" spans="1:2" ht="12.75" customHeight="1" x14ac:dyDescent="0.2">
      <c r="A7855" s="83" t="s">
        <v>7925</v>
      </c>
      <c r="B7855" s="84">
        <v>22.14</v>
      </c>
    </row>
    <row r="7856" spans="1:2" ht="12.75" customHeight="1" x14ac:dyDescent="0.2">
      <c r="A7856" s="83" t="s">
        <v>7926</v>
      </c>
      <c r="B7856" s="84">
        <v>32.67</v>
      </c>
    </row>
    <row r="7857" spans="1:2" ht="12.75" customHeight="1" x14ac:dyDescent="0.2">
      <c r="A7857" s="83" t="s">
        <v>7927</v>
      </c>
      <c r="B7857" s="84">
        <v>32.67</v>
      </c>
    </row>
    <row r="7858" spans="1:2" ht="12.75" customHeight="1" x14ac:dyDescent="0.2">
      <c r="A7858" s="83" t="s">
        <v>7928</v>
      </c>
      <c r="B7858" s="84">
        <v>46.75</v>
      </c>
    </row>
    <row r="7859" spans="1:2" ht="12.75" customHeight="1" x14ac:dyDescent="0.2">
      <c r="A7859" s="83" t="s">
        <v>7929</v>
      </c>
      <c r="B7859" s="84">
        <v>46.75</v>
      </c>
    </row>
    <row r="7860" spans="1:2" ht="12.75" customHeight="1" x14ac:dyDescent="0.2">
      <c r="A7860" s="83" t="s">
        <v>7930</v>
      </c>
      <c r="B7860" s="84">
        <v>143.72999999999999</v>
      </c>
    </row>
    <row r="7861" spans="1:2" ht="12.75" customHeight="1" x14ac:dyDescent="0.2">
      <c r="A7861" s="83" t="s">
        <v>7931</v>
      </c>
      <c r="B7861" s="84">
        <v>143.72999999999999</v>
      </c>
    </row>
    <row r="7862" spans="1:2" ht="12.75" customHeight="1" x14ac:dyDescent="0.2">
      <c r="A7862" s="83" t="s">
        <v>7932</v>
      </c>
      <c r="B7862" s="84">
        <v>210.03</v>
      </c>
    </row>
    <row r="7863" spans="1:2" ht="12.75" customHeight="1" x14ac:dyDescent="0.2">
      <c r="A7863" s="83" t="s">
        <v>7933</v>
      </c>
      <c r="B7863" s="84">
        <v>210.03</v>
      </c>
    </row>
    <row r="7864" spans="1:2" ht="12.75" customHeight="1" x14ac:dyDescent="0.2">
      <c r="A7864" s="83" t="s">
        <v>7934</v>
      </c>
      <c r="B7864" s="84">
        <v>3.08</v>
      </c>
    </row>
    <row r="7865" spans="1:2" ht="12.75" customHeight="1" x14ac:dyDescent="0.2">
      <c r="A7865" s="83" t="s">
        <v>7935</v>
      </c>
      <c r="B7865" s="84">
        <v>3.08</v>
      </c>
    </row>
    <row r="7866" spans="1:2" ht="12.75" customHeight="1" x14ac:dyDescent="0.2">
      <c r="A7866" s="83" t="s">
        <v>7936</v>
      </c>
      <c r="B7866" s="84">
        <v>3.6</v>
      </c>
    </row>
    <row r="7867" spans="1:2" ht="12.75" customHeight="1" x14ac:dyDescent="0.2">
      <c r="A7867" s="83" t="s">
        <v>7937</v>
      </c>
      <c r="B7867" s="84">
        <v>3.6</v>
      </c>
    </row>
    <row r="7868" spans="1:2" ht="12.75" customHeight="1" x14ac:dyDescent="0.2">
      <c r="A7868" s="83" t="s">
        <v>7938</v>
      </c>
      <c r="B7868" s="84">
        <v>7.62</v>
      </c>
    </row>
    <row r="7869" spans="1:2" ht="12.75" customHeight="1" x14ac:dyDescent="0.2">
      <c r="A7869" s="83" t="s">
        <v>7939</v>
      </c>
      <c r="B7869" s="84">
        <v>7.62</v>
      </c>
    </row>
    <row r="7870" spans="1:2" ht="12.75" customHeight="1" x14ac:dyDescent="0.2">
      <c r="A7870" s="83" t="s">
        <v>7940</v>
      </c>
      <c r="B7870" s="84">
        <v>12.01</v>
      </c>
    </row>
    <row r="7871" spans="1:2" ht="12.75" customHeight="1" x14ac:dyDescent="0.2">
      <c r="A7871" s="83" t="s">
        <v>7941</v>
      </c>
      <c r="B7871" s="84">
        <v>12.01</v>
      </c>
    </row>
    <row r="7872" spans="1:2" ht="12.75" customHeight="1" x14ac:dyDescent="0.2">
      <c r="A7872" s="83" t="s">
        <v>7942</v>
      </c>
      <c r="B7872" s="84">
        <v>12.67</v>
      </c>
    </row>
    <row r="7873" spans="1:2" ht="12.75" customHeight="1" x14ac:dyDescent="0.2">
      <c r="A7873" s="83" t="s">
        <v>7943</v>
      </c>
      <c r="B7873" s="84">
        <v>12.67</v>
      </c>
    </row>
    <row r="7874" spans="1:2" ht="12.75" customHeight="1" x14ac:dyDescent="0.2">
      <c r="A7874" s="83" t="s">
        <v>7944</v>
      </c>
      <c r="B7874" s="84">
        <v>20.52</v>
      </c>
    </row>
    <row r="7875" spans="1:2" ht="12.75" customHeight="1" x14ac:dyDescent="0.2">
      <c r="A7875" s="83" t="s">
        <v>7945</v>
      </c>
      <c r="B7875" s="84">
        <v>20.52</v>
      </c>
    </row>
    <row r="7876" spans="1:2" ht="12.75" customHeight="1" x14ac:dyDescent="0.2">
      <c r="A7876" s="83" t="s">
        <v>7946</v>
      </c>
      <c r="B7876" s="84">
        <v>43.88</v>
      </c>
    </row>
    <row r="7877" spans="1:2" ht="12.75" customHeight="1" x14ac:dyDescent="0.2">
      <c r="A7877" s="83" t="s">
        <v>7947</v>
      </c>
      <c r="B7877" s="84">
        <v>43.88</v>
      </c>
    </row>
    <row r="7878" spans="1:2" ht="12.75" customHeight="1" x14ac:dyDescent="0.2">
      <c r="A7878" s="83" t="s">
        <v>7948</v>
      </c>
      <c r="B7878" s="84">
        <v>62.25</v>
      </c>
    </row>
    <row r="7879" spans="1:2" ht="12.75" customHeight="1" x14ac:dyDescent="0.2">
      <c r="A7879" s="83" t="s">
        <v>7949</v>
      </c>
      <c r="B7879" s="84">
        <v>62.25</v>
      </c>
    </row>
    <row r="7880" spans="1:2" ht="12.75" customHeight="1" x14ac:dyDescent="0.2">
      <c r="A7880" s="83" t="s">
        <v>7950</v>
      </c>
      <c r="B7880" s="84">
        <v>105.49</v>
      </c>
    </row>
    <row r="7881" spans="1:2" ht="12.75" customHeight="1" x14ac:dyDescent="0.2">
      <c r="A7881" s="83" t="s">
        <v>7951</v>
      </c>
      <c r="B7881" s="84">
        <v>105.49</v>
      </c>
    </row>
    <row r="7882" spans="1:2" ht="12.75" customHeight="1" x14ac:dyDescent="0.2">
      <c r="A7882" s="83" t="s">
        <v>7952</v>
      </c>
      <c r="B7882" s="84">
        <v>27.28</v>
      </c>
    </row>
    <row r="7883" spans="1:2" ht="12.75" customHeight="1" x14ac:dyDescent="0.2">
      <c r="A7883" s="83" t="s">
        <v>7953</v>
      </c>
      <c r="B7883" s="84">
        <v>27.28</v>
      </c>
    </row>
    <row r="7884" spans="1:2" ht="12.75" customHeight="1" x14ac:dyDescent="0.2">
      <c r="A7884" s="83" t="s">
        <v>7954</v>
      </c>
      <c r="B7884" s="84">
        <v>50.55</v>
      </c>
    </row>
    <row r="7885" spans="1:2" ht="12.75" customHeight="1" x14ac:dyDescent="0.2">
      <c r="A7885" s="83" t="s">
        <v>7955</v>
      </c>
      <c r="B7885" s="84">
        <v>50.55</v>
      </c>
    </row>
    <row r="7886" spans="1:2" ht="12.75" customHeight="1" x14ac:dyDescent="0.2">
      <c r="A7886" s="83" t="s">
        <v>7956</v>
      </c>
      <c r="B7886" s="84">
        <v>82.89</v>
      </c>
    </row>
    <row r="7887" spans="1:2" ht="12.75" customHeight="1" x14ac:dyDescent="0.2">
      <c r="A7887" s="83" t="s">
        <v>7957</v>
      </c>
      <c r="B7887" s="84">
        <v>82.89</v>
      </c>
    </row>
    <row r="7888" spans="1:2" ht="12.75" customHeight="1" x14ac:dyDescent="0.2">
      <c r="A7888" s="83" t="s">
        <v>7958</v>
      </c>
      <c r="B7888" s="84">
        <v>143.32</v>
      </c>
    </row>
    <row r="7889" spans="1:2" ht="12.75" customHeight="1" x14ac:dyDescent="0.2">
      <c r="A7889" s="83" t="s">
        <v>7959</v>
      </c>
      <c r="B7889" s="84">
        <v>143.32</v>
      </c>
    </row>
    <row r="7890" spans="1:2" ht="12.75" customHeight="1" x14ac:dyDescent="0.2">
      <c r="A7890" s="83" t="s">
        <v>7960</v>
      </c>
      <c r="B7890" s="84">
        <v>213.16</v>
      </c>
    </row>
    <row r="7891" spans="1:2" ht="12.75" customHeight="1" x14ac:dyDescent="0.2">
      <c r="A7891" s="83" t="s">
        <v>7961</v>
      </c>
      <c r="B7891" s="84">
        <v>213.16</v>
      </c>
    </row>
    <row r="7892" spans="1:2" ht="12.75" customHeight="1" x14ac:dyDescent="0.2">
      <c r="A7892" s="83" t="s">
        <v>7962</v>
      </c>
      <c r="B7892" s="84">
        <v>458.1</v>
      </c>
    </row>
    <row r="7893" spans="1:2" ht="12.75" customHeight="1" x14ac:dyDescent="0.2">
      <c r="A7893" s="83" t="s">
        <v>7963</v>
      </c>
      <c r="B7893" s="84">
        <v>458.1</v>
      </c>
    </row>
    <row r="7894" spans="1:2" ht="12.75" customHeight="1" x14ac:dyDescent="0.2">
      <c r="A7894" s="83" t="s">
        <v>7964</v>
      </c>
      <c r="B7894" s="84">
        <v>392.16</v>
      </c>
    </row>
    <row r="7895" spans="1:2" ht="12.75" customHeight="1" x14ac:dyDescent="0.2">
      <c r="A7895" s="83" t="s">
        <v>7965</v>
      </c>
      <c r="B7895" s="84">
        <v>392.16</v>
      </c>
    </row>
    <row r="7896" spans="1:2" ht="12.75" customHeight="1" x14ac:dyDescent="0.2">
      <c r="A7896" s="83" t="s">
        <v>7966</v>
      </c>
      <c r="B7896" s="84">
        <v>16.32</v>
      </c>
    </row>
    <row r="7897" spans="1:2" ht="12.75" customHeight="1" x14ac:dyDescent="0.2">
      <c r="A7897" s="83" t="s">
        <v>7967</v>
      </c>
      <c r="B7897" s="84">
        <v>16.32</v>
      </c>
    </row>
    <row r="7898" spans="1:2" ht="12.75" customHeight="1" x14ac:dyDescent="0.2">
      <c r="A7898" s="83" t="s">
        <v>7968</v>
      </c>
      <c r="B7898" s="84">
        <v>86.82</v>
      </c>
    </row>
    <row r="7899" spans="1:2" ht="12.75" customHeight="1" x14ac:dyDescent="0.2">
      <c r="A7899" s="83" t="s">
        <v>7969</v>
      </c>
      <c r="B7899" s="84">
        <v>86.82</v>
      </c>
    </row>
    <row r="7900" spans="1:2" ht="12.75" customHeight="1" x14ac:dyDescent="0.2">
      <c r="A7900" s="83" t="s">
        <v>7970</v>
      </c>
      <c r="B7900" s="84">
        <v>20.260000000000002</v>
      </c>
    </row>
    <row r="7901" spans="1:2" ht="12.75" customHeight="1" x14ac:dyDescent="0.2">
      <c r="A7901" s="83" t="s">
        <v>7971</v>
      </c>
      <c r="B7901" s="84">
        <v>20.260000000000002</v>
      </c>
    </row>
    <row r="7902" spans="1:2" ht="12.75" customHeight="1" x14ac:dyDescent="0.2">
      <c r="A7902" s="83" t="s">
        <v>7972</v>
      </c>
      <c r="B7902" s="84">
        <v>102.72</v>
      </c>
    </row>
    <row r="7903" spans="1:2" ht="12.75" customHeight="1" x14ac:dyDescent="0.2">
      <c r="A7903" s="83" t="s">
        <v>7973</v>
      </c>
      <c r="B7903" s="84">
        <v>102.72</v>
      </c>
    </row>
    <row r="7904" spans="1:2" ht="12.75" customHeight="1" x14ac:dyDescent="0.2">
      <c r="A7904" s="83" t="s">
        <v>7974</v>
      </c>
      <c r="B7904" s="84">
        <v>45.29</v>
      </c>
    </row>
    <row r="7905" spans="1:2" ht="12.75" customHeight="1" x14ac:dyDescent="0.2">
      <c r="A7905" s="83" t="s">
        <v>7975</v>
      </c>
      <c r="B7905" s="84">
        <v>45.29</v>
      </c>
    </row>
    <row r="7906" spans="1:2" ht="12.75" customHeight="1" x14ac:dyDescent="0.2">
      <c r="A7906" s="83" t="s">
        <v>7976</v>
      </c>
      <c r="B7906" s="84">
        <v>118.94</v>
      </c>
    </row>
    <row r="7907" spans="1:2" ht="12.75" customHeight="1" x14ac:dyDescent="0.2">
      <c r="A7907" s="83" t="s">
        <v>7977</v>
      </c>
      <c r="B7907" s="84">
        <v>118.94</v>
      </c>
    </row>
    <row r="7908" spans="1:2" ht="12.75" customHeight="1" x14ac:dyDescent="0.2">
      <c r="A7908" s="83" t="s">
        <v>7978</v>
      </c>
      <c r="B7908" s="84">
        <v>4.59</v>
      </c>
    </row>
    <row r="7909" spans="1:2" ht="12.75" customHeight="1" x14ac:dyDescent="0.2">
      <c r="A7909" s="83" t="s">
        <v>7979</v>
      </c>
      <c r="B7909" s="84">
        <v>4.59</v>
      </c>
    </row>
    <row r="7910" spans="1:2" ht="12.75" customHeight="1" x14ac:dyDescent="0.2">
      <c r="A7910" s="83" t="s">
        <v>7980</v>
      </c>
      <c r="B7910" s="84">
        <v>34</v>
      </c>
    </row>
    <row r="7911" spans="1:2" ht="12.75" customHeight="1" x14ac:dyDescent="0.2">
      <c r="A7911" s="83" t="s">
        <v>7981</v>
      </c>
      <c r="B7911" s="84">
        <v>34</v>
      </c>
    </row>
    <row r="7912" spans="1:2" ht="12.75" customHeight="1" x14ac:dyDescent="0.2">
      <c r="A7912" s="83" t="s">
        <v>7982</v>
      </c>
      <c r="B7912" s="84">
        <v>54.37</v>
      </c>
    </row>
    <row r="7913" spans="1:2" ht="12.75" customHeight="1" x14ac:dyDescent="0.2">
      <c r="A7913" s="83" t="s">
        <v>7983</v>
      </c>
      <c r="B7913" s="84">
        <v>54.37</v>
      </c>
    </row>
    <row r="7914" spans="1:2" ht="12.75" customHeight="1" x14ac:dyDescent="0.2">
      <c r="A7914" s="83" t="s">
        <v>7984</v>
      </c>
      <c r="B7914" s="84">
        <v>23.29</v>
      </c>
    </row>
    <row r="7915" spans="1:2" ht="12.75" customHeight="1" x14ac:dyDescent="0.2">
      <c r="A7915" s="83" t="s">
        <v>7985</v>
      </c>
      <c r="B7915" s="84">
        <v>23.29</v>
      </c>
    </row>
    <row r="7916" spans="1:2" ht="12.75" customHeight="1" x14ac:dyDescent="0.2">
      <c r="A7916" s="83" t="s">
        <v>7986</v>
      </c>
      <c r="B7916" s="84">
        <v>64.209999999999994</v>
      </c>
    </row>
    <row r="7917" spans="1:2" ht="12.75" customHeight="1" x14ac:dyDescent="0.2">
      <c r="A7917" s="83" t="s">
        <v>7987</v>
      </c>
      <c r="B7917" s="84">
        <v>64.209999999999994</v>
      </c>
    </row>
    <row r="7918" spans="1:2" ht="12.75" customHeight="1" x14ac:dyDescent="0.2">
      <c r="A7918" s="83" t="s">
        <v>7988</v>
      </c>
      <c r="B7918" s="84">
        <v>105.43</v>
      </c>
    </row>
    <row r="7919" spans="1:2" ht="12.75" customHeight="1" x14ac:dyDescent="0.2">
      <c r="A7919" s="83" t="s">
        <v>7989</v>
      </c>
      <c r="B7919" s="84">
        <v>105.43</v>
      </c>
    </row>
    <row r="7920" spans="1:2" ht="12.75" customHeight="1" x14ac:dyDescent="0.2">
      <c r="A7920" s="83" t="s">
        <v>7990</v>
      </c>
      <c r="B7920" s="84">
        <v>140.56</v>
      </c>
    </row>
    <row r="7921" spans="1:2" ht="12.75" customHeight="1" x14ac:dyDescent="0.2">
      <c r="A7921" s="83" t="s">
        <v>7991</v>
      </c>
      <c r="B7921" s="84">
        <v>140.56</v>
      </c>
    </row>
    <row r="7922" spans="1:2" ht="12.75" customHeight="1" x14ac:dyDescent="0.2">
      <c r="A7922" s="83" t="s">
        <v>7992</v>
      </c>
      <c r="B7922" s="84">
        <v>207.59</v>
      </c>
    </row>
    <row r="7923" spans="1:2" ht="12.75" customHeight="1" x14ac:dyDescent="0.2">
      <c r="A7923" s="83" t="s">
        <v>7993</v>
      </c>
      <c r="B7923" s="84">
        <v>207.59</v>
      </c>
    </row>
    <row r="7924" spans="1:2" ht="12.75" customHeight="1" x14ac:dyDescent="0.2">
      <c r="A7924" s="83" t="s">
        <v>7994</v>
      </c>
      <c r="B7924" s="84">
        <v>249.12</v>
      </c>
    </row>
    <row r="7925" spans="1:2" ht="12.75" customHeight="1" x14ac:dyDescent="0.2">
      <c r="A7925" s="83" t="s">
        <v>7995</v>
      </c>
      <c r="B7925" s="84">
        <v>249.12</v>
      </c>
    </row>
    <row r="7926" spans="1:2" ht="12.75" customHeight="1" x14ac:dyDescent="0.2">
      <c r="A7926" s="83" t="s">
        <v>7996</v>
      </c>
      <c r="B7926" s="84">
        <v>377.91</v>
      </c>
    </row>
    <row r="7927" spans="1:2" ht="12.75" customHeight="1" x14ac:dyDescent="0.2">
      <c r="A7927" s="83" t="s">
        <v>7997</v>
      </c>
      <c r="B7927" s="84">
        <v>377.91</v>
      </c>
    </row>
    <row r="7928" spans="1:2" ht="12.75" customHeight="1" x14ac:dyDescent="0.2">
      <c r="A7928" s="83" t="s">
        <v>7998</v>
      </c>
      <c r="B7928" s="84">
        <v>431.89</v>
      </c>
    </row>
    <row r="7929" spans="1:2" ht="12.75" customHeight="1" x14ac:dyDescent="0.2">
      <c r="A7929" s="83" t="s">
        <v>7999</v>
      </c>
      <c r="B7929" s="84">
        <v>431.89</v>
      </c>
    </row>
    <row r="7930" spans="1:2" ht="12.75" customHeight="1" x14ac:dyDescent="0.2">
      <c r="A7930" s="83" t="s">
        <v>8000</v>
      </c>
      <c r="B7930" s="84">
        <v>645.41</v>
      </c>
    </row>
    <row r="7931" spans="1:2" ht="12.75" customHeight="1" x14ac:dyDescent="0.2">
      <c r="A7931" s="83" t="s">
        <v>8001</v>
      </c>
      <c r="B7931" s="84">
        <v>645.41</v>
      </c>
    </row>
    <row r="7932" spans="1:2" ht="12.75" customHeight="1" x14ac:dyDescent="0.2">
      <c r="A7932" s="83" t="s">
        <v>8002</v>
      </c>
      <c r="B7932" s="84">
        <v>717.13</v>
      </c>
    </row>
    <row r="7933" spans="1:2" ht="12.75" customHeight="1" x14ac:dyDescent="0.2">
      <c r="A7933" s="83" t="s">
        <v>8003</v>
      </c>
      <c r="B7933" s="84">
        <v>717.13</v>
      </c>
    </row>
    <row r="7934" spans="1:2" ht="12.75" customHeight="1" x14ac:dyDescent="0.2">
      <c r="A7934" s="83" t="s">
        <v>8004</v>
      </c>
      <c r="B7934" s="84">
        <v>809.92</v>
      </c>
    </row>
    <row r="7935" spans="1:2" ht="12.75" customHeight="1" x14ac:dyDescent="0.2">
      <c r="A7935" s="83" t="s">
        <v>8005</v>
      </c>
      <c r="B7935" s="84">
        <v>809.92</v>
      </c>
    </row>
    <row r="7936" spans="1:2" ht="12.75" customHeight="1" x14ac:dyDescent="0.2">
      <c r="A7936" s="83" t="s">
        <v>8006</v>
      </c>
      <c r="B7936" s="84">
        <v>883.54</v>
      </c>
    </row>
    <row r="7937" spans="1:2" ht="12.75" customHeight="1" x14ac:dyDescent="0.2">
      <c r="A7937" s="83" t="s">
        <v>8007</v>
      </c>
      <c r="B7937" s="84">
        <v>883.54</v>
      </c>
    </row>
    <row r="7938" spans="1:2" ht="12.75" customHeight="1" x14ac:dyDescent="0.2">
      <c r="A7938" s="83" t="s">
        <v>8008</v>
      </c>
      <c r="B7938" s="84">
        <v>1483.22</v>
      </c>
    </row>
    <row r="7939" spans="1:2" ht="12.75" customHeight="1" x14ac:dyDescent="0.2">
      <c r="A7939" s="83" t="s">
        <v>8009</v>
      </c>
      <c r="B7939" s="84">
        <v>1483.22</v>
      </c>
    </row>
    <row r="7940" spans="1:2" ht="12.75" customHeight="1" x14ac:dyDescent="0.2">
      <c r="A7940" s="83" t="s">
        <v>8010</v>
      </c>
      <c r="B7940" s="84">
        <v>1864.52</v>
      </c>
    </row>
    <row r="7941" spans="1:2" ht="12.75" customHeight="1" x14ac:dyDescent="0.2">
      <c r="A7941" s="83" t="s">
        <v>8011</v>
      </c>
      <c r="B7941" s="84">
        <v>1864.52</v>
      </c>
    </row>
    <row r="7942" spans="1:2" ht="12.75" customHeight="1" x14ac:dyDescent="0.2">
      <c r="A7942" s="83" t="s">
        <v>8012</v>
      </c>
      <c r="B7942" s="84">
        <v>2071.6999999999998</v>
      </c>
    </row>
    <row r="7943" spans="1:2" ht="12.75" customHeight="1" x14ac:dyDescent="0.2">
      <c r="A7943" s="83" t="s">
        <v>8013</v>
      </c>
      <c r="B7943" s="84">
        <v>2071.6999999999998</v>
      </c>
    </row>
    <row r="7944" spans="1:2" ht="12.75" customHeight="1" x14ac:dyDescent="0.2">
      <c r="A7944" s="83" t="s">
        <v>8014</v>
      </c>
      <c r="B7944" s="84">
        <v>2216.71</v>
      </c>
    </row>
    <row r="7945" spans="1:2" ht="12.75" customHeight="1" x14ac:dyDescent="0.2">
      <c r="A7945" s="83" t="s">
        <v>8015</v>
      </c>
      <c r="B7945" s="84">
        <v>2216.71</v>
      </c>
    </row>
    <row r="7946" spans="1:2" ht="12.75" customHeight="1" x14ac:dyDescent="0.2">
      <c r="A7946" s="83" t="s">
        <v>8016</v>
      </c>
      <c r="B7946" s="84">
        <v>4577.3100000000004</v>
      </c>
    </row>
    <row r="7947" spans="1:2" ht="12.75" customHeight="1" x14ac:dyDescent="0.2">
      <c r="A7947" s="83" t="s">
        <v>8017</v>
      </c>
      <c r="B7947" s="84">
        <v>4577.3100000000004</v>
      </c>
    </row>
    <row r="7948" spans="1:2" ht="12.75" customHeight="1" x14ac:dyDescent="0.2">
      <c r="A7948" s="83" t="s">
        <v>8018</v>
      </c>
      <c r="B7948" s="84">
        <v>23.71</v>
      </c>
    </row>
    <row r="7949" spans="1:2" ht="12.75" customHeight="1" x14ac:dyDescent="0.2">
      <c r="A7949" s="83" t="s">
        <v>8019</v>
      </c>
      <c r="B7949" s="84">
        <v>23.71</v>
      </c>
    </row>
    <row r="7950" spans="1:2" ht="12.75" customHeight="1" x14ac:dyDescent="0.2">
      <c r="A7950" s="83" t="s">
        <v>8020</v>
      </c>
      <c r="B7950" s="84">
        <v>38.04</v>
      </c>
    </row>
    <row r="7951" spans="1:2" ht="12.75" customHeight="1" x14ac:dyDescent="0.2">
      <c r="A7951" s="83" t="s">
        <v>8021</v>
      </c>
      <c r="B7951" s="84">
        <v>38.04</v>
      </c>
    </row>
    <row r="7952" spans="1:2" ht="12.75" customHeight="1" x14ac:dyDescent="0.2">
      <c r="A7952" s="83" t="s">
        <v>8022</v>
      </c>
      <c r="B7952" s="84">
        <v>94.44</v>
      </c>
    </row>
    <row r="7953" spans="1:2" ht="12.75" customHeight="1" x14ac:dyDescent="0.2">
      <c r="A7953" s="83" t="s">
        <v>8023</v>
      </c>
      <c r="B7953" s="84">
        <v>94.44</v>
      </c>
    </row>
    <row r="7954" spans="1:2" ht="12.75" customHeight="1" x14ac:dyDescent="0.2">
      <c r="A7954" s="83" t="s">
        <v>8024</v>
      </c>
      <c r="B7954" s="84">
        <v>23.13</v>
      </c>
    </row>
    <row r="7955" spans="1:2" ht="12.75" customHeight="1" x14ac:dyDescent="0.2">
      <c r="A7955" s="83" t="s">
        <v>8025</v>
      </c>
      <c r="B7955" s="84">
        <v>23.13</v>
      </c>
    </row>
    <row r="7956" spans="1:2" ht="12.75" customHeight="1" x14ac:dyDescent="0.2">
      <c r="A7956" s="83" t="s">
        <v>8026</v>
      </c>
      <c r="B7956" s="84">
        <v>49.69</v>
      </c>
    </row>
    <row r="7957" spans="1:2" ht="12.75" customHeight="1" x14ac:dyDescent="0.2">
      <c r="A7957" s="83" t="s">
        <v>8027</v>
      </c>
      <c r="B7957" s="84">
        <v>49.69</v>
      </c>
    </row>
    <row r="7958" spans="1:2" ht="12.75" customHeight="1" x14ac:dyDescent="0.2">
      <c r="A7958" s="83" t="s">
        <v>8028</v>
      </c>
      <c r="B7958" s="84">
        <v>101.04</v>
      </c>
    </row>
    <row r="7959" spans="1:2" ht="12.75" customHeight="1" x14ac:dyDescent="0.2">
      <c r="A7959" s="83" t="s">
        <v>8029</v>
      </c>
      <c r="B7959" s="84">
        <v>101.04</v>
      </c>
    </row>
    <row r="7960" spans="1:2" ht="12.75" customHeight="1" x14ac:dyDescent="0.2">
      <c r="A7960" s="83" t="s">
        <v>8030</v>
      </c>
      <c r="B7960" s="84">
        <v>33.159999999999997</v>
      </c>
    </row>
    <row r="7961" spans="1:2" ht="12.75" customHeight="1" x14ac:dyDescent="0.2">
      <c r="A7961" s="83" t="s">
        <v>8031</v>
      </c>
      <c r="B7961" s="84">
        <v>33.159999999999997</v>
      </c>
    </row>
    <row r="7962" spans="1:2" ht="12.75" customHeight="1" x14ac:dyDescent="0.2">
      <c r="A7962" s="83" t="s">
        <v>8032</v>
      </c>
      <c r="B7962" s="84">
        <v>43.75</v>
      </c>
    </row>
    <row r="7963" spans="1:2" ht="12.75" customHeight="1" x14ac:dyDescent="0.2">
      <c r="A7963" s="83" t="s">
        <v>8033</v>
      </c>
      <c r="B7963" s="84">
        <v>43.75</v>
      </c>
    </row>
    <row r="7964" spans="1:2" ht="12.75" customHeight="1" x14ac:dyDescent="0.2">
      <c r="A7964" s="83" t="s">
        <v>8034</v>
      </c>
      <c r="B7964" s="84">
        <v>71.06</v>
      </c>
    </row>
    <row r="7965" spans="1:2" ht="12.75" customHeight="1" x14ac:dyDescent="0.2">
      <c r="A7965" s="83" t="s">
        <v>8035</v>
      </c>
      <c r="B7965" s="84">
        <v>71.06</v>
      </c>
    </row>
    <row r="7966" spans="1:2" ht="12.75" customHeight="1" x14ac:dyDescent="0.2">
      <c r="A7966" s="83" t="s">
        <v>8036</v>
      </c>
      <c r="B7966" s="84">
        <v>102.64</v>
      </c>
    </row>
    <row r="7967" spans="1:2" ht="12.75" customHeight="1" x14ac:dyDescent="0.2">
      <c r="A7967" s="83" t="s">
        <v>8037</v>
      </c>
      <c r="B7967" s="84">
        <v>102.64</v>
      </c>
    </row>
    <row r="7968" spans="1:2" ht="12.75" customHeight="1" x14ac:dyDescent="0.2">
      <c r="A7968" s="83" t="s">
        <v>8038</v>
      </c>
      <c r="B7968" s="84">
        <v>132.91999999999999</v>
      </c>
    </row>
    <row r="7969" spans="1:2" ht="12.75" customHeight="1" x14ac:dyDescent="0.2">
      <c r="A7969" s="83" t="s">
        <v>8039</v>
      </c>
      <c r="B7969" s="84">
        <v>132.91999999999999</v>
      </c>
    </row>
    <row r="7970" spans="1:2" ht="12.75" customHeight="1" x14ac:dyDescent="0.2">
      <c r="A7970" s="83" t="s">
        <v>8040</v>
      </c>
      <c r="B7970" s="84">
        <v>457.1</v>
      </c>
    </row>
    <row r="7971" spans="1:2" ht="12.75" customHeight="1" x14ac:dyDescent="0.2">
      <c r="A7971" s="83" t="s">
        <v>8041</v>
      </c>
      <c r="B7971" s="84">
        <v>414.51</v>
      </c>
    </row>
    <row r="7972" spans="1:2" ht="12.75" customHeight="1" x14ac:dyDescent="0.2">
      <c r="A7972" s="83" t="s">
        <v>8042</v>
      </c>
      <c r="B7972" s="84">
        <v>514.09</v>
      </c>
    </row>
    <row r="7973" spans="1:2" ht="12.75" customHeight="1" x14ac:dyDescent="0.2">
      <c r="A7973" s="83" t="s">
        <v>8043</v>
      </c>
      <c r="B7973" s="84">
        <v>463.89</v>
      </c>
    </row>
    <row r="7974" spans="1:2" ht="12.75" customHeight="1" x14ac:dyDescent="0.2">
      <c r="A7974" s="83" t="s">
        <v>8044</v>
      </c>
      <c r="B7974" s="84">
        <v>2080.11</v>
      </c>
    </row>
    <row r="7975" spans="1:2" ht="12.75" customHeight="1" x14ac:dyDescent="0.2">
      <c r="A7975" s="83" t="s">
        <v>8045</v>
      </c>
      <c r="B7975" s="84">
        <v>1821.08</v>
      </c>
    </row>
    <row r="7976" spans="1:2" ht="12.75" customHeight="1" x14ac:dyDescent="0.2">
      <c r="A7976" s="83" t="s">
        <v>8046</v>
      </c>
      <c r="B7976" s="84">
        <v>2475.81</v>
      </c>
    </row>
    <row r="7977" spans="1:2" ht="12.75" customHeight="1" x14ac:dyDescent="0.2">
      <c r="A7977" s="83" t="s">
        <v>8047</v>
      </c>
      <c r="B7977" s="84">
        <v>2164.0100000000002</v>
      </c>
    </row>
    <row r="7978" spans="1:2" ht="12.75" customHeight="1" x14ac:dyDescent="0.2">
      <c r="A7978" s="83" t="s">
        <v>8048</v>
      </c>
      <c r="B7978" s="84">
        <v>2648.06</v>
      </c>
    </row>
    <row r="7979" spans="1:2" ht="12.75" customHeight="1" x14ac:dyDescent="0.2">
      <c r="A7979" s="83" t="s">
        <v>8049</v>
      </c>
      <c r="B7979" s="84">
        <v>2313.2800000000002</v>
      </c>
    </row>
    <row r="7980" spans="1:2" ht="12.75" customHeight="1" x14ac:dyDescent="0.2">
      <c r="A7980" s="83" t="s">
        <v>8050</v>
      </c>
      <c r="B7980" s="84">
        <v>2731.85</v>
      </c>
    </row>
    <row r="7981" spans="1:2" ht="12.75" customHeight="1" x14ac:dyDescent="0.2">
      <c r="A7981" s="83" t="s">
        <v>8051</v>
      </c>
      <c r="B7981" s="84">
        <v>2385.9</v>
      </c>
    </row>
    <row r="7982" spans="1:2" ht="12.75" customHeight="1" x14ac:dyDescent="0.2">
      <c r="A7982" s="83" t="s">
        <v>8052</v>
      </c>
      <c r="B7982" s="84">
        <v>180.3</v>
      </c>
    </row>
    <row r="7983" spans="1:2" ht="12.75" customHeight="1" x14ac:dyDescent="0.2">
      <c r="A7983" s="83" t="s">
        <v>8053</v>
      </c>
      <c r="B7983" s="84">
        <v>156.22</v>
      </c>
    </row>
    <row r="7984" spans="1:2" ht="12.75" customHeight="1" x14ac:dyDescent="0.2">
      <c r="A7984" s="83" t="s">
        <v>8054</v>
      </c>
      <c r="B7984" s="84">
        <v>216.11</v>
      </c>
    </row>
    <row r="7985" spans="1:2" ht="12.75" customHeight="1" x14ac:dyDescent="0.2">
      <c r="A7985" s="83" t="s">
        <v>8055</v>
      </c>
      <c r="B7985" s="84">
        <v>187.25</v>
      </c>
    </row>
    <row r="7986" spans="1:2" ht="12.75" customHeight="1" x14ac:dyDescent="0.2">
      <c r="A7986" s="83" t="s">
        <v>8056</v>
      </c>
      <c r="B7986" s="84">
        <v>738.37</v>
      </c>
    </row>
    <row r="7987" spans="1:2" ht="12.75" customHeight="1" x14ac:dyDescent="0.2">
      <c r="A7987" s="83" t="s">
        <v>8057</v>
      </c>
      <c r="B7987" s="84">
        <v>639.76</v>
      </c>
    </row>
    <row r="7988" spans="1:2" ht="12.75" customHeight="1" x14ac:dyDescent="0.2">
      <c r="A7988" s="83" t="s">
        <v>8058</v>
      </c>
      <c r="B7988" s="84">
        <v>891.56</v>
      </c>
    </row>
    <row r="7989" spans="1:2" ht="12.75" customHeight="1" x14ac:dyDescent="0.2">
      <c r="A7989" s="83" t="s">
        <v>8059</v>
      </c>
      <c r="B7989" s="84">
        <v>772.5</v>
      </c>
    </row>
    <row r="7990" spans="1:2" ht="12.75" customHeight="1" x14ac:dyDescent="0.2">
      <c r="A7990" s="83" t="s">
        <v>8060</v>
      </c>
      <c r="B7990" s="84">
        <v>958.04</v>
      </c>
    </row>
    <row r="7991" spans="1:2" ht="12.75" customHeight="1" x14ac:dyDescent="0.2">
      <c r="A7991" s="83" t="s">
        <v>8061</v>
      </c>
      <c r="B7991" s="84">
        <v>830.1</v>
      </c>
    </row>
    <row r="7992" spans="1:2" ht="12.75" customHeight="1" x14ac:dyDescent="0.2">
      <c r="A7992" s="83" t="s">
        <v>8062</v>
      </c>
      <c r="B7992" s="84">
        <v>990.44</v>
      </c>
    </row>
    <row r="7993" spans="1:2" ht="12.75" customHeight="1" x14ac:dyDescent="0.2">
      <c r="A7993" s="83" t="s">
        <v>8063</v>
      </c>
      <c r="B7993" s="84">
        <v>858.17</v>
      </c>
    </row>
    <row r="7994" spans="1:2" ht="12.75" customHeight="1" x14ac:dyDescent="0.2">
      <c r="A7994" s="83" t="s">
        <v>8064</v>
      </c>
      <c r="B7994" s="84">
        <v>1487.56</v>
      </c>
    </row>
    <row r="7995" spans="1:2" ht="12.75" customHeight="1" x14ac:dyDescent="0.2">
      <c r="A7995" s="83" t="s">
        <v>8065</v>
      </c>
      <c r="B7995" s="84">
        <v>1311.72</v>
      </c>
    </row>
    <row r="7996" spans="1:2" ht="12.75" customHeight="1" x14ac:dyDescent="0.2">
      <c r="A7996" s="83" t="s">
        <v>8066</v>
      </c>
      <c r="B7996" s="84">
        <v>4435.1400000000003</v>
      </c>
    </row>
    <row r="7997" spans="1:2" ht="12.75" customHeight="1" x14ac:dyDescent="0.2">
      <c r="A7997" s="83" t="s">
        <v>8067</v>
      </c>
      <c r="B7997" s="84">
        <v>4435.1400000000003</v>
      </c>
    </row>
    <row r="7998" spans="1:2" ht="12.75" customHeight="1" x14ac:dyDescent="0.2">
      <c r="A7998" s="83" t="s">
        <v>8068</v>
      </c>
      <c r="B7998" s="84">
        <v>1905.5</v>
      </c>
    </row>
    <row r="7999" spans="1:2" ht="12.75" customHeight="1" x14ac:dyDescent="0.2">
      <c r="A7999" s="83" t="s">
        <v>8069</v>
      </c>
      <c r="B7999" s="84">
        <v>1905.5</v>
      </c>
    </row>
    <row r="8000" spans="1:2" ht="12.75" customHeight="1" x14ac:dyDescent="0.2">
      <c r="A8000" s="83" t="s">
        <v>8070</v>
      </c>
      <c r="B8000" s="84">
        <v>2317.5</v>
      </c>
    </row>
    <row r="8001" spans="1:2" ht="12.75" customHeight="1" x14ac:dyDescent="0.2">
      <c r="A8001" s="83" t="s">
        <v>8071</v>
      </c>
      <c r="B8001" s="84">
        <v>2317.5</v>
      </c>
    </row>
    <row r="8002" spans="1:2" ht="12.75" customHeight="1" x14ac:dyDescent="0.2">
      <c r="A8002" s="83" t="s">
        <v>8072</v>
      </c>
      <c r="B8002" s="84">
        <v>2317.5</v>
      </c>
    </row>
    <row r="8003" spans="1:2" ht="12.75" customHeight="1" x14ac:dyDescent="0.2">
      <c r="A8003" s="83" t="s">
        <v>8073</v>
      </c>
      <c r="B8003" s="84">
        <v>2317.5</v>
      </c>
    </row>
    <row r="8004" spans="1:2" ht="12.75" customHeight="1" x14ac:dyDescent="0.2">
      <c r="A8004" s="83" t="s">
        <v>8074</v>
      </c>
      <c r="B8004" s="84">
        <v>2018.8</v>
      </c>
    </row>
    <row r="8005" spans="1:2" ht="12.75" customHeight="1" x14ac:dyDescent="0.2">
      <c r="A8005" s="83" t="s">
        <v>8075</v>
      </c>
      <c r="B8005" s="84">
        <v>2018.8</v>
      </c>
    </row>
    <row r="8006" spans="1:2" ht="12.75" customHeight="1" x14ac:dyDescent="0.2">
      <c r="A8006" s="83" t="s">
        <v>8076</v>
      </c>
      <c r="B8006" s="84">
        <v>2018.8</v>
      </c>
    </row>
    <row r="8007" spans="1:2" ht="12.75" customHeight="1" x14ac:dyDescent="0.2">
      <c r="A8007" s="83" t="s">
        <v>8077</v>
      </c>
      <c r="B8007" s="84">
        <v>2018.8</v>
      </c>
    </row>
    <row r="8008" spans="1:2" ht="12.75" customHeight="1" x14ac:dyDescent="0.2">
      <c r="A8008" s="83" t="s">
        <v>8078</v>
      </c>
      <c r="B8008" s="84">
        <v>924.66</v>
      </c>
    </row>
    <row r="8009" spans="1:2" ht="12.75" customHeight="1" x14ac:dyDescent="0.2">
      <c r="A8009" s="83" t="s">
        <v>8079</v>
      </c>
      <c r="B8009" s="84">
        <v>899.72</v>
      </c>
    </row>
    <row r="8010" spans="1:2" ht="12.75" customHeight="1" x14ac:dyDescent="0.2">
      <c r="A8010" s="83" t="s">
        <v>8080</v>
      </c>
      <c r="B8010" s="84">
        <v>4037.16</v>
      </c>
    </row>
    <row r="8011" spans="1:2" ht="12.75" customHeight="1" x14ac:dyDescent="0.2">
      <c r="A8011" s="83" t="s">
        <v>8081</v>
      </c>
      <c r="B8011" s="84">
        <v>4012.22</v>
      </c>
    </row>
    <row r="8012" spans="1:2" ht="12.75" customHeight="1" x14ac:dyDescent="0.2">
      <c r="A8012" s="83" t="s">
        <v>8082</v>
      </c>
      <c r="B8012" s="84">
        <v>1012.19</v>
      </c>
    </row>
    <row r="8013" spans="1:2" ht="12.75" customHeight="1" x14ac:dyDescent="0.2">
      <c r="A8013" s="83" t="s">
        <v>8083</v>
      </c>
      <c r="B8013" s="84">
        <v>987.25</v>
      </c>
    </row>
    <row r="8014" spans="1:2" ht="12.75" customHeight="1" x14ac:dyDescent="0.2">
      <c r="A8014" s="83" t="s">
        <v>8084</v>
      </c>
      <c r="B8014" s="84">
        <v>1539.56</v>
      </c>
    </row>
    <row r="8015" spans="1:2" ht="12.75" customHeight="1" x14ac:dyDescent="0.2">
      <c r="A8015" s="83" t="s">
        <v>8085</v>
      </c>
      <c r="B8015" s="84">
        <v>1514.62</v>
      </c>
    </row>
    <row r="8016" spans="1:2" ht="12.75" customHeight="1" x14ac:dyDescent="0.2">
      <c r="A8016" s="83" t="s">
        <v>8086</v>
      </c>
      <c r="B8016" s="84">
        <v>2524.67</v>
      </c>
    </row>
    <row r="8017" spans="1:2" ht="12.75" customHeight="1" x14ac:dyDescent="0.2">
      <c r="A8017" s="83" t="s">
        <v>8087</v>
      </c>
      <c r="B8017" s="84">
        <v>2499.7399999999998</v>
      </c>
    </row>
    <row r="8018" spans="1:2" ht="12.75" customHeight="1" x14ac:dyDescent="0.2">
      <c r="A8018" s="83" t="s">
        <v>8088</v>
      </c>
      <c r="B8018" s="84">
        <v>786.62</v>
      </c>
    </row>
    <row r="8019" spans="1:2" ht="12.75" customHeight="1" x14ac:dyDescent="0.2">
      <c r="A8019" s="83" t="s">
        <v>8089</v>
      </c>
      <c r="B8019" s="84">
        <v>756.14</v>
      </c>
    </row>
    <row r="8020" spans="1:2" ht="12.75" customHeight="1" x14ac:dyDescent="0.2">
      <c r="A8020" s="83" t="s">
        <v>8090</v>
      </c>
      <c r="B8020" s="84">
        <v>740.71</v>
      </c>
    </row>
    <row r="8021" spans="1:2" ht="12.75" customHeight="1" x14ac:dyDescent="0.2">
      <c r="A8021" s="83" t="s">
        <v>8091</v>
      </c>
      <c r="B8021" s="84">
        <v>710.24</v>
      </c>
    </row>
    <row r="8022" spans="1:2" ht="12.75" customHeight="1" x14ac:dyDescent="0.2">
      <c r="A8022" s="83" t="s">
        <v>8092</v>
      </c>
      <c r="B8022" s="84">
        <v>699.48</v>
      </c>
    </row>
    <row r="8023" spans="1:2" ht="12.75" customHeight="1" x14ac:dyDescent="0.2">
      <c r="A8023" s="83" t="s">
        <v>8093</v>
      </c>
      <c r="B8023" s="84">
        <v>669</v>
      </c>
    </row>
    <row r="8024" spans="1:2" ht="12.75" customHeight="1" x14ac:dyDescent="0.2">
      <c r="A8024" s="83" t="s">
        <v>8094</v>
      </c>
      <c r="B8024" s="84">
        <v>634.05999999999995</v>
      </c>
    </row>
    <row r="8025" spans="1:2" ht="12.75" customHeight="1" x14ac:dyDescent="0.2">
      <c r="A8025" s="83" t="s">
        <v>8095</v>
      </c>
      <c r="B8025" s="84">
        <v>603.59</v>
      </c>
    </row>
    <row r="8026" spans="1:2" ht="12.75" customHeight="1" x14ac:dyDescent="0.2">
      <c r="A8026" s="83" t="s">
        <v>8096</v>
      </c>
      <c r="B8026" s="84">
        <v>601.66999999999996</v>
      </c>
    </row>
    <row r="8027" spans="1:2" ht="12.75" customHeight="1" x14ac:dyDescent="0.2">
      <c r="A8027" s="83" t="s">
        <v>8097</v>
      </c>
      <c r="B8027" s="84">
        <v>571.20000000000005</v>
      </c>
    </row>
    <row r="8028" spans="1:2" ht="12.75" customHeight="1" x14ac:dyDescent="0.2">
      <c r="A8028" s="83" t="s">
        <v>8098</v>
      </c>
      <c r="B8028" s="84">
        <v>572.19000000000005</v>
      </c>
    </row>
    <row r="8029" spans="1:2" ht="12.75" customHeight="1" x14ac:dyDescent="0.2">
      <c r="A8029" s="83" t="s">
        <v>8099</v>
      </c>
      <c r="B8029" s="84">
        <v>541.72</v>
      </c>
    </row>
    <row r="8030" spans="1:2" ht="12.75" customHeight="1" x14ac:dyDescent="0.2">
      <c r="A8030" s="83" t="s">
        <v>8100</v>
      </c>
      <c r="B8030" s="84">
        <v>552.15</v>
      </c>
    </row>
    <row r="8031" spans="1:2" ht="12.75" customHeight="1" x14ac:dyDescent="0.2">
      <c r="A8031" s="83" t="s">
        <v>8101</v>
      </c>
      <c r="B8031" s="84">
        <v>521.67999999999995</v>
      </c>
    </row>
    <row r="8032" spans="1:2" ht="12.75" customHeight="1" x14ac:dyDescent="0.2">
      <c r="A8032" s="83" t="s">
        <v>8102</v>
      </c>
      <c r="B8032" s="84">
        <v>525.04</v>
      </c>
    </row>
    <row r="8033" spans="1:2" ht="12.75" customHeight="1" x14ac:dyDescent="0.2">
      <c r="A8033" s="83" t="s">
        <v>8103</v>
      </c>
      <c r="B8033" s="84">
        <v>494.56</v>
      </c>
    </row>
    <row r="8034" spans="1:2" ht="12.75" customHeight="1" x14ac:dyDescent="0.2">
      <c r="A8034" s="83" t="s">
        <v>8104</v>
      </c>
      <c r="B8034" s="84">
        <v>630.16</v>
      </c>
    </row>
    <row r="8035" spans="1:2" ht="12.75" customHeight="1" x14ac:dyDescent="0.2">
      <c r="A8035" s="83" t="s">
        <v>8105</v>
      </c>
      <c r="B8035" s="84">
        <v>599.67999999999995</v>
      </c>
    </row>
    <row r="8036" spans="1:2" ht="12.75" customHeight="1" x14ac:dyDescent="0.2">
      <c r="A8036" s="83" t="s">
        <v>8106</v>
      </c>
      <c r="B8036" s="84">
        <v>595.11</v>
      </c>
    </row>
    <row r="8037" spans="1:2" ht="12.75" customHeight="1" x14ac:dyDescent="0.2">
      <c r="A8037" s="83" t="s">
        <v>8107</v>
      </c>
      <c r="B8037" s="84">
        <v>564.63</v>
      </c>
    </row>
    <row r="8038" spans="1:2" ht="12.75" customHeight="1" x14ac:dyDescent="0.2">
      <c r="A8038" s="83" t="s">
        <v>8108</v>
      </c>
      <c r="B8038" s="84">
        <v>743.72</v>
      </c>
    </row>
    <row r="8039" spans="1:2" ht="12.75" customHeight="1" x14ac:dyDescent="0.2">
      <c r="A8039" s="83" t="s">
        <v>8109</v>
      </c>
      <c r="B8039" s="84">
        <v>713.24</v>
      </c>
    </row>
    <row r="8040" spans="1:2" ht="12.75" customHeight="1" x14ac:dyDescent="0.2">
      <c r="A8040" s="83" t="s">
        <v>8110</v>
      </c>
      <c r="B8040" s="84">
        <v>683.38</v>
      </c>
    </row>
    <row r="8041" spans="1:2" ht="12.75" customHeight="1" x14ac:dyDescent="0.2">
      <c r="A8041" s="83" t="s">
        <v>8111</v>
      </c>
      <c r="B8041" s="84">
        <v>652.9</v>
      </c>
    </row>
    <row r="8042" spans="1:2" ht="12.75" customHeight="1" x14ac:dyDescent="0.2">
      <c r="A8042" s="83" t="s">
        <v>8112</v>
      </c>
      <c r="B8042" s="84">
        <v>1852.78</v>
      </c>
    </row>
    <row r="8043" spans="1:2" ht="12.75" customHeight="1" x14ac:dyDescent="0.2">
      <c r="A8043" s="83" t="s">
        <v>8113</v>
      </c>
      <c r="B8043" s="84">
        <v>1822.31</v>
      </c>
    </row>
    <row r="8044" spans="1:2" ht="12.75" customHeight="1" x14ac:dyDescent="0.2">
      <c r="A8044" s="83" t="s">
        <v>8114</v>
      </c>
      <c r="B8044" s="84">
        <v>661.35</v>
      </c>
    </row>
    <row r="8045" spans="1:2" ht="12.75" customHeight="1" x14ac:dyDescent="0.2">
      <c r="A8045" s="83" t="s">
        <v>8115</v>
      </c>
      <c r="B8045" s="84">
        <v>630.87</v>
      </c>
    </row>
    <row r="8046" spans="1:2" ht="12.75" customHeight="1" x14ac:dyDescent="0.2">
      <c r="A8046" s="83" t="s">
        <v>8116</v>
      </c>
      <c r="B8046" s="84">
        <v>561.94000000000005</v>
      </c>
    </row>
    <row r="8047" spans="1:2" ht="12.75" customHeight="1" x14ac:dyDescent="0.2">
      <c r="A8047" s="83" t="s">
        <v>8117</v>
      </c>
      <c r="B8047" s="84">
        <v>531.46</v>
      </c>
    </row>
    <row r="8048" spans="1:2" ht="12.75" customHeight="1" x14ac:dyDescent="0.2">
      <c r="A8048" s="83" t="s">
        <v>8118</v>
      </c>
      <c r="B8048" s="84">
        <v>515.45000000000005</v>
      </c>
    </row>
    <row r="8049" spans="1:2" ht="12.75" customHeight="1" x14ac:dyDescent="0.2">
      <c r="A8049" s="83" t="s">
        <v>8119</v>
      </c>
      <c r="B8049" s="84">
        <v>484.97</v>
      </c>
    </row>
    <row r="8050" spans="1:2" ht="12.75" customHeight="1" x14ac:dyDescent="0.2">
      <c r="A8050" s="83" t="s">
        <v>8120</v>
      </c>
      <c r="B8050" s="84">
        <v>490.75</v>
      </c>
    </row>
    <row r="8051" spans="1:2" ht="12.75" customHeight="1" x14ac:dyDescent="0.2">
      <c r="A8051" s="83" t="s">
        <v>8121</v>
      </c>
      <c r="B8051" s="84">
        <v>460.27</v>
      </c>
    </row>
    <row r="8052" spans="1:2" ht="12.75" customHeight="1" x14ac:dyDescent="0.2">
      <c r="A8052" s="83" t="s">
        <v>8122</v>
      </c>
      <c r="B8052" s="84">
        <v>533.51</v>
      </c>
    </row>
    <row r="8053" spans="1:2" ht="12.75" customHeight="1" x14ac:dyDescent="0.2">
      <c r="A8053" s="83" t="s">
        <v>8123</v>
      </c>
      <c r="B8053" s="84">
        <v>503.03</v>
      </c>
    </row>
    <row r="8054" spans="1:2" ht="12.75" customHeight="1" x14ac:dyDescent="0.2">
      <c r="A8054" s="83" t="s">
        <v>8124</v>
      </c>
      <c r="B8054" s="84">
        <v>570.04</v>
      </c>
    </row>
    <row r="8055" spans="1:2" ht="12.75" customHeight="1" x14ac:dyDescent="0.2">
      <c r="A8055" s="83" t="s">
        <v>8125</v>
      </c>
      <c r="B8055" s="84">
        <v>539.55999999999995</v>
      </c>
    </row>
    <row r="8056" spans="1:2" ht="12.75" customHeight="1" x14ac:dyDescent="0.2">
      <c r="A8056" s="83" t="s">
        <v>8126</v>
      </c>
      <c r="B8056" s="84">
        <v>553.1</v>
      </c>
    </row>
    <row r="8057" spans="1:2" ht="12.75" customHeight="1" x14ac:dyDescent="0.2">
      <c r="A8057" s="83" t="s">
        <v>8127</v>
      </c>
      <c r="B8057" s="84">
        <v>522.63</v>
      </c>
    </row>
    <row r="8058" spans="1:2" ht="12.75" customHeight="1" x14ac:dyDescent="0.2">
      <c r="A8058" s="83" t="s">
        <v>8128</v>
      </c>
      <c r="B8058" s="84">
        <v>562.37</v>
      </c>
    </row>
    <row r="8059" spans="1:2" ht="12.75" customHeight="1" x14ac:dyDescent="0.2">
      <c r="A8059" s="83" t="s">
        <v>8129</v>
      </c>
      <c r="B8059" s="84">
        <v>531.89</v>
      </c>
    </row>
    <row r="8060" spans="1:2" ht="12.75" customHeight="1" x14ac:dyDescent="0.2">
      <c r="A8060" s="83" t="s">
        <v>8130</v>
      </c>
      <c r="B8060" s="84">
        <v>615.79</v>
      </c>
    </row>
    <row r="8061" spans="1:2" ht="12.75" customHeight="1" x14ac:dyDescent="0.2">
      <c r="A8061" s="83" t="s">
        <v>8131</v>
      </c>
      <c r="B8061" s="84">
        <v>585.32000000000005</v>
      </c>
    </row>
    <row r="8062" spans="1:2" ht="12.75" customHeight="1" x14ac:dyDescent="0.2">
      <c r="A8062" s="83" t="s">
        <v>8132</v>
      </c>
      <c r="B8062" s="84">
        <v>737.25</v>
      </c>
    </row>
    <row r="8063" spans="1:2" ht="12.75" customHeight="1" x14ac:dyDescent="0.2">
      <c r="A8063" s="83" t="s">
        <v>8133</v>
      </c>
      <c r="B8063" s="84">
        <v>706.77</v>
      </c>
    </row>
    <row r="8064" spans="1:2" ht="12.75" customHeight="1" x14ac:dyDescent="0.2">
      <c r="A8064" s="83" t="s">
        <v>8134</v>
      </c>
      <c r="B8064" s="84">
        <v>613.35</v>
      </c>
    </row>
    <row r="8065" spans="1:2" ht="12.75" customHeight="1" x14ac:dyDescent="0.2">
      <c r="A8065" s="83" t="s">
        <v>8135</v>
      </c>
      <c r="B8065" s="84">
        <v>582.87</v>
      </c>
    </row>
    <row r="8066" spans="1:2" ht="12.75" customHeight="1" x14ac:dyDescent="0.2">
      <c r="A8066" s="83" t="s">
        <v>8136</v>
      </c>
      <c r="B8066" s="84">
        <v>568.25</v>
      </c>
    </row>
    <row r="8067" spans="1:2" ht="12.75" customHeight="1" x14ac:dyDescent="0.2">
      <c r="A8067" s="83" t="s">
        <v>8137</v>
      </c>
      <c r="B8067" s="84">
        <v>537.77</v>
      </c>
    </row>
    <row r="8068" spans="1:2" ht="12.75" customHeight="1" x14ac:dyDescent="0.2">
      <c r="A8068" s="83" t="s">
        <v>8138</v>
      </c>
      <c r="B8068" s="84">
        <v>1126.74</v>
      </c>
    </row>
    <row r="8069" spans="1:2" ht="12.75" customHeight="1" x14ac:dyDescent="0.2">
      <c r="A8069" s="83" t="s">
        <v>8139</v>
      </c>
      <c r="B8069" s="84">
        <v>1096.27</v>
      </c>
    </row>
    <row r="8070" spans="1:2" ht="12.75" customHeight="1" x14ac:dyDescent="0.2">
      <c r="A8070" s="83" t="s">
        <v>8140</v>
      </c>
      <c r="B8070" s="84">
        <v>607.35</v>
      </c>
    </row>
    <row r="8071" spans="1:2" ht="12.75" customHeight="1" x14ac:dyDescent="0.2">
      <c r="A8071" s="83" t="s">
        <v>8141</v>
      </c>
      <c r="B8071" s="84">
        <v>601.82000000000005</v>
      </c>
    </row>
    <row r="8072" spans="1:2" ht="12.75" customHeight="1" x14ac:dyDescent="0.2">
      <c r="A8072" s="83" t="s">
        <v>8142</v>
      </c>
      <c r="B8072" s="84">
        <v>567.27</v>
      </c>
    </row>
    <row r="8073" spans="1:2" ht="12.75" customHeight="1" x14ac:dyDescent="0.2">
      <c r="A8073" s="83" t="s">
        <v>8143</v>
      </c>
      <c r="B8073" s="84">
        <v>560.96</v>
      </c>
    </row>
    <row r="8074" spans="1:2" ht="12.75" customHeight="1" x14ac:dyDescent="0.2">
      <c r="A8074" s="83" t="s">
        <v>8144</v>
      </c>
      <c r="B8074" s="84">
        <v>531.65</v>
      </c>
    </row>
    <row r="8075" spans="1:2" ht="12.75" customHeight="1" x14ac:dyDescent="0.2">
      <c r="A8075" s="83" t="s">
        <v>8145</v>
      </c>
      <c r="B8075" s="84">
        <v>524.59</v>
      </c>
    </row>
    <row r="8076" spans="1:2" ht="12.75" customHeight="1" x14ac:dyDescent="0.2">
      <c r="A8076" s="83" t="s">
        <v>8146</v>
      </c>
      <c r="B8076" s="84">
        <v>477.67</v>
      </c>
    </row>
    <row r="8077" spans="1:2" ht="12.75" customHeight="1" x14ac:dyDescent="0.2">
      <c r="A8077" s="83" t="s">
        <v>8147</v>
      </c>
      <c r="B8077" s="84">
        <v>469.09</v>
      </c>
    </row>
    <row r="8078" spans="1:2" ht="12.75" customHeight="1" x14ac:dyDescent="0.2">
      <c r="A8078" s="83" t="s">
        <v>8148</v>
      </c>
      <c r="B8078" s="84">
        <v>456.72</v>
      </c>
    </row>
    <row r="8079" spans="1:2" ht="12.75" customHeight="1" x14ac:dyDescent="0.2">
      <c r="A8079" s="83" t="s">
        <v>8149</v>
      </c>
      <c r="B8079" s="84">
        <v>446.61</v>
      </c>
    </row>
    <row r="8080" spans="1:2" ht="12.75" customHeight="1" x14ac:dyDescent="0.2">
      <c r="A8080" s="83" t="s">
        <v>8150</v>
      </c>
      <c r="B8080" s="84">
        <v>438.68</v>
      </c>
    </row>
    <row r="8081" spans="1:2" ht="12.75" customHeight="1" x14ac:dyDescent="0.2">
      <c r="A8081" s="83" t="s">
        <v>8151</v>
      </c>
      <c r="B8081" s="84">
        <v>427.05</v>
      </c>
    </row>
    <row r="8082" spans="1:2" ht="12.75" customHeight="1" x14ac:dyDescent="0.2">
      <c r="A8082" s="83" t="s">
        <v>8152</v>
      </c>
      <c r="B8082" s="84">
        <v>429.04</v>
      </c>
    </row>
    <row r="8083" spans="1:2" ht="12.75" customHeight="1" x14ac:dyDescent="0.2">
      <c r="A8083" s="83" t="s">
        <v>8153</v>
      </c>
      <c r="B8083" s="84">
        <v>416.02</v>
      </c>
    </row>
    <row r="8084" spans="1:2" ht="12.75" customHeight="1" x14ac:dyDescent="0.2">
      <c r="A8084" s="83" t="s">
        <v>8154</v>
      </c>
      <c r="B8084" s="84">
        <v>424.8</v>
      </c>
    </row>
    <row r="8085" spans="1:2" ht="12.75" customHeight="1" x14ac:dyDescent="0.2">
      <c r="A8085" s="83" t="s">
        <v>8155</v>
      </c>
      <c r="B8085" s="84">
        <v>408.73</v>
      </c>
    </row>
    <row r="8086" spans="1:2" ht="12.75" customHeight="1" x14ac:dyDescent="0.2">
      <c r="A8086" s="83" t="s">
        <v>8156</v>
      </c>
      <c r="B8086" s="84">
        <v>473.77</v>
      </c>
    </row>
    <row r="8087" spans="1:2" ht="12.75" customHeight="1" x14ac:dyDescent="0.2">
      <c r="A8087" s="83" t="s">
        <v>8157</v>
      </c>
      <c r="B8087" s="84">
        <v>465.18</v>
      </c>
    </row>
    <row r="8088" spans="1:2" ht="12.75" customHeight="1" x14ac:dyDescent="0.2">
      <c r="A8088" s="83" t="s">
        <v>8158</v>
      </c>
      <c r="B8088" s="84">
        <v>450.16</v>
      </c>
    </row>
    <row r="8089" spans="1:2" ht="12.75" customHeight="1" x14ac:dyDescent="0.2">
      <c r="A8089" s="83" t="s">
        <v>8159</v>
      </c>
      <c r="B8089" s="84">
        <v>440.05</v>
      </c>
    </row>
    <row r="8090" spans="1:2" ht="12.75" customHeight="1" x14ac:dyDescent="0.2">
      <c r="A8090" s="83" t="s">
        <v>8160</v>
      </c>
      <c r="B8090" s="84">
        <v>644.52</v>
      </c>
    </row>
    <row r="8091" spans="1:2" ht="12.75" customHeight="1" x14ac:dyDescent="0.2">
      <c r="A8091" s="83" t="s">
        <v>8161</v>
      </c>
      <c r="B8091" s="84">
        <v>628.30999999999995</v>
      </c>
    </row>
    <row r="8092" spans="1:2" ht="12.75" customHeight="1" x14ac:dyDescent="0.2">
      <c r="A8092" s="83" t="s">
        <v>8162</v>
      </c>
      <c r="B8092" s="84">
        <v>618.49</v>
      </c>
    </row>
    <row r="8093" spans="1:2" ht="12.75" customHeight="1" x14ac:dyDescent="0.2">
      <c r="A8093" s="83" t="s">
        <v>8163</v>
      </c>
      <c r="B8093" s="84">
        <v>597.71</v>
      </c>
    </row>
    <row r="8094" spans="1:2" ht="12.75" customHeight="1" x14ac:dyDescent="0.2">
      <c r="A8094" s="83" t="s">
        <v>8164</v>
      </c>
      <c r="B8094" s="84">
        <v>1707.83</v>
      </c>
    </row>
    <row r="8095" spans="1:2" ht="12.75" customHeight="1" x14ac:dyDescent="0.2">
      <c r="A8095" s="83" t="s">
        <v>8165</v>
      </c>
      <c r="B8095" s="84">
        <v>1697.72</v>
      </c>
    </row>
    <row r="8096" spans="1:2" ht="12.75" customHeight="1" x14ac:dyDescent="0.2">
      <c r="A8096" s="83" t="s">
        <v>8166</v>
      </c>
      <c r="B8096" s="84">
        <v>468.98</v>
      </c>
    </row>
    <row r="8097" spans="1:2" ht="12.75" customHeight="1" x14ac:dyDescent="0.2">
      <c r="A8097" s="83" t="s">
        <v>8167</v>
      </c>
      <c r="B8097" s="84">
        <v>455.96</v>
      </c>
    </row>
    <row r="8098" spans="1:2" ht="12.75" customHeight="1" x14ac:dyDescent="0.2">
      <c r="A8098" s="83" t="s">
        <v>8168</v>
      </c>
      <c r="B8098" s="84">
        <v>520.99</v>
      </c>
    </row>
    <row r="8099" spans="1:2" ht="12.75" customHeight="1" x14ac:dyDescent="0.2">
      <c r="A8099" s="83" t="s">
        <v>8169</v>
      </c>
      <c r="B8099" s="84">
        <v>508.81</v>
      </c>
    </row>
    <row r="8100" spans="1:2" ht="12.75" customHeight="1" x14ac:dyDescent="0.2">
      <c r="A8100" s="83" t="s">
        <v>8170</v>
      </c>
      <c r="B8100" s="84">
        <v>425.29</v>
      </c>
    </row>
    <row r="8101" spans="1:2" ht="12.75" customHeight="1" x14ac:dyDescent="0.2">
      <c r="A8101" s="83" t="s">
        <v>8171</v>
      </c>
      <c r="B8101" s="84">
        <v>410.33</v>
      </c>
    </row>
    <row r="8102" spans="1:2" ht="12.75" customHeight="1" x14ac:dyDescent="0.2">
      <c r="A8102" s="83" t="s">
        <v>8172</v>
      </c>
      <c r="B8102" s="84">
        <v>493.52</v>
      </c>
    </row>
    <row r="8103" spans="1:2" ht="12.75" customHeight="1" x14ac:dyDescent="0.2">
      <c r="A8103" s="83" t="s">
        <v>8173</v>
      </c>
      <c r="B8103" s="84">
        <v>486.46</v>
      </c>
    </row>
    <row r="8104" spans="1:2" ht="12.75" customHeight="1" x14ac:dyDescent="0.2">
      <c r="A8104" s="83" t="s">
        <v>8174</v>
      </c>
      <c r="B8104" s="84">
        <v>416.99</v>
      </c>
    </row>
    <row r="8105" spans="1:2" ht="12.75" customHeight="1" x14ac:dyDescent="0.2">
      <c r="A8105" s="83" t="s">
        <v>8175</v>
      </c>
      <c r="B8105" s="84">
        <v>406.88</v>
      </c>
    </row>
    <row r="8106" spans="1:2" ht="12.75" customHeight="1" x14ac:dyDescent="0.2">
      <c r="A8106" s="83" t="s">
        <v>8176</v>
      </c>
      <c r="B8106" s="84">
        <v>391.13</v>
      </c>
    </row>
    <row r="8107" spans="1:2" ht="12.75" customHeight="1" x14ac:dyDescent="0.2">
      <c r="A8107" s="83" t="s">
        <v>8177</v>
      </c>
      <c r="B8107" s="84">
        <v>378.11</v>
      </c>
    </row>
    <row r="8108" spans="1:2" ht="12.75" customHeight="1" x14ac:dyDescent="0.2">
      <c r="A8108" s="83" t="s">
        <v>8178</v>
      </c>
      <c r="B8108" s="84">
        <v>390.51</v>
      </c>
    </row>
    <row r="8109" spans="1:2" ht="12.75" customHeight="1" x14ac:dyDescent="0.2">
      <c r="A8109" s="83" t="s">
        <v>8179</v>
      </c>
      <c r="B8109" s="84">
        <v>374.44</v>
      </c>
    </row>
    <row r="8110" spans="1:2" ht="12.75" customHeight="1" x14ac:dyDescent="0.2">
      <c r="A8110" s="83" t="s">
        <v>8180</v>
      </c>
      <c r="B8110" s="84">
        <v>447.56</v>
      </c>
    </row>
    <row r="8111" spans="1:2" ht="12.75" customHeight="1" x14ac:dyDescent="0.2">
      <c r="A8111" s="83" t="s">
        <v>8181</v>
      </c>
      <c r="B8111" s="84">
        <v>437.45</v>
      </c>
    </row>
    <row r="8112" spans="1:2" ht="12.75" customHeight="1" x14ac:dyDescent="0.2">
      <c r="A8112" s="83" t="s">
        <v>8182</v>
      </c>
      <c r="B8112" s="84">
        <v>436.52</v>
      </c>
    </row>
    <row r="8113" spans="1:2" ht="12.75" customHeight="1" x14ac:dyDescent="0.2">
      <c r="A8113" s="83" t="s">
        <v>8183</v>
      </c>
      <c r="B8113" s="84">
        <v>424.89</v>
      </c>
    </row>
    <row r="8114" spans="1:2" ht="12.75" customHeight="1" x14ac:dyDescent="0.2">
      <c r="A8114" s="83" t="s">
        <v>8184</v>
      </c>
      <c r="B8114" s="84">
        <v>429.99</v>
      </c>
    </row>
    <row r="8115" spans="1:2" ht="12.75" customHeight="1" x14ac:dyDescent="0.2">
      <c r="A8115" s="83" t="s">
        <v>8185</v>
      </c>
      <c r="B8115" s="84">
        <v>416.97</v>
      </c>
    </row>
    <row r="8116" spans="1:2" ht="12.75" customHeight="1" x14ac:dyDescent="0.2">
      <c r="A8116" s="83" t="s">
        <v>8186</v>
      </c>
      <c r="B8116" s="84">
        <v>432.63</v>
      </c>
    </row>
    <row r="8117" spans="1:2" ht="12.75" customHeight="1" x14ac:dyDescent="0.2">
      <c r="A8117" s="83" t="s">
        <v>8187</v>
      </c>
      <c r="B8117" s="84">
        <v>416.56</v>
      </c>
    </row>
    <row r="8118" spans="1:2" ht="12.75" customHeight="1" x14ac:dyDescent="0.2">
      <c r="A8118" s="83" t="s">
        <v>8188</v>
      </c>
      <c r="B8118" s="84">
        <v>538.42999999999995</v>
      </c>
    </row>
    <row r="8119" spans="1:2" ht="12.75" customHeight="1" x14ac:dyDescent="0.2">
      <c r="A8119" s="83" t="s">
        <v>8189</v>
      </c>
      <c r="B8119" s="84">
        <v>519.30999999999995</v>
      </c>
    </row>
    <row r="8120" spans="1:2" ht="12.75" customHeight="1" x14ac:dyDescent="0.2">
      <c r="A8120" s="83" t="s">
        <v>8190</v>
      </c>
      <c r="B8120" s="84">
        <v>569.41999999999996</v>
      </c>
    </row>
    <row r="8121" spans="1:2" ht="12.75" customHeight="1" x14ac:dyDescent="0.2">
      <c r="A8121" s="83" t="s">
        <v>8191</v>
      </c>
      <c r="B8121" s="84">
        <v>562.36</v>
      </c>
    </row>
    <row r="8122" spans="1:2" ht="12.75" customHeight="1" x14ac:dyDescent="0.2">
      <c r="A8122" s="83" t="s">
        <v>8192</v>
      </c>
      <c r="B8122" s="84">
        <v>468.4</v>
      </c>
    </row>
    <row r="8123" spans="1:2" ht="12.75" customHeight="1" x14ac:dyDescent="0.2">
      <c r="A8123" s="83" t="s">
        <v>8193</v>
      </c>
      <c r="B8123" s="84">
        <v>458.29</v>
      </c>
    </row>
    <row r="8124" spans="1:2" ht="12.75" customHeight="1" x14ac:dyDescent="0.2">
      <c r="A8124" s="83" t="s">
        <v>8194</v>
      </c>
      <c r="B8124" s="84">
        <v>445.13</v>
      </c>
    </row>
    <row r="8125" spans="1:2" ht="12.75" customHeight="1" x14ac:dyDescent="0.2">
      <c r="A8125" s="83" t="s">
        <v>8195</v>
      </c>
      <c r="B8125" s="84">
        <v>432.11</v>
      </c>
    </row>
    <row r="8126" spans="1:2" ht="12.75" customHeight="1" x14ac:dyDescent="0.2">
      <c r="A8126" s="83" t="s">
        <v>8196</v>
      </c>
      <c r="B8126" s="84">
        <v>209.77</v>
      </c>
    </row>
    <row r="8127" spans="1:2" ht="12.75" customHeight="1" x14ac:dyDescent="0.2">
      <c r="A8127" s="83" t="s">
        <v>8197</v>
      </c>
      <c r="B8127" s="84">
        <v>203.45</v>
      </c>
    </row>
    <row r="8128" spans="1:2" ht="12.75" customHeight="1" x14ac:dyDescent="0.2">
      <c r="A8128" s="83" t="s">
        <v>8198</v>
      </c>
      <c r="B8128" s="84">
        <v>1195.46</v>
      </c>
    </row>
    <row r="8129" spans="1:2" ht="12.75" customHeight="1" x14ac:dyDescent="0.2">
      <c r="A8129" s="83" t="s">
        <v>8199</v>
      </c>
      <c r="B8129" s="84">
        <v>1160.73</v>
      </c>
    </row>
    <row r="8130" spans="1:2" ht="12.75" customHeight="1" x14ac:dyDescent="0.2">
      <c r="A8130" s="83" t="s">
        <v>8200</v>
      </c>
      <c r="B8130" s="84">
        <v>752.8</v>
      </c>
    </row>
    <row r="8131" spans="1:2" ht="12.75" customHeight="1" x14ac:dyDescent="0.2">
      <c r="A8131" s="83" t="s">
        <v>8201</v>
      </c>
      <c r="B8131" s="84">
        <v>721.63</v>
      </c>
    </row>
    <row r="8132" spans="1:2" ht="12.75" customHeight="1" x14ac:dyDescent="0.2">
      <c r="A8132" s="83" t="s">
        <v>8202</v>
      </c>
      <c r="B8132" s="84">
        <v>730.88</v>
      </c>
    </row>
    <row r="8133" spans="1:2" ht="12.75" customHeight="1" x14ac:dyDescent="0.2">
      <c r="A8133" s="83" t="s">
        <v>8203</v>
      </c>
      <c r="B8133" s="84">
        <v>690.05</v>
      </c>
    </row>
    <row r="8134" spans="1:2" ht="12.75" customHeight="1" x14ac:dyDescent="0.2">
      <c r="A8134" s="83" t="s">
        <v>8204</v>
      </c>
      <c r="B8134" s="84">
        <v>64.83</v>
      </c>
    </row>
    <row r="8135" spans="1:2" ht="12.75" customHeight="1" x14ac:dyDescent="0.2">
      <c r="A8135" s="83" t="s">
        <v>8205</v>
      </c>
      <c r="B8135" s="84">
        <v>59.55</v>
      </c>
    </row>
    <row r="8136" spans="1:2" ht="12.75" customHeight="1" x14ac:dyDescent="0.2">
      <c r="A8136" s="83" t="s">
        <v>8206</v>
      </c>
      <c r="B8136" s="84">
        <v>21.47</v>
      </c>
    </row>
    <row r="8137" spans="1:2" ht="12.75" customHeight="1" x14ac:dyDescent="0.2">
      <c r="A8137" s="83" t="s">
        <v>8207</v>
      </c>
      <c r="B8137" s="84">
        <v>18.61</v>
      </c>
    </row>
    <row r="8138" spans="1:2" ht="12.75" customHeight="1" x14ac:dyDescent="0.2">
      <c r="A8138" s="83" t="s">
        <v>8208</v>
      </c>
      <c r="B8138" s="84">
        <v>98.33</v>
      </c>
    </row>
    <row r="8139" spans="1:2" ht="12.75" customHeight="1" x14ac:dyDescent="0.2">
      <c r="A8139" s="83" t="s">
        <v>8209</v>
      </c>
      <c r="B8139" s="84">
        <v>94.78</v>
      </c>
    </row>
    <row r="8140" spans="1:2" ht="12.75" customHeight="1" x14ac:dyDescent="0.2">
      <c r="A8140" s="83" t="s">
        <v>8210</v>
      </c>
      <c r="B8140" s="84">
        <v>78.02</v>
      </c>
    </row>
    <row r="8141" spans="1:2" ht="12.75" customHeight="1" x14ac:dyDescent="0.2">
      <c r="A8141" s="83" t="s">
        <v>8211</v>
      </c>
      <c r="B8141" s="84">
        <v>75.16</v>
      </c>
    </row>
    <row r="8142" spans="1:2" ht="12.75" customHeight="1" x14ac:dyDescent="0.2">
      <c r="A8142" s="83" t="s">
        <v>8212</v>
      </c>
      <c r="B8142" s="84">
        <v>736.73</v>
      </c>
    </row>
    <row r="8143" spans="1:2" ht="12.75" customHeight="1" x14ac:dyDescent="0.2">
      <c r="A8143" s="83" t="s">
        <v>8213</v>
      </c>
      <c r="B8143" s="84">
        <v>706.25</v>
      </c>
    </row>
    <row r="8144" spans="1:2" ht="12.75" customHeight="1" x14ac:dyDescent="0.2">
      <c r="A8144" s="83" t="s">
        <v>8214</v>
      </c>
      <c r="B8144" s="84">
        <v>1951.63</v>
      </c>
    </row>
    <row r="8145" spans="1:2" ht="12.75" customHeight="1" x14ac:dyDescent="0.2">
      <c r="A8145" s="83" t="s">
        <v>8215</v>
      </c>
      <c r="B8145" s="84">
        <v>1921.15</v>
      </c>
    </row>
    <row r="8146" spans="1:2" ht="12.75" customHeight="1" x14ac:dyDescent="0.2">
      <c r="A8146" s="83" t="s">
        <v>8216</v>
      </c>
      <c r="B8146" s="84">
        <v>186.63</v>
      </c>
    </row>
    <row r="8147" spans="1:2" ht="12.75" customHeight="1" x14ac:dyDescent="0.2">
      <c r="A8147" s="83" t="s">
        <v>8217</v>
      </c>
      <c r="B8147" s="84">
        <v>186.22</v>
      </c>
    </row>
    <row r="8148" spans="1:2" ht="12.75" customHeight="1" x14ac:dyDescent="0.2">
      <c r="A8148" s="83" t="s">
        <v>8218</v>
      </c>
      <c r="B8148" s="84">
        <v>271.14</v>
      </c>
    </row>
    <row r="8149" spans="1:2" ht="12.75" customHeight="1" x14ac:dyDescent="0.2">
      <c r="A8149" s="83" t="s">
        <v>8219</v>
      </c>
      <c r="B8149" s="84">
        <v>270.42</v>
      </c>
    </row>
    <row r="8150" spans="1:2" ht="12.75" customHeight="1" x14ac:dyDescent="0.2">
      <c r="A8150" s="83" t="s">
        <v>8220</v>
      </c>
      <c r="B8150" s="84">
        <v>309.37</v>
      </c>
    </row>
    <row r="8151" spans="1:2" ht="12.75" customHeight="1" x14ac:dyDescent="0.2">
      <c r="A8151" s="83" t="s">
        <v>8221</v>
      </c>
      <c r="B8151" s="84">
        <v>308.64999999999998</v>
      </c>
    </row>
    <row r="8152" spans="1:2" ht="12.75" customHeight="1" x14ac:dyDescent="0.2">
      <c r="A8152" s="83" t="s">
        <v>8222</v>
      </c>
      <c r="B8152" s="84">
        <v>181.5</v>
      </c>
    </row>
    <row r="8153" spans="1:2" ht="12.75" customHeight="1" x14ac:dyDescent="0.2">
      <c r="A8153" s="83" t="s">
        <v>8223</v>
      </c>
      <c r="B8153" s="84">
        <v>180.78</v>
      </c>
    </row>
    <row r="8154" spans="1:2" ht="12.75" customHeight="1" x14ac:dyDescent="0.2">
      <c r="A8154" s="83" t="s">
        <v>8224</v>
      </c>
      <c r="B8154" s="84">
        <v>173.38</v>
      </c>
    </row>
    <row r="8155" spans="1:2" ht="12.75" customHeight="1" x14ac:dyDescent="0.2">
      <c r="A8155" s="83" t="s">
        <v>8225</v>
      </c>
      <c r="B8155" s="84">
        <v>172.85</v>
      </c>
    </row>
    <row r="8156" spans="1:2" ht="12.75" customHeight="1" x14ac:dyDescent="0.2">
      <c r="A8156" s="83" t="s">
        <v>8226</v>
      </c>
      <c r="B8156" s="84">
        <v>173.38</v>
      </c>
    </row>
    <row r="8157" spans="1:2" ht="12.75" customHeight="1" x14ac:dyDescent="0.2">
      <c r="A8157" s="83" t="s">
        <v>8227</v>
      </c>
      <c r="B8157" s="84">
        <v>172.85</v>
      </c>
    </row>
    <row r="8158" spans="1:2" ht="12.75" customHeight="1" x14ac:dyDescent="0.2">
      <c r="A8158" s="83" t="s">
        <v>8228</v>
      </c>
      <c r="B8158" s="84">
        <v>267.14999999999998</v>
      </c>
    </row>
    <row r="8159" spans="1:2" ht="12.75" customHeight="1" x14ac:dyDescent="0.2">
      <c r="A8159" s="83" t="s">
        <v>8229</v>
      </c>
      <c r="B8159" s="84">
        <v>264.07</v>
      </c>
    </row>
    <row r="8160" spans="1:2" ht="12.75" customHeight="1" x14ac:dyDescent="0.2">
      <c r="A8160" s="83" t="s">
        <v>8230</v>
      </c>
      <c r="B8160" s="84">
        <v>17.579999999999998</v>
      </c>
    </row>
    <row r="8161" spans="1:2" ht="12.75" customHeight="1" x14ac:dyDescent="0.2">
      <c r="A8161" s="83" t="s">
        <v>8231</v>
      </c>
      <c r="B8161" s="84">
        <v>17.010000000000002</v>
      </c>
    </row>
    <row r="8162" spans="1:2" ht="12.75" customHeight="1" x14ac:dyDescent="0.2">
      <c r="A8162" s="83" t="s">
        <v>8232</v>
      </c>
      <c r="B8162" s="84">
        <v>15.09</v>
      </c>
    </row>
    <row r="8163" spans="1:2" ht="12.75" customHeight="1" x14ac:dyDescent="0.2">
      <c r="A8163" s="83" t="s">
        <v>8233</v>
      </c>
      <c r="B8163" s="84">
        <v>14.6</v>
      </c>
    </row>
    <row r="8164" spans="1:2" ht="12.75" customHeight="1" x14ac:dyDescent="0.2">
      <c r="A8164" s="83" t="s">
        <v>8234</v>
      </c>
      <c r="B8164" s="84">
        <v>78.239999999999995</v>
      </c>
    </row>
    <row r="8165" spans="1:2" ht="12.75" customHeight="1" x14ac:dyDescent="0.2">
      <c r="A8165" s="83" t="s">
        <v>8235</v>
      </c>
      <c r="B8165" s="84">
        <v>77.75</v>
      </c>
    </row>
    <row r="8166" spans="1:2" ht="12.75" customHeight="1" x14ac:dyDescent="0.2">
      <c r="A8166" s="83" t="s">
        <v>8236</v>
      </c>
      <c r="B8166" s="84">
        <v>115.51</v>
      </c>
    </row>
    <row r="8167" spans="1:2" ht="12.75" customHeight="1" x14ac:dyDescent="0.2">
      <c r="A8167" s="83" t="s">
        <v>8237</v>
      </c>
      <c r="B8167" s="84">
        <v>114.99</v>
      </c>
    </row>
    <row r="8168" spans="1:2" ht="12.75" customHeight="1" x14ac:dyDescent="0.2">
      <c r="A8168" s="83" t="s">
        <v>8238</v>
      </c>
      <c r="B8168" s="84">
        <v>91.49</v>
      </c>
    </row>
    <row r="8169" spans="1:2" ht="12.75" customHeight="1" x14ac:dyDescent="0.2">
      <c r="A8169" s="83" t="s">
        <v>8239</v>
      </c>
      <c r="B8169" s="84">
        <v>90.97</v>
      </c>
    </row>
    <row r="8170" spans="1:2" ht="12.75" customHeight="1" x14ac:dyDescent="0.2">
      <c r="A8170" s="83" t="s">
        <v>8240</v>
      </c>
      <c r="B8170" s="84">
        <v>13.36</v>
      </c>
    </row>
    <row r="8171" spans="1:2" ht="12.75" customHeight="1" x14ac:dyDescent="0.2">
      <c r="A8171" s="83" t="s">
        <v>8241</v>
      </c>
      <c r="B8171" s="84">
        <v>12.76</v>
      </c>
    </row>
    <row r="8172" spans="1:2" ht="12.75" customHeight="1" x14ac:dyDescent="0.2">
      <c r="A8172" s="83" t="s">
        <v>8242</v>
      </c>
      <c r="B8172" s="84">
        <v>18.98</v>
      </c>
    </row>
    <row r="8173" spans="1:2" ht="12.75" customHeight="1" x14ac:dyDescent="0.2">
      <c r="A8173" s="83" t="s">
        <v>8243</v>
      </c>
      <c r="B8173" s="84">
        <v>18.36</v>
      </c>
    </row>
    <row r="8174" spans="1:2" ht="12.75" customHeight="1" x14ac:dyDescent="0.2">
      <c r="A8174" s="83" t="s">
        <v>8244</v>
      </c>
      <c r="B8174" s="84">
        <v>25.1</v>
      </c>
    </row>
    <row r="8175" spans="1:2" ht="12.75" customHeight="1" x14ac:dyDescent="0.2">
      <c r="A8175" s="83" t="s">
        <v>8245</v>
      </c>
      <c r="B8175" s="84">
        <v>24.33</v>
      </c>
    </row>
    <row r="8176" spans="1:2" ht="12.75" customHeight="1" x14ac:dyDescent="0.2">
      <c r="A8176" s="83" t="s">
        <v>8246</v>
      </c>
      <c r="B8176" s="84">
        <v>545.51</v>
      </c>
    </row>
    <row r="8177" spans="1:2" ht="12.75" customHeight="1" x14ac:dyDescent="0.2">
      <c r="A8177" s="83" t="s">
        <v>8247</v>
      </c>
      <c r="B8177" s="84">
        <v>544.89</v>
      </c>
    </row>
    <row r="8178" spans="1:2" ht="12.75" customHeight="1" x14ac:dyDescent="0.2">
      <c r="A8178" s="83" t="s">
        <v>8248</v>
      </c>
      <c r="B8178" s="84">
        <v>755.5</v>
      </c>
    </row>
    <row r="8179" spans="1:2" ht="12.75" customHeight="1" x14ac:dyDescent="0.2">
      <c r="A8179" s="83" t="s">
        <v>8249</v>
      </c>
      <c r="B8179" s="84">
        <v>722.13</v>
      </c>
    </row>
    <row r="8180" spans="1:2" ht="12.75" customHeight="1" x14ac:dyDescent="0.2">
      <c r="A8180" s="83" t="s">
        <v>8250</v>
      </c>
      <c r="B8180" s="84">
        <v>730.92</v>
      </c>
    </row>
    <row r="8181" spans="1:2" ht="12.75" customHeight="1" x14ac:dyDescent="0.2">
      <c r="A8181" s="83" t="s">
        <v>8251</v>
      </c>
      <c r="B8181" s="84">
        <v>697.63</v>
      </c>
    </row>
    <row r="8182" spans="1:2" ht="12.75" customHeight="1" x14ac:dyDescent="0.2">
      <c r="A8182" s="83" t="s">
        <v>8252</v>
      </c>
      <c r="B8182" s="84">
        <v>713.26</v>
      </c>
    </row>
    <row r="8183" spans="1:2" ht="12.75" customHeight="1" x14ac:dyDescent="0.2">
      <c r="A8183" s="83" t="s">
        <v>8253</v>
      </c>
      <c r="B8183" s="84">
        <v>680.1</v>
      </c>
    </row>
    <row r="8184" spans="1:2" ht="12.75" customHeight="1" x14ac:dyDescent="0.2">
      <c r="A8184" s="83" t="s">
        <v>8254</v>
      </c>
      <c r="B8184" s="84">
        <v>102.39</v>
      </c>
    </row>
    <row r="8185" spans="1:2" ht="12.75" customHeight="1" x14ac:dyDescent="0.2">
      <c r="A8185" s="83" t="s">
        <v>8255</v>
      </c>
      <c r="B8185" s="84">
        <v>93.66</v>
      </c>
    </row>
    <row r="8186" spans="1:2" ht="12.75" customHeight="1" x14ac:dyDescent="0.2">
      <c r="A8186" s="83" t="s">
        <v>8256</v>
      </c>
      <c r="B8186" s="84">
        <v>103.33</v>
      </c>
    </row>
    <row r="8187" spans="1:2" ht="12.75" customHeight="1" x14ac:dyDescent="0.2">
      <c r="A8187" s="83" t="s">
        <v>8257</v>
      </c>
      <c r="B8187" s="84">
        <v>94.6</v>
      </c>
    </row>
    <row r="8188" spans="1:2" ht="12.75" customHeight="1" x14ac:dyDescent="0.2">
      <c r="A8188" s="83" t="s">
        <v>8258</v>
      </c>
      <c r="B8188" s="84">
        <v>76.3</v>
      </c>
    </row>
    <row r="8189" spans="1:2" ht="12.75" customHeight="1" x14ac:dyDescent="0.2">
      <c r="A8189" s="83" t="s">
        <v>8259</v>
      </c>
      <c r="B8189" s="84">
        <v>71.17</v>
      </c>
    </row>
    <row r="8190" spans="1:2" ht="12.75" customHeight="1" x14ac:dyDescent="0.2">
      <c r="A8190" s="83" t="s">
        <v>8260</v>
      </c>
      <c r="B8190" s="84">
        <v>75.36</v>
      </c>
    </row>
    <row r="8191" spans="1:2" ht="12.75" customHeight="1" x14ac:dyDescent="0.2">
      <c r="A8191" s="83" t="s">
        <v>8261</v>
      </c>
      <c r="B8191" s="84">
        <v>70.22</v>
      </c>
    </row>
    <row r="8192" spans="1:2" ht="12.75" customHeight="1" x14ac:dyDescent="0.2">
      <c r="A8192" s="83" t="s">
        <v>8262</v>
      </c>
      <c r="B8192" s="84">
        <v>11.58</v>
      </c>
    </row>
    <row r="8193" spans="1:2" ht="12.75" customHeight="1" x14ac:dyDescent="0.2">
      <c r="A8193" s="83" t="s">
        <v>8263</v>
      </c>
      <c r="B8193" s="84">
        <v>10.19</v>
      </c>
    </row>
    <row r="8194" spans="1:2" ht="12.75" customHeight="1" x14ac:dyDescent="0.2">
      <c r="A8194" s="83" t="s">
        <v>8264</v>
      </c>
      <c r="B8194" s="84">
        <v>12.65</v>
      </c>
    </row>
    <row r="8195" spans="1:2" ht="12.75" customHeight="1" x14ac:dyDescent="0.2">
      <c r="A8195" s="83" t="s">
        <v>8265</v>
      </c>
      <c r="B8195" s="84">
        <v>11.26</v>
      </c>
    </row>
    <row r="8196" spans="1:2" ht="12.75" customHeight="1" x14ac:dyDescent="0.2">
      <c r="A8196" s="83" t="s">
        <v>8266</v>
      </c>
      <c r="B8196" s="84">
        <v>35.369999999999997</v>
      </c>
    </row>
    <row r="8197" spans="1:2" ht="12.75" customHeight="1" x14ac:dyDescent="0.2">
      <c r="A8197" s="83" t="s">
        <v>8267</v>
      </c>
      <c r="B8197" s="84">
        <v>33.979999999999997</v>
      </c>
    </row>
    <row r="8198" spans="1:2" ht="12.75" customHeight="1" x14ac:dyDescent="0.2">
      <c r="A8198" s="83" t="s">
        <v>8268</v>
      </c>
      <c r="B8198" s="84">
        <v>29.59</v>
      </c>
    </row>
    <row r="8199" spans="1:2" ht="12.75" customHeight="1" x14ac:dyDescent="0.2">
      <c r="A8199" s="83" t="s">
        <v>8269</v>
      </c>
      <c r="B8199" s="84">
        <v>27.11</v>
      </c>
    </row>
    <row r="8200" spans="1:2" ht="12.75" customHeight="1" x14ac:dyDescent="0.2">
      <c r="A8200" s="83" t="s">
        <v>8270</v>
      </c>
      <c r="B8200" s="84">
        <v>87.91</v>
      </c>
    </row>
    <row r="8201" spans="1:2" ht="12.75" customHeight="1" x14ac:dyDescent="0.2">
      <c r="A8201" s="83" t="s">
        <v>8271</v>
      </c>
      <c r="B8201" s="84">
        <v>79</v>
      </c>
    </row>
    <row r="8202" spans="1:2" ht="12.75" customHeight="1" x14ac:dyDescent="0.2">
      <c r="A8202" s="83" t="s">
        <v>8272</v>
      </c>
      <c r="B8202" s="84">
        <v>60.88</v>
      </c>
    </row>
    <row r="8203" spans="1:2" ht="12.75" customHeight="1" x14ac:dyDescent="0.2">
      <c r="A8203" s="83" t="s">
        <v>8273</v>
      </c>
      <c r="B8203" s="84">
        <v>55.57</v>
      </c>
    </row>
    <row r="8204" spans="1:2" ht="12.75" customHeight="1" x14ac:dyDescent="0.2">
      <c r="A8204" s="83" t="s">
        <v>8274</v>
      </c>
      <c r="B8204" s="84">
        <v>67.959999999999994</v>
      </c>
    </row>
    <row r="8205" spans="1:2" ht="12.75" customHeight="1" x14ac:dyDescent="0.2">
      <c r="A8205" s="83" t="s">
        <v>8275</v>
      </c>
      <c r="B8205" s="84">
        <v>60.61</v>
      </c>
    </row>
    <row r="8206" spans="1:2" ht="12.75" customHeight="1" x14ac:dyDescent="0.2">
      <c r="A8206" s="83" t="s">
        <v>8276</v>
      </c>
      <c r="B8206" s="84">
        <v>49.24</v>
      </c>
    </row>
    <row r="8207" spans="1:2" ht="12.75" customHeight="1" x14ac:dyDescent="0.2">
      <c r="A8207" s="83" t="s">
        <v>8277</v>
      </c>
      <c r="B8207" s="84">
        <v>44.39</v>
      </c>
    </row>
    <row r="8208" spans="1:2" ht="12.75" customHeight="1" x14ac:dyDescent="0.2">
      <c r="A8208" s="83" t="s">
        <v>8278</v>
      </c>
      <c r="B8208" s="84">
        <v>150.56</v>
      </c>
    </row>
    <row r="8209" spans="1:2" ht="12.75" customHeight="1" x14ac:dyDescent="0.2">
      <c r="A8209" s="83" t="s">
        <v>8279</v>
      </c>
      <c r="B8209" s="84">
        <v>144.94999999999999</v>
      </c>
    </row>
    <row r="8210" spans="1:2" ht="12.75" customHeight="1" x14ac:dyDescent="0.2">
      <c r="A8210" s="83" t="s">
        <v>8280</v>
      </c>
      <c r="B8210" s="84">
        <v>165.99</v>
      </c>
    </row>
    <row r="8211" spans="1:2" ht="12.75" customHeight="1" x14ac:dyDescent="0.2">
      <c r="A8211" s="83" t="s">
        <v>8281</v>
      </c>
      <c r="B8211" s="84">
        <v>160.55000000000001</v>
      </c>
    </row>
    <row r="8212" spans="1:2" ht="12.75" customHeight="1" x14ac:dyDescent="0.2">
      <c r="A8212" s="83" t="s">
        <v>8282</v>
      </c>
      <c r="B8212" s="84">
        <v>138.69</v>
      </c>
    </row>
    <row r="8213" spans="1:2" ht="12.75" customHeight="1" x14ac:dyDescent="0.2">
      <c r="A8213" s="83" t="s">
        <v>8283</v>
      </c>
      <c r="B8213" s="84">
        <v>133.26</v>
      </c>
    </row>
    <row r="8214" spans="1:2" ht="12.75" customHeight="1" x14ac:dyDescent="0.2">
      <c r="A8214" s="83" t="s">
        <v>8284</v>
      </c>
      <c r="B8214" s="84">
        <v>214.23</v>
      </c>
    </row>
    <row r="8215" spans="1:2" ht="12.75" customHeight="1" x14ac:dyDescent="0.2">
      <c r="A8215" s="83" t="s">
        <v>8285</v>
      </c>
      <c r="B8215" s="84">
        <v>207.24</v>
      </c>
    </row>
    <row r="8216" spans="1:2" ht="12.75" customHeight="1" x14ac:dyDescent="0.2">
      <c r="A8216" s="83" t="s">
        <v>8286</v>
      </c>
      <c r="B8216" s="84">
        <v>38.42</v>
      </c>
    </row>
    <row r="8217" spans="1:2" ht="12.75" customHeight="1" x14ac:dyDescent="0.2">
      <c r="A8217" s="83" t="s">
        <v>8287</v>
      </c>
      <c r="B8217" s="84">
        <v>35.56</v>
      </c>
    </row>
    <row r="8218" spans="1:2" ht="12.75" customHeight="1" x14ac:dyDescent="0.2">
      <c r="A8218" s="83" t="s">
        <v>8288</v>
      </c>
      <c r="B8218" s="84">
        <v>91.77</v>
      </c>
    </row>
    <row r="8219" spans="1:2" ht="12.75" customHeight="1" x14ac:dyDescent="0.2">
      <c r="A8219" s="83" t="s">
        <v>8289</v>
      </c>
      <c r="B8219" s="84">
        <v>88.51</v>
      </c>
    </row>
    <row r="8220" spans="1:2" ht="12.75" customHeight="1" x14ac:dyDescent="0.2">
      <c r="A8220" s="83" t="s">
        <v>8290</v>
      </c>
      <c r="B8220" s="84">
        <v>69.47</v>
      </c>
    </row>
    <row r="8221" spans="1:2" ht="12.75" customHeight="1" x14ac:dyDescent="0.2">
      <c r="A8221" s="83" t="s">
        <v>8291</v>
      </c>
      <c r="B8221" s="84">
        <v>60.27</v>
      </c>
    </row>
    <row r="8222" spans="1:2" ht="12.75" customHeight="1" x14ac:dyDescent="0.2">
      <c r="A8222" s="83" t="s">
        <v>8292</v>
      </c>
      <c r="B8222" s="84">
        <v>59.08</v>
      </c>
    </row>
    <row r="8223" spans="1:2" ht="12.75" customHeight="1" x14ac:dyDescent="0.2">
      <c r="A8223" s="83" t="s">
        <v>8293</v>
      </c>
      <c r="B8223" s="84">
        <v>51.26</v>
      </c>
    </row>
    <row r="8224" spans="1:2" ht="12.75" customHeight="1" x14ac:dyDescent="0.2">
      <c r="A8224" s="83" t="s">
        <v>8294</v>
      </c>
      <c r="B8224" s="84">
        <v>54.92</v>
      </c>
    </row>
    <row r="8225" spans="1:2" ht="12.75" customHeight="1" x14ac:dyDescent="0.2">
      <c r="A8225" s="83" t="s">
        <v>8295</v>
      </c>
      <c r="B8225" s="84">
        <v>47.65</v>
      </c>
    </row>
    <row r="8226" spans="1:2" ht="12.75" customHeight="1" x14ac:dyDescent="0.2">
      <c r="A8226" s="83" t="s">
        <v>8296</v>
      </c>
      <c r="B8226" s="84">
        <v>48.68</v>
      </c>
    </row>
    <row r="8227" spans="1:2" ht="12.75" customHeight="1" x14ac:dyDescent="0.2">
      <c r="A8227" s="83" t="s">
        <v>8297</v>
      </c>
      <c r="B8227" s="84">
        <v>42.24</v>
      </c>
    </row>
    <row r="8228" spans="1:2" ht="12.75" customHeight="1" x14ac:dyDescent="0.2">
      <c r="A8228" s="83" t="s">
        <v>8298</v>
      </c>
      <c r="B8228" s="84">
        <v>157.28</v>
      </c>
    </row>
    <row r="8229" spans="1:2" ht="12.75" customHeight="1" x14ac:dyDescent="0.2">
      <c r="A8229" s="83" t="s">
        <v>8299</v>
      </c>
      <c r="B8229" s="84">
        <v>153.69</v>
      </c>
    </row>
    <row r="8230" spans="1:2" ht="12.75" customHeight="1" x14ac:dyDescent="0.2">
      <c r="A8230" s="83" t="s">
        <v>8300</v>
      </c>
      <c r="B8230" s="84">
        <v>277.89</v>
      </c>
    </row>
    <row r="8231" spans="1:2" ht="12.75" customHeight="1" x14ac:dyDescent="0.2">
      <c r="A8231" s="83" t="s">
        <v>8301</v>
      </c>
      <c r="B8231" s="84">
        <v>273.64999999999998</v>
      </c>
    </row>
    <row r="8232" spans="1:2" ht="12.75" customHeight="1" x14ac:dyDescent="0.2">
      <c r="A8232" s="83" t="s">
        <v>8302</v>
      </c>
      <c r="B8232" s="84">
        <v>269.08999999999997</v>
      </c>
    </row>
    <row r="8233" spans="1:2" ht="12.75" customHeight="1" x14ac:dyDescent="0.2">
      <c r="A8233" s="83" t="s">
        <v>8303</v>
      </c>
      <c r="B8233" s="84">
        <v>264.85000000000002</v>
      </c>
    </row>
    <row r="8234" spans="1:2" ht="12.75" customHeight="1" x14ac:dyDescent="0.2">
      <c r="A8234" s="83" t="s">
        <v>8304</v>
      </c>
      <c r="B8234" s="84">
        <v>7.36</v>
      </c>
    </row>
    <row r="8235" spans="1:2" ht="12.75" customHeight="1" x14ac:dyDescent="0.2">
      <c r="A8235" s="83" t="s">
        <v>8305</v>
      </c>
      <c r="B8235" s="84">
        <v>7.25</v>
      </c>
    </row>
    <row r="8236" spans="1:2" ht="12.75" customHeight="1" x14ac:dyDescent="0.2">
      <c r="A8236" s="83" t="s">
        <v>8306</v>
      </c>
      <c r="B8236" s="84">
        <v>17.82</v>
      </c>
    </row>
    <row r="8237" spans="1:2" ht="12.75" customHeight="1" x14ac:dyDescent="0.2">
      <c r="A8237" s="83" t="s">
        <v>8307</v>
      </c>
      <c r="B8237" s="84">
        <v>17.64</v>
      </c>
    </row>
    <row r="8238" spans="1:2" ht="12.75" customHeight="1" x14ac:dyDescent="0.2">
      <c r="A8238" s="83" t="s">
        <v>8308</v>
      </c>
      <c r="B8238" s="84">
        <v>24.26</v>
      </c>
    </row>
    <row r="8239" spans="1:2" ht="12.75" customHeight="1" x14ac:dyDescent="0.2">
      <c r="A8239" s="83" t="s">
        <v>8309</v>
      </c>
      <c r="B8239" s="84">
        <v>23.98</v>
      </c>
    </row>
    <row r="8240" spans="1:2" ht="12.75" customHeight="1" x14ac:dyDescent="0.2">
      <c r="A8240" s="83" t="s">
        <v>8310</v>
      </c>
      <c r="B8240" s="84">
        <v>611.76</v>
      </c>
    </row>
    <row r="8241" spans="1:2" ht="12.75" customHeight="1" x14ac:dyDescent="0.2">
      <c r="A8241" s="83" t="s">
        <v>8311</v>
      </c>
      <c r="B8241" s="84">
        <v>609.47</v>
      </c>
    </row>
    <row r="8242" spans="1:2" ht="12.75" customHeight="1" x14ac:dyDescent="0.2">
      <c r="A8242" s="83" t="s">
        <v>8312</v>
      </c>
      <c r="B8242" s="84">
        <v>824.71</v>
      </c>
    </row>
    <row r="8243" spans="1:2" ht="12.75" customHeight="1" x14ac:dyDescent="0.2">
      <c r="A8243" s="83" t="s">
        <v>8313</v>
      </c>
      <c r="B8243" s="84">
        <v>819.63</v>
      </c>
    </row>
    <row r="8244" spans="1:2" ht="12.75" customHeight="1" x14ac:dyDescent="0.2">
      <c r="A8244" s="83" t="s">
        <v>8314</v>
      </c>
      <c r="B8244" s="84">
        <v>6.93</v>
      </c>
    </row>
    <row r="8245" spans="1:2" ht="12.75" customHeight="1" x14ac:dyDescent="0.2">
      <c r="A8245" s="83" t="s">
        <v>8315</v>
      </c>
      <c r="B8245" s="84">
        <v>6.9</v>
      </c>
    </row>
    <row r="8246" spans="1:2" ht="12.75" customHeight="1" x14ac:dyDescent="0.2">
      <c r="A8246" s="83" t="s">
        <v>8316</v>
      </c>
      <c r="B8246" s="84">
        <v>631.35</v>
      </c>
    </row>
    <row r="8247" spans="1:2" ht="12.75" customHeight="1" x14ac:dyDescent="0.2">
      <c r="A8247" s="83" t="s">
        <v>8317</v>
      </c>
      <c r="B8247" s="84">
        <v>615.27</v>
      </c>
    </row>
    <row r="8248" spans="1:2" ht="12.75" customHeight="1" x14ac:dyDescent="0.2">
      <c r="A8248" s="83" t="s">
        <v>8318</v>
      </c>
      <c r="B8248" s="84">
        <v>14.74</v>
      </c>
    </row>
    <row r="8249" spans="1:2" ht="12.75" customHeight="1" x14ac:dyDescent="0.2">
      <c r="A8249" s="83" t="s">
        <v>8319</v>
      </c>
      <c r="B8249" s="84">
        <v>14.64</v>
      </c>
    </row>
    <row r="8250" spans="1:2" ht="12.75" customHeight="1" x14ac:dyDescent="0.2">
      <c r="A8250" s="83" t="s">
        <v>8320</v>
      </c>
      <c r="B8250" s="84">
        <v>13.61</v>
      </c>
    </row>
    <row r="8251" spans="1:2" ht="12.75" customHeight="1" x14ac:dyDescent="0.2">
      <c r="A8251" s="83" t="s">
        <v>8321</v>
      </c>
      <c r="B8251" s="84">
        <v>13.16</v>
      </c>
    </row>
    <row r="8252" spans="1:2" ht="12.75" customHeight="1" x14ac:dyDescent="0.2">
      <c r="A8252" s="83" t="s">
        <v>8322</v>
      </c>
      <c r="B8252" s="84">
        <v>37.93</v>
      </c>
    </row>
    <row r="8253" spans="1:2" ht="12.75" customHeight="1" x14ac:dyDescent="0.2">
      <c r="A8253" s="83" t="s">
        <v>8323</v>
      </c>
      <c r="B8253" s="84">
        <v>37.869999999999997</v>
      </c>
    </row>
    <row r="8254" spans="1:2" ht="12.75" customHeight="1" x14ac:dyDescent="0.2">
      <c r="A8254" s="83" t="s">
        <v>8324</v>
      </c>
      <c r="B8254" s="84">
        <v>91.21</v>
      </c>
    </row>
    <row r="8255" spans="1:2" ht="12.75" customHeight="1" x14ac:dyDescent="0.2">
      <c r="A8255" s="83" t="s">
        <v>8325</v>
      </c>
      <c r="B8255" s="84">
        <v>90.48</v>
      </c>
    </row>
    <row r="8256" spans="1:2" ht="12.75" customHeight="1" x14ac:dyDescent="0.2">
      <c r="A8256" s="83" t="s">
        <v>8326</v>
      </c>
      <c r="B8256" s="84">
        <v>112.26</v>
      </c>
    </row>
    <row r="8257" spans="1:2" ht="12.75" customHeight="1" x14ac:dyDescent="0.2">
      <c r="A8257" s="83" t="s">
        <v>8327</v>
      </c>
      <c r="B8257" s="84">
        <v>111.31</v>
      </c>
    </row>
    <row r="8258" spans="1:2" ht="12.75" customHeight="1" x14ac:dyDescent="0.2">
      <c r="A8258" s="83" t="s">
        <v>8328</v>
      </c>
      <c r="B8258" s="84">
        <v>482.74</v>
      </c>
    </row>
    <row r="8259" spans="1:2" ht="12.75" customHeight="1" x14ac:dyDescent="0.2">
      <c r="A8259" s="83" t="s">
        <v>8329</v>
      </c>
      <c r="B8259" s="84">
        <v>478.34</v>
      </c>
    </row>
    <row r="8260" spans="1:2" ht="12.75" customHeight="1" x14ac:dyDescent="0.2">
      <c r="A8260" s="83" t="s">
        <v>8330</v>
      </c>
      <c r="B8260" s="84">
        <v>144.30000000000001</v>
      </c>
    </row>
    <row r="8261" spans="1:2" ht="12.75" customHeight="1" x14ac:dyDescent="0.2">
      <c r="A8261" s="83" t="s">
        <v>8331</v>
      </c>
      <c r="B8261" s="84">
        <v>139.9</v>
      </c>
    </row>
    <row r="8262" spans="1:2" ht="12.75" customHeight="1" x14ac:dyDescent="0.2">
      <c r="A8262" s="83" t="s">
        <v>8332</v>
      </c>
      <c r="B8262" s="84">
        <v>456.52</v>
      </c>
    </row>
    <row r="8263" spans="1:2" ht="12.75" customHeight="1" x14ac:dyDescent="0.2">
      <c r="A8263" s="83" t="s">
        <v>8333</v>
      </c>
      <c r="B8263" s="84">
        <v>453.68</v>
      </c>
    </row>
    <row r="8264" spans="1:2" ht="12.75" customHeight="1" x14ac:dyDescent="0.2">
      <c r="A8264" s="83" t="s">
        <v>8334</v>
      </c>
      <c r="B8264" s="84">
        <v>118.08</v>
      </c>
    </row>
    <row r="8265" spans="1:2" ht="12.75" customHeight="1" x14ac:dyDescent="0.2">
      <c r="A8265" s="83" t="s">
        <v>8335</v>
      </c>
      <c r="B8265" s="84">
        <v>115.24</v>
      </c>
    </row>
    <row r="8266" spans="1:2" ht="12.75" customHeight="1" x14ac:dyDescent="0.2">
      <c r="A8266" s="83" t="s">
        <v>8336</v>
      </c>
      <c r="B8266" s="84">
        <v>587.74</v>
      </c>
    </row>
    <row r="8267" spans="1:2" ht="12.75" customHeight="1" x14ac:dyDescent="0.2">
      <c r="A8267" s="83" t="s">
        <v>8337</v>
      </c>
      <c r="B8267" s="84">
        <v>582.69000000000005</v>
      </c>
    </row>
    <row r="8268" spans="1:2" ht="12.75" customHeight="1" x14ac:dyDescent="0.2">
      <c r="A8268" s="83" t="s">
        <v>8338</v>
      </c>
      <c r="B8268" s="84">
        <v>561.52</v>
      </c>
    </row>
    <row r="8269" spans="1:2" ht="12.75" customHeight="1" x14ac:dyDescent="0.2">
      <c r="A8269" s="83" t="s">
        <v>8339</v>
      </c>
      <c r="B8269" s="84">
        <v>558.03</v>
      </c>
    </row>
    <row r="8270" spans="1:2" ht="12.75" customHeight="1" x14ac:dyDescent="0.2">
      <c r="A8270" s="83" t="s">
        <v>8340</v>
      </c>
      <c r="B8270" s="84">
        <v>97.47</v>
      </c>
    </row>
    <row r="8271" spans="1:2" ht="12.75" customHeight="1" x14ac:dyDescent="0.2">
      <c r="A8271" s="83" t="s">
        <v>8341</v>
      </c>
      <c r="B8271" s="84">
        <v>97.05</v>
      </c>
    </row>
    <row r="8272" spans="1:2" ht="12.75" customHeight="1" x14ac:dyDescent="0.2">
      <c r="A8272" s="83" t="s">
        <v>8342</v>
      </c>
      <c r="B8272" s="84">
        <v>111.68</v>
      </c>
    </row>
    <row r="8273" spans="1:2" ht="12.75" customHeight="1" x14ac:dyDescent="0.2">
      <c r="A8273" s="83" t="s">
        <v>8343</v>
      </c>
      <c r="B8273" s="84">
        <v>111.26</v>
      </c>
    </row>
    <row r="8274" spans="1:2" ht="12.75" customHeight="1" x14ac:dyDescent="0.2">
      <c r="A8274" s="83" t="s">
        <v>8344</v>
      </c>
      <c r="B8274" s="84">
        <v>590.16999999999996</v>
      </c>
    </row>
    <row r="8275" spans="1:2" ht="12.75" customHeight="1" x14ac:dyDescent="0.2">
      <c r="A8275" s="83" t="s">
        <v>8345</v>
      </c>
      <c r="B8275" s="84">
        <v>586.20000000000005</v>
      </c>
    </row>
    <row r="8276" spans="1:2" ht="12.75" customHeight="1" x14ac:dyDescent="0.2">
      <c r="A8276" s="83" t="s">
        <v>8346</v>
      </c>
      <c r="B8276" s="84">
        <v>20.2</v>
      </c>
    </row>
    <row r="8277" spans="1:2" ht="12.75" customHeight="1" x14ac:dyDescent="0.2">
      <c r="A8277" s="83" t="s">
        <v>8347</v>
      </c>
      <c r="B8277" s="84">
        <v>20.100000000000001</v>
      </c>
    </row>
    <row r="8278" spans="1:2" ht="12.75" customHeight="1" x14ac:dyDescent="0.2">
      <c r="A8278" s="83" t="s">
        <v>8348</v>
      </c>
      <c r="B8278" s="84">
        <v>4.5599999999999996</v>
      </c>
    </row>
    <row r="8279" spans="1:2" ht="12.75" customHeight="1" x14ac:dyDescent="0.2">
      <c r="A8279" s="83" t="s">
        <v>8349</v>
      </c>
      <c r="B8279" s="84">
        <v>4.49</v>
      </c>
    </row>
    <row r="8280" spans="1:2" ht="12.75" customHeight="1" x14ac:dyDescent="0.2">
      <c r="A8280" s="83" t="s">
        <v>8350</v>
      </c>
      <c r="B8280" s="84">
        <v>15.49</v>
      </c>
    </row>
    <row r="8281" spans="1:2" ht="12.75" customHeight="1" x14ac:dyDescent="0.2">
      <c r="A8281" s="83" t="s">
        <v>8351</v>
      </c>
      <c r="B8281" s="84">
        <v>15.44</v>
      </c>
    </row>
    <row r="8282" spans="1:2" ht="12.75" customHeight="1" x14ac:dyDescent="0.2">
      <c r="A8282" s="83" t="s">
        <v>8352</v>
      </c>
      <c r="B8282" s="84">
        <v>66.06</v>
      </c>
    </row>
    <row r="8283" spans="1:2" ht="12.75" customHeight="1" x14ac:dyDescent="0.2">
      <c r="A8283" s="83" t="s">
        <v>8353</v>
      </c>
      <c r="B8283" s="84">
        <v>65.650000000000006</v>
      </c>
    </row>
    <row r="8284" spans="1:2" ht="12.75" customHeight="1" x14ac:dyDescent="0.2">
      <c r="A8284" s="83" t="s">
        <v>8354</v>
      </c>
      <c r="B8284" s="84">
        <v>90.26</v>
      </c>
    </row>
    <row r="8285" spans="1:2" ht="12.75" customHeight="1" x14ac:dyDescent="0.2">
      <c r="A8285" s="83" t="s">
        <v>8355</v>
      </c>
      <c r="B8285" s="84">
        <v>89.77</v>
      </c>
    </row>
    <row r="8286" spans="1:2" ht="12.75" customHeight="1" x14ac:dyDescent="0.2">
      <c r="A8286" s="83" t="s">
        <v>8356</v>
      </c>
      <c r="B8286" s="84">
        <v>8.3800000000000008</v>
      </c>
    </row>
    <row r="8287" spans="1:2" ht="12.75" customHeight="1" x14ac:dyDescent="0.2">
      <c r="A8287" s="83" t="s">
        <v>8357</v>
      </c>
      <c r="B8287" s="84">
        <v>7.96</v>
      </c>
    </row>
    <row r="8288" spans="1:2" ht="12.75" customHeight="1" x14ac:dyDescent="0.2">
      <c r="A8288" s="83" t="s">
        <v>8358</v>
      </c>
      <c r="B8288" s="84">
        <v>11.82</v>
      </c>
    </row>
    <row r="8289" spans="1:2" ht="12.75" customHeight="1" x14ac:dyDescent="0.2">
      <c r="A8289" s="83" t="s">
        <v>8359</v>
      </c>
      <c r="B8289" s="84">
        <v>11.27</v>
      </c>
    </row>
    <row r="8290" spans="1:2" ht="12.75" customHeight="1" x14ac:dyDescent="0.2">
      <c r="A8290" s="83" t="s">
        <v>8360</v>
      </c>
      <c r="B8290" s="84">
        <v>442</v>
      </c>
    </row>
    <row r="8291" spans="1:2" ht="12.75" customHeight="1" x14ac:dyDescent="0.2">
      <c r="A8291" s="83" t="s">
        <v>8361</v>
      </c>
      <c r="B8291" s="84">
        <v>438.98</v>
      </c>
    </row>
    <row r="8292" spans="1:2" ht="12.75" customHeight="1" x14ac:dyDescent="0.2">
      <c r="A8292" s="83" t="s">
        <v>8362</v>
      </c>
      <c r="B8292" s="84">
        <v>20.309999999999999</v>
      </c>
    </row>
    <row r="8293" spans="1:2" ht="12.75" customHeight="1" x14ac:dyDescent="0.2">
      <c r="A8293" s="83" t="s">
        <v>8363</v>
      </c>
      <c r="B8293" s="84">
        <v>19.7</v>
      </c>
    </row>
    <row r="8294" spans="1:2" ht="12.75" customHeight="1" x14ac:dyDescent="0.2">
      <c r="A8294" s="83" t="s">
        <v>8364</v>
      </c>
      <c r="B8294" s="84">
        <v>21.8</v>
      </c>
    </row>
    <row r="8295" spans="1:2" ht="12.75" customHeight="1" x14ac:dyDescent="0.2">
      <c r="A8295" s="83" t="s">
        <v>8365</v>
      </c>
      <c r="B8295" s="84">
        <v>21.19</v>
      </c>
    </row>
    <row r="8296" spans="1:2" ht="12.75" customHeight="1" x14ac:dyDescent="0.2">
      <c r="A8296" s="83" t="s">
        <v>8366</v>
      </c>
      <c r="B8296" s="84">
        <v>105.64</v>
      </c>
    </row>
    <row r="8297" spans="1:2" ht="12.75" customHeight="1" x14ac:dyDescent="0.2">
      <c r="A8297" s="83" t="s">
        <v>8367</v>
      </c>
      <c r="B8297" s="84">
        <v>105.03</v>
      </c>
    </row>
    <row r="8298" spans="1:2" ht="12.75" customHeight="1" x14ac:dyDescent="0.2">
      <c r="A8298" s="83" t="s">
        <v>8368</v>
      </c>
      <c r="B8298" s="84">
        <v>106.3</v>
      </c>
    </row>
    <row r="8299" spans="1:2" ht="12.75" customHeight="1" x14ac:dyDescent="0.2">
      <c r="A8299" s="83" t="s">
        <v>8369</v>
      </c>
      <c r="B8299" s="84">
        <v>105.69</v>
      </c>
    </row>
    <row r="8300" spans="1:2" ht="12.75" customHeight="1" x14ac:dyDescent="0.2">
      <c r="A8300" s="83" t="s">
        <v>8370</v>
      </c>
      <c r="B8300" s="84">
        <v>124.99</v>
      </c>
    </row>
    <row r="8301" spans="1:2" ht="12.75" customHeight="1" x14ac:dyDescent="0.2">
      <c r="A8301" s="83" t="s">
        <v>8371</v>
      </c>
      <c r="B8301" s="84">
        <v>122.19</v>
      </c>
    </row>
    <row r="8302" spans="1:2" ht="12.75" customHeight="1" x14ac:dyDescent="0.2">
      <c r="A8302" s="83" t="s">
        <v>8372</v>
      </c>
      <c r="B8302" s="84">
        <v>4449.72</v>
      </c>
    </row>
    <row r="8303" spans="1:2" ht="12.75" customHeight="1" x14ac:dyDescent="0.2">
      <c r="A8303" s="83" t="s">
        <v>8373</v>
      </c>
      <c r="B8303" s="84">
        <v>4448.28</v>
      </c>
    </row>
    <row r="8304" spans="1:2" ht="12.75" customHeight="1" x14ac:dyDescent="0.2">
      <c r="A8304" s="83" t="s">
        <v>8374</v>
      </c>
      <c r="B8304" s="84">
        <v>5473.15</v>
      </c>
    </row>
    <row r="8305" spans="1:2" ht="12.75" customHeight="1" x14ac:dyDescent="0.2">
      <c r="A8305" s="83" t="s">
        <v>8375</v>
      </c>
      <c r="B8305" s="84">
        <v>5471.39</v>
      </c>
    </row>
    <row r="8306" spans="1:2" ht="12.75" customHeight="1" x14ac:dyDescent="0.2">
      <c r="A8306" s="83" t="s">
        <v>8376</v>
      </c>
      <c r="B8306" s="84">
        <v>500.4</v>
      </c>
    </row>
    <row r="8307" spans="1:2" ht="12.75" customHeight="1" x14ac:dyDescent="0.2">
      <c r="A8307" s="83" t="s">
        <v>8377</v>
      </c>
      <c r="B8307" s="84">
        <v>498.39</v>
      </c>
    </row>
    <row r="8308" spans="1:2" ht="12.75" customHeight="1" x14ac:dyDescent="0.2">
      <c r="A8308" s="83" t="s">
        <v>8378</v>
      </c>
      <c r="B8308" s="84">
        <v>12953.9</v>
      </c>
    </row>
    <row r="8309" spans="1:2" ht="12.75" customHeight="1" x14ac:dyDescent="0.2">
      <c r="A8309" s="83" t="s">
        <v>8379</v>
      </c>
      <c r="B8309" s="84">
        <v>12082</v>
      </c>
    </row>
    <row r="8310" spans="1:2" ht="12.75" customHeight="1" x14ac:dyDescent="0.2">
      <c r="A8310" s="83" t="s">
        <v>8380</v>
      </c>
      <c r="B8310" s="84">
        <v>1247.3499999999999</v>
      </c>
    </row>
    <row r="8311" spans="1:2" ht="12.75" customHeight="1" x14ac:dyDescent="0.2">
      <c r="A8311" s="83" t="s">
        <v>8381</v>
      </c>
      <c r="B8311" s="84">
        <v>1235.93</v>
      </c>
    </row>
    <row r="8312" spans="1:2" ht="12.75" customHeight="1" x14ac:dyDescent="0.2">
      <c r="A8312" s="83" t="s">
        <v>8382</v>
      </c>
      <c r="B8312" s="84">
        <v>1023.84</v>
      </c>
    </row>
    <row r="8313" spans="1:2" ht="12.75" customHeight="1" x14ac:dyDescent="0.2">
      <c r="A8313" s="83" t="s">
        <v>8383</v>
      </c>
      <c r="B8313" s="84">
        <v>1017.35</v>
      </c>
    </row>
    <row r="8314" spans="1:2" ht="12.75" customHeight="1" x14ac:dyDescent="0.2">
      <c r="A8314" s="83" t="s">
        <v>8384</v>
      </c>
      <c r="B8314" s="84">
        <v>531.30999999999995</v>
      </c>
    </row>
    <row r="8315" spans="1:2" ht="12.75" customHeight="1" x14ac:dyDescent="0.2">
      <c r="A8315" s="83" t="s">
        <v>8385</v>
      </c>
      <c r="B8315" s="84">
        <v>527.4</v>
      </c>
    </row>
    <row r="8316" spans="1:2" ht="12.75" customHeight="1" x14ac:dyDescent="0.2">
      <c r="A8316" s="83" t="s">
        <v>8386</v>
      </c>
      <c r="B8316" s="84">
        <v>622.03</v>
      </c>
    </row>
    <row r="8317" spans="1:2" ht="12.75" customHeight="1" x14ac:dyDescent="0.2">
      <c r="A8317" s="83" t="s">
        <v>8387</v>
      </c>
      <c r="B8317" s="84">
        <v>619.47</v>
      </c>
    </row>
    <row r="8318" spans="1:2" ht="12.75" customHeight="1" x14ac:dyDescent="0.2">
      <c r="A8318" s="83" t="s">
        <v>8388</v>
      </c>
      <c r="B8318" s="84">
        <v>343.57</v>
      </c>
    </row>
    <row r="8319" spans="1:2" ht="12.75" customHeight="1" x14ac:dyDescent="0.2">
      <c r="A8319" s="83" t="s">
        <v>8389</v>
      </c>
      <c r="B8319" s="84">
        <v>317.27999999999997</v>
      </c>
    </row>
    <row r="8320" spans="1:2" ht="12.75" customHeight="1" x14ac:dyDescent="0.2">
      <c r="A8320" s="83" t="s">
        <v>8390</v>
      </c>
      <c r="B8320" s="84">
        <v>15.87</v>
      </c>
    </row>
    <row r="8321" spans="1:2" ht="12.75" customHeight="1" x14ac:dyDescent="0.2">
      <c r="A8321" s="83" t="s">
        <v>8391</v>
      </c>
      <c r="B8321" s="84">
        <v>15</v>
      </c>
    </row>
    <row r="8322" spans="1:2" ht="12.75" customHeight="1" x14ac:dyDescent="0.2">
      <c r="A8322" s="83" t="s">
        <v>8392</v>
      </c>
      <c r="B8322" s="84">
        <v>169.47</v>
      </c>
    </row>
    <row r="8323" spans="1:2" ht="12.75" customHeight="1" x14ac:dyDescent="0.2">
      <c r="A8323" s="83" t="s">
        <v>8393</v>
      </c>
      <c r="B8323" s="84">
        <v>168.6</v>
      </c>
    </row>
    <row r="8324" spans="1:2" ht="12.75" customHeight="1" x14ac:dyDescent="0.2">
      <c r="A8324" s="83" t="s">
        <v>8394</v>
      </c>
      <c r="B8324" s="84">
        <v>169.09</v>
      </c>
    </row>
    <row r="8325" spans="1:2" ht="12.75" customHeight="1" x14ac:dyDescent="0.2">
      <c r="A8325" s="83" t="s">
        <v>8395</v>
      </c>
      <c r="B8325" s="84">
        <v>168.22</v>
      </c>
    </row>
    <row r="8326" spans="1:2" ht="12.75" customHeight="1" x14ac:dyDescent="0.2">
      <c r="A8326" s="83" t="s">
        <v>8396</v>
      </c>
      <c r="B8326" s="84">
        <v>56.66</v>
      </c>
    </row>
    <row r="8327" spans="1:2" ht="12.75" customHeight="1" x14ac:dyDescent="0.2">
      <c r="A8327" s="83" t="s">
        <v>8397</v>
      </c>
      <c r="B8327" s="84">
        <v>49.58</v>
      </c>
    </row>
    <row r="8328" spans="1:2" ht="12.75" customHeight="1" x14ac:dyDescent="0.2">
      <c r="A8328" s="83" t="s">
        <v>8398</v>
      </c>
      <c r="B8328" s="84">
        <v>210.26</v>
      </c>
    </row>
    <row r="8329" spans="1:2" ht="12.75" customHeight="1" x14ac:dyDescent="0.2">
      <c r="A8329" s="83" t="s">
        <v>8399</v>
      </c>
      <c r="B8329" s="84">
        <v>203.18</v>
      </c>
    </row>
    <row r="8330" spans="1:2" ht="12.75" customHeight="1" x14ac:dyDescent="0.2">
      <c r="A8330" s="83" t="s">
        <v>8400</v>
      </c>
      <c r="B8330" s="84">
        <v>12.51</v>
      </c>
    </row>
    <row r="8331" spans="1:2" ht="12.75" customHeight="1" x14ac:dyDescent="0.2">
      <c r="A8331" s="83" t="s">
        <v>8401</v>
      </c>
      <c r="B8331" s="84">
        <v>12.44</v>
      </c>
    </row>
    <row r="8332" spans="1:2" ht="12.75" customHeight="1" x14ac:dyDescent="0.2">
      <c r="A8332" s="83" t="s">
        <v>8402</v>
      </c>
      <c r="B8332" s="84">
        <v>27.47</v>
      </c>
    </row>
    <row r="8333" spans="1:2" ht="12.75" customHeight="1" x14ac:dyDescent="0.2">
      <c r="A8333" s="83" t="s">
        <v>8403</v>
      </c>
      <c r="B8333" s="84">
        <v>24</v>
      </c>
    </row>
    <row r="8334" spans="1:2" ht="12.75" customHeight="1" x14ac:dyDescent="0.2">
      <c r="A8334" s="83" t="s">
        <v>8404</v>
      </c>
      <c r="B8334" s="84">
        <v>9.11</v>
      </c>
    </row>
    <row r="8335" spans="1:2" ht="12.75" customHeight="1" x14ac:dyDescent="0.2">
      <c r="A8335" s="83" t="s">
        <v>8405</v>
      </c>
      <c r="B8335" s="84">
        <v>8.01</v>
      </c>
    </row>
    <row r="8336" spans="1:2" ht="12.75" customHeight="1" x14ac:dyDescent="0.2">
      <c r="A8336" s="83" t="s">
        <v>8406</v>
      </c>
      <c r="B8336" s="84">
        <v>49.21</v>
      </c>
    </row>
    <row r="8337" spans="1:2" ht="12.75" customHeight="1" x14ac:dyDescent="0.2">
      <c r="A8337" s="83" t="s">
        <v>8407</v>
      </c>
      <c r="B8337" s="84">
        <v>43.58</v>
      </c>
    </row>
    <row r="8338" spans="1:2" ht="12.75" customHeight="1" x14ac:dyDescent="0.2">
      <c r="A8338" s="83" t="s">
        <v>8408</v>
      </c>
      <c r="B8338" s="84">
        <v>53.01</v>
      </c>
    </row>
    <row r="8339" spans="1:2" ht="12.75" customHeight="1" x14ac:dyDescent="0.2">
      <c r="A8339" s="83" t="s">
        <v>8409</v>
      </c>
      <c r="B8339" s="84">
        <v>51.63</v>
      </c>
    </row>
    <row r="8340" spans="1:2" ht="12.75" customHeight="1" x14ac:dyDescent="0.2">
      <c r="A8340" s="83" t="s">
        <v>8410</v>
      </c>
      <c r="B8340" s="84">
        <v>16.64</v>
      </c>
    </row>
    <row r="8341" spans="1:2" ht="12.75" customHeight="1" x14ac:dyDescent="0.2">
      <c r="A8341" s="83" t="s">
        <v>8411</v>
      </c>
      <c r="B8341" s="84">
        <v>14.77</v>
      </c>
    </row>
    <row r="8342" spans="1:2" ht="12.75" customHeight="1" x14ac:dyDescent="0.2">
      <c r="A8342" s="83" t="s">
        <v>8412</v>
      </c>
      <c r="B8342" s="84">
        <v>5.5</v>
      </c>
    </row>
    <row r="8343" spans="1:2" ht="12.75" customHeight="1" x14ac:dyDescent="0.2">
      <c r="A8343" s="83" t="s">
        <v>8413</v>
      </c>
      <c r="B8343" s="84">
        <v>4.9400000000000004</v>
      </c>
    </row>
    <row r="8344" spans="1:2" ht="12.75" customHeight="1" x14ac:dyDescent="0.2">
      <c r="A8344" s="83" t="s">
        <v>8414</v>
      </c>
      <c r="B8344" s="84">
        <v>100.94</v>
      </c>
    </row>
    <row r="8345" spans="1:2" ht="12.75" customHeight="1" x14ac:dyDescent="0.2">
      <c r="A8345" s="83" t="s">
        <v>8415</v>
      </c>
      <c r="B8345" s="84">
        <v>97.1</v>
      </c>
    </row>
    <row r="8346" spans="1:2" ht="12.75" customHeight="1" x14ac:dyDescent="0.2">
      <c r="A8346" s="83" t="s">
        <v>8416</v>
      </c>
      <c r="B8346" s="84">
        <v>110.82</v>
      </c>
    </row>
    <row r="8347" spans="1:2" ht="12.75" customHeight="1" x14ac:dyDescent="0.2">
      <c r="A8347" s="83" t="s">
        <v>8417</v>
      </c>
      <c r="B8347" s="84">
        <v>106.98</v>
      </c>
    </row>
    <row r="8348" spans="1:2" ht="12.75" customHeight="1" x14ac:dyDescent="0.2">
      <c r="A8348" s="83" t="s">
        <v>8418</v>
      </c>
      <c r="B8348" s="84">
        <v>119.39</v>
      </c>
    </row>
    <row r="8349" spans="1:2" ht="12.75" customHeight="1" x14ac:dyDescent="0.2">
      <c r="A8349" s="83" t="s">
        <v>8419</v>
      </c>
      <c r="B8349" s="84">
        <v>115.56</v>
      </c>
    </row>
    <row r="8350" spans="1:2" ht="12.75" customHeight="1" x14ac:dyDescent="0.2">
      <c r="A8350" s="83" t="s">
        <v>8420</v>
      </c>
      <c r="B8350" s="84">
        <v>150.88999999999999</v>
      </c>
    </row>
    <row r="8351" spans="1:2" ht="12.75" customHeight="1" x14ac:dyDescent="0.2">
      <c r="A8351" s="83" t="s">
        <v>8421</v>
      </c>
      <c r="B8351" s="84">
        <v>147.06</v>
      </c>
    </row>
    <row r="8352" spans="1:2" ht="12.75" customHeight="1" x14ac:dyDescent="0.2">
      <c r="A8352" s="83" t="s">
        <v>8422</v>
      </c>
      <c r="B8352" s="84">
        <v>108.51</v>
      </c>
    </row>
    <row r="8353" spans="1:2" ht="12.75" customHeight="1" x14ac:dyDescent="0.2">
      <c r="A8353" s="83" t="s">
        <v>8423</v>
      </c>
      <c r="B8353" s="84">
        <v>104.67</v>
      </c>
    </row>
    <row r="8354" spans="1:2" ht="12.75" customHeight="1" x14ac:dyDescent="0.2">
      <c r="A8354" s="83" t="s">
        <v>8424</v>
      </c>
      <c r="B8354" s="84">
        <v>118.4</v>
      </c>
    </row>
    <row r="8355" spans="1:2" ht="12.75" customHeight="1" x14ac:dyDescent="0.2">
      <c r="A8355" s="83" t="s">
        <v>8425</v>
      </c>
      <c r="B8355" s="84">
        <v>114.56</v>
      </c>
    </row>
    <row r="8356" spans="1:2" ht="12.75" customHeight="1" x14ac:dyDescent="0.2">
      <c r="A8356" s="83" t="s">
        <v>8426</v>
      </c>
      <c r="B8356" s="84">
        <v>133.04</v>
      </c>
    </row>
    <row r="8357" spans="1:2" ht="12.75" customHeight="1" x14ac:dyDescent="0.2">
      <c r="A8357" s="83" t="s">
        <v>8427</v>
      </c>
      <c r="B8357" s="84">
        <v>129.21</v>
      </c>
    </row>
    <row r="8358" spans="1:2" ht="12.75" customHeight="1" x14ac:dyDescent="0.2">
      <c r="A8358" s="83" t="s">
        <v>8428</v>
      </c>
      <c r="B8358" s="84">
        <v>72.2</v>
      </c>
    </row>
    <row r="8359" spans="1:2" ht="12.75" customHeight="1" x14ac:dyDescent="0.2">
      <c r="A8359" s="83" t="s">
        <v>8429</v>
      </c>
      <c r="B8359" s="84">
        <v>68.59</v>
      </c>
    </row>
    <row r="8360" spans="1:2" ht="12.75" customHeight="1" x14ac:dyDescent="0.2">
      <c r="A8360" s="83" t="s">
        <v>8430</v>
      </c>
      <c r="B8360" s="84">
        <v>82.6</v>
      </c>
    </row>
    <row r="8361" spans="1:2" ht="12.75" customHeight="1" x14ac:dyDescent="0.2">
      <c r="A8361" s="83" t="s">
        <v>8431</v>
      </c>
      <c r="B8361" s="84">
        <v>77.599999999999994</v>
      </c>
    </row>
    <row r="8362" spans="1:2" ht="12.75" customHeight="1" x14ac:dyDescent="0.2">
      <c r="A8362" s="83" t="s">
        <v>8432</v>
      </c>
      <c r="B8362" s="84">
        <v>63.38</v>
      </c>
    </row>
    <row r="8363" spans="1:2" ht="12.75" customHeight="1" x14ac:dyDescent="0.2">
      <c r="A8363" s="83" t="s">
        <v>8433</v>
      </c>
      <c r="B8363" s="84">
        <v>58.83</v>
      </c>
    </row>
    <row r="8364" spans="1:2" ht="12.75" customHeight="1" x14ac:dyDescent="0.2">
      <c r="A8364" s="83" t="s">
        <v>8434</v>
      </c>
      <c r="B8364" s="84">
        <v>1.78</v>
      </c>
    </row>
    <row r="8365" spans="1:2" ht="12.75" customHeight="1" x14ac:dyDescent="0.2">
      <c r="A8365" s="83" t="s">
        <v>8435</v>
      </c>
      <c r="B8365" s="84">
        <v>1.71</v>
      </c>
    </row>
    <row r="8366" spans="1:2" ht="12.75" customHeight="1" x14ac:dyDescent="0.2">
      <c r="A8366" s="83" t="s">
        <v>8436</v>
      </c>
      <c r="B8366" s="84">
        <v>7.48</v>
      </c>
    </row>
    <row r="8367" spans="1:2" ht="12.75" customHeight="1" x14ac:dyDescent="0.2">
      <c r="A8367" s="83" t="s">
        <v>8437</v>
      </c>
      <c r="B8367" s="84">
        <v>7.22</v>
      </c>
    </row>
    <row r="8368" spans="1:2" ht="12.75" customHeight="1" x14ac:dyDescent="0.2">
      <c r="A8368" s="83" t="s">
        <v>8438</v>
      </c>
      <c r="B8368" s="84">
        <v>3.78</v>
      </c>
    </row>
    <row r="8369" spans="1:2" ht="12.75" customHeight="1" x14ac:dyDescent="0.2">
      <c r="A8369" s="83" t="s">
        <v>8439</v>
      </c>
      <c r="B8369" s="84">
        <v>3.69</v>
      </c>
    </row>
    <row r="8370" spans="1:2" ht="12.75" customHeight="1" x14ac:dyDescent="0.2">
      <c r="A8370" s="83" t="s">
        <v>8440</v>
      </c>
      <c r="B8370" s="84">
        <v>1120.0999999999999</v>
      </c>
    </row>
    <row r="8371" spans="1:2" ht="12.75" customHeight="1" x14ac:dyDescent="0.2">
      <c r="A8371" s="83" t="s">
        <v>8441</v>
      </c>
      <c r="B8371" s="84">
        <v>1110</v>
      </c>
    </row>
    <row r="8372" spans="1:2" ht="12.75" customHeight="1" x14ac:dyDescent="0.2">
      <c r="A8372" s="83" t="s">
        <v>8442</v>
      </c>
      <c r="B8372" s="84">
        <v>52.65</v>
      </c>
    </row>
    <row r="8373" spans="1:2" ht="12.75" customHeight="1" x14ac:dyDescent="0.2">
      <c r="A8373" s="83" t="s">
        <v>8443</v>
      </c>
      <c r="B8373" s="84">
        <v>45.64</v>
      </c>
    </row>
    <row r="8374" spans="1:2" ht="12.75" customHeight="1" x14ac:dyDescent="0.2">
      <c r="A8374" s="83" t="s">
        <v>8444</v>
      </c>
      <c r="B8374" s="84">
        <v>9.3699999999999992</v>
      </c>
    </row>
    <row r="8375" spans="1:2" ht="12.75" customHeight="1" x14ac:dyDescent="0.2">
      <c r="A8375" s="83" t="s">
        <v>8445</v>
      </c>
      <c r="B8375" s="84">
        <v>9.35</v>
      </c>
    </row>
    <row r="8376" spans="1:2" ht="12.75" customHeight="1" x14ac:dyDescent="0.2">
      <c r="A8376" s="83" t="s">
        <v>8446</v>
      </c>
      <c r="B8376" s="84">
        <v>2.27</v>
      </c>
    </row>
    <row r="8377" spans="1:2" ht="12.75" customHeight="1" x14ac:dyDescent="0.2">
      <c r="A8377" s="83" t="s">
        <v>8447</v>
      </c>
      <c r="B8377" s="84">
        <v>2.2599999999999998</v>
      </c>
    </row>
    <row r="8378" spans="1:2" ht="12.75" customHeight="1" x14ac:dyDescent="0.2">
      <c r="A8378" s="83" t="s">
        <v>8448</v>
      </c>
      <c r="B8378" s="84">
        <v>2.29</v>
      </c>
    </row>
    <row r="8379" spans="1:2" ht="12.75" customHeight="1" x14ac:dyDescent="0.2">
      <c r="A8379" s="83" t="s">
        <v>8449</v>
      </c>
      <c r="B8379" s="84">
        <v>2.2799999999999998</v>
      </c>
    </row>
    <row r="8380" spans="1:2" ht="12.75" customHeight="1" x14ac:dyDescent="0.2">
      <c r="A8380" s="83" t="s">
        <v>8450</v>
      </c>
      <c r="B8380" s="84">
        <v>126.11</v>
      </c>
    </row>
    <row r="8381" spans="1:2" ht="12.75" customHeight="1" x14ac:dyDescent="0.2">
      <c r="A8381" s="83" t="s">
        <v>8451</v>
      </c>
      <c r="B8381" s="84">
        <v>116.52</v>
      </c>
    </row>
    <row r="8382" spans="1:2" ht="12.75" customHeight="1" x14ac:dyDescent="0.2">
      <c r="A8382" s="83" t="s">
        <v>8452</v>
      </c>
      <c r="B8382" s="84">
        <v>138.72999999999999</v>
      </c>
    </row>
    <row r="8383" spans="1:2" ht="12.75" customHeight="1" x14ac:dyDescent="0.2">
      <c r="A8383" s="83" t="s">
        <v>8453</v>
      </c>
      <c r="B8383" s="84">
        <v>128.16999999999999</v>
      </c>
    </row>
    <row r="8384" spans="1:2" ht="12.75" customHeight="1" x14ac:dyDescent="0.2">
      <c r="A8384" s="83" t="s">
        <v>8454</v>
      </c>
      <c r="B8384" s="84">
        <v>120.65</v>
      </c>
    </row>
    <row r="8385" spans="1:2" ht="12.75" customHeight="1" x14ac:dyDescent="0.2">
      <c r="A8385" s="83" t="s">
        <v>8455</v>
      </c>
      <c r="B8385" s="84">
        <v>109.11</v>
      </c>
    </row>
    <row r="8386" spans="1:2" ht="12.75" customHeight="1" x14ac:dyDescent="0.2">
      <c r="A8386" s="83" t="s">
        <v>8456</v>
      </c>
      <c r="B8386" s="84">
        <v>86.06</v>
      </c>
    </row>
    <row r="8387" spans="1:2" ht="12.75" customHeight="1" x14ac:dyDescent="0.2">
      <c r="A8387" s="83" t="s">
        <v>8457</v>
      </c>
      <c r="B8387" s="84">
        <v>79.47</v>
      </c>
    </row>
    <row r="8388" spans="1:2" ht="12.75" customHeight="1" x14ac:dyDescent="0.2">
      <c r="A8388" s="83" t="s">
        <v>8458</v>
      </c>
      <c r="B8388" s="84">
        <v>94.66</v>
      </c>
    </row>
    <row r="8389" spans="1:2" ht="12.75" customHeight="1" x14ac:dyDescent="0.2">
      <c r="A8389" s="83" t="s">
        <v>8459</v>
      </c>
      <c r="B8389" s="84">
        <v>87.42</v>
      </c>
    </row>
    <row r="8390" spans="1:2" ht="12.75" customHeight="1" x14ac:dyDescent="0.2">
      <c r="A8390" s="83" t="s">
        <v>8460</v>
      </c>
      <c r="B8390" s="84">
        <v>82</v>
      </c>
    </row>
    <row r="8391" spans="1:2" ht="12.75" customHeight="1" x14ac:dyDescent="0.2">
      <c r="A8391" s="83" t="s">
        <v>8461</v>
      </c>
      <c r="B8391" s="84">
        <v>74.17</v>
      </c>
    </row>
    <row r="8392" spans="1:2" ht="12.75" customHeight="1" x14ac:dyDescent="0.2">
      <c r="A8392" s="83" t="s">
        <v>8462</v>
      </c>
      <c r="B8392" s="84">
        <v>171.06</v>
      </c>
    </row>
    <row r="8393" spans="1:2" ht="12.75" customHeight="1" x14ac:dyDescent="0.2">
      <c r="A8393" s="83" t="s">
        <v>8463</v>
      </c>
      <c r="B8393" s="84">
        <v>159.29</v>
      </c>
    </row>
    <row r="8394" spans="1:2" ht="12.75" customHeight="1" x14ac:dyDescent="0.2">
      <c r="A8394" s="83" t="s">
        <v>8464</v>
      </c>
      <c r="B8394" s="84">
        <v>155.4</v>
      </c>
    </row>
    <row r="8395" spans="1:2" ht="12.75" customHeight="1" x14ac:dyDescent="0.2">
      <c r="A8395" s="83" t="s">
        <v>8465</v>
      </c>
      <c r="B8395" s="84">
        <v>144.69999999999999</v>
      </c>
    </row>
    <row r="8396" spans="1:2" ht="12.75" customHeight="1" x14ac:dyDescent="0.2">
      <c r="A8396" s="83" t="s">
        <v>8466</v>
      </c>
      <c r="B8396" s="84">
        <v>149.97</v>
      </c>
    </row>
    <row r="8397" spans="1:2" ht="12.75" customHeight="1" x14ac:dyDescent="0.2">
      <c r="A8397" s="83" t="s">
        <v>8467</v>
      </c>
      <c r="B8397" s="84">
        <v>138.38</v>
      </c>
    </row>
    <row r="8398" spans="1:2" ht="12.75" customHeight="1" x14ac:dyDescent="0.2">
      <c r="A8398" s="83" t="s">
        <v>8468</v>
      </c>
      <c r="B8398" s="84">
        <v>164.96</v>
      </c>
    </row>
    <row r="8399" spans="1:2" ht="12.75" customHeight="1" x14ac:dyDescent="0.2">
      <c r="A8399" s="83" t="s">
        <v>8469</v>
      </c>
      <c r="B8399" s="84">
        <v>152.22</v>
      </c>
    </row>
    <row r="8400" spans="1:2" ht="12.75" customHeight="1" x14ac:dyDescent="0.2">
      <c r="A8400" s="83" t="s">
        <v>8470</v>
      </c>
      <c r="B8400" s="84">
        <v>191.06</v>
      </c>
    </row>
    <row r="8401" spans="1:2" ht="12.75" customHeight="1" x14ac:dyDescent="0.2">
      <c r="A8401" s="83" t="s">
        <v>8471</v>
      </c>
      <c r="B8401" s="84">
        <v>179.29</v>
      </c>
    </row>
    <row r="8402" spans="1:2" ht="12.75" customHeight="1" x14ac:dyDescent="0.2">
      <c r="A8402" s="83" t="s">
        <v>8472</v>
      </c>
      <c r="B8402" s="84">
        <v>173.69</v>
      </c>
    </row>
    <row r="8403" spans="1:2" ht="12.75" customHeight="1" x14ac:dyDescent="0.2">
      <c r="A8403" s="83" t="s">
        <v>8473</v>
      </c>
      <c r="B8403" s="84">
        <v>162.99</v>
      </c>
    </row>
    <row r="8404" spans="1:2" ht="12.75" customHeight="1" x14ac:dyDescent="0.2">
      <c r="A8404" s="83" t="s">
        <v>8474</v>
      </c>
      <c r="B8404" s="84">
        <v>168.26</v>
      </c>
    </row>
    <row r="8405" spans="1:2" ht="12.75" customHeight="1" x14ac:dyDescent="0.2">
      <c r="A8405" s="83" t="s">
        <v>8475</v>
      </c>
      <c r="B8405" s="84">
        <v>156.66999999999999</v>
      </c>
    </row>
    <row r="8406" spans="1:2" ht="12.75" customHeight="1" x14ac:dyDescent="0.2">
      <c r="A8406" s="83" t="s">
        <v>8476</v>
      </c>
      <c r="B8406" s="84">
        <v>185.08</v>
      </c>
    </row>
    <row r="8407" spans="1:2" ht="12.75" customHeight="1" x14ac:dyDescent="0.2">
      <c r="A8407" s="83" t="s">
        <v>8477</v>
      </c>
      <c r="B8407" s="84">
        <v>172.34</v>
      </c>
    </row>
    <row r="8408" spans="1:2" ht="12.75" customHeight="1" x14ac:dyDescent="0.2">
      <c r="A8408" s="83" t="s">
        <v>8478</v>
      </c>
      <c r="B8408" s="84">
        <v>215.88</v>
      </c>
    </row>
    <row r="8409" spans="1:2" ht="12.75" customHeight="1" x14ac:dyDescent="0.2">
      <c r="A8409" s="83" t="s">
        <v>8479</v>
      </c>
      <c r="B8409" s="84">
        <v>204.11</v>
      </c>
    </row>
    <row r="8410" spans="1:2" ht="12.75" customHeight="1" x14ac:dyDescent="0.2">
      <c r="A8410" s="83" t="s">
        <v>8480</v>
      </c>
      <c r="B8410" s="84">
        <v>196.25</v>
      </c>
    </row>
    <row r="8411" spans="1:2" ht="12.75" customHeight="1" x14ac:dyDescent="0.2">
      <c r="A8411" s="83" t="s">
        <v>8481</v>
      </c>
      <c r="B8411" s="84">
        <v>185.56</v>
      </c>
    </row>
    <row r="8412" spans="1:2" ht="12.75" customHeight="1" x14ac:dyDescent="0.2">
      <c r="A8412" s="83" t="s">
        <v>8482</v>
      </c>
      <c r="B8412" s="84">
        <v>196.57</v>
      </c>
    </row>
    <row r="8413" spans="1:2" ht="12.75" customHeight="1" x14ac:dyDescent="0.2">
      <c r="A8413" s="83" t="s">
        <v>8483</v>
      </c>
      <c r="B8413" s="84">
        <v>184.22</v>
      </c>
    </row>
    <row r="8414" spans="1:2" ht="12.75" customHeight="1" x14ac:dyDescent="0.2">
      <c r="A8414" s="83" t="s">
        <v>8484</v>
      </c>
      <c r="B8414" s="84">
        <v>209.91</v>
      </c>
    </row>
    <row r="8415" spans="1:2" ht="12.75" customHeight="1" x14ac:dyDescent="0.2">
      <c r="A8415" s="83" t="s">
        <v>8485</v>
      </c>
      <c r="B8415" s="84">
        <v>197.16</v>
      </c>
    </row>
    <row r="8416" spans="1:2" ht="12.75" customHeight="1" x14ac:dyDescent="0.2">
      <c r="A8416" s="83" t="s">
        <v>8486</v>
      </c>
      <c r="B8416" s="84">
        <v>135</v>
      </c>
    </row>
    <row r="8417" spans="1:2" ht="12.75" customHeight="1" x14ac:dyDescent="0.2">
      <c r="A8417" s="83" t="s">
        <v>8487</v>
      </c>
      <c r="B8417" s="84">
        <v>125.5</v>
      </c>
    </row>
    <row r="8418" spans="1:2" ht="12.75" customHeight="1" x14ac:dyDescent="0.2">
      <c r="A8418" s="83" t="s">
        <v>8488</v>
      </c>
      <c r="B8418" s="84">
        <v>122.73</v>
      </c>
    </row>
    <row r="8419" spans="1:2" ht="12.75" customHeight="1" x14ac:dyDescent="0.2">
      <c r="A8419" s="83" t="s">
        <v>8489</v>
      </c>
      <c r="B8419" s="84">
        <v>114.09</v>
      </c>
    </row>
    <row r="8420" spans="1:2" ht="12.75" customHeight="1" x14ac:dyDescent="0.2">
      <c r="A8420" s="83" t="s">
        <v>8490</v>
      </c>
      <c r="B8420" s="84">
        <v>120.98</v>
      </c>
    </row>
    <row r="8421" spans="1:2" ht="12.75" customHeight="1" x14ac:dyDescent="0.2">
      <c r="A8421" s="83" t="s">
        <v>8491</v>
      </c>
      <c r="B8421" s="84">
        <v>111.54</v>
      </c>
    </row>
    <row r="8422" spans="1:2" ht="12.75" customHeight="1" x14ac:dyDescent="0.2">
      <c r="A8422" s="83" t="s">
        <v>8492</v>
      </c>
      <c r="B8422" s="84">
        <v>109.98</v>
      </c>
    </row>
    <row r="8423" spans="1:2" ht="12.75" customHeight="1" x14ac:dyDescent="0.2">
      <c r="A8423" s="83" t="s">
        <v>8493</v>
      </c>
      <c r="B8423" s="84">
        <v>101.4</v>
      </c>
    </row>
    <row r="8424" spans="1:2" ht="12.75" customHeight="1" x14ac:dyDescent="0.2">
      <c r="A8424" s="83" t="s">
        <v>8494</v>
      </c>
      <c r="B8424" s="84">
        <v>143.1</v>
      </c>
    </row>
    <row r="8425" spans="1:2" ht="12.75" customHeight="1" x14ac:dyDescent="0.2">
      <c r="A8425" s="83" t="s">
        <v>8495</v>
      </c>
      <c r="B8425" s="84">
        <v>133.59</v>
      </c>
    </row>
    <row r="8426" spans="1:2" ht="12.75" customHeight="1" x14ac:dyDescent="0.2">
      <c r="A8426" s="83" t="s">
        <v>8496</v>
      </c>
      <c r="B8426" s="84">
        <v>130.09</v>
      </c>
    </row>
    <row r="8427" spans="1:2" ht="12.75" customHeight="1" x14ac:dyDescent="0.2">
      <c r="A8427" s="83" t="s">
        <v>8497</v>
      </c>
      <c r="B8427" s="84">
        <v>121.45</v>
      </c>
    </row>
    <row r="8428" spans="1:2" ht="12.75" customHeight="1" x14ac:dyDescent="0.2">
      <c r="A8428" s="83" t="s">
        <v>8498</v>
      </c>
      <c r="B8428" s="84">
        <v>129.07</v>
      </c>
    </row>
    <row r="8429" spans="1:2" ht="12.75" customHeight="1" x14ac:dyDescent="0.2">
      <c r="A8429" s="83" t="s">
        <v>8499</v>
      </c>
      <c r="B8429" s="84">
        <v>119.64</v>
      </c>
    </row>
    <row r="8430" spans="1:2" ht="12.75" customHeight="1" x14ac:dyDescent="0.2">
      <c r="A8430" s="83" t="s">
        <v>8500</v>
      </c>
      <c r="B8430" s="84">
        <v>117.34</v>
      </c>
    </row>
    <row r="8431" spans="1:2" ht="12.75" customHeight="1" x14ac:dyDescent="0.2">
      <c r="A8431" s="83" t="s">
        <v>8501</v>
      </c>
      <c r="B8431" s="84">
        <v>108.76</v>
      </c>
    </row>
    <row r="8432" spans="1:2" ht="12.75" customHeight="1" x14ac:dyDescent="0.2">
      <c r="A8432" s="83" t="s">
        <v>8502</v>
      </c>
      <c r="B8432" s="84">
        <v>160.79</v>
      </c>
    </row>
    <row r="8433" spans="1:2" ht="12.75" customHeight="1" x14ac:dyDescent="0.2">
      <c r="A8433" s="83" t="s">
        <v>8503</v>
      </c>
      <c r="B8433" s="84">
        <v>151.28</v>
      </c>
    </row>
    <row r="8434" spans="1:2" ht="12.75" customHeight="1" x14ac:dyDescent="0.2">
      <c r="A8434" s="83" t="s">
        <v>8504</v>
      </c>
      <c r="B8434" s="84">
        <v>146.16999999999999</v>
      </c>
    </row>
    <row r="8435" spans="1:2" ht="12.75" customHeight="1" x14ac:dyDescent="0.2">
      <c r="A8435" s="83" t="s">
        <v>8505</v>
      </c>
      <c r="B8435" s="84">
        <v>137.53</v>
      </c>
    </row>
    <row r="8436" spans="1:2" ht="12.75" customHeight="1" x14ac:dyDescent="0.2">
      <c r="A8436" s="83" t="s">
        <v>8506</v>
      </c>
      <c r="B8436" s="84">
        <v>146.77000000000001</v>
      </c>
    </row>
    <row r="8437" spans="1:2" ht="12.75" customHeight="1" x14ac:dyDescent="0.2">
      <c r="A8437" s="83" t="s">
        <v>8507</v>
      </c>
      <c r="B8437" s="84">
        <v>137.33000000000001</v>
      </c>
    </row>
    <row r="8438" spans="1:2" ht="12.75" customHeight="1" x14ac:dyDescent="0.2">
      <c r="A8438" s="83" t="s">
        <v>8508</v>
      </c>
      <c r="B8438" s="84">
        <v>133.41999999999999</v>
      </c>
    </row>
    <row r="8439" spans="1:2" ht="12.75" customHeight="1" x14ac:dyDescent="0.2">
      <c r="A8439" s="83" t="s">
        <v>8509</v>
      </c>
      <c r="B8439" s="84">
        <v>124.85</v>
      </c>
    </row>
    <row r="8440" spans="1:2" ht="12.75" customHeight="1" x14ac:dyDescent="0.2">
      <c r="A8440" s="83" t="s">
        <v>8510</v>
      </c>
      <c r="B8440" s="84">
        <v>275.63</v>
      </c>
    </row>
    <row r="8441" spans="1:2" ht="12.75" customHeight="1" x14ac:dyDescent="0.2">
      <c r="A8441" s="83" t="s">
        <v>8511</v>
      </c>
      <c r="B8441" s="84">
        <v>258.64</v>
      </c>
    </row>
    <row r="8442" spans="1:2" ht="12.75" customHeight="1" x14ac:dyDescent="0.2">
      <c r="A8442" s="83" t="s">
        <v>8512</v>
      </c>
      <c r="B8442" s="84">
        <v>40.869999999999997</v>
      </c>
    </row>
    <row r="8443" spans="1:2" ht="12.75" customHeight="1" x14ac:dyDescent="0.2">
      <c r="A8443" s="83" t="s">
        <v>8513</v>
      </c>
      <c r="B8443" s="84">
        <v>37.93</v>
      </c>
    </row>
    <row r="8444" spans="1:2" ht="12.75" customHeight="1" x14ac:dyDescent="0.2">
      <c r="A8444" s="83" t="s">
        <v>8514</v>
      </c>
      <c r="B8444" s="84">
        <v>2058.04</v>
      </c>
    </row>
    <row r="8445" spans="1:2" ht="12.75" customHeight="1" x14ac:dyDescent="0.2">
      <c r="A8445" s="83" t="s">
        <v>8515</v>
      </c>
      <c r="B8445" s="84">
        <v>2007.72</v>
      </c>
    </row>
    <row r="8446" spans="1:2" ht="12.75" customHeight="1" x14ac:dyDescent="0.2">
      <c r="A8446" s="83" t="s">
        <v>8516</v>
      </c>
      <c r="B8446" s="84">
        <v>2731.79</v>
      </c>
    </row>
    <row r="8447" spans="1:2" ht="12.75" customHeight="1" x14ac:dyDescent="0.2">
      <c r="A8447" s="83" t="s">
        <v>8517</v>
      </c>
      <c r="B8447" s="84">
        <v>2636.65</v>
      </c>
    </row>
    <row r="8448" spans="1:2" ht="12.75" customHeight="1" x14ac:dyDescent="0.2">
      <c r="A8448" s="83" t="s">
        <v>8518</v>
      </c>
      <c r="B8448" s="84">
        <v>2575.71</v>
      </c>
    </row>
    <row r="8449" spans="1:2" ht="12.75" customHeight="1" x14ac:dyDescent="0.2">
      <c r="A8449" s="83" t="s">
        <v>8519</v>
      </c>
      <c r="B8449" s="84">
        <v>2481.0500000000002</v>
      </c>
    </row>
    <row r="8450" spans="1:2" ht="12.75" customHeight="1" x14ac:dyDescent="0.2">
      <c r="A8450" s="83" t="s">
        <v>8520</v>
      </c>
      <c r="B8450" s="84">
        <v>9.11</v>
      </c>
    </row>
    <row r="8451" spans="1:2" ht="12.75" customHeight="1" x14ac:dyDescent="0.2">
      <c r="A8451" s="83" t="s">
        <v>8521</v>
      </c>
      <c r="B8451" s="84">
        <v>8.84</v>
      </c>
    </row>
    <row r="8452" spans="1:2" ht="12.75" customHeight="1" x14ac:dyDescent="0.2">
      <c r="A8452" s="83" t="s">
        <v>8522</v>
      </c>
      <c r="B8452" s="84">
        <v>72.150000000000006</v>
      </c>
    </row>
    <row r="8453" spans="1:2" ht="12.75" customHeight="1" x14ac:dyDescent="0.2">
      <c r="A8453" s="83" t="s">
        <v>8523</v>
      </c>
      <c r="B8453" s="84">
        <v>68.23</v>
      </c>
    </row>
    <row r="8454" spans="1:2" ht="12.75" customHeight="1" x14ac:dyDescent="0.2">
      <c r="A8454" s="83" t="s">
        <v>8524</v>
      </c>
      <c r="B8454" s="84">
        <v>235.24</v>
      </c>
    </row>
    <row r="8455" spans="1:2" ht="12.75" customHeight="1" x14ac:dyDescent="0.2">
      <c r="A8455" s="83" t="s">
        <v>8525</v>
      </c>
      <c r="B8455" s="84">
        <v>217.94</v>
      </c>
    </row>
    <row r="8456" spans="1:2" ht="12.75" customHeight="1" x14ac:dyDescent="0.2">
      <c r="A8456" s="83" t="s">
        <v>8526</v>
      </c>
      <c r="B8456" s="84">
        <v>348.93</v>
      </c>
    </row>
    <row r="8457" spans="1:2" ht="12.75" customHeight="1" x14ac:dyDescent="0.2">
      <c r="A8457" s="83" t="s">
        <v>8527</v>
      </c>
      <c r="B8457" s="84">
        <v>327.99</v>
      </c>
    </row>
    <row r="8458" spans="1:2" ht="12.75" customHeight="1" x14ac:dyDescent="0.2">
      <c r="A8458" s="83" t="s">
        <v>8528</v>
      </c>
      <c r="B8458" s="84">
        <v>348.93</v>
      </c>
    </row>
    <row r="8459" spans="1:2" ht="12.75" customHeight="1" x14ac:dyDescent="0.2">
      <c r="A8459" s="83" t="s">
        <v>8529</v>
      </c>
      <c r="B8459" s="84">
        <v>327.99</v>
      </c>
    </row>
    <row r="8460" spans="1:2" ht="12.75" customHeight="1" x14ac:dyDescent="0.2">
      <c r="A8460" s="83" t="s">
        <v>8530</v>
      </c>
      <c r="B8460" s="84">
        <v>847.84</v>
      </c>
    </row>
    <row r="8461" spans="1:2" ht="12.75" customHeight="1" x14ac:dyDescent="0.2">
      <c r="A8461" s="83" t="s">
        <v>8531</v>
      </c>
      <c r="B8461" s="84">
        <v>779.4</v>
      </c>
    </row>
    <row r="8462" spans="1:2" ht="12.75" customHeight="1" x14ac:dyDescent="0.2">
      <c r="A8462" s="83" t="s">
        <v>8532</v>
      </c>
      <c r="B8462" s="84">
        <v>792.52</v>
      </c>
    </row>
    <row r="8463" spans="1:2" ht="12.75" customHeight="1" x14ac:dyDescent="0.2">
      <c r="A8463" s="83" t="s">
        <v>8533</v>
      </c>
      <c r="B8463" s="84">
        <v>726.05</v>
      </c>
    </row>
    <row r="8464" spans="1:2" ht="12.75" customHeight="1" x14ac:dyDescent="0.2">
      <c r="A8464" s="83" t="s">
        <v>8534</v>
      </c>
      <c r="B8464" s="84">
        <v>174.01</v>
      </c>
    </row>
    <row r="8465" spans="1:2" ht="12.75" customHeight="1" x14ac:dyDescent="0.2">
      <c r="A8465" s="83" t="s">
        <v>8535</v>
      </c>
      <c r="B8465" s="84">
        <v>173.69</v>
      </c>
    </row>
    <row r="8466" spans="1:2" ht="12.75" customHeight="1" x14ac:dyDescent="0.2">
      <c r="A8466" s="83" t="s">
        <v>8536</v>
      </c>
      <c r="B8466" s="84">
        <v>218.28</v>
      </c>
    </row>
    <row r="8467" spans="1:2" ht="12.75" customHeight="1" x14ac:dyDescent="0.2">
      <c r="A8467" s="83" t="s">
        <v>8537</v>
      </c>
      <c r="B8467" s="84">
        <v>211.35</v>
      </c>
    </row>
    <row r="8468" spans="1:2" ht="12.75" customHeight="1" x14ac:dyDescent="0.2">
      <c r="A8468" s="83" t="s">
        <v>8538</v>
      </c>
      <c r="B8468" s="84">
        <v>161.77000000000001</v>
      </c>
    </row>
    <row r="8469" spans="1:2" ht="12.75" customHeight="1" x14ac:dyDescent="0.2">
      <c r="A8469" s="83" t="s">
        <v>8539</v>
      </c>
      <c r="B8469" s="84">
        <v>161.44</v>
      </c>
    </row>
    <row r="8470" spans="1:2" ht="12.75" customHeight="1" x14ac:dyDescent="0.2">
      <c r="A8470" s="83" t="s">
        <v>8540</v>
      </c>
      <c r="B8470" s="84">
        <v>206.03</v>
      </c>
    </row>
    <row r="8471" spans="1:2" ht="12.75" customHeight="1" x14ac:dyDescent="0.2">
      <c r="A8471" s="83" t="s">
        <v>8541</v>
      </c>
      <c r="B8471" s="84">
        <v>199.11</v>
      </c>
    </row>
    <row r="8472" spans="1:2" ht="12.75" customHeight="1" x14ac:dyDescent="0.2">
      <c r="A8472" s="83" t="s">
        <v>8542</v>
      </c>
      <c r="B8472" s="84">
        <v>26.22</v>
      </c>
    </row>
    <row r="8473" spans="1:2" ht="12.75" customHeight="1" x14ac:dyDescent="0.2">
      <c r="A8473" s="83" t="s">
        <v>8543</v>
      </c>
      <c r="B8473" s="84">
        <v>24.66</v>
      </c>
    </row>
    <row r="8474" spans="1:2" ht="12.75" customHeight="1" x14ac:dyDescent="0.2">
      <c r="A8474" s="83" t="s">
        <v>8544</v>
      </c>
      <c r="B8474" s="84">
        <v>22.62</v>
      </c>
    </row>
    <row r="8475" spans="1:2" ht="12.75" customHeight="1" x14ac:dyDescent="0.2">
      <c r="A8475" s="83" t="s">
        <v>8545</v>
      </c>
      <c r="B8475" s="84">
        <v>21.15</v>
      </c>
    </row>
    <row r="8476" spans="1:2" ht="12.75" customHeight="1" x14ac:dyDescent="0.2">
      <c r="A8476" s="83" t="s">
        <v>8546</v>
      </c>
      <c r="B8476" s="84">
        <v>24.43</v>
      </c>
    </row>
    <row r="8477" spans="1:2" ht="12.75" customHeight="1" x14ac:dyDescent="0.2">
      <c r="A8477" s="83" t="s">
        <v>8547</v>
      </c>
      <c r="B8477" s="84">
        <v>22.87</v>
      </c>
    </row>
    <row r="8478" spans="1:2" ht="12.75" customHeight="1" x14ac:dyDescent="0.2">
      <c r="A8478" s="83" t="s">
        <v>8548</v>
      </c>
      <c r="B8478" s="84">
        <v>18.010000000000002</v>
      </c>
    </row>
    <row r="8479" spans="1:2" ht="12.75" customHeight="1" x14ac:dyDescent="0.2">
      <c r="A8479" s="83" t="s">
        <v>8549</v>
      </c>
      <c r="B8479" s="84">
        <v>16.670000000000002</v>
      </c>
    </row>
    <row r="8480" spans="1:2" ht="12.75" customHeight="1" x14ac:dyDescent="0.2">
      <c r="A8480" s="83" t="s">
        <v>8550</v>
      </c>
      <c r="B8480" s="84">
        <v>186.38</v>
      </c>
    </row>
    <row r="8481" spans="1:2" ht="12.75" customHeight="1" x14ac:dyDescent="0.2">
      <c r="A8481" s="83" t="s">
        <v>8551</v>
      </c>
      <c r="B8481" s="84">
        <v>175.93</v>
      </c>
    </row>
    <row r="8482" spans="1:2" ht="12.75" customHeight="1" x14ac:dyDescent="0.2">
      <c r="A8482" s="83" t="s">
        <v>8552</v>
      </c>
      <c r="B8482" s="84">
        <v>61.62</v>
      </c>
    </row>
    <row r="8483" spans="1:2" ht="12.75" customHeight="1" x14ac:dyDescent="0.2">
      <c r="A8483" s="83" t="s">
        <v>8553</v>
      </c>
      <c r="B8483" s="84">
        <v>59.85</v>
      </c>
    </row>
    <row r="8484" spans="1:2" ht="12.75" customHeight="1" x14ac:dyDescent="0.2">
      <c r="A8484" s="83" t="s">
        <v>8554</v>
      </c>
      <c r="B8484" s="84">
        <v>51.66</v>
      </c>
    </row>
    <row r="8485" spans="1:2" ht="12.75" customHeight="1" x14ac:dyDescent="0.2">
      <c r="A8485" s="83" t="s">
        <v>8555</v>
      </c>
      <c r="B8485" s="84">
        <v>50.18</v>
      </c>
    </row>
    <row r="8486" spans="1:2" ht="12.75" customHeight="1" x14ac:dyDescent="0.2">
      <c r="A8486" s="83" t="s">
        <v>8556</v>
      </c>
      <c r="B8486" s="84">
        <v>37.69</v>
      </c>
    </row>
    <row r="8487" spans="1:2" ht="12.75" customHeight="1" x14ac:dyDescent="0.2">
      <c r="A8487" s="83" t="s">
        <v>8557</v>
      </c>
      <c r="B8487" s="84">
        <v>36.6</v>
      </c>
    </row>
    <row r="8488" spans="1:2" ht="12.75" customHeight="1" x14ac:dyDescent="0.2">
      <c r="A8488" s="83" t="s">
        <v>8558</v>
      </c>
      <c r="B8488" s="84">
        <v>30.87</v>
      </c>
    </row>
    <row r="8489" spans="1:2" ht="12.75" customHeight="1" x14ac:dyDescent="0.2">
      <c r="A8489" s="83" t="s">
        <v>8559</v>
      </c>
      <c r="B8489" s="84">
        <v>29.99</v>
      </c>
    </row>
    <row r="8490" spans="1:2" ht="12.75" customHeight="1" x14ac:dyDescent="0.2">
      <c r="A8490" s="83" t="s">
        <v>8560</v>
      </c>
      <c r="B8490" s="84">
        <v>30.2</v>
      </c>
    </row>
    <row r="8491" spans="1:2" ht="12.75" customHeight="1" x14ac:dyDescent="0.2">
      <c r="A8491" s="83" t="s">
        <v>8561</v>
      </c>
      <c r="B8491" s="84">
        <v>29.33</v>
      </c>
    </row>
    <row r="8492" spans="1:2" ht="12.75" customHeight="1" x14ac:dyDescent="0.2">
      <c r="A8492" s="83" t="s">
        <v>8562</v>
      </c>
      <c r="B8492" s="84">
        <v>13.46</v>
      </c>
    </row>
    <row r="8493" spans="1:2" ht="12.75" customHeight="1" x14ac:dyDescent="0.2">
      <c r="A8493" s="83" t="s">
        <v>8563</v>
      </c>
      <c r="B8493" s="84">
        <v>13.07</v>
      </c>
    </row>
    <row r="8494" spans="1:2" ht="12.75" customHeight="1" x14ac:dyDescent="0.2">
      <c r="A8494" s="83" t="s">
        <v>8564</v>
      </c>
      <c r="B8494" s="84">
        <v>197.17</v>
      </c>
    </row>
    <row r="8495" spans="1:2" ht="12.75" customHeight="1" x14ac:dyDescent="0.2">
      <c r="A8495" s="83" t="s">
        <v>8565</v>
      </c>
      <c r="B8495" s="84">
        <v>194.83</v>
      </c>
    </row>
    <row r="8496" spans="1:2" ht="12.75" customHeight="1" x14ac:dyDescent="0.2">
      <c r="A8496" s="83" t="s">
        <v>8566</v>
      </c>
      <c r="B8496" s="84">
        <v>146.96</v>
      </c>
    </row>
    <row r="8497" spans="1:2" ht="12.75" customHeight="1" x14ac:dyDescent="0.2">
      <c r="A8497" s="83" t="s">
        <v>8567</v>
      </c>
      <c r="B8497" s="84">
        <v>144.63</v>
      </c>
    </row>
    <row r="8498" spans="1:2" ht="12.75" customHeight="1" x14ac:dyDescent="0.2">
      <c r="A8498" s="83" t="s">
        <v>8568</v>
      </c>
      <c r="B8498" s="84">
        <v>22.4</v>
      </c>
    </row>
    <row r="8499" spans="1:2" ht="12.75" customHeight="1" x14ac:dyDescent="0.2">
      <c r="A8499" s="83" t="s">
        <v>8569</v>
      </c>
      <c r="B8499" s="84">
        <v>21.29</v>
      </c>
    </row>
    <row r="8500" spans="1:2" ht="12.75" customHeight="1" x14ac:dyDescent="0.2">
      <c r="A8500" s="83" t="s">
        <v>8570</v>
      </c>
      <c r="B8500" s="84">
        <v>26.56</v>
      </c>
    </row>
    <row r="8501" spans="1:2" ht="12.75" customHeight="1" x14ac:dyDescent="0.2">
      <c r="A8501" s="83" t="s">
        <v>8571</v>
      </c>
      <c r="B8501" s="84">
        <v>24.89</v>
      </c>
    </row>
    <row r="8502" spans="1:2" ht="12.75" customHeight="1" x14ac:dyDescent="0.2">
      <c r="A8502" s="83" t="s">
        <v>8572</v>
      </c>
      <c r="B8502" s="84">
        <v>20.88</v>
      </c>
    </row>
    <row r="8503" spans="1:2" ht="12.75" customHeight="1" x14ac:dyDescent="0.2">
      <c r="A8503" s="83" t="s">
        <v>8573</v>
      </c>
      <c r="B8503" s="84">
        <v>19.77</v>
      </c>
    </row>
    <row r="8504" spans="1:2" ht="12.75" customHeight="1" x14ac:dyDescent="0.2">
      <c r="A8504" s="83" t="s">
        <v>8574</v>
      </c>
      <c r="B8504" s="84">
        <v>24.73</v>
      </c>
    </row>
    <row r="8505" spans="1:2" ht="12.75" customHeight="1" x14ac:dyDescent="0.2">
      <c r="A8505" s="83" t="s">
        <v>8575</v>
      </c>
      <c r="B8505" s="84">
        <v>23.31</v>
      </c>
    </row>
    <row r="8506" spans="1:2" ht="12.75" customHeight="1" x14ac:dyDescent="0.2">
      <c r="A8506" s="83" t="s">
        <v>8576</v>
      </c>
      <c r="B8506" s="84">
        <v>16.84</v>
      </c>
    </row>
    <row r="8507" spans="1:2" ht="12.75" customHeight="1" x14ac:dyDescent="0.2">
      <c r="A8507" s="83" t="s">
        <v>8577</v>
      </c>
      <c r="B8507" s="84">
        <v>16.059999999999999</v>
      </c>
    </row>
    <row r="8508" spans="1:2" ht="12.75" customHeight="1" x14ac:dyDescent="0.2">
      <c r="A8508" s="83" t="s">
        <v>8578</v>
      </c>
      <c r="B8508" s="84">
        <v>22.67</v>
      </c>
    </row>
    <row r="8509" spans="1:2" ht="12.75" customHeight="1" x14ac:dyDescent="0.2">
      <c r="A8509" s="83" t="s">
        <v>8579</v>
      </c>
      <c r="B8509" s="84">
        <v>21.11</v>
      </c>
    </row>
    <row r="8510" spans="1:2" ht="12.75" customHeight="1" x14ac:dyDescent="0.2">
      <c r="A8510" s="83" t="s">
        <v>8580</v>
      </c>
      <c r="B8510" s="84">
        <v>18.010000000000002</v>
      </c>
    </row>
    <row r="8511" spans="1:2" ht="12.75" customHeight="1" x14ac:dyDescent="0.2">
      <c r="A8511" s="83" t="s">
        <v>8581</v>
      </c>
      <c r="B8511" s="84">
        <v>17.07</v>
      </c>
    </row>
    <row r="8512" spans="1:2" ht="12.75" customHeight="1" x14ac:dyDescent="0.2">
      <c r="A8512" s="83" t="s">
        <v>8582</v>
      </c>
      <c r="B8512" s="84">
        <v>15.32</v>
      </c>
    </row>
    <row r="8513" spans="1:2" ht="12.75" customHeight="1" x14ac:dyDescent="0.2">
      <c r="A8513" s="83" t="s">
        <v>8583</v>
      </c>
      <c r="B8513" s="84">
        <v>14.54</v>
      </c>
    </row>
    <row r="8514" spans="1:2" ht="12.75" customHeight="1" x14ac:dyDescent="0.2">
      <c r="A8514" s="83" t="s">
        <v>8584</v>
      </c>
      <c r="B8514" s="84">
        <v>8.42</v>
      </c>
    </row>
    <row r="8515" spans="1:2" ht="12.75" customHeight="1" x14ac:dyDescent="0.2">
      <c r="A8515" s="83" t="s">
        <v>8585</v>
      </c>
      <c r="B8515" s="84">
        <v>8.31</v>
      </c>
    </row>
    <row r="8516" spans="1:2" ht="12.75" customHeight="1" x14ac:dyDescent="0.2">
      <c r="A8516" s="83" t="s">
        <v>8586</v>
      </c>
      <c r="B8516" s="84">
        <v>13.4</v>
      </c>
    </row>
    <row r="8517" spans="1:2" ht="12.75" customHeight="1" x14ac:dyDescent="0.2">
      <c r="A8517" s="83" t="s">
        <v>8587</v>
      </c>
      <c r="B8517" s="84">
        <v>12.32</v>
      </c>
    </row>
    <row r="8518" spans="1:2" ht="12.75" customHeight="1" x14ac:dyDescent="0.2">
      <c r="A8518" s="83" t="s">
        <v>8588</v>
      </c>
      <c r="B8518" s="84">
        <v>29.97</v>
      </c>
    </row>
    <row r="8519" spans="1:2" ht="12.75" customHeight="1" x14ac:dyDescent="0.2">
      <c r="A8519" s="83" t="s">
        <v>8589</v>
      </c>
      <c r="B8519" s="84">
        <v>29</v>
      </c>
    </row>
    <row r="8520" spans="1:2" ht="12.75" customHeight="1" x14ac:dyDescent="0.2">
      <c r="A8520" s="83" t="s">
        <v>8590</v>
      </c>
      <c r="B8520" s="84">
        <v>15.25</v>
      </c>
    </row>
    <row r="8521" spans="1:2" ht="12.75" customHeight="1" x14ac:dyDescent="0.2">
      <c r="A8521" s="83" t="s">
        <v>8591</v>
      </c>
      <c r="B8521" s="84">
        <v>14.05</v>
      </c>
    </row>
    <row r="8522" spans="1:2" ht="12.75" customHeight="1" x14ac:dyDescent="0.2">
      <c r="A8522" s="83" t="s">
        <v>8592</v>
      </c>
      <c r="B8522" s="84">
        <v>30.59</v>
      </c>
    </row>
    <row r="8523" spans="1:2" ht="12.75" customHeight="1" x14ac:dyDescent="0.2">
      <c r="A8523" s="83" t="s">
        <v>8593</v>
      </c>
      <c r="B8523" s="84">
        <v>28.31</v>
      </c>
    </row>
    <row r="8524" spans="1:2" ht="12.75" customHeight="1" x14ac:dyDescent="0.2">
      <c r="A8524" s="83" t="s">
        <v>8594</v>
      </c>
      <c r="B8524" s="84">
        <v>41.45</v>
      </c>
    </row>
    <row r="8525" spans="1:2" ht="12.75" customHeight="1" x14ac:dyDescent="0.2">
      <c r="A8525" s="83" t="s">
        <v>8595</v>
      </c>
      <c r="B8525" s="84">
        <v>39.17</v>
      </c>
    </row>
    <row r="8526" spans="1:2" ht="12.75" customHeight="1" x14ac:dyDescent="0.2">
      <c r="A8526" s="83" t="s">
        <v>8596</v>
      </c>
      <c r="B8526" s="84">
        <v>6.87</v>
      </c>
    </row>
    <row r="8527" spans="1:2" ht="12.75" customHeight="1" x14ac:dyDescent="0.2">
      <c r="A8527" s="83" t="s">
        <v>8597</v>
      </c>
      <c r="B8527" s="84">
        <v>5.97</v>
      </c>
    </row>
    <row r="8528" spans="1:2" ht="12.75" customHeight="1" x14ac:dyDescent="0.2">
      <c r="A8528" s="83" t="s">
        <v>8598</v>
      </c>
      <c r="B8528" s="84">
        <v>6.87</v>
      </c>
    </row>
    <row r="8529" spans="1:2" ht="12.75" customHeight="1" x14ac:dyDescent="0.2">
      <c r="A8529" s="83" t="s">
        <v>8599</v>
      </c>
      <c r="B8529" s="84">
        <v>5.97</v>
      </c>
    </row>
    <row r="8530" spans="1:2" ht="12.75" customHeight="1" x14ac:dyDescent="0.2">
      <c r="A8530" s="83" t="s">
        <v>8600</v>
      </c>
      <c r="B8530" s="84">
        <v>18.41</v>
      </c>
    </row>
    <row r="8531" spans="1:2" ht="12.75" customHeight="1" x14ac:dyDescent="0.2">
      <c r="A8531" s="83" t="s">
        <v>8601</v>
      </c>
      <c r="B8531" s="84">
        <v>17.850000000000001</v>
      </c>
    </row>
    <row r="8532" spans="1:2" ht="12.75" customHeight="1" x14ac:dyDescent="0.2">
      <c r="A8532" s="83" t="s">
        <v>8602</v>
      </c>
      <c r="B8532" s="84">
        <v>101.11</v>
      </c>
    </row>
    <row r="8533" spans="1:2" ht="12.75" customHeight="1" x14ac:dyDescent="0.2">
      <c r="A8533" s="83" t="s">
        <v>8603</v>
      </c>
      <c r="B8533" s="84">
        <v>101.06</v>
      </c>
    </row>
    <row r="8534" spans="1:2" ht="12.75" customHeight="1" x14ac:dyDescent="0.2">
      <c r="A8534" s="83" t="s">
        <v>8604</v>
      </c>
      <c r="B8534" s="84">
        <v>68.5</v>
      </c>
    </row>
    <row r="8535" spans="1:2" ht="12.75" customHeight="1" x14ac:dyDescent="0.2">
      <c r="A8535" s="83" t="s">
        <v>8605</v>
      </c>
      <c r="B8535" s="84">
        <v>63.88</v>
      </c>
    </row>
    <row r="8536" spans="1:2" ht="12.75" customHeight="1" x14ac:dyDescent="0.2">
      <c r="A8536" s="83" t="s">
        <v>8606</v>
      </c>
      <c r="B8536" s="84">
        <v>8.32</v>
      </c>
    </row>
    <row r="8537" spans="1:2" ht="12.75" customHeight="1" x14ac:dyDescent="0.2">
      <c r="A8537" s="83" t="s">
        <v>8607</v>
      </c>
      <c r="B8537" s="84">
        <v>7.21</v>
      </c>
    </row>
    <row r="8538" spans="1:2" ht="12.75" customHeight="1" x14ac:dyDescent="0.2">
      <c r="A8538" s="83" t="s">
        <v>8608</v>
      </c>
      <c r="B8538" s="84">
        <v>7.49</v>
      </c>
    </row>
    <row r="8539" spans="1:2" ht="12.75" customHeight="1" x14ac:dyDescent="0.2">
      <c r="A8539" s="83" t="s">
        <v>8609</v>
      </c>
      <c r="B8539" s="84">
        <v>6.49</v>
      </c>
    </row>
    <row r="8540" spans="1:2" ht="12.75" customHeight="1" x14ac:dyDescent="0.2">
      <c r="A8540" s="83" t="s">
        <v>8610</v>
      </c>
      <c r="B8540" s="84">
        <v>5.82</v>
      </c>
    </row>
    <row r="8541" spans="1:2" ht="12.75" customHeight="1" x14ac:dyDescent="0.2">
      <c r="A8541" s="83" t="s">
        <v>8611</v>
      </c>
      <c r="B8541" s="84">
        <v>5.05</v>
      </c>
    </row>
    <row r="8542" spans="1:2" ht="12.75" customHeight="1" x14ac:dyDescent="0.2">
      <c r="A8542" s="83" t="s">
        <v>8612</v>
      </c>
      <c r="B8542" s="84">
        <v>2.66</v>
      </c>
    </row>
    <row r="8543" spans="1:2" ht="12.75" customHeight="1" x14ac:dyDescent="0.2">
      <c r="A8543" s="83" t="s">
        <v>8613</v>
      </c>
      <c r="B8543" s="84">
        <v>2.2999999999999998</v>
      </c>
    </row>
    <row r="8544" spans="1:2" ht="12.75" customHeight="1" x14ac:dyDescent="0.2">
      <c r="A8544" s="83" t="s">
        <v>8614</v>
      </c>
      <c r="B8544" s="84">
        <v>2.29</v>
      </c>
    </row>
    <row r="8545" spans="1:2" ht="12.75" customHeight="1" x14ac:dyDescent="0.2">
      <c r="A8545" s="83" t="s">
        <v>8615</v>
      </c>
      <c r="B8545" s="84">
        <v>1.98</v>
      </c>
    </row>
    <row r="8546" spans="1:2" ht="12.75" customHeight="1" x14ac:dyDescent="0.2">
      <c r="A8546" s="83" t="s">
        <v>8616</v>
      </c>
      <c r="B8546" s="84">
        <v>4.58</v>
      </c>
    </row>
    <row r="8547" spans="1:2" ht="12.75" customHeight="1" x14ac:dyDescent="0.2">
      <c r="A8547" s="83" t="s">
        <v>8617</v>
      </c>
      <c r="B8547" s="84">
        <v>3.97</v>
      </c>
    </row>
    <row r="8548" spans="1:2" ht="12.75" customHeight="1" x14ac:dyDescent="0.2">
      <c r="A8548" s="83" t="s">
        <v>8618</v>
      </c>
      <c r="B8548" s="84">
        <v>6.87</v>
      </c>
    </row>
    <row r="8549" spans="1:2" ht="12.75" customHeight="1" x14ac:dyDescent="0.2">
      <c r="A8549" s="83" t="s">
        <v>8619</v>
      </c>
      <c r="B8549" s="84">
        <v>5.95</v>
      </c>
    </row>
    <row r="8550" spans="1:2" ht="12.75" customHeight="1" x14ac:dyDescent="0.2">
      <c r="A8550" s="83" t="s">
        <v>8620</v>
      </c>
      <c r="B8550" s="84">
        <v>9.17</v>
      </c>
    </row>
    <row r="8551" spans="1:2" ht="12.75" customHeight="1" x14ac:dyDescent="0.2">
      <c r="A8551" s="83" t="s">
        <v>8621</v>
      </c>
      <c r="B8551" s="84">
        <v>7.94</v>
      </c>
    </row>
    <row r="8552" spans="1:2" ht="12.75" customHeight="1" x14ac:dyDescent="0.2">
      <c r="A8552" s="83" t="s">
        <v>8622</v>
      </c>
      <c r="B8552" s="84">
        <v>14.32</v>
      </c>
    </row>
    <row r="8553" spans="1:2" ht="12.75" customHeight="1" x14ac:dyDescent="0.2">
      <c r="A8553" s="83" t="s">
        <v>8623</v>
      </c>
      <c r="B8553" s="84">
        <v>12.41</v>
      </c>
    </row>
    <row r="8554" spans="1:2" ht="12.75" customHeight="1" x14ac:dyDescent="0.2">
      <c r="A8554" s="83" t="s">
        <v>8624</v>
      </c>
      <c r="B8554" s="84">
        <v>35.9</v>
      </c>
    </row>
    <row r="8555" spans="1:2" ht="12.75" customHeight="1" x14ac:dyDescent="0.2">
      <c r="A8555" s="83" t="s">
        <v>8625</v>
      </c>
      <c r="B8555" s="84">
        <v>34.39</v>
      </c>
    </row>
    <row r="8556" spans="1:2" ht="12.75" customHeight="1" x14ac:dyDescent="0.2">
      <c r="A8556" s="83" t="s">
        <v>8626</v>
      </c>
      <c r="B8556" s="84">
        <v>8.32</v>
      </c>
    </row>
    <row r="8557" spans="1:2" ht="12.75" customHeight="1" x14ac:dyDescent="0.2">
      <c r="A8557" s="83" t="s">
        <v>8627</v>
      </c>
      <c r="B8557" s="84">
        <v>7.21</v>
      </c>
    </row>
    <row r="8558" spans="1:2" ht="12.75" customHeight="1" x14ac:dyDescent="0.2">
      <c r="A8558" s="83" t="s">
        <v>8628</v>
      </c>
      <c r="B8558" s="84">
        <v>0.83</v>
      </c>
    </row>
    <row r="8559" spans="1:2" ht="12.75" customHeight="1" x14ac:dyDescent="0.2">
      <c r="A8559" s="83" t="s">
        <v>8629</v>
      </c>
      <c r="B8559" s="84">
        <v>0.72</v>
      </c>
    </row>
    <row r="8560" spans="1:2" ht="12.75" customHeight="1" x14ac:dyDescent="0.2">
      <c r="A8560" s="83" t="s">
        <v>8630</v>
      </c>
      <c r="B8560" s="84">
        <v>2.4700000000000002</v>
      </c>
    </row>
    <row r="8561" spans="1:2" ht="12.75" customHeight="1" x14ac:dyDescent="0.2">
      <c r="A8561" s="83" t="s">
        <v>8631</v>
      </c>
      <c r="B8561" s="84">
        <v>2.4700000000000002</v>
      </c>
    </row>
    <row r="8562" spans="1:2" ht="12.75" customHeight="1" x14ac:dyDescent="0.2">
      <c r="A8562" s="83" t="s">
        <v>8632</v>
      </c>
      <c r="B8562" s="84">
        <v>10</v>
      </c>
    </row>
    <row r="8563" spans="1:2" ht="12.75" customHeight="1" x14ac:dyDescent="0.2">
      <c r="A8563" s="83" t="s">
        <v>8633</v>
      </c>
      <c r="B8563" s="84">
        <v>10</v>
      </c>
    </row>
    <row r="8564" spans="1:2" ht="12.75" customHeight="1" x14ac:dyDescent="0.2">
      <c r="A8564" s="83" t="s">
        <v>8634</v>
      </c>
      <c r="B8564" s="84">
        <v>22.98</v>
      </c>
    </row>
    <row r="8565" spans="1:2" ht="12.75" customHeight="1" x14ac:dyDescent="0.2">
      <c r="A8565" s="83" t="s">
        <v>8635</v>
      </c>
      <c r="B8565" s="84">
        <v>22.98</v>
      </c>
    </row>
    <row r="8566" spans="1:2" ht="12.75" customHeight="1" x14ac:dyDescent="0.2">
      <c r="A8566" s="83" t="s">
        <v>8636</v>
      </c>
      <c r="B8566" s="84">
        <v>15</v>
      </c>
    </row>
    <row r="8567" spans="1:2" ht="12.75" customHeight="1" x14ac:dyDescent="0.2">
      <c r="A8567" s="83" t="s">
        <v>8637</v>
      </c>
      <c r="B8567" s="84">
        <v>15</v>
      </c>
    </row>
    <row r="8568" spans="1:2" ht="12.75" customHeight="1" x14ac:dyDescent="0.2">
      <c r="A8568" s="83" t="s">
        <v>8638</v>
      </c>
      <c r="B8568" s="84">
        <v>60</v>
      </c>
    </row>
    <row r="8569" spans="1:2" ht="12.75" customHeight="1" x14ac:dyDescent="0.2">
      <c r="A8569" s="83" t="s">
        <v>8639</v>
      </c>
      <c r="B8569" s="84">
        <v>60</v>
      </c>
    </row>
    <row r="8570" spans="1:2" ht="12.75" customHeight="1" x14ac:dyDescent="0.2">
      <c r="A8570" s="83" t="s">
        <v>8640</v>
      </c>
      <c r="B8570" s="84">
        <v>320</v>
      </c>
    </row>
    <row r="8571" spans="1:2" ht="12.75" customHeight="1" x14ac:dyDescent="0.2">
      <c r="A8571" s="83" t="s">
        <v>8641</v>
      </c>
      <c r="B8571" s="84">
        <v>320</v>
      </c>
    </row>
    <row r="8572" spans="1:2" ht="12.75" customHeight="1" x14ac:dyDescent="0.2">
      <c r="A8572" s="83" t="s">
        <v>8642</v>
      </c>
      <c r="B8572" s="84">
        <v>500</v>
      </c>
    </row>
    <row r="8573" spans="1:2" ht="12.75" customHeight="1" x14ac:dyDescent="0.2">
      <c r="A8573" s="83" t="s">
        <v>8643</v>
      </c>
      <c r="B8573" s="84">
        <v>500</v>
      </c>
    </row>
    <row r="8574" spans="1:2" ht="12.75" customHeight="1" x14ac:dyDescent="0.2">
      <c r="A8574" s="83" t="s">
        <v>8644</v>
      </c>
      <c r="B8574" s="84">
        <v>650</v>
      </c>
    </row>
    <row r="8575" spans="1:2" ht="12.75" customHeight="1" x14ac:dyDescent="0.2">
      <c r="A8575" s="83" t="s">
        <v>8645</v>
      </c>
      <c r="B8575" s="84">
        <v>650</v>
      </c>
    </row>
    <row r="8576" spans="1:2" ht="12.75" customHeight="1" x14ac:dyDescent="0.2">
      <c r="A8576" s="83" t="s">
        <v>8646</v>
      </c>
      <c r="B8576" s="84">
        <v>60</v>
      </c>
    </row>
    <row r="8577" spans="1:2" ht="12.75" customHeight="1" x14ac:dyDescent="0.2">
      <c r="A8577" s="83" t="s">
        <v>8647</v>
      </c>
      <c r="B8577" s="84">
        <v>60</v>
      </c>
    </row>
    <row r="8578" spans="1:2" ht="12.75" customHeight="1" x14ac:dyDescent="0.2">
      <c r="A8578" s="83" t="s">
        <v>8648</v>
      </c>
      <c r="B8578" s="84">
        <v>145</v>
      </c>
    </row>
    <row r="8579" spans="1:2" ht="12.75" customHeight="1" x14ac:dyDescent="0.2">
      <c r="A8579" s="83" t="s">
        <v>8649</v>
      </c>
      <c r="B8579" s="84">
        <v>145</v>
      </c>
    </row>
    <row r="8580" spans="1:2" ht="12.75" customHeight="1" x14ac:dyDescent="0.2">
      <c r="A8580" s="83" t="s">
        <v>8650</v>
      </c>
      <c r="B8580" s="84">
        <v>19.55</v>
      </c>
    </row>
    <row r="8581" spans="1:2" ht="12.75" customHeight="1" x14ac:dyDescent="0.2">
      <c r="A8581" s="83" t="s">
        <v>8651</v>
      </c>
      <c r="B8581" s="84">
        <v>19.55</v>
      </c>
    </row>
    <row r="8582" spans="1:2" ht="12.75" customHeight="1" x14ac:dyDescent="0.2">
      <c r="A8582" s="83" t="s">
        <v>8652</v>
      </c>
      <c r="B8582" s="84">
        <v>51.56</v>
      </c>
    </row>
    <row r="8583" spans="1:2" ht="12.75" customHeight="1" x14ac:dyDescent="0.2">
      <c r="A8583" s="83" t="s">
        <v>8653</v>
      </c>
      <c r="B8583" s="84">
        <v>51.56</v>
      </c>
    </row>
    <row r="8584" spans="1:2" ht="12.75" customHeight="1" x14ac:dyDescent="0.2">
      <c r="A8584" s="83" t="s">
        <v>8654</v>
      </c>
      <c r="B8584" s="84">
        <v>34.64</v>
      </c>
    </row>
    <row r="8585" spans="1:2" ht="12.75" customHeight="1" x14ac:dyDescent="0.2">
      <c r="A8585" s="83" t="s">
        <v>8655</v>
      </c>
      <c r="B8585" s="84">
        <v>34.64</v>
      </c>
    </row>
    <row r="8586" spans="1:2" ht="12.75" customHeight="1" x14ac:dyDescent="0.2">
      <c r="A8586" s="83" t="s">
        <v>8656</v>
      </c>
      <c r="B8586" s="84">
        <v>96</v>
      </c>
    </row>
    <row r="8587" spans="1:2" ht="12.75" customHeight="1" x14ac:dyDescent="0.2">
      <c r="A8587" s="83" t="s">
        <v>8657</v>
      </c>
      <c r="B8587" s="84">
        <v>96</v>
      </c>
    </row>
    <row r="8588" spans="1:2" ht="12.75" customHeight="1" x14ac:dyDescent="0.2">
      <c r="A8588" s="83" t="s">
        <v>8658</v>
      </c>
      <c r="B8588" s="84">
        <v>115.08</v>
      </c>
    </row>
    <row r="8589" spans="1:2" ht="12.75" customHeight="1" x14ac:dyDescent="0.2">
      <c r="A8589" s="83" t="s">
        <v>8659</v>
      </c>
      <c r="B8589" s="84">
        <v>115.08</v>
      </c>
    </row>
    <row r="8590" spans="1:2" ht="12.75" customHeight="1" x14ac:dyDescent="0.2">
      <c r="A8590" s="83" t="s">
        <v>8660</v>
      </c>
      <c r="B8590" s="84">
        <v>157.56</v>
      </c>
    </row>
    <row r="8591" spans="1:2" ht="12.75" customHeight="1" x14ac:dyDescent="0.2">
      <c r="A8591" s="83" t="s">
        <v>8661</v>
      </c>
      <c r="B8591" s="84">
        <v>157.56</v>
      </c>
    </row>
    <row r="8592" spans="1:2" ht="12.75" customHeight="1" x14ac:dyDescent="0.2">
      <c r="A8592" s="83" t="s">
        <v>8662</v>
      </c>
      <c r="B8592" s="84">
        <v>54.72</v>
      </c>
    </row>
    <row r="8593" spans="1:2" ht="12.75" customHeight="1" x14ac:dyDescent="0.2">
      <c r="A8593" s="83" t="s">
        <v>8663</v>
      </c>
      <c r="B8593" s="84">
        <v>54.72</v>
      </c>
    </row>
    <row r="8594" spans="1:2" ht="12.75" customHeight="1" x14ac:dyDescent="0.2">
      <c r="A8594" s="83" t="s">
        <v>8664</v>
      </c>
      <c r="B8594" s="84">
        <v>320</v>
      </c>
    </row>
    <row r="8595" spans="1:2" ht="12.75" customHeight="1" x14ac:dyDescent="0.2">
      <c r="A8595" s="83" t="s">
        <v>8665</v>
      </c>
      <c r="B8595" s="84">
        <v>320</v>
      </c>
    </row>
    <row r="8596" spans="1:2" ht="12.75" customHeight="1" x14ac:dyDescent="0.2">
      <c r="A8596" s="83" t="s">
        <v>8666</v>
      </c>
      <c r="B8596" s="84">
        <v>63.25</v>
      </c>
    </row>
    <row r="8597" spans="1:2" ht="12.75" customHeight="1" x14ac:dyDescent="0.2">
      <c r="A8597" s="83" t="s">
        <v>8667</v>
      </c>
      <c r="B8597" s="84">
        <v>63.25</v>
      </c>
    </row>
    <row r="8598" spans="1:2" ht="12.75" customHeight="1" x14ac:dyDescent="0.2">
      <c r="A8598" s="83" t="s">
        <v>8668</v>
      </c>
      <c r="B8598" s="84">
        <v>75</v>
      </c>
    </row>
    <row r="8599" spans="1:2" ht="12.75" customHeight="1" x14ac:dyDescent="0.2">
      <c r="A8599" s="83" t="s">
        <v>8669</v>
      </c>
      <c r="B8599" s="84">
        <v>75</v>
      </c>
    </row>
    <row r="8600" spans="1:2" ht="12.75" customHeight="1" x14ac:dyDescent="0.2">
      <c r="A8600" s="83" t="s">
        <v>8670</v>
      </c>
      <c r="B8600" s="84">
        <v>125</v>
      </c>
    </row>
    <row r="8601" spans="1:2" ht="12.75" customHeight="1" x14ac:dyDescent="0.2">
      <c r="A8601" s="83" t="s">
        <v>8671</v>
      </c>
      <c r="B8601" s="84">
        <v>125</v>
      </c>
    </row>
    <row r="8602" spans="1:2" ht="12.75" customHeight="1" x14ac:dyDescent="0.2">
      <c r="A8602" s="83" t="s">
        <v>8672</v>
      </c>
      <c r="B8602" s="84">
        <v>64.5</v>
      </c>
    </row>
    <row r="8603" spans="1:2" ht="12.75" customHeight="1" x14ac:dyDescent="0.2">
      <c r="A8603" s="83" t="s">
        <v>8673</v>
      </c>
      <c r="B8603" s="84">
        <v>64.5</v>
      </c>
    </row>
    <row r="8604" spans="1:2" ht="12.75" customHeight="1" x14ac:dyDescent="0.2">
      <c r="A8604" s="83" t="s">
        <v>8674</v>
      </c>
      <c r="B8604" s="84">
        <v>211.44</v>
      </c>
    </row>
    <row r="8605" spans="1:2" ht="12.75" customHeight="1" x14ac:dyDescent="0.2">
      <c r="A8605" s="83" t="s">
        <v>8675</v>
      </c>
      <c r="B8605" s="84">
        <v>202.48</v>
      </c>
    </row>
    <row r="8606" spans="1:2" ht="12.75" customHeight="1" x14ac:dyDescent="0.2">
      <c r="A8606" s="83" t="s">
        <v>8676</v>
      </c>
      <c r="B8606" s="84">
        <v>378.48</v>
      </c>
    </row>
    <row r="8607" spans="1:2" ht="12.75" customHeight="1" x14ac:dyDescent="0.2">
      <c r="A8607" s="83" t="s">
        <v>8677</v>
      </c>
      <c r="B8607" s="84">
        <v>361.31</v>
      </c>
    </row>
    <row r="8608" spans="1:2" ht="12.75" customHeight="1" x14ac:dyDescent="0.2">
      <c r="A8608" s="83" t="s">
        <v>8678</v>
      </c>
      <c r="B8608" s="84">
        <v>736.95</v>
      </c>
    </row>
    <row r="8609" spans="1:2" ht="12.75" customHeight="1" x14ac:dyDescent="0.2">
      <c r="A8609" s="83" t="s">
        <v>8679</v>
      </c>
      <c r="B8609" s="84">
        <v>736.95</v>
      </c>
    </row>
    <row r="8610" spans="1:2" ht="12.75" customHeight="1" x14ac:dyDescent="0.2">
      <c r="A8610" s="83" t="s">
        <v>8680</v>
      </c>
      <c r="B8610" s="84">
        <v>1358</v>
      </c>
    </row>
    <row r="8611" spans="1:2" ht="12.75" customHeight="1" x14ac:dyDescent="0.2">
      <c r="A8611" s="83" t="s">
        <v>8681</v>
      </c>
      <c r="B8611" s="84">
        <v>1358</v>
      </c>
    </row>
    <row r="8612" spans="1:2" ht="12.75" customHeight="1" x14ac:dyDescent="0.2">
      <c r="A8612" s="83" t="s">
        <v>8682</v>
      </c>
      <c r="B8612" s="84">
        <v>713.69</v>
      </c>
    </row>
    <row r="8613" spans="1:2" ht="12.75" customHeight="1" x14ac:dyDescent="0.2">
      <c r="A8613" s="83" t="s">
        <v>8683</v>
      </c>
      <c r="B8613" s="84">
        <v>684.31</v>
      </c>
    </row>
    <row r="8614" spans="1:2" ht="12.75" customHeight="1" x14ac:dyDescent="0.2">
      <c r="A8614" s="83" t="s">
        <v>8684</v>
      </c>
      <c r="B8614" s="84">
        <v>54.29</v>
      </c>
    </row>
    <row r="8615" spans="1:2" ht="12.75" customHeight="1" x14ac:dyDescent="0.2">
      <c r="A8615" s="83" t="s">
        <v>8685</v>
      </c>
      <c r="B8615" s="84">
        <v>51.2</v>
      </c>
    </row>
    <row r="8616" spans="1:2" ht="12.75" customHeight="1" x14ac:dyDescent="0.2">
      <c r="A8616" s="83" t="s">
        <v>8686</v>
      </c>
      <c r="B8616" s="84">
        <v>107.53</v>
      </c>
    </row>
    <row r="8617" spans="1:2" ht="12.75" customHeight="1" x14ac:dyDescent="0.2">
      <c r="A8617" s="83" t="s">
        <v>8687</v>
      </c>
      <c r="B8617" s="84">
        <v>101.03</v>
      </c>
    </row>
    <row r="8618" spans="1:2" ht="12.75" customHeight="1" x14ac:dyDescent="0.2">
      <c r="A8618" s="83" t="s">
        <v>8688</v>
      </c>
      <c r="B8618" s="84">
        <v>442.76</v>
      </c>
    </row>
    <row r="8619" spans="1:2" ht="12.75" customHeight="1" x14ac:dyDescent="0.2">
      <c r="A8619" s="83" t="s">
        <v>8689</v>
      </c>
      <c r="B8619" s="84">
        <v>415.95</v>
      </c>
    </row>
    <row r="8620" spans="1:2" ht="12.75" customHeight="1" x14ac:dyDescent="0.2">
      <c r="A8620" s="83" t="s">
        <v>8690</v>
      </c>
      <c r="B8620" s="84">
        <v>82.68</v>
      </c>
    </row>
    <row r="8621" spans="1:2" ht="12.75" customHeight="1" x14ac:dyDescent="0.2">
      <c r="A8621" s="83" t="s">
        <v>8691</v>
      </c>
      <c r="B8621" s="84">
        <v>73.14</v>
      </c>
    </row>
    <row r="8622" spans="1:2" ht="12.75" customHeight="1" x14ac:dyDescent="0.2">
      <c r="A8622" s="83" t="s">
        <v>8692</v>
      </c>
      <c r="B8622" s="84">
        <v>109.5</v>
      </c>
    </row>
    <row r="8623" spans="1:2" ht="12.75" customHeight="1" x14ac:dyDescent="0.2">
      <c r="A8623" s="83" t="s">
        <v>8693</v>
      </c>
      <c r="B8623" s="84">
        <v>103.66</v>
      </c>
    </row>
    <row r="8624" spans="1:2" ht="12.75" customHeight="1" x14ac:dyDescent="0.2">
      <c r="A8624" s="83" t="s">
        <v>8694</v>
      </c>
      <c r="B8624" s="84">
        <v>157.22</v>
      </c>
    </row>
    <row r="8625" spans="1:2" ht="12.75" customHeight="1" x14ac:dyDescent="0.2">
      <c r="A8625" s="83" t="s">
        <v>8695</v>
      </c>
      <c r="B8625" s="84">
        <v>145.94999999999999</v>
      </c>
    </row>
    <row r="8626" spans="1:2" ht="12.75" customHeight="1" x14ac:dyDescent="0.2">
      <c r="A8626" s="83" t="s">
        <v>8696</v>
      </c>
      <c r="B8626" s="84">
        <v>123.4</v>
      </c>
    </row>
    <row r="8627" spans="1:2" ht="12.75" customHeight="1" x14ac:dyDescent="0.2">
      <c r="A8627" s="83" t="s">
        <v>8697</v>
      </c>
      <c r="B8627" s="84">
        <v>116.11</v>
      </c>
    </row>
    <row r="8628" spans="1:2" ht="12.75" customHeight="1" x14ac:dyDescent="0.2">
      <c r="A8628" s="83" t="s">
        <v>8698</v>
      </c>
      <c r="B8628" s="84">
        <v>6.02</v>
      </c>
    </row>
    <row r="8629" spans="1:2" ht="12.75" customHeight="1" x14ac:dyDescent="0.2">
      <c r="A8629" s="83" t="s">
        <v>8699</v>
      </c>
      <c r="B8629" s="84">
        <v>5.42</v>
      </c>
    </row>
    <row r="8630" spans="1:2" ht="12.75" customHeight="1" x14ac:dyDescent="0.2">
      <c r="A8630" s="83" t="s">
        <v>8700</v>
      </c>
      <c r="B8630" s="84">
        <v>6.11</v>
      </c>
    </row>
    <row r="8631" spans="1:2" ht="12.75" customHeight="1" x14ac:dyDescent="0.2">
      <c r="A8631" s="83" t="s">
        <v>8701</v>
      </c>
      <c r="B8631" s="84">
        <v>5.51</v>
      </c>
    </row>
    <row r="8632" spans="1:2" ht="12.75" customHeight="1" x14ac:dyDescent="0.2">
      <c r="A8632" s="83" t="s">
        <v>8702</v>
      </c>
      <c r="B8632" s="84">
        <v>98.27</v>
      </c>
    </row>
    <row r="8633" spans="1:2" ht="12.75" customHeight="1" x14ac:dyDescent="0.2">
      <c r="A8633" s="83" t="s">
        <v>8703</v>
      </c>
      <c r="B8633" s="84">
        <v>95.78</v>
      </c>
    </row>
    <row r="8634" spans="1:2" ht="12.75" customHeight="1" x14ac:dyDescent="0.2">
      <c r="A8634" s="83" t="s">
        <v>8704</v>
      </c>
      <c r="B8634" s="84">
        <v>255.08</v>
      </c>
    </row>
    <row r="8635" spans="1:2" ht="12.75" customHeight="1" x14ac:dyDescent="0.2">
      <c r="A8635" s="83" t="s">
        <v>8705</v>
      </c>
      <c r="B8635" s="84">
        <v>226.86</v>
      </c>
    </row>
    <row r="8636" spans="1:2" ht="12.75" customHeight="1" x14ac:dyDescent="0.2">
      <c r="A8636" s="83" t="s">
        <v>8706</v>
      </c>
      <c r="B8636" s="84">
        <v>302.18</v>
      </c>
    </row>
    <row r="8637" spans="1:2" ht="12.75" customHeight="1" x14ac:dyDescent="0.2">
      <c r="A8637" s="83" t="s">
        <v>8707</v>
      </c>
      <c r="B8637" s="84">
        <v>268.70999999999998</v>
      </c>
    </row>
    <row r="8638" spans="1:2" ht="12.75" customHeight="1" x14ac:dyDescent="0.2">
      <c r="A8638" s="83" t="s">
        <v>8708</v>
      </c>
      <c r="B8638" s="84">
        <v>244.44</v>
      </c>
    </row>
    <row r="8639" spans="1:2" ht="12.75" customHeight="1" x14ac:dyDescent="0.2">
      <c r="A8639" s="83" t="s">
        <v>8709</v>
      </c>
      <c r="B8639" s="84">
        <v>217.64</v>
      </c>
    </row>
    <row r="8640" spans="1:2" ht="12.75" customHeight="1" x14ac:dyDescent="0.2">
      <c r="A8640" s="83" t="s">
        <v>8710</v>
      </c>
      <c r="B8640" s="84">
        <v>274.74</v>
      </c>
    </row>
    <row r="8641" spans="1:2" ht="12.75" customHeight="1" x14ac:dyDescent="0.2">
      <c r="A8641" s="83" t="s">
        <v>8711</v>
      </c>
      <c r="B8641" s="84">
        <v>244.42</v>
      </c>
    </row>
    <row r="8642" spans="1:2" ht="12.75" customHeight="1" x14ac:dyDescent="0.2">
      <c r="A8642" s="83" t="s">
        <v>8712</v>
      </c>
      <c r="B8642" s="84">
        <v>422.7</v>
      </c>
    </row>
    <row r="8643" spans="1:2" ht="12.75" customHeight="1" x14ac:dyDescent="0.2">
      <c r="A8643" s="83" t="s">
        <v>8713</v>
      </c>
      <c r="B8643" s="84">
        <v>418.34</v>
      </c>
    </row>
    <row r="8644" spans="1:2" ht="12.75" customHeight="1" x14ac:dyDescent="0.2">
      <c r="A8644" s="83" t="s">
        <v>8714</v>
      </c>
      <c r="B8644" s="84">
        <v>2.66</v>
      </c>
    </row>
    <row r="8645" spans="1:2" ht="12.75" customHeight="1" x14ac:dyDescent="0.2">
      <c r="A8645" s="83" t="s">
        <v>8715</v>
      </c>
      <c r="B8645" s="84">
        <v>2.2999999999999998</v>
      </c>
    </row>
    <row r="8646" spans="1:2" ht="12.75" customHeight="1" x14ac:dyDescent="0.2">
      <c r="A8646" s="83" t="s">
        <v>8716</v>
      </c>
      <c r="B8646" s="84">
        <v>1.66</v>
      </c>
    </row>
    <row r="8647" spans="1:2" ht="12.75" customHeight="1" x14ac:dyDescent="0.2">
      <c r="A8647" s="83" t="s">
        <v>8717</v>
      </c>
      <c r="B8647" s="84">
        <v>1.44</v>
      </c>
    </row>
    <row r="8648" spans="1:2" ht="12.75" customHeight="1" x14ac:dyDescent="0.2">
      <c r="A8648" s="83" t="s">
        <v>8718</v>
      </c>
      <c r="B8648" s="84">
        <v>2.4900000000000002</v>
      </c>
    </row>
    <row r="8649" spans="1:2" ht="12.75" customHeight="1" x14ac:dyDescent="0.2">
      <c r="A8649" s="83" t="s">
        <v>8719</v>
      </c>
      <c r="B8649" s="84">
        <v>2.16</v>
      </c>
    </row>
    <row r="8650" spans="1:2" ht="12.75" customHeight="1" x14ac:dyDescent="0.2">
      <c r="A8650" s="83" t="s">
        <v>8720</v>
      </c>
      <c r="B8650" s="84">
        <v>21.57</v>
      </c>
    </row>
    <row r="8651" spans="1:2" ht="12.75" customHeight="1" x14ac:dyDescent="0.2">
      <c r="A8651" s="83" t="s">
        <v>8721</v>
      </c>
      <c r="B8651" s="84">
        <v>21.01</v>
      </c>
    </row>
    <row r="8652" spans="1:2" ht="12.75" customHeight="1" x14ac:dyDescent="0.2">
      <c r="A8652" s="83" t="s">
        <v>8722</v>
      </c>
      <c r="B8652" s="84">
        <v>29.37</v>
      </c>
    </row>
    <row r="8653" spans="1:2" ht="12.75" customHeight="1" x14ac:dyDescent="0.2">
      <c r="A8653" s="83" t="s">
        <v>8723</v>
      </c>
      <c r="B8653" s="84">
        <v>28.81</v>
      </c>
    </row>
    <row r="8654" spans="1:2" ht="12.75" customHeight="1" x14ac:dyDescent="0.2">
      <c r="A8654" s="83" t="s">
        <v>8724</v>
      </c>
      <c r="B8654" s="84">
        <v>42.29</v>
      </c>
    </row>
    <row r="8655" spans="1:2" ht="12.75" customHeight="1" x14ac:dyDescent="0.2">
      <c r="A8655" s="83" t="s">
        <v>8725</v>
      </c>
      <c r="B8655" s="84">
        <v>41.73</v>
      </c>
    </row>
    <row r="8656" spans="1:2" ht="12.75" customHeight="1" x14ac:dyDescent="0.2">
      <c r="A8656" s="83" t="s">
        <v>8726</v>
      </c>
      <c r="B8656" s="84">
        <v>3.33</v>
      </c>
    </row>
    <row r="8657" spans="1:2" ht="12.75" customHeight="1" x14ac:dyDescent="0.2">
      <c r="A8657" s="83" t="s">
        <v>8727</v>
      </c>
      <c r="B8657" s="84">
        <v>2.88</v>
      </c>
    </row>
    <row r="8658" spans="1:2" ht="12.75" customHeight="1" x14ac:dyDescent="0.2">
      <c r="A8658" s="83" t="s">
        <v>8728</v>
      </c>
      <c r="B8658" s="84">
        <v>6703.68</v>
      </c>
    </row>
    <row r="8659" spans="1:2" ht="12.75" customHeight="1" x14ac:dyDescent="0.2">
      <c r="A8659" s="83" t="s">
        <v>8729</v>
      </c>
      <c r="B8659" s="84">
        <v>5811.9</v>
      </c>
    </row>
    <row r="8660" spans="1:2" ht="12.75" customHeight="1" x14ac:dyDescent="0.2">
      <c r="A8660" s="83" t="s">
        <v>8730</v>
      </c>
      <c r="B8660" s="84">
        <v>4.16</v>
      </c>
    </row>
    <row r="8661" spans="1:2" ht="12.75" customHeight="1" x14ac:dyDescent="0.2">
      <c r="A8661" s="83" t="s">
        <v>8731</v>
      </c>
      <c r="B8661" s="84">
        <v>3.6</v>
      </c>
    </row>
    <row r="8662" spans="1:2" ht="12.75" customHeight="1" x14ac:dyDescent="0.2">
      <c r="A8662" s="83" t="s">
        <v>8732</v>
      </c>
      <c r="B8662" s="84">
        <v>185.95</v>
      </c>
    </row>
    <row r="8663" spans="1:2" ht="12.75" customHeight="1" x14ac:dyDescent="0.2">
      <c r="A8663" s="83" t="s">
        <v>8733</v>
      </c>
      <c r="B8663" s="84">
        <v>178.71</v>
      </c>
    </row>
    <row r="8664" spans="1:2" ht="12.75" customHeight="1" x14ac:dyDescent="0.2">
      <c r="A8664" s="83" t="s">
        <v>8734</v>
      </c>
      <c r="B8664" s="84">
        <v>4851.43</v>
      </c>
    </row>
    <row r="8665" spans="1:2" ht="12.75" customHeight="1" x14ac:dyDescent="0.2">
      <c r="A8665" s="83" t="s">
        <v>8735</v>
      </c>
      <c r="B8665" s="84">
        <v>4589.6499999999996</v>
      </c>
    </row>
    <row r="8666" spans="1:2" ht="12.75" customHeight="1" x14ac:dyDescent="0.2">
      <c r="A8666" s="83" t="s">
        <v>8736</v>
      </c>
      <c r="B8666" s="84">
        <v>26.64</v>
      </c>
    </row>
    <row r="8667" spans="1:2" ht="12.75" customHeight="1" x14ac:dyDescent="0.2">
      <c r="A8667" s="83" t="s">
        <v>8737</v>
      </c>
      <c r="B8667" s="84">
        <v>23.08</v>
      </c>
    </row>
    <row r="8668" spans="1:2" ht="12.75" customHeight="1" x14ac:dyDescent="0.2">
      <c r="A8668" s="83" t="s">
        <v>8738</v>
      </c>
      <c r="B8668" s="84">
        <v>26.64</v>
      </c>
    </row>
    <row r="8669" spans="1:2" ht="12.75" customHeight="1" x14ac:dyDescent="0.2">
      <c r="A8669" s="83" t="s">
        <v>8739</v>
      </c>
      <c r="B8669" s="84">
        <v>23.08</v>
      </c>
    </row>
    <row r="8670" spans="1:2" ht="12.75" customHeight="1" x14ac:dyDescent="0.2">
      <c r="A8670" s="83" t="s">
        <v>8740</v>
      </c>
      <c r="B8670" s="84">
        <v>26.64</v>
      </c>
    </row>
    <row r="8671" spans="1:2" ht="12.75" customHeight="1" x14ac:dyDescent="0.2">
      <c r="A8671" s="83" t="s">
        <v>8741</v>
      </c>
      <c r="B8671" s="84">
        <v>23.08</v>
      </c>
    </row>
    <row r="8672" spans="1:2" ht="12.75" customHeight="1" x14ac:dyDescent="0.2">
      <c r="A8672" s="83" t="s">
        <v>8742</v>
      </c>
      <c r="B8672" s="84">
        <v>26.64</v>
      </c>
    </row>
    <row r="8673" spans="1:2" ht="12.75" customHeight="1" x14ac:dyDescent="0.2">
      <c r="A8673" s="83" t="s">
        <v>8743</v>
      </c>
      <c r="B8673" s="84">
        <v>23.08</v>
      </c>
    </row>
    <row r="8674" spans="1:2" ht="12.75" customHeight="1" x14ac:dyDescent="0.2">
      <c r="A8674" s="83" t="s">
        <v>8744</v>
      </c>
      <c r="B8674" s="84">
        <v>437.19</v>
      </c>
    </row>
    <row r="8675" spans="1:2" ht="12.75" customHeight="1" x14ac:dyDescent="0.2">
      <c r="A8675" s="83" t="s">
        <v>8745</v>
      </c>
      <c r="B8675" s="84">
        <v>380.64</v>
      </c>
    </row>
    <row r="8676" spans="1:2" ht="12.75" customHeight="1" x14ac:dyDescent="0.2">
      <c r="A8676" s="83" t="s">
        <v>8746</v>
      </c>
      <c r="B8676" s="84">
        <v>347.26</v>
      </c>
    </row>
    <row r="8677" spans="1:2" ht="12.75" customHeight="1" x14ac:dyDescent="0.2">
      <c r="A8677" s="83" t="s">
        <v>8747</v>
      </c>
      <c r="B8677" s="84">
        <v>302.13</v>
      </c>
    </row>
    <row r="8678" spans="1:2" ht="12.75" customHeight="1" x14ac:dyDescent="0.2">
      <c r="A8678" s="83" t="s">
        <v>8748</v>
      </c>
      <c r="B8678" s="84">
        <v>376.82</v>
      </c>
    </row>
    <row r="8679" spans="1:2" ht="12.75" customHeight="1" x14ac:dyDescent="0.2">
      <c r="A8679" s="83" t="s">
        <v>8749</v>
      </c>
      <c r="B8679" s="84">
        <v>327.41000000000003</v>
      </c>
    </row>
    <row r="8680" spans="1:2" ht="12.75" customHeight="1" x14ac:dyDescent="0.2">
      <c r="A8680" s="83" t="s">
        <v>8750</v>
      </c>
      <c r="B8680" s="84">
        <v>347.26</v>
      </c>
    </row>
    <row r="8681" spans="1:2" ht="12.75" customHeight="1" x14ac:dyDescent="0.2">
      <c r="A8681" s="83" t="s">
        <v>8751</v>
      </c>
      <c r="B8681" s="84">
        <v>302.13</v>
      </c>
    </row>
    <row r="8682" spans="1:2" ht="12.75" customHeight="1" x14ac:dyDescent="0.2">
      <c r="A8682" s="83" t="s">
        <v>8752</v>
      </c>
      <c r="B8682" s="84">
        <v>2165.1799999999998</v>
      </c>
    </row>
    <row r="8683" spans="1:2" ht="12.75" customHeight="1" x14ac:dyDescent="0.2">
      <c r="A8683" s="83" t="s">
        <v>8753</v>
      </c>
      <c r="B8683" s="84">
        <v>1890.76</v>
      </c>
    </row>
    <row r="8684" spans="1:2" ht="12.75" customHeight="1" x14ac:dyDescent="0.2">
      <c r="A8684" s="83" t="s">
        <v>8754</v>
      </c>
      <c r="B8684" s="84">
        <v>4.99</v>
      </c>
    </row>
    <row r="8685" spans="1:2" ht="12.75" customHeight="1" x14ac:dyDescent="0.2">
      <c r="A8685" s="83" t="s">
        <v>8755</v>
      </c>
      <c r="B8685" s="84">
        <v>4.32</v>
      </c>
    </row>
    <row r="8686" spans="1:2" ht="12.75" customHeight="1" x14ac:dyDescent="0.2">
      <c r="A8686" s="83" t="s">
        <v>8756</v>
      </c>
      <c r="B8686" s="84">
        <v>166.55</v>
      </c>
    </row>
    <row r="8687" spans="1:2" ht="12.75" customHeight="1" x14ac:dyDescent="0.2">
      <c r="A8687" s="83" t="s">
        <v>8757</v>
      </c>
      <c r="B8687" s="84">
        <v>144.30000000000001</v>
      </c>
    </row>
    <row r="8688" spans="1:2" ht="12.75" customHeight="1" x14ac:dyDescent="0.2">
      <c r="A8688" s="83" t="s">
        <v>8758</v>
      </c>
      <c r="B8688" s="84">
        <v>96.6</v>
      </c>
    </row>
    <row r="8689" spans="1:2" ht="12.75" customHeight="1" x14ac:dyDescent="0.2">
      <c r="A8689" s="83" t="s">
        <v>8759</v>
      </c>
      <c r="B8689" s="84">
        <v>84.43</v>
      </c>
    </row>
    <row r="8690" spans="1:2" ht="12.75" customHeight="1" x14ac:dyDescent="0.2">
      <c r="A8690" s="83" t="s">
        <v>8760</v>
      </c>
      <c r="B8690" s="84">
        <v>15.48</v>
      </c>
    </row>
    <row r="8691" spans="1:2" ht="12.75" customHeight="1" x14ac:dyDescent="0.2">
      <c r="A8691" s="83" t="s">
        <v>8761</v>
      </c>
      <c r="B8691" s="84">
        <v>13.46</v>
      </c>
    </row>
    <row r="8692" spans="1:2" ht="12.75" customHeight="1" x14ac:dyDescent="0.2">
      <c r="A8692" s="83" t="s">
        <v>8762</v>
      </c>
      <c r="B8692" s="84">
        <v>34.97</v>
      </c>
    </row>
    <row r="8693" spans="1:2" ht="12.75" customHeight="1" x14ac:dyDescent="0.2">
      <c r="A8693" s="83" t="s">
        <v>8763</v>
      </c>
      <c r="B8693" s="84">
        <v>30.45</v>
      </c>
    </row>
    <row r="8694" spans="1:2" ht="12.75" customHeight="1" x14ac:dyDescent="0.2">
      <c r="A8694" s="83" t="s">
        <v>8764</v>
      </c>
      <c r="B8694" s="84">
        <v>5.27</v>
      </c>
    </row>
    <row r="8695" spans="1:2" ht="12.75" customHeight="1" x14ac:dyDescent="0.2">
      <c r="A8695" s="83" t="s">
        <v>8765</v>
      </c>
      <c r="B8695" s="84">
        <v>4.59</v>
      </c>
    </row>
    <row r="8696" spans="1:2" ht="12.75" customHeight="1" x14ac:dyDescent="0.2">
      <c r="A8696" s="83" t="s">
        <v>8766</v>
      </c>
      <c r="B8696" s="84">
        <v>41.42</v>
      </c>
    </row>
    <row r="8697" spans="1:2" ht="12.75" customHeight="1" x14ac:dyDescent="0.2">
      <c r="A8697" s="83" t="s">
        <v>8767</v>
      </c>
      <c r="B8697" s="84">
        <v>40.18</v>
      </c>
    </row>
    <row r="8698" spans="1:2" ht="12.75" customHeight="1" x14ac:dyDescent="0.2">
      <c r="A8698" s="83" t="s">
        <v>8768</v>
      </c>
      <c r="B8698" s="84">
        <v>1.1100000000000001</v>
      </c>
    </row>
    <row r="8699" spans="1:2" ht="12.75" customHeight="1" x14ac:dyDescent="0.2">
      <c r="A8699" s="83" t="s">
        <v>8769</v>
      </c>
      <c r="B8699" s="84">
        <v>1.07</v>
      </c>
    </row>
    <row r="8700" spans="1:2" ht="12.75" customHeight="1" x14ac:dyDescent="0.2">
      <c r="A8700" s="83" t="s">
        <v>8770</v>
      </c>
      <c r="B8700" s="84">
        <v>0.75</v>
      </c>
    </row>
    <row r="8701" spans="1:2" ht="12.75" customHeight="1" x14ac:dyDescent="0.2">
      <c r="A8701" s="83" t="s">
        <v>8771</v>
      </c>
      <c r="B8701" s="84">
        <v>0.71</v>
      </c>
    </row>
    <row r="8702" spans="1:2" ht="12.75" customHeight="1" x14ac:dyDescent="0.2">
      <c r="A8702" s="83" t="s">
        <v>8772</v>
      </c>
      <c r="B8702" s="84">
        <v>0.12</v>
      </c>
    </row>
    <row r="8703" spans="1:2" ht="12.75" customHeight="1" x14ac:dyDescent="0.2">
      <c r="A8703" s="83" t="s">
        <v>8773</v>
      </c>
      <c r="B8703" s="84">
        <v>0.11</v>
      </c>
    </row>
    <row r="8704" spans="1:2" ht="12.75" customHeight="1" x14ac:dyDescent="0.2">
      <c r="A8704" s="83" t="s">
        <v>8774</v>
      </c>
      <c r="B8704" s="84">
        <v>41.35</v>
      </c>
    </row>
    <row r="8705" spans="1:2" ht="12.75" customHeight="1" x14ac:dyDescent="0.2">
      <c r="A8705" s="83" t="s">
        <v>8775</v>
      </c>
      <c r="B8705" s="84">
        <v>40.49</v>
      </c>
    </row>
    <row r="8706" spans="1:2" ht="12.75" customHeight="1" x14ac:dyDescent="0.2">
      <c r="A8706" s="83" t="s">
        <v>8776</v>
      </c>
      <c r="B8706" s="84">
        <v>261.06</v>
      </c>
    </row>
    <row r="8707" spans="1:2" ht="12.75" customHeight="1" x14ac:dyDescent="0.2">
      <c r="A8707" s="83" t="s">
        <v>8777</v>
      </c>
      <c r="B8707" s="84">
        <v>241.66</v>
      </c>
    </row>
    <row r="8708" spans="1:2" ht="12.75" customHeight="1" x14ac:dyDescent="0.2">
      <c r="A8708" s="83" t="s">
        <v>8778</v>
      </c>
      <c r="B8708" s="84">
        <v>373.42</v>
      </c>
    </row>
    <row r="8709" spans="1:2" ht="12.75" customHeight="1" x14ac:dyDescent="0.2">
      <c r="A8709" s="83" t="s">
        <v>8779</v>
      </c>
      <c r="B8709" s="84">
        <v>345.64</v>
      </c>
    </row>
    <row r="8710" spans="1:2" ht="12.75" customHeight="1" x14ac:dyDescent="0.2">
      <c r="A8710" s="83" t="s">
        <v>8780</v>
      </c>
      <c r="B8710" s="84">
        <v>590.11</v>
      </c>
    </row>
    <row r="8711" spans="1:2" ht="12.75" customHeight="1" x14ac:dyDescent="0.2">
      <c r="A8711" s="83" t="s">
        <v>8781</v>
      </c>
      <c r="B8711" s="84">
        <v>544.44000000000005</v>
      </c>
    </row>
    <row r="8712" spans="1:2" ht="12.75" customHeight="1" x14ac:dyDescent="0.2">
      <c r="A8712" s="83" t="s">
        <v>8782</v>
      </c>
      <c r="B8712" s="84">
        <v>0.99</v>
      </c>
    </row>
    <row r="8713" spans="1:2" ht="12.75" customHeight="1" x14ac:dyDescent="0.2">
      <c r="A8713" s="83" t="s">
        <v>8783</v>
      </c>
      <c r="B8713" s="84">
        <v>0.86</v>
      </c>
    </row>
    <row r="8714" spans="1:2" ht="12.75" customHeight="1" x14ac:dyDescent="0.2">
      <c r="A8714" s="83" t="s">
        <v>8784</v>
      </c>
      <c r="B8714" s="84">
        <v>2.5</v>
      </c>
    </row>
    <row r="8715" spans="1:2" ht="12.75" customHeight="1" x14ac:dyDescent="0.2">
      <c r="A8715" s="83" t="s">
        <v>8785</v>
      </c>
      <c r="B8715" s="84">
        <v>2.17</v>
      </c>
    </row>
    <row r="8716" spans="1:2" ht="12.75" customHeight="1" x14ac:dyDescent="0.2">
      <c r="A8716" s="83" t="s">
        <v>8786</v>
      </c>
      <c r="B8716" s="84">
        <v>33.520000000000003</v>
      </c>
    </row>
    <row r="8717" spans="1:2" ht="12.75" customHeight="1" x14ac:dyDescent="0.2">
      <c r="A8717" s="83" t="s">
        <v>8787</v>
      </c>
      <c r="B8717" s="84">
        <v>29.07</v>
      </c>
    </row>
    <row r="8718" spans="1:2" ht="12.75" customHeight="1" x14ac:dyDescent="0.2">
      <c r="A8718" s="83" t="s">
        <v>8788</v>
      </c>
      <c r="B8718" s="84">
        <v>3422.63</v>
      </c>
    </row>
    <row r="8719" spans="1:2" ht="12.75" customHeight="1" x14ac:dyDescent="0.2">
      <c r="A8719" s="83" t="s">
        <v>8789</v>
      </c>
      <c r="B8719" s="84">
        <v>2973.58</v>
      </c>
    </row>
    <row r="8720" spans="1:2" ht="12.75" customHeight="1" x14ac:dyDescent="0.2">
      <c r="A8720" s="83" t="s">
        <v>8790</v>
      </c>
      <c r="B8720" s="84">
        <v>1390.71</v>
      </c>
    </row>
    <row r="8721" spans="1:2" ht="12.75" customHeight="1" x14ac:dyDescent="0.2">
      <c r="A8721" s="83" t="s">
        <v>8791</v>
      </c>
      <c r="B8721" s="84">
        <v>1213.08</v>
      </c>
    </row>
    <row r="8722" spans="1:2" ht="12.75" customHeight="1" x14ac:dyDescent="0.2">
      <c r="A8722" s="83" t="s">
        <v>8792</v>
      </c>
      <c r="B8722" s="84">
        <v>4.16</v>
      </c>
    </row>
    <row r="8723" spans="1:2" ht="12.75" customHeight="1" x14ac:dyDescent="0.2">
      <c r="A8723" s="83" t="s">
        <v>8793</v>
      </c>
      <c r="B8723" s="84">
        <v>3.6</v>
      </c>
    </row>
    <row r="8724" spans="1:2" ht="12.75" customHeight="1" x14ac:dyDescent="0.2">
      <c r="A8724" s="83" t="s">
        <v>8794</v>
      </c>
      <c r="B8724" s="84">
        <v>85.85</v>
      </c>
    </row>
    <row r="8725" spans="1:2" ht="12.75" customHeight="1" x14ac:dyDescent="0.2">
      <c r="A8725" s="83" t="s">
        <v>8795</v>
      </c>
      <c r="B8725" s="84">
        <v>74.61</v>
      </c>
    </row>
    <row r="8726" spans="1:2" ht="12.75" customHeight="1" x14ac:dyDescent="0.2">
      <c r="A8726" s="83" t="s">
        <v>8796</v>
      </c>
      <c r="B8726" s="84">
        <v>1347.3</v>
      </c>
    </row>
    <row r="8727" spans="1:2" ht="12.75" customHeight="1" x14ac:dyDescent="0.2">
      <c r="A8727" s="83" t="s">
        <v>8797</v>
      </c>
      <c r="B8727" s="84">
        <v>1169.31</v>
      </c>
    </row>
    <row r="8728" spans="1:2" ht="12.75" customHeight="1" x14ac:dyDescent="0.2">
      <c r="A8728" s="83" t="s">
        <v>8798</v>
      </c>
      <c r="B8728" s="84">
        <v>347.26</v>
      </c>
    </row>
    <row r="8729" spans="1:2" ht="12.75" customHeight="1" x14ac:dyDescent="0.2">
      <c r="A8729" s="83" t="s">
        <v>8799</v>
      </c>
      <c r="B8729" s="84">
        <v>302.13</v>
      </c>
    </row>
    <row r="8730" spans="1:2" ht="12.75" customHeight="1" x14ac:dyDescent="0.2">
      <c r="A8730" s="83" t="s">
        <v>8800</v>
      </c>
      <c r="B8730" s="84">
        <v>0.33</v>
      </c>
    </row>
    <row r="8731" spans="1:2" ht="12.75" customHeight="1" x14ac:dyDescent="0.2">
      <c r="A8731" s="83" t="s">
        <v>8801</v>
      </c>
      <c r="B8731" s="84">
        <v>0.28000000000000003</v>
      </c>
    </row>
    <row r="8732" spans="1:2" ht="12.75" customHeight="1" x14ac:dyDescent="0.2">
      <c r="A8732" s="83" t="s">
        <v>8802</v>
      </c>
      <c r="B8732" s="84">
        <v>1.66</v>
      </c>
    </row>
    <row r="8733" spans="1:2" ht="12.75" customHeight="1" x14ac:dyDescent="0.2">
      <c r="A8733" s="83" t="s">
        <v>8803</v>
      </c>
      <c r="B8733" s="84">
        <v>1.44</v>
      </c>
    </row>
    <row r="8734" spans="1:2" ht="12.75" customHeight="1" x14ac:dyDescent="0.2">
      <c r="A8734" s="83" t="s">
        <v>8804</v>
      </c>
      <c r="B8734" s="84">
        <v>1.33</v>
      </c>
    </row>
    <row r="8735" spans="1:2" ht="12.75" customHeight="1" x14ac:dyDescent="0.2">
      <c r="A8735" s="83" t="s">
        <v>8805</v>
      </c>
      <c r="B8735" s="84">
        <v>1.1499999999999999</v>
      </c>
    </row>
    <row r="8736" spans="1:2" ht="12.75" customHeight="1" x14ac:dyDescent="0.2">
      <c r="A8736" s="83" t="s">
        <v>8806</v>
      </c>
      <c r="B8736" s="84">
        <v>4.16</v>
      </c>
    </row>
    <row r="8737" spans="1:2" ht="12.75" customHeight="1" x14ac:dyDescent="0.2">
      <c r="A8737" s="83" t="s">
        <v>8807</v>
      </c>
      <c r="B8737" s="84">
        <v>3.6</v>
      </c>
    </row>
    <row r="8738" spans="1:2" ht="12.75" customHeight="1" x14ac:dyDescent="0.2">
      <c r="A8738" s="83" t="s">
        <v>8808</v>
      </c>
      <c r="B8738" s="84">
        <v>0.19</v>
      </c>
    </row>
    <row r="8739" spans="1:2" ht="12.75" customHeight="1" x14ac:dyDescent="0.2">
      <c r="A8739" s="83" t="s">
        <v>8809</v>
      </c>
      <c r="B8739" s="84">
        <v>0.17</v>
      </c>
    </row>
    <row r="8740" spans="1:2" ht="12.75" customHeight="1" x14ac:dyDescent="0.2">
      <c r="A8740" s="83" t="s">
        <v>8810</v>
      </c>
      <c r="B8740" s="84">
        <v>3.33</v>
      </c>
    </row>
    <row r="8741" spans="1:2" ht="12.75" customHeight="1" x14ac:dyDescent="0.2">
      <c r="A8741" s="83" t="s">
        <v>8811</v>
      </c>
      <c r="B8741" s="84">
        <v>2.88</v>
      </c>
    </row>
    <row r="8742" spans="1:2" ht="12.75" customHeight="1" x14ac:dyDescent="0.2">
      <c r="A8742" s="83" t="s">
        <v>8812</v>
      </c>
      <c r="B8742" s="84">
        <v>104.52</v>
      </c>
    </row>
    <row r="8743" spans="1:2" ht="12.75" customHeight="1" x14ac:dyDescent="0.2">
      <c r="A8743" s="83" t="s">
        <v>8813</v>
      </c>
      <c r="B8743" s="84">
        <v>103.41</v>
      </c>
    </row>
    <row r="8744" spans="1:2" ht="12.75" customHeight="1" x14ac:dyDescent="0.2">
      <c r="A8744" s="83" t="s">
        <v>8814</v>
      </c>
      <c r="B8744" s="84">
        <v>1079.8</v>
      </c>
    </row>
    <row r="8745" spans="1:2" ht="12.75" customHeight="1" x14ac:dyDescent="0.2">
      <c r="A8745" s="83" t="s">
        <v>8815</v>
      </c>
      <c r="B8745" s="84">
        <v>993.73</v>
      </c>
    </row>
    <row r="8746" spans="1:2" ht="12.75" customHeight="1" x14ac:dyDescent="0.2">
      <c r="A8746" s="83" t="s">
        <v>8816</v>
      </c>
      <c r="B8746" s="84">
        <v>487.6</v>
      </c>
    </row>
    <row r="8747" spans="1:2" ht="12.75" customHeight="1" x14ac:dyDescent="0.2">
      <c r="A8747" s="83" t="s">
        <v>8817</v>
      </c>
      <c r="B8747" s="84">
        <v>443.1</v>
      </c>
    </row>
    <row r="8748" spans="1:2" ht="12.75" customHeight="1" x14ac:dyDescent="0.2">
      <c r="A8748" s="83" t="s">
        <v>8818</v>
      </c>
      <c r="B8748" s="84">
        <v>600.12</v>
      </c>
    </row>
    <row r="8749" spans="1:2" ht="12.75" customHeight="1" x14ac:dyDescent="0.2">
      <c r="A8749" s="83" t="s">
        <v>8819</v>
      </c>
      <c r="B8749" s="84">
        <v>564.52</v>
      </c>
    </row>
    <row r="8750" spans="1:2" ht="12.75" customHeight="1" x14ac:dyDescent="0.2">
      <c r="A8750" s="83" t="s">
        <v>8820</v>
      </c>
      <c r="B8750" s="84">
        <v>66.62</v>
      </c>
    </row>
    <row r="8751" spans="1:2" ht="12.75" customHeight="1" x14ac:dyDescent="0.2">
      <c r="A8751" s="83" t="s">
        <v>8821</v>
      </c>
      <c r="B8751" s="84">
        <v>57.72</v>
      </c>
    </row>
    <row r="8752" spans="1:2" ht="12.75" customHeight="1" x14ac:dyDescent="0.2">
      <c r="A8752" s="83" t="s">
        <v>8822</v>
      </c>
      <c r="B8752" s="84">
        <v>2651.07</v>
      </c>
    </row>
    <row r="8753" spans="1:2" ht="12.75" customHeight="1" x14ac:dyDescent="0.2">
      <c r="A8753" s="83" t="s">
        <v>8823</v>
      </c>
      <c r="B8753" s="84">
        <v>2565</v>
      </c>
    </row>
    <row r="8754" spans="1:2" ht="12.75" customHeight="1" x14ac:dyDescent="0.2">
      <c r="A8754" s="83" t="s">
        <v>8824</v>
      </c>
      <c r="B8754" s="84">
        <v>1605.41</v>
      </c>
    </row>
    <row r="8755" spans="1:2" ht="12.75" customHeight="1" x14ac:dyDescent="0.2">
      <c r="A8755" s="83" t="s">
        <v>8825</v>
      </c>
      <c r="B8755" s="84">
        <v>1519.34</v>
      </c>
    </row>
    <row r="8756" spans="1:2" ht="12.75" customHeight="1" x14ac:dyDescent="0.2">
      <c r="A8756" s="83" t="s">
        <v>8826</v>
      </c>
      <c r="B8756" s="84">
        <v>412</v>
      </c>
    </row>
    <row r="8757" spans="1:2" ht="12.75" customHeight="1" x14ac:dyDescent="0.2">
      <c r="A8757" s="83" t="s">
        <v>8827</v>
      </c>
      <c r="B8757" s="84">
        <v>412</v>
      </c>
    </row>
    <row r="8758" spans="1:2" ht="12.75" customHeight="1" x14ac:dyDescent="0.2">
      <c r="A8758" s="83" t="s">
        <v>8828</v>
      </c>
      <c r="B8758" s="84">
        <v>343.6</v>
      </c>
    </row>
    <row r="8759" spans="1:2" ht="12.75" customHeight="1" x14ac:dyDescent="0.2">
      <c r="A8759" s="83" t="s">
        <v>8829</v>
      </c>
      <c r="B8759" s="84">
        <v>337.81</v>
      </c>
    </row>
    <row r="8760" spans="1:2" ht="12.75" customHeight="1" x14ac:dyDescent="0.2">
      <c r="A8760" s="83" t="s">
        <v>8830</v>
      </c>
      <c r="B8760" s="84">
        <v>250</v>
      </c>
    </row>
    <row r="8761" spans="1:2" ht="12.75" customHeight="1" x14ac:dyDescent="0.2">
      <c r="A8761" s="83" t="s">
        <v>8831</v>
      </c>
      <c r="B8761" s="84">
        <v>250</v>
      </c>
    </row>
    <row r="8762" spans="1:2" ht="12.75" customHeight="1" x14ac:dyDescent="0.2">
      <c r="A8762" s="83" t="s">
        <v>8832</v>
      </c>
      <c r="B8762" s="84">
        <v>133.24</v>
      </c>
    </row>
    <row r="8763" spans="1:2" ht="12.75" customHeight="1" x14ac:dyDescent="0.2">
      <c r="A8763" s="83" t="s">
        <v>8833</v>
      </c>
      <c r="B8763" s="84">
        <v>115.44</v>
      </c>
    </row>
    <row r="8764" spans="1:2" ht="12.75" customHeight="1" x14ac:dyDescent="0.2">
      <c r="A8764" s="83" t="s">
        <v>8834</v>
      </c>
      <c r="B8764" s="84">
        <v>174.87</v>
      </c>
    </row>
    <row r="8765" spans="1:2" ht="12.75" customHeight="1" x14ac:dyDescent="0.2">
      <c r="A8765" s="83" t="s">
        <v>8835</v>
      </c>
      <c r="B8765" s="84">
        <v>151.51</v>
      </c>
    </row>
    <row r="8766" spans="1:2" ht="12.75" customHeight="1" x14ac:dyDescent="0.2">
      <c r="A8766" s="83" t="s">
        <v>8836</v>
      </c>
      <c r="B8766" s="84">
        <v>202.35</v>
      </c>
    </row>
    <row r="8767" spans="1:2" ht="12.75" customHeight="1" x14ac:dyDescent="0.2">
      <c r="A8767" s="83" t="s">
        <v>8837</v>
      </c>
      <c r="B8767" s="84">
        <v>175.32</v>
      </c>
    </row>
    <row r="8768" spans="1:2" ht="12.75" customHeight="1" x14ac:dyDescent="0.2">
      <c r="A8768" s="83" t="s">
        <v>8838</v>
      </c>
      <c r="B8768" s="84">
        <v>1.82</v>
      </c>
    </row>
    <row r="8769" spans="1:2" ht="12.75" customHeight="1" x14ac:dyDescent="0.2">
      <c r="A8769" s="83" t="s">
        <v>8839</v>
      </c>
      <c r="B8769" s="84">
        <v>1.61</v>
      </c>
    </row>
    <row r="8770" spans="1:2" ht="12.75" customHeight="1" x14ac:dyDescent="0.2">
      <c r="A8770" s="83" t="s">
        <v>8840</v>
      </c>
      <c r="B8770" s="84">
        <v>24.98</v>
      </c>
    </row>
    <row r="8771" spans="1:2" ht="12.75" customHeight="1" x14ac:dyDescent="0.2">
      <c r="A8771" s="83" t="s">
        <v>8841</v>
      </c>
      <c r="B8771" s="84">
        <v>21.64</v>
      </c>
    </row>
    <row r="8772" spans="1:2" ht="12.75" customHeight="1" x14ac:dyDescent="0.2">
      <c r="A8772" s="83" t="s">
        <v>8842</v>
      </c>
      <c r="B8772" s="84">
        <v>12.49</v>
      </c>
    </row>
    <row r="8773" spans="1:2" ht="12.75" customHeight="1" x14ac:dyDescent="0.2">
      <c r="A8773" s="83" t="s">
        <v>8843</v>
      </c>
      <c r="B8773" s="84">
        <v>10.82</v>
      </c>
    </row>
    <row r="8774" spans="1:2" ht="12.75" customHeight="1" x14ac:dyDescent="0.2">
      <c r="A8774" s="83" t="s">
        <v>8844</v>
      </c>
      <c r="B8774" s="84">
        <v>83.27</v>
      </c>
    </row>
    <row r="8775" spans="1:2" ht="12.75" customHeight="1" x14ac:dyDescent="0.2">
      <c r="A8775" s="83" t="s">
        <v>8845</v>
      </c>
      <c r="B8775" s="84">
        <v>72.150000000000006</v>
      </c>
    </row>
    <row r="8776" spans="1:2" ht="12.75" customHeight="1" x14ac:dyDescent="0.2">
      <c r="A8776" s="83" t="s">
        <v>8846</v>
      </c>
      <c r="B8776" s="84">
        <v>171.98</v>
      </c>
    </row>
    <row r="8777" spans="1:2" ht="12.75" customHeight="1" x14ac:dyDescent="0.2">
      <c r="A8777" s="83" t="s">
        <v>8847</v>
      </c>
      <c r="B8777" s="84">
        <v>166.42</v>
      </c>
    </row>
    <row r="8778" spans="1:2" ht="12.75" customHeight="1" x14ac:dyDescent="0.2">
      <c r="A8778" s="83" t="s">
        <v>8848</v>
      </c>
      <c r="B8778" s="84">
        <v>23.62</v>
      </c>
    </row>
    <row r="8779" spans="1:2" ht="12.75" customHeight="1" x14ac:dyDescent="0.2">
      <c r="A8779" s="83" t="s">
        <v>8849</v>
      </c>
      <c r="B8779" s="84">
        <v>22.46</v>
      </c>
    </row>
    <row r="8780" spans="1:2" ht="12.75" customHeight="1" x14ac:dyDescent="0.2">
      <c r="A8780" s="83" t="s">
        <v>8850</v>
      </c>
      <c r="B8780" s="84">
        <v>34.979999999999997</v>
      </c>
    </row>
    <row r="8781" spans="1:2" ht="12.75" customHeight="1" x14ac:dyDescent="0.2">
      <c r="A8781" s="83" t="s">
        <v>8851</v>
      </c>
      <c r="B8781" s="84">
        <v>33.42</v>
      </c>
    </row>
    <row r="8782" spans="1:2" ht="12.75" customHeight="1" x14ac:dyDescent="0.2">
      <c r="A8782" s="83" t="s">
        <v>8852</v>
      </c>
      <c r="B8782" s="84">
        <v>21.66</v>
      </c>
    </row>
    <row r="8783" spans="1:2" ht="12.75" customHeight="1" x14ac:dyDescent="0.2">
      <c r="A8783" s="83" t="s">
        <v>8853</v>
      </c>
      <c r="B8783" s="84">
        <v>20.77</v>
      </c>
    </row>
    <row r="8784" spans="1:2" ht="12.75" customHeight="1" x14ac:dyDescent="0.2">
      <c r="A8784" s="83" t="s">
        <v>8854</v>
      </c>
      <c r="B8784" s="84">
        <v>182.34</v>
      </c>
    </row>
    <row r="8785" spans="1:2" ht="12.75" customHeight="1" x14ac:dyDescent="0.2">
      <c r="A8785" s="83" t="s">
        <v>8855</v>
      </c>
      <c r="B8785" s="84">
        <v>176.78</v>
      </c>
    </row>
    <row r="8786" spans="1:2" ht="12.75" customHeight="1" x14ac:dyDescent="0.2">
      <c r="A8786" s="83" t="s">
        <v>8856</v>
      </c>
      <c r="B8786" s="84">
        <v>4851.43</v>
      </c>
    </row>
    <row r="8787" spans="1:2" ht="12.75" customHeight="1" x14ac:dyDescent="0.2">
      <c r="A8787" s="83" t="s">
        <v>8857</v>
      </c>
      <c r="B8787" s="84">
        <v>4589.6499999999996</v>
      </c>
    </row>
    <row r="8788" spans="1:2" ht="12.75" customHeight="1" x14ac:dyDescent="0.2">
      <c r="A8788" s="83" t="s">
        <v>8858</v>
      </c>
      <c r="B8788" s="84">
        <v>59.84</v>
      </c>
    </row>
    <row r="8789" spans="1:2" ht="12.75" customHeight="1" x14ac:dyDescent="0.2">
      <c r="A8789" s="83" t="s">
        <v>8859</v>
      </c>
      <c r="B8789" s="84">
        <v>55.27</v>
      </c>
    </row>
    <row r="8790" spans="1:2" ht="12.75" customHeight="1" x14ac:dyDescent="0.2">
      <c r="A8790" s="83" t="s">
        <v>8860</v>
      </c>
      <c r="B8790" s="84">
        <v>35.159999999999997</v>
      </c>
    </row>
    <row r="8791" spans="1:2" ht="12.75" customHeight="1" x14ac:dyDescent="0.2">
      <c r="A8791" s="83" t="s">
        <v>8861</v>
      </c>
      <c r="B8791" s="84">
        <v>32.03</v>
      </c>
    </row>
    <row r="8792" spans="1:2" ht="12.75" customHeight="1" x14ac:dyDescent="0.2">
      <c r="A8792" s="83" t="s">
        <v>8862</v>
      </c>
      <c r="B8792" s="84">
        <v>149.56</v>
      </c>
    </row>
    <row r="8793" spans="1:2" ht="12.75" customHeight="1" x14ac:dyDescent="0.2">
      <c r="A8793" s="83" t="s">
        <v>8863</v>
      </c>
      <c r="B8793" s="84">
        <v>147.86000000000001</v>
      </c>
    </row>
    <row r="8794" spans="1:2" ht="12.75" customHeight="1" x14ac:dyDescent="0.2">
      <c r="A8794" s="83" t="s">
        <v>8864</v>
      </c>
      <c r="B8794" s="84">
        <v>382.45</v>
      </c>
    </row>
    <row r="8795" spans="1:2" ht="12.75" customHeight="1" x14ac:dyDescent="0.2">
      <c r="A8795" s="83" t="s">
        <v>8865</v>
      </c>
      <c r="B8795" s="84">
        <v>347.15</v>
      </c>
    </row>
    <row r="8796" spans="1:2" ht="12.75" customHeight="1" x14ac:dyDescent="0.2">
      <c r="A8796" s="83" t="s">
        <v>8866</v>
      </c>
      <c r="B8796" s="84">
        <v>274.41000000000003</v>
      </c>
    </row>
    <row r="8797" spans="1:2" ht="12.75" customHeight="1" x14ac:dyDescent="0.2">
      <c r="A8797" s="83" t="s">
        <v>8867</v>
      </c>
      <c r="B8797" s="84">
        <v>248.88</v>
      </c>
    </row>
    <row r="8798" spans="1:2" ht="12.75" customHeight="1" x14ac:dyDescent="0.2">
      <c r="A8798" s="83" t="s">
        <v>8868</v>
      </c>
      <c r="B8798" s="84">
        <v>765.07</v>
      </c>
    </row>
    <row r="8799" spans="1:2" ht="12.75" customHeight="1" x14ac:dyDescent="0.2">
      <c r="A8799" s="83" t="s">
        <v>8869</v>
      </c>
      <c r="B8799" s="84">
        <v>705.62</v>
      </c>
    </row>
    <row r="8800" spans="1:2" ht="12.75" customHeight="1" x14ac:dyDescent="0.2">
      <c r="A8800" s="83" t="s">
        <v>8870</v>
      </c>
      <c r="B8800" s="84">
        <v>1323.64</v>
      </c>
    </row>
    <row r="8801" spans="1:2" ht="12.75" customHeight="1" x14ac:dyDescent="0.2">
      <c r="A8801" s="83" t="s">
        <v>8871</v>
      </c>
      <c r="B8801" s="84">
        <v>1216.28</v>
      </c>
    </row>
    <row r="8802" spans="1:2" ht="12.75" customHeight="1" x14ac:dyDescent="0.2">
      <c r="A8802" s="83" t="s">
        <v>8872</v>
      </c>
      <c r="B8802" s="84">
        <v>628.29999999999995</v>
      </c>
    </row>
    <row r="8803" spans="1:2" ht="12.75" customHeight="1" x14ac:dyDescent="0.2">
      <c r="A8803" s="83" t="s">
        <v>8873</v>
      </c>
      <c r="B8803" s="84">
        <v>628.29999999999995</v>
      </c>
    </row>
    <row r="8804" spans="1:2" ht="12.75" customHeight="1" x14ac:dyDescent="0.2">
      <c r="A8804" s="83" t="s">
        <v>8874</v>
      </c>
      <c r="B8804" s="84">
        <v>312.45999999999998</v>
      </c>
    </row>
    <row r="8805" spans="1:2" ht="12.75" customHeight="1" x14ac:dyDescent="0.2">
      <c r="A8805" s="83" t="s">
        <v>8875</v>
      </c>
      <c r="B8805" s="84">
        <v>300.45</v>
      </c>
    </row>
    <row r="8806" spans="1:2" ht="12.75" customHeight="1" x14ac:dyDescent="0.2">
      <c r="A8806" s="83" t="s">
        <v>8876</v>
      </c>
      <c r="B8806" s="84">
        <v>876.6</v>
      </c>
    </row>
    <row r="8807" spans="1:2" ht="12.75" customHeight="1" x14ac:dyDescent="0.2">
      <c r="A8807" s="83" t="s">
        <v>8877</v>
      </c>
      <c r="B8807" s="84">
        <v>851.55</v>
      </c>
    </row>
    <row r="8808" spans="1:2" ht="12.75" customHeight="1" x14ac:dyDescent="0.2">
      <c r="A8808" s="83" t="s">
        <v>8878</v>
      </c>
      <c r="B8808" s="84">
        <v>2233.16</v>
      </c>
    </row>
    <row r="8809" spans="1:2" ht="12.75" customHeight="1" x14ac:dyDescent="0.2">
      <c r="A8809" s="83" t="s">
        <v>8879</v>
      </c>
      <c r="B8809" s="84">
        <v>2053.4899999999998</v>
      </c>
    </row>
    <row r="8810" spans="1:2" ht="12.75" customHeight="1" x14ac:dyDescent="0.2">
      <c r="A8810" s="83" t="s">
        <v>8880</v>
      </c>
      <c r="B8810" s="84">
        <v>896.83</v>
      </c>
    </row>
    <row r="8811" spans="1:2" ht="12.75" customHeight="1" x14ac:dyDescent="0.2">
      <c r="A8811" s="83" t="s">
        <v>8881</v>
      </c>
      <c r="B8811" s="84">
        <v>802.81</v>
      </c>
    </row>
    <row r="8812" spans="1:2" ht="12.75" customHeight="1" x14ac:dyDescent="0.2">
      <c r="A8812" s="83" t="s">
        <v>8882</v>
      </c>
      <c r="B8812" s="84">
        <v>1565.84</v>
      </c>
    </row>
    <row r="8813" spans="1:2" ht="12.75" customHeight="1" x14ac:dyDescent="0.2">
      <c r="A8813" s="83" t="s">
        <v>8883</v>
      </c>
      <c r="B8813" s="84">
        <v>1480.6</v>
      </c>
    </row>
    <row r="8814" spans="1:2" ht="12.75" customHeight="1" x14ac:dyDescent="0.2">
      <c r="A8814" s="83" t="s">
        <v>8884</v>
      </c>
      <c r="B8814" s="84">
        <v>572.9</v>
      </c>
    </row>
    <row r="8815" spans="1:2" ht="12.75" customHeight="1" x14ac:dyDescent="0.2">
      <c r="A8815" s="83" t="s">
        <v>8885</v>
      </c>
      <c r="B8815" s="84">
        <v>537.53</v>
      </c>
    </row>
    <row r="8816" spans="1:2" ht="12.75" customHeight="1" x14ac:dyDescent="0.2">
      <c r="A8816" s="83" t="s">
        <v>8886</v>
      </c>
      <c r="B8816" s="84">
        <v>847.5</v>
      </c>
    </row>
    <row r="8817" spans="1:2" ht="12.75" customHeight="1" x14ac:dyDescent="0.2">
      <c r="A8817" s="83" t="s">
        <v>8887</v>
      </c>
      <c r="B8817" s="84">
        <v>824.15</v>
      </c>
    </row>
    <row r="8818" spans="1:2" ht="12.75" customHeight="1" x14ac:dyDescent="0.2">
      <c r="A8818" s="83" t="s">
        <v>8888</v>
      </c>
      <c r="B8818" s="84">
        <v>228.29</v>
      </c>
    </row>
    <row r="8819" spans="1:2" ht="12.75" customHeight="1" x14ac:dyDescent="0.2">
      <c r="A8819" s="83" t="s">
        <v>8889</v>
      </c>
      <c r="B8819" s="84">
        <v>218.06</v>
      </c>
    </row>
    <row r="8820" spans="1:2" ht="12.75" customHeight="1" x14ac:dyDescent="0.2">
      <c r="A8820" s="83" t="s">
        <v>8890</v>
      </c>
      <c r="B8820" s="84">
        <v>96.79</v>
      </c>
    </row>
    <row r="8821" spans="1:2" ht="12.75" customHeight="1" x14ac:dyDescent="0.2">
      <c r="A8821" s="83" t="s">
        <v>8891</v>
      </c>
      <c r="B8821" s="84">
        <v>88.93</v>
      </c>
    </row>
    <row r="8822" spans="1:2" ht="12.75" customHeight="1" x14ac:dyDescent="0.2">
      <c r="A8822" s="83" t="s">
        <v>8892</v>
      </c>
      <c r="B8822" s="84">
        <v>121.61</v>
      </c>
    </row>
    <row r="8823" spans="1:2" ht="12.75" customHeight="1" x14ac:dyDescent="0.2">
      <c r="A8823" s="83" t="s">
        <v>8893</v>
      </c>
      <c r="B8823" s="84">
        <v>106.33</v>
      </c>
    </row>
    <row r="8824" spans="1:2" ht="12.75" customHeight="1" x14ac:dyDescent="0.2">
      <c r="A8824" s="83" t="s">
        <v>8894</v>
      </c>
      <c r="B8824" s="84">
        <v>1939.31</v>
      </c>
    </row>
    <row r="8825" spans="1:2" ht="12.75" customHeight="1" x14ac:dyDescent="0.2">
      <c r="A8825" s="83" t="s">
        <v>8895</v>
      </c>
      <c r="B8825" s="84">
        <v>1818.81</v>
      </c>
    </row>
    <row r="8826" spans="1:2" ht="12.75" customHeight="1" x14ac:dyDescent="0.2">
      <c r="A8826" s="83" t="s">
        <v>8896</v>
      </c>
      <c r="B8826" s="84">
        <v>212.09</v>
      </c>
    </row>
    <row r="8827" spans="1:2" ht="12.75" customHeight="1" x14ac:dyDescent="0.2">
      <c r="A8827" s="83" t="s">
        <v>8897</v>
      </c>
      <c r="B8827" s="84">
        <v>201.76</v>
      </c>
    </row>
    <row r="8828" spans="1:2" ht="12.75" customHeight="1" x14ac:dyDescent="0.2">
      <c r="A8828" s="83" t="s">
        <v>8898</v>
      </c>
      <c r="B8828" s="84">
        <v>193.29</v>
      </c>
    </row>
    <row r="8829" spans="1:2" ht="12.75" customHeight="1" x14ac:dyDescent="0.2">
      <c r="A8829" s="83" t="s">
        <v>8899</v>
      </c>
      <c r="B8829" s="84">
        <v>181.29</v>
      </c>
    </row>
    <row r="8830" spans="1:2" ht="12.75" customHeight="1" x14ac:dyDescent="0.2">
      <c r="A8830" s="83" t="s">
        <v>8900</v>
      </c>
      <c r="B8830" s="84">
        <v>259.14</v>
      </c>
    </row>
    <row r="8831" spans="1:2" ht="12.75" customHeight="1" x14ac:dyDescent="0.2">
      <c r="A8831" s="83" t="s">
        <v>8901</v>
      </c>
      <c r="B8831" s="84">
        <v>239.57</v>
      </c>
    </row>
    <row r="8832" spans="1:2" ht="12.75" customHeight="1" x14ac:dyDescent="0.2">
      <c r="A8832" s="83" t="s">
        <v>8902</v>
      </c>
      <c r="B8832" s="84">
        <v>258.54000000000002</v>
      </c>
    </row>
    <row r="8833" spans="1:2" ht="12.75" customHeight="1" x14ac:dyDescent="0.2">
      <c r="A8833" s="83" t="s">
        <v>8903</v>
      </c>
      <c r="B8833" s="84">
        <v>243.39</v>
      </c>
    </row>
    <row r="8834" spans="1:2" ht="12.75" customHeight="1" x14ac:dyDescent="0.2">
      <c r="A8834" s="83" t="s">
        <v>8904</v>
      </c>
      <c r="B8834" s="84">
        <v>224.86</v>
      </c>
    </row>
    <row r="8835" spans="1:2" ht="12.75" customHeight="1" x14ac:dyDescent="0.2">
      <c r="A8835" s="83" t="s">
        <v>8905</v>
      </c>
      <c r="B8835" s="84">
        <v>212.62</v>
      </c>
    </row>
    <row r="8836" spans="1:2" ht="12.75" customHeight="1" x14ac:dyDescent="0.2">
      <c r="A8836" s="83" t="s">
        <v>8906</v>
      </c>
      <c r="B8836" s="84">
        <v>193.94</v>
      </c>
    </row>
    <row r="8837" spans="1:2" ht="12.75" customHeight="1" x14ac:dyDescent="0.2">
      <c r="A8837" s="83" t="s">
        <v>8907</v>
      </c>
      <c r="B8837" s="84">
        <v>183.57</v>
      </c>
    </row>
    <row r="8838" spans="1:2" ht="12.75" customHeight="1" x14ac:dyDescent="0.2">
      <c r="A8838" s="83" t="s">
        <v>8908</v>
      </c>
      <c r="B8838" s="84">
        <v>157.69999999999999</v>
      </c>
    </row>
    <row r="8839" spans="1:2" ht="12.75" customHeight="1" x14ac:dyDescent="0.2">
      <c r="A8839" s="83" t="s">
        <v>8909</v>
      </c>
      <c r="B8839" s="84">
        <v>153.56</v>
      </c>
    </row>
    <row r="8840" spans="1:2" ht="12.75" customHeight="1" x14ac:dyDescent="0.2">
      <c r="A8840" s="83" t="s">
        <v>8910</v>
      </c>
      <c r="B8840" s="84">
        <v>304.73</v>
      </c>
    </row>
    <row r="8841" spans="1:2" ht="12.75" customHeight="1" x14ac:dyDescent="0.2">
      <c r="A8841" s="83" t="s">
        <v>8911</v>
      </c>
      <c r="B8841" s="84">
        <v>287.06</v>
      </c>
    </row>
    <row r="8842" spans="1:2" ht="12.75" customHeight="1" x14ac:dyDescent="0.2">
      <c r="A8842" s="83" t="s">
        <v>8912</v>
      </c>
      <c r="B8842" s="84">
        <v>192.28</v>
      </c>
    </row>
    <row r="8843" spans="1:2" ht="12.75" customHeight="1" x14ac:dyDescent="0.2">
      <c r="A8843" s="83" t="s">
        <v>8913</v>
      </c>
      <c r="B8843" s="84">
        <v>179.27</v>
      </c>
    </row>
    <row r="8844" spans="1:2" ht="12.75" customHeight="1" x14ac:dyDescent="0.2">
      <c r="A8844" s="83" t="s">
        <v>8914</v>
      </c>
      <c r="B8844" s="84">
        <v>205.54</v>
      </c>
    </row>
    <row r="8845" spans="1:2" ht="12.75" customHeight="1" x14ac:dyDescent="0.2">
      <c r="A8845" s="83" t="s">
        <v>8915</v>
      </c>
      <c r="B8845" s="84">
        <v>193.32</v>
      </c>
    </row>
    <row r="8846" spans="1:2" ht="12.75" customHeight="1" x14ac:dyDescent="0.2">
      <c r="A8846" s="83" t="s">
        <v>8916</v>
      </c>
      <c r="B8846" s="84">
        <v>181.03</v>
      </c>
    </row>
    <row r="8847" spans="1:2" ht="12.75" customHeight="1" x14ac:dyDescent="0.2">
      <c r="A8847" s="83" t="s">
        <v>8917</v>
      </c>
      <c r="B8847" s="84">
        <v>169.56</v>
      </c>
    </row>
    <row r="8848" spans="1:2" ht="12.75" customHeight="1" x14ac:dyDescent="0.2">
      <c r="A8848" s="83" t="s">
        <v>8918</v>
      </c>
      <c r="B8848" s="84">
        <v>164.75</v>
      </c>
    </row>
    <row r="8849" spans="1:2" ht="12.75" customHeight="1" x14ac:dyDescent="0.2">
      <c r="A8849" s="83" t="s">
        <v>8919</v>
      </c>
      <c r="B8849" s="84">
        <v>154.15</v>
      </c>
    </row>
    <row r="8850" spans="1:2" ht="12.75" customHeight="1" x14ac:dyDescent="0.2">
      <c r="A8850" s="83" t="s">
        <v>8920</v>
      </c>
      <c r="B8850" s="84">
        <v>143.05000000000001</v>
      </c>
    </row>
    <row r="8851" spans="1:2" ht="12.75" customHeight="1" x14ac:dyDescent="0.2">
      <c r="A8851" s="83" t="s">
        <v>8921</v>
      </c>
      <c r="B8851" s="84">
        <v>133.9</v>
      </c>
    </row>
    <row r="8852" spans="1:2" ht="12.75" customHeight="1" x14ac:dyDescent="0.2">
      <c r="A8852" s="83" t="s">
        <v>8922</v>
      </c>
      <c r="B8852" s="84">
        <v>245.19</v>
      </c>
    </row>
    <row r="8853" spans="1:2" ht="12.75" customHeight="1" x14ac:dyDescent="0.2">
      <c r="A8853" s="83" t="s">
        <v>8923</v>
      </c>
      <c r="B8853" s="84">
        <v>234.26</v>
      </c>
    </row>
    <row r="8854" spans="1:2" ht="12.75" customHeight="1" x14ac:dyDescent="0.2">
      <c r="A8854" s="83" t="s">
        <v>8924</v>
      </c>
      <c r="B8854" s="84">
        <v>237.52</v>
      </c>
    </row>
    <row r="8855" spans="1:2" ht="12.75" customHeight="1" x14ac:dyDescent="0.2">
      <c r="A8855" s="83" t="s">
        <v>8925</v>
      </c>
      <c r="B8855" s="84">
        <v>227.3</v>
      </c>
    </row>
    <row r="8856" spans="1:2" ht="12.75" customHeight="1" x14ac:dyDescent="0.2">
      <c r="A8856" s="83" t="s">
        <v>8926</v>
      </c>
      <c r="B8856" s="84">
        <v>291.79000000000002</v>
      </c>
    </row>
    <row r="8857" spans="1:2" ht="12.75" customHeight="1" x14ac:dyDescent="0.2">
      <c r="A8857" s="83" t="s">
        <v>8927</v>
      </c>
      <c r="B8857" s="84">
        <v>281.36</v>
      </c>
    </row>
    <row r="8858" spans="1:2" ht="12.75" customHeight="1" x14ac:dyDescent="0.2">
      <c r="A8858" s="83" t="s">
        <v>8928</v>
      </c>
      <c r="B8858" s="84">
        <v>308.95</v>
      </c>
    </row>
    <row r="8859" spans="1:2" ht="12.75" customHeight="1" x14ac:dyDescent="0.2">
      <c r="A8859" s="83" t="s">
        <v>8929</v>
      </c>
      <c r="B8859" s="84">
        <v>299.52999999999997</v>
      </c>
    </row>
    <row r="8860" spans="1:2" ht="12.75" customHeight="1" x14ac:dyDescent="0.2">
      <c r="A8860" s="83" t="s">
        <v>8930</v>
      </c>
      <c r="B8860" s="84">
        <v>239.1</v>
      </c>
    </row>
    <row r="8861" spans="1:2" ht="12.75" customHeight="1" x14ac:dyDescent="0.2">
      <c r="A8861" s="83" t="s">
        <v>8931</v>
      </c>
      <c r="B8861" s="84">
        <v>231.49</v>
      </c>
    </row>
    <row r="8862" spans="1:2" ht="12.75" customHeight="1" x14ac:dyDescent="0.2">
      <c r="A8862" s="83" t="s">
        <v>8932</v>
      </c>
      <c r="B8862" s="84">
        <v>245.44</v>
      </c>
    </row>
    <row r="8863" spans="1:2" ht="12.75" customHeight="1" x14ac:dyDescent="0.2">
      <c r="A8863" s="83" t="s">
        <v>8933</v>
      </c>
      <c r="B8863" s="84">
        <v>235.49</v>
      </c>
    </row>
    <row r="8864" spans="1:2" ht="12.75" customHeight="1" x14ac:dyDescent="0.2">
      <c r="A8864" s="83" t="s">
        <v>8934</v>
      </c>
      <c r="B8864" s="84">
        <v>292.44</v>
      </c>
    </row>
    <row r="8865" spans="1:2" ht="12.75" customHeight="1" x14ac:dyDescent="0.2">
      <c r="A8865" s="83" t="s">
        <v>8935</v>
      </c>
      <c r="B8865" s="84">
        <v>282.5</v>
      </c>
    </row>
    <row r="8866" spans="1:2" ht="12.75" customHeight="1" x14ac:dyDescent="0.2">
      <c r="A8866" s="83" t="s">
        <v>8936</v>
      </c>
      <c r="B8866" s="84">
        <v>320.48</v>
      </c>
    </row>
    <row r="8867" spans="1:2" ht="12.75" customHeight="1" x14ac:dyDescent="0.2">
      <c r="A8867" s="83" t="s">
        <v>8937</v>
      </c>
      <c r="B8867" s="84">
        <v>310.48</v>
      </c>
    </row>
    <row r="8868" spans="1:2" ht="12.75" customHeight="1" x14ac:dyDescent="0.2">
      <c r="A8868" s="83" t="s">
        <v>8938</v>
      </c>
      <c r="B8868" s="84">
        <v>281.14</v>
      </c>
    </row>
    <row r="8869" spans="1:2" ht="12.75" customHeight="1" x14ac:dyDescent="0.2">
      <c r="A8869" s="83" t="s">
        <v>8939</v>
      </c>
      <c r="B8869" s="84">
        <v>271.18</v>
      </c>
    </row>
    <row r="8870" spans="1:2" ht="12.75" customHeight="1" x14ac:dyDescent="0.2">
      <c r="A8870" s="83" t="s">
        <v>8940</v>
      </c>
      <c r="B8870" s="84">
        <v>347.22</v>
      </c>
    </row>
    <row r="8871" spans="1:2" ht="12.75" customHeight="1" x14ac:dyDescent="0.2">
      <c r="A8871" s="83" t="s">
        <v>8941</v>
      </c>
      <c r="B8871" s="84">
        <v>336.89</v>
      </c>
    </row>
    <row r="8872" spans="1:2" ht="12.75" customHeight="1" x14ac:dyDescent="0.2">
      <c r="A8872" s="83" t="s">
        <v>8942</v>
      </c>
      <c r="B8872" s="84">
        <v>402.04</v>
      </c>
    </row>
    <row r="8873" spans="1:2" ht="12.75" customHeight="1" x14ac:dyDescent="0.2">
      <c r="A8873" s="83" t="s">
        <v>8943</v>
      </c>
      <c r="B8873" s="84">
        <v>390.7</v>
      </c>
    </row>
    <row r="8874" spans="1:2" ht="12.75" customHeight="1" x14ac:dyDescent="0.2">
      <c r="A8874" s="83" t="s">
        <v>8944</v>
      </c>
      <c r="B8874" s="84">
        <v>193.29</v>
      </c>
    </row>
    <row r="8875" spans="1:2" ht="12.75" customHeight="1" x14ac:dyDescent="0.2">
      <c r="A8875" s="83" t="s">
        <v>8945</v>
      </c>
      <c r="B8875" s="84">
        <v>181.29</v>
      </c>
    </row>
    <row r="8876" spans="1:2" ht="12.75" customHeight="1" x14ac:dyDescent="0.2">
      <c r="A8876" s="83" t="s">
        <v>8946</v>
      </c>
      <c r="B8876" s="84">
        <v>263.29000000000002</v>
      </c>
    </row>
    <row r="8877" spans="1:2" ht="12.75" customHeight="1" x14ac:dyDescent="0.2">
      <c r="A8877" s="83" t="s">
        <v>8947</v>
      </c>
      <c r="B8877" s="84">
        <v>256.81</v>
      </c>
    </row>
    <row r="8878" spans="1:2" ht="12.75" customHeight="1" x14ac:dyDescent="0.2">
      <c r="A8878" s="83" t="s">
        <v>8948</v>
      </c>
      <c r="B8878" s="84">
        <v>239.9</v>
      </c>
    </row>
    <row r="8879" spans="1:2" ht="12.75" customHeight="1" x14ac:dyDescent="0.2">
      <c r="A8879" s="83" t="s">
        <v>8949</v>
      </c>
      <c r="B8879" s="84">
        <v>224.14</v>
      </c>
    </row>
    <row r="8880" spans="1:2" ht="12.75" customHeight="1" x14ac:dyDescent="0.2">
      <c r="A8880" s="83" t="s">
        <v>8950</v>
      </c>
      <c r="B8880" s="84">
        <v>229.02</v>
      </c>
    </row>
    <row r="8881" spans="1:2" ht="12.75" customHeight="1" x14ac:dyDescent="0.2">
      <c r="A8881" s="83" t="s">
        <v>8951</v>
      </c>
      <c r="B8881" s="84">
        <v>213.26</v>
      </c>
    </row>
    <row r="8882" spans="1:2" ht="12.75" customHeight="1" x14ac:dyDescent="0.2">
      <c r="A8882" s="83" t="s">
        <v>8952</v>
      </c>
      <c r="B8882" s="84">
        <v>305.41000000000003</v>
      </c>
    </row>
    <row r="8883" spans="1:2" ht="12.75" customHeight="1" x14ac:dyDescent="0.2">
      <c r="A8883" s="83" t="s">
        <v>8953</v>
      </c>
      <c r="B8883" s="84">
        <v>287.66000000000003</v>
      </c>
    </row>
    <row r="8884" spans="1:2" ht="12.75" customHeight="1" x14ac:dyDescent="0.2">
      <c r="A8884" s="83" t="s">
        <v>8954</v>
      </c>
      <c r="B8884" s="84">
        <v>105.49</v>
      </c>
    </row>
    <row r="8885" spans="1:2" ht="12.75" customHeight="1" x14ac:dyDescent="0.2">
      <c r="A8885" s="83" t="s">
        <v>8955</v>
      </c>
      <c r="B8885" s="84">
        <v>102.03</v>
      </c>
    </row>
    <row r="8886" spans="1:2" ht="12.75" customHeight="1" x14ac:dyDescent="0.2">
      <c r="A8886" s="83" t="s">
        <v>8956</v>
      </c>
      <c r="B8886" s="84">
        <v>138.21</v>
      </c>
    </row>
    <row r="8887" spans="1:2" ht="12.75" customHeight="1" x14ac:dyDescent="0.2">
      <c r="A8887" s="83" t="s">
        <v>8957</v>
      </c>
      <c r="B8887" s="84">
        <v>134.76</v>
      </c>
    </row>
    <row r="8888" spans="1:2" ht="12.75" customHeight="1" x14ac:dyDescent="0.2">
      <c r="A8888" s="83" t="s">
        <v>8958</v>
      </c>
      <c r="B8888" s="84">
        <v>162.4</v>
      </c>
    </row>
    <row r="8889" spans="1:2" ht="12.75" customHeight="1" x14ac:dyDescent="0.2">
      <c r="A8889" s="83" t="s">
        <v>8959</v>
      </c>
      <c r="B8889" s="84">
        <v>158.25</v>
      </c>
    </row>
    <row r="8890" spans="1:2" ht="12.75" customHeight="1" x14ac:dyDescent="0.2">
      <c r="A8890" s="83" t="s">
        <v>8960</v>
      </c>
      <c r="B8890" s="84">
        <v>64.22</v>
      </c>
    </row>
    <row r="8891" spans="1:2" ht="12.75" customHeight="1" x14ac:dyDescent="0.2">
      <c r="A8891" s="83" t="s">
        <v>8961</v>
      </c>
      <c r="B8891" s="84">
        <v>61.94</v>
      </c>
    </row>
    <row r="8892" spans="1:2" ht="12.75" customHeight="1" x14ac:dyDescent="0.2">
      <c r="A8892" s="83" t="s">
        <v>8962</v>
      </c>
      <c r="B8892" s="84">
        <v>663.05</v>
      </c>
    </row>
    <row r="8893" spans="1:2" ht="12.75" customHeight="1" x14ac:dyDescent="0.2">
      <c r="A8893" s="83" t="s">
        <v>8963</v>
      </c>
      <c r="B8893" s="84">
        <v>622.42999999999995</v>
      </c>
    </row>
    <row r="8894" spans="1:2" ht="12.75" customHeight="1" x14ac:dyDescent="0.2">
      <c r="A8894" s="83" t="s">
        <v>8964</v>
      </c>
      <c r="B8894" s="84">
        <v>1714.96</v>
      </c>
    </row>
    <row r="8895" spans="1:2" ht="12.75" customHeight="1" x14ac:dyDescent="0.2">
      <c r="A8895" s="83" t="s">
        <v>8965</v>
      </c>
      <c r="B8895" s="84">
        <v>1674.22</v>
      </c>
    </row>
    <row r="8896" spans="1:2" ht="12.75" customHeight="1" x14ac:dyDescent="0.2">
      <c r="A8896" s="83" t="s">
        <v>8966</v>
      </c>
      <c r="B8896" s="84">
        <v>1487.54</v>
      </c>
    </row>
    <row r="8897" spans="1:2" ht="12.75" customHeight="1" x14ac:dyDescent="0.2">
      <c r="A8897" s="83" t="s">
        <v>8967</v>
      </c>
      <c r="B8897" s="84">
        <v>1443.91</v>
      </c>
    </row>
    <row r="8898" spans="1:2" ht="12.75" customHeight="1" x14ac:dyDescent="0.2">
      <c r="A8898" s="83" t="s">
        <v>8968</v>
      </c>
      <c r="B8898" s="84">
        <v>1944.79</v>
      </c>
    </row>
    <row r="8899" spans="1:2" ht="12.75" customHeight="1" x14ac:dyDescent="0.2">
      <c r="A8899" s="83" t="s">
        <v>8969</v>
      </c>
      <c r="B8899" s="84">
        <v>1915.16</v>
      </c>
    </row>
    <row r="8900" spans="1:2" ht="12.75" customHeight="1" x14ac:dyDescent="0.2">
      <c r="A8900" s="83" t="s">
        <v>8970</v>
      </c>
      <c r="B8900" s="84">
        <v>1195.54</v>
      </c>
    </row>
    <row r="8901" spans="1:2" ht="12.75" customHeight="1" x14ac:dyDescent="0.2">
      <c r="A8901" s="83" t="s">
        <v>8971</v>
      </c>
      <c r="B8901" s="84">
        <v>1168.71</v>
      </c>
    </row>
    <row r="8902" spans="1:2" ht="12.75" customHeight="1" x14ac:dyDescent="0.2">
      <c r="A8902" s="83" t="s">
        <v>8972</v>
      </c>
      <c r="B8902" s="84">
        <v>10247.620000000001</v>
      </c>
    </row>
    <row r="8903" spans="1:2" ht="12.75" customHeight="1" x14ac:dyDescent="0.2">
      <c r="A8903" s="83" t="s">
        <v>8973</v>
      </c>
      <c r="B8903" s="84">
        <v>9628.9</v>
      </c>
    </row>
    <row r="8904" spans="1:2" ht="12.75" customHeight="1" x14ac:dyDescent="0.2">
      <c r="A8904" s="83" t="s">
        <v>8974</v>
      </c>
      <c r="B8904" s="84">
        <v>3046.52</v>
      </c>
    </row>
    <row r="8905" spans="1:2" ht="12.75" customHeight="1" x14ac:dyDescent="0.2">
      <c r="A8905" s="83" t="s">
        <v>8975</v>
      </c>
      <c r="B8905" s="84">
        <v>2848.33</v>
      </c>
    </row>
    <row r="8906" spans="1:2" ht="12.75" customHeight="1" x14ac:dyDescent="0.2">
      <c r="A8906" s="83" t="s">
        <v>8976</v>
      </c>
      <c r="B8906" s="84">
        <v>3367.04</v>
      </c>
    </row>
    <row r="8907" spans="1:2" ht="12.75" customHeight="1" x14ac:dyDescent="0.2">
      <c r="A8907" s="83" t="s">
        <v>8977</v>
      </c>
      <c r="B8907" s="84">
        <v>3168.01</v>
      </c>
    </row>
    <row r="8908" spans="1:2" ht="12.75" customHeight="1" x14ac:dyDescent="0.2">
      <c r="A8908" s="83" t="s">
        <v>8978</v>
      </c>
      <c r="B8908" s="84">
        <v>547.66999999999996</v>
      </c>
    </row>
    <row r="8909" spans="1:2" ht="12.75" customHeight="1" x14ac:dyDescent="0.2">
      <c r="A8909" s="83" t="s">
        <v>8979</v>
      </c>
      <c r="B8909" s="84">
        <v>511.3</v>
      </c>
    </row>
    <row r="8910" spans="1:2" ht="12.75" customHeight="1" x14ac:dyDescent="0.2">
      <c r="A8910" s="83" t="s">
        <v>8980</v>
      </c>
      <c r="B8910" s="84">
        <v>1026.5999999999999</v>
      </c>
    </row>
    <row r="8911" spans="1:2" ht="12.75" customHeight="1" x14ac:dyDescent="0.2">
      <c r="A8911" s="83" t="s">
        <v>8981</v>
      </c>
      <c r="B8911" s="84">
        <v>965.48</v>
      </c>
    </row>
    <row r="8912" spans="1:2" ht="12.75" customHeight="1" x14ac:dyDescent="0.2">
      <c r="A8912" s="83" t="s">
        <v>8982</v>
      </c>
      <c r="B8912" s="84">
        <v>2123.73</v>
      </c>
    </row>
    <row r="8913" spans="1:2" ht="12.75" customHeight="1" x14ac:dyDescent="0.2">
      <c r="A8913" s="83" t="s">
        <v>8983</v>
      </c>
      <c r="B8913" s="84">
        <v>2100.38</v>
      </c>
    </row>
    <row r="8914" spans="1:2" ht="12.75" customHeight="1" x14ac:dyDescent="0.2">
      <c r="A8914" s="83" t="s">
        <v>8984</v>
      </c>
      <c r="B8914" s="84">
        <v>2844.8</v>
      </c>
    </row>
    <row r="8915" spans="1:2" ht="12.75" customHeight="1" x14ac:dyDescent="0.2">
      <c r="A8915" s="83" t="s">
        <v>8985</v>
      </c>
      <c r="B8915" s="84">
        <v>2649.05</v>
      </c>
    </row>
    <row r="8916" spans="1:2" ht="12.75" customHeight="1" x14ac:dyDescent="0.2">
      <c r="A8916" s="83" t="s">
        <v>8986</v>
      </c>
      <c r="B8916" s="84">
        <v>3603.14</v>
      </c>
    </row>
    <row r="8917" spans="1:2" ht="12.75" customHeight="1" x14ac:dyDescent="0.2">
      <c r="A8917" s="83" t="s">
        <v>8987</v>
      </c>
      <c r="B8917" s="84">
        <v>3404.97</v>
      </c>
    </row>
    <row r="8918" spans="1:2" ht="12.75" customHeight="1" x14ac:dyDescent="0.2">
      <c r="A8918" s="83" t="s">
        <v>8988</v>
      </c>
      <c r="B8918" s="84">
        <v>1105.69</v>
      </c>
    </row>
    <row r="8919" spans="1:2" ht="12.75" customHeight="1" x14ac:dyDescent="0.2">
      <c r="A8919" s="83" t="s">
        <v>8989</v>
      </c>
      <c r="B8919" s="84">
        <v>1061.1500000000001</v>
      </c>
    </row>
    <row r="8920" spans="1:2" ht="12.75" customHeight="1" x14ac:dyDescent="0.2">
      <c r="A8920" s="83" t="s">
        <v>8990</v>
      </c>
      <c r="B8920" s="84">
        <v>2271.81</v>
      </c>
    </row>
    <row r="8921" spans="1:2" ht="12.75" customHeight="1" x14ac:dyDescent="0.2">
      <c r="A8921" s="83" t="s">
        <v>8991</v>
      </c>
      <c r="B8921" s="84">
        <v>2072.5500000000002</v>
      </c>
    </row>
    <row r="8922" spans="1:2" ht="12.75" customHeight="1" x14ac:dyDescent="0.2">
      <c r="A8922" s="83" t="s">
        <v>8992</v>
      </c>
      <c r="B8922" s="84">
        <v>2822.89</v>
      </c>
    </row>
    <row r="8923" spans="1:2" ht="12.75" customHeight="1" x14ac:dyDescent="0.2">
      <c r="A8923" s="83" t="s">
        <v>8993</v>
      </c>
      <c r="B8923" s="84">
        <v>2615.9</v>
      </c>
    </row>
    <row r="8924" spans="1:2" ht="12.75" customHeight="1" x14ac:dyDescent="0.2">
      <c r="A8924" s="83" t="s">
        <v>8994</v>
      </c>
      <c r="B8924" s="84">
        <v>6833.62</v>
      </c>
    </row>
    <row r="8925" spans="1:2" ht="12.75" customHeight="1" x14ac:dyDescent="0.2">
      <c r="A8925" s="83" t="s">
        <v>8995</v>
      </c>
      <c r="B8925" s="84">
        <v>6482.25</v>
      </c>
    </row>
    <row r="8926" spans="1:2" ht="12.75" customHeight="1" x14ac:dyDescent="0.2">
      <c r="A8926" s="83" t="s">
        <v>8996</v>
      </c>
      <c r="B8926" s="84">
        <v>567.97</v>
      </c>
    </row>
    <row r="8927" spans="1:2" ht="12.75" customHeight="1" x14ac:dyDescent="0.2">
      <c r="A8927" s="83" t="s">
        <v>8997</v>
      </c>
      <c r="B8927" s="84">
        <v>537.34</v>
      </c>
    </row>
    <row r="8928" spans="1:2" ht="12.75" customHeight="1" x14ac:dyDescent="0.2">
      <c r="A8928" s="83" t="s">
        <v>8998</v>
      </c>
      <c r="B8928" s="84">
        <v>679.95</v>
      </c>
    </row>
    <row r="8929" spans="1:2" ht="12.75" customHeight="1" x14ac:dyDescent="0.2">
      <c r="A8929" s="83" t="s">
        <v>8999</v>
      </c>
      <c r="B8929" s="84">
        <v>628.17999999999995</v>
      </c>
    </row>
    <row r="8930" spans="1:2" ht="12.75" customHeight="1" x14ac:dyDescent="0.2">
      <c r="A8930" s="83" t="s">
        <v>9000</v>
      </c>
      <c r="B8930" s="84">
        <v>695.68</v>
      </c>
    </row>
    <row r="8931" spans="1:2" ht="12.75" customHeight="1" x14ac:dyDescent="0.2">
      <c r="A8931" s="83" t="s">
        <v>9001</v>
      </c>
      <c r="B8931" s="84">
        <v>653.30999999999995</v>
      </c>
    </row>
    <row r="8932" spans="1:2" ht="12.75" customHeight="1" x14ac:dyDescent="0.2">
      <c r="A8932" s="83" t="s">
        <v>9002</v>
      </c>
      <c r="B8932" s="84">
        <v>908.52</v>
      </c>
    </row>
    <row r="8933" spans="1:2" ht="12.75" customHeight="1" x14ac:dyDescent="0.2">
      <c r="A8933" s="83" t="s">
        <v>9003</v>
      </c>
      <c r="B8933" s="84">
        <v>858.01</v>
      </c>
    </row>
    <row r="8934" spans="1:2" ht="12.75" customHeight="1" x14ac:dyDescent="0.2">
      <c r="A8934" s="83" t="s">
        <v>9004</v>
      </c>
      <c r="B8934" s="84">
        <v>1065.08</v>
      </c>
    </row>
    <row r="8935" spans="1:2" ht="12.75" customHeight="1" x14ac:dyDescent="0.2">
      <c r="A8935" s="83" t="s">
        <v>9005</v>
      </c>
      <c r="B8935" s="84">
        <v>990.62</v>
      </c>
    </row>
    <row r="8936" spans="1:2" ht="12.75" customHeight="1" x14ac:dyDescent="0.2">
      <c r="A8936" s="83" t="s">
        <v>9006</v>
      </c>
      <c r="B8936" s="84">
        <v>1155.45</v>
      </c>
    </row>
    <row r="8937" spans="1:2" ht="12.75" customHeight="1" x14ac:dyDescent="0.2">
      <c r="A8937" s="83" t="s">
        <v>9007</v>
      </c>
      <c r="B8937" s="84">
        <v>1155.45</v>
      </c>
    </row>
    <row r="8938" spans="1:2" ht="12.75" customHeight="1" x14ac:dyDescent="0.2">
      <c r="A8938" s="83" t="s">
        <v>9008</v>
      </c>
      <c r="B8938" s="84">
        <v>354.84</v>
      </c>
    </row>
    <row r="8939" spans="1:2" ht="12.75" customHeight="1" x14ac:dyDescent="0.2">
      <c r="A8939" s="83" t="s">
        <v>9009</v>
      </c>
      <c r="B8939" s="84">
        <v>354.84</v>
      </c>
    </row>
    <row r="8940" spans="1:2" ht="12.75" customHeight="1" x14ac:dyDescent="0.2">
      <c r="A8940" s="83" t="s">
        <v>9010</v>
      </c>
      <c r="B8940" s="84">
        <v>231.65</v>
      </c>
    </row>
    <row r="8941" spans="1:2" ht="12.75" customHeight="1" x14ac:dyDescent="0.2">
      <c r="A8941" s="83" t="s">
        <v>9011</v>
      </c>
      <c r="B8941" s="84">
        <v>231.65</v>
      </c>
    </row>
    <row r="8942" spans="1:2" ht="12.75" customHeight="1" x14ac:dyDescent="0.2">
      <c r="A8942" s="83" t="s">
        <v>9012</v>
      </c>
      <c r="B8942" s="84">
        <v>109.28</v>
      </c>
    </row>
    <row r="8943" spans="1:2" ht="12.75" customHeight="1" x14ac:dyDescent="0.2">
      <c r="A8943" s="83" t="s">
        <v>9013</v>
      </c>
      <c r="B8943" s="84">
        <v>109.28</v>
      </c>
    </row>
    <row r="8944" spans="1:2" ht="12.75" customHeight="1" x14ac:dyDescent="0.2">
      <c r="A8944" s="83" t="s">
        <v>9014</v>
      </c>
      <c r="B8944" s="84">
        <v>143.51</v>
      </c>
    </row>
    <row r="8945" spans="1:2" ht="12.75" customHeight="1" x14ac:dyDescent="0.2">
      <c r="A8945" s="83" t="s">
        <v>9015</v>
      </c>
      <c r="B8945" s="84">
        <v>143.04</v>
      </c>
    </row>
    <row r="8946" spans="1:2" ht="12.75" customHeight="1" x14ac:dyDescent="0.2">
      <c r="A8946" s="83" t="s">
        <v>9016</v>
      </c>
      <c r="B8946" s="84">
        <v>51.4</v>
      </c>
    </row>
    <row r="8947" spans="1:2" ht="12.75" customHeight="1" x14ac:dyDescent="0.2">
      <c r="A8947" s="83" t="s">
        <v>9017</v>
      </c>
      <c r="B8947" s="84">
        <v>51.4</v>
      </c>
    </row>
    <row r="8948" spans="1:2" ht="12.75" customHeight="1" x14ac:dyDescent="0.2">
      <c r="A8948" s="83" t="s">
        <v>9018</v>
      </c>
      <c r="B8948" s="84">
        <v>59.6</v>
      </c>
    </row>
    <row r="8949" spans="1:2" ht="12.75" customHeight="1" x14ac:dyDescent="0.2">
      <c r="A8949" s="83" t="s">
        <v>9019</v>
      </c>
      <c r="B8949" s="84">
        <v>59.6</v>
      </c>
    </row>
    <row r="8950" spans="1:2" ht="12.75" customHeight="1" x14ac:dyDescent="0.2">
      <c r="A8950" s="83" t="s">
        <v>9020</v>
      </c>
      <c r="B8950" s="84">
        <v>111.25</v>
      </c>
    </row>
    <row r="8951" spans="1:2" ht="12.75" customHeight="1" x14ac:dyDescent="0.2">
      <c r="A8951" s="83" t="s">
        <v>9021</v>
      </c>
      <c r="B8951" s="84">
        <v>111.25</v>
      </c>
    </row>
    <row r="8952" spans="1:2" ht="12.75" customHeight="1" x14ac:dyDescent="0.2">
      <c r="A8952" s="83" t="s">
        <v>9022</v>
      </c>
      <c r="B8952" s="84">
        <v>49.4</v>
      </c>
    </row>
    <row r="8953" spans="1:2" ht="12.75" customHeight="1" x14ac:dyDescent="0.2">
      <c r="A8953" s="83" t="s">
        <v>9023</v>
      </c>
      <c r="B8953" s="84">
        <v>46.63</v>
      </c>
    </row>
    <row r="8954" spans="1:2" ht="12.75" customHeight="1" x14ac:dyDescent="0.2">
      <c r="A8954" s="83" t="s">
        <v>9024</v>
      </c>
      <c r="B8954" s="84">
        <v>194.36</v>
      </c>
    </row>
    <row r="8955" spans="1:2" ht="12.75" customHeight="1" x14ac:dyDescent="0.2">
      <c r="A8955" s="83" t="s">
        <v>9025</v>
      </c>
      <c r="B8955" s="84">
        <v>188.2</v>
      </c>
    </row>
    <row r="8956" spans="1:2" ht="12.75" customHeight="1" x14ac:dyDescent="0.2">
      <c r="A8956" s="83" t="s">
        <v>9026</v>
      </c>
      <c r="B8956" s="84">
        <v>642.6</v>
      </c>
    </row>
    <row r="8957" spans="1:2" ht="12.75" customHeight="1" x14ac:dyDescent="0.2">
      <c r="A8957" s="83" t="s">
        <v>9027</v>
      </c>
      <c r="B8957" s="84">
        <v>591.35</v>
      </c>
    </row>
    <row r="8958" spans="1:2" ht="12.75" customHeight="1" x14ac:dyDescent="0.2">
      <c r="A8958" s="83" t="s">
        <v>9028</v>
      </c>
      <c r="B8958" s="84">
        <v>770.21</v>
      </c>
    </row>
    <row r="8959" spans="1:2" ht="12.75" customHeight="1" x14ac:dyDescent="0.2">
      <c r="A8959" s="83" t="s">
        <v>9029</v>
      </c>
      <c r="B8959" s="84">
        <v>704.23</v>
      </c>
    </row>
    <row r="8960" spans="1:2" ht="12.75" customHeight="1" x14ac:dyDescent="0.2">
      <c r="A8960" s="83" t="s">
        <v>9030</v>
      </c>
      <c r="B8960" s="84">
        <v>584.11</v>
      </c>
    </row>
    <row r="8961" spans="1:2" ht="12.75" customHeight="1" x14ac:dyDescent="0.2">
      <c r="A8961" s="83" t="s">
        <v>9031</v>
      </c>
      <c r="B8961" s="84">
        <v>578.58000000000004</v>
      </c>
    </row>
    <row r="8962" spans="1:2" ht="12.75" customHeight="1" x14ac:dyDescent="0.2">
      <c r="A8962" s="83" t="s">
        <v>9032</v>
      </c>
      <c r="B8962" s="84">
        <v>170.47</v>
      </c>
    </row>
    <row r="8963" spans="1:2" ht="12.75" customHeight="1" x14ac:dyDescent="0.2">
      <c r="A8963" s="83" t="s">
        <v>9033</v>
      </c>
      <c r="B8963" s="84">
        <v>167.21</v>
      </c>
    </row>
    <row r="8964" spans="1:2" ht="12.75" customHeight="1" x14ac:dyDescent="0.2">
      <c r="A8964" s="83" t="s">
        <v>9034</v>
      </c>
      <c r="B8964" s="84">
        <v>420.76</v>
      </c>
    </row>
    <row r="8965" spans="1:2" ht="12.75" customHeight="1" x14ac:dyDescent="0.2">
      <c r="A8965" s="83" t="s">
        <v>9035</v>
      </c>
      <c r="B8965" s="84">
        <v>411.38</v>
      </c>
    </row>
    <row r="8966" spans="1:2" ht="12.75" customHeight="1" x14ac:dyDescent="0.2">
      <c r="A8966" s="83" t="s">
        <v>9036</v>
      </c>
      <c r="B8966" s="84">
        <v>604.61</v>
      </c>
    </row>
    <row r="8967" spans="1:2" ht="12.75" customHeight="1" x14ac:dyDescent="0.2">
      <c r="A8967" s="83" t="s">
        <v>9037</v>
      </c>
      <c r="B8967" s="84">
        <v>591.44000000000005</v>
      </c>
    </row>
    <row r="8968" spans="1:2" ht="12.75" customHeight="1" x14ac:dyDescent="0.2">
      <c r="A8968" s="83" t="s">
        <v>9038</v>
      </c>
      <c r="B8968" s="84">
        <v>217.68</v>
      </c>
    </row>
    <row r="8969" spans="1:2" ht="12.75" customHeight="1" x14ac:dyDescent="0.2">
      <c r="A8969" s="83" t="s">
        <v>9039</v>
      </c>
      <c r="B8969" s="84">
        <v>213.46</v>
      </c>
    </row>
    <row r="8970" spans="1:2" ht="12.75" customHeight="1" x14ac:dyDescent="0.2">
      <c r="A8970" s="83" t="s">
        <v>9040</v>
      </c>
      <c r="B8970" s="84">
        <v>515.21</v>
      </c>
    </row>
    <row r="8971" spans="1:2" ht="12.75" customHeight="1" x14ac:dyDescent="0.2">
      <c r="A8971" s="83" t="s">
        <v>9041</v>
      </c>
      <c r="B8971" s="84">
        <v>504.59</v>
      </c>
    </row>
    <row r="8972" spans="1:2" ht="12.75" customHeight="1" x14ac:dyDescent="0.2">
      <c r="A8972" s="83" t="s">
        <v>9042</v>
      </c>
      <c r="B8972" s="84">
        <v>737.3</v>
      </c>
    </row>
    <row r="8973" spans="1:2" ht="12.75" customHeight="1" x14ac:dyDescent="0.2">
      <c r="A8973" s="83" t="s">
        <v>9043</v>
      </c>
      <c r="B8973" s="84">
        <v>722.72</v>
      </c>
    </row>
    <row r="8974" spans="1:2" ht="12.75" customHeight="1" x14ac:dyDescent="0.2">
      <c r="A8974" s="83" t="s">
        <v>9044</v>
      </c>
      <c r="B8974" s="84">
        <v>253.84</v>
      </c>
    </row>
    <row r="8975" spans="1:2" ht="12.75" customHeight="1" x14ac:dyDescent="0.2">
      <c r="A8975" s="83" t="s">
        <v>9045</v>
      </c>
      <c r="B8975" s="84">
        <v>248.85</v>
      </c>
    </row>
    <row r="8976" spans="1:2" ht="12.75" customHeight="1" x14ac:dyDescent="0.2">
      <c r="A8976" s="83" t="s">
        <v>9046</v>
      </c>
      <c r="B8976" s="84">
        <v>574.34</v>
      </c>
    </row>
    <row r="8977" spans="1:2" ht="12.75" customHeight="1" x14ac:dyDescent="0.2">
      <c r="A8977" s="83" t="s">
        <v>9047</v>
      </c>
      <c r="B8977" s="84">
        <v>563.23</v>
      </c>
    </row>
    <row r="8978" spans="1:2" ht="12.75" customHeight="1" x14ac:dyDescent="0.2">
      <c r="A8978" s="83" t="s">
        <v>9048</v>
      </c>
      <c r="B8978" s="84">
        <v>827.12</v>
      </c>
    </row>
    <row r="8979" spans="1:2" ht="12.75" customHeight="1" x14ac:dyDescent="0.2">
      <c r="A8979" s="83" t="s">
        <v>9049</v>
      </c>
      <c r="B8979" s="84">
        <v>811.71</v>
      </c>
    </row>
    <row r="8980" spans="1:2" ht="12.75" customHeight="1" x14ac:dyDescent="0.2">
      <c r="A8980" s="83" t="s">
        <v>9050</v>
      </c>
      <c r="B8980" s="84">
        <v>306.47000000000003</v>
      </c>
    </row>
    <row r="8981" spans="1:2" ht="12.75" customHeight="1" x14ac:dyDescent="0.2">
      <c r="A8981" s="83" t="s">
        <v>9051</v>
      </c>
      <c r="B8981" s="84">
        <v>300.5</v>
      </c>
    </row>
    <row r="8982" spans="1:2" ht="12.75" customHeight="1" x14ac:dyDescent="0.2">
      <c r="A8982" s="83" t="s">
        <v>9052</v>
      </c>
      <c r="B8982" s="84">
        <v>679.53</v>
      </c>
    </row>
    <row r="8983" spans="1:2" ht="12.75" customHeight="1" x14ac:dyDescent="0.2">
      <c r="A8983" s="83" t="s">
        <v>9053</v>
      </c>
      <c r="B8983" s="84">
        <v>667.17</v>
      </c>
    </row>
    <row r="8984" spans="1:2" ht="12.75" customHeight="1" x14ac:dyDescent="0.2">
      <c r="A8984" s="83" t="s">
        <v>9054</v>
      </c>
      <c r="B8984" s="84">
        <v>972.66</v>
      </c>
    </row>
    <row r="8985" spans="1:2" ht="12.75" customHeight="1" x14ac:dyDescent="0.2">
      <c r="A8985" s="83" t="s">
        <v>9055</v>
      </c>
      <c r="B8985" s="84">
        <v>955.86</v>
      </c>
    </row>
    <row r="8986" spans="1:2" ht="12.75" customHeight="1" x14ac:dyDescent="0.2">
      <c r="A8986" s="83" t="s">
        <v>9056</v>
      </c>
      <c r="B8986" s="84">
        <v>342.06</v>
      </c>
    </row>
    <row r="8987" spans="1:2" ht="12.75" customHeight="1" x14ac:dyDescent="0.2">
      <c r="A8987" s="83" t="s">
        <v>9057</v>
      </c>
      <c r="B8987" s="84">
        <v>335.34</v>
      </c>
    </row>
    <row r="8988" spans="1:2" ht="12.75" customHeight="1" x14ac:dyDescent="0.2">
      <c r="A8988" s="83" t="s">
        <v>9058</v>
      </c>
      <c r="B8988" s="84">
        <v>747.94</v>
      </c>
    </row>
    <row r="8989" spans="1:2" ht="12.75" customHeight="1" x14ac:dyDescent="0.2">
      <c r="A8989" s="83" t="s">
        <v>9059</v>
      </c>
      <c r="B8989" s="84">
        <v>734.6</v>
      </c>
    </row>
    <row r="8990" spans="1:2" ht="12.75" customHeight="1" x14ac:dyDescent="0.2">
      <c r="A8990" s="83" t="s">
        <v>9060</v>
      </c>
      <c r="B8990" s="84">
        <v>1063.6500000000001</v>
      </c>
    </row>
    <row r="8991" spans="1:2" ht="12.75" customHeight="1" x14ac:dyDescent="0.2">
      <c r="A8991" s="83" t="s">
        <v>9061</v>
      </c>
      <c r="B8991" s="84">
        <v>1046.01</v>
      </c>
    </row>
    <row r="8992" spans="1:2" ht="12.75" customHeight="1" x14ac:dyDescent="0.2">
      <c r="A8992" s="83" t="s">
        <v>9062</v>
      </c>
      <c r="B8992" s="84">
        <v>388.72</v>
      </c>
    </row>
    <row r="8993" spans="1:2" ht="12.75" customHeight="1" x14ac:dyDescent="0.2">
      <c r="A8993" s="83" t="s">
        <v>9063</v>
      </c>
      <c r="B8993" s="84">
        <v>381.22</v>
      </c>
    </row>
    <row r="8994" spans="1:2" ht="12.75" customHeight="1" x14ac:dyDescent="0.2">
      <c r="A8994" s="83" t="s">
        <v>9064</v>
      </c>
      <c r="B8994" s="84">
        <v>829.69</v>
      </c>
    </row>
    <row r="8995" spans="1:2" ht="12.75" customHeight="1" x14ac:dyDescent="0.2">
      <c r="A8995" s="83" t="s">
        <v>9065</v>
      </c>
      <c r="B8995" s="84">
        <v>815.83</v>
      </c>
    </row>
    <row r="8996" spans="1:2" ht="12.75" customHeight="1" x14ac:dyDescent="0.2">
      <c r="A8996" s="83" t="s">
        <v>9066</v>
      </c>
      <c r="B8996" s="84">
        <v>1202.71</v>
      </c>
    </row>
    <row r="8997" spans="1:2" ht="12.75" customHeight="1" x14ac:dyDescent="0.2">
      <c r="A8997" s="83" t="s">
        <v>9067</v>
      </c>
      <c r="B8997" s="84">
        <v>1183.1500000000001</v>
      </c>
    </row>
    <row r="8998" spans="1:2" ht="12.75" customHeight="1" x14ac:dyDescent="0.2">
      <c r="A8998" s="83" t="s">
        <v>9068</v>
      </c>
      <c r="B8998" s="84">
        <v>30.8</v>
      </c>
    </row>
    <row r="8999" spans="1:2" ht="12.75" customHeight="1" x14ac:dyDescent="0.2">
      <c r="A8999" s="83" t="s">
        <v>9069</v>
      </c>
      <c r="B8999" s="84">
        <v>29.39</v>
      </c>
    </row>
    <row r="9000" spans="1:2" ht="12.75" customHeight="1" x14ac:dyDescent="0.2">
      <c r="A9000" s="83" t="s">
        <v>9070</v>
      </c>
      <c r="B9000" s="84">
        <v>23.92</v>
      </c>
    </row>
    <row r="9001" spans="1:2" ht="12.75" customHeight="1" x14ac:dyDescent="0.2">
      <c r="A9001" s="83" t="s">
        <v>9071</v>
      </c>
      <c r="B9001" s="84">
        <v>20.8</v>
      </c>
    </row>
    <row r="9002" spans="1:2" ht="12.75" customHeight="1" x14ac:dyDescent="0.2">
      <c r="A9002" s="83" t="s">
        <v>9072</v>
      </c>
      <c r="B9002" s="84">
        <v>42.81</v>
      </c>
    </row>
    <row r="9003" spans="1:2" ht="12.75" customHeight="1" x14ac:dyDescent="0.2">
      <c r="A9003" s="83" t="s">
        <v>9073</v>
      </c>
      <c r="B9003" s="84">
        <v>40.799999999999997</v>
      </c>
    </row>
    <row r="9004" spans="1:2" ht="12.75" customHeight="1" x14ac:dyDescent="0.2">
      <c r="A9004" s="83" t="s">
        <v>9074</v>
      </c>
      <c r="B9004" s="84">
        <v>25.11</v>
      </c>
    </row>
    <row r="9005" spans="1:2" ht="12.75" customHeight="1" x14ac:dyDescent="0.2">
      <c r="A9005" s="83" t="s">
        <v>9075</v>
      </c>
      <c r="B9005" s="84">
        <v>21.84</v>
      </c>
    </row>
    <row r="9006" spans="1:2" ht="12.75" customHeight="1" x14ac:dyDescent="0.2">
      <c r="A9006" s="83" t="s">
        <v>9076</v>
      </c>
      <c r="B9006" s="84">
        <v>61.26</v>
      </c>
    </row>
    <row r="9007" spans="1:2" ht="12.75" customHeight="1" x14ac:dyDescent="0.2">
      <c r="A9007" s="83" t="s">
        <v>9077</v>
      </c>
      <c r="B9007" s="84">
        <v>58.3</v>
      </c>
    </row>
    <row r="9008" spans="1:2" ht="12.75" customHeight="1" x14ac:dyDescent="0.2">
      <c r="A9008" s="83" t="s">
        <v>9078</v>
      </c>
      <c r="B9008" s="84">
        <v>26.31</v>
      </c>
    </row>
    <row r="9009" spans="1:2" ht="12.75" customHeight="1" x14ac:dyDescent="0.2">
      <c r="A9009" s="83" t="s">
        <v>9079</v>
      </c>
      <c r="B9009" s="84">
        <v>22.87</v>
      </c>
    </row>
    <row r="9010" spans="1:2" ht="12.75" customHeight="1" x14ac:dyDescent="0.2">
      <c r="A9010" s="83" t="s">
        <v>9080</v>
      </c>
      <c r="B9010" s="84">
        <v>77.98</v>
      </c>
    </row>
    <row r="9011" spans="1:2" ht="12.75" customHeight="1" x14ac:dyDescent="0.2">
      <c r="A9011" s="83" t="s">
        <v>9081</v>
      </c>
      <c r="B9011" s="84">
        <v>74.23</v>
      </c>
    </row>
    <row r="9012" spans="1:2" ht="12.75" customHeight="1" x14ac:dyDescent="0.2">
      <c r="A9012" s="83" t="s">
        <v>9082</v>
      </c>
      <c r="B9012" s="84">
        <v>28.6</v>
      </c>
    </row>
    <row r="9013" spans="1:2" ht="12.75" customHeight="1" x14ac:dyDescent="0.2">
      <c r="A9013" s="83" t="s">
        <v>9083</v>
      </c>
      <c r="B9013" s="84">
        <v>24.89</v>
      </c>
    </row>
    <row r="9014" spans="1:2" ht="12.75" customHeight="1" x14ac:dyDescent="0.2">
      <c r="A9014" s="83" t="s">
        <v>9084</v>
      </c>
      <c r="B9014" s="84">
        <v>119.3</v>
      </c>
    </row>
    <row r="9015" spans="1:2" ht="12.75" customHeight="1" x14ac:dyDescent="0.2">
      <c r="A9015" s="83" t="s">
        <v>9085</v>
      </c>
      <c r="B9015" s="84">
        <v>113.51</v>
      </c>
    </row>
    <row r="9016" spans="1:2" ht="12.75" customHeight="1" x14ac:dyDescent="0.2">
      <c r="A9016" s="83" t="s">
        <v>9086</v>
      </c>
      <c r="B9016" s="84">
        <v>36.57</v>
      </c>
    </row>
    <row r="9017" spans="1:2" ht="12.75" customHeight="1" x14ac:dyDescent="0.2">
      <c r="A9017" s="83" t="s">
        <v>9087</v>
      </c>
      <c r="B9017" s="84">
        <v>31.85</v>
      </c>
    </row>
    <row r="9018" spans="1:2" ht="12.75" customHeight="1" x14ac:dyDescent="0.2">
      <c r="A9018" s="83" t="s">
        <v>9088</v>
      </c>
      <c r="B9018" s="84">
        <v>151.4</v>
      </c>
    </row>
    <row r="9019" spans="1:2" ht="12.75" customHeight="1" x14ac:dyDescent="0.2">
      <c r="A9019" s="83" t="s">
        <v>9089</v>
      </c>
      <c r="B9019" s="84">
        <v>144.01</v>
      </c>
    </row>
    <row r="9020" spans="1:2" ht="12.75" customHeight="1" x14ac:dyDescent="0.2">
      <c r="A9020" s="83" t="s">
        <v>9090</v>
      </c>
      <c r="B9020" s="84">
        <v>47.65</v>
      </c>
    </row>
    <row r="9021" spans="1:2" ht="12.75" customHeight="1" x14ac:dyDescent="0.2">
      <c r="A9021" s="83" t="s">
        <v>9091</v>
      </c>
      <c r="B9021" s="84">
        <v>41.57</v>
      </c>
    </row>
    <row r="9022" spans="1:2" ht="12.75" customHeight="1" x14ac:dyDescent="0.2">
      <c r="A9022" s="83" t="s">
        <v>9092</v>
      </c>
      <c r="B9022" s="84">
        <v>194.85</v>
      </c>
    </row>
    <row r="9023" spans="1:2" ht="12.75" customHeight="1" x14ac:dyDescent="0.2">
      <c r="A9023" s="83" t="s">
        <v>9093</v>
      </c>
      <c r="B9023" s="84">
        <v>185.3</v>
      </c>
    </row>
    <row r="9024" spans="1:2" ht="12.75" customHeight="1" x14ac:dyDescent="0.2">
      <c r="A9024" s="83" t="s">
        <v>9094</v>
      </c>
      <c r="B9024" s="84">
        <v>48.85</v>
      </c>
    </row>
    <row r="9025" spans="1:2" ht="12.75" customHeight="1" x14ac:dyDescent="0.2">
      <c r="A9025" s="83" t="s">
        <v>9095</v>
      </c>
      <c r="B9025" s="84">
        <v>42.61</v>
      </c>
    </row>
    <row r="9026" spans="1:2" ht="12.75" customHeight="1" x14ac:dyDescent="0.2">
      <c r="A9026" s="83" t="s">
        <v>9096</v>
      </c>
      <c r="B9026" s="84">
        <v>245.56</v>
      </c>
    </row>
    <row r="9027" spans="1:2" ht="12.75" customHeight="1" x14ac:dyDescent="0.2">
      <c r="A9027" s="83" t="s">
        <v>9097</v>
      </c>
      <c r="B9027" s="84">
        <v>233.46</v>
      </c>
    </row>
    <row r="9028" spans="1:2" ht="12.75" customHeight="1" x14ac:dyDescent="0.2">
      <c r="A9028" s="83" t="s">
        <v>9098</v>
      </c>
      <c r="B9028" s="84">
        <v>50.65</v>
      </c>
    </row>
    <row r="9029" spans="1:2" ht="12.75" customHeight="1" x14ac:dyDescent="0.2">
      <c r="A9029" s="83" t="s">
        <v>9099</v>
      </c>
      <c r="B9029" s="84">
        <v>44.17</v>
      </c>
    </row>
    <row r="9030" spans="1:2" ht="12.75" customHeight="1" x14ac:dyDescent="0.2">
      <c r="A9030" s="83" t="s">
        <v>9100</v>
      </c>
      <c r="B9030" s="84">
        <v>266.14</v>
      </c>
    </row>
    <row r="9031" spans="1:2" ht="12.75" customHeight="1" x14ac:dyDescent="0.2">
      <c r="A9031" s="83" t="s">
        <v>9101</v>
      </c>
      <c r="B9031" s="84">
        <v>253.13</v>
      </c>
    </row>
    <row r="9032" spans="1:2" ht="12.75" customHeight="1" x14ac:dyDescent="0.2">
      <c r="A9032" s="83" t="s">
        <v>9102</v>
      </c>
      <c r="B9032" s="84">
        <v>63.24</v>
      </c>
    </row>
    <row r="9033" spans="1:2" ht="12.75" customHeight="1" x14ac:dyDescent="0.2">
      <c r="A9033" s="83" t="s">
        <v>9103</v>
      </c>
      <c r="B9033" s="84">
        <v>55.24</v>
      </c>
    </row>
    <row r="9034" spans="1:2" ht="12.75" customHeight="1" x14ac:dyDescent="0.2">
      <c r="A9034" s="83" t="s">
        <v>9104</v>
      </c>
      <c r="B9034" s="84">
        <v>294.93</v>
      </c>
    </row>
    <row r="9035" spans="1:2" ht="12.75" customHeight="1" x14ac:dyDescent="0.2">
      <c r="A9035" s="83" t="s">
        <v>9105</v>
      </c>
      <c r="B9035" s="84">
        <v>280.7</v>
      </c>
    </row>
    <row r="9036" spans="1:2" ht="12.75" customHeight="1" x14ac:dyDescent="0.2">
      <c r="A9036" s="83" t="s">
        <v>9106</v>
      </c>
      <c r="B9036" s="84">
        <v>94.58</v>
      </c>
    </row>
    <row r="9037" spans="1:2" ht="12.75" customHeight="1" x14ac:dyDescent="0.2">
      <c r="A9037" s="83" t="s">
        <v>9107</v>
      </c>
      <c r="B9037" s="84">
        <v>82.61</v>
      </c>
    </row>
    <row r="9038" spans="1:2" ht="12.75" customHeight="1" x14ac:dyDescent="0.2">
      <c r="A9038" s="83" t="s">
        <v>9108</v>
      </c>
      <c r="B9038" s="84">
        <v>304.54000000000002</v>
      </c>
    </row>
    <row r="9039" spans="1:2" ht="12.75" customHeight="1" x14ac:dyDescent="0.2">
      <c r="A9039" s="83" t="s">
        <v>9109</v>
      </c>
      <c r="B9039" s="84">
        <v>290.20999999999998</v>
      </c>
    </row>
    <row r="9040" spans="1:2" ht="12.75" customHeight="1" x14ac:dyDescent="0.2">
      <c r="A9040" s="83" t="s">
        <v>9110</v>
      </c>
      <c r="B9040" s="84">
        <v>166.07</v>
      </c>
    </row>
    <row r="9041" spans="1:2" ht="12.75" customHeight="1" x14ac:dyDescent="0.2">
      <c r="A9041" s="83" t="s">
        <v>9111</v>
      </c>
      <c r="B9041" s="84">
        <v>145.06</v>
      </c>
    </row>
    <row r="9042" spans="1:2" ht="12.75" customHeight="1" x14ac:dyDescent="0.2">
      <c r="A9042" s="83" t="s">
        <v>9112</v>
      </c>
      <c r="B9042" s="84">
        <v>454.03</v>
      </c>
    </row>
    <row r="9043" spans="1:2" ht="12.75" customHeight="1" x14ac:dyDescent="0.2">
      <c r="A9043" s="83" t="s">
        <v>9113</v>
      </c>
      <c r="B9043" s="84">
        <v>438.68</v>
      </c>
    </row>
    <row r="9044" spans="1:2" ht="12.75" customHeight="1" x14ac:dyDescent="0.2">
      <c r="A9044" s="83" t="s">
        <v>9114</v>
      </c>
      <c r="B9044" s="84">
        <v>542.83000000000004</v>
      </c>
    </row>
    <row r="9045" spans="1:2" ht="12.75" customHeight="1" x14ac:dyDescent="0.2">
      <c r="A9045" s="83" t="s">
        <v>9115</v>
      </c>
      <c r="B9045" s="84">
        <v>526.46</v>
      </c>
    </row>
    <row r="9046" spans="1:2" ht="12.75" customHeight="1" x14ac:dyDescent="0.2">
      <c r="A9046" s="83" t="s">
        <v>9116</v>
      </c>
      <c r="B9046" s="84">
        <v>778.32</v>
      </c>
    </row>
    <row r="9047" spans="1:2" ht="12.75" customHeight="1" x14ac:dyDescent="0.2">
      <c r="A9047" s="83" t="s">
        <v>9117</v>
      </c>
      <c r="B9047" s="84">
        <v>755.87</v>
      </c>
    </row>
    <row r="9048" spans="1:2" ht="12.75" customHeight="1" x14ac:dyDescent="0.2">
      <c r="A9048" s="83" t="s">
        <v>9118</v>
      </c>
      <c r="B9048" s="84">
        <v>79.349999999999994</v>
      </c>
    </row>
    <row r="9049" spans="1:2" ht="12.75" customHeight="1" x14ac:dyDescent="0.2">
      <c r="A9049" s="83" t="s">
        <v>9119</v>
      </c>
      <c r="B9049" s="84">
        <v>79.349999999999994</v>
      </c>
    </row>
    <row r="9050" spans="1:2" ht="12.75" customHeight="1" x14ac:dyDescent="0.2">
      <c r="A9050" s="83" t="s">
        <v>9120</v>
      </c>
      <c r="B9050" s="84">
        <v>93.13</v>
      </c>
    </row>
    <row r="9051" spans="1:2" ht="12.75" customHeight="1" x14ac:dyDescent="0.2">
      <c r="A9051" s="83" t="s">
        <v>9121</v>
      </c>
      <c r="B9051" s="84">
        <v>93.13</v>
      </c>
    </row>
    <row r="9052" spans="1:2" ht="12.75" customHeight="1" x14ac:dyDescent="0.2">
      <c r="A9052" s="83" t="s">
        <v>9122</v>
      </c>
      <c r="B9052" s="84">
        <v>107.91</v>
      </c>
    </row>
    <row r="9053" spans="1:2" ht="12.75" customHeight="1" x14ac:dyDescent="0.2">
      <c r="A9053" s="83" t="s">
        <v>9123</v>
      </c>
      <c r="B9053" s="84">
        <v>107.91</v>
      </c>
    </row>
    <row r="9054" spans="1:2" ht="12.75" customHeight="1" x14ac:dyDescent="0.2">
      <c r="A9054" s="83" t="s">
        <v>9124</v>
      </c>
      <c r="B9054" s="84">
        <v>125.43</v>
      </c>
    </row>
    <row r="9055" spans="1:2" ht="12.75" customHeight="1" x14ac:dyDescent="0.2">
      <c r="A9055" s="83" t="s">
        <v>9125</v>
      </c>
      <c r="B9055" s="84">
        <v>125.43</v>
      </c>
    </row>
    <row r="9056" spans="1:2" ht="12.75" customHeight="1" x14ac:dyDescent="0.2">
      <c r="A9056" s="83" t="s">
        <v>9126</v>
      </c>
      <c r="B9056" s="84">
        <v>162.43</v>
      </c>
    </row>
    <row r="9057" spans="1:2" ht="12.75" customHeight="1" x14ac:dyDescent="0.2">
      <c r="A9057" s="83" t="s">
        <v>9127</v>
      </c>
      <c r="B9057" s="84">
        <v>162.43</v>
      </c>
    </row>
    <row r="9058" spans="1:2" ht="12.75" customHeight="1" x14ac:dyDescent="0.2">
      <c r="A9058" s="83" t="s">
        <v>9128</v>
      </c>
      <c r="B9058" s="84">
        <v>215.69</v>
      </c>
    </row>
    <row r="9059" spans="1:2" ht="12.75" customHeight="1" x14ac:dyDescent="0.2">
      <c r="A9059" s="83" t="s">
        <v>9129</v>
      </c>
      <c r="B9059" s="84">
        <v>215.69</v>
      </c>
    </row>
    <row r="9060" spans="1:2" ht="12.75" customHeight="1" x14ac:dyDescent="0.2">
      <c r="A9060" s="83" t="s">
        <v>9130</v>
      </c>
      <c r="B9060" s="84">
        <v>267.79000000000002</v>
      </c>
    </row>
    <row r="9061" spans="1:2" ht="12.75" customHeight="1" x14ac:dyDescent="0.2">
      <c r="A9061" s="83" t="s">
        <v>9131</v>
      </c>
      <c r="B9061" s="84">
        <v>267.79000000000002</v>
      </c>
    </row>
    <row r="9062" spans="1:2" ht="12.75" customHeight="1" x14ac:dyDescent="0.2">
      <c r="A9062" s="83" t="s">
        <v>9132</v>
      </c>
      <c r="B9062" s="84">
        <v>427.44</v>
      </c>
    </row>
    <row r="9063" spans="1:2" ht="12.75" customHeight="1" x14ac:dyDescent="0.2">
      <c r="A9063" s="83" t="s">
        <v>9133</v>
      </c>
      <c r="B9063" s="84">
        <v>427.44</v>
      </c>
    </row>
    <row r="9064" spans="1:2" ht="12.75" customHeight="1" x14ac:dyDescent="0.2">
      <c r="A9064" s="83" t="s">
        <v>9134</v>
      </c>
      <c r="B9064" s="84">
        <v>198.55</v>
      </c>
    </row>
    <row r="9065" spans="1:2" ht="12.75" customHeight="1" x14ac:dyDescent="0.2">
      <c r="A9065" s="83" t="s">
        <v>9135</v>
      </c>
      <c r="B9065" s="84">
        <v>198.55</v>
      </c>
    </row>
    <row r="9066" spans="1:2" ht="12.75" customHeight="1" x14ac:dyDescent="0.2">
      <c r="A9066" s="83" t="s">
        <v>9136</v>
      </c>
      <c r="B9066" s="84">
        <v>248.91</v>
      </c>
    </row>
    <row r="9067" spans="1:2" ht="12.75" customHeight="1" x14ac:dyDescent="0.2">
      <c r="A9067" s="83" t="s">
        <v>9137</v>
      </c>
      <c r="B9067" s="84">
        <v>248.91</v>
      </c>
    </row>
    <row r="9068" spans="1:2" ht="12.75" customHeight="1" x14ac:dyDescent="0.2">
      <c r="A9068" s="83" t="s">
        <v>9138</v>
      </c>
      <c r="B9068" s="84">
        <v>276.56</v>
      </c>
    </row>
    <row r="9069" spans="1:2" ht="12.75" customHeight="1" x14ac:dyDescent="0.2">
      <c r="A9069" s="83" t="s">
        <v>9139</v>
      </c>
      <c r="B9069" s="84">
        <v>276.56</v>
      </c>
    </row>
    <row r="9070" spans="1:2" ht="12.75" customHeight="1" x14ac:dyDescent="0.2">
      <c r="A9070" s="83" t="s">
        <v>9140</v>
      </c>
      <c r="B9070" s="84">
        <v>418.77</v>
      </c>
    </row>
    <row r="9071" spans="1:2" ht="12.75" customHeight="1" x14ac:dyDescent="0.2">
      <c r="A9071" s="83" t="s">
        <v>9141</v>
      </c>
      <c r="B9071" s="84">
        <v>418.77</v>
      </c>
    </row>
    <row r="9072" spans="1:2" ht="12.75" customHeight="1" x14ac:dyDescent="0.2">
      <c r="A9072" s="83" t="s">
        <v>9142</v>
      </c>
      <c r="B9072" s="84">
        <v>538.94000000000005</v>
      </c>
    </row>
    <row r="9073" spans="1:2" ht="12.75" customHeight="1" x14ac:dyDescent="0.2">
      <c r="A9073" s="83" t="s">
        <v>9143</v>
      </c>
      <c r="B9073" s="84">
        <v>538.94000000000005</v>
      </c>
    </row>
    <row r="9074" spans="1:2" ht="12.75" customHeight="1" x14ac:dyDescent="0.2">
      <c r="A9074" s="83" t="s">
        <v>9144</v>
      </c>
      <c r="B9074" s="84">
        <v>728.98</v>
      </c>
    </row>
    <row r="9075" spans="1:2" ht="12.75" customHeight="1" x14ac:dyDescent="0.2">
      <c r="A9075" s="83" t="s">
        <v>9145</v>
      </c>
      <c r="B9075" s="84">
        <v>728.98</v>
      </c>
    </row>
    <row r="9076" spans="1:2" ht="12.75" customHeight="1" x14ac:dyDescent="0.2">
      <c r="A9076" s="83" t="s">
        <v>9146</v>
      </c>
      <c r="B9076" s="84">
        <v>62.07</v>
      </c>
    </row>
    <row r="9077" spans="1:2" ht="12.75" customHeight="1" x14ac:dyDescent="0.2">
      <c r="A9077" s="83" t="s">
        <v>9147</v>
      </c>
      <c r="B9077" s="84">
        <v>62.07</v>
      </c>
    </row>
    <row r="9078" spans="1:2" ht="12.75" customHeight="1" x14ac:dyDescent="0.2">
      <c r="A9078" s="83" t="s">
        <v>9148</v>
      </c>
      <c r="B9078" s="84">
        <v>69.319999999999993</v>
      </c>
    </row>
    <row r="9079" spans="1:2" ht="12.75" customHeight="1" x14ac:dyDescent="0.2">
      <c r="A9079" s="83" t="s">
        <v>9149</v>
      </c>
      <c r="B9079" s="84">
        <v>69.319999999999993</v>
      </c>
    </row>
    <row r="9080" spans="1:2" ht="12.75" customHeight="1" x14ac:dyDescent="0.2">
      <c r="A9080" s="83" t="s">
        <v>9150</v>
      </c>
      <c r="B9080" s="84">
        <v>77.59</v>
      </c>
    </row>
    <row r="9081" spans="1:2" ht="12.75" customHeight="1" x14ac:dyDescent="0.2">
      <c r="A9081" s="83" t="s">
        <v>9151</v>
      </c>
      <c r="B9081" s="84">
        <v>77.59</v>
      </c>
    </row>
    <row r="9082" spans="1:2" ht="12.75" customHeight="1" x14ac:dyDescent="0.2">
      <c r="A9082" s="83" t="s">
        <v>9152</v>
      </c>
      <c r="B9082" s="84">
        <v>85.87</v>
      </c>
    </row>
    <row r="9083" spans="1:2" ht="12.75" customHeight="1" x14ac:dyDescent="0.2">
      <c r="A9083" s="83" t="s">
        <v>9153</v>
      </c>
      <c r="B9083" s="84">
        <v>85.87</v>
      </c>
    </row>
    <row r="9084" spans="1:2" ht="12.75" customHeight="1" x14ac:dyDescent="0.2">
      <c r="A9084" s="83" t="s">
        <v>9154</v>
      </c>
      <c r="B9084" s="84">
        <v>97.25</v>
      </c>
    </row>
    <row r="9085" spans="1:2" ht="12.75" customHeight="1" x14ac:dyDescent="0.2">
      <c r="A9085" s="83" t="s">
        <v>9155</v>
      </c>
      <c r="B9085" s="84">
        <v>97.25</v>
      </c>
    </row>
    <row r="9086" spans="1:2" ht="12.75" customHeight="1" x14ac:dyDescent="0.2">
      <c r="A9086" s="83" t="s">
        <v>9156</v>
      </c>
      <c r="B9086" s="84">
        <v>134.5</v>
      </c>
    </row>
    <row r="9087" spans="1:2" ht="12.75" customHeight="1" x14ac:dyDescent="0.2">
      <c r="A9087" s="83" t="s">
        <v>9157</v>
      </c>
      <c r="B9087" s="84">
        <v>134.5</v>
      </c>
    </row>
    <row r="9088" spans="1:2" ht="12.75" customHeight="1" x14ac:dyDescent="0.2">
      <c r="A9088" s="83" t="s">
        <v>9158</v>
      </c>
      <c r="B9088" s="84">
        <v>165.54</v>
      </c>
    </row>
    <row r="9089" spans="1:2" ht="12.75" customHeight="1" x14ac:dyDescent="0.2">
      <c r="A9089" s="83" t="s">
        <v>9159</v>
      </c>
      <c r="B9089" s="84">
        <v>165.54</v>
      </c>
    </row>
    <row r="9090" spans="1:2" ht="12.75" customHeight="1" x14ac:dyDescent="0.2">
      <c r="A9090" s="83" t="s">
        <v>9160</v>
      </c>
      <c r="B9090" s="84">
        <v>196.58</v>
      </c>
    </row>
    <row r="9091" spans="1:2" ht="12.75" customHeight="1" x14ac:dyDescent="0.2">
      <c r="A9091" s="83" t="s">
        <v>9161</v>
      </c>
      <c r="B9091" s="84">
        <v>196.58</v>
      </c>
    </row>
    <row r="9092" spans="1:2" ht="12.75" customHeight="1" x14ac:dyDescent="0.2">
      <c r="A9092" s="83" t="s">
        <v>9162</v>
      </c>
      <c r="B9092" s="84">
        <v>93.11</v>
      </c>
    </row>
    <row r="9093" spans="1:2" ht="12.75" customHeight="1" x14ac:dyDescent="0.2">
      <c r="A9093" s="83" t="s">
        <v>9163</v>
      </c>
      <c r="B9093" s="84">
        <v>93.11</v>
      </c>
    </row>
    <row r="9094" spans="1:2" ht="12.75" customHeight="1" x14ac:dyDescent="0.2">
      <c r="A9094" s="83" t="s">
        <v>9164</v>
      </c>
      <c r="B9094" s="84">
        <v>103.46</v>
      </c>
    </row>
    <row r="9095" spans="1:2" ht="12.75" customHeight="1" x14ac:dyDescent="0.2">
      <c r="A9095" s="83" t="s">
        <v>9165</v>
      </c>
      <c r="B9095" s="84">
        <v>103.46</v>
      </c>
    </row>
    <row r="9096" spans="1:2" ht="12.75" customHeight="1" x14ac:dyDescent="0.2">
      <c r="A9096" s="83" t="s">
        <v>9166</v>
      </c>
      <c r="B9096" s="84">
        <v>115.88</v>
      </c>
    </row>
    <row r="9097" spans="1:2" ht="12.75" customHeight="1" x14ac:dyDescent="0.2">
      <c r="A9097" s="83" t="s">
        <v>9167</v>
      </c>
      <c r="B9097" s="84">
        <v>115.88</v>
      </c>
    </row>
    <row r="9098" spans="1:2" ht="12.75" customHeight="1" x14ac:dyDescent="0.2">
      <c r="A9098" s="83" t="s">
        <v>9168</v>
      </c>
      <c r="B9098" s="84">
        <v>128.29</v>
      </c>
    </row>
    <row r="9099" spans="1:2" ht="12.75" customHeight="1" x14ac:dyDescent="0.2">
      <c r="A9099" s="83" t="s">
        <v>9169</v>
      </c>
      <c r="B9099" s="84">
        <v>128.29</v>
      </c>
    </row>
    <row r="9100" spans="1:2" ht="12.75" customHeight="1" x14ac:dyDescent="0.2">
      <c r="A9100" s="83" t="s">
        <v>9170</v>
      </c>
      <c r="B9100" s="84">
        <v>144.85</v>
      </c>
    </row>
    <row r="9101" spans="1:2" ht="12.75" customHeight="1" x14ac:dyDescent="0.2">
      <c r="A9101" s="83" t="s">
        <v>9171</v>
      </c>
      <c r="B9101" s="84">
        <v>144.85</v>
      </c>
    </row>
    <row r="9102" spans="1:2" ht="12.75" customHeight="1" x14ac:dyDescent="0.2">
      <c r="A9102" s="83" t="s">
        <v>9172</v>
      </c>
      <c r="B9102" s="84">
        <v>201.75</v>
      </c>
    </row>
    <row r="9103" spans="1:2" ht="12.75" customHeight="1" x14ac:dyDescent="0.2">
      <c r="A9103" s="83" t="s">
        <v>9173</v>
      </c>
      <c r="B9103" s="84">
        <v>201.75</v>
      </c>
    </row>
    <row r="9104" spans="1:2" ht="12.75" customHeight="1" x14ac:dyDescent="0.2">
      <c r="A9104" s="83" t="s">
        <v>9174</v>
      </c>
      <c r="B9104" s="84">
        <v>263.83</v>
      </c>
    </row>
    <row r="9105" spans="1:2" ht="12.75" customHeight="1" x14ac:dyDescent="0.2">
      <c r="A9105" s="83" t="s">
        <v>9175</v>
      </c>
      <c r="B9105" s="84">
        <v>263.83</v>
      </c>
    </row>
    <row r="9106" spans="1:2" ht="12.75" customHeight="1" x14ac:dyDescent="0.2">
      <c r="A9106" s="83" t="s">
        <v>9176</v>
      </c>
      <c r="B9106" s="84">
        <v>294.87</v>
      </c>
    </row>
    <row r="9107" spans="1:2" ht="12.75" customHeight="1" x14ac:dyDescent="0.2">
      <c r="A9107" s="83" t="s">
        <v>9177</v>
      </c>
      <c r="B9107" s="84">
        <v>294.87</v>
      </c>
    </row>
    <row r="9108" spans="1:2" ht="12.75" customHeight="1" x14ac:dyDescent="0.2">
      <c r="A9108" s="83" t="s">
        <v>9178</v>
      </c>
      <c r="B9108" s="84">
        <v>359.81</v>
      </c>
    </row>
    <row r="9109" spans="1:2" ht="12.75" customHeight="1" x14ac:dyDescent="0.2">
      <c r="A9109" s="83" t="s">
        <v>9179</v>
      </c>
      <c r="B9109" s="84">
        <v>350.51</v>
      </c>
    </row>
    <row r="9110" spans="1:2" ht="12.75" customHeight="1" x14ac:dyDescent="0.2">
      <c r="A9110" s="83" t="s">
        <v>9180</v>
      </c>
      <c r="B9110" s="84">
        <v>389.68</v>
      </c>
    </row>
    <row r="9111" spans="1:2" ht="12.75" customHeight="1" x14ac:dyDescent="0.2">
      <c r="A9111" s="83" t="s">
        <v>9181</v>
      </c>
      <c r="B9111" s="84">
        <v>380</v>
      </c>
    </row>
    <row r="9112" spans="1:2" ht="12.75" customHeight="1" x14ac:dyDescent="0.2">
      <c r="A9112" s="83" t="s">
        <v>9182</v>
      </c>
      <c r="B9112" s="84">
        <v>467.35</v>
      </c>
    </row>
    <row r="9113" spans="1:2" ht="12.75" customHeight="1" x14ac:dyDescent="0.2">
      <c r="A9113" s="83" t="s">
        <v>9183</v>
      </c>
      <c r="B9113" s="84">
        <v>456.88</v>
      </c>
    </row>
    <row r="9114" spans="1:2" ht="12.75" customHeight="1" x14ac:dyDescent="0.2">
      <c r="A9114" s="83" t="s">
        <v>9184</v>
      </c>
      <c r="B9114" s="84">
        <v>547.79999999999995</v>
      </c>
    </row>
    <row r="9115" spans="1:2" ht="12.75" customHeight="1" x14ac:dyDescent="0.2">
      <c r="A9115" s="83" t="s">
        <v>9185</v>
      </c>
      <c r="B9115" s="84">
        <v>536.65</v>
      </c>
    </row>
    <row r="9116" spans="1:2" ht="12.75" customHeight="1" x14ac:dyDescent="0.2">
      <c r="A9116" s="83" t="s">
        <v>9186</v>
      </c>
      <c r="B9116" s="84">
        <v>625.79</v>
      </c>
    </row>
    <row r="9117" spans="1:2" ht="12.75" customHeight="1" x14ac:dyDescent="0.2">
      <c r="A9117" s="83" t="s">
        <v>9187</v>
      </c>
      <c r="B9117" s="84">
        <v>612.77</v>
      </c>
    </row>
    <row r="9118" spans="1:2" ht="12.75" customHeight="1" x14ac:dyDescent="0.2">
      <c r="A9118" s="83" t="s">
        <v>9188</v>
      </c>
      <c r="B9118" s="84">
        <v>365.81</v>
      </c>
    </row>
    <row r="9119" spans="1:2" ht="12.75" customHeight="1" x14ac:dyDescent="0.2">
      <c r="A9119" s="83" t="s">
        <v>9189</v>
      </c>
      <c r="B9119" s="84">
        <v>355.74</v>
      </c>
    </row>
    <row r="9120" spans="1:2" ht="12.75" customHeight="1" x14ac:dyDescent="0.2">
      <c r="A9120" s="83" t="s">
        <v>9190</v>
      </c>
      <c r="B9120" s="84">
        <v>395.09</v>
      </c>
    </row>
    <row r="9121" spans="1:2" ht="12.75" customHeight="1" x14ac:dyDescent="0.2">
      <c r="A9121" s="83" t="s">
        <v>9191</v>
      </c>
      <c r="B9121" s="84">
        <v>384.69</v>
      </c>
    </row>
    <row r="9122" spans="1:2" ht="12.75" customHeight="1" x14ac:dyDescent="0.2">
      <c r="A9122" s="83" t="s">
        <v>9192</v>
      </c>
      <c r="B9122" s="84">
        <v>473.17</v>
      </c>
    </row>
    <row r="9123" spans="1:2" ht="12.75" customHeight="1" x14ac:dyDescent="0.2">
      <c r="A9123" s="83" t="s">
        <v>9193</v>
      </c>
      <c r="B9123" s="84">
        <v>461.92</v>
      </c>
    </row>
    <row r="9124" spans="1:2" ht="12.75" customHeight="1" x14ac:dyDescent="0.2">
      <c r="A9124" s="83" t="s">
        <v>9194</v>
      </c>
      <c r="B9124" s="84">
        <v>554.04</v>
      </c>
    </row>
    <row r="9125" spans="1:2" ht="12.75" customHeight="1" x14ac:dyDescent="0.2">
      <c r="A9125" s="83" t="s">
        <v>9195</v>
      </c>
      <c r="B9125" s="84">
        <v>542.05999999999995</v>
      </c>
    </row>
    <row r="9126" spans="1:2" ht="12.75" customHeight="1" x14ac:dyDescent="0.2">
      <c r="A9126" s="83" t="s">
        <v>9196</v>
      </c>
      <c r="B9126" s="84">
        <v>624.45000000000005</v>
      </c>
    </row>
    <row r="9127" spans="1:2" ht="12.75" customHeight="1" x14ac:dyDescent="0.2">
      <c r="A9127" s="83" t="s">
        <v>9197</v>
      </c>
      <c r="B9127" s="84">
        <v>611.26</v>
      </c>
    </row>
    <row r="9128" spans="1:2" ht="12.75" customHeight="1" x14ac:dyDescent="0.2">
      <c r="A9128" s="83" t="s">
        <v>9198</v>
      </c>
      <c r="B9128" s="84">
        <v>191.65</v>
      </c>
    </row>
    <row r="9129" spans="1:2" ht="12.75" customHeight="1" x14ac:dyDescent="0.2">
      <c r="A9129" s="83" t="s">
        <v>9199</v>
      </c>
      <c r="B9129" s="84">
        <v>187.03</v>
      </c>
    </row>
    <row r="9130" spans="1:2" ht="12.75" customHeight="1" x14ac:dyDescent="0.2">
      <c r="A9130" s="83" t="s">
        <v>9200</v>
      </c>
      <c r="B9130" s="84">
        <v>209.43</v>
      </c>
    </row>
    <row r="9131" spans="1:2" ht="12.75" customHeight="1" x14ac:dyDescent="0.2">
      <c r="A9131" s="83" t="s">
        <v>9201</v>
      </c>
      <c r="B9131" s="84">
        <v>204.57</v>
      </c>
    </row>
    <row r="9132" spans="1:2" ht="12.75" customHeight="1" x14ac:dyDescent="0.2">
      <c r="A9132" s="83" t="s">
        <v>9202</v>
      </c>
      <c r="B9132" s="84">
        <v>256.14999999999998</v>
      </c>
    </row>
    <row r="9133" spans="1:2" ht="12.75" customHeight="1" x14ac:dyDescent="0.2">
      <c r="A9133" s="83" t="s">
        <v>9203</v>
      </c>
      <c r="B9133" s="84">
        <v>250.91</v>
      </c>
    </row>
    <row r="9134" spans="1:2" ht="12.75" customHeight="1" x14ac:dyDescent="0.2">
      <c r="A9134" s="83" t="s">
        <v>9204</v>
      </c>
      <c r="B9134" s="84">
        <v>294.64</v>
      </c>
    </row>
    <row r="9135" spans="1:2" ht="12.75" customHeight="1" x14ac:dyDescent="0.2">
      <c r="A9135" s="83" t="s">
        <v>9205</v>
      </c>
      <c r="B9135" s="84">
        <v>289.07</v>
      </c>
    </row>
    <row r="9136" spans="1:2" ht="12.75" customHeight="1" x14ac:dyDescent="0.2">
      <c r="A9136" s="83" t="s">
        <v>9206</v>
      </c>
      <c r="B9136" s="84">
        <v>313.58</v>
      </c>
    </row>
    <row r="9137" spans="1:2" ht="12.75" customHeight="1" x14ac:dyDescent="0.2">
      <c r="A9137" s="83" t="s">
        <v>9207</v>
      </c>
      <c r="B9137" s="84">
        <v>307.45999999999998</v>
      </c>
    </row>
    <row r="9138" spans="1:2" ht="12.75" customHeight="1" x14ac:dyDescent="0.2">
      <c r="A9138" s="83" t="s">
        <v>9208</v>
      </c>
      <c r="B9138" s="84">
        <v>359.81</v>
      </c>
    </row>
    <row r="9139" spans="1:2" ht="12.75" customHeight="1" x14ac:dyDescent="0.2">
      <c r="A9139" s="83" t="s">
        <v>9209</v>
      </c>
      <c r="B9139" s="84">
        <v>350.51</v>
      </c>
    </row>
    <row r="9140" spans="1:2" ht="12.75" customHeight="1" x14ac:dyDescent="0.2">
      <c r="A9140" s="83" t="s">
        <v>9210</v>
      </c>
      <c r="B9140" s="84">
        <v>407.7</v>
      </c>
    </row>
    <row r="9141" spans="1:2" ht="12.75" customHeight="1" x14ac:dyDescent="0.2">
      <c r="A9141" s="83" t="s">
        <v>9211</v>
      </c>
      <c r="B9141" s="84">
        <v>397.16</v>
      </c>
    </row>
    <row r="9142" spans="1:2" ht="12.75" customHeight="1" x14ac:dyDescent="0.2">
      <c r="A9142" s="83" t="s">
        <v>9212</v>
      </c>
      <c r="B9142" s="84">
        <v>501.56</v>
      </c>
    </row>
    <row r="9143" spans="1:2" ht="12.75" customHeight="1" x14ac:dyDescent="0.2">
      <c r="A9143" s="83" t="s">
        <v>9213</v>
      </c>
      <c r="B9143" s="84">
        <v>488.59</v>
      </c>
    </row>
    <row r="9144" spans="1:2" ht="12.75" customHeight="1" x14ac:dyDescent="0.2">
      <c r="A9144" s="83" t="s">
        <v>9214</v>
      </c>
      <c r="B9144" s="84">
        <v>604.58000000000004</v>
      </c>
    </row>
    <row r="9145" spans="1:2" ht="12.75" customHeight="1" x14ac:dyDescent="0.2">
      <c r="A9145" s="83" t="s">
        <v>9215</v>
      </c>
      <c r="B9145" s="84">
        <v>588.95000000000005</v>
      </c>
    </row>
    <row r="9146" spans="1:2" ht="12.75" customHeight="1" x14ac:dyDescent="0.2">
      <c r="A9146" s="83" t="s">
        <v>9216</v>
      </c>
      <c r="B9146" s="84">
        <v>720.94</v>
      </c>
    </row>
    <row r="9147" spans="1:2" ht="12.75" customHeight="1" x14ac:dyDescent="0.2">
      <c r="A9147" s="83" t="s">
        <v>9217</v>
      </c>
      <c r="B9147" s="84">
        <v>702.3</v>
      </c>
    </row>
    <row r="9148" spans="1:2" ht="12.75" customHeight="1" x14ac:dyDescent="0.2">
      <c r="A9148" s="83" t="s">
        <v>9218</v>
      </c>
      <c r="B9148" s="84">
        <v>257.72000000000003</v>
      </c>
    </row>
    <row r="9149" spans="1:2" ht="12.75" customHeight="1" x14ac:dyDescent="0.2">
      <c r="A9149" s="83" t="s">
        <v>9219</v>
      </c>
      <c r="B9149" s="84">
        <v>223.38</v>
      </c>
    </row>
    <row r="9150" spans="1:2" ht="12.75" customHeight="1" x14ac:dyDescent="0.2">
      <c r="A9150" s="83" t="s">
        <v>9220</v>
      </c>
      <c r="B9150" s="84">
        <v>396.61</v>
      </c>
    </row>
    <row r="9151" spans="1:2" ht="12.75" customHeight="1" x14ac:dyDescent="0.2">
      <c r="A9151" s="83" t="s">
        <v>9221</v>
      </c>
      <c r="B9151" s="84">
        <v>343.77</v>
      </c>
    </row>
    <row r="9152" spans="1:2" ht="12.75" customHeight="1" x14ac:dyDescent="0.2">
      <c r="A9152" s="83" t="s">
        <v>9222</v>
      </c>
      <c r="B9152" s="84">
        <v>297.13</v>
      </c>
    </row>
    <row r="9153" spans="1:2" ht="12.75" customHeight="1" x14ac:dyDescent="0.2">
      <c r="A9153" s="83" t="s">
        <v>9223</v>
      </c>
      <c r="B9153" s="84">
        <v>257.54000000000002</v>
      </c>
    </row>
    <row r="9154" spans="1:2" ht="12.75" customHeight="1" x14ac:dyDescent="0.2">
      <c r="A9154" s="83" t="s">
        <v>9224</v>
      </c>
      <c r="B9154" s="84">
        <v>454.64</v>
      </c>
    </row>
    <row r="9155" spans="1:2" ht="12.75" customHeight="1" x14ac:dyDescent="0.2">
      <c r="A9155" s="83" t="s">
        <v>9225</v>
      </c>
      <c r="B9155" s="84">
        <v>394.07</v>
      </c>
    </row>
    <row r="9156" spans="1:2" ht="12.75" customHeight="1" x14ac:dyDescent="0.2">
      <c r="A9156" s="83" t="s">
        <v>9226</v>
      </c>
      <c r="B9156" s="84">
        <v>338.06</v>
      </c>
    </row>
    <row r="9157" spans="1:2" ht="12.75" customHeight="1" x14ac:dyDescent="0.2">
      <c r="A9157" s="83" t="s">
        <v>9227</v>
      </c>
      <c r="B9157" s="84">
        <v>293.02</v>
      </c>
    </row>
    <row r="9158" spans="1:2" ht="12.75" customHeight="1" x14ac:dyDescent="0.2">
      <c r="A9158" s="83" t="s">
        <v>9228</v>
      </c>
      <c r="B9158" s="84">
        <v>517.66999999999996</v>
      </c>
    </row>
    <row r="9159" spans="1:2" ht="12.75" customHeight="1" x14ac:dyDescent="0.2">
      <c r="A9159" s="83" t="s">
        <v>9229</v>
      </c>
      <c r="B9159" s="84">
        <v>448.7</v>
      </c>
    </row>
    <row r="9160" spans="1:2" ht="12.75" customHeight="1" x14ac:dyDescent="0.2">
      <c r="A9160" s="83" t="s">
        <v>9230</v>
      </c>
      <c r="B9160" s="84">
        <v>428.52</v>
      </c>
    </row>
    <row r="9161" spans="1:2" ht="12.75" customHeight="1" x14ac:dyDescent="0.2">
      <c r="A9161" s="83" t="s">
        <v>9231</v>
      </c>
      <c r="B9161" s="84">
        <v>371.43</v>
      </c>
    </row>
    <row r="9162" spans="1:2" ht="12.75" customHeight="1" x14ac:dyDescent="0.2">
      <c r="A9162" s="83" t="s">
        <v>9232</v>
      </c>
      <c r="B9162" s="84">
        <v>655.27</v>
      </c>
    </row>
    <row r="9163" spans="1:2" ht="12.75" customHeight="1" x14ac:dyDescent="0.2">
      <c r="A9163" s="83" t="s">
        <v>9233</v>
      </c>
      <c r="B9163" s="84">
        <v>567.96</v>
      </c>
    </row>
    <row r="9164" spans="1:2" ht="12.75" customHeight="1" x14ac:dyDescent="0.2">
      <c r="A9164" s="83" t="s">
        <v>9234</v>
      </c>
      <c r="B9164" s="84">
        <v>528.58000000000004</v>
      </c>
    </row>
    <row r="9165" spans="1:2" ht="12.75" customHeight="1" x14ac:dyDescent="0.2">
      <c r="A9165" s="83" t="s">
        <v>9235</v>
      </c>
      <c r="B9165" s="84">
        <v>458.15</v>
      </c>
    </row>
    <row r="9166" spans="1:2" ht="12.75" customHeight="1" x14ac:dyDescent="0.2">
      <c r="A9166" s="83" t="s">
        <v>9236</v>
      </c>
      <c r="B9166" s="84">
        <v>808.61</v>
      </c>
    </row>
    <row r="9167" spans="1:2" ht="12.75" customHeight="1" x14ac:dyDescent="0.2">
      <c r="A9167" s="83" t="s">
        <v>9237</v>
      </c>
      <c r="B9167" s="84">
        <v>700.87</v>
      </c>
    </row>
    <row r="9168" spans="1:2" ht="12.75" customHeight="1" x14ac:dyDescent="0.2">
      <c r="A9168" s="83" t="s">
        <v>9238</v>
      </c>
      <c r="B9168" s="84">
        <v>360.8</v>
      </c>
    </row>
    <row r="9169" spans="1:2" ht="12.75" customHeight="1" x14ac:dyDescent="0.2">
      <c r="A9169" s="83" t="s">
        <v>9239</v>
      </c>
      <c r="B9169" s="84">
        <v>312.73</v>
      </c>
    </row>
    <row r="9170" spans="1:2" ht="12.75" customHeight="1" x14ac:dyDescent="0.2">
      <c r="A9170" s="83" t="s">
        <v>9240</v>
      </c>
      <c r="B9170" s="84">
        <v>721.84</v>
      </c>
    </row>
    <row r="9171" spans="1:2" ht="12.75" customHeight="1" x14ac:dyDescent="0.2">
      <c r="A9171" s="83" t="s">
        <v>9241</v>
      </c>
      <c r="B9171" s="84">
        <v>625.66</v>
      </c>
    </row>
    <row r="9172" spans="1:2" ht="12.75" customHeight="1" x14ac:dyDescent="0.2">
      <c r="A9172" s="83" t="s">
        <v>9242</v>
      </c>
      <c r="B9172" s="84">
        <v>415.99</v>
      </c>
    </row>
    <row r="9173" spans="1:2" ht="12.75" customHeight="1" x14ac:dyDescent="0.2">
      <c r="A9173" s="83" t="s">
        <v>9243</v>
      </c>
      <c r="B9173" s="84">
        <v>360.56</v>
      </c>
    </row>
    <row r="9174" spans="1:2" ht="12.75" customHeight="1" x14ac:dyDescent="0.2">
      <c r="A9174" s="83" t="s">
        <v>9244</v>
      </c>
      <c r="B9174" s="84">
        <v>827.45</v>
      </c>
    </row>
    <row r="9175" spans="1:2" ht="12.75" customHeight="1" x14ac:dyDescent="0.2">
      <c r="A9175" s="83" t="s">
        <v>9245</v>
      </c>
      <c r="B9175" s="84">
        <v>717.2</v>
      </c>
    </row>
    <row r="9176" spans="1:2" ht="12.75" customHeight="1" x14ac:dyDescent="0.2">
      <c r="A9176" s="83" t="s">
        <v>9246</v>
      </c>
      <c r="B9176" s="84">
        <v>473.29</v>
      </c>
    </row>
    <row r="9177" spans="1:2" ht="12.75" customHeight="1" x14ac:dyDescent="0.2">
      <c r="A9177" s="83" t="s">
        <v>9247</v>
      </c>
      <c r="B9177" s="84">
        <v>410.23</v>
      </c>
    </row>
    <row r="9178" spans="1:2" ht="12.75" customHeight="1" x14ac:dyDescent="0.2">
      <c r="A9178" s="83" t="s">
        <v>9248</v>
      </c>
      <c r="B9178" s="84">
        <v>942.17</v>
      </c>
    </row>
    <row r="9179" spans="1:2" ht="12.75" customHeight="1" x14ac:dyDescent="0.2">
      <c r="A9179" s="83" t="s">
        <v>9249</v>
      </c>
      <c r="B9179" s="84">
        <v>816.64</v>
      </c>
    </row>
    <row r="9180" spans="1:2" ht="12.75" customHeight="1" x14ac:dyDescent="0.2">
      <c r="A9180" s="83" t="s">
        <v>9250</v>
      </c>
      <c r="B9180" s="84">
        <v>599.92999999999995</v>
      </c>
    </row>
    <row r="9181" spans="1:2" ht="12.75" customHeight="1" x14ac:dyDescent="0.2">
      <c r="A9181" s="83" t="s">
        <v>9251</v>
      </c>
      <c r="B9181" s="84">
        <v>520</v>
      </c>
    </row>
    <row r="9182" spans="1:2" ht="12.75" customHeight="1" x14ac:dyDescent="0.2">
      <c r="A9182" s="83" t="s">
        <v>9252</v>
      </c>
      <c r="B9182" s="84">
        <v>1192.5899999999999</v>
      </c>
    </row>
    <row r="9183" spans="1:2" ht="12.75" customHeight="1" x14ac:dyDescent="0.2">
      <c r="A9183" s="83" t="s">
        <v>9253</v>
      </c>
      <c r="B9183" s="84">
        <v>1033.7</v>
      </c>
    </row>
    <row r="9184" spans="1:2" ht="12.75" customHeight="1" x14ac:dyDescent="0.2">
      <c r="A9184" s="83" t="s">
        <v>9254</v>
      </c>
      <c r="B9184" s="84">
        <v>740.01</v>
      </c>
    </row>
    <row r="9185" spans="1:2" ht="12.75" customHeight="1" x14ac:dyDescent="0.2">
      <c r="A9185" s="83" t="s">
        <v>9255</v>
      </c>
      <c r="B9185" s="84">
        <v>641.41</v>
      </c>
    </row>
    <row r="9186" spans="1:2" ht="12.75" customHeight="1" x14ac:dyDescent="0.2">
      <c r="A9186" s="83" t="s">
        <v>9256</v>
      </c>
      <c r="B9186" s="84">
        <v>1471.67</v>
      </c>
    </row>
    <row r="9187" spans="1:2" ht="12.75" customHeight="1" x14ac:dyDescent="0.2">
      <c r="A9187" s="83" t="s">
        <v>9257</v>
      </c>
      <c r="B9187" s="84">
        <v>1275.5899999999999</v>
      </c>
    </row>
    <row r="9188" spans="1:2" ht="12.75" customHeight="1" x14ac:dyDescent="0.2">
      <c r="A9188" s="83" t="s">
        <v>9258</v>
      </c>
      <c r="B9188" s="84">
        <v>399.46</v>
      </c>
    </row>
    <row r="9189" spans="1:2" ht="12.75" customHeight="1" x14ac:dyDescent="0.2">
      <c r="A9189" s="83" t="s">
        <v>9259</v>
      </c>
      <c r="B9189" s="84">
        <v>346.24</v>
      </c>
    </row>
    <row r="9190" spans="1:2" ht="12.75" customHeight="1" x14ac:dyDescent="0.2">
      <c r="A9190" s="83" t="s">
        <v>9260</v>
      </c>
      <c r="B9190" s="84">
        <v>799.18</v>
      </c>
    </row>
    <row r="9191" spans="1:2" ht="12.75" customHeight="1" x14ac:dyDescent="0.2">
      <c r="A9191" s="83" t="s">
        <v>9261</v>
      </c>
      <c r="B9191" s="84">
        <v>692.7</v>
      </c>
    </row>
    <row r="9192" spans="1:2" ht="12.75" customHeight="1" x14ac:dyDescent="0.2">
      <c r="A9192" s="83" t="s">
        <v>9262</v>
      </c>
      <c r="B9192" s="84">
        <v>460.56</v>
      </c>
    </row>
    <row r="9193" spans="1:2" ht="12.75" customHeight="1" x14ac:dyDescent="0.2">
      <c r="A9193" s="83" t="s">
        <v>9263</v>
      </c>
      <c r="B9193" s="84">
        <v>399.19</v>
      </c>
    </row>
    <row r="9194" spans="1:2" ht="12.75" customHeight="1" x14ac:dyDescent="0.2">
      <c r="A9194" s="83" t="s">
        <v>9264</v>
      </c>
      <c r="B9194" s="84">
        <v>916.1</v>
      </c>
    </row>
    <row r="9195" spans="1:2" ht="12.75" customHeight="1" x14ac:dyDescent="0.2">
      <c r="A9195" s="83" t="s">
        <v>9265</v>
      </c>
      <c r="B9195" s="84">
        <v>794.05</v>
      </c>
    </row>
    <row r="9196" spans="1:2" ht="12.75" customHeight="1" x14ac:dyDescent="0.2">
      <c r="A9196" s="83" t="s">
        <v>9266</v>
      </c>
      <c r="B9196" s="84">
        <v>524</v>
      </c>
    </row>
    <row r="9197" spans="1:2" ht="12.75" customHeight="1" x14ac:dyDescent="0.2">
      <c r="A9197" s="83" t="s">
        <v>9267</v>
      </c>
      <c r="B9197" s="84">
        <v>454.19</v>
      </c>
    </row>
    <row r="9198" spans="1:2" ht="12.75" customHeight="1" x14ac:dyDescent="0.2">
      <c r="A9198" s="83" t="s">
        <v>9268</v>
      </c>
      <c r="B9198" s="84">
        <v>1043.1099999999999</v>
      </c>
    </row>
    <row r="9199" spans="1:2" ht="12.75" customHeight="1" x14ac:dyDescent="0.2">
      <c r="A9199" s="83" t="s">
        <v>9269</v>
      </c>
      <c r="B9199" s="84">
        <v>904.13</v>
      </c>
    </row>
    <row r="9200" spans="1:2" ht="12.75" customHeight="1" x14ac:dyDescent="0.2">
      <c r="A9200" s="83" t="s">
        <v>9270</v>
      </c>
      <c r="B9200" s="84">
        <v>664.21</v>
      </c>
    </row>
    <row r="9201" spans="1:2" ht="12.75" customHeight="1" x14ac:dyDescent="0.2">
      <c r="A9201" s="83" t="s">
        <v>9271</v>
      </c>
      <c r="B9201" s="84">
        <v>575.71</v>
      </c>
    </row>
    <row r="9202" spans="1:2" ht="12.75" customHeight="1" x14ac:dyDescent="0.2">
      <c r="A9202" s="83" t="s">
        <v>9272</v>
      </c>
      <c r="B9202" s="84">
        <v>1320.37</v>
      </c>
    </row>
    <row r="9203" spans="1:2" ht="12.75" customHeight="1" x14ac:dyDescent="0.2">
      <c r="A9203" s="83" t="s">
        <v>9273</v>
      </c>
      <c r="B9203" s="84">
        <v>1144.45</v>
      </c>
    </row>
    <row r="9204" spans="1:2" ht="12.75" customHeight="1" x14ac:dyDescent="0.2">
      <c r="A9204" s="83" t="s">
        <v>9274</v>
      </c>
      <c r="B9204" s="84">
        <v>819.29</v>
      </c>
    </row>
    <row r="9205" spans="1:2" ht="12.75" customHeight="1" x14ac:dyDescent="0.2">
      <c r="A9205" s="83" t="s">
        <v>9275</v>
      </c>
      <c r="B9205" s="84">
        <v>710.14</v>
      </c>
    </row>
    <row r="9206" spans="1:2" ht="12.75" customHeight="1" x14ac:dyDescent="0.2">
      <c r="A9206" s="83" t="s">
        <v>9276</v>
      </c>
      <c r="B9206" s="84">
        <v>1629.35</v>
      </c>
    </row>
    <row r="9207" spans="1:2" ht="12.75" customHeight="1" x14ac:dyDescent="0.2">
      <c r="A9207" s="83" t="s">
        <v>9277</v>
      </c>
      <c r="B9207" s="84">
        <v>1412.26</v>
      </c>
    </row>
    <row r="9208" spans="1:2" ht="12.75" customHeight="1" x14ac:dyDescent="0.2">
      <c r="A9208" s="83" t="s">
        <v>9278</v>
      </c>
      <c r="B9208" s="84">
        <v>168.93</v>
      </c>
    </row>
    <row r="9209" spans="1:2" ht="12.75" customHeight="1" x14ac:dyDescent="0.2">
      <c r="A9209" s="83" t="s">
        <v>9279</v>
      </c>
      <c r="B9209" s="84">
        <v>146.41999999999999</v>
      </c>
    </row>
    <row r="9210" spans="1:2" ht="12.75" customHeight="1" x14ac:dyDescent="0.2">
      <c r="A9210" s="83" t="s">
        <v>9280</v>
      </c>
      <c r="B9210" s="84">
        <v>327.52999999999997</v>
      </c>
    </row>
    <row r="9211" spans="1:2" ht="12.75" customHeight="1" x14ac:dyDescent="0.2">
      <c r="A9211" s="83" t="s">
        <v>9281</v>
      </c>
      <c r="B9211" s="84">
        <v>283.89</v>
      </c>
    </row>
    <row r="9212" spans="1:2" ht="12.75" customHeight="1" x14ac:dyDescent="0.2">
      <c r="A9212" s="83" t="s">
        <v>9282</v>
      </c>
      <c r="B9212" s="84">
        <v>236.5</v>
      </c>
    </row>
    <row r="9213" spans="1:2" ht="12.75" customHeight="1" x14ac:dyDescent="0.2">
      <c r="A9213" s="83" t="s">
        <v>9283</v>
      </c>
      <c r="B9213" s="84">
        <v>204.99</v>
      </c>
    </row>
    <row r="9214" spans="1:2" ht="12.75" customHeight="1" x14ac:dyDescent="0.2">
      <c r="A9214" s="83" t="s">
        <v>9284</v>
      </c>
      <c r="B9214" s="84">
        <v>596.1</v>
      </c>
    </row>
    <row r="9215" spans="1:2" ht="12.75" customHeight="1" x14ac:dyDescent="0.2">
      <c r="A9215" s="83" t="s">
        <v>9285</v>
      </c>
      <c r="B9215" s="84">
        <v>516.67999999999995</v>
      </c>
    </row>
    <row r="9216" spans="1:2" ht="12.75" customHeight="1" x14ac:dyDescent="0.2">
      <c r="A9216" s="83" t="s">
        <v>9286</v>
      </c>
      <c r="B9216" s="84">
        <v>261.83999999999997</v>
      </c>
    </row>
    <row r="9217" spans="1:2" ht="12.75" customHeight="1" x14ac:dyDescent="0.2">
      <c r="A9217" s="83" t="s">
        <v>9287</v>
      </c>
      <c r="B9217" s="84">
        <v>226.95</v>
      </c>
    </row>
    <row r="9218" spans="1:2" ht="12.75" customHeight="1" x14ac:dyDescent="0.2">
      <c r="A9218" s="83" t="s">
        <v>9288</v>
      </c>
      <c r="B9218" s="84">
        <v>659.97</v>
      </c>
    </row>
    <row r="9219" spans="1:2" ht="12.75" customHeight="1" x14ac:dyDescent="0.2">
      <c r="A9219" s="83" t="s">
        <v>9289</v>
      </c>
      <c r="B9219" s="84">
        <v>572.04</v>
      </c>
    </row>
    <row r="9220" spans="1:2" ht="12.75" customHeight="1" x14ac:dyDescent="0.2">
      <c r="A9220" s="83" t="s">
        <v>9290</v>
      </c>
      <c r="B9220" s="84">
        <v>318.44</v>
      </c>
    </row>
    <row r="9221" spans="1:2" ht="12.75" customHeight="1" x14ac:dyDescent="0.2">
      <c r="A9221" s="83" t="s">
        <v>9291</v>
      </c>
      <c r="B9221" s="84">
        <v>303.66000000000003</v>
      </c>
    </row>
    <row r="9222" spans="1:2" ht="12.75" customHeight="1" x14ac:dyDescent="0.2">
      <c r="A9222" s="83" t="s">
        <v>9292</v>
      </c>
      <c r="B9222" s="84">
        <v>306.44</v>
      </c>
    </row>
    <row r="9223" spans="1:2" ht="12.75" customHeight="1" x14ac:dyDescent="0.2">
      <c r="A9223" s="83" t="s">
        <v>9293</v>
      </c>
      <c r="B9223" s="84">
        <v>292.68</v>
      </c>
    </row>
    <row r="9224" spans="1:2" ht="12.75" customHeight="1" x14ac:dyDescent="0.2">
      <c r="A9224" s="83" t="s">
        <v>9294</v>
      </c>
      <c r="B9224" s="84">
        <v>344.82</v>
      </c>
    </row>
    <row r="9225" spans="1:2" ht="12.75" customHeight="1" x14ac:dyDescent="0.2">
      <c r="A9225" s="83" t="s">
        <v>9295</v>
      </c>
      <c r="B9225" s="84">
        <v>328.86</v>
      </c>
    </row>
    <row r="9226" spans="1:2" ht="12.75" customHeight="1" x14ac:dyDescent="0.2">
      <c r="A9226" s="83" t="s">
        <v>9296</v>
      </c>
      <c r="B9226" s="84">
        <v>676.29</v>
      </c>
    </row>
    <row r="9227" spans="1:2" ht="12.75" customHeight="1" x14ac:dyDescent="0.2">
      <c r="A9227" s="83" t="s">
        <v>9297</v>
      </c>
      <c r="B9227" s="84">
        <v>640.41</v>
      </c>
    </row>
    <row r="9228" spans="1:2" ht="12.75" customHeight="1" x14ac:dyDescent="0.2">
      <c r="A9228" s="83" t="s">
        <v>9298</v>
      </c>
      <c r="B9228" s="84">
        <v>767.94</v>
      </c>
    </row>
    <row r="9229" spans="1:2" ht="12.75" customHeight="1" x14ac:dyDescent="0.2">
      <c r="A9229" s="83" t="s">
        <v>9299</v>
      </c>
      <c r="B9229" s="84">
        <v>726.93</v>
      </c>
    </row>
    <row r="9230" spans="1:2" ht="12.75" customHeight="1" x14ac:dyDescent="0.2">
      <c r="A9230" s="83" t="s">
        <v>9300</v>
      </c>
      <c r="B9230" s="84">
        <v>368.53</v>
      </c>
    </row>
    <row r="9231" spans="1:2" ht="12.75" customHeight="1" x14ac:dyDescent="0.2">
      <c r="A9231" s="83" t="s">
        <v>9301</v>
      </c>
      <c r="B9231" s="84">
        <v>348.81</v>
      </c>
    </row>
    <row r="9232" spans="1:2" ht="12.75" customHeight="1" x14ac:dyDescent="0.2">
      <c r="A9232" s="83" t="s">
        <v>9302</v>
      </c>
      <c r="B9232" s="84">
        <v>525.61</v>
      </c>
    </row>
    <row r="9233" spans="1:2" ht="12.75" customHeight="1" x14ac:dyDescent="0.2">
      <c r="A9233" s="83" t="s">
        <v>9303</v>
      </c>
      <c r="B9233" s="84">
        <v>500.53</v>
      </c>
    </row>
    <row r="9234" spans="1:2" ht="12.75" customHeight="1" x14ac:dyDescent="0.2">
      <c r="A9234" s="83" t="s">
        <v>9304</v>
      </c>
      <c r="B9234" s="84">
        <v>898.38</v>
      </c>
    </row>
    <row r="9235" spans="1:2" ht="12.75" customHeight="1" x14ac:dyDescent="0.2">
      <c r="A9235" s="83" t="s">
        <v>9305</v>
      </c>
      <c r="B9235" s="84">
        <v>850.09</v>
      </c>
    </row>
    <row r="9236" spans="1:2" ht="12.75" customHeight="1" x14ac:dyDescent="0.2">
      <c r="A9236" s="83" t="s">
        <v>9306</v>
      </c>
      <c r="B9236" s="84">
        <v>1732.14</v>
      </c>
    </row>
    <row r="9237" spans="1:2" ht="12.75" customHeight="1" x14ac:dyDescent="0.2">
      <c r="A9237" s="83" t="s">
        <v>9307</v>
      </c>
      <c r="B9237" s="84">
        <v>1628.4</v>
      </c>
    </row>
    <row r="9238" spans="1:2" ht="12.75" customHeight="1" x14ac:dyDescent="0.2">
      <c r="A9238" s="83" t="s">
        <v>9308</v>
      </c>
      <c r="B9238" s="84">
        <v>209.78</v>
      </c>
    </row>
    <row r="9239" spans="1:2" ht="12.75" customHeight="1" x14ac:dyDescent="0.2">
      <c r="A9239" s="83" t="s">
        <v>9309</v>
      </c>
      <c r="B9239" s="84">
        <v>199.48</v>
      </c>
    </row>
    <row r="9240" spans="1:2" ht="12.75" customHeight="1" x14ac:dyDescent="0.2">
      <c r="A9240" s="83" t="s">
        <v>9310</v>
      </c>
      <c r="B9240" s="84">
        <v>372.53</v>
      </c>
    </row>
    <row r="9241" spans="1:2" ht="12.75" customHeight="1" x14ac:dyDescent="0.2">
      <c r="A9241" s="83" t="s">
        <v>9311</v>
      </c>
      <c r="B9241" s="84">
        <v>354.42</v>
      </c>
    </row>
    <row r="9242" spans="1:2" ht="12.75" customHeight="1" x14ac:dyDescent="0.2">
      <c r="A9242" s="83" t="s">
        <v>9312</v>
      </c>
      <c r="B9242" s="84">
        <v>494.84</v>
      </c>
    </row>
    <row r="9243" spans="1:2" ht="12.75" customHeight="1" x14ac:dyDescent="0.2">
      <c r="A9243" s="83" t="s">
        <v>9313</v>
      </c>
      <c r="B9243" s="84">
        <v>468.24</v>
      </c>
    </row>
    <row r="9244" spans="1:2" ht="12.75" customHeight="1" x14ac:dyDescent="0.2">
      <c r="A9244" s="83" t="s">
        <v>9314</v>
      </c>
      <c r="B9244" s="84">
        <v>214.96</v>
      </c>
    </row>
    <row r="9245" spans="1:2" ht="12.75" customHeight="1" x14ac:dyDescent="0.2">
      <c r="A9245" s="83" t="s">
        <v>9315</v>
      </c>
      <c r="B9245" s="84">
        <v>203.97</v>
      </c>
    </row>
    <row r="9246" spans="1:2" ht="12.75" customHeight="1" x14ac:dyDescent="0.2">
      <c r="A9246" s="83" t="s">
        <v>9316</v>
      </c>
      <c r="B9246" s="84">
        <v>381.85</v>
      </c>
    </row>
    <row r="9247" spans="1:2" ht="12.75" customHeight="1" x14ac:dyDescent="0.2">
      <c r="A9247" s="83" t="s">
        <v>9317</v>
      </c>
      <c r="B9247" s="84">
        <v>362.5</v>
      </c>
    </row>
    <row r="9248" spans="1:2" ht="12.75" customHeight="1" x14ac:dyDescent="0.2">
      <c r="A9248" s="83" t="s">
        <v>9318</v>
      </c>
      <c r="B9248" s="84">
        <v>508.3</v>
      </c>
    </row>
    <row r="9249" spans="1:2" ht="12.75" customHeight="1" x14ac:dyDescent="0.2">
      <c r="A9249" s="83" t="s">
        <v>9319</v>
      </c>
      <c r="B9249" s="84">
        <v>479.91</v>
      </c>
    </row>
    <row r="9250" spans="1:2" ht="12.75" customHeight="1" x14ac:dyDescent="0.2">
      <c r="A9250" s="83" t="s">
        <v>9320</v>
      </c>
      <c r="B9250" s="84">
        <v>223.24</v>
      </c>
    </row>
    <row r="9251" spans="1:2" ht="12.75" customHeight="1" x14ac:dyDescent="0.2">
      <c r="A9251" s="83" t="s">
        <v>9321</v>
      </c>
      <c r="B9251" s="84">
        <v>211.15</v>
      </c>
    </row>
    <row r="9252" spans="1:2" ht="12.75" customHeight="1" x14ac:dyDescent="0.2">
      <c r="A9252" s="83" t="s">
        <v>9322</v>
      </c>
      <c r="B9252" s="84">
        <v>386.51</v>
      </c>
    </row>
    <row r="9253" spans="1:2" ht="12.75" customHeight="1" x14ac:dyDescent="0.2">
      <c r="A9253" s="83" t="s">
        <v>9323</v>
      </c>
      <c r="B9253" s="84">
        <v>366.54</v>
      </c>
    </row>
    <row r="9254" spans="1:2" ht="12.75" customHeight="1" x14ac:dyDescent="0.2">
      <c r="A9254" s="83" t="s">
        <v>9324</v>
      </c>
      <c r="B9254" s="84">
        <v>516.05999999999995</v>
      </c>
    </row>
    <row r="9255" spans="1:2" ht="12.75" customHeight="1" x14ac:dyDescent="0.2">
      <c r="A9255" s="83" t="s">
        <v>9325</v>
      </c>
      <c r="B9255" s="84">
        <v>486.63</v>
      </c>
    </row>
    <row r="9256" spans="1:2" ht="12.75" customHeight="1" x14ac:dyDescent="0.2">
      <c r="A9256" s="83" t="s">
        <v>9326</v>
      </c>
      <c r="B9256" s="84">
        <v>328.61</v>
      </c>
    </row>
    <row r="9257" spans="1:2" ht="12.75" customHeight="1" x14ac:dyDescent="0.2">
      <c r="A9257" s="83" t="s">
        <v>9327</v>
      </c>
      <c r="B9257" s="84">
        <v>309.29000000000002</v>
      </c>
    </row>
    <row r="9258" spans="1:2" ht="12.75" customHeight="1" x14ac:dyDescent="0.2">
      <c r="A9258" s="83" t="s">
        <v>9328</v>
      </c>
      <c r="B9258" s="84">
        <v>582.27</v>
      </c>
    </row>
    <row r="9259" spans="1:2" ht="12.75" customHeight="1" x14ac:dyDescent="0.2">
      <c r="A9259" s="83" t="s">
        <v>9329</v>
      </c>
      <c r="B9259" s="84">
        <v>548.4</v>
      </c>
    </row>
    <row r="9260" spans="1:2" ht="12.75" customHeight="1" x14ac:dyDescent="0.2">
      <c r="A9260" s="83" t="s">
        <v>9330</v>
      </c>
      <c r="B9260" s="84">
        <v>770.75</v>
      </c>
    </row>
    <row r="9261" spans="1:2" ht="12.75" customHeight="1" x14ac:dyDescent="0.2">
      <c r="A9261" s="83" t="s">
        <v>9331</v>
      </c>
      <c r="B9261" s="84">
        <v>722.57</v>
      </c>
    </row>
    <row r="9262" spans="1:2" ht="12.75" customHeight="1" x14ac:dyDescent="0.2">
      <c r="A9262" s="83" t="s">
        <v>9332</v>
      </c>
      <c r="B9262" s="84">
        <v>342.58</v>
      </c>
    </row>
    <row r="9263" spans="1:2" ht="12.75" customHeight="1" x14ac:dyDescent="0.2">
      <c r="A9263" s="83" t="s">
        <v>9333</v>
      </c>
      <c r="B9263" s="84">
        <v>321.39999999999998</v>
      </c>
    </row>
    <row r="9264" spans="1:2" ht="12.75" customHeight="1" x14ac:dyDescent="0.2">
      <c r="A9264" s="83" t="s">
        <v>9334</v>
      </c>
      <c r="B9264" s="84">
        <v>598.83000000000004</v>
      </c>
    </row>
    <row r="9265" spans="1:2" ht="12.75" customHeight="1" x14ac:dyDescent="0.2">
      <c r="A9265" s="83" t="s">
        <v>9335</v>
      </c>
      <c r="B9265" s="84">
        <v>562.76</v>
      </c>
    </row>
    <row r="9266" spans="1:2" ht="12.75" customHeight="1" x14ac:dyDescent="0.2">
      <c r="A9266" s="83" t="s">
        <v>9336</v>
      </c>
      <c r="B9266" s="84">
        <v>794.56</v>
      </c>
    </row>
    <row r="9267" spans="1:2" ht="12.75" customHeight="1" x14ac:dyDescent="0.2">
      <c r="A9267" s="83" t="s">
        <v>9337</v>
      </c>
      <c r="B9267" s="84">
        <v>743.21</v>
      </c>
    </row>
    <row r="9268" spans="1:2" ht="12.75" customHeight="1" x14ac:dyDescent="0.2">
      <c r="A9268" s="83" t="s">
        <v>9338</v>
      </c>
      <c r="B9268" s="84">
        <v>352.94</v>
      </c>
    </row>
    <row r="9269" spans="1:2" ht="12.75" customHeight="1" x14ac:dyDescent="0.2">
      <c r="A9269" s="83" t="s">
        <v>9339</v>
      </c>
      <c r="B9269" s="84">
        <v>330.37</v>
      </c>
    </row>
    <row r="9270" spans="1:2" ht="12.75" customHeight="1" x14ac:dyDescent="0.2">
      <c r="A9270" s="83" t="s">
        <v>9340</v>
      </c>
      <c r="B9270" s="84">
        <v>619.54</v>
      </c>
    </row>
    <row r="9271" spans="1:2" ht="12.75" customHeight="1" x14ac:dyDescent="0.2">
      <c r="A9271" s="83" t="s">
        <v>9341</v>
      </c>
      <c r="B9271" s="84">
        <v>580.70000000000005</v>
      </c>
    </row>
    <row r="9272" spans="1:2" ht="12.75" customHeight="1" x14ac:dyDescent="0.2">
      <c r="A9272" s="83" t="s">
        <v>9342</v>
      </c>
      <c r="B9272" s="84">
        <v>839.08</v>
      </c>
    </row>
    <row r="9273" spans="1:2" ht="12.75" customHeight="1" x14ac:dyDescent="0.2">
      <c r="A9273" s="83" t="s">
        <v>9343</v>
      </c>
      <c r="B9273" s="84">
        <v>781.78</v>
      </c>
    </row>
    <row r="9274" spans="1:2" ht="12.75" customHeight="1" x14ac:dyDescent="0.2">
      <c r="A9274" s="83" t="s">
        <v>9344</v>
      </c>
      <c r="B9274" s="84">
        <v>132.94</v>
      </c>
    </row>
    <row r="9275" spans="1:2" ht="12.75" customHeight="1" x14ac:dyDescent="0.2">
      <c r="A9275" s="83" t="s">
        <v>9345</v>
      </c>
      <c r="B9275" s="84">
        <v>124.66</v>
      </c>
    </row>
    <row r="9276" spans="1:2" ht="12.75" customHeight="1" x14ac:dyDescent="0.2">
      <c r="A9276" s="83" t="s">
        <v>9346</v>
      </c>
      <c r="B9276" s="84">
        <v>179.47</v>
      </c>
    </row>
    <row r="9277" spans="1:2" ht="12.75" customHeight="1" x14ac:dyDescent="0.2">
      <c r="A9277" s="83" t="s">
        <v>9347</v>
      </c>
      <c r="B9277" s="84">
        <v>168.29</v>
      </c>
    </row>
    <row r="9278" spans="1:2" ht="12.75" customHeight="1" x14ac:dyDescent="0.2">
      <c r="A9278" s="83" t="s">
        <v>9348</v>
      </c>
      <c r="B9278" s="84">
        <v>212.71</v>
      </c>
    </row>
    <row r="9279" spans="1:2" ht="12.75" customHeight="1" x14ac:dyDescent="0.2">
      <c r="A9279" s="83" t="s">
        <v>9349</v>
      </c>
      <c r="B9279" s="84">
        <v>199.46</v>
      </c>
    </row>
    <row r="9280" spans="1:2" ht="12.75" customHeight="1" x14ac:dyDescent="0.2">
      <c r="A9280" s="83" t="s">
        <v>9350</v>
      </c>
      <c r="B9280" s="84">
        <v>226</v>
      </c>
    </row>
    <row r="9281" spans="1:2" ht="12.75" customHeight="1" x14ac:dyDescent="0.2">
      <c r="A9281" s="83" t="s">
        <v>9351</v>
      </c>
      <c r="B9281" s="84">
        <v>211.93</v>
      </c>
    </row>
    <row r="9282" spans="1:2" ht="12.75" customHeight="1" x14ac:dyDescent="0.2">
      <c r="A9282" s="83" t="s">
        <v>9352</v>
      </c>
      <c r="B9282" s="84">
        <v>305.11</v>
      </c>
    </row>
    <row r="9283" spans="1:2" ht="12.75" customHeight="1" x14ac:dyDescent="0.2">
      <c r="A9283" s="83" t="s">
        <v>9353</v>
      </c>
      <c r="B9283" s="84">
        <v>286.10000000000002</v>
      </c>
    </row>
    <row r="9284" spans="1:2" ht="12.75" customHeight="1" x14ac:dyDescent="0.2">
      <c r="A9284" s="83" t="s">
        <v>9354</v>
      </c>
      <c r="B9284" s="84">
        <v>361.61</v>
      </c>
    </row>
    <row r="9285" spans="1:2" ht="12.75" customHeight="1" x14ac:dyDescent="0.2">
      <c r="A9285" s="83" t="s">
        <v>9355</v>
      </c>
      <c r="B9285" s="84">
        <v>339.08</v>
      </c>
    </row>
    <row r="9286" spans="1:2" ht="12.75" customHeight="1" x14ac:dyDescent="0.2">
      <c r="A9286" s="83" t="s">
        <v>9356</v>
      </c>
      <c r="B9286" s="84">
        <v>19.010000000000002</v>
      </c>
    </row>
    <row r="9287" spans="1:2" ht="12.75" customHeight="1" x14ac:dyDescent="0.2">
      <c r="A9287" s="83" t="s">
        <v>9357</v>
      </c>
      <c r="B9287" s="84">
        <v>17.82</v>
      </c>
    </row>
    <row r="9288" spans="1:2" ht="12.75" customHeight="1" x14ac:dyDescent="0.2">
      <c r="A9288" s="83" t="s">
        <v>9358</v>
      </c>
      <c r="B9288" s="84">
        <v>172.54</v>
      </c>
    </row>
    <row r="9289" spans="1:2" ht="12.75" customHeight="1" x14ac:dyDescent="0.2">
      <c r="A9289" s="83" t="s">
        <v>9359</v>
      </c>
      <c r="B9289" s="84">
        <v>149.55000000000001</v>
      </c>
    </row>
    <row r="9290" spans="1:2" ht="12.75" customHeight="1" x14ac:dyDescent="0.2">
      <c r="A9290" s="83" t="s">
        <v>9360</v>
      </c>
      <c r="B9290" s="84">
        <v>224.3</v>
      </c>
    </row>
    <row r="9291" spans="1:2" ht="12.75" customHeight="1" x14ac:dyDescent="0.2">
      <c r="A9291" s="83" t="s">
        <v>9361</v>
      </c>
      <c r="B9291" s="84">
        <v>194.42</v>
      </c>
    </row>
    <row r="9292" spans="1:2" ht="12.75" customHeight="1" x14ac:dyDescent="0.2">
      <c r="A9292" s="83" t="s">
        <v>9362</v>
      </c>
      <c r="B9292" s="84">
        <v>396.85</v>
      </c>
    </row>
    <row r="9293" spans="1:2" ht="12.75" customHeight="1" x14ac:dyDescent="0.2">
      <c r="A9293" s="83" t="s">
        <v>9363</v>
      </c>
      <c r="B9293" s="84">
        <v>343.97</v>
      </c>
    </row>
    <row r="9294" spans="1:2" ht="12.75" customHeight="1" x14ac:dyDescent="0.2">
      <c r="A9294" s="83" t="s">
        <v>9364</v>
      </c>
      <c r="B9294" s="84">
        <v>465.87</v>
      </c>
    </row>
    <row r="9295" spans="1:2" ht="12.75" customHeight="1" x14ac:dyDescent="0.2">
      <c r="A9295" s="83" t="s">
        <v>9365</v>
      </c>
      <c r="B9295" s="84">
        <v>403.8</v>
      </c>
    </row>
    <row r="9296" spans="1:2" ht="12.75" customHeight="1" x14ac:dyDescent="0.2">
      <c r="A9296" s="83" t="s">
        <v>9366</v>
      </c>
      <c r="B9296" s="84">
        <v>482.63</v>
      </c>
    </row>
    <row r="9297" spans="1:2" ht="12.75" customHeight="1" x14ac:dyDescent="0.2">
      <c r="A9297" s="83" t="s">
        <v>9367</v>
      </c>
      <c r="B9297" s="84">
        <v>462.82</v>
      </c>
    </row>
    <row r="9298" spans="1:2" ht="12.75" customHeight="1" x14ac:dyDescent="0.2">
      <c r="A9298" s="83" t="s">
        <v>9368</v>
      </c>
      <c r="B9298" s="84">
        <v>723.95</v>
      </c>
    </row>
    <row r="9299" spans="1:2" ht="12.75" customHeight="1" x14ac:dyDescent="0.2">
      <c r="A9299" s="83" t="s">
        <v>9369</v>
      </c>
      <c r="B9299" s="84">
        <v>694.23</v>
      </c>
    </row>
    <row r="9300" spans="1:2" ht="12.75" customHeight="1" x14ac:dyDescent="0.2">
      <c r="A9300" s="83" t="s">
        <v>9370</v>
      </c>
      <c r="B9300" s="84">
        <v>836.56</v>
      </c>
    </row>
    <row r="9301" spans="1:2" ht="12.75" customHeight="1" x14ac:dyDescent="0.2">
      <c r="A9301" s="83" t="s">
        <v>9371</v>
      </c>
      <c r="B9301" s="84">
        <v>802.23</v>
      </c>
    </row>
    <row r="9302" spans="1:2" ht="12.75" customHeight="1" x14ac:dyDescent="0.2">
      <c r="A9302" s="83" t="s">
        <v>9372</v>
      </c>
      <c r="B9302" s="84">
        <v>965.26</v>
      </c>
    </row>
    <row r="9303" spans="1:2" ht="12.75" customHeight="1" x14ac:dyDescent="0.2">
      <c r="A9303" s="83" t="s">
        <v>9373</v>
      </c>
      <c r="B9303" s="84">
        <v>925.65</v>
      </c>
    </row>
    <row r="9304" spans="1:2" ht="12.75" customHeight="1" x14ac:dyDescent="0.2">
      <c r="A9304" s="83" t="s">
        <v>9374</v>
      </c>
      <c r="B9304" s="84">
        <v>1206.58</v>
      </c>
    </row>
    <row r="9305" spans="1:2" ht="12.75" customHeight="1" x14ac:dyDescent="0.2">
      <c r="A9305" s="83" t="s">
        <v>9375</v>
      </c>
      <c r="B9305" s="84">
        <v>1157.06</v>
      </c>
    </row>
    <row r="9306" spans="1:2" ht="12.75" customHeight="1" x14ac:dyDescent="0.2">
      <c r="A9306" s="83" t="s">
        <v>9376</v>
      </c>
      <c r="B9306" s="84">
        <v>1496.16</v>
      </c>
    </row>
    <row r="9307" spans="1:2" ht="12.75" customHeight="1" x14ac:dyDescent="0.2">
      <c r="A9307" s="83" t="s">
        <v>9377</v>
      </c>
      <c r="B9307" s="84">
        <v>1434.76</v>
      </c>
    </row>
    <row r="9308" spans="1:2" ht="12.75" customHeight="1" x14ac:dyDescent="0.2">
      <c r="A9308" s="83" t="s">
        <v>9378</v>
      </c>
      <c r="B9308" s="84">
        <v>185.6</v>
      </c>
    </row>
    <row r="9309" spans="1:2" ht="12.75" customHeight="1" x14ac:dyDescent="0.2">
      <c r="A9309" s="83" t="s">
        <v>9379</v>
      </c>
      <c r="B9309" s="84">
        <v>162.4</v>
      </c>
    </row>
    <row r="9310" spans="1:2" ht="12.75" customHeight="1" x14ac:dyDescent="0.2">
      <c r="A9310" s="83" t="s">
        <v>9380</v>
      </c>
      <c r="B9310" s="84">
        <v>291.23</v>
      </c>
    </row>
    <row r="9311" spans="1:2" ht="12.75" customHeight="1" x14ac:dyDescent="0.2">
      <c r="A9311" s="83" t="s">
        <v>9381</v>
      </c>
      <c r="B9311" s="84">
        <v>254.52</v>
      </c>
    </row>
    <row r="9312" spans="1:2" ht="12.75" customHeight="1" x14ac:dyDescent="0.2">
      <c r="A9312" s="83" t="s">
        <v>9382</v>
      </c>
      <c r="B9312" s="84">
        <v>318.04000000000002</v>
      </c>
    </row>
    <row r="9313" spans="1:2" ht="12.75" customHeight="1" x14ac:dyDescent="0.2">
      <c r="A9313" s="83" t="s">
        <v>9383</v>
      </c>
      <c r="B9313" s="84">
        <v>278.41000000000003</v>
      </c>
    </row>
    <row r="9314" spans="1:2" ht="12.75" customHeight="1" x14ac:dyDescent="0.2">
      <c r="A9314" s="83" t="s">
        <v>9384</v>
      </c>
      <c r="B9314" s="84">
        <v>370.9</v>
      </c>
    </row>
    <row r="9315" spans="1:2" ht="12.75" customHeight="1" x14ac:dyDescent="0.2">
      <c r="A9315" s="83" t="s">
        <v>9385</v>
      </c>
      <c r="B9315" s="84">
        <v>324.70999999999998</v>
      </c>
    </row>
    <row r="9316" spans="1:2" ht="12.75" customHeight="1" x14ac:dyDescent="0.2">
      <c r="A9316" s="83" t="s">
        <v>9386</v>
      </c>
      <c r="B9316" s="84">
        <v>398.69</v>
      </c>
    </row>
    <row r="9317" spans="1:2" ht="12.75" customHeight="1" x14ac:dyDescent="0.2">
      <c r="A9317" s="83" t="s">
        <v>9387</v>
      </c>
      <c r="B9317" s="84">
        <v>349.42</v>
      </c>
    </row>
    <row r="9318" spans="1:2" ht="12.75" customHeight="1" x14ac:dyDescent="0.2">
      <c r="A9318" s="83" t="s">
        <v>9388</v>
      </c>
      <c r="B9318" s="84">
        <v>432.46</v>
      </c>
    </row>
    <row r="9319" spans="1:2" ht="12.75" customHeight="1" x14ac:dyDescent="0.2">
      <c r="A9319" s="83" t="s">
        <v>9389</v>
      </c>
      <c r="B9319" s="84">
        <v>379.72</v>
      </c>
    </row>
    <row r="9320" spans="1:2" ht="12.75" customHeight="1" x14ac:dyDescent="0.2">
      <c r="A9320" s="83" t="s">
        <v>9390</v>
      </c>
      <c r="B9320" s="84">
        <v>222.79</v>
      </c>
    </row>
    <row r="9321" spans="1:2" ht="12.75" customHeight="1" x14ac:dyDescent="0.2">
      <c r="A9321" s="83" t="s">
        <v>9391</v>
      </c>
      <c r="B9321" s="84">
        <v>195.06</v>
      </c>
    </row>
    <row r="9322" spans="1:2" ht="12.75" customHeight="1" x14ac:dyDescent="0.2">
      <c r="A9322" s="83" t="s">
        <v>9392</v>
      </c>
      <c r="B9322" s="84">
        <v>330.08</v>
      </c>
    </row>
    <row r="9323" spans="1:2" ht="12.75" customHeight="1" x14ac:dyDescent="0.2">
      <c r="A9323" s="83" t="s">
        <v>9393</v>
      </c>
      <c r="B9323" s="84">
        <v>289.32</v>
      </c>
    </row>
    <row r="9324" spans="1:2" ht="12.75" customHeight="1" x14ac:dyDescent="0.2">
      <c r="A9324" s="83" t="s">
        <v>9394</v>
      </c>
      <c r="B9324" s="84">
        <v>187.46</v>
      </c>
    </row>
    <row r="9325" spans="1:2" ht="12.75" customHeight="1" x14ac:dyDescent="0.2">
      <c r="A9325" s="83" t="s">
        <v>9395</v>
      </c>
      <c r="B9325" s="84">
        <v>164.23</v>
      </c>
    </row>
    <row r="9326" spans="1:2" ht="12.75" customHeight="1" x14ac:dyDescent="0.2">
      <c r="A9326" s="83" t="s">
        <v>9396</v>
      </c>
      <c r="B9326" s="84">
        <v>279.31</v>
      </c>
    </row>
    <row r="9327" spans="1:2" ht="12.75" customHeight="1" x14ac:dyDescent="0.2">
      <c r="A9327" s="83" t="s">
        <v>9397</v>
      </c>
      <c r="B9327" s="84">
        <v>244.31</v>
      </c>
    </row>
    <row r="9328" spans="1:2" ht="12.75" customHeight="1" x14ac:dyDescent="0.2">
      <c r="A9328" s="83" t="s">
        <v>9398</v>
      </c>
      <c r="B9328" s="84">
        <v>441.63</v>
      </c>
    </row>
    <row r="9329" spans="1:2" ht="12.75" customHeight="1" x14ac:dyDescent="0.2">
      <c r="A9329" s="83" t="s">
        <v>9399</v>
      </c>
      <c r="B9329" s="84">
        <v>399.4</v>
      </c>
    </row>
    <row r="9330" spans="1:2" ht="12.75" customHeight="1" x14ac:dyDescent="0.2">
      <c r="A9330" s="83" t="s">
        <v>9400</v>
      </c>
      <c r="B9330" s="84">
        <v>52.14</v>
      </c>
    </row>
    <row r="9331" spans="1:2" ht="12.75" customHeight="1" x14ac:dyDescent="0.2">
      <c r="A9331" s="83" t="s">
        <v>9401</v>
      </c>
      <c r="B9331" s="84">
        <v>49.19</v>
      </c>
    </row>
    <row r="9332" spans="1:2" ht="12.75" customHeight="1" x14ac:dyDescent="0.2">
      <c r="A9332" s="83" t="s">
        <v>9402</v>
      </c>
      <c r="B9332" s="84">
        <v>44.78</v>
      </c>
    </row>
    <row r="9333" spans="1:2" ht="12.75" customHeight="1" x14ac:dyDescent="0.2">
      <c r="A9333" s="83" t="s">
        <v>9403</v>
      </c>
      <c r="B9333" s="84">
        <v>41.7</v>
      </c>
    </row>
    <row r="9334" spans="1:2" ht="12.75" customHeight="1" x14ac:dyDescent="0.2">
      <c r="A9334" s="83" t="s">
        <v>9404</v>
      </c>
      <c r="B9334" s="84">
        <v>13.38</v>
      </c>
    </row>
    <row r="9335" spans="1:2" ht="12.75" customHeight="1" x14ac:dyDescent="0.2">
      <c r="A9335" s="83" t="s">
        <v>9405</v>
      </c>
      <c r="B9335" s="84">
        <v>13.38</v>
      </c>
    </row>
    <row r="9336" spans="1:2" ht="12.75" customHeight="1" x14ac:dyDescent="0.2">
      <c r="A9336" s="83" t="s">
        <v>9406</v>
      </c>
      <c r="B9336" s="84">
        <v>13.42</v>
      </c>
    </row>
    <row r="9337" spans="1:2" ht="12.75" customHeight="1" x14ac:dyDescent="0.2">
      <c r="A9337" s="83" t="s">
        <v>9407</v>
      </c>
      <c r="B9337" s="84">
        <v>13.42</v>
      </c>
    </row>
    <row r="9338" spans="1:2" ht="12.75" customHeight="1" x14ac:dyDescent="0.2">
      <c r="A9338" s="83" t="s">
        <v>9408</v>
      </c>
      <c r="B9338" s="84">
        <v>34.06</v>
      </c>
    </row>
    <row r="9339" spans="1:2" ht="12.75" customHeight="1" x14ac:dyDescent="0.2">
      <c r="A9339" s="83" t="s">
        <v>9409</v>
      </c>
      <c r="B9339" s="84">
        <v>33.79</v>
      </c>
    </row>
    <row r="9340" spans="1:2" ht="12.75" customHeight="1" x14ac:dyDescent="0.2">
      <c r="A9340" s="83" t="s">
        <v>9410</v>
      </c>
      <c r="B9340" s="84">
        <v>31.22</v>
      </c>
    </row>
    <row r="9341" spans="1:2" ht="12.75" customHeight="1" x14ac:dyDescent="0.2">
      <c r="A9341" s="83" t="s">
        <v>9411</v>
      </c>
      <c r="B9341" s="84">
        <v>31.13</v>
      </c>
    </row>
    <row r="9342" spans="1:2" ht="12.75" customHeight="1" x14ac:dyDescent="0.2">
      <c r="A9342" s="83" t="s">
        <v>9412</v>
      </c>
      <c r="B9342" s="84">
        <v>7.91</v>
      </c>
    </row>
    <row r="9343" spans="1:2" ht="12.75" customHeight="1" x14ac:dyDescent="0.2">
      <c r="A9343" s="83" t="s">
        <v>9413</v>
      </c>
      <c r="B9343" s="84">
        <v>7.91</v>
      </c>
    </row>
    <row r="9344" spans="1:2" ht="12.75" customHeight="1" x14ac:dyDescent="0.2">
      <c r="A9344" s="83" t="s">
        <v>9414</v>
      </c>
      <c r="B9344" s="84">
        <v>9.67</v>
      </c>
    </row>
    <row r="9345" spans="1:2" ht="12.75" customHeight="1" x14ac:dyDescent="0.2">
      <c r="A9345" s="83" t="s">
        <v>9415</v>
      </c>
      <c r="B9345" s="84">
        <v>9.67</v>
      </c>
    </row>
    <row r="9346" spans="1:2" ht="12.75" customHeight="1" x14ac:dyDescent="0.2">
      <c r="A9346" s="83" t="s">
        <v>9416</v>
      </c>
      <c r="B9346" s="84">
        <v>7.34</v>
      </c>
    </row>
    <row r="9347" spans="1:2" ht="12.75" customHeight="1" x14ac:dyDescent="0.2">
      <c r="A9347" s="83" t="s">
        <v>9417</v>
      </c>
      <c r="B9347" s="84">
        <v>7.34</v>
      </c>
    </row>
    <row r="9348" spans="1:2" ht="12.75" customHeight="1" x14ac:dyDescent="0.2">
      <c r="A9348" s="83" t="s">
        <v>9418</v>
      </c>
      <c r="B9348" s="84">
        <v>4.8600000000000003</v>
      </c>
    </row>
    <row r="9349" spans="1:2" ht="12.75" customHeight="1" x14ac:dyDescent="0.2">
      <c r="A9349" s="83" t="s">
        <v>9419</v>
      </c>
      <c r="B9349" s="84">
        <v>4.8600000000000003</v>
      </c>
    </row>
    <row r="9350" spans="1:2" ht="12.75" customHeight="1" x14ac:dyDescent="0.2">
      <c r="A9350" s="83" t="s">
        <v>9420</v>
      </c>
      <c r="B9350" s="84">
        <v>14.58</v>
      </c>
    </row>
    <row r="9351" spans="1:2" ht="12.75" customHeight="1" x14ac:dyDescent="0.2">
      <c r="A9351" s="83" t="s">
        <v>9421</v>
      </c>
      <c r="B9351" s="84">
        <v>14.33</v>
      </c>
    </row>
    <row r="9352" spans="1:2" ht="12.75" customHeight="1" x14ac:dyDescent="0.2">
      <c r="A9352" s="83" t="s">
        <v>9422</v>
      </c>
      <c r="B9352" s="84">
        <v>20.74</v>
      </c>
    </row>
    <row r="9353" spans="1:2" ht="12.75" customHeight="1" x14ac:dyDescent="0.2">
      <c r="A9353" s="83" t="s">
        <v>9423</v>
      </c>
      <c r="B9353" s="84">
        <v>20.440000000000001</v>
      </c>
    </row>
    <row r="9354" spans="1:2" ht="12.75" customHeight="1" x14ac:dyDescent="0.2">
      <c r="A9354" s="83" t="s">
        <v>9424</v>
      </c>
      <c r="B9354" s="84">
        <v>27.1</v>
      </c>
    </row>
    <row r="9355" spans="1:2" ht="12.75" customHeight="1" x14ac:dyDescent="0.2">
      <c r="A9355" s="83" t="s">
        <v>9425</v>
      </c>
      <c r="B9355" s="84">
        <v>26.74</v>
      </c>
    </row>
    <row r="9356" spans="1:2" ht="12.75" customHeight="1" x14ac:dyDescent="0.2">
      <c r="A9356" s="83" t="s">
        <v>9426</v>
      </c>
      <c r="B9356" s="84">
        <v>385.55</v>
      </c>
    </row>
    <row r="9357" spans="1:2" ht="12.75" customHeight="1" x14ac:dyDescent="0.2">
      <c r="A9357" s="83" t="s">
        <v>9427</v>
      </c>
      <c r="B9357" s="84">
        <v>366.83</v>
      </c>
    </row>
    <row r="9358" spans="1:2" ht="12.75" customHeight="1" x14ac:dyDescent="0.2">
      <c r="A9358" s="83" t="s">
        <v>9428</v>
      </c>
      <c r="B9358" s="84">
        <v>102.22</v>
      </c>
    </row>
    <row r="9359" spans="1:2" ht="12.75" customHeight="1" x14ac:dyDescent="0.2">
      <c r="A9359" s="83" t="s">
        <v>9429</v>
      </c>
      <c r="B9359" s="84">
        <v>96.52</v>
      </c>
    </row>
    <row r="9360" spans="1:2" ht="12.75" customHeight="1" x14ac:dyDescent="0.2">
      <c r="A9360" s="83" t="s">
        <v>9430</v>
      </c>
      <c r="B9360" s="84">
        <v>105.32</v>
      </c>
    </row>
    <row r="9361" spans="1:2" ht="12.75" customHeight="1" x14ac:dyDescent="0.2">
      <c r="A9361" s="83" t="s">
        <v>9431</v>
      </c>
      <c r="B9361" s="84">
        <v>99.41</v>
      </c>
    </row>
    <row r="9362" spans="1:2" ht="12.75" customHeight="1" x14ac:dyDescent="0.2">
      <c r="A9362" s="83" t="s">
        <v>9432</v>
      </c>
      <c r="B9362" s="84">
        <v>178.24</v>
      </c>
    </row>
    <row r="9363" spans="1:2" ht="12.75" customHeight="1" x14ac:dyDescent="0.2">
      <c r="A9363" s="83" t="s">
        <v>9433</v>
      </c>
      <c r="B9363" s="84">
        <v>169.89</v>
      </c>
    </row>
    <row r="9364" spans="1:2" ht="12.75" customHeight="1" x14ac:dyDescent="0.2">
      <c r="A9364" s="83" t="s">
        <v>9434</v>
      </c>
      <c r="B9364" s="84">
        <v>109.44</v>
      </c>
    </row>
    <row r="9365" spans="1:2" ht="12.75" customHeight="1" x14ac:dyDescent="0.2">
      <c r="A9365" s="83" t="s">
        <v>9435</v>
      </c>
      <c r="B9365" s="84">
        <v>102.66</v>
      </c>
    </row>
    <row r="9366" spans="1:2" ht="12.75" customHeight="1" x14ac:dyDescent="0.2">
      <c r="A9366" s="83" t="s">
        <v>9436</v>
      </c>
      <c r="B9366" s="84">
        <v>156.47</v>
      </c>
    </row>
    <row r="9367" spans="1:2" ht="12.75" customHeight="1" x14ac:dyDescent="0.2">
      <c r="A9367" s="83" t="s">
        <v>9437</v>
      </c>
      <c r="B9367" s="84">
        <v>149.37</v>
      </c>
    </row>
    <row r="9368" spans="1:2" ht="12.75" customHeight="1" x14ac:dyDescent="0.2">
      <c r="A9368" s="83" t="s">
        <v>9438</v>
      </c>
      <c r="B9368" s="84">
        <v>181.96</v>
      </c>
    </row>
    <row r="9369" spans="1:2" ht="12.75" customHeight="1" x14ac:dyDescent="0.2">
      <c r="A9369" s="83" t="s">
        <v>9439</v>
      </c>
      <c r="B9369" s="84">
        <v>173.65</v>
      </c>
    </row>
    <row r="9370" spans="1:2" ht="12.75" customHeight="1" x14ac:dyDescent="0.2">
      <c r="A9370" s="83" t="s">
        <v>9440</v>
      </c>
      <c r="B9370" s="84">
        <v>68.55</v>
      </c>
    </row>
    <row r="9371" spans="1:2" ht="12.75" customHeight="1" x14ac:dyDescent="0.2">
      <c r="A9371" s="83" t="s">
        <v>9441</v>
      </c>
      <c r="B9371" s="84">
        <v>63.84</v>
      </c>
    </row>
    <row r="9372" spans="1:2" ht="12.75" customHeight="1" x14ac:dyDescent="0.2">
      <c r="A9372" s="83" t="s">
        <v>9442</v>
      </c>
      <c r="B9372" s="84">
        <v>93.57</v>
      </c>
    </row>
    <row r="9373" spans="1:2" ht="12.75" customHeight="1" x14ac:dyDescent="0.2">
      <c r="A9373" s="83" t="s">
        <v>9443</v>
      </c>
      <c r="B9373" s="84">
        <v>87.37</v>
      </c>
    </row>
    <row r="9374" spans="1:2" ht="12.75" customHeight="1" x14ac:dyDescent="0.2">
      <c r="A9374" s="83" t="s">
        <v>9444</v>
      </c>
      <c r="B9374" s="84">
        <v>119.89</v>
      </c>
    </row>
    <row r="9375" spans="1:2" ht="12.75" customHeight="1" x14ac:dyDescent="0.2">
      <c r="A9375" s="83" t="s">
        <v>9445</v>
      </c>
      <c r="B9375" s="84">
        <v>111.95</v>
      </c>
    </row>
    <row r="9376" spans="1:2" ht="12.75" customHeight="1" x14ac:dyDescent="0.2">
      <c r="A9376" s="83" t="s">
        <v>9446</v>
      </c>
      <c r="B9376" s="84">
        <v>89.33</v>
      </c>
    </row>
    <row r="9377" spans="1:2" ht="12.75" customHeight="1" x14ac:dyDescent="0.2">
      <c r="A9377" s="83" t="s">
        <v>9447</v>
      </c>
      <c r="B9377" s="84">
        <v>83.23</v>
      </c>
    </row>
    <row r="9378" spans="1:2" ht="12.75" customHeight="1" x14ac:dyDescent="0.2">
      <c r="A9378" s="83" t="s">
        <v>9448</v>
      </c>
      <c r="B9378" s="84">
        <v>115.73</v>
      </c>
    </row>
    <row r="9379" spans="1:2" ht="12.75" customHeight="1" x14ac:dyDescent="0.2">
      <c r="A9379" s="83" t="s">
        <v>9449</v>
      </c>
      <c r="B9379" s="84">
        <v>108.63</v>
      </c>
    </row>
    <row r="9380" spans="1:2" ht="12.75" customHeight="1" x14ac:dyDescent="0.2">
      <c r="A9380" s="83" t="s">
        <v>9450</v>
      </c>
      <c r="B9380" s="84">
        <v>153.85</v>
      </c>
    </row>
    <row r="9381" spans="1:2" ht="12.75" customHeight="1" x14ac:dyDescent="0.2">
      <c r="A9381" s="83" t="s">
        <v>9451</v>
      </c>
      <c r="B9381" s="84">
        <v>145.05000000000001</v>
      </c>
    </row>
    <row r="9382" spans="1:2" ht="12.75" customHeight="1" x14ac:dyDescent="0.2">
      <c r="A9382" s="83" t="s">
        <v>9452</v>
      </c>
      <c r="B9382" s="84">
        <v>178.96</v>
      </c>
    </row>
    <row r="9383" spans="1:2" ht="12.75" customHeight="1" x14ac:dyDescent="0.2">
      <c r="A9383" s="83" t="s">
        <v>9453</v>
      </c>
      <c r="B9383" s="84">
        <v>172.96</v>
      </c>
    </row>
    <row r="9384" spans="1:2" ht="12.75" customHeight="1" x14ac:dyDescent="0.2">
      <c r="A9384" s="83" t="s">
        <v>9454</v>
      </c>
      <c r="B9384" s="84">
        <v>296.35000000000002</v>
      </c>
    </row>
    <row r="9385" spans="1:2" ht="12.75" customHeight="1" x14ac:dyDescent="0.2">
      <c r="A9385" s="83" t="s">
        <v>9455</v>
      </c>
      <c r="B9385" s="84">
        <v>287.47000000000003</v>
      </c>
    </row>
    <row r="9386" spans="1:2" ht="12.75" customHeight="1" x14ac:dyDescent="0.2">
      <c r="A9386" s="83" t="s">
        <v>9456</v>
      </c>
      <c r="B9386" s="84">
        <v>422.65</v>
      </c>
    </row>
    <row r="9387" spans="1:2" ht="12.75" customHeight="1" x14ac:dyDescent="0.2">
      <c r="A9387" s="83" t="s">
        <v>9457</v>
      </c>
      <c r="B9387" s="84">
        <v>411.75</v>
      </c>
    </row>
    <row r="9388" spans="1:2" ht="12.75" customHeight="1" x14ac:dyDescent="0.2">
      <c r="A9388" s="83" t="s">
        <v>9458</v>
      </c>
      <c r="B9388" s="84">
        <v>187.65</v>
      </c>
    </row>
    <row r="9389" spans="1:2" ht="12.75" customHeight="1" x14ac:dyDescent="0.2">
      <c r="A9389" s="83" t="s">
        <v>9459</v>
      </c>
      <c r="B9389" s="84">
        <v>174.07</v>
      </c>
    </row>
    <row r="9390" spans="1:2" ht="12.75" customHeight="1" x14ac:dyDescent="0.2">
      <c r="A9390" s="83" t="s">
        <v>9460</v>
      </c>
      <c r="B9390" s="84">
        <v>1193.9000000000001</v>
      </c>
    </row>
    <row r="9391" spans="1:2" ht="12.75" customHeight="1" x14ac:dyDescent="0.2">
      <c r="A9391" s="83" t="s">
        <v>9461</v>
      </c>
      <c r="B9391" s="84">
        <v>1117.43</v>
      </c>
    </row>
    <row r="9392" spans="1:2" ht="12.75" customHeight="1" x14ac:dyDescent="0.2">
      <c r="A9392" s="83" t="s">
        <v>9462</v>
      </c>
      <c r="B9392" s="84">
        <v>1457.22</v>
      </c>
    </row>
    <row r="9393" spans="1:2" ht="12.75" customHeight="1" x14ac:dyDescent="0.2">
      <c r="A9393" s="83" t="s">
        <v>9463</v>
      </c>
      <c r="B9393" s="84">
        <v>1364.09</v>
      </c>
    </row>
    <row r="9394" spans="1:2" ht="12.75" customHeight="1" x14ac:dyDescent="0.2">
      <c r="A9394" s="83" t="s">
        <v>9464</v>
      </c>
      <c r="B9394" s="84">
        <v>2387.8000000000002</v>
      </c>
    </row>
    <row r="9395" spans="1:2" ht="12.75" customHeight="1" x14ac:dyDescent="0.2">
      <c r="A9395" s="83" t="s">
        <v>9465</v>
      </c>
      <c r="B9395" s="84">
        <v>2234.87</v>
      </c>
    </row>
    <row r="9396" spans="1:2" ht="12.75" customHeight="1" x14ac:dyDescent="0.2">
      <c r="A9396" s="83" t="s">
        <v>9466</v>
      </c>
      <c r="B9396" s="84">
        <v>3221.02</v>
      </c>
    </row>
    <row r="9397" spans="1:2" ht="12.75" customHeight="1" x14ac:dyDescent="0.2">
      <c r="A9397" s="83" t="s">
        <v>9467</v>
      </c>
      <c r="B9397" s="84">
        <v>3014.57</v>
      </c>
    </row>
    <row r="9398" spans="1:2" ht="12.75" customHeight="1" x14ac:dyDescent="0.2">
      <c r="A9398" s="83" t="s">
        <v>9468</v>
      </c>
      <c r="B9398" s="84">
        <v>14.91</v>
      </c>
    </row>
    <row r="9399" spans="1:2" ht="12.75" customHeight="1" x14ac:dyDescent="0.2">
      <c r="A9399" s="83" t="s">
        <v>9469</v>
      </c>
      <c r="B9399" s="84">
        <v>14.34</v>
      </c>
    </row>
    <row r="9400" spans="1:2" ht="12.75" customHeight="1" x14ac:dyDescent="0.2">
      <c r="A9400" s="83" t="s">
        <v>9470</v>
      </c>
      <c r="B9400" s="84">
        <v>103.97</v>
      </c>
    </row>
    <row r="9401" spans="1:2" ht="12.75" customHeight="1" x14ac:dyDescent="0.2">
      <c r="A9401" s="83" t="s">
        <v>9471</v>
      </c>
      <c r="B9401" s="84">
        <v>90.12</v>
      </c>
    </row>
    <row r="9402" spans="1:2" ht="12.75" customHeight="1" x14ac:dyDescent="0.2">
      <c r="A9402" s="83" t="s">
        <v>9472</v>
      </c>
      <c r="B9402" s="84">
        <v>363.33</v>
      </c>
    </row>
    <row r="9403" spans="1:2" ht="12.75" customHeight="1" x14ac:dyDescent="0.2">
      <c r="A9403" s="83" t="s">
        <v>9473</v>
      </c>
      <c r="B9403" s="84">
        <v>363.33</v>
      </c>
    </row>
    <row r="9404" spans="1:2" ht="12.75" customHeight="1" x14ac:dyDescent="0.2">
      <c r="A9404" s="83" t="s">
        <v>9474</v>
      </c>
      <c r="B9404" s="84">
        <v>385.86</v>
      </c>
    </row>
    <row r="9405" spans="1:2" ht="12.75" customHeight="1" x14ac:dyDescent="0.2">
      <c r="A9405" s="83" t="s">
        <v>9475</v>
      </c>
      <c r="B9405" s="84">
        <v>385.86</v>
      </c>
    </row>
    <row r="9406" spans="1:2" ht="12.75" customHeight="1" x14ac:dyDescent="0.2">
      <c r="A9406" s="83" t="s">
        <v>9476</v>
      </c>
      <c r="B9406" s="84">
        <v>410.67</v>
      </c>
    </row>
    <row r="9407" spans="1:2" ht="12.75" customHeight="1" x14ac:dyDescent="0.2">
      <c r="A9407" s="83" t="s">
        <v>9477</v>
      </c>
      <c r="B9407" s="84">
        <v>410.67</v>
      </c>
    </row>
    <row r="9408" spans="1:2" ht="12.75" customHeight="1" x14ac:dyDescent="0.2">
      <c r="A9408" s="83" t="s">
        <v>9478</v>
      </c>
      <c r="B9408" s="84">
        <v>431.06</v>
      </c>
    </row>
    <row r="9409" spans="1:2" ht="12.75" customHeight="1" x14ac:dyDescent="0.2">
      <c r="A9409" s="83" t="s">
        <v>9479</v>
      </c>
      <c r="B9409" s="84">
        <v>431.06</v>
      </c>
    </row>
    <row r="9410" spans="1:2" ht="12.75" customHeight="1" x14ac:dyDescent="0.2">
      <c r="A9410" s="83" t="s">
        <v>9480</v>
      </c>
      <c r="B9410" s="84">
        <v>460.9</v>
      </c>
    </row>
    <row r="9411" spans="1:2" ht="12.75" customHeight="1" x14ac:dyDescent="0.2">
      <c r="A9411" s="83" t="s">
        <v>9481</v>
      </c>
      <c r="B9411" s="84">
        <v>460.9</v>
      </c>
    </row>
    <row r="9412" spans="1:2" ht="12.75" customHeight="1" x14ac:dyDescent="0.2">
      <c r="A9412" s="83" t="s">
        <v>9482</v>
      </c>
      <c r="B9412" s="84">
        <v>465.78</v>
      </c>
    </row>
    <row r="9413" spans="1:2" ht="12.75" customHeight="1" x14ac:dyDescent="0.2">
      <c r="A9413" s="83" t="s">
        <v>9483</v>
      </c>
      <c r="B9413" s="84">
        <v>465.78</v>
      </c>
    </row>
    <row r="9414" spans="1:2" ht="12.75" customHeight="1" x14ac:dyDescent="0.2">
      <c r="A9414" s="83" t="s">
        <v>9484</v>
      </c>
      <c r="B9414" s="84">
        <v>466.36</v>
      </c>
    </row>
    <row r="9415" spans="1:2" ht="12.75" customHeight="1" x14ac:dyDescent="0.2">
      <c r="A9415" s="83" t="s">
        <v>9485</v>
      </c>
      <c r="B9415" s="84">
        <v>466.36</v>
      </c>
    </row>
    <row r="9416" spans="1:2" ht="12.75" customHeight="1" x14ac:dyDescent="0.2">
      <c r="A9416" s="83" t="s">
        <v>9486</v>
      </c>
      <c r="B9416" s="84">
        <v>471.43</v>
      </c>
    </row>
    <row r="9417" spans="1:2" ht="12.75" customHeight="1" x14ac:dyDescent="0.2">
      <c r="A9417" s="83" t="s">
        <v>9487</v>
      </c>
      <c r="B9417" s="84">
        <v>471.43</v>
      </c>
    </row>
    <row r="9418" spans="1:2" ht="12.75" customHeight="1" x14ac:dyDescent="0.2">
      <c r="A9418" s="83" t="s">
        <v>9488</v>
      </c>
      <c r="B9418" s="84">
        <v>1170.46</v>
      </c>
    </row>
    <row r="9419" spans="1:2" ht="12.75" customHeight="1" x14ac:dyDescent="0.2">
      <c r="A9419" s="83" t="s">
        <v>9489</v>
      </c>
      <c r="B9419" s="84">
        <v>1170.46</v>
      </c>
    </row>
    <row r="9420" spans="1:2" ht="12.75" customHeight="1" x14ac:dyDescent="0.2">
      <c r="A9420" s="83" t="s">
        <v>9490</v>
      </c>
      <c r="B9420" s="84">
        <v>446.55</v>
      </c>
    </row>
    <row r="9421" spans="1:2" ht="12.75" customHeight="1" x14ac:dyDescent="0.2">
      <c r="A9421" s="83" t="s">
        <v>9491</v>
      </c>
      <c r="B9421" s="84">
        <v>446.55</v>
      </c>
    </row>
    <row r="9422" spans="1:2" ht="12.75" customHeight="1" x14ac:dyDescent="0.2">
      <c r="A9422" s="83" t="s">
        <v>9492</v>
      </c>
      <c r="B9422" s="84">
        <v>319.17</v>
      </c>
    </row>
    <row r="9423" spans="1:2" ht="12.75" customHeight="1" x14ac:dyDescent="0.2">
      <c r="A9423" s="83" t="s">
        <v>9493</v>
      </c>
      <c r="B9423" s="84">
        <v>319.17</v>
      </c>
    </row>
    <row r="9424" spans="1:2" ht="12.75" customHeight="1" x14ac:dyDescent="0.2">
      <c r="A9424" s="83" t="s">
        <v>9494</v>
      </c>
      <c r="B9424" s="84">
        <v>460.95</v>
      </c>
    </row>
    <row r="9425" spans="1:2" ht="12.75" customHeight="1" x14ac:dyDescent="0.2">
      <c r="A9425" s="83" t="s">
        <v>9495</v>
      </c>
      <c r="B9425" s="84">
        <v>460.95</v>
      </c>
    </row>
    <row r="9426" spans="1:2" ht="12.75" customHeight="1" x14ac:dyDescent="0.2">
      <c r="A9426" s="83" t="s">
        <v>9496</v>
      </c>
      <c r="B9426" s="84">
        <v>608.01</v>
      </c>
    </row>
    <row r="9427" spans="1:2" ht="12.75" customHeight="1" x14ac:dyDescent="0.2">
      <c r="A9427" s="83" t="s">
        <v>9497</v>
      </c>
      <c r="B9427" s="84">
        <v>608.01</v>
      </c>
    </row>
    <row r="9428" spans="1:2" ht="12.75" customHeight="1" x14ac:dyDescent="0.2">
      <c r="A9428" s="83" t="s">
        <v>9498</v>
      </c>
      <c r="B9428" s="84">
        <v>519.66999999999996</v>
      </c>
    </row>
    <row r="9429" spans="1:2" ht="12.75" customHeight="1" x14ac:dyDescent="0.2">
      <c r="A9429" s="83" t="s">
        <v>9499</v>
      </c>
      <c r="B9429" s="84">
        <v>519.66999999999996</v>
      </c>
    </row>
    <row r="9430" spans="1:2" ht="12.75" customHeight="1" x14ac:dyDescent="0.2">
      <c r="A9430" s="83" t="s">
        <v>9500</v>
      </c>
      <c r="B9430" s="84">
        <v>563.04</v>
      </c>
    </row>
    <row r="9431" spans="1:2" ht="12.75" customHeight="1" x14ac:dyDescent="0.2">
      <c r="A9431" s="83" t="s">
        <v>9501</v>
      </c>
      <c r="B9431" s="84">
        <v>563.04</v>
      </c>
    </row>
    <row r="9432" spans="1:2" ht="12.75" customHeight="1" x14ac:dyDescent="0.2">
      <c r="A9432" s="83" t="s">
        <v>9502</v>
      </c>
      <c r="B9432" s="84">
        <v>601.33000000000004</v>
      </c>
    </row>
    <row r="9433" spans="1:2" ht="12.75" customHeight="1" x14ac:dyDescent="0.2">
      <c r="A9433" s="83" t="s">
        <v>9503</v>
      </c>
      <c r="B9433" s="84">
        <v>601.33000000000004</v>
      </c>
    </row>
    <row r="9434" spans="1:2" ht="12.75" customHeight="1" x14ac:dyDescent="0.2">
      <c r="A9434" s="83" t="s">
        <v>9504</v>
      </c>
      <c r="B9434" s="84">
        <v>166.36</v>
      </c>
    </row>
    <row r="9435" spans="1:2" ht="12.75" customHeight="1" x14ac:dyDescent="0.2">
      <c r="A9435" s="83" t="s">
        <v>9505</v>
      </c>
      <c r="B9435" s="84">
        <v>144.19999999999999</v>
      </c>
    </row>
    <row r="9436" spans="1:2" ht="12.75" customHeight="1" x14ac:dyDescent="0.2">
      <c r="A9436" s="83" t="s">
        <v>9506</v>
      </c>
      <c r="B9436" s="84">
        <v>64.099999999999994</v>
      </c>
    </row>
    <row r="9437" spans="1:2" ht="12.75" customHeight="1" x14ac:dyDescent="0.2">
      <c r="A9437" s="83" t="s">
        <v>9507</v>
      </c>
      <c r="B9437" s="84">
        <v>57.73</v>
      </c>
    </row>
    <row r="9438" spans="1:2" ht="12.75" customHeight="1" x14ac:dyDescent="0.2">
      <c r="A9438" s="83" t="s">
        <v>9508</v>
      </c>
      <c r="B9438" s="84">
        <v>78.84</v>
      </c>
    </row>
    <row r="9439" spans="1:2" ht="12.75" customHeight="1" x14ac:dyDescent="0.2">
      <c r="A9439" s="83" t="s">
        <v>9509</v>
      </c>
      <c r="B9439" s="84">
        <v>69.42</v>
      </c>
    </row>
    <row r="9440" spans="1:2" ht="12.75" customHeight="1" x14ac:dyDescent="0.2">
      <c r="A9440" s="83" t="s">
        <v>9510</v>
      </c>
      <c r="B9440" s="84">
        <v>99.48</v>
      </c>
    </row>
    <row r="9441" spans="1:2" ht="12.75" customHeight="1" x14ac:dyDescent="0.2">
      <c r="A9441" s="83" t="s">
        <v>9511</v>
      </c>
      <c r="B9441" s="84">
        <v>87.01</v>
      </c>
    </row>
    <row r="9442" spans="1:2" ht="12.75" customHeight="1" x14ac:dyDescent="0.2">
      <c r="A9442" s="83" t="s">
        <v>9512</v>
      </c>
      <c r="B9442" s="84">
        <v>119.1</v>
      </c>
    </row>
    <row r="9443" spans="1:2" ht="12.75" customHeight="1" x14ac:dyDescent="0.2">
      <c r="A9443" s="83" t="s">
        <v>9513</v>
      </c>
      <c r="B9443" s="84">
        <v>104.33</v>
      </c>
    </row>
    <row r="9444" spans="1:2" ht="12.75" customHeight="1" x14ac:dyDescent="0.2">
      <c r="A9444" s="83" t="s">
        <v>9514</v>
      </c>
      <c r="B9444" s="84">
        <v>136.58000000000001</v>
      </c>
    </row>
    <row r="9445" spans="1:2" ht="12.75" customHeight="1" x14ac:dyDescent="0.2">
      <c r="A9445" s="83" t="s">
        <v>9515</v>
      </c>
      <c r="B9445" s="84">
        <v>119.95</v>
      </c>
    </row>
    <row r="9446" spans="1:2" ht="12.75" customHeight="1" x14ac:dyDescent="0.2">
      <c r="A9446" s="83" t="s">
        <v>9516</v>
      </c>
      <c r="B9446" s="84">
        <v>52.59</v>
      </c>
    </row>
    <row r="9447" spans="1:2" ht="12.75" customHeight="1" x14ac:dyDescent="0.2">
      <c r="A9447" s="83" t="s">
        <v>9517</v>
      </c>
      <c r="B9447" s="84">
        <v>48.78</v>
      </c>
    </row>
    <row r="9448" spans="1:2" ht="12.75" customHeight="1" x14ac:dyDescent="0.2">
      <c r="A9448" s="83" t="s">
        <v>9518</v>
      </c>
      <c r="B9448" s="84">
        <v>63.38</v>
      </c>
    </row>
    <row r="9449" spans="1:2" ht="12.75" customHeight="1" x14ac:dyDescent="0.2">
      <c r="A9449" s="83" t="s">
        <v>9519</v>
      </c>
      <c r="B9449" s="84">
        <v>58.03</v>
      </c>
    </row>
    <row r="9450" spans="1:2" ht="12.75" customHeight="1" x14ac:dyDescent="0.2">
      <c r="A9450" s="83" t="s">
        <v>9520</v>
      </c>
      <c r="B9450" s="84">
        <v>118.98</v>
      </c>
    </row>
    <row r="9451" spans="1:2" ht="12.75" customHeight="1" x14ac:dyDescent="0.2">
      <c r="A9451" s="83" t="s">
        <v>9521</v>
      </c>
      <c r="B9451" s="84">
        <v>103.75</v>
      </c>
    </row>
    <row r="9452" spans="1:2" ht="12.75" customHeight="1" x14ac:dyDescent="0.2">
      <c r="A9452" s="83" t="s">
        <v>9522</v>
      </c>
      <c r="B9452" s="84">
        <v>124.36</v>
      </c>
    </row>
    <row r="9453" spans="1:2" ht="12.75" customHeight="1" x14ac:dyDescent="0.2">
      <c r="A9453" s="83" t="s">
        <v>9523</v>
      </c>
      <c r="B9453" s="84">
        <v>108.55</v>
      </c>
    </row>
    <row r="9454" spans="1:2" ht="12.75" customHeight="1" x14ac:dyDescent="0.2">
      <c r="A9454" s="83" t="s">
        <v>9524</v>
      </c>
      <c r="B9454" s="84">
        <v>151.13999999999999</v>
      </c>
    </row>
    <row r="9455" spans="1:2" ht="12.75" customHeight="1" x14ac:dyDescent="0.2">
      <c r="A9455" s="83" t="s">
        <v>9525</v>
      </c>
      <c r="B9455" s="84">
        <v>132.4</v>
      </c>
    </row>
    <row r="9456" spans="1:2" ht="12.75" customHeight="1" x14ac:dyDescent="0.2">
      <c r="A9456" s="83" t="s">
        <v>9526</v>
      </c>
      <c r="B9456" s="84">
        <v>166.95</v>
      </c>
    </row>
    <row r="9457" spans="1:2" ht="12.75" customHeight="1" x14ac:dyDescent="0.2">
      <c r="A9457" s="83" t="s">
        <v>9527</v>
      </c>
      <c r="B9457" s="84">
        <v>146.22</v>
      </c>
    </row>
    <row r="9458" spans="1:2" ht="12.75" customHeight="1" x14ac:dyDescent="0.2">
      <c r="A9458" s="83" t="s">
        <v>9528</v>
      </c>
      <c r="B9458" s="84">
        <v>221.04</v>
      </c>
    </row>
    <row r="9459" spans="1:2" ht="12.75" customHeight="1" x14ac:dyDescent="0.2">
      <c r="A9459" s="83" t="s">
        <v>9529</v>
      </c>
      <c r="B9459" s="84">
        <v>192.92</v>
      </c>
    </row>
    <row r="9460" spans="1:2" ht="12.75" customHeight="1" x14ac:dyDescent="0.2">
      <c r="A9460" s="83" t="s">
        <v>9530</v>
      </c>
      <c r="B9460" s="84">
        <v>104.43</v>
      </c>
    </row>
    <row r="9461" spans="1:2" ht="12.75" customHeight="1" x14ac:dyDescent="0.2">
      <c r="A9461" s="83" t="s">
        <v>9531</v>
      </c>
      <c r="B9461" s="84">
        <v>91.1</v>
      </c>
    </row>
    <row r="9462" spans="1:2" ht="12.75" customHeight="1" x14ac:dyDescent="0.2">
      <c r="A9462" s="83" t="s">
        <v>9532</v>
      </c>
      <c r="B9462" s="84">
        <v>121.22</v>
      </c>
    </row>
    <row r="9463" spans="1:2" ht="12.75" customHeight="1" x14ac:dyDescent="0.2">
      <c r="A9463" s="83" t="s">
        <v>9533</v>
      </c>
      <c r="B9463" s="84">
        <v>105.65</v>
      </c>
    </row>
    <row r="9464" spans="1:2" ht="12.75" customHeight="1" x14ac:dyDescent="0.2">
      <c r="A9464" s="83" t="s">
        <v>9534</v>
      </c>
      <c r="B9464" s="84">
        <v>136.63</v>
      </c>
    </row>
    <row r="9465" spans="1:2" ht="12.75" customHeight="1" x14ac:dyDescent="0.2">
      <c r="A9465" s="83" t="s">
        <v>9535</v>
      </c>
      <c r="B9465" s="84">
        <v>119.8</v>
      </c>
    </row>
    <row r="9466" spans="1:2" ht="12.75" customHeight="1" x14ac:dyDescent="0.2">
      <c r="A9466" s="83" t="s">
        <v>9536</v>
      </c>
      <c r="B9466" s="84">
        <v>152.26</v>
      </c>
    </row>
    <row r="9467" spans="1:2" ht="12.75" customHeight="1" x14ac:dyDescent="0.2">
      <c r="A9467" s="83" t="s">
        <v>9537</v>
      </c>
      <c r="B9467" s="84">
        <v>133.47</v>
      </c>
    </row>
    <row r="9468" spans="1:2" ht="12.75" customHeight="1" x14ac:dyDescent="0.2">
      <c r="A9468" s="83" t="s">
        <v>9538</v>
      </c>
      <c r="B9468" s="84">
        <v>200.18</v>
      </c>
    </row>
    <row r="9469" spans="1:2" ht="12.75" customHeight="1" x14ac:dyDescent="0.2">
      <c r="A9469" s="83" t="s">
        <v>9539</v>
      </c>
      <c r="B9469" s="84">
        <v>174.83</v>
      </c>
    </row>
    <row r="9470" spans="1:2" ht="12.75" customHeight="1" x14ac:dyDescent="0.2">
      <c r="A9470" s="83" t="s">
        <v>9540</v>
      </c>
      <c r="B9470" s="84">
        <v>90.69</v>
      </c>
    </row>
    <row r="9471" spans="1:2" ht="12.75" customHeight="1" x14ac:dyDescent="0.2">
      <c r="A9471" s="83" t="s">
        <v>9541</v>
      </c>
      <c r="B9471" s="84">
        <v>78.77</v>
      </c>
    </row>
    <row r="9472" spans="1:2" ht="12.75" customHeight="1" x14ac:dyDescent="0.2">
      <c r="A9472" s="83" t="s">
        <v>9542</v>
      </c>
      <c r="B9472" s="84">
        <v>91.25</v>
      </c>
    </row>
    <row r="9473" spans="1:2" ht="12.75" customHeight="1" x14ac:dyDescent="0.2">
      <c r="A9473" s="83" t="s">
        <v>9543</v>
      </c>
      <c r="B9473" s="84">
        <v>79.23</v>
      </c>
    </row>
    <row r="9474" spans="1:2" ht="12.75" customHeight="1" x14ac:dyDescent="0.2">
      <c r="A9474" s="83" t="s">
        <v>9544</v>
      </c>
      <c r="B9474" s="84">
        <v>92.09</v>
      </c>
    </row>
    <row r="9475" spans="1:2" ht="12.75" customHeight="1" x14ac:dyDescent="0.2">
      <c r="A9475" s="83" t="s">
        <v>9545</v>
      </c>
      <c r="B9475" s="84">
        <v>79.94</v>
      </c>
    </row>
    <row r="9476" spans="1:2" ht="12.75" customHeight="1" x14ac:dyDescent="0.2">
      <c r="A9476" s="83" t="s">
        <v>9546</v>
      </c>
      <c r="B9476" s="84">
        <v>95.49</v>
      </c>
    </row>
    <row r="9477" spans="1:2" ht="12.75" customHeight="1" x14ac:dyDescent="0.2">
      <c r="A9477" s="83" t="s">
        <v>9547</v>
      </c>
      <c r="B9477" s="84">
        <v>82.88</v>
      </c>
    </row>
    <row r="9478" spans="1:2" ht="12.75" customHeight="1" x14ac:dyDescent="0.2">
      <c r="A9478" s="83" t="s">
        <v>9548</v>
      </c>
      <c r="B9478" s="84">
        <v>110.18</v>
      </c>
    </row>
    <row r="9479" spans="1:2" ht="12.75" customHeight="1" x14ac:dyDescent="0.2">
      <c r="A9479" s="83" t="s">
        <v>9549</v>
      </c>
      <c r="B9479" s="84">
        <v>95.59</v>
      </c>
    </row>
    <row r="9480" spans="1:2" ht="12.75" customHeight="1" x14ac:dyDescent="0.2">
      <c r="A9480" s="83" t="s">
        <v>9550</v>
      </c>
      <c r="B9480" s="84">
        <v>8.56</v>
      </c>
    </row>
    <row r="9481" spans="1:2" ht="12.75" customHeight="1" x14ac:dyDescent="0.2">
      <c r="A9481" s="83" t="s">
        <v>9551</v>
      </c>
      <c r="B9481" s="84">
        <v>7.42</v>
      </c>
    </row>
    <row r="9482" spans="1:2" ht="12.75" customHeight="1" x14ac:dyDescent="0.2">
      <c r="A9482" s="83" t="s">
        <v>9552</v>
      </c>
      <c r="B9482" s="84">
        <v>5.42</v>
      </c>
    </row>
    <row r="9483" spans="1:2" ht="12.75" customHeight="1" x14ac:dyDescent="0.2">
      <c r="A9483" s="83" t="s">
        <v>9553</v>
      </c>
      <c r="B9483" s="84">
        <v>4.8499999999999996</v>
      </c>
    </row>
    <row r="9484" spans="1:2" ht="12.75" customHeight="1" x14ac:dyDescent="0.2">
      <c r="A9484" s="83" t="s">
        <v>9554</v>
      </c>
      <c r="B9484" s="84">
        <v>104.18</v>
      </c>
    </row>
    <row r="9485" spans="1:2" ht="12.75" customHeight="1" x14ac:dyDescent="0.2">
      <c r="A9485" s="83" t="s">
        <v>9555</v>
      </c>
      <c r="B9485" s="84">
        <v>90.48</v>
      </c>
    </row>
    <row r="9486" spans="1:2" ht="12.75" customHeight="1" x14ac:dyDescent="0.2">
      <c r="A9486" s="83" t="s">
        <v>9556</v>
      </c>
      <c r="B9486" s="84">
        <v>104.79</v>
      </c>
    </row>
    <row r="9487" spans="1:2" ht="12.75" customHeight="1" x14ac:dyDescent="0.2">
      <c r="A9487" s="83" t="s">
        <v>9557</v>
      </c>
      <c r="B9487" s="84">
        <v>90.99</v>
      </c>
    </row>
    <row r="9488" spans="1:2" ht="12.75" customHeight="1" x14ac:dyDescent="0.2">
      <c r="A9488" s="83" t="s">
        <v>9558</v>
      </c>
      <c r="B9488" s="84">
        <v>105.9</v>
      </c>
    </row>
    <row r="9489" spans="1:2" ht="12.75" customHeight="1" x14ac:dyDescent="0.2">
      <c r="A9489" s="83" t="s">
        <v>9559</v>
      </c>
      <c r="B9489" s="84">
        <v>91.93</v>
      </c>
    </row>
    <row r="9490" spans="1:2" ht="12.75" customHeight="1" x14ac:dyDescent="0.2">
      <c r="A9490" s="83" t="s">
        <v>9560</v>
      </c>
      <c r="B9490" s="84">
        <v>109.68</v>
      </c>
    </row>
    <row r="9491" spans="1:2" ht="12.75" customHeight="1" x14ac:dyDescent="0.2">
      <c r="A9491" s="83" t="s">
        <v>9561</v>
      </c>
      <c r="B9491" s="84">
        <v>95.19</v>
      </c>
    </row>
    <row r="9492" spans="1:2" ht="12.75" customHeight="1" x14ac:dyDescent="0.2">
      <c r="A9492" s="83" t="s">
        <v>9562</v>
      </c>
      <c r="B9492" s="84">
        <v>126.6</v>
      </c>
    </row>
    <row r="9493" spans="1:2" ht="12.75" customHeight="1" x14ac:dyDescent="0.2">
      <c r="A9493" s="83" t="s">
        <v>9563</v>
      </c>
      <c r="B9493" s="84">
        <v>109.84</v>
      </c>
    </row>
    <row r="9494" spans="1:2" ht="12.75" customHeight="1" x14ac:dyDescent="0.2">
      <c r="A9494" s="83" t="s">
        <v>9564</v>
      </c>
      <c r="B9494" s="84">
        <v>180.63</v>
      </c>
    </row>
    <row r="9495" spans="1:2" ht="12.75" customHeight="1" x14ac:dyDescent="0.2">
      <c r="A9495" s="83" t="s">
        <v>9565</v>
      </c>
      <c r="B9495" s="84">
        <v>158.51</v>
      </c>
    </row>
    <row r="9496" spans="1:2" ht="12.75" customHeight="1" x14ac:dyDescent="0.2">
      <c r="A9496" s="83" t="s">
        <v>9566</v>
      </c>
      <c r="B9496" s="84">
        <v>613.96</v>
      </c>
    </row>
    <row r="9497" spans="1:2" ht="12.75" customHeight="1" x14ac:dyDescent="0.2">
      <c r="A9497" s="83" t="s">
        <v>9567</v>
      </c>
      <c r="B9497" s="84">
        <v>582.75</v>
      </c>
    </row>
    <row r="9498" spans="1:2" ht="12.75" customHeight="1" x14ac:dyDescent="0.2">
      <c r="A9498" s="83" t="s">
        <v>9568</v>
      </c>
      <c r="B9498" s="84">
        <v>636.5</v>
      </c>
    </row>
    <row r="9499" spans="1:2" ht="12.75" customHeight="1" x14ac:dyDescent="0.2">
      <c r="A9499" s="83" t="s">
        <v>9569</v>
      </c>
      <c r="B9499" s="84">
        <v>605.28</v>
      </c>
    </row>
    <row r="9500" spans="1:2" ht="12.75" customHeight="1" x14ac:dyDescent="0.2">
      <c r="A9500" s="83" t="s">
        <v>9570</v>
      </c>
      <c r="B9500" s="84">
        <v>661.3</v>
      </c>
    </row>
    <row r="9501" spans="1:2" ht="12.75" customHeight="1" x14ac:dyDescent="0.2">
      <c r="A9501" s="83" t="s">
        <v>9571</v>
      </c>
      <c r="B9501" s="84">
        <v>630.09</v>
      </c>
    </row>
    <row r="9502" spans="1:2" ht="12.75" customHeight="1" x14ac:dyDescent="0.2">
      <c r="A9502" s="83" t="s">
        <v>9572</v>
      </c>
      <c r="B9502" s="84">
        <v>681.69</v>
      </c>
    </row>
    <row r="9503" spans="1:2" ht="12.75" customHeight="1" x14ac:dyDescent="0.2">
      <c r="A9503" s="83" t="s">
        <v>9573</v>
      </c>
      <c r="B9503" s="84">
        <v>650.48</v>
      </c>
    </row>
    <row r="9504" spans="1:2" ht="12.75" customHeight="1" x14ac:dyDescent="0.2">
      <c r="A9504" s="83" t="s">
        <v>9574</v>
      </c>
      <c r="B9504" s="84">
        <v>711.53</v>
      </c>
    </row>
    <row r="9505" spans="1:2" ht="12.75" customHeight="1" x14ac:dyDescent="0.2">
      <c r="A9505" s="83" t="s">
        <v>9575</v>
      </c>
      <c r="B9505" s="84">
        <v>680.32</v>
      </c>
    </row>
    <row r="9506" spans="1:2" ht="12.75" customHeight="1" x14ac:dyDescent="0.2">
      <c r="A9506" s="83" t="s">
        <v>9576</v>
      </c>
      <c r="B9506" s="84">
        <v>716.41</v>
      </c>
    </row>
    <row r="9507" spans="1:2" ht="12.75" customHeight="1" x14ac:dyDescent="0.2">
      <c r="A9507" s="83" t="s">
        <v>9577</v>
      </c>
      <c r="B9507" s="84">
        <v>685.19</v>
      </c>
    </row>
    <row r="9508" spans="1:2" ht="12.75" customHeight="1" x14ac:dyDescent="0.2">
      <c r="A9508" s="83" t="s">
        <v>9578</v>
      </c>
      <c r="B9508" s="84">
        <v>716.99</v>
      </c>
    </row>
    <row r="9509" spans="1:2" ht="12.75" customHeight="1" x14ac:dyDescent="0.2">
      <c r="A9509" s="83" t="s">
        <v>9579</v>
      </c>
      <c r="B9509" s="84">
        <v>685.78</v>
      </c>
    </row>
    <row r="9510" spans="1:2" ht="12.75" customHeight="1" x14ac:dyDescent="0.2">
      <c r="A9510" s="83" t="s">
        <v>9580</v>
      </c>
      <c r="B9510" s="84">
        <v>677.2</v>
      </c>
    </row>
    <row r="9511" spans="1:2" ht="12.75" customHeight="1" x14ac:dyDescent="0.2">
      <c r="A9511" s="83" t="s">
        <v>9581</v>
      </c>
      <c r="B9511" s="84">
        <v>645.99</v>
      </c>
    </row>
    <row r="9512" spans="1:2" ht="12.75" customHeight="1" x14ac:dyDescent="0.2">
      <c r="A9512" s="83" t="s">
        <v>9582</v>
      </c>
      <c r="B9512" s="84">
        <v>549.69000000000005</v>
      </c>
    </row>
    <row r="9513" spans="1:2" ht="12.75" customHeight="1" x14ac:dyDescent="0.2">
      <c r="A9513" s="83" t="s">
        <v>9583</v>
      </c>
      <c r="B9513" s="84">
        <v>522.76</v>
      </c>
    </row>
    <row r="9514" spans="1:2" ht="12.75" customHeight="1" x14ac:dyDescent="0.2">
      <c r="A9514" s="83" t="s">
        <v>9584</v>
      </c>
      <c r="B9514" s="84">
        <v>462.78</v>
      </c>
    </row>
    <row r="9515" spans="1:2" ht="12.75" customHeight="1" x14ac:dyDescent="0.2">
      <c r="A9515" s="83" t="s">
        <v>9585</v>
      </c>
      <c r="B9515" s="84">
        <v>435.85</v>
      </c>
    </row>
    <row r="9516" spans="1:2" ht="12.75" customHeight="1" x14ac:dyDescent="0.2">
      <c r="A9516" s="83" t="s">
        <v>9586</v>
      </c>
      <c r="B9516" s="84">
        <v>533.77</v>
      </c>
    </row>
    <row r="9517" spans="1:2" ht="12.75" customHeight="1" x14ac:dyDescent="0.2">
      <c r="A9517" s="83" t="s">
        <v>9587</v>
      </c>
      <c r="B9517" s="84">
        <v>506.39</v>
      </c>
    </row>
    <row r="9518" spans="1:2" ht="12.75" customHeight="1" x14ac:dyDescent="0.2">
      <c r="A9518" s="83" t="s">
        <v>9588</v>
      </c>
      <c r="B9518" s="84">
        <v>60.86</v>
      </c>
    </row>
    <row r="9519" spans="1:2" ht="12.75" customHeight="1" x14ac:dyDescent="0.2">
      <c r="A9519" s="83" t="s">
        <v>9589</v>
      </c>
      <c r="B9519" s="84">
        <v>55.58</v>
      </c>
    </row>
    <row r="9520" spans="1:2" ht="12.75" customHeight="1" x14ac:dyDescent="0.2">
      <c r="A9520" s="83" t="s">
        <v>9590</v>
      </c>
      <c r="B9520" s="84">
        <v>62.22</v>
      </c>
    </row>
    <row r="9521" spans="1:2" ht="12.75" customHeight="1" x14ac:dyDescent="0.2">
      <c r="A9521" s="83" t="s">
        <v>9591</v>
      </c>
      <c r="B9521" s="84">
        <v>56.94</v>
      </c>
    </row>
    <row r="9522" spans="1:2" ht="12.75" customHeight="1" x14ac:dyDescent="0.2">
      <c r="A9522" s="83" t="s">
        <v>9592</v>
      </c>
      <c r="B9522" s="84">
        <v>63.35</v>
      </c>
    </row>
    <row r="9523" spans="1:2" ht="12.75" customHeight="1" x14ac:dyDescent="0.2">
      <c r="A9523" s="83" t="s">
        <v>9593</v>
      </c>
      <c r="B9523" s="84">
        <v>58.06</v>
      </c>
    </row>
    <row r="9524" spans="1:2" ht="12.75" customHeight="1" x14ac:dyDescent="0.2">
      <c r="A9524" s="83" t="s">
        <v>9594</v>
      </c>
      <c r="B9524" s="84">
        <v>64.989999999999995</v>
      </c>
    </row>
    <row r="9525" spans="1:2" ht="12.75" customHeight="1" x14ac:dyDescent="0.2">
      <c r="A9525" s="83" t="s">
        <v>9595</v>
      </c>
      <c r="B9525" s="84">
        <v>59.71</v>
      </c>
    </row>
    <row r="9526" spans="1:2" ht="12.75" customHeight="1" x14ac:dyDescent="0.2">
      <c r="A9526" s="83" t="s">
        <v>9596</v>
      </c>
      <c r="B9526" s="84">
        <v>70.510000000000005</v>
      </c>
    </row>
    <row r="9527" spans="1:2" ht="12.75" customHeight="1" x14ac:dyDescent="0.2">
      <c r="A9527" s="83" t="s">
        <v>9597</v>
      </c>
      <c r="B9527" s="84">
        <v>65.23</v>
      </c>
    </row>
    <row r="9528" spans="1:2" ht="12.75" customHeight="1" x14ac:dyDescent="0.2">
      <c r="A9528" s="83" t="s">
        <v>9598</v>
      </c>
      <c r="B9528" s="84">
        <v>72.489999999999995</v>
      </c>
    </row>
    <row r="9529" spans="1:2" ht="12.75" customHeight="1" x14ac:dyDescent="0.2">
      <c r="A9529" s="83" t="s">
        <v>9599</v>
      </c>
      <c r="B9529" s="84">
        <v>67.209999999999994</v>
      </c>
    </row>
    <row r="9530" spans="1:2" ht="12.75" customHeight="1" x14ac:dyDescent="0.2">
      <c r="A9530" s="83" t="s">
        <v>9600</v>
      </c>
      <c r="B9530" s="84">
        <v>74.12</v>
      </c>
    </row>
    <row r="9531" spans="1:2" ht="12.75" customHeight="1" x14ac:dyDescent="0.2">
      <c r="A9531" s="83" t="s">
        <v>9601</v>
      </c>
      <c r="B9531" s="84">
        <v>68.84</v>
      </c>
    </row>
    <row r="9532" spans="1:2" ht="12.75" customHeight="1" x14ac:dyDescent="0.2">
      <c r="A9532" s="83" t="s">
        <v>9602</v>
      </c>
      <c r="B9532" s="84">
        <v>76.510000000000005</v>
      </c>
    </row>
    <row r="9533" spans="1:2" ht="12.75" customHeight="1" x14ac:dyDescent="0.2">
      <c r="A9533" s="83" t="s">
        <v>9603</v>
      </c>
      <c r="B9533" s="84">
        <v>71.23</v>
      </c>
    </row>
    <row r="9534" spans="1:2" ht="12.75" customHeight="1" x14ac:dyDescent="0.2">
      <c r="A9534" s="83" t="s">
        <v>9604</v>
      </c>
      <c r="B9534" s="84">
        <v>82.08</v>
      </c>
    </row>
    <row r="9535" spans="1:2" ht="12.75" customHeight="1" x14ac:dyDescent="0.2">
      <c r="A9535" s="83" t="s">
        <v>9605</v>
      </c>
      <c r="B9535" s="84">
        <v>76.8</v>
      </c>
    </row>
    <row r="9536" spans="1:2" ht="12.75" customHeight="1" x14ac:dyDescent="0.2">
      <c r="A9536" s="83" t="s">
        <v>9606</v>
      </c>
      <c r="B9536" s="84">
        <v>84.81</v>
      </c>
    </row>
    <row r="9537" spans="1:2" ht="12.75" customHeight="1" x14ac:dyDescent="0.2">
      <c r="A9537" s="83" t="s">
        <v>9607</v>
      </c>
      <c r="B9537" s="84">
        <v>79.53</v>
      </c>
    </row>
    <row r="9538" spans="1:2" ht="12.75" customHeight="1" x14ac:dyDescent="0.2">
      <c r="A9538" s="83" t="s">
        <v>9608</v>
      </c>
      <c r="B9538" s="84">
        <v>87.05</v>
      </c>
    </row>
    <row r="9539" spans="1:2" ht="12.75" customHeight="1" x14ac:dyDescent="0.2">
      <c r="A9539" s="83" t="s">
        <v>9609</v>
      </c>
      <c r="B9539" s="84">
        <v>81.77</v>
      </c>
    </row>
    <row r="9540" spans="1:2" ht="12.75" customHeight="1" x14ac:dyDescent="0.2">
      <c r="A9540" s="83" t="s">
        <v>9610</v>
      </c>
      <c r="B9540" s="84">
        <v>90.34</v>
      </c>
    </row>
    <row r="9541" spans="1:2" ht="12.75" customHeight="1" x14ac:dyDescent="0.2">
      <c r="A9541" s="83" t="s">
        <v>9611</v>
      </c>
      <c r="B9541" s="84">
        <v>85.06</v>
      </c>
    </row>
    <row r="9542" spans="1:2" ht="12.75" customHeight="1" x14ac:dyDescent="0.2">
      <c r="A9542" s="83" t="s">
        <v>9612</v>
      </c>
      <c r="B9542" s="84">
        <v>40.29</v>
      </c>
    </row>
    <row r="9543" spans="1:2" ht="12.75" customHeight="1" x14ac:dyDescent="0.2">
      <c r="A9543" s="83" t="s">
        <v>9613</v>
      </c>
      <c r="B9543" s="84">
        <v>36.15</v>
      </c>
    </row>
    <row r="9544" spans="1:2" ht="12.75" customHeight="1" x14ac:dyDescent="0.2">
      <c r="A9544" s="83" t="s">
        <v>9614</v>
      </c>
      <c r="B9544" s="84">
        <v>331.33</v>
      </c>
    </row>
    <row r="9545" spans="1:2" ht="12.75" customHeight="1" x14ac:dyDescent="0.2">
      <c r="A9545" s="83" t="s">
        <v>9615</v>
      </c>
      <c r="B9545" s="84">
        <v>296.83999999999997</v>
      </c>
    </row>
    <row r="9546" spans="1:2" ht="12.75" customHeight="1" x14ac:dyDescent="0.2">
      <c r="A9546" s="83" t="s">
        <v>9616</v>
      </c>
      <c r="B9546" s="84">
        <v>449.55</v>
      </c>
    </row>
    <row r="9547" spans="1:2" ht="12.75" customHeight="1" x14ac:dyDescent="0.2">
      <c r="A9547" s="83" t="s">
        <v>9617</v>
      </c>
      <c r="B9547" s="84">
        <v>415.06</v>
      </c>
    </row>
    <row r="9548" spans="1:2" ht="12.75" customHeight="1" x14ac:dyDescent="0.2">
      <c r="A9548" s="83" t="s">
        <v>9618</v>
      </c>
      <c r="B9548" s="84">
        <v>76.81</v>
      </c>
    </row>
    <row r="9549" spans="1:2" ht="12.75" customHeight="1" x14ac:dyDescent="0.2">
      <c r="A9549" s="83" t="s">
        <v>9619</v>
      </c>
      <c r="B9549" s="84">
        <v>69.47</v>
      </c>
    </row>
    <row r="9550" spans="1:2" ht="12.75" customHeight="1" x14ac:dyDescent="0.2">
      <c r="A9550" s="83" t="s">
        <v>9620</v>
      </c>
      <c r="B9550" s="84">
        <v>86.08</v>
      </c>
    </row>
    <row r="9551" spans="1:2" ht="12.75" customHeight="1" x14ac:dyDescent="0.2">
      <c r="A9551" s="83" t="s">
        <v>9621</v>
      </c>
      <c r="B9551" s="84">
        <v>78.739999999999995</v>
      </c>
    </row>
    <row r="9552" spans="1:2" ht="12.75" customHeight="1" x14ac:dyDescent="0.2">
      <c r="A9552" s="83" t="s">
        <v>9622</v>
      </c>
      <c r="B9552" s="84">
        <v>98.39</v>
      </c>
    </row>
    <row r="9553" spans="1:2" ht="12.75" customHeight="1" x14ac:dyDescent="0.2">
      <c r="A9553" s="83" t="s">
        <v>9623</v>
      </c>
      <c r="B9553" s="84">
        <v>91.04</v>
      </c>
    </row>
    <row r="9554" spans="1:2" ht="12.75" customHeight="1" x14ac:dyDescent="0.2">
      <c r="A9554" s="83" t="s">
        <v>9624</v>
      </c>
      <c r="B9554" s="84">
        <v>114.54</v>
      </c>
    </row>
    <row r="9555" spans="1:2" ht="12.75" customHeight="1" x14ac:dyDescent="0.2">
      <c r="A9555" s="83" t="s">
        <v>9625</v>
      </c>
      <c r="B9555" s="84">
        <v>107.2</v>
      </c>
    </row>
    <row r="9556" spans="1:2" ht="12.75" customHeight="1" x14ac:dyDescent="0.2">
      <c r="A9556" s="83" t="s">
        <v>9626</v>
      </c>
      <c r="B9556" s="84">
        <v>142.59</v>
      </c>
    </row>
    <row r="9557" spans="1:2" ht="12.75" customHeight="1" x14ac:dyDescent="0.2">
      <c r="A9557" s="83" t="s">
        <v>9627</v>
      </c>
      <c r="B9557" s="84">
        <v>130.29</v>
      </c>
    </row>
    <row r="9558" spans="1:2" ht="12.75" customHeight="1" x14ac:dyDescent="0.2">
      <c r="A9558" s="83" t="s">
        <v>9628</v>
      </c>
      <c r="B9558" s="84">
        <v>127.6</v>
      </c>
    </row>
    <row r="9559" spans="1:2" ht="12.75" customHeight="1" x14ac:dyDescent="0.2">
      <c r="A9559" s="83" t="s">
        <v>9629</v>
      </c>
      <c r="B9559" s="84">
        <v>115.3</v>
      </c>
    </row>
    <row r="9560" spans="1:2" ht="12.75" customHeight="1" x14ac:dyDescent="0.2">
      <c r="A9560" s="83" t="s">
        <v>9630</v>
      </c>
      <c r="B9560" s="84">
        <v>81.78</v>
      </c>
    </row>
    <row r="9561" spans="1:2" ht="12.75" customHeight="1" x14ac:dyDescent="0.2">
      <c r="A9561" s="83" t="s">
        <v>9631</v>
      </c>
      <c r="B9561" s="84">
        <v>74.760000000000005</v>
      </c>
    </row>
    <row r="9562" spans="1:2" ht="12.75" customHeight="1" x14ac:dyDescent="0.2">
      <c r="A9562" s="83" t="s">
        <v>9632</v>
      </c>
      <c r="B9562" s="84">
        <v>227.26</v>
      </c>
    </row>
    <row r="9563" spans="1:2" ht="12.75" customHeight="1" x14ac:dyDescent="0.2">
      <c r="A9563" s="83" t="s">
        <v>9633</v>
      </c>
      <c r="B9563" s="84">
        <v>216.54</v>
      </c>
    </row>
    <row r="9564" spans="1:2" ht="12.75" customHeight="1" x14ac:dyDescent="0.2">
      <c r="A9564" s="83" t="s">
        <v>9634</v>
      </c>
      <c r="B9564" s="84">
        <v>169.2</v>
      </c>
    </row>
    <row r="9565" spans="1:2" ht="12.75" customHeight="1" x14ac:dyDescent="0.2">
      <c r="A9565" s="83" t="s">
        <v>9635</v>
      </c>
      <c r="B9565" s="84">
        <v>156.88</v>
      </c>
    </row>
    <row r="9566" spans="1:2" ht="12.75" customHeight="1" x14ac:dyDescent="0.2">
      <c r="A9566" s="83" t="s">
        <v>9636</v>
      </c>
      <c r="B9566" s="84">
        <v>40.270000000000003</v>
      </c>
    </row>
    <row r="9567" spans="1:2" ht="12.75" customHeight="1" x14ac:dyDescent="0.2">
      <c r="A9567" s="83" t="s">
        <v>9637</v>
      </c>
      <c r="B9567" s="84">
        <v>36.93</v>
      </c>
    </row>
    <row r="9568" spans="1:2" ht="12.75" customHeight="1" x14ac:dyDescent="0.2">
      <c r="A9568" s="83" t="s">
        <v>9638</v>
      </c>
      <c r="B9568" s="84">
        <v>69.44</v>
      </c>
    </row>
    <row r="9569" spans="1:2" ht="12.75" customHeight="1" x14ac:dyDescent="0.2">
      <c r="A9569" s="83" t="s">
        <v>9639</v>
      </c>
      <c r="B9569" s="84">
        <v>65.010000000000005</v>
      </c>
    </row>
    <row r="9570" spans="1:2" ht="12.75" customHeight="1" x14ac:dyDescent="0.2">
      <c r="A9570" s="83" t="s">
        <v>9640</v>
      </c>
      <c r="B9570" s="84">
        <v>13.89</v>
      </c>
    </row>
    <row r="9571" spans="1:2" ht="12.75" customHeight="1" x14ac:dyDescent="0.2">
      <c r="A9571" s="83" t="s">
        <v>9641</v>
      </c>
      <c r="B9571" s="84">
        <v>12.77</v>
      </c>
    </row>
    <row r="9572" spans="1:2" ht="12.75" customHeight="1" x14ac:dyDescent="0.2">
      <c r="A9572" s="83" t="s">
        <v>9642</v>
      </c>
      <c r="B9572" s="84">
        <v>17.670000000000002</v>
      </c>
    </row>
    <row r="9573" spans="1:2" ht="12.75" customHeight="1" x14ac:dyDescent="0.2">
      <c r="A9573" s="83" t="s">
        <v>9643</v>
      </c>
      <c r="B9573" s="84">
        <v>16.45</v>
      </c>
    </row>
    <row r="9574" spans="1:2" ht="12.75" customHeight="1" x14ac:dyDescent="0.2">
      <c r="A9574" s="83" t="s">
        <v>9644</v>
      </c>
      <c r="B9574" s="84">
        <v>20.41</v>
      </c>
    </row>
    <row r="9575" spans="1:2" ht="12.75" customHeight="1" x14ac:dyDescent="0.2">
      <c r="A9575" s="83" t="s">
        <v>9645</v>
      </c>
      <c r="B9575" s="84">
        <v>18.989999999999998</v>
      </c>
    </row>
    <row r="9576" spans="1:2" ht="12.75" customHeight="1" x14ac:dyDescent="0.2">
      <c r="A9576" s="83" t="s">
        <v>9646</v>
      </c>
      <c r="B9576" s="84">
        <v>27.2</v>
      </c>
    </row>
    <row r="9577" spans="1:2" ht="12.75" customHeight="1" x14ac:dyDescent="0.2">
      <c r="A9577" s="83" t="s">
        <v>9647</v>
      </c>
      <c r="B9577" s="84">
        <v>25.32</v>
      </c>
    </row>
    <row r="9578" spans="1:2" ht="12.75" customHeight="1" x14ac:dyDescent="0.2">
      <c r="A9578" s="83" t="s">
        <v>9648</v>
      </c>
      <c r="B9578" s="84">
        <v>109.87</v>
      </c>
    </row>
    <row r="9579" spans="1:2" ht="12.75" customHeight="1" x14ac:dyDescent="0.2">
      <c r="A9579" s="83" t="s">
        <v>9649</v>
      </c>
      <c r="B9579" s="84">
        <v>101.68</v>
      </c>
    </row>
    <row r="9580" spans="1:2" ht="12.75" customHeight="1" x14ac:dyDescent="0.2">
      <c r="A9580" s="83" t="s">
        <v>9650</v>
      </c>
      <c r="B9580" s="84">
        <v>3041.45</v>
      </c>
    </row>
    <row r="9581" spans="1:2" ht="12.75" customHeight="1" x14ac:dyDescent="0.2">
      <c r="A9581" s="83" t="s">
        <v>9651</v>
      </c>
      <c r="B9581" s="84">
        <v>2975.43</v>
      </c>
    </row>
    <row r="9582" spans="1:2" ht="12.75" customHeight="1" x14ac:dyDescent="0.2">
      <c r="A9582" s="83" t="s">
        <v>9652</v>
      </c>
      <c r="B9582" s="84">
        <v>178.86</v>
      </c>
    </row>
    <row r="9583" spans="1:2" ht="12.75" customHeight="1" x14ac:dyDescent="0.2">
      <c r="A9583" s="83" t="s">
        <v>9653</v>
      </c>
      <c r="B9583" s="84">
        <v>168.12</v>
      </c>
    </row>
    <row r="9584" spans="1:2" ht="12.75" customHeight="1" x14ac:dyDescent="0.2">
      <c r="A9584" s="83" t="s">
        <v>9654</v>
      </c>
      <c r="B9584" s="84">
        <v>17.68</v>
      </c>
    </row>
    <row r="9585" spans="1:2" ht="12.75" customHeight="1" x14ac:dyDescent="0.2">
      <c r="A9585" s="83" t="s">
        <v>9655</v>
      </c>
      <c r="B9585" s="84">
        <v>16.690000000000001</v>
      </c>
    </row>
    <row r="9586" spans="1:2" ht="12.75" customHeight="1" x14ac:dyDescent="0.2">
      <c r="A9586" s="83" t="s">
        <v>9656</v>
      </c>
      <c r="B9586" s="84">
        <v>16.07</v>
      </c>
    </row>
    <row r="9587" spans="1:2" ht="12.75" customHeight="1" x14ac:dyDescent="0.2">
      <c r="A9587" s="83" t="s">
        <v>9657</v>
      </c>
      <c r="B9587" s="84">
        <v>15.08</v>
      </c>
    </row>
    <row r="9588" spans="1:2" ht="12.75" customHeight="1" x14ac:dyDescent="0.2">
      <c r="A9588" s="83" t="s">
        <v>9658</v>
      </c>
      <c r="B9588" s="84">
        <v>45.45</v>
      </c>
    </row>
    <row r="9589" spans="1:2" ht="12.75" customHeight="1" x14ac:dyDescent="0.2">
      <c r="A9589" s="83" t="s">
        <v>9659</v>
      </c>
      <c r="B9589" s="84">
        <v>42.15</v>
      </c>
    </row>
    <row r="9590" spans="1:2" ht="12.75" customHeight="1" x14ac:dyDescent="0.2">
      <c r="A9590" s="83" t="s">
        <v>9660</v>
      </c>
      <c r="B9590" s="84">
        <v>39.340000000000003</v>
      </c>
    </row>
    <row r="9591" spans="1:2" ht="12.75" customHeight="1" x14ac:dyDescent="0.2">
      <c r="A9591" s="83" t="s">
        <v>9661</v>
      </c>
      <c r="B9591" s="84">
        <v>36.04</v>
      </c>
    </row>
    <row r="9592" spans="1:2" ht="12.75" customHeight="1" x14ac:dyDescent="0.2">
      <c r="A9592" s="83" t="s">
        <v>9662</v>
      </c>
      <c r="B9592" s="84">
        <v>59.32</v>
      </c>
    </row>
    <row r="9593" spans="1:2" ht="12.75" customHeight="1" x14ac:dyDescent="0.2">
      <c r="A9593" s="83" t="s">
        <v>9663</v>
      </c>
      <c r="B9593" s="84">
        <v>54.7</v>
      </c>
    </row>
    <row r="9594" spans="1:2" ht="12.75" customHeight="1" x14ac:dyDescent="0.2">
      <c r="A9594" s="83" t="s">
        <v>9664</v>
      </c>
      <c r="B9594" s="84">
        <v>52.4</v>
      </c>
    </row>
    <row r="9595" spans="1:2" ht="12.75" customHeight="1" x14ac:dyDescent="0.2">
      <c r="A9595" s="83" t="s">
        <v>9665</v>
      </c>
      <c r="B9595" s="84">
        <v>47.78</v>
      </c>
    </row>
    <row r="9596" spans="1:2" ht="12.75" customHeight="1" x14ac:dyDescent="0.2">
      <c r="A9596" s="83" t="s">
        <v>9666</v>
      </c>
      <c r="B9596" s="84">
        <v>91.99</v>
      </c>
    </row>
    <row r="9597" spans="1:2" ht="12.75" customHeight="1" x14ac:dyDescent="0.2">
      <c r="A9597" s="83" t="s">
        <v>9667</v>
      </c>
      <c r="B9597" s="84">
        <v>84.73</v>
      </c>
    </row>
    <row r="9598" spans="1:2" ht="12.75" customHeight="1" x14ac:dyDescent="0.2">
      <c r="A9598" s="83" t="s">
        <v>9668</v>
      </c>
      <c r="B9598" s="84">
        <v>81.61</v>
      </c>
    </row>
    <row r="9599" spans="1:2" ht="12.75" customHeight="1" x14ac:dyDescent="0.2">
      <c r="A9599" s="83" t="s">
        <v>9669</v>
      </c>
      <c r="B9599" s="84">
        <v>74.349999999999994</v>
      </c>
    </row>
    <row r="9600" spans="1:2" ht="12.75" customHeight="1" x14ac:dyDescent="0.2">
      <c r="A9600" s="83" t="s">
        <v>9670</v>
      </c>
      <c r="B9600" s="84">
        <v>105.33</v>
      </c>
    </row>
    <row r="9601" spans="1:2" ht="12.75" customHeight="1" x14ac:dyDescent="0.2">
      <c r="A9601" s="83" t="s">
        <v>9671</v>
      </c>
      <c r="B9601" s="84">
        <v>96.74</v>
      </c>
    </row>
    <row r="9602" spans="1:2" ht="12.75" customHeight="1" x14ac:dyDescent="0.2">
      <c r="A9602" s="83" t="s">
        <v>9672</v>
      </c>
      <c r="B9602" s="84">
        <v>93.49</v>
      </c>
    </row>
    <row r="9603" spans="1:2" ht="12.75" customHeight="1" x14ac:dyDescent="0.2">
      <c r="A9603" s="83" t="s">
        <v>9673</v>
      </c>
      <c r="B9603" s="84">
        <v>84.91</v>
      </c>
    </row>
    <row r="9604" spans="1:2" ht="12.75" customHeight="1" x14ac:dyDescent="0.2">
      <c r="A9604" s="83" t="s">
        <v>9674</v>
      </c>
      <c r="B9604" s="84">
        <v>5.04</v>
      </c>
    </row>
    <row r="9605" spans="1:2" ht="12.75" customHeight="1" x14ac:dyDescent="0.2">
      <c r="A9605" s="83" t="s">
        <v>9675</v>
      </c>
      <c r="B9605" s="84">
        <v>4.63</v>
      </c>
    </row>
    <row r="9606" spans="1:2" ht="12.75" customHeight="1" x14ac:dyDescent="0.2">
      <c r="A9606" s="83" t="s">
        <v>9676</v>
      </c>
      <c r="B9606" s="84">
        <v>113.88</v>
      </c>
    </row>
    <row r="9607" spans="1:2" ht="12.75" customHeight="1" x14ac:dyDescent="0.2">
      <c r="A9607" s="83" t="s">
        <v>9677</v>
      </c>
      <c r="B9607" s="84">
        <v>109.8</v>
      </c>
    </row>
    <row r="9608" spans="1:2" ht="12.75" customHeight="1" x14ac:dyDescent="0.2">
      <c r="A9608" s="83" t="s">
        <v>9678</v>
      </c>
      <c r="B9608" s="84">
        <v>1062.9100000000001</v>
      </c>
    </row>
    <row r="9609" spans="1:2" ht="12.75" customHeight="1" x14ac:dyDescent="0.2">
      <c r="A9609" s="83" t="s">
        <v>9679</v>
      </c>
      <c r="B9609" s="84">
        <v>1003.36</v>
      </c>
    </row>
    <row r="9610" spans="1:2" ht="12.75" customHeight="1" x14ac:dyDescent="0.2">
      <c r="A9610" s="83" t="s">
        <v>9680</v>
      </c>
      <c r="B9610" s="84">
        <v>100.81</v>
      </c>
    </row>
    <row r="9611" spans="1:2" ht="12.75" customHeight="1" x14ac:dyDescent="0.2">
      <c r="A9611" s="83" t="s">
        <v>9681</v>
      </c>
      <c r="B9611" s="84">
        <v>89.96</v>
      </c>
    </row>
    <row r="9612" spans="1:2" ht="12.75" customHeight="1" x14ac:dyDescent="0.2">
      <c r="A9612" s="83" t="s">
        <v>9682</v>
      </c>
      <c r="B9612" s="84">
        <v>140.78</v>
      </c>
    </row>
    <row r="9613" spans="1:2" ht="12.75" customHeight="1" x14ac:dyDescent="0.2">
      <c r="A9613" s="83" t="s">
        <v>9683</v>
      </c>
      <c r="B9613" s="84">
        <v>129.93</v>
      </c>
    </row>
    <row r="9614" spans="1:2" ht="12.75" customHeight="1" x14ac:dyDescent="0.2">
      <c r="A9614" s="83" t="s">
        <v>9684</v>
      </c>
      <c r="B9614" s="84">
        <v>239.85</v>
      </c>
    </row>
    <row r="9615" spans="1:2" ht="12.75" customHeight="1" x14ac:dyDescent="0.2">
      <c r="A9615" s="83" t="s">
        <v>9685</v>
      </c>
      <c r="B9615" s="84">
        <v>224.91</v>
      </c>
    </row>
    <row r="9616" spans="1:2" ht="12.75" customHeight="1" x14ac:dyDescent="0.2">
      <c r="A9616" s="83" t="s">
        <v>9686</v>
      </c>
      <c r="B9616" s="84">
        <v>185.99</v>
      </c>
    </row>
    <row r="9617" spans="1:2" ht="12.75" customHeight="1" x14ac:dyDescent="0.2">
      <c r="A9617" s="83" t="s">
        <v>9687</v>
      </c>
      <c r="B9617" s="84">
        <v>170.06</v>
      </c>
    </row>
    <row r="9618" spans="1:2" ht="12.75" customHeight="1" x14ac:dyDescent="0.2">
      <c r="A9618" s="83" t="s">
        <v>9688</v>
      </c>
      <c r="B9618" s="84">
        <v>80.239999999999995</v>
      </c>
    </row>
    <row r="9619" spans="1:2" ht="12.75" customHeight="1" x14ac:dyDescent="0.2">
      <c r="A9619" s="83" t="s">
        <v>9689</v>
      </c>
      <c r="B9619" s="84">
        <v>71.900000000000006</v>
      </c>
    </row>
    <row r="9620" spans="1:2" ht="12.75" customHeight="1" x14ac:dyDescent="0.2">
      <c r="A9620" s="83" t="s">
        <v>9690</v>
      </c>
      <c r="B9620" s="84">
        <v>100.7</v>
      </c>
    </row>
    <row r="9621" spans="1:2" ht="12.75" customHeight="1" x14ac:dyDescent="0.2">
      <c r="A9621" s="83" t="s">
        <v>9691</v>
      </c>
      <c r="B9621" s="84">
        <v>92.37</v>
      </c>
    </row>
    <row r="9622" spans="1:2" ht="12.75" customHeight="1" x14ac:dyDescent="0.2">
      <c r="A9622" s="83" t="s">
        <v>9692</v>
      </c>
      <c r="B9622" s="84">
        <v>127.01</v>
      </c>
    </row>
    <row r="9623" spans="1:2" ht="12.75" customHeight="1" x14ac:dyDescent="0.2">
      <c r="A9623" s="83" t="s">
        <v>9693</v>
      </c>
      <c r="B9623" s="84">
        <v>116.16</v>
      </c>
    </row>
    <row r="9624" spans="1:2" ht="12.75" customHeight="1" x14ac:dyDescent="0.2">
      <c r="A9624" s="83" t="s">
        <v>9694</v>
      </c>
      <c r="B9624" s="84">
        <v>51.2</v>
      </c>
    </row>
    <row r="9625" spans="1:2" ht="12.75" customHeight="1" x14ac:dyDescent="0.2">
      <c r="A9625" s="83" t="s">
        <v>9695</v>
      </c>
      <c r="B9625" s="84">
        <v>47.9</v>
      </c>
    </row>
    <row r="9626" spans="1:2" ht="12.75" customHeight="1" x14ac:dyDescent="0.2">
      <c r="A9626" s="83" t="s">
        <v>9696</v>
      </c>
      <c r="B9626" s="84">
        <v>334.62</v>
      </c>
    </row>
    <row r="9627" spans="1:2" ht="12.75" customHeight="1" x14ac:dyDescent="0.2">
      <c r="A9627" s="83" t="s">
        <v>9697</v>
      </c>
      <c r="B9627" s="84">
        <v>303.77999999999997</v>
      </c>
    </row>
    <row r="9628" spans="1:2" ht="12.75" customHeight="1" x14ac:dyDescent="0.2">
      <c r="A9628" s="83" t="s">
        <v>9698</v>
      </c>
      <c r="B9628" s="84">
        <v>279.07</v>
      </c>
    </row>
    <row r="9629" spans="1:2" ht="12.75" customHeight="1" x14ac:dyDescent="0.2">
      <c r="A9629" s="83" t="s">
        <v>9699</v>
      </c>
      <c r="B9629" s="84">
        <v>250.55</v>
      </c>
    </row>
    <row r="9630" spans="1:2" ht="12.75" customHeight="1" x14ac:dyDescent="0.2">
      <c r="A9630" s="83" t="s">
        <v>9700</v>
      </c>
      <c r="B9630" s="84">
        <v>9.5299999999999994</v>
      </c>
    </row>
    <row r="9631" spans="1:2" ht="12.75" customHeight="1" x14ac:dyDescent="0.2">
      <c r="A9631" s="83" t="s">
        <v>9701</v>
      </c>
      <c r="B9631" s="84">
        <v>9.5299999999999994</v>
      </c>
    </row>
    <row r="9632" spans="1:2" ht="12.75" customHeight="1" x14ac:dyDescent="0.2">
      <c r="A9632" s="83" t="s">
        <v>9702</v>
      </c>
      <c r="B9632" s="84">
        <v>9.19</v>
      </c>
    </row>
    <row r="9633" spans="1:2" ht="12.75" customHeight="1" x14ac:dyDescent="0.2">
      <c r="A9633" s="83" t="s">
        <v>9703</v>
      </c>
      <c r="B9633" s="84">
        <v>9.19</v>
      </c>
    </row>
    <row r="9634" spans="1:2" ht="12.75" customHeight="1" x14ac:dyDescent="0.2">
      <c r="A9634" s="83" t="s">
        <v>9704</v>
      </c>
      <c r="B9634" s="84">
        <v>8.98</v>
      </c>
    </row>
    <row r="9635" spans="1:2" ht="12.75" customHeight="1" x14ac:dyDescent="0.2">
      <c r="A9635" s="83" t="s">
        <v>9705</v>
      </c>
      <c r="B9635" s="84">
        <v>8.98</v>
      </c>
    </row>
    <row r="9636" spans="1:2" ht="12.75" customHeight="1" x14ac:dyDescent="0.2">
      <c r="A9636" s="83" t="s">
        <v>9706</v>
      </c>
      <c r="B9636" s="84">
        <v>8.26</v>
      </c>
    </row>
    <row r="9637" spans="1:2" ht="12.75" customHeight="1" x14ac:dyDescent="0.2">
      <c r="A9637" s="83" t="s">
        <v>9707</v>
      </c>
      <c r="B9637" s="84">
        <v>8.26</v>
      </c>
    </row>
    <row r="9638" spans="1:2" ht="12.75" customHeight="1" x14ac:dyDescent="0.2">
      <c r="A9638" s="83" t="s">
        <v>9708</v>
      </c>
      <c r="B9638" s="84">
        <v>8.8699999999999992</v>
      </c>
    </row>
    <row r="9639" spans="1:2" ht="12.75" customHeight="1" x14ac:dyDescent="0.2">
      <c r="A9639" s="83" t="s">
        <v>9709</v>
      </c>
      <c r="B9639" s="84">
        <v>8.8699999999999992</v>
      </c>
    </row>
    <row r="9640" spans="1:2" ht="12.75" customHeight="1" x14ac:dyDescent="0.2">
      <c r="A9640" s="83" t="s">
        <v>9710</v>
      </c>
      <c r="B9640" s="84">
        <v>8.58</v>
      </c>
    </row>
    <row r="9641" spans="1:2" ht="12.75" customHeight="1" x14ac:dyDescent="0.2">
      <c r="A9641" s="83" t="s">
        <v>9711</v>
      </c>
      <c r="B9641" s="84">
        <v>8.58</v>
      </c>
    </row>
    <row r="9642" spans="1:2" ht="12.75" customHeight="1" x14ac:dyDescent="0.2">
      <c r="A9642" s="83" t="s">
        <v>9712</v>
      </c>
      <c r="B9642" s="84">
        <v>8.0500000000000007</v>
      </c>
    </row>
    <row r="9643" spans="1:2" ht="12.75" customHeight="1" x14ac:dyDescent="0.2">
      <c r="A9643" s="83" t="s">
        <v>9713</v>
      </c>
      <c r="B9643" s="84">
        <v>8.0500000000000007</v>
      </c>
    </row>
    <row r="9644" spans="1:2" ht="12.75" customHeight="1" x14ac:dyDescent="0.2">
      <c r="A9644" s="83" t="s">
        <v>9714</v>
      </c>
      <c r="B9644" s="84">
        <v>7.22</v>
      </c>
    </row>
    <row r="9645" spans="1:2" ht="12.75" customHeight="1" x14ac:dyDescent="0.2">
      <c r="A9645" s="83" t="s">
        <v>9715</v>
      </c>
      <c r="B9645" s="84">
        <v>7.22</v>
      </c>
    </row>
    <row r="9646" spans="1:2" ht="12.75" customHeight="1" x14ac:dyDescent="0.2">
      <c r="A9646" s="83" t="s">
        <v>9716</v>
      </c>
      <c r="B9646" s="84">
        <v>15.48</v>
      </c>
    </row>
    <row r="9647" spans="1:2" ht="12.75" customHeight="1" x14ac:dyDescent="0.2">
      <c r="A9647" s="83" t="s">
        <v>9717</v>
      </c>
      <c r="B9647" s="84">
        <v>14.69</v>
      </c>
    </row>
    <row r="9648" spans="1:2" ht="12.75" customHeight="1" x14ac:dyDescent="0.2">
      <c r="A9648" s="83" t="s">
        <v>9718</v>
      </c>
      <c r="B9648" s="84">
        <v>14.14</v>
      </c>
    </row>
    <row r="9649" spans="1:2" ht="12.75" customHeight="1" x14ac:dyDescent="0.2">
      <c r="A9649" s="83" t="s">
        <v>9719</v>
      </c>
      <c r="B9649" s="84">
        <v>13.48</v>
      </c>
    </row>
    <row r="9650" spans="1:2" ht="12.75" customHeight="1" x14ac:dyDescent="0.2">
      <c r="A9650" s="83" t="s">
        <v>9720</v>
      </c>
      <c r="B9650" s="84">
        <v>12.94</v>
      </c>
    </row>
    <row r="9651" spans="1:2" ht="12.75" customHeight="1" x14ac:dyDescent="0.2">
      <c r="A9651" s="83" t="s">
        <v>9721</v>
      </c>
      <c r="B9651" s="84">
        <v>12.41</v>
      </c>
    </row>
    <row r="9652" spans="1:2" ht="12.75" customHeight="1" x14ac:dyDescent="0.2">
      <c r="A9652" s="83" t="s">
        <v>9722</v>
      </c>
      <c r="B9652" s="84">
        <v>13.71</v>
      </c>
    </row>
    <row r="9653" spans="1:2" ht="12.75" customHeight="1" x14ac:dyDescent="0.2">
      <c r="A9653" s="83" t="s">
        <v>9723</v>
      </c>
      <c r="B9653" s="84">
        <v>12.99</v>
      </c>
    </row>
    <row r="9654" spans="1:2" ht="12.75" customHeight="1" x14ac:dyDescent="0.2">
      <c r="A9654" s="83" t="s">
        <v>9724</v>
      </c>
      <c r="B9654" s="84">
        <v>13.82</v>
      </c>
    </row>
    <row r="9655" spans="1:2" ht="12.75" customHeight="1" x14ac:dyDescent="0.2">
      <c r="A9655" s="83" t="s">
        <v>9725</v>
      </c>
      <c r="B9655" s="84">
        <v>13.16</v>
      </c>
    </row>
    <row r="9656" spans="1:2" ht="12.75" customHeight="1" x14ac:dyDescent="0.2">
      <c r="A9656" s="83" t="s">
        <v>9726</v>
      </c>
      <c r="B9656" s="84">
        <v>14.53</v>
      </c>
    </row>
    <row r="9657" spans="1:2" ht="12.75" customHeight="1" x14ac:dyDescent="0.2">
      <c r="A9657" s="83" t="s">
        <v>9727</v>
      </c>
      <c r="B9657" s="84">
        <v>13.73</v>
      </c>
    </row>
    <row r="9658" spans="1:2" ht="12.75" customHeight="1" x14ac:dyDescent="0.2">
      <c r="A9658" s="83" t="s">
        <v>9728</v>
      </c>
      <c r="B9658" s="84">
        <v>13.26</v>
      </c>
    </row>
    <row r="9659" spans="1:2" ht="12.75" customHeight="1" x14ac:dyDescent="0.2">
      <c r="A9659" s="83" t="s">
        <v>9729</v>
      </c>
      <c r="B9659" s="84">
        <v>12.56</v>
      </c>
    </row>
    <row r="9660" spans="1:2" ht="12.75" customHeight="1" x14ac:dyDescent="0.2">
      <c r="A9660" s="83" t="s">
        <v>9730</v>
      </c>
      <c r="B9660" s="84">
        <v>11.68</v>
      </c>
    </row>
    <row r="9661" spans="1:2" ht="12.75" customHeight="1" x14ac:dyDescent="0.2">
      <c r="A9661" s="83" t="s">
        <v>9731</v>
      </c>
      <c r="B9661" s="84">
        <v>11.08</v>
      </c>
    </row>
    <row r="9662" spans="1:2" ht="12.75" customHeight="1" x14ac:dyDescent="0.2">
      <c r="A9662" s="83" t="s">
        <v>9732</v>
      </c>
      <c r="B9662" s="84">
        <v>16.32</v>
      </c>
    </row>
    <row r="9663" spans="1:2" ht="12.75" customHeight="1" x14ac:dyDescent="0.2">
      <c r="A9663" s="83" t="s">
        <v>9733</v>
      </c>
      <c r="B9663" s="84">
        <v>15.51</v>
      </c>
    </row>
    <row r="9664" spans="1:2" ht="12.75" customHeight="1" x14ac:dyDescent="0.2">
      <c r="A9664" s="83" t="s">
        <v>9734</v>
      </c>
      <c r="B9664" s="84">
        <v>15.23</v>
      </c>
    </row>
    <row r="9665" spans="1:2" ht="12.75" customHeight="1" x14ac:dyDescent="0.2">
      <c r="A9665" s="83" t="s">
        <v>9735</v>
      </c>
      <c r="B9665" s="84">
        <v>14.52</v>
      </c>
    </row>
    <row r="9666" spans="1:2" ht="12.75" customHeight="1" x14ac:dyDescent="0.2">
      <c r="A9666" s="83" t="s">
        <v>9736</v>
      </c>
      <c r="B9666" s="84">
        <v>14.28</v>
      </c>
    </row>
    <row r="9667" spans="1:2" ht="12.75" customHeight="1" x14ac:dyDescent="0.2">
      <c r="A9667" s="83" t="s">
        <v>9737</v>
      </c>
      <c r="B9667" s="84">
        <v>13.67</v>
      </c>
    </row>
    <row r="9668" spans="1:2" ht="12.75" customHeight="1" x14ac:dyDescent="0.2">
      <c r="A9668" s="83" t="s">
        <v>9738</v>
      </c>
      <c r="B9668" s="84">
        <v>15.05</v>
      </c>
    </row>
    <row r="9669" spans="1:2" ht="12.75" customHeight="1" x14ac:dyDescent="0.2">
      <c r="A9669" s="83" t="s">
        <v>9739</v>
      </c>
      <c r="B9669" s="84">
        <v>14.24</v>
      </c>
    </row>
    <row r="9670" spans="1:2" ht="12.75" customHeight="1" x14ac:dyDescent="0.2">
      <c r="A9670" s="83" t="s">
        <v>9740</v>
      </c>
      <c r="B9670" s="84">
        <v>14.91</v>
      </c>
    </row>
    <row r="9671" spans="1:2" ht="12.75" customHeight="1" x14ac:dyDescent="0.2">
      <c r="A9671" s="83" t="s">
        <v>9741</v>
      </c>
      <c r="B9671" s="84">
        <v>14.2</v>
      </c>
    </row>
    <row r="9672" spans="1:2" ht="12.75" customHeight="1" x14ac:dyDescent="0.2">
      <c r="A9672" s="83" t="s">
        <v>9742</v>
      </c>
      <c r="B9672" s="84">
        <v>15.37</v>
      </c>
    </row>
    <row r="9673" spans="1:2" ht="12.75" customHeight="1" x14ac:dyDescent="0.2">
      <c r="A9673" s="83" t="s">
        <v>9743</v>
      </c>
      <c r="B9673" s="84">
        <v>14.56</v>
      </c>
    </row>
    <row r="9674" spans="1:2" ht="12.75" customHeight="1" x14ac:dyDescent="0.2">
      <c r="A9674" s="83" t="s">
        <v>9744</v>
      </c>
      <c r="B9674" s="84">
        <v>14.1</v>
      </c>
    </row>
    <row r="9675" spans="1:2" ht="12.75" customHeight="1" x14ac:dyDescent="0.2">
      <c r="A9675" s="83" t="s">
        <v>9745</v>
      </c>
      <c r="B9675" s="84">
        <v>13.39</v>
      </c>
    </row>
    <row r="9676" spans="1:2" ht="12.75" customHeight="1" x14ac:dyDescent="0.2">
      <c r="A9676" s="83" t="s">
        <v>9746</v>
      </c>
      <c r="B9676" s="84">
        <v>12.52</v>
      </c>
    </row>
    <row r="9677" spans="1:2" ht="12.75" customHeight="1" x14ac:dyDescent="0.2">
      <c r="A9677" s="83" t="s">
        <v>9747</v>
      </c>
      <c r="B9677" s="84">
        <v>11.9</v>
      </c>
    </row>
    <row r="9678" spans="1:2" ht="12.75" customHeight="1" x14ac:dyDescent="0.2">
      <c r="A9678" s="83" t="s">
        <v>9748</v>
      </c>
      <c r="B9678" s="84">
        <v>17.059999999999999</v>
      </c>
    </row>
    <row r="9679" spans="1:2" ht="12.75" customHeight="1" x14ac:dyDescent="0.2">
      <c r="A9679" s="83" t="s">
        <v>9749</v>
      </c>
      <c r="B9679" s="84">
        <v>17.059999999999999</v>
      </c>
    </row>
    <row r="9680" spans="1:2" ht="12.75" customHeight="1" x14ac:dyDescent="0.2">
      <c r="A9680" s="83" t="s">
        <v>9750</v>
      </c>
      <c r="B9680" s="84">
        <v>25.23</v>
      </c>
    </row>
    <row r="9681" spans="1:2" ht="12.75" customHeight="1" x14ac:dyDescent="0.2">
      <c r="A9681" s="83" t="s">
        <v>9751</v>
      </c>
      <c r="B9681" s="84">
        <v>25.23</v>
      </c>
    </row>
    <row r="9682" spans="1:2" ht="12.75" customHeight="1" x14ac:dyDescent="0.2">
      <c r="A9682" s="83" t="s">
        <v>9752</v>
      </c>
      <c r="B9682" s="84">
        <v>22.51</v>
      </c>
    </row>
    <row r="9683" spans="1:2" ht="12.75" customHeight="1" x14ac:dyDescent="0.2">
      <c r="A9683" s="83" t="s">
        <v>9753</v>
      </c>
      <c r="B9683" s="84">
        <v>22.51</v>
      </c>
    </row>
    <row r="9684" spans="1:2" ht="12.75" customHeight="1" x14ac:dyDescent="0.2">
      <c r="A9684" s="83" t="s">
        <v>9754</v>
      </c>
      <c r="B9684" s="84">
        <v>22.79</v>
      </c>
    </row>
    <row r="9685" spans="1:2" ht="12.75" customHeight="1" x14ac:dyDescent="0.2">
      <c r="A9685" s="83" t="s">
        <v>9755</v>
      </c>
      <c r="B9685" s="84">
        <v>22.79</v>
      </c>
    </row>
    <row r="9686" spans="1:2" ht="12.75" customHeight="1" x14ac:dyDescent="0.2">
      <c r="A9686" s="83" t="s">
        <v>9756</v>
      </c>
      <c r="B9686" s="84">
        <v>23.31</v>
      </c>
    </row>
    <row r="9687" spans="1:2" ht="12.75" customHeight="1" x14ac:dyDescent="0.2">
      <c r="A9687" s="83" t="s">
        <v>9757</v>
      </c>
      <c r="B9687" s="84">
        <v>23.31</v>
      </c>
    </row>
    <row r="9688" spans="1:2" ht="12.75" customHeight="1" x14ac:dyDescent="0.2">
      <c r="A9688" s="83" t="s">
        <v>9758</v>
      </c>
      <c r="B9688" s="84">
        <v>22.76</v>
      </c>
    </row>
    <row r="9689" spans="1:2" ht="12.75" customHeight="1" x14ac:dyDescent="0.2">
      <c r="A9689" s="83" t="s">
        <v>9759</v>
      </c>
      <c r="B9689" s="84">
        <v>22.76</v>
      </c>
    </row>
    <row r="9690" spans="1:2" ht="12.75" customHeight="1" x14ac:dyDescent="0.2">
      <c r="A9690" s="83" t="s">
        <v>9760</v>
      </c>
      <c r="B9690" s="84">
        <v>22.71</v>
      </c>
    </row>
    <row r="9691" spans="1:2" ht="12.75" customHeight="1" x14ac:dyDescent="0.2">
      <c r="A9691" s="83" t="s">
        <v>9761</v>
      </c>
      <c r="B9691" s="84">
        <v>22.71</v>
      </c>
    </row>
    <row r="9692" spans="1:2" ht="12.75" customHeight="1" x14ac:dyDescent="0.2">
      <c r="A9692" s="83" t="s">
        <v>9762</v>
      </c>
      <c r="B9692" s="84">
        <v>20.98</v>
      </c>
    </row>
    <row r="9693" spans="1:2" ht="12.75" customHeight="1" x14ac:dyDescent="0.2">
      <c r="A9693" s="83" t="s">
        <v>9763</v>
      </c>
      <c r="B9693" s="84">
        <v>20.98</v>
      </c>
    </row>
    <row r="9694" spans="1:2" ht="12.75" customHeight="1" x14ac:dyDescent="0.2">
      <c r="A9694" s="83" t="s">
        <v>9764</v>
      </c>
      <c r="B9694" s="84">
        <v>20.2</v>
      </c>
    </row>
    <row r="9695" spans="1:2" ht="12.75" customHeight="1" x14ac:dyDescent="0.2">
      <c r="A9695" s="83" t="s">
        <v>9765</v>
      </c>
      <c r="B9695" s="84">
        <v>20.2</v>
      </c>
    </row>
    <row r="9696" spans="1:2" ht="12.75" customHeight="1" x14ac:dyDescent="0.2">
      <c r="A9696" s="83" t="s">
        <v>9766</v>
      </c>
      <c r="B9696" s="84">
        <v>19.940000000000001</v>
      </c>
    </row>
    <row r="9697" spans="1:2" ht="12.75" customHeight="1" x14ac:dyDescent="0.2">
      <c r="A9697" s="83" t="s">
        <v>9767</v>
      </c>
      <c r="B9697" s="84">
        <v>19.940000000000001</v>
      </c>
    </row>
    <row r="9698" spans="1:2" ht="12.75" customHeight="1" x14ac:dyDescent="0.2">
      <c r="A9698" s="83" t="s">
        <v>9768</v>
      </c>
      <c r="B9698" s="84">
        <v>19.61</v>
      </c>
    </row>
    <row r="9699" spans="1:2" ht="12.75" customHeight="1" x14ac:dyDescent="0.2">
      <c r="A9699" s="83" t="s">
        <v>9769</v>
      </c>
      <c r="B9699" s="84">
        <v>19.61</v>
      </c>
    </row>
    <row r="9700" spans="1:2" ht="12.75" customHeight="1" x14ac:dyDescent="0.2">
      <c r="A9700" s="83" t="s">
        <v>9770</v>
      </c>
      <c r="B9700" s="84">
        <v>19.239999999999998</v>
      </c>
    </row>
    <row r="9701" spans="1:2" ht="12.75" customHeight="1" x14ac:dyDescent="0.2">
      <c r="A9701" s="83" t="s">
        <v>9771</v>
      </c>
      <c r="B9701" s="84">
        <v>19.239999999999998</v>
      </c>
    </row>
    <row r="9702" spans="1:2" ht="12.75" customHeight="1" x14ac:dyDescent="0.2">
      <c r="A9702" s="83" t="s">
        <v>9772</v>
      </c>
      <c r="B9702" s="84">
        <v>19.12</v>
      </c>
    </row>
    <row r="9703" spans="1:2" ht="12.75" customHeight="1" x14ac:dyDescent="0.2">
      <c r="A9703" s="83" t="s">
        <v>9773</v>
      </c>
      <c r="B9703" s="84">
        <v>19.12</v>
      </c>
    </row>
    <row r="9704" spans="1:2" ht="12.75" customHeight="1" x14ac:dyDescent="0.2">
      <c r="A9704" s="83" t="s">
        <v>9774</v>
      </c>
      <c r="B9704" s="84">
        <v>12.16</v>
      </c>
    </row>
    <row r="9705" spans="1:2" ht="12.75" customHeight="1" x14ac:dyDescent="0.2">
      <c r="A9705" s="83" t="s">
        <v>9775</v>
      </c>
      <c r="B9705" s="84">
        <v>12.16</v>
      </c>
    </row>
    <row r="9706" spans="1:2" ht="12.75" customHeight="1" x14ac:dyDescent="0.2">
      <c r="A9706" s="83" t="s">
        <v>9776</v>
      </c>
      <c r="B9706" s="84">
        <v>20.49</v>
      </c>
    </row>
    <row r="9707" spans="1:2" ht="12.75" customHeight="1" x14ac:dyDescent="0.2">
      <c r="A9707" s="83" t="s">
        <v>9777</v>
      </c>
      <c r="B9707" s="84">
        <v>20.49</v>
      </c>
    </row>
    <row r="9708" spans="1:2" ht="12.75" customHeight="1" x14ac:dyDescent="0.2">
      <c r="A9708" s="83" t="s">
        <v>9778</v>
      </c>
      <c r="B9708" s="84">
        <v>19.559999999999999</v>
      </c>
    </row>
    <row r="9709" spans="1:2" ht="12.75" customHeight="1" x14ac:dyDescent="0.2">
      <c r="A9709" s="83" t="s">
        <v>9779</v>
      </c>
      <c r="B9709" s="84">
        <v>19.559999999999999</v>
      </c>
    </row>
    <row r="9710" spans="1:2" ht="12.75" customHeight="1" x14ac:dyDescent="0.2">
      <c r="A9710" s="83" t="s">
        <v>9780</v>
      </c>
      <c r="B9710" s="84">
        <v>18.13</v>
      </c>
    </row>
    <row r="9711" spans="1:2" ht="12.75" customHeight="1" x14ac:dyDescent="0.2">
      <c r="A9711" s="83" t="s">
        <v>9781</v>
      </c>
      <c r="B9711" s="84">
        <v>18.13</v>
      </c>
    </row>
    <row r="9712" spans="1:2" ht="12.75" customHeight="1" x14ac:dyDescent="0.2">
      <c r="A9712" s="83" t="s">
        <v>9782</v>
      </c>
      <c r="B9712" s="84">
        <v>17.05</v>
      </c>
    </row>
    <row r="9713" spans="1:2" ht="12.75" customHeight="1" x14ac:dyDescent="0.2">
      <c r="A9713" s="83" t="s">
        <v>9783</v>
      </c>
      <c r="B9713" s="84">
        <v>17.05</v>
      </c>
    </row>
    <row r="9714" spans="1:2" ht="12.75" customHeight="1" x14ac:dyDescent="0.2">
      <c r="A9714" s="83" t="s">
        <v>9784</v>
      </c>
      <c r="B9714" s="84">
        <v>17.52</v>
      </c>
    </row>
    <row r="9715" spans="1:2" ht="12.75" customHeight="1" x14ac:dyDescent="0.2">
      <c r="A9715" s="83" t="s">
        <v>9785</v>
      </c>
      <c r="B9715" s="84">
        <v>17.52</v>
      </c>
    </row>
    <row r="9716" spans="1:2" ht="12.75" customHeight="1" x14ac:dyDescent="0.2">
      <c r="A9716" s="83" t="s">
        <v>9786</v>
      </c>
      <c r="B9716" s="84">
        <v>16.8</v>
      </c>
    </row>
    <row r="9717" spans="1:2" ht="12.75" customHeight="1" x14ac:dyDescent="0.2">
      <c r="A9717" s="83" t="s">
        <v>9787</v>
      </c>
      <c r="B9717" s="84">
        <v>16.8</v>
      </c>
    </row>
    <row r="9718" spans="1:2" ht="12.75" customHeight="1" x14ac:dyDescent="0.2">
      <c r="A9718" s="83" t="s">
        <v>9788</v>
      </c>
      <c r="B9718" s="84">
        <v>15.49</v>
      </c>
    </row>
    <row r="9719" spans="1:2" ht="12.75" customHeight="1" x14ac:dyDescent="0.2">
      <c r="A9719" s="83" t="s">
        <v>9789</v>
      </c>
      <c r="B9719" s="84">
        <v>15.49</v>
      </c>
    </row>
    <row r="9720" spans="1:2" ht="12.75" customHeight="1" x14ac:dyDescent="0.2">
      <c r="A9720" s="83" t="s">
        <v>9790</v>
      </c>
      <c r="B9720" s="84">
        <v>14.42</v>
      </c>
    </row>
    <row r="9721" spans="1:2" ht="12.75" customHeight="1" x14ac:dyDescent="0.2">
      <c r="A9721" s="83" t="s">
        <v>9791</v>
      </c>
      <c r="B9721" s="84">
        <v>14.42</v>
      </c>
    </row>
    <row r="9722" spans="1:2" ht="12.75" customHeight="1" x14ac:dyDescent="0.2">
      <c r="A9722" s="83" t="s">
        <v>9792</v>
      </c>
      <c r="B9722" s="84">
        <v>14.2</v>
      </c>
    </row>
    <row r="9723" spans="1:2" ht="12.75" customHeight="1" x14ac:dyDescent="0.2">
      <c r="A9723" s="83" t="s">
        <v>9793</v>
      </c>
      <c r="B9723" s="84">
        <v>14.2</v>
      </c>
    </row>
    <row r="9724" spans="1:2" ht="12.75" customHeight="1" x14ac:dyDescent="0.2">
      <c r="A9724" s="83" t="s">
        <v>9794</v>
      </c>
      <c r="B9724" s="84">
        <v>14.37</v>
      </c>
    </row>
    <row r="9725" spans="1:2" ht="12.75" customHeight="1" x14ac:dyDescent="0.2">
      <c r="A9725" s="83" t="s">
        <v>9795</v>
      </c>
      <c r="B9725" s="84">
        <v>14.37</v>
      </c>
    </row>
    <row r="9726" spans="1:2" ht="12.75" customHeight="1" x14ac:dyDescent="0.2">
      <c r="A9726" s="83" t="s">
        <v>9796</v>
      </c>
      <c r="B9726" s="84">
        <v>14.1</v>
      </c>
    </row>
    <row r="9727" spans="1:2" ht="12.75" customHeight="1" x14ac:dyDescent="0.2">
      <c r="A9727" s="83" t="s">
        <v>9797</v>
      </c>
      <c r="B9727" s="84">
        <v>14.1</v>
      </c>
    </row>
    <row r="9728" spans="1:2" ht="12.75" customHeight="1" x14ac:dyDescent="0.2">
      <c r="A9728" s="83" t="s">
        <v>9798</v>
      </c>
      <c r="B9728" s="84">
        <v>13.76</v>
      </c>
    </row>
    <row r="9729" spans="1:2" ht="12.75" customHeight="1" x14ac:dyDescent="0.2">
      <c r="A9729" s="83" t="s">
        <v>9799</v>
      </c>
      <c r="B9729" s="84">
        <v>13.76</v>
      </c>
    </row>
    <row r="9730" spans="1:2" ht="12.75" customHeight="1" x14ac:dyDescent="0.2">
      <c r="A9730" s="83" t="s">
        <v>9800</v>
      </c>
      <c r="B9730" s="84">
        <v>4.0199999999999996</v>
      </c>
    </row>
    <row r="9731" spans="1:2" ht="12.75" customHeight="1" x14ac:dyDescent="0.2">
      <c r="A9731" s="83" t="s">
        <v>9801</v>
      </c>
      <c r="B9731" s="84">
        <v>3.73</v>
      </c>
    </row>
    <row r="9732" spans="1:2" ht="12.75" customHeight="1" x14ac:dyDescent="0.2">
      <c r="A9732" s="83" t="s">
        <v>9802</v>
      </c>
      <c r="B9732" s="84">
        <v>4.22</v>
      </c>
    </row>
    <row r="9733" spans="1:2" ht="12.75" customHeight="1" x14ac:dyDescent="0.2">
      <c r="A9733" s="83" t="s">
        <v>9803</v>
      </c>
      <c r="B9733" s="84">
        <v>3.89</v>
      </c>
    </row>
    <row r="9734" spans="1:2" ht="12.75" customHeight="1" x14ac:dyDescent="0.2">
      <c r="A9734" s="83" t="s">
        <v>9804</v>
      </c>
      <c r="B9734" s="84">
        <v>4.45</v>
      </c>
    </row>
    <row r="9735" spans="1:2" ht="12.75" customHeight="1" x14ac:dyDescent="0.2">
      <c r="A9735" s="83" t="s">
        <v>9805</v>
      </c>
      <c r="B9735" s="84">
        <v>4.0999999999999996</v>
      </c>
    </row>
    <row r="9736" spans="1:2" ht="12.75" customHeight="1" x14ac:dyDescent="0.2">
      <c r="A9736" s="83" t="s">
        <v>9806</v>
      </c>
      <c r="B9736" s="84">
        <v>4.6399999999999997</v>
      </c>
    </row>
    <row r="9737" spans="1:2" ht="12.75" customHeight="1" x14ac:dyDescent="0.2">
      <c r="A9737" s="83" t="s">
        <v>9807</v>
      </c>
      <c r="B9737" s="84">
        <v>4.26</v>
      </c>
    </row>
    <row r="9738" spans="1:2" ht="12.75" customHeight="1" x14ac:dyDescent="0.2">
      <c r="A9738" s="83" t="s">
        <v>9808</v>
      </c>
      <c r="B9738" s="84">
        <v>4.76</v>
      </c>
    </row>
    <row r="9739" spans="1:2" ht="12.75" customHeight="1" x14ac:dyDescent="0.2">
      <c r="A9739" s="83" t="s">
        <v>9809</v>
      </c>
      <c r="B9739" s="84">
        <v>4.3499999999999996</v>
      </c>
    </row>
    <row r="9740" spans="1:2" ht="12.75" customHeight="1" x14ac:dyDescent="0.2">
      <c r="A9740" s="83" t="s">
        <v>9810</v>
      </c>
      <c r="B9740" s="84">
        <v>4.8600000000000003</v>
      </c>
    </row>
    <row r="9741" spans="1:2" ht="12.75" customHeight="1" x14ac:dyDescent="0.2">
      <c r="A9741" s="83" t="s">
        <v>9811</v>
      </c>
      <c r="B9741" s="84">
        <v>4.45</v>
      </c>
    </row>
    <row r="9742" spans="1:2" ht="12.75" customHeight="1" x14ac:dyDescent="0.2">
      <c r="A9742" s="83" t="s">
        <v>9812</v>
      </c>
      <c r="B9742" s="84">
        <v>4.93</v>
      </c>
    </row>
    <row r="9743" spans="1:2" ht="12.75" customHeight="1" x14ac:dyDescent="0.2">
      <c r="A9743" s="83" t="s">
        <v>9813</v>
      </c>
      <c r="B9743" s="84">
        <v>4.5</v>
      </c>
    </row>
    <row r="9744" spans="1:2" ht="12.75" customHeight="1" x14ac:dyDescent="0.2">
      <c r="A9744" s="83" t="s">
        <v>9814</v>
      </c>
      <c r="B9744" s="84">
        <v>5.54</v>
      </c>
    </row>
    <row r="9745" spans="1:2" ht="12.75" customHeight="1" x14ac:dyDescent="0.2">
      <c r="A9745" s="83" t="s">
        <v>9815</v>
      </c>
      <c r="B9745" s="84">
        <v>5.0599999999999996</v>
      </c>
    </row>
    <row r="9746" spans="1:2" ht="12.75" customHeight="1" x14ac:dyDescent="0.2">
      <c r="A9746" s="83" t="s">
        <v>9816</v>
      </c>
      <c r="B9746" s="84">
        <v>5.89</v>
      </c>
    </row>
    <row r="9747" spans="1:2" ht="12.75" customHeight="1" x14ac:dyDescent="0.2">
      <c r="A9747" s="83" t="s">
        <v>9817</v>
      </c>
      <c r="B9747" s="84">
        <v>5.36</v>
      </c>
    </row>
    <row r="9748" spans="1:2" ht="12.75" customHeight="1" x14ac:dyDescent="0.2">
      <c r="A9748" s="83" t="s">
        <v>9818</v>
      </c>
      <c r="B9748" s="84">
        <v>6.07</v>
      </c>
    </row>
    <row r="9749" spans="1:2" ht="12.75" customHeight="1" x14ac:dyDescent="0.2">
      <c r="A9749" s="83" t="s">
        <v>9819</v>
      </c>
      <c r="B9749" s="84">
        <v>5.51</v>
      </c>
    </row>
    <row r="9750" spans="1:2" ht="12.75" customHeight="1" x14ac:dyDescent="0.2">
      <c r="A9750" s="83" t="s">
        <v>9820</v>
      </c>
      <c r="B9750" s="84">
        <v>6.42</v>
      </c>
    </row>
    <row r="9751" spans="1:2" ht="12.75" customHeight="1" x14ac:dyDescent="0.2">
      <c r="A9751" s="83" t="s">
        <v>9821</v>
      </c>
      <c r="B9751" s="84">
        <v>5.8</v>
      </c>
    </row>
    <row r="9752" spans="1:2" ht="12.75" customHeight="1" x14ac:dyDescent="0.2">
      <c r="A9752" s="83" t="s">
        <v>9822</v>
      </c>
      <c r="B9752" s="84">
        <v>6.56</v>
      </c>
    </row>
    <row r="9753" spans="1:2" ht="12.75" customHeight="1" x14ac:dyDescent="0.2">
      <c r="A9753" s="83" t="s">
        <v>9823</v>
      </c>
      <c r="B9753" s="84">
        <v>5.92</v>
      </c>
    </row>
    <row r="9754" spans="1:2" ht="12.75" customHeight="1" x14ac:dyDescent="0.2">
      <c r="A9754" s="83" t="s">
        <v>9824</v>
      </c>
      <c r="B9754" s="84">
        <v>6.97</v>
      </c>
    </row>
    <row r="9755" spans="1:2" ht="12.75" customHeight="1" x14ac:dyDescent="0.2">
      <c r="A9755" s="83" t="s">
        <v>9825</v>
      </c>
      <c r="B9755" s="84">
        <v>6.26</v>
      </c>
    </row>
    <row r="9756" spans="1:2" ht="12.75" customHeight="1" x14ac:dyDescent="0.2">
      <c r="A9756" s="83" t="s">
        <v>9826</v>
      </c>
      <c r="B9756" s="84">
        <v>5.94</v>
      </c>
    </row>
    <row r="9757" spans="1:2" ht="12.75" customHeight="1" x14ac:dyDescent="0.2">
      <c r="A9757" s="83" t="s">
        <v>9827</v>
      </c>
      <c r="B9757" s="84">
        <v>5.15</v>
      </c>
    </row>
    <row r="9758" spans="1:2" ht="12.75" customHeight="1" x14ac:dyDescent="0.2">
      <c r="A9758" s="83" t="s">
        <v>9828</v>
      </c>
      <c r="B9758" s="84">
        <v>4.95</v>
      </c>
    </row>
    <row r="9759" spans="1:2" ht="12.75" customHeight="1" x14ac:dyDescent="0.2">
      <c r="A9759" s="83" t="s">
        <v>9829</v>
      </c>
      <c r="B9759" s="84">
        <v>4.29</v>
      </c>
    </row>
    <row r="9760" spans="1:2" ht="12.75" customHeight="1" x14ac:dyDescent="0.2">
      <c r="A9760" s="83" t="s">
        <v>9830</v>
      </c>
      <c r="B9760" s="84">
        <v>3.96</v>
      </c>
    </row>
    <row r="9761" spans="1:2" ht="12.75" customHeight="1" x14ac:dyDescent="0.2">
      <c r="A9761" s="83" t="s">
        <v>9831</v>
      </c>
      <c r="B9761" s="84">
        <v>3.43</v>
      </c>
    </row>
    <row r="9762" spans="1:2" ht="12.75" customHeight="1" x14ac:dyDescent="0.2">
      <c r="A9762" s="83" t="s">
        <v>9832</v>
      </c>
      <c r="B9762" s="84">
        <v>5.45</v>
      </c>
    </row>
    <row r="9763" spans="1:2" ht="12.75" customHeight="1" x14ac:dyDescent="0.2">
      <c r="A9763" s="83" t="s">
        <v>9833</v>
      </c>
      <c r="B9763" s="84">
        <v>4.72</v>
      </c>
    </row>
    <row r="9764" spans="1:2" ht="12.75" customHeight="1" x14ac:dyDescent="0.2">
      <c r="A9764" s="83" t="s">
        <v>9834</v>
      </c>
      <c r="B9764" s="84">
        <v>4.95</v>
      </c>
    </row>
    <row r="9765" spans="1:2" ht="12.75" customHeight="1" x14ac:dyDescent="0.2">
      <c r="A9765" s="83" t="s">
        <v>9835</v>
      </c>
      <c r="B9765" s="84">
        <v>4.29</v>
      </c>
    </row>
    <row r="9766" spans="1:2" ht="12.75" customHeight="1" x14ac:dyDescent="0.2">
      <c r="A9766" s="83" t="s">
        <v>9836</v>
      </c>
      <c r="B9766" s="84">
        <v>5.94</v>
      </c>
    </row>
    <row r="9767" spans="1:2" ht="12.75" customHeight="1" x14ac:dyDescent="0.2">
      <c r="A9767" s="83" t="s">
        <v>9837</v>
      </c>
      <c r="B9767" s="84">
        <v>5.15</v>
      </c>
    </row>
    <row r="9768" spans="1:2" ht="12.75" customHeight="1" x14ac:dyDescent="0.2">
      <c r="A9768" s="83" t="s">
        <v>9838</v>
      </c>
      <c r="B9768" s="84">
        <v>5.2</v>
      </c>
    </row>
    <row r="9769" spans="1:2" ht="12.75" customHeight="1" x14ac:dyDescent="0.2">
      <c r="A9769" s="83" t="s">
        <v>9839</v>
      </c>
      <c r="B9769" s="84">
        <v>4.5</v>
      </c>
    </row>
    <row r="9770" spans="1:2" ht="12.75" customHeight="1" x14ac:dyDescent="0.2">
      <c r="A9770" s="83" t="s">
        <v>9840</v>
      </c>
      <c r="B9770" s="84">
        <v>4.45</v>
      </c>
    </row>
    <row r="9771" spans="1:2" ht="12.75" customHeight="1" x14ac:dyDescent="0.2">
      <c r="A9771" s="83" t="s">
        <v>9841</v>
      </c>
      <c r="B9771" s="84">
        <v>3.86</v>
      </c>
    </row>
    <row r="9772" spans="1:2" ht="12.75" customHeight="1" x14ac:dyDescent="0.2">
      <c r="A9772" s="83" t="s">
        <v>9842</v>
      </c>
      <c r="B9772" s="84">
        <v>6.78</v>
      </c>
    </row>
    <row r="9773" spans="1:2" ht="12.75" customHeight="1" x14ac:dyDescent="0.2">
      <c r="A9773" s="83" t="s">
        <v>9843</v>
      </c>
      <c r="B9773" s="84">
        <v>5.97</v>
      </c>
    </row>
    <row r="9774" spans="1:2" ht="12.75" customHeight="1" x14ac:dyDescent="0.2">
      <c r="A9774" s="83" t="s">
        <v>9844</v>
      </c>
      <c r="B9774" s="84">
        <v>6.04</v>
      </c>
    </row>
    <row r="9775" spans="1:2" ht="12.75" customHeight="1" x14ac:dyDescent="0.2">
      <c r="A9775" s="83" t="s">
        <v>9845</v>
      </c>
      <c r="B9775" s="84">
        <v>5.33</v>
      </c>
    </row>
    <row r="9776" spans="1:2" ht="12.75" customHeight="1" x14ac:dyDescent="0.2">
      <c r="A9776" s="83" t="s">
        <v>9846</v>
      </c>
      <c r="B9776" s="84">
        <v>5.29</v>
      </c>
    </row>
    <row r="9777" spans="1:2" ht="12.75" customHeight="1" x14ac:dyDescent="0.2">
      <c r="A9777" s="83" t="s">
        <v>9847</v>
      </c>
      <c r="B9777" s="84">
        <v>4.68</v>
      </c>
    </row>
    <row r="9778" spans="1:2" ht="12.75" customHeight="1" x14ac:dyDescent="0.2">
      <c r="A9778" s="83" t="s">
        <v>9848</v>
      </c>
      <c r="B9778" s="84">
        <v>2.4700000000000002</v>
      </c>
    </row>
    <row r="9779" spans="1:2" ht="12.75" customHeight="1" x14ac:dyDescent="0.2">
      <c r="A9779" s="83" t="s">
        <v>9849</v>
      </c>
      <c r="B9779" s="84">
        <v>2.14</v>
      </c>
    </row>
    <row r="9780" spans="1:2" ht="12.75" customHeight="1" x14ac:dyDescent="0.2">
      <c r="A9780" s="83" t="s">
        <v>9850</v>
      </c>
      <c r="B9780" s="84">
        <v>415.37</v>
      </c>
    </row>
    <row r="9781" spans="1:2" ht="12.75" customHeight="1" x14ac:dyDescent="0.2">
      <c r="A9781" s="83" t="s">
        <v>9851</v>
      </c>
      <c r="B9781" s="84">
        <v>407.68</v>
      </c>
    </row>
    <row r="9782" spans="1:2" ht="12.75" customHeight="1" x14ac:dyDescent="0.2">
      <c r="A9782" s="83" t="s">
        <v>9852</v>
      </c>
      <c r="B9782" s="84">
        <v>663.49</v>
      </c>
    </row>
    <row r="9783" spans="1:2" ht="12.75" customHeight="1" x14ac:dyDescent="0.2">
      <c r="A9783" s="83" t="s">
        <v>9853</v>
      </c>
      <c r="B9783" s="84">
        <v>647.84</v>
      </c>
    </row>
    <row r="9784" spans="1:2" ht="12.75" customHeight="1" x14ac:dyDescent="0.2">
      <c r="A9784" s="83" t="s">
        <v>9854</v>
      </c>
      <c r="B9784" s="84">
        <v>754.58</v>
      </c>
    </row>
    <row r="9785" spans="1:2" ht="12.75" customHeight="1" x14ac:dyDescent="0.2">
      <c r="A9785" s="83" t="s">
        <v>9855</v>
      </c>
      <c r="B9785" s="84">
        <v>731.25</v>
      </c>
    </row>
    <row r="9786" spans="1:2" ht="12.75" customHeight="1" x14ac:dyDescent="0.2">
      <c r="A9786" s="83" t="s">
        <v>9856</v>
      </c>
      <c r="B9786" s="84">
        <v>838.47</v>
      </c>
    </row>
    <row r="9787" spans="1:2" ht="12.75" customHeight="1" x14ac:dyDescent="0.2">
      <c r="A9787" s="83" t="s">
        <v>9857</v>
      </c>
      <c r="B9787" s="84">
        <v>807.74</v>
      </c>
    </row>
    <row r="9788" spans="1:2" ht="12.75" customHeight="1" x14ac:dyDescent="0.2">
      <c r="A9788" s="83" t="s">
        <v>9858</v>
      </c>
      <c r="B9788" s="84">
        <v>944.9</v>
      </c>
    </row>
    <row r="9789" spans="1:2" ht="12.75" customHeight="1" x14ac:dyDescent="0.2">
      <c r="A9789" s="83" t="s">
        <v>9859</v>
      </c>
      <c r="B9789" s="84">
        <v>912.74</v>
      </c>
    </row>
    <row r="9790" spans="1:2" ht="12.75" customHeight="1" x14ac:dyDescent="0.2">
      <c r="A9790" s="83" t="s">
        <v>9860</v>
      </c>
      <c r="B9790" s="84">
        <v>980.05</v>
      </c>
    </row>
    <row r="9791" spans="1:2" ht="12.75" customHeight="1" x14ac:dyDescent="0.2">
      <c r="A9791" s="83" t="s">
        <v>9861</v>
      </c>
      <c r="B9791" s="84">
        <v>946.66</v>
      </c>
    </row>
    <row r="9792" spans="1:2" ht="12.75" customHeight="1" x14ac:dyDescent="0.2">
      <c r="A9792" s="83" t="s">
        <v>9862</v>
      </c>
      <c r="B9792" s="84">
        <v>997.37</v>
      </c>
    </row>
    <row r="9793" spans="1:2" ht="12.75" customHeight="1" x14ac:dyDescent="0.2">
      <c r="A9793" s="83" t="s">
        <v>9863</v>
      </c>
      <c r="B9793" s="84">
        <v>962.89</v>
      </c>
    </row>
    <row r="9794" spans="1:2" ht="12.75" customHeight="1" x14ac:dyDescent="0.2">
      <c r="A9794" s="83" t="s">
        <v>9864</v>
      </c>
      <c r="B9794" s="84">
        <v>1370.48</v>
      </c>
    </row>
    <row r="9795" spans="1:2" ht="12.75" customHeight="1" x14ac:dyDescent="0.2">
      <c r="A9795" s="83" t="s">
        <v>9865</v>
      </c>
      <c r="B9795" s="84">
        <v>1332.37</v>
      </c>
    </row>
    <row r="9796" spans="1:2" ht="12.75" customHeight="1" x14ac:dyDescent="0.2">
      <c r="A9796" s="83" t="s">
        <v>9866</v>
      </c>
      <c r="B9796" s="84">
        <v>2279.6999999999998</v>
      </c>
    </row>
    <row r="9797" spans="1:2" ht="12.75" customHeight="1" x14ac:dyDescent="0.2">
      <c r="A9797" s="83" t="s">
        <v>9867</v>
      </c>
      <c r="B9797" s="84">
        <v>2234.41</v>
      </c>
    </row>
    <row r="9798" spans="1:2" ht="12.75" customHeight="1" x14ac:dyDescent="0.2">
      <c r="A9798" s="83" t="s">
        <v>9868</v>
      </c>
      <c r="B9798" s="84">
        <v>3120.19</v>
      </c>
    </row>
    <row r="9799" spans="1:2" ht="12.75" customHeight="1" x14ac:dyDescent="0.2">
      <c r="A9799" s="83" t="s">
        <v>9869</v>
      </c>
      <c r="B9799" s="84">
        <v>3069.96</v>
      </c>
    </row>
    <row r="9800" spans="1:2" ht="12.75" customHeight="1" x14ac:dyDescent="0.2">
      <c r="A9800" s="83" t="s">
        <v>9870</v>
      </c>
      <c r="B9800" s="84">
        <v>6131.62</v>
      </c>
    </row>
    <row r="9801" spans="1:2" ht="12.75" customHeight="1" x14ac:dyDescent="0.2">
      <c r="A9801" s="83" t="s">
        <v>9871</v>
      </c>
      <c r="B9801" s="84">
        <v>6077.67</v>
      </c>
    </row>
    <row r="9802" spans="1:2" ht="12.75" customHeight="1" x14ac:dyDescent="0.2">
      <c r="A9802" s="83" t="s">
        <v>9872</v>
      </c>
      <c r="B9802" s="84">
        <v>7781.11</v>
      </c>
    </row>
    <row r="9803" spans="1:2" ht="12.75" customHeight="1" x14ac:dyDescent="0.2">
      <c r="A9803" s="83" t="s">
        <v>9873</v>
      </c>
      <c r="B9803" s="84">
        <v>7723.81</v>
      </c>
    </row>
    <row r="9804" spans="1:2" ht="12.75" customHeight="1" x14ac:dyDescent="0.2">
      <c r="A9804" s="83" t="s">
        <v>9874</v>
      </c>
      <c r="B9804" s="84">
        <v>8124.57</v>
      </c>
    </row>
    <row r="9805" spans="1:2" ht="12.75" customHeight="1" x14ac:dyDescent="0.2">
      <c r="A9805" s="83" t="s">
        <v>9875</v>
      </c>
      <c r="B9805" s="84">
        <v>8059.76</v>
      </c>
    </row>
    <row r="9806" spans="1:2" ht="12.75" customHeight="1" x14ac:dyDescent="0.2">
      <c r="A9806" s="83" t="s">
        <v>9876</v>
      </c>
      <c r="B9806" s="84">
        <v>459.6</v>
      </c>
    </row>
    <row r="9807" spans="1:2" ht="12.75" customHeight="1" x14ac:dyDescent="0.2">
      <c r="A9807" s="83" t="s">
        <v>9877</v>
      </c>
      <c r="B9807" s="84">
        <v>451.91</v>
      </c>
    </row>
    <row r="9808" spans="1:2" ht="12.75" customHeight="1" x14ac:dyDescent="0.2">
      <c r="A9808" s="83" t="s">
        <v>9878</v>
      </c>
      <c r="B9808" s="84">
        <v>696.36</v>
      </c>
    </row>
    <row r="9809" spans="1:2" ht="12.75" customHeight="1" x14ac:dyDescent="0.2">
      <c r="A9809" s="83" t="s">
        <v>9879</v>
      </c>
      <c r="B9809" s="84">
        <v>680.71</v>
      </c>
    </row>
    <row r="9810" spans="1:2" ht="12.75" customHeight="1" x14ac:dyDescent="0.2">
      <c r="A9810" s="83" t="s">
        <v>9880</v>
      </c>
      <c r="B9810" s="84">
        <v>777.39</v>
      </c>
    </row>
    <row r="9811" spans="1:2" ht="12.75" customHeight="1" x14ac:dyDescent="0.2">
      <c r="A9811" s="83" t="s">
        <v>9881</v>
      </c>
      <c r="B9811" s="84">
        <v>754.06</v>
      </c>
    </row>
    <row r="9812" spans="1:2" ht="12.75" customHeight="1" x14ac:dyDescent="0.2">
      <c r="A9812" s="83" t="s">
        <v>9882</v>
      </c>
      <c r="B9812" s="84">
        <v>877.67</v>
      </c>
    </row>
    <row r="9813" spans="1:2" ht="12.75" customHeight="1" x14ac:dyDescent="0.2">
      <c r="A9813" s="83" t="s">
        <v>9883</v>
      </c>
      <c r="B9813" s="84">
        <v>846.94</v>
      </c>
    </row>
    <row r="9814" spans="1:2" ht="12.75" customHeight="1" x14ac:dyDescent="0.2">
      <c r="A9814" s="83" t="s">
        <v>9884</v>
      </c>
      <c r="B9814" s="84">
        <v>1142</v>
      </c>
    </row>
    <row r="9815" spans="1:2" ht="12.75" customHeight="1" x14ac:dyDescent="0.2">
      <c r="A9815" s="83" t="s">
        <v>9885</v>
      </c>
      <c r="B9815" s="84">
        <v>1109.8399999999999</v>
      </c>
    </row>
    <row r="9816" spans="1:2" ht="12.75" customHeight="1" x14ac:dyDescent="0.2">
      <c r="A9816" s="83" t="s">
        <v>9886</v>
      </c>
      <c r="B9816" s="84">
        <v>1173.68</v>
      </c>
    </row>
    <row r="9817" spans="1:2" ht="12.75" customHeight="1" x14ac:dyDescent="0.2">
      <c r="A9817" s="83" t="s">
        <v>9887</v>
      </c>
      <c r="B9817" s="84">
        <v>1140.29</v>
      </c>
    </row>
    <row r="9818" spans="1:2" ht="12.75" customHeight="1" x14ac:dyDescent="0.2">
      <c r="A9818" s="83" t="s">
        <v>9888</v>
      </c>
      <c r="B9818" s="84">
        <v>1201.44</v>
      </c>
    </row>
    <row r="9819" spans="1:2" ht="12.75" customHeight="1" x14ac:dyDescent="0.2">
      <c r="A9819" s="83" t="s">
        <v>9889</v>
      </c>
      <c r="B9819" s="84">
        <v>1166.96</v>
      </c>
    </row>
    <row r="9820" spans="1:2" ht="12.75" customHeight="1" x14ac:dyDescent="0.2">
      <c r="A9820" s="83" t="s">
        <v>9890</v>
      </c>
      <c r="B9820" s="84">
        <v>1678.64</v>
      </c>
    </row>
    <row r="9821" spans="1:2" ht="12.75" customHeight="1" x14ac:dyDescent="0.2">
      <c r="A9821" s="83" t="s">
        <v>9891</v>
      </c>
      <c r="B9821" s="84">
        <v>1640.53</v>
      </c>
    </row>
    <row r="9822" spans="1:2" ht="12.75" customHeight="1" x14ac:dyDescent="0.2">
      <c r="A9822" s="83" t="s">
        <v>9892</v>
      </c>
      <c r="B9822" s="84">
        <v>2666.05</v>
      </c>
    </row>
    <row r="9823" spans="1:2" ht="12.75" customHeight="1" x14ac:dyDescent="0.2">
      <c r="A9823" s="83" t="s">
        <v>9893</v>
      </c>
      <c r="B9823" s="84">
        <v>2620.7600000000002</v>
      </c>
    </row>
    <row r="9824" spans="1:2" ht="12.75" customHeight="1" x14ac:dyDescent="0.2">
      <c r="A9824" s="83" t="s">
        <v>9894</v>
      </c>
      <c r="B9824" s="84">
        <v>4032.32</v>
      </c>
    </row>
    <row r="9825" spans="1:2" ht="12.75" customHeight="1" x14ac:dyDescent="0.2">
      <c r="A9825" s="83" t="s">
        <v>9895</v>
      </c>
      <c r="B9825" s="84">
        <v>3982.09</v>
      </c>
    </row>
    <row r="9826" spans="1:2" ht="12.75" customHeight="1" x14ac:dyDescent="0.2">
      <c r="A9826" s="83" t="s">
        <v>9896</v>
      </c>
      <c r="B9826" s="84">
        <v>5756.33</v>
      </c>
    </row>
    <row r="9827" spans="1:2" ht="12.75" customHeight="1" x14ac:dyDescent="0.2">
      <c r="A9827" s="83" t="s">
        <v>9897</v>
      </c>
      <c r="B9827" s="84">
        <v>5702.38</v>
      </c>
    </row>
    <row r="9828" spans="1:2" ht="12.75" customHeight="1" x14ac:dyDescent="0.2">
      <c r="A9828" s="83" t="s">
        <v>9898</v>
      </c>
      <c r="B9828" s="84">
        <v>8114.43</v>
      </c>
    </row>
    <row r="9829" spans="1:2" ht="12.75" customHeight="1" x14ac:dyDescent="0.2">
      <c r="A9829" s="83" t="s">
        <v>9899</v>
      </c>
      <c r="B9829" s="84">
        <v>8057.13</v>
      </c>
    </row>
    <row r="9830" spans="1:2" ht="12.75" customHeight="1" x14ac:dyDescent="0.2">
      <c r="A9830" s="83" t="s">
        <v>9900</v>
      </c>
      <c r="B9830" s="84">
        <v>11444.83</v>
      </c>
    </row>
    <row r="9831" spans="1:2" ht="12.75" customHeight="1" x14ac:dyDescent="0.2">
      <c r="A9831" s="83" t="s">
        <v>9901</v>
      </c>
      <c r="B9831" s="84">
        <v>11380.02</v>
      </c>
    </row>
    <row r="9832" spans="1:2" ht="12.75" customHeight="1" x14ac:dyDescent="0.2">
      <c r="A9832" s="83" t="s">
        <v>9902</v>
      </c>
      <c r="B9832" s="84">
        <v>2458.9699999999998</v>
      </c>
    </row>
    <row r="9833" spans="1:2" ht="12.75" customHeight="1" x14ac:dyDescent="0.2">
      <c r="A9833" s="83" t="s">
        <v>9903</v>
      </c>
      <c r="B9833" s="84">
        <v>2280.06</v>
      </c>
    </row>
    <row r="9834" spans="1:2" ht="12.75" customHeight="1" x14ac:dyDescent="0.2">
      <c r="A9834" s="83" t="s">
        <v>9904</v>
      </c>
      <c r="B9834" s="84">
        <v>64.48</v>
      </c>
    </row>
    <row r="9835" spans="1:2" ht="12.75" customHeight="1" x14ac:dyDescent="0.2">
      <c r="A9835" s="83" t="s">
        <v>9905</v>
      </c>
      <c r="B9835" s="84">
        <v>60.5</v>
      </c>
    </row>
    <row r="9836" spans="1:2" ht="12.75" customHeight="1" x14ac:dyDescent="0.2">
      <c r="A9836" s="83" t="s">
        <v>9906</v>
      </c>
      <c r="B9836" s="84">
        <v>52.44</v>
      </c>
    </row>
    <row r="9837" spans="1:2" ht="12.75" customHeight="1" x14ac:dyDescent="0.2">
      <c r="A9837" s="83" t="s">
        <v>9907</v>
      </c>
      <c r="B9837" s="84">
        <v>49.28</v>
      </c>
    </row>
    <row r="9838" spans="1:2" ht="12.75" customHeight="1" x14ac:dyDescent="0.2">
      <c r="A9838" s="83" t="s">
        <v>9908</v>
      </c>
      <c r="B9838" s="84">
        <v>2965.39</v>
      </c>
    </row>
    <row r="9839" spans="1:2" ht="12.75" customHeight="1" x14ac:dyDescent="0.2">
      <c r="A9839" s="83" t="s">
        <v>9909</v>
      </c>
      <c r="B9839" s="84">
        <v>2787.34</v>
      </c>
    </row>
    <row r="9840" spans="1:2" ht="12.75" customHeight="1" x14ac:dyDescent="0.2">
      <c r="A9840" s="83" t="s">
        <v>9910</v>
      </c>
      <c r="B9840" s="84">
        <v>2977.39</v>
      </c>
    </row>
    <row r="9841" spans="1:2" ht="12.75" customHeight="1" x14ac:dyDescent="0.2">
      <c r="A9841" s="83" t="s">
        <v>9911</v>
      </c>
      <c r="B9841" s="84">
        <v>2799.34</v>
      </c>
    </row>
    <row r="9842" spans="1:2" ht="12.75" customHeight="1" x14ac:dyDescent="0.2">
      <c r="A9842" s="83" t="s">
        <v>9912</v>
      </c>
      <c r="B9842" s="84">
        <v>3000.39</v>
      </c>
    </row>
    <row r="9843" spans="1:2" ht="12.75" customHeight="1" x14ac:dyDescent="0.2">
      <c r="A9843" s="83" t="s">
        <v>9913</v>
      </c>
      <c r="B9843" s="84">
        <v>2822.34</v>
      </c>
    </row>
    <row r="9844" spans="1:2" ht="12.75" customHeight="1" x14ac:dyDescent="0.2">
      <c r="A9844" s="83" t="s">
        <v>9914</v>
      </c>
      <c r="B9844" s="84">
        <v>222.49</v>
      </c>
    </row>
    <row r="9845" spans="1:2" ht="12.75" customHeight="1" x14ac:dyDescent="0.2">
      <c r="A9845" s="83" t="s">
        <v>9915</v>
      </c>
      <c r="B9845" s="84">
        <v>205.82</v>
      </c>
    </row>
    <row r="9846" spans="1:2" ht="12.75" customHeight="1" x14ac:dyDescent="0.2">
      <c r="A9846" s="83" t="s">
        <v>9916</v>
      </c>
      <c r="B9846" s="84">
        <v>274.02</v>
      </c>
    </row>
    <row r="9847" spans="1:2" ht="12.75" customHeight="1" x14ac:dyDescent="0.2">
      <c r="A9847" s="83" t="s">
        <v>9917</v>
      </c>
      <c r="B9847" s="84">
        <v>258.60000000000002</v>
      </c>
    </row>
    <row r="9848" spans="1:2" ht="12.75" customHeight="1" x14ac:dyDescent="0.2">
      <c r="A9848" s="83" t="s">
        <v>9918</v>
      </c>
      <c r="B9848" s="84">
        <v>255.98</v>
      </c>
    </row>
    <row r="9849" spans="1:2" ht="12.75" customHeight="1" x14ac:dyDescent="0.2">
      <c r="A9849" s="83" t="s">
        <v>9919</v>
      </c>
      <c r="B9849" s="84">
        <v>237.62</v>
      </c>
    </row>
    <row r="9850" spans="1:2" ht="12.75" customHeight="1" x14ac:dyDescent="0.2">
      <c r="A9850" s="83" t="s">
        <v>9920</v>
      </c>
      <c r="B9850" s="84">
        <v>322.77999999999997</v>
      </c>
    </row>
    <row r="9851" spans="1:2" ht="12.75" customHeight="1" x14ac:dyDescent="0.2">
      <c r="A9851" s="83" t="s">
        <v>9921</v>
      </c>
      <c r="B9851" s="84">
        <v>304.88</v>
      </c>
    </row>
    <row r="9852" spans="1:2" ht="12.75" customHeight="1" x14ac:dyDescent="0.2">
      <c r="A9852" s="83" t="s">
        <v>9922</v>
      </c>
      <c r="B9852" s="84">
        <v>302.2</v>
      </c>
    </row>
    <row r="9853" spans="1:2" ht="12.75" customHeight="1" x14ac:dyDescent="0.2">
      <c r="A9853" s="83" t="s">
        <v>9923</v>
      </c>
      <c r="B9853" s="84">
        <v>280.83</v>
      </c>
    </row>
    <row r="9854" spans="1:2" ht="12.75" customHeight="1" x14ac:dyDescent="0.2">
      <c r="A9854" s="83" t="s">
        <v>9924</v>
      </c>
      <c r="B9854" s="84">
        <v>359.62</v>
      </c>
    </row>
    <row r="9855" spans="1:2" ht="12.75" customHeight="1" x14ac:dyDescent="0.2">
      <c r="A9855" s="83" t="s">
        <v>9925</v>
      </c>
      <c r="B9855" s="84">
        <v>339.63</v>
      </c>
    </row>
    <row r="9856" spans="1:2" ht="12.75" customHeight="1" x14ac:dyDescent="0.2">
      <c r="A9856" s="83" t="s">
        <v>9926</v>
      </c>
      <c r="B9856" s="84">
        <v>843.9</v>
      </c>
    </row>
    <row r="9857" spans="1:2" ht="12.75" customHeight="1" x14ac:dyDescent="0.2">
      <c r="A9857" s="83" t="s">
        <v>9927</v>
      </c>
      <c r="B9857" s="84">
        <v>765.14</v>
      </c>
    </row>
    <row r="9858" spans="1:2" ht="12.75" customHeight="1" x14ac:dyDescent="0.2">
      <c r="A9858" s="83" t="s">
        <v>9928</v>
      </c>
      <c r="B9858" s="84">
        <v>353.92</v>
      </c>
    </row>
    <row r="9859" spans="1:2" ht="12.75" customHeight="1" x14ac:dyDescent="0.2">
      <c r="A9859" s="83" t="s">
        <v>9929</v>
      </c>
      <c r="B9859" s="84">
        <v>333.49</v>
      </c>
    </row>
    <row r="9860" spans="1:2" ht="12.75" customHeight="1" x14ac:dyDescent="0.2">
      <c r="A9860" s="83" t="s">
        <v>9930</v>
      </c>
      <c r="B9860" s="84">
        <v>845.11</v>
      </c>
    </row>
    <row r="9861" spans="1:2" ht="12.75" customHeight="1" x14ac:dyDescent="0.2">
      <c r="A9861" s="83" t="s">
        <v>9931</v>
      </c>
      <c r="B9861" s="84">
        <v>765.92</v>
      </c>
    </row>
    <row r="9862" spans="1:2" ht="12.75" customHeight="1" x14ac:dyDescent="0.2">
      <c r="A9862" s="83" t="s">
        <v>9932</v>
      </c>
      <c r="B9862" s="84">
        <v>406.61</v>
      </c>
    </row>
    <row r="9863" spans="1:2" ht="12.75" customHeight="1" x14ac:dyDescent="0.2">
      <c r="A9863" s="83" t="s">
        <v>9933</v>
      </c>
      <c r="B9863" s="84">
        <v>383.25</v>
      </c>
    </row>
    <row r="9864" spans="1:2" ht="12.75" customHeight="1" x14ac:dyDescent="0.2">
      <c r="A9864" s="83" t="s">
        <v>9934</v>
      </c>
      <c r="B9864" s="84">
        <v>908.05</v>
      </c>
    </row>
    <row r="9865" spans="1:2" ht="12.75" customHeight="1" x14ac:dyDescent="0.2">
      <c r="A9865" s="83" t="s">
        <v>9935</v>
      </c>
      <c r="B9865" s="84">
        <v>825.93</v>
      </c>
    </row>
    <row r="9866" spans="1:2" ht="12.75" customHeight="1" x14ac:dyDescent="0.2">
      <c r="A9866" s="83" t="s">
        <v>9936</v>
      </c>
      <c r="B9866" s="84">
        <v>3104</v>
      </c>
    </row>
    <row r="9867" spans="1:2" ht="12.75" customHeight="1" x14ac:dyDescent="0.2">
      <c r="A9867" s="83" t="s">
        <v>9937</v>
      </c>
      <c r="B9867" s="84">
        <v>2920.1</v>
      </c>
    </row>
    <row r="9868" spans="1:2" ht="12.75" customHeight="1" x14ac:dyDescent="0.2">
      <c r="A9868" s="83" t="s">
        <v>9938</v>
      </c>
      <c r="B9868" s="84">
        <v>3116</v>
      </c>
    </row>
    <row r="9869" spans="1:2" ht="12.75" customHeight="1" x14ac:dyDescent="0.2">
      <c r="A9869" s="83" t="s">
        <v>9939</v>
      </c>
      <c r="B9869" s="84">
        <v>2932.1</v>
      </c>
    </row>
    <row r="9870" spans="1:2" ht="12.75" customHeight="1" x14ac:dyDescent="0.2">
      <c r="A9870" s="83" t="s">
        <v>9940</v>
      </c>
      <c r="B9870" s="84">
        <v>3139</v>
      </c>
    </row>
    <row r="9871" spans="1:2" ht="12.75" customHeight="1" x14ac:dyDescent="0.2">
      <c r="A9871" s="83" t="s">
        <v>9941</v>
      </c>
      <c r="B9871" s="84">
        <v>2955.1</v>
      </c>
    </row>
    <row r="9872" spans="1:2" ht="12.75" customHeight="1" x14ac:dyDescent="0.2">
      <c r="A9872" s="83" t="s">
        <v>9942</v>
      </c>
      <c r="B9872" s="84">
        <v>3168.57</v>
      </c>
    </row>
    <row r="9873" spans="1:2" ht="12.75" customHeight="1" x14ac:dyDescent="0.2">
      <c r="A9873" s="83" t="s">
        <v>9943</v>
      </c>
      <c r="B9873" s="84">
        <v>2982.45</v>
      </c>
    </row>
    <row r="9874" spans="1:2" ht="12.75" customHeight="1" x14ac:dyDescent="0.2">
      <c r="A9874" s="83" t="s">
        <v>9944</v>
      </c>
      <c r="B9874" s="84">
        <v>3116.51</v>
      </c>
    </row>
    <row r="9875" spans="1:2" ht="12.75" customHeight="1" x14ac:dyDescent="0.2">
      <c r="A9875" s="83" t="s">
        <v>9945</v>
      </c>
      <c r="B9875" s="84">
        <v>2938.93</v>
      </c>
    </row>
    <row r="9876" spans="1:2" ht="12.75" customHeight="1" x14ac:dyDescent="0.2">
      <c r="A9876" s="83" t="s">
        <v>9946</v>
      </c>
      <c r="B9876" s="84">
        <v>3143.16</v>
      </c>
    </row>
    <row r="9877" spans="1:2" ht="12.75" customHeight="1" x14ac:dyDescent="0.2">
      <c r="A9877" s="83" t="s">
        <v>9947</v>
      </c>
      <c r="B9877" s="84">
        <v>2965.58</v>
      </c>
    </row>
    <row r="9878" spans="1:2" ht="12.75" customHeight="1" x14ac:dyDescent="0.2">
      <c r="A9878" s="83" t="s">
        <v>9948</v>
      </c>
      <c r="B9878" s="84">
        <v>2557.0100000000002</v>
      </c>
    </row>
    <row r="9879" spans="1:2" ht="12.75" customHeight="1" x14ac:dyDescent="0.2">
      <c r="A9879" s="83" t="s">
        <v>9949</v>
      </c>
      <c r="B9879" s="84">
        <v>2416.09</v>
      </c>
    </row>
    <row r="9880" spans="1:2" ht="12.75" customHeight="1" x14ac:dyDescent="0.2">
      <c r="A9880" s="83" t="s">
        <v>9950</v>
      </c>
      <c r="B9880" s="84">
        <v>2569.0100000000002</v>
      </c>
    </row>
    <row r="9881" spans="1:2" ht="12.75" customHeight="1" x14ac:dyDescent="0.2">
      <c r="A9881" s="83" t="s">
        <v>9951</v>
      </c>
      <c r="B9881" s="84">
        <v>2428.09</v>
      </c>
    </row>
    <row r="9882" spans="1:2" ht="12.75" customHeight="1" x14ac:dyDescent="0.2">
      <c r="A9882" s="83" t="s">
        <v>9952</v>
      </c>
      <c r="B9882" s="84">
        <v>2592.0100000000002</v>
      </c>
    </row>
    <row r="9883" spans="1:2" ht="12.75" customHeight="1" x14ac:dyDescent="0.2">
      <c r="A9883" s="83" t="s">
        <v>9953</v>
      </c>
      <c r="B9883" s="84">
        <v>2451.09</v>
      </c>
    </row>
    <row r="9884" spans="1:2" ht="12.75" customHeight="1" x14ac:dyDescent="0.2">
      <c r="A9884" s="83" t="s">
        <v>9954</v>
      </c>
      <c r="B9884" s="84">
        <v>7.84</v>
      </c>
    </row>
    <row r="9885" spans="1:2" ht="12.75" customHeight="1" x14ac:dyDescent="0.2">
      <c r="A9885" s="83" t="s">
        <v>9955</v>
      </c>
      <c r="B9885" s="84">
        <v>7.84</v>
      </c>
    </row>
    <row r="9886" spans="1:2" ht="12.75" customHeight="1" x14ac:dyDescent="0.2">
      <c r="A9886" s="83" t="s">
        <v>9956</v>
      </c>
      <c r="B9886" s="84">
        <v>7.38</v>
      </c>
    </row>
    <row r="9887" spans="1:2" ht="12.75" customHeight="1" x14ac:dyDescent="0.2">
      <c r="A9887" s="83" t="s">
        <v>9957</v>
      </c>
      <c r="B9887" s="84">
        <v>7.38</v>
      </c>
    </row>
    <row r="9888" spans="1:2" ht="12.75" customHeight="1" x14ac:dyDescent="0.2">
      <c r="A9888" s="83" t="s">
        <v>9958</v>
      </c>
      <c r="B9888" s="84">
        <v>5.49</v>
      </c>
    </row>
    <row r="9889" spans="1:2" ht="12.75" customHeight="1" x14ac:dyDescent="0.2">
      <c r="A9889" s="83" t="s">
        <v>9959</v>
      </c>
      <c r="B9889" s="84">
        <v>5.49</v>
      </c>
    </row>
    <row r="9890" spans="1:2" ht="12.75" customHeight="1" x14ac:dyDescent="0.2">
      <c r="A9890" s="83" t="s">
        <v>9960</v>
      </c>
      <c r="B9890" s="84">
        <v>24.41</v>
      </c>
    </row>
    <row r="9891" spans="1:2" ht="12.75" customHeight="1" x14ac:dyDescent="0.2">
      <c r="A9891" s="83" t="s">
        <v>9961</v>
      </c>
      <c r="B9891" s="84">
        <v>24.41</v>
      </c>
    </row>
    <row r="9892" spans="1:2" ht="12.75" customHeight="1" x14ac:dyDescent="0.2">
      <c r="A9892" s="83" t="s">
        <v>9962</v>
      </c>
      <c r="B9892" s="84">
        <v>3428.82</v>
      </c>
    </row>
    <row r="9893" spans="1:2" ht="12.75" customHeight="1" x14ac:dyDescent="0.2">
      <c r="A9893" s="83" t="s">
        <v>9963</v>
      </c>
      <c r="B9893" s="84">
        <v>3386.85</v>
      </c>
    </row>
    <row r="9894" spans="1:2" ht="12.75" customHeight="1" x14ac:dyDescent="0.2">
      <c r="A9894" s="83" t="s">
        <v>9964</v>
      </c>
      <c r="B9894" s="84">
        <v>3120.05</v>
      </c>
    </row>
    <row r="9895" spans="1:2" ht="12.75" customHeight="1" x14ac:dyDescent="0.2">
      <c r="A9895" s="83" t="s">
        <v>9965</v>
      </c>
      <c r="B9895" s="84">
        <v>3078.08</v>
      </c>
    </row>
    <row r="9896" spans="1:2" ht="12.75" customHeight="1" x14ac:dyDescent="0.2">
      <c r="A9896" s="83" t="s">
        <v>9966</v>
      </c>
      <c r="B9896" s="84">
        <v>16.8</v>
      </c>
    </row>
    <row r="9897" spans="1:2" ht="12.75" customHeight="1" x14ac:dyDescent="0.2">
      <c r="A9897" s="83" t="s">
        <v>9967</v>
      </c>
      <c r="B9897" s="84">
        <v>14.88</v>
      </c>
    </row>
    <row r="9898" spans="1:2" ht="12.75" customHeight="1" x14ac:dyDescent="0.2">
      <c r="A9898" s="83" t="s">
        <v>9968</v>
      </c>
      <c r="B9898" s="84">
        <v>32.04</v>
      </c>
    </row>
    <row r="9899" spans="1:2" ht="12.75" customHeight="1" x14ac:dyDescent="0.2">
      <c r="A9899" s="83" t="s">
        <v>9969</v>
      </c>
      <c r="B9899" s="84">
        <v>28.21</v>
      </c>
    </row>
    <row r="9900" spans="1:2" ht="12.75" customHeight="1" x14ac:dyDescent="0.2">
      <c r="A9900" s="83" t="s">
        <v>9970</v>
      </c>
      <c r="B9900" s="84">
        <v>130.63</v>
      </c>
    </row>
    <row r="9901" spans="1:2" ht="12.75" customHeight="1" x14ac:dyDescent="0.2">
      <c r="A9901" s="83" t="s">
        <v>9971</v>
      </c>
      <c r="B9901" s="84">
        <v>129.25</v>
      </c>
    </row>
    <row r="9902" spans="1:2" ht="12.75" customHeight="1" x14ac:dyDescent="0.2">
      <c r="A9902" s="83" t="s">
        <v>9972</v>
      </c>
      <c r="B9902" s="84">
        <v>21.22</v>
      </c>
    </row>
    <row r="9903" spans="1:2" ht="12.75" customHeight="1" x14ac:dyDescent="0.2">
      <c r="A9903" s="83" t="s">
        <v>9973</v>
      </c>
      <c r="B9903" s="84">
        <v>20.3</v>
      </c>
    </row>
    <row r="9904" spans="1:2" ht="12.75" customHeight="1" x14ac:dyDescent="0.2">
      <c r="A9904" s="83" t="s">
        <v>9974</v>
      </c>
      <c r="B9904" s="84">
        <v>27832.25</v>
      </c>
    </row>
    <row r="9905" spans="1:2" ht="12.75" customHeight="1" x14ac:dyDescent="0.2">
      <c r="A9905" s="83" t="s">
        <v>9975</v>
      </c>
      <c r="B9905" s="84">
        <v>25950.7</v>
      </c>
    </row>
    <row r="9906" spans="1:2" ht="12.75" customHeight="1" x14ac:dyDescent="0.2">
      <c r="A9906" s="83" t="s">
        <v>9976</v>
      </c>
      <c r="B9906" s="84">
        <v>265.31</v>
      </c>
    </row>
    <row r="9907" spans="1:2" ht="12.75" customHeight="1" x14ac:dyDescent="0.2">
      <c r="A9907" s="83" t="s">
        <v>9977</v>
      </c>
      <c r="B9907" s="84">
        <v>253.79</v>
      </c>
    </row>
    <row r="9908" spans="1:2" ht="12.75" customHeight="1" x14ac:dyDescent="0.2">
      <c r="A9908" s="83" t="s">
        <v>9978</v>
      </c>
      <c r="B9908" s="84">
        <v>287.33999999999997</v>
      </c>
    </row>
    <row r="9909" spans="1:2" ht="12.75" customHeight="1" x14ac:dyDescent="0.2">
      <c r="A9909" s="83" t="s">
        <v>9979</v>
      </c>
      <c r="B9909" s="84">
        <v>274.86</v>
      </c>
    </row>
    <row r="9910" spans="1:2" ht="12.75" customHeight="1" x14ac:dyDescent="0.2">
      <c r="A9910" s="83" t="s">
        <v>9980</v>
      </c>
      <c r="B9910" s="84">
        <v>364.04</v>
      </c>
    </row>
    <row r="9911" spans="1:2" ht="12.75" customHeight="1" x14ac:dyDescent="0.2">
      <c r="A9911" s="83" t="s">
        <v>9981</v>
      </c>
      <c r="B9911" s="84">
        <v>348.24</v>
      </c>
    </row>
    <row r="9912" spans="1:2" ht="12.75" customHeight="1" x14ac:dyDescent="0.2">
      <c r="A9912" s="83" t="s">
        <v>9982</v>
      </c>
      <c r="B9912" s="84">
        <v>466.98</v>
      </c>
    </row>
    <row r="9913" spans="1:2" ht="12.75" customHeight="1" x14ac:dyDescent="0.2">
      <c r="A9913" s="83" t="s">
        <v>9983</v>
      </c>
      <c r="B9913" s="84">
        <v>446.72</v>
      </c>
    </row>
    <row r="9914" spans="1:2" ht="12.75" customHeight="1" x14ac:dyDescent="0.2">
      <c r="A9914" s="83" t="s">
        <v>9984</v>
      </c>
      <c r="B9914" s="84">
        <v>20.18</v>
      </c>
    </row>
    <row r="9915" spans="1:2" ht="12.75" customHeight="1" x14ac:dyDescent="0.2">
      <c r="A9915" s="83" t="s">
        <v>9985</v>
      </c>
      <c r="B9915" s="84">
        <v>19.399999999999999</v>
      </c>
    </row>
    <row r="9916" spans="1:2" ht="12.75" customHeight="1" x14ac:dyDescent="0.2">
      <c r="A9916" s="83" t="s">
        <v>9986</v>
      </c>
      <c r="B9916" s="84">
        <v>15.74</v>
      </c>
    </row>
    <row r="9917" spans="1:2" ht="12.75" customHeight="1" x14ac:dyDescent="0.2">
      <c r="A9917" s="83" t="s">
        <v>9987</v>
      </c>
      <c r="B9917" s="84">
        <v>15.45</v>
      </c>
    </row>
    <row r="9918" spans="1:2" ht="12.75" customHeight="1" x14ac:dyDescent="0.2">
      <c r="A9918" s="83" t="s">
        <v>9988</v>
      </c>
      <c r="B9918" s="84">
        <v>19.920000000000002</v>
      </c>
    </row>
    <row r="9919" spans="1:2" ht="12.75" customHeight="1" x14ac:dyDescent="0.2">
      <c r="A9919" s="83" t="s">
        <v>9989</v>
      </c>
      <c r="B9919" s="84">
        <v>19.07</v>
      </c>
    </row>
    <row r="9920" spans="1:2" ht="12.75" customHeight="1" x14ac:dyDescent="0.2">
      <c r="A9920" s="83" t="s">
        <v>9990</v>
      </c>
      <c r="B9920" s="84">
        <v>29.7</v>
      </c>
    </row>
    <row r="9921" spans="1:2" ht="12.75" customHeight="1" x14ac:dyDescent="0.2">
      <c r="A9921" s="83" t="s">
        <v>9991</v>
      </c>
      <c r="B9921" s="84">
        <v>27.95</v>
      </c>
    </row>
    <row r="9922" spans="1:2" ht="12.75" customHeight="1" x14ac:dyDescent="0.2">
      <c r="A9922" s="83" t="s">
        <v>9992</v>
      </c>
      <c r="B9922" s="84">
        <v>1008.12</v>
      </c>
    </row>
    <row r="9923" spans="1:2" ht="12.75" customHeight="1" x14ac:dyDescent="0.2">
      <c r="A9923" s="83" t="s">
        <v>9993</v>
      </c>
      <c r="B9923" s="84">
        <v>969.98</v>
      </c>
    </row>
    <row r="9924" spans="1:2" ht="12.75" customHeight="1" x14ac:dyDescent="0.2">
      <c r="A9924" s="83" t="s">
        <v>9994</v>
      </c>
      <c r="B9924" s="84">
        <v>587.83000000000004</v>
      </c>
    </row>
    <row r="9925" spans="1:2" ht="12.75" customHeight="1" x14ac:dyDescent="0.2">
      <c r="A9925" s="83" t="s">
        <v>9995</v>
      </c>
      <c r="B9925" s="84">
        <v>587.29</v>
      </c>
    </row>
    <row r="9926" spans="1:2" ht="12.75" customHeight="1" x14ac:dyDescent="0.2">
      <c r="A9926" s="83" t="s">
        <v>9996</v>
      </c>
      <c r="B9926" s="84">
        <v>423.01</v>
      </c>
    </row>
    <row r="9927" spans="1:2" ht="12.75" customHeight="1" x14ac:dyDescent="0.2">
      <c r="A9927" s="83" t="s">
        <v>9997</v>
      </c>
      <c r="B9927" s="84">
        <v>385.29</v>
      </c>
    </row>
    <row r="9928" spans="1:2" ht="12.75" customHeight="1" x14ac:dyDescent="0.2">
      <c r="A9928" s="83" t="s">
        <v>9998</v>
      </c>
      <c r="B9928" s="84">
        <v>36.229999999999997</v>
      </c>
    </row>
    <row r="9929" spans="1:2" ht="12.75" customHeight="1" x14ac:dyDescent="0.2">
      <c r="A9929" s="83" t="s">
        <v>9999</v>
      </c>
      <c r="B9929" s="84">
        <v>34.4</v>
      </c>
    </row>
    <row r="9930" spans="1:2" ht="12.75" customHeight="1" x14ac:dyDescent="0.2">
      <c r="A9930" s="83" t="s">
        <v>10000</v>
      </c>
      <c r="B9930" s="84">
        <v>16.690000000000001</v>
      </c>
    </row>
    <row r="9931" spans="1:2" ht="12.75" customHeight="1" x14ac:dyDescent="0.2">
      <c r="A9931" s="83" t="s">
        <v>10001</v>
      </c>
      <c r="B9931" s="84">
        <v>14.87</v>
      </c>
    </row>
    <row r="9932" spans="1:2" ht="12.75" customHeight="1" x14ac:dyDescent="0.2">
      <c r="A9932" s="83" t="s">
        <v>10002</v>
      </c>
      <c r="B9932" s="84">
        <v>19.53</v>
      </c>
    </row>
    <row r="9933" spans="1:2" ht="12.75" customHeight="1" x14ac:dyDescent="0.2">
      <c r="A9933" s="83" t="s">
        <v>10003</v>
      </c>
      <c r="B9933" s="84">
        <v>19.53</v>
      </c>
    </row>
    <row r="9934" spans="1:2" ht="12.75" customHeight="1" x14ac:dyDescent="0.2">
      <c r="A9934" s="83" t="s">
        <v>10004</v>
      </c>
      <c r="B9934" s="84">
        <v>11.07</v>
      </c>
    </row>
    <row r="9935" spans="1:2" ht="12.75" customHeight="1" x14ac:dyDescent="0.2">
      <c r="A9935" s="83" t="s">
        <v>10005</v>
      </c>
      <c r="B9935" s="84">
        <v>11.07</v>
      </c>
    </row>
    <row r="9936" spans="1:2" ht="12.75" customHeight="1" x14ac:dyDescent="0.2">
      <c r="A9936" s="83" t="s">
        <v>10006</v>
      </c>
      <c r="B9936" s="84">
        <v>19.579999999999998</v>
      </c>
    </row>
    <row r="9937" spans="1:2" ht="12.75" customHeight="1" x14ac:dyDescent="0.2">
      <c r="A9937" s="83" t="s">
        <v>10007</v>
      </c>
      <c r="B9937" s="84">
        <v>17.100000000000001</v>
      </c>
    </row>
    <row r="9938" spans="1:2" ht="12.75" customHeight="1" x14ac:dyDescent="0.2">
      <c r="A9938" s="83" t="s">
        <v>10008</v>
      </c>
      <c r="B9938" s="84">
        <v>18.600000000000001</v>
      </c>
    </row>
    <row r="9939" spans="1:2" ht="12.75" customHeight="1" x14ac:dyDescent="0.2">
      <c r="A9939" s="83" t="s">
        <v>10009</v>
      </c>
      <c r="B9939" s="84">
        <v>17.88</v>
      </c>
    </row>
    <row r="9940" spans="1:2" ht="12.75" customHeight="1" x14ac:dyDescent="0.2">
      <c r="A9940" s="83" t="s">
        <v>10010</v>
      </c>
      <c r="B9940" s="84">
        <v>611.04</v>
      </c>
    </row>
    <row r="9941" spans="1:2" ht="12.75" customHeight="1" x14ac:dyDescent="0.2">
      <c r="A9941" s="83" t="s">
        <v>10011</v>
      </c>
      <c r="B9941" s="84">
        <v>611.04</v>
      </c>
    </row>
    <row r="9942" spans="1:2" ht="12.75" customHeight="1" x14ac:dyDescent="0.2">
      <c r="A9942" s="83" t="s">
        <v>10012</v>
      </c>
      <c r="B9942" s="84">
        <v>1032.07</v>
      </c>
    </row>
    <row r="9943" spans="1:2" ht="12.75" customHeight="1" x14ac:dyDescent="0.2">
      <c r="A9943" s="83" t="s">
        <v>10013</v>
      </c>
      <c r="B9943" s="84">
        <v>1012</v>
      </c>
    </row>
    <row r="9944" spans="1:2" ht="12.75" customHeight="1" x14ac:dyDescent="0.2">
      <c r="A9944" s="83" t="s">
        <v>10014</v>
      </c>
      <c r="B9944" s="84">
        <v>675.93</v>
      </c>
    </row>
    <row r="9945" spans="1:2" ht="12.75" customHeight="1" x14ac:dyDescent="0.2">
      <c r="A9945" s="83" t="s">
        <v>10015</v>
      </c>
      <c r="B9945" s="84">
        <v>675.93</v>
      </c>
    </row>
    <row r="9946" spans="1:2" ht="12.75" customHeight="1" x14ac:dyDescent="0.2">
      <c r="A9946" s="83" t="s">
        <v>10016</v>
      </c>
      <c r="B9946" s="84">
        <v>1096.96</v>
      </c>
    </row>
    <row r="9947" spans="1:2" ht="12.75" customHeight="1" x14ac:dyDescent="0.2">
      <c r="A9947" s="83" t="s">
        <v>10017</v>
      </c>
      <c r="B9947" s="84">
        <v>1076.8900000000001</v>
      </c>
    </row>
    <row r="9948" spans="1:2" ht="12.75" customHeight="1" x14ac:dyDescent="0.2">
      <c r="A9948" s="83" t="s">
        <v>10018</v>
      </c>
      <c r="B9948" s="84">
        <v>805.71</v>
      </c>
    </row>
    <row r="9949" spans="1:2" ht="12.75" customHeight="1" x14ac:dyDescent="0.2">
      <c r="A9949" s="83" t="s">
        <v>10019</v>
      </c>
      <c r="B9949" s="84">
        <v>805.71</v>
      </c>
    </row>
    <row r="9950" spans="1:2" ht="12.75" customHeight="1" x14ac:dyDescent="0.2">
      <c r="A9950" s="83" t="s">
        <v>10020</v>
      </c>
      <c r="B9950" s="84">
        <v>1226.74</v>
      </c>
    </row>
    <row r="9951" spans="1:2" ht="12.75" customHeight="1" x14ac:dyDescent="0.2">
      <c r="A9951" s="83" t="s">
        <v>10021</v>
      </c>
      <c r="B9951" s="84">
        <v>1206.67</v>
      </c>
    </row>
    <row r="9952" spans="1:2" ht="12.75" customHeight="1" x14ac:dyDescent="0.2">
      <c r="A9952" s="83" t="s">
        <v>10022</v>
      </c>
      <c r="B9952" s="84">
        <v>154.11000000000001</v>
      </c>
    </row>
    <row r="9953" spans="1:2" ht="12.75" customHeight="1" x14ac:dyDescent="0.2">
      <c r="A9953" s="83" t="s">
        <v>10023</v>
      </c>
      <c r="B9953" s="84">
        <v>154.11000000000001</v>
      </c>
    </row>
    <row r="9954" spans="1:2" ht="12.75" customHeight="1" x14ac:dyDescent="0.2">
      <c r="A9954" s="83" t="s">
        <v>10024</v>
      </c>
      <c r="B9954" s="84">
        <v>148.69999999999999</v>
      </c>
    </row>
    <row r="9955" spans="1:2" ht="12.75" customHeight="1" x14ac:dyDescent="0.2">
      <c r="A9955" s="83" t="s">
        <v>10025</v>
      </c>
      <c r="B9955" s="84">
        <v>148.69999999999999</v>
      </c>
    </row>
    <row r="9956" spans="1:2" ht="12.75" customHeight="1" x14ac:dyDescent="0.2">
      <c r="A9956" s="83" t="s">
        <v>10026</v>
      </c>
      <c r="B9956" s="84">
        <v>41.09</v>
      </c>
    </row>
    <row r="9957" spans="1:2" ht="12.75" customHeight="1" x14ac:dyDescent="0.2">
      <c r="A9957" s="83" t="s">
        <v>10027</v>
      </c>
      <c r="B9957" s="84">
        <v>41.09</v>
      </c>
    </row>
    <row r="9958" spans="1:2" ht="12.75" customHeight="1" x14ac:dyDescent="0.2">
      <c r="A9958" s="83" t="s">
        <v>10028</v>
      </c>
      <c r="B9958" s="84">
        <v>156.81</v>
      </c>
    </row>
    <row r="9959" spans="1:2" ht="12.75" customHeight="1" x14ac:dyDescent="0.2">
      <c r="A9959" s="83" t="s">
        <v>10029</v>
      </c>
      <c r="B9959" s="84">
        <v>156.81</v>
      </c>
    </row>
    <row r="9960" spans="1:2" ht="12.75" customHeight="1" x14ac:dyDescent="0.2">
      <c r="A9960" s="83" t="s">
        <v>10030</v>
      </c>
      <c r="B9960" s="84">
        <v>319.04000000000002</v>
      </c>
    </row>
    <row r="9961" spans="1:2" ht="12.75" customHeight="1" x14ac:dyDescent="0.2">
      <c r="A9961" s="83" t="s">
        <v>10031</v>
      </c>
      <c r="B9961" s="84">
        <v>319.04000000000002</v>
      </c>
    </row>
    <row r="9962" spans="1:2" ht="12.75" customHeight="1" x14ac:dyDescent="0.2">
      <c r="A9962" s="83" t="s">
        <v>10032</v>
      </c>
      <c r="B9962" s="84">
        <v>153.02000000000001</v>
      </c>
    </row>
    <row r="9963" spans="1:2" ht="12.75" customHeight="1" x14ac:dyDescent="0.2">
      <c r="A9963" s="83" t="s">
        <v>10033</v>
      </c>
      <c r="B9963" s="84">
        <v>153.02000000000001</v>
      </c>
    </row>
    <row r="9964" spans="1:2" ht="12.75" customHeight="1" x14ac:dyDescent="0.2">
      <c r="A9964" s="83" t="s">
        <v>10034</v>
      </c>
      <c r="B9964" s="84">
        <v>35.909999999999997</v>
      </c>
    </row>
    <row r="9965" spans="1:2" ht="12.75" customHeight="1" x14ac:dyDescent="0.2">
      <c r="A9965" s="83" t="s">
        <v>10035</v>
      </c>
      <c r="B9965" s="84">
        <v>32.61</v>
      </c>
    </row>
    <row r="9966" spans="1:2" ht="12.75" customHeight="1" x14ac:dyDescent="0.2">
      <c r="A9966" s="83" t="s">
        <v>10036</v>
      </c>
      <c r="B9966" s="84">
        <v>40.409999999999997</v>
      </c>
    </row>
    <row r="9967" spans="1:2" ht="12.75" customHeight="1" x14ac:dyDescent="0.2">
      <c r="A9967" s="83" t="s">
        <v>10037</v>
      </c>
      <c r="B9967" s="84">
        <v>37.11</v>
      </c>
    </row>
    <row r="9968" spans="1:2" ht="12.75" customHeight="1" x14ac:dyDescent="0.2">
      <c r="A9968" s="83" t="s">
        <v>10038</v>
      </c>
      <c r="B9968" s="84">
        <v>44.73</v>
      </c>
    </row>
    <row r="9969" spans="1:2" ht="12.75" customHeight="1" x14ac:dyDescent="0.2">
      <c r="A9969" s="83" t="s">
        <v>10039</v>
      </c>
      <c r="B9969" s="84">
        <v>41.43</v>
      </c>
    </row>
    <row r="9970" spans="1:2" ht="12.75" customHeight="1" x14ac:dyDescent="0.2">
      <c r="A9970" s="83" t="s">
        <v>10040</v>
      </c>
      <c r="B9970" s="84">
        <v>52.53</v>
      </c>
    </row>
    <row r="9971" spans="1:2" ht="12.75" customHeight="1" x14ac:dyDescent="0.2">
      <c r="A9971" s="83" t="s">
        <v>10041</v>
      </c>
      <c r="B9971" s="84">
        <v>49.22</v>
      </c>
    </row>
    <row r="9972" spans="1:2" ht="12.75" customHeight="1" x14ac:dyDescent="0.2">
      <c r="A9972" s="83" t="s">
        <v>10042</v>
      </c>
      <c r="B9972" s="84">
        <v>71.790000000000006</v>
      </c>
    </row>
    <row r="9973" spans="1:2" ht="12.75" customHeight="1" x14ac:dyDescent="0.2">
      <c r="A9973" s="83" t="s">
        <v>10043</v>
      </c>
      <c r="B9973" s="84">
        <v>68.42</v>
      </c>
    </row>
    <row r="9974" spans="1:2" ht="12.75" customHeight="1" x14ac:dyDescent="0.2">
      <c r="A9974" s="83" t="s">
        <v>10044</v>
      </c>
      <c r="B9974" s="84">
        <v>646.23</v>
      </c>
    </row>
    <row r="9975" spans="1:2" ht="12.75" customHeight="1" x14ac:dyDescent="0.2">
      <c r="A9975" s="83" t="s">
        <v>10045</v>
      </c>
      <c r="B9975" s="84">
        <v>614.51</v>
      </c>
    </row>
    <row r="9976" spans="1:2" ht="12.75" customHeight="1" x14ac:dyDescent="0.2">
      <c r="A9976" s="83" t="s">
        <v>10046</v>
      </c>
      <c r="B9976" s="84">
        <v>631.91</v>
      </c>
    </row>
    <row r="9977" spans="1:2" ht="12.75" customHeight="1" x14ac:dyDescent="0.2">
      <c r="A9977" s="83" t="s">
        <v>10047</v>
      </c>
      <c r="B9977" s="84">
        <v>600.19000000000005</v>
      </c>
    </row>
    <row r="9978" spans="1:2" ht="12.75" customHeight="1" x14ac:dyDescent="0.2">
      <c r="A9978" s="83" t="s">
        <v>10048</v>
      </c>
      <c r="B9978" s="84">
        <v>630.64</v>
      </c>
    </row>
    <row r="9979" spans="1:2" ht="12.75" customHeight="1" x14ac:dyDescent="0.2">
      <c r="A9979" s="83" t="s">
        <v>10049</v>
      </c>
      <c r="B9979" s="84">
        <v>598.91999999999996</v>
      </c>
    </row>
    <row r="9980" spans="1:2" ht="12.75" customHeight="1" x14ac:dyDescent="0.2">
      <c r="A9980" s="83" t="s">
        <v>10050</v>
      </c>
      <c r="B9980" s="84">
        <v>54.76</v>
      </c>
    </row>
    <row r="9981" spans="1:2" ht="12.75" customHeight="1" x14ac:dyDescent="0.2">
      <c r="A9981" s="83" t="s">
        <v>10051</v>
      </c>
      <c r="B9981" s="84">
        <v>50.09</v>
      </c>
    </row>
    <row r="9982" spans="1:2" ht="12.75" customHeight="1" x14ac:dyDescent="0.2">
      <c r="A9982" s="83" t="s">
        <v>10052</v>
      </c>
      <c r="B9982" s="84">
        <v>30.35</v>
      </c>
    </row>
    <row r="9983" spans="1:2" ht="12.75" customHeight="1" x14ac:dyDescent="0.2">
      <c r="A9983" s="83" t="s">
        <v>10053</v>
      </c>
      <c r="B9983" s="84">
        <v>27.9</v>
      </c>
    </row>
    <row r="9984" spans="1:2" ht="12.75" customHeight="1" x14ac:dyDescent="0.2">
      <c r="A9984" s="83" t="s">
        <v>10054</v>
      </c>
      <c r="B9984" s="84">
        <v>111.99</v>
      </c>
    </row>
    <row r="9985" spans="1:2" ht="12.75" customHeight="1" x14ac:dyDescent="0.2">
      <c r="A9985" s="83" t="s">
        <v>10055</v>
      </c>
      <c r="B9985" s="84">
        <v>104.32</v>
      </c>
    </row>
    <row r="9986" spans="1:2" ht="12.75" customHeight="1" x14ac:dyDescent="0.2">
      <c r="A9986" s="83" t="s">
        <v>10056</v>
      </c>
      <c r="B9986" s="84">
        <v>192.2</v>
      </c>
    </row>
    <row r="9987" spans="1:2" ht="12.75" customHeight="1" x14ac:dyDescent="0.2">
      <c r="A9987" s="83" t="s">
        <v>10057</v>
      </c>
      <c r="B9987" s="84">
        <v>179.97</v>
      </c>
    </row>
    <row r="9988" spans="1:2" ht="12.75" customHeight="1" x14ac:dyDescent="0.2">
      <c r="A9988" s="83" t="s">
        <v>10058</v>
      </c>
      <c r="B9988" s="84">
        <v>86.15</v>
      </c>
    </row>
    <row r="9989" spans="1:2" ht="12.75" customHeight="1" x14ac:dyDescent="0.2">
      <c r="A9989" s="83" t="s">
        <v>10059</v>
      </c>
      <c r="B9989" s="84">
        <v>80.239999999999995</v>
      </c>
    </row>
    <row r="9990" spans="1:2" ht="12.75" customHeight="1" x14ac:dyDescent="0.2">
      <c r="A9990" s="83" t="s">
        <v>10060</v>
      </c>
      <c r="B9990" s="84">
        <v>147.85</v>
      </c>
    </row>
    <row r="9991" spans="1:2" ht="12.75" customHeight="1" x14ac:dyDescent="0.2">
      <c r="A9991" s="83" t="s">
        <v>10061</v>
      </c>
      <c r="B9991" s="84">
        <v>138.44</v>
      </c>
    </row>
    <row r="9992" spans="1:2" ht="12.75" customHeight="1" x14ac:dyDescent="0.2">
      <c r="A9992" s="83" t="s">
        <v>10062</v>
      </c>
      <c r="B9992" s="84">
        <v>73.22</v>
      </c>
    </row>
    <row r="9993" spans="1:2" ht="12.75" customHeight="1" x14ac:dyDescent="0.2">
      <c r="A9993" s="83" t="s">
        <v>10063</v>
      </c>
      <c r="B9993" s="84">
        <v>68.209999999999994</v>
      </c>
    </row>
    <row r="9994" spans="1:2" ht="12.75" customHeight="1" x14ac:dyDescent="0.2">
      <c r="A9994" s="83" t="s">
        <v>10064</v>
      </c>
      <c r="B9994" s="84">
        <v>125.67</v>
      </c>
    </row>
    <row r="9995" spans="1:2" ht="12.75" customHeight="1" x14ac:dyDescent="0.2">
      <c r="A9995" s="83" t="s">
        <v>10065</v>
      </c>
      <c r="B9995" s="84">
        <v>117.67</v>
      </c>
    </row>
    <row r="9996" spans="1:2" ht="12.75" customHeight="1" x14ac:dyDescent="0.2">
      <c r="A9996" s="83" t="s">
        <v>10066</v>
      </c>
      <c r="B9996" s="84">
        <v>30.57</v>
      </c>
    </row>
    <row r="9997" spans="1:2" ht="12.75" customHeight="1" x14ac:dyDescent="0.2">
      <c r="A9997" s="83" t="s">
        <v>10067</v>
      </c>
      <c r="B9997" s="84">
        <v>26.49</v>
      </c>
    </row>
    <row r="9998" spans="1:2" ht="12.75" customHeight="1" x14ac:dyDescent="0.2">
      <c r="A9998" s="83" t="s">
        <v>10068</v>
      </c>
      <c r="B9998" s="84">
        <v>35.47</v>
      </c>
    </row>
    <row r="9999" spans="1:2" ht="12.75" customHeight="1" x14ac:dyDescent="0.2">
      <c r="A9999" s="83" t="s">
        <v>10069</v>
      </c>
      <c r="B9999" s="84">
        <v>34.090000000000003</v>
      </c>
    </row>
    <row r="10000" spans="1:2" ht="12.75" customHeight="1" x14ac:dyDescent="0.2">
      <c r="A10000" s="83" t="s">
        <v>10070</v>
      </c>
      <c r="B10000" s="84">
        <v>7.6</v>
      </c>
    </row>
    <row r="10001" spans="1:2" ht="12.75" customHeight="1" x14ac:dyDescent="0.2">
      <c r="A10001" s="83" t="s">
        <v>10071</v>
      </c>
      <c r="B10001" s="84">
        <v>7.6</v>
      </c>
    </row>
    <row r="10002" spans="1:2" ht="12.75" customHeight="1" x14ac:dyDescent="0.2">
      <c r="A10002" s="83" t="s">
        <v>10072</v>
      </c>
      <c r="B10002" s="84">
        <v>9.2200000000000006</v>
      </c>
    </row>
    <row r="10003" spans="1:2" ht="12.75" customHeight="1" x14ac:dyDescent="0.2">
      <c r="A10003" s="83" t="s">
        <v>10073</v>
      </c>
      <c r="B10003" s="84">
        <v>9.2200000000000006</v>
      </c>
    </row>
    <row r="10004" spans="1:2" ht="12.75" customHeight="1" x14ac:dyDescent="0.2">
      <c r="A10004" s="83" t="s">
        <v>10074</v>
      </c>
      <c r="B10004" s="84">
        <v>11.39</v>
      </c>
    </row>
    <row r="10005" spans="1:2" ht="12.75" customHeight="1" x14ac:dyDescent="0.2">
      <c r="A10005" s="83" t="s">
        <v>10075</v>
      </c>
      <c r="B10005" s="84">
        <v>11.39</v>
      </c>
    </row>
    <row r="10006" spans="1:2" ht="12.75" customHeight="1" x14ac:dyDescent="0.2">
      <c r="A10006" s="83" t="s">
        <v>10076</v>
      </c>
      <c r="B10006" s="84">
        <v>7.79</v>
      </c>
    </row>
    <row r="10007" spans="1:2" ht="12.75" customHeight="1" x14ac:dyDescent="0.2">
      <c r="A10007" s="83" t="s">
        <v>10077</v>
      </c>
      <c r="B10007" s="84">
        <v>7.79</v>
      </c>
    </row>
    <row r="10008" spans="1:2" ht="12.75" customHeight="1" x14ac:dyDescent="0.2">
      <c r="A10008" s="83" t="s">
        <v>10078</v>
      </c>
      <c r="B10008" s="84">
        <v>8.4600000000000009</v>
      </c>
    </row>
    <row r="10009" spans="1:2" ht="12.75" customHeight="1" x14ac:dyDescent="0.2">
      <c r="A10009" s="83" t="s">
        <v>10079</v>
      </c>
      <c r="B10009" s="84">
        <v>8.4600000000000009</v>
      </c>
    </row>
    <row r="10010" spans="1:2" ht="12.75" customHeight="1" x14ac:dyDescent="0.2">
      <c r="A10010" s="83" t="s">
        <v>10080</v>
      </c>
      <c r="B10010" s="84">
        <v>1840.99</v>
      </c>
    </row>
    <row r="10011" spans="1:2" ht="12.75" customHeight="1" x14ac:dyDescent="0.2">
      <c r="A10011" s="83" t="s">
        <v>10081</v>
      </c>
      <c r="B10011" s="84">
        <v>1792.41</v>
      </c>
    </row>
    <row r="10012" spans="1:2" ht="12.75" customHeight="1" x14ac:dyDescent="0.2">
      <c r="A10012" s="83" t="s">
        <v>10082</v>
      </c>
      <c r="B10012" s="84">
        <v>1472.79</v>
      </c>
    </row>
    <row r="10013" spans="1:2" ht="12.75" customHeight="1" x14ac:dyDescent="0.2">
      <c r="A10013" s="83" t="s">
        <v>10083</v>
      </c>
      <c r="B10013" s="84">
        <v>1433.93</v>
      </c>
    </row>
    <row r="10014" spans="1:2" ht="12.75" customHeight="1" x14ac:dyDescent="0.2">
      <c r="A10014" s="83" t="s">
        <v>10084</v>
      </c>
      <c r="B10014" s="84">
        <v>1288.69</v>
      </c>
    </row>
    <row r="10015" spans="1:2" ht="12.75" customHeight="1" x14ac:dyDescent="0.2">
      <c r="A10015" s="83" t="s">
        <v>10085</v>
      </c>
      <c r="B10015" s="84">
        <v>1254.69</v>
      </c>
    </row>
    <row r="10016" spans="1:2" ht="12.75" customHeight="1" x14ac:dyDescent="0.2">
      <c r="A10016" s="83" t="s">
        <v>10086</v>
      </c>
      <c r="B10016" s="84">
        <v>1030.95</v>
      </c>
    </row>
    <row r="10017" spans="1:2" ht="12.75" customHeight="1" x14ac:dyDescent="0.2">
      <c r="A10017" s="83" t="s">
        <v>10087</v>
      </c>
      <c r="B10017" s="84">
        <v>1003.75</v>
      </c>
    </row>
    <row r="10018" spans="1:2" ht="12.75" customHeight="1" x14ac:dyDescent="0.2">
      <c r="A10018" s="83" t="s">
        <v>10088</v>
      </c>
      <c r="B10018" s="84">
        <v>2489.17</v>
      </c>
    </row>
    <row r="10019" spans="1:2" ht="12.75" customHeight="1" x14ac:dyDescent="0.2">
      <c r="A10019" s="83" t="s">
        <v>10089</v>
      </c>
      <c r="B10019" s="84">
        <v>2440.6</v>
      </c>
    </row>
    <row r="10020" spans="1:2" ht="12.75" customHeight="1" x14ac:dyDescent="0.2">
      <c r="A10020" s="83" t="s">
        <v>10090</v>
      </c>
      <c r="B10020" s="84">
        <v>1991.34</v>
      </c>
    </row>
    <row r="10021" spans="1:2" ht="12.75" customHeight="1" x14ac:dyDescent="0.2">
      <c r="A10021" s="83" t="s">
        <v>10091</v>
      </c>
      <c r="B10021" s="84">
        <v>1952.48</v>
      </c>
    </row>
    <row r="10022" spans="1:2" ht="12.75" customHeight="1" x14ac:dyDescent="0.2">
      <c r="A10022" s="83" t="s">
        <v>10092</v>
      </c>
      <c r="B10022" s="84">
        <v>1742.42</v>
      </c>
    </row>
    <row r="10023" spans="1:2" ht="12.75" customHeight="1" x14ac:dyDescent="0.2">
      <c r="A10023" s="83" t="s">
        <v>10093</v>
      </c>
      <c r="B10023" s="84">
        <v>1708.42</v>
      </c>
    </row>
    <row r="10024" spans="1:2" ht="12.75" customHeight="1" x14ac:dyDescent="0.2">
      <c r="A10024" s="83" t="s">
        <v>10094</v>
      </c>
      <c r="B10024" s="84">
        <v>1393.93</v>
      </c>
    </row>
    <row r="10025" spans="1:2" ht="12.75" customHeight="1" x14ac:dyDescent="0.2">
      <c r="A10025" s="83" t="s">
        <v>10095</v>
      </c>
      <c r="B10025" s="84">
        <v>1366.73</v>
      </c>
    </row>
    <row r="10026" spans="1:2" ht="12.75" customHeight="1" x14ac:dyDescent="0.2">
      <c r="A10026" s="83" t="s">
        <v>10096</v>
      </c>
      <c r="B10026" s="84">
        <v>697.65</v>
      </c>
    </row>
    <row r="10027" spans="1:2" ht="12.75" customHeight="1" x14ac:dyDescent="0.2">
      <c r="A10027" s="83" t="s">
        <v>10097</v>
      </c>
      <c r="B10027" s="84">
        <v>686.21</v>
      </c>
    </row>
    <row r="10028" spans="1:2" ht="12.75" customHeight="1" x14ac:dyDescent="0.2">
      <c r="A10028" s="83" t="s">
        <v>10098</v>
      </c>
      <c r="B10028" s="84">
        <v>699.75</v>
      </c>
    </row>
    <row r="10029" spans="1:2" ht="12.75" customHeight="1" x14ac:dyDescent="0.2">
      <c r="A10029" s="83" t="s">
        <v>10099</v>
      </c>
      <c r="B10029" s="84">
        <v>688.31</v>
      </c>
    </row>
    <row r="10030" spans="1:2" ht="12.75" customHeight="1" x14ac:dyDescent="0.2">
      <c r="A10030" s="83" t="s">
        <v>10100</v>
      </c>
      <c r="B10030" s="84">
        <v>723.9</v>
      </c>
    </row>
    <row r="10031" spans="1:2" ht="12.75" customHeight="1" x14ac:dyDescent="0.2">
      <c r="A10031" s="83" t="s">
        <v>10101</v>
      </c>
      <c r="B10031" s="84">
        <v>712.46</v>
      </c>
    </row>
    <row r="10032" spans="1:2" ht="12.75" customHeight="1" x14ac:dyDescent="0.2">
      <c r="A10032" s="83" t="s">
        <v>10102</v>
      </c>
      <c r="B10032" s="84">
        <v>750.15</v>
      </c>
    </row>
    <row r="10033" spans="1:2" ht="12.75" customHeight="1" x14ac:dyDescent="0.2">
      <c r="A10033" s="83" t="s">
        <v>10103</v>
      </c>
      <c r="B10033" s="84">
        <v>738.71</v>
      </c>
    </row>
    <row r="10034" spans="1:2" ht="12.75" customHeight="1" x14ac:dyDescent="0.2">
      <c r="A10034" s="83" t="s">
        <v>10104</v>
      </c>
      <c r="B10034" s="84">
        <v>771.15</v>
      </c>
    </row>
    <row r="10035" spans="1:2" ht="12.75" customHeight="1" x14ac:dyDescent="0.2">
      <c r="A10035" s="83" t="s">
        <v>10105</v>
      </c>
      <c r="B10035" s="84">
        <v>759.71</v>
      </c>
    </row>
    <row r="10036" spans="1:2" ht="12.75" customHeight="1" x14ac:dyDescent="0.2">
      <c r="A10036" s="83" t="s">
        <v>10106</v>
      </c>
      <c r="B10036" s="84">
        <v>807.9</v>
      </c>
    </row>
    <row r="10037" spans="1:2" ht="12.75" customHeight="1" x14ac:dyDescent="0.2">
      <c r="A10037" s="83" t="s">
        <v>10107</v>
      </c>
      <c r="B10037" s="84">
        <v>796.46</v>
      </c>
    </row>
    <row r="10038" spans="1:2" ht="12.75" customHeight="1" x14ac:dyDescent="0.2">
      <c r="A10038" s="83" t="s">
        <v>10108</v>
      </c>
      <c r="B10038" s="84">
        <v>77.48</v>
      </c>
    </row>
    <row r="10039" spans="1:2" ht="12.75" customHeight="1" x14ac:dyDescent="0.2">
      <c r="A10039" s="83" t="s">
        <v>10109</v>
      </c>
      <c r="B10039" s="84">
        <v>72.3</v>
      </c>
    </row>
    <row r="10040" spans="1:2" ht="12.75" customHeight="1" x14ac:dyDescent="0.2">
      <c r="A10040" s="83" t="s">
        <v>10110</v>
      </c>
      <c r="B10040" s="84">
        <v>3.53</v>
      </c>
    </row>
    <row r="10041" spans="1:2" ht="12.75" customHeight="1" x14ac:dyDescent="0.2">
      <c r="A10041" s="83" t="s">
        <v>10111</v>
      </c>
      <c r="B10041" s="84">
        <v>3.06</v>
      </c>
    </row>
    <row r="10042" spans="1:2" ht="12.75" customHeight="1" x14ac:dyDescent="0.2">
      <c r="A10042" s="83" t="s">
        <v>10112</v>
      </c>
      <c r="B10042" s="84">
        <v>15.02</v>
      </c>
    </row>
    <row r="10043" spans="1:2" ht="12.75" customHeight="1" x14ac:dyDescent="0.2">
      <c r="A10043" s="83" t="s">
        <v>10113</v>
      </c>
      <c r="B10043" s="84">
        <v>13.03</v>
      </c>
    </row>
    <row r="10044" spans="1:2" ht="12.75" customHeight="1" x14ac:dyDescent="0.2">
      <c r="A10044" s="83" t="s">
        <v>10114</v>
      </c>
      <c r="B10044" s="84">
        <v>174.86</v>
      </c>
    </row>
    <row r="10045" spans="1:2" ht="12.75" customHeight="1" x14ac:dyDescent="0.2">
      <c r="A10045" s="83" t="s">
        <v>10115</v>
      </c>
      <c r="B10045" s="84">
        <v>157.28</v>
      </c>
    </row>
    <row r="10046" spans="1:2" ht="12.75" customHeight="1" x14ac:dyDescent="0.2">
      <c r="A10046" s="83" t="s">
        <v>10116</v>
      </c>
      <c r="B10046" s="84">
        <v>172.98</v>
      </c>
    </row>
    <row r="10047" spans="1:2" ht="12.75" customHeight="1" x14ac:dyDescent="0.2">
      <c r="A10047" s="83" t="s">
        <v>10117</v>
      </c>
      <c r="B10047" s="84">
        <v>155.77000000000001</v>
      </c>
    </row>
    <row r="10048" spans="1:2" ht="12.75" customHeight="1" x14ac:dyDescent="0.2">
      <c r="A10048" s="83" t="s">
        <v>10118</v>
      </c>
      <c r="B10048" s="84">
        <v>320.08999999999997</v>
      </c>
    </row>
    <row r="10049" spans="1:2" ht="12.75" customHeight="1" x14ac:dyDescent="0.2">
      <c r="A10049" s="83" t="s">
        <v>10119</v>
      </c>
      <c r="B10049" s="84">
        <v>310.33</v>
      </c>
    </row>
    <row r="10050" spans="1:2" ht="12.75" customHeight="1" x14ac:dyDescent="0.2">
      <c r="A10050" s="83" t="s">
        <v>10120</v>
      </c>
      <c r="B10050" s="84">
        <v>835.68</v>
      </c>
    </row>
    <row r="10051" spans="1:2" ht="12.75" customHeight="1" x14ac:dyDescent="0.2">
      <c r="A10051" s="83" t="s">
        <v>10121</v>
      </c>
      <c r="B10051" s="84">
        <v>821.62</v>
      </c>
    </row>
    <row r="10052" spans="1:2" ht="12.75" customHeight="1" x14ac:dyDescent="0.2">
      <c r="A10052" s="83" t="s">
        <v>10122</v>
      </c>
      <c r="B10052" s="84">
        <v>791.62</v>
      </c>
    </row>
    <row r="10053" spans="1:2" ht="12.75" customHeight="1" x14ac:dyDescent="0.2">
      <c r="A10053" s="83" t="s">
        <v>10123</v>
      </c>
      <c r="B10053" s="84">
        <v>777.56</v>
      </c>
    </row>
    <row r="10054" spans="1:2" ht="12.75" customHeight="1" x14ac:dyDescent="0.2">
      <c r="A10054" s="83" t="s">
        <v>10124</v>
      </c>
      <c r="B10054" s="84">
        <v>74.27</v>
      </c>
    </row>
    <row r="10055" spans="1:2" ht="12.75" customHeight="1" x14ac:dyDescent="0.2">
      <c r="A10055" s="83" t="s">
        <v>10125</v>
      </c>
      <c r="B10055" s="84">
        <v>70.77</v>
      </c>
    </row>
    <row r="10056" spans="1:2" ht="12.75" customHeight="1" x14ac:dyDescent="0.2">
      <c r="A10056" s="83" t="s">
        <v>10126</v>
      </c>
      <c r="B10056" s="84">
        <v>170.53</v>
      </c>
    </row>
    <row r="10057" spans="1:2" ht="12.75" customHeight="1" x14ac:dyDescent="0.2">
      <c r="A10057" s="83" t="s">
        <v>10127</v>
      </c>
      <c r="B10057" s="84">
        <v>164.74</v>
      </c>
    </row>
    <row r="10058" spans="1:2" ht="12.75" customHeight="1" x14ac:dyDescent="0.2">
      <c r="A10058" s="83" t="s">
        <v>10128</v>
      </c>
      <c r="B10058" s="84">
        <v>170.95</v>
      </c>
    </row>
    <row r="10059" spans="1:2" ht="12.75" customHeight="1" x14ac:dyDescent="0.2">
      <c r="A10059" s="83" t="s">
        <v>10129</v>
      </c>
      <c r="B10059" s="84">
        <v>165.16</v>
      </c>
    </row>
    <row r="10060" spans="1:2" ht="12.75" customHeight="1" x14ac:dyDescent="0.2">
      <c r="A10060" s="83" t="s">
        <v>10130</v>
      </c>
      <c r="B10060" s="84">
        <v>171.75</v>
      </c>
    </row>
    <row r="10061" spans="1:2" ht="12.75" customHeight="1" x14ac:dyDescent="0.2">
      <c r="A10061" s="83" t="s">
        <v>10131</v>
      </c>
      <c r="B10061" s="84">
        <v>165.96</v>
      </c>
    </row>
    <row r="10062" spans="1:2" ht="12.75" customHeight="1" x14ac:dyDescent="0.2">
      <c r="A10062" s="83" t="s">
        <v>10132</v>
      </c>
      <c r="B10062" s="84">
        <v>175.15</v>
      </c>
    </row>
    <row r="10063" spans="1:2" ht="12.75" customHeight="1" x14ac:dyDescent="0.2">
      <c r="A10063" s="83" t="s">
        <v>10133</v>
      </c>
      <c r="B10063" s="84">
        <v>168.79</v>
      </c>
    </row>
    <row r="10064" spans="1:2" ht="12.75" customHeight="1" x14ac:dyDescent="0.2">
      <c r="A10064" s="83" t="s">
        <v>10134</v>
      </c>
      <c r="B10064" s="84">
        <v>175.69</v>
      </c>
    </row>
    <row r="10065" spans="1:2" ht="12.75" customHeight="1" x14ac:dyDescent="0.2">
      <c r="A10065" s="83" t="s">
        <v>10135</v>
      </c>
      <c r="B10065" s="84">
        <v>169.33</v>
      </c>
    </row>
    <row r="10066" spans="1:2" ht="12.75" customHeight="1" x14ac:dyDescent="0.2">
      <c r="A10066" s="83" t="s">
        <v>10136</v>
      </c>
      <c r="B10066" s="84">
        <v>176.72</v>
      </c>
    </row>
    <row r="10067" spans="1:2" ht="12.75" customHeight="1" x14ac:dyDescent="0.2">
      <c r="A10067" s="83" t="s">
        <v>10137</v>
      </c>
      <c r="B10067" s="84">
        <v>170.37</v>
      </c>
    </row>
    <row r="10068" spans="1:2" ht="12.75" customHeight="1" x14ac:dyDescent="0.2">
      <c r="A10068" s="83" t="s">
        <v>10138</v>
      </c>
      <c r="B10068" s="84">
        <v>197.84</v>
      </c>
    </row>
    <row r="10069" spans="1:2" ht="12.75" customHeight="1" x14ac:dyDescent="0.2">
      <c r="A10069" s="83" t="s">
        <v>10139</v>
      </c>
      <c r="B10069" s="84">
        <v>190.93</v>
      </c>
    </row>
    <row r="10070" spans="1:2" ht="12.75" customHeight="1" x14ac:dyDescent="0.2">
      <c r="A10070" s="83" t="s">
        <v>10140</v>
      </c>
      <c r="B10070" s="84">
        <v>198.38</v>
      </c>
    </row>
    <row r="10071" spans="1:2" ht="12.75" customHeight="1" x14ac:dyDescent="0.2">
      <c r="A10071" s="83" t="s">
        <v>10141</v>
      </c>
      <c r="B10071" s="84">
        <v>191.47</v>
      </c>
    </row>
    <row r="10072" spans="1:2" ht="12.75" customHeight="1" x14ac:dyDescent="0.2">
      <c r="A10072" s="83" t="s">
        <v>10142</v>
      </c>
      <c r="B10072" s="84">
        <v>199.42</v>
      </c>
    </row>
    <row r="10073" spans="1:2" ht="12.75" customHeight="1" x14ac:dyDescent="0.2">
      <c r="A10073" s="83" t="s">
        <v>10143</v>
      </c>
      <c r="B10073" s="84">
        <v>192.5</v>
      </c>
    </row>
    <row r="10074" spans="1:2" ht="12.75" customHeight="1" x14ac:dyDescent="0.2">
      <c r="A10074" s="83" t="s">
        <v>10144</v>
      </c>
      <c r="B10074" s="84">
        <v>248.91</v>
      </c>
    </row>
    <row r="10075" spans="1:2" ht="12.75" customHeight="1" x14ac:dyDescent="0.2">
      <c r="A10075" s="83" t="s">
        <v>10145</v>
      </c>
      <c r="B10075" s="84">
        <v>241.8</v>
      </c>
    </row>
    <row r="10076" spans="1:2" ht="12.75" customHeight="1" x14ac:dyDescent="0.2">
      <c r="A10076" s="83" t="s">
        <v>10146</v>
      </c>
      <c r="B10076" s="84">
        <v>249.45</v>
      </c>
    </row>
    <row r="10077" spans="1:2" ht="12.75" customHeight="1" x14ac:dyDescent="0.2">
      <c r="A10077" s="83" t="s">
        <v>10147</v>
      </c>
      <c r="B10077" s="84">
        <v>242.34</v>
      </c>
    </row>
    <row r="10078" spans="1:2" ht="12.75" customHeight="1" x14ac:dyDescent="0.2">
      <c r="A10078" s="83" t="s">
        <v>10148</v>
      </c>
      <c r="B10078" s="84">
        <v>250.49</v>
      </c>
    </row>
    <row r="10079" spans="1:2" ht="12.75" customHeight="1" x14ac:dyDescent="0.2">
      <c r="A10079" s="83" t="s">
        <v>10149</v>
      </c>
      <c r="B10079" s="84">
        <v>243.38</v>
      </c>
    </row>
    <row r="10080" spans="1:2" ht="12.75" customHeight="1" x14ac:dyDescent="0.2">
      <c r="A10080" s="83" t="s">
        <v>10150</v>
      </c>
      <c r="B10080" s="84">
        <v>587.39</v>
      </c>
    </row>
    <row r="10081" spans="1:2" ht="12.75" customHeight="1" x14ac:dyDescent="0.2">
      <c r="A10081" s="83" t="s">
        <v>10151</v>
      </c>
      <c r="B10081" s="84">
        <v>578.70000000000005</v>
      </c>
    </row>
    <row r="10082" spans="1:2" ht="12.75" customHeight="1" x14ac:dyDescent="0.2">
      <c r="A10082" s="83" t="s">
        <v>10152</v>
      </c>
      <c r="B10082" s="84">
        <v>384.93</v>
      </c>
    </row>
    <row r="10083" spans="1:2" ht="12.75" customHeight="1" x14ac:dyDescent="0.2">
      <c r="A10083" s="83" t="s">
        <v>10153</v>
      </c>
      <c r="B10083" s="84">
        <v>379.44</v>
      </c>
    </row>
    <row r="10084" spans="1:2" ht="12.75" customHeight="1" x14ac:dyDescent="0.2">
      <c r="A10084" s="83" t="s">
        <v>10154</v>
      </c>
      <c r="B10084" s="84">
        <v>504.58</v>
      </c>
    </row>
    <row r="10085" spans="1:2" ht="12.75" customHeight="1" x14ac:dyDescent="0.2">
      <c r="A10085" s="83" t="s">
        <v>10155</v>
      </c>
      <c r="B10085" s="84">
        <v>495.89</v>
      </c>
    </row>
    <row r="10086" spans="1:2" ht="12.75" customHeight="1" x14ac:dyDescent="0.2">
      <c r="A10086" s="83" t="s">
        <v>10156</v>
      </c>
      <c r="B10086" s="84">
        <v>302.12</v>
      </c>
    </row>
    <row r="10087" spans="1:2" ht="12.75" customHeight="1" x14ac:dyDescent="0.2">
      <c r="A10087" s="83" t="s">
        <v>10157</v>
      </c>
      <c r="B10087" s="84">
        <v>296.63</v>
      </c>
    </row>
    <row r="10088" spans="1:2" ht="12.75" customHeight="1" x14ac:dyDescent="0.2">
      <c r="A10088" s="83" t="s">
        <v>10158</v>
      </c>
      <c r="B10088" s="84">
        <v>297</v>
      </c>
    </row>
    <row r="10089" spans="1:2" ht="12.75" customHeight="1" x14ac:dyDescent="0.2">
      <c r="A10089" s="83" t="s">
        <v>10159</v>
      </c>
      <c r="B10089" s="84">
        <v>291.93</v>
      </c>
    </row>
    <row r="10090" spans="1:2" ht="12.75" customHeight="1" x14ac:dyDescent="0.2">
      <c r="A10090" s="83" t="s">
        <v>10160</v>
      </c>
      <c r="B10090" s="84">
        <v>222.2</v>
      </c>
    </row>
    <row r="10091" spans="1:2" ht="12.75" customHeight="1" x14ac:dyDescent="0.2">
      <c r="A10091" s="83" t="s">
        <v>10161</v>
      </c>
      <c r="B10091" s="84">
        <v>218.5</v>
      </c>
    </row>
    <row r="10092" spans="1:2" ht="12.75" customHeight="1" x14ac:dyDescent="0.2">
      <c r="A10092" s="83" t="s">
        <v>10162</v>
      </c>
      <c r="B10092" s="84">
        <v>459.77</v>
      </c>
    </row>
    <row r="10093" spans="1:2" ht="12.75" customHeight="1" x14ac:dyDescent="0.2">
      <c r="A10093" s="83" t="s">
        <v>10163</v>
      </c>
      <c r="B10093" s="84">
        <v>452.76</v>
      </c>
    </row>
    <row r="10094" spans="1:2" ht="12.75" customHeight="1" x14ac:dyDescent="0.2">
      <c r="A10094" s="83" t="s">
        <v>10164</v>
      </c>
      <c r="B10094" s="84">
        <v>196.88</v>
      </c>
    </row>
    <row r="10095" spans="1:2" ht="12.75" customHeight="1" x14ac:dyDescent="0.2">
      <c r="A10095" s="83" t="s">
        <v>10165</v>
      </c>
      <c r="B10095" s="84">
        <v>192.8</v>
      </c>
    </row>
    <row r="10096" spans="1:2" ht="12.75" customHeight="1" x14ac:dyDescent="0.2">
      <c r="A10096" s="83" t="s">
        <v>10166</v>
      </c>
      <c r="B10096" s="84">
        <v>242.17</v>
      </c>
    </row>
    <row r="10097" spans="1:2" ht="12.75" customHeight="1" x14ac:dyDescent="0.2">
      <c r="A10097" s="83" t="s">
        <v>10167</v>
      </c>
      <c r="B10097" s="84">
        <v>237.6</v>
      </c>
    </row>
    <row r="10098" spans="1:2" ht="12.75" customHeight="1" x14ac:dyDescent="0.2">
      <c r="A10098" s="83" t="s">
        <v>10168</v>
      </c>
      <c r="B10098" s="84">
        <v>18.7</v>
      </c>
    </row>
    <row r="10099" spans="1:2" ht="12.75" customHeight="1" x14ac:dyDescent="0.2">
      <c r="A10099" s="83" t="s">
        <v>10169</v>
      </c>
      <c r="B10099" s="84">
        <v>17</v>
      </c>
    </row>
    <row r="10100" spans="1:2" ht="12.75" customHeight="1" x14ac:dyDescent="0.2">
      <c r="A10100" s="83" t="s">
        <v>10170</v>
      </c>
      <c r="B10100" s="84">
        <v>16.16</v>
      </c>
    </row>
    <row r="10101" spans="1:2" ht="12.75" customHeight="1" x14ac:dyDescent="0.2">
      <c r="A10101" s="83" t="s">
        <v>10171</v>
      </c>
      <c r="B10101" s="84">
        <v>14.47</v>
      </c>
    </row>
    <row r="10102" spans="1:2" ht="12.75" customHeight="1" x14ac:dyDescent="0.2">
      <c r="A10102" s="83" t="s">
        <v>10172</v>
      </c>
      <c r="B10102" s="84">
        <v>97.76</v>
      </c>
    </row>
    <row r="10103" spans="1:2" ht="12.75" customHeight="1" x14ac:dyDescent="0.2">
      <c r="A10103" s="83" t="s">
        <v>10173</v>
      </c>
      <c r="B10103" s="84">
        <v>96.4</v>
      </c>
    </row>
    <row r="10104" spans="1:2" ht="12.75" customHeight="1" x14ac:dyDescent="0.2">
      <c r="A10104" s="83" t="s">
        <v>10174</v>
      </c>
      <c r="B10104" s="84">
        <v>209.91</v>
      </c>
    </row>
    <row r="10105" spans="1:2" ht="12.75" customHeight="1" x14ac:dyDescent="0.2">
      <c r="A10105" s="83" t="s">
        <v>10175</v>
      </c>
      <c r="B10105" s="84">
        <v>208.19</v>
      </c>
    </row>
    <row r="10106" spans="1:2" ht="12.75" customHeight="1" x14ac:dyDescent="0.2">
      <c r="A10106" s="83" t="s">
        <v>10176</v>
      </c>
      <c r="B10106" s="84">
        <v>220.55</v>
      </c>
    </row>
    <row r="10107" spans="1:2" ht="12.75" customHeight="1" x14ac:dyDescent="0.2">
      <c r="A10107" s="83" t="s">
        <v>10177</v>
      </c>
      <c r="B10107" s="84">
        <v>218.44</v>
      </c>
    </row>
    <row r="10108" spans="1:2" ht="12.75" customHeight="1" x14ac:dyDescent="0.2">
      <c r="A10108" s="83" t="s">
        <v>10178</v>
      </c>
      <c r="B10108" s="84">
        <v>253.62</v>
      </c>
    </row>
    <row r="10109" spans="1:2" ht="12.75" customHeight="1" x14ac:dyDescent="0.2">
      <c r="A10109" s="83" t="s">
        <v>10179</v>
      </c>
      <c r="B10109" s="84">
        <v>251.13</v>
      </c>
    </row>
    <row r="10110" spans="1:2" ht="12.75" customHeight="1" x14ac:dyDescent="0.2">
      <c r="A10110" s="83" t="s">
        <v>10180</v>
      </c>
      <c r="B10110" s="84">
        <v>85.49</v>
      </c>
    </row>
    <row r="10111" spans="1:2" ht="12.75" customHeight="1" x14ac:dyDescent="0.2">
      <c r="A10111" s="83" t="s">
        <v>10181</v>
      </c>
      <c r="B10111" s="84">
        <v>85.07</v>
      </c>
    </row>
    <row r="10112" spans="1:2" ht="12.75" customHeight="1" x14ac:dyDescent="0.2">
      <c r="A10112" s="83" t="s">
        <v>10182</v>
      </c>
      <c r="B10112" s="84">
        <v>125.49</v>
      </c>
    </row>
    <row r="10113" spans="1:2" ht="12.75" customHeight="1" x14ac:dyDescent="0.2">
      <c r="A10113" s="83" t="s">
        <v>10183</v>
      </c>
      <c r="B10113" s="84">
        <v>125.07</v>
      </c>
    </row>
    <row r="10114" spans="1:2" ht="12.75" customHeight="1" x14ac:dyDescent="0.2">
      <c r="A10114" s="83" t="s">
        <v>10184</v>
      </c>
      <c r="B10114" s="84">
        <v>95.27</v>
      </c>
    </row>
    <row r="10115" spans="1:2" ht="12.75" customHeight="1" x14ac:dyDescent="0.2">
      <c r="A10115" s="83" t="s">
        <v>10185</v>
      </c>
      <c r="B10115" s="84">
        <v>90.48</v>
      </c>
    </row>
    <row r="10116" spans="1:2" ht="12.75" customHeight="1" x14ac:dyDescent="0.2">
      <c r="A10116" s="83" t="s">
        <v>10186</v>
      </c>
      <c r="B10116" s="84">
        <v>13.78</v>
      </c>
    </row>
    <row r="10117" spans="1:2" ht="12.75" customHeight="1" x14ac:dyDescent="0.2">
      <c r="A10117" s="83" t="s">
        <v>10187</v>
      </c>
      <c r="B10117" s="84">
        <v>11.98</v>
      </c>
    </row>
    <row r="10118" spans="1:2" ht="12.75" customHeight="1" x14ac:dyDescent="0.2">
      <c r="A10118" s="83" t="s">
        <v>10188</v>
      </c>
      <c r="B10118" s="84">
        <v>206693.16</v>
      </c>
    </row>
    <row r="10119" spans="1:2" ht="12.75" customHeight="1" x14ac:dyDescent="0.2">
      <c r="A10119" s="83" t="s">
        <v>10189</v>
      </c>
      <c r="B10119" s="84">
        <v>197271.38</v>
      </c>
    </row>
    <row r="10120" spans="1:2" ht="12.75" customHeight="1" x14ac:dyDescent="0.2">
      <c r="A10120" s="83" t="s">
        <v>10190</v>
      </c>
      <c r="B10120" s="84">
        <v>6845.4</v>
      </c>
    </row>
    <row r="10121" spans="1:2" ht="12.75" customHeight="1" x14ac:dyDescent="0.2">
      <c r="A10121" s="83" t="s">
        <v>10191</v>
      </c>
      <c r="B10121" s="84">
        <v>6769.28</v>
      </c>
    </row>
    <row r="10122" spans="1:2" ht="12.75" customHeight="1" x14ac:dyDescent="0.2">
      <c r="A10122" s="83" t="s">
        <v>10192</v>
      </c>
      <c r="B10122" s="84">
        <v>9717.4</v>
      </c>
    </row>
    <row r="10123" spans="1:2" ht="12.75" customHeight="1" x14ac:dyDescent="0.2">
      <c r="A10123" s="83" t="s">
        <v>10193</v>
      </c>
      <c r="B10123" s="84">
        <v>9641.2800000000007</v>
      </c>
    </row>
    <row r="10124" spans="1:2" ht="12.75" customHeight="1" x14ac:dyDescent="0.2">
      <c r="A10124" s="83" t="s">
        <v>10194</v>
      </c>
      <c r="B10124" s="84">
        <v>1158.17</v>
      </c>
    </row>
    <row r="10125" spans="1:2" ht="12.75" customHeight="1" x14ac:dyDescent="0.2">
      <c r="A10125" s="83" t="s">
        <v>10195</v>
      </c>
      <c r="B10125" s="84">
        <v>1083.8900000000001</v>
      </c>
    </row>
    <row r="10126" spans="1:2" ht="12.75" customHeight="1" x14ac:dyDescent="0.2">
      <c r="A10126" s="83" t="s">
        <v>10196</v>
      </c>
      <c r="B10126" s="84">
        <v>1524.17</v>
      </c>
    </row>
    <row r="10127" spans="1:2" ht="12.75" customHeight="1" x14ac:dyDescent="0.2">
      <c r="A10127" s="83" t="s">
        <v>10197</v>
      </c>
      <c r="B10127" s="84">
        <v>1449.89</v>
      </c>
    </row>
    <row r="10128" spans="1:2" ht="12.75" customHeight="1" x14ac:dyDescent="0.2">
      <c r="A10128" s="83" t="s">
        <v>10198</v>
      </c>
      <c r="B10128" s="84">
        <v>76.36</v>
      </c>
    </row>
    <row r="10129" spans="1:2" ht="12.75" customHeight="1" x14ac:dyDescent="0.2">
      <c r="A10129" s="83" t="s">
        <v>10199</v>
      </c>
      <c r="B10129" s="84">
        <v>71.81</v>
      </c>
    </row>
    <row r="10130" spans="1:2" ht="12.75" customHeight="1" x14ac:dyDescent="0.2">
      <c r="A10130" s="83" t="s">
        <v>10200</v>
      </c>
      <c r="B10130" s="84">
        <v>90.43</v>
      </c>
    </row>
    <row r="10131" spans="1:2" ht="12.75" customHeight="1" x14ac:dyDescent="0.2">
      <c r="A10131" s="83" t="s">
        <v>10201</v>
      </c>
      <c r="B10131" s="84">
        <v>85.88</v>
      </c>
    </row>
    <row r="10132" spans="1:2" ht="12.75" customHeight="1" x14ac:dyDescent="0.2">
      <c r="A10132" s="83" t="s">
        <v>10202</v>
      </c>
      <c r="B10132" s="84">
        <v>104.5</v>
      </c>
    </row>
    <row r="10133" spans="1:2" ht="12.75" customHeight="1" x14ac:dyDescent="0.2">
      <c r="A10133" s="83" t="s">
        <v>10203</v>
      </c>
      <c r="B10133" s="84">
        <v>99.95</v>
      </c>
    </row>
    <row r="10134" spans="1:2" ht="12.75" customHeight="1" x14ac:dyDescent="0.2">
      <c r="A10134" s="83" t="s">
        <v>10204</v>
      </c>
      <c r="B10134" s="84">
        <v>118.57</v>
      </c>
    </row>
    <row r="10135" spans="1:2" ht="12.75" customHeight="1" x14ac:dyDescent="0.2">
      <c r="A10135" s="83" t="s">
        <v>10205</v>
      </c>
      <c r="B10135" s="84">
        <v>114.02</v>
      </c>
    </row>
    <row r="10136" spans="1:2" ht="12.75" customHeight="1" x14ac:dyDescent="0.2">
      <c r="A10136" s="83" t="s">
        <v>10206</v>
      </c>
      <c r="B10136" s="84">
        <v>120.54</v>
      </c>
    </row>
    <row r="10137" spans="1:2" ht="12.75" customHeight="1" x14ac:dyDescent="0.2">
      <c r="A10137" s="83" t="s">
        <v>10207</v>
      </c>
      <c r="B10137" s="84">
        <v>114.55</v>
      </c>
    </row>
    <row r="10138" spans="1:2" ht="12.75" customHeight="1" x14ac:dyDescent="0.2">
      <c r="A10138" s="83" t="s">
        <v>10208</v>
      </c>
      <c r="B10138" s="84">
        <v>158.35</v>
      </c>
    </row>
    <row r="10139" spans="1:2" ht="12.75" customHeight="1" x14ac:dyDescent="0.2">
      <c r="A10139" s="83" t="s">
        <v>10209</v>
      </c>
      <c r="B10139" s="84">
        <v>152.36000000000001</v>
      </c>
    </row>
    <row r="10140" spans="1:2" ht="12.75" customHeight="1" x14ac:dyDescent="0.2">
      <c r="A10140" s="83" t="s">
        <v>10210</v>
      </c>
      <c r="B10140" s="84">
        <v>196.15</v>
      </c>
    </row>
    <row r="10141" spans="1:2" ht="12.75" customHeight="1" x14ac:dyDescent="0.2">
      <c r="A10141" s="83" t="s">
        <v>10211</v>
      </c>
      <c r="B10141" s="84">
        <v>190.16</v>
      </c>
    </row>
    <row r="10142" spans="1:2" ht="12.75" customHeight="1" x14ac:dyDescent="0.2">
      <c r="A10142" s="83" t="s">
        <v>10212</v>
      </c>
      <c r="B10142" s="84">
        <v>233.96</v>
      </c>
    </row>
    <row r="10143" spans="1:2" ht="12.75" customHeight="1" x14ac:dyDescent="0.2">
      <c r="A10143" s="83" t="s">
        <v>10213</v>
      </c>
      <c r="B10143" s="84">
        <v>227.97</v>
      </c>
    </row>
    <row r="10144" spans="1:2" ht="12.75" customHeight="1" x14ac:dyDescent="0.2">
      <c r="A10144" s="83" t="s">
        <v>10214</v>
      </c>
      <c r="B10144" s="84">
        <v>271.76</v>
      </c>
    </row>
    <row r="10145" spans="1:2" ht="12.75" customHeight="1" x14ac:dyDescent="0.2">
      <c r="A10145" s="83" t="s">
        <v>10215</v>
      </c>
      <c r="B10145" s="84">
        <v>265.77999999999997</v>
      </c>
    </row>
    <row r="10146" spans="1:2" ht="12.75" customHeight="1" x14ac:dyDescent="0.2">
      <c r="A10146" s="83" t="s">
        <v>10216</v>
      </c>
      <c r="B10146" s="84">
        <v>91.1</v>
      </c>
    </row>
    <row r="10147" spans="1:2" ht="12.75" customHeight="1" x14ac:dyDescent="0.2">
      <c r="A10147" s="83" t="s">
        <v>10217</v>
      </c>
      <c r="B10147" s="84">
        <v>85.36</v>
      </c>
    </row>
    <row r="10148" spans="1:2" ht="12.75" customHeight="1" x14ac:dyDescent="0.2">
      <c r="A10148" s="83" t="s">
        <v>10218</v>
      </c>
      <c r="B10148" s="84">
        <v>105.17</v>
      </c>
    </row>
    <row r="10149" spans="1:2" ht="12.75" customHeight="1" x14ac:dyDescent="0.2">
      <c r="A10149" s="83" t="s">
        <v>10219</v>
      </c>
      <c r="B10149" s="84">
        <v>99.43</v>
      </c>
    </row>
    <row r="10150" spans="1:2" ht="12.75" customHeight="1" x14ac:dyDescent="0.2">
      <c r="A10150" s="83" t="s">
        <v>10220</v>
      </c>
      <c r="B10150" s="84">
        <v>119.25</v>
      </c>
    </row>
    <row r="10151" spans="1:2" ht="12.75" customHeight="1" x14ac:dyDescent="0.2">
      <c r="A10151" s="83" t="s">
        <v>10221</v>
      </c>
      <c r="B10151" s="84">
        <v>113.5</v>
      </c>
    </row>
    <row r="10152" spans="1:2" ht="12.75" customHeight="1" x14ac:dyDescent="0.2">
      <c r="A10152" s="83" t="s">
        <v>10222</v>
      </c>
      <c r="B10152" s="84">
        <v>133.32</v>
      </c>
    </row>
    <row r="10153" spans="1:2" ht="12.75" customHeight="1" x14ac:dyDescent="0.2">
      <c r="A10153" s="83" t="s">
        <v>10223</v>
      </c>
      <c r="B10153" s="84">
        <v>127.57</v>
      </c>
    </row>
    <row r="10154" spans="1:2" ht="12.75" customHeight="1" x14ac:dyDescent="0.2">
      <c r="A10154" s="83" t="s">
        <v>10224</v>
      </c>
      <c r="B10154" s="84">
        <v>163.22</v>
      </c>
    </row>
    <row r="10155" spans="1:2" ht="12.75" customHeight="1" x14ac:dyDescent="0.2">
      <c r="A10155" s="83" t="s">
        <v>10225</v>
      </c>
      <c r="B10155" s="84">
        <v>157.47</v>
      </c>
    </row>
    <row r="10156" spans="1:2" ht="12.75" customHeight="1" x14ac:dyDescent="0.2">
      <c r="A10156" s="83" t="s">
        <v>10226</v>
      </c>
      <c r="B10156" s="84">
        <v>128.09</v>
      </c>
    </row>
    <row r="10157" spans="1:2" ht="12.75" customHeight="1" x14ac:dyDescent="0.2">
      <c r="A10157" s="83" t="s">
        <v>10227</v>
      </c>
      <c r="B10157" s="84">
        <v>121.87</v>
      </c>
    </row>
    <row r="10158" spans="1:2" ht="12.75" customHeight="1" x14ac:dyDescent="0.2">
      <c r="A10158" s="83" t="s">
        <v>10228</v>
      </c>
      <c r="B10158" s="84">
        <v>165.9</v>
      </c>
    </row>
    <row r="10159" spans="1:2" ht="12.75" customHeight="1" x14ac:dyDescent="0.2">
      <c r="A10159" s="83" t="s">
        <v>10229</v>
      </c>
      <c r="B10159" s="84">
        <v>159.66999999999999</v>
      </c>
    </row>
    <row r="10160" spans="1:2" ht="12.75" customHeight="1" x14ac:dyDescent="0.2">
      <c r="A10160" s="83" t="s">
        <v>10230</v>
      </c>
      <c r="B10160" s="84">
        <v>203.71</v>
      </c>
    </row>
    <row r="10161" spans="1:2" ht="12.75" customHeight="1" x14ac:dyDescent="0.2">
      <c r="A10161" s="83" t="s">
        <v>10231</v>
      </c>
      <c r="B10161" s="84">
        <v>197.48</v>
      </c>
    </row>
    <row r="10162" spans="1:2" ht="12.75" customHeight="1" x14ac:dyDescent="0.2">
      <c r="A10162" s="83" t="s">
        <v>10232</v>
      </c>
      <c r="B10162" s="84">
        <v>248.7</v>
      </c>
    </row>
    <row r="10163" spans="1:2" ht="12.75" customHeight="1" x14ac:dyDescent="0.2">
      <c r="A10163" s="83" t="s">
        <v>10233</v>
      </c>
      <c r="B10163" s="84">
        <v>241.52</v>
      </c>
    </row>
    <row r="10164" spans="1:2" ht="12.75" customHeight="1" x14ac:dyDescent="0.2">
      <c r="A10164" s="83" t="s">
        <v>10234</v>
      </c>
      <c r="B10164" s="84">
        <v>286.51</v>
      </c>
    </row>
    <row r="10165" spans="1:2" ht="12.75" customHeight="1" x14ac:dyDescent="0.2">
      <c r="A10165" s="83" t="s">
        <v>10235</v>
      </c>
      <c r="B10165" s="84">
        <v>279.32</v>
      </c>
    </row>
    <row r="10166" spans="1:2" ht="12.75" customHeight="1" x14ac:dyDescent="0.2">
      <c r="A10166" s="83" t="s">
        <v>10236</v>
      </c>
      <c r="B10166" s="84">
        <v>165.87</v>
      </c>
    </row>
    <row r="10167" spans="1:2" ht="12.75" customHeight="1" x14ac:dyDescent="0.2">
      <c r="A10167" s="83" t="s">
        <v>10237</v>
      </c>
      <c r="B10167" s="84">
        <v>150.55000000000001</v>
      </c>
    </row>
    <row r="10168" spans="1:2" ht="12.75" customHeight="1" x14ac:dyDescent="0.2">
      <c r="A10168" s="83" t="s">
        <v>10238</v>
      </c>
      <c r="B10168" s="84">
        <v>179.95</v>
      </c>
    </row>
    <row r="10169" spans="1:2" ht="12.75" customHeight="1" x14ac:dyDescent="0.2">
      <c r="A10169" s="83" t="s">
        <v>10239</v>
      </c>
      <c r="B10169" s="84">
        <v>164.62</v>
      </c>
    </row>
    <row r="10170" spans="1:2" ht="12.75" customHeight="1" x14ac:dyDescent="0.2">
      <c r="A10170" s="83" t="s">
        <v>10240</v>
      </c>
      <c r="B10170" s="84">
        <v>194.02</v>
      </c>
    </row>
    <row r="10171" spans="1:2" ht="12.75" customHeight="1" x14ac:dyDescent="0.2">
      <c r="A10171" s="83" t="s">
        <v>10241</v>
      </c>
      <c r="B10171" s="84">
        <v>178.69</v>
      </c>
    </row>
    <row r="10172" spans="1:2" ht="12.75" customHeight="1" x14ac:dyDescent="0.2">
      <c r="A10172" s="83" t="s">
        <v>10242</v>
      </c>
      <c r="B10172" s="84">
        <v>208.09</v>
      </c>
    </row>
    <row r="10173" spans="1:2" ht="12.75" customHeight="1" x14ac:dyDescent="0.2">
      <c r="A10173" s="83" t="s">
        <v>10243</v>
      </c>
      <c r="B10173" s="84">
        <v>192.76</v>
      </c>
    </row>
    <row r="10174" spans="1:2" ht="12.75" customHeight="1" x14ac:dyDescent="0.2">
      <c r="A10174" s="83" t="s">
        <v>10244</v>
      </c>
      <c r="B10174" s="84">
        <v>237.99</v>
      </c>
    </row>
    <row r="10175" spans="1:2" ht="12.75" customHeight="1" x14ac:dyDescent="0.2">
      <c r="A10175" s="83" t="s">
        <v>10245</v>
      </c>
      <c r="B10175" s="84">
        <v>222.66</v>
      </c>
    </row>
    <row r="10176" spans="1:2" ht="12.75" customHeight="1" x14ac:dyDescent="0.2">
      <c r="A10176" s="83" t="s">
        <v>10246</v>
      </c>
      <c r="B10176" s="84">
        <v>202.87</v>
      </c>
    </row>
    <row r="10177" spans="1:2" ht="12.75" customHeight="1" x14ac:dyDescent="0.2">
      <c r="A10177" s="83" t="s">
        <v>10247</v>
      </c>
      <c r="B10177" s="84">
        <v>187.06</v>
      </c>
    </row>
    <row r="10178" spans="1:2" ht="12.75" customHeight="1" x14ac:dyDescent="0.2">
      <c r="A10178" s="83" t="s">
        <v>10248</v>
      </c>
      <c r="B10178" s="84">
        <v>240.67</v>
      </c>
    </row>
    <row r="10179" spans="1:2" ht="12.75" customHeight="1" x14ac:dyDescent="0.2">
      <c r="A10179" s="83" t="s">
        <v>10249</v>
      </c>
      <c r="B10179" s="84">
        <v>224.87</v>
      </c>
    </row>
    <row r="10180" spans="1:2" ht="12.75" customHeight="1" x14ac:dyDescent="0.2">
      <c r="A10180" s="83" t="s">
        <v>10250</v>
      </c>
      <c r="B10180" s="84">
        <v>278.48</v>
      </c>
    </row>
    <row r="10181" spans="1:2" ht="12.75" customHeight="1" x14ac:dyDescent="0.2">
      <c r="A10181" s="83" t="s">
        <v>10251</v>
      </c>
      <c r="B10181" s="84">
        <v>262.67</v>
      </c>
    </row>
    <row r="10182" spans="1:2" ht="12.75" customHeight="1" x14ac:dyDescent="0.2">
      <c r="A10182" s="83" t="s">
        <v>10252</v>
      </c>
      <c r="B10182" s="84">
        <v>341.45</v>
      </c>
    </row>
    <row r="10183" spans="1:2" ht="12.75" customHeight="1" x14ac:dyDescent="0.2">
      <c r="A10183" s="83" t="s">
        <v>10253</v>
      </c>
      <c r="B10183" s="84">
        <v>322.29000000000002</v>
      </c>
    </row>
    <row r="10184" spans="1:2" ht="12.75" customHeight="1" x14ac:dyDescent="0.2">
      <c r="A10184" s="83" t="s">
        <v>10254</v>
      </c>
      <c r="B10184" s="84">
        <v>379.25</v>
      </c>
    </row>
    <row r="10185" spans="1:2" ht="12.75" customHeight="1" x14ac:dyDescent="0.2">
      <c r="A10185" s="83" t="s">
        <v>10255</v>
      </c>
      <c r="B10185" s="84">
        <v>360.09</v>
      </c>
    </row>
    <row r="10186" spans="1:2" ht="12.75" customHeight="1" x14ac:dyDescent="0.2">
      <c r="A10186" s="83" t="s">
        <v>10256</v>
      </c>
      <c r="B10186" s="84">
        <v>3061.34</v>
      </c>
    </row>
    <row r="10187" spans="1:2" ht="12.75" customHeight="1" x14ac:dyDescent="0.2">
      <c r="A10187" s="83" t="s">
        <v>10257</v>
      </c>
      <c r="B10187" s="84">
        <v>2806.51</v>
      </c>
    </row>
    <row r="10188" spans="1:2" ht="12.75" customHeight="1" x14ac:dyDescent="0.2">
      <c r="A10188" s="83" t="s">
        <v>10258</v>
      </c>
      <c r="B10188" s="84">
        <v>3569.55</v>
      </c>
    </row>
    <row r="10189" spans="1:2" ht="12.75" customHeight="1" x14ac:dyDescent="0.2">
      <c r="A10189" s="83" t="s">
        <v>10259</v>
      </c>
      <c r="B10189" s="84">
        <v>3272.18</v>
      </c>
    </row>
    <row r="10190" spans="1:2" ht="12.75" customHeight="1" x14ac:dyDescent="0.2">
      <c r="A10190" s="83" t="s">
        <v>10260</v>
      </c>
      <c r="B10190" s="84">
        <v>4385.59</v>
      </c>
    </row>
    <row r="10191" spans="1:2" ht="12.75" customHeight="1" x14ac:dyDescent="0.2">
      <c r="A10191" s="83" t="s">
        <v>10261</v>
      </c>
      <c r="B10191" s="84">
        <v>4061.59</v>
      </c>
    </row>
    <row r="10192" spans="1:2" ht="12.75" customHeight="1" x14ac:dyDescent="0.2">
      <c r="A10192" s="83" t="s">
        <v>10262</v>
      </c>
      <c r="B10192" s="84">
        <v>5224.24</v>
      </c>
    </row>
    <row r="10193" spans="1:2" ht="12.75" customHeight="1" x14ac:dyDescent="0.2">
      <c r="A10193" s="83" t="s">
        <v>10263</v>
      </c>
      <c r="B10193" s="84">
        <v>4788.25</v>
      </c>
    </row>
    <row r="10194" spans="1:2" ht="12.75" customHeight="1" x14ac:dyDescent="0.2">
      <c r="A10194" s="83" t="s">
        <v>10264</v>
      </c>
      <c r="B10194" s="84">
        <v>6176.82</v>
      </c>
    </row>
    <row r="10195" spans="1:2" ht="12.75" customHeight="1" x14ac:dyDescent="0.2">
      <c r="A10195" s="83" t="s">
        <v>10265</v>
      </c>
      <c r="B10195" s="84">
        <v>5613.91</v>
      </c>
    </row>
    <row r="10196" spans="1:2" ht="12.75" customHeight="1" x14ac:dyDescent="0.2">
      <c r="A10196" s="83" t="s">
        <v>10266</v>
      </c>
      <c r="B10196" s="84">
        <v>1172.49</v>
      </c>
    </row>
    <row r="10197" spans="1:2" ht="12.75" customHeight="1" x14ac:dyDescent="0.2">
      <c r="A10197" s="83" t="s">
        <v>10267</v>
      </c>
      <c r="B10197" s="84">
        <v>1066.44</v>
      </c>
    </row>
    <row r="10198" spans="1:2" ht="12.75" customHeight="1" x14ac:dyDescent="0.2">
      <c r="A10198" s="83" t="s">
        <v>10268</v>
      </c>
      <c r="B10198" s="84">
        <v>1345.23</v>
      </c>
    </row>
    <row r="10199" spans="1:2" ht="12.75" customHeight="1" x14ac:dyDescent="0.2">
      <c r="A10199" s="83" t="s">
        <v>10269</v>
      </c>
      <c r="B10199" s="84">
        <v>1221.47</v>
      </c>
    </row>
    <row r="10200" spans="1:2" ht="12.75" customHeight="1" x14ac:dyDescent="0.2">
      <c r="A10200" s="83" t="s">
        <v>10270</v>
      </c>
      <c r="B10200" s="84">
        <v>1777.42</v>
      </c>
    </row>
    <row r="10201" spans="1:2" ht="12.75" customHeight="1" x14ac:dyDescent="0.2">
      <c r="A10201" s="83" t="s">
        <v>10271</v>
      </c>
      <c r="B10201" s="84">
        <v>1595.98</v>
      </c>
    </row>
    <row r="10202" spans="1:2" ht="12.75" customHeight="1" x14ac:dyDescent="0.2">
      <c r="A10202" s="83" t="s">
        <v>10272</v>
      </c>
      <c r="B10202" s="84">
        <v>3140.93</v>
      </c>
    </row>
    <row r="10203" spans="1:2" ht="12.75" customHeight="1" x14ac:dyDescent="0.2">
      <c r="A10203" s="83" t="s">
        <v>10273</v>
      </c>
      <c r="B10203" s="84">
        <v>2875.49</v>
      </c>
    </row>
    <row r="10204" spans="1:2" ht="12.75" customHeight="1" x14ac:dyDescent="0.2">
      <c r="A10204" s="83" t="s">
        <v>10274</v>
      </c>
      <c r="B10204" s="84">
        <v>3662.44</v>
      </c>
    </row>
    <row r="10205" spans="1:2" ht="12.75" customHeight="1" x14ac:dyDescent="0.2">
      <c r="A10205" s="83" t="s">
        <v>10275</v>
      </c>
      <c r="B10205" s="84">
        <v>3352.67</v>
      </c>
    </row>
    <row r="10206" spans="1:2" ht="12.75" customHeight="1" x14ac:dyDescent="0.2">
      <c r="A10206" s="83" t="s">
        <v>10276</v>
      </c>
      <c r="B10206" s="84">
        <v>4486.8100000000004</v>
      </c>
    </row>
    <row r="10207" spans="1:2" ht="12.75" customHeight="1" x14ac:dyDescent="0.2">
      <c r="A10207" s="83" t="s">
        <v>10277</v>
      </c>
      <c r="B10207" s="84">
        <v>4149.3</v>
      </c>
    </row>
    <row r="10208" spans="1:2" ht="12.75" customHeight="1" x14ac:dyDescent="0.2">
      <c r="A10208" s="83" t="s">
        <v>10278</v>
      </c>
      <c r="B10208" s="84">
        <v>5360.4</v>
      </c>
    </row>
    <row r="10209" spans="1:2" ht="12.75" customHeight="1" x14ac:dyDescent="0.2">
      <c r="A10209" s="83" t="s">
        <v>10279</v>
      </c>
      <c r="B10209" s="84">
        <v>4906.24</v>
      </c>
    </row>
    <row r="10210" spans="1:2" ht="12.75" customHeight="1" x14ac:dyDescent="0.2">
      <c r="A10210" s="83" t="s">
        <v>10280</v>
      </c>
      <c r="B10210" s="84">
        <v>6352.67</v>
      </c>
    </row>
    <row r="10211" spans="1:2" ht="12.75" customHeight="1" x14ac:dyDescent="0.2">
      <c r="A10211" s="83" t="s">
        <v>10281</v>
      </c>
      <c r="B10211" s="84">
        <v>5766.3</v>
      </c>
    </row>
    <row r="10212" spans="1:2" ht="12.75" customHeight="1" x14ac:dyDescent="0.2">
      <c r="A10212" s="83" t="s">
        <v>10282</v>
      </c>
      <c r="B10212" s="84">
        <v>490</v>
      </c>
    </row>
    <row r="10213" spans="1:2" ht="12.75" customHeight="1" x14ac:dyDescent="0.2">
      <c r="A10213" s="83" t="s">
        <v>10283</v>
      </c>
      <c r="B10213" s="84">
        <v>490</v>
      </c>
    </row>
    <row r="10214" spans="1:2" ht="12.75" customHeight="1" x14ac:dyDescent="0.2">
      <c r="A10214" s="83" t="s">
        <v>10284</v>
      </c>
      <c r="B10214" s="84">
        <v>500</v>
      </c>
    </row>
    <row r="10215" spans="1:2" ht="12.75" customHeight="1" x14ac:dyDescent="0.2">
      <c r="A10215" s="83" t="s">
        <v>10285</v>
      </c>
      <c r="B10215" s="84">
        <v>500</v>
      </c>
    </row>
    <row r="10216" spans="1:2" ht="12.75" customHeight="1" x14ac:dyDescent="0.2">
      <c r="A10216" s="83" t="s">
        <v>10286</v>
      </c>
      <c r="B10216" s="84">
        <v>510</v>
      </c>
    </row>
    <row r="10217" spans="1:2" ht="12.75" customHeight="1" x14ac:dyDescent="0.2">
      <c r="A10217" s="83" t="s">
        <v>10287</v>
      </c>
      <c r="B10217" s="84">
        <v>510</v>
      </c>
    </row>
    <row r="10218" spans="1:2" ht="12.75" customHeight="1" x14ac:dyDescent="0.2">
      <c r="A10218" s="83" t="s">
        <v>10288</v>
      </c>
      <c r="B10218" s="84">
        <v>522</v>
      </c>
    </row>
    <row r="10219" spans="1:2" ht="12.75" customHeight="1" x14ac:dyDescent="0.2">
      <c r="A10219" s="83" t="s">
        <v>10289</v>
      </c>
      <c r="B10219" s="84">
        <v>522</v>
      </c>
    </row>
    <row r="10220" spans="1:2" ht="12.75" customHeight="1" x14ac:dyDescent="0.2">
      <c r="A10220" s="83" t="s">
        <v>10290</v>
      </c>
      <c r="B10220" s="84">
        <v>545</v>
      </c>
    </row>
    <row r="10221" spans="1:2" ht="12.75" customHeight="1" x14ac:dyDescent="0.2">
      <c r="A10221" s="83" t="s">
        <v>10291</v>
      </c>
      <c r="B10221" s="84">
        <v>545</v>
      </c>
    </row>
    <row r="10222" spans="1:2" ht="12.75" customHeight="1" x14ac:dyDescent="0.2">
      <c r="A10222" s="83" t="s">
        <v>10292</v>
      </c>
      <c r="B10222" s="84">
        <v>565</v>
      </c>
    </row>
    <row r="10223" spans="1:2" ht="12.75" customHeight="1" x14ac:dyDescent="0.2">
      <c r="A10223" s="83" t="s">
        <v>10293</v>
      </c>
      <c r="B10223" s="84">
        <v>565</v>
      </c>
    </row>
    <row r="10224" spans="1:2" ht="12.75" customHeight="1" x14ac:dyDescent="0.2">
      <c r="A10224" s="83" t="s">
        <v>10294</v>
      </c>
      <c r="B10224" s="84">
        <v>600</v>
      </c>
    </row>
    <row r="10225" spans="1:2" ht="12.75" customHeight="1" x14ac:dyDescent="0.2">
      <c r="A10225" s="83" t="s">
        <v>10295</v>
      </c>
      <c r="B10225" s="84">
        <v>600</v>
      </c>
    </row>
    <row r="10226" spans="1:2" ht="12.75" customHeight="1" x14ac:dyDescent="0.2">
      <c r="A10226" s="83" t="s">
        <v>10296</v>
      </c>
      <c r="B10226" s="84">
        <v>560.30999999999995</v>
      </c>
    </row>
    <row r="10227" spans="1:2" ht="12.75" customHeight="1" x14ac:dyDescent="0.2">
      <c r="A10227" s="83" t="s">
        <v>10297</v>
      </c>
      <c r="B10227" s="84">
        <v>560.30999999999995</v>
      </c>
    </row>
    <row r="10228" spans="1:2" ht="12.75" customHeight="1" x14ac:dyDescent="0.2">
      <c r="A10228" s="83" t="s">
        <v>10298</v>
      </c>
      <c r="B10228" s="84">
        <v>726.5</v>
      </c>
    </row>
    <row r="10229" spans="1:2" ht="12.75" customHeight="1" x14ac:dyDescent="0.2">
      <c r="A10229" s="83" t="s">
        <v>10299</v>
      </c>
      <c r="B10229" s="84">
        <v>698.84</v>
      </c>
    </row>
    <row r="10230" spans="1:2" ht="12.75" customHeight="1" x14ac:dyDescent="0.2">
      <c r="A10230" s="83" t="s">
        <v>10300</v>
      </c>
      <c r="B10230" s="84">
        <v>774.74</v>
      </c>
    </row>
    <row r="10231" spans="1:2" ht="12.75" customHeight="1" x14ac:dyDescent="0.2">
      <c r="A10231" s="83" t="s">
        <v>10301</v>
      </c>
      <c r="B10231" s="84">
        <v>747.08</v>
      </c>
    </row>
    <row r="10232" spans="1:2" ht="12.75" customHeight="1" x14ac:dyDescent="0.2">
      <c r="A10232" s="83" t="s">
        <v>10302</v>
      </c>
      <c r="B10232" s="84">
        <v>818.11</v>
      </c>
    </row>
    <row r="10233" spans="1:2" ht="12.75" customHeight="1" x14ac:dyDescent="0.2">
      <c r="A10233" s="83" t="s">
        <v>10303</v>
      </c>
      <c r="B10233" s="84">
        <v>790.45</v>
      </c>
    </row>
    <row r="10234" spans="1:2" ht="12.75" customHeight="1" x14ac:dyDescent="0.2">
      <c r="A10234" s="83" t="s">
        <v>10304</v>
      </c>
      <c r="B10234" s="84">
        <v>856.4</v>
      </c>
    </row>
    <row r="10235" spans="1:2" ht="12.75" customHeight="1" x14ac:dyDescent="0.2">
      <c r="A10235" s="83" t="s">
        <v>10305</v>
      </c>
      <c r="B10235" s="84">
        <v>828.74</v>
      </c>
    </row>
    <row r="10236" spans="1:2" ht="12.75" customHeight="1" x14ac:dyDescent="0.2">
      <c r="A10236" s="83" t="s">
        <v>10306</v>
      </c>
      <c r="B10236" s="84">
        <v>60</v>
      </c>
    </row>
    <row r="10237" spans="1:2" ht="12.75" customHeight="1" x14ac:dyDescent="0.2">
      <c r="A10237" s="83" t="s">
        <v>10307</v>
      </c>
      <c r="B10237" s="84">
        <v>60</v>
      </c>
    </row>
    <row r="10238" spans="1:2" ht="12.75" customHeight="1" x14ac:dyDescent="0.2">
      <c r="A10238" s="83" t="s">
        <v>10308</v>
      </c>
      <c r="B10238" s="84">
        <v>458.46</v>
      </c>
    </row>
    <row r="10239" spans="1:2" ht="12.75" customHeight="1" x14ac:dyDescent="0.2">
      <c r="A10239" s="83" t="s">
        <v>10309</v>
      </c>
      <c r="B10239" s="84">
        <v>445.21</v>
      </c>
    </row>
    <row r="10240" spans="1:2" ht="12.75" customHeight="1" x14ac:dyDescent="0.2">
      <c r="A10240" s="83" t="s">
        <v>10310</v>
      </c>
      <c r="B10240" s="84">
        <v>2560.8200000000002</v>
      </c>
    </row>
    <row r="10241" spans="1:2" ht="12.75" customHeight="1" x14ac:dyDescent="0.2">
      <c r="A10241" s="83" t="s">
        <v>10311</v>
      </c>
      <c r="B10241" s="84">
        <v>2444.27</v>
      </c>
    </row>
    <row r="10242" spans="1:2" ht="12.75" customHeight="1" x14ac:dyDescent="0.2">
      <c r="A10242" s="83" t="s">
        <v>10312</v>
      </c>
      <c r="B10242" s="84">
        <v>472.38</v>
      </c>
    </row>
    <row r="10243" spans="1:2" ht="12.75" customHeight="1" x14ac:dyDescent="0.2">
      <c r="A10243" s="83" t="s">
        <v>10313</v>
      </c>
      <c r="B10243" s="84">
        <v>459.13</v>
      </c>
    </row>
    <row r="10244" spans="1:2" ht="12.75" customHeight="1" x14ac:dyDescent="0.2">
      <c r="A10244" s="83" t="s">
        <v>10314</v>
      </c>
      <c r="B10244" s="84">
        <v>230.33</v>
      </c>
    </row>
    <row r="10245" spans="1:2" ht="12.75" customHeight="1" x14ac:dyDescent="0.2">
      <c r="A10245" s="83" t="s">
        <v>10315</v>
      </c>
      <c r="B10245" s="84">
        <v>224.13</v>
      </c>
    </row>
    <row r="10246" spans="1:2" ht="12.75" customHeight="1" x14ac:dyDescent="0.2">
      <c r="A10246" s="83" t="s">
        <v>10316</v>
      </c>
      <c r="B10246" s="84">
        <v>2091.63</v>
      </c>
    </row>
    <row r="10247" spans="1:2" ht="12.75" customHeight="1" x14ac:dyDescent="0.2">
      <c r="A10247" s="83" t="s">
        <v>10317</v>
      </c>
      <c r="B10247" s="84">
        <v>1975.09</v>
      </c>
    </row>
    <row r="10248" spans="1:2" ht="12.75" customHeight="1" x14ac:dyDescent="0.2">
      <c r="A10248" s="83" t="s">
        <v>10318</v>
      </c>
      <c r="B10248" s="84">
        <v>557.91999999999996</v>
      </c>
    </row>
    <row r="10249" spans="1:2" ht="12.75" customHeight="1" x14ac:dyDescent="0.2">
      <c r="A10249" s="83" t="s">
        <v>10319</v>
      </c>
      <c r="B10249" s="84">
        <v>513.70000000000005</v>
      </c>
    </row>
    <row r="10250" spans="1:2" ht="12.75" customHeight="1" x14ac:dyDescent="0.2">
      <c r="A10250" s="83" t="s">
        <v>10320</v>
      </c>
      <c r="B10250" s="84">
        <v>582.23</v>
      </c>
    </row>
    <row r="10251" spans="1:2" ht="12.75" customHeight="1" x14ac:dyDescent="0.2">
      <c r="A10251" s="83" t="s">
        <v>10321</v>
      </c>
      <c r="B10251" s="84">
        <v>570.08000000000004</v>
      </c>
    </row>
    <row r="10252" spans="1:2" ht="12.75" customHeight="1" x14ac:dyDescent="0.2">
      <c r="A10252" s="83" t="s">
        <v>10322</v>
      </c>
      <c r="B10252" s="84">
        <v>592.23</v>
      </c>
    </row>
    <row r="10253" spans="1:2" ht="12.75" customHeight="1" x14ac:dyDescent="0.2">
      <c r="A10253" s="83" t="s">
        <v>10323</v>
      </c>
      <c r="B10253" s="84">
        <v>580.08000000000004</v>
      </c>
    </row>
    <row r="10254" spans="1:2" ht="12.75" customHeight="1" x14ac:dyDescent="0.2">
      <c r="A10254" s="83" t="s">
        <v>10324</v>
      </c>
      <c r="B10254" s="84">
        <v>602.23</v>
      </c>
    </row>
    <row r="10255" spans="1:2" ht="12.75" customHeight="1" x14ac:dyDescent="0.2">
      <c r="A10255" s="83" t="s">
        <v>10325</v>
      </c>
      <c r="B10255" s="84">
        <v>590.08000000000004</v>
      </c>
    </row>
    <row r="10256" spans="1:2" ht="12.75" customHeight="1" x14ac:dyDescent="0.2">
      <c r="A10256" s="83" t="s">
        <v>10326</v>
      </c>
      <c r="B10256" s="84">
        <v>614.23</v>
      </c>
    </row>
    <row r="10257" spans="1:2" ht="12.75" customHeight="1" x14ac:dyDescent="0.2">
      <c r="A10257" s="83" t="s">
        <v>10327</v>
      </c>
      <c r="B10257" s="84">
        <v>602.08000000000004</v>
      </c>
    </row>
    <row r="10258" spans="1:2" ht="12.75" customHeight="1" x14ac:dyDescent="0.2">
      <c r="A10258" s="83" t="s">
        <v>10328</v>
      </c>
      <c r="B10258" s="84">
        <v>637.23</v>
      </c>
    </row>
    <row r="10259" spans="1:2" ht="12.75" customHeight="1" x14ac:dyDescent="0.2">
      <c r="A10259" s="83" t="s">
        <v>10329</v>
      </c>
      <c r="B10259" s="84">
        <v>625.08000000000004</v>
      </c>
    </row>
    <row r="10260" spans="1:2" ht="12.75" customHeight="1" x14ac:dyDescent="0.2">
      <c r="A10260" s="83" t="s">
        <v>10330</v>
      </c>
      <c r="B10260" s="84">
        <v>657.23</v>
      </c>
    </row>
    <row r="10261" spans="1:2" ht="12.75" customHeight="1" x14ac:dyDescent="0.2">
      <c r="A10261" s="83" t="s">
        <v>10331</v>
      </c>
      <c r="B10261" s="84">
        <v>645.08000000000004</v>
      </c>
    </row>
    <row r="10262" spans="1:2" ht="12.75" customHeight="1" x14ac:dyDescent="0.2">
      <c r="A10262" s="83" t="s">
        <v>10332</v>
      </c>
      <c r="B10262" s="84">
        <v>692.23</v>
      </c>
    </row>
    <row r="10263" spans="1:2" ht="12.75" customHeight="1" x14ac:dyDescent="0.2">
      <c r="A10263" s="83" t="s">
        <v>10333</v>
      </c>
      <c r="B10263" s="84">
        <v>680.08</v>
      </c>
    </row>
    <row r="10264" spans="1:2" ht="12.75" customHeight="1" x14ac:dyDescent="0.2">
      <c r="A10264" s="83" t="s">
        <v>10334</v>
      </c>
      <c r="B10264" s="84">
        <v>215.41</v>
      </c>
    </row>
    <row r="10265" spans="1:2" ht="12.75" customHeight="1" x14ac:dyDescent="0.2">
      <c r="A10265" s="83" t="s">
        <v>10335</v>
      </c>
      <c r="B10265" s="84">
        <v>207.68</v>
      </c>
    </row>
    <row r="10266" spans="1:2" ht="12.75" customHeight="1" x14ac:dyDescent="0.2">
      <c r="A10266" s="83" t="s">
        <v>10336</v>
      </c>
      <c r="B10266" s="84">
        <v>229.94</v>
      </c>
    </row>
    <row r="10267" spans="1:2" ht="12.75" customHeight="1" x14ac:dyDescent="0.2">
      <c r="A10267" s="83" t="s">
        <v>10337</v>
      </c>
      <c r="B10267" s="84">
        <v>221.65</v>
      </c>
    </row>
    <row r="10268" spans="1:2" ht="12.75" customHeight="1" x14ac:dyDescent="0.2">
      <c r="A10268" s="83" t="s">
        <v>10338</v>
      </c>
      <c r="B10268" s="84">
        <v>244.47</v>
      </c>
    </row>
    <row r="10269" spans="1:2" ht="12.75" customHeight="1" x14ac:dyDescent="0.2">
      <c r="A10269" s="83" t="s">
        <v>10339</v>
      </c>
      <c r="B10269" s="84">
        <v>235.63</v>
      </c>
    </row>
    <row r="10270" spans="1:2" ht="12.75" customHeight="1" x14ac:dyDescent="0.2">
      <c r="A10270" s="83" t="s">
        <v>10340</v>
      </c>
      <c r="B10270" s="84">
        <v>22.9</v>
      </c>
    </row>
    <row r="10271" spans="1:2" ht="12.75" customHeight="1" x14ac:dyDescent="0.2">
      <c r="A10271" s="83" t="s">
        <v>10341</v>
      </c>
      <c r="B10271" s="84">
        <v>22.9</v>
      </c>
    </row>
    <row r="10272" spans="1:2" ht="12.75" customHeight="1" x14ac:dyDescent="0.2">
      <c r="A10272" s="83" t="s">
        <v>10342</v>
      </c>
      <c r="B10272" s="84">
        <v>4.58</v>
      </c>
    </row>
    <row r="10273" spans="1:2" ht="12.75" customHeight="1" x14ac:dyDescent="0.2">
      <c r="A10273" s="83" t="s">
        <v>10343</v>
      </c>
      <c r="B10273" s="84">
        <v>4.58</v>
      </c>
    </row>
    <row r="10274" spans="1:2" ht="12.75" customHeight="1" x14ac:dyDescent="0.2">
      <c r="A10274" s="83" t="s">
        <v>10344</v>
      </c>
      <c r="B10274" s="84">
        <v>26.8</v>
      </c>
    </row>
    <row r="10275" spans="1:2" ht="12.75" customHeight="1" x14ac:dyDescent="0.2">
      <c r="A10275" s="83" t="s">
        <v>10345</v>
      </c>
      <c r="B10275" s="84">
        <v>26.8</v>
      </c>
    </row>
    <row r="10276" spans="1:2" ht="12.75" customHeight="1" x14ac:dyDescent="0.2">
      <c r="A10276" s="83" t="s">
        <v>10346</v>
      </c>
      <c r="B10276" s="84">
        <v>25.77</v>
      </c>
    </row>
    <row r="10277" spans="1:2" ht="12.75" customHeight="1" x14ac:dyDescent="0.2">
      <c r="A10277" s="83" t="s">
        <v>10347</v>
      </c>
      <c r="B10277" s="84">
        <v>22.68</v>
      </c>
    </row>
    <row r="10278" spans="1:2" ht="12.75" customHeight="1" x14ac:dyDescent="0.2">
      <c r="A10278" s="83" t="s">
        <v>10348</v>
      </c>
      <c r="B10278" s="84">
        <v>5.99</v>
      </c>
    </row>
    <row r="10279" spans="1:2" ht="12.75" customHeight="1" x14ac:dyDescent="0.2">
      <c r="A10279" s="83" t="s">
        <v>10349</v>
      </c>
      <c r="B10279" s="84">
        <v>5.26</v>
      </c>
    </row>
    <row r="10280" spans="1:2" ht="12.75" customHeight="1" x14ac:dyDescent="0.2">
      <c r="A10280" s="83" t="s">
        <v>10350</v>
      </c>
      <c r="B10280" s="84">
        <v>14.58</v>
      </c>
    </row>
    <row r="10281" spans="1:2" ht="12.75" customHeight="1" x14ac:dyDescent="0.2">
      <c r="A10281" s="83" t="s">
        <v>10351</v>
      </c>
      <c r="B10281" s="84">
        <v>12.97</v>
      </c>
    </row>
    <row r="10282" spans="1:2" ht="12.75" customHeight="1" x14ac:dyDescent="0.2">
      <c r="A10282" s="83" t="s">
        <v>10352</v>
      </c>
      <c r="B10282" s="84">
        <v>21410.32</v>
      </c>
    </row>
    <row r="10283" spans="1:2" ht="12.75" customHeight="1" x14ac:dyDescent="0.2">
      <c r="A10283" s="83" t="s">
        <v>10353</v>
      </c>
      <c r="B10283" s="84">
        <v>19602.57</v>
      </c>
    </row>
    <row r="10284" spans="1:2" ht="12.75" customHeight="1" x14ac:dyDescent="0.2">
      <c r="A10284" s="83" t="s">
        <v>10354</v>
      </c>
      <c r="B10284" s="84">
        <v>40156.959999999999</v>
      </c>
    </row>
    <row r="10285" spans="1:2" ht="12.75" customHeight="1" x14ac:dyDescent="0.2">
      <c r="A10285" s="83" t="s">
        <v>10355</v>
      </c>
      <c r="B10285" s="84">
        <v>36968.74</v>
      </c>
    </row>
    <row r="10286" spans="1:2" ht="12.75" customHeight="1" x14ac:dyDescent="0.2">
      <c r="A10286" s="83" t="s">
        <v>10356</v>
      </c>
      <c r="B10286" s="84">
        <v>24163.65</v>
      </c>
    </row>
    <row r="10287" spans="1:2" ht="12.75" customHeight="1" x14ac:dyDescent="0.2">
      <c r="A10287" s="83" t="s">
        <v>10357</v>
      </c>
      <c r="B10287" s="84">
        <v>22035.1</v>
      </c>
    </row>
    <row r="10288" spans="1:2" ht="12.75" customHeight="1" x14ac:dyDescent="0.2">
      <c r="A10288" s="83" t="s">
        <v>10358</v>
      </c>
      <c r="B10288" s="84">
        <v>45354.63</v>
      </c>
    </row>
    <row r="10289" spans="1:2" ht="12.75" customHeight="1" x14ac:dyDescent="0.2">
      <c r="A10289" s="83" t="s">
        <v>10359</v>
      </c>
      <c r="B10289" s="84">
        <v>41829.449999999997</v>
      </c>
    </row>
    <row r="10290" spans="1:2" ht="12.75" customHeight="1" x14ac:dyDescent="0.2">
      <c r="A10290" s="83" t="s">
        <v>10360</v>
      </c>
      <c r="B10290" s="84">
        <v>51778.44</v>
      </c>
    </row>
    <row r="10291" spans="1:2" ht="12.75" customHeight="1" x14ac:dyDescent="0.2">
      <c r="A10291" s="83" t="s">
        <v>10361</v>
      </c>
      <c r="B10291" s="84">
        <v>47599.24</v>
      </c>
    </row>
    <row r="10292" spans="1:2" ht="12.75" customHeight="1" x14ac:dyDescent="0.2">
      <c r="A10292" s="83" t="s">
        <v>10362</v>
      </c>
      <c r="B10292" s="84">
        <v>45464.19</v>
      </c>
    </row>
    <row r="10293" spans="1:2" ht="12.75" customHeight="1" x14ac:dyDescent="0.2">
      <c r="A10293" s="83" t="s">
        <v>10363</v>
      </c>
      <c r="B10293" s="84">
        <v>41783.550000000003</v>
      </c>
    </row>
    <row r="10294" spans="1:2" ht="12.75" customHeight="1" x14ac:dyDescent="0.2">
      <c r="A10294" s="83" t="s">
        <v>10364</v>
      </c>
      <c r="B10294" s="84">
        <v>53341.34</v>
      </c>
    </row>
    <row r="10295" spans="1:2" ht="12.75" customHeight="1" x14ac:dyDescent="0.2">
      <c r="A10295" s="83" t="s">
        <v>10365</v>
      </c>
      <c r="B10295" s="84">
        <v>49139.29</v>
      </c>
    </row>
    <row r="10296" spans="1:2" ht="12.75" customHeight="1" x14ac:dyDescent="0.2">
      <c r="A10296" s="83" t="s">
        <v>10366</v>
      </c>
      <c r="B10296" s="84">
        <v>59786.85</v>
      </c>
    </row>
    <row r="10297" spans="1:2" ht="12.75" customHeight="1" x14ac:dyDescent="0.2">
      <c r="A10297" s="83" t="s">
        <v>10367</v>
      </c>
      <c r="B10297" s="84">
        <v>55198.83</v>
      </c>
    </row>
    <row r="10298" spans="1:2" ht="12.75" customHeight="1" x14ac:dyDescent="0.2">
      <c r="A10298" s="83" t="s">
        <v>10368</v>
      </c>
      <c r="B10298" s="84">
        <v>9542.48</v>
      </c>
    </row>
    <row r="10299" spans="1:2" ht="12.75" customHeight="1" x14ac:dyDescent="0.2">
      <c r="A10299" s="83" t="s">
        <v>10369</v>
      </c>
      <c r="B10299" s="84">
        <v>8855.9</v>
      </c>
    </row>
    <row r="10300" spans="1:2" ht="12.75" customHeight="1" x14ac:dyDescent="0.2">
      <c r="A10300" s="83" t="s">
        <v>10370</v>
      </c>
      <c r="B10300" s="84">
        <v>12563.63</v>
      </c>
    </row>
    <row r="10301" spans="1:2" ht="12.75" customHeight="1" x14ac:dyDescent="0.2">
      <c r="A10301" s="83" t="s">
        <v>10371</v>
      </c>
      <c r="B10301" s="84">
        <v>12563.63</v>
      </c>
    </row>
    <row r="10302" spans="1:2" ht="12.75" customHeight="1" x14ac:dyDescent="0.2">
      <c r="A10302" s="83" t="s">
        <v>10372</v>
      </c>
      <c r="B10302" s="84">
        <v>641.27</v>
      </c>
    </row>
    <row r="10303" spans="1:2" ht="12.75" customHeight="1" x14ac:dyDescent="0.2">
      <c r="A10303" s="83" t="s">
        <v>10373</v>
      </c>
      <c r="B10303" s="84">
        <v>619.19000000000005</v>
      </c>
    </row>
    <row r="10304" spans="1:2" ht="12.75" customHeight="1" x14ac:dyDescent="0.2">
      <c r="A10304" s="83" t="s">
        <v>10374</v>
      </c>
      <c r="B10304" s="84">
        <v>193.02</v>
      </c>
    </row>
    <row r="10305" spans="1:2" ht="12.75" customHeight="1" x14ac:dyDescent="0.2">
      <c r="A10305" s="83" t="s">
        <v>10375</v>
      </c>
      <c r="B10305" s="84">
        <v>175.63</v>
      </c>
    </row>
    <row r="10306" spans="1:2" ht="12.75" customHeight="1" x14ac:dyDescent="0.2">
      <c r="A10306" s="83" t="s">
        <v>10376</v>
      </c>
      <c r="B10306" s="84">
        <v>423.49</v>
      </c>
    </row>
    <row r="10307" spans="1:2" ht="12.75" customHeight="1" x14ac:dyDescent="0.2">
      <c r="A10307" s="83" t="s">
        <v>10377</v>
      </c>
      <c r="B10307" s="84">
        <v>400.55</v>
      </c>
    </row>
    <row r="10308" spans="1:2" ht="12.75" customHeight="1" x14ac:dyDescent="0.2">
      <c r="A10308" s="83" t="s">
        <v>10378</v>
      </c>
      <c r="B10308" s="84">
        <v>172.17</v>
      </c>
    </row>
    <row r="10309" spans="1:2" ht="12.75" customHeight="1" x14ac:dyDescent="0.2">
      <c r="A10309" s="83" t="s">
        <v>10379</v>
      </c>
      <c r="B10309" s="84">
        <v>149.22999999999999</v>
      </c>
    </row>
    <row r="10310" spans="1:2" ht="12.75" customHeight="1" x14ac:dyDescent="0.2">
      <c r="A10310" s="83" t="s">
        <v>10380</v>
      </c>
      <c r="B10310" s="84">
        <v>59.12</v>
      </c>
    </row>
    <row r="10311" spans="1:2" ht="12.75" customHeight="1" x14ac:dyDescent="0.2">
      <c r="A10311" s="83" t="s">
        <v>10381</v>
      </c>
      <c r="B10311" s="84">
        <v>55.82</v>
      </c>
    </row>
    <row r="10312" spans="1:2" ht="12.75" customHeight="1" x14ac:dyDescent="0.2">
      <c r="A10312" s="83" t="s">
        <v>10382</v>
      </c>
      <c r="B10312" s="84">
        <v>55.58</v>
      </c>
    </row>
    <row r="10313" spans="1:2" ht="12.75" customHeight="1" x14ac:dyDescent="0.2">
      <c r="A10313" s="83" t="s">
        <v>10383</v>
      </c>
      <c r="B10313" s="84">
        <v>50.78</v>
      </c>
    </row>
    <row r="10314" spans="1:2" ht="12.75" customHeight="1" x14ac:dyDescent="0.2">
      <c r="A10314" s="83" t="s">
        <v>10384</v>
      </c>
      <c r="B10314" s="84">
        <v>131.65</v>
      </c>
    </row>
    <row r="10315" spans="1:2" ht="12.75" customHeight="1" x14ac:dyDescent="0.2">
      <c r="A10315" s="83" t="s">
        <v>10385</v>
      </c>
      <c r="B10315" s="84">
        <v>126.98</v>
      </c>
    </row>
    <row r="10316" spans="1:2" ht="12.75" customHeight="1" x14ac:dyDescent="0.2">
      <c r="A10316" s="83" t="s">
        <v>10386</v>
      </c>
      <c r="B10316" s="84">
        <v>33.03</v>
      </c>
    </row>
    <row r="10317" spans="1:2" ht="12.75" customHeight="1" x14ac:dyDescent="0.2">
      <c r="A10317" s="83" t="s">
        <v>10387</v>
      </c>
      <c r="B10317" s="84">
        <v>29.73</v>
      </c>
    </row>
    <row r="10318" spans="1:2" ht="12.75" customHeight="1" x14ac:dyDescent="0.2">
      <c r="A10318" s="83" t="s">
        <v>10388</v>
      </c>
      <c r="B10318" s="84">
        <v>54.27</v>
      </c>
    </row>
    <row r="10319" spans="1:2" ht="12.75" customHeight="1" x14ac:dyDescent="0.2">
      <c r="A10319" s="83" t="s">
        <v>10389</v>
      </c>
      <c r="B10319" s="84">
        <v>51.5</v>
      </c>
    </row>
    <row r="10320" spans="1:2" ht="12.75" customHeight="1" x14ac:dyDescent="0.2">
      <c r="A10320" s="83" t="s">
        <v>10390</v>
      </c>
      <c r="B10320" s="84">
        <v>876.29</v>
      </c>
    </row>
    <row r="10321" spans="1:2" ht="12.75" customHeight="1" x14ac:dyDescent="0.2">
      <c r="A10321" s="83" t="s">
        <v>10391</v>
      </c>
      <c r="B10321" s="84">
        <v>856.48</v>
      </c>
    </row>
    <row r="10322" spans="1:2" ht="12.75" customHeight="1" x14ac:dyDescent="0.2">
      <c r="A10322" s="83" t="s">
        <v>10392</v>
      </c>
      <c r="B10322" s="84">
        <v>240.78</v>
      </c>
    </row>
    <row r="10323" spans="1:2" ht="12.75" customHeight="1" x14ac:dyDescent="0.2">
      <c r="A10323" s="83" t="s">
        <v>10393</v>
      </c>
      <c r="B10323" s="84">
        <v>237.5</v>
      </c>
    </row>
    <row r="10324" spans="1:2" ht="12.75" customHeight="1" x14ac:dyDescent="0.2">
      <c r="A10324" s="83" t="s">
        <v>10394</v>
      </c>
      <c r="B10324" s="84">
        <v>85.53</v>
      </c>
    </row>
    <row r="10325" spans="1:2" ht="12.75" customHeight="1" x14ac:dyDescent="0.2">
      <c r="A10325" s="83" t="s">
        <v>10395</v>
      </c>
      <c r="B10325" s="84">
        <v>83.45</v>
      </c>
    </row>
    <row r="10326" spans="1:2" ht="12.75" customHeight="1" x14ac:dyDescent="0.2">
      <c r="A10326" s="83" t="s">
        <v>10396</v>
      </c>
      <c r="B10326" s="84">
        <v>8432.68</v>
      </c>
    </row>
    <row r="10327" spans="1:2" ht="12.75" customHeight="1" x14ac:dyDescent="0.2">
      <c r="A10327" s="83" t="s">
        <v>10397</v>
      </c>
      <c r="B10327" s="84">
        <v>8379.86</v>
      </c>
    </row>
    <row r="10328" spans="1:2" ht="12.75" customHeight="1" x14ac:dyDescent="0.2">
      <c r="A10328" s="83" t="s">
        <v>10398</v>
      </c>
      <c r="B10328" s="84">
        <v>2779.89</v>
      </c>
    </row>
    <row r="10329" spans="1:2" ht="12.75" customHeight="1" x14ac:dyDescent="0.2">
      <c r="A10329" s="83" t="s">
        <v>10399</v>
      </c>
      <c r="B10329" s="84">
        <v>2732.62</v>
      </c>
    </row>
    <row r="10330" spans="1:2" ht="12.75" customHeight="1" x14ac:dyDescent="0.2">
      <c r="A10330" s="83" t="s">
        <v>10400</v>
      </c>
      <c r="B10330" s="84">
        <v>27.65</v>
      </c>
    </row>
    <row r="10331" spans="1:2" ht="12.75" customHeight="1" x14ac:dyDescent="0.2">
      <c r="A10331" s="83" t="s">
        <v>10401</v>
      </c>
      <c r="B10331" s="84">
        <v>23.96</v>
      </c>
    </row>
    <row r="10332" spans="1:2" ht="12.75" customHeight="1" x14ac:dyDescent="0.2">
      <c r="A10332" s="83" t="s">
        <v>10402</v>
      </c>
      <c r="B10332" s="84">
        <v>13.23</v>
      </c>
    </row>
    <row r="10333" spans="1:2" ht="12.75" customHeight="1" x14ac:dyDescent="0.2">
      <c r="A10333" s="83" t="s">
        <v>10403</v>
      </c>
      <c r="B10333" s="84">
        <v>11.6</v>
      </c>
    </row>
    <row r="10334" spans="1:2" ht="12.75" customHeight="1" x14ac:dyDescent="0.2">
      <c r="A10334" s="83" t="s">
        <v>10404</v>
      </c>
      <c r="B10334" s="84">
        <v>1489</v>
      </c>
    </row>
    <row r="10335" spans="1:2" ht="12.75" customHeight="1" x14ac:dyDescent="0.2">
      <c r="A10335" s="83" t="s">
        <v>10405</v>
      </c>
      <c r="B10335" s="84">
        <v>1348.94</v>
      </c>
    </row>
    <row r="10336" spans="1:2" ht="12.75" customHeight="1" x14ac:dyDescent="0.2">
      <c r="A10336" s="83" t="s">
        <v>10406</v>
      </c>
      <c r="B10336" s="84">
        <v>997.78</v>
      </c>
    </row>
    <row r="10337" spans="1:2" ht="12.75" customHeight="1" x14ac:dyDescent="0.2">
      <c r="A10337" s="83" t="s">
        <v>10407</v>
      </c>
      <c r="B10337" s="84">
        <v>965.63</v>
      </c>
    </row>
    <row r="10338" spans="1:2" ht="12.75" customHeight="1" x14ac:dyDescent="0.2">
      <c r="A10338" s="83" t="s">
        <v>10408</v>
      </c>
      <c r="B10338" s="84">
        <v>615.9</v>
      </c>
    </row>
    <row r="10339" spans="1:2" ht="12.75" customHeight="1" x14ac:dyDescent="0.2">
      <c r="A10339" s="83" t="s">
        <v>10409</v>
      </c>
      <c r="B10339" s="84">
        <v>568.41</v>
      </c>
    </row>
    <row r="10340" spans="1:2" ht="12.75" customHeight="1" x14ac:dyDescent="0.2">
      <c r="A10340" s="83" t="s">
        <v>10410</v>
      </c>
      <c r="B10340" s="84">
        <v>736.83</v>
      </c>
    </row>
    <row r="10341" spans="1:2" ht="12.75" customHeight="1" x14ac:dyDescent="0.2">
      <c r="A10341" s="83" t="s">
        <v>10411</v>
      </c>
      <c r="B10341" s="84">
        <v>675.56</v>
      </c>
    </row>
    <row r="10342" spans="1:2" ht="12.75" customHeight="1" x14ac:dyDescent="0.2">
      <c r="A10342" s="83" t="s">
        <v>10412</v>
      </c>
      <c r="B10342" s="84">
        <v>545.54999999999995</v>
      </c>
    </row>
    <row r="10343" spans="1:2" ht="12.75" customHeight="1" x14ac:dyDescent="0.2">
      <c r="A10343" s="83" t="s">
        <v>10413</v>
      </c>
      <c r="B10343" s="84">
        <v>507.44</v>
      </c>
    </row>
    <row r="10344" spans="1:2" ht="12.75" customHeight="1" x14ac:dyDescent="0.2">
      <c r="A10344" s="83" t="s">
        <v>10414</v>
      </c>
      <c r="B10344" s="84">
        <v>660.25</v>
      </c>
    </row>
    <row r="10345" spans="1:2" ht="12.75" customHeight="1" x14ac:dyDescent="0.2">
      <c r="A10345" s="83" t="s">
        <v>10415</v>
      </c>
      <c r="B10345" s="84">
        <v>606.86</v>
      </c>
    </row>
    <row r="10346" spans="1:2" ht="12.75" customHeight="1" x14ac:dyDescent="0.2">
      <c r="A10346" s="83" t="s">
        <v>10416</v>
      </c>
      <c r="B10346" s="84">
        <v>785.35</v>
      </c>
    </row>
    <row r="10347" spans="1:2" ht="12.75" customHeight="1" x14ac:dyDescent="0.2">
      <c r="A10347" s="83" t="s">
        <v>10417</v>
      </c>
      <c r="B10347" s="84">
        <v>715.29</v>
      </c>
    </row>
    <row r="10348" spans="1:2" ht="12.75" customHeight="1" x14ac:dyDescent="0.2">
      <c r="A10348" s="83" t="s">
        <v>10418</v>
      </c>
      <c r="B10348" s="84">
        <v>913.57</v>
      </c>
    </row>
    <row r="10349" spans="1:2" ht="12.75" customHeight="1" x14ac:dyDescent="0.2">
      <c r="A10349" s="83" t="s">
        <v>10419</v>
      </c>
      <c r="B10349" s="84">
        <v>826.43</v>
      </c>
    </row>
    <row r="10350" spans="1:2" ht="12.75" customHeight="1" x14ac:dyDescent="0.2">
      <c r="A10350" s="83" t="s">
        <v>10420</v>
      </c>
      <c r="B10350" s="84">
        <v>98.99</v>
      </c>
    </row>
    <row r="10351" spans="1:2" ht="12.75" customHeight="1" x14ac:dyDescent="0.2">
      <c r="A10351" s="83" t="s">
        <v>10421</v>
      </c>
      <c r="B10351" s="84">
        <v>86.22</v>
      </c>
    </row>
    <row r="10352" spans="1:2" ht="12.75" customHeight="1" x14ac:dyDescent="0.2">
      <c r="A10352" s="83" t="s">
        <v>10422</v>
      </c>
      <c r="B10352" s="84">
        <v>197.98</v>
      </c>
    </row>
    <row r="10353" spans="1:2" ht="12.75" customHeight="1" x14ac:dyDescent="0.2">
      <c r="A10353" s="83" t="s">
        <v>10423</v>
      </c>
      <c r="B10353" s="84">
        <v>172.44</v>
      </c>
    </row>
    <row r="10354" spans="1:2" ht="12.75" customHeight="1" x14ac:dyDescent="0.2">
      <c r="A10354" s="83" t="s">
        <v>10424</v>
      </c>
      <c r="B10354" s="84">
        <v>377.67</v>
      </c>
    </row>
    <row r="10355" spans="1:2" ht="12.75" customHeight="1" x14ac:dyDescent="0.2">
      <c r="A10355" s="83" t="s">
        <v>10425</v>
      </c>
      <c r="B10355" s="84">
        <v>352.63</v>
      </c>
    </row>
    <row r="10356" spans="1:2" ht="12.75" customHeight="1" x14ac:dyDescent="0.2">
      <c r="A10356" s="83" t="s">
        <v>10426</v>
      </c>
      <c r="B10356" s="84">
        <v>458.24</v>
      </c>
    </row>
    <row r="10357" spans="1:2" ht="12.75" customHeight="1" x14ac:dyDescent="0.2">
      <c r="A10357" s="83" t="s">
        <v>10427</v>
      </c>
      <c r="B10357" s="84">
        <v>422.46</v>
      </c>
    </row>
    <row r="10358" spans="1:2" ht="12.75" customHeight="1" x14ac:dyDescent="0.2">
      <c r="A10358" s="83" t="s">
        <v>10428</v>
      </c>
      <c r="B10358" s="84">
        <v>822.07</v>
      </c>
    </row>
    <row r="10359" spans="1:2" ht="12.75" customHeight="1" x14ac:dyDescent="0.2">
      <c r="A10359" s="83" t="s">
        <v>10429</v>
      </c>
      <c r="B10359" s="84">
        <v>747.12</v>
      </c>
    </row>
    <row r="10360" spans="1:2" ht="12.75" customHeight="1" x14ac:dyDescent="0.2">
      <c r="A10360" s="83" t="s">
        <v>10430</v>
      </c>
      <c r="B10360" s="84">
        <v>970.73</v>
      </c>
    </row>
    <row r="10361" spans="1:2" ht="12.75" customHeight="1" x14ac:dyDescent="0.2">
      <c r="A10361" s="83" t="s">
        <v>10431</v>
      </c>
      <c r="B10361" s="84">
        <v>875.97</v>
      </c>
    </row>
    <row r="10362" spans="1:2" ht="12.75" customHeight="1" x14ac:dyDescent="0.2">
      <c r="A10362" s="83" t="s">
        <v>10432</v>
      </c>
      <c r="B10362" s="84">
        <v>1097.56</v>
      </c>
    </row>
    <row r="10363" spans="1:2" ht="12.75" customHeight="1" x14ac:dyDescent="0.2">
      <c r="A10363" s="83" t="s">
        <v>10433</v>
      </c>
      <c r="B10363" s="84">
        <v>983.58</v>
      </c>
    </row>
    <row r="10364" spans="1:2" ht="12.75" customHeight="1" x14ac:dyDescent="0.2">
      <c r="A10364" s="83" t="s">
        <v>10434</v>
      </c>
      <c r="B10364" s="84">
        <v>1295.78</v>
      </c>
    </row>
    <row r="10365" spans="1:2" ht="12.75" customHeight="1" x14ac:dyDescent="0.2">
      <c r="A10365" s="83" t="s">
        <v>10435</v>
      </c>
      <c r="B10365" s="84">
        <v>1155.3800000000001</v>
      </c>
    </row>
    <row r="10366" spans="1:2" ht="12.75" customHeight="1" x14ac:dyDescent="0.2">
      <c r="A10366" s="83" t="s">
        <v>10436</v>
      </c>
      <c r="B10366" s="84">
        <v>173.32</v>
      </c>
    </row>
    <row r="10367" spans="1:2" ht="12.75" customHeight="1" x14ac:dyDescent="0.2">
      <c r="A10367" s="83" t="s">
        <v>10437</v>
      </c>
      <c r="B10367" s="84">
        <v>150.63999999999999</v>
      </c>
    </row>
    <row r="10368" spans="1:2" ht="12.75" customHeight="1" x14ac:dyDescent="0.2">
      <c r="A10368" s="83" t="s">
        <v>10438</v>
      </c>
      <c r="B10368" s="84">
        <v>1572.79</v>
      </c>
    </row>
    <row r="10369" spans="1:2" ht="12.75" customHeight="1" x14ac:dyDescent="0.2">
      <c r="A10369" s="83" t="s">
        <v>10439</v>
      </c>
      <c r="B10369" s="84">
        <v>1492.46</v>
      </c>
    </row>
    <row r="10370" spans="1:2" ht="12.75" customHeight="1" x14ac:dyDescent="0.2">
      <c r="A10370" s="83" t="s">
        <v>10440</v>
      </c>
      <c r="B10370" s="84">
        <v>1541.46</v>
      </c>
    </row>
    <row r="10371" spans="1:2" ht="12.75" customHeight="1" x14ac:dyDescent="0.2">
      <c r="A10371" s="83" t="s">
        <v>10441</v>
      </c>
      <c r="B10371" s="84">
        <v>1465.31</v>
      </c>
    </row>
    <row r="10372" spans="1:2" ht="12.75" customHeight="1" x14ac:dyDescent="0.2">
      <c r="A10372" s="83" t="s">
        <v>10442</v>
      </c>
      <c r="B10372" s="84">
        <v>296.54000000000002</v>
      </c>
    </row>
    <row r="10373" spans="1:2" ht="12.75" customHeight="1" x14ac:dyDescent="0.2">
      <c r="A10373" s="83" t="s">
        <v>10443</v>
      </c>
      <c r="B10373" s="84">
        <v>282.88</v>
      </c>
    </row>
    <row r="10374" spans="1:2" ht="12.75" customHeight="1" x14ac:dyDescent="0.2">
      <c r="A10374" s="83" t="s">
        <v>10444</v>
      </c>
      <c r="B10374" s="84">
        <v>291.83999999999997</v>
      </c>
    </row>
    <row r="10375" spans="1:2" ht="12.75" customHeight="1" x14ac:dyDescent="0.2">
      <c r="A10375" s="83" t="s">
        <v>10445</v>
      </c>
      <c r="B10375" s="84">
        <v>278.8</v>
      </c>
    </row>
    <row r="10376" spans="1:2" ht="12.75" customHeight="1" x14ac:dyDescent="0.2">
      <c r="A10376" s="83" t="s">
        <v>10446</v>
      </c>
      <c r="B10376" s="84">
        <v>324.89</v>
      </c>
    </row>
    <row r="10377" spans="1:2" ht="12.75" customHeight="1" x14ac:dyDescent="0.2">
      <c r="A10377" s="83" t="s">
        <v>10447</v>
      </c>
      <c r="B10377" s="84">
        <v>308.47000000000003</v>
      </c>
    </row>
    <row r="10378" spans="1:2" ht="12.75" customHeight="1" x14ac:dyDescent="0.2">
      <c r="A10378" s="83" t="s">
        <v>10448</v>
      </c>
      <c r="B10378" s="84">
        <v>367.79</v>
      </c>
    </row>
    <row r="10379" spans="1:2" ht="12.75" customHeight="1" x14ac:dyDescent="0.2">
      <c r="A10379" s="83" t="s">
        <v>10449</v>
      </c>
      <c r="B10379" s="84">
        <v>344.63</v>
      </c>
    </row>
    <row r="10380" spans="1:2" ht="12.75" customHeight="1" x14ac:dyDescent="0.2">
      <c r="A10380" s="83" t="s">
        <v>10450</v>
      </c>
      <c r="B10380" s="84">
        <v>407.7</v>
      </c>
    </row>
    <row r="10381" spans="1:2" ht="12.75" customHeight="1" x14ac:dyDescent="0.2">
      <c r="A10381" s="83" t="s">
        <v>10451</v>
      </c>
      <c r="B10381" s="84">
        <v>380.25</v>
      </c>
    </row>
    <row r="10382" spans="1:2" ht="12.75" customHeight="1" x14ac:dyDescent="0.2">
      <c r="A10382" s="83" t="s">
        <v>10452</v>
      </c>
      <c r="B10382" s="84">
        <v>153.91</v>
      </c>
    </row>
    <row r="10383" spans="1:2" ht="12.75" customHeight="1" x14ac:dyDescent="0.2">
      <c r="A10383" s="83" t="s">
        <v>10453</v>
      </c>
      <c r="B10383" s="84">
        <v>146.01</v>
      </c>
    </row>
    <row r="10384" spans="1:2" ht="12.75" customHeight="1" x14ac:dyDescent="0.2">
      <c r="A10384" s="83" t="s">
        <v>10454</v>
      </c>
      <c r="B10384" s="84">
        <v>150.78</v>
      </c>
    </row>
    <row r="10385" spans="1:2" ht="12.75" customHeight="1" x14ac:dyDescent="0.2">
      <c r="A10385" s="83" t="s">
        <v>10455</v>
      </c>
      <c r="B10385" s="84">
        <v>143.29</v>
      </c>
    </row>
    <row r="10386" spans="1:2" ht="12.75" customHeight="1" x14ac:dyDescent="0.2">
      <c r="A10386" s="83" t="s">
        <v>10456</v>
      </c>
      <c r="B10386" s="84">
        <v>165.36</v>
      </c>
    </row>
    <row r="10387" spans="1:2" ht="12.75" customHeight="1" x14ac:dyDescent="0.2">
      <c r="A10387" s="83" t="s">
        <v>10457</v>
      </c>
      <c r="B10387" s="84">
        <v>156.52000000000001</v>
      </c>
    </row>
    <row r="10388" spans="1:2" ht="12.75" customHeight="1" x14ac:dyDescent="0.2">
      <c r="A10388" s="83" t="s">
        <v>10458</v>
      </c>
      <c r="B10388" s="84">
        <v>191.68</v>
      </c>
    </row>
    <row r="10389" spans="1:2" ht="12.75" customHeight="1" x14ac:dyDescent="0.2">
      <c r="A10389" s="83" t="s">
        <v>10459</v>
      </c>
      <c r="B10389" s="84">
        <v>178.75</v>
      </c>
    </row>
    <row r="10390" spans="1:2" ht="12.75" customHeight="1" x14ac:dyDescent="0.2">
      <c r="A10390" s="83" t="s">
        <v>10460</v>
      </c>
      <c r="B10390" s="84">
        <v>213.42</v>
      </c>
    </row>
    <row r="10391" spans="1:2" ht="12.75" customHeight="1" x14ac:dyDescent="0.2">
      <c r="A10391" s="83" t="s">
        <v>10461</v>
      </c>
      <c r="B10391" s="84">
        <v>198.18</v>
      </c>
    </row>
    <row r="10392" spans="1:2" ht="12.75" customHeight="1" x14ac:dyDescent="0.2">
      <c r="A10392" s="83" t="s">
        <v>10462</v>
      </c>
      <c r="B10392" s="84">
        <v>165.84</v>
      </c>
    </row>
    <row r="10393" spans="1:2" ht="12.75" customHeight="1" x14ac:dyDescent="0.2">
      <c r="A10393" s="83" t="s">
        <v>10463</v>
      </c>
      <c r="B10393" s="84">
        <v>156.94999999999999</v>
      </c>
    </row>
    <row r="10394" spans="1:2" ht="12.75" customHeight="1" x14ac:dyDescent="0.2">
      <c r="A10394" s="83" t="s">
        <v>10464</v>
      </c>
      <c r="B10394" s="84">
        <v>325.77</v>
      </c>
    </row>
    <row r="10395" spans="1:2" ht="12.75" customHeight="1" x14ac:dyDescent="0.2">
      <c r="A10395" s="83" t="s">
        <v>10465</v>
      </c>
      <c r="B10395" s="84">
        <v>309.77999999999997</v>
      </c>
    </row>
    <row r="10396" spans="1:2" ht="12.75" customHeight="1" x14ac:dyDescent="0.2">
      <c r="A10396" s="83" t="s">
        <v>10466</v>
      </c>
      <c r="B10396" s="84">
        <v>361.51</v>
      </c>
    </row>
    <row r="10397" spans="1:2" ht="12.75" customHeight="1" x14ac:dyDescent="0.2">
      <c r="A10397" s="83" t="s">
        <v>10467</v>
      </c>
      <c r="B10397" s="84">
        <v>342.74</v>
      </c>
    </row>
    <row r="10398" spans="1:2" ht="12.75" customHeight="1" x14ac:dyDescent="0.2">
      <c r="A10398" s="83" t="s">
        <v>10468</v>
      </c>
      <c r="B10398" s="84">
        <v>63.83</v>
      </c>
    </row>
    <row r="10399" spans="1:2" ht="12.75" customHeight="1" x14ac:dyDescent="0.2">
      <c r="A10399" s="83" t="s">
        <v>10469</v>
      </c>
      <c r="B10399" s="84">
        <v>60.8</v>
      </c>
    </row>
    <row r="10400" spans="1:2" ht="12.75" customHeight="1" x14ac:dyDescent="0.2">
      <c r="A10400" s="83" t="s">
        <v>10470</v>
      </c>
      <c r="B10400" s="84">
        <v>37.86</v>
      </c>
    </row>
    <row r="10401" spans="1:2" ht="12.75" customHeight="1" x14ac:dyDescent="0.2">
      <c r="A10401" s="83" t="s">
        <v>10471</v>
      </c>
      <c r="B10401" s="84">
        <v>35.549999999999997</v>
      </c>
    </row>
    <row r="10402" spans="1:2" ht="12.75" customHeight="1" x14ac:dyDescent="0.2">
      <c r="A10402" s="83" t="s">
        <v>10472</v>
      </c>
      <c r="B10402" s="84">
        <v>1150.5999999999999</v>
      </c>
    </row>
    <row r="10403" spans="1:2" ht="12.75" customHeight="1" x14ac:dyDescent="0.2">
      <c r="A10403" s="83" t="s">
        <v>10473</v>
      </c>
      <c r="B10403" s="84">
        <v>1104.3800000000001</v>
      </c>
    </row>
    <row r="10404" spans="1:2" ht="12.75" customHeight="1" x14ac:dyDescent="0.2">
      <c r="A10404" s="83" t="s">
        <v>10474</v>
      </c>
      <c r="B10404" s="84">
        <v>136.16999999999999</v>
      </c>
    </row>
    <row r="10405" spans="1:2" ht="12.75" customHeight="1" x14ac:dyDescent="0.2">
      <c r="A10405" s="83" t="s">
        <v>10475</v>
      </c>
      <c r="B10405" s="84">
        <v>124.65</v>
      </c>
    </row>
    <row r="10406" spans="1:2" ht="12.75" customHeight="1" x14ac:dyDescent="0.2">
      <c r="A10406" s="83" t="s">
        <v>10476</v>
      </c>
      <c r="B10406" s="84">
        <v>132.25</v>
      </c>
    </row>
    <row r="10407" spans="1:2" ht="12.75" customHeight="1" x14ac:dyDescent="0.2">
      <c r="A10407" s="83" t="s">
        <v>10477</v>
      </c>
      <c r="B10407" s="84">
        <v>121.26</v>
      </c>
    </row>
    <row r="10408" spans="1:2" ht="12.75" customHeight="1" x14ac:dyDescent="0.2">
      <c r="A10408" s="83" t="s">
        <v>10478</v>
      </c>
      <c r="B10408" s="84">
        <v>153.93</v>
      </c>
    </row>
    <row r="10409" spans="1:2" ht="12.75" customHeight="1" x14ac:dyDescent="0.2">
      <c r="A10409" s="83" t="s">
        <v>10479</v>
      </c>
      <c r="B10409" s="84">
        <v>140.33000000000001</v>
      </c>
    </row>
    <row r="10410" spans="1:2" ht="12.75" customHeight="1" x14ac:dyDescent="0.2">
      <c r="A10410" s="83" t="s">
        <v>10480</v>
      </c>
      <c r="B10410" s="84">
        <v>192.27</v>
      </c>
    </row>
    <row r="10411" spans="1:2" ht="12.75" customHeight="1" x14ac:dyDescent="0.2">
      <c r="A10411" s="83" t="s">
        <v>10481</v>
      </c>
      <c r="B10411" s="84">
        <v>173.28</v>
      </c>
    </row>
    <row r="10412" spans="1:2" ht="12.75" customHeight="1" x14ac:dyDescent="0.2">
      <c r="A10412" s="83" t="s">
        <v>10482</v>
      </c>
      <c r="B10412" s="84">
        <v>224.11</v>
      </c>
    </row>
    <row r="10413" spans="1:2" ht="12.75" customHeight="1" x14ac:dyDescent="0.2">
      <c r="A10413" s="83" t="s">
        <v>10483</v>
      </c>
      <c r="B10413" s="84">
        <v>201.15</v>
      </c>
    </row>
    <row r="10414" spans="1:2" ht="12.75" customHeight="1" x14ac:dyDescent="0.2">
      <c r="A10414" s="83" t="s">
        <v>10484</v>
      </c>
      <c r="B10414" s="84">
        <v>68.81</v>
      </c>
    </row>
    <row r="10415" spans="1:2" ht="12.75" customHeight="1" x14ac:dyDescent="0.2">
      <c r="A10415" s="83" t="s">
        <v>10485</v>
      </c>
      <c r="B10415" s="84">
        <v>62.7</v>
      </c>
    </row>
    <row r="10416" spans="1:2" ht="12.75" customHeight="1" x14ac:dyDescent="0.2">
      <c r="A10416" s="83" t="s">
        <v>10486</v>
      </c>
      <c r="B10416" s="84">
        <v>66.260000000000005</v>
      </c>
    </row>
    <row r="10417" spans="1:2" ht="12.75" customHeight="1" x14ac:dyDescent="0.2">
      <c r="A10417" s="83" t="s">
        <v>10487</v>
      </c>
      <c r="B10417" s="84">
        <v>60.49</v>
      </c>
    </row>
    <row r="10418" spans="1:2" ht="12.75" customHeight="1" x14ac:dyDescent="0.2">
      <c r="A10418" s="83" t="s">
        <v>10488</v>
      </c>
      <c r="B10418" s="84">
        <v>77.510000000000005</v>
      </c>
    </row>
    <row r="10419" spans="1:2" ht="12.75" customHeight="1" x14ac:dyDescent="0.2">
      <c r="A10419" s="83" t="s">
        <v>10489</v>
      </c>
      <c r="B10419" s="84">
        <v>70.239999999999995</v>
      </c>
    </row>
    <row r="10420" spans="1:2" ht="12.75" customHeight="1" x14ac:dyDescent="0.2">
      <c r="A10420" s="83" t="s">
        <v>10490</v>
      </c>
      <c r="B10420" s="84">
        <v>101.56</v>
      </c>
    </row>
    <row r="10421" spans="1:2" ht="12.75" customHeight="1" x14ac:dyDescent="0.2">
      <c r="A10421" s="83" t="s">
        <v>10491</v>
      </c>
      <c r="B10421" s="84">
        <v>91.09</v>
      </c>
    </row>
    <row r="10422" spans="1:2" ht="12.75" customHeight="1" x14ac:dyDescent="0.2">
      <c r="A10422" s="83" t="s">
        <v>10492</v>
      </c>
      <c r="B10422" s="84">
        <v>118.9</v>
      </c>
    </row>
    <row r="10423" spans="1:2" ht="12.75" customHeight="1" x14ac:dyDescent="0.2">
      <c r="A10423" s="83" t="s">
        <v>10493</v>
      </c>
      <c r="B10423" s="84">
        <v>106.12</v>
      </c>
    </row>
    <row r="10424" spans="1:2" ht="12.75" customHeight="1" x14ac:dyDescent="0.2">
      <c r="A10424" s="83" t="s">
        <v>10494</v>
      </c>
      <c r="B10424" s="84">
        <v>108.17</v>
      </c>
    </row>
    <row r="10425" spans="1:2" ht="12.75" customHeight="1" x14ac:dyDescent="0.2">
      <c r="A10425" s="83" t="s">
        <v>10495</v>
      </c>
      <c r="B10425" s="84">
        <v>99.82</v>
      </c>
    </row>
    <row r="10426" spans="1:2" ht="12.75" customHeight="1" x14ac:dyDescent="0.2">
      <c r="A10426" s="83" t="s">
        <v>10496</v>
      </c>
      <c r="B10426" s="84">
        <v>105.04</v>
      </c>
    </row>
    <row r="10427" spans="1:2" ht="12.75" customHeight="1" x14ac:dyDescent="0.2">
      <c r="A10427" s="83" t="s">
        <v>10497</v>
      </c>
      <c r="B10427" s="84">
        <v>97.11</v>
      </c>
    </row>
    <row r="10428" spans="1:2" ht="12.75" customHeight="1" x14ac:dyDescent="0.2">
      <c r="A10428" s="83" t="s">
        <v>10498</v>
      </c>
      <c r="B10428" s="84">
        <v>119.05</v>
      </c>
    </row>
    <row r="10429" spans="1:2" ht="12.75" customHeight="1" x14ac:dyDescent="0.2">
      <c r="A10429" s="83" t="s">
        <v>10499</v>
      </c>
      <c r="B10429" s="84">
        <v>109.26</v>
      </c>
    </row>
    <row r="10430" spans="1:2" ht="12.75" customHeight="1" x14ac:dyDescent="0.2">
      <c r="A10430" s="83" t="s">
        <v>10500</v>
      </c>
      <c r="B10430" s="84">
        <v>148.54</v>
      </c>
    </row>
    <row r="10431" spans="1:2" ht="12.75" customHeight="1" x14ac:dyDescent="0.2">
      <c r="A10431" s="83" t="s">
        <v>10501</v>
      </c>
      <c r="B10431" s="84">
        <v>134.82</v>
      </c>
    </row>
    <row r="10432" spans="1:2" ht="12.75" customHeight="1" x14ac:dyDescent="0.2">
      <c r="A10432" s="83" t="s">
        <v>10502</v>
      </c>
      <c r="B10432" s="84">
        <v>168.36</v>
      </c>
    </row>
    <row r="10433" spans="1:2" ht="12.75" customHeight="1" x14ac:dyDescent="0.2">
      <c r="A10433" s="83" t="s">
        <v>10503</v>
      </c>
      <c r="B10433" s="84">
        <v>152</v>
      </c>
    </row>
    <row r="10434" spans="1:2" ht="12.75" customHeight="1" x14ac:dyDescent="0.2">
      <c r="A10434" s="83" t="s">
        <v>10504</v>
      </c>
      <c r="B10434" s="84">
        <v>54.06</v>
      </c>
    </row>
    <row r="10435" spans="1:2" ht="12.75" customHeight="1" x14ac:dyDescent="0.2">
      <c r="A10435" s="83" t="s">
        <v>10505</v>
      </c>
      <c r="B10435" s="84">
        <v>49.69</v>
      </c>
    </row>
    <row r="10436" spans="1:2" ht="12.75" customHeight="1" x14ac:dyDescent="0.2">
      <c r="A10436" s="83" t="s">
        <v>10506</v>
      </c>
      <c r="B10436" s="84">
        <v>52.7</v>
      </c>
    </row>
    <row r="10437" spans="1:2" ht="12.75" customHeight="1" x14ac:dyDescent="0.2">
      <c r="A10437" s="83" t="s">
        <v>10507</v>
      </c>
      <c r="B10437" s="84">
        <v>48.51</v>
      </c>
    </row>
    <row r="10438" spans="1:2" ht="12.75" customHeight="1" x14ac:dyDescent="0.2">
      <c r="A10438" s="83" t="s">
        <v>10508</v>
      </c>
      <c r="B10438" s="84">
        <v>62.35</v>
      </c>
    </row>
    <row r="10439" spans="1:2" ht="12.75" customHeight="1" x14ac:dyDescent="0.2">
      <c r="A10439" s="83" t="s">
        <v>10509</v>
      </c>
      <c r="B10439" s="84">
        <v>56.95</v>
      </c>
    </row>
    <row r="10440" spans="1:2" ht="12.75" customHeight="1" x14ac:dyDescent="0.2">
      <c r="A10440" s="83" t="s">
        <v>10510</v>
      </c>
      <c r="B10440" s="84">
        <v>77.7</v>
      </c>
    </row>
    <row r="10441" spans="1:2" ht="12.75" customHeight="1" x14ac:dyDescent="0.2">
      <c r="A10441" s="83" t="s">
        <v>10511</v>
      </c>
      <c r="B10441" s="84">
        <v>70.260000000000005</v>
      </c>
    </row>
    <row r="10442" spans="1:2" ht="12.75" customHeight="1" x14ac:dyDescent="0.2">
      <c r="A10442" s="83" t="s">
        <v>10512</v>
      </c>
      <c r="B10442" s="84">
        <v>89.1</v>
      </c>
    </row>
    <row r="10443" spans="1:2" ht="12.75" customHeight="1" x14ac:dyDescent="0.2">
      <c r="A10443" s="83" t="s">
        <v>10513</v>
      </c>
      <c r="B10443" s="84">
        <v>80.14</v>
      </c>
    </row>
    <row r="10444" spans="1:2" ht="12.75" customHeight="1" x14ac:dyDescent="0.2">
      <c r="A10444" s="83" t="s">
        <v>10514</v>
      </c>
      <c r="B10444" s="84">
        <v>142.94999999999999</v>
      </c>
    </row>
    <row r="10445" spans="1:2" ht="12.75" customHeight="1" x14ac:dyDescent="0.2">
      <c r="A10445" s="83" t="s">
        <v>10515</v>
      </c>
      <c r="B10445" s="84">
        <v>131.63999999999999</v>
      </c>
    </row>
    <row r="10446" spans="1:2" ht="12.75" customHeight="1" x14ac:dyDescent="0.2">
      <c r="A10446" s="83" t="s">
        <v>10516</v>
      </c>
      <c r="B10446" s="84">
        <v>139.04</v>
      </c>
    </row>
    <row r="10447" spans="1:2" ht="12.75" customHeight="1" x14ac:dyDescent="0.2">
      <c r="A10447" s="83" t="s">
        <v>10517</v>
      </c>
      <c r="B10447" s="84">
        <v>128.24</v>
      </c>
    </row>
    <row r="10448" spans="1:2" ht="12.75" customHeight="1" x14ac:dyDescent="0.2">
      <c r="A10448" s="83" t="s">
        <v>10518</v>
      </c>
      <c r="B10448" s="84">
        <v>160.71</v>
      </c>
    </row>
    <row r="10449" spans="1:2" ht="12.75" customHeight="1" x14ac:dyDescent="0.2">
      <c r="A10449" s="83" t="s">
        <v>10519</v>
      </c>
      <c r="B10449" s="84">
        <v>147.31</v>
      </c>
    </row>
    <row r="10450" spans="1:2" ht="12.75" customHeight="1" x14ac:dyDescent="0.2">
      <c r="A10450" s="83" t="s">
        <v>10520</v>
      </c>
      <c r="B10450" s="84">
        <v>199.06</v>
      </c>
    </row>
    <row r="10451" spans="1:2" ht="12.75" customHeight="1" x14ac:dyDescent="0.2">
      <c r="A10451" s="83" t="s">
        <v>10521</v>
      </c>
      <c r="B10451" s="84">
        <v>180.27</v>
      </c>
    </row>
    <row r="10452" spans="1:2" ht="12.75" customHeight="1" x14ac:dyDescent="0.2">
      <c r="A10452" s="83" t="s">
        <v>10522</v>
      </c>
      <c r="B10452" s="84">
        <v>230.89</v>
      </c>
    </row>
    <row r="10453" spans="1:2" ht="12.75" customHeight="1" x14ac:dyDescent="0.2">
      <c r="A10453" s="83" t="s">
        <v>10523</v>
      </c>
      <c r="B10453" s="84">
        <v>208.14</v>
      </c>
    </row>
    <row r="10454" spans="1:2" ht="12.75" customHeight="1" x14ac:dyDescent="0.2">
      <c r="A10454" s="83" t="s">
        <v>10524</v>
      </c>
      <c r="B10454" s="84">
        <v>70.77</v>
      </c>
    </row>
    <row r="10455" spans="1:2" ht="12.75" customHeight="1" x14ac:dyDescent="0.2">
      <c r="A10455" s="83" t="s">
        <v>10525</v>
      </c>
      <c r="B10455" s="84">
        <v>64.72</v>
      </c>
    </row>
    <row r="10456" spans="1:2" ht="12.75" customHeight="1" x14ac:dyDescent="0.2">
      <c r="A10456" s="83" t="s">
        <v>10526</v>
      </c>
      <c r="B10456" s="84">
        <v>68.209999999999994</v>
      </c>
    </row>
    <row r="10457" spans="1:2" ht="12.75" customHeight="1" x14ac:dyDescent="0.2">
      <c r="A10457" s="83" t="s">
        <v>10527</v>
      </c>
      <c r="B10457" s="84">
        <v>62.5</v>
      </c>
    </row>
    <row r="10458" spans="1:2" ht="12.75" customHeight="1" x14ac:dyDescent="0.2">
      <c r="A10458" s="83" t="s">
        <v>10528</v>
      </c>
      <c r="B10458" s="84">
        <v>79.47</v>
      </c>
    </row>
    <row r="10459" spans="1:2" ht="12.75" customHeight="1" x14ac:dyDescent="0.2">
      <c r="A10459" s="83" t="s">
        <v>10529</v>
      </c>
      <c r="B10459" s="84">
        <v>72.25</v>
      </c>
    </row>
    <row r="10460" spans="1:2" ht="12.75" customHeight="1" x14ac:dyDescent="0.2">
      <c r="A10460" s="83" t="s">
        <v>10530</v>
      </c>
      <c r="B10460" s="84">
        <v>103.52</v>
      </c>
    </row>
    <row r="10461" spans="1:2" ht="12.75" customHeight="1" x14ac:dyDescent="0.2">
      <c r="A10461" s="83" t="s">
        <v>10531</v>
      </c>
      <c r="B10461" s="84">
        <v>93.1</v>
      </c>
    </row>
    <row r="10462" spans="1:2" ht="12.75" customHeight="1" x14ac:dyDescent="0.2">
      <c r="A10462" s="83" t="s">
        <v>10532</v>
      </c>
      <c r="B10462" s="84">
        <v>120.86</v>
      </c>
    </row>
    <row r="10463" spans="1:2" ht="12.75" customHeight="1" x14ac:dyDescent="0.2">
      <c r="A10463" s="83" t="s">
        <v>10533</v>
      </c>
      <c r="B10463" s="84">
        <v>108.13</v>
      </c>
    </row>
    <row r="10464" spans="1:2" ht="12.75" customHeight="1" x14ac:dyDescent="0.2">
      <c r="A10464" s="83" t="s">
        <v>10534</v>
      </c>
      <c r="B10464" s="84">
        <v>112.41</v>
      </c>
    </row>
    <row r="10465" spans="1:2" ht="12.75" customHeight="1" x14ac:dyDescent="0.2">
      <c r="A10465" s="83" t="s">
        <v>10535</v>
      </c>
      <c r="B10465" s="84">
        <v>104.19</v>
      </c>
    </row>
    <row r="10466" spans="1:2" ht="12.75" customHeight="1" x14ac:dyDescent="0.2">
      <c r="A10466" s="83" t="s">
        <v>10536</v>
      </c>
      <c r="B10466" s="84">
        <v>109.28</v>
      </c>
    </row>
    <row r="10467" spans="1:2" ht="12.75" customHeight="1" x14ac:dyDescent="0.2">
      <c r="A10467" s="83" t="s">
        <v>10537</v>
      </c>
      <c r="B10467" s="84">
        <v>101.47</v>
      </c>
    </row>
    <row r="10468" spans="1:2" ht="12.75" customHeight="1" x14ac:dyDescent="0.2">
      <c r="A10468" s="83" t="s">
        <v>10538</v>
      </c>
      <c r="B10468" s="84">
        <v>123.29</v>
      </c>
    </row>
    <row r="10469" spans="1:2" ht="12.75" customHeight="1" x14ac:dyDescent="0.2">
      <c r="A10469" s="83" t="s">
        <v>10539</v>
      </c>
      <c r="B10469" s="84">
        <v>113.62</v>
      </c>
    </row>
    <row r="10470" spans="1:2" ht="12.75" customHeight="1" x14ac:dyDescent="0.2">
      <c r="A10470" s="83" t="s">
        <v>10540</v>
      </c>
      <c r="B10470" s="84">
        <v>152.78</v>
      </c>
    </row>
    <row r="10471" spans="1:2" ht="12.75" customHeight="1" x14ac:dyDescent="0.2">
      <c r="A10471" s="83" t="s">
        <v>10541</v>
      </c>
      <c r="B10471" s="84">
        <v>139.18</v>
      </c>
    </row>
    <row r="10472" spans="1:2" ht="12.75" customHeight="1" x14ac:dyDescent="0.2">
      <c r="A10472" s="83" t="s">
        <v>10542</v>
      </c>
      <c r="B10472" s="84">
        <v>172.61</v>
      </c>
    </row>
    <row r="10473" spans="1:2" ht="12.75" customHeight="1" x14ac:dyDescent="0.2">
      <c r="A10473" s="83" t="s">
        <v>10543</v>
      </c>
      <c r="B10473" s="84">
        <v>156.36000000000001</v>
      </c>
    </row>
    <row r="10474" spans="1:2" ht="12.75" customHeight="1" x14ac:dyDescent="0.2">
      <c r="A10474" s="83" t="s">
        <v>10544</v>
      </c>
      <c r="B10474" s="84">
        <v>55.37</v>
      </c>
    </row>
    <row r="10475" spans="1:2" ht="12.75" customHeight="1" x14ac:dyDescent="0.2">
      <c r="A10475" s="83" t="s">
        <v>10545</v>
      </c>
      <c r="B10475" s="84">
        <v>51.03</v>
      </c>
    </row>
    <row r="10476" spans="1:2" ht="12.75" customHeight="1" x14ac:dyDescent="0.2">
      <c r="A10476" s="83" t="s">
        <v>10546</v>
      </c>
      <c r="B10476" s="84">
        <v>54.01</v>
      </c>
    </row>
    <row r="10477" spans="1:2" ht="12.75" customHeight="1" x14ac:dyDescent="0.2">
      <c r="A10477" s="83" t="s">
        <v>10547</v>
      </c>
      <c r="B10477" s="84">
        <v>49.86</v>
      </c>
    </row>
    <row r="10478" spans="1:2" ht="12.75" customHeight="1" x14ac:dyDescent="0.2">
      <c r="A10478" s="83" t="s">
        <v>10548</v>
      </c>
      <c r="B10478" s="84">
        <v>63.78</v>
      </c>
    </row>
    <row r="10479" spans="1:2" ht="12.75" customHeight="1" x14ac:dyDescent="0.2">
      <c r="A10479" s="83" t="s">
        <v>10549</v>
      </c>
      <c r="B10479" s="84">
        <v>58.43</v>
      </c>
    </row>
    <row r="10480" spans="1:2" ht="12.75" customHeight="1" x14ac:dyDescent="0.2">
      <c r="A10480" s="83" t="s">
        <v>10550</v>
      </c>
      <c r="B10480" s="84">
        <v>79.13</v>
      </c>
    </row>
    <row r="10481" spans="1:2" ht="12.75" customHeight="1" x14ac:dyDescent="0.2">
      <c r="A10481" s="83" t="s">
        <v>10551</v>
      </c>
      <c r="B10481" s="84">
        <v>71.739999999999995</v>
      </c>
    </row>
    <row r="10482" spans="1:2" ht="12.75" customHeight="1" x14ac:dyDescent="0.2">
      <c r="A10482" s="83" t="s">
        <v>10552</v>
      </c>
      <c r="B10482" s="84">
        <v>90.53</v>
      </c>
    </row>
    <row r="10483" spans="1:2" ht="12.75" customHeight="1" x14ac:dyDescent="0.2">
      <c r="A10483" s="83" t="s">
        <v>10553</v>
      </c>
      <c r="B10483" s="84">
        <v>81.62</v>
      </c>
    </row>
    <row r="10484" spans="1:2" ht="12.75" customHeight="1" x14ac:dyDescent="0.2">
      <c r="A10484" s="83" t="s">
        <v>10554</v>
      </c>
      <c r="B10484" s="84">
        <v>666.59</v>
      </c>
    </row>
    <row r="10485" spans="1:2" ht="12.75" customHeight="1" x14ac:dyDescent="0.2">
      <c r="A10485" s="83" t="s">
        <v>10555</v>
      </c>
      <c r="B10485" s="84">
        <v>657.72</v>
      </c>
    </row>
    <row r="10486" spans="1:2" ht="12.75" customHeight="1" x14ac:dyDescent="0.2">
      <c r="A10486" s="83" t="s">
        <v>10556</v>
      </c>
      <c r="B10486" s="84">
        <v>69.61</v>
      </c>
    </row>
    <row r="10487" spans="1:2" ht="12.75" customHeight="1" x14ac:dyDescent="0.2">
      <c r="A10487" s="83" t="s">
        <v>10557</v>
      </c>
      <c r="B10487" s="84">
        <v>64.83</v>
      </c>
    </row>
    <row r="10488" spans="1:2" ht="12.75" customHeight="1" x14ac:dyDescent="0.2">
      <c r="A10488" s="83" t="s">
        <v>10558</v>
      </c>
      <c r="B10488" s="84">
        <v>79.52</v>
      </c>
    </row>
    <row r="10489" spans="1:2" ht="12.75" customHeight="1" x14ac:dyDescent="0.2">
      <c r="A10489" s="83" t="s">
        <v>10559</v>
      </c>
      <c r="B10489" s="84">
        <v>73.42</v>
      </c>
    </row>
    <row r="10490" spans="1:2" ht="12.75" customHeight="1" x14ac:dyDescent="0.2">
      <c r="A10490" s="83" t="s">
        <v>10560</v>
      </c>
      <c r="B10490" s="84">
        <v>101.82</v>
      </c>
    </row>
    <row r="10491" spans="1:2" ht="12.75" customHeight="1" x14ac:dyDescent="0.2">
      <c r="A10491" s="83" t="s">
        <v>10561</v>
      </c>
      <c r="B10491" s="84">
        <v>92.75</v>
      </c>
    </row>
    <row r="10492" spans="1:2" ht="12.75" customHeight="1" x14ac:dyDescent="0.2">
      <c r="A10492" s="83" t="s">
        <v>10562</v>
      </c>
      <c r="B10492" s="84">
        <v>104.3</v>
      </c>
    </row>
    <row r="10493" spans="1:2" ht="12.75" customHeight="1" x14ac:dyDescent="0.2">
      <c r="A10493" s="83" t="s">
        <v>10563</v>
      </c>
      <c r="B10493" s="84">
        <v>94.89</v>
      </c>
    </row>
    <row r="10494" spans="1:2" ht="12.75" customHeight="1" x14ac:dyDescent="0.2">
      <c r="A10494" s="83" t="s">
        <v>10564</v>
      </c>
      <c r="B10494" s="84">
        <v>88.45</v>
      </c>
    </row>
    <row r="10495" spans="1:2" ht="12.75" customHeight="1" x14ac:dyDescent="0.2">
      <c r="A10495" s="83" t="s">
        <v>10565</v>
      </c>
      <c r="B10495" s="84">
        <v>82.73</v>
      </c>
    </row>
    <row r="10496" spans="1:2" ht="12.75" customHeight="1" x14ac:dyDescent="0.2">
      <c r="A10496" s="83" t="s">
        <v>10566</v>
      </c>
      <c r="B10496" s="84">
        <v>91.91</v>
      </c>
    </row>
    <row r="10497" spans="1:2" ht="12.75" customHeight="1" x14ac:dyDescent="0.2">
      <c r="A10497" s="83" t="s">
        <v>10567</v>
      </c>
      <c r="B10497" s="84">
        <v>85.73</v>
      </c>
    </row>
    <row r="10498" spans="1:2" ht="12.75" customHeight="1" x14ac:dyDescent="0.2">
      <c r="A10498" s="83" t="s">
        <v>10568</v>
      </c>
      <c r="B10498" s="84">
        <v>103.31</v>
      </c>
    </row>
    <row r="10499" spans="1:2" ht="12.75" customHeight="1" x14ac:dyDescent="0.2">
      <c r="A10499" s="83" t="s">
        <v>10569</v>
      </c>
      <c r="B10499" s="84">
        <v>95.61</v>
      </c>
    </row>
    <row r="10500" spans="1:2" ht="12.75" customHeight="1" x14ac:dyDescent="0.2">
      <c r="A10500" s="83" t="s">
        <v>10570</v>
      </c>
      <c r="B10500" s="84">
        <v>110.75</v>
      </c>
    </row>
    <row r="10501" spans="1:2" ht="12.75" customHeight="1" x14ac:dyDescent="0.2">
      <c r="A10501" s="83" t="s">
        <v>10571</v>
      </c>
      <c r="B10501" s="84">
        <v>102.05</v>
      </c>
    </row>
    <row r="10502" spans="1:2" ht="12.75" customHeight="1" x14ac:dyDescent="0.2">
      <c r="A10502" s="83" t="s">
        <v>10572</v>
      </c>
      <c r="B10502" s="84">
        <v>116.64</v>
      </c>
    </row>
    <row r="10503" spans="1:2" ht="12.75" customHeight="1" x14ac:dyDescent="0.2">
      <c r="A10503" s="83" t="s">
        <v>10573</v>
      </c>
      <c r="B10503" s="84">
        <v>109.12</v>
      </c>
    </row>
    <row r="10504" spans="1:2" ht="12.75" customHeight="1" x14ac:dyDescent="0.2">
      <c r="A10504" s="83" t="s">
        <v>10574</v>
      </c>
      <c r="B10504" s="84">
        <v>121.6</v>
      </c>
    </row>
    <row r="10505" spans="1:2" ht="12.75" customHeight="1" x14ac:dyDescent="0.2">
      <c r="A10505" s="83" t="s">
        <v>10575</v>
      </c>
      <c r="B10505" s="84">
        <v>113.42</v>
      </c>
    </row>
    <row r="10506" spans="1:2" ht="12.75" customHeight="1" x14ac:dyDescent="0.2">
      <c r="A10506" s="83" t="s">
        <v>10576</v>
      </c>
      <c r="B10506" s="84">
        <v>136.47</v>
      </c>
    </row>
    <row r="10507" spans="1:2" ht="12.75" customHeight="1" x14ac:dyDescent="0.2">
      <c r="A10507" s="83" t="s">
        <v>10577</v>
      </c>
      <c r="B10507" s="84">
        <v>126.3</v>
      </c>
    </row>
    <row r="10508" spans="1:2" ht="12.75" customHeight="1" x14ac:dyDescent="0.2">
      <c r="A10508" s="83" t="s">
        <v>10578</v>
      </c>
      <c r="B10508" s="84">
        <v>146.38</v>
      </c>
    </row>
    <row r="10509" spans="1:2" ht="12.75" customHeight="1" x14ac:dyDescent="0.2">
      <c r="A10509" s="83" t="s">
        <v>10579</v>
      </c>
      <c r="B10509" s="84">
        <v>134.88999999999999</v>
      </c>
    </row>
    <row r="10510" spans="1:2" ht="12.75" customHeight="1" x14ac:dyDescent="0.2">
      <c r="A10510" s="83" t="s">
        <v>10580</v>
      </c>
      <c r="B10510" s="84">
        <v>70.05</v>
      </c>
    </row>
    <row r="10511" spans="1:2" ht="12.75" customHeight="1" x14ac:dyDescent="0.2">
      <c r="A10511" s="83" t="s">
        <v>10581</v>
      </c>
      <c r="B10511" s="84">
        <v>65.3</v>
      </c>
    </row>
    <row r="10512" spans="1:2" ht="12.75" customHeight="1" x14ac:dyDescent="0.2">
      <c r="A10512" s="83" t="s">
        <v>10582</v>
      </c>
      <c r="B10512" s="84">
        <v>79.959999999999994</v>
      </c>
    </row>
    <row r="10513" spans="1:2" ht="12.75" customHeight="1" x14ac:dyDescent="0.2">
      <c r="A10513" s="83" t="s">
        <v>10583</v>
      </c>
      <c r="B10513" s="84">
        <v>73.89</v>
      </c>
    </row>
    <row r="10514" spans="1:2" ht="12.75" customHeight="1" x14ac:dyDescent="0.2">
      <c r="A10514" s="83" t="s">
        <v>10584</v>
      </c>
      <c r="B10514" s="84">
        <v>102.26</v>
      </c>
    </row>
    <row r="10515" spans="1:2" ht="12.75" customHeight="1" x14ac:dyDescent="0.2">
      <c r="A10515" s="83" t="s">
        <v>10585</v>
      </c>
      <c r="B10515" s="84">
        <v>93.22</v>
      </c>
    </row>
    <row r="10516" spans="1:2" ht="12.75" customHeight="1" x14ac:dyDescent="0.2">
      <c r="A10516" s="83" t="s">
        <v>10586</v>
      </c>
      <c r="B10516" s="84">
        <v>104.74</v>
      </c>
    </row>
    <row r="10517" spans="1:2" ht="12.75" customHeight="1" x14ac:dyDescent="0.2">
      <c r="A10517" s="83" t="s">
        <v>10587</v>
      </c>
      <c r="B10517" s="84">
        <v>95.37</v>
      </c>
    </row>
    <row r="10518" spans="1:2" ht="12.75" customHeight="1" x14ac:dyDescent="0.2">
      <c r="A10518" s="83" t="s">
        <v>10588</v>
      </c>
      <c r="B10518" s="84">
        <v>89.11</v>
      </c>
    </row>
    <row r="10519" spans="1:2" ht="12.75" customHeight="1" x14ac:dyDescent="0.2">
      <c r="A10519" s="83" t="s">
        <v>10589</v>
      </c>
      <c r="B10519" s="84">
        <v>83.43</v>
      </c>
    </row>
    <row r="10520" spans="1:2" ht="12.75" customHeight="1" x14ac:dyDescent="0.2">
      <c r="A10520" s="83" t="s">
        <v>10590</v>
      </c>
      <c r="B10520" s="84">
        <v>92.58</v>
      </c>
    </row>
    <row r="10521" spans="1:2" ht="12.75" customHeight="1" x14ac:dyDescent="0.2">
      <c r="A10521" s="83" t="s">
        <v>10591</v>
      </c>
      <c r="B10521" s="84">
        <v>86.44</v>
      </c>
    </row>
    <row r="10522" spans="1:2" ht="12.75" customHeight="1" x14ac:dyDescent="0.2">
      <c r="A10522" s="83" t="s">
        <v>10592</v>
      </c>
      <c r="B10522" s="84">
        <v>103.97</v>
      </c>
    </row>
    <row r="10523" spans="1:2" ht="12.75" customHeight="1" x14ac:dyDescent="0.2">
      <c r="A10523" s="83" t="s">
        <v>10593</v>
      </c>
      <c r="B10523" s="84">
        <v>96.32</v>
      </c>
    </row>
    <row r="10524" spans="1:2" ht="12.75" customHeight="1" x14ac:dyDescent="0.2">
      <c r="A10524" s="83" t="s">
        <v>10594</v>
      </c>
      <c r="B10524" s="84">
        <v>111.41</v>
      </c>
    </row>
    <row r="10525" spans="1:2" ht="12.75" customHeight="1" x14ac:dyDescent="0.2">
      <c r="A10525" s="83" t="s">
        <v>10595</v>
      </c>
      <c r="B10525" s="84">
        <v>102.76</v>
      </c>
    </row>
    <row r="10526" spans="1:2" ht="12.75" customHeight="1" x14ac:dyDescent="0.2">
      <c r="A10526" s="83" t="s">
        <v>10596</v>
      </c>
      <c r="B10526" s="84">
        <v>117.44</v>
      </c>
    </row>
    <row r="10527" spans="1:2" ht="12.75" customHeight="1" x14ac:dyDescent="0.2">
      <c r="A10527" s="83" t="s">
        <v>10597</v>
      </c>
      <c r="B10527" s="84">
        <v>109.92</v>
      </c>
    </row>
    <row r="10528" spans="1:2" ht="12.75" customHeight="1" x14ac:dyDescent="0.2">
      <c r="A10528" s="83" t="s">
        <v>10598</v>
      </c>
      <c r="B10528" s="84">
        <v>122.4</v>
      </c>
    </row>
    <row r="10529" spans="1:2" ht="12.75" customHeight="1" x14ac:dyDescent="0.2">
      <c r="A10529" s="83" t="s">
        <v>10599</v>
      </c>
      <c r="B10529" s="84">
        <v>114.22</v>
      </c>
    </row>
    <row r="10530" spans="1:2" ht="12.75" customHeight="1" x14ac:dyDescent="0.2">
      <c r="A10530" s="83" t="s">
        <v>10600</v>
      </c>
      <c r="B10530" s="84">
        <v>137.26</v>
      </c>
    </row>
    <row r="10531" spans="1:2" ht="12.75" customHeight="1" x14ac:dyDescent="0.2">
      <c r="A10531" s="83" t="s">
        <v>10601</v>
      </c>
      <c r="B10531" s="84">
        <v>127.1</v>
      </c>
    </row>
    <row r="10532" spans="1:2" ht="12.75" customHeight="1" x14ac:dyDescent="0.2">
      <c r="A10532" s="83" t="s">
        <v>10602</v>
      </c>
      <c r="B10532" s="84">
        <v>147.18</v>
      </c>
    </row>
    <row r="10533" spans="1:2" ht="12.75" customHeight="1" x14ac:dyDescent="0.2">
      <c r="A10533" s="83" t="s">
        <v>10603</v>
      </c>
      <c r="B10533" s="84">
        <v>135.69</v>
      </c>
    </row>
    <row r="10534" spans="1:2" ht="12.75" customHeight="1" x14ac:dyDescent="0.2">
      <c r="A10534" s="83" t="s">
        <v>10604</v>
      </c>
      <c r="B10534" s="84">
        <v>96.27</v>
      </c>
    </row>
    <row r="10535" spans="1:2" ht="12.75" customHeight="1" x14ac:dyDescent="0.2">
      <c r="A10535" s="83" t="s">
        <v>10605</v>
      </c>
      <c r="B10535" s="84">
        <v>90.22</v>
      </c>
    </row>
    <row r="10536" spans="1:2" ht="12.75" customHeight="1" x14ac:dyDescent="0.2">
      <c r="A10536" s="83" t="s">
        <v>10606</v>
      </c>
      <c r="B10536" s="84">
        <v>157.41999999999999</v>
      </c>
    </row>
    <row r="10537" spans="1:2" ht="12.75" customHeight="1" x14ac:dyDescent="0.2">
      <c r="A10537" s="83" t="s">
        <v>10607</v>
      </c>
      <c r="B10537" s="84">
        <v>150.61000000000001</v>
      </c>
    </row>
    <row r="10538" spans="1:2" ht="12.75" customHeight="1" x14ac:dyDescent="0.2">
      <c r="A10538" s="83" t="s">
        <v>10608</v>
      </c>
      <c r="B10538" s="84">
        <v>167.33</v>
      </c>
    </row>
    <row r="10539" spans="1:2" ht="12.75" customHeight="1" x14ac:dyDescent="0.2">
      <c r="A10539" s="83" t="s">
        <v>10609</v>
      </c>
      <c r="B10539" s="84">
        <v>159.19999999999999</v>
      </c>
    </row>
    <row r="10540" spans="1:2" ht="12.75" customHeight="1" x14ac:dyDescent="0.2">
      <c r="A10540" s="83" t="s">
        <v>10610</v>
      </c>
      <c r="B10540" s="84">
        <v>92.35</v>
      </c>
    </row>
    <row r="10541" spans="1:2" ht="12.75" customHeight="1" x14ac:dyDescent="0.2">
      <c r="A10541" s="83" t="s">
        <v>10611</v>
      </c>
      <c r="B10541" s="84">
        <v>86.63</v>
      </c>
    </row>
    <row r="10542" spans="1:2" ht="12.75" customHeight="1" x14ac:dyDescent="0.2">
      <c r="A10542" s="83" t="s">
        <v>10612</v>
      </c>
      <c r="B10542" s="84">
        <v>95.81</v>
      </c>
    </row>
    <row r="10543" spans="1:2" ht="12.75" customHeight="1" x14ac:dyDescent="0.2">
      <c r="A10543" s="83" t="s">
        <v>10613</v>
      </c>
      <c r="B10543" s="84">
        <v>89.63</v>
      </c>
    </row>
    <row r="10544" spans="1:2" ht="12.75" customHeight="1" x14ac:dyDescent="0.2">
      <c r="A10544" s="83" t="s">
        <v>10614</v>
      </c>
      <c r="B10544" s="84">
        <v>107.21</v>
      </c>
    </row>
    <row r="10545" spans="1:2" ht="12.75" customHeight="1" x14ac:dyDescent="0.2">
      <c r="A10545" s="83" t="s">
        <v>10615</v>
      </c>
      <c r="B10545" s="84">
        <v>99.51</v>
      </c>
    </row>
    <row r="10546" spans="1:2" ht="12.75" customHeight="1" x14ac:dyDescent="0.2">
      <c r="A10546" s="83" t="s">
        <v>10616</v>
      </c>
      <c r="B10546" s="84">
        <v>114.65</v>
      </c>
    </row>
    <row r="10547" spans="1:2" ht="12.75" customHeight="1" x14ac:dyDescent="0.2">
      <c r="A10547" s="83" t="s">
        <v>10617</v>
      </c>
      <c r="B10547" s="84">
        <v>105.95</v>
      </c>
    </row>
    <row r="10548" spans="1:2" ht="12.75" customHeight="1" x14ac:dyDescent="0.2">
      <c r="A10548" s="83" t="s">
        <v>10618</v>
      </c>
      <c r="B10548" s="84">
        <v>93.79</v>
      </c>
    </row>
    <row r="10549" spans="1:2" ht="12.75" customHeight="1" x14ac:dyDescent="0.2">
      <c r="A10549" s="83" t="s">
        <v>10619</v>
      </c>
      <c r="B10549" s="84">
        <v>88.13</v>
      </c>
    </row>
    <row r="10550" spans="1:2" ht="12.75" customHeight="1" x14ac:dyDescent="0.2">
      <c r="A10550" s="83" t="s">
        <v>10620</v>
      </c>
      <c r="B10550" s="84">
        <v>97.26</v>
      </c>
    </row>
    <row r="10551" spans="1:2" ht="12.75" customHeight="1" x14ac:dyDescent="0.2">
      <c r="A10551" s="83" t="s">
        <v>10621</v>
      </c>
      <c r="B10551" s="84">
        <v>91.13</v>
      </c>
    </row>
    <row r="10552" spans="1:2" ht="12.75" customHeight="1" x14ac:dyDescent="0.2">
      <c r="A10552" s="83" t="s">
        <v>10622</v>
      </c>
      <c r="B10552" s="84">
        <v>108.66</v>
      </c>
    </row>
    <row r="10553" spans="1:2" ht="12.75" customHeight="1" x14ac:dyDescent="0.2">
      <c r="A10553" s="83" t="s">
        <v>10623</v>
      </c>
      <c r="B10553" s="84">
        <v>101.01</v>
      </c>
    </row>
    <row r="10554" spans="1:2" ht="12.75" customHeight="1" x14ac:dyDescent="0.2">
      <c r="A10554" s="83" t="s">
        <v>10624</v>
      </c>
      <c r="B10554" s="84">
        <v>116.09</v>
      </c>
    </row>
    <row r="10555" spans="1:2" ht="12.75" customHeight="1" x14ac:dyDescent="0.2">
      <c r="A10555" s="83" t="s">
        <v>10625</v>
      </c>
      <c r="B10555" s="84">
        <v>107.45</v>
      </c>
    </row>
    <row r="10556" spans="1:2" ht="12.75" customHeight="1" x14ac:dyDescent="0.2">
      <c r="A10556" s="83" t="s">
        <v>10626</v>
      </c>
      <c r="B10556" s="84">
        <v>250.78</v>
      </c>
    </row>
    <row r="10557" spans="1:2" ht="12.75" customHeight="1" x14ac:dyDescent="0.2">
      <c r="A10557" s="83" t="s">
        <v>10627</v>
      </c>
      <c r="B10557" s="84">
        <v>237.49</v>
      </c>
    </row>
    <row r="10558" spans="1:2" ht="12.75" customHeight="1" x14ac:dyDescent="0.2">
      <c r="A10558" s="83" t="s">
        <v>10628</v>
      </c>
      <c r="B10558" s="84">
        <v>246.16</v>
      </c>
    </row>
    <row r="10559" spans="1:2" ht="12.75" customHeight="1" x14ac:dyDescent="0.2">
      <c r="A10559" s="83" t="s">
        <v>10629</v>
      </c>
      <c r="B10559" s="84">
        <v>240.78</v>
      </c>
    </row>
    <row r="10560" spans="1:2" ht="12.75" customHeight="1" x14ac:dyDescent="0.2">
      <c r="A10560" s="83" t="s">
        <v>10630</v>
      </c>
      <c r="B10560" s="84">
        <v>189.37</v>
      </c>
    </row>
    <row r="10561" spans="1:2" ht="12.75" customHeight="1" x14ac:dyDescent="0.2">
      <c r="A10561" s="83" t="s">
        <v>10631</v>
      </c>
      <c r="B10561" s="84">
        <v>186.65</v>
      </c>
    </row>
    <row r="10562" spans="1:2" ht="12.75" customHeight="1" x14ac:dyDescent="0.2">
      <c r="A10562" s="83" t="s">
        <v>10632</v>
      </c>
      <c r="B10562" s="84">
        <v>205.1</v>
      </c>
    </row>
    <row r="10563" spans="1:2" ht="12.75" customHeight="1" x14ac:dyDescent="0.2">
      <c r="A10563" s="83" t="s">
        <v>10633</v>
      </c>
      <c r="B10563" s="84">
        <v>201.32</v>
      </c>
    </row>
    <row r="10564" spans="1:2" ht="12.75" customHeight="1" x14ac:dyDescent="0.2">
      <c r="A10564" s="83" t="s">
        <v>10634</v>
      </c>
      <c r="B10564" s="84">
        <v>300.22000000000003</v>
      </c>
    </row>
    <row r="10565" spans="1:2" ht="12.75" customHeight="1" x14ac:dyDescent="0.2">
      <c r="A10565" s="83" t="s">
        <v>10635</v>
      </c>
      <c r="B10565" s="84">
        <v>294.66000000000003</v>
      </c>
    </row>
    <row r="10566" spans="1:2" ht="12.75" customHeight="1" x14ac:dyDescent="0.2">
      <c r="A10566" s="83" t="s">
        <v>10636</v>
      </c>
      <c r="B10566" s="84">
        <v>421.28</v>
      </c>
    </row>
    <row r="10567" spans="1:2" ht="12.75" customHeight="1" x14ac:dyDescent="0.2">
      <c r="A10567" s="83" t="s">
        <v>10637</v>
      </c>
      <c r="B10567" s="84">
        <v>412.38</v>
      </c>
    </row>
    <row r="10568" spans="1:2" ht="12.75" customHeight="1" x14ac:dyDescent="0.2">
      <c r="A10568" s="83" t="s">
        <v>10638</v>
      </c>
      <c r="B10568" s="84">
        <v>357.23</v>
      </c>
    </row>
    <row r="10569" spans="1:2" ht="12.75" customHeight="1" x14ac:dyDescent="0.2">
      <c r="A10569" s="83" t="s">
        <v>10639</v>
      </c>
      <c r="B10569" s="84">
        <v>353.25</v>
      </c>
    </row>
    <row r="10570" spans="1:2" ht="12.75" customHeight="1" x14ac:dyDescent="0.2">
      <c r="A10570" s="83" t="s">
        <v>10640</v>
      </c>
      <c r="B10570" s="84">
        <v>222.85</v>
      </c>
    </row>
    <row r="10571" spans="1:2" ht="12.75" customHeight="1" x14ac:dyDescent="0.2">
      <c r="A10571" s="83" t="s">
        <v>10641</v>
      </c>
      <c r="B10571" s="84">
        <v>209.49</v>
      </c>
    </row>
    <row r="10572" spans="1:2" ht="12.75" customHeight="1" x14ac:dyDescent="0.2">
      <c r="A10572" s="83" t="s">
        <v>10642</v>
      </c>
      <c r="B10572" s="84">
        <v>233.08</v>
      </c>
    </row>
    <row r="10573" spans="1:2" ht="12.75" customHeight="1" x14ac:dyDescent="0.2">
      <c r="A10573" s="83" t="s">
        <v>10643</v>
      </c>
      <c r="B10573" s="84">
        <v>218.63</v>
      </c>
    </row>
    <row r="10574" spans="1:2" ht="12.75" customHeight="1" x14ac:dyDescent="0.2">
      <c r="A10574" s="83" t="s">
        <v>10644</v>
      </c>
      <c r="B10574" s="84">
        <v>1459.95</v>
      </c>
    </row>
    <row r="10575" spans="1:2" ht="12.75" customHeight="1" x14ac:dyDescent="0.2">
      <c r="A10575" s="83" t="s">
        <v>10645</v>
      </c>
      <c r="B10575" s="84">
        <v>1426.9</v>
      </c>
    </row>
    <row r="10576" spans="1:2" ht="12.75" customHeight="1" x14ac:dyDescent="0.2">
      <c r="A10576" s="83" t="s">
        <v>10646</v>
      </c>
      <c r="B10576" s="84">
        <v>1846.18</v>
      </c>
    </row>
    <row r="10577" spans="1:2" ht="12.75" customHeight="1" x14ac:dyDescent="0.2">
      <c r="A10577" s="83" t="s">
        <v>10647</v>
      </c>
      <c r="B10577" s="84">
        <v>1813.09</v>
      </c>
    </row>
    <row r="10578" spans="1:2" ht="12.75" customHeight="1" x14ac:dyDescent="0.2">
      <c r="A10578" s="83" t="s">
        <v>10648</v>
      </c>
      <c r="B10578" s="84">
        <v>889.93</v>
      </c>
    </row>
    <row r="10579" spans="1:2" ht="12.75" customHeight="1" x14ac:dyDescent="0.2">
      <c r="A10579" s="83" t="s">
        <v>10649</v>
      </c>
      <c r="B10579" s="84">
        <v>860.18</v>
      </c>
    </row>
    <row r="10580" spans="1:2" ht="12.75" customHeight="1" x14ac:dyDescent="0.2">
      <c r="A10580" s="83" t="s">
        <v>10650</v>
      </c>
      <c r="B10580" s="84">
        <v>597.88</v>
      </c>
    </row>
    <row r="10581" spans="1:2" ht="12.75" customHeight="1" x14ac:dyDescent="0.2">
      <c r="A10581" s="83" t="s">
        <v>10651</v>
      </c>
      <c r="B10581" s="84">
        <v>571.39</v>
      </c>
    </row>
    <row r="10582" spans="1:2" ht="12.75" customHeight="1" x14ac:dyDescent="0.2">
      <c r="A10582" s="83" t="s">
        <v>10652</v>
      </c>
      <c r="B10582" s="84">
        <v>102.14</v>
      </c>
    </row>
    <row r="10583" spans="1:2" ht="12.75" customHeight="1" x14ac:dyDescent="0.2">
      <c r="A10583" s="83" t="s">
        <v>10653</v>
      </c>
      <c r="B10583" s="84">
        <v>100.57</v>
      </c>
    </row>
    <row r="10584" spans="1:2" ht="12.75" customHeight="1" x14ac:dyDescent="0.2">
      <c r="A10584" s="83" t="s">
        <v>10654</v>
      </c>
      <c r="B10584" s="84">
        <v>203.15</v>
      </c>
    </row>
    <row r="10585" spans="1:2" ht="12.75" customHeight="1" x14ac:dyDescent="0.2">
      <c r="A10585" s="83" t="s">
        <v>10655</v>
      </c>
      <c r="B10585" s="84">
        <v>200.19</v>
      </c>
    </row>
    <row r="10586" spans="1:2" ht="12.75" customHeight="1" x14ac:dyDescent="0.2">
      <c r="A10586" s="83" t="s">
        <v>10656</v>
      </c>
      <c r="B10586" s="84">
        <v>152.99</v>
      </c>
    </row>
    <row r="10587" spans="1:2" ht="12.75" customHeight="1" x14ac:dyDescent="0.2">
      <c r="A10587" s="83" t="s">
        <v>10657</v>
      </c>
      <c r="B10587" s="84">
        <v>150.66</v>
      </c>
    </row>
    <row r="10588" spans="1:2" ht="12.75" customHeight="1" x14ac:dyDescent="0.2">
      <c r="A10588" s="83" t="s">
        <v>10658</v>
      </c>
      <c r="B10588" s="84">
        <v>285.39999999999998</v>
      </c>
    </row>
    <row r="10589" spans="1:2" ht="12.75" customHeight="1" x14ac:dyDescent="0.2">
      <c r="A10589" s="83" t="s">
        <v>10659</v>
      </c>
      <c r="B10589" s="84">
        <v>276.13</v>
      </c>
    </row>
    <row r="10590" spans="1:2" ht="12.75" customHeight="1" x14ac:dyDescent="0.2">
      <c r="A10590" s="83" t="s">
        <v>10660</v>
      </c>
      <c r="B10590" s="84">
        <v>497.99</v>
      </c>
    </row>
    <row r="10591" spans="1:2" ht="12.75" customHeight="1" x14ac:dyDescent="0.2">
      <c r="A10591" s="83" t="s">
        <v>10661</v>
      </c>
      <c r="B10591" s="84">
        <v>442.7</v>
      </c>
    </row>
    <row r="10592" spans="1:2" ht="12.75" customHeight="1" x14ac:dyDescent="0.2">
      <c r="A10592" s="83" t="s">
        <v>10662</v>
      </c>
      <c r="B10592" s="84">
        <v>524.22</v>
      </c>
    </row>
    <row r="10593" spans="1:2" ht="12.75" customHeight="1" x14ac:dyDescent="0.2">
      <c r="A10593" s="83" t="s">
        <v>10663</v>
      </c>
      <c r="B10593" s="84">
        <v>467.39</v>
      </c>
    </row>
    <row r="10594" spans="1:2" ht="12.75" customHeight="1" x14ac:dyDescent="0.2">
      <c r="A10594" s="83" t="s">
        <v>10664</v>
      </c>
      <c r="B10594" s="84">
        <v>226.69</v>
      </c>
    </row>
    <row r="10595" spans="1:2" ht="12.75" customHeight="1" x14ac:dyDescent="0.2">
      <c r="A10595" s="83" t="s">
        <v>10665</v>
      </c>
      <c r="B10595" s="84">
        <v>212.86</v>
      </c>
    </row>
    <row r="10596" spans="1:2" ht="12.75" customHeight="1" x14ac:dyDescent="0.2">
      <c r="A10596" s="83" t="s">
        <v>10666</v>
      </c>
      <c r="B10596" s="84">
        <v>145.22999999999999</v>
      </c>
    </row>
    <row r="10597" spans="1:2" ht="12.75" customHeight="1" x14ac:dyDescent="0.2">
      <c r="A10597" s="83" t="s">
        <v>10667</v>
      </c>
      <c r="B10597" s="84">
        <v>145.22999999999999</v>
      </c>
    </row>
    <row r="10598" spans="1:2" ht="12.75" customHeight="1" x14ac:dyDescent="0.2">
      <c r="A10598" s="83" t="s">
        <v>10668</v>
      </c>
      <c r="B10598" s="84">
        <v>135.96</v>
      </c>
    </row>
    <row r="10599" spans="1:2" ht="12.75" customHeight="1" x14ac:dyDescent="0.2">
      <c r="A10599" s="83" t="s">
        <v>10669</v>
      </c>
      <c r="B10599" s="84">
        <v>135.96</v>
      </c>
    </row>
    <row r="10600" spans="1:2" ht="12.75" customHeight="1" x14ac:dyDescent="0.2">
      <c r="A10600" s="83" t="s">
        <v>10670</v>
      </c>
      <c r="B10600" s="84">
        <v>132.87</v>
      </c>
    </row>
    <row r="10601" spans="1:2" ht="12.75" customHeight="1" x14ac:dyDescent="0.2">
      <c r="A10601" s="83" t="s">
        <v>10671</v>
      </c>
      <c r="B10601" s="84">
        <v>132.87</v>
      </c>
    </row>
    <row r="10602" spans="1:2" ht="12.75" customHeight="1" x14ac:dyDescent="0.2">
      <c r="A10602" s="83" t="s">
        <v>10672</v>
      </c>
      <c r="B10602" s="84">
        <v>75.48</v>
      </c>
    </row>
    <row r="10603" spans="1:2" ht="12.75" customHeight="1" x14ac:dyDescent="0.2">
      <c r="A10603" s="83" t="s">
        <v>10673</v>
      </c>
      <c r="B10603" s="84">
        <v>72.84</v>
      </c>
    </row>
    <row r="10604" spans="1:2" ht="12.75" customHeight="1" x14ac:dyDescent="0.2">
      <c r="A10604" s="83" t="s">
        <v>10674</v>
      </c>
      <c r="B10604" s="84">
        <v>94.8</v>
      </c>
    </row>
    <row r="10605" spans="1:2" ht="12.75" customHeight="1" x14ac:dyDescent="0.2">
      <c r="A10605" s="83" t="s">
        <v>10675</v>
      </c>
      <c r="B10605" s="84">
        <v>91.84</v>
      </c>
    </row>
    <row r="10606" spans="1:2" ht="12.75" customHeight="1" x14ac:dyDescent="0.2">
      <c r="A10606" s="83" t="s">
        <v>10676</v>
      </c>
      <c r="B10606" s="84">
        <v>77.989999999999995</v>
      </c>
    </row>
    <row r="10607" spans="1:2" ht="12.75" customHeight="1" x14ac:dyDescent="0.2">
      <c r="A10607" s="83" t="s">
        <v>10677</v>
      </c>
      <c r="B10607" s="84">
        <v>75.36</v>
      </c>
    </row>
    <row r="10608" spans="1:2" ht="12.75" customHeight="1" x14ac:dyDescent="0.2">
      <c r="A10608" s="83" t="s">
        <v>10678</v>
      </c>
      <c r="B10608" s="84">
        <v>97.31</v>
      </c>
    </row>
    <row r="10609" spans="1:2" ht="12.75" customHeight="1" x14ac:dyDescent="0.2">
      <c r="A10609" s="83" t="s">
        <v>10679</v>
      </c>
      <c r="B10609" s="84">
        <v>94.35</v>
      </c>
    </row>
    <row r="10610" spans="1:2" ht="12.75" customHeight="1" x14ac:dyDescent="0.2">
      <c r="A10610" s="83" t="s">
        <v>10680</v>
      </c>
      <c r="B10610" s="84">
        <v>122.49</v>
      </c>
    </row>
    <row r="10611" spans="1:2" ht="12.75" customHeight="1" x14ac:dyDescent="0.2">
      <c r="A10611" s="83" t="s">
        <v>10681</v>
      </c>
      <c r="B10611" s="84">
        <v>118.93</v>
      </c>
    </row>
    <row r="10612" spans="1:2" ht="12.75" customHeight="1" x14ac:dyDescent="0.2">
      <c r="A10612" s="83" t="s">
        <v>10682</v>
      </c>
      <c r="B10612" s="84">
        <v>141.81</v>
      </c>
    </row>
    <row r="10613" spans="1:2" ht="12.75" customHeight="1" x14ac:dyDescent="0.2">
      <c r="A10613" s="83" t="s">
        <v>10683</v>
      </c>
      <c r="B10613" s="84">
        <v>137.91999999999999</v>
      </c>
    </row>
    <row r="10614" spans="1:2" ht="12.75" customHeight="1" x14ac:dyDescent="0.2">
      <c r="A10614" s="83" t="s">
        <v>10684</v>
      </c>
      <c r="B10614" s="84">
        <v>125.69</v>
      </c>
    </row>
    <row r="10615" spans="1:2" ht="12.75" customHeight="1" x14ac:dyDescent="0.2">
      <c r="A10615" s="83" t="s">
        <v>10685</v>
      </c>
      <c r="B10615" s="84">
        <v>122.13</v>
      </c>
    </row>
    <row r="10616" spans="1:2" ht="12.75" customHeight="1" x14ac:dyDescent="0.2">
      <c r="A10616" s="83" t="s">
        <v>10686</v>
      </c>
      <c r="B10616" s="84">
        <v>145.01</v>
      </c>
    </row>
    <row r="10617" spans="1:2" ht="12.75" customHeight="1" x14ac:dyDescent="0.2">
      <c r="A10617" s="83" t="s">
        <v>10687</v>
      </c>
      <c r="B10617" s="84">
        <v>141.12</v>
      </c>
    </row>
    <row r="10618" spans="1:2" ht="12.75" customHeight="1" x14ac:dyDescent="0.2">
      <c r="A10618" s="83" t="s">
        <v>10688</v>
      </c>
      <c r="B10618" s="84">
        <v>88.91</v>
      </c>
    </row>
    <row r="10619" spans="1:2" ht="12.75" customHeight="1" x14ac:dyDescent="0.2">
      <c r="A10619" s="83" t="s">
        <v>10689</v>
      </c>
      <c r="B10619" s="84">
        <v>86.28</v>
      </c>
    </row>
    <row r="10620" spans="1:2" ht="12.75" customHeight="1" x14ac:dyDescent="0.2">
      <c r="A10620" s="83" t="s">
        <v>10690</v>
      </c>
      <c r="B10620" s="84">
        <v>108.24</v>
      </c>
    </row>
    <row r="10621" spans="1:2" ht="12.75" customHeight="1" x14ac:dyDescent="0.2">
      <c r="A10621" s="83" t="s">
        <v>10691</v>
      </c>
      <c r="B10621" s="84">
        <v>105.27</v>
      </c>
    </row>
    <row r="10622" spans="1:2" ht="12.75" customHeight="1" x14ac:dyDescent="0.2">
      <c r="A10622" s="83" t="s">
        <v>10692</v>
      </c>
      <c r="B10622" s="84">
        <v>109.65</v>
      </c>
    </row>
    <row r="10623" spans="1:2" ht="12.75" customHeight="1" x14ac:dyDescent="0.2">
      <c r="A10623" s="83" t="s">
        <v>10693</v>
      </c>
      <c r="B10623" s="84">
        <v>107.02</v>
      </c>
    </row>
    <row r="10624" spans="1:2" ht="12.75" customHeight="1" x14ac:dyDescent="0.2">
      <c r="A10624" s="83" t="s">
        <v>10694</v>
      </c>
      <c r="B10624" s="84">
        <v>128.97</v>
      </c>
    </row>
    <row r="10625" spans="1:2" ht="12.75" customHeight="1" x14ac:dyDescent="0.2">
      <c r="A10625" s="83" t="s">
        <v>10695</v>
      </c>
      <c r="B10625" s="84">
        <v>126.01</v>
      </c>
    </row>
    <row r="10626" spans="1:2" ht="12.75" customHeight="1" x14ac:dyDescent="0.2">
      <c r="A10626" s="83" t="s">
        <v>10696</v>
      </c>
      <c r="B10626" s="84">
        <v>97.3</v>
      </c>
    </row>
    <row r="10627" spans="1:2" ht="12.75" customHeight="1" x14ac:dyDescent="0.2">
      <c r="A10627" s="83" t="s">
        <v>10697</v>
      </c>
      <c r="B10627" s="84">
        <v>94.67</v>
      </c>
    </row>
    <row r="10628" spans="1:2" ht="12.75" customHeight="1" x14ac:dyDescent="0.2">
      <c r="A10628" s="83" t="s">
        <v>10698</v>
      </c>
      <c r="B10628" s="84">
        <v>116.63</v>
      </c>
    </row>
    <row r="10629" spans="1:2" ht="12.75" customHeight="1" x14ac:dyDescent="0.2">
      <c r="A10629" s="83" t="s">
        <v>10699</v>
      </c>
      <c r="B10629" s="84">
        <v>113.66</v>
      </c>
    </row>
    <row r="10630" spans="1:2" ht="12.75" customHeight="1" x14ac:dyDescent="0.2">
      <c r="A10630" s="83" t="s">
        <v>10700</v>
      </c>
      <c r="B10630" s="84">
        <v>97.3</v>
      </c>
    </row>
    <row r="10631" spans="1:2" ht="12.75" customHeight="1" x14ac:dyDescent="0.2">
      <c r="A10631" s="83" t="s">
        <v>10701</v>
      </c>
      <c r="B10631" s="84">
        <v>94.67</v>
      </c>
    </row>
    <row r="10632" spans="1:2" ht="12.75" customHeight="1" x14ac:dyDescent="0.2">
      <c r="A10632" s="83" t="s">
        <v>10702</v>
      </c>
      <c r="B10632" s="84">
        <v>116.63</v>
      </c>
    </row>
    <row r="10633" spans="1:2" ht="12.75" customHeight="1" x14ac:dyDescent="0.2">
      <c r="A10633" s="83" t="s">
        <v>10703</v>
      </c>
      <c r="B10633" s="84">
        <v>113.66</v>
      </c>
    </row>
    <row r="10634" spans="1:2" ht="12.75" customHeight="1" x14ac:dyDescent="0.2">
      <c r="A10634" s="83" t="s">
        <v>10704</v>
      </c>
      <c r="B10634" s="84">
        <v>384.55</v>
      </c>
    </row>
    <row r="10635" spans="1:2" ht="12.75" customHeight="1" x14ac:dyDescent="0.2">
      <c r="A10635" s="83" t="s">
        <v>10705</v>
      </c>
      <c r="B10635" s="84">
        <v>353.02</v>
      </c>
    </row>
    <row r="10636" spans="1:2" ht="12.75" customHeight="1" x14ac:dyDescent="0.2">
      <c r="A10636" s="83" t="s">
        <v>10706</v>
      </c>
      <c r="B10636" s="84">
        <v>770.69</v>
      </c>
    </row>
    <row r="10637" spans="1:2" ht="12.75" customHeight="1" x14ac:dyDescent="0.2">
      <c r="A10637" s="83" t="s">
        <v>10707</v>
      </c>
      <c r="B10637" s="84">
        <v>751.95</v>
      </c>
    </row>
    <row r="10638" spans="1:2" ht="12.75" customHeight="1" x14ac:dyDescent="0.2">
      <c r="A10638" s="83" t="s">
        <v>10708</v>
      </c>
      <c r="B10638" s="84">
        <v>182.69</v>
      </c>
    </row>
    <row r="10639" spans="1:2" ht="12.75" customHeight="1" x14ac:dyDescent="0.2">
      <c r="A10639" s="83" t="s">
        <v>10709</v>
      </c>
      <c r="B10639" s="84">
        <v>167.31</v>
      </c>
    </row>
    <row r="10640" spans="1:2" ht="12.75" customHeight="1" x14ac:dyDescent="0.2">
      <c r="A10640" s="83" t="s">
        <v>10710</v>
      </c>
      <c r="B10640" s="84">
        <v>516.64</v>
      </c>
    </row>
    <row r="10641" spans="1:2" ht="12.75" customHeight="1" x14ac:dyDescent="0.2">
      <c r="A10641" s="83" t="s">
        <v>10711</v>
      </c>
      <c r="B10641" s="84">
        <v>497.9</v>
      </c>
    </row>
    <row r="10642" spans="1:2" ht="12.75" customHeight="1" x14ac:dyDescent="0.2">
      <c r="A10642" s="83" t="s">
        <v>10712</v>
      </c>
      <c r="B10642" s="84">
        <v>537.24</v>
      </c>
    </row>
    <row r="10643" spans="1:2" ht="12.75" customHeight="1" x14ac:dyDescent="0.2">
      <c r="A10643" s="83" t="s">
        <v>10713</v>
      </c>
      <c r="B10643" s="84">
        <v>518.5</v>
      </c>
    </row>
    <row r="10644" spans="1:2" ht="12.75" customHeight="1" x14ac:dyDescent="0.2">
      <c r="A10644" s="83" t="s">
        <v>10714</v>
      </c>
      <c r="B10644" s="84">
        <v>516.64</v>
      </c>
    </row>
    <row r="10645" spans="1:2" ht="12.75" customHeight="1" x14ac:dyDescent="0.2">
      <c r="A10645" s="83" t="s">
        <v>10715</v>
      </c>
      <c r="B10645" s="84">
        <v>497.9</v>
      </c>
    </row>
    <row r="10646" spans="1:2" ht="12.75" customHeight="1" x14ac:dyDescent="0.2">
      <c r="A10646" s="83" t="s">
        <v>10716</v>
      </c>
      <c r="B10646" s="84">
        <v>537.24</v>
      </c>
    </row>
    <row r="10647" spans="1:2" ht="12.75" customHeight="1" x14ac:dyDescent="0.2">
      <c r="A10647" s="83" t="s">
        <v>10717</v>
      </c>
      <c r="B10647" s="84">
        <v>518.5</v>
      </c>
    </row>
    <row r="10648" spans="1:2" ht="12.75" customHeight="1" x14ac:dyDescent="0.2">
      <c r="A10648" s="83" t="s">
        <v>10718</v>
      </c>
      <c r="B10648" s="84">
        <v>442.48</v>
      </c>
    </row>
    <row r="10649" spans="1:2" ht="12.75" customHeight="1" x14ac:dyDescent="0.2">
      <c r="A10649" s="83" t="s">
        <v>10719</v>
      </c>
      <c r="B10649" s="84">
        <v>423.74</v>
      </c>
    </row>
    <row r="10650" spans="1:2" ht="12.75" customHeight="1" x14ac:dyDescent="0.2">
      <c r="A10650" s="83" t="s">
        <v>10720</v>
      </c>
      <c r="B10650" s="84">
        <v>835.94</v>
      </c>
    </row>
    <row r="10651" spans="1:2" ht="12.75" customHeight="1" x14ac:dyDescent="0.2">
      <c r="A10651" s="83" t="s">
        <v>10721</v>
      </c>
      <c r="B10651" s="84">
        <v>817.2</v>
      </c>
    </row>
    <row r="10652" spans="1:2" ht="12.75" customHeight="1" x14ac:dyDescent="0.2">
      <c r="A10652" s="83" t="s">
        <v>10722</v>
      </c>
      <c r="B10652" s="84">
        <v>211.06</v>
      </c>
    </row>
    <row r="10653" spans="1:2" ht="12.75" customHeight="1" x14ac:dyDescent="0.2">
      <c r="A10653" s="83" t="s">
        <v>10723</v>
      </c>
      <c r="B10653" s="84">
        <v>203.85</v>
      </c>
    </row>
    <row r="10654" spans="1:2" ht="12.75" customHeight="1" x14ac:dyDescent="0.2">
      <c r="A10654" s="83" t="s">
        <v>10724</v>
      </c>
      <c r="B10654" s="84">
        <v>31.84</v>
      </c>
    </row>
    <row r="10655" spans="1:2" ht="12.75" customHeight="1" x14ac:dyDescent="0.2">
      <c r="A10655" s="83" t="s">
        <v>10725</v>
      </c>
      <c r="B10655" s="84">
        <v>29.77</v>
      </c>
    </row>
    <row r="10656" spans="1:2" ht="12.75" customHeight="1" x14ac:dyDescent="0.2">
      <c r="A10656" s="83" t="s">
        <v>10726</v>
      </c>
      <c r="B10656" s="84">
        <v>109.74</v>
      </c>
    </row>
    <row r="10657" spans="1:2" ht="12.75" customHeight="1" x14ac:dyDescent="0.2">
      <c r="A10657" s="83" t="s">
        <v>10727</v>
      </c>
      <c r="B10657" s="84">
        <v>102.22</v>
      </c>
    </row>
    <row r="10658" spans="1:2" ht="12.75" customHeight="1" x14ac:dyDescent="0.2">
      <c r="A10658" s="83" t="s">
        <v>10728</v>
      </c>
      <c r="B10658" s="84">
        <v>34.47</v>
      </c>
    </row>
    <row r="10659" spans="1:2" ht="12.75" customHeight="1" x14ac:dyDescent="0.2">
      <c r="A10659" s="83" t="s">
        <v>10729</v>
      </c>
      <c r="B10659" s="84">
        <v>31.97</v>
      </c>
    </row>
    <row r="10660" spans="1:2" ht="12.75" customHeight="1" x14ac:dyDescent="0.2">
      <c r="A10660" s="83" t="s">
        <v>10730</v>
      </c>
      <c r="B10660" s="84">
        <v>26.53</v>
      </c>
    </row>
    <row r="10661" spans="1:2" ht="12.75" customHeight="1" x14ac:dyDescent="0.2">
      <c r="A10661" s="83" t="s">
        <v>10731</v>
      </c>
      <c r="B10661" s="84">
        <v>24.31</v>
      </c>
    </row>
    <row r="10662" spans="1:2" ht="12.75" customHeight="1" x14ac:dyDescent="0.2">
      <c r="A10662" s="83" t="s">
        <v>10732</v>
      </c>
      <c r="B10662" s="84">
        <v>150.88</v>
      </c>
    </row>
    <row r="10663" spans="1:2" ht="12.75" customHeight="1" x14ac:dyDescent="0.2">
      <c r="A10663" s="83" t="s">
        <v>10733</v>
      </c>
      <c r="B10663" s="84">
        <v>135.15</v>
      </c>
    </row>
    <row r="10664" spans="1:2" ht="12.75" customHeight="1" x14ac:dyDescent="0.2">
      <c r="A10664" s="83" t="s">
        <v>10734</v>
      </c>
      <c r="B10664" s="84">
        <v>141.47999999999999</v>
      </c>
    </row>
    <row r="10665" spans="1:2" ht="12.75" customHeight="1" x14ac:dyDescent="0.2">
      <c r="A10665" s="83" t="s">
        <v>10735</v>
      </c>
      <c r="B10665" s="84">
        <v>129.75</v>
      </c>
    </row>
    <row r="10666" spans="1:2" ht="12.75" customHeight="1" x14ac:dyDescent="0.2">
      <c r="A10666" s="83" t="s">
        <v>10736</v>
      </c>
      <c r="B10666" s="84">
        <v>7.34</v>
      </c>
    </row>
    <row r="10667" spans="1:2" ht="12.75" customHeight="1" x14ac:dyDescent="0.2">
      <c r="A10667" s="83" t="s">
        <v>10737</v>
      </c>
      <c r="B10667" s="84">
        <v>6.64</v>
      </c>
    </row>
    <row r="10668" spans="1:2" ht="12.75" customHeight="1" x14ac:dyDescent="0.2">
      <c r="A10668" s="83" t="s">
        <v>10738</v>
      </c>
      <c r="B10668" s="84">
        <v>16.36</v>
      </c>
    </row>
    <row r="10669" spans="1:2" ht="12.75" customHeight="1" x14ac:dyDescent="0.2">
      <c r="A10669" s="83" t="s">
        <v>10739</v>
      </c>
      <c r="B10669" s="84">
        <v>15.33</v>
      </c>
    </row>
    <row r="10670" spans="1:2" ht="12.75" customHeight="1" x14ac:dyDescent="0.2">
      <c r="A10670" s="83" t="s">
        <v>10740</v>
      </c>
      <c r="B10670" s="84">
        <v>5.94</v>
      </c>
    </row>
    <row r="10671" spans="1:2" ht="12.75" customHeight="1" x14ac:dyDescent="0.2">
      <c r="A10671" s="83" t="s">
        <v>10741</v>
      </c>
      <c r="B10671" s="84">
        <v>5.54</v>
      </c>
    </row>
    <row r="10672" spans="1:2" ht="12.75" customHeight="1" x14ac:dyDescent="0.2">
      <c r="A10672" s="83" t="s">
        <v>10742</v>
      </c>
      <c r="B10672" s="84">
        <v>14.2</v>
      </c>
    </row>
    <row r="10673" spans="1:2" ht="12.75" customHeight="1" x14ac:dyDescent="0.2">
      <c r="A10673" s="83" t="s">
        <v>10743</v>
      </c>
      <c r="B10673" s="84">
        <v>12.81</v>
      </c>
    </row>
    <row r="10674" spans="1:2" ht="12.75" customHeight="1" x14ac:dyDescent="0.2">
      <c r="A10674" s="83" t="s">
        <v>10744</v>
      </c>
      <c r="B10674" s="84">
        <v>36.799999999999997</v>
      </c>
    </row>
    <row r="10675" spans="1:2" ht="12.75" customHeight="1" x14ac:dyDescent="0.2">
      <c r="A10675" s="83" t="s">
        <v>10745</v>
      </c>
      <c r="B10675" s="84">
        <v>33.35</v>
      </c>
    </row>
    <row r="10676" spans="1:2" ht="12.75" customHeight="1" x14ac:dyDescent="0.2">
      <c r="A10676" s="83" t="s">
        <v>10746</v>
      </c>
      <c r="B10676" s="84">
        <v>36.200000000000003</v>
      </c>
    </row>
    <row r="10677" spans="1:2" ht="12.75" customHeight="1" x14ac:dyDescent="0.2">
      <c r="A10677" s="83" t="s">
        <v>10747</v>
      </c>
      <c r="B10677" s="84">
        <v>32.729999999999997</v>
      </c>
    </row>
    <row r="10678" spans="1:2" ht="12.75" customHeight="1" x14ac:dyDescent="0.2">
      <c r="A10678" s="83" t="s">
        <v>10748</v>
      </c>
      <c r="B10678" s="84">
        <v>35.28</v>
      </c>
    </row>
    <row r="10679" spans="1:2" ht="12.75" customHeight="1" x14ac:dyDescent="0.2">
      <c r="A10679" s="83" t="s">
        <v>10749</v>
      </c>
      <c r="B10679" s="84">
        <v>31.79</v>
      </c>
    </row>
    <row r="10680" spans="1:2" ht="12.75" customHeight="1" x14ac:dyDescent="0.2">
      <c r="A10680" s="83" t="s">
        <v>10750</v>
      </c>
      <c r="B10680" s="84">
        <v>38.619999999999997</v>
      </c>
    </row>
    <row r="10681" spans="1:2" ht="12.75" customHeight="1" x14ac:dyDescent="0.2">
      <c r="A10681" s="83" t="s">
        <v>10751</v>
      </c>
      <c r="B10681" s="84">
        <v>35.07</v>
      </c>
    </row>
    <row r="10682" spans="1:2" ht="12.75" customHeight="1" x14ac:dyDescent="0.2">
      <c r="A10682" s="83" t="s">
        <v>10752</v>
      </c>
      <c r="B10682" s="84">
        <v>34.92</v>
      </c>
    </row>
    <row r="10683" spans="1:2" ht="12.75" customHeight="1" x14ac:dyDescent="0.2">
      <c r="A10683" s="83" t="s">
        <v>10753</v>
      </c>
      <c r="B10683" s="84">
        <v>31.41</v>
      </c>
    </row>
    <row r="10684" spans="1:2" ht="12.75" customHeight="1" x14ac:dyDescent="0.2">
      <c r="A10684" s="83" t="s">
        <v>10754</v>
      </c>
      <c r="B10684" s="84">
        <v>47.14</v>
      </c>
    </row>
    <row r="10685" spans="1:2" ht="12.75" customHeight="1" x14ac:dyDescent="0.2">
      <c r="A10685" s="83" t="s">
        <v>10755</v>
      </c>
      <c r="B10685" s="84">
        <v>43.58</v>
      </c>
    </row>
    <row r="10686" spans="1:2" ht="12.75" customHeight="1" x14ac:dyDescent="0.2">
      <c r="A10686" s="83" t="s">
        <v>10756</v>
      </c>
      <c r="B10686" s="84">
        <v>35.369999999999997</v>
      </c>
    </row>
    <row r="10687" spans="1:2" ht="12.75" customHeight="1" x14ac:dyDescent="0.2">
      <c r="A10687" s="83" t="s">
        <v>10757</v>
      </c>
      <c r="B10687" s="84">
        <v>31.83</v>
      </c>
    </row>
    <row r="10688" spans="1:2" ht="12.75" customHeight="1" x14ac:dyDescent="0.2">
      <c r="A10688" s="83" t="s">
        <v>10758</v>
      </c>
      <c r="B10688" s="84">
        <v>28.02</v>
      </c>
    </row>
    <row r="10689" spans="1:2" ht="12.75" customHeight="1" x14ac:dyDescent="0.2">
      <c r="A10689" s="83" t="s">
        <v>10759</v>
      </c>
      <c r="B10689" s="84">
        <v>25.19</v>
      </c>
    </row>
    <row r="10690" spans="1:2" ht="12.75" customHeight="1" x14ac:dyDescent="0.2">
      <c r="A10690" s="83" t="s">
        <v>10760</v>
      </c>
      <c r="B10690" s="84">
        <v>38.1</v>
      </c>
    </row>
    <row r="10691" spans="1:2" ht="12.75" customHeight="1" x14ac:dyDescent="0.2">
      <c r="A10691" s="83" t="s">
        <v>10761</v>
      </c>
      <c r="B10691" s="84">
        <v>34.5</v>
      </c>
    </row>
    <row r="10692" spans="1:2" ht="12.75" customHeight="1" x14ac:dyDescent="0.2">
      <c r="A10692" s="83" t="s">
        <v>10762</v>
      </c>
      <c r="B10692" s="84">
        <v>30.76</v>
      </c>
    </row>
    <row r="10693" spans="1:2" ht="12.75" customHeight="1" x14ac:dyDescent="0.2">
      <c r="A10693" s="83" t="s">
        <v>10763</v>
      </c>
      <c r="B10693" s="84">
        <v>27.86</v>
      </c>
    </row>
    <row r="10694" spans="1:2" ht="12.75" customHeight="1" x14ac:dyDescent="0.2">
      <c r="A10694" s="83" t="s">
        <v>10764</v>
      </c>
      <c r="B10694" s="84">
        <v>47.66</v>
      </c>
    </row>
    <row r="10695" spans="1:2" ht="12.75" customHeight="1" x14ac:dyDescent="0.2">
      <c r="A10695" s="83" t="s">
        <v>10765</v>
      </c>
      <c r="B10695" s="84">
        <v>44.06</v>
      </c>
    </row>
    <row r="10696" spans="1:2" ht="12.75" customHeight="1" x14ac:dyDescent="0.2">
      <c r="A10696" s="83" t="s">
        <v>10766</v>
      </c>
      <c r="B10696" s="84">
        <v>44.02</v>
      </c>
    </row>
    <row r="10697" spans="1:2" ht="12.75" customHeight="1" x14ac:dyDescent="0.2">
      <c r="A10697" s="83" t="s">
        <v>10767</v>
      </c>
      <c r="B10697" s="84">
        <v>40.31</v>
      </c>
    </row>
    <row r="10698" spans="1:2" ht="12.75" customHeight="1" x14ac:dyDescent="0.2">
      <c r="A10698" s="83" t="s">
        <v>10768</v>
      </c>
      <c r="B10698" s="84">
        <v>43.18</v>
      </c>
    </row>
    <row r="10699" spans="1:2" ht="12.75" customHeight="1" x14ac:dyDescent="0.2">
      <c r="A10699" s="83" t="s">
        <v>10769</v>
      </c>
      <c r="B10699" s="84">
        <v>39.369999999999997</v>
      </c>
    </row>
    <row r="10700" spans="1:2" ht="12.75" customHeight="1" x14ac:dyDescent="0.2">
      <c r="A10700" s="83" t="s">
        <v>10770</v>
      </c>
      <c r="B10700" s="84">
        <v>38.32</v>
      </c>
    </row>
    <row r="10701" spans="1:2" ht="12.75" customHeight="1" x14ac:dyDescent="0.2">
      <c r="A10701" s="83" t="s">
        <v>10771</v>
      </c>
      <c r="B10701" s="84">
        <v>34.590000000000003</v>
      </c>
    </row>
    <row r="10702" spans="1:2" ht="12.75" customHeight="1" x14ac:dyDescent="0.2">
      <c r="A10702" s="83" t="s">
        <v>10772</v>
      </c>
      <c r="B10702" s="84">
        <v>23.65</v>
      </c>
    </row>
    <row r="10703" spans="1:2" ht="12.75" customHeight="1" x14ac:dyDescent="0.2">
      <c r="A10703" s="83" t="s">
        <v>10773</v>
      </c>
      <c r="B10703" s="84">
        <v>22.54</v>
      </c>
    </row>
    <row r="10704" spans="1:2" ht="12.75" customHeight="1" x14ac:dyDescent="0.2">
      <c r="A10704" s="83" t="s">
        <v>10774</v>
      </c>
      <c r="B10704" s="84">
        <v>30.4</v>
      </c>
    </row>
    <row r="10705" spans="1:2" ht="12.75" customHeight="1" x14ac:dyDescent="0.2">
      <c r="A10705" s="83" t="s">
        <v>10775</v>
      </c>
      <c r="B10705" s="84">
        <v>28.61</v>
      </c>
    </row>
    <row r="10706" spans="1:2" ht="12.75" customHeight="1" x14ac:dyDescent="0.2">
      <c r="A10706" s="83" t="s">
        <v>10776</v>
      </c>
      <c r="B10706" s="84">
        <v>24.1</v>
      </c>
    </row>
    <row r="10707" spans="1:2" ht="12.75" customHeight="1" x14ac:dyDescent="0.2">
      <c r="A10707" s="83" t="s">
        <v>10777</v>
      </c>
      <c r="B10707" s="84">
        <v>22.39</v>
      </c>
    </row>
    <row r="10708" spans="1:2" ht="12.75" customHeight="1" x14ac:dyDescent="0.2">
      <c r="A10708" s="83" t="s">
        <v>10778</v>
      </c>
      <c r="B10708" s="84">
        <v>17.8</v>
      </c>
    </row>
    <row r="10709" spans="1:2" ht="12.75" customHeight="1" x14ac:dyDescent="0.2">
      <c r="A10709" s="83" t="s">
        <v>10779</v>
      </c>
      <c r="B10709" s="84">
        <v>16.18</v>
      </c>
    </row>
    <row r="10710" spans="1:2" ht="12.75" customHeight="1" x14ac:dyDescent="0.2">
      <c r="A10710" s="83" t="s">
        <v>10780</v>
      </c>
      <c r="B10710" s="84">
        <v>45.06</v>
      </c>
    </row>
    <row r="10711" spans="1:2" ht="12.75" customHeight="1" x14ac:dyDescent="0.2">
      <c r="A10711" s="83" t="s">
        <v>10781</v>
      </c>
      <c r="B10711" s="84">
        <v>41.31</v>
      </c>
    </row>
    <row r="10712" spans="1:2" ht="12.75" customHeight="1" x14ac:dyDescent="0.2">
      <c r="A10712" s="83" t="s">
        <v>10782</v>
      </c>
      <c r="B10712" s="84">
        <v>40.06</v>
      </c>
    </row>
    <row r="10713" spans="1:2" ht="12.75" customHeight="1" x14ac:dyDescent="0.2">
      <c r="A10713" s="83" t="s">
        <v>10783</v>
      </c>
      <c r="B10713" s="84">
        <v>36.33</v>
      </c>
    </row>
    <row r="10714" spans="1:2" ht="12.75" customHeight="1" x14ac:dyDescent="0.2">
      <c r="A10714" s="83" t="s">
        <v>10784</v>
      </c>
      <c r="B10714" s="84">
        <v>44.36</v>
      </c>
    </row>
    <row r="10715" spans="1:2" ht="12.75" customHeight="1" x14ac:dyDescent="0.2">
      <c r="A10715" s="83" t="s">
        <v>10785</v>
      </c>
      <c r="B10715" s="84">
        <v>40.49</v>
      </c>
    </row>
    <row r="10716" spans="1:2" ht="12.75" customHeight="1" x14ac:dyDescent="0.2">
      <c r="A10716" s="83" t="s">
        <v>10786</v>
      </c>
      <c r="B10716" s="84">
        <v>39.67</v>
      </c>
    </row>
    <row r="10717" spans="1:2" ht="12.75" customHeight="1" x14ac:dyDescent="0.2">
      <c r="A10717" s="83" t="s">
        <v>10787</v>
      </c>
      <c r="B10717" s="84">
        <v>36.020000000000003</v>
      </c>
    </row>
    <row r="10718" spans="1:2" ht="12.75" customHeight="1" x14ac:dyDescent="0.2">
      <c r="A10718" s="83" t="s">
        <v>10788</v>
      </c>
      <c r="B10718" s="84">
        <v>38.89</v>
      </c>
    </row>
    <row r="10719" spans="1:2" ht="12.75" customHeight="1" x14ac:dyDescent="0.2">
      <c r="A10719" s="83" t="s">
        <v>10789</v>
      </c>
      <c r="B10719" s="84">
        <v>35.159999999999997</v>
      </c>
    </row>
    <row r="10720" spans="1:2" ht="12.75" customHeight="1" x14ac:dyDescent="0.2">
      <c r="A10720" s="83" t="s">
        <v>10790</v>
      </c>
      <c r="B10720" s="84">
        <v>35.049999999999997</v>
      </c>
    </row>
    <row r="10721" spans="1:2" ht="12.75" customHeight="1" x14ac:dyDescent="0.2">
      <c r="A10721" s="83" t="s">
        <v>10791</v>
      </c>
      <c r="B10721" s="84">
        <v>31.75</v>
      </c>
    </row>
    <row r="10722" spans="1:2" ht="12.75" customHeight="1" x14ac:dyDescent="0.2">
      <c r="A10722" s="83" t="s">
        <v>10792</v>
      </c>
      <c r="B10722" s="84">
        <v>37.92</v>
      </c>
    </row>
    <row r="10723" spans="1:2" ht="12.75" customHeight="1" x14ac:dyDescent="0.2">
      <c r="A10723" s="83" t="s">
        <v>10793</v>
      </c>
      <c r="B10723" s="84">
        <v>35.28</v>
      </c>
    </row>
    <row r="10724" spans="1:2" ht="12.75" customHeight="1" x14ac:dyDescent="0.2">
      <c r="A10724" s="83" t="s">
        <v>10794</v>
      </c>
      <c r="B10724" s="84">
        <v>46.97</v>
      </c>
    </row>
    <row r="10725" spans="1:2" ht="12.75" customHeight="1" x14ac:dyDescent="0.2">
      <c r="A10725" s="83" t="s">
        <v>10795</v>
      </c>
      <c r="B10725" s="84">
        <v>44.33</v>
      </c>
    </row>
    <row r="10726" spans="1:2" ht="12.75" customHeight="1" x14ac:dyDescent="0.2">
      <c r="A10726" s="83" t="s">
        <v>10796</v>
      </c>
      <c r="B10726" s="84">
        <v>54.31</v>
      </c>
    </row>
    <row r="10727" spans="1:2" ht="12.75" customHeight="1" x14ac:dyDescent="0.2">
      <c r="A10727" s="83" t="s">
        <v>10797</v>
      </c>
      <c r="B10727" s="84">
        <v>50.97</v>
      </c>
    </row>
    <row r="10728" spans="1:2" ht="12.75" customHeight="1" x14ac:dyDescent="0.2">
      <c r="A10728" s="83" t="s">
        <v>10798</v>
      </c>
      <c r="B10728" s="84">
        <v>35.71</v>
      </c>
    </row>
    <row r="10729" spans="1:2" ht="12.75" customHeight="1" x14ac:dyDescent="0.2">
      <c r="A10729" s="83" t="s">
        <v>10799</v>
      </c>
      <c r="B10729" s="84">
        <v>32.159999999999997</v>
      </c>
    </row>
    <row r="10730" spans="1:2" ht="12.75" customHeight="1" x14ac:dyDescent="0.2">
      <c r="A10730" s="83" t="s">
        <v>10800</v>
      </c>
      <c r="B10730" s="84">
        <v>59.36</v>
      </c>
    </row>
    <row r="10731" spans="1:2" ht="12.75" customHeight="1" x14ac:dyDescent="0.2">
      <c r="A10731" s="83" t="s">
        <v>10801</v>
      </c>
      <c r="B10731" s="84">
        <v>53.82</v>
      </c>
    </row>
    <row r="10732" spans="1:2" ht="12.75" customHeight="1" x14ac:dyDescent="0.2">
      <c r="A10732" s="83" t="s">
        <v>10802</v>
      </c>
      <c r="B10732" s="84">
        <v>56.4</v>
      </c>
    </row>
    <row r="10733" spans="1:2" ht="12.75" customHeight="1" x14ac:dyDescent="0.2">
      <c r="A10733" s="83" t="s">
        <v>10803</v>
      </c>
      <c r="B10733" s="84">
        <v>50.9</v>
      </c>
    </row>
    <row r="10734" spans="1:2" ht="12.75" customHeight="1" x14ac:dyDescent="0.2">
      <c r="A10734" s="83" t="s">
        <v>10804</v>
      </c>
      <c r="B10734" s="84">
        <v>70.27</v>
      </c>
    </row>
    <row r="10735" spans="1:2" ht="12.75" customHeight="1" x14ac:dyDescent="0.2">
      <c r="A10735" s="83" t="s">
        <v>10805</v>
      </c>
      <c r="B10735" s="84">
        <v>64.59</v>
      </c>
    </row>
    <row r="10736" spans="1:2" ht="12.75" customHeight="1" x14ac:dyDescent="0.2">
      <c r="A10736" s="83" t="s">
        <v>10806</v>
      </c>
      <c r="B10736" s="84">
        <v>68.48</v>
      </c>
    </row>
    <row r="10737" spans="1:2" ht="12.75" customHeight="1" x14ac:dyDescent="0.2">
      <c r="A10737" s="83" t="s">
        <v>10807</v>
      </c>
      <c r="B10737" s="84">
        <v>62.84</v>
      </c>
    </row>
    <row r="10738" spans="1:2" ht="12.75" customHeight="1" x14ac:dyDescent="0.2">
      <c r="A10738" s="83" t="s">
        <v>10808</v>
      </c>
      <c r="B10738" s="84">
        <v>63.11</v>
      </c>
    </row>
    <row r="10739" spans="1:2" ht="12.75" customHeight="1" x14ac:dyDescent="0.2">
      <c r="A10739" s="83" t="s">
        <v>10809</v>
      </c>
      <c r="B10739" s="84">
        <v>57.59</v>
      </c>
    </row>
    <row r="10740" spans="1:2" ht="12.75" customHeight="1" x14ac:dyDescent="0.2">
      <c r="A10740" s="83" t="s">
        <v>10810</v>
      </c>
      <c r="B10740" s="84">
        <v>66.91</v>
      </c>
    </row>
    <row r="10741" spans="1:2" ht="12.75" customHeight="1" x14ac:dyDescent="0.2">
      <c r="A10741" s="83" t="s">
        <v>10811</v>
      </c>
      <c r="B10741" s="84">
        <v>60.41</v>
      </c>
    </row>
    <row r="10742" spans="1:2" ht="12.75" customHeight="1" x14ac:dyDescent="0.2">
      <c r="A10742" s="83" t="s">
        <v>10812</v>
      </c>
      <c r="B10742" s="84">
        <v>65.02</v>
      </c>
    </row>
    <row r="10743" spans="1:2" ht="12.75" customHeight="1" x14ac:dyDescent="0.2">
      <c r="A10743" s="83" t="s">
        <v>10813</v>
      </c>
      <c r="B10743" s="84">
        <v>58.47</v>
      </c>
    </row>
    <row r="10744" spans="1:2" ht="12.75" customHeight="1" x14ac:dyDescent="0.2">
      <c r="A10744" s="83" t="s">
        <v>10814</v>
      </c>
      <c r="B10744" s="84">
        <v>60.82</v>
      </c>
    </row>
    <row r="10745" spans="1:2" ht="12.75" customHeight="1" x14ac:dyDescent="0.2">
      <c r="A10745" s="83" t="s">
        <v>10815</v>
      </c>
      <c r="B10745" s="84">
        <v>54.66</v>
      </c>
    </row>
    <row r="10746" spans="1:2" ht="12.75" customHeight="1" x14ac:dyDescent="0.2">
      <c r="A10746" s="83" t="s">
        <v>10816</v>
      </c>
      <c r="B10746" s="84">
        <v>53.18</v>
      </c>
    </row>
    <row r="10747" spans="1:2" ht="12.75" customHeight="1" x14ac:dyDescent="0.2">
      <c r="A10747" s="83" t="s">
        <v>10817</v>
      </c>
      <c r="B10747" s="84">
        <v>47.5</v>
      </c>
    </row>
    <row r="10748" spans="1:2" ht="12.75" customHeight="1" x14ac:dyDescent="0.2">
      <c r="A10748" s="83" t="s">
        <v>10818</v>
      </c>
      <c r="B10748" s="84">
        <v>23.8</v>
      </c>
    </row>
    <row r="10749" spans="1:2" ht="12.75" customHeight="1" x14ac:dyDescent="0.2">
      <c r="A10749" s="83" t="s">
        <v>10819</v>
      </c>
      <c r="B10749" s="84">
        <v>20.88</v>
      </c>
    </row>
    <row r="10750" spans="1:2" ht="12.75" customHeight="1" x14ac:dyDescent="0.2">
      <c r="A10750" s="83" t="s">
        <v>10820</v>
      </c>
      <c r="B10750" s="84">
        <v>25.98</v>
      </c>
    </row>
    <row r="10751" spans="1:2" ht="12.75" customHeight="1" x14ac:dyDescent="0.2">
      <c r="A10751" s="83" t="s">
        <v>10821</v>
      </c>
      <c r="B10751" s="84">
        <v>23.06</v>
      </c>
    </row>
    <row r="10752" spans="1:2" ht="12.75" customHeight="1" x14ac:dyDescent="0.2">
      <c r="A10752" s="83" t="s">
        <v>10822</v>
      </c>
      <c r="B10752" s="84">
        <v>30.96</v>
      </c>
    </row>
    <row r="10753" spans="1:2" ht="12.75" customHeight="1" x14ac:dyDescent="0.2">
      <c r="A10753" s="83" t="s">
        <v>10823</v>
      </c>
      <c r="B10753" s="84">
        <v>28.32</v>
      </c>
    </row>
    <row r="10754" spans="1:2" ht="12.75" customHeight="1" x14ac:dyDescent="0.2">
      <c r="A10754" s="83" t="s">
        <v>10824</v>
      </c>
      <c r="B10754" s="84">
        <v>26.5</v>
      </c>
    </row>
    <row r="10755" spans="1:2" ht="12.75" customHeight="1" x14ac:dyDescent="0.2">
      <c r="A10755" s="83" t="s">
        <v>10825</v>
      </c>
      <c r="B10755" s="84">
        <v>23.86</v>
      </c>
    </row>
    <row r="10756" spans="1:2" ht="12.75" customHeight="1" x14ac:dyDescent="0.2">
      <c r="A10756" s="83" t="s">
        <v>10826</v>
      </c>
      <c r="B10756" s="84">
        <v>33.64</v>
      </c>
    </row>
    <row r="10757" spans="1:2" ht="12.75" customHeight="1" x14ac:dyDescent="0.2">
      <c r="A10757" s="83" t="s">
        <v>10827</v>
      </c>
      <c r="B10757" s="84">
        <v>30.67</v>
      </c>
    </row>
    <row r="10758" spans="1:2" ht="12.75" customHeight="1" x14ac:dyDescent="0.2">
      <c r="A10758" s="83" t="s">
        <v>10828</v>
      </c>
      <c r="B10758" s="84">
        <v>29.1</v>
      </c>
    </row>
    <row r="10759" spans="1:2" ht="12.75" customHeight="1" x14ac:dyDescent="0.2">
      <c r="A10759" s="83" t="s">
        <v>10829</v>
      </c>
      <c r="B10759" s="84">
        <v>26.13</v>
      </c>
    </row>
    <row r="10760" spans="1:2" ht="12.75" customHeight="1" x14ac:dyDescent="0.2">
      <c r="A10760" s="83" t="s">
        <v>10830</v>
      </c>
      <c r="B10760" s="84">
        <v>52.68</v>
      </c>
    </row>
    <row r="10761" spans="1:2" ht="12.75" customHeight="1" x14ac:dyDescent="0.2">
      <c r="A10761" s="83" t="s">
        <v>10831</v>
      </c>
      <c r="B10761" s="84">
        <v>48.26</v>
      </c>
    </row>
    <row r="10762" spans="1:2" ht="12.75" customHeight="1" x14ac:dyDescent="0.2">
      <c r="A10762" s="83" t="s">
        <v>10832</v>
      </c>
      <c r="B10762" s="84">
        <v>61.35</v>
      </c>
    </row>
    <row r="10763" spans="1:2" ht="12.75" customHeight="1" x14ac:dyDescent="0.2">
      <c r="A10763" s="83" t="s">
        <v>10833</v>
      </c>
      <c r="B10763" s="84">
        <v>56.8</v>
      </c>
    </row>
    <row r="10764" spans="1:2" ht="12.75" customHeight="1" x14ac:dyDescent="0.2">
      <c r="A10764" s="83" t="s">
        <v>10834</v>
      </c>
      <c r="B10764" s="84">
        <v>19.68</v>
      </c>
    </row>
    <row r="10765" spans="1:2" ht="12.75" customHeight="1" x14ac:dyDescent="0.2">
      <c r="A10765" s="83" t="s">
        <v>10835</v>
      </c>
      <c r="B10765" s="84">
        <v>17.07</v>
      </c>
    </row>
    <row r="10766" spans="1:2" ht="12.75" customHeight="1" x14ac:dyDescent="0.2">
      <c r="A10766" s="83" t="s">
        <v>10836</v>
      </c>
      <c r="B10766" s="84">
        <v>20.86</v>
      </c>
    </row>
    <row r="10767" spans="1:2" ht="12.75" customHeight="1" x14ac:dyDescent="0.2">
      <c r="A10767" s="83" t="s">
        <v>10837</v>
      </c>
      <c r="B10767" s="84">
        <v>18.11</v>
      </c>
    </row>
    <row r="10768" spans="1:2" ht="12.75" customHeight="1" x14ac:dyDescent="0.2">
      <c r="A10768" s="83" t="s">
        <v>10838</v>
      </c>
      <c r="B10768" s="84">
        <v>20.71</v>
      </c>
    </row>
    <row r="10769" spans="1:2" ht="12.75" customHeight="1" x14ac:dyDescent="0.2">
      <c r="A10769" s="83" t="s">
        <v>10839</v>
      </c>
      <c r="B10769" s="84">
        <v>17.96</v>
      </c>
    </row>
    <row r="10770" spans="1:2" ht="12.75" customHeight="1" x14ac:dyDescent="0.2">
      <c r="A10770" s="83" t="s">
        <v>10840</v>
      </c>
      <c r="B10770" s="84">
        <v>1143.45</v>
      </c>
    </row>
    <row r="10771" spans="1:2" ht="12.75" customHeight="1" x14ac:dyDescent="0.2">
      <c r="A10771" s="83" t="s">
        <v>10841</v>
      </c>
      <c r="B10771" s="84">
        <v>1050.5</v>
      </c>
    </row>
    <row r="10772" spans="1:2" ht="12.75" customHeight="1" x14ac:dyDescent="0.2">
      <c r="A10772" s="83" t="s">
        <v>10842</v>
      </c>
      <c r="B10772" s="84">
        <v>1103.95</v>
      </c>
    </row>
    <row r="10773" spans="1:2" ht="12.75" customHeight="1" x14ac:dyDescent="0.2">
      <c r="A10773" s="83" t="s">
        <v>10843</v>
      </c>
      <c r="B10773" s="84">
        <v>1004.4</v>
      </c>
    </row>
    <row r="10774" spans="1:2" ht="12.75" customHeight="1" x14ac:dyDescent="0.2">
      <c r="A10774" s="83" t="s">
        <v>10844</v>
      </c>
      <c r="B10774" s="84">
        <v>15.6</v>
      </c>
    </row>
    <row r="10775" spans="1:2" ht="12.75" customHeight="1" x14ac:dyDescent="0.2">
      <c r="A10775" s="83" t="s">
        <v>10845</v>
      </c>
      <c r="B10775" s="84">
        <v>14.28</v>
      </c>
    </row>
    <row r="10776" spans="1:2" ht="12.75" customHeight="1" x14ac:dyDescent="0.2">
      <c r="A10776" s="83" t="s">
        <v>10846</v>
      </c>
      <c r="B10776" s="84">
        <v>40.56</v>
      </c>
    </row>
    <row r="10777" spans="1:2" ht="12.75" customHeight="1" x14ac:dyDescent="0.2">
      <c r="A10777" s="83" t="s">
        <v>10847</v>
      </c>
      <c r="B10777" s="84">
        <v>37.64</v>
      </c>
    </row>
    <row r="10778" spans="1:2" ht="12.75" customHeight="1" x14ac:dyDescent="0.2">
      <c r="A10778" s="83" t="s">
        <v>10848</v>
      </c>
      <c r="B10778" s="84">
        <v>69.989999999999995</v>
      </c>
    </row>
    <row r="10779" spans="1:2" ht="12.75" customHeight="1" x14ac:dyDescent="0.2">
      <c r="A10779" s="83" t="s">
        <v>10849</v>
      </c>
      <c r="B10779" s="84">
        <v>68.67</v>
      </c>
    </row>
    <row r="10780" spans="1:2" ht="12.75" customHeight="1" x14ac:dyDescent="0.2">
      <c r="A10780" s="83" t="s">
        <v>10850</v>
      </c>
      <c r="B10780" s="84">
        <v>241.11</v>
      </c>
    </row>
    <row r="10781" spans="1:2" ht="12.75" customHeight="1" x14ac:dyDescent="0.2">
      <c r="A10781" s="83" t="s">
        <v>10851</v>
      </c>
      <c r="B10781" s="84">
        <v>232.1</v>
      </c>
    </row>
    <row r="10782" spans="1:2" ht="12.75" customHeight="1" x14ac:dyDescent="0.2">
      <c r="A10782" s="83" t="s">
        <v>10852</v>
      </c>
      <c r="B10782" s="84">
        <v>371.55</v>
      </c>
    </row>
    <row r="10783" spans="1:2" ht="12.75" customHeight="1" x14ac:dyDescent="0.2">
      <c r="A10783" s="83" t="s">
        <v>10853</v>
      </c>
      <c r="B10783" s="84">
        <v>362.53</v>
      </c>
    </row>
    <row r="10784" spans="1:2" ht="12.75" customHeight="1" x14ac:dyDescent="0.2">
      <c r="A10784" s="83" t="s">
        <v>10854</v>
      </c>
      <c r="B10784" s="84">
        <v>190.57</v>
      </c>
    </row>
    <row r="10785" spans="1:2" ht="12.75" customHeight="1" x14ac:dyDescent="0.2">
      <c r="A10785" s="83" t="s">
        <v>10855</v>
      </c>
      <c r="B10785" s="84">
        <v>184</v>
      </c>
    </row>
    <row r="10786" spans="1:2" ht="12.75" customHeight="1" x14ac:dyDescent="0.2">
      <c r="A10786" s="83" t="s">
        <v>10856</v>
      </c>
      <c r="B10786" s="84">
        <v>262.91000000000003</v>
      </c>
    </row>
    <row r="10787" spans="1:2" ht="12.75" customHeight="1" x14ac:dyDescent="0.2">
      <c r="A10787" s="83" t="s">
        <v>10857</v>
      </c>
      <c r="B10787" s="84">
        <v>253.92</v>
      </c>
    </row>
    <row r="10788" spans="1:2" ht="12.75" customHeight="1" x14ac:dyDescent="0.2">
      <c r="A10788" s="83" t="s">
        <v>10858</v>
      </c>
      <c r="B10788" s="84">
        <v>228.3</v>
      </c>
    </row>
    <row r="10789" spans="1:2" ht="12.75" customHeight="1" x14ac:dyDescent="0.2">
      <c r="A10789" s="83" t="s">
        <v>10859</v>
      </c>
      <c r="B10789" s="84">
        <v>219.3</v>
      </c>
    </row>
    <row r="10790" spans="1:2" ht="12.75" customHeight="1" x14ac:dyDescent="0.2">
      <c r="A10790" s="83" t="s">
        <v>10860</v>
      </c>
      <c r="B10790" s="84">
        <v>231.32</v>
      </c>
    </row>
    <row r="10791" spans="1:2" ht="12.75" customHeight="1" x14ac:dyDescent="0.2">
      <c r="A10791" s="83" t="s">
        <v>10861</v>
      </c>
      <c r="B10791" s="84">
        <v>218.17</v>
      </c>
    </row>
    <row r="10792" spans="1:2" ht="12.75" customHeight="1" x14ac:dyDescent="0.2">
      <c r="A10792" s="83" t="s">
        <v>10862</v>
      </c>
      <c r="B10792" s="84">
        <v>216.71</v>
      </c>
    </row>
    <row r="10793" spans="1:2" ht="12.75" customHeight="1" x14ac:dyDescent="0.2">
      <c r="A10793" s="83" t="s">
        <v>10863</v>
      </c>
      <c r="B10793" s="84">
        <v>207.37</v>
      </c>
    </row>
    <row r="10794" spans="1:2" ht="12.75" customHeight="1" x14ac:dyDescent="0.2">
      <c r="A10794" s="83" t="s">
        <v>10864</v>
      </c>
      <c r="B10794" s="84">
        <v>175.8</v>
      </c>
    </row>
    <row r="10795" spans="1:2" ht="12.75" customHeight="1" x14ac:dyDescent="0.2">
      <c r="A10795" s="83" t="s">
        <v>10865</v>
      </c>
      <c r="B10795" s="84">
        <v>167.17</v>
      </c>
    </row>
    <row r="10796" spans="1:2" ht="12.75" customHeight="1" x14ac:dyDescent="0.2">
      <c r="A10796" s="83" t="s">
        <v>10866</v>
      </c>
      <c r="B10796" s="84">
        <v>105.03</v>
      </c>
    </row>
    <row r="10797" spans="1:2" ht="12.75" customHeight="1" x14ac:dyDescent="0.2">
      <c r="A10797" s="83" t="s">
        <v>10867</v>
      </c>
      <c r="B10797" s="84">
        <v>94.7</v>
      </c>
    </row>
    <row r="10798" spans="1:2" ht="12.75" customHeight="1" x14ac:dyDescent="0.2">
      <c r="A10798" s="83" t="s">
        <v>10868</v>
      </c>
      <c r="B10798" s="84">
        <v>264.26</v>
      </c>
    </row>
    <row r="10799" spans="1:2" ht="12.75" customHeight="1" x14ac:dyDescent="0.2">
      <c r="A10799" s="83" t="s">
        <v>10869</v>
      </c>
      <c r="B10799" s="84">
        <v>254.21</v>
      </c>
    </row>
    <row r="10800" spans="1:2" ht="12.75" customHeight="1" x14ac:dyDescent="0.2">
      <c r="A10800" s="83" t="s">
        <v>10870</v>
      </c>
      <c r="B10800" s="84">
        <v>202.72</v>
      </c>
    </row>
    <row r="10801" spans="1:2" ht="12.75" customHeight="1" x14ac:dyDescent="0.2">
      <c r="A10801" s="83" t="s">
        <v>10871</v>
      </c>
      <c r="B10801" s="84">
        <v>197.2</v>
      </c>
    </row>
    <row r="10802" spans="1:2" ht="12.75" customHeight="1" x14ac:dyDescent="0.2">
      <c r="A10802" s="83" t="s">
        <v>10872</v>
      </c>
      <c r="B10802" s="84">
        <v>295</v>
      </c>
    </row>
    <row r="10803" spans="1:2" ht="12.75" customHeight="1" x14ac:dyDescent="0.2">
      <c r="A10803" s="83" t="s">
        <v>10873</v>
      </c>
      <c r="B10803" s="84">
        <v>284.94</v>
      </c>
    </row>
    <row r="10804" spans="1:2" ht="12.75" customHeight="1" x14ac:dyDescent="0.2">
      <c r="A10804" s="83" t="s">
        <v>10874</v>
      </c>
      <c r="B10804" s="84">
        <v>233.46</v>
      </c>
    </row>
    <row r="10805" spans="1:2" ht="12.75" customHeight="1" x14ac:dyDescent="0.2">
      <c r="A10805" s="83" t="s">
        <v>10875</v>
      </c>
      <c r="B10805" s="84">
        <v>227.93</v>
      </c>
    </row>
    <row r="10806" spans="1:2" ht="12.75" customHeight="1" x14ac:dyDescent="0.2">
      <c r="A10806" s="83" t="s">
        <v>10876</v>
      </c>
      <c r="B10806" s="84">
        <v>234.49</v>
      </c>
    </row>
    <row r="10807" spans="1:2" ht="12.75" customHeight="1" x14ac:dyDescent="0.2">
      <c r="A10807" s="83" t="s">
        <v>10877</v>
      </c>
      <c r="B10807" s="84">
        <v>224.43</v>
      </c>
    </row>
    <row r="10808" spans="1:2" ht="12.75" customHeight="1" x14ac:dyDescent="0.2">
      <c r="A10808" s="83" t="s">
        <v>10878</v>
      </c>
      <c r="B10808" s="84">
        <v>172.95</v>
      </c>
    </row>
    <row r="10809" spans="1:2" ht="12.75" customHeight="1" x14ac:dyDescent="0.2">
      <c r="A10809" s="83" t="s">
        <v>10879</v>
      </c>
      <c r="B10809" s="84">
        <v>167.42</v>
      </c>
    </row>
    <row r="10810" spans="1:2" ht="12.75" customHeight="1" x14ac:dyDescent="0.2">
      <c r="A10810" s="83" t="s">
        <v>10880</v>
      </c>
      <c r="B10810" s="84">
        <v>401.94</v>
      </c>
    </row>
    <row r="10811" spans="1:2" ht="12.75" customHeight="1" x14ac:dyDescent="0.2">
      <c r="A10811" s="83" t="s">
        <v>10881</v>
      </c>
      <c r="B10811" s="84">
        <v>391.88</v>
      </c>
    </row>
    <row r="10812" spans="1:2" ht="12.75" customHeight="1" x14ac:dyDescent="0.2">
      <c r="A10812" s="83" t="s">
        <v>10882</v>
      </c>
      <c r="B10812" s="84">
        <v>340.4</v>
      </c>
    </row>
    <row r="10813" spans="1:2" ht="12.75" customHeight="1" x14ac:dyDescent="0.2">
      <c r="A10813" s="83" t="s">
        <v>10883</v>
      </c>
      <c r="B10813" s="84">
        <v>334.87</v>
      </c>
    </row>
    <row r="10814" spans="1:2" ht="12.75" customHeight="1" x14ac:dyDescent="0.2">
      <c r="A10814" s="83" t="s">
        <v>10884</v>
      </c>
      <c r="B10814" s="84">
        <v>54.84</v>
      </c>
    </row>
    <row r="10815" spans="1:2" ht="12.75" customHeight="1" x14ac:dyDescent="0.2">
      <c r="A10815" s="83" t="s">
        <v>10885</v>
      </c>
      <c r="B10815" s="84">
        <v>47.86</v>
      </c>
    </row>
    <row r="10816" spans="1:2" ht="12.75" customHeight="1" x14ac:dyDescent="0.2">
      <c r="A10816" s="83" t="s">
        <v>10886</v>
      </c>
      <c r="B10816" s="84">
        <v>102.25</v>
      </c>
    </row>
    <row r="10817" spans="1:2" ht="12.75" customHeight="1" x14ac:dyDescent="0.2">
      <c r="A10817" s="83" t="s">
        <v>10887</v>
      </c>
      <c r="B10817" s="84">
        <v>90.83</v>
      </c>
    </row>
    <row r="10818" spans="1:2" ht="12.75" customHeight="1" x14ac:dyDescent="0.2">
      <c r="A10818" s="83" t="s">
        <v>10888</v>
      </c>
      <c r="B10818" s="84">
        <v>107.28</v>
      </c>
    </row>
    <row r="10819" spans="1:2" ht="12.75" customHeight="1" x14ac:dyDescent="0.2">
      <c r="A10819" s="83" t="s">
        <v>10889</v>
      </c>
      <c r="B10819" s="84">
        <v>95.86</v>
      </c>
    </row>
    <row r="10820" spans="1:2" ht="12.75" customHeight="1" x14ac:dyDescent="0.2">
      <c r="A10820" s="83" t="s">
        <v>10890</v>
      </c>
      <c r="B10820" s="84">
        <v>3.09</v>
      </c>
    </row>
    <row r="10821" spans="1:2" ht="12.75" customHeight="1" x14ac:dyDescent="0.2">
      <c r="A10821" s="83" t="s">
        <v>10891</v>
      </c>
      <c r="B10821" s="84">
        <v>2.72</v>
      </c>
    </row>
    <row r="10822" spans="1:2" ht="12.75" customHeight="1" x14ac:dyDescent="0.2">
      <c r="A10822" s="83" t="s">
        <v>10892</v>
      </c>
      <c r="B10822" s="84">
        <v>85.32</v>
      </c>
    </row>
    <row r="10823" spans="1:2" ht="12.75" customHeight="1" x14ac:dyDescent="0.2">
      <c r="A10823" s="83" t="s">
        <v>10893</v>
      </c>
      <c r="B10823" s="84">
        <v>78.41</v>
      </c>
    </row>
    <row r="10824" spans="1:2" ht="12.75" customHeight="1" x14ac:dyDescent="0.2">
      <c r="A10824" s="83" t="s">
        <v>10894</v>
      </c>
      <c r="B10824" s="84">
        <v>92.67</v>
      </c>
    </row>
    <row r="10825" spans="1:2" ht="12.75" customHeight="1" x14ac:dyDescent="0.2">
      <c r="A10825" s="83" t="s">
        <v>10895</v>
      </c>
      <c r="B10825" s="84">
        <v>85.05</v>
      </c>
    </row>
    <row r="10826" spans="1:2" ht="12.75" customHeight="1" x14ac:dyDescent="0.2">
      <c r="A10826" s="83" t="s">
        <v>10896</v>
      </c>
      <c r="B10826" s="84">
        <v>51.76</v>
      </c>
    </row>
    <row r="10827" spans="1:2" ht="12.75" customHeight="1" x14ac:dyDescent="0.2">
      <c r="A10827" s="83" t="s">
        <v>10897</v>
      </c>
      <c r="B10827" s="84">
        <v>44.85</v>
      </c>
    </row>
    <row r="10828" spans="1:2" ht="12.75" customHeight="1" x14ac:dyDescent="0.2">
      <c r="A10828" s="83" t="s">
        <v>10898</v>
      </c>
      <c r="B10828" s="84">
        <v>52.68</v>
      </c>
    </row>
    <row r="10829" spans="1:2" ht="12.75" customHeight="1" x14ac:dyDescent="0.2">
      <c r="A10829" s="83" t="s">
        <v>10899</v>
      </c>
      <c r="B10829" s="84">
        <v>46.28</v>
      </c>
    </row>
    <row r="10830" spans="1:2" ht="12.75" customHeight="1" x14ac:dyDescent="0.2">
      <c r="A10830" s="83" t="s">
        <v>10900</v>
      </c>
      <c r="B10830" s="84">
        <v>55.29</v>
      </c>
    </row>
    <row r="10831" spans="1:2" ht="12.75" customHeight="1" x14ac:dyDescent="0.2">
      <c r="A10831" s="83" t="s">
        <v>10901</v>
      </c>
      <c r="B10831" s="84">
        <v>48.85</v>
      </c>
    </row>
    <row r="10832" spans="1:2" ht="12.75" customHeight="1" x14ac:dyDescent="0.2">
      <c r="A10832" s="83" t="s">
        <v>10902</v>
      </c>
      <c r="B10832" s="84">
        <v>31.31</v>
      </c>
    </row>
    <row r="10833" spans="1:2" ht="12.75" customHeight="1" x14ac:dyDescent="0.2">
      <c r="A10833" s="83" t="s">
        <v>10903</v>
      </c>
      <c r="B10833" s="84">
        <v>31.15</v>
      </c>
    </row>
    <row r="10834" spans="1:2" ht="12.75" customHeight="1" x14ac:dyDescent="0.2">
      <c r="A10834" s="83" t="s">
        <v>10904</v>
      </c>
      <c r="B10834" s="84">
        <v>146.82</v>
      </c>
    </row>
    <row r="10835" spans="1:2" ht="12.75" customHeight="1" x14ac:dyDescent="0.2">
      <c r="A10835" s="83" t="s">
        <v>10905</v>
      </c>
      <c r="B10835" s="84">
        <v>135.4</v>
      </c>
    </row>
    <row r="10836" spans="1:2" ht="12.75" customHeight="1" x14ac:dyDescent="0.2">
      <c r="A10836" s="83" t="s">
        <v>10906</v>
      </c>
      <c r="B10836" s="84">
        <v>99.42</v>
      </c>
    </row>
    <row r="10837" spans="1:2" ht="12.75" customHeight="1" x14ac:dyDescent="0.2">
      <c r="A10837" s="83" t="s">
        <v>10907</v>
      </c>
      <c r="B10837" s="84">
        <v>92.43</v>
      </c>
    </row>
    <row r="10838" spans="1:2" ht="12.75" customHeight="1" x14ac:dyDescent="0.2">
      <c r="A10838" s="83" t="s">
        <v>10908</v>
      </c>
      <c r="B10838" s="84">
        <v>137.24</v>
      </c>
    </row>
    <row r="10839" spans="1:2" ht="12.75" customHeight="1" x14ac:dyDescent="0.2">
      <c r="A10839" s="83" t="s">
        <v>10909</v>
      </c>
      <c r="B10839" s="84">
        <v>129.62</v>
      </c>
    </row>
    <row r="10840" spans="1:2" ht="12.75" customHeight="1" x14ac:dyDescent="0.2">
      <c r="A10840" s="83" t="s">
        <v>10910</v>
      </c>
      <c r="B10840" s="84">
        <v>249.15</v>
      </c>
    </row>
    <row r="10841" spans="1:2" ht="12.75" customHeight="1" x14ac:dyDescent="0.2">
      <c r="A10841" s="83" t="s">
        <v>10911</v>
      </c>
      <c r="B10841" s="84">
        <v>222.53</v>
      </c>
    </row>
    <row r="10842" spans="1:2" ht="12.75" customHeight="1" x14ac:dyDescent="0.2">
      <c r="A10842" s="83" t="s">
        <v>10912</v>
      </c>
      <c r="B10842" s="84">
        <v>246</v>
      </c>
    </row>
    <row r="10843" spans="1:2" ht="12.75" customHeight="1" x14ac:dyDescent="0.2">
      <c r="A10843" s="83" t="s">
        <v>10913</v>
      </c>
      <c r="B10843" s="84">
        <v>218.68</v>
      </c>
    </row>
    <row r="10844" spans="1:2" ht="12.75" customHeight="1" x14ac:dyDescent="0.2">
      <c r="A10844" s="83" t="s">
        <v>10914</v>
      </c>
      <c r="B10844" s="84">
        <v>169.55</v>
      </c>
    </row>
    <row r="10845" spans="1:2" ht="12.75" customHeight="1" x14ac:dyDescent="0.2">
      <c r="A10845" s="83" t="s">
        <v>10915</v>
      </c>
      <c r="B10845" s="84">
        <v>156.75</v>
      </c>
    </row>
    <row r="10846" spans="1:2" ht="12.75" customHeight="1" x14ac:dyDescent="0.2">
      <c r="A10846" s="83" t="s">
        <v>10916</v>
      </c>
      <c r="B10846" s="84">
        <v>159.97</v>
      </c>
    </row>
    <row r="10847" spans="1:2" ht="12.75" customHeight="1" x14ac:dyDescent="0.2">
      <c r="A10847" s="83" t="s">
        <v>10917</v>
      </c>
      <c r="B10847" s="84">
        <v>150.97</v>
      </c>
    </row>
    <row r="10848" spans="1:2" ht="12.75" customHeight="1" x14ac:dyDescent="0.2">
      <c r="A10848" s="83" t="s">
        <v>10918</v>
      </c>
      <c r="B10848" s="84">
        <v>118.99</v>
      </c>
    </row>
    <row r="10849" spans="1:2" ht="12.75" customHeight="1" x14ac:dyDescent="0.2">
      <c r="A10849" s="83" t="s">
        <v>10919</v>
      </c>
      <c r="B10849" s="84">
        <v>112.77</v>
      </c>
    </row>
    <row r="10850" spans="1:2" ht="12.75" customHeight="1" x14ac:dyDescent="0.2">
      <c r="A10850" s="83" t="s">
        <v>10920</v>
      </c>
      <c r="B10850" s="84">
        <v>120.3</v>
      </c>
    </row>
    <row r="10851" spans="1:2" ht="12.75" customHeight="1" x14ac:dyDescent="0.2">
      <c r="A10851" s="83" t="s">
        <v>10921</v>
      </c>
      <c r="B10851" s="84">
        <v>114.08</v>
      </c>
    </row>
    <row r="10852" spans="1:2" ht="12.75" customHeight="1" x14ac:dyDescent="0.2">
      <c r="A10852" s="83" t="s">
        <v>10922</v>
      </c>
      <c r="B10852" s="84">
        <v>145.75</v>
      </c>
    </row>
    <row r="10853" spans="1:2" ht="12.75" customHeight="1" x14ac:dyDescent="0.2">
      <c r="A10853" s="83" t="s">
        <v>10923</v>
      </c>
      <c r="B10853" s="84">
        <v>138.82</v>
      </c>
    </row>
    <row r="10854" spans="1:2" ht="12.75" customHeight="1" x14ac:dyDescent="0.2">
      <c r="A10854" s="83" t="s">
        <v>10924</v>
      </c>
      <c r="B10854" s="84">
        <v>231.33</v>
      </c>
    </row>
    <row r="10855" spans="1:2" ht="12.75" customHeight="1" x14ac:dyDescent="0.2">
      <c r="A10855" s="83" t="s">
        <v>10925</v>
      </c>
      <c r="B10855" s="84">
        <v>221.24</v>
      </c>
    </row>
    <row r="10856" spans="1:2" ht="12.75" customHeight="1" x14ac:dyDescent="0.2">
      <c r="A10856" s="83" t="s">
        <v>10926</v>
      </c>
      <c r="B10856" s="84">
        <v>212.74</v>
      </c>
    </row>
    <row r="10857" spans="1:2" ht="12.75" customHeight="1" x14ac:dyDescent="0.2">
      <c r="A10857" s="83" t="s">
        <v>10927</v>
      </c>
      <c r="B10857" s="84">
        <v>203.41</v>
      </c>
    </row>
    <row r="10858" spans="1:2" ht="12.75" customHeight="1" x14ac:dyDescent="0.2">
      <c r="A10858" s="83" t="s">
        <v>10928</v>
      </c>
      <c r="B10858" s="84">
        <v>213.44</v>
      </c>
    </row>
    <row r="10859" spans="1:2" ht="12.75" customHeight="1" x14ac:dyDescent="0.2">
      <c r="A10859" s="83" t="s">
        <v>10929</v>
      </c>
      <c r="B10859" s="84">
        <v>204.73</v>
      </c>
    </row>
    <row r="10860" spans="1:2" ht="12.75" customHeight="1" x14ac:dyDescent="0.2">
      <c r="A10860" s="83" t="s">
        <v>10930</v>
      </c>
      <c r="B10860" s="84">
        <v>194.85</v>
      </c>
    </row>
    <row r="10861" spans="1:2" ht="12.75" customHeight="1" x14ac:dyDescent="0.2">
      <c r="A10861" s="83" t="s">
        <v>10931</v>
      </c>
      <c r="B10861" s="84">
        <v>186.9</v>
      </c>
    </row>
    <row r="10862" spans="1:2" ht="12.75" customHeight="1" x14ac:dyDescent="0.2">
      <c r="A10862" s="83" t="s">
        <v>10932</v>
      </c>
      <c r="B10862" s="84">
        <v>213.44</v>
      </c>
    </row>
    <row r="10863" spans="1:2" ht="12.75" customHeight="1" x14ac:dyDescent="0.2">
      <c r="A10863" s="83" t="s">
        <v>10933</v>
      </c>
      <c r="B10863" s="84">
        <v>204.73</v>
      </c>
    </row>
    <row r="10864" spans="1:2" ht="12.75" customHeight="1" x14ac:dyDescent="0.2">
      <c r="A10864" s="83" t="s">
        <v>10934</v>
      </c>
      <c r="B10864" s="84">
        <v>194.85</v>
      </c>
    </row>
    <row r="10865" spans="1:2" ht="12.75" customHeight="1" x14ac:dyDescent="0.2">
      <c r="A10865" s="83" t="s">
        <v>10935</v>
      </c>
      <c r="B10865" s="84">
        <v>186.9</v>
      </c>
    </row>
    <row r="10866" spans="1:2" ht="12.75" customHeight="1" x14ac:dyDescent="0.2">
      <c r="A10866" s="83" t="s">
        <v>10936</v>
      </c>
      <c r="B10866" s="84">
        <v>136.74</v>
      </c>
    </row>
    <row r="10867" spans="1:2" ht="12.75" customHeight="1" x14ac:dyDescent="0.2">
      <c r="A10867" s="83" t="s">
        <v>10937</v>
      </c>
      <c r="B10867" s="84">
        <v>125.31</v>
      </c>
    </row>
    <row r="10868" spans="1:2" ht="12.75" customHeight="1" x14ac:dyDescent="0.2">
      <c r="A10868" s="83" t="s">
        <v>10938</v>
      </c>
      <c r="B10868" s="84">
        <v>122.13</v>
      </c>
    </row>
    <row r="10869" spans="1:2" ht="12.75" customHeight="1" x14ac:dyDescent="0.2">
      <c r="A10869" s="83" t="s">
        <v>10939</v>
      </c>
      <c r="B10869" s="84">
        <v>114.51</v>
      </c>
    </row>
    <row r="10870" spans="1:2" ht="12.75" customHeight="1" x14ac:dyDescent="0.2">
      <c r="A10870" s="83" t="s">
        <v>10940</v>
      </c>
      <c r="B10870" s="84">
        <v>81.22</v>
      </c>
    </row>
    <row r="10871" spans="1:2" ht="12.75" customHeight="1" x14ac:dyDescent="0.2">
      <c r="A10871" s="83" t="s">
        <v>10941</v>
      </c>
      <c r="B10871" s="84">
        <v>74.31</v>
      </c>
    </row>
    <row r="10872" spans="1:2" ht="12.75" customHeight="1" x14ac:dyDescent="0.2">
      <c r="A10872" s="83" t="s">
        <v>10942</v>
      </c>
      <c r="B10872" s="84">
        <v>464.04</v>
      </c>
    </row>
    <row r="10873" spans="1:2" ht="12.75" customHeight="1" x14ac:dyDescent="0.2">
      <c r="A10873" s="83" t="s">
        <v>10943</v>
      </c>
      <c r="B10873" s="84">
        <v>423.73</v>
      </c>
    </row>
    <row r="10874" spans="1:2" ht="12.75" customHeight="1" x14ac:dyDescent="0.2">
      <c r="A10874" s="83" t="s">
        <v>10944</v>
      </c>
      <c r="B10874" s="84">
        <v>568.94000000000005</v>
      </c>
    </row>
    <row r="10875" spans="1:2" ht="12.75" customHeight="1" x14ac:dyDescent="0.2">
      <c r="A10875" s="83" t="s">
        <v>10945</v>
      </c>
      <c r="B10875" s="84">
        <v>515.41999999999996</v>
      </c>
    </row>
    <row r="10876" spans="1:2" ht="12.75" customHeight="1" x14ac:dyDescent="0.2">
      <c r="A10876" s="83" t="s">
        <v>10946</v>
      </c>
      <c r="B10876" s="84">
        <v>615.09</v>
      </c>
    </row>
    <row r="10877" spans="1:2" ht="12.75" customHeight="1" x14ac:dyDescent="0.2">
      <c r="A10877" s="83" t="s">
        <v>10947</v>
      </c>
      <c r="B10877" s="84">
        <v>554.92999999999995</v>
      </c>
    </row>
    <row r="10878" spans="1:2" ht="12.75" customHeight="1" x14ac:dyDescent="0.2">
      <c r="A10878" s="83" t="s">
        <v>10948</v>
      </c>
      <c r="B10878" s="84">
        <v>769.54</v>
      </c>
    </row>
    <row r="10879" spans="1:2" ht="12.75" customHeight="1" x14ac:dyDescent="0.2">
      <c r="A10879" s="83" t="s">
        <v>10949</v>
      </c>
      <c r="B10879" s="84">
        <v>689.57</v>
      </c>
    </row>
    <row r="10880" spans="1:2" ht="12.75" customHeight="1" x14ac:dyDescent="0.2">
      <c r="A10880" s="83" t="s">
        <v>10950</v>
      </c>
      <c r="B10880" s="84">
        <v>507.99</v>
      </c>
    </row>
    <row r="10881" spans="1:2" ht="12.75" customHeight="1" x14ac:dyDescent="0.2">
      <c r="A10881" s="83" t="s">
        <v>10951</v>
      </c>
      <c r="B10881" s="84">
        <v>490.88</v>
      </c>
    </row>
    <row r="10882" spans="1:2" ht="12.75" customHeight="1" x14ac:dyDescent="0.2">
      <c r="A10882" s="83" t="s">
        <v>10952</v>
      </c>
      <c r="B10882" s="84">
        <v>486.88</v>
      </c>
    </row>
    <row r="10883" spans="1:2" ht="12.75" customHeight="1" x14ac:dyDescent="0.2">
      <c r="A10883" s="83" t="s">
        <v>10953</v>
      </c>
      <c r="B10883" s="84">
        <v>470.37</v>
      </c>
    </row>
    <row r="10884" spans="1:2" ht="12.75" customHeight="1" x14ac:dyDescent="0.2">
      <c r="A10884" s="83" t="s">
        <v>10954</v>
      </c>
      <c r="B10884" s="84">
        <v>81.569999999999993</v>
      </c>
    </row>
    <row r="10885" spans="1:2" ht="12.75" customHeight="1" x14ac:dyDescent="0.2">
      <c r="A10885" s="83" t="s">
        <v>10955</v>
      </c>
      <c r="B10885" s="84">
        <v>77.55</v>
      </c>
    </row>
    <row r="10886" spans="1:2" ht="12.75" customHeight="1" x14ac:dyDescent="0.2">
      <c r="A10886" s="83" t="s">
        <v>10956</v>
      </c>
      <c r="B10886" s="84">
        <v>69.44</v>
      </c>
    </row>
    <row r="10887" spans="1:2" ht="12.75" customHeight="1" x14ac:dyDescent="0.2">
      <c r="A10887" s="83" t="s">
        <v>10957</v>
      </c>
      <c r="B10887" s="84">
        <v>65.52</v>
      </c>
    </row>
    <row r="10888" spans="1:2" ht="12.75" customHeight="1" x14ac:dyDescent="0.2">
      <c r="A10888" s="83" t="s">
        <v>10958</v>
      </c>
      <c r="B10888" s="84">
        <v>541.98</v>
      </c>
    </row>
    <row r="10889" spans="1:2" ht="12.75" customHeight="1" x14ac:dyDescent="0.2">
      <c r="A10889" s="83" t="s">
        <v>10959</v>
      </c>
      <c r="B10889" s="84">
        <v>524.87</v>
      </c>
    </row>
    <row r="10890" spans="1:2" ht="12.75" customHeight="1" x14ac:dyDescent="0.2">
      <c r="A10890" s="83" t="s">
        <v>10960</v>
      </c>
      <c r="B10890" s="84">
        <v>520.87</v>
      </c>
    </row>
    <row r="10891" spans="1:2" ht="12.75" customHeight="1" x14ac:dyDescent="0.2">
      <c r="A10891" s="83" t="s">
        <v>10961</v>
      </c>
      <c r="B10891" s="84">
        <v>504.36</v>
      </c>
    </row>
    <row r="10892" spans="1:2" ht="12.75" customHeight="1" x14ac:dyDescent="0.2">
      <c r="A10892" s="83" t="s">
        <v>10962</v>
      </c>
      <c r="B10892" s="84">
        <v>517.21</v>
      </c>
    </row>
    <row r="10893" spans="1:2" ht="12.75" customHeight="1" x14ac:dyDescent="0.2">
      <c r="A10893" s="83" t="s">
        <v>10963</v>
      </c>
      <c r="B10893" s="84">
        <v>503.39</v>
      </c>
    </row>
    <row r="10894" spans="1:2" ht="12.75" customHeight="1" x14ac:dyDescent="0.2">
      <c r="A10894" s="83" t="s">
        <v>10964</v>
      </c>
      <c r="B10894" s="84">
        <v>496.09</v>
      </c>
    </row>
    <row r="10895" spans="1:2" ht="12.75" customHeight="1" x14ac:dyDescent="0.2">
      <c r="A10895" s="83" t="s">
        <v>10965</v>
      </c>
      <c r="B10895" s="84">
        <v>482.89</v>
      </c>
    </row>
    <row r="10896" spans="1:2" ht="12.75" customHeight="1" x14ac:dyDescent="0.2">
      <c r="A10896" s="83" t="s">
        <v>10966</v>
      </c>
      <c r="B10896" s="84">
        <v>93.59</v>
      </c>
    </row>
    <row r="10897" spans="1:2" ht="12.75" customHeight="1" x14ac:dyDescent="0.2">
      <c r="A10897" s="83" t="s">
        <v>10967</v>
      </c>
      <c r="B10897" s="84">
        <v>90.14</v>
      </c>
    </row>
    <row r="10898" spans="1:2" ht="12.75" customHeight="1" x14ac:dyDescent="0.2">
      <c r="A10898" s="83" t="s">
        <v>10968</v>
      </c>
      <c r="B10898" s="84">
        <v>101.21</v>
      </c>
    </row>
    <row r="10899" spans="1:2" ht="12.75" customHeight="1" x14ac:dyDescent="0.2">
      <c r="A10899" s="83" t="s">
        <v>10969</v>
      </c>
      <c r="B10899" s="84">
        <v>97.7</v>
      </c>
    </row>
    <row r="10900" spans="1:2" ht="12.75" customHeight="1" x14ac:dyDescent="0.2">
      <c r="A10900" s="83" t="s">
        <v>10970</v>
      </c>
      <c r="B10900" s="84">
        <v>130.02000000000001</v>
      </c>
    </row>
    <row r="10901" spans="1:2" ht="12.75" customHeight="1" x14ac:dyDescent="0.2">
      <c r="A10901" s="83" t="s">
        <v>10971</v>
      </c>
      <c r="B10901" s="84">
        <v>126.45</v>
      </c>
    </row>
    <row r="10902" spans="1:2" ht="12.75" customHeight="1" x14ac:dyDescent="0.2">
      <c r="A10902" s="83" t="s">
        <v>10972</v>
      </c>
      <c r="B10902" s="84">
        <v>44.43</v>
      </c>
    </row>
    <row r="10903" spans="1:2" ht="12.75" customHeight="1" x14ac:dyDescent="0.2">
      <c r="A10903" s="83" t="s">
        <v>10973</v>
      </c>
      <c r="B10903" s="84">
        <v>42.15</v>
      </c>
    </row>
    <row r="10904" spans="1:2" ht="12.75" customHeight="1" x14ac:dyDescent="0.2">
      <c r="A10904" s="83" t="s">
        <v>10974</v>
      </c>
      <c r="B10904" s="84">
        <v>82.64</v>
      </c>
    </row>
    <row r="10905" spans="1:2" ht="12.75" customHeight="1" x14ac:dyDescent="0.2">
      <c r="A10905" s="83" t="s">
        <v>10975</v>
      </c>
      <c r="B10905" s="84">
        <v>79.73</v>
      </c>
    </row>
    <row r="10906" spans="1:2" ht="12.75" customHeight="1" x14ac:dyDescent="0.2">
      <c r="A10906" s="83" t="s">
        <v>10976</v>
      </c>
      <c r="B10906" s="84">
        <v>124.56</v>
      </c>
    </row>
    <row r="10907" spans="1:2" ht="12.75" customHeight="1" x14ac:dyDescent="0.2">
      <c r="A10907" s="83" t="s">
        <v>10977</v>
      </c>
      <c r="B10907" s="84">
        <v>121.11</v>
      </c>
    </row>
    <row r="10908" spans="1:2" ht="12.75" customHeight="1" x14ac:dyDescent="0.2">
      <c r="A10908" s="83" t="s">
        <v>10978</v>
      </c>
      <c r="B10908" s="84">
        <v>526.23</v>
      </c>
    </row>
    <row r="10909" spans="1:2" ht="12.75" customHeight="1" x14ac:dyDescent="0.2">
      <c r="A10909" s="83" t="s">
        <v>10979</v>
      </c>
      <c r="B10909" s="84">
        <v>509.04</v>
      </c>
    </row>
    <row r="10910" spans="1:2" ht="12.75" customHeight="1" x14ac:dyDescent="0.2">
      <c r="A10910" s="83" t="s">
        <v>10980</v>
      </c>
      <c r="B10910" s="84">
        <v>500.08</v>
      </c>
    </row>
    <row r="10911" spans="1:2" ht="12.75" customHeight="1" x14ac:dyDescent="0.2">
      <c r="A10911" s="83" t="s">
        <v>10981</v>
      </c>
      <c r="B10911" s="84">
        <v>483.57</v>
      </c>
    </row>
    <row r="10912" spans="1:2" ht="12.75" customHeight="1" x14ac:dyDescent="0.2">
      <c r="A10912" s="83" t="s">
        <v>10982</v>
      </c>
      <c r="B10912" s="84">
        <v>545.45000000000005</v>
      </c>
    </row>
    <row r="10913" spans="1:2" ht="12.75" customHeight="1" x14ac:dyDescent="0.2">
      <c r="A10913" s="83" t="s">
        <v>10983</v>
      </c>
      <c r="B10913" s="84">
        <v>523.99</v>
      </c>
    </row>
    <row r="10914" spans="1:2" ht="12.75" customHeight="1" x14ac:dyDescent="0.2">
      <c r="A10914" s="83" t="s">
        <v>10984</v>
      </c>
      <c r="B10914" s="84">
        <v>513.76</v>
      </c>
    </row>
    <row r="10915" spans="1:2" ht="12.75" customHeight="1" x14ac:dyDescent="0.2">
      <c r="A10915" s="83" t="s">
        <v>10985</v>
      </c>
      <c r="B10915" s="84">
        <v>493.29</v>
      </c>
    </row>
    <row r="10916" spans="1:2" ht="12.75" customHeight="1" x14ac:dyDescent="0.2">
      <c r="A10916" s="83" t="s">
        <v>10986</v>
      </c>
      <c r="B10916" s="84">
        <v>695.37</v>
      </c>
    </row>
    <row r="10917" spans="1:2" ht="12.75" customHeight="1" x14ac:dyDescent="0.2">
      <c r="A10917" s="83" t="s">
        <v>10987</v>
      </c>
      <c r="B10917" s="84">
        <v>678.18</v>
      </c>
    </row>
    <row r="10918" spans="1:2" ht="12.75" customHeight="1" x14ac:dyDescent="0.2">
      <c r="A10918" s="83" t="s">
        <v>10988</v>
      </c>
      <c r="B10918" s="84">
        <v>664.52</v>
      </c>
    </row>
    <row r="10919" spans="1:2" ht="12.75" customHeight="1" x14ac:dyDescent="0.2">
      <c r="A10919" s="83" t="s">
        <v>10989</v>
      </c>
      <c r="B10919" s="84">
        <v>649.66999999999996</v>
      </c>
    </row>
    <row r="10920" spans="1:2" ht="12.75" customHeight="1" x14ac:dyDescent="0.2">
      <c r="A10920" s="83" t="s">
        <v>10990</v>
      </c>
      <c r="B10920" s="84">
        <v>481.37</v>
      </c>
    </row>
    <row r="10921" spans="1:2" ht="12.75" customHeight="1" x14ac:dyDescent="0.2">
      <c r="A10921" s="83" t="s">
        <v>10991</v>
      </c>
      <c r="B10921" s="84">
        <v>469.13</v>
      </c>
    </row>
    <row r="10922" spans="1:2" ht="12.75" customHeight="1" x14ac:dyDescent="0.2">
      <c r="A10922" s="83" t="s">
        <v>10992</v>
      </c>
      <c r="B10922" s="84">
        <v>462.91</v>
      </c>
    </row>
    <row r="10923" spans="1:2" ht="12.75" customHeight="1" x14ac:dyDescent="0.2">
      <c r="A10923" s="83" t="s">
        <v>10993</v>
      </c>
      <c r="B10923" s="84">
        <v>451.36</v>
      </c>
    </row>
    <row r="10924" spans="1:2" ht="12.75" customHeight="1" x14ac:dyDescent="0.2">
      <c r="A10924" s="83" t="s">
        <v>10994</v>
      </c>
      <c r="B10924" s="84">
        <v>84.79</v>
      </c>
    </row>
    <row r="10925" spans="1:2" ht="12.75" customHeight="1" x14ac:dyDescent="0.2">
      <c r="A10925" s="83" t="s">
        <v>10995</v>
      </c>
      <c r="B10925" s="84">
        <v>81.349999999999994</v>
      </c>
    </row>
    <row r="10926" spans="1:2" ht="12.75" customHeight="1" x14ac:dyDescent="0.2">
      <c r="A10926" s="83" t="s">
        <v>10996</v>
      </c>
      <c r="B10926" s="84">
        <v>510.18</v>
      </c>
    </row>
    <row r="10927" spans="1:2" ht="12.75" customHeight="1" x14ac:dyDescent="0.2">
      <c r="A10927" s="83" t="s">
        <v>10997</v>
      </c>
      <c r="B10927" s="84">
        <v>492.99</v>
      </c>
    </row>
    <row r="10928" spans="1:2" ht="12.75" customHeight="1" x14ac:dyDescent="0.2">
      <c r="A10928" s="83" t="s">
        <v>10998</v>
      </c>
      <c r="B10928" s="84">
        <v>545.45000000000005</v>
      </c>
    </row>
    <row r="10929" spans="1:2" ht="12.75" customHeight="1" x14ac:dyDescent="0.2">
      <c r="A10929" s="83" t="s">
        <v>10999</v>
      </c>
      <c r="B10929" s="84">
        <v>523.99</v>
      </c>
    </row>
    <row r="10930" spans="1:2" ht="12.75" customHeight="1" x14ac:dyDescent="0.2">
      <c r="A10930" s="83" t="s">
        <v>11000</v>
      </c>
      <c r="B10930" s="84">
        <v>718.91</v>
      </c>
    </row>
    <row r="10931" spans="1:2" ht="12.75" customHeight="1" x14ac:dyDescent="0.2">
      <c r="A10931" s="83" t="s">
        <v>11001</v>
      </c>
      <c r="B10931" s="84">
        <v>701.72</v>
      </c>
    </row>
    <row r="10932" spans="1:2" ht="12.75" customHeight="1" x14ac:dyDescent="0.2">
      <c r="A10932" s="83" t="s">
        <v>11002</v>
      </c>
      <c r="B10932" s="84">
        <v>946.47</v>
      </c>
    </row>
    <row r="10933" spans="1:2" ht="12.75" customHeight="1" x14ac:dyDescent="0.2">
      <c r="A10933" s="83" t="s">
        <v>11003</v>
      </c>
      <c r="B10933" s="84">
        <v>928.31</v>
      </c>
    </row>
    <row r="10934" spans="1:2" ht="12.75" customHeight="1" x14ac:dyDescent="0.2">
      <c r="A10934" s="83" t="s">
        <v>11004</v>
      </c>
      <c r="B10934" s="84">
        <v>971.24</v>
      </c>
    </row>
    <row r="10935" spans="1:2" ht="12.75" customHeight="1" x14ac:dyDescent="0.2">
      <c r="A10935" s="83" t="s">
        <v>11005</v>
      </c>
      <c r="B10935" s="84">
        <v>949.79</v>
      </c>
    </row>
    <row r="10936" spans="1:2" ht="12.75" customHeight="1" x14ac:dyDescent="0.2">
      <c r="A10936" s="83" t="s">
        <v>11006</v>
      </c>
      <c r="B10936" s="84">
        <v>157.96</v>
      </c>
    </row>
    <row r="10937" spans="1:2" ht="12.75" customHeight="1" x14ac:dyDescent="0.2">
      <c r="A10937" s="83" t="s">
        <v>11007</v>
      </c>
      <c r="B10937" s="84">
        <v>151.19999999999999</v>
      </c>
    </row>
    <row r="10938" spans="1:2" ht="12.75" customHeight="1" x14ac:dyDescent="0.2">
      <c r="A10938" s="83" t="s">
        <v>11008</v>
      </c>
      <c r="B10938" s="84">
        <v>1969.8</v>
      </c>
    </row>
    <row r="10939" spans="1:2" ht="12.75" customHeight="1" x14ac:dyDescent="0.2">
      <c r="A10939" s="83" t="s">
        <v>11009</v>
      </c>
      <c r="B10939" s="84">
        <v>1969.8</v>
      </c>
    </row>
    <row r="10940" spans="1:2" ht="12.75" customHeight="1" x14ac:dyDescent="0.2">
      <c r="A10940" s="83" t="s">
        <v>11010</v>
      </c>
      <c r="B10940" s="84">
        <v>38.75</v>
      </c>
    </row>
    <row r="10941" spans="1:2" ht="12.75" customHeight="1" x14ac:dyDescent="0.2">
      <c r="A10941" s="83" t="s">
        <v>11011</v>
      </c>
      <c r="B10941" s="84">
        <v>36.450000000000003</v>
      </c>
    </row>
    <row r="10942" spans="1:2" ht="12.75" customHeight="1" x14ac:dyDescent="0.2">
      <c r="A10942" s="83" t="s">
        <v>11012</v>
      </c>
      <c r="B10942" s="84">
        <v>1553.43</v>
      </c>
    </row>
    <row r="10943" spans="1:2" ht="12.75" customHeight="1" x14ac:dyDescent="0.2">
      <c r="A10943" s="83" t="s">
        <v>11013</v>
      </c>
      <c r="B10943" s="84">
        <v>1532.7</v>
      </c>
    </row>
    <row r="10944" spans="1:2" ht="12.75" customHeight="1" x14ac:dyDescent="0.2">
      <c r="A10944" s="83" t="s">
        <v>11014</v>
      </c>
      <c r="B10944" s="84">
        <v>258.81</v>
      </c>
    </row>
    <row r="10945" spans="1:2" ht="12.75" customHeight="1" x14ac:dyDescent="0.2">
      <c r="A10945" s="83" t="s">
        <v>11015</v>
      </c>
      <c r="B10945" s="84">
        <v>248.91</v>
      </c>
    </row>
    <row r="10946" spans="1:2" ht="12.75" customHeight="1" x14ac:dyDescent="0.2">
      <c r="A10946" s="83" t="s">
        <v>11016</v>
      </c>
      <c r="B10946" s="84">
        <v>669.5</v>
      </c>
    </row>
    <row r="10947" spans="1:2" ht="12.75" customHeight="1" x14ac:dyDescent="0.2">
      <c r="A10947" s="83" t="s">
        <v>11017</v>
      </c>
      <c r="B10947" s="84">
        <v>669.5</v>
      </c>
    </row>
    <row r="10948" spans="1:2" ht="12.75" customHeight="1" x14ac:dyDescent="0.2">
      <c r="A10948" s="83" t="s">
        <v>11018</v>
      </c>
      <c r="B10948" s="84">
        <v>535.6</v>
      </c>
    </row>
    <row r="10949" spans="1:2" ht="12.75" customHeight="1" x14ac:dyDescent="0.2">
      <c r="A10949" s="83" t="s">
        <v>11019</v>
      </c>
      <c r="B10949" s="84">
        <v>535.6</v>
      </c>
    </row>
    <row r="10950" spans="1:2" ht="12.75" customHeight="1" x14ac:dyDescent="0.2">
      <c r="A10950" s="83" t="s">
        <v>11020</v>
      </c>
      <c r="B10950" s="84">
        <v>162.94999999999999</v>
      </c>
    </row>
    <row r="10951" spans="1:2" ht="12.75" customHeight="1" x14ac:dyDescent="0.2">
      <c r="A10951" s="83" t="s">
        <v>11021</v>
      </c>
      <c r="B10951" s="84">
        <v>156.59</v>
      </c>
    </row>
    <row r="10952" spans="1:2" ht="12.75" customHeight="1" x14ac:dyDescent="0.2">
      <c r="A10952" s="83" t="s">
        <v>11022</v>
      </c>
      <c r="B10952" s="84">
        <v>181.58</v>
      </c>
    </row>
    <row r="10953" spans="1:2" ht="12.75" customHeight="1" x14ac:dyDescent="0.2">
      <c r="A10953" s="83" t="s">
        <v>11023</v>
      </c>
      <c r="B10953" s="84">
        <v>172.73</v>
      </c>
    </row>
    <row r="10954" spans="1:2" ht="12.75" customHeight="1" x14ac:dyDescent="0.2">
      <c r="A10954" s="83" t="s">
        <v>11024</v>
      </c>
      <c r="B10954" s="84">
        <v>103.88</v>
      </c>
    </row>
    <row r="10955" spans="1:2" ht="12.75" customHeight="1" x14ac:dyDescent="0.2">
      <c r="A10955" s="83" t="s">
        <v>11025</v>
      </c>
      <c r="B10955" s="84">
        <v>103</v>
      </c>
    </row>
    <row r="10956" spans="1:2" ht="12.75" customHeight="1" x14ac:dyDescent="0.2">
      <c r="A10956" s="83" t="s">
        <v>11026</v>
      </c>
      <c r="B10956" s="84">
        <v>73.75</v>
      </c>
    </row>
    <row r="10957" spans="1:2" ht="12.75" customHeight="1" x14ac:dyDescent="0.2">
      <c r="A10957" s="83" t="s">
        <v>11027</v>
      </c>
      <c r="B10957" s="84">
        <v>67.150000000000006</v>
      </c>
    </row>
    <row r="10958" spans="1:2" ht="12.75" customHeight="1" x14ac:dyDescent="0.2">
      <c r="A10958" s="83" t="s">
        <v>11028</v>
      </c>
      <c r="B10958" s="84">
        <v>89.89</v>
      </c>
    </row>
    <row r="10959" spans="1:2" ht="12.75" customHeight="1" x14ac:dyDescent="0.2">
      <c r="A10959" s="83" t="s">
        <v>11029</v>
      </c>
      <c r="B10959" s="84">
        <v>84.61</v>
      </c>
    </row>
    <row r="10960" spans="1:2" ht="12.75" customHeight="1" x14ac:dyDescent="0.2">
      <c r="A10960" s="83" t="s">
        <v>11030</v>
      </c>
      <c r="B10960" s="84">
        <v>75</v>
      </c>
    </row>
    <row r="10961" spans="1:2" ht="12.75" customHeight="1" x14ac:dyDescent="0.2">
      <c r="A10961" s="83" t="s">
        <v>11031</v>
      </c>
      <c r="B10961" s="84">
        <v>75</v>
      </c>
    </row>
    <row r="10962" spans="1:2" ht="12.75" customHeight="1" x14ac:dyDescent="0.2">
      <c r="A10962" s="83" t="s">
        <v>11032</v>
      </c>
      <c r="B10962" s="84">
        <v>64.56</v>
      </c>
    </row>
    <row r="10963" spans="1:2" ht="12.75" customHeight="1" x14ac:dyDescent="0.2">
      <c r="A10963" s="83" t="s">
        <v>11033</v>
      </c>
      <c r="B10963" s="84">
        <v>57.68</v>
      </c>
    </row>
    <row r="10964" spans="1:2" ht="12.75" customHeight="1" x14ac:dyDescent="0.2">
      <c r="A10964" s="83" t="s">
        <v>11034</v>
      </c>
      <c r="B10964" s="84">
        <v>65</v>
      </c>
    </row>
    <row r="10965" spans="1:2" ht="12.75" customHeight="1" x14ac:dyDescent="0.2">
      <c r="A10965" s="83" t="s">
        <v>11035</v>
      </c>
      <c r="B10965" s="84">
        <v>65</v>
      </c>
    </row>
    <row r="10966" spans="1:2" ht="12.75" customHeight="1" x14ac:dyDescent="0.2">
      <c r="A10966" s="83" t="s">
        <v>11036</v>
      </c>
      <c r="B10966" s="84">
        <v>247.54</v>
      </c>
    </row>
    <row r="10967" spans="1:2" ht="12.75" customHeight="1" x14ac:dyDescent="0.2">
      <c r="A10967" s="83" t="s">
        <v>11037</v>
      </c>
      <c r="B10967" s="84">
        <v>241.18</v>
      </c>
    </row>
    <row r="10968" spans="1:2" ht="12.75" customHeight="1" x14ac:dyDescent="0.2">
      <c r="A10968" s="83" t="s">
        <v>11038</v>
      </c>
      <c r="B10968" s="84">
        <v>130</v>
      </c>
    </row>
    <row r="10969" spans="1:2" ht="12.75" customHeight="1" x14ac:dyDescent="0.2">
      <c r="A10969" s="83" t="s">
        <v>11039</v>
      </c>
      <c r="B10969" s="84">
        <v>130</v>
      </c>
    </row>
    <row r="10970" spans="1:2" ht="12.75" customHeight="1" x14ac:dyDescent="0.2">
      <c r="A10970" s="83" t="s">
        <v>11040</v>
      </c>
      <c r="B10970" s="84">
        <v>465</v>
      </c>
    </row>
    <row r="10971" spans="1:2" ht="12.75" customHeight="1" x14ac:dyDescent="0.2">
      <c r="A10971" s="83" t="s">
        <v>11041</v>
      </c>
      <c r="B10971" s="84">
        <v>465</v>
      </c>
    </row>
    <row r="10972" spans="1:2" ht="12.75" customHeight="1" x14ac:dyDescent="0.2">
      <c r="A10972" s="83" t="s">
        <v>11042</v>
      </c>
      <c r="B10972" s="84">
        <v>129.85</v>
      </c>
    </row>
    <row r="10973" spans="1:2" ht="12.75" customHeight="1" x14ac:dyDescent="0.2">
      <c r="A10973" s="83" t="s">
        <v>11043</v>
      </c>
      <c r="B10973" s="84">
        <v>122.59</v>
      </c>
    </row>
    <row r="10974" spans="1:2" ht="12.75" customHeight="1" x14ac:dyDescent="0.2">
      <c r="A10974" s="83" t="s">
        <v>11044</v>
      </c>
      <c r="B10974" s="84">
        <v>196.3</v>
      </c>
    </row>
    <row r="10975" spans="1:2" ht="12.75" customHeight="1" x14ac:dyDescent="0.2">
      <c r="A10975" s="83" t="s">
        <v>11045</v>
      </c>
      <c r="B10975" s="84">
        <v>189.04</v>
      </c>
    </row>
    <row r="10976" spans="1:2" ht="12.75" customHeight="1" x14ac:dyDescent="0.2">
      <c r="A10976" s="83" t="s">
        <v>11046</v>
      </c>
      <c r="B10976" s="84">
        <v>84.62</v>
      </c>
    </row>
    <row r="10977" spans="1:2" ht="12.75" customHeight="1" x14ac:dyDescent="0.2">
      <c r="A10977" s="83" t="s">
        <v>11047</v>
      </c>
      <c r="B10977" s="84">
        <v>78.16</v>
      </c>
    </row>
    <row r="10978" spans="1:2" ht="12.75" customHeight="1" x14ac:dyDescent="0.2">
      <c r="A10978" s="83" t="s">
        <v>11048</v>
      </c>
      <c r="B10978" s="84">
        <v>122</v>
      </c>
    </row>
    <row r="10979" spans="1:2" ht="12.75" customHeight="1" x14ac:dyDescent="0.2">
      <c r="A10979" s="83" t="s">
        <v>11049</v>
      </c>
      <c r="B10979" s="84">
        <v>118.84</v>
      </c>
    </row>
    <row r="10980" spans="1:2" ht="12.75" customHeight="1" x14ac:dyDescent="0.2">
      <c r="A10980" s="83" t="s">
        <v>11050</v>
      </c>
      <c r="B10980" s="84">
        <v>141.32</v>
      </c>
    </row>
    <row r="10981" spans="1:2" ht="12.75" customHeight="1" x14ac:dyDescent="0.2">
      <c r="A10981" s="83" t="s">
        <v>11051</v>
      </c>
      <c r="B10981" s="84">
        <v>137.84</v>
      </c>
    </row>
    <row r="10982" spans="1:2" ht="12.75" customHeight="1" x14ac:dyDescent="0.2">
      <c r="A10982" s="83" t="s">
        <v>11052</v>
      </c>
      <c r="B10982" s="84">
        <v>164.62</v>
      </c>
    </row>
    <row r="10983" spans="1:2" ht="12.75" customHeight="1" x14ac:dyDescent="0.2">
      <c r="A10983" s="83" t="s">
        <v>11053</v>
      </c>
      <c r="B10983" s="84">
        <v>161.46</v>
      </c>
    </row>
    <row r="10984" spans="1:2" ht="12.75" customHeight="1" x14ac:dyDescent="0.2">
      <c r="A10984" s="83" t="s">
        <v>11054</v>
      </c>
      <c r="B10984" s="84">
        <v>183.94</v>
      </c>
    </row>
    <row r="10985" spans="1:2" ht="12.75" customHeight="1" x14ac:dyDescent="0.2">
      <c r="A10985" s="83" t="s">
        <v>11055</v>
      </c>
      <c r="B10985" s="84">
        <v>180.46</v>
      </c>
    </row>
    <row r="10986" spans="1:2" ht="12.75" customHeight="1" x14ac:dyDescent="0.2">
      <c r="A10986" s="83" t="s">
        <v>11056</v>
      </c>
      <c r="B10986" s="84">
        <v>90.8</v>
      </c>
    </row>
    <row r="10987" spans="1:2" ht="12.75" customHeight="1" x14ac:dyDescent="0.2">
      <c r="A10987" s="83" t="s">
        <v>11057</v>
      </c>
      <c r="B10987" s="84">
        <v>87.64</v>
      </c>
    </row>
    <row r="10988" spans="1:2" ht="12.75" customHeight="1" x14ac:dyDescent="0.2">
      <c r="A10988" s="83" t="s">
        <v>11058</v>
      </c>
      <c r="B10988" s="84">
        <v>110.12</v>
      </c>
    </row>
    <row r="10989" spans="1:2" ht="12.75" customHeight="1" x14ac:dyDescent="0.2">
      <c r="A10989" s="83" t="s">
        <v>11059</v>
      </c>
      <c r="B10989" s="84">
        <v>106.64</v>
      </c>
    </row>
    <row r="10990" spans="1:2" ht="12.75" customHeight="1" x14ac:dyDescent="0.2">
      <c r="A10990" s="83" t="s">
        <v>11060</v>
      </c>
      <c r="B10990" s="84">
        <v>80.7</v>
      </c>
    </row>
    <row r="10991" spans="1:2" ht="12.75" customHeight="1" x14ac:dyDescent="0.2">
      <c r="A10991" s="83" t="s">
        <v>11061</v>
      </c>
      <c r="B10991" s="84">
        <v>77.540000000000006</v>
      </c>
    </row>
    <row r="10992" spans="1:2" ht="12.75" customHeight="1" x14ac:dyDescent="0.2">
      <c r="A10992" s="83" t="s">
        <v>11062</v>
      </c>
      <c r="B10992" s="84">
        <v>100.02</v>
      </c>
    </row>
    <row r="10993" spans="1:2" ht="12.75" customHeight="1" x14ac:dyDescent="0.2">
      <c r="A10993" s="83" t="s">
        <v>11063</v>
      </c>
      <c r="B10993" s="84">
        <v>96.54</v>
      </c>
    </row>
    <row r="10994" spans="1:2" ht="12.75" customHeight="1" x14ac:dyDescent="0.2">
      <c r="A10994" s="83" t="s">
        <v>11064</v>
      </c>
      <c r="B10994" s="84">
        <v>202.02</v>
      </c>
    </row>
    <row r="10995" spans="1:2" ht="12.75" customHeight="1" x14ac:dyDescent="0.2">
      <c r="A10995" s="83" t="s">
        <v>11065</v>
      </c>
      <c r="B10995" s="84">
        <v>198.86</v>
      </c>
    </row>
    <row r="10996" spans="1:2" ht="12.75" customHeight="1" x14ac:dyDescent="0.2">
      <c r="A10996" s="83" t="s">
        <v>11066</v>
      </c>
      <c r="B10996" s="84">
        <v>52.21</v>
      </c>
    </row>
    <row r="10997" spans="1:2" ht="12.75" customHeight="1" x14ac:dyDescent="0.2">
      <c r="A10997" s="83" t="s">
        <v>11067</v>
      </c>
      <c r="B10997" s="84">
        <v>50.46</v>
      </c>
    </row>
    <row r="10998" spans="1:2" ht="12.75" customHeight="1" x14ac:dyDescent="0.2">
      <c r="A10998" s="83" t="s">
        <v>11068</v>
      </c>
      <c r="B10998" s="84">
        <v>60.6</v>
      </c>
    </row>
    <row r="10999" spans="1:2" ht="12.75" customHeight="1" x14ac:dyDescent="0.2">
      <c r="A10999" s="83" t="s">
        <v>11069</v>
      </c>
      <c r="B10999" s="84">
        <v>58.85</v>
      </c>
    </row>
    <row r="11000" spans="1:2" ht="12.75" customHeight="1" x14ac:dyDescent="0.2">
      <c r="A11000" s="83" t="s">
        <v>11070</v>
      </c>
      <c r="B11000" s="84">
        <v>60.6</v>
      </c>
    </row>
    <row r="11001" spans="1:2" ht="12.75" customHeight="1" x14ac:dyDescent="0.2">
      <c r="A11001" s="83" t="s">
        <v>11071</v>
      </c>
      <c r="B11001" s="84">
        <v>58.85</v>
      </c>
    </row>
    <row r="11002" spans="1:2" ht="12.75" customHeight="1" x14ac:dyDescent="0.2">
      <c r="A11002" s="83" t="s">
        <v>11072</v>
      </c>
      <c r="B11002" s="84">
        <v>148.41999999999999</v>
      </c>
    </row>
    <row r="11003" spans="1:2" ht="12.75" customHeight="1" x14ac:dyDescent="0.2">
      <c r="A11003" s="83" t="s">
        <v>11073</v>
      </c>
      <c r="B11003" s="84">
        <v>146.66999999999999</v>
      </c>
    </row>
    <row r="11004" spans="1:2" ht="12.75" customHeight="1" x14ac:dyDescent="0.2">
      <c r="A11004" s="83" t="s">
        <v>11074</v>
      </c>
      <c r="B11004" s="84">
        <v>158.58000000000001</v>
      </c>
    </row>
    <row r="11005" spans="1:2" ht="12.75" customHeight="1" x14ac:dyDescent="0.2">
      <c r="A11005" s="83" t="s">
        <v>11075</v>
      </c>
      <c r="B11005" s="84">
        <v>157.38</v>
      </c>
    </row>
    <row r="11006" spans="1:2" ht="12.75" customHeight="1" x14ac:dyDescent="0.2">
      <c r="A11006" s="83" t="s">
        <v>11076</v>
      </c>
      <c r="B11006" s="84">
        <v>97.7</v>
      </c>
    </row>
    <row r="11007" spans="1:2" ht="12.75" customHeight="1" x14ac:dyDescent="0.2">
      <c r="A11007" s="83" t="s">
        <v>11077</v>
      </c>
      <c r="B11007" s="84">
        <v>94.55</v>
      </c>
    </row>
    <row r="11008" spans="1:2" ht="12.75" customHeight="1" x14ac:dyDescent="0.2">
      <c r="A11008" s="83" t="s">
        <v>11078</v>
      </c>
      <c r="B11008" s="84">
        <v>80.56</v>
      </c>
    </row>
    <row r="11009" spans="1:2" ht="12.75" customHeight="1" x14ac:dyDescent="0.2">
      <c r="A11009" s="83" t="s">
        <v>11079</v>
      </c>
      <c r="B11009" s="84">
        <v>77.41</v>
      </c>
    </row>
    <row r="11010" spans="1:2" ht="12.75" customHeight="1" x14ac:dyDescent="0.2">
      <c r="A11010" s="83" t="s">
        <v>11080</v>
      </c>
      <c r="B11010" s="84">
        <v>112.81</v>
      </c>
    </row>
    <row r="11011" spans="1:2" ht="12.75" customHeight="1" x14ac:dyDescent="0.2">
      <c r="A11011" s="83" t="s">
        <v>11081</v>
      </c>
      <c r="B11011" s="84">
        <v>109.66</v>
      </c>
    </row>
    <row r="11012" spans="1:2" ht="12.75" customHeight="1" x14ac:dyDescent="0.2">
      <c r="A11012" s="83" t="s">
        <v>11082</v>
      </c>
      <c r="B11012" s="84">
        <v>99.98</v>
      </c>
    </row>
    <row r="11013" spans="1:2" ht="12.75" customHeight="1" x14ac:dyDescent="0.2">
      <c r="A11013" s="83" t="s">
        <v>11083</v>
      </c>
      <c r="B11013" s="84">
        <v>96.83</v>
      </c>
    </row>
    <row r="11014" spans="1:2" ht="12.75" customHeight="1" x14ac:dyDescent="0.2">
      <c r="A11014" s="83" t="s">
        <v>11084</v>
      </c>
      <c r="B11014" s="84">
        <v>274.12</v>
      </c>
    </row>
    <row r="11015" spans="1:2" ht="12.75" customHeight="1" x14ac:dyDescent="0.2">
      <c r="A11015" s="83" t="s">
        <v>11085</v>
      </c>
      <c r="B11015" s="84">
        <v>270.95999999999998</v>
      </c>
    </row>
    <row r="11016" spans="1:2" ht="12.75" customHeight="1" x14ac:dyDescent="0.2">
      <c r="A11016" s="83" t="s">
        <v>11086</v>
      </c>
      <c r="B11016" s="84">
        <v>118.92</v>
      </c>
    </row>
    <row r="11017" spans="1:2" ht="12.75" customHeight="1" x14ac:dyDescent="0.2">
      <c r="A11017" s="83" t="s">
        <v>11087</v>
      </c>
      <c r="B11017" s="84">
        <v>115.76</v>
      </c>
    </row>
    <row r="11018" spans="1:2" ht="12.75" customHeight="1" x14ac:dyDescent="0.2">
      <c r="A11018" s="83" t="s">
        <v>11088</v>
      </c>
      <c r="B11018" s="84">
        <v>38.229999999999997</v>
      </c>
    </row>
    <row r="11019" spans="1:2" ht="12.75" customHeight="1" x14ac:dyDescent="0.2">
      <c r="A11019" s="83" t="s">
        <v>11089</v>
      </c>
      <c r="B11019" s="84">
        <v>36.590000000000003</v>
      </c>
    </row>
    <row r="11020" spans="1:2" ht="12.75" customHeight="1" x14ac:dyDescent="0.2">
      <c r="A11020" s="83" t="s">
        <v>11090</v>
      </c>
      <c r="B11020" s="84">
        <v>46.62</v>
      </c>
    </row>
    <row r="11021" spans="1:2" ht="12.75" customHeight="1" x14ac:dyDescent="0.2">
      <c r="A11021" s="83" t="s">
        <v>11091</v>
      </c>
      <c r="B11021" s="84">
        <v>44.98</v>
      </c>
    </row>
    <row r="11022" spans="1:2" ht="12.75" customHeight="1" x14ac:dyDescent="0.2">
      <c r="A11022" s="83" t="s">
        <v>11092</v>
      </c>
      <c r="B11022" s="84">
        <v>46.62</v>
      </c>
    </row>
    <row r="11023" spans="1:2" ht="12.75" customHeight="1" x14ac:dyDescent="0.2">
      <c r="A11023" s="83" t="s">
        <v>11093</v>
      </c>
      <c r="B11023" s="84">
        <v>44.98</v>
      </c>
    </row>
    <row r="11024" spans="1:2" ht="12.75" customHeight="1" x14ac:dyDescent="0.2">
      <c r="A11024" s="83" t="s">
        <v>11094</v>
      </c>
      <c r="B11024" s="84">
        <v>56.68</v>
      </c>
    </row>
    <row r="11025" spans="1:2" ht="12.75" customHeight="1" x14ac:dyDescent="0.2">
      <c r="A11025" s="83" t="s">
        <v>11095</v>
      </c>
      <c r="B11025" s="84">
        <v>54.05</v>
      </c>
    </row>
    <row r="11026" spans="1:2" ht="12.75" customHeight="1" x14ac:dyDescent="0.2">
      <c r="A11026" s="83" t="s">
        <v>11096</v>
      </c>
      <c r="B11026" s="84">
        <v>76</v>
      </c>
    </row>
    <row r="11027" spans="1:2" ht="12.75" customHeight="1" x14ac:dyDescent="0.2">
      <c r="A11027" s="83" t="s">
        <v>11097</v>
      </c>
      <c r="B11027" s="84">
        <v>73.05</v>
      </c>
    </row>
    <row r="11028" spans="1:2" ht="12.75" customHeight="1" x14ac:dyDescent="0.2">
      <c r="A11028" s="83" t="s">
        <v>11098</v>
      </c>
      <c r="B11028" s="84">
        <v>65.069999999999993</v>
      </c>
    </row>
    <row r="11029" spans="1:2" ht="12.75" customHeight="1" x14ac:dyDescent="0.2">
      <c r="A11029" s="83" t="s">
        <v>11099</v>
      </c>
      <c r="B11029" s="84">
        <v>62.44</v>
      </c>
    </row>
    <row r="11030" spans="1:2" ht="12.75" customHeight="1" x14ac:dyDescent="0.2">
      <c r="A11030" s="83" t="s">
        <v>11100</v>
      </c>
      <c r="B11030" s="84">
        <v>84.39</v>
      </c>
    </row>
    <row r="11031" spans="1:2" ht="12.75" customHeight="1" x14ac:dyDescent="0.2">
      <c r="A11031" s="83" t="s">
        <v>11101</v>
      </c>
      <c r="B11031" s="84">
        <v>81.44</v>
      </c>
    </row>
    <row r="11032" spans="1:2" ht="12.75" customHeight="1" x14ac:dyDescent="0.2">
      <c r="A11032" s="83" t="s">
        <v>11102</v>
      </c>
      <c r="B11032" s="84">
        <v>65.069999999999993</v>
      </c>
    </row>
    <row r="11033" spans="1:2" ht="12.75" customHeight="1" x14ac:dyDescent="0.2">
      <c r="A11033" s="83" t="s">
        <v>11103</v>
      </c>
      <c r="B11033" s="84">
        <v>62.44</v>
      </c>
    </row>
    <row r="11034" spans="1:2" ht="12.75" customHeight="1" x14ac:dyDescent="0.2">
      <c r="A11034" s="83" t="s">
        <v>11104</v>
      </c>
      <c r="B11034" s="84">
        <v>84.39</v>
      </c>
    </row>
    <row r="11035" spans="1:2" ht="12.75" customHeight="1" x14ac:dyDescent="0.2">
      <c r="A11035" s="83" t="s">
        <v>11105</v>
      </c>
      <c r="B11035" s="84">
        <v>81.44</v>
      </c>
    </row>
    <row r="11036" spans="1:2" ht="12.75" customHeight="1" x14ac:dyDescent="0.2">
      <c r="A11036" s="83" t="s">
        <v>11106</v>
      </c>
      <c r="B11036" s="84">
        <v>56.26</v>
      </c>
    </row>
    <row r="11037" spans="1:2" ht="12.75" customHeight="1" x14ac:dyDescent="0.2">
      <c r="A11037" s="83" t="s">
        <v>11107</v>
      </c>
      <c r="B11037" s="84">
        <v>53.63</v>
      </c>
    </row>
    <row r="11038" spans="1:2" ht="12.75" customHeight="1" x14ac:dyDescent="0.2">
      <c r="A11038" s="83" t="s">
        <v>11108</v>
      </c>
      <c r="B11038" s="84">
        <v>75.58</v>
      </c>
    </row>
    <row r="11039" spans="1:2" ht="12.75" customHeight="1" x14ac:dyDescent="0.2">
      <c r="A11039" s="83" t="s">
        <v>11109</v>
      </c>
      <c r="B11039" s="84">
        <v>72.62</v>
      </c>
    </row>
    <row r="11040" spans="1:2" ht="12.75" customHeight="1" x14ac:dyDescent="0.2">
      <c r="A11040" s="83" t="s">
        <v>11110</v>
      </c>
      <c r="B11040" s="84">
        <v>64.650000000000006</v>
      </c>
    </row>
    <row r="11041" spans="1:2" ht="12.75" customHeight="1" x14ac:dyDescent="0.2">
      <c r="A11041" s="83" t="s">
        <v>11111</v>
      </c>
      <c r="B11041" s="84">
        <v>62.02</v>
      </c>
    </row>
    <row r="11042" spans="1:2" ht="12.75" customHeight="1" x14ac:dyDescent="0.2">
      <c r="A11042" s="83" t="s">
        <v>11112</v>
      </c>
      <c r="B11042" s="84">
        <v>83.97</v>
      </c>
    </row>
    <row r="11043" spans="1:2" ht="12.75" customHeight="1" x14ac:dyDescent="0.2">
      <c r="A11043" s="83" t="s">
        <v>11113</v>
      </c>
      <c r="B11043" s="84">
        <v>81.010000000000005</v>
      </c>
    </row>
    <row r="11044" spans="1:2" ht="12.75" customHeight="1" x14ac:dyDescent="0.2">
      <c r="A11044" s="83" t="s">
        <v>11114</v>
      </c>
      <c r="B11044" s="84">
        <v>64.650000000000006</v>
      </c>
    </row>
    <row r="11045" spans="1:2" ht="12.75" customHeight="1" x14ac:dyDescent="0.2">
      <c r="A11045" s="83" t="s">
        <v>11115</v>
      </c>
      <c r="B11045" s="84">
        <v>62.02</v>
      </c>
    </row>
    <row r="11046" spans="1:2" ht="12.75" customHeight="1" x14ac:dyDescent="0.2">
      <c r="A11046" s="83" t="s">
        <v>11116</v>
      </c>
      <c r="B11046" s="84">
        <v>83.97</v>
      </c>
    </row>
    <row r="11047" spans="1:2" ht="12.75" customHeight="1" x14ac:dyDescent="0.2">
      <c r="A11047" s="83" t="s">
        <v>11117</v>
      </c>
      <c r="B11047" s="84">
        <v>81.010000000000005</v>
      </c>
    </row>
    <row r="11048" spans="1:2" ht="12.75" customHeight="1" x14ac:dyDescent="0.2">
      <c r="A11048" s="83" t="s">
        <v>11118</v>
      </c>
      <c r="B11048" s="84">
        <v>58.77</v>
      </c>
    </row>
    <row r="11049" spans="1:2" ht="12.75" customHeight="1" x14ac:dyDescent="0.2">
      <c r="A11049" s="83" t="s">
        <v>11119</v>
      </c>
      <c r="B11049" s="84">
        <v>56.14</v>
      </c>
    </row>
    <row r="11050" spans="1:2" ht="12.75" customHeight="1" x14ac:dyDescent="0.2">
      <c r="A11050" s="83" t="s">
        <v>11120</v>
      </c>
      <c r="B11050" s="84">
        <v>78.09</v>
      </c>
    </row>
    <row r="11051" spans="1:2" ht="12.75" customHeight="1" x14ac:dyDescent="0.2">
      <c r="A11051" s="83" t="s">
        <v>11121</v>
      </c>
      <c r="B11051" s="84">
        <v>75.14</v>
      </c>
    </row>
    <row r="11052" spans="1:2" ht="12.75" customHeight="1" x14ac:dyDescent="0.2">
      <c r="A11052" s="83" t="s">
        <v>11122</v>
      </c>
      <c r="B11052" s="84">
        <v>67.16</v>
      </c>
    </row>
    <row r="11053" spans="1:2" ht="12.75" customHeight="1" x14ac:dyDescent="0.2">
      <c r="A11053" s="83" t="s">
        <v>11123</v>
      </c>
      <c r="B11053" s="84">
        <v>64.53</v>
      </c>
    </row>
    <row r="11054" spans="1:2" ht="12.75" customHeight="1" x14ac:dyDescent="0.2">
      <c r="A11054" s="83" t="s">
        <v>11124</v>
      </c>
      <c r="B11054" s="84">
        <v>86.48</v>
      </c>
    </row>
    <row r="11055" spans="1:2" ht="12.75" customHeight="1" x14ac:dyDescent="0.2">
      <c r="A11055" s="83" t="s">
        <v>11125</v>
      </c>
      <c r="B11055" s="84">
        <v>83.53</v>
      </c>
    </row>
    <row r="11056" spans="1:2" ht="12.75" customHeight="1" x14ac:dyDescent="0.2">
      <c r="A11056" s="83" t="s">
        <v>11126</v>
      </c>
      <c r="B11056" s="84">
        <v>67.16</v>
      </c>
    </row>
    <row r="11057" spans="1:2" ht="12.75" customHeight="1" x14ac:dyDescent="0.2">
      <c r="A11057" s="83" t="s">
        <v>11127</v>
      </c>
      <c r="B11057" s="84">
        <v>64.53</v>
      </c>
    </row>
    <row r="11058" spans="1:2" ht="12.75" customHeight="1" x14ac:dyDescent="0.2">
      <c r="A11058" s="83" t="s">
        <v>11128</v>
      </c>
      <c r="B11058" s="84">
        <v>86.48</v>
      </c>
    </row>
    <row r="11059" spans="1:2" ht="12.75" customHeight="1" x14ac:dyDescent="0.2">
      <c r="A11059" s="83" t="s">
        <v>11129</v>
      </c>
      <c r="B11059" s="84">
        <v>83.53</v>
      </c>
    </row>
    <row r="11060" spans="1:2" ht="12.75" customHeight="1" x14ac:dyDescent="0.2">
      <c r="A11060" s="83" t="s">
        <v>11130</v>
      </c>
      <c r="B11060" s="84">
        <v>61.97</v>
      </c>
    </row>
    <row r="11061" spans="1:2" ht="12.75" customHeight="1" x14ac:dyDescent="0.2">
      <c r="A11061" s="83" t="s">
        <v>11131</v>
      </c>
      <c r="B11061" s="84">
        <v>59.35</v>
      </c>
    </row>
    <row r="11062" spans="1:2" ht="12.75" customHeight="1" x14ac:dyDescent="0.2">
      <c r="A11062" s="83" t="s">
        <v>11132</v>
      </c>
      <c r="B11062" s="84">
        <v>81.3</v>
      </c>
    </row>
    <row r="11063" spans="1:2" ht="12.75" customHeight="1" x14ac:dyDescent="0.2">
      <c r="A11063" s="83" t="s">
        <v>11133</v>
      </c>
      <c r="B11063" s="84">
        <v>78.34</v>
      </c>
    </row>
    <row r="11064" spans="1:2" ht="12.75" customHeight="1" x14ac:dyDescent="0.2">
      <c r="A11064" s="83" t="s">
        <v>11134</v>
      </c>
      <c r="B11064" s="84">
        <v>70.36</v>
      </c>
    </row>
    <row r="11065" spans="1:2" ht="12.75" customHeight="1" x14ac:dyDescent="0.2">
      <c r="A11065" s="83" t="s">
        <v>11135</v>
      </c>
      <c r="B11065" s="84">
        <v>67.739999999999995</v>
      </c>
    </row>
    <row r="11066" spans="1:2" ht="12.75" customHeight="1" x14ac:dyDescent="0.2">
      <c r="A11066" s="83" t="s">
        <v>11136</v>
      </c>
      <c r="B11066" s="84">
        <v>89.68</v>
      </c>
    </row>
    <row r="11067" spans="1:2" ht="12.75" customHeight="1" x14ac:dyDescent="0.2">
      <c r="A11067" s="83" t="s">
        <v>11137</v>
      </c>
      <c r="B11067" s="84">
        <v>86.73</v>
      </c>
    </row>
    <row r="11068" spans="1:2" ht="12.75" customHeight="1" x14ac:dyDescent="0.2">
      <c r="A11068" s="83" t="s">
        <v>11138</v>
      </c>
      <c r="B11068" s="84">
        <v>70.36</v>
      </c>
    </row>
    <row r="11069" spans="1:2" ht="12.75" customHeight="1" x14ac:dyDescent="0.2">
      <c r="A11069" s="83" t="s">
        <v>11139</v>
      </c>
      <c r="B11069" s="84">
        <v>67.739999999999995</v>
      </c>
    </row>
    <row r="11070" spans="1:2" ht="12.75" customHeight="1" x14ac:dyDescent="0.2">
      <c r="A11070" s="83" t="s">
        <v>11140</v>
      </c>
      <c r="B11070" s="84">
        <v>89.68</v>
      </c>
    </row>
    <row r="11071" spans="1:2" ht="12.75" customHeight="1" x14ac:dyDescent="0.2">
      <c r="A11071" s="83" t="s">
        <v>11141</v>
      </c>
      <c r="B11071" s="84">
        <v>86.73</v>
      </c>
    </row>
    <row r="11072" spans="1:2" ht="12.75" customHeight="1" x14ac:dyDescent="0.2">
      <c r="A11072" s="83" t="s">
        <v>11142</v>
      </c>
      <c r="B11072" s="84">
        <v>48.41</v>
      </c>
    </row>
    <row r="11073" spans="1:2" ht="12.75" customHeight="1" x14ac:dyDescent="0.2">
      <c r="A11073" s="83" t="s">
        <v>11143</v>
      </c>
      <c r="B11073" s="84">
        <v>46.66</v>
      </c>
    </row>
    <row r="11074" spans="1:2" ht="12.75" customHeight="1" x14ac:dyDescent="0.2">
      <c r="A11074" s="83" t="s">
        <v>11144</v>
      </c>
      <c r="B11074" s="84">
        <v>67.73</v>
      </c>
    </row>
    <row r="11075" spans="1:2" ht="12.75" customHeight="1" x14ac:dyDescent="0.2">
      <c r="A11075" s="83" t="s">
        <v>11145</v>
      </c>
      <c r="B11075" s="84">
        <v>65.650000000000006</v>
      </c>
    </row>
    <row r="11076" spans="1:2" ht="12.75" customHeight="1" x14ac:dyDescent="0.2">
      <c r="A11076" s="83" t="s">
        <v>11146</v>
      </c>
      <c r="B11076" s="84">
        <v>56.8</v>
      </c>
    </row>
    <row r="11077" spans="1:2" ht="12.75" customHeight="1" x14ac:dyDescent="0.2">
      <c r="A11077" s="83" t="s">
        <v>11147</v>
      </c>
      <c r="B11077" s="84">
        <v>55.05</v>
      </c>
    </row>
    <row r="11078" spans="1:2" ht="12.75" customHeight="1" x14ac:dyDescent="0.2">
      <c r="A11078" s="83" t="s">
        <v>11148</v>
      </c>
      <c r="B11078" s="84">
        <v>76.12</v>
      </c>
    </row>
    <row r="11079" spans="1:2" ht="12.75" customHeight="1" x14ac:dyDescent="0.2">
      <c r="A11079" s="83" t="s">
        <v>11149</v>
      </c>
      <c r="B11079" s="84">
        <v>74.040000000000006</v>
      </c>
    </row>
    <row r="11080" spans="1:2" ht="12.75" customHeight="1" x14ac:dyDescent="0.2">
      <c r="A11080" s="83" t="s">
        <v>11150</v>
      </c>
      <c r="B11080" s="84">
        <v>56.8</v>
      </c>
    </row>
    <row r="11081" spans="1:2" ht="12.75" customHeight="1" x14ac:dyDescent="0.2">
      <c r="A11081" s="83" t="s">
        <v>11151</v>
      </c>
      <c r="B11081" s="84">
        <v>55.05</v>
      </c>
    </row>
    <row r="11082" spans="1:2" ht="12.75" customHeight="1" x14ac:dyDescent="0.2">
      <c r="A11082" s="83" t="s">
        <v>11152</v>
      </c>
      <c r="B11082" s="84">
        <v>76.12</v>
      </c>
    </row>
    <row r="11083" spans="1:2" ht="12.75" customHeight="1" x14ac:dyDescent="0.2">
      <c r="A11083" s="83" t="s">
        <v>11153</v>
      </c>
      <c r="B11083" s="84">
        <v>74.040000000000006</v>
      </c>
    </row>
    <row r="11084" spans="1:2" ht="12.75" customHeight="1" x14ac:dyDescent="0.2">
      <c r="A11084" s="83" t="s">
        <v>11154</v>
      </c>
      <c r="B11084" s="84">
        <v>50.92</v>
      </c>
    </row>
    <row r="11085" spans="1:2" ht="12.75" customHeight="1" x14ac:dyDescent="0.2">
      <c r="A11085" s="83" t="s">
        <v>11155</v>
      </c>
      <c r="B11085" s="84">
        <v>49.17</v>
      </c>
    </row>
    <row r="11086" spans="1:2" ht="12.75" customHeight="1" x14ac:dyDescent="0.2">
      <c r="A11086" s="83" t="s">
        <v>11156</v>
      </c>
      <c r="B11086" s="84">
        <v>70.239999999999995</v>
      </c>
    </row>
    <row r="11087" spans="1:2" ht="12.75" customHeight="1" x14ac:dyDescent="0.2">
      <c r="A11087" s="83" t="s">
        <v>11157</v>
      </c>
      <c r="B11087" s="84">
        <v>68.16</v>
      </c>
    </row>
    <row r="11088" spans="1:2" ht="12.75" customHeight="1" x14ac:dyDescent="0.2">
      <c r="A11088" s="83" t="s">
        <v>11158</v>
      </c>
      <c r="B11088" s="84">
        <v>59.31</v>
      </c>
    </row>
    <row r="11089" spans="1:2" ht="12.75" customHeight="1" x14ac:dyDescent="0.2">
      <c r="A11089" s="83" t="s">
        <v>11159</v>
      </c>
      <c r="B11089" s="84">
        <v>57.56</v>
      </c>
    </row>
    <row r="11090" spans="1:2" ht="12.75" customHeight="1" x14ac:dyDescent="0.2">
      <c r="A11090" s="83" t="s">
        <v>11160</v>
      </c>
      <c r="B11090" s="84">
        <v>78.63</v>
      </c>
    </row>
    <row r="11091" spans="1:2" ht="12.75" customHeight="1" x14ac:dyDescent="0.2">
      <c r="A11091" s="83" t="s">
        <v>11161</v>
      </c>
      <c r="B11091" s="84">
        <v>76.55</v>
      </c>
    </row>
    <row r="11092" spans="1:2" ht="12.75" customHeight="1" x14ac:dyDescent="0.2">
      <c r="A11092" s="83" t="s">
        <v>11162</v>
      </c>
      <c r="B11092" s="84">
        <v>59.31</v>
      </c>
    </row>
    <row r="11093" spans="1:2" ht="12.75" customHeight="1" x14ac:dyDescent="0.2">
      <c r="A11093" s="83" t="s">
        <v>11163</v>
      </c>
      <c r="B11093" s="84">
        <v>57.56</v>
      </c>
    </row>
    <row r="11094" spans="1:2" ht="12.75" customHeight="1" x14ac:dyDescent="0.2">
      <c r="A11094" s="83" t="s">
        <v>11164</v>
      </c>
      <c r="B11094" s="84">
        <v>78.63</v>
      </c>
    </row>
    <row r="11095" spans="1:2" ht="12.75" customHeight="1" x14ac:dyDescent="0.2">
      <c r="A11095" s="83" t="s">
        <v>11165</v>
      </c>
      <c r="B11095" s="84">
        <v>76.55</v>
      </c>
    </row>
    <row r="11096" spans="1:2" ht="12.75" customHeight="1" x14ac:dyDescent="0.2">
      <c r="A11096" s="83" t="s">
        <v>11166</v>
      </c>
      <c r="B11096" s="84">
        <v>54.12</v>
      </c>
    </row>
    <row r="11097" spans="1:2" ht="12.75" customHeight="1" x14ac:dyDescent="0.2">
      <c r="A11097" s="83" t="s">
        <v>11167</v>
      </c>
      <c r="B11097" s="84">
        <v>52.37</v>
      </c>
    </row>
    <row r="11098" spans="1:2" ht="12.75" customHeight="1" x14ac:dyDescent="0.2">
      <c r="A11098" s="83" t="s">
        <v>11168</v>
      </c>
      <c r="B11098" s="84">
        <v>73.45</v>
      </c>
    </row>
    <row r="11099" spans="1:2" ht="12.75" customHeight="1" x14ac:dyDescent="0.2">
      <c r="A11099" s="83" t="s">
        <v>11169</v>
      </c>
      <c r="B11099" s="84">
        <v>71.37</v>
      </c>
    </row>
    <row r="11100" spans="1:2" ht="12.75" customHeight="1" x14ac:dyDescent="0.2">
      <c r="A11100" s="83" t="s">
        <v>11170</v>
      </c>
      <c r="B11100" s="84">
        <v>62.51</v>
      </c>
    </row>
    <row r="11101" spans="1:2" ht="12.75" customHeight="1" x14ac:dyDescent="0.2">
      <c r="A11101" s="83" t="s">
        <v>11171</v>
      </c>
      <c r="B11101" s="84">
        <v>60.76</v>
      </c>
    </row>
    <row r="11102" spans="1:2" ht="12.75" customHeight="1" x14ac:dyDescent="0.2">
      <c r="A11102" s="83" t="s">
        <v>11172</v>
      </c>
      <c r="B11102" s="84">
        <v>81.84</v>
      </c>
    </row>
    <row r="11103" spans="1:2" ht="12.75" customHeight="1" x14ac:dyDescent="0.2">
      <c r="A11103" s="83" t="s">
        <v>11173</v>
      </c>
      <c r="B11103" s="84">
        <v>79.760000000000005</v>
      </c>
    </row>
    <row r="11104" spans="1:2" ht="12.75" customHeight="1" x14ac:dyDescent="0.2">
      <c r="A11104" s="83" t="s">
        <v>11174</v>
      </c>
      <c r="B11104" s="84">
        <v>62.51</v>
      </c>
    </row>
    <row r="11105" spans="1:2" ht="12.75" customHeight="1" x14ac:dyDescent="0.2">
      <c r="A11105" s="83" t="s">
        <v>11175</v>
      </c>
      <c r="B11105" s="84">
        <v>60.76</v>
      </c>
    </row>
    <row r="11106" spans="1:2" ht="12.75" customHeight="1" x14ac:dyDescent="0.2">
      <c r="A11106" s="83" t="s">
        <v>11176</v>
      </c>
      <c r="B11106" s="84">
        <v>81.84</v>
      </c>
    </row>
    <row r="11107" spans="1:2" ht="12.75" customHeight="1" x14ac:dyDescent="0.2">
      <c r="A11107" s="83" t="s">
        <v>11177</v>
      </c>
      <c r="B11107" s="84">
        <v>79.760000000000005</v>
      </c>
    </row>
    <row r="11108" spans="1:2" ht="12.75" customHeight="1" x14ac:dyDescent="0.2">
      <c r="A11108" s="83" t="s">
        <v>11178</v>
      </c>
      <c r="B11108" s="84">
        <v>67.19</v>
      </c>
    </row>
    <row r="11109" spans="1:2" ht="12.75" customHeight="1" x14ac:dyDescent="0.2">
      <c r="A11109" s="83" t="s">
        <v>11179</v>
      </c>
      <c r="B11109" s="84">
        <v>65.430000000000007</v>
      </c>
    </row>
    <row r="11110" spans="1:2" ht="12.75" customHeight="1" x14ac:dyDescent="0.2">
      <c r="A11110" s="83" t="s">
        <v>11180</v>
      </c>
      <c r="B11110" s="84">
        <v>86.51</v>
      </c>
    </row>
    <row r="11111" spans="1:2" ht="12.75" customHeight="1" x14ac:dyDescent="0.2">
      <c r="A11111" s="83" t="s">
        <v>11181</v>
      </c>
      <c r="B11111" s="84">
        <v>84.43</v>
      </c>
    </row>
    <row r="11112" spans="1:2" ht="12.75" customHeight="1" x14ac:dyDescent="0.2">
      <c r="A11112" s="83" t="s">
        <v>11182</v>
      </c>
      <c r="B11112" s="84">
        <v>83.96</v>
      </c>
    </row>
    <row r="11113" spans="1:2" ht="12.75" customHeight="1" x14ac:dyDescent="0.2">
      <c r="A11113" s="83" t="s">
        <v>11183</v>
      </c>
      <c r="B11113" s="84">
        <v>82.21</v>
      </c>
    </row>
    <row r="11114" spans="1:2" ht="12.75" customHeight="1" x14ac:dyDescent="0.2">
      <c r="A11114" s="83" t="s">
        <v>11184</v>
      </c>
      <c r="B11114" s="84">
        <v>103.29</v>
      </c>
    </row>
    <row r="11115" spans="1:2" ht="12.75" customHeight="1" x14ac:dyDescent="0.2">
      <c r="A11115" s="83" t="s">
        <v>11185</v>
      </c>
      <c r="B11115" s="84">
        <v>101.21</v>
      </c>
    </row>
    <row r="11116" spans="1:2" ht="12.75" customHeight="1" x14ac:dyDescent="0.2">
      <c r="A11116" s="83" t="s">
        <v>11186</v>
      </c>
      <c r="B11116" s="84">
        <v>83.96</v>
      </c>
    </row>
    <row r="11117" spans="1:2" ht="12.75" customHeight="1" x14ac:dyDescent="0.2">
      <c r="A11117" s="83" t="s">
        <v>11187</v>
      </c>
      <c r="B11117" s="84">
        <v>82.21</v>
      </c>
    </row>
    <row r="11118" spans="1:2" ht="12.75" customHeight="1" x14ac:dyDescent="0.2">
      <c r="A11118" s="83" t="s">
        <v>11188</v>
      </c>
      <c r="B11118" s="84">
        <v>103.29</v>
      </c>
    </row>
    <row r="11119" spans="1:2" ht="12.75" customHeight="1" x14ac:dyDescent="0.2">
      <c r="A11119" s="83" t="s">
        <v>11189</v>
      </c>
      <c r="B11119" s="84">
        <v>101.21</v>
      </c>
    </row>
    <row r="11120" spans="1:2" ht="12.75" customHeight="1" x14ac:dyDescent="0.2">
      <c r="A11120" s="83" t="s">
        <v>11190</v>
      </c>
      <c r="B11120" s="84">
        <v>69.7</v>
      </c>
    </row>
    <row r="11121" spans="1:2" ht="12.75" customHeight="1" x14ac:dyDescent="0.2">
      <c r="A11121" s="83" t="s">
        <v>11191</v>
      </c>
      <c r="B11121" s="84">
        <v>67.95</v>
      </c>
    </row>
    <row r="11122" spans="1:2" ht="12.75" customHeight="1" x14ac:dyDescent="0.2">
      <c r="A11122" s="83" t="s">
        <v>11192</v>
      </c>
      <c r="B11122" s="84">
        <v>89.02</v>
      </c>
    </row>
    <row r="11123" spans="1:2" ht="12.75" customHeight="1" x14ac:dyDescent="0.2">
      <c r="A11123" s="83" t="s">
        <v>11193</v>
      </c>
      <c r="B11123" s="84">
        <v>86.94</v>
      </c>
    </row>
    <row r="11124" spans="1:2" ht="12.75" customHeight="1" x14ac:dyDescent="0.2">
      <c r="A11124" s="83" t="s">
        <v>11194</v>
      </c>
      <c r="B11124" s="84">
        <v>86.48</v>
      </c>
    </row>
    <row r="11125" spans="1:2" ht="12.75" customHeight="1" x14ac:dyDescent="0.2">
      <c r="A11125" s="83" t="s">
        <v>11195</v>
      </c>
      <c r="B11125" s="84">
        <v>84.73</v>
      </c>
    </row>
    <row r="11126" spans="1:2" ht="12.75" customHeight="1" x14ac:dyDescent="0.2">
      <c r="A11126" s="83" t="s">
        <v>11196</v>
      </c>
      <c r="B11126" s="84">
        <v>105.8</v>
      </c>
    </row>
    <row r="11127" spans="1:2" ht="12.75" customHeight="1" x14ac:dyDescent="0.2">
      <c r="A11127" s="83" t="s">
        <v>11197</v>
      </c>
      <c r="B11127" s="84">
        <v>103.72</v>
      </c>
    </row>
    <row r="11128" spans="1:2" ht="12.75" customHeight="1" x14ac:dyDescent="0.2">
      <c r="A11128" s="83" t="s">
        <v>11198</v>
      </c>
      <c r="B11128" s="84">
        <v>86.48</v>
      </c>
    </row>
    <row r="11129" spans="1:2" ht="12.75" customHeight="1" x14ac:dyDescent="0.2">
      <c r="A11129" s="83" t="s">
        <v>11199</v>
      </c>
      <c r="B11129" s="84">
        <v>84.73</v>
      </c>
    </row>
    <row r="11130" spans="1:2" ht="12.75" customHeight="1" x14ac:dyDescent="0.2">
      <c r="A11130" s="83" t="s">
        <v>11200</v>
      </c>
      <c r="B11130" s="84">
        <v>105.8</v>
      </c>
    </row>
    <row r="11131" spans="1:2" ht="12.75" customHeight="1" x14ac:dyDescent="0.2">
      <c r="A11131" s="83" t="s">
        <v>11201</v>
      </c>
      <c r="B11131" s="84">
        <v>103.72</v>
      </c>
    </row>
    <row r="11132" spans="1:2" ht="12.75" customHeight="1" x14ac:dyDescent="0.2">
      <c r="A11132" s="83" t="s">
        <v>11202</v>
      </c>
      <c r="B11132" s="84">
        <v>72.900000000000006</v>
      </c>
    </row>
    <row r="11133" spans="1:2" ht="12.75" customHeight="1" x14ac:dyDescent="0.2">
      <c r="A11133" s="83" t="s">
        <v>11203</v>
      </c>
      <c r="B11133" s="84">
        <v>71.150000000000006</v>
      </c>
    </row>
    <row r="11134" spans="1:2" ht="12.75" customHeight="1" x14ac:dyDescent="0.2">
      <c r="A11134" s="83" t="s">
        <v>11204</v>
      </c>
      <c r="B11134" s="84">
        <v>92.22</v>
      </c>
    </row>
    <row r="11135" spans="1:2" ht="12.75" customHeight="1" x14ac:dyDescent="0.2">
      <c r="A11135" s="83" t="s">
        <v>11205</v>
      </c>
      <c r="B11135" s="84">
        <v>90.14</v>
      </c>
    </row>
    <row r="11136" spans="1:2" ht="12.75" customHeight="1" x14ac:dyDescent="0.2">
      <c r="A11136" s="83" t="s">
        <v>11206</v>
      </c>
      <c r="B11136" s="84">
        <v>89.68</v>
      </c>
    </row>
    <row r="11137" spans="1:2" ht="12.75" customHeight="1" x14ac:dyDescent="0.2">
      <c r="A11137" s="83" t="s">
        <v>11207</v>
      </c>
      <c r="B11137" s="84">
        <v>87.93</v>
      </c>
    </row>
    <row r="11138" spans="1:2" ht="12.75" customHeight="1" x14ac:dyDescent="0.2">
      <c r="A11138" s="83" t="s">
        <v>11208</v>
      </c>
      <c r="B11138" s="84">
        <v>109</v>
      </c>
    </row>
    <row r="11139" spans="1:2" ht="12.75" customHeight="1" x14ac:dyDescent="0.2">
      <c r="A11139" s="83" t="s">
        <v>11209</v>
      </c>
      <c r="B11139" s="84">
        <v>106.92</v>
      </c>
    </row>
    <row r="11140" spans="1:2" ht="12.75" customHeight="1" x14ac:dyDescent="0.2">
      <c r="A11140" s="83" t="s">
        <v>11210</v>
      </c>
      <c r="B11140" s="84">
        <v>89.68</v>
      </c>
    </row>
    <row r="11141" spans="1:2" ht="12.75" customHeight="1" x14ac:dyDescent="0.2">
      <c r="A11141" s="83" t="s">
        <v>11211</v>
      </c>
      <c r="B11141" s="84">
        <v>87.93</v>
      </c>
    </row>
    <row r="11142" spans="1:2" ht="12.75" customHeight="1" x14ac:dyDescent="0.2">
      <c r="A11142" s="83" t="s">
        <v>11212</v>
      </c>
      <c r="B11142" s="84">
        <v>109</v>
      </c>
    </row>
    <row r="11143" spans="1:2" ht="12.75" customHeight="1" x14ac:dyDescent="0.2">
      <c r="A11143" s="83" t="s">
        <v>11213</v>
      </c>
      <c r="B11143" s="84">
        <v>106.92</v>
      </c>
    </row>
    <row r="11144" spans="1:2" ht="12.75" customHeight="1" x14ac:dyDescent="0.2">
      <c r="A11144" s="83" t="s">
        <v>11214</v>
      </c>
      <c r="B11144" s="84">
        <v>61.77</v>
      </c>
    </row>
    <row r="11145" spans="1:2" ht="12.75" customHeight="1" x14ac:dyDescent="0.2">
      <c r="A11145" s="83" t="s">
        <v>11215</v>
      </c>
      <c r="B11145" s="84">
        <v>55.83</v>
      </c>
    </row>
    <row r="11146" spans="1:2" ht="12.75" customHeight="1" x14ac:dyDescent="0.2">
      <c r="A11146" s="83" t="s">
        <v>11216</v>
      </c>
      <c r="B11146" s="84">
        <v>189.3</v>
      </c>
    </row>
    <row r="11147" spans="1:2" ht="12.75" customHeight="1" x14ac:dyDescent="0.2">
      <c r="A11147" s="83" t="s">
        <v>11217</v>
      </c>
      <c r="B11147" s="84">
        <v>177.55</v>
      </c>
    </row>
    <row r="11148" spans="1:2" ht="12.75" customHeight="1" x14ac:dyDescent="0.2">
      <c r="A11148" s="83" t="s">
        <v>11218</v>
      </c>
      <c r="B11148" s="84">
        <v>998.3</v>
      </c>
    </row>
    <row r="11149" spans="1:2" ht="12.75" customHeight="1" x14ac:dyDescent="0.2">
      <c r="A11149" s="83" t="s">
        <v>11219</v>
      </c>
      <c r="B11149" s="84">
        <v>986.55</v>
      </c>
    </row>
    <row r="11150" spans="1:2" ht="12.75" customHeight="1" x14ac:dyDescent="0.2">
      <c r="A11150" s="83" t="s">
        <v>11220</v>
      </c>
      <c r="B11150" s="84">
        <v>154.56</v>
      </c>
    </row>
    <row r="11151" spans="1:2" ht="12.75" customHeight="1" x14ac:dyDescent="0.2">
      <c r="A11151" s="83" t="s">
        <v>11221</v>
      </c>
      <c r="B11151" s="84">
        <v>148.91</v>
      </c>
    </row>
    <row r="11152" spans="1:2" ht="12.75" customHeight="1" x14ac:dyDescent="0.2">
      <c r="A11152" s="83" t="s">
        <v>11222</v>
      </c>
      <c r="B11152" s="84">
        <v>128.4</v>
      </c>
    </row>
    <row r="11153" spans="1:2" ht="12.75" customHeight="1" x14ac:dyDescent="0.2">
      <c r="A11153" s="83" t="s">
        <v>11223</v>
      </c>
      <c r="B11153" s="84">
        <v>117.79</v>
      </c>
    </row>
    <row r="11154" spans="1:2" ht="12.75" customHeight="1" x14ac:dyDescent="0.2">
      <c r="A11154" s="83" t="s">
        <v>11224</v>
      </c>
      <c r="B11154" s="84">
        <v>168.14</v>
      </c>
    </row>
    <row r="11155" spans="1:2" ht="12.75" customHeight="1" x14ac:dyDescent="0.2">
      <c r="A11155" s="83" t="s">
        <v>11225</v>
      </c>
      <c r="B11155" s="84">
        <v>152.22999999999999</v>
      </c>
    </row>
    <row r="11156" spans="1:2" ht="12.75" customHeight="1" x14ac:dyDescent="0.2">
      <c r="A11156" s="83" t="s">
        <v>11226</v>
      </c>
      <c r="B11156" s="84">
        <v>207.89</v>
      </c>
    </row>
    <row r="11157" spans="1:2" ht="12.75" customHeight="1" x14ac:dyDescent="0.2">
      <c r="A11157" s="83" t="s">
        <v>11227</v>
      </c>
      <c r="B11157" s="84">
        <v>186.67</v>
      </c>
    </row>
    <row r="11158" spans="1:2" ht="12.75" customHeight="1" x14ac:dyDescent="0.2">
      <c r="A11158" s="83" t="s">
        <v>11228</v>
      </c>
      <c r="B11158" s="84">
        <v>195.58</v>
      </c>
    </row>
    <row r="11159" spans="1:2" ht="12.75" customHeight="1" x14ac:dyDescent="0.2">
      <c r="A11159" s="83" t="s">
        <v>11229</v>
      </c>
      <c r="B11159" s="84">
        <v>194.47</v>
      </c>
    </row>
    <row r="11160" spans="1:2" ht="12.75" customHeight="1" x14ac:dyDescent="0.2">
      <c r="A11160" s="83" t="s">
        <v>11230</v>
      </c>
      <c r="B11160" s="84">
        <v>180.65</v>
      </c>
    </row>
    <row r="11161" spans="1:2" ht="12.75" customHeight="1" x14ac:dyDescent="0.2">
      <c r="A11161" s="83" t="s">
        <v>11231</v>
      </c>
      <c r="B11161" s="84">
        <v>179.54</v>
      </c>
    </row>
    <row r="11162" spans="1:2" ht="12.75" customHeight="1" x14ac:dyDescent="0.2">
      <c r="A11162" s="83" t="s">
        <v>11232</v>
      </c>
      <c r="B11162" s="84">
        <v>180.65</v>
      </c>
    </row>
    <row r="11163" spans="1:2" ht="12.75" customHeight="1" x14ac:dyDescent="0.2">
      <c r="A11163" s="83" t="s">
        <v>11233</v>
      </c>
      <c r="B11163" s="84">
        <v>179.54</v>
      </c>
    </row>
    <row r="11164" spans="1:2" ht="12.75" customHeight="1" x14ac:dyDescent="0.2">
      <c r="A11164" s="83" t="s">
        <v>11234</v>
      </c>
      <c r="B11164" s="84">
        <v>128.12</v>
      </c>
    </row>
    <row r="11165" spans="1:2" ht="12.75" customHeight="1" x14ac:dyDescent="0.2">
      <c r="A11165" s="83" t="s">
        <v>11235</v>
      </c>
      <c r="B11165" s="84">
        <v>127.02</v>
      </c>
    </row>
    <row r="11166" spans="1:2" ht="12.75" customHeight="1" x14ac:dyDescent="0.2">
      <c r="A11166" s="83" t="s">
        <v>11236</v>
      </c>
      <c r="B11166" s="84">
        <v>238.43</v>
      </c>
    </row>
    <row r="11167" spans="1:2" ht="12.75" customHeight="1" x14ac:dyDescent="0.2">
      <c r="A11167" s="83" t="s">
        <v>11237</v>
      </c>
      <c r="B11167" s="84">
        <v>231.52</v>
      </c>
    </row>
    <row r="11168" spans="1:2" ht="12.75" customHeight="1" x14ac:dyDescent="0.2">
      <c r="A11168" s="83" t="s">
        <v>11238</v>
      </c>
      <c r="B11168" s="84">
        <v>46.18</v>
      </c>
    </row>
    <row r="11169" spans="1:2" ht="12.75" customHeight="1" x14ac:dyDescent="0.2">
      <c r="A11169" s="83" t="s">
        <v>11239</v>
      </c>
      <c r="B11169" s="84">
        <v>40.85</v>
      </c>
    </row>
    <row r="11170" spans="1:2" ht="12.75" customHeight="1" x14ac:dyDescent="0.2">
      <c r="A11170" s="83" t="s">
        <v>11240</v>
      </c>
      <c r="B11170" s="84">
        <v>42.21</v>
      </c>
    </row>
    <row r="11171" spans="1:2" ht="12.75" customHeight="1" x14ac:dyDescent="0.2">
      <c r="A11171" s="83" t="s">
        <v>11241</v>
      </c>
      <c r="B11171" s="84">
        <v>37.42</v>
      </c>
    </row>
    <row r="11172" spans="1:2" ht="12.75" customHeight="1" x14ac:dyDescent="0.2">
      <c r="A11172" s="83" t="s">
        <v>11242</v>
      </c>
      <c r="B11172" s="84">
        <v>63.39</v>
      </c>
    </row>
    <row r="11173" spans="1:2" ht="12.75" customHeight="1" x14ac:dyDescent="0.2">
      <c r="A11173" s="83" t="s">
        <v>11243</v>
      </c>
      <c r="B11173" s="84">
        <v>56.61</v>
      </c>
    </row>
    <row r="11174" spans="1:2" ht="12.75" customHeight="1" x14ac:dyDescent="0.2">
      <c r="A11174" s="83" t="s">
        <v>11244</v>
      </c>
      <c r="B11174" s="84">
        <v>68.09</v>
      </c>
    </row>
    <row r="11175" spans="1:2" ht="12.75" customHeight="1" x14ac:dyDescent="0.2">
      <c r="A11175" s="83" t="s">
        <v>11245</v>
      </c>
      <c r="B11175" s="84">
        <v>60.78</v>
      </c>
    </row>
    <row r="11176" spans="1:2" ht="12.75" customHeight="1" x14ac:dyDescent="0.2">
      <c r="A11176" s="83" t="s">
        <v>11246</v>
      </c>
      <c r="B11176" s="84">
        <v>61.67</v>
      </c>
    </row>
    <row r="11177" spans="1:2" ht="12.75" customHeight="1" x14ac:dyDescent="0.2">
      <c r="A11177" s="83" t="s">
        <v>11247</v>
      </c>
      <c r="B11177" s="84">
        <v>54.28</v>
      </c>
    </row>
    <row r="11178" spans="1:2" ht="12.75" customHeight="1" x14ac:dyDescent="0.2">
      <c r="A11178" s="83" t="s">
        <v>11248</v>
      </c>
      <c r="B11178" s="84">
        <v>56.77</v>
      </c>
    </row>
    <row r="11179" spans="1:2" ht="12.75" customHeight="1" x14ac:dyDescent="0.2">
      <c r="A11179" s="83" t="s">
        <v>11249</v>
      </c>
      <c r="B11179" s="84">
        <v>50.04</v>
      </c>
    </row>
    <row r="11180" spans="1:2" ht="12.75" customHeight="1" x14ac:dyDescent="0.2">
      <c r="A11180" s="83" t="s">
        <v>11250</v>
      </c>
      <c r="B11180" s="84">
        <v>21.84</v>
      </c>
    </row>
    <row r="11181" spans="1:2" ht="12.75" customHeight="1" x14ac:dyDescent="0.2">
      <c r="A11181" s="83" t="s">
        <v>11251</v>
      </c>
      <c r="B11181" s="84">
        <v>19.09</v>
      </c>
    </row>
    <row r="11182" spans="1:2" ht="12.75" customHeight="1" x14ac:dyDescent="0.2">
      <c r="A11182" s="83" t="s">
        <v>11252</v>
      </c>
      <c r="B11182" s="84">
        <v>31.02</v>
      </c>
    </row>
    <row r="11183" spans="1:2" ht="12.75" customHeight="1" x14ac:dyDescent="0.2">
      <c r="A11183" s="83" t="s">
        <v>11253</v>
      </c>
      <c r="B11183" s="84">
        <v>27.72</v>
      </c>
    </row>
    <row r="11184" spans="1:2" ht="12.75" customHeight="1" x14ac:dyDescent="0.2">
      <c r="A11184" s="83" t="s">
        <v>11254</v>
      </c>
      <c r="B11184" s="84">
        <v>17.649999999999999</v>
      </c>
    </row>
    <row r="11185" spans="1:2" ht="12.75" customHeight="1" x14ac:dyDescent="0.2">
      <c r="A11185" s="83" t="s">
        <v>11255</v>
      </c>
      <c r="B11185" s="84">
        <v>15.38</v>
      </c>
    </row>
    <row r="11186" spans="1:2" ht="12.75" customHeight="1" x14ac:dyDescent="0.2">
      <c r="A11186" s="83" t="s">
        <v>11256</v>
      </c>
      <c r="B11186" s="84">
        <v>42.24</v>
      </c>
    </row>
    <row r="11187" spans="1:2" ht="12.75" customHeight="1" x14ac:dyDescent="0.2">
      <c r="A11187" s="83" t="s">
        <v>11257</v>
      </c>
      <c r="B11187" s="84">
        <v>37.57</v>
      </c>
    </row>
    <row r="11188" spans="1:2" ht="12.75" customHeight="1" x14ac:dyDescent="0.2">
      <c r="A11188" s="83" t="s">
        <v>11258</v>
      </c>
      <c r="B11188" s="84">
        <v>73.739999999999995</v>
      </c>
    </row>
    <row r="11189" spans="1:2" ht="12.75" customHeight="1" x14ac:dyDescent="0.2">
      <c r="A11189" s="83" t="s">
        <v>11259</v>
      </c>
      <c r="B11189" s="84">
        <v>65.84</v>
      </c>
    </row>
    <row r="11190" spans="1:2" ht="12.75" customHeight="1" x14ac:dyDescent="0.2">
      <c r="A11190" s="83" t="s">
        <v>11260</v>
      </c>
      <c r="B11190" s="84">
        <v>18.79</v>
      </c>
    </row>
    <row r="11191" spans="1:2" ht="12.75" customHeight="1" x14ac:dyDescent="0.2">
      <c r="A11191" s="83" t="s">
        <v>11261</v>
      </c>
      <c r="B11191" s="84">
        <v>16.38</v>
      </c>
    </row>
    <row r="11192" spans="1:2" ht="12.75" customHeight="1" x14ac:dyDescent="0.2">
      <c r="A11192" s="83" t="s">
        <v>11262</v>
      </c>
      <c r="B11192" s="84">
        <v>20.81</v>
      </c>
    </row>
    <row r="11193" spans="1:2" ht="12.75" customHeight="1" x14ac:dyDescent="0.2">
      <c r="A11193" s="83" t="s">
        <v>11263</v>
      </c>
      <c r="B11193" s="84">
        <v>18.23</v>
      </c>
    </row>
    <row r="11194" spans="1:2" ht="12.75" customHeight="1" x14ac:dyDescent="0.2">
      <c r="A11194" s="83" t="s">
        <v>11264</v>
      </c>
      <c r="B11194" s="84">
        <v>34.61</v>
      </c>
    </row>
    <row r="11195" spans="1:2" ht="12.75" customHeight="1" x14ac:dyDescent="0.2">
      <c r="A11195" s="83" t="s">
        <v>11265</v>
      </c>
      <c r="B11195" s="84">
        <v>30.48</v>
      </c>
    </row>
    <row r="11196" spans="1:2" ht="12.75" customHeight="1" x14ac:dyDescent="0.2">
      <c r="A11196" s="83" t="s">
        <v>11266</v>
      </c>
      <c r="B11196" s="84">
        <v>21.91</v>
      </c>
    </row>
    <row r="11197" spans="1:2" ht="12.75" customHeight="1" x14ac:dyDescent="0.2">
      <c r="A11197" s="83" t="s">
        <v>11267</v>
      </c>
      <c r="B11197" s="84">
        <v>19.489999999999998</v>
      </c>
    </row>
    <row r="11198" spans="1:2" ht="12.75" customHeight="1" x14ac:dyDescent="0.2">
      <c r="A11198" s="83" t="s">
        <v>11268</v>
      </c>
      <c r="B11198" s="84">
        <v>26.67</v>
      </c>
    </row>
    <row r="11199" spans="1:2" ht="12.75" customHeight="1" x14ac:dyDescent="0.2">
      <c r="A11199" s="83" t="s">
        <v>11269</v>
      </c>
      <c r="B11199" s="84">
        <v>23.87</v>
      </c>
    </row>
    <row r="11200" spans="1:2" ht="12.75" customHeight="1" x14ac:dyDescent="0.2">
      <c r="A11200" s="83" t="s">
        <v>11270</v>
      </c>
      <c r="B11200" s="84">
        <v>31.43</v>
      </c>
    </row>
    <row r="11201" spans="1:2" ht="12.75" customHeight="1" x14ac:dyDescent="0.2">
      <c r="A11201" s="83" t="s">
        <v>11271</v>
      </c>
      <c r="B11201" s="84">
        <v>28.26</v>
      </c>
    </row>
    <row r="11202" spans="1:2" ht="12.75" customHeight="1" x14ac:dyDescent="0.2">
      <c r="A11202" s="83" t="s">
        <v>11272</v>
      </c>
      <c r="B11202" s="84">
        <v>36.19</v>
      </c>
    </row>
    <row r="11203" spans="1:2" ht="12.75" customHeight="1" x14ac:dyDescent="0.2">
      <c r="A11203" s="83" t="s">
        <v>11273</v>
      </c>
      <c r="B11203" s="84">
        <v>32.64</v>
      </c>
    </row>
    <row r="11204" spans="1:2" ht="12.75" customHeight="1" x14ac:dyDescent="0.2">
      <c r="A11204" s="83" t="s">
        <v>11274</v>
      </c>
      <c r="B11204" s="84">
        <v>40.950000000000003</v>
      </c>
    </row>
    <row r="11205" spans="1:2" ht="12.75" customHeight="1" x14ac:dyDescent="0.2">
      <c r="A11205" s="83" t="s">
        <v>11275</v>
      </c>
      <c r="B11205" s="84">
        <v>37.020000000000003</v>
      </c>
    </row>
    <row r="11206" spans="1:2" ht="12.75" customHeight="1" x14ac:dyDescent="0.2">
      <c r="A11206" s="83" t="s">
        <v>11276</v>
      </c>
      <c r="B11206" s="84">
        <v>45.71</v>
      </c>
    </row>
    <row r="11207" spans="1:2" ht="12.75" customHeight="1" x14ac:dyDescent="0.2">
      <c r="A11207" s="83" t="s">
        <v>11277</v>
      </c>
      <c r="B11207" s="84">
        <v>41.4</v>
      </c>
    </row>
    <row r="11208" spans="1:2" ht="12.75" customHeight="1" x14ac:dyDescent="0.2">
      <c r="A11208" s="83" t="s">
        <v>11278</v>
      </c>
      <c r="B11208" s="84">
        <v>50.47</v>
      </c>
    </row>
    <row r="11209" spans="1:2" ht="12.75" customHeight="1" x14ac:dyDescent="0.2">
      <c r="A11209" s="83" t="s">
        <v>11279</v>
      </c>
      <c r="B11209" s="84">
        <v>45.78</v>
      </c>
    </row>
    <row r="11210" spans="1:2" ht="12.75" customHeight="1" x14ac:dyDescent="0.2">
      <c r="A11210" s="83" t="s">
        <v>11280</v>
      </c>
      <c r="B11210" s="84">
        <v>60</v>
      </c>
    </row>
    <row r="11211" spans="1:2" ht="12.75" customHeight="1" x14ac:dyDescent="0.2">
      <c r="A11211" s="83" t="s">
        <v>11281</v>
      </c>
      <c r="B11211" s="84">
        <v>54.54</v>
      </c>
    </row>
    <row r="11212" spans="1:2" ht="12.75" customHeight="1" x14ac:dyDescent="0.2">
      <c r="A11212" s="83" t="s">
        <v>11282</v>
      </c>
      <c r="B11212" s="84">
        <v>69.52</v>
      </c>
    </row>
    <row r="11213" spans="1:2" ht="12.75" customHeight="1" x14ac:dyDescent="0.2">
      <c r="A11213" s="83" t="s">
        <v>11283</v>
      </c>
      <c r="B11213" s="84">
        <v>63.3</v>
      </c>
    </row>
    <row r="11214" spans="1:2" ht="12.75" customHeight="1" x14ac:dyDescent="0.2">
      <c r="A11214" s="83" t="s">
        <v>11284</v>
      </c>
      <c r="B11214" s="84">
        <v>74.28</v>
      </c>
    </row>
    <row r="11215" spans="1:2" ht="12.75" customHeight="1" x14ac:dyDescent="0.2">
      <c r="A11215" s="83" t="s">
        <v>11285</v>
      </c>
      <c r="B11215" s="84">
        <v>67.680000000000007</v>
      </c>
    </row>
    <row r="11216" spans="1:2" ht="12.75" customHeight="1" x14ac:dyDescent="0.2">
      <c r="A11216" s="83" t="s">
        <v>11286</v>
      </c>
      <c r="B11216" s="84">
        <v>88.56</v>
      </c>
    </row>
    <row r="11217" spans="1:2" ht="12.75" customHeight="1" x14ac:dyDescent="0.2">
      <c r="A11217" s="83" t="s">
        <v>11287</v>
      </c>
      <c r="B11217" s="84">
        <v>80.819999999999993</v>
      </c>
    </row>
    <row r="11218" spans="1:2" ht="12.75" customHeight="1" x14ac:dyDescent="0.2">
      <c r="A11218" s="83" t="s">
        <v>11288</v>
      </c>
      <c r="B11218" s="84">
        <v>64.22</v>
      </c>
    </row>
    <row r="11219" spans="1:2" ht="12.75" customHeight="1" x14ac:dyDescent="0.2">
      <c r="A11219" s="83" t="s">
        <v>11289</v>
      </c>
      <c r="B11219" s="84">
        <v>56.87</v>
      </c>
    </row>
    <row r="11220" spans="1:2" ht="12.75" customHeight="1" x14ac:dyDescent="0.2">
      <c r="A11220" s="83" t="s">
        <v>11290</v>
      </c>
      <c r="B11220" s="84">
        <v>109.98</v>
      </c>
    </row>
    <row r="11221" spans="1:2" ht="12.75" customHeight="1" x14ac:dyDescent="0.2">
      <c r="A11221" s="83" t="s">
        <v>11291</v>
      </c>
      <c r="B11221" s="84">
        <v>101.84</v>
      </c>
    </row>
    <row r="11222" spans="1:2" ht="12.75" customHeight="1" x14ac:dyDescent="0.2">
      <c r="A11222" s="83" t="s">
        <v>11292</v>
      </c>
      <c r="B11222" s="84">
        <v>122.94</v>
      </c>
    </row>
    <row r="11223" spans="1:2" ht="12.75" customHeight="1" x14ac:dyDescent="0.2">
      <c r="A11223" s="83" t="s">
        <v>11293</v>
      </c>
      <c r="B11223" s="84">
        <v>113.85</v>
      </c>
    </row>
    <row r="11224" spans="1:2" ht="12.75" customHeight="1" x14ac:dyDescent="0.2">
      <c r="A11224" s="83" t="s">
        <v>11294</v>
      </c>
      <c r="B11224" s="84">
        <v>14.98</v>
      </c>
    </row>
    <row r="11225" spans="1:2" ht="12.75" customHeight="1" x14ac:dyDescent="0.2">
      <c r="A11225" s="83" t="s">
        <v>11295</v>
      </c>
      <c r="B11225" s="84">
        <v>13.52</v>
      </c>
    </row>
    <row r="11226" spans="1:2" ht="12.75" customHeight="1" x14ac:dyDescent="0.2">
      <c r="A11226" s="83" t="s">
        <v>11296</v>
      </c>
      <c r="B11226" s="84">
        <v>83.48</v>
      </c>
    </row>
    <row r="11227" spans="1:2" ht="12.75" customHeight="1" x14ac:dyDescent="0.2">
      <c r="A11227" s="83" t="s">
        <v>11297</v>
      </c>
      <c r="B11227" s="84">
        <v>74.760000000000005</v>
      </c>
    </row>
    <row r="11228" spans="1:2" ht="12.75" customHeight="1" x14ac:dyDescent="0.2">
      <c r="A11228" s="83" t="s">
        <v>11298</v>
      </c>
      <c r="B11228" s="84">
        <v>80.540000000000006</v>
      </c>
    </row>
    <row r="11229" spans="1:2" ht="12.75" customHeight="1" x14ac:dyDescent="0.2">
      <c r="A11229" s="83" t="s">
        <v>11299</v>
      </c>
      <c r="B11229" s="84">
        <v>72.430000000000007</v>
      </c>
    </row>
    <row r="11230" spans="1:2" ht="12.75" customHeight="1" x14ac:dyDescent="0.2">
      <c r="A11230" s="83" t="s">
        <v>11300</v>
      </c>
      <c r="B11230" s="84">
        <v>73.75</v>
      </c>
    </row>
    <row r="11231" spans="1:2" ht="12.75" customHeight="1" x14ac:dyDescent="0.2">
      <c r="A11231" s="83" t="s">
        <v>11301</v>
      </c>
      <c r="B11231" s="84">
        <v>66.150000000000006</v>
      </c>
    </row>
    <row r="11232" spans="1:2" ht="12.75" customHeight="1" x14ac:dyDescent="0.2">
      <c r="A11232" s="83" t="s">
        <v>11302</v>
      </c>
      <c r="B11232" s="84">
        <v>45.89</v>
      </c>
    </row>
    <row r="11233" spans="1:2" ht="12.75" customHeight="1" x14ac:dyDescent="0.2">
      <c r="A11233" s="83" t="s">
        <v>11303</v>
      </c>
      <c r="B11233" s="84">
        <v>41.3</v>
      </c>
    </row>
    <row r="11234" spans="1:2" ht="12.75" customHeight="1" x14ac:dyDescent="0.2">
      <c r="A11234" s="83" t="s">
        <v>11304</v>
      </c>
      <c r="B11234" s="84">
        <v>131.12</v>
      </c>
    </row>
    <row r="11235" spans="1:2" ht="12.75" customHeight="1" x14ac:dyDescent="0.2">
      <c r="A11235" s="83" t="s">
        <v>11305</v>
      </c>
      <c r="B11235" s="84">
        <v>117.48</v>
      </c>
    </row>
    <row r="11236" spans="1:2" ht="12.75" customHeight="1" x14ac:dyDescent="0.2">
      <c r="A11236" s="83" t="s">
        <v>11306</v>
      </c>
      <c r="B11236" s="84">
        <v>128.34</v>
      </c>
    </row>
    <row r="11237" spans="1:2" ht="12.75" customHeight="1" x14ac:dyDescent="0.2">
      <c r="A11237" s="83" t="s">
        <v>11307</v>
      </c>
      <c r="B11237" s="84">
        <v>114.61</v>
      </c>
    </row>
    <row r="11238" spans="1:2" ht="12.75" customHeight="1" x14ac:dyDescent="0.2">
      <c r="A11238" s="83" t="s">
        <v>11308</v>
      </c>
      <c r="B11238" s="84">
        <v>131.12</v>
      </c>
    </row>
    <row r="11239" spans="1:2" ht="12.75" customHeight="1" x14ac:dyDescent="0.2">
      <c r="A11239" s="83" t="s">
        <v>11309</v>
      </c>
      <c r="B11239" s="84">
        <v>117.48</v>
      </c>
    </row>
    <row r="11240" spans="1:2" ht="12.75" customHeight="1" x14ac:dyDescent="0.2">
      <c r="A11240" s="83" t="s">
        <v>11310</v>
      </c>
      <c r="B11240" s="84">
        <v>128.34</v>
      </c>
    </row>
    <row r="11241" spans="1:2" ht="12.75" customHeight="1" x14ac:dyDescent="0.2">
      <c r="A11241" s="83" t="s">
        <v>11311</v>
      </c>
      <c r="B11241" s="84">
        <v>114.61</v>
      </c>
    </row>
    <row r="11242" spans="1:2" ht="12.75" customHeight="1" x14ac:dyDescent="0.2">
      <c r="A11242" s="83" t="s">
        <v>11312</v>
      </c>
      <c r="B11242" s="84">
        <v>64.44</v>
      </c>
    </row>
    <row r="11243" spans="1:2" ht="12.75" customHeight="1" x14ac:dyDescent="0.2">
      <c r="A11243" s="83" t="s">
        <v>11313</v>
      </c>
      <c r="B11243" s="84">
        <v>56.4</v>
      </c>
    </row>
    <row r="11244" spans="1:2" ht="12.75" customHeight="1" x14ac:dyDescent="0.2">
      <c r="A11244" s="83" t="s">
        <v>11314</v>
      </c>
      <c r="B11244" s="84">
        <v>33.14</v>
      </c>
    </row>
    <row r="11245" spans="1:2" ht="12.75" customHeight="1" x14ac:dyDescent="0.2">
      <c r="A11245" s="83" t="s">
        <v>11315</v>
      </c>
      <c r="B11245" s="84">
        <v>29.11</v>
      </c>
    </row>
    <row r="11246" spans="1:2" ht="12.75" customHeight="1" x14ac:dyDescent="0.2">
      <c r="A11246" s="83" t="s">
        <v>11316</v>
      </c>
      <c r="B11246" s="84">
        <v>81.13</v>
      </c>
    </row>
    <row r="11247" spans="1:2" ht="12.75" customHeight="1" x14ac:dyDescent="0.2">
      <c r="A11247" s="83" t="s">
        <v>11317</v>
      </c>
      <c r="B11247" s="84">
        <v>71.03</v>
      </c>
    </row>
    <row r="11248" spans="1:2" ht="12.75" customHeight="1" x14ac:dyDescent="0.2">
      <c r="A11248" s="83" t="s">
        <v>11318</v>
      </c>
      <c r="B11248" s="84">
        <v>25.13</v>
      </c>
    </row>
    <row r="11249" spans="1:2" ht="12.75" customHeight="1" x14ac:dyDescent="0.2">
      <c r="A11249" s="83" t="s">
        <v>11319</v>
      </c>
      <c r="B11249" s="84">
        <v>22.29</v>
      </c>
    </row>
    <row r="11250" spans="1:2" ht="12.75" customHeight="1" x14ac:dyDescent="0.2">
      <c r="A11250" s="83" t="s">
        <v>11320</v>
      </c>
      <c r="B11250" s="84">
        <v>29.86</v>
      </c>
    </row>
    <row r="11251" spans="1:2" ht="12.75" customHeight="1" x14ac:dyDescent="0.2">
      <c r="A11251" s="83" t="s">
        <v>11321</v>
      </c>
      <c r="B11251" s="84">
        <v>26.49</v>
      </c>
    </row>
    <row r="11252" spans="1:2" ht="12.75" customHeight="1" x14ac:dyDescent="0.2">
      <c r="A11252" s="83" t="s">
        <v>11322</v>
      </c>
      <c r="B11252" s="84">
        <v>40.409999999999997</v>
      </c>
    </row>
    <row r="11253" spans="1:2" ht="12.75" customHeight="1" x14ac:dyDescent="0.2">
      <c r="A11253" s="83" t="s">
        <v>11323</v>
      </c>
      <c r="B11253" s="84">
        <v>36.049999999999997</v>
      </c>
    </row>
    <row r="11254" spans="1:2" ht="12.75" customHeight="1" x14ac:dyDescent="0.2">
      <c r="A11254" s="83" t="s">
        <v>11324</v>
      </c>
      <c r="B11254" s="84">
        <v>68.760000000000005</v>
      </c>
    </row>
    <row r="11255" spans="1:2" ht="12.75" customHeight="1" x14ac:dyDescent="0.2">
      <c r="A11255" s="83" t="s">
        <v>11325</v>
      </c>
      <c r="B11255" s="84">
        <v>60.7</v>
      </c>
    </row>
    <row r="11256" spans="1:2" ht="12.75" customHeight="1" x14ac:dyDescent="0.2">
      <c r="A11256" s="83" t="s">
        <v>11326</v>
      </c>
      <c r="B11256" s="84">
        <v>35.14</v>
      </c>
    </row>
    <row r="11257" spans="1:2" ht="12.75" customHeight="1" x14ac:dyDescent="0.2">
      <c r="A11257" s="83" t="s">
        <v>11327</v>
      </c>
      <c r="B11257" s="84">
        <v>31.69</v>
      </c>
    </row>
    <row r="11258" spans="1:2" ht="12.75" customHeight="1" x14ac:dyDescent="0.2">
      <c r="A11258" s="83" t="s">
        <v>11328</v>
      </c>
      <c r="B11258" s="84">
        <v>104.56</v>
      </c>
    </row>
    <row r="11259" spans="1:2" ht="12.75" customHeight="1" x14ac:dyDescent="0.2">
      <c r="A11259" s="83" t="s">
        <v>11329</v>
      </c>
      <c r="B11259" s="84">
        <v>96.5</v>
      </c>
    </row>
    <row r="11260" spans="1:2" ht="12.75" customHeight="1" x14ac:dyDescent="0.2">
      <c r="A11260" s="83" t="s">
        <v>11330</v>
      </c>
      <c r="B11260" s="84">
        <v>115.68</v>
      </c>
    </row>
    <row r="11261" spans="1:2" ht="12.75" customHeight="1" x14ac:dyDescent="0.2">
      <c r="A11261" s="83" t="s">
        <v>11331</v>
      </c>
      <c r="B11261" s="84">
        <v>107.7</v>
      </c>
    </row>
    <row r="11262" spans="1:2" ht="12.75" customHeight="1" x14ac:dyDescent="0.2">
      <c r="A11262" s="83" t="s">
        <v>11332</v>
      </c>
      <c r="B11262" s="84">
        <v>144.19999999999999</v>
      </c>
    </row>
    <row r="11263" spans="1:2" ht="12.75" customHeight="1" x14ac:dyDescent="0.2">
      <c r="A11263" s="83" t="s">
        <v>11333</v>
      </c>
      <c r="B11263" s="84">
        <v>134.77000000000001</v>
      </c>
    </row>
    <row r="11264" spans="1:2" ht="12.75" customHeight="1" x14ac:dyDescent="0.2">
      <c r="A11264" s="83" t="s">
        <v>11334</v>
      </c>
      <c r="B11264" s="84">
        <v>155.32</v>
      </c>
    </row>
    <row r="11265" spans="1:2" ht="12.75" customHeight="1" x14ac:dyDescent="0.2">
      <c r="A11265" s="83" t="s">
        <v>11335</v>
      </c>
      <c r="B11265" s="84">
        <v>145.96</v>
      </c>
    </row>
    <row r="11266" spans="1:2" ht="12.75" customHeight="1" x14ac:dyDescent="0.2">
      <c r="A11266" s="83" t="s">
        <v>11336</v>
      </c>
      <c r="B11266" s="84">
        <v>205.72</v>
      </c>
    </row>
    <row r="11267" spans="1:2" ht="12.75" customHeight="1" x14ac:dyDescent="0.2">
      <c r="A11267" s="83" t="s">
        <v>11337</v>
      </c>
      <c r="B11267" s="84">
        <v>197.67</v>
      </c>
    </row>
    <row r="11268" spans="1:2" ht="12.75" customHeight="1" x14ac:dyDescent="0.2">
      <c r="A11268" s="83" t="s">
        <v>11338</v>
      </c>
      <c r="B11268" s="84">
        <v>216.84</v>
      </c>
    </row>
    <row r="11269" spans="1:2" ht="12.75" customHeight="1" x14ac:dyDescent="0.2">
      <c r="A11269" s="83" t="s">
        <v>11339</v>
      </c>
      <c r="B11269" s="84">
        <v>208.86</v>
      </c>
    </row>
    <row r="11270" spans="1:2" ht="12.75" customHeight="1" x14ac:dyDescent="0.2">
      <c r="A11270" s="83" t="s">
        <v>11340</v>
      </c>
      <c r="B11270" s="84">
        <v>93.55</v>
      </c>
    </row>
    <row r="11271" spans="1:2" ht="12.75" customHeight="1" x14ac:dyDescent="0.2">
      <c r="A11271" s="83" t="s">
        <v>11341</v>
      </c>
      <c r="B11271" s="84">
        <v>86.53</v>
      </c>
    </row>
    <row r="11272" spans="1:2" ht="12.75" customHeight="1" x14ac:dyDescent="0.2">
      <c r="A11272" s="83" t="s">
        <v>11342</v>
      </c>
      <c r="B11272" s="84">
        <v>104.67</v>
      </c>
    </row>
    <row r="11273" spans="1:2" ht="12.75" customHeight="1" x14ac:dyDescent="0.2">
      <c r="A11273" s="83" t="s">
        <v>11343</v>
      </c>
      <c r="B11273" s="84">
        <v>97.72</v>
      </c>
    </row>
    <row r="11274" spans="1:2" ht="12.75" customHeight="1" x14ac:dyDescent="0.2">
      <c r="A11274" s="83" t="s">
        <v>11344</v>
      </c>
      <c r="B11274" s="84">
        <v>97.17</v>
      </c>
    </row>
    <row r="11275" spans="1:2" ht="12.75" customHeight="1" x14ac:dyDescent="0.2">
      <c r="A11275" s="83" t="s">
        <v>11345</v>
      </c>
      <c r="B11275" s="84">
        <v>91.35</v>
      </c>
    </row>
    <row r="11276" spans="1:2" ht="12.75" customHeight="1" x14ac:dyDescent="0.2">
      <c r="A11276" s="83" t="s">
        <v>11346</v>
      </c>
      <c r="B11276" s="84">
        <v>112.84</v>
      </c>
    </row>
    <row r="11277" spans="1:2" ht="12.75" customHeight="1" x14ac:dyDescent="0.2">
      <c r="A11277" s="83" t="s">
        <v>11347</v>
      </c>
      <c r="B11277" s="84">
        <v>106.24</v>
      </c>
    </row>
    <row r="11278" spans="1:2" ht="12.75" customHeight="1" x14ac:dyDescent="0.2">
      <c r="A11278" s="83" t="s">
        <v>11348</v>
      </c>
      <c r="B11278" s="84">
        <v>41.8</v>
      </c>
    </row>
    <row r="11279" spans="1:2" ht="12.75" customHeight="1" x14ac:dyDescent="0.2">
      <c r="A11279" s="83" t="s">
        <v>11349</v>
      </c>
      <c r="B11279" s="84">
        <v>37.270000000000003</v>
      </c>
    </row>
    <row r="11280" spans="1:2" ht="12.75" customHeight="1" x14ac:dyDescent="0.2">
      <c r="A11280" s="83" t="s">
        <v>11350</v>
      </c>
      <c r="B11280" s="84">
        <v>41.81</v>
      </c>
    </row>
    <row r="11281" spans="1:2" ht="12.75" customHeight="1" x14ac:dyDescent="0.2">
      <c r="A11281" s="83" t="s">
        <v>11351</v>
      </c>
      <c r="B11281" s="84">
        <v>37.46</v>
      </c>
    </row>
    <row r="11282" spans="1:2" ht="12.75" customHeight="1" x14ac:dyDescent="0.2">
      <c r="A11282" s="83" t="s">
        <v>11352</v>
      </c>
      <c r="B11282" s="84">
        <v>47.17</v>
      </c>
    </row>
    <row r="11283" spans="1:2" ht="12.75" customHeight="1" x14ac:dyDescent="0.2">
      <c r="A11283" s="83" t="s">
        <v>11353</v>
      </c>
      <c r="B11283" s="84">
        <v>42.41</v>
      </c>
    </row>
    <row r="11284" spans="1:2" ht="12.75" customHeight="1" x14ac:dyDescent="0.2">
      <c r="A11284" s="83" t="s">
        <v>11354</v>
      </c>
      <c r="B11284" s="84">
        <v>47.46</v>
      </c>
    </row>
    <row r="11285" spans="1:2" ht="12.75" customHeight="1" x14ac:dyDescent="0.2">
      <c r="A11285" s="83" t="s">
        <v>11355</v>
      </c>
      <c r="B11285" s="84">
        <v>42.94</v>
      </c>
    </row>
    <row r="11286" spans="1:2" ht="12.75" customHeight="1" x14ac:dyDescent="0.2">
      <c r="A11286" s="83" t="s">
        <v>11356</v>
      </c>
      <c r="B11286" s="84">
        <v>78.3</v>
      </c>
    </row>
    <row r="11287" spans="1:2" ht="12.75" customHeight="1" x14ac:dyDescent="0.2">
      <c r="A11287" s="83" t="s">
        <v>11357</v>
      </c>
      <c r="B11287" s="84">
        <v>70.28</v>
      </c>
    </row>
    <row r="11288" spans="1:2" ht="12.75" customHeight="1" x14ac:dyDescent="0.2">
      <c r="A11288" s="83" t="s">
        <v>11358</v>
      </c>
      <c r="B11288" s="84">
        <v>143.57</v>
      </c>
    </row>
    <row r="11289" spans="1:2" ht="12.75" customHeight="1" x14ac:dyDescent="0.2">
      <c r="A11289" s="83" t="s">
        <v>11359</v>
      </c>
      <c r="B11289" s="84">
        <v>135.96</v>
      </c>
    </row>
    <row r="11290" spans="1:2" ht="12.75" customHeight="1" x14ac:dyDescent="0.2">
      <c r="A11290" s="83" t="s">
        <v>11360</v>
      </c>
      <c r="B11290" s="84">
        <v>127.62</v>
      </c>
    </row>
    <row r="11291" spans="1:2" ht="12.75" customHeight="1" x14ac:dyDescent="0.2">
      <c r="A11291" s="83" t="s">
        <v>11361</v>
      </c>
      <c r="B11291" s="84">
        <v>120.01</v>
      </c>
    </row>
    <row r="11292" spans="1:2" ht="12.75" customHeight="1" x14ac:dyDescent="0.2">
      <c r="A11292" s="83" t="s">
        <v>11362</v>
      </c>
      <c r="B11292" s="84">
        <v>174.75</v>
      </c>
    </row>
    <row r="11293" spans="1:2" ht="12.75" customHeight="1" x14ac:dyDescent="0.2">
      <c r="A11293" s="83" t="s">
        <v>11363</v>
      </c>
      <c r="B11293" s="84">
        <v>167.15</v>
      </c>
    </row>
    <row r="11294" spans="1:2" ht="12.75" customHeight="1" x14ac:dyDescent="0.2">
      <c r="A11294" s="83" t="s">
        <v>11364</v>
      </c>
      <c r="B11294" s="84">
        <v>159.58000000000001</v>
      </c>
    </row>
    <row r="11295" spans="1:2" ht="12.75" customHeight="1" x14ac:dyDescent="0.2">
      <c r="A11295" s="83" t="s">
        <v>11365</v>
      </c>
      <c r="B11295" s="84">
        <v>151.97</v>
      </c>
    </row>
    <row r="11296" spans="1:2" ht="12.75" customHeight="1" x14ac:dyDescent="0.2">
      <c r="A11296" s="83" t="s">
        <v>11366</v>
      </c>
      <c r="B11296" s="84">
        <v>193.44</v>
      </c>
    </row>
    <row r="11297" spans="1:2" ht="12.75" customHeight="1" x14ac:dyDescent="0.2">
      <c r="A11297" s="83" t="s">
        <v>11367</v>
      </c>
      <c r="B11297" s="84">
        <v>185.84</v>
      </c>
    </row>
    <row r="11298" spans="1:2" ht="12.75" customHeight="1" x14ac:dyDescent="0.2">
      <c r="A11298" s="83" t="s">
        <v>11368</v>
      </c>
      <c r="B11298" s="84">
        <v>179.04</v>
      </c>
    </row>
    <row r="11299" spans="1:2" ht="12.75" customHeight="1" x14ac:dyDescent="0.2">
      <c r="A11299" s="83" t="s">
        <v>11369</v>
      </c>
      <c r="B11299" s="84">
        <v>171.44</v>
      </c>
    </row>
    <row r="11300" spans="1:2" ht="12.75" customHeight="1" x14ac:dyDescent="0.2">
      <c r="A11300" s="83" t="s">
        <v>11370</v>
      </c>
      <c r="B11300" s="84">
        <v>185.11</v>
      </c>
    </row>
    <row r="11301" spans="1:2" ht="12.75" customHeight="1" x14ac:dyDescent="0.2">
      <c r="A11301" s="83" t="s">
        <v>11371</v>
      </c>
      <c r="B11301" s="84">
        <v>177.51</v>
      </c>
    </row>
    <row r="11302" spans="1:2" ht="12.75" customHeight="1" x14ac:dyDescent="0.2">
      <c r="A11302" s="83" t="s">
        <v>11372</v>
      </c>
      <c r="B11302" s="84">
        <v>169.94</v>
      </c>
    </row>
    <row r="11303" spans="1:2" ht="12.75" customHeight="1" x14ac:dyDescent="0.2">
      <c r="A11303" s="83" t="s">
        <v>11373</v>
      </c>
      <c r="B11303" s="84">
        <v>162.34</v>
      </c>
    </row>
    <row r="11304" spans="1:2" ht="12.75" customHeight="1" x14ac:dyDescent="0.2">
      <c r="A11304" s="83" t="s">
        <v>11374</v>
      </c>
      <c r="B11304" s="84">
        <v>175.82</v>
      </c>
    </row>
    <row r="11305" spans="1:2" ht="12.75" customHeight="1" x14ac:dyDescent="0.2">
      <c r="A11305" s="83" t="s">
        <v>11375</v>
      </c>
      <c r="B11305" s="84">
        <v>168.22</v>
      </c>
    </row>
    <row r="11306" spans="1:2" ht="12.75" customHeight="1" x14ac:dyDescent="0.2">
      <c r="A11306" s="83" t="s">
        <v>11376</v>
      </c>
      <c r="B11306" s="84">
        <v>155.97999999999999</v>
      </c>
    </row>
    <row r="11307" spans="1:2" ht="12.75" customHeight="1" x14ac:dyDescent="0.2">
      <c r="A11307" s="83" t="s">
        <v>11377</v>
      </c>
      <c r="B11307" s="84">
        <v>148.37</v>
      </c>
    </row>
    <row r="11308" spans="1:2" ht="12.75" customHeight="1" x14ac:dyDescent="0.2">
      <c r="A11308" s="83" t="s">
        <v>11378</v>
      </c>
      <c r="B11308" s="84">
        <v>43.4</v>
      </c>
    </row>
    <row r="11309" spans="1:2" ht="12.75" customHeight="1" x14ac:dyDescent="0.2">
      <c r="A11309" s="83" t="s">
        <v>11379</v>
      </c>
      <c r="B11309" s="84">
        <v>39.07</v>
      </c>
    </row>
    <row r="11310" spans="1:2" ht="12.75" customHeight="1" x14ac:dyDescent="0.2">
      <c r="A11310" s="83" t="s">
        <v>11380</v>
      </c>
      <c r="B11310" s="84">
        <v>48.78</v>
      </c>
    </row>
    <row r="11311" spans="1:2" ht="12.75" customHeight="1" x14ac:dyDescent="0.2">
      <c r="A11311" s="83" t="s">
        <v>11381</v>
      </c>
      <c r="B11311" s="84">
        <v>44.45</v>
      </c>
    </row>
    <row r="11312" spans="1:2" ht="12.75" customHeight="1" x14ac:dyDescent="0.2">
      <c r="A11312" s="83" t="s">
        <v>11382</v>
      </c>
      <c r="B11312" s="84">
        <v>49.14</v>
      </c>
    </row>
    <row r="11313" spans="1:2" ht="12.75" customHeight="1" x14ac:dyDescent="0.2">
      <c r="A11313" s="83" t="s">
        <v>11383</v>
      </c>
      <c r="B11313" s="84">
        <v>44.78</v>
      </c>
    </row>
    <row r="11314" spans="1:2" ht="12.75" customHeight="1" x14ac:dyDescent="0.2">
      <c r="A11314" s="83" t="s">
        <v>11384</v>
      </c>
      <c r="B11314" s="84">
        <v>57.22</v>
      </c>
    </row>
    <row r="11315" spans="1:2" ht="12.75" customHeight="1" x14ac:dyDescent="0.2">
      <c r="A11315" s="83" t="s">
        <v>11385</v>
      </c>
      <c r="B11315" s="84">
        <v>52.86</v>
      </c>
    </row>
    <row r="11316" spans="1:2" ht="12.75" customHeight="1" x14ac:dyDescent="0.2">
      <c r="A11316" s="83" t="s">
        <v>11386</v>
      </c>
      <c r="B11316" s="84">
        <v>168.32</v>
      </c>
    </row>
    <row r="11317" spans="1:2" ht="12.75" customHeight="1" x14ac:dyDescent="0.2">
      <c r="A11317" s="83" t="s">
        <v>11387</v>
      </c>
      <c r="B11317" s="84">
        <v>159.6</v>
      </c>
    </row>
    <row r="11318" spans="1:2" ht="12.75" customHeight="1" x14ac:dyDescent="0.2">
      <c r="A11318" s="83" t="s">
        <v>11388</v>
      </c>
      <c r="B11318" s="84">
        <v>158.59</v>
      </c>
    </row>
    <row r="11319" spans="1:2" ht="12.75" customHeight="1" x14ac:dyDescent="0.2">
      <c r="A11319" s="83" t="s">
        <v>11389</v>
      </c>
      <c r="B11319" s="84">
        <v>150.99</v>
      </c>
    </row>
    <row r="11320" spans="1:2" ht="12.75" customHeight="1" x14ac:dyDescent="0.2">
      <c r="A11320" s="83" t="s">
        <v>11390</v>
      </c>
      <c r="B11320" s="84">
        <v>141.78</v>
      </c>
    </row>
    <row r="11321" spans="1:2" ht="12.75" customHeight="1" x14ac:dyDescent="0.2">
      <c r="A11321" s="83" t="s">
        <v>11391</v>
      </c>
      <c r="B11321" s="84">
        <v>134.18</v>
      </c>
    </row>
    <row r="11322" spans="1:2" ht="12.75" customHeight="1" x14ac:dyDescent="0.2">
      <c r="A11322" s="83" t="s">
        <v>11392</v>
      </c>
      <c r="B11322" s="84">
        <v>171.56</v>
      </c>
    </row>
    <row r="11323" spans="1:2" ht="12.75" customHeight="1" x14ac:dyDescent="0.2">
      <c r="A11323" s="83" t="s">
        <v>11393</v>
      </c>
      <c r="B11323" s="84">
        <v>162.84</v>
      </c>
    </row>
    <row r="11324" spans="1:2" ht="12.75" customHeight="1" x14ac:dyDescent="0.2">
      <c r="A11324" s="83" t="s">
        <v>11394</v>
      </c>
      <c r="B11324" s="84">
        <v>145.01</v>
      </c>
    </row>
    <row r="11325" spans="1:2" ht="12.75" customHeight="1" x14ac:dyDescent="0.2">
      <c r="A11325" s="83" t="s">
        <v>11395</v>
      </c>
      <c r="B11325" s="84">
        <v>137.41</v>
      </c>
    </row>
    <row r="11326" spans="1:2" ht="12.75" customHeight="1" x14ac:dyDescent="0.2">
      <c r="A11326" s="83" t="s">
        <v>11396</v>
      </c>
      <c r="B11326" s="84">
        <v>171.56</v>
      </c>
    </row>
    <row r="11327" spans="1:2" ht="12.75" customHeight="1" x14ac:dyDescent="0.2">
      <c r="A11327" s="83" t="s">
        <v>11397</v>
      </c>
      <c r="B11327" s="84">
        <v>162.84</v>
      </c>
    </row>
    <row r="11328" spans="1:2" ht="12.75" customHeight="1" x14ac:dyDescent="0.2">
      <c r="A11328" s="83" t="s">
        <v>11398</v>
      </c>
      <c r="B11328" s="84">
        <v>145.01</v>
      </c>
    </row>
    <row r="11329" spans="1:2" ht="12.75" customHeight="1" x14ac:dyDescent="0.2">
      <c r="A11329" s="83" t="s">
        <v>11399</v>
      </c>
      <c r="B11329" s="84">
        <v>137.41</v>
      </c>
    </row>
    <row r="11330" spans="1:2" ht="12.75" customHeight="1" x14ac:dyDescent="0.2">
      <c r="A11330" s="83" t="s">
        <v>11400</v>
      </c>
      <c r="B11330" s="84">
        <v>246.64</v>
      </c>
    </row>
    <row r="11331" spans="1:2" ht="12.75" customHeight="1" x14ac:dyDescent="0.2">
      <c r="A11331" s="83" t="s">
        <v>11401</v>
      </c>
      <c r="B11331" s="84">
        <v>232.11</v>
      </c>
    </row>
    <row r="11332" spans="1:2" ht="12.75" customHeight="1" x14ac:dyDescent="0.2">
      <c r="A11332" s="83" t="s">
        <v>11402</v>
      </c>
      <c r="B11332" s="84">
        <v>464.67</v>
      </c>
    </row>
    <row r="11333" spans="1:2" ht="12.75" customHeight="1" x14ac:dyDescent="0.2">
      <c r="A11333" s="83" t="s">
        <v>11403</v>
      </c>
      <c r="B11333" s="84">
        <v>451.09</v>
      </c>
    </row>
    <row r="11334" spans="1:2" ht="12.75" customHeight="1" x14ac:dyDescent="0.2">
      <c r="A11334" s="83" t="s">
        <v>11404</v>
      </c>
      <c r="B11334" s="84">
        <v>657.56</v>
      </c>
    </row>
    <row r="11335" spans="1:2" ht="12.75" customHeight="1" x14ac:dyDescent="0.2">
      <c r="A11335" s="83" t="s">
        <v>11405</v>
      </c>
      <c r="B11335" s="84">
        <v>643.97</v>
      </c>
    </row>
    <row r="11336" spans="1:2" ht="12.75" customHeight="1" x14ac:dyDescent="0.2">
      <c r="A11336" s="83" t="s">
        <v>11406</v>
      </c>
      <c r="B11336" s="84">
        <v>436.15</v>
      </c>
    </row>
    <row r="11337" spans="1:2" ht="12.75" customHeight="1" x14ac:dyDescent="0.2">
      <c r="A11337" s="83" t="s">
        <v>11407</v>
      </c>
      <c r="B11337" s="84">
        <v>422.95</v>
      </c>
    </row>
    <row r="11338" spans="1:2" ht="12.75" customHeight="1" x14ac:dyDescent="0.2">
      <c r="A11338" s="83" t="s">
        <v>11408</v>
      </c>
      <c r="B11338" s="84">
        <v>629.04</v>
      </c>
    </row>
    <row r="11339" spans="1:2" ht="12.75" customHeight="1" x14ac:dyDescent="0.2">
      <c r="A11339" s="83" t="s">
        <v>11409</v>
      </c>
      <c r="B11339" s="84">
        <v>615.83000000000004</v>
      </c>
    </row>
    <row r="11340" spans="1:2" ht="12.75" customHeight="1" x14ac:dyDescent="0.2">
      <c r="A11340" s="83" t="s">
        <v>11410</v>
      </c>
      <c r="B11340" s="84">
        <v>69.08</v>
      </c>
    </row>
    <row r="11341" spans="1:2" ht="12.75" customHeight="1" x14ac:dyDescent="0.2">
      <c r="A11341" s="83" t="s">
        <v>11411</v>
      </c>
      <c r="B11341" s="84">
        <v>65.040000000000006</v>
      </c>
    </row>
    <row r="11342" spans="1:2" ht="12.75" customHeight="1" x14ac:dyDescent="0.2">
      <c r="A11342" s="83" t="s">
        <v>11412</v>
      </c>
      <c r="B11342" s="84">
        <v>64.739999999999995</v>
      </c>
    </row>
    <row r="11343" spans="1:2" ht="12.75" customHeight="1" x14ac:dyDescent="0.2">
      <c r="A11343" s="83" t="s">
        <v>11413</v>
      </c>
      <c r="B11343" s="84">
        <v>60.81</v>
      </c>
    </row>
    <row r="11344" spans="1:2" ht="12.75" customHeight="1" x14ac:dyDescent="0.2">
      <c r="A11344" s="83" t="s">
        <v>11414</v>
      </c>
      <c r="B11344" s="84">
        <v>70.34</v>
      </c>
    </row>
    <row r="11345" spans="1:2" ht="12.75" customHeight="1" x14ac:dyDescent="0.2">
      <c r="A11345" s="83" t="s">
        <v>11415</v>
      </c>
      <c r="B11345" s="84">
        <v>67.5</v>
      </c>
    </row>
    <row r="11346" spans="1:2" ht="12.75" customHeight="1" x14ac:dyDescent="0.2">
      <c r="A11346" s="83" t="s">
        <v>11416</v>
      </c>
      <c r="B11346" s="84">
        <v>65.8</v>
      </c>
    </row>
    <row r="11347" spans="1:2" ht="12.75" customHeight="1" x14ac:dyDescent="0.2">
      <c r="A11347" s="83" t="s">
        <v>11417</v>
      </c>
      <c r="B11347" s="84">
        <v>63.02</v>
      </c>
    </row>
    <row r="11348" spans="1:2" ht="12.75" customHeight="1" x14ac:dyDescent="0.2">
      <c r="A11348" s="83" t="s">
        <v>11418</v>
      </c>
      <c r="B11348" s="84">
        <v>77.34</v>
      </c>
    </row>
    <row r="11349" spans="1:2" ht="12.75" customHeight="1" x14ac:dyDescent="0.2">
      <c r="A11349" s="83" t="s">
        <v>11419</v>
      </c>
      <c r="B11349" s="84">
        <v>74.489999999999995</v>
      </c>
    </row>
    <row r="11350" spans="1:2" ht="12.75" customHeight="1" x14ac:dyDescent="0.2">
      <c r="A11350" s="83" t="s">
        <v>11420</v>
      </c>
      <c r="B11350" s="84">
        <v>72.22</v>
      </c>
    </row>
    <row r="11351" spans="1:2" ht="12.75" customHeight="1" x14ac:dyDescent="0.2">
      <c r="A11351" s="83" t="s">
        <v>11421</v>
      </c>
      <c r="B11351" s="84">
        <v>69.44</v>
      </c>
    </row>
    <row r="11352" spans="1:2" ht="12.75" customHeight="1" x14ac:dyDescent="0.2">
      <c r="A11352" s="83" t="s">
        <v>11422</v>
      </c>
      <c r="B11352" s="84">
        <v>112.16</v>
      </c>
    </row>
    <row r="11353" spans="1:2" ht="12.75" customHeight="1" x14ac:dyDescent="0.2">
      <c r="A11353" s="83" t="s">
        <v>11423</v>
      </c>
      <c r="B11353" s="84">
        <v>109.27</v>
      </c>
    </row>
    <row r="11354" spans="1:2" ht="12.75" customHeight="1" x14ac:dyDescent="0.2">
      <c r="A11354" s="83" t="s">
        <v>11424</v>
      </c>
      <c r="B11354" s="84">
        <v>104.32</v>
      </c>
    </row>
    <row r="11355" spans="1:2" ht="12.75" customHeight="1" x14ac:dyDescent="0.2">
      <c r="A11355" s="83" t="s">
        <v>11425</v>
      </c>
      <c r="B11355" s="84">
        <v>101.54</v>
      </c>
    </row>
    <row r="11356" spans="1:2" ht="12.75" customHeight="1" x14ac:dyDescent="0.2">
      <c r="A11356" s="83" t="s">
        <v>11426</v>
      </c>
      <c r="B11356" s="84">
        <v>184.24</v>
      </c>
    </row>
    <row r="11357" spans="1:2" ht="12.75" customHeight="1" x14ac:dyDescent="0.2">
      <c r="A11357" s="83" t="s">
        <v>11427</v>
      </c>
      <c r="B11357" s="84">
        <v>181.25</v>
      </c>
    </row>
    <row r="11358" spans="1:2" ht="12.75" customHeight="1" x14ac:dyDescent="0.2">
      <c r="A11358" s="83" t="s">
        <v>11428</v>
      </c>
      <c r="B11358" s="84">
        <v>168.52</v>
      </c>
    </row>
    <row r="11359" spans="1:2" ht="12.75" customHeight="1" x14ac:dyDescent="0.2">
      <c r="A11359" s="83" t="s">
        <v>11429</v>
      </c>
      <c r="B11359" s="84">
        <v>165.74</v>
      </c>
    </row>
    <row r="11360" spans="1:2" ht="12.75" customHeight="1" x14ac:dyDescent="0.2">
      <c r="A11360" s="83" t="s">
        <v>11430</v>
      </c>
      <c r="B11360" s="84">
        <v>85.19</v>
      </c>
    </row>
    <row r="11361" spans="1:2" ht="12.75" customHeight="1" x14ac:dyDescent="0.2">
      <c r="A11361" s="83" t="s">
        <v>11431</v>
      </c>
      <c r="B11361" s="84">
        <v>82.22</v>
      </c>
    </row>
    <row r="11362" spans="1:2" ht="12.75" customHeight="1" x14ac:dyDescent="0.2">
      <c r="A11362" s="83" t="s">
        <v>11432</v>
      </c>
      <c r="B11362" s="84">
        <v>78.64</v>
      </c>
    </row>
    <row r="11363" spans="1:2" ht="12.75" customHeight="1" x14ac:dyDescent="0.2">
      <c r="A11363" s="83" t="s">
        <v>11433</v>
      </c>
      <c r="B11363" s="84">
        <v>75.86</v>
      </c>
    </row>
    <row r="11364" spans="1:2" ht="12.75" customHeight="1" x14ac:dyDescent="0.2">
      <c r="A11364" s="83" t="s">
        <v>11434</v>
      </c>
      <c r="B11364" s="84">
        <v>146.5</v>
      </c>
    </row>
    <row r="11365" spans="1:2" ht="12.75" customHeight="1" x14ac:dyDescent="0.2">
      <c r="A11365" s="83" t="s">
        <v>11435</v>
      </c>
      <c r="B11365" s="84">
        <v>140.81</v>
      </c>
    </row>
    <row r="11366" spans="1:2" ht="12.75" customHeight="1" x14ac:dyDescent="0.2">
      <c r="A11366" s="83" t="s">
        <v>11436</v>
      </c>
      <c r="B11366" s="84">
        <v>138.02000000000001</v>
      </c>
    </row>
    <row r="11367" spans="1:2" ht="12.75" customHeight="1" x14ac:dyDescent="0.2">
      <c r="A11367" s="83" t="s">
        <v>11437</v>
      </c>
      <c r="B11367" s="84">
        <v>132.46</v>
      </c>
    </row>
    <row r="11368" spans="1:2" ht="12.75" customHeight="1" x14ac:dyDescent="0.2">
      <c r="A11368" s="83" t="s">
        <v>11438</v>
      </c>
      <c r="B11368" s="84">
        <v>151.22</v>
      </c>
    </row>
    <row r="11369" spans="1:2" ht="12.75" customHeight="1" x14ac:dyDescent="0.2">
      <c r="A11369" s="83" t="s">
        <v>11439</v>
      </c>
      <c r="B11369" s="84">
        <v>145.51</v>
      </c>
    </row>
    <row r="11370" spans="1:2" ht="12.75" customHeight="1" x14ac:dyDescent="0.2">
      <c r="A11370" s="83" t="s">
        <v>11440</v>
      </c>
      <c r="B11370" s="84">
        <v>141.22999999999999</v>
      </c>
    </row>
    <row r="11371" spans="1:2" ht="12.75" customHeight="1" x14ac:dyDescent="0.2">
      <c r="A11371" s="83" t="s">
        <v>11441</v>
      </c>
      <c r="B11371" s="84">
        <v>135.66999999999999</v>
      </c>
    </row>
    <row r="11372" spans="1:2" ht="12.75" customHeight="1" x14ac:dyDescent="0.2">
      <c r="A11372" s="83" t="s">
        <v>11442</v>
      </c>
      <c r="B11372" s="84">
        <v>449.81</v>
      </c>
    </row>
    <row r="11373" spans="1:2" ht="12.75" customHeight="1" x14ac:dyDescent="0.2">
      <c r="A11373" s="83" t="s">
        <v>11443</v>
      </c>
      <c r="B11373" s="84">
        <v>436.22</v>
      </c>
    </row>
    <row r="11374" spans="1:2" ht="12.75" customHeight="1" x14ac:dyDescent="0.2">
      <c r="A11374" s="83" t="s">
        <v>11444</v>
      </c>
      <c r="B11374" s="84">
        <v>423.55</v>
      </c>
    </row>
    <row r="11375" spans="1:2" ht="12.75" customHeight="1" x14ac:dyDescent="0.2">
      <c r="A11375" s="83" t="s">
        <v>11445</v>
      </c>
      <c r="B11375" s="84">
        <v>410.35</v>
      </c>
    </row>
    <row r="11376" spans="1:2" ht="12.75" customHeight="1" x14ac:dyDescent="0.2">
      <c r="A11376" s="83" t="s">
        <v>11446</v>
      </c>
      <c r="B11376" s="84">
        <v>82.3</v>
      </c>
    </row>
    <row r="11377" spans="1:2" ht="12.75" customHeight="1" x14ac:dyDescent="0.2">
      <c r="A11377" s="83" t="s">
        <v>11447</v>
      </c>
      <c r="B11377" s="84">
        <v>78.260000000000005</v>
      </c>
    </row>
    <row r="11378" spans="1:2" ht="12.75" customHeight="1" x14ac:dyDescent="0.2">
      <c r="A11378" s="83" t="s">
        <v>11448</v>
      </c>
      <c r="B11378" s="84">
        <v>69.44</v>
      </c>
    </row>
    <row r="11379" spans="1:2" ht="12.75" customHeight="1" x14ac:dyDescent="0.2">
      <c r="A11379" s="83" t="s">
        <v>11449</v>
      </c>
      <c r="B11379" s="84">
        <v>65.52</v>
      </c>
    </row>
    <row r="11380" spans="1:2" ht="12.75" customHeight="1" x14ac:dyDescent="0.2">
      <c r="A11380" s="83" t="s">
        <v>11450</v>
      </c>
      <c r="B11380" s="84">
        <v>157.05000000000001</v>
      </c>
    </row>
    <row r="11381" spans="1:2" ht="12.75" customHeight="1" x14ac:dyDescent="0.2">
      <c r="A11381" s="83" t="s">
        <v>11451</v>
      </c>
      <c r="B11381" s="84">
        <v>151.49</v>
      </c>
    </row>
    <row r="11382" spans="1:2" ht="12.75" customHeight="1" x14ac:dyDescent="0.2">
      <c r="A11382" s="83" t="s">
        <v>11452</v>
      </c>
      <c r="B11382" s="84">
        <v>147.75</v>
      </c>
    </row>
    <row r="11383" spans="1:2" ht="12.75" customHeight="1" x14ac:dyDescent="0.2">
      <c r="A11383" s="83" t="s">
        <v>11453</v>
      </c>
      <c r="B11383" s="84">
        <v>142.33000000000001</v>
      </c>
    </row>
    <row r="11384" spans="1:2" ht="12.75" customHeight="1" x14ac:dyDescent="0.2">
      <c r="A11384" s="83" t="s">
        <v>11454</v>
      </c>
      <c r="B11384" s="84">
        <v>104.61</v>
      </c>
    </row>
    <row r="11385" spans="1:2" ht="12.75" customHeight="1" x14ac:dyDescent="0.2">
      <c r="A11385" s="83" t="s">
        <v>11455</v>
      </c>
      <c r="B11385" s="84">
        <v>100.92</v>
      </c>
    </row>
    <row r="11386" spans="1:2" ht="12.75" customHeight="1" x14ac:dyDescent="0.2">
      <c r="A11386" s="83" t="s">
        <v>11456</v>
      </c>
      <c r="B11386" s="84">
        <v>98.41</v>
      </c>
    </row>
    <row r="11387" spans="1:2" ht="12.75" customHeight="1" x14ac:dyDescent="0.2">
      <c r="A11387" s="83" t="s">
        <v>11457</v>
      </c>
      <c r="B11387" s="84">
        <v>94.8</v>
      </c>
    </row>
    <row r="11388" spans="1:2" ht="12.75" customHeight="1" x14ac:dyDescent="0.2">
      <c r="A11388" s="83" t="s">
        <v>11458</v>
      </c>
      <c r="B11388" s="84">
        <v>103.58</v>
      </c>
    </row>
    <row r="11389" spans="1:2" ht="12.75" customHeight="1" x14ac:dyDescent="0.2">
      <c r="A11389" s="83" t="s">
        <v>11459</v>
      </c>
      <c r="B11389" s="84">
        <v>100.14</v>
      </c>
    </row>
    <row r="11390" spans="1:2" ht="12.75" customHeight="1" x14ac:dyDescent="0.2">
      <c r="A11390" s="83" t="s">
        <v>11460</v>
      </c>
      <c r="B11390" s="84">
        <v>98.57</v>
      </c>
    </row>
    <row r="11391" spans="1:2" ht="12.75" customHeight="1" x14ac:dyDescent="0.2">
      <c r="A11391" s="83" t="s">
        <v>11461</v>
      </c>
      <c r="B11391" s="84">
        <v>95.32</v>
      </c>
    </row>
    <row r="11392" spans="1:2" ht="12.75" customHeight="1" x14ac:dyDescent="0.2">
      <c r="A11392" s="83" t="s">
        <v>11462</v>
      </c>
      <c r="B11392" s="84">
        <v>133.6</v>
      </c>
    </row>
    <row r="11393" spans="1:2" ht="12.75" customHeight="1" x14ac:dyDescent="0.2">
      <c r="A11393" s="83" t="s">
        <v>11463</v>
      </c>
      <c r="B11393" s="84">
        <v>130.5</v>
      </c>
    </row>
    <row r="11394" spans="1:2" ht="12.75" customHeight="1" x14ac:dyDescent="0.2">
      <c r="A11394" s="83" t="s">
        <v>11464</v>
      </c>
      <c r="B11394" s="84">
        <v>127.77</v>
      </c>
    </row>
    <row r="11395" spans="1:2" ht="12.75" customHeight="1" x14ac:dyDescent="0.2">
      <c r="A11395" s="83" t="s">
        <v>11465</v>
      </c>
      <c r="B11395" s="84">
        <v>124.52</v>
      </c>
    </row>
    <row r="11396" spans="1:2" ht="12.75" customHeight="1" x14ac:dyDescent="0.2">
      <c r="A11396" s="83" t="s">
        <v>11466</v>
      </c>
      <c r="B11396" s="84">
        <v>84.35</v>
      </c>
    </row>
    <row r="11397" spans="1:2" ht="12.75" customHeight="1" x14ac:dyDescent="0.2">
      <c r="A11397" s="83" t="s">
        <v>11467</v>
      </c>
      <c r="B11397" s="84">
        <v>81.52</v>
      </c>
    </row>
    <row r="11398" spans="1:2" ht="12.75" customHeight="1" x14ac:dyDescent="0.2">
      <c r="A11398" s="83" t="s">
        <v>11468</v>
      </c>
      <c r="B11398" s="84">
        <v>80.44</v>
      </c>
    </row>
    <row r="11399" spans="1:2" ht="12.75" customHeight="1" x14ac:dyDescent="0.2">
      <c r="A11399" s="83" t="s">
        <v>11469</v>
      </c>
      <c r="B11399" s="84">
        <v>77.66</v>
      </c>
    </row>
    <row r="11400" spans="1:2" ht="12.75" customHeight="1" x14ac:dyDescent="0.2">
      <c r="A11400" s="83" t="s">
        <v>11470</v>
      </c>
      <c r="B11400" s="84">
        <v>90.81</v>
      </c>
    </row>
    <row r="11401" spans="1:2" ht="12.75" customHeight="1" x14ac:dyDescent="0.2">
      <c r="A11401" s="83" t="s">
        <v>11471</v>
      </c>
      <c r="B11401" s="84">
        <v>87.97</v>
      </c>
    </row>
    <row r="11402" spans="1:2" ht="12.75" customHeight="1" x14ac:dyDescent="0.2">
      <c r="A11402" s="83" t="s">
        <v>11472</v>
      </c>
      <c r="B11402" s="84">
        <v>86.29</v>
      </c>
    </row>
    <row r="11403" spans="1:2" ht="12.75" customHeight="1" x14ac:dyDescent="0.2">
      <c r="A11403" s="83" t="s">
        <v>11473</v>
      </c>
      <c r="B11403" s="84">
        <v>83.51</v>
      </c>
    </row>
    <row r="11404" spans="1:2" ht="12.75" customHeight="1" x14ac:dyDescent="0.2">
      <c r="A11404" s="83" t="s">
        <v>11474</v>
      </c>
      <c r="B11404" s="84">
        <v>122.98</v>
      </c>
    </row>
    <row r="11405" spans="1:2" ht="12.75" customHeight="1" x14ac:dyDescent="0.2">
      <c r="A11405" s="83" t="s">
        <v>11475</v>
      </c>
      <c r="B11405" s="84">
        <v>120.11</v>
      </c>
    </row>
    <row r="11406" spans="1:2" ht="12.75" customHeight="1" x14ac:dyDescent="0.2">
      <c r="A11406" s="83" t="s">
        <v>11476</v>
      </c>
      <c r="B11406" s="84">
        <v>115.49</v>
      </c>
    </row>
    <row r="11407" spans="1:2" ht="12.75" customHeight="1" x14ac:dyDescent="0.2">
      <c r="A11407" s="83" t="s">
        <v>11477</v>
      </c>
      <c r="B11407" s="84">
        <v>112.71</v>
      </c>
    </row>
    <row r="11408" spans="1:2" ht="12.75" customHeight="1" x14ac:dyDescent="0.2">
      <c r="A11408" s="83" t="s">
        <v>11478</v>
      </c>
      <c r="B11408" s="84">
        <v>669.63</v>
      </c>
    </row>
    <row r="11409" spans="1:2" ht="12.75" customHeight="1" x14ac:dyDescent="0.2">
      <c r="A11409" s="83" t="s">
        <v>11479</v>
      </c>
      <c r="B11409" s="84">
        <v>656.05</v>
      </c>
    </row>
    <row r="11410" spans="1:2" ht="12.75" customHeight="1" x14ac:dyDescent="0.2">
      <c r="A11410" s="83" t="s">
        <v>11480</v>
      </c>
      <c r="B11410" s="84">
        <v>639.85</v>
      </c>
    </row>
    <row r="11411" spans="1:2" ht="12.75" customHeight="1" x14ac:dyDescent="0.2">
      <c r="A11411" s="83" t="s">
        <v>11481</v>
      </c>
      <c r="B11411" s="84">
        <v>626.65</v>
      </c>
    </row>
    <row r="11412" spans="1:2" ht="12.75" customHeight="1" x14ac:dyDescent="0.2">
      <c r="A11412" s="83" t="s">
        <v>11482</v>
      </c>
      <c r="B11412" s="84">
        <v>669.63</v>
      </c>
    </row>
    <row r="11413" spans="1:2" ht="12.75" customHeight="1" x14ac:dyDescent="0.2">
      <c r="A11413" s="83" t="s">
        <v>11483</v>
      </c>
      <c r="B11413" s="84">
        <v>656.05</v>
      </c>
    </row>
    <row r="11414" spans="1:2" ht="12.75" customHeight="1" x14ac:dyDescent="0.2">
      <c r="A11414" s="83" t="s">
        <v>11484</v>
      </c>
      <c r="B11414" s="84">
        <v>639.85</v>
      </c>
    </row>
    <row r="11415" spans="1:2" ht="12.75" customHeight="1" x14ac:dyDescent="0.2">
      <c r="A11415" s="83" t="s">
        <v>11485</v>
      </c>
      <c r="B11415" s="84">
        <v>626.65</v>
      </c>
    </row>
    <row r="11416" spans="1:2" ht="12.75" customHeight="1" x14ac:dyDescent="0.2">
      <c r="A11416" s="83" t="s">
        <v>11486</v>
      </c>
      <c r="B11416" s="84">
        <v>89.79</v>
      </c>
    </row>
    <row r="11417" spans="1:2" ht="12.75" customHeight="1" x14ac:dyDescent="0.2">
      <c r="A11417" s="83" t="s">
        <v>11487</v>
      </c>
      <c r="B11417" s="84">
        <v>85.76</v>
      </c>
    </row>
    <row r="11418" spans="1:2" ht="12.75" customHeight="1" x14ac:dyDescent="0.2">
      <c r="A11418" s="83" t="s">
        <v>11488</v>
      </c>
      <c r="B11418" s="84">
        <v>86.08</v>
      </c>
    </row>
    <row r="11419" spans="1:2" ht="12.75" customHeight="1" x14ac:dyDescent="0.2">
      <c r="A11419" s="83" t="s">
        <v>11489</v>
      </c>
      <c r="B11419" s="84">
        <v>82.15</v>
      </c>
    </row>
    <row r="11420" spans="1:2" ht="12.75" customHeight="1" x14ac:dyDescent="0.2">
      <c r="A11420" s="83" t="s">
        <v>11490</v>
      </c>
      <c r="B11420" s="84">
        <v>97.23</v>
      </c>
    </row>
    <row r="11421" spans="1:2" ht="12.75" customHeight="1" x14ac:dyDescent="0.2">
      <c r="A11421" s="83" t="s">
        <v>11491</v>
      </c>
      <c r="B11421" s="84">
        <v>94.39</v>
      </c>
    </row>
    <row r="11422" spans="1:2" ht="12.75" customHeight="1" x14ac:dyDescent="0.2">
      <c r="A11422" s="83" t="s">
        <v>11492</v>
      </c>
      <c r="B11422" s="84">
        <v>92.96</v>
      </c>
    </row>
    <row r="11423" spans="1:2" ht="12.75" customHeight="1" x14ac:dyDescent="0.2">
      <c r="A11423" s="83" t="s">
        <v>11493</v>
      </c>
      <c r="B11423" s="84">
        <v>90.18</v>
      </c>
    </row>
    <row r="11424" spans="1:2" ht="12.75" customHeight="1" x14ac:dyDescent="0.2">
      <c r="A11424" s="83" t="s">
        <v>11494</v>
      </c>
      <c r="B11424" s="84">
        <v>108.35</v>
      </c>
    </row>
    <row r="11425" spans="1:2" ht="12.75" customHeight="1" x14ac:dyDescent="0.2">
      <c r="A11425" s="83" t="s">
        <v>11495</v>
      </c>
      <c r="B11425" s="84">
        <v>105.5</v>
      </c>
    </row>
    <row r="11426" spans="1:2" ht="12.75" customHeight="1" x14ac:dyDescent="0.2">
      <c r="A11426" s="83" t="s">
        <v>11496</v>
      </c>
      <c r="B11426" s="84">
        <v>103.26</v>
      </c>
    </row>
    <row r="11427" spans="1:2" ht="12.75" customHeight="1" x14ac:dyDescent="0.2">
      <c r="A11427" s="83" t="s">
        <v>11497</v>
      </c>
      <c r="B11427" s="84">
        <v>100.48</v>
      </c>
    </row>
    <row r="11428" spans="1:2" ht="12.75" customHeight="1" x14ac:dyDescent="0.2">
      <c r="A11428" s="83" t="s">
        <v>11498</v>
      </c>
      <c r="B11428" s="84">
        <v>162.91999999999999</v>
      </c>
    </row>
    <row r="11429" spans="1:2" ht="12.75" customHeight="1" x14ac:dyDescent="0.2">
      <c r="A11429" s="83" t="s">
        <v>11499</v>
      </c>
      <c r="B11429" s="84">
        <v>160.02000000000001</v>
      </c>
    </row>
    <row r="11430" spans="1:2" ht="12.75" customHeight="1" x14ac:dyDescent="0.2">
      <c r="A11430" s="83" t="s">
        <v>11500</v>
      </c>
      <c r="B11430" s="84">
        <v>154.76</v>
      </c>
    </row>
    <row r="11431" spans="1:2" ht="12.75" customHeight="1" x14ac:dyDescent="0.2">
      <c r="A11431" s="83" t="s">
        <v>11501</v>
      </c>
      <c r="B11431" s="84">
        <v>151.97999999999999</v>
      </c>
    </row>
    <row r="11432" spans="1:2" ht="12.75" customHeight="1" x14ac:dyDescent="0.2">
      <c r="A11432" s="83" t="s">
        <v>11502</v>
      </c>
      <c r="B11432" s="84">
        <v>120.36</v>
      </c>
    </row>
    <row r="11433" spans="1:2" ht="12.75" customHeight="1" x14ac:dyDescent="0.2">
      <c r="A11433" s="83" t="s">
        <v>11503</v>
      </c>
      <c r="B11433" s="84">
        <v>117.39</v>
      </c>
    </row>
    <row r="11434" spans="1:2" ht="12.75" customHeight="1" x14ac:dyDescent="0.2">
      <c r="A11434" s="83" t="s">
        <v>11504</v>
      </c>
      <c r="B11434" s="84">
        <v>113.56</v>
      </c>
    </row>
    <row r="11435" spans="1:2" ht="12.75" customHeight="1" x14ac:dyDescent="0.2">
      <c r="A11435" s="83" t="s">
        <v>11505</v>
      </c>
      <c r="B11435" s="84">
        <v>110.78</v>
      </c>
    </row>
    <row r="11436" spans="1:2" ht="12.75" customHeight="1" x14ac:dyDescent="0.2">
      <c r="A11436" s="83" t="s">
        <v>11506</v>
      </c>
      <c r="B11436" s="84">
        <v>204.48</v>
      </c>
    </row>
    <row r="11437" spans="1:2" ht="12.75" customHeight="1" x14ac:dyDescent="0.2">
      <c r="A11437" s="83" t="s">
        <v>11507</v>
      </c>
      <c r="B11437" s="84">
        <v>198.93</v>
      </c>
    </row>
    <row r="11438" spans="1:2" ht="12.75" customHeight="1" x14ac:dyDescent="0.2">
      <c r="A11438" s="83" t="s">
        <v>11508</v>
      </c>
      <c r="B11438" s="84">
        <v>195.18</v>
      </c>
    </row>
    <row r="11439" spans="1:2" ht="12.75" customHeight="1" x14ac:dyDescent="0.2">
      <c r="A11439" s="83" t="s">
        <v>11509</v>
      </c>
      <c r="B11439" s="84">
        <v>189.76</v>
      </c>
    </row>
    <row r="11440" spans="1:2" ht="12.75" customHeight="1" x14ac:dyDescent="0.2">
      <c r="A11440" s="83" t="s">
        <v>11510</v>
      </c>
      <c r="B11440" s="84">
        <v>210.7</v>
      </c>
    </row>
    <row r="11441" spans="1:2" ht="12.75" customHeight="1" x14ac:dyDescent="0.2">
      <c r="A11441" s="83" t="s">
        <v>11511</v>
      </c>
      <c r="B11441" s="84">
        <v>205.13</v>
      </c>
    </row>
    <row r="11442" spans="1:2" ht="12.75" customHeight="1" x14ac:dyDescent="0.2">
      <c r="A11442" s="83" t="s">
        <v>11512</v>
      </c>
      <c r="B11442" s="84">
        <v>200.33</v>
      </c>
    </row>
    <row r="11443" spans="1:2" ht="12.75" customHeight="1" x14ac:dyDescent="0.2">
      <c r="A11443" s="83" t="s">
        <v>11513</v>
      </c>
      <c r="B11443" s="84">
        <v>194.91</v>
      </c>
    </row>
    <row r="11444" spans="1:2" ht="12.75" customHeight="1" x14ac:dyDescent="0.2">
      <c r="A11444" s="83" t="s">
        <v>11514</v>
      </c>
      <c r="B11444" s="84">
        <v>441.71</v>
      </c>
    </row>
    <row r="11445" spans="1:2" ht="12.75" customHeight="1" x14ac:dyDescent="0.2">
      <c r="A11445" s="83" t="s">
        <v>11515</v>
      </c>
      <c r="B11445" s="84">
        <v>428.51</v>
      </c>
    </row>
    <row r="11446" spans="1:2" ht="12.75" customHeight="1" x14ac:dyDescent="0.2">
      <c r="A11446" s="83" t="s">
        <v>11516</v>
      </c>
      <c r="B11446" s="84">
        <v>423.55</v>
      </c>
    </row>
    <row r="11447" spans="1:2" ht="12.75" customHeight="1" x14ac:dyDescent="0.2">
      <c r="A11447" s="83" t="s">
        <v>11517</v>
      </c>
      <c r="B11447" s="84">
        <v>410.35</v>
      </c>
    </row>
    <row r="11448" spans="1:2" ht="12.75" customHeight="1" x14ac:dyDescent="0.2">
      <c r="A11448" s="83" t="s">
        <v>11518</v>
      </c>
      <c r="B11448" s="84">
        <v>82.3</v>
      </c>
    </row>
    <row r="11449" spans="1:2" ht="12.75" customHeight="1" x14ac:dyDescent="0.2">
      <c r="A11449" s="83" t="s">
        <v>11519</v>
      </c>
      <c r="B11449" s="84">
        <v>78.260000000000005</v>
      </c>
    </row>
    <row r="11450" spans="1:2" ht="12.75" customHeight="1" x14ac:dyDescent="0.2">
      <c r="A11450" s="83" t="s">
        <v>11520</v>
      </c>
      <c r="B11450" s="84">
        <v>69.44</v>
      </c>
    </row>
    <row r="11451" spans="1:2" ht="12.75" customHeight="1" x14ac:dyDescent="0.2">
      <c r="A11451" s="83" t="s">
        <v>11521</v>
      </c>
      <c r="B11451" s="84">
        <v>65.52</v>
      </c>
    </row>
    <row r="11452" spans="1:2" ht="12.75" customHeight="1" x14ac:dyDescent="0.2">
      <c r="A11452" s="83" t="s">
        <v>11522</v>
      </c>
      <c r="B11452" s="84">
        <v>160.33000000000001</v>
      </c>
    </row>
    <row r="11453" spans="1:2" ht="12.75" customHeight="1" x14ac:dyDescent="0.2">
      <c r="A11453" s="83" t="s">
        <v>11523</v>
      </c>
      <c r="B11453" s="84">
        <v>154.76</v>
      </c>
    </row>
    <row r="11454" spans="1:2" ht="12.75" customHeight="1" x14ac:dyDescent="0.2">
      <c r="A11454" s="83" t="s">
        <v>11524</v>
      </c>
      <c r="B11454" s="84">
        <v>147.75</v>
      </c>
    </row>
    <row r="11455" spans="1:2" ht="12.75" customHeight="1" x14ac:dyDescent="0.2">
      <c r="A11455" s="83" t="s">
        <v>11525</v>
      </c>
      <c r="B11455" s="84">
        <v>142.33000000000001</v>
      </c>
    </row>
    <row r="11456" spans="1:2" ht="12.75" customHeight="1" x14ac:dyDescent="0.2">
      <c r="A11456" s="83" t="s">
        <v>11526</v>
      </c>
      <c r="B11456" s="84">
        <v>122.53</v>
      </c>
    </row>
    <row r="11457" spans="1:2" ht="12.75" customHeight="1" x14ac:dyDescent="0.2">
      <c r="A11457" s="83" t="s">
        <v>11527</v>
      </c>
      <c r="B11457" s="84">
        <v>119.52</v>
      </c>
    </row>
    <row r="11458" spans="1:2" ht="12.75" customHeight="1" x14ac:dyDescent="0.2">
      <c r="A11458" s="83" t="s">
        <v>11528</v>
      </c>
      <c r="B11458" s="84">
        <v>92.24</v>
      </c>
    </row>
    <row r="11459" spans="1:2" ht="12.75" customHeight="1" x14ac:dyDescent="0.2">
      <c r="A11459" s="83" t="s">
        <v>11529</v>
      </c>
      <c r="B11459" s="84">
        <v>89.46</v>
      </c>
    </row>
    <row r="11460" spans="1:2" ht="12.75" customHeight="1" x14ac:dyDescent="0.2">
      <c r="A11460" s="83" t="s">
        <v>11530</v>
      </c>
      <c r="B11460" s="84">
        <v>86.83</v>
      </c>
    </row>
    <row r="11461" spans="1:2" ht="12.75" customHeight="1" x14ac:dyDescent="0.2">
      <c r="A11461" s="83" t="s">
        <v>11531</v>
      </c>
      <c r="B11461" s="84">
        <v>83.94</v>
      </c>
    </row>
    <row r="11462" spans="1:2" ht="12.75" customHeight="1" x14ac:dyDescent="0.2">
      <c r="A11462" s="83" t="s">
        <v>11532</v>
      </c>
      <c r="B11462" s="84">
        <v>71.69</v>
      </c>
    </row>
    <row r="11463" spans="1:2" ht="12.75" customHeight="1" x14ac:dyDescent="0.2">
      <c r="A11463" s="83" t="s">
        <v>11533</v>
      </c>
      <c r="B11463" s="84">
        <v>68.91</v>
      </c>
    </row>
    <row r="11464" spans="1:2" ht="12.75" customHeight="1" x14ac:dyDescent="0.2">
      <c r="A11464" s="83" t="s">
        <v>11534</v>
      </c>
      <c r="B11464" s="84">
        <v>103.58</v>
      </c>
    </row>
    <row r="11465" spans="1:2" ht="12.75" customHeight="1" x14ac:dyDescent="0.2">
      <c r="A11465" s="83" t="s">
        <v>11535</v>
      </c>
      <c r="B11465" s="84">
        <v>100.14</v>
      </c>
    </row>
    <row r="11466" spans="1:2" ht="12.75" customHeight="1" x14ac:dyDescent="0.2">
      <c r="A11466" s="83" t="s">
        <v>11536</v>
      </c>
      <c r="B11466" s="84">
        <v>98.57</v>
      </c>
    </row>
    <row r="11467" spans="1:2" ht="12.75" customHeight="1" x14ac:dyDescent="0.2">
      <c r="A11467" s="83" t="s">
        <v>11537</v>
      </c>
      <c r="B11467" s="84">
        <v>95.32</v>
      </c>
    </row>
    <row r="11468" spans="1:2" ht="12.75" customHeight="1" x14ac:dyDescent="0.2">
      <c r="A11468" s="83" t="s">
        <v>11538</v>
      </c>
      <c r="B11468" s="84">
        <v>137.12</v>
      </c>
    </row>
    <row r="11469" spans="1:2" ht="12.75" customHeight="1" x14ac:dyDescent="0.2">
      <c r="A11469" s="83" t="s">
        <v>11539</v>
      </c>
      <c r="B11469" s="84">
        <v>133.54</v>
      </c>
    </row>
    <row r="11470" spans="1:2" ht="12.75" customHeight="1" x14ac:dyDescent="0.2">
      <c r="A11470" s="83" t="s">
        <v>11540</v>
      </c>
      <c r="B11470" s="84">
        <v>124.25</v>
      </c>
    </row>
    <row r="11471" spans="1:2" ht="12.75" customHeight="1" x14ac:dyDescent="0.2">
      <c r="A11471" s="83" t="s">
        <v>11541</v>
      </c>
      <c r="B11471" s="84">
        <v>121.47</v>
      </c>
    </row>
    <row r="11472" spans="1:2" ht="12.75" customHeight="1" x14ac:dyDescent="0.2">
      <c r="A11472" s="83" t="s">
        <v>11542</v>
      </c>
      <c r="B11472" s="84">
        <v>84.72</v>
      </c>
    </row>
    <row r="11473" spans="1:2" ht="12.75" customHeight="1" x14ac:dyDescent="0.2">
      <c r="A11473" s="83" t="s">
        <v>11543</v>
      </c>
      <c r="B11473" s="84">
        <v>81.88</v>
      </c>
    </row>
    <row r="11474" spans="1:2" ht="12.75" customHeight="1" x14ac:dyDescent="0.2">
      <c r="A11474" s="83" t="s">
        <v>11544</v>
      </c>
      <c r="B11474" s="84">
        <v>80.44</v>
      </c>
    </row>
    <row r="11475" spans="1:2" ht="12.75" customHeight="1" x14ac:dyDescent="0.2">
      <c r="A11475" s="83" t="s">
        <v>11545</v>
      </c>
      <c r="B11475" s="84">
        <v>77.66</v>
      </c>
    </row>
    <row r="11476" spans="1:2" ht="12.75" customHeight="1" x14ac:dyDescent="0.2">
      <c r="A11476" s="83" t="s">
        <v>11546</v>
      </c>
      <c r="B11476" s="84">
        <v>91.27</v>
      </c>
    </row>
    <row r="11477" spans="1:2" ht="12.75" customHeight="1" x14ac:dyDescent="0.2">
      <c r="A11477" s="83" t="s">
        <v>11547</v>
      </c>
      <c r="B11477" s="84">
        <v>88.42</v>
      </c>
    </row>
    <row r="11478" spans="1:2" ht="12.75" customHeight="1" x14ac:dyDescent="0.2">
      <c r="A11478" s="83" t="s">
        <v>11548</v>
      </c>
      <c r="B11478" s="84">
        <v>86.29</v>
      </c>
    </row>
    <row r="11479" spans="1:2" ht="12.75" customHeight="1" x14ac:dyDescent="0.2">
      <c r="A11479" s="83" t="s">
        <v>11549</v>
      </c>
      <c r="B11479" s="84">
        <v>83.51</v>
      </c>
    </row>
    <row r="11480" spans="1:2" ht="12.75" customHeight="1" x14ac:dyDescent="0.2">
      <c r="A11480" s="83" t="s">
        <v>11550</v>
      </c>
      <c r="B11480" s="84">
        <v>123.71</v>
      </c>
    </row>
    <row r="11481" spans="1:2" ht="12.75" customHeight="1" x14ac:dyDescent="0.2">
      <c r="A11481" s="83" t="s">
        <v>11551</v>
      </c>
      <c r="B11481" s="84">
        <v>120.82</v>
      </c>
    </row>
    <row r="11482" spans="1:2" ht="12.75" customHeight="1" x14ac:dyDescent="0.2">
      <c r="A11482" s="83" t="s">
        <v>11552</v>
      </c>
      <c r="B11482" s="84">
        <v>115.49</v>
      </c>
    </row>
    <row r="11483" spans="1:2" ht="12.75" customHeight="1" x14ac:dyDescent="0.2">
      <c r="A11483" s="83" t="s">
        <v>11553</v>
      </c>
      <c r="B11483" s="84">
        <v>112.71</v>
      </c>
    </row>
    <row r="11484" spans="1:2" ht="12.75" customHeight="1" x14ac:dyDescent="0.2">
      <c r="A11484" s="83" t="s">
        <v>11554</v>
      </c>
      <c r="B11484" s="84">
        <v>349.13</v>
      </c>
    </row>
    <row r="11485" spans="1:2" ht="12.75" customHeight="1" x14ac:dyDescent="0.2">
      <c r="A11485" s="83" t="s">
        <v>11555</v>
      </c>
      <c r="B11485" s="84">
        <v>334.92</v>
      </c>
    </row>
    <row r="11486" spans="1:2" ht="12.75" customHeight="1" x14ac:dyDescent="0.2">
      <c r="A11486" s="83" t="s">
        <v>11556</v>
      </c>
      <c r="B11486" s="84">
        <v>280.79000000000002</v>
      </c>
    </row>
    <row r="11487" spans="1:2" ht="12.75" customHeight="1" x14ac:dyDescent="0.2">
      <c r="A11487" s="83" t="s">
        <v>11557</v>
      </c>
      <c r="B11487" s="84">
        <v>267.58999999999997</v>
      </c>
    </row>
    <row r="11488" spans="1:2" ht="12.75" customHeight="1" x14ac:dyDescent="0.2">
      <c r="A11488" s="83" t="s">
        <v>11558</v>
      </c>
      <c r="B11488" s="84">
        <v>404.72</v>
      </c>
    </row>
    <row r="11489" spans="1:2" ht="12.75" customHeight="1" x14ac:dyDescent="0.2">
      <c r="A11489" s="83" t="s">
        <v>11559</v>
      </c>
      <c r="B11489" s="84">
        <v>397.37</v>
      </c>
    </row>
    <row r="11490" spans="1:2" ht="12.75" customHeight="1" x14ac:dyDescent="0.2">
      <c r="A11490" s="83" t="s">
        <v>11560</v>
      </c>
      <c r="B11490" s="84">
        <v>361.02</v>
      </c>
    </row>
    <row r="11491" spans="1:2" ht="12.75" customHeight="1" x14ac:dyDescent="0.2">
      <c r="A11491" s="83" t="s">
        <v>11561</v>
      </c>
      <c r="B11491" s="84">
        <v>354.42</v>
      </c>
    </row>
    <row r="11492" spans="1:2" ht="12.75" customHeight="1" x14ac:dyDescent="0.2">
      <c r="A11492" s="83" t="s">
        <v>11562</v>
      </c>
      <c r="B11492" s="84">
        <v>452.64</v>
      </c>
    </row>
    <row r="11493" spans="1:2" ht="12.75" customHeight="1" x14ac:dyDescent="0.2">
      <c r="A11493" s="83" t="s">
        <v>11563</v>
      </c>
      <c r="B11493" s="84">
        <v>438.43</v>
      </c>
    </row>
    <row r="11494" spans="1:2" ht="12.75" customHeight="1" x14ac:dyDescent="0.2">
      <c r="A11494" s="83" t="s">
        <v>11564</v>
      </c>
      <c r="B11494" s="84">
        <v>410.57</v>
      </c>
    </row>
    <row r="11495" spans="1:2" ht="12.75" customHeight="1" x14ac:dyDescent="0.2">
      <c r="A11495" s="83" t="s">
        <v>11565</v>
      </c>
      <c r="B11495" s="84">
        <v>397.37</v>
      </c>
    </row>
    <row r="11496" spans="1:2" ht="12.75" customHeight="1" x14ac:dyDescent="0.2">
      <c r="A11496" s="83" t="s">
        <v>11566</v>
      </c>
      <c r="B11496" s="84">
        <v>72.31</v>
      </c>
    </row>
    <row r="11497" spans="1:2" ht="12.75" customHeight="1" x14ac:dyDescent="0.2">
      <c r="A11497" s="83" t="s">
        <v>11567</v>
      </c>
      <c r="B11497" s="84">
        <v>67.47</v>
      </c>
    </row>
    <row r="11498" spans="1:2" ht="12.75" customHeight="1" x14ac:dyDescent="0.2">
      <c r="A11498" s="83" t="s">
        <v>11568</v>
      </c>
      <c r="B11498" s="84">
        <v>72.760000000000005</v>
      </c>
    </row>
    <row r="11499" spans="1:2" ht="12.75" customHeight="1" x14ac:dyDescent="0.2">
      <c r="A11499" s="83" t="s">
        <v>11569</v>
      </c>
      <c r="B11499" s="84">
        <v>68.81</v>
      </c>
    </row>
    <row r="11500" spans="1:2" ht="12.75" customHeight="1" x14ac:dyDescent="0.2">
      <c r="A11500" s="83" t="s">
        <v>11570</v>
      </c>
      <c r="B11500" s="84">
        <v>83.37</v>
      </c>
    </row>
    <row r="11501" spans="1:2" ht="12.75" customHeight="1" x14ac:dyDescent="0.2">
      <c r="A11501" s="83" t="s">
        <v>11571</v>
      </c>
      <c r="B11501" s="84">
        <v>79.069999999999993</v>
      </c>
    </row>
    <row r="11502" spans="1:2" ht="12.75" customHeight="1" x14ac:dyDescent="0.2">
      <c r="A11502" s="83" t="s">
        <v>11572</v>
      </c>
      <c r="B11502" s="84">
        <v>100.01</v>
      </c>
    </row>
    <row r="11503" spans="1:2" ht="12.75" customHeight="1" x14ac:dyDescent="0.2">
      <c r="A11503" s="83" t="s">
        <v>11573</v>
      </c>
      <c r="B11503" s="84">
        <v>95.17</v>
      </c>
    </row>
    <row r="11504" spans="1:2" ht="12.75" customHeight="1" x14ac:dyDescent="0.2">
      <c r="A11504" s="83" t="s">
        <v>11574</v>
      </c>
      <c r="B11504" s="84">
        <v>87.52</v>
      </c>
    </row>
    <row r="11505" spans="1:2" ht="12.75" customHeight="1" x14ac:dyDescent="0.2">
      <c r="A11505" s="83" t="s">
        <v>11575</v>
      </c>
      <c r="B11505" s="84">
        <v>81.290000000000006</v>
      </c>
    </row>
    <row r="11506" spans="1:2" ht="12.75" customHeight="1" x14ac:dyDescent="0.2">
      <c r="A11506" s="83" t="s">
        <v>11576</v>
      </c>
      <c r="B11506" s="84">
        <v>101.26</v>
      </c>
    </row>
    <row r="11507" spans="1:2" ht="12.75" customHeight="1" x14ac:dyDescent="0.2">
      <c r="A11507" s="83" t="s">
        <v>11577</v>
      </c>
      <c r="B11507" s="84">
        <v>94.26</v>
      </c>
    </row>
    <row r="11508" spans="1:2" ht="12.75" customHeight="1" x14ac:dyDescent="0.2">
      <c r="A11508" s="83" t="s">
        <v>11578</v>
      </c>
      <c r="B11508" s="84">
        <v>94.75</v>
      </c>
    </row>
    <row r="11509" spans="1:2" ht="12.75" customHeight="1" x14ac:dyDescent="0.2">
      <c r="A11509" s="83" t="s">
        <v>11579</v>
      </c>
      <c r="B11509" s="84">
        <v>87.99</v>
      </c>
    </row>
    <row r="11510" spans="1:2" ht="12.75" customHeight="1" x14ac:dyDescent="0.2">
      <c r="A11510" s="83" t="s">
        <v>11580</v>
      </c>
      <c r="B11510" s="84">
        <v>99.51</v>
      </c>
    </row>
    <row r="11511" spans="1:2" ht="12.75" customHeight="1" x14ac:dyDescent="0.2">
      <c r="A11511" s="83" t="s">
        <v>11581</v>
      </c>
      <c r="B11511" s="84">
        <v>91.62</v>
      </c>
    </row>
    <row r="11512" spans="1:2" ht="12.75" customHeight="1" x14ac:dyDescent="0.2">
      <c r="A11512" s="83" t="s">
        <v>11582</v>
      </c>
      <c r="B11512" s="84">
        <v>67.41</v>
      </c>
    </row>
    <row r="11513" spans="1:2" ht="12.75" customHeight="1" x14ac:dyDescent="0.2">
      <c r="A11513" s="83" t="s">
        <v>11583</v>
      </c>
      <c r="B11513" s="84">
        <v>60.89</v>
      </c>
    </row>
    <row r="11514" spans="1:2" ht="12.75" customHeight="1" x14ac:dyDescent="0.2">
      <c r="A11514" s="83" t="s">
        <v>11584</v>
      </c>
      <c r="B11514" s="84">
        <v>78.09</v>
      </c>
    </row>
    <row r="11515" spans="1:2" ht="12.75" customHeight="1" x14ac:dyDescent="0.2">
      <c r="A11515" s="83" t="s">
        <v>11585</v>
      </c>
      <c r="B11515" s="84">
        <v>73.87</v>
      </c>
    </row>
    <row r="11516" spans="1:2" ht="12.75" customHeight="1" x14ac:dyDescent="0.2">
      <c r="A11516" s="83" t="s">
        <v>11586</v>
      </c>
      <c r="B11516" s="84">
        <v>80.27</v>
      </c>
    </row>
    <row r="11517" spans="1:2" ht="12.75" customHeight="1" x14ac:dyDescent="0.2">
      <c r="A11517" s="83" t="s">
        <v>11587</v>
      </c>
      <c r="B11517" s="84">
        <v>76.88</v>
      </c>
    </row>
    <row r="11518" spans="1:2" ht="12.75" customHeight="1" x14ac:dyDescent="0.2">
      <c r="A11518" s="83" t="s">
        <v>11588</v>
      </c>
      <c r="B11518" s="84">
        <v>91.92</v>
      </c>
    </row>
    <row r="11519" spans="1:2" ht="12.75" customHeight="1" x14ac:dyDescent="0.2">
      <c r="A11519" s="83" t="s">
        <v>11589</v>
      </c>
      <c r="B11519" s="84">
        <v>88.28</v>
      </c>
    </row>
    <row r="11520" spans="1:2" ht="12.75" customHeight="1" x14ac:dyDescent="0.2">
      <c r="A11520" s="83" t="s">
        <v>11590</v>
      </c>
      <c r="B11520" s="84">
        <v>109.38</v>
      </c>
    </row>
    <row r="11521" spans="1:2" ht="12.75" customHeight="1" x14ac:dyDescent="0.2">
      <c r="A11521" s="83" t="s">
        <v>11591</v>
      </c>
      <c r="B11521" s="84">
        <v>105.37</v>
      </c>
    </row>
    <row r="11522" spans="1:2" ht="12.75" customHeight="1" x14ac:dyDescent="0.2">
      <c r="A11522" s="83" t="s">
        <v>11592</v>
      </c>
      <c r="B11522" s="84">
        <v>33.79</v>
      </c>
    </row>
    <row r="11523" spans="1:2" ht="12.75" customHeight="1" x14ac:dyDescent="0.2">
      <c r="A11523" s="83" t="s">
        <v>11593</v>
      </c>
      <c r="B11523" s="84">
        <v>30.32</v>
      </c>
    </row>
    <row r="11524" spans="1:2" ht="12.75" customHeight="1" x14ac:dyDescent="0.2">
      <c r="A11524" s="83" t="s">
        <v>11594</v>
      </c>
      <c r="B11524" s="84">
        <v>141.80000000000001</v>
      </c>
    </row>
    <row r="11525" spans="1:2" ht="12.75" customHeight="1" x14ac:dyDescent="0.2">
      <c r="A11525" s="83" t="s">
        <v>11595</v>
      </c>
      <c r="B11525" s="84">
        <v>135.24</v>
      </c>
    </row>
    <row r="11526" spans="1:2" ht="12.75" customHeight="1" x14ac:dyDescent="0.2">
      <c r="A11526" s="83" t="s">
        <v>11596</v>
      </c>
      <c r="B11526" s="84">
        <v>104.91</v>
      </c>
    </row>
    <row r="11527" spans="1:2" ht="12.75" customHeight="1" x14ac:dyDescent="0.2">
      <c r="A11527" s="83" t="s">
        <v>11597</v>
      </c>
      <c r="B11527" s="84">
        <v>99.4</v>
      </c>
    </row>
    <row r="11528" spans="1:2" ht="12.75" customHeight="1" x14ac:dyDescent="0.2">
      <c r="A11528" s="83" t="s">
        <v>11598</v>
      </c>
      <c r="B11528" s="84">
        <v>163.72</v>
      </c>
    </row>
    <row r="11529" spans="1:2" ht="12.75" customHeight="1" x14ac:dyDescent="0.2">
      <c r="A11529" s="83" t="s">
        <v>11599</v>
      </c>
      <c r="B11529" s="84">
        <v>153.88</v>
      </c>
    </row>
    <row r="11530" spans="1:2" ht="12.75" customHeight="1" x14ac:dyDescent="0.2">
      <c r="A11530" s="83" t="s">
        <v>11600</v>
      </c>
      <c r="B11530" s="84">
        <v>129.13999999999999</v>
      </c>
    </row>
    <row r="11531" spans="1:2" ht="12.75" customHeight="1" x14ac:dyDescent="0.2">
      <c r="A11531" s="83" t="s">
        <v>11601</v>
      </c>
      <c r="B11531" s="84">
        <v>119.91</v>
      </c>
    </row>
    <row r="11532" spans="1:2" ht="12.75" customHeight="1" x14ac:dyDescent="0.2">
      <c r="A11532" s="83" t="s">
        <v>11602</v>
      </c>
      <c r="B11532" s="84">
        <v>170.13</v>
      </c>
    </row>
    <row r="11533" spans="1:2" ht="12.75" customHeight="1" x14ac:dyDescent="0.2">
      <c r="A11533" s="83" t="s">
        <v>11603</v>
      </c>
      <c r="B11533" s="84">
        <v>163.56</v>
      </c>
    </row>
    <row r="11534" spans="1:2" ht="12.75" customHeight="1" x14ac:dyDescent="0.2">
      <c r="A11534" s="83" t="s">
        <v>11604</v>
      </c>
      <c r="B11534" s="84">
        <v>139.47</v>
      </c>
    </row>
    <row r="11535" spans="1:2" ht="12.75" customHeight="1" x14ac:dyDescent="0.2">
      <c r="A11535" s="83" t="s">
        <v>11605</v>
      </c>
      <c r="B11535" s="84">
        <v>132.99</v>
      </c>
    </row>
    <row r="11536" spans="1:2" ht="12.75" customHeight="1" x14ac:dyDescent="0.2">
      <c r="A11536" s="83" t="s">
        <v>11606</v>
      </c>
      <c r="B11536" s="84">
        <v>199.86</v>
      </c>
    </row>
    <row r="11537" spans="1:2" ht="12.75" customHeight="1" x14ac:dyDescent="0.2">
      <c r="A11537" s="83" t="s">
        <v>11607</v>
      </c>
      <c r="B11537" s="84">
        <v>193.3</v>
      </c>
    </row>
    <row r="11538" spans="1:2" ht="12.75" customHeight="1" x14ac:dyDescent="0.2">
      <c r="A11538" s="83" t="s">
        <v>11608</v>
      </c>
      <c r="B11538" s="84">
        <v>169.89</v>
      </c>
    </row>
    <row r="11539" spans="1:2" ht="12.75" customHeight="1" x14ac:dyDescent="0.2">
      <c r="A11539" s="83" t="s">
        <v>11609</v>
      </c>
      <c r="B11539" s="84">
        <v>163.32</v>
      </c>
    </row>
    <row r="11540" spans="1:2" ht="12.75" customHeight="1" x14ac:dyDescent="0.2">
      <c r="A11540" s="83" t="s">
        <v>11610</v>
      </c>
      <c r="B11540" s="84">
        <v>40.06</v>
      </c>
    </row>
    <row r="11541" spans="1:2" ht="12.75" customHeight="1" x14ac:dyDescent="0.2">
      <c r="A11541" s="83" t="s">
        <v>11611</v>
      </c>
      <c r="B11541" s="84">
        <v>38.65</v>
      </c>
    </row>
    <row r="11542" spans="1:2" ht="12.75" customHeight="1" x14ac:dyDescent="0.2">
      <c r="A11542" s="83" t="s">
        <v>11612</v>
      </c>
      <c r="B11542" s="84">
        <v>49.93</v>
      </c>
    </row>
    <row r="11543" spans="1:2" ht="12.75" customHeight="1" x14ac:dyDescent="0.2">
      <c r="A11543" s="83" t="s">
        <v>11613</v>
      </c>
      <c r="B11543" s="84">
        <v>48.16</v>
      </c>
    </row>
    <row r="11544" spans="1:2" ht="12.75" customHeight="1" x14ac:dyDescent="0.2">
      <c r="A11544" s="83" t="s">
        <v>11614</v>
      </c>
      <c r="B11544" s="84">
        <v>90.76</v>
      </c>
    </row>
    <row r="11545" spans="1:2" ht="12.75" customHeight="1" x14ac:dyDescent="0.2">
      <c r="A11545" s="83" t="s">
        <v>11615</v>
      </c>
      <c r="B11545" s="84">
        <v>84.28</v>
      </c>
    </row>
    <row r="11546" spans="1:2" ht="12.75" customHeight="1" x14ac:dyDescent="0.2">
      <c r="A11546" s="83" t="s">
        <v>11616</v>
      </c>
      <c r="B11546" s="84">
        <v>94.81</v>
      </c>
    </row>
    <row r="11547" spans="1:2" ht="12.75" customHeight="1" x14ac:dyDescent="0.2">
      <c r="A11547" s="83" t="s">
        <v>11617</v>
      </c>
      <c r="B11547" s="84">
        <v>88.33</v>
      </c>
    </row>
    <row r="11548" spans="1:2" ht="12.75" customHeight="1" x14ac:dyDescent="0.2">
      <c r="A11548" s="83" t="s">
        <v>11618</v>
      </c>
      <c r="B11548" s="84">
        <v>81.72</v>
      </c>
    </row>
    <row r="11549" spans="1:2" ht="12.75" customHeight="1" x14ac:dyDescent="0.2">
      <c r="A11549" s="83" t="s">
        <v>11619</v>
      </c>
      <c r="B11549" s="84">
        <v>75.239999999999995</v>
      </c>
    </row>
    <row r="11550" spans="1:2" ht="12.75" customHeight="1" x14ac:dyDescent="0.2">
      <c r="A11550" s="83" t="s">
        <v>11620</v>
      </c>
      <c r="B11550" s="84">
        <v>100</v>
      </c>
    </row>
    <row r="11551" spans="1:2" ht="12.75" customHeight="1" x14ac:dyDescent="0.2">
      <c r="A11551" s="83" t="s">
        <v>11621</v>
      </c>
      <c r="B11551" s="84">
        <v>93.51</v>
      </c>
    </row>
    <row r="11552" spans="1:2" ht="12.75" customHeight="1" x14ac:dyDescent="0.2">
      <c r="A11552" s="83" t="s">
        <v>11622</v>
      </c>
      <c r="B11552" s="84">
        <v>29.93</v>
      </c>
    </row>
    <row r="11553" spans="1:2" ht="12.75" customHeight="1" x14ac:dyDescent="0.2">
      <c r="A11553" s="83" t="s">
        <v>11623</v>
      </c>
      <c r="B11553" s="84">
        <v>26.33</v>
      </c>
    </row>
    <row r="11554" spans="1:2" ht="12.75" customHeight="1" x14ac:dyDescent="0.2">
      <c r="A11554" s="83" t="s">
        <v>11624</v>
      </c>
      <c r="B11554" s="84">
        <v>30.08</v>
      </c>
    </row>
    <row r="11555" spans="1:2" ht="12.75" customHeight="1" x14ac:dyDescent="0.2">
      <c r="A11555" s="83" t="s">
        <v>11625</v>
      </c>
      <c r="B11555" s="84">
        <v>26.48</v>
      </c>
    </row>
    <row r="11556" spans="1:2" ht="12.75" customHeight="1" x14ac:dyDescent="0.2">
      <c r="A11556" s="83" t="s">
        <v>11626</v>
      </c>
      <c r="B11556" s="84">
        <v>77.7</v>
      </c>
    </row>
    <row r="11557" spans="1:2" ht="12.75" customHeight="1" x14ac:dyDescent="0.2">
      <c r="A11557" s="83" t="s">
        <v>11627</v>
      </c>
      <c r="B11557" s="84">
        <v>70.89</v>
      </c>
    </row>
    <row r="11558" spans="1:2" ht="12.75" customHeight="1" x14ac:dyDescent="0.2">
      <c r="A11558" s="83" t="s">
        <v>11628</v>
      </c>
      <c r="B11558" s="84">
        <v>77.73</v>
      </c>
    </row>
    <row r="11559" spans="1:2" ht="12.75" customHeight="1" x14ac:dyDescent="0.2">
      <c r="A11559" s="83" t="s">
        <v>11629</v>
      </c>
      <c r="B11559" s="84">
        <v>70.92</v>
      </c>
    </row>
    <row r="11560" spans="1:2" ht="12.75" customHeight="1" x14ac:dyDescent="0.2">
      <c r="A11560" s="83" t="s">
        <v>11630</v>
      </c>
      <c r="B11560" s="84">
        <v>192.75</v>
      </c>
    </row>
    <row r="11561" spans="1:2" ht="12.75" customHeight="1" x14ac:dyDescent="0.2">
      <c r="A11561" s="83" t="s">
        <v>11631</v>
      </c>
      <c r="B11561" s="84">
        <v>173.55</v>
      </c>
    </row>
    <row r="11562" spans="1:2" ht="12.75" customHeight="1" x14ac:dyDescent="0.2">
      <c r="A11562" s="83" t="s">
        <v>11632</v>
      </c>
      <c r="B11562" s="84">
        <v>221.45</v>
      </c>
    </row>
    <row r="11563" spans="1:2" ht="12.75" customHeight="1" x14ac:dyDescent="0.2">
      <c r="A11563" s="83" t="s">
        <v>11633</v>
      </c>
      <c r="B11563" s="84">
        <v>199.41</v>
      </c>
    </row>
    <row r="11564" spans="1:2" ht="12.75" customHeight="1" x14ac:dyDescent="0.2">
      <c r="A11564" s="83" t="s">
        <v>11634</v>
      </c>
      <c r="B11564" s="84">
        <v>128.18</v>
      </c>
    </row>
    <row r="11565" spans="1:2" ht="12.75" customHeight="1" x14ac:dyDescent="0.2">
      <c r="A11565" s="83" t="s">
        <v>11635</v>
      </c>
      <c r="B11565" s="84">
        <v>113.78</v>
      </c>
    </row>
    <row r="11566" spans="1:2" ht="12.75" customHeight="1" x14ac:dyDescent="0.2">
      <c r="A11566" s="83" t="s">
        <v>11636</v>
      </c>
      <c r="B11566" s="84">
        <v>108.1</v>
      </c>
    </row>
    <row r="11567" spans="1:2" ht="12.75" customHeight="1" x14ac:dyDescent="0.2">
      <c r="A11567" s="83" t="s">
        <v>11637</v>
      </c>
      <c r="B11567" s="84">
        <v>93.7</v>
      </c>
    </row>
    <row r="11568" spans="1:2" ht="12.75" customHeight="1" x14ac:dyDescent="0.2">
      <c r="A11568" s="83" t="s">
        <v>11638</v>
      </c>
      <c r="B11568" s="84">
        <v>9.86</v>
      </c>
    </row>
    <row r="11569" spans="1:2" ht="12.75" customHeight="1" x14ac:dyDescent="0.2">
      <c r="A11569" s="83" t="s">
        <v>11639</v>
      </c>
      <c r="B11569" s="84">
        <v>8.82</v>
      </c>
    </row>
    <row r="11570" spans="1:2" ht="12.75" customHeight="1" x14ac:dyDescent="0.2">
      <c r="A11570" s="83" t="s">
        <v>11640</v>
      </c>
      <c r="B11570" s="84">
        <v>10.58</v>
      </c>
    </row>
    <row r="11571" spans="1:2" ht="12.75" customHeight="1" x14ac:dyDescent="0.2">
      <c r="A11571" s="83" t="s">
        <v>11641</v>
      </c>
      <c r="B11571" s="84">
        <v>9.5399999999999991</v>
      </c>
    </row>
    <row r="11572" spans="1:2" ht="12.75" customHeight="1" x14ac:dyDescent="0.2">
      <c r="A11572" s="83" t="s">
        <v>11642</v>
      </c>
      <c r="B11572" s="84">
        <v>18.350000000000001</v>
      </c>
    </row>
    <row r="11573" spans="1:2" ht="12.75" customHeight="1" x14ac:dyDescent="0.2">
      <c r="A11573" s="83" t="s">
        <v>11643</v>
      </c>
      <c r="B11573" s="84">
        <v>17.3</v>
      </c>
    </row>
    <row r="11574" spans="1:2" ht="12.75" customHeight="1" x14ac:dyDescent="0.2">
      <c r="A11574" s="83" t="s">
        <v>11644</v>
      </c>
      <c r="B11574" s="84">
        <v>16.059999999999999</v>
      </c>
    </row>
    <row r="11575" spans="1:2" ht="12.75" customHeight="1" x14ac:dyDescent="0.2">
      <c r="A11575" s="83" t="s">
        <v>11645</v>
      </c>
      <c r="B11575" s="84">
        <v>14.05</v>
      </c>
    </row>
    <row r="11576" spans="1:2" ht="12.75" customHeight="1" x14ac:dyDescent="0.2">
      <c r="A11576" s="83" t="s">
        <v>11646</v>
      </c>
      <c r="B11576" s="84">
        <v>37.82</v>
      </c>
    </row>
    <row r="11577" spans="1:2" ht="12.75" customHeight="1" x14ac:dyDescent="0.2">
      <c r="A11577" s="83" t="s">
        <v>11647</v>
      </c>
      <c r="B11577" s="84">
        <v>34.92</v>
      </c>
    </row>
    <row r="11578" spans="1:2" ht="12.75" customHeight="1" x14ac:dyDescent="0.2">
      <c r="A11578" s="83" t="s">
        <v>11648</v>
      </c>
      <c r="B11578" s="84">
        <v>27.69</v>
      </c>
    </row>
    <row r="11579" spans="1:2" ht="12.75" customHeight="1" x14ac:dyDescent="0.2">
      <c r="A11579" s="83" t="s">
        <v>11649</v>
      </c>
      <c r="B11579" s="84">
        <v>25.71</v>
      </c>
    </row>
    <row r="11580" spans="1:2" ht="12.75" customHeight="1" x14ac:dyDescent="0.2">
      <c r="A11580" s="83" t="s">
        <v>11650</v>
      </c>
      <c r="B11580" s="84">
        <v>20.54</v>
      </c>
    </row>
    <row r="11581" spans="1:2" ht="12.75" customHeight="1" x14ac:dyDescent="0.2">
      <c r="A11581" s="83" t="s">
        <v>11651</v>
      </c>
      <c r="B11581" s="84">
        <v>17.899999999999999</v>
      </c>
    </row>
    <row r="11582" spans="1:2" ht="12.75" customHeight="1" x14ac:dyDescent="0.2">
      <c r="A11582" s="83" t="s">
        <v>11652</v>
      </c>
      <c r="B11582" s="84">
        <v>20.98</v>
      </c>
    </row>
    <row r="11583" spans="1:2" ht="12.75" customHeight="1" x14ac:dyDescent="0.2">
      <c r="A11583" s="83" t="s">
        <v>11653</v>
      </c>
      <c r="B11583" s="84">
        <v>18.34</v>
      </c>
    </row>
    <row r="11584" spans="1:2" ht="12.75" customHeight="1" x14ac:dyDescent="0.2">
      <c r="A11584" s="83" t="s">
        <v>11654</v>
      </c>
      <c r="B11584" s="84">
        <v>167.27</v>
      </c>
    </row>
    <row r="11585" spans="1:2" ht="12.75" customHeight="1" x14ac:dyDescent="0.2">
      <c r="A11585" s="83" t="s">
        <v>11655</v>
      </c>
      <c r="B11585" s="84">
        <v>167.27</v>
      </c>
    </row>
    <row r="11586" spans="1:2" ht="12.75" customHeight="1" x14ac:dyDescent="0.2">
      <c r="A11586" s="83" t="s">
        <v>11656</v>
      </c>
      <c r="B11586" s="84">
        <v>197.31</v>
      </c>
    </row>
    <row r="11587" spans="1:2" ht="12.75" customHeight="1" x14ac:dyDescent="0.2">
      <c r="A11587" s="83" t="s">
        <v>11657</v>
      </c>
      <c r="B11587" s="84">
        <v>197.31</v>
      </c>
    </row>
    <row r="11588" spans="1:2" ht="12.75" customHeight="1" x14ac:dyDescent="0.2">
      <c r="A11588" s="83" t="s">
        <v>11658</v>
      </c>
      <c r="B11588" s="84">
        <v>197.31</v>
      </c>
    </row>
    <row r="11589" spans="1:2" ht="12.75" customHeight="1" x14ac:dyDescent="0.2">
      <c r="A11589" s="83" t="s">
        <v>11659</v>
      </c>
      <c r="B11589" s="84">
        <v>197.31</v>
      </c>
    </row>
    <row r="11590" spans="1:2" ht="12.75" customHeight="1" x14ac:dyDescent="0.2">
      <c r="A11590" s="83" t="s">
        <v>11660</v>
      </c>
      <c r="B11590" s="84">
        <v>76.400000000000006</v>
      </c>
    </row>
    <row r="11591" spans="1:2" ht="12.75" customHeight="1" x14ac:dyDescent="0.2">
      <c r="A11591" s="83" t="s">
        <v>11661</v>
      </c>
      <c r="B11591" s="84">
        <v>76.400000000000006</v>
      </c>
    </row>
    <row r="11592" spans="1:2" ht="12.75" customHeight="1" x14ac:dyDescent="0.2">
      <c r="A11592" s="83" t="s">
        <v>11662</v>
      </c>
      <c r="B11592" s="84">
        <v>80.14</v>
      </c>
    </row>
    <row r="11593" spans="1:2" ht="12.75" customHeight="1" x14ac:dyDescent="0.2">
      <c r="A11593" s="83" t="s">
        <v>11663</v>
      </c>
      <c r="B11593" s="84">
        <v>80.14</v>
      </c>
    </row>
    <row r="11594" spans="1:2" ht="12.75" customHeight="1" x14ac:dyDescent="0.2">
      <c r="A11594" s="83" t="s">
        <v>11664</v>
      </c>
      <c r="B11594" s="84">
        <v>80.14</v>
      </c>
    </row>
    <row r="11595" spans="1:2" ht="12.75" customHeight="1" x14ac:dyDescent="0.2">
      <c r="A11595" s="83" t="s">
        <v>11665</v>
      </c>
      <c r="B11595" s="84">
        <v>80.14</v>
      </c>
    </row>
    <row r="11596" spans="1:2" ht="12.75" customHeight="1" x14ac:dyDescent="0.2">
      <c r="A11596" s="83" t="s">
        <v>11666</v>
      </c>
      <c r="B11596" s="84">
        <v>310.77999999999997</v>
      </c>
    </row>
    <row r="11597" spans="1:2" ht="12.75" customHeight="1" x14ac:dyDescent="0.2">
      <c r="A11597" s="83" t="s">
        <v>11667</v>
      </c>
      <c r="B11597" s="84">
        <v>310.77999999999997</v>
      </c>
    </row>
    <row r="11598" spans="1:2" ht="12.75" customHeight="1" x14ac:dyDescent="0.2">
      <c r="A11598" s="83" t="s">
        <v>11668</v>
      </c>
      <c r="B11598" s="84">
        <v>325.82</v>
      </c>
    </row>
    <row r="11599" spans="1:2" ht="12.75" customHeight="1" x14ac:dyDescent="0.2">
      <c r="A11599" s="83" t="s">
        <v>11669</v>
      </c>
      <c r="B11599" s="84">
        <v>325.82</v>
      </c>
    </row>
    <row r="11600" spans="1:2" ht="12.75" customHeight="1" x14ac:dyDescent="0.2">
      <c r="A11600" s="83" t="s">
        <v>11670</v>
      </c>
      <c r="B11600" s="84">
        <v>325.82</v>
      </c>
    </row>
    <row r="11601" spans="1:2" ht="12.75" customHeight="1" x14ac:dyDescent="0.2">
      <c r="A11601" s="83" t="s">
        <v>11671</v>
      </c>
      <c r="B11601" s="84">
        <v>325.82</v>
      </c>
    </row>
    <row r="11602" spans="1:2" ht="12.75" customHeight="1" x14ac:dyDescent="0.2">
      <c r="A11602" s="83" t="s">
        <v>11672</v>
      </c>
      <c r="B11602" s="84">
        <v>431.33</v>
      </c>
    </row>
    <row r="11603" spans="1:2" ht="12.75" customHeight="1" x14ac:dyDescent="0.2">
      <c r="A11603" s="83" t="s">
        <v>11673</v>
      </c>
      <c r="B11603" s="84">
        <v>413.71</v>
      </c>
    </row>
    <row r="11604" spans="1:2" ht="12.75" customHeight="1" x14ac:dyDescent="0.2">
      <c r="A11604" s="83" t="s">
        <v>11674</v>
      </c>
      <c r="B11604" s="84">
        <v>268.62</v>
      </c>
    </row>
    <row r="11605" spans="1:2" ht="12.75" customHeight="1" x14ac:dyDescent="0.2">
      <c r="A11605" s="83" t="s">
        <v>11675</v>
      </c>
      <c r="B11605" s="84">
        <v>256.79000000000002</v>
      </c>
    </row>
    <row r="11606" spans="1:2" ht="12.75" customHeight="1" x14ac:dyDescent="0.2">
      <c r="A11606" s="83" t="s">
        <v>11676</v>
      </c>
      <c r="B11606" s="84">
        <v>293.58</v>
      </c>
    </row>
    <row r="11607" spans="1:2" ht="12.75" customHeight="1" x14ac:dyDescent="0.2">
      <c r="A11607" s="83" t="s">
        <v>11677</v>
      </c>
      <c r="B11607" s="84">
        <v>279.52</v>
      </c>
    </row>
    <row r="11608" spans="1:2" ht="12.75" customHeight="1" x14ac:dyDescent="0.2">
      <c r="A11608" s="83" t="s">
        <v>11678</v>
      </c>
      <c r="B11608" s="84">
        <v>241.7</v>
      </c>
    </row>
    <row r="11609" spans="1:2" ht="12.75" customHeight="1" x14ac:dyDescent="0.2">
      <c r="A11609" s="83" t="s">
        <v>11679</v>
      </c>
      <c r="B11609" s="84">
        <v>231.8</v>
      </c>
    </row>
    <row r="11610" spans="1:2" ht="12.75" customHeight="1" x14ac:dyDescent="0.2">
      <c r="A11610" s="83" t="s">
        <v>11680</v>
      </c>
      <c r="B11610" s="84">
        <v>102.41</v>
      </c>
    </row>
    <row r="11611" spans="1:2" ht="12.75" customHeight="1" x14ac:dyDescent="0.2">
      <c r="A11611" s="83" t="s">
        <v>11681</v>
      </c>
      <c r="B11611" s="84">
        <v>96.12</v>
      </c>
    </row>
    <row r="11612" spans="1:2" ht="12.75" customHeight="1" x14ac:dyDescent="0.2">
      <c r="A11612" s="83" t="s">
        <v>11682</v>
      </c>
      <c r="B11612" s="84">
        <v>71.209999999999994</v>
      </c>
    </row>
    <row r="11613" spans="1:2" ht="12.75" customHeight="1" x14ac:dyDescent="0.2">
      <c r="A11613" s="83" t="s">
        <v>11683</v>
      </c>
      <c r="B11613" s="84">
        <v>67.489999999999995</v>
      </c>
    </row>
    <row r="11614" spans="1:2" ht="12.75" customHeight="1" x14ac:dyDescent="0.2">
      <c r="A11614" s="83" t="s">
        <v>11684</v>
      </c>
      <c r="B11614" s="84">
        <v>136.21</v>
      </c>
    </row>
    <row r="11615" spans="1:2" ht="12.75" customHeight="1" x14ac:dyDescent="0.2">
      <c r="A11615" s="83" t="s">
        <v>11685</v>
      </c>
      <c r="B11615" s="84">
        <v>135.03</v>
      </c>
    </row>
    <row r="11616" spans="1:2" ht="12.75" customHeight="1" x14ac:dyDescent="0.2">
      <c r="A11616" s="83" t="s">
        <v>11686</v>
      </c>
      <c r="B11616" s="84">
        <v>162.38999999999999</v>
      </c>
    </row>
    <row r="11617" spans="1:2" ht="12.75" customHeight="1" x14ac:dyDescent="0.2">
      <c r="A11617" s="83" t="s">
        <v>11687</v>
      </c>
      <c r="B11617" s="84">
        <v>161.22</v>
      </c>
    </row>
    <row r="11618" spans="1:2" ht="12.75" customHeight="1" x14ac:dyDescent="0.2">
      <c r="A11618" s="83" t="s">
        <v>11688</v>
      </c>
      <c r="B11618" s="84">
        <v>114.27</v>
      </c>
    </row>
    <row r="11619" spans="1:2" ht="12.75" customHeight="1" x14ac:dyDescent="0.2">
      <c r="A11619" s="83" t="s">
        <v>11689</v>
      </c>
      <c r="B11619" s="84">
        <v>113.1</v>
      </c>
    </row>
    <row r="11620" spans="1:2" ht="12.75" customHeight="1" x14ac:dyDescent="0.2">
      <c r="A11620" s="83" t="s">
        <v>11690</v>
      </c>
      <c r="B11620" s="84">
        <v>175.95</v>
      </c>
    </row>
    <row r="11621" spans="1:2" ht="12.75" customHeight="1" x14ac:dyDescent="0.2">
      <c r="A11621" s="83" t="s">
        <v>11691</v>
      </c>
      <c r="B11621" s="84">
        <v>174.77</v>
      </c>
    </row>
    <row r="11622" spans="1:2" ht="12.75" customHeight="1" x14ac:dyDescent="0.2">
      <c r="A11622" s="83" t="s">
        <v>11692</v>
      </c>
      <c r="B11622" s="84">
        <v>222.1</v>
      </c>
    </row>
    <row r="11623" spans="1:2" ht="12.75" customHeight="1" x14ac:dyDescent="0.2">
      <c r="A11623" s="83" t="s">
        <v>11693</v>
      </c>
      <c r="B11623" s="84">
        <v>221.06</v>
      </c>
    </row>
    <row r="11624" spans="1:2" ht="12.75" customHeight="1" x14ac:dyDescent="0.2">
      <c r="A11624" s="83" t="s">
        <v>11694</v>
      </c>
      <c r="B11624" s="84">
        <v>421.94</v>
      </c>
    </row>
    <row r="11625" spans="1:2" ht="12.75" customHeight="1" x14ac:dyDescent="0.2">
      <c r="A11625" s="83" t="s">
        <v>11695</v>
      </c>
      <c r="B11625" s="84">
        <v>420.9</v>
      </c>
    </row>
    <row r="11626" spans="1:2" ht="12.75" customHeight="1" x14ac:dyDescent="0.2">
      <c r="A11626" s="83" t="s">
        <v>11696</v>
      </c>
      <c r="B11626" s="84">
        <v>214.51</v>
      </c>
    </row>
    <row r="11627" spans="1:2" ht="12.75" customHeight="1" x14ac:dyDescent="0.2">
      <c r="A11627" s="83" t="s">
        <v>11697</v>
      </c>
      <c r="B11627" s="84">
        <v>213.47</v>
      </c>
    </row>
    <row r="11628" spans="1:2" ht="12.75" customHeight="1" x14ac:dyDescent="0.2">
      <c r="A11628" s="83" t="s">
        <v>11698</v>
      </c>
      <c r="B11628" s="84">
        <v>259.05</v>
      </c>
    </row>
    <row r="11629" spans="1:2" ht="12.75" customHeight="1" x14ac:dyDescent="0.2">
      <c r="A11629" s="83" t="s">
        <v>11699</v>
      </c>
      <c r="B11629" s="84">
        <v>258.01</v>
      </c>
    </row>
    <row r="11630" spans="1:2" ht="12.75" customHeight="1" x14ac:dyDescent="0.2">
      <c r="A11630" s="83" t="s">
        <v>11700</v>
      </c>
      <c r="B11630" s="84">
        <v>33.6</v>
      </c>
    </row>
    <row r="11631" spans="1:2" ht="12.75" customHeight="1" x14ac:dyDescent="0.2">
      <c r="A11631" s="83" t="s">
        <v>11701</v>
      </c>
      <c r="B11631" s="84">
        <v>33.11</v>
      </c>
    </row>
    <row r="11632" spans="1:2" ht="12.75" customHeight="1" x14ac:dyDescent="0.2">
      <c r="A11632" s="83" t="s">
        <v>11702</v>
      </c>
      <c r="B11632" s="84">
        <v>21.65</v>
      </c>
    </row>
    <row r="11633" spans="1:2" ht="12.75" customHeight="1" x14ac:dyDescent="0.2">
      <c r="A11633" s="83" t="s">
        <v>11703</v>
      </c>
      <c r="B11633" s="84">
        <v>20.61</v>
      </c>
    </row>
    <row r="11634" spans="1:2" ht="12.75" customHeight="1" x14ac:dyDescent="0.2">
      <c r="A11634" s="83" t="s">
        <v>11704</v>
      </c>
      <c r="B11634" s="84">
        <v>35.03</v>
      </c>
    </row>
    <row r="11635" spans="1:2" ht="12.75" customHeight="1" x14ac:dyDescent="0.2">
      <c r="A11635" s="83" t="s">
        <v>11705</v>
      </c>
      <c r="B11635" s="84">
        <v>34</v>
      </c>
    </row>
    <row r="11636" spans="1:2" ht="12.75" customHeight="1" x14ac:dyDescent="0.2">
      <c r="A11636" s="83" t="s">
        <v>11706</v>
      </c>
      <c r="B11636" s="84">
        <v>47.52</v>
      </c>
    </row>
    <row r="11637" spans="1:2" ht="12.75" customHeight="1" x14ac:dyDescent="0.2">
      <c r="A11637" s="83" t="s">
        <v>11707</v>
      </c>
      <c r="B11637" s="84">
        <v>44.41</v>
      </c>
    </row>
    <row r="11638" spans="1:2" ht="12.75" customHeight="1" x14ac:dyDescent="0.2">
      <c r="A11638" s="83" t="s">
        <v>11708</v>
      </c>
      <c r="B11638" s="84">
        <v>13.38</v>
      </c>
    </row>
    <row r="11639" spans="1:2" ht="12.75" customHeight="1" x14ac:dyDescent="0.2">
      <c r="A11639" s="83" t="s">
        <v>11709</v>
      </c>
      <c r="B11639" s="84">
        <v>12.76</v>
      </c>
    </row>
    <row r="11640" spans="1:2" ht="12.75" customHeight="1" x14ac:dyDescent="0.2">
      <c r="A11640" s="83" t="s">
        <v>11710</v>
      </c>
      <c r="B11640" s="84">
        <v>47.15</v>
      </c>
    </row>
    <row r="11641" spans="1:2" ht="12.75" customHeight="1" x14ac:dyDescent="0.2">
      <c r="A11641" s="83" t="s">
        <v>11711</v>
      </c>
      <c r="B11641" s="84">
        <v>42.53</v>
      </c>
    </row>
    <row r="11642" spans="1:2" ht="12.75" customHeight="1" x14ac:dyDescent="0.2">
      <c r="A11642" s="83" t="s">
        <v>11712</v>
      </c>
      <c r="B11642" s="84">
        <v>124.84</v>
      </c>
    </row>
    <row r="11643" spans="1:2" ht="12.75" customHeight="1" x14ac:dyDescent="0.2">
      <c r="A11643" s="83" t="s">
        <v>11713</v>
      </c>
      <c r="B11643" s="84">
        <v>124.18</v>
      </c>
    </row>
    <row r="11644" spans="1:2" ht="12.75" customHeight="1" x14ac:dyDescent="0.2">
      <c r="A11644" s="83" t="s">
        <v>11714</v>
      </c>
      <c r="B11644" s="84">
        <v>268.77</v>
      </c>
    </row>
    <row r="11645" spans="1:2" ht="12.75" customHeight="1" x14ac:dyDescent="0.2">
      <c r="A11645" s="83" t="s">
        <v>11715</v>
      </c>
      <c r="B11645" s="84">
        <v>268.11</v>
      </c>
    </row>
    <row r="11646" spans="1:2" ht="12.75" customHeight="1" x14ac:dyDescent="0.2">
      <c r="A11646" s="83" t="s">
        <v>11716</v>
      </c>
      <c r="B11646" s="84">
        <v>128.38999999999999</v>
      </c>
    </row>
    <row r="11647" spans="1:2" ht="12.75" customHeight="1" x14ac:dyDescent="0.2">
      <c r="A11647" s="83" t="s">
        <v>11717</v>
      </c>
      <c r="B11647" s="84">
        <v>127.73</v>
      </c>
    </row>
    <row r="11648" spans="1:2" ht="12.75" customHeight="1" x14ac:dyDescent="0.2">
      <c r="A11648" s="83" t="s">
        <v>11718</v>
      </c>
      <c r="B11648" s="84">
        <v>275.91000000000003</v>
      </c>
    </row>
    <row r="11649" spans="1:2" ht="12.75" customHeight="1" x14ac:dyDescent="0.2">
      <c r="A11649" s="83" t="s">
        <v>11719</v>
      </c>
      <c r="B11649" s="84">
        <v>275.25</v>
      </c>
    </row>
    <row r="11650" spans="1:2" ht="12.75" customHeight="1" x14ac:dyDescent="0.2">
      <c r="A11650" s="83" t="s">
        <v>11720</v>
      </c>
      <c r="B11650" s="84">
        <v>142.66999999999999</v>
      </c>
    </row>
    <row r="11651" spans="1:2" ht="12.75" customHeight="1" x14ac:dyDescent="0.2">
      <c r="A11651" s="83" t="s">
        <v>11721</v>
      </c>
      <c r="B11651" s="84">
        <v>142.01</v>
      </c>
    </row>
    <row r="11652" spans="1:2" ht="12.75" customHeight="1" x14ac:dyDescent="0.2">
      <c r="A11652" s="83" t="s">
        <v>11722</v>
      </c>
      <c r="B11652" s="84">
        <v>77.67</v>
      </c>
    </row>
    <row r="11653" spans="1:2" ht="12.75" customHeight="1" x14ac:dyDescent="0.2">
      <c r="A11653" s="83" t="s">
        <v>11723</v>
      </c>
      <c r="B11653" s="84">
        <v>77.010000000000005</v>
      </c>
    </row>
    <row r="11654" spans="1:2" ht="12.75" customHeight="1" x14ac:dyDescent="0.2">
      <c r="A11654" s="83" t="s">
        <v>11724</v>
      </c>
      <c r="B11654" s="84">
        <v>257.97000000000003</v>
      </c>
    </row>
    <row r="11655" spans="1:2" ht="12.75" customHeight="1" x14ac:dyDescent="0.2">
      <c r="A11655" s="83" t="s">
        <v>11725</v>
      </c>
      <c r="B11655" s="84">
        <v>252.16</v>
      </c>
    </row>
    <row r="11656" spans="1:2" ht="12.75" customHeight="1" x14ac:dyDescent="0.2">
      <c r="A11656" s="83" t="s">
        <v>11726</v>
      </c>
      <c r="B11656" s="84">
        <v>526.41999999999996</v>
      </c>
    </row>
    <row r="11657" spans="1:2" ht="12.75" customHeight="1" x14ac:dyDescent="0.2">
      <c r="A11657" s="83" t="s">
        <v>11727</v>
      </c>
      <c r="B11657" s="84">
        <v>516.28</v>
      </c>
    </row>
    <row r="11658" spans="1:2" ht="12.75" customHeight="1" x14ac:dyDescent="0.2">
      <c r="A11658" s="83" t="s">
        <v>11728</v>
      </c>
      <c r="B11658" s="84">
        <v>439.98</v>
      </c>
    </row>
    <row r="11659" spans="1:2" ht="12.75" customHeight="1" x14ac:dyDescent="0.2">
      <c r="A11659" s="83" t="s">
        <v>11729</v>
      </c>
      <c r="B11659" s="84">
        <v>434.7</v>
      </c>
    </row>
    <row r="11660" spans="1:2" ht="12.75" customHeight="1" x14ac:dyDescent="0.2">
      <c r="A11660" s="83" t="s">
        <v>11730</v>
      </c>
      <c r="B11660" s="84">
        <v>34.96</v>
      </c>
    </row>
    <row r="11661" spans="1:2" ht="12.75" customHeight="1" x14ac:dyDescent="0.2">
      <c r="A11661" s="83" t="s">
        <v>11731</v>
      </c>
      <c r="B11661" s="84">
        <v>33.090000000000003</v>
      </c>
    </row>
    <row r="11662" spans="1:2" ht="12.75" customHeight="1" x14ac:dyDescent="0.2">
      <c r="A11662" s="83" t="s">
        <v>11732</v>
      </c>
      <c r="B11662" s="84">
        <v>48.05</v>
      </c>
    </row>
    <row r="11663" spans="1:2" ht="12.75" customHeight="1" x14ac:dyDescent="0.2">
      <c r="A11663" s="83" t="s">
        <v>11733</v>
      </c>
      <c r="B11663" s="84">
        <v>46.18</v>
      </c>
    </row>
    <row r="11664" spans="1:2" ht="12.75" customHeight="1" x14ac:dyDescent="0.2">
      <c r="A11664" s="83" t="s">
        <v>11734</v>
      </c>
      <c r="B11664" s="84">
        <v>24.61</v>
      </c>
    </row>
    <row r="11665" spans="1:2" ht="12.75" customHeight="1" x14ac:dyDescent="0.2">
      <c r="A11665" s="83" t="s">
        <v>11735</v>
      </c>
      <c r="B11665" s="84">
        <v>22.89</v>
      </c>
    </row>
    <row r="11666" spans="1:2" ht="12.75" customHeight="1" x14ac:dyDescent="0.2">
      <c r="A11666" s="83" t="s">
        <v>11736</v>
      </c>
      <c r="B11666" s="84">
        <v>27.75</v>
      </c>
    </row>
    <row r="11667" spans="1:2" ht="12.75" customHeight="1" x14ac:dyDescent="0.2">
      <c r="A11667" s="83" t="s">
        <v>11737</v>
      </c>
      <c r="B11667" s="84">
        <v>26.02</v>
      </c>
    </row>
    <row r="11668" spans="1:2" ht="12.75" customHeight="1" x14ac:dyDescent="0.2">
      <c r="A11668" s="83" t="s">
        <v>11738</v>
      </c>
      <c r="B11668" s="84">
        <v>42.99</v>
      </c>
    </row>
    <row r="11669" spans="1:2" ht="12.75" customHeight="1" x14ac:dyDescent="0.2">
      <c r="A11669" s="83" t="s">
        <v>11739</v>
      </c>
      <c r="B11669" s="84">
        <v>41.27</v>
      </c>
    </row>
    <row r="11670" spans="1:2" ht="12.75" customHeight="1" x14ac:dyDescent="0.2">
      <c r="A11670" s="83" t="s">
        <v>11740</v>
      </c>
      <c r="B11670" s="84">
        <v>177.79</v>
      </c>
    </row>
    <row r="11671" spans="1:2" ht="12.75" customHeight="1" x14ac:dyDescent="0.2">
      <c r="A11671" s="83" t="s">
        <v>11741</v>
      </c>
      <c r="B11671" s="84">
        <v>172</v>
      </c>
    </row>
    <row r="11672" spans="1:2" ht="12.75" customHeight="1" x14ac:dyDescent="0.2">
      <c r="A11672" s="83" t="s">
        <v>11742</v>
      </c>
      <c r="B11672" s="84">
        <v>194.74</v>
      </c>
    </row>
    <row r="11673" spans="1:2" ht="12.75" customHeight="1" x14ac:dyDescent="0.2">
      <c r="A11673" s="83" t="s">
        <v>11743</v>
      </c>
      <c r="B11673" s="84">
        <v>186.68</v>
      </c>
    </row>
    <row r="11674" spans="1:2" ht="12.75" customHeight="1" x14ac:dyDescent="0.2">
      <c r="A11674" s="83" t="s">
        <v>11744</v>
      </c>
      <c r="B11674" s="84">
        <v>113.45</v>
      </c>
    </row>
    <row r="11675" spans="1:2" ht="12.75" customHeight="1" x14ac:dyDescent="0.2">
      <c r="A11675" s="83" t="s">
        <v>11745</v>
      </c>
      <c r="B11675" s="84">
        <v>113.45</v>
      </c>
    </row>
    <row r="11676" spans="1:2" ht="12.75" customHeight="1" x14ac:dyDescent="0.2">
      <c r="A11676" s="83" t="s">
        <v>11746</v>
      </c>
      <c r="B11676" s="84">
        <v>156.99</v>
      </c>
    </row>
    <row r="11677" spans="1:2" ht="12.75" customHeight="1" x14ac:dyDescent="0.2">
      <c r="A11677" s="83" t="s">
        <v>11747</v>
      </c>
      <c r="B11677" s="84">
        <v>153.97</v>
      </c>
    </row>
    <row r="11678" spans="1:2" ht="12.75" customHeight="1" x14ac:dyDescent="0.2">
      <c r="A11678" s="83" t="s">
        <v>11748</v>
      </c>
      <c r="B11678" s="84">
        <v>206.24</v>
      </c>
    </row>
    <row r="11679" spans="1:2" ht="12.75" customHeight="1" x14ac:dyDescent="0.2">
      <c r="A11679" s="83" t="s">
        <v>11749</v>
      </c>
      <c r="B11679" s="84">
        <v>196.65</v>
      </c>
    </row>
    <row r="11680" spans="1:2" ht="12.75" customHeight="1" x14ac:dyDescent="0.2">
      <c r="A11680" s="83" t="s">
        <v>11750</v>
      </c>
      <c r="B11680" s="84">
        <v>201.64</v>
      </c>
    </row>
    <row r="11681" spans="1:2" ht="12.75" customHeight="1" x14ac:dyDescent="0.2">
      <c r="A11681" s="83" t="s">
        <v>11751</v>
      </c>
      <c r="B11681" s="84">
        <v>192.67</v>
      </c>
    </row>
    <row r="11682" spans="1:2" ht="12.75" customHeight="1" x14ac:dyDescent="0.2">
      <c r="A11682" s="83" t="s">
        <v>11752</v>
      </c>
      <c r="B11682" s="84">
        <v>177.79</v>
      </c>
    </row>
    <row r="11683" spans="1:2" ht="12.75" customHeight="1" x14ac:dyDescent="0.2">
      <c r="A11683" s="83" t="s">
        <v>11753</v>
      </c>
      <c r="B11683" s="84">
        <v>172</v>
      </c>
    </row>
    <row r="11684" spans="1:2" ht="12.75" customHeight="1" x14ac:dyDescent="0.2">
      <c r="A11684" s="83" t="s">
        <v>11754</v>
      </c>
      <c r="B11684" s="84">
        <v>113.4</v>
      </c>
    </row>
    <row r="11685" spans="1:2" ht="12.75" customHeight="1" x14ac:dyDescent="0.2">
      <c r="A11685" s="83" t="s">
        <v>11755</v>
      </c>
      <c r="B11685" s="84">
        <v>100.2</v>
      </c>
    </row>
    <row r="11686" spans="1:2" ht="12.75" customHeight="1" x14ac:dyDescent="0.2">
      <c r="A11686" s="83" t="s">
        <v>11756</v>
      </c>
      <c r="B11686" s="84">
        <v>235.57</v>
      </c>
    </row>
    <row r="11687" spans="1:2" ht="12.75" customHeight="1" x14ac:dyDescent="0.2">
      <c r="A11687" s="83" t="s">
        <v>11757</v>
      </c>
      <c r="B11687" s="84">
        <v>225.89</v>
      </c>
    </row>
    <row r="11688" spans="1:2" ht="12.75" customHeight="1" x14ac:dyDescent="0.2">
      <c r="A11688" s="83" t="s">
        <v>11758</v>
      </c>
      <c r="B11688" s="84">
        <v>222.14</v>
      </c>
    </row>
    <row r="11689" spans="1:2" ht="12.75" customHeight="1" x14ac:dyDescent="0.2">
      <c r="A11689" s="83" t="s">
        <v>11759</v>
      </c>
      <c r="B11689" s="84">
        <v>212.77</v>
      </c>
    </row>
    <row r="11690" spans="1:2" ht="12.75" customHeight="1" x14ac:dyDescent="0.2">
      <c r="A11690" s="83" t="s">
        <v>11760</v>
      </c>
      <c r="B11690" s="84">
        <v>280.01</v>
      </c>
    </row>
    <row r="11691" spans="1:2" ht="12.75" customHeight="1" x14ac:dyDescent="0.2">
      <c r="A11691" s="83" t="s">
        <v>11761</v>
      </c>
      <c r="B11691" s="84">
        <v>270.33</v>
      </c>
    </row>
    <row r="11692" spans="1:2" ht="12.75" customHeight="1" x14ac:dyDescent="0.2">
      <c r="A11692" s="83" t="s">
        <v>11762</v>
      </c>
      <c r="B11692" s="84">
        <v>265.01</v>
      </c>
    </row>
    <row r="11693" spans="1:2" ht="12.75" customHeight="1" x14ac:dyDescent="0.2">
      <c r="A11693" s="83" t="s">
        <v>11763</v>
      </c>
      <c r="B11693" s="84">
        <v>255.64</v>
      </c>
    </row>
    <row r="11694" spans="1:2" ht="12.75" customHeight="1" x14ac:dyDescent="0.2">
      <c r="A11694" s="83" t="s">
        <v>11764</v>
      </c>
      <c r="B11694" s="84">
        <v>100.2</v>
      </c>
    </row>
    <row r="11695" spans="1:2" ht="12.75" customHeight="1" x14ac:dyDescent="0.2">
      <c r="A11695" s="83" t="s">
        <v>11765</v>
      </c>
      <c r="B11695" s="84">
        <v>93.95</v>
      </c>
    </row>
    <row r="11696" spans="1:2" ht="12.75" customHeight="1" x14ac:dyDescent="0.2">
      <c r="A11696" s="83" t="s">
        <v>11766</v>
      </c>
      <c r="B11696" s="84">
        <v>86.77</v>
      </c>
    </row>
    <row r="11697" spans="1:2" ht="12.75" customHeight="1" x14ac:dyDescent="0.2">
      <c r="A11697" s="83" t="s">
        <v>11767</v>
      </c>
      <c r="B11697" s="84">
        <v>80.83</v>
      </c>
    </row>
    <row r="11698" spans="1:2" ht="12.75" customHeight="1" x14ac:dyDescent="0.2">
      <c r="A11698" s="83" t="s">
        <v>11768</v>
      </c>
      <c r="B11698" s="84">
        <v>91.64</v>
      </c>
    </row>
    <row r="11699" spans="1:2" ht="12.75" customHeight="1" x14ac:dyDescent="0.2">
      <c r="A11699" s="83" t="s">
        <v>11769</v>
      </c>
      <c r="B11699" s="84">
        <v>84.73</v>
      </c>
    </row>
    <row r="11700" spans="1:2" ht="12.75" customHeight="1" x14ac:dyDescent="0.2">
      <c r="A11700" s="83" t="s">
        <v>11770</v>
      </c>
      <c r="B11700" s="84">
        <v>78.209999999999994</v>
      </c>
    </row>
    <row r="11701" spans="1:2" ht="12.75" customHeight="1" x14ac:dyDescent="0.2">
      <c r="A11701" s="83" t="s">
        <v>11771</v>
      </c>
      <c r="B11701" s="84">
        <v>71.61</v>
      </c>
    </row>
    <row r="11702" spans="1:2" ht="12.75" customHeight="1" x14ac:dyDescent="0.2">
      <c r="A11702" s="83" t="s">
        <v>11772</v>
      </c>
      <c r="B11702" s="84">
        <v>144.54</v>
      </c>
    </row>
    <row r="11703" spans="1:2" ht="12.75" customHeight="1" x14ac:dyDescent="0.2">
      <c r="A11703" s="83" t="s">
        <v>11773</v>
      </c>
      <c r="B11703" s="84">
        <v>138.29</v>
      </c>
    </row>
    <row r="11704" spans="1:2" ht="12.75" customHeight="1" x14ac:dyDescent="0.2">
      <c r="A11704" s="83" t="s">
        <v>11774</v>
      </c>
      <c r="B11704" s="84">
        <v>131.11000000000001</v>
      </c>
    </row>
    <row r="11705" spans="1:2" ht="12.75" customHeight="1" x14ac:dyDescent="0.2">
      <c r="A11705" s="83" t="s">
        <v>11775</v>
      </c>
      <c r="B11705" s="84">
        <v>125.17</v>
      </c>
    </row>
    <row r="11706" spans="1:2" ht="12.75" customHeight="1" x14ac:dyDescent="0.2">
      <c r="A11706" s="83" t="s">
        <v>11776</v>
      </c>
      <c r="B11706" s="84">
        <v>41.88</v>
      </c>
    </row>
    <row r="11707" spans="1:2" ht="12.75" customHeight="1" x14ac:dyDescent="0.2">
      <c r="A11707" s="83" t="s">
        <v>11777</v>
      </c>
      <c r="B11707" s="84">
        <v>38.479999999999997</v>
      </c>
    </row>
    <row r="11708" spans="1:2" ht="12.75" customHeight="1" x14ac:dyDescent="0.2">
      <c r="A11708" s="83" t="s">
        <v>11778</v>
      </c>
      <c r="B11708" s="84">
        <v>39.81</v>
      </c>
    </row>
    <row r="11709" spans="1:2" ht="12.75" customHeight="1" x14ac:dyDescent="0.2">
      <c r="A11709" s="83" t="s">
        <v>11779</v>
      </c>
      <c r="B11709" s="84">
        <v>36.51</v>
      </c>
    </row>
    <row r="11710" spans="1:2" ht="12.75" customHeight="1" x14ac:dyDescent="0.2">
      <c r="A11710" s="83" t="s">
        <v>11780</v>
      </c>
      <c r="B11710" s="84">
        <v>33.520000000000003</v>
      </c>
    </row>
    <row r="11711" spans="1:2" ht="12.75" customHeight="1" x14ac:dyDescent="0.2">
      <c r="A11711" s="83" t="s">
        <v>11781</v>
      </c>
      <c r="B11711" s="84">
        <v>30.15</v>
      </c>
    </row>
    <row r="11712" spans="1:2" ht="12.75" customHeight="1" x14ac:dyDescent="0.2">
      <c r="A11712" s="83" t="s">
        <v>11782</v>
      </c>
      <c r="B11712" s="84">
        <v>32.07</v>
      </c>
    </row>
    <row r="11713" spans="1:2" ht="12.75" customHeight="1" x14ac:dyDescent="0.2">
      <c r="A11713" s="83" t="s">
        <v>11783</v>
      </c>
      <c r="B11713" s="84">
        <v>28.77</v>
      </c>
    </row>
    <row r="11714" spans="1:2" ht="12.75" customHeight="1" x14ac:dyDescent="0.2">
      <c r="A11714" s="83" t="s">
        <v>11784</v>
      </c>
      <c r="B11714" s="84">
        <v>88.76</v>
      </c>
    </row>
    <row r="11715" spans="1:2" ht="12.75" customHeight="1" x14ac:dyDescent="0.2">
      <c r="A11715" s="83" t="s">
        <v>11785</v>
      </c>
      <c r="B11715" s="84">
        <v>86.12</v>
      </c>
    </row>
    <row r="11716" spans="1:2" ht="12.75" customHeight="1" x14ac:dyDescent="0.2">
      <c r="A11716" s="83" t="s">
        <v>11786</v>
      </c>
      <c r="B11716" s="84">
        <v>190.2</v>
      </c>
    </row>
    <row r="11717" spans="1:2" ht="12.75" customHeight="1" x14ac:dyDescent="0.2">
      <c r="A11717" s="83" t="s">
        <v>11787</v>
      </c>
      <c r="B11717" s="84">
        <v>186.74</v>
      </c>
    </row>
    <row r="11718" spans="1:2" ht="12.75" customHeight="1" x14ac:dyDescent="0.2">
      <c r="A11718" s="83" t="s">
        <v>11788</v>
      </c>
      <c r="B11718" s="84">
        <v>35.729999999999997</v>
      </c>
    </row>
    <row r="11719" spans="1:2" ht="12.75" customHeight="1" x14ac:dyDescent="0.2">
      <c r="A11719" s="83" t="s">
        <v>11789</v>
      </c>
      <c r="B11719" s="84">
        <v>33.619999999999997</v>
      </c>
    </row>
    <row r="11720" spans="1:2" ht="12.75" customHeight="1" x14ac:dyDescent="0.2">
      <c r="A11720" s="83" t="s">
        <v>11790</v>
      </c>
      <c r="B11720" s="84">
        <v>106.71</v>
      </c>
    </row>
    <row r="11721" spans="1:2" ht="12.75" customHeight="1" x14ac:dyDescent="0.2">
      <c r="A11721" s="83" t="s">
        <v>11791</v>
      </c>
      <c r="B11721" s="84">
        <v>103.33</v>
      </c>
    </row>
    <row r="11722" spans="1:2" ht="12.75" customHeight="1" x14ac:dyDescent="0.2">
      <c r="A11722" s="83" t="s">
        <v>11792</v>
      </c>
      <c r="B11722" s="84">
        <v>117.67</v>
      </c>
    </row>
    <row r="11723" spans="1:2" ht="12.75" customHeight="1" x14ac:dyDescent="0.2">
      <c r="A11723" s="83" t="s">
        <v>11793</v>
      </c>
      <c r="B11723" s="84">
        <v>114.21</v>
      </c>
    </row>
    <row r="11724" spans="1:2" ht="12.75" customHeight="1" x14ac:dyDescent="0.2">
      <c r="A11724" s="83" t="s">
        <v>11794</v>
      </c>
      <c r="B11724" s="84">
        <v>117.67</v>
      </c>
    </row>
    <row r="11725" spans="1:2" ht="12.75" customHeight="1" x14ac:dyDescent="0.2">
      <c r="A11725" s="83" t="s">
        <v>11795</v>
      </c>
      <c r="B11725" s="84">
        <v>114.21</v>
      </c>
    </row>
    <row r="11726" spans="1:2" ht="12.75" customHeight="1" x14ac:dyDescent="0.2">
      <c r="A11726" s="83" t="s">
        <v>11796</v>
      </c>
      <c r="B11726" s="84">
        <v>915.15</v>
      </c>
    </row>
    <row r="11727" spans="1:2" ht="12.75" customHeight="1" x14ac:dyDescent="0.2">
      <c r="A11727" s="83" t="s">
        <v>11797</v>
      </c>
      <c r="B11727" s="84">
        <v>895.35</v>
      </c>
    </row>
    <row r="11728" spans="1:2" ht="12.75" customHeight="1" x14ac:dyDescent="0.2">
      <c r="A11728" s="83" t="s">
        <v>11798</v>
      </c>
      <c r="B11728" s="84">
        <v>1098.9000000000001</v>
      </c>
    </row>
    <row r="11729" spans="1:2" ht="12.75" customHeight="1" x14ac:dyDescent="0.2">
      <c r="A11729" s="83" t="s">
        <v>11799</v>
      </c>
      <c r="B11729" s="84">
        <v>1079.0999999999999</v>
      </c>
    </row>
    <row r="11730" spans="1:2" ht="12.75" customHeight="1" x14ac:dyDescent="0.2">
      <c r="A11730" s="83" t="s">
        <v>11800</v>
      </c>
      <c r="B11730" s="84">
        <v>585.04999999999995</v>
      </c>
    </row>
    <row r="11731" spans="1:2" ht="12.75" customHeight="1" x14ac:dyDescent="0.2">
      <c r="A11731" s="83" t="s">
        <v>11801</v>
      </c>
      <c r="B11731" s="84">
        <v>578.45000000000005</v>
      </c>
    </row>
    <row r="11732" spans="1:2" ht="12.75" customHeight="1" x14ac:dyDescent="0.2">
      <c r="A11732" s="83" t="s">
        <v>11802</v>
      </c>
      <c r="B11732" s="84">
        <v>1050.33</v>
      </c>
    </row>
    <row r="11733" spans="1:2" ht="12.75" customHeight="1" x14ac:dyDescent="0.2">
      <c r="A11733" s="83" t="s">
        <v>11803</v>
      </c>
      <c r="B11733" s="84">
        <v>1046.3699999999999</v>
      </c>
    </row>
    <row r="11734" spans="1:2" ht="12.75" customHeight="1" x14ac:dyDescent="0.2">
      <c r="A11734" s="83" t="s">
        <v>11804</v>
      </c>
      <c r="B11734" s="84">
        <v>530</v>
      </c>
    </row>
    <row r="11735" spans="1:2" ht="12.75" customHeight="1" x14ac:dyDescent="0.2">
      <c r="A11735" s="83" t="s">
        <v>11805</v>
      </c>
      <c r="B11735" s="84">
        <v>530</v>
      </c>
    </row>
    <row r="11736" spans="1:2" ht="12.75" customHeight="1" x14ac:dyDescent="0.2">
      <c r="A11736" s="83" t="s">
        <v>11806</v>
      </c>
      <c r="B11736" s="84">
        <v>297.5</v>
      </c>
    </row>
    <row r="11737" spans="1:2" ht="12.75" customHeight="1" x14ac:dyDescent="0.2">
      <c r="A11737" s="83" t="s">
        <v>11807</v>
      </c>
      <c r="B11737" s="84">
        <v>297.5</v>
      </c>
    </row>
    <row r="11738" spans="1:2" ht="12.75" customHeight="1" x14ac:dyDescent="0.2">
      <c r="A11738" s="83" t="s">
        <v>11808</v>
      </c>
      <c r="B11738" s="84">
        <v>590</v>
      </c>
    </row>
    <row r="11739" spans="1:2" ht="12.75" customHeight="1" x14ac:dyDescent="0.2">
      <c r="A11739" s="83" t="s">
        <v>11809</v>
      </c>
      <c r="B11739" s="84">
        <v>590</v>
      </c>
    </row>
    <row r="11740" spans="1:2" ht="12.75" customHeight="1" x14ac:dyDescent="0.2">
      <c r="A11740" s="83" t="s">
        <v>11810</v>
      </c>
      <c r="B11740" s="84">
        <v>620</v>
      </c>
    </row>
    <row r="11741" spans="1:2" ht="12.75" customHeight="1" x14ac:dyDescent="0.2">
      <c r="A11741" s="83" t="s">
        <v>11811</v>
      </c>
      <c r="B11741" s="84">
        <v>620</v>
      </c>
    </row>
    <row r="11742" spans="1:2" ht="12.75" customHeight="1" x14ac:dyDescent="0.2">
      <c r="A11742" s="83" t="s">
        <v>11812</v>
      </c>
      <c r="B11742" s="84">
        <v>525.29999999999995</v>
      </c>
    </row>
    <row r="11743" spans="1:2" ht="12.75" customHeight="1" x14ac:dyDescent="0.2">
      <c r="A11743" s="83" t="s">
        <v>11813</v>
      </c>
      <c r="B11743" s="84">
        <v>525.29999999999995</v>
      </c>
    </row>
    <row r="11744" spans="1:2" ht="12.75" customHeight="1" x14ac:dyDescent="0.2">
      <c r="A11744" s="83" t="s">
        <v>11814</v>
      </c>
      <c r="B11744" s="84">
        <v>216.49</v>
      </c>
    </row>
    <row r="11745" spans="1:2" ht="12.75" customHeight="1" x14ac:dyDescent="0.2">
      <c r="A11745" s="83" t="s">
        <v>11815</v>
      </c>
      <c r="B11745" s="84">
        <v>207.75</v>
      </c>
    </row>
    <row r="11746" spans="1:2" ht="12.75" customHeight="1" x14ac:dyDescent="0.2">
      <c r="A11746" s="83" t="s">
        <v>11816</v>
      </c>
      <c r="B11746" s="84">
        <v>216.49</v>
      </c>
    </row>
    <row r="11747" spans="1:2" ht="12.75" customHeight="1" x14ac:dyDescent="0.2">
      <c r="A11747" s="83" t="s">
        <v>11817</v>
      </c>
      <c r="B11747" s="84">
        <v>207.75</v>
      </c>
    </row>
    <row r="11748" spans="1:2" ht="12.75" customHeight="1" x14ac:dyDescent="0.2">
      <c r="A11748" s="83" t="s">
        <v>11818</v>
      </c>
      <c r="B11748" s="84">
        <v>199.32</v>
      </c>
    </row>
    <row r="11749" spans="1:2" ht="12.75" customHeight="1" x14ac:dyDescent="0.2">
      <c r="A11749" s="83" t="s">
        <v>11819</v>
      </c>
      <c r="B11749" s="84">
        <v>191.5</v>
      </c>
    </row>
    <row r="11750" spans="1:2" ht="12.75" customHeight="1" x14ac:dyDescent="0.2">
      <c r="A11750" s="83" t="s">
        <v>11820</v>
      </c>
      <c r="B11750" s="84">
        <v>206.02</v>
      </c>
    </row>
    <row r="11751" spans="1:2" ht="12.75" customHeight="1" x14ac:dyDescent="0.2">
      <c r="A11751" s="83" t="s">
        <v>11821</v>
      </c>
      <c r="B11751" s="84">
        <v>198.19</v>
      </c>
    </row>
    <row r="11752" spans="1:2" ht="12.75" customHeight="1" x14ac:dyDescent="0.2">
      <c r="A11752" s="83" t="s">
        <v>11822</v>
      </c>
      <c r="B11752" s="84">
        <v>117.71</v>
      </c>
    </row>
    <row r="11753" spans="1:2" ht="12.75" customHeight="1" x14ac:dyDescent="0.2">
      <c r="A11753" s="83" t="s">
        <v>11823</v>
      </c>
      <c r="B11753" s="84">
        <v>107.42</v>
      </c>
    </row>
    <row r="11754" spans="1:2" ht="12.75" customHeight="1" x14ac:dyDescent="0.2">
      <c r="A11754" s="83" t="s">
        <v>11824</v>
      </c>
      <c r="B11754" s="84">
        <v>171.84</v>
      </c>
    </row>
    <row r="11755" spans="1:2" ht="12.75" customHeight="1" x14ac:dyDescent="0.2">
      <c r="A11755" s="83" t="s">
        <v>11825</v>
      </c>
      <c r="B11755" s="84">
        <v>162.21</v>
      </c>
    </row>
    <row r="11756" spans="1:2" ht="12.75" customHeight="1" x14ac:dyDescent="0.2">
      <c r="A11756" s="83" t="s">
        <v>11826</v>
      </c>
      <c r="B11756" s="84">
        <v>3590.28</v>
      </c>
    </row>
    <row r="11757" spans="1:2" ht="12.75" customHeight="1" x14ac:dyDescent="0.2">
      <c r="A11757" s="83" t="s">
        <v>11827</v>
      </c>
      <c r="B11757" s="84">
        <v>3584.4</v>
      </c>
    </row>
    <row r="11758" spans="1:2" ht="12.75" customHeight="1" x14ac:dyDescent="0.2">
      <c r="A11758" s="83" t="s">
        <v>11828</v>
      </c>
      <c r="B11758" s="84">
        <v>5634.45</v>
      </c>
    </row>
    <row r="11759" spans="1:2" ht="12.75" customHeight="1" x14ac:dyDescent="0.2">
      <c r="A11759" s="83" t="s">
        <v>11829</v>
      </c>
      <c r="B11759" s="84">
        <v>5627.54</v>
      </c>
    </row>
    <row r="11760" spans="1:2" ht="12.75" customHeight="1" x14ac:dyDescent="0.2">
      <c r="A11760" s="83" t="s">
        <v>11830</v>
      </c>
      <c r="B11760" s="84">
        <v>6531.24</v>
      </c>
    </row>
    <row r="11761" spans="1:2" ht="12.75" customHeight="1" x14ac:dyDescent="0.2">
      <c r="A11761" s="83" t="s">
        <v>11831</v>
      </c>
      <c r="B11761" s="84">
        <v>6520.88</v>
      </c>
    </row>
    <row r="11762" spans="1:2" ht="12.75" customHeight="1" x14ac:dyDescent="0.2">
      <c r="A11762" s="83" t="s">
        <v>11832</v>
      </c>
      <c r="B11762" s="84">
        <v>17394.96</v>
      </c>
    </row>
    <row r="11763" spans="1:2" ht="12.75" customHeight="1" x14ac:dyDescent="0.2">
      <c r="A11763" s="83" t="s">
        <v>11833</v>
      </c>
      <c r="B11763" s="84">
        <v>17379.41</v>
      </c>
    </row>
    <row r="11764" spans="1:2" ht="12.75" customHeight="1" x14ac:dyDescent="0.2">
      <c r="A11764" s="83" t="s">
        <v>11834</v>
      </c>
      <c r="B11764" s="84">
        <v>1856.09</v>
      </c>
    </row>
    <row r="11765" spans="1:2" ht="12.75" customHeight="1" x14ac:dyDescent="0.2">
      <c r="A11765" s="83" t="s">
        <v>11835</v>
      </c>
      <c r="B11765" s="84">
        <v>1850.9</v>
      </c>
    </row>
    <row r="11766" spans="1:2" ht="12.75" customHeight="1" x14ac:dyDescent="0.2">
      <c r="A11766" s="83" t="s">
        <v>11836</v>
      </c>
      <c r="B11766" s="84">
        <v>5899.89</v>
      </c>
    </row>
    <row r="11767" spans="1:2" ht="12.75" customHeight="1" x14ac:dyDescent="0.2">
      <c r="A11767" s="83" t="s">
        <v>11837</v>
      </c>
      <c r="B11767" s="84">
        <v>5890.9</v>
      </c>
    </row>
    <row r="11768" spans="1:2" ht="12.75" customHeight="1" x14ac:dyDescent="0.2">
      <c r="A11768" s="83" t="s">
        <v>11838</v>
      </c>
      <c r="B11768" s="84">
        <v>5654.47</v>
      </c>
    </row>
    <row r="11769" spans="1:2" ht="12.75" customHeight="1" x14ac:dyDescent="0.2">
      <c r="A11769" s="83" t="s">
        <v>11839</v>
      </c>
      <c r="B11769" s="84">
        <v>5645.49</v>
      </c>
    </row>
    <row r="11770" spans="1:2" ht="12.75" customHeight="1" x14ac:dyDescent="0.2">
      <c r="A11770" s="83" t="s">
        <v>11840</v>
      </c>
      <c r="B11770" s="84">
        <v>5413.65</v>
      </c>
    </row>
    <row r="11771" spans="1:2" ht="12.75" customHeight="1" x14ac:dyDescent="0.2">
      <c r="A11771" s="83" t="s">
        <v>11841</v>
      </c>
      <c r="B11771" s="84">
        <v>5404.66</v>
      </c>
    </row>
    <row r="11772" spans="1:2" ht="12.75" customHeight="1" x14ac:dyDescent="0.2">
      <c r="A11772" s="83" t="s">
        <v>11842</v>
      </c>
      <c r="B11772" s="84">
        <v>6129.43</v>
      </c>
    </row>
    <row r="11773" spans="1:2" ht="12.75" customHeight="1" x14ac:dyDescent="0.2">
      <c r="A11773" s="83" t="s">
        <v>11843</v>
      </c>
      <c r="B11773" s="84">
        <v>6116.65</v>
      </c>
    </row>
    <row r="11774" spans="1:2" ht="12.75" customHeight="1" x14ac:dyDescent="0.2">
      <c r="A11774" s="83" t="s">
        <v>11844</v>
      </c>
      <c r="B11774" s="84">
        <v>5832.78</v>
      </c>
    </row>
    <row r="11775" spans="1:2" ht="12.75" customHeight="1" x14ac:dyDescent="0.2">
      <c r="A11775" s="83" t="s">
        <v>11845</v>
      </c>
      <c r="B11775" s="84">
        <v>5819.99</v>
      </c>
    </row>
    <row r="11776" spans="1:2" ht="12.75" customHeight="1" x14ac:dyDescent="0.2">
      <c r="A11776" s="83" t="s">
        <v>11846</v>
      </c>
      <c r="B11776" s="84">
        <v>9234.65</v>
      </c>
    </row>
    <row r="11777" spans="1:2" ht="12.75" customHeight="1" x14ac:dyDescent="0.2">
      <c r="A11777" s="83" t="s">
        <v>11847</v>
      </c>
      <c r="B11777" s="84">
        <v>9219.1</v>
      </c>
    </row>
    <row r="11778" spans="1:2" ht="12.75" customHeight="1" x14ac:dyDescent="0.2">
      <c r="A11778" s="83" t="s">
        <v>11848</v>
      </c>
      <c r="B11778" s="84">
        <v>213.43</v>
      </c>
    </row>
    <row r="11779" spans="1:2" ht="12.75" customHeight="1" x14ac:dyDescent="0.2">
      <c r="A11779" s="83" t="s">
        <v>11849</v>
      </c>
      <c r="B11779" s="84">
        <v>203.16</v>
      </c>
    </row>
    <row r="11780" spans="1:2" ht="12.75" customHeight="1" x14ac:dyDescent="0.2">
      <c r="A11780" s="83" t="s">
        <v>11850</v>
      </c>
      <c r="B11780" s="84">
        <v>137.4</v>
      </c>
    </row>
    <row r="11781" spans="1:2" ht="12.75" customHeight="1" x14ac:dyDescent="0.2">
      <c r="A11781" s="83" t="s">
        <v>11851</v>
      </c>
      <c r="B11781" s="84">
        <v>130.49</v>
      </c>
    </row>
    <row r="11782" spans="1:2" ht="12.75" customHeight="1" x14ac:dyDescent="0.2">
      <c r="A11782" s="83" t="s">
        <v>11852</v>
      </c>
      <c r="B11782" s="84">
        <v>186.67</v>
      </c>
    </row>
    <row r="11783" spans="1:2" ht="12.75" customHeight="1" x14ac:dyDescent="0.2">
      <c r="A11783" s="83" t="s">
        <v>11853</v>
      </c>
      <c r="B11783" s="84">
        <v>178.37</v>
      </c>
    </row>
    <row r="11784" spans="1:2" ht="12.75" customHeight="1" x14ac:dyDescent="0.2">
      <c r="A11784" s="83" t="s">
        <v>11854</v>
      </c>
      <c r="B11784" s="84">
        <v>329.92</v>
      </c>
    </row>
    <row r="11785" spans="1:2" ht="12.75" customHeight="1" x14ac:dyDescent="0.2">
      <c r="A11785" s="83" t="s">
        <v>11855</v>
      </c>
      <c r="B11785" s="84">
        <v>318.87</v>
      </c>
    </row>
    <row r="11786" spans="1:2" ht="12.75" customHeight="1" x14ac:dyDescent="0.2">
      <c r="A11786" s="83" t="s">
        <v>11856</v>
      </c>
      <c r="B11786" s="84">
        <v>3435.76</v>
      </c>
    </row>
    <row r="11787" spans="1:2" ht="12.75" customHeight="1" x14ac:dyDescent="0.2">
      <c r="A11787" s="83" t="s">
        <v>11857</v>
      </c>
      <c r="B11787" s="84">
        <v>3428.85</v>
      </c>
    </row>
    <row r="11788" spans="1:2" ht="12.75" customHeight="1" x14ac:dyDescent="0.2">
      <c r="A11788" s="83" t="s">
        <v>11858</v>
      </c>
      <c r="B11788" s="84">
        <v>5201.76</v>
      </c>
    </row>
    <row r="11789" spans="1:2" ht="12.75" customHeight="1" x14ac:dyDescent="0.2">
      <c r="A11789" s="83" t="s">
        <v>11859</v>
      </c>
      <c r="B11789" s="84">
        <v>5194.8500000000004</v>
      </c>
    </row>
    <row r="11790" spans="1:2" ht="12.75" customHeight="1" x14ac:dyDescent="0.2">
      <c r="A11790" s="83" t="s">
        <v>11860</v>
      </c>
      <c r="B11790" s="84">
        <v>243.21</v>
      </c>
    </row>
    <row r="11791" spans="1:2" ht="12.75" customHeight="1" x14ac:dyDescent="0.2">
      <c r="A11791" s="83" t="s">
        <v>11861</v>
      </c>
      <c r="B11791" s="84">
        <v>237.34</v>
      </c>
    </row>
    <row r="11792" spans="1:2" ht="12.75" customHeight="1" x14ac:dyDescent="0.2">
      <c r="A11792" s="83" t="s">
        <v>11862</v>
      </c>
      <c r="B11792" s="84">
        <v>448.97</v>
      </c>
    </row>
    <row r="11793" spans="1:2" ht="12.75" customHeight="1" x14ac:dyDescent="0.2">
      <c r="A11793" s="83" t="s">
        <v>11863</v>
      </c>
      <c r="B11793" s="84">
        <v>443.1</v>
      </c>
    </row>
    <row r="11794" spans="1:2" ht="12.75" customHeight="1" x14ac:dyDescent="0.2">
      <c r="A11794" s="83" t="s">
        <v>11864</v>
      </c>
      <c r="B11794" s="84">
        <v>324.93</v>
      </c>
    </row>
    <row r="11795" spans="1:2" ht="12.75" customHeight="1" x14ac:dyDescent="0.2">
      <c r="A11795" s="83" t="s">
        <v>11865</v>
      </c>
      <c r="B11795" s="84">
        <v>319.06</v>
      </c>
    </row>
    <row r="11796" spans="1:2" ht="12.75" customHeight="1" x14ac:dyDescent="0.2">
      <c r="A11796" s="83" t="s">
        <v>11866</v>
      </c>
      <c r="B11796" s="84">
        <v>303.14999999999998</v>
      </c>
    </row>
    <row r="11797" spans="1:2" ht="12.75" customHeight="1" x14ac:dyDescent="0.2">
      <c r="A11797" s="83" t="s">
        <v>11867</v>
      </c>
      <c r="B11797" s="84">
        <v>297.27999999999997</v>
      </c>
    </row>
    <row r="11798" spans="1:2" ht="12.75" customHeight="1" x14ac:dyDescent="0.2">
      <c r="A11798" s="83" t="s">
        <v>11868</v>
      </c>
      <c r="B11798" s="84">
        <v>396.31</v>
      </c>
    </row>
    <row r="11799" spans="1:2" ht="12.75" customHeight="1" x14ac:dyDescent="0.2">
      <c r="A11799" s="83" t="s">
        <v>11869</v>
      </c>
      <c r="B11799" s="84">
        <v>390.44</v>
      </c>
    </row>
    <row r="11800" spans="1:2" ht="12.75" customHeight="1" x14ac:dyDescent="0.2">
      <c r="A11800" s="83" t="s">
        <v>11870</v>
      </c>
      <c r="B11800" s="84">
        <v>320.08</v>
      </c>
    </row>
    <row r="11801" spans="1:2" ht="12.75" customHeight="1" x14ac:dyDescent="0.2">
      <c r="A11801" s="83" t="s">
        <v>11871</v>
      </c>
      <c r="B11801" s="84">
        <v>314.20999999999998</v>
      </c>
    </row>
    <row r="11802" spans="1:2" ht="12.75" customHeight="1" x14ac:dyDescent="0.2">
      <c r="A11802" s="83" t="s">
        <v>11872</v>
      </c>
      <c r="B11802" s="84">
        <v>850</v>
      </c>
    </row>
    <row r="11803" spans="1:2" ht="12.75" customHeight="1" x14ac:dyDescent="0.2">
      <c r="A11803" s="83" t="s">
        <v>11873</v>
      </c>
      <c r="B11803" s="84">
        <v>850</v>
      </c>
    </row>
    <row r="11804" spans="1:2" ht="12.75" customHeight="1" x14ac:dyDescent="0.2">
      <c r="A11804" s="83" t="s">
        <v>11874</v>
      </c>
      <c r="B11804" s="84">
        <v>270.08999999999997</v>
      </c>
    </row>
    <row r="11805" spans="1:2" ht="12.75" customHeight="1" x14ac:dyDescent="0.2">
      <c r="A11805" s="83" t="s">
        <v>11875</v>
      </c>
      <c r="B11805" s="84">
        <v>270.08999999999997</v>
      </c>
    </row>
    <row r="11806" spans="1:2" ht="12.75" customHeight="1" x14ac:dyDescent="0.2">
      <c r="A11806" s="83" t="s">
        <v>11876</v>
      </c>
      <c r="B11806" s="84">
        <v>1614.02</v>
      </c>
    </row>
    <row r="11807" spans="1:2" ht="12.75" customHeight="1" x14ac:dyDescent="0.2">
      <c r="A11807" s="83" t="s">
        <v>11877</v>
      </c>
      <c r="B11807" s="84">
        <v>1455.06</v>
      </c>
    </row>
    <row r="11808" spans="1:2" ht="12.75" customHeight="1" x14ac:dyDescent="0.2">
      <c r="A11808" s="83" t="s">
        <v>11878</v>
      </c>
      <c r="B11808" s="84">
        <v>1671.22</v>
      </c>
    </row>
    <row r="11809" spans="1:2" ht="12.75" customHeight="1" x14ac:dyDescent="0.2">
      <c r="A11809" s="83" t="s">
        <v>11879</v>
      </c>
      <c r="B11809" s="84">
        <v>1505.35</v>
      </c>
    </row>
    <row r="11810" spans="1:2" ht="12.75" customHeight="1" x14ac:dyDescent="0.2">
      <c r="A11810" s="83" t="s">
        <v>11880</v>
      </c>
      <c r="B11810" s="84">
        <v>1758.56</v>
      </c>
    </row>
    <row r="11811" spans="1:2" ht="12.75" customHeight="1" x14ac:dyDescent="0.2">
      <c r="A11811" s="83" t="s">
        <v>11881</v>
      </c>
      <c r="B11811" s="84">
        <v>1585.77</v>
      </c>
    </row>
    <row r="11812" spans="1:2" ht="12.75" customHeight="1" x14ac:dyDescent="0.2">
      <c r="A11812" s="83" t="s">
        <v>11882</v>
      </c>
      <c r="B11812" s="84">
        <v>1305</v>
      </c>
    </row>
    <row r="11813" spans="1:2" ht="12.75" customHeight="1" x14ac:dyDescent="0.2">
      <c r="A11813" s="83" t="s">
        <v>11883</v>
      </c>
      <c r="B11813" s="84">
        <v>1172.3</v>
      </c>
    </row>
    <row r="11814" spans="1:2" ht="12.75" customHeight="1" x14ac:dyDescent="0.2">
      <c r="A11814" s="83" t="s">
        <v>11884</v>
      </c>
      <c r="B11814" s="84">
        <v>761.44</v>
      </c>
    </row>
    <row r="11815" spans="1:2" ht="12.75" customHeight="1" x14ac:dyDescent="0.2">
      <c r="A11815" s="83" t="s">
        <v>11885</v>
      </c>
      <c r="B11815" s="84">
        <v>761.44</v>
      </c>
    </row>
    <row r="11816" spans="1:2" ht="12.75" customHeight="1" x14ac:dyDescent="0.2">
      <c r="A11816" s="83" t="s">
        <v>11886</v>
      </c>
      <c r="B11816" s="84">
        <v>788.73</v>
      </c>
    </row>
    <row r="11817" spans="1:2" ht="12.75" customHeight="1" x14ac:dyDescent="0.2">
      <c r="A11817" s="83" t="s">
        <v>11887</v>
      </c>
      <c r="B11817" s="84">
        <v>788.73</v>
      </c>
    </row>
    <row r="11818" spans="1:2" ht="12.75" customHeight="1" x14ac:dyDescent="0.2">
      <c r="A11818" s="83" t="s">
        <v>11888</v>
      </c>
      <c r="B11818" s="84">
        <v>3132.74</v>
      </c>
    </row>
    <row r="11819" spans="1:2" ht="12.75" customHeight="1" x14ac:dyDescent="0.2">
      <c r="A11819" s="83" t="s">
        <v>11889</v>
      </c>
      <c r="B11819" s="84">
        <v>2826.57</v>
      </c>
    </row>
    <row r="11820" spans="1:2" ht="12.75" customHeight="1" x14ac:dyDescent="0.2">
      <c r="A11820" s="83" t="s">
        <v>11890</v>
      </c>
      <c r="B11820" s="84">
        <v>1248.3399999999999</v>
      </c>
    </row>
    <row r="11821" spans="1:2" ht="12.75" customHeight="1" x14ac:dyDescent="0.2">
      <c r="A11821" s="83" t="s">
        <v>11891</v>
      </c>
      <c r="B11821" s="84">
        <v>1130.8499999999999</v>
      </c>
    </row>
    <row r="11822" spans="1:2" ht="12.75" customHeight="1" x14ac:dyDescent="0.2">
      <c r="A11822" s="83" t="s">
        <v>11892</v>
      </c>
      <c r="B11822" s="84">
        <v>2183.4299999999998</v>
      </c>
    </row>
    <row r="11823" spans="1:2" ht="12.75" customHeight="1" x14ac:dyDescent="0.2">
      <c r="A11823" s="83" t="s">
        <v>11893</v>
      </c>
      <c r="B11823" s="84">
        <v>1970.56</v>
      </c>
    </row>
    <row r="11824" spans="1:2" ht="12.75" customHeight="1" x14ac:dyDescent="0.2">
      <c r="A11824" s="83" t="s">
        <v>11894</v>
      </c>
      <c r="B11824" s="84">
        <v>765.14</v>
      </c>
    </row>
    <row r="11825" spans="1:2" ht="12.75" customHeight="1" x14ac:dyDescent="0.2">
      <c r="A11825" s="83" t="s">
        <v>11895</v>
      </c>
      <c r="B11825" s="84">
        <v>705.35</v>
      </c>
    </row>
    <row r="11826" spans="1:2" ht="12.75" customHeight="1" x14ac:dyDescent="0.2">
      <c r="A11826" s="83" t="s">
        <v>11896</v>
      </c>
      <c r="B11826" s="84">
        <v>788.95</v>
      </c>
    </row>
    <row r="11827" spans="1:2" ht="12.75" customHeight="1" x14ac:dyDescent="0.2">
      <c r="A11827" s="83" t="s">
        <v>11897</v>
      </c>
      <c r="B11827" s="84">
        <v>723.29</v>
      </c>
    </row>
    <row r="11828" spans="1:2" ht="12.75" customHeight="1" x14ac:dyDescent="0.2">
      <c r="A11828" s="83" t="s">
        <v>11898</v>
      </c>
      <c r="B11828" s="84">
        <v>149.28</v>
      </c>
    </row>
    <row r="11829" spans="1:2" ht="12.75" customHeight="1" x14ac:dyDescent="0.2">
      <c r="A11829" s="83" t="s">
        <v>11899</v>
      </c>
      <c r="B11829" s="84">
        <v>138.91</v>
      </c>
    </row>
    <row r="11830" spans="1:2" ht="12.75" customHeight="1" x14ac:dyDescent="0.2">
      <c r="A11830" s="83" t="s">
        <v>11900</v>
      </c>
      <c r="B11830" s="84">
        <v>1382.69</v>
      </c>
    </row>
    <row r="11831" spans="1:2" ht="12.75" customHeight="1" x14ac:dyDescent="0.2">
      <c r="A11831" s="83" t="s">
        <v>11901</v>
      </c>
      <c r="B11831" s="84">
        <v>1366.69</v>
      </c>
    </row>
    <row r="11832" spans="1:2" ht="12.75" customHeight="1" x14ac:dyDescent="0.2">
      <c r="A11832" s="83" t="s">
        <v>11902</v>
      </c>
      <c r="B11832" s="84">
        <v>1387.67</v>
      </c>
    </row>
    <row r="11833" spans="1:2" ht="12.75" customHeight="1" x14ac:dyDescent="0.2">
      <c r="A11833" s="83" t="s">
        <v>11903</v>
      </c>
      <c r="B11833" s="84">
        <v>1371.67</v>
      </c>
    </row>
    <row r="11834" spans="1:2" ht="12.75" customHeight="1" x14ac:dyDescent="0.2">
      <c r="A11834" s="83" t="s">
        <v>11904</v>
      </c>
      <c r="B11834" s="84">
        <v>1657.53</v>
      </c>
    </row>
    <row r="11835" spans="1:2" ht="12.75" customHeight="1" x14ac:dyDescent="0.2">
      <c r="A11835" s="83" t="s">
        <v>11905</v>
      </c>
      <c r="B11835" s="84">
        <v>1641.53</v>
      </c>
    </row>
    <row r="11836" spans="1:2" ht="12.75" customHeight="1" x14ac:dyDescent="0.2">
      <c r="A11836" s="83" t="s">
        <v>11906</v>
      </c>
      <c r="B11836" s="84">
        <v>1234.99</v>
      </c>
    </row>
    <row r="11837" spans="1:2" ht="12.75" customHeight="1" x14ac:dyDescent="0.2">
      <c r="A11837" s="83" t="s">
        <v>11907</v>
      </c>
      <c r="B11837" s="84">
        <v>1219.08</v>
      </c>
    </row>
    <row r="11838" spans="1:2" ht="12.75" customHeight="1" x14ac:dyDescent="0.2">
      <c r="A11838" s="83" t="s">
        <v>11908</v>
      </c>
      <c r="B11838" s="84">
        <v>1313.79</v>
      </c>
    </row>
    <row r="11839" spans="1:2" ht="12.75" customHeight="1" x14ac:dyDescent="0.2">
      <c r="A11839" s="83" t="s">
        <v>11909</v>
      </c>
      <c r="B11839" s="84">
        <v>1297.8800000000001</v>
      </c>
    </row>
    <row r="11840" spans="1:2" ht="12.75" customHeight="1" x14ac:dyDescent="0.2">
      <c r="A11840" s="83" t="s">
        <v>11910</v>
      </c>
      <c r="B11840" s="84">
        <v>1422.15</v>
      </c>
    </row>
    <row r="11841" spans="1:2" ht="12.75" customHeight="1" x14ac:dyDescent="0.2">
      <c r="A11841" s="83" t="s">
        <v>11911</v>
      </c>
      <c r="B11841" s="84">
        <v>1406.24</v>
      </c>
    </row>
    <row r="11842" spans="1:2" ht="12.75" customHeight="1" x14ac:dyDescent="0.2">
      <c r="A11842" s="83" t="s">
        <v>11912</v>
      </c>
      <c r="B11842" s="84">
        <v>1425.43</v>
      </c>
    </row>
    <row r="11843" spans="1:2" ht="12.75" customHeight="1" x14ac:dyDescent="0.2">
      <c r="A11843" s="83" t="s">
        <v>11913</v>
      </c>
      <c r="B11843" s="84">
        <v>1280.29</v>
      </c>
    </row>
    <row r="11844" spans="1:2" ht="12.75" customHeight="1" x14ac:dyDescent="0.2">
      <c r="A11844" s="83" t="s">
        <v>11914</v>
      </c>
      <c r="B11844" s="84">
        <v>1494.94</v>
      </c>
    </row>
    <row r="11845" spans="1:2" ht="12.75" customHeight="1" x14ac:dyDescent="0.2">
      <c r="A11845" s="83" t="s">
        <v>11915</v>
      </c>
      <c r="B11845" s="84">
        <v>1349.81</v>
      </c>
    </row>
    <row r="11846" spans="1:2" ht="12.75" customHeight="1" x14ac:dyDescent="0.2">
      <c r="A11846" s="83" t="s">
        <v>11916</v>
      </c>
      <c r="B11846" s="84">
        <v>1861.49</v>
      </c>
    </row>
    <row r="11847" spans="1:2" ht="12.75" customHeight="1" x14ac:dyDescent="0.2">
      <c r="A11847" s="83" t="s">
        <v>11917</v>
      </c>
      <c r="B11847" s="84">
        <v>1667.97</v>
      </c>
    </row>
    <row r="11848" spans="1:2" ht="12.75" customHeight="1" x14ac:dyDescent="0.2">
      <c r="A11848" s="83" t="s">
        <v>11918</v>
      </c>
      <c r="B11848" s="84">
        <v>2401.66</v>
      </c>
    </row>
    <row r="11849" spans="1:2" ht="12.75" customHeight="1" x14ac:dyDescent="0.2">
      <c r="A11849" s="83" t="s">
        <v>11919</v>
      </c>
      <c r="B11849" s="84">
        <v>2194.3200000000002</v>
      </c>
    </row>
    <row r="11850" spans="1:2" ht="12.75" customHeight="1" x14ac:dyDescent="0.2">
      <c r="A11850" s="83" t="s">
        <v>11920</v>
      </c>
      <c r="B11850" s="84">
        <v>2307.65</v>
      </c>
    </row>
    <row r="11851" spans="1:2" ht="12.75" customHeight="1" x14ac:dyDescent="0.2">
      <c r="A11851" s="83" t="s">
        <v>11921</v>
      </c>
      <c r="B11851" s="84">
        <v>2100.31</v>
      </c>
    </row>
    <row r="11852" spans="1:2" ht="12.75" customHeight="1" x14ac:dyDescent="0.2">
      <c r="A11852" s="83" t="s">
        <v>11922</v>
      </c>
      <c r="B11852" s="84">
        <v>1524.69</v>
      </c>
    </row>
    <row r="11853" spans="1:2" ht="12.75" customHeight="1" x14ac:dyDescent="0.2">
      <c r="A11853" s="83" t="s">
        <v>11923</v>
      </c>
      <c r="B11853" s="84">
        <v>1397.52</v>
      </c>
    </row>
    <row r="11854" spans="1:2" ht="12.75" customHeight="1" x14ac:dyDescent="0.2">
      <c r="A11854" s="83" t="s">
        <v>11924</v>
      </c>
      <c r="B11854" s="84">
        <v>741.88</v>
      </c>
    </row>
    <row r="11855" spans="1:2" ht="12.75" customHeight="1" x14ac:dyDescent="0.2">
      <c r="A11855" s="83" t="s">
        <v>11925</v>
      </c>
      <c r="B11855" s="84">
        <v>714.23</v>
      </c>
    </row>
    <row r="11856" spans="1:2" ht="12.75" customHeight="1" x14ac:dyDescent="0.2">
      <c r="A11856" s="83" t="s">
        <v>11926</v>
      </c>
      <c r="B11856" s="84">
        <v>778.79</v>
      </c>
    </row>
    <row r="11857" spans="1:2" ht="12.75" customHeight="1" x14ac:dyDescent="0.2">
      <c r="A11857" s="83" t="s">
        <v>11927</v>
      </c>
      <c r="B11857" s="84">
        <v>723.5</v>
      </c>
    </row>
    <row r="11858" spans="1:2" ht="12.75" customHeight="1" x14ac:dyDescent="0.2">
      <c r="A11858" s="83" t="s">
        <v>11928</v>
      </c>
      <c r="B11858" s="84">
        <v>5553.09</v>
      </c>
    </row>
    <row r="11859" spans="1:2" ht="12.75" customHeight="1" x14ac:dyDescent="0.2">
      <c r="A11859" s="83" t="s">
        <v>11929</v>
      </c>
      <c r="B11859" s="84">
        <v>5442.49</v>
      </c>
    </row>
    <row r="11860" spans="1:2" ht="12.75" customHeight="1" x14ac:dyDescent="0.2">
      <c r="A11860" s="83" t="s">
        <v>11930</v>
      </c>
      <c r="B11860" s="84">
        <v>1044.26</v>
      </c>
    </row>
    <row r="11861" spans="1:2" ht="12.75" customHeight="1" x14ac:dyDescent="0.2">
      <c r="A11861" s="83" t="s">
        <v>11931</v>
      </c>
      <c r="B11861" s="84">
        <v>999.34</v>
      </c>
    </row>
    <row r="11862" spans="1:2" ht="12.75" customHeight="1" x14ac:dyDescent="0.2">
      <c r="A11862" s="83" t="s">
        <v>11932</v>
      </c>
      <c r="B11862" s="84">
        <v>2130.12</v>
      </c>
    </row>
    <row r="11863" spans="1:2" ht="12.75" customHeight="1" x14ac:dyDescent="0.2">
      <c r="A11863" s="83" t="s">
        <v>11933</v>
      </c>
      <c r="B11863" s="84">
        <v>2006.91</v>
      </c>
    </row>
    <row r="11864" spans="1:2" ht="12.75" customHeight="1" x14ac:dyDescent="0.2">
      <c r="A11864" s="83" t="s">
        <v>11934</v>
      </c>
      <c r="B11864" s="84">
        <v>2739.87</v>
      </c>
    </row>
    <row r="11865" spans="1:2" ht="12.75" customHeight="1" x14ac:dyDescent="0.2">
      <c r="A11865" s="83" t="s">
        <v>11935</v>
      </c>
      <c r="B11865" s="84">
        <v>2602.5500000000002</v>
      </c>
    </row>
    <row r="11866" spans="1:2" ht="12.75" customHeight="1" x14ac:dyDescent="0.2">
      <c r="A11866" s="83" t="s">
        <v>11936</v>
      </c>
      <c r="B11866" s="84">
        <v>2726.36</v>
      </c>
    </row>
    <row r="11867" spans="1:2" ht="12.75" customHeight="1" x14ac:dyDescent="0.2">
      <c r="A11867" s="83" t="s">
        <v>11937</v>
      </c>
      <c r="B11867" s="84">
        <v>2582.42</v>
      </c>
    </row>
    <row r="11868" spans="1:2" ht="12.75" customHeight="1" x14ac:dyDescent="0.2">
      <c r="A11868" s="83" t="s">
        <v>11938</v>
      </c>
      <c r="B11868" s="84">
        <v>3547.78</v>
      </c>
    </row>
    <row r="11869" spans="1:2" ht="12.75" customHeight="1" x14ac:dyDescent="0.2">
      <c r="A11869" s="83" t="s">
        <v>11939</v>
      </c>
      <c r="B11869" s="84">
        <v>3382.55</v>
      </c>
    </row>
    <row r="11870" spans="1:2" ht="12.75" customHeight="1" x14ac:dyDescent="0.2">
      <c r="A11870" s="83" t="s">
        <v>11940</v>
      </c>
      <c r="B11870" s="84">
        <v>4261.7</v>
      </c>
    </row>
    <row r="11871" spans="1:2" ht="12.75" customHeight="1" x14ac:dyDescent="0.2">
      <c r="A11871" s="83" t="s">
        <v>11941</v>
      </c>
      <c r="B11871" s="84">
        <v>4106.1899999999996</v>
      </c>
    </row>
    <row r="11872" spans="1:2" ht="12.75" customHeight="1" x14ac:dyDescent="0.2">
      <c r="A11872" s="83" t="s">
        <v>11942</v>
      </c>
      <c r="B11872" s="84">
        <v>855.19</v>
      </c>
    </row>
    <row r="11873" spans="1:2" ht="12.75" customHeight="1" x14ac:dyDescent="0.2">
      <c r="A11873" s="83" t="s">
        <v>11943</v>
      </c>
      <c r="B11873" s="84">
        <v>824.09</v>
      </c>
    </row>
    <row r="11874" spans="1:2" ht="12.75" customHeight="1" x14ac:dyDescent="0.2">
      <c r="A11874" s="83" t="s">
        <v>11944</v>
      </c>
      <c r="B11874" s="84">
        <v>8614.39</v>
      </c>
    </row>
    <row r="11875" spans="1:2" ht="12.75" customHeight="1" x14ac:dyDescent="0.2">
      <c r="A11875" s="83" t="s">
        <v>11945</v>
      </c>
      <c r="B11875" s="84">
        <v>8345.67</v>
      </c>
    </row>
    <row r="11876" spans="1:2" ht="12.75" customHeight="1" x14ac:dyDescent="0.2">
      <c r="A11876" s="83" t="s">
        <v>11946</v>
      </c>
      <c r="B11876" s="84">
        <v>6429.12</v>
      </c>
    </row>
    <row r="11877" spans="1:2" ht="12.75" customHeight="1" x14ac:dyDescent="0.2">
      <c r="A11877" s="83" t="s">
        <v>11947</v>
      </c>
      <c r="B11877" s="84">
        <v>6352</v>
      </c>
    </row>
    <row r="11878" spans="1:2" ht="12.75" customHeight="1" x14ac:dyDescent="0.2">
      <c r="A11878" s="83" t="s">
        <v>11948</v>
      </c>
      <c r="B11878" s="84">
        <v>1252.32</v>
      </c>
    </row>
    <row r="11879" spans="1:2" ht="12.75" customHeight="1" x14ac:dyDescent="0.2">
      <c r="A11879" s="83" t="s">
        <v>11949</v>
      </c>
      <c r="B11879" s="84">
        <v>1252.01</v>
      </c>
    </row>
    <row r="11880" spans="1:2" ht="12.75" customHeight="1" x14ac:dyDescent="0.2">
      <c r="A11880" s="83" t="s">
        <v>11950</v>
      </c>
      <c r="B11880" s="84">
        <v>1152.03</v>
      </c>
    </row>
    <row r="11881" spans="1:2" ht="12.75" customHeight="1" x14ac:dyDescent="0.2">
      <c r="A11881" s="83" t="s">
        <v>11951</v>
      </c>
      <c r="B11881" s="84">
        <v>1151.72</v>
      </c>
    </row>
    <row r="11882" spans="1:2" ht="12.75" customHeight="1" x14ac:dyDescent="0.2">
      <c r="A11882" s="83" t="s">
        <v>11952</v>
      </c>
      <c r="B11882" s="84">
        <v>1252.32</v>
      </c>
    </row>
    <row r="11883" spans="1:2" ht="12.75" customHeight="1" x14ac:dyDescent="0.2">
      <c r="A11883" s="83" t="s">
        <v>11953</v>
      </c>
      <c r="B11883" s="84">
        <v>1252.01</v>
      </c>
    </row>
    <row r="11884" spans="1:2" ht="12.75" customHeight="1" x14ac:dyDescent="0.2">
      <c r="A11884" s="83" t="s">
        <v>11954</v>
      </c>
      <c r="B11884" s="84">
        <v>1116.26</v>
      </c>
    </row>
    <row r="11885" spans="1:2" ht="12.75" customHeight="1" x14ac:dyDescent="0.2">
      <c r="A11885" s="83" t="s">
        <v>11955</v>
      </c>
      <c r="B11885" s="84">
        <v>1115.95</v>
      </c>
    </row>
    <row r="11886" spans="1:2" ht="12.75" customHeight="1" x14ac:dyDescent="0.2">
      <c r="A11886" s="83" t="s">
        <v>11956</v>
      </c>
      <c r="B11886" s="84">
        <v>626.85</v>
      </c>
    </row>
    <row r="11887" spans="1:2" ht="12.75" customHeight="1" x14ac:dyDescent="0.2">
      <c r="A11887" s="83" t="s">
        <v>11957</v>
      </c>
      <c r="B11887" s="84">
        <v>550.82000000000005</v>
      </c>
    </row>
    <row r="11888" spans="1:2" ht="12.75" customHeight="1" x14ac:dyDescent="0.2">
      <c r="A11888" s="83" t="s">
        <v>11958</v>
      </c>
      <c r="B11888" s="84">
        <v>701.57</v>
      </c>
    </row>
    <row r="11889" spans="1:2" ht="12.75" customHeight="1" x14ac:dyDescent="0.2">
      <c r="A11889" s="83" t="s">
        <v>11959</v>
      </c>
      <c r="B11889" s="84">
        <v>618.64</v>
      </c>
    </row>
    <row r="11890" spans="1:2" ht="12.75" customHeight="1" x14ac:dyDescent="0.2">
      <c r="A11890" s="83" t="s">
        <v>11960</v>
      </c>
      <c r="B11890" s="84">
        <v>672.82</v>
      </c>
    </row>
    <row r="11891" spans="1:2" ht="12.75" customHeight="1" x14ac:dyDescent="0.2">
      <c r="A11891" s="83" t="s">
        <v>11961</v>
      </c>
      <c r="B11891" s="84">
        <v>612</v>
      </c>
    </row>
    <row r="11892" spans="1:2" ht="12.75" customHeight="1" x14ac:dyDescent="0.2">
      <c r="A11892" s="83" t="s">
        <v>11962</v>
      </c>
      <c r="B11892" s="84">
        <v>1853.88</v>
      </c>
    </row>
    <row r="11893" spans="1:2" ht="12.75" customHeight="1" x14ac:dyDescent="0.2">
      <c r="A11893" s="83" t="s">
        <v>11963</v>
      </c>
      <c r="B11893" s="84">
        <v>1822.93</v>
      </c>
    </row>
    <row r="11894" spans="1:2" ht="12.75" customHeight="1" x14ac:dyDescent="0.2">
      <c r="A11894" s="83" t="s">
        <v>11964</v>
      </c>
      <c r="B11894" s="84">
        <v>788.12</v>
      </c>
    </row>
    <row r="11895" spans="1:2" ht="12.75" customHeight="1" x14ac:dyDescent="0.2">
      <c r="A11895" s="83" t="s">
        <v>11965</v>
      </c>
      <c r="B11895" s="84">
        <v>711.64</v>
      </c>
    </row>
    <row r="11896" spans="1:2" ht="12.75" customHeight="1" x14ac:dyDescent="0.2">
      <c r="A11896" s="83" t="s">
        <v>11966</v>
      </c>
      <c r="B11896" s="84">
        <v>1315.52</v>
      </c>
    </row>
    <row r="11897" spans="1:2" ht="12.75" customHeight="1" x14ac:dyDescent="0.2">
      <c r="A11897" s="83" t="s">
        <v>11967</v>
      </c>
      <c r="B11897" s="84">
        <v>1294.79</v>
      </c>
    </row>
    <row r="11898" spans="1:2" ht="12.75" customHeight="1" x14ac:dyDescent="0.2">
      <c r="A11898" s="83" t="s">
        <v>11968</v>
      </c>
      <c r="B11898" s="84">
        <v>997.73</v>
      </c>
    </row>
    <row r="11899" spans="1:2" ht="12.75" customHeight="1" x14ac:dyDescent="0.2">
      <c r="A11899" s="83" t="s">
        <v>11969</v>
      </c>
      <c r="B11899" s="84">
        <v>904.08</v>
      </c>
    </row>
    <row r="11900" spans="1:2" ht="12.75" customHeight="1" x14ac:dyDescent="0.2">
      <c r="A11900" s="83" t="s">
        <v>11970</v>
      </c>
      <c r="B11900" s="84">
        <v>729.32</v>
      </c>
    </row>
    <row r="11901" spans="1:2" ht="12.75" customHeight="1" x14ac:dyDescent="0.2">
      <c r="A11901" s="83" t="s">
        <v>11971</v>
      </c>
      <c r="B11901" s="84">
        <v>681.63</v>
      </c>
    </row>
    <row r="11902" spans="1:2" ht="12.75" customHeight="1" x14ac:dyDescent="0.2">
      <c r="A11902" s="83" t="s">
        <v>11972</v>
      </c>
      <c r="B11902" s="84">
        <v>843.84</v>
      </c>
    </row>
    <row r="11903" spans="1:2" ht="12.75" customHeight="1" x14ac:dyDescent="0.2">
      <c r="A11903" s="83" t="s">
        <v>11973</v>
      </c>
      <c r="B11903" s="84">
        <v>788.55</v>
      </c>
    </row>
    <row r="11904" spans="1:2" ht="12.75" customHeight="1" x14ac:dyDescent="0.2">
      <c r="A11904" s="83" t="s">
        <v>11974</v>
      </c>
      <c r="B11904" s="84">
        <v>664.46</v>
      </c>
    </row>
    <row r="11905" spans="1:2" ht="12.75" customHeight="1" x14ac:dyDescent="0.2">
      <c r="A11905" s="83" t="s">
        <v>11975</v>
      </c>
      <c r="B11905" s="84">
        <v>602.12</v>
      </c>
    </row>
    <row r="11906" spans="1:2" ht="12.75" customHeight="1" x14ac:dyDescent="0.2">
      <c r="A11906" s="83" t="s">
        <v>11976</v>
      </c>
      <c r="B11906" s="84">
        <v>997.73</v>
      </c>
    </row>
    <row r="11907" spans="1:2" ht="12.75" customHeight="1" x14ac:dyDescent="0.2">
      <c r="A11907" s="83" t="s">
        <v>11977</v>
      </c>
      <c r="B11907" s="84">
        <v>904.08</v>
      </c>
    </row>
    <row r="11908" spans="1:2" ht="12.75" customHeight="1" x14ac:dyDescent="0.2">
      <c r="A11908" s="83" t="s">
        <v>11978</v>
      </c>
      <c r="B11908" s="84">
        <v>354.22</v>
      </c>
    </row>
    <row r="11909" spans="1:2" ht="12.75" customHeight="1" x14ac:dyDescent="0.2">
      <c r="A11909" s="83" t="s">
        <v>11979</v>
      </c>
      <c r="B11909" s="84">
        <v>340.4</v>
      </c>
    </row>
    <row r="11910" spans="1:2" ht="12.75" customHeight="1" x14ac:dyDescent="0.2">
      <c r="A11910" s="83" t="s">
        <v>11980</v>
      </c>
      <c r="B11910" s="84">
        <v>1829.57</v>
      </c>
    </row>
    <row r="11911" spans="1:2" ht="12.75" customHeight="1" x14ac:dyDescent="0.2">
      <c r="A11911" s="83" t="s">
        <v>11981</v>
      </c>
      <c r="B11911" s="84">
        <v>1691.35</v>
      </c>
    </row>
    <row r="11912" spans="1:2" ht="12.75" customHeight="1" x14ac:dyDescent="0.2">
      <c r="A11912" s="83" t="s">
        <v>11982</v>
      </c>
      <c r="B11912" s="84">
        <v>1229.93</v>
      </c>
    </row>
    <row r="11913" spans="1:2" ht="12.75" customHeight="1" x14ac:dyDescent="0.2">
      <c r="A11913" s="83" t="s">
        <v>11983</v>
      </c>
      <c r="B11913" s="84">
        <v>1114.51</v>
      </c>
    </row>
    <row r="11914" spans="1:2" ht="12.75" customHeight="1" x14ac:dyDescent="0.2">
      <c r="A11914" s="83" t="s">
        <v>11984</v>
      </c>
      <c r="B11914" s="84">
        <v>639.77</v>
      </c>
    </row>
    <row r="11915" spans="1:2" ht="12.75" customHeight="1" x14ac:dyDescent="0.2">
      <c r="A11915" s="83" t="s">
        <v>11985</v>
      </c>
      <c r="B11915" s="84">
        <v>584.48</v>
      </c>
    </row>
    <row r="11916" spans="1:2" ht="12.75" customHeight="1" x14ac:dyDescent="0.2">
      <c r="A11916" s="83" t="s">
        <v>11986</v>
      </c>
      <c r="B11916" s="84">
        <v>985.38</v>
      </c>
    </row>
    <row r="11917" spans="1:2" ht="12.75" customHeight="1" x14ac:dyDescent="0.2">
      <c r="A11917" s="83" t="s">
        <v>11987</v>
      </c>
      <c r="B11917" s="84">
        <v>891.74</v>
      </c>
    </row>
    <row r="11918" spans="1:2" ht="12.75" customHeight="1" x14ac:dyDescent="0.2">
      <c r="A11918" s="83" t="s">
        <v>11988</v>
      </c>
      <c r="B11918" s="84">
        <v>1869.73</v>
      </c>
    </row>
    <row r="11919" spans="1:2" ht="12.75" customHeight="1" x14ac:dyDescent="0.2">
      <c r="A11919" s="83" t="s">
        <v>11989</v>
      </c>
      <c r="B11919" s="84">
        <v>1768.23</v>
      </c>
    </row>
    <row r="11920" spans="1:2" ht="12.75" customHeight="1" x14ac:dyDescent="0.2">
      <c r="A11920" s="83" t="s">
        <v>11990</v>
      </c>
      <c r="B11920" s="84">
        <v>1479.51</v>
      </c>
    </row>
    <row r="11921" spans="1:2" ht="12.75" customHeight="1" x14ac:dyDescent="0.2">
      <c r="A11921" s="83" t="s">
        <v>11991</v>
      </c>
      <c r="B11921" s="84">
        <v>1389.21</v>
      </c>
    </row>
    <row r="11922" spans="1:2" ht="12.75" customHeight="1" x14ac:dyDescent="0.2">
      <c r="A11922" s="83" t="s">
        <v>11992</v>
      </c>
      <c r="B11922" s="84">
        <v>2102.08</v>
      </c>
    </row>
    <row r="11923" spans="1:2" ht="12.75" customHeight="1" x14ac:dyDescent="0.2">
      <c r="A11923" s="83" t="s">
        <v>11993</v>
      </c>
      <c r="B11923" s="84">
        <v>2000.34</v>
      </c>
    </row>
    <row r="11924" spans="1:2" ht="12.75" customHeight="1" x14ac:dyDescent="0.2">
      <c r="A11924" s="83" t="s">
        <v>11994</v>
      </c>
      <c r="B11924" s="84">
        <v>647.09</v>
      </c>
    </row>
    <row r="11925" spans="1:2" ht="12.75" customHeight="1" x14ac:dyDescent="0.2">
      <c r="A11925" s="83" t="s">
        <v>11995</v>
      </c>
      <c r="B11925" s="84">
        <v>587.22</v>
      </c>
    </row>
    <row r="11926" spans="1:2" ht="12.75" customHeight="1" x14ac:dyDescent="0.2">
      <c r="A11926" s="83" t="s">
        <v>11996</v>
      </c>
      <c r="B11926" s="84">
        <v>624.19000000000005</v>
      </c>
    </row>
    <row r="11927" spans="1:2" ht="12.75" customHeight="1" x14ac:dyDescent="0.2">
      <c r="A11927" s="83" t="s">
        <v>11997</v>
      </c>
      <c r="B11927" s="84">
        <v>588.45000000000005</v>
      </c>
    </row>
    <row r="11928" spans="1:2" ht="12.75" customHeight="1" x14ac:dyDescent="0.2">
      <c r="A11928" s="83" t="s">
        <v>11998</v>
      </c>
      <c r="B11928" s="84">
        <v>926.82</v>
      </c>
    </row>
    <row r="11929" spans="1:2" ht="12.75" customHeight="1" x14ac:dyDescent="0.2">
      <c r="A11929" s="83" t="s">
        <v>11999</v>
      </c>
      <c r="B11929" s="84">
        <v>893.35</v>
      </c>
    </row>
    <row r="11930" spans="1:2" ht="12.75" customHeight="1" x14ac:dyDescent="0.2">
      <c r="A11930" s="83" t="s">
        <v>12000</v>
      </c>
      <c r="B11930" s="84">
        <v>812.14</v>
      </c>
    </row>
    <row r="11931" spans="1:2" ht="12.75" customHeight="1" x14ac:dyDescent="0.2">
      <c r="A11931" s="83" t="s">
        <v>12001</v>
      </c>
      <c r="B11931" s="84">
        <v>797.71</v>
      </c>
    </row>
    <row r="11932" spans="1:2" ht="12.75" customHeight="1" x14ac:dyDescent="0.2">
      <c r="A11932" s="83" t="s">
        <v>12002</v>
      </c>
      <c r="B11932" s="84">
        <v>601.71</v>
      </c>
    </row>
    <row r="11933" spans="1:2" ht="12.75" customHeight="1" x14ac:dyDescent="0.2">
      <c r="A11933" s="83" t="s">
        <v>12003</v>
      </c>
      <c r="B11933" s="84">
        <v>574.91</v>
      </c>
    </row>
    <row r="11934" spans="1:2" ht="12.75" customHeight="1" x14ac:dyDescent="0.2">
      <c r="A11934" s="83" t="s">
        <v>12004</v>
      </c>
      <c r="B11934" s="84">
        <v>1151.48</v>
      </c>
    </row>
    <row r="11935" spans="1:2" ht="12.75" customHeight="1" x14ac:dyDescent="0.2">
      <c r="A11935" s="83" t="s">
        <v>12005</v>
      </c>
      <c r="B11935" s="84">
        <v>1056.05</v>
      </c>
    </row>
    <row r="11936" spans="1:2" ht="12.75" customHeight="1" x14ac:dyDescent="0.2">
      <c r="A11936" s="83" t="s">
        <v>12006</v>
      </c>
      <c r="B11936" s="84">
        <v>3428.09</v>
      </c>
    </row>
    <row r="11937" spans="1:2" ht="12.75" customHeight="1" x14ac:dyDescent="0.2">
      <c r="A11937" s="83" t="s">
        <v>12007</v>
      </c>
      <c r="B11937" s="84">
        <v>3329.87</v>
      </c>
    </row>
    <row r="11938" spans="1:2" ht="12.75" customHeight="1" x14ac:dyDescent="0.2">
      <c r="A11938" s="83" t="s">
        <v>12008</v>
      </c>
      <c r="B11938" s="84">
        <v>2395.6</v>
      </c>
    </row>
    <row r="11939" spans="1:2" ht="12.75" customHeight="1" x14ac:dyDescent="0.2">
      <c r="A11939" s="83" t="s">
        <v>12009</v>
      </c>
      <c r="B11939" s="84">
        <v>2298.9499999999998</v>
      </c>
    </row>
    <row r="11940" spans="1:2" ht="12.75" customHeight="1" x14ac:dyDescent="0.2">
      <c r="A11940" s="83" t="s">
        <v>12010</v>
      </c>
      <c r="B11940" s="84">
        <v>1796.21</v>
      </c>
    </row>
    <row r="11941" spans="1:2" ht="12.75" customHeight="1" x14ac:dyDescent="0.2">
      <c r="A11941" s="83" t="s">
        <v>12011</v>
      </c>
      <c r="B11941" s="84">
        <v>1711.13</v>
      </c>
    </row>
    <row r="11942" spans="1:2" ht="12.75" customHeight="1" x14ac:dyDescent="0.2">
      <c r="A11942" s="83" t="s">
        <v>12012</v>
      </c>
      <c r="B11942" s="84">
        <v>2726.85</v>
      </c>
    </row>
    <row r="11943" spans="1:2" ht="12.75" customHeight="1" x14ac:dyDescent="0.2">
      <c r="A11943" s="83" t="s">
        <v>12013</v>
      </c>
      <c r="B11943" s="84">
        <v>2624.61</v>
      </c>
    </row>
    <row r="11944" spans="1:2" ht="12.75" customHeight="1" x14ac:dyDescent="0.2">
      <c r="A11944" s="83" t="s">
        <v>12014</v>
      </c>
      <c r="B11944" s="84">
        <v>517.97</v>
      </c>
    </row>
    <row r="11945" spans="1:2" ht="12.75" customHeight="1" x14ac:dyDescent="0.2">
      <c r="A11945" s="83" t="s">
        <v>12015</v>
      </c>
      <c r="B11945" s="84">
        <v>507.61</v>
      </c>
    </row>
    <row r="11946" spans="1:2" ht="12.75" customHeight="1" x14ac:dyDescent="0.2">
      <c r="A11946" s="83" t="s">
        <v>12016</v>
      </c>
      <c r="B11946" s="84">
        <v>455.17</v>
      </c>
    </row>
    <row r="11947" spans="1:2" ht="12.75" customHeight="1" x14ac:dyDescent="0.2">
      <c r="A11947" s="83" t="s">
        <v>12017</v>
      </c>
      <c r="B11947" s="84">
        <v>432.01</v>
      </c>
    </row>
    <row r="11948" spans="1:2" ht="12.75" customHeight="1" x14ac:dyDescent="0.2">
      <c r="A11948" s="83" t="s">
        <v>12018</v>
      </c>
      <c r="B11948" s="84">
        <v>145.76</v>
      </c>
    </row>
    <row r="11949" spans="1:2" ht="12.75" customHeight="1" x14ac:dyDescent="0.2">
      <c r="A11949" s="83" t="s">
        <v>12019</v>
      </c>
      <c r="B11949" s="84">
        <v>145.44999999999999</v>
      </c>
    </row>
    <row r="11950" spans="1:2" ht="12.75" customHeight="1" x14ac:dyDescent="0.2">
      <c r="A11950" s="83" t="s">
        <v>12020</v>
      </c>
      <c r="B11950" s="84">
        <v>157.35</v>
      </c>
    </row>
    <row r="11951" spans="1:2" ht="12.75" customHeight="1" x14ac:dyDescent="0.2">
      <c r="A11951" s="83" t="s">
        <v>12021</v>
      </c>
      <c r="B11951" s="84">
        <v>156.69</v>
      </c>
    </row>
    <row r="11952" spans="1:2" ht="12.75" customHeight="1" x14ac:dyDescent="0.2">
      <c r="A11952" s="83" t="s">
        <v>12022</v>
      </c>
      <c r="B11952" s="84">
        <v>196.97</v>
      </c>
    </row>
    <row r="11953" spans="1:2" ht="12.75" customHeight="1" x14ac:dyDescent="0.2">
      <c r="A11953" s="83" t="s">
        <v>12023</v>
      </c>
      <c r="B11953" s="84">
        <v>196.66</v>
      </c>
    </row>
    <row r="11954" spans="1:2" ht="12.75" customHeight="1" x14ac:dyDescent="0.2">
      <c r="A11954" s="83" t="s">
        <v>12024</v>
      </c>
      <c r="B11954" s="84">
        <v>205.17</v>
      </c>
    </row>
    <row r="11955" spans="1:2" ht="12.75" customHeight="1" x14ac:dyDescent="0.2">
      <c r="A11955" s="83" t="s">
        <v>12025</v>
      </c>
      <c r="B11955" s="84">
        <v>204.51</v>
      </c>
    </row>
    <row r="11956" spans="1:2" ht="12.75" customHeight="1" x14ac:dyDescent="0.2">
      <c r="A11956" s="83" t="s">
        <v>12026</v>
      </c>
      <c r="B11956" s="84">
        <v>963.55</v>
      </c>
    </row>
    <row r="11957" spans="1:2" ht="12.75" customHeight="1" x14ac:dyDescent="0.2">
      <c r="A11957" s="83" t="s">
        <v>12027</v>
      </c>
      <c r="B11957" s="84">
        <v>885.45</v>
      </c>
    </row>
    <row r="11958" spans="1:2" ht="12.75" customHeight="1" x14ac:dyDescent="0.2">
      <c r="A11958" s="83" t="s">
        <v>12028</v>
      </c>
      <c r="B11958" s="84">
        <v>1206.1300000000001</v>
      </c>
    </row>
    <row r="11959" spans="1:2" ht="12.75" customHeight="1" x14ac:dyDescent="0.2">
      <c r="A11959" s="83" t="s">
        <v>12029</v>
      </c>
      <c r="B11959" s="84">
        <v>1089.33</v>
      </c>
    </row>
    <row r="11960" spans="1:2" ht="12.75" customHeight="1" x14ac:dyDescent="0.2">
      <c r="A11960" s="83" t="s">
        <v>12030</v>
      </c>
      <c r="B11960" s="84">
        <v>853.14</v>
      </c>
    </row>
    <row r="11961" spans="1:2" ht="12.75" customHeight="1" x14ac:dyDescent="0.2">
      <c r="A11961" s="83" t="s">
        <v>12031</v>
      </c>
      <c r="B11961" s="84">
        <v>809.76</v>
      </c>
    </row>
    <row r="11962" spans="1:2" ht="12.75" customHeight="1" x14ac:dyDescent="0.2">
      <c r="A11962" s="83" t="s">
        <v>12032</v>
      </c>
      <c r="B11962" s="84">
        <v>401.68</v>
      </c>
    </row>
    <row r="11963" spans="1:2" ht="12.75" customHeight="1" x14ac:dyDescent="0.2">
      <c r="A11963" s="83" t="s">
        <v>12033</v>
      </c>
      <c r="B11963" s="84">
        <v>375.44</v>
      </c>
    </row>
    <row r="11964" spans="1:2" ht="12.75" customHeight="1" x14ac:dyDescent="0.2">
      <c r="A11964" s="83" t="s">
        <v>12034</v>
      </c>
      <c r="B11964" s="84">
        <v>491.66</v>
      </c>
    </row>
    <row r="11965" spans="1:2" ht="12.75" customHeight="1" x14ac:dyDescent="0.2">
      <c r="A11965" s="83" t="s">
        <v>12035</v>
      </c>
      <c r="B11965" s="84">
        <v>462.19</v>
      </c>
    </row>
    <row r="11966" spans="1:2" ht="12.75" customHeight="1" x14ac:dyDescent="0.2">
      <c r="A11966" s="83" t="s">
        <v>12036</v>
      </c>
      <c r="B11966" s="84">
        <v>519.57000000000005</v>
      </c>
    </row>
    <row r="11967" spans="1:2" ht="12.75" customHeight="1" x14ac:dyDescent="0.2">
      <c r="A11967" s="83" t="s">
        <v>12037</v>
      </c>
      <c r="B11967" s="84">
        <v>505.76</v>
      </c>
    </row>
    <row r="11968" spans="1:2" ht="12.75" customHeight="1" x14ac:dyDescent="0.2">
      <c r="A11968" s="83" t="s">
        <v>12038</v>
      </c>
      <c r="B11968" s="84">
        <v>352.66</v>
      </c>
    </row>
    <row r="11969" spans="1:2" ht="12.75" customHeight="1" x14ac:dyDescent="0.2">
      <c r="A11969" s="83" t="s">
        <v>12039</v>
      </c>
      <c r="B11969" s="84">
        <v>344.46</v>
      </c>
    </row>
    <row r="11970" spans="1:2" ht="12.75" customHeight="1" x14ac:dyDescent="0.2">
      <c r="A11970" s="83" t="s">
        <v>12040</v>
      </c>
      <c r="B11970" s="84">
        <v>357.3</v>
      </c>
    </row>
    <row r="11971" spans="1:2" ht="12.75" customHeight="1" x14ac:dyDescent="0.2">
      <c r="A11971" s="83" t="s">
        <v>12041</v>
      </c>
      <c r="B11971" s="84">
        <v>350.39</v>
      </c>
    </row>
    <row r="11972" spans="1:2" ht="12.75" customHeight="1" x14ac:dyDescent="0.2">
      <c r="A11972" s="83" t="s">
        <v>12042</v>
      </c>
      <c r="B11972" s="84">
        <v>1592.05</v>
      </c>
    </row>
    <row r="11973" spans="1:2" ht="12.75" customHeight="1" x14ac:dyDescent="0.2">
      <c r="A11973" s="83" t="s">
        <v>12043</v>
      </c>
      <c r="B11973" s="84">
        <v>1581.69</v>
      </c>
    </row>
    <row r="11974" spans="1:2" ht="12.75" customHeight="1" x14ac:dyDescent="0.2">
      <c r="A11974" s="83" t="s">
        <v>12044</v>
      </c>
      <c r="B11974" s="84">
        <v>1374.88</v>
      </c>
    </row>
    <row r="11975" spans="1:2" ht="12.75" customHeight="1" x14ac:dyDescent="0.2">
      <c r="A11975" s="83" t="s">
        <v>12045</v>
      </c>
      <c r="B11975" s="84">
        <v>1312.1</v>
      </c>
    </row>
    <row r="11976" spans="1:2" ht="12.75" customHeight="1" x14ac:dyDescent="0.2">
      <c r="A11976" s="83" t="s">
        <v>12046</v>
      </c>
      <c r="B11976" s="84">
        <v>260.55</v>
      </c>
    </row>
    <row r="11977" spans="1:2" ht="12.75" customHeight="1" x14ac:dyDescent="0.2">
      <c r="A11977" s="83" t="s">
        <v>12047</v>
      </c>
      <c r="B11977" s="84">
        <v>240.04</v>
      </c>
    </row>
    <row r="11978" spans="1:2" ht="12.75" customHeight="1" x14ac:dyDescent="0.2">
      <c r="A11978" s="83" t="s">
        <v>12048</v>
      </c>
      <c r="B11978" s="84">
        <v>314.93</v>
      </c>
    </row>
    <row r="11979" spans="1:2" ht="12.75" customHeight="1" x14ac:dyDescent="0.2">
      <c r="A11979" s="83" t="s">
        <v>12049</v>
      </c>
      <c r="B11979" s="84">
        <v>295.54000000000002</v>
      </c>
    </row>
    <row r="11980" spans="1:2" ht="12.75" customHeight="1" x14ac:dyDescent="0.2">
      <c r="A11980" s="83" t="s">
        <v>12050</v>
      </c>
      <c r="B11980" s="84">
        <v>428.44</v>
      </c>
    </row>
    <row r="11981" spans="1:2" ht="12.75" customHeight="1" x14ac:dyDescent="0.2">
      <c r="A11981" s="83" t="s">
        <v>12051</v>
      </c>
      <c r="B11981" s="84">
        <v>408.17</v>
      </c>
    </row>
    <row r="11982" spans="1:2" ht="12.75" customHeight="1" x14ac:dyDescent="0.2">
      <c r="A11982" s="83" t="s">
        <v>12052</v>
      </c>
      <c r="B11982" s="84">
        <v>477.92</v>
      </c>
    </row>
    <row r="11983" spans="1:2" ht="12.75" customHeight="1" x14ac:dyDescent="0.2">
      <c r="A11983" s="83" t="s">
        <v>12053</v>
      </c>
      <c r="B11983" s="84">
        <v>454.65</v>
      </c>
    </row>
    <row r="11984" spans="1:2" ht="12.75" customHeight="1" x14ac:dyDescent="0.2">
      <c r="A11984" s="83" t="s">
        <v>12054</v>
      </c>
      <c r="B11984" s="84">
        <v>154.13</v>
      </c>
    </row>
    <row r="11985" spans="1:2" ht="12.75" customHeight="1" x14ac:dyDescent="0.2">
      <c r="A11985" s="83" t="s">
        <v>12055</v>
      </c>
      <c r="B11985" s="84">
        <v>140.47</v>
      </c>
    </row>
    <row r="11986" spans="1:2" ht="12.75" customHeight="1" x14ac:dyDescent="0.2">
      <c r="A11986" s="83" t="s">
        <v>12056</v>
      </c>
      <c r="B11986" s="84">
        <v>680.15</v>
      </c>
    </row>
    <row r="11987" spans="1:2" ht="12.75" customHeight="1" x14ac:dyDescent="0.2">
      <c r="A11987" s="83" t="s">
        <v>12057</v>
      </c>
      <c r="B11987" s="84">
        <v>614.49</v>
      </c>
    </row>
    <row r="11988" spans="1:2" ht="12.75" customHeight="1" x14ac:dyDescent="0.2">
      <c r="A11988" s="83" t="s">
        <v>12058</v>
      </c>
      <c r="B11988" s="84">
        <v>739.32</v>
      </c>
    </row>
    <row r="11989" spans="1:2" ht="12.75" customHeight="1" x14ac:dyDescent="0.2">
      <c r="A11989" s="83" t="s">
        <v>12059</v>
      </c>
      <c r="B11989" s="84">
        <v>656.39</v>
      </c>
    </row>
    <row r="11990" spans="1:2" ht="12.75" customHeight="1" x14ac:dyDescent="0.2">
      <c r="A11990" s="83" t="s">
        <v>12060</v>
      </c>
      <c r="B11990" s="84">
        <v>723.81</v>
      </c>
    </row>
    <row r="11991" spans="1:2" ht="12.75" customHeight="1" x14ac:dyDescent="0.2">
      <c r="A11991" s="83" t="s">
        <v>12061</v>
      </c>
      <c r="B11991" s="84">
        <v>640.88</v>
      </c>
    </row>
    <row r="11992" spans="1:2" ht="12.75" customHeight="1" x14ac:dyDescent="0.2">
      <c r="A11992" s="83" t="s">
        <v>12062</v>
      </c>
      <c r="B11992" s="84">
        <v>126.28</v>
      </c>
    </row>
    <row r="11993" spans="1:2" ht="12.75" customHeight="1" x14ac:dyDescent="0.2">
      <c r="A11993" s="83" t="s">
        <v>12063</v>
      </c>
      <c r="B11993" s="84">
        <v>121.72</v>
      </c>
    </row>
    <row r="11994" spans="1:2" ht="12.75" customHeight="1" x14ac:dyDescent="0.2">
      <c r="A11994" s="83" t="s">
        <v>12064</v>
      </c>
      <c r="B11994" s="84">
        <v>57.42</v>
      </c>
    </row>
    <row r="11995" spans="1:2" ht="12.75" customHeight="1" x14ac:dyDescent="0.2">
      <c r="A11995" s="83" t="s">
        <v>12065</v>
      </c>
      <c r="B11995" s="84">
        <v>53.97</v>
      </c>
    </row>
    <row r="11996" spans="1:2" ht="12.75" customHeight="1" x14ac:dyDescent="0.2">
      <c r="A11996" s="83" t="s">
        <v>12066</v>
      </c>
      <c r="B11996" s="84">
        <v>38.270000000000003</v>
      </c>
    </row>
    <row r="11997" spans="1:2" ht="12.75" customHeight="1" x14ac:dyDescent="0.2">
      <c r="A11997" s="83" t="s">
        <v>12067</v>
      </c>
      <c r="B11997" s="84">
        <v>35.99</v>
      </c>
    </row>
    <row r="11998" spans="1:2" ht="12.75" customHeight="1" x14ac:dyDescent="0.2">
      <c r="A11998" s="83" t="s">
        <v>12068</v>
      </c>
      <c r="B11998" s="84">
        <v>30.5</v>
      </c>
    </row>
    <row r="11999" spans="1:2" ht="12.75" customHeight="1" x14ac:dyDescent="0.2">
      <c r="A11999" s="83" t="s">
        <v>12069</v>
      </c>
      <c r="B11999" s="84">
        <v>28.57</v>
      </c>
    </row>
    <row r="12000" spans="1:2" ht="12.75" customHeight="1" x14ac:dyDescent="0.2">
      <c r="A12000" s="83" t="s">
        <v>12070</v>
      </c>
      <c r="B12000" s="84">
        <v>73.92</v>
      </c>
    </row>
    <row r="12001" spans="1:2" ht="12.75" customHeight="1" x14ac:dyDescent="0.2">
      <c r="A12001" s="83" t="s">
        <v>12071</v>
      </c>
      <c r="B12001" s="84">
        <v>70.33</v>
      </c>
    </row>
    <row r="12002" spans="1:2" ht="12.75" customHeight="1" x14ac:dyDescent="0.2">
      <c r="A12002" s="83" t="s">
        <v>12072</v>
      </c>
      <c r="B12002" s="84">
        <v>34.33</v>
      </c>
    </row>
    <row r="12003" spans="1:2" ht="12.75" customHeight="1" x14ac:dyDescent="0.2">
      <c r="A12003" s="83" t="s">
        <v>12073</v>
      </c>
      <c r="B12003" s="84">
        <v>30.74</v>
      </c>
    </row>
    <row r="12004" spans="1:2" ht="12.75" customHeight="1" x14ac:dyDescent="0.2">
      <c r="A12004" s="83" t="s">
        <v>12074</v>
      </c>
      <c r="B12004" s="84">
        <v>560.54999999999995</v>
      </c>
    </row>
    <row r="12005" spans="1:2" ht="12.75" customHeight="1" x14ac:dyDescent="0.2">
      <c r="A12005" s="83" t="s">
        <v>12075</v>
      </c>
      <c r="B12005" s="84">
        <v>498.35</v>
      </c>
    </row>
    <row r="12006" spans="1:2" ht="12.75" customHeight="1" x14ac:dyDescent="0.2">
      <c r="A12006" s="83" t="s">
        <v>12076</v>
      </c>
      <c r="B12006" s="84">
        <v>764.84</v>
      </c>
    </row>
    <row r="12007" spans="1:2" ht="12.75" customHeight="1" x14ac:dyDescent="0.2">
      <c r="A12007" s="83" t="s">
        <v>12077</v>
      </c>
      <c r="B12007" s="84">
        <v>702.64</v>
      </c>
    </row>
    <row r="12008" spans="1:2" ht="12.75" customHeight="1" x14ac:dyDescent="0.2">
      <c r="A12008" s="83" t="s">
        <v>12078</v>
      </c>
      <c r="B12008" s="84">
        <v>515.74</v>
      </c>
    </row>
    <row r="12009" spans="1:2" ht="12.75" customHeight="1" x14ac:dyDescent="0.2">
      <c r="A12009" s="83" t="s">
        <v>12079</v>
      </c>
      <c r="B12009" s="84">
        <v>456.99</v>
      </c>
    </row>
    <row r="12010" spans="1:2" ht="12.75" customHeight="1" x14ac:dyDescent="0.2">
      <c r="A12010" s="83" t="s">
        <v>12080</v>
      </c>
      <c r="B12010" s="84">
        <v>48.53</v>
      </c>
    </row>
    <row r="12011" spans="1:2" ht="12.75" customHeight="1" x14ac:dyDescent="0.2">
      <c r="A12011" s="83" t="s">
        <v>12081</v>
      </c>
      <c r="B12011" s="84">
        <v>46.3</v>
      </c>
    </row>
    <row r="12012" spans="1:2" ht="12.75" customHeight="1" x14ac:dyDescent="0.2">
      <c r="A12012" s="83" t="s">
        <v>12082</v>
      </c>
      <c r="B12012" s="84">
        <v>66.709999999999994</v>
      </c>
    </row>
    <row r="12013" spans="1:2" ht="12.75" customHeight="1" x14ac:dyDescent="0.2">
      <c r="A12013" s="83" t="s">
        <v>12083</v>
      </c>
      <c r="B12013" s="84">
        <v>63.25</v>
      </c>
    </row>
    <row r="12014" spans="1:2" ht="12.75" customHeight="1" x14ac:dyDescent="0.2">
      <c r="A12014" s="83" t="s">
        <v>12084</v>
      </c>
      <c r="B12014" s="84">
        <v>59.9</v>
      </c>
    </row>
    <row r="12015" spans="1:2" ht="12.75" customHeight="1" x14ac:dyDescent="0.2">
      <c r="A12015" s="83" t="s">
        <v>12085</v>
      </c>
      <c r="B12015" s="84">
        <v>56.45</v>
      </c>
    </row>
    <row r="12016" spans="1:2" ht="12.75" customHeight="1" x14ac:dyDescent="0.2">
      <c r="A12016" s="83" t="s">
        <v>12086</v>
      </c>
      <c r="B12016" s="84">
        <v>53.1</v>
      </c>
    </row>
    <row r="12017" spans="1:2" ht="12.75" customHeight="1" x14ac:dyDescent="0.2">
      <c r="A12017" s="83" t="s">
        <v>12087</v>
      </c>
      <c r="B12017" s="84">
        <v>49.64</v>
      </c>
    </row>
    <row r="12018" spans="1:2" ht="12.75" customHeight="1" x14ac:dyDescent="0.2">
      <c r="A12018" s="83" t="s">
        <v>12088</v>
      </c>
      <c r="B12018" s="84">
        <v>207.82</v>
      </c>
    </row>
    <row r="12019" spans="1:2" ht="12.75" customHeight="1" x14ac:dyDescent="0.2">
      <c r="A12019" s="83" t="s">
        <v>12089</v>
      </c>
      <c r="B12019" s="84">
        <v>199.49</v>
      </c>
    </row>
    <row r="12020" spans="1:2" ht="12.75" customHeight="1" x14ac:dyDescent="0.2">
      <c r="A12020" s="83" t="s">
        <v>12090</v>
      </c>
      <c r="B12020" s="84">
        <v>46.64</v>
      </c>
    </row>
    <row r="12021" spans="1:2" ht="12.75" customHeight="1" x14ac:dyDescent="0.2">
      <c r="A12021" s="83" t="s">
        <v>12091</v>
      </c>
      <c r="B12021" s="84">
        <v>43.19</v>
      </c>
    </row>
    <row r="12022" spans="1:2" ht="12.75" customHeight="1" x14ac:dyDescent="0.2">
      <c r="A12022" s="83" t="s">
        <v>12092</v>
      </c>
      <c r="B12022" s="84">
        <v>603.83000000000004</v>
      </c>
    </row>
    <row r="12023" spans="1:2" ht="12.75" customHeight="1" x14ac:dyDescent="0.2">
      <c r="A12023" s="83" t="s">
        <v>12093</v>
      </c>
      <c r="B12023" s="84">
        <v>590.01</v>
      </c>
    </row>
    <row r="12024" spans="1:2" ht="12.75" customHeight="1" x14ac:dyDescent="0.2">
      <c r="A12024" s="83" t="s">
        <v>12094</v>
      </c>
      <c r="B12024" s="84">
        <v>1366.02</v>
      </c>
    </row>
    <row r="12025" spans="1:2" ht="12.75" customHeight="1" x14ac:dyDescent="0.2">
      <c r="A12025" s="83" t="s">
        <v>12095</v>
      </c>
      <c r="B12025" s="84">
        <v>1355.65</v>
      </c>
    </row>
    <row r="12026" spans="1:2" ht="12.75" customHeight="1" x14ac:dyDescent="0.2">
      <c r="A12026" s="83" t="s">
        <v>12096</v>
      </c>
      <c r="B12026" s="84">
        <v>670.24</v>
      </c>
    </row>
    <row r="12027" spans="1:2" ht="12.75" customHeight="1" x14ac:dyDescent="0.2">
      <c r="A12027" s="83" t="s">
        <v>12097</v>
      </c>
      <c r="B12027" s="84">
        <v>649.5</v>
      </c>
    </row>
    <row r="12028" spans="1:2" ht="12.75" customHeight="1" x14ac:dyDescent="0.2">
      <c r="A12028" s="83" t="s">
        <v>12098</v>
      </c>
      <c r="B12028" s="84">
        <v>380.17</v>
      </c>
    </row>
    <row r="12029" spans="1:2" ht="12.75" customHeight="1" x14ac:dyDescent="0.2">
      <c r="A12029" s="83" t="s">
        <v>12099</v>
      </c>
      <c r="B12029" s="84">
        <v>352.53</v>
      </c>
    </row>
    <row r="12030" spans="1:2" ht="12.75" customHeight="1" x14ac:dyDescent="0.2">
      <c r="A12030" s="83" t="s">
        <v>12100</v>
      </c>
      <c r="B12030" s="84">
        <v>75.430000000000007</v>
      </c>
    </row>
    <row r="12031" spans="1:2" ht="12.75" customHeight="1" x14ac:dyDescent="0.2">
      <c r="A12031" s="83" t="s">
        <v>12101</v>
      </c>
      <c r="B12031" s="84">
        <v>74.599999999999994</v>
      </c>
    </row>
    <row r="12032" spans="1:2" ht="12.75" customHeight="1" x14ac:dyDescent="0.2">
      <c r="A12032" s="83" t="s">
        <v>12102</v>
      </c>
      <c r="B12032" s="84">
        <v>16.690000000000001</v>
      </c>
    </row>
    <row r="12033" spans="1:2" ht="12.75" customHeight="1" x14ac:dyDescent="0.2">
      <c r="A12033" s="83" t="s">
        <v>12103</v>
      </c>
      <c r="B12033" s="84">
        <v>15.96</v>
      </c>
    </row>
    <row r="12034" spans="1:2" ht="12.75" customHeight="1" x14ac:dyDescent="0.2">
      <c r="A12034" s="83" t="s">
        <v>12104</v>
      </c>
      <c r="B12034" s="84">
        <v>753.51</v>
      </c>
    </row>
    <row r="12035" spans="1:2" ht="12.75" customHeight="1" x14ac:dyDescent="0.2">
      <c r="A12035" s="83" t="s">
        <v>12105</v>
      </c>
      <c r="B12035" s="84">
        <v>693.03</v>
      </c>
    </row>
    <row r="12036" spans="1:2" ht="12.75" customHeight="1" x14ac:dyDescent="0.2">
      <c r="A12036" s="83" t="s">
        <v>12106</v>
      </c>
      <c r="B12036" s="84">
        <v>843.52</v>
      </c>
    </row>
    <row r="12037" spans="1:2" ht="12.75" customHeight="1" x14ac:dyDescent="0.2">
      <c r="A12037" s="83" t="s">
        <v>12107</v>
      </c>
      <c r="B12037" s="84">
        <v>779.94</v>
      </c>
    </row>
    <row r="12038" spans="1:2" ht="12.75" customHeight="1" x14ac:dyDescent="0.2">
      <c r="A12038" s="83" t="s">
        <v>12108</v>
      </c>
      <c r="B12038" s="84">
        <v>1947.82</v>
      </c>
    </row>
    <row r="12039" spans="1:2" ht="12.75" customHeight="1" x14ac:dyDescent="0.2">
      <c r="A12039" s="83" t="s">
        <v>12109</v>
      </c>
      <c r="B12039" s="84">
        <v>1934</v>
      </c>
    </row>
    <row r="12040" spans="1:2" ht="12.75" customHeight="1" x14ac:dyDescent="0.2">
      <c r="A12040" s="83" t="s">
        <v>12110</v>
      </c>
      <c r="B12040" s="84">
        <v>662.45</v>
      </c>
    </row>
    <row r="12041" spans="1:2" ht="12.75" customHeight="1" x14ac:dyDescent="0.2">
      <c r="A12041" s="83" t="s">
        <v>12111</v>
      </c>
      <c r="B12041" s="84">
        <v>652.08000000000004</v>
      </c>
    </row>
    <row r="12042" spans="1:2" ht="12.75" customHeight="1" x14ac:dyDescent="0.2">
      <c r="A12042" s="83" t="s">
        <v>12112</v>
      </c>
      <c r="B12042" s="84">
        <v>934.63</v>
      </c>
    </row>
    <row r="12043" spans="1:2" ht="12.75" customHeight="1" x14ac:dyDescent="0.2">
      <c r="A12043" s="83" t="s">
        <v>12113</v>
      </c>
      <c r="B12043" s="84">
        <v>924.26</v>
      </c>
    </row>
    <row r="12044" spans="1:2" ht="12.75" customHeight="1" x14ac:dyDescent="0.2">
      <c r="A12044" s="83" t="s">
        <v>12114</v>
      </c>
      <c r="B12044" s="84">
        <v>652.85</v>
      </c>
    </row>
    <row r="12045" spans="1:2" ht="12.75" customHeight="1" x14ac:dyDescent="0.2">
      <c r="A12045" s="83" t="s">
        <v>12115</v>
      </c>
      <c r="B12045" s="84">
        <v>642.48</v>
      </c>
    </row>
    <row r="12046" spans="1:2" ht="12.75" customHeight="1" x14ac:dyDescent="0.2">
      <c r="A12046" s="83" t="s">
        <v>12116</v>
      </c>
      <c r="B12046" s="84">
        <v>618.29999999999995</v>
      </c>
    </row>
    <row r="12047" spans="1:2" ht="12.75" customHeight="1" x14ac:dyDescent="0.2">
      <c r="A12047" s="83" t="s">
        <v>12117</v>
      </c>
      <c r="B12047" s="84">
        <v>607.92999999999995</v>
      </c>
    </row>
    <row r="12048" spans="1:2" ht="12.75" customHeight="1" x14ac:dyDescent="0.2">
      <c r="A12048" s="83" t="s">
        <v>12118</v>
      </c>
      <c r="B12048" s="84">
        <v>2009.02</v>
      </c>
    </row>
    <row r="12049" spans="1:2" ht="12.75" customHeight="1" x14ac:dyDescent="0.2">
      <c r="A12049" s="83" t="s">
        <v>12119</v>
      </c>
      <c r="B12049" s="84">
        <v>1995.2</v>
      </c>
    </row>
    <row r="12050" spans="1:2" ht="12.75" customHeight="1" x14ac:dyDescent="0.2">
      <c r="A12050" s="83" t="s">
        <v>12120</v>
      </c>
      <c r="B12050" s="84">
        <v>1625.32</v>
      </c>
    </row>
    <row r="12051" spans="1:2" ht="12.75" customHeight="1" x14ac:dyDescent="0.2">
      <c r="A12051" s="83" t="s">
        <v>12121</v>
      </c>
      <c r="B12051" s="84">
        <v>1611.5</v>
      </c>
    </row>
    <row r="12052" spans="1:2" ht="12.75" customHeight="1" x14ac:dyDescent="0.2">
      <c r="A12052" s="83" t="s">
        <v>12122</v>
      </c>
      <c r="B12052" s="84">
        <v>476.62</v>
      </c>
    </row>
    <row r="12053" spans="1:2" ht="12.75" customHeight="1" x14ac:dyDescent="0.2">
      <c r="A12053" s="83" t="s">
        <v>12123</v>
      </c>
      <c r="B12053" s="84">
        <v>466.25</v>
      </c>
    </row>
    <row r="12054" spans="1:2" ht="12.75" customHeight="1" x14ac:dyDescent="0.2">
      <c r="A12054" s="83" t="s">
        <v>12124</v>
      </c>
      <c r="B12054" s="84">
        <v>582.04999999999995</v>
      </c>
    </row>
    <row r="12055" spans="1:2" ht="12.75" customHeight="1" x14ac:dyDescent="0.2">
      <c r="A12055" s="83" t="s">
        <v>12125</v>
      </c>
      <c r="B12055" s="84">
        <v>571.67999999999995</v>
      </c>
    </row>
    <row r="12056" spans="1:2" ht="12.75" customHeight="1" x14ac:dyDescent="0.2">
      <c r="A12056" s="83" t="s">
        <v>12126</v>
      </c>
      <c r="B12056" s="84">
        <v>144.85</v>
      </c>
    </row>
    <row r="12057" spans="1:2" ht="12.75" customHeight="1" x14ac:dyDescent="0.2">
      <c r="A12057" s="83" t="s">
        <v>12127</v>
      </c>
      <c r="B12057" s="84">
        <v>142.19999999999999</v>
      </c>
    </row>
    <row r="12058" spans="1:2" ht="12.75" customHeight="1" x14ac:dyDescent="0.2">
      <c r="A12058" s="83" t="s">
        <v>12128</v>
      </c>
      <c r="B12058" s="84">
        <v>202.05</v>
      </c>
    </row>
    <row r="12059" spans="1:2" ht="12.75" customHeight="1" x14ac:dyDescent="0.2">
      <c r="A12059" s="83" t="s">
        <v>12129</v>
      </c>
      <c r="B12059" s="84">
        <v>198.43</v>
      </c>
    </row>
    <row r="12060" spans="1:2" ht="12.75" customHeight="1" x14ac:dyDescent="0.2">
      <c r="A12060" s="83" t="s">
        <v>12130</v>
      </c>
      <c r="B12060" s="84">
        <v>221.22</v>
      </c>
    </row>
    <row r="12061" spans="1:2" ht="12.75" customHeight="1" x14ac:dyDescent="0.2">
      <c r="A12061" s="83" t="s">
        <v>12131</v>
      </c>
      <c r="B12061" s="84">
        <v>217.21</v>
      </c>
    </row>
    <row r="12062" spans="1:2" ht="12.75" customHeight="1" x14ac:dyDescent="0.2">
      <c r="A12062" s="83" t="s">
        <v>12132</v>
      </c>
      <c r="B12062" s="84">
        <v>431.53</v>
      </c>
    </row>
    <row r="12063" spans="1:2" ht="12.75" customHeight="1" x14ac:dyDescent="0.2">
      <c r="A12063" s="83" t="s">
        <v>12133</v>
      </c>
      <c r="B12063" s="84">
        <v>427.04</v>
      </c>
    </row>
    <row r="12064" spans="1:2" ht="12.75" customHeight="1" x14ac:dyDescent="0.2">
      <c r="A12064" s="83" t="s">
        <v>12134</v>
      </c>
      <c r="B12064" s="84">
        <v>247.53</v>
      </c>
    </row>
    <row r="12065" spans="1:2" ht="12.75" customHeight="1" x14ac:dyDescent="0.2">
      <c r="A12065" s="83" t="s">
        <v>12135</v>
      </c>
      <c r="B12065" s="84">
        <v>242.38</v>
      </c>
    </row>
    <row r="12066" spans="1:2" ht="12.75" customHeight="1" x14ac:dyDescent="0.2">
      <c r="A12066" s="83" t="s">
        <v>12136</v>
      </c>
      <c r="B12066" s="84">
        <v>270.8</v>
      </c>
    </row>
    <row r="12067" spans="1:2" ht="12.75" customHeight="1" x14ac:dyDescent="0.2">
      <c r="A12067" s="83" t="s">
        <v>12137</v>
      </c>
      <c r="B12067" s="84">
        <v>265.89</v>
      </c>
    </row>
    <row r="12068" spans="1:2" ht="12.75" customHeight="1" x14ac:dyDescent="0.2">
      <c r="A12068" s="83" t="s">
        <v>12138</v>
      </c>
      <c r="B12068" s="84">
        <v>343.45</v>
      </c>
    </row>
    <row r="12069" spans="1:2" ht="12.75" customHeight="1" x14ac:dyDescent="0.2">
      <c r="A12069" s="83" t="s">
        <v>12139</v>
      </c>
      <c r="B12069" s="84">
        <v>336.81</v>
      </c>
    </row>
    <row r="12070" spans="1:2" ht="12.75" customHeight="1" x14ac:dyDescent="0.2">
      <c r="A12070" s="83" t="s">
        <v>12140</v>
      </c>
      <c r="B12070" s="84">
        <v>393.15</v>
      </c>
    </row>
    <row r="12071" spans="1:2" ht="12.75" customHeight="1" x14ac:dyDescent="0.2">
      <c r="A12071" s="83" t="s">
        <v>12141</v>
      </c>
      <c r="B12071" s="84">
        <v>385.25</v>
      </c>
    </row>
    <row r="12072" spans="1:2" ht="12.75" customHeight="1" x14ac:dyDescent="0.2">
      <c r="A12072" s="83" t="s">
        <v>12142</v>
      </c>
      <c r="B12072" s="84">
        <v>934.64</v>
      </c>
    </row>
    <row r="12073" spans="1:2" ht="12.75" customHeight="1" x14ac:dyDescent="0.2">
      <c r="A12073" s="83" t="s">
        <v>12143</v>
      </c>
      <c r="B12073" s="84">
        <v>925.66</v>
      </c>
    </row>
    <row r="12074" spans="1:2" ht="12.75" customHeight="1" x14ac:dyDescent="0.2">
      <c r="A12074" s="83" t="s">
        <v>12144</v>
      </c>
      <c r="B12074" s="84">
        <v>772.75</v>
      </c>
    </row>
    <row r="12075" spans="1:2" ht="12.75" customHeight="1" x14ac:dyDescent="0.2">
      <c r="A12075" s="83" t="s">
        <v>12145</v>
      </c>
      <c r="B12075" s="84">
        <v>765.84</v>
      </c>
    </row>
    <row r="12076" spans="1:2" ht="12.75" customHeight="1" x14ac:dyDescent="0.2">
      <c r="A12076" s="83" t="s">
        <v>12146</v>
      </c>
      <c r="B12076" s="84">
        <v>1152.76</v>
      </c>
    </row>
    <row r="12077" spans="1:2" ht="12.75" customHeight="1" x14ac:dyDescent="0.2">
      <c r="A12077" s="83" t="s">
        <v>12147</v>
      </c>
      <c r="B12077" s="84">
        <v>1132.02</v>
      </c>
    </row>
    <row r="12078" spans="1:2" ht="12.75" customHeight="1" x14ac:dyDescent="0.2">
      <c r="A12078" s="83" t="s">
        <v>12148</v>
      </c>
      <c r="B12078" s="84">
        <v>879.52</v>
      </c>
    </row>
    <row r="12079" spans="1:2" ht="12.75" customHeight="1" x14ac:dyDescent="0.2">
      <c r="A12079" s="83" t="s">
        <v>12149</v>
      </c>
      <c r="B12079" s="84">
        <v>867.42</v>
      </c>
    </row>
    <row r="12080" spans="1:2" ht="12.75" customHeight="1" x14ac:dyDescent="0.2">
      <c r="A12080" s="83" t="s">
        <v>12150</v>
      </c>
      <c r="B12080" s="84">
        <v>927.52</v>
      </c>
    </row>
    <row r="12081" spans="1:2" ht="12.75" customHeight="1" x14ac:dyDescent="0.2">
      <c r="A12081" s="83" t="s">
        <v>12151</v>
      </c>
      <c r="B12081" s="84">
        <v>913.7</v>
      </c>
    </row>
    <row r="12082" spans="1:2" ht="12.75" customHeight="1" x14ac:dyDescent="0.2">
      <c r="A12082" s="83" t="s">
        <v>12152</v>
      </c>
      <c r="B12082" s="84">
        <v>269.04000000000002</v>
      </c>
    </row>
    <row r="12083" spans="1:2" ht="12.75" customHeight="1" x14ac:dyDescent="0.2">
      <c r="A12083" s="83" t="s">
        <v>12153</v>
      </c>
      <c r="B12083" s="84">
        <v>260.74</v>
      </c>
    </row>
    <row r="12084" spans="1:2" ht="12.75" customHeight="1" x14ac:dyDescent="0.2">
      <c r="A12084" s="83" t="s">
        <v>12154</v>
      </c>
      <c r="B12084" s="84">
        <v>306.95999999999998</v>
      </c>
    </row>
    <row r="12085" spans="1:2" ht="12.75" customHeight="1" x14ac:dyDescent="0.2">
      <c r="A12085" s="83" t="s">
        <v>12155</v>
      </c>
      <c r="B12085" s="84">
        <v>298.66000000000003</v>
      </c>
    </row>
    <row r="12086" spans="1:2" ht="12.75" customHeight="1" x14ac:dyDescent="0.2">
      <c r="A12086" s="83" t="s">
        <v>12156</v>
      </c>
      <c r="B12086" s="84">
        <v>357.95</v>
      </c>
    </row>
    <row r="12087" spans="1:2" ht="12.75" customHeight="1" x14ac:dyDescent="0.2">
      <c r="A12087" s="83" t="s">
        <v>12157</v>
      </c>
      <c r="B12087" s="84">
        <v>347.58</v>
      </c>
    </row>
    <row r="12088" spans="1:2" ht="12.75" customHeight="1" x14ac:dyDescent="0.2">
      <c r="A12088" s="83" t="s">
        <v>12158</v>
      </c>
      <c r="B12088" s="84">
        <v>525.54999999999995</v>
      </c>
    </row>
    <row r="12089" spans="1:2" ht="12.75" customHeight="1" x14ac:dyDescent="0.2">
      <c r="A12089" s="83" t="s">
        <v>12159</v>
      </c>
      <c r="B12089" s="84">
        <v>518.64</v>
      </c>
    </row>
    <row r="12090" spans="1:2" ht="12.75" customHeight="1" x14ac:dyDescent="0.2">
      <c r="A12090" s="83" t="s">
        <v>12160</v>
      </c>
      <c r="B12090" s="84">
        <v>816.7</v>
      </c>
    </row>
    <row r="12091" spans="1:2" ht="12.75" customHeight="1" x14ac:dyDescent="0.2">
      <c r="A12091" s="83" t="s">
        <v>12161</v>
      </c>
      <c r="B12091" s="84">
        <v>810.2</v>
      </c>
    </row>
    <row r="12092" spans="1:2" ht="12.75" customHeight="1" x14ac:dyDescent="0.2">
      <c r="A12092" s="83" t="s">
        <v>12162</v>
      </c>
      <c r="B12092" s="84">
        <v>866.58</v>
      </c>
    </row>
    <row r="12093" spans="1:2" ht="12.75" customHeight="1" x14ac:dyDescent="0.2">
      <c r="A12093" s="83" t="s">
        <v>12163</v>
      </c>
      <c r="B12093" s="84">
        <v>860.36</v>
      </c>
    </row>
    <row r="12094" spans="1:2" ht="12.75" customHeight="1" x14ac:dyDescent="0.2">
      <c r="A12094" s="83" t="s">
        <v>12164</v>
      </c>
      <c r="B12094" s="84">
        <v>306.14999999999998</v>
      </c>
    </row>
    <row r="12095" spans="1:2" ht="12.75" customHeight="1" x14ac:dyDescent="0.2">
      <c r="A12095" s="83" t="s">
        <v>12165</v>
      </c>
      <c r="B12095" s="84">
        <v>299.64999999999998</v>
      </c>
    </row>
    <row r="12096" spans="1:2" ht="12.75" customHeight="1" x14ac:dyDescent="0.2">
      <c r="A12096" s="83" t="s">
        <v>12166</v>
      </c>
      <c r="B12096" s="84">
        <v>305.27</v>
      </c>
    </row>
    <row r="12097" spans="1:2" ht="12.75" customHeight="1" x14ac:dyDescent="0.2">
      <c r="A12097" s="83" t="s">
        <v>12167</v>
      </c>
      <c r="B12097" s="84">
        <v>298.77</v>
      </c>
    </row>
    <row r="12098" spans="1:2" ht="12.75" customHeight="1" x14ac:dyDescent="0.2">
      <c r="A12098" s="83" t="s">
        <v>12168</v>
      </c>
      <c r="B12098" s="84">
        <v>547.94000000000005</v>
      </c>
    </row>
    <row r="12099" spans="1:2" ht="12.75" customHeight="1" x14ac:dyDescent="0.2">
      <c r="A12099" s="83" t="s">
        <v>12169</v>
      </c>
      <c r="B12099" s="84">
        <v>530.66</v>
      </c>
    </row>
    <row r="12100" spans="1:2" ht="12.75" customHeight="1" x14ac:dyDescent="0.2">
      <c r="A12100" s="83" t="s">
        <v>12170</v>
      </c>
      <c r="B12100" s="84">
        <v>369.92</v>
      </c>
    </row>
    <row r="12101" spans="1:2" ht="12.75" customHeight="1" x14ac:dyDescent="0.2">
      <c r="A12101" s="83" t="s">
        <v>12171</v>
      </c>
      <c r="B12101" s="84">
        <v>363.01</v>
      </c>
    </row>
    <row r="12102" spans="1:2" ht="12.75" customHeight="1" x14ac:dyDescent="0.2">
      <c r="A12102" s="83" t="s">
        <v>12172</v>
      </c>
      <c r="B12102" s="84">
        <v>806.65</v>
      </c>
    </row>
    <row r="12103" spans="1:2" ht="12.75" customHeight="1" x14ac:dyDescent="0.2">
      <c r="A12103" s="83" t="s">
        <v>12173</v>
      </c>
      <c r="B12103" s="84">
        <v>800.15</v>
      </c>
    </row>
    <row r="12104" spans="1:2" ht="12.75" customHeight="1" x14ac:dyDescent="0.2">
      <c r="A12104" s="83" t="s">
        <v>12174</v>
      </c>
      <c r="B12104" s="84">
        <v>1800.55</v>
      </c>
    </row>
    <row r="12105" spans="1:2" ht="12.75" customHeight="1" x14ac:dyDescent="0.2">
      <c r="A12105" s="83" t="s">
        <v>12175</v>
      </c>
      <c r="B12105" s="84">
        <v>1790.99</v>
      </c>
    </row>
    <row r="12106" spans="1:2" ht="12.75" customHeight="1" x14ac:dyDescent="0.2">
      <c r="A12106" s="83" t="s">
        <v>12176</v>
      </c>
      <c r="B12106" s="84">
        <v>1019.49</v>
      </c>
    </row>
    <row r="12107" spans="1:2" ht="12.75" customHeight="1" x14ac:dyDescent="0.2">
      <c r="A12107" s="83" t="s">
        <v>12177</v>
      </c>
      <c r="B12107" s="84">
        <v>1006.36</v>
      </c>
    </row>
    <row r="12108" spans="1:2" ht="12.75" customHeight="1" x14ac:dyDescent="0.2">
      <c r="A12108" s="83" t="s">
        <v>12178</v>
      </c>
      <c r="B12108" s="84">
        <v>964.17</v>
      </c>
    </row>
    <row r="12109" spans="1:2" ht="12.75" customHeight="1" x14ac:dyDescent="0.2">
      <c r="A12109" s="83" t="s">
        <v>12179</v>
      </c>
      <c r="B12109" s="84">
        <v>953.64</v>
      </c>
    </row>
    <row r="12110" spans="1:2" ht="12.75" customHeight="1" x14ac:dyDescent="0.2">
      <c r="A12110" s="83" t="s">
        <v>12180</v>
      </c>
      <c r="B12110" s="84">
        <v>975.65</v>
      </c>
    </row>
    <row r="12111" spans="1:2" ht="12.75" customHeight="1" x14ac:dyDescent="0.2">
      <c r="A12111" s="83" t="s">
        <v>12181</v>
      </c>
      <c r="B12111" s="84">
        <v>969.15</v>
      </c>
    </row>
    <row r="12112" spans="1:2" ht="12.75" customHeight="1" x14ac:dyDescent="0.2">
      <c r="A12112" s="83" t="s">
        <v>12182</v>
      </c>
      <c r="B12112" s="84">
        <v>1126.45</v>
      </c>
    </row>
    <row r="12113" spans="1:2" ht="12.75" customHeight="1" x14ac:dyDescent="0.2">
      <c r="A12113" s="83" t="s">
        <v>12183</v>
      </c>
      <c r="B12113" s="84">
        <v>1117.46</v>
      </c>
    </row>
    <row r="12114" spans="1:2" ht="12.75" customHeight="1" x14ac:dyDescent="0.2">
      <c r="A12114" s="83" t="s">
        <v>12184</v>
      </c>
      <c r="B12114" s="84">
        <v>746.96</v>
      </c>
    </row>
    <row r="12115" spans="1:2" ht="12.75" customHeight="1" x14ac:dyDescent="0.2">
      <c r="A12115" s="83" t="s">
        <v>12185</v>
      </c>
      <c r="B12115" s="84">
        <v>740.05</v>
      </c>
    </row>
    <row r="12116" spans="1:2" ht="12.75" customHeight="1" x14ac:dyDescent="0.2">
      <c r="A12116" s="83" t="s">
        <v>12186</v>
      </c>
      <c r="B12116" s="84">
        <v>6806.52</v>
      </c>
    </row>
    <row r="12117" spans="1:2" ht="12.75" customHeight="1" x14ac:dyDescent="0.2">
      <c r="A12117" s="83" t="s">
        <v>12187</v>
      </c>
      <c r="B12117" s="84">
        <v>6785.79</v>
      </c>
    </row>
    <row r="12118" spans="1:2" ht="12.75" customHeight="1" x14ac:dyDescent="0.2">
      <c r="A12118" s="83" t="s">
        <v>12188</v>
      </c>
      <c r="B12118" s="84">
        <v>7756.7</v>
      </c>
    </row>
    <row r="12119" spans="1:2" ht="12.75" customHeight="1" x14ac:dyDescent="0.2">
      <c r="A12119" s="83" t="s">
        <v>12189</v>
      </c>
      <c r="B12119" s="84">
        <v>7735.96</v>
      </c>
    </row>
    <row r="12120" spans="1:2" ht="12.75" customHeight="1" x14ac:dyDescent="0.2">
      <c r="A12120" s="83" t="s">
        <v>12190</v>
      </c>
      <c r="B12120" s="84">
        <v>8601.2999999999993</v>
      </c>
    </row>
    <row r="12121" spans="1:2" ht="12.75" customHeight="1" x14ac:dyDescent="0.2">
      <c r="A12121" s="83" t="s">
        <v>12191</v>
      </c>
      <c r="B12121" s="84">
        <v>8580.56</v>
      </c>
    </row>
    <row r="12122" spans="1:2" ht="12.75" customHeight="1" x14ac:dyDescent="0.2">
      <c r="A12122" s="83" t="s">
        <v>12192</v>
      </c>
      <c r="B12122" s="84">
        <v>9551.4699999999993</v>
      </c>
    </row>
    <row r="12123" spans="1:2" ht="12.75" customHeight="1" x14ac:dyDescent="0.2">
      <c r="A12123" s="83" t="s">
        <v>12193</v>
      </c>
      <c r="B12123" s="84">
        <v>9530.74</v>
      </c>
    </row>
    <row r="12124" spans="1:2" ht="12.75" customHeight="1" x14ac:dyDescent="0.2">
      <c r="A12124" s="83" t="s">
        <v>12194</v>
      </c>
      <c r="B12124" s="84">
        <v>15041.37</v>
      </c>
    </row>
    <row r="12125" spans="1:2" ht="12.75" customHeight="1" x14ac:dyDescent="0.2">
      <c r="A12125" s="83" t="s">
        <v>12195</v>
      </c>
      <c r="B12125" s="84">
        <v>15020.64</v>
      </c>
    </row>
    <row r="12126" spans="1:2" ht="12.75" customHeight="1" x14ac:dyDescent="0.2">
      <c r="A12126" s="83" t="s">
        <v>12196</v>
      </c>
      <c r="B12126" s="84">
        <v>17152.87</v>
      </c>
    </row>
    <row r="12127" spans="1:2" ht="12.75" customHeight="1" x14ac:dyDescent="0.2">
      <c r="A12127" s="83" t="s">
        <v>12197</v>
      </c>
      <c r="B12127" s="84">
        <v>17132.14</v>
      </c>
    </row>
    <row r="12128" spans="1:2" ht="12.75" customHeight="1" x14ac:dyDescent="0.2">
      <c r="A12128" s="83" t="s">
        <v>12198</v>
      </c>
      <c r="B12128" s="84">
        <v>18842.07</v>
      </c>
    </row>
    <row r="12129" spans="1:2" ht="12.75" customHeight="1" x14ac:dyDescent="0.2">
      <c r="A12129" s="83" t="s">
        <v>12199</v>
      </c>
      <c r="B12129" s="84">
        <v>18821.34</v>
      </c>
    </row>
    <row r="12130" spans="1:2" ht="12.75" customHeight="1" x14ac:dyDescent="0.2">
      <c r="A12130" s="83" t="s">
        <v>12200</v>
      </c>
      <c r="B12130" s="84">
        <v>20003.400000000001</v>
      </c>
    </row>
    <row r="12131" spans="1:2" ht="12.75" customHeight="1" x14ac:dyDescent="0.2">
      <c r="A12131" s="83" t="s">
        <v>12201</v>
      </c>
      <c r="B12131" s="84">
        <v>19982.66</v>
      </c>
    </row>
    <row r="12132" spans="1:2" ht="12.75" customHeight="1" x14ac:dyDescent="0.2">
      <c r="A12132" s="83" t="s">
        <v>12202</v>
      </c>
      <c r="B12132" s="84">
        <v>7123.25</v>
      </c>
    </row>
    <row r="12133" spans="1:2" ht="12.75" customHeight="1" x14ac:dyDescent="0.2">
      <c r="A12133" s="83" t="s">
        <v>12203</v>
      </c>
      <c r="B12133" s="84">
        <v>7102.51</v>
      </c>
    </row>
    <row r="12134" spans="1:2" ht="12.75" customHeight="1" x14ac:dyDescent="0.2">
      <c r="A12134" s="83" t="s">
        <v>12204</v>
      </c>
      <c r="B12134" s="84">
        <v>8073.42</v>
      </c>
    </row>
    <row r="12135" spans="1:2" ht="12.75" customHeight="1" x14ac:dyDescent="0.2">
      <c r="A12135" s="83" t="s">
        <v>12205</v>
      </c>
      <c r="B12135" s="84">
        <v>8052.69</v>
      </c>
    </row>
    <row r="12136" spans="1:2" ht="12.75" customHeight="1" x14ac:dyDescent="0.2">
      <c r="A12136" s="83" t="s">
        <v>12206</v>
      </c>
      <c r="B12136" s="84">
        <v>9023.6</v>
      </c>
    </row>
    <row r="12137" spans="1:2" ht="12.75" customHeight="1" x14ac:dyDescent="0.2">
      <c r="A12137" s="83" t="s">
        <v>12207</v>
      </c>
      <c r="B12137" s="84">
        <v>9002.86</v>
      </c>
    </row>
    <row r="12138" spans="1:2" ht="12.75" customHeight="1" x14ac:dyDescent="0.2">
      <c r="A12138" s="83" t="s">
        <v>12208</v>
      </c>
      <c r="B12138" s="84">
        <v>9973.77</v>
      </c>
    </row>
    <row r="12139" spans="1:2" ht="12.75" customHeight="1" x14ac:dyDescent="0.2">
      <c r="A12139" s="83" t="s">
        <v>12209</v>
      </c>
      <c r="B12139" s="84">
        <v>9953.0400000000009</v>
      </c>
    </row>
    <row r="12140" spans="1:2" ht="12.75" customHeight="1" x14ac:dyDescent="0.2">
      <c r="A12140" s="83" t="s">
        <v>12210</v>
      </c>
      <c r="B12140" s="84">
        <v>15780.4</v>
      </c>
    </row>
    <row r="12141" spans="1:2" ht="12.75" customHeight="1" x14ac:dyDescent="0.2">
      <c r="A12141" s="83" t="s">
        <v>12211</v>
      </c>
      <c r="B12141" s="84">
        <v>15759.66</v>
      </c>
    </row>
    <row r="12142" spans="1:2" ht="12.75" customHeight="1" x14ac:dyDescent="0.2">
      <c r="A12142" s="83" t="s">
        <v>12212</v>
      </c>
      <c r="B12142" s="84">
        <v>17997.47</v>
      </c>
    </row>
    <row r="12143" spans="1:2" ht="12.75" customHeight="1" x14ac:dyDescent="0.2">
      <c r="A12143" s="83" t="s">
        <v>12213</v>
      </c>
      <c r="B12143" s="84">
        <v>17976.740000000002</v>
      </c>
    </row>
    <row r="12144" spans="1:2" ht="12.75" customHeight="1" x14ac:dyDescent="0.2">
      <c r="A12144" s="83" t="s">
        <v>12214</v>
      </c>
      <c r="B12144" s="84">
        <v>20108.97</v>
      </c>
    </row>
    <row r="12145" spans="1:2" ht="12.75" customHeight="1" x14ac:dyDescent="0.2">
      <c r="A12145" s="83" t="s">
        <v>12215</v>
      </c>
      <c r="B12145" s="84">
        <v>20088.240000000002</v>
      </c>
    </row>
    <row r="12146" spans="1:2" ht="12.75" customHeight="1" x14ac:dyDescent="0.2">
      <c r="A12146" s="83" t="s">
        <v>12216</v>
      </c>
      <c r="B12146" s="84">
        <v>22326.05</v>
      </c>
    </row>
    <row r="12147" spans="1:2" ht="12.75" customHeight="1" x14ac:dyDescent="0.2">
      <c r="A12147" s="83" t="s">
        <v>12217</v>
      </c>
      <c r="B12147" s="84">
        <v>22305.31</v>
      </c>
    </row>
    <row r="12148" spans="1:2" ht="12.75" customHeight="1" x14ac:dyDescent="0.2">
      <c r="A12148" s="83" t="s">
        <v>12218</v>
      </c>
      <c r="B12148" s="84">
        <v>561.95000000000005</v>
      </c>
    </row>
    <row r="12149" spans="1:2" ht="12.75" customHeight="1" x14ac:dyDescent="0.2">
      <c r="A12149" s="83" t="s">
        <v>12219</v>
      </c>
      <c r="B12149" s="84">
        <v>534.30999999999995</v>
      </c>
    </row>
    <row r="12150" spans="1:2" ht="12.75" customHeight="1" x14ac:dyDescent="0.2">
      <c r="A12150" s="83" t="s">
        <v>12220</v>
      </c>
      <c r="B12150" s="84">
        <v>646.25</v>
      </c>
    </row>
    <row r="12151" spans="1:2" ht="12.75" customHeight="1" x14ac:dyDescent="0.2">
      <c r="A12151" s="83" t="s">
        <v>12221</v>
      </c>
      <c r="B12151" s="84">
        <v>614.46</v>
      </c>
    </row>
    <row r="12152" spans="1:2" ht="12.75" customHeight="1" x14ac:dyDescent="0.2">
      <c r="A12152" s="83" t="s">
        <v>12222</v>
      </c>
      <c r="B12152" s="84">
        <v>572.96</v>
      </c>
    </row>
    <row r="12153" spans="1:2" ht="12.75" customHeight="1" x14ac:dyDescent="0.2">
      <c r="A12153" s="83" t="s">
        <v>12223</v>
      </c>
      <c r="B12153" s="84">
        <v>545.32000000000005</v>
      </c>
    </row>
    <row r="12154" spans="1:2" ht="12.75" customHeight="1" x14ac:dyDescent="0.2">
      <c r="A12154" s="83" t="s">
        <v>12224</v>
      </c>
      <c r="B12154" s="84">
        <v>658.91</v>
      </c>
    </row>
    <row r="12155" spans="1:2" ht="12.75" customHeight="1" x14ac:dyDescent="0.2">
      <c r="A12155" s="83" t="s">
        <v>12225</v>
      </c>
      <c r="B12155" s="84">
        <v>627.12</v>
      </c>
    </row>
    <row r="12156" spans="1:2" ht="12.75" customHeight="1" x14ac:dyDescent="0.2">
      <c r="A12156" s="83" t="s">
        <v>12226</v>
      </c>
      <c r="B12156" s="84">
        <v>512.99</v>
      </c>
    </row>
    <row r="12157" spans="1:2" ht="12.75" customHeight="1" x14ac:dyDescent="0.2">
      <c r="A12157" s="83" t="s">
        <v>12227</v>
      </c>
      <c r="B12157" s="84">
        <v>485.35</v>
      </c>
    </row>
    <row r="12158" spans="1:2" ht="12.75" customHeight="1" x14ac:dyDescent="0.2">
      <c r="A12158" s="83" t="s">
        <v>12228</v>
      </c>
      <c r="B12158" s="84">
        <v>589.94000000000005</v>
      </c>
    </row>
    <row r="12159" spans="1:2" ht="12.75" customHeight="1" x14ac:dyDescent="0.2">
      <c r="A12159" s="83" t="s">
        <v>12229</v>
      </c>
      <c r="B12159" s="84">
        <v>558.15</v>
      </c>
    </row>
    <row r="12160" spans="1:2" ht="12.75" customHeight="1" x14ac:dyDescent="0.2">
      <c r="A12160" s="83" t="s">
        <v>12230</v>
      </c>
      <c r="B12160" s="84">
        <v>567.38</v>
      </c>
    </row>
    <row r="12161" spans="1:2" ht="12.75" customHeight="1" x14ac:dyDescent="0.2">
      <c r="A12161" s="83" t="s">
        <v>12231</v>
      </c>
      <c r="B12161" s="84">
        <v>539.73</v>
      </c>
    </row>
    <row r="12162" spans="1:2" ht="12.75" customHeight="1" x14ac:dyDescent="0.2">
      <c r="A12162" s="83" t="s">
        <v>12232</v>
      </c>
      <c r="B12162" s="84">
        <v>652.48</v>
      </c>
    </row>
    <row r="12163" spans="1:2" ht="12.75" customHeight="1" x14ac:dyDescent="0.2">
      <c r="A12163" s="83" t="s">
        <v>12233</v>
      </c>
      <c r="B12163" s="84">
        <v>620.69000000000005</v>
      </c>
    </row>
    <row r="12164" spans="1:2" ht="12.75" customHeight="1" x14ac:dyDescent="0.2">
      <c r="A12164" s="83" t="s">
        <v>12234</v>
      </c>
      <c r="B12164" s="84">
        <v>694.71</v>
      </c>
    </row>
    <row r="12165" spans="1:2" ht="12.75" customHeight="1" x14ac:dyDescent="0.2">
      <c r="A12165" s="83" t="s">
        <v>12235</v>
      </c>
      <c r="B12165" s="84">
        <v>667.06</v>
      </c>
    </row>
    <row r="12166" spans="1:2" ht="12.75" customHeight="1" x14ac:dyDescent="0.2">
      <c r="A12166" s="83" t="s">
        <v>12236</v>
      </c>
      <c r="B12166" s="84">
        <v>798.92</v>
      </c>
    </row>
    <row r="12167" spans="1:2" ht="12.75" customHeight="1" x14ac:dyDescent="0.2">
      <c r="A12167" s="83" t="s">
        <v>12237</v>
      </c>
      <c r="B12167" s="84">
        <v>767.12</v>
      </c>
    </row>
    <row r="12168" spans="1:2" ht="12.75" customHeight="1" x14ac:dyDescent="0.2">
      <c r="A12168" s="83" t="s">
        <v>12238</v>
      </c>
      <c r="B12168" s="84">
        <v>690.11</v>
      </c>
    </row>
    <row r="12169" spans="1:2" ht="12.75" customHeight="1" x14ac:dyDescent="0.2">
      <c r="A12169" s="83" t="s">
        <v>12239</v>
      </c>
      <c r="B12169" s="84">
        <v>662.46</v>
      </c>
    </row>
    <row r="12170" spans="1:2" ht="12.75" customHeight="1" x14ac:dyDescent="0.2">
      <c r="A12170" s="83" t="s">
        <v>12240</v>
      </c>
      <c r="B12170" s="84">
        <v>793.63</v>
      </c>
    </row>
    <row r="12171" spans="1:2" ht="12.75" customHeight="1" x14ac:dyDescent="0.2">
      <c r="A12171" s="83" t="s">
        <v>12241</v>
      </c>
      <c r="B12171" s="84">
        <v>761.83</v>
      </c>
    </row>
    <row r="12172" spans="1:2" ht="12.75" customHeight="1" x14ac:dyDescent="0.2">
      <c r="A12172" s="83" t="s">
        <v>12242</v>
      </c>
      <c r="B12172" s="84">
        <v>478.64</v>
      </c>
    </row>
    <row r="12173" spans="1:2" ht="12.75" customHeight="1" x14ac:dyDescent="0.2">
      <c r="A12173" s="83" t="s">
        <v>12243</v>
      </c>
      <c r="B12173" s="84">
        <v>457.91</v>
      </c>
    </row>
    <row r="12174" spans="1:2" ht="12.75" customHeight="1" x14ac:dyDescent="0.2">
      <c r="A12174" s="83" t="s">
        <v>12244</v>
      </c>
      <c r="B12174" s="84">
        <v>550.44000000000005</v>
      </c>
    </row>
    <row r="12175" spans="1:2" ht="12.75" customHeight="1" x14ac:dyDescent="0.2">
      <c r="A12175" s="83" t="s">
        <v>12245</v>
      </c>
      <c r="B12175" s="84">
        <v>526.59</v>
      </c>
    </row>
    <row r="12176" spans="1:2" ht="12.75" customHeight="1" x14ac:dyDescent="0.2">
      <c r="A12176" s="83" t="s">
        <v>12246</v>
      </c>
      <c r="B12176" s="84">
        <v>555.42999999999995</v>
      </c>
    </row>
    <row r="12177" spans="1:2" ht="12.75" customHeight="1" x14ac:dyDescent="0.2">
      <c r="A12177" s="83" t="s">
        <v>12247</v>
      </c>
      <c r="B12177" s="84">
        <v>534.70000000000005</v>
      </c>
    </row>
    <row r="12178" spans="1:2" ht="12.75" customHeight="1" x14ac:dyDescent="0.2">
      <c r="A12178" s="83" t="s">
        <v>12248</v>
      </c>
      <c r="B12178" s="84">
        <v>638.75</v>
      </c>
    </row>
    <row r="12179" spans="1:2" ht="12.75" customHeight="1" x14ac:dyDescent="0.2">
      <c r="A12179" s="83" t="s">
        <v>12249</v>
      </c>
      <c r="B12179" s="84">
        <v>614.91</v>
      </c>
    </row>
    <row r="12180" spans="1:2" ht="12.75" customHeight="1" x14ac:dyDescent="0.2">
      <c r="A12180" s="83" t="s">
        <v>12250</v>
      </c>
      <c r="B12180" s="84">
        <v>751.79</v>
      </c>
    </row>
    <row r="12181" spans="1:2" ht="12.75" customHeight="1" x14ac:dyDescent="0.2">
      <c r="A12181" s="83" t="s">
        <v>12251</v>
      </c>
      <c r="B12181" s="84">
        <v>724.14</v>
      </c>
    </row>
    <row r="12182" spans="1:2" ht="12.75" customHeight="1" x14ac:dyDescent="0.2">
      <c r="A12182" s="83" t="s">
        <v>12252</v>
      </c>
      <c r="B12182" s="84">
        <v>864.56</v>
      </c>
    </row>
    <row r="12183" spans="1:2" ht="12.75" customHeight="1" x14ac:dyDescent="0.2">
      <c r="A12183" s="83" t="s">
        <v>12253</v>
      </c>
      <c r="B12183" s="84">
        <v>832.76</v>
      </c>
    </row>
    <row r="12184" spans="1:2" ht="12.75" customHeight="1" x14ac:dyDescent="0.2">
      <c r="A12184" s="83" t="s">
        <v>12254</v>
      </c>
      <c r="B12184" s="84">
        <v>635.89</v>
      </c>
    </row>
    <row r="12185" spans="1:2" ht="12.75" customHeight="1" x14ac:dyDescent="0.2">
      <c r="A12185" s="83" t="s">
        <v>12255</v>
      </c>
      <c r="B12185" s="84">
        <v>608.24</v>
      </c>
    </row>
    <row r="12186" spans="1:2" ht="12.75" customHeight="1" x14ac:dyDescent="0.2">
      <c r="A12186" s="83" t="s">
        <v>12256</v>
      </c>
      <c r="B12186" s="84">
        <v>731.27</v>
      </c>
    </row>
    <row r="12187" spans="1:2" ht="12.75" customHeight="1" x14ac:dyDescent="0.2">
      <c r="A12187" s="83" t="s">
        <v>12257</v>
      </c>
      <c r="B12187" s="84">
        <v>699.48</v>
      </c>
    </row>
    <row r="12188" spans="1:2" ht="12.75" customHeight="1" x14ac:dyDescent="0.2">
      <c r="A12188" s="83" t="s">
        <v>12258</v>
      </c>
      <c r="B12188" s="84">
        <v>897.95</v>
      </c>
    </row>
    <row r="12189" spans="1:2" ht="12.75" customHeight="1" x14ac:dyDescent="0.2">
      <c r="A12189" s="83" t="s">
        <v>12259</v>
      </c>
      <c r="B12189" s="84">
        <v>870.3</v>
      </c>
    </row>
    <row r="12190" spans="1:2" ht="12.75" customHeight="1" x14ac:dyDescent="0.2">
      <c r="A12190" s="83" t="s">
        <v>12260</v>
      </c>
      <c r="B12190" s="84">
        <v>1032.6400000000001</v>
      </c>
    </row>
    <row r="12191" spans="1:2" ht="12.75" customHeight="1" x14ac:dyDescent="0.2">
      <c r="A12191" s="83" t="s">
        <v>12261</v>
      </c>
      <c r="B12191" s="84">
        <v>1000.85</v>
      </c>
    </row>
    <row r="12192" spans="1:2" ht="12.75" customHeight="1" x14ac:dyDescent="0.2">
      <c r="A12192" s="83" t="s">
        <v>12262</v>
      </c>
      <c r="B12192" s="84">
        <v>978.95</v>
      </c>
    </row>
    <row r="12193" spans="1:2" ht="12.75" customHeight="1" x14ac:dyDescent="0.2">
      <c r="A12193" s="83" t="s">
        <v>12263</v>
      </c>
      <c r="B12193" s="84">
        <v>951.3</v>
      </c>
    </row>
    <row r="12194" spans="1:2" ht="12.75" customHeight="1" x14ac:dyDescent="0.2">
      <c r="A12194" s="83" t="s">
        <v>12264</v>
      </c>
      <c r="B12194" s="84">
        <v>1125.31</v>
      </c>
    </row>
    <row r="12195" spans="1:2" ht="12.75" customHeight="1" x14ac:dyDescent="0.2">
      <c r="A12195" s="83" t="s">
        <v>12265</v>
      </c>
      <c r="B12195" s="84">
        <v>1093.52</v>
      </c>
    </row>
    <row r="12196" spans="1:2" ht="12.75" customHeight="1" x14ac:dyDescent="0.2">
      <c r="A12196" s="83" t="s">
        <v>12266</v>
      </c>
      <c r="B12196" s="84">
        <v>897.95</v>
      </c>
    </row>
    <row r="12197" spans="1:2" ht="12.75" customHeight="1" x14ac:dyDescent="0.2">
      <c r="A12197" s="83" t="s">
        <v>12267</v>
      </c>
      <c r="B12197" s="84">
        <v>870.3</v>
      </c>
    </row>
    <row r="12198" spans="1:2" ht="12.75" customHeight="1" x14ac:dyDescent="0.2">
      <c r="A12198" s="83" t="s">
        <v>12268</v>
      </c>
      <c r="B12198" s="84">
        <v>1032.6400000000001</v>
      </c>
    </row>
    <row r="12199" spans="1:2" ht="12.75" customHeight="1" x14ac:dyDescent="0.2">
      <c r="A12199" s="83" t="s">
        <v>12269</v>
      </c>
      <c r="B12199" s="84">
        <v>1000.85</v>
      </c>
    </row>
    <row r="12200" spans="1:2" ht="12.75" customHeight="1" x14ac:dyDescent="0.2">
      <c r="A12200" s="83" t="s">
        <v>12270</v>
      </c>
      <c r="B12200" s="84">
        <v>542.24</v>
      </c>
    </row>
    <row r="12201" spans="1:2" ht="12.75" customHeight="1" x14ac:dyDescent="0.2">
      <c r="A12201" s="83" t="s">
        <v>12271</v>
      </c>
      <c r="B12201" s="84">
        <v>514.59</v>
      </c>
    </row>
    <row r="12202" spans="1:2" ht="12.75" customHeight="1" x14ac:dyDescent="0.2">
      <c r="A12202" s="83" t="s">
        <v>12272</v>
      </c>
      <c r="B12202" s="84">
        <v>623.57000000000005</v>
      </c>
    </row>
    <row r="12203" spans="1:2" ht="12.75" customHeight="1" x14ac:dyDescent="0.2">
      <c r="A12203" s="83" t="s">
        <v>12273</v>
      </c>
      <c r="B12203" s="84">
        <v>591.78</v>
      </c>
    </row>
    <row r="12204" spans="1:2" ht="12.75" customHeight="1" x14ac:dyDescent="0.2">
      <c r="A12204" s="83" t="s">
        <v>12274</v>
      </c>
      <c r="B12204" s="84">
        <v>877.41</v>
      </c>
    </row>
    <row r="12205" spans="1:2" ht="12.75" customHeight="1" x14ac:dyDescent="0.2">
      <c r="A12205" s="83" t="s">
        <v>12275</v>
      </c>
      <c r="B12205" s="84">
        <v>849.77</v>
      </c>
    </row>
    <row r="12206" spans="1:2" ht="12.75" customHeight="1" x14ac:dyDescent="0.2">
      <c r="A12206" s="83" t="s">
        <v>12276</v>
      </c>
      <c r="B12206" s="84">
        <v>1009.02</v>
      </c>
    </row>
    <row r="12207" spans="1:2" ht="12.75" customHeight="1" x14ac:dyDescent="0.2">
      <c r="A12207" s="83" t="s">
        <v>12277</v>
      </c>
      <c r="B12207" s="84">
        <v>977.23</v>
      </c>
    </row>
    <row r="12208" spans="1:2" ht="12.75" customHeight="1" x14ac:dyDescent="0.2">
      <c r="A12208" s="83" t="s">
        <v>12278</v>
      </c>
      <c r="B12208" s="84">
        <v>601.39</v>
      </c>
    </row>
    <row r="12209" spans="1:2" ht="12.75" customHeight="1" x14ac:dyDescent="0.2">
      <c r="A12209" s="83" t="s">
        <v>12279</v>
      </c>
      <c r="B12209" s="84">
        <v>573.74</v>
      </c>
    </row>
    <row r="12210" spans="1:2" ht="12.75" customHeight="1" x14ac:dyDescent="0.2">
      <c r="A12210" s="83" t="s">
        <v>12280</v>
      </c>
      <c r="B12210" s="84">
        <v>691.59</v>
      </c>
    </row>
    <row r="12211" spans="1:2" ht="12.75" customHeight="1" x14ac:dyDescent="0.2">
      <c r="A12211" s="83" t="s">
        <v>12281</v>
      </c>
      <c r="B12211" s="84">
        <v>659.8</v>
      </c>
    </row>
    <row r="12212" spans="1:2" ht="12.75" customHeight="1" x14ac:dyDescent="0.2">
      <c r="A12212" s="83" t="s">
        <v>12282</v>
      </c>
      <c r="B12212" s="84">
        <v>411.61</v>
      </c>
    </row>
    <row r="12213" spans="1:2" ht="12.75" customHeight="1" x14ac:dyDescent="0.2">
      <c r="A12213" s="83" t="s">
        <v>12283</v>
      </c>
      <c r="B12213" s="84">
        <v>390.87</v>
      </c>
    </row>
    <row r="12214" spans="1:2" ht="12.75" customHeight="1" x14ac:dyDescent="0.2">
      <c r="A12214" s="83" t="s">
        <v>12284</v>
      </c>
      <c r="B12214" s="84">
        <v>473.35</v>
      </c>
    </row>
    <row r="12215" spans="1:2" ht="12.75" customHeight="1" x14ac:dyDescent="0.2">
      <c r="A12215" s="83" t="s">
        <v>12285</v>
      </c>
      <c r="B12215" s="84">
        <v>449.5</v>
      </c>
    </row>
    <row r="12216" spans="1:2" ht="12.75" customHeight="1" x14ac:dyDescent="0.2">
      <c r="A12216" s="83" t="s">
        <v>12286</v>
      </c>
      <c r="B12216" s="84">
        <v>31.68</v>
      </c>
    </row>
    <row r="12217" spans="1:2" ht="12.75" customHeight="1" x14ac:dyDescent="0.2">
      <c r="A12217" s="83" t="s">
        <v>12287</v>
      </c>
      <c r="B12217" s="84">
        <v>28.23</v>
      </c>
    </row>
    <row r="12218" spans="1:2" ht="12.75" customHeight="1" x14ac:dyDescent="0.2">
      <c r="A12218" s="83" t="s">
        <v>12288</v>
      </c>
      <c r="B12218" s="84">
        <v>1264.32</v>
      </c>
    </row>
    <row r="12219" spans="1:2" ht="12.75" customHeight="1" x14ac:dyDescent="0.2">
      <c r="A12219" s="83" t="s">
        <v>12289</v>
      </c>
      <c r="B12219" s="84">
        <v>1243.5899999999999</v>
      </c>
    </row>
    <row r="12220" spans="1:2" ht="12.75" customHeight="1" x14ac:dyDescent="0.2">
      <c r="A12220" s="83" t="s">
        <v>12290</v>
      </c>
      <c r="B12220" s="84">
        <v>1453.97</v>
      </c>
    </row>
    <row r="12221" spans="1:2" ht="12.75" customHeight="1" x14ac:dyDescent="0.2">
      <c r="A12221" s="83" t="s">
        <v>12291</v>
      </c>
      <c r="B12221" s="84">
        <v>1430.13</v>
      </c>
    </row>
    <row r="12222" spans="1:2" ht="12.75" customHeight="1" x14ac:dyDescent="0.2">
      <c r="A12222" s="83" t="s">
        <v>12292</v>
      </c>
      <c r="B12222" s="84">
        <v>1205.83</v>
      </c>
    </row>
    <row r="12223" spans="1:2" ht="12.75" customHeight="1" x14ac:dyDescent="0.2">
      <c r="A12223" s="83" t="s">
        <v>12293</v>
      </c>
      <c r="B12223" s="84">
        <v>1185.0999999999999</v>
      </c>
    </row>
    <row r="12224" spans="1:2" ht="12.75" customHeight="1" x14ac:dyDescent="0.2">
      <c r="A12224" s="83" t="s">
        <v>12294</v>
      </c>
      <c r="B12224" s="84">
        <v>1386.71</v>
      </c>
    </row>
    <row r="12225" spans="1:2" ht="12.75" customHeight="1" x14ac:dyDescent="0.2">
      <c r="A12225" s="83" t="s">
        <v>12295</v>
      </c>
      <c r="B12225" s="84">
        <v>1362.86</v>
      </c>
    </row>
    <row r="12226" spans="1:2" ht="12.75" customHeight="1" x14ac:dyDescent="0.2">
      <c r="A12226" s="83" t="s">
        <v>12296</v>
      </c>
      <c r="B12226" s="84">
        <v>1325.77</v>
      </c>
    </row>
    <row r="12227" spans="1:2" ht="12.75" customHeight="1" x14ac:dyDescent="0.2">
      <c r="A12227" s="83" t="s">
        <v>12297</v>
      </c>
      <c r="B12227" s="84">
        <v>1305.04</v>
      </c>
    </row>
    <row r="12228" spans="1:2" ht="12.75" customHeight="1" x14ac:dyDescent="0.2">
      <c r="A12228" s="83" t="s">
        <v>12298</v>
      </c>
      <c r="B12228" s="84">
        <v>1524.64</v>
      </c>
    </row>
    <row r="12229" spans="1:2" ht="12.75" customHeight="1" x14ac:dyDescent="0.2">
      <c r="A12229" s="83" t="s">
        <v>12299</v>
      </c>
      <c r="B12229" s="84">
        <v>1500.79</v>
      </c>
    </row>
    <row r="12230" spans="1:2" ht="12.75" customHeight="1" x14ac:dyDescent="0.2">
      <c r="A12230" s="83" t="s">
        <v>12300</v>
      </c>
      <c r="B12230" s="84">
        <v>1505.84</v>
      </c>
    </row>
    <row r="12231" spans="1:2" ht="12.75" customHeight="1" x14ac:dyDescent="0.2">
      <c r="A12231" s="83" t="s">
        <v>12301</v>
      </c>
      <c r="B12231" s="84">
        <v>1485.11</v>
      </c>
    </row>
    <row r="12232" spans="1:2" ht="12.75" customHeight="1" x14ac:dyDescent="0.2">
      <c r="A12232" s="83" t="s">
        <v>12302</v>
      </c>
      <c r="B12232" s="84">
        <v>1731.72</v>
      </c>
    </row>
    <row r="12233" spans="1:2" ht="12.75" customHeight="1" x14ac:dyDescent="0.2">
      <c r="A12233" s="83" t="s">
        <v>12303</v>
      </c>
      <c r="B12233" s="84">
        <v>1707.88</v>
      </c>
    </row>
    <row r="12234" spans="1:2" ht="12.75" customHeight="1" x14ac:dyDescent="0.2">
      <c r="A12234" s="83" t="s">
        <v>12304</v>
      </c>
      <c r="B12234" s="84">
        <v>1297.18</v>
      </c>
    </row>
    <row r="12235" spans="1:2" ht="12.75" customHeight="1" x14ac:dyDescent="0.2">
      <c r="A12235" s="83" t="s">
        <v>12305</v>
      </c>
      <c r="B12235" s="84">
        <v>1276.45</v>
      </c>
    </row>
    <row r="12236" spans="1:2" ht="12.75" customHeight="1" x14ac:dyDescent="0.2">
      <c r="A12236" s="83" t="s">
        <v>12306</v>
      </c>
      <c r="B12236" s="84">
        <v>1491.76</v>
      </c>
    </row>
    <row r="12237" spans="1:2" ht="12.75" customHeight="1" x14ac:dyDescent="0.2">
      <c r="A12237" s="83" t="s">
        <v>12307</v>
      </c>
      <c r="B12237" s="84">
        <v>1467.92</v>
      </c>
    </row>
    <row r="12238" spans="1:2" ht="12.75" customHeight="1" x14ac:dyDescent="0.2">
      <c r="A12238" s="83" t="s">
        <v>12308</v>
      </c>
      <c r="B12238" s="84">
        <v>1297.18</v>
      </c>
    </row>
    <row r="12239" spans="1:2" ht="12.75" customHeight="1" x14ac:dyDescent="0.2">
      <c r="A12239" s="83" t="s">
        <v>12309</v>
      </c>
      <c r="B12239" s="84">
        <v>1276.45</v>
      </c>
    </row>
    <row r="12240" spans="1:2" ht="12.75" customHeight="1" x14ac:dyDescent="0.2">
      <c r="A12240" s="83" t="s">
        <v>12310</v>
      </c>
      <c r="B12240" s="84">
        <v>1491.76</v>
      </c>
    </row>
    <row r="12241" spans="1:2" ht="12.75" customHeight="1" x14ac:dyDescent="0.2">
      <c r="A12241" s="83" t="s">
        <v>12311</v>
      </c>
      <c r="B12241" s="84">
        <v>1467.92</v>
      </c>
    </row>
    <row r="12242" spans="1:2" ht="12.75" customHeight="1" x14ac:dyDescent="0.2">
      <c r="A12242" s="83" t="s">
        <v>12312</v>
      </c>
      <c r="B12242" s="84">
        <v>222.62</v>
      </c>
    </row>
    <row r="12243" spans="1:2" ht="12.75" customHeight="1" x14ac:dyDescent="0.2">
      <c r="A12243" s="83" t="s">
        <v>12313</v>
      </c>
      <c r="B12243" s="84">
        <v>212.26</v>
      </c>
    </row>
    <row r="12244" spans="1:2" ht="12.75" customHeight="1" x14ac:dyDescent="0.2">
      <c r="A12244" s="83" t="s">
        <v>12314</v>
      </c>
      <c r="B12244" s="84">
        <v>566.71</v>
      </c>
    </row>
    <row r="12245" spans="1:2" ht="12.75" customHeight="1" x14ac:dyDescent="0.2">
      <c r="A12245" s="83" t="s">
        <v>12315</v>
      </c>
      <c r="B12245" s="84">
        <v>534.23</v>
      </c>
    </row>
    <row r="12246" spans="1:2" ht="12.75" customHeight="1" x14ac:dyDescent="0.2">
      <c r="A12246" s="83" t="s">
        <v>12316</v>
      </c>
      <c r="B12246" s="84">
        <v>847.19</v>
      </c>
    </row>
    <row r="12247" spans="1:2" ht="12.75" customHeight="1" x14ac:dyDescent="0.2">
      <c r="A12247" s="83" t="s">
        <v>12317</v>
      </c>
      <c r="B12247" s="84">
        <v>769.1</v>
      </c>
    </row>
    <row r="12248" spans="1:2" ht="12.75" customHeight="1" x14ac:dyDescent="0.2">
      <c r="A12248" s="83" t="s">
        <v>12318</v>
      </c>
      <c r="B12248" s="84">
        <v>50.74</v>
      </c>
    </row>
    <row r="12249" spans="1:2" ht="12.75" customHeight="1" x14ac:dyDescent="0.2">
      <c r="A12249" s="83" t="s">
        <v>12319</v>
      </c>
      <c r="B12249" s="84">
        <v>47.15</v>
      </c>
    </row>
    <row r="12250" spans="1:2" ht="12.75" customHeight="1" x14ac:dyDescent="0.2">
      <c r="A12250" s="83" t="s">
        <v>12320</v>
      </c>
      <c r="B12250" s="84">
        <v>33.56</v>
      </c>
    </row>
    <row r="12251" spans="1:2" ht="12.75" customHeight="1" x14ac:dyDescent="0.2">
      <c r="A12251" s="83" t="s">
        <v>12321</v>
      </c>
      <c r="B12251" s="84">
        <v>29.97</v>
      </c>
    </row>
    <row r="12252" spans="1:2" ht="12.75" customHeight="1" x14ac:dyDescent="0.2">
      <c r="A12252" s="83" t="s">
        <v>12322</v>
      </c>
      <c r="B12252" s="84">
        <v>37.090000000000003</v>
      </c>
    </row>
    <row r="12253" spans="1:2" ht="12.75" customHeight="1" x14ac:dyDescent="0.2">
      <c r="A12253" s="83" t="s">
        <v>12323</v>
      </c>
      <c r="B12253" s="84">
        <v>33.5</v>
      </c>
    </row>
    <row r="12254" spans="1:2" ht="12.75" customHeight="1" x14ac:dyDescent="0.2">
      <c r="A12254" s="83" t="s">
        <v>12324</v>
      </c>
      <c r="B12254" s="84">
        <v>127.94</v>
      </c>
    </row>
    <row r="12255" spans="1:2" ht="12.75" customHeight="1" x14ac:dyDescent="0.2">
      <c r="A12255" s="83" t="s">
        <v>12325</v>
      </c>
      <c r="B12255" s="84">
        <v>125.87</v>
      </c>
    </row>
    <row r="12256" spans="1:2" ht="12.75" customHeight="1" x14ac:dyDescent="0.2">
      <c r="A12256" s="83" t="s">
        <v>12326</v>
      </c>
      <c r="B12256" s="84">
        <v>997.2</v>
      </c>
    </row>
    <row r="12257" spans="1:2" ht="12.75" customHeight="1" x14ac:dyDescent="0.2">
      <c r="A12257" s="83" t="s">
        <v>12327</v>
      </c>
      <c r="B12257" s="84">
        <v>895.46</v>
      </c>
    </row>
    <row r="12258" spans="1:2" ht="12.75" customHeight="1" x14ac:dyDescent="0.2">
      <c r="A12258" s="83" t="s">
        <v>12328</v>
      </c>
      <c r="B12258" s="84">
        <v>108.28</v>
      </c>
    </row>
    <row r="12259" spans="1:2" ht="12.75" customHeight="1" x14ac:dyDescent="0.2">
      <c r="A12259" s="83" t="s">
        <v>12329</v>
      </c>
      <c r="B12259" s="84">
        <v>102.75</v>
      </c>
    </row>
    <row r="12260" spans="1:2" ht="12.75" customHeight="1" x14ac:dyDescent="0.2">
      <c r="A12260" s="83" t="s">
        <v>12330</v>
      </c>
      <c r="B12260" s="84">
        <v>104.79</v>
      </c>
    </row>
    <row r="12261" spans="1:2" ht="12.75" customHeight="1" x14ac:dyDescent="0.2">
      <c r="A12261" s="83" t="s">
        <v>12331</v>
      </c>
      <c r="B12261" s="84">
        <v>102.15</v>
      </c>
    </row>
    <row r="12262" spans="1:2" ht="12.75" customHeight="1" x14ac:dyDescent="0.2">
      <c r="A12262" s="83" t="s">
        <v>12332</v>
      </c>
      <c r="B12262" s="84">
        <v>140.88</v>
      </c>
    </row>
    <row r="12263" spans="1:2" ht="12.75" customHeight="1" x14ac:dyDescent="0.2">
      <c r="A12263" s="83" t="s">
        <v>12333</v>
      </c>
      <c r="B12263" s="84">
        <v>137.91</v>
      </c>
    </row>
    <row r="12264" spans="1:2" ht="12.75" customHeight="1" x14ac:dyDescent="0.2">
      <c r="A12264" s="83" t="s">
        <v>12334</v>
      </c>
      <c r="B12264" s="84">
        <v>172.06</v>
      </c>
    </row>
    <row r="12265" spans="1:2" ht="12.75" customHeight="1" x14ac:dyDescent="0.2">
      <c r="A12265" s="83" t="s">
        <v>12335</v>
      </c>
      <c r="B12265" s="84">
        <v>168.76</v>
      </c>
    </row>
    <row r="12266" spans="1:2" ht="12.75" customHeight="1" x14ac:dyDescent="0.2">
      <c r="A12266" s="83" t="s">
        <v>12336</v>
      </c>
      <c r="B12266" s="84">
        <v>188.35</v>
      </c>
    </row>
    <row r="12267" spans="1:2" ht="12.75" customHeight="1" x14ac:dyDescent="0.2">
      <c r="A12267" s="83" t="s">
        <v>12337</v>
      </c>
      <c r="B12267" s="84">
        <v>184.39</v>
      </c>
    </row>
    <row r="12268" spans="1:2" ht="12.75" customHeight="1" x14ac:dyDescent="0.2">
      <c r="A12268" s="83" t="s">
        <v>12338</v>
      </c>
      <c r="B12268" s="84">
        <v>445.26</v>
      </c>
    </row>
    <row r="12269" spans="1:2" ht="12.75" customHeight="1" x14ac:dyDescent="0.2">
      <c r="A12269" s="83" t="s">
        <v>12339</v>
      </c>
      <c r="B12269" s="84">
        <v>439.98</v>
      </c>
    </row>
    <row r="12270" spans="1:2" ht="12.75" customHeight="1" x14ac:dyDescent="0.2">
      <c r="A12270" s="83" t="s">
        <v>12340</v>
      </c>
      <c r="B12270" s="84">
        <v>180.91</v>
      </c>
    </row>
    <row r="12271" spans="1:2" ht="12.75" customHeight="1" x14ac:dyDescent="0.2">
      <c r="A12271" s="83" t="s">
        <v>12341</v>
      </c>
      <c r="B12271" s="84">
        <v>177.94</v>
      </c>
    </row>
    <row r="12272" spans="1:2" ht="12.75" customHeight="1" x14ac:dyDescent="0.2">
      <c r="A12272" s="83" t="s">
        <v>12342</v>
      </c>
      <c r="B12272" s="84">
        <v>135.59</v>
      </c>
    </row>
    <row r="12273" spans="1:2" ht="12.75" customHeight="1" x14ac:dyDescent="0.2">
      <c r="A12273" s="83" t="s">
        <v>12343</v>
      </c>
      <c r="B12273" s="84">
        <v>132.62</v>
      </c>
    </row>
    <row r="12274" spans="1:2" ht="12.75" customHeight="1" x14ac:dyDescent="0.2">
      <c r="A12274" s="83" t="s">
        <v>12344</v>
      </c>
      <c r="B12274" s="84">
        <v>451.35</v>
      </c>
    </row>
    <row r="12275" spans="1:2" ht="12.75" customHeight="1" x14ac:dyDescent="0.2">
      <c r="A12275" s="83" t="s">
        <v>12345</v>
      </c>
      <c r="B12275" s="84">
        <v>447.06</v>
      </c>
    </row>
    <row r="12276" spans="1:2" ht="12.75" customHeight="1" x14ac:dyDescent="0.2">
      <c r="A12276" s="83" t="s">
        <v>12346</v>
      </c>
      <c r="B12276" s="84">
        <v>505.59</v>
      </c>
    </row>
    <row r="12277" spans="1:2" ht="12.75" customHeight="1" x14ac:dyDescent="0.2">
      <c r="A12277" s="83" t="s">
        <v>12347</v>
      </c>
      <c r="B12277" s="84">
        <v>501.63</v>
      </c>
    </row>
    <row r="12278" spans="1:2" ht="12.75" customHeight="1" x14ac:dyDescent="0.2">
      <c r="A12278" s="83" t="s">
        <v>12348</v>
      </c>
      <c r="B12278" s="84">
        <v>248.89</v>
      </c>
    </row>
    <row r="12279" spans="1:2" ht="12.75" customHeight="1" x14ac:dyDescent="0.2">
      <c r="A12279" s="83" t="s">
        <v>12349</v>
      </c>
      <c r="B12279" s="84">
        <v>245.92</v>
      </c>
    </row>
    <row r="12280" spans="1:2" ht="12.75" customHeight="1" x14ac:dyDescent="0.2">
      <c r="A12280" s="83" t="s">
        <v>12350</v>
      </c>
      <c r="B12280" s="84">
        <v>266.52</v>
      </c>
    </row>
    <row r="12281" spans="1:2" ht="12.75" customHeight="1" x14ac:dyDescent="0.2">
      <c r="A12281" s="83" t="s">
        <v>12351</v>
      </c>
      <c r="B12281" s="84">
        <v>262.56</v>
      </c>
    </row>
    <row r="12282" spans="1:2" ht="12.75" customHeight="1" x14ac:dyDescent="0.2">
      <c r="A12282" s="83" t="s">
        <v>12352</v>
      </c>
      <c r="B12282" s="84">
        <v>169.58</v>
      </c>
    </row>
    <row r="12283" spans="1:2" ht="12.75" customHeight="1" x14ac:dyDescent="0.2">
      <c r="A12283" s="83" t="s">
        <v>12353</v>
      </c>
      <c r="B12283" s="84">
        <v>166.61</v>
      </c>
    </row>
    <row r="12284" spans="1:2" ht="12.75" customHeight="1" x14ac:dyDescent="0.2">
      <c r="A12284" s="83" t="s">
        <v>12354</v>
      </c>
      <c r="B12284" s="84">
        <v>386.62</v>
      </c>
    </row>
    <row r="12285" spans="1:2" ht="12.75" customHeight="1" x14ac:dyDescent="0.2">
      <c r="A12285" s="83" t="s">
        <v>12355</v>
      </c>
      <c r="B12285" s="84">
        <v>382.66</v>
      </c>
    </row>
    <row r="12286" spans="1:2" ht="12.75" customHeight="1" x14ac:dyDescent="0.2">
      <c r="A12286" s="83" t="s">
        <v>12356</v>
      </c>
      <c r="B12286" s="84">
        <v>644.64</v>
      </c>
    </row>
    <row r="12287" spans="1:2" ht="12.75" customHeight="1" x14ac:dyDescent="0.2">
      <c r="A12287" s="83" t="s">
        <v>12357</v>
      </c>
      <c r="B12287" s="84">
        <v>639.36</v>
      </c>
    </row>
    <row r="12288" spans="1:2" ht="12.75" customHeight="1" x14ac:dyDescent="0.2">
      <c r="A12288" s="83" t="s">
        <v>12358</v>
      </c>
      <c r="B12288" s="84">
        <v>387.45</v>
      </c>
    </row>
    <row r="12289" spans="1:2" ht="12.75" customHeight="1" x14ac:dyDescent="0.2">
      <c r="A12289" s="83" t="s">
        <v>12359</v>
      </c>
      <c r="B12289" s="84">
        <v>373.63</v>
      </c>
    </row>
    <row r="12290" spans="1:2" ht="12.75" customHeight="1" x14ac:dyDescent="0.2">
      <c r="A12290" s="83" t="s">
        <v>12360</v>
      </c>
      <c r="B12290" s="84">
        <v>522.37</v>
      </c>
    </row>
    <row r="12291" spans="1:2" ht="12.75" customHeight="1" x14ac:dyDescent="0.2">
      <c r="A12291" s="83" t="s">
        <v>12361</v>
      </c>
      <c r="B12291" s="84">
        <v>522.37</v>
      </c>
    </row>
    <row r="12292" spans="1:2" ht="12.75" customHeight="1" x14ac:dyDescent="0.2">
      <c r="A12292" s="83" t="s">
        <v>12362</v>
      </c>
      <c r="B12292" s="84">
        <v>308.23</v>
      </c>
    </row>
    <row r="12293" spans="1:2" ht="12.75" customHeight="1" x14ac:dyDescent="0.2">
      <c r="A12293" s="83" t="s">
        <v>12363</v>
      </c>
      <c r="B12293" s="84">
        <v>308.23</v>
      </c>
    </row>
    <row r="12294" spans="1:2" ht="12.75" customHeight="1" x14ac:dyDescent="0.2">
      <c r="A12294" s="83" t="s">
        <v>12364</v>
      </c>
      <c r="B12294" s="84">
        <v>1007.51</v>
      </c>
    </row>
    <row r="12295" spans="1:2" ht="12.75" customHeight="1" x14ac:dyDescent="0.2">
      <c r="A12295" s="83" t="s">
        <v>12365</v>
      </c>
      <c r="B12295" s="84">
        <v>1000.9</v>
      </c>
    </row>
    <row r="12296" spans="1:2" ht="12.75" customHeight="1" x14ac:dyDescent="0.2">
      <c r="A12296" s="83" t="s">
        <v>12366</v>
      </c>
      <c r="B12296" s="84">
        <v>3352.32</v>
      </c>
    </row>
    <row r="12297" spans="1:2" ht="12.75" customHeight="1" x14ac:dyDescent="0.2">
      <c r="A12297" s="83" t="s">
        <v>12367</v>
      </c>
      <c r="B12297" s="84">
        <v>3342.42</v>
      </c>
    </row>
    <row r="12298" spans="1:2" ht="12.75" customHeight="1" x14ac:dyDescent="0.2">
      <c r="A12298" s="83" t="s">
        <v>12368</v>
      </c>
      <c r="B12298" s="84">
        <v>10876.62</v>
      </c>
    </row>
    <row r="12299" spans="1:2" ht="12.75" customHeight="1" x14ac:dyDescent="0.2">
      <c r="A12299" s="83" t="s">
        <v>12369</v>
      </c>
      <c r="B12299" s="84">
        <v>10860.11</v>
      </c>
    </row>
    <row r="12300" spans="1:2" ht="12.75" customHeight="1" x14ac:dyDescent="0.2">
      <c r="A12300" s="83" t="s">
        <v>12370</v>
      </c>
      <c r="B12300" s="84">
        <v>49.89</v>
      </c>
    </row>
    <row r="12301" spans="1:2" ht="12.75" customHeight="1" x14ac:dyDescent="0.2">
      <c r="A12301" s="83" t="s">
        <v>12371</v>
      </c>
      <c r="B12301" s="84">
        <v>49.31</v>
      </c>
    </row>
    <row r="12302" spans="1:2" ht="12.75" customHeight="1" x14ac:dyDescent="0.2">
      <c r="A12302" s="83" t="s">
        <v>12372</v>
      </c>
      <c r="B12302" s="84">
        <v>21.77</v>
      </c>
    </row>
    <row r="12303" spans="1:2" ht="12.75" customHeight="1" x14ac:dyDescent="0.2">
      <c r="A12303" s="83" t="s">
        <v>12373</v>
      </c>
      <c r="B12303" s="84">
        <v>21.2</v>
      </c>
    </row>
    <row r="12304" spans="1:2" ht="12.75" customHeight="1" x14ac:dyDescent="0.2">
      <c r="A12304" s="83" t="s">
        <v>12374</v>
      </c>
      <c r="B12304" s="84">
        <v>213.04</v>
      </c>
    </row>
    <row r="12305" spans="1:2" ht="12.75" customHeight="1" x14ac:dyDescent="0.2">
      <c r="A12305" s="83" t="s">
        <v>12375</v>
      </c>
      <c r="B12305" s="84">
        <v>210.97</v>
      </c>
    </row>
    <row r="12306" spans="1:2" ht="12.75" customHeight="1" x14ac:dyDescent="0.2">
      <c r="A12306" s="83" t="s">
        <v>12376</v>
      </c>
      <c r="B12306" s="84">
        <v>300.14</v>
      </c>
    </row>
    <row r="12307" spans="1:2" ht="12.75" customHeight="1" x14ac:dyDescent="0.2">
      <c r="A12307" s="83" t="s">
        <v>12377</v>
      </c>
      <c r="B12307" s="84">
        <v>298.07</v>
      </c>
    </row>
    <row r="12308" spans="1:2" ht="12.75" customHeight="1" x14ac:dyDescent="0.2">
      <c r="A12308" s="83" t="s">
        <v>12378</v>
      </c>
      <c r="B12308" s="84">
        <v>417.18</v>
      </c>
    </row>
    <row r="12309" spans="1:2" ht="12.75" customHeight="1" x14ac:dyDescent="0.2">
      <c r="A12309" s="83" t="s">
        <v>12379</v>
      </c>
      <c r="B12309" s="84">
        <v>415.11</v>
      </c>
    </row>
    <row r="12310" spans="1:2" ht="12.75" customHeight="1" x14ac:dyDescent="0.2">
      <c r="A12310" s="83" t="s">
        <v>12380</v>
      </c>
      <c r="B12310" s="84">
        <v>449.3</v>
      </c>
    </row>
    <row r="12311" spans="1:2" ht="12.75" customHeight="1" x14ac:dyDescent="0.2">
      <c r="A12311" s="83" t="s">
        <v>12381</v>
      </c>
      <c r="B12311" s="84">
        <v>447.23</v>
      </c>
    </row>
    <row r="12312" spans="1:2" ht="12.75" customHeight="1" x14ac:dyDescent="0.2">
      <c r="A12312" s="83" t="s">
        <v>12382</v>
      </c>
      <c r="B12312" s="84">
        <v>793.55</v>
      </c>
    </row>
    <row r="12313" spans="1:2" ht="12.75" customHeight="1" x14ac:dyDescent="0.2">
      <c r="A12313" s="83" t="s">
        <v>12383</v>
      </c>
      <c r="B12313" s="84">
        <v>752.08</v>
      </c>
    </row>
    <row r="12314" spans="1:2" ht="12.75" customHeight="1" x14ac:dyDescent="0.2">
      <c r="A12314" s="83" t="s">
        <v>12384</v>
      </c>
      <c r="B12314" s="84">
        <v>743.04</v>
      </c>
    </row>
    <row r="12315" spans="1:2" ht="12.75" customHeight="1" x14ac:dyDescent="0.2">
      <c r="A12315" s="83" t="s">
        <v>12385</v>
      </c>
      <c r="B12315" s="84">
        <v>701.57</v>
      </c>
    </row>
    <row r="12316" spans="1:2" ht="12.75" customHeight="1" x14ac:dyDescent="0.2">
      <c r="A12316" s="83" t="s">
        <v>12386</v>
      </c>
      <c r="B12316" s="84">
        <v>689.15</v>
      </c>
    </row>
    <row r="12317" spans="1:2" ht="12.75" customHeight="1" x14ac:dyDescent="0.2">
      <c r="A12317" s="83" t="s">
        <v>12387</v>
      </c>
      <c r="B12317" s="84">
        <v>647.67999999999995</v>
      </c>
    </row>
    <row r="12318" spans="1:2" ht="12.75" customHeight="1" x14ac:dyDescent="0.2">
      <c r="A12318" s="83" t="s">
        <v>12388</v>
      </c>
      <c r="B12318" s="84">
        <v>683.03</v>
      </c>
    </row>
    <row r="12319" spans="1:2" ht="12.75" customHeight="1" x14ac:dyDescent="0.2">
      <c r="A12319" s="83" t="s">
        <v>12389</v>
      </c>
      <c r="B12319" s="84">
        <v>641.55999999999995</v>
      </c>
    </row>
    <row r="12320" spans="1:2" ht="12.75" customHeight="1" x14ac:dyDescent="0.2">
      <c r="A12320" s="83" t="s">
        <v>12390</v>
      </c>
      <c r="B12320" s="84">
        <v>678.42</v>
      </c>
    </row>
    <row r="12321" spans="1:2" ht="12.75" customHeight="1" x14ac:dyDescent="0.2">
      <c r="A12321" s="83" t="s">
        <v>12391</v>
      </c>
      <c r="B12321" s="84">
        <v>636.95000000000005</v>
      </c>
    </row>
    <row r="12322" spans="1:2" ht="12.75" customHeight="1" x14ac:dyDescent="0.2">
      <c r="A12322" s="83" t="s">
        <v>12392</v>
      </c>
      <c r="B12322" s="84">
        <v>1117.98</v>
      </c>
    </row>
    <row r="12323" spans="1:2" ht="12.75" customHeight="1" x14ac:dyDescent="0.2">
      <c r="A12323" s="83" t="s">
        <v>12393</v>
      </c>
      <c r="B12323" s="84">
        <v>1068.22</v>
      </c>
    </row>
    <row r="12324" spans="1:2" ht="12.75" customHeight="1" x14ac:dyDescent="0.2">
      <c r="A12324" s="83" t="s">
        <v>12394</v>
      </c>
      <c r="B12324" s="84">
        <v>316.27</v>
      </c>
    </row>
    <row r="12325" spans="1:2" ht="12.75" customHeight="1" x14ac:dyDescent="0.2">
      <c r="A12325" s="83" t="s">
        <v>12395</v>
      </c>
      <c r="B12325" s="84">
        <v>288.62</v>
      </c>
    </row>
    <row r="12326" spans="1:2" ht="12.75" customHeight="1" x14ac:dyDescent="0.2">
      <c r="A12326" s="83" t="s">
        <v>12396</v>
      </c>
      <c r="B12326" s="84">
        <v>316.27</v>
      </c>
    </row>
    <row r="12327" spans="1:2" ht="12.75" customHeight="1" x14ac:dyDescent="0.2">
      <c r="A12327" s="83" t="s">
        <v>12397</v>
      </c>
      <c r="B12327" s="84">
        <v>288.62</v>
      </c>
    </row>
    <row r="12328" spans="1:2" ht="12.75" customHeight="1" x14ac:dyDescent="0.2">
      <c r="A12328" s="83" t="s">
        <v>12398</v>
      </c>
      <c r="B12328" s="84">
        <v>317.79000000000002</v>
      </c>
    </row>
    <row r="12329" spans="1:2" ht="12.75" customHeight="1" x14ac:dyDescent="0.2">
      <c r="A12329" s="83" t="s">
        <v>12399</v>
      </c>
      <c r="B12329" s="84">
        <v>290.14</v>
      </c>
    </row>
    <row r="12330" spans="1:2" ht="12.75" customHeight="1" x14ac:dyDescent="0.2">
      <c r="A12330" s="83" t="s">
        <v>12400</v>
      </c>
      <c r="B12330" s="84">
        <v>367.07</v>
      </c>
    </row>
    <row r="12331" spans="1:2" ht="12.75" customHeight="1" x14ac:dyDescent="0.2">
      <c r="A12331" s="83" t="s">
        <v>12401</v>
      </c>
      <c r="B12331" s="84">
        <v>339.42</v>
      </c>
    </row>
    <row r="12332" spans="1:2" ht="12.75" customHeight="1" x14ac:dyDescent="0.2">
      <c r="A12332" s="83" t="s">
        <v>12402</v>
      </c>
      <c r="B12332" s="84">
        <v>412.97</v>
      </c>
    </row>
    <row r="12333" spans="1:2" ht="12.75" customHeight="1" x14ac:dyDescent="0.2">
      <c r="A12333" s="83" t="s">
        <v>12403</v>
      </c>
      <c r="B12333" s="84">
        <v>385.32</v>
      </c>
    </row>
    <row r="12334" spans="1:2" ht="12.75" customHeight="1" x14ac:dyDescent="0.2">
      <c r="A12334" s="83" t="s">
        <v>12404</v>
      </c>
      <c r="B12334" s="84">
        <v>1010.11</v>
      </c>
    </row>
    <row r="12335" spans="1:2" ht="12.75" customHeight="1" x14ac:dyDescent="0.2">
      <c r="A12335" s="83" t="s">
        <v>12405</v>
      </c>
      <c r="B12335" s="84">
        <v>968.64</v>
      </c>
    </row>
    <row r="12336" spans="1:2" ht="12.75" customHeight="1" x14ac:dyDescent="0.2">
      <c r="A12336" s="83" t="s">
        <v>12406</v>
      </c>
      <c r="B12336" s="84">
        <v>984.89</v>
      </c>
    </row>
    <row r="12337" spans="1:2" ht="12.75" customHeight="1" x14ac:dyDescent="0.2">
      <c r="A12337" s="83" t="s">
        <v>12407</v>
      </c>
      <c r="B12337" s="84">
        <v>943.42</v>
      </c>
    </row>
    <row r="12338" spans="1:2" ht="12.75" customHeight="1" x14ac:dyDescent="0.2">
      <c r="A12338" s="83" t="s">
        <v>12408</v>
      </c>
      <c r="B12338" s="84">
        <v>980.28</v>
      </c>
    </row>
    <row r="12339" spans="1:2" ht="12.75" customHeight="1" x14ac:dyDescent="0.2">
      <c r="A12339" s="83" t="s">
        <v>12409</v>
      </c>
      <c r="B12339" s="84">
        <v>938.81</v>
      </c>
    </row>
    <row r="12340" spans="1:2" ht="12.75" customHeight="1" x14ac:dyDescent="0.2">
      <c r="A12340" s="83" t="s">
        <v>12410</v>
      </c>
      <c r="B12340" s="84">
        <v>1004.73</v>
      </c>
    </row>
    <row r="12341" spans="1:2" ht="12.75" customHeight="1" x14ac:dyDescent="0.2">
      <c r="A12341" s="83" t="s">
        <v>12411</v>
      </c>
      <c r="B12341" s="84">
        <v>963.26</v>
      </c>
    </row>
    <row r="12342" spans="1:2" ht="12.75" customHeight="1" x14ac:dyDescent="0.2">
      <c r="A12342" s="83" t="s">
        <v>12412</v>
      </c>
      <c r="B12342" s="84">
        <v>980.02</v>
      </c>
    </row>
    <row r="12343" spans="1:2" ht="12.75" customHeight="1" x14ac:dyDescent="0.2">
      <c r="A12343" s="83" t="s">
        <v>12413</v>
      </c>
      <c r="B12343" s="84">
        <v>938.56</v>
      </c>
    </row>
    <row r="12344" spans="1:2" ht="12.75" customHeight="1" x14ac:dyDescent="0.2">
      <c r="A12344" s="83" t="s">
        <v>12414</v>
      </c>
      <c r="B12344" s="84">
        <v>639.66999999999996</v>
      </c>
    </row>
    <row r="12345" spans="1:2" ht="12.75" customHeight="1" x14ac:dyDescent="0.2">
      <c r="A12345" s="83" t="s">
        <v>12415</v>
      </c>
      <c r="B12345" s="84">
        <v>612.02</v>
      </c>
    </row>
    <row r="12346" spans="1:2" ht="12.75" customHeight="1" x14ac:dyDescent="0.2">
      <c r="A12346" s="83" t="s">
        <v>12416</v>
      </c>
      <c r="B12346" s="84">
        <v>619.05999999999995</v>
      </c>
    </row>
    <row r="12347" spans="1:2" ht="12.75" customHeight="1" x14ac:dyDescent="0.2">
      <c r="A12347" s="83" t="s">
        <v>12417</v>
      </c>
      <c r="B12347" s="84">
        <v>591.41</v>
      </c>
    </row>
    <row r="12348" spans="1:2" ht="12.75" customHeight="1" x14ac:dyDescent="0.2">
      <c r="A12348" s="83" t="s">
        <v>12418</v>
      </c>
      <c r="B12348" s="84">
        <v>619.05999999999995</v>
      </c>
    </row>
    <row r="12349" spans="1:2" ht="12.75" customHeight="1" x14ac:dyDescent="0.2">
      <c r="A12349" s="83" t="s">
        <v>12419</v>
      </c>
      <c r="B12349" s="84">
        <v>591.41</v>
      </c>
    </row>
    <row r="12350" spans="1:2" ht="12.75" customHeight="1" x14ac:dyDescent="0.2">
      <c r="A12350" s="83" t="s">
        <v>12420</v>
      </c>
      <c r="B12350" s="84">
        <v>1046.31</v>
      </c>
    </row>
    <row r="12351" spans="1:2" ht="12.75" customHeight="1" x14ac:dyDescent="0.2">
      <c r="A12351" s="83" t="s">
        <v>12421</v>
      </c>
      <c r="B12351" s="84">
        <v>1004.84</v>
      </c>
    </row>
    <row r="12352" spans="1:2" ht="12.75" customHeight="1" x14ac:dyDescent="0.2">
      <c r="A12352" s="83" t="s">
        <v>12422</v>
      </c>
      <c r="B12352" s="84">
        <v>1057</v>
      </c>
    </row>
    <row r="12353" spans="1:2" ht="12.75" customHeight="1" x14ac:dyDescent="0.2">
      <c r="A12353" s="83" t="s">
        <v>12423</v>
      </c>
      <c r="B12353" s="84">
        <v>1015.53</v>
      </c>
    </row>
    <row r="12354" spans="1:2" ht="12.75" customHeight="1" x14ac:dyDescent="0.2">
      <c r="A12354" s="83" t="s">
        <v>12424</v>
      </c>
      <c r="B12354" s="84">
        <v>1047.24</v>
      </c>
    </row>
    <row r="12355" spans="1:2" ht="12.75" customHeight="1" x14ac:dyDescent="0.2">
      <c r="A12355" s="83" t="s">
        <v>12425</v>
      </c>
      <c r="B12355" s="84">
        <v>1005.77</v>
      </c>
    </row>
    <row r="12356" spans="1:2" ht="12.75" customHeight="1" x14ac:dyDescent="0.2">
      <c r="A12356" s="83" t="s">
        <v>12426</v>
      </c>
      <c r="B12356" s="84">
        <v>675.87</v>
      </c>
    </row>
    <row r="12357" spans="1:2" ht="12.75" customHeight="1" x14ac:dyDescent="0.2">
      <c r="A12357" s="83" t="s">
        <v>12427</v>
      </c>
      <c r="B12357" s="84">
        <v>648.22</v>
      </c>
    </row>
    <row r="12358" spans="1:2" ht="12.75" customHeight="1" x14ac:dyDescent="0.2">
      <c r="A12358" s="83" t="s">
        <v>12428</v>
      </c>
      <c r="B12358" s="84">
        <v>691.17</v>
      </c>
    </row>
    <row r="12359" spans="1:2" ht="12.75" customHeight="1" x14ac:dyDescent="0.2">
      <c r="A12359" s="83" t="s">
        <v>12429</v>
      </c>
      <c r="B12359" s="84">
        <v>663.52</v>
      </c>
    </row>
    <row r="12360" spans="1:2" ht="12.75" customHeight="1" x14ac:dyDescent="0.2">
      <c r="A12360" s="83" t="s">
        <v>12430</v>
      </c>
      <c r="B12360" s="84">
        <v>686.02</v>
      </c>
    </row>
    <row r="12361" spans="1:2" ht="12.75" customHeight="1" x14ac:dyDescent="0.2">
      <c r="A12361" s="83" t="s">
        <v>12431</v>
      </c>
      <c r="B12361" s="84">
        <v>658.37</v>
      </c>
    </row>
    <row r="12362" spans="1:2" ht="12.75" customHeight="1" x14ac:dyDescent="0.2">
      <c r="A12362" s="83" t="s">
        <v>12432</v>
      </c>
      <c r="B12362" s="84">
        <v>975.11</v>
      </c>
    </row>
    <row r="12363" spans="1:2" ht="12.75" customHeight="1" x14ac:dyDescent="0.2">
      <c r="A12363" s="83" t="s">
        <v>12433</v>
      </c>
      <c r="B12363" s="84">
        <v>933.65</v>
      </c>
    </row>
    <row r="12364" spans="1:2" ht="12.75" customHeight="1" x14ac:dyDescent="0.2">
      <c r="A12364" s="83" t="s">
        <v>12434</v>
      </c>
      <c r="B12364" s="84">
        <v>1025.8499999999999</v>
      </c>
    </row>
    <row r="12365" spans="1:2" ht="12.75" customHeight="1" x14ac:dyDescent="0.2">
      <c r="A12365" s="83" t="s">
        <v>12435</v>
      </c>
      <c r="B12365" s="84">
        <v>984.38</v>
      </c>
    </row>
    <row r="12366" spans="1:2" ht="12.75" customHeight="1" x14ac:dyDescent="0.2">
      <c r="A12366" s="83" t="s">
        <v>12436</v>
      </c>
      <c r="B12366" s="84">
        <v>1000.33</v>
      </c>
    </row>
    <row r="12367" spans="1:2" ht="12.75" customHeight="1" x14ac:dyDescent="0.2">
      <c r="A12367" s="83" t="s">
        <v>12437</v>
      </c>
      <c r="B12367" s="84">
        <v>958.86</v>
      </c>
    </row>
    <row r="12368" spans="1:2" ht="12.75" customHeight="1" x14ac:dyDescent="0.2">
      <c r="A12368" s="83" t="s">
        <v>12438</v>
      </c>
      <c r="B12368" s="84">
        <v>995.42</v>
      </c>
    </row>
    <row r="12369" spans="1:2" ht="12.75" customHeight="1" x14ac:dyDescent="0.2">
      <c r="A12369" s="83" t="s">
        <v>12439</v>
      </c>
      <c r="B12369" s="84">
        <v>953.96</v>
      </c>
    </row>
    <row r="12370" spans="1:2" ht="12.75" customHeight="1" x14ac:dyDescent="0.2">
      <c r="A12370" s="83" t="s">
        <v>12440</v>
      </c>
      <c r="B12370" s="84">
        <v>639.66999999999996</v>
      </c>
    </row>
    <row r="12371" spans="1:2" ht="12.75" customHeight="1" x14ac:dyDescent="0.2">
      <c r="A12371" s="83" t="s">
        <v>12441</v>
      </c>
      <c r="B12371" s="84">
        <v>612.02</v>
      </c>
    </row>
    <row r="12372" spans="1:2" ht="12.75" customHeight="1" x14ac:dyDescent="0.2">
      <c r="A12372" s="83" t="s">
        <v>12442</v>
      </c>
      <c r="B12372" s="84">
        <v>619.05999999999995</v>
      </c>
    </row>
    <row r="12373" spans="1:2" ht="12.75" customHeight="1" x14ac:dyDescent="0.2">
      <c r="A12373" s="83" t="s">
        <v>12443</v>
      </c>
      <c r="B12373" s="84">
        <v>591.41</v>
      </c>
    </row>
    <row r="12374" spans="1:2" ht="12.75" customHeight="1" x14ac:dyDescent="0.2">
      <c r="A12374" s="83" t="s">
        <v>12444</v>
      </c>
      <c r="B12374" s="84">
        <v>619.05999999999995</v>
      </c>
    </row>
    <row r="12375" spans="1:2" ht="12.75" customHeight="1" x14ac:dyDescent="0.2">
      <c r="A12375" s="83" t="s">
        <v>12445</v>
      </c>
      <c r="B12375" s="84">
        <v>591.41</v>
      </c>
    </row>
    <row r="12376" spans="1:2" ht="12.75" customHeight="1" x14ac:dyDescent="0.2">
      <c r="A12376" s="83" t="s">
        <v>12446</v>
      </c>
      <c r="B12376" s="84">
        <v>346.7</v>
      </c>
    </row>
    <row r="12377" spans="1:2" ht="12.75" customHeight="1" x14ac:dyDescent="0.2">
      <c r="A12377" s="83" t="s">
        <v>12447</v>
      </c>
      <c r="B12377" s="84">
        <v>319.05</v>
      </c>
    </row>
    <row r="12378" spans="1:2" ht="12.75" customHeight="1" x14ac:dyDescent="0.2">
      <c r="A12378" s="83" t="s">
        <v>12448</v>
      </c>
      <c r="B12378" s="84">
        <v>333.48</v>
      </c>
    </row>
    <row r="12379" spans="1:2" ht="12.75" customHeight="1" x14ac:dyDescent="0.2">
      <c r="A12379" s="83" t="s">
        <v>12449</v>
      </c>
      <c r="B12379" s="84">
        <v>305.83</v>
      </c>
    </row>
    <row r="12380" spans="1:2" ht="12.75" customHeight="1" x14ac:dyDescent="0.2">
      <c r="A12380" s="83" t="s">
        <v>12450</v>
      </c>
      <c r="B12380" s="84">
        <v>316.41000000000003</v>
      </c>
    </row>
    <row r="12381" spans="1:2" ht="12.75" customHeight="1" x14ac:dyDescent="0.2">
      <c r="A12381" s="83" t="s">
        <v>12451</v>
      </c>
      <c r="B12381" s="84">
        <v>288.76</v>
      </c>
    </row>
    <row r="12382" spans="1:2" ht="12.75" customHeight="1" x14ac:dyDescent="0.2">
      <c r="A12382" s="83" t="s">
        <v>12452</v>
      </c>
      <c r="B12382" s="84">
        <v>520.67999999999995</v>
      </c>
    </row>
    <row r="12383" spans="1:2" ht="12.75" customHeight="1" x14ac:dyDescent="0.2">
      <c r="A12383" s="83" t="s">
        <v>12453</v>
      </c>
      <c r="B12383" s="84">
        <v>493.04</v>
      </c>
    </row>
    <row r="12384" spans="1:2" ht="12.75" customHeight="1" x14ac:dyDescent="0.2">
      <c r="A12384" s="83" t="s">
        <v>12454</v>
      </c>
      <c r="B12384" s="84">
        <v>494.08</v>
      </c>
    </row>
    <row r="12385" spans="1:2" ht="12.75" customHeight="1" x14ac:dyDescent="0.2">
      <c r="A12385" s="83" t="s">
        <v>12455</v>
      </c>
      <c r="B12385" s="84">
        <v>466.44</v>
      </c>
    </row>
    <row r="12386" spans="1:2" ht="12.75" customHeight="1" x14ac:dyDescent="0.2">
      <c r="A12386" s="83" t="s">
        <v>12456</v>
      </c>
      <c r="B12386" s="84">
        <v>584.57000000000005</v>
      </c>
    </row>
    <row r="12387" spans="1:2" ht="12.75" customHeight="1" x14ac:dyDescent="0.2">
      <c r="A12387" s="83" t="s">
        <v>12457</v>
      </c>
      <c r="B12387" s="84">
        <v>556.92999999999995</v>
      </c>
    </row>
    <row r="12388" spans="1:2" ht="12.75" customHeight="1" x14ac:dyDescent="0.2">
      <c r="A12388" s="83" t="s">
        <v>12458</v>
      </c>
      <c r="B12388" s="84">
        <v>1545.61</v>
      </c>
    </row>
    <row r="12389" spans="1:2" ht="12.75" customHeight="1" x14ac:dyDescent="0.2">
      <c r="A12389" s="83" t="s">
        <v>12459</v>
      </c>
      <c r="B12389" s="84">
        <v>1504.14</v>
      </c>
    </row>
    <row r="12390" spans="1:2" ht="12.75" customHeight="1" x14ac:dyDescent="0.2">
      <c r="A12390" s="83" t="s">
        <v>12460</v>
      </c>
      <c r="B12390" s="84">
        <v>1541</v>
      </c>
    </row>
    <row r="12391" spans="1:2" ht="12.75" customHeight="1" x14ac:dyDescent="0.2">
      <c r="A12391" s="83" t="s">
        <v>12461</v>
      </c>
      <c r="B12391" s="84">
        <v>1499.53</v>
      </c>
    </row>
    <row r="12392" spans="1:2" ht="12.75" customHeight="1" x14ac:dyDescent="0.2">
      <c r="A12392" s="83" t="s">
        <v>12462</v>
      </c>
      <c r="B12392" s="84">
        <v>1949.53</v>
      </c>
    </row>
    <row r="12393" spans="1:2" ht="12.75" customHeight="1" x14ac:dyDescent="0.2">
      <c r="A12393" s="83" t="s">
        <v>12463</v>
      </c>
      <c r="B12393" s="84">
        <v>1904.61</v>
      </c>
    </row>
    <row r="12394" spans="1:2" ht="12.75" customHeight="1" x14ac:dyDescent="0.2">
      <c r="A12394" s="83" t="s">
        <v>12464</v>
      </c>
      <c r="B12394" s="84">
        <v>1937.79</v>
      </c>
    </row>
    <row r="12395" spans="1:2" ht="12.75" customHeight="1" x14ac:dyDescent="0.2">
      <c r="A12395" s="83" t="s">
        <v>12465</v>
      </c>
      <c r="B12395" s="84">
        <v>1892.87</v>
      </c>
    </row>
    <row r="12396" spans="1:2" ht="12.75" customHeight="1" x14ac:dyDescent="0.2">
      <c r="A12396" s="83" t="s">
        <v>12466</v>
      </c>
      <c r="B12396" s="84">
        <v>1926.06</v>
      </c>
    </row>
    <row r="12397" spans="1:2" ht="12.75" customHeight="1" x14ac:dyDescent="0.2">
      <c r="A12397" s="83" t="s">
        <v>12467</v>
      </c>
      <c r="B12397" s="84">
        <v>1881.13</v>
      </c>
    </row>
    <row r="12398" spans="1:2" ht="12.75" customHeight="1" x14ac:dyDescent="0.2">
      <c r="A12398" s="83" t="s">
        <v>12468</v>
      </c>
      <c r="B12398" s="84">
        <v>3249.3</v>
      </c>
    </row>
    <row r="12399" spans="1:2" ht="12.75" customHeight="1" x14ac:dyDescent="0.2">
      <c r="A12399" s="83" t="s">
        <v>12469</v>
      </c>
      <c r="B12399" s="84">
        <v>3166.36</v>
      </c>
    </row>
    <row r="12400" spans="1:2" ht="12.75" customHeight="1" x14ac:dyDescent="0.2">
      <c r="A12400" s="83" t="s">
        <v>12470</v>
      </c>
      <c r="B12400" s="84">
        <v>3272.77</v>
      </c>
    </row>
    <row r="12401" spans="1:2" ht="12.75" customHeight="1" x14ac:dyDescent="0.2">
      <c r="A12401" s="83" t="s">
        <v>12471</v>
      </c>
      <c r="B12401" s="84">
        <v>3189.83</v>
      </c>
    </row>
    <row r="12402" spans="1:2" ht="12.75" customHeight="1" x14ac:dyDescent="0.2">
      <c r="A12402" s="83" t="s">
        <v>12472</v>
      </c>
      <c r="B12402" s="84">
        <v>3872.47</v>
      </c>
    </row>
    <row r="12403" spans="1:2" ht="12.75" customHeight="1" x14ac:dyDescent="0.2">
      <c r="A12403" s="83" t="s">
        <v>12473</v>
      </c>
      <c r="B12403" s="84">
        <v>3782.63</v>
      </c>
    </row>
    <row r="12404" spans="1:2" ht="12.75" customHeight="1" x14ac:dyDescent="0.2">
      <c r="A12404" s="83" t="s">
        <v>12474</v>
      </c>
      <c r="B12404" s="84">
        <v>1175.17</v>
      </c>
    </row>
    <row r="12405" spans="1:2" ht="12.75" customHeight="1" x14ac:dyDescent="0.2">
      <c r="A12405" s="83" t="s">
        <v>12475</v>
      </c>
      <c r="B12405" s="84">
        <v>1147.52</v>
      </c>
    </row>
    <row r="12406" spans="1:2" ht="12.75" customHeight="1" x14ac:dyDescent="0.2">
      <c r="A12406" s="83" t="s">
        <v>12476</v>
      </c>
      <c r="B12406" s="84">
        <v>1175.17</v>
      </c>
    </row>
    <row r="12407" spans="1:2" ht="12.75" customHeight="1" x14ac:dyDescent="0.2">
      <c r="A12407" s="83" t="s">
        <v>12477</v>
      </c>
      <c r="B12407" s="84">
        <v>1147.52</v>
      </c>
    </row>
    <row r="12408" spans="1:2" ht="12.75" customHeight="1" x14ac:dyDescent="0.2">
      <c r="A12408" s="83" t="s">
        <v>12478</v>
      </c>
      <c r="B12408" s="84">
        <v>1481.02</v>
      </c>
    </row>
    <row r="12409" spans="1:2" ht="12.75" customHeight="1" x14ac:dyDescent="0.2">
      <c r="A12409" s="83" t="s">
        <v>12479</v>
      </c>
      <c r="B12409" s="84">
        <v>1439.55</v>
      </c>
    </row>
    <row r="12410" spans="1:2" ht="12.75" customHeight="1" x14ac:dyDescent="0.2">
      <c r="A12410" s="83" t="s">
        <v>12480</v>
      </c>
      <c r="B12410" s="84">
        <v>1402.66</v>
      </c>
    </row>
    <row r="12411" spans="1:2" ht="12.75" customHeight="1" x14ac:dyDescent="0.2">
      <c r="A12411" s="83" t="s">
        <v>12481</v>
      </c>
      <c r="B12411" s="84">
        <v>1361.2</v>
      </c>
    </row>
    <row r="12412" spans="1:2" ht="12.75" customHeight="1" x14ac:dyDescent="0.2">
      <c r="A12412" s="83" t="s">
        <v>12482</v>
      </c>
      <c r="B12412" s="84">
        <v>1326.01</v>
      </c>
    </row>
    <row r="12413" spans="1:2" ht="12.75" customHeight="1" x14ac:dyDescent="0.2">
      <c r="A12413" s="83" t="s">
        <v>12483</v>
      </c>
      <c r="B12413" s="84">
        <v>1284.54</v>
      </c>
    </row>
    <row r="12414" spans="1:2" ht="12.75" customHeight="1" x14ac:dyDescent="0.2">
      <c r="A12414" s="83" t="s">
        <v>12484</v>
      </c>
      <c r="B12414" s="84">
        <v>1674.62</v>
      </c>
    </row>
    <row r="12415" spans="1:2" ht="12.75" customHeight="1" x14ac:dyDescent="0.2">
      <c r="A12415" s="83" t="s">
        <v>12485</v>
      </c>
      <c r="B12415" s="84">
        <v>1619.32</v>
      </c>
    </row>
    <row r="12416" spans="1:2" ht="12.75" customHeight="1" x14ac:dyDescent="0.2">
      <c r="A12416" s="83" t="s">
        <v>12486</v>
      </c>
      <c r="B12416" s="84">
        <v>1651.57</v>
      </c>
    </row>
    <row r="12417" spans="1:2" ht="12.75" customHeight="1" x14ac:dyDescent="0.2">
      <c r="A12417" s="83" t="s">
        <v>12487</v>
      </c>
      <c r="B12417" s="84">
        <v>1596.28</v>
      </c>
    </row>
    <row r="12418" spans="1:2" ht="12.75" customHeight="1" x14ac:dyDescent="0.2">
      <c r="A12418" s="83" t="s">
        <v>12488</v>
      </c>
      <c r="B12418" s="84">
        <v>3211.73</v>
      </c>
    </row>
    <row r="12419" spans="1:2" ht="12.75" customHeight="1" x14ac:dyDescent="0.2">
      <c r="A12419" s="83" t="s">
        <v>12489</v>
      </c>
      <c r="B12419" s="84">
        <v>3108.06</v>
      </c>
    </row>
    <row r="12420" spans="1:2" ht="12.75" customHeight="1" x14ac:dyDescent="0.2">
      <c r="A12420" s="83" t="s">
        <v>12490</v>
      </c>
      <c r="B12420" s="84">
        <v>13429.17</v>
      </c>
    </row>
    <row r="12421" spans="1:2" ht="12.75" customHeight="1" x14ac:dyDescent="0.2">
      <c r="A12421" s="83" t="s">
        <v>12491</v>
      </c>
      <c r="B12421" s="84">
        <v>13179.09</v>
      </c>
    </row>
    <row r="12422" spans="1:2" ht="12.75" customHeight="1" x14ac:dyDescent="0.2">
      <c r="A12422" s="83" t="s">
        <v>12492</v>
      </c>
      <c r="B12422" s="84">
        <v>2397.5100000000002</v>
      </c>
    </row>
    <row r="12423" spans="1:2" ht="12.75" customHeight="1" x14ac:dyDescent="0.2">
      <c r="A12423" s="83" t="s">
        <v>12493</v>
      </c>
      <c r="B12423" s="84">
        <v>2321.48</v>
      </c>
    </row>
    <row r="12424" spans="1:2" ht="12.75" customHeight="1" x14ac:dyDescent="0.2">
      <c r="A12424" s="83" t="s">
        <v>12494</v>
      </c>
      <c r="B12424" s="84">
        <v>1407.84</v>
      </c>
    </row>
    <row r="12425" spans="1:2" ht="12.75" customHeight="1" x14ac:dyDescent="0.2">
      <c r="A12425" s="83" t="s">
        <v>12495</v>
      </c>
      <c r="B12425" s="84">
        <v>1394.68</v>
      </c>
    </row>
    <row r="12426" spans="1:2" ht="12.75" customHeight="1" x14ac:dyDescent="0.2">
      <c r="A12426" s="83" t="s">
        <v>12496</v>
      </c>
      <c r="B12426" s="84">
        <v>1099.3800000000001</v>
      </c>
    </row>
    <row r="12427" spans="1:2" ht="12.75" customHeight="1" x14ac:dyDescent="0.2">
      <c r="A12427" s="83" t="s">
        <v>12497</v>
      </c>
      <c r="B12427" s="84">
        <v>1019.9</v>
      </c>
    </row>
    <row r="12428" spans="1:2" ht="12.75" customHeight="1" x14ac:dyDescent="0.2">
      <c r="A12428" s="83" t="s">
        <v>12498</v>
      </c>
      <c r="B12428" s="84">
        <v>1108.5999999999999</v>
      </c>
    </row>
    <row r="12429" spans="1:2" ht="12.75" customHeight="1" x14ac:dyDescent="0.2">
      <c r="A12429" s="83" t="s">
        <v>12499</v>
      </c>
      <c r="B12429" s="84">
        <v>1029.1199999999999</v>
      </c>
    </row>
    <row r="12430" spans="1:2" ht="12.75" customHeight="1" x14ac:dyDescent="0.2">
      <c r="A12430" s="83" t="s">
        <v>12500</v>
      </c>
      <c r="B12430" s="84">
        <v>1116.24</v>
      </c>
    </row>
    <row r="12431" spans="1:2" ht="12.75" customHeight="1" x14ac:dyDescent="0.2">
      <c r="A12431" s="83" t="s">
        <v>12501</v>
      </c>
      <c r="B12431" s="84">
        <v>1036.76</v>
      </c>
    </row>
    <row r="12432" spans="1:2" ht="12.75" customHeight="1" x14ac:dyDescent="0.2">
      <c r="A12432" s="83" t="s">
        <v>12502</v>
      </c>
      <c r="B12432" s="84">
        <v>1120.8499999999999</v>
      </c>
    </row>
    <row r="12433" spans="1:2" ht="12.75" customHeight="1" x14ac:dyDescent="0.2">
      <c r="A12433" s="83" t="s">
        <v>12503</v>
      </c>
      <c r="B12433" s="84">
        <v>1041.3699999999999</v>
      </c>
    </row>
    <row r="12434" spans="1:2" ht="12.75" customHeight="1" x14ac:dyDescent="0.2">
      <c r="A12434" s="83" t="s">
        <v>12504</v>
      </c>
      <c r="B12434" s="84">
        <v>1517.76</v>
      </c>
    </row>
    <row r="12435" spans="1:2" ht="12.75" customHeight="1" x14ac:dyDescent="0.2">
      <c r="A12435" s="83" t="s">
        <v>12505</v>
      </c>
      <c r="B12435" s="84">
        <v>1476.29</v>
      </c>
    </row>
    <row r="12436" spans="1:2" ht="12.75" customHeight="1" x14ac:dyDescent="0.2">
      <c r="A12436" s="83" t="s">
        <v>12506</v>
      </c>
      <c r="B12436" s="84">
        <v>1172.58</v>
      </c>
    </row>
    <row r="12437" spans="1:2" ht="12.75" customHeight="1" x14ac:dyDescent="0.2">
      <c r="A12437" s="83" t="s">
        <v>12507</v>
      </c>
      <c r="B12437" s="84">
        <v>1124.2</v>
      </c>
    </row>
    <row r="12438" spans="1:2" ht="12.75" customHeight="1" x14ac:dyDescent="0.2">
      <c r="A12438" s="83" t="s">
        <v>12508</v>
      </c>
      <c r="B12438" s="84">
        <v>660.82</v>
      </c>
    </row>
    <row r="12439" spans="1:2" ht="12.75" customHeight="1" x14ac:dyDescent="0.2">
      <c r="A12439" s="83" t="s">
        <v>12509</v>
      </c>
      <c r="B12439" s="84">
        <v>619.36</v>
      </c>
    </row>
    <row r="12440" spans="1:2" ht="12.75" customHeight="1" x14ac:dyDescent="0.2">
      <c r="A12440" s="83" t="s">
        <v>12510</v>
      </c>
      <c r="B12440" s="84">
        <v>816.76</v>
      </c>
    </row>
    <row r="12441" spans="1:2" ht="12.75" customHeight="1" x14ac:dyDescent="0.2">
      <c r="A12441" s="83" t="s">
        <v>12511</v>
      </c>
      <c r="B12441" s="84">
        <v>737.28</v>
      </c>
    </row>
    <row r="12442" spans="1:2" ht="12.75" customHeight="1" x14ac:dyDescent="0.2">
      <c r="A12442" s="83" t="s">
        <v>12512</v>
      </c>
      <c r="B12442" s="84">
        <v>2014.95</v>
      </c>
    </row>
    <row r="12443" spans="1:2" ht="12.75" customHeight="1" x14ac:dyDescent="0.2">
      <c r="A12443" s="83" t="s">
        <v>12513</v>
      </c>
      <c r="B12443" s="84">
        <v>1956.89</v>
      </c>
    </row>
    <row r="12444" spans="1:2" ht="12.75" customHeight="1" x14ac:dyDescent="0.2">
      <c r="A12444" s="83" t="s">
        <v>12514</v>
      </c>
      <c r="B12444" s="84">
        <v>1153.8399999999999</v>
      </c>
    </row>
    <row r="12445" spans="1:2" ht="12.75" customHeight="1" x14ac:dyDescent="0.2">
      <c r="A12445" s="83" t="s">
        <v>12515</v>
      </c>
      <c r="B12445" s="84">
        <v>1106.71</v>
      </c>
    </row>
    <row r="12446" spans="1:2" ht="12.75" customHeight="1" x14ac:dyDescent="0.2">
      <c r="A12446" s="83" t="s">
        <v>12516</v>
      </c>
      <c r="B12446" s="84">
        <v>1183.81</v>
      </c>
    </row>
    <row r="12447" spans="1:2" ht="12.75" customHeight="1" x14ac:dyDescent="0.2">
      <c r="A12447" s="83" t="s">
        <v>12517</v>
      </c>
      <c r="B12447" s="84">
        <v>1135.99</v>
      </c>
    </row>
    <row r="12448" spans="1:2" ht="12.75" customHeight="1" x14ac:dyDescent="0.2">
      <c r="A12448" s="83" t="s">
        <v>12518</v>
      </c>
      <c r="B12448" s="84">
        <v>1261.55</v>
      </c>
    </row>
    <row r="12449" spans="1:2" ht="12.75" customHeight="1" x14ac:dyDescent="0.2">
      <c r="A12449" s="83" t="s">
        <v>12519</v>
      </c>
      <c r="B12449" s="84">
        <v>1213.03</v>
      </c>
    </row>
    <row r="12450" spans="1:2" ht="12.75" customHeight="1" x14ac:dyDescent="0.2">
      <c r="A12450" s="83" t="s">
        <v>12520</v>
      </c>
      <c r="B12450" s="84">
        <v>833.31</v>
      </c>
    </row>
    <row r="12451" spans="1:2" ht="12.75" customHeight="1" x14ac:dyDescent="0.2">
      <c r="A12451" s="83" t="s">
        <v>12521</v>
      </c>
      <c r="B12451" s="84">
        <v>791.84</v>
      </c>
    </row>
    <row r="12452" spans="1:2" ht="12.75" customHeight="1" x14ac:dyDescent="0.2">
      <c r="A12452" s="83" t="s">
        <v>12522</v>
      </c>
      <c r="B12452" s="84">
        <v>807.12</v>
      </c>
    </row>
    <row r="12453" spans="1:2" ht="12.75" customHeight="1" x14ac:dyDescent="0.2">
      <c r="A12453" s="83" t="s">
        <v>12523</v>
      </c>
      <c r="B12453" s="84">
        <v>765.66</v>
      </c>
    </row>
    <row r="12454" spans="1:2" ht="12.75" customHeight="1" x14ac:dyDescent="0.2">
      <c r="A12454" s="83" t="s">
        <v>12524</v>
      </c>
      <c r="B12454" s="84">
        <v>800.51</v>
      </c>
    </row>
    <row r="12455" spans="1:2" ht="12.75" customHeight="1" x14ac:dyDescent="0.2">
      <c r="A12455" s="83" t="s">
        <v>12525</v>
      </c>
      <c r="B12455" s="84">
        <v>759.05</v>
      </c>
    </row>
    <row r="12456" spans="1:2" ht="12.75" customHeight="1" x14ac:dyDescent="0.2">
      <c r="A12456" s="83" t="s">
        <v>12526</v>
      </c>
      <c r="B12456" s="84">
        <v>1403.76</v>
      </c>
    </row>
    <row r="12457" spans="1:2" ht="12.75" customHeight="1" x14ac:dyDescent="0.2">
      <c r="A12457" s="83" t="s">
        <v>12527</v>
      </c>
      <c r="B12457" s="84">
        <v>1324.28</v>
      </c>
    </row>
    <row r="12458" spans="1:2" ht="12.75" customHeight="1" x14ac:dyDescent="0.2">
      <c r="A12458" s="83" t="s">
        <v>12528</v>
      </c>
      <c r="B12458" s="84">
        <v>1352.22</v>
      </c>
    </row>
    <row r="12459" spans="1:2" ht="12.75" customHeight="1" x14ac:dyDescent="0.2">
      <c r="A12459" s="83" t="s">
        <v>12529</v>
      </c>
      <c r="B12459" s="84">
        <v>1272.74</v>
      </c>
    </row>
    <row r="12460" spans="1:2" ht="12.75" customHeight="1" x14ac:dyDescent="0.2">
      <c r="A12460" s="83" t="s">
        <v>12530</v>
      </c>
      <c r="B12460" s="84">
        <v>1339.81</v>
      </c>
    </row>
    <row r="12461" spans="1:2" ht="12.75" customHeight="1" x14ac:dyDescent="0.2">
      <c r="A12461" s="83" t="s">
        <v>12531</v>
      </c>
      <c r="B12461" s="84">
        <v>1260.33</v>
      </c>
    </row>
    <row r="12462" spans="1:2" ht="12.75" customHeight="1" x14ac:dyDescent="0.2">
      <c r="A12462" s="83" t="s">
        <v>12532</v>
      </c>
      <c r="B12462" s="84">
        <v>499.12</v>
      </c>
    </row>
    <row r="12463" spans="1:2" ht="12.75" customHeight="1" x14ac:dyDescent="0.2">
      <c r="A12463" s="83" t="s">
        <v>12533</v>
      </c>
      <c r="B12463" s="84">
        <v>471.47</v>
      </c>
    </row>
    <row r="12464" spans="1:2" ht="12.75" customHeight="1" x14ac:dyDescent="0.2">
      <c r="A12464" s="83" t="s">
        <v>12534</v>
      </c>
      <c r="B12464" s="84">
        <v>2509.92</v>
      </c>
    </row>
    <row r="12465" spans="1:2" ht="12.75" customHeight="1" x14ac:dyDescent="0.2">
      <c r="A12465" s="83" t="s">
        <v>12535</v>
      </c>
      <c r="B12465" s="84">
        <v>2426.9899999999998</v>
      </c>
    </row>
    <row r="12466" spans="1:2" ht="12.75" customHeight="1" x14ac:dyDescent="0.2">
      <c r="A12466" s="83" t="s">
        <v>12536</v>
      </c>
      <c r="B12466" s="84">
        <v>2024.71</v>
      </c>
    </row>
    <row r="12467" spans="1:2" ht="12.75" customHeight="1" x14ac:dyDescent="0.2">
      <c r="A12467" s="83" t="s">
        <v>12537</v>
      </c>
      <c r="B12467" s="84">
        <v>1898.37</v>
      </c>
    </row>
    <row r="12468" spans="1:2" ht="12.75" customHeight="1" x14ac:dyDescent="0.2">
      <c r="A12468" s="83" t="s">
        <v>12538</v>
      </c>
      <c r="B12468" s="84">
        <v>1542.73</v>
      </c>
    </row>
    <row r="12469" spans="1:2" ht="12.75" customHeight="1" x14ac:dyDescent="0.2">
      <c r="A12469" s="83" t="s">
        <v>12539</v>
      </c>
      <c r="B12469" s="84">
        <v>1501.26</v>
      </c>
    </row>
    <row r="12470" spans="1:2" ht="12.75" customHeight="1" x14ac:dyDescent="0.2">
      <c r="A12470" s="83" t="s">
        <v>12540</v>
      </c>
      <c r="B12470" s="84">
        <v>1781.2</v>
      </c>
    </row>
    <row r="12471" spans="1:2" ht="12.75" customHeight="1" x14ac:dyDescent="0.2">
      <c r="A12471" s="83" t="s">
        <v>12541</v>
      </c>
      <c r="B12471" s="84">
        <v>1739.73</v>
      </c>
    </row>
    <row r="12472" spans="1:2" ht="12.75" customHeight="1" x14ac:dyDescent="0.2">
      <c r="A12472" s="83" t="s">
        <v>12542</v>
      </c>
      <c r="B12472" s="84">
        <v>2201.5700000000002</v>
      </c>
    </row>
    <row r="12473" spans="1:2" ht="12.75" customHeight="1" x14ac:dyDescent="0.2">
      <c r="A12473" s="83" t="s">
        <v>12543</v>
      </c>
      <c r="B12473" s="84">
        <v>2153.19</v>
      </c>
    </row>
    <row r="12474" spans="1:2" ht="12.75" customHeight="1" x14ac:dyDescent="0.2">
      <c r="A12474" s="83" t="s">
        <v>12544</v>
      </c>
      <c r="B12474" s="84">
        <v>1604.73</v>
      </c>
    </row>
    <row r="12475" spans="1:2" ht="12.75" customHeight="1" x14ac:dyDescent="0.2">
      <c r="A12475" s="83" t="s">
        <v>12545</v>
      </c>
      <c r="B12475" s="84">
        <v>1563.26</v>
      </c>
    </row>
    <row r="12476" spans="1:2" ht="12.75" customHeight="1" x14ac:dyDescent="0.2">
      <c r="A12476" s="83" t="s">
        <v>12546</v>
      </c>
      <c r="B12476" s="84">
        <v>1265.97</v>
      </c>
    </row>
    <row r="12477" spans="1:2" ht="12.75" customHeight="1" x14ac:dyDescent="0.2">
      <c r="A12477" s="83" t="s">
        <v>12547</v>
      </c>
      <c r="B12477" s="84">
        <v>1231.4100000000001</v>
      </c>
    </row>
    <row r="12478" spans="1:2" ht="12.75" customHeight="1" x14ac:dyDescent="0.2">
      <c r="A12478" s="83" t="s">
        <v>12548</v>
      </c>
      <c r="B12478" s="84">
        <v>1969.28</v>
      </c>
    </row>
    <row r="12479" spans="1:2" ht="12.75" customHeight="1" x14ac:dyDescent="0.2">
      <c r="A12479" s="83" t="s">
        <v>12549</v>
      </c>
      <c r="B12479" s="84">
        <v>1907.07</v>
      </c>
    </row>
    <row r="12480" spans="1:2" ht="12.75" customHeight="1" x14ac:dyDescent="0.2">
      <c r="A12480" s="83" t="s">
        <v>12550</v>
      </c>
      <c r="B12480" s="84">
        <v>2242.83</v>
      </c>
    </row>
    <row r="12481" spans="1:2" ht="12.75" customHeight="1" x14ac:dyDescent="0.2">
      <c r="A12481" s="83" t="s">
        <v>12551</v>
      </c>
      <c r="B12481" s="84">
        <v>2194.4499999999998</v>
      </c>
    </row>
    <row r="12482" spans="1:2" ht="12.75" customHeight="1" x14ac:dyDescent="0.2">
      <c r="A12482" s="83" t="s">
        <v>12552</v>
      </c>
      <c r="B12482" s="84">
        <v>2895.2</v>
      </c>
    </row>
    <row r="12483" spans="1:2" ht="12.75" customHeight="1" x14ac:dyDescent="0.2">
      <c r="A12483" s="83" t="s">
        <v>12553</v>
      </c>
      <c r="B12483" s="84">
        <v>2839.91</v>
      </c>
    </row>
    <row r="12484" spans="1:2" ht="12.75" customHeight="1" x14ac:dyDescent="0.2">
      <c r="A12484" s="83" t="s">
        <v>12554</v>
      </c>
      <c r="B12484" s="84">
        <v>3607.41</v>
      </c>
    </row>
    <row r="12485" spans="1:2" ht="12.75" customHeight="1" x14ac:dyDescent="0.2">
      <c r="A12485" s="83" t="s">
        <v>12555</v>
      </c>
      <c r="B12485" s="84">
        <v>3572.85</v>
      </c>
    </row>
    <row r="12486" spans="1:2" ht="12.75" customHeight="1" x14ac:dyDescent="0.2">
      <c r="A12486" s="83" t="s">
        <v>12556</v>
      </c>
      <c r="B12486" s="84">
        <v>4141.8100000000004</v>
      </c>
    </row>
    <row r="12487" spans="1:2" ht="12.75" customHeight="1" x14ac:dyDescent="0.2">
      <c r="A12487" s="83" t="s">
        <v>12557</v>
      </c>
      <c r="B12487" s="84">
        <v>4107.25</v>
      </c>
    </row>
    <row r="12488" spans="1:2" ht="12.75" customHeight="1" x14ac:dyDescent="0.2">
      <c r="A12488" s="83" t="s">
        <v>12558</v>
      </c>
      <c r="B12488" s="84">
        <v>5180.54</v>
      </c>
    </row>
    <row r="12489" spans="1:2" ht="12.75" customHeight="1" x14ac:dyDescent="0.2">
      <c r="A12489" s="83" t="s">
        <v>12559</v>
      </c>
      <c r="B12489" s="84">
        <v>5132.16</v>
      </c>
    </row>
    <row r="12490" spans="1:2" ht="12.75" customHeight="1" x14ac:dyDescent="0.2">
      <c r="A12490" s="83" t="s">
        <v>12560</v>
      </c>
      <c r="B12490" s="84">
        <v>7770.71</v>
      </c>
    </row>
    <row r="12491" spans="1:2" ht="12.75" customHeight="1" x14ac:dyDescent="0.2">
      <c r="A12491" s="83" t="s">
        <v>12561</v>
      </c>
      <c r="B12491" s="84">
        <v>7715.42</v>
      </c>
    </row>
    <row r="12492" spans="1:2" ht="12.75" customHeight="1" x14ac:dyDescent="0.2">
      <c r="A12492" s="83" t="s">
        <v>12562</v>
      </c>
      <c r="B12492" s="84">
        <v>1775.73</v>
      </c>
    </row>
    <row r="12493" spans="1:2" ht="12.75" customHeight="1" x14ac:dyDescent="0.2">
      <c r="A12493" s="83" t="s">
        <v>12563</v>
      </c>
      <c r="B12493" s="84">
        <v>1720.44</v>
      </c>
    </row>
    <row r="12494" spans="1:2" ht="12.75" customHeight="1" x14ac:dyDescent="0.2">
      <c r="A12494" s="83" t="s">
        <v>12564</v>
      </c>
      <c r="B12494" s="84">
        <v>215.83</v>
      </c>
    </row>
    <row r="12495" spans="1:2" ht="12.75" customHeight="1" x14ac:dyDescent="0.2">
      <c r="A12495" s="83" t="s">
        <v>12565</v>
      </c>
      <c r="B12495" s="84">
        <v>197.86</v>
      </c>
    </row>
    <row r="12496" spans="1:2" ht="12.75" customHeight="1" x14ac:dyDescent="0.2">
      <c r="A12496" s="83" t="s">
        <v>12566</v>
      </c>
      <c r="B12496" s="84">
        <v>428.99</v>
      </c>
    </row>
    <row r="12497" spans="1:2" ht="12.75" customHeight="1" x14ac:dyDescent="0.2">
      <c r="A12497" s="83" t="s">
        <v>12567</v>
      </c>
      <c r="B12497" s="84">
        <v>408.26</v>
      </c>
    </row>
    <row r="12498" spans="1:2" ht="12.75" customHeight="1" x14ac:dyDescent="0.2">
      <c r="A12498" s="83" t="s">
        <v>12568</v>
      </c>
      <c r="B12498" s="84">
        <v>656.6</v>
      </c>
    </row>
    <row r="12499" spans="1:2" ht="12.75" customHeight="1" x14ac:dyDescent="0.2">
      <c r="A12499" s="83" t="s">
        <v>12569</v>
      </c>
      <c r="B12499" s="84">
        <v>622.04999999999995</v>
      </c>
    </row>
    <row r="12500" spans="1:2" ht="12.75" customHeight="1" x14ac:dyDescent="0.2">
      <c r="A12500" s="83" t="s">
        <v>12570</v>
      </c>
      <c r="B12500" s="84">
        <v>255</v>
      </c>
    </row>
    <row r="12501" spans="1:2" ht="12.75" customHeight="1" x14ac:dyDescent="0.2">
      <c r="A12501" s="83" t="s">
        <v>12571</v>
      </c>
      <c r="B12501" s="84">
        <v>241.17</v>
      </c>
    </row>
    <row r="12502" spans="1:2" ht="12.75" customHeight="1" x14ac:dyDescent="0.2">
      <c r="A12502" s="83" t="s">
        <v>12572</v>
      </c>
      <c r="B12502" s="84">
        <v>552.80999999999995</v>
      </c>
    </row>
    <row r="12503" spans="1:2" ht="12.75" customHeight="1" x14ac:dyDescent="0.2">
      <c r="A12503" s="83" t="s">
        <v>12573</v>
      </c>
      <c r="B12503" s="84">
        <v>538.99</v>
      </c>
    </row>
    <row r="12504" spans="1:2" ht="12.75" customHeight="1" x14ac:dyDescent="0.2">
      <c r="A12504" s="83" t="s">
        <v>12574</v>
      </c>
      <c r="B12504" s="84">
        <v>323.45</v>
      </c>
    </row>
    <row r="12505" spans="1:2" ht="12.75" customHeight="1" x14ac:dyDescent="0.2">
      <c r="A12505" s="83" t="s">
        <v>12575</v>
      </c>
      <c r="B12505" s="84">
        <v>297.18</v>
      </c>
    </row>
    <row r="12506" spans="1:2" ht="12.75" customHeight="1" x14ac:dyDescent="0.2">
      <c r="A12506" s="83" t="s">
        <v>12576</v>
      </c>
      <c r="B12506" s="84">
        <v>1743.59</v>
      </c>
    </row>
    <row r="12507" spans="1:2" ht="12.75" customHeight="1" x14ac:dyDescent="0.2">
      <c r="A12507" s="83" t="s">
        <v>12577</v>
      </c>
      <c r="B12507" s="84">
        <v>1615.36</v>
      </c>
    </row>
    <row r="12508" spans="1:2" ht="12.75" customHeight="1" x14ac:dyDescent="0.2">
      <c r="A12508" s="83" t="s">
        <v>12578</v>
      </c>
      <c r="B12508" s="84">
        <v>2132.06</v>
      </c>
    </row>
    <row r="12509" spans="1:2" ht="12.75" customHeight="1" x14ac:dyDescent="0.2">
      <c r="A12509" s="83" t="s">
        <v>12579</v>
      </c>
      <c r="B12509" s="84">
        <v>2042.21</v>
      </c>
    </row>
    <row r="12510" spans="1:2" ht="12.75" customHeight="1" x14ac:dyDescent="0.2">
      <c r="A12510" s="83" t="s">
        <v>12580</v>
      </c>
      <c r="B12510" s="84">
        <v>92.92</v>
      </c>
    </row>
    <row r="12511" spans="1:2" ht="12.75" customHeight="1" x14ac:dyDescent="0.2">
      <c r="A12511" s="83" t="s">
        <v>12581</v>
      </c>
      <c r="B12511" s="84">
        <v>86.01</v>
      </c>
    </row>
    <row r="12512" spans="1:2" ht="12.75" customHeight="1" x14ac:dyDescent="0.2">
      <c r="A12512" s="83" t="s">
        <v>12582</v>
      </c>
      <c r="B12512" s="84">
        <v>101.22</v>
      </c>
    </row>
    <row r="12513" spans="1:2" ht="12.75" customHeight="1" x14ac:dyDescent="0.2">
      <c r="A12513" s="83" t="s">
        <v>12583</v>
      </c>
      <c r="B12513" s="84">
        <v>94.31</v>
      </c>
    </row>
    <row r="12514" spans="1:2" ht="12.75" customHeight="1" x14ac:dyDescent="0.2">
      <c r="A12514" s="83" t="s">
        <v>12584</v>
      </c>
      <c r="B12514" s="84">
        <v>109.25</v>
      </c>
    </row>
    <row r="12515" spans="1:2" ht="12.75" customHeight="1" x14ac:dyDescent="0.2">
      <c r="A12515" s="83" t="s">
        <v>12585</v>
      </c>
      <c r="B12515" s="84">
        <v>102.33</v>
      </c>
    </row>
    <row r="12516" spans="1:2" ht="12.75" customHeight="1" x14ac:dyDescent="0.2">
      <c r="A12516" s="83" t="s">
        <v>12586</v>
      </c>
      <c r="B12516" s="84">
        <v>87.73</v>
      </c>
    </row>
    <row r="12517" spans="1:2" ht="12.75" customHeight="1" x14ac:dyDescent="0.2">
      <c r="A12517" s="83" t="s">
        <v>12587</v>
      </c>
      <c r="B12517" s="84">
        <v>82.2</v>
      </c>
    </row>
    <row r="12518" spans="1:2" ht="12.75" customHeight="1" x14ac:dyDescent="0.2">
      <c r="A12518" s="83" t="s">
        <v>12588</v>
      </c>
      <c r="B12518" s="84">
        <v>97.43</v>
      </c>
    </row>
    <row r="12519" spans="1:2" ht="12.75" customHeight="1" x14ac:dyDescent="0.2">
      <c r="A12519" s="83" t="s">
        <v>12589</v>
      </c>
      <c r="B12519" s="84">
        <v>91.9</v>
      </c>
    </row>
    <row r="12520" spans="1:2" ht="12.75" customHeight="1" x14ac:dyDescent="0.2">
      <c r="A12520" s="83" t="s">
        <v>12590</v>
      </c>
      <c r="B12520" s="84">
        <v>43.58</v>
      </c>
    </row>
    <row r="12521" spans="1:2" ht="12.75" customHeight="1" x14ac:dyDescent="0.2">
      <c r="A12521" s="83" t="s">
        <v>12591</v>
      </c>
      <c r="B12521" s="84">
        <v>42.26</v>
      </c>
    </row>
    <row r="12522" spans="1:2" ht="12.75" customHeight="1" x14ac:dyDescent="0.2">
      <c r="A12522" s="83" t="s">
        <v>12592</v>
      </c>
      <c r="B12522" s="84">
        <v>55.38</v>
      </c>
    </row>
    <row r="12523" spans="1:2" ht="12.75" customHeight="1" x14ac:dyDescent="0.2">
      <c r="A12523" s="83" t="s">
        <v>12593</v>
      </c>
      <c r="B12523" s="84">
        <v>52.96</v>
      </c>
    </row>
    <row r="12524" spans="1:2" ht="12.75" customHeight="1" x14ac:dyDescent="0.2">
      <c r="A12524" s="83" t="s">
        <v>12594</v>
      </c>
      <c r="B12524" s="84">
        <v>67.45</v>
      </c>
    </row>
    <row r="12525" spans="1:2" ht="12.75" customHeight="1" x14ac:dyDescent="0.2">
      <c r="A12525" s="83" t="s">
        <v>12595</v>
      </c>
      <c r="B12525" s="84">
        <v>65.03</v>
      </c>
    </row>
    <row r="12526" spans="1:2" ht="12.75" customHeight="1" x14ac:dyDescent="0.2">
      <c r="A12526" s="83" t="s">
        <v>12596</v>
      </c>
      <c r="B12526" s="84">
        <v>67.599999999999994</v>
      </c>
    </row>
    <row r="12527" spans="1:2" ht="12.75" customHeight="1" x14ac:dyDescent="0.2">
      <c r="A12527" s="83" t="s">
        <v>12597</v>
      </c>
      <c r="B12527" s="84">
        <v>65.180000000000007</v>
      </c>
    </row>
    <row r="12528" spans="1:2" ht="12.75" customHeight="1" x14ac:dyDescent="0.2">
      <c r="A12528" s="83" t="s">
        <v>12598</v>
      </c>
      <c r="B12528" s="84">
        <v>12.91</v>
      </c>
    </row>
    <row r="12529" spans="1:2" ht="12.75" customHeight="1" x14ac:dyDescent="0.2">
      <c r="A12529" s="83" t="s">
        <v>12599</v>
      </c>
      <c r="B12529" s="84">
        <v>12.39</v>
      </c>
    </row>
    <row r="12530" spans="1:2" ht="12.75" customHeight="1" x14ac:dyDescent="0.2">
      <c r="A12530" s="83" t="s">
        <v>12600</v>
      </c>
      <c r="B12530" s="84">
        <v>56.78</v>
      </c>
    </row>
    <row r="12531" spans="1:2" ht="12.75" customHeight="1" x14ac:dyDescent="0.2">
      <c r="A12531" s="83" t="s">
        <v>12601</v>
      </c>
      <c r="B12531" s="84">
        <v>53.03</v>
      </c>
    </row>
    <row r="12532" spans="1:2" ht="12.75" customHeight="1" x14ac:dyDescent="0.2">
      <c r="A12532" s="83" t="s">
        <v>12602</v>
      </c>
      <c r="B12532" s="84">
        <v>58.19</v>
      </c>
    </row>
    <row r="12533" spans="1:2" ht="12.75" customHeight="1" x14ac:dyDescent="0.2">
      <c r="A12533" s="83" t="s">
        <v>12603</v>
      </c>
      <c r="B12533" s="84">
        <v>54.34</v>
      </c>
    </row>
    <row r="12534" spans="1:2" ht="12.75" customHeight="1" x14ac:dyDescent="0.2">
      <c r="A12534" s="83" t="s">
        <v>12604</v>
      </c>
      <c r="B12534" s="84">
        <v>1476.8</v>
      </c>
    </row>
    <row r="12535" spans="1:2" ht="12.75" customHeight="1" x14ac:dyDescent="0.2">
      <c r="A12535" s="83" t="s">
        <v>12605</v>
      </c>
      <c r="B12535" s="84">
        <v>1458</v>
      </c>
    </row>
    <row r="12536" spans="1:2" ht="12.75" customHeight="1" x14ac:dyDescent="0.2">
      <c r="A12536" s="83" t="s">
        <v>12606</v>
      </c>
      <c r="B12536" s="84">
        <v>2011.2</v>
      </c>
    </row>
    <row r="12537" spans="1:2" ht="12.75" customHeight="1" x14ac:dyDescent="0.2">
      <c r="A12537" s="83" t="s">
        <v>12607</v>
      </c>
      <c r="B12537" s="84">
        <v>1992.4</v>
      </c>
    </row>
    <row r="12538" spans="1:2" ht="12.75" customHeight="1" x14ac:dyDescent="0.2">
      <c r="A12538" s="83" t="s">
        <v>12608</v>
      </c>
      <c r="B12538" s="84">
        <v>1744</v>
      </c>
    </row>
    <row r="12539" spans="1:2" ht="12.75" customHeight="1" x14ac:dyDescent="0.2">
      <c r="A12539" s="83" t="s">
        <v>12609</v>
      </c>
      <c r="B12539" s="84">
        <v>1725.2</v>
      </c>
    </row>
    <row r="12540" spans="1:2" ht="12.75" customHeight="1" x14ac:dyDescent="0.2">
      <c r="A12540" s="83" t="s">
        <v>12610</v>
      </c>
      <c r="B12540" s="84">
        <v>1984.28</v>
      </c>
    </row>
    <row r="12541" spans="1:2" ht="12.75" customHeight="1" x14ac:dyDescent="0.2">
      <c r="A12541" s="83" t="s">
        <v>12611</v>
      </c>
      <c r="B12541" s="84">
        <v>1969.08</v>
      </c>
    </row>
    <row r="12542" spans="1:2" ht="12.75" customHeight="1" x14ac:dyDescent="0.2">
      <c r="A12542" s="83" t="s">
        <v>12612</v>
      </c>
      <c r="B12542" s="84">
        <v>1316.28</v>
      </c>
    </row>
    <row r="12543" spans="1:2" ht="12.75" customHeight="1" x14ac:dyDescent="0.2">
      <c r="A12543" s="83" t="s">
        <v>12613</v>
      </c>
      <c r="B12543" s="84">
        <v>1301.08</v>
      </c>
    </row>
    <row r="12544" spans="1:2" ht="12.75" customHeight="1" x14ac:dyDescent="0.2">
      <c r="A12544" s="83" t="s">
        <v>12614</v>
      </c>
      <c r="B12544" s="84">
        <v>1922.16</v>
      </c>
    </row>
    <row r="12545" spans="1:2" ht="12.75" customHeight="1" x14ac:dyDescent="0.2">
      <c r="A12545" s="83" t="s">
        <v>12615</v>
      </c>
      <c r="B12545" s="84">
        <v>1915.25</v>
      </c>
    </row>
    <row r="12546" spans="1:2" ht="12.75" customHeight="1" x14ac:dyDescent="0.2">
      <c r="A12546" s="83" t="s">
        <v>12616</v>
      </c>
      <c r="B12546" s="84">
        <v>1241.22</v>
      </c>
    </row>
    <row r="12547" spans="1:2" ht="12.75" customHeight="1" x14ac:dyDescent="0.2">
      <c r="A12547" s="83" t="s">
        <v>12617</v>
      </c>
      <c r="B12547" s="84">
        <v>1236.04</v>
      </c>
    </row>
    <row r="12548" spans="1:2" ht="12.75" customHeight="1" x14ac:dyDescent="0.2">
      <c r="A12548" s="83" t="s">
        <v>12618</v>
      </c>
      <c r="B12548" s="84">
        <v>2693.97</v>
      </c>
    </row>
    <row r="12549" spans="1:2" ht="12.75" customHeight="1" x14ac:dyDescent="0.2">
      <c r="A12549" s="83" t="s">
        <v>12619</v>
      </c>
      <c r="B12549" s="84">
        <v>2533.59</v>
      </c>
    </row>
    <row r="12550" spans="1:2" ht="12.75" customHeight="1" x14ac:dyDescent="0.2">
      <c r="A12550" s="83" t="s">
        <v>12620</v>
      </c>
      <c r="B12550" s="84">
        <v>697.65</v>
      </c>
    </row>
    <row r="12551" spans="1:2" ht="12.75" customHeight="1" x14ac:dyDescent="0.2">
      <c r="A12551" s="83" t="s">
        <v>12621</v>
      </c>
      <c r="B12551" s="84">
        <v>678.28</v>
      </c>
    </row>
    <row r="12552" spans="1:2" ht="12.75" customHeight="1" x14ac:dyDescent="0.2">
      <c r="A12552" s="83" t="s">
        <v>12622</v>
      </c>
      <c r="B12552" s="84">
        <v>19.47</v>
      </c>
    </row>
    <row r="12553" spans="1:2" ht="12.75" customHeight="1" x14ac:dyDescent="0.2">
      <c r="A12553" s="83" t="s">
        <v>12623</v>
      </c>
      <c r="B12553" s="84">
        <v>19.47</v>
      </c>
    </row>
    <row r="12554" spans="1:2" ht="12.75" customHeight="1" x14ac:dyDescent="0.2">
      <c r="A12554" s="83" t="s">
        <v>12624</v>
      </c>
      <c r="B12554" s="84">
        <v>30.9</v>
      </c>
    </row>
    <row r="12555" spans="1:2" ht="12.75" customHeight="1" x14ac:dyDescent="0.2">
      <c r="A12555" s="83" t="s">
        <v>12625</v>
      </c>
      <c r="B12555" s="84">
        <v>30.9</v>
      </c>
    </row>
    <row r="12556" spans="1:2" ht="12.75" customHeight="1" x14ac:dyDescent="0.2">
      <c r="A12556" s="83" t="s">
        <v>12626</v>
      </c>
      <c r="B12556" s="84">
        <v>41</v>
      </c>
    </row>
    <row r="12557" spans="1:2" ht="12.75" customHeight="1" x14ac:dyDescent="0.2">
      <c r="A12557" s="83" t="s">
        <v>12627</v>
      </c>
      <c r="B12557" s="84">
        <v>41</v>
      </c>
    </row>
    <row r="12558" spans="1:2" ht="12.75" customHeight="1" x14ac:dyDescent="0.2">
      <c r="A12558" s="83" t="s">
        <v>12628</v>
      </c>
      <c r="B12558" s="84">
        <v>20.86</v>
      </c>
    </row>
    <row r="12559" spans="1:2" ht="12.75" customHeight="1" x14ac:dyDescent="0.2">
      <c r="A12559" s="83" t="s">
        <v>12629</v>
      </c>
      <c r="B12559" s="84">
        <v>20.86</v>
      </c>
    </row>
    <row r="12560" spans="1:2" ht="12.75" customHeight="1" x14ac:dyDescent="0.2">
      <c r="A12560" s="83" t="s">
        <v>12630</v>
      </c>
      <c r="B12560" s="84">
        <v>38.369999999999997</v>
      </c>
    </row>
    <row r="12561" spans="1:2" ht="12.75" customHeight="1" x14ac:dyDescent="0.2">
      <c r="A12561" s="83" t="s">
        <v>12631</v>
      </c>
      <c r="B12561" s="84">
        <v>38.369999999999997</v>
      </c>
    </row>
    <row r="12562" spans="1:2" ht="12.75" customHeight="1" x14ac:dyDescent="0.2">
      <c r="A12562" s="83" t="s">
        <v>12632</v>
      </c>
      <c r="B12562" s="84">
        <v>50.8</v>
      </c>
    </row>
    <row r="12563" spans="1:2" ht="12.75" customHeight="1" x14ac:dyDescent="0.2">
      <c r="A12563" s="83" t="s">
        <v>12633</v>
      </c>
      <c r="B12563" s="84">
        <v>50.8</v>
      </c>
    </row>
    <row r="12564" spans="1:2" ht="12.75" customHeight="1" x14ac:dyDescent="0.2">
      <c r="A12564" s="83" t="s">
        <v>12634</v>
      </c>
      <c r="B12564" s="84">
        <v>68.03</v>
      </c>
    </row>
    <row r="12565" spans="1:2" ht="12.75" customHeight="1" x14ac:dyDescent="0.2">
      <c r="A12565" s="83" t="s">
        <v>12635</v>
      </c>
      <c r="B12565" s="84">
        <v>68.03</v>
      </c>
    </row>
    <row r="12566" spans="1:2" ht="12.75" customHeight="1" x14ac:dyDescent="0.2">
      <c r="A12566" s="83" t="s">
        <v>12636</v>
      </c>
      <c r="B12566" s="84">
        <v>92.82</v>
      </c>
    </row>
    <row r="12567" spans="1:2" ht="12.75" customHeight="1" x14ac:dyDescent="0.2">
      <c r="A12567" s="83" t="s">
        <v>12637</v>
      </c>
      <c r="B12567" s="84">
        <v>92.82</v>
      </c>
    </row>
    <row r="12568" spans="1:2" ht="12.75" customHeight="1" x14ac:dyDescent="0.2">
      <c r="A12568" s="83" t="s">
        <v>12638</v>
      </c>
      <c r="B12568" s="84">
        <v>44.31</v>
      </c>
    </row>
    <row r="12569" spans="1:2" ht="12.75" customHeight="1" x14ac:dyDescent="0.2">
      <c r="A12569" s="83" t="s">
        <v>12639</v>
      </c>
      <c r="B12569" s="84">
        <v>44.31</v>
      </c>
    </row>
    <row r="12570" spans="1:2" ht="12.75" customHeight="1" x14ac:dyDescent="0.2">
      <c r="A12570" s="83" t="s">
        <v>12640</v>
      </c>
      <c r="B12570" s="84">
        <v>64.81</v>
      </c>
    </row>
    <row r="12571" spans="1:2" ht="12.75" customHeight="1" x14ac:dyDescent="0.2">
      <c r="A12571" s="83" t="s">
        <v>12641</v>
      </c>
      <c r="B12571" s="84">
        <v>64.81</v>
      </c>
    </row>
    <row r="12572" spans="1:2" ht="12.75" customHeight="1" x14ac:dyDescent="0.2">
      <c r="A12572" s="83" t="s">
        <v>12642</v>
      </c>
      <c r="B12572" s="84">
        <v>41.68</v>
      </c>
    </row>
    <row r="12573" spans="1:2" ht="12.75" customHeight="1" x14ac:dyDescent="0.2">
      <c r="A12573" s="83" t="s">
        <v>12643</v>
      </c>
      <c r="B12573" s="84">
        <v>41.68</v>
      </c>
    </row>
    <row r="12574" spans="1:2" ht="12.75" customHeight="1" x14ac:dyDescent="0.2">
      <c r="A12574" s="83" t="s">
        <v>12644</v>
      </c>
      <c r="B12574" s="84">
        <v>18.66</v>
      </c>
    </row>
    <row r="12575" spans="1:2" ht="12.75" customHeight="1" x14ac:dyDescent="0.2">
      <c r="A12575" s="83" t="s">
        <v>12645</v>
      </c>
      <c r="B12575" s="84">
        <v>18.66</v>
      </c>
    </row>
    <row r="12576" spans="1:2" ht="12.75" customHeight="1" x14ac:dyDescent="0.2">
      <c r="A12576" s="83" t="s">
        <v>12646</v>
      </c>
      <c r="B12576" s="84">
        <v>26.52</v>
      </c>
    </row>
    <row r="12577" spans="1:2" ht="12.75" customHeight="1" x14ac:dyDescent="0.2">
      <c r="A12577" s="83" t="s">
        <v>12647</v>
      </c>
      <c r="B12577" s="84">
        <v>26.52</v>
      </c>
    </row>
    <row r="12578" spans="1:2" ht="12.75" customHeight="1" x14ac:dyDescent="0.2">
      <c r="A12578" s="83" t="s">
        <v>12648</v>
      </c>
      <c r="B12578" s="84">
        <v>59.05</v>
      </c>
    </row>
    <row r="12579" spans="1:2" ht="12.75" customHeight="1" x14ac:dyDescent="0.2">
      <c r="A12579" s="83" t="s">
        <v>12649</v>
      </c>
      <c r="B12579" s="84">
        <v>59.05</v>
      </c>
    </row>
    <row r="12580" spans="1:2" ht="12.75" customHeight="1" x14ac:dyDescent="0.2">
      <c r="A12580" s="83" t="s">
        <v>12650</v>
      </c>
      <c r="B12580" s="84">
        <v>83.26</v>
      </c>
    </row>
    <row r="12581" spans="1:2" ht="12.75" customHeight="1" x14ac:dyDescent="0.2">
      <c r="A12581" s="83" t="s">
        <v>12651</v>
      </c>
      <c r="B12581" s="84">
        <v>83.26</v>
      </c>
    </row>
    <row r="12582" spans="1:2" ht="12.75" customHeight="1" x14ac:dyDescent="0.2">
      <c r="A12582" s="83" t="s">
        <v>12652</v>
      </c>
      <c r="B12582" s="84">
        <v>90.43</v>
      </c>
    </row>
    <row r="12583" spans="1:2" ht="12.75" customHeight="1" x14ac:dyDescent="0.2">
      <c r="A12583" s="83" t="s">
        <v>12653</v>
      </c>
      <c r="B12583" s="84">
        <v>90.43</v>
      </c>
    </row>
    <row r="12584" spans="1:2" ht="12.75" customHeight="1" x14ac:dyDescent="0.2">
      <c r="A12584" s="83" t="s">
        <v>12654</v>
      </c>
      <c r="B12584" s="84">
        <v>91.5</v>
      </c>
    </row>
    <row r="12585" spans="1:2" ht="12.75" customHeight="1" x14ac:dyDescent="0.2">
      <c r="A12585" s="83" t="s">
        <v>12655</v>
      </c>
      <c r="B12585" s="84">
        <v>91.5</v>
      </c>
    </row>
    <row r="12586" spans="1:2" ht="12.75" customHeight="1" x14ac:dyDescent="0.2">
      <c r="A12586" s="83" t="s">
        <v>12656</v>
      </c>
      <c r="B12586" s="84">
        <v>98.88</v>
      </c>
    </row>
    <row r="12587" spans="1:2" ht="12.75" customHeight="1" x14ac:dyDescent="0.2">
      <c r="A12587" s="83" t="s">
        <v>12657</v>
      </c>
      <c r="B12587" s="84">
        <v>98.88</v>
      </c>
    </row>
    <row r="12588" spans="1:2" ht="12.75" customHeight="1" x14ac:dyDescent="0.2">
      <c r="A12588" s="83" t="s">
        <v>12658</v>
      </c>
      <c r="B12588" s="84">
        <v>338.3</v>
      </c>
    </row>
    <row r="12589" spans="1:2" ht="12.75" customHeight="1" x14ac:dyDescent="0.2">
      <c r="A12589" s="83" t="s">
        <v>12659</v>
      </c>
      <c r="B12589" s="84">
        <v>338.3</v>
      </c>
    </row>
    <row r="12590" spans="1:2" ht="12.75" customHeight="1" x14ac:dyDescent="0.2">
      <c r="A12590" s="83" t="s">
        <v>12660</v>
      </c>
      <c r="B12590" s="84">
        <v>242.16</v>
      </c>
    </row>
    <row r="12591" spans="1:2" ht="12.75" customHeight="1" x14ac:dyDescent="0.2">
      <c r="A12591" s="83" t="s">
        <v>12661</v>
      </c>
      <c r="B12591" s="84">
        <v>242.16</v>
      </c>
    </row>
    <row r="12592" spans="1:2" ht="12.75" customHeight="1" x14ac:dyDescent="0.2">
      <c r="A12592" s="83" t="s">
        <v>12662</v>
      </c>
      <c r="B12592" s="84">
        <v>131.74</v>
      </c>
    </row>
    <row r="12593" spans="1:2" ht="12.75" customHeight="1" x14ac:dyDescent="0.2">
      <c r="A12593" s="83" t="s">
        <v>12663</v>
      </c>
      <c r="B12593" s="84">
        <v>131.74</v>
      </c>
    </row>
    <row r="12594" spans="1:2" ht="12.75" customHeight="1" x14ac:dyDescent="0.2">
      <c r="A12594" s="83" t="s">
        <v>12664</v>
      </c>
      <c r="B12594" s="84">
        <v>96.63</v>
      </c>
    </row>
    <row r="12595" spans="1:2" ht="12.75" customHeight="1" x14ac:dyDescent="0.2">
      <c r="A12595" s="83" t="s">
        <v>12665</v>
      </c>
      <c r="B12595" s="84">
        <v>96.63</v>
      </c>
    </row>
    <row r="12596" spans="1:2" ht="12.75" customHeight="1" x14ac:dyDescent="0.2">
      <c r="A12596" s="83" t="s">
        <v>12666</v>
      </c>
      <c r="B12596" s="84">
        <v>142.19999999999999</v>
      </c>
    </row>
    <row r="12597" spans="1:2" ht="12.75" customHeight="1" x14ac:dyDescent="0.2">
      <c r="A12597" s="83" t="s">
        <v>12667</v>
      </c>
      <c r="B12597" s="84">
        <v>142.19999999999999</v>
      </c>
    </row>
    <row r="12598" spans="1:2" ht="12.75" customHeight="1" x14ac:dyDescent="0.2">
      <c r="A12598" s="83" t="s">
        <v>12668</v>
      </c>
      <c r="B12598" s="84">
        <v>288.27999999999997</v>
      </c>
    </row>
    <row r="12599" spans="1:2" ht="12.75" customHeight="1" x14ac:dyDescent="0.2">
      <c r="A12599" s="83" t="s">
        <v>12669</v>
      </c>
      <c r="B12599" s="84">
        <v>288.27999999999997</v>
      </c>
    </row>
    <row r="12600" spans="1:2" ht="12.75" customHeight="1" x14ac:dyDescent="0.2">
      <c r="A12600" s="83" t="s">
        <v>12670</v>
      </c>
      <c r="B12600" s="84">
        <v>85.3</v>
      </c>
    </row>
    <row r="12601" spans="1:2" ht="12.75" customHeight="1" x14ac:dyDescent="0.2">
      <c r="A12601" s="83" t="s">
        <v>12671</v>
      </c>
      <c r="B12601" s="84">
        <v>85.3</v>
      </c>
    </row>
    <row r="12602" spans="1:2" ht="12.75" customHeight="1" x14ac:dyDescent="0.2">
      <c r="A12602" s="83" t="s">
        <v>12672</v>
      </c>
      <c r="B12602" s="84">
        <v>71.7</v>
      </c>
    </row>
    <row r="12603" spans="1:2" ht="12.75" customHeight="1" x14ac:dyDescent="0.2">
      <c r="A12603" s="83" t="s">
        <v>12673</v>
      </c>
      <c r="B12603" s="84">
        <v>71.7</v>
      </c>
    </row>
    <row r="12604" spans="1:2" ht="12.75" customHeight="1" x14ac:dyDescent="0.2">
      <c r="A12604" s="83" t="s">
        <v>12674</v>
      </c>
      <c r="B12604" s="84">
        <v>353.72</v>
      </c>
    </row>
    <row r="12605" spans="1:2" ht="12.75" customHeight="1" x14ac:dyDescent="0.2">
      <c r="A12605" s="83" t="s">
        <v>12675</v>
      </c>
      <c r="B12605" s="84">
        <v>353.72</v>
      </c>
    </row>
    <row r="12606" spans="1:2" ht="12.75" customHeight="1" x14ac:dyDescent="0.2">
      <c r="A12606" s="83" t="s">
        <v>12676</v>
      </c>
      <c r="B12606" s="84">
        <v>542.16</v>
      </c>
    </row>
    <row r="12607" spans="1:2" ht="12.75" customHeight="1" x14ac:dyDescent="0.2">
      <c r="A12607" s="83" t="s">
        <v>12677</v>
      </c>
      <c r="B12607" s="84">
        <v>542.16</v>
      </c>
    </row>
    <row r="12608" spans="1:2" ht="12.75" customHeight="1" x14ac:dyDescent="0.2">
      <c r="A12608" s="83" t="s">
        <v>12678</v>
      </c>
      <c r="B12608" s="84">
        <v>105.78</v>
      </c>
    </row>
    <row r="12609" spans="1:2" ht="12.75" customHeight="1" x14ac:dyDescent="0.2">
      <c r="A12609" s="83" t="s">
        <v>12679</v>
      </c>
      <c r="B12609" s="84">
        <v>105.78</v>
      </c>
    </row>
    <row r="12610" spans="1:2" ht="12.75" customHeight="1" x14ac:dyDescent="0.2">
      <c r="A12610" s="83" t="s">
        <v>12680</v>
      </c>
      <c r="B12610" s="84">
        <v>106.32</v>
      </c>
    </row>
    <row r="12611" spans="1:2" ht="12.75" customHeight="1" x14ac:dyDescent="0.2">
      <c r="A12611" s="83" t="s">
        <v>12681</v>
      </c>
      <c r="B12611" s="84">
        <v>106.32</v>
      </c>
    </row>
    <row r="12612" spans="1:2" ht="12.75" customHeight="1" x14ac:dyDescent="0.2">
      <c r="A12612" s="83" t="s">
        <v>12682</v>
      </c>
      <c r="B12612" s="84">
        <v>109.97</v>
      </c>
    </row>
    <row r="12613" spans="1:2" ht="12.75" customHeight="1" x14ac:dyDescent="0.2">
      <c r="A12613" s="83" t="s">
        <v>12683</v>
      </c>
      <c r="B12613" s="84">
        <v>109.97</v>
      </c>
    </row>
    <row r="12614" spans="1:2" ht="12.75" customHeight="1" x14ac:dyDescent="0.2">
      <c r="A12614" s="83" t="s">
        <v>12684</v>
      </c>
      <c r="B12614" s="84">
        <v>66.849999999999994</v>
      </c>
    </row>
    <row r="12615" spans="1:2" ht="12.75" customHeight="1" x14ac:dyDescent="0.2">
      <c r="A12615" s="83" t="s">
        <v>12685</v>
      </c>
      <c r="B12615" s="84">
        <v>66.849999999999994</v>
      </c>
    </row>
    <row r="12616" spans="1:2" ht="12.75" customHeight="1" x14ac:dyDescent="0.2">
      <c r="A12616" s="83" t="s">
        <v>12686</v>
      </c>
      <c r="B12616" s="84">
        <v>69.099999999999994</v>
      </c>
    </row>
    <row r="12617" spans="1:2" ht="12.75" customHeight="1" x14ac:dyDescent="0.2">
      <c r="A12617" s="83" t="s">
        <v>12687</v>
      </c>
      <c r="B12617" s="84">
        <v>69.099999999999994</v>
      </c>
    </row>
    <row r="12618" spans="1:2" ht="12.75" customHeight="1" x14ac:dyDescent="0.2">
      <c r="A12618" s="83" t="s">
        <v>12688</v>
      </c>
      <c r="B12618" s="84">
        <v>76.45</v>
      </c>
    </row>
    <row r="12619" spans="1:2" ht="12.75" customHeight="1" x14ac:dyDescent="0.2">
      <c r="A12619" s="83" t="s">
        <v>12689</v>
      </c>
      <c r="B12619" s="84">
        <v>76.45</v>
      </c>
    </row>
    <row r="12620" spans="1:2" ht="12.75" customHeight="1" x14ac:dyDescent="0.2">
      <c r="A12620" s="83" t="s">
        <v>12690</v>
      </c>
      <c r="B12620" s="84">
        <v>655.16</v>
      </c>
    </row>
    <row r="12621" spans="1:2" ht="12.75" customHeight="1" x14ac:dyDescent="0.2">
      <c r="A12621" s="83" t="s">
        <v>12691</v>
      </c>
      <c r="B12621" s="84">
        <v>655.16</v>
      </c>
    </row>
    <row r="12622" spans="1:2" ht="12.75" customHeight="1" x14ac:dyDescent="0.2">
      <c r="A12622" s="83" t="s">
        <v>12692</v>
      </c>
      <c r="B12622" s="84">
        <v>275.62</v>
      </c>
    </row>
    <row r="12623" spans="1:2" ht="12.75" customHeight="1" x14ac:dyDescent="0.2">
      <c r="A12623" s="83" t="s">
        <v>12693</v>
      </c>
      <c r="B12623" s="84">
        <v>275.62</v>
      </c>
    </row>
    <row r="12624" spans="1:2" ht="12.75" customHeight="1" x14ac:dyDescent="0.2">
      <c r="A12624" s="83" t="s">
        <v>12694</v>
      </c>
      <c r="B12624" s="84">
        <v>440.39</v>
      </c>
    </row>
    <row r="12625" spans="1:2" ht="12.75" customHeight="1" x14ac:dyDescent="0.2">
      <c r="A12625" s="83" t="s">
        <v>12695</v>
      </c>
      <c r="B12625" s="84">
        <v>440.39</v>
      </c>
    </row>
    <row r="12626" spans="1:2" ht="12.75" customHeight="1" x14ac:dyDescent="0.2">
      <c r="A12626" s="83" t="s">
        <v>12696</v>
      </c>
      <c r="B12626" s="84">
        <v>312.37</v>
      </c>
    </row>
    <row r="12627" spans="1:2" ht="12.75" customHeight="1" x14ac:dyDescent="0.2">
      <c r="A12627" s="83" t="s">
        <v>12697</v>
      </c>
      <c r="B12627" s="84">
        <v>312.37</v>
      </c>
    </row>
    <row r="12628" spans="1:2" ht="12.75" customHeight="1" x14ac:dyDescent="0.2">
      <c r="A12628" s="83" t="s">
        <v>12698</v>
      </c>
      <c r="B12628" s="84">
        <v>294</v>
      </c>
    </row>
    <row r="12629" spans="1:2" ht="12.75" customHeight="1" x14ac:dyDescent="0.2">
      <c r="A12629" s="83" t="s">
        <v>12699</v>
      </c>
      <c r="B12629" s="84">
        <v>294</v>
      </c>
    </row>
    <row r="12630" spans="1:2" ht="12.75" customHeight="1" x14ac:dyDescent="0.2">
      <c r="A12630" s="83" t="s">
        <v>12700</v>
      </c>
      <c r="B12630" s="84">
        <v>526.34</v>
      </c>
    </row>
    <row r="12631" spans="1:2" ht="12.75" customHeight="1" x14ac:dyDescent="0.2">
      <c r="A12631" s="83" t="s">
        <v>12701</v>
      </c>
      <c r="B12631" s="84">
        <v>526.34</v>
      </c>
    </row>
    <row r="12632" spans="1:2" ht="12.75" customHeight="1" x14ac:dyDescent="0.2">
      <c r="A12632" s="83" t="s">
        <v>12702</v>
      </c>
      <c r="B12632" s="84">
        <v>49.22</v>
      </c>
    </row>
    <row r="12633" spans="1:2" ht="12.75" customHeight="1" x14ac:dyDescent="0.2">
      <c r="A12633" s="83" t="s">
        <v>12703</v>
      </c>
      <c r="B12633" s="84">
        <v>49.22</v>
      </c>
    </row>
    <row r="12634" spans="1:2" ht="12.75" customHeight="1" x14ac:dyDescent="0.2">
      <c r="A12634" s="83" t="s">
        <v>12704</v>
      </c>
      <c r="B12634" s="84">
        <v>60.44</v>
      </c>
    </row>
    <row r="12635" spans="1:2" ht="12.75" customHeight="1" x14ac:dyDescent="0.2">
      <c r="A12635" s="83" t="s">
        <v>12705</v>
      </c>
      <c r="B12635" s="84">
        <v>60.44</v>
      </c>
    </row>
    <row r="12636" spans="1:2" ht="12.75" customHeight="1" x14ac:dyDescent="0.2">
      <c r="A12636" s="83" t="s">
        <v>12706</v>
      </c>
      <c r="B12636" s="84">
        <v>54.04</v>
      </c>
    </row>
    <row r="12637" spans="1:2" ht="12.75" customHeight="1" x14ac:dyDescent="0.2">
      <c r="A12637" s="83" t="s">
        <v>12707</v>
      </c>
      <c r="B12637" s="84">
        <v>54.04</v>
      </c>
    </row>
    <row r="12638" spans="1:2" ht="12.75" customHeight="1" x14ac:dyDescent="0.2">
      <c r="A12638" s="83" t="s">
        <v>12708</v>
      </c>
      <c r="B12638" s="84">
        <v>62.16</v>
      </c>
    </row>
    <row r="12639" spans="1:2" ht="12.75" customHeight="1" x14ac:dyDescent="0.2">
      <c r="A12639" s="83" t="s">
        <v>12709</v>
      </c>
      <c r="B12639" s="84">
        <v>62.16</v>
      </c>
    </row>
    <row r="12640" spans="1:2" ht="12.75" customHeight="1" x14ac:dyDescent="0.2">
      <c r="A12640" s="83" t="s">
        <v>12710</v>
      </c>
      <c r="B12640" s="84">
        <v>550.47</v>
      </c>
    </row>
    <row r="12641" spans="1:2" ht="12.75" customHeight="1" x14ac:dyDescent="0.2">
      <c r="A12641" s="83" t="s">
        <v>12711</v>
      </c>
      <c r="B12641" s="84">
        <v>550.47</v>
      </c>
    </row>
    <row r="12642" spans="1:2" ht="12.75" customHeight="1" x14ac:dyDescent="0.2">
      <c r="A12642" s="83" t="s">
        <v>12712</v>
      </c>
      <c r="B12642" s="84">
        <v>23.13</v>
      </c>
    </row>
    <row r="12643" spans="1:2" ht="12.75" customHeight="1" x14ac:dyDescent="0.2">
      <c r="A12643" s="83" t="s">
        <v>12713</v>
      </c>
      <c r="B12643" s="84">
        <v>23.13</v>
      </c>
    </row>
    <row r="12644" spans="1:2" ht="12.75" customHeight="1" x14ac:dyDescent="0.2">
      <c r="A12644" s="83" t="s">
        <v>12714</v>
      </c>
      <c r="B12644" s="84">
        <v>155.87</v>
      </c>
    </row>
    <row r="12645" spans="1:2" ht="12.75" customHeight="1" x14ac:dyDescent="0.2">
      <c r="A12645" s="83" t="s">
        <v>12715</v>
      </c>
      <c r="B12645" s="84">
        <v>155.87</v>
      </c>
    </row>
    <row r="12646" spans="1:2" ht="12.75" customHeight="1" x14ac:dyDescent="0.2">
      <c r="A12646" s="83" t="s">
        <v>12716</v>
      </c>
      <c r="B12646" s="84">
        <v>62.69</v>
      </c>
    </row>
    <row r="12647" spans="1:2" ht="12.75" customHeight="1" x14ac:dyDescent="0.2">
      <c r="A12647" s="83" t="s">
        <v>12717</v>
      </c>
      <c r="B12647" s="84">
        <v>62.69</v>
      </c>
    </row>
    <row r="12648" spans="1:2" ht="12.75" customHeight="1" x14ac:dyDescent="0.2">
      <c r="A12648" s="83" t="s">
        <v>12718</v>
      </c>
      <c r="B12648" s="84">
        <v>88.08</v>
      </c>
    </row>
    <row r="12649" spans="1:2" ht="12.75" customHeight="1" x14ac:dyDescent="0.2">
      <c r="A12649" s="83" t="s">
        <v>12719</v>
      </c>
      <c r="B12649" s="84">
        <v>88.08</v>
      </c>
    </row>
    <row r="12650" spans="1:2" ht="12.75" customHeight="1" x14ac:dyDescent="0.2">
      <c r="A12650" s="83" t="s">
        <v>12720</v>
      </c>
      <c r="B12650" s="84">
        <v>191.85</v>
      </c>
    </row>
    <row r="12651" spans="1:2" ht="12.75" customHeight="1" x14ac:dyDescent="0.2">
      <c r="A12651" s="83" t="s">
        <v>12721</v>
      </c>
      <c r="B12651" s="84">
        <v>191.85</v>
      </c>
    </row>
    <row r="12652" spans="1:2" ht="12.75" customHeight="1" x14ac:dyDescent="0.2">
      <c r="A12652" s="83" t="s">
        <v>12722</v>
      </c>
      <c r="B12652" s="84">
        <v>259.22000000000003</v>
      </c>
    </row>
    <row r="12653" spans="1:2" ht="12.75" customHeight="1" x14ac:dyDescent="0.2">
      <c r="A12653" s="83" t="s">
        <v>12723</v>
      </c>
      <c r="B12653" s="84">
        <v>259.22000000000003</v>
      </c>
    </row>
    <row r="12654" spans="1:2" ht="12.75" customHeight="1" x14ac:dyDescent="0.2">
      <c r="A12654" s="83" t="s">
        <v>12724</v>
      </c>
      <c r="B12654" s="84">
        <v>352.05</v>
      </c>
    </row>
    <row r="12655" spans="1:2" ht="12.75" customHeight="1" x14ac:dyDescent="0.2">
      <c r="A12655" s="83" t="s">
        <v>12725</v>
      </c>
      <c r="B12655" s="84">
        <v>352.05</v>
      </c>
    </row>
    <row r="12656" spans="1:2" ht="12.75" customHeight="1" x14ac:dyDescent="0.2">
      <c r="A12656" s="83" t="s">
        <v>12726</v>
      </c>
      <c r="B12656" s="84">
        <v>484.15</v>
      </c>
    </row>
    <row r="12657" spans="1:2" ht="12.75" customHeight="1" x14ac:dyDescent="0.2">
      <c r="A12657" s="83" t="s">
        <v>12727</v>
      </c>
      <c r="B12657" s="84">
        <v>484.15</v>
      </c>
    </row>
    <row r="12658" spans="1:2" ht="12.75" customHeight="1" x14ac:dyDescent="0.2">
      <c r="A12658" s="83" t="s">
        <v>12728</v>
      </c>
      <c r="B12658" s="84">
        <v>668.97</v>
      </c>
    </row>
    <row r="12659" spans="1:2" ht="12.75" customHeight="1" x14ac:dyDescent="0.2">
      <c r="A12659" s="83" t="s">
        <v>12729</v>
      </c>
      <c r="B12659" s="84">
        <v>668.97</v>
      </c>
    </row>
    <row r="12660" spans="1:2" ht="12.75" customHeight="1" x14ac:dyDescent="0.2">
      <c r="A12660" s="83" t="s">
        <v>12730</v>
      </c>
      <c r="B12660" s="84">
        <v>1114.9100000000001</v>
      </c>
    </row>
    <row r="12661" spans="1:2" ht="12.75" customHeight="1" x14ac:dyDescent="0.2">
      <c r="A12661" s="83" t="s">
        <v>12731</v>
      </c>
      <c r="B12661" s="84">
        <v>1114.9100000000001</v>
      </c>
    </row>
    <row r="12662" spans="1:2" ht="12.75" customHeight="1" x14ac:dyDescent="0.2">
      <c r="A12662" s="83" t="s">
        <v>12732</v>
      </c>
      <c r="B12662" s="84">
        <v>311.11</v>
      </c>
    </row>
    <row r="12663" spans="1:2" ht="12.75" customHeight="1" x14ac:dyDescent="0.2">
      <c r="A12663" s="83" t="s">
        <v>12733</v>
      </c>
      <c r="B12663" s="84">
        <v>311.11</v>
      </c>
    </row>
    <row r="12664" spans="1:2" ht="12.75" customHeight="1" x14ac:dyDescent="0.2">
      <c r="A12664" s="83" t="s">
        <v>12734</v>
      </c>
      <c r="B12664" s="84">
        <v>169.6</v>
      </c>
    </row>
    <row r="12665" spans="1:2" ht="12.75" customHeight="1" x14ac:dyDescent="0.2">
      <c r="A12665" s="83" t="s">
        <v>12735</v>
      </c>
      <c r="B12665" s="84">
        <v>169.6</v>
      </c>
    </row>
    <row r="12666" spans="1:2" ht="12.75" customHeight="1" x14ac:dyDescent="0.2">
      <c r="A12666" s="83" t="s">
        <v>12736</v>
      </c>
      <c r="B12666" s="84">
        <v>318.48</v>
      </c>
    </row>
    <row r="12667" spans="1:2" ht="12.75" customHeight="1" x14ac:dyDescent="0.2">
      <c r="A12667" s="83" t="s">
        <v>12737</v>
      </c>
      <c r="B12667" s="84">
        <v>318.48</v>
      </c>
    </row>
    <row r="12668" spans="1:2" ht="12.75" customHeight="1" x14ac:dyDescent="0.2">
      <c r="A12668" s="83" t="s">
        <v>12738</v>
      </c>
      <c r="B12668" s="84">
        <v>50.46</v>
      </c>
    </row>
    <row r="12669" spans="1:2" ht="12.75" customHeight="1" x14ac:dyDescent="0.2">
      <c r="A12669" s="83" t="s">
        <v>12739</v>
      </c>
      <c r="B12669" s="84">
        <v>50.46</v>
      </c>
    </row>
    <row r="12670" spans="1:2" ht="12.75" customHeight="1" x14ac:dyDescent="0.2">
      <c r="A12670" s="83" t="s">
        <v>12740</v>
      </c>
      <c r="B12670" s="84">
        <v>62.73</v>
      </c>
    </row>
    <row r="12671" spans="1:2" ht="12.75" customHeight="1" x14ac:dyDescent="0.2">
      <c r="A12671" s="83" t="s">
        <v>12741</v>
      </c>
      <c r="B12671" s="84">
        <v>62.73</v>
      </c>
    </row>
    <row r="12672" spans="1:2" ht="12.75" customHeight="1" x14ac:dyDescent="0.2">
      <c r="A12672" s="83" t="s">
        <v>12742</v>
      </c>
      <c r="B12672" s="84">
        <v>37.799999999999997</v>
      </c>
    </row>
    <row r="12673" spans="1:2" ht="12.75" customHeight="1" x14ac:dyDescent="0.2">
      <c r="A12673" s="83" t="s">
        <v>12743</v>
      </c>
      <c r="B12673" s="84">
        <v>37.799999999999997</v>
      </c>
    </row>
    <row r="12674" spans="1:2" ht="12.75" customHeight="1" x14ac:dyDescent="0.2">
      <c r="A12674" s="83" t="s">
        <v>12744</v>
      </c>
      <c r="B12674" s="84">
        <v>51.4</v>
      </c>
    </row>
    <row r="12675" spans="1:2" ht="12.75" customHeight="1" x14ac:dyDescent="0.2">
      <c r="A12675" s="83" t="s">
        <v>12745</v>
      </c>
      <c r="B12675" s="84">
        <v>51.4</v>
      </c>
    </row>
    <row r="12676" spans="1:2" ht="12.75" customHeight="1" x14ac:dyDescent="0.2">
      <c r="A12676" s="83" t="s">
        <v>12746</v>
      </c>
      <c r="B12676" s="84">
        <v>42.55</v>
      </c>
    </row>
    <row r="12677" spans="1:2" ht="12.75" customHeight="1" x14ac:dyDescent="0.2">
      <c r="A12677" s="83" t="s">
        <v>12747</v>
      </c>
      <c r="B12677" s="84">
        <v>42.55</v>
      </c>
    </row>
    <row r="12678" spans="1:2" ht="12.75" customHeight="1" x14ac:dyDescent="0.2">
      <c r="A12678" s="83" t="s">
        <v>12748</v>
      </c>
      <c r="B12678" s="84">
        <v>72.42</v>
      </c>
    </row>
    <row r="12679" spans="1:2" ht="12.75" customHeight="1" x14ac:dyDescent="0.2">
      <c r="A12679" s="83" t="s">
        <v>12749</v>
      </c>
      <c r="B12679" s="84">
        <v>72.42</v>
      </c>
    </row>
    <row r="12680" spans="1:2" ht="12.75" customHeight="1" x14ac:dyDescent="0.2">
      <c r="A12680" s="83" t="s">
        <v>12750</v>
      </c>
      <c r="B12680" s="84">
        <v>46.34</v>
      </c>
    </row>
    <row r="12681" spans="1:2" ht="12.75" customHeight="1" x14ac:dyDescent="0.2">
      <c r="A12681" s="83" t="s">
        <v>12751</v>
      </c>
      <c r="B12681" s="84">
        <v>46.34</v>
      </c>
    </row>
    <row r="12682" spans="1:2" ht="12.75" customHeight="1" x14ac:dyDescent="0.2">
      <c r="A12682" s="83" t="s">
        <v>12752</v>
      </c>
      <c r="B12682" s="84">
        <v>16.079999999999998</v>
      </c>
    </row>
    <row r="12683" spans="1:2" ht="12.75" customHeight="1" x14ac:dyDescent="0.2">
      <c r="A12683" s="83" t="s">
        <v>12753</v>
      </c>
      <c r="B12683" s="84">
        <v>16.079999999999998</v>
      </c>
    </row>
    <row r="12684" spans="1:2" ht="12.75" customHeight="1" x14ac:dyDescent="0.2">
      <c r="A12684" s="83" t="s">
        <v>12754</v>
      </c>
      <c r="B12684" s="84">
        <v>9.41</v>
      </c>
    </row>
    <row r="12685" spans="1:2" ht="12.75" customHeight="1" x14ac:dyDescent="0.2">
      <c r="A12685" s="83" t="s">
        <v>12755</v>
      </c>
      <c r="B12685" s="84">
        <v>9.41</v>
      </c>
    </row>
    <row r="12686" spans="1:2" ht="12.75" customHeight="1" x14ac:dyDescent="0.2">
      <c r="A12686" s="83" t="s">
        <v>12756</v>
      </c>
      <c r="B12686" s="84">
        <v>38.44</v>
      </c>
    </row>
    <row r="12687" spans="1:2" ht="12.75" customHeight="1" x14ac:dyDescent="0.2">
      <c r="A12687" s="83" t="s">
        <v>12757</v>
      </c>
      <c r="B12687" s="84">
        <v>38.44</v>
      </c>
    </row>
    <row r="12688" spans="1:2" ht="12.75" customHeight="1" x14ac:dyDescent="0.2">
      <c r="A12688" s="83" t="s">
        <v>12758</v>
      </c>
      <c r="B12688" s="84">
        <v>47.14</v>
      </c>
    </row>
    <row r="12689" spans="1:2" ht="12.75" customHeight="1" x14ac:dyDescent="0.2">
      <c r="A12689" s="83" t="s">
        <v>12759</v>
      </c>
      <c r="B12689" s="84">
        <v>47.14</v>
      </c>
    </row>
    <row r="12690" spans="1:2" ht="12.75" customHeight="1" x14ac:dyDescent="0.2">
      <c r="A12690" s="83" t="s">
        <v>12760</v>
      </c>
      <c r="B12690" s="84">
        <v>9.41</v>
      </c>
    </row>
    <row r="12691" spans="1:2" ht="12.75" customHeight="1" x14ac:dyDescent="0.2">
      <c r="A12691" s="83" t="s">
        <v>12761</v>
      </c>
      <c r="B12691" s="84">
        <v>9.41</v>
      </c>
    </row>
    <row r="12692" spans="1:2" ht="12.75" customHeight="1" x14ac:dyDescent="0.2">
      <c r="A12692" s="83" t="s">
        <v>12762</v>
      </c>
      <c r="B12692" s="84">
        <v>46.33</v>
      </c>
    </row>
    <row r="12693" spans="1:2" ht="12.75" customHeight="1" x14ac:dyDescent="0.2">
      <c r="A12693" s="83" t="s">
        <v>12763</v>
      </c>
      <c r="B12693" s="84">
        <v>46.33</v>
      </c>
    </row>
    <row r="12694" spans="1:2" ht="12.75" customHeight="1" x14ac:dyDescent="0.2">
      <c r="A12694" s="83" t="s">
        <v>12764</v>
      </c>
      <c r="B12694" s="84">
        <v>14.61</v>
      </c>
    </row>
    <row r="12695" spans="1:2" ht="12.75" customHeight="1" x14ac:dyDescent="0.2">
      <c r="A12695" s="83" t="s">
        <v>12765</v>
      </c>
      <c r="B12695" s="84">
        <v>14.61</v>
      </c>
    </row>
    <row r="12696" spans="1:2" ht="12.75" customHeight="1" x14ac:dyDescent="0.2">
      <c r="A12696" s="83" t="s">
        <v>12766</v>
      </c>
      <c r="B12696" s="84">
        <v>65.819999999999993</v>
      </c>
    </row>
    <row r="12697" spans="1:2" ht="12.75" customHeight="1" x14ac:dyDescent="0.2">
      <c r="A12697" s="83" t="s">
        <v>12767</v>
      </c>
      <c r="B12697" s="84">
        <v>65.819999999999993</v>
      </c>
    </row>
    <row r="12698" spans="1:2" ht="12.75" customHeight="1" x14ac:dyDescent="0.2">
      <c r="A12698" s="83" t="s">
        <v>12768</v>
      </c>
      <c r="B12698" s="84">
        <v>27.87</v>
      </c>
    </row>
    <row r="12699" spans="1:2" ht="12.75" customHeight="1" x14ac:dyDescent="0.2">
      <c r="A12699" s="83" t="s">
        <v>12769</v>
      </c>
      <c r="B12699" s="84">
        <v>27.87</v>
      </c>
    </row>
    <row r="12700" spans="1:2" ht="12.75" customHeight="1" x14ac:dyDescent="0.2">
      <c r="A12700" s="83" t="s">
        <v>12770</v>
      </c>
      <c r="B12700" s="84">
        <v>32.94</v>
      </c>
    </row>
    <row r="12701" spans="1:2" ht="12.75" customHeight="1" x14ac:dyDescent="0.2">
      <c r="A12701" s="83" t="s">
        <v>12771</v>
      </c>
      <c r="B12701" s="84">
        <v>32.94</v>
      </c>
    </row>
    <row r="12702" spans="1:2" ht="12.75" customHeight="1" x14ac:dyDescent="0.2">
      <c r="A12702" s="83" t="s">
        <v>12772</v>
      </c>
      <c r="B12702" s="84">
        <v>3.83</v>
      </c>
    </row>
    <row r="12703" spans="1:2" ht="12.75" customHeight="1" x14ac:dyDescent="0.2">
      <c r="A12703" s="83" t="s">
        <v>12773</v>
      </c>
      <c r="B12703" s="84">
        <v>3.83</v>
      </c>
    </row>
    <row r="12704" spans="1:2" ht="12.75" customHeight="1" x14ac:dyDescent="0.2">
      <c r="A12704" s="83" t="s">
        <v>12774</v>
      </c>
      <c r="B12704" s="84">
        <v>9.33</v>
      </c>
    </row>
    <row r="12705" spans="1:2" ht="12.75" customHeight="1" x14ac:dyDescent="0.2">
      <c r="A12705" s="83" t="s">
        <v>12775</v>
      </c>
      <c r="B12705" s="84">
        <v>9.33</v>
      </c>
    </row>
    <row r="12706" spans="1:2" ht="12.75" customHeight="1" x14ac:dyDescent="0.2">
      <c r="A12706" s="83" t="s">
        <v>12776</v>
      </c>
      <c r="B12706" s="84">
        <v>19.03</v>
      </c>
    </row>
    <row r="12707" spans="1:2" ht="12.75" customHeight="1" x14ac:dyDescent="0.2">
      <c r="A12707" s="83" t="s">
        <v>12777</v>
      </c>
      <c r="B12707" s="84">
        <v>19.03</v>
      </c>
    </row>
    <row r="12708" spans="1:2" ht="12.75" customHeight="1" x14ac:dyDescent="0.2">
      <c r="A12708" s="83" t="s">
        <v>12778</v>
      </c>
      <c r="B12708" s="84">
        <v>48.21</v>
      </c>
    </row>
    <row r="12709" spans="1:2" ht="12.75" customHeight="1" x14ac:dyDescent="0.2">
      <c r="A12709" s="83" t="s">
        <v>12779</v>
      </c>
      <c r="B12709" s="84">
        <v>48.21</v>
      </c>
    </row>
    <row r="12710" spans="1:2" ht="12.75" customHeight="1" x14ac:dyDescent="0.2">
      <c r="A12710" s="83" t="s">
        <v>12780</v>
      </c>
      <c r="B12710" s="84">
        <v>12.05</v>
      </c>
    </row>
    <row r="12711" spans="1:2" ht="12.75" customHeight="1" x14ac:dyDescent="0.2">
      <c r="A12711" s="83" t="s">
        <v>12781</v>
      </c>
      <c r="B12711" s="84">
        <v>12.05</v>
      </c>
    </row>
    <row r="12712" spans="1:2" ht="12.75" customHeight="1" x14ac:dyDescent="0.2">
      <c r="A12712" s="83" t="s">
        <v>12782</v>
      </c>
      <c r="B12712" s="84">
        <v>51.84</v>
      </c>
    </row>
    <row r="12713" spans="1:2" ht="12.75" customHeight="1" x14ac:dyDescent="0.2">
      <c r="A12713" s="83" t="s">
        <v>12783</v>
      </c>
      <c r="B12713" s="84">
        <v>51.84</v>
      </c>
    </row>
    <row r="12714" spans="1:2" ht="12.75" customHeight="1" x14ac:dyDescent="0.2">
      <c r="A12714" s="83" t="s">
        <v>12784</v>
      </c>
      <c r="B12714" s="84">
        <v>5.88</v>
      </c>
    </row>
    <row r="12715" spans="1:2" ht="12.75" customHeight="1" x14ac:dyDescent="0.2">
      <c r="A12715" s="83" t="s">
        <v>12785</v>
      </c>
      <c r="B12715" s="84">
        <v>5.88</v>
      </c>
    </row>
    <row r="12716" spans="1:2" ht="12.75" customHeight="1" x14ac:dyDescent="0.2">
      <c r="A12716" s="83" t="s">
        <v>12786</v>
      </c>
      <c r="B12716" s="84">
        <v>68.48</v>
      </c>
    </row>
    <row r="12717" spans="1:2" ht="12.75" customHeight="1" x14ac:dyDescent="0.2">
      <c r="A12717" s="83" t="s">
        <v>12787</v>
      </c>
      <c r="B12717" s="84">
        <v>68.48</v>
      </c>
    </row>
    <row r="12718" spans="1:2" ht="12.75" customHeight="1" x14ac:dyDescent="0.2">
      <c r="A12718" s="83" t="s">
        <v>12788</v>
      </c>
      <c r="B12718" s="84">
        <v>32.950000000000003</v>
      </c>
    </row>
    <row r="12719" spans="1:2" ht="12.75" customHeight="1" x14ac:dyDescent="0.2">
      <c r="A12719" s="83" t="s">
        <v>12789</v>
      </c>
      <c r="B12719" s="84">
        <v>32.950000000000003</v>
      </c>
    </row>
    <row r="12720" spans="1:2" ht="12.75" customHeight="1" x14ac:dyDescent="0.2">
      <c r="A12720" s="83" t="s">
        <v>12790</v>
      </c>
      <c r="B12720" s="84">
        <v>133.52000000000001</v>
      </c>
    </row>
    <row r="12721" spans="1:2" ht="12.75" customHeight="1" x14ac:dyDescent="0.2">
      <c r="A12721" s="83" t="s">
        <v>12791</v>
      </c>
      <c r="B12721" s="84">
        <v>133.52000000000001</v>
      </c>
    </row>
    <row r="12722" spans="1:2" ht="12.75" customHeight="1" x14ac:dyDescent="0.2">
      <c r="A12722" s="83" t="s">
        <v>12792</v>
      </c>
      <c r="B12722" s="84">
        <v>26.13</v>
      </c>
    </row>
    <row r="12723" spans="1:2" ht="12.75" customHeight="1" x14ac:dyDescent="0.2">
      <c r="A12723" s="83" t="s">
        <v>12793</v>
      </c>
      <c r="B12723" s="84">
        <v>26.13</v>
      </c>
    </row>
    <row r="12724" spans="1:2" ht="12.75" customHeight="1" x14ac:dyDescent="0.2">
      <c r="A12724" s="83" t="s">
        <v>12794</v>
      </c>
      <c r="B12724" s="84">
        <v>56.65</v>
      </c>
    </row>
    <row r="12725" spans="1:2" ht="12.75" customHeight="1" x14ac:dyDescent="0.2">
      <c r="A12725" s="83" t="s">
        <v>12795</v>
      </c>
      <c r="B12725" s="84">
        <v>56.65</v>
      </c>
    </row>
    <row r="12726" spans="1:2" ht="12.75" customHeight="1" x14ac:dyDescent="0.2">
      <c r="A12726" s="83" t="s">
        <v>12796</v>
      </c>
      <c r="B12726" s="84">
        <v>87.55</v>
      </c>
    </row>
    <row r="12727" spans="1:2" ht="12.75" customHeight="1" x14ac:dyDescent="0.2">
      <c r="A12727" s="83" t="s">
        <v>12797</v>
      </c>
      <c r="B12727" s="84">
        <v>87.55</v>
      </c>
    </row>
    <row r="12728" spans="1:2" ht="12.75" customHeight="1" x14ac:dyDescent="0.2">
      <c r="A12728" s="83" t="s">
        <v>12798</v>
      </c>
      <c r="B12728" s="84">
        <v>5.56</v>
      </c>
    </row>
    <row r="12729" spans="1:2" ht="12.75" customHeight="1" x14ac:dyDescent="0.2">
      <c r="A12729" s="83" t="s">
        <v>12799</v>
      </c>
      <c r="B12729" s="84">
        <v>5.56</v>
      </c>
    </row>
    <row r="12730" spans="1:2" ht="12.75" customHeight="1" x14ac:dyDescent="0.2">
      <c r="A12730" s="83" t="s">
        <v>12800</v>
      </c>
      <c r="B12730" s="84">
        <v>8.1300000000000008</v>
      </c>
    </row>
    <row r="12731" spans="1:2" ht="12.75" customHeight="1" x14ac:dyDescent="0.2">
      <c r="A12731" s="83" t="s">
        <v>12801</v>
      </c>
      <c r="B12731" s="84">
        <v>8.1300000000000008</v>
      </c>
    </row>
    <row r="12732" spans="1:2" ht="12.75" customHeight="1" x14ac:dyDescent="0.2">
      <c r="A12732" s="83" t="s">
        <v>12802</v>
      </c>
      <c r="B12732" s="84">
        <v>67.489999999999995</v>
      </c>
    </row>
    <row r="12733" spans="1:2" ht="12.75" customHeight="1" x14ac:dyDescent="0.2">
      <c r="A12733" s="83" t="s">
        <v>12803</v>
      </c>
      <c r="B12733" s="84">
        <v>67.489999999999995</v>
      </c>
    </row>
    <row r="12734" spans="1:2" ht="12.75" customHeight="1" x14ac:dyDescent="0.2">
      <c r="A12734" s="83" t="s">
        <v>12804</v>
      </c>
      <c r="B12734" s="84">
        <v>26.55</v>
      </c>
    </row>
    <row r="12735" spans="1:2" ht="12.75" customHeight="1" x14ac:dyDescent="0.2">
      <c r="A12735" s="83" t="s">
        <v>12805</v>
      </c>
      <c r="B12735" s="84">
        <v>26.55</v>
      </c>
    </row>
    <row r="12736" spans="1:2" ht="12.75" customHeight="1" x14ac:dyDescent="0.2">
      <c r="A12736" s="83" t="s">
        <v>12806</v>
      </c>
      <c r="B12736" s="84">
        <v>157.18</v>
      </c>
    </row>
    <row r="12737" spans="1:2" ht="12.75" customHeight="1" x14ac:dyDescent="0.2">
      <c r="A12737" s="83" t="s">
        <v>12807</v>
      </c>
      <c r="B12737" s="84">
        <v>157.18</v>
      </c>
    </row>
    <row r="12738" spans="1:2" ht="12.75" customHeight="1" x14ac:dyDescent="0.2">
      <c r="A12738" s="83" t="s">
        <v>12808</v>
      </c>
      <c r="B12738" s="84">
        <v>133.88999999999999</v>
      </c>
    </row>
    <row r="12739" spans="1:2" ht="12.75" customHeight="1" x14ac:dyDescent="0.2">
      <c r="A12739" s="83" t="s">
        <v>12809</v>
      </c>
      <c r="B12739" s="84">
        <v>133.88999999999999</v>
      </c>
    </row>
    <row r="12740" spans="1:2" ht="12.75" customHeight="1" x14ac:dyDescent="0.2">
      <c r="A12740" s="83" t="s">
        <v>12810</v>
      </c>
      <c r="B12740" s="84">
        <v>175.09</v>
      </c>
    </row>
    <row r="12741" spans="1:2" ht="12.75" customHeight="1" x14ac:dyDescent="0.2">
      <c r="A12741" s="83" t="s">
        <v>12811</v>
      </c>
      <c r="B12741" s="84">
        <v>175.09</v>
      </c>
    </row>
    <row r="12742" spans="1:2" ht="12.75" customHeight="1" x14ac:dyDescent="0.2">
      <c r="A12742" s="83" t="s">
        <v>12812</v>
      </c>
      <c r="B12742" s="84">
        <v>8.49</v>
      </c>
    </row>
    <row r="12743" spans="1:2" ht="12.75" customHeight="1" x14ac:dyDescent="0.2">
      <c r="A12743" s="83" t="s">
        <v>12813</v>
      </c>
      <c r="B12743" s="84">
        <v>8.49</v>
      </c>
    </row>
    <row r="12744" spans="1:2" ht="12.75" customHeight="1" x14ac:dyDescent="0.2">
      <c r="A12744" s="83" t="s">
        <v>12814</v>
      </c>
      <c r="B12744" s="84">
        <v>20.5</v>
      </c>
    </row>
    <row r="12745" spans="1:2" ht="12.75" customHeight="1" x14ac:dyDescent="0.2">
      <c r="A12745" s="83" t="s">
        <v>12815</v>
      </c>
      <c r="B12745" s="84">
        <v>20.5</v>
      </c>
    </row>
    <row r="12746" spans="1:2" ht="12.75" customHeight="1" x14ac:dyDescent="0.2">
      <c r="A12746" s="83" t="s">
        <v>12816</v>
      </c>
      <c r="B12746" s="84">
        <v>22.44</v>
      </c>
    </row>
    <row r="12747" spans="1:2" ht="12.75" customHeight="1" x14ac:dyDescent="0.2">
      <c r="A12747" s="83" t="s">
        <v>12817</v>
      </c>
      <c r="B12747" s="84">
        <v>22.44</v>
      </c>
    </row>
    <row r="12748" spans="1:2" ht="12.75" customHeight="1" x14ac:dyDescent="0.2">
      <c r="A12748" s="83" t="s">
        <v>12818</v>
      </c>
      <c r="B12748" s="84">
        <v>25.65</v>
      </c>
    </row>
    <row r="12749" spans="1:2" ht="12.75" customHeight="1" x14ac:dyDescent="0.2">
      <c r="A12749" s="83" t="s">
        <v>12819</v>
      </c>
      <c r="B12749" s="84">
        <v>25.65</v>
      </c>
    </row>
    <row r="12750" spans="1:2" ht="12.75" customHeight="1" x14ac:dyDescent="0.2">
      <c r="A12750" s="83" t="s">
        <v>12820</v>
      </c>
      <c r="B12750" s="84">
        <v>30.89</v>
      </c>
    </row>
    <row r="12751" spans="1:2" ht="12.75" customHeight="1" x14ac:dyDescent="0.2">
      <c r="A12751" s="83" t="s">
        <v>12821</v>
      </c>
      <c r="B12751" s="84">
        <v>30.89</v>
      </c>
    </row>
    <row r="12752" spans="1:2" ht="12.75" customHeight="1" x14ac:dyDescent="0.2">
      <c r="A12752" s="83" t="s">
        <v>12822</v>
      </c>
      <c r="B12752" s="84">
        <v>42.32</v>
      </c>
    </row>
    <row r="12753" spans="1:2" ht="12.75" customHeight="1" x14ac:dyDescent="0.2">
      <c r="A12753" s="83" t="s">
        <v>12823</v>
      </c>
      <c r="B12753" s="84">
        <v>42.32</v>
      </c>
    </row>
    <row r="12754" spans="1:2" ht="12.75" customHeight="1" x14ac:dyDescent="0.2">
      <c r="A12754" s="83" t="s">
        <v>12824</v>
      </c>
      <c r="B12754" s="84">
        <v>7.33</v>
      </c>
    </row>
    <row r="12755" spans="1:2" ht="12.75" customHeight="1" x14ac:dyDescent="0.2">
      <c r="A12755" s="83" t="s">
        <v>12825</v>
      </c>
      <c r="B12755" s="84">
        <v>7.33</v>
      </c>
    </row>
    <row r="12756" spans="1:2" ht="12.75" customHeight="1" x14ac:dyDescent="0.2">
      <c r="A12756" s="83" t="s">
        <v>12826</v>
      </c>
      <c r="B12756" s="84">
        <v>3.86</v>
      </c>
    </row>
    <row r="12757" spans="1:2" ht="12.75" customHeight="1" x14ac:dyDescent="0.2">
      <c r="A12757" s="83" t="s">
        <v>12827</v>
      </c>
      <c r="B12757" s="84">
        <v>3.86</v>
      </c>
    </row>
    <row r="12758" spans="1:2" ht="12.75" customHeight="1" x14ac:dyDescent="0.2">
      <c r="A12758" s="83" t="s">
        <v>12828</v>
      </c>
      <c r="B12758" s="84">
        <v>16.079999999999998</v>
      </c>
    </row>
    <row r="12759" spans="1:2" ht="12.75" customHeight="1" x14ac:dyDescent="0.2">
      <c r="A12759" s="83" t="s">
        <v>12829</v>
      </c>
      <c r="B12759" s="84">
        <v>16.079999999999998</v>
      </c>
    </row>
    <row r="12760" spans="1:2" ht="12.75" customHeight="1" x14ac:dyDescent="0.2">
      <c r="A12760" s="83" t="s">
        <v>12830</v>
      </c>
      <c r="B12760" s="84">
        <v>11.37</v>
      </c>
    </row>
    <row r="12761" spans="1:2" ht="12.75" customHeight="1" x14ac:dyDescent="0.2">
      <c r="A12761" s="83" t="s">
        <v>12831</v>
      </c>
      <c r="B12761" s="84">
        <v>11.37</v>
      </c>
    </row>
    <row r="12762" spans="1:2" ht="12.75" customHeight="1" x14ac:dyDescent="0.2">
      <c r="A12762" s="83" t="s">
        <v>12832</v>
      </c>
      <c r="B12762" s="84">
        <v>24.46</v>
      </c>
    </row>
    <row r="12763" spans="1:2" ht="12.75" customHeight="1" x14ac:dyDescent="0.2">
      <c r="A12763" s="83" t="s">
        <v>12833</v>
      </c>
      <c r="B12763" s="84">
        <v>24.46</v>
      </c>
    </row>
    <row r="12764" spans="1:2" ht="12.75" customHeight="1" x14ac:dyDescent="0.2">
      <c r="A12764" s="83" t="s">
        <v>12834</v>
      </c>
      <c r="B12764" s="84">
        <v>47.87</v>
      </c>
    </row>
    <row r="12765" spans="1:2" ht="12.75" customHeight="1" x14ac:dyDescent="0.2">
      <c r="A12765" s="83" t="s">
        <v>12835</v>
      </c>
      <c r="B12765" s="84">
        <v>47.87</v>
      </c>
    </row>
    <row r="12766" spans="1:2" ht="12.75" customHeight="1" x14ac:dyDescent="0.2">
      <c r="A12766" s="83" t="s">
        <v>12836</v>
      </c>
      <c r="B12766" s="84">
        <v>37.799999999999997</v>
      </c>
    </row>
    <row r="12767" spans="1:2" ht="12.75" customHeight="1" x14ac:dyDescent="0.2">
      <c r="A12767" s="83" t="s">
        <v>12837</v>
      </c>
      <c r="B12767" s="84">
        <v>37.799999999999997</v>
      </c>
    </row>
    <row r="12768" spans="1:2" ht="12.75" customHeight="1" x14ac:dyDescent="0.2">
      <c r="A12768" s="83" t="s">
        <v>12838</v>
      </c>
      <c r="B12768" s="84">
        <v>33.26</v>
      </c>
    </row>
    <row r="12769" spans="1:2" ht="12.75" customHeight="1" x14ac:dyDescent="0.2">
      <c r="A12769" s="83" t="s">
        <v>12839</v>
      </c>
      <c r="B12769" s="84">
        <v>33.26</v>
      </c>
    </row>
    <row r="12770" spans="1:2" ht="12.75" customHeight="1" x14ac:dyDescent="0.2">
      <c r="A12770" s="83" t="s">
        <v>12840</v>
      </c>
      <c r="B12770" s="84">
        <v>41.32</v>
      </c>
    </row>
    <row r="12771" spans="1:2" ht="12.75" customHeight="1" x14ac:dyDescent="0.2">
      <c r="A12771" s="83" t="s">
        <v>12841</v>
      </c>
      <c r="B12771" s="84">
        <v>41.32</v>
      </c>
    </row>
    <row r="12772" spans="1:2" ht="12.75" customHeight="1" x14ac:dyDescent="0.2">
      <c r="A12772" s="83" t="s">
        <v>12842</v>
      </c>
      <c r="B12772" s="84">
        <v>103.99</v>
      </c>
    </row>
    <row r="12773" spans="1:2" ht="12.75" customHeight="1" x14ac:dyDescent="0.2">
      <c r="A12773" s="83" t="s">
        <v>12843</v>
      </c>
      <c r="B12773" s="84">
        <v>103.99</v>
      </c>
    </row>
    <row r="12774" spans="1:2" ht="12.75" customHeight="1" x14ac:dyDescent="0.2">
      <c r="A12774" s="83" t="s">
        <v>12844</v>
      </c>
      <c r="B12774" s="84">
        <v>16.52</v>
      </c>
    </row>
    <row r="12775" spans="1:2" ht="12.75" customHeight="1" x14ac:dyDescent="0.2">
      <c r="A12775" s="83" t="s">
        <v>12845</v>
      </c>
      <c r="B12775" s="84">
        <v>16.52</v>
      </c>
    </row>
    <row r="12776" spans="1:2" ht="12.75" customHeight="1" x14ac:dyDescent="0.2">
      <c r="A12776" s="83" t="s">
        <v>12846</v>
      </c>
      <c r="B12776" s="84">
        <v>30.17</v>
      </c>
    </row>
    <row r="12777" spans="1:2" ht="12.75" customHeight="1" x14ac:dyDescent="0.2">
      <c r="A12777" s="83" t="s">
        <v>12847</v>
      </c>
      <c r="B12777" s="84">
        <v>30.17</v>
      </c>
    </row>
    <row r="12778" spans="1:2" ht="12.75" customHeight="1" x14ac:dyDescent="0.2">
      <c r="A12778" s="83" t="s">
        <v>12848</v>
      </c>
      <c r="B12778" s="84">
        <v>41.1</v>
      </c>
    </row>
    <row r="12779" spans="1:2" ht="12.75" customHeight="1" x14ac:dyDescent="0.2">
      <c r="A12779" s="83" t="s">
        <v>12849</v>
      </c>
      <c r="B12779" s="84">
        <v>41.1</v>
      </c>
    </row>
    <row r="12780" spans="1:2" ht="12.75" customHeight="1" x14ac:dyDescent="0.2">
      <c r="A12780" s="83" t="s">
        <v>12850</v>
      </c>
      <c r="B12780" s="84">
        <v>27.58</v>
      </c>
    </row>
    <row r="12781" spans="1:2" ht="12.75" customHeight="1" x14ac:dyDescent="0.2">
      <c r="A12781" s="83" t="s">
        <v>12851</v>
      </c>
      <c r="B12781" s="84">
        <v>27.58</v>
      </c>
    </row>
    <row r="12782" spans="1:2" ht="12.75" customHeight="1" x14ac:dyDescent="0.2">
      <c r="A12782" s="83" t="s">
        <v>12852</v>
      </c>
      <c r="B12782" s="84">
        <v>5.35</v>
      </c>
    </row>
    <row r="12783" spans="1:2" ht="12.75" customHeight="1" x14ac:dyDescent="0.2">
      <c r="A12783" s="83" t="s">
        <v>12853</v>
      </c>
      <c r="B12783" s="84">
        <v>5.0199999999999996</v>
      </c>
    </row>
    <row r="12784" spans="1:2" ht="12.75" customHeight="1" x14ac:dyDescent="0.2">
      <c r="A12784" s="83" t="s">
        <v>12854</v>
      </c>
      <c r="B12784" s="84">
        <v>5.04</v>
      </c>
    </row>
    <row r="12785" spans="1:2" ht="12.75" customHeight="1" x14ac:dyDescent="0.2">
      <c r="A12785" s="83" t="s">
        <v>12855</v>
      </c>
      <c r="B12785" s="84">
        <v>4.71</v>
      </c>
    </row>
    <row r="12786" spans="1:2" ht="12.75" customHeight="1" x14ac:dyDescent="0.2">
      <c r="A12786" s="83" t="s">
        <v>12856</v>
      </c>
      <c r="B12786" s="84">
        <v>2.58</v>
      </c>
    </row>
    <row r="12787" spans="1:2" ht="12.75" customHeight="1" x14ac:dyDescent="0.2">
      <c r="A12787" s="83" t="s">
        <v>12857</v>
      </c>
      <c r="B12787" s="84">
        <v>2.58</v>
      </c>
    </row>
    <row r="12788" spans="1:2" ht="12.75" customHeight="1" x14ac:dyDescent="0.2">
      <c r="A12788" s="83" t="s">
        <v>12858</v>
      </c>
      <c r="B12788" s="84">
        <v>14.11</v>
      </c>
    </row>
    <row r="12789" spans="1:2" ht="12.75" customHeight="1" x14ac:dyDescent="0.2">
      <c r="A12789" s="83" t="s">
        <v>12859</v>
      </c>
      <c r="B12789" s="84">
        <v>14.11</v>
      </c>
    </row>
    <row r="12790" spans="1:2" ht="12.75" customHeight="1" x14ac:dyDescent="0.2">
      <c r="A12790" s="83" t="s">
        <v>12860</v>
      </c>
      <c r="B12790" s="84">
        <v>411.94</v>
      </c>
    </row>
    <row r="12791" spans="1:2" ht="12.75" customHeight="1" x14ac:dyDescent="0.2">
      <c r="A12791" s="83" t="s">
        <v>12861</v>
      </c>
      <c r="B12791" s="84">
        <v>408.14</v>
      </c>
    </row>
    <row r="12792" spans="1:2" ht="12.75" customHeight="1" x14ac:dyDescent="0.2">
      <c r="A12792" s="83" t="s">
        <v>12862</v>
      </c>
      <c r="B12792" s="84">
        <v>942.22</v>
      </c>
    </row>
    <row r="12793" spans="1:2" ht="12.75" customHeight="1" x14ac:dyDescent="0.2">
      <c r="A12793" s="83" t="s">
        <v>12863</v>
      </c>
      <c r="B12793" s="84">
        <v>933.59</v>
      </c>
    </row>
    <row r="12794" spans="1:2" ht="12.75" customHeight="1" x14ac:dyDescent="0.2">
      <c r="A12794" s="83" t="s">
        <v>12864</v>
      </c>
      <c r="B12794" s="84">
        <v>1119.58</v>
      </c>
    </row>
    <row r="12795" spans="1:2" ht="12.75" customHeight="1" x14ac:dyDescent="0.2">
      <c r="A12795" s="83" t="s">
        <v>12865</v>
      </c>
      <c r="B12795" s="84">
        <v>1040.73</v>
      </c>
    </row>
    <row r="12796" spans="1:2" ht="12.75" customHeight="1" x14ac:dyDescent="0.2">
      <c r="A12796" s="83" t="s">
        <v>12866</v>
      </c>
      <c r="B12796" s="84">
        <v>1618.02</v>
      </c>
    </row>
    <row r="12797" spans="1:2" ht="12.75" customHeight="1" x14ac:dyDescent="0.2">
      <c r="A12797" s="83" t="s">
        <v>12867</v>
      </c>
      <c r="B12797" s="84">
        <v>1498.32</v>
      </c>
    </row>
    <row r="12798" spans="1:2" ht="12.75" customHeight="1" x14ac:dyDescent="0.2">
      <c r="A12798" s="83" t="s">
        <v>12868</v>
      </c>
      <c r="B12798" s="84">
        <v>1623.63</v>
      </c>
    </row>
    <row r="12799" spans="1:2" ht="12.75" customHeight="1" x14ac:dyDescent="0.2">
      <c r="A12799" s="83" t="s">
        <v>12869</v>
      </c>
      <c r="B12799" s="84">
        <v>1503.93</v>
      </c>
    </row>
    <row r="12800" spans="1:2" ht="12.75" customHeight="1" x14ac:dyDescent="0.2">
      <c r="A12800" s="83" t="s">
        <v>12870</v>
      </c>
      <c r="B12800" s="84">
        <v>2032.72</v>
      </c>
    </row>
    <row r="12801" spans="1:2" ht="12.75" customHeight="1" x14ac:dyDescent="0.2">
      <c r="A12801" s="83" t="s">
        <v>12871</v>
      </c>
      <c r="B12801" s="84">
        <v>1875</v>
      </c>
    </row>
    <row r="12802" spans="1:2" ht="12.75" customHeight="1" x14ac:dyDescent="0.2">
      <c r="A12802" s="83" t="s">
        <v>12872</v>
      </c>
      <c r="B12802" s="84">
        <v>3029.59</v>
      </c>
    </row>
    <row r="12803" spans="1:2" ht="12.75" customHeight="1" x14ac:dyDescent="0.2">
      <c r="A12803" s="83" t="s">
        <v>12873</v>
      </c>
      <c r="B12803" s="84">
        <v>2790.19</v>
      </c>
    </row>
    <row r="12804" spans="1:2" ht="12.75" customHeight="1" x14ac:dyDescent="0.2">
      <c r="A12804" s="83" t="s">
        <v>12874</v>
      </c>
      <c r="B12804" s="84">
        <v>3040.81</v>
      </c>
    </row>
    <row r="12805" spans="1:2" ht="12.75" customHeight="1" x14ac:dyDescent="0.2">
      <c r="A12805" s="83" t="s">
        <v>12875</v>
      </c>
      <c r="B12805" s="84">
        <v>2801.41</v>
      </c>
    </row>
    <row r="12806" spans="1:2" ht="12.75" customHeight="1" x14ac:dyDescent="0.2">
      <c r="A12806" s="83" t="s">
        <v>12876</v>
      </c>
      <c r="B12806" s="84">
        <v>979.93</v>
      </c>
    </row>
    <row r="12807" spans="1:2" ht="12.75" customHeight="1" x14ac:dyDescent="0.2">
      <c r="A12807" s="83" t="s">
        <v>12877</v>
      </c>
      <c r="B12807" s="84">
        <v>911.44</v>
      </c>
    </row>
    <row r="12808" spans="1:2" ht="12.75" customHeight="1" x14ac:dyDescent="0.2">
      <c r="A12808" s="83" t="s">
        <v>12878</v>
      </c>
      <c r="B12808" s="84">
        <v>3949.93</v>
      </c>
    </row>
    <row r="12809" spans="1:2" ht="12.75" customHeight="1" x14ac:dyDescent="0.2">
      <c r="A12809" s="83" t="s">
        <v>12879</v>
      </c>
      <c r="B12809" s="84">
        <v>3922.28</v>
      </c>
    </row>
    <row r="12810" spans="1:2" ht="12.75" customHeight="1" x14ac:dyDescent="0.2">
      <c r="A12810" s="83" t="s">
        <v>12880</v>
      </c>
      <c r="B12810" s="84">
        <v>2666.7</v>
      </c>
    </row>
    <row r="12811" spans="1:2" ht="12.75" customHeight="1" x14ac:dyDescent="0.2">
      <c r="A12811" s="83" t="s">
        <v>12881</v>
      </c>
      <c r="B12811" s="84">
        <v>2639.05</v>
      </c>
    </row>
    <row r="12812" spans="1:2" ht="12.75" customHeight="1" x14ac:dyDescent="0.2">
      <c r="A12812" s="83" t="s">
        <v>12882</v>
      </c>
      <c r="B12812" s="84">
        <v>2406.86</v>
      </c>
    </row>
    <row r="12813" spans="1:2" ht="12.75" customHeight="1" x14ac:dyDescent="0.2">
      <c r="A12813" s="83" t="s">
        <v>12883</v>
      </c>
      <c r="B12813" s="84">
        <v>2379.21</v>
      </c>
    </row>
    <row r="12814" spans="1:2" ht="12.75" customHeight="1" x14ac:dyDescent="0.2">
      <c r="A12814" s="83" t="s">
        <v>12884</v>
      </c>
      <c r="B12814" s="84">
        <v>838.34</v>
      </c>
    </row>
    <row r="12815" spans="1:2" ht="12.75" customHeight="1" x14ac:dyDescent="0.2">
      <c r="A12815" s="83" t="s">
        <v>12885</v>
      </c>
      <c r="B12815" s="84">
        <v>769.85</v>
      </c>
    </row>
    <row r="12816" spans="1:2" ht="12.75" customHeight="1" x14ac:dyDescent="0.2">
      <c r="A12816" s="83" t="s">
        <v>12886</v>
      </c>
      <c r="B12816" s="84">
        <v>208.48</v>
      </c>
    </row>
    <row r="12817" spans="1:2" ht="12.75" customHeight="1" x14ac:dyDescent="0.2">
      <c r="A12817" s="83" t="s">
        <v>12887</v>
      </c>
      <c r="B12817" s="84">
        <v>192.02</v>
      </c>
    </row>
    <row r="12818" spans="1:2" ht="12.75" customHeight="1" x14ac:dyDescent="0.2">
      <c r="A12818" s="83" t="s">
        <v>12888</v>
      </c>
      <c r="B12818" s="84">
        <v>242.46</v>
      </c>
    </row>
    <row r="12819" spans="1:2" ht="12.75" customHeight="1" x14ac:dyDescent="0.2">
      <c r="A12819" s="83" t="s">
        <v>12889</v>
      </c>
      <c r="B12819" s="84">
        <v>223.88</v>
      </c>
    </row>
    <row r="12820" spans="1:2" ht="12.75" customHeight="1" x14ac:dyDescent="0.2">
      <c r="A12820" s="83" t="s">
        <v>12890</v>
      </c>
      <c r="B12820" s="84">
        <v>276.17</v>
      </c>
    </row>
    <row r="12821" spans="1:2" ht="12.75" customHeight="1" x14ac:dyDescent="0.2">
      <c r="A12821" s="83" t="s">
        <v>12891</v>
      </c>
      <c r="B12821" s="84">
        <v>255.46</v>
      </c>
    </row>
    <row r="12822" spans="1:2" ht="12.75" customHeight="1" x14ac:dyDescent="0.2">
      <c r="A12822" s="83" t="s">
        <v>12892</v>
      </c>
      <c r="B12822" s="84">
        <v>316.31</v>
      </c>
    </row>
    <row r="12823" spans="1:2" ht="12.75" customHeight="1" x14ac:dyDescent="0.2">
      <c r="A12823" s="83" t="s">
        <v>12893</v>
      </c>
      <c r="B12823" s="84">
        <v>303</v>
      </c>
    </row>
    <row r="12824" spans="1:2" ht="12.75" customHeight="1" x14ac:dyDescent="0.2">
      <c r="A12824" s="83" t="s">
        <v>12894</v>
      </c>
      <c r="B12824" s="84">
        <v>307.43</v>
      </c>
    </row>
    <row r="12825" spans="1:2" ht="12.75" customHeight="1" x14ac:dyDescent="0.2">
      <c r="A12825" s="83" t="s">
        <v>12895</v>
      </c>
      <c r="B12825" s="84">
        <v>284.47000000000003</v>
      </c>
    </row>
    <row r="12826" spans="1:2" ht="12.75" customHeight="1" x14ac:dyDescent="0.2">
      <c r="A12826" s="83" t="s">
        <v>12896</v>
      </c>
      <c r="B12826" s="84">
        <v>322.33</v>
      </c>
    </row>
    <row r="12827" spans="1:2" ht="12.75" customHeight="1" x14ac:dyDescent="0.2">
      <c r="A12827" s="83" t="s">
        <v>12897</v>
      </c>
      <c r="B12827" s="84">
        <v>293.82</v>
      </c>
    </row>
    <row r="12828" spans="1:2" ht="12.75" customHeight="1" x14ac:dyDescent="0.2">
      <c r="A12828" s="83" t="s">
        <v>12898</v>
      </c>
      <c r="B12828" s="84">
        <v>889.81</v>
      </c>
    </row>
    <row r="12829" spans="1:2" ht="12.75" customHeight="1" x14ac:dyDescent="0.2">
      <c r="A12829" s="83" t="s">
        <v>12899</v>
      </c>
      <c r="B12829" s="84">
        <v>810.95</v>
      </c>
    </row>
    <row r="12830" spans="1:2" ht="12.75" customHeight="1" x14ac:dyDescent="0.2">
      <c r="A12830" s="83" t="s">
        <v>12900</v>
      </c>
      <c r="B12830" s="84">
        <v>1384.16</v>
      </c>
    </row>
    <row r="12831" spans="1:2" ht="12.75" customHeight="1" x14ac:dyDescent="0.2">
      <c r="A12831" s="83" t="s">
        <v>12901</v>
      </c>
      <c r="B12831" s="84">
        <v>1264.45</v>
      </c>
    </row>
    <row r="12832" spans="1:2" ht="12.75" customHeight="1" x14ac:dyDescent="0.2">
      <c r="A12832" s="83" t="s">
        <v>12902</v>
      </c>
      <c r="B12832" s="84">
        <v>1385.67</v>
      </c>
    </row>
    <row r="12833" spans="1:2" ht="12.75" customHeight="1" x14ac:dyDescent="0.2">
      <c r="A12833" s="83" t="s">
        <v>12903</v>
      </c>
      <c r="B12833" s="84">
        <v>1265.97</v>
      </c>
    </row>
    <row r="12834" spans="1:2" ht="12.75" customHeight="1" x14ac:dyDescent="0.2">
      <c r="A12834" s="83" t="s">
        <v>12904</v>
      </c>
      <c r="B12834" s="84">
        <v>69.680000000000007</v>
      </c>
    </row>
    <row r="12835" spans="1:2" ht="12.75" customHeight="1" x14ac:dyDescent="0.2">
      <c r="A12835" s="83" t="s">
        <v>12905</v>
      </c>
      <c r="B12835" s="84">
        <v>60.37</v>
      </c>
    </row>
    <row r="12836" spans="1:2" ht="12.75" customHeight="1" x14ac:dyDescent="0.2">
      <c r="A12836" s="83" t="s">
        <v>12906</v>
      </c>
      <c r="B12836" s="84">
        <v>63.49</v>
      </c>
    </row>
    <row r="12837" spans="1:2" ht="12.75" customHeight="1" x14ac:dyDescent="0.2">
      <c r="A12837" s="83" t="s">
        <v>12907</v>
      </c>
      <c r="B12837" s="84">
        <v>55</v>
      </c>
    </row>
    <row r="12838" spans="1:2" ht="12.75" customHeight="1" x14ac:dyDescent="0.2">
      <c r="A12838" s="83" t="s">
        <v>12908</v>
      </c>
      <c r="B12838" s="84">
        <v>57.6</v>
      </c>
    </row>
    <row r="12839" spans="1:2" ht="12.75" customHeight="1" x14ac:dyDescent="0.2">
      <c r="A12839" s="83" t="s">
        <v>12909</v>
      </c>
      <c r="B12839" s="84">
        <v>49.9</v>
      </c>
    </row>
    <row r="12840" spans="1:2" ht="12.75" customHeight="1" x14ac:dyDescent="0.2">
      <c r="A12840" s="83" t="s">
        <v>12910</v>
      </c>
      <c r="B12840" s="84">
        <v>27.87</v>
      </c>
    </row>
    <row r="12841" spans="1:2" ht="12.75" customHeight="1" x14ac:dyDescent="0.2">
      <c r="A12841" s="83" t="s">
        <v>12911</v>
      </c>
      <c r="B12841" s="84">
        <v>24.14</v>
      </c>
    </row>
    <row r="12842" spans="1:2" ht="12.75" customHeight="1" x14ac:dyDescent="0.2">
      <c r="A12842" s="83" t="s">
        <v>12912</v>
      </c>
      <c r="B12842" s="84">
        <v>25.39</v>
      </c>
    </row>
    <row r="12843" spans="1:2" ht="12.75" customHeight="1" x14ac:dyDescent="0.2">
      <c r="A12843" s="83" t="s">
        <v>12913</v>
      </c>
      <c r="B12843" s="84">
        <v>22</v>
      </c>
    </row>
    <row r="12844" spans="1:2" ht="12.75" customHeight="1" x14ac:dyDescent="0.2">
      <c r="A12844" s="83" t="s">
        <v>12914</v>
      </c>
      <c r="B12844" s="84">
        <v>22.91</v>
      </c>
    </row>
    <row r="12845" spans="1:2" ht="12.75" customHeight="1" x14ac:dyDescent="0.2">
      <c r="A12845" s="83" t="s">
        <v>12915</v>
      </c>
      <c r="B12845" s="84">
        <v>19.850000000000001</v>
      </c>
    </row>
    <row r="12846" spans="1:2" ht="12.75" customHeight="1" x14ac:dyDescent="0.2">
      <c r="A12846" s="83" t="s">
        <v>12916</v>
      </c>
      <c r="B12846" s="84">
        <v>23.22</v>
      </c>
    </row>
    <row r="12847" spans="1:2" ht="12.75" customHeight="1" x14ac:dyDescent="0.2">
      <c r="A12847" s="83" t="s">
        <v>12917</v>
      </c>
      <c r="B12847" s="84">
        <v>20.12</v>
      </c>
    </row>
    <row r="12848" spans="1:2" ht="12.75" customHeight="1" x14ac:dyDescent="0.2">
      <c r="A12848" s="83" t="s">
        <v>12918</v>
      </c>
      <c r="B12848" s="84">
        <v>18.579999999999998</v>
      </c>
    </row>
    <row r="12849" spans="1:2" ht="12.75" customHeight="1" x14ac:dyDescent="0.2">
      <c r="A12849" s="83" t="s">
        <v>12919</v>
      </c>
      <c r="B12849" s="84">
        <v>16.09</v>
      </c>
    </row>
    <row r="12850" spans="1:2" ht="12.75" customHeight="1" x14ac:dyDescent="0.2">
      <c r="A12850" s="83" t="s">
        <v>12920</v>
      </c>
      <c r="B12850" s="84">
        <v>13.93</v>
      </c>
    </row>
    <row r="12851" spans="1:2" ht="12.75" customHeight="1" x14ac:dyDescent="0.2">
      <c r="A12851" s="83" t="s">
        <v>12921</v>
      </c>
      <c r="B12851" s="84">
        <v>12.07</v>
      </c>
    </row>
    <row r="12852" spans="1:2" ht="12.75" customHeight="1" x14ac:dyDescent="0.2">
      <c r="A12852" s="83" t="s">
        <v>12922</v>
      </c>
      <c r="B12852" s="84">
        <v>10.84</v>
      </c>
    </row>
    <row r="12853" spans="1:2" ht="12.75" customHeight="1" x14ac:dyDescent="0.2">
      <c r="A12853" s="83" t="s">
        <v>12923</v>
      </c>
      <c r="B12853" s="84">
        <v>9.39</v>
      </c>
    </row>
    <row r="12854" spans="1:2" ht="12.75" customHeight="1" x14ac:dyDescent="0.2">
      <c r="A12854" s="83" t="s">
        <v>12924</v>
      </c>
      <c r="B12854" s="84">
        <v>9.2899999999999991</v>
      </c>
    </row>
    <row r="12855" spans="1:2" ht="12.75" customHeight="1" x14ac:dyDescent="0.2">
      <c r="A12855" s="83" t="s">
        <v>12925</v>
      </c>
      <c r="B12855" s="84">
        <v>8.0399999999999991</v>
      </c>
    </row>
    <row r="12856" spans="1:2" ht="12.75" customHeight="1" x14ac:dyDescent="0.2">
      <c r="A12856" s="83" t="s">
        <v>12926</v>
      </c>
      <c r="B12856" s="84">
        <v>7.74</v>
      </c>
    </row>
    <row r="12857" spans="1:2" ht="12.75" customHeight="1" x14ac:dyDescent="0.2">
      <c r="A12857" s="83" t="s">
        <v>12927</v>
      </c>
      <c r="B12857" s="84">
        <v>6.7</v>
      </c>
    </row>
    <row r="12858" spans="1:2" ht="12.75" customHeight="1" x14ac:dyDescent="0.2">
      <c r="A12858" s="83" t="s">
        <v>12928</v>
      </c>
      <c r="B12858" s="84">
        <v>15.48</v>
      </c>
    </row>
    <row r="12859" spans="1:2" ht="12.75" customHeight="1" x14ac:dyDescent="0.2">
      <c r="A12859" s="83" t="s">
        <v>12929</v>
      </c>
      <c r="B12859" s="84">
        <v>13.41</v>
      </c>
    </row>
    <row r="12860" spans="1:2" ht="12.75" customHeight="1" x14ac:dyDescent="0.2">
      <c r="A12860" s="83" t="s">
        <v>12930</v>
      </c>
      <c r="B12860" s="84">
        <v>69.680000000000007</v>
      </c>
    </row>
    <row r="12861" spans="1:2" ht="12.75" customHeight="1" x14ac:dyDescent="0.2">
      <c r="A12861" s="83" t="s">
        <v>12931</v>
      </c>
      <c r="B12861" s="84">
        <v>60.37</v>
      </c>
    </row>
    <row r="12862" spans="1:2" ht="12.75" customHeight="1" x14ac:dyDescent="0.2">
      <c r="A12862" s="83" t="s">
        <v>12932</v>
      </c>
      <c r="B12862" s="84">
        <v>52.65</v>
      </c>
    </row>
    <row r="12863" spans="1:2" ht="12.75" customHeight="1" x14ac:dyDescent="0.2">
      <c r="A12863" s="83" t="s">
        <v>12933</v>
      </c>
      <c r="B12863" s="84">
        <v>45.61</v>
      </c>
    </row>
    <row r="12864" spans="1:2" ht="12.75" customHeight="1" x14ac:dyDescent="0.2">
      <c r="A12864" s="83" t="s">
        <v>12934</v>
      </c>
      <c r="B12864" s="84">
        <v>108.4</v>
      </c>
    </row>
    <row r="12865" spans="1:2" ht="12.75" customHeight="1" x14ac:dyDescent="0.2">
      <c r="A12865" s="83" t="s">
        <v>12935</v>
      </c>
      <c r="B12865" s="84">
        <v>93.91</v>
      </c>
    </row>
    <row r="12866" spans="1:2" ht="12.75" customHeight="1" x14ac:dyDescent="0.2">
      <c r="A12866" s="83" t="s">
        <v>12936</v>
      </c>
      <c r="B12866" s="84">
        <v>7.74</v>
      </c>
    </row>
    <row r="12867" spans="1:2" ht="12.75" customHeight="1" x14ac:dyDescent="0.2">
      <c r="A12867" s="83" t="s">
        <v>12937</v>
      </c>
      <c r="B12867" s="84">
        <v>6.7</v>
      </c>
    </row>
    <row r="12868" spans="1:2" ht="12.75" customHeight="1" x14ac:dyDescent="0.2">
      <c r="A12868" s="83" t="s">
        <v>12938</v>
      </c>
      <c r="B12868" s="84">
        <v>9.2899999999999991</v>
      </c>
    </row>
    <row r="12869" spans="1:2" ht="12.75" customHeight="1" x14ac:dyDescent="0.2">
      <c r="A12869" s="83" t="s">
        <v>12939</v>
      </c>
      <c r="B12869" s="84">
        <v>8.0399999999999991</v>
      </c>
    </row>
    <row r="12870" spans="1:2" ht="12.75" customHeight="1" x14ac:dyDescent="0.2">
      <c r="A12870" s="83" t="s">
        <v>12940</v>
      </c>
      <c r="B12870" s="84">
        <v>6.19</v>
      </c>
    </row>
    <row r="12871" spans="1:2" ht="12.75" customHeight="1" x14ac:dyDescent="0.2">
      <c r="A12871" s="83" t="s">
        <v>12941</v>
      </c>
      <c r="B12871" s="84">
        <v>5.36</v>
      </c>
    </row>
    <row r="12872" spans="1:2" ht="12.75" customHeight="1" x14ac:dyDescent="0.2">
      <c r="A12872" s="83" t="s">
        <v>12942</v>
      </c>
      <c r="B12872" s="84">
        <v>30.97</v>
      </c>
    </row>
    <row r="12873" spans="1:2" ht="12.75" customHeight="1" x14ac:dyDescent="0.2">
      <c r="A12873" s="83" t="s">
        <v>12943</v>
      </c>
      <c r="B12873" s="84">
        <v>26.83</v>
      </c>
    </row>
    <row r="12874" spans="1:2" ht="12.75" customHeight="1" x14ac:dyDescent="0.2">
      <c r="A12874" s="83" t="s">
        <v>12944</v>
      </c>
      <c r="B12874" s="84">
        <v>61.94</v>
      </c>
    </row>
    <row r="12875" spans="1:2" ht="12.75" customHeight="1" x14ac:dyDescent="0.2">
      <c r="A12875" s="83" t="s">
        <v>12945</v>
      </c>
      <c r="B12875" s="84">
        <v>53.66</v>
      </c>
    </row>
    <row r="12876" spans="1:2" ht="12.75" customHeight="1" x14ac:dyDescent="0.2">
      <c r="A12876" s="83" t="s">
        <v>12946</v>
      </c>
      <c r="B12876" s="84">
        <v>30.97</v>
      </c>
    </row>
    <row r="12877" spans="1:2" ht="12.75" customHeight="1" x14ac:dyDescent="0.2">
      <c r="A12877" s="83" t="s">
        <v>12947</v>
      </c>
      <c r="B12877" s="84">
        <v>26.83</v>
      </c>
    </row>
    <row r="12878" spans="1:2" ht="12.75" customHeight="1" x14ac:dyDescent="0.2">
      <c r="A12878" s="83" t="s">
        <v>12948</v>
      </c>
      <c r="B12878" s="84">
        <v>30.97</v>
      </c>
    </row>
    <row r="12879" spans="1:2" ht="12.75" customHeight="1" x14ac:dyDescent="0.2">
      <c r="A12879" s="83" t="s">
        <v>12949</v>
      </c>
      <c r="B12879" s="84">
        <v>26.83</v>
      </c>
    </row>
    <row r="12880" spans="1:2" ht="12.75" customHeight="1" x14ac:dyDescent="0.2">
      <c r="A12880" s="83" t="s">
        <v>12950</v>
      </c>
      <c r="B12880" s="84">
        <v>1585.85</v>
      </c>
    </row>
    <row r="12881" spans="1:2" ht="12.75" customHeight="1" x14ac:dyDescent="0.2">
      <c r="A12881" s="83" t="s">
        <v>12951</v>
      </c>
      <c r="B12881" s="84">
        <v>1533.03</v>
      </c>
    </row>
    <row r="12882" spans="1:2" ht="12.75" customHeight="1" x14ac:dyDescent="0.2">
      <c r="A12882" s="83" t="s">
        <v>12952</v>
      </c>
      <c r="B12882" s="84">
        <v>1488.66</v>
      </c>
    </row>
    <row r="12883" spans="1:2" ht="12.75" customHeight="1" x14ac:dyDescent="0.2">
      <c r="A12883" s="83" t="s">
        <v>12953</v>
      </c>
      <c r="B12883" s="84">
        <v>1435.84</v>
      </c>
    </row>
    <row r="12884" spans="1:2" ht="12.75" customHeight="1" x14ac:dyDescent="0.2">
      <c r="A12884" s="83" t="s">
        <v>12954</v>
      </c>
      <c r="B12884" s="84">
        <v>266.08</v>
      </c>
    </row>
    <row r="12885" spans="1:2" ht="12.75" customHeight="1" x14ac:dyDescent="0.2">
      <c r="A12885" s="83" t="s">
        <v>12955</v>
      </c>
      <c r="B12885" s="84">
        <v>237.85</v>
      </c>
    </row>
    <row r="12886" spans="1:2" ht="12.75" customHeight="1" x14ac:dyDescent="0.2">
      <c r="A12886" s="83" t="s">
        <v>12956</v>
      </c>
      <c r="B12886" s="84">
        <v>312.63</v>
      </c>
    </row>
    <row r="12887" spans="1:2" ht="12.75" customHeight="1" x14ac:dyDescent="0.2">
      <c r="A12887" s="83" t="s">
        <v>12957</v>
      </c>
      <c r="B12887" s="84">
        <v>282.92</v>
      </c>
    </row>
    <row r="12888" spans="1:2" ht="12.75" customHeight="1" x14ac:dyDescent="0.2">
      <c r="A12888" s="83" t="s">
        <v>12958</v>
      </c>
      <c r="B12888" s="84">
        <v>390.62</v>
      </c>
    </row>
    <row r="12889" spans="1:2" ht="12.75" customHeight="1" x14ac:dyDescent="0.2">
      <c r="A12889" s="83" t="s">
        <v>12959</v>
      </c>
      <c r="B12889" s="84">
        <v>356.28</v>
      </c>
    </row>
    <row r="12890" spans="1:2" ht="12.75" customHeight="1" x14ac:dyDescent="0.2">
      <c r="A12890" s="83" t="s">
        <v>12960</v>
      </c>
      <c r="B12890" s="84">
        <v>629.12</v>
      </c>
    </row>
    <row r="12891" spans="1:2" ht="12.75" customHeight="1" x14ac:dyDescent="0.2">
      <c r="A12891" s="83" t="s">
        <v>12961</v>
      </c>
      <c r="B12891" s="84">
        <v>577.71</v>
      </c>
    </row>
    <row r="12892" spans="1:2" ht="12.75" customHeight="1" x14ac:dyDescent="0.2">
      <c r="A12892" s="83" t="s">
        <v>12962</v>
      </c>
      <c r="B12892" s="84">
        <v>534.46</v>
      </c>
    </row>
    <row r="12893" spans="1:2" ht="12.75" customHeight="1" x14ac:dyDescent="0.2">
      <c r="A12893" s="83" t="s">
        <v>12963</v>
      </c>
      <c r="B12893" s="84">
        <v>488.77</v>
      </c>
    </row>
    <row r="12894" spans="1:2" ht="12.75" customHeight="1" x14ac:dyDescent="0.2">
      <c r="A12894" s="83" t="s">
        <v>12964</v>
      </c>
      <c r="B12894" s="84">
        <v>1612.26</v>
      </c>
    </row>
    <row r="12895" spans="1:2" ht="12.75" customHeight="1" x14ac:dyDescent="0.2">
      <c r="A12895" s="83" t="s">
        <v>12965</v>
      </c>
      <c r="B12895" s="84">
        <v>1498.89</v>
      </c>
    </row>
    <row r="12896" spans="1:2" ht="12.75" customHeight="1" x14ac:dyDescent="0.2">
      <c r="A12896" s="83" t="s">
        <v>12966</v>
      </c>
      <c r="B12896" s="84">
        <v>1851</v>
      </c>
    </row>
    <row r="12897" spans="1:2" ht="12.75" customHeight="1" x14ac:dyDescent="0.2">
      <c r="A12897" s="83" t="s">
        <v>12967</v>
      </c>
      <c r="B12897" s="84">
        <v>1720.58</v>
      </c>
    </row>
    <row r="12898" spans="1:2" ht="12.75" customHeight="1" x14ac:dyDescent="0.2">
      <c r="A12898" s="83" t="s">
        <v>12968</v>
      </c>
      <c r="B12898" s="84">
        <v>1233.1500000000001</v>
      </c>
    </row>
    <row r="12899" spans="1:2" ht="12.75" customHeight="1" x14ac:dyDescent="0.2">
      <c r="A12899" s="83" t="s">
        <v>12969</v>
      </c>
      <c r="B12899" s="84">
        <v>1142.81</v>
      </c>
    </row>
    <row r="12900" spans="1:2" ht="12.75" customHeight="1" x14ac:dyDescent="0.2">
      <c r="A12900" s="83" t="s">
        <v>12970</v>
      </c>
      <c r="B12900" s="84">
        <v>499.94</v>
      </c>
    </row>
    <row r="12901" spans="1:2" ht="12.75" customHeight="1" x14ac:dyDescent="0.2">
      <c r="A12901" s="83" t="s">
        <v>12971</v>
      </c>
      <c r="B12901" s="84">
        <v>454.91</v>
      </c>
    </row>
    <row r="12902" spans="1:2" ht="12.75" customHeight="1" x14ac:dyDescent="0.2">
      <c r="A12902" s="83" t="s">
        <v>12972</v>
      </c>
      <c r="B12902" s="84">
        <v>403.57</v>
      </c>
    </row>
    <row r="12903" spans="1:2" ht="12.75" customHeight="1" x14ac:dyDescent="0.2">
      <c r="A12903" s="83" t="s">
        <v>12973</v>
      </c>
      <c r="B12903" s="84">
        <v>364.49</v>
      </c>
    </row>
    <row r="12904" spans="1:2" ht="12.75" customHeight="1" x14ac:dyDescent="0.2">
      <c r="A12904" s="83" t="s">
        <v>12974</v>
      </c>
      <c r="B12904" s="84">
        <v>1396.4</v>
      </c>
    </row>
    <row r="12905" spans="1:2" ht="12.75" customHeight="1" x14ac:dyDescent="0.2">
      <c r="A12905" s="83" t="s">
        <v>12975</v>
      </c>
      <c r="B12905" s="84">
        <v>1299.19</v>
      </c>
    </row>
    <row r="12906" spans="1:2" ht="12.75" customHeight="1" x14ac:dyDescent="0.2">
      <c r="A12906" s="83" t="s">
        <v>12976</v>
      </c>
      <c r="B12906" s="84">
        <v>1578.16</v>
      </c>
    </row>
    <row r="12907" spans="1:2" ht="12.75" customHeight="1" x14ac:dyDescent="0.2">
      <c r="A12907" s="83" t="s">
        <v>12977</v>
      </c>
      <c r="B12907" s="84">
        <v>1467.21</v>
      </c>
    </row>
    <row r="12908" spans="1:2" ht="12.75" customHeight="1" x14ac:dyDescent="0.2">
      <c r="A12908" s="83" t="s">
        <v>12978</v>
      </c>
      <c r="B12908" s="84">
        <v>4929.3599999999997</v>
      </c>
    </row>
    <row r="12909" spans="1:2" ht="12.75" customHeight="1" x14ac:dyDescent="0.2">
      <c r="A12909" s="83" t="s">
        <v>12979</v>
      </c>
      <c r="B12909" s="84">
        <v>4766.92</v>
      </c>
    </row>
    <row r="12910" spans="1:2" ht="12.75" customHeight="1" x14ac:dyDescent="0.2">
      <c r="A12910" s="83" t="s">
        <v>12980</v>
      </c>
      <c r="B12910" s="84">
        <v>2783.45</v>
      </c>
    </row>
    <row r="12911" spans="1:2" ht="12.75" customHeight="1" x14ac:dyDescent="0.2">
      <c r="A12911" s="83" t="s">
        <v>12981</v>
      </c>
      <c r="B12911" s="84">
        <v>2685.87</v>
      </c>
    </row>
    <row r="12912" spans="1:2" ht="12.75" customHeight="1" x14ac:dyDescent="0.2">
      <c r="A12912" s="83" t="s">
        <v>12982</v>
      </c>
      <c r="B12912" s="84">
        <v>3118.19</v>
      </c>
    </row>
    <row r="12913" spans="1:2" ht="12.75" customHeight="1" x14ac:dyDescent="0.2">
      <c r="A12913" s="83" t="s">
        <v>12983</v>
      </c>
      <c r="B12913" s="84">
        <v>3003.98</v>
      </c>
    </row>
    <row r="12914" spans="1:2" ht="12.75" customHeight="1" x14ac:dyDescent="0.2">
      <c r="A12914" s="83" t="s">
        <v>12984</v>
      </c>
      <c r="B12914" s="84">
        <v>1804.11</v>
      </c>
    </row>
    <row r="12915" spans="1:2" ht="12.75" customHeight="1" x14ac:dyDescent="0.2">
      <c r="A12915" s="83" t="s">
        <v>12985</v>
      </c>
      <c r="B12915" s="84">
        <v>1734.32</v>
      </c>
    </row>
    <row r="12916" spans="1:2" ht="12.75" customHeight="1" x14ac:dyDescent="0.2">
      <c r="A12916" s="83" t="s">
        <v>12986</v>
      </c>
      <c r="B12916" s="84">
        <v>6519.98</v>
      </c>
    </row>
    <row r="12917" spans="1:2" ht="12.75" customHeight="1" x14ac:dyDescent="0.2">
      <c r="A12917" s="83" t="s">
        <v>12987</v>
      </c>
      <c r="B12917" s="84">
        <v>6274.27</v>
      </c>
    </row>
    <row r="12918" spans="1:2" ht="12.75" customHeight="1" x14ac:dyDescent="0.2">
      <c r="A12918" s="83" t="s">
        <v>12988</v>
      </c>
      <c r="B12918" s="84">
        <v>708.28</v>
      </c>
    </row>
    <row r="12919" spans="1:2" ht="12.75" customHeight="1" x14ac:dyDescent="0.2">
      <c r="A12919" s="83" t="s">
        <v>12989</v>
      </c>
      <c r="B12919" s="84">
        <v>650.87</v>
      </c>
    </row>
    <row r="12920" spans="1:2" ht="12.75" customHeight="1" x14ac:dyDescent="0.2">
      <c r="A12920" s="83" t="s">
        <v>12990</v>
      </c>
      <c r="B12920" s="84">
        <v>1231.8499999999999</v>
      </c>
    </row>
    <row r="12921" spans="1:2" ht="12.75" customHeight="1" x14ac:dyDescent="0.2">
      <c r="A12921" s="83" t="s">
        <v>12991</v>
      </c>
      <c r="B12921" s="84">
        <v>1132.3900000000001</v>
      </c>
    </row>
    <row r="12922" spans="1:2" ht="12.75" customHeight="1" x14ac:dyDescent="0.2">
      <c r="A12922" s="83" t="s">
        <v>12992</v>
      </c>
      <c r="B12922" s="84">
        <v>565.67999999999995</v>
      </c>
    </row>
    <row r="12923" spans="1:2" ht="12.75" customHeight="1" x14ac:dyDescent="0.2">
      <c r="A12923" s="83" t="s">
        <v>12993</v>
      </c>
      <c r="B12923" s="84">
        <v>502.22</v>
      </c>
    </row>
    <row r="12924" spans="1:2" ht="12.75" customHeight="1" x14ac:dyDescent="0.2">
      <c r="A12924" s="83" t="s">
        <v>12994</v>
      </c>
      <c r="B12924" s="84">
        <v>949.92</v>
      </c>
    </row>
    <row r="12925" spans="1:2" ht="12.75" customHeight="1" x14ac:dyDescent="0.2">
      <c r="A12925" s="83" t="s">
        <v>12995</v>
      </c>
      <c r="B12925" s="84">
        <v>863.66</v>
      </c>
    </row>
    <row r="12926" spans="1:2" ht="12.75" customHeight="1" x14ac:dyDescent="0.2">
      <c r="A12926" s="83" t="s">
        <v>12996</v>
      </c>
      <c r="B12926" s="84">
        <v>1102.56</v>
      </c>
    </row>
    <row r="12927" spans="1:2" ht="12.75" customHeight="1" x14ac:dyDescent="0.2">
      <c r="A12927" s="83" t="s">
        <v>12997</v>
      </c>
      <c r="B12927" s="84">
        <v>1007.43</v>
      </c>
    </row>
    <row r="12928" spans="1:2" ht="12.75" customHeight="1" x14ac:dyDescent="0.2">
      <c r="A12928" s="83" t="s">
        <v>12998</v>
      </c>
      <c r="B12928" s="84">
        <v>1400</v>
      </c>
    </row>
    <row r="12929" spans="1:2" ht="12.75" customHeight="1" x14ac:dyDescent="0.2">
      <c r="A12929" s="83" t="s">
        <v>12999</v>
      </c>
      <c r="B12929" s="84">
        <v>1289.76</v>
      </c>
    </row>
    <row r="12930" spans="1:2" ht="12.75" customHeight="1" x14ac:dyDescent="0.2">
      <c r="A12930" s="83" t="s">
        <v>13000</v>
      </c>
      <c r="B12930" s="84">
        <v>889.82</v>
      </c>
    </row>
    <row r="12931" spans="1:2" ht="12.75" customHeight="1" x14ac:dyDescent="0.2">
      <c r="A12931" s="83" t="s">
        <v>13001</v>
      </c>
      <c r="B12931" s="84">
        <v>809.25</v>
      </c>
    </row>
    <row r="12932" spans="1:2" ht="12.75" customHeight="1" x14ac:dyDescent="0.2">
      <c r="A12932" s="83" t="s">
        <v>13002</v>
      </c>
      <c r="B12932" s="84">
        <v>1246.44</v>
      </c>
    </row>
    <row r="12933" spans="1:2" ht="12.75" customHeight="1" x14ac:dyDescent="0.2">
      <c r="A12933" s="83" t="s">
        <v>13003</v>
      </c>
      <c r="B12933" s="84">
        <v>1149.04</v>
      </c>
    </row>
    <row r="12934" spans="1:2" ht="12.75" customHeight="1" x14ac:dyDescent="0.2">
      <c r="A12934" s="83" t="s">
        <v>13004</v>
      </c>
      <c r="B12934" s="84">
        <v>167.16</v>
      </c>
    </row>
    <row r="12935" spans="1:2" ht="12.75" customHeight="1" x14ac:dyDescent="0.2">
      <c r="A12935" s="83" t="s">
        <v>13005</v>
      </c>
      <c r="B12935" s="84">
        <v>167.16</v>
      </c>
    </row>
    <row r="12936" spans="1:2" ht="12.75" customHeight="1" x14ac:dyDescent="0.2">
      <c r="A12936" s="83" t="s">
        <v>13006</v>
      </c>
      <c r="B12936" s="84">
        <v>247.05</v>
      </c>
    </row>
    <row r="12937" spans="1:2" ht="12.75" customHeight="1" x14ac:dyDescent="0.2">
      <c r="A12937" s="83" t="s">
        <v>13007</v>
      </c>
      <c r="B12937" s="84">
        <v>247.05</v>
      </c>
    </row>
    <row r="12938" spans="1:2" ht="12.75" customHeight="1" x14ac:dyDescent="0.2">
      <c r="A12938" s="83" t="s">
        <v>13008</v>
      </c>
      <c r="B12938" s="84">
        <v>546.37</v>
      </c>
    </row>
    <row r="12939" spans="1:2" ht="12.75" customHeight="1" x14ac:dyDescent="0.2">
      <c r="A12939" s="83" t="s">
        <v>13009</v>
      </c>
      <c r="B12939" s="84">
        <v>546.37</v>
      </c>
    </row>
    <row r="12940" spans="1:2" ht="12.75" customHeight="1" x14ac:dyDescent="0.2">
      <c r="A12940" s="83" t="s">
        <v>13010</v>
      </c>
      <c r="B12940" s="84">
        <v>63.48</v>
      </c>
    </row>
    <row r="12941" spans="1:2" ht="12.75" customHeight="1" x14ac:dyDescent="0.2">
      <c r="A12941" s="83" t="s">
        <v>13011</v>
      </c>
      <c r="B12941" s="84">
        <v>59.55</v>
      </c>
    </row>
    <row r="12942" spans="1:2" ht="12.75" customHeight="1" x14ac:dyDescent="0.2">
      <c r="A12942" s="83" t="s">
        <v>13012</v>
      </c>
      <c r="B12942" s="84">
        <v>87.8</v>
      </c>
    </row>
    <row r="12943" spans="1:2" ht="12.75" customHeight="1" x14ac:dyDescent="0.2">
      <c r="A12943" s="83" t="s">
        <v>13013</v>
      </c>
      <c r="B12943" s="84">
        <v>82.75</v>
      </c>
    </row>
    <row r="12944" spans="1:2" ht="12.75" customHeight="1" x14ac:dyDescent="0.2">
      <c r="A12944" s="83" t="s">
        <v>13014</v>
      </c>
      <c r="B12944" s="84">
        <v>120.64</v>
      </c>
    </row>
    <row r="12945" spans="1:2" ht="12.75" customHeight="1" x14ac:dyDescent="0.2">
      <c r="A12945" s="83" t="s">
        <v>13015</v>
      </c>
      <c r="B12945" s="84">
        <v>113.9</v>
      </c>
    </row>
    <row r="12946" spans="1:2" ht="12.75" customHeight="1" x14ac:dyDescent="0.2">
      <c r="A12946" s="83" t="s">
        <v>13016</v>
      </c>
      <c r="B12946" s="84">
        <v>168.65</v>
      </c>
    </row>
    <row r="12947" spans="1:2" ht="12.75" customHeight="1" x14ac:dyDescent="0.2">
      <c r="A12947" s="83" t="s">
        <v>13017</v>
      </c>
      <c r="B12947" s="84">
        <v>159.43</v>
      </c>
    </row>
    <row r="12948" spans="1:2" ht="12.75" customHeight="1" x14ac:dyDescent="0.2">
      <c r="A12948" s="83" t="s">
        <v>13018</v>
      </c>
      <c r="B12948" s="84">
        <v>305.27999999999997</v>
      </c>
    </row>
    <row r="12949" spans="1:2" ht="12.75" customHeight="1" x14ac:dyDescent="0.2">
      <c r="A12949" s="83" t="s">
        <v>13019</v>
      </c>
      <c r="B12949" s="84">
        <v>292.08</v>
      </c>
    </row>
    <row r="12950" spans="1:2" ht="12.75" customHeight="1" x14ac:dyDescent="0.2">
      <c r="A12950" s="83" t="s">
        <v>13020</v>
      </c>
      <c r="B12950" s="84">
        <v>356.9</v>
      </c>
    </row>
    <row r="12951" spans="1:2" ht="12.75" customHeight="1" x14ac:dyDescent="0.2">
      <c r="A12951" s="83" t="s">
        <v>13021</v>
      </c>
      <c r="B12951" s="84">
        <v>343.69</v>
      </c>
    </row>
    <row r="12952" spans="1:2" ht="12.75" customHeight="1" x14ac:dyDescent="0.2">
      <c r="A12952" s="83" t="s">
        <v>13022</v>
      </c>
      <c r="B12952" s="84">
        <v>1744.18</v>
      </c>
    </row>
    <row r="12953" spans="1:2" ht="12.75" customHeight="1" x14ac:dyDescent="0.2">
      <c r="A12953" s="83" t="s">
        <v>13023</v>
      </c>
      <c r="B12953" s="84">
        <v>1663.25</v>
      </c>
    </row>
    <row r="12954" spans="1:2" ht="12.75" customHeight="1" x14ac:dyDescent="0.2">
      <c r="A12954" s="83" t="s">
        <v>13024</v>
      </c>
      <c r="B12954" s="84">
        <v>2156.4699999999998</v>
      </c>
    </row>
    <row r="12955" spans="1:2" ht="12.75" customHeight="1" x14ac:dyDescent="0.2">
      <c r="A12955" s="83" t="s">
        <v>13025</v>
      </c>
      <c r="B12955" s="84">
        <v>2059.33</v>
      </c>
    </row>
    <row r="12956" spans="1:2" ht="12.75" customHeight="1" x14ac:dyDescent="0.2">
      <c r="A12956" s="83" t="s">
        <v>13026</v>
      </c>
      <c r="B12956" s="84">
        <v>2384.91</v>
      </c>
    </row>
    <row r="12957" spans="1:2" ht="12.75" customHeight="1" x14ac:dyDescent="0.2">
      <c r="A12957" s="83" t="s">
        <v>13027</v>
      </c>
      <c r="B12957" s="84">
        <v>2278.48</v>
      </c>
    </row>
    <row r="12958" spans="1:2" ht="12.75" customHeight="1" x14ac:dyDescent="0.2">
      <c r="A12958" s="83" t="s">
        <v>13028</v>
      </c>
      <c r="B12958" s="84">
        <v>2535.6999999999998</v>
      </c>
    </row>
    <row r="12959" spans="1:2" ht="12.75" customHeight="1" x14ac:dyDescent="0.2">
      <c r="A12959" s="83" t="s">
        <v>13029</v>
      </c>
      <c r="B12959" s="84">
        <v>2421.58</v>
      </c>
    </row>
    <row r="12960" spans="1:2" ht="12.75" customHeight="1" x14ac:dyDescent="0.2">
      <c r="A12960" s="83" t="s">
        <v>13030</v>
      </c>
      <c r="B12960" s="84">
        <v>2622.19</v>
      </c>
    </row>
    <row r="12961" spans="1:2" ht="12.75" customHeight="1" x14ac:dyDescent="0.2">
      <c r="A12961" s="83" t="s">
        <v>13031</v>
      </c>
      <c r="B12961" s="84">
        <v>2505.6799999999998</v>
      </c>
    </row>
    <row r="12962" spans="1:2" ht="12.75" customHeight="1" x14ac:dyDescent="0.2">
      <c r="A12962" s="83" t="s">
        <v>13032</v>
      </c>
      <c r="B12962" s="84">
        <v>2823.59</v>
      </c>
    </row>
    <row r="12963" spans="1:2" ht="12.75" customHeight="1" x14ac:dyDescent="0.2">
      <c r="A12963" s="83" t="s">
        <v>13033</v>
      </c>
      <c r="B12963" s="84">
        <v>2698.71</v>
      </c>
    </row>
    <row r="12964" spans="1:2" ht="12.75" customHeight="1" x14ac:dyDescent="0.2">
      <c r="A12964" s="83" t="s">
        <v>13034</v>
      </c>
      <c r="B12964" s="84">
        <v>3118.76</v>
      </c>
    </row>
    <row r="12965" spans="1:2" ht="12.75" customHeight="1" x14ac:dyDescent="0.2">
      <c r="A12965" s="83" t="s">
        <v>13035</v>
      </c>
      <c r="B12965" s="84">
        <v>2982.79</v>
      </c>
    </row>
    <row r="12966" spans="1:2" ht="12.75" customHeight="1" x14ac:dyDescent="0.2">
      <c r="A12966" s="83" t="s">
        <v>13036</v>
      </c>
      <c r="B12966" s="84">
        <v>3610.9</v>
      </c>
    </row>
    <row r="12967" spans="1:2" ht="12.75" customHeight="1" x14ac:dyDescent="0.2">
      <c r="A12967" s="83" t="s">
        <v>13037</v>
      </c>
      <c r="B12967" s="84">
        <v>3454.46</v>
      </c>
    </row>
    <row r="12968" spans="1:2" ht="12.75" customHeight="1" x14ac:dyDescent="0.2">
      <c r="A12968" s="83" t="s">
        <v>13038</v>
      </c>
      <c r="B12968" s="84">
        <v>3868.16</v>
      </c>
    </row>
    <row r="12969" spans="1:2" ht="12.75" customHeight="1" x14ac:dyDescent="0.2">
      <c r="A12969" s="83" t="s">
        <v>13039</v>
      </c>
      <c r="B12969" s="84">
        <v>3701.17</v>
      </c>
    </row>
    <row r="12970" spans="1:2" ht="12.75" customHeight="1" x14ac:dyDescent="0.2">
      <c r="A12970" s="83" t="s">
        <v>13040</v>
      </c>
      <c r="B12970" s="84">
        <v>260.75</v>
      </c>
    </row>
    <row r="12971" spans="1:2" ht="12.75" customHeight="1" x14ac:dyDescent="0.2">
      <c r="A12971" s="83" t="s">
        <v>13041</v>
      </c>
      <c r="B12971" s="84">
        <v>242.6</v>
      </c>
    </row>
    <row r="12972" spans="1:2" ht="12.75" customHeight="1" x14ac:dyDescent="0.2">
      <c r="A12972" s="83" t="s">
        <v>13042</v>
      </c>
      <c r="B12972" s="84">
        <v>471.42</v>
      </c>
    </row>
    <row r="12973" spans="1:2" ht="12.75" customHeight="1" x14ac:dyDescent="0.2">
      <c r="A12973" s="83" t="s">
        <v>13043</v>
      </c>
      <c r="B12973" s="84">
        <v>441.69</v>
      </c>
    </row>
    <row r="12974" spans="1:2" ht="12.75" customHeight="1" x14ac:dyDescent="0.2">
      <c r="A12974" s="83" t="s">
        <v>13044</v>
      </c>
      <c r="B12974" s="84">
        <v>1579.88</v>
      </c>
    </row>
    <row r="12975" spans="1:2" ht="12.75" customHeight="1" x14ac:dyDescent="0.2">
      <c r="A12975" s="83" t="s">
        <v>13045</v>
      </c>
      <c r="B12975" s="84">
        <v>1470.6</v>
      </c>
    </row>
    <row r="12976" spans="1:2" ht="12.75" customHeight="1" x14ac:dyDescent="0.2">
      <c r="A12976" s="83" t="s">
        <v>13046</v>
      </c>
      <c r="B12976" s="84">
        <v>2961.74</v>
      </c>
    </row>
    <row r="12977" spans="1:2" ht="12.75" customHeight="1" x14ac:dyDescent="0.2">
      <c r="A12977" s="83" t="s">
        <v>13047</v>
      </c>
      <c r="B12977" s="84">
        <v>2757.8</v>
      </c>
    </row>
    <row r="12978" spans="1:2" ht="12.75" customHeight="1" x14ac:dyDescent="0.2">
      <c r="A12978" s="83" t="s">
        <v>13048</v>
      </c>
      <c r="B12978" s="84">
        <v>360.14</v>
      </c>
    </row>
    <row r="12979" spans="1:2" ht="12.75" customHeight="1" x14ac:dyDescent="0.2">
      <c r="A12979" s="83" t="s">
        <v>13049</v>
      </c>
      <c r="B12979" s="84">
        <v>349.61</v>
      </c>
    </row>
    <row r="12980" spans="1:2" ht="12.75" customHeight="1" x14ac:dyDescent="0.2">
      <c r="A12980" s="83" t="s">
        <v>13050</v>
      </c>
      <c r="B12980" s="84">
        <v>260.69</v>
      </c>
    </row>
    <row r="12981" spans="1:2" ht="12.75" customHeight="1" x14ac:dyDescent="0.2">
      <c r="A12981" s="83" t="s">
        <v>13051</v>
      </c>
      <c r="B12981" s="84">
        <v>252.65</v>
      </c>
    </row>
    <row r="12982" spans="1:2" ht="12.75" customHeight="1" x14ac:dyDescent="0.2">
      <c r="A12982" s="83" t="s">
        <v>13052</v>
      </c>
      <c r="B12982" s="84">
        <v>189.16</v>
      </c>
    </row>
    <row r="12983" spans="1:2" ht="12.75" customHeight="1" x14ac:dyDescent="0.2">
      <c r="A12983" s="83" t="s">
        <v>13053</v>
      </c>
      <c r="B12983" s="84">
        <v>183.88</v>
      </c>
    </row>
    <row r="12984" spans="1:2" ht="12.75" customHeight="1" x14ac:dyDescent="0.2">
      <c r="A12984" s="83" t="s">
        <v>13054</v>
      </c>
      <c r="B12984" s="84">
        <v>2350.85</v>
      </c>
    </row>
    <row r="12985" spans="1:2" ht="12.75" customHeight="1" x14ac:dyDescent="0.2">
      <c r="A12985" s="83" t="s">
        <v>13055</v>
      </c>
      <c r="B12985" s="84">
        <v>2275.0700000000002</v>
      </c>
    </row>
    <row r="12986" spans="1:2" ht="12.75" customHeight="1" x14ac:dyDescent="0.2">
      <c r="A12986" s="83" t="s">
        <v>13056</v>
      </c>
      <c r="B12986" s="84">
        <v>305.27999999999997</v>
      </c>
    </row>
    <row r="12987" spans="1:2" ht="12.75" customHeight="1" x14ac:dyDescent="0.2">
      <c r="A12987" s="83" t="s">
        <v>13057</v>
      </c>
      <c r="B12987" s="84">
        <v>292.08</v>
      </c>
    </row>
    <row r="12988" spans="1:2" ht="12.75" customHeight="1" x14ac:dyDescent="0.2">
      <c r="A12988" s="83" t="s">
        <v>13058</v>
      </c>
      <c r="B12988" s="84">
        <v>357.13</v>
      </c>
    </row>
    <row r="12989" spans="1:2" ht="12.75" customHeight="1" x14ac:dyDescent="0.2">
      <c r="A12989" s="83" t="s">
        <v>13059</v>
      </c>
      <c r="B12989" s="84">
        <v>343.93</v>
      </c>
    </row>
    <row r="12990" spans="1:2" ht="12.75" customHeight="1" x14ac:dyDescent="0.2">
      <c r="A12990" s="83" t="s">
        <v>13060</v>
      </c>
      <c r="B12990" s="84">
        <v>8708.42</v>
      </c>
    </row>
    <row r="12991" spans="1:2" ht="12.75" customHeight="1" x14ac:dyDescent="0.2">
      <c r="A12991" s="83" t="s">
        <v>13061</v>
      </c>
      <c r="B12991" s="84">
        <v>8615.31</v>
      </c>
    </row>
    <row r="12992" spans="1:2" ht="12.75" customHeight="1" x14ac:dyDescent="0.2">
      <c r="A12992" s="83" t="s">
        <v>13062</v>
      </c>
      <c r="B12992" s="84">
        <v>14839.02</v>
      </c>
    </row>
    <row r="12993" spans="1:2" ht="12.75" customHeight="1" x14ac:dyDescent="0.2">
      <c r="A12993" s="83" t="s">
        <v>13063</v>
      </c>
      <c r="B12993" s="84">
        <v>14695.68</v>
      </c>
    </row>
    <row r="12994" spans="1:2" ht="12.75" customHeight="1" x14ac:dyDescent="0.2">
      <c r="A12994" s="83" t="s">
        <v>13064</v>
      </c>
      <c r="B12994" s="84">
        <v>16958.29</v>
      </c>
    </row>
    <row r="12995" spans="1:2" ht="12.75" customHeight="1" x14ac:dyDescent="0.2">
      <c r="A12995" s="83" t="s">
        <v>13065</v>
      </c>
      <c r="B12995" s="84">
        <v>16794.55</v>
      </c>
    </row>
    <row r="12996" spans="1:2" ht="12.75" customHeight="1" x14ac:dyDescent="0.2">
      <c r="A12996" s="83" t="s">
        <v>13066</v>
      </c>
      <c r="B12996" s="84">
        <v>16377</v>
      </c>
    </row>
    <row r="12997" spans="1:2" ht="12.75" customHeight="1" x14ac:dyDescent="0.2">
      <c r="A12997" s="83" t="s">
        <v>13067</v>
      </c>
      <c r="B12997" s="84">
        <v>16215.44</v>
      </c>
    </row>
    <row r="12998" spans="1:2" ht="12.75" customHeight="1" x14ac:dyDescent="0.2">
      <c r="A12998" s="83" t="s">
        <v>13068</v>
      </c>
      <c r="B12998" s="84">
        <v>21842.55</v>
      </c>
    </row>
    <row r="12999" spans="1:2" ht="12.75" customHeight="1" x14ac:dyDescent="0.2">
      <c r="A12999" s="83" t="s">
        <v>13069</v>
      </c>
      <c r="B12999" s="84">
        <v>21626.26</v>
      </c>
    </row>
    <row r="13000" spans="1:2" ht="12.75" customHeight="1" x14ac:dyDescent="0.2">
      <c r="A13000" s="83" t="s">
        <v>13070</v>
      </c>
      <c r="B13000" s="84">
        <v>1516.72</v>
      </c>
    </row>
    <row r="13001" spans="1:2" ht="12.75" customHeight="1" x14ac:dyDescent="0.2">
      <c r="A13001" s="83" t="s">
        <v>13071</v>
      </c>
      <c r="B13001" s="84">
        <v>1478.25</v>
      </c>
    </row>
    <row r="13002" spans="1:2" ht="12.75" customHeight="1" x14ac:dyDescent="0.2">
      <c r="A13002" s="83" t="s">
        <v>13072</v>
      </c>
      <c r="B13002" s="84">
        <v>2898.73</v>
      </c>
    </row>
    <row r="13003" spans="1:2" ht="12.75" customHeight="1" x14ac:dyDescent="0.2">
      <c r="A13003" s="83" t="s">
        <v>13073</v>
      </c>
      <c r="B13003" s="84">
        <v>2849.5</v>
      </c>
    </row>
    <row r="13004" spans="1:2" ht="12.75" customHeight="1" x14ac:dyDescent="0.2">
      <c r="A13004" s="83" t="s">
        <v>13074</v>
      </c>
      <c r="B13004" s="84">
        <v>3401.63</v>
      </c>
    </row>
    <row r="13005" spans="1:2" ht="12.75" customHeight="1" x14ac:dyDescent="0.2">
      <c r="A13005" s="83" t="s">
        <v>13075</v>
      </c>
      <c r="B13005" s="84">
        <v>3341.61</v>
      </c>
    </row>
    <row r="13006" spans="1:2" ht="12.75" customHeight="1" x14ac:dyDescent="0.2">
      <c r="A13006" s="83" t="s">
        <v>13076</v>
      </c>
      <c r="B13006" s="84">
        <v>6422.58</v>
      </c>
    </row>
    <row r="13007" spans="1:2" ht="12.75" customHeight="1" x14ac:dyDescent="0.2">
      <c r="A13007" s="83" t="s">
        <v>13077</v>
      </c>
      <c r="B13007" s="84">
        <v>6352.14</v>
      </c>
    </row>
    <row r="13008" spans="1:2" ht="12.75" customHeight="1" x14ac:dyDescent="0.2">
      <c r="A13008" s="83" t="s">
        <v>13078</v>
      </c>
      <c r="B13008" s="84">
        <v>7493.26</v>
      </c>
    </row>
    <row r="13009" spans="1:2" ht="12.75" customHeight="1" x14ac:dyDescent="0.2">
      <c r="A13009" s="83" t="s">
        <v>13079</v>
      </c>
      <c r="B13009" s="84">
        <v>7411.04</v>
      </c>
    </row>
    <row r="13010" spans="1:2" ht="12.75" customHeight="1" x14ac:dyDescent="0.2">
      <c r="A13010" s="83" t="s">
        <v>13080</v>
      </c>
      <c r="B13010" s="84">
        <v>8695.26</v>
      </c>
    </row>
    <row r="13011" spans="1:2" ht="12.75" customHeight="1" x14ac:dyDescent="0.2">
      <c r="A13011" s="83" t="s">
        <v>13081</v>
      </c>
      <c r="B13011" s="84">
        <v>8602.43</v>
      </c>
    </row>
    <row r="13012" spans="1:2" ht="12.75" customHeight="1" x14ac:dyDescent="0.2">
      <c r="A13012" s="83" t="s">
        <v>13082</v>
      </c>
      <c r="B13012" s="84">
        <v>10160.6</v>
      </c>
    </row>
    <row r="13013" spans="1:2" ht="12.75" customHeight="1" x14ac:dyDescent="0.2">
      <c r="A13013" s="83" t="s">
        <v>13083</v>
      </c>
      <c r="B13013" s="84">
        <v>10051.870000000001</v>
      </c>
    </row>
    <row r="13014" spans="1:2" ht="12.75" customHeight="1" x14ac:dyDescent="0.2">
      <c r="A13014" s="83" t="s">
        <v>13084</v>
      </c>
      <c r="B13014" s="84">
        <v>12717.52</v>
      </c>
    </row>
    <row r="13015" spans="1:2" ht="12.75" customHeight="1" x14ac:dyDescent="0.2">
      <c r="A13015" s="83" t="s">
        <v>13085</v>
      </c>
      <c r="B13015" s="84">
        <v>12594.88</v>
      </c>
    </row>
    <row r="13016" spans="1:2" ht="12.75" customHeight="1" x14ac:dyDescent="0.2">
      <c r="A13016" s="83" t="s">
        <v>13086</v>
      </c>
      <c r="B13016" s="84">
        <v>14839.02</v>
      </c>
    </row>
    <row r="13017" spans="1:2" ht="12.75" customHeight="1" x14ac:dyDescent="0.2">
      <c r="A13017" s="83" t="s">
        <v>13087</v>
      </c>
      <c r="B13017" s="84">
        <v>14695.68</v>
      </c>
    </row>
    <row r="13018" spans="1:2" ht="12.75" customHeight="1" x14ac:dyDescent="0.2">
      <c r="A13018" s="83" t="s">
        <v>13088</v>
      </c>
      <c r="B13018" s="84">
        <v>16960.37</v>
      </c>
    </row>
    <row r="13019" spans="1:2" ht="12.75" customHeight="1" x14ac:dyDescent="0.2">
      <c r="A13019" s="83" t="s">
        <v>13089</v>
      </c>
      <c r="B13019" s="84">
        <v>16796.36</v>
      </c>
    </row>
    <row r="13020" spans="1:2" ht="12.75" customHeight="1" x14ac:dyDescent="0.2">
      <c r="A13020" s="83" t="s">
        <v>13090</v>
      </c>
      <c r="B13020" s="84">
        <v>21842.55</v>
      </c>
    </row>
    <row r="13021" spans="1:2" ht="12.75" customHeight="1" x14ac:dyDescent="0.2">
      <c r="A13021" s="83" t="s">
        <v>13091</v>
      </c>
      <c r="B13021" s="84">
        <v>21626.26</v>
      </c>
    </row>
    <row r="13022" spans="1:2" ht="12.75" customHeight="1" x14ac:dyDescent="0.2">
      <c r="A13022" s="83" t="s">
        <v>13092</v>
      </c>
      <c r="B13022" s="84">
        <v>2280.11</v>
      </c>
    </row>
    <row r="13023" spans="1:2" ht="12.75" customHeight="1" x14ac:dyDescent="0.2">
      <c r="A13023" s="83" t="s">
        <v>13093</v>
      </c>
      <c r="B13023" s="84">
        <v>2230.88</v>
      </c>
    </row>
    <row r="13024" spans="1:2" ht="12.75" customHeight="1" x14ac:dyDescent="0.2">
      <c r="A13024" s="83" t="s">
        <v>13094</v>
      </c>
      <c r="B13024" s="84">
        <v>6522.58</v>
      </c>
    </row>
    <row r="13025" spans="1:2" ht="12.75" customHeight="1" x14ac:dyDescent="0.2">
      <c r="A13025" s="83" t="s">
        <v>13095</v>
      </c>
      <c r="B13025" s="84">
        <v>6452.14</v>
      </c>
    </row>
    <row r="13026" spans="1:2" ht="12.75" customHeight="1" x14ac:dyDescent="0.2">
      <c r="A13026" s="83" t="s">
        <v>13096</v>
      </c>
      <c r="B13026" s="84">
        <v>8808.42</v>
      </c>
    </row>
    <row r="13027" spans="1:2" ht="12.75" customHeight="1" x14ac:dyDescent="0.2">
      <c r="A13027" s="83" t="s">
        <v>13097</v>
      </c>
      <c r="B13027" s="84">
        <v>8715.31</v>
      </c>
    </row>
    <row r="13028" spans="1:2" ht="12.75" customHeight="1" x14ac:dyDescent="0.2">
      <c r="A13028" s="83" t="s">
        <v>13098</v>
      </c>
      <c r="B13028" s="84">
        <v>12817.52</v>
      </c>
    </row>
    <row r="13029" spans="1:2" ht="12.75" customHeight="1" x14ac:dyDescent="0.2">
      <c r="A13029" s="83" t="s">
        <v>13099</v>
      </c>
      <c r="B13029" s="84">
        <v>12694.88</v>
      </c>
    </row>
    <row r="13030" spans="1:2" ht="12.75" customHeight="1" x14ac:dyDescent="0.2">
      <c r="A13030" s="83" t="s">
        <v>13100</v>
      </c>
      <c r="B13030" s="84">
        <v>18057</v>
      </c>
    </row>
    <row r="13031" spans="1:2" ht="12.75" customHeight="1" x14ac:dyDescent="0.2">
      <c r="A13031" s="83" t="s">
        <v>13101</v>
      </c>
      <c r="B13031" s="84">
        <v>17895.439999999999</v>
      </c>
    </row>
    <row r="13032" spans="1:2" ht="12.75" customHeight="1" x14ac:dyDescent="0.2">
      <c r="A13032" s="83" t="s">
        <v>13102</v>
      </c>
      <c r="B13032" s="84">
        <v>1537.17</v>
      </c>
    </row>
    <row r="13033" spans="1:2" ht="12.75" customHeight="1" x14ac:dyDescent="0.2">
      <c r="A13033" s="83" t="s">
        <v>13103</v>
      </c>
      <c r="B13033" s="84">
        <v>1498.7</v>
      </c>
    </row>
    <row r="13034" spans="1:2" ht="12.75" customHeight="1" x14ac:dyDescent="0.2">
      <c r="A13034" s="83" t="s">
        <v>13104</v>
      </c>
      <c r="B13034" s="84">
        <v>2628.73</v>
      </c>
    </row>
    <row r="13035" spans="1:2" ht="12.75" customHeight="1" x14ac:dyDescent="0.2">
      <c r="A13035" s="83" t="s">
        <v>13105</v>
      </c>
      <c r="B13035" s="84">
        <v>2579.5</v>
      </c>
    </row>
    <row r="13036" spans="1:2" ht="12.75" customHeight="1" x14ac:dyDescent="0.2">
      <c r="A13036" s="83" t="s">
        <v>13106</v>
      </c>
      <c r="B13036" s="84">
        <v>3161.63</v>
      </c>
    </row>
    <row r="13037" spans="1:2" ht="12.75" customHeight="1" x14ac:dyDescent="0.2">
      <c r="A13037" s="83" t="s">
        <v>13107</v>
      </c>
      <c r="B13037" s="84">
        <v>3101.61</v>
      </c>
    </row>
    <row r="13038" spans="1:2" ht="12.75" customHeight="1" x14ac:dyDescent="0.2">
      <c r="A13038" s="83" t="s">
        <v>13108</v>
      </c>
      <c r="B13038" s="84">
        <v>5442.58</v>
      </c>
    </row>
    <row r="13039" spans="1:2" ht="12.75" customHeight="1" x14ac:dyDescent="0.2">
      <c r="A13039" s="83" t="s">
        <v>13109</v>
      </c>
      <c r="B13039" s="84">
        <v>5372.14</v>
      </c>
    </row>
    <row r="13040" spans="1:2" ht="12.75" customHeight="1" x14ac:dyDescent="0.2">
      <c r="A13040" s="83" t="s">
        <v>13110</v>
      </c>
      <c r="B13040" s="84">
        <v>6513.26</v>
      </c>
    </row>
    <row r="13041" spans="1:2" ht="12.75" customHeight="1" x14ac:dyDescent="0.2">
      <c r="A13041" s="83" t="s">
        <v>13111</v>
      </c>
      <c r="B13041" s="84">
        <v>6431.04</v>
      </c>
    </row>
    <row r="13042" spans="1:2" ht="12.75" customHeight="1" x14ac:dyDescent="0.2">
      <c r="A13042" s="83" t="s">
        <v>13112</v>
      </c>
      <c r="B13042" s="84">
        <v>7365.26</v>
      </c>
    </row>
    <row r="13043" spans="1:2" ht="12.75" customHeight="1" x14ac:dyDescent="0.2">
      <c r="A13043" s="83" t="s">
        <v>13113</v>
      </c>
      <c r="B13043" s="84">
        <v>7272.43</v>
      </c>
    </row>
    <row r="13044" spans="1:2" ht="12.75" customHeight="1" x14ac:dyDescent="0.2">
      <c r="A13044" s="83" t="s">
        <v>13114</v>
      </c>
      <c r="B13044" s="84">
        <v>8830.6</v>
      </c>
    </row>
    <row r="13045" spans="1:2" ht="12.75" customHeight="1" x14ac:dyDescent="0.2">
      <c r="A13045" s="83" t="s">
        <v>13115</v>
      </c>
      <c r="B13045" s="84">
        <v>8721.8700000000008</v>
      </c>
    </row>
    <row r="13046" spans="1:2" ht="12.75" customHeight="1" x14ac:dyDescent="0.2">
      <c r="A13046" s="83" t="s">
        <v>13116</v>
      </c>
      <c r="B13046" s="84">
        <v>10757.52</v>
      </c>
    </row>
    <row r="13047" spans="1:2" ht="12.75" customHeight="1" x14ac:dyDescent="0.2">
      <c r="A13047" s="83" t="s">
        <v>13117</v>
      </c>
      <c r="B13047" s="84">
        <v>10634.88</v>
      </c>
    </row>
    <row r="13048" spans="1:2" ht="12.75" customHeight="1" x14ac:dyDescent="0.2">
      <c r="A13048" s="83" t="s">
        <v>13118</v>
      </c>
      <c r="B13048" s="84">
        <v>12879.02</v>
      </c>
    </row>
    <row r="13049" spans="1:2" ht="12.75" customHeight="1" x14ac:dyDescent="0.2">
      <c r="A13049" s="83" t="s">
        <v>13119</v>
      </c>
      <c r="B13049" s="84">
        <v>12735.68</v>
      </c>
    </row>
    <row r="13050" spans="1:2" ht="12.75" customHeight="1" x14ac:dyDescent="0.2">
      <c r="A13050" s="83" t="s">
        <v>13120</v>
      </c>
      <c r="B13050" s="84">
        <v>15000.37</v>
      </c>
    </row>
    <row r="13051" spans="1:2" ht="12.75" customHeight="1" x14ac:dyDescent="0.2">
      <c r="A13051" s="83" t="s">
        <v>13121</v>
      </c>
      <c r="B13051" s="84">
        <v>14836.36</v>
      </c>
    </row>
    <row r="13052" spans="1:2" ht="12.75" customHeight="1" x14ac:dyDescent="0.2">
      <c r="A13052" s="83" t="s">
        <v>13122</v>
      </c>
      <c r="B13052" s="84">
        <v>19322.55</v>
      </c>
    </row>
    <row r="13053" spans="1:2" ht="12.75" customHeight="1" x14ac:dyDescent="0.2">
      <c r="A13053" s="83" t="s">
        <v>13123</v>
      </c>
      <c r="B13053" s="84">
        <v>19106.259999999998</v>
      </c>
    </row>
    <row r="13054" spans="1:2" ht="12.75" customHeight="1" x14ac:dyDescent="0.2">
      <c r="A13054" s="83" t="s">
        <v>13124</v>
      </c>
      <c r="B13054" s="84">
        <v>51.32</v>
      </c>
    </row>
    <row r="13055" spans="1:2" ht="12.75" customHeight="1" x14ac:dyDescent="0.2">
      <c r="A13055" s="83" t="s">
        <v>13125</v>
      </c>
      <c r="B13055" s="84">
        <v>48.15</v>
      </c>
    </row>
    <row r="13056" spans="1:2" ht="12.75" customHeight="1" x14ac:dyDescent="0.2">
      <c r="A13056" s="83" t="s">
        <v>13126</v>
      </c>
      <c r="B13056" s="84">
        <v>70.02</v>
      </c>
    </row>
    <row r="13057" spans="1:2" ht="12.75" customHeight="1" x14ac:dyDescent="0.2">
      <c r="A13057" s="83" t="s">
        <v>13127</v>
      </c>
      <c r="B13057" s="84">
        <v>65.42</v>
      </c>
    </row>
    <row r="13058" spans="1:2" ht="12.75" customHeight="1" x14ac:dyDescent="0.2">
      <c r="A13058" s="83" t="s">
        <v>13128</v>
      </c>
      <c r="B13058" s="84">
        <v>93.33</v>
      </c>
    </row>
    <row r="13059" spans="1:2" ht="12.75" customHeight="1" x14ac:dyDescent="0.2">
      <c r="A13059" s="83" t="s">
        <v>13129</v>
      </c>
      <c r="B13059" s="84">
        <v>87.42</v>
      </c>
    </row>
    <row r="13060" spans="1:2" ht="12.75" customHeight="1" x14ac:dyDescent="0.2">
      <c r="A13060" s="83" t="s">
        <v>13130</v>
      </c>
      <c r="B13060" s="84">
        <v>110.11</v>
      </c>
    </row>
    <row r="13061" spans="1:2" ht="12.75" customHeight="1" x14ac:dyDescent="0.2">
      <c r="A13061" s="83" t="s">
        <v>13131</v>
      </c>
      <c r="B13061" s="84">
        <v>102.89</v>
      </c>
    </row>
    <row r="13062" spans="1:2" ht="12.75" customHeight="1" x14ac:dyDescent="0.2">
      <c r="A13062" s="83" t="s">
        <v>13132</v>
      </c>
      <c r="B13062" s="84">
        <v>133.80000000000001</v>
      </c>
    </row>
    <row r="13063" spans="1:2" ht="12.75" customHeight="1" x14ac:dyDescent="0.2">
      <c r="A13063" s="83" t="s">
        <v>13133</v>
      </c>
      <c r="B13063" s="84">
        <v>125.5</v>
      </c>
    </row>
    <row r="13064" spans="1:2" ht="12.75" customHeight="1" x14ac:dyDescent="0.2">
      <c r="A13064" s="83" t="s">
        <v>13134</v>
      </c>
      <c r="B13064" s="84">
        <v>178.99</v>
      </c>
    </row>
    <row r="13065" spans="1:2" ht="12.75" customHeight="1" x14ac:dyDescent="0.2">
      <c r="A13065" s="83" t="s">
        <v>13135</v>
      </c>
      <c r="B13065" s="84">
        <v>170.17</v>
      </c>
    </row>
    <row r="13066" spans="1:2" ht="12.75" customHeight="1" x14ac:dyDescent="0.2">
      <c r="A13066" s="83" t="s">
        <v>13136</v>
      </c>
      <c r="B13066" s="84">
        <v>1339.7</v>
      </c>
    </row>
    <row r="13067" spans="1:2" ht="12.75" customHeight="1" x14ac:dyDescent="0.2">
      <c r="A13067" s="83" t="s">
        <v>13137</v>
      </c>
      <c r="B13067" s="84">
        <v>1280.28</v>
      </c>
    </row>
    <row r="13068" spans="1:2" ht="12.75" customHeight="1" x14ac:dyDescent="0.2">
      <c r="A13068" s="83" t="s">
        <v>13138</v>
      </c>
      <c r="B13068" s="84">
        <v>1560.6</v>
      </c>
    </row>
    <row r="13069" spans="1:2" ht="12.75" customHeight="1" x14ac:dyDescent="0.2">
      <c r="A13069" s="83" t="s">
        <v>13139</v>
      </c>
      <c r="B13069" s="84">
        <v>1473.92</v>
      </c>
    </row>
    <row r="13070" spans="1:2" ht="12.75" customHeight="1" x14ac:dyDescent="0.2">
      <c r="A13070" s="83" t="s">
        <v>13140</v>
      </c>
      <c r="B13070" s="84">
        <v>598.58000000000004</v>
      </c>
    </row>
    <row r="13071" spans="1:2" ht="12.75" customHeight="1" x14ac:dyDescent="0.2">
      <c r="A13071" s="83" t="s">
        <v>13141</v>
      </c>
      <c r="B13071" s="84">
        <v>578.78</v>
      </c>
    </row>
    <row r="13072" spans="1:2" ht="12.75" customHeight="1" x14ac:dyDescent="0.2">
      <c r="A13072" s="83" t="s">
        <v>13142</v>
      </c>
      <c r="B13072" s="84">
        <v>1026.72</v>
      </c>
    </row>
    <row r="13073" spans="1:2" ht="12.75" customHeight="1" x14ac:dyDescent="0.2">
      <c r="A13073" s="83" t="s">
        <v>13143</v>
      </c>
      <c r="B13073" s="84">
        <v>960.38</v>
      </c>
    </row>
    <row r="13074" spans="1:2" ht="12.75" customHeight="1" x14ac:dyDescent="0.2">
      <c r="A13074" s="83" t="s">
        <v>13144</v>
      </c>
      <c r="B13074" s="84">
        <v>26.93</v>
      </c>
    </row>
    <row r="13075" spans="1:2" ht="12.75" customHeight="1" x14ac:dyDescent="0.2">
      <c r="A13075" s="83" t="s">
        <v>13145</v>
      </c>
      <c r="B13075" s="84">
        <v>26.6</v>
      </c>
    </row>
    <row r="13076" spans="1:2" ht="12.75" customHeight="1" x14ac:dyDescent="0.2">
      <c r="A13076" s="83" t="s">
        <v>13146</v>
      </c>
      <c r="B13076" s="84">
        <v>19.16</v>
      </c>
    </row>
    <row r="13077" spans="1:2" ht="12.75" customHeight="1" x14ac:dyDescent="0.2">
      <c r="A13077" s="83" t="s">
        <v>13147</v>
      </c>
      <c r="B13077" s="84">
        <v>18.829999999999998</v>
      </c>
    </row>
    <row r="13078" spans="1:2" ht="12.75" customHeight="1" x14ac:dyDescent="0.2">
      <c r="A13078" s="83" t="s">
        <v>13148</v>
      </c>
      <c r="B13078" s="84">
        <v>28.1</v>
      </c>
    </row>
    <row r="13079" spans="1:2" ht="12.75" customHeight="1" x14ac:dyDescent="0.2">
      <c r="A13079" s="83" t="s">
        <v>13149</v>
      </c>
      <c r="B13079" s="84">
        <v>25.57</v>
      </c>
    </row>
    <row r="13080" spans="1:2" ht="12.75" customHeight="1" x14ac:dyDescent="0.2">
      <c r="A13080" s="83" t="s">
        <v>13150</v>
      </c>
      <c r="B13080" s="84">
        <v>40.44</v>
      </c>
    </row>
    <row r="13081" spans="1:2" ht="12.75" customHeight="1" x14ac:dyDescent="0.2">
      <c r="A13081" s="83" t="s">
        <v>13151</v>
      </c>
      <c r="B13081" s="84">
        <v>36.590000000000003</v>
      </c>
    </row>
    <row r="13082" spans="1:2" ht="12.75" customHeight="1" x14ac:dyDescent="0.2">
      <c r="A13082" s="83" t="s">
        <v>13152</v>
      </c>
      <c r="B13082" s="84">
        <v>23.98</v>
      </c>
    </row>
    <row r="13083" spans="1:2" ht="12.75" customHeight="1" x14ac:dyDescent="0.2">
      <c r="A13083" s="83" t="s">
        <v>13153</v>
      </c>
      <c r="B13083" s="84">
        <v>23.65</v>
      </c>
    </row>
    <row r="13084" spans="1:2" ht="12.75" customHeight="1" x14ac:dyDescent="0.2">
      <c r="A13084" s="83" t="s">
        <v>13154</v>
      </c>
      <c r="B13084" s="84">
        <v>54.64</v>
      </c>
    </row>
    <row r="13085" spans="1:2" ht="12.75" customHeight="1" x14ac:dyDescent="0.2">
      <c r="A13085" s="83" t="s">
        <v>13155</v>
      </c>
      <c r="B13085" s="84">
        <v>50.51</v>
      </c>
    </row>
    <row r="13086" spans="1:2" ht="12.75" customHeight="1" x14ac:dyDescent="0.2">
      <c r="A13086" s="83" t="s">
        <v>13156</v>
      </c>
      <c r="B13086" s="84">
        <v>26.34</v>
      </c>
    </row>
    <row r="13087" spans="1:2" ht="12.75" customHeight="1" x14ac:dyDescent="0.2">
      <c r="A13087" s="83" t="s">
        <v>13157</v>
      </c>
      <c r="B13087" s="84">
        <v>26.34</v>
      </c>
    </row>
    <row r="13088" spans="1:2" ht="12.75" customHeight="1" x14ac:dyDescent="0.2">
      <c r="A13088" s="83" t="s">
        <v>13158</v>
      </c>
      <c r="B13088" s="84">
        <v>22.97</v>
      </c>
    </row>
    <row r="13089" spans="1:2" ht="12.75" customHeight="1" x14ac:dyDescent="0.2">
      <c r="A13089" s="83" t="s">
        <v>13159</v>
      </c>
      <c r="B13089" s="84">
        <v>22.64</v>
      </c>
    </row>
    <row r="13090" spans="1:2" ht="12.75" customHeight="1" x14ac:dyDescent="0.2">
      <c r="A13090" s="83" t="s">
        <v>13160</v>
      </c>
      <c r="B13090" s="84">
        <v>172.96</v>
      </c>
    </row>
    <row r="13091" spans="1:2" ht="12.75" customHeight="1" x14ac:dyDescent="0.2">
      <c r="A13091" s="83" t="s">
        <v>13161</v>
      </c>
      <c r="B13091" s="84">
        <v>172.43</v>
      </c>
    </row>
    <row r="13092" spans="1:2" ht="12.75" customHeight="1" x14ac:dyDescent="0.2">
      <c r="A13092" s="83" t="s">
        <v>13162</v>
      </c>
      <c r="B13092" s="84">
        <v>399.38</v>
      </c>
    </row>
    <row r="13093" spans="1:2" ht="12.75" customHeight="1" x14ac:dyDescent="0.2">
      <c r="A13093" s="83" t="s">
        <v>13163</v>
      </c>
      <c r="B13093" s="84">
        <v>389.48</v>
      </c>
    </row>
    <row r="13094" spans="1:2" ht="12.75" customHeight="1" x14ac:dyDescent="0.2">
      <c r="A13094" s="83" t="s">
        <v>13164</v>
      </c>
      <c r="B13094" s="84">
        <v>231.66</v>
      </c>
    </row>
    <row r="13095" spans="1:2" ht="12.75" customHeight="1" x14ac:dyDescent="0.2">
      <c r="A13095" s="83" t="s">
        <v>13165</v>
      </c>
      <c r="B13095" s="84">
        <v>221.76</v>
      </c>
    </row>
    <row r="13096" spans="1:2" ht="12.75" customHeight="1" x14ac:dyDescent="0.2">
      <c r="A13096" s="83" t="s">
        <v>13166</v>
      </c>
      <c r="B13096" s="84">
        <v>199.04</v>
      </c>
    </row>
    <row r="13097" spans="1:2" ht="12.75" customHeight="1" x14ac:dyDescent="0.2">
      <c r="A13097" s="83" t="s">
        <v>13167</v>
      </c>
      <c r="B13097" s="84">
        <v>189.46</v>
      </c>
    </row>
    <row r="13098" spans="1:2" ht="12.75" customHeight="1" x14ac:dyDescent="0.2">
      <c r="A13098" s="83" t="s">
        <v>13168</v>
      </c>
      <c r="B13098" s="84">
        <v>196.85</v>
      </c>
    </row>
    <row r="13099" spans="1:2" ht="12.75" customHeight="1" x14ac:dyDescent="0.2">
      <c r="A13099" s="83" t="s">
        <v>13169</v>
      </c>
      <c r="B13099" s="84">
        <v>187.27</v>
      </c>
    </row>
    <row r="13100" spans="1:2" ht="12.75" customHeight="1" x14ac:dyDescent="0.2">
      <c r="A13100" s="83" t="s">
        <v>13170</v>
      </c>
      <c r="B13100" s="84">
        <v>12.4</v>
      </c>
    </row>
    <row r="13101" spans="1:2" ht="12.75" customHeight="1" x14ac:dyDescent="0.2">
      <c r="A13101" s="83" t="s">
        <v>13171</v>
      </c>
      <c r="B13101" s="84">
        <v>11.67</v>
      </c>
    </row>
    <row r="13102" spans="1:2" ht="12.75" customHeight="1" x14ac:dyDescent="0.2">
      <c r="A13102" s="83" t="s">
        <v>13172</v>
      </c>
      <c r="B13102" s="84">
        <v>14.57</v>
      </c>
    </row>
    <row r="13103" spans="1:2" ht="12.75" customHeight="1" x14ac:dyDescent="0.2">
      <c r="A13103" s="83" t="s">
        <v>13173</v>
      </c>
      <c r="B13103" s="84">
        <v>13.71</v>
      </c>
    </row>
    <row r="13104" spans="1:2" ht="12.75" customHeight="1" x14ac:dyDescent="0.2">
      <c r="A13104" s="83" t="s">
        <v>13174</v>
      </c>
      <c r="B13104" s="84">
        <v>18.54</v>
      </c>
    </row>
    <row r="13105" spans="1:2" ht="12.75" customHeight="1" x14ac:dyDescent="0.2">
      <c r="A13105" s="83" t="s">
        <v>13175</v>
      </c>
      <c r="B13105" s="84">
        <v>17.489999999999998</v>
      </c>
    </row>
    <row r="13106" spans="1:2" ht="12.75" customHeight="1" x14ac:dyDescent="0.2">
      <c r="A13106" s="83" t="s">
        <v>13176</v>
      </c>
      <c r="B13106" s="84">
        <v>25.24</v>
      </c>
    </row>
    <row r="13107" spans="1:2" ht="12.75" customHeight="1" x14ac:dyDescent="0.2">
      <c r="A13107" s="83" t="s">
        <v>13177</v>
      </c>
      <c r="B13107" s="84">
        <v>24.05</v>
      </c>
    </row>
    <row r="13108" spans="1:2" ht="12.75" customHeight="1" x14ac:dyDescent="0.2">
      <c r="A13108" s="83" t="s">
        <v>13178</v>
      </c>
      <c r="B13108" s="84">
        <v>32.81</v>
      </c>
    </row>
    <row r="13109" spans="1:2" ht="12.75" customHeight="1" x14ac:dyDescent="0.2">
      <c r="A13109" s="83" t="s">
        <v>13179</v>
      </c>
      <c r="B13109" s="84">
        <v>31.49</v>
      </c>
    </row>
    <row r="13110" spans="1:2" ht="12.75" customHeight="1" x14ac:dyDescent="0.2">
      <c r="A13110" s="83" t="s">
        <v>13180</v>
      </c>
      <c r="B13110" s="84">
        <v>35.479999999999997</v>
      </c>
    </row>
    <row r="13111" spans="1:2" ht="12.75" customHeight="1" x14ac:dyDescent="0.2">
      <c r="A13111" s="83" t="s">
        <v>13181</v>
      </c>
      <c r="B13111" s="84">
        <v>33.89</v>
      </c>
    </row>
    <row r="13112" spans="1:2" ht="12.75" customHeight="1" x14ac:dyDescent="0.2">
      <c r="A13112" s="83" t="s">
        <v>13182</v>
      </c>
      <c r="B13112" s="84">
        <v>58.34</v>
      </c>
    </row>
    <row r="13113" spans="1:2" ht="12.75" customHeight="1" x14ac:dyDescent="0.2">
      <c r="A13113" s="83" t="s">
        <v>13183</v>
      </c>
      <c r="B13113" s="84">
        <v>56.36</v>
      </c>
    </row>
    <row r="13114" spans="1:2" ht="12.75" customHeight="1" x14ac:dyDescent="0.2">
      <c r="A13114" s="83" t="s">
        <v>13184</v>
      </c>
      <c r="B13114" s="84">
        <v>62.99</v>
      </c>
    </row>
    <row r="13115" spans="1:2" ht="12.75" customHeight="1" x14ac:dyDescent="0.2">
      <c r="A13115" s="83" t="s">
        <v>13185</v>
      </c>
      <c r="B13115" s="84">
        <v>60.81</v>
      </c>
    </row>
    <row r="13116" spans="1:2" ht="12.75" customHeight="1" x14ac:dyDescent="0.2">
      <c r="A13116" s="83" t="s">
        <v>13186</v>
      </c>
      <c r="B13116" s="84">
        <v>93.11</v>
      </c>
    </row>
    <row r="13117" spans="1:2" ht="12.75" customHeight="1" x14ac:dyDescent="0.2">
      <c r="A13117" s="83" t="s">
        <v>13187</v>
      </c>
      <c r="B13117" s="84">
        <v>90.47</v>
      </c>
    </row>
    <row r="13118" spans="1:2" ht="12.75" customHeight="1" x14ac:dyDescent="0.2">
      <c r="A13118" s="83" t="s">
        <v>13188</v>
      </c>
      <c r="B13118" s="84">
        <v>16.36</v>
      </c>
    </row>
    <row r="13119" spans="1:2" ht="12.75" customHeight="1" x14ac:dyDescent="0.2">
      <c r="A13119" s="83" t="s">
        <v>13189</v>
      </c>
      <c r="B13119" s="84">
        <v>14.75</v>
      </c>
    </row>
    <row r="13120" spans="1:2" ht="12.75" customHeight="1" x14ac:dyDescent="0.2">
      <c r="A13120" s="83" t="s">
        <v>13190</v>
      </c>
      <c r="B13120" s="84">
        <v>25.72</v>
      </c>
    </row>
    <row r="13121" spans="1:2" ht="12.75" customHeight="1" x14ac:dyDescent="0.2">
      <c r="A13121" s="83" t="s">
        <v>13191</v>
      </c>
      <c r="B13121" s="84">
        <v>23.18</v>
      </c>
    </row>
    <row r="13122" spans="1:2" ht="12.75" customHeight="1" x14ac:dyDescent="0.2">
      <c r="A13122" s="83" t="s">
        <v>13192</v>
      </c>
      <c r="B13122" s="84">
        <v>28.06</v>
      </c>
    </row>
    <row r="13123" spans="1:2" ht="12.75" customHeight="1" x14ac:dyDescent="0.2">
      <c r="A13123" s="83" t="s">
        <v>13193</v>
      </c>
      <c r="B13123" s="84">
        <v>25.28</v>
      </c>
    </row>
    <row r="13124" spans="1:2" ht="12.75" customHeight="1" x14ac:dyDescent="0.2">
      <c r="A13124" s="83" t="s">
        <v>13194</v>
      </c>
      <c r="B13124" s="84">
        <v>42.09</v>
      </c>
    </row>
    <row r="13125" spans="1:2" ht="12.75" customHeight="1" x14ac:dyDescent="0.2">
      <c r="A13125" s="83" t="s">
        <v>13195</v>
      </c>
      <c r="B13125" s="84">
        <v>37.93</v>
      </c>
    </row>
    <row r="13126" spans="1:2" ht="12.75" customHeight="1" x14ac:dyDescent="0.2">
      <c r="A13126" s="83" t="s">
        <v>13196</v>
      </c>
      <c r="B13126" s="84">
        <v>46.76</v>
      </c>
    </row>
    <row r="13127" spans="1:2" ht="12.75" customHeight="1" x14ac:dyDescent="0.2">
      <c r="A13127" s="83" t="s">
        <v>13197</v>
      </c>
      <c r="B13127" s="84">
        <v>42.14</v>
      </c>
    </row>
    <row r="13128" spans="1:2" ht="12.75" customHeight="1" x14ac:dyDescent="0.2">
      <c r="A13128" s="83" t="s">
        <v>13198</v>
      </c>
      <c r="B13128" s="84">
        <v>70.150000000000006</v>
      </c>
    </row>
    <row r="13129" spans="1:2" ht="12.75" customHeight="1" x14ac:dyDescent="0.2">
      <c r="A13129" s="83" t="s">
        <v>13199</v>
      </c>
      <c r="B13129" s="84">
        <v>63.22</v>
      </c>
    </row>
    <row r="13130" spans="1:2" ht="12.75" customHeight="1" x14ac:dyDescent="0.2">
      <c r="A13130" s="83" t="s">
        <v>13200</v>
      </c>
      <c r="B13130" s="84">
        <v>56.64</v>
      </c>
    </row>
    <row r="13131" spans="1:2" ht="12.75" customHeight="1" x14ac:dyDescent="0.2">
      <c r="A13131" s="83" t="s">
        <v>13201</v>
      </c>
      <c r="B13131" s="84">
        <v>51.03</v>
      </c>
    </row>
    <row r="13132" spans="1:2" ht="12.75" customHeight="1" x14ac:dyDescent="0.2">
      <c r="A13132" s="83" t="s">
        <v>13202</v>
      </c>
      <c r="B13132" s="84">
        <v>84.96</v>
      </c>
    </row>
    <row r="13133" spans="1:2" ht="12.75" customHeight="1" x14ac:dyDescent="0.2">
      <c r="A13133" s="83" t="s">
        <v>13203</v>
      </c>
      <c r="B13133" s="84">
        <v>76.55</v>
      </c>
    </row>
    <row r="13134" spans="1:2" ht="12.75" customHeight="1" x14ac:dyDescent="0.2">
      <c r="A13134" s="83" t="s">
        <v>13204</v>
      </c>
      <c r="B13134" s="84">
        <v>76.87</v>
      </c>
    </row>
    <row r="13135" spans="1:2" ht="12.75" customHeight="1" x14ac:dyDescent="0.2">
      <c r="A13135" s="83" t="s">
        <v>13205</v>
      </c>
      <c r="B13135" s="84">
        <v>70.27</v>
      </c>
    </row>
    <row r="13136" spans="1:2" ht="12.75" customHeight="1" x14ac:dyDescent="0.2">
      <c r="A13136" s="83" t="s">
        <v>13206</v>
      </c>
      <c r="B13136" s="84">
        <v>126.84</v>
      </c>
    </row>
    <row r="13137" spans="1:2" ht="12.75" customHeight="1" x14ac:dyDescent="0.2">
      <c r="A13137" s="83" t="s">
        <v>13207</v>
      </c>
      <c r="B13137" s="84">
        <v>115.95</v>
      </c>
    </row>
    <row r="13138" spans="1:2" ht="12.75" customHeight="1" x14ac:dyDescent="0.2">
      <c r="A13138" s="83" t="s">
        <v>13208</v>
      </c>
      <c r="B13138" s="84">
        <v>96.82</v>
      </c>
    </row>
    <row r="13139" spans="1:2" ht="12.75" customHeight="1" x14ac:dyDescent="0.2">
      <c r="A13139" s="83" t="s">
        <v>13209</v>
      </c>
      <c r="B13139" s="84">
        <v>85.33</v>
      </c>
    </row>
    <row r="13140" spans="1:2" ht="12.75" customHeight="1" x14ac:dyDescent="0.2">
      <c r="A13140" s="83" t="s">
        <v>13210</v>
      </c>
      <c r="B13140" s="84">
        <v>139.96</v>
      </c>
    </row>
    <row r="13141" spans="1:2" ht="12.75" customHeight="1" x14ac:dyDescent="0.2">
      <c r="A13141" s="83" t="s">
        <v>13211</v>
      </c>
      <c r="B13141" s="84">
        <v>122.71</v>
      </c>
    </row>
    <row r="13142" spans="1:2" ht="12.75" customHeight="1" x14ac:dyDescent="0.2">
      <c r="A13142" s="83" t="s">
        <v>13212</v>
      </c>
      <c r="B13142" s="84">
        <v>39.11</v>
      </c>
    </row>
    <row r="13143" spans="1:2" ht="12.75" customHeight="1" x14ac:dyDescent="0.2">
      <c r="A13143" s="83" t="s">
        <v>13213</v>
      </c>
      <c r="B13143" s="84">
        <v>35.28</v>
      </c>
    </row>
    <row r="13144" spans="1:2" ht="12.75" customHeight="1" x14ac:dyDescent="0.2">
      <c r="A13144" s="83" t="s">
        <v>13214</v>
      </c>
      <c r="B13144" s="84">
        <v>14.01</v>
      </c>
    </row>
    <row r="13145" spans="1:2" ht="12.75" customHeight="1" x14ac:dyDescent="0.2">
      <c r="A13145" s="83" t="s">
        <v>13215</v>
      </c>
      <c r="B13145" s="84">
        <v>12.69</v>
      </c>
    </row>
    <row r="13146" spans="1:2" ht="12.75" customHeight="1" x14ac:dyDescent="0.2">
      <c r="A13146" s="83" t="s">
        <v>13216</v>
      </c>
      <c r="B13146" s="84">
        <v>13.62</v>
      </c>
    </row>
    <row r="13147" spans="1:2" ht="12.75" customHeight="1" x14ac:dyDescent="0.2">
      <c r="A13147" s="83" t="s">
        <v>13217</v>
      </c>
      <c r="B13147" s="84">
        <v>12.3</v>
      </c>
    </row>
    <row r="13148" spans="1:2" ht="12.75" customHeight="1" x14ac:dyDescent="0.2">
      <c r="A13148" s="83" t="s">
        <v>13218</v>
      </c>
      <c r="B13148" s="84">
        <v>13.84</v>
      </c>
    </row>
    <row r="13149" spans="1:2" ht="12.75" customHeight="1" x14ac:dyDescent="0.2">
      <c r="A13149" s="83" t="s">
        <v>13219</v>
      </c>
      <c r="B13149" s="84">
        <v>12.52</v>
      </c>
    </row>
    <row r="13150" spans="1:2" ht="12.75" customHeight="1" x14ac:dyDescent="0.2">
      <c r="A13150" s="83" t="s">
        <v>13220</v>
      </c>
      <c r="B13150" s="84">
        <v>20.329999999999998</v>
      </c>
    </row>
    <row r="13151" spans="1:2" ht="12.75" customHeight="1" x14ac:dyDescent="0.2">
      <c r="A13151" s="83" t="s">
        <v>13221</v>
      </c>
      <c r="B13151" s="84">
        <v>19.010000000000002</v>
      </c>
    </row>
    <row r="13152" spans="1:2" ht="12.75" customHeight="1" x14ac:dyDescent="0.2">
      <c r="A13152" s="83" t="s">
        <v>13222</v>
      </c>
      <c r="B13152" s="84">
        <v>81.06</v>
      </c>
    </row>
    <row r="13153" spans="1:2" ht="12.75" customHeight="1" x14ac:dyDescent="0.2">
      <c r="A13153" s="83" t="s">
        <v>13223</v>
      </c>
      <c r="B13153" s="84">
        <v>73.400000000000006</v>
      </c>
    </row>
    <row r="13154" spans="1:2" ht="12.75" customHeight="1" x14ac:dyDescent="0.2">
      <c r="A13154" s="83" t="s">
        <v>13224</v>
      </c>
      <c r="B13154" s="84">
        <v>57.59</v>
      </c>
    </row>
    <row r="13155" spans="1:2" ht="12.75" customHeight="1" x14ac:dyDescent="0.2">
      <c r="A13155" s="83" t="s">
        <v>13225</v>
      </c>
      <c r="B13155" s="84">
        <v>49.93</v>
      </c>
    </row>
    <row r="13156" spans="1:2" ht="12.75" customHeight="1" x14ac:dyDescent="0.2">
      <c r="A13156" s="83" t="s">
        <v>13226</v>
      </c>
      <c r="B13156" s="84">
        <v>28.83</v>
      </c>
    </row>
    <row r="13157" spans="1:2" ht="12.75" customHeight="1" x14ac:dyDescent="0.2">
      <c r="A13157" s="83" t="s">
        <v>13227</v>
      </c>
      <c r="B13157" s="84">
        <v>25</v>
      </c>
    </row>
    <row r="13158" spans="1:2" ht="12.75" customHeight="1" x14ac:dyDescent="0.2">
      <c r="A13158" s="83" t="s">
        <v>13228</v>
      </c>
      <c r="B13158" s="84">
        <v>52.18</v>
      </c>
    </row>
    <row r="13159" spans="1:2" ht="12.75" customHeight="1" x14ac:dyDescent="0.2">
      <c r="A13159" s="83" t="s">
        <v>13229</v>
      </c>
      <c r="B13159" s="84">
        <v>48.35</v>
      </c>
    </row>
    <row r="13160" spans="1:2" ht="12.75" customHeight="1" x14ac:dyDescent="0.2">
      <c r="A13160" s="83" t="s">
        <v>13230</v>
      </c>
      <c r="B13160" s="84">
        <v>32.74</v>
      </c>
    </row>
    <row r="13161" spans="1:2" ht="12.75" customHeight="1" x14ac:dyDescent="0.2">
      <c r="A13161" s="83" t="s">
        <v>13231</v>
      </c>
      <c r="B13161" s="84">
        <v>28.9</v>
      </c>
    </row>
    <row r="13162" spans="1:2" ht="12.75" customHeight="1" x14ac:dyDescent="0.2">
      <c r="A13162" s="83" t="s">
        <v>13232</v>
      </c>
      <c r="B13162" s="84">
        <v>9.81</v>
      </c>
    </row>
    <row r="13163" spans="1:2" ht="12.75" customHeight="1" x14ac:dyDescent="0.2">
      <c r="A13163" s="83" t="s">
        <v>13233</v>
      </c>
      <c r="B13163" s="84">
        <v>8.9</v>
      </c>
    </row>
    <row r="13164" spans="1:2" ht="12.75" customHeight="1" x14ac:dyDescent="0.2">
      <c r="A13164" s="83" t="s">
        <v>13234</v>
      </c>
      <c r="B13164" s="84">
        <v>9.91</v>
      </c>
    </row>
    <row r="13165" spans="1:2" ht="12.75" customHeight="1" x14ac:dyDescent="0.2">
      <c r="A13165" s="83" t="s">
        <v>13235</v>
      </c>
      <c r="B13165" s="84">
        <v>9</v>
      </c>
    </row>
    <row r="13166" spans="1:2" ht="12.75" customHeight="1" x14ac:dyDescent="0.2">
      <c r="A13166" s="83" t="s">
        <v>13236</v>
      </c>
      <c r="B13166" s="84">
        <v>10.23</v>
      </c>
    </row>
    <row r="13167" spans="1:2" ht="12.75" customHeight="1" x14ac:dyDescent="0.2">
      <c r="A13167" s="83" t="s">
        <v>13237</v>
      </c>
      <c r="B13167" s="84">
        <v>9.31</v>
      </c>
    </row>
    <row r="13168" spans="1:2" ht="12.75" customHeight="1" x14ac:dyDescent="0.2">
      <c r="A13168" s="83" t="s">
        <v>13238</v>
      </c>
      <c r="B13168" s="84">
        <v>11.19</v>
      </c>
    </row>
    <row r="13169" spans="1:2" ht="12.75" customHeight="1" x14ac:dyDescent="0.2">
      <c r="A13169" s="83" t="s">
        <v>13239</v>
      </c>
      <c r="B13169" s="84">
        <v>10.199999999999999</v>
      </c>
    </row>
    <row r="13170" spans="1:2" ht="12.75" customHeight="1" x14ac:dyDescent="0.2">
      <c r="A13170" s="83" t="s">
        <v>13240</v>
      </c>
      <c r="B13170" s="84">
        <v>11.4</v>
      </c>
    </row>
    <row r="13171" spans="1:2" ht="12.75" customHeight="1" x14ac:dyDescent="0.2">
      <c r="A13171" s="83" t="s">
        <v>13241</v>
      </c>
      <c r="B13171" s="84">
        <v>10.41</v>
      </c>
    </row>
    <row r="13172" spans="1:2" ht="12.75" customHeight="1" x14ac:dyDescent="0.2">
      <c r="A13172" s="83" t="s">
        <v>13242</v>
      </c>
      <c r="B13172" s="84">
        <v>12.57</v>
      </c>
    </row>
    <row r="13173" spans="1:2" ht="12.75" customHeight="1" x14ac:dyDescent="0.2">
      <c r="A13173" s="83" t="s">
        <v>13243</v>
      </c>
      <c r="B13173" s="84">
        <v>11.5</v>
      </c>
    </row>
    <row r="13174" spans="1:2" ht="12.75" customHeight="1" x14ac:dyDescent="0.2">
      <c r="A13174" s="83" t="s">
        <v>13244</v>
      </c>
      <c r="B13174" s="84">
        <v>13.7</v>
      </c>
    </row>
    <row r="13175" spans="1:2" ht="12.75" customHeight="1" x14ac:dyDescent="0.2">
      <c r="A13175" s="83" t="s">
        <v>13245</v>
      </c>
      <c r="B13175" s="84">
        <v>12.62</v>
      </c>
    </row>
    <row r="13176" spans="1:2" ht="12.75" customHeight="1" x14ac:dyDescent="0.2">
      <c r="A13176" s="83" t="s">
        <v>13246</v>
      </c>
      <c r="B13176" s="84">
        <v>15.25</v>
      </c>
    </row>
    <row r="13177" spans="1:2" ht="12.75" customHeight="1" x14ac:dyDescent="0.2">
      <c r="A13177" s="83" t="s">
        <v>13247</v>
      </c>
      <c r="B13177" s="84">
        <v>14.1</v>
      </c>
    </row>
    <row r="13178" spans="1:2" ht="12.75" customHeight="1" x14ac:dyDescent="0.2">
      <c r="A13178" s="83" t="s">
        <v>13248</v>
      </c>
      <c r="B13178" s="84">
        <v>17.059999999999999</v>
      </c>
    </row>
    <row r="13179" spans="1:2" ht="12.75" customHeight="1" x14ac:dyDescent="0.2">
      <c r="A13179" s="83" t="s">
        <v>13249</v>
      </c>
      <c r="B13179" s="84">
        <v>15.91</v>
      </c>
    </row>
    <row r="13180" spans="1:2" ht="12.75" customHeight="1" x14ac:dyDescent="0.2">
      <c r="A13180" s="83" t="s">
        <v>13250</v>
      </c>
      <c r="B13180" s="84">
        <v>267.08</v>
      </c>
    </row>
    <row r="13181" spans="1:2" ht="12.75" customHeight="1" x14ac:dyDescent="0.2">
      <c r="A13181" s="83" t="s">
        <v>13251</v>
      </c>
      <c r="B13181" s="84">
        <v>240.67</v>
      </c>
    </row>
    <row r="13182" spans="1:2" ht="12.75" customHeight="1" x14ac:dyDescent="0.2">
      <c r="A13182" s="83" t="s">
        <v>13252</v>
      </c>
      <c r="B13182" s="84">
        <v>63.39</v>
      </c>
    </row>
    <row r="13183" spans="1:2" ht="12.75" customHeight="1" x14ac:dyDescent="0.2">
      <c r="A13183" s="83" t="s">
        <v>13253</v>
      </c>
      <c r="B13183" s="84">
        <v>56.78</v>
      </c>
    </row>
    <row r="13184" spans="1:2" ht="12.75" customHeight="1" x14ac:dyDescent="0.2">
      <c r="A13184" s="83" t="s">
        <v>13254</v>
      </c>
      <c r="B13184" s="84">
        <v>163.63</v>
      </c>
    </row>
    <row r="13185" spans="1:2" ht="12.75" customHeight="1" x14ac:dyDescent="0.2">
      <c r="A13185" s="83" t="s">
        <v>13255</v>
      </c>
      <c r="B13185" s="84">
        <v>150.41999999999999</v>
      </c>
    </row>
    <row r="13186" spans="1:2" ht="12.75" customHeight="1" x14ac:dyDescent="0.2">
      <c r="A13186" s="83" t="s">
        <v>13256</v>
      </c>
      <c r="B13186" s="84">
        <v>191.79</v>
      </c>
    </row>
    <row r="13187" spans="1:2" ht="12.75" customHeight="1" x14ac:dyDescent="0.2">
      <c r="A13187" s="83" t="s">
        <v>13257</v>
      </c>
      <c r="B13187" s="84">
        <v>166.24</v>
      </c>
    </row>
    <row r="13188" spans="1:2" ht="12.75" customHeight="1" x14ac:dyDescent="0.2">
      <c r="A13188" s="83" t="s">
        <v>13258</v>
      </c>
      <c r="B13188" s="84">
        <v>31.1</v>
      </c>
    </row>
    <row r="13189" spans="1:2" ht="12.75" customHeight="1" x14ac:dyDescent="0.2">
      <c r="A13189" s="83" t="s">
        <v>13259</v>
      </c>
      <c r="B13189" s="84">
        <v>27.11</v>
      </c>
    </row>
    <row r="13190" spans="1:2" ht="12.75" customHeight="1" x14ac:dyDescent="0.2">
      <c r="A13190" s="83" t="s">
        <v>13260</v>
      </c>
      <c r="B13190" s="84">
        <v>41.46</v>
      </c>
    </row>
    <row r="13191" spans="1:2" ht="12.75" customHeight="1" x14ac:dyDescent="0.2">
      <c r="A13191" s="83" t="s">
        <v>13261</v>
      </c>
      <c r="B13191" s="84">
        <v>36.14</v>
      </c>
    </row>
    <row r="13192" spans="1:2" ht="12.75" customHeight="1" x14ac:dyDescent="0.2">
      <c r="A13192" s="83" t="s">
        <v>13262</v>
      </c>
      <c r="B13192" s="84">
        <v>51.09</v>
      </c>
    </row>
    <row r="13193" spans="1:2" ht="12.75" customHeight="1" x14ac:dyDescent="0.2">
      <c r="A13193" s="83" t="s">
        <v>13263</v>
      </c>
      <c r="B13193" s="84">
        <v>49.93</v>
      </c>
    </row>
    <row r="13194" spans="1:2" ht="12.75" customHeight="1" x14ac:dyDescent="0.2">
      <c r="A13194" s="83" t="s">
        <v>13264</v>
      </c>
      <c r="B13194" s="84">
        <v>68.34</v>
      </c>
    </row>
    <row r="13195" spans="1:2" ht="12.75" customHeight="1" x14ac:dyDescent="0.2">
      <c r="A13195" s="83" t="s">
        <v>13265</v>
      </c>
      <c r="B13195" s="84">
        <v>67.180000000000007</v>
      </c>
    </row>
    <row r="13196" spans="1:2" ht="12.75" customHeight="1" x14ac:dyDescent="0.2">
      <c r="A13196" s="83" t="s">
        <v>13266</v>
      </c>
      <c r="B13196" s="84">
        <v>35.75</v>
      </c>
    </row>
    <row r="13197" spans="1:2" ht="12.75" customHeight="1" x14ac:dyDescent="0.2">
      <c r="A13197" s="83" t="s">
        <v>13267</v>
      </c>
      <c r="B13197" s="84">
        <v>34.590000000000003</v>
      </c>
    </row>
    <row r="13198" spans="1:2" ht="12.75" customHeight="1" x14ac:dyDescent="0.2">
      <c r="A13198" s="83" t="s">
        <v>13268</v>
      </c>
      <c r="B13198" s="84">
        <v>39.65</v>
      </c>
    </row>
    <row r="13199" spans="1:2" ht="12.75" customHeight="1" x14ac:dyDescent="0.2">
      <c r="A13199" s="83" t="s">
        <v>13269</v>
      </c>
      <c r="B13199" s="84">
        <v>38.49</v>
      </c>
    </row>
    <row r="13200" spans="1:2" ht="12.75" customHeight="1" x14ac:dyDescent="0.2">
      <c r="A13200" s="83" t="s">
        <v>13270</v>
      </c>
      <c r="B13200" s="84">
        <v>49.6</v>
      </c>
    </row>
    <row r="13201" spans="1:2" ht="12.75" customHeight="1" x14ac:dyDescent="0.2">
      <c r="A13201" s="83" t="s">
        <v>13271</v>
      </c>
      <c r="B13201" s="84">
        <v>48.43</v>
      </c>
    </row>
    <row r="13202" spans="1:2" ht="12.75" customHeight="1" x14ac:dyDescent="0.2">
      <c r="A13202" s="83" t="s">
        <v>13272</v>
      </c>
      <c r="B13202" s="84">
        <v>59.58</v>
      </c>
    </row>
    <row r="13203" spans="1:2" ht="12.75" customHeight="1" x14ac:dyDescent="0.2">
      <c r="A13203" s="83" t="s">
        <v>13273</v>
      </c>
      <c r="B13203" s="84">
        <v>58.19</v>
      </c>
    </row>
    <row r="13204" spans="1:2" ht="12.75" customHeight="1" x14ac:dyDescent="0.2">
      <c r="A13204" s="83" t="s">
        <v>13274</v>
      </c>
      <c r="B13204" s="84">
        <v>76.7</v>
      </c>
    </row>
    <row r="13205" spans="1:2" ht="12.75" customHeight="1" x14ac:dyDescent="0.2">
      <c r="A13205" s="83" t="s">
        <v>13275</v>
      </c>
      <c r="B13205" s="84">
        <v>75.12</v>
      </c>
    </row>
    <row r="13206" spans="1:2" ht="12.75" customHeight="1" x14ac:dyDescent="0.2">
      <c r="A13206" s="83" t="s">
        <v>13276</v>
      </c>
      <c r="B13206" s="84">
        <v>96.47</v>
      </c>
    </row>
    <row r="13207" spans="1:2" ht="12.75" customHeight="1" x14ac:dyDescent="0.2">
      <c r="A13207" s="83" t="s">
        <v>13277</v>
      </c>
      <c r="B13207" s="84">
        <v>94.68</v>
      </c>
    </row>
    <row r="13208" spans="1:2" ht="12.75" customHeight="1" x14ac:dyDescent="0.2">
      <c r="A13208" s="83" t="s">
        <v>13278</v>
      </c>
      <c r="B13208" s="84">
        <v>113.16</v>
      </c>
    </row>
    <row r="13209" spans="1:2" ht="12.75" customHeight="1" x14ac:dyDescent="0.2">
      <c r="A13209" s="83" t="s">
        <v>13279</v>
      </c>
      <c r="B13209" s="84">
        <v>111.12</v>
      </c>
    </row>
    <row r="13210" spans="1:2" ht="12.75" customHeight="1" x14ac:dyDescent="0.2">
      <c r="A13210" s="83" t="s">
        <v>13280</v>
      </c>
      <c r="B13210" s="84">
        <v>131.85</v>
      </c>
    </row>
    <row r="13211" spans="1:2" ht="12.75" customHeight="1" x14ac:dyDescent="0.2">
      <c r="A13211" s="83" t="s">
        <v>13281</v>
      </c>
      <c r="B13211" s="84">
        <v>129.44</v>
      </c>
    </row>
    <row r="13212" spans="1:2" ht="12.75" customHeight="1" x14ac:dyDescent="0.2">
      <c r="A13212" s="83" t="s">
        <v>13282</v>
      </c>
      <c r="B13212" s="84">
        <v>172.64</v>
      </c>
    </row>
    <row r="13213" spans="1:2" ht="12.75" customHeight="1" x14ac:dyDescent="0.2">
      <c r="A13213" s="83" t="s">
        <v>13283</v>
      </c>
      <c r="B13213" s="84">
        <v>169.91</v>
      </c>
    </row>
    <row r="13214" spans="1:2" ht="12.75" customHeight="1" x14ac:dyDescent="0.2">
      <c r="A13214" s="83" t="s">
        <v>13284</v>
      </c>
      <c r="B13214" s="84">
        <v>201.52</v>
      </c>
    </row>
    <row r="13215" spans="1:2" ht="12.75" customHeight="1" x14ac:dyDescent="0.2">
      <c r="A13215" s="83" t="s">
        <v>13285</v>
      </c>
      <c r="B13215" s="84">
        <v>198.61</v>
      </c>
    </row>
    <row r="13216" spans="1:2" ht="12.75" customHeight="1" x14ac:dyDescent="0.2">
      <c r="A13216" s="83" t="s">
        <v>13286</v>
      </c>
      <c r="B13216" s="84">
        <v>275.14</v>
      </c>
    </row>
    <row r="13217" spans="1:2" ht="12.75" customHeight="1" x14ac:dyDescent="0.2">
      <c r="A13217" s="83" t="s">
        <v>13287</v>
      </c>
      <c r="B13217" s="84">
        <v>271.7</v>
      </c>
    </row>
    <row r="13218" spans="1:2" ht="12.75" customHeight="1" x14ac:dyDescent="0.2">
      <c r="A13218" s="83" t="s">
        <v>13288</v>
      </c>
      <c r="B13218" s="84">
        <v>436.58</v>
      </c>
    </row>
    <row r="13219" spans="1:2" ht="12.75" customHeight="1" x14ac:dyDescent="0.2">
      <c r="A13219" s="83" t="s">
        <v>13289</v>
      </c>
      <c r="B13219" s="84">
        <v>432.83</v>
      </c>
    </row>
    <row r="13220" spans="1:2" ht="12.75" customHeight="1" x14ac:dyDescent="0.2">
      <c r="A13220" s="83" t="s">
        <v>13290</v>
      </c>
      <c r="B13220" s="84">
        <v>483.24</v>
      </c>
    </row>
    <row r="13221" spans="1:2" ht="12.75" customHeight="1" x14ac:dyDescent="0.2">
      <c r="A13221" s="83" t="s">
        <v>13291</v>
      </c>
      <c r="B13221" s="84">
        <v>479.16</v>
      </c>
    </row>
    <row r="13222" spans="1:2" ht="12.75" customHeight="1" x14ac:dyDescent="0.2">
      <c r="A13222" s="83" t="s">
        <v>13292</v>
      </c>
      <c r="B13222" s="84">
        <v>167.81</v>
      </c>
    </row>
    <row r="13223" spans="1:2" ht="12.75" customHeight="1" x14ac:dyDescent="0.2">
      <c r="A13223" s="83" t="s">
        <v>13293</v>
      </c>
      <c r="B13223" s="84">
        <v>154.61000000000001</v>
      </c>
    </row>
    <row r="13224" spans="1:2" ht="12.75" customHeight="1" x14ac:dyDescent="0.2">
      <c r="A13224" s="83" t="s">
        <v>13294</v>
      </c>
      <c r="B13224" s="84">
        <v>161.9</v>
      </c>
    </row>
    <row r="13225" spans="1:2" ht="12.75" customHeight="1" x14ac:dyDescent="0.2">
      <c r="A13225" s="83" t="s">
        <v>13295</v>
      </c>
      <c r="B13225" s="84">
        <v>148.69</v>
      </c>
    </row>
    <row r="13226" spans="1:2" ht="12.75" customHeight="1" x14ac:dyDescent="0.2">
      <c r="A13226" s="83" t="s">
        <v>13296</v>
      </c>
      <c r="B13226" s="84">
        <v>788.33</v>
      </c>
    </row>
    <row r="13227" spans="1:2" ht="12.75" customHeight="1" x14ac:dyDescent="0.2">
      <c r="A13227" s="83" t="s">
        <v>13297</v>
      </c>
      <c r="B13227" s="84">
        <v>747.77</v>
      </c>
    </row>
    <row r="13228" spans="1:2" ht="12.75" customHeight="1" x14ac:dyDescent="0.2">
      <c r="A13228" s="83" t="s">
        <v>13298</v>
      </c>
      <c r="B13228" s="84">
        <v>1080.3</v>
      </c>
    </row>
    <row r="13229" spans="1:2" ht="12.75" customHeight="1" x14ac:dyDescent="0.2">
      <c r="A13229" s="83" t="s">
        <v>13299</v>
      </c>
      <c r="B13229" s="84">
        <v>1030.02</v>
      </c>
    </row>
    <row r="13230" spans="1:2" ht="12.75" customHeight="1" x14ac:dyDescent="0.2">
      <c r="A13230" s="83" t="s">
        <v>13300</v>
      </c>
      <c r="B13230" s="84">
        <v>2456.4899999999998</v>
      </c>
    </row>
    <row r="13231" spans="1:2" ht="12.75" customHeight="1" x14ac:dyDescent="0.2">
      <c r="A13231" s="83" t="s">
        <v>13301</v>
      </c>
      <c r="B13231" s="84">
        <v>2367.0300000000002</v>
      </c>
    </row>
    <row r="13232" spans="1:2" ht="12.75" customHeight="1" x14ac:dyDescent="0.2">
      <c r="A13232" s="83" t="s">
        <v>13302</v>
      </c>
      <c r="B13232" s="84">
        <v>3430.99</v>
      </c>
    </row>
    <row r="13233" spans="1:2" ht="12.75" customHeight="1" x14ac:dyDescent="0.2">
      <c r="A13233" s="83" t="s">
        <v>13303</v>
      </c>
      <c r="B13233" s="84">
        <v>3328.75</v>
      </c>
    </row>
    <row r="13234" spans="1:2" ht="12.75" customHeight="1" x14ac:dyDescent="0.2">
      <c r="A13234" s="83" t="s">
        <v>13304</v>
      </c>
      <c r="B13234" s="84">
        <v>4753.7299999999996</v>
      </c>
    </row>
    <row r="13235" spans="1:2" ht="12.75" customHeight="1" x14ac:dyDescent="0.2">
      <c r="A13235" s="83" t="s">
        <v>13305</v>
      </c>
      <c r="B13235" s="84">
        <v>4631.21</v>
      </c>
    </row>
    <row r="13236" spans="1:2" ht="12.75" customHeight="1" x14ac:dyDescent="0.2">
      <c r="A13236" s="83" t="s">
        <v>13306</v>
      </c>
      <c r="B13236" s="84">
        <v>25.17</v>
      </c>
    </row>
    <row r="13237" spans="1:2" ht="12.75" customHeight="1" x14ac:dyDescent="0.2">
      <c r="A13237" s="83" t="s">
        <v>13307</v>
      </c>
      <c r="B13237" s="84">
        <v>22.64</v>
      </c>
    </row>
    <row r="13238" spans="1:2" ht="12.75" customHeight="1" x14ac:dyDescent="0.2">
      <c r="A13238" s="83" t="s">
        <v>13308</v>
      </c>
      <c r="B13238" s="84">
        <v>31.64</v>
      </c>
    </row>
    <row r="13239" spans="1:2" ht="12.75" customHeight="1" x14ac:dyDescent="0.2">
      <c r="A13239" s="83" t="s">
        <v>13309</v>
      </c>
      <c r="B13239" s="84">
        <v>28.78</v>
      </c>
    </row>
    <row r="13240" spans="1:2" ht="12.75" customHeight="1" x14ac:dyDescent="0.2">
      <c r="A13240" s="83" t="s">
        <v>13310</v>
      </c>
      <c r="B13240" s="84">
        <v>39.24</v>
      </c>
    </row>
    <row r="13241" spans="1:2" ht="12.75" customHeight="1" x14ac:dyDescent="0.2">
      <c r="A13241" s="83" t="s">
        <v>13311</v>
      </c>
      <c r="B13241" s="84">
        <v>36.04</v>
      </c>
    </row>
    <row r="13242" spans="1:2" ht="12.75" customHeight="1" x14ac:dyDescent="0.2">
      <c r="A13242" s="83" t="s">
        <v>13312</v>
      </c>
      <c r="B13242" s="84">
        <v>42.42</v>
      </c>
    </row>
    <row r="13243" spans="1:2" ht="12.75" customHeight="1" x14ac:dyDescent="0.2">
      <c r="A13243" s="83" t="s">
        <v>13313</v>
      </c>
      <c r="B13243" s="84">
        <v>38.89</v>
      </c>
    </row>
    <row r="13244" spans="1:2" ht="12.75" customHeight="1" x14ac:dyDescent="0.2">
      <c r="A13244" s="83" t="s">
        <v>13314</v>
      </c>
      <c r="B13244" s="84">
        <v>57.7</v>
      </c>
    </row>
    <row r="13245" spans="1:2" ht="12.75" customHeight="1" x14ac:dyDescent="0.2">
      <c r="A13245" s="83" t="s">
        <v>13315</v>
      </c>
      <c r="B13245" s="84">
        <v>53.71</v>
      </c>
    </row>
    <row r="13246" spans="1:2" ht="12.75" customHeight="1" x14ac:dyDescent="0.2">
      <c r="A13246" s="83" t="s">
        <v>13316</v>
      </c>
      <c r="B13246" s="84">
        <v>89.77</v>
      </c>
    </row>
    <row r="13247" spans="1:2" ht="12.75" customHeight="1" x14ac:dyDescent="0.2">
      <c r="A13247" s="83" t="s">
        <v>13317</v>
      </c>
      <c r="B13247" s="84">
        <v>85.31</v>
      </c>
    </row>
    <row r="13248" spans="1:2" ht="12.75" customHeight="1" x14ac:dyDescent="0.2">
      <c r="A13248" s="83" t="s">
        <v>13318</v>
      </c>
      <c r="B13248" s="84">
        <v>291.26</v>
      </c>
    </row>
    <row r="13249" spans="1:2" ht="12.75" customHeight="1" x14ac:dyDescent="0.2">
      <c r="A13249" s="83" t="s">
        <v>13319</v>
      </c>
      <c r="B13249" s="84">
        <v>261.55</v>
      </c>
    </row>
    <row r="13250" spans="1:2" ht="12.75" customHeight="1" x14ac:dyDescent="0.2">
      <c r="A13250" s="83" t="s">
        <v>13320</v>
      </c>
      <c r="B13250" s="84">
        <v>524.67999999999995</v>
      </c>
    </row>
    <row r="13251" spans="1:2" ht="12.75" customHeight="1" x14ac:dyDescent="0.2">
      <c r="A13251" s="83" t="s">
        <v>13321</v>
      </c>
      <c r="B13251" s="84">
        <v>479.64</v>
      </c>
    </row>
    <row r="13252" spans="1:2" ht="12.75" customHeight="1" x14ac:dyDescent="0.2">
      <c r="A13252" s="83" t="s">
        <v>13322</v>
      </c>
      <c r="B13252" s="84">
        <v>227.34</v>
      </c>
    </row>
    <row r="13253" spans="1:2" ht="12.75" customHeight="1" x14ac:dyDescent="0.2">
      <c r="A13253" s="83" t="s">
        <v>13323</v>
      </c>
      <c r="B13253" s="84">
        <v>206.21</v>
      </c>
    </row>
    <row r="13254" spans="1:2" ht="12.75" customHeight="1" x14ac:dyDescent="0.2">
      <c r="A13254" s="83" t="s">
        <v>13324</v>
      </c>
      <c r="B13254" s="84">
        <v>215.6</v>
      </c>
    </row>
    <row r="13255" spans="1:2" ht="12.75" customHeight="1" x14ac:dyDescent="0.2">
      <c r="A13255" s="83" t="s">
        <v>13325</v>
      </c>
      <c r="B13255" s="84">
        <v>194.47</v>
      </c>
    </row>
    <row r="13256" spans="1:2" ht="12.75" customHeight="1" x14ac:dyDescent="0.2">
      <c r="A13256" s="83" t="s">
        <v>13326</v>
      </c>
      <c r="B13256" s="84">
        <v>440.04</v>
      </c>
    </row>
    <row r="13257" spans="1:2" ht="12.75" customHeight="1" x14ac:dyDescent="0.2">
      <c r="A13257" s="83" t="s">
        <v>13327</v>
      </c>
      <c r="B13257" s="84">
        <v>397.79</v>
      </c>
    </row>
    <row r="13258" spans="1:2" ht="12.75" customHeight="1" x14ac:dyDescent="0.2">
      <c r="A13258" s="83" t="s">
        <v>13328</v>
      </c>
      <c r="B13258" s="84">
        <v>371.33</v>
      </c>
    </row>
    <row r="13259" spans="1:2" ht="12.75" customHeight="1" x14ac:dyDescent="0.2">
      <c r="A13259" s="83" t="s">
        <v>13329</v>
      </c>
      <c r="B13259" s="84">
        <v>328.53</v>
      </c>
    </row>
    <row r="13260" spans="1:2" ht="12.75" customHeight="1" x14ac:dyDescent="0.2">
      <c r="A13260" s="83" t="s">
        <v>13330</v>
      </c>
      <c r="B13260" s="84">
        <v>369.69</v>
      </c>
    </row>
    <row r="13261" spans="1:2" ht="12.75" customHeight="1" x14ac:dyDescent="0.2">
      <c r="A13261" s="83" t="s">
        <v>13331</v>
      </c>
      <c r="B13261" s="84">
        <v>326.89</v>
      </c>
    </row>
    <row r="13262" spans="1:2" ht="12.75" customHeight="1" x14ac:dyDescent="0.2">
      <c r="A13262" s="83" t="s">
        <v>13332</v>
      </c>
      <c r="B13262" s="84">
        <v>194.25</v>
      </c>
    </row>
    <row r="13263" spans="1:2" ht="12.75" customHeight="1" x14ac:dyDescent="0.2">
      <c r="A13263" s="83" t="s">
        <v>13333</v>
      </c>
      <c r="B13263" s="84">
        <v>171.14</v>
      </c>
    </row>
    <row r="13264" spans="1:2" ht="12.75" customHeight="1" x14ac:dyDescent="0.2">
      <c r="A13264" s="83" t="s">
        <v>13334</v>
      </c>
      <c r="B13264" s="84">
        <v>322.77999999999997</v>
      </c>
    </row>
    <row r="13265" spans="1:2" ht="12.75" customHeight="1" x14ac:dyDescent="0.2">
      <c r="A13265" s="83" t="s">
        <v>13335</v>
      </c>
      <c r="B13265" s="84">
        <v>293.07</v>
      </c>
    </row>
    <row r="13266" spans="1:2" ht="12.75" customHeight="1" x14ac:dyDescent="0.2">
      <c r="A13266" s="83" t="s">
        <v>13336</v>
      </c>
      <c r="B13266" s="84">
        <v>419.44</v>
      </c>
    </row>
    <row r="13267" spans="1:2" ht="12.75" customHeight="1" x14ac:dyDescent="0.2">
      <c r="A13267" s="83" t="s">
        <v>13337</v>
      </c>
      <c r="B13267" s="84">
        <v>383.12</v>
      </c>
    </row>
    <row r="13268" spans="1:2" ht="12.75" customHeight="1" x14ac:dyDescent="0.2">
      <c r="A13268" s="83" t="s">
        <v>13338</v>
      </c>
      <c r="B13268" s="84">
        <v>420.82</v>
      </c>
    </row>
    <row r="13269" spans="1:2" ht="12.75" customHeight="1" x14ac:dyDescent="0.2">
      <c r="A13269" s="83" t="s">
        <v>13339</v>
      </c>
      <c r="B13269" s="84">
        <v>384.5</v>
      </c>
    </row>
    <row r="13270" spans="1:2" ht="12.75" customHeight="1" x14ac:dyDescent="0.2">
      <c r="A13270" s="83" t="s">
        <v>13340</v>
      </c>
      <c r="B13270" s="84">
        <v>228.89</v>
      </c>
    </row>
    <row r="13271" spans="1:2" ht="12.75" customHeight="1" x14ac:dyDescent="0.2">
      <c r="A13271" s="83" t="s">
        <v>13341</v>
      </c>
      <c r="B13271" s="84">
        <v>204.02</v>
      </c>
    </row>
    <row r="13272" spans="1:2" ht="12.75" customHeight="1" x14ac:dyDescent="0.2">
      <c r="A13272" s="83" t="s">
        <v>13342</v>
      </c>
      <c r="B13272" s="84">
        <v>289.22000000000003</v>
      </c>
    </row>
    <row r="13273" spans="1:2" ht="12.75" customHeight="1" x14ac:dyDescent="0.2">
      <c r="A13273" s="83" t="s">
        <v>13343</v>
      </c>
      <c r="B13273" s="84">
        <v>258.12</v>
      </c>
    </row>
    <row r="13274" spans="1:2" ht="12.75" customHeight="1" x14ac:dyDescent="0.2">
      <c r="A13274" s="83" t="s">
        <v>13344</v>
      </c>
      <c r="B13274" s="84">
        <v>192.33</v>
      </c>
    </row>
    <row r="13275" spans="1:2" ht="12.75" customHeight="1" x14ac:dyDescent="0.2">
      <c r="A13275" s="83" t="s">
        <v>13345</v>
      </c>
      <c r="B13275" s="84">
        <v>169.22</v>
      </c>
    </row>
    <row r="13276" spans="1:2" ht="12.75" customHeight="1" x14ac:dyDescent="0.2">
      <c r="A13276" s="83" t="s">
        <v>13346</v>
      </c>
      <c r="B13276" s="84">
        <v>217.82</v>
      </c>
    </row>
    <row r="13277" spans="1:2" ht="12.75" customHeight="1" x14ac:dyDescent="0.2">
      <c r="A13277" s="83" t="s">
        <v>13347</v>
      </c>
      <c r="B13277" s="84">
        <v>193.13</v>
      </c>
    </row>
    <row r="13278" spans="1:2" ht="12.75" customHeight="1" x14ac:dyDescent="0.2">
      <c r="A13278" s="83" t="s">
        <v>13348</v>
      </c>
      <c r="B13278" s="84">
        <v>311.08</v>
      </c>
    </row>
    <row r="13279" spans="1:2" ht="12.75" customHeight="1" x14ac:dyDescent="0.2">
      <c r="A13279" s="83" t="s">
        <v>13349</v>
      </c>
      <c r="B13279" s="84">
        <v>278.60000000000002</v>
      </c>
    </row>
    <row r="13280" spans="1:2" ht="12.75" customHeight="1" x14ac:dyDescent="0.2">
      <c r="A13280" s="83" t="s">
        <v>13350</v>
      </c>
      <c r="B13280" s="84">
        <v>438.97</v>
      </c>
    </row>
    <row r="13281" spans="1:2" ht="12.75" customHeight="1" x14ac:dyDescent="0.2">
      <c r="A13281" s="83" t="s">
        <v>13351</v>
      </c>
      <c r="B13281" s="84">
        <v>396.07</v>
      </c>
    </row>
    <row r="13282" spans="1:2" ht="12.75" customHeight="1" x14ac:dyDescent="0.2">
      <c r="A13282" s="83" t="s">
        <v>13352</v>
      </c>
      <c r="B13282" s="84">
        <v>220.8</v>
      </c>
    </row>
    <row r="13283" spans="1:2" ht="12.75" customHeight="1" x14ac:dyDescent="0.2">
      <c r="A13283" s="83" t="s">
        <v>13353</v>
      </c>
      <c r="B13283" s="84">
        <v>196.1</v>
      </c>
    </row>
    <row r="13284" spans="1:2" ht="12.75" customHeight="1" x14ac:dyDescent="0.2">
      <c r="A13284" s="83" t="s">
        <v>13354</v>
      </c>
      <c r="B13284" s="84">
        <v>51.55</v>
      </c>
    </row>
    <row r="13285" spans="1:2" ht="12.75" customHeight="1" x14ac:dyDescent="0.2">
      <c r="A13285" s="83" t="s">
        <v>13355</v>
      </c>
      <c r="B13285" s="84">
        <v>49.25</v>
      </c>
    </row>
    <row r="13286" spans="1:2" ht="12.75" customHeight="1" x14ac:dyDescent="0.2">
      <c r="A13286" s="83" t="s">
        <v>13356</v>
      </c>
      <c r="B13286" s="84">
        <v>260.45</v>
      </c>
    </row>
    <row r="13287" spans="1:2" ht="12.75" customHeight="1" x14ac:dyDescent="0.2">
      <c r="A13287" s="83" t="s">
        <v>13357</v>
      </c>
      <c r="B13287" s="84">
        <v>229.15</v>
      </c>
    </row>
    <row r="13288" spans="1:2" ht="12.75" customHeight="1" x14ac:dyDescent="0.2">
      <c r="A13288" s="83" t="s">
        <v>13358</v>
      </c>
      <c r="B13288" s="84">
        <v>260.27999999999997</v>
      </c>
    </row>
    <row r="13289" spans="1:2" ht="12.75" customHeight="1" x14ac:dyDescent="0.2">
      <c r="A13289" s="83" t="s">
        <v>13359</v>
      </c>
      <c r="B13289" s="84">
        <v>235.58</v>
      </c>
    </row>
    <row r="13290" spans="1:2" ht="12.75" customHeight="1" x14ac:dyDescent="0.2">
      <c r="A13290" s="83" t="s">
        <v>13360</v>
      </c>
      <c r="B13290" s="84">
        <v>21.7</v>
      </c>
    </row>
    <row r="13291" spans="1:2" ht="12.75" customHeight="1" x14ac:dyDescent="0.2">
      <c r="A13291" s="83" t="s">
        <v>13361</v>
      </c>
      <c r="B13291" s="84">
        <v>19.79</v>
      </c>
    </row>
    <row r="13292" spans="1:2" ht="12.75" customHeight="1" x14ac:dyDescent="0.2">
      <c r="A13292" s="83" t="s">
        <v>13362</v>
      </c>
      <c r="B13292" s="84">
        <v>196.76</v>
      </c>
    </row>
    <row r="13293" spans="1:2" ht="12.75" customHeight="1" x14ac:dyDescent="0.2">
      <c r="A13293" s="83" t="s">
        <v>13363</v>
      </c>
      <c r="B13293" s="84">
        <v>173.65</v>
      </c>
    </row>
    <row r="13294" spans="1:2" ht="12.75" customHeight="1" x14ac:dyDescent="0.2">
      <c r="A13294" s="83" t="s">
        <v>13364</v>
      </c>
      <c r="B13294" s="84">
        <v>453.15</v>
      </c>
    </row>
    <row r="13295" spans="1:2" ht="12.75" customHeight="1" x14ac:dyDescent="0.2">
      <c r="A13295" s="83" t="s">
        <v>13365</v>
      </c>
      <c r="B13295" s="84">
        <v>407.05</v>
      </c>
    </row>
    <row r="13296" spans="1:2" ht="12.75" customHeight="1" x14ac:dyDescent="0.2">
      <c r="A13296" s="83" t="s">
        <v>13366</v>
      </c>
      <c r="B13296" s="84">
        <v>394.01</v>
      </c>
    </row>
    <row r="13297" spans="1:2" ht="12.75" customHeight="1" x14ac:dyDescent="0.2">
      <c r="A13297" s="83" t="s">
        <v>13367</v>
      </c>
      <c r="B13297" s="84">
        <v>351.21</v>
      </c>
    </row>
    <row r="13298" spans="1:2" ht="12.75" customHeight="1" x14ac:dyDescent="0.2">
      <c r="A13298" s="83" t="s">
        <v>13368</v>
      </c>
      <c r="B13298" s="84">
        <v>409.05</v>
      </c>
    </row>
    <row r="13299" spans="1:2" ht="12.75" customHeight="1" x14ac:dyDescent="0.2">
      <c r="A13299" s="83" t="s">
        <v>13369</v>
      </c>
      <c r="B13299" s="84">
        <v>366.25</v>
      </c>
    </row>
    <row r="13300" spans="1:2" ht="12.75" customHeight="1" x14ac:dyDescent="0.2">
      <c r="A13300" s="83" t="s">
        <v>13370</v>
      </c>
      <c r="B13300" s="84">
        <v>428.38</v>
      </c>
    </row>
    <row r="13301" spans="1:2" ht="12.75" customHeight="1" x14ac:dyDescent="0.2">
      <c r="A13301" s="83" t="s">
        <v>13371</v>
      </c>
      <c r="B13301" s="84">
        <v>385.58</v>
      </c>
    </row>
    <row r="13302" spans="1:2" ht="12.75" customHeight="1" x14ac:dyDescent="0.2">
      <c r="A13302" s="83" t="s">
        <v>13372</v>
      </c>
      <c r="B13302" s="84">
        <v>384.27</v>
      </c>
    </row>
    <row r="13303" spans="1:2" ht="12.75" customHeight="1" x14ac:dyDescent="0.2">
      <c r="A13303" s="83" t="s">
        <v>13373</v>
      </c>
      <c r="B13303" s="84">
        <v>344.78</v>
      </c>
    </row>
    <row r="13304" spans="1:2" ht="12.75" customHeight="1" x14ac:dyDescent="0.2">
      <c r="A13304" s="83" t="s">
        <v>13374</v>
      </c>
      <c r="B13304" s="84">
        <v>371.48</v>
      </c>
    </row>
    <row r="13305" spans="1:2" ht="12.75" customHeight="1" x14ac:dyDescent="0.2">
      <c r="A13305" s="83" t="s">
        <v>13375</v>
      </c>
      <c r="B13305" s="84">
        <v>331.99</v>
      </c>
    </row>
    <row r="13306" spans="1:2" ht="12.75" customHeight="1" x14ac:dyDescent="0.2">
      <c r="A13306" s="83" t="s">
        <v>13376</v>
      </c>
      <c r="B13306" s="84">
        <v>397.64</v>
      </c>
    </row>
    <row r="13307" spans="1:2" ht="12.75" customHeight="1" x14ac:dyDescent="0.2">
      <c r="A13307" s="83" t="s">
        <v>13377</v>
      </c>
      <c r="B13307" s="84">
        <v>356.17</v>
      </c>
    </row>
    <row r="13308" spans="1:2" ht="12.75" customHeight="1" x14ac:dyDescent="0.2">
      <c r="A13308" s="83" t="s">
        <v>13378</v>
      </c>
      <c r="B13308" s="84">
        <v>368.91</v>
      </c>
    </row>
    <row r="13309" spans="1:2" ht="12.75" customHeight="1" x14ac:dyDescent="0.2">
      <c r="A13309" s="83" t="s">
        <v>13379</v>
      </c>
      <c r="B13309" s="84">
        <v>329.42</v>
      </c>
    </row>
    <row r="13310" spans="1:2" ht="12.75" customHeight="1" x14ac:dyDescent="0.2">
      <c r="A13310" s="83" t="s">
        <v>13380</v>
      </c>
      <c r="B13310" s="84">
        <v>356.12</v>
      </c>
    </row>
    <row r="13311" spans="1:2" ht="12.75" customHeight="1" x14ac:dyDescent="0.2">
      <c r="A13311" s="83" t="s">
        <v>13381</v>
      </c>
      <c r="B13311" s="84">
        <v>316.63</v>
      </c>
    </row>
    <row r="13312" spans="1:2" ht="12.75" customHeight="1" x14ac:dyDescent="0.2">
      <c r="A13312" s="83" t="s">
        <v>13382</v>
      </c>
      <c r="B13312" s="84">
        <v>382.78</v>
      </c>
    </row>
    <row r="13313" spans="1:2" ht="12.75" customHeight="1" x14ac:dyDescent="0.2">
      <c r="A13313" s="83" t="s">
        <v>13383</v>
      </c>
      <c r="B13313" s="84">
        <v>343.28</v>
      </c>
    </row>
    <row r="13314" spans="1:2" ht="12.75" customHeight="1" x14ac:dyDescent="0.2">
      <c r="A13314" s="83" t="s">
        <v>13384</v>
      </c>
      <c r="B13314" s="84">
        <v>344.14</v>
      </c>
    </row>
    <row r="13315" spans="1:2" ht="12.75" customHeight="1" x14ac:dyDescent="0.2">
      <c r="A13315" s="83" t="s">
        <v>13385</v>
      </c>
      <c r="B13315" s="84">
        <v>307.94</v>
      </c>
    </row>
    <row r="13316" spans="1:2" ht="12.75" customHeight="1" x14ac:dyDescent="0.2">
      <c r="A13316" s="83" t="s">
        <v>13386</v>
      </c>
      <c r="B13316" s="84">
        <v>331.35</v>
      </c>
    </row>
    <row r="13317" spans="1:2" ht="12.75" customHeight="1" x14ac:dyDescent="0.2">
      <c r="A13317" s="83" t="s">
        <v>13387</v>
      </c>
      <c r="B13317" s="84">
        <v>295.14999999999998</v>
      </c>
    </row>
    <row r="13318" spans="1:2" ht="12.75" customHeight="1" x14ac:dyDescent="0.2">
      <c r="A13318" s="83" t="s">
        <v>13388</v>
      </c>
      <c r="B13318" s="84">
        <v>312.01</v>
      </c>
    </row>
    <row r="13319" spans="1:2" ht="12.75" customHeight="1" x14ac:dyDescent="0.2">
      <c r="A13319" s="83" t="s">
        <v>13389</v>
      </c>
      <c r="B13319" s="84">
        <v>279.52999999999997</v>
      </c>
    </row>
    <row r="13320" spans="1:2" ht="12.75" customHeight="1" x14ac:dyDescent="0.2">
      <c r="A13320" s="83" t="s">
        <v>13390</v>
      </c>
      <c r="B13320" s="84">
        <v>261.29000000000002</v>
      </c>
    </row>
    <row r="13321" spans="1:2" ht="12.75" customHeight="1" x14ac:dyDescent="0.2">
      <c r="A13321" s="83" t="s">
        <v>13391</v>
      </c>
      <c r="B13321" s="84">
        <v>234.89</v>
      </c>
    </row>
    <row r="13322" spans="1:2" ht="12.75" customHeight="1" x14ac:dyDescent="0.2">
      <c r="A13322" s="83" t="s">
        <v>13392</v>
      </c>
      <c r="B13322" s="84">
        <v>186.78</v>
      </c>
    </row>
    <row r="13323" spans="1:2" ht="12.75" customHeight="1" x14ac:dyDescent="0.2">
      <c r="A13323" s="83" t="s">
        <v>13393</v>
      </c>
      <c r="B13323" s="84">
        <v>166.14</v>
      </c>
    </row>
    <row r="13324" spans="1:2" ht="12.75" customHeight="1" x14ac:dyDescent="0.2">
      <c r="A13324" s="83" t="s">
        <v>13394</v>
      </c>
      <c r="B13324" s="84">
        <v>241.68</v>
      </c>
    </row>
    <row r="13325" spans="1:2" ht="12.75" customHeight="1" x14ac:dyDescent="0.2">
      <c r="A13325" s="83" t="s">
        <v>13395</v>
      </c>
      <c r="B13325" s="84">
        <v>215.29</v>
      </c>
    </row>
    <row r="13326" spans="1:2" ht="12.75" customHeight="1" x14ac:dyDescent="0.2">
      <c r="A13326" s="83" t="s">
        <v>13396</v>
      </c>
      <c r="B13326" s="84">
        <v>68.64</v>
      </c>
    </row>
    <row r="13327" spans="1:2" ht="12.75" customHeight="1" x14ac:dyDescent="0.2">
      <c r="A13327" s="83" t="s">
        <v>13397</v>
      </c>
      <c r="B13327" s="84">
        <v>62.3</v>
      </c>
    </row>
    <row r="13328" spans="1:2" ht="12.75" customHeight="1" x14ac:dyDescent="0.2">
      <c r="A13328" s="83" t="s">
        <v>13398</v>
      </c>
      <c r="B13328" s="84">
        <v>238.21</v>
      </c>
    </row>
    <row r="13329" spans="1:2" ht="12.75" customHeight="1" x14ac:dyDescent="0.2">
      <c r="A13329" s="83" t="s">
        <v>13399</v>
      </c>
      <c r="B13329" s="84">
        <v>225.01</v>
      </c>
    </row>
    <row r="13330" spans="1:2" ht="12.75" customHeight="1" x14ac:dyDescent="0.2">
      <c r="A13330" s="83" t="s">
        <v>13400</v>
      </c>
      <c r="B13330" s="84">
        <v>149.21</v>
      </c>
    </row>
    <row r="13331" spans="1:2" ht="12.75" customHeight="1" x14ac:dyDescent="0.2">
      <c r="A13331" s="83" t="s">
        <v>13401</v>
      </c>
      <c r="B13331" s="84">
        <v>136.01</v>
      </c>
    </row>
    <row r="13332" spans="1:2" ht="12.75" customHeight="1" x14ac:dyDescent="0.2">
      <c r="A13332" s="83" t="s">
        <v>13402</v>
      </c>
      <c r="B13332" s="84">
        <v>150.33000000000001</v>
      </c>
    </row>
    <row r="13333" spans="1:2" ht="12.75" customHeight="1" x14ac:dyDescent="0.2">
      <c r="A13333" s="83" t="s">
        <v>13403</v>
      </c>
      <c r="B13333" s="84">
        <v>143.72</v>
      </c>
    </row>
    <row r="13334" spans="1:2" ht="12.75" customHeight="1" x14ac:dyDescent="0.2">
      <c r="A13334" s="83" t="s">
        <v>13404</v>
      </c>
      <c r="B13334" s="84">
        <v>90.6</v>
      </c>
    </row>
    <row r="13335" spans="1:2" ht="12.75" customHeight="1" x14ac:dyDescent="0.2">
      <c r="A13335" s="83" t="s">
        <v>13405</v>
      </c>
      <c r="B13335" s="84">
        <v>83.99</v>
      </c>
    </row>
    <row r="13336" spans="1:2" ht="12.75" customHeight="1" x14ac:dyDescent="0.2">
      <c r="A13336" s="83" t="s">
        <v>13406</v>
      </c>
      <c r="B13336" s="84">
        <v>57.2</v>
      </c>
    </row>
    <row r="13337" spans="1:2" ht="12.75" customHeight="1" x14ac:dyDescent="0.2">
      <c r="A13337" s="83" t="s">
        <v>13407</v>
      </c>
      <c r="B13337" s="84">
        <v>51.92</v>
      </c>
    </row>
    <row r="13338" spans="1:2" ht="12.75" customHeight="1" x14ac:dyDescent="0.2">
      <c r="A13338" s="83" t="s">
        <v>13408</v>
      </c>
      <c r="B13338" s="84">
        <v>190.78</v>
      </c>
    </row>
    <row r="13339" spans="1:2" ht="12.75" customHeight="1" x14ac:dyDescent="0.2">
      <c r="A13339" s="83" t="s">
        <v>13409</v>
      </c>
      <c r="B13339" s="84">
        <v>177.56</v>
      </c>
    </row>
    <row r="13340" spans="1:2" ht="12.75" customHeight="1" x14ac:dyDescent="0.2">
      <c r="A13340" s="83" t="s">
        <v>13410</v>
      </c>
      <c r="B13340" s="84">
        <v>116.29</v>
      </c>
    </row>
    <row r="13341" spans="1:2" ht="12.75" customHeight="1" x14ac:dyDescent="0.2">
      <c r="A13341" s="83" t="s">
        <v>13411</v>
      </c>
      <c r="B13341" s="84">
        <v>105.87</v>
      </c>
    </row>
    <row r="13342" spans="1:2" ht="12.75" customHeight="1" x14ac:dyDescent="0.2">
      <c r="A13342" s="83" t="s">
        <v>13412</v>
      </c>
      <c r="B13342" s="84">
        <v>71.31</v>
      </c>
    </row>
    <row r="13343" spans="1:2" ht="12.75" customHeight="1" x14ac:dyDescent="0.2">
      <c r="A13343" s="83" t="s">
        <v>13413</v>
      </c>
      <c r="B13343" s="84">
        <v>65.48</v>
      </c>
    </row>
    <row r="13344" spans="1:2" ht="12.75" customHeight="1" x14ac:dyDescent="0.2">
      <c r="A13344" s="83" t="s">
        <v>13414</v>
      </c>
      <c r="B13344" s="84">
        <v>35.07</v>
      </c>
    </row>
    <row r="13345" spans="1:2" ht="12.75" customHeight="1" x14ac:dyDescent="0.2">
      <c r="A13345" s="83" t="s">
        <v>13415</v>
      </c>
      <c r="B13345" s="84">
        <v>32.43</v>
      </c>
    </row>
    <row r="13346" spans="1:2" ht="12.75" customHeight="1" x14ac:dyDescent="0.2">
      <c r="A13346" s="83" t="s">
        <v>13416</v>
      </c>
      <c r="B13346" s="84">
        <v>28.76</v>
      </c>
    </row>
    <row r="13347" spans="1:2" ht="12.75" customHeight="1" x14ac:dyDescent="0.2">
      <c r="A13347" s="83" t="s">
        <v>13417</v>
      </c>
      <c r="B13347" s="84">
        <v>26.78</v>
      </c>
    </row>
    <row r="13348" spans="1:2" ht="12.75" customHeight="1" x14ac:dyDescent="0.2">
      <c r="A13348" s="83" t="s">
        <v>13418</v>
      </c>
      <c r="B13348" s="84">
        <v>206.1</v>
      </c>
    </row>
    <row r="13349" spans="1:2" ht="12.75" customHeight="1" x14ac:dyDescent="0.2">
      <c r="A13349" s="83" t="s">
        <v>13419</v>
      </c>
      <c r="B13349" s="84">
        <v>192.87</v>
      </c>
    </row>
    <row r="13350" spans="1:2" ht="12.75" customHeight="1" x14ac:dyDescent="0.2">
      <c r="A13350" s="83" t="s">
        <v>13420</v>
      </c>
      <c r="B13350" s="84">
        <v>140.05000000000001</v>
      </c>
    </row>
    <row r="13351" spans="1:2" ht="12.75" customHeight="1" x14ac:dyDescent="0.2">
      <c r="A13351" s="83" t="s">
        <v>13421</v>
      </c>
      <c r="B13351" s="84">
        <v>128.13999999999999</v>
      </c>
    </row>
    <row r="13352" spans="1:2" ht="12.75" customHeight="1" x14ac:dyDescent="0.2">
      <c r="A13352" s="83" t="s">
        <v>13422</v>
      </c>
      <c r="B13352" s="84">
        <v>74.290000000000006</v>
      </c>
    </row>
    <row r="13353" spans="1:2" ht="12.75" customHeight="1" x14ac:dyDescent="0.2">
      <c r="A13353" s="83" t="s">
        <v>13423</v>
      </c>
      <c r="B13353" s="84">
        <v>68.459999999999994</v>
      </c>
    </row>
    <row r="13354" spans="1:2" ht="12.75" customHeight="1" x14ac:dyDescent="0.2">
      <c r="A13354" s="83" t="s">
        <v>13424</v>
      </c>
      <c r="B13354" s="84">
        <v>347.06</v>
      </c>
    </row>
    <row r="13355" spans="1:2" ht="12.75" customHeight="1" x14ac:dyDescent="0.2">
      <c r="A13355" s="83" t="s">
        <v>13425</v>
      </c>
      <c r="B13355" s="84">
        <v>317.88</v>
      </c>
    </row>
    <row r="13356" spans="1:2" ht="12.75" customHeight="1" x14ac:dyDescent="0.2">
      <c r="A13356" s="83" t="s">
        <v>13426</v>
      </c>
      <c r="B13356" s="84">
        <v>469.33</v>
      </c>
    </row>
    <row r="13357" spans="1:2" ht="12.75" customHeight="1" x14ac:dyDescent="0.2">
      <c r="A13357" s="83" t="s">
        <v>13427</v>
      </c>
      <c r="B13357" s="84">
        <v>426.95</v>
      </c>
    </row>
    <row r="13358" spans="1:2" ht="12.75" customHeight="1" x14ac:dyDescent="0.2">
      <c r="A13358" s="83" t="s">
        <v>13428</v>
      </c>
      <c r="B13358" s="84">
        <v>411.11</v>
      </c>
    </row>
    <row r="13359" spans="1:2" ht="12.75" customHeight="1" x14ac:dyDescent="0.2">
      <c r="A13359" s="83" t="s">
        <v>13429</v>
      </c>
      <c r="B13359" s="84">
        <v>378.1</v>
      </c>
    </row>
    <row r="13360" spans="1:2" ht="12.75" customHeight="1" x14ac:dyDescent="0.2">
      <c r="A13360" s="83" t="s">
        <v>13430</v>
      </c>
      <c r="B13360" s="84">
        <v>9.4</v>
      </c>
    </row>
    <row r="13361" spans="1:2" ht="12.75" customHeight="1" x14ac:dyDescent="0.2">
      <c r="A13361" s="83" t="s">
        <v>13431</v>
      </c>
      <c r="B13361" s="84">
        <v>9.4</v>
      </c>
    </row>
    <row r="13362" spans="1:2" ht="12.75" customHeight="1" x14ac:dyDescent="0.2">
      <c r="A13362" s="83" t="s">
        <v>13432</v>
      </c>
      <c r="B13362" s="84">
        <v>2.98</v>
      </c>
    </row>
    <row r="13363" spans="1:2" ht="12.75" customHeight="1" x14ac:dyDescent="0.2">
      <c r="A13363" s="83" t="s">
        <v>13433</v>
      </c>
      <c r="B13363" s="84">
        <v>2.98</v>
      </c>
    </row>
    <row r="13364" spans="1:2" ht="12.75" customHeight="1" x14ac:dyDescent="0.2">
      <c r="A13364" s="83" t="s">
        <v>13434</v>
      </c>
      <c r="B13364" s="84">
        <v>7.9</v>
      </c>
    </row>
    <row r="13365" spans="1:2" ht="12.75" customHeight="1" x14ac:dyDescent="0.2">
      <c r="A13365" s="83" t="s">
        <v>13435</v>
      </c>
      <c r="B13365" s="84">
        <v>7.9</v>
      </c>
    </row>
    <row r="13366" spans="1:2" ht="12.75" customHeight="1" x14ac:dyDescent="0.2">
      <c r="A13366" s="83" t="s">
        <v>13436</v>
      </c>
      <c r="B13366" s="84">
        <v>2.65</v>
      </c>
    </row>
    <row r="13367" spans="1:2" ht="12.75" customHeight="1" x14ac:dyDescent="0.2">
      <c r="A13367" s="83" t="s">
        <v>13437</v>
      </c>
      <c r="B13367" s="84">
        <v>2.65</v>
      </c>
    </row>
    <row r="13368" spans="1:2" ht="12.75" customHeight="1" x14ac:dyDescent="0.2">
      <c r="A13368" s="83" t="s">
        <v>13438</v>
      </c>
      <c r="B13368" s="84">
        <v>7.09</v>
      </c>
    </row>
    <row r="13369" spans="1:2" ht="12.75" customHeight="1" x14ac:dyDescent="0.2">
      <c r="A13369" s="83" t="s">
        <v>13439</v>
      </c>
      <c r="B13369" s="84">
        <v>7.09</v>
      </c>
    </row>
    <row r="13370" spans="1:2" ht="12.75" customHeight="1" x14ac:dyDescent="0.2">
      <c r="A13370" s="83" t="s">
        <v>13440</v>
      </c>
      <c r="B13370" s="84">
        <v>17.510000000000002</v>
      </c>
    </row>
    <row r="13371" spans="1:2" ht="12.75" customHeight="1" x14ac:dyDescent="0.2">
      <c r="A13371" s="83" t="s">
        <v>13441</v>
      </c>
      <c r="B13371" s="84">
        <v>17.510000000000002</v>
      </c>
    </row>
    <row r="13372" spans="1:2" ht="12.75" customHeight="1" x14ac:dyDescent="0.2">
      <c r="A13372" s="83" t="s">
        <v>13442</v>
      </c>
      <c r="B13372" s="84">
        <v>23.72</v>
      </c>
    </row>
    <row r="13373" spans="1:2" ht="12.75" customHeight="1" x14ac:dyDescent="0.2">
      <c r="A13373" s="83" t="s">
        <v>13443</v>
      </c>
      <c r="B13373" s="84">
        <v>23.72</v>
      </c>
    </row>
    <row r="13374" spans="1:2" ht="12.75" customHeight="1" x14ac:dyDescent="0.2">
      <c r="A13374" s="83" t="s">
        <v>13444</v>
      </c>
      <c r="B13374" s="84">
        <v>25.75</v>
      </c>
    </row>
    <row r="13375" spans="1:2" ht="12.75" customHeight="1" x14ac:dyDescent="0.2">
      <c r="A13375" s="83" t="s">
        <v>13445</v>
      </c>
      <c r="B13375" s="84">
        <v>25.75</v>
      </c>
    </row>
    <row r="13376" spans="1:2" ht="12.75" customHeight="1" x14ac:dyDescent="0.2">
      <c r="A13376" s="83" t="s">
        <v>13446</v>
      </c>
      <c r="B13376" s="84">
        <v>153.61000000000001</v>
      </c>
    </row>
    <row r="13377" spans="1:2" ht="12.75" customHeight="1" x14ac:dyDescent="0.2">
      <c r="A13377" s="83" t="s">
        <v>13447</v>
      </c>
      <c r="B13377" s="84">
        <v>148.69</v>
      </c>
    </row>
    <row r="13378" spans="1:2" ht="12.75" customHeight="1" x14ac:dyDescent="0.2">
      <c r="A13378" s="83" t="s">
        <v>13448</v>
      </c>
      <c r="B13378" s="84">
        <v>181.81</v>
      </c>
    </row>
    <row r="13379" spans="1:2" ht="12.75" customHeight="1" x14ac:dyDescent="0.2">
      <c r="A13379" s="83" t="s">
        <v>13449</v>
      </c>
      <c r="B13379" s="84">
        <v>176.1</v>
      </c>
    </row>
    <row r="13380" spans="1:2" ht="12.75" customHeight="1" x14ac:dyDescent="0.2">
      <c r="A13380" s="83" t="s">
        <v>13450</v>
      </c>
      <c r="B13380" s="84">
        <v>125.97</v>
      </c>
    </row>
    <row r="13381" spans="1:2" ht="12.75" customHeight="1" x14ac:dyDescent="0.2">
      <c r="A13381" s="83" t="s">
        <v>13451</v>
      </c>
      <c r="B13381" s="84">
        <v>125.64</v>
      </c>
    </row>
    <row r="13382" spans="1:2" ht="12.75" customHeight="1" x14ac:dyDescent="0.2">
      <c r="A13382" s="83" t="s">
        <v>13452</v>
      </c>
      <c r="B13382" s="84">
        <v>200.06</v>
      </c>
    </row>
    <row r="13383" spans="1:2" ht="12.75" customHeight="1" x14ac:dyDescent="0.2">
      <c r="A13383" s="83" t="s">
        <v>13453</v>
      </c>
      <c r="B13383" s="84">
        <v>199.73</v>
      </c>
    </row>
    <row r="13384" spans="1:2" ht="12.75" customHeight="1" x14ac:dyDescent="0.2">
      <c r="A13384" s="83" t="s">
        <v>13454</v>
      </c>
      <c r="B13384" s="84">
        <v>44.7</v>
      </c>
    </row>
    <row r="13385" spans="1:2" ht="12.75" customHeight="1" x14ac:dyDescent="0.2">
      <c r="A13385" s="83" t="s">
        <v>13455</v>
      </c>
      <c r="B13385" s="84">
        <v>44.37</v>
      </c>
    </row>
    <row r="13386" spans="1:2" ht="12.75" customHeight="1" x14ac:dyDescent="0.2">
      <c r="A13386" s="83" t="s">
        <v>13456</v>
      </c>
      <c r="B13386" s="84">
        <v>5</v>
      </c>
    </row>
    <row r="13387" spans="1:2" ht="12.75" customHeight="1" x14ac:dyDescent="0.2">
      <c r="A13387" s="83" t="s">
        <v>13457</v>
      </c>
      <c r="B13387" s="84">
        <v>4.43</v>
      </c>
    </row>
    <row r="13388" spans="1:2" ht="12.75" customHeight="1" x14ac:dyDescent="0.2">
      <c r="A13388" s="83" t="s">
        <v>13458</v>
      </c>
      <c r="B13388" s="84">
        <v>6.31</v>
      </c>
    </row>
    <row r="13389" spans="1:2" ht="12.75" customHeight="1" x14ac:dyDescent="0.2">
      <c r="A13389" s="83" t="s">
        <v>13459</v>
      </c>
      <c r="B13389" s="84">
        <v>5.54</v>
      </c>
    </row>
    <row r="13390" spans="1:2" ht="12.75" customHeight="1" x14ac:dyDescent="0.2">
      <c r="A13390" s="83" t="s">
        <v>13460</v>
      </c>
      <c r="B13390" s="84">
        <v>10.17</v>
      </c>
    </row>
    <row r="13391" spans="1:2" ht="12.75" customHeight="1" x14ac:dyDescent="0.2">
      <c r="A13391" s="83" t="s">
        <v>13461</v>
      </c>
      <c r="B13391" s="84">
        <v>9.02</v>
      </c>
    </row>
    <row r="13392" spans="1:2" ht="12.75" customHeight="1" x14ac:dyDescent="0.2">
      <c r="A13392" s="83" t="s">
        <v>13462</v>
      </c>
      <c r="B13392" s="84">
        <v>12.71</v>
      </c>
    </row>
    <row r="13393" spans="1:2" ht="12.75" customHeight="1" x14ac:dyDescent="0.2">
      <c r="A13393" s="83" t="s">
        <v>13463</v>
      </c>
      <c r="B13393" s="84">
        <v>11.18</v>
      </c>
    </row>
    <row r="13394" spans="1:2" ht="12.75" customHeight="1" x14ac:dyDescent="0.2">
      <c r="A13394" s="83" t="s">
        <v>13464</v>
      </c>
      <c r="B13394" s="84">
        <v>24.7</v>
      </c>
    </row>
    <row r="13395" spans="1:2" ht="12.75" customHeight="1" x14ac:dyDescent="0.2">
      <c r="A13395" s="83" t="s">
        <v>13465</v>
      </c>
      <c r="B13395" s="84">
        <v>21.64</v>
      </c>
    </row>
    <row r="13396" spans="1:2" ht="12.75" customHeight="1" x14ac:dyDescent="0.2">
      <c r="A13396" s="83" t="s">
        <v>13466</v>
      </c>
      <c r="B13396" s="84">
        <v>429.67</v>
      </c>
    </row>
    <row r="13397" spans="1:2" ht="12.75" customHeight="1" x14ac:dyDescent="0.2">
      <c r="A13397" s="83" t="s">
        <v>13467</v>
      </c>
      <c r="B13397" s="84">
        <v>409.87</v>
      </c>
    </row>
    <row r="13398" spans="1:2" ht="12.75" customHeight="1" x14ac:dyDescent="0.2">
      <c r="A13398" s="83" t="s">
        <v>13468</v>
      </c>
      <c r="B13398" s="84">
        <v>672.33</v>
      </c>
    </row>
    <row r="13399" spans="1:2" ht="12.75" customHeight="1" x14ac:dyDescent="0.2">
      <c r="A13399" s="83" t="s">
        <v>13469</v>
      </c>
      <c r="B13399" s="84">
        <v>639.32000000000005</v>
      </c>
    </row>
    <row r="13400" spans="1:2" ht="12.75" customHeight="1" x14ac:dyDescent="0.2">
      <c r="A13400" s="83" t="s">
        <v>13470</v>
      </c>
      <c r="B13400" s="84">
        <v>362.84</v>
      </c>
    </row>
    <row r="13401" spans="1:2" ht="12.75" customHeight="1" x14ac:dyDescent="0.2">
      <c r="A13401" s="83" t="s">
        <v>13471</v>
      </c>
      <c r="B13401" s="84">
        <v>336.43</v>
      </c>
    </row>
    <row r="13402" spans="1:2" ht="12.75" customHeight="1" x14ac:dyDescent="0.2">
      <c r="A13402" s="83" t="s">
        <v>13472</v>
      </c>
      <c r="B13402" s="84">
        <v>422.39</v>
      </c>
    </row>
    <row r="13403" spans="1:2" ht="12.75" customHeight="1" x14ac:dyDescent="0.2">
      <c r="A13403" s="83" t="s">
        <v>13473</v>
      </c>
      <c r="B13403" s="84">
        <v>405.89</v>
      </c>
    </row>
    <row r="13404" spans="1:2" ht="12.75" customHeight="1" x14ac:dyDescent="0.2">
      <c r="A13404" s="83" t="s">
        <v>13474</v>
      </c>
      <c r="B13404" s="84">
        <v>481.28</v>
      </c>
    </row>
    <row r="13405" spans="1:2" ht="12.75" customHeight="1" x14ac:dyDescent="0.2">
      <c r="A13405" s="83" t="s">
        <v>13475</v>
      </c>
      <c r="B13405" s="84">
        <v>463.13</v>
      </c>
    </row>
    <row r="13406" spans="1:2" ht="12.75" customHeight="1" x14ac:dyDescent="0.2">
      <c r="A13406" s="83" t="s">
        <v>13476</v>
      </c>
      <c r="B13406" s="84">
        <v>439.12</v>
      </c>
    </row>
    <row r="13407" spans="1:2" ht="12.75" customHeight="1" x14ac:dyDescent="0.2">
      <c r="A13407" s="83" t="s">
        <v>13477</v>
      </c>
      <c r="B13407" s="84">
        <v>410.37</v>
      </c>
    </row>
    <row r="13408" spans="1:2" ht="12.75" customHeight="1" x14ac:dyDescent="0.2">
      <c r="A13408" s="83" t="s">
        <v>13478</v>
      </c>
      <c r="B13408" s="84">
        <v>432.79</v>
      </c>
    </row>
    <row r="13409" spans="1:2" ht="12.75" customHeight="1" x14ac:dyDescent="0.2">
      <c r="A13409" s="83" t="s">
        <v>13479</v>
      </c>
      <c r="B13409" s="84">
        <v>414.9</v>
      </c>
    </row>
    <row r="13410" spans="1:2" ht="12.75" customHeight="1" x14ac:dyDescent="0.2">
      <c r="A13410" s="83" t="s">
        <v>13480</v>
      </c>
      <c r="B13410" s="84">
        <v>112.57</v>
      </c>
    </row>
    <row r="13411" spans="1:2" ht="12.75" customHeight="1" x14ac:dyDescent="0.2">
      <c r="A13411" s="83" t="s">
        <v>13481</v>
      </c>
      <c r="B13411" s="84">
        <v>106.29</v>
      </c>
    </row>
    <row r="13412" spans="1:2" ht="12.75" customHeight="1" x14ac:dyDescent="0.2">
      <c r="A13412" s="83" t="s">
        <v>13482</v>
      </c>
      <c r="B13412" s="84">
        <v>157.80000000000001</v>
      </c>
    </row>
    <row r="13413" spans="1:2" ht="12.75" customHeight="1" x14ac:dyDescent="0.2">
      <c r="A13413" s="83" t="s">
        <v>13483</v>
      </c>
      <c r="B13413" s="84">
        <v>151.05000000000001</v>
      </c>
    </row>
    <row r="13414" spans="1:2" ht="12.75" customHeight="1" x14ac:dyDescent="0.2">
      <c r="A13414" s="83" t="s">
        <v>13484</v>
      </c>
      <c r="B13414" s="84">
        <v>179.88</v>
      </c>
    </row>
    <row r="13415" spans="1:2" ht="12.75" customHeight="1" x14ac:dyDescent="0.2">
      <c r="A13415" s="83" t="s">
        <v>13485</v>
      </c>
      <c r="B13415" s="84">
        <v>172.66</v>
      </c>
    </row>
    <row r="13416" spans="1:2" ht="12.75" customHeight="1" x14ac:dyDescent="0.2">
      <c r="A13416" s="83" t="s">
        <v>13486</v>
      </c>
      <c r="B13416" s="84">
        <v>276.39</v>
      </c>
    </row>
    <row r="13417" spans="1:2" ht="12.75" customHeight="1" x14ac:dyDescent="0.2">
      <c r="A13417" s="83" t="s">
        <v>13487</v>
      </c>
      <c r="B13417" s="84">
        <v>268.08999999999997</v>
      </c>
    </row>
    <row r="13418" spans="1:2" ht="12.75" customHeight="1" x14ac:dyDescent="0.2">
      <c r="A13418" s="83" t="s">
        <v>13488</v>
      </c>
      <c r="B13418" s="84">
        <v>362.49</v>
      </c>
    </row>
    <row r="13419" spans="1:2" ht="12.75" customHeight="1" x14ac:dyDescent="0.2">
      <c r="A13419" s="83" t="s">
        <v>13489</v>
      </c>
      <c r="B13419" s="84">
        <v>353.67</v>
      </c>
    </row>
    <row r="13420" spans="1:2" ht="12.75" customHeight="1" x14ac:dyDescent="0.2">
      <c r="A13420" s="83" t="s">
        <v>13490</v>
      </c>
      <c r="B13420" s="84">
        <v>340.2</v>
      </c>
    </row>
    <row r="13421" spans="1:2" ht="12.75" customHeight="1" x14ac:dyDescent="0.2">
      <c r="A13421" s="83" t="s">
        <v>13491</v>
      </c>
      <c r="B13421" s="84">
        <v>314.55</v>
      </c>
    </row>
    <row r="13422" spans="1:2" ht="12.75" customHeight="1" x14ac:dyDescent="0.2">
      <c r="A13422" s="83" t="s">
        <v>13492</v>
      </c>
      <c r="B13422" s="84">
        <v>571.91</v>
      </c>
    </row>
    <row r="13423" spans="1:2" ht="12.75" customHeight="1" x14ac:dyDescent="0.2">
      <c r="A13423" s="83" t="s">
        <v>13493</v>
      </c>
      <c r="B13423" s="84">
        <v>533.28</v>
      </c>
    </row>
    <row r="13424" spans="1:2" ht="12.75" customHeight="1" x14ac:dyDescent="0.2">
      <c r="A13424" s="83" t="s">
        <v>13494</v>
      </c>
      <c r="B13424" s="84">
        <v>510.1</v>
      </c>
    </row>
    <row r="13425" spans="1:2" ht="12.75" customHeight="1" x14ac:dyDescent="0.2">
      <c r="A13425" s="83" t="s">
        <v>13495</v>
      </c>
      <c r="B13425" s="84">
        <v>465.3</v>
      </c>
    </row>
    <row r="13426" spans="1:2" ht="12.75" customHeight="1" x14ac:dyDescent="0.2">
      <c r="A13426" s="83" t="s">
        <v>13496</v>
      </c>
      <c r="B13426" s="84">
        <v>92.14</v>
      </c>
    </row>
    <row r="13427" spans="1:2" ht="12.75" customHeight="1" x14ac:dyDescent="0.2">
      <c r="A13427" s="83" t="s">
        <v>13497</v>
      </c>
      <c r="B13427" s="84">
        <v>85.65</v>
      </c>
    </row>
    <row r="13428" spans="1:2" ht="12.75" customHeight="1" x14ac:dyDescent="0.2">
      <c r="A13428" s="83" t="s">
        <v>13498</v>
      </c>
      <c r="B13428" s="84">
        <v>143.30000000000001</v>
      </c>
    </row>
    <row r="13429" spans="1:2" ht="12.75" customHeight="1" x14ac:dyDescent="0.2">
      <c r="A13429" s="83" t="s">
        <v>13499</v>
      </c>
      <c r="B13429" s="84">
        <v>135.19</v>
      </c>
    </row>
    <row r="13430" spans="1:2" ht="12.75" customHeight="1" x14ac:dyDescent="0.2">
      <c r="A13430" s="83" t="s">
        <v>13500</v>
      </c>
      <c r="B13430" s="84">
        <v>70.25</v>
      </c>
    </row>
    <row r="13431" spans="1:2" ht="12.75" customHeight="1" x14ac:dyDescent="0.2">
      <c r="A13431" s="83" t="s">
        <v>13501</v>
      </c>
      <c r="B13431" s="84">
        <v>66.41</v>
      </c>
    </row>
    <row r="13432" spans="1:2" ht="12.75" customHeight="1" x14ac:dyDescent="0.2">
      <c r="A13432" s="83" t="s">
        <v>13502</v>
      </c>
      <c r="B13432" s="84">
        <v>24.43</v>
      </c>
    </row>
    <row r="13433" spans="1:2" ht="12.75" customHeight="1" x14ac:dyDescent="0.2">
      <c r="A13433" s="83" t="s">
        <v>13503</v>
      </c>
      <c r="B13433" s="84">
        <v>22.77</v>
      </c>
    </row>
    <row r="13434" spans="1:2" ht="12.75" customHeight="1" x14ac:dyDescent="0.2">
      <c r="A13434" s="83" t="s">
        <v>13504</v>
      </c>
      <c r="B13434" s="84">
        <v>34.06</v>
      </c>
    </row>
    <row r="13435" spans="1:2" ht="12.75" customHeight="1" x14ac:dyDescent="0.2">
      <c r="A13435" s="83" t="s">
        <v>13505</v>
      </c>
      <c r="B13435" s="84">
        <v>32.4</v>
      </c>
    </row>
    <row r="13436" spans="1:2" ht="12.75" customHeight="1" x14ac:dyDescent="0.2">
      <c r="A13436" s="83" t="s">
        <v>13506</v>
      </c>
      <c r="B13436" s="84">
        <v>39.159999999999997</v>
      </c>
    </row>
    <row r="13437" spans="1:2" ht="12.75" customHeight="1" x14ac:dyDescent="0.2">
      <c r="A13437" s="83" t="s">
        <v>13507</v>
      </c>
      <c r="B13437" s="84">
        <v>37.5</v>
      </c>
    </row>
    <row r="13438" spans="1:2" ht="12.75" customHeight="1" x14ac:dyDescent="0.2">
      <c r="A13438" s="83" t="s">
        <v>13508</v>
      </c>
      <c r="B13438" s="84">
        <v>59.97</v>
      </c>
    </row>
    <row r="13439" spans="1:2" ht="12.75" customHeight="1" x14ac:dyDescent="0.2">
      <c r="A13439" s="83" t="s">
        <v>13509</v>
      </c>
      <c r="B13439" s="84">
        <v>56.13</v>
      </c>
    </row>
    <row r="13440" spans="1:2" ht="12.75" customHeight="1" x14ac:dyDescent="0.2">
      <c r="A13440" s="83" t="s">
        <v>13510</v>
      </c>
      <c r="B13440" s="84">
        <v>37.14</v>
      </c>
    </row>
    <row r="13441" spans="1:2" ht="12.75" customHeight="1" x14ac:dyDescent="0.2">
      <c r="A13441" s="83" t="s">
        <v>13511</v>
      </c>
      <c r="B13441" s="84">
        <v>34.07</v>
      </c>
    </row>
    <row r="13442" spans="1:2" ht="12.75" customHeight="1" x14ac:dyDescent="0.2">
      <c r="A13442" s="83" t="s">
        <v>13512</v>
      </c>
      <c r="B13442" s="84">
        <v>67.08</v>
      </c>
    </row>
    <row r="13443" spans="1:2" ht="12.75" customHeight="1" x14ac:dyDescent="0.2">
      <c r="A13443" s="83" t="s">
        <v>13513</v>
      </c>
      <c r="B13443" s="84">
        <v>63.24</v>
      </c>
    </row>
    <row r="13444" spans="1:2" ht="12.75" customHeight="1" x14ac:dyDescent="0.2">
      <c r="A13444" s="83" t="s">
        <v>13514</v>
      </c>
      <c r="B13444" s="84">
        <v>1279.6600000000001</v>
      </c>
    </row>
    <row r="13445" spans="1:2" ht="12.75" customHeight="1" x14ac:dyDescent="0.2">
      <c r="A13445" s="83" t="s">
        <v>13515</v>
      </c>
      <c r="B13445" s="84">
        <v>1271.74</v>
      </c>
    </row>
    <row r="13446" spans="1:2" ht="12.75" customHeight="1" x14ac:dyDescent="0.2">
      <c r="A13446" s="83" t="s">
        <v>13516</v>
      </c>
      <c r="B13446" s="84">
        <v>1269.75</v>
      </c>
    </row>
    <row r="13447" spans="1:2" ht="12.75" customHeight="1" x14ac:dyDescent="0.2">
      <c r="A13447" s="83" t="s">
        <v>13517</v>
      </c>
      <c r="B13447" s="84">
        <v>1263.1500000000001</v>
      </c>
    </row>
    <row r="13448" spans="1:2" ht="12.75" customHeight="1" x14ac:dyDescent="0.2">
      <c r="A13448" s="83" t="s">
        <v>13518</v>
      </c>
      <c r="B13448" s="84">
        <v>325.98</v>
      </c>
    </row>
    <row r="13449" spans="1:2" ht="12.75" customHeight="1" x14ac:dyDescent="0.2">
      <c r="A13449" s="83" t="s">
        <v>13519</v>
      </c>
      <c r="B13449" s="84">
        <v>325.20999999999998</v>
      </c>
    </row>
    <row r="13450" spans="1:2" ht="12.75" customHeight="1" x14ac:dyDescent="0.2">
      <c r="A13450" s="83" t="s">
        <v>13520</v>
      </c>
      <c r="B13450" s="84">
        <v>650.52</v>
      </c>
    </row>
    <row r="13451" spans="1:2" ht="12.75" customHeight="1" x14ac:dyDescent="0.2">
      <c r="A13451" s="83" t="s">
        <v>13521</v>
      </c>
      <c r="B13451" s="84">
        <v>649.17999999999995</v>
      </c>
    </row>
    <row r="13452" spans="1:2" ht="12.75" customHeight="1" x14ac:dyDescent="0.2">
      <c r="A13452" s="83" t="s">
        <v>13522</v>
      </c>
      <c r="B13452" s="84">
        <v>11967</v>
      </c>
    </row>
    <row r="13453" spans="1:2" ht="12.75" customHeight="1" x14ac:dyDescent="0.2">
      <c r="A13453" s="83" t="s">
        <v>13523</v>
      </c>
      <c r="B13453" s="84">
        <v>11908.64</v>
      </c>
    </row>
    <row r="13454" spans="1:2" ht="12.75" customHeight="1" x14ac:dyDescent="0.2">
      <c r="A13454" s="83" t="s">
        <v>13524</v>
      </c>
      <c r="B13454" s="84">
        <v>1250.22</v>
      </c>
    </row>
    <row r="13455" spans="1:2" ht="12.75" customHeight="1" x14ac:dyDescent="0.2">
      <c r="A13455" s="83" t="s">
        <v>13525</v>
      </c>
      <c r="B13455" s="84">
        <v>1191.8599999999999</v>
      </c>
    </row>
    <row r="13456" spans="1:2" ht="12.75" customHeight="1" x14ac:dyDescent="0.2">
      <c r="A13456" s="83" t="s">
        <v>13526</v>
      </c>
      <c r="B13456" s="84">
        <v>1629.32</v>
      </c>
    </row>
    <row r="13457" spans="1:2" ht="12.75" customHeight="1" x14ac:dyDescent="0.2">
      <c r="A13457" s="83" t="s">
        <v>13527</v>
      </c>
      <c r="B13457" s="84">
        <v>1543.36</v>
      </c>
    </row>
    <row r="13458" spans="1:2" ht="12.75" customHeight="1" x14ac:dyDescent="0.2">
      <c r="A13458" s="83" t="s">
        <v>13528</v>
      </c>
      <c r="B13458" s="84">
        <v>98.11</v>
      </c>
    </row>
    <row r="13459" spans="1:2" ht="12.75" customHeight="1" x14ac:dyDescent="0.2">
      <c r="A13459" s="83" t="s">
        <v>13529</v>
      </c>
      <c r="B13459" s="84">
        <v>96.26</v>
      </c>
    </row>
    <row r="13460" spans="1:2" ht="12.75" customHeight="1" x14ac:dyDescent="0.2">
      <c r="A13460" s="83" t="s">
        <v>13530</v>
      </c>
      <c r="B13460" s="84">
        <v>101.43</v>
      </c>
    </row>
    <row r="13461" spans="1:2" ht="12.75" customHeight="1" x14ac:dyDescent="0.2">
      <c r="A13461" s="83" t="s">
        <v>13531</v>
      </c>
      <c r="B13461" s="84">
        <v>99.78</v>
      </c>
    </row>
    <row r="13462" spans="1:2" ht="12.75" customHeight="1" x14ac:dyDescent="0.2">
      <c r="A13462" s="83" t="s">
        <v>13532</v>
      </c>
      <c r="B13462" s="84">
        <v>63.7</v>
      </c>
    </row>
    <row r="13463" spans="1:2" ht="12.75" customHeight="1" x14ac:dyDescent="0.2">
      <c r="A13463" s="83" t="s">
        <v>13533</v>
      </c>
      <c r="B13463" s="84">
        <v>61.85</v>
      </c>
    </row>
    <row r="13464" spans="1:2" ht="12.75" customHeight="1" x14ac:dyDescent="0.2">
      <c r="A13464" s="83" t="s">
        <v>13534</v>
      </c>
      <c r="B13464" s="84">
        <v>55.01</v>
      </c>
    </row>
    <row r="13465" spans="1:2" ht="12.75" customHeight="1" x14ac:dyDescent="0.2">
      <c r="A13465" s="83" t="s">
        <v>13535</v>
      </c>
      <c r="B13465" s="84">
        <v>53.36</v>
      </c>
    </row>
    <row r="13466" spans="1:2" ht="12.75" customHeight="1" x14ac:dyDescent="0.2">
      <c r="A13466" s="83" t="s">
        <v>13536</v>
      </c>
      <c r="B13466" s="84">
        <v>1485.91</v>
      </c>
    </row>
    <row r="13467" spans="1:2" ht="12.75" customHeight="1" x14ac:dyDescent="0.2">
      <c r="A13467" s="83" t="s">
        <v>13537</v>
      </c>
      <c r="B13467" s="84">
        <v>1417.76</v>
      </c>
    </row>
    <row r="13468" spans="1:2" ht="12.75" customHeight="1" x14ac:dyDescent="0.2">
      <c r="A13468" s="83" t="s">
        <v>13538</v>
      </c>
      <c r="B13468" s="84">
        <v>29.68</v>
      </c>
    </row>
    <row r="13469" spans="1:2" ht="12.75" customHeight="1" x14ac:dyDescent="0.2">
      <c r="A13469" s="83" t="s">
        <v>13539</v>
      </c>
      <c r="B13469" s="84">
        <v>27.04</v>
      </c>
    </row>
    <row r="13470" spans="1:2" ht="12.75" customHeight="1" x14ac:dyDescent="0.2">
      <c r="A13470" s="83" t="s">
        <v>13540</v>
      </c>
      <c r="B13470" s="84">
        <v>40.47</v>
      </c>
    </row>
    <row r="13471" spans="1:2" ht="12.75" customHeight="1" x14ac:dyDescent="0.2">
      <c r="A13471" s="83" t="s">
        <v>13541</v>
      </c>
      <c r="B13471" s="84">
        <v>37.17</v>
      </c>
    </row>
    <row r="13472" spans="1:2" ht="12.75" customHeight="1" x14ac:dyDescent="0.2">
      <c r="A13472" s="83" t="s">
        <v>13542</v>
      </c>
      <c r="B13472" s="84">
        <v>17.02</v>
      </c>
    </row>
    <row r="13473" spans="1:2" ht="12.75" customHeight="1" x14ac:dyDescent="0.2">
      <c r="A13473" s="83" t="s">
        <v>13543</v>
      </c>
      <c r="B13473" s="84">
        <v>15.04</v>
      </c>
    </row>
    <row r="13474" spans="1:2" ht="12.75" customHeight="1" x14ac:dyDescent="0.2">
      <c r="A13474" s="83" t="s">
        <v>13544</v>
      </c>
      <c r="B13474" s="84">
        <v>22549.200000000001</v>
      </c>
    </row>
    <row r="13475" spans="1:2" ht="12.75" customHeight="1" x14ac:dyDescent="0.2">
      <c r="A13475" s="83" t="s">
        <v>13545</v>
      </c>
      <c r="B13475" s="84">
        <v>22522.79</v>
      </c>
    </row>
    <row r="13476" spans="1:2" ht="12.75" customHeight="1" x14ac:dyDescent="0.2">
      <c r="A13476" s="83" t="s">
        <v>13546</v>
      </c>
      <c r="B13476" s="84">
        <v>2067.41</v>
      </c>
    </row>
    <row r="13477" spans="1:2" ht="12.75" customHeight="1" x14ac:dyDescent="0.2">
      <c r="A13477" s="83" t="s">
        <v>13547</v>
      </c>
      <c r="B13477" s="84">
        <v>2060.81</v>
      </c>
    </row>
    <row r="13478" spans="1:2" ht="12.75" customHeight="1" x14ac:dyDescent="0.2">
      <c r="A13478" s="83" t="s">
        <v>13548</v>
      </c>
      <c r="B13478" s="84">
        <v>943.58</v>
      </c>
    </row>
    <row r="13479" spans="1:2" ht="12.75" customHeight="1" x14ac:dyDescent="0.2">
      <c r="A13479" s="83" t="s">
        <v>13549</v>
      </c>
      <c r="B13479" s="84">
        <v>936.98</v>
      </c>
    </row>
    <row r="13480" spans="1:2" ht="12.75" customHeight="1" x14ac:dyDescent="0.2">
      <c r="A13480" s="83" t="s">
        <v>13550</v>
      </c>
      <c r="B13480" s="84">
        <v>4307.55</v>
      </c>
    </row>
    <row r="13481" spans="1:2" ht="12.75" customHeight="1" x14ac:dyDescent="0.2">
      <c r="A13481" s="83" t="s">
        <v>13551</v>
      </c>
      <c r="B13481" s="84">
        <v>4300.95</v>
      </c>
    </row>
    <row r="13482" spans="1:2" ht="12.75" customHeight="1" x14ac:dyDescent="0.2">
      <c r="A13482" s="83" t="s">
        <v>13552</v>
      </c>
      <c r="B13482" s="84">
        <v>2569.4899999999998</v>
      </c>
    </row>
    <row r="13483" spans="1:2" ht="12.75" customHeight="1" x14ac:dyDescent="0.2">
      <c r="A13483" s="83" t="s">
        <v>13553</v>
      </c>
      <c r="B13483" s="84">
        <v>2562.89</v>
      </c>
    </row>
    <row r="13484" spans="1:2" ht="12.75" customHeight="1" x14ac:dyDescent="0.2">
      <c r="A13484" s="83" t="s">
        <v>13554</v>
      </c>
      <c r="B13484" s="84">
        <v>288.39999999999998</v>
      </c>
    </row>
    <row r="13485" spans="1:2" ht="12.75" customHeight="1" x14ac:dyDescent="0.2">
      <c r="A13485" s="83" t="s">
        <v>13555</v>
      </c>
      <c r="B13485" s="84">
        <v>288.39999999999998</v>
      </c>
    </row>
    <row r="13486" spans="1:2" ht="12.75" customHeight="1" x14ac:dyDescent="0.2">
      <c r="A13486" s="83" t="s">
        <v>13556</v>
      </c>
      <c r="B13486" s="84">
        <v>354.33</v>
      </c>
    </row>
    <row r="13487" spans="1:2" ht="12.75" customHeight="1" x14ac:dyDescent="0.2">
      <c r="A13487" s="83" t="s">
        <v>13557</v>
      </c>
      <c r="B13487" s="84">
        <v>341.13</v>
      </c>
    </row>
    <row r="13488" spans="1:2" ht="12.75" customHeight="1" x14ac:dyDescent="0.2">
      <c r="A13488" s="83" t="s">
        <v>13558</v>
      </c>
      <c r="B13488" s="84">
        <v>190.38</v>
      </c>
    </row>
    <row r="13489" spans="1:2" ht="12.75" customHeight="1" x14ac:dyDescent="0.2">
      <c r="A13489" s="83" t="s">
        <v>13559</v>
      </c>
      <c r="B13489" s="84">
        <v>188.07</v>
      </c>
    </row>
    <row r="13490" spans="1:2" ht="12.75" customHeight="1" x14ac:dyDescent="0.2">
      <c r="A13490" s="83" t="s">
        <v>13560</v>
      </c>
      <c r="B13490" s="84">
        <v>37.11</v>
      </c>
    </row>
    <row r="13491" spans="1:2" ht="12.75" customHeight="1" x14ac:dyDescent="0.2">
      <c r="A13491" s="83" t="s">
        <v>13561</v>
      </c>
      <c r="B13491" s="84">
        <v>35.79</v>
      </c>
    </row>
    <row r="13492" spans="1:2" ht="12.75" customHeight="1" x14ac:dyDescent="0.2">
      <c r="A13492" s="83" t="s">
        <v>13562</v>
      </c>
      <c r="B13492" s="84">
        <v>107.1</v>
      </c>
    </row>
    <row r="13493" spans="1:2" ht="12.75" customHeight="1" x14ac:dyDescent="0.2">
      <c r="A13493" s="83" t="s">
        <v>13563</v>
      </c>
      <c r="B13493" s="84">
        <v>103.8</v>
      </c>
    </row>
    <row r="13494" spans="1:2" ht="12.75" customHeight="1" x14ac:dyDescent="0.2">
      <c r="A13494" s="83" t="s">
        <v>13564</v>
      </c>
      <c r="B13494" s="84">
        <v>659.06</v>
      </c>
    </row>
    <row r="13495" spans="1:2" ht="12.75" customHeight="1" x14ac:dyDescent="0.2">
      <c r="A13495" s="83" t="s">
        <v>13565</v>
      </c>
      <c r="B13495" s="84">
        <v>606.24</v>
      </c>
    </row>
    <row r="13496" spans="1:2" ht="12.75" customHeight="1" x14ac:dyDescent="0.2">
      <c r="A13496" s="83" t="s">
        <v>13566</v>
      </c>
      <c r="B13496" s="84">
        <v>583.86</v>
      </c>
    </row>
    <row r="13497" spans="1:2" ht="12.75" customHeight="1" x14ac:dyDescent="0.2">
      <c r="A13497" s="83" t="s">
        <v>13567</v>
      </c>
      <c r="B13497" s="84">
        <v>544.25</v>
      </c>
    </row>
    <row r="13498" spans="1:2" ht="12.75" customHeight="1" x14ac:dyDescent="0.2">
      <c r="A13498" s="83" t="s">
        <v>13568</v>
      </c>
      <c r="B13498" s="84">
        <v>420.35</v>
      </c>
    </row>
    <row r="13499" spans="1:2" ht="12.75" customHeight="1" x14ac:dyDescent="0.2">
      <c r="A13499" s="83" t="s">
        <v>13569</v>
      </c>
      <c r="B13499" s="84">
        <v>413.75</v>
      </c>
    </row>
    <row r="13500" spans="1:2" ht="12.75" customHeight="1" x14ac:dyDescent="0.2">
      <c r="A13500" s="83" t="s">
        <v>13570</v>
      </c>
      <c r="B13500" s="84">
        <v>586.77</v>
      </c>
    </row>
    <row r="13501" spans="1:2" ht="12.75" customHeight="1" x14ac:dyDescent="0.2">
      <c r="A13501" s="83" t="s">
        <v>13571</v>
      </c>
      <c r="B13501" s="84">
        <v>533.95000000000005</v>
      </c>
    </row>
    <row r="13502" spans="1:2" ht="12.75" customHeight="1" x14ac:dyDescent="0.2">
      <c r="A13502" s="83" t="s">
        <v>13572</v>
      </c>
      <c r="B13502" s="84">
        <v>125.58</v>
      </c>
    </row>
    <row r="13503" spans="1:2" ht="12.75" customHeight="1" x14ac:dyDescent="0.2">
      <c r="A13503" s="83" t="s">
        <v>13573</v>
      </c>
      <c r="B13503" s="84">
        <v>113.7</v>
      </c>
    </row>
    <row r="13504" spans="1:2" ht="12.75" customHeight="1" x14ac:dyDescent="0.2">
      <c r="A13504" s="83" t="s">
        <v>13574</v>
      </c>
      <c r="B13504" s="84">
        <v>142.19999999999999</v>
      </c>
    </row>
    <row r="13505" spans="1:2" ht="12.75" customHeight="1" x14ac:dyDescent="0.2">
      <c r="A13505" s="83" t="s">
        <v>13575</v>
      </c>
      <c r="B13505" s="84">
        <v>130.32</v>
      </c>
    </row>
    <row r="13506" spans="1:2" ht="12.75" customHeight="1" x14ac:dyDescent="0.2">
      <c r="A13506" s="83" t="s">
        <v>13576</v>
      </c>
      <c r="B13506" s="84">
        <v>183.28</v>
      </c>
    </row>
    <row r="13507" spans="1:2" ht="12.75" customHeight="1" x14ac:dyDescent="0.2">
      <c r="A13507" s="83" t="s">
        <v>13577</v>
      </c>
      <c r="B13507" s="84">
        <v>168.42</v>
      </c>
    </row>
    <row r="13508" spans="1:2" ht="12.75" customHeight="1" x14ac:dyDescent="0.2">
      <c r="A13508" s="83" t="s">
        <v>13578</v>
      </c>
      <c r="B13508" s="84">
        <v>515.61</v>
      </c>
    </row>
    <row r="13509" spans="1:2" ht="12.75" customHeight="1" x14ac:dyDescent="0.2">
      <c r="A13509" s="83" t="s">
        <v>13579</v>
      </c>
      <c r="B13509" s="84">
        <v>497.78</v>
      </c>
    </row>
    <row r="13510" spans="1:2" ht="12.75" customHeight="1" x14ac:dyDescent="0.2">
      <c r="A13510" s="83" t="s">
        <v>13580</v>
      </c>
      <c r="B13510" s="84">
        <v>544.04</v>
      </c>
    </row>
    <row r="13511" spans="1:2" ht="12.75" customHeight="1" x14ac:dyDescent="0.2">
      <c r="A13511" s="83" t="s">
        <v>13581</v>
      </c>
      <c r="B13511" s="84">
        <v>528.49</v>
      </c>
    </row>
    <row r="13512" spans="1:2" ht="12.75" customHeight="1" x14ac:dyDescent="0.2">
      <c r="A13512" s="83" t="s">
        <v>13582</v>
      </c>
      <c r="B13512" s="84">
        <v>723.57</v>
      </c>
    </row>
    <row r="13513" spans="1:2" ht="12.75" customHeight="1" x14ac:dyDescent="0.2">
      <c r="A13513" s="83" t="s">
        <v>13583</v>
      </c>
      <c r="B13513" s="84">
        <v>693.86</v>
      </c>
    </row>
    <row r="13514" spans="1:2" ht="12.75" customHeight="1" x14ac:dyDescent="0.2">
      <c r="A13514" s="83" t="s">
        <v>13584</v>
      </c>
      <c r="B13514" s="84">
        <v>820.88</v>
      </c>
    </row>
    <row r="13515" spans="1:2" ht="12.75" customHeight="1" x14ac:dyDescent="0.2">
      <c r="A13515" s="83" t="s">
        <v>13585</v>
      </c>
      <c r="B13515" s="84">
        <v>791.17</v>
      </c>
    </row>
    <row r="13516" spans="1:2" ht="12.75" customHeight="1" x14ac:dyDescent="0.2">
      <c r="A13516" s="83" t="s">
        <v>13586</v>
      </c>
      <c r="B13516" s="84">
        <v>1480.61</v>
      </c>
    </row>
    <row r="13517" spans="1:2" ht="12.75" customHeight="1" x14ac:dyDescent="0.2">
      <c r="A13517" s="83" t="s">
        <v>13587</v>
      </c>
      <c r="B13517" s="84">
        <v>1450.9</v>
      </c>
    </row>
    <row r="13518" spans="1:2" ht="12.75" customHeight="1" x14ac:dyDescent="0.2">
      <c r="A13518" s="83" t="s">
        <v>13588</v>
      </c>
      <c r="B13518" s="84">
        <v>2297.2600000000002</v>
      </c>
    </row>
    <row r="13519" spans="1:2" ht="12.75" customHeight="1" x14ac:dyDescent="0.2">
      <c r="A13519" s="83" t="s">
        <v>13589</v>
      </c>
      <c r="B13519" s="84">
        <v>2267.5500000000002</v>
      </c>
    </row>
    <row r="13520" spans="1:2" ht="12.75" customHeight="1" x14ac:dyDescent="0.2">
      <c r="A13520" s="83" t="s">
        <v>13590</v>
      </c>
      <c r="B13520" s="84">
        <v>128.4</v>
      </c>
    </row>
    <row r="13521" spans="1:2" ht="12.75" customHeight="1" x14ac:dyDescent="0.2">
      <c r="A13521" s="83" t="s">
        <v>13591</v>
      </c>
      <c r="B13521" s="84">
        <v>115.2</v>
      </c>
    </row>
    <row r="13522" spans="1:2" ht="12.75" customHeight="1" x14ac:dyDescent="0.2">
      <c r="A13522" s="83" t="s">
        <v>13592</v>
      </c>
      <c r="B13522" s="84">
        <v>151.85</v>
      </c>
    </row>
    <row r="13523" spans="1:2" ht="12.75" customHeight="1" x14ac:dyDescent="0.2">
      <c r="A13523" s="83" t="s">
        <v>13593</v>
      </c>
      <c r="B13523" s="84">
        <v>138.65</v>
      </c>
    </row>
    <row r="13524" spans="1:2" ht="12.75" customHeight="1" x14ac:dyDescent="0.2">
      <c r="A13524" s="83" t="s">
        <v>13594</v>
      </c>
      <c r="B13524" s="84">
        <v>183.83</v>
      </c>
    </row>
    <row r="13525" spans="1:2" ht="12.75" customHeight="1" x14ac:dyDescent="0.2">
      <c r="A13525" s="83" t="s">
        <v>13595</v>
      </c>
      <c r="B13525" s="84">
        <v>167.32</v>
      </c>
    </row>
    <row r="13526" spans="1:2" ht="12.75" customHeight="1" x14ac:dyDescent="0.2">
      <c r="A13526" s="83" t="s">
        <v>13596</v>
      </c>
      <c r="B13526" s="84">
        <v>483.82</v>
      </c>
    </row>
    <row r="13527" spans="1:2" ht="12.75" customHeight="1" x14ac:dyDescent="0.2">
      <c r="A13527" s="83" t="s">
        <v>13597</v>
      </c>
      <c r="B13527" s="84">
        <v>464.02</v>
      </c>
    </row>
    <row r="13528" spans="1:2" ht="12.75" customHeight="1" x14ac:dyDescent="0.2">
      <c r="A13528" s="83" t="s">
        <v>13598</v>
      </c>
      <c r="B13528" s="84">
        <v>538.26</v>
      </c>
    </row>
    <row r="13529" spans="1:2" ht="12.75" customHeight="1" x14ac:dyDescent="0.2">
      <c r="A13529" s="83" t="s">
        <v>13599</v>
      </c>
      <c r="B13529" s="84">
        <v>515.15</v>
      </c>
    </row>
    <row r="13530" spans="1:2" ht="12.75" customHeight="1" x14ac:dyDescent="0.2">
      <c r="A13530" s="83" t="s">
        <v>13600</v>
      </c>
      <c r="B13530" s="84">
        <v>694.88</v>
      </c>
    </row>
    <row r="13531" spans="1:2" ht="12.75" customHeight="1" x14ac:dyDescent="0.2">
      <c r="A13531" s="83" t="s">
        <v>13601</v>
      </c>
      <c r="B13531" s="84">
        <v>661.87</v>
      </c>
    </row>
    <row r="13532" spans="1:2" ht="12.75" customHeight="1" x14ac:dyDescent="0.2">
      <c r="A13532" s="83" t="s">
        <v>13602</v>
      </c>
      <c r="B13532" s="84">
        <v>883.98</v>
      </c>
    </row>
    <row r="13533" spans="1:2" ht="12.75" customHeight="1" x14ac:dyDescent="0.2">
      <c r="A13533" s="83" t="s">
        <v>13603</v>
      </c>
      <c r="B13533" s="84">
        <v>844.37</v>
      </c>
    </row>
    <row r="13534" spans="1:2" ht="12.75" customHeight="1" x14ac:dyDescent="0.2">
      <c r="A13534" s="83" t="s">
        <v>13604</v>
      </c>
      <c r="B13534" s="84">
        <v>1419.19</v>
      </c>
    </row>
    <row r="13535" spans="1:2" ht="12.75" customHeight="1" x14ac:dyDescent="0.2">
      <c r="A13535" s="83" t="s">
        <v>13605</v>
      </c>
      <c r="B13535" s="84">
        <v>1376.28</v>
      </c>
    </row>
    <row r="13536" spans="1:2" ht="12.75" customHeight="1" x14ac:dyDescent="0.2">
      <c r="A13536" s="83" t="s">
        <v>13606</v>
      </c>
      <c r="B13536" s="84">
        <v>2327.2199999999998</v>
      </c>
    </row>
    <row r="13537" spans="1:2" ht="12.75" customHeight="1" x14ac:dyDescent="0.2">
      <c r="A13537" s="83" t="s">
        <v>13607</v>
      </c>
      <c r="B13537" s="84">
        <v>2284.31</v>
      </c>
    </row>
    <row r="13538" spans="1:2" ht="12.75" customHeight="1" x14ac:dyDescent="0.2">
      <c r="A13538" s="83" t="s">
        <v>13608</v>
      </c>
      <c r="B13538" s="84">
        <v>97.35</v>
      </c>
    </row>
    <row r="13539" spans="1:2" ht="12.75" customHeight="1" x14ac:dyDescent="0.2">
      <c r="A13539" s="83" t="s">
        <v>13609</v>
      </c>
      <c r="B13539" s="84">
        <v>96.44</v>
      </c>
    </row>
    <row r="13540" spans="1:2" ht="12.75" customHeight="1" x14ac:dyDescent="0.2">
      <c r="A13540" s="83" t="s">
        <v>13610</v>
      </c>
      <c r="B13540" s="84">
        <v>97.35</v>
      </c>
    </row>
    <row r="13541" spans="1:2" ht="12.75" customHeight="1" x14ac:dyDescent="0.2">
      <c r="A13541" s="83" t="s">
        <v>13611</v>
      </c>
      <c r="B13541" s="84">
        <v>96.44</v>
      </c>
    </row>
    <row r="13542" spans="1:2" ht="12.75" customHeight="1" x14ac:dyDescent="0.2">
      <c r="A13542" s="83" t="s">
        <v>13612</v>
      </c>
      <c r="B13542" s="84">
        <v>111.07</v>
      </c>
    </row>
    <row r="13543" spans="1:2" ht="12.75" customHeight="1" x14ac:dyDescent="0.2">
      <c r="A13543" s="83" t="s">
        <v>13613</v>
      </c>
      <c r="B13543" s="84">
        <v>110.16</v>
      </c>
    </row>
    <row r="13544" spans="1:2" ht="12.75" customHeight="1" x14ac:dyDescent="0.2">
      <c r="A13544" s="83" t="s">
        <v>13614</v>
      </c>
      <c r="B13544" s="84">
        <v>127.3</v>
      </c>
    </row>
    <row r="13545" spans="1:2" ht="12.75" customHeight="1" x14ac:dyDescent="0.2">
      <c r="A13545" s="83" t="s">
        <v>13615</v>
      </c>
      <c r="B13545" s="84">
        <v>126.39</v>
      </c>
    </row>
    <row r="13546" spans="1:2" ht="12.75" customHeight="1" x14ac:dyDescent="0.2">
      <c r="A13546" s="83" t="s">
        <v>13616</v>
      </c>
      <c r="B13546" s="84">
        <v>128.69</v>
      </c>
    </row>
    <row r="13547" spans="1:2" ht="12.75" customHeight="1" x14ac:dyDescent="0.2">
      <c r="A13547" s="83" t="s">
        <v>13617</v>
      </c>
      <c r="B13547" s="84">
        <v>127.61</v>
      </c>
    </row>
    <row r="13548" spans="1:2" ht="12.75" customHeight="1" x14ac:dyDescent="0.2">
      <c r="A13548" s="83" t="s">
        <v>13618</v>
      </c>
      <c r="B13548" s="84">
        <v>126.99</v>
      </c>
    </row>
    <row r="13549" spans="1:2" ht="12.75" customHeight="1" x14ac:dyDescent="0.2">
      <c r="A13549" s="83" t="s">
        <v>13619</v>
      </c>
      <c r="B13549" s="84">
        <v>125.91</v>
      </c>
    </row>
    <row r="13550" spans="1:2" ht="12.75" customHeight="1" x14ac:dyDescent="0.2">
      <c r="A13550" s="83" t="s">
        <v>13620</v>
      </c>
      <c r="B13550" s="84">
        <v>141.13999999999999</v>
      </c>
    </row>
    <row r="13551" spans="1:2" ht="12.75" customHeight="1" x14ac:dyDescent="0.2">
      <c r="A13551" s="83" t="s">
        <v>13621</v>
      </c>
      <c r="B13551" s="84">
        <v>140.06</v>
      </c>
    </row>
    <row r="13552" spans="1:2" ht="12.75" customHeight="1" x14ac:dyDescent="0.2">
      <c r="A13552" s="83" t="s">
        <v>13622</v>
      </c>
      <c r="B13552" s="84">
        <v>228.05</v>
      </c>
    </row>
    <row r="13553" spans="1:2" ht="12.75" customHeight="1" x14ac:dyDescent="0.2">
      <c r="A13553" s="83" t="s">
        <v>13623</v>
      </c>
      <c r="B13553" s="84">
        <v>226.97</v>
      </c>
    </row>
    <row r="13554" spans="1:2" ht="12.75" customHeight="1" x14ac:dyDescent="0.2">
      <c r="A13554" s="83" t="s">
        <v>13624</v>
      </c>
      <c r="B13554" s="84">
        <v>248.25</v>
      </c>
    </row>
    <row r="13555" spans="1:2" ht="12.75" customHeight="1" x14ac:dyDescent="0.2">
      <c r="A13555" s="83" t="s">
        <v>13625</v>
      </c>
      <c r="B13555" s="84">
        <v>247.17</v>
      </c>
    </row>
    <row r="13556" spans="1:2" ht="12.75" customHeight="1" x14ac:dyDescent="0.2">
      <c r="A13556" s="83" t="s">
        <v>13626</v>
      </c>
      <c r="B13556" s="84">
        <v>681.57</v>
      </c>
    </row>
    <row r="13557" spans="1:2" ht="12.75" customHeight="1" x14ac:dyDescent="0.2">
      <c r="A13557" s="83" t="s">
        <v>13627</v>
      </c>
      <c r="B13557" s="84">
        <v>680.49</v>
      </c>
    </row>
    <row r="13558" spans="1:2" ht="12.75" customHeight="1" x14ac:dyDescent="0.2">
      <c r="A13558" s="83" t="s">
        <v>13628</v>
      </c>
      <c r="B13558" s="84">
        <v>58.87</v>
      </c>
    </row>
    <row r="13559" spans="1:2" ht="12.75" customHeight="1" x14ac:dyDescent="0.2">
      <c r="A13559" s="83" t="s">
        <v>13629</v>
      </c>
      <c r="B13559" s="84">
        <v>57.55</v>
      </c>
    </row>
    <row r="13560" spans="1:2" ht="12.75" customHeight="1" x14ac:dyDescent="0.2">
      <c r="A13560" s="83" t="s">
        <v>13630</v>
      </c>
      <c r="B13560" s="84">
        <v>68.989999999999995</v>
      </c>
    </row>
    <row r="13561" spans="1:2" ht="12.75" customHeight="1" x14ac:dyDescent="0.2">
      <c r="A13561" s="83" t="s">
        <v>13631</v>
      </c>
      <c r="B13561" s="84">
        <v>67.67</v>
      </c>
    </row>
    <row r="13562" spans="1:2" ht="12.75" customHeight="1" x14ac:dyDescent="0.2">
      <c r="A13562" s="83" t="s">
        <v>13632</v>
      </c>
      <c r="B13562" s="84">
        <v>59.87</v>
      </c>
    </row>
    <row r="13563" spans="1:2" ht="12.75" customHeight="1" x14ac:dyDescent="0.2">
      <c r="A13563" s="83" t="s">
        <v>13633</v>
      </c>
      <c r="B13563" s="84">
        <v>58.55</v>
      </c>
    </row>
    <row r="13564" spans="1:2" ht="12.75" customHeight="1" x14ac:dyDescent="0.2">
      <c r="A13564" s="83" t="s">
        <v>13634</v>
      </c>
      <c r="B13564" s="84">
        <v>79.84</v>
      </c>
    </row>
    <row r="13565" spans="1:2" ht="12.75" customHeight="1" x14ac:dyDescent="0.2">
      <c r="A13565" s="83" t="s">
        <v>13635</v>
      </c>
      <c r="B13565" s="84">
        <v>78.52</v>
      </c>
    </row>
    <row r="13566" spans="1:2" ht="12.75" customHeight="1" x14ac:dyDescent="0.2">
      <c r="A13566" s="83" t="s">
        <v>13636</v>
      </c>
      <c r="B13566" s="84">
        <v>84.78</v>
      </c>
    </row>
    <row r="13567" spans="1:2" ht="12.75" customHeight="1" x14ac:dyDescent="0.2">
      <c r="A13567" s="83" t="s">
        <v>13637</v>
      </c>
      <c r="B13567" s="84">
        <v>83.46</v>
      </c>
    </row>
    <row r="13568" spans="1:2" ht="12.75" customHeight="1" x14ac:dyDescent="0.2">
      <c r="A13568" s="83" t="s">
        <v>13638</v>
      </c>
      <c r="B13568" s="84">
        <v>30.21</v>
      </c>
    </row>
    <row r="13569" spans="1:2" ht="12.75" customHeight="1" x14ac:dyDescent="0.2">
      <c r="A13569" s="83" t="s">
        <v>13639</v>
      </c>
      <c r="B13569" s="84">
        <v>29.38</v>
      </c>
    </row>
    <row r="13570" spans="1:2" ht="12.75" customHeight="1" x14ac:dyDescent="0.2">
      <c r="A13570" s="83" t="s">
        <v>13640</v>
      </c>
      <c r="B13570" s="84">
        <v>68.12</v>
      </c>
    </row>
    <row r="13571" spans="1:2" ht="12.75" customHeight="1" x14ac:dyDescent="0.2">
      <c r="A13571" s="83" t="s">
        <v>13641</v>
      </c>
      <c r="B13571" s="84">
        <v>67.290000000000006</v>
      </c>
    </row>
    <row r="13572" spans="1:2" ht="12.75" customHeight="1" x14ac:dyDescent="0.2">
      <c r="A13572" s="83" t="s">
        <v>13642</v>
      </c>
      <c r="B13572" s="84">
        <v>9.6199999999999992</v>
      </c>
    </row>
    <row r="13573" spans="1:2" ht="12.75" customHeight="1" x14ac:dyDescent="0.2">
      <c r="A13573" s="83" t="s">
        <v>13643</v>
      </c>
      <c r="B13573" s="84">
        <v>9.0399999999999991</v>
      </c>
    </row>
    <row r="13574" spans="1:2" ht="12.75" customHeight="1" x14ac:dyDescent="0.2">
      <c r="A13574" s="83" t="s">
        <v>13644</v>
      </c>
      <c r="B13574" s="84">
        <v>18.22</v>
      </c>
    </row>
    <row r="13575" spans="1:2" ht="12.75" customHeight="1" x14ac:dyDescent="0.2">
      <c r="A13575" s="83" t="s">
        <v>13645</v>
      </c>
      <c r="B13575" s="84">
        <v>17.64</v>
      </c>
    </row>
    <row r="13576" spans="1:2" ht="12.75" customHeight="1" x14ac:dyDescent="0.2">
      <c r="A13576" s="83" t="s">
        <v>13646</v>
      </c>
      <c r="B13576" s="84">
        <v>93.63</v>
      </c>
    </row>
    <row r="13577" spans="1:2" ht="12.75" customHeight="1" x14ac:dyDescent="0.2">
      <c r="A13577" s="83" t="s">
        <v>13647</v>
      </c>
      <c r="B13577" s="84">
        <v>91.72</v>
      </c>
    </row>
    <row r="13578" spans="1:2" ht="12.75" customHeight="1" x14ac:dyDescent="0.2">
      <c r="A13578" s="83" t="s">
        <v>13648</v>
      </c>
      <c r="B13578" s="84">
        <v>196.21</v>
      </c>
    </row>
    <row r="13579" spans="1:2" ht="12.75" customHeight="1" x14ac:dyDescent="0.2">
      <c r="A13579" s="83" t="s">
        <v>13649</v>
      </c>
      <c r="B13579" s="84">
        <v>194.3</v>
      </c>
    </row>
    <row r="13580" spans="1:2" ht="12.75" customHeight="1" x14ac:dyDescent="0.2">
      <c r="A13580" s="83" t="s">
        <v>13650</v>
      </c>
      <c r="B13580" s="84">
        <v>549.45000000000005</v>
      </c>
    </row>
    <row r="13581" spans="1:2" ht="12.75" customHeight="1" x14ac:dyDescent="0.2">
      <c r="A13581" s="83" t="s">
        <v>13651</v>
      </c>
      <c r="B13581" s="84">
        <v>547.54</v>
      </c>
    </row>
    <row r="13582" spans="1:2" ht="12.75" customHeight="1" x14ac:dyDescent="0.2">
      <c r="A13582" s="83" t="s">
        <v>13652</v>
      </c>
      <c r="B13582" s="84">
        <v>714.98</v>
      </c>
    </row>
    <row r="13583" spans="1:2" ht="12.75" customHeight="1" x14ac:dyDescent="0.2">
      <c r="A13583" s="83" t="s">
        <v>13653</v>
      </c>
      <c r="B13583" s="84">
        <v>713.07</v>
      </c>
    </row>
    <row r="13584" spans="1:2" ht="12.75" customHeight="1" x14ac:dyDescent="0.2">
      <c r="A13584" s="83" t="s">
        <v>13654</v>
      </c>
      <c r="B13584" s="84">
        <v>40.270000000000003</v>
      </c>
    </row>
    <row r="13585" spans="1:2" ht="12.75" customHeight="1" x14ac:dyDescent="0.2">
      <c r="A13585" s="83" t="s">
        <v>13655</v>
      </c>
      <c r="B13585" s="84">
        <v>38.36</v>
      </c>
    </row>
    <row r="13586" spans="1:2" ht="12.75" customHeight="1" x14ac:dyDescent="0.2">
      <c r="A13586" s="83" t="s">
        <v>13656</v>
      </c>
      <c r="B13586" s="84">
        <v>63.64</v>
      </c>
    </row>
    <row r="13587" spans="1:2" ht="12.75" customHeight="1" x14ac:dyDescent="0.2">
      <c r="A13587" s="83" t="s">
        <v>13657</v>
      </c>
      <c r="B13587" s="84">
        <v>61.73</v>
      </c>
    </row>
    <row r="13588" spans="1:2" ht="12.75" customHeight="1" x14ac:dyDescent="0.2">
      <c r="A13588" s="83" t="s">
        <v>13658</v>
      </c>
      <c r="B13588" s="84">
        <v>53.64</v>
      </c>
    </row>
    <row r="13589" spans="1:2" ht="12.75" customHeight="1" x14ac:dyDescent="0.2">
      <c r="A13589" s="83" t="s">
        <v>13659</v>
      </c>
      <c r="B13589" s="84">
        <v>51.73</v>
      </c>
    </row>
    <row r="13590" spans="1:2" ht="12.75" customHeight="1" x14ac:dyDescent="0.2">
      <c r="A13590" s="83" t="s">
        <v>13660</v>
      </c>
      <c r="B13590" s="84">
        <v>77.42</v>
      </c>
    </row>
    <row r="13591" spans="1:2" ht="12.75" customHeight="1" x14ac:dyDescent="0.2">
      <c r="A13591" s="83" t="s">
        <v>13661</v>
      </c>
      <c r="B13591" s="84">
        <v>75.510000000000005</v>
      </c>
    </row>
    <row r="13592" spans="1:2" ht="12.75" customHeight="1" x14ac:dyDescent="0.2">
      <c r="A13592" s="83" t="s">
        <v>13662</v>
      </c>
      <c r="B13592" s="84">
        <v>14.18</v>
      </c>
    </row>
    <row r="13593" spans="1:2" ht="12.75" customHeight="1" x14ac:dyDescent="0.2">
      <c r="A13593" s="83" t="s">
        <v>13663</v>
      </c>
      <c r="B13593" s="84">
        <v>13.35</v>
      </c>
    </row>
    <row r="13594" spans="1:2" ht="12.75" customHeight="1" x14ac:dyDescent="0.2">
      <c r="A13594" s="83" t="s">
        <v>13664</v>
      </c>
      <c r="B13594" s="84">
        <v>14.84</v>
      </c>
    </row>
    <row r="13595" spans="1:2" ht="12.75" customHeight="1" x14ac:dyDescent="0.2">
      <c r="A13595" s="83" t="s">
        <v>13665</v>
      </c>
      <c r="B13595" s="84">
        <v>14.01</v>
      </c>
    </row>
    <row r="13596" spans="1:2" ht="12.75" customHeight="1" x14ac:dyDescent="0.2">
      <c r="A13596" s="83" t="s">
        <v>13666</v>
      </c>
      <c r="B13596" s="84">
        <v>21.84</v>
      </c>
    </row>
    <row r="13597" spans="1:2" ht="12.75" customHeight="1" x14ac:dyDescent="0.2">
      <c r="A13597" s="83" t="s">
        <v>13667</v>
      </c>
      <c r="B13597" s="84">
        <v>21.01</v>
      </c>
    </row>
    <row r="13598" spans="1:2" ht="12.75" customHeight="1" x14ac:dyDescent="0.2">
      <c r="A13598" s="83" t="s">
        <v>13668</v>
      </c>
      <c r="B13598" s="84">
        <v>47.29</v>
      </c>
    </row>
    <row r="13599" spans="1:2" ht="12.75" customHeight="1" x14ac:dyDescent="0.2">
      <c r="A13599" s="83" t="s">
        <v>13669</v>
      </c>
      <c r="B13599" s="84">
        <v>46.46</v>
      </c>
    </row>
    <row r="13600" spans="1:2" ht="12.75" customHeight="1" x14ac:dyDescent="0.2">
      <c r="A13600" s="83" t="s">
        <v>13670</v>
      </c>
      <c r="B13600" s="84">
        <v>33.159999999999997</v>
      </c>
    </row>
    <row r="13601" spans="1:2" ht="12.75" customHeight="1" x14ac:dyDescent="0.2">
      <c r="A13601" s="83" t="s">
        <v>13671</v>
      </c>
      <c r="B13601" s="84">
        <v>32.25</v>
      </c>
    </row>
    <row r="13602" spans="1:2" ht="12.75" customHeight="1" x14ac:dyDescent="0.2">
      <c r="A13602" s="83" t="s">
        <v>13672</v>
      </c>
      <c r="B13602" s="84">
        <v>35.47</v>
      </c>
    </row>
    <row r="13603" spans="1:2" ht="12.75" customHeight="1" x14ac:dyDescent="0.2">
      <c r="A13603" s="83" t="s">
        <v>13673</v>
      </c>
      <c r="B13603" s="84">
        <v>34.56</v>
      </c>
    </row>
    <row r="13604" spans="1:2" ht="12.75" customHeight="1" x14ac:dyDescent="0.2">
      <c r="A13604" s="83" t="s">
        <v>13674</v>
      </c>
      <c r="B13604" s="84">
        <v>39.46</v>
      </c>
    </row>
    <row r="13605" spans="1:2" ht="12.75" customHeight="1" x14ac:dyDescent="0.2">
      <c r="A13605" s="83" t="s">
        <v>13675</v>
      </c>
      <c r="B13605" s="84">
        <v>38.549999999999997</v>
      </c>
    </row>
    <row r="13606" spans="1:2" ht="12.75" customHeight="1" x14ac:dyDescent="0.2">
      <c r="A13606" s="83" t="s">
        <v>13676</v>
      </c>
      <c r="B13606" s="84">
        <v>96.48</v>
      </c>
    </row>
    <row r="13607" spans="1:2" ht="12.75" customHeight="1" x14ac:dyDescent="0.2">
      <c r="A13607" s="83" t="s">
        <v>13677</v>
      </c>
      <c r="B13607" s="84">
        <v>95.57</v>
      </c>
    </row>
    <row r="13608" spans="1:2" ht="12.75" customHeight="1" x14ac:dyDescent="0.2">
      <c r="A13608" s="83" t="s">
        <v>13678</v>
      </c>
      <c r="B13608" s="84">
        <v>45.62</v>
      </c>
    </row>
    <row r="13609" spans="1:2" ht="12.75" customHeight="1" x14ac:dyDescent="0.2">
      <c r="A13609" s="83" t="s">
        <v>13679</v>
      </c>
      <c r="B13609" s="84">
        <v>44.63</v>
      </c>
    </row>
    <row r="13610" spans="1:2" ht="12.75" customHeight="1" x14ac:dyDescent="0.2">
      <c r="A13610" s="83" t="s">
        <v>13680</v>
      </c>
      <c r="B13610" s="84">
        <v>53.52</v>
      </c>
    </row>
    <row r="13611" spans="1:2" ht="12.75" customHeight="1" x14ac:dyDescent="0.2">
      <c r="A13611" s="83" t="s">
        <v>13681</v>
      </c>
      <c r="B13611" s="84">
        <v>52.53</v>
      </c>
    </row>
    <row r="13612" spans="1:2" ht="12.75" customHeight="1" x14ac:dyDescent="0.2">
      <c r="A13612" s="83" t="s">
        <v>13682</v>
      </c>
      <c r="B13612" s="84">
        <v>66.28</v>
      </c>
    </row>
    <row r="13613" spans="1:2" ht="12.75" customHeight="1" x14ac:dyDescent="0.2">
      <c r="A13613" s="83" t="s">
        <v>13683</v>
      </c>
      <c r="B13613" s="84">
        <v>65.290000000000006</v>
      </c>
    </row>
    <row r="13614" spans="1:2" ht="12.75" customHeight="1" x14ac:dyDescent="0.2">
      <c r="A13614" s="83" t="s">
        <v>13684</v>
      </c>
      <c r="B13614" s="84">
        <v>127.94</v>
      </c>
    </row>
    <row r="13615" spans="1:2" ht="12.75" customHeight="1" x14ac:dyDescent="0.2">
      <c r="A13615" s="83" t="s">
        <v>13685</v>
      </c>
      <c r="B13615" s="84">
        <v>126.95</v>
      </c>
    </row>
    <row r="13616" spans="1:2" ht="12.75" customHeight="1" x14ac:dyDescent="0.2">
      <c r="A13616" s="83" t="s">
        <v>13686</v>
      </c>
      <c r="B13616" s="84">
        <v>325.64</v>
      </c>
    </row>
    <row r="13617" spans="1:2" ht="12.75" customHeight="1" x14ac:dyDescent="0.2">
      <c r="A13617" s="83" t="s">
        <v>13687</v>
      </c>
      <c r="B13617" s="84">
        <v>324.64999999999998</v>
      </c>
    </row>
    <row r="13618" spans="1:2" ht="12.75" customHeight="1" x14ac:dyDescent="0.2">
      <c r="A13618" s="83" t="s">
        <v>13688</v>
      </c>
      <c r="B13618" s="84">
        <v>344.82</v>
      </c>
    </row>
    <row r="13619" spans="1:2" ht="12.75" customHeight="1" x14ac:dyDescent="0.2">
      <c r="A13619" s="83" t="s">
        <v>13689</v>
      </c>
      <c r="B13619" s="84">
        <v>343.83</v>
      </c>
    </row>
    <row r="13620" spans="1:2" ht="12.75" customHeight="1" x14ac:dyDescent="0.2">
      <c r="A13620" s="83" t="s">
        <v>13690</v>
      </c>
      <c r="B13620" s="84">
        <v>344.82</v>
      </c>
    </row>
    <row r="13621" spans="1:2" ht="12.75" customHeight="1" x14ac:dyDescent="0.2">
      <c r="A13621" s="83" t="s">
        <v>13691</v>
      </c>
      <c r="B13621" s="84">
        <v>343.83</v>
      </c>
    </row>
    <row r="13622" spans="1:2" ht="12.75" customHeight="1" x14ac:dyDescent="0.2">
      <c r="A13622" s="83" t="s">
        <v>13692</v>
      </c>
      <c r="B13622" s="84">
        <v>867.28</v>
      </c>
    </row>
    <row r="13623" spans="1:2" ht="12.75" customHeight="1" x14ac:dyDescent="0.2">
      <c r="A13623" s="83" t="s">
        <v>13693</v>
      </c>
      <c r="B13623" s="84">
        <v>866.29</v>
      </c>
    </row>
    <row r="13624" spans="1:2" ht="12.75" customHeight="1" x14ac:dyDescent="0.2">
      <c r="A13624" s="83" t="s">
        <v>13694</v>
      </c>
      <c r="B13624" s="84">
        <v>1799.62</v>
      </c>
    </row>
    <row r="13625" spans="1:2" ht="12.75" customHeight="1" x14ac:dyDescent="0.2">
      <c r="A13625" s="83" t="s">
        <v>13695</v>
      </c>
      <c r="B13625" s="84">
        <v>1798.63</v>
      </c>
    </row>
    <row r="13626" spans="1:2" ht="12.75" customHeight="1" x14ac:dyDescent="0.2">
      <c r="A13626" s="83" t="s">
        <v>13696</v>
      </c>
      <c r="B13626" s="84">
        <v>1981.93</v>
      </c>
    </row>
    <row r="13627" spans="1:2" ht="12.75" customHeight="1" x14ac:dyDescent="0.2">
      <c r="A13627" s="83" t="s">
        <v>13697</v>
      </c>
      <c r="B13627" s="84">
        <v>1980.94</v>
      </c>
    </row>
    <row r="13628" spans="1:2" ht="12.75" customHeight="1" x14ac:dyDescent="0.2">
      <c r="A13628" s="83" t="s">
        <v>13698</v>
      </c>
      <c r="B13628" s="84">
        <v>2728.75</v>
      </c>
    </row>
    <row r="13629" spans="1:2" ht="12.75" customHeight="1" x14ac:dyDescent="0.2">
      <c r="A13629" s="83" t="s">
        <v>13699</v>
      </c>
      <c r="B13629" s="84">
        <v>2727.76</v>
      </c>
    </row>
    <row r="13630" spans="1:2" ht="12.75" customHeight="1" x14ac:dyDescent="0.2">
      <c r="A13630" s="83" t="s">
        <v>13700</v>
      </c>
      <c r="B13630" s="84">
        <v>51.24</v>
      </c>
    </row>
    <row r="13631" spans="1:2" ht="12.75" customHeight="1" x14ac:dyDescent="0.2">
      <c r="A13631" s="83" t="s">
        <v>13701</v>
      </c>
      <c r="B13631" s="84">
        <v>50.41</v>
      </c>
    </row>
    <row r="13632" spans="1:2" ht="12.75" customHeight="1" x14ac:dyDescent="0.2">
      <c r="A13632" s="83" t="s">
        <v>13702</v>
      </c>
      <c r="B13632" s="84">
        <v>54.02</v>
      </c>
    </row>
    <row r="13633" spans="1:2" ht="12.75" customHeight="1" x14ac:dyDescent="0.2">
      <c r="A13633" s="83" t="s">
        <v>13703</v>
      </c>
      <c r="B13633" s="84">
        <v>53.19</v>
      </c>
    </row>
    <row r="13634" spans="1:2" ht="12.75" customHeight="1" x14ac:dyDescent="0.2">
      <c r="A13634" s="83" t="s">
        <v>13704</v>
      </c>
      <c r="B13634" s="84">
        <v>143.33000000000001</v>
      </c>
    </row>
    <row r="13635" spans="1:2" ht="12.75" customHeight="1" x14ac:dyDescent="0.2">
      <c r="A13635" s="83" t="s">
        <v>13705</v>
      </c>
      <c r="B13635" s="84">
        <v>142.5</v>
      </c>
    </row>
    <row r="13636" spans="1:2" ht="12.75" customHeight="1" x14ac:dyDescent="0.2">
      <c r="A13636" s="83" t="s">
        <v>13706</v>
      </c>
      <c r="B13636" s="84">
        <v>44.93</v>
      </c>
    </row>
    <row r="13637" spans="1:2" ht="12.75" customHeight="1" x14ac:dyDescent="0.2">
      <c r="A13637" s="83" t="s">
        <v>13707</v>
      </c>
      <c r="B13637" s="84">
        <v>44.1</v>
      </c>
    </row>
    <row r="13638" spans="1:2" ht="12.75" customHeight="1" x14ac:dyDescent="0.2">
      <c r="A13638" s="83" t="s">
        <v>13708</v>
      </c>
      <c r="B13638" s="84">
        <v>51.01</v>
      </c>
    </row>
    <row r="13639" spans="1:2" ht="12.75" customHeight="1" x14ac:dyDescent="0.2">
      <c r="A13639" s="83" t="s">
        <v>13709</v>
      </c>
      <c r="B13639" s="84">
        <v>50.18</v>
      </c>
    </row>
    <row r="13640" spans="1:2" ht="12.75" customHeight="1" x14ac:dyDescent="0.2">
      <c r="A13640" s="83" t="s">
        <v>13710</v>
      </c>
      <c r="B13640" s="84">
        <v>149.51</v>
      </c>
    </row>
    <row r="13641" spans="1:2" ht="12.75" customHeight="1" x14ac:dyDescent="0.2">
      <c r="A13641" s="83" t="s">
        <v>13711</v>
      </c>
      <c r="B13641" s="84">
        <v>148.68</v>
      </c>
    </row>
    <row r="13642" spans="1:2" ht="12.75" customHeight="1" x14ac:dyDescent="0.2">
      <c r="A13642" s="83" t="s">
        <v>13712</v>
      </c>
      <c r="B13642" s="84">
        <v>442.05</v>
      </c>
    </row>
    <row r="13643" spans="1:2" ht="12.75" customHeight="1" x14ac:dyDescent="0.2">
      <c r="A13643" s="83" t="s">
        <v>13713</v>
      </c>
      <c r="B13643" s="84">
        <v>439.41</v>
      </c>
    </row>
    <row r="13644" spans="1:2" ht="12.75" customHeight="1" x14ac:dyDescent="0.2">
      <c r="A13644" s="83" t="s">
        <v>13714</v>
      </c>
      <c r="B13644" s="84">
        <v>554.66999999999996</v>
      </c>
    </row>
    <row r="13645" spans="1:2" ht="12.75" customHeight="1" x14ac:dyDescent="0.2">
      <c r="A13645" s="83" t="s">
        <v>13715</v>
      </c>
      <c r="B13645" s="84">
        <v>552.03</v>
      </c>
    </row>
    <row r="13646" spans="1:2" ht="12.75" customHeight="1" x14ac:dyDescent="0.2">
      <c r="A13646" s="83" t="s">
        <v>13716</v>
      </c>
      <c r="B13646" s="84">
        <v>1043.1400000000001</v>
      </c>
    </row>
    <row r="13647" spans="1:2" ht="12.75" customHeight="1" x14ac:dyDescent="0.2">
      <c r="A13647" s="83" t="s">
        <v>13717</v>
      </c>
      <c r="B13647" s="84">
        <v>1040.5</v>
      </c>
    </row>
    <row r="13648" spans="1:2" ht="12.75" customHeight="1" x14ac:dyDescent="0.2">
      <c r="A13648" s="83" t="s">
        <v>13718</v>
      </c>
      <c r="B13648" s="84">
        <v>3518.19</v>
      </c>
    </row>
    <row r="13649" spans="1:2" ht="12.75" customHeight="1" x14ac:dyDescent="0.2">
      <c r="A13649" s="83" t="s">
        <v>13719</v>
      </c>
      <c r="B13649" s="84">
        <v>3515.55</v>
      </c>
    </row>
    <row r="13650" spans="1:2" ht="12.75" customHeight="1" x14ac:dyDescent="0.2">
      <c r="A13650" s="83" t="s">
        <v>13720</v>
      </c>
      <c r="B13650" s="84">
        <v>4662.38</v>
      </c>
    </row>
    <row r="13651" spans="1:2" ht="12.75" customHeight="1" x14ac:dyDescent="0.2">
      <c r="A13651" s="83" t="s">
        <v>13721</v>
      </c>
      <c r="B13651" s="84">
        <v>4659.74</v>
      </c>
    </row>
    <row r="13652" spans="1:2" ht="12.75" customHeight="1" x14ac:dyDescent="0.2">
      <c r="A13652" s="83" t="s">
        <v>13722</v>
      </c>
      <c r="B13652" s="84">
        <v>8789.83</v>
      </c>
    </row>
    <row r="13653" spans="1:2" ht="12.75" customHeight="1" x14ac:dyDescent="0.2">
      <c r="A13653" s="83" t="s">
        <v>13723</v>
      </c>
      <c r="B13653" s="84">
        <v>8787.19</v>
      </c>
    </row>
    <row r="13654" spans="1:2" ht="12.75" customHeight="1" x14ac:dyDescent="0.2">
      <c r="A13654" s="83" t="s">
        <v>13724</v>
      </c>
      <c r="B13654" s="84">
        <v>287.74</v>
      </c>
    </row>
    <row r="13655" spans="1:2" ht="12.75" customHeight="1" x14ac:dyDescent="0.2">
      <c r="A13655" s="83" t="s">
        <v>13725</v>
      </c>
      <c r="B13655" s="84">
        <v>281.14</v>
      </c>
    </row>
    <row r="13656" spans="1:2" ht="12.75" customHeight="1" x14ac:dyDescent="0.2">
      <c r="A13656" s="83" t="s">
        <v>13726</v>
      </c>
      <c r="B13656" s="84">
        <v>308.79000000000002</v>
      </c>
    </row>
    <row r="13657" spans="1:2" ht="12.75" customHeight="1" x14ac:dyDescent="0.2">
      <c r="A13657" s="83" t="s">
        <v>13727</v>
      </c>
      <c r="B13657" s="84">
        <v>302.19</v>
      </c>
    </row>
    <row r="13658" spans="1:2" ht="12.75" customHeight="1" x14ac:dyDescent="0.2">
      <c r="A13658" s="83" t="s">
        <v>13728</v>
      </c>
      <c r="B13658" s="84">
        <v>326.82</v>
      </c>
    </row>
    <row r="13659" spans="1:2" ht="12.75" customHeight="1" x14ac:dyDescent="0.2">
      <c r="A13659" s="83" t="s">
        <v>13729</v>
      </c>
      <c r="B13659" s="84">
        <v>320.22000000000003</v>
      </c>
    </row>
    <row r="13660" spans="1:2" ht="12.75" customHeight="1" x14ac:dyDescent="0.2">
      <c r="A13660" s="83" t="s">
        <v>13730</v>
      </c>
      <c r="B13660" s="84">
        <v>128.4</v>
      </c>
    </row>
    <row r="13661" spans="1:2" ht="12.75" customHeight="1" x14ac:dyDescent="0.2">
      <c r="A13661" s="83" t="s">
        <v>13731</v>
      </c>
      <c r="B13661" s="84">
        <v>115.2</v>
      </c>
    </row>
    <row r="13662" spans="1:2" ht="12.75" customHeight="1" x14ac:dyDescent="0.2">
      <c r="A13662" s="83" t="s">
        <v>13732</v>
      </c>
      <c r="B13662" s="84">
        <v>157.94</v>
      </c>
    </row>
    <row r="13663" spans="1:2" ht="12.75" customHeight="1" x14ac:dyDescent="0.2">
      <c r="A13663" s="83" t="s">
        <v>13733</v>
      </c>
      <c r="B13663" s="84">
        <v>148.04</v>
      </c>
    </row>
    <row r="13664" spans="1:2" ht="12.75" customHeight="1" x14ac:dyDescent="0.2">
      <c r="A13664" s="83" t="s">
        <v>13734</v>
      </c>
      <c r="B13664" s="84">
        <v>234.05</v>
      </c>
    </row>
    <row r="13665" spans="1:2" ht="12.75" customHeight="1" x14ac:dyDescent="0.2">
      <c r="A13665" s="83" t="s">
        <v>13735</v>
      </c>
      <c r="B13665" s="84">
        <v>222.17</v>
      </c>
    </row>
    <row r="13666" spans="1:2" ht="12.75" customHeight="1" x14ac:dyDescent="0.2">
      <c r="A13666" s="83" t="s">
        <v>13736</v>
      </c>
      <c r="B13666" s="84">
        <v>268.98</v>
      </c>
    </row>
    <row r="13667" spans="1:2" ht="12.75" customHeight="1" x14ac:dyDescent="0.2">
      <c r="A13667" s="83" t="s">
        <v>13737</v>
      </c>
      <c r="B13667" s="84">
        <v>255.78</v>
      </c>
    </row>
    <row r="13668" spans="1:2" ht="12.75" customHeight="1" x14ac:dyDescent="0.2">
      <c r="A13668" s="83" t="s">
        <v>13738</v>
      </c>
      <c r="B13668" s="84">
        <v>2.66</v>
      </c>
    </row>
    <row r="13669" spans="1:2" ht="12.75" customHeight="1" x14ac:dyDescent="0.2">
      <c r="A13669" s="83" t="s">
        <v>13739</v>
      </c>
      <c r="B13669" s="84">
        <v>2.46</v>
      </c>
    </row>
    <row r="13670" spans="1:2" ht="12.75" customHeight="1" x14ac:dyDescent="0.2">
      <c r="A13670" s="83" t="s">
        <v>13740</v>
      </c>
      <c r="B13670" s="84">
        <v>3.38</v>
      </c>
    </row>
    <row r="13671" spans="1:2" ht="12.75" customHeight="1" x14ac:dyDescent="0.2">
      <c r="A13671" s="83" t="s">
        <v>13741</v>
      </c>
      <c r="B13671" s="84">
        <v>3.12</v>
      </c>
    </row>
    <row r="13672" spans="1:2" ht="12.75" customHeight="1" x14ac:dyDescent="0.2">
      <c r="A13672" s="83" t="s">
        <v>13742</v>
      </c>
      <c r="B13672" s="84">
        <v>4.51</v>
      </c>
    </row>
    <row r="13673" spans="1:2" ht="12.75" customHeight="1" x14ac:dyDescent="0.2">
      <c r="A13673" s="83" t="s">
        <v>13743</v>
      </c>
      <c r="B13673" s="84">
        <v>4.18</v>
      </c>
    </row>
    <row r="13674" spans="1:2" ht="12.75" customHeight="1" x14ac:dyDescent="0.2">
      <c r="A13674" s="83" t="s">
        <v>13744</v>
      </c>
      <c r="B13674" s="84">
        <v>6.42</v>
      </c>
    </row>
    <row r="13675" spans="1:2" ht="12.75" customHeight="1" x14ac:dyDescent="0.2">
      <c r="A13675" s="83" t="s">
        <v>13745</v>
      </c>
      <c r="B13675" s="84">
        <v>6.02</v>
      </c>
    </row>
    <row r="13676" spans="1:2" ht="12.75" customHeight="1" x14ac:dyDescent="0.2">
      <c r="A13676" s="83" t="s">
        <v>13746</v>
      </c>
      <c r="B13676" s="84">
        <v>8.56</v>
      </c>
    </row>
    <row r="13677" spans="1:2" ht="12.75" customHeight="1" x14ac:dyDescent="0.2">
      <c r="A13677" s="83" t="s">
        <v>13747</v>
      </c>
      <c r="B13677" s="84">
        <v>8.1</v>
      </c>
    </row>
    <row r="13678" spans="1:2" ht="12.75" customHeight="1" x14ac:dyDescent="0.2">
      <c r="A13678" s="83" t="s">
        <v>13748</v>
      </c>
      <c r="B13678" s="84">
        <v>11.78</v>
      </c>
    </row>
    <row r="13679" spans="1:2" ht="12.75" customHeight="1" x14ac:dyDescent="0.2">
      <c r="A13679" s="83" t="s">
        <v>13749</v>
      </c>
      <c r="B13679" s="84">
        <v>11.25</v>
      </c>
    </row>
    <row r="13680" spans="1:2" ht="12.75" customHeight="1" x14ac:dyDescent="0.2">
      <c r="A13680" s="83" t="s">
        <v>13750</v>
      </c>
      <c r="B13680" s="84">
        <v>3.11</v>
      </c>
    </row>
    <row r="13681" spans="1:2" ht="12.75" customHeight="1" x14ac:dyDescent="0.2">
      <c r="A13681" s="83" t="s">
        <v>13751</v>
      </c>
      <c r="B13681" s="84">
        <v>2.85</v>
      </c>
    </row>
    <row r="13682" spans="1:2" ht="12.75" customHeight="1" x14ac:dyDescent="0.2">
      <c r="A13682" s="83" t="s">
        <v>13752</v>
      </c>
      <c r="B13682" s="84">
        <v>4.29</v>
      </c>
    </row>
    <row r="13683" spans="1:2" ht="12.75" customHeight="1" x14ac:dyDescent="0.2">
      <c r="A13683" s="83" t="s">
        <v>13753</v>
      </c>
      <c r="B13683" s="84">
        <v>3.96</v>
      </c>
    </row>
    <row r="13684" spans="1:2" ht="12.75" customHeight="1" x14ac:dyDescent="0.2">
      <c r="A13684" s="83" t="s">
        <v>13754</v>
      </c>
      <c r="B13684" s="84">
        <v>5.98</v>
      </c>
    </row>
    <row r="13685" spans="1:2" ht="12.75" customHeight="1" x14ac:dyDescent="0.2">
      <c r="A13685" s="83" t="s">
        <v>13755</v>
      </c>
      <c r="B13685" s="84">
        <v>5.58</v>
      </c>
    </row>
    <row r="13686" spans="1:2" ht="12.75" customHeight="1" x14ac:dyDescent="0.2">
      <c r="A13686" s="83" t="s">
        <v>13756</v>
      </c>
      <c r="B13686" s="84">
        <v>7.88</v>
      </c>
    </row>
    <row r="13687" spans="1:2" ht="12.75" customHeight="1" x14ac:dyDescent="0.2">
      <c r="A13687" s="83" t="s">
        <v>13757</v>
      </c>
      <c r="B13687" s="84">
        <v>7.41</v>
      </c>
    </row>
    <row r="13688" spans="1:2" ht="12.75" customHeight="1" x14ac:dyDescent="0.2">
      <c r="A13688" s="83" t="s">
        <v>13758</v>
      </c>
      <c r="B13688" s="84">
        <v>11.5</v>
      </c>
    </row>
    <row r="13689" spans="1:2" ht="12.75" customHeight="1" x14ac:dyDescent="0.2">
      <c r="A13689" s="83" t="s">
        <v>13759</v>
      </c>
      <c r="B13689" s="84">
        <v>10.97</v>
      </c>
    </row>
    <row r="13690" spans="1:2" ht="12.75" customHeight="1" x14ac:dyDescent="0.2">
      <c r="A13690" s="83" t="s">
        <v>13760</v>
      </c>
      <c r="B13690" s="84">
        <v>16.39</v>
      </c>
    </row>
    <row r="13691" spans="1:2" ht="12.75" customHeight="1" x14ac:dyDescent="0.2">
      <c r="A13691" s="83" t="s">
        <v>13761</v>
      </c>
      <c r="B13691" s="84">
        <v>15.79</v>
      </c>
    </row>
    <row r="13692" spans="1:2" ht="12.75" customHeight="1" x14ac:dyDescent="0.2">
      <c r="A13692" s="83" t="s">
        <v>13762</v>
      </c>
      <c r="B13692" s="84">
        <v>23.49</v>
      </c>
    </row>
    <row r="13693" spans="1:2" ht="12.75" customHeight="1" x14ac:dyDescent="0.2">
      <c r="A13693" s="83" t="s">
        <v>13763</v>
      </c>
      <c r="B13693" s="84">
        <v>22.83</v>
      </c>
    </row>
    <row r="13694" spans="1:2" ht="12.75" customHeight="1" x14ac:dyDescent="0.2">
      <c r="A13694" s="83" t="s">
        <v>13764</v>
      </c>
      <c r="B13694" s="84">
        <v>33.82</v>
      </c>
    </row>
    <row r="13695" spans="1:2" ht="12.75" customHeight="1" x14ac:dyDescent="0.2">
      <c r="A13695" s="83" t="s">
        <v>13765</v>
      </c>
      <c r="B13695" s="84">
        <v>32.83</v>
      </c>
    </row>
    <row r="13696" spans="1:2" ht="12.75" customHeight="1" x14ac:dyDescent="0.2">
      <c r="A13696" s="83" t="s">
        <v>13766</v>
      </c>
      <c r="B13696" s="84">
        <v>47.72</v>
      </c>
    </row>
    <row r="13697" spans="1:2" ht="12.75" customHeight="1" x14ac:dyDescent="0.2">
      <c r="A13697" s="83" t="s">
        <v>13767</v>
      </c>
      <c r="B13697" s="84">
        <v>46.4</v>
      </c>
    </row>
    <row r="13698" spans="1:2" ht="12.75" customHeight="1" x14ac:dyDescent="0.2">
      <c r="A13698" s="83" t="s">
        <v>13768</v>
      </c>
      <c r="B13698" s="84">
        <v>69.540000000000006</v>
      </c>
    </row>
    <row r="13699" spans="1:2" ht="12.75" customHeight="1" x14ac:dyDescent="0.2">
      <c r="A13699" s="83" t="s">
        <v>13769</v>
      </c>
      <c r="B13699" s="84">
        <v>67.89</v>
      </c>
    </row>
    <row r="13700" spans="1:2" ht="12.75" customHeight="1" x14ac:dyDescent="0.2">
      <c r="A13700" s="83" t="s">
        <v>13770</v>
      </c>
      <c r="B13700" s="84">
        <v>87.53</v>
      </c>
    </row>
    <row r="13701" spans="1:2" ht="12.75" customHeight="1" x14ac:dyDescent="0.2">
      <c r="A13701" s="83" t="s">
        <v>13771</v>
      </c>
      <c r="B13701" s="84">
        <v>85.54</v>
      </c>
    </row>
    <row r="13702" spans="1:2" ht="12.75" customHeight="1" x14ac:dyDescent="0.2">
      <c r="A13702" s="83" t="s">
        <v>13772</v>
      </c>
      <c r="B13702" s="84">
        <v>111.67</v>
      </c>
    </row>
    <row r="13703" spans="1:2" ht="12.75" customHeight="1" x14ac:dyDescent="0.2">
      <c r="A13703" s="83" t="s">
        <v>13773</v>
      </c>
      <c r="B13703" s="84">
        <v>109.36</v>
      </c>
    </row>
    <row r="13704" spans="1:2" ht="12.75" customHeight="1" x14ac:dyDescent="0.2">
      <c r="A13704" s="83" t="s">
        <v>13774</v>
      </c>
      <c r="B13704" s="84">
        <v>130.30000000000001</v>
      </c>
    </row>
    <row r="13705" spans="1:2" ht="12.75" customHeight="1" x14ac:dyDescent="0.2">
      <c r="A13705" s="83" t="s">
        <v>13775</v>
      </c>
      <c r="B13705" s="84">
        <v>127.66</v>
      </c>
    </row>
    <row r="13706" spans="1:2" ht="12.75" customHeight="1" x14ac:dyDescent="0.2">
      <c r="A13706" s="83" t="s">
        <v>13776</v>
      </c>
      <c r="B13706" s="84">
        <v>157.24</v>
      </c>
    </row>
    <row r="13707" spans="1:2" ht="12.75" customHeight="1" x14ac:dyDescent="0.2">
      <c r="A13707" s="83" t="s">
        <v>13777</v>
      </c>
      <c r="B13707" s="84">
        <v>154.27000000000001</v>
      </c>
    </row>
    <row r="13708" spans="1:2" ht="12.75" customHeight="1" x14ac:dyDescent="0.2">
      <c r="A13708" s="83" t="s">
        <v>13778</v>
      </c>
      <c r="B13708" s="84">
        <v>203.31</v>
      </c>
    </row>
    <row r="13709" spans="1:2" ht="12.75" customHeight="1" x14ac:dyDescent="0.2">
      <c r="A13709" s="83" t="s">
        <v>13779</v>
      </c>
      <c r="B13709" s="84">
        <v>200.01</v>
      </c>
    </row>
    <row r="13710" spans="1:2" ht="12.75" customHeight="1" x14ac:dyDescent="0.2">
      <c r="A13710" s="83" t="s">
        <v>13780</v>
      </c>
      <c r="B13710" s="84">
        <v>192.89</v>
      </c>
    </row>
    <row r="13711" spans="1:2" ht="12.75" customHeight="1" x14ac:dyDescent="0.2">
      <c r="A13711" s="83" t="s">
        <v>13781</v>
      </c>
      <c r="B13711" s="84">
        <v>189.26</v>
      </c>
    </row>
    <row r="13712" spans="1:2" ht="12.75" customHeight="1" x14ac:dyDescent="0.2">
      <c r="A13712" s="83" t="s">
        <v>13782</v>
      </c>
      <c r="B13712" s="84">
        <v>5.93</v>
      </c>
    </row>
    <row r="13713" spans="1:2" ht="12.75" customHeight="1" x14ac:dyDescent="0.2">
      <c r="A13713" s="83" t="s">
        <v>13783</v>
      </c>
      <c r="B13713" s="84">
        <v>5.6</v>
      </c>
    </row>
    <row r="13714" spans="1:2" ht="12.75" customHeight="1" x14ac:dyDescent="0.2">
      <c r="A13714" s="83" t="s">
        <v>13784</v>
      </c>
      <c r="B13714" s="84">
        <v>7.61</v>
      </c>
    </row>
    <row r="13715" spans="1:2" ht="12.75" customHeight="1" x14ac:dyDescent="0.2">
      <c r="A13715" s="83" t="s">
        <v>13785</v>
      </c>
      <c r="B13715" s="84">
        <v>7.28</v>
      </c>
    </row>
    <row r="13716" spans="1:2" ht="12.75" customHeight="1" x14ac:dyDescent="0.2">
      <c r="A13716" s="83" t="s">
        <v>13786</v>
      </c>
      <c r="B13716" s="84">
        <v>10.43</v>
      </c>
    </row>
    <row r="13717" spans="1:2" ht="12.75" customHeight="1" x14ac:dyDescent="0.2">
      <c r="A13717" s="83" t="s">
        <v>13787</v>
      </c>
      <c r="B13717" s="84">
        <v>10.029999999999999</v>
      </c>
    </row>
    <row r="13718" spans="1:2" ht="12.75" customHeight="1" x14ac:dyDescent="0.2">
      <c r="A13718" s="83" t="s">
        <v>13788</v>
      </c>
      <c r="B13718" s="84">
        <v>14.44</v>
      </c>
    </row>
    <row r="13719" spans="1:2" ht="12.75" customHeight="1" x14ac:dyDescent="0.2">
      <c r="A13719" s="83" t="s">
        <v>13789</v>
      </c>
      <c r="B13719" s="84">
        <v>14.05</v>
      </c>
    </row>
    <row r="13720" spans="1:2" ht="12.75" customHeight="1" x14ac:dyDescent="0.2">
      <c r="A13720" s="83" t="s">
        <v>13790</v>
      </c>
      <c r="B13720" s="84">
        <v>21.09</v>
      </c>
    </row>
    <row r="13721" spans="1:2" ht="12.75" customHeight="1" x14ac:dyDescent="0.2">
      <c r="A13721" s="83" t="s">
        <v>13791</v>
      </c>
      <c r="B13721" s="84">
        <v>20.63</v>
      </c>
    </row>
    <row r="13722" spans="1:2" ht="12.75" customHeight="1" x14ac:dyDescent="0.2">
      <c r="A13722" s="83" t="s">
        <v>13792</v>
      </c>
      <c r="B13722" s="84">
        <v>30.26</v>
      </c>
    </row>
    <row r="13723" spans="1:2" ht="12.75" customHeight="1" x14ac:dyDescent="0.2">
      <c r="A13723" s="83" t="s">
        <v>13793</v>
      </c>
      <c r="B13723" s="84">
        <v>29.8</v>
      </c>
    </row>
    <row r="13724" spans="1:2" ht="12.75" customHeight="1" x14ac:dyDescent="0.2">
      <c r="A13724" s="83" t="s">
        <v>13794</v>
      </c>
      <c r="B13724" s="84">
        <v>47.23</v>
      </c>
    </row>
    <row r="13725" spans="1:2" ht="12.75" customHeight="1" x14ac:dyDescent="0.2">
      <c r="A13725" s="83" t="s">
        <v>13795</v>
      </c>
      <c r="B13725" s="84">
        <v>46.7</v>
      </c>
    </row>
    <row r="13726" spans="1:2" ht="12.75" customHeight="1" x14ac:dyDescent="0.2">
      <c r="A13726" s="83" t="s">
        <v>13796</v>
      </c>
      <c r="B13726" s="84">
        <v>71.38</v>
      </c>
    </row>
    <row r="13727" spans="1:2" ht="12.75" customHeight="1" x14ac:dyDescent="0.2">
      <c r="A13727" s="83" t="s">
        <v>13797</v>
      </c>
      <c r="B13727" s="84">
        <v>70.849999999999994</v>
      </c>
    </row>
    <row r="13728" spans="1:2" ht="12.75" customHeight="1" x14ac:dyDescent="0.2">
      <c r="A13728" s="83" t="s">
        <v>13798</v>
      </c>
      <c r="B13728" s="84">
        <v>3.56</v>
      </c>
    </row>
    <row r="13729" spans="1:2" ht="12.75" customHeight="1" x14ac:dyDescent="0.2">
      <c r="A13729" s="83" t="s">
        <v>13799</v>
      </c>
      <c r="B13729" s="84">
        <v>3.3</v>
      </c>
    </row>
    <row r="13730" spans="1:2" ht="12.75" customHeight="1" x14ac:dyDescent="0.2">
      <c r="A13730" s="83" t="s">
        <v>13800</v>
      </c>
      <c r="B13730" s="84">
        <v>4.83</v>
      </c>
    </row>
    <row r="13731" spans="1:2" ht="12.75" customHeight="1" x14ac:dyDescent="0.2">
      <c r="A13731" s="83" t="s">
        <v>13801</v>
      </c>
      <c r="B13731" s="84">
        <v>4.5</v>
      </c>
    </row>
    <row r="13732" spans="1:2" ht="12.75" customHeight="1" x14ac:dyDescent="0.2">
      <c r="A13732" s="83" t="s">
        <v>13802</v>
      </c>
      <c r="B13732" s="84">
        <v>6.62</v>
      </c>
    </row>
    <row r="13733" spans="1:2" ht="12.75" customHeight="1" x14ac:dyDescent="0.2">
      <c r="A13733" s="83" t="s">
        <v>13803</v>
      </c>
      <c r="B13733" s="84">
        <v>6.23</v>
      </c>
    </row>
    <row r="13734" spans="1:2" ht="12.75" customHeight="1" x14ac:dyDescent="0.2">
      <c r="A13734" s="83" t="s">
        <v>13804</v>
      </c>
      <c r="B13734" s="84">
        <v>8.66</v>
      </c>
    </row>
    <row r="13735" spans="1:2" ht="12.75" customHeight="1" x14ac:dyDescent="0.2">
      <c r="A13735" s="83" t="s">
        <v>13805</v>
      </c>
      <c r="B13735" s="84">
        <v>8.1999999999999993</v>
      </c>
    </row>
    <row r="13736" spans="1:2" ht="12.75" customHeight="1" x14ac:dyDescent="0.2">
      <c r="A13736" s="83" t="s">
        <v>13806</v>
      </c>
      <c r="B13736" s="84">
        <v>11.46</v>
      </c>
    </row>
    <row r="13737" spans="1:2" ht="12.75" customHeight="1" x14ac:dyDescent="0.2">
      <c r="A13737" s="83" t="s">
        <v>13807</v>
      </c>
      <c r="B13737" s="84">
        <v>10.93</v>
      </c>
    </row>
    <row r="13738" spans="1:2" ht="12.75" customHeight="1" x14ac:dyDescent="0.2">
      <c r="A13738" s="83" t="s">
        <v>13808</v>
      </c>
      <c r="B13738" s="84">
        <v>16.91</v>
      </c>
    </row>
    <row r="13739" spans="1:2" ht="12.75" customHeight="1" x14ac:dyDescent="0.2">
      <c r="A13739" s="83" t="s">
        <v>13809</v>
      </c>
      <c r="B13739" s="84">
        <v>16.309999999999999</v>
      </c>
    </row>
    <row r="13740" spans="1:2" ht="12.75" customHeight="1" x14ac:dyDescent="0.2">
      <c r="A13740" s="83" t="s">
        <v>13810</v>
      </c>
      <c r="B13740" s="84">
        <v>24.12</v>
      </c>
    </row>
    <row r="13741" spans="1:2" ht="12.75" customHeight="1" x14ac:dyDescent="0.2">
      <c r="A13741" s="83" t="s">
        <v>13811</v>
      </c>
      <c r="B13741" s="84">
        <v>23.46</v>
      </c>
    </row>
    <row r="13742" spans="1:2" ht="12.75" customHeight="1" x14ac:dyDescent="0.2">
      <c r="A13742" s="83" t="s">
        <v>13812</v>
      </c>
      <c r="B13742" s="84">
        <v>33.86</v>
      </c>
    </row>
    <row r="13743" spans="1:2" ht="12.75" customHeight="1" x14ac:dyDescent="0.2">
      <c r="A13743" s="83" t="s">
        <v>13813</v>
      </c>
      <c r="B13743" s="84">
        <v>32.869999999999997</v>
      </c>
    </row>
    <row r="13744" spans="1:2" ht="12.75" customHeight="1" x14ac:dyDescent="0.2">
      <c r="A13744" s="83" t="s">
        <v>13814</v>
      </c>
      <c r="B13744" s="84">
        <v>47.8</v>
      </c>
    </row>
    <row r="13745" spans="1:2" ht="12.75" customHeight="1" x14ac:dyDescent="0.2">
      <c r="A13745" s="83" t="s">
        <v>13815</v>
      </c>
      <c r="B13745" s="84">
        <v>46.48</v>
      </c>
    </row>
    <row r="13746" spans="1:2" ht="12.75" customHeight="1" x14ac:dyDescent="0.2">
      <c r="A13746" s="83" t="s">
        <v>13816</v>
      </c>
      <c r="B13746" s="84">
        <v>63.87</v>
      </c>
    </row>
    <row r="13747" spans="1:2" ht="12.75" customHeight="1" x14ac:dyDescent="0.2">
      <c r="A13747" s="83" t="s">
        <v>13817</v>
      </c>
      <c r="B13747" s="84">
        <v>62.22</v>
      </c>
    </row>
    <row r="13748" spans="1:2" ht="12.75" customHeight="1" x14ac:dyDescent="0.2">
      <c r="A13748" s="83" t="s">
        <v>13818</v>
      </c>
      <c r="B13748" s="84">
        <v>83.86</v>
      </c>
    </row>
    <row r="13749" spans="1:2" ht="12.75" customHeight="1" x14ac:dyDescent="0.2">
      <c r="A13749" s="83" t="s">
        <v>13819</v>
      </c>
      <c r="B13749" s="84">
        <v>81.88</v>
      </c>
    </row>
    <row r="13750" spans="1:2" ht="12.75" customHeight="1" x14ac:dyDescent="0.2">
      <c r="A13750" s="83" t="s">
        <v>13820</v>
      </c>
      <c r="B13750" s="84">
        <v>102.82</v>
      </c>
    </row>
    <row r="13751" spans="1:2" ht="12.75" customHeight="1" x14ac:dyDescent="0.2">
      <c r="A13751" s="83" t="s">
        <v>13821</v>
      </c>
      <c r="B13751" s="84">
        <v>100.51</v>
      </c>
    </row>
    <row r="13752" spans="1:2" ht="12.75" customHeight="1" x14ac:dyDescent="0.2">
      <c r="A13752" s="83" t="s">
        <v>13822</v>
      </c>
      <c r="B13752" s="84">
        <v>130.83000000000001</v>
      </c>
    </row>
    <row r="13753" spans="1:2" ht="12.75" customHeight="1" x14ac:dyDescent="0.2">
      <c r="A13753" s="83" t="s">
        <v>13823</v>
      </c>
      <c r="B13753" s="84">
        <v>128.19</v>
      </c>
    </row>
    <row r="13754" spans="1:2" ht="12.75" customHeight="1" x14ac:dyDescent="0.2">
      <c r="A13754" s="83" t="s">
        <v>13824</v>
      </c>
      <c r="B13754" s="84">
        <v>156.15</v>
      </c>
    </row>
    <row r="13755" spans="1:2" ht="12.75" customHeight="1" x14ac:dyDescent="0.2">
      <c r="A13755" s="83" t="s">
        <v>13825</v>
      </c>
      <c r="B13755" s="84">
        <v>153.18</v>
      </c>
    </row>
    <row r="13756" spans="1:2" ht="12.75" customHeight="1" x14ac:dyDescent="0.2">
      <c r="A13756" s="83" t="s">
        <v>13826</v>
      </c>
      <c r="B13756" s="84">
        <v>199.92</v>
      </c>
    </row>
    <row r="13757" spans="1:2" ht="12.75" customHeight="1" x14ac:dyDescent="0.2">
      <c r="A13757" s="83" t="s">
        <v>13827</v>
      </c>
      <c r="B13757" s="84">
        <v>196.62</v>
      </c>
    </row>
    <row r="13758" spans="1:2" ht="12.75" customHeight="1" x14ac:dyDescent="0.2">
      <c r="A13758" s="83" t="s">
        <v>13828</v>
      </c>
      <c r="B13758" s="84">
        <v>3.36</v>
      </c>
    </row>
    <row r="13759" spans="1:2" ht="12.75" customHeight="1" x14ac:dyDescent="0.2">
      <c r="A13759" s="83" t="s">
        <v>13829</v>
      </c>
      <c r="B13759" s="84">
        <v>3.1</v>
      </c>
    </row>
    <row r="13760" spans="1:2" ht="12.75" customHeight="1" x14ac:dyDescent="0.2">
      <c r="A13760" s="83" t="s">
        <v>13830</v>
      </c>
      <c r="B13760" s="84">
        <v>4.6500000000000004</v>
      </c>
    </row>
    <row r="13761" spans="1:2" ht="12.75" customHeight="1" x14ac:dyDescent="0.2">
      <c r="A13761" s="83" t="s">
        <v>13831</v>
      </c>
      <c r="B13761" s="84">
        <v>4.32</v>
      </c>
    </row>
    <row r="13762" spans="1:2" ht="12.75" customHeight="1" x14ac:dyDescent="0.2">
      <c r="A13762" s="83" t="s">
        <v>13832</v>
      </c>
      <c r="B13762" s="84">
        <v>6.33</v>
      </c>
    </row>
    <row r="13763" spans="1:2" ht="12.75" customHeight="1" x14ac:dyDescent="0.2">
      <c r="A13763" s="83" t="s">
        <v>13833</v>
      </c>
      <c r="B13763" s="84">
        <v>5.92</v>
      </c>
    </row>
    <row r="13764" spans="1:2" ht="12.75" customHeight="1" x14ac:dyDescent="0.2">
      <c r="A13764" s="83" t="s">
        <v>13834</v>
      </c>
      <c r="B13764" s="84">
        <v>8.23</v>
      </c>
    </row>
    <row r="13765" spans="1:2" ht="12.75" customHeight="1" x14ac:dyDescent="0.2">
      <c r="A13765" s="83" t="s">
        <v>13835</v>
      </c>
      <c r="B13765" s="84">
        <v>7.77</v>
      </c>
    </row>
    <row r="13766" spans="1:2" ht="12.75" customHeight="1" x14ac:dyDescent="0.2">
      <c r="A13766" s="83" t="s">
        <v>13836</v>
      </c>
      <c r="B13766" s="84">
        <v>11.89</v>
      </c>
    </row>
    <row r="13767" spans="1:2" ht="12.75" customHeight="1" x14ac:dyDescent="0.2">
      <c r="A13767" s="83" t="s">
        <v>13837</v>
      </c>
      <c r="B13767" s="84">
        <v>11.36</v>
      </c>
    </row>
    <row r="13768" spans="1:2" ht="12.75" customHeight="1" x14ac:dyDescent="0.2">
      <c r="A13768" s="83" t="s">
        <v>13838</v>
      </c>
      <c r="B13768" s="84">
        <v>16.66</v>
      </c>
    </row>
    <row r="13769" spans="1:2" ht="12.75" customHeight="1" x14ac:dyDescent="0.2">
      <c r="A13769" s="83" t="s">
        <v>13839</v>
      </c>
      <c r="B13769" s="84">
        <v>16.059999999999999</v>
      </c>
    </row>
    <row r="13770" spans="1:2" ht="12.75" customHeight="1" x14ac:dyDescent="0.2">
      <c r="A13770" s="83" t="s">
        <v>13840</v>
      </c>
      <c r="B13770" s="84">
        <v>23.81</v>
      </c>
    </row>
    <row r="13771" spans="1:2" ht="12.75" customHeight="1" x14ac:dyDescent="0.2">
      <c r="A13771" s="83" t="s">
        <v>13841</v>
      </c>
      <c r="B13771" s="84">
        <v>23.15</v>
      </c>
    </row>
    <row r="13772" spans="1:2" ht="12.75" customHeight="1" x14ac:dyDescent="0.2">
      <c r="A13772" s="83" t="s">
        <v>13842</v>
      </c>
      <c r="B13772" s="84">
        <v>34.31</v>
      </c>
    </row>
    <row r="13773" spans="1:2" ht="12.75" customHeight="1" x14ac:dyDescent="0.2">
      <c r="A13773" s="83" t="s">
        <v>13843</v>
      </c>
      <c r="B13773" s="84">
        <v>33.32</v>
      </c>
    </row>
    <row r="13774" spans="1:2" ht="12.75" customHeight="1" x14ac:dyDescent="0.2">
      <c r="A13774" s="83" t="s">
        <v>13844</v>
      </c>
      <c r="B13774" s="84">
        <v>48.2</v>
      </c>
    </row>
    <row r="13775" spans="1:2" ht="12.75" customHeight="1" x14ac:dyDescent="0.2">
      <c r="A13775" s="83" t="s">
        <v>13845</v>
      </c>
      <c r="B13775" s="84">
        <v>46.88</v>
      </c>
    </row>
    <row r="13776" spans="1:2" ht="12.75" customHeight="1" x14ac:dyDescent="0.2">
      <c r="A13776" s="83" t="s">
        <v>13846</v>
      </c>
      <c r="B13776" s="84">
        <v>67.459999999999994</v>
      </c>
    </row>
    <row r="13777" spans="1:2" ht="12.75" customHeight="1" x14ac:dyDescent="0.2">
      <c r="A13777" s="83" t="s">
        <v>13847</v>
      </c>
      <c r="B13777" s="84">
        <v>65.81</v>
      </c>
    </row>
    <row r="13778" spans="1:2" ht="12.75" customHeight="1" x14ac:dyDescent="0.2">
      <c r="A13778" s="83" t="s">
        <v>13848</v>
      </c>
      <c r="B13778" s="84">
        <v>86.07</v>
      </c>
    </row>
    <row r="13779" spans="1:2" ht="12.75" customHeight="1" x14ac:dyDescent="0.2">
      <c r="A13779" s="83" t="s">
        <v>13849</v>
      </c>
      <c r="B13779" s="84">
        <v>84.09</v>
      </c>
    </row>
    <row r="13780" spans="1:2" ht="12.75" customHeight="1" x14ac:dyDescent="0.2">
      <c r="A13780" s="83" t="s">
        <v>13850</v>
      </c>
      <c r="B13780" s="84">
        <v>108.51</v>
      </c>
    </row>
    <row r="13781" spans="1:2" ht="12.75" customHeight="1" x14ac:dyDescent="0.2">
      <c r="A13781" s="83" t="s">
        <v>13851</v>
      </c>
      <c r="B13781" s="84">
        <v>106.2</v>
      </c>
    </row>
    <row r="13782" spans="1:2" ht="12.75" customHeight="1" x14ac:dyDescent="0.2">
      <c r="A13782" s="83" t="s">
        <v>13852</v>
      </c>
      <c r="B13782" s="84">
        <v>131.47999999999999</v>
      </c>
    </row>
    <row r="13783" spans="1:2" ht="12.75" customHeight="1" x14ac:dyDescent="0.2">
      <c r="A13783" s="83" t="s">
        <v>13853</v>
      </c>
      <c r="B13783" s="84">
        <v>128.84</v>
      </c>
    </row>
    <row r="13784" spans="1:2" ht="12.75" customHeight="1" x14ac:dyDescent="0.2">
      <c r="A13784" s="83" t="s">
        <v>13854</v>
      </c>
      <c r="B13784" s="84">
        <v>158.22</v>
      </c>
    </row>
    <row r="13785" spans="1:2" ht="12.75" customHeight="1" x14ac:dyDescent="0.2">
      <c r="A13785" s="83" t="s">
        <v>13855</v>
      </c>
      <c r="B13785" s="84">
        <v>155.25</v>
      </c>
    </row>
    <row r="13786" spans="1:2" ht="12.75" customHeight="1" x14ac:dyDescent="0.2">
      <c r="A13786" s="83" t="s">
        <v>13856</v>
      </c>
      <c r="B13786" s="84">
        <v>204.71</v>
      </c>
    </row>
    <row r="13787" spans="1:2" ht="12.75" customHeight="1" x14ac:dyDescent="0.2">
      <c r="A13787" s="83" t="s">
        <v>13857</v>
      </c>
      <c r="B13787" s="84">
        <v>201.41</v>
      </c>
    </row>
    <row r="13788" spans="1:2" ht="12.75" customHeight="1" x14ac:dyDescent="0.2">
      <c r="A13788" s="83" t="s">
        <v>13858</v>
      </c>
      <c r="B13788" s="84">
        <v>231.37</v>
      </c>
    </row>
    <row r="13789" spans="1:2" ht="12.75" customHeight="1" x14ac:dyDescent="0.2">
      <c r="A13789" s="83" t="s">
        <v>13859</v>
      </c>
      <c r="B13789" s="84">
        <v>227.74</v>
      </c>
    </row>
    <row r="13790" spans="1:2" ht="12.75" customHeight="1" x14ac:dyDescent="0.2">
      <c r="A13790" s="83" t="s">
        <v>13860</v>
      </c>
      <c r="B13790" s="84">
        <v>4.8899999999999997</v>
      </c>
    </row>
    <row r="13791" spans="1:2" ht="12.75" customHeight="1" x14ac:dyDescent="0.2">
      <c r="A13791" s="83" t="s">
        <v>13861</v>
      </c>
      <c r="B13791" s="84">
        <v>4.5599999999999996</v>
      </c>
    </row>
    <row r="13792" spans="1:2" ht="12.75" customHeight="1" x14ac:dyDescent="0.2">
      <c r="A13792" s="83" t="s">
        <v>13862</v>
      </c>
      <c r="B13792" s="84">
        <v>6.89</v>
      </c>
    </row>
    <row r="13793" spans="1:2" ht="12.75" customHeight="1" x14ac:dyDescent="0.2">
      <c r="A13793" s="83" t="s">
        <v>13863</v>
      </c>
      <c r="B13793" s="84">
        <v>6.48</v>
      </c>
    </row>
    <row r="13794" spans="1:2" ht="12.75" customHeight="1" x14ac:dyDescent="0.2">
      <c r="A13794" s="83" t="s">
        <v>13864</v>
      </c>
      <c r="B13794" s="84">
        <v>10.59</v>
      </c>
    </row>
    <row r="13795" spans="1:2" ht="12.75" customHeight="1" x14ac:dyDescent="0.2">
      <c r="A13795" s="83" t="s">
        <v>13865</v>
      </c>
      <c r="B13795" s="84">
        <v>9.99</v>
      </c>
    </row>
    <row r="13796" spans="1:2" ht="12.75" customHeight="1" x14ac:dyDescent="0.2">
      <c r="A13796" s="83" t="s">
        <v>13866</v>
      </c>
      <c r="B13796" s="84">
        <v>3.68</v>
      </c>
    </row>
    <row r="13797" spans="1:2" ht="12.75" customHeight="1" x14ac:dyDescent="0.2">
      <c r="A13797" s="83" t="s">
        <v>13867</v>
      </c>
      <c r="B13797" s="84">
        <v>3.35</v>
      </c>
    </row>
    <row r="13798" spans="1:2" ht="12.75" customHeight="1" x14ac:dyDescent="0.2">
      <c r="A13798" s="83" t="s">
        <v>13868</v>
      </c>
      <c r="B13798" s="84">
        <v>4.6900000000000004</v>
      </c>
    </row>
    <row r="13799" spans="1:2" ht="12.75" customHeight="1" x14ac:dyDescent="0.2">
      <c r="A13799" s="83" t="s">
        <v>13869</v>
      </c>
      <c r="B13799" s="84">
        <v>4.3600000000000003</v>
      </c>
    </row>
    <row r="13800" spans="1:2" ht="12.75" customHeight="1" x14ac:dyDescent="0.2">
      <c r="A13800" s="83" t="s">
        <v>13870</v>
      </c>
      <c r="B13800" s="84">
        <v>43.71</v>
      </c>
    </row>
    <row r="13801" spans="1:2" ht="12.75" customHeight="1" x14ac:dyDescent="0.2">
      <c r="A13801" s="83" t="s">
        <v>13871</v>
      </c>
      <c r="B13801" s="84">
        <v>43.05</v>
      </c>
    </row>
    <row r="13802" spans="1:2" ht="12.75" customHeight="1" x14ac:dyDescent="0.2">
      <c r="A13802" s="83" t="s">
        <v>13872</v>
      </c>
      <c r="B13802" s="84">
        <v>54.86</v>
      </c>
    </row>
    <row r="13803" spans="1:2" ht="12.75" customHeight="1" x14ac:dyDescent="0.2">
      <c r="A13803" s="83" t="s">
        <v>13873</v>
      </c>
      <c r="B13803" s="84">
        <v>53.87</v>
      </c>
    </row>
    <row r="13804" spans="1:2" ht="12.75" customHeight="1" x14ac:dyDescent="0.2">
      <c r="A13804" s="83" t="s">
        <v>13874</v>
      </c>
      <c r="B13804" s="84">
        <v>68.260000000000005</v>
      </c>
    </row>
    <row r="13805" spans="1:2" ht="12.75" customHeight="1" x14ac:dyDescent="0.2">
      <c r="A13805" s="83" t="s">
        <v>13875</v>
      </c>
      <c r="B13805" s="84">
        <v>66.94</v>
      </c>
    </row>
    <row r="13806" spans="1:2" ht="12.75" customHeight="1" x14ac:dyDescent="0.2">
      <c r="A13806" s="83" t="s">
        <v>13876</v>
      </c>
      <c r="B13806" s="84">
        <v>89.58</v>
      </c>
    </row>
    <row r="13807" spans="1:2" ht="12.75" customHeight="1" x14ac:dyDescent="0.2">
      <c r="A13807" s="83" t="s">
        <v>13877</v>
      </c>
      <c r="B13807" s="84">
        <v>87.93</v>
      </c>
    </row>
    <row r="13808" spans="1:2" ht="12.75" customHeight="1" x14ac:dyDescent="0.2">
      <c r="A13808" s="83" t="s">
        <v>13878</v>
      </c>
      <c r="B13808" s="84">
        <v>30.69</v>
      </c>
    </row>
    <row r="13809" spans="1:2" ht="12.75" customHeight="1" x14ac:dyDescent="0.2">
      <c r="A13809" s="83" t="s">
        <v>13879</v>
      </c>
      <c r="B13809" s="84">
        <v>29.03</v>
      </c>
    </row>
    <row r="13810" spans="1:2" ht="12.75" customHeight="1" x14ac:dyDescent="0.2">
      <c r="A13810" s="83" t="s">
        <v>13880</v>
      </c>
      <c r="B13810" s="84">
        <v>37.35</v>
      </c>
    </row>
    <row r="13811" spans="1:2" ht="12.75" customHeight="1" x14ac:dyDescent="0.2">
      <c r="A13811" s="83" t="s">
        <v>13881</v>
      </c>
      <c r="B13811" s="84">
        <v>35.35</v>
      </c>
    </row>
    <row r="13812" spans="1:2" ht="12.75" customHeight="1" x14ac:dyDescent="0.2">
      <c r="A13812" s="83" t="s">
        <v>13882</v>
      </c>
      <c r="B13812" s="84">
        <v>43.52</v>
      </c>
    </row>
    <row r="13813" spans="1:2" ht="12.75" customHeight="1" x14ac:dyDescent="0.2">
      <c r="A13813" s="83" t="s">
        <v>13883</v>
      </c>
      <c r="B13813" s="84">
        <v>41.52</v>
      </c>
    </row>
    <row r="13814" spans="1:2" ht="12.75" customHeight="1" x14ac:dyDescent="0.2">
      <c r="A13814" s="83" t="s">
        <v>13884</v>
      </c>
      <c r="B13814" s="84">
        <v>50.37</v>
      </c>
    </row>
    <row r="13815" spans="1:2" ht="12.75" customHeight="1" x14ac:dyDescent="0.2">
      <c r="A13815" s="83" t="s">
        <v>13885</v>
      </c>
      <c r="B13815" s="84">
        <v>48.36</v>
      </c>
    </row>
    <row r="13816" spans="1:2" ht="12.75" customHeight="1" x14ac:dyDescent="0.2">
      <c r="A13816" s="83" t="s">
        <v>13886</v>
      </c>
      <c r="B13816" s="84">
        <v>1.08</v>
      </c>
    </row>
    <row r="13817" spans="1:2" ht="12.75" customHeight="1" x14ac:dyDescent="0.2">
      <c r="A13817" s="83" t="s">
        <v>13887</v>
      </c>
      <c r="B13817" s="84">
        <v>1.03</v>
      </c>
    </row>
    <row r="13818" spans="1:2" ht="12.75" customHeight="1" x14ac:dyDescent="0.2">
      <c r="A13818" s="83" t="s">
        <v>13888</v>
      </c>
      <c r="B13818" s="84">
        <v>1.52</v>
      </c>
    </row>
    <row r="13819" spans="1:2" ht="12.75" customHeight="1" x14ac:dyDescent="0.2">
      <c r="A13819" s="83" t="s">
        <v>13889</v>
      </c>
      <c r="B13819" s="84">
        <v>1.46</v>
      </c>
    </row>
    <row r="13820" spans="1:2" ht="12.75" customHeight="1" x14ac:dyDescent="0.2">
      <c r="A13820" s="83" t="s">
        <v>13890</v>
      </c>
      <c r="B13820" s="84">
        <v>2.2599999999999998</v>
      </c>
    </row>
    <row r="13821" spans="1:2" ht="12.75" customHeight="1" x14ac:dyDescent="0.2">
      <c r="A13821" s="83" t="s">
        <v>13891</v>
      </c>
      <c r="B13821" s="84">
        <v>2.2000000000000002</v>
      </c>
    </row>
    <row r="13822" spans="1:2" ht="12.75" customHeight="1" x14ac:dyDescent="0.2">
      <c r="A13822" s="83" t="s">
        <v>13892</v>
      </c>
      <c r="B13822" s="84">
        <v>3.41</v>
      </c>
    </row>
    <row r="13823" spans="1:2" ht="12.75" customHeight="1" x14ac:dyDescent="0.2">
      <c r="A13823" s="83" t="s">
        <v>13893</v>
      </c>
      <c r="B13823" s="84">
        <v>3.33</v>
      </c>
    </row>
    <row r="13824" spans="1:2" ht="12.75" customHeight="1" x14ac:dyDescent="0.2">
      <c r="A13824" s="83" t="s">
        <v>13894</v>
      </c>
      <c r="B13824" s="84">
        <v>5.22</v>
      </c>
    </row>
    <row r="13825" spans="1:2" ht="12.75" customHeight="1" x14ac:dyDescent="0.2">
      <c r="A13825" s="83" t="s">
        <v>13895</v>
      </c>
      <c r="B13825" s="84">
        <v>5.09</v>
      </c>
    </row>
    <row r="13826" spans="1:2" ht="12.75" customHeight="1" x14ac:dyDescent="0.2">
      <c r="A13826" s="83" t="s">
        <v>13896</v>
      </c>
      <c r="B13826" s="84">
        <v>8.06</v>
      </c>
    </row>
    <row r="13827" spans="1:2" ht="12.75" customHeight="1" x14ac:dyDescent="0.2">
      <c r="A13827" s="83" t="s">
        <v>13897</v>
      </c>
      <c r="B13827" s="84">
        <v>7.89</v>
      </c>
    </row>
    <row r="13828" spans="1:2" ht="12.75" customHeight="1" x14ac:dyDescent="0.2">
      <c r="A13828" s="83" t="s">
        <v>13898</v>
      </c>
      <c r="B13828" s="84">
        <v>12.91</v>
      </c>
    </row>
    <row r="13829" spans="1:2" ht="12.75" customHeight="1" x14ac:dyDescent="0.2">
      <c r="A13829" s="83" t="s">
        <v>13899</v>
      </c>
      <c r="B13829" s="84">
        <v>12.65</v>
      </c>
    </row>
    <row r="13830" spans="1:2" ht="12.75" customHeight="1" x14ac:dyDescent="0.2">
      <c r="A13830" s="83" t="s">
        <v>13900</v>
      </c>
      <c r="B13830" s="84">
        <v>21.08</v>
      </c>
    </row>
    <row r="13831" spans="1:2" ht="12.75" customHeight="1" x14ac:dyDescent="0.2">
      <c r="A13831" s="83" t="s">
        <v>13901</v>
      </c>
      <c r="B13831" s="84">
        <v>20.55</v>
      </c>
    </row>
    <row r="13832" spans="1:2" ht="12.75" customHeight="1" x14ac:dyDescent="0.2">
      <c r="A13832" s="83" t="s">
        <v>13902</v>
      </c>
      <c r="B13832" s="84">
        <v>27.92</v>
      </c>
    </row>
    <row r="13833" spans="1:2" ht="12.75" customHeight="1" x14ac:dyDescent="0.2">
      <c r="A13833" s="83" t="s">
        <v>13903</v>
      </c>
      <c r="B13833" s="84">
        <v>27.39</v>
      </c>
    </row>
    <row r="13834" spans="1:2" ht="12.75" customHeight="1" x14ac:dyDescent="0.2">
      <c r="A13834" s="83" t="s">
        <v>13904</v>
      </c>
      <c r="B13834" s="84">
        <v>39.29</v>
      </c>
    </row>
    <row r="13835" spans="1:2" ht="12.75" customHeight="1" x14ac:dyDescent="0.2">
      <c r="A13835" s="83" t="s">
        <v>13905</v>
      </c>
      <c r="B13835" s="84">
        <v>38.630000000000003</v>
      </c>
    </row>
    <row r="13836" spans="1:2" ht="12.75" customHeight="1" x14ac:dyDescent="0.2">
      <c r="A13836" s="83" t="s">
        <v>13906</v>
      </c>
      <c r="B13836" s="84">
        <v>51.64</v>
      </c>
    </row>
    <row r="13837" spans="1:2" ht="12.75" customHeight="1" x14ac:dyDescent="0.2">
      <c r="A13837" s="83" t="s">
        <v>13907</v>
      </c>
      <c r="B13837" s="84">
        <v>50.92</v>
      </c>
    </row>
    <row r="13838" spans="1:2" ht="12.75" customHeight="1" x14ac:dyDescent="0.2">
      <c r="A13838" s="83" t="s">
        <v>13908</v>
      </c>
      <c r="B13838" s="84">
        <v>70.16</v>
      </c>
    </row>
    <row r="13839" spans="1:2" ht="12.75" customHeight="1" x14ac:dyDescent="0.2">
      <c r="A13839" s="83" t="s">
        <v>13909</v>
      </c>
      <c r="B13839" s="84">
        <v>69.37</v>
      </c>
    </row>
    <row r="13840" spans="1:2" ht="12.75" customHeight="1" x14ac:dyDescent="0.2">
      <c r="A13840" s="83" t="s">
        <v>13910</v>
      </c>
      <c r="B13840" s="84">
        <v>1.58</v>
      </c>
    </row>
    <row r="13841" spans="1:2" ht="12.75" customHeight="1" x14ac:dyDescent="0.2">
      <c r="A13841" s="83" t="s">
        <v>13911</v>
      </c>
      <c r="B13841" s="84">
        <v>1.42</v>
      </c>
    </row>
    <row r="13842" spans="1:2" ht="12.75" customHeight="1" x14ac:dyDescent="0.2">
      <c r="A13842" s="83" t="s">
        <v>13912</v>
      </c>
      <c r="B13842" s="84">
        <v>3.33</v>
      </c>
    </row>
    <row r="13843" spans="1:2" ht="12.75" customHeight="1" x14ac:dyDescent="0.2">
      <c r="A13843" s="83" t="s">
        <v>13913</v>
      </c>
      <c r="B13843" s="84">
        <v>3.06</v>
      </c>
    </row>
    <row r="13844" spans="1:2" ht="12.75" customHeight="1" x14ac:dyDescent="0.2">
      <c r="A13844" s="83" t="s">
        <v>13914</v>
      </c>
      <c r="B13844" s="84">
        <v>10.94</v>
      </c>
    </row>
    <row r="13845" spans="1:2" ht="12.75" customHeight="1" x14ac:dyDescent="0.2">
      <c r="A13845" s="83" t="s">
        <v>13915</v>
      </c>
      <c r="B13845" s="84">
        <v>10.55</v>
      </c>
    </row>
    <row r="13846" spans="1:2" ht="12.75" customHeight="1" x14ac:dyDescent="0.2">
      <c r="A13846" s="83" t="s">
        <v>13916</v>
      </c>
      <c r="B13846" s="84">
        <v>16.91</v>
      </c>
    </row>
    <row r="13847" spans="1:2" ht="12.75" customHeight="1" x14ac:dyDescent="0.2">
      <c r="A13847" s="83" t="s">
        <v>13917</v>
      </c>
      <c r="B13847" s="84">
        <v>16.45</v>
      </c>
    </row>
    <row r="13848" spans="1:2" ht="12.75" customHeight="1" x14ac:dyDescent="0.2">
      <c r="A13848" s="83" t="s">
        <v>13918</v>
      </c>
      <c r="B13848" s="84">
        <v>23.31</v>
      </c>
    </row>
    <row r="13849" spans="1:2" ht="12.75" customHeight="1" x14ac:dyDescent="0.2">
      <c r="A13849" s="83" t="s">
        <v>13919</v>
      </c>
      <c r="B13849" s="84">
        <v>22.79</v>
      </c>
    </row>
    <row r="13850" spans="1:2" ht="12.75" customHeight="1" x14ac:dyDescent="0.2">
      <c r="A13850" s="83" t="s">
        <v>13920</v>
      </c>
      <c r="B13850" s="84">
        <v>52.91</v>
      </c>
    </row>
    <row r="13851" spans="1:2" ht="12.75" customHeight="1" x14ac:dyDescent="0.2">
      <c r="A13851" s="83" t="s">
        <v>13921</v>
      </c>
      <c r="B13851" s="84">
        <v>50.93</v>
      </c>
    </row>
    <row r="13852" spans="1:2" ht="12.75" customHeight="1" x14ac:dyDescent="0.2">
      <c r="A13852" s="83" t="s">
        <v>13922</v>
      </c>
      <c r="B13852" s="84">
        <v>84.74</v>
      </c>
    </row>
    <row r="13853" spans="1:2" ht="12.75" customHeight="1" x14ac:dyDescent="0.2">
      <c r="A13853" s="83" t="s">
        <v>13923</v>
      </c>
      <c r="B13853" s="84">
        <v>80.78</v>
      </c>
    </row>
    <row r="13854" spans="1:2" ht="12.75" customHeight="1" x14ac:dyDescent="0.2">
      <c r="A13854" s="83" t="s">
        <v>13924</v>
      </c>
      <c r="B13854" s="84">
        <v>8.5500000000000007</v>
      </c>
    </row>
    <row r="13855" spans="1:2" ht="12.75" customHeight="1" x14ac:dyDescent="0.2">
      <c r="A13855" s="83" t="s">
        <v>13925</v>
      </c>
      <c r="B13855" s="84">
        <v>8.15</v>
      </c>
    </row>
    <row r="13856" spans="1:2" ht="12.75" customHeight="1" x14ac:dyDescent="0.2">
      <c r="A13856" s="83" t="s">
        <v>13926</v>
      </c>
      <c r="B13856" s="84">
        <v>13.35</v>
      </c>
    </row>
    <row r="13857" spans="1:2" ht="12.75" customHeight="1" x14ac:dyDescent="0.2">
      <c r="A13857" s="83" t="s">
        <v>13927</v>
      </c>
      <c r="B13857" s="84">
        <v>12.88</v>
      </c>
    </row>
    <row r="13858" spans="1:2" ht="12.75" customHeight="1" x14ac:dyDescent="0.2">
      <c r="A13858" s="83" t="s">
        <v>13928</v>
      </c>
      <c r="B13858" s="84">
        <v>19.47</v>
      </c>
    </row>
    <row r="13859" spans="1:2" ht="12.75" customHeight="1" x14ac:dyDescent="0.2">
      <c r="A13859" s="83" t="s">
        <v>13929</v>
      </c>
      <c r="B13859" s="84">
        <v>18.940000000000001</v>
      </c>
    </row>
    <row r="13860" spans="1:2" ht="12.75" customHeight="1" x14ac:dyDescent="0.2">
      <c r="A13860" s="83" t="s">
        <v>13930</v>
      </c>
      <c r="B13860" s="84">
        <v>41.11</v>
      </c>
    </row>
    <row r="13861" spans="1:2" ht="12.75" customHeight="1" x14ac:dyDescent="0.2">
      <c r="A13861" s="83" t="s">
        <v>13931</v>
      </c>
      <c r="B13861" s="84">
        <v>40.450000000000003</v>
      </c>
    </row>
    <row r="13862" spans="1:2" ht="12.75" customHeight="1" x14ac:dyDescent="0.2">
      <c r="A13862" s="83" t="s">
        <v>13932</v>
      </c>
      <c r="B13862" s="84">
        <v>61.17</v>
      </c>
    </row>
    <row r="13863" spans="1:2" ht="12.75" customHeight="1" x14ac:dyDescent="0.2">
      <c r="A13863" s="83" t="s">
        <v>13933</v>
      </c>
      <c r="B13863" s="84">
        <v>60.25</v>
      </c>
    </row>
    <row r="13864" spans="1:2" ht="12.75" customHeight="1" x14ac:dyDescent="0.2">
      <c r="A13864" s="83" t="s">
        <v>13934</v>
      </c>
      <c r="B13864" s="84">
        <v>77.87</v>
      </c>
    </row>
    <row r="13865" spans="1:2" ht="12.75" customHeight="1" x14ac:dyDescent="0.2">
      <c r="A13865" s="83" t="s">
        <v>13935</v>
      </c>
      <c r="B13865" s="84">
        <v>76.55</v>
      </c>
    </row>
    <row r="13866" spans="1:2" ht="12.75" customHeight="1" x14ac:dyDescent="0.2">
      <c r="A13866" s="83" t="s">
        <v>13936</v>
      </c>
      <c r="B13866" s="84">
        <v>189.99</v>
      </c>
    </row>
    <row r="13867" spans="1:2" ht="12.75" customHeight="1" x14ac:dyDescent="0.2">
      <c r="A13867" s="83" t="s">
        <v>13937</v>
      </c>
      <c r="B13867" s="84">
        <v>178.11</v>
      </c>
    </row>
    <row r="13868" spans="1:2" ht="12.75" customHeight="1" x14ac:dyDescent="0.2">
      <c r="A13868" s="83" t="s">
        <v>13938</v>
      </c>
      <c r="B13868" s="84">
        <v>252.01</v>
      </c>
    </row>
    <row r="13869" spans="1:2" ht="12.75" customHeight="1" x14ac:dyDescent="0.2">
      <c r="A13869" s="83" t="s">
        <v>13939</v>
      </c>
      <c r="B13869" s="84">
        <v>236.17</v>
      </c>
    </row>
    <row r="13870" spans="1:2" ht="12.75" customHeight="1" x14ac:dyDescent="0.2">
      <c r="A13870" s="83" t="s">
        <v>13940</v>
      </c>
      <c r="B13870" s="84">
        <v>4.22</v>
      </c>
    </row>
    <row r="13871" spans="1:2" ht="12.75" customHeight="1" x14ac:dyDescent="0.2">
      <c r="A13871" s="83" t="s">
        <v>13941</v>
      </c>
      <c r="B13871" s="84">
        <v>4.09</v>
      </c>
    </row>
    <row r="13872" spans="1:2" ht="12.75" customHeight="1" x14ac:dyDescent="0.2">
      <c r="A13872" s="83" t="s">
        <v>13942</v>
      </c>
      <c r="B13872" s="84">
        <v>4.82</v>
      </c>
    </row>
    <row r="13873" spans="1:2" ht="12.75" customHeight="1" x14ac:dyDescent="0.2">
      <c r="A13873" s="83" t="s">
        <v>13943</v>
      </c>
      <c r="B13873" s="84">
        <v>4.62</v>
      </c>
    </row>
    <row r="13874" spans="1:2" ht="12.75" customHeight="1" x14ac:dyDescent="0.2">
      <c r="A13874" s="83" t="s">
        <v>13944</v>
      </c>
      <c r="B13874" s="84">
        <v>6.4</v>
      </c>
    </row>
    <row r="13875" spans="1:2" ht="12.75" customHeight="1" x14ac:dyDescent="0.2">
      <c r="A13875" s="83" t="s">
        <v>13945</v>
      </c>
      <c r="B13875" s="84">
        <v>6.07</v>
      </c>
    </row>
    <row r="13876" spans="1:2" ht="12.75" customHeight="1" x14ac:dyDescent="0.2">
      <c r="A13876" s="83" t="s">
        <v>13946</v>
      </c>
      <c r="B13876" s="84">
        <v>6.84</v>
      </c>
    </row>
    <row r="13877" spans="1:2" ht="12.75" customHeight="1" x14ac:dyDescent="0.2">
      <c r="A13877" s="83" t="s">
        <v>13947</v>
      </c>
      <c r="B13877" s="84">
        <v>6.51</v>
      </c>
    </row>
    <row r="13878" spans="1:2" ht="12.75" customHeight="1" x14ac:dyDescent="0.2">
      <c r="A13878" s="83" t="s">
        <v>13948</v>
      </c>
      <c r="B13878" s="84">
        <v>4.28</v>
      </c>
    </row>
    <row r="13879" spans="1:2" ht="12.75" customHeight="1" x14ac:dyDescent="0.2">
      <c r="A13879" s="83" t="s">
        <v>13949</v>
      </c>
      <c r="B13879" s="84">
        <v>4.1500000000000004</v>
      </c>
    </row>
    <row r="13880" spans="1:2" ht="12.75" customHeight="1" x14ac:dyDescent="0.2">
      <c r="A13880" s="83" t="s">
        <v>13950</v>
      </c>
      <c r="B13880" s="84">
        <v>6.79</v>
      </c>
    </row>
    <row r="13881" spans="1:2" ht="12.75" customHeight="1" x14ac:dyDescent="0.2">
      <c r="A13881" s="83" t="s">
        <v>13951</v>
      </c>
      <c r="B13881" s="84">
        <v>6.59</v>
      </c>
    </row>
    <row r="13882" spans="1:2" ht="12.75" customHeight="1" x14ac:dyDescent="0.2">
      <c r="A13882" s="83" t="s">
        <v>13952</v>
      </c>
      <c r="B13882" s="84">
        <v>8.83</v>
      </c>
    </row>
    <row r="13883" spans="1:2" ht="12.75" customHeight="1" x14ac:dyDescent="0.2">
      <c r="A13883" s="83" t="s">
        <v>13953</v>
      </c>
      <c r="B13883" s="84">
        <v>8.5</v>
      </c>
    </row>
    <row r="13884" spans="1:2" ht="12.75" customHeight="1" x14ac:dyDescent="0.2">
      <c r="A13884" s="83" t="s">
        <v>13954</v>
      </c>
      <c r="B13884" s="84">
        <v>9.77</v>
      </c>
    </row>
    <row r="13885" spans="1:2" ht="12.75" customHeight="1" x14ac:dyDescent="0.2">
      <c r="A13885" s="83" t="s">
        <v>13955</v>
      </c>
      <c r="B13885" s="84">
        <v>9.44</v>
      </c>
    </row>
    <row r="13886" spans="1:2" ht="12.75" customHeight="1" x14ac:dyDescent="0.2">
      <c r="A13886" s="83" t="s">
        <v>13956</v>
      </c>
      <c r="B13886" s="84">
        <v>2.06</v>
      </c>
    </row>
    <row r="13887" spans="1:2" ht="12.75" customHeight="1" x14ac:dyDescent="0.2">
      <c r="A13887" s="83" t="s">
        <v>13957</v>
      </c>
      <c r="B13887" s="84">
        <v>1.93</v>
      </c>
    </row>
    <row r="13888" spans="1:2" ht="12.75" customHeight="1" x14ac:dyDescent="0.2">
      <c r="A13888" s="83" t="s">
        <v>13958</v>
      </c>
      <c r="B13888" s="84">
        <v>3.73</v>
      </c>
    </row>
    <row r="13889" spans="1:2" ht="12.75" customHeight="1" x14ac:dyDescent="0.2">
      <c r="A13889" s="83" t="s">
        <v>13959</v>
      </c>
      <c r="B13889" s="84">
        <v>3.53</v>
      </c>
    </row>
    <row r="13890" spans="1:2" ht="12.75" customHeight="1" x14ac:dyDescent="0.2">
      <c r="A13890" s="83" t="s">
        <v>13960</v>
      </c>
      <c r="B13890" s="84">
        <v>5.09</v>
      </c>
    </row>
    <row r="13891" spans="1:2" ht="12.75" customHeight="1" x14ac:dyDescent="0.2">
      <c r="A13891" s="83" t="s">
        <v>13961</v>
      </c>
      <c r="B13891" s="84">
        <v>4.76</v>
      </c>
    </row>
    <row r="13892" spans="1:2" ht="12.75" customHeight="1" x14ac:dyDescent="0.2">
      <c r="A13892" s="83" t="s">
        <v>13962</v>
      </c>
      <c r="B13892" s="84">
        <v>5.83</v>
      </c>
    </row>
    <row r="13893" spans="1:2" ht="12.75" customHeight="1" x14ac:dyDescent="0.2">
      <c r="A13893" s="83" t="s">
        <v>13963</v>
      </c>
      <c r="B13893" s="84">
        <v>5.5</v>
      </c>
    </row>
    <row r="13894" spans="1:2" ht="12.75" customHeight="1" x14ac:dyDescent="0.2">
      <c r="A13894" s="83" t="s">
        <v>13964</v>
      </c>
      <c r="B13894" s="84">
        <v>4.82</v>
      </c>
    </row>
    <row r="13895" spans="1:2" ht="12.75" customHeight="1" x14ac:dyDescent="0.2">
      <c r="A13895" s="83" t="s">
        <v>13965</v>
      </c>
      <c r="B13895" s="84">
        <v>4.3600000000000003</v>
      </c>
    </row>
    <row r="13896" spans="1:2" ht="12.75" customHeight="1" x14ac:dyDescent="0.2">
      <c r="A13896" s="83" t="s">
        <v>13966</v>
      </c>
      <c r="B13896" s="84">
        <v>4.95</v>
      </c>
    </row>
    <row r="13897" spans="1:2" ht="12.75" customHeight="1" x14ac:dyDescent="0.2">
      <c r="A13897" s="83" t="s">
        <v>13967</v>
      </c>
      <c r="B13897" s="84">
        <v>4.49</v>
      </c>
    </row>
    <row r="13898" spans="1:2" ht="12.75" customHeight="1" x14ac:dyDescent="0.2">
      <c r="A13898" s="83" t="s">
        <v>13968</v>
      </c>
      <c r="B13898" s="84">
        <v>372.06</v>
      </c>
    </row>
    <row r="13899" spans="1:2" ht="12.75" customHeight="1" x14ac:dyDescent="0.2">
      <c r="A13899" s="83" t="s">
        <v>13969</v>
      </c>
      <c r="B13899" s="84">
        <v>357.31</v>
      </c>
    </row>
    <row r="13900" spans="1:2" ht="12.75" customHeight="1" x14ac:dyDescent="0.2">
      <c r="A13900" s="83" t="s">
        <v>13970</v>
      </c>
      <c r="B13900" s="84">
        <v>410.96</v>
      </c>
    </row>
    <row r="13901" spans="1:2" ht="12.75" customHeight="1" x14ac:dyDescent="0.2">
      <c r="A13901" s="83" t="s">
        <v>13971</v>
      </c>
      <c r="B13901" s="84">
        <v>395.97</v>
      </c>
    </row>
    <row r="13902" spans="1:2" ht="12.75" customHeight="1" x14ac:dyDescent="0.2">
      <c r="A13902" s="83" t="s">
        <v>13972</v>
      </c>
      <c r="B13902" s="84">
        <v>411.51</v>
      </c>
    </row>
    <row r="13903" spans="1:2" ht="12.75" customHeight="1" x14ac:dyDescent="0.2">
      <c r="A13903" s="83" t="s">
        <v>13973</v>
      </c>
      <c r="B13903" s="84">
        <v>396.46</v>
      </c>
    </row>
    <row r="13904" spans="1:2" ht="12.75" customHeight="1" x14ac:dyDescent="0.2">
      <c r="A13904" s="83" t="s">
        <v>13974</v>
      </c>
      <c r="B13904" s="84">
        <v>533.4</v>
      </c>
    </row>
    <row r="13905" spans="1:2" ht="12.75" customHeight="1" x14ac:dyDescent="0.2">
      <c r="A13905" s="83" t="s">
        <v>13975</v>
      </c>
      <c r="B13905" s="84">
        <v>512.33000000000004</v>
      </c>
    </row>
    <row r="13906" spans="1:2" ht="12.75" customHeight="1" x14ac:dyDescent="0.2">
      <c r="A13906" s="83" t="s">
        <v>13976</v>
      </c>
      <c r="B13906" s="84">
        <v>1235.43</v>
      </c>
    </row>
    <row r="13907" spans="1:2" ht="12.75" customHeight="1" x14ac:dyDescent="0.2">
      <c r="A13907" s="83" t="s">
        <v>13977</v>
      </c>
      <c r="B13907" s="84">
        <v>1214.3399999999999</v>
      </c>
    </row>
    <row r="13908" spans="1:2" ht="12.75" customHeight="1" x14ac:dyDescent="0.2">
      <c r="A13908" s="83" t="s">
        <v>13978</v>
      </c>
      <c r="B13908" s="84">
        <v>1265.96</v>
      </c>
    </row>
    <row r="13909" spans="1:2" ht="12.75" customHeight="1" x14ac:dyDescent="0.2">
      <c r="A13909" s="83" t="s">
        <v>13979</v>
      </c>
      <c r="B13909" s="84">
        <v>1241.8699999999999</v>
      </c>
    </row>
    <row r="13910" spans="1:2" ht="12.75" customHeight="1" x14ac:dyDescent="0.2">
      <c r="A13910" s="83" t="s">
        <v>13980</v>
      </c>
      <c r="B13910" s="84">
        <v>416.46</v>
      </c>
    </row>
    <row r="13911" spans="1:2" ht="12.75" customHeight="1" x14ac:dyDescent="0.2">
      <c r="A13911" s="83" t="s">
        <v>13981</v>
      </c>
      <c r="B13911" s="84">
        <v>397.15</v>
      </c>
    </row>
    <row r="13912" spans="1:2" ht="12.75" customHeight="1" x14ac:dyDescent="0.2">
      <c r="A13912" s="83" t="s">
        <v>13982</v>
      </c>
      <c r="B13912" s="84">
        <v>541.11</v>
      </c>
    </row>
    <row r="13913" spans="1:2" ht="12.75" customHeight="1" x14ac:dyDescent="0.2">
      <c r="A13913" s="83" t="s">
        <v>13983</v>
      </c>
      <c r="B13913" s="84">
        <v>517.99</v>
      </c>
    </row>
    <row r="13914" spans="1:2" ht="12.75" customHeight="1" x14ac:dyDescent="0.2">
      <c r="A13914" s="83" t="s">
        <v>13984</v>
      </c>
      <c r="B13914" s="84">
        <v>652.83000000000004</v>
      </c>
    </row>
    <row r="13915" spans="1:2" ht="12.75" customHeight="1" x14ac:dyDescent="0.2">
      <c r="A13915" s="83" t="s">
        <v>13985</v>
      </c>
      <c r="B13915" s="84">
        <v>627.55999999999995</v>
      </c>
    </row>
    <row r="13916" spans="1:2" ht="12.75" customHeight="1" x14ac:dyDescent="0.2">
      <c r="A13916" s="83" t="s">
        <v>13986</v>
      </c>
      <c r="B13916" s="84">
        <v>1262.8</v>
      </c>
    </row>
    <row r="13917" spans="1:2" ht="12.75" customHeight="1" x14ac:dyDescent="0.2">
      <c r="A13917" s="83" t="s">
        <v>13987</v>
      </c>
      <c r="B13917" s="84">
        <v>1236</v>
      </c>
    </row>
    <row r="13918" spans="1:2" ht="12.75" customHeight="1" x14ac:dyDescent="0.2">
      <c r="A13918" s="83" t="s">
        <v>13988</v>
      </c>
      <c r="B13918" s="84">
        <v>1317.6</v>
      </c>
    </row>
    <row r="13919" spans="1:2" ht="12.75" customHeight="1" x14ac:dyDescent="0.2">
      <c r="A13919" s="83" t="s">
        <v>13989</v>
      </c>
      <c r="B13919" s="84">
        <v>1289.06</v>
      </c>
    </row>
    <row r="13920" spans="1:2" ht="12.75" customHeight="1" x14ac:dyDescent="0.2">
      <c r="A13920" s="83" t="s">
        <v>13990</v>
      </c>
      <c r="B13920" s="84">
        <v>24982.84</v>
      </c>
    </row>
    <row r="13921" spans="1:2" ht="12.75" customHeight="1" x14ac:dyDescent="0.2">
      <c r="A13921" s="83" t="s">
        <v>13991</v>
      </c>
      <c r="B13921" s="84">
        <v>24585.51</v>
      </c>
    </row>
    <row r="13922" spans="1:2" ht="12.75" customHeight="1" x14ac:dyDescent="0.2">
      <c r="A13922" s="83" t="s">
        <v>13992</v>
      </c>
      <c r="B13922" s="84">
        <v>28549.68</v>
      </c>
    </row>
    <row r="13923" spans="1:2" ht="12.75" customHeight="1" x14ac:dyDescent="0.2">
      <c r="A13923" s="83" t="s">
        <v>13993</v>
      </c>
      <c r="B13923" s="84">
        <v>28152.35</v>
      </c>
    </row>
    <row r="13924" spans="1:2" ht="12.75" customHeight="1" x14ac:dyDescent="0.2">
      <c r="A13924" s="83" t="s">
        <v>13994</v>
      </c>
      <c r="B13924" s="84">
        <v>36522.19</v>
      </c>
    </row>
    <row r="13925" spans="1:2" ht="12.75" customHeight="1" x14ac:dyDescent="0.2">
      <c r="A13925" s="83" t="s">
        <v>13995</v>
      </c>
      <c r="B13925" s="84">
        <v>36124.86</v>
      </c>
    </row>
    <row r="13926" spans="1:2" ht="12.75" customHeight="1" x14ac:dyDescent="0.2">
      <c r="A13926" s="83" t="s">
        <v>13996</v>
      </c>
      <c r="B13926" s="84">
        <v>42805.19</v>
      </c>
    </row>
    <row r="13927" spans="1:2" ht="12.75" customHeight="1" x14ac:dyDescent="0.2">
      <c r="A13927" s="83" t="s">
        <v>13997</v>
      </c>
      <c r="B13927" s="84">
        <v>42407.86</v>
      </c>
    </row>
    <row r="13928" spans="1:2" ht="12.75" customHeight="1" x14ac:dyDescent="0.2">
      <c r="A13928" s="83" t="s">
        <v>13998</v>
      </c>
      <c r="B13928" s="84">
        <v>49912.19</v>
      </c>
    </row>
    <row r="13929" spans="1:2" ht="12.75" customHeight="1" x14ac:dyDescent="0.2">
      <c r="A13929" s="83" t="s">
        <v>13999</v>
      </c>
      <c r="B13929" s="84">
        <v>49514.86</v>
      </c>
    </row>
    <row r="13930" spans="1:2" ht="12.75" customHeight="1" x14ac:dyDescent="0.2">
      <c r="A13930" s="83" t="s">
        <v>14000</v>
      </c>
      <c r="B13930" s="84">
        <v>39440.410000000003</v>
      </c>
    </row>
    <row r="13931" spans="1:2" ht="12.75" customHeight="1" x14ac:dyDescent="0.2">
      <c r="A13931" s="83" t="s">
        <v>14001</v>
      </c>
      <c r="B13931" s="84">
        <v>38782.410000000003</v>
      </c>
    </row>
    <row r="13932" spans="1:2" ht="12.75" customHeight="1" x14ac:dyDescent="0.2">
      <c r="A13932" s="83" t="s">
        <v>14002</v>
      </c>
      <c r="B13932" s="84">
        <v>46361.8</v>
      </c>
    </row>
    <row r="13933" spans="1:2" ht="12.75" customHeight="1" x14ac:dyDescent="0.2">
      <c r="A13933" s="83" t="s">
        <v>14003</v>
      </c>
      <c r="B13933" s="84">
        <v>45703.8</v>
      </c>
    </row>
    <row r="13934" spans="1:2" ht="12.75" customHeight="1" x14ac:dyDescent="0.2">
      <c r="A13934" s="83" t="s">
        <v>14004</v>
      </c>
      <c r="B13934" s="84">
        <v>53632.31</v>
      </c>
    </row>
    <row r="13935" spans="1:2" ht="12.75" customHeight="1" x14ac:dyDescent="0.2">
      <c r="A13935" s="83" t="s">
        <v>14005</v>
      </c>
      <c r="B13935" s="84">
        <v>52974.31</v>
      </c>
    </row>
    <row r="13936" spans="1:2" ht="12.75" customHeight="1" x14ac:dyDescent="0.2">
      <c r="A13936" s="83" t="s">
        <v>14006</v>
      </c>
      <c r="B13936" s="84">
        <v>68014.78</v>
      </c>
    </row>
    <row r="13937" spans="1:2" ht="12.75" customHeight="1" x14ac:dyDescent="0.2">
      <c r="A13937" s="83" t="s">
        <v>14007</v>
      </c>
      <c r="B13937" s="84">
        <v>67356.78</v>
      </c>
    </row>
    <row r="13938" spans="1:2" ht="12.75" customHeight="1" x14ac:dyDescent="0.2">
      <c r="A13938" s="83" t="s">
        <v>14008</v>
      </c>
      <c r="B13938" s="84">
        <v>79608.639999999999</v>
      </c>
    </row>
    <row r="13939" spans="1:2" ht="12.75" customHeight="1" x14ac:dyDescent="0.2">
      <c r="A13939" s="83" t="s">
        <v>14009</v>
      </c>
      <c r="B13939" s="84">
        <v>78955.679999999993</v>
      </c>
    </row>
    <row r="13940" spans="1:2" ht="12.75" customHeight="1" x14ac:dyDescent="0.2">
      <c r="A13940" s="83" t="s">
        <v>14010</v>
      </c>
      <c r="B13940" s="84">
        <v>829.87</v>
      </c>
    </row>
    <row r="13941" spans="1:2" ht="12.75" customHeight="1" x14ac:dyDescent="0.2">
      <c r="A13941" s="83" t="s">
        <v>14011</v>
      </c>
      <c r="B13941" s="84">
        <v>814.49</v>
      </c>
    </row>
    <row r="13942" spans="1:2" ht="12.75" customHeight="1" x14ac:dyDescent="0.2">
      <c r="A13942" s="83" t="s">
        <v>14012</v>
      </c>
      <c r="B13942" s="84">
        <v>1033.3800000000001</v>
      </c>
    </row>
    <row r="13943" spans="1:2" ht="12.75" customHeight="1" x14ac:dyDescent="0.2">
      <c r="A13943" s="83" t="s">
        <v>14013</v>
      </c>
      <c r="B13943" s="84">
        <v>1014.34</v>
      </c>
    </row>
    <row r="13944" spans="1:2" ht="12.75" customHeight="1" x14ac:dyDescent="0.2">
      <c r="A13944" s="83" t="s">
        <v>14014</v>
      </c>
      <c r="B13944" s="84">
        <v>1157.8800000000001</v>
      </c>
    </row>
    <row r="13945" spans="1:2" ht="12.75" customHeight="1" x14ac:dyDescent="0.2">
      <c r="A13945" s="83" t="s">
        <v>14015</v>
      </c>
      <c r="B13945" s="84">
        <v>1135.1400000000001</v>
      </c>
    </row>
    <row r="13946" spans="1:2" ht="12.75" customHeight="1" x14ac:dyDescent="0.2">
      <c r="A13946" s="83" t="s">
        <v>14016</v>
      </c>
      <c r="B13946" s="84">
        <v>1971.6</v>
      </c>
    </row>
    <row r="13947" spans="1:2" ht="12.75" customHeight="1" x14ac:dyDescent="0.2">
      <c r="A13947" s="83" t="s">
        <v>14017</v>
      </c>
      <c r="B13947" s="84">
        <v>1947.13</v>
      </c>
    </row>
    <row r="13948" spans="1:2" ht="12.75" customHeight="1" x14ac:dyDescent="0.2">
      <c r="A13948" s="83" t="s">
        <v>14018</v>
      </c>
      <c r="B13948" s="84">
        <v>25702.58</v>
      </c>
    </row>
    <row r="13949" spans="1:2" ht="12.75" customHeight="1" x14ac:dyDescent="0.2">
      <c r="A13949" s="83" t="s">
        <v>14019</v>
      </c>
      <c r="B13949" s="84">
        <v>24980.87</v>
      </c>
    </row>
    <row r="13950" spans="1:2" ht="12.75" customHeight="1" x14ac:dyDescent="0.2">
      <c r="A13950" s="83" t="s">
        <v>14020</v>
      </c>
      <c r="B13950" s="84">
        <v>29877.86</v>
      </c>
    </row>
    <row r="13951" spans="1:2" ht="12.75" customHeight="1" x14ac:dyDescent="0.2">
      <c r="A13951" s="83" t="s">
        <v>14021</v>
      </c>
      <c r="B13951" s="84">
        <v>29156.15</v>
      </c>
    </row>
    <row r="13952" spans="1:2" ht="12.75" customHeight="1" x14ac:dyDescent="0.2">
      <c r="A13952" s="83" t="s">
        <v>14022</v>
      </c>
      <c r="B13952" s="84">
        <v>39023.42</v>
      </c>
    </row>
    <row r="13953" spans="1:2" ht="12.75" customHeight="1" x14ac:dyDescent="0.2">
      <c r="A13953" s="83" t="s">
        <v>14023</v>
      </c>
      <c r="B13953" s="84">
        <v>38301.71</v>
      </c>
    </row>
    <row r="13954" spans="1:2" ht="12.75" customHeight="1" x14ac:dyDescent="0.2">
      <c r="A13954" s="83" t="s">
        <v>14024</v>
      </c>
      <c r="B13954" s="84">
        <v>40477.15</v>
      </c>
    </row>
    <row r="13955" spans="1:2" ht="12.75" customHeight="1" x14ac:dyDescent="0.2">
      <c r="A13955" s="83" t="s">
        <v>14025</v>
      </c>
      <c r="B13955" s="84">
        <v>39748.480000000003</v>
      </c>
    </row>
    <row r="13956" spans="1:2" ht="12.75" customHeight="1" x14ac:dyDescent="0.2">
      <c r="A13956" s="83" t="s">
        <v>14026</v>
      </c>
      <c r="B13956" s="84">
        <v>49392.63</v>
      </c>
    </row>
    <row r="13957" spans="1:2" ht="12.75" customHeight="1" x14ac:dyDescent="0.2">
      <c r="A13957" s="83" t="s">
        <v>14027</v>
      </c>
      <c r="B13957" s="84">
        <v>48663.96</v>
      </c>
    </row>
    <row r="13958" spans="1:2" ht="12.75" customHeight="1" x14ac:dyDescent="0.2">
      <c r="A13958" s="83" t="s">
        <v>14028</v>
      </c>
      <c r="B13958" s="84">
        <v>20798.82</v>
      </c>
    </row>
    <row r="13959" spans="1:2" ht="12.75" customHeight="1" x14ac:dyDescent="0.2">
      <c r="A13959" s="83" t="s">
        <v>14029</v>
      </c>
      <c r="B13959" s="84">
        <v>20330.849999999999</v>
      </c>
    </row>
    <row r="13960" spans="1:2" ht="12.75" customHeight="1" x14ac:dyDescent="0.2">
      <c r="A13960" s="83" t="s">
        <v>14030</v>
      </c>
      <c r="B13960" s="84">
        <v>22058.41</v>
      </c>
    </row>
    <row r="13961" spans="1:2" ht="12.75" customHeight="1" x14ac:dyDescent="0.2">
      <c r="A13961" s="83" t="s">
        <v>14031</v>
      </c>
      <c r="B13961" s="84">
        <v>21590.44</v>
      </c>
    </row>
    <row r="13962" spans="1:2" ht="12.75" customHeight="1" x14ac:dyDescent="0.2">
      <c r="A13962" s="83" t="s">
        <v>14032</v>
      </c>
      <c r="B13962" s="84">
        <v>25535.13</v>
      </c>
    </row>
    <row r="13963" spans="1:2" ht="12.75" customHeight="1" x14ac:dyDescent="0.2">
      <c r="A13963" s="83" t="s">
        <v>14033</v>
      </c>
      <c r="B13963" s="84">
        <v>25067.16</v>
      </c>
    </row>
    <row r="13964" spans="1:2" ht="12.75" customHeight="1" x14ac:dyDescent="0.2">
      <c r="A13964" s="83" t="s">
        <v>14034</v>
      </c>
      <c r="B13964" s="84">
        <v>29240.33</v>
      </c>
    </row>
    <row r="13965" spans="1:2" ht="12.75" customHeight="1" x14ac:dyDescent="0.2">
      <c r="A13965" s="83" t="s">
        <v>14035</v>
      </c>
      <c r="B13965" s="84">
        <v>28768.28</v>
      </c>
    </row>
    <row r="13966" spans="1:2" ht="12.75" customHeight="1" x14ac:dyDescent="0.2">
      <c r="A13966" s="83" t="s">
        <v>14036</v>
      </c>
      <c r="B13966" s="84">
        <v>37025.51</v>
      </c>
    </row>
    <row r="13967" spans="1:2" ht="12.75" customHeight="1" x14ac:dyDescent="0.2">
      <c r="A13967" s="83" t="s">
        <v>14037</v>
      </c>
      <c r="B13967" s="84">
        <v>36553.449999999997</v>
      </c>
    </row>
    <row r="13968" spans="1:2" ht="12.75" customHeight="1" x14ac:dyDescent="0.2">
      <c r="A13968" s="83" t="s">
        <v>14038</v>
      </c>
      <c r="B13968" s="84">
        <v>67079.59</v>
      </c>
    </row>
    <row r="13969" spans="1:2" ht="12.75" customHeight="1" x14ac:dyDescent="0.2">
      <c r="A13969" s="83" t="s">
        <v>14039</v>
      </c>
      <c r="B13969" s="84">
        <v>66342.37</v>
      </c>
    </row>
    <row r="13970" spans="1:2" ht="12.75" customHeight="1" x14ac:dyDescent="0.2">
      <c r="A13970" s="83" t="s">
        <v>14040</v>
      </c>
      <c r="B13970" s="84">
        <v>46529.79</v>
      </c>
    </row>
    <row r="13971" spans="1:2" ht="12.75" customHeight="1" x14ac:dyDescent="0.2">
      <c r="A13971" s="83" t="s">
        <v>14041</v>
      </c>
      <c r="B13971" s="84">
        <v>46049.19</v>
      </c>
    </row>
    <row r="13972" spans="1:2" ht="12.75" customHeight="1" x14ac:dyDescent="0.2">
      <c r="A13972" s="83" t="s">
        <v>14042</v>
      </c>
      <c r="B13972" s="84">
        <v>24.89</v>
      </c>
    </row>
    <row r="13973" spans="1:2" ht="12.75" customHeight="1" x14ac:dyDescent="0.2">
      <c r="A13973" s="83" t="s">
        <v>14043</v>
      </c>
      <c r="B13973" s="84">
        <v>23.61</v>
      </c>
    </row>
    <row r="13974" spans="1:2" ht="12.75" customHeight="1" x14ac:dyDescent="0.2">
      <c r="A13974" s="83" t="s">
        <v>14044</v>
      </c>
      <c r="B13974" s="84">
        <v>132.44</v>
      </c>
    </row>
    <row r="13975" spans="1:2" ht="12.75" customHeight="1" x14ac:dyDescent="0.2">
      <c r="A13975" s="83" t="s">
        <v>14045</v>
      </c>
      <c r="B13975" s="84">
        <v>122.44</v>
      </c>
    </row>
    <row r="13976" spans="1:2" ht="12.75" customHeight="1" x14ac:dyDescent="0.2">
      <c r="A13976" s="83" t="s">
        <v>14046</v>
      </c>
      <c r="B13976" s="84">
        <v>163.77000000000001</v>
      </c>
    </row>
    <row r="13977" spans="1:2" ht="12.75" customHeight="1" x14ac:dyDescent="0.2">
      <c r="A13977" s="83" t="s">
        <v>14047</v>
      </c>
      <c r="B13977" s="84">
        <v>153.52000000000001</v>
      </c>
    </row>
    <row r="13978" spans="1:2" ht="12.75" customHeight="1" x14ac:dyDescent="0.2">
      <c r="A13978" s="83" t="s">
        <v>14048</v>
      </c>
      <c r="B13978" s="84">
        <v>183.75</v>
      </c>
    </row>
    <row r="13979" spans="1:2" ht="12.75" customHeight="1" x14ac:dyDescent="0.2">
      <c r="A13979" s="83" t="s">
        <v>14049</v>
      </c>
      <c r="B13979" s="84">
        <v>173.24</v>
      </c>
    </row>
    <row r="13980" spans="1:2" ht="12.75" customHeight="1" x14ac:dyDescent="0.2">
      <c r="A13980" s="83" t="s">
        <v>14050</v>
      </c>
      <c r="B13980" s="84">
        <v>254.9</v>
      </c>
    </row>
    <row r="13981" spans="1:2" ht="12.75" customHeight="1" x14ac:dyDescent="0.2">
      <c r="A13981" s="83" t="s">
        <v>14051</v>
      </c>
      <c r="B13981" s="84">
        <v>244.12</v>
      </c>
    </row>
    <row r="13982" spans="1:2" ht="12.75" customHeight="1" x14ac:dyDescent="0.2">
      <c r="A13982" s="83" t="s">
        <v>14052</v>
      </c>
      <c r="B13982" s="84">
        <v>292.67</v>
      </c>
    </row>
    <row r="13983" spans="1:2" ht="12.75" customHeight="1" x14ac:dyDescent="0.2">
      <c r="A13983" s="83" t="s">
        <v>14053</v>
      </c>
      <c r="B13983" s="84">
        <v>281.62</v>
      </c>
    </row>
    <row r="13984" spans="1:2" ht="12.75" customHeight="1" x14ac:dyDescent="0.2">
      <c r="A13984" s="83" t="s">
        <v>14054</v>
      </c>
      <c r="B13984" s="84">
        <v>355.39</v>
      </c>
    </row>
    <row r="13985" spans="1:2" ht="12.75" customHeight="1" x14ac:dyDescent="0.2">
      <c r="A13985" s="83" t="s">
        <v>14055</v>
      </c>
      <c r="B13985" s="84">
        <v>344.06</v>
      </c>
    </row>
    <row r="13986" spans="1:2" ht="12.75" customHeight="1" x14ac:dyDescent="0.2">
      <c r="A13986" s="83" t="s">
        <v>14056</v>
      </c>
      <c r="B13986" s="84">
        <v>465.2</v>
      </c>
    </row>
    <row r="13987" spans="1:2" ht="12.75" customHeight="1" x14ac:dyDescent="0.2">
      <c r="A13987" s="83" t="s">
        <v>14057</v>
      </c>
      <c r="B13987" s="84">
        <v>453.58</v>
      </c>
    </row>
    <row r="13988" spans="1:2" ht="12.75" customHeight="1" x14ac:dyDescent="0.2">
      <c r="A13988" s="83" t="s">
        <v>14058</v>
      </c>
      <c r="B13988" s="84">
        <v>3263.75</v>
      </c>
    </row>
    <row r="13989" spans="1:2" ht="12.75" customHeight="1" x14ac:dyDescent="0.2">
      <c r="A13989" s="83" t="s">
        <v>14059</v>
      </c>
      <c r="B13989" s="84">
        <v>3203.43</v>
      </c>
    </row>
    <row r="13990" spans="1:2" ht="12.75" customHeight="1" x14ac:dyDescent="0.2">
      <c r="A13990" s="83" t="s">
        <v>14060</v>
      </c>
      <c r="B13990" s="84">
        <v>4470.9799999999996</v>
      </c>
    </row>
    <row r="13991" spans="1:2" ht="12.75" customHeight="1" x14ac:dyDescent="0.2">
      <c r="A13991" s="83" t="s">
        <v>14061</v>
      </c>
      <c r="B13991" s="84">
        <v>4405.32</v>
      </c>
    </row>
    <row r="13992" spans="1:2" ht="12.75" customHeight="1" x14ac:dyDescent="0.2">
      <c r="A13992" s="83" t="s">
        <v>14062</v>
      </c>
      <c r="B13992" s="84">
        <v>5678.2</v>
      </c>
    </row>
    <row r="13993" spans="1:2" ht="12.75" customHeight="1" x14ac:dyDescent="0.2">
      <c r="A13993" s="83" t="s">
        <v>14063</v>
      </c>
      <c r="B13993" s="84">
        <v>5607.21</v>
      </c>
    </row>
    <row r="13994" spans="1:2" ht="12.75" customHeight="1" x14ac:dyDescent="0.2">
      <c r="A13994" s="83" t="s">
        <v>14064</v>
      </c>
      <c r="B13994" s="84">
        <v>6885.42</v>
      </c>
    </row>
    <row r="13995" spans="1:2" ht="12.75" customHeight="1" x14ac:dyDescent="0.2">
      <c r="A13995" s="83" t="s">
        <v>14065</v>
      </c>
      <c r="B13995" s="84">
        <v>6809.1</v>
      </c>
    </row>
    <row r="13996" spans="1:2" ht="12.75" customHeight="1" x14ac:dyDescent="0.2">
      <c r="A13996" s="83" t="s">
        <v>14066</v>
      </c>
      <c r="B13996" s="84">
        <v>8092.64</v>
      </c>
    </row>
    <row r="13997" spans="1:2" ht="12.75" customHeight="1" x14ac:dyDescent="0.2">
      <c r="A13997" s="83" t="s">
        <v>14067</v>
      </c>
      <c r="B13997" s="84">
        <v>8010.99</v>
      </c>
    </row>
    <row r="13998" spans="1:2" ht="12.75" customHeight="1" x14ac:dyDescent="0.2">
      <c r="A13998" s="83" t="s">
        <v>14068</v>
      </c>
      <c r="B13998" s="84">
        <v>393.57</v>
      </c>
    </row>
    <row r="13999" spans="1:2" ht="12.75" customHeight="1" x14ac:dyDescent="0.2">
      <c r="A13999" s="83" t="s">
        <v>14069</v>
      </c>
      <c r="B13999" s="84">
        <v>349.64</v>
      </c>
    </row>
    <row r="14000" spans="1:2" ht="12.75" customHeight="1" x14ac:dyDescent="0.2">
      <c r="A14000" s="83" t="s">
        <v>14070</v>
      </c>
      <c r="B14000" s="84">
        <v>311.76</v>
      </c>
    </row>
    <row r="14001" spans="1:2" ht="12.75" customHeight="1" x14ac:dyDescent="0.2">
      <c r="A14001" s="83" t="s">
        <v>14071</v>
      </c>
      <c r="B14001" s="84">
        <v>279.81</v>
      </c>
    </row>
    <row r="14002" spans="1:2" ht="12.75" customHeight="1" x14ac:dyDescent="0.2">
      <c r="A14002" s="83" t="s">
        <v>14072</v>
      </c>
      <c r="B14002" s="84">
        <v>416.2</v>
      </c>
    </row>
    <row r="14003" spans="1:2" ht="12.75" customHeight="1" x14ac:dyDescent="0.2">
      <c r="A14003" s="83" t="s">
        <v>14073</v>
      </c>
      <c r="B14003" s="84">
        <v>380.95</v>
      </c>
    </row>
    <row r="14004" spans="1:2" ht="12.75" customHeight="1" x14ac:dyDescent="0.2">
      <c r="A14004" s="83" t="s">
        <v>14074</v>
      </c>
      <c r="B14004" s="84">
        <v>302</v>
      </c>
    </row>
    <row r="14005" spans="1:2" ht="12.75" customHeight="1" x14ac:dyDescent="0.2">
      <c r="A14005" s="83" t="s">
        <v>14075</v>
      </c>
      <c r="B14005" s="84">
        <v>268.89999999999998</v>
      </c>
    </row>
    <row r="14006" spans="1:2" ht="12.75" customHeight="1" x14ac:dyDescent="0.2">
      <c r="A14006" s="83" t="s">
        <v>14076</v>
      </c>
      <c r="B14006" s="84">
        <v>272.10000000000002</v>
      </c>
    </row>
    <row r="14007" spans="1:2" ht="12.75" customHeight="1" x14ac:dyDescent="0.2">
      <c r="A14007" s="83" t="s">
        <v>14077</v>
      </c>
      <c r="B14007" s="84">
        <v>244.84</v>
      </c>
    </row>
    <row r="14008" spans="1:2" ht="12.75" customHeight="1" x14ac:dyDescent="0.2">
      <c r="A14008" s="83" t="s">
        <v>14078</v>
      </c>
      <c r="B14008" s="84">
        <v>356.93</v>
      </c>
    </row>
    <row r="14009" spans="1:2" ht="12.75" customHeight="1" x14ac:dyDescent="0.2">
      <c r="A14009" s="83" t="s">
        <v>14079</v>
      </c>
      <c r="B14009" s="84">
        <v>329.67</v>
      </c>
    </row>
    <row r="14010" spans="1:2" ht="12.75" customHeight="1" x14ac:dyDescent="0.2">
      <c r="A14010" s="83" t="s">
        <v>14080</v>
      </c>
      <c r="B14010" s="84">
        <v>747.69</v>
      </c>
    </row>
    <row r="14011" spans="1:2" ht="12.75" customHeight="1" x14ac:dyDescent="0.2">
      <c r="A14011" s="83" t="s">
        <v>14081</v>
      </c>
      <c r="B14011" s="84">
        <v>668.63</v>
      </c>
    </row>
    <row r="14012" spans="1:2" ht="12.75" customHeight="1" x14ac:dyDescent="0.2">
      <c r="A14012" s="83" t="s">
        <v>14082</v>
      </c>
      <c r="B14012" s="84">
        <v>545.36</v>
      </c>
    </row>
    <row r="14013" spans="1:2" ht="12.75" customHeight="1" x14ac:dyDescent="0.2">
      <c r="A14013" s="83" t="s">
        <v>14083</v>
      </c>
      <c r="B14013" s="84">
        <v>496.24</v>
      </c>
    </row>
    <row r="14014" spans="1:2" ht="12.75" customHeight="1" x14ac:dyDescent="0.2">
      <c r="A14014" s="83" t="s">
        <v>14084</v>
      </c>
      <c r="B14014" s="84">
        <v>625.99</v>
      </c>
    </row>
    <row r="14015" spans="1:2" ht="12.75" customHeight="1" x14ac:dyDescent="0.2">
      <c r="A14015" s="83" t="s">
        <v>14085</v>
      </c>
      <c r="B14015" s="84">
        <v>574.23</v>
      </c>
    </row>
    <row r="14016" spans="1:2" ht="12.75" customHeight="1" x14ac:dyDescent="0.2">
      <c r="A14016" s="83" t="s">
        <v>14086</v>
      </c>
      <c r="B14016" s="84">
        <v>571.47</v>
      </c>
    </row>
    <row r="14017" spans="1:2" ht="12.75" customHeight="1" x14ac:dyDescent="0.2">
      <c r="A14017" s="83" t="s">
        <v>14087</v>
      </c>
      <c r="B14017" s="84">
        <v>512.53</v>
      </c>
    </row>
    <row r="14018" spans="1:2" ht="12.75" customHeight="1" x14ac:dyDescent="0.2">
      <c r="A14018" s="83" t="s">
        <v>14088</v>
      </c>
      <c r="B14018" s="84">
        <v>498.91</v>
      </c>
    </row>
    <row r="14019" spans="1:2" ht="12.75" customHeight="1" x14ac:dyDescent="0.2">
      <c r="A14019" s="83" t="s">
        <v>14089</v>
      </c>
      <c r="B14019" s="84">
        <v>454.58</v>
      </c>
    </row>
    <row r="14020" spans="1:2" ht="12.75" customHeight="1" x14ac:dyDescent="0.2">
      <c r="A14020" s="83" t="s">
        <v>14090</v>
      </c>
      <c r="B14020" s="84">
        <v>612.85</v>
      </c>
    </row>
    <row r="14021" spans="1:2" ht="12.75" customHeight="1" x14ac:dyDescent="0.2">
      <c r="A14021" s="83" t="s">
        <v>14091</v>
      </c>
      <c r="B14021" s="84">
        <v>565.78</v>
      </c>
    </row>
    <row r="14022" spans="1:2" ht="12.75" customHeight="1" x14ac:dyDescent="0.2">
      <c r="A14022" s="83" t="s">
        <v>14092</v>
      </c>
      <c r="B14022" s="84">
        <v>955.64</v>
      </c>
    </row>
    <row r="14023" spans="1:2" ht="12.75" customHeight="1" x14ac:dyDescent="0.2">
      <c r="A14023" s="83" t="s">
        <v>14093</v>
      </c>
      <c r="B14023" s="84">
        <v>856.13</v>
      </c>
    </row>
    <row r="14024" spans="1:2" ht="12.75" customHeight="1" x14ac:dyDescent="0.2">
      <c r="A14024" s="83" t="s">
        <v>14094</v>
      </c>
      <c r="B14024" s="84">
        <v>713.13</v>
      </c>
    </row>
    <row r="14025" spans="1:2" ht="12.75" customHeight="1" x14ac:dyDescent="0.2">
      <c r="A14025" s="83" t="s">
        <v>14095</v>
      </c>
      <c r="B14025" s="84">
        <v>649.55999999999995</v>
      </c>
    </row>
    <row r="14026" spans="1:2" ht="12.75" customHeight="1" x14ac:dyDescent="0.2">
      <c r="A14026" s="83" t="s">
        <v>14096</v>
      </c>
      <c r="B14026" s="84">
        <v>839.76</v>
      </c>
    </row>
    <row r="14027" spans="1:2" ht="12.75" customHeight="1" x14ac:dyDescent="0.2">
      <c r="A14027" s="83" t="s">
        <v>14097</v>
      </c>
      <c r="B14027" s="84">
        <v>772.88</v>
      </c>
    </row>
    <row r="14028" spans="1:2" ht="12.75" customHeight="1" x14ac:dyDescent="0.2">
      <c r="A14028" s="83" t="s">
        <v>14098</v>
      </c>
      <c r="B14028" s="84">
        <v>739.66</v>
      </c>
    </row>
    <row r="14029" spans="1:2" ht="12.75" customHeight="1" x14ac:dyDescent="0.2">
      <c r="A14029" s="83" t="s">
        <v>14099</v>
      </c>
      <c r="B14029" s="84">
        <v>664.88</v>
      </c>
    </row>
    <row r="14030" spans="1:2" ht="12.75" customHeight="1" x14ac:dyDescent="0.2">
      <c r="A14030" s="83" t="s">
        <v>14100</v>
      </c>
      <c r="B14030" s="84">
        <v>652.88</v>
      </c>
    </row>
    <row r="14031" spans="1:2" ht="12.75" customHeight="1" x14ac:dyDescent="0.2">
      <c r="A14031" s="83" t="s">
        <v>14101</v>
      </c>
      <c r="B14031" s="84">
        <v>595.63</v>
      </c>
    </row>
    <row r="14032" spans="1:2" ht="12.75" customHeight="1" x14ac:dyDescent="0.2">
      <c r="A14032" s="83" t="s">
        <v>14102</v>
      </c>
      <c r="B14032" s="84">
        <v>817.11</v>
      </c>
    </row>
    <row r="14033" spans="1:2" ht="12.75" customHeight="1" x14ac:dyDescent="0.2">
      <c r="A14033" s="83" t="s">
        <v>14103</v>
      </c>
      <c r="B14033" s="84">
        <v>756.83</v>
      </c>
    </row>
    <row r="14034" spans="1:2" ht="12.75" customHeight="1" x14ac:dyDescent="0.2">
      <c r="A14034" s="83" t="s">
        <v>14104</v>
      </c>
      <c r="B14034" s="84">
        <v>1035.5</v>
      </c>
    </row>
    <row r="14035" spans="1:2" ht="12.75" customHeight="1" x14ac:dyDescent="0.2">
      <c r="A14035" s="83" t="s">
        <v>14105</v>
      </c>
      <c r="B14035" s="84">
        <v>928.62</v>
      </c>
    </row>
    <row r="14036" spans="1:2" ht="12.75" customHeight="1" x14ac:dyDescent="0.2">
      <c r="A14036" s="83" t="s">
        <v>14106</v>
      </c>
      <c r="B14036" s="84">
        <v>755.41</v>
      </c>
    </row>
    <row r="14037" spans="1:2" ht="12.75" customHeight="1" x14ac:dyDescent="0.2">
      <c r="A14037" s="83" t="s">
        <v>14107</v>
      </c>
      <c r="B14037" s="84">
        <v>690.45</v>
      </c>
    </row>
    <row r="14038" spans="1:2" ht="12.75" customHeight="1" x14ac:dyDescent="0.2">
      <c r="A14038" s="83" t="s">
        <v>14108</v>
      </c>
      <c r="B14038" s="84">
        <v>923.08</v>
      </c>
    </row>
    <row r="14039" spans="1:2" ht="12.75" customHeight="1" x14ac:dyDescent="0.2">
      <c r="A14039" s="83" t="s">
        <v>14109</v>
      </c>
      <c r="B14039" s="84">
        <v>854.81</v>
      </c>
    </row>
    <row r="14040" spans="1:2" ht="12.75" customHeight="1" x14ac:dyDescent="0.2">
      <c r="A14040" s="83" t="s">
        <v>14110</v>
      </c>
      <c r="B14040" s="84">
        <v>809.8</v>
      </c>
    </row>
    <row r="14041" spans="1:2" ht="12.75" customHeight="1" x14ac:dyDescent="0.2">
      <c r="A14041" s="83" t="s">
        <v>14111</v>
      </c>
      <c r="B14041" s="84">
        <v>728.24</v>
      </c>
    </row>
    <row r="14042" spans="1:2" ht="12.75" customHeight="1" x14ac:dyDescent="0.2">
      <c r="A14042" s="83" t="s">
        <v>14112</v>
      </c>
      <c r="B14042" s="84">
        <v>711.4</v>
      </c>
    </row>
    <row r="14043" spans="1:2" ht="12.75" customHeight="1" x14ac:dyDescent="0.2">
      <c r="A14043" s="83" t="s">
        <v>14113</v>
      </c>
      <c r="B14043" s="84">
        <v>650.29</v>
      </c>
    </row>
    <row r="14044" spans="1:2" ht="12.75" customHeight="1" x14ac:dyDescent="0.2">
      <c r="A14044" s="83" t="s">
        <v>14114</v>
      </c>
      <c r="B14044" s="84">
        <v>886.14</v>
      </c>
    </row>
    <row r="14045" spans="1:2" ht="12.75" customHeight="1" x14ac:dyDescent="0.2">
      <c r="A14045" s="83" t="s">
        <v>14115</v>
      </c>
      <c r="B14045" s="84">
        <v>821.73</v>
      </c>
    </row>
    <row r="14046" spans="1:2" ht="12.75" customHeight="1" x14ac:dyDescent="0.2">
      <c r="A14046" s="83" t="s">
        <v>14116</v>
      </c>
      <c r="B14046" s="84">
        <v>1172.6400000000001</v>
      </c>
    </row>
    <row r="14047" spans="1:2" ht="12.75" customHeight="1" x14ac:dyDescent="0.2">
      <c r="A14047" s="83" t="s">
        <v>14117</v>
      </c>
      <c r="B14047" s="84">
        <v>1051.78</v>
      </c>
    </row>
    <row r="14048" spans="1:2" ht="12.75" customHeight="1" x14ac:dyDescent="0.2">
      <c r="A14048" s="83" t="s">
        <v>14118</v>
      </c>
      <c r="B14048" s="84">
        <v>853.62</v>
      </c>
    </row>
    <row r="14049" spans="1:2" ht="12.75" customHeight="1" x14ac:dyDescent="0.2">
      <c r="A14049" s="83" t="s">
        <v>14119</v>
      </c>
      <c r="B14049" s="84">
        <v>780.67</v>
      </c>
    </row>
    <row r="14050" spans="1:2" ht="12.75" customHeight="1" x14ac:dyDescent="0.2">
      <c r="A14050" s="83" t="s">
        <v>14120</v>
      </c>
      <c r="B14050" s="84">
        <v>1048.71</v>
      </c>
    </row>
    <row r="14051" spans="1:2" ht="12.75" customHeight="1" x14ac:dyDescent="0.2">
      <c r="A14051" s="83" t="s">
        <v>14121</v>
      </c>
      <c r="B14051" s="84">
        <v>972.46</v>
      </c>
    </row>
    <row r="14052" spans="1:2" ht="12.75" customHeight="1" x14ac:dyDescent="0.2">
      <c r="A14052" s="83" t="s">
        <v>14122</v>
      </c>
      <c r="B14052" s="84">
        <v>908.16</v>
      </c>
    </row>
    <row r="14053" spans="1:2" ht="12.75" customHeight="1" x14ac:dyDescent="0.2">
      <c r="A14053" s="83" t="s">
        <v>14123</v>
      </c>
      <c r="B14053" s="84">
        <v>817.14</v>
      </c>
    </row>
    <row r="14054" spans="1:2" ht="12.75" customHeight="1" x14ac:dyDescent="0.2">
      <c r="A14054" s="83" t="s">
        <v>14124</v>
      </c>
      <c r="B14054" s="84">
        <v>796.78</v>
      </c>
    </row>
    <row r="14055" spans="1:2" ht="12.75" customHeight="1" x14ac:dyDescent="0.2">
      <c r="A14055" s="83" t="s">
        <v>14125</v>
      </c>
      <c r="B14055" s="84">
        <v>729.13</v>
      </c>
    </row>
    <row r="14056" spans="1:2" ht="12.75" customHeight="1" x14ac:dyDescent="0.2">
      <c r="A14056" s="83" t="s">
        <v>14126</v>
      </c>
      <c r="B14056" s="84">
        <v>1000.43</v>
      </c>
    </row>
    <row r="14057" spans="1:2" ht="12.75" customHeight="1" x14ac:dyDescent="0.2">
      <c r="A14057" s="83" t="s">
        <v>14127</v>
      </c>
      <c r="B14057" s="84">
        <v>929.49</v>
      </c>
    </row>
    <row r="14058" spans="1:2" ht="12.75" customHeight="1" x14ac:dyDescent="0.2">
      <c r="A14058" s="83" t="s">
        <v>14128</v>
      </c>
      <c r="B14058" s="84">
        <v>1347.21</v>
      </c>
    </row>
    <row r="14059" spans="1:2" ht="12.75" customHeight="1" x14ac:dyDescent="0.2">
      <c r="A14059" s="83" t="s">
        <v>14129</v>
      </c>
      <c r="B14059" s="84">
        <v>1207.74</v>
      </c>
    </row>
    <row r="14060" spans="1:2" ht="12.75" customHeight="1" x14ac:dyDescent="0.2">
      <c r="A14060" s="83" t="s">
        <v>14130</v>
      </c>
      <c r="B14060" s="84">
        <v>988.02</v>
      </c>
    </row>
    <row r="14061" spans="1:2" ht="12.75" customHeight="1" x14ac:dyDescent="0.2">
      <c r="A14061" s="83" t="s">
        <v>14131</v>
      </c>
      <c r="B14061" s="84">
        <v>902.44</v>
      </c>
    </row>
    <row r="14062" spans="1:2" ht="12.75" customHeight="1" x14ac:dyDescent="0.2">
      <c r="A14062" s="83" t="s">
        <v>14132</v>
      </c>
      <c r="B14062" s="84">
        <v>1210.54</v>
      </c>
    </row>
    <row r="14063" spans="1:2" ht="12.75" customHeight="1" x14ac:dyDescent="0.2">
      <c r="A14063" s="83" t="s">
        <v>14133</v>
      </c>
      <c r="B14063" s="84">
        <v>1121.67</v>
      </c>
    </row>
    <row r="14064" spans="1:2" ht="12.75" customHeight="1" x14ac:dyDescent="0.2">
      <c r="A14064" s="83" t="s">
        <v>14134</v>
      </c>
      <c r="B14064" s="84">
        <v>1049.27</v>
      </c>
    </row>
    <row r="14065" spans="1:2" ht="12.75" customHeight="1" x14ac:dyDescent="0.2">
      <c r="A14065" s="83" t="s">
        <v>14135</v>
      </c>
      <c r="B14065" s="84">
        <v>943.45</v>
      </c>
    </row>
    <row r="14066" spans="1:2" ht="12.75" customHeight="1" x14ac:dyDescent="0.2">
      <c r="A14066" s="83" t="s">
        <v>14136</v>
      </c>
      <c r="B14066" s="84">
        <v>923.66</v>
      </c>
    </row>
    <row r="14067" spans="1:2" ht="12.75" customHeight="1" x14ac:dyDescent="0.2">
      <c r="A14067" s="83" t="s">
        <v>14137</v>
      </c>
      <c r="B14067" s="84">
        <v>844.13</v>
      </c>
    </row>
    <row r="14068" spans="1:2" ht="12.75" customHeight="1" x14ac:dyDescent="0.2">
      <c r="A14068" s="83" t="s">
        <v>14138</v>
      </c>
      <c r="B14068" s="84">
        <v>1153.3900000000001</v>
      </c>
    </row>
    <row r="14069" spans="1:2" ht="12.75" customHeight="1" x14ac:dyDescent="0.2">
      <c r="A14069" s="83" t="s">
        <v>14139</v>
      </c>
      <c r="B14069" s="84">
        <v>1070.56</v>
      </c>
    </row>
    <row r="14070" spans="1:2" ht="12.75" customHeight="1" x14ac:dyDescent="0.2">
      <c r="A14070" s="83" t="s">
        <v>14140</v>
      </c>
      <c r="B14070" s="84">
        <v>1540.72</v>
      </c>
    </row>
    <row r="14071" spans="1:2" ht="12.75" customHeight="1" x14ac:dyDescent="0.2">
      <c r="A14071" s="83" t="s">
        <v>14141</v>
      </c>
      <c r="B14071" s="84">
        <v>1384.53</v>
      </c>
    </row>
    <row r="14072" spans="1:2" ht="12.75" customHeight="1" x14ac:dyDescent="0.2">
      <c r="A14072" s="83" t="s">
        <v>14142</v>
      </c>
      <c r="B14072" s="84">
        <v>1153.8</v>
      </c>
    </row>
    <row r="14073" spans="1:2" ht="12.75" customHeight="1" x14ac:dyDescent="0.2">
      <c r="A14073" s="83" t="s">
        <v>14143</v>
      </c>
      <c r="B14073" s="84">
        <v>1055.83</v>
      </c>
    </row>
    <row r="14074" spans="1:2" ht="12.75" customHeight="1" x14ac:dyDescent="0.2">
      <c r="A14074" s="83" t="s">
        <v>14144</v>
      </c>
      <c r="B14074" s="84">
        <v>1461.14</v>
      </c>
    </row>
    <row r="14075" spans="1:2" ht="12.75" customHeight="1" x14ac:dyDescent="0.2">
      <c r="A14075" s="83" t="s">
        <v>14145</v>
      </c>
      <c r="B14075" s="84">
        <v>1359.86</v>
      </c>
    </row>
    <row r="14076" spans="1:2" ht="12.75" customHeight="1" x14ac:dyDescent="0.2">
      <c r="A14076" s="83" t="s">
        <v>14146</v>
      </c>
      <c r="B14076" s="84">
        <v>609.98</v>
      </c>
    </row>
    <row r="14077" spans="1:2" ht="12.75" customHeight="1" x14ac:dyDescent="0.2">
      <c r="A14077" s="83" t="s">
        <v>14147</v>
      </c>
      <c r="B14077" s="84">
        <v>540.26</v>
      </c>
    </row>
    <row r="14078" spans="1:2" ht="12.75" customHeight="1" x14ac:dyDescent="0.2">
      <c r="A14078" s="83" t="s">
        <v>14148</v>
      </c>
      <c r="B14078" s="84">
        <v>489.46</v>
      </c>
    </row>
    <row r="14079" spans="1:2" ht="12.75" customHeight="1" x14ac:dyDescent="0.2">
      <c r="A14079" s="83" t="s">
        <v>14149</v>
      </c>
      <c r="B14079" s="84">
        <v>437.7</v>
      </c>
    </row>
    <row r="14080" spans="1:2" ht="12.75" customHeight="1" x14ac:dyDescent="0.2">
      <c r="A14080" s="83" t="s">
        <v>14150</v>
      </c>
      <c r="B14080" s="84">
        <v>662.17</v>
      </c>
    </row>
    <row r="14081" spans="1:2" ht="12.75" customHeight="1" x14ac:dyDescent="0.2">
      <c r="A14081" s="83" t="s">
        <v>14151</v>
      </c>
      <c r="B14081" s="84">
        <v>607.11</v>
      </c>
    </row>
    <row r="14082" spans="1:2" ht="12.75" customHeight="1" x14ac:dyDescent="0.2">
      <c r="A14082" s="83" t="s">
        <v>14152</v>
      </c>
      <c r="B14082" s="84">
        <v>526.48</v>
      </c>
    </row>
    <row r="14083" spans="1:2" ht="12.75" customHeight="1" x14ac:dyDescent="0.2">
      <c r="A14083" s="83" t="s">
        <v>14153</v>
      </c>
      <c r="B14083" s="84">
        <v>465.96</v>
      </c>
    </row>
    <row r="14084" spans="1:2" ht="12.75" customHeight="1" x14ac:dyDescent="0.2">
      <c r="A14084" s="83" t="s">
        <v>14154</v>
      </c>
      <c r="B14084" s="84">
        <v>483.82</v>
      </c>
    </row>
    <row r="14085" spans="1:2" ht="12.75" customHeight="1" x14ac:dyDescent="0.2">
      <c r="A14085" s="83" t="s">
        <v>14155</v>
      </c>
      <c r="B14085" s="84">
        <v>432.06</v>
      </c>
    </row>
    <row r="14086" spans="1:2" ht="12.75" customHeight="1" x14ac:dyDescent="0.2">
      <c r="A14086" s="83" t="s">
        <v>14156</v>
      </c>
      <c r="B14086" s="84">
        <v>660.51</v>
      </c>
    </row>
    <row r="14087" spans="1:2" ht="12.75" customHeight="1" x14ac:dyDescent="0.2">
      <c r="A14087" s="83" t="s">
        <v>14157</v>
      </c>
      <c r="B14087" s="84">
        <v>605.45000000000005</v>
      </c>
    </row>
    <row r="14088" spans="1:2" ht="12.75" customHeight="1" x14ac:dyDescent="0.2">
      <c r="A14088" s="83" t="s">
        <v>14158</v>
      </c>
      <c r="B14088" s="84">
        <v>798.56</v>
      </c>
    </row>
    <row r="14089" spans="1:2" ht="12.75" customHeight="1" x14ac:dyDescent="0.2">
      <c r="A14089" s="83" t="s">
        <v>14159</v>
      </c>
      <c r="B14089" s="84">
        <v>710.25</v>
      </c>
    </row>
    <row r="14090" spans="1:2" ht="12.75" customHeight="1" x14ac:dyDescent="0.2">
      <c r="A14090" s="83" t="s">
        <v>14160</v>
      </c>
      <c r="B14090" s="84">
        <v>597.69000000000005</v>
      </c>
    </row>
    <row r="14091" spans="1:2" ht="12.75" customHeight="1" x14ac:dyDescent="0.2">
      <c r="A14091" s="83" t="s">
        <v>14161</v>
      </c>
      <c r="B14091" s="84">
        <v>539.33000000000004</v>
      </c>
    </row>
    <row r="14092" spans="1:2" ht="12.75" customHeight="1" x14ac:dyDescent="0.2">
      <c r="A14092" s="83" t="s">
        <v>14162</v>
      </c>
      <c r="B14092" s="84">
        <v>789.21</v>
      </c>
    </row>
    <row r="14093" spans="1:2" ht="12.75" customHeight="1" x14ac:dyDescent="0.2">
      <c r="A14093" s="83" t="s">
        <v>14163</v>
      </c>
      <c r="B14093" s="84">
        <v>727.55</v>
      </c>
    </row>
    <row r="14094" spans="1:2" ht="12.75" customHeight="1" x14ac:dyDescent="0.2">
      <c r="A14094" s="83" t="s">
        <v>14164</v>
      </c>
      <c r="B14094" s="84">
        <v>659.53</v>
      </c>
    </row>
    <row r="14095" spans="1:2" ht="12.75" customHeight="1" x14ac:dyDescent="0.2">
      <c r="A14095" s="83" t="s">
        <v>14165</v>
      </c>
      <c r="B14095" s="84">
        <v>586.57000000000005</v>
      </c>
    </row>
    <row r="14096" spans="1:2" ht="12.75" customHeight="1" x14ac:dyDescent="0.2">
      <c r="A14096" s="83" t="s">
        <v>14166</v>
      </c>
      <c r="B14096" s="84">
        <v>588.44000000000005</v>
      </c>
    </row>
    <row r="14097" spans="1:2" ht="12.75" customHeight="1" x14ac:dyDescent="0.2">
      <c r="A14097" s="83" t="s">
        <v>14167</v>
      </c>
      <c r="B14097" s="84">
        <v>530.08000000000004</v>
      </c>
    </row>
    <row r="14098" spans="1:2" ht="12.75" customHeight="1" x14ac:dyDescent="0.2">
      <c r="A14098" s="83" t="s">
        <v>14168</v>
      </c>
      <c r="B14098" s="84">
        <v>795.9</v>
      </c>
    </row>
    <row r="14099" spans="1:2" ht="12.75" customHeight="1" x14ac:dyDescent="0.2">
      <c r="A14099" s="83" t="s">
        <v>14169</v>
      </c>
      <c r="B14099" s="84">
        <v>734.24</v>
      </c>
    </row>
    <row r="14100" spans="1:2" ht="12.75" customHeight="1" x14ac:dyDescent="0.2">
      <c r="A14100" s="83" t="s">
        <v>14170</v>
      </c>
      <c r="B14100" s="84">
        <v>823.56</v>
      </c>
    </row>
    <row r="14101" spans="1:2" ht="12.75" customHeight="1" x14ac:dyDescent="0.2">
      <c r="A14101" s="83" t="s">
        <v>14171</v>
      </c>
      <c r="B14101" s="84">
        <v>738.65</v>
      </c>
    </row>
    <row r="14102" spans="1:2" ht="12.75" customHeight="1" x14ac:dyDescent="0.2">
      <c r="A14102" s="83" t="s">
        <v>14172</v>
      </c>
      <c r="B14102" s="84">
        <v>582.52</v>
      </c>
    </row>
    <row r="14103" spans="1:2" ht="12.75" customHeight="1" x14ac:dyDescent="0.2">
      <c r="A14103" s="83" t="s">
        <v>14173</v>
      </c>
      <c r="B14103" s="84">
        <v>533.53</v>
      </c>
    </row>
    <row r="14104" spans="1:2" ht="12.75" customHeight="1" x14ac:dyDescent="0.2">
      <c r="A14104" s="83" t="s">
        <v>14174</v>
      </c>
      <c r="B14104" s="84">
        <v>814.46</v>
      </c>
    </row>
    <row r="14105" spans="1:2" ht="12.75" customHeight="1" x14ac:dyDescent="0.2">
      <c r="A14105" s="83" t="s">
        <v>14175</v>
      </c>
      <c r="B14105" s="84">
        <v>761.95</v>
      </c>
    </row>
    <row r="14106" spans="1:2" ht="12.75" customHeight="1" x14ac:dyDescent="0.2">
      <c r="A14106" s="83" t="s">
        <v>14176</v>
      </c>
      <c r="B14106" s="84">
        <v>618.04</v>
      </c>
    </row>
    <row r="14107" spans="1:2" ht="12.75" customHeight="1" x14ac:dyDescent="0.2">
      <c r="A14107" s="83" t="s">
        <v>14177</v>
      </c>
      <c r="B14107" s="84">
        <v>556.47</v>
      </c>
    </row>
    <row r="14108" spans="1:2" ht="12.75" customHeight="1" x14ac:dyDescent="0.2">
      <c r="A14108" s="83" t="s">
        <v>14178</v>
      </c>
      <c r="B14108" s="84">
        <v>532.72</v>
      </c>
    </row>
    <row r="14109" spans="1:2" ht="12.75" customHeight="1" x14ac:dyDescent="0.2">
      <c r="A14109" s="83" t="s">
        <v>14179</v>
      </c>
      <c r="B14109" s="84">
        <v>488.69</v>
      </c>
    </row>
    <row r="14110" spans="1:2" ht="12.75" customHeight="1" x14ac:dyDescent="0.2">
      <c r="A14110" s="83" t="s">
        <v>14180</v>
      </c>
      <c r="B14110" s="84">
        <v>763.06</v>
      </c>
    </row>
    <row r="14111" spans="1:2" ht="12.75" customHeight="1" x14ac:dyDescent="0.2">
      <c r="A14111" s="83" t="s">
        <v>14181</v>
      </c>
      <c r="B14111" s="84">
        <v>715.72</v>
      </c>
    </row>
    <row r="14112" spans="1:2" ht="12.75" customHeight="1" x14ac:dyDescent="0.2">
      <c r="A14112" s="83" t="s">
        <v>14182</v>
      </c>
      <c r="B14112" s="84">
        <v>948.19</v>
      </c>
    </row>
    <row r="14113" spans="1:2" ht="12.75" customHeight="1" x14ac:dyDescent="0.2">
      <c r="A14113" s="83" t="s">
        <v>14183</v>
      </c>
      <c r="B14113" s="84">
        <v>850.68</v>
      </c>
    </row>
    <row r="14114" spans="1:2" ht="12.75" customHeight="1" x14ac:dyDescent="0.2">
      <c r="A14114" s="83" t="s">
        <v>14184</v>
      </c>
      <c r="B14114" s="84">
        <v>666.97</v>
      </c>
    </row>
    <row r="14115" spans="1:2" ht="12.75" customHeight="1" x14ac:dyDescent="0.2">
      <c r="A14115" s="83" t="s">
        <v>14185</v>
      </c>
      <c r="B14115" s="84">
        <v>611.38</v>
      </c>
    </row>
    <row r="14116" spans="1:2" ht="12.75" customHeight="1" x14ac:dyDescent="0.2">
      <c r="A14116" s="83" t="s">
        <v>14186</v>
      </c>
      <c r="B14116" s="84">
        <v>973.67</v>
      </c>
    </row>
    <row r="14117" spans="1:2" ht="12.75" customHeight="1" x14ac:dyDescent="0.2">
      <c r="A14117" s="83" t="s">
        <v>14187</v>
      </c>
      <c r="B14117" s="84">
        <v>914.78</v>
      </c>
    </row>
    <row r="14118" spans="1:2" ht="12.75" customHeight="1" x14ac:dyDescent="0.2">
      <c r="A14118" s="83" t="s">
        <v>14188</v>
      </c>
      <c r="B14118" s="84">
        <v>716.89</v>
      </c>
    </row>
    <row r="14119" spans="1:2" ht="12.75" customHeight="1" x14ac:dyDescent="0.2">
      <c r="A14119" s="83" t="s">
        <v>14189</v>
      </c>
      <c r="B14119" s="84">
        <v>645.47</v>
      </c>
    </row>
    <row r="14120" spans="1:2" ht="12.75" customHeight="1" x14ac:dyDescent="0.2">
      <c r="A14120" s="83" t="s">
        <v>14190</v>
      </c>
      <c r="B14120" s="84">
        <v>617.35</v>
      </c>
    </row>
    <row r="14121" spans="1:2" ht="12.75" customHeight="1" x14ac:dyDescent="0.2">
      <c r="A14121" s="83" t="s">
        <v>14191</v>
      </c>
      <c r="B14121" s="84">
        <v>566.38</v>
      </c>
    </row>
    <row r="14122" spans="1:2" ht="12.75" customHeight="1" x14ac:dyDescent="0.2">
      <c r="A14122" s="83" t="s">
        <v>14192</v>
      </c>
      <c r="B14122" s="84">
        <v>876.6</v>
      </c>
    </row>
    <row r="14123" spans="1:2" ht="12.75" customHeight="1" x14ac:dyDescent="0.2">
      <c r="A14123" s="83" t="s">
        <v>14193</v>
      </c>
      <c r="B14123" s="84">
        <v>822.33</v>
      </c>
    </row>
    <row r="14124" spans="1:2" ht="12.75" customHeight="1" x14ac:dyDescent="0.2">
      <c r="A14124" s="83" t="s">
        <v>14194</v>
      </c>
      <c r="B14124" s="84">
        <v>1100.29</v>
      </c>
    </row>
    <row r="14125" spans="1:2" ht="12.75" customHeight="1" x14ac:dyDescent="0.2">
      <c r="A14125" s="83" t="s">
        <v>14195</v>
      </c>
      <c r="B14125" s="84">
        <v>986.89</v>
      </c>
    </row>
    <row r="14126" spans="1:2" ht="12.75" customHeight="1" x14ac:dyDescent="0.2">
      <c r="A14126" s="83" t="s">
        <v>14196</v>
      </c>
      <c r="B14126" s="84">
        <v>778.9</v>
      </c>
    </row>
    <row r="14127" spans="1:2" ht="12.75" customHeight="1" x14ac:dyDescent="0.2">
      <c r="A14127" s="83" t="s">
        <v>14197</v>
      </c>
      <c r="B14127" s="84">
        <v>713.41</v>
      </c>
    </row>
    <row r="14128" spans="1:2" ht="12.75" customHeight="1" x14ac:dyDescent="0.2">
      <c r="A14128" s="83" t="s">
        <v>14198</v>
      </c>
      <c r="B14128" s="84">
        <v>1017.77</v>
      </c>
    </row>
    <row r="14129" spans="1:2" ht="12.75" customHeight="1" x14ac:dyDescent="0.2">
      <c r="A14129" s="83" t="s">
        <v>14199</v>
      </c>
      <c r="B14129" s="84">
        <v>948.97</v>
      </c>
    </row>
    <row r="14130" spans="1:2" ht="12.75" customHeight="1" x14ac:dyDescent="0.2">
      <c r="A14130" s="83" t="s">
        <v>14200</v>
      </c>
      <c r="B14130" s="84">
        <v>826.23</v>
      </c>
    </row>
    <row r="14131" spans="1:2" ht="12.75" customHeight="1" x14ac:dyDescent="0.2">
      <c r="A14131" s="83" t="s">
        <v>14201</v>
      </c>
      <c r="B14131" s="84">
        <v>743.97</v>
      </c>
    </row>
    <row r="14132" spans="1:2" ht="12.75" customHeight="1" x14ac:dyDescent="0.2">
      <c r="A14132" s="83" t="s">
        <v>14202</v>
      </c>
      <c r="B14132" s="84">
        <v>712.48</v>
      </c>
    </row>
    <row r="14133" spans="1:2" ht="12.75" customHeight="1" x14ac:dyDescent="0.2">
      <c r="A14133" s="83" t="s">
        <v>14203</v>
      </c>
      <c r="B14133" s="84">
        <v>653.59</v>
      </c>
    </row>
    <row r="14134" spans="1:2" ht="12.75" customHeight="1" x14ac:dyDescent="0.2">
      <c r="A14134" s="83" t="s">
        <v>14204</v>
      </c>
      <c r="B14134" s="84">
        <v>1055.07</v>
      </c>
    </row>
    <row r="14135" spans="1:2" ht="12.75" customHeight="1" x14ac:dyDescent="0.2">
      <c r="A14135" s="83" t="s">
        <v>14205</v>
      </c>
      <c r="B14135" s="84">
        <v>992.88</v>
      </c>
    </row>
    <row r="14136" spans="1:2" ht="12.75" customHeight="1" x14ac:dyDescent="0.2">
      <c r="A14136" s="83" t="s">
        <v>14206</v>
      </c>
      <c r="B14136" s="84">
        <v>1234.01</v>
      </c>
    </row>
    <row r="14137" spans="1:2" ht="12.75" customHeight="1" x14ac:dyDescent="0.2">
      <c r="A14137" s="83" t="s">
        <v>14207</v>
      </c>
      <c r="B14137" s="84">
        <v>1108.02</v>
      </c>
    </row>
    <row r="14138" spans="1:2" ht="12.75" customHeight="1" x14ac:dyDescent="0.2">
      <c r="A14138" s="83" t="s">
        <v>14208</v>
      </c>
      <c r="B14138" s="84">
        <v>872.44</v>
      </c>
    </row>
    <row r="14139" spans="1:2" ht="12.75" customHeight="1" x14ac:dyDescent="0.2">
      <c r="A14139" s="83" t="s">
        <v>14209</v>
      </c>
      <c r="B14139" s="84">
        <v>800.34</v>
      </c>
    </row>
    <row r="14140" spans="1:2" ht="12.75" customHeight="1" x14ac:dyDescent="0.2">
      <c r="A14140" s="83" t="s">
        <v>14210</v>
      </c>
      <c r="B14140" s="84">
        <v>1291.3800000000001</v>
      </c>
    </row>
    <row r="14141" spans="1:2" ht="12.75" customHeight="1" x14ac:dyDescent="0.2">
      <c r="A14141" s="83" t="s">
        <v>14211</v>
      </c>
      <c r="B14141" s="84">
        <v>1215.99</v>
      </c>
    </row>
    <row r="14142" spans="1:2" ht="12.75" customHeight="1" x14ac:dyDescent="0.2">
      <c r="A14142" s="83" t="s">
        <v>14212</v>
      </c>
      <c r="B14142" s="84">
        <v>506.5</v>
      </c>
    </row>
    <row r="14143" spans="1:2" ht="12.75" customHeight="1" x14ac:dyDescent="0.2">
      <c r="A14143" s="83" t="s">
        <v>14213</v>
      </c>
      <c r="B14143" s="84">
        <v>447.08</v>
      </c>
    </row>
    <row r="14144" spans="1:2" ht="12.75" customHeight="1" x14ac:dyDescent="0.2">
      <c r="A14144" s="83" t="s">
        <v>14214</v>
      </c>
      <c r="B14144" s="84">
        <v>586.80999999999995</v>
      </c>
    </row>
    <row r="14145" spans="1:2" ht="12.75" customHeight="1" x14ac:dyDescent="0.2">
      <c r="A14145" s="83" t="s">
        <v>14215</v>
      </c>
      <c r="B14145" s="84">
        <v>520.79</v>
      </c>
    </row>
    <row r="14146" spans="1:2" ht="12.75" customHeight="1" x14ac:dyDescent="0.2">
      <c r="A14146" s="83" t="s">
        <v>14216</v>
      </c>
      <c r="B14146" s="84">
        <v>685.92</v>
      </c>
    </row>
    <row r="14147" spans="1:2" ht="12.75" customHeight="1" x14ac:dyDescent="0.2">
      <c r="A14147" s="83" t="s">
        <v>14217</v>
      </c>
      <c r="B14147" s="84">
        <v>606.69000000000005</v>
      </c>
    </row>
    <row r="14148" spans="1:2" ht="12.75" customHeight="1" x14ac:dyDescent="0.2">
      <c r="A14148" s="83" t="s">
        <v>14218</v>
      </c>
      <c r="B14148" s="84">
        <v>879.11</v>
      </c>
    </row>
    <row r="14149" spans="1:2" ht="12.75" customHeight="1" x14ac:dyDescent="0.2">
      <c r="A14149" s="83" t="s">
        <v>14219</v>
      </c>
      <c r="B14149" s="84">
        <v>780.08</v>
      </c>
    </row>
    <row r="14150" spans="1:2" ht="12.75" customHeight="1" x14ac:dyDescent="0.2">
      <c r="A14150" s="83" t="s">
        <v>14220</v>
      </c>
      <c r="B14150" s="84">
        <v>1057.22</v>
      </c>
    </row>
    <row r="14151" spans="1:2" ht="12.75" customHeight="1" x14ac:dyDescent="0.2">
      <c r="A14151" s="83" t="s">
        <v>14221</v>
      </c>
      <c r="B14151" s="84">
        <v>944.98</v>
      </c>
    </row>
    <row r="14152" spans="1:2" ht="12.75" customHeight="1" x14ac:dyDescent="0.2">
      <c r="A14152" s="83" t="s">
        <v>14222</v>
      </c>
      <c r="B14152" s="84">
        <v>171.98</v>
      </c>
    </row>
    <row r="14153" spans="1:2" ht="12.75" customHeight="1" x14ac:dyDescent="0.2">
      <c r="A14153" s="83" t="s">
        <v>14223</v>
      </c>
      <c r="B14153" s="84">
        <v>152.16999999999999</v>
      </c>
    </row>
    <row r="14154" spans="1:2" ht="12.75" customHeight="1" x14ac:dyDescent="0.2">
      <c r="A14154" s="83" t="s">
        <v>14224</v>
      </c>
      <c r="B14154" s="84">
        <v>196.75</v>
      </c>
    </row>
    <row r="14155" spans="1:2" ht="12.75" customHeight="1" x14ac:dyDescent="0.2">
      <c r="A14155" s="83" t="s">
        <v>14225</v>
      </c>
      <c r="B14155" s="84">
        <v>173.65</v>
      </c>
    </row>
    <row r="14156" spans="1:2" ht="12.75" customHeight="1" x14ac:dyDescent="0.2">
      <c r="A14156" s="83" t="s">
        <v>14226</v>
      </c>
      <c r="B14156" s="84">
        <v>229.72</v>
      </c>
    </row>
    <row r="14157" spans="1:2" ht="12.75" customHeight="1" x14ac:dyDescent="0.2">
      <c r="A14157" s="83" t="s">
        <v>14227</v>
      </c>
      <c r="B14157" s="84">
        <v>203.31</v>
      </c>
    </row>
    <row r="14158" spans="1:2" ht="12.75" customHeight="1" x14ac:dyDescent="0.2">
      <c r="A14158" s="83" t="s">
        <v>14228</v>
      </c>
      <c r="B14158" s="84">
        <v>287.45999999999998</v>
      </c>
    </row>
    <row r="14159" spans="1:2" ht="12.75" customHeight="1" x14ac:dyDescent="0.2">
      <c r="A14159" s="83" t="s">
        <v>14229</v>
      </c>
      <c r="B14159" s="84">
        <v>254.45</v>
      </c>
    </row>
    <row r="14160" spans="1:2" ht="12.75" customHeight="1" x14ac:dyDescent="0.2">
      <c r="A14160" s="83" t="s">
        <v>14230</v>
      </c>
      <c r="B14160" s="84">
        <v>345.21</v>
      </c>
    </row>
    <row r="14161" spans="1:2" ht="12.75" customHeight="1" x14ac:dyDescent="0.2">
      <c r="A14161" s="83" t="s">
        <v>14231</v>
      </c>
      <c r="B14161" s="84">
        <v>305.58999999999997</v>
      </c>
    </row>
    <row r="14162" spans="1:2" ht="12.75" customHeight="1" x14ac:dyDescent="0.2">
      <c r="A14162" s="83" t="s">
        <v>14232</v>
      </c>
      <c r="B14162" s="84">
        <v>402.95</v>
      </c>
    </row>
    <row r="14163" spans="1:2" ht="12.75" customHeight="1" x14ac:dyDescent="0.2">
      <c r="A14163" s="83" t="s">
        <v>14233</v>
      </c>
      <c r="B14163" s="84">
        <v>356.74</v>
      </c>
    </row>
    <row r="14164" spans="1:2" ht="12.75" customHeight="1" x14ac:dyDescent="0.2">
      <c r="A14164" s="83" t="s">
        <v>14234</v>
      </c>
      <c r="B14164" s="84">
        <v>345.21</v>
      </c>
    </row>
    <row r="14165" spans="1:2" ht="12.75" customHeight="1" x14ac:dyDescent="0.2">
      <c r="A14165" s="83" t="s">
        <v>14235</v>
      </c>
      <c r="B14165" s="84">
        <v>305.58999999999997</v>
      </c>
    </row>
    <row r="14166" spans="1:2" ht="12.75" customHeight="1" x14ac:dyDescent="0.2">
      <c r="A14166" s="83" t="s">
        <v>14236</v>
      </c>
      <c r="B14166" s="84">
        <v>287.45999999999998</v>
      </c>
    </row>
    <row r="14167" spans="1:2" ht="12.75" customHeight="1" x14ac:dyDescent="0.2">
      <c r="A14167" s="83" t="s">
        <v>14237</v>
      </c>
      <c r="B14167" s="84">
        <v>254.45</v>
      </c>
    </row>
    <row r="14168" spans="1:2" ht="12.75" customHeight="1" x14ac:dyDescent="0.2">
      <c r="A14168" s="83" t="s">
        <v>14238</v>
      </c>
      <c r="B14168" s="84">
        <v>229.72</v>
      </c>
    </row>
    <row r="14169" spans="1:2" ht="12.75" customHeight="1" x14ac:dyDescent="0.2">
      <c r="A14169" s="83" t="s">
        <v>14239</v>
      </c>
      <c r="B14169" s="84">
        <v>203.31</v>
      </c>
    </row>
    <row r="14170" spans="1:2" ht="12.75" customHeight="1" x14ac:dyDescent="0.2">
      <c r="A14170" s="83" t="s">
        <v>14240</v>
      </c>
      <c r="B14170" s="84">
        <v>251.85</v>
      </c>
    </row>
    <row r="14171" spans="1:2" ht="12.75" customHeight="1" x14ac:dyDescent="0.2">
      <c r="A14171" s="83" t="s">
        <v>14241</v>
      </c>
      <c r="B14171" s="84">
        <v>225.44</v>
      </c>
    </row>
    <row r="14172" spans="1:2" ht="12.75" customHeight="1" x14ac:dyDescent="0.2">
      <c r="A14172" s="83" t="s">
        <v>14242</v>
      </c>
      <c r="B14172" s="84">
        <v>505.88</v>
      </c>
    </row>
    <row r="14173" spans="1:2" ht="12.75" customHeight="1" x14ac:dyDescent="0.2">
      <c r="A14173" s="83" t="s">
        <v>14243</v>
      </c>
      <c r="B14173" s="84">
        <v>472.87</v>
      </c>
    </row>
    <row r="14174" spans="1:2" ht="12.75" customHeight="1" x14ac:dyDescent="0.2">
      <c r="A14174" s="83" t="s">
        <v>14244</v>
      </c>
      <c r="B14174" s="84">
        <v>188.4</v>
      </c>
    </row>
    <row r="14175" spans="1:2" ht="12.75" customHeight="1" x14ac:dyDescent="0.2">
      <c r="A14175" s="83" t="s">
        <v>14245</v>
      </c>
      <c r="B14175" s="84">
        <v>181.8</v>
      </c>
    </row>
    <row r="14176" spans="1:2" ht="12.75" customHeight="1" x14ac:dyDescent="0.2">
      <c r="A14176" s="83" t="s">
        <v>14246</v>
      </c>
      <c r="B14176" s="84">
        <v>350.17</v>
      </c>
    </row>
    <row r="14177" spans="1:2" ht="12.75" customHeight="1" x14ac:dyDescent="0.2">
      <c r="A14177" s="83" t="s">
        <v>14247</v>
      </c>
      <c r="B14177" s="84">
        <v>311.35000000000002</v>
      </c>
    </row>
    <row r="14178" spans="1:2" ht="12.75" customHeight="1" x14ac:dyDescent="0.2">
      <c r="A14178" s="83" t="s">
        <v>14248</v>
      </c>
      <c r="B14178" s="84">
        <v>269.82</v>
      </c>
    </row>
    <row r="14179" spans="1:2" ht="12.75" customHeight="1" x14ac:dyDescent="0.2">
      <c r="A14179" s="83" t="s">
        <v>14249</v>
      </c>
      <c r="B14179" s="84">
        <v>242.98</v>
      </c>
    </row>
    <row r="14180" spans="1:2" ht="12.75" customHeight="1" x14ac:dyDescent="0.2">
      <c r="A14180" s="83" t="s">
        <v>14250</v>
      </c>
      <c r="B14180" s="84">
        <v>412.82</v>
      </c>
    </row>
    <row r="14181" spans="1:2" ht="12.75" customHeight="1" x14ac:dyDescent="0.2">
      <c r="A14181" s="83" t="s">
        <v>14251</v>
      </c>
      <c r="B14181" s="84">
        <v>382.68</v>
      </c>
    </row>
    <row r="14182" spans="1:2" ht="12.75" customHeight="1" x14ac:dyDescent="0.2">
      <c r="A14182" s="83" t="s">
        <v>14252</v>
      </c>
      <c r="B14182" s="84">
        <v>472.66</v>
      </c>
    </row>
    <row r="14183" spans="1:2" ht="12.75" customHeight="1" x14ac:dyDescent="0.2">
      <c r="A14183" s="83" t="s">
        <v>14253</v>
      </c>
      <c r="B14183" s="84">
        <v>423.25</v>
      </c>
    </row>
    <row r="14184" spans="1:2" ht="12.75" customHeight="1" x14ac:dyDescent="0.2">
      <c r="A14184" s="83" t="s">
        <v>14254</v>
      </c>
      <c r="B14184" s="84">
        <v>365.53</v>
      </c>
    </row>
    <row r="14185" spans="1:2" ht="12.75" customHeight="1" x14ac:dyDescent="0.2">
      <c r="A14185" s="83" t="s">
        <v>14255</v>
      </c>
      <c r="B14185" s="84">
        <v>332.09</v>
      </c>
    </row>
    <row r="14186" spans="1:2" ht="12.75" customHeight="1" x14ac:dyDescent="0.2">
      <c r="A14186" s="83" t="s">
        <v>14256</v>
      </c>
      <c r="B14186" s="84">
        <v>535.75</v>
      </c>
    </row>
    <row r="14187" spans="1:2" ht="12.75" customHeight="1" x14ac:dyDescent="0.2">
      <c r="A14187" s="83" t="s">
        <v>14257</v>
      </c>
      <c r="B14187" s="84">
        <v>499.01</v>
      </c>
    </row>
    <row r="14188" spans="1:2" ht="12.75" customHeight="1" x14ac:dyDescent="0.2">
      <c r="A14188" s="83" t="s">
        <v>14258</v>
      </c>
      <c r="B14188" s="84">
        <v>547.08000000000004</v>
      </c>
    </row>
    <row r="14189" spans="1:2" ht="12.75" customHeight="1" x14ac:dyDescent="0.2">
      <c r="A14189" s="83" t="s">
        <v>14259</v>
      </c>
      <c r="B14189" s="84">
        <v>490.38</v>
      </c>
    </row>
    <row r="14190" spans="1:2" ht="12.75" customHeight="1" x14ac:dyDescent="0.2">
      <c r="A14190" s="83" t="s">
        <v>14260</v>
      </c>
      <c r="B14190" s="84">
        <v>413.17</v>
      </c>
    </row>
    <row r="14191" spans="1:2" ht="12.75" customHeight="1" x14ac:dyDescent="0.2">
      <c r="A14191" s="83" t="s">
        <v>14261</v>
      </c>
      <c r="B14191" s="84">
        <v>376.43</v>
      </c>
    </row>
    <row r="14192" spans="1:2" ht="12.75" customHeight="1" x14ac:dyDescent="0.2">
      <c r="A14192" s="83" t="s">
        <v>14262</v>
      </c>
      <c r="B14192" s="84">
        <v>637.83000000000004</v>
      </c>
    </row>
    <row r="14193" spans="1:2" ht="12.75" customHeight="1" x14ac:dyDescent="0.2">
      <c r="A14193" s="83" t="s">
        <v>14263</v>
      </c>
      <c r="B14193" s="84">
        <v>597.79</v>
      </c>
    </row>
    <row r="14194" spans="1:2" ht="12.75" customHeight="1" x14ac:dyDescent="0.2">
      <c r="A14194" s="83" t="s">
        <v>14264</v>
      </c>
      <c r="B14194" s="84">
        <v>379.72</v>
      </c>
    </row>
    <row r="14195" spans="1:2" ht="12.75" customHeight="1" x14ac:dyDescent="0.2">
      <c r="A14195" s="83" t="s">
        <v>14265</v>
      </c>
      <c r="B14195" s="84">
        <v>339.1</v>
      </c>
    </row>
    <row r="14196" spans="1:2" ht="12.75" customHeight="1" x14ac:dyDescent="0.2">
      <c r="A14196" s="83" t="s">
        <v>14266</v>
      </c>
      <c r="B14196" s="84">
        <v>298.42</v>
      </c>
    </row>
    <row r="14197" spans="1:2" ht="12.75" customHeight="1" x14ac:dyDescent="0.2">
      <c r="A14197" s="83" t="s">
        <v>14267</v>
      </c>
      <c r="B14197" s="84">
        <v>269.77</v>
      </c>
    </row>
    <row r="14198" spans="1:2" ht="12.75" customHeight="1" x14ac:dyDescent="0.2">
      <c r="A14198" s="83" t="s">
        <v>14268</v>
      </c>
      <c r="B14198" s="84">
        <v>381.79</v>
      </c>
    </row>
    <row r="14199" spans="1:2" ht="12.75" customHeight="1" x14ac:dyDescent="0.2">
      <c r="A14199" s="83" t="s">
        <v>14269</v>
      </c>
      <c r="B14199" s="84">
        <v>341.17</v>
      </c>
    </row>
    <row r="14200" spans="1:2" ht="12.75" customHeight="1" x14ac:dyDescent="0.2">
      <c r="A14200" s="83" t="s">
        <v>14270</v>
      </c>
      <c r="B14200" s="84">
        <v>299.48</v>
      </c>
    </row>
    <row r="14201" spans="1:2" ht="12.75" customHeight="1" x14ac:dyDescent="0.2">
      <c r="A14201" s="83" t="s">
        <v>14271</v>
      </c>
      <c r="B14201" s="84">
        <v>270.83</v>
      </c>
    </row>
    <row r="14202" spans="1:2" ht="12.75" customHeight="1" x14ac:dyDescent="0.2">
      <c r="A14202" s="83" t="s">
        <v>14272</v>
      </c>
      <c r="B14202" s="84">
        <v>453.6</v>
      </c>
    </row>
    <row r="14203" spans="1:2" ht="12.75" customHeight="1" x14ac:dyDescent="0.2">
      <c r="A14203" s="83" t="s">
        <v>14273</v>
      </c>
      <c r="B14203" s="84">
        <v>421.65</v>
      </c>
    </row>
    <row r="14204" spans="1:2" ht="12.75" customHeight="1" x14ac:dyDescent="0.2">
      <c r="A14204" s="83" t="s">
        <v>14274</v>
      </c>
      <c r="B14204" s="84">
        <v>454.66</v>
      </c>
    </row>
    <row r="14205" spans="1:2" ht="12.75" customHeight="1" x14ac:dyDescent="0.2">
      <c r="A14205" s="83" t="s">
        <v>14275</v>
      </c>
      <c r="B14205" s="84">
        <v>422.71</v>
      </c>
    </row>
    <row r="14206" spans="1:2" ht="12.75" customHeight="1" x14ac:dyDescent="0.2">
      <c r="A14206" s="83" t="s">
        <v>14276</v>
      </c>
      <c r="B14206" s="84">
        <v>298.56</v>
      </c>
    </row>
    <row r="14207" spans="1:2" ht="12.75" customHeight="1" x14ac:dyDescent="0.2">
      <c r="A14207" s="83" t="s">
        <v>14277</v>
      </c>
      <c r="B14207" s="84">
        <v>267.37</v>
      </c>
    </row>
    <row r="14208" spans="1:2" ht="12.75" customHeight="1" x14ac:dyDescent="0.2">
      <c r="A14208" s="83" t="s">
        <v>14278</v>
      </c>
      <c r="B14208" s="84">
        <v>269.16000000000003</v>
      </c>
    </row>
    <row r="14209" spans="1:2" ht="12.75" customHeight="1" x14ac:dyDescent="0.2">
      <c r="A14209" s="83" t="s">
        <v>14279</v>
      </c>
      <c r="B14209" s="84">
        <v>243.81</v>
      </c>
    </row>
    <row r="14210" spans="1:2" ht="12.75" customHeight="1" x14ac:dyDescent="0.2">
      <c r="A14210" s="83" t="s">
        <v>14280</v>
      </c>
      <c r="B14210" s="84">
        <v>300.63</v>
      </c>
    </row>
    <row r="14211" spans="1:2" ht="12.75" customHeight="1" x14ac:dyDescent="0.2">
      <c r="A14211" s="83" t="s">
        <v>14281</v>
      </c>
      <c r="B14211" s="84">
        <v>269.44</v>
      </c>
    </row>
    <row r="14212" spans="1:2" ht="12.75" customHeight="1" x14ac:dyDescent="0.2">
      <c r="A14212" s="83" t="s">
        <v>14282</v>
      </c>
      <c r="B14212" s="84">
        <v>270.22000000000003</v>
      </c>
    </row>
    <row r="14213" spans="1:2" ht="12.75" customHeight="1" x14ac:dyDescent="0.2">
      <c r="A14213" s="83" t="s">
        <v>14283</v>
      </c>
      <c r="B14213" s="84">
        <v>244.87</v>
      </c>
    </row>
    <row r="14214" spans="1:2" ht="12.75" customHeight="1" x14ac:dyDescent="0.2">
      <c r="A14214" s="83" t="s">
        <v>14284</v>
      </c>
      <c r="B14214" s="84">
        <v>390.94</v>
      </c>
    </row>
    <row r="14215" spans="1:2" ht="12.75" customHeight="1" x14ac:dyDescent="0.2">
      <c r="A14215" s="83" t="s">
        <v>14285</v>
      </c>
      <c r="B14215" s="84">
        <v>362.29</v>
      </c>
    </row>
    <row r="14216" spans="1:2" ht="12.75" customHeight="1" x14ac:dyDescent="0.2">
      <c r="A14216" s="83" t="s">
        <v>14286</v>
      </c>
      <c r="B14216" s="84">
        <v>392</v>
      </c>
    </row>
    <row r="14217" spans="1:2" ht="12.75" customHeight="1" x14ac:dyDescent="0.2">
      <c r="A14217" s="83" t="s">
        <v>14287</v>
      </c>
      <c r="B14217" s="84">
        <v>363.35</v>
      </c>
    </row>
    <row r="14218" spans="1:2" ht="12.75" customHeight="1" x14ac:dyDescent="0.2">
      <c r="A14218" s="83" t="s">
        <v>14288</v>
      </c>
      <c r="B14218" s="84">
        <v>505.32</v>
      </c>
    </row>
    <row r="14219" spans="1:2" ht="12.75" customHeight="1" x14ac:dyDescent="0.2">
      <c r="A14219" s="83" t="s">
        <v>14289</v>
      </c>
      <c r="B14219" s="84">
        <v>452.61</v>
      </c>
    </row>
    <row r="14220" spans="1:2" ht="12.75" customHeight="1" x14ac:dyDescent="0.2">
      <c r="A14220" s="83" t="s">
        <v>14290</v>
      </c>
      <c r="B14220" s="84">
        <v>386.65</v>
      </c>
    </row>
    <row r="14221" spans="1:2" ht="12.75" customHeight="1" x14ac:dyDescent="0.2">
      <c r="A14221" s="83" t="s">
        <v>14291</v>
      </c>
      <c r="B14221" s="84">
        <v>351.4</v>
      </c>
    </row>
    <row r="14222" spans="1:2" ht="12.75" customHeight="1" x14ac:dyDescent="0.2">
      <c r="A14222" s="83" t="s">
        <v>14292</v>
      </c>
      <c r="B14222" s="84">
        <v>513.23</v>
      </c>
    </row>
    <row r="14223" spans="1:2" ht="12.75" customHeight="1" x14ac:dyDescent="0.2">
      <c r="A14223" s="83" t="s">
        <v>14293</v>
      </c>
      <c r="B14223" s="84">
        <v>460.02</v>
      </c>
    </row>
    <row r="14224" spans="1:2" ht="12.75" customHeight="1" x14ac:dyDescent="0.2">
      <c r="A14224" s="83" t="s">
        <v>14294</v>
      </c>
      <c r="B14224" s="84">
        <v>388.77</v>
      </c>
    </row>
    <row r="14225" spans="1:2" ht="12.75" customHeight="1" x14ac:dyDescent="0.2">
      <c r="A14225" s="83" t="s">
        <v>14295</v>
      </c>
      <c r="B14225" s="84">
        <v>353.52</v>
      </c>
    </row>
    <row r="14226" spans="1:2" ht="12.75" customHeight="1" x14ac:dyDescent="0.2">
      <c r="A14226" s="83" t="s">
        <v>14296</v>
      </c>
      <c r="B14226" s="84">
        <v>569.04999999999995</v>
      </c>
    </row>
    <row r="14227" spans="1:2" ht="12.75" customHeight="1" x14ac:dyDescent="0.2">
      <c r="A14227" s="83" t="s">
        <v>14297</v>
      </c>
      <c r="B14227" s="84">
        <v>530.5</v>
      </c>
    </row>
    <row r="14228" spans="1:2" ht="12.75" customHeight="1" x14ac:dyDescent="0.2">
      <c r="A14228" s="83" t="s">
        <v>14298</v>
      </c>
      <c r="B14228" s="84">
        <v>571.16999999999996</v>
      </c>
    </row>
    <row r="14229" spans="1:2" ht="12.75" customHeight="1" x14ac:dyDescent="0.2">
      <c r="A14229" s="83" t="s">
        <v>14299</v>
      </c>
      <c r="B14229" s="84">
        <v>532.62</v>
      </c>
    </row>
    <row r="14230" spans="1:2" ht="12.75" customHeight="1" x14ac:dyDescent="0.2">
      <c r="A14230" s="83" t="s">
        <v>14300</v>
      </c>
      <c r="B14230" s="84">
        <v>407.27</v>
      </c>
    </row>
    <row r="14231" spans="1:2" ht="12.75" customHeight="1" x14ac:dyDescent="0.2">
      <c r="A14231" s="83" t="s">
        <v>14301</v>
      </c>
      <c r="B14231" s="84">
        <v>366.56</v>
      </c>
    </row>
    <row r="14232" spans="1:2" ht="12.75" customHeight="1" x14ac:dyDescent="0.2">
      <c r="A14232" s="83" t="s">
        <v>14302</v>
      </c>
      <c r="B14232" s="84">
        <v>362.69</v>
      </c>
    </row>
    <row r="14233" spans="1:2" ht="12.75" customHeight="1" x14ac:dyDescent="0.2">
      <c r="A14233" s="83" t="s">
        <v>14303</v>
      </c>
      <c r="B14233" s="84">
        <v>330.74</v>
      </c>
    </row>
    <row r="14234" spans="1:2" ht="12.75" customHeight="1" x14ac:dyDescent="0.2">
      <c r="A14234" s="83" t="s">
        <v>14304</v>
      </c>
      <c r="B14234" s="84">
        <v>411.41</v>
      </c>
    </row>
    <row r="14235" spans="1:2" ht="12.75" customHeight="1" x14ac:dyDescent="0.2">
      <c r="A14235" s="83" t="s">
        <v>14305</v>
      </c>
      <c r="B14235" s="84">
        <v>370.7</v>
      </c>
    </row>
    <row r="14236" spans="1:2" ht="12.75" customHeight="1" x14ac:dyDescent="0.2">
      <c r="A14236" s="83" t="s">
        <v>14306</v>
      </c>
      <c r="B14236" s="84">
        <v>364.82</v>
      </c>
    </row>
    <row r="14237" spans="1:2" ht="12.75" customHeight="1" x14ac:dyDescent="0.2">
      <c r="A14237" s="83" t="s">
        <v>14307</v>
      </c>
      <c r="B14237" s="84">
        <v>332.86</v>
      </c>
    </row>
    <row r="14238" spans="1:2" ht="12.75" customHeight="1" x14ac:dyDescent="0.2">
      <c r="A14238" s="83" t="s">
        <v>14308</v>
      </c>
      <c r="B14238" s="84">
        <v>511.69</v>
      </c>
    </row>
    <row r="14239" spans="1:2" ht="12.75" customHeight="1" x14ac:dyDescent="0.2">
      <c r="A14239" s="83" t="s">
        <v>14309</v>
      </c>
      <c r="B14239" s="84">
        <v>476.44</v>
      </c>
    </row>
    <row r="14240" spans="1:2" ht="12.75" customHeight="1" x14ac:dyDescent="0.2">
      <c r="A14240" s="83" t="s">
        <v>14310</v>
      </c>
      <c r="B14240" s="84">
        <v>513.82000000000005</v>
      </c>
    </row>
    <row r="14241" spans="1:2" ht="12.75" customHeight="1" x14ac:dyDescent="0.2">
      <c r="A14241" s="83" t="s">
        <v>14311</v>
      </c>
      <c r="B14241" s="84">
        <v>478.56</v>
      </c>
    </row>
    <row r="14242" spans="1:2" ht="12.75" customHeight="1" x14ac:dyDescent="0.2">
      <c r="A14242" s="83" t="s">
        <v>14312</v>
      </c>
      <c r="B14242" s="84">
        <v>655.69</v>
      </c>
    </row>
    <row r="14243" spans="1:2" ht="12.75" customHeight="1" x14ac:dyDescent="0.2">
      <c r="A14243" s="83" t="s">
        <v>14313</v>
      </c>
      <c r="B14243" s="84">
        <v>589.88</v>
      </c>
    </row>
    <row r="14244" spans="1:2" ht="12.75" customHeight="1" x14ac:dyDescent="0.2">
      <c r="A14244" s="83" t="s">
        <v>14314</v>
      </c>
      <c r="B14244" s="84">
        <v>492.11</v>
      </c>
    </row>
    <row r="14245" spans="1:2" ht="12.75" customHeight="1" x14ac:dyDescent="0.2">
      <c r="A14245" s="83" t="s">
        <v>14315</v>
      </c>
      <c r="B14245" s="84">
        <v>450.26</v>
      </c>
    </row>
    <row r="14246" spans="1:2" ht="12.75" customHeight="1" x14ac:dyDescent="0.2">
      <c r="A14246" s="83" t="s">
        <v>14316</v>
      </c>
      <c r="B14246" s="84">
        <v>661.9</v>
      </c>
    </row>
    <row r="14247" spans="1:2" ht="12.75" customHeight="1" x14ac:dyDescent="0.2">
      <c r="A14247" s="83" t="s">
        <v>14317</v>
      </c>
      <c r="B14247" s="84">
        <v>596.09</v>
      </c>
    </row>
    <row r="14248" spans="1:2" ht="12.75" customHeight="1" x14ac:dyDescent="0.2">
      <c r="A14248" s="83" t="s">
        <v>14318</v>
      </c>
      <c r="B14248" s="84">
        <v>495.3</v>
      </c>
    </row>
    <row r="14249" spans="1:2" ht="12.75" customHeight="1" x14ac:dyDescent="0.2">
      <c r="A14249" s="83" t="s">
        <v>14319</v>
      </c>
      <c r="B14249" s="84">
        <v>453.44</v>
      </c>
    </row>
    <row r="14250" spans="1:2" ht="12.75" customHeight="1" x14ac:dyDescent="0.2">
      <c r="A14250" s="83" t="s">
        <v>14320</v>
      </c>
      <c r="B14250" s="84">
        <v>728.95</v>
      </c>
    </row>
    <row r="14251" spans="1:2" ht="12.75" customHeight="1" x14ac:dyDescent="0.2">
      <c r="A14251" s="83" t="s">
        <v>14321</v>
      </c>
      <c r="B14251" s="84">
        <v>683.8</v>
      </c>
    </row>
    <row r="14252" spans="1:2" ht="12.75" customHeight="1" x14ac:dyDescent="0.2">
      <c r="A14252" s="83" t="s">
        <v>14322</v>
      </c>
      <c r="B14252" s="84">
        <v>732.14</v>
      </c>
    </row>
    <row r="14253" spans="1:2" ht="12.75" customHeight="1" x14ac:dyDescent="0.2">
      <c r="A14253" s="83" t="s">
        <v>14323</v>
      </c>
      <c r="B14253" s="84">
        <v>686.98</v>
      </c>
    </row>
    <row r="14254" spans="1:2" ht="12.75" customHeight="1" x14ac:dyDescent="0.2">
      <c r="A14254" s="83" t="s">
        <v>14324</v>
      </c>
      <c r="B14254" s="84">
        <v>518.02</v>
      </c>
    </row>
    <row r="14255" spans="1:2" ht="12.75" customHeight="1" x14ac:dyDescent="0.2">
      <c r="A14255" s="83" t="s">
        <v>14325</v>
      </c>
      <c r="B14255" s="84">
        <v>467.78</v>
      </c>
    </row>
    <row r="14256" spans="1:2" ht="12.75" customHeight="1" x14ac:dyDescent="0.2">
      <c r="A14256" s="83" t="s">
        <v>14326</v>
      </c>
      <c r="B14256" s="84">
        <v>458.26</v>
      </c>
    </row>
    <row r="14257" spans="1:2" ht="12.75" customHeight="1" x14ac:dyDescent="0.2">
      <c r="A14257" s="83" t="s">
        <v>14327</v>
      </c>
      <c r="B14257" s="84">
        <v>419.7</v>
      </c>
    </row>
    <row r="14258" spans="1:2" ht="12.75" customHeight="1" x14ac:dyDescent="0.2">
      <c r="A14258" s="83" t="s">
        <v>14328</v>
      </c>
      <c r="B14258" s="84">
        <v>524.23</v>
      </c>
    </row>
    <row r="14259" spans="1:2" ht="12.75" customHeight="1" x14ac:dyDescent="0.2">
      <c r="A14259" s="83" t="s">
        <v>14329</v>
      </c>
      <c r="B14259" s="84">
        <v>473.99</v>
      </c>
    </row>
    <row r="14260" spans="1:2" ht="12.75" customHeight="1" x14ac:dyDescent="0.2">
      <c r="A14260" s="83" t="s">
        <v>14330</v>
      </c>
      <c r="B14260" s="84">
        <v>461.44</v>
      </c>
    </row>
    <row r="14261" spans="1:2" ht="12.75" customHeight="1" x14ac:dyDescent="0.2">
      <c r="A14261" s="83" t="s">
        <v>14331</v>
      </c>
      <c r="B14261" s="84">
        <v>422.89</v>
      </c>
    </row>
    <row r="14262" spans="1:2" ht="12.75" customHeight="1" x14ac:dyDescent="0.2">
      <c r="A14262" s="83" t="s">
        <v>14332</v>
      </c>
      <c r="B14262" s="84">
        <v>661.7</v>
      </c>
    </row>
    <row r="14263" spans="1:2" ht="12.75" customHeight="1" x14ac:dyDescent="0.2">
      <c r="A14263" s="83" t="s">
        <v>14333</v>
      </c>
      <c r="B14263" s="84">
        <v>619.84</v>
      </c>
    </row>
    <row r="14264" spans="1:2" ht="12.75" customHeight="1" x14ac:dyDescent="0.2">
      <c r="A14264" s="83" t="s">
        <v>14334</v>
      </c>
      <c r="B14264" s="84">
        <v>664.88</v>
      </c>
    </row>
    <row r="14265" spans="1:2" ht="12.75" customHeight="1" x14ac:dyDescent="0.2">
      <c r="A14265" s="83" t="s">
        <v>14335</v>
      </c>
      <c r="B14265" s="84">
        <v>623.03</v>
      </c>
    </row>
    <row r="14266" spans="1:2" ht="12.75" customHeight="1" x14ac:dyDescent="0.2">
      <c r="A14266" s="83" t="s">
        <v>14336</v>
      </c>
      <c r="B14266" s="84">
        <v>790.63</v>
      </c>
    </row>
    <row r="14267" spans="1:2" ht="12.75" customHeight="1" x14ac:dyDescent="0.2">
      <c r="A14267" s="83" t="s">
        <v>14337</v>
      </c>
      <c r="B14267" s="84">
        <v>712.23</v>
      </c>
    </row>
    <row r="14268" spans="1:2" ht="12.75" customHeight="1" x14ac:dyDescent="0.2">
      <c r="A14268" s="83" t="s">
        <v>14338</v>
      </c>
      <c r="B14268" s="84">
        <v>585.91999999999996</v>
      </c>
    </row>
    <row r="14269" spans="1:2" ht="12.75" customHeight="1" x14ac:dyDescent="0.2">
      <c r="A14269" s="83" t="s">
        <v>14339</v>
      </c>
      <c r="B14269" s="84">
        <v>537.46</v>
      </c>
    </row>
    <row r="14270" spans="1:2" ht="12.75" customHeight="1" x14ac:dyDescent="0.2">
      <c r="A14270" s="83" t="s">
        <v>14340</v>
      </c>
      <c r="B14270" s="84">
        <v>778.12</v>
      </c>
    </row>
    <row r="14271" spans="1:2" ht="12.75" customHeight="1" x14ac:dyDescent="0.2">
      <c r="A14271" s="83" t="s">
        <v>14341</v>
      </c>
      <c r="B14271" s="84">
        <v>702.49</v>
      </c>
    </row>
    <row r="14272" spans="1:2" ht="12.75" customHeight="1" x14ac:dyDescent="0.2">
      <c r="A14272" s="83" t="s">
        <v>14342</v>
      </c>
      <c r="B14272" s="84">
        <v>590.16</v>
      </c>
    </row>
    <row r="14273" spans="1:2" ht="12.75" customHeight="1" x14ac:dyDescent="0.2">
      <c r="A14273" s="83" t="s">
        <v>14343</v>
      </c>
      <c r="B14273" s="84">
        <v>541.71</v>
      </c>
    </row>
    <row r="14274" spans="1:2" ht="12.75" customHeight="1" x14ac:dyDescent="0.2">
      <c r="A14274" s="83" t="s">
        <v>14344</v>
      </c>
      <c r="B14274" s="84">
        <v>877.2</v>
      </c>
    </row>
    <row r="14275" spans="1:2" ht="12.75" customHeight="1" x14ac:dyDescent="0.2">
      <c r="A14275" s="83" t="s">
        <v>14345</v>
      </c>
      <c r="B14275" s="84">
        <v>825.44</v>
      </c>
    </row>
    <row r="14276" spans="1:2" ht="12.75" customHeight="1" x14ac:dyDescent="0.2">
      <c r="A14276" s="83" t="s">
        <v>14346</v>
      </c>
      <c r="B14276" s="84">
        <v>881.44</v>
      </c>
    </row>
    <row r="14277" spans="1:2" ht="12.75" customHeight="1" x14ac:dyDescent="0.2">
      <c r="A14277" s="83" t="s">
        <v>14347</v>
      </c>
      <c r="B14277" s="84">
        <v>829.69</v>
      </c>
    </row>
    <row r="14278" spans="1:2" ht="12.75" customHeight="1" x14ac:dyDescent="0.2">
      <c r="A14278" s="83" t="s">
        <v>14348</v>
      </c>
      <c r="B14278" s="84">
        <v>624.70000000000005</v>
      </c>
    </row>
    <row r="14279" spans="1:2" ht="12.75" customHeight="1" x14ac:dyDescent="0.2">
      <c r="A14279" s="83" t="s">
        <v>14349</v>
      </c>
      <c r="B14279" s="84">
        <v>564.94000000000005</v>
      </c>
    </row>
    <row r="14280" spans="1:2" ht="12.75" customHeight="1" x14ac:dyDescent="0.2">
      <c r="A14280" s="83" t="s">
        <v>14350</v>
      </c>
      <c r="B14280" s="84">
        <v>549.76</v>
      </c>
    </row>
    <row r="14281" spans="1:2" ht="12.75" customHeight="1" x14ac:dyDescent="0.2">
      <c r="A14281" s="83" t="s">
        <v>14351</v>
      </c>
      <c r="B14281" s="84">
        <v>504.61</v>
      </c>
    </row>
    <row r="14282" spans="1:2" ht="12.75" customHeight="1" x14ac:dyDescent="0.2">
      <c r="A14282" s="83" t="s">
        <v>14352</v>
      </c>
      <c r="B14282" s="84">
        <v>632.98</v>
      </c>
    </row>
    <row r="14283" spans="1:2" ht="12.75" customHeight="1" x14ac:dyDescent="0.2">
      <c r="A14283" s="83" t="s">
        <v>14353</v>
      </c>
      <c r="B14283" s="84">
        <v>573.22</v>
      </c>
    </row>
    <row r="14284" spans="1:2" ht="12.75" customHeight="1" x14ac:dyDescent="0.2">
      <c r="A14284" s="83" t="s">
        <v>14354</v>
      </c>
      <c r="B14284" s="84">
        <v>554.01</v>
      </c>
    </row>
    <row r="14285" spans="1:2" ht="12.75" customHeight="1" x14ac:dyDescent="0.2">
      <c r="A14285" s="83" t="s">
        <v>14355</v>
      </c>
      <c r="B14285" s="84">
        <v>508.85</v>
      </c>
    </row>
    <row r="14286" spans="1:2" ht="12.75" customHeight="1" x14ac:dyDescent="0.2">
      <c r="A14286" s="83" t="s">
        <v>14356</v>
      </c>
      <c r="B14286" s="84">
        <v>807.64</v>
      </c>
    </row>
    <row r="14287" spans="1:2" ht="12.75" customHeight="1" x14ac:dyDescent="0.2">
      <c r="A14287" s="83" t="s">
        <v>14357</v>
      </c>
      <c r="B14287" s="84">
        <v>759.19</v>
      </c>
    </row>
    <row r="14288" spans="1:2" ht="12.75" customHeight="1" x14ac:dyDescent="0.2">
      <c r="A14288" s="83" t="s">
        <v>14358</v>
      </c>
      <c r="B14288" s="84">
        <v>811.89</v>
      </c>
    </row>
    <row r="14289" spans="1:2" ht="12.75" customHeight="1" x14ac:dyDescent="0.2">
      <c r="A14289" s="83" t="s">
        <v>14359</v>
      </c>
      <c r="B14289" s="84">
        <v>763.43</v>
      </c>
    </row>
    <row r="14290" spans="1:2" ht="12.75" customHeight="1" x14ac:dyDescent="0.2">
      <c r="A14290" s="83" t="s">
        <v>14360</v>
      </c>
      <c r="B14290" s="84">
        <v>255.71</v>
      </c>
    </row>
    <row r="14291" spans="1:2" ht="12.75" customHeight="1" x14ac:dyDescent="0.2">
      <c r="A14291" s="83" t="s">
        <v>14361</v>
      </c>
      <c r="B14291" s="84">
        <v>227.11</v>
      </c>
    </row>
    <row r="14292" spans="1:2" ht="12.75" customHeight="1" x14ac:dyDescent="0.2">
      <c r="A14292" s="83" t="s">
        <v>14362</v>
      </c>
      <c r="B14292" s="84">
        <v>364.35</v>
      </c>
    </row>
    <row r="14293" spans="1:2" ht="12.75" customHeight="1" x14ac:dyDescent="0.2">
      <c r="A14293" s="83" t="s">
        <v>14363</v>
      </c>
      <c r="B14293" s="84">
        <v>328.56</v>
      </c>
    </row>
    <row r="14294" spans="1:2" ht="12.75" customHeight="1" x14ac:dyDescent="0.2">
      <c r="A14294" s="83" t="s">
        <v>14364</v>
      </c>
      <c r="B14294" s="84">
        <v>338.55</v>
      </c>
    </row>
    <row r="14295" spans="1:2" ht="12.75" customHeight="1" x14ac:dyDescent="0.2">
      <c r="A14295" s="83" t="s">
        <v>14365</v>
      </c>
      <c r="B14295" s="84">
        <v>304.69</v>
      </c>
    </row>
    <row r="14296" spans="1:2" ht="12.75" customHeight="1" x14ac:dyDescent="0.2">
      <c r="A14296" s="83" t="s">
        <v>14366</v>
      </c>
      <c r="B14296" s="84">
        <v>672.32</v>
      </c>
    </row>
    <row r="14297" spans="1:2" ht="12.75" customHeight="1" x14ac:dyDescent="0.2">
      <c r="A14297" s="83" t="s">
        <v>14367</v>
      </c>
      <c r="B14297" s="84">
        <v>612.04999999999995</v>
      </c>
    </row>
    <row r="14298" spans="1:2" ht="12.75" customHeight="1" x14ac:dyDescent="0.2">
      <c r="A14298" s="83" t="s">
        <v>14368</v>
      </c>
      <c r="B14298" s="84">
        <v>858.48</v>
      </c>
    </row>
    <row r="14299" spans="1:2" ht="12.75" customHeight="1" x14ac:dyDescent="0.2">
      <c r="A14299" s="83" t="s">
        <v>14369</v>
      </c>
      <c r="B14299" s="84">
        <v>783.09</v>
      </c>
    </row>
    <row r="14300" spans="1:2" ht="12.75" customHeight="1" x14ac:dyDescent="0.2">
      <c r="A14300" s="83" t="s">
        <v>14370</v>
      </c>
      <c r="B14300" s="84">
        <v>923.75</v>
      </c>
    </row>
    <row r="14301" spans="1:2" ht="12.75" customHeight="1" x14ac:dyDescent="0.2">
      <c r="A14301" s="83" t="s">
        <v>14371</v>
      </c>
      <c r="B14301" s="84">
        <v>843.29</v>
      </c>
    </row>
    <row r="14302" spans="1:2" ht="12.75" customHeight="1" x14ac:dyDescent="0.2">
      <c r="A14302" s="83" t="s">
        <v>14372</v>
      </c>
      <c r="B14302" s="84">
        <v>1082.02</v>
      </c>
    </row>
    <row r="14303" spans="1:2" ht="12.75" customHeight="1" x14ac:dyDescent="0.2">
      <c r="A14303" s="83" t="s">
        <v>14373</v>
      </c>
      <c r="B14303" s="84">
        <v>986.48</v>
      </c>
    </row>
    <row r="14304" spans="1:2" ht="12.75" customHeight="1" x14ac:dyDescent="0.2">
      <c r="A14304" s="83" t="s">
        <v>14374</v>
      </c>
      <c r="B14304" s="84">
        <v>1225.03</v>
      </c>
    </row>
    <row r="14305" spans="1:2" ht="12.75" customHeight="1" x14ac:dyDescent="0.2">
      <c r="A14305" s="83" t="s">
        <v>14375</v>
      </c>
      <c r="B14305" s="84">
        <v>1116.6300000000001</v>
      </c>
    </row>
    <row r="14306" spans="1:2" ht="12.75" customHeight="1" x14ac:dyDescent="0.2">
      <c r="A14306" s="83" t="s">
        <v>14376</v>
      </c>
      <c r="B14306" s="84">
        <v>1416.63</v>
      </c>
    </row>
    <row r="14307" spans="1:2" ht="12.75" customHeight="1" x14ac:dyDescent="0.2">
      <c r="A14307" s="83" t="s">
        <v>14377</v>
      </c>
      <c r="B14307" s="84">
        <v>1292.25</v>
      </c>
    </row>
    <row r="14308" spans="1:2" ht="12.75" customHeight="1" x14ac:dyDescent="0.2">
      <c r="A14308" s="83" t="s">
        <v>14378</v>
      </c>
      <c r="B14308" s="84">
        <v>496.5</v>
      </c>
    </row>
    <row r="14309" spans="1:2" ht="12.75" customHeight="1" x14ac:dyDescent="0.2">
      <c r="A14309" s="83" t="s">
        <v>14379</v>
      </c>
      <c r="B14309" s="84">
        <v>447.51</v>
      </c>
    </row>
    <row r="14310" spans="1:2" ht="12.75" customHeight="1" x14ac:dyDescent="0.2">
      <c r="A14310" s="83" t="s">
        <v>14380</v>
      </c>
      <c r="B14310" s="84">
        <v>622.9</v>
      </c>
    </row>
    <row r="14311" spans="1:2" ht="12.75" customHeight="1" x14ac:dyDescent="0.2">
      <c r="A14311" s="83" t="s">
        <v>14381</v>
      </c>
      <c r="B14311" s="84">
        <v>567.30999999999995</v>
      </c>
    </row>
    <row r="14312" spans="1:2" ht="12.75" customHeight="1" x14ac:dyDescent="0.2">
      <c r="A14312" s="83" t="s">
        <v>14382</v>
      </c>
      <c r="B14312" s="84">
        <v>724.24</v>
      </c>
    </row>
    <row r="14313" spans="1:2" ht="12.75" customHeight="1" x14ac:dyDescent="0.2">
      <c r="A14313" s="83" t="s">
        <v>14383</v>
      </c>
      <c r="B14313" s="84">
        <v>661.83</v>
      </c>
    </row>
    <row r="14314" spans="1:2" ht="12.75" customHeight="1" x14ac:dyDescent="0.2">
      <c r="A14314" s="83" t="s">
        <v>14384</v>
      </c>
      <c r="B14314" s="84">
        <v>845.65</v>
      </c>
    </row>
    <row r="14315" spans="1:2" ht="12.75" customHeight="1" x14ac:dyDescent="0.2">
      <c r="A14315" s="83" t="s">
        <v>14385</v>
      </c>
      <c r="B14315" s="84">
        <v>772.4</v>
      </c>
    </row>
    <row r="14316" spans="1:2" ht="12.75" customHeight="1" x14ac:dyDescent="0.2">
      <c r="A14316" s="83" t="s">
        <v>14386</v>
      </c>
      <c r="B14316" s="84">
        <v>1444.73</v>
      </c>
    </row>
    <row r="14317" spans="1:2" ht="12.75" customHeight="1" x14ac:dyDescent="0.2">
      <c r="A14317" s="83" t="s">
        <v>14387</v>
      </c>
      <c r="B14317" s="84">
        <v>1359.98</v>
      </c>
    </row>
    <row r="14318" spans="1:2" ht="12.75" customHeight="1" x14ac:dyDescent="0.2">
      <c r="A14318" s="83" t="s">
        <v>14388</v>
      </c>
      <c r="B14318" s="84">
        <v>1642.18</v>
      </c>
    </row>
    <row r="14319" spans="1:2" ht="12.75" customHeight="1" x14ac:dyDescent="0.2">
      <c r="A14319" s="83" t="s">
        <v>14389</v>
      </c>
      <c r="B14319" s="84">
        <v>1544.65</v>
      </c>
    </row>
    <row r="14320" spans="1:2" ht="12.75" customHeight="1" x14ac:dyDescent="0.2">
      <c r="A14320" s="83" t="s">
        <v>14390</v>
      </c>
      <c r="B14320" s="84">
        <v>604.74</v>
      </c>
    </row>
    <row r="14321" spans="1:2" ht="12.75" customHeight="1" x14ac:dyDescent="0.2">
      <c r="A14321" s="83" t="s">
        <v>14391</v>
      </c>
      <c r="B14321" s="84">
        <v>538.72</v>
      </c>
    </row>
    <row r="14322" spans="1:2" ht="12.75" customHeight="1" x14ac:dyDescent="0.2">
      <c r="A14322" s="83" t="s">
        <v>14392</v>
      </c>
      <c r="B14322" s="84">
        <v>689.82</v>
      </c>
    </row>
    <row r="14323" spans="1:2" ht="12.75" customHeight="1" x14ac:dyDescent="0.2">
      <c r="A14323" s="83" t="s">
        <v>14393</v>
      </c>
      <c r="B14323" s="84">
        <v>617.20000000000005</v>
      </c>
    </row>
    <row r="14324" spans="1:2" ht="12.75" customHeight="1" x14ac:dyDescent="0.2">
      <c r="A14324" s="83" t="s">
        <v>14394</v>
      </c>
      <c r="B14324" s="84">
        <v>788.93</v>
      </c>
    </row>
    <row r="14325" spans="1:2" ht="12.75" customHeight="1" x14ac:dyDescent="0.2">
      <c r="A14325" s="83" t="s">
        <v>14395</v>
      </c>
      <c r="B14325" s="84">
        <v>703.1</v>
      </c>
    </row>
    <row r="14326" spans="1:2" ht="12.75" customHeight="1" x14ac:dyDescent="0.2">
      <c r="A14326" s="83" t="s">
        <v>14396</v>
      </c>
      <c r="B14326" s="84">
        <v>990.53</v>
      </c>
    </row>
    <row r="14327" spans="1:2" ht="12.75" customHeight="1" x14ac:dyDescent="0.2">
      <c r="A14327" s="83" t="s">
        <v>14397</v>
      </c>
      <c r="B14327" s="84">
        <v>884.9</v>
      </c>
    </row>
    <row r="14328" spans="1:2" ht="12.75" customHeight="1" x14ac:dyDescent="0.2">
      <c r="A14328" s="83" t="s">
        <v>14398</v>
      </c>
      <c r="B14328" s="84">
        <v>1195.53</v>
      </c>
    </row>
    <row r="14329" spans="1:2" ht="12.75" customHeight="1" x14ac:dyDescent="0.2">
      <c r="A14329" s="83" t="s">
        <v>14399</v>
      </c>
      <c r="B14329" s="84">
        <v>1076.69</v>
      </c>
    </row>
    <row r="14330" spans="1:2" ht="12.75" customHeight="1" x14ac:dyDescent="0.2">
      <c r="A14330" s="83" t="s">
        <v>14400</v>
      </c>
      <c r="B14330" s="84">
        <v>354.94</v>
      </c>
    </row>
    <row r="14331" spans="1:2" ht="12.75" customHeight="1" x14ac:dyDescent="0.2">
      <c r="A14331" s="83" t="s">
        <v>14401</v>
      </c>
      <c r="B14331" s="84">
        <v>322.45999999999998</v>
      </c>
    </row>
    <row r="14332" spans="1:2" ht="12.75" customHeight="1" x14ac:dyDescent="0.2">
      <c r="A14332" s="83" t="s">
        <v>14402</v>
      </c>
      <c r="B14332" s="84">
        <v>462.04</v>
      </c>
    </row>
    <row r="14333" spans="1:2" ht="12.75" customHeight="1" x14ac:dyDescent="0.2">
      <c r="A14333" s="83" t="s">
        <v>14403</v>
      </c>
      <c r="B14333" s="84">
        <v>422.95</v>
      </c>
    </row>
    <row r="14334" spans="1:2" ht="12.75" customHeight="1" x14ac:dyDescent="0.2">
      <c r="A14334" s="83" t="s">
        <v>14404</v>
      </c>
      <c r="B14334" s="84">
        <v>571.16</v>
      </c>
    </row>
    <row r="14335" spans="1:2" ht="12.75" customHeight="1" x14ac:dyDescent="0.2">
      <c r="A14335" s="83" t="s">
        <v>14405</v>
      </c>
      <c r="B14335" s="84">
        <v>525.48</v>
      </c>
    </row>
    <row r="14336" spans="1:2" ht="12.75" customHeight="1" x14ac:dyDescent="0.2">
      <c r="A14336" s="83" t="s">
        <v>14406</v>
      </c>
      <c r="B14336" s="84">
        <v>676.23</v>
      </c>
    </row>
    <row r="14337" spans="1:2" ht="12.75" customHeight="1" x14ac:dyDescent="0.2">
      <c r="A14337" s="83" t="s">
        <v>14407</v>
      </c>
      <c r="B14337" s="84">
        <v>623.94000000000005</v>
      </c>
    </row>
    <row r="14338" spans="1:2" ht="12.75" customHeight="1" x14ac:dyDescent="0.2">
      <c r="A14338" s="83" t="s">
        <v>14408</v>
      </c>
      <c r="B14338" s="84">
        <v>16.559999999999999</v>
      </c>
    </row>
    <row r="14339" spans="1:2" ht="12.75" customHeight="1" x14ac:dyDescent="0.2">
      <c r="A14339" s="83" t="s">
        <v>14409</v>
      </c>
      <c r="B14339" s="84">
        <v>14.91</v>
      </c>
    </row>
    <row r="14340" spans="1:2" ht="12.75" customHeight="1" x14ac:dyDescent="0.2">
      <c r="A14340" s="83" t="s">
        <v>14410</v>
      </c>
      <c r="B14340" s="84">
        <v>20.13</v>
      </c>
    </row>
    <row r="14341" spans="1:2" ht="12.75" customHeight="1" x14ac:dyDescent="0.2">
      <c r="A14341" s="83" t="s">
        <v>14411</v>
      </c>
      <c r="B14341" s="84">
        <v>18.28</v>
      </c>
    </row>
    <row r="14342" spans="1:2" ht="12.75" customHeight="1" x14ac:dyDescent="0.2">
      <c r="A14342" s="83" t="s">
        <v>14412</v>
      </c>
      <c r="B14342" s="84">
        <v>21.11</v>
      </c>
    </row>
    <row r="14343" spans="1:2" ht="12.75" customHeight="1" x14ac:dyDescent="0.2">
      <c r="A14343" s="83" t="s">
        <v>14413</v>
      </c>
      <c r="B14343" s="84">
        <v>19.059999999999999</v>
      </c>
    </row>
    <row r="14344" spans="1:2" ht="12.75" customHeight="1" x14ac:dyDescent="0.2">
      <c r="A14344" s="83" t="s">
        <v>14414</v>
      </c>
      <c r="B14344" s="84">
        <v>27.24</v>
      </c>
    </row>
    <row r="14345" spans="1:2" ht="12.75" customHeight="1" x14ac:dyDescent="0.2">
      <c r="A14345" s="83" t="s">
        <v>14415</v>
      </c>
      <c r="B14345" s="84">
        <v>25</v>
      </c>
    </row>
    <row r="14346" spans="1:2" ht="12.75" customHeight="1" x14ac:dyDescent="0.2">
      <c r="A14346" s="83" t="s">
        <v>14416</v>
      </c>
      <c r="B14346" s="84">
        <v>34.700000000000003</v>
      </c>
    </row>
    <row r="14347" spans="1:2" ht="12.75" customHeight="1" x14ac:dyDescent="0.2">
      <c r="A14347" s="83" t="s">
        <v>14417</v>
      </c>
      <c r="B14347" s="84">
        <v>32.26</v>
      </c>
    </row>
    <row r="14348" spans="1:2" ht="12.75" customHeight="1" x14ac:dyDescent="0.2">
      <c r="A14348" s="83" t="s">
        <v>14418</v>
      </c>
      <c r="B14348" s="84">
        <v>40.6</v>
      </c>
    </row>
    <row r="14349" spans="1:2" ht="12.75" customHeight="1" x14ac:dyDescent="0.2">
      <c r="A14349" s="83" t="s">
        <v>14419</v>
      </c>
      <c r="B14349" s="84">
        <v>37.96</v>
      </c>
    </row>
    <row r="14350" spans="1:2" ht="12.75" customHeight="1" x14ac:dyDescent="0.2">
      <c r="A14350" s="83" t="s">
        <v>14420</v>
      </c>
      <c r="B14350" s="84">
        <v>51.06</v>
      </c>
    </row>
    <row r="14351" spans="1:2" ht="12.75" customHeight="1" x14ac:dyDescent="0.2">
      <c r="A14351" s="83" t="s">
        <v>14421</v>
      </c>
      <c r="B14351" s="84">
        <v>48.22</v>
      </c>
    </row>
    <row r="14352" spans="1:2" ht="12.75" customHeight="1" x14ac:dyDescent="0.2">
      <c r="A14352" s="83" t="s">
        <v>14422</v>
      </c>
      <c r="B14352" s="84">
        <v>61.72</v>
      </c>
    </row>
    <row r="14353" spans="1:2" ht="12.75" customHeight="1" x14ac:dyDescent="0.2">
      <c r="A14353" s="83" t="s">
        <v>14423</v>
      </c>
      <c r="B14353" s="84">
        <v>58.62</v>
      </c>
    </row>
    <row r="14354" spans="1:2" ht="12.75" customHeight="1" x14ac:dyDescent="0.2">
      <c r="A14354" s="83" t="s">
        <v>14424</v>
      </c>
      <c r="B14354" s="84">
        <v>117.07</v>
      </c>
    </row>
    <row r="14355" spans="1:2" ht="12.75" customHeight="1" x14ac:dyDescent="0.2">
      <c r="A14355" s="83" t="s">
        <v>14425</v>
      </c>
      <c r="B14355" s="84">
        <v>112.98</v>
      </c>
    </row>
    <row r="14356" spans="1:2" ht="12.75" customHeight="1" x14ac:dyDescent="0.2">
      <c r="A14356" s="83" t="s">
        <v>14426</v>
      </c>
      <c r="B14356" s="84">
        <v>174.76</v>
      </c>
    </row>
    <row r="14357" spans="1:2" ht="12.75" customHeight="1" x14ac:dyDescent="0.2">
      <c r="A14357" s="83" t="s">
        <v>14427</v>
      </c>
      <c r="B14357" s="84">
        <v>170.27</v>
      </c>
    </row>
    <row r="14358" spans="1:2" ht="12.75" customHeight="1" x14ac:dyDescent="0.2">
      <c r="A14358" s="83" t="s">
        <v>14428</v>
      </c>
      <c r="B14358" s="84">
        <v>192.83</v>
      </c>
    </row>
    <row r="14359" spans="1:2" ht="12.75" customHeight="1" x14ac:dyDescent="0.2">
      <c r="A14359" s="83" t="s">
        <v>14429</v>
      </c>
      <c r="B14359" s="84">
        <v>187.94</v>
      </c>
    </row>
    <row r="14360" spans="1:2" ht="12.75" customHeight="1" x14ac:dyDescent="0.2">
      <c r="A14360" s="83" t="s">
        <v>14430</v>
      </c>
      <c r="B14360" s="84">
        <v>339.73</v>
      </c>
    </row>
    <row r="14361" spans="1:2" ht="12.75" customHeight="1" x14ac:dyDescent="0.2">
      <c r="A14361" s="83" t="s">
        <v>14431</v>
      </c>
      <c r="B14361" s="84">
        <v>334.45</v>
      </c>
    </row>
    <row r="14362" spans="1:2" ht="12.75" customHeight="1" x14ac:dyDescent="0.2">
      <c r="A14362" s="83" t="s">
        <v>14432</v>
      </c>
      <c r="B14362" s="84">
        <v>393.39</v>
      </c>
    </row>
    <row r="14363" spans="1:2" ht="12.75" customHeight="1" x14ac:dyDescent="0.2">
      <c r="A14363" s="83" t="s">
        <v>14433</v>
      </c>
      <c r="B14363" s="84">
        <v>387.72</v>
      </c>
    </row>
    <row r="14364" spans="1:2" ht="12.75" customHeight="1" x14ac:dyDescent="0.2">
      <c r="A14364" s="83" t="s">
        <v>14434</v>
      </c>
      <c r="B14364" s="84">
        <v>364.99</v>
      </c>
    </row>
    <row r="14365" spans="1:2" ht="12.75" customHeight="1" x14ac:dyDescent="0.2">
      <c r="A14365" s="83" t="s">
        <v>14435</v>
      </c>
      <c r="B14365" s="84">
        <v>358.78</v>
      </c>
    </row>
    <row r="14366" spans="1:2" ht="12.75" customHeight="1" x14ac:dyDescent="0.2">
      <c r="A14366" s="83" t="s">
        <v>14436</v>
      </c>
      <c r="B14366" s="84">
        <v>73.08</v>
      </c>
    </row>
    <row r="14367" spans="1:2" ht="12.75" customHeight="1" x14ac:dyDescent="0.2">
      <c r="A14367" s="83" t="s">
        <v>14437</v>
      </c>
      <c r="B14367" s="84">
        <v>71.430000000000007</v>
      </c>
    </row>
    <row r="14368" spans="1:2" ht="12.75" customHeight="1" x14ac:dyDescent="0.2">
      <c r="A14368" s="83" t="s">
        <v>14438</v>
      </c>
      <c r="B14368" s="84">
        <v>94.99</v>
      </c>
    </row>
    <row r="14369" spans="1:2" ht="12.75" customHeight="1" x14ac:dyDescent="0.2">
      <c r="A14369" s="83" t="s">
        <v>14439</v>
      </c>
      <c r="B14369" s="84">
        <v>93.15</v>
      </c>
    </row>
    <row r="14370" spans="1:2" ht="12.75" customHeight="1" x14ac:dyDescent="0.2">
      <c r="A14370" s="83" t="s">
        <v>14440</v>
      </c>
      <c r="B14370" s="84">
        <v>256.77999999999997</v>
      </c>
    </row>
    <row r="14371" spans="1:2" ht="12.75" customHeight="1" x14ac:dyDescent="0.2">
      <c r="A14371" s="83" t="s">
        <v>14441</v>
      </c>
      <c r="B14371" s="84">
        <v>254.53</v>
      </c>
    </row>
    <row r="14372" spans="1:2" ht="12.75" customHeight="1" x14ac:dyDescent="0.2">
      <c r="A14372" s="83" t="s">
        <v>14442</v>
      </c>
      <c r="B14372" s="84">
        <v>13.18</v>
      </c>
    </row>
    <row r="14373" spans="1:2" ht="12.75" customHeight="1" x14ac:dyDescent="0.2">
      <c r="A14373" s="83" t="s">
        <v>14443</v>
      </c>
      <c r="B14373" s="84">
        <v>11.53</v>
      </c>
    </row>
    <row r="14374" spans="1:2" ht="12.75" customHeight="1" x14ac:dyDescent="0.2">
      <c r="A14374" s="83" t="s">
        <v>14444</v>
      </c>
      <c r="B14374" s="84">
        <v>13.18</v>
      </c>
    </row>
    <row r="14375" spans="1:2" ht="12.75" customHeight="1" x14ac:dyDescent="0.2">
      <c r="A14375" s="83" t="s">
        <v>14445</v>
      </c>
      <c r="B14375" s="84">
        <v>11.53</v>
      </c>
    </row>
    <row r="14376" spans="1:2" ht="12.75" customHeight="1" x14ac:dyDescent="0.2">
      <c r="A14376" s="83" t="s">
        <v>14446</v>
      </c>
      <c r="B14376" s="84">
        <v>13.62</v>
      </c>
    </row>
    <row r="14377" spans="1:2" ht="12.75" customHeight="1" x14ac:dyDescent="0.2">
      <c r="A14377" s="83" t="s">
        <v>14447</v>
      </c>
      <c r="B14377" s="84">
        <v>11.97</v>
      </c>
    </row>
    <row r="14378" spans="1:2" ht="12.75" customHeight="1" x14ac:dyDescent="0.2">
      <c r="A14378" s="83" t="s">
        <v>14448</v>
      </c>
      <c r="B14378" s="84">
        <v>13.26</v>
      </c>
    </row>
    <row r="14379" spans="1:2" ht="12.75" customHeight="1" x14ac:dyDescent="0.2">
      <c r="A14379" s="83" t="s">
        <v>14449</v>
      </c>
      <c r="B14379" s="84">
        <v>11.61</v>
      </c>
    </row>
    <row r="14380" spans="1:2" ht="12.75" customHeight="1" x14ac:dyDescent="0.2">
      <c r="A14380" s="83" t="s">
        <v>14450</v>
      </c>
      <c r="B14380" s="84">
        <v>13.38</v>
      </c>
    </row>
    <row r="14381" spans="1:2" ht="12.75" customHeight="1" x14ac:dyDescent="0.2">
      <c r="A14381" s="83" t="s">
        <v>14451</v>
      </c>
      <c r="B14381" s="84">
        <v>11.73</v>
      </c>
    </row>
    <row r="14382" spans="1:2" ht="12.75" customHeight="1" x14ac:dyDescent="0.2">
      <c r="A14382" s="83" t="s">
        <v>14452</v>
      </c>
      <c r="B14382" s="84">
        <v>15.47</v>
      </c>
    </row>
    <row r="14383" spans="1:2" ht="12.75" customHeight="1" x14ac:dyDescent="0.2">
      <c r="A14383" s="83" t="s">
        <v>14453</v>
      </c>
      <c r="B14383" s="84">
        <v>13.62</v>
      </c>
    </row>
    <row r="14384" spans="1:2" ht="12.75" customHeight="1" x14ac:dyDescent="0.2">
      <c r="A14384" s="83" t="s">
        <v>14454</v>
      </c>
      <c r="B14384" s="84">
        <v>15.73</v>
      </c>
    </row>
    <row r="14385" spans="1:2" ht="12.75" customHeight="1" x14ac:dyDescent="0.2">
      <c r="A14385" s="83" t="s">
        <v>14455</v>
      </c>
      <c r="B14385" s="84">
        <v>13.88</v>
      </c>
    </row>
    <row r="14386" spans="1:2" ht="12.75" customHeight="1" x14ac:dyDescent="0.2">
      <c r="A14386" s="83" t="s">
        <v>14456</v>
      </c>
      <c r="B14386" s="84">
        <v>17.510000000000002</v>
      </c>
    </row>
    <row r="14387" spans="1:2" ht="12.75" customHeight="1" x14ac:dyDescent="0.2">
      <c r="A14387" s="83" t="s">
        <v>14457</v>
      </c>
      <c r="B14387" s="84">
        <v>15.46</v>
      </c>
    </row>
    <row r="14388" spans="1:2" ht="12.75" customHeight="1" x14ac:dyDescent="0.2">
      <c r="A14388" s="83" t="s">
        <v>14458</v>
      </c>
      <c r="B14388" s="84">
        <v>21.78</v>
      </c>
    </row>
    <row r="14389" spans="1:2" ht="12.75" customHeight="1" x14ac:dyDescent="0.2">
      <c r="A14389" s="83" t="s">
        <v>14459</v>
      </c>
      <c r="B14389" s="84">
        <v>19.54</v>
      </c>
    </row>
    <row r="14390" spans="1:2" ht="12.75" customHeight="1" x14ac:dyDescent="0.2">
      <c r="A14390" s="83" t="s">
        <v>14460</v>
      </c>
      <c r="B14390" s="84">
        <v>22.84</v>
      </c>
    </row>
    <row r="14391" spans="1:2" ht="12.75" customHeight="1" x14ac:dyDescent="0.2">
      <c r="A14391" s="83" t="s">
        <v>14461</v>
      </c>
      <c r="B14391" s="84">
        <v>20.6</v>
      </c>
    </row>
    <row r="14392" spans="1:2" ht="12.75" customHeight="1" x14ac:dyDescent="0.2">
      <c r="A14392" s="83" t="s">
        <v>14462</v>
      </c>
      <c r="B14392" s="84">
        <v>26.72</v>
      </c>
    </row>
    <row r="14393" spans="1:2" ht="12.75" customHeight="1" x14ac:dyDescent="0.2">
      <c r="A14393" s="83" t="s">
        <v>14463</v>
      </c>
      <c r="B14393" s="84">
        <v>24.28</v>
      </c>
    </row>
    <row r="14394" spans="1:2" ht="12.75" customHeight="1" x14ac:dyDescent="0.2">
      <c r="A14394" s="83" t="s">
        <v>14464</v>
      </c>
      <c r="B14394" s="84">
        <v>31.29</v>
      </c>
    </row>
    <row r="14395" spans="1:2" ht="12.75" customHeight="1" x14ac:dyDescent="0.2">
      <c r="A14395" s="83" t="s">
        <v>14465</v>
      </c>
      <c r="B14395" s="84">
        <v>28.65</v>
      </c>
    </row>
    <row r="14396" spans="1:2" ht="12.75" customHeight="1" x14ac:dyDescent="0.2">
      <c r="A14396" s="83" t="s">
        <v>14466</v>
      </c>
      <c r="B14396" s="84">
        <v>35.700000000000003</v>
      </c>
    </row>
    <row r="14397" spans="1:2" ht="12.75" customHeight="1" x14ac:dyDescent="0.2">
      <c r="A14397" s="83" t="s">
        <v>14467</v>
      </c>
      <c r="B14397" s="84">
        <v>33.06</v>
      </c>
    </row>
    <row r="14398" spans="1:2" ht="12.75" customHeight="1" x14ac:dyDescent="0.2">
      <c r="A14398" s="83" t="s">
        <v>14468</v>
      </c>
      <c r="B14398" s="84">
        <v>38.28</v>
      </c>
    </row>
    <row r="14399" spans="1:2" ht="12.75" customHeight="1" x14ac:dyDescent="0.2">
      <c r="A14399" s="83" t="s">
        <v>14469</v>
      </c>
      <c r="B14399" s="84">
        <v>35.64</v>
      </c>
    </row>
    <row r="14400" spans="1:2" ht="12.75" customHeight="1" x14ac:dyDescent="0.2">
      <c r="A14400" s="83" t="s">
        <v>14470</v>
      </c>
      <c r="B14400" s="84">
        <v>53.08</v>
      </c>
    </row>
    <row r="14401" spans="1:2" ht="12.75" customHeight="1" x14ac:dyDescent="0.2">
      <c r="A14401" s="83" t="s">
        <v>14471</v>
      </c>
      <c r="B14401" s="84">
        <v>50.25</v>
      </c>
    </row>
    <row r="14402" spans="1:2" ht="12.75" customHeight="1" x14ac:dyDescent="0.2">
      <c r="A14402" s="83" t="s">
        <v>14472</v>
      </c>
      <c r="B14402" s="84">
        <v>73.3</v>
      </c>
    </row>
    <row r="14403" spans="1:2" ht="12.75" customHeight="1" x14ac:dyDescent="0.2">
      <c r="A14403" s="83" t="s">
        <v>14473</v>
      </c>
      <c r="B14403" s="84">
        <v>70.2</v>
      </c>
    </row>
    <row r="14404" spans="1:2" ht="12.75" customHeight="1" x14ac:dyDescent="0.2">
      <c r="A14404" s="83" t="s">
        <v>14474</v>
      </c>
      <c r="B14404" s="84">
        <v>18.170000000000002</v>
      </c>
    </row>
    <row r="14405" spans="1:2" ht="12.75" customHeight="1" x14ac:dyDescent="0.2">
      <c r="A14405" s="83" t="s">
        <v>14475</v>
      </c>
      <c r="B14405" s="84">
        <v>16.52</v>
      </c>
    </row>
    <row r="14406" spans="1:2" ht="12.75" customHeight="1" x14ac:dyDescent="0.2">
      <c r="A14406" s="83" t="s">
        <v>14476</v>
      </c>
      <c r="B14406" s="84">
        <v>21.7</v>
      </c>
    </row>
    <row r="14407" spans="1:2" ht="12.75" customHeight="1" x14ac:dyDescent="0.2">
      <c r="A14407" s="83" t="s">
        <v>14477</v>
      </c>
      <c r="B14407" s="84">
        <v>19.850000000000001</v>
      </c>
    </row>
    <row r="14408" spans="1:2" ht="12.75" customHeight="1" x14ac:dyDescent="0.2">
      <c r="A14408" s="83" t="s">
        <v>14478</v>
      </c>
      <c r="B14408" s="84">
        <v>24.16</v>
      </c>
    </row>
    <row r="14409" spans="1:2" ht="12.75" customHeight="1" x14ac:dyDescent="0.2">
      <c r="A14409" s="83" t="s">
        <v>14479</v>
      </c>
      <c r="B14409" s="84">
        <v>22.24</v>
      </c>
    </row>
    <row r="14410" spans="1:2" ht="12.75" customHeight="1" x14ac:dyDescent="0.2">
      <c r="A14410" s="83" t="s">
        <v>14480</v>
      </c>
      <c r="B14410" s="84">
        <v>25.45</v>
      </c>
    </row>
    <row r="14411" spans="1:2" ht="12.75" customHeight="1" x14ac:dyDescent="0.2">
      <c r="A14411" s="83" t="s">
        <v>14481</v>
      </c>
      <c r="B14411" s="84">
        <v>23.47</v>
      </c>
    </row>
    <row r="14412" spans="1:2" ht="12.75" customHeight="1" x14ac:dyDescent="0.2">
      <c r="A14412" s="83" t="s">
        <v>14482</v>
      </c>
      <c r="B14412" s="84">
        <v>28.06</v>
      </c>
    </row>
    <row r="14413" spans="1:2" ht="12.75" customHeight="1" x14ac:dyDescent="0.2">
      <c r="A14413" s="83" t="s">
        <v>14483</v>
      </c>
      <c r="B14413" s="84">
        <v>26.01</v>
      </c>
    </row>
    <row r="14414" spans="1:2" ht="12.75" customHeight="1" x14ac:dyDescent="0.2">
      <c r="A14414" s="83" t="s">
        <v>14484</v>
      </c>
      <c r="B14414" s="84">
        <v>36.020000000000003</v>
      </c>
    </row>
    <row r="14415" spans="1:2" ht="12.75" customHeight="1" x14ac:dyDescent="0.2">
      <c r="A14415" s="83" t="s">
        <v>14485</v>
      </c>
      <c r="B14415" s="84">
        <v>33.909999999999997</v>
      </c>
    </row>
    <row r="14416" spans="1:2" ht="12.75" customHeight="1" x14ac:dyDescent="0.2">
      <c r="A14416" s="83" t="s">
        <v>14486</v>
      </c>
      <c r="B14416" s="84">
        <v>49.84</v>
      </c>
    </row>
    <row r="14417" spans="1:2" ht="12.75" customHeight="1" x14ac:dyDescent="0.2">
      <c r="A14417" s="83" t="s">
        <v>14487</v>
      </c>
      <c r="B14417" s="84">
        <v>47.66</v>
      </c>
    </row>
    <row r="14418" spans="1:2" ht="12.75" customHeight="1" x14ac:dyDescent="0.2">
      <c r="A14418" s="83" t="s">
        <v>14488</v>
      </c>
      <c r="B14418" s="84">
        <v>52.78</v>
      </c>
    </row>
    <row r="14419" spans="1:2" ht="12.75" customHeight="1" x14ac:dyDescent="0.2">
      <c r="A14419" s="83" t="s">
        <v>14489</v>
      </c>
      <c r="B14419" s="84">
        <v>50.54</v>
      </c>
    </row>
    <row r="14420" spans="1:2" ht="12.75" customHeight="1" x14ac:dyDescent="0.2">
      <c r="A14420" s="83" t="s">
        <v>14490</v>
      </c>
      <c r="B14420" s="84">
        <v>62.44</v>
      </c>
    </row>
    <row r="14421" spans="1:2" ht="12.75" customHeight="1" x14ac:dyDescent="0.2">
      <c r="A14421" s="83" t="s">
        <v>14491</v>
      </c>
      <c r="B14421" s="84">
        <v>60.07</v>
      </c>
    </row>
    <row r="14422" spans="1:2" ht="12.75" customHeight="1" x14ac:dyDescent="0.2">
      <c r="A14422" s="83" t="s">
        <v>14492</v>
      </c>
      <c r="B14422" s="84">
        <v>79.03</v>
      </c>
    </row>
    <row r="14423" spans="1:2" ht="12.75" customHeight="1" x14ac:dyDescent="0.2">
      <c r="A14423" s="83" t="s">
        <v>14493</v>
      </c>
      <c r="B14423" s="84">
        <v>76.59</v>
      </c>
    </row>
    <row r="14424" spans="1:2" ht="12.75" customHeight="1" x14ac:dyDescent="0.2">
      <c r="A14424" s="83" t="s">
        <v>14494</v>
      </c>
      <c r="B14424" s="84">
        <v>105.39</v>
      </c>
    </row>
    <row r="14425" spans="1:2" ht="12.75" customHeight="1" x14ac:dyDescent="0.2">
      <c r="A14425" s="83" t="s">
        <v>14495</v>
      </c>
      <c r="B14425" s="84">
        <v>102.75</v>
      </c>
    </row>
    <row r="14426" spans="1:2" ht="12.75" customHeight="1" x14ac:dyDescent="0.2">
      <c r="A14426" s="83" t="s">
        <v>14496</v>
      </c>
      <c r="B14426" s="84">
        <v>17.350000000000001</v>
      </c>
    </row>
    <row r="14427" spans="1:2" ht="12.75" customHeight="1" x14ac:dyDescent="0.2">
      <c r="A14427" s="83" t="s">
        <v>14497</v>
      </c>
      <c r="B14427" s="84">
        <v>16.579999999999998</v>
      </c>
    </row>
    <row r="14428" spans="1:2" ht="12.75" customHeight="1" x14ac:dyDescent="0.2">
      <c r="A14428" s="83" t="s">
        <v>14498</v>
      </c>
      <c r="B14428" s="84">
        <v>18.78</v>
      </c>
    </row>
    <row r="14429" spans="1:2" ht="12.75" customHeight="1" x14ac:dyDescent="0.2">
      <c r="A14429" s="83" t="s">
        <v>14499</v>
      </c>
      <c r="B14429" s="84">
        <v>17.829999999999998</v>
      </c>
    </row>
    <row r="14430" spans="1:2" ht="12.75" customHeight="1" x14ac:dyDescent="0.2">
      <c r="A14430" s="83" t="s">
        <v>14500</v>
      </c>
      <c r="B14430" s="84">
        <v>26.68</v>
      </c>
    </row>
    <row r="14431" spans="1:2" ht="12.75" customHeight="1" x14ac:dyDescent="0.2">
      <c r="A14431" s="83" t="s">
        <v>14501</v>
      </c>
      <c r="B14431" s="84">
        <v>25.53</v>
      </c>
    </row>
    <row r="14432" spans="1:2" ht="12.75" customHeight="1" x14ac:dyDescent="0.2">
      <c r="A14432" s="83" t="s">
        <v>14502</v>
      </c>
      <c r="B14432" s="84">
        <v>17.350000000000001</v>
      </c>
    </row>
    <row r="14433" spans="1:2" ht="12.75" customHeight="1" x14ac:dyDescent="0.2">
      <c r="A14433" s="83" t="s">
        <v>14503</v>
      </c>
      <c r="B14433" s="84">
        <v>16.579999999999998</v>
      </c>
    </row>
    <row r="14434" spans="1:2" ht="12.75" customHeight="1" x14ac:dyDescent="0.2">
      <c r="A14434" s="83" t="s">
        <v>14504</v>
      </c>
      <c r="B14434" s="84">
        <v>19.079999999999998</v>
      </c>
    </row>
    <row r="14435" spans="1:2" ht="12.75" customHeight="1" x14ac:dyDescent="0.2">
      <c r="A14435" s="83" t="s">
        <v>14505</v>
      </c>
      <c r="B14435" s="84">
        <v>18.13</v>
      </c>
    </row>
    <row r="14436" spans="1:2" ht="12.75" customHeight="1" x14ac:dyDescent="0.2">
      <c r="A14436" s="83" t="s">
        <v>14506</v>
      </c>
      <c r="B14436" s="84">
        <v>28.1</v>
      </c>
    </row>
    <row r="14437" spans="1:2" ht="12.75" customHeight="1" x14ac:dyDescent="0.2">
      <c r="A14437" s="83" t="s">
        <v>14507</v>
      </c>
      <c r="B14437" s="84">
        <v>26.95</v>
      </c>
    </row>
    <row r="14438" spans="1:2" ht="12.75" customHeight="1" x14ac:dyDescent="0.2">
      <c r="A14438" s="83" t="s">
        <v>14508</v>
      </c>
      <c r="B14438" s="84">
        <v>17.350000000000001</v>
      </c>
    </row>
    <row r="14439" spans="1:2" ht="12.75" customHeight="1" x14ac:dyDescent="0.2">
      <c r="A14439" s="83" t="s">
        <v>14509</v>
      </c>
      <c r="B14439" s="84">
        <v>16.579999999999998</v>
      </c>
    </row>
    <row r="14440" spans="1:2" ht="12.75" customHeight="1" x14ac:dyDescent="0.2">
      <c r="A14440" s="83" t="s">
        <v>14510</v>
      </c>
      <c r="B14440" s="84">
        <v>18.02</v>
      </c>
    </row>
    <row r="14441" spans="1:2" ht="12.75" customHeight="1" x14ac:dyDescent="0.2">
      <c r="A14441" s="83" t="s">
        <v>14511</v>
      </c>
      <c r="B14441" s="84">
        <v>17.07</v>
      </c>
    </row>
    <row r="14442" spans="1:2" ht="12.75" customHeight="1" x14ac:dyDescent="0.2">
      <c r="A14442" s="83" t="s">
        <v>14512</v>
      </c>
      <c r="B14442" s="84">
        <v>26.34</v>
      </c>
    </row>
    <row r="14443" spans="1:2" ht="12.75" customHeight="1" x14ac:dyDescent="0.2">
      <c r="A14443" s="83" t="s">
        <v>14513</v>
      </c>
      <c r="B14443" s="84">
        <v>25.19</v>
      </c>
    </row>
    <row r="14444" spans="1:2" ht="12.75" customHeight="1" x14ac:dyDescent="0.2">
      <c r="A14444" s="83" t="s">
        <v>14514</v>
      </c>
      <c r="B14444" s="84">
        <v>19.84</v>
      </c>
    </row>
    <row r="14445" spans="1:2" ht="12.75" customHeight="1" x14ac:dyDescent="0.2">
      <c r="A14445" s="83" t="s">
        <v>14515</v>
      </c>
      <c r="B14445" s="84">
        <v>19.07</v>
      </c>
    </row>
    <row r="14446" spans="1:2" ht="12.75" customHeight="1" x14ac:dyDescent="0.2">
      <c r="A14446" s="83" t="s">
        <v>14516</v>
      </c>
      <c r="B14446" s="84">
        <v>19.68</v>
      </c>
    </row>
    <row r="14447" spans="1:2" ht="12.75" customHeight="1" x14ac:dyDescent="0.2">
      <c r="A14447" s="83" t="s">
        <v>14517</v>
      </c>
      <c r="B14447" s="84">
        <v>18.73</v>
      </c>
    </row>
    <row r="14448" spans="1:2" ht="12.75" customHeight="1" x14ac:dyDescent="0.2">
      <c r="A14448" s="83" t="s">
        <v>14518</v>
      </c>
      <c r="B14448" s="84">
        <v>26.96</v>
      </c>
    </row>
    <row r="14449" spans="1:2" ht="12.75" customHeight="1" x14ac:dyDescent="0.2">
      <c r="A14449" s="83" t="s">
        <v>14519</v>
      </c>
      <c r="B14449" s="84">
        <v>25.81</v>
      </c>
    </row>
    <row r="14450" spans="1:2" ht="12.75" customHeight="1" x14ac:dyDescent="0.2">
      <c r="A14450" s="83" t="s">
        <v>14520</v>
      </c>
      <c r="B14450" s="84">
        <v>67.84</v>
      </c>
    </row>
    <row r="14451" spans="1:2" ht="12.75" customHeight="1" x14ac:dyDescent="0.2">
      <c r="A14451" s="83" t="s">
        <v>14521</v>
      </c>
      <c r="B14451" s="84">
        <v>66.5</v>
      </c>
    </row>
    <row r="14452" spans="1:2" ht="12.75" customHeight="1" x14ac:dyDescent="0.2">
      <c r="A14452" s="83" t="s">
        <v>14522</v>
      </c>
      <c r="B14452" s="84">
        <v>19.84</v>
      </c>
    </row>
    <row r="14453" spans="1:2" ht="12.75" customHeight="1" x14ac:dyDescent="0.2">
      <c r="A14453" s="83" t="s">
        <v>14523</v>
      </c>
      <c r="B14453" s="84">
        <v>19.07</v>
      </c>
    </row>
    <row r="14454" spans="1:2" ht="12.75" customHeight="1" x14ac:dyDescent="0.2">
      <c r="A14454" s="83" t="s">
        <v>14524</v>
      </c>
      <c r="B14454" s="84">
        <v>19.43</v>
      </c>
    </row>
    <row r="14455" spans="1:2" ht="12.75" customHeight="1" x14ac:dyDescent="0.2">
      <c r="A14455" s="83" t="s">
        <v>14525</v>
      </c>
      <c r="B14455" s="84">
        <v>18.48</v>
      </c>
    </row>
    <row r="14456" spans="1:2" ht="12.75" customHeight="1" x14ac:dyDescent="0.2">
      <c r="A14456" s="83" t="s">
        <v>14526</v>
      </c>
      <c r="B14456" s="84">
        <v>27.92</v>
      </c>
    </row>
    <row r="14457" spans="1:2" ht="12.75" customHeight="1" x14ac:dyDescent="0.2">
      <c r="A14457" s="83" t="s">
        <v>14527</v>
      </c>
      <c r="B14457" s="84">
        <v>26.77</v>
      </c>
    </row>
    <row r="14458" spans="1:2" ht="12.75" customHeight="1" x14ac:dyDescent="0.2">
      <c r="A14458" s="83" t="s">
        <v>14528</v>
      </c>
      <c r="B14458" s="84">
        <v>18.84</v>
      </c>
    </row>
    <row r="14459" spans="1:2" ht="12.75" customHeight="1" x14ac:dyDescent="0.2">
      <c r="A14459" s="83" t="s">
        <v>14529</v>
      </c>
      <c r="B14459" s="84">
        <v>18.07</v>
      </c>
    </row>
    <row r="14460" spans="1:2" ht="12.75" customHeight="1" x14ac:dyDescent="0.2">
      <c r="A14460" s="83" t="s">
        <v>14530</v>
      </c>
      <c r="B14460" s="84">
        <v>18.78</v>
      </c>
    </row>
    <row r="14461" spans="1:2" ht="12.75" customHeight="1" x14ac:dyDescent="0.2">
      <c r="A14461" s="83" t="s">
        <v>14531</v>
      </c>
      <c r="B14461" s="84">
        <v>17.829999999999998</v>
      </c>
    </row>
    <row r="14462" spans="1:2" ht="12.75" customHeight="1" x14ac:dyDescent="0.2">
      <c r="A14462" s="83" t="s">
        <v>14532</v>
      </c>
      <c r="B14462" s="84">
        <v>28.1</v>
      </c>
    </row>
    <row r="14463" spans="1:2" ht="12.75" customHeight="1" x14ac:dyDescent="0.2">
      <c r="A14463" s="83" t="s">
        <v>14533</v>
      </c>
      <c r="B14463" s="84">
        <v>26.95</v>
      </c>
    </row>
    <row r="14464" spans="1:2" ht="12.75" customHeight="1" x14ac:dyDescent="0.2">
      <c r="A14464" s="83" t="s">
        <v>14534</v>
      </c>
      <c r="B14464" s="84">
        <v>31.16</v>
      </c>
    </row>
    <row r="14465" spans="1:2" ht="12.75" customHeight="1" x14ac:dyDescent="0.2">
      <c r="A14465" s="83" t="s">
        <v>14535</v>
      </c>
      <c r="B14465" s="84">
        <v>30.01</v>
      </c>
    </row>
    <row r="14466" spans="1:2" ht="12.75" customHeight="1" x14ac:dyDescent="0.2">
      <c r="A14466" s="83" t="s">
        <v>14536</v>
      </c>
      <c r="B14466" s="84">
        <v>72.930000000000007</v>
      </c>
    </row>
    <row r="14467" spans="1:2" ht="12.75" customHeight="1" x14ac:dyDescent="0.2">
      <c r="A14467" s="83" t="s">
        <v>14537</v>
      </c>
      <c r="B14467" s="84">
        <v>71.400000000000006</v>
      </c>
    </row>
    <row r="14468" spans="1:2" ht="12.75" customHeight="1" x14ac:dyDescent="0.2">
      <c r="A14468" s="83" t="s">
        <v>14538</v>
      </c>
      <c r="B14468" s="84">
        <v>17.350000000000001</v>
      </c>
    </row>
    <row r="14469" spans="1:2" ht="12.75" customHeight="1" x14ac:dyDescent="0.2">
      <c r="A14469" s="83" t="s">
        <v>14539</v>
      </c>
      <c r="B14469" s="84">
        <v>16.579999999999998</v>
      </c>
    </row>
    <row r="14470" spans="1:2" ht="12.75" customHeight="1" x14ac:dyDescent="0.2">
      <c r="A14470" s="83" t="s">
        <v>14540</v>
      </c>
      <c r="B14470" s="84">
        <v>18.78</v>
      </c>
    </row>
    <row r="14471" spans="1:2" ht="12.75" customHeight="1" x14ac:dyDescent="0.2">
      <c r="A14471" s="83" t="s">
        <v>14541</v>
      </c>
      <c r="B14471" s="84">
        <v>17.829999999999998</v>
      </c>
    </row>
    <row r="14472" spans="1:2" ht="12.75" customHeight="1" x14ac:dyDescent="0.2">
      <c r="A14472" s="83" t="s">
        <v>14542</v>
      </c>
      <c r="B14472" s="84">
        <v>28.1</v>
      </c>
    </row>
    <row r="14473" spans="1:2" ht="12.75" customHeight="1" x14ac:dyDescent="0.2">
      <c r="A14473" s="83" t="s">
        <v>14543</v>
      </c>
      <c r="B14473" s="84">
        <v>26.95</v>
      </c>
    </row>
    <row r="14474" spans="1:2" ht="12.75" customHeight="1" x14ac:dyDescent="0.2">
      <c r="A14474" s="83" t="s">
        <v>14544</v>
      </c>
      <c r="B14474" s="84">
        <v>10.45</v>
      </c>
    </row>
    <row r="14475" spans="1:2" ht="12.75" customHeight="1" x14ac:dyDescent="0.2">
      <c r="A14475" s="83" t="s">
        <v>14545</v>
      </c>
      <c r="B14475" s="84">
        <v>9.68</v>
      </c>
    </row>
    <row r="14476" spans="1:2" ht="12.75" customHeight="1" x14ac:dyDescent="0.2">
      <c r="A14476" s="83" t="s">
        <v>14546</v>
      </c>
      <c r="B14476" s="84">
        <v>11.88</v>
      </c>
    </row>
    <row r="14477" spans="1:2" ht="12.75" customHeight="1" x14ac:dyDescent="0.2">
      <c r="A14477" s="83" t="s">
        <v>14547</v>
      </c>
      <c r="B14477" s="84">
        <v>10.93</v>
      </c>
    </row>
    <row r="14478" spans="1:2" ht="12.75" customHeight="1" x14ac:dyDescent="0.2">
      <c r="A14478" s="83" t="s">
        <v>14548</v>
      </c>
      <c r="B14478" s="84">
        <v>17.670000000000002</v>
      </c>
    </row>
    <row r="14479" spans="1:2" ht="12.75" customHeight="1" x14ac:dyDescent="0.2">
      <c r="A14479" s="83" t="s">
        <v>14549</v>
      </c>
      <c r="B14479" s="84">
        <v>16.52</v>
      </c>
    </row>
    <row r="14480" spans="1:2" ht="12.75" customHeight="1" x14ac:dyDescent="0.2">
      <c r="A14480" s="83" t="s">
        <v>14550</v>
      </c>
      <c r="B14480" s="84">
        <v>10.16</v>
      </c>
    </row>
    <row r="14481" spans="1:2" ht="12.75" customHeight="1" x14ac:dyDescent="0.2">
      <c r="A14481" s="83" t="s">
        <v>14551</v>
      </c>
      <c r="B14481" s="84">
        <v>9.3699999999999992</v>
      </c>
    </row>
    <row r="14482" spans="1:2" ht="12.75" customHeight="1" x14ac:dyDescent="0.2">
      <c r="A14482" s="83" t="s">
        <v>14552</v>
      </c>
      <c r="B14482" s="84">
        <v>11.42</v>
      </c>
    </row>
    <row r="14483" spans="1:2" ht="12.75" customHeight="1" x14ac:dyDescent="0.2">
      <c r="A14483" s="83" t="s">
        <v>14553</v>
      </c>
      <c r="B14483" s="84">
        <v>10.63</v>
      </c>
    </row>
    <row r="14484" spans="1:2" ht="12.75" customHeight="1" x14ac:dyDescent="0.2">
      <c r="A14484" s="83" t="s">
        <v>14554</v>
      </c>
      <c r="B14484" s="84">
        <v>10.97</v>
      </c>
    </row>
    <row r="14485" spans="1:2" ht="12.75" customHeight="1" x14ac:dyDescent="0.2">
      <c r="A14485" s="83" t="s">
        <v>14555</v>
      </c>
      <c r="B14485" s="84">
        <v>10.18</v>
      </c>
    </row>
    <row r="14486" spans="1:2" ht="12.75" customHeight="1" x14ac:dyDescent="0.2">
      <c r="A14486" s="83" t="s">
        <v>14556</v>
      </c>
      <c r="B14486" s="84">
        <v>47.77</v>
      </c>
    </row>
    <row r="14487" spans="1:2" ht="12.75" customHeight="1" x14ac:dyDescent="0.2">
      <c r="A14487" s="83" t="s">
        <v>14557</v>
      </c>
      <c r="B14487" s="84">
        <v>43.15</v>
      </c>
    </row>
    <row r="14488" spans="1:2" ht="12.75" customHeight="1" x14ac:dyDescent="0.2">
      <c r="A14488" s="83" t="s">
        <v>14558</v>
      </c>
      <c r="B14488" s="84">
        <v>21.78</v>
      </c>
    </row>
    <row r="14489" spans="1:2" ht="12.75" customHeight="1" x14ac:dyDescent="0.2">
      <c r="A14489" s="83" t="s">
        <v>14559</v>
      </c>
      <c r="B14489" s="84">
        <v>19.09</v>
      </c>
    </row>
    <row r="14490" spans="1:2" ht="12.75" customHeight="1" x14ac:dyDescent="0.2">
      <c r="A14490" s="83" t="s">
        <v>14560</v>
      </c>
      <c r="B14490" s="84">
        <v>77.3</v>
      </c>
    </row>
    <row r="14491" spans="1:2" ht="12.75" customHeight="1" x14ac:dyDescent="0.2">
      <c r="A14491" s="83" t="s">
        <v>14561</v>
      </c>
      <c r="B14491" s="84">
        <v>74.61</v>
      </c>
    </row>
    <row r="14492" spans="1:2" ht="12.75" customHeight="1" x14ac:dyDescent="0.2">
      <c r="A14492" s="83" t="s">
        <v>14562</v>
      </c>
      <c r="B14492" s="84">
        <v>138.05000000000001</v>
      </c>
    </row>
    <row r="14493" spans="1:2" ht="12.75" customHeight="1" x14ac:dyDescent="0.2">
      <c r="A14493" s="83" t="s">
        <v>14563</v>
      </c>
      <c r="B14493" s="84">
        <v>135.18</v>
      </c>
    </row>
    <row r="14494" spans="1:2" ht="12.75" customHeight="1" x14ac:dyDescent="0.2">
      <c r="A14494" s="83" t="s">
        <v>14564</v>
      </c>
      <c r="B14494" s="84">
        <v>234.78</v>
      </c>
    </row>
    <row r="14495" spans="1:2" ht="12.75" customHeight="1" x14ac:dyDescent="0.2">
      <c r="A14495" s="83" t="s">
        <v>14565</v>
      </c>
      <c r="B14495" s="84">
        <v>231.72</v>
      </c>
    </row>
    <row r="14496" spans="1:2" ht="12.75" customHeight="1" x14ac:dyDescent="0.2">
      <c r="A14496" s="83" t="s">
        <v>14566</v>
      </c>
      <c r="B14496" s="84">
        <v>353.13</v>
      </c>
    </row>
    <row r="14497" spans="1:2" ht="12.75" customHeight="1" x14ac:dyDescent="0.2">
      <c r="A14497" s="83" t="s">
        <v>14567</v>
      </c>
      <c r="B14497" s="84">
        <v>349.87</v>
      </c>
    </row>
    <row r="14498" spans="1:2" ht="12.75" customHeight="1" x14ac:dyDescent="0.2">
      <c r="A14498" s="83" t="s">
        <v>14568</v>
      </c>
      <c r="B14498" s="84">
        <v>1043.0999999999999</v>
      </c>
    </row>
    <row r="14499" spans="1:2" ht="12.75" customHeight="1" x14ac:dyDescent="0.2">
      <c r="A14499" s="83" t="s">
        <v>14569</v>
      </c>
      <c r="B14499" s="84">
        <v>1039.6500000000001</v>
      </c>
    </row>
    <row r="14500" spans="1:2" ht="12.75" customHeight="1" x14ac:dyDescent="0.2">
      <c r="A14500" s="83" t="s">
        <v>14570</v>
      </c>
      <c r="B14500" s="84">
        <v>1604.7</v>
      </c>
    </row>
    <row r="14501" spans="1:2" ht="12.75" customHeight="1" x14ac:dyDescent="0.2">
      <c r="A14501" s="83" t="s">
        <v>14571</v>
      </c>
      <c r="B14501" s="84">
        <v>1600.87</v>
      </c>
    </row>
    <row r="14502" spans="1:2" ht="12.75" customHeight="1" x14ac:dyDescent="0.2">
      <c r="A14502" s="83" t="s">
        <v>14572</v>
      </c>
      <c r="B14502" s="84">
        <v>3496.76</v>
      </c>
    </row>
    <row r="14503" spans="1:2" ht="12.75" customHeight="1" x14ac:dyDescent="0.2">
      <c r="A14503" s="83" t="s">
        <v>14573</v>
      </c>
      <c r="B14503" s="84">
        <v>3492.54</v>
      </c>
    </row>
    <row r="14504" spans="1:2" ht="12.75" customHeight="1" x14ac:dyDescent="0.2">
      <c r="A14504" s="83" t="s">
        <v>14574</v>
      </c>
      <c r="B14504" s="84">
        <v>67.8</v>
      </c>
    </row>
    <row r="14505" spans="1:2" ht="12.75" customHeight="1" x14ac:dyDescent="0.2">
      <c r="A14505" s="83" t="s">
        <v>14575</v>
      </c>
      <c r="B14505" s="84">
        <v>61.2</v>
      </c>
    </row>
    <row r="14506" spans="1:2" ht="12.75" customHeight="1" x14ac:dyDescent="0.2">
      <c r="A14506" s="83" t="s">
        <v>14576</v>
      </c>
      <c r="B14506" s="84">
        <v>39.83</v>
      </c>
    </row>
    <row r="14507" spans="1:2" ht="12.75" customHeight="1" x14ac:dyDescent="0.2">
      <c r="A14507" s="83" t="s">
        <v>14577</v>
      </c>
      <c r="B14507" s="84">
        <v>36.85</v>
      </c>
    </row>
    <row r="14508" spans="1:2" ht="12.75" customHeight="1" x14ac:dyDescent="0.2">
      <c r="A14508" s="83" t="s">
        <v>14578</v>
      </c>
      <c r="B14508" s="84">
        <v>30.8</v>
      </c>
    </row>
    <row r="14509" spans="1:2" ht="12.75" customHeight="1" x14ac:dyDescent="0.2">
      <c r="A14509" s="83" t="s">
        <v>14579</v>
      </c>
      <c r="B14509" s="84">
        <v>27.5</v>
      </c>
    </row>
    <row r="14510" spans="1:2" ht="12.75" customHeight="1" x14ac:dyDescent="0.2">
      <c r="A14510" s="83" t="s">
        <v>14580</v>
      </c>
      <c r="B14510" s="84">
        <v>33.24</v>
      </c>
    </row>
    <row r="14511" spans="1:2" ht="12.75" customHeight="1" x14ac:dyDescent="0.2">
      <c r="A14511" s="83" t="s">
        <v>14581</v>
      </c>
      <c r="B14511" s="84">
        <v>29.94</v>
      </c>
    </row>
    <row r="14512" spans="1:2" ht="12.75" customHeight="1" x14ac:dyDescent="0.2">
      <c r="A14512" s="83" t="s">
        <v>14582</v>
      </c>
      <c r="B14512" s="84">
        <v>47.25</v>
      </c>
    </row>
    <row r="14513" spans="1:2" ht="12.75" customHeight="1" x14ac:dyDescent="0.2">
      <c r="A14513" s="83" t="s">
        <v>14583</v>
      </c>
      <c r="B14513" s="84">
        <v>43.75</v>
      </c>
    </row>
    <row r="14514" spans="1:2" ht="12.75" customHeight="1" x14ac:dyDescent="0.2">
      <c r="A14514" s="83" t="s">
        <v>14584</v>
      </c>
      <c r="B14514" s="84">
        <v>72.78</v>
      </c>
    </row>
    <row r="14515" spans="1:2" ht="12.75" customHeight="1" x14ac:dyDescent="0.2">
      <c r="A14515" s="83" t="s">
        <v>14585</v>
      </c>
      <c r="B14515" s="84">
        <v>69.28</v>
      </c>
    </row>
    <row r="14516" spans="1:2" ht="12.75" customHeight="1" x14ac:dyDescent="0.2">
      <c r="A14516" s="83" t="s">
        <v>14586</v>
      </c>
      <c r="B14516" s="84">
        <v>88.28</v>
      </c>
    </row>
    <row r="14517" spans="1:2" ht="12.75" customHeight="1" x14ac:dyDescent="0.2">
      <c r="A14517" s="83" t="s">
        <v>14587</v>
      </c>
      <c r="B14517" s="84">
        <v>84.78</v>
      </c>
    </row>
    <row r="14518" spans="1:2" ht="12.75" customHeight="1" x14ac:dyDescent="0.2">
      <c r="A14518" s="83" t="s">
        <v>14588</v>
      </c>
      <c r="B14518" s="84">
        <v>107.08</v>
      </c>
    </row>
    <row r="14519" spans="1:2" ht="12.75" customHeight="1" x14ac:dyDescent="0.2">
      <c r="A14519" s="83" t="s">
        <v>14589</v>
      </c>
      <c r="B14519" s="84">
        <v>103.45</v>
      </c>
    </row>
    <row r="14520" spans="1:2" ht="12.75" customHeight="1" x14ac:dyDescent="0.2">
      <c r="A14520" s="83" t="s">
        <v>14590</v>
      </c>
      <c r="B14520" s="84">
        <v>195.44</v>
      </c>
    </row>
    <row r="14521" spans="1:2" ht="12.75" customHeight="1" x14ac:dyDescent="0.2">
      <c r="A14521" s="83" t="s">
        <v>14591</v>
      </c>
      <c r="B14521" s="84">
        <v>191.81</v>
      </c>
    </row>
    <row r="14522" spans="1:2" ht="12.75" customHeight="1" x14ac:dyDescent="0.2">
      <c r="A14522" s="83" t="s">
        <v>14592</v>
      </c>
      <c r="B14522" s="84">
        <v>49.27</v>
      </c>
    </row>
    <row r="14523" spans="1:2" ht="12.75" customHeight="1" x14ac:dyDescent="0.2">
      <c r="A14523" s="83" t="s">
        <v>14593</v>
      </c>
      <c r="B14523" s="84">
        <v>43.94</v>
      </c>
    </row>
    <row r="14524" spans="1:2" ht="12.75" customHeight="1" x14ac:dyDescent="0.2">
      <c r="A14524" s="83" t="s">
        <v>14594</v>
      </c>
      <c r="B14524" s="84">
        <v>54.53</v>
      </c>
    </row>
    <row r="14525" spans="1:2" ht="12.75" customHeight="1" x14ac:dyDescent="0.2">
      <c r="A14525" s="83" t="s">
        <v>14595</v>
      </c>
      <c r="B14525" s="84">
        <v>49.18</v>
      </c>
    </row>
    <row r="14526" spans="1:2" ht="12.75" customHeight="1" x14ac:dyDescent="0.2">
      <c r="A14526" s="83" t="s">
        <v>14596</v>
      </c>
      <c r="B14526" s="84">
        <v>74.33</v>
      </c>
    </row>
    <row r="14527" spans="1:2" ht="12.75" customHeight="1" x14ac:dyDescent="0.2">
      <c r="A14527" s="83" t="s">
        <v>14597</v>
      </c>
      <c r="B14527" s="84">
        <v>68.41</v>
      </c>
    </row>
    <row r="14528" spans="1:2" ht="12.75" customHeight="1" x14ac:dyDescent="0.2">
      <c r="A14528" s="83" t="s">
        <v>14598</v>
      </c>
      <c r="B14528" s="84">
        <v>100.33</v>
      </c>
    </row>
    <row r="14529" spans="1:2" ht="12.75" customHeight="1" x14ac:dyDescent="0.2">
      <c r="A14529" s="83" t="s">
        <v>14599</v>
      </c>
      <c r="B14529" s="84">
        <v>94.38</v>
      </c>
    </row>
    <row r="14530" spans="1:2" ht="12.75" customHeight="1" x14ac:dyDescent="0.2">
      <c r="A14530" s="83" t="s">
        <v>14600</v>
      </c>
      <c r="B14530" s="84">
        <v>115.98</v>
      </c>
    </row>
    <row r="14531" spans="1:2" ht="12.75" customHeight="1" x14ac:dyDescent="0.2">
      <c r="A14531" s="83" t="s">
        <v>14601</v>
      </c>
      <c r="B14531" s="84">
        <v>109.98</v>
      </c>
    </row>
    <row r="14532" spans="1:2" ht="12.75" customHeight="1" x14ac:dyDescent="0.2">
      <c r="A14532" s="83" t="s">
        <v>14602</v>
      </c>
      <c r="B14532" s="84">
        <v>167.44</v>
      </c>
    </row>
    <row r="14533" spans="1:2" ht="12.75" customHeight="1" x14ac:dyDescent="0.2">
      <c r="A14533" s="83" t="s">
        <v>14603</v>
      </c>
      <c r="B14533" s="84">
        <v>160.75</v>
      </c>
    </row>
    <row r="14534" spans="1:2" ht="12.75" customHeight="1" x14ac:dyDescent="0.2">
      <c r="A14534" s="83" t="s">
        <v>14604</v>
      </c>
      <c r="B14534" s="84">
        <v>223.15</v>
      </c>
    </row>
    <row r="14535" spans="1:2" ht="12.75" customHeight="1" x14ac:dyDescent="0.2">
      <c r="A14535" s="83" t="s">
        <v>14605</v>
      </c>
      <c r="B14535" s="84">
        <v>216.34</v>
      </c>
    </row>
    <row r="14536" spans="1:2" ht="12.75" customHeight="1" x14ac:dyDescent="0.2">
      <c r="A14536" s="83" t="s">
        <v>14606</v>
      </c>
      <c r="B14536" s="84">
        <v>121.96</v>
      </c>
    </row>
    <row r="14537" spans="1:2" ht="12.75" customHeight="1" x14ac:dyDescent="0.2">
      <c r="A14537" s="83" t="s">
        <v>14607</v>
      </c>
      <c r="B14537" s="84">
        <v>115.35</v>
      </c>
    </row>
    <row r="14538" spans="1:2" ht="12.75" customHeight="1" x14ac:dyDescent="0.2">
      <c r="A14538" s="83" t="s">
        <v>14608</v>
      </c>
      <c r="B14538" s="84">
        <v>110.42</v>
      </c>
    </row>
    <row r="14539" spans="1:2" ht="12.75" customHeight="1" x14ac:dyDescent="0.2">
      <c r="A14539" s="83" t="s">
        <v>14609</v>
      </c>
      <c r="B14539" s="84">
        <v>103.81</v>
      </c>
    </row>
    <row r="14540" spans="1:2" ht="12.75" customHeight="1" x14ac:dyDescent="0.2">
      <c r="A14540" s="83" t="s">
        <v>14610</v>
      </c>
      <c r="B14540" s="84">
        <v>128.79</v>
      </c>
    </row>
    <row r="14541" spans="1:2" ht="12.75" customHeight="1" x14ac:dyDescent="0.2">
      <c r="A14541" s="83" t="s">
        <v>14611</v>
      </c>
      <c r="B14541" s="84">
        <v>122.18</v>
      </c>
    </row>
    <row r="14542" spans="1:2" ht="12.75" customHeight="1" x14ac:dyDescent="0.2">
      <c r="A14542" s="83" t="s">
        <v>14612</v>
      </c>
      <c r="B14542" s="84">
        <v>245.77</v>
      </c>
    </row>
    <row r="14543" spans="1:2" ht="12.75" customHeight="1" x14ac:dyDescent="0.2">
      <c r="A14543" s="83" t="s">
        <v>14613</v>
      </c>
      <c r="B14543" s="84">
        <v>239.16</v>
      </c>
    </row>
    <row r="14544" spans="1:2" ht="12.75" customHeight="1" x14ac:dyDescent="0.2">
      <c r="A14544" s="83" t="s">
        <v>14614</v>
      </c>
      <c r="B14544" s="84">
        <v>72.75</v>
      </c>
    </row>
    <row r="14545" spans="1:2" ht="12.75" customHeight="1" x14ac:dyDescent="0.2">
      <c r="A14545" s="83" t="s">
        <v>14615</v>
      </c>
      <c r="B14545" s="84">
        <v>66.14</v>
      </c>
    </row>
    <row r="14546" spans="1:2" ht="12.75" customHeight="1" x14ac:dyDescent="0.2">
      <c r="A14546" s="83" t="s">
        <v>14616</v>
      </c>
      <c r="B14546" s="84">
        <v>77.41</v>
      </c>
    </row>
    <row r="14547" spans="1:2" ht="12.75" customHeight="1" x14ac:dyDescent="0.2">
      <c r="A14547" s="83" t="s">
        <v>14617</v>
      </c>
      <c r="B14547" s="84">
        <v>70.81</v>
      </c>
    </row>
    <row r="14548" spans="1:2" ht="12.75" customHeight="1" x14ac:dyDescent="0.2">
      <c r="A14548" s="83" t="s">
        <v>14618</v>
      </c>
      <c r="B14548" s="84">
        <v>85.77</v>
      </c>
    </row>
    <row r="14549" spans="1:2" ht="12.75" customHeight="1" x14ac:dyDescent="0.2">
      <c r="A14549" s="83" t="s">
        <v>14619</v>
      </c>
      <c r="B14549" s="84">
        <v>79.17</v>
      </c>
    </row>
    <row r="14550" spans="1:2" ht="12.75" customHeight="1" x14ac:dyDescent="0.2">
      <c r="A14550" s="83" t="s">
        <v>14620</v>
      </c>
      <c r="B14550" s="84">
        <v>90.08</v>
      </c>
    </row>
    <row r="14551" spans="1:2" ht="12.75" customHeight="1" x14ac:dyDescent="0.2">
      <c r="A14551" s="83" t="s">
        <v>14621</v>
      </c>
      <c r="B14551" s="84">
        <v>83.47</v>
      </c>
    </row>
    <row r="14552" spans="1:2" ht="12.75" customHeight="1" x14ac:dyDescent="0.2">
      <c r="A14552" s="83" t="s">
        <v>14622</v>
      </c>
      <c r="B14552" s="84">
        <v>105.4</v>
      </c>
    </row>
    <row r="14553" spans="1:2" ht="12.75" customHeight="1" x14ac:dyDescent="0.2">
      <c r="A14553" s="83" t="s">
        <v>14623</v>
      </c>
      <c r="B14553" s="84">
        <v>98.79</v>
      </c>
    </row>
    <row r="14554" spans="1:2" ht="12.75" customHeight="1" x14ac:dyDescent="0.2">
      <c r="A14554" s="83" t="s">
        <v>14624</v>
      </c>
      <c r="B14554" s="84">
        <v>143.13</v>
      </c>
    </row>
    <row r="14555" spans="1:2" ht="12.75" customHeight="1" x14ac:dyDescent="0.2">
      <c r="A14555" s="83" t="s">
        <v>14625</v>
      </c>
      <c r="B14555" s="84">
        <v>136.52000000000001</v>
      </c>
    </row>
    <row r="14556" spans="1:2" ht="12.75" customHeight="1" x14ac:dyDescent="0.2">
      <c r="A14556" s="83" t="s">
        <v>14626</v>
      </c>
      <c r="B14556" s="84">
        <v>87.35</v>
      </c>
    </row>
    <row r="14557" spans="1:2" ht="12.75" customHeight="1" x14ac:dyDescent="0.2">
      <c r="A14557" s="83" t="s">
        <v>14627</v>
      </c>
      <c r="B14557" s="84">
        <v>80.75</v>
      </c>
    </row>
    <row r="14558" spans="1:2" ht="12.75" customHeight="1" x14ac:dyDescent="0.2">
      <c r="A14558" s="83" t="s">
        <v>14628</v>
      </c>
      <c r="B14558" s="84">
        <v>95.23</v>
      </c>
    </row>
    <row r="14559" spans="1:2" ht="12.75" customHeight="1" x14ac:dyDescent="0.2">
      <c r="A14559" s="83" t="s">
        <v>14629</v>
      </c>
      <c r="B14559" s="84">
        <v>88.63</v>
      </c>
    </row>
    <row r="14560" spans="1:2" ht="12.75" customHeight="1" x14ac:dyDescent="0.2">
      <c r="A14560" s="83" t="s">
        <v>14630</v>
      </c>
      <c r="B14560" s="84">
        <v>101.02</v>
      </c>
    </row>
    <row r="14561" spans="1:2" ht="12.75" customHeight="1" x14ac:dyDescent="0.2">
      <c r="A14561" s="83" t="s">
        <v>14631</v>
      </c>
      <c r="B14561" s="84">
        <v>94.42</v>
      </c>
    </row>
    <row r="14562" spans="1:2" ht="12.75" customHeight="1" x14ac:dyDescent="0.2">
      <c r="A14562" s="83" t="s">
        <v>14632</v>
      </c>
      <c r="B14562" s="84">
        <v>123.4</v>
      </c>
    </row>
    <row r="14563" spans="1:2" ht="12.75" customHeight="1" x14ac:dyDescent="0.2">
      <c r="A14563" s="83" t="s">
        <v>14633</v>
      </c>
      <c r="B14563" s="84">
        <v>116.8</v>
      </c>
    </row>
    <row r="14564" spans="1:2" ht="12.75" customHeight="1" x14ac:dyDescent="0.2">
      <c r="A14564" s="83" t="s">
        <v>14634</v>
      </c>
      <c r="B14564" s="84">
        <v>151.22999999999999</v>
      </c>
    </row>
    <row r="14565" spans="1:2" ht="12.75" customHeight="1" x14ac:dyDescent="0.2">
      <c r="A14565" s="83" t="s">
        <v>14635</v>
      </c>
      <c r="B14565" s="84">
        <v>144.62</v>
      </c>
    </row>
    <row r="14566" spans="1:2" ht="12.75" customHeight="1" x14ac:dyDescent="0.2">
      <c r="A14566" s="83" t="s">
        <v>14636</v>
      </c>
      <c r="B14566" s="84">
        <v>87.21</v>
      </c>
    </row>
    <row r="14567" spans="1:2" ht="12.75" customHeight="1" x14ac:dyDescent="0.2">
      <c r="A14567" s="83" t="s">
        <v>14637</v>
      </c>
      <c r="B14567" s="84">
        <v>80.61</v>
      </c>
    </row>
    <row r="14568" spans="1:2" ht="12.75" customHeight="1" x14ac:dyDescent="0.2">
      <c r="A14568" s="83" t="s">
        <v>14638</v>
      </c>
      <c r="B14568" s="84">
        <v>94.49</v>
      </c>
    </row>
    <row r="14569" spans="1:2" ht="12.75" customHeight="1" x14ac:dyDescent="0.2">
      <c r="A14569" s="83" t="s">
        <v>14639</v>
      </c>
      <c r="B14569" s="84">
        <v>87.89</v>
      </c>
    </row>
    <row r="14570" spans="1:2" ht="12.75" customHeight="1" x14ac:dyDescent="0.2">
      <c r="A14570" s="83" t="s">
        <v>14640</v>
      </c>
      <c r="B14570" s="84">
        <v>100.37</v>
      </c>
    </row>
    <row r="14571" spans="1:2" ht="12.75" customHeight="1" x14ac:dyDescent="0.2">
      <c r="A14571" s="83" t="s">
        <v>14641</v>
      </c>
      <c r="B14571" s="84">
        <v>93.76</v>
      </c>
    </row>
    <row r="14572" spans="1:2" ht="12.75" customHeight="1" x14ac:dyDescent="0.2">
      <c r="A14572" s="83" t="s">
        <v>14642</v>
      </c>
      <c r="B14572" s="84">
        <v>119.98</v>
      </c>
    </row>
    <row r="14573" spans="1:2" ht="12.75" customHeight="1" x14ac:dyDescent="0.2">
      <c r="A14573" s="83" t="s">
        <v>14643</v>
      </c>
      <c r="B14573" s="84">
        <v>113.38</v>
      </c>
    </row>
    <row r="14574" spans="1:2" ht="12.75" customHeight="1" x14ac:dyDescent="0.2">
      <c r="A14574" s="83" t="s">
        <v>14644</v>
      </c>
      <c r="B14574" s="84">
        <v>159.24</v>
      </c>
    </row>
    <row r="14575" spans="1:2" ht="12.75" customHeight="1" x14ac:dyDescent="0.2">
      <c r="A14575" s="83" t="s">
        <v>14645</v>
      </c>
      <c r="B14575" s="84">
        <v>152.63999999999999</v>
      </c>
    </row>
    <row r="14576" spans="1:2" ht="12.75" customHeight="1" x14ac:dyDescent="0.2">
      <c r="A14576" s="83" t="s">
        <v>14646</v>
      </c>
      <c r="B14576" s="84">
        <v>58.29</v>
      </c>
    </row>
    <row r="14577" spans="1:2" ht="12.75" customHeight="1" x14ac:dyDescent="0.2">
      <c r="A14577" s="83" t="s">
        <v>14647</v>
      </c>
      <c r="B14577" s="84">
        <v>51.69</v>
      </c>
    </row>
    <row r="14578" spans="1:2" ht="12.75" customHeight="1" x14ac:dyDescent="0.2">
      <c r="A14578" s="83" t="s">
        <v>14648</v>
      </c>
      <c r="B14578" s="84">
        <v>62.09</v>
      </c>
    </row>
    <row r="14579" spans="1:2" ht="12.75" customHeight="1" x14ac:dyDescent="0.2">
      <c r="A14579" s="83" t="s">
        <v>14649</v>
      </c>
      <c r="B14579" s="84">
        <v>55.49</v>
      </c>
    </row>
    <row r="14580" spans="1:2" ht="12.75" customHeight="1" x14ac:dyDescent="0.2">
      <c r="A14580" s="83" t="s">
        <v>14650</v>
      </c>
      <c r="B14580" s="84">
        <v>68.14</v>
      </c>
    </row>
    <row r="14581" spans="1:2" ht="12.75" customHeight="1" x14ac:dyDescent="0.2">
      <c r="A14581" s="83" t="s">
        <v>14651</v>
      </c>
      <c r="B14581" s="84">
        <v>61.53</v>
      </c>
    </row>
    <row r="14582" spans="1:2" ht="12.75" customHeight="1" x14ac:dyDescent="0.2">
      <c r="A14582" s="83" t="s">
        <v>14652</v>
      </c>
      <c r="B14582" s="84">
        <v>70.959999999999994</v>
      </c>
    </row>
    <row r="14583" spans="1:2" ht="12.75" customHeight="1" x14ac:dyDescent="0.2">
      <c r="A14583" s="83" t="s">
        <v>14653</v>
      </c>
      <c r="B14583" s="84">
        <v>64.36</v>
      </c>
    </row>
    <row r="14584" spans="1:2" ht="12.75" customHeight="1" x14ac:dyDescent="0.2">
      <c r="A14584" s="83" t="s">
        <v>14654</v>
      </c>
      <c r="B14584" s="84">
        <v>83.52</v>
      </c>
    </row>
    <row r="14585" spans="1:2" ht="12.75" customHeight="1" x14ac:dyDescent="0.2">
      <c r="A14585" s="83" t="s">
        <v>14655</v>
      </c>
      <c r="B14585" s="84">
        <v>76.92</v>
      </c>
    </row>
    <row r="14586" spans="1:2" ht="12.75" customHeight="1" x14ac:dyDescent="0.2">
      <c r="A14586" s="83" t="s">
        <v>14656</v>
      </c>
      <c r="B14586" s="84">
        <v>115.04</v>
      </c>
    </row>
    <row r="14587" spans="1:2" ht="12.75" customHeight="1" x14ac:dyDescent="0.2">
      <c r="A14587" s="83" t="s">
        <v>14657</v>
      </c>
      <c r="B14587" s="84">
        <v>108.43</v>
      </c>
    </row>
    <row r="14588" spans="1:2" ht="12.75" customHeight="1" x14ac:dyDescent="0.2">
      <c r="A14588" s="83" t="s">
        <v>14658</v>
      </c>
      <c r="B14588" s="84">
        <v>69.930000000000007</v>
      </c>
    </row>
    <row r="14589" spans="1:2" ht="12.75" customHeight="1" x14ac:dyDescent="0.2">
      <c r="A14589" s="83" t="s">
        <v>14659</v>
      </c>
      <c r="B14589" s="84">
        <v>63.33</v>
      </c>
    </row>
    <row r="14590" spans="1:2" ht="12.75" customHeight="1" x14ac:dyDescent="0.2">
      <c r="A14590" s="83" t="s">
        <v>14660</v>
      </c>
      <c r="B14590" s="84">
        <v>76.37</v>
      </c>
    </row>
    <row r="14591" spans="1:2" ht="12.75" customHeight="1" x14ac:dyDescent="0.2">
      <c r="A14591" s="83" t="s">
        <v>14661</v>
      </c>
      <c r="B14591" s="84">
        <v>69.77</v>
      </c>
    </row>
    <row r="14592" spans="1:2" ht="12.75" customHeight="1" x14ac:dyDescent="0.2">
      <c r="A14592" s="83" t="s">
        <v>14662</v>
      </c>
      <c r="B14592" s="84">
        <v>80.83</v>
      </c>
    </row>
    <row r="14593" spans="1:2" ht="12.75" customHeight="1" x14ac:dyDescent="0.2">
      <c r="A14593" s="83" t="s">
        <v>14663</v>
      </c>
      <c r="B14593" s="84">
        <v>74.22</v>
      </c>
    </row>
    <row r="14594" spans="1:2" ht="12.75" customHeight="1" x14ac:dyDescent="0.2">
      <c r="A14594" s="83" t="s">
        <v>14664</v>
      </c>
      <c r="B14594" s="84">
        <v>99.05</v>
      </c>
    </row>
    <row r="14595" spans="1:2" ht="12.75" customHeight="1" x14ac:dyDescent="0.2">
      <c r="A14595" s="83" t="s">
        <v>14665</v>
      </c>
      <c r="B14595" s="84">
        <v>92.45</v>
      </c>
    </row>
    <row r="14596" spans="1:2" ht="12.75" customHeight="1" x14ac:dyDescent="0.2">
      <c r="A14596" s="83" t="s">
        <v>14666</v>
      </c>
      <c r="B14596" s="84">
        <v>121.59</v>
      </c>
    </row>
    <row r="14597" spans="1:2" ht="12.75" customHeight="1" x14ac:dyDescent="0.2">
      <c r="A14597" s="83" t="s">
        <v>14667</v>
      </c>
      <c r="B14597" s="84">
        <v>114.99</v>
      </c>
    </row>
    <row r="14598" spans="1:2" ht="12.75" customHeight="1" x14ac:dyDescent="0.2">
      <c r="A14598" s="83" t="s">
        <v>14668</v>
      </c>
      <c r="B14598" s="84">
        <v>69.83</v>
      </c>
    </row>
    <row r="14599" spans="1:2" ht="12.75" customHeight="1" x14ac:dyDescent="0.2">
      <c r="A14599" s="83" t="s">
        <v>14669</v>
      </c>
      <c r="B14599" s="84">
        <v>63.22</v>
      </c>
    </row>
    <row r="14600" spans="1:2" ht="12.75" customHeight="1" x14ac:dyDescent="0.2">
      <c r="A14600" s="83" t="s">
        <v>14670</v>
      </c>
      <c r="B14600" s="84">
        <v>75.89</v>
      </c>
    </row>
    <row r="14601" spans="1:2" ht="12.75" customHeight="1" x14ac:dyDescent="0.2">
      <c r="A14601" s="83" t="s">
        <v>14671</v>
      </c>
      <c r="B14601" s="84">
        <v>69.290000000000006</v>
      </c>
    </row>
    <row r="14602" spans="1:2" ht="12.75" customHeight="1" x14ac:dyDescent="0.2">
      <c r="A14602" s="83" t="s">
        <v>14672</v>
      </c>
      <c r="B14602" s="84">
        <v>79.66</v>
      </c>
    </row>
    <row r="14603" spans="1:2" ht="12.75" customHeight="1" x14ac:dyDescent="0.2">
      <c r="A14603" s="83" t="s">
        <v>14673</v>
      </c>
      <c r="B14603" s="84">
        <v>73.06</v>
      </c>
    </row>
    <row r="14604" spans="1:2" ht="12.75" customHeight="1" x14ac:dyDescent="0.2">
      <c r="A14604" s="83" t="s">
        <v>14674</v>
      </c>
      <c r="B14604" s="84">
        <v>93.72</v>
      </c>
    </row>
    <row r="14605" spans="1:2" ht="12.75" customHeight="1" x14ac:dyDescent="0.2">
      <c r="A14605" s="83" t="s">
        <v>14675</v>
      </c>
      <c r="B14605" s="84">
        <v>87.12</v>
      </c>
    </row>
    <row r="14606" spans="1:2" ht="12.75" customHeight="1" x14ac:dyDescent="0.2">
      <c r="A14606" s="83" t="s">
        <v>14676</v>
      </c>
      <c r="B14606" s="84">
        <v>128.13</v>
      </c>
    </row>
    <row r="14607" spans="1:2" ht="12.75" customHeight="1" x14ac:dyDescent="0.2">
      <c r="A14607" s="83" t="s">
        <v>14677</v>
      </c>
      <c r="B14607" s="84">
        <v>121.53</v>
      </c>
    </row>
    <row r="14608" spans="1:2" ht="12.75" customHeight="1" x14ac:dyDescent="0.2">
      <c r="A14608" s="83" t="s">
        <v>14678</v>
      </c>
      <c r="B14608" s="84">
        <v>78.47</v>
      </c>
    </row>
    <row r="14609" spans="1:2" ht="12.75" customHeight="1" x14ac:dyDescent="0.2">
      <c r="A14609" s="83" t="s">
        <v>14679</v>
      </c>
      <c r="B14609" s="84">
        <v>71.87</v>
      </c>
    </row>
    <row r="14610" spans="1:2" ht="12.75" customHeight="1" x14ac:dyDescent="0.2">
      <c r="A14610" s="83" t="s">
        <v>14680</v>
      </c>
      <c r="B14610" s="84">
        <v>86.75</v>
      </c>
    </row>
    <row r="14611" spans="1:2" ht="12.75" customHeight="1" x14ac:dyDescent="0.2">
      <c r="A14611" s="83" t="s">
        <v>14681</v>
      </c>
      <c r="B14611" s="84">
        <v>80.150000000000006</v>
      </c>
    </row>
    <row r="14612" spans="1:2" ht="12.75" customHeight="1" x14ac:dyDescent="0.2">
      <c r="A14612" s="83" t="s">
        <v>14682</v>
      </c>
      <c r="B14612" s="84">
        <v>99.74</v>
      </c>
    </row>
    <row r="14613" spans="1:2" ht="12.75" customHeight="1" x14ac:dyDescent="0.2">
      <c r="A14613" s="83" t="s">
        <v>14683</v>
      </c>
      <c r="B14613" s="84">
        <v>93.14</v>
      </c>
    </row>
    <row r="14614" spans="1:2" ht="12.75" customHeight="1" x14ac:dyDescent="0.2">
      <c r="A14614" s="83" t="s">
        <v>14684</v>
      </c>
      <c r="B14614" s="84">
        <v>108.03</v>
      </c>
    </row>
    <row r="14615" spans="1:2" ht="12.75" customHeight="1" x14ac:dyDescent="0.2">
      <c r="A14615" s="83" t="s">
        <v>14685</v>
      </c>
      <c r="B14615" s="84">
        <v>101.43</v>
      </c>
    </row>
    <row r="14616" spans="1:2" ht="12.75" customHeight="1" x14ac:dyDescent="0.2">
      <c r="A14616" s="83" t="s">
        <v>14686</v>
      </c>
      <c r="B14616" s="84">
        <v>133.38999999999999</v>
      </c>
    </row>
    <row r="14617" spans="1:2" ht="12.75" customHeight="1" x14ac:dyDescent="0.2">
      <c r="A14617" s="83" t="s">
        <v>14687</v>
      </c>
      <c r="B14617" s="84">
        <v>126.79</v>
      </c>
    </row>
    <row r="14618" spans="1:2" ht="12.75" customHeight="1" x14ac:dyDescent="0.2">
      <c r="A14618" s="83" t="s">
        <v>14688</v>
      </c>
      <c r="B14618" s="84">
        <v>186.53</v>
      </c>
    </row>
    <row r="14619" spans="1:2" ht="12.75" customHeight="1" x14ac:dyDescent="0.2">
      <c r="A14619" s="83" t="s">
        <v>14689</v>
      </c>
      <c r="B14619" s="84">
        <v>179.92</v>
      </c>
    </row>
    <row r="14620" spans="1:2" ht="12.75" customHeight="1" x14ac:dyDescent="0.2">
      <c r="A14620" s="83" t="s">
        <v>14690</v>
      </c>
      <c r="B14620" s="84">
        <v>96.69</v>
      </c>
    </row>
    <row r="14621" spans="1:2" ht="12.75" customHeight="1" x14ac:dyDescent="0.2">
      <c r="A14621" s="83" t="s">
        <v>14691</v>
      </c>
      <c r="B14621" s="84">
        <v>90.09</v>
      </c>
    </row>
    <row r="14622" spans="1:2" ht="12.75" customHeight="1" x14ac:dyDescent="0.2">
      <c r="A14622" s="83" t="s">
        <v>14692</v>
      </c>
      <c r="B14622" s="84">
        <v>109.26</v>
      </c>
    </row>
    <row r="14623" spans="1:2" ht="12.75" customHeight="1" x14ac:dyDescent="0.2">
      <c r="A14623" s="83" t="s">
        <v>14693</v>
      </c>
      <c r="B14623" s="84">
        <v>102.66</v>
      </c>
    </row>
    <row r="14624" spans="1:2" ht="12.75" customHeight="1" x14ac:dyDescent="0.2">
      <c r="A14624" s="83" t="s">
        <v>14694</v>
      </c>
      <c r="B14624" s="84">
        <v>118.98</v>
      </c>
    </row>
    <row r="14625" spans="1:2" ht="12.75" customHeight="1" x14ac:dyDescent="0.2">
      <c r="A14625" s="83" t="s">
        <v>14695</v>
      </c>
      <c r="B14625" s="84">
        <v>112.38</v>
      </c>
    </row>
    <row r="14626" spans="1:2" ht="12.75" customHeight="1" x14ac:dyDescent="0.2">
      <c r="A14626" s="83" t="s">
        <v>14696</v>
      </c>
      <c r="B14626" s="84">
        <v>151.4</v>
      </c>
    </row>
    <row r="14627" spans="1:2" ht="12.75" customHeight="1" x14ac:dyDescent="0.2">
      <c r="A14627" s="83" t="s">
        <v>14697</v>
      </c>
      <c r="B14627" s="84">
        <v>144.79</v>
      </c>
    </row>
    <row r="14628" spans="1:2" ht="12.75" customHeight="1" x14ac:dyDescent="0.2">
      <c r="A14628" s="83" t="s">
        <v>14698</v>
      </c>
      <c r="B14628" s="84">
        <v>194.63</v>
      </c>
    </row>
    <row r="14629" spans="1:2" ht="12.75" customHeight="1" x14ac:dyDescent="0.2">
      <c r="A14629" s="83" t="s">
        <v>14699</v>
      </c>
      <c r="B14629" s="84">
        <v>188.02</v>
      </c>
    </row>
    <row r="14630" spans="1:2" ht="12.75" customHeight="1" x14ac:dyDescent="0.2">
      <c r="A14630" s="83" t="s">
        <v>14700</v>
      </c>
      <c r="B14630" s="84">
        <v>96.55</v>
      </c>
    </row>
    <row r="14631" spans="1:2" ht="12.75" customHeight="1" x14ac:dyDescent="0.2">
      <c r="A14631" s="83" t="s">
        <v>14701</v>
      </c>
      <c r="B14631" s="84">
        <v>89.95</v>
      </c>
    </row>
    <row r="14632" spans="1:2" ht="12.75" customHeight="1" x14ac:dyDescent="0.2">
      <c r="A14632" s="83" t="s">
        <v>14702</v>
      </c>
      <c r="B14632" s="84">
        <v>108.46</v>
      </c>
    </row>
    <row r="14633" spans="1:2" ht="12.75" customHeight="1" x14ac:dyDescent="0.2">
      <c r="A14633" s="83" t="s">
        <v>14703</v>
      </c>
      <c r="B14633" s="84">
        <v>101.85</v>
      </c>
    </row>
    <row r="14634" spans="1:2" ht="12.75" customHeight="1" x14ac:dyDescent="0.2">
      <c r="A14634" s="83" t="s">
        <v>14704</v>
      </c>
      <c r="B14634" s="84">
        <v>118.32</v>
      </c>
    </row>
    <row r="14635" spans="1:2" ht="12.75" customHeight="1" x14ac:dyDescent="0.2">
      <c r="A14635" s="83" t="s">
        <v>14705</v>
      </c>
      <c r="B14635" s="84">
        <v>111.72</v>
      </c>
    </row>
    <row r="14636" spans="1:2" ht="12.75" customHeight="1" x14ac:dyDescent="0.2">
      <c r="A14636" s="83" t="s">
        <v>14706</v>
      </c>
      <c r="B14636" s="84">
        <v>147.97</v>
      </c>
    </row>
    <row r="14637" spans="1:2" ht="12.75" customHeight="1" x14ac:dyDescent="0.2">
      <c r="A14637" s="83" t="s">
        <v>14707</v>
      </c>
      <c r="B14637" s="84">
        <v>141.37</v>
      </c>
    </row>
    <row r="14638" spans="1:2" ht="12.75" customHeight="1" x14ac:dyDescent="0.2">
      <c r="A14638" s="83" t="s">
        <v>14708</v>
      </c>
      <c r="B14638" s="84">
        <v>202.64</v>
      </c>
    </row>
    <row r="14639" spans="1:2" ht="12.75" customHeight="1" x14ac:dyDescent="0.2">
      <c r="A14639" s="83" t="s">
        <v>14709</v>
      </c>
      <c r="B14639" s="84">
        <v>196.04</v>
      </c>
    </row>
    <row r="14640" spans="1:2" ht="12.75" customHeight="1" x14ac:dyDescent="0.2">
      <c r="A14640" s="83" t="s">
        <v>14710</v>
      </c>
      <c r="B14640" s="84">
        <v>63.06</v>
      </c>
    </row>
    <row r="14641" spans="1:2" ht="12.75" customHeight="1" x14ac:dyDescent="0.2">
      <c r="A14641" s="83" t="s">
        <v>14711</v>
      </c>
      <c r="B14641" s="84">
        <v>56.46</v>
      </c>
    </row>
    <row r="14642" spans="1:2" ht="12.75" customHeight="1" x14ac:dyDescent="0.2">
      <c r="A14642" s="83" t="s">
        <v>14712</v>
      </c>
      <c r="B14642" s="84">
        <v>69.88</v>
      </c>
    </row>
    <row r="14643" spans="1:2" ht="12.75" customHeight="1" x14ac:dyDescent="0.2">
      <c r="A14643" s="83" t="s">
        <v>14713</v>
      </c>
      <c r="B14643" s="84">
        <v>63.27</v>
      </c>
    </row>
    <row r="14644" spans="1:2" ht="12.75" customHeight="1" x14ac:dyDescent="0.2">
      <c r="A14644" s="83" t="s">
        <v>14714</v>
      </c>
      <c r="B14644" s="84">
        <v>79.78</v>
      </c>
    </row>
    <row r="14645" spans="1:2" ht="12.75" customHeight="1" x14ac:dyDescent="0.2">
      <c r="A14645" s="83" t="s">
        <v>14715</v>
      </c>
      <c r="B14645" s="84">
        <v>73.17</v>
      </c>
    </row>
    <row r="14646" spans="1:2" ht="12.75" customHeight="1" x14ac:dyDescent="0.2">
      <c r="A14646" s="83" t="s">
        <v>14716</v>
      </c>
      <c r="B14646" s="84">
        <v>85.92</v>
      </c>
    </row>
    <row r="14647" spans="1:2" ht="12.75" customHeight="1" x14ac:dyDescent="0.2">
      <c r="A14647" s="83" t="s">
        <v>14717</v>
      </c>
      <c r="B14647" s="84">
        <v>79.319999999999993</v>
      </c>
    </row>
    <row r="14648" spans="1:2" ht="12.75" customHeight="1" x14ac:dyDescent="0.2">
      <c r="A14648" s="83" t="s">
        <v>14718</v>
      </c>
      <c r="B14648" s="84">
        <v>106.85</v>
      </c>
    </row>
    <row r="14649" spans="1:2" ht="12.75" customHeight="1" x14ac:dyDescent="0.2">
      <c r="A14649" s="83" t="s">
        <v>14719</v>
      </c>
      <c r="B14649" s="84">
        <v>100.25</v>
      </c>
    </row>
    <row r="14650" spans="1:2" ht="12.75" customHeight="1" x14ac:dyDescent="0.2">
      <c r="A14650" s="83" t="s">
        <v>14720</v>
      </c>
      <c r="B14650" s="84">
        <v>151.19999999999999</v>
      </c>
    </row>
    <row r="14651" spans="1:2" ht="12.75" customHeight="1" x14ac:dyDescent="0.2">
      <c r="A14651" s="83" t="s">
        <v>14721</v>
      </c>
      <c r="B14651" s="84">
        <v>144.6</v>
      </c>
    </row>
    <row r="14652" spans="1:2" ht="12.75" customHeight="1" x14ac:dyDescent="0.2">
      <c r="A14652" s="83" t="s">
        <v>14722</v>
      </c>
      <c r="B14652" s="84">
        <v>77.709999999999994</v>
      </c>
    </row>
    <row r="14653" spans="1:2" ht="12.75" customHeight="1" x14ac:dyDescent="0.2">
      <c r="A14653" s="83" t="s">
        <v>14723</v>
      </c>
      <c r="B14653" s="84">
        <v>71.11</v>
      </c>
    </row>
    <row r="14654" spans="1:2" ht="12.75" customHeight="1" x14ac:dyDescent="0.2">
      <c r="A14654" s="83" t="s">
        <v>14724</v>
      </c>
      <c r="B14654" s="84">
        <v>88.01</v>
      </c>
    </row>
    <row r="14655" spans="1:2" ht="12.75" customHeight="1" x14ac:dyDescent="0.2">
      <c r="A14655" s="83" t="s">
        <v>14725</v>
      </c>
      <c r="B14655" s="84">
        <v>81.41</v>
      </c>
    </row>
    <row r="14656" spans="1:2" ht="12.75" customHeight="1" x14ac:dyDescent="0.2">
      <c r="A14656" s="83" t="s">
        <v>14726</v>
      </c>
      <c r="B14656" s="84">
        <v>95.79</v>
      </c>
    </row>
    <row r="14657" spans="1:2" ht="12.75" customHeight="1" x14ac:dyDescent="0.2">
      <c r="A14657" s="83" t="s">
        <v>14727</v>
      </c>
      <c r="B14657" s="84">
        <v>89.19</v>
      </c>
    </row>
    <row r="14658" spans="1:2" ht="12.75" customHeight="1" x14ac:dyDescent="0.2">
      <c r="A14658" s="83" t="s">
        <v>14728</v>
      </c>
      <c r="B14658" s="84">
        <v>122.38</v>
      </c>
    </row>
    <row r="14659" spans="1:2" ht="12.75" customHeight="1" x14ac:dyDescent="0.2">
      <c r="A14659" s="83" t="s">
        <v>14729</v>
      </c>
      <c r="B14659" s="84">
        <v>115.77</v>
      </c>
    </row>
    <row r="14660" spans="1:2" ht="12.75" customHeight="1" x14ac:dyDescent="0.2">
      <c r="A14660" s="83" t="s">
        <v>14730</v>
      </c>
      <c r="B14660" s="84">
        <v>157.76</v>
      </c>
    </row>
    <row r="14661" spans="1:2" ht="12.75" customHeight="1" x14ac:dyDescent="0.2">
      <c r="A14661" s="83" t="s">
        <v>14731</v>
      </c>
      <c r="B14661" s="84">
        <v>151.15</v>
      </c>
    </row>
    <row r="14662" spans="1:2" ht="12.75" customHeight="1" x14ac:dyDescent="0.2">
      <c r="A14662" s="83" t="s">
        <v>14732</v>
      </c>
      <c r="B14662" s="84">
        <v>77.61</v>
      </c>
    </row>
    <row r="14663" spans="1:2" ht="12.75" customHeight="1" x14ac:dyDescent="0.2">
      <c r="A14663" s="83" t="s">
        <v>14733</v>
      </c>
      <c r="B14663" s="84">
        <v>71.010000000000005</v>
      </c>
    </row>
    <row r="14664" spans="1:2" ht="12.75" customHeight="1" x14ac:dyDescent="0.2">
      <c r="A14664" s="83" t="s">
        <v>14734</v>
      </c>
      <c r="B14664" s="84">
        <v>87.53</v>
      </c>
    </row>
    <row r="14665" spans="1:2" ht="12.75" customHeight="1" x14ac:dyDescent="0.2">
      <c r="A14665" s="83" t="s">
        <v>14735</v>
      </c>
      <c r="B14665" s="84">
        <v>80.930000000000007</v>
      </c>
    </row>
    <row r="14666" spans="1:2" ht="12.75" customHeight="1" x14ac:dyDescent="0.2">
      <c r="A14666" s="83" t="s">
        <v>14736</v>
      </c>
      <c r="B14666" s="84">
        <v>94.63</v>
      </c>
    </row>
    <row r="14667" spans="1:2" ht="12.75" customHeight="1" x14ac:dyDescent="0.2">
      <c r="A14667" s="83" t="s">
        <v>14737</v>
      </c>
      <c r="B14667" s="84">
        <v>88.02</v>
      </c>
    </row>
    <row r="14668" spans="1:2" ht="12.75" customHeight="1" x14ac:dyDescent="0.2">
      <c r="A14668" s="83" t="s">
        <v>14738</v>
      </c>
      <c r="B14668" s="84">
        <v>117.05</v>
      </c>
    </row>
    <row r="14669" spans="1:2" ht="12.75" customHeight="1" x14ac:dyDescent="0.2">
      <c r="A14669" s="83" t="s">
        <v>14739</v>
      </c>
      <c r="B14669" s="84">
        <v>110.44</v>
      </c>
    </row>
    <row r="14670" spans="1:2" ht="12.75" customHeight="1" x14ac:dyDescent="0.2">
      <c r="A14670" s="83" t="s">
        <v>14740</v>
      </c>
      <c r="B14670" s="84">
        <v>164.3</v>
      </c>
    </row>
    <row r="14671" spans="1:2" ht="12.75" customHeight="1" x14ac:dyDescent="0.2">
      <c r="A14671" s="83" t="s">
        <v>14741</v>
      </c>
      <c r="B14671" s="84">
        <v>157.69999999999999</v>
      </c>
    </row>
    <row r="14672" spans="1:2" ht="12.75" customHeight="1" x14ac:dyDescent="0.2">
      <c r="A14672" s="83" t="s">
        <v>14742</v>
      </c>
      <c r="B14672" s="84">
        <v>80.53</v>
      </c>
    </row>
    <row r="14673" spans="1:2" ht="12.75" customHeight="1" x14ac:dyDescent="0.2">
      <c r="A14673" s="83" t="s">
        <v>14743</v>
      </c>
      <c r="B14673" s="84">
        <v>73.930000000000007</v>
      </c>
    </row>
    <row r="14674" spans="1:2" ht="12.75" customHeight="1" x14ac:dyDescent="0.2">
      <c r="A14674" s="83" t="s">
        <v>14744</v>
      </c>
      <c r="B14674" s="84">
        <v>87.32</v>
      </c>
    </row>
    <row r="14675" spans="1:2" ht="12.75" customHeight="1" x14ac:dyDescent="0.2">
      <c r="A14675" s="83" t="s">
        <v>14745</v>
      </c>
      <c r="B14675" s="84">
        <v>80.709999999999994</v>
      </c>
    </row>
    <row r="14676" spans="1:2" ht="12.75" customHeight="1" x14ac:dyDescent="0.2">
      <c r="A14676" s="83" t="s">
        <v>14746</v>
      </c>
      <c r="B14676" s="84">
        <v>100.03</v>
      </c>
    </row>
    <row r="14677" spans="1:2" ht="12.75" customHeight="1" x14ac:dyDescent="0.2">
      <c r="A14677" s="83" t="s">
        <v>14747</v>
      </c>
      <c r="B14677" s="84">
        <v>93.43</v>
      </c>
    </row>
    <row r="14678" spans="1:2" ht="12.75" customHeight="1" x14ac:dyDescent="0.2">
      <c r="A14678" s="83" t="s">
        <v>14748</v>
      </c>
      <c r="B14678" s="84">
        <v>109.46</v>
      </c>
    </row>
    <row r="14679" spans="1:2" ht="12.75" customHeight="1" x14ac:dyDescent="0.2">
      <c r="A14679" s="83" t="s">
        <v>14749</v>
      </c>
      <c r="B14679" s="84">
        <v>102.86</v>
      </c>
    </row>
    <row r="14680" spans="1:2" ht="12.75" customHeight="1" x14ac:dyDescent="0.2">
      <c r="A14680" s="83" t="s">
        <v>14750</v>
      </c>
      <c r="B14680" s="84">
        <v>133.38999999999999</v>
      </c>
    </row>
    <row r="14681" spans="1:2" ht="12.75" customHeight="1" x14ac:dyDescent="0.2">
      <c r="A14681" s="83" t="s">
        <v>14751</v>
      </c>
      <c r="B14681" s="84">
        <v>126.79</v>
      </c>
    </row>
    <row r="14682" spans="1:2" ht="12.75" customHeight="1" x14ac:dyDescent="0.2">
      <c r="A14682" s="83" t="s">
        <v>14752</v>
      </c>
      <c r="B14682" s="84">
        <v>186.5</v>
      </c>
    </row>
    <row r="14683" spans="1:2" ht="12.75" customHeight="1" x14ac:dyDescent="0.2">
      <c r="A14683" s="83" t="s">
        <v>14753</v>
      </c>
      <c r="B14683" s="84">
        <v>179.89</v>
      </c>
    </row>
    <row r="14684" spans="1:2" ht="12.75" customHeight="1" x14ac:dyDescent="0.2">
      <c r="A14684" s="83" t="s">
        <v>14754</v>
      </c>
      <c r="B14684" s="84">
        <v>93.19</v>
      </c>
    </row>
    <row r="14685" spans="1:2" ht="12.75" customHeight="1" x14ac:dyDescent="0.2">
      <c r="A14685" s="83" t="s">
        <v>14755</v>
      </c>
      <c r="B14685" s="84">
        <v>86.58</v>
      </c>
    </row>
    <row r="14686" spans="1:2" ht="12.75" customHeight="1" x14ac:dyDescent="0.2">
      <c r="A14686" s="83" t="s">
        <v>14756</v>
      </c>
      <c r="B14686" s="84">
        <v>109.26</v>
      </c>
    </row>
    <row r="14687" spans="1:2" ht="12.75" customHeight="1" x14ac:dyDescent="0.2">
      <c r="A14687" s="83" t="s">
        <v>14757</v>
      </c>
      <c r="B14687" s="84">
        <v>102.66</v>
      </c>
    </row>
    <row r="14688" spans="1:2" ht="12.75" customHeight="1" x14ac:dyDescent="0.2">
      <c r="A14688" s="83" t="s">
        <v>14758</v>
      </c>
      <c r="B14688" s="84">
        <v>118.98</v>
      </c>
    </row>
    <row r="14689" spans="1:2" ht="12.75" customHeight="1" x14ac:dyDescent="0.2">
      <c r="A14689" s="83" t="s">
        <v>14759</v>
      </c>
      <c r="B14689" s="84">
        <v>112.37</v>
      </c>
    </row>
    <row r="14690" spans="1:2" ht="12.75" customHeight="1" x14ac:dyDescent="0.2">
      <c r="A14690" s="83" t="s">
        <v>14760</v>
      </c>
      <c r="B14690" s="84">
        <v>151.4</v>
      </c>
    </row>
    <row r="14691" spans="1:2" ht="12.75" customHeight="1" x14ac:dyDescent="0.2">
      <c r="A14691" s="83" t="s">
        <v>14761</v>
      </c>
      <c r="B14691" s="84">
        <v>144.79</v>
      </c>
    </row>
    <row r="14692" spans="1:2" ht="12.75" customHeight="1" x14ac:dyDescent="0.2">
      <c r="A14692" s="83" t="s">
        <v>14762</v>
      </c>
      <c r="B14692" s="84">
        <v>194.6</v>
      </c>
    </row>
    <row r="14693" spans="1:2" ht="12.75" customHeight="1" x14ac:dyDescent="0.2">
      <c r="A14693" s="83" t="s">
        <v>14763</v>
      </c>
      <c r="B14693" s="84">
        <v>187.99</v>
      </c>
    </row>
    <row r="14694" spans="1:2" ht="12.75" customHeight="1" x14ac:dyDescent="0.2">
      <c r="A14694" s="83" t="s">
        <v>14764</v>
      </c>
      <c r="B14694" s="84">
        <v>97.36</v>
      </c>
    </row>
    <row r="14695" spans="1:2" ht="12.75" customHeight="1" x14ac:dyDescent="0.2">
      <c r="A14695" s="83" t="s">
        <v>14765</v>
      </c>
      <c r="B14695" s="84">
        <v>90.76</v>
      </c>
    </row>
    <row r="14696" spans="1:2" ht="12.75" customHeight="1" x14ac:dyDescent="0.2">
      <c r="A14696" s="83" t="s">
        <v>14766</v>
      </c>
      <c r="B14696" s="84">
        <v>108.41</v>
      </c>
    </row>
    <row r="14697" spans="1:2" ht="12.75" customHeight="1" x14ac:dyDescent="0.2">
      <c r="A14697" s="83" t="s">
        <v>14767</v>
      </c>
      <c r="B14697" s="84">
        <v>101.81</v>
      </c>
    </row>
    <row r="14698" spans="1:2" ht="12.75" customHeight="1" x14ac:dyDescent="0.2">
      <c r="A14698" s="83" t="s">
        <v>14768</v>
      </c>
      <c r="B14698" s="84">
        <v>117.39</v>
      </c>
    </row>
    <row r="14699" spans="1:2" ht="12.75" customHeight="1" x14ac:dyDescent="0.2">
      <c r="A14699" s="83" t="s">
        <v>14769</v>
      </c>
      <c r="B14699" s="84">
        <v>110.78</v>
      </c>
    </row>
    <row r="14700" spans="1:2" ht="12.75" customHeight="1" x14ac:dyDescent="0.2">
      <c r="A14700" s="83" t="s">
        <v>14770</v>
      </c>
      <c r="B14700" s="84">
        <v>147.68</v>
      </c>
    </row>
    <row r="14701" spans="1:2" ht="12.75" customHeight="1" x14ac:dyDescent="0.2">
      <c r="A14701" s="83" t="s">
        <v>14771</v>
      </c>
      <c r="B14701" s="84">
        <v>141.08000000000001</v>
      </c>
    </row>
    <row r="14702" spans="1:2" ht="12.75" customHeight="1" x14ac:dyDescent="0.2">
      <c r="A14702" s="83" t="s">
        <v>14772</v>
      </c>
      <c r="B14702" s="84">
        <v>202.63</v>
      </c>
    </row>
    <row r="14703" spans="1:2" ht="12.75" customHeight="1" x14ac:dyDescent="0.2">
      <c r="A14703" s="83" t="s">
        <v>14773</v>
      </c>
      <c r="B14703" s="84">
        <v>196.03</v>
      </c>
    </row>
    <row r="14704" spans="1:2" ht="12.75" customHeight="1" x14ac:dyDescent="0.2">
      <c r="A14704" s="83" t="s">
        <v>14774</v>
      </c>
      <c r="B14704" s="84">
        <v>64.78</v>
      </c>
    </row>
    <row r="14705" spans="1:2" ht="12.75" customHeight="1" x14ac:dyDescent="0.2">
      <c r="A14705" s="83" t="s">
        <v>14775</v>
      </c>
      <c r="B14705" s="84">
        <v>58.18</v>
      </c>
    </row>
    <row r="14706" spans="1:2" ht="12.75" customHeight="1" x14ac:dyDescent="0.2">
      <c r="A14706" s="83" t="s">
        <v>14776</v>
      </c>
      <c r="B14706" s="84">
        <v>70.349999999999994</v>
      </c>
    </row>
    <row r="14707" spans="1:2" ht="12.75" customHeight="1" x14ac:dyDescent="0.2">
      <c r="A14707" s="83" t="s">
        <v>14777</v>
      </c>
      <c r="B14707" s="84">
        <v>63.75</v>
      </c>
    </row>
    <row r="14708" spans="1:2" ht="12.75" customHeight="1" x14ac:dyDescent="0.2">
      <c r="A14708" s="83" t="s">
        <v>14778</v>
      </c>
      <c r="B14708" s="84">
        <v>80.02</v>
      </c>
    </row>
    <row r="14709" spans="1:2" ht="12.75" customHeight="1" x14ac:dyDescent="0.2">
      <c r="A14709" s="83" t="s">
        <v>14779</v>
      </c>
      <c r="B14709" s="84">
        <v>73.41</v>
      </c>
    </row>
    <row r="14710" spans="1:2" ht="12.75" customHeight="1" x14ac:dyDescent="0.2">
      <c r="A14710" s="83" t="s">
        <v>14780</v>
      </c>
      <c r="B14710" s="84">
        <v>87.12</v>
      </c>
    </row>
    <row r="14711" spans="1:2" ht="12.75" customHeight="1" x14ac:dyDescent="0.2">
      <c r="A14711" s="83" t="s">
        <v>14781</v>
      </c>
      <c r="B14711" s="84">
        <v>80.510000000000005</v>
      </c>
    </row>
    <row r="14712" spans="1:2" ht="12.75" customHeight="1" x14ac:dyDescent="0.2">
      <c r="A14712" s="83" t="s">
        <v>14782</v>
      </c>
      <c r="B14712" s="84">
        <v>106.85</v>
      </c>
    </row>
    <row r="14713" spans="1:2" ht="12.75" customHeight="1" x14ac:dyDescent="0.2">
      <c r="A14713" s="83" t="s">
        <v>14783</v>
      </c>
      <c r="B14713" s="84">
        <v>100.25</v>
      </c>
    </row>
    <row r="14714" spans="1:2" ht="12.75" customHeight="1" x14ac:dyDescent="0.2">
      <c r="A14714" s="83" t="s">
        <v>14784</v>
      </c>
      <c r="B14714" s="84">
        <v>151.18</v>
      </c>
    </row>
    <row r="14715" spans="1:2" ht="12.75" customHeight="1" x14ac:dyDescent="0.2">
      <c r="A14715" s="83" t="s">
        <v>14785</v>
      </c>
      <c r="B14715" s="84">
        <v>144.58000000000001</v>
      </c>
    </row>
    <row r="14716" spans="1:2" ht="12.75" customHeight="1" x14ac:dyDescent="0.2">
      <c r="A14716" s="83" t="s">
        <v>14786</v>
      </c>
      <c r="B14716" s="84">
        <v>74.790000000000006</v>
      </c>
    </row>
    <row r="14717" spans="1:2" ht="12.75" customHeight="1" x14ac:dyDescent="0.2">
      <c r="A14717" s="83" t="s">
        <v>14787</v>
      </c>
      <c r="B14717" s="84">
        <v>68.19</v>
      </c>
    </row>
    <row r="14718" spans="1:2" ht="12.75" customHeight="1" x14ac:dyDescent="0.2">
      <c r="A14718" s="83" t="s">
        <v>14788</v>
      </c>
      <c r="B14718" s="84">
        <v>88.01</v>
      </c>
    </row>
    <row r="14719" spans="1:2" ht="12.75" customHeight="1" x14ac:dyDescent="0.2">
      <c r="A14719" s="83" t="s">
        <v>14789</v>
      </c>
      <c r="B14719" s="84">
        <v>81.41</v>
      </c>
    </row>
    <row r="14720" spans="1:2" ht="12.75" customHeight="1" x14ac:dyDescent="0.2">
      <c r="A14720" s="83" t="s">
        <v>14790</v>
      </c>
      <c r="B14720" s="84">
        <v>95.78</v>
      </c>
    </row>
    <row r="14721" spans="1:2" ht="12.75" customHeight="1" x14ac:dyDescent="0.2">
      <c r="A14721" s="83" t="s">
        <v>14791</v>
      </c>
      <c r="B14721" s="84">
        <v>89.18</v>
      </c>
    </row>
    <row r="14722" spans="1:2" ht="12.75" customHeight="1" x14ac:dyDescent="0.2">
      <c r="A14722" s="83" t="s">
        <v>14792</v>
      </c>
      <c r="B14722" s="84">
        <v>122.38</v>
      </c>
    </row>
    <row r="14723" spans="1:2" ht="12.75" customHeight="1" x14ac:dyDescent="0.2">
      <c r="A14723" s="83" t="s">
        <v>14793</v>
      </c>
      <c r="B14723" s="84">
        <v>115.77</v>
      </c>
    </row>
    <row r="14724" spans="1:2" ht="12.75" customHeight="1" x14ac:dyDescent="0.2">
      <c r="A14724" s="83" t="s">
        <v>14794</v>
      </c>
      <c r="B14724" s="84">
        <v>157.72999999999999</v>
      </c>
    </row>
    <row r="14725" spans="1:2" ht="12.75" customHeight="1" x14ac:dyDescent="0.2">
      <c r="A14725" s="83" t="s">
        <v>14795</v>
      </c>
      <c r="B14725" s="84">
        <v>151.13</v>
      </c>
    </row>
    <row r="14726" spans="1:2" ht="12.75" customHeight="1" x14ac:dyDescent="0.2">
      <c r="A14726" s="83" t="s">
        <v>14796</v>
      </c>
      <c r="B14726" s="84">
        <v>78.28</v>
      </c>
    </row>
    <row r="14727" spans="1:2" ht="12.75" customHeight="1" x14ac:dyDescent="0.2">
      <c r="A14727" s="83" t="s">
        <v>14797</v>
      </c>
      <c r="B14727" s="84">
        <v>71.680000000000007</v>
      </c>
    </row>
    <row r="14728" spans="1:2" ht="12.75" customHeight="1" x14ac:dyDescent="0.2">
      <c r="A14728" s="83" t="s">
        <v>14798</v>
      </c>
      <c r="B14728" s="84">
        <v>87.53</v>
      </c>
    </row>
    <row r="14729" spans="1:2" ht="12.75" customHeight="1" x14ac:dyDescent="0.2">
      <c r="A14729" s="83" t="s">
        <v>14799</v>
      </c>
      <c r="B14729" s="84">
        <v>80.930000000000007</v>
      </c>
    </row>
    <row r="14730" spans="1:2" ht="12.75" customHeight="1" x14ac:dyDescent="0.2">
      <c r="A14730" s="83" t="s">
        <v>14800</v>
      </c>
      <c r="B14730" s="84">
        <v>93.85</v>
      </c>
    </row>
    <row r="14731" spans="1:2" ht="12.75" customHeight="1" x14ac:dyDescent="0.2">
      <c r="A14731" s="83" t="s">
        <v>14801</v>
      </c>
      <c r="B14731" s="84">
        <v>87.25</v>
      </c>
    </row>
    <row r="14732" spans="1:2" ht="12.75" customHeight="1" x14ac:dyDescent="0.2">
      <c r="A14732" s="83" t="s">
        <v>14802</v>
      </c>
      <c r="B14732" s="84">
        <v>116.8</v>
      </c>
    </row>
    <row r="14733" spans="1:2" ht="12.75" customHeight="1" x14ac:dyDescent="0.2">
      <c r="A14733" s="83" t="s">
        <v>14803</v>
      </c>
      <c r="B14733" s="84">
        <v>110.2</v>
      </c>
    </row>
    <row r="14734" spans="1:2" ht="12.75" customHeight="1" x14ac:dyDescent="0.2">
      <c r="A14734" s="83" t="s">
        <v>14804</v>
      </c>
      <c r="B14734" s="84">
        <v>164.29</v>
      </c>
    </row>
    <row r="14735" spans="1:2" ht="12.75" customHeight="1" x14ac:dyDescent="0.2">
      <c r="A14735" s="83" t="s">
        <v>14805</v>
      </c>
      <c r="B14735" s="84">
        <v>157.69</v>
      </c>
    </row>
    <row r="14736" spans="1:2" ht="12.75" customHeight="1" x14ac:dyDescent="0.2">
      <c r="A14736" s="83" t="s">
        <v>14806</v>
      </c>
      <c r="B14736" s="84">
        <v>29.88</v>
      </c>
    </row>
    <row r="14737" spans="1:2" ht="12.75" customHeight="1" x14ac:dyDescent="0.2">
      <c r="A14737" s="83" t="s">
        <v>14807</v>
      </c>
      <c r="B14737" s="84">
        <v>26.58</v>
      </c>
    </row>
    <row r="14738" spans="1:2" ht="12.75" customHeight="1" x14ac:dyDescent="0.2">
      <c r="A14738" s="83" t="s">
        <v>14808</v>
      </c>
      <c r="B14738" s="84">
        <v>32.799999999999997</v>
      </c>
    </row>
    <row r="14739" spans="1:2" ht="12.75" customHeight="1" x14ac:dyDescent="0.2">
      <c r="A14739" s="83" t="s">
        <v>14809</v>
      </c>
      <c r="B14739" s="84">
        <v>29.5</v>
      </c>
    </row>
    <row r="14740" spans="1:2" ht="12.75" customHeight="1" x14ac:dyDescent="0.2">
      <c r="A14740" s="83" t="s">
        <v>14810</v>
      </c>
      <c r="B14740" s="84">
        <v>36.65</v>
      </c>
    </row>
    <row r="14741" spans="1:2" ht="12.75" customHeight="1" x14ac:dyDescent="0.2">
      <c r="A14741" s="83" t="s">
        <v>14811</v>
      </c>
      <c r="B14741" s="84">
        <v>33.35</v>
      </c>
    </row>
    <row r="14742" spans="1:2" ht="12.75" customHeight="1" x14ac:dyDescent="0.2">
      <c r="A14742" s="83" t="s">
        <v>14812</v>
      </c>
      <c r="B14742" s="84">
        <v>39.83</v>
      </c>
    </row>
    <row r="14743" spans="1:2" ht="12.75" customHeight="1" x14ac:dyDescent="0.2">
      <c r="A14743" s="83" t="s">
        <v>14813</v>
      </c>
      <c r="B14743" s="84">
        <v>36.53</v>
      </c>
    </row>
    <row r="14744" spans="1:2" ht="12.75" customHeight="1" x14ac:dyDescent="0.2">
      <c r="A14744" s="83" t="s">
        <v>14814</v>
      </c>
      <c r="B14744" s="84">
        <v>53.1</v>
      </c>
    </row>
    <row r="14745" spans="1:2" ht="12.75" customHeight="1" x14ac:dyDescent="0.2">
      <c r="A14745" s="83" t="s">
        <v>14815</v>
      </c>
      <c r="B14745" s="84">
        <v>49.8</v>
      </c>
    </row>
    <row r="14746" spans="1:2" ht="12.75" customHeight="1" x14ac:dyDescent="0.2">
      <c r="A14746" s="83" t="s">
        <v>14816</v>
      </c>
      <c r="B14746" s="84">
        <v>60.82</v>
      </c>
    </row>
    <row r="14747" spans="1:2" ht="12.75" customHeight="1" x14ac:dyDescent="0.2">
      <c r="A14747" s="83" t="s">
        <v>14817</v>
      </c>
      <c r="B14747" s="84">
        <v>57.52</v>
      </c>
    </row>
    <row r="14748" spans="1:2" ht="12.75" customHeight="1" x14ac:dyDescent="0.2">
      <c r="A14748" s="83" t="s">
        <v>14818</v>
      </c>
      <c r="B14748" s="84">
        <v>36.4</v>
      </c>
    </row>
    <row r="14749" spans="1:2" ht="12.75" customHeight="1" x14ac:dyDescent="0.2">
      <c r="A14749" s="83" t="s">
        <v>14819</v>
      </c>
      <c r="B14749" s="84">
        <v>33.1</v>
      </c>
    </row>
    <row r="14750" spans="1:2" ht="12.75" customHeight="1" x14ac:dyDescent="0.2">
      <c r="A14750" s="83" t="s">
        <v>14820</v>
      </c>
      <c r="B14750" s="84">
        <v>39.4</v>
      </c>
    </row>
    <row r="14751" spans="1:2" ht="12.75" customHeight="1" x14ac:dyDescent="0.2">
      <c r="A14751" s="83" t="s">
        <v>14821</v>
      </c>
      <c r="B14751" s="84">
        <v>36.1</v>
      </c>
    </row>
    <row r="14752" spans="1:2" ht="12.75" customHeight="1" x14ac:dyDescent="0.2">
      <c r="A14752" s="83" t="s">
        <v>14822</v>
      </c>
      <c r="B14752" s="84">
        <v>42.78</v>
      </c>
    </row>
    <row r="14753" spans="1:2" ht="12.75" customHeight="1" x14ac:dyDescent="0.2">
      <c r="A14753" s="83" t="s">
        <v>14823</v>
      </c>
      <c r="B14753" s="84">
        <v>39.479999999999997</v>
      </c>
    </row>
    <row r="14754" spans="1:2" ht="12.75" customHeight="1" x14ac:dyDescent="0.2">
      <c r="A14754" s="83" t="s">
        <v>14824</v>
      </c>
      <c r="B14754" s="84">
        <v>56.47</v>
      </c>
    </row>
    <row r="14755" spans="1:2" ht="12.75" customHeight="1" x14ac:dyDescent="0.2">
      <c r="A14755" s="83" t="s">
        <v>14825</v>
      </c>
      <c r="B14755" s="84">
        <v>53.17</v>
      </c>
    </row>
    <row r="14756" spans="1:2" ht="12.75" customHeight="1" x14ac:dyDescent="0.2">
      <c r="A14756" s="83" t="s">
        <v>14826</v>
      </c>
      <c r="B14756" s="84">
        <v>67.14</v>
      </c>
    </row>
    <row r="14757" spans="1:2" ht="12.75" customHeight="1" x14ac:dyDescent="0.2">
      <c r="A14757" s="83" t="s">
        <v>14827</v>
      </c>
      <c r="B14757" s="84">
        <v>63.84</v>
      </c>
    </row>
    <row r="14758" spans="1:2" ht="12.75" customHeight="1" x14ac:dyDescent="0.2">
      <c r="A14758" s="83" t="s">
        <v>14828</v>
      </c>
      <c r="B14758" s="84">
        <v>35.479999999999997</v>
      </c>
    </row>
    <row r="14759" spans="1:2" ht="12.75" customHeight="1" x14ac:dyDescent="0.2">
      <c r="A14759" s="83" t="s">
        <v>14829</v>
      </c>
      <c r="B14759" s="84">
        <v>32.18</v>
      </c>
    </row>
    <row r="14760" spans="1:2" ht="12.75" customHeight="1" x14ac:dyDescent="0.2">
      <c r="A14760" s="83" t="s">
        <v>14830</v>
      </c>
      <c r="B14760" s="84">
        <v>42.13</v>
      </c>
    </row>
    <row r="14761" spans="1:2" ht="12.75" customHeight="1" x14ac:dyDescent="0.2">
      <c r="A14761" s="83" t="s">
        <v>14831</v>
      </c>
      <c r="B14761" s="84">
        <v>38.83</v>
      </c>
    </row>
    <row r="14762" spans="1:2" ht="12.75" customHeight="1" x14ac:dyDescent="0.2">
      <c r="A14762" s="83" t="s">
        <v>14832</v>
      </c>
      <c r="B14762" s="84">
        <v>44.57</v>
      </c>
    </row>
    <row r="14763" spans="1:2" ht="12.75" customHeight="1" x14ac:dyDescent="0.2">
      <c r="A14763" s="83" t="s">
        <v>14833</v>
      </c>
      <c r="B14763" s="84">
        <v>41.27</v>
      </c>
    </row>
    <row r="14764" spans="1:2" ht="12.75" customHeight="1" x14ac:dyDescent="0.2">
      <c r="A14764" s="83" t="s">
        <v>14834</v>
      </c>
      <c r="B14764" s="84">
        <v>59.93</v>
      </c>
    </row>
    <row r="14765" spans="1:2" ht="12.75" customHeight="1" x14ac:dyDescent="0.2">
      <c r="A14765" s="83" t="s">
        <v>14835</v>
      </c>
      <c r="B14765" s="84">
        <v>56.63</v>
      </c>
    </row>
    <row r="14766" spans="1:2" ht="12.75" customHeight="1" x14ac:dyDescent="0.2">
      <c r="A14766" s="83" t="s">
        <v>14836</v>
      </c>
      <c r="B14766" s="84">
        <v>64.94</v>
      </c>
    </row>
    <row r="14767" spans="1:2" ht="12.75" customHeight="1" x14ac:dyDescent="0.2">
      <c r="A14767" s="83" t="s">
        <v>14837</v>
      </c>
      <c r="B14767" s="84">
        <v>61.64</v>
      </c>
    </row>
    <row r="14768" spans="1:2" ht="12.75" customHeight="1" x14ac:dyDescent="0.2">
      <c r="A14768" s="83" t="s">
        <v>14838</v>
      </c>
      <c r="B14768" s="84">
        <v>37.01</v>
      </c>
    </row>
    <row r="14769" spans="1:2" ht="12.75" customHeight="1" x14ac:dyDescent="0.2">
      <c r="A14769" s="83" t="s">
        <v>14839</v>
      </c>
      <c r="B14769" s="84">
        <v>33.71</v>
      </c>
    </row>
    <row r="14770" spans="1:2" ht="12.75" customHeight="1" x14ac:dyDescent="0.2">
      <c r="A14770" s="83" t="s">
        <v>14840</v>
      </c>
      <c r="B14770" s="84">
        <v>36.19</v>
      </c>
    </row>
    <row r="14771" spans="1:2" ht="12.75" customHeight="1" x14ac:dyDescent="0.2">
      <c r="A14771" s="83" t="s">
        <v>14841</v>
      </c>
      <c r="B14771" s="84">
        <v>32.89</v>
      </c>
    </row>
    <row r="14772" spans="1:2" ht="12.75" customHeight="1" x14ac:dyDescent="0.2">
      <c r="A14772" s="83" t="s">
        <v>14842</v>
      </c>
      <c r="B14772" s="84">
        <v>46.72</v>
      </c>
    </row>
    <row r="14773" spans="1:2" ht="12.75" customHeight="1" x14ac:dyDescent="0.2">
      <c r="A14773" s="83" t="s">
        <v>14843</v>
      </c>
      <c r="B14773" s="84">
        <v>43.42</v>
      </c>
    </row>
    <row r="14774" spans="1:2" ht="12.75" customHeight="1" x14ac:dyDescent="0.2">
      <c r="A14774" s="83" t="s">
        <v>14844</v>
      </c>
      <c r="B14774" s="84">
        <v>48.95</v>
      </c>
    </row>
    <row r="14775" spans="1:2" ht="12.75" customHeight="1" x14ac:dyDescent="0.2">
      <c r="A14775" s="83" t="s">
        <v>14845</v>
      </c>
      <c r="B14775" s="84">
        <v>45.65</v>
      </c>
    </row>
    <row r="14776" spans="1:2" ht="12.75" customHeight="1" x14ac:dyDescent="0.2">
      <c r="A14776" s="83" t="s">
        <v>14846</v>
      </c>
      <c r="B14776" s="84">
        <v>70.930000000000007</v>
      </c>
    </row>
    <row r="14777" spans="1:2" ht="12.75" customHeight="1" x14ac:dyDescent="0.2">
      <c r="A14777" s="83" t="s">
        <v>14847</v>
      </c>
      <c r="B14777" s="84">
        <v>67.63</v>
      </c>
    </row>
    <row r="14778" spans="1:2" ht="12.75" customHeight="1" x14ac:dyDescent="0.2">
      <c r="A14778" s="83" t="s">
        <v>14848</v>
      </c>
      <c r="B14778" s="84">
        <v>93.27</v>
      </c>
    </row>
    <row r="14779" spans="1:2" ht="12.75" customHeight="1" x14ac:dyDescent="0.2">
      <c r="A14779" s="83" t="s">
        <v>14849</v>
      </c>
      <c r="B14779" s="84">
        <v>89.97</v>
      </c>
    </row>
    <row r="14780" spans="1:2" ht="12.75" customHeight="1" x14ac:dyDescent="0.2">
      <c r="A14780" s="83" t="s">
        <v>14850</v>
      </c>
      <c r="B14780" s="84">
        <v>37.04</v>
      </c>
    </row>
    <row r="14781" spans="1:2" ht="12.75" customHeight="1" x14ac:dyDescent="0.2">
      <c r="A14781" s="83" t="s">
        <v>14851</v>
      </c>
      <c r="B14781" s="84">
        <v>33.74</v>
      </c>
    </row>
    <row r="14782" spans="1:2" ht="12.75" customHeight="1" x14ac:dyDescent="0.2">
      <c r="A14782" s="83" t="s">
        <v>14852</v>
      </c>
      <c r="B14782" s="84">
        <v>45.91</v>
      </c>
    </row>
    <row r="14783" spans="1:2" ht="12.75" customHeight="1" x14ac:dyDescent="0.2">
      <c r="A14783" s="83" t="s">
        <v>14853</v>
      </c>
      <c r="B14783" s="84">
        <v>42.61</v>
      </c>
    </row>
    <row r="14784" spans="1:2" ht="12.75" customHeight="1" x14ac:dyDescent="0.2">
      <c r="A14784" s="83" t="s">
        <v>14854</v>
      </c>
      <c r="B14784" s="84">
        <v>51.74</v>
      </c>
    </row>
    <row r="14785" spans="1:2" ht="12.75" customHeight="1" x14ac:dyDescent="0.2">
      <c r="A14785" s="83" t="s">
        <v>14855</v>
      </c>
      <c r="B14785" s="84">
        <v>48.44</v>
      </c>
    </row>
    <row r="14786" spans="1:2" ht="12.75" customHeight="1" x14ac:dyDescent="0.2">
      <c r="A14786" s="83" t="s">
        <v>14856</v>
      </c>
      <c r="B14786" s="84">
        <v>60.72</v>
      </c>
    </row>
    <row r="14787" spans="1:2" ht="12.75" customHeight="1" x14ac:dyDescent="0.2">
      <c r="A14787" s="83" t="s">
        <v>14857</v>
      </c>
      <c r="B14787" s="84">
        <v>57.42</v>
      </c>
    </row>
    <row r="14788" spans="1:2" ht="12.75" customHeight="1" x14ac:dyDescent="0.2">
      <c r="A14788" s="83" t="s">
        <v>14858</v>
      </c>
      <c r="B14788" s="84">
        <v>113.97</v>
      </c>
    </row>
    <row r="14789" spans="1:2" ht="12.75" customHeight="1" x14ac:dyDescent="0.2">
      <c r="A14789" s="83" t="s">
        <v>14859</v>
      </c>
      <c r="B14789" s="84">
        <v>110.67</v>
      </c>
    </row>
    <row r="14790" spans="1:2" ht="12.75" customHeight="1" x14ac:dyDescent="0.2">
      <c r="A14790" s="83" t="s">
        <v>14860</v>
      </c>
      <c r="B14790" s="84">
        <v>47</v>
      </c>
    </row>
    <row r="14791" spans="1:2" ht="12.75" customHeight="1" x14ac:dyDescent="0.2">
      <c r="A14791" s="83" t="s">
        <v>14861</v>
      </c>
      <c r="B14791" s="84">
        <v>43.7</v>
      </c>
    </row>
    <row r="14792" spans="1:2" ht="12.75" customHeight="1" x14ac:dyDescent="0.2">
      <c r="A14792" s="83" t="s">
        <v>14862</v>
      </c>
      <c r="B14792" s="84">
        <v>53.1</v>
      </c>
    </row>
    <row r="14793" spans="1:2" ht="12.75" customHeight="1" x14ac:dyDescent="0.2">
      <c r="A14793" s="83" t="s">
        <v>14863</v>
      </c>
      <c r="B14793" s="84">
        <v>49.8</v>
      </c>
    </row>
    <row r="14794" spans="1:2" ht="12.75" customHeight="1" x14ac:dyDescent="0.2">
      <c r="A14794" s="83" t="s">
        <v>14864</v>
      </c>
      <c r="B14794" s="84">
        <v>59.75</v>
      </c>
    </row>
    <row r="14795" spans="1:2" ht="12.75" customHeight="1" x14ac:dyDescent="0.2">
      <c r="A14795" s="83" t="s">
        <v>14865</v>
      </c>
      <c r="B14795" s="84">
        <v>56.45</v>
      </c>
    </row>
    <row r="14796" spans="1:2" ht="12.75" customHeight="1" x14ac:dyDescent="0.2">
      <c r="A14796" s="83" t="s">
        <v>14866</v>
      </c>
      <c r="B14796" s="84">
        <v>69.11</v>
      </c>
    </row>
    <row r="14797" spans="1:2" ht="12.75" customHeight="1" x14ac:dyDescent="0.2">
      <c r="A14797" s="83" t="s">
        <v>14867</v>
      </c>
      <c r="B14797" s="84">
        <v>65.81</v>
      </c>
    </row>
    <row r="14798" spans="1:2" ht="12.75" customHeight="1" x14ac:dyDescent="0.2">
      <c r="A14798" s="83" t="s">
        <v>14868</v>
      </c>
      <c r="B14798" s="84">
        <v>100.48</v>
      </c>
    </row>
    <row r="14799" spans="1:2" ht="12.75" customHeight="1" x14ac:dyDescent="0.2">
      <c r="A14799" s="83" t="s">
        <v>14869</v>
      </c>
      <c r="B14799" s="84">
        <v>97.18</v>
      </c>
    </row>
    <row r="14800" spans="1:2" ht="12.75" customHeight="1" x14ac:dyDescent="0.2">
      <c r="A14800" s="83" t="s">
        <v>14870</v>
      </c>
      <c r="B14800" s="84">
        <v>31.11</v>
      </c>
    </row>
    <row r="14801" spans="1:2" ht="12.75" customHeight="1" x14ac:dyDescent="0.2">
      <c r="A14801" s="83" t="s">
        <v>14871</v>
      </c>
      <c r="B14801" s="84">
        <v>27.81</v>
      </c>
    </row>
    <row r="14802" spans="1:2" ht="12.75" customHeight="1" x14ac:dyDescent="0.2">
      <c r="A14802" s="83" t="s">
        <v>14872</v>
      </c>
      <c r="B14802" s="84">
        <v>33.33</v>
      </c>
    </row>
    <row r="14803" spans="1:2" ht="12.75" customHeight="1" x14ac:dyDescent="0.2">
      <c r="A14803" s="83" t="s">
        <v>14873</v>
      </c>
      <c r="B14803" s="84">
        <v>30.03</v>
      </c>
    </row>
    <row r="14804" spans="1:2" ht="12.75" customHeight="1" x14ac:dyDescent="0.2">
      <c r="A14804" s="83" t="s">
        <v>14874</v>
      </c>
      <c r="B14804" s="84">
        <v>35.35</v>
      </c>
    </row>
    <row r="14805" spans="1:2" ht="12.75" customHeight="1" x14ac:dyDescent="0.2">
      <c r="A14805" s="83" t="s">
        <v>14875</v>
      </c>
      <c r="B14805" s="84">
        <v>32.049999999999997</v>
      </c>
    </row>
    <row r="14806" spans="1:2" ht="12.75" customHeight="1" x14ac:dyDescent="0.2">
      <c r="A14806" s="83" t="s">
        <v>14876</v>
      </c>
      <c r="B14806" s="84">
        <v>37.44</v>
      </c>
    </row>
    <row r="14807" spans="1:2" ht="12.75" customHeight="1" x14ac:dyDescent="0.2">
      <c r="A14807" s="83" t="s">
        <v>14877</v>
      </c>
      <c r="B14807" s="84">
        <v>34.14</v>
      </c>
    </row>
    <row r="14808" spans="1:2" ht="12.75" customHeight="1" x14ac:dyDescent="0.2">
      <c r="A14808" s="83" t="s">
        <v>14878</v>
      </c>
      <c r="B14808" s="84">
        <v>41.45</v>
      </c>
    </row>
    <row r="14809" spans="1:2" ht="12.75" customHeight="1" x14ac:dyDescent="0.2">
      <c r="A14809" s="83" t="s">
        <v>14879</v>
      </c>
      <c r="B14809" s="84">
        <v>38.15</v>
      </c>
    </row>
    <row r="14810" spans="1:2" ht="12.75" customHeight="1" x14ac:dyDescent="0.2">
      <c r="A14810" s="83" t="s">
        <v>14880</v>
      </c>
      <c r="B14810" s="84">
        <v>45.74</v>
      </c>
    </row>
    <row r="14811" spans="1:2" ht="12.75" customHeight="1" x14ac:dyDescent="0.2">
      <c r="A14811" s="83" t="s">
        <v>14881</v>
      </c>
      <c r="B14811" s="84">
        <v>42.44</v>
      </c>
    </row>
    <row r="14812" spans="1:2" ht="12.75" customHeight="1" x14ac:dyDescent="0.2">
      <c r="A14812" s="83" t="s">
        <v>14882</v>
      </c>
      <c r="B14812" s="84">
        <v>32.770000000000003</v>
      </c>
    </row>
    <row r="14813" spans="1:2" ht="12.75" customHeight="1" x14ac:dyDescent="0.2">
      <c r="A14813" s="83" t="s">
        <v>14883</v>
      </c>
      <c r="B14813" s="84">
        <v>29.47</v>
      </c>
    </row>
    <row r="14814" spans="1:2" ht="12.75" customHeight="1" x14ac:dyDescent="0.2">
      <c r="A14814" s="83" t="s">
        <v>14884</v>
      </c>
      <c r="B14814" s="84">
        <v>37.979999999999997</v>
      </c>
    </row>
    <row r="14815" spans="1:2" ht="12.75" customHeight="1" x14ac:dyDescent="0.2">
      <c r="A14815" s="83" t="s">
        <v>14885</v>
      </c>
      <c r="B14815" s="84">
        <v>34.68</v>
      </c>
    </row>
    <row r="14816" spans="1:2" ht="12.75" customHeight="1" x14ac:dyDescent="0.2">
      <c r="A14816" s="83" t="s">
        <v>14886</v>
      </c>
      <c r="B14816" s="84">
        <v>40.36</v>
      </c>
    </row>
    <row r="14817" spans="1:2" ht="12.75" customHeight="1" x14ac:dyDescent="0.2">
      <c r="A14817" s="83" t="s">
        <v>14887</v>
      </c>
      <c r="B14817" s="84">
        <v>37.06</v>
      </c>
    </row>
    <row r="14818" spans="1:2" ht="12.75" customHeight="1" x14ac:dyDescent="0.2">
      <c r="A14818" s="83" t="s">
        <v>14888</v>
      </c>
      <c r="B14818" s="84">
        <v>44.08</v>
      </c>
    </row>
    <row r="14819" spans="1:2" ht="12.75" customHeight="1" x14ac:dyDescent="0.2">
      <c r="A14819" s="83" t="s">
        <v>14889</v>
      </c>
      <c r="B14819" s="84">
        <v>40.78</v>
      </c>
    </row>
    <row r="14820" spans="1:2" ht="12.75" customHeight="1" x14ac:dyDescent="0.2">
      <c r="A14820" s="83" t="s">
        <v>14890</v>
      </c>
      <c r="B14820" s="84">
        <v>48.38</v>
      </c>
    </row>
    <row r="14821" spans="1:2" ht="12.75" customHeight="1" x14ac:dyDescent="0.2">
      <c r="A14821" s="83" t="s">
        <v>14891</v>
      </c>
      <c r="B14821" s="84">
        <v>45.08</v>
      </c>
    </row>
    <row r="14822" spans="1:2" ht="12.75" customHeight="1" x14ac:dyDescent="0.2">
      <c r="A14822" s="83" t="s">
        <v>14892</v>
      </c>
      <c r="B14822" s="84">
        <v>38.94</v>
      </c>
    </row>
    <row r="14823" spans="1:2" ht="12.75" customHeight="1" x14ac:dyDescent="0.2">
      <c r="A14823" s="83" t="s">
        <v>14893</v>
      </c>
      <c r="B14823" s="84">
        <v>35.64</v>
      </c>
    </row>
    <row r="14824" spans="1:2" ht="12.75" customHeight="1" x14ac:dyDescent="0.2">
      <c r="A14824" s="83" t="s">
        <v>14894</v>
      </c>
      <c r="B14824" s="84">
        <v>41.16</v>
      </c>
    </row>
    <row r="14825" spans="1:2" ht="12.75" customHeight="1" x14ac:dyDescent="0.2">
      <c r="A14825" s="83" t="s">
        <v>14895</v>
      </c>
      <c r="B14825" s="84">
        <v>37.86</v>
      </c>
    </row>
    <row r="14826" spans="1:2" ht="12.75" customHeight="1" x14ac:dyDescent="0.2">
      <c r="A14826" s="83" t="s">
        <v>14896</v>
      </c>
      <c r="B14826" s="84">
        <v>43.54</v>
      </c>
    </row>
    <row r="14827" spans="1:2" ht="12.75" customHeight="1" x14ac:dyDescent="0.2">
      <c r="A14827" s="83" t="s">
        <v>14897</v>
      </c>
      <c r="B14827" s="84">
        <v>40.24</v>
      </c>
    </row>
    <row r="14828" spans="1:2" ht="12.75" customHeight="1" x14ac:dyDescent="0.2">
      <c r="A14828" s="83" t="s">
        <v>14898</v>
      </c>
      <c r="B14828" s="84">
        <v>43.45</v>
      </c>
    </row>
    <row r="14829" spans="1:2" ht="12.75" customHeight="1" x14ac:dyDescent="0.2">
      <c r="A14829" s="83" t="s">
        <v>14899</v>
      </c>
      <c r="B14829" s="84">
        <v>40.15</v>
      </c>
    </row>
    <row r="14830" spans="1:2" ht="12.75" customHeight="1" x14ac:dyDescent="0.2">
      <c r="A14830" s="83" t="s">
        <v>14900</v>
      </c>
      <c r="B14830" s="84">
        <v>51.29</v>
      </c>
    </row>
    <row r="14831" spans="1:2" ht="12.75" customHeight="1" x14ac:dyDescent="0.2">
      <c r="A14831" s="83" t="s">
        <v>14901</v>
      </c>
      <c r="B14831" s="84">
        <v>47.99</v>
      </c>
    </row>
    <row r="14832" spans="1:2" ht="12.75" customHeight="1" x14ac:dyDescent="0.2">
      <c r="A14832" s="83" t="s">
        <v>14902</v>
      </c>
      <c r="B14832" s="84">
        <v>31.11</v>
      </c>
    </row>
    <row r="14833" spans="1:2" ht="12.75" customHeight="1" x14ac:dyDescent="0.2">
      <c r="A14833" s="83" t="s">
        <v>14903</v>
      </c>
      <c r="B14833" s="84">
        <v>27.81</v>
      </c>
    </row>
    <row r="14834" spans="1:2" ht="12.75" customHeight="1" x14ac:dyDescent="0.2">
      <c r="A14834" s="83" t="s">
        <v>14904</v>
      </c>
      <c r="B14834" s="84">
        <v>32.65</v>
      </c>
    </row>
    <row r="14835" spans="1:2" ht="12.75" customHeight="1" x14ac:dyDescent="0.2">
      <c r="A14835" s="83" t="s">
        <v>14905</v>
      </c>
      <c r="B14835" s="84">
        <v>29.35</v>
      </c>
    </row>
    <row r="14836" spans="1:2" ht="12.75" customHeight="1" x14ac:dyDescent="0.2">
      <c r="A14836" s="83" t="s">
        <v>14906</v>
      </c>
      <c r="B14836" s="84">
        <v>35.35</v>
      </c>
    </row>
    <row r="14837" spans="1:2" ht="12.75" customHeight="1" x14ac:dyDescent="0.2">
      <c r="A14837" s="83" t="s">
        <v>14907</v>
      </c>
      <c r="B14837" s="84">
        <v>32.049999999999997</v>
      </c>
    </row>
    <row r="14838" spans="1:2" ht="12.75" customHeight="1" x14ac:dyDescent="0.2">
      <c r="A14838" s="83" t="s">
        <v>14908</v>
      </c>
      <c r="B14838" s="84">
        <v>46.4</v>
      </c>
    </row>
    <row r="14839" spans="1:2" ht="12.75" customHeight="1" x14ac:dyDescent="0.2">
      <c r="A14839" s="83" t="s">
        <v>14909</v>
      </c>
      <c r="B14839" s="84">
        <v>43.1</v>
      </c>
    </row>
    <row r="14840" spans="1:2" ht="12.75" customHeight="1" x14ac:dyDescent="0.2">
      <c r="A14840" s="83" t="s">
        <v>14910</v>
      </c>
      <c r="B14840" s="84">
        <v>53.1</v>
      </c>
    </row>
    <row r="14841" spans="1:2" ht="12.75" customHeight="1" x14ac:dyDescent="0.2">
      <c r="A14841" s="83" t="s">
        <v>14911</v>
      </c>
      <c r="B14841" s="84">
        <v>49.8</v>
      </c>
    </row>
    <row r="14842" spans="1:2" ht="12.75" customHeight="1" x14ac:dyDescent="0.2">
      <c r="A14842" s="83" t="s">
        <v>14912</v>
      </c>
      <c r="B14842" s="84">
        <v>45.74</v>
      </c>
    </row>
    <row r="14843" spans="1:2" ht="12.75" customHeight="1" x14ac:dyDescent="0.2">
      <c r="A14843" s="83" t="s">
        <v>14913</v>
      </c>
      <c r="B14843" s="84">
        <v>42.44</v>
      </c>
    </row>
    <row r="14844" spans="1:2" ht="12.75" customHeight="1" x14ac:dyDescent="0.2">
      <c r="A14844" s="83" t="s">
        <v>14914</v>
      </c>
      <c r="B14844" s="84">
        <v>32.770000000000003</v>
      </c>
    </row>
    <row r="14845" spans="1:2" ht="12.75" customHeight="1" x14ac:dyDescent="0.2">
      <c r="A14845" s="83" t="s">
        <v>14915</v>
      </c>
      <c r="B14845" s="84">
        <v>29.47</v>
      </c>
    </row>
    <row r="14846" spans="1:2" ht="12.75" customHeight="1" x14ac:dyDescent="0.2">
      <c r="A14846" s="83" t="s">
        <v>14916</v>
      </c>
      <c r="B14846" s="84">
        <v>37.979999999999997</v>
      </c>
    </row>
    <row r="14847" spans="1:2" ht="12.75" customHeight="1" x14ac:dyDescent="0.2">
      <c r="A14847" s="83" t="s">
        <v>14917</v>
      </c>
      <c r="B14847" s="84">
        <v>34.68</v>
      </c>
    </row>
    <row r="14848" spans="1:2" ht="12.75" customHeight="1" x14ac:dyDescent="0.2">
      <c r="A14848" s="83" t="s">
        <v>14918</v>
      </c>
      <c r="B14848" s="84">
        <v>40.36</v>
      </c>
    </row>
    <row r="14849" spans="1:2" ht="12.75" customHeight="1" x14ac:dyDescent="0.2">
      <c r="A14849" s="83" t="s">
        <v>14919</v>
      </c>
      <c r="B14849" s="84">
        <v>37.06</v>
      </c>
    </row>
    <row r="14850" spans="1:2" ht="12.75" customHeight="1" x14ac:dyDescent="0.2">
      <c r="A14850" s="83" t="s">
        <v>14920</v>
      </c>
      <c r="B14850" s="84">
        <v>44.08</v>
      </c>
    </row>
    <row r="14851" spans="1:2" ht="12.75" customHeight="1" x14ac:dyDescent="0.2">
      <c r="A14851" s="83" t="s">
        <v>14921</v>
      </c>
      <c r="B14851" s="84">
        <v>40.78</v>
      </c>
    </row>
    <row r="14852" spans="1:2" ht="12.75" customHeight="1" x14ac:dyDescent="0.2">
      <c r="A14852" s="83" t="s">
        <v>14922</v>
      </c>
      <c r="B14852" s="84">
        <v>48.38</v>
      </c>
    </row>
    <row r="14853" spans="1:2" ht="12.75" customHeight="1" x14ac:dyDescent="0.2">
      <c r="A14853" s="83" t="s">
        <v>14923</v>
      </c>
      <c r="B14853" s="84">
        <v>45.08</v>
      </c>
    </row>
    <row r="14854" spans="1:2" ht="12.75" customHeight="1" x14ac:dyDescent="0.2">
      <c r="A14854" s="83" t="s">
        <v>14924</v>
      </c>
      <c r="B14854" s="84">
        <v>38.94</v>
      </c>
    </row>
    <row r="14855" spans="1:2" ht="12.75" customHeight="1" x14ac:dyDescent="0.2">
      <c r="A14855" s="83" t="s">
        <v>14925</v>
      </c>
      <c r="B14855" s="84">
        <v>35.64</v>
      </c>
    </row>
    <row r="14856" spans="1:2" ht="12.75" customHeight="1" x14ac:dyDescent="0.2">
      <c r="A14856" s="83" t="s">
        <v>14926</v>
      </c>
      <c r="B14856" s="84">
        <v>47.95</v>
      </c>
    </row>
    <row r="14857" spans="1:2" ht="12.75" customHeight="1" x14ac:dyDescent="0.2">
      <c r="A14857" s="83" t="s">
        <v>14927</v>
      </c>
      <c r="B14857" s="84">
        <v>44.65</v>
      </c>
    </row>
    <row r="14858" spans="1:2" ht="12.75" customHeight="1" x14ac:dyDescent="0.2">
      <c r="A14858" s="83" t="s">
        <v>14928</v>
      </c>
      <c r="B14858" s="84">
        <v>43.54</v>
      </c>
    </row>
    <row r="14859" spans="1:2" ht="12.75" customHeight="1" x14ac:dyDescent="0.2">
      <c r="A14859" s="83" t="s">
        <v>14929</v>
      </c>
      <c r="B14859" s="84">
        <v>40.24</v>
      </c>
    </row>
    <row r="14860" spans="1:2" ht="12.75" customHeight="1" x14ac:dyDescent="0.2">
      <c r="A14860" s="83" t="s">
        <v>14930</v>
      </c>
      <c r="B14860" s="84">
        <v>61.34</v>
      </c>
    </row>
    <row r="14861" spans="1:2" ht="12.75" customHeight="1" x14ac:dyDescent="0.2">
      <c r="A14861" s="83" t="s">
        <v>14931</v>
      </c>
      <c r="B14861" s="84">
        <v>58.04</v>
      </c>
    </row>
    <row r="14862" spans="1:2" ht="12.75" customHeight="1" x14ac:dyDescent="0.2">
      <c r="A14862" s="83" t="s">
        <v>14932</v>
      </c>
      <c r="B14862" s="84">
        <v>51.29</v>
      </c>
    </row>
    <row r="14863" spans="1:2" ht="12.75" customHeight="1" x14ac:dyDescent="0.2">
      <c r="A14863" s="83" t="s">
        <v>14933</v>
      </c>
      <c r="B14863" s="84">
        <v>47.99</v>
      </c>
    </row>
    <row r="14864" spans="1:2" ht="12.75" customHeight="1" x14ac:dyDescent="0.2">
      <c r="A14864" s="83" t="s">
        <v>14934</v>
      </c>
      <c r="B14864" s="84">
        <v>35.64</v>
      </c>
    </row>
    <row r="14865" spans="1:2" ht="12.75" customHeight="1" x14ac:dyDescent="0.2">
      <c r="A14865" s="83" t="s">
        <v>14935</v>
      </c>
      <c r="B14865" s="84">
        <v>32.340000000000003</v>
      </c>
    </row>
    <row r="14866" spans="1:2" ht="12.75" customHeight="1" x14ac:dyDescent="0.2">
      <c r="A14866" s="83" t="s">
        <v>14936</v>
      </c>
      <c r="B14866" s="84">
        <v>37.380000000000003</v>
      </c>
    </row>
    <row r="14867" spans="1:2" ht="12.75" customHeight="1" x14ac:dyDescent="0.2">
      <c r="A14867" s="83" t="s">
        <v>14937</v>
      </c>
      <c r="B14867" s="84">
        <v>34.08</v>
      </c>
    </row>
    <row r="14868" spans="1:2" ht="12.75" customHeight="1" x14ac:dyDescent="0.2">
      <c r="A14868" s="83" t="s">
        <v>14938</v>
      </c>
      <c r="B14868" s="84">
        <v>44.67</v>
      </c>
    </row>
    <row r="14869" spans="1:2" ht="12.75" customHeight="1" x14ac:dyDescent="0.2">
      <c r="A14869" s="83" t="s">
        <v>14939</v>
      </c>
      <c r="B14869" s="84">
        <v>41.37</v>
      </c>
    </row>
    <row r="14870" spans="1:2" ht="12.75" customHeight="1" x14ac:dyDescent="0.2">
      <c r="A14870" s="83" t="s">
        <v>14940</v>
      </c>
      <c r="B14870" s="84">
        <v>46.44</v>
      </c>
    </row>
    <row r="14871" spans="1:2" ht="12.75" customHeight="1" x14ac:dyDescent="0.2">
      <c r="A14871" s="83" t="s">
        <v>14941</v>
      </c>
      <c r="B14871" s="84">
        <v>43.14</v>
      </c>
    </row>
    <row r="14872" spans="1:2" ht="12.75" customHeight="1" x14ac:dyDescent="0.2">
      <c r="A14872" s="83" t="s">
        <v>14942</v>
      </c>
      <c r="B14872" s="84">
        <v>56.43</v>
      </c>
    </row>
    <row r="14873" spans="1:2" ht="12.75" customHeight="1" x14ac:dyDescent="0.2">
      <c r="A14873" s="83" t="s">
        <v>14943</v>
      </c>
      <c r="B14873" s="84">
        <v>53.13</v>
      </c>
    </row>
    <row r="14874" spans="1:2" ht="12.75" customHeight="1" x14ac:dyDescent="0.2">
      <c r="A14874" s="83" t="s">
        <v>14944</v>
      </c>
      <c r="B14874" s="84">
        <v>69.48</v>
      </c>
    </row>
    <row r="14875" spans="1:2" ht="12.75" customHeight="1" x14ac:dyDescent="0.2">
      <c r="A14875" s="83" t="s">
        <v>14945</v>
      </c>
      <c r="B14875" s="84">
        <v>66.180000000000007</v>
      </c>
    </row>
    <row r="14876" spans="1:2" ht="12.75" customHeight="1" x14ac:dyDescent="0.2">
      <c r="A14876" s="83" t="s">
        <v>14946</v>
      </c>
      <c r="B14876" s="84">
        <v>45.4</v>
      </c>
    </row>
    <row r="14877" spans="1:2" ht="12.75" customHeight="1" x14ac:dyDescent="0.2">
      <c r="A14877" s="83" t="s">
        <v>14947</v>
      </c>
      <c r="B14877" s="84">
        <v>42.1</v>
      </c>
    </row>
    <row r="14878" spans="1:2" ht="12.75" customHeight="1" x14ac:dyDescent="0.2">
      <c r="A14878" s="83" t="s">
        <v>14948</v>
      </c>
      <c r="B14878" s="84">
        <v>48.82</v>
      </c>
    </row>
    <row r="14879" spans="1:2" ht="12.75" customHeight="1" x14ac:dyDescent="0.2">
      <c r="A14879" s="83" t="s">
        <v>14949</v>
      </c>
      <c r="B14879" s="84">
        <v>45.52</v>
      </c>
    </row>
    <row r="14880" spans="1:2" ht="12.75" customHeight="1" x14ac:dyDescent="0.2">
      <c r="A14880" s="83" t="s">
        <v>14950</v>
      </c>
      <c r="B14880" s="84">
        <v>51.99</v>
      </c>
    </row>
    <row r="14881" spans="1:2" ht="12.75" customHeight="1" x14ac:dyDescent="0.2">
      <c r="A14881" s="83" t="s">
        <v>14951</v>
      </c>
      <c r="B14881" s="84">
        <v>48.69</v>
      </c>
    </row>
    <row r="14882" spans="1:2" ht="12.75" customHeight="1" x14ac:dyDescent="0.2">
      <c r="A14882" s="83" t="s">
        <v>14952</v>
      </c>
      <c r="B14882" s="84">
        <v>57.4</v>
      </c>
    </row>
    <row r="14883" spans="1:2" ht="12.75" customHeight="1" x14ac:dyDescent="0.2">
      <c r="A14883" s="83" t="s">
        <v>14953</v>
      </c>
      <c r="B14883" s="84">
        <v>54.1</v>
      </c>
    </row>
    <row r="14884" spans="1:2" ht="12.75" customHeight="1" x14ac:dyDescent="0.2">
      <c r="A14884" s="83" t="s">
        <v>14954</v>
      </c>
      <c r="B14884" s="84">
        <v>75.180000000000007</v>
      </c>
    </row>
    <row r="14885" spans="1:2" ht="12.75" customHeight="1" x14ac:dyDescent="0.2">
      <c r="A14885" s="83" t="s">
        <v>14955</v>
      </c>
      <c r="B14885" s="84">
        <v>71.88</v>
      </c>
    </row>
    <row r="14886" spans="1:2" ht="12.75" customHeight="1" x14ac:dyDescent="0.2">
      <c r="A14886" s="83" t="s">
        <v>14956</v>
      </c>
      <c r="B14886" s="84">
        <v>45.35</v>
      </c>
    </row>
    <row r="14887" spans="1:2" ht="12.75" customHeight="1" x14ac:dyDescent="0.2">
      <c r="A14887" s="83" t="s">
        <v>14957</v>
      </c>
      <c r="B14887" s="84">
        <v>42.05</v>
      </c>
    </row>
    <row r="14888" spans="1:2" ht="12.75" customHeight="1" x14ac:dyDescent="0.2">
      <c r="A14888" s="83" t="s">
        <v>14958</v>
      </c>
      <c r="B14888" s="84">
        <v>52.32</v>
      </c>
    </row>
    <row r="14889" spans="1:2" ht="12.75" customHeight="1" x14ac:dyDescent="0.2">
      <c r="A14889" s="83" t="s">
        <v>14959</v>
      </c>
      <c r="B14889" s="84">
        <v>49.02</v>
      </c>
    </row>
    <row r="14890" spans="1:2" ht="12.75" customHeight="1" x14ac:dyDescent="0.2">
      <c r="A14890" s="83" t="s">
        <v>14960</v>
      </c>
      <c r="B14890" s="84">
        <v>54.33</v>
      </c>
    </row>
    <row r="14891" spans="1:2" ht="12.75" customHeight="1" x14ac:dyDescent="0.2">
      <c r="A14891" s="83" t="s">
        <v>14961</v>
      </c>
      <c r="B14891" s="84">
        <v>51.03</v>
      </c>
    </row>
    <row r="14892" spans="1:2" ht="12.75" customHeight="1" x14ac:dyDescent="0.2">
      <c r="A14892" s="83" t="s">
        <v>14962</v>
      </c>
      <c r="B14892" s="84">
        <v>66.489999999999995</v>
      </c>
    </row>
    <row r="14893" spans="1:2" ht="12.75" customHeight="1" x14ac:dyDescent="0.2">
      <c r="A14893" s="83" t="s">
        <v>14963</v>
      </c>
      <c r="B14893" s="84">
        <v>63.19</v>
      </c>
    </row>
    <row r="14894" spans="1:2" ht="12.75" customHeight="1" x14ac:dyDescent="0.2">
      <c r="A14894" s="83" t="s">
        <v>14964</v>
      </c>
      <c r="B14894" s="84">
        <v>81.400000000000006</v>
      </c>
    </row>
    <row r="14895" spans="1:2" ht="12.75" customHeight="1" x14ac:dyDescent="0.2">
      <c r="A14895" s="83" t="s">
        <v>14965</v>
      </c>
      <c r="B14895" s="84">
        <v>78.099999999999994</v>
      </c>
    </row>
    <row r="14896" spans="1:2" ht="12.75" customHeight="1" x14ac:dyDescent="0.2">
      <c r="A14896" s="83" t="s">
        <v>14966</v>
      </c>
      <c r="B14896" s="84">
        <v>36.049999999999997</v>
      </c>
    </row>
    <row r="14897" spans="1:2" ht="12.75" customHeight="1" x14ac:dyDescent="0.2">
      <c r="A14897" s="83" t="s">
        <v>14967</v>
      </c>
      <c r="B14897" s="84">
        <v>32.75</v>
      </c>
    </row>
    <row r="14898" spans="1:2" ht="12.75" customHeight="1" x14ac:dyDescent="0.2">
      <c r="A14898" s="83" t="s">
        <v>14968</v>
      </c>
      <c r="B14898" s="84">
        <v>32.43</v>
      </c>
    </row>
    <row r="14899" spans="1:2" ht="12.75" customHeight="1" x14ac:dyDescent="0.2">
      <c r="A14899" s="83" t="s">
        <v>14969</v>
      </c>
      <c r="B14899" s="84">
        <v>29.13</v>
      </c>
    </row>
    <row r="14900" spans="1:2" ht="12.75" customHeight="1" x14ac:dyDescent="0.2">
      <c r="A14900" s="83" t="s">
        <v>14970</v>
      </c>
      <c r="B14900" s="84">
        <v>43.83</v>
      </c>
    </row>
    <row r="14901" spans="1:2" ht="12.75" customHeight="1" x14ac:dyDescent="0.2">
      <c r="A14901" s="83" t="s">
        <v>14971</v>
      </c>
      <c r="B14901" s="84">
        <v>40.53</v>
      </c>
    </row>
    <row r="14902" spans="1:2" ht="12.75" customHeight="1" x14ac:dyDescent="0.2">
      <c r="A14902" s="83" t="s">
        <v>14972</v>
      </c>
      <c r="B14902" s="84">
        <v>53.84</v>
      </c>
    </row>
    <row r="14903" spans="1:2" ht="12.75" customHeight="1" x14ac:dyDescent="0.2">
      <c r="A14903" s="83" t="s">
        <v>14973</v>
      </c>
      <c r="B14903" s="84">
        <v>50.54</v>
      </c>
    </row>
    <row r="14904" spans="1:2" ht="12.75" customHeight="1" x14ac:dyDescent="0.2">
      <c r="A14904" s="83" t="s">
        <v>14974</v>
      </c>
      <c r="B14904" s="84">
        <v>53.1</v>
      </c>
    </row>
    <row r="14905" spans="1:2" ht="12.75" customHeight="1" x14ac:dyDescent="0.2">
      <c r="A14905" s="83" t="s">
        <v>14975</v>
      </c>
      <c r="B14905" s="84">
        <v>49.8</v>
      </c>
    </row>
    <row r="14906" spans="1:2" ht="12.75" customHeight="1" x14ac:dyDescent="0.2">
      <c r="A14906" s="83" t="s">
        <v>14976</v>
      </c>
      <c r="B14906" s="84">
        <v>60.82</v>
      </c>
    </row>
    <row r="14907" spans="1:2" ht="12.75" customHeight="1" x14ac:dyDescent="0.2">
      <c r="A14907" s="83" t="s">
        <v>14977</v>
      </c>
      <c r="B14907" s="84">
        <v>57.52</v>
      </c>
    </row>
    <row r="14908" spans="1:2" ht="12.75" customHeight="1" x14ac:dyDescent="0.2">
      <c r="A14908" s="83" t="s">
        <v>14978</v>
      </c>
      <c r="B14908" s="84">
        <v>46.71</v>
      </c>
    </row>
    <row r="14909" spans="1:2" ht="12.75" customHeight="1" x14ac:dyDescent="0.2">
      <c r="A14909" s="83" t="s">
        <v>14979</v>
      </c>
      <c r="B14909" s="84">
        <v>43.41</v>
      </c>
    </row>
    <row r="14910" spans="1:2" ht="12.75" customHeight="1" x14ac:dyDescent="0.2">
      <c r="A14910" s="83" t="s">
        <v>14980</v>
      </c>
      <c r="B14910" s="84">
        <v>42.59</v>
      </c>
    </row>
    <row r="14911" spans="1:2" ht="12.75" customHeight="1" x14ac:dyDescent="0.2">
      <c r="A14911" s="83" t="s">
        <v>14981</v>
      </c>
      <c r="B14911" s="84">
        <v>39.29</v>
      </c>
    </row>
    <row r="14912" spans="1:2" ht="12.75" customHeight="1" x14ac:dyDescent="0.2">
      <c r="A14912" s="83" t="s">
        <v>14982</v>
      </c>
      <c r="B14912" s="84">
        <v>58.61</v>
      </c>
    </row>
    <row r="14913" spans="1:2" ht="12.75" customHeight="1" x14ac:dyDescent="0.2">
      <c r="A14913" s="83" t="s">
        <v>14983</v>
      </c>
      <c r="B14913" s="84">
        <v>55.31</v>
      </c>
    </row>
    <row r="14914" spans="1:2" ht="12.75" customHeight="1" x14ac:dyDescent="0.2">
      <c r="A14914" s="83" t="s">
        <v>14984</v>
      </c>
      <c r="B14914" s="84">
        <v>53.47</v>
      </c>
    </row>
    <row r="14915" spans="1:2" ht="12.75" customHeight="1" x14ac:dyDescent="0.2">
      <c r="A14915" s="83" t="s">
        <v>14985</v>
      </c>
      <c r="B14915" s="84">
        <v>50.17</v>
      </c>
    </row>
    <row r="14916" spans="1:2" ht="12.75" customHeight="1" x14ac:dyDescent="0.2">
      <c r="A14916" s="83" t="s">
        <v>14986</v>
      </c>
      <c r="B14916" s="84">
        <v>60.2</v>
      </c>
    </row>
    <row r="14917" spans="1:2" ht="12.75" customHeight="1" x14ac:dyDescent="0.2">
      <c r="A14917" s="83" t="s">
        <v>14987</v>
      </c>
      <c r="B14917" s="84">
        <v>56.9</v>
      </c>
    </row>
    <row r="14918" spans="1:2" ht="12.75" customHeight="1" x14ac:dyDescent="0.2">
      <c r="A14918" s="83" t="s">
        <v>14988</v>
      </c>
      <c r="B14918" s="84">
        <v>50.21</v>
      </c>
    </row>
    <row r="14919" spans="1:2" ht="12.75" customHeight="1" x14ac:dyDescent="0.2">
      <c r="A14919" s="83" t="s">
        <v>14989</v>
      </c>
      <c r="B14919" s="84">
        <v>46.91</v>
      </c>
    </row>
    <row r="14920" spans="1:2" ht="12.75" customHeight="1" x14ac:dyDescent="0.2">
      <c r="A14920" s="83" t="s">
        <v>14990</v>
      </c>
      <c r="B14920" s="84">
        <v>47.95</v>
      </c>
    </row>
    <row r="14921" spans="1:2" ht="12.75" customHeight="1" x14ac:dyDescent="0.2">
      <c r="A14921" s="83" t="s">
        <v>14991</v>
      </c>
      <c r="B14921" s="84">
        <v>44.65</v>
      </c>
    </row>
    <row r="14922" spans="1:2" ht="12.75" customHeight="1" x14ac:dyDescent="0.2">
      <c r="A14922" s="83" t="s">
        <v>14992</v>
      </c>
      <c r="B14922" s="84">
        <v>64.040000000000006</v>
      </c>
    </row>
    <row r="14923" spans="1:2" ht="12.75" customHeight="1" x14ac:dyDescent="0.2">
      <c r="A14923" s="83" t="s">
        <v>14993</v>
      </c>
      <c r="B14923" s="84">
        <v>60.74</v>
      </c>
    </row>
    <row r="14924" spans="1:2" ht="12.75" customHeight="1" x14ac:dyDescent="0.2">
      <c r="A14924" s="83" t="s">
        <v>14994</v>
      </c>
      <c r="B14924" s="84">
        <v>61.34</v>
      </c>
    </row>
    <row r="14925" spans="1:2" ht="12.75" customHeight="1" x14ac:dyDescent="0.2">
      <c r="A14925" s="83" t="s">
        <v>14995</v>
      </c>
      <c r="B14925" s="84">
        <v>58.04</v>
      </c>
    </row>
    <row r="14926" spans="1:2" ht="12.75" customHeight="1" x14ac:dyDescent="0.2">
      <c r="A14926" s="83" t="s">
        <v>14996</v>
      </c>
      <c r="B14926" s="84">
        <v>64.94</v>
      </c>
    </row>
    <row r="14927" spans="1:2" ht="12.75" customHeight="1" x14ac:dyDescent="0.2">
      <c r="A14927" s="83" t="s">
        <v>14997</v>
      </c>
      <c r="B14927" s="84">
        <v>61.64</v>
      </c>
    </row>
    <row r="14928" spans="1:2" ht="12.75" customHeight="1" x14ac:dyDescent="0.2">
      <c r="A14928" s="83" t="s">
        <v>14998</v>
      </c>
      <c r="B14928" s="84">
        <v>38.71</v>
      </c>
    </row>
    <row r="14929" spans="1:2" ht="12.75" customHeight="1" x14ac:dyDescent="0.2">
      <c r="A14929" s="83" t="s">
        <v>14999</v>
      </c>
      <c r="B14929" s="84">
        <v>35.409999999999997</v>
      </c>
    </row>
    <row r="14930" spans="1:2" ht="12.75" customHeight="1" x14ac:dyDescent="0.2">
      <c r="A14930" s="83" t="s">
        <v>15000</v>
      </c>
      <c r="B14930" s="84">
        <v>39.520000000000003</v>
      </c>
    </row>
    <row r="14931" spans="1:2" ht="12.75" customHeight="1" x14ac:dyDescent="0.2">
      <c r="A14931" s="83" t="s">
        <v>15001</v>
      </c>
      <c r="B14931" s="84">
        <v>36.22</v>
      </c>
    </row>
    <row r="14932" spans="1:2" ht="12.75" customHeight="1" x14ac:dyDescent="0.2">
      <c r="A14932" s="83" t="s">
        <v>15002</v>
      </c>
      <c r="B14932" s="84">
        <v>45.75</v>
      </c>
    </row>
    <row r="14933" spans="1:2" ht="12.75" customHeight="1" x14ac:dyDescent="0.2">
      <c r="A14933" s="83" t="s">
        <v>15003</v>
      </c>
      <c r="B14933" s="84">
        <v>42.45</v>
      </c>
    </row>
    <row r="14934" spans="1:2" ht="12.75" customHeight="1" x14ac:dyDescent="0.2">
      <c r="A14934" s="83" t="s">
        <v>15004</v>
      </c>
      <c r="B14934" s="84">
        <v>49.37</v>
      </c>
    </row>
    <row r="14935" spans="1:2" ht="12.75" customHeight="1" x14ac:dyDescent="0.2">
      <c r="A14935" s="83" t="s">
        <v>15005</v>
      </c>
      <c r="B14935" s="84">
        <v>46.07</v>
      </c>
    </row>
    <row r="14936" spans="1:2" ht="12.75" customHeight="1" x14ac:dyDescent="0.2">
      <c r="A14936" s="83" t="s">
        <v>15006</v>
      </c>
      <c r="B14936" s="84">
        <v>60.98</v>
      </c>
    </row>
    <row r="14937" spans="1:2" ht="12.75" customHeight="1" x14ac:dyDescent="0.2">
      <c r="A14937" s="83" t="s">
        <v>15007</v>
      </c>
      <c r="B14937" s="84">
        <v>57.68</v>
      </c>
    </row>
    <row r="14938" spans="1:2" ht="12.75" customHeight="1" x14ac:dyDescent="0.2">
      <c r="A14938" s="83" t="s">
        <v>15008</v>
      </c>
      <c r="B14938" s="84">
        <v>77.11</v>
      </c>
    </row>
    <row r="14939" spans="1:2" ht="12.75" customHeight="1" x14ac:dyDescent="0.2">
      <c r="A14939" s="83" t="s">
        <v>15009</v>
      </c>
      <c r="B14939" s="84">
        <v>73.81</v>
      </c>
    </row>
    <row r="14940" spans="1:2" ht="12.75" customHeight="1" x14ac:dyDescent="0.2">
      <c r="A14940" s="83" t="s">
        <v>15010</v>
      </c>
      <c r="B14940" s="84">
        <v>55.17</v>
      </c>
    </row>
    <row r="14941" spans="1:2" ht="12.75" customHeight="1" x14ac:dyDescent="0.2">
      <c r="A14941" s="83" t="s">
        <v>15011</v>
      </c>
      <c r="B14941" s="84">
        <v>51.87</v>
      </c>
    </row>
    <row r="14942" spans="1:2" ht="12.75" customHeight="1" x14ac:dyDescent="0.2">
      <c r="A14942" s="83" t="s">
        <v>15012</v>
      </c>
      <c r="B14942" s="84">
        <v>52.79</v>
      </c>
    </row>
    <row r="14943" spans="1:2" ht="12.75" customHeight="1" x14ac:dyDescent="0.2">
      <c r="A14943" s="83" t="s">
        <v>15013</v>
      </c>
      <c r="B14943" s="84">
        <v>49.49</v>
      </c>
    </row>
    <row r="14944" spans="1:2" ht="12.75" customHeight="1" x14ac:dyDescent="0.2">
      <c r="A14944" s="83" t="s">
        <v>15014</v>
      </c>
      <c r="B14944" s="84">
        <v>67.06</v>
      </c>
    </row>
    <row r="14945" spans="1:2" ht="12.75" customHeight="1" x14ac:dyDescent="0.2">
      <c r="A14945" s="83" t="s">
        <v>15015</v>
      </c>
      <c r="B14945" s="84">
        <v>63.76</v>
      </c>
    </row>
    <row r="14946" spans="1:2" ht="12.75" customHeight="1" x14ac:dyDescent="0.2">
      <c r="A14946" s="83" t="s">
        <v>15016</v>
      </c>
      <c r="B14946" s="84">
        <v>67.87</v>
      </c>
    </row>
    <row r="14947" spans="1:2" ht="12.75" customHeight="1" x14ac:dyDescent="0.2">
      <c r="A14947" s="83" t="s">
        <v>15017</v>
      </c>
      <c r="B14947" s="84">
        <v>64.569999999999993</v>
      </c>
    </row>
    <row r="14948" spans="1:2" ht="12.75" customHeight="1" x14ac:dyDescent="0.2">
      <c r="A14948" s="83" t="s">
        <v>15018</v>
      </c>
      <c r="B14948" s="84">
        <v>86.36</v>
      </c>
    </row>
    <row r="14949" spans="1:2" ht="12.75" customHeight="1" x14ac:dyDescent="0.2">
      <c r="A14949" s="83" t="s">
        <v>15019</v>
      </c>
      <c r="B14949" s="84">
        <v>83.06</v>
      </c>
    </row>
    <row r="14950" spans="1:2" ht="12.75" customHeight="1" x14ac:dyDescent="0.2">
      <c r="A14950" s="83" t="s">
        <v>15020</v>
      </c>
      <c r="B14950" s="84">
        <v>51.4</v>
      </c>
    </row>
    <row r="14951" spans="1:2" ht="12.75" customHeight="1" x14ac:dyDescent="0.2">
      <c r="A14951" s="83" t="s">
        <v>15021</v>
      </c>
      <c r="B14951" s="84">
        <v>48.1</v>
      </c>
    </row>
    <row r="14952" spans="1:2" ht="12.75" customHeight="1" x14ac:dyDescent="0.2">
      <c r="A14952" s="83" t="s">
        <v>15022</v>
      </c>
      <c r="B14952" s="84">
        <v>57.22</v>
      </c>
    </row>
    <row r="14953" spans="1:2" ht="12.75" customHeight="1" x14ac:dyDescent="0.2">
      <c r="A14953" s="83" t="s">
        <v>15023</v>
      </c>
      <c r="B14953" s="84">
        <v>53.92</v>
      </c>
    </row>
    <row r="14954" spans="1:2" ht="12.75" customHeight="1" x14ac:dyDescent="0.2">
      <c r="A14954" s="83" t="s">
        <v>15024</v>
      </c>
      <c r="B14954" s="84">
        <v>60.41</v>
      </c>
    </row>
    <row r="14955" spans="1:2" ht="12.75" customHeight="1" x14ac:dyDescent="0.2">
      <c r="A14955" s="83" t="s">
        <v>15025</v>
      </c>
      <c r="B14955" s="84">
        <v>57.11</v>
      </c>
    </row>
    <row r="14956" spans="1:2" ht="12.75" customHeight="1" x14ac:dyDescent="0.2">
      <c r="A14956" s="83" t="s">
        <v>15026</v>
      </c>
      <c r="B14956" s="84">
        <v>84.02</v>
      </c>
    </row>
    <row r="14957" spans="1:2" ht="12.75" customHeight="1" x14ac:dyDescent="0.2">
      <c r="A14957" s="83" t="s">
        <v>15027</v>
      </c>
      <c r="B14957" s="84">
        <v>80.72</v>
      </c>
    </row>
    <row r="14958" spans="1:2" ht="12.75" customHeight="1" x14ac:dyDescent="0.2">
      <c r="A14958" s="83" t="s">
        <v>15028</v>
      </c>
      <c r="B14958" s="84">
        <v>96.36</v>
      </c>
    </row>
    <row r="14959" spans="1:2" ht="12.75" customHeight="1" x14ac:dyDescent="0.2">
      <c r="A14959" s="83" t="s">
        <v>15029</v>
      </c>
      <c r="B14959" s="84">
        <v>93.06</v>
      </c>
    </row>
    <row r="14960" spans="1:2" ht="12.75" customHeight="1" x14ac:dyDescent="0.2">
      <c r="A14960" s="83" t="s">
        <v>15030</v>
      </c>
      <c r="B14960" s="84">
        <v>42.9</v>
      </c>
    </row>
    <row r="14961" spans="1:2" ht="12.75" customHeight="1" x14ac:dyDescent="0.2">
      <c r="A14961" s="83" t="s">
        <v>15031</v>
      </c>
      <c r="B14961" s="84">
        <v>39.6</v>
      </c>
    </row>
    <row r="14962" spans="1:2" ht="12.75" customHeight="1" x14ac:dyDescent="0.2">
      <c r="A14962" s="83" t="s">
        <v>15032</v>
      </c>
      <c r="B14962" s="84">
        <v>45.07</v>
      </c>
    </row>
    <row r="14963" spans="1:2" ht="12.75" customHeight="1" x14ac:dyDescent="0.2">
      <c r="A14963" s="83" t="s">
        <v>15033</v>
      </c>
      <c r="B14963" s="84">
        <v>41.77</v>
      </c>
    </row>
    <row r="14964" spans="1:2" ht="12.75" customHeight="1" x14ac:dyDescent="0.2">
      <c r="A14964" s="83" t="s">
        <v>15034</v>
      </c>
      <c r="B14964" s="84">
        <v>52.37</v>
      </c>
    </row>
    <row r="14965" spans="1:2" ht="12.75" customHeight="1" x14ac:dyDescent="0.2">
      <c r="A14965" s="83" t="s">
        <v>15035</v>
      </c>
      <c r="B14965" s="84">
        <v>49.07</v>
      </c>
    </row>
    <row r="14966" spans="1:2" ht="12.75" customHeight="1" x14ac:dyDescent="0.2">
      <c r="A14966" s="83" t="s">
        <v>15036</v>
      </c>
      <c r="B14966" s="84">
        <v>50.58</v>
      </c>
    </row>
    <row r="14967" spans="1:2" ht="12.75" customHeight="1" x14ac:dyDescent="0.2">
      <c r="A14967" s="83" t="s">
        <v>15037</v>
      </c>
      <c r="B14967" s="84">
        <v>47.28</v>
      </c>
    </row>
    <row r="14968" spans="1:2" ht="12.75" customHeight="1" x14ac:dyDescent="0.2">
      <c r="A14968" s="83" t="s">
        <v>15038</v>
      </c>
      <c r="B14968" s="84">
        <v>80.91</v>
      </c>
    </row>
    <row r="14969" spans="1:2" ht="12.75" customHeight="1" x14ac:dyDescent="0.2">
      <c r="A14969" s="83" t="s">
        <v>15039</v>
      </c>
      <c r="B14969" s="84">
        <v>77.61</v>
      </c>
    </row>
    <row r="14970" spans="1:2" ht="12.75" customHeight="1" x14ac:dyDescent="0.2">
      <c r="A14970" s="83" t="s">
        <v>15040</v>
      </c>
      <c r="B14970" s="84">
        <v>93.27</v>
      </c>
    </row>
    <row r="14971" spans="1:2" ht="12.75" customHeight="1" x14ac:dyDescent="0.2">
      <c r="A14971" s="83" t="s">
        <v>15041</v>
      </c>
      <c r="B14971" s="84">
        <v>89.97</v>
      </c>
    </row>
    <row r="14972" spans="1:2" ht="12.75" customHeight="1" x14ac:dyDescent="0.2">
      <c r="A14972" s="83" t="s">
        <v>15042</v>
      </c>
      <c r="B14972" s="84">
        <v>49.9</v>
      </c>
    </row>
    <row r="14973" spans="1:2" ht="12.75" customHeight="1" x14ac:dyDescent="0.2">
      <c r="A14973" s="83" t="s">
        <v>15043</v>
      </c>
      <c r="B14973" s="84">
        <v>46.6</v>
      </c>
    </row>
    <row r="14974" spans="1:2" ht="12.75" customHeight="1" x14ac:dyDescent="0.2">
      <c r="A14974" s="83" t="s">
        <v>15044</v>
      </c>
      <c r="B14974" s="84">
        <v>57.02</v>
      </c>
    </row>
    <row r="14975" spans="1:2" ht="12.75" customHeight="1" x14ac:dyDescent="0.2">
      <c r="A14975" s="83" t="s">
        <v>15045</v>
      </c>
      <c r="B14975" s="84">
        <v>53.72</v>
      </c>
    </row>
    <row r="14976" spans="1:2" ht="12.75" customHeight="1" x14ac:dyDescent="0.2">
      <c r="A14976" s="83" t="s">
        <v>15046</v>
      </c>
      <c r="B14976" s="84">
        <v>65.099999999999994</v>
      </c>
    </row>
    <row r="14977" spans="1:2" ht="12.75" customHeight="1" x14ac:dyDescent="0.2">
      <c r="A14977" s="83" t="s">
        <v>15047</v>
      </c>
      <c r="B14977" s="84">
        <v>61.8</v>
      </c>
    </row>
    <row r="14978" spans="1:2" ht="12.75" customHeight="1" x14ac:dyDescent="0.2">
      <c r="A14978" s="83" t="s">
        <v>15048</v>
      </c>
      <c r="B14978" s="84">
        <v>83.98</v>
      </c>
    </row>
    <row r="14979" spans="1:2" ht="12.75" customHeight="1" x14ac:dyDescent="0.2">
      <c r="A14979" s="83" t="s">
        <v>15049</v>
      </c>
      <c r="B14979" s="84">
        <v>80.680000000000007</v>
      </c>
    </row>
    <row r="14980" spans="1:2" ht="12.75" customHeight="1" x14ac:dyDescent="0.2">
      <c r="A14980" s="83" t="s">
        <v>15050</v>
      </c>
      <c r="B14980" s="84">
        <v>106.32</v>
      </c>
    </row>
    <row r="14981" spans="1:2" ht="12.75" customHeight="1" x14ac:dyDescent="0.2">
      <c r="A14981" s="83" t="s">
        <v>15051</v>
      </c>
      <c r="B14981" s="84">
        <v>103.02</v>
      </c>
    </row>
    <row r="14982" spans="1:2" ht="12.75" customHeight="1" x14ac:dyDescent="0.2">
      <c r="A14982" s="83" t="s">
        <v>15052</v>
      </c>
      <c r="B14982" s="84">
        <v>56.8</v>
      </c>
    </row>
    <row r="14983" spans="1:2" ht="12.75" customHeight="1" x14ac:dyDescent="0.2">
      <c r="A14983" s="83" t="s">
        <v>15053</v>
      </c>
      <c r="B14983" s="84">
        <v>53.5</v>
      </c>
    </row>
    <row r="14984" spans="1:2" ht="12.75" customHeight="1" x14ac:dyDescent="0.2">
      <c r="A14984" s="83" t="s">
        <v>15054</v>
      </c>
      <c r="B14984" s="84">
        <v>59.48</v>
      </c>
    </row>
    <row r="14985" spans="1:2" ht="12.75" customHeight="1" x14ac:dyDescent="0.2">
      <c r="A14985" s="83" t="s">
        <v>15055</v>
      </c>
      <c r="B14985" s="84">
        <v>56.18</v>
      </c>
    </row>
    <row r="14986" spans="1:2" ht="12.75" customHeight="1" x14ac:dyDescent="0.2">
      <c r="A14986" s="83" t="s">
        <v>15056</v>
      </c>
      <c r="B14986" s="84">
        <v>63.6</v>
      </c>
    </row>
    <row r="14987" spans="1:2" ht="12.75" customHeight="1" x14ac:dyDescent="0.2">
      <c r="A14987" s="83" t="s">
        <v>15057</v>
      </c>
      <c r="B14987" s="84">
        <v>60.3</v>
      </c>
    </row>
    <row r="14988" spans="1:2" ht="12.75" customHeight="1" x14ac:dyDescent="0.2">
      <c r="A14988" s="83" t="s">
        <v>15058</v>
      </c>
      <c r="B14988" s="84">
        <v>89.27</v>
      </c>
    </row>
    <row r="14989" spans="1:2" ht="12.75" customHeight="1" x14ac:dyDescent="0.2">
      <c r="A14989" s="83" t="s">
        <v>15059</v>
      </c>
      <c r="B14989" s="84">
        <v>85.97</v>
      </c>
    </row>
    <row r="14990" spans="1:2" ht="12.75" customHeight="1" x14ac:dyDescent="0.2">
      <c r="A14990" s="83" t="s">
        <v>15060</v>
      </c>
      <c r="B14990" s="84">
        <v>100.48</v>
      </c>
    </row>
    <row r="14991" spans="1:2" ht="12.75" customHeight="1" x14ac:dyDescent="0.2">
      <c r="A14991" s="83" t="s">
        <v>15061</v>
      </c>
      <c r="B14991" s="84">
        <v>97.18</v>
      </c>
    </row>
    <row r="14992" spans="1:2" ht="12.75" customHeight="1" x14ac:dyDescent="0.2">
      <c r="A14992" s="83" t="s">
        <v>15062</v>
      </c>
      <c r="B14992" s="84">
        <v>43.93</v>
      </c>
    </row>
    <row r="14993" spans="1:2" ht="12.75" customHeight="1" x14ac:dyDescent="0.2">
      <c r="A14993" s="83" t="s">
        <v>15063</v>
      </c>
      <c r="B14993" s="84">
        <v>40.630000000000003</v>
      </c>
    </row>
    <row r="14994" spans="1:2" ht="12.75" customHeight="1" x14ac:dyDescent="0.2">
      <c r="A14994" s="83" t="s">
        <v>15064</v>
      </c>
      <c r="B14994" s="84">
        <v>47.72</v>
      </c>
    </row>
    <row r="14995" spans="1:2" ht="12.75" customHeight="1" x14ac:dyDescent="0.2">
      <c r="A14995" s="83" t="s">
        <v>15065</v>
      </c>
      <c r="B14995" s="84">
        <v>44.42</v>
      </c>
    </row>
    <row r="14996" spans="1:2" ht="12.75" customHeight="1" x14ac:dyDescent="0.2">
      <c r="A14996" s="83" t="s">
        <v>15066</v>
      </c>
      <c r="B14996" s="84">
        <v>55.67</v>
      </c>
    </row>
    <row r="14997" spans="1:2" ht="12.75" customHeight="1" x14ac:dyDescent="0.2">
      <c r="A14997" s="83" t="s">
        <v>15067</v>
      </c>
      <c r="B14997" s="84">
        <v>52.37</v>
      </c>
    </row>
    <row r="14998" spans="1:2" ht="12.75" customHeight="1" x14ac:dyDescent="0.2">
      <c r="A14998" s="83" t="s">
        <v>15068</v>
      </c>
      <c r="B14998" s="84">
        <v>62.98</v>
      </c>
    </row>
    <row r="14999" spans="1:2" ht="12.75" customHeight="1" x14ac:dyDescent="0.2">
      <c r="A14999" s="83" t="s">
        <v>15069</v>
      </c>
      <c r="B14999" s="84">
        <v>59.68</v>
      </c>
    </row>
    <row r="15000" spans="1:2" ht="12.75" customHeight="1" x14ac:dyDescent="0.2">
      <c r="A15000" s="83" t="s">
        <v>15070</v>
      </c>
      <c r="B15000" s="84">
        <v>92.75</v>
      </c>
    </row>
    <row r="15001" spans="1:2" ht="12.75" customHeight="1" x14ac:dyDescent="0.2">
      <c r="A15001" s="83" t="s">
        <v>15071</v>
      </c>
      <c r="B15001" s="84">
        <v>89.45</v>
      </c>
    </row>
    <row r="15002" spans="1:2" ht="12.75" customHeight="1" x14ac:dyDescent="0.2">
      <c r="A15002" s="83" t="s">
        <v>15072</v>
      </c>
      <c r="B15002" s="84">
        <v>102.02</v>
      </c>
    </row>
    <row r="15003" spans="1:2" ht="12.75" customHeight="1" x14ac:dyDescent="0.2">
      <c r="A15003" s="83" t="s">
        <v>15073</v>
      </c>
      <c r="B15003" s="84">
        <v>98.72</v>
      </c>
    </row>
    <row r="15004" spans="1:2" ht="12.75" customHeight="1" x14ac:dyDescent="0.2">
      <c r="A15004" s="83" t="s">
        <v>15074</v>
      </c>
      <c r="B15004" s="84">
        <v>58.99</v>
      </c>
    </row>
    <row r="15005" spans="1:2" ht="12.75" customHeight="1" x14ac:dyDescent="0.2">
      <c r="A15005" s="83" t="s">
        <v>15075</v>
      </c>
      <c r="B15005" s="84">
        <v>55.69</v>
      </c>
    </row>
    <row r="15006" spans="1:2" ht="12.75" customHeight="1" x14ac:dyDescent="0.2">
      <c r="A15006" s="83" t="s">
        <v>15076</v>
      </c>
      <c r="B15006" s="84">
        <v>77.400000000000006</v>
      </c>
    </row>
    <row r="15007" spans="1:2" ht="12.75" customHeight="1" x14ac:dyDescent="0.2">
      <c r="A15007" s="83" t="s">
        <v>15077</v>
      </c>
      <c r="B15007" s="84">
        <v>74.099999999999994</v>
      </c>
    </row>
    <row r="15008" spans="1:2" ht="12.75" customHeight="1" x14ac:dyDescent="0.2">
      <c r="A15008" s="83" t="s">
        <v>15078</v>
      </c>
      <c r="B15008" s="84">
        <v>84.35</v>
      </c>
    </row>
    <row r="15009" spans="1:2" ht="12.75" customHeight="1" x14ac:dyDescent="0.2">
      <c r="A15009" s="83" t="s">
        <v>15079</v>
      </c>
      <c r="B15009" s="84">
        <v>81.05</v>
      </c>
    </row>
    <row r="15010" spans="1:2" ht="12.75" customHeight="1" x14ac:dyDescent="0.2">
      <c r="A15010" s="83" t="s">
        <v>15080</v>
      </c>
      <c r="B15010" s="84">
        <v>97.7</v>
      </c>
    </row>
    <row r="15011" spans="1:2" ht="12.75" customHeight="1" x14ac:dyDescent="0.2">
      <c r="A15011" s="83" t="s">
        <v>15081</v>
      </c>
      <c r="B15011" s="84">
        <v>94.4</v>
      </c>
    </row>
    <row r="15012" spans="1:2" ht="12.75" customHeight="1" x14ac:dyDescent="0.2">
      <c r="A15012" s="83" t="s">
        <v>15082</v>
      </c>
      <c r="B15012" s="84">
        <v>146.57</v>
      </c>
    </row>
    <row r="15013" spans="1:2" ht="12.75" customHeight="1" x14ac:dyDescent="0.2">
      <c r="A15013" s="83" t="s">
        <v>15083</v>
      </c>
      <c r="B15013" s="84">
        <v>143.27000000000001</v>
      </c>
    </row>
    <row r="15014" spans="1:2" ht="12.75" customHeight="1" x14ac:dyDescent="0.2">
      <c r="A15014" s="83" t="s">
        <v>15084</v>
      </c>
      <c r="B15014" s="84">
        <v>56.67</v>
      </c>
    </row>
    <row r="15015" spans="1:2" ht="12.75" customHeight="1" x14ac:dyDescent="0.2">
      <c r="A15015" s="83" t="s">
        <v>15085</v>
      </c>
      <c r="B15015" s="84">
        <v>53.37</v>
      </c>
    </row>
    <row r="15016" spans="1:2" ht="12.75" customHeight="1" x14ac:dyDescent="0.2">
      <c r="A15016" s="83" t="s">
        <v>15086</v>
      </c>
      <c r="B15016" s="84">
        <v>63.6</v>
      </c>
    </row>
    <row r="15017" spans="1:2" ht="12.75" customHeight="1" x14ac:dyDescent="0.2">
      <c r="A15017" s="83" t="s">
        <v>15087</v>
      </c>
      <c r="B15017" s="84">
        <v>60.3</v>
      </c>
    </row>
    <row r="15018" spans="1:2" ht="12.75" customHeight="1" x14ac:dyDescent="0.2">
      <c r="A15018" s="83" t="s">
        <v>15088</v>
      </c>
      <c r="B15018" s="84">
        <v>74.19</v>
      </c>
    </row>
    <row r="15019" spans="1:2" ht="12.75" customHeight="1" x14ac:dyDescent="0.2">
      <c r="A15019" s="83" t="s">
        <v>15089</v>
      </c>
      <c r="B15019" s="84">
        <v>70.89</v>
      </c>
    </row>
    <row r="15020" spans="1:2" ht="12.75" customHeight="1" x14ac:dyDescent="0.2">
      <c r="A15020" s="83" t="s">
        <v>15090</v>
      </c>
      <c r="B15020" s="84">
        <v>95.44</v>
      </c>
    </row>
    <row r="15021" spans="1:2" ht="12.75" customHeight="1" x14ac:dyDescent="0.2">
      <c r="A15021" s="83" t="s">
        <v>15091</v>
      </c>
      <c r="B15021" s="84">
        <v>92.14</v>
      </c>
    </row>
    <row r="15022" spans="1:2" ht="12.75" customHeight="1" x14ac:dyDescent="0.2">
      <c r="A15022" s="83" t="s">
        <v>15092</v>
      </c>
      <c r="B15022" s="84">
        <v>127.72</v>
      </c>
    </row>
    <row r="15023" spans="1:2" ht="12.75" customHeight="1" x14ac:dyDescent="0.2">
      <c r="A15023" s="83" t="s">
        <v>15093</v>
      </c>
      <c r="B15023" s="84">
        <v>124.42</v>
      </c>
    </row>
    <row r="15024" spans="1:2" ht="12.75" customHeight="1" x14ac:dyDescent="0.2">
      <c r="A15024" s="83" t="s">
        <v>15094</v>
      </c>
      <c r="B15024" s="84">
        <v>47.49</v>
      </c>
    </row>
    <row r="15025" spans="1:2" ht="12.75" customHeight="1" x14ac:dyDescent="0.2">
      <c r="A15025" s="83" t="s">
        <v>15095</v>
      </c>
      <c r="B15025" s="84">
        <v>44.19</v>
      </c>
    </row>
    <row r="15026" spans="1:2" ht="12.75" customHeight="1" x14ac:dyDescent="0.2">
      <c r="A15026" s="83" t="s">
        <v>15096</v>
      </c>
      <c r="B15026" s="84">
        <v>54.65</v>
      </c>
    </row>
    <row r="15027" spans="1:2" ht="12.75" customHeight="1" x14ac:dyDescent="0.2">
      <c r="A15027" s="83" t="s">
        <v>15097</v>
      </c>
      <c r="B15027" s="84">
        <v>51.35</v>
      </c>
    </row>
    <row r="15028" spans="1:2" ht="12.75" customHeight="1" x14ac:dyDescent="0.2">
      <c r="A15028" s="83" t="s">
        <v>15098</v>
      </c>
      <c r="B15028" s="84">
        <v>75.27</v>
      </c>
    </row>
    <row r="15029" spans="1:2" ht="12.75" customHeight="1" x14ac:dyDescent="0.2">
      <c r="A15029" s="83" t="s">
        <v>15099</v>
      </c>
      <c r="B15029" s="84">
        <v>71.97</v>
      </c>
    </row>
    <row r="15030" spans="1:2" ht="12.75" customHeight="1" x14ac:dyDescent="0.2">
      <c r="A15030" s="83" t="s">
        <v>15100</v>
      </c>
      <c r="B15030" s="84">
        <v>86.75</v>
      </c>
    </row>
    <row r="15031" spans="1:2" ht="12.75" customHeight="1" x14ac:dyDescent="0.2">
      <c r="A15031" s="83" t="s">
        <v>15101</v>
      </c>
      <c r="B15031" s="84">
        <v>83.45</v>
      </c>
    </row>
    <row r="15032" spans="1:2" ht="12.75" customHeight="1" x14ac:dyDescent="0.2">
      <c r="A15032" s="83" t="s">
        <v>15102</v>
      </c>
      <c r="B15032" s="84">
        <v>101.26</v>
      </c>
    </row>
    <row r="15033" spans="1:2" ht="12.75" customHeight="1" x14ac:dyDescent="0.2">
      <c r="A15033" s="83" t="s">
        <v>15103</v>
      </c>
      <c r="B15033" s="84">
        <v>97.96</v>
      </c>
    </row>
    <row r="15034" spans="1:2" ht="12.75" customHeight="1" x14ac:dyDescent="0.2">
      <c r="A15034" s="83" t="s">
        <v>15104</v>
      </c>
      <c r="B15034" s="84">
        <v>162.26</v>
      </c>
    </row>
    <row r="15035" spans="1:2" ht="12.75" customHeight="1" x14ac:dyDescent="0.2">
      <c r="A15035" s="83" t="s">
        <v>15105</v>
      </c>
      <c r="B15035" s="84">
        <v>158.96</v>
      </c>
    </row>
    <row r="15036" spans="1:2" ht="12.75" customHeight="1" x14ac:dyDescent="0.2">
      <c r="A15036" s="83" t="s">
        <v>15106</v>
      </c>
      <c r="B15036" s="84">
        <v>70.989999999999995</v>
      </c>
    </row>
    <row r="15037" spans="1:2" ht="12.75" customHeight="1" x14ac:dyDescent="0.2">
      <c r="A15037" s="83" t="s">
        <v>15107</v>
      </c>
      <c r="B15037" s="84">
        <v>67.69</v>
      </c>
    </row>
    <row r="15038" spans="1:2" ht="12.75" customHeight="1" x14ac:dyDescent="0.2">
      <c r="A15038" s="83" t="s">
        <v>15108</v>
      </c>
      <c r="B15038" s="84">
        <v>81.95</v>
      </c>
    </row>
    <row r="15039" spans="1:2" ht="12.75" customHeight="1" x14ac:dyDescent="0.2">
      <c r="A15039" s="83" t="s">
        <v>15109</v>
      </c>
      <c r="B15039" s="84">
        <v>78.650000000000006</v>
      </c>
    </row>
    <row r="15040" spans="1:2" ht="12.75" customHeight="1" x14ac:dyDescent="0.2">
      <c r="A15040" s="83" t="s">
        <v>15110</v>
      </c>
      <c r="B15040" s="84">
        <v>93.96</v>
      </c>
    </row>
    <row r="15041" spans="1:2" ht="12.75" customHeight="1" x14ac:dyDescent="0.2">
      <c r="A15041" s="83" t="s">
        <v>15111</v>
      </c>
      <c r="B15041" s="84">
        <v>90.66</v>
      </c>
    </row>
    <row r="15042" spans="1:2" ht="12.75" customHeight="1" x14ac:dyDescent="0.2">
      <c r="A15042" s="83" t="s">
        <v>15112</v>
      </c>
      <c r="B15042" s="84">
        <v>109.46</v>
      </c>
    </row>
    <row r="15043" spans="1:2" ht="12.75" customHeight="1" x14ac:dyDescent="0.2">
      <c r="A15043" s="83" t="s">
        <v>15113</v>
      </c>
      <c r="B15043" s="84">
        <v>106.16</v>
      </c>
    </row>
    <row r="15044" spans="1:2" ht="12.75" customHeight="1" x14ac:dyDescent="0.2">
      <c r="A15044" s="83" t="s">
        <v>15114</v>
      </c>
      <c r="B15044" s="84">
        <v>173.19</v>
      </c>
    </row>
    <row r="15045" spans="1:2" ht="12.75" customHeight="1" x14ac:dyDescent="0.2">
      <c r="A15045" s="83" t="s">
        <v>15115</v>
      </c>
      <c r="B15045" s="84">
        <v>169.89</v>
      </c>
    </row>
    <row r="15046" spans="1:2" ht="12.75" customHeight="1" x14ac:dyDescent="0.2">
      <c r="A15046" s="83" t="s">
        <v>15116</v>
      </c>
      <c r="B15046" s="84">
        <v>65.44</v>
      </c>
    </row>
    <row r="15047" spans="1:2" ht="12.75" customHeight="1" x14ac:dyDescent="0.2">
      <c r="A15047" s="83" t="s">
        <v>15117</v>
      </c>
      <c r="B15047" s="84">
        <v>62.14</v>
      </c>
    </row>
    <row r="15048" spans="1:2" ht="12.75" customHeight="1" x14ac:dyDescent="0.2">
      <c r="A15048" s="83" t="s">
        <v>15118</v>
      </c>
      <c r="B15048" s="84">
        <v>88.89</v>
      </c>
    </row>
    <row r="15049" spans="1:2" ht="12.75" customHeight="1" x14ac:dyDescent="0.2">
      <c r="A15049" s="83" t="s">
        <v>15119</v>
      </c>
      <c r="B15049" s="84">
        <v>85.59</v>
      </c>
    </row>
    <row r="15050" spans="1:2" ht="12.75" customHeight="1" x14ac:dyDescent="0.2">
      <c r="A15050" s="83" t="s">
        <v>15120</v>
      </c>
      <c r="B15050" s="84">
        <v>77.08</v>
      </c>
    </row>
    <row r="15051" spans="1:2" ht="12.75" customHeight="1" x14ac:dyDescent="0.2">
      <c r="A15051" s="83" t="s">
        <v>15121</v>
      </c>
      <c r="B15051" s="84">
        <v>73.78</v>
      </c>
    </row>
    <row r="15052" spans="1:2" ht="12.75" customHeight="1" x14ac:dyDescent="0.2">
      <c r="A15052" s="83" t="s">
        <v>15122</v>
      </c>
      <c r="B15052" s="84">
        <v>189.62</v>
      </c>
    </row>
    <row r="15053" spans="1:2" ht="12.75" customHeight="1" x14ac:dyDescent="0.2">
      <c r="A15053" s="83" t="s">
        <v>15123</v>
      </c>
      <c r="B15053" s="84">
        <v>186.32</v>
      </c>
    </row>
    <row r="15054" spans="1:2" ht="12.75" customHeight="1" x14ac:dyDescent="0.2">
      <c r="A15054" s="83" t="s">
        <v>15124</v>
      </c>
      <c r="B15054" s="84">
        <v>184.14</v>
      </c>
    </row>
    <row r="15055" spans="1:2" ht="12.75" customHeight="1" x14ac:dyDescent="0.2">
      <c r="A15055" s="83" t="s">
        <v>15125</v>
      </c>
      <c r="B15055" s="84">
        <v>180.84</v>
      </c>
    </row>
    <row r="15056" spans="1:2" ht="12.75" customHeight="1" x14ac:dyDescent="0.2">
      <c r="A15056" s="83" t="s">
        <v>15126</v>
      </c>
      <c r="B15056" s="84">
        <v>55.7</v>
      </c>
    </row>
    <row r="15057" spans="1:2" ht="12.75" customHeight="1" x14ac:dyDescent="0.2">
      <c r="A15057" s="83" t="s">
        <v>15127</v>
      </c>
      <c r="B15057" s="84">
        <v>52.4</v>
      </c>
    </row>
    <row r="15058" spans="1:2" ht="12.75" customHeight="1" x14ac:dyDescent="0.2">
      <c r="A15058" s="83" t="s">
        <v>15128</v>
      </c>
      <c r="B15058" s="84">
        <v>55.98</v>
      </c>
    </row>
    <row r="15059" spans="1:2" ht="12.75" customHeight="1" x14ac:dyDescent="0.2">
      <c r="A15059" s="83" t="s">
        <v>15129</v>
      </c>
      <c r="B15059" s="84">
        <v>52.68</v>
      </c>
    </row>
    <row r="15060" spans="1:2" ht="12.75" customHeight="1" x14ac:dyDescent="0.2">
      <c r="A15060" s="83" t="s">
        <v>15130</v>
      </c>
      <c r="B15060" s="84">
        <v>68.03</v>
      </c>
    </row>
    <row r="15061" spans="1:2" ht="12.75" customHeight="1" x14ac:dyDescent="0.2">
      <c r="A15061" s="83" t="s">
        <v>15131</v>
      </c>
      <c r="B15061" s="84">
        <v>64.73</v>
      </c>
    </row>
    <row r="15062" spans="1:2" ht="12.75" customHeight="1" x14ac:dyDescent="0.2">
      <c r="A15062" s="83" t="s">
        <v>15132</v>
      </c>
      <c r="B15062" s="84">
        <v>89.64</v>
      </c>
    </row>
    <row r="15063" spans="1:2" ht="12.75" customHeight="1" x14ac:dyDescent="0.2">
      <c r="A15063" s="83" t="s">
        <v>15133</v>
      </c>
      <c r="B15063" s="84">
        <v>86.34</v>
      </c>
    </row>
    <row r="15064" spans="1:2" ht="12.75" customHeight="1" x14ac:dyDescent="0.2">
      <c r="A15064" s="83" t="s">
        <v>15134</v>
      </c>
      <c r="B15064" s="84">
        <v>124.15</v>
      </c>
    </row>
    <row r="15065" spans="1:2" ht="12.75" customHeight="1" x14ac:dyDescent="0.2">
      <c r="A15065" s="83" t="s">
        <v>15135</v>
      </c>
      <c r="B15065" s="84">
        <v>120.85</v>
      </c>
    </row>
    <row r="15066" spans="1:2" ht="12.75" customHeight="1" x14ac:dyDescent="0.2">
      <c r="A15066" s="83" t="s">
        <v>15136</v>
      </c>
      <c r="B15066" s="84">
        <v>172.71</v>
      </c>
    </row>
    <row r="15067" spans="1:2" ht="12.75" customHeight="1" x14ac:dyDescent="0.2">
      <c r="A15067" s="83" t="s">
        <v>15137</v>
      </c>
      <c r="B15067" s="84">
        <v>169.41</v>
      </c>
    </row>
    <row r="15068" spans="1:2" ht="12.75" customHeight="1" x14ac:dyDescent="0.2">
      <c r="A15068" s="83" t="s">
        <v>15138</v>
      </c>
      <c r="B15068" s="84">
        <v>75.180000000000007</v>
      </c>
    </row>
    <row r="15069" spans="1:2" ht="12.75" customHeight="1" x14ac:dyDescent="0.2">
      <c r="A15069" s="83" t="s">
        <v>15139</v>
      </c>
      <c r="B15069" s="84">
        <v>71.88</v>
      </c>
    </row>
    <row r="15070" spans="1:2" ht="12.75" customHeight="1" x14ac:dyDescent="0.2">
      <c r="A15070" s="83" t="s">
        <v>15140</v>
      </c>
      <c r="B15070" s="84">
        <v>93.76</v>
      </c>
    </row>
    <row r="15071" spans="1:2" ht="12.75" customHeight="1" x14ac:dyDescent="0.2">
      <c r="A15071" s="83" t="s">
        <v>15141</v>
      </c>
      <c r="B15071" s="84">
        <v>90.46</v>
      </c>
    </row>
    <row r="15072" spans="1:2" ht="12.75" customHeight="1" x14ac:dyDescent="0.2">
      <c r="A15072" s="83" t="s">
        <v>15142</v>
      </c>
      <c r="B15072" s="84">
        <v>90.44</v>
      </c>
    </row>
    <row r="15073" spans="1:2" ht="12.75" customHeight="1" x14ac:dyDescent="0.2">
      <c r="A15073" s="83" t="s">
        <v>15143</v>
      </c>
      <c r="B15073" s="84">
        <v>87.14</v>
      </c>
    </row>
    <row r="15074" spans="1:2" ht="12.75" customHeight="1" x14ac:dyDescent="0.2">
      <c r="A15074" s="83" t="s">
        <v>15144</v>
      </c>
      <c r="B15074" s="84">
        <v>117.93</v>
      </c>
    </row>
    <row r="15075" spans="1:2" ht="12.75" customHeight="1" x14ac:dyDescent="0.2">
      <c r="A15075" s="83" t="s">
        <v>15145</v>
      </c>
      <c r="B15075" s="84">
        <v>114.63</v>
      </c>
    </row>
    <row r="15076" spans="1:2" ht="12.75" customHeight="1" x14ac:dyDescent="0.2">
      <c r="A15076" s="83" t="s">
        <v>15146</v>
      </c>
      <c r="B15076" s="84">
        <v>180.8</v>
      </c>
    </row>
    <row r="15077" spans="1:2" ht="12.75" customHeight="1" x14ac:dyDescent="0.2">
      <c r="A15077" s="83" t="s">
        <v>15147</v>
      </c>
      <c r="B15077" s="84">
        <v>177.5</v>
      </c>
    </row>
    <row r="15078" spans="1:2" ht="12.75" customHeight="1" x14ac:dyDescent="0.2">
      <c r="A15078" s="83" t="s">
        <v>15148</v>
      </c>
      <c r="B15078" s="84">
        <v>72.819999999999993</v>
      </c>
    </row>
    <row r="15079" spans="1:2" ht="12.75" customHeight="1" x14ac:dyDescent="0.2">
      <c r="A15079" s="83" t="s">
        <v>15149</v>
      </c>
      <c r="B15079" s="84">
        <v>69.52</v>
      </c>
    </row>
    <row r="15080" spans="1:2" ht="12.75" customHeight="1" x14ac:dyDescent="0.2">
      <c r="A15080" s="83" t="s">
        <v>15150</v>
      </c>
      <c r="B15080" s="84">
        <v>100.44</v>
      </c>
    </row>
    <row r="15081" spans="1:2" ht="12.75" customHeight="1" x14ac:dyDescent="0.2">
      <c r="A15081" s="83" t="s">
        <v>15151</v>
      </c>
      <c r="B15081" s="84">
        <v>97.14</v>
      </c>
    </row>
    <row r="15082" spans="1:2" ht="12.75" customHeight="1" x14ac:dyDescent="0.2">
      <c r="A15082" s="83" t="s">
        <v>15152</v>
      </c>
      <c r="B15082" s="84">
        <v>103.11</v>
      </c>
    </row>
    <row r="15083" spans="1:2" ht="12.75" customHeight="1" x14ac:dyDescent="0.2">
      <c r="A15083" s="83" t="s">
        <v>15153</v>
      </c>
      <c r="B15083" s="84">
        <v>99.81</v>
      </c>
    </row>
    <row r="15084" spans="1:2" ht="12.75" customHeight="1" x14ac:dyDescent="0.2">
      <c r="A15084" s="83" t="s">
        <v>15154</v>
      </c>
      <c r="B15084" s="84">
        <v>120.25</v>
      </c>
    </row>
    <row r="15085" spans="1:2" ht="12.75" customHeight="1" x14ac:dyDescent="0.2">
      <c r="A15085" s="83" t="s">
        <v>15155</v>
      </c>
      <c r="B15085" s="84">
        <v>116.95</v>
      </c>
    </row>
    <row r="15086" spans="1:2" ht="12.75" customHeight="1" x14ac:dyDescent="0.2">
      <c r="A15086" s="83" t="s">
        <v>15156</v>
      </c>
      <c r="B15086" s="84">
        <v>188.92</v>
      </c>
    </row>
    <row r="15087" spans="1:2" ht="12.75" customHeight="1" x14ac:dyDescent="0.2">
      <c r="A15087" s="83" t="s">
        <v>15157</v>
      </c>
      <c r="B15087" s="84">
        <v>185.62</v>
      </c>
    </row>
    <row r="15088" spans="1:2" ht="12.75" customHeight="1" x14ac:dyDescent="0.2">
      <c r="A15088" s="83" t="s">
        <v>15158</v>
      </c>
      <c r="B15088" s="84">
        <v>36.880000000000003</v>
      </c>
    </row>
    <row r="15089" spans="1:2" ht="12.75" customHeight="1" x14ac:dyDescent="0.2">
      <c r="A15089" s="83" t="s">
        <v>15159</v>
      </c>
      <c r="B15089" s="84">
        <v>33.58</v>
      </c>
    </row>
    <row r="15090" spans="1:2" ht="12.75" customHeight="1" x14ac:dyDescent="0.2">
      <c r="A15090" s="83" t="s">
        <v>15160</v>
      </c>
      <c r="B15090" s="84">
        <v>38.06</v>
      </c>
    </row>
    <row r="15091" spans="1:2" ht="12.75" customHeight="1" x14ac:dyDescent="0.2">
      <c r="A15091" s="83" t="s">
        <v>15161</v>
      </c>
      <c r="B15091" s="84">
        <v>34.76</v>
      </c>
    </row>
    <row r="15092" spans="1:2" ht="12.75" customHeight="1" x14ac:dyDescent="0.2">
      <c r="A15092" s="83" t="s">
        <v>15162</v>
      </c>
      <c r="B15092" s="84">
        <v>42.64</v>
      </c>
    </row>
    <row r="15093" spans="1:2" ht="12.75" customHeight="1" x14ac:dyDescent="0.2">
      <c r="A15093" s="83" t="s">
        <v>15163</v>
      </c>
      <c r="B15093" s="84">
        <v>39.340000000000003</v>
      </c>
    </row>
    <row r="15094" spans="1:2" ht="12.75" customHeight="1" x14ac:dyDescent="0.2">
      <c r="A15094" s="83" t="s">
        <v>15164</v>
      </c>
      <c r="B15094" s="84">
        <v>63.81</v>
      </c>
    </row>
    <row r="15095" spans="1:2" ht="12.75" customHeight="1" x14ac:dyDescent="0.2">
      <c r="A15095" s="83" t="s">
        <v>15165</v>
      </c>
      <c r="B15095" s="84">
        <v>60.51</v>
      </c>
    </row>
    <row r="15096" spans="1:2" ht="12.75" customHeight="1" x14ac:dyDescent="0.2">
      <c r="A15096" s="83" t="s">
        <v>15166</v>
      </c>
      <c r="B15096" s="84">
        <v>80.91</v>
      </c>
    </row>
    <row r="15097" spans="1:2" ht="12.75" customHeight="1" x14ac:dyDescent="0.2">
      <c r="A15097" s="83" t="s">
        <v>15167</v>
      </c>
      <c r="B15097" s="84">
        <v>77.61</v>
      </c>
    </row>
    <row r="15098" spans="1:2" ht="12.75" customHeight="1" x14ac:dyDescent="0.2">
      <c r="A15098" s="83" t="s">
        <v>15168</v>
      </c>
      <c r="B15098" s="84">
        <v>93.27</v>
      </c>
    </row>
    <row r="15099" spans="1:2" ht="12.75" customHeight="1" x14ac:dyDescent="0.2">
      <c r="A15099" s="83" t="s">
        <v>15169</v>
      </c>
      <c r="B15099" s="84">
        <v>89.97</v>
      </c>
    </row>
    <row r="15100" spans="1:2" ht="12.75" customHeight="1" x14ac:dyDescent="0.2">
      <c r="A15100" s="83" t="s">
        <v>15170</v>
      </c>
      <c r="B15100" s="84">
        <v>36.94</v>
      </c>
    </row>
    <row r="15101" spans="1:2" ht="12.75" customHeight="1" x14ac:dyDescent="0.2">
      <c r="A15101" s="83" t="s">
        <v>15171</v>
      </c>
      <c r="B15101" s="84">
        <v>33.64</v>
      </c>
    </row>
    <row r="15102" spans="1:2" ht="12.75" customHeight="1" x14ac:dyDescent="0.2">
      <c r="A15102" s="83" t="s">
        <v>15172</v>
      </c>
      <c r="B15102" s="84">
        <v>44.03</v>
      </c>
    </row>
    <row r="15103" spans="1:2" ht="12.75" customHeight="1" x14ac:dyDescent="0.2">
      <c r="A15103" s="83" t="s">
        <v>15173</v>
      </c>
      <c r="B15103" s="84">
        <v>40.729999999999997</v>
      </c>
    </row>
    <row r="15104" spans="1:2" ht="12.75" customHeight="1" x14ac:dyDescent="0.2">
      <c r="A15104" s="83" t="s">
        <v>15174</v>
      </c>
      <c r="B15104" s="84">
        <v>50.32</v>
      </c>
    </row>
    <row r="15105" spans="1:2" ht="12.75" customHeight="1" x14ac:dyDescent="0.2">
      <c r="A15105" s="83" t="s">
        <v>15175</v>
      </c>
      <c r="B15105" s="84">
        <v>47.02</v>
      </c>
    </row>
    <row r="15106" spans="1:2" ht="12.75" customHeight="1" x14ac:dyDescent="0.2">
      <c r="A15106" s="83" t="s">
        <v>15176</v>
      </c>
      <c r="B15106" s="84">
        <v>67.099999999999994</v>
      </c>
    </row>
    <row r="15107" spans="1:2" ht="12.75" customHeight="1" x14ac:dyDescent="0.2">
      <c r="A15107" s="83" t="s">
        <v>15177</v>
      </c>
      <c r="B15107" s="84">
        <v>63.8</v>
      </c>
    </row>
    <row r="15108" spans="1:2" ht="12.75" customHeight="1" x14ac:dyDescent="0.2">
      <c r="A15108" s="83" t="s">
        <v>15178</v>
      </c>
      <c r="B15108" s="84">
        <v>96.71</v>
      </c>
    </row>
    <row r="15109" spans="1:2" ht="12.75" customHeight="1" x14ac:dyDescent="0.2">
      <c r="A15109" s="83" t="s">
        <v>15179</v>
      </c>
      <c r="B15109" s="84">
        <v>93.41</v>
      </c>
    </row>
    <row r="15110" spans="1:2" ht="12.75" customHeight="1" x14ac:dyDescent="0.2">
      <c r="A15110" s="83" t="s">
        <v>15180</v>
      </c>
      <c r="B15110" s="84">
        <v>41.56</v>
      </c>
    </row>
    <row r="15111" spans="1:2" ht="12.75" customHeight="1" x14ac:dyDescent="0.2">
      <c r="A15111" s="83" t="s">
        <v>15181</v>
      </c>
      <c r="B15111" s="84">
        <v>38.26</v>
      </c>
    </row>
    <row r="15112" spans="1:2" ht="12.75" customHeight="1" x14ac:dyDescent="0.2">
      <c r="A15112" s="83" t="s">
        <v>15182</v>
      </c>
      <c r="B15112" s="84">
        <v>63.81</v>
      </c>
    </row>
    <row r="15113" spans="1:2" ht="12.75" customHeight="1" x14ac:dyDescent="0.2">
      <c r="A15113" s="83" t="s">
        <v>15183</v>
      </c>
      <c r="B15113" s="84">
        <v>60.51</v>
      </c>
    </row>
    <row r="15114" spans="1:2" ht="12.75" customHeight="1" x14ac:dyDescent="0.2">
      <c r="A15114" s="83" t="s">
        <v>15184</v>
      </c>
      <c r="B15114" s="84">
        <v>54.33</v>
      </c>
    </row>
    <row r="15115" spans="1:2" ht="12.75" customHeight="1" x14ac:dyDescent="0.2">
      <c r="A15115" s="83" t="s">
        <v>15185</v>
      </c>
      <c r="B15115" s="84">
        <v>51.03</v>
      </c>
    </row>
    <row r="15116" spans="1:2" ht="12.75" customHeight="1" x14ac:dyDescent="0.2">
      <c r="A15116" s="83" t="s">
        <v>15186</v>
      </c>
      <c r="B15116" s="84">
        <v>91.21</v>
      </c>
    </row>
    <row r="15117" spans="1:2" ht="12.75" customHeight="1" x14ac:dyDescent="0.2">
      <c r="A15117" s="83" t="s">
        <v>15187</v>
      </c>
      <c r="B15117" s="84">
        <v>87.91</v>
      </c>
    </row>
    <row r="15118" spans="1:2" ht="12.75" customHeight="1" x14ac:dyDescent="0.2">
      <c r="A15118" s="83" t="s">
        <v>15188</v>
      </c>
      <c r="B15118" s="84">
        <v>100.48</v>
      </c>
    </row>
    <row r="15119" spans="1:2" ht="12.75" customHeight="1" x14ac:dyDescent="0.2">
      <c r="A15119" s="83" t="s">
        <v>15189</v>
      </c>
      <c r="B15119" s="84">
        <v>97.18</v>
      </c>
    </row>
    <row r="15120" spans="1:2" ht="12.75" customHeight="1" x14ac:dyDescent="0.2">
      <c r="A15120" s="83" t="s">
        <v>15190</v>
      </c>
      <c r="B15120" s="84">
        <v>38.93</v>
      </c>
    </row>
    <row r="15121" spans="1:2" ht="12.75" customHeight="1" x14ac:dyDescent="0.2">
      <c r="A15121" s="83" t="s">
        <v>15191</v>
      </c>
      <c r="B15121" s="84">
        <v>35.630000000000003</v>
      </c>
    </row>
    <row r="15122" spans="1:2" ht="12.75" customHeight="1" x14ac:dyDescent="0.2">
      <c r="A15122" s="83" t="s">
        <v>15192</v>
      </c>
      <c r="B15122" s="84">
        <v>41.77</v>
      </c>
    </row>
    <row r="15123" spans="1:2" ht="12.75" customHeight="1" x14ac:dyDescent="0.2">
      <c r="A15123" s="83" t="s">
        <v>15193</v>
      </c>
      <c r="B15123" s="84">
        <v>38.47</v>
      </c>
    </row>
    <row r="15124" spans="1:2" ht="12.75" customHeight="1" x14ac:dyDescent="0.2">
      <c r="A15124" s="83" t="s">
        <v>15194</v>
      </c>
      <c r="B15124" s="84">
        <v>49.88</v>
      </c>
    </row>
    <row r="15125" spans="1:2" ht="12.75" customHeight="1" x14ac:dyDescent="0.2">
      <c r="A15125" s="83" t="s">
        <v>15195</v>
      </c>
      <c r="B15125" s="84">
        <v>46.58</v>
      </c>
    </row>
    <row r="15126" spans="1:2" ht="12.75" customHeight="1" x14ac:dyDescent="0.2">
      <c r="A15126" s="83" t="s">
        <v>15196</v>
      </c>
      <c r="B15126" s="84">
        <v>56.83</v>
      </c>
    </row>
    <row r="15127" spans="1:2" ht="12.75" customHeight="1" x14ac:dyDescent="0.2">
      <c r="A15127" s="83" t="s">
        <v>15197</v>
      </c>
      <c r="B15127" s="84">
        <v>53.53</v>
      </c>
    </row>
    <row r="15128" spans="1:2" ht="12.75" customHeight="1" x14ac:dyDescent="0.2">
      <c r="A15128" s="83" t="s">
        <v>15198</v>
      </c>
      <c r="B15128" s="84">
        <v>72.86</v>
      </c>
    </row>
    <row r="15129" spans="1:2" ht="12.75" customHeight="1" x14ac:dyDescent="0.2">
      <c r="A15129" s="83" t="s">
        <v>15199</v>
      </c>
      <c r="B15129" s="84">
        <v>69.56</v>
      </c>
    </row>
    <row r="15130" spans="1:2" ht="12.75" customHeight="1" x14ac:dyDescent="0.2">
      <c r="A15130" s="83" t="s">
        <v>15200</v>
      </c>
      <c r="B15130" s="84">
        <v>102.02</v>
      </c>
    </row>
    <row r="15131" spans="1:2" ht="12.75" customHeight="1" x14ac:dyDescent="0.2">
      <c r="A15131" s="83" t="s">
        <v>15201</v>
      </c>
      <c r="B15131" s="84">
        <v>98.72</v>
      </c>
    </row>
    <row r="15132" spans="1:2" ht="12.75" customHeight="1" x14ac:dyDescent="0.2">
      <c r="A15132" s="83" t="s">
        <v>15202</v>
      </c>
      <c r="B15132" s="84">
        <v>42.4</v>
      </c>
    </row>
    <row r="15133" spans="1:2" ht="12.75" customHeight="1" x14ac:dyDescent="0.2">
      <c r="A15133" s="83" t="s">
        <v>15203</v>
      </c>
      <c r="B15133" s="84">
        <v>39.1</v>
      </c>
    </row>
    <row r="15134" spans="1:2" ht="12.75" customHeight="1" x14ac:dyDescent="0.2">
      <c r="A15134" s="83" t="s">
        <v>15204</v>
      </c>
      <c r="B15134" s="84">
        <v>53.62</v>
      </c>
    </row>
    <row r="15135" spans="1:2" ht="12.75" customHeight="1" x14ac:dyDescent="0.2">
      <c r="A15135" s="83" t="s">
        <v>15205</v>
      </c>
      <c r="B15135" s="84">
        <v>50.32</v>
      </c>
    </row>
    <row r="15136" spans="1:2" ht="12.75" customHeight="1" x14ac:dyDescent="0.2">
      <c r="A15136" s="83" t="s">
        <v>15206</v>
      </c>
      <c r="B15136" s="84">
        <v>61.1</v>
      </c>
    </row>
    <row r="15137" spans="1:2" ht="12.75" customHeight="1" x14ac:dyDescent="0.2">
      <c r="A15137" s="83" t="s">
        <v>15207</v>
      </c>
      <c r="B15137" s="84">
        <v>57.8</v>
      </c>
    </row>
    <row r="15138" spans="1:2" ht="12.75" customHeight="1" x14ac:dyDescent="0.2">
      <c r="A15138" s="83" t="s">
        <v>15208</v>
      </c>
      <c r="B15138" s="84">
        <v>72.86</v>
      </c>
    </row>
    <row r="15139" spans="1:2" ht="12.75" customHeight="1" x14ac:dyDescent="0.2">
      <c r="A15139" s="83" t="s">
        <v>15209</v>
      </c>
      <c r="B15139" s="84">
        <v>69.56</v>
      </c>
    </row>
    <row r="15140" spans="1:2" ht="12.75" customHeight="1" x14ac:dyDescent="0.2">
      <c r="A15140" s="83" t="s">
        <v>15210</v>
      </c>
      <c r="B15140" s="84">
        <v>107.08</v>
      </c>
    </row>
    <row r="15141" spans="1:2" ht="12.75" customHeight="1" x14ac:dyDescent="0.2">
      <c r="A15141" s="83" t="s">
        <v>15211</v>
      </c>
      <c r="B15141" s="84">
        <v>103.78</v>
      </c>
    </row>
    <row r="15142" spans="1:2" ht="12.75" customHeight="1" x14ac:dyDescent="0.2">
      <c r="A15142" s="83" t="s">
        <v>15212</v>
      </c>
      <c r="B15142" s="84">
        <v>45.09</v>
      </c>
    </row>
    <row r="15143" spans="1:2" ht="12.75" customHeight="1" x14ac:dyDescent="0.2">
      <c r="A15143" s="83" t="s">
        <v>15213</v>
      </c>
      <c r="B15143" s="84">
        <v>41.79</v>
      </c>
    </row>
    <row r="15144" spans="1:2" ht="12.75" customHeight="1" x14ac:dyDescent="0.2">
      <c r="A15144" s="83" t="s">
        <v>15214</v>
      </c>
      <c r="B15144" s="84">
        <v>57.36</v>
      </c>
    </row>
    <row r="15145" spans="1:2" ht="12.75" customHeight="1" x14ac:dyDescent="0.2">
      <c r="A15145" s="83" t="s">
        <v>15215</v>
      </c>
      <c r="B15145" s="84">
        <v>54.06</v>
      </c>
    </row>
    <row r="15146" spans="1:2" ht="12.75" customHeight="1" x14ac:dyDescent="0.2">
      <c r="A15146" s="83" t="s">
        <v>15216</v>
      </c>
      <c r="B15146" s="84">
        <v>65.12</v>
      </c>
    </row>
    <row r="15147" spans="1:2" ht="12.75" customHeight="1" x14ac:dyDescent="0.2">
      <c r="A15147" s="83" t="s">
        <v>15217</v>
      </c>
      <c r="B15147" s="84">
        <v>61.82</v>
      </c>
    </row>
    <row r="15148" spans="1:2" ht="12.75" customHeight="1" x14ac:dyDescent="0.2">
      <c r="A15148" s="83" t="s">
        <v>15218</v>
      </c>
      <c r="B15148" s="84">
        <v>76.599999999999994</v>
      </c>
    </row>
    <row r="15149" spans="1:2" ht="12.75" customHeight="1" x14ac:dyDescent="0.2">
      <c r="A15149" s="83" t="s">
        <v>15219</v>
      </c>
      <c r="B15149" s="84">
        <v>73.3</v>
      </c>
    </row>
    <row r="15150" spans="1:2" ht="12.75" customHeight="1" x14ac:dyDescent="0.2">
      <c r="A15150" s="83" t="s">
        <v>15220</v>
      </c>
      <c r="B15150" s="84">
        <v>119.92</v>
      </c>
    </row>
    <row r="15151" spans="1:2" ht="12.75" customHeight="1" x14ac:dyDescent="0.2">
      <c r="A15151" s="83" t="s">
        <v>15221</v>
      </c>
      <c r="B15151" s="84">
        <v>116.62</v>
      </c>
    </row>
    <row r="15152" spans="1:2" ht="12.75" customHeight="1" x14ac:dyDescent="0.2">
      <c r="A15152" s="83" t="s">
        <v>15222</v>
      </c>
      <c r="B15152" s="84">
        <v>43.72</v>
      </c>
    </row>
    <row r="15153" spans="1:2" ht="12.75" customHeight="1" x14ac:dyDescent="0.2">
      <c r="A15153" s="83" t="s">
        <v>15223</v>
      </c>
      <c r="B15153" s="84">
        <v>40.42</v>
      </c>
    </row>
    <row r="15154" spans="1:2" ht="12.75" customHeight="1" x14ac:dyDescent="0.2">
      <c r="A15154" s="83" t="s">
        <v>15224</v>
      </c>
      <c r="B15154" s="84">
        <v>50.67</v>
      </c>
    </row>
    <row r="15155" spans="1:2" ht="12.75" customHeight="1" x14ac:dyDescent="0.2">
      <c r="A15155" s="83" t="s">
        <v>15225</v>
      </c>
      <c r="B15155" s="84">
        <v>47.37</v>
      </c>
    </row>
    <row r="15156" spans="1:2" ht="12.75" customHeight="1" x14ac:dyDescent="0.2">
      <c r="A15156" s="83" t="s">
        <v>15226</v>
      </c>
      <c r="B15156" s="84">
        <v>57.02</v>
      </c>
    </row>
    <row r="15157" spans="1:2" ht="12.75" customHeight="1" x14ac:dyDescent="0.2">
      <c r="A15157" s="83" t="s">
        <v>15227</v>
      </c>
      <c r="B15157" s="84">
        <v>53.72</v>
      </c>
    </row>
    <row r="15158" spans="1:2" ht="12.75" customHeight="1" x14ac:dyDescent="0.2">
      <c r="A15158" s="83" t="s">
        <v>15228</v>
      </c>
      <c r="B15158" s="84">
        <v>64.680000000000007</v>
      </c>
    </row>
    <row r="15159" spans="1:2" ht="12.75" customHeight="1" x14ac:dyDescent="0.2">
      <c r="A15159" s="83" t="s">
        <v>15229</v>
      </c>
      <c r="B15159" s="84">
        <v>61.38</v>
      </c>
    </row>
    <row r="15160" spans="1:2" ht="12.75" customHeight="1" x14ac:dyDescent="0.2">
      <c r="A15160" s="83" t="s">
        <v>15230</v>
      </c>
      <c r="B15160" s="84">
        <v>77.02</v>
      </c>
    </row>
    <row r="15161" spans="1:2" ht="12.75" customHeight="1" x14ac:dyDescent="0.2">
      <c r="A15161" s="83" t="s">
        <v>15231</v>
      </c>
      <c r="B15161" s="84">
        <v>73.72</v>
      </c>
    </row>
    <row r="15162" spans="1:2" ht="12.75" customHeight="1" x14ac:dyDescent="0.2">
      <c r="A15162" s="83" t="s">
        <v>15232</v>
      </c>
      <c r="B15162" s="84">
        <v>172.74</v>
      </c>
    </row>
    <row r="15163" spans="1:2" ht="12.75" customHeight="1" x14ac:dyDescent="0.2">
      <c r="A15163" s="83" t="s">
        <v>15233</v>
      </c>
      <c r="B15163" s="84">
        <v>169.44</v>
      </c>
    </row>
    <row r="15164" spans="1:2" ht="12.75" customHeight="1" x14ac:dyDescent="0.2">
      <c r="A15164" s="83" t="s">
        <v>15234</v>
      </c>
      <c r="B15164" s="84">
        <v>54.41</v>
      </c>
    </row>
    <row r="15165" spans="1:2" ht="12.75" customHeight="1" x14ac:dyDescent="0.2">
      <c r="A15165" s="83" t="s">
        <v>15235</v>
      </c>
      <c r="B15165" s="84">
        <v>51.11</v>
      </c>
    </row>
    <row r="15166" spans="1:2" ht="12.75" customHeight="1" x14ac:dyDescent="0.2">
      <c r="A15166" s="83" t="s">
        <v>15236</v>
      </c>
      <c r="B15166" s="84">
        <v>93.76</v>
      </c>
    </row>
    <row r="15167" spans="1:2" ht="12.75" customHeight="1" x14ac:dyDescent="0.2">
      <c r="A15167" s="83" t="s">
        <v>15237</v>
      </c>
      <c r="B15167" s="84">
        <v>90.46</v>
      </c>
    </row>
    <row r="15168" spans="1:2" ht="12.75" customHeight="1" x14ac:dyDescent="0.2">
      <c r="A15168" s="83" t="s">
        <v>15238</v>
      </c>
      <c r="B15168" s="84">
        <v>68.650000000000006</v>
      </c>
    </row>
    <row r="15169" spans="1:2" ht="12.75" customHeight="1" x14ac:dyDescent="0.2">
      <c r="A15169" s="83" t="s">
        <v>15239</v>
      </c>
      <c r="B15169" s="84">
        <v>65.349999999999994</v>
      </c>
    </row>
    <row r="15170" spans="1:2" ht="12.75" customHeight="1" x14ac:dyDescent="0.2">
      <c r="A15170" s="83" t="s">
        <v>15240</v>
      </c>
      <c r="B15170" s="84">
        <v>80.63</v>
      </c>
    </row>
    <row r="15171" spans="1:2" ht="12.75" customHeight="1" x14ac:dyDescent="0.2">
      <c r="A15171" s="83" t="s">
        <v>15241</v>
      </c>
      <c r="B15171" s="84">
        <v>77.33</v>
      </c>
    </row>
    <row r="15172" spans="1:2" ht="12.75" customHeight="1" x14ac:dyDescent="0.2">
      <c r="A15172" s="83" t="s">
        <v>15242</v>
      </c>
      <c r="B15172" s="84">
        <v>180.8</v>
      </c>
    </row>
    <row r="15173" spans="1:2" ht="12.75" customHeight="1" x14ac:dyDescent="0.2">
      <c r="A15173" s="83" t="s">
        <v>15243</v>
      </c>
      <c r="B15173" s="84">
        <v>177.5</v>
      </c>
    </row>
    <row r="15174" spans="1:2" ht="12.75" customHeight="1" x14ac:dyDescent="0.2">
      <c r="A15174" s="83" t="s">
        <v>15244</v>
      </c>
      <c r="B15174" s="84">
        <v>58.61</v>
      </c>
    </row>
    <row r="15175" spans="1:2" ht="12.75" customHeight="1" x14ac:dyDescent="0.2">
      <c r="A15175" s="83" t="s">
        <v>15245</v>
      </c>
      <c r="B15175" s="84">
        <v>55.31</v>
      </c>
    </row>
    <row r="15176" spans="1:2" ht="12.75" customHeight="1" x14ac:dyDescent="0.2">
      <c r="A15176" s="83" t="s">
        <v>15246</v>
      </c>
      <c r="B15176" s="84">
        <v>64.95</v>
      </c>
    </row>
    <row r="15177" spans="1:2" ht="12.75" customHeight="1" x14ac:dyDescent="0.2">
      <c r="A15177" s="83" t="s">
        <v>15247</v>
      </c>
      <c r="B15177" s="84">
        <v>61.65</v>
      </c>
    </row>
    <row r="15178" spans="1:2" ht="12.75" customHeight="1" x14ac:dyDescent="0.2">
      <c r="A15178" s="83" t="s">
        <v>15248</v>
      </c>
      <c r="B15178" s="84">
        <v>65.87</v>
      </c>
    </row>
    <row r="15179" spans="1:2" ht="12.75" customHeight="1" x14ac:dyDescent="0.2">
      <c r="A15179" s="83" t="s">
        <v>15249</v>
      </c>
      <c r="B15179" s="84">
        <v>62.57</v>
      </c>
    </row>
    <row r="15180" spans="1:2" ht="12.75" customHeight="1" x14ac:dyDescent="0.2">
      <c r="A15180" s="83" t="s">
        <v>15250</v>
      </c>
      <c r="B15180" s="84">
        <v>90.2</v>
      </c>
    </row>
    <row r="15181" spans="1:2" ht="12.75" customHeight="1" x14ac:dyDescent="0.2">
      <c r="A15181" s="83" t="s">
        <v>15251</v>
      </c>
      <c r="B15181" s="84">
        <v>86.9</v>
      </c>
    </row>
    <row r="15182" spans="1:2" ht="12.75" customHeight="1" x14ac:dyDescent="0.2">
      <c r="A15182" s="83" t="s">
        <v>15252</v>
      </c>
      <c r="B15182" s="84">
        <v>129.43</v>
      </c>
    </row>
    <row r="15183" spans="1:2" ht="12.75" customHeight="1" x14ac:dyDescent="0.2">
      <c r="A15183" s="83" t="s">
        <v>15253</v>
      </c>
      <c r="B15183" s="84">
        <v>126.13</v>
      </c>
    </row>
    <row r="15184" spans="1:2" ht="12.75" customHeight="1" x14ac:dyDescent="0.2">
      <c r="A15184" s="83" t="s">
        <v>15254</v>
      </c>
      <c r="B15184" s="84">
        <v>38.42</v>
      </c>
    </row>
    <row r="15185" spans="1:2" ht="12.75" customHeight="1" x14ac:dyDescent="0.2">
      <c r="A15185" s="83" t="s">
        <v>15255</v>
      </c>
      <c r="B15185" s="84">
        <v>35.119999999999997</v>
      </c>
    </row>
    <row r="15186" spans="1:2" ht="12.75" customHeight="1" x14ac:dyDescent="0.2">
      <c r="A15186" s="83" t="s">
        <v>15256</v>
      </c>
      <c r="B15186" s="84">
        <v>49.61</v>
      </c>
    </row>
    <row r="15187" spans="1:2" ht="12.75" customHeight="1" x14ac:dyDescent="0.2">
      <c r="A15187" s="83" t="s">
        <v>15257</v>
      </c>
      <c r="B15187" s="84">
        <v>46.31</v>
      </c>
    </row>
    <row r="15188" spans="1:2" ht="12.75" customHeight="1" x14ac:dyDescent="0.2">
      <c r="A15188" s="83" t="s">
        <v>15258</v>
      </c>
      <c r="B15188" s="84">
        <v>42.4</v>
      </c>
    </row>
    <row r="15189" spans="1:2" ht="12.75" customHeight="1" x14ac:dyDescent="0.2">
      <c r="A15189" s="83" t="s">
        <v>15259</v>
      </c>
      <c r="B15189" s="84">
        <v>39.1</v>
      </c>
    </row>
    <row r="15190" spans="1:2" ht="12.75" customHeight="1" x14ac:dyDescent="0.2">
      <c r="A15190" s="83" t="s">
        <v>15260</v>
      </c>
      <c r="B15190" s="84">
        <v>44.53</v>
      </c>
    </row>
    <row r="15191" spans="1:2" ht="12.75" customHeight="1" x14ac:dyDescent="0.2">
      <c r="A15191" s="83" t="s">
        <v>15261</v>
      </c>
      <c r="B15191" s="84">
        <v>41.23</v>
      </c>
    </row>
    <row r="15192" spans="1:2" ht="12.75" customHeight="1" x14ac:dyDescent="0.2">
      <c r="A15192" s="83" t="s">
        <v>15262</v>
      </c>
      <c r="B15192" s="84">
        <v>51.09</v>
      </c>
    </row>
    <row r="15193" spans="1:2" ht="12.75" customHeight="1" x14ac:dyDescent="0.2">
      <c r="A15193" s="83" t="s">
        <v>15263</v>
      </c>
      <c r="B15193" s="84">
        <v>47.79</v>
      </c>
    </row>
    <row r="15194" spans="1:2" ht="12.75" customHeight="1" x14ac:dyDescent="0.2">
      <c r="A15194" s="83" t="s">
        <v>15264</v>
      </c>
      <c r="B15194" s="84">
        <v>46.14</v>
      </c>
    </row>
    <row r="15195" spans="1:2" ht="12.75" customHeight="1" x14ac:dyDescent="0.2">
      <c r="A15195" s="83" t="s">
        <v>15265</v>
      </c>
      <c r="B15195" s="84">
        <v>42.84</v>
      </c>
    </row>
    <row r="15196" spans="1:2" ht="12.75" customHeight="1" x14ac:dyDescent="0.2">
      <c r="A15196" s="83" t="s">
        <v>15266</v>
      </c>
      <c r="B15196" s="84">
        <v>60.04</v>
      </c>
    </row>
    <row r="15197" spans="1:2" ht="12.75" customHeight="1" x14ac:dyDescent="0.2">
      <c r="A15197" s="83" t="s">
        <v>15267</v>
      </c>
      <c r="B15197" s="84">
        <v>56.74</v>
      </c>
    </row>
    <row r="15198" spans="1:2" ht="12.75" customHeight="1" x14ac:dyDescent="0.2">
      <c r="A15198" s="83" t="s">
        <v>15268</v>
      </c>
      <c r="B15198" s="84">
        <v>68.53</v>
      </c>
    </row>
    <row r="15199" spans="1:2" ht="12.75" customHeight="1" x14ac:dyDescent="0.2">
      <c r="A15199" s="83" t="s">
        <v>15269</v>
      </c>
      <c r="B15199" s="84">
        <v>65.23</v>
      </c>
    </row>
    <row r="15200" spans="1:2" ht="12.75" customHeight="1" x14ac:dyDescent="0.2">
      <c r="A15200" s="83" t="s">
        <v>15270</v>
      </c>
      <c r="B15200" s="84">
        <v>68.53</v>
      </c>
    </row>
    <row r="15201" spans="1:2" ht="12.75" customHeight="1" x14ac:dyDescent="0.2">
      <c r="A15201" s="83" t="s">
        <v>15271</v>
      </c>
      <c r="B15201" s="84">
        <v>65.23</v>
      </c>
    </row>
    <row r="15202" spans="1:2" ht="12.75" customHeight="1" x14ac:dyDescent="0.2">
      <c r="A15202" s="83" t="s">
        <v>15272</v>
      </c>
      <c r="B15202" s="84">
        <v>58.81</v>
      </c>
    </row>
    <row r="15203" spans="1:2" ht="12.75" customHeight="1" x14ac:dyDescent="0.2">
      <c r="A15203" s="83" t="s">
        <v>15273</v>
      </c>
      <c r="B15203" s="84">
        <v>55.51</v>
      </c>
    </row>
    <row r="15204" spans="1:2" ht="12.75" customHeight="1" x14ac:dyDescent="0.2">
      <c r="A15204" s="83" t="s">
        <v>15274</v>
      </c>
      <c r="B15204" s="84">
        <v>95.43</v>
      </c>
    </row>
    <row r="15205" spans="1:2" ht="12.75" customHeight="1" x14ac:dyDescent="0.2">
      <c r="A15205" s="83" t="s">
        <v>15275</v>
      </c>
      <c r="B15205" s="84">
        <v>92.13</v>
      </c>
    </row>
    <row r="15206" spans="1:2" ht="12.75" customHeight="1" x14ac:dyDescent="0.2">
      <c r="A15206" s="83" t="s">
        <v>15276</v>
      </c>
      <c r="B15206" s="84">
        <v>95.43</v>
      </c>
    </row>
    <row r="15207" spans="1:2" ht="12.75" customHeight="1" x14ac:dyDescent="0.2">
      <c r="A15207" s="83" t="s">
        <v>15277</v>
      </c>
      <c r="B15207" s="84">
        <v>92.13</v>
      </c>
    </row>
    <row r="15208" spans="1:2" ht="12.75" customHeight="1" x14ac:dyDescent="0.2">
      <c r="A15208" s="83" t="s">
        <v>15278</v>
      </c>
      <c r="B15208" s="84">
        <v>95.39</v>
      </c>
    </row>
    <row r="15209" spans="1:2" ht="12.75" customHeight="1" x14ac:dyDescent="0.2">
      <c r="A15209" s="83" t="s">
        <v>15279</v>
      </c>
      <c r="B15209" s="84">
        <v>92.09</v>
      </c>
    </row>
    <row r="15210" spans="1:2" ht="12.75" customHeight="1" x14ac:dyDescent="0.2">
      <c r="A15210" s="83" t="s">
        <v>15280</v>
      </c>
      <c r="B15210" s="84">
        <v>95.39</v>
      </c>
    </row>
    <row r="15211" spans="1:2" ht="12.75" customHeight="1" x14ac:dyDescent="0.2">
      <c r="A15211" s="83" t="s">
        <v>15281</v>
      </c>
      <c r="B15211" s="84">
        <v>92.09</v>
      </c>
    </row>
    <row r="15212" spans="1:2" ht="12.75" customHeight="1" x14ac:dyDescent="0.2">
      <c r="A15212" s="83" t="s">
        <v>15282</v>
      </c>
      <c r="B15212" s="84">
        <v>83.74</v>
      </c>
    </row>
    <row r="15213" spans="1:2" ht="12.75" customHeight="1" x14ac:dyDescent="0.2">
      <c r="A15213" s="83" t="s">
        <v>15283</v>
      </c>
      <c r="B15213" s="84">
        <v>80.44</v>
      </c>
    </row>
    <row r="15214" spans="1:2" ht="12.75" customHeight="1" x14ac:dyDescent="0.2">
      <c r="A15214" s="83" t="s">
        <v>15284</v>
      </c>
      <c r="B15214" s="84">
        <v>47.38</v>
      </c>
    </row>
    <row r="15215" spans="1:2" ht="12.75" customHeight="1" x14ac:dyDescent="0.2">
      <c r="A15215" s="83" t="s">
        <v>15285</v>
      </c>
      <c r="B15215" s="84">
        <v>44.08</v>
      </c>
    </row>
    <row r="15216" spans="1:2" ht="12.75" customHeight="1" x14ac:dyDescent="0.2">
      <c r="A15216" s="83" t="s">
        <v>15286</v>
      </c>
      <c r="B15216" s="84">
        <v>54.92</v>
      </c>
    </row>
    <row r="15217" spans="1:2" ht="12.75" customHeight="1" x14ac:dyDescent="0.2">
      <c r="A15217" s="83" t="s">
        <v>15287</v>
      </c>
      <c r="B15217" s="84">
        <v>51.62</v>
      </c>
    </row>
    <row r="15218" spans="1:2" ht="12.75" customHeight="1" x14ac:dyDescent="0.2">
      <c r="A15218" s="83" t="s">
        <v>15288</v>
      </c>
      <c r="B15218" s="84">
        <v>62.46</v>
      </c>
    </row>
    <row r="15219" spans="1:2" ht="12.75" customHeight="1" x14ac:dyDescent="0.2">
      <c r="A15219" s="83" t="s">
        <v>15289</v>
      </c>
      <c r="B15219" s="84">
        <v>59.16</v>
      </c>
    </row>
    <row r="15220" spans="1:2" ht="12.75" customHeight="1" x14ac:dyDescent="0.2">
      <c r="A15220" s="83" t="s">
        <v>15290</v>
      </c>
      <c r="B15220" s="84">
        <v>70</v>
      </c>
    </row>
    <row r="15221" spans="1:2" ht="12.75" customHeight="1" x14ac:dyDescent="0.2">
      <c r="A15221" s="83" t="s">
        <v>15291</v>
      </c>
      <c r="B15221" s="84">
        <v>66.7</v>
      </c>
    </row>
    <row r="15222" spans="1:2" ht="12.75" customHeight="1" x14ac:dyDescent="0.2">
      <c r="A15222" s="83" t="s">
        <v>15292</v>
      </c>
      <c r="B15222" s="84">
        <v>85.08</v>
      </c>
    </row>
    <row r="15223" spans="1:2" ht="12.75" customHeight="1" x14ac:dyDescent="0.2">
      <c r="A15223" s="83" t="s">
        <v>15293</v>
      </c>
      <c r="B15223" s="84">
        <v>81.78</v>
      </c>
    </row>
    <row r="15224" spans="1:2" ht="12.75" customHeight="1" x14ac:dyDescent="0.2">
      <c r="A15224" s="83" t="s">
        <v>15294</v>
      </c>
      <c r="B15224" s="84">
        <v>112.06</v>
      </c>
    </row>
    <row r="15225" spans="1:2" ht="12.75" customHeight="1" x14ac:dyDescent="0.2">
      <c r="A15225" s="83" t="s">
        <v>15295</v>
      </c>
      <c r="B15225" s="84">
        <v>108.76</v>
      </c>
    </row>
    <row r="15226" spans="1:2" ht="12.75" customHeight="1" x14ac:dyDescent="0.2">
      <c r="A15226" s="83" t="s">
        <v>15296</v>
      </c>
      <c r="B15226" s="84">
        <v>54.33</v>
      </c>
    </row>
    <row r="15227" spans="1:2" ht="12.75" customHeight="1" x14ac:dyDescent="0.2">
      <c r="A15227" s="83" t="s">
        <v>15297</v>
      </c>
      <c r="B15227" s="84">
        <v>51.03</v>
      </c>
    </row>
    <row r="15228" spans="1:2" ht="12.75" customHeight="1" x14ac:dyDescent="0.2">
      <c r="A15228" s="83" t="s">
        <v>15298</v>
      </c>
      <c r="B15228" s="84">
        <v>63.43</v>
      </c>
    </row>
    <row r="15229" spans="1:2" ht="12.75" customHeight="1" x14ac:dyDescent="0.2">
      <c r="A15229" s="83" t="s">
        <v>15299</v>
      </c>
      <c r="B15229" s="84">
        <v>60.13</v>
      </c>
    </row>
    <row r="15230" spans="1:2" ht="12.75" customHeight="1" x14ac:dyDescent="0.2">
      <c r="A15230" s="83" t="s">
        <v>15300</v>
      </c>
      <c r="B15230" s="84">
        <v>77.59</v>
      </c>
    </row>
    <row r="15231" spans="1:2" ht="12.75" customHeight="1" x14ac:dyDescent="0.2">
      <c r="A15231" s="83" t="s">
        <v>15301</v>
      </c>
      <c r="B15231" s="84">
        <v>74.290000000000006</v>
      </c>
    </row>
    <row r="15232" spans="1:2" ht="12.75" customHeight="1" x14ac:dyDescent="0.2">
      <c r="A15232" s="83" t="s">
        <v>15302</v>
      </c>
      <c r="B15232" s="84">
        <v>75.430000000000007</v>
      </c>
    </row>
    <row r="15233" spans="1:2" ht="12.75" customHeight="1" x14ac:dyDescent="0.2">
      <c r="A15233" s="83" t="s">
        <v>15303</v>
      </c>
      <c r="B15233" s="84">
        <v>72.13</v>
      </c>
    </row>
    <row r="15234" spans="1:2" ht="12.75" customHeight="1" x14ac:dyDescent="0.2">
      <c r="A15234" s="83" t="s">
        <v>15304</v>
      </c>
      <c r="B15234" s="84">
        <v>107.71</v>
      </c>
    </row>
    <row r="15235" spans="1:2" ht="12.75" customHeight="1" x14ac:dyDescent="0.2">
      <c r="A15235" s="83" t="s">
        <v>15305</v>
      </c>
      <c r="B15235" s="84">
        <v>104.41</v>
      </c>
    </row>
    <row r="15236" spans="1:2" ht="12.75" customHeight="1" x14ac:dyDescent="0.2">
      <c r="A15236" s="83" t="s">
        <v>15306</v>
      </c>
      <c r="B15236" s="84">
        <v>70</v>
      </c>
    </row>
    <row r="15237" spans="1:2" ht="12.75" customHeight="1" x14ac:dyDescent="0.2">
      <c r="A15237" s="83" t="s">
        <v>15307</v>
      </c>
      <c r="B15237" s="84">
        <v>66.7</v>
      </c>
    </row>
    <row r="15238" spans="1:2" ht="12.75" customHeight="1" x14ac:dyDescent="0.2">
      <c r="A15238" s="83" t="s">
        <v>15308</v>
      </c>
      <c r="B15238" s="84">
        <v>77.53</v>
      </c>
    </row>
    <row r="15239" spans="1:2" ht="12.75" customHeight="1" x14ac:dyDescent="0.2">
      <c r="A15239" s="83" t="s">
        <v>15309</v>
      </c>
      <c r="B15239" s="84">
        <v>74.23</v>
      </c>
    </row>
    <row r="15240" spans="1:2" ht="12.75" customHeight="1" x14ac:dyDescent="0.2">
      <c r="A15240" s="83" t="s">
        <v>15310</v>
      </c>
      <c r="B15240" s="84">
        <v>85.08</v>
      </c>
    </row>
    <row r="15241" spans="1:2" ht="12.75" customHeight="1" x14ac:dyDescent="0.2">
      <c r="A15241" s="83" t="s">
        <v>15311</v>
      </c>
      <c r="B15241" s="84">
        <v>81.78</v>
      </c>
    </row>
    <row r="15242" spans="1:2" ht="12.75" customHeight="1" x14ac:dyDescent="0.2">
      <c r="A15242" s="83" t="s">
        <v>15312</v>
      </c>
      <c r="B15242" s="84">
        <v>100.15</v>
      </c>
    </row>
    <row r="15243" spans="1:2" ht="12.75" customHeight="1" x14ac:dyDescent="0.2">
      <c r="A15243" s="83" t="s">
        <v>15313</v>
      </c>
      <c r="B15243" s="84">
        <v>96.85</v>
      </c>
    </row>
    <row r="15244" spans="1:2" ht="12.75" customHeight="1" x14ac:dyDescent="0.2">
      <c r="A15244" s="83" t="s">
        <v>15314</v>
      </c>
      <c r="B15244" s="84">
        <v>112.06</v>
      </c>
    </row>
    <row r="15245" spans="1:2" ht="12.75" customHeight="1" x14ac:dyDescent="0.2">
      <c r="A15245" s="83" t="s">
        <v>15315</v>
      </c>
      <c r="B15245" s="84">
        <v>108.76</v>
      </c>
    </row>
    <row r="15246" spans="1:2" ht="12.75" customHeight="1" x14ac:dyDescent="0.2">
      <c r="A15246" s="83" t="s">
        <v>15316</v>
      </c>
      <c r="B15246" s="84">
        <v>53.36</v>
      </c>
    </row>
    <row r="15247" spans="1:2" ht="12.75" customHeight="1" x14ac:dyDescent="0.2">
      <c r="A15247" s="83" t="s">
        <v>15317</v>
      </c>
      <c r="B15247" s="84">
        <v>50.06</v>
      </c>
    </row>
    <row r="15248" spans="1:2" ht="12.75" customHeight="1" x14ac:dyDescent="0.2">
      <c r="A15248" s="83" t="s">
        <v>15318</v>
      </c>
      <c r="B15248" s="84">
        <v>44.55</v>
      </c>
    </row>
    <row r="15249" spans="1:2" ht="12.75" customHeight="1" x14ac:dyDescent="0.2">
      <c r="A15249" s="83" t="s">
        <v>15319</v>
      </c>
      <c r="B15249" s="84">
        <v>41.25</v>
      </c>
    </row>
    <row r="15250" spans="1:2" ht="12.75" customHeight="1" x14ac:dyDescent="0.2">
      <c r="A15250" s="83" t="s">
        <v>15320</v>
      </c>
      <c r="B15250" s="84">
        <v>60.47</v>
      </c>
    </row>
    <row r="15251" spans="1:2" ht="12.75" customHeight="1" x14ac:dyDescent="0.2">
      <c r="A15251" s="83" t="s">
        <v>15321</v>
      </c>
      <c r="B15251" s="84">
        <v>57.17</v>
      </c>
    </row>
    <row r="15252" spans="1:2" ht="12.75" customHeight="1" x14ac:dyDescent="0.2">
      <c r="A15252" s="83" t="s">
        <v>15322</v>
      </c>
      <c r="B15252" s="84">
        <v>66.180000000000007</v>
      </c>
    </row>
    <row r="15253" spans="1:2" ht="12.75" customHeight="1" x14ac:dyDescent="0.2">
      <c r="A15253" s="83" t="s">
        <v>15323</v>
      </c>
      <c r="B15253" s="84">
        <v>62.88</v>
      </c>
    </row>
    <row r="15254" spans="1:2" ht="12.75" customHeight="1" x14ac:dyDescent="0.2">
      <c r="A15254" s="83" t="s">
        <v>15324</v>
      </c>
      <c r="B15254" s="84">
        <v>85.08</v>
      </c>
    </row>
    <row r="15255" spans="1:2" ht="12.75" customHeight="1" x14ac:dyDescent="0.2">
      <c r="A15255" s="83" t="s">
        <v>15325</v>
      </c>
      <c r="B15255" s="84">
        <v>81.78</v>
      </c>
    </row>
    <row r="15256" spans="1:2" ht="12.75" customHeight="1" x14ac:dyDescent="0.2">
      <c r="A15256" s="83" t="s">
        <v>15326</v>
      </c>
      <c r="B15256" s="84">
        <v>127.67</v>
      </c>
    </row>
    <row r="15257" spans="1:2" ht="12.75" customHeight="1" x14ac:dyDescent="0.2">
      <c r="A15257" s="83" t="s">
        <v>15327</v>
      </c>
      <c r="B15257" s="84">
        <v>124.37</v>
      </c>
    </row>
    <row r="15258" spans="1:2" ht="12.75" customHeight="1" x14ac:dyDescent="0.2">
      <c r="A15258" s="83" t="s">
        <v>15328</v>
      </c>
      <c r="B15258" s="84">
        <v>80.069999999999993</v>
      </c>
    </row>
    <row r="15259" spans="1:2" ht="12.75" customHeight="1" x14ac:dyDescent="0.2">
      <c r="A15259" s="83" t="s">
        <v>15329</v>
      </c>
      <c r="B15259" s="84">
        <v>76.77</v>
      </c>
    </row>
    <row r="15260" spans="1:2" ht="12.75" customHeight="1" x14ac:dyDescent="0.2">
      <c r="A15260" s="83" t="s">
        <v>15330</v>
      </c>
      <c r="B15260" s="84">
        <v>87.02</v>
      </c>
    </row>
    <row r="15261" spans="1:2" ht="12.75" customHeight="1" x14ac:dyDescent="0.2">
      <c r="A15261" s="83" t="s">
        <v>15331</v>
      </c>
      <c r="B15261" s="84">
        <v>83.72</v>
      </c>
    </row>
    <row r="15262" spans="1:2" ht="12.75" customHeight="1" x14ac:dyDescent="0.2">
      <c r="A15262" s="83" t="s">
        <v>15332</v>
      </c>
      <c r="B15262" s="84">
        <v>93.7</v>
      </c>
    </row>
    <row r="15263" spans="1:2" ht="12.75" customHeight="1" x14ac:dyDescent="0.2">
      <c r="A15263" s="83" t="s">
        <v>15333</v>
      </c>
      <c r="B15263" s="84">
        <v>90.4</v>
      </c>
    </row>
    <row r="15264" spans="1:2" ht="12.75" customHeight="1" x14ac:dyDescent="0.2">
      <c r="A15264" s="83" t="s">
        <v>15334</v>
      </c>
      <c r="B15264" s="84">
        <v>83.81</v>
      </c>
    </row>
    <row r="15265" spans="1:2" ht="12.75" customHeight="1" x14ac:dyDescent="0.2">
      <c r="A15265" s="83" t="s">
        <v>15335</v>
      </c>
      <c r="B15265" s="84">
        <v>80.510000000000005</v>
      </c>
    </row>
    <row r="15266" spans="1:2" ht="12.75" customHeight="1" x14ac:dyDescent="0.2">
      <c r="A15266" s="83" t="s">
        <v>15336</v>
      </c>
      <c r="B15266" s="84">
        <v>128.02000000000001</v>
      </c>
    </row>
    <row r="15267" spans="1:2" ht="12.75" customHeight="1" x14ac:dyDescent="0.2">
      <c r="A15267" s="83" t="s">
        <v>15337</v>
      </c>
      <c r="B15267" s="84">
        <v>124.72</v>
      </c>
    </row>
    <row r="15268" spans="1:2" ht="12.75" customHeight="1" x14ac:dyDescent="0.2">
      <c r="A15268" s="83" t="s">
        <v>15338</v>
      </c>
      <c r="B15268" s="84">
        <v>70</v>
      </c>
    </row>
    <row r="15269" spans="1:2" ht="12.75" customHeight="1" x14ac:dyDescent="0.2">
      <c r="A15269" s="83" t="s">
        <v>15339</v>
      </c>
      <c r="B15269" s="84">
        <v>66.7</v>
      </c>
    </row>
    <row r="15270" spans="1:2" ht="12.75" customHeight="1" x14ac:dyDescent="0.2">
      <c r="A15270" s="83" t="s">
        <v>15340</v>
      </c>
      <c r="B15270" s="84">
        <v>92.39</v>
      </c>
    </row>
    <row r="15271" spans="1:2" ht="12.75" customHeight="1" x14ac:dyDescent="0.2">
      <c r="A15271" s="83" t="s">
        <v>15341</v>
      </c>
      <c r="B15271" s="84">
        <v>89.09</v>
      </c>
    </row>
    <row r="15272" spans="1:2" ht="12.75" customHeight="1" x14ac:dyDescent="0.2">
      <c r="A15272" s="83" t="s">
        <v>15342</v>
      </c>
      <c r="B15272" s="84">
        <v>85.08</v>
      </c>
    </row>
    <row r="15273" spans="1:2" ht="12.75" customHeight="1" x14ac:dyDescent="0.2">
      <c r="A15273" s="83" t="s">
        <v>15343</v>
      </c>
      <c r="B15273" s="84">
        <v>81.78</v>
      </c>
    </row>
    <row r="15274" spans="1:2" ht="12.75" customHeight="1" x14ac:dyDescent="0.2">
      <c r="A15274" s="83" t="s">
        <v>15344</v>
      </c>
      <c r="B15274" s="84">
        <v>100.15</v>
      </c>
    </row>
    <row r="15275" spans="1:2" ht="12.75" customHeight="1" x14ac:dyDescent="0.2">
      <c r="A15275" s="83" t="s">
        <v>15345</v>
      </c>
      <c r="B15275" s="84">
        <v>96.85</v>
      </c>
    </row>
    <row r="15276" spans="1:2" ht="12.75" customHeight="1" x14ac:dyDescent="0.2">
      <c r="A15276" s="83" t="s">
        <v>15346</v>
      </c>
      <c r="B15276" s="84">
        <v>128.02000000000001</v>
      </c>
    </row>
    <row r="15277" spans="1:2" ht="12.75" customHeight="1" x14ac:dyDescent="0.2">
      <c r="A15277" s="83" t="s">
        <v>15347</v>
      </c>
      <c r="B15277" s="84">
        <v>124.72</v>
      </c>
    </row>
    <row r="15278" spans="1:2" ht="12.75" customHeight="1" x14ac:dyDescent="0.2">
      <c r="A15278" s="83" t="s">
        <v>15348</v>
      </c>
      <c r="B15278" s="84">
        <v>11.25</v>
      </c>
    </row>
    <row r="15279" spans="1:2" ht="12.75" customHeight="1" x14ac:dyDescent="0.2">
      <c r="A15279" s="83" t="s">
        <v>15349</v>
      </c>
      <c r="B15279" s="84">
        <v>9.93</v>
      </c>
    </row>
    <row r="15280" spans="1:2" ht="12.75" customHeight="1" x14ac:dyDescent="0.2">
      <c r="A15280" s="83" t="s">
        <v>15350</v>
      </c>
      <c r="B15280" s="84">
        <v>11.78</v>
      </c>
    </row>
    <row r="15281" spans="1:2" ht="12.75" customHeight="1" x14ac:dyDescent="0.2">
      <c r="A15281" s="83" t="s">
        <v>15351</v>
      </c>
      <c r="B15281" s="84">
        <v>10.46</v>
      </c>
    </row>
    <row r="15282" spans="1:2" ht="12.75" customHeight="1" x14ac:dyDescent="0.2">
      <c r="A15282" s="83" t="s">
        <v>15352</v>
      </c>
      <c r="B15282" s="84">
        <v>13.16</v>
      </c>
    </row>
    <row r="15283" spans="1:2" ht="12.75" customHeight="1" x14ac:dyDescent="0.2">
      <c r="A15283" s="83" t="s">
        <v>15353</v>
      </c>
      <c r="B15283" s="84">
        <v>11.84</v>
      </c>
    </row>
    <row r="15284" spans="1:2" ht="12.75" customHeight="1" x14ac:dyDescent="0.2">
      <c r="A15284" s="83" t="s">
        <v>15354</v>
      </c>
      <c r="B15284" s="84">
        <v>15.52</v>
      </c>
    </row>
    <row r="15285" spans="1:2" ht="12.75" customHeight="1" x14ac:dyDescent="0.2">
      <c r="A15285" s="83" t="s">
        <v>15355</v>
      </c>
      <c r="B15285" s="84">
        <v>14.2</v>
      </c>
    </row>
    <row r="15286" spans="1:2" ht="12.75" customHeight="1" x14ac:dyDescent="0.2">
      <c r="A15286" s="83" t="s">
        <v>15356</v>
      </c>
      <c r="B15286" s="84">
        <v>17.05</v>
      </c>
    </row>
    <row r="15287" spans="1:2" ht="12.75" customHeight="1" x14ac:dyDescent="0.2">
      <c r="A15287" s="83" t="s">
        <v>15357</v>
      </c>
      <c r="B15287" s="84">
        <v>15.73</v>
      </c>
    </row>
    <row r="15288" spans="1:2" ht="12.75" customHeight="1" x14ac:dyDescent="0.2">
      <c r="A15288" s="83" t="s">
        <v>15358</v>
      </c>
      <c r="B15288" s="84">
        <v>14.45</v>
      </c>
    </row>
    <row r="15289" spans="1:2" ht="12.75" customHeight="1" x14ac:dyDescent="0.2">
      <c r="A15289" s="83" t="s">
        <v>15359</v>
      </c>
      <c r="B15289" s="84">
        <v>13.13</v>
      </c>
    </row>
    <row r="15290" spans="1:2" ht="12.75" customHeight="1" x14ac:dyDescent="0.2">
      <c r="A15290" s="83" t="s">
        <v>15360</v>
      </c>
      <c r="B15290" s="84">
        <v>12.58</v>
      </c>
    </row>
    <row r="15291" spans="1:2" ht="12.75" customHeight="1" x14ac:dyDescent="0.2">
      <c r="A15291" s="83" t="s">
        <v>15361</v>
      </c>
      <c r="B15291" s="84">
        <v>11.26</v>
      </c>
    </row>
    <row r="15292" spans="1:2" ht="12.75" customHeight="1" x14ac:dyDescent="0.2">
      <c r="A15292" s="83" t="s">
        <v>15362</v>
      </c>
      <c r="B15292" s="84">
        <v>13.38</v>
      </c>
    </row>
    <row r="15293" spans="1:2" ht="12.75" customHeight="1" x14ac:dyDescent="0.2">
      <c r="A15293" s="83" t="s">
        <v>15363</v>
      </c>
      <c r="B15293" s="84">
        <v>12.06</v>
      </c>
    </row>
    <row r="15294" spans="1:2" ht="12.75" customHeight="1" x14ac:dyDescent="0.2">
      <c r="A15294" s="83" t="s">
        <v>15364</v>
      </c>
      <c r="B15294" s="84">
        <v>14.19</v>
      </c>
    </row>
    <row r="15295" spans="1:2" ht="12.75" customHeight="1" x14ac:dyDescent="0.2">
      <c r="A15295" s="83" t="s">
        <v>15365</v>
      </c>
      <c r="B15295" s="84">
        <v>12.87</v>
      </c>
    </row>
    <row r="15296" spans="1:2" ht="12.75" customHeight="1" x14ac:dyDescent="0.2">
      <c r="A15296" s="83" t="s">
        <v>15366</v>
      </c>
      <c r="B15296" s="84">
        <v>15.78</v>
      </c>
    </row>
    <row r="15297" spans="1:2" ht="12.75" customHeight="1" x14ac:dyDescent="0.2">
      <c r="A15297" s="83" t="s">
        <v>15367</v>
      </c>
      <c r="B15297" s="84">
        <v>14.46</v>
      </c>
    </row>
    <row r="15298" spans="1:2" ht="12.75" customHeight="1" x14ac:dyDescent="0.2">
      <c r="A15298" s="83" t="s">
        <v>15368</v>
      </c>
      <c r="B15298" s="84">
        <v>18.399999999999999</v>
      </c>
    </row>
    <row r="15299" spans="1:2" ht="12.75" customHeight="1" x14ac:dyDescent="0.2">
      <c r="A15299" s="83" t="s">
        <v>15369</v>
      </c>
      <c r="B15299" s="84">
        <v>17.079999999999998</v>
      </c>
    </row>
    <row r="15300" spans="1:2" ht="12.75" customHeight="1" x14ac:dyDescent="0.2">
      <c r="A15300" s="83" t="s">
        <v>15370</v>
      </c>
      <c r="B15300" s="84">
        <v>13.21</v>
      </c>
    </row>
    <row r="15301" spans="1:2" ht="12.75" customHeight="1" x14ac:dyDescent="0.2">
      <c r="A15301" s="83" t="s">
        <v>15371</v>
      </c>
      <c r="B15301" s="84">
        <v>11.89</v>
      </c>
    </row>
    <row r="15302" spans="1:2" ht="12.75" customHeight="1" x14ac:dyDescent="0.2">
      <c r="A15302" s="83" t="s">
        <v>15372</v>
      </c>
      <c r="B15302" s="84">
        <v>17.02</v>
      </c>
    </row>
    <row r="15303" spans="1:2" ht="12.75" customHeight="1" x14ac:dyDescent="0.2">
      <c r="A15303" s="83" t="s">
        <v>15373</v>
      </c>
      <c r="B15303" s="84">
        <v>15.7</v>
      </c>
    </row>
    <row r="15304" spans="1:2" ht="12.75" customHeight="1" x14ac:dyDescent="0.2">
      <c r="A15304" s="83" t="s">
        <v>15374</v>
      </c>
      <c r="B15304" s="84">
        <v>15.51</v>
      </c>
    </row>
    <row r="15305" spans="1:2" ht="12.75" customHeight="1" x14ac:dyDescent="0.2">
      <c r="A15305" s="83" t="s">
        <v>15375</v>
      </c>
      <c r="B15305" s="84">
        <v>14.19</v>
      </c>
    </row>
    <row r="15306" spans="1:2" ht="12.75" customHeight="1" x14ac:dyDescent="0.2">
      <c r="A15306" s="83" t="s">
        <v>15376</v>
      </c>
      <c r="B15306" s="84">
        <v>17.66</v>
      </c>
    </row>
    <row r="15307" spans="1:2" ht="12.75" customHeight="1" x14ac:dyDescent="0.2">
      <c r="A15307" s="83" t="s">
        <v>15377</v>
      </c>
      <c r="B15307" s="84">
        <v>16.34</v>
      </c>
    </row>
    <row r="15308" spans="1:2" ht="12.75" customHeight="1" x14ac:dyDescent="0.2">
      <c r="A15308" s="83" t="s">
        <v>15378</v>
      </c>
      <c r="B15308" s="84">
        <v>21.23</v>
      </c>
    </row>
    <row r="15309" spans="1:2" ht="12.75" customHeight="1" x14ac:dyDescent="0.2">
      <c r="A15309" s="83" t="s">
        <v>15379</v>
      </c>
      <c r="B15309" s="84">
        <v>19.91</v>
      </c>
    </row>
    <row r="15310" spans="1:2" ht="12.75" customHeight="1" x14ac:dyDescent="0.2">
      <c r="A15310" s="83" t="s">
        <v>15380</v>
      </c>
      <c r="B15310" s="84">
        <v>12.07</v>
      </c>
    </row>
    <row r="15311" spans="1:2" ht="12.75" customHeight="1" x14ac:dyDescent="0.2">
      <c r="A15311" s="83" t="s">
        <v>15381</v>
      </c>
      <c r="B15311" s="84">
        <v>10.75</v>
      </c>
    </row>
    <row r="15312" spans="1:2" ht="12.75" customHeight="1" x14ac:dyDescent="0.2">
      <c r="A15312" s="83" t="s">
        <v>15382</v>
      </c>
      <c r="B15312" s="84">
        <v>11.78</v>
      </c>
    </row>
    <row r="15313" spans="1:2" ht="12.75" customHeight="1" x14ac:dyDescent="0.2">
      <c r="A15313" s="83" t="s">
        <v>15383</v>
      </c>
      <c r="B15313" s="84">
        <v>10.46</v>
      </c>
    </row>
    <row r="15314" spans="1:2" ht="12.75" customHeight="1" x14ac:dyDescent="0.2">
      <c r="A15314" s="83" t="s">
        <v>15384</v>
      </c>
      <c r="B15314" s="84">
        <v>12.32</v>
      </c>
    </row>
    <row r="15315" spans="1:2" ht="12.75" customHeight="1" x14ac:dyDescent="0.2">
      <c r="A15315" s="83" t="s">
        <v>15385</v>
      </c>
      <c r="B15315" s="84">
        <v>11</v>
      </c>
    </row>
    <row r="15316" spans="1:2" ht="12.75" customHeight="1" x14ac:dyDescent="0.2">
      <c r="A15316" s="83" t="s">
        <v>15386</v>
      </c>
      <c r="B15316" s="84">
        <v>12.84</v>
      </c>
    </row>
    <row r="15317" spans="1:2" ht="12.75" customHeight="1" x14ac:dyDescent="0.2">
      <c r="A15317" s="83" t="s">
        <v>15387</v>
      </c>
      <c r="B15317" s="84">
        <v>11.52</v>
      </c>
    </row>
    <row r="15318" spans="1:2" ht="12.75" customHeight="1" x14ac:dyDescent="0.2">
      <c r="A15318" s="83" t="s">
        <v>15388</v>
      </c>
      <c r="B15318" s="84">
        <v>16.239999999999998</v>
      </c>
    </row>
    <row r="15319" spans="1:2" ht="12.75" customHeight="1" x14ac:dyDescent="0.2">
      <c r="A15319" s="83" t="s">
        <v>15389</v>
      </c>
      <c r="B15319" s="84">
        <v>14.92</v>
      </c>
    </row>
    <row r="15320" spans="1:2" ht="12.75" customHeight="1" x14ac:dyDescent="0.2">
      <c r="A15320" s="83" t="s">
        <v>15390</v>
      </c>
      <c r="B15320" s="84">
        <v>14.45</v>
      </c>
    </row>
    <row r="15321" spans="1:2" ht="12.75" customHeight="1" x14ac:dyDescent="0.2">
      <c r="A15321" s="83" t="s">
        <v>15391</v>
      </c>
      <c r="B15321" s="84">
        <v>13.13</v>
      </c>
    </row>
    <row r="15322" spans="1:2" ht="12.75" customHeight="1" x14ac:dyDescent="0.2">
      <c r="A15322" s="83" t="s">
        <v>15392</v>
      </c>
      <c r="B15322" s="84">
        <v>12.58</v>
      </c>
    </row>
    <row r="15323" spans="1:2" ht="12.75" customHeight="1" x14ac:dyDescent="0.2">
      <c r="A15323" s="83" t="s">
        <v>15393</v>
      </c>
      <c r="B15323" s="84">
        <v>11.26</v>
      </c>
    </row>
    <row r="15324" spans="1:2" ht="12.75" customHeight="1" x14ac:dyDescent="0.2">
      <c r="A15324" s="83" t="s">
        <v>15394</v>
      </c>
      <c r="B15324" s="84">
        <v>13.38</v>
      </c>
    </row>
    <row r="15325" spans="1:2" ht="12.75" customHeight="1" x14ac:dyDescent="0.2">
      <c r="A15325" s="83" t="s">
        <v>15395</v>
      </c>
      <c r="B15325" s="84">
        <v>12.06</v>
      </c>
    </row>
    <row r="15326" spans="1:2" ht="12.75" customHeight="1" x14ac:dyDescent="0.2">
      <c r="A15326" s="83" t="s">
        <v>15396</v>
      </c>
      <c r="B15326" s="84">
        <v>14.19</v>
      </c>
    </row>
    <row r="15327" spans="1:2" ht="12.75" customHeight="1" x14ac:dyDescent="0.2">
      <c r="A15327" s="83" t="s">
        <v>15397</v>
      </c>
      <c r="B15327" s="84">
        <v>12.87</v>
      </c>
    </row>
    <row r="15328" spans="1:2" ht="12.75" customHeight="1" x14ac:dyDescent="0.2">
      <c r="A15328" s="83" t="s">
        <v>15398</v>
      </c>
      <c r="B15328" s="84">
        <v>15.78</v>
      </c>
    </row>
    <row r="15329" spans="1:2" ht="12.75" customHeight="1" x14ac:dyDescent="0.2">
      <c r="A15329" s="83" t="s">
        <v>15399</v>
      </c>
      <c r="B15329" s="84">
        <v>14.46</v>
      </c>
    </row>
    <row r="15330" spans="1:2" ht="12.75" customHeight="1" x14ac:dyDescent="0.2">
      <c r="A15330" s="83" t="s">
        <v>15400</v>
      </c>
      <c r="B15330" s="84">
        <v>18.399999999999999</v>
      </c>
    </row>
    <row r="15331" spans="1:2" ht="12.75" customHeight="1" x14ac:dyDescent="0.2">
      <c r="A15331" s="83" t="s">
        <v>15401</v>
      </c>
      <c r="B15331" s="84">
        <v>17.079999999999998</v>
      </c>
    </row>
    <row r="15332" spans="1:2" ht="12.75" customHeight="1" x14ac:dyDescent="0.2">
      <c r="A15332" s="83" t="s">
        <v>15402</v>
      </c>
      <c r="B15332" s="84">
        <v>13.09</v>
      </c>
    </row>
    <row r="15333" spans="1:2" ht="12.75" customHeight="1" x14ac:dyDescent="0.2">
      <c r="A15333" s="83" t="s">
        <v>15403</v>
      </c>
      <c r="B15333" s="84">
        <v>11.77</v>
      </c>
    </row>
    <row r="15334" spans="1:2" ht="12.75" customHeight="1" x14ac:dyDescent="0.2">
      <c r="A15334" s="83" t="s">
        <v>15404</v>
      </c>
      <c r="B15334" s="84">
        <v>14.45</v>
      </c>
    </row>
    <row r="15335" spans="1:2" ht="12.75" customHeight="1" x14ac:dyDescent="0.2">
      <c r="A15335" s="83" t="s">
        <v>15405</v>
      </c>
      <c r="B15335" s="84">
        <v>13.13</v>
      </c>
    </row>
    <row r="15336" spans="1:2" ht="12.75" customHeight="1" x14ac:dyDescent="0.2">
      <c r="A15336" s="83" t="s">
        <v>15406</v>
      </c>
      <c r="B15336" s="84">
        <v>15.51</v>
      </c>
    </row>
    <row r="15337" spans="1:2" ht="12.75" customHeight="1" x14ac:dyDescent="0.2">
      <c r="A15337" s="83" t="s">
        <v>15407</v>
      </c>
      <c r="B15337" s="84">
        <v>14.19</v>
      </c>
    </row>
    <row r="15338" spans="1:2" ht="12.75" customHeight="1" x14ac:dyDescent="0.2">
      <c r="A15338" s="83" t="s">
        <v>15408</v>
      </c>
      <c r="B15338" s="84">
        <v>17.66</v>
      </c>
    </row>
    <row r="15339" spans="1:2" ht="12.75" customHeight="1" x14ac:dyDescent="0.2">
      <c r="A15339" s="83" t="s">
        <v>15409</v>
      </c>
      <c r="B15339" s="84">
        <v>16.34</v>
      </c>
    </row>
    <row r="15340" spans="1:2" ht="12.75" customHeight="1" x14ac:dyDescent="0.2">
      <c r="A15340" s="83" t="s">
        <v>15410</v>
      </c>
      <c r="B15340" s="84">
        <v>21.23</v>
      </c>
    </row>
    <row r="15341" spans="1:2" ht="12.75" customHeight="1" x14ac:dyDescent="0.2">
      <c r="A15341" s="83" t="s">
        <v>15411</v>
      </c>
      <c r="B15341" s="84">
        <v>19.91</v>
      </c>
    </row>
    <row r="15342" spans="1:2" ht="12.75" customHeight="1" x14ac:dyDescent="0.2">
      <c r="A15342" s="83" t="s">
        <v>15412</v>
      </c>
      <c r="B15342" s="84">
        <v>12.04</v>
      </c>
    </row>
    <row r="15343" spans="1:2" ht="12.75" customHeight="1" x14ac:dyDescent="0.2">
      <c r="A15343" s="83" t="s">
        <v>15413</v>
      </c>
      <c r="B15343" s="84">
        <v>10.72</v>
      </c>
    </row>
    <row r="15344" spans="1:2" ht="12.75" customHeight="1" x14ac:dyDescent="0.2">
      <c r="A15344" s="83" t="s">
        <v>15414</v>
      </c>
      <c r="B15344" s="84">
        <v>12.36</v>
      </c>
    </row>
    <row r="15345" spans="1:2" ht="12.75" customHeight="1" x14ac:dyDescent="0.2">
      <c r="A15345" s="83" t="s">
        <v>15415</v>
      </c>
      <c r="B15345" s="84">
        <v>11.04</v>
      </c>
    </row>
    <row r="15346" spans="1:2" ht="12.75" customHeight="1" x14ac:dyDescent="0.2">
      <c r="A15346" s="83" t="s">
        <v>15416</v>
      </c>
      <c r="B15346" s="84">
        <v>14.01</v>
      </c>
    </row>
    <row r="15347" spans="1:2" ht="12.75" customHeight="1" x14ac:dyDescent="0.2">
      <c r="A15347" s="83" t="s">
        <v>15417</v>
      </c>
      <c r="B15347" s="84">
        <v>12.69</v>
      </c>
    </row>
    <row r="15348" spans="1:2" ht="12.75" customHeight="1" x14ac:dyDescent="0.2">
      <c r="A15348" s="83" t="s">
        <v>15418</v>
      </c>
      <c r="B15348" s="84">
        <v>14.43</v>
      </c>
    </row>
    <row r="15349" spans="1:2" ht="12.75" customHeight="1" x14ac:dyDescent="0.2">
      <c r="A15349" s="83" t="s">
        <v>15419</v>
      </c>
      <c r="B15349" s="84">
        <v>13.11</v>
      </c>
    </row>
    <row r="15350" spans="1:2" ht="12.75" customHeight="1" x14ac:dyDescent="0.2">
      <c r="A15350" s="83" t="s">
        <v>15420</v>
      </c>
      <c r="B15350" s="84">
        <v>17.45</v>
      </c>
    </row>
    <row r="15351" spans="1:2" ht="12.75" customHeight="1" x14ac:dyDescent="0.2">
      <c r="A15351" s="83" t="s">
        <v>15421</v>
      </c>
      <c r="B15351" s="84">
        <v>16.13</v>
      </c>
    </row>
    <row r="15352" spans="1:2" ht="12.75" customHeight="1" x14ac:dyDescent="0.2">
      <c r="A15352" s="83" t="s">
        <v>15422</v>
      </c>
      <c r="B15352" s="84">
        <v>16.97</v>
      </c>
    </row>
    <row r="15353" spans="1:2" ht="12.75" customHeight="1" x14ac:dyDescent="0.2">
      <c r="A15353" s="83" t="s">
        <v>15423</v>
      </c>
      <c r="B15353" s="84">
        <v>15.65</v>
      </c>
    </row>
    <row r="15354" spans="1:2" ht="12.75" customHeight="1" x14ac:dyDescent="0.2">
      <c r="A15354" s="83" t="s">
        <v>15424</v>
      </c>
      <c r="B15354" s="84">
        <v>17.27</v>
      </c>
    </row>
    <row r="15355" spans="1:2" ht="12.75" customHeight="1" x14ac:dyDescent="0.2">
      <c r="A15355" s="83" t="s">
        <v>15425</v>
      </c>
      <c r="B15355" s="84">
        <v>15.95</v>
      </c>
    </row>
    <row r="15356" spans="1:2" ht="12.75" customHeight="1" x14ac:dyDescent="0.2">
      <c r="A15356" s="83" t="s">
        <v>15426</v>
      </c>
      <c r="B15356" s="84">
        <v>18.71</v>
      </c>
    </row>
    <row r="15357" spans="1:2" ht="12.75" customHeight="1" x14ac:dyDescent="0.2">
      <c r="A15357" s="83" t="s">
        <v>15427</v>
      </c>
      <c r="B15357" s="84">
        <v>17.39</v>
      </c>
    </row>
    <row r="15358" spans="1:2" ht="12.75" customHeight="1" x14ac:dyDescent="0.2">
      <c r="A15358" s="83" t="s">
        <v>15428</v>
      </c>
      <c r="B15358" s="84">
        <v>20.13</v>
      </c>
    </row>
    <row r="15359" spans="1:2" ht="12.75" customHeight="1" x14ac:dyDescent="0.2">
      <c r="A15359" s="83" t="s">
        <v>15429</v>
      </c>
      <c r="B15359" s="84">
        <v>18.809999999999999</v>
      </c>
    </row>
    <row r="15360" spans="1:2" ht="12.75" customHeight="1" x14ac:dyDescent="0.2">
      <c r="A15360" s="83" t="s">
        <v>15430</v>
      </c>
      <c r="B15360" s="84">
        <v>22.75</v>
      </c>
    </row>
    <row r="15361" spans="1:2" ht="12.75" customHeight="1" x14ac:dyDescent="0.2">
      <c r="A15361" s="83" t="s">
        <v>15431</v>
      </c>
      <c r="B15361" s="84">
        <v>21.43</v>
      </c>
    </row>
    <row r="15362" spans="1:2" ht="12.75" customHeight="1" x14ac:dyDescent="0.2">
      <c r="A15362" s="83" t="s">
        <v>15432</v>
      </c>
      <c r="B15362" s="84">
        <v>25.37</v>
      </c>
    </row>
    <row r="15363" spans="1:2" ht="12.75" customHeight="1" x14ac:dyDescent="0.2">
      <c r="A15363" s="83" t="s">
        <v>15433</v>
      </c>
      <c r="B15363" s="84">
        <v>24.05</v>
      </c>
    </row>
    <row r="15364" spans="1:2" ht="12.75" customHeight="1" x14ac:dyDescent="0.2">
      <c r="A15364" s="83" t="s">
        <v>15434</v>
      </c>
      <c r="B15364" s="84">
        <v>13.8</v>
      </c>
    </row>
    <row r="15365" spans="1:2" ht="12.75" customHeight="1" x14ac:dyDescent="0.2">
      <c r="A15365" s="83" t="s">
        <v>15435</v>
      </c>
      <c r="B15365" s="84">
        <v>12.48</v>
      </c>
    </row>
    <row r="15366" spans="1:2" ht="12.75" customHeight="1" x14ac:dyDescent="0.2">
      <c r="A15366" s="83" t="s">
        <v>15436</v>
      </c>
      <c r="B15366" s="84">
        <v>15.22</v>
      </c>
    </row>
    <row r="15367" spans="1:2" ht="12.75" customHeight="1" x14ac:dyDescent="0.2">
      <c r="A15367" s="83" t="s">
        <v>15437</v>
      </c>
      <c r="B15367" s="84">
        <v>13.9</v>
      </c>
    </row>
    <row r="15368" spans="1:2" ht="12.75" customHeight="1" x14ac:dyDescent="0.2">
      <c r="A15368" s="83" t="s">
        <v>15438</v>
      </c>
      <c r="B15368" s="84">
        <v>14.13</v>
      </c>
    </row>
    <row r="15369" spans="1:2" ht="12.75" customHeight="1" x14ac:dyDescent="0.2">
      <c r="A15369" s="83" t="s">
        <v>15439</v>
      </c>
      <c r="B15369" s="84">
        <v>12.81</v>
      </c>
    </row>
    <row r="15370" spans="1:2" ht="12.75" customHeight="1" x14ac:dyDescent="0.2">
      <c r="A15370" s="83" t="s">
        <v>15440</v>
      </c>
      <c r="B15370" s="84">
        <v>18.57</v>
      </c>
    </row>
    <row r="15371" spans="1:2" ht="12.75" customHeight="1" x14ac:dyDescent="0.2">
      <c r="A15371" s="83" t="s">
        <v>15441</v>
      </c>
      <c r="B15371" s="84">
        <v>17.25</v>
      </c>
    </row>
    <row r="15372" spans="1:2" ht="12.75" customHeight="1" x14ac:dyDescent="0.2">
      <c r="A15372" s="83" t="s">
        <v>15442</v>
      </c>
      <c r="B15372" s="84">
        <v>27.83</v>
      </c>
    </row>
    <row r="15373" spans="1:2" ht="12.75" customHeight="1" x14ac:dyDescent="0.2">
      <c r="A15373" s="83" t="s">
        <v>15443</v>
      </c>
      <c r="B15373" s="84">
        <v>26.51</v>
      </c>
    </row>
    <row r="15374" spans="1:2" ht="12.75" customHeight="1" x14ac:dyDescent="0.2">
      <c r="A15374" s="83" t="s">
        <v>15444</v>
      </c>
      <c r="B15374" s="84">
        <v>13.47</v>
      </c>
    </row>
    <row r="15375" spans="1:2" ht="12.75" customHeight="1" x14ac:dyDescent="0.2">
      <c r="A15375" s="83" t="s">
        <v>15445</v>
      </c>
      <c r="B15375" s="84">
        <v>12.15</v>
      </c>
    </row>
    <row r="15376" spans="1:2" ht="12.75" customHeight="1" x14ac:dyDescent="0.2">
      <c r="A15376" s="83" t="s">
        <v>15446</v>
      </c>
      <c r="B15376" s="84">
        <v>13.16</v>
      </c>
    </row>
    <row r="15377" spans="1:2" ht="12.75" customHeight="1" x14ac:dyDescent="0.2">
      <c r="A15377" s="83" t="s">
        <v>15447</v>
      </c>
      <c r="B15377" s="84">
        <v>11.84</v>
      </c>
    </row>
    <row r="15378" spans="1:2" ht="12.75" customHeight="1" x14ac:dyDescent="0.2">
      <c r="A15378" s="83" t="s">
        <v>15448</v>
      </c>
      <c r="B15378" s="84">
        <v>16.920000000000002</v>
      </c>
    </row>
    <row r="15379" spans="1:2" ht="12.75" customHeight="1" x14ac:dyDescent="0.2">
      <c r="A15379" s="83" t="s">
        <v>15449</v>
      </c>
      <c r="B15379" s="84">
        <v>15.6</v>
      </c>
    </row>
    <row r="15380" spans="1:2" ht="12.75" customHeight="1" x14ac:dyDescent="0.2">
      <c r="A15380" s="83" t="s">
        <v>15450</v>
      </c>
      <c r="B15380" s="84">
        <v>18.47</v>
      </c>
    </row>
    <row r="15381" spans="1:2" ht="12.75" customHeight="1" x14ac:dyDescent="0.2">
      <c r="A15381" s="83" t="s">
        <v>15451</v>
      </c>
      <c r="B15381" s="84">
        <v>17.149999999999999</v>
      </c>
    </row>
    <row r="15382" spans="1:2" ht="12.75" customHeight="1" x14ac:dyDescent="0.2">
      <c r="A15382" s="83" t="s">
        <v>15452</v>
      </c>
      <c r="B15382" s="84">
        <v>24.19</v>
      </c>
    </row>
    <row r="15383" spans="1:2" ht="12.75" customHeight="1" x14ac:dyDescent="0.2">
      <c r="A15383" s="83" t="s">
        <v>15453</v>
      </c>
      <c r="B15383" s="84">
        <v>22.87</v>
      </c>
    </row>
    <row r="15384" spans="1:2" ht="12.75" customHeight="1" x14ac:dyDescent="0.2">
      <c r="A15384" s="83" t="s">
        <v>15454</v>
      </c>
      <c r="B15384" s="84">
        <v>28.21</v>
      </c>
    </row>
    <row r="15385" spans="1:2" ht="12.75" customHeight="1" x14ac:dyDescent="0.2">
      <c r="A15385" s="83" t="s">
        <v>15455</v>
      </c>
      <c r="B15385" s="84">
        <v>26.89</v>
      </c>
    </row>
    <row r="15386" spans="1:2" ht="12.75" customHeight="1" x14ac:dyDescent="0.2">
      <c r="A15386" s="83" t="s">
        <v>15456</v>
      </c>
      <c r="B15386" s="84">
        <v>15.98</v>
      </c>
    </row>
    <row r="15387" spans="1:2" ht="12.75" customHeight="1" x14ac:dyDescent="0.2">
      <c r="A15387" s="83" t="s">
        <v>15457</v>
      </c>
      <c r="B15387" s="84">
        <v>14.66</v>
      </c>
    </row>
    <row r="15388" spans="1:2" ht="12.75" customHeight="1" x14ac:dyDescent="0.2">
      <c r="A15388" s="83" t="s">
        <v>15458</v>
      </c>
      <c r="B15388" s="84">
        <v>17.760000000000002</v>
      </c>
    </row>
    <row r="15389" spans="1:2" ht="12.75" customHeight="1" x14ac:dyDescent="0.2">
      <c r="A15389" s="83" t="s">
        <v>15459</v>
      </c>
      <c r="B15389" s="84">
        <v>16.440000000000001</v>
      </c>
    </row>
    <row r="15390" spans="1:2" ht="12.75" customHeight="1" x14ac:dyDescent="0.2">
      <c r="A15390" s="83" t="s">
        <v>15460</v>
      </c>
      <c r="B15390" s="84">
        <v>21.28</v>
      </c>
    </row>
    <row r="15391" spans="1:2" ht="12.75" customHeight="1" x14ac:dyDescent="0.2">
      <c r="A15391" s="83" t="s">
        <v>15461</v>
      </c>
      <c r="B15391" s="84">
        <v>19.96</v>
      </c>
    </row>
    <row r="15392" spans="1:2" ht="12.75" customHeight="1" x14ac:dyDescent="0.2">
      <c r="A15392" s="83" t="s">
        <v>15462</v>
      </c>
      <c r="B15392" s="84">
        <v>25.37</v>
      </c>
    </row>
    <row r="15393" spans="1:2" ht="12.75" customHeight="1" x14ac:dyDescent="0.2">
      <c r="A15393" s="83" t="s">
        <v>15463</v>
      </c>
      <c r="B15393" s="84">
        <v>24.05</v>
      </c>
    </row>
    <row r="15394" spans="1:2" ht="12.75" customHeight="1" x14ac:dyDescent="0.2">
      <c r="A15394" s="83" t="s">
        <v>15464</v>
      </c>
      <c r="B15394" s="84">
        <v>29.42</v>
      </c>
    </row>
    <row r="15395" spans="1:2" ht="12.75" customHeight="1" x14ac:dyDescent="0.2">
      <c r="A15395" s="83" t="s">
        <v>15465</v>
      </c>
      <c r="B15395" s="84">
        <v>28.1</v>
      </c>
    </row>
    <row r="15396" spans="1:2" ht="12.75" customHeight="1" x14ac:dyDescent="0.2">
      <c r="A15396" s="83" t="s">
        <v>15466</v>
      </c>
      <c r="B15396" s="84">
        <v>16.57</v>
      </c>
    </row>
    <row r="15397" spans="1:2" ht="12.75" customHeight="1" x14ac:dyDescent="0.2">
      <c r="A15397" s="83" t="s">
        <v>15467</v>
      </c>
      <c r="B15397" s="84">
        <v>15.25</v>
      </c>
    </row>
    <row r="15398" spans="1:2" ht="12.75" customHeight="1" x14ac:dyDescent="0.2">
      <c r="A15398" s="83" t="s">
        <v>15468</v>
      </c>
      <c r="B15398" s="84">
        <v>20.13</v>
      </c>
    </row>
    <row r="15399" spans="1:2" ht="12.75" customHeight="1" x14ac:dyDescent="0.2">
      <c r="A15399" s="83" t="s">
        <v>15469</v>
      </c>
      <c r="B15399" s="84">
        <v>18.809999999999999</v>
      </c>
    </row>
    <row r="15400" spans="1:2" ht="12.75" customHeight="1" x14ac:dyDescent="0.2">
      <c r="A15400" s="83" t="s">
        <v>15470</v>
      </c>
      <c r="B15400" s="84">
        <v>19.649999999999999</v>
      </c>
    </row>
    <row r="15401" spans="1:2" ht="12.75" customHeight="1" x14ac:dyDescent="0.2">
      <c r="A15401" s="83" t="s">
        <v>15471</v>
      </c>
      <c r="B15401" s="84">
        <v>18.329999999999998</v>
      </c>
    </row>
    <row r="15402" spans="1:2" ht="12.75" customHeight="1" x14ac:dyDescent="0.2">
      <c r="A15402" s="83" t="s">
        <v>15472</v>
      </c>
      <c r="B15402" s="84">
        <v>22.99</v>
      </c>
    </row>
    <row r="15403" spans="1:2" ht="12.75" customHeight="1" x14ac:dyDescent="0.2">
      <c r="A15403" s="83" t="s">
        <v>15473</v>
      </c>
      <c r="B15403" s="84">
        <v>21.67</v>
      </c>
    </row>
    <row r="15404" spans="1:2" ht="12.75" customHeight="1" x14ac:dyDescent="0.2">
      <c r="A15404" s="83" t="s">
        <v>15474</v>
      </c>
      <c r="B15404" s="84">
        <v>30.36</v>
      </c>
    </row>
    <row r="15405" spans="1:2" ht="12.75" customHeight="1" x14ac:dyDescent="0.2">
      <c r="A15405" s="83" t="s">
        <v>15475</v>
      </c>
      <c r="B15405" s="84">
        <v>29.04</v>
      </c>
    </row>
    <row r="15406" spans="1:2" ht="12.75" customHeight="1" x14ac:dyDescent="0.2">
      <c r="A15406" s="83" t="s">
        <v>15476</v>
      </c>
      <c r="B15406" s="84">
        <v>41.93</v>
      </c>
    </row>
    <row r="15407" spans="1:2" ht="12.75" customHeight="1" x14ac:dyDescent="0.2">
      <c r="A15407" s="83" t="s">
        <v>15477</v>
      </c>
      <c r="B15407" s="84">
        <v>40.020000000000003</v>
      </c>
    </row>
    <row r="15408" spans="1:2" ht="12.75" customHeight="1" x14ac:dyDescent="0.2">
      <c r="A15408" s="83" t="s">
        <v>15478</v>
      </c>
      <c r="B15408" s="84">
        <v>59.94</v>
      </c>
    </row>
    <row r="15409" spans="1:2" ht="12.75" customHeight="1" x14ac:dyDescent="0.2">
      <c r="A15409" s="83" t="s">
        <v>15479</v>
      </c>
      <c r="B15409" s="84">
        <v>57.83</v>
      </c>
    </row>
    <row r="15410" spans="1:2" ht="12.75" customHeight="1" x14ac:dyDescent="0.2">
      <c r="A15410" s="83" t="s">
        <v>15480</v>
      </c>
      <c r="B15410" s="84">
        <v>10.38</v>
      </c>
    </row>
    <row r="15411" spans="1:2" ht="12.75" customHeight="1" x14ac:dyDescent="0.2">
      <c r="A15411" s="83" t="s">
        <v>15481</v>
      </c>
      <c r="B15411" s="84">
        <v>9.61</v>
      </c>
    </row>
    <row r="15412" spans="1:2" ht="12.75" customHeight="1" x14ac:dyDescent="0.2">
      <c r="A15412" s="83" t="s">
        <v>15482</v>
      </c>
      <c r="B15412" s="84">
        <v>16.350000000000001</v>
      </c>
    </row>
    <row r="15413" spans="1:2" ht="12.75" customHeight="1" x14ac:dyDescent="0.2">
      <c r="A15413" s="83" t="s">
        <v>15483</v>
      </c>
      <c r="B15413" s="84">
        <v>15.4</v>
      </c>
    </row>
    <row r="15414" spans="1:2" ht="12.75" customHeight="1" x14ac:dyDescent="0.2">
      <c r="A15414" s="83" t="s">
        <v>15484</v>
      </c>
      <c r="B15414" s="84">
        <v>19.23</v>
      </c>
    </row>
    <row r="15415" spans="1:2" ht="12.75" customHeight="1" x14ac:dyDescent="0.2">
      <c r="A15415" s="83" t="s">
        <v>15485</v>
      </c>
      <c r="B15415" s="84">
        <v>18.079999999999998</v>
      </c>
    </row>
    <row r="15416" spans="1:2" ht="12.75" customHeight="1" x14ac:dyDescent="0.2">
      <c r="A15416" s="83" t="s">
        <v>15486</v>
      </c>
      <c r="B15416" s="84">
        <v>15.04</v>
      </c>
    </row>
    <row r="15417" spans="1:2" ht="12.75" customHeight="1" x14ac:dyDescent="0.2">
      <c r="A15417" s="83" t="s">
        <v>15487</v>
      </c>
      <c r="B15417" s="84">
        <v>13.89</v>
      </c>
    </row>
    <row r="15418" spans="1:2" ht="12.75" customHeight="1" x14ac:dyDescent="0.2">
      <c r="A15418" s="83" t="s">
        <v>15488</v>
      </c>
      <c r="B15418" s="84">
        <v>20.36</v>
      </c>
    </row>
    <row r="15419" spans="1:2" ht="12.75" customHeight="1" x14ac:dyDescent="0.2">
      <c r="A15419" s="83" t="s">
        <v>15489</v>
      </c>
      <c r="B15419" s="84">
        <v>18.829999999999998</v>
      </c>
    </row>
    <row r="15420" spans="1:2" ht="12.75" customHeight="1" x14ac:dyDescent="0.2">
      <c r="A15420" s="83" t="s">
        <v>15490</v>
      </c>
      <c r="B15420" s="84">
        <v>23.3</v>
      </c>
    </row>
    <row r="15421" spans="1:2" ht="12.75" customHeight="1" x14ac:dyDescent="0.2">
      <c r="A15421" s="83" t="s">
        <v>15491</v>
      </c>
      <c r="B15421" s="84">
        <v>21.77</v>
      </c>
    </row>
    <row r="15422" spans="1:2" ht="12.75" customHeight="1" x14ac:dyDescent="0.2">
      <c r="A15422" s="83" t="s">
        <v>15492</v>
      </c>
      <c r="B15422" s="84">
        <v>10.79</v>
      </c>
    </row>
    <row r="15423" spans="1:2" ht="12.75" customHeight="1" x14ac:dyDescent="0.2">
      <c r="A15423" s="83" t="s">
        <v>15493</v>
      </c>
      <c r="B15423" s="84">
        <v>10.02</v>
      </c>
    </row>
    <row r="15424" spans="1:2" ht="12.75" customHeight="1" x14ac:dyDescent="0.2">
      <c r="A15424" s="83" t="s">
        <v>15494</v>
      </c>
      <c r="B15424" s="84">
        <v>12.86</v>
      </c>
    </row>
    <row r="15425" spans="1:2" ht="12.75" customHeight="1" x14ac:dyDescent="0.2">
      <c r="A15425" s="83" t="s">
        <v>15495</v>
      </c>
      <c r="B15425" s="84">
        <v>12.09</v>
      </c>
    </row>
    <row r="15426" spans="1:2" ht="12.75" customHeight="1" x14ac:dyDescent="0.2">
      <c r="A15426" s="83" t="s">
        <v>15496</v>
      </c>
      <c r="B15426" s="84">
        <v>9.83</v>
      </c>
    </row>
    <row r="15427" spans="1:2" ht="12.75" customHeight="1" x14ac:dyDescent="0.2">
      <c r="A15427" s="83" t="s">
        <v>15497</v>
      </c>
      <c r="B15427" s="84">
        <v>9.06</v>
      </c>
    </row>
    <row r="15428" spans="1:2" ht="12.75" customHeight="1" x14ac:dyDescent="0.2">
      <c r="A15428" s="83" t="s">
        <v>15498</v>
      </c>
      <c r="B15428" s="84">
        <v>10.89</v>
      </c>
    </row>
    <row r="15429" spans="1:2" ht="12.75" customHeight="1" x14ac:dyDescent="0.2">
      <c r="A15429" s="83" t="s">
        <v>15499</v>
      </c>
      <c r="B15429" s="84">
        <v>10.119999999999999</v>
      </c>
    </row>
    <row r="15430" spans="1:2" ht="12.75" customHeight="1" x14ac:dyDescent="0.2">
      <c r="A15430" s="83" t="s">
        <v>15500</v>
      </c>
      <c r="B15430" s="84">
        <v>103.44</v>
      </c>
    </row>
    <row r="15431" spans="1:2" ht="12.75" customHeight="1" x14ac:dyDescent="0.2">
      <c r="A15431" s="83" t="s">
        <v>15501</v>
      </c>
      <c r="B15431" s="84">
        <v>96.84</v>
      </c>
    </row>
    <row r="15432" spans="1:2" ht="12.75" customHeight="1" x14ac:dyDescent="0.2">
      <c r="A15432" s="83" t="s">
        <v>15502</v>
      </c>
      <c r="B15432" s="84">
        <v>15.29</v>
      </c>
    </row>
    <row r="15433" spans="1:2" ht="12.75" customHeight="1" x14ac:dyDescent="0.2">
      <c r="A15433" s="83" t="s">
        <v>15503</v>
      </c>
      <c r="B15433" s="84">
        <v>14.52</v>
      </c>
    </row>
    <row r="15434" spans="1:2" ht="12.75" customHeight="1" x14ac:dyDescent="0.2">
      <c r="A15434" s="83" t="s">
        <v>15504</v>
      </c>
      <c r="B15434" s="84">
        <v>14.25</v>
      </c>
    </row>
    <row r="15435" spans="1:2" ht="12.75" customHeight="1" x14ac:dyDescent="0.2">
      <c r="A15435" s="83" t="s">
        <v>15505</v>
      </c>
      <c r="B15435" s="84">
        <v>13.48</v>
      </c>
    </row>
    <row r="15436" spans="1:2" ht="12.75" customHeight="1" x14ac:dyDescent="0.2">
      <c r="A15436" s="83" t="s">
        <v>15506</v>
      </c>
      <c r="B15436" s="84">
        <v>2.39</v>
      </c>
    </row>
    <row r="15437" spans="1:2" ht="12.75" customHeight="1" x14ac:dyDescent="0.2">
      <c r="A15437" s="83" t="s">
        <v>15507</v>
      </c>
      <c r="B15437" s="84">
        <v>2.27</v>
      </c>
    </row>
    <row r="15438" spans="1:2" ht="12.75" customHeight="1" x14ac:dyDescent="0.2">
      <c r="A15438" s="83" t="s">
        <v>15508</v>
      </c>
      <c r="B15438" s="84">
        <v>11.7</v>
      </c>
    </row>
    <row r="15439" spans="1:2" ht="12.75" customHeight="1" x14ac:dyDescent="0.2">
      <c r="A15439" s="83" t="s">
        <v>15509</v>
      </c>
      <c r="B15439" s="84">
        <v>10.93</v>
      </c>
    </row>
    <row r="15440" spans="1:2" ht="12.75" customHeight="1" x14ac:dyDescent="0.2">
      <c r="A15440" s="83" t="s">
        <v>15510</v>
      </c>
      <c r="B15440" s="84">
        <v>12.52</v>
      </c>
    </row>
    <row r="15441" spans="1:2" ht="12.75" customHeight="1" x14ac:dyDescent="0.2">
      <c r="A15441" s="83" t="s">
        <v>15511</v>
      </c>
      <c r="B15441" s="84">
        <v>11.75</v>
      </c>
    </row>
    <row r="15442" spans="1:2" ht="12.75" customHeight="1" x14ac:dyDescent="0.2">
      <c r="A15442" s="83" t="s">
        <v>15512</v>
      </c>
      <c r="B15442" s="84">
        <v>27.72</v>
      </c>
    </row>
    <row r="15443" spans="1:2" ht="12.75" customHeight="1" x14ac:dyDescent="0.2">
      <c r="A15443" s="83" t="s">
        <v>15513</v>
      </c>
      <c r="B15443" s="84">
        <v>26.95</v>
      </c>
    </row>
    <row r="15444" spans="1:2" ht="12.75" customHeight="1" x14ac:dyDescent="0.2">
      <c r="A15444" s="83" t="s">
        <v>15514</v>
      </c>
      <c r="B15444" s="84">
        <v>21.49</v>
      </c>
    </row>
    <row r="15445" spans="1:2" ht="12.75" customHeight="1" x14ac:dyDescent="0.2">
      <c r="A15445" s="83" t="s">
        <v>15515</v>
      </c>
      <c r="B15445" s="84">
        <v>20.72</v>
      </c>
    </row>
    <row r="15446" spans="1:2" ht="12.75" customHeight="1" x14ac:dyDescent="0.2">
      <c r="A15446" s="83" t="s">
        <v>15516</v>
      </c>
      <c r="B15446" s="84">
        <v>12.86</v>
      </c>
    </row>
    <row r="15447" spans="1:2" ht="12.75" customHeight="1" x14ac:dyDescent="0.2">
      <c r="A15447" s="83" t="s">
        <v>15517</v>
      </c>
      <c r="B15447" s="84">
        <v>12.09</v>
      </c>
    </row>
    <row r="15448" spans="1:2" ht="12.75" customHeight="1" x14ac:dyDescent="0.2">
      <c r="A15448" s="83" t="s">
        <v>15518</v>
      </c>
      <c r="B15448" s="84">
        <v>13.89</v>
      </c>
    </row>
    <row r="15449" spans="1:2" ht="12.75" customHeight="1" x14ac:dyDescent="0.2">
      <c r="A15449" s="83" t="s">
        <v>15519</v>
      </c>
      <c r="B15449" s="84">
        <v>13.12</v>
      </c>
    </row>
    <row r="15450" spans="1:2" ht="12.75" customHeight="1" x14ac:dyDescent="0.2">
      <c r="A15450" s="83" t="s">
        <v>15520</v>
      </c>
      <c r="B15450" s="84">
        <v>7.38</v>
      </c>
    </row>
    <row r="15451" spans="1:2" ht="12.75" customHeight="1" x14ac:dyDescent="0.2">
      <c r="A15451" s="83" t="s">
        <v>15521</v>
      </c>
      <c r="B15451" s="84">
        <v>6.8</v>
      </c>
    </row>
    <row r="15452" spans="1:2" ht="12.75" customHeight="1" x14ac:dyDescent="0.2">
      <c r="A15452" s="83" t="s">
        <v>15522</v>
      </c>
      <c r="B15452" s="84">
        <v>8.42</v>
      </c>
    </row>
    <row r="15453" spans="1:2" ht="12.75" customHeight="1" x14ac:dyDescent="0.2">
      <c r="A15453" s="83" t="s">
        <v>15523</v>
      </c>
      <c r="B15453" s="84">
        <v>8.23</v>
      </c>
    </row>
    <row r="15454" spans="1:2" ht="12.75" customHeight="1" x14ac:dyDescent="0.2">
      <c r="A15454" s="83" t="s">
        <v>15524</v>
      </c>
      <c r="B15454" s="84">
        <v>7.49</v>
      </c>
    </row>
    <row r="15455" spans="1:2" ht="12.75" customHeight="1" x14ac:dyDescent="0.2">
      <c r="A15455" s="83" t="s">
        <v>15525</v>
      </c>
      <c r="B15455" s="84">
        <v>7.3</v>
      </c>
    </row>
    <row r="15456" spans="1:2" ht="12.75" customHeight="1" x14ac:dyDescent="0.2">
      <c r="A15456" s="83" t="s">
        <v>15526</v>
      </c>
      <c r="B15456" s="84">
        <v>16.260000000000002</v>
      </c>
    </row>
    <row r="15457" spans="1:2" ht="12.75" customHeight="1" x14ac:dyDescent="0.2">
      <c r="A15457" s="83" t="s">
        <v>15527</v>
      </c>
      <c r="B15457" s="84">
        <v>15.88</v>
      </c>
    </row>
    <row r="15458" spans="1:2" ht="12.75" customHeight="1" x14ac:dyDescent="0.2">
      <c r="A15458" s="83" t="s">
        <v>15528</v>
      </c>
      <c r="B15458" s="84">
        <v>17.28</v>
      </c>
    </row>
    <row r="15459" spans="1:2" ht="12.75" customHeight="1" x14ac:dyDescent="0.2">
      <c r="A15459" s="83" t="s">
        <v>15529</v>
      </c>
      <c r="B15459" s="84">
        <v>16.899999999999999</v>
      </c>
    </row>
    <row r="15460" spans="1:2" ht="12.75" customHeight="1" x14ac:dyDescent="0.2">
      <c r="A15460" s="83" t="s">
        <v>15530</v>
      </c>
      <c r="B15460" s="84">
        <v>15.22</v>
      </c>
    </row>
    <row r="15461" spans="1:2" ht="12.75" customHeight="1" x14ac:dyDescent="0.2">
      <c r="A15461" s="83" t="s">
        <v>15531</v>
      </c>
      <c r="B15461" s="84">
        <v>14.84</v>
      </c>
    </row>
    <row r="15462" spans="1:2" ht="12.75" customHeight="1" x14ac:dyDescent="0.2">
      <c r="A15462" s="83" t="s">
        <v>15532</v>
      </c>
      <c r="B15462" s="84">
        <v>15.22</v>
      </c>
    </row>
    <row r="15463" spans="1:2" ht="12.75" customHeight="1" x14ac:dyDescent="0.2">
      <c r="A15463" s="83" t="s">
        <v>15533</v>
      </c>
      <c r="B15463" s="84">
        <v>14.84</v>
      </c>
    </row>
    <row r="15464" spans="1:2" ht="12.75" customHeight="1" x14ac:dyDescent="0.2">
      <c r="A15464" s="83" t="s">
        <v>15534</v>
      </c>
      <c r="B15464" s="84">
        <v>23.24</v>
      </c>
    </row>
    <row r="15465" spans="1:2" ht="12.75" customHeight="1" x14ac:dyDescent="0.2">
      <c r="A15465" s="83" t="s">
        <v>15535</v>
      </c>
      <c r="B15465" s="84">
        <v>22.86</v>
      </c>
    </row>
    <row r="15466" spans="1:2" ht="12.75" customHeight="1" x14ac:dyDescent="0.2">
      <c r="A15466" s="83" t="s">
        <v>15536</v>
      </c>
      <c r="B15466" s="84">
        <v>21.1</v>
      </c>
    </row>
    <row r="15467" spans="1:2" ht="12.75" customHeight="1" x14ac:dyDescent="0.2">
      <c r="A15467" s="83" t="s">
        <v>15537</v>
      </c>
      <c r="B15467" s="84">
        <v>20.329999999999998</v>
      </c>
    </row>
    <row r="15468" spans="1:2" ht="12.75" customHeight="1" x14ac:dyDescent="0.2">
      <c r="A15468" s="83" t="s">
        <v>15538</v>
      </c>
      <c r="B15468" s="84">
        <v>18.11</v>
      </c>
    </row>
    <row r="15469" spans="1:2" ht="12.75" customHeight="1" x14ac:dyDescent="0.2">
      <c r="A15469" s="83" t="s">
        <v>15539</v>
      </c>
      <c r="B15469" s="84">
        <v>17.34</v>
      </c>
    </row>
    <row r="15470" spans="1:2" ht="12.75" customHeight="1" x14ac:dyDescent="0.2">
      <c r="A15470" s="83" t="s">
        <v>15540</v>
      </c>
      <c r="B15470" s="84">
        <v>46.82</v>
      </c>
    </row>
    <row r="15471" spans="1:2" ht="12.75" customHeight="1" x14ac:dyDescent="0.2">
      <c r="A15471" s="83" t="s">
        <v>15541</v>
      </c>
      <c r="B15471" s="84">
        <v>46.24</v>
      </c>
    </row>
    <row r="15472" spans="1:2" ht="12.75" customHeight="1" x14ac:dyDescent="0.2">
      <c r="A15472" s="83" t="s">
        <v>15542</v>
      </c>
      <c r="B15472" s="84">
        <v>40.36</v>
      </c>
    </row>
    <row r="15473" spans="1:2" ht="12.75" customHeight="1" x14ac:dyDescent="0.2">
      <c r="A15473" s="83" t="s">
        <v>15543</v>
      </c>
      <c r="B15473" s="84">
        <v>39.78</v>
      </c>
    </row>
    <row r="15474" spans="1:2" ht="12.75" customHeight="1" x14ac:dyDescent="0.2">
      <c r="A15474" s="83" t="s">
        <v>15544</v>
      </c>
      <c r="B15474" s="84">
        <v>42.69</v>
      </c>
    </row>
    <row r="15475" spans="1:2" ht="12.75" customHeight="1" x14ac:dyDescent="0.2">
      <c r="A15475" s="83" t="s">
        <v>15545</v>
      </c>
      <c r="B15475" s="84">
        <v>41.92</v>
      </c>
    </row>
    <row r="15476" spans="1:2" ht="12.75" customHeight="1" x14ac:dyDescent="0.2">
      <c r="A15476" s="83" t="s">
        <v>15546</v>
      </c>
      <c r="B15476" s="84">
        <v>55.01</v>
      </c>
    </row>
    <row r="15477" spans="1:2" ht="12.75" customHeight="1" x14ac:dyDescent="0.2">
      <c r="A15477" s="83" t="s">
        <v>15547</v>
      </c>
      <c r="B15477" s="84">
        <v>54.24</v>
      </c>
    </row>
    <row r="15478" spans="1:2" ht="12.75" customHeight="1" x14ac:dyDescent="0.2">
      <c r="A15478" s="83" t="s">
        <v>15548</v>
      </c>
      <c r="B15478" s="84">
        <v>25.94</v>
      </c>
    </row>
    <row r="15479" spans="1:2" ht="12.75" customHeight="1" x14ac:dyDescent="0.2">
      <c r="A15479" s="83" t="s">
        <v>15549</v>
      </c>
      <c r="B15479" s="84">
        <v>25.36</v>
      </c>
    </row>
    <row r="15480" spans="1:2" ht="12.75" customHeight="1" x14ac:dyDescent="0.2">
      <c r="A15480" s="83" t="s">
        <v>15550</v>
      </c>
      <c r="B15480" s="84">
        <v>58.31</v>
      </c>
    </row>
    <row r="15481" spans="1:2" ht="12.75" customHeight="1" x14ac:dyDescent="0.2">
      <c r="A15481" s="83" t="s">
        <v>15551</v>
      </c>
      <c r="B15481" s="84">
        <v>57.73</v>
      </c>
    </row>
    <row r="15482" spans="1:2" ht="12.75" customHeight="1" x14ac:dyDescent="0.2">
      <c r="A15482" s="83" t="s">
        <v>15552</v>
      </c>
      <c r="B15482" s="84">
        <v>103.29</v>
      </c>
    </row>
    <row r="15483" spans="1:2" ht="12.75" customHeight="1" x14ac:dyDescent="0.2">
      <c r="A15483" s="83" t="s">
        <v>15553</v>
      </c>
      <c r="B15483" s="84">
        <v>102.71</v>
      </c>
    </row>
    <row r="15484" spans="1:2" ht="12.75" customHeight="1" x14ac:dyDescent="0.2">
      <c r="A15484" s="83" t="s">
        <v>15554</v>
      </c>
      <c r="B15484" s="84">
        <v>25.22</v>
      </c>
    </row>
    <row r="15485" spans="1:2" ht="12.75" customHeight="1" x14ac:dyDescent="0.2">
      <c r="A15485" s="83" t="s">
        <v>15555</v>
      </c>
      <c r="B15485" s="84">
        <v>24.45</v>
      </c>
    </row>
    <row r="15486" spans="1:2" ht="12.75" customHeight="1" x14ac:dyDescent="0.2">
      <c r="A15486" s="83" t="s">
        <v>15556</v>
      </c>
      <c r="B15486" s="84">
        <v>30.41</v>
      </c>
    </row>
    <row r="15487" spans="1:2" ht="12.75" customHeight="1" x14ac:dyDescent="0.2">
      <c r="A15487" s="83" t="s">
        <v>15557</v>
      </c>
      <c r="B15487" s="84">
        <v>29.64</v>
      </c>
    </row>
    <row r="15488" spans="1:2" ht="12.75" customHeight="1" x14ac:dyDescent="0.2">
      <c r="A15488" s="83" t="s">
        <v>15558</v>
      </c>
      <c r="B15488" s="84">
        <v>43.99</v>
      </c>
    </row>
    <row r="15489" spans="1:2" ht="12.75" customHeight="1" x14ac:dyDescent="0.2">
      <c r="A15489" s="83" t="s">
        <v>15559</v>
      </c>
      <c r="B15489" s="84">
        <v>43.22</v>
      </c>
    </row>
    <row r="15490" spans="1:2" ht="12.75" customHeight="1" x14ac:dyDescent="0.2">
      <c r="A15490" s="83" t="s">
        <v>15560</v>
      </c>
      <c r="B15490" s="84">
        <v>46.24</v>
      </c>
    </row>
    <row r="15491" spans="1:2" ht="12.75" customHeight="1" x14ac:dyDescent="0.2">
      <c r="A15491" s="83" t="s">
        <v>15561</v>
      </c>
      <c r="B15491" s="84">
        <v>45.47</v>
      </c>
    </row>
    <row r="15492" spans="1:2" ht="12.75" customHeight="1" x14ac:dyDescent="0.2">
      <c r="A15492" s="83" t="s">
        <v>15562</v>
      </c>
      <c r="B15492" s="84">
        <v>44.24</v>
      </c>
    </row>
    <row r="15493" spans="1:2" ht="12.75" customHeight="1" x14ac:dyDescent="0.2">
      <c r="A15493" s="83" t="s">
        <v>15563</v>
      </c>
      <c r="B15493" s="84">
        <v>43.47</v>
      </c>
    </row>
    <row r="15494" spans="1:2" ht="12.75" customHeight="1" x14ac:dyDescent="0.2">
      <c r="A15494" s="83" t="s">
        <v>15564</v>
      </c>
      <c r="B15494" s="84">
        <v>51.89</v>
      </c>
    </row>
    <row r="15495" spans="1:2" ht="12.75" customHeight="1" x14ac:dyDescent="0.2">
      <c r="A15495" s="83" t="s">
        <v>15565</v>
      </c>
      <c r="B15495" s="84">
        <v>51.12</v>
      </c>
    </row>
    <row r="15496" spans="1:2" ht="12.75" customHeight="1" x14ac:dyDescent="0.2">
      <c r="A15496" s="83" t="s">
        <v>15566</v>
      </c>
      <c r="B15496" s="84">
        <v>44.51</v>
      </c>
    </row>
    <row r="15497" spans="1:2" ht="12.75" customHeight="1" x14ac:dyDescent="0.2">
      <c r="A15497" s="83" t="s">
        <v>15567</v>
      </c>
      <c r="B15497" s="84">
        <v>43.74</v>
      </c>
    </row>
    <row r="15498" spans="1:2" ht="12.75" customHeight="1" x14ac:dyDescent="0.2">
      <c r="A15498" s="83" t="s">
        <v>15568</v>
      </c>
      <c r="B15498" s="84">
        <v>1331.35</v>
      </c>
    </row>
    <row r="15499" spans="1:2" ht="12.75" customHeight="1" x14ac:dyDescent="0.2">
      <c r="A15499" s="83" t="s">
        <v>15569</v>
      </c>
      <c r="B15499" s="84">
        <v>1330.58</v>
      </c>
    </row>
    <row r="15500" spans="1:2" ht="12.75" customHeight="1" x14ac:dyDescent="0.2">
      <c r="A15500" s="83" t="s">
        <v>15570</v>
      </c>
      <c r="B15500" s="84">
        <v>5.58</v>
      </c>
    </row>
    <row r="15501" spans="1:2" ht="12.75" customHeight="1" x14ac:dyDescent="0.2">
      <c r="A15501" s="83" t="s">
        <v>15571</v>
      </c>
      <c r="B15501" s="84">
        <v>5.39</v>
      </c>
    </row>
    <row r="15502" spans="1:2" ht="12.75" customHeight="1" x14ac:dyDescent="0.2">
      <c r="A15502" s="83" t="s">
        <v>15572</v>
      </c>
      <c r="B15502" s="84">
        <v>6.03</v>
      </c>
    </row>
    <row r="15503" spans="1:2" ht="12.75" customHeight="1" x14ac:dyDescent="0.2">
      <c r="A15503" s="83" t="s">
        <v>15573</v>
      </c>
      <c r="B15503" s="84">
        <v>5.84</v>
      </c>
    </row>
    <row r="15504" spans="1:2" ht="12.75" customHeight="1" x14ac:dyDescent="0.2">
      <c r="A15504" s="83" t="s">
        <v>15574</v>
      </c>
      <c r="B15504" s="84">
        <v>8.1</v>
      </c>
    </row>
    <row r="15505" spans="1:2" ht="12.75" customHeight="1" x14ac:dyDescent="0.2">
      <c r="A15505" s="83" t="s">
        <v>15575</v>
      </c>
      <c r="B15505" s="84">
        <v>7.91</v>
      </c>
    </row>
    <row r="15506" spans="1:2" ht="12.75" customHeight="1" x14ac:dyDescent="0.2">
      <c r="A15506" s="83" t="s">
        <v>15576</v>
      </c>
      <c r="B15506" s="84">
        <v>5.04</v>
      </c>
    </row>
    <row r="15507" spans="1:2" ht="12.75" customHeight="1" x14ac:dyDescent="0.2">
      <c r="A15507" s="83" t="s">
        <v>15577</v>
      </c>
      <c r="B15507" s="84">
        <v>4.8499999999999996</v>
      </c>
    </row>
    <row r="15508" spans="1:2" ht="12.75" customHeight="1" x14ac:dyDescent="0.2">
      <c r="A15508" s="83" t="s">
        <v>15578</v>
      </c>
      <c r="B15508" s="84">
        <v>17.66</v>
      </c>
    </row>
    <row r="15509" spans="1:2" ht="12.75" customHeight="1" x14ac:dyDescent="0.2">
      <c r="A15509" s="83" t="s">
        <v>15579</v>
      </c>
      <c r="B15509" s="84">
        <v>17.47</v>
      </c>
    </row>
    <row r="15510" spans="1:2" ht="12.75" customHeight="1" x14ac:dyDescent="0.2">
      <c r="A15510" s="83" t="s">
        <v>15580</v>
      </c>
      <c r="B15510" s="84">
        <v>14.2</v>
      </c>
    </row>
    <row r="15511" spans="1:2" ht="12.75" customHeight="1" x14ac:dyDescent="0.2">
      <c r="A15511" s="83" t="s">
        <v>15581</v>
      </c>
      <c r="B15511" s="84">
        <v>14.01</v>
      </c>
    </row>
    <row r="15512" spans="1:2" ht="12.75" customHeight="1" x14ac:dyDescent="0.2">
      <c r="A15512" s="83" t="s">
        <v>15582</v>
      </c>
      <c r="B15512" s="84">
        <v>30.9</v>
      </c>
    </row>
    <row r="15513" spans="1:2" ht="12.75" customHeight="1" x14ac:dyDescent="0.2">
      <c r="A15513" s="83" t="s">
        <v>15583</v>
      </c>
      <c r="B15513" s="84">
        <v>30.71</v>
      </c>
    </row>
    <row r="15514" spans="1:2" ht="12.75" customHeight="1" x14ac:dyDescent="0.2">
      <c r="A15514" s="83" t="s">
        <v>15584</v>
      </c>
      <c r="B15514" s="84">
        <v>37.47</v>
      </c>
    </row>
    <row r="15515" spans="1:2" ht="12.75" customHeight="1" x14ac:dyDescent="0.2">
      <c r="A15515" s="83" t="s">
        <v>15585</v>
      </c>
      <c r="B15515" s="84">
        <v>37.28</v>
      </c>
    </row>
    <row r="15516" spans="1:2" ht="12.75" customHeight="1" x14ac:dyDescent="0.2">
      <c r="A15516" s="83" t="s">
        <v>15586</v>
      </c>
      <c r="B15516" s="84">
        <v>52.1</v>
      </c>
    </row>
    <row r="15517" spans="1:2" ht="12.75" customHeight="1" x14ac:dyDescent="0.2">
      <c r="A15517" s="83" t="s">
        <v>15587</v>
      </c>
      <c r="B15517" s="84">
        <v>51.91</v>
      </c>
    </row>
    <row r="15518" spans="1:2" ht="12.75" customHeight="1" x14ac:dyDescent="0.2">
      <c r="A15518" s="83" t="s">
        <v>15588</v>
      </c>
      <c r="B15518" s="84">
        <v>11.71</v>
      </c>
    </row>
    <row r="15519" spans="1:2" ht="12.75" customHeight="1" x14ac:dyDescent="0.2">
      <c r="A15519" s="83" t="s">
        <v>15589</v>
      </c>
      <c r="B15519" s="84">
        <v>11.52</v>
      </c>
    </row>
    <row r="15520" spans="1:2" ht="12.75" customHeight="1" x14ac:dyDescent="0.2">
      <c r="A15520" s="83" t="s">
        <v>15590</v>
      </c>
      <c r="B15520" s="84">
        <v>13.3</v>
      </c>
    </row>
    <row r="15521" spans="1:2" ht="12.75" customHeight="1" x14ac:dyDescent="0.2">
      <c r="A15521" s="83" t="s">
        <v>15591</v>
      </c>
      <c r="B15521" s="84">
        <v>13.11</v>
      </c>
    </row>
    <row r="15522" spans="1:2" ht="12.75" customHeight="1" x14ac:dyDescent="0.2">
      <c r="A15522" s="83" t="s">
        <v>15592</v>
      </c>
      <c r="B15522" s="84">
        <v>93.85</v>
      </c>
    </row>
    <row r="15523" spans="1:2" ht="12.75" customHeight="1" x14ac:dyDescent="0.2">
      <c r="A15523" s="83" t="s">
        <v>15593</v>
      </c>
      <c r="B15523" s="84">
        <v>93.66</v>
      </c>
    </row>
    <row r="15524" spans="1:2" ht="12.75" customHeight="1" x14ac:dyDescent="0.2">
      <c r="A15524" s="83" t="s">
        <v>15594</v>
      </c>
      <c r="B15524" s="84">
        <v>14.92</v>
      </c>
    </row>
    <row r="15525" spans="1:2" ht="12.75" customHeight="1" x14ac:dyDescent="0.2">
      <c r="A15525" s="83" t="s">
        <v>15595</v>
      </c>
      <c r="B15525" s="84">
        <v>14.73</v>
      </c>
    </row>
    <row r="15526" spans="1:2" ht="12.75" customHeight="1" x14ac:dyDescent="0.2">
      <c r="A15526" s="83" t="s">
        <v>15596</v>
      </c>
      <c r="B15526" s="84">
        <v>7.59</v>
      </c>
    </row>
    <row r="15527" spans="1:2" ht="12.75" customHeight="1" x14ac:dyDescent="0.2">
      <c r="A15527" s="83" t="s">
        <v>15597</v>
      </c>
      <c r="B15527" s="84">
        <v>7.4</v>
      </c>
    </row>
    <row r="15528" spans="1:2" ht="12.75" customHeight="1" x14ac:dyDescent="0.2">
      <c r="A15528" s="83" t="s">
        <v>15598</v>
      </c>
      <c r="B15528" s="84">
        <v>8.1300000000000008</v>
      </c>
    </row>
    <row r="15529" spans="1:2" ht="12.75" customHeight="1" x14ac:dyDescent="0.2">
      <c r="A15529" s="83" t="s">
        <v>15599</v>
      </c>
      <c r="B15529" s="84">
        <v>7.94</v>
      </c>
    </row>
    <row r="15530" spans="1:2" ht="12.75" customHeight="1" x14ac:dyDescent="0.2">
      <c r="A15530" s="83" t="s">
        <v>15600</v>
      </c>
      <c r="B15530" s="84">
        <v>20.21</v>
      </c>
    </row>
    <row r="15531" spans="1:2" ht="12.75" customHeight="1" x14ac:dyDescent="0.2">
      <c r="A15531" s="83" t="s">
        <v>15601</v>
      </c>
      <c r="B15531" s="84">
        <v>20.02</v>
      </c>
    </row>
    <row r="15532" spans="1:2" ht="12.75" customHeight="1" x14ac:dyDescent="0.2">
      <c r="A15532" s="83" t="s">
        <v>15602</v>
      </c>
      <c r="B15532" s="84">
        <v>41.5</v>
      </c>
    </row>
    <row r="15533" spans="1:2" ht="12.75" customHeight="1" x14ac:dyDescent="0.2">
      <c r="A15533" s="83" t="s">
        <v>15603</v>
      </c>
      <c r="B15533" s="84">
        <v>41.31</v>
      </c>
    </row>
    <row r="15534" spans="1:2" ht="12.75" customHeight="1" x14ac:dyDescent="0.2">
      <c r="A15534" s="83" t="s">
        <v>15604</v>
      </c>
      <c r="B15534" s="84">
        <v>21.89</v>
      </c>
    </row>
    <row r="15535" spans="1:2" ht="12.75" customHeight="1" x14ac:dyDescent="0.2">
      <c r="A15535" s="83" t="s">
        <v>15605</v>
      </c>
      <c r="B15535" s="84">
        <v>21.7</v>
      </c>
    </row>
    <row r="15536" spans="1:2" ht="12.75" customHeight="1" x14ac:dyDescent="0.2">
      <c r="A15536" s="83" t="s">
        <v>15606</v>
      </c>
      <c r="B15536" s="84">
        <v>657.11</v>
      </c>
    </row>
    <row r="15537" spans="1:2" ht="12.75" customHeight="1" x14ac:dyDescent="0.2">
      <c r="A15537" s="83" t="s">
        <v>15607</v>
      </c>
      <c r="B15537" s="84">
        <v>585.97</v>
      </c>
    </row>
    <row r="15538" spans="1:2" ht="12.75" customHeight="1" x14ac:dyDescent="0.2">
      <c r="A15538" s="83" t="s">
        <v>15608</v>
      </c>
      <c r="B15538" s="84">
        <v>683.84</v>
      </c>
    </row>
    <row r="15539" spans="1:2" ht="12.75" customHeight="1" x14ac:dyDescent="0.2">
      <c r="A15539" s="83" t="s">
        <v>15609</v>
      </c>
      <c r="B15539" s="84">
        <v>609.4</v>
      </c>
    </row>
    <row r="15540" spans="1:2" ht="12.75" customHeight="1" x14ac:dyDescent="0.2">
      <c r="A15540" s="83" t="s">
        <v>15610</v>
      </c>
      <c r="B15540" s="84">
        <v>712.59</v>
      </c>
    </row>
    <row r="15541" spans="1:2" ht="12.75" customHeight="1" x14ac:dyDescent="0.2">
      <c r="A15541" s="83" t="s">
        <v>15611</v>
      </c>
      <c r="B15541" s="84">
        <v>634.85</v>
      </c>
    </row>
    <row r="15542" spans="1:2" ht="12.75" customHeight="1" x14ac:dyDescent="0.2">
      <c r="A15542" s="83" t="s">
        <v>15612</v>
      </c>
      <c r="B15542" s="84">
        <v>778.8</v>
      </c>
    </row>
    <row r="15543" spans="1:2" ht="12.75" customHeight="1" x14ac:dyDescent="0.2">
      <c r="A15543" s="83" t="s">
        <v>15613</v>
      </c>
      <c r="B15543" s="84">
        <v>694.45</v>
      </c>
    </row>
    <row r="15544" spans="1:2" ht="12.75" customHeight="1" x14ac:dyDescent="0.2">
      <c r="A15544" s="83" t="s">
        <v>15614</v>
      </c>
      <c r="B15544" s="84">
        <v>811.36</v>
      </c>
    </row>
    <row r="15545" spans="1:2" ht="12.75" customHeight="1" x14ac:dyDescent="0.2">
      <c r="A15545" s="83" t="s">
        <v>15615</v>
      </c>
      <c r="B15545" s="84">
        <v>723.72</v>
      </c>
    </row>
    <row r="15546" spans="1:2" ht="12.75" customHeight="1" x14ac:dyDescent="0.2">
      <c r="A15546" s="83" t="s">
        <v>15616</v>
      </c>
      <c r="B15546" s="84">
        <v>841.98</v>
      </c>
    </row>
    <row r="15547" spans="1:2" ht="12.75" customHeight="1" x14ac:dyDescent="0.2">
      <c r="A15547" s="83" t="s">
        <v>15617</v>
      </c>
      <c r="B15547" s="84">
        <v>751.03</v>
      </c>
    </row>
    <row r="15548" spans="1:2" ht="12.75" customHeight="1" x14ac:dyDescent="0.2">
      <c r="A15548" s="83" t="s">
        <v>15618</v>
      </c>
      <c r="B15548" s="84">
        <v>895.51</v>
      </c>
    </row>
    <row r="15549" spans="1:2" ht="12.75" customHeight="1" x14ac:dyDescent="0.2">
      <c r="A15549" s="83" t="s">
        <v>15619</v>
      </c>
      <c r="B15549" s="84">
        <v>797.43</v>
      </c>
    </row>
    <row r="15550" spans="1:2" ht="12.75" customHeight="1" x14ac:dyDescent="0.2">
      <c r="A15550" s="83" t="s">
        <v>15620</v>
      </c>
      <c r="B15550" s="84">
        <v>922.24</v>
      </c>
    </row>
    <row r="15551" spans="1:2" ht="12.75" customHeight="1" x14ac:dyDescent="0.2">
      <c r="A15551" s="83" t="s">
        <v>15621</v>
      </c>
      <c r="B15551" s="84">
        <v>820.86</v>
      </c>
    </row>
    <row r="15552" spans="1:2" ht="12.75" customHeight="1" x14ac:dyDescent="0.2">
      <c r="A15552" s="83" t="s">
        <v>15622</v>
      </c>
      <c r="B15552" s="84">
        <v>1020.02</v>
      </c>
    </row>
    <row r="15553" spans="1:2" ht="12.75" customHeight="1" x14ac:dyDescent="0.2">
      <c r="A15553" s="83" t="s">
        <v>15623</v>
      </c>
      <c r="B15553" s="84">
        <v>908.2</v>
      </c>
    </row>
    <row r="15554" spans="1:2" ht="12.75" customHeight="1" x14ac:dyDescent="0.2">
      <c r="A15554" s="83" t="s">
        <v>15624</v>
      </c>
      <c r="B15554" s="84">
        <v>1117.8</v>
      </c>
    </row>
    <row r="15555" spans="1:2" ht="12.75" customHeight="1" x14ac:dyDescent="0.2">
      <c r="A15555" s="83" t="s">
        <v>15625</v>
      </c>
      <c r="B15555" s="84">
        <v>995.55</v>
      </c>
    </row>
    <row r="15556" spans="1:2" ht="12.75" customHeight="1" x14ac:dyDescent="0.2">
      <c r="A15556" s="83" t="s">
        <v>15626</v>
      </c>
      <c r="B15556" s="84">
        <v>60.63</v>
      </c>
    </row>
    <row r="15557" spans="1:2" ht="12.75" customHeight="1" x14ac:dyDescent="0.2">
      <c r="A15557" s="83" t="s">
        <v>15627</v>
      </c>
      <c r="B15557" s="84">
        <v>56.67</v>
      </c>
    </row>
    <row r="15558" spans="1:2" ht="12.75" customHeight="1" x14ac:dyDescent="0.2">
      <c r="A15558" s="83" t="s">
        <v>15628</v>
      </c>
      <c r="B15558" s="84">
        <v>69.760000000000005</v>
      </c>
    </row>
    <row r="15559" spans="1:2" ht="12.75" customHeight="1" x14ac:dyDescent="0.2">
      <c r="A15559" s="83" t="s">
        <v>15629</v>
      </c>
      <c r="B15559" s="84">
        <v>65.8</v>
      </c>
    </row>
    <row r="15560" spans="1:2" ht="12.75" customHeight="1" x14ac:dyDescent="0.2">
      <c r="A15560" s="83" t="s">
        <v>15630</v>
      </c>
      <c r="B15560" s="84">
        <v>88.34</v>
      </c>
    </row>
    <row r="15561" spans="1:2" ht="12.75" customHeight="1" x14ac:dyDescent="0.2">
      <c r="A15561" s="83" t="s">
        <v>15631</v>
      </c>
      <c r="B15561" s="84">
        <v>84.38</v>
      </c>
    </row>
    <row r="15562" spans="1:2" ht="12.75" customHeight="1" x14ac:dyDescent="0.2">
      <c r="A15562" s="83" t="s">
        <v>15632</v>
      </c>
      <c r="B15562" s="84">
        <v>112.03</v>
      </c>
    </row>
    <row r="15563" spans="1:2" ht="12.75" customHeight="1" x14ac:dyDescent="0.2">
      <c r="A15563" s="83" t="s">
        <v>15633</v>
      </c>
      <c r="B15563" s="84">
        <v>108.07</v>
      </c>
    </row>
    <row r="15564" spans="1:2" ht="12.75" customHeight="1" x14ac:dyDescent="0.2">
      <c r="A15564" s="83" t="s">
        <v>15634</v>
      </c>
      <c r="B15564" s="84">
        <v>122.64</v>
      </c>
    </row>
    <row r="15565" spans="1:2" ht="12.75" customHeight="1" x14ac:dyDescent="0.2">
      <c r="A15565" s="83" t="s">
        <v>15635</v>
      </c>
      <c r="B15565" s="84">
        <v>118.02</v>
      </c>
    </row>
    <row r="15566" spans="1:2" ht="12.75" customHeight="1" x14ac:dyDescent="0.2">
      <c r="A15566" s="83" t="s">
        <v>15636</v>
      </c>
      <c r="B15566" s="84">
        <v>173.85</v>
      </c>
    </row>
    <row r="15567" spans="1:2" ht="12.75" customHeight="1" x14ac:dyDescent="0.2">
      <c r="A15567" s="83" t="s">
        <v>15637</v>
      </c>
      <c r="B15567" s="84">
        <v>169.23</v>
      </c>
    </row>
    <row r="15568" spans="1:2" ht="12.75" customHeight="1" x14ac:dyDescent="0.2">
      <c r="A15568" s="83" t="s">
        <v>15638</v>
      </c>
      <c r="B15568" s="84">
        <v>384.59</v>
      </c>
    </row>
    <row r="15569" spans="1:2" ht="12.75" customHeight="1" x14ac:dyDescent="0.2">
      <c r="A15569" s="83" t="s">
        <v>15639</v>
      </c>
      <c r="B15569" s="84">
        <v>379.31</v>
      </c>
    </row>
    <row r="15570" spans="1:2" ht="12.75" customHeight="1" x14ac:dyDescent="0.2">
      <c r="A15570" s="83" t="s">
        <v>15640</v>
      </c>
      <c r="B15570" s="84">
        <v>553.61</v>
      </c>
    </row>
    <row r="15571" spans="1:2" ht="12.75" customHeight="1" x14ac:dyDescent="0.2">
      <c r="A15571" s="83" t="s">
        <v>15641</v>
      </c>
      <c r="B15571" s="84">
        <v>548.33000000000004</v>
      </c>
    </row>
    <row r="15572" spans="1:2" ht="12.75" customHeight="1" x14ac:dyDescent="0.2">
      <c r="A15572" s="83" t="s">
        <v>15642</v>
      </c>
      <c r="B15572" s="84">
        <v>862.92</v>
      </c>
    </row>
    <row r="15573" spans="1:2" ht="12.75" customHeight="1" x14ac:dyDescent="0.2">
      <c r="A15573" s="83" t="s">
        <v>15643</v>
      </c>
      <c r="B15573" s="84">
        <v>856.32</v>
      </c>
    </row>
    <row r="15574" spans="1:2" ht="12.75" customHeight="1" x14ac:dyDescent="0.2">
      <c r="A15574" s="83" t="s">
        <v>15644</v>
      </c>
      <c r="B15574" s="84">
        <v>42.62</v>
      </c>
    </row>
    <row r="15575" spans="1:2" ht="12.75" customHeight="1" x14ac:dyDescent="0.2">
      <c r="A15575" s="83" t="s">
        <v>15645</v>
      </c>
      <c r="B15575" s="84">
        <v>38.659999999999997</v>
      </c>
    </row>
    <row r="15576" spans="1:2" ht="12.75" customHeight="1" x14ac:dyDescent="0.2">
      <c r="A15576" s="83" t="s">
        <v>15646</v>
      </c>
      <c r="B15576" s="84">
        <v>48.55</v>
      </c>
    </row>
    <row r="15577" spans="1:2" ht="12.75" customHeight="1" x14ac:dyDescent="0.2">
      <c r="A15577" s="83" t="s">
        <v>15647</v>
      </c>
      <c r="B15577" s="84">
        <v>44.59</v>
      </c>
    </row>
    <row r="15578" spans="1:2" ht="12.75" customHeight="1" x14ac:dyDescent="0.2">
      <c r="A15578" s="83" t="s">
        <v>15648</v>
      </c>
      <c r="B15578" s="84">
        <v>52.93</v>
      </c>
    </row>
    <row r="15579" spans="1:2" ht="12.75" customHeight="1" x14ac:dyDescent="0.2">
      <c r="A15579" s="83" t="s">
        <v>15649</v>
      </c>
      <c r="B15579" s="84">
        <v>48.97</v>
      </c>
    </row>
    <row r="15580" spans="1:2" ht="12.75" customHeight="1" x14ac:dyDescent="0.2">
      <c r="A15580" s="83" t="s">
        <v>15650</v>
      </c>
      <c r="B15580" s="84">
        <v>69.319999999999993</v>
      </c>
    </row>
    <row r="15581" spans="1:2" ht="12.75" customHeight="1" x14ac:dyDescent="0.2">
      <c r="A15581" s="83" t="s">
        <v>15651</v>
      </c>
      <c r="B15581" s="84">
        <v>65.36</v>
      </c>
    </row>
    <row r="15582" spans="1:2" ht="12.75" customHeight="1" x14ac:dyDescent="0.2">
      <c r="A15582" s="83" t="s">
        <v>15652</v>
      </c>
      <c r="B15582" s="84">
        <v>81.03</v>
      </c>
    </row>
    <row r="15583" spans="1:2" ht="12.75" customHeight="1" x14ac:dyDescent="0.2">
      <c r="A15583" s="83" t="s">
        <v>15653</v>
      </c>
      <c r="B15583" s="84">
        <v>76.41</v>
      </c>
    </row>
    <row r="15584" spans="1:2" ht="12.75" customHeight="1" x14ac:dyDescent="0.2">
      <c r="A15584" s="83" t="s">
        <v>15654</v>
      </c>
      <c r="B15584" s="84">
        <v>191.03</v>
      </c>
    </row>
    <row r="15585" spans="1:2" ht="12.75" customHeight="1" x14ac:dyDescent="0.2">
      <c r="A15585" s="83" t="s">
        <v>15655</v>
      </c>
      <c r="B15585" s="84">
        <v>186.41</v>
      </c>
    </row>
    <row r="15586" spans="1:2" ht="12.75" customHeight="1" x14ac:dyDescent="0.2">
      <c r="A15586" s="83" t="s">
        <v>15656</v>
      </c>
      <c r="B15586" s="84">
        <v>68.39</v>
      </c>
    </row>
    <row r="15587" spans="1:2" ht="12.75" customHeight="1" x14ac:dyDescent="0.2">
      <c r="A15587" s="83" t="s">
        <v>15657</v>
      </c>
      <c r="B15587" s="84">
        <v>64.430000000000007</v>
      </c>
    </row>
    <row r="15588" spans="1:2" ht="12.75" customHeight="1" x14ac:dyDescent="0.2">
      <c r="A15588" s="83" t="s">
        <v>15658</v>
      </c>
      <c r="B15588" s="84">
        <v>79.930000000000007</v>
      </c>
    </row>
    <row r="15589" spans="1:2" ht="12.75" customHeight="1" x14ac:dyDescent="0.2">
      <c r="A15589" s="83" t="s">
        <v>15659</v>
      </c>
      <c r="B15589" s="84">
        <v>75.959999999999994</v>
      </c>
    </row>
    <row r="15590" spans="1:2" ht="12.75" customHeight="1" x14ac:dyDescent="0.2">
      <c r="A15590" s="83" t="s">
        <v>15660</v>
      </c>
      <c r="B15590" s="84">
        <v>83.98</v>
      </c>
    </row>
    <row r="15591" spans="1:2" ht="12.75" customHeight="1" x14ac:dyDescent="0.2">
      <c r="A15591" s="83" t="s">
        <v>15661</v>
      </c>
      <c r="B15591" s="84">
        <v>80.02</v>
      </c>
    </row>
    <row r="15592" spans="1:2" ht="12.75" customHeight="1" x14ac:dyDescent="0.2">
      <c r="A15592" s="83" t="s">
        <v>15662</v>
      </c>
      <c r="B15592" s="84">
        <v>128.97</v>
      </c>
    </row>
    <row r="15593" spans="1:2" ht="12.75" customHeight="1" x14ac:dyDescent="0.2">
      <c r="A15593" s="83" t="s">
        <v>15663</v>
      </c>
      <c r="B15593" s="84">
        <v>124.35</v>
      </c>
    </row>
    <row r="15594" spans="1:2" ht="12.75" customHeight="1" x14ac:dyDescent="0.2">
      <c r="A15594" s="83" t="s">
        <v>15664</v>
      </c>
      <c r="B15594" s="84">
        <v>184.94</v>
      </c>
    </row>
    <row r="15595" spans="1:2" ht="12.75" customHeight="1" x14ac:dyDescent="0.2">
      <c r="A15595" s="83" t="s">
        <v>15665</v>
      </c>
      <c r="B15595" s="84">
        <v>180.32</v>
      </c>
    </row>
    <row r="15596" spans="1:2" ht="12.75" customHeight="1" x14ac:dyDescent="0.2">
      <c r="A15596" s="83" t="s">
        <v>15666</v>
      </c>
      <c r="B15596" s="84">
        <v>308.13</v>
      </c>
    </row>
    <row r="15597" spans="1:2" ht="12.75" customHeight="1" x14ac:dyDescent="0.2">
      <c r="A15597" s="83" t="s">
        <v>15667</v>
      </c>
      <c r="B15597" s="84">
        <v>302.85000000000002</v>
      </c>
    </row>
    <row r="15598" spans="1:2" ht="12.75" customHeight="1" x14ac:dyDescent="0.2">
      <c r="A15598" s="83" t="s">
        <v>15668</v>
      </c>
      <c r="B15598" s="84">
        <v>354.85</v>
      </c>
    </row>
    <row r="15599" spans="1:2" ht="12.75" customHeight="1" x14ac:dyDescent="0.2">
      <c r="A15599" s="83" t="s">
        <v>15669</v>
      </c>
      <c r="B15599" s="84">
        <v>349.57</v>
      </c>
    </row>
    <row r="15600" spans="1:2" ht="12.75" customHeight="1" x14ac:dyDescent="0.2">
      <c r="A15600" s="83" t="s">
        <v>15670</v>
      </c>
      <c r="B15600" s="84">
        <v>478.37</v>
      </c>
    </row>
    <row r="15601" spans="1:2" ht="12.75" customHeight="1" x14ac:dyDescent="0.2">
      <c r="A15601" s="83" t="s">
        <v>15671</v>
      </c>
      <c r="B15601" s="84">
        <v>471.77</v>
      </c>
    </row>
    <row r="15602" spans="1:2" ht="12.75" customHeight="1" x14ac:dyDescent="0.2">
      <c r="A15602" s="83" t="s">
        <v>15672</v>
      </c>
      <c r="B15602" s="84">
        <v>78.650000000000006</v>
      </c>
    </row>
    <row r="15603" spans="1:2" ht="12.75" customHeight="1" x14ac:dyDescent="0.2">
      <c r="A15603" s="83" t="s">
        <v>15673</v>
      </c>
      <c r="B15603" s="84">
        <v>74.69</v>
      </c>
    </row>
    <row r="15604" spans="1:2" ht="12.75" customHeight="1" x14ac:dyDescent="0.2">
      <c r="A15604" s="83" t="s">
        <v>15674</v>
      </c>
      <c r="B15604" s="84">
        <v>91.68</v>
      </c>
    </row>
    <row r="15605" spans="1:2" ht="12.75" customHeight="1" x14ac:dyDescent="0.2">
      <c r="A15605" s="83" t="s">
        <v>15675</v>
      </c>
      <c r="B15605" s="84">
        <v>87.72</v>
      </c>
    </row>
    <row r="15606" spans="1:2" ht="12.75" customHeight="1" x14ac:dyDescent="0.2">
      <c r="A15606" s="83" t="s">
        <v>15676</v>
      </c>
      <c r="B15606" s="84">
        <v>125.72</v>
      </c>
    </row>
    <row r="15607" spans="1:2" ht="12.75" customHeight="1" x14ac:dyDescent="0.2">
      <c r="A15607" s="83" t="s">
        <v>15677</v>
      </c>
      <c r="B15607" s="84">
        <v>121.75</v>
      </c>
    </row>
    <row r="15608" spans="1:2" ht="12.75" customHeight="1" x14ac:dyDescent="0.2">
      <c r="A15608" s="83" t="s">
        <v>15678</v>
      </c>
      <c r="B15608" s="84">
        <v>156.9</v>
      </c>
    </row>
    <row r="15609" spans="1:2" ht="12.75" customHeight="1" x14ac:dyDescent="0.2">
      <c r="A15609" s="83" t="s">
        <v>15679</v>
      </c>
      <c r="B15609" s="84">
        <v>152.28</v>
      </c>
    </row>
    <row r="15610" spans="1:2" ht="12.75" customHeight="1" x14ac:dyDescent="0.2">
      <c r="A15610" s="83" t="s">
        <v>15680</v>
      </c>
      <c r="B15610" s="84">
        <v>229.97</v>
      </c>
    </row>
    <row r="15611" spans="1:2" ht="12.75" customHeight="1" x14ac:dyDescent="0.2">
      <c r="A15611" s="83" t="s">
        <v>15681</v>
      </c>
      <c r="B15611" s="84">
        <v>225.34</v>
      </c>
    </row>
    <row r="15612" spans="1:2" ht="12.75" customHeight="1" x14ac:dyDescent="0.2">
      <c r="A15612" s="83" t="s">
        <v>15682</v>
      </c>
      <c r="B15612" s="84">
        <v>353.75</v>
      </c>
    </row>
    <row r="15613" spans="1:2" ht="12.75" customHeight="1" x14ac:dyDescent="0.2">
      <c r="A15613" s="83" t="s">
        <v>15683</v>
      </c>
      <c r="B15613" s="84">
        <v>348.47</v>
      </c>
    </row>
    <row r="15614" spans="1:2" ht="12.75" customHeight="1" x14ac:dyDescent="0.2">
      <c r="A15614" s="83" t="s">
        <v>15684</v>
      </c>
      <c r="B15614" s="84">
        <v>437.69</v>
      </c>
    </row>
    <row r="15615" spans="1:2" ht="12.75" customHeight="1" x14ac:dyDescent="0.2">
      <c r="A15615" s="83" t="s">
        <v>15685</v>
      </c>
      <c r="B15615" s="84">
        <v>432.41</v>
      </c>
    </row>
    <row r="15616" spans="1:2" ht="12.75" customHeight="1" x14ac:dyDescent="0.2">
      <c r="A15616" s="83" t="s">
        <v>15686</v>
      </c>
      <c r="B15616" s="84">
        <v>793.99</v>
      </c>
    </row>
    <row r="15617" spans="1:2" ht="12.75" customHeight="1" x14ac:dyDescent="0.2">
      <c r="A15617" s="83" t="s">
        <v>15687</v>
      </c>
      <c r="B15617" s="84">
        <v>787.39</v>
      </c>
    </row>
    <row r="15618" spans="1:2" ht="12.75" customHeight="1" x14ac:dyDescent="0.2">
      <c r="A15618" s="83" t="s">
        <v>15688</v>
      </c>
      <c r="B15618" s="84">
        <v>96.65</v>
      </c>
    </row>
    <row r="15619" spans="1:2" ht="12.75" customHeight="1" x14ac:dyDescent="0.2">
      <c r="A15619" s="83" t="s">
        <v>15689</v>
      </c>
      <c r="B15619" s="84">
        <v>92.69</v>
      </c>
    </row>
    <row r="15620" spans="1:2" ht="12.75" customHeight="1" x14ac:dyDescent="0.2">
      <c r="A15620" s="83" t="s">
        <v>15690</v>
      </c>
      <c r="B15620" s="84">
        <v>124.62</v>
      </c>
    </row>
    <row r="15621" spans="1:2" ht="12.75" customHeight="1" x14ac:dyDescent="0.2">
      <c r="A15621" s="83" t="s">
        <v>15691</v>
      </c>
      <c r="B15621" s="84">
        <v>120.66</v>
      </c>
    </row>
    <row r="15622" spans="1:2" ht="12.75" customHeight="1" x14ac:dyDescent="0.2">
      <c r="A15622" s="83" t="s">
        <v>15692</v>
      </c>
      <c r="B15622" s="84">
        <v>147.93</v>
      </c>
    </row>
    <row r="15623" spans="1:2" ht="12.75" customHeight="1" x14ac:dyDescent="0.2">
      <c r="A15623" s="83" t="s">
        <v>15693</v>
      </c>
      <c r="B15623" s="84">
        <v>143.97</v>
      </c>
    </row>
    <row r="15624" spans="1:2" ht="12.75" customHeight="1" x14ac:dyDescent="0.2">
      <c r="A15624" s="83" t="s">
        <v>15694</v>
      </c>
      <c r="B15624" s="84">
        <v>158.86000000000001</v>
      </c>
    </row>
    <row r="15625" spans="1:2" ht="12.75" customHeight="1" x14ac:dyDescent="0.2">
      <c r="A15625" s="83" t="s">
        <v>15695</v>
      </c>
      <c r="B15625" s="84">
        <v>154.24</v>
      </c>
    </row>
    <row r="15626" spans="1:2" ht="12.75" customHeight="1" x14ac:dyDescent="0.2">
      <c r="A15626" s="83" t="s">
        <v>15696</v>
      </c>
      <c r="B15626" s="84">
        <v>313.47000000000003</v>
      </c>
    </row>
    <row r="15627" spans="1:2" ht="12.75" customHeight="1" x14ac:dyDescent="0.2">
      <c r="A15627" s="83" t="s">
        <v>15697</v>
      </c>
      <c r="B15627" s="84">
        <v>308.85000000000002</v>
      </c>
    </row>
    <row r="15628" spans="1:2" ht="12.75" customHeight="1" x14ac:dyDescent="0.2">
      <c r="A15628" s="83" t="s">
        <v>15698</v>
      </c>
      <c r="B15628" s="84">
        <v>459.65</v>
      </c>
    </row>
    <row r="15629" spans="1:2" ht="12.75" customHeight="1" x14ac:dyDescent="0.2">
      <c r="A15629" s="83" t="s">
        <v>15699</v>
      </c>
      <c r="B15629" s="84">
        <v>454.36</v>
      </c>
    </row>
    <row r="15630" spans="1:2" ht="12.75" customHeight="1" x14ac:dyDescent="0.2">
      <c r="A15630" s="83" t="s">
        <v>15700</v>
      </c>
      <c r="B15630" s="84">
        <v>554.16</v>
      </c>
    </row>
    <row r="15631" spans="1:2" ht="12.75" customHeight="1" x14ac:dyDescent="0.2">
      <c r="A15631" s="83" t="s">
        <v>15701</v>
      </c>
      <c r="B15631" s="84">
        <v>548.88</v>
      </c>
    </row>
    <row r="15632" spans="1:2" ht="12.75" customHeight="1" x14ac:dyDescent="0.2">
      <c r="A15632" s="83" t="s">
        <v>15702</v>
      </c>
      <c r="B15632" s="84">
        <v>1134.1600000000001</v>
      </c>
    </row>
    <row r="15633" spans="1:2" ht="12.75" customHeight="1" x14ac:dyDescent="0.2">
      <c r="A15633" s="83" t="s">
        <v>15703</v>
      </c>
      <c r="B15633" s="84">
        <v>1127.56</v>
      </c>
    </row>
    <row r="15634" spans="1:2" ht="12.75" customHeight="1" x14ac:dyDescent="0.2">
      <c r="A15634" s="83" t="s">
        <v>15704</v>
      </c>
      <c r="B15634" s="84">
        <v>433.37</v>
      </c>
    </row>
    <row r="15635" spans="1:2" ht="12.75" customHeight="1" x14ac:dyDescent="0.2">
      <c r="A15635" s="83" t="s">
        <v>15705</v>
      </c>
      <c r="B15635" s="84">
        <v>431.71</v>
      </c>
    </row>
    <row r="15636" spans="1:2" ht="12.75" customHeight="1" x14ac:dyDescent="0.2">
      <c r="A15636" s="83" t="s">
        <v>15706</v>
      </c>
      <c r="B15636" s="84">
        <v>539.86</v>
      </c>
    </row>
    <row r="15637" spans="1:2" ht="12.75" customHeight="1" x14ac:dyDescent="0.2">
      <c r="A15637" s="83" t="s">
        <v>15707</v>
      </c>
      <c r="B15637" s="84">
        <v>538.20000000000005</v>
      </c>
    </row>
    <row r="15638" spans="1:2" ht="12.75" customHeight="1" x14ac:dyDescent="0.2">
      <c r="A15638" s="83" t="s">
        <v>15708</v>
      </c>
      <c r="B15638" s="84">
        <v>769.76</v>
      </c>
    </row>
    <row r="15639" spans="1:2" ht="12.75" customHeight="1" x14ac:dyDescent="0.2">
      <c r="A15639" s="83" t="s">
        <v>15709</v>
      </c>
      <c r="B15639" s="84">
        <v>768.1</v>
      </c>
    </row>
    <row r="15640" spans="1:2" ht="12.75" customHeight="1" x14ac:dyDescent="0.2">
      <c r="A15640" s="83" t="s">
        <v>15710</v>
      </c>
      <c r="B15640" s="84">
        <v>2014.73</v>
      </c>
    </row>
    <row r="15641" spans="1:2" ht="12.75" customHeight="1" x14ac:dyDescent="0.2">
      <c r="A15641" s="83" t="s">
        <v>15711</v>
      </c>
      <c r="B15641" s="84">
        <v>2013.76</v>
      </c>
    </row>
    <row r="15642" spans="1:2" ht="12.75" customHeight="1" x14ac:dyDescent="0.2">
      <c r="A15642" s="83" t="s">
        <v>15712</v>
      </c>
      <c r="B15642" s="84">
        <v>3183.8</v>
      </c>
    </row>
    <row r="15643" spans="1:2" ht="12.75" customHeight="1" x14ac:dyDescent="0.2">
      <c r="A15643" s="83" t="s">
        <v>15713</v>
      </c>
      <c r="B15643" s="84">
        <v>3182.69</v>
      </c>
    </row>
    <row r="15644" spans="1:2" ht="12.75" customHeight="1" x14ac:dyDescent="0.2">
      <c r="A15644" s="83" t="s">
        <v>15714</v>
      </c>
      <c r="B15644" s="84">
        <v>630.42999999999995</v>
      </c>
    </row>
    <row r="15645" spans="1:2" ht="12.75" customHeight="1" x14ac:dyDescent="0.2">
      <c r="A15645" s="83" t="s">
        <v>15715</v>
      </c>
      <c r="B15645" s="84">
        <v>629.46</v>
      </c>
    </row>
    <row r="15646" spans="1:2" ht="12.75" customHeight="1" x14ac:dyDescent="0.2">
      <c r="A15646" s="83" t="s">
        <v>15716</v>
      </c>
      <c r="B15646" s="84">
        <v>1021.48</v>
      </c>
    </row>
    <row r="15647" spans="1:2" ht="12.75" customHeight="1" x14ac:dyDescent="0.2">
      <c r="A15647" s="83" t="s">
        <v>15717</v>
      </c>
      <c r="B15647" s="84">
        <v>1020.51</v>
      </c>
    </row>
    <row r="15648" spans="1:2" ht="12.75" customHeight="1" x14ac:dyDescent="0.2">
      <c r="A15648" s="83" t="s">
        <v>15718</v>
      </c>
      <c r="B15648" s="84">
        <v>681.79</v>
      </c>
    </row>
    <row r="15649" spans="1:2" ht="12.75" customHeight="1" x14ac:dyDescent="0.2">
      <c r="A15649" s="83" t="s">
        <v>15719</v>
      </c>
      <c r="B15649" s="84">
        <v>680.82</v>
      </c>
    </row>
    <row r="15650" spans="1:2" ht="12.75" customHeight="1" x14ac:dyDescent="0.2">
      <c r="A15650" s="83" t="s">
        <v>15720</v>
      </c>
      <c r="B15650" s="84">
        <v>7488.51</v>
      </c>
    </row>
    <row r="15651" spans="1:2" ht="12.75" customHeight="1" x14ac:dyDescent="0.2">
      <c r="A15651" s="83" t="s">
        <v>15721</v>
      </c>
      <c r="B15651" s="84">
        <v>7486.94</v>
      </c>
    </row>
    <row r="15652" spans="1:2" ht="12.75" customHeight="1" x14ac:dyDescent="0.2">
      <c r="A15652" s="83" t="s">
        <v>15722</v>
      </c>
      <c r="B15652" s="84">
        <v>53.58</v>
      </c>
    </row>
    <row r="15653" spans="1:2" ht="12.75" customHeight="1" x14ac:dyDescent="0.2">
      <c r="A15653" s="83" t="s">
        <v>15723</v>
      </c>
      <c r="B15653" s="84">
        <v>49.62</v>
      </c>
    </row>
    <row r="15654" spans="1:2" ht="12.75" customHeight="1" x14ac:dyDescent="0.2">
      <c r="A15654" s="83" t="s">
        <v>15724</v>
      </c>
      <c r="B15654" s="84">
        <v>66.040000000000006</v>
      </c>
    </row>
    <row r="15655" spans="1:2" ht="12.75" customHeight="1" x14ac:dyDescent="0.2">
      <c r="A15655" s="83" t="s">
        <v>15725</v>
      </c>
      <c r="B15655" s="84">
        <v>62.08</v>
      </c>
    </row>
    <row r="15656" spans="1:2" ht="12.75" customHeight="1" x14ac:dyDescent="0.2">
      <c r="A15656" s="83" t="s">
        <v>15726</v>
      </c>
      <c r="B15656" s="84">
        <v>74.680000000000007</v>
      </c>
    </row>
    <row r="15657" spans="1:2" ht="12.75" customHeight="1" x14ac:dyDescent="0.2">
      <c r="A15657" s="83" t="s">
        <v>15727</v>
      </c>
      <c r="B15657" s="84">
        <v>70.72</v>
      </c>
    </row>
    <row r="15658" spans="1:2" ht="12.75" customHeight="1" x14ac:dyDescent="0.2">
      <c r="A15658" s="83" t="s">
        <v>15728</v>
      </c>
      <c r="B15658" s="84">
        <v>194.68</v>
      </c>
    </row>
    <row r="15659" spans="1:2" ht="12.75" customHeight="1" x14ac:dyDescent="0.2">
      <c r="A15659" s="83" t="s">
        <v>15729</v>
      </c>
      <c r="B15659" s="84">
        <v>190.06</v>
      </c>
    </row>
    <row r="15660" spans="1:2" ht="12.75" customHeight="1" x14ac:dyDescent="0.2">
      <c r="A15660" s="83" t="s">
        <v>15730</v>
      </c>
      <c r="B15660" s="84">
        <v>273.44</v>
      </c>
    </row>
    <row r="15661" spans="1:2" ht="12.75" customHeight="1" x14ac:dyDescent="0.2">
      <c r="A15661" s="83" t="s">
        <v>15731</v>
      </c>
      <c r="B15661" s="84">
        <v>268.82</v>
      </c>
    </row>
    <row r="15662" spans="1:2" ht="12.75" customHeight="1" x14ac:dyDescent="0.2">
      <c r="A15662" s="83" t="s">
        <v>15732</v>
      </c>
      <c r="B15662" s="84">
        <v>38.75</v>
      </c>
    </row>
    <row r="15663" spans="1:2" ht="12.75" customHeight="1" x14ac:dyDescent="0.2">
      <c r="A15663" s="83" t="s">
        <v>15733</v>
      </c>
      <c r="B15663" s="84">
        <v>34.79</v>
      </c>
    </row>
    <row r="15664" spans="1:2" ht="12.75" customHeight="1" x14ac:dyDescent="0.2">
      <c r="A15664" s="83" t="s">
        <v>15734</v>
      </c>
      <c r="B15664" s="84">
        <v>45.08</v>
      </c>
    </row>
    <row r="15665" spans="1:2" ht="12.75" customHeight="1" x14ac:dyDescent="0.2">
      <c r="A15665" s="83" t="s">
        <v>15735</v>
      </c>
      <c r="B15665" s="84">
        <v>41.12</v>
      </c>
    </row>
    <row r="15666" spans="1:2" ht="12.75" customHeight="1" x14ac:dyDescent="0.2">
      <c r="A15666" s="83" t="s">
        <v>15736</v>
      </c>
      <c r="B15666" s="84">
        <v>52.69</v>
      </c>
    </row>
    <row r="15667" spans="1:2" ht="12.75" customHeight="1" x14ac:dyDescent="0.2">
      <c r="A15667" s="83" t="s">
        <v>15737</v>
      </c>
      <c r="B15667" s="84">
        <v>48.73</v>
      </c>
    </row>
    <row r="15668" spans="1:2" ht="12.75" customHeight="1" x14ac:dyDescent="0.2">
      <c r="A15668" s="83" t="s">
        <v>15738</v>
      </c>
      <c r="B15668" s="84">
        <v>66.56</v>
      </c>
    </row>
    <row r="15669" spans="1:2" ht="12.75" customHeight="1" x14ac:dyDescent="0.2">
      <c r="A15669" s="83" t="s">
        <v>15739</v>
      </c>
      <c r="B15669" s="84">
        <v>61.94</v>
      </c>
    </row>
    <row r="15670" spans="1:2" ht="12.75" customHeight="1" x14ac:dyDescent="0.2">
      <c r="A15670" s="83" t="s">
        <v>15740</v>
      </c>
      <c r="B15670" s="84">
        <v>64.48</v>
      </c>
    </row>
    <row r="15671" spans="1:2" ht="12.75" customHeight="1" x14ac:dyDescent="0.2">
      <c r="A15671" s="83" t="s">
        <v>15741</v>
      </c>
      <c r="B15671" s="84">
        <v>59.86</v>
      </c>
    </row>
    <row r="15672" spans="1:2" ht="12.75" customHeight="1" x14ac:dyDescent="0.2">
      <c r="A15672" s="83" t="s">
        <v>15742</v>
      </c>
      <c r="B15672" s="84">
        <v>78.73</v>
      </c>
    </row>
    <row r="15673" spans="1:2" ht="12.75" customHeight="1" x14ac:dyDescent="0.2">
      <c r="A15673" s="83" t="s">
        <v>15743</v>
      </c>
      <c r="B15673" s="84">
        <v>74.11</v>
      </c>
    </row>
    <row r="15674" spans="1:2" ht="12.75" customHeight="1" x14ac:dyDescent="0.2">
      <c r="A15674" s="83" t="s">
        <v>15744</v>
      </c>
      <c r="B15674" s="84">
        <v>48.17</v>
      </c>
    </row>
    <row r="15675" spans="1:2" ht="12.75" customHeight="1" x14ac:dyDescent="0.2">
      <c r="A15675" s="83" t="s">
        <v>15745</v>
      </c>
      <c r="B15675" s="84">
        <v>44.21</v>
      </c>
    </row>
    <row r="15676" spans="1:2" ht="12.75" customHeight="1" x14ac:dyDescent="0.2">
      <c r="A15676" s="83" t="s">
        <v>15746</v>
      </c>
      <c r="B15676" s="84">
        <v>68.77</v>
      </c>
    </row>
    <row r="15677" spans="1:2" ht="12.75" customHeight="1" x14ac:dyDescent="0.2">
      <c r="A15677" s="83" t="s">
        <v>15747</v>
      </c>
      <c r="B15677" s="84">
        <v>64.81</v>
      </c>
    </row>
    <row r="15678" spans="1:2" ht="12.75" customHeight="1" x14ac:dyDescent="0.2">
      <c r="A15678" s="83" t="s">
        <v>15748</v>
      </c>
      <c r="B15678" s="84">
        <v>80.94</v>
      </c>
    </row>
    <row r="15679" spans="1:2" ht="12.75" customHeight="1" x14ac:dyDescent="0.2">
      <c r="A15679" s="83" t="s">
        <v>15749</v>
      </c>
      <c r="B15679" s="84">
        <v>76.319999999999993</v>
      </c>
    </row>
    <row r="15680" spans="1:2" ht="12.75" customHeight="1" x14ac:dyDescent="0.2">
      <c r="A15680" s="83" t="s">
        <v>15750</v>
      </c>
      <c r="B15680" s="84">
        <v>106.27</v>
      </c>
    </row>
    <row r="15681" spans="1:2" ht="12.75" customHeight="1" x14ac:dyDescent="0.2">
      <c r="A15681" s="83" t="s">
        <v>15751</v>
      </c>
      <c r="B15681" s="84">
        <v>101.65</v>
      </c>
    </row>
    <row r="15682" spans="1:2" ht="12.75" customHeight="1" x14ac:dyDescent="0.2">
      <c r="A15682" s="83" t="s">
        <v>15752</v>
      </c>
      <c r="B15682" s="84">
        <v>145.22</v>
      </c>
    </row>
    <row r="15683" spans="1:2" ht="12.75" customHeight="1" x14ac:dyDescent="0.2">
      <c r="A15683" s="83" t="s">
        <v>15753</v>
      </c>
      <c r="B15683" s="84">
        <v>140.6</v>
      </c>
    </row>
    <row r="15684" spans="1:2" ht="12.75" customHeight="1" x14ac:dyDescent="0.2">
      <c r="A15684" s="83" t="s">
        <v>15754</v>
      </c>
      <c r="B15684" s="84">
        <v>58.01</v>
      </c>
    </row>
    <row r="15685" spans="1:2" ht="12.75" customHeight="1" x14ac:dyDescent="0.2">
      <c r="A15685" s="83" t="s">
        <v>15755</v>
      </c>
      <c r="B15685" s="84">
        <v>54.05</v>
      </c>
    </row>
    <row r="15686" spans="1:2" ht="12.75" customHeight="1" x14ac:dyDescent="0.2">
      <c r="A15686" s="83" t="s">
        <v>15756</v>
      </c>
      <c r="B15686" s="84">
        <v>78.069999999999993</v>
      </c>
    </row>
    <row r="15687" spans="1:2" ht="12.75" customHeight="1" x14ac:dyDescent="0.2">
      <c r="A15687" s="83" t="s">
        <v>15757</v>
      </c>
      <c r="B15687" s="84">
        <v>74.11</v>
      </c>
    </row>
    <row r="15688" spans="1:2" ht="12.75" customHeight="1" x14ac:dyDescent="0.2">
      <c r="A15688" s="83" t="s">
        <v>15758</v>
      </c>
      <c r="B15688" s="84">
        <v>112.86</v>
      </c>
    </row>
    <row r="15689" spans="1:2" ht="12.75" customHeight="1" x14ac:dyDescent="0.2">
      <c r="A15689" s="83" t="s">
        <v>15759</v>
      </c>
      <c r="B15689" s="84">
        <v>108.24</v>
      </c>
    </row>
    <row r="15690" spans="1:2" ht="12.75" customHeight="1" x14ac:dyDescent="0.2">
      <c r="A15690" s="83" t="s">
        <v>15760</v>
      </c>
      <c r="B15690" s="84">
        <v>118.88</v>
      </c>
    </row>
    <row r="15691" spans="1:2" ht="12.75" customHeight="1" x14ac:dyDescent="0.2">
      <c r="A15691" s="83" t="s">
        <v>15761</v>
      </c>
      <c r="B15691" s="84">
        <v>114.26</v>
      </c>
    </row>
    <row r="15692" spans="1:2" ht="12.75" customHeight="1" x14ac:dyDescent="0.2">
      <c r="A15692" s="83" t="s">
        <v>15762</v>
      </c>
      <c r="B15692" s="84">
        <v>187.57</v>
      </c>
    </row>
    <row r="15693" spans="1:2" ht="12.75" customHeight="1" x14ac:dyDescent="0.2">
      <c r="A15693" s="83" t="s">
        <v>15763</v>
      </c>
      <c r="B15693" s="84">
        <v>182.95</v>
      </c>
    </row>
    <row r="15694" spans="1:2" ht="12.75" customHeight="1" x14ac:dyDescent="0.2">
      <c r="A15694" s="83" t="s">
        <v>15764</v>
      </c>
      <c r="B15694" s="84">
        <v>58.01</v>
      </c>
    </row>
    <row r="15695" spans="1:2" ht="12.75" customHeight="1" x14ac:dyDescent="0.2">
      <c r="A15695" s="83" t="s">
        <v>15765</v>
      </c>
      <c r="B15695" s="84">
        <v>54.05</v>
      </c>
    </row>
    <row r="15696" spans="1:2" ht="12.75" customHeight="1" x14ac:dyDescent="0.2">
      <c r="A15696" s="83" t="s">
        <v>15766</v>
      </c>
      <c r="B15696" s="84">
        <v>86.37</v>
      </c>
    </row>
    <row r="15697" spans="1:2" ht="12.75" customHeight="1" x14ac:dyDescent="0.2">
      <c r="A15697" s="83" t="s">
        <v>15767</v>
      </c>
      <c r="B15697" s="84">
        <v>82.41</v>
      </c>
    </row>
    <row r="15698" spans="1:2" ht="12.75" customHeight="1" x14ac:dyDescent="0.2">
      <c r="A15698" s="83" t="s">
        <v>15768</v>
      </c>
      <c r="B15698" s="84">
        <v>124.55</v>
      </c>
    </row>
    <row r="15699" spans="1:2" ht="12.75" customHeight="1" x14ac:dyDescent="0.2">
      <c r="A15699" s="83" t="s">
        <v>15769</v>
      </c>
      <c r="B15699" s="84">
        <v>119.93</v>
      </c>
    </row>
    <row r="15700" spans="1:2" ht="12.75" customHeight="1" x14ac:dyDescent="0.2">
      <c r="A15700" s="83" t="s">
        <v>15770</v>
      </c>
      <c r="B15700" s="84">
        <v>132.43</v>
      </c>
    </row>
    <row r="15701" spans="1:2" ht="12.75" customHeight="1" x14ac:dyDescent="0.2">
      <c r="A15701" s="83" t="s">
        <v>15771</v>
      </c>
      <c r="B15701" s="84">
        <v>127.81</v>
      </c>
    </row>
    <row r="15702" spans="1:2" ht="12.75" customHeight="1" x14ac:dyDescent="0.2">
      <c r="A15702" s="83" t="s">
        <v>15772</v>
      </c>
      <c r="B15702" s="84">
        <v>187.57</v>
      </c>
    </row>
    <row r="15703" spans="1:2" ht="12.75" customHeight="1" x14ac:dyDescent="0.2">
      <c r="A15703" s="83" t="s">
        <v>15773</v>
      </c>
      <c r="B15703" s="84">
        <v>182.95</v>
      </c>
    </row>
    <row r="15704" spans="1:2" ht="12.75" customHeight="1" x14ac:dyDescent="0.2">
      <c r="A15704" s="83" t="s">
        <v>15774</v>
      </c>
      <c r="B15704" s="84">
        <v>26.12</v>
      </c>
    </row>
    <row r="15705" spans="1:2" ht="12.75" customHeight="1" x14ac:dyDescent="0.2">
      <c r="A15705" s="83" t="s">
        <v>15775</v>
      </c>
      <c r="B15705" s="84">
        <v>25.36</v>
      </c>
    </row>
    <row r="15706" spans="1:2" ht="12.75" customHeight="1" x14ac:dyDescent="0.2">
      <c r="A15706" s="83" t="s">
        <v>15776</v>
      </c>
      <c r="B15706" s="84">
        <v>30.96</v>
      </c>
    </row>
    <row r="15707" spans="1:2" ht="12.75" customHeight="1" x14ac:dyDescent="0.2">
      <c r="A15707" s="83" t="s">
        <v>15777</v>
      </c>
      <c r="B15707" s="84">
        <v>30.03</v>
      </c>
    </row>
    <row r="15708" spans="1:2" ht="12.75" customHeight="1" x14ac:dyDescent="0.2">
      <c r="A15708" s="83" t="s">
        <v>15778</v>
      </c>
      <c r="B15708" s="84">
        <v>41.12</v>
      </c>
    </row>
    <row r="15709" spans="1:2" ht="12.75" customHeight="1" x14ac:dyDescent="0.2">
      <c r="A15709" s="83" t="s">
        <v>15779</v>
      </c>
      <c r="B15709" s="84">
        <v>40.07</v>
      </c>
    </row>
    <row r="15710" spans="1:2" ht="12.75" customHeight="1" x14ac:dyDescent="0.2">
      <c r="A15710" s="83" t="s">
        <v>15780</v>
      </c>
      <c r="B15710" s="84">
        <v>52.01</v>
      </c>
    </row>
    <row r="15711" spans="1:2" ht="12.75" customHeight="1" x14ac:dyDescent="0.2">
      <c r="A15711" s="83" t="s">
        <v>15781</v>
      </c>
      <c r="B15711" s="84">
        <v>50.82</v>
      </c>
    </row>
    <row r="15712" spans="1:2" ht="12.75" customHeight="1" x14ac:dyDescent="0.2">
      <c r="A15712" s="83" t="s">
        <v>15782</v>
      </c>
      <c r="B15712" s="84">
        <v>62.4</v>
      </c>
    </row>
    <row r="15713" spans="1:2" ht="12.75" customHeight="1" x14ac:dyDescent="0.2">
      <c r="A15713" s="83" t="s">
        <v>15783</v>
      </c>
      <c r="B15713" s="84">
        <v>61.01</v>
      </c>
    </row>
    <row r="15714" spans="1:2" ht="12.75" customHeight="1" x14ac:dyDescent="0.2">
      <c r="A15714" s="83" t="s">
        <v>15784</v>
      </c>
      <c r="B15714" s="84">
        <v>78.459999999999994</v>
      </c>
    </row>
    <row r="15715" spans="1:2" ht="12.75" customHeight="1" x14ac:dyDescent="0.2">
      <c r="A15715" s="83" t="s">
        <v>15785</v>
      </c>
      <c r="B15715" s="84">
        <v>76.81</v>
      </c>
    </row>
    <row r="15716" spans="1:2" ht="12.75" customHeight="1" x14ac:dyDescent="0.2">
      <c r="A15716" s="83" t="s">
        <v>15786</v>
      </c>
      <c r="B15716" s="84">
        <v>107.11</v>
      </c>
    </row>
    <row r="15717" spans="1:2" ht="12.75" customHeight="1" x14ac:dyDescent="0.2">
      <c r="A15717" s="83" t="s">
        <v>15787</v>
      </c>
      <c r="B15717" s="84">
        <v>105.26</v>
      </c>
    </row>
    <row r="15718" spans="1:2" ht="12.75" customHeight="1" x14ac:dyDescent="0.2">
      <c r="A15718" s="83" t="s">
        <v>15788</v>
      </c>
      <c r="B15718" s="84">
        <v>123.88</v>
      </c>
    </row>
    <row r="15719" spans="1:2" ht="12.75" customHeight="1" x14ac:dyDescent="0.2">
      <c r="A15719" s="83" t="s">
        <v>15789</v>
      </c>
      <c r="B15719" s="84">
        <v>121.9</v>
      </c>
    </row>
    <row r="15720" spans="1:2" ht="12.75" customHeight="1" x14ac:dyDescent="0.2">
      <c r="A15720" s="83" t="s">
        <v>15790</v>
      </c>
      <c r="B15720" s="84">
        <v>174.43</v>
      </c>
    </row>
    <row r="15721" spans="1:2" ht="12.75" customHeight="1" x14ac:dyDescent="0.2">
      <c r="A15721" s="83" t="s">
        <v>15791</v>
      </c>
      <c r="B15721" s="84">
        <v>172.12</v>
      </c>
    </row>
    <row r="15722" spans="1:2" ht="12.75" customHeight="1" x14ac:dyDescent="0.2">
      <c r="A15722" s="83" t="s">
        <v>15792</v>
      </c>
      <c r="B15722" s="84">
        <v>28.16</v>
      </c>
    </row>
    <row r="15723" spans="1:2" ht="12.75" customHeight="1" x14ac:dyDescent="0.2">
      <c r="A15723" s="83" t="s">
        <v>15793</v>
      </c>
      <c r="B15723" s="84">
        <v>27.4</v>
      </c>
    </row>
    <row r="15724" spans="1:2" ht="12.75" customHeight="1" x14ac:dyDescent="0.2">
      <c r="A15724" s="83" t="s">
        <v>15794</v>
      </c>
      <c r="B15724" s="84">
        <v>33.36</v>
      </c>
    </row>
    <row r="15725" spans="1:2" ht="12.75" customHeight="1" x14ac:dyDescent="0.2">
      <c r="A15725" s="83" t="s">
        <v>15795</v>
      </c>
      <c r="B15725" s="84">
        <v>32.43</v>
      </c>
    </row>
    <row r="15726" spans="1:2" ht="12.75" customHeight="1" x14ac:dyDescent="0.2">
      <c r="A15726" s="83" t="s">
        <v>15796</v>
      </c>
      <c r="B15726" s="84">
        <v>44.44</v>
      </c>
    </row>
    <row r="15727" spans="1:2" ht="12.75" customHeight="1" x14ac:dyDescent="0.2">
      <c r="A15727" s="83" t="s">
        <v>15797</v>
      </c>
      <c r="B15727" s="84">
        <v>43.39</v>
      </c>
    </row>
    <row r="15728" spans="1:2" ht="12.75" customHeight="1" x14ac:dyDescent="0.2">
      <c r="A15728" s="83" t="s">
        <v>15798</v>
      </c>
      <c r="B15728" s="84">
        <v>56.32</v>
      </c>
    </row>
    <row r="15729" spans="1:2" ht="12.75" customHeight="1" x14ac:dyDescent="0.2">
      <c r="A15729" s="83" t="s">
        <v>15799</v>
      </c>
      <c r="B15729" s="84">
        <v>55.13</v>
      </c>
    </row>
    <row r="15730" spans="1:2" ht="12.75" customHeight="1" x14ac:dyDescent="0.2">
      <c r="A15730" s="83" t="s">
        <v>15800</v>
      </c>
      <c r="B15730" s="84">
        <v>67.599999999999994</v>
      </c>
    </row>
    <row r="15731" spans="1:2" ht="12.75" customHeight="1" x14ac:dyDescent="0.2">
      <c r="A15731" s="83" t="s">
        <v>15801</v>
      </c>
      <c r="B15731" s="84">
        <v>66.209999999999994</v>
      </c>
    </row>
    <row r="15732" spans="1:2" ht="12.75" customHeight="1" x14ac:dyDescent="0.2">
      <c r="A15732" s="83" t="s">
        <v>15802</v>
      </c>
      <c r="B15732" s="84">
        <v>85.07</v>
      </c>
    </row>
    <row r="15733" spans="1:2" ht="12.75" customHeight="1" x14ac:dyDescent="0.2">
      <c r="A15733" s="83" t="s">
        <v>15803</v>
      </c>
      <c r="B15733" s="84">
        <v>83.42</v>
      </c>
    </row>
    <row r="15734" spans="1:2" ht="12.75" customHeight="1" x14ac:dyDescent="0.2">
      <c r="A15734" s="83" t="s">
        <v>15804</v>
      </c>
      <c r="B15734" s="84">
        <v>116.43</v>
      </c>
    </row>
    <row r="15735" spans="1:2" ht="12.75" customHeight="1" x14ac:dyDescent="0.2">
      <c r="A15735" s="83" t="s">
        <v>15805</v>
      </c>
      <c r="B15735" s="84">
        <v>114.59</v>
      </c>
    </row>
    <row r="15736" spans="1:2" ht="12.75" customHeight="1" x14ac:dyDescent="0.2">
      <c r="A15736" s="83" t="s">
        <v>15806</v>
      </c>
      <c r="B15736" s="84">
        <v>134.78</v>
      </c>
    </row>
    <row r="15737" spans="1:2" ht="12.75" customHeight="1" x14ac:dyDescent="0.2">
      <c r="A15737" s="83" t="s">
        <v>15807</v>
      </c>
      <c r="B15737" s="84">
        <v>132.80000000000001</v>
      </c>
    </row>
    <row r="15738" spans="1:2" ht="12.75" customHeight="1" x14ac:dyDescent="0.2">
      <c r="A15738" s="83" t="s">
        <v>15808</v>
      </c>
      <c r="B15738" s="84">
        <v>190.14</v>
      </c>
    </row>
    <row r="15739" spans="1:2" ht="12.75" customHeight="1" x14ac:dyDescent="0.2">
      <c r="A15739" s="83" t="s">
        <v>15809</v>
      </c>
      <c r="B15739" s="84">
        <v>187.83</v>
      </c>
    </row>
    <row r="15740" spans="1:2" ht="12.75" customHeight="1" x14ac:dyDescent="0.2">
      <c r="A15740" s="83" t="s">
        <v>15810</v>
      </c>
      <c r="B15740" s="84">
        <v>333.3</v>
      </c>
    </row>
    <row r="15741" spans="1:2" ht="12.75" customHeight="1" x14ac:dyDescent="0.2">
      <c r="A15741" s="83" t="s">
        <v>15811</v>
      </c>
      <c r="B15741" s="84">
        <v>330.79</v>
      </c>
    </row>
    <row r="15742" spans="1:2" ht="12.75" customHeight="1" x14ac:dyDescent="0.2">
      <c r="A15742" s="83" t="s">
        <v>15812</v>
      </c>
      <c r="B15742" s="84">
        <v>360.86</v>
      </c>
    </row>
    <row r="15743" spans="1:2" ht="12.75" customHeight="1" x14ac:dyDescent="0.2">
      <c r="A15743" s="83" t="s">
        <v>15813</v>
      </c>
      <c r="B15743" s="84">
        <v>358.22</v>
      </c>
    </row>
    <row r="15744" spans="1:2" ht="12.75" customHeight="1" x14ac:dyDescent="0.2">
      <c r="A15744" s="83" t="s">
        <v>15814</v>
      </c>
      <c r="B15744" s="84">
        <v>304.70999999999998</v>
      </c>
    </row>
    <row r="15745" spans="1:2" ht="12.75" customHeight="1" x14ac:dyDescent="0.2">
      <c r="A15745" s="83" t="s">
        <v>15815</v>
      </c>
      <c r="B15745" s="84">
        <v>302.2</v>
      </c>
    </row>
    <row r="15746" spans="1:2" ht="12.75" customHeight="1" x14ac:dyDescent="0.2">
      <c r="A15746" s="83" t="s">
        <v>15816</v>
      </c>
      <c r="B15746" s="84">
        <v>329.86</v>
      </c>
    </row>
    <row r="15747" spans="1:2" ht="12.75" customHeight="1" x14ac:dyDescent="0.2">
      <c r="A15747" s="83" t="s">
        <v>15817</v>
      </c>
      <c r="B15747" s="84">
        <v>327.22000000000003</v>
      </c>
    </row>
    <row r="15748" spans="1:2" ht="12.75" customHeight="1" x14ac:dyDescent="0.2">
      <c r="A15748" s="83" t="s">
        <v>15818</v>
      </c>
      <c r="B15748" s="84">
        <v>15.64</v>
      </c>
    </row>
    <row r="15749" spans="1:2" ht="12.75" customHeight="1" x14ac:dyDescent="0.2">
      <c r="A15749" s="83" t="s">
        <v>15819</v>
      </c>
      <c r="B15749" s="84">
        <v>14.71</v>
      </c>
    </row>
    <row r="15750" spans="1:2" ht="12.75" customHeight="1" x14ac:dyDescent="0.2">
      <c r="A15750" s="83" t="s">
        <v>15820</v>
      </c>
      <c r="B15750" s="84">
        <v>18.91</v>
      </c>
    </row>
    <row r="15751" spans="1:2" ht="12.75" customHeight="1" x14ac:dyDescent="0.2">
      <c r="A15751" s="83" t="s">
        <v>15821</v>
      </c>
      <c r="B15751" s="84">
        <v>17.850000000000001</v>
      </c>
    </row>
    <row r="15752" spans="1:2" ht="12.75" customHeight="1" x14ac:dyDescent="0.2">
      <c r="A15752" s="83" t="s">
        <v>15822</v>
      </c>
      <c r="B15752" s="84">
        <v>24.84</v>
      </c>
    </row>
    <row r="15753" spans="1:2" ht="12.75" customHeight="1" x14ac:dyDescent="0.2">
      <c r="A15753" s="83" t="s">
        <v>15823</v>
      </c>
      <c r="B15753" s="84">
        <v>23.65</v>
      </c>
    </row>
    <row r="15754" spans="1:2" ht="12.75" customHeight="1" x14ac:dyDescent="0.2">
      <c r="A15754" s="83" t="s">
        <v>15824</v>
      </c>
      <c r="B15754" s="84">
        <v>28.06</v>
      </c>
    </row>
    <row r="15755" spans="1:2" ht="12.75" customHeight="1" x14ac:dyDescent="0.2">
      <c r="A15755" s="83" t="s">
        <v>15825</v>
      </c>
      <c r="B15755" s="84">
        <v>26.67</v>
      </c>
    </row>
    <row r="15756" spans="1:2" ht="12.75" customHeight="1" x14ac:dyDescent="0.2">
      <c r="A15756" s="83" t="s">
        <v>15826</v>
      </c>
      <c r="B15756" s="84">
        <v>34.82</v>
      </c>
    </row>
    <row r="15757" spans="1:2" ht="12.75" customHeight="1" x14ac:dyDescent="0.2">
      <c r="A15757" s="83" t="s">
        <v>15827</v>
      </c>
      <c r="B15757" s="84">
        <v>33.17</v>
      </c>
    </row>
    <row r="15758" spans="1:2" ht="12.75" customHeight="1" x14ac:dyDescent="0.2">
      <c r="A15758" s="83" t="s">
        <v>15828</v>
      </c>
      <c r="B15758" s="84">
        <v>61.49</v>
      </c>
    </row>
    <row r="15759" spans="1:2" ht="12.75" customHeight="1" x14ac:dyDescent="0.2">
      <c r="A15759" s="83" t="s">
        <v>15829</v>
      </c>
      <c r="B15759" s="84">
        <v>59.64</v>
      </c>
    </row>
    <row r="15760" spans="1:2" ht="12.75" customHeight="1" x14ac:dyDescent="0.2">
      <c r="A15760" s="83" t="s">
        <v>15830</v>
      </c>
      <c r="B15760" s="84">
        <v>62.39</v>
      </c>
    </row>
    <row r="15761" spans="1:2" ht="12.75" customHeight="1" x14ac:dyDescent="0.2">
      <c r="A15761" s="83" t="s">
        <v>15831</v>
      </c>
      <c r="B15761" s="84">
        <v>60.41</v>
      </c>
    </row>
    <row r="15762" spans="1:2" ht="12.75" customHeight="1" x14ac:dyDescent="0.2">
      <c r="A15762" s="83" t="s">
        <v>15832</v>
      </c>
      <c r="B15762" s="84">
        <v>94.28</v>
      </c>
    </row>
    <row r="15763" spans="1:2" ht="12.75" customHeight="1" x14ac:dyDescent="0.2">
      <c r="A15763" s="83" t="s">
        <v>15833</v>
      </c>
      <c r="B15763" s="84">
        <v>91.96</v>
      </c>
    </row>
    <row r="15764" spans="1:2" ht="12.75" customHeight="1" x14ac:dyDescent="0.2">
      <c r="A15764" s="83" t="s">
        <v>15834</v>
      </c>
      <c r="B15764" s="84">
        <v>16.510000000000002</v>
      </c>
    </row>
    <row r="15765" spans="1:2" ht="12.75" customHeight="1" x14ac:dyDescent="0.2">
      <c r="A15765" s="83" t="s">
        <v>15835</v>
      </c>
      <c r="B15765" s="84">
        <v>15.58</v>
      </c>
    </row>
    <row r="15766" spans="1:2" ht="12.75" customHeight="1" x14ac:dyDescent="0.2">
      <c r="A15766" s="83" t="s">
        <v>15836</v>
      </c>
      <c r="B15766" s="84">
        <v>20.010000000000002</v>
      </c>
    </row>
    <row r="15767" spans="1:2" ht="12.75" customHeight="1" x14ac:dyDescent="0.2">
      <c r="A15767" s="83" t="s">
        <v>15837</v>
      </c>
      <c r="B15767" s="84">
        <v>18.95</v>
      </c>
    </row>
    <row r="15768" spans="1:2" ht="12.75" customHeight="1" x14ac:dyDescent="0.2">
      <c r="A15768" s="83" t="s">
        <v>15838</v>
      </c>
      <c r="B15768" s="84">
        <v>26.44</v>
      </c>
    </row>
    <row r="15769" spans="1:2" ht="12.75" customHeight="1" x14ac:dyDescent="0.2">
      <c r="A15769" s="83" t="s">
        <v>15839</v>
      </c>
      <c r="B15769" s="84">
        <v>25.25</v>
      </c>
    </row>
    <row r="15770" spans="1:2" ht="12.75" customHeight="1" x14ac:dyDescent="0.2">
      <c r="A15770" s="83" t="s">
        <v>15840</v>
      </c>
      <c r="B15770" s="84">
        <v>29.82</v>
      </c>
    </row>
    <row r="15771" spans="1:2" ht="12.75" customHeight="1" x14ac:dyDescent="0.2">
      <c r="A15771" s="83" t="s">
        <v>15841</v>
      </c>
      <c r="B15771" s="84">
        <v>28.43</v>
      </c>
    </row>
    <row r="15772" spans="1:2" ht="12.75" customHeight="1" x14ac:dyDescent="0.2">
      <c r="A15772" s="83" t="s">
        <v>15842</v>
      </c>
      <c r="B15772" s="84">
        <v>37.07</v>
      </c>
    </row>
    <row r="15773" spans="1:2" ht="12.75" customHeight="1" x14ac:dyDescent="0.2">
      <c r="A15773" s="83" t="s">
        <v>15843</v>
      </c>
      <c r="B15773" s="84">
        <v>35.42</v>
      </c>
    </row>
    <row r="15774" spans="1:2" ht="12.75" customHeight="1" x14ac:dyDescent="0.2">
      <c r="A15774" s="83" t="s">
        <v>15844</v>
      </c>
      <c r="B15774" s="84">
        <v>66.25</v>
      </c>
    </row>
    <row r="15775" spans="1:2" ht="12.75" customHeight="1" x14ac:dyDescent="0.2">
      <c r="A15775" s="83" t="s">
        <v>15845</v>
      </c>
      <c r="B15775" s="84">
        <v>64.400000000000006</v>
      </c>
    </row>
    <row r="15776" spans="1:2" ht="12.75" customHeight="1" x14ac:dyDescent="0.2">
      <c r="A15776" s="83" t="s">
        <v>15846</v>
      </c>
      <c r="B15776" s="84">
        <v>67.150000000000006</v>
      </c>
    </row>
    <row r="15777" spans="1:2" ht="12.75" customHeight="1" x14ac:dyDescent="0.2">
      <c r="A15777" s="83" t="s">
        <v>15847</v>
      </c>
      <c r="B15777" s="84">
        <v>65.17</v>
      </c>
    </row>
    <row r="15778" spans="1:2" ht="12.75" customHeight="1" x14ac:dyDescent="0.2">
      <c r="A15778" s="83" t="s">
        <v>15848</v>
      </c>
      <c r="B15778" s="84">
        <v>101.97</v>
      </c>
    </row>
    <row r="15779" spans="1:2" ht="12.75" customHeight="1" x14ac:dyDescent="0.2">
      <c r="A15779" s="83" t="s">
        <v>15849</v>
      </c>
      <c r="B15779" s="84">
        <v>99.66</v>
      </c>
    </row>
    <row r="15780" spans="1:2" ht="12.75" customHeight="1" x14ac:dyDescent="0.2">
      <c r="A15780" s="83" t="s">
        <v>15850</v>
      </c>
      <c r="B15780" s="84">
        <v>29.86</v>
      </c>
    </row>
    <row r="15781" spans="1:2" ht="12.75" customHeight="1" x14ac:dyDescent="0.2">
      <c r="A15781" s="83" t="s">
        <v>15851</v>
      </c>
      <c r="B15781" s="84">
        <v>29.11</v>
      </c>
    </row>
    <row r="15782" spans="1:2" ht="12.75" customHeight="1" x14ac:dyDescent="0.2">
      <c r="A15782" s="83" t="s">
        <v>15852</v>
      </c>
      <c r="B15782" s="84">
        <v>36.130000000000003</v>
      </c>
    </row>
    <row r="15783" spans="1:2" ht="12.75" customHeight="1" x14ac:dyDescent="0.2">
      <c r="A15783" s="83" t="s">
        <v>15853</v>
      </c>
      <c r="B15783" s="84">
        <v>35.200000000000003</v>
      </c>
    </row>
    <row r="15784" spans="1:2" ht="12.75" customHeight="1" x14ac:dyDescent="0.2">
      <c r="A15784" s="83" t="s">
        <v>15854</v>
      </c>
      <c r="B15784" s="84">
        <v>39.39</v>
      </c>
    </row>
    <row r="15785" spans="1:2" ht="12.75" customHeight="1" x14ac:dyDescent="0.2">
      <c r="A15785" s="83" t="s">
        <v>15855</v>
      </c>
      <c r="B15785" s="84">
        <v>38.340000000000003</v>
      </c>
    </row>
    <row r="15786" spans="1:2" ht="12.75" customHeight="1" x14ac:dyDescent="0.2">
      <c r="A15786" s="83" t="s">
        <v>15856</v>
      </c>
      <c r="B15786" s="84">
        <v>79.64</v>
      </c>
    </row>
    <row r="15787" spans="1:2" ht="12.75" customHeight="1" x14ac:dyDescent="0.2">
      <c r="A15787" s="83" t="s">
        <v>15857</v>
      </c>
      <c r="B15787" s="84">
        <v>78.45</v>
      </c>
    </row>
    <row r="15788" spans="1:2" ht="12.75" customHeight="1" x14ac:dyDescent="0.2">
      <c r="A15788" s="83" t="s">
        <v>15858</v>
      </c>
      <c r="B15788" s="84">
        <v>87.05</v>
      </c>
    </row>
    <row r="15789" spans="1:2" ht="12.75" customHeight="1" x14ac:dyDescent="0.2">
      <c r="A15789" s="83" t="s">
        <v>15859</v>
      </c>
      <c r="B15789" s="84">
        <v>85.66</v>
      </c>
    </row>
    <row r="15790" spans="1:2" ht="12.75" customHeight="1" x14ac:dyDescent="0.2">
      <c r="A15790" s="83" t="s">
        <v>15860</v>
      </c>
      <c r="B15790" s="84">
        <v>105.03</v>
      </c>
    </row>
    <row r="15791" spans="1:2" ht="12.75" customHeight="1" x14ac:dyDescent="0.2">
      <c r="A15791" s="83" t="s">
        <v>15861</v>
      </c>
      <c r="B15791" s="84">
        <v>103.38</v>
      </c>
    </row>
    <row r="15792" spans="1:2" ht="12.75" customHeight="1" x14ac:dyDescent="0.2">
      <c r="A15792" s="83" t="s">
        <v>15862</v>
      </c>
      <c r="B15792" s="84">
        <v>144.22999999999999</v>
      </c>
    </row>
    <row r="15793" spans="1:2" ht="12.75" customHeight="1" x14ac:dyDescent="0.2">
      <c r="A15793" s="83" t="s">
        <v>15863</v>
      </c>
      <c r="B15793" s="84">
        <v>142.44999999999999</v>
      </c>
    </row>
    <row r="15794" spans="1:2" ht="12.75" customHeight="1" x14ac:dyDescent="0.2">
      <c r="A15794" s="83" t="s">
        <v>15864</v>
      </c>
      <c r="B15794" s="84">
        <v>153.87</v>
      </c>
    </row>
    <row r="15795" spans="1:2" ht="12.75" customHeight="1" x14ac:dyDescent="0.2">
      <c r="A15795" s="83" t="s">
        <v>15865</v>
      </c>
      <c r="B15795" s="84">
        <v>151.88999999999999</v>
      </c>
    </row>
    <row r="15796" spans="1:2" ht="12.75" customHeight="1" x14ac:dyDescent="0.2">
      <c r="A15796" s="83" t="s">
        <v>15866</v>
      </c>
      <c r="B15796" s="84">
        <v>32.28</v>
      </c>
    </row>
    <row r="15797" spans="1:2" ht="12.75" customHeight="1" x14ac:dyDescent="0.2">
      <c r="A15797" s="83" t="s">
        <v>15867</v>
      </c>
      <c r="B15797" s="84">
        <v>31.52</v>
      </c>
    </row>
    <row r="15798" spans="1:2" ht="12.75" customHeight="1" x14ac:dyDescent="0.2">
      <c r="A15798" s="83" t="s">
        <v>15868</v>
      </c>
      <c r="B15798" s="84">
        <v>39.049999999999997</v>
      </c>
    </row>
    <row r="15799" spans="1:2" ht="12.75" customHeight="1" x14ac:dyDescent="0.2">
      <c r="A15799" s="83" t="s">
        <v>15869</v>
      </c>
      <c r="B15799" s="84">
        <v>38.119999999999997</v>
      </c>
    </row>
    <row r="15800" spans="1:2" ht="12.75" customHeight="1" x14ac:dyDescent="0.2">
      <c r="A15800" s="83" t="s">
        <v>15870</v>
      </c>
      <c r="B15800" s="84">
        <v>42.54</v>
      </c>
    </row>
    <row r="15801" spans="1:2" ht="12.75" customHeight="1" x14ac:dyDescent="0.2">
      <c r="A15801" s="83" t="s">
        <v>15871</v>
      </c>
      <c r="B15801" s="84">
        <v>41.48</v>
      </c>
    </row>
    <row r="15802" spans="1:2" ht="12.75" customHeight="1" x14ac:dyDescent="0.2">
      <c r="A15802" s="83" t="s">
        <v>15872</v>
      </c>
      <c r="B15802" s="84">
        <v>86.71</v>
      </c>
    </row>
    <row r="15803" spans="1:2" ht="12.75" customHeight="1" x14ac:dyDescent="0.2">
      <c r="A15803" s="83" t="s">
        <v>15873</v>
      </c>
      <c r="B15803" s="84">
        <v>85.52</v>
      </c>
    </row>
    <row r="15804" spans="1:2" ht="12.75" customHeight="1" x14ac:dyDescent="0.2">
      <c r="A15804" s="83" t="s">
        <v>15874</v>
      </c>
      <c r="B15804" s="84">
        <v>94.72</v>
      </c>
    </row>
    <row r="15805" spans="1:2" ht="12.75" customHeight="1" x14ac:dyDescent="0.2">
      <c r="A15805" s="83" t="s">
        <v>15875</v>
      </c>
      <c r="B15805" s="84">
        <v>93.33</v>
      </c>
    </row>
    <row r="15806" spans="1:2" ht="12.75" customHeight="1" x14ac:dyDescent="0.2">
      <c r="A15806" s="83" t="s">
        <v>15876</v>
      </c>
      <c r="B15806" s="84">
        <v>114.29</v>
      </c>
    </row>
    <row r="15807" spans="1:2" ht="12.75" customHeight="1" x14ac:dyDescent="0.2">
      <c r="A15807" s="83" t="s">
        <v>15877</v>
      </c>
      <c r="B15807" s="84">
        <v>112.64</v>
      </c>
    </row>
    <row r="15808" spans="1:2" ht="12.75" customHeight="1" x14ac:dyDescent="0.2">
      <c r="A15808" s="83" t="s">
        <v>15878</v>
      </c>
      <c r="B15808" s="84">
        <v>157.32</v>
      </c>
    </row>
    <row r="15809" spans="1:2" ht="12.75" customHeight="1" x14ac:dyDescent="0.2">
      <c r="A15809" s="83" t="s">
        <v>15879</v>
      </c>
      <c r="B15809" s="84">
        <v>155.54</v>
      </c>
    </row>
    <row r="15810" spans="1:2" ht="12.75" customHeight="1" x14ac:dyDescent="0.2">
      <c r="A15810" s="83" t="s">
        <v>15880</v>
      </c>
      <c r="B15810" s="84">
        <v>167.77</v>
      </c>
    </row>
    <row r="15811" spans="1:2" ht="12.75" customHeight="1" x14ac:dyDescent="0.2">
      <c r="A15811" s="83" t="s">
        <v>15881</v>
      </c>
      <c r="B15811" s="84">
        <v>165.79</v>
      </c>
    </row>
    <row r="15812" spans="1:2" ht="12.75" customHeight="1" x14ac:dyDescent="0.2">
      <c r="A15812" s="83" t="s">
        <v>15882</v>
      </c>
      <c r="B15812" s="84">
        <v>15.1</v>
      </c>
    </row>
    <row r="15813" spans="1:2" ht="12.75" customHeight="1" x14ac:dyDescent="0.2">
      <c r="A15813" s="83" t="s">
        <v>15883</v>
      </c>
      <c r="B15813" s="84">
        <v>14.18</v>
      </c>
    </row>
    <row r="15814" spans="1:2" ht="12.75" customHeight="1" x14ac:dyDescent="0.2">
      <c r="A15814" s="83" t="s">
        <v>15884</v>
      </c>
      <c r="B15814" s="84">
        <v>19.64</v>
      </c>
    </row>
    <row r="15815" spans="1:2" ht="12.75" customHeight="1" x14ac:dyDescent="0.2">
      <c r="A15815" s="83" t="s">
        <v>15885</v>
      </c>
      <c r="B15815" s="84">
        <v>18.649999999999999</v>
      </c>
    </row>
    <row r="15816" spans="1:2" ht="12.75" customHeight="1" x14ac:dyDescent="0.2">
      <c r="A15816" s="83" t="s">
        <v>15886</v>
      </c>
      <c r="B15816" s="84">
        <v>29.12</v>
      </c>
    </row>
    <row r="15817" spans="1:2" ht="12.75" customHeight="1" x14ac:dyDescent="0.2">
      <c r="A15817" s="83" t="s">
        <v>15887</v>
      </c>
      <c r="B15817" s="84">
        <v>28.06</v>
      </c>
    </row>
    <row r="15818" spans="1:2" ht="12.75" customHeight="1" x14ac:dyDescent="0.2">
      <c r="A15818" s="83" t="s">
        <v>15888</v>
      </c>
      <c r="B15818" s="84">
        <v>13.63</v>
      </c>
    </row>
    <row r="15819" spans="1:2" ht="12.75" customHeight="1" x14ac:dyDescent="0.2">
      <c r="A15819" s="83" t="s">
        <v>15889</v>
      </c>
      <c r="B15819" s="84">
        <v>12.97</v>
      </c>
    </row>
    <row r="15820" spans="1:2" ht="12.75" customHeight="1" x14ac:dyDescent="0.2">
      <c r="A15820" s="83" t="s">
        <v>15890</v>
      </c>
      <c r="B15820" s="84">
        <v>17.07</v>
      </c>
    </row>
    <row r="15821" spans="1:2" ht="12.75" customHeight="1" x14ac:dyDescent="0.2">
      <c r="A15821" s="83" t="s">
        <v>15891</v>
      </c>
      <c r="B15821" s="84">
        <v>16.28</v>
      </c>
    </row>
    <row r="15822" spans="1:2" ht="12.75" customHeight="1" x14ac:dyDescent="0.2">
      <c r="A15822" s="83" t="s">
        <v>15892</v>
      </c>
      <c r="B15822" s="84">
        <v>30.18</v>
      </c>
    </row>
    <row r="15823" spans="1:2" ht="12.75" customHeight="1" x14ac:dyDescent="0.2">
      <c r="A15823" s="83" t="s">
        <v>15893</v>
      </c>
      <c r="B15823" s="84">
        <v>29.26</v>
      </c>
    </row>
    <row r="15824" spans="1:2" ht="12.75" customHeight="1" x14ac:dyDescent="0.2">
      <c r="A15824" s="83" t="s">
        <v>15894</v>
      </c>
      <c r="B15824" s="84">
        <v>43.22</v>
      </c>
    </row>
    <row r="15825" spans="1:2" ht="12.75" customHeight="1" x14ac:dyDescent="0.2">
      <c r="A15825" s="83" t="s">
        <v>15895</v>
      </c>
      <c r="B15825" s="84">
        <v>42.03</v>
      </c>
    </row>
    <row r="15826" spans="1:2" ht="12.75" customHeight="1" x14ac:dyDescent="0.2">
      <c r="A15826" s="83" t="s">
        <v>15896</v>
      </c>
      <c r="B15826" s="84">
        <v>59.98</v>
      </c>
    </row>
    <row r="15827" spans="1:2" ht="12.75" customHeight="1" x14ac:dyDescent="0.2">
      <c r="A15827" s="83" t="s">
        <v>15897</v>
      </c>
      <c r="B15827" s="84">
        <v>58.53</v>
      </c>
    </row>
    <row r="15828" spans="1:2" ht="12.75" customHeight="1" x14ac:dyDescent="0.2">
      <c r="A15828" s="83" t="s">
        <v>15898</v>
      </c>
      <c r="B15828" s="84">
        <v>90.59</v>
      </c>
    </row>
    <row r="15829" spans="1:2" ht="12.75" customHeight="1" x14ac:dyDescent="0.2">
      <c r="A15829" s="83" t="s">
        <v>15899</v>
      </c>
      <c r="B15829" s="84">
        <v>88.87</v>
      </c>
    </row>
    <row r="15830" spans="1:2" ht="12.75" customHeight="1" x14ac:dyDescent="0.2">
      <c r="A15830" s="83" t="s">
        <v>15900</v>
      </c>
      <c r="B15830" s="84">
        <v>165.75</v>
      </c>
    </row>
    <row r="15831" spans="1:2" ht="12.75" customHeight="1" x14ac:dyDescent="0.2">
      <c r="A15831" s="83" t="s">
        <v>15901</v>
      </c>
      <c r="B15831" s="84">
        <v>163.77000000000001</v>
      </c>
    </row>
    <row r="15832" spans="1:2" ht="12.75" customHeight="1" x14ac:dyDescent="0.2">
      <c r="A15832" s="83" t="s">
        <v>15902</v>
      </c>
      <c r="B15832" s="84">
        <v>237.83</v>
      </c>
    </row>
    <row r="15833" spans="1:2" ht="12.75" customHeight="1" x14ac:dyDescent="0.2">
      <c r="A15833" s="83" t="s">
        <v>15903</v>
      </c>
      <c r="B15833" s="84">
        <v>235.52</v>
      </c>
    </row>
    <row r="15834" spans="1:2" ht="12.75" customHeight="1" x14ac:dyDescent="0.2">
      <c r="A15834" s="83" t="s">
        <v>15904</v>
      </c>
      <c r="B15834" s="84">
        <v>14.5</v>
      </c>
    </row>
    <row r="15835" spans="1:2" ht="12.75" customHeight="1" x14ac:dyDescent="0.2">
      <c r="A15835" s="83" t="s">
        <v>15905</v>
      </c>
      <c r="B15835" s="84">
        <v>13.84</v>
      </c>
    </row>
    <row r="15836" spans="1:2" ht="12.75" customHeight="1" x14ac:dyDescent="0.2">
      <c r="A15836" s="83" t="s">
        <v>15906</v>
      </c>
      <c r="B15836" s="84">
        <v>18.18</v>
      </c>
    </row>
    <row r="15837" spans="1:2" ht="12.75" customHeight="1" x14ac:dyDescent="0.2">
      <c r="A15837" s="83" t="s">
        <v>15907</v>
      </c>
      <c r="B15837" s="84">
        <v>17.39</v>
      </c>
    </row>
    <row r="15838" spans="1:2" ht="12.75" customHeight="1" x14ac:dyDescent="0.2">
      <c r="A15838" s="83" t="s">
        <v>15908</v>
      </c>
      <c r="B15838" s="84">
        <v>32.5</v>
      </c>
    </row>
    <row r="15839" spans="1:2" ht="12.75" customHeight="1" x14ac:dyDescent="0.2">
      <c r="A15839" s="83" t="s">
        <v>15909</v>
      </c>
      <c r="B15839" s="84">
        <v>31.58</v>
      </c>
    </row>
    <row r="15840" spans="1:2" ht="12.75" customHeight="1" x14ac:dyDescent="0.2">
      <c r="A15840" s="83" t="s">
        <v>15910</v>
      </c>
      <c r="B15840" s="84">
        <v>37.56</v>
      </c>
    </row>
    <row r="15841" spans="1:2" ht="12.75" customHeight="1" x14ac:dyDescent="0.2">
      <c r="A15841" s="83" t="s">
        <v>15911</v>
      </c>
      <c r="B15841" s="84">
        <v>36.5</v>
      </c>
    </row>
    <row r="15842" spans="1:2" ht="12.75" customHeight="1" x14ac:dyDescent="0.2">
      <c r="A15842" s="83" t="s">
        <v>15912</v>
      </c>
      <c r="B15842" s="84">
        <v>46.65</v>
      </c>
    </row>
    <row r="15843" spans="1:2" ht="12.75" customHeight="1" x14ac:dyDescent="0.2">
      <c r="A15843" s="83" t="s">
        <v>15913</v>
      </c>
      <c r="B15843" s="84">
        <v>45.46</v>
      </c>
    </row>
    <row r="15844" spans="1:2" ht="12.75" customHeight="1" x14ac:dyDescent="0.2">
      <c r="A15844" s="83" t="s">
        <v>15914</v>
      </c>
      <c r="B15844" s="84">
        <v>64.89</v>
      </c>
    </row>
    <row r="15845" spans="1:2" ht="12.75" customHeight="1" x14ac:dyDescent="0.2">
      <c r="A15845" s="83" t="s">
        <v>15915</v>
      </c>
      <c r="B15845" s="84">
        <v>63.44</v>
      </c>
    </row>
    <row r="15846" spans="1:2" ht="12.75" customHeight="1" x14ac:dyDescent="0.2">
      <c r="A15846" s="83" t="s">
        <v>15916</v>
      </c>
      <c r="B15846" s="84">
        <v>98.36</v>
      </c>
    </row>
    <row r="15847" spans="1:2" ht="12.75" customHeight="1" x14ac:dyDescent="0.2">
      <c r="A15847" s="83" t="s">
        <v>15917</v>
      </c>
      <c r="B15847" s="84">
        <v>96.64</v>
      </c>
    </row>
    <row r="15848" spans="1:2" ht="12.75" customHeight="1" x14ac:dyDescent="0.2">
      <c r="A15848" s="83" t="s">
        <v>15918</v>
      </c>
      <c r="B15848" s="84">
        <v>180.84</v>
      </c>
    </row>
    <row r="15849" spans="1:2" ht="12.75" customHeight="1" x14ac:dyDescent="0.2">
      <c r="A15849" s="83" t="s">
        <v>15919</v>
      </c>
      <c r="B15849" s="84">
        <v>178.86</v>
      </c>
    </row>
    <row r="15850" spans="1:2" ht="12.75" customHeight="1" x14ac:dyDescent="0.2">
      <c r="A15850" s="83" t="s">
        <v>15920</v>
      </c>
      <c r="B15850" s="84">
        <v>259.88</v>
      </c>
    </row>
    <row r="15851" spans="1:2" ht="12.75" customHeight="1" x14ac:dyDescent="0.2">
      <c r="A15851" s="83" t="s">
        <v>15921</v>
      </c>
      <c r="B15851" s="84">
        <v>257.57</v>
      </c>
    </row>
    <row r="15852" spans="1:2" ht="12.75" customHeight="1" x14ac:dyDescent="0.2">
      <c r="A15852" s="83" t="s">
        <v>15922</v>
      </c>
      <c r="B15852" s="84">
        <v>10.85</v>
      </c>
    </row>
    <row r="15853" spans="1:2" ht="12.75" customHeight="1" x14ac:dyDescent="0.2">
      <c r="A15853" s="83" t="s">
        <v>15923</v>
      </c>
      <c r="B15853" s="84">
        <v>9.92</v>
      </c>
    </row>
    <row r="15854" spans="1:2" ht="12.75" customHeight="1" x14ac:dyDescent="0.2">
      <c r="A15854" s="83" t="s">
        <v>15924</v>
      </c>
      <c r="B15854" s="84">
        <v>11.91</v>
      </c>
    </row>
    <row r="15855" spans="1:2" ht="12.75" customHeight="1" x14ac:dyDescent="0.2">
      <c r="A15855" s="83" t="s">
        <v>15925</v>
      </c>
      <c r="B15855" s="84">
        <v>10.92</v>
      </c>
    </row>
    <row r="15856" spans="1:2" ht="12.75" customHeight="1" x14ac:dyDescent="0.2">
      <c r="A15856" s="83" t="s">
        <v>15926</v>
      </c>
      <c r="B15856" s="84">
        <v>16.66</v>
      </c>
    </row>
    <row r="15857" spans="1:2" ht="12.75" customHeight="1" x14ac:dyDescent="0.2">
      <c r="A15857" s="83" t="s">
        <v>15927</v>
      </c>
      <c r="B15857" s="84">
        <v>15.6</v>
      </c>
    </row>
    <row r="15858" spans="1:2" ht="12.75" customHeight="1" x14ac:dyDescent="0.2">
      <c r="A15858" s="83" t="s">
        <v>15928</v>
      </c>
      <c r="B15858" s="84">
        <v>22.31</v>
      </c>
    </row>
    <row r="15859" spans="1:2" ht="12.75" customHeight="1" x14ac:dyDescent="0.2">
      <c r="A15859" s="83" t="s">
        <v>15929</v>
      </c>
      <c r="B15859" s="84">
        <v>21.13</v>
      </c>
    </row>
    <row r="15860" spans="1:2" ht="12.75" customHeight="1" x14ac:dyDescent="0.2">
      <c r="A15860" s="83" t="s">
        <v>15930</v>
      </c>
      <c r="B15860" s="84">
        <v>25.22</v>
      </c>
    </row>
    <row r="15861" spans="1:2" ht="12.75" customHeight="1" x14ac:dyDescent="0.2">
      <c r="A15861" s="83" t="s">
        <v>15931</v>
      </c>
      <c r="B15861" s="84">
        <v>23.76</v>
      </c>
    </row>
    <row r="15862" spans="1:2" ht="12.75" customHeight="1" x14ac:dyDescent="0.2">
      <c r="A15862" s="83" t="s">
        <v>15932</v>
      </c>
      <c r="B15862" s="84">
        <v>35.659999999999997</v>
      </c>
    </row>
    <row r="15863" spans="1:2" ht="12.75" customHeight="1" x14ac:dyDescent="0.2">
      <c r="A15863" s="83" t="s">
        <v>15933</v>
      </c>
      <c r="B15863" s="84">
        <v>33.94</v>
      </c>
    </row>
    <row r="15864" spans="1:2" ht="12.75" customHeight="1" x14ac:dyDescent="0.2">
      <c r="A15864" s="83" t="s">
        <v>15934</v>
      </c>
      <c r="B15864" s="84">
        <v>62.33</v>
      </c>
    </row>
    <row r="15865" spans="1:2" ht="12.75" customHeight="1" x14ac:dyDescent="0.2">
      <c r="A15865" s="83" t="s">
        <v>15935</v>
      </c>
      <c r="B15865" s="84">
        <v>60.35</v>
      </c>
    </row>
    <row r="15866" spans="1:2" ht="12.75" customHeight="1" x14ac:dyDescent="0.2">
      <c r="A15866" s="83" t="s">
        <v>15936</v>
      </c>
      <c r="B15866" s="84">
        <v>84.37</v>
      </c>
    </row>
    <row r="15867" spans="1:2" ht="12.75" customHeight="1" x14ac:dyDescent="0.2">
      <c r="A15867" s="83" t="s">
        <v>15937</v>
      </c>
      <c r="B15867" s="84">
        <v>82.06</v>
      </c>
    </row>
    <row r="15868" spans="1:2" ht="12.75" customHeight="1" x14ac:dyDescent="0.2">
      <c r="A15868" s="83" t="s">
        <v>15938</v>
      </c>
      <c r="B15868" s="84">
        <v>132.52000000000001</v>
      </c>
    </row>
    <row r="15869" spans="1:2" ht="12.75" customHeight="1" x14ac:dyDescent="0.2">
      <c r="A15869" s="83" t="s">
        <v>15939</v>
      </c>
      <c r="B15869" s="84">
        <v>129.88</v>
      </c>
    </row>
    <row r="15870" spans="1:2" ht="12.75" customHeight="1" x14ac:dyDescent="0.2">
      <c r="A15870" s="83" t="s">
        <v>15940</v>
      </c>
      <c r="B15870" s="84">
        <v>11.24</v>
      </c>
    </row>
    <row r="15871" spans="1:2" ht="12.75" customHeight="1" x14ac:dyDescent="0.2">
      <c r="A15871" s="83" t="s">
        <v>15941</v>
      </c>
      <c r="B15871" s="84">
        <v>10.31</v>
      </c>
    </row>
    <row r="15872" spans="1:2" ht="12.75" customHeight="1" x14ac:dyDescent="0.2">
      <c r="A15872" s="83" t="s">
        <v>15942</v>
      </c>
      <c r="B15872" s="84">
        <v>12.36</v>
      </c>
    </row>
    <row r="15873" spans="1:2" ht="12.75" customHeight="1" x14ac:dyDescent="0.2">
      <c r="A15873" s="83" t="s">
        <v>15943</v>
      </c>
      <c r="B15873" s="84">
        <v>11.37</v>
      </c>
    </row>
    <row r="15874" spans="1:2" ht="12.75" customHeight="1" x14ac:dyDescent="0.2">
      <c r="A15874" s="83" t="s">
        <v>15944</v>
      </c>
      <c r="B15874" s="84">
        <v>17.54</v>
      </c>
    </row>
    <row r="15875" spans="1:2" ht="12.75" customHeight="1" x14ac:dyDescent="0.2">
      <c r="A15875" s="83" t="s">
        <v>15945</v>
      </c>
      <c r="B15875" s="84">
        <v>16.48</v>
      </c>
    </row>
    <row r="15876" spans="1:2" ht="12.75" customHeight="1" x14ac:dyDescent="0.2">
      <c r="A15876" s="83" t="s">
        <v>15946</v>
      </c>
      <c r="B15876" s="84">
        <v>23.65</v>
      </c>
    </row>
    <row r="15877" spans="1:2" ht="12.75" customHeight="1" x14ac:dyDescent="0.2">
      <c r="A15877" s="83" t="s">
        <v>15947</v>
      </c>
      <c r="B15877" s="84">
        <v>22.47</v>
      </c>
    </row>
    <row r="15878" spans="1:2" ht="12.75" customHeight="1" x14ac:dyDescent="0.2">
      <c r="A15878" s="83" t="s">
        <v>15948</v>
      </c>
      <c r="B15878" s="84">
        <v>26.65</v>
      </c>
    </row>
    <row r="15879" spans="1:2" ht="12.75" customHeight="1" x14ac:dyDescent="0.2">
      <c r="A15879" s="83" t="s">
        <v>15949</v>
      </c>
      <c r="B15879" s="84">
        <v>25.19</v>
      </c>
    </row>
    <row r="15880" spans="1:2" ht="12.75" customHeight="1" x14ac:dyDescent="0.2">
      <c r="A15880" s="83" t="s">
        <v>15950</v>
      </c>
      <c r="B15880" s="84">
        <v>37.94</v>
      </c>
    </row>
    <row r="15881" spans="1:2" ht="12.75" customHeight="1" x14ac:dyDescent="0.2">
      <c r="A15881" s="83" t="s">
        <v>15951</v>
      </c>
      <c r="B15881" s="84">
        <v>36.22</v>
      </c>
    </row>
    <row r="15882" spans="1:2" ht="12.75" customHeight="1" x14ac:dyDescent="0.2">
      <c r="A15882" s="83" t="s">
        <v>15952</v>
      </c>
      <c r="B15882" s="84">
        <v>67.08</v>
      </c>
    </row>
    <row r="15883" spans="1:2" ht="12.75" customHeight="1" x14ac:dyDescent="0.2">
      <c r="A15883" s="83" t="s">
        <v>15953</v>
      </c>
      <c r="B15883" s="84">
        <v>65.099999999999994</v>
      </c>
    </row>
    <row r="15884" spans="1:2" ht="12.75" customHeight="1" x14ac:dyDescent="0.2">
      <c r="A15884" s="83" t="s">
        <v>15954</v>
      </c>
      <c r="B15884" s="84">
        <v>91.07</v>
      </c>
    </row>
    <row r="15885" spans="1:2" ht="12.75" customHeight="1" x14ac:dyDescent="0.2">
      <c r="A15885" s="83" t="s">
        <v>15955</v>
      </c>
      <c r="B15885" s="84">
        <v>88.76</v>
      </c>
    </row>
    <row r="15886" spans="1:2" ht="12.75" customHeight="1" x14ac:dyDescent="0.2">
      <c r="A15886" s="83" t="s">
        <v>15956</v>
      </c>
      <c r="B15886" s="84">
        <v>143.79</v>
      </c>
    </row>
    <row r="15887" spans="1:2" ht="12.75" customHeight="1" x14ac:dyDescent="0.2">
      <c r="A15887" s="83" t="s">
        <v>15957</v>
      </c>
      <c r="B15887" s="84">
        <v>141.15</v>
      </c>
    </row>
    <row r="15888" spans="1:2" ht="12.75" customHeight="1" x14ac:dyDescent="0.2">
      <c r="A15888" s="83" t="s">
        <v>15958</v>
      </c>
      <c r="B15888" s="84">
        <v>15.51</v>
      </c>
    </row>
    <row r="15889" spans="1:2" ht="12.75" customHeight="1" x14ac:dyDescent="0.2">
      <c r="A15889" s="83" t="s">
        <v>15959</v>
      </c>
      <c r="B15889" s="84">
        <v>14.32</v>
      </c>
    </row>
    <row r="15890" spans="1:2" ht="12.75" customHeight="1" x14ac:dyDescent="0.2">
      <c r="A15890" s="83" t="s">
        <v>15960</v>
      </c>
      <c r="B15890" s="84">
        <v>22.08</v>
      </c>
    </row>
    <row r="15891" spans="1:2" ht="12.75" customHeight="1" x14ac:dyDescent="0.2">
      <c r="A15891" s="83" t="s">
        <v>15961</v>
      </c>
      <c r="B15891" s="84">
        <v>20.62</v>
      </c>
    </row>
    <row r="15892" spans="1:2" ht="12.75" customHeight="1" x14ac:dyDescent="0.2">
      <c r="A15892" s="83" t="s">
        <v>15962</v>
      </c>
      <c r="B15892" s="84">
        <v>28.9</v>
      </c>
    </row>
    <row r="15893" spans="1:2" ht="12.75" customHeight="1" x14ac:dyDescent="0.2">
      <c r="A15893" s="83" t="s">
        <v>15963</v>
      </c>
      <c r="B15893" s="84">
        <v>26.92</v>
      </c>
    </row>
    <row r="15894" spans="1:2" ht="12.75" customHeight="1" x14ac:dyDescent="0.2">
      <c r="A15894" s="83" t="s">
        <v>15964</v>
      </c>
      <c r="B15894" s="84">
        <v>32.89</v>
      </c>
    </row>
    <row r="15895" spans="1:2" ht="12.75" customHeight="1" x14ac:dyDescent="0.2">
      <c r="A15895" s="83" t="s">
        <v>15965</v>
      </c>
      <c r="B15895" s="84">
        <v>30.58</v>
      </c>
    </row>
    <row r="15896" spans="1:2" ht="12.75" customHeight="1" x14ac:dyDescent="0.2">
      <c r="A15896" s="83" t="s">
        <v>15966</v>
      </c>
      <c r="B15896" s="84">
        <v>16.170000000000002</v>
      </c>
    </row>
    <row r="15897" spans="1:2" ht="12.75" customHeight="1" x14ac:dyDescent="0.2">
      <c r="A15897" s="83" t="s">
        <v>15967</v>
      </c>
      <c r="B15897" s="84">
        <v>14.98</v>
      </c>
    </row>
    <row r="15898" spans="1:2" ht="12.75" customHeight="1" x14ac:dyDescent="0.2">
      <c r="A15898" s="83" t="s">
        <v>15968</v>
      </c>
      <c r="B15898" s="84">
        <v>23.2</v>
      </c>
    </row>
    <row r="15899" spans="1:2" ht="12.75" customHeight="1" x14ac:dyDescent="0.2">
      <c r="A15899" s="83" t="s">
        <v>15969</v>
      </c>
      <c r="B15899" s="84">
        <v>21.74</v>
      </c>
    </row>
    <row r="15900" spans="1:2" ht="12.75" customHeight="1" x14ac:dyDescent="0.2">
      <c r="A15900" s="83" t="s">
        <v>15970</v>
      </c>
      <c r="B15900" s="84">
        <v>30.3</v>
      </c>
    </row>
    <row r="15901" spans="1:2" ht="12.75" customHeight="1" x14ac:dyDescent="0.2">
      <c r="A15901" s="83" t="s">
        <v>15971</v>
      </c>
      <c r="B15901" s="84">
        <v>28.32</v>
      </c>
    </row>
    <row r="15902" spans="1:2" ht="12.75" customHeight="1" x14ac:dyDescent="0.2">
      <c r="A15902" s="83" t="s">
        <v>15972</v>
      </c>
      <c r="B15902" s="84">
        <v>34.44</v>
      </c>
    </row>
    <row r="15903" spans="1:2" ht="12.75" customHeight="1" x14ac:dyDescent="0.2">
      <c r="A15903" s="83" t="s">
        <v>15973</v>
      </c>
      <c r="B15903" s="84">
        <v>32.130000000000003</v>
      </c>
    </row>
    <row r="15904" spans="1:2" ht="12.75" customHeight="1" x14ac:dyDescent="0.2">
      <c r="A15904" s="83" t="s">
        <v>15974</v>
      </c>
      <c r="B15904" s="84">
        <v>64.81</v>
      </c>
    </row>
    <row r="15905" spans="1:2" ht="12.75" customHeight="1" x14ac:dyDescent="0.2">
      <c r="A15905" s="83" t="s">
        <v>15975</v>
      </c>
      <c r="B15905" s="84">
        <v>61.97</v>
      </c>
    </row>
    <row r="15906" spans="1:2" ht="12.75" customHeight="1" x14ac:dyDescent="0.2">
      <c r="A15906" s="83" t="s">
        <v>15976</v>
      </c>
      <c r="B15906" s="84">
        <v>7.13</v>
      </c>
    </row>
    <row r="15907" spans="1:2" ht="12.75" customHeight="1" x14ac:dyDescent="0.2">
      <c r="A15907" s="83" t="s">
        <v>15977</v>
      </c>
      <c r="B15907" s="84">
        <v>6.47</v>
      </c>
    </row>
    <row r="15908" spans="1:2" ht="12.75" customHeight="1" x14ac:dyDescent="0.2">
      <c r="A15908" s="83" t="s">
        <v>15978</v>
      </c>
      <c r="B15908" s="84">
        <v>8.57</v>
      </c>
    </row>
    <row r="15909" spans="1:2" ht="12.75" customHeight="1" x14ac:dyDescent="0.2">
      <c r="A15909" s="83" t="s">
        <v>15979</v>
      </c>
      <c r="B15909" s="84">
        <v>7.78</v>
      </c>
    </row>
    <row r="15910" spans="1:2" ht="12.75" customHeight="1" x14ac:dyDescent="0.2">
      <c r="A15910" s="83" t="s">
        <v>15980</v>
      </c>
      <c r="B15910" s="84">
        <v>10.67</v>
      </c>
    </row>
    <row r="15911" spans="1:2" ht="12.75" customHeight="1" x14ac:dyDescent="0.2">
      <c r="A15911" s="83" t="s">
        <v>15981</v>
      </c>
      <c r="B15911" s="84">
        <v>9.75</v>
      </c>
    </row>
    <row r="15912" spans="1:2" ht="12.75" customHeight="1" x14ac:dyDescent="0.2">
      <c r="A15912" s="83" t="s">
        <v>15982</v>
      </c>
      <c r="B15912" s="84">
        <v>13.29</v>
      </c>
    </row>
    <row r="15913" spans="1:2" ht="12.75" customHeight="1" x14ac:dyDescent="0.2">
      <c r="A15913" s="83" t="s">
        <v>15983</v>
      </c>
      <c r="B15913" s="84">
        <v>12.24</v>
      </c>
    </row>
    <row r="15914" spans="1:2" ht="12.75" customHeight="1" x14ac:dyDescent="0.2">
      <c r="A15914" s="83" t="s">
        <v>15984</v>
      </c>
      <c r="B15914" s="84">
        <v>15.03</v>
      </c>
    </row>
    <row r="15915" spans="1:2" ht="12.75" customHeight="1" x14ac:dyDescent="0.2">
      <c r="A15915" s="83" t="s">
        <v>15985</v>
      </c>
      <c r="B15915" s="84">
        <v>13.84</v>
      </c>
    </row>
    <row r="15916" spans="1:2" ht="12.75" customHeight="1" x14ac:dyDescent="0.2">
      <c r="A15916" s="83" t="s">
        <v>15986</v>
      </c>
      <c r="B15916" s="84">
        <v>19.420000000000002</v>
      </c>
    </row>
    <row r="15917" spans="1:2" ht="12.75" customHeight="1" x14ac:dyDescent="0.2">
      <c r="A15917" s="83" t="s">
        <v>15987</v>
      </c>
      <c r="B15917" s="84">
        <v>17.96</v>
      </c>
    </row>
    <row r="15918" spans="1:2" ht="12.75" customHeight="1" x14ac:dyDescent="0.2">
      <c r="A15918" s="83" t="s">
        <v>15988</v>
      </c>
      <c r="B15918" s="84">
        <v>24.43</v>
      </c>
    </row>
    <row r="15919" spans="1:2" ht="12.75" customHeight="1" x14ac:dyDescent="0.2">
      <c r="A15919" s="83" t="s">
        <v>15989</v>
      </c>
      <c r="B15919" s="84">
        <v>22.72</v>
      </c>
    </row>
    <row r="15920" spans="1:2" ht="12.75" customHeight="1" x14ac:dyDescent="0.2">
      <c r="A15920" s="83" t="s">
        <v>15990</v>
      </c>
      <c r="B15920" s="84">
        <v>29.76</v>
      </c>
    </row>
    <row r="15921" spans="1:2" ht="12.75" customHeight="1" x14ac:dyDescent="0.2">
      <c r="A15921" s="83" t="s">
        <v>15991</v>
      </c>
      <c r="B15921" s="84">
        <v>27.78</v>
      </c>
    </row>
    <row r="15922" spans="1:2" ht="12.75" customHeight="1" x14ac:dyDescent="0.2">
      <c r="A15922" s="83" t="s">
        <v>15992</v>
      </c>
      <c r="B15922" s="84">
        <v>40.81</v>
      </c>
    </row>
    <row r="15923" spans="1:2" ht="12.75" customHeight="1" x14ac:dyDescent="0.2">
      <c r="A15923" s="83" t="s">
        <v>15993</v>
      </c>
      <c r="B15923" s="84">
        <v>38.5</v>
      </c>
    </row>
    <row r="15924" spans="1:2" ht="12.75" customHeight="1" x14ac:dyDescent="0.2">
      <c r="A15924" s="83" t="s">
        <v>15994</v>
      </c>
      <c r="B15924" s="84">
        <v>7.35</v>
      </c>
    </row>
    <row r="15925" spans="1:2" ht="12.75" customHeight="1" x14ac:dyDescent="0.2">
      <c r="A15925" s="83" t="s">
        <v>15995</v>
      </c>
      <c r="B15925" s="84">
        <v>6.69</v>
      </c>
    </row>
    <row r="15926" spans="1:2" ht="12.75" customHeight="1" x14ac:dyDescent="0.2">
      <c r="A15926" s="83" t="s">
        <v>15996</v>
      </c>
      <c r="B15926" s="84">
        <v>8.84</v>
      </c>
    </row>
    <row r="15927" spans="1:2" ht="12.75" customHeight="1" x14ac:dyDescent="0.2">
      <c r="A15927" s="83" t="s">
        <v>15997</v>
      </c>
      <c r="B15927" s="84">
        <v>8.0399999999999991</v>
      </c>
    </row>
    <row r="15928" spans="1:2" ht="12.75" customHeight="1" x14ac:dyDescent="0.2">
      <c r="A15928" s="83" t="s">
        <v>15998</v>
      </c>
      <c r="B15928" s="84">
        <v>11.05</v>
      </c>
    </row>
    <row r="15929" spans="1:2" ht="12.75" customHeight="1" x14ac:dyDescent="0.2">
      <c r="A15929" s="83" t="s">
        <v>15999</v>
      </c>
      <c r="B15929" s="84">
        <v>10.119999999999999</v>
      </c>
    </row>
    <row r="15930" spans="1:2" ht="12.75" customHeight="1" x14ac:dyDescent="0.2">
      <c r="A15930" s="83" t="s">
        <v>16000</v>
      </c>
      <c r="B15930" s="84">
        <v>13.83</v>
      </c>
    </row>
    <row r="15931" spans="1:2" ht="12.75" customHeight="1" x14ac:dyDescent="0.2">
      <c r="A15931" s="83" t="s">
        <v>16001</v>
      </c>
      <c r="B15931" s="84">
        <v>12.77</v>
      </c>
    </row>
    <row r="15932" spans="1:2" ht="12.75" customHeight="1" x14ac:dyDescent="0.2">
      <c r="A15932" s="83" t="s">
        <v>16002</v>
      </c>
      <c r="B15932" s="84">
        <v>15.64</v>
      </c>
    </row>
    <row r="15933" spans="1:2" ht="12.75" customHeight="1" x14ac:dyDescent="0.2">
      <c r="A15933" s="83" t="s">
        <v>16003</v>
      </c>
      <c r="B15933" s="84">
        <v>14.46</v>
      </c>
    </row>
    <row r="15934" spans="1:2" ht="12.75" customHeight="1" x14ac:dyDescent="0.2">
      <c r="A15934" s="83" t="s">
        <v>16004</v>
      </c>
      <c r="B15934" s="84">
        <v>20.27</v>
      </c>
    </row>
    <row r="15935" spans="1:2" ht="12.75" customHeight="1" x14ac:dyDescent="0.2">
      <c r="A15935" s="83" t="s">
        <v>16005</v>
      </c>
      <c r="B15935" s="84">
        <v>18.82</v>
      </c>
    </row>
    <row r="15936" spans="1:2" ht="12.75" customHeight="1" x14ac:dyDescent="0.2">
      <c r="A15936" s="83" t="s">
        <v>16006</v>
      </c>
      <c r="B15936" s="84">
        <v>25.59</v>
      </c>
    </row>
    <row r="15937" spans="1:2" ht="12.75" customHeight="1" x14ac:dyDescent="0.2">
      <c r="A15937" s="83" t="s">
        <v>16007</v>
      </c>
      <c r="B15937" s="84">
        <v>23.87</v>
      </c>
    </row>
    <row r="15938" spans="1:2" ht="12.75" customHeight="1" x14ac:dyDescent="0.2">
      <c r="A15938" s="83" t="s">
        <v>16008</v>
      </c>
      <c r="B15938" s="84">
        <v>31.25</v>
      </c>
    </row>
    <row r="15939" spans="1:2" ht="12.75" customHeight="1" x14ac:dyDescent="0.2">
      <c r="A15939" s="83" t="s">
        <v>16009</v>
      </c>
      <c r="B15939" s="84">
        <v>29.27</v>
      </c>
    </row>
    <row r="15940" spans="1:2" ht="12.75" customHeight="1" x14ac:dyDescent="0.2">
      <c r="A15940" s="83" t="s">
        <v>16010</v>
      </c>
      <c r="B15940" s="84">
        <v>43.16</v>
      </c>
    </row>
    <row r="15941" spans="1:2" ht="12.75" customHeight="1" x14ac:dyDescent="0.2">
      <c r="A15941" s="83" t="s">
        <v>16011</v>
      </c>
      <c r="B15941" s="84">
        <v>40.85</v>
      </c>
    </row>
    <row r="15942" spans="1:2" ht="12.75" customHeight="1" x14ac:dyDescent="0.2">
      <c r="A15942" s="83" t="s">
        <v>16012</v>
      </c>
      <c r="B15942" s="84">
        <v>5.51</v>
      </c>
    </row>
    <row r="15943" spans="1:2" ht="12.75" customHeight="1" x14ac:dyDescent="0.2">
      <c r="A15943" s="83" t="s">
        <v>16013</v>
      </c>
      <c r="B15943" s="84">
        <v>4.9800000000000004</v>
      </c>
    </row>
    <row r="15944" spans="1:2" ht="12.75" customHeight="1" x14ac:dyDescent="0.2">
      <c r="A15944" s="83" t="s">
        <v>16014</v>
      </c>
      <c r="B15944" s="84">
        <v>6.45</v>
      </c>
    </row>
    <row r="15945" spans="1:2" ht="12.75" customHeight="1" x14ac:dyDescent="0.2">
      <c r="A15945" s="83" t="s">
        <v>16015</v>
      </c>
      <c r="B15945" s="84">
        <v>5.79</v>
      </c>
    </row>
    <row r="15946" spans="1:2" ht="12.75" customHeight="1" x14ac:dyDescent="0.2">
      <c r="A15946" s="83" t="s">
        <v>16016</v>
      </c>
      <c r="B15946" s="84">
        <v>24.84</v>
      </c>
    </row>
    <row r="15947" spans="1:2" ht="12.75" customHeight="1" x14ac:dyDescent="0.2">
      <c r="A15947" s="83" t="s">
        <v>16017</v>
      </c>
      <c r="B15947" s="84">
        <v>23.85</v>
      </c>
    </row>
    <row r="15948" spans="1:2" ht="12.75" customHeight="1" x14ac:dyDescent="0.2">
      <c r="A15948" s="83" t="s">
        <v>16018</v>
      </c>
      <c r="B15948" s="84">
        <v>36.76</v>
      </c>
    </row>
    <row r="15949" spans="1:2" ht="12.75" customHeight="1" x14ac:dyDescent="0.2">
      <c r="A15949" s="83" t="s">
        <v>16019</v>
      </c>
      <c r="B15949" s="84">
        <v>35.57</v>
      </c>
    </row>
    <row r="15950" spans="1:2" ht="12.75" customHeight="1" x14ac:dyDescent="0.2">
      <c r="A15950" s="83" t="s">
        <v>16020</v>
      </c>
      <c r="B15950" s="84">
        <v>66.25</v>
      </c>
    </row>
    <row r="15951" spans="1:2" ht="12.75" customHeight="1" x14ac:dyDescent="0.2">
      <c r="A15951" s="83" t="s">
        <v>16021</v>
      </c>
      <c r="B15951" s="84">
        <v>65.06</v>
      </c>
    </row>
    <row r="15952" spans="1:2" ht="12.75" customHeight="1" x14ac:dyDescent="0.2">
      <c r="A15952" s="83" t="s">
        <v>16022</v>
      </c>
      <c r="B15952" s="84">
        <v>26.58</v>
      </c>
    </row>
    <row r="15953" spans="1:2" ht="12.75" customHeight="1" x14ac:dyDescent="0.2">
      <c r="A15953" s="83" t="s">
        <v>16023</v>
      </c>
      <c r="B15953" s="84">
        <v>25.59</v>
      </c>
    </row>
    <row r="15954" spans="1:2" ht="12.75" customHeight="1" x14ac:dyDescent="0.2">
      <c r="A15954" s="83" t="s">
        <v>16024</v>
      </c>
      <c r="B15954" s="84">
        <v>39.54</v>
      </c>
    </row>
    <row r="15955" spans="1:2" ht="12.75" customHeight="1" x14ac:dyDescent="0.2">
      <c r="A15955" s="83" t="s">
        <v>16025</v>
      </c>
      <c r="B15955" s="84">
        <v>38.35</v>
      </c>
    </row>
    <row r="15956" spans="1:2" ht="12.75" customHeight="1" x14ac:dyDescent="0.2">
      <c r="A15956" s="83" t="s">
        <v>16026</v>
      </c>
      <c r="B15956" s="84">
        <v>71.989999999999995</v>
      </c>
    </row>
    <row r="15957" spans="1:2" ht="12.75" customHeight="1" x14ac:dyDescent="0.2">
      <c r="A15957" s="83" t="s">
        <v>16027</v>
      </c>
      <c r="B15957" s="84">
        <v>70.8</v>
      </c>
    </row>
    <row r="15958" spans="1:2" ht="12.75" customHeight="1" x14ac:dyDescent="0.2">
      <c r="A15958" s="83" t="s">
        <v>16028</v>
      </c>
      <c r="B15958" s="84">
        <v>97.63</v>
      </c>
    </row>
    <row r="15959" spans="1:2" ht="12.75" customHeight="1" x14ac:dyDescent="0.2">
      <c r="A15959" s="83" t="s">
        <v>16029</v>
      </c>
      <c r="B15959" s="84">
        <v>96.44</v>
      </c>
    </row>
    <row r="15960" spans="1:2" ht="12.75" customHeight="1" x14ac:dyDescent="0.2">
      <c r="A15960" s="83" t="s">
        <v>16030</v>
      </c>
      <c r="B15960" s="84">
        <v>50.01</v>
      </c>
    </row>
    <row r="15961" spans="1:2" ht="12.75" customHeight="1" x14ac:dyDescent="0.2">
      <c r="A15961" s="83" t="s">
        <v>16031</v>
      </c>
      <c r="B15961" s="84">
        <v>47.23</v>
      </c>
    </row>
    <row r="15962" spans="1:2" ht="12.75" customHeight="1" x14ac:dyDescent="0.2">
      <c r="A15962" s="83" t="s">
        <v>16032</v>
      </c>
      <c r="B15962" s="84">
        <v>100.31</v>
      </c>
    </row>
    <row r="15963" spans="1:2" ht="12.75" customHeight="1" x14ac:dyDescent="0.2">
      <c r="A15963" s="83" t="s">
        <v>16033</v>
      </c>
      <c r="B15963" s="84">
        <v>94.7</v>
      </c>
    </row>
    <row r="15964" spans="1:2" ht="12.75" customHeight="1" x14ac:dyDescent="0.2">
      <c r="A15964" s="83" t="s">
        <v>16034</v>
      </c>
      <c r="B15964" s="84">
        <v>150.03</v>
      </c>
    </row>
    <row r="15965" spans="1:2" ht="12.75" customHeight="1" x14ac:dyDescent="0.2">
      <c r="A15965" s="83" t="s">
        <v>16035</v>
      </c>
      <c r="B15965" s="84">
        <v>141.69</v>
      </c>
    </row>
    <row r="15966" spans="1:2" ht="12.75" customHeight="1" x14ac:dyDescent="0.2">
      <c r="A15966" s="83" t="s">
        <v>16036</v>
      </c>
      <c r="B15966" s="84">
        <v>50.64</v>
      </c>
    </row>
    <row r="15967" spans="1:2" ht="12.75" customHeight="1" x14ac:dyDescent="0.2">
      <c r="A15967" s="83" t="s">
        <v>16037</v>
      </c>
      <c r="B15967" s="84">
        <v>49.59</v>
      </c>
    </row>
    <row r="15968" spans="1:2" ht="12.75" customHeight="1" x14ac:dyDescent="0.2">
      <c r="A15968" s="83" t="s">
        <v>16038</v>
      </c>
      <c r="B15968" s="84">
        <v>37.42</v>
      </c>
    </row>
    <row r="15969" spans="1:2" ht="12.75" customHeight="1" x14ac:dyDescent="0.2">
      <c r="A15969" s="83" t="s">
        <v>16039</v>
      </c>
      <c r="B15969" s="84">
        <v>36.36</v>
      </c>
    </row>
    <row r="15970" spans="1:2" ht="12.75" customHeight="1" x14ac:dyDescent="0.2">
      <c r="A15970" s="83" t="s">
        <v>16040</v>
      </c>
      <c r="B15970" s="84">
        <v>2.89</v>
      </c>
    </row>
    <row r="15971" spans="1:2" ht="12.75" customHeight="1" x14ac:dyDescent="0.2">
      <c r="A15971" s="83" t="s">
        <v>16041</v>
      </c>
      <c r="B15971" s="84">
        <v>2.69</v>
      </c>
    </row>
    <row r="15972" spans="1:2" ht="12.75" customHeight="1" x14ac:dyDescent="0.2">
      <c r="A15972" s="83" t="s">
        <v>16042</v>
      </c>
      <c r="B15972" s="84">
        <v>2.84</v>
      </c>
    </row>
    <row r="15973" spans="1:2" ht="12.75" customHeight="1" x14ac:dyDescent="0.2">
      <c r="A15973" s="83" t="s">
        <v>16043</v>
      </c>
      <c r="B15973" s="84">
        <v>2.64</v>
      </c>
    </row>
    <row r="15974" spans="1:2" ht="12.75" customHeight="1" x14ac:dyDescent="0.2">
      <c r="A15974" s="83" t="s">
        <v>16044</v>
      </c>
      <c r="B15974" s="84">
        <v>4.8600000000000003</v>
      </c>
    </row>
    <row r="15975" spans="1:2" ht="12.75" customHeight="1" x14ac:dyDescent="0.2">
      <c r="A15975" s="83" t="s">
        <v>16045</v>
      </c>
      <c r="B15975" s="84">
        <v>4.66</v>
      </c>
    </row>
    <row r="15976" spans="1:2" ht="12.75" customHeight="1" x14ac:dyDescent="0.2">
      <c r="A15976" s="83" t="s">
        <v>16046</v>
      </c>
      <c r="B15976" s="84">
        <v>9.6199999999999992</v>
      </c>
    </row>
    <row r="15977" spans="1:2" ht="12.75" customHeight="1" x14ac:dyDescent="0.2">
      <c r="A15977" s="83" t="s">
        <v>16047</v>
      </c>
      <c r="B15977" s="84">
        <v>9.2899999999999991</v>
      </c>
    </row>
    <row r="15978" spans="1:2" ht="12.75" customHeight="1" x14ac:dyDescent="0.2">
      <c r="A15978" s="83" t="s">
        <v>16048</v>
      </c>
      <c r="B15978" s="84">
        <v>11.5</v>
      </c>
    </row>
    <row r="15979" spans="1:2" ht="12.75" customHeight="1" x14ac:dyDescent="0.2">
      <c r="A15979" s="83" t="s">
        <v>16049</v>
      </c>
      <c r="B15979" s="84">
        <v>11.11</v>
      </c>
    </row>
    <row r="15980" spans="1:2" ht="12.75" customHeight="1" x14ac:dyDescent="0.2">
      <c r="A15980" s="83" t="s">
        <v>16050</v>
      </c>
      <c r="B15980" s="84">
        <v>13.94</v>
      </c>
    </row>
    <row r="15981" spans="1:2" ht="12.75" customHeight="1" x14ac:dyDescent="0.2">
      <c r="A15981" s="83" t="s">
        <v>16051</v>
      </c>
      <c r="B15981" s="84">
        <v>13.48</v>
      </c>
    </row>
    <row r="15982" spans="1:2" ht="12.75" customHeight="1" x14ac:dyDescent="0.2">
      <c r="A15982" s="83" t="s">
        <v>16052</v>
      </c>
      <c r="B15982" s="84">
        <v>23.65</v>
      </c>
    </row>
    <row r="15983" spans="1:2" ht="12.75" customHeight="1" x14ac:dyDescent="0.2">
      <c r="A15983" s="83" t="s">
        <v>16053</v>
      </c>
      <c r="B15983" s="84">
        <v>23.12</v>
      </c>
    </row>
    <row r="15984" spans="1:2" ht="12.75" customHeight="1" x14ac:dyDescent="0.2">
      <c r="A15984" s="83" t="s">
        <v>16054</v>
      </c>
      <c r="B15984" s="84">
        <v>22.93</v>
      </c>
    </row>
    <row r="15985" spans="1:2" ht="12.75" customHeight="1" x14ac:dyDescent="0.2">
      <c r="A15985" s="83" t="s">
        <v>16055</v>
      </c>
      <c r="B15985" s="84">
        <v>22.34</v>
      </c>
    </row>
    <row r="15986" spans="1:2" ht="12.75" customHeight="1" x14ac:dyDescent="0.2">
      <c r="A15986" s="83" t="s">
        <v>16056</v>
      </c>
      <c r="B15986" s="84">
        <v>25.04</v>
      </c>
    </row>
    <row r="15987" spans="1:2" ht="12.75" customHeight="1" x14ac:dyDescent="0.2">
      <c r="A15987" s="83" t="s">
        <v>16057</v>
      </c>
      <c r="B15987" s="84">
        <v>24.31</v>
      </c>
    </row>
    <row r="15988" spans="1:2" ht="12.75" customHeight="1" x14ac:dyDescent="0.2">
      <c r="A15988" s="83" t="s">
        <v>16058</v>
      </c>
      <c r="B15988" s="84">
        <v>47.59</v>
      </c>
    </row>
    <row r="15989" spans="1:2" ht="12.75" customHeight="1" x14ac:dyDescent="0.2">
      <c r="A15989" s="83" t="s">
        <v>16059</v>
      </c>
      <c r="B15989" s="84">
        <v>46.73</v>
      </c>
    </row>
    <row r="15990" spans="1:2" ht="12.75" customHeight="1" x14ac:dyDescent="0.2">
      <c r="A15990" s="83" t="s">
        <v>16060</v>
      </c>
      <c r="B15990" s="84">
        <v>49.52</v>
      </c>
    </row>
    <row r="15991" spans="1:2" ht="12.75" customHeight="1" x14ac:dyDescent="0.2">
      <c r="A15991" s="83" t="s">
        <v>16061</v>
      </c>
      <c r="B15991" s="84">
        <v>48.53</v>
      </c>
    </row>
    <row r="15992" spans="1:2" ht="12.75" customHeight="1" x14ac:dyDescent="0.2">
      <c r="A15992" s="83" t="s">
        <v>16062</v>
      </c>
      <c r="B15992" s="84">
        <v>16.95</v>
      </c>
    </row>
    <row r="15993" spans="1:2" ht="12.75" customHeight="1" x14ac:dyDescent="0.2">
      <c r="A15993" s="83" t="s">
        <v>16063</v>
      </c>
      <c r="B15993" s="84">
        <v>16.95</v>
      </c>
    </row>
    <row r="15994" spans="1:2" ht="12.75" customHeight="1" x14ac:dyDescent="0.2">
      <c r="A15994" s="83" t="s">
        <v>16064</v>
      </c>
      <c r="B15994" s="84">
        <v>14.28</v>
      </c>
    </row>
    <row r="15995" spans="1:2" ht="12.75" customHeight="1" x14ac:dyDescent="0.2">
      <c r="A15995" s="83" t="s">
        <v>16065</v>
      </c>
      <c r="B15995" s="84">
        <v>14.28</v>
      </c>
    </row>
    <row r="15996" spans="1:2" ht="12.75" customHeight="1" x14ac:dyDescent="0.2">
      <c r="A15996" s="83" t="s">
        <v>16066</v>
      </c>
      <c r="B15996" s="84">
        <v>20.89</v>
      </c>
    </row>
    <row r="15997" spans="1:2" ht="12.75" customHeight="1" x14ac:dyDescent="0.2">
      <c r="A15997" s="83" t="s">
        <v>16067</v>
      </c>
      <c r="B15997" s="84">
        <v>20.89</v>
      </c>
    </row>
    <row r="15998" spans="1:2" ht="12.75" customHeight="1" x14ac:dyDescent="0.2">
      <c r="A15998" s="83" t="s">
        <v>16068</v>
      </c>
      <c r="B15998" s="84">
        <v>40.159999999999997</v>
      </c>
    </row>
    <row r="15999" spans="1:2" ht="12.75" customHeight="1" x14ac:dyDescent="0.2">
      <c r="A15999" s="83" t="s">
        <v>16069</v>
      </c>
      <c r="B15999" s="84">
        <v>40.159999999999997</v>
      </c>
    </row>
    <row r="16000" spans="1:2" ht="12.75" customHeight="1" x14ac:dyDescent="0.2">
      <c r="A16000" s="83" t="s">
        <v>16070</v>
      </c>
      <c r="B16000" s="84">
        <v>43.3</v>
      </c>
    </row>
    <row r="16001" spans="1:2" ht="12.75" customHeight="1" x14ac:dyDescent="0.2">
      <c r="A16001" s="83" t="s">
        <v>16071</v>
      </c>
      <c r="B16001" s="84">
        <v>43.3</v>
      </c>
    </row>
    <row r="16002" spans="1:2" ht="12.75" customHeight="1" x14ac:dyDescent="0.2">
      <c r="A16002" s="83" t="s">
        <v>16072</v>
      </c>
      <c r="B16002" s="84">
        <v>57.33</v>
      </c>
    </row>
    <row r="16003" spans="1:2" ht="12.75" customHeight="1" x14ac:dyDescent="0.2">
      <c r="A16003" s="83" t="s">
        <v>16073</v>
      </c>
      <c r="B16003" s="84">
        <v>57.33</v>
      </c>
    </row>
    <row r="16004" spans="1:2" ht="12.75" customHeight="1" x14ac:dyDescent="0.2">
      <c r="A16004" s="83" t="s">
        <v>16074</v>
      </c>
      <c r="B16004" s="84">
        <v>1.02</v>
      </c>
    </row>
    <row r="16005" spans="1:2" ht="12.75" customHeight="1" x14ac:dyDescent="0.2">
      <c r="A16005" s="83" t="s">
        <v>16075</v>
      </c>
      <c r="B16005" s="84">
        <v>1.02</v>
      </c>
    </row>
    <row r="16006" spans="1:2" ht="12.75" customHeight="1" x14ac:dyDescent="0.2">
      <c r="A16006" s="83" t="s">
        <v>16076</v>
      </c>
      <c r="B16006" s="84">
        <v>3.33</v>
      </c>
    </row>
    <row r="16007" spans="1:2" ht="12.75" customHeight="1" x14ac:dyDescent="0.2">
      <c r="A16007" s="83" t="s">
        <v>16077</v>
      </c>
      <c r="B16007" s="84">
        <v>3.33</v>
      </c>
    </row>
    <row r="16008" spans="1:2" ht="12.75" customHeight="1" x14ac:dyDescent="0.2">
      <c r="A16008" s="83" t="s">
        <v>16078</v>
      </c>
      <c r="B16008" s="84">
        <v>3.4</v>
      </c>
    </row>
    <row r="16009" spans="1:2" ht="12.75" customHeight="1" x14ac:dyDescent="0.2">
      <c r="A16009" s="83" t="s">
        <v>16079</v>
      </c>
      <c r="B16009" s="84">
        <v>3.4</v>
      </c>
    </row>
    <row r="16010" spans="1:2" ht="12.75" customHeight="1" x14ac:dyDescent="0.2">
      <c r="A16010" s="83" t="s">
        <v>16080</v>
      </c>
      <c r="B16010" s="84">
        <v>7.2</v>
      </c>
    </row>
    <row r="16011" spans="1:2" ht="12.75" customHeight="1" x14ac:dyDescent="0.2">
      <c r="A16011" s="83" t="s">
        <v>16081</v>
      </c>
      <c r="B16011" s="84">
        <v>7.2</v>
      </c>
    </row>
    <row r="16012" spans="1:2" ht="12.75" customHeight="1" x14ac:dyDescent="0.2">
      <c r="A16012" s="83" t="s">
        <v>16082</v>
      </c>
      <c r="B16012" s="84">
        <v>6.58</v>
      </c>
    </row>
    <row r="16013" spans="1:2" ht="12.75" customHeight="1" x14ac:dyDescent="0.2">
      <c r="A16013" s="83" t="s">
        <v>16083</v>
      </c>
      <c r="B16013" s="84">
        <v>6.58</v>
      </c>
    </row>
    <row r="16014" spans="1:2" ht="12.75" customHeight="1" x14ac:dyDescent="0.2">
      <c r="A16014" s="83" t="s">
        <v>16084</v>
      </c>
      <c r="B16014" s="84">
        <v>8.23</v>
      </c>
    </row>
    <row r="16015" spans="1:2" ht="12.75" customHeight="1" x14ac:dyDescent="0.2">
      <c r="A16015" s="83" t="s">
        <v>16085</v>
      </c>
      <c r="B16015" s="84">
        <v>8.23</v>
      </c>
    </row>
    <row r="16016" spans="1:2" ht="12.75" customHeight="1" x14ac:dyDescent="0.2">
      <c r="A16016" s="83" t="s">
        <v>16086</v>
      </c>
      <c r="B16016" s="84">
        <v>7.32</v>
      </c>
    </row>
    <row r="16017" spans="1:2" ht="12.75" customHeight="1" x14ac:dyDescent="0.2">
      <c r="A16017" s="83" t="s">
        <v>16087</v>
      </c>
      <c r="B16017" s="84">
        <v>7.32</v>
      </c>
    </row>
    <row r="16018" spans="1:2" ht="12.75" customHeight="1" x14ac:dyDescent="0.2">
      <c r="A16018" s="83" t="s">
        <v>16088</v>
      </c>
      <c r="B16018" s="84">
        <v>10.59</v>
      </c>
    </row>
    <row r="16019" spans="1:2" ht="12.75" customHeight="1" x14ac:dyDescent="0.2">
      <c r="A16019" s="83" t="s">
        <v>16089</v>
      </c>
      <c r="B16019" s="84">
        <v>10.59</v>
      </c>
    </row>
    <row r="16020" spans="1:2" ht="12.75" customHeight="1" x14ac:dyDescent="0.2">
      <c r="A16020" s="83" t="s">
        <v>16090</v>
      </c>
      <c r="B16020" s="84">
        <v>17.149999999999999</v>
      </c>
    </row>
    <row r="16021" spans="1:2" ht="12.75" customHeight="1" x14ac:dyDescent="0.2">
      <c r="A16021" s="83" t="s">
        <v>16091</v>
      </c>
      <c r="B16021" s="84">
        <v>17.149999999999999</v>
      </c>
    </row>
    <row r="16022" spans="1:2" ht="12.75" customHeight="1" x14ac:dyDescent="0.2">
      <c r="A16022" s="83" t="s">
        <v>16092</v>
      </c>
      <c r="B16022" s="84">
        <v>30.89</v>
      </c>
    </row>
    <row r="16023" spans="1:2" ht="12.75" customHeight="1" x14ac:dyDescent="0.2">
      <c r="A16023" s="83" t="s">
        <v>16093</v>
      </c>
      <c r="B16023" s="84">
        <v>30.89</v>
      </c>
    </row>
    <row r="16024" spans="1:2" ht="12.75" customHeight="1" x14ac:dyDescent="0.2">
      <c r="A16024" s="83" t="s">
        <v>16094</v>
      </c>
      <c r="B16024" s="84">
        <v>21.76</v>
      </c>
    </row>
    <row r="16025" spans="1:2" ht="12.75" customHeight="1" x14ac:dyDescent="0.2">
      <c r="A16025" s="83" t="s">
        <v>16095</v>
      </c>
      <c r="B16025" s="84">
        <v>21.76</v>
      </c>
    </row>
    <row r="16026" spans="1:2" ht="12.75" customHeight="1" x14ac:dyDescent="0.2">
      <c r="A16026" s="83" t="s">
        <v>16096</v>
      </c>
      <c r="B16026" s="84">
        <v>1.75</v>
      </c>
    </row>
    <row r="16027" spans="1:2" ht="12.75" customHeight="1" x14ac:dyDescent="0.2">
      <c r="A16027" s="83" t="s">
        <v>16097</v>
      </c>
      <c r="B16027" s="84">
        <v>1.75</v>
      </c>
    </row>
    <row r="16028" spans="1:2" ht="12.75" customHeight="1" x14ac:dyDescent="0.2">
      <c r="A16028" s="83" t="s">
        <v>16098</v>
      </c>
      <c r="B16028" s="84">
        <v>2.39</v>
      </c>
    </row>
    <row r="16029" spans="1:2" ht="12.75" customHeight="1" x14ac:dyDescent="0.2">
      <c r="A16029" s="83" t="s">
        <v>16099</v>
      </c>
      <c r="B16029" s="84">
        <v>2.39</v>
      </c>
    </row>
    <row r="16030" spans="1:2" ht="12.75" customHeight="1" x14ac:dyDescent="0.2">
      <c r="A16030" s="83" t="s">
        <v>16100</v>
      </c>
      <c r="B16030" s="84">
        <v>5.18</v>
      </c>
    </row>
    <row r="16031" spans="1:2" ht="12.75" customHeight="1" x14ac:dyDescent="0.2">
      <c r="A16031" s="83" t="s">
        <v>16101</v>
      </c>
      <c r="B16031" s="84">
        <v>5.18</v>
      </c>
    </row>
    <row r="16032" spans="1:2" ht="12.75" customHeight="1" x14ac:dyDescent="0.2">
      <c r="A16032" s="83" t="s">
        <v>16102</v>
      </c>
      <c r="B16032" s="84">
        <v>11.93</v>
      </c>
    </row>
    <row r="16033" spans="1:2" ht="12.75" customHeight="1" x14ac:dyDescent="0.2">
      <c r="A16033" s="83" t="s">
        <v>16103</v>
      </c>
      <c r="B16033" s="84">
        <v>11.93</v>
      </c>
    </row>
    <row r="16034" spans="1:2" ht="12.75" customHeight="1" x14ac:dyDescent="0.2">
      <c r="A16034" s="83" t="s">
        <v>16104</v>
      </c>
      <c r="B16034" s="84">
        <v>29.97</v>
      </c>
    </row>
    <row r="16035" spans="1:2" ht="12.75" customHeight="1" x14ac:dyDescent="0.2">
      <c r="A16035" s="83" t="s">
        <v>16105</v>
      </c>
      <c r="B16035" s="84">
        <v>29.97</v>
      </c>
    </row>
    <row r="16036" spans="1:2" ht="12.75" customHeight="1" x14ac:dyDescent="0.2">
      <c r="A16036" s="83" t="s">
        <v>16106</v>
      </c>
      <c r="B16036" s="84">
        <v>62.08</v>
      </c>
    </row>
    <row r="16037" spans="1:2" ht="12.75" customHeight="1" x14ac:dyDescent="0.2">
      <c r="A16037" s="83" t="s">
        <v>16107</v>
      </c>
      <c r="B16037" s="84">
        <v>62.08</v>
      </c>
    </row>
    <row r="16038" spans="1:2" ht="12.75" customHeight="1" x14ac:dyDescent="0.2">
      <c r="A16038" s="83" t="s">
        <v>16108</v>
      </c>
      <c r="B16038" s="84">
        <v>78.540000000000006</v>
      </c>
    </row>
    <row r="16039" spans="1:2" ht="12.75" customHeight="1" x14ac:dyDescent="0.2">
      <c r="A16039" s="83" t="s">
        <v>16109</v>
      </c>
      <c r="B16039" s="84">
        <v>78.540000000000006</v>
      </c>
    </row>
    <row r="16040" spans="1:2" ht="12.75" customHeight="1" x14ac:dyDescent="0.2">
      <c r="A16040" s="83" t="s">
        <v>16110</v>
      </c>
      <c r="B16040" s="84">
        <v>5.86</v>
      </c>
    </row>
    <row r="16041" spans="1:2" ht="12.75" customHeight="1" x14ac:dyDescent="0.2">
      <c r="A16041" s="83" t="s">
        <v>16111</v>
      </c>
      <c r="B16041" s="84">
        <v>5.86</v>
      </c>
    </row>
    <row r="16042" spans="1:2" ht="12.75" customHeight="1" x14ac:dyDescent="0.2">
      <c r="A16042" s="83" t="s">
        <v>16112</v>
      </c>
      <c r="B16042" s="84">
        <v>6.66</v>
      </c>
    </row>
    <row r="16043" spans="1:2" ht="12.75" customHeight="1" x14ac:dyDescent="0.2">
      <c r="A16043" s="83" t="s">
        <v>16113</v>
      </c>
      <c r="B16043" s="84">
        <v>6.66</v>
      </c>
    </row>
    <row r="16044" spans="1:2" ht="12.75" customHeight="1" x14ac:dyDescent="0.2">
      <c r="A16044" s="83" t="s">
        <v>16114</v>
      </c>
      <c r="B16044" s="84">
        <v>9.52</v>
      </c>
    </row>
    <row r="16045" spans="1:2" ht="12.75" customHeight="1" x14ac:dyDescent="0.2">
      <c r="A16045" s="83" t="s">
        <v>16115</v>
      </c>
      <c r="B16045" s="84">
        <v>9.52</v>
      </c>
    </row>
    <row r="16046" spans="1:2" ht="12.75" customHeight="1" x14ac:dyDescent="0.2">
      <c r="A16046" s="83" t="s">
        <v>16116</v>
      </c>
      <c r="B16046" s="84">
        <v>25.74</v>
      </c>
    </row>
    <row r="16047" spans="1:2" ht="12.75" customHeight="1" x14ac:dyDescent="0.2">
      <c r="A16047" s="83" t="s">
        <v>16117</v>
      </c>
      <c r="B16047" s="84">
        <v>25.74</v>
      </c>
    </row>
    <row r="16048" spans="1:2" ht="12.75" customHeight="1" x14ac:dyDescent="0.2">
      <c r="A16048" s="83" t="s">
        <v>16118</v>
      </c>
      <c r="B16048" s="84">
        <v>22.46</v>
      </c>
    </row>
    <row r="16049" spans="1:2" ht="12.75" customHeight="1" x14ac:dyDescent="0.2">
      <c r="A16049" s="83" t="s">
        <v>16119</v>
      </c>
      <c r="B16049" s="84">
        <v>22.46</v>
      </c>
    </row>
    <row r="16050" spans="1:2" ht="12.75" customHeight="1" x14ac:dyDescent="0.2">
      <c r="A16050" s="83" t="s">
        <v>16120</v>
      </c>
      <c r="B16050" s="84">
        <v>130.61000000000001</v>
      </c>
    </row>
    <row r="16051" spans="1:2" ht="12.75" customHeight="1" x14ac:dyDescent="0.2">
      <c r="A16051" s="83" t="s">
        <v>16121</v>
      </c>
      <c r="B16051" s="84">
        <v>130.61000000000001</v>
      </c>
    </row>
    <row r="16052" spans="1:2" ht="12.75" customHeight="1" x14ac:dyDescent="0.2">
      <c r="A16052" s="83" t="s">
        <v>16122</v>
      </c>
      <c r="B16052" s="84">
        <v>10.87</v>
      </c>
    </row>
    <row r="16053" spans="1:2" ht="12.75" customHeight="1" x14ac:dyDescent="0.2">
      <c r="A16053" s="83" t="s">
        <v>16123</v>
      </c>
      <c r="B16053" s="84">
        <v>10.87</v>
      </c>
    </row>
    <row r="16054" spans="1:2" ht="12.75" customHeight="1" x14ac:dyDescent="0.2">
      <c r="A16054" s="83" t="s">
        <v>16124</v>
      </c>
      <c r="B16054" s="84">
        <v>13.29</v>
      </c>
    </row>
    <row r="16055" spans="1:2" ht="12.75" customHeight="1" x14ac:dyDescent="0.2">
      <c r="A16055" s="83" t="s">
        <v>16125</v>
      </c>
      <c r="B16055" s="84">
        <v>13.29</v>
      </c>
    </row>
    <row r="16056" spans="1:2" ht="12.75" customHeight="1" x14ac:dyDescent="0.2">
      <c r="A16056" s="83" t="s">
        <v>16126</v>
      </c>
      <c r="B16056" s="84">
        <v>26.27</v>
      </c>
    </row>
    <row r="16057" spans="1:2" ht="12.75" customHeight="1" x14ac:dyDescent="0.2">
      <c r="A16057" s="83" t="s">
        <v>16127</v>
      </c>
      <c r="B16057" s="84">
        <v>26.27</v>
      </c>
    </row>
    <row r="16058" spans="1:2" ht="12.75" customHeight="1" x14ac:dyDescent="0.2">
      <c r="A16058" s="83" t="s">
        <v>16128</v>
      </c>
      <c r="B16058" s="84">
        <v>25.34</v>
      </c>
    </row>
    <row r="16059" spans="1:2" ht="12.75" customHeight="1" x14ac:dyDescent="0.2">
      <c r="A16059" s="83" t="s">
        <v>16129</v>
      </c>
      <c r="B16059" s="84">
        <v>25.34</v>
      </c>
    </row>
    <row r="16060" spans="1:2" ht="12.75" customHeight="1" x14ac:dyDescent="0.2">
      <c r="A16060" s="83" t="s">
        <v>16130</v>
      </c>
      <c r="B16060" s="84">
        <v>23.93</v>
      </c>
    </row>
    <row r="16061" spans="1:2" ht="12.75" customHeight="1" x14ac:dyDescent="0.2">
      <c r="A16061" s="83" t="s">
        <v>16131</v>
      </c>
      <c r="B16061" s="84">
        <v>23.93</v>
      </c>
    </row>
    <row r="16062" spans="1:2" ht="12.75" customHeight="1" x14ac:dyDescent="0.2">
      <c r="A16062" s="83" t="s">
        <v>16132</v>
      </c>
      <c r="B16062" s="84">
        <v>63.35</v>
      </c>
    </row>
    <row r="16063" spans="1:2" ht="12.75" customHeight="1" x14ac:dyDescent="0.2">
      <c r="A16063" s="83" t="s">
        <v>16133</v>
      </c>
      <c r="B16063" s="84">
        <v>63.35</v>
      </c>
    </row>
    <row r="16064" spans="1:2" ht="12.75" customHeight="1" x14ac:dyDescent="0.2">
      <c r="A16064" s="83" t="s">
        <v>16134</v>
      </c>
      <c r="B16064" s="84">
        <v>330.9</v>
      </c>
    </row>
    <row r="16065" spans="1:2" ht="12.75" customHeight="1" x14ac:dyDescent="0.2">
      <c r="A16065" s="83" t="s">
        <v>16135</v>
      </c>
      <c r="B16065" s="84">
        <v>330.9</v>
      </c>
    </row>
    <row r="16066" spans="1:2" ht="12.75" customHeight="1" x14ac:dyDescent="0.2">
      <c r="A16066" s="83" t="s">
        <v>16136</v>
      </c>
      <c r="B16066" s="84">
        <v>309.7</v>
      </c>
    </row>
    <row r="16067" spans="1:2" ht="12.75" customHeight="1" x14ac:dyDescent="0.2">
      <c r="A16067" s="83" t="s">
        <v>16137</v>
      </c>
      <c r="B16067" s="84">
        <v>309.7</v>
      </c>
    </row>
    <row r="16068" spans="1:2" ht="12.75" customHeight="1" x14ac:dyDescent="0.2">
      <c r="A16068" s="83" t="s">
        <v>16138</v>
      </c>
      <c r="B16068" s="84">
        <v>474.91</v>
      </c>
    </row>
    <row r="16069" spans="1:2" ht="12.75" customHeight="1" x14ac:dyDescent="0.2">
      <c r="A16069" s="83" t="s">
        <v>16139</v>
      </c>
      <c r="B16069" s="84">
        <v>474.91</v>
      </c>
    </row>
    <row r="16070" spans="1:2" ht="12.75" customHeight="1" x14ac:dyDescent="0.2">
      <c r="A16070" s="83" t="s">
        <v>16140</v>
      </c>
      <c r="B16070" s="84">
        <v>4.24</v>
      </c>
    </row>
    <row r="16071" spans="1:2" ht="12.75" customHeight="1" x14ac:dyDescent="0.2">
      <c r="A16071" s="83" t="s">
        <v>16141</v>
      </c>
      <c r="B16071" s="84">
        <v>4.24</v>
      </c>
    </row>
    <row r="16072" spans="1:2" ht="12.75" customHeight="1" x14ac:dyDescent="0.2">
      <c r="A16072" s="83" t="s">
        <v>16142</v>
      </c>
      <c r="B16072" s="84">
        <v>5.93</v>
      </c>
    </row>
    <row r="16073" spans="1:2" ht="12.75" customHeight="1" x14ac:dyDescent="0.2">
      <c r="A16073" s="83" t="s">
        <v>16143</v>
      </c>
      <c r="B16073" s="84">
        <v>5.93</v>
      </c>
    </row>
    <row r="16074" spans="1:2" ht="12.75" customHeight="1" x14ac:dyDescent="0.2">
      <c r="A16074" s="83" t="s">
        <v>16144</v>
      </c>
      <c r="B16074" s="84">
        <v>10.27</v>
      </c>
    </row>
    <row r="16075" spans="1:2" ht="12.75" customHeight="1" x14ac:dyDescent="0.2">
      <c r="A16075" s="83" t="s">
        <v>16145</v>
      </c>
      <c r="B16075" s="84">
        <v>10.27</v>
      </c>
    </row>
    <row r="16076" spans="1:2" ht="12.75" customHeight="1" x14ac:dyDescent="0.2">
      <c r="A16076" s="83" t="s">
        <v>16146</v>
      </c>
      <c r="B16076" s="84">
        <v>18.989999999999998</v>
      </c>
    </row>
    <row r="16077" spans="1:2" ht="12.75" customHeight="1" x14ac:dyDescent="0.2">
      <c r="A16077" s="83" t="s">
        <v>16147</v>
      </c>
      <c r="B16077" s="84">
        <v>18.989999999999998</v>
      </c>
    </row>
    <row r="16078" spans="1:2" ht="12.75" customHeight="1" x14ac:dyDescent="0.2">
      <c r="A16078" s="83" t="s">
        <v>16148</v>
      </c>
      <c r="B16078" s="84">
        <v>17.39</v>
      </c>
    </row>
    <row r="16079" spans="1:2" ht="12.75" customHeight="1" x14ac:dyDescent="0.2">
      <c r="A16079" s="83" t="s">
        <v>16149</v>
      </c>
      <c r="B16079" s="84">
        <v>17.39</v>
      </c>
    </row>
    <row r="16080" spans="1:2" ht="12.75" customHeight="1" x14ac:dyDescent="0.2">
      <c r="A16080" s="83" t="s">
        <v>16150</v>
      </c>
      <c r="B16080" s="84">
        <v>51.73</v>
      </c>
    </row>
    <row r="16081" spans="1:2" ht="12.75" customHeight="1" x14ac:dyDescent="0.2">
      <c r="A16081" s="83" t="s">
        <v>16151</v>
      </c>
      <c r="B16081" s="84">
        <v>51.73</v>
      </c>
    </row>
    <row r="16082" spans="1:2" ht="12.75" customHeight="1" x14ac:dyDescent="0.2">
      <c r="A16082" s="83" t="s">
        <v>16152</v>
      </c>
      <c r="B16082" s="84">
        <v>1.95</v>
      </c>
    </row>
    <row r="16083" spans="1:2" ht="12.75" customHeight="1" x14ac:dyDescent="0.2">
      <c r="A16083" s="83" t="s">
        <v>16153</v>
      </c>
      <c r="B16083" s="84">
        <v>1.95</v>
      </c>
    </row>
    <row r="16084" spans="1:2" ht="12.75" customHeight="1" x14ac:dyDescent="0.2">
      <c r="A16084" s="83" t="s">
        <v>16154</v>
      </c>
      <c r="B16084" s="84">
        <v>2.98</v>
      </c>
    </row>
    <row r="16085" spans="1:2" ht="12.75" customHeight="1" x14ac:dyDescent="0.2">
      <c r="A16085" s="83" t="s">
        <v>16155</v>
      </c>
      <c r="B16085" s="84">
        <v>2.98</v>
      </c>
    </row>
    <row r="16086" spans="1:2" ht="12.75" customHeight="1" x14ac:dyDescent="0.2">
      <c r="A16086" s="83" t="s">
        <v>16156</v>
      </c>
      <c r="B16086" s="84">
        <v>5.66</v>
      </c>
    </row>
    <row r="16087" spans="1:2" ht="12.75" customHeight="1" x14ac:dyDescent="0.2">
      <c r="A16087" s="83" t="s">
        <v>16157</v>
      </c>
      <c r="B16087" s="84">
        <v>5.66</v>
      </c>
    </row>
    <row r="16088" spans="1:2" ht="12.75" customHeight="1" x14ac:dyDescent="0.2">
      <c r="A16088" s="83" t="s">
        <v>16158</v>
      </c>
      <c r="B16088" s="84">
        <v>15.45</v>
      </c>
    </row>
    <row r="16089" spans="1:2" ht="12.75" customHeight="1" x14ac:dyDescent="0.2">
      <c r="A16089" s="83" t="s">
        <v>16159</v>
      </c>
      <c r="B16089" s="84">
        <v>15.45</v>
      </c>
    </row>
    <row r="16090" spans="1:2" ht="12.75" customHeight="1" x14ac:dyDescent="0.2">
      <c r="A16090" s="83" t="s">
        <v>16160</v>
      </c>
      <c r="B16090" s="84">
        <v>12.43</v>
      </c>
    </row>
    <row r="16091" spans="1:2" ht="12.75" customHeight="1" x14ac:dyDescent="0.2">
      <c r="A16091" s="83" t="s">
        <v>16161</v>
      </c>
      <c r="B16091" s="84">
        <v>12.43</v>
      </c>
    </row>
    <row r="16092" spans="1:2" ht="12.75" customHeight="1" x14ac:dyDescent="0.2">
      <c r="A16092" s="83" t="s">
        <v>16162</v>
      </c>
      <c r="B16092" s="84">
        <v>38.79</v>
      </c>
    </row>
    <row r="16093" spans="1:2" ht="12.75" customHeight="1" x14ac:dyDescent="0.2">
      <c r="A16093" s="83" t="s">
        <v>16163</v>
      </c>
      <c r="B16093" s="84">
        <v>38.79</v>
      </c>
    </row>
    <row r="16094" spans="1:2" ht="12.75" customHeight="1" x14ac:dyDescent="0.2">
      <c r="A16094" s="83" t="s">
        <v>16164</v>
      </c>
      <c r="B16094" s="84">
        <v>3.2</v>
      </c>
    </row>
    <row r="16095" spans="1:2" ht="12.75" customHeight="1" x14ac:dyDescent="0.2">
      <c r="A16095" s="83" t="s">
        <v>16165</v>
      </c>
      <c r="B16095" s="84">
        <v>3.2</v>
      </c>
    </row>
    <row r="16096" spans="1:2" ht="12.75" customHeight="1" x14ac:dyDescent="0.2">
      <c r="A16096" s="83" t="s">
        <v>16166</v>
      </c>
      <c r="B16096" s="84">
        <v>6.06</v>
      </c>
    </row>
    <row r="16097" spans="1:2" ht="12.75" customHeight="1" x14ac:dyDescent="0.2">
      <c r="A16097" s="83" t="s">
        <v>16167</v>
      </c>
      <c r="B16097" s="84">
        <v>6.06</v>
      </c>
    </row>
    <row r="16098" spans="1:2" ht="12.75" customHeight="1" x14ac:dyDescent="0.2">
      <c r="A16098" s="83" t="s">
        <v>16168</v>
      </c>
      <c r="B16098" s="84">
        <v>1.58</v>
      </c>
    </row>
    <row r="16099" spans="1:2" ht="12.75" customHeight="1" x14ac:dyDescent="0.2">
      <c r="A16099" s="83" t="s">
        <v>16169</v>
      </c>
      <c r="B16099" s="84">
        <v>1.58</v>
      </c>
    </row>
    <row r="16100" spans="1:2" ht="12.75" customHeight="1" x14ac:dyDescent="0.2">
      <c r="A16100" s="83" t="s">
        <v>16170</v>
      </c>
      <c r="B16100" s="84">
        <v>2.4</v>
      </c>
    </row>
    <row r="16101" spans="1:2" ht="12.75" customHeight="1" x14ac:dyDescent="0.2">
      <c r="A16101" s="83" t="s">
        <v>16171</v>
      </c>
      <c r="B16101" s="84">
        <v>2.4</v>
      </c>
    </row>
    <row r="16102" spans="1:2" ht="12.75" customHeight="1" x14ac:dyDescent="0.2">
      <c r="A16102" s="83" t="s">
        <v>16172</v>
      </c>
      <c r="B16102" s="84">
        <v>3.86</v>
      </c>
    </row>
    <row r="16103" spans="1:2" ht="12.75" customHeight="1" x14ac:dyDescent="0.2">
      <c r="A16103" s="83" t="s">
        <v>16173</v>
      </c>
      <c r="B16103" s="84">
        <v>3.86</v>
      </c>
    </row>
    <row r="16104" spans="1:2" ht="12.75" customHeight="1" x14ac:dyDescent="0.2">
      <c r="A16104" s="83" t="s">
        <v>16174</v>
      </c>
      <c r="B16104" s="84">
        <v>11.26</v>
      </c>
    </row>
    <row r="16105" spans="1:2" ht="12.75" customHeight="1" x14ac:dyDescent="0.2">
      <c r="A16105" s="83" t="s">
        <v>16175</v>
      </c>
      <c r="B16105" s="84">
        <v>11.26</v>
      </c>
    </row>
    <row r="16106" spans="1:2" ht="12.75" customHeight="1" x14ac:dyDescent="0.2">
      <c r="A16106" s="83" t="s">
        <v>16176</v>
      </c>
      <c r="B16106" s="84">
        <v>12.47</v>
      </c>
    </row>
    <row r="16107" spans="1:2" ht="12.75" customHeight="1" x14ac:dyDescent="0.2">
      <c r="A16107" s="83" t="s">
        <v>16177</v>
      </c>
      <c r="B16107" s="84">
        <v>12.47</v>
      </c>
    </row>
    <row r="16108" spans="1:2" ht="12.75" customHeight="1" x14ac:dyDescent="0.2">
      <c r="A16108" s="83" t="s">
        <v>16178</v>
      </c>
      <c r="B16108" s="84">
        <v>17.77</v>
      </c>
    </row>
    <row r="16109" spans="1:2" ht="12.75" customHeight="1" x14ac:dyDescent="0.2">
      <c r="A16109" s="83" t="s">
        <v>16179</v>
      </c>
      <c r="B16109" s="84">
        <v>17.77</v>
      </c>
    </row>
    <row r="16110" spans="1:2" ht="12.75" customHeight="1" x14ac:dyDescent="0.2">
      <c r="A16110" s="83" t="s">
        <v>16180</v>
      </c>
      <c r="B16110" s="84">
        <v>34.549999999999997</v>
      </c>
    </row>
    <row r="16111" spans="1:2" ht="12.75" customHeight="1" x14ac:dyDescent="0.2">
      <c r="A16111" s="83" t="s">
        <v>16181</v>
      </c>
      <c r="B16111" s="84">
        <v>34.549999999999997</v>
      </c>
    </row>
    <row r="16112" spans="1:2" ht="12.75" customHeight="1" x14ac:dyDescent="0.2">
      <c r="A16112" s="83" t="s">
        <v>16182</v>
      </c>
      <c r="B16112" s="84">
        <v>49.02</v>
      </c>
    </row>
    <row r="16113" spans="1:2" ht="12.75" customHeight="1" x14ac:dyDescent="0.2">
      <c r="A16113" s="83" t="s">
        <v>16183</v>
      </c>
      <c r="B16113" s="84">
        <v>49.02</v>
      </c>
    </row>
    <row r="16114" spans="1:2" ht="12.75" customHeight="1" x14ac:dyDescent="0.2">
      <c r="A16114" s="83" t="s">
        <v>16184</v>
      </c>
      <c r="B16114" s="84">
        <v>64.88</v>
      </c>
    </row>
    <row r="16115" spans="1:2" ht="12.75" customHeight="1" x14ac:dyDescent="0.2">
      <c r="A16115" s="83" t="s">
        <v>16185</v>
      </c>
      <c r="B16115" s="84">
        <v>64.88</v>
      </c>
    </row>
    <row r="16116" spans="1:2" ht="12.75" customHeight="1" x14ac:dyDescent="0.2">
      <c r="A16116" s="83" t="s">
        <v>16186</v>
      </c>
      <c r="B16116" s="84">
        <v>3.19</v>
      </c>
    </row>
    <row r="16117" spans="1:2" ht="12.75" customHeight="1" x14ac:dyDescent="0.2">
      <c r="A16117" s="83" t="s">
        <v>16187</v>
      </c>
      <c r="B16117" s="84">
        <v>3.19</v>
      </c>
    </row>
    <row r="16118" spans="1:2" ht="12.75" customHeight="1" x14ac:dyDescent="0.2">
      <c r="A16118" s="83" t="s">
        <v>16188</v>
      </c>
      <c r="B16118" s="84">
        <v>4.92</v>
      </c>
    </row>
    <row r="16119" spans="1:2" ht="12.75" customHeight="1" x14ac:dyDescent="0.2">
      <c r="A16119" s="83" t="s">
        <v>16189</v>
      </c>
      <c r="B16119" s="84">
        <v>4.92</v>
      </c>
    </row>
    <row r="16120" spans="1:2" ht="12.75" customHeight="1" x14ac:dyDescent="0.2">
      <c r="A16120" s="83" t="s">
        <v>16190</v>
      </c>
      <c r="B16120" s="84">
        <v>12.86</v>
      </c>
    </row>
    <row r="16121" spans="1:2" ht="12.75" customHeight="1" x14ac:dyDescent="0.2">
      <c r="A16121" s="83" t="s">
        <v>16191</v>
      </c>
      <c r="B16121" s="84">
        <v>12.86</v>
      </c>
    </row>
    <row r="16122" spans="1:2" ht="12.75" customHeight="1" x14ac:dyDescent="0.2">
      <c r="A16122" s="83" t="s">
        <v>16192</v>
      </c>
      <c r="B16122" s="84">
        <v>15.39</v>
      </c>
    </row>
    <row r="16123" spans="1:2" ht="12.75" customHeight="1" x14ac:dyDescent="0.2">
      <c r="A16123" s="83" t="s">
        <v>16193</v>
      </c>
      <c r="B16123" s="84">
        <v>15.39</v>
      </c>
    </row>
    <row r="16124" spans="1:2" ht="12.75" customHeight="1" x14ac:dyDescent="0.2">
      <c r="A16124" s="83" t="s">
        <v>16194</v>
      </c>
      <c r="B16124" s="84">
        <v>40.22</v>
      </c>
    </row>
    <row r="16125" spans="1:2" ht="12.75" customHeight="1" x14ac:dyDescent="0.2">
      <c r="A16125" s="83" t="s">
        <v>16195</v>
      </c>
      <c r="B16125" s="84">
        <v>40.22</v>
      </c>
    </row>
    <row r="16126" spans="1:2" ht="12.75" customHeight="1" x14ac:dyDescent="0.2">
      <c r="A16126" s="83" t="s">
        <v>16196</v>
      </c>
      <c r="B16126" s="84">
        <v>1.03</v>
      </c>
    </row>
    <row r="16127" spans="1:2" ht="12.75" customHeight="1" x14ac:dyDescent="0.2">
      <c r="A16127" s="83" t="s">
        <v>16197</v>
      </c>
      <c r="B16127" s="84">
        <v>1.03</v>
      </c>
    </row>
    <row r="16128" spans="1:2" ht="12.75" customHeight="1" x14ac:dyDescent="0.2">
      <c r="A16128" s="83" t="s">
        <v>16198</v>
      </c>
      <c r="B16128" s="84">
        <v>1.57</v>
      </c>
    </row>
    <row r="16129" spans="1:2" ht="12.75" customHeight="1" x14ac:dyDescent="0.2">
      <c r="A16129" s="83" t="s">
        <v>16199</v>
      </c>
      <c r="B16129" s="84">
        <v>1.57</v>
      </c>
    </row>
    <row r="16130" spans="1:2" ht="12.75" customHeight="1" x14ac:dyDescent="0.2">
      <c r="A16130" s="83" t="s">
        <v>16200</v>
      </c>
      <c r="B16130" s="84">
        <v>3.08</v>
      </c>
    </row>
    <row r="16131" spans="1:2" ht="12.75" customHeight="1" x14ac:dyDescent="0.2">
      <c r="A16131" s="83" t="s">
        <v>16201</v>
      </c>
      <c r="B16131" s="84">
        <v>3.08</v>
      </c>
    </row>
    <row r="16132" spans="1:2" ht="12.75" customHeight="1" x14ac:dyDescent="0.2">
      <c r="A16132" s="83" t="s">
        <v>16202</v>
      </c>
      <c r="B16132" s="84">
        <v>10.42</v>
      </c>
    </row>
    <row r="16133" spans="1:2" ht="12.75" customHeight="1" x14ac:dyDescent="0.2">
      <c r="A16133" s="83" t="s">
        <v>16203</v>
      </c>
      <c r="B16133" s="84">
        <v>10.42</v>
      </c>
    </row>
    <row r="16134" spans="1:2" ht="12.75" customHeight="1" x14ac:dyDescent="0.2">
      <c r="A16134" s="83" t="s">
        <v>16204</v>
      </c>
      <c r="B16134" s="84">
        <v>9.77</v>
      </c>
    </row>
    <row r="16135" spans="1:2" ht="12.75" customHeight="1" x14ac:dyDescent="0.2">
      <c r="A16135" s="83" t="s">
        <v>16205</v>
      </c>
      <c r="B16135" s="84">
        <v>9.77</v>
      </c>
    </row>
    <row r="16136" spans="1:2" ht="12.75" customHeight="1" x14ac:dyDescent="0.2">
      <c r="A16136" s="83" t="s">
        <v>16206</v>
      </c>
      <c r="B16136" s="84">
        <v>23.59</v>
      </c>
    </row>
    <row r="16137" spans="1:2" ht="12.75" customHeight="1" x14ac:dyDescent="0.2">
      <c r="A16137" s="83" t="s">
        <v>16207</v>
      </c>
      <c r="B16137" s="84">
        <v>23.59</v>
      </c>
    </row>
    <row r="16138" spans="1:2" ht="12.75" customHeight="1" x14ac:dyDescent="0.2">
      <c r="A16138" s="83" t="s">
        <v>16208</v>
      </c>
      <c r="B16138" s="84">
        <v>0.73</v>
      </c>
    </row>
    <row r="16139" spans="1:2" ht="12.75" customHeight="1" x14ac:dyDescent="0.2">
      <c r="A16139" s="83" t="s">
        <v>16209</v>
      </c>
      <c r="B16139" s="84">
        <v>0.73</v>
      </c>
    </row>
    <row r="16140" spans="1:2" ht="12.75" customHeight="1" x14ac:dyDescent="0.2">
      <c r="A16140" s="83" t="s">
        <v>16210</v>
      </c>
      <c r="B16140" s="84">
        <v>0.97</v>
      </c>
    </row>
    <row r="16141" spans="1:2" ht="12.75" customHeight="1" x14ac:dyDescent="0.2">
      <c r="A16141" s="83" t="s">
        <v>16211</v>
      </c>
      <c r="B16141" s="84">
        <v>0.97</v>
      </c>
    </row>
    <row r="16142" spans="1:2" ht="12.75" customHeight="1" x14ac:dyDescent="0.2">
      <c r="A16142" s="83" t="s">
        <v>16212</v>
      </c>
      <c r="B16142" s="84">
        <v>2.94</v>
      </c>
    </row>
    <row r="16143" spans="1:2" ht="12.75" customHeight="1" x14ac:dyDescent="0.2">
      <c r="A16143" s="83" t="s">
        <v>16213</v>
      </c>
      <c r="B16143" s="84">
        <v>2.94</v>
      </c>
    </row>
    <row r="16144" spans="1:2" ht="12.75" customHeight="1" x14ac:dyDescent="0.2">
      <c r="A16144" s="83" t="s">
        <v>16214</v>
      </c>
      <c r="B16144" s="84">
        <v>6.58</v>
      </c>
    </row>
    <row r="16145" spans="1:2" ht="12.75" customHeight="1" x14ac:dyDescent="0.2">
      <c r="A16145" s="83" t="s">
        <v>16215</v>
      </c>
      <c r="B16145" s="84">
        <v>6.58</v>
      </c>
    </row>
    <row r="16146" spans="1:2" ht="12.75" customHeight="1" x14ac:dyDescent="0.2">
      <c r="A16146" s="83" t="s">
        <v>16216</v>
      </c>
      <c r="B16146" s="84">
        <v>7.81</v>
      </c>
    </row>
    <row r="16147" spans="1:2" ht="12.75" customHeight="1" x14ac:dyDescent="0.2">
      <c r="A16147" s="83" t="s">
        <v>16217</v>
      </c>
      <c r="B16147" s="84">
        <v>7.81</v>
      </c>
    </row>
    <row r="16148" spans="1:2" ht="12.75" customHeight="1" x14ac:dyDescent="0.2">
      <c r="A16148" s="83" t="s">
        <v>16218</v>
      </c>
      <c r="B16148" s="84">
        <v>20.02</v>
      </c>
    </row>
    <row r="16149" spans="1:2" ht="12.75" customHeight="1" x14ac:dyDescent="0.2">
      <c r="A16149" s="83" t="s">
        <v>16219</v>
      </c>
      <c r="B16149" s="84">
        <v>20.02</v>
      </c>
    </row>
    <row r="16150" spans="1:2" ht="12.75" customHeight="1" x14ac:dyDescent="0.2">
      <c r="A16150" s="83" t="s">
        <v>16220</v>
      </c>
      <c r="B16150" s="84">
        <v>3.37</v>
      </c>
    </row>
    <row r="16151" spans="1:2" ht="12.75" customHeight="1" x14ac:dyDescent="0.2">
      <c r="A16151" s="83" t="s">
        <v>16221</v>
      </c>
      <c r="B16151" s="84">
        <v>3.37</v>
      </c>
    </row>
    <row r="16152" spans="1:2" ht="12.75" customHeight="1" x14ac:dyDescent="0.2">
      <c r="A16152" s="83" t="s">
        <v>16222</v>
      </c>
      <c r="B16152" s="84">
        <v>4.3499999999999996</v>
      </c>
    </row>
    <row r="16153" spans="1:2" ht="12.75" customHeight="1" x14ac:dyDescent="0.2">
      <c r="A16153" s="83" t="s">
        <v>16223</v>
      </c>
      <c r="B16153" s="84">
        <v>4.3499999999999996</v>
      </c>
    </row>
    <row r="16154" spans="1:2" ht="12.75" customHeight="1" x14ac:dyDescent="0.2">
      <c r="A16154" s="83" t="s">
        <v>16224</v>
      </c>
      <c r="B16154" s="84">
        <v>9.2200000000000006</v>
      </c>
    </row>
    <row r="16155" spans="1:2" ht="12.75" customHeight="1" x14ac:dyDescent="0.2">
      <c r="A16155" s="83" t="s">
        <v>16225</v>
      </c>
      <c r="B16155" s="84">
        <v>9.2200000000000006</v>
      </c>
    </row>
    <row r="16156" spans="1:2" ht="12.75" customHeight="1" x14ac:dyDescent="0.2">
      <c r="A16156" s="83" t="s">
        <v>16226</v>
      </c>
      <c r="B16156" s="84">
        <v>17.14</v>
      </c>
    </row>
    <row r="16157" spans="1:2" ht="12.75" customHeight="1" x14ac:dyDescent="0.2">
      <c r="A16157" s="83" t="s">
        <v>16227</v>
      </c>
      <c r="B16157" s="84">
        <v>17.14</v>
      </c>
    </row>
    <row r="16158" spans="1:2" ht="12.75" customHeight="1" x14ac:dyDescent="0.2">
      <c r="A16158" s="83" t="s">
        <v>16228</v>
      </c>
      <c r="B16158" s="84">
        <v>27.63</v>
      </c>
    </row>
    <row r="16159" spans="1:2" ht="12.75" customHeight="1" x14ac:dyDescent="0.2">
      <c r="A16159" s="83" t="s">
        <v>16229</v>
      </c>
      <c r="B16159" s="84">
        <v>27.63</v>
      </c>
    </row>
    <row r="16160" spans="1:2" ht="12.75" customHeight="1" x14ac:dyDescent="0.2">
      <c r="A16160" s="83" t="s">
        <v>16230</v>
      </c>
      <c r="B16160" s="84">
        <v>41.15</v>
      </c>
    </row>
    <row r="16161" spans="1:2" ht="12.75" customHeight="1" x14ac:dyDescent="0.2">
      <c r="A16161" s="83" t="s">
        <v>16231</v>
      </c>
      <c r="B16161" s="84">
        <v>41.15</v>
      </c>
    </row>
    <row r="16162" spans="1:2" ht="12.75" customHeight="1" x14ac:dyDescent="0.2">
      <c r="A16162" s="83" t="s">
        <v>16232</v>
      </c>
      <c r="B16162" s="84">
        <v>4.8499999999999996</v>
      </c>
    </row>
    <row r="16163" spans="1:2" ht="12.75" customHeight="1" x14ac:dyDescent="0.2">
      <c r="A16163" s="83" t="s">
        <v>16233</v>
      </c>
      <c r="B16163" s="84">
        <v>4.8499999999999996</v>
      </c>
    </row>
    <row r="16164" spans="1:2" ht="12.75" customHeight="1" x14ac:dyDescent="0.2">
      <c r="A16164" s="83" t="s">
        <v>16234</v>
      </c>
      <c r="B16164" s="84">
        <v>11.03</v>
      </c>
    </row>
    <row r="16165" spans="1:2" ht="12.75" customHeight="1" x14ac:dyDescent="0.2">
      <c r="A16165" s="83" t="s">
        <v>16235</v>
      </c>
      <c r="B16165" s="84">
        <v>11.03</v>
      </c>
    </row>
    <row r="16166" spans="1:2" ht="12.75" customHeight="1" x14ac:dyDescent="0.2">
      <c r="A16166" s="83" t="s">
        <v>16236</v>
      </c>
      <c r="B16166" s="84">
        <v>24.71</v>
      </c>
    </row>
    <row r="16167" spans="1:2" ht="12.75" customHeight="1" x14ac:dyDescent="0.2">
      <c r="A16167" s="83" t="s">
        <v>16237</v>
      </c>
      <c r="B16167" s="84">
        <v>24.71</v>
      </c>
    </row>
    <row r="16168" spans="1:2" ht="12.75" customHeight="1" x14ac:dyDescent="0.2">
      <c r="A16168" s="83" t="s">
        <v>16238</v>
      </c>
      <c r="B16168" s="84">
        <v>7.03</v>
      </c>
    </row>
    <row r="16169" spans="1:2" ht="12.75" customHeight="1" x14ac:dyDescent="0.2">
      <c r="A16169" s="83" t="s">
        <v>16239</v>
      </c>
      <c r="B16169" s="84">
        <v>7.03</v>
      </c>
    </row>
    <row r="16170" spans="1:2" ht="12.75" customHeight="1" x14ac:dyDescent="0.2">
      <c r="A16170" s="83" t="s">
        <v>16240</v>
      </c>
      <c r="B16170" s="84">
        <v>7.33</v>
      </c>
    </row>
    <row r="16171" spans="1:2" ht="12.75" customHeight="1" x14ac:dyDescent="0.2">
      <c r="A16171" s="83" t="s">
        <v>16241</v>
      </c>
      <c r="B16171" s="84">
        <v>7.33</v>
      </c>
    </row>
    <row r="16172" spans="1:2" ht="12.75" customHeight="1" x14ac:dyDescent="0.2">
      <c r="A16172" s="83" t="s">
        <v>16242</v>
      </c>
      <c r="B16172" s="84">
        <v>19.7</v>
      </c>
    </row>
    <row r="16173" spans="1:2" ht="12.75" customHeight="1" x14ac:dyDescent="0.2">
      <c r="A16173" s="83" t="s">
        <v>16243</v>
      </c>
      <c r="B16173" s="84">
        <v>19.7</v>
      </c>
    </row>
    <row r="16174" spans="1:2" ht="12.75" customHeight="1" x14ac:dyDescent="0.2">
      <c r="A16174" s="83" t="s">
        <v>16244</v>
      </c>
      <c r="B16174" s="84">
        <v>31.62</v>
      </c>
    </row>
    <row r="16175" spans="1:2" ht="12.75" customHeight="1" x14ac:dyDescent="0.2">
      <c r="A16175" s="83" t="s">
        <v>16245</v>
      </c>
      <c r="B16175" s="84">
        <v>31.62</v>
      </c>
    </row>
    <row r="16176" spans="1:2" ht="12.75" customHeight="1" x14ac:dyDescent="0.2">
      <c r="A16176" s="83" t="s">
        <v>16246</v>
      </c>
      <c r="B16176" s="84">
        <v>34</v>
      </c>
    </row>
    <row r="16177" spans="1:2" ht="12.75" customHeight="1" x14ac:dyDescent="0.2">
      <c r="A16177" s="83" t="s">
        <v>16247</v>
      </c>
      <c r="B16177" s="84">
        <v>34</v>
      </c>
    </row>
    <row r="16178" spans="1:2" ht="12.75" customHeight="1" x14ac:dyDescent="0.2">
      <c r="A16178" s="83" t="s">
        <v>16248</v>
      </c>
      <c r="B16178" s="84">
        <v>58.34</v>
      </c>
    </row>
    <row r="16179" spans="1:2" ht="12.75" customHeight="1" x14ac:dyDescent="0.2">
      <c r="A16179" s="83" t="s">
        <v>16249</v>
      </c>
      <c r="B16179" s="84">
        <v>58.34</v>
      </c>
    </row>
    <row r="16180" spans="1:2" ht="12.75" customHeight="1" x14ac:dyDescent="0.2">
      <c r="A16180" s="83" t="s">
        <v>16250</v>
      </c>
      <c r="B16180" s="84">
        <v>148.47999999999999</v>
      </c>
    </row>
    <row r="16181" spans="1:2" ht="12.75" customHeight="1" x14ac:dyDescent="0.2">
      <c r="A16181" s="83" t="s">
        <v>16251</v>
      </c>
      <c r="B16181" s="84">
        <v>148.47999999999999</v>
      </c>
    </row>
    <row r="16182" spans="1:2" ht="12.75" customHeight="1" x14ac:dyDescent="0.2">
      <c r="A16182" s="83" t="s">
        <v>16252</v>
      </c>
      <c r="B16182" s="84">
        <v>225.45</v>
      </c>
    </row>
    <row r="16183" spans="1:2" ht="12.75" customHeight="1" x14ac:dyDescent="0.2">
      <c r="A16183" s="83" t="s">
        <v>16253</v>
      </c>
      <c r="B16183" s="84">
        <v>225.45</v>
      </c>
    </row>
    <row r="16184" spans="1:2" ht="12.75" customHeight="1" x14ac:dyDescent="0.2">
      <c r="A16184" s="83" t="s">
        <v>16254</v>
      </c>
      <c r="B16184" s="84">
        <v>16.89</v>
      </c>
    </row>
    <row r="16185" spans="1:2" ht="12.75" customHeight="1" x14ac:dyDescent="0.2">
      <c r="A16185" s="83" t="s">
        <v>16255</v>
      </c>
      <c r="B16185" s="84">
        <v>16.89</v>
      </c>
    </row>
    <row r="16186" spans="1:2" ht="12.75" customHeight="1" x14ac:dyDescent="0.2">
      <c r="A16186" s="83" t="s">
        <v>16256</v>
      </c>
      <c r="B16186" s="84">
        <v>26.4</v>
      </c>
    </row>
    <row r="16187" spans="1:2" ht="12.75" customHeight="1" x14ac:dyDescent="0.2">
      <c r="A16187" s="83" t="s">
        <v>16257</v>
      </c>
      <c r="B16187" s="84">
        <v>26.4</v>
      </c>
    </row>
    <row r="16188" spans="1:2" ht="12.75" customHeight="1" x14ac:dyDescent="0.2">
      <c r="A16188" s="83" t="s">
        <v>16258</v>
      </c>
      <c r="B16188" s="84">
        <v>21.53</v>
      </c>
    </row>
    <row r="16189" spans="1:2" ht="12.75" customHeight="1" x14ac:dyDescent="0.2">
      <c r="A16189" s="83" t="s">
        <v>16259</v>
      </c>
      <c r="B16189" s="84">
        <v>21.53</v>
      </c>
    </row>
    <row r="16190" spans="1:2" ht="12.75" customHeight="1" x14ac:dyDescent="0.2">
      <c r="A16190" s="83" t="s">
        <v>16260</v>
      </c>
      <c r="B16190" s="84">
        <v>0.81</v>
      </c>
    </row>
    <row r="16191" spans="1:2" ht="12.75" customHeight="1" x14ac:dyDescent="0.2">
      <c r="A16191" s="83" t="s">
        <v>16261</v>
      </c>
      <c r="B16191" s="84">
        <v>0.81</v>
      </c>
    </row>
    <row r="16192" spans="1:2" ht="12.75" customHeight="1" x14ac:dyDescent="0.2">
      <c r="A16192" s="83" t="s">
        <v>16262</v>
      </c>
      <c r="B16192" s="84">
        <v>0.89</v>
      </c>
    </row>
    <row r="16193" spans="1:2" ht="12.75" customHeight="1" x14ac:dyDescent="0.2">
      <c r="A16193" s="83" t="s">
        <v>16263</v>
      </c>
      <c r="B16193" s="84">
        <v>0.89</v>
      </c>
    </row>
    <row r="16194" spans="1:2" ht="12.75" customHeight="1" x14ac:dyDescent="0.2">
      <c r="A16194" s="83" t="s">
        <v>16264</v>
      </c>
      <c r="B16194" s="84">
        <v>1.87</v>
      </c>
    </row>
    <row r="16195" spans="1:2" ht="12.75" customHeight="1" x14ac:dyDescent="0.2">
      <c r="A16195" s="83" t="s">
        <v>16265</v>
      </c>
      <c r="B16195" s="84">
        <v>1.87</v>
      </c>
    </row>
    <row r="16196" spans="1:2" ht="12.75" customHeight="1" x14ac:dyDescent="0.2">
      <c r="A16196" s="83" t="s">
        <v>16266</v>
      </c>
      <c r="B16196" s="84">
        <v>3.86</v>
      </c>
    </row>
    <row r="16197" spans="1:2" ht="12.75" customHeight="1" x14ac:dyDescent="0.2">
      <c r="A16197" s="83" t="s">
        <v>16267</v>
      </c>
      <c r="B16197" s="84">
        <v>3.86</v>
      </c>
    </row>
    <row r="16198" spans="1:2" ht="12.75" customHeight="1" x14ac:dyDescent="0.2">
      <c r="A16198" s="83" t="s">
        <v>16268</v>
      </c>
      <c r="B16198" s="84">
        <v>6.49</v>
      </c>
    </row>
    <row r="16199" spans="1:2" ht="12.75" customHeight="1" x14ac:dyDescent="0.2">
      <c r="A16199" s="83" t="s">
        <v>16269</v>
      </c>
      <c r="B16199" s="84">
        <v>6.49</v>
      </c>
    </row>
    <row r="16200" spans="1:2" ht="12.75" customHeight="1" x14ac:dyDescent="0.2">
      <c r="A16200" s="83" t="s">
        <v>16270</v>
      </c>
      <c r="B16200" s="84">
        <v>8.7799999999999994</v>
      </c>
    </row>
    <row r="16201" spans="1:2" ht="12.75" customHeight="1" x14ac:dyDescent="0.2">
      <c r="A16201" s="83" t="s">
        <v>16271</v>
      </c>
      <c r="B16201" s="84">
        <v>8.7799999999999994</v>
      </c>
    </row>
    <row r="16202" spans="1:2" ht="12.75" customHeight="1" x14ac:dyDescent="0.2">
      <c r="A16202" s="83" t="s">
        <v>16272</v>
      </c>
      <c r="B16202" s="84">
        <v>4.13</v>
      </c>
    </row>
    <row r="16203" spans="1:2" ht="12.75" customHeight="1" x14ac:dyDescent="0.2">
      <c r="A16203" s="83" t="s">
        <v>16273</v>
      </c>
      <c r="B16203" s="84">
        <v>4.13</v>
      </c>
    </row>
    <row r="16204" spans="1:2" ht="12.75" customHeight="1" x14ac:dyDescent="0.2">
      <c r="A16204" s="83" t="s">
        <v>16274</v>
      </c>
      <c r="B16204" s="84">
        <v>11.65</v>
      </c>
    </row>
    <row r="16205" spans="1:2" ht="12.75" customHeight="1" x14ac:dyDescent="0.2">
      <c r="A16205" s="83" t="s">
        <v>16275</v>
      </c>
      <c r="B16205" s="84">
        <v>11.65</v>
      </c>
    </row>
    <row r="16206" spans="1:2" ht="12.75" customHeight="1" x14ac:dyDescent="0.2">
      <c r="A16206" s="83" t="s">
        <v>16276</v>
      </c>
      <c r="B16206" s="84">
        <v>20.27</v>
      </c>
    </row>
    <row r="16207" spans="1:2" ht="12.75" customHeight="1" x14ac:dyDescent="0.2">
      <c r="A16207" s="83" t="s">
        <v>16277</v>
      </c>
      <c r="B16207" s="84">
        <v>20.27</v>
      </c>
    </row>
    <row r="16208" spans="1:2" ht="12.75" customHeight="1" x14ac:dyDescent="0.2">
      <c r="A16208" s="83" t="s">
        <v>16278</v>
      </c>
      <c r="B16208" s="84">
        <v>28.19</v>
      </c>
    </row>
    <row r="16209" spans="1:2" ht="12.75" customHeight="1" x14ac:dyDescent="0.2">
      <c r="A16209" s="83" t="s">
        <v>16279</v>
      </c>
      <c r="B16209" s="84">
        <v>28.19</v>
      </c>
    </row>
    <row r="16210" spans="1:2" ht="12.75" customHeight="1" x14ac:dyDescent="0.2">
      <c r="A16210" s="83" t="s">
        <v>16280</v>
      </c>
      <c r="B16210" s="84">
        <v>46.75</v>
      </c>
    </row>
    <row r="16211" spans="1:2" ht="12.75" customHeight="1" x14ac:dyDescent="0.2">
      <c r="A16211" s="83" t="s">
        <v>16281</v>
      </c>
      <c r="B16211" s="84">
        <v>46.75</v>
      </c>
    </row>
    <row r="16212" spans="1:2" ht="12.75" customHeight="1" x14ac:dyDescent="0.2">
      <c r="A16212" s="83" t="s">
        <v>16282</v>
      </c>
      <c r="B16212" s="84">
        <v>10.29</v>
      </c>
    </row>
    <row r="16213" spans="1:2" ht="12.75" customHeight="1" x14ac:dyDescent="0.2">
      <c r="A16213" s="83" t="s">
        <v>16283</v>
      </c>
      <c r="B16213" s="84">
        <v>10.29</v>
      </c>
    </row>
    <row r="16214" spans="1:2" ht="12.75" customHeight="1" x14ac:dyDescent="0.2">
      <c r="A16214" s="83" t="s">
        <v>16284</v>
      </c>
      <c r="B16214" s="84">
        <v>16.54</v>
      </c>
    </row>
    <row r="16215" spans="1:2" ht="12.75" customHeight="1" x14ac:dyDescent="0.2">
      <c r="A16215" s="83" t="s">
        <v>16285</v>
      </c>
      <c r="B16215" s="84">
        <v>16.54</v>
      </c>
    </row>
    <row r="16216" spans="1:2" ht="12.75" customHeight="1" x14ac:dyDescent="0.2">
      <c r="A16216" s="83" t="s">
        <v>16286</v>
      </c>
      <c r="B16216" s="84">
        <v>30.22</v>
      </c>
    </row>
    <row r="16217" spans="1:2" ht="12.75" customHeight="1" x14ac:dyDescent="0.2">
      <c r="A16217" s="83" t="s">
        <v>16287</v>
      </c>
      <c r="B16217" s="84">
        <v>30.22</v>
      </c>
    </row>
    <row r="16218" spans="1:2" ht="12.75" customHeight="1" x14ac:dyDescent="0.2">
      <c r="A16218" s="83" t="s">
        <v>16288</v>
      </c>
      <c r="B16218" s="84">
        <v>25.96</v>
      </c>
    </row>
    <row r="16219" spans="1:2" ht="12.75" customHeight="1" x14ac:dyDescent="0.2">
      <c r="A16219" s="83" t="s">
        <v>16289</v>
      </c>
      <c r="B16219" s="84">
        <v>25.96</v>
      </c>
    </row>
    <row r="16220" spans="1:2" ht="12.75" customHeight="1" x14ac:dyDescent="0.2">
      <c r="A16220" s="83" t="s">
        <v>16290</v>
      </c>
      <c r="B16220" s="84">
        <v>55.66</v>
      </c>
    </row>
    <row r="16221" spans="1:2" ht="12.75" customHeight="1" x14ac:dyDescent="0.2">
      <c r="A16221" s="83" t="s">
        <v>16291</v>
      </c>
      <c r="B16221" s="84">
        <v>55.66</v>
      </c>
    </row>
    <row r="16222" spans="1:2" ht="12.75" customHeight="1" x14ac:dyDescent="0.2">
      <c r="A16222" s="83" t="s">
        <v>16292</v>
      </c>
      <c r="B16222" s="84">
        <v>222.66</v>
      </c>
    </row>
    <row r="16223" spans="1:2" ht="12.75" customHeight="1" x14ac:dyDescent="0.2">
      <c r="A16223" s="83" t="s">
        <v>16293</v>
      </c>
      <c r="B16223" s="84">
        <v>222.66</v>
      </c>
    </row>
    <row r="16224" spans="1:2" ht="12.75" customHeight="1" x14ac:dyDescent="0.2">
      <c r="A16224" s="83" t="s">
        <v>16294</v>
      </c>
      <c r="B16224" s="84">
        <v>318.33999999999997</v>
      </c>
    </row>
    <row r="16225" spans="1:2" ht="12.75" customHeight="1" x14ac:dyDescent="0.2">
      <c r="A16225" s="83" t="s">
        <v>16295</v>
      </c>
      <c r="B16225" s="84">
        <v>318.33999999999997</v>
      </c>
    </row>
    <row r="16226" spans="1:2" ht="12.75" customHeight="1" x14ac:dyDescent="0.2">
      <c r="A16226" s="83" t="s">
        <v>16296</v>
      </c>
      <c r="B16226" s="84">
        <v>278.51</v>
      </c>
    </row>
    <row r="16227" spans="1:2" ht="12.75" customHeight="1" x14ac:dyDescent="0.2">
      <c r="A16227" s="83" t="s">
        <v>16297</v>
      </c>
      <c r="B16227" s="84">
        <v>278.51</v>
      </c>
    </row>
    <row r="16228" spans="1:2" ht="12.75" customHeight="1" x14ac:dyDescent="0.2">
      <c r="A16228" s="83" t="s">
        <v>16298</v>
      </c>
      <c r="B16228" s="84">
        <v>211.84</v>
      </c>
    </row>
    <row r="16229" spans="1:2" ht="12.75" customHeight="1" x14ac:dyDescent="0.2">
      <c r="A16229" s="83" t="s">
        <v>16299</v>
      </c>
      <c r="B16229" s="84">
        <v>211.84</v>
      </c>
    </row>
    <row r="16230" spans="1:2" ht="12.75" customHeight="1" x14ac:dyDescent="0.2">
      <c r="A16230" s="83" t="s">
        <v>16300</v>
      </c>
      <c r="B16230" s="84">
        <v>300.18</v>
      </c>
    </row>
    <row r="16231" spans="1:2" ht="12.75" customHeight="1" x14ac:dyDescent="0.2">
      <c r="A16231" s="83" t="s">
        <v>16301</v>
      </c>
      <c r="B16231" s="84">
        <v>300.18</v>
      </c>
    </row>
    <row r="16232" spans="1:2" ht="12.75" customHeight="1" x14ac:dyDescent="0.2">
      <c r="A16232" s="83" t="s">
        <v>16302</v>
      </c>
      <c r="B16232" s="84">
        <v>402.55</v>
      </c>
    </row>
    <row r="16233" spans="1:2" ht="12.75" customHeight="1" x14ac:dyDescent="0.2">
      <c r="A16233" s="83" t="s">
        <v>16303</v>
      </c>
      <c r="B16233" s="84">
        <v>402.55</v>
      </c>
    </row>
    <row r="16234" spans="1:2" ht="12.75" customHeight="1" x14ac:dyDescent="0.2">
      <c r="A16234" s="83" t="s">
        <v>16304</v>
      </c>
      <c r="B16234" s="84">
        <v>8.27</v>
      </c>
    </row>
    <row r="16235" spans="1:2" ht="12.75" customHeight="1" x14ac:dyDescent="0.2">
      <c r="A16235" s="83" t="s">
        <v>16305</v>
      </c>
      <c r="B16235" s="84">
        <v>8.27</v>
      </c>
    </row>
    <row r="16236" spans="1:2" ht="12.75" customHeight="1" x14ac:dyDescent="0.2">
      <c r="A16236" s="83" t="s">
        <v>16306</v>
      </c>
      <c r="B16236" s="84">
        <v>16.54</v>
      </c>
    </row>
    <row r="16237" spans="1:2" ht="12.75" customHeight="1" x14ac:dyDescent="0.2">
      <c r="A16237" s="83" t="s">
        <v>16307</v>
      </c>
      <c r="B16237" s="84">
        <v>16.54</v>
      </c>
    </row>
    <row r="16238" spans="1:2" ht="12.75" customHeight="1" x14ac:dyDescent="0.2">
      <c r="A16238" s="83" t="s">
        <v>16308</v>
      </c>
      <c r="B16238" s="84">
        <v>26.75</v>
      </c>
    </row>
    <row r="16239" spans="1:2" ht="12.75" customHeight="1" x14ac:dyDescent="0.2">
      <c r="A16239" s="83" t="s">
        <v>16309</v>
      </c>
      <c r="B16239" s="84">
        <v>26.75</v>
      </c>
    </row>
    <row r="16240" spans="1:2" ht="12.75" customHeight="1" x14ac:dyDescent="0.2">
      <c r="A16240" s="83" t="s">
        <v>16310</v>
      </c>
      <c r="B16240" s="84">
        <v>21.51</v>
      </c>
    </row>
    <row r="16241" spans="1:2" ht="12.75" customHeight="1" x14ac:dyDescent="0.2">
      <c r="A16241" s="83" t="s">
        <v>16311</v>
      </c>
      <c r="B16241" s="84">
        <v>21.51</v>
      </c>
    </row>
    <row r="16242" spans="1:2" ht="12.75" customHeight="1" x14ac:dyDescent="0.2">
      <c r="A16242" s="83" t="s">
        <v>16312</v>
      </c>
      <c r="B16242" s="84">
        <v>43.66</v>
      </c>
    </row>
    <row r="16243" spans="1:2" ht="12.75" customHeight="1" x14ac:dyDescent="0.2">
      <c r="A16243" s="83" t="s">
        <v>16313</v>
      </c>
      <c r="B16243" s="84">
        <v>43.66</v>
      </c>
    </row>
    <row r="16244" spans="1:2" ht="12.75" customHeight="1" x14ac:dyDescent="0.2">
      <c r="A16244" s="83" t="s">
        <v>16314</v>
      </c>
      <c r="B16244" s="84">
        <v>0.57999999999999996</v>
      </c>
    </row>
    <row r="16245" spans="1:2" ht="12.75" customHeight="1" x14ac:dyDescent="0.2">
      <c r="A16245" s="83" t="s">
        <v>16315</v>
      </c>
      <c r="B16245" s="84">
        <v>0.57999999999999996</v>
      </c>
    </row>
    <row r="16246" spans="1:2" ht="12.75" customHeight="1" x14ac:dyDescent="0.2">
      <c r="A16246" s="83" t="s">
        <v>16316</v>
      </c>
      <c r="B16246" s="84">
        <v>0.91</v>
      </c>
    </row>
    <row r="16247" spans="1:2" ht="12.75" customHeight="1" x14ac:dyDescent="0.2">
      <c r="A16247" s="83" t="s">
        <v>16317</v>
      </c>
      <c r="B16247" s="84">
        <v>0.91</v>
      </c>
    </row>
    <row r="16248" spans="1:2" ht="12.75" customHeight="1" x14ac:dyDescent="0.2">
      <c r="A16248" s="83" t="s">
        <v>16318</v>
      </c>
      <c r="B16248" s="84">
        <v>1.76</v>
      </c>
    </row>
    <row r="16249" spans="1:2" ht="12.75" customHeight="1" x14ac:dyDescent="0.2">
      <c r="A16249" s="83" t="s">
        <v>16319</v>
      </c>
      <c r="B16249" s="84">
        <v>1.76</v>
      </c>
    </row>
    <row r="16250" spans="1:2" ht="12.75" customHeight="1" x14ac:dyDescent="0.2">
      <c r="A16250" s="83" t="s">
        <v>16320</v>
      </c>
      <c r="B16250" s="84">
        <v>3.09</v>
      </c>
    </row>
    <row r="16251" spans="1:2" ht="12.75" customHeight="1" x14ac:dyDescent="0.2">
      <c r="A16251" s="83" t="s">
        <v>16321</v>
      </c>
      <c r="B16251" s="84">
        <v>3.09</v>
      </c>
    </row>
    <row r="16252" spans="1:2" ht="12.75" customHeight="1" x14ac:dyDescent="0.2">
      <c r="A16252" s="83" t="s">
        <v>16322</v>
      </c>
      <c r="B16252" s="84">
        <v>5.61</v>
      </c>
    </row>
    <row r="16253" spans="1:2" ht="12.75" customHeight="1" x14ac:dyDescent="0.2">
      <c r="A16253" s="83" t="s">
        <v>16323</v>
      </c>
      <c r="B16253" s="84">
        <v>5.61</v>
      </c>
    </row>
    <row r="16254" spans="1:2" ht="12.75" customHeight="1" x14ac:dyDescent="0.2">
      <c r="A16254" s="83" t="s">
        <v>16324</v>
      </c>
      <c r="B16254" s="84">
        <v>14.97</v>
      </c>
    </row>
    <row r="16255" spans="1:2" ht="12.75" customHeight="1" x14ac:dyDescent="0.2">
      <c r="A16255" s="83" t="s">
        <v>16325</v>
      </c>
      <c r="B16255" s="84">
        <v>14.97</v>
      </c>
    </row>
    <row r="16256" spans="1:2" ht="12.75" customHeight="1" x14ac:dyDescent="0.2">
      <c r="A16256" s="83" t="s">
        <v>16326</v>
      </c>
      <c r="B16256" s="84">
        <v>14.86</v>
      </c>
    </row>
    <row r="16257" spans="1:2" ht="12.75" customHeight="1" x14ac:dyDescent="0.2">
      <c r="A16257" s="83" t="s">
        <v>16327</v>
      </c>
      <c r="B16257" s="84">
        <v>14.86</v>
      </c>
    </row>
    <row r="16258" spans="1:2" ht="12.75" customHeight="1" x14ac:dyDescent="0.2">
      <c r="A16258" s="83" t="s">
        <v>16328</v>
      </c>
      <c r="B16258" s="84">
        <v>74.28</v>
      </c>
    </row>
    <row r="16259" spans="1:2" ht="12.75" customHeight="1" x14ac:dyDescent="0.2">
      <c r="A16259" s="83" t="s">
        <v>16329</v>
      </c>
      <c r="B16259" s="84">
        <v>74.28</v>
      </c>
    </row>
    <row r="16260" spans="1:2" ht="12.75" customHeight="1" x14ac:dyDescent="0.2">
      <c r="A16260" s="83" t="s">
        <v>16330</v>
      </c>
      <c r="B16260" s="84">
        <v>2.3199999999999998</v>
      </c>
    </row>
    <row r="16261" spans="1:2" ht="12.75" customHeight="1" x14ac:dyDescent="0.2">
      <c r="A16261" s="83" t="s">
        <v>16331</v>
      </c>
      <c r="B16261" s="84">
        <v>2.3199999999999998</v>
      </c>
    </row>
    <row r="16262" spans="1:2" ht="12.75" customHeight="1" x14ac:dyDescent="0.2">
      <c r="A16262" s="83" t="s">
        <v>16332</v>
      </c>
      <c r="B16262" s="84">
        <v>3.73</v>
      </c>
    </row>
    <row r="16263" spans="1:2" ht="12.75" customHeight="1" x14ac:dyDescent="0.2">
      <c r="A16263" s="83" t="s">
        <v>16333</v>
      </c>
      <c r="B16263" s="84">
        <v>3.73</v>
      </c>
    </row>
    <row r="16264" spans="1:2" ht="12.75" customHeight="1" x14ac:dyDescent="0.2">
      <c r="A16264" s="83" t="s">
        <v>16334</v>
      </c>
      <c r="B16264" s="84">
        <v>3.49</v>
      </c>
    </row>
    <row r="16265" spans="1:2" ht="12.75" customHeight="1" x14ac:dyDescent="0.2">
      <c r="A16265" s="83" t="s">
        <v>16335</v>
      </c>
      <c r="B16265" s="84">
        <v>3.49</v>
      </c>
    </row>
    <row r="16266" spans="1:2" ht="12.75" customHeight="1" x14ac:dyDescent="0.2">
      <c r="A16266" s="83" t="s">
        <v>16336</v>
      </c>
      <c r="B16266" s="84">
        <v>3.3</v>
      </c>
    </row>
    <row r="16267" spans="1:2" ht="12.75" customHeight="1" x14ac:dyDescent="0.2">
      <c r="A16267" s="83" t="s">
        <v>16337</v>
      </c>
      <c r="B16267" s="84">
        <v>3.3</v>
      </c>
    </row>
    <row r="16268" spans="1:2" ht="12.75" customHeight="1" x14ac:dyDescent="0.2">
      <c r="A16268" s="83" t="s">
        <v>16338</v>
      </c>
      <c r="B16268" s="84">
        <v>4.16</v>
      </c>
    </row>
    <row r="16269" spans="1:2" ht="12.75" customHeight="1" x14ac:dyDescent="0.2">
      <c r="A16269" s="83" t="s">
        <v>16339</v>
      </c>
      <c r="B16269" s="84">
        <v>4.16</v>
      </c>
    </row>
    <row r="16270" spans="1:2" ht="12.75" customHeight="1" x14ac:dyDescent="0.2">
      <c r="A16270" s="83" t="s">
        <v>16340</v>
      </c>
      <c r="B16270" s="84">
        <v>5.36</v>
      </c>
    </row>
    <row r="16271" spans="1:2" ht="12.75" customHeight="1" x14ac:dyDescent="0.2">
      <c r="A16271" s="83" t="s">
        <v>16341</v>
      </c>
      <c r="B16271" s="84">
        <v>5.36</v>
      </c>
    </row>
    <row r="16272" spans="1:2" ht="12.75" customHeight="1" x14ac:dyDescent="0.2">
      <c r="A16272" s="83" t="s">
        <v>16342</v>
      </c>
      <c r="B16272" s="84">
        <v>9.32</v>
      </c>
    </row>
    <row r="16273" spans="1:2" ht="12.75" customHeight="1" x14ac:dyDescent="0.2">
      <c r="A16273" s="83" t="s">
        <v>16343</v>
      </c>
      <c r="B16273" s="84">
        <v>9.32</v>
      </c>
    </row>
    <row r="16274" spans="1:2" ht="12.75" customHeight="1" x14ac:dyDescent="0.2">
      <c r="A16274" s="83" t="s">
        <v>16344</v>
      </c>
      <c r="B16274" s="84">
        <v>11.59</v>
      </c>
    </row>
    <row r="16275" spans="1:2" ht="12.75" customHeight="1" x14ac:dyDescent="0.2">
      <c r="A16275" s="83" t="s">
        <v>16345</v>
      </c>
      <c r="B16275" s="84">
        <v>11.59</v>
      </c>
    </row>
    <row r="16276" spans="1:2" ht="12.75" customHeight="1" x14ac:dyDescent="0.2">
      <c r="A16276" s="83" t="s">
        <v>16346</v>
      </c>
      <c r="B16276" s="84">
        <v>12.23</v>
      </c>
    </row>
    <row r="16277" spans="1:2" ht="12.75" customHeight="1" x14ac:dyDescent="0.2">
      <c r="A16277" s="83" t="s">
        <v>16347</v>
      </c>
      <c r="B16277" s="84">
        <v>12.23</v>
      </c>
    </row>
    <row r="16278" spans="1:2" ht="12.75" customHeight="1" x14ac:dyDescent="0.2">
      <c r="A16278" s="83" t="s">
        <v>16348</v>
      </c>
      <c r="B16278" s="84">
        <v>14.95</v>
      </c>
    </row>
    <row r="16279" spans="1:2" ht="12.75" customHeight="1" x14ac:dyDescent="0.2">
      <c r="A16279" s="83" t="s">
        <v>16349</v>
      </c>
      <c r="B16279" s="84">
        <v>14.95</v>
      </c>
    </row>
    <row r="16280" spans="1:2" ht="12.75" customHeight="1" x14ac:dyDescent="0.2">
      <c r="A16280" s="83" t="s">
        <v>16350</v>
      </c>
      <c r="B16280" s="84">
        <v>15.72</v>
      </c>
    </row>
    <row r="16281" spans="1:2" ht="12.75" customHeight="1" x14ac:dyDescent="0.2">
      <c r="A16281" s="83" t="s">
        <v>16351</v>
      </c>
      <c r="B16281" s="84">
        <v>15.72</v>
      </c>
    </row>
    <row r="16282" spans="1:2" ht="12.75" customHeight="1" x14ac:dyDescent="0.2">
      <c r="A16282" s="83" t="s">
        <v>16352</v>
      </c>
      <c r="B16282" s="84">
        <v>17.41</v>
      </c>
    </row>
    <row r="16283" spans="1:2" ht="12.75" customHeight="1" x14ac:dyDescent="0.2">
      <c r="A16283" s="83" t="s">
        <v>16353</v>
      </c>
      <c r="B16283" s="84">
        <v>17.41</v>
      </c>
    </row>
    <row r="16284" spans="1:2" ht="12.75" customHeight="1" x14ac:dyDescent="0.2">
      <c r="A16284" s="83" t="s">
        <v>16354</v>
      </c>
      <c r="B16284" s="84">
        <v>1.2</v>
      </c>
    </row>
    <row r="16285" spans="1:2" ht="12.75" customHeight="1" x14ac:dyDescent="0.2">
      <c r="A16285" s="83" t="s">
        <v>16355</v>
      </c>
      <c r="B16285" s="84">
        <v>1.2</v>
      </c>
    </row>
    <row r="16286" spans="1:2" ht="12.75" customHeight="1" x14ac:dyDescent="0.2">
      <c r="A16286" s="83" t="s">
        <v>16356</v>
      </c>
      <c r="B16286" s="84">
        <v>1.3</v>
      </c>
    </row>
    <row r="16287" spans="1:2" ht="12.75" customHeight="1" x14ac:dyDescent="0.2">
      <c r="A16287" s="83" t="s">
        <v>16357</v>
      </c>
      <c r="B16287" s="84">
        <v>1.3</v>
      </c>
    </row>
    <row r="16288" spans="1:2" ht="12.75" customHeight="1" x14ac:dyDescent="0.2">
      <c r="A16288" s="83" t="s">
        <v>16358</v>
      </c>
      <c r="B16288" s="84">
        <v>2.17</v>
      </c>
    </row>
    <row r="16289" spans="1:2" ht="12.75" customHeight="1" x14ac:dyDescent="0.2">
      <c r="A16289" s="83" t="s">
        <v>16359</v>
      </c>
      <c r="B16289" s="84">
        <v>2.17</v>
      </c>
    </row>
    <row r="16290" spans="1:2" ht="12.75" customHeight="1" x14ac:dyDescent="0.2">
      <c r="A16290" s="83" t="s">
        <v>16360</v>
      </c>
      <c r="B16290" s="84">
        <v>4.16</v>
      </c>
    </row>
    <row r="16291" spans="1:2" ht="12.75" customHeight="1" x14ac:dyDescent="0.2">
      <c r="A16291" s="83" t="s">
        <v>16361</v>
      </c>
      <c r="B16291" s="84">
        <v>4.16</v>
      </c>
    </row>
    <row r="16292" spans="1:2" ht="12.75" customHeight="1" x14ac:dyDescent="0.2">
      <c r="A16292" s="83" t="s">
        <v>16362</v>
      </c>
      <c r="B16292" s="84">
        <v>6.5</v>
      </c>
    </row>
    <row r="16293" spans="1:2" ht="12.75" customHeight="1" x14ac:dyDescent="0.2">
      <c r="A16293" s="83" t="s">
        <v>16363</v>
      </c>
      <c r="B16293" s="84">
        <v>6.5</v>
      </c>
    </row>
    <row r="16294" spans="1:2" ht="12.75" customHeight="1" x14ac:dyDescent="0.2">
      <c r="A16294" s="83" t="s">
        <v>16364</v>
      </c>
      <c r="B16294" s="84">
        <v>11.8</v>
      </c>
    </row>
    <row r="16295" spans="1:2" ht="12.75" customHeight="1" x14ac:dyDescent="0.2">
      <c r="A16295" s="83" t="s">
        <v>16365</v>
      </c>
      <c r="B16295" s="84">
        <v>11.8</v>
      </c>
    </row>
    <row r="16296" spans="1:2" ht="12.75" customHeight="1" x14ac:dyDescent="0.2">
      <c r="A16296" s="83" t="s">
        <v>16366</v>
      </c>
      <c r="B16296" s="84">
        <v>21.87</v>
      </c>
    </row>
    <row r="16297" spans="1:2" ht="12.75" customHeight="1" x14ac:dyDescent="0.2">
      <c r="A16297" s="83" t="s">
        <v>16367</v>
      </c>
      <c r="B16297" s="84">
        <v>21.87</v>
      </c>
    </row>
    <row r="16298" spans="1:2" ht="12.75" customHeight="1" x14ac:dyDescent="0.2">
      <c r="A16298" s="83" t="s">
        <v>16368</v>
      </c>
      <c r="B16298" s="84">
        <v>47.49</v>
      </c>
    </row>
    <row r="16299" spans="1:2" ht="12.75" customHeight="1" x14ac:dyDescent="0.2">
      <c r="A16299" s="83" t="s">
        <v>16369</v>
      </c>
      <c r="B16299" s="84">
        <v>47.49</v>
      </c>
    </row>
    <row r="16300" spans="1:2" ht="12.75" customHeight="1" x14ac:dyDescent="0.2">
      <c r="A16300" s="83" t="s">
        <v>16370</v>
      </c>
      <c r="B16300" s="84">
        <v>73.02</v>
      </c>
    </row>
    <row r="16301" spans="1:2" ht="12.75" customHeight="1" x14ac:dyDescent="0.2">
      <c r="A16301" s="83" t="s">
        <v>16371</v>
      </c>
      <c r="B16301" s="84">
        <v>73.02</v>
      </c>
    </row>
    <row r="16302" spans="1:2" ht="12.75" customHeight="1" x14ac:dyDescent="0.2">
      <c r="A16302" s="83" t="s">
        <v>16372</v>
      </c>
      <c r="B16302" s="84">
        <v>2.63</v>
      </c>
    </row>
    <row r="16303" spans="1:2" ht="12.75" customHeight="1" x14ac:dyDescent="0.2">
      <c r="A16303" s="83" t="s">
        <v>16373</v>
      </c>
      <c r="B16303" s="84">
        <v>2.63</v>
      </c>
    </row>
    <row r="16304" spans="1:2" ht="12.75" customHeight="1" x14ac:dyDescent="0.2">
      <c r="A16304" s="83" t="s">
        <v>16374</v>
      </c>
      <c r="B16304" s="84">
        <v>2.99</v>
      </c>
    </row>
    <row r="16305" spans="1:2" ht="12.75" customHeight="1" x14ac:dyDescent="0.2">
      <c r="A16305" s="83" t="s">
        <v>16375</v>
      </c>
      <c r="B16305" s="84">
        <v>2.99</v>
      </c>
    </row>
    <row r="16306" spans="1:2" ht="12.75" customHeight="1" x14ac:dyDescent="0.2">
      <c r="A16306" s="83" t="s">
        <v>16376</v>
      </c>
      <c r="B16306" s="84">
        <v>4.74</v>
      </c>
    </row>
    <row r="16307" spans="1:2" ht="12.75" customHeight="1" x14ac:dyDescent="0.2">
      <c r="A16307" s="83" t="s">
        <v>16377</v>
      </c>
      <c r="B16307" s="84">
        <v>4.74</v>
      </c>
    </row>
    <row r="16308" spans="1:2" ht="12.75" customHeight="1" x14ac:dyDescent="0.2">
      <c r="A16308" s="83" t="s">
        <v>16378</v>
      </c>
      <c r="B16308" s="84">
        <v>6.07</v>
      </c>
    </row>
    <row r="16309" spans="1:2" ht="12.75" customHeight="1" x14ac:dyDescent="0.2">
      <c r="A16309" s="83" t="s">
        <v>16379</v>
      </c>
      <c r="B16309" s="84">
        <v>6.07</v>
      </c>
    </row>
    <row r="16310" spans="1:2" ht="12.75" customHeight="1" x14ac:dyDescent="0.2">
      <c r="A16310" s="83" t="s">
        <v>16380</v>
      </c>
      <c r="B16310" s="84">
        <v>10.51</v>
      </c>
    </row>
    <row r="16311" spans="1:2" ht="12.75" customHeight="1" x14ac:dyDescent="0.2">
      <c r="A16311" s="83" t="s">
        <v>16381</v>
      </c>
      <c r="B16311" s="84">
        <v>10.51</v>
      </c>
    </row>
    <row r="16312" spans="1:2" ht="12.75" customHeight="1" x14ac:dyDescent="0.2">
      <c r="A16312" s="83" t="s">
        <v>16382</v>
      </c>
      <c r="B16312" s="84">
        <v>15.61</v>
      </c>
    </row>
    <row r="16313" spans="1:2" ht="12.75" customHeight="1" x14ac:dyDescent="0.2">
      <c r="A16313" s="83" t="s">
        <v>16383</v>
      </c>
      <c r="B16313" s="84">
        <v>15.61</v>
      </c>
    </row>
    <row r="16314" spans="1:2" ht="12.75" customHeight="1" x14ac:dyDescent="0.2">
      <c r="A16314" s="83" t="s">
        <v>16384</v>
      </c>
      <c r="B16314" s="84">
        <v>37.53</v>
      </c>
    </row>
    <row r="16315" spans="1:2" ht="12.75" customHeight="1" x14ac:dyDescent="0.2">
      <c r="A16315" s="83" t="s">
        <v>16385</v>
      </c>
      <c r="B16315" s="84">
        <v>37.53</v>
      </c>
    </row>
    <row r="16316" spans="1:2" ht="12.75" customHeight="1" x14ac:dyDescent="0.2">
      <c r="A16316" s="83" t="s">
        <v>16386</v>
      </c>
      <c r="B16316" s="84">
        <v>39.4</v>
      </c>
    </row>
    <row r="16317" spans="1:2" ht="12.75" customHeight="1" x14ac:dyDescent="0.2">
      <c r="A16317" s="83" t="s">
        <v>16387</v>
      </c>
      <c r="B16317" s="84">
        <v>39.4</v>
      </c>
    </row>
    <row r="16318" spans="1:2" ht="12.75" customHeight="1" x14ac:dyDescent="0.2">
      <c r="A16318" s="83" t="s">
        <v>16388</v>
      </c>
      <c r="B16318" s="84">
        <v>110.89</v>
      </c>
    </row>
    <row r="16319" spans="1:2" ht="12.75" customHeight="1" x14ac:dyDescent="0.2">
      <c r="A16319" s="83" t="s">
        <v>16389</v>
      </c>
      <c r="B16319" s="84">
        <v>110.89</v>
      </c>
    </row>
    <row r="16320" spans="1:2" ht="12.75" customHeight="1" x14ac:dyDescent="0.2">
      <c r="A16320" s="83" t="s">
        <v>16390</v>
      </c>
      <c r="B16320" s="84">
        <v>2.2000000000000002</v>
      </c>
    </row>
    <row r="16321" spans="1:2" ht="12.75" customHeight="1" x14ac:dyDescent="0.2">
      <c r="A16321" s="83" t="s">
        <v>16391</v>
      </c>
      <c r="B16321" s="84">
        <v>2.2000000000000002</v>
      </c>
    </row>
    <row r="16322" spans="1:2" ht="12.75" customHeight="1" x14ac:dyDescent="0.2">
      <c r="A16322" s="83" t="s">
        <v>16392</v>
      </c>
      <c r="B16322" s="84">
        <v>2.91</v>
      </c>
    </row>
    <row r="16323" spans="1:2" ht="12.75" customHeight="1" x14ac:dyDescent="0.2">
      <c r="A16323" s="83" t="s">
        <v>16393</v>
      </c>
      <c r="B16323" s="84">
        <v>2.91</v>
      </c>
    </row>
    <row r="16324" spans="1:2" ht="12.75" customHeight="1" x14ac:dyDescent="0.2">
      <c r="A16324" s="83" t="s">
        <v>16394</v>
      </c>
      <c r="B16324" s="84">
        <v>5.92</v>
      </c>
    </row>
    <row r="16325" spans="1:2" ht="12.75" customHeight="1" x14ac:dyDescent="0.2">
      <c r="A16325" s="83" t="s">
        <v>16395</v>
      </c>
      <c r="B16325" s="84">
        <v>5.92</v>
      </c>
    </row>
    <row r="16326" spans="1:2" ht="12.75" customHeight="1" x14ac:dyDescent="0.2">
      <c r="A16326" s="83" t="s">
        <v>16396</v>
      </c>
      <c r="B16326" s="84">
        <v>12.53</v>
      </c>
    </row>
    <row r="16327" spans="1:2" ht="12.75" customHeight="1" x14ac:dyDescent="0.2">
      <c r="A16327" s="83" t="s">
        <v>16397</v>
      </c>
      <c r="B16327" s="84">
        <v>12.53</v>
      </c>
    </row>
    <row r="16328" spans="1:2" ht="12.75" customHeight="1" x14ac:dyDescent="0.2">
      <c r="A16328" s="83" t="s">
        <v>16398</v>
      </c>
      <c r="B16328" s="84">
        <v>11.2</v>
      </c>
    </row>
    <row r="16329" spans="1:2" ht="12.75" customHeight="1" x14ac:dyDescent="0.2">
      <c r="A16329" s="83" t="s">
        <v>16399</v>
      </c>
      <c r="B16329" s="84">
        <v>11.2</v>
      </c>
    </row>
    <row r="16330" spans="1:2" ht="12.75" customHeight="1" x14ac:dyDescent="0.2">
      <c r="A16330" s="83" t="s">
        <v>16400</v>
      </c>
      <c r="B16330" s="84">
        <v>27.17</v>
      </c>
    </row>
    <row r="16331" spans="1:2" ht="12.75" customHeight="1" x14ac:dyDescent="0.2">
      <c r="A16331" s="83" t="s">
        <v>16401</v>
      </c>
      <c r="B16331" s="84">
        <v>27.17</v>
      </c>
    </row>
    <row r="16332" spans="1:2" ht="12.75" customHeight="1" x14ac:dyDescent="0.2">
      <c r="A16332" s="83" t="s">
        <v>16402</v>
      </c>
      <c r="B16332" s="84">
        <v>54.58</v>
      </c>
    </row>
    <row r="16333" spans="1:2" ht="12.75" customHeight="1" x14ac:dyDescent="0.2">
      <c r="A16333" s="83" t="s">
        <v>16403</v>
      </c>
      <c r="B16333" s="84">
        <v>54.58</v>
      </c>
    </row>
    <row r="16334" spans="1:2" ht="12.75" customHeight="1" x14ac:dyDescent="0.2">
      <c r="A16334" s="83" t="s">
        <v>16404</v>
      </c>
      <c r="B16334" s="84">
        <v>69.930000000000007</v>
      </c>
    </row>
    <row r="16335" spans="1:2" ht="12.75" customHeight="1" x14ac:dyDescent="0.2">
      <c r="A16335" s="83" t="s">
        <v>16405</v>
      </c>
      <c r="B16335" s="84">
        <v>69.930000000000007</v>
      </c>
    </row>
    <row r="16336" spans="1:2" ht="12.75" customHeight="1" x14ac:dyDescent="0.2">
      <c r="A16336" s="83" t="s">
        <v>16406</v>
      </c>
      <c r="B16336" s="84">
        <v>191.03</v>
      </c>
    </row>
    <row r="16337" spans="1:2" ht="12.75" customHeight="1" x14ac:dyDescent="0.2">
      <c r="A16337" s="83" t="s">
        <v>16407</v>
      </c>
      <c r="B16337" s="84">
        <v>191.03</v>
      </c>
    </row>
    <row r="16338" spans="1:2" ht="12.75" customHeight="1" x14ac:dyDescent="0.2">
      <c r="A16338" s="83" t="s">
        <v>16408</v>
      </c>
      <c r="B16338" s="84">
        <v>1.32</v>
      </c>
    </row>
    <row r="16339" spans="1:2" ht="12.75" customHeight="1" x14ac:dyDescent="0.2">
      <c r="A16339" s="83" t="s">
        <v>16409</v>
      </c>
      <c r="B16339" s="84">
        <v>1.32</v>
      </c>
    </row>
    <row r="16340" spans="1:2" ht="12.75" customHeight="1" x14ac:dyDescent="0.2">
      <c r="A16340" s="83" t="s">
        <v>16410</v>
      </c>
      <c r="B16340" s="84">
        <v>1.51</v>
      </c>
    </row>
    <row r="16341" spans="1:2" ht="12.75" customHeight="1" x14ac:dyDescent="0.2">
      <c r="A16341" s="83" t="s">
        <v>16411</v>
      </c>
      <c r="B16341" s="84">
        <v>1.51</v>
      </c>
    </row>
    <row r="16342" spans="1:2" ht="12.75" customHeight="1" x14ac:dyDescent="0.2">
      <c r="A16342" s="83" t="s">
        <v>16412</v>
      </c>
      <c r="B16342" s="84">
        <v>4.3099999999999996</v>
      </c>
    </row>
    <row r="16343" spans="1:2" ht="12.75" customHeight="1" x14ac:dyDescent="0.2">
      <c r="A16343" s="83" t="s">
        <v>16413</v>
      </c>
      <c r="B16343" s="84">
        <v>4.3099999999999996</v>
      </c>
    </row>
    <row r="16344" spans="1:2" ht="12.75" customHeight="1" x14ac:dyDescent="0.2">
      <c r="A16344" s="83" t="s">
        <v>16414</v>
      </c>
      <c r="B16344" s="84">
        <v>5.57</v>
      </c>
    </row>
    <row r="16345" spans="1:2" ht="12.75" customHeight="1" x14ac:dyDescent="0.2">
      <c r="A16345" s="83" t="s">
        <v>16415</v>
      </c>
      <c r="B16345" s="84">
        <v>5.57</v>
      </c>
    </row>
    <row r="16346" spans="1:2" ht="12.75" customHeight="1" x14ac:dyDescent="0.2">
      <c r="A16346" s="83" t="s">
        <v>16416</v>
      </c>
      <c r="B16346" s="84">
        <v>7.06</v>
      </c>
    </row>
    <row r="16347" spans="1:2" ht="12.75" customHeight="1" x14ac:dyDescent="0.2">
      <c r="A16347" s="83" t="s">
        <v>16417</v>
      </c>
      <c r="B16347" s="84">
        <v>7.06</v>
      </c>
    </row>
    <row r="16348" spans="1:2" ht="12.75" customHeight="1" x14ac:dyDescent="0.2">
      <c r="A16348" s="83" t="s">
        <v>16418</v>
      </c>
      <c r="B16348" s="84">
        <v>26.6</v>
      </c>
    </row>
    <row r="16349" spans="1:2" ht="12.75" customHeight="1" x14ac:dyDescent="0.2">
      <c r="A16349" s="83" t="s">
        <v>16419</v>
      </c>
      <c r="B16349" s="84">
        <v>26.6</v>
      </c>
    </row>
    <row r="16350" spans="1:2" ht="12.75" customHeight="1" x14ac:dyDescent="0.2">
      <c r="A16350" s="83" t="s">
        <v>16420</v>
      </c>
      <c r="B16350" s="84">
        <v>63.83</v>
      </c>
    </row>
    <row r="16351" spans="1:2" ht="12.75" customHeight="1" x14ac:dyDescent="0.2">
      <c r="A16351" s="83" t="s">
        <v>16421</v>
      </c>
      <c r="B16351" s="84">
        <v>63.83</v>
      </c>
    </row>
    <row r="16352" spans="1:2" ht="12.75" customHeight="1" x14ac:dyDescent="0.2">
      <c r="A16352" s="83" t="s">
        <v>16422</v>
      </c>
      <c r="B16352" s="84">
        <v>72.09</v>
      </c>
    </row>
    <row r="16353" spans="1:2" ht="12.75" customHeight="1" x14ac:dyDescent="0.2">
      <c r="A16353" s="83" t="s">
        <v>16423</v>
      </c>
      <c r="B16353" s="84">
        <v>72.09</v>
      </c>
    </row>
    <row r="16354" spans="1:2" ht="12.75" customHeight="1" x14ac:dyDescent="0.2">
      <c r="A16354" s="83" t="s">
        <v>16424</v>
      </c>
      <c r="B16354" s="84">
        <v>218.44</v>
      </c>
    </row>
    <row r="16355" spans="1:2" ht="12.75" customHeight="1" x14ac:dyDescent="0.2">
      <c r="A16355" s="83" t="s">
        <v>16425</v>
      </c>
      <c r="B16355" s="84">
        <v>218.44</v>
      </c>
    </row>
    <row r="16356" spans="1:2" ht="12.75" customHeight="1" x14ac:dyDescent="0.2">
      <c r="A16356" s="83" t="s">
        <v>16426</v>
      </c>
      <c r="B16356" s="84">
        <v>0.62</v>
      </c>
    </row>
    <row r="16357" spans="1:2" ht="12.75" customHeight="1" x14ac:dyDescent="0.2">
      <c r="A16357" s="83" t="s">
        <v>16427</v>
      </c>
      <c r="B16357" s="84">
        <v>0.62</v>
      </c>
    </row>
    <row r="16358" spans="1:2" ht="12.75" customHeight="1" x14ac:dyDescent="0.2">
      <c r="A16358" s="83" t="s">
        <v>16428</v>
      </c>
      <c r="B16358" s="84">
        <v>0.66</v>
      </c>
    </row>
    <row r="16359" spans="1:2" ht="12.75" customHeight="1" x14ac:dyDescent="0.2">
      <c r="A16359" s="83" t="s">
        <v>16429</v>
      </c>
      <c r="B16359" s="84">
        <v>0.66</v>
      </c>
    </row>
    <row r="16360" spans="1:2" ht="12.75" customHeight="1" x14ac:dyDescent="0.2">
      <c r="A16360" s="83" t="s">
        <v>16430</v>
      </c>
      <c r="B16360" s="84">
        <v>2.42</v>
      </c>
    </row>
    <row r="16361" spans="1:2" ht="12.75" customHeight="1" x14ac:dyDescent="0.2">
      <c r="A16361" s="83" t="s">
        <v>16431</v>
      </c>
      <c r="B16361" s="84">
        <v>2.42</v>
      </c>
    </row>
    <row r="16362" spans="1:2" ht="12.75" customHeight="1" x14ac:dyDescent="0.2">
      <c r="A16362" s="83" t="s">
        <v>16432</v>
      </c>
      <c r="B16362" s="84">
        <v>5.82</v>
      </c>
    </row>
    <row r="16363" spans="1:2" ht="12.75" customHeight="1" x14ac:dyDescent="0.2">
      <c r="A16363" s="83" t="s">
        <v>16433</v>
      </c>
      <c r="B16363" s="84">
        <v>5.82</v>
      </c>
    </row>
    <row r="16364" spans="1:2" ht="12.75" customHeight="1" x14ac:dyDescent="0.2">
      <c r="A16364" s="83" t="s">
        <v>16434</v>
      </c>
      <c r="B16364" s="84">
        <v>4.12</v>
      </c>
    </row>
    <row r="16365" spans="1:2" ht="12.75" customHeight="1" x14ac:dyDescent="0.2">
      <c r="A16365" s="83" t="s">
        <v>16435</v>
      </c>
      <c r="B16365" s="84">
        <v>4.12</v>
      </c>
    </row>
    <row r="16366" spans="1:2" ht="12.75" customHeight="1" x14ac:dyDescent="0.2">
      <c r="A16366" s="83" t="s">
        <v>16436</v>
      </c>
      <c r="B16366" s="84">
        <v>21.21</v>
      </c>
    </row>
    <row r="16367" spans="1:2" ht="12.75" customHeight="1" x14ac:dyDescent="0.2">
      <c r="A16367" s="83" t="s">
        <v>16437</v>
      </c>
      <c r="B16367" s="84">
        <v>21.21</v>
      </c>
    </row>
    <row r="16368" spans="1:2" ht="12.75" customHeight="1" x14ac:dyDescent="0.2">
      <c r="A16368" s="83" t="s">
        <v>16438</v>
      </c>
      <c r="B16368" s="84">
        <v>76.849999999999994</v>
      </c>
    </row>
    <row r="16369" spans="1:2" ht="12.75" customHeight="1" x14ac:dyDescent="0.2">
      <c r="A16369" s="83" t="s">
        <v>16439</v>
      </c>
      <c r="B16369" s="84">
        <v>76.849999999999994</v>
      </c>
    </row>
    <row r="16370" spans="1:2" ht="12.75" customHeight="1" x14ac:dyDescent="0.2">
      <c r="A16370" s="83" t="s">
        <v>16440</v>
      </c>
      <c r="B16370" s="84">
        <v>98.63</v>
      </c>
    </row>
    <row r="16371" spans="1:2" ht="12.75" customHeight="1" x14ac:dyDescent="0.2">
      <c r="A16371" s="83" t="s">
        <v>16441</v>
      </c>
      <c r="B16371" s="84">
        <v>98.63</v>
      </c>
    </row>
    <row r="16372" spans="1:2" ht="12.75" customHeight="1" x14ac:dyDescent="0.2">
      <c r="A16372" s="83" t="s">
        <v>16442</v>
      </c>
      <c r="B16372" s="84">
        <v>215.7</v>
      </c>
    </row>
    <row r="16373" spans="1:2" ht="12.75" customHeight="1" x14ac:dyDescent="0.2">
      <c r="A16373" s="83" t="s">
        <v>16443</v>
      </c>
      <c r="B16373" s="84">
        <v>215.7</v>
      </c>
    </row>
    <row r="16374" spans="1:2" ht="12.75" customHeight="1" x14ac:dyDescent="0.2">
      <c r="A16374" s="83" t="s">
        <v>16444</v>
      </c>
      <c r="B16374" s="84">
        <v>3.35</v>
      </c>
    </row>
    <row r="16375" spans="1:2" ht="12.75" customHeight="1" x14ac:dyDescent="0.2">
      <c r="A16375" s="83" t="s">
        <v>16445</v>
      </c>
      <c r="B16375" s="84">
        <v>3.35</v>
      </c>
    </row>
    <row r="16376" spans="1:2" ht="12.75" customHeight="1" x14ac:dyDescent="0.2">
      <c r="A16376" s="83" t="s">
        <v>16446</v>
      </c>
      <c r="B16376" s="84">
        <v>6.03</v>
      </c>
    </row>
    <row r="16377" spans="1:2" ht="12.75" customHeight="1" x14ac:dyDescent="0.2">
      <c r="A16377" s="83" t="s">
        <v>16447</v>
      </c>
      <c r="B16377" s="84">
        <v>6.03</v>
      </c>
    </row>
    <row r="16378" spans="1:2" ht="12.75" customHeight="1" x14ac:dyDescent="0.2">
      <c r="A16378" s="83" t="s">
        <v>16448</v>
      </c>
      <c r="B16378" s="84">
        <v>0.69</v>
      </c>
    </row>
    <row r="16379" spans="1:2" ht="12.75" customHeight="1" x14ac:dyDescent="0.2">
      <c r="A16379" s="83" t="s">
        <v>16449</v>
      </c>
      <c r="B16379" s="84">
        <v>0.69</v>
      </c>
    </row>
    <row r="16380" spans="1:2" ht="12.75" customHeight="1" x14ac:dyDescent="0.2">
      <c r="A16380" s="83" t="s">
        <v>16450</v>
      </c>
      <c r="B16380" s="84">
        <v>0.64</v>
      </c>
    </row>
    <row r="16381" spans="1:2" ht="12.75" customHeight="1" x14ac:dyDescent="0.2">
      <c r="A16381" s="83" t="s">
        <v>16451</v>
      </c>
      <c r="B16381" s="84">
        <v>0.64</v>
      </c>
    </row>
    <row r="16382" spans="1:2" ht="12.75" customHeight="1" x14ac:dyDescent="0.2">
      <c r="A16382" s="83" t="s">
        <v>16452</v>
      </c>
      <c r="B16382" s="84">
        <v>1.96</v>
      </c>
    </row>
    <row r="16383" spans="1:2" ht="12.75" customHeight="1" x14ac:dyDescent="0.2">
      <c r="A16383" s="83" t="s">
        <v>16453</v>
      </c>
      <c r="B16383" s="84">
        <v>1.96</v>
      </c>
    </row>
    <row r="16384" spans="1:2" ht="12.75" customHeight="1" x14ac:dyDescent="0.2">
      <c r="A16384" s="83" t="s">
        <v>16454</v>
      </c>
      <c r="B16384" s="84">
        <v>4.4400000000000004</v>
      </c>
    </row>
    <row r="16385" spans="1:2" ht="12.75" customHeight="1" x14ac:dyDescent="0.2">
      <c r="A16385" s="83" t="s">
        <v>16455</v>
      </c>
      <c r="B16385" s="84">
        <v>4.4400000000000004</v>
      </c>
    </row>
    <row r="16386" spans="1:2" ht="12.75" customHeight="1" x14ac:dyDescent="0.2">
      <c r="A16386" s="83" t="s">
        <v>16456</v>
      </c>
      <c r="B16386" s="84">
        <v>3.31</v>
      </c>
    </row>
    <row r="16387" spans="1:2" ht="12.75" customHeight="1" x14ac:dyDescent="0.2">
      <c r="A16387" s="83" t="s">
        <v>16457</v>
      </c>
      <c r="B16387" s="84">
        <v>3.31</v>
      </c>
    </row>
    <row r="16388" spans="1:2" ht="12.75" customHeight="1" x14ac:dyDescent="0.2">
      <c r="A16388" s="83" t="s">
        <v>16458</v>
      </c>
      <c r="B16388" s="84">
        <v>12.39</v>
      </c>
    </row>
    <row r="16389" spans="1:2" ht="12.75" customHeight="1" x14ac:dyDescent="0.2">
      <c r="A16389" s="83" t="s">
        <v>16459</v>
      </c>
      <c r="B16389" s="84">
        <v>12.39</v>
      </c>
    </row>
    <row r="16390" spans="1:2" ht="12.75" customHeight="1" x14ac:dyDescent="0.2">
      <c r="A16390" s="83" t="s">
        <v>16460</v>
      </c>
      <c r="B16390" s="84">
        <v>18.829999999999998</v>
      </c>
    </row>
    <row r="16391" spans="1:2" ht="12.75" customHeight="1" x14ac:dyDescent="0.2">
      <c r="A16391" s="83" t="s">
        <v>16461</v>
      </c>
      <c r="B16391" s="84">
        <v>18.829999999999998</v>
      </c>
    </row>
    <row r="16392" spans="1:2" ht="12.75" customHeight="1" x14ac:dyDescent="0.2">
      <c r="A16392" s="83" t="s">
        <v>16462</v>
      </c>
      <c r="B16392" s="84">
        <v>46.06</v>
      </c>
    </row>
    <row r="16393" spans="1:2" ht="12.75" customHeight="1" x14ac:dyDescent="0.2">
      <c r="A16393" s="83" t="s">
        <v>16463</v>
      </c>
      <c r="B16393" s="84">
        <v>46.06</v>
      </c>
    </row>
    <row r="16394" spans="1:2" ht="12.75" customHeight="1" x14ac:dyDescent="0.2">
      <c r="A16394" s="83" t="s">
        <v>16464</v>
      </c>
      <c r="B16394" s="84">
        <v>80.91</v>
      </c>
    </row>
    <row r="16395" spans="1:2" ht="12.75" customHeight="1" x14ac:dyDescent="0.2">
      <c r="A16395" s="83" t="s">
        <v>16465</v>
      </c>
      <c r="B16395" s="84">
        <v>80.91</v>
      </c>
    </row>
    <row r="16396" spans="1:2" ht="12.75" customHeight="1" x14ac:dyDescent="0.2">
      <c r="A16396" s="83" t="s">
        <v>16466</v>
      </c>
      <c r="B16396" s="84">
        <v>1.57</v>
      </c>
    </row>
    <row r="16397" spans="1:2" ht="12.75" customHeight="1" x14ac:dyDescent="0.2">
      <c r="A16397" s="83" t="s">
        <v>16467</v>
      </c>
      <c r="B16397" s="84">
        <v>1.57</v>
      </c>
    </row>
    <row r="16398" spans="1:2" ht="12.75" customHeight="1" x14ac:dyDescent="0.2">
      <c r="A16398" s="83" t="s">
        <v>16468</v>
      </c>
      <c r="B16398" s="84">
        <v>3.63</v>
      </c>
    </row>
    <row r="16399" spans="1:2" ht="12.75" customHeight="1" x14ac:dyDescent="0.2">
      <c r="A16399" s="83" t="s">
        <v>16469</v>
      </c>
      <c r="B16399" s="84">
        <v>3.63</v>
      </c>
    </row>
    <row r="16400" spans="1:2" ht="12.75" customHeight="1" x14ac:dyDescent="0.2">
      <c r="A16400" s="83" t="s">
        <v>16470</v>
      </c>
      <c r="B16400" s="84">
        <v>6.6</v>
      </c>
    </row>
    <row r="16401" spans="1:2" ht="12.75" customHeight="1" x14ac:dyDescent="0.2">
      <c r="A16401" s="83" t="s">
        <v>16471</v>
      </c>
      <c r="B16401" s="84">
        <v>6.6</v>
      </c>
    </row>
    <row r="16402" spans="1:2" ht="12.75" customHeight="1" x14ac:dyDescent="0.2">
      <c r="A16402" s="83" t="s">
        <v>16472</v>
      </c>
      <c r="B16402" s="84">
        <v>13.97</v>
      </c>
    </row>
    <row r="16403" spans="1:2" ht="12.75" customHeight="1" x14ac:dyDescent="0.2">
      <c r="A16403" s="83" t="s">
        <v>16473</v>
      </c>
      <c r="B16403" s="84">
        <v>13.97</v>
      </c>
    </row>
    <row r="16404" spans="1:2" ht="12.75" customHeight="1" x14ac:dyDescent="0.2">
      <c r="A16404" s="83" t="s">
        <v>16474</v>
      </c>
      <c r="B16404" s="84">
        <v>9.19</v>
      </c>
    </row>
    <row r="16405" spans="1:2" ht="12.75" customHeight="1" x14ac:dyDescent="0.2">
      <c r="A16405" s="83" t="s">
        <v>16475</v>
      </c>
      <c r="B16405" s="84">
        <v>9.19</v>
      </c>
    </row>
    <row r="16406" spans="1:2" ht="12.75" customHeight="1" x14ac:dyDescent="0.2">
      <c r="A16406" s="83" t="s">
        <v>16476</v>
      </c>
      <c r="B16406" s="84">
        <v>11.14</v>
      </c>
    </row>
    <row r="16407" spans="1:2" ht="12.75" customHeight="1" x14ac:dyDescent="0.2">
      <c r="A16407" s="83" t="s">
        <v>16477</v>
      </c>
      <c r="B16407" s="84">
        <v>11.14</v>
      </c>
    </row>
    <row r="16408" spans="1:2" ht="12.75" customHeight="1" x14ac:dyDescent="0.2">
      <c r="A16408" s="83" t="s">
        <v>16478</v>
      </c>
      <c r="B16408" s="84">
        <v>29.78</v>
      </c>
    </row>
    <row r="16409" spans="1:2" ht="12.75" customHeight="1" x14ac:dyDescent="0.2">
      <c r="A16409" s="83" t="s">
        <v>16479</v>
      </c>
      <c r="B16409" s="84">
        <v>29.78</v>
      </c>
    </row>
    <row r="16410" spans="1:2" ht="12.75" customHeight="1" x14ac:dyDescent="0.2">
      <c r="A16410" s="83" t="s">
        <v>16480</v>
      </c>
      <c r="B16410" s="84">
        <v>1.02</v>
      </c>
    </row>
    <row r="16411" spans="1:2" ht="12.75" customHeight="1" x14ac:dyDescent="0.2">
      <c r="A16411" s="83" t="s">
        <v>16481</v>
      </c>
      <c r="B16411" s="84">
        <v>1.02</v>
      </c>
    </row>
    <row r="16412" spans="1:2" ht="12.75" customHeight="1" x14ac:dyDescent="0.2">
      <c r="A16412" s="83" t="s">
        <v>16482</v>
      </c>
      <c r="B16412" s="84">
        <v>1.21</v>
      </c>
    </row>
    <row r="16413" spans="1:2" ht="12.75" customHeight="1" x14ac:dyDescent="0.2">
      <c r="A16413" s="83" t="s">
        <v>16483</v>
      </c>
      <c r="B16413" s="84">
        <v>1.21</v>
      </c>
    </row>
    <row r="16414" spans="1:2" ht="12.75" customHeight="1" x14ac:dyDescent="0.2">
      <c r="A16414" s="83" t="s">
        <v>16484</v>
      </c>
      <c r="B16414" s="84">
        <v>3.29</v>
      </c>
    </row>
    <row r="16415" spans="1:2" ht="12.75" customHeight="1" x14ac:dyDescent="0.2">
      <c r="A16415" s="83" t="s">
        <v>16485</v>
      </c>
      <c r="B16415" s="84">
        <v>3.29</v>
      </c>
    </row>
    <row r="16416" spans="1:2" ht="12.75" customHeight="1" x14ac:dyDescent="0.2">
      <c r="A16416" s="83" t="s">
        <v>16486</v>
      </c>
      <c r="B16416" s="84">
        <v>10.210000000000001</v>
      </c>
    </row>
    <row r="16417" spans="1:2" ht="12.75" customHeight="1" x14ac:dyDescent="0.2">
      <c r="A16417" s="83" t="s">
        <v>16487</v>
      </c>
      <c r="B16417" s="84">
        <v>10.210000000000001</v>
      </c>
    </row>
    <row r="16418" spans="1:2" ht="12.75" customHeight="1" x14ac:dyDescent="0.2">
      <c r="A16418" s="83" t="s">
        <v>16488</v>
      </c>
      <c r="B16418" s="84">
        <v>7.32</v>
      </c>
    </row>
    <row r="16419" spans="1:2" ht="12.75" customHeight="1" x14ac:dyDescent="0.2">
      <c r="A16419" s="83" t="s">
        <v>16489</v>
      </c>
      <c r="B16419" s="84">
        <v>7.32</v>
      </c>
    </row>
    <row r="16420" spans="1:2" ht="12.75" customHeight="1" x14ac:dyDescent="0.2">
      <c r="A16420" s="83" t="s">
        <v>16490</v>
      </c>
      <c r="B16420" s="84">
        <v>24.25</v>
      </c>
    </row>
    <row r="16421" spans="1:2" ht="12.75" customHeight="1" x14ac:dyDescent="0.2">
      <c r="A16421" s="83" t="s">
        <v>16491</v>
      </c>
      <c r="B16421" s="84">
        <v>24.25</v>
      </c>
    </row>
    <row r="16422" spans="1:2" ht="12.75" customHeight="1" x14ac:dyDescent="0.2">
      <c r="A16422" s="83" t="s">
        <v>16492</v>
      </c>
      <c r="B16422" s="84">
        <v>53.46</v>
      </c>
    </row>
    <row r="16423" spans="1:2" ht="12.75" customHeight="1" x14ac:dyDescent="0.2">
      <c r="A16423" s="83" t="s">
        <v>16493</v>
      </c>
      <c r="B16423" s="84">
        <v>53.46</v>
      </c>
    </row>
    <row r="16424" spans="1:2" ht="12.75" customHeight="1" x14ac:dyDescent="0.2">
      <c r="A16424" s="83" t="s">
        <v>16494</v>
      </c>
      <c r="B16424" s="84">
        <v>87.11</v>
      </c>
    </row>
    <row r="16425" spans="1:2" ht="12.75" customHeight="1" x14ac:dyDescent="0.2">
      <c r="A16425" s="83" t="s">
        <v>16495</v>
      </c>
      <c r="B16425" s="84">
        <v>87.11</v>
      </c>
    </row>
    <row r="16426" spans="1:2" ht="12.75" customHeight="1" x14ac:dyDescent="0.2">
      <c r="A16426" s="83" t="s">
        <v>16496</v>
      </c>
      <c r="B16426" s="84">
        <v>136.69</v>
      </c>
    </row>
    <row r="16427" spans="1:2" ht="12.75" customHeight="1" x14ac:dyDescent="0.2">
      <c r="A16427" s="83" t="s">
        <v>16497</v>
      </c>
      <c r="B16427" s="84">
        <v>136.69</v>
      </c>
    </row>
    <row r="16428" spans="1:2" ht="12.75" customHeight="1" x14ac:dyDescent="0.2">
      <c r="A16428" s="83" t="s">
        <v>16498</v>
      </c>
      <c r="B16428" s="84">
        <v>3.89</v>
      </c>
    </row>
    <row r="16429" spans="1:2" ht="12.75" customHeight="1" x14ac:dyDescent="0.2">
      <c r="A16429" s="83" t="s">
        <v>16499</v>
      </c>
      <c r="B16429" s="84">
        <v>3.89</v>
      </c>
    </row>
    <row r="16430" spans="1:2" ht="12.75" customHeight="1" x14ac:dyDescent="0.2">
      <c r="A16430" s="83" t="s">
        <v>16500</v>
      </c>
      <c r="B16430" s="84">
        <v>6.77</v>
      </c>
    </row>
    <row r="16431" spans="1:2" ht="12.75" customHeight="1" x14ac:dyDescent="0.2">
      <c r="A16431" s="83" t="s">
        <v>16501</v>
      </c>
      <c r="B16431" s="84">
        <v>6.77</v>
      </c>
    </row>
    <row r="16432" spans="1:2" ht="12.75" customHeight="1" x14ac:dyDescent="0.2">
      <c r="A16432" s="83" t="s">
        <v>16502</v>
      </c>
      <c r="B16432" s="84">
        <v>11.23</v>
      </c>
    </row>
    <row r="16433" spans="1:2" ht="12.75" customHeight="1" x14ac:dyDescent="0.2">
      <c r="A16433" s="83" t="s">
        <v>16503</v>
      </c>
      <c r="B16433" s="84">
        <v>11.23</v>
      </c>
    </row>
    <row r="16434" spans="1:2" ht="12.75" customHeight="1" x14ac:dyDescent="0.2">
      <c r="A16434" s="83" t="s">
        <v>16504</v>
      </c>
      <c r="B16434" s="84">
        <v>12.34</v>
      </c>
    </row>
    <row r="16435" spans="1:2" ht="12.75" customHeight="1" x14ac:dyDescent="0.2">
      <c r="A16435" s="83" t="s">
        <v>16505</v>
      </c>
      <c r="B16435" s="84">
        <v>12.34</v>
      </c>
    </row>
    <row r="16436" spans="1:2" ht="12.75" customHeight="1" x14ac:dyDescent="0.2">
      <c r="A16436" s="83" t="s">
        <v>16506</v>
      </c>
      <c r="B16436" s="84">
        <v>9.67</v>
      </c>
    </row>
    <row r="16437" spans="1:2" ht="12.75" customHeight="1" x14ac:dyDescent="0.2">
      <c r="A16437" s="83" t="s">
        <v>16507</v>
      </c>
      <c r="B16437" s="84">
        <v>9.67</v>
      </c>
    </row>
    <row r="16438" spans="1:2" ht="12.75" customHeight="1" x14ac:dyDescent="0.2">
      <c r="A16438" s="83" t="s">
        <v>16508</v>
      </c>
      <c r="B16438" s="84">
        <v>16.78</v>
      </c>
    </row>
    <row r="16439" spans="1:2" ht="12.75" customHeight="1" x14ac:dyDescent="0.2">
      <c r="A16439" s="83" t="s">
        <v>16509</v>
      </c>
      <c r="B16439" s="84">
        <v>16.78</v>
      </c>
    </row>
    <row r="16440" spans="1:2" ht="12.75" customHeight="1" x14ac:dyDescent="0.2">
      <c r="A16440" s="83" t="s">
        <v>16510</v>
      </c>
      <c r="B16440" s="84">
        <v>20.5</v>
      </c>
    </row>
    <row r="16441" spans="1:2" ht="12.75" customHeight="1" x14ac:dyDescent="0.2">
      <c r="A16441" s="83" t="s">
        <v>16511</v>
      </c>
      <c r="B16441" s="84">
        <v>20.5</v>
      </c>
    </row>
    <row r="16442" spans="1:2" ht="12.75" customHeight="1" x14ac:dyDescent="0.2">
      <c r="A16442" s="83" t="s">
        <v>16512</v>
      </c>
      <c r="B16442" s="84">
        <v>77.27</v>
      </c>
    </row>
    <row r="16443" spans="1:2" ht="12.75" customHeight="1" x14ac:dyDescent="0.2">
      <c r="A16443" s="83" t="s">
        <v>16513</v>
      </c>
      <c r="B16443" s="84">
        <v>77.27</v>
      </c>
    </row>
    <row r="16444" spans="1:2" ht="12.75" customHeight="1" x14ac:dyDescent="0.2">
      <c r="A16444" s="83" t="s">
        <v>16514</v>
      </c>
      <c r="B16444" s="84">
        <v>86.59</v>
      </c>
    </row>
    <row r="16445" spans="1:2" ht="12.75" customHeight="1" x14ac:dyDescent="0.2">
      <c r="A16445" s="83" t="s">
        <v>16515</v>
      </c>
      <c r="B16445" s="84">
        <v>86.59</v>
      </c>
    </row>
    <row r="16446" spans="1:2" ht="12.75" customHeight="1" x14ac:dyDescent="0.2">
      <c r="A16446" s="83" t="s">
        <v>16516</v>
      </c>
      <c r="B16446" s="84">
        <v>132.11000000000001</v>
      </c>
    </row>
    <row r="16447" spans="1:2" ht="12.75" customHeight="1" x14ac:dyDescent="0.2">
      <c r="A16447" s="83" t="s">
        <v>16517</v>
      </c>
      <c r="B16447" s="84">
        <v>132.11000000000001</v>
      </c>
    </row>
    <row r="16448" spans="1:2" ht="12.75" customHeight="1" x14ac:dyDescent="0.2">
      <c r="A16448" s="83" t="s">
        <v>16518</v>
      </c>
      <c r="B16448" s="84">
        <v>17.420000000000002</v>
      </c>
    </row>
    <row r="16449" spans="1:2" ht="12.75" customHeight="1" x14ac:dyDescent="0.2">
      <c r="A16449" s="83" t="s">
        <v>16519</v>
      </c>
      <c r="B16449" s="84">
        <v>17.420000000000002</v>
      </c>
    </row>
    <row r="16450" spans="1:2" ht="12.75" customHeight="1" x14ac:dyDescent="0.2">
      <c r="A16450" s="83" t="s">
        <v>16520</v>
      </c>
      <c r="B16450" s="84">
        <v>37.950000000000003</v>
      </c>
    </row>
    <row r="16451" spans="1:2" ht="12.75" customHeight="1" x14ac:dyDescent="0.2">
      <c r="A16451" s="83" t="s">
        <v>16521</v>
      </c>
      <c r="B16451" s="84">
        <v>37.950000000000003</v>
      </c>
    </row>
    <row r="16452" spans="1:2" ht="12.75" customHeight="1" x14ac:dyDescent="0.2">
      <c r="A16452" s="83" t="s">
        <v>16522</v>
      </c>
      <c r="B16452" s="84">
        <v>6.29</v>
      </c>
    </row>
    <row r="16453" spans="1:2" ht="12.75" customHeight="1" x14ac:dyDescent="0.2">
      <c r="A16453" s="83" t="s">
        <v>16523</v>
      </c>
      <c r="B16453" s="84">
        <v>6.29</v>
      </c>
    </row>
    <row r="16454" spans="1:2" ht="12.75" customHeight="1" x14ac:dyDescent="0.2">
      <c r="A16454" s="83" t="s">
        <v>16524</v>
      </c>
      <c r="B16454" s="84">
        <v>9.52</v>
      </c>
    </row>
    <row r="16455" spans="1:2" ht="12.75" customHeight="1" x14ac:dyDescent="0.2">
      <c r="A16455" s="83" t="s">
        <v>16525</v>
      </c>
      <c r="B16455" s="84">
        <v>9.52</v>
      </c>
    </row>
    <row r="16456" spans="1:2" ht="12.75" customHeight="1" x14ac:dyDescent="0.2">
      <c r="A16456" s="83" t="s">
        <v>16526</v>
      </c>
      <c r="B16456" s="84">
        <v>14.03</v>
      </c>
    </row>
    <row r="16457" spans="1:2" ht="12.75" customHeight="1" x14ac:dyDescent="0.2">
      <c r="A16457" s="83" t="s">
        <v>16527</v>
      </c>
      <c r="B16457" s="84">
        <v>14.03</v>
      </c>
    </row>
    <row r="16458" spans="1:2" ht="12.75" customHeight="1" x14ac:dyDescent="0.2">
      <c r="A16458" s="83" t="s">
        <v>16528</v>
      </c>
      <c r="B16458" s="84">
        <v>26.98</v>
      </c>
    </row>
    <row r="16459" spans="1:2" ht="12.75" customHeight="1" x14ac:dyDescent="0.2">
      <c r="A16459" s="83" t="s">
        <v>16529</v>
      </c>
      <c r="B16459" s="84">
        <v>26.98</v>
      </c>
    </row>
    <row r="16460" spans="1:2" ht="12.75" customHeight="1" x14ac:dyDescent="0.2">
      <c r="A16460" s="83" t="s">
        <v>16530</v>
      </c>
      <c r="B16460" s="84">
        <v>25</v>
      </c>
    </row>
    <row r="16461" spans="1:2" ht="12.75" customHeight="1" x14ac:dyDescent="0.2">
      <c r="A16461" s="83" t="s">
        <v>16531</v>
      </c>
      <c r="B16461" s="84">
        <v>25</v>
      </c>
    </row>
    <row r="16462" spans="1:2" ht="12.75" customHeight="1" x14ac:dyDescent="0.2">
      <c r="A16462" s="83" t="s">
        <v>16532</v>
      </c>
      <c r="B16462" s="84">
        <v>74.959999999999994</v>
      </c>
    </row>
    <row r="16463" spans="1:2" ht="12.75" customHeight="1" x14ac:dyDescent="0.2">
      <c r="A16463" s="83" t="s">
        <v>16533</v>
      </c>
      <c r="B16463" s="84">
        <v>74.959999999999994</v>
      </c>
    </row>
    <row r="16464" spans="1:2" ht="12.75" customHeight="1" x14ac:dyDescent="0.2">
      <c r="A16464" s="83" t="s">
        <v>16534</v>
      </c>
      <c r="B16464" s="84">
        <v>152.66</v>
      </c>
    </row>
    <row r="16465" spans="1:2" ht="12.75" customHeight="1" x14ac:dyDescent="0.2">
      <c r="A16465" s="83" t="s">
        <v>16535</v>
      </c>
      <c r="B16465" s="84">
        <v>152.66</v>
      </c>
    </row>
    <row r="16466" spans="1:2" ht="12.75" customHeight="1" x14ac:dyDescent="0.2">
      <c r="A16466" s="83" t="s">
        <v>16536</v>
      </c>
      <c r="B16466" s="84">
        <v>191.23</v>
      </c>
    </row>
    <row r="16467" spans="1:2" ht="12.75" customHeight="1" x14ac:dyDescent="0.2">
      <c r="A16467" s="83" t="s">
        <v>16537</v>
      </c>
      <c r="B16467" s="84">
        <v>191.23</v>
      </c>
    </row>
    <row r="16468" spans="1:2" ht="12.75" customHeight="1" x14ac:dyDescent="0.2">
      <c r="A16468" s="83" t="s">
        <v>16538</v>
      </c>
      <c r="B16468" s="84">
        <v>401.28</v>
      </c>
    </row>
    <row r="16469" spans="1:2" ht="12.75" customHeight="1" x14ac:dyDescent="0.2">
      <c r="A16469" s="83" t="s">
        <v>16539</v>
      </c>
      <c r="B16469" s="84">
        <v>401.28</v>
      </c>
    </row>
    <row r="16470" spans="1:2" ht="12.75" customHeight="1" x14ac:dyDescent="0.2">
      <c r="A16470" s="83" t="s">
        <v>16540</v>
      </c>
      <c r="B16470" s="84">
        <v>2.06</v>
      </c>
    </row>
    <row r="16471" spans="1:2" ht="12.75" customHeight="1" x14ac:dyDescent="0.2">
      <c r="A16471" s="83" t="s">
        <v>16541</v>
      </c>
      <c r="B16471" s="84">
        <v>2.06</v>
      </c>
    </row>
    <row r="16472" spans="1:2" ht="12.75" customHeight="1" x14ac:dyDescent="0.2">
      <c r="A16472" s="83" t="s">
        <v>16542</v>
      </c>
      <c r="B16472" s="84">
        <v>2.69</v>
      </c>
    </row>
    <row r="16473" spans="1:2" ht="12.75" customHeight="1" x14ac:dyDescent="0.2">
      <c r="A16473" s="83" t="s">
        <v>16543</v>
      </c>
      <c r="B16473" s="84">
        <v>2.69</v>
      </c>
    </row>
    <row r="16474" spans="1:2" ht="12.75" customHeight="1" x14ac:dyDescent="0.2">
      <c r="A16474" s="83" t="s">
        <v>16544</v>
      </c>
      <c r="B16474" s="84">
        <v>2.5299999999999998</v>
      </c>
    </row>
    <row r="16475" spans="1:2" ht="12.75" customHeight="1" x14ac:dyDescent="0.2">
      <c r="A16475" s="83" t="s">
        <v>16545</v>
      </c>
      <c r="B16475" s="84">
        <v>2.5299999999999998</v>
      </c>
    </row>
    <row r="16476" spans="1:2" ht="12.75" customHeight="1" x14ac:dyDescent="0.2">
      <c r="A16476" s="83" t="s">
        <v>16546</v>
      </c>
      <c r="B16476" s="84">
        <v>18.03</v>
      </c>
    </row>
    <row r="16477" spans="1:2" ht="12.75" customHeight="1" x14ac:dyDescent="0.2">
      <c r="A16477" s="83" t="s">
        <v>16547</v>
      </c>
      <c r="B16477" s="84">
        <v>18.03</v>
      </c>
    </row>
    <row r="16478" spans="1:2" ht="12.75" customHeight="1" x14ac:dyDescent="0.2">
      <c r="A16478" s="83" t="s">
        <v>16548</v>
      </c>
      <c r="B16478" s="84">
        <v>1.38</v>
      </c>
    </row>
    <row r="16479" spans="1:2" ht="12.75" customHeight="1" x14ac:dyDescent="0.2">
      <c r="A16479" s="83" t="s">
        <v>16549</v>
      </c>
      <c r="B16479" s="84">
        <v>1.38</v>
      </c>
    </row>
    <row r="16480" spans="1:2" ht="12.75" customHeight="1" x14ac:dyDescent="0.2">
      <c r="A16480" s="83" t="s">
        <v>16550</v>
      </c>
      <c r="B16480" s="84">
        <v>1.73</v>
      </c>
    </row>
    <row r="16481" spans="1:2" ht="12.75" customHeight="1" x14ac:dyDescent="0.2">
      <c r="A16481" s="83" t="s">
        <v>16551</v>
      </c>
      <c r="B16481" s="84">
        <v>1.73</v>
      </c>
    </row>
    <row r="16482" spans="1:2" ht="12.75" customHeight="1" x14ac:dyDescent="0.2">
      <c r="A16482" s="83" t="s">
        <v>16552</v>
      </c>
      <c r="B16482" s="84">
        <v>1.58</v>
      </c>
    </row>
    <row r="16483" spans="1:2" ht="12.75" customHeight="1" x14ac:dyDescent="0.2">
      <c r="A16483" s="83" t="s">
        <v>16553</v>
      </c>
      <c r="B16483" s="84">
        <v>1.58</v>
      </c>
    </row>
    <row r="16484" spans="1:2" ht="12.75" customHeight="1" x14ac:dyDescent="0.2">
      <c r="A16484" s="83" t="s">
        <v>16554</v>
      </c>
      <c r="B16484" s="84">
        <v>4.8</v>
      </c>
    </row>
    <row r="16485" spans="1:2" ht="12.75" customHeight="1" x14ac:dyDescent="0.2">
      <c r="A16485" s="83" t="s">
        <v>16555</v>
      </c>
      <c r="B16485" s="84">
        <v>4.8</v>
      </c>
    </row>
    <row r="16486" spans="1:2" ht="12.75" customHeight="1" x14ac:dyDescent="0.2">
      <c r="A16486" s="83" t="s">
        <v>16556</v>
      </c>
      <c r="B16486" s="84">
        <v>10.76</v>
      </c>
    </row>
    <row r="16487" spans="1:2" ht="12.75" customHeight="1" x14ac:dyDescent="0.2">
      <c r="A16487" s="83" t="s">
        <v>16557</v>
      </c>
      <c r="B16487" s="84">
        <v>10.76</v>
      </c>
    </row>
    <row r="16488" spans="1:2" ht="12.75" customHeight="1" x14ac:dyDescent="0.2">
      <c r="A16488" s="83" t="s">
        <v>16558</v>
      </c>
      <c r="B16488" s="84">
        <v>19.05</v>
      </c>
    </row>
    <row r="16489" spans="1:2" ht="12.75" customHeight="1" x14ac:dyDescent="0.2">
      <c r="A16489" s="83" t="s">
        <v>16559</v>
      </c>
      <c r="B16489" s="84">
        <v>19.05</v>
      </c>
    </row>
    <row r="16490" spans="1:2" ht="12.75" customHeight="1" x14ac:dyDescent="0.2">
      <c r="A16490" s="83" t="s">
        <v>16560</v>
      </c>
      <c r="B16490" s="84">
        <v>3.07</v>
      </c>
    </row>
    <row r="16491" spans="1:2" ht="12.75" customHeight="1" x14ac:dyDescent="0.2">
      <c r="A16491" s="83" t="s">
        <v>16561</v>
      </c>
      <c r="B16491" s="84">
        <v>3.07</v>
      </c>
    </row>
    <row r="16492" spans="1:2" ht="12.75" customHeight="1" x14ac:dyDescent="0.2">
      <c r="A16492" s="83" t="s">
        <v>16562</v>
      </c>
      <c r="B16492" s="84">
        <v>3.5</v>
      </c>
    </row>
    <row r="16493" spans="1:2" ht="12.75" customHeight="1" x14ac:dyDescent="0.2">
      <c r="A16493" s="83" t="s">
        <v>16563</v>
      </c>
      <c r="B16493" s="84">
        <v>3.5</v>
      </c>
    </row>
    <row r="16494" spans="1:2" ht="12.75" customHeight="1" x14ac:dyDescent="0.2">
      <c r="A16494" s="83" t="s">
        <v>16564</v>
      </c>
      <c r="B16494" s="84">
        <v>3.76</v>
      </c>
    </row>
    <row r="16495" spans="1:2" ht="12.75" customHeight="1" x14ac:dyDescent="0.2">
      <c r="A16495" s="83" t="s">
        <v>16565</v>
      </c>
      <c r="B16495" s="84">
        <v>3.76</v>
      </c>
    </row>
    <row r="16496" spans="1:2" ht="12.75" customHeight="1" x14ac:dyDescent="0.2">
      <c r="A16496" s="83" t="s">
        <v>16566</v>
      </c>
      <c r="B16496" s="84">
        <v>16.59</v>
      </c>
    </row>
    <row r="16497" spans="1:2" ht="12.75" customHeight="1" x14ac:dyDescent="0.2">
      <c r="A16497" s="83" t="s">
        <v>16567</v>
      </c>
      <c r="B16497" s="84">
        <v>16.59</v>
      </c>
    </row>
    <row r="16498" spans="1:2" ht="12.75" customHeight="1" x14ac:dyDescent="0.2">
      <c r="A16498" s="83" t="s">
        <v>16568</v>
      </c>
      <c r="B16498" s="84">
        <v>6.63</v>
      </c>
    </row>
    <row r="16499" spans="1:2" ht="12.75" customHeight="1" x14ac:dyDescent="0.2">
      <c r="A16499" s="83" t="s">
        <v>16569</v>
      </c>
      <c r="B16499" s="84">
        <v>6.63</v>
      </c>
    </row>
    <row r="16500" spans="1:2" ht="12.75" customHeight="1" x14ac:dyDescent="0.2">
      <c r="A16500" s="83" t="s">
        <v>16570</v>
      </c>
      <c r="B16500" s="84">
        <v>5.36</v>
      </c>
    </row>
    <row r="16501" spans="1:2" ht="12.75" customHeight="1" x14ac:dyDescent="0.2">
      <c r="A16501" s="83" t="s">
        <v>16571</v>
      </c>
      <c r="B16501" s="84">
        <v>5.36</v>
      </c>
    </row>
    <row r="16502" spans="1:2" ht="12.75" customHeight="1" x14ac:dyDescent="0.2">
      <c r="A16502" s="83" t="s">
        <v>16572</v>
      </c>
      <c r="B16502" s="84">
        <v>5.96</v>
      </c>
    </row>
    <row r="16503" spans="1:2" ht="12.75" customHeight="1" x14ac:dyDescent="0.2">
      <c r="A16503" s="83" t="s">
        <v>16573</v>
      </c>
      <c r="B16503" s="84">
        <v>5.96</v>
      </c>
    </row>
    <row r="16504" spans="1:2" ht="12.75" customHeight="1" x14ac:dyDescent="0.2">
      <c r="A16504" s="83" t="s">
        <v>16574</v>
      </c>
      <c r="B16504" s="84">
        <v>19.420000000000002</v>
      </c>
    </row>
    <row r="16505" spans="1:2" ht="12.75" customHeight="1" x14ac:dyDescent="0.2">
      <c r="A16505" s="83" t="s">
        <v>16575</v>
      </c>
      <c r="B16505" s="84">
        <v>19.420000000000002</v>
      </c>
    </row>
    <row r="16506" spans="1:2" ht="12.75" customHeight="1" x14ac:dyDescent="0.2">
      <c r="A16506" s="83" t="s">
        <v>16576</v>
      </c>
      <c r="B16506" s="84">
        <v>5.0599999999999996</v>
      </c>
    </row>
    <row r="16507" spans="1:2" ht="12.75" customHeight="1" x14ac:dyDescent="0.2">
      <c r="A16507" s="83" t="s">
        <v>16577</v>
      </c>
      <c r="B16507" s="84">
        <v>5.0599999999999996</v>
      </c>
    </row>
    <row r="16508" spans="1:2" ht="12.75" customHeight="1" x14ac:dyDescent="0.2">
      <c r="A16508" s="83" t="s">
        <v>16578</v>
      </c>
      <c r="B16508" s="84">
        <v>4.78</v>
      </c>
    </row>
    <row r="16509" spans="1:2" ht="12.75" customHeight="1" x14ac:dyDescent="0.2">
      <c r="A16509" s="83" t="s">
        <v>16579</v>
      </c>
      <c r="B16509" s="84">
        <v>4.78</v>
      </c>
    </row>
    <row r="16510" spans="1:2" ht="12.75" customHeight="1" x14ac:dyDescent="0.2">
      <c r="A16510" s="83" t="s">
        <v>16580</v>
      </c>
      <c r="B16510" s="84">
        <v>5.44</v>
      </c>
    </row>
    <row r="16511" spans="1:2" ht="12.75" customHeight="1" x14ac:dyDescent="0.2">
      <c r="A16511" s="83" t="s">
        <v>16581</v>
      </c>
      <c r="B16511" s="84">
        <v>5.44</v>
      </c>
    </row>
    <row r="16512" spans="1:2" ht="12.75" customHeight="1" x14ac:dyDescent="0.2">
      <c r="A16512" s="83" t="s">
        <v>16582</v>
      </c>
      <c r="B16512" s="84">
        <v>9.15</v>
      </c>
    </row>
    <row r="16513" spans="1:2" ht="12.75" customHeight="1" x14ac:dyDescent="0.2">
      <c r="A16513" s="83" t="s">
        <v>16583</v>
      </c>
      <c r="B16513" s="84">
        <v>9.15</v>
      </c>
    </row>
    <row r="16514" spans="1:2" ht="12.75" customHeight="1" x14ac:dyDescent="0.2">
      <c r="A16514" s="83" t="s">
        <v>16584</v>
      </c>
      <c r="B16514" s="84">
        <v>9.27</v>
      </c>
    </row>
    <row r="16515" spans="1:2" ht="12.75" customHeight="1" x14ac:dyDescent="0.2">
      <c r="A16515" s="83" t="s">
        <v>16585</v>
      </c>
      <c r="B16515" s="84">
        <v>9.27</v>
      </c>
    </row>
    <row r="16516" spans="1:2" ht="12.75" customHeight="1" x14ac:dyDescent="0.2">
      <c r="A16516" s="83" t="s">
        <v>16586</v>
      </c>
      <c r="B16516" s="84">
        <v>10.23</v>
      </c>
    </row>
    <row r="16517" spans="1:2" ht="12.75" customHeight="1" x14ac:dyDescent="0.2">
      <c r="A16517" s="83" t="s">
        <v>16587</v>
      </c>
      <c r="B16517" s="84">
        <v>10.23</v>
      </c>
    </row>
    <row r="16518" spans="1:2" ht="12.75" customHeight="1" x14ac:dyDescent="0.2">
      <c r="A16518" s="83" t="s">
        <v>16588</v>
      </c>
      <c r="B16518" s="84">
        <v>17.66</v>
      </c>
    </row>
    <row r="16519" spans="1:2" ht="12.75" customHeight="1" x14ac:dyDescent="0.2">
      <c r="A16519" s="83" t="s">
        <v>16589</v>
      </c>
      <c r="B16519" s="84">
        <v>17.66</v>
      </c>
    </row>
    <row r="16520" spans="1:2" ht="12.75" customHeight="1" x14ac:dyDescent="0.2">
      <c r="A16520" s="83" t="s">
        <v>16590</v>
      </c>
      <c r="B16520" s="84">
        <v>34.869999999999997</v>
      </c>
    </row>
    <row r="16521" spans="1:2" ht="12.75" customHeight="1" x14ac:dyDescent="0.2">
      <c r="A16521" s="83" t="s">
        <v>16591</v>
      </c>
      <c r="B16521" s="84">
        <v>33.950000000000003</v>
      </c>
    </row>
    <row r="16522" spans="1:2" ht="12.75" customHeight="1" x14ac:dyDescent="0.2">
      <c r="A16522" s="83" t="s">
        <v>16592</v>
      </c>
      <c r="B16522" s="84">
        <v>53.12</v>
      </c>
    </row>
    <row r="16523" spans="1:2" ht="12.75" customHeight="1" x14ac:dyDescent="0.2">
      <c r="A16523" s="83" t="s">
        <v>16593</v>
      </c>
      <c r="B16523" s="84">
        <v>52.11</v>
      </c>
    </row>
    <row r="16524" spans="1:2" ht="12.75" customHeight="1" x14ac:dyDescent="0.2">
      <c r="A16524" s="83" t="s">
        <v>16594</v>
      </c>
      <c r="B16524" s="84">
        <v>68.34</v>
      </c>
    </row>
    <row r="16525" spans="1:2" ht="12.75" customHeight="1" x14ac:dyDescent="0.2">
      <c r="A16525" s="83" t="s">
        <v>16595</v>
      </c>
      <c r="B16525" s="84">
        <v>67.25</v>
      </c>
    </row>
    <row r="16526" spans="1:2" ht="12.75" customHeight="1" x14ac:dyDescent="0.2">
      <c r="A16526" s="83" t="s">
        <v>16596</v>
      </c>
      <c r="B16526" s="84">
        <v>106.11</v>
      </c>
    </row>
    <row r="16527" spans="1:2" ht="12.75" customHeight="1" x14ac:dyDescent="0.2">
      <c r="A16527" s="83" t="s">
        <v>16597</v>
      </c>
      <c r="B16527" s="84">
        <v>104.95</v>
      </c>
    </row>
    <row r="16528" spans="1:2" ht="12.75" customHeight="1" x14ac:dyDescent="0.2">
      <c r="A16528" s="83" t="s">
        <v>16598</v>
      </c>
      <c r="B16528" s="84">
        <v>123.72</v>
      </c>
    </row>
    <row r="16529" spans="1:2" ht="12.75" customHeight="1" x14ac:dyDescent="0.2">
      <c r="A16529" s="83" t="s">
        <v>16599</v>
      </c>
      <c r="B16529" s="84">
        <v>122.41</v>
      </c>
    </row>
    <row r="16530" spans="1:2" ht="12.75" customHeight="1" x14ac:dyDescent="0.2">
      <c r="A16530" s="83" t="s">
        <v>16600</v>
      </c>
      <c r="B16530" s="84">
        <v>207.72</v>
      </c>
    </row>
    <row r="16531" spans="1:2" ht="12.75" customHeight="1" x14ac:dyDescent="0.2">
      <c r="A16531" s="83" t="s">
        <v>16601</v>
      </c>
      <c r="B16531" s="84">
        <v>206.12</v>
      </c>
    </row>
    <row r="16532" spans="1:2" ht="12.75" customHeight="1" x14ac:dyDescent="0.2">
      <c r="A16532" s="83" t="s">
        <v>16602</v>
      </c>
      <c r="B16532" s="84">
        <v>285.11</v>
      </c>
    </row>
    <row r="16533" spans="1:2" ht="12.75" customHeight="1" x14ac:dyDescent="0.2">
      <c r="A16533" s="83" t="s">
        <v>16603</v>
      </c>
      <c r="B16533" s="84">
        <v>283.22000000000003</v>
      </c>
    </row>
    <row r="16534" spans="1:2" ht="12.75" customHeight="1" x14ac:dyDescent="0.2">
      <c r="A16534" s="83" t="s">
        <v>16604</v>
      </c>
      <c r="B16534" s="84">
        <v>412.13</v>
      </c>
    </row>
    <row r="16535" spans="1:2" ht="12.75" customHeight="1" x14ac:dyDescent="0.2">
      <c r="A16535" s="83" t="s">
        <v>16605</v>
      </c>
      <c r="B16535" s="84">
        <v>409.96</v>
      </c>
    </row>
    <row r="16536" spans="1:2" ht="12.75" customHeight="1" x14ac:dyDescent="0.2">
      <c r="A16536" s="83" t="s">
        <v>16606</v>
      </c>
      <c r="B16536" s="84">
        <v>546.12</v>
      </c>
    </row>
    <row r="16537" spans="1:2" ht="12.75" customHeight="1" x14ac:dyDescent="0.2">
      <c r="A16537" s="83" t="s">
        <v>16607</v>
      </c>
      <c r="B16537" s="84">
        <v>543.21</v>
      </c>
    </row>
    <row r="16538" spans="1:2" ht="12.75" customHeight="1" x14ac:dyDescent="0.2">
      <c r="A16538" s="83" t="s">
        <v>16608</v>
      </c>
      <c r="B16538" s="84">
        <v>62.97</v>
      </c>
    </row>
    <row r="16539" spans="1:2" ht="12.75" customHeight="1" x14ac:dyDescent="0.2">
      <c r="A16539" s="83" t="s">
        <v>16609</v>
      </c>
      <c r="B16539" s="84">
        <v>62.06</v>
      </c>
    </row>
    <row r="16540" spans="1:2" ht="12.75" customHeight="1" x14ac:dyDescent="0.2">
      <c r="A16540" s="83" t="s">
        <v>16610</v>
      </c>
      <c r="B16540" s="84">
        <v>99.65</v>
      </c>
    </row>
    <row r="16541" spans="1:2" ht="12.75" customHeight="1" x14ac:dyDescent="0.2">
      <c r="A16541" s="83" t="s">
        <v>16611</v>
      </c>
      <c r="B16541" s="84">
        <v>98.63</v>
      </c>
    </row>
    <row r="16542" spans="1:2" ht="12.75" customHeight="1" x14ac:dyDescent="0.2">
      <c r="A16542" s="83" t="s">
        <v>16612</v>
      </c>
      <c r="B16542" s="84">
        <v>137.47</v>
      </c>
    </row>
    <row r="16543" spans="1:2" ht="12.75" customHeight="1" x14ac:dyDescent="0.2">
      <c r="A16543" s="83" t="s">
        <v>16613</v>
      </c>
      <c r="B16543" s="84">
        <v>136.38</v>
      </c>
    </row>
    <row r="16544" spans="1:2" ht="12.75" customHeight="1" x14ac:dyDescent="0.2">
      <c r="A16544" s="83" t="s">
        <v>16614</v>
      </c>
      <c r="B16544" s="84">
        <v>254.75</v>
      </c>
    </row>
    <row r="16545" spans="1:2" ht="12.75" customHeight="1" x14ac:dyDescent="0.2">
      <c r="A16545" s="83" t="s">
        <v>16615</v>
      </c>
      <c r="B16545" s="84">
        <v>253.44</v>
      </c>
    </row>
    <row r="16546" spans="1:2" ht="12.75" customHeight="1" x14ac:dyDescent="0.2">
      <c r="A16546" s="83" t="s">
        <v>16616</v>
      </c>
      <c r="B16546" s="84">
        <v>9.7100000000000009</v>
      </c>
    </row>
    <row r="16547" spans="1:2" ht="12.75" customHeight="1" x14ac:dyDescent="0.2">
      <c r="A16547" s="83" t="s">
        <v>16617</v>
      </c>
      <c r="B16547" s="84">
        <v>8.5500000000000007</v>
      </c>
    </row>
    <row r="16548" spans="1:2" ht="12.75" customHeight="1" x14ac:dyDescent="0.2">
      <c r="A16548" s="83" t="s">
        <v>16618</v>
      </c>
      <c r="B16548" s="84">
        <v>12.73</v>
      </c>
    </row>
    <row r="16549" spans="1:2" ht="12.75" customHeight="1" x14ac:dyDescent="0.2">
      <c r="A16549" s="83" t="s">
        <v>16619</v>
      </c>
      <c r="B16549" s="84">
        <v>11.27</v>
      </c>
    </row>
    <row r="16550" spans="1:2" ht="12.75" customHeight="1" x14ac:dyDescent="0.2">
      <c r="A16550" s="83" t="s">
        <v>16620</v>
      </c>
      <c r="B16550" s="84">
        <v>15.38</v>
      </c>
    </row>
    <row r="16551" spans="1:2" ht="12.75" customHeight="1" x14ac:dyDescent="0.2">
      <c r="A16551" s="83" t="s">
        <v>16621</v>
      </c>
      <c r="B16551" s="84">
        <v>13.61</v>
      </c>
    </row>
    <row r="16552" spans="1:2" ht="12.75" customHeight="1" x14ac:dyDescent="0.2">
      <c r="A16552" s="83" t="s">
        <v>16622</v>
      </c>
      <c r="B16552" s="84">
        <v>19.21</v>
      </c>
    </row>
    <row r="16553" spans="1:2" ht="12.75" customHeight="1" x14ac:dyDescent="0.2">
      <c r="A16553" s="83" t="s">
        <v>16623</v>
      </c>
      <c r="B16553" s="84">
        <v>17.18</v>
      </c>
    </row>
    <row r="16554" spans="1:2" ht="12.75" customHeight="1" x14ac:dyDescent="0.2">
      <c r="A16554" s="83" t="s">
        <v>16624</v>
      </c>
      <c r="B16554" s="84">
        <v>21.77</v>
      </c>
    </row>
    <row r="16555" spans="1:2" ht="12.75" customHeight="1" x14ac:dyDescent="0.2">
      <c r="A16555" s="83" t="s">
        <v>16625</v>
      </c>
      <c r="B16555" s="84">
        <v>19.45</v>
      </c>
    </row>
    <row r="16556" spans="1:2" ht="12.75" customHeight="1" x14ac:dyDescent="0.2">
      <c r="A16556" s="83" t="s">
        <v>16626</v>
      </c>
      <c r="B16556" s="84">
        <v>34.409999999999997</v>
      </c>
    </row>
    <row r="16557" spans="1:2" ht="12.75" customHeight="1" x14ac:dyDescent="0.2">
      <c r="A16557" s="83" t="s">
        <v>16627</v>
      </c>
      <c r="B16557" s="84">
        <v>30.75</v>
      </c>
    </row>
    <row r="16558" spans="1:2" ht="12.75" customHeight="1" x14ac:dyDescent="0.2">
      <c r="A16558" s="83" t="s">
        <v>16628</v>
      </c>
      <c r="B16558" s="84">
        <v>46.05</v>
      </c>
    </row>
    <row r="16559" spans="1:2" ht="12.75" customHeight="1" x14ac:dyDescent="0.2">
      <c r="A16559" s="83" t="s">
        <v>16629</v>
      </c>
      <c r="B16559" s="84">
        <v>41.32</v>
      </c>
    </row>
    <row r="16560" spans="1:2" ht="12.75" customHeight="1" x14ac:dyDescent="0.2">
      <c r="A16560" s="83" t="s">
        <v>16630</v>
      </c>
      <c r="B16560" s="84">
        <v>72.67</v>
      </c>
    </row>
    <row r="16561" spans="1:2" ht="12.75" customHeight="1" x14ac:dyDescent="0.2">
      <c r="A16561" s="83" t="s">
        <v>16631</v>
      </c>
      <c r="B16561" s="84">
        <v>65.319999999999993</v>
      </c>
    </row>
    <row r="16562" spans="1:2" ht="12.75" customHeight="1" x14ac:dyDescent="0.2">
      <c r="A16562" s="83" t="s">
        <v>16632</v>
      </c>
      <c r="B16562" s="84">
        <v>102.94</v>
      </c>
    </row>
    <row r="16563" spans="1:2" ht="12.75" customHeight="1" x14ac:dyDescent="0.2">
      <c r="A16563" s="83" t="s">
        <v>16633</v>
      </c>
      <c r="B16563" s="84">
        <v>92.49</v>
      </c>
    </row>
    <row r="16564" spans="1:2" ht="12.75" customHeight="1" x14ac:dyDescent="0.2">
      <c r="A16564" s="83" t="s">
        <v>16634</v>
      </c>
      <c r="B16564" s="84">
        <v>14.86</v>
      </c>
    </row>
    <row r="16565" spans="1:2" ht="12.75" customHeight="1" x14ac:dyDescent="0.2">
      <c r="A16565" s="83" t="s">
        <v>16635</v>
      </c>
      <c r="B16565" s="84">
        <v>12.88</v>
      </c>
    </row>
    <row r="16566" spans="1:2" ht="12.75" customHeight="1" x14ac:dyDescent="0.2">
      <c r="A16566" s="83" t="s">
        <v>16636</v>
      </c>
      <c r="B16566" s="84">
        <v>17.34</v>
      </c>
    </row>
    <row r="16567" spans="1:2" ht="12.75" customHeight="1" x14ac:dyDescent="0.2">
      <c r="A16567" s="83" t="s">
        <v>16637</v>
      </c>
      <c r="B16567" s="84">
        <v>15.03</v>
      </c>
    </row>
    <row r="16568" spans="1:2" ht="12.75" customHeight="1" x14ac:dyDescent="0.2">
      <c r="A16568" s="83" t="s">
        <v>16638</v>
      </c>
      <c r="B16568" s="84">
        <v>21.06</v>
      </c>
    </row>
    <row r="16569" spans="1:2" ht="12.75" customHeight="1" x14ac:dyDescent="0.2">
      <c r="A16569" s="83" t="s">
        <v>16639</v>
      </c>
      <c r="B16569" s="84">
        <v>18.25</v>
      </c>
    </row>
    <row r="16570" spans="1:2" ht="12.75" customHeight="1" x14ac:dyDescent="0.2">
      <c r="A16570" s="83" t="s">
        <v>16640</v>
      </c>
      <c r="B16570" s="84">
        <v>23.53</v>
      </c>
    </row>
    <row r="16571" spans="1:2" ht="12.75" customHeight="1" x14ac:dyDescent="0.2">
      <c r="A16571" s="83" t="s">
        <v>16641</v>
      </c>
      <c r="B16571" s="84">
        <v>20.399999999999999</v>
      </c>
    </row>
    <row r="16572" spans="1:2" ht="12.75" customHeight="1" x14ac:dyDescent="0.2">
      <c r="A16572" s="83" t="s">
        <v>16642</v>
      </c>
      <c r="B16572" s="84">
        <v>32.200000000000003</v>
      </c>
    </row>
    <row r="16573" spans="1:2" ht="12.75" customHeight="1" x14ac:dyDescent="0.2">
      <c r="A16573" s="83" t="s">
        <v>16643</v>
      </c>
      <c r="B16573" s="84">
        <v>27.91</v>
      </c>
    </row>
    <row r="16574" spans="1:2" ht="12.75" customHeight="1" x14ac:dyDescent="0.2">
      <c r="A16574" s="83" t="s">
        <v>16644</v>
      </c>
      <c r="B16574" s="84">
        <v>39.64</v>
      </c>
    </row>
    <row r="16575" spans="1:2" ht="12.75" customHeight="1" x14ac:dyDescent="0.2">
      <c r="A16575" s="83" t="s">
        <v>16645</v>
      </c>
      <c r="B16575" s="84">
        <v>34.36</v>
      </c>
    </row>
    <row r="16576" spans="1:2" ht="12.75" customHeight="1" x14ac:dyDescent="0.2">
      <c r="A16576" s="83" t="s">
        <v>16646</v>
      </c>
      <c r="B16576" s="84">
        <v>59.46</v>
      </c>
    </row>
    <row r="16577" spans="1:2" ht="12.75" customHeight="1" x14ac:dyDescent="0.2">
      <c r="A16577" s="83" t="s">
        <v>16647</v>
      </c>
      <c r="B16577" s="84">
        <v>51.54</v>
      </c>
    </row>
    <row r="16578" spans="1:2" ht="12.75" customHeight="1" x14ac:dyDescent="0.2">
      <c r="A16578" s="83" t="s">
        <v>16648</v>
      </c>
      <c r="B16578" s="84">
        <v>74.319999999999993</v>
      </c>
    </row>
    <row r="16579" spans="1:2" ht="12.75" customHeight="1" x14ac:dyDescent="0.2">
      <c r="A16579" s="83" t="s">
        <v>16649</v>
      </c>
      <c r="B16579" s="84">
        <v>64.42</v>
      </c>
    </row>
    <row r="16580" spans="1:2" ht="12.75" customHeight="1" x14ac:dyDescent="0.2">
      <c r="A16580" s="83" t="s">
        <v>16650</v>
      </c>
      <c r="B16580" s="84">
        <v>94.15</v>
      </c>
    </row>
    <row r="16581" spans="1:2" ht="12.75" customHeight="1" x14ac:dyDescent="0.2">
      <c r="A16581" s="83" t="s">
        <v>16651</v>
      </c>
      <c r="B16581" s="84">
        <v>81.599999999999994</v>
      </c>
    </row>
    <row r="16582" spans="1:2" ht="12.75" customHeight="1" x14ac:dyDescent="0.2">
      <c r="A16582" s="83" t="s">
        <v>16652</v>
      </c>
      <c r="B16582" s="84">
        <v>17.34</v>
      </c>
    </row>
    <row r="16583" spans="1:2" ht="12.75" customHeight="1" x14ac:dyDescent="0.2">
      <c r="A16583" s="83" t="s">
        <v>16653</v>
      </c>
      <c r="B16583" s="84">
        <v>15.03</v>
      </c>
    </row>
    <row r="16584" spans="1:2" ht="12.75" customHeight="1" x14ac:dyDescent="0.2">
      <c r="A16584" s="83" t="s">
        <v>16654</v>
      </c>
      <c r="B16584" s="84">
        <v>19.82</v>
      </c>
    </row>
    <row r="16585" spans="1:2" ht="12.75" customHeight="1" x14ac:dyDescent="0.2">
      <c r="A16585" s="83" t="s">
        <v>16655</v>
      </c>
      <c r="B16585" s="84">
        <v>17.18</v>
      </c>
    </row>
    <row r="16586" spans="1:2" ht="12.75" customHeight="1" x14ac:dyDescent="0.2">
      <c r="A16586" s="83" t="s">
        <v>16656</v>
      </c>
      <c r="B16586" s="84">
        <v>27.25</v>
      </c>
    </row>
    <row r="16587" spans="1:2" ht="12.75" customHeight="1" x14ac:dyDescent="0.2">
      <c r="A16587" s="83" t="s">
        <v>16657</v>
      </c>
      <c r="B16587" s="84">
        <v>23.62</v>
      </c>
    </row>
    <row r="16588" spans="1:2" ht="12.75" customHeight="1" x14ac:dyDescent="0.2">
      <c r="A16588" s="83" t="s">
        <v>16658</v>
      </c>
      <c r="B16588" s="84">
        <v>27.74</v>
      </c>
    </row>
    <row r="16589" spans="1:2" ht="12.75" customHeight="1" x14ac:dyDescent="0.2">
      <c r="A16589" s="83" t="s">
        <v>16659</v>
      </c>
      <c r="B16589" s="84">
        <v>24.05</v>
      </c>
    </row>
    <row r="16590" spans="1:2" ht="12.75" customHeight="1" x14ac:dyDescent="0.2">
      <c r="A16590" s="83" t="s">
        <v>16660</v>
      </c>
      <c r="B16590" s="84">
        <v>34.68</v>
      </c>
    </row>
    <row r="16591" spans="1:2" ht="12.75" customHeight="1" x14ac:dyDescent="0.2">
      <c r="A16591" s="83" t="s">
        <v>16661</v>
      </c>
      <c r="B16591" s="84">
        <v>30.06</v>
      </c>
    </row>
    <row r="16592" spans="1:2" ht="12.75" customHeight="1" x14ac:dyDescent="0.2">
      <c r="A16592" s="83" t="s">
        <v>16662</v>
      </c>
      <c r="B16592" s="84">
        <v>54.5</v>
      </c>
    </row>
    <row r="16593" spans="1:2" ht="12.75" customHeight="1" x14ac:dyDescent="0.2">
      <c r="A16593" s="83" t="s">
        <v>16663</v>
      </c>
      <c r="B16593" s="84">
        <v>47.24</v>
      </c>
    </row>
    <row r="16594" spans="1:2" ht="12.75" customHeight="1" x14ac:dyDescent="0.2">
      <c r="A16594" s="83" t="s">
        <v>16664</v>
      </c>
      <c r="B16594" s="84">
        <v>99.1</v>
      </c>
    </row>
    <row r="16595" spans="1:2" ht="12.75" customHeight="1" x14ac:dyDescent="0.2">
      <c r="A16595" s="83" t="s">
        <v>16665</v>
      </c>
      <c r="B16595" s="84">
        <v>85.9</v>
      </c>
    </row>
    <row r="16596" spans="1:2" ht="12.75" customHeight="1" x14ac:dyDescent="0.2">
      <c r="A16596" s="83" t="s">
        <v>16666</v>
      </c>
      <c r="B16596" s="84">
        <v>113.97</v>
      </c>
    </row>
    <row r="16597" spans="1:2" ht="12.75" customHeight="1" x14ac:dyDescent="0.2">
      <c r="A16597" s="83" t="s">
        <v>16667</v>
      </c>
      <c r="B16597" s="84">
        <v>98.78</v>
      </c>
    </row>
    <row r="16598" spans="1:2" ht="12.75" customHeight="1" x14ac:dyDescent="0.2">
      <c r="A16598" s="83" t="s">
        <v>16668</v>
      </c>
      <c r="B16598" s="84">
        <v>143.69999999999999</v>
      </c>
    </row>
    <row r="16599" spans="1:2" ht="12.75" customHeight="1" x14ac:dyDescent="0.2">
      <c r="A16599" s="83" t="s">
        <v>16669</v>
      </c>
      <c r="B16599" s="84">
        <v>124.55</v>
      </c>
    </row>
    <row r="16600" spans="1:2" ht="12.75" customHeight="1" x14ac:dyDescent="0.2">
      <c r="A16600" s="83" t="s">
        <v>16670</v>
      </c>
      <c r="B16600" s="84">
        <v>6.19</v>
      </c>
    </row>
    <row r="16601" spans="1:2" ht="12.75" customHeight="1" x14ac:dyDescent="0.2">
      <c r="A16601" s="83" t="s">
        <v>16671</v>
      </c>
      <c r="B16601" s="84">
        <v>5.36</v>
      </c>
    </row>
    <row r="16602" spans="1:2" ht="12.75" customHeight="1" x14ac:dyDescent="0.2">
      <c r="A16602" s="83" t="s">
        <v>16672</v>
      </c>
      <c r="B16602" s="84">
        <v>7.43</v>
      </c>
    </row>
    <row r="16603" spans="1:2" ht="12.75" customHeight="1" x14ac:dyDescent="0.2">
      <c r="A16603" s="83" t="s">
        <v>16673</v>
      </c>
      <c r="B16603" s="84">
        <v>6.44</v>
      </c>
    </row>
    <row r="16604" spans="1:2" ht="12.75" customHeight="1" x14ac:dyDescent="0.2">
      <c r="A16604" s="83" t="s">
        <v>16674</v>
      </c>
      <c r="B16604" s="84">
        <v>9.16</v>
      </c>
    </row>
    <row r="16605" spans="1:2" ht="12.75" customHeight="1" x14ac:dyDescent="0.2">
      <c r="A16605" s="83" t="s">
        <v>16675</v>
      </c>
      <c r="B16605" s="84">
        <v>7.94</v>
      </c>
    </row>
    <row r="16606" spans="1:2" ht="12.75" customHeight="1" x14ac:dyDescent="0.2">
      <c r="A16606" s="83" t="s">
        <v>16676</v>
      </c>
      <c r="B16606" s="84">
        <v>10.9</v>
      </c>
    </row>
    <row r="16607" spans="1:2" ht="12.75" customHeight="1" x14ac:dyDescent="0.2">
      <c r="A16607" s="83" t="s">
        <v>16677</v>
      </c>
      <c r="B16607" s="84">
        <v>9.44</v>
      </c>
    </row>
    <row r="16608" spans="1:2" ht="12.75" customHeight="1" x14ac:dyDescent="0.2">
      <c r="A16608" s="83" t="s">
        <v>16678</v>
      </c>
      <c r="B16608" s="84">
        <v>12.38</v>
      </c>
    </row>
    <row r="16609" spans="1:2" ht="12.75" customHeight="1" x14ac:dyDescent="0.2">
      <c r="A16609" s="83" t="s">
        <v>16679</v>
      </c>
      <c r="B16609" s="84">
        <v>10.73</v>
      </c>
    </row>
    <row r="16610" spans="1:2" ht="12.75" customHeight="1" x14ac:dyDescent="0.2">
      <c r="A16610" s="83" t="s">
        <v>16680</v>
      </c>
      <c r="B16610" s="84">
        <v>19.82</v>
      </c>
    </row>
    <row r="16611" spans="1:2" ht="12.75" customHeight="1" x14ac:dyDescent="0.2">
      <c r="A16611" s="83" t="s">
        <v>16681</v>
      </c>
      <c r="B16611" s="84">
        <v>17.18</v>
      </c>
    </row>
    <row r="16612" spans="1:2" ht="12.75" customHeight="1" x14ac:dyDescent="0.2">
      <c r="A16612" s="83" t="s">
        <v>16682</v>
      </c>
      <c r="B16612" s="84">
        <v>24.77</v>
      </c>
    </row>
    <row r="16613" spans="1:2" ht="12.75" customHeight="1" x14ac:dyDescent="0.2">
      <c r="A16613" s="83" t="s">
        <v>16683</v>
      </c>
      <c r="B16613" s="84">
        <v>21.47</v>
      </c>
    </row>
    <row r="16614" spans="1:2" ht="12.75" customHeight="1" x14ac:dyDescent="0.2">
      <c r="A16614" s="83" t="s">
        <v>16684</v>
      </c>
      <c r="B16614" s="84">
        <v>37.159999999999997</v>
      </c>
    </row>
    <row r="16615" spans="1:2" ht="12.75" customHeight="1" x14ac:dyDescent="0.2">
      <c r="A16615" s="83" t="s">
        <v>16685</v>
      </c>
      <c r="B16615" s="84">
        <v>32.21</v>
      </c>
    </row>
    <row r="16616" spans="1:2" ht="12.75" customHeight="1" x14ac:dyDescent="0.2">
      <c r="A16616" s="83" t="s">
        <v>16686</v>
      </c>
      <c r="B16616" s="84">
        <v>49.55</v>
      </c>
    </row>
    <row r="16617" spans="1:2" ht="12.75" customHeight="1" x14ac:dyDescent="0.2">
      <c r="A16617" s="83" t="s">
        <v>16687</v>
      </c>
      <c r="B16617" s="84">
        <v>42.95</v>
      </c>
    </row>
    <row r="16618" spans="1:2" ht="12.75" customHeight="1" x14ac:dyDescent="0.2">
      <c r="A16618" s="83" t="s">
        <v>16688</v>
      </c>
      <c r="B16618" s="84">
        <v>4.33</v>
      </c>
    </row>
    <row r="16619" spans="1:2" ht="12.75" customHeight="1" x14ac:dyDescent="0.2">
      <c r="A16619" s="83" t="s">
        <v>16689</v>
      </c>
      <c r="B16619" s="84">
        <v>3.75</v>
      </c>
    </row>
    <row r="16620" spans="1:2" ht="12.75" customHeight="1" x14ac:dyDescent="0.2">
      <c r="A16620" s="83" t="s">
        <v>16690</v>
      </c>
      <c r="B16620" s="84">
        <v>5.2</v>
      </c>
    </row>
    <row r="16621" spans="1:2" ht="12.75" customHeight="1" x14ac:dyDescent="0.2">
      <c r="A16621" s="83" t="s">
        <v>16691</v>
      </c>
      <c r="B16621" s="84">
        <v>4.5</v>
      </c>
    </row>
    <row r="16622" spans="1:2" ht="12.75" customHeight="1" x14ac:dyDescent="0.2">
      <c r="A16622" s="83" t="s">
        <v>16692</v>
      </c>
      <c r="B16622" s="84">
        <v>6.44</v>
      </c>
    </row>
    <row r="16623" spans="1:2" ht="12.75" customHeight="1" x14ac:dyDescent="0.2">
      <c r="A16623" s="83" t="s">
        <v>16693</v>
      </c>
      <c r="B16623" s="84">
        <v>5.58</v>
      </c>
    </row>
    <row r="16624" spans="1:2" ht="12.75" customHeight="1" x14ac:dyDescent="0.2">
      <c r="A16624" s="83" t="s">
        <v>16694</v>
      </c>
      <c r="B16624" s="84">
        <v>7.43</v>
      </c>
    </row>
    <row r="16625" spans="1:2" ht="12.75" customHeight="1" x14ac:dyDescent="0.2">
      <c r="A16625" s="83" t="s">
        <v>16695</v>
      </c>
      <c r="B16625" s="84">
        <v>6.44</v>
      </c>
    </row>
    <row r="16626" spans="1:2" ht="12.75" customHeight="1" x14ac:dyDescent="0.2">
      <c r="A16626" s="83" t="s">
        <v>16696</v>
      </c>
      <c r="B16626" s="84">
        <v>8.67</v>
      </c>
    </row>
    <row r="16627" spans="1:2" ht="12.75" customHeight="1" x14ac:dyDescent="0.2">
      <c r="A16627" s="83" t="s">
        <v>16697</v>
      </c>
      <c r="B16627" s="84">
        <v>7.51</v>
      </c>
    </row>
    <row r="16628" spans="1:2" ht="12.75" customHeight="1" x14ac:dyDescent="0.2">
      <c r="A16628" s="83" t="s">
        <v>16698</v>
      </c>
      <c r="B16628" s="84">
        <v>13.87</v>
      </c>
    </row>
    <row r="16629" spans="1:2" ht="12.75" customHeight="1" x14ac:dyDescent="0.2">
      <c r="A16629" s="83" t="s">
        <v>16699</v>
      </c>
      <c r="B16629" s="84">
        <v>12.02</v>
      </c>
    </row>
    <row r="16630" spans="1:2" ht="12.75" customHeight="1" x14ac:dyDescent="0.2">
      <c r="A16630" s="83" t="s">
        <v>16700</v>
      </c>
      <c r="B16630" s="84">
        <v>17.34</v>
      </c>
    </row>
    <row r="16631" spans="1:2" ht="12.75" customHeight="1" x14ac:dyDescent="0.2">
      <c r="A16631" s="83" t="s">
        <v>16701</v>
      </c>
      <c r="B16631" s="84">
        <v>15.03</v>
      </c>
    </row>
    <row r="16632" spans="1:2" ht="12.75" customHeight="1" x14ac:dyDescent="0.2">
      <c r="A16632" s="83" t="s">
        <v>16702</v>
      </c>
      <c r="B16632" s="84">
        <v>27.25</v>
      </c>
    </row>
    <row r="16633" spans="1:2" ht="12.75" customHeight="1" x14ac:dyDescent="0.2">
      <c r="A16633" s="83" t="s">
        <v>16703</v>
      </c>
      <c r="B16633" s="84">
        <v>23.62</v>
      </c>
    </row>
    <row r="16634" spans="1:2" ht="12.75" customHeight="1" x14ac:dyDescent="0.2">
      <c r="A16634" s="83" t="s">
        <v>16704</v>
      </c>
      <c r="B16634" s="84">
        <v>34.68</v>
      </c>
    </row>
    <row r="16635" spans="1:2" ht="12.75" customHeight="1" x14ac:dyDescent="0.2">
      <c r="A16635" s="83" t="s">
        <v>16705</v>
      </c>
      <c r="B16635" s="84">
        <v>30.06</v>
      </c>
    </row>
    <row r="16636" spans="1:2" ht="12.75" customHeight="1" x14ac:dyDescent="0.2">
      <c r="A16636" s="83" t="s">
        <v>16706</v>
      </c>
      <c r="B16636" s="84">
        <v>1.98</v>
      </c>
    </row>
    <row r="16637" spans="1:2" ht="12.75" customHeight="1" x14ac:dyDescent="0.2">
      <c r="A16637" s="83" t="s">
        <v>16707</v>
      </c>
      <c r="B16637" s="84">
        <v>1.71</v>
      </c>
    </row>
    <row r="16638" spans="1:2" ht="12.75" customHeight="1" x14ac:dyDescent="0.2">
      <c r="A16638" s="83" t="s">
        <v>16708</v>
      </c>
      <c r="B16638" s="84">
        <v>2.4700000000000002</v>
      </c>
    </row>
    <row r="16639" spans="1:2" ht="12.75" customHeight="1" x14ac:dyDescent="0.2">
      <c r="A16639" s="83" t="s">
        <v>16709</v>
      </c>
      <c r="B16639" s="84">
        <v>2.14</v>
      </c>
    </row>
    <row r="16640" spans="1:2" ht="12.75" customHeight="1" x14ac:dyDescent="0.2">
      <c r="A16640" s="83" t="s">
        <v>16710</v>
      </c>
      <c r="B16640" s="84">
        <v>2.97</v>
      </c>
    </row>
    <row r="16641" spans="1:2" ht="12.75" customHeight="1" x14ac:dyDescent="0.2">
      <c r="A16641" s="83" t="s">
        <v>16711</v>
      </c>
      <c r="B16641" s="84">
        <v>2.57</v>
      </c>
    </row>
    <row r="16642" spans="1:2" ht="12.75" customHeight="1" x14ac:dyDescent="0.2">
      <c r="A16642" s="83" t="s">
        <v>16712</v>
      </c>
      <c r="B16642" s="84">
        <v>3.46</v>
      </c>
    </row>
    <row r="16643" spans="1:2" ht="12.75" customHeight="1" x14ac:dyDescent="0.2">
      <c r="A16643" s="83" t="s">
        <v>16713</v>
      </c>
      <c r="B16643" s="84">
        <v>3</v>
      </c>
    </row>
    <row r="16644" spans="1:2" ht="12.75" customHeight="1" x14ac:dyDescent="0.2">
      <c r="A16644" s="83" t="s">
        <v>16714</v>
      </c>
      <c r="B16644" s="84">
        <v>7.92</v>
      </c>
    </row>
    <row r="16645" spans="1:2" ht="12.75" customHeight="1" x14ac:dyDescent="0.2">
      <c r="A16645" s="83" t="s">
        <v>16715</v>
      </c>
      <c r="B16645" s="84">
        <v>6.87</v>
      </c>
    </row>
    <row r="16646" spans="1:2" ht="12.75" customHeight="1" x14ac:dyDescent="0.2">
      <c r="A16646" s="83" t="s">
        <v>16716</v>
      </c>
      <c r="B16646" s="84">
        <v>9.91</v>
      </c>
    </row>
    <row r="16647" spans="1:2" ht="12.75" customHeight="1" x14ac:dyDescent="0.2">
      <c r="A16647" s="83" t="s">
        <v>16717</v>
      </c>
      <c r="B16647" s="84">
        <v>8.59</v>
      </c>
    </row>
    <row r="16648" spans="1:2" ht="12.75" customHeight="1" x14ac:dyDescent="0.2">
      <c r="A16648" s="83" t="s">
        <v>16718</v>
      </c>
      <c r="B16648" s="84">
        <v>14.86</v>
      </c>
    </row>
    <row r="16649" spans="1:2" ht="12.75" customHeight="1" x14ac:dyDescent="0.2">
      <c r="A16649" s="83" t="s">
        <v>16719</v>
      </c>
      <c r="B16649" s="84">
        <v>12.88</v>
      </c>
    </row>
    <row r="16650" spans="1:2" ht="12.75" customHeight="1" x14ac:dyDescent="0.2">
      <c r="A16650" s="83" t="s">
        <v>16720</v>
      </c>
      <c r="B16650" s="84">
        <v>19.82</v>
      </c>
    </row>
    <row r="16651" spans="1:2" ht="12.75" customHeight="1" x14ac:dyDescent="0.2">
      <c r="A16651" s="83" t="s">
        <v>16721</v>
      </c>
      <c r="B16651" s="84">
        <v>17.18</v>
      </c>
    </row>
    <row r="16652" spans="1:2" ht="12.75" customHeight="1" x14ac:dyDescent="0.2">
      <c r="A16652" s="83" t="s">
        <v>16722</v>
      </c>
      <c r="B16652" s="84">
        <v>24.77</v>
      </c>
    </row>
    <row r="16653" spans="1:2" ht="12.75" customHeight="1" x14ac:dyDescent="0.2">
      <c r="A16653" s="83" t="s">
        <v>16723</v>
      </c>
      <c r="B16653" s="84">
        <v>21.47</v>
      </c>
    </row>
    <row r="16654" spans="1:2" ht="12.75" customHeight="1" x14ac:dyDescent="0.2">
      <c r="A16654" s="83" t="s">
        <v>16724</v>
      </c>
      <c r="B16654" s="84">
        <v>29.73</v>
      </c>
    </row>
    <row r="16655" spans="1:2" ht="12.75" customHeight="1" x14ac:dyDescent="0.2">
      <c r="A16655" s="83" t="s">
        <v>16725</v>
      </c>
      <c r="B16655" s="84">
        <v>25.77</v>
      </c>
    </row>
    <row r="16656" spans="1:2" ht="12.75" customHeight="1" x14ac:dyDescent="0.2">
      <c r="A16656" s="83" t="s">
        <v>16726</v>
      </c>
      <c r="B16656" s="84">
        <v>34.68</v>
      </c>
    </row>
    <row r="16657" spans="1:2" ht="12.75" customHeight="1" x14ac:dyDescent="0.2">
      <c r="A16657" s="83" t="s">
        <v>16727</v>
      </c>
      <c r="B16657" s="84">
        <v>30.06</v>
      </c>
    </row>
    <row r="16658" spans="1:2" ht="12.75" customHeight="1" x14ac:dyDescent="0.2">
      <c r="A16658" s="83" t="s">
        <v>16728</v>
      </c>
      <c r="B16658" s="84">
        <v>39.64</v>
      </c>
    </row>
    <row r="16659" spans="1:2" ht="12.75" customHeight="1" x14ac:dyDescent="0.2">
      <c r="A16659" s="83" t="s">
        <v>16729</v>
      </c>
      <c r="B16659" s="84">
        <v>34.36</v>
      </c>
    </row>
    <row r="16660" spans="1:2" ht="12.75" customHeight="1" x14ac:dyDescent="0.2">
      <c r="A16660" s="83" t="s">
        <v>16730</v>
      </c>
      <c r="B16660" s="84">
        <v>44.59</v>
      </c>
    </row>
    <row r="16661" spans="1:2" ht="12.75" customHeight="1" x14ac:dyDescent="0.2">
      <c r="A16661" s="83" t="s">
        <v>16731</v>
      </c>
      <c r="B16661" s="84">
        <v>38.65</v>
      </c>
    </row>
    <row r="16662" spans="1:2" ht="12.75" customHeight="1" x14ac:dyDescent="0.2">
      <c r="A16662" s="83" t="s">
        <v>16732</v>
      </c>
      <c r="B16662" s="84">
        <v>8.7100000000000009</v>
      </c>
    </row>
    <row r="16663" spans="1:2" ht="12.75" customHeight="1" x14ac:dyDescent="0.2">
      <c r="A16663" s="83" t="s">
        <v>16733</v>
      </c>
      <c r="B16663" s="84">
        <v>7.59</v>
      </c>
    </row>
    <row r="16664" spans="1:2" ht="12.75" customHeight="1" x14ac:dyDescent="0.2">
      <c r="A16664" s="83" t="s">
        <v>16734</v>
      </c>
      <c r="B16664" s="84">
        <v>10.01</v>
      </c>
    </row>
    <row r="16665" spans="1:2" ht="12.75" customHeight="1" x14ac:dyDescent="0.2">
      <c r="A16665" s="83" t="s">
        <v>16735</v>
      </c>
      <c r="B16665" s="84">
        <v>8.74</v>
      </c>
    </row>
    <row r="16666" spans="1:2" ht="12.75" customHeight="1" x14ac:dyDescent="0.2">
      <c r="A16666" s="83" t="s">
        <v>16736</v>
      </c>
      <c r="B16666" s="84">
        <v>12.55</v>
      </c>
    </row>
    <row r="16667" spans="1:2" ht="12.75" customHeight="1" x14ac:dyDescent="0.2">
      <c r="A16667" s="83" t="s">
        <v>16737</v>
      </c>
      <c r="B16667" s="84">
        <v>10.96</v>
      </c>
    </row>
    <row r="16668" spans="1:2" ht="12.75" customHeight="1" x14ac:dyDescent="0.2">
      <c r="A16668" s="83" t="s">
        <v>16738</v>
      </c>
      <c r="B16668" s="84">
        <v>18.86</v>
      </c>
    </row>
    <row r="16669" spans="1:2" ht="12.75" customHeight="1" x14ac:dyDescent="0.2">
      <c r="A16669" s="83" t="s">
        <v>16739</v>
      </c>
      <c r="B16669" s="84">
        <v>16.48</v>
      </c>
    </row>
    <row r="16670" spans="1:2" ht="12.75" customHeight="1" x14ac:dyDescent="0.2">
      <c r="A16670" s="83" t="s">
        <v>16740</v>
      </c>
      <c r="B16670" s="84">
        <v>25.58</v>
      </c>
    </row>
    <row r="16671" spans="1:2" ht="12.75" customHeight="1" x14ac:dyDescent="0.2">
      <c r="A16671" s="83" t="s">
        <v>16741</v>
      </c>
      <c r="B16671" s="84">
        <v>22.42</v>
      </c>
    </row>
    <row r="16672" spans="1:2" ht="12.75" customHeight="1" x14ac:dyDescent="0.2">
      <c r="A16672" s="83" t="s">
        <v>16742</v>
      </c>
      <c r="B16672" s="84">
        <v>32.19</v>
      </c>
    </row>
    <row r="16673" spans="1:2" ht="12.75" customHeight="1" x14ac:dyDescent="0.2">
      <c r="A16673" s="83" t="s">
        <v>16743</v>
      </c>
      <c r="B16673" s="84">
        <v>28.23</v>
      </c>
    </row>
    <row r="16674" spans="1:2" ht="12.75" customHeight="1" x14ac:dyDescent="0.2">
      <c r="A16674" s="83" t="s">
        <v>16744</v>
      </c>
      <c r="B16674" s="84">
        <v>40.229999999999997</v>
      </c>
    </row>
    <row r="16675" spans="1:2" ht="12.75" customHeight="1" x14ac:dyDescent="0.2">
      <c r="A16675" s="83" t="s">
        <v>16745</v>
      </c>
      <c r="B16675" s="84">
        <v>35.28</v>
      </c>
    </row>
    <row r="16676" spans="1:2" ht="12.75" customHeight="1" x14ac:dyDescent="0.2">
      <c r="A16676" s="83" t="s">
        <v>16746</v>
      </c>
      <c r="B16676" s="84">
        <v>45.29</v>
      </c>
    </row>
    <row r="16677" spans="1:2" ht="12.75" customHeight="1" x14ac:dyDescent="0.2">
      <c r="A16677" s="83" t="s">
        <v>16747</v>
      </c>
      <c r="B16677" s="84">
        <v>39.74</v>
      </c>
    </row>
    <row r="16678" spans="1:2" ht="12.75" customHeight="1" x14ac:dyDescent="0.2">
      <c r="A16678" s="83" t="s">
        <v>16748</v>
      </c>
      <c r="B16678" s="84">
        <v>58.11</v>
      </c>
    </row>
    <row r="16679" spans="1:2" ht="12.75" customHeight="1" x14ac:dyDescent="0.2">
      <c r="A16679" s="83" t="s">
        <v>16749</v>
      </c>
      <c r="B16679" s="84">
        <v>50.97</v>
      </c>
    </row>
    <row r="16680" spans="1:2" ht="12.75" customHeight="1" x14ac:dyDescent="0.2">
      <c r="A16680" s="83" t="s">
        <v>16750</v>
      </c>
      <c r="B16680" s="84">
        <v>15.98</v>
      </c>
    </row>
    <row r="16681" spans="1:2" ht="12.75" customHeight="1" x14ac:dyDescent="0.2">
      <c r="A16681" s="83" t="s">
        <v>16751</v>
      </c>
      <c r="B16681" s="84">
        <v>13.91</v>
      </c>
    </row>
    <row r="16682" spans="1:2" ht="12.75" customHeight="1" x14ac:dyDescent="0.2">
      <c r="A16682" s="83" t="s">
        <v>16752</v>
      </c>
      <c r="B16682" s="84">
        <v>78.010000000000005</v>
      </c>
    </row>
    <row r="16683" spans="1:2" ht="12.75" customHeight="1" x14ac:dyDescent="0.2">
      <c r="A16683" s="83" t="s">
        <v>16753</v>
      </c>
      <c r="B16683" s="84">
        <v>67.67</v>
      </c>
    </row>
    <row r="16684" spans="1:2" ht="12.75" customHeight="1" x14ac:dyDescent="0.2">
      <c r="A16684" s="83" t="s">
        <v>16754</v>
      </c>
      <c r="B16684" s="84">
        <v>25.81</v>
      </c>
    </row>
    <row r="16685" spans="1:2" ht="12.75" customHeight="1" x14ac:dyDescent="0.2">
      <c r="A16685" s="83" t="s">
        <v>16755</v>
      </c>
      <c r="B16685" s="84">
        <v>22.51</v>
      </c>
    </row>
    <row r="16686" spans="1:2" ht="12.75" customHeight="1" x14ac:dyDescent="0.2">
      <c r="A16686" s="83" t="s">
        <v>16756</v>
      </c>
      <c r="B16686" s="84">
        <v>124.3</v>
      </c>
    </row>
    <row r="16687" spans="1:2" ht="12.75" customHeight="1" x14ac:dyDescent="0.2">
      <c r="A16687" s="83" t="s">
        <v>16757</v>
      </c>
      <c r="B16687" s="84">
        <v>107.88</v>
      </c>
    </row>
    <row r="16688" spans="1:2" ht="12.75" customHeight="1" x14ac:dyDescent="0.2">
      <c r="A16688" s="83" t="s">
        <v>16758</v>
      </c>
      <c r="B16688" s="84">
        <v>37.56</v>
      </c>
    </row>
    <row r="16689" spans="1:2" ht="12.75" customHeight="1" x14ac:dyDescent="0.2">
      <c r="A16689" s="83" t="s">
        <v>16759</v>
      </c>
      <c r="B16689" s="84">
        <v>32.83</v>
      </c>
    </row>
    <row r="16690" spans="1:2" ht="12.75" customHeight="1" x14ac:dyDescent="0.2">
      <c r="A16690" s="83" t="s">
        <v>16760</v>
      </c>
      <c r="B16690" s="84">
        <v>178.26</v>
      </c>
    </row>
    <row r="16691" spans="1:2" ht="12.75" customHeight="1" x14ac:dyDescent="0.2">
      <c r="A16691" s="83" t="s">
        <v>16761</v>
      </c>
      <c r="B16691" s="84">
        <v>154.78</v>
      </c>
    </row>
    <row r="16692" spans="1:2" ht="12.75" customHeight="1" x14ac:dyDescent="0.2">
      <c r="A16692" s="83" t="s">
        <v>16762</v>
      </c>
      <c r="B16692" s="84">
        <v>21.87</v>
      </c>
    </row>
    <row r="16693" spans="1:2" ht="12.75" customHeight="1" x14ac:dyDescent="0.2">
      <c r="A16693" s="83" t="s">
        <v>16763</v>
      </c>
      <c r="B16693" s="84">
        <v>19.12</v>
      </c>
    </row>
    <row r="16694" spans="1:2" ht="12.75" customHeight="1" x14ac:dyDescent="0.2">
      <c r="A16694" s="83" t="s">
        <v>16764</v>
      </c>
      <c r="B16694" s="84">
        <v>24.15</v>
      </c>
    </row>
    <row r="16695" spans="1:2" ht="12.75" customHeight="1" x14ac:dyDescent="0.2">
      <c r="A16695" s="83" t="s">
        <v>16765</v>
      </c>
      <c r="B16695" s="84">
        <v>21.12</v>
      </c>
    </row>
    <row r="16696" spans="1:2" ht="12.75" customHeight="1" x14ac:dyDescent="0.2">
      <c r="A16696" s="83" t="s">
        <v>16766</v>
      </c>
      <c r="B16696" s="84">
        <v>29.68</v>
      </c>
    </row>
    <row r="16697" spans="1:2" ht="12.75" customHeight="1" x14ac:dyDescent="0.2">
      <c r="A16697" s="83" t="s">
        <v>16767</v>
      </c>
      <c r="B16697" s="84">
        <v>26.01</v>
      </c>
    </row>
    <row r="16698" spans="1:2" ht="12.75" customHeight="1" x14ac:dyDescent="0.2">
      <c r="A16698" s="83" t="s">
        <v>16768</v>
      </c>
      <c r="B16698" s="84">
        <v>34.96</v>
      </c>
    </row>
    <row r="16699" spans="1:2" ht="12.75" customHeight="1" x14ac:dyDescent="0.2">
      <c r="A16699" s="83" t="s">
        <v>16769</v>
      </c>
      <c r="B16699" s="84">
        <v>30.66</v>
      </c>
    </row>
    <row r="16700" spans="1:2" ht="12.75" customHeight="1" x14ac:dyDescent="0.2">
      <c r="A16700" s="83" t="s">
        <v>16770</v>
      </c>
      <c r="B16700" s="84">
        <v>45.99</v>
      </c>
    </row>
    <row r="16701" spans="1:2" ht="12.75" customHeight="1" x14ac:dyDescent="0.2">
      <c r="A16701" s="83" t="s">
        <v>16771</v>
      </c>
      <c r="B16701" s="84">
        <v>40.270000000000003</v>
      </c>
    </row>
    <row r="16702" spans="1:2" ht="12.75" customHeight="1" x14ac:dyDescent="0.2">
      <c r="A16702" s="83" t="s">
        <v>16772</v>
      </c>
      <c r="B16702" s="84">
        <v>78.7</v>
      </c>
    </row>
    <row r="16703" spans="1:2" ht="12.75" customHeight="1" x14ac:dyDescent="0.2">
      <c r="A16703" s="83" t="s">
        <v>16773</v>
      </c>
      <c r="B16703" s="84">
        <v>68.87</v>
      </c>
    </row>
    <row r="16704" spans="1:2" ht="12.75" customHeight="1" x14ac:dyDescent="0.2">
      <c r="A16704" s="83" t="s">
        <v>16774</v>
      </c>
      <c r="B16704" s="84">
        <v>129.41</v>
      </c>
    </row>
    <row r="16705" spans="1:2" ht="12.75" customHeight="1" x14ac:dyDescent="0.2">
      <c r="A16705" s="83" t="s">
        <v>16775</v>
      </c>
      <c r="B16705" s="84">
        <v>113.03</v>
      </c>
    </row>
    <row r="16706" spans="1:2" ht="12.75" customHeight="1" x14ac:dyDescent="0.2">
      <c r="A16706" s="83" t="s">
        <v>16776</v>
      </c>
      <c r="B16706" s="84">
        <v>146.65</v>
      </c>
    </row>
    <row r="16707" spans="1:2" ht="12.75" customHeight="1" x14ac:dyDescent="0.2">
      <c r="A16707" s="83" t="s">
        <v>16777</v>
      </c>
      <c r="B16707" s="84">
        <v>128.47999999999999</v>
      </c>
    </row>
    <row r="16708" spans="1:2" ht="12.75" customHeight="1" x14ac:dyDescent="0.2">
      <c r="A16708" s="83" t="s">
        <v>16778</v>
      </c>
      <c r="B16708" s="84">
        <v>180.98</v>
      </c>
    </row>
    <row r="16709" spans="1:2" ht="12.75" customHeight="1" x14ac:dyDescent="0.2">
      <c r="A16709" s="83" t="s">
        <v>16779</v>
      </c>
      <c r="B16709" s="84">
        <v>158.97999999999999</v>
      </c>
    </row>
    <row r="16710" spans="1:2" ht="12.75" customHeight="1" x14ac:dyDescent="0.2">
      <c r="A16710" s="83" t="s">
        <v>16780</v>
      </c>
      <c r="B16710" s="84">
        <v>40.46</v>
      </c>
    </row>
    <row r="16711" spans="1:2" ht="12.75" customHeight="1" x14ac:dyDescent="0.2">
      <c r="A16711" s="83" t="s">
        <v>16781</v>
      </c>
      <c r="B16711" s="84">
        <v>39.47</v>
      </c>
    </row>
    <row r="16712" spans="1:2" ht="12.75" customHeight="1" x14ac:dyDescent="0.2">
      <c r="A16712" s="83" t="s">
        <v>16782</v>
      </c>
      <c r="B16712" s="84">
        <v>51.7</v>
      </c>
    </row>
    <row r="16713" spans="1:2" ht="12.75" customHeight="1" x14ac:dyDescent="0.2">
      <c r="A16713" s="83" t="s">
        <v>16783</v>
      </c>
      <c r="B16713" s="84">
        <v>50.58</v>
      </c>
    </row>
    <row r="16714" spans="1:2" ht="12.75" customHeight="1" x14ac:dyDescent="0.2">
      <c r="A16714" s="83" t="s">
        <v>16784</v>
      </c>
      <c r="B16714" s="84">
        <v>56.02</v>
      </c>
    </row>
    <row r="16715" spans="1:2" ht="12.75" customHeight="1" x14ac:dyDescent="0.2">
      <c r="A16715" s="83" t="s">
        <v>16785</v>
      </c>
      <c r="B16715" s="84">
        <v>54.7</v>
      </c>
    </row>
    <row r="16716" spans="1:2" ht="12.75" customHeight="1" x14ac:dyDescent="0.2">
      <c r="A16716" s="83" t="s">
        <v>16786</v>
      </c>
      <c r="B16716" s="84">
        <v>62.18</v>
      </c>
    </row>
    <row r="16717" spans="1:2" ht="12.75" customHeight="1" x14ac:dyDescent="0.2">
      <c r="A16717" s="83" t="s">
        <v>16787</v>
      </c>
      <c r="B16717" s="84">
        <v>60.73</v>
      </c>
    </row>
    <row r="16718" spans="1:2" ht="12.75" customHeight="1" x14ac:dyDescent="0.2">
      <c r="A16718" s="83" t="s">
        <v>16788</v>
      </c>
      <c r="B16718" s="84">
        <v>67.92</v>
      </c>
    </row>
    <row r="16719" spans="1:2" ht="12.75" customHeight="1" x14ac:dyDescent="0.2">
      <c r="A16719" s="83" t="s">
        <v>16789</v>
      </c>
      <c r="B16719" s="84">
        <v>66.400000000000006</v>
      </c>
    </row>
    <row r="16720" spans="1:2" ht="12.75" customHeight="1" x14ac:dyDescent="0.2">
      <c r="A16720" s="83" t="s">
        <v>16790</v>
      </c>
      <c r="B16720" s="84">
        <v>94.25</v>
      </c>
    </row>
    <row r="16721" spans="1:2" ht="12.75" customHeight="1" x14ac:dyDescent="0.2">
      <c r="A16721" s="83" t="s">
        <v>16791</v>
      </c>
      <c r="B16721" s="84">
        <v>92.6</v>
      </c>
    </row>
    <row r="16722" spans="1:2" ht="12.75" customHeight="1" x14ac:dyDescent="0.2">
      <c r="A16722" s="83" t="s">
        <v>16792</v>
      </c>
      <c r="B16722" s="84">
        <v>113.1</v>
      </c>
    </row>
    <row r="16723" spans="1:2" ht="12.75" customHeight="1" x14ac:dyDescent="0.2">
      <c r="A16723" s="83" t="s">
        <v>16793</v>
      </c>
      <c r="B16723" s="84">
        <v>111.25</v>
      </c>
    </row>
    <row r="16724" spans="1:2" ht="12.75" customHeight="1" x14ac:dyDescent="0.2">
      <c r="A16724" s="83" t="s">
        <v>16794</v>
      </c>
      <c r="B16724" s="84">
        <v>123</v>
      </c>
    </row>
    <row r="16725" spans="1:2" ht="12.75" customHeight="1" x14ac:dyDescent="0.2">
      <c r="A16725" s="83" t="s">
        <v>16795</v>
      </c>
      <c r="B16725" s="84">
        <v>121.02</v>
      </c>
    </row>
    <row r="16726" spans="1:2" ht="12.75" customHeight="1" x14ac:dyDescent="0.2">
      <c r="A16726" s="83" t="s">
        <v>16796</v>
      </c>
      <c r="B16726" s="84">
        <v>156.68</v>
      </c>
    </row>
    <row r="16727" spans="1:2" ht="12.75" customHeight="1" x14ac:dyDescent="0.2">
      <c r="A16727" s="83" t="s">
        <v>16797</v>
      </c>
      <c r="B16727" s="84">
        <v>154.37</v>
      </c>
    </row>
    <row r="16728" spans="1:2" ht="12.75" customHeight="1" x14ac:dyDescent="0.2">
      <c r="A16728" s="83" t="s">
        <v>16798</v>
      </c>
      <c r="B16728" s="84">
        <v>36.270000000000003</v>
      </c>
    </row>
    <row r="16729" spans="1:2" ht="12.75" customHeight="1" x14ac:dyDescent="0.2">
      <c r="A16729" s="83" t="s">
        <v>16799</v>
      </c>
      <c r="B16729" s="84">
        <v>36.270000000000003</v>
      </c>
    </row>
    <row r="16730" spans="1:2" ht="12.75" customHeight="1" x14ac:dyDescent="0.2">
      <c r="A16730" s="83" t="s">
        <v>16800</v>
      </c>
      <c r="B16730" s="84">
        <v>38.08</v>
      </c>
    </row>
    <row r="16731" spans="1:2" ht="12.75" customHeight="1" x14ac:dyDescent="0.2">
      <c r="A16731" s="83" t="s">
        <v>16801</v>
      </c>
      <c r="B16731" s="84">
        <v>38.08</v>
      </c>
    </row>
    <row r="16732" spans="1:2" ht="12.75" customHeight="1" x14ac:dyDescent="0.2">
      <c r="A16732" s="83" t="s">
        <v>16802</v>
      </c>
      <c r="B16732" s="84">
        <v>44.57</v>
      </c>
    </row>
    <row r="16733" spans="1:2" ht="12.75" customHeight="1" x14ac:dyDescent="0.2">
      <c r="A16733" s="83" t="s">
        <v>16803</v>
      </c>
      <c r="B16733" s="84">
        <v>44.57</v>
      </c>
    </row>
    <row r="16734" spans="1:2" ht="12.75" customHeight="1" x14ac:dyDescent="0.2">
      <c r="A16734" s="83" t="s">
        <v>16804</v>
      </c>
      <c r="B16734" s="84">
        <v>28.75</v>
      </c>
    </row>
    <row r="16735" spans="1:2" ht="12.75" customHeight="1" x14ac:dyDescent="0.2">
      <c r="A16735" s="83" t="s">
        <v>16805</v>
      </c>
      <c r="B16735" s="84">
        <v>28.75</v>
      </c>
    </row>
    <row r="16736" spans="1:2" ht="12.75" customHeight="1" x14ac:dyDescent="0.2">
      <c r="A16736" s="83" t="s">
        <v>16806</v>
      </c>
      <c r="B16736" s="84">
        <v>33.04</v>
      </c>
    </row>
    <row r="16737" spans="1:2" ht="12.75" customHeight="1" x14ac:dyDescent="0.2">
      <c r="A16737" s="83" t="s">
        <v>16807</v>
      </c>
      <c r="B16737" s="84">
        <v>33.04</v>
      </c>
    </row>
    <row r="16738" spans="1:2" ht="12.75" customHeight="1" x14ac:dyDescent="0.2">
      <c r="A16738" s="83" t="s">
        <v>16808</v>
      </c>
      <c r="B16738" s="84">
        <v>34.869999999999997</v>
      </c>
    </row>
    <row r="16739" spans="1:2" ht="12.75" customHeight="1" x14ac:dyDescent="0.2">
      <c r="A16739" s="83" t="s">
        <v>16809</v>
      </c>
      <c r="B16739" s="84">
        <v>34.869999999999997</v>
      </c>
    </row>
    <row r="16740" spans="1:2" ht="12.75" customHeight="1" x14ac:dyDescent="0.2">
      <c r="A16740" s="83" t="s">
        <v>16810</v>
      </c>
      <c r="B16740" s="84">
        <v>2503.2199999999998</v>
      </c>
    </row>
    <row r="16741" spans="1:2" ht="12.75" customHeight="1" x14ac:dyDescent="0.2">
      <c r="A16741" s="83" t="s">
        <v>16811</v>
      </c>
      <c r="B16741" s="84">
        <v>2342.94</v>
      </c>
    </row>
    <row r="16742" spans="1:2" ht="12.75" customHeight="1" x14ac:dyDescent="0.2">
      <c r="A16742" s="83" t="s">
        <v>16812</v>
      </c>
      <c r="B16742" s="84">
        <v>2779.94</v>
      </c>
    </row>
    <row r="16743" spans="1:2" ht="12.75" customHeight="1" x14ac:dyDescent="0.2">
      <c r="A16743" s="83" t="s">
        <v>16813</v>
      </c>
      <c r="B16743" s="84">
        <v>2619.6999999999998</v>
      </c>
    </row>
    <row r="16744" spans="1:2" ht="12.75" customHeight="1" x14ac:dyDescent="0.2">
      <c r="A16744" s="83" t="s">
        <v>16814</v>
      </c>
      <c r="B16744" s="84">
        <v>3498.02</v>
      </c>
    </row>
    <row r="16745" spans="1:2" ht="12.75" customHeight="1" x14ac:dyDescent="0.2">
      <c r="A16745" s="83" t="s">
        <v>16815</v>
      </c>
      <c r="B16745" s="84">
        <v>3236.83</v>
      </c>
    </row>
    <row r="16746" spans="1:2" ht="12.75" customHeight="1" x14ac:dyDescent="0.2">
      <c r="A16746" s="83" t="s">
        <v>16816</v>
      </c>
      <c r="B16746" s="84">
        <v>3826.53</v>
      </c>
    </row>
    <row r="16747" spans="1:2" ht="12.75" customHeight="1" x14ac:dyDescent="0.2">
      <c r="A16747" s="83" t="s">
        <v>16817</v>
      </c>
      <c r="B16747" s="84">
        <v>3565.34</v>
      </c>
    </row>
    <row r="16748" spans="1:2" ht="12.75" customHeight="1" x14ac:dyDescent="0.2">
      <c r="A16748" s="83" t="s">
        <v>16818</v>
      </c>
      <c r="B16748" s="84">
        <v>4816.8999999999996</v>
      </c>
    </row>
    <row r="16749" spans="1:2" ht="12.75" customHeight="1" x14ac:dyDescent="0.2">
      <c r="A16749" s="83" t="s">
        <v>16819</v>
      </c>
      <c r="B16749" s="84">
        <v>4448.42</v>
      </c>
    </row>
    <row r="16750" spans="1:2" ht="12.75" customHeight="1" x14ac:dyDescent="0.2">
      <c r="A16750" s="83" t="s">
        <v>16820</v>
      </c>
      <c r="B16750" s="84">
        <v>5053.74</v>
      </c>
    </row>
    <row r="16751" spans="1:2" ht="12.75" customHeight="1" x14ac:dyDescent="0.2">
      <c r="A16751" s="83" t="s">
        <v>16821</v>
      </c>
      <c r="B16751" s="84">
        <v>4689.42</v>
      </c>
    </row>
    <row r="16752" spans="1:2" ht="12.75" customHeight="1" x14ac:dyDescent="0.2">
      <c r="A16752" s="83" t="s">
        <v>16822</v>
      </c>
      <c r="B16752" s="84">
        <v>5973.53</v>
      </c>
    </row>
    <row r="16753" spans="1:2" ht="12.75" customHeight="1" x14ac:dyDescent="0.2">
      <c r="A16753" s="83" t="s">
        <v>16823</v>
      </c>
      <c r="B16753" s="84">
        <v>5584.04</v>
      </c>
    </row>
    <row r="16754" spans="1:2" ht="12.75" customHeight="1" x14ac:dyDescent="0.2">
      <c r="A16754" s="83" t="s">
        <v>16824</v>
      </c>
      <c r="B16754" s="84">
        <v>7114.9</v>
      </c>
    </row>
    <row r="16755" spans="1:2" ht="12.75" customHeight="1" x14ac:dyDescent="0.2">
      <c r="A16755" s="83" t="s">
        <v>16825</v>
      </c>
      <c r="B16755" s="84">
        <v>6610.45</v>
      </c>
    </row>
    <row r="16756" spans="1:2" ht="12.75" customHeight="1" x14ac:dyDescent="0.2">
      <c r="A16756" s="83" t="s">
        <v>16826</v>
      </c>
      <c r="B16756" s="84">
        <v>140.88</v>
      </c>
    </row>
    <row r="16757" spans="1:2" ht="12.75" customHeight="1" x14ac:dyDescent="0.2">
      <c r="A16757" s="83" t="s">
        <v>16827</v>
      </c>
      <c r="B16757" s="84">
        <v>140.88</v>
      </c>
    </row>
    <row r="16758" spans="1:2" ht="12.75" customHeight="1" x14ac:dyDescent="0.2">
      <c r="A16758" s="83" t="s">
        <v>16828</v>
      </c>
      <c r="B16758" s="84">
        <v>196.71</v>
      </c>
    </row>
    <row r="16759" spans="1:2" ht="12.75" customHeight="1" x14ac:dyDescent="0.2">
      <c r="A16759" s="83" t="s">
        <v>16829</v>
      </c>
      <c r="B16759" s="84">
        <v>196.71</v>
      </c>
    </row>
    <row r="16760" spans="1:2" ht="12.75" customHeight="1" x14ac:dyDescent="0.2">
      <c r="A16760" s="83" t="s">
        <v>16830</v>
      </c>
      <c r="B16760" s="84">
        <v>290.05</v>
      </c>
    </row>
    <row r="16761" spans="1:2" ht="12.75" customHeight="1" x14ac:dyDescent="0.2">
      <c r="A16761" s="83" t="s">
        <v>16831</v>
      </c>
      <c r="B16761" s="84">
        <v>290.05</v>
      </c>
    </row>
    <row r="16762" spans="1:2" ht="12.75" customHeight="1" x14ac:dyDescent="0.2">
      <c r="A16762" s="83" t="s">
        <v>16832</v>
      </c>
      <c r="B16762" s="84">
        <v>389.33</v>
      </c>
    </row>
    <row r="16763" spans="1:2" ht="12.75" customHeight="1" x14ac:dyDescent="0.2">
      <c r="A16763" s="83" t="s">
        <v>16833</v>
      </c>
      <c r="B16763" s="84">
        <v>389.33</v>
      </c>
    </row>
    <row r="16764" spans="1:2" ht="12.75" customHeight="1" x14ac:dyDescent="0.2">
      <c r="A16764" s="83" t="s">
        <v>16834</v>
      </c>
      <c r="B16764" s="84">
        <v>150.63</v>
      </c>
    </row>
    <row r="16765" spans="1:2" ht="12.75" customHeight="1" x14ac:dyDescent="0.2">
      <c r="A16765" s="83" t="s">
        <v>16835</v>
      </c>
      <c r="B16765" s="84">
        <v>150.63</v>
      </c>
    </row>
    <row r="16766" spans="1:2" ht="12.75" customHeight="1" x14ac:dyDescent="0.2">
      <c r="A16766" s="83" t="s">
        <v>16836</v>
      </c>
      <c r="B16766" s="84">
        <v>192.25</v>
      </c>
    </row>
    <row r="16767" spans="1:2" ht="12.75" customHeight="1" x14ac:dyDescent="0.2">
      <c r="A16767" s="83" t="s">
        <v>16837</v>
      </c>
      <c r="B16767" s="84">
        <v>192.25</v>
      </c>
    </row>
    <row r="16768" spans="1:2" ht="12.75" customHeight="1" x14ac:dyDescent="0.2">
      <c r="A16768" s="83" t="s">
        <v>16838</v>
      </c>
      <c r="B16768" s="84">
        <v>72.91</v>
      </c>
    </row>
    <row r="16769" spans="1:2" ht="12.75" customHeight="1" x14ac:dyDescent="0.2">
      <c r="A16769" s="83" t="s">
        <v>16839</v>
      </c>
      <c r="B16769" s="84">
        <v>72.91</v>
      </c>
    </row>
    <row r="16770" spans="1:2" ht="12.75" customHeight="1" x14ac:dyDescent="0.2">
      <c r="A16770" s="83" t="s">
        <v>16840</v>
      </c>
      <c r="B16770" s="84">
        <v>92.61</v>
      </c>
    </row>
    <row r="16771" spans="1:2" ht="12.75" customHeight="1" x14ac:dyDescent="0.2">
      <c r="A16771" s="83" t="s">
        <v>16841</v>
      </c>
      <c r="B16771" s="84">
        <v>92.61</v>
      </c>
    </row>
    <row r="16772" spans="1:2" ht="12.75" customHeight="1" x14ac:dyDescent="0.2">
      <c r="A16772" s="83" t="s">
        <v>16842</v>
      </c>
      <c r="B16772" s="84">
        <v>1116.33</v>
      </c>
    </row>
    <row r="16773" spans="1:2" ht="12.75" customHeight="1" x14ac:dyDescent="0.2">
      <c r="A16773" s="83" t="s">
        <v>16843</v>
      </c>
      <c r="B16773" s="84">
        <v>1116.33</v>
      </c>
    </row>
    <row r="16774" spans="1:2" ht="12.75" customHeight="1" x14ac:dyDescent="0.2">
      <c r="A16774" s="83" t="s">
        <v>16844</v>
      </c>
      <c r="B16774" s="84">
        <v>1158.55</v>
      </c>
    </row>
    <row r="16775" spans="1:2" ht="12.75" customHeight="1" x14ac:dyDescent="0.2">
      <c r="A16775" s="83" t="s">
        <v>16845</v>
      </c>
      <c r="B16775" s="84">
        <v>1158.55</v>
      </c>
    </row>
    <row r="16776" spans="1:2" ht="12.75" customHeight="1" x14ac:dyDescent="0.2">
      <c r="A16776" s="83" t="s">
        <v>16846</v>
      </c>
      <c r="B16776" s="84">
        <v>2674.76</v>
      </c>
    </row>
    <row r="16777" spans="1:2" ht="12.75" customHeight="1" x14ac:dyDescent="0.2">
      <c r="A16777" s="83" t="s">
        <v>16847</v>
      </c>
      <c r="B16777" s="84">
        <v>2674.76</v>
      </c>
    </row>
    <row r="16778" spans="1:2" ht="12.75" customHeight="1" x14ac:dyDescent="0.2">
      <c r="A16778" s="83" t="s">
        <v>16848</v>
      </c>
      <c r="B16778" s="84">
        <v>2929.96</v>
      </c>
    </row>
    <row r="16779" spans="1:2" ht="12.75" customHeight="1" x14ac:dyDescent="0.2">
      <c r="A16779" s="83" t="s">
        <v>16849</v>
      </c>
      <c r="B16779" s="84">
        <v>2929.96</v>
      </c>
    </row>
    <row r="16780" spans="1:2" ht="12.75" customHeight="1" x14ac:dyDescent="0.2">
      <c r="A16780" s="83" t="s">
        <v>16850</v>
      </c>
      <c r="B16780" s="84">
        <v>4004.32</v>
      </c>
    </row>
    <row r="16781" spans="1:2" ht="12.75" customHeight="1" x14ac:dyDescent="0.2">
      <c r="A16781" s="83" t="s">
        <v>16851</v>
      </c>
      <c r="B16781" s="84">
        <v>4004.32</v>
      </c>
    </row>
    <row r="16782" spans="1:2" ht="12.75" customHeight="1" x14ac:dyDescent="0.2">
      <c r="A16782" s="83" t="s">
        <v>16852</v>
      </c>
      <c r="B16782" s="84">
        <v>4704.8500000000004</v>
      </c>
    </row>
    <row r="16783" spans="1:2" ht="12.75" customHeight="1" x14ac:dyDescent="0.2">
      <c r="A16783" s="83" t="s">
        <v>16853</v>
      </c>
      <c r="B16783" s="84">
        <v>4704.8500000000004</v>
      </c>
    </row>
    <row r="16784" spans="1:2" ht="12.75" customHeight="1" x14ac:dyDescent="0.2">
      <c r="A16784" s="83" t="s">
        <v>16854</v>
      </c>
      <c r="B16784" s="84">
        <v>7165.97</v>
      </c>
    </row>
    <row r="16785" spans="1:2" ht="12.75" customHeight="1" x14ac:dyDescent="0.2">
      <c r="A16785" s="83" t="s">
        <v>16855</v>
      </c>
      <c r="B16785" s="84">
        <v>7165.97</v>
      </c>
    </row>
    <row r="16786" spans="1:2" ht="12.75" customHeight="1" x14ac:dyDescent="0.2">
      <c r="A16786" s="83" t="s">
        <v>16856</v>
      </c>
      <c r="B16786" s="84">
        <v>1026.48</v>
      </c>
    </row>
    <row r="16787" spans="1:2" ht="12.75" customHeight="1" x14ac:dyDescent="0.2">
      <c r="A16787" s="83" t="s">
        <v>16857</v>
      </c>
      <c r="B16787" s="84">
        <v>1026.48</v>
      </c>
    </row>
    <row r="16788" spans="1:2" ht="12.75" customHeight="1" x14ac:dyDescent="0.2">
      <c r="A16788" s="83" t="s">
        <v>16858</v>
      </c>
      <c r="B16788" s="84">
        <v>1314.61</v>
      </c>
    </row>
    <row r="16789" spans="1:2" ht="12.75" customHeight="1" x14ac:dyDescent="0.2">
      <c r="A16789" s="83" t="s">
        <v>16859</v>
      </c>
      <c r="B16789" s="84">
        <v>1314.61</v>
      </c>
    </row>
    <row r="16790" spans="1:2" ht="12.75" customHeight="1" x14ac:dyDescent="0.2">
      <c r="A16790" s="83" t="s">
        <v>16860</v>
      </c>
      <c r="B16790" s="84">
        <v>1356.83</v>
      </c>
    </row>
    <row r="16791" spans="1:2" ht="12.75" customHeight="1" x14ac:dyDescent="0.2">
      <c r="A16791" s="83" t="s">
        <v>16861</v>
      </c>
      <c r="B16791" s="84">
        <v>1356.83</v>
      </c>
    </row>
    <row r="16792" spans="1:2" ht="12.75" customHeight="1" x14ac:dyDescent="0.2">
      <c r="A16792" s="83" t="s">
        <v>16862</v>
      </c>
      <c r="B16792" s="84">
        <v>2940.36</v>
      </c>
    </row>
    <row r="16793" spans="1:2" ht="12.75" customHeight="1" x14ac:dyDescent="0.2">
      <c r="A16793" s="83" t="s">
        <v>16863</v>
      </c>
      <c r="B16793" s="84">
        <v>2940.36</v>
      </c>
    </row>
    <row r="16794" spans="1:2" ht="12.75" customHeight="1" x14ac:dyDescent="0.2">
      <c r="A16794" s="83" t="s">
        <v>16864</v>
      </c>
      <c r="B16794" s="84">
        <v>3178.16</v>
      </c>
    </row>
    <row r="16795" spans="1:2" ht="12.75" customHeight="1" x14ac:dyDescent="0.2">
      <c r="A16795" s="83" t="s">
        <v>16865</v>
      </c>
      <c r="B16795" s="84">
        <v>3178.16</v>
      </c>
    </row>
    <row r="16796" spans="1:2" ht="12.75" customHeight="1" x14ac:dyDescent="0.2">
      <c r="A16796" s="83" t="s">
        <v>16866</v>
      </c>
      <c r="B16796" s="84">
        <v>4500.99</v>
      </c>
    </row>
    <row r="16797" spans="1:2" ht="12.75" customHeight="1" x14ac:dyDescent="0.2">
      <c r="A16797" s="83" t="s">
        <v>16867</v>
      </c>
      <c r="B16797" s="84">
        <v>4500.99</v>
      </c>
    </row>
    <row r="16798" spans="1:2" ht="12.75" customHeight="1" x14ac:dyDescent="0.2">
      <c r="A16798" s="83" t="s">
        <v>16868</v>
      </c>
      <c r="B16798" s="84">
        <v>4952.13</v>
      </c>
    </row>
    <row r="16799" spans="1:2" ht="12.75" customHeight="1" x14ac:dyDescent="0.2">
      <c r="A16799" s="83" t="s">
        <v>16869</v>
      </c>
      <c r="B16799" s="84">
        <v>4952.13</v>
      </c>
    </row>
    <row r="16800" spans="1:2" ht="12.75" customHeight="1" x14ac:dyDescent="0.2">
      <c r="A16800" s="83" t="s">
        <v>16870</v>
      </c>
      <c r="B16800" s="84">
        <v>7433.24</v>
      </c>
    </row>
    <row r="16801" spans="1:2" ht="12.75" customHeight="1" x14ac:dyDescent="0.2">
      <c r="A16801" s="83" t="s">
        <v>16871</v>
      </c>
      <c r="B16801" s="84">
        <v>7433.24</v>
      </c>
    </row>
    <row r="16802" spans="1:2" ht="12.75" customHeight="1" x14ac:dyDescent="0.2">
      <c r="A16802" s="83" t="s">
        <v>16872</v>
      </c>
      <c r="B16802" s="84">
        <v>1255.69</v>
      </c>
    </row>
    <row r="16803" spans="1:2" ht="12.75" customHeight="1" x14ac:dyDescent="0.2">
      <c r="A16803" s="83" t="s">
        <v>16873</v>
      </c>
      <c r="B16803" s="84">
        <v>1255.69</v>
      </c>
    </row>
    <row r="16804" spans="1:2" ht="12.75" customHeight="1" x14ac:dyDescent="0.2">
      <c r="A16804" s="83" t="s">
        <v>16874</v>
      </c>
      <c r="B16804" s="84">
        <v>217.29</v>
      </c>
    </row>
    <row r="16805" spans="1:2" ht="12.75" customHeight="1" x14ac:dyDescent="0.2">
      <c r="A16805" s="83" t="s">
        <v>16875</v>
      </c>
      <c r="B16805" s="84">
        <v>208.05</v>
      </c>
    </row>
    <row r="16806" spans="1:2" ht="12.75" customHeight="1" x14ac:dyDescent="0.2">
      <c r="A16806" s="83" t="s">
        <v>16876</v>
      </c>
      <c r="B16806" s="84">
        <v>285.83</v>
      </c>
    </row>
    <row r="16807" spans="1:2" ht="12.75" customHeight="1" x14ac:dyDescent="0.2">
      <c r="A16807" s="83" t="s">
        <v>16877</v>
      </c>
      <c r="B16807" s="84">
        <v>275.26</v>
      </c>
    </row>
    <row r="16808" spans="1:2" ht="12.75" customHeight="1" x14ac:dyDescent="0.2">
      <c r="A16808" s="83" t="s">
        <v>16878</v>
      </c>
      <c r="B16808" s="84">
        <v>393.75</v>
      </c>
    </row>
    <row r="16809" spans="1:2" ht="12.75" customHeight="1" x14ac:dyDescent="0.2">
      <c r="A16809" s="83" t="s">
        <v>16879</v>
      </c>
      <c r="B16809" s="84">
        <v>381.86</v>
      </c>
    </row>
    <row r="16810" spans="1:2" ht="12.75" customHeight="1" x14ac:dyDescent="0.2">
      <c r="A16810" s="83" t="s">
        <v>16880</v>
      </c>
      <c r="B16810" s="84">
        <v>49.55</v>
      </c>
    </row>
    <row r="16811" spans="1:2" ht="12.75" customHeight="1" x14ac:dyDescent="0.2">
      <c r="A16811" s="83" t="s">
        <v>16881</v>
      </c>
      <c r="B16811" s="84">
        <v>42.95</v>
      </c>
    </row>
    <row r="16812" spans="1:2" ht="12.75" customHeight="1" x14ac:dyDescent="0.2">
      <c r="A16812" s="83" t="s">
        <v>16882</v>
      </c>
      <c r="B16812" s="84">
        <v>53.02</v>
      </c>
    </row>
    <row r="16813" spans="1:2" ht="12.75" customHeight="1" x14ac:dyDescent="0.2">
      <c r="A16813" s="83" t="s">
        <v>16883</v>
      </c>
      <c r="B16813" s="84">
        <v>45.95</v>
      </c>
    </row>
    <row r="16814" spans="1:2" ht="12.75" customHeight="1" x14ac:dyDescent="0.2">
      <c r="A16814" s="83" t="s">
        <v>16884</v>
      </c>
      <c r="B16814" s="84">
        <v>64.91</v>
      </c>
    </row>
    <row r="16815" spans="1:2" ht="12.75" customHeight="1" x14ac:dyDescent="0.2">
      <c r="A16815" s="83" t="s">
        <v>16885</v>
      </c>
      <c r="B16815" s="84">
        <v>56.26</v>
      </c>
    </row>
    <row r="16816" spans="1:2" ht="12.75" customHeight="1" x14ac:dyDescent="0.2">
      <c r="A16816" s="83" t="s">
        <v>16886</v>
      </c>
      <c r="B16816" s="84">
        <v>89.19</v>
      </c>
    </row>
    <row r="16817" spans="1:2" ht="12.75" customHeight="1" x14ac:dyDescent="0.2">
      <c r="A16817" s="83" t="s">
        <v>16887</v>
      </c>
      <c r="B16817" s="84">
        <v>77.31</v>
      </c>
    </row>
    <row r="16818" spans="1:2" ht="12.75" customHeight="1" x14ac:dyDescent="0.2">
      <c r="A16818" s="83" t="s">
        <v>16888</v>
      </c>
      <c r="B16818" s="84">
        <v>136.27000000000001</v>
      </c>
    </row>
    <row r="16819" spans="1:2" ht="12.75" customHeight="1" x14ac:dyDescent="0.2">
      <c r="A16819" s="83" t="s">
        <v>16889</v>
      </c>
      <c r="B16819" s="84">
        <v>118.11</v>
      </c>
    </row>
    <row r="16820" spans="1:2" ht="12.75" customHeight="1" x14ac:dyDescent="0.2">
      <c r="A16820" s="83" t="s">
        <v>16890</v>
      </c>
      <c r="B16820" s="84">
        <v>184.33</v>
      </c>
    </row>
    <row r="16821" spans="1:2" ht="12.75" customHeight="1" x14ac:dyDescent="0.2">
      <c r="A16821" s="83" t="s">
        <v>16891</v>
      </c>
      <c r="B16821" s="84">
        <v>159.77000000000001</v>
      </c>
    </row>
    <row r="16822" spans="1:2" ht="12.75" customHeight="1" x14ac:dyDescent="0.2">
      <c r="A16822" s="83" t="s">
        <v>16892</v>
      </c>
      <c r="B16822" s="84">
        <v>19.82</v>
      </c>
    </row>
    <row r="16823" spans="1:2" ht="12.75" customHeight="1" x14ac:dyDescent="0.2">
      <c r="A16823" s="83" t="s">
        <v>16893</v>
      </c>
      <c r="B16823" s="84">
        <v>17.18</v>
      </c>
    </row>
    <row r="16824" spans="1:2" ht="12.75" customHeight="1" x14ac:dyDescent="0.2">
      <c r="A16824" s="83" t="s">
        <v>16894</v>
      </c>
      <c r="B16824" s="84">
        <v>23.78</v>
      </c>
    </row>
    <row r="16825" spans="1:2" ht="12.75" customHeight="1" x14ac:dyDescent="0.2">
      <c r="A16825" s="83" t="s">
        <v>16895</v>
      </c>
      <c r="B16825" s="84">
        <v>20.61</v>
      </c>
    </row>
    <row r="16826" spans="1:2" ht="12.75" customHeight="1" x14ac:dyDescent="0.2">
      <c r="A16826" s="83" t="s">
        <v>16896</v>
      </c>
      <c r="B16826" s="84">
        <v>15.85</v>
      </c>
    </row>
    <row r="16827" spans="1:2" ht="12.75" customHeight="1" x14ac:dyDescent="0.2">
      <c r="A16827" s="83" t="s">
        <v>16897</v>
      </c>
      <c r="B16827" s="84">
        <v>13.74</v>
      </c>
    </row>
    <row r="16828" spans="1:2" ht="12.75" customHeight="1" x14ac:dyDescent="0.2">
      <c r="A16828" s="83" t="s">
        <v>16898</v>
      </c>
      <c r="B16828" s="84">
        <v>25.76</v>
      </c>
    </row>
    <row r="16829" spans="1:2" ht="12.75" customHeight="1" x14ac:dyDescent="0.2">
      <c r="A16829" s="83" t="s">
        <v>16899</v>
      </c>
      <c r="B16829" s="84">
        <v>22.33</v>
      </c>
    </row>
    <row r="16830" spans="1:2" ht="12.75" customHeight="1" x14ac:dyDescent="0.2">
      <c r="A16830" s="83" t="s">
        <v>16900</v>
      </c>
      <c r="B16830" s="84">
        <v>17.829999999999998</v>
      </c>
    </row>
    <row r="16831" spans="1:2" ht="12.75" customHeight="1" x14ac:dyDescent="0.2">
      <c r="A16831" s="83" t="s">
        <v>16901</v>
      </c>
      <c r="B16831" s="84">
        <v>15.46</v>
      </c>
    </row>
    <row r="16832" spans="1:2" ht="12.75" customHeight="1" x14ac:dyDescent="0.2">
      <c r="A16832" s="83" t="s">
        <v>16902</v>
      </c>
      <c r="B16832" s="84">
        <v>27.74</v>
      </c>
    </row>
    <row r="16833" spans="1:2" ht="12.75" customHeight="1" x14ac:dyDescent="0.2">
      <c r="A16833" s="83" t="s">
        <v>16903</v>
      </c>
      <c r="B16833" s="84">
        <v>24.05</v>
      </c>
    </row>
    <row r="16834" spans="1:2" ht="12.75" customHeight="1" x14ac:dyDescent="0.2">
      <c r="A16834" s="83" t="s">
        <v>16904</v>
      </c>
      <c r="B16834" s="84">
        <v>20.309999999999999</v>
      </c>
    </row>
    <row r="16835" spans="1:2" ht="12.75" customHeight="1" x14ac:dyDescent="0.2">
      <c r="A16835" s="83" t="s">
        <v>16905</v>
      </c>
      <c r="B16835" s="84">
        <v>17.600000000000001</v>
      </c>
    </row>
    <row r="16836" spans="1:2" ht="12.75" customHeight="1" x14ac:dyDescent="0.2">
      <c r="A16836" s="83" t="s">
        <v>16906</v>
      </c>
      <c r="B16836" s="84">
        <v>30.22</v>
      </c>
    </row>
    <row r="16837" spans="1:2" ht="12.75" customHeight="1" x14ac:dyDescent="0.2">
      <c r="A16837" s="83" t="s">
        <v>16907</v>
      </c>
      <c r="B16837" s="84">
        <v>26.2</v>
      </c>
    </row>
    <row r="16838" spans="1:2" ht="12.75" customHeight="1" x14ac:dyDescent="0.2">
      <c r="A16838" s="83" t="s">
        <v>16908</v>
      </c>
      <c r="B16838" s="84">
        <v>71.849999999999994</v>
      </c>
    </row>
    <row r="16839" spans="1:2" ht="12.75" customHeight="1" x14ac:dyDescent="0.2">
      <c r="A16839" s="83" t="s">
        <v>16909</v>
      </c>
      <c r="B16839" s="84">
        <v>62.27</v>
      </c>
    </row>
    <row r="16840" spans="1:2" ht="12.75" customHeight="1" x14ac:dyDescent="0.2">
      <c r="A16840" s="83" t="s">
        <v>16910</v>
      </c>
      <c r="B16840" s="84">
        <v>50.54</v>
      </c>
    </row>
    <row r="16841" spans="1:2" ht="12.75" customHeight="1" x14ac:dyDescent="0.2">
      <c r="A16841" s="83" t="s">
        <v>16911</v>
      </c>
      <c r="B16841" s="84">
        <v>43.81</v>
      </c>
    </row>
    <row r="16842" spans="1:2" ht="12.75" customHeight="1" x14ac:dyDescent="0.2">
      <c r="A16842" s="83" t="s">
        <v>16912</v>
      </c>
      <c r="B16842" s="84">
        <v>50.54</v>
      </c>
    </row>
    <row r="16843" spans="1:2" ht="12.75" customHeight="1" x14ac:dyDescent="0.2">
      <c r="A16843" s="83" t="s">
        <v>16913</v>
      </c>
      <c r="B16843" s="84">
        <v>43.81</v>
      </c>
    </row>
    <row r="16844" spans="1:2" ht="12.75" customHeight="1" x14ac:dyDescent="0.2">
      <c r="A16844" s="83" t="s">
        <v>16914</v>
      </c>
      <c r="B16844" s="84">
        <v>33.69</v>
      </c>
    </row>
    <row r="16845" spans="1:2" ht="12.75" customHeight="1" x14ac:dyDescent="0.2">
      <c r="A16845" s="83" t="s">
        <v>16915</v>
      </c>
      <c r="B16845" s="84">
        <v>29.2</v>
      </c>
    </row>
    <row r="16846" spans="1:2" ht="12.75" customHeight="1" x14ac:dyDescent="0.2">
      <c r="A16846" s="83" t="s">
        <v>16916</v>
      </c>
      <c r="B16846" s="84">
        <v>328.35</v>
      </c>
    </row>
    <row r="16847" spans="1:2" ht="12.75" customHeight="1" x14ac:dyDescent="0.2">
      <c r="A16847" s="83" t="s">
        <v>16917</v>
      </c>
      <c r="B16847" s="84">
        <v>291.88</v>
      </c>
    </row>
    <row r="16848" spans="1:2" ht="12.75" customHeight="1" x14ac:dyDescent="0.2">
      <c r="A16848" s="83" t="s">
        <v>16918</v>
      </c>
      <c r="B16848" s="84">
        <v>329.65</v>
      </c>
    </row>
    <row r="16849" spans="1:2" ht="12.75" customHeight="1" x14ac:dyDescent="0.2">
      <c r="A16849" s="83" t="s">
        <v>16919</v>
      </c>
      <c r="B16849" s="84">
        <v>293</v>
      </c>
    </row>
    <row r="16850" spans="1:2" ht="12.75" customHeight="1" x14ac:dyDescent="0.2">
      <c r="A16850" s="83" t="s">
        <v>16920</v>
      </c>
      <c r="B16850" s="84">
        <v>331.47</v>
      </c>
    </row>
    <row r="16851" spans="1:2" ht="12.75" customHeight="1" x14ac:dyDescent="0.2">
      <c r="A16851" s="83" t="s">
        <v>16921</v>
      </c>
      <c r="B16851" s="84">
        <v>294.58</v>
      </c>
    </row>
    <row r="16852" spans="1:2" ht="12.75" customHeight="1" x14ac:dyDescent="0.2">
      <c r="A16852" s="83" t="s">
        <v>16922</v>
      </c>
      <c r="B16852" s="84">
        <v>2101.9899999999998</v>
      </c>
    </row>
    <row r="16853" spans="1:2" ht="12.75" customHeight="1" x14ac:dyDescent="0.2">
      <c r="A16853" s="83" t="s">
        <v>16923</v>
      </c>
      <c r="B16853" s="84">
        <v>1950.02</v>
      </c>
    </row>
    <row r="16854" spans="1:2" ht="12.75" customHeight="1" x14ac:dyDescent="0.2">
      <c r="A16854" s="83" t="s">
        <v>16924</v>
      </c>
      <c r="B16854" s="84">
        <v>2769.77</v>
      </c>
    </row>
    <row r="16855" spans="1:2" ht="12.75" customHeight="1" x14ac:dyDescent="0.2">
      <c r="A16855" s="83" t="s">
        <v>16925</v>
      </c>
      <c r="B16855" s="84">
        <v>2573.1</v>
      </c>
    </row>
    <row r="16856" spans="1:2" ht="12.75" customHeight="1" x14ac:dyDescent="0.2">
      <c r="A16856" s="83" t="s">
        <v>16926</v>
      </c>
      <c r="B16856" s="84">
        <v>2969.15</v>
      </c>
    </row>
    <row r="16857" spans="1:2" ht="12.75" customHeight="1" x14ac:dyDescent="0.2">
      <c r="A16857" s="83" t="s">
        <v>16927</v>
      </c>
      <c r="B16857" s="84">
        <v>2785.49</v>
      </c>
    </row>
    <row r="16858" spans="1:2" ht="12.75" customHeight="1" x14ac:dyDescent="0.2">
      <c r="A16858" s="83" t="s">
        <v>16928</v>
      </c>
      <c r="B16858" s="84">
        <v>4225.54</v>
      </c>
    </row>
    <row r="16859" spans="1:2" ht="12.75" customHeight="1" x14ac:dyDescent="0.2">
      <c r="A16859" s="83" t="s">
        <v>16929</v>
      </c>
      <c r="B16859" s="84">
        <v>3966.63</v>
      </c>
    </row>
    <row r="16860" spans="1:2" ht="12.75" customHeight="1" x14ac:dyDescent="0.2">
      <c r="A16860" s="83" t="s">
        <v>16930</v>
      </c>
      <c r="B16860" s="84">
        <v>533.77</v>
      </c>
    </row>
    <row r="16861" spans="1:2" ht="12.75" customHeight="1" x14ac:dyDescent="0.2">
      <c r="A16861" s="83" t="s">
        <v>16931</v>
      </c>
      <c r="B16861" s="84">
        <v>506.5</v>
      </c>
    </row>
    <row r="16862" spans="1:2" ht="12.75" customHeight="1" x14ac:dyDescent="0.2">
      <c r="A16862" s="83" t="s">
        <v>16932</v>
      </c>
      <c r="B16862" s="84">
        <v>305.57</v>
      </c>
    </row>
    <row r="16863" spans="1:2" ht="12.75" customHeight="1" x14ac:dyDescent="0.2">
      <c r="A16863" s="83" t="s">
        <v>16933</v>
      </c>
      <c r="B16863" s="84">
        <v>291.62</v>
      </c>
    </row>
    <row r="16864" spans="1:2" ht="12.75" customHeight="1" x14ac:dyDescent="0.2">
      <c r="A16864" s="83" t="s">
        <v>16934</v>
      </c>
      <c r="B16864" s="84">
        <v>692.97</v>
      </c>
    </row>
    <row r="16865" spans="1:2" ht="12.75" customHeight="1" x14ac:dyDescent="0.2">
      <c r="A16865" s="83" t="s">
        <v>16935</v>
      </c>
      <c r="B16865" s="84">
        <v>656.23</v>
      </c>
    </row>
    <row r="16866" spans="1:2" ht="12.75" customHeight="1" x14ac:dyDescent="0.2">
      <c r="A16866" s="83" t="s">
        <v>16936</v>
      </c>
      <c r="B16866" s="84">
        <v>1405.06</v>
      </c>
    </row>
    <row r="16867" spans="1:2" ht="12.75" customHeight="1" x14ac:dyDescent="0.2">
      <c r="A16867" s="83" t="s">
        <v>16937</v>
      </c>
      <c r="B16867" s="84">
        <v>1302.78</v>
      </c>
    </row>
    <row r="16868" spans="1:2" ht="12.75" customHeight="1" x14ac:dyDescent="0.2">
      <c r="A16868" s="83" t="s">
        <v>16938</v>
      </c>
      <c r="B16868" s="84">
        <v>1779.11</v>
      </c>
    </row>
    <row r="16869" spans="1:2" ht="12.75" customHeight="1" x14ac:dyDescent="0.2">
      <c r="A16869" s="83" t="s">
        <v>16939</v>
      </c>
      <c r="B16869" s="84">
        <v>1660.85</v>
      </c>
    </row>
    <row r="16870" spans="1:2" ht="12.75" customHeight="1" x14ac:dyDescent="0.2">
      <c r="A16870" s="83" t="s">
        <v>16940</v>
      </c>
      <c r="B16870" s="84">
        <v>1584.59</v>
      </c>
    </row>
    <row r="16871" spans="1:2" ht="12.75" customHeight="1" x14ac:dyDescent="0.2">
      <c r="A16871" s="83" t="s">
        <v>16941</v>
      </c>
      <c r="B16871" s="84">
        <v>1458.25</v>
      </c>
    </row>
    <row r="16872" spans="1:2" ht="12.75" customHeight="1" x14ac:dyDescent="0.2">
      <c r="A16872" s="83" t="s">
        <v>16942</v>
      </c>
      <c r="B16872" s="84">
        <v>1814.86</v>
      </c>
    </row>
    <row r="16873" spans="1:2" ht="12.75" customHeight="1" x14ac:dyDescent="0.2">
      <c r="A16873" s="83" t="s">
        <v>16943</v>
      </c>
      <c r="B16873" s="84">
        <v>1680.48</v>
      </c>
    </row>
    <row r="16874" spans="1:2" ht="12.75" customHeight="1" x14ac:dyDescent="0.2">
      <c r="A16874" s="83" t="s">
        <v>16944</v>
      </c>
      <c r="B16874" s="84">
        <v>2324.37</v>
      </c>
    </row>
    <row r="16875" spans="1:2" ht="12.75" customHeight="1" x14ac:dyDescent="0.2">
      <c r="A16875" s="83" t="s">
        <v>16945</v>
      </c>
      <c r="B16875" s="84">
        <v>2178.66</v>
      </c>
    </row>
    <row r="16876" spans="1:2" ht="12.75" customHeight="1" x14ac:dyDescent="0.2">
      <c r="A16876" s="83" t="s">
        <v>16946</v>
      </c>
      <c r="B16876" s="84">
        <v>122.19</v>
      </c>
    </row>
    <row r="16877" spans="1:2" ht="12.75" customHeight="1" x14ac:dyDescent="0.2">
      <c r="A16877" s="83" t="s">
        <v>16947</v>
      </c>
      <c r="B16877" s="84">
        <v>114.27</v>
      </c>
    </row>
    <row r="16878" spans="1:2" ht="12.75" customHeight="1" x14ac:dyDescent="0.2">
      <c r="A16878" s="83" t="s">
        <v>16948</v>
      </c>
      <c r="B16878" s="84">
        <v>132.9</v>
      </c>
    </row>
    <row r="16879" spans="1:2" ht="12.75" customHeight="1" x14ac:dyDescent="0.2">
      <c r="A16879" s="83" t="s">
        <v>16949</v>
      </c>
      <c r="B16879" s="84">
        <v>123.39</v>
      </c>
    </row>
    <row r="16880" spans="1:2" ht="12.75" customHeight="1" x14ac:dyDescent="0.2">
      <c r="A16880" s="83" t="s">
        <v>16950</v>
      </c>
      <c r="B16880" s="84">
        <v>122.69</v>
      </c>
    </row>
    <row r="16881" spans="1:2" ht="12.75" customHeight="1" x14ac:dyDescent="0.2">
      <c r="A16881" s="83" t="s">
        <v>16951</v>
      </c>
      <c r="B16881" s="84">
        <v>114.43</v>
      </c>
    </row>
    <row r="16882" spans="1:2" ht="12.75" customHeight="1" x14ac:dyDescent="0.2">
      <c r="A16882" s="83" t="s">
        <v>16952</v>
      </c>
      <c r="B16882" s="84">
        <v>144.13</v>
      </c>
    </row>
    <row r="16883" spans="1:2" ht="12.75" customHeight="1" x14ac:dyDescent="0.2">
      <c r="A16883" s="83" t="s">
        <v>16953</v>
      </c>
      <c r="B16883" s="84">
        <v>134.62</v>
      </c>
    </row>
    <row r="16884" spans="1:2" ht="12.75" customHeight="1" x14ac:dyDescent="0.2">
      <c r="A16884" s="83" t="s">
        <v>16954</v>
      </c>
      <c r="B16884" s="84">
        <v>39.03</v>
      </c>
    </row>
    <row r="16885" spans="1:2" ht="12.75" customHeight="1" x14ac:dyDescent="0.2">
      <c r="A16885" s="83" t="s">
        <v>16955</v>
      </c>
      <c r="B16885" s="84">
        <v>37.380000000000003</v>
      </c>
    </row>
    <row r="16886" spans="1:2" ht="12.75" customHeight="1" x14ac:dyDescent="0.2">
      <c r="A16886" s="83" t="s">
        <v>16956</v>
      </c>
      <c r="B16886" s="84">
        <v>48.3</v>
      </c>
    </row>
    <row r="16887" spans="1:2" ht="12.75" customHeight="1" x14ac:dyDescent="0.2">
      <c r="A16887" s="83" t="s">
        <v>16957</v>
      </c>
      <c r="B16887" s="84">
        <v>46.32</v>
      </c>
    </row>
    <row r="16888" spans="1:2" ht="12.75" customHeight="1" x14ac:dyDescent="0.2">
      <c r="A16888" s="83" t="s">
        <v>16958</v>
      </c>
      <c r="B16888" s="84">
        <v>1408.05</v>
      </c>
    </row>
    <row r="16889" spans="1:2" ht="12.75" customHeight="1" x14ac:dyDescent="0.2">
      <c r="A16889" s="83" t="s">
        <v>16959</v>
      </c>
      <c r="B16889" s="84">
        <v>1282.8399999999999</v>
      </c>
    </row>
    <row r="16890" spans="1:2" ht="12.75" customHeight="1" x14ac:dyDescent="0.2">
      <c r="A16890" s="83" t="s">
        <v>16960</v>
      </c>
      <c r="B16890" s="84">
        <v>1873.49</v>
      </c>
    </row>
    <row r="16891" spans="1:2" ht="12.75" customHeight="1" x14ac:dyDescent="0.2">
      <c r="A16891" s="83" t="s">
        <v>16961</v>
      </c>
      <c r="B16891" s="84">
        <v>1723.24</v>
      </c>
    </row>
    <row r="16892" spans="1:2" ht="12.75" customHeight="1" x14ac:dyDescent="0.2">
      <c r="A16892" s="83" t="s">
        <v>16962</v>
      </c>
      <c r="B16892" s="84">
        <v>1684.77</v>
      </c>
    </row>
    <row r="16893" spans="1:2" ht="12.75" customHeight="1" x14ac:dyDescent="0.2">
      <c r="A16893" s="83" t="s">
        <v>16963</v>
      </c>
      <c r="B16893" s="84">
        <v>1538.69</v>
      </c>
    </row>
    <row r="16894" spans="1:2" ht="12.75" customHeight="1" x14ac:dyDescent="0.2">
      <c r="A16894" s="83" t="s">
        <v>16964</v>
      </c>
      <c r="B16894" s="84">
        <v>2007.11</v>
      </c>
    </row>
    <row r="16895" spans="1:2" ht="12.75" customHeight="1" x14ac:dyDescent="0.2">
      <c r="A16895" s="83" t="s">
        <v>16965</v>
      </c>
      <c r="B16895" s="84">
        <v>1831.82</v>
      </c>
    </row>
    <row r="16896" spans="1:2" ht="12.75" customHeight="1" x14ac:dyDescent="0.2">
      <c r="A16896" s="83" t="s">
        <v>16966</v>
      </c>
      <c r="B16896" s="84">
        <v>2057.41</v>
      </c>
    </row>
    <row r="16897" spans="1:2" ht="12.75" customHeight="1" x14ac:dyDescent="0.2">
      <c r="A16897" s="83" t="s">
        <v>16967</v>
      </c>
      <c r="B16897" s="84">
        <v>1890.47</v>
      </c>
    </row>
    <row r="16898" spans="1:2" ht="12.75" customHeight="1" x14ac:dyDescent="0.2">
      <c r="A16898" s="83" t="s">
        <v>16968</v>
      </c>
      <c r="B16898" s="84">
        <v>2449.54</v>
      </c>
    </row>
    <row r="16899" spans="1:2" ht="12.75" customHeight="1" x14ac:dyDescent="0.2">
      <c r="A16899" s="83" t="s">
        <v>16969</v>
      </c>
      <c r="B16899" s="84">
        <v>2249.21</v>
      </c>
    </row>
    <row r="16900" spans="1:2" ht="12.75" customHeight="1" x14ac:dyDescent="0.2">
      <c r="A16900" s="83" t="s">
        <v>16970</v>
      </c>
      <c r="B16900" s="84">
        <v>2376.16</v>
      </c>
    </row>
    <row r="16901" spans="1:2" ht="12.75" customHeight="1" x14ac:dyDescent="0.2">
      <c r="A16901" s="83" t="s">
        <v>16971</v>
      </c>
      <c r="B16901" s="84">
        <v>2188.35</v>
      </c>
    </row>
    <row r="16902" spans="1:2" ht="12.75" customHeight="1" x14ac:dyDescent="0.2">
      <c r="A16902" s="83" t="s">
        <v>16972</v>
      </c>
      <c r="B16902" s="84">
        <v>2830.4</v>
      </c>
    </row>
    <row r="16903" spans="1:2" ht="12.75" customHeight="1" x14ac:dyDescent="0.2">
      <c r="A16903" s="83" t="s">
        <v>16973</v>
      </c>
      <c r="B16903" s="84">
        <v>2605.0300000000002</v>
      </c>
    </row>
    <row r="16904" spans="1:2" ht="12.75" customHeight="1" x14ac:dyDescent="0.2">
      <c r="A16904" s="83" t="s">
        <v>16974</v>
      </c>
      <c r="B16904" s="84">
        <v>3175.57</v>
      </c>
    </row>
    <row r="16905" spans="1:2" ht="12.75" customHeight="1" x14ac:dyDescent="0.2">
      <c r="A16905" s="83" t="s">
        <v>16975</v>
      </c>
      <c r="B16905" s="84">
        <v>2966.89</v>
      </c>
    </row>
    <row r="16906" spans="1:2" ht="12.75" customHeight="1" x14ac:dyDescent="0.2">
      <c r="A16906" s="83" t="s">
        <v>16976</v>
      </c>
      <c r="B16906" s="84">
        <v>3788.04</v>
      </c>
    </row>
    <row r="16907" spans="1:2" ht="12.75" customHeight="1" x14ac:dyDescent="0.2">
      <c r="A16907" s="83" t="s">
        <v>16977</v>
      </c>
      <c r="B16907" s="84">
        <v>3537.63</v>
      </c>
    </row>
    <row r="16908" spans="1:2" ht="12.75" customHeight="1" x14ac:dyDescent="0.2">
      <c r="A16908" s="83" t="s">
        <v>16978</v>
      </c>
      <c r="B16908" s="84">
        <v>3568.47</v>
      </c>
    </row>
    <row r="16909" spans="1:2" ht="12.75" customHeight="1" x14ac:dyDescent="0.2">
      <c r="A16909" s="83" t="s">
        <v>16979</v>
      </c>
      <c r="B16909" s="84">
        <v>3338.93</v>
      </c>
    </row>
    <row r="16910" spans="1:2" ht="12.75" customHeight="1" x14ac:dyDescent="0.2">
      <c r="A16910" s="83" t="s">
        <v>16980</v>
      </c>
      <c r="B16910" s="84">
        <v>4256.33</v>
      </c>
    </row>
    <row r="16911" spans="1:2" ht="12.75" customHeight="1" x14ac:dyDescent="0.2">
      <c r="A16911" s="83" t="s">
        <v>16981</v>
      </c>
      <c r="B16911" s="84">
        <v>3980.88</v>
      </c>
    </row>
    <row r="16912" spans="1:2" ht="12.75" customHeight="1" x14ac:dyDescent="0.2">
      <c r="A16912" s="83" t="s">
        <v>16982</v>
      </c>
      <c r="B16912" s="84">
        <v>3940.84</v>
      </c>
    </row>
    <row r="16913" spans="1:2" ht="12.75" customHeight="1" x14ac:dyDescent="0.2">
      <c r="A16913" s="83" t="s">
        <v>16983</v>
      </c>
      <c r="B16913" s="84">
        <v>3690.43</v>
      </c>
    </row>
    <row r="16914" spans="1:2" ht="12.75" customHeight="1" x14ac:dyDescent="0.2">
      <c r="A16914" s="83" t="s">
        <v>16984</v>
      </c>
      <c r="B16914" s="84">
        <v>4701.53</v>
      </c>
    </row>
    <row r="16915" spans="1:2" ht="12.75" customHeight="1" x14ac:dyDescent="0.2">
      <c r="A16915" s="83" t="s">
        <v>16985</v>
      </c>
      <c r="B16915" s="84">
        <v>4401.04</v>
      </c>
    </row>
    <row r="16916" spans="1:2" ht="12.75" customHeight="1" x14ac:dyDescent="0.2">
      <c r="A16916" s="83" t="s">
        <v>16986</v>
      </c>
      <c r="B16916" s="84">
        <v>4585.6000000000004</v>
      </c>
    </row>
    <row r="16917" spans="1:2" ht="12.75" customHeight="1" x14ac:dyDescent="0.2">
      <c r="A16917" s="83" t="s">
        <v>16987</v>
      </c>
      <c r="B16917" s="84">
        <v>4309.1000000000004</v>
      </c>
    </row>
    <row r="16918" spans="1:2" ht="12.75" customHeight="1" x14ac:dyDescent="0.2">
      <c r="A16918" s="83" t="s">
        <v>16988</v>
      </c>
      <c r="B16918" s="84">
        <v>5472.04</v>
      </c>
    </row>
    <row r="16919" spans="1:2" ht="12.75" customHeight="1" x14ac:dyDescent="0.2">
      <c r="A16919" s="83" t="s">
        <v>16989</v>
      </c>
      <c r="B16919" s="84">
        <v>5140.25</v>
      </c>
    </row>
    <row r="16920" spans="1:2" ht="12.75" customHeight="1" x14ac:dyDescent="0.2">
      <c r="A16920" s="83" t="s">
        <v>16990</v>
      </c>
      <c r="B16920" s="84">
        <v>5056.78</v>
      </c>
    </row>
    <row r="16921" spans="1:2" ht="12.75" customHeight="1" x14ac:dyDescent="0.2">
      <c r="A16921" s="83" t="s">
        <v>16991</v>
      </c>
      <c r="B16921" s="84">
        <v>4748.9799999999996</v>
      </c>
    </row>
    <row r="16922" spans="1:2" ht="12.75" customHeight="1" x14ac:dyDescent="0.2">
      <c r="A16922" s="83" t="s">
        <v>16992</v>
      </c>
      <c r="B16922" s="84">
        <v>6035.82</v>
      </c>
    </row>
    <row r="16923" spans="1:2" ht="12.75" customHeight="1" x14ac:dyDescent="0.2">
      <c r="A16923" s="83" t="s">
        <v>16993</v>
      </c>
      <c r="B16923" s="84">
        <v>5666.46</v>
      </c>
    </row>
    <row r="16924" spans="1:2" ht="12.75" customHeight="1" x14ac:dyDescent="0.2">
      <c r="A16924" s="83" t="s">
        <v>16994</v>
      </c>
      <c r="B16924" s="84">
        <v>5851.87</v>
      </c>
    </row>
    <row r="16925" spans="1:2" ht="12.75" customHeight="1" x14ac:dyDescent="0.2">
      <c r="A16925" s="83" t="s">
        <v>16995</v>
      </c>
      <c r="B16925" s="84">
        <v>5486.69</v>
      </c>
    </row>
    <row r="16926" spans="1:2" ht="12.75" customHeight="1" x14ac:dyDescent="0.2">
      <c r="A16926" s="83" t="s">
        <v>16996</v>
      </c>
      <c r="B16926" s="84">
        <v>6986.74</v>
      </c>
    </row>
    <row r="16927" spans="1:2" ht="12.75" customHeight="1" x14ac:dyDescent="0.2">
      <c r="A16927" s="83" t="s">
        <v>16997</v>
      </c>
      <c r="B16927" s="84">
        <v>6548.52</v>
      </c>
    </row>
    <row r="16928" spans="1:2" ht="12.75" customHeight="1" x14ac:dyDescent="0.2">
      <c r="A16928" s="83" t="s">
        <v>16998</v>
      </c>
      <c r="B16928" s="84">
        <v>50.63</v>
      </c>
    </row>
    <row r="16929" spans="1:2" ht="12.75" customHeight="1" x14ac:dyDescent="0.2">
      <c r="A16929" s="83" t="s">
        <v>16999</v>
      </c>
      <c r="B16929" s="84">
        <v>47.99</v>
      </c>
    </row>
    <row r="16930" spans="1:2" ht="12.75" customHeight="1" x14ac:dyDescent="0.2">
      <c r="A16930" s="83" t="s">
        <v>17000</v>
      </c>
      <c r="B16930" s="84">
        <v>42.75</v>
      </c>
    </row>
    <row r="16931" spans="1:2" ht="12.75" customHeight="1" x14ac:dyDescent="0.2">
      <c r="A16931" s="83" t="s">
        <v>17001</v>
      </c>
      <c r="B16931" s="84">
        <v>40.770000000000003</v>
      </c>
    </row>
    <row r="16932" spans="1:2" ht="12.75" customHeight="1" x14ac:dyDescent="0.2">
      <c r="A16932" s="83" t="s">
        <v>17002</v>
      </c>
      <c r="B16932" s="84">
        <v>31.4</v>
      </c>
    </row>
    <row r="16933" spans="1:2" ht="12.75" customHeight="1" x14ac:dyDescent="0.2">
      <c r="A16933" s="83" t="s">
        <v>17003</v>
      </c>
      <c r="B16933" s="84">
        <v>30.08</v>
      </c>
    </row>
    <row r="16934" spans="1:2" ht="12.75" customHeight="1" x14ac:dyDescent="0.2">
      <c r="A16934" s="83" t="s">
        <v>17004</v>
      </c>
      <c r="B16934" s="84">
        <v>37.67</v>
      </c>
    </row>
    <row r="16935" spans="1:2" ht="12.75" customHeight="1" x14ac:dyDescent="0.2">
      <c r="A16935" s="83" t="s">
        <v>17005</v>
      </c>
      <c r="B16935" s="84">
        <v>36.08</v>
      </c>
    </row>
    <row r="16936" spans="1:2" ht="12.75" customHeight="1" x14ac:dyDescent="0.2">
      <c r="A16936" s="83" t="s">
        <v>17006</v>
      </c>
      <c r="B16936" s="84">
        <v>46.45</v>
      </c>
    </row>
    <row r="16937" spans="1:2" ht="12.75" customHeight="1" x14ac:dyDescent="0.2">
      <c r="A16937" s="83" t="s">
        <v>17007</v>
      </c>
      <c r="B16937" s="84">
        <v>44.8</v>
      </c>
    </row>
    <row r="16938" spans="1:2" ht="12.75" customHeight="1" x14ac:dyDescent="0.2">
      <c r="A16938" s="83" t="s">
        <v>17008</v>
      </c>
      <c r="B16938" s="84">
        <v>55.73</v>
      </c>
    </row>
    <row r="16939" spans="1:2" ht="12.75" customHeight="1" x14ac:dyDescent="0.2">
      <c r="A16939" s="83" t="s">
        <v>17009</v>
      </c>
      <c r="B16939" s="84">
        <v>53.75</v>
      </c>
    </row>
    <row r="16940" spans="1:2" ht="12.75" customHeight="1" x14ac:dyDescent="0.2">
      <c r="A16940" s="83" t="s">
        <v>17010</v>
      </c>
      <c r="B16940" s="84">
        <v>60.04</v>
      </c>
    </row>
    <row r="16941" spans="1:2" ht="12.75" customHeight="1" x14ac:dyDescent="0.2">
      <c r="A16941" s="83" t="s">
        <v>17011</v>
      </c>
      <c r="B16941" s="84">
        <v>58.06</v>
      </c>
    </row>
    <row r="16942" spans="1:2" ht="12.75" customHeight="1" x14ac:dyDescent="0.2">
      <c r="A16942" s="83" t="s">
        <v>17012</v>
      </c>
      <c r="B16942" s="84">
        <v>72.03</v>
      </c>
    </row>
    <row r="16943" spans="1:2" ht="12.75" customHeight="1" x14ac:dyDescent="0.2">
      <c r="A16943" s="83" t="s">
        <v>17013</v>
      </c>
      <c r="B16943" s="84">
        <v>69.650000000000006</v>
      </c>
    </row>
    <row r="16944" spans="1:2" ht="12.75" customHeight="1" x14ac:dyDescent="0.2">
      <c r="A16944" s="83" t="s">
        <v>17014</v>
      </c>
      <c r="B16944" s="84">
        <v>90.68</v>
      </c>
    </row>
    <row r="16945" spans="1:2" ht="12.75" customHeight="1" x14ac:dyDescent="0.2">
      <c r="A16945" s="83" t="s">
        <v>17015</v>
      </c>
      <c r="B16945" s="84">
        <v>88.37</v>
      </c>
    </row>
    <row r="16946" spans="1:2" ht="12.75" customHeight="1" x14ac:dyDescent="0.2">
      <c r="A16946" s="83" t="s">
        <v>17016</v>
      </c>
      <c r="B16946" s="84">
        <v>108.81</v>
      </c>
    </row>
    <row r="16947" spans="1:2" ht="12.75" customHeight="1" x14ac:dyDescent="0.2">
      <c r="A16947" s="83" t="s">
        <v>17017</v>
      </c>
      <c r="B16947" s="84">
        <v>106.03</v>
      </c>
    </row>
    <row r="16948" spans="1:2" ht="12.75" customHeight="1" x14ac:dyDescent="0.2">
      <c r="A16948" s="83" t="s">
        <v>17018</v>
      </c>
      <c r="B16948" s="84">
        <v>121.09</v>
      </c>
    </row>
    <row r="16949" spans="1:2" ht="12.75" customHeight="1" x14ac:dyDescent="0.2">
      <c r="A16949" s="83" t="s">
        <v>17019</v>
      </c>
      <c r="B16949" s="84">
        <v>118.45</v>
      </c>
    </row>
    <row r="16950" spans="1:2" ht="12.75" customHeight="1" x14ac:dyDescent="0.2">
      <c r="A16950" s="83" t="s">
        <v>17020</v>
      </c>
      <c r="B16950" s="84">
        <v>145.30000000000001</v>
      </c>
    </row>
    <row r="16951" spans="1:2" ht="12.75" customHeight="1" x14ac:dyDescent="0.2">
      <c r="A16951" s="83" t="s">
        <v>17021</v>
      </c>
      <c r="B16951" s="84">
        <v>142.13</v>
      </c>
    </row>
    <row r="16952" spans="1:2" ht="12.75" customHeight="1" x14ac:dyDescent="0.2">
      <c r="A16952" s="83" t="s">
        <v>17022</v>
      </c>
      <c r="B16952" s="84">
        <v>21.17</v>
      </c>
    </row>
    <row r="16953" spans="1:2" ht="12.75" customHeight="1" x14ac:dyDescent="0.2">
      <c r="A16953" s="83" t="s">
        <v>17023</v>
      </c>
      <c r="B16953" s="84">
        <v>19.98</v>
      </c>
    </row>
    <row r="16954" spans="1:2" ht="12.75" customHeight="1" x14ac:dyDescent="0.2">
      <c r="A16954" s="83" t="s">
        <v>17024</v>
      </c>
      <c r="B16954" s="84">
        <v>25.08</v>
      </c>
    </row>
    <row r="16955" spans="1:2" ht="12.75" customHeight="1" x14ac:dyDescent="0.2">
      <c r="A16955" s="83" t="s">
        <v>17025</v>
      </c>
      <c r="B16955" s="84">
        <v>23.69</v>
      </c>
    </row>
    <row r="16956" spans="1:2" ht="12.75" customHeight="1" x14ac:dyDescent="0.2">
      <c r="A16956" s="83" t="s">
        <v>17026</v>
      </c>
      <c r="B16956" s="84">
        <v>26.15</v>
      </c>
    </row>
    <row r="16957" spans="1:2" ht="12.75" customHeight="1" x14ac:dyDescent="0.2">
      <c r="A16957" s="83" t="s">
        <v>17027</v>
      </c>
      <c r="B16957" s="84">
        <v>24.83</v>
      </c>
    </row>
    <row r="16958" spans="1:2" ht="12.75" customHeight="1" x14ac:dyDescent="0.2">
      <c r="A16958" s="83" t="s">
        <v>17028</v>
      </c>
      <c r="B16958" s="84">
        <v>31.35</v>
      </c>
    </row>
    <row r="16959" spans="1:2" ht="12.75" customHeight="1" x14ac:dyDescent="0.2">
      <c r="A16959" s="83" t="s">
        <v>17029</v>
      </c>
      <c r="B16959" s="84">
        <v>29.77</v>
      </c>
    </row>
    <row r="16960" spans="1:2" ht="12.75" customHeight="1" x14ac:dyDescent="0.2">
      <c r="A16960" s="83" t="s">
        <v>17030</v>
      </c>
      <c r="B16960" s="84">
        <v>8.9499999999999993</v>
      </c>
    </row>
    <row r="16961" spans="1:2" ht="12.75" customHeight="1" x14ac:dyDescent="0.2">
      <c r="A16961" s="83" t="s">
        <v>17031</v>
      </c>
      <c r="B16961" s="84">
        <v>8.2899999999999991</v>
      </c>
    </row>
    <row r="16962" spans="1:2" ht="12.75" customHeight="1" x14ac:dyDescent="0.2">
      <c r="A16962" s="83" t="s">
        <v>17032</v>
      </c>
      <c r="B16962" s="84">
        <v>10.72</v>
      </c>
    </row>
    <row r="16963" spans="1:2" ht="12.75" customHeight="1" x14ac:dyDescent="0.2">
      <c r="A16963" s="83" t="s">
        <v>17033</v>
      </c>
      <c r="B16963" s="84">
        <v>9.92</v>
      </c>
    </row>
    <row r="16964" spans="1:2" ht="12.75" customHeight="1" x14ac:dyDescent="0.2">
      <c r="A16964" s="83" t="s">
        <v>17034</v>
      </c>
      <c r="B16964" s="84">
        <v>116.59</v>
      </c>
    </row>
    <row r="16965" spans="1:2" ht="12.75" customHeight="1" x14ac:dyDescent="0.2">
      <c r="A16965" s="83" t="s">
        <v>17035</v>
      </c>
      <c r="B16965" s="84">
        <v>109.37</v>
      </c>
    </row>
    <row r="16966" spans="1:2" ht="12.75" customHeight="1" x14ac:dyDescent="0.2">
      <c r="A16966" s="83" t="s">
        <v>17036</v>
      </c>
      <c r="B16966" s="84">
        <v>163.38999999999999</v>
      </c>
    </row>
    <row r="16967" spans="1:2" ht="12.75" customHeight="1" x14ac:dyDescent="0.2">
      <c r="A16967" s="83" t="s">
        <v>17037</v>
      </c>
      <c r="B16967" s="84">
        <v>148.52000000000001</v>
      </c>
    </row>
    <row r="16968" spans="1:2" ht="12.75" customHeight="1" x14ac:dyDescent="0.2">
      <c r="A16968" s="83" t="s">
        <v>17038</v>
      </c>
      <c r="B16968" s="84">
        <v>79.790000000000006</v>
      </c>
    </row>
    <row r="16969" spans="1:2" ht="12.75" customHeight="1" x14ac:dyDescent="0.2">
      <c r="A16969" s="83" t="s">
        <v>17039</v>
      </c>
      <c r="B16969" s="84">
        <v>72.569999999999993</v>
      </c>
    </row>
    <row r="16970" spans="1:2" ht="12.75" customHeight="1" x14ac:dyDescent="0.2">
      <c r="A16970" s="83" t="s">
        <v>17040</v>
      </c>
      <c r="B16970" s="84">
        <v>34.06</v>
      </c>
    </row>
    <row r="16971" spans="1:2" ht="12.75" customHeight="1" x14ac:dyDescent="0.2">
      <c r="A16971" s="83" t="s">
        <v>17041</v>
      </c>
      <c r="B16971" s="84">
        <v>30.62</v>
      </c>
    </row>
    <row r="16972" spans="1:2" ht="12.75" customHeight="1" x14ac:dyDescent="0.2">
      <c r="A16972" s="83" t="s">
        <v>17042</v>
      </c>
      <c r="B16972" s="84">
        <v>64.52</v>
      </c>
    </row>
    <row r="16973" spans="1:2" ht="12.75" customHeight="1" x14ac:dyDescent="0.2">
      <c r="A16973" s="83" t="s">
        <v>17043</v>
      </c>
      <c r="B16973" s="84">
        <v>57.82</v>
      </c>
    </row>
    <row r="16974" spans="1:2" ht="12.75" customHeight="1" x14ac:dyDescent="0.2">
      <c r="A16974" s="83" t="s">
        <v>17044</v>
      </c>
      <c r="B16974" s="84">
        <v>54.47</v>
      </c>
    </row>
    <row r="16975" spans="1:2" ht="12.75" customHeight="1" x14ac:dyDescent="0.2">
      <c r="A16975" s="83" t="s">
        <v>17045</v>
      </c>
      <c r="B16975" s="84">
        <v>47.76</v>
      </c>
    </row>
    <row r="16976" spans="1:2" ht="12.75" customHeight="1" x14ac:dyDescent="0.2">
      <c r="A16976" s="83" t="s">
        <v>17046</v>
      </c>
      <c r="B16976" s="84">
        <v>24.21</v>
      </c>
    </row>
    <row r="16977" spans="1:2" ht="12.75" customHeight="1" x14ac:dyDescent="0.2">
      <c r="A16977" s="83" t="s">
        <v>17047</v>
      </c>
      <c r="B16977" s="84">
        <v>21.29</v>
      </c>
    </row>
    <row r="16978" spans="1:2" ht="12.75" customHeight="1" x14ac:dyDescent="0.2">
      <c r="A16978" s="83" t="s">
        <v>17048</v>
      </c>
      <c r="B16978" s="84">
        <v>65.16</v>
      </c>
    </row>
    <row r="16979" spans="1:2" ht="12.75" customHeight="1" x14ac:dyDescent="0.2">
      <c r="A16979" s="83" t="s">
        <v>17049</v>
      </c>
      <c r="B16979" s="84">
        <v>61.09</v>
      </c>
    </row>
    <row r="16980" spans="1:2" ht="12.75" customHeight="1" x14ac:dyDescent="0.2">
      <c r="A16980" s="83" t="s">
        <v>17050</v>
      </c>
      <c r="B16980" s="84">
        <v>123.73</v>
      </c>
    </row>
    <row r="16981" spans="1:2" ht="12.75" customHeight="1" x14ac:dyDescent="0.2">
      <c r="A16981" s="83" t="s">
        <v>17051</v>
      </c>
      <c r="B16981" s="84">
        <v>113.4</v>
      </c>
    </row>
    <row r="16982" spans="1:2" ht="12.75" customHeight="1" x14ac:dyDescent="0.2">
      <c r="A16982" s="83" t="s">
        <v>17052</v>
      </c>
      <c r="B16982" s="84">
        <v>46.27</v>
      </c>
    </row>
    <row r="16983" spans="1:2" ht="12.75" customHeight="1" x14ac:dyDescent="0.2">
      <c r="A16983" s="83" t="s">
        <v>17053</v>
      </c>
      <c r="B16983" s="84">
        <v>44.29</v>
      </c>
    </row>
    <row r="16984" spans="1:2" ht="12.75" customHeight="1" x14ac:dyDescent="0.2">
      <c r="A16984" s="83" t="s">
        <v>17054</v>
      </c>
      <c r="B16984" s="84">
        <v>68.59</v>
      </c>
    </row>
    <row r="16985" spans="1:2" ht="12.75" customHeight="1" x14ac:dyDescent="0.2">
      <c r="A16985" s="83" t="s">
        <v>17055</v>
      </c>
      <c r="B16985" s="84">
        <v>66.61</v>
      </c>
    </row>
    <row r="16986" spans="1:2" ht="12.75" customHeight="1" x14ac:dyDescent="0.2">
      <c r="A16986" s="83" t="s">
        <v>17056</v>
      </c>
      <c r="B16986" s="84">
        <v>176.94</v>
      </c>
    </row>
    <row r="16987" spans="1:2" ht="12.75" customHeight="1" x14ac:dyDescent="0.2">
      <c r="A16987" s="83" t="s">
        <v>17057</v>
      </c>
      <c r="B16987" s="84">
        <v>171.31</v>
      </c>
    </row>
    <row r="16988" spans="1:2" ht="12.75" customHeight="1" x14ac:dyDescent="0.2">
      <c r="A16988" s="83" t="s">
        <v>17058</v>
      </c>
      <c r="B16988" s="84">
        <v>146</v>
      </c>
    </row>
    <row r="16989" spans="1:2" ht="12.75" customHeight="1" x14ac:dyDescent="0.2">
      <c r="A16989" s="83" t="s">
        <v>17059</v>
      </c>
      <c r="B16989" s="84">
        <v>144.02000000000001</v>
      </c>
    </row>
    <row r="16990" spans="1:2" ht="12.75" customHeight="1" x14ac:dyDescent="0.2">
      <c r="A16990" s="83" t="s">
        <v>17060</v>
      </c>
      <c r="B16990" s="84">
        <v>113.6</v>
      </c>
    </row>
    <row r="16991" spans="1:2" ht="12.75" customHeight="1" x14ac:dyDescent="0.2">
      <c r="A16991" s="83" t="s">
        <v>17061</v>
      </c>
      <c r="B16991" s="84">
        <v>112.15</v>
      </c>
    </row>
    <row r="16992" spans="1:2" ht="12.75" customHeight="1" x14ac:dyDescent="0.2">
      <c r="A16992" s="83" t="s">
        <v>17062</v>
      </c>
      <c r="B16992" s="84">
        <v>76.599999999999994</v>
      </c>
    </row>
    <row r="16993" spans="1:2" ht="12.75" customHeight="1" x14ac:dyDescent="0.2">
      <c r="A16993" s="83" t="s">
        <v>17063</v>
      </c>
      <c r="B16993" s="84">
        <v>75.28</v>
      </c>
    </row>
    <row r="16994" spans="1:2" ht="12.75" customHeight="1" x14ac:dyDescent="0.2">
      <c r="A16994" s="83" t="s">
        <v>17064</v>
      </c>
      <c r="B16994" s="84">
        <v>70.77</v>
      </c>
    </row>
    <row r="16995" spans="1:2" ht="12.75" customHeight="1" x14ac:dyDescent="0.2">
      <c r="A16995" s="83" t="s">
        <v>17065</v>
      </c>
      <c r="B16995" s="84">
        <v>69.72</v>
      </c>
    </row>
    <row r="16996" spans="1:2" ht="12.75" customHeight="1" x14ac:dyDescent="0.2">
      <c r="A16996" s="83" t="s">
        <v>17066</v>
      </c>
      <c r="B16996" s="84">
        <v>71.48</v>
      </c>
    </row>
    <row r="16997" spans="1:2" ht="12.75" customHeight="1" x14ac:dyDescent="0.2">
      <c r="A16997" s="83" t="s">
        <v>17067</v>
      </c>
      <c r="B16997" s="84">
        <v>70.16</v>
      </c>
    </row>
    <row r="16998" spans="1:2" ht="12.75" customHeight="1" x14ac:dyDescent="0.2">
      <c r="A16998" s="83" t="s">
        <v>17068</v>
      </c>
      <c r="B16998" s="84">
        <v>47.94</v>
      </c>
    </row>
    <row r="16999" spans="1:2" ht="12.75" customHeight="1" x14ac:dyDescent="0.2">
      <c r="A16999" s="83" t="s">
        <v>17069</v>
      </c>
      <c r="B16999" s="84">
        <v>46.9</v>
      </c>
    </row>
    <row r="17000" spans="1:2" ht="12.75" customHeight="1" x14ac:dyDescent="0.2">
      <c r="A17000" s="83" t="s">
        <v>17070</v>
      </c>
      <c r="B17000" s="84">
        <v>110.13</v>
      </c>
    </row>
    <row r="17001" spans="1:2" ht="12.75" customHeight="1" x14ac:dyDescent="0.2">
      <c r="A17001" s="83" t="s">
        <v>17071</v>
      </c>
      <c r="B17001" s="84">
        <v>107.23</v>
      </c>
    </row>
    <row r="17002" spans="1:2" ht="12.75" customHeight="1" x14ac:dyDescent="0.2">
      <c r="A17002" s="83" t="s">
        <v>17072</v>
      </c>
      <c r="B17002" s="84">
        <v>80.08</v>
      </c>
    </row>
    <row r="17003" spans="1:2" ht="12.75" customHeight="1" x14ac:dyDescent="0.2">
      <c r="A17003" s="83" t="s">
        <v>17073</v>
      </c>
      <c r="B17003" s="84">
        <v>78.819999999999993</v>
      </c>
    </row>
    <row r="17004" spans="1:2" ht="12.75" customHeight="1" x14ac:dyDescent="0.2">
      <c r="A17004" s="83" t="s">
        <v>17074</v>
      </c>
      <c r="B17004" s="84">
        <v>73.83</v>
      </c>
    </row>
    <row r="17005" spans="1:2" ht="12.75" customHeight="1" x14ac:dyDescent="0.2">
      <c r="A17005" s="83" t="s">
        <v>17075</v>
      </c>
      <c r="B17005" s="84">
        <v>71.849999999999994</v>
      </c>
    </row>
    <row r="17006" spans="1:2" ht="12.75" customHeight="1" x14ac:dyDescent="0.2">
      <c r="A17006" s="83" t="s">
        <v>17076</v>
      </c>
      <c r="B17006" s="84">
        <v>88.62</v>
      </c>
    </row>
    <row r="17007" spans="1:2" ht="12.75" customHeight="1" x14ac:dyDescent="0.2">
      <c r="A17007" s="83" t="s">
        <v>17077</v>
      </c>
      <c r="B17007" s="84">
        <v>86.64</v>
      </c>
    </row>
    <row r="17008" spans="1:2" ht="12.75" customHeight="1" x14ac:dyDescent="0.2">
      <c r="A17008" s="83" t="s">
        <v>17078</v>
      </c>
      <c r="B17008" s="84">
        <v>82.97</v>
      </c>
    </row>
    <row r="17009" spans="1:2" ht="12.75" customHeight="1" x14ac:dyDescent="0.2">
      <c r="A17009" s="83" t="s">
        <v>17079</v>
      </c>
      <c r="B17009" s="84">
        <v>81.27</v>
      </c>
    </row>
    <row r="17010" spans="1:2" ht="12.75" customHeight="1" x14ac:dyDescent="0.2">
      <c r="A17010" s="83" t="s">
        <v>17080</v>
      </c>
      <c r="B17010" s="84">
        <v>56.67</v>
      </c>
    </row>
    <row r="17011" spans="1:2" ht="12.75" customHeight="1" x14ac:dyDescent="0.2">
      <c r="A17011" s="83" t="s">
        <v>17081</v>
      </c>
      <c r="B17011" s="84">
        <v>54.69</v>
      </c>
    </row>
    <row r="17012" spans="1:2" ht="12.75" customHeight="1" x14ac:dyDescent="0.2">
      <c r="A17012" s="83" t="s">
        <v>17082</v>
      </c>
      <c r="B17012" s="84">
        <v>87.01</v>
      </c>
    </row>
    <row r="17013" spans="1:2" ht="12.75" customHeight="1" x14ac:dyDescent="0.2">
      <c r="A17013" s="83" t="s">
        <v>17083</v>
      </c>
      <c r="B17013" s="84">
        <v>85.03</v>
      </c>
    </row>
    <row r="17014" spans="1:2" ht="12.75" customHeight="1" x14ac:dyDescent="0.2">
      <c r="A17014" s="83" t="s">
        <v>17084</v>
      </c>
      <c r="B17014" s="84">
        <v>82.97</v>
      </c>
    </row>
    <row r="17015" spans="1:2" ht="12.75" customHeight="1" x14ac:dyDescent="0.2">
      <c r="A17015" s="83" t="s">
        <v>17085</v>
      </c>
      <c r="B17015" s="84">
        <v>81.27</v>
      </c>
    </row>
    <row r="17016" spans="1:2" ht="12.75" customHeight="1" x14ac:dyDescent="0.2">
      <c r="A17016" s="83" t="s">
        <v>17086</v>
      </c>
      <c r="B17016" s="84">
        <v>89.7</v>
      </c>
    </row>
    <row r="17017" spans="1:2" ht="12.75" customHeight="1" x14ac:dyDescent="0.2">
      <c r="A17017" s="83" t="s">
        <v>17087</v>
      </c>
      <c r="B17017" s="84">
        <v>88.13</v>
      </c>
    </row>
    <row r="17018" spans="1:2" ht="12.75" customHeight="1" x14ac:dyDescent="0.2">
      <c r="A17018" s="83" t="s">
        <v>17088</v>
      </c>
      <c r="B17018" s="84">
        <v>137.4</v>
      </c>
    </row>
    <row r="17019" spans="1:2" ht="12.75" customHeight="1" x14ac:dyDescent="0.2">
      <c r="A17019" s="83" t="s">
        <v>17089</v>
      </c>
      <c r="B17019" s="84">
        <v>128.71</v>
      </c>
    </row>
    <row r="17020" spans="1:2" ht="12.75" customHeight="1" x14ac:dyDescent="0.2">
      <c r="A17020" s="83" t="s">
        <v>17090</v>
      </c>
      <c r="B17020" s="84">
        <v>209.59</v>
      </c>
    </row>
    <row r="17021" spans="1:2" ht="12.75" customHeight="1" x14ac:dyDescent="0.2">
      <c r="A17021" s="83" t="s">
        <v>17091</v>
      </c>
      <c r="B17021" s="84">
        <v>200.9</v>
      </c>
    </row>
    <row r="17022" spans="1:2" ht="12.75" customHeight="1" x14ac:dyDescent="0.2">
      <c r="A17022" s="83" t="s">
        <v>17092</v>
      </c>
      <c r="B17022" s="84">
        <v>98.13</v>
      </c>
    </row>
    <row r="17023" spans="1:2" ht="12.75" customHeight="1" x14ac:dyDescent="0.2">
      <c r="A17023" s="83" t="s">
        <v>17093</v>
      </c>
      <c r="B17023" s="84">
        <v>89.44</v>
      </c>
    </row>
    <row r="17024" spans="1:2" ht="12.75" customHeight="1" x14ac:dyDescent="0.2">
      <c r="A17024" s="83" t="s">
        <v>17094</v>
      </c>
      <c r="B17024" s="84">
        <v>141.81</v>
      </c>
    </row>
    <row r="17025" spans="1:2" ht="12.75" customHeight="1" x14ac:dyDescent="0.2">
      <c r="A17025" s="83" t="s">
        <v>17095</v>
      </c>
      <c r="B17025" s="84">
        <v>132.99</v>
      </c>
    </row>
    <row r="17026" spans="1:2" ht="12.75" customHeight="1" x14ac:dyDescent="0.2">
      <c r="A17026" s="83" t="s">
        <v>17096</v>
      </c>
      <c r="B17026" s="84">
        <v>93.32</v>
      </c>
    </row>
    <row r="17027" spans="1:2" ht="12.75" customHeight="1" x14ac:dyDescent="0.2">
      <c r="A17027" s="83" t="s">
        <v>17097</v>
      </c>
      <c r="B17027" s="84">
        <v>85.48</v>
      </c>
    </row>
    <row r="17028" spans="1:2" ht="12.75" customHeight="1" x14ac:dyDescent="0.2">
      <c r="A17028" s="83" t="s">
        <v>17098</v>
      </c>
      <c r="B17028" s="84">
        <v>83.29</v>
      </c>
    </row>
    <row r="17029" spans="1:2" ht="12.75" customHeight="1" x14ac:dyDescent="0.2">
      <c r="A17029" s="83" t="s">
        <v>17099</v>
      </c>
      <c r="B17029" s="84">
        <v>81.31</v>
      </c>
    </row>
    <row r="17030" spans="1:2" ht="12.75" customHeight="1" x14ac:dyDescent="0.2">
      <c r="A17030" s="83" t="s">
        <v>17100</v>
      </c>
      <c r="B17030" s="84">
        <v>83.29</v>
      </c>
    </row>
    <row r="17031" spans="1:2" ht="12.75" customHeight="1" x14ac:dyDescent="0.2">
      <c r="A17031" s="83" t="s">
        <v>17101</v>
      </c>
      <c r="B17031" s="84">
        <v>81.31</v>
      </c>
    </row>
    <row r="17032" spans="1:2" ht="12.75" customHeight="1" x14ac:dyDescent="0.2">
      <c r="A17032" s="83" t="s">
        <v>17102</v>
      </c>
      <c r="B17032" s="84">
        <v>185.65</v>
      </c>
    </row>
    <row r="17033" spans="1:2" ht="12.75" customHeight="1" x14ac:dyDescent="0.2">
      <c r="A17033" s="83" t="s">
        <v>17103</v>
      </c>
      <c r="B17033" s="84">
        <v>176.83</v>
      </c>
    </row>
    <row r="17034" spans="1:2" ht="12.75" customHeight="1" x14ac:dyDescent="0.2">
      <c r="A17034" s="83" t="s">
        <v>17104</v>
      </c>
      <c r="B17034" s="84">
        <v>167.56</v>
      </c>
    </row>
    <row r="17035" spans="1:2" ht="12.75" customHeight="1" x14ac:dyDescent="0.2">
      <c r="A17035" s="83" t="s">
        <v>17105</v>
      </c>
      <c r="B17035" s="84">
        <v>158.75</v>
      </c>
    </row>
    <row r="17036" spans="1:2" ht="12.75" customHeight="1" x14ac:dyDescent="0.2">
      <c r="A17036" s="83" t="s">
        <v>17106</v>
      </c>
      <c r="B17036" s="84">
        <v>114.75</v>
      </c>
    </row>
    <row r="17037" spans="1:2" ht="12.75" customHeight="1" x14ac:dyDescent="0.2">
      <c r="A17037" s="83" t="s">
        <v>17107</v>
      </c>
      <c r="B17037" s="84">
        <v>112.77</v>
      </c>
    </row>
    <row r="17038" spans="1:2" ht="12.75" customHeight="1" x14ac:dyDescent="0.2">
      <c r="A17038" s="83" t="s">
        <v>17108</v>
      </c>
      <c r="B17038" s="84">
        <v>101.44</v>
      </c>
    </row>
    <row r="17039" spans="1:2" ht="12.75" customHeight="1" x14ac:dyDescent="0.2">
      <c r="A17039" s="83" t="s">
        <v>17109</v>
      </c>
      <c r="B17039" s="84">
        <v>99.46</v>
      </c>
    </row>
    <row r="17040" spans="1:2" ht="12.75" customHeight="1" x14ac:dyDescent="0.2">
      <c r="A17040" s="83" t="s">
        <v>17110</v>
      </c>
      <c r="B17040" s="84">
        <v>184.3</v>
      </c>
    </row>
    <row r="17041" spans="1:2" ht="12.75" customHeight="1" x14ac:dyDescent="0.2">
      <c r="A17041" s="83" t="s">
        <v>17111</v>
      </c>
      <c r="B17041" s="84">
        <v>177.7</v>
      </c>
    </row>
    <row r="17042" spans="1:2" ht="12.75" customHeight="1" x14ac:dyDescent="0.2">
      <c r="A17042" s="83" t="s">
        <v>17112</v>
      </c>
      <c r="B17042" s="84">
        <v>174.4</v>
      </c>
    </row>
    <row r="17043" spans="1:2" ht="12.75" customHeight="1" x14ac:dyDescent="0.2">
      <c r="A17043" s="83" t="s">
        <v>17113</v>
      </c>
      <c r="B17043" s="84">
        <v>167.8</v>
      </c>
    </row>
    <row r="17044" spans="1:2" ht="12.75" customHeight="1" x14ac:dyDescent="0.2">
      <c r="A17044" s="83" t="s">
        <v>17114</v>
      </c>
      <c r="B17044" s="84">
        <v>122.52</v>
      </c>
    </row>
    <row r="17045" spans="1:2" ht="12.75" customHeight="1" x14ac:dyDescent="0.2">
      <c r="A17045" s="83" t="s">
        <v>17115</v>
      </c>
      <c r="B17045" s="84">
        <v>121.69</v>
      </c>
    </row>
    <row r="17046" spans="1:2" ht="12.75" customHeight="1" x14ac:dyDescent="0.2">
      <c r="A17046" s="83" t="s">
        <v>17116</v>
      </c>
      <c r="B17046" s="84">
        <v>166.09</v>
      </c>
    </row>
    <row r="17047" spans="1:2" ht="12.75" customHeight="1" x14ac:dyDescent="0.2">
      <c r="A17047" s="83" t="s">
        <v>17117</v>
      </c>
      <c r="B17047" s="84">
        <v>162.81</v>
      </c>
    </row>
    <row r="17048" spans="1:2" ht="12.75" customHeight="1" x14ac:dyDescent="0.2">
      <c r="A17048" s="83" t="s">
        <v>17118</v>
      </c>
      <c r="B17048" s="84">
        <v>123.1</v>
      </c>
    </row>
    <row r="17049" spans="1:2" ht="12.75" customHeight="1" x14ac:dyDescent="0.2">
      <c r="A17049" s="83" t="s">
        <v>17119</v>
      </c>
      <c r="B17049" s="84">
        <v>121.45</v>
      </c>
    </row>
    <row r="17050" spans="1:2" ht="12.75" customHeight="1" x14ac:dyDescent="0.2">
      <c r="A17050" s="83" t="s">
        <v>17120</v>
      </c>
      <c r="B17050" s="84">
        <v>214.31</v>
      </c>
    </row>
    <row r="17051" spans="1:2" ht="12.75" customHeight="1" x14ac:dyDescent="0.2">
      <c r="A17051" s="83" t="s">
        <v>17121</v>
      </c>
      <c r="B17051" s="84">
        <v>212.24</v>
      </c>
    </row>
    <row r="17052" spans="1:2" ht="12.75" customHeight="1" x14ac:dyDescent="0.2">
      <c r="A17052" s="83" t="s">
        <v>17122</v>
      </c>
      <c r="B17052" s="84">
        <v>290.87</v>
      </c>
    </row>
    <row r="17053" spans="1:2" ht="12.75" customHeight="1" x14ac:dyDescent="0.2">
      <c r="A17053" s="83" t="s">
        <v>17123</v>
      </c>
      <c r="B17053" s="84">
        <v>288.8</v>
      </c>
    </row>
    <row r="17054" spans="1:2" ht="12.75" customHeight="1" x14ac:dyDescent="0.2">
      <c r="A17054" s="83" t="s">
        <v>17124</v>
      </c>
      <c r="B17054" s="84">
        <v>231.01</v>
      </c>
    </row>
    <row r="17055" spans="1:2" ht="12.75" customHeight="1" x14ac:dyDescent="0.2">
      <c r="A17055" s="83" t="s">
        <v>17125</v>
      </c>
      <c r="B17055" s="84">
        <v>227.9</v>
      </c>
    </row>
    <row r="17056" spans="1:2" ht="12.75" customHeight="1" x14ac:dyDescent="0.2">
      <c r="A17056" s="83" t="s">
        <v>17126</v>
      </c>
      <c r="B17056" s="84">
        <v>354.1</v>
      </c>
    </row>
    <row r="17057" spans="1:2" ht="12.75" customHeight="1" x14ac:dyDescent="0.2">
      <c r="A17057" s="83" t="s">
        <v>17127</v>
      </c>
      <c r="B17057" s="84">
        <v>350.99</v>
      </c>
    </row>
    <row r="17058" spans="1:2" ht="12.75" customHeight="1" x14ac:dyDescent="0.2">
      <c r="A17058" s="83" t="s">
        <v>17128</v>
      </c>
      <c r="B17058" s="84">
        <v>314.87</v>
      </c>
    </row>
    <row r="17059" spans="1:2" ht="12.75" customHeight="1" x14ac:dyDescent="0.2">
      <c r="A17059" s="83" t="s">
        <v>17129</v>
      </c>
      <c r="B17059" s="84">
        <v>310.72000000000003</v>
      </c>
    </row>
    <row r="17060" spans="1:2" ht="12.75" customHeight="1" x14ac:dyDescent="0.2">
      <c r="A17060" s="83" t="s">
        <v>17130</v>
      </c>
      <c r="B17060" s="84">
        <v>400.55</v>
      </c>
    </row>
    <row r="17061" spans="1:2" ht="12.75" customHeight="1" x14ac:dyDescent="0.2">
      <c r="A17061" s="83" t="s">
        <v>17131</v>
      </c>
      <c r="B17061" s="84">
        <v>396.4</v>
      </c>
    </row>
    <row r="17062" spans="1:2" ht="12.75" customHeight="1" x14ac:dyDescent="0.2">
      <c r="A17062" s="83" t="s">
        <v>17132</v>
      </c>
      <c r="B17062" s="84">
        <v>338.25</v>
      </c>
    </row>
    <row r="17063" spans="1:2" ht="12.75" customHeight="1" x14ac:dyDescent="0.2">
      <c r="A17063" s="83" t="s">
        <v>17133</v>
      </c>
      <c r="B17063" s="84">
        <v>333.42</v>
      </c>
    </row>
    <row r="17064" spans="1:2" ht="12.75" customHeight="1" x14ac:dyDescent="0.2">
      <c r="A17064" s="83" t="s">
        <v>17134</v>
      </c>
      <c r="B17064" s="84">
        <v>426.08</v>
      </c>
    </row>
    <row r="17065" spans="1:2" ht="12.75" customHeight="1" x14ac:dyDescent="0.2">
      <c r="A17065" s="83" t="s">
        <v>17135</v>
      </c>
      <c r="B17065" s="84">
        <v>421.24</v>
      </c>
    </row>
    <row r="17066" spans="1:2" ht="12.75" customHeight="1" x14ac:dyDescent="0.2">
      <c r="A17066" s="83" t="s">
        <v>17136</v>
      </c>
      <c r="B17066" s="84">
        <v>53.63</v>
      </c>
    </row>
    <row r="17067" spans="1:2" ht="12.75" customHeight="1" x14ac:dyDescent="0.2">
      <c r="A17067" s="83" t="s">
        <v>17137</v>
      </c>
      <c r="B17067" s="84">
        <v>51.65</v>
      </c>
    </row>
    <row r="17068" spans="1:2" ht="12.75" customHeight="1" x14ac:dyDescent="0.2">
      <c r="A17068" s="83" t="s">
        <v>17138</v>
      </c>
      <c r="B17068" s="84">
        <v>84.81</v>
      </c>
    </row>
    <row r="17069" spans="1:2" ht="12.75" customHeight="1" x14ac:dyDescent="0.2">
      <c r="A17069" s="83" t="s">
        <v>17139</v>
      </c>
      <c r="B17069" s="84">
        <v>82.83</v>
      </c>
    </row>
    <row r="17070" spans="1:2" ht="12.75" customHeight="1" x14ac:dyDescent="0.2">
      <c r="A17070" s="83" t="s">
        <v>17140</v>
      </c>
      <c r="B17070" s="84">
        <v>93.34</v>
      </c>
    </row>
    <row r="17071" spans="1:2" ht="12.75" customHeight="1" x14ac:dyDescent="0.2">
      <c r="A17071" s="83" t="s">
        <v>17141</v>
      </c>
      <c r="B17071" s="84">
        <v>85.42</v>
      </c>
    </row>
    <row r="17072" spans="1:2" ht="12.75" customHeight="1" x14ac:dyDescent="0.2">
      <c r="A17072" s="83" t="s">
        <v>17142</v>
      </c>
      <c r="B17072" s="84">
        <v>130.86000000000001</v>
      </c>
    </row>
    <row r="17073" spans="1:2" ht="12.75" customHeight="1" x14ac:dyDescent="0.2">
      <c r="A17073" s="83" t="s">
        <v>17143</v>
      </c>
      <c r="B17073" s="84">
        <v>120.57</v>
      </c>
    </row>
    <row r="17074" spans="1:2" ht="12.75" customHeight="1" x14ac:dyDescent="0.2">
      <c r="A17074" s="83" t="s">
        <v>17144</v>
      </c>
      <c r="B17074" s="84">
        <v>166.3</v>
      </c>
    </row>
    <row r="17075" spans="1:2" ht="12.75" customHeight="1" x14ac:dyDescent="0.2">
      <c r="A17075" s="83" t="s">
        <v>17145</v>
      </c>
      <c r="B17075" s="84">
        <v>153.91999999999999</v>
      </c>
    </row>
    <row r="17076" spans="1:2" ht="12.75" customHeight="1" x14ac:dyDescent="0.2">
      <c r="A17076" s="83" t="s">
        <v>17146</v>
      </c>
      <c r="B17076" s="84">
        <v>80.650000000000006</v>
      </c>
    </row>
    <row r="17077" spans="1:2" ht="12.75" customHeight="1" x14ac:dyDescent="0.2">
      <c r="A17077" s="83" t="s">
        <v>17147</v>
      </c>
      <c r="B17077" s="84">
        <v>72.72</v>
      </c>
    </row>
    <row r="17078" spans="1:2" ht="12.75" customHeight="1" x14ac:dyDescent="0.2">
      <c r="A17078" s="83" t="s">
        <v>17148</v>
      </c>
      <c r="B17078" s="84">
        <v>63.23</v>
      </c>
    </row>
    <row r="17079" spans="1:2" ht="12.75" customHeight="1" x14ac:dyDescent="0.2">
      <c r="A17079" s="83" t="s">
        <v>17149</v>
      </c>
      <c r="B17079" s="84">
        <v>61.25</v>
      </c>
    </row>
    <row r="17080" spans="1:2" ht="12.75" customHeight="1" x14ac:dyDescent="0.2">
      <c r="A17080" s="83" t="s">
        <v>17150</v>
      </c>
      <c r="B17080" s="84">
        <v>133.94999999999999</v>
      </c>
    </row>
    <row r="17081" spans="1:2" ht="12.75" customHeight="1" x14ac:dyDescent="0.2">
      <c r="A17081" s="83" t="s">
        <v>17151</v>
      </c>
      <c r="B17081" s="84">
        <v>132.9</v>
      </c>
    </row>
    <row r="17082" spans="1:2" ht="12.75" customHeight="1" x14ac:dyDescent="0.2">
      <c r="A17082" s="83" t="s">
        <v>17152</v>
      </c>
      <c r="B17082" s="84">
        <v>217.05</v>
      </c>
    </row>
    <row r="17083" spans="1:2" ht="12.75" customHeight="1" x14ac:dyDescent="0.2">
      <c r="A17083" s="83" t="s">
        <v>17153</v>
      </c>
      <c r="B17083" s="84">
        <v>208.36</v>
      </c>
    </row>
    <row r="17084" spans="1:2" ht="12.75" customHeight="1" x14ac:dyDescent="0.2">
      <c r="A17084" s="83" t="s">
        <v>17154</v>
      </c>
      <c r="B17084" s="84">
        <v>318.32</v>
      </c>
    </row>
    <row r="17085" spans="1:2" ht="12.75" customHeight="1" x14ac:dyDescent="0.2">
      <c r="A17085" s="83" t="s">
        <v>17155</v>
      </c>
      <c r="B17085" s="84">
        <v>309.64</v>
      </c>
    </row>
    <row r="17086" spans="1:2" ht="12.75" customHeight="1" x14ac:dyDescent="0.2">
      <c r="A17086" s="83" t="s">
        <v>17156</v>
      </c>
      <c r="B17086" s="84">
        <v>570.83000000000004</v>
      </c>
    </row>
    <row r="17087" spans="1:2" ht="12.75" customHeight="1" x14ac:dyDescent="0.2">
      <c r="A17087" s="83" t="s">
        <v>17157</v>
      </c>
      <c r="B17087" s="84">
        <v>562.14</v>
      </c>
    </row>
    <row r="17088" spans="1:2" ht="12.75" customHeight="1" x14ac:dyDescent="0.2">
      <c r="A17088" s="83" t="s">
        <v>17158</v>
      </c>
      <c r="B17088" s="84">
        <v>1030</v>
      </c>
    </row>
    <row r="17089" spans="1:2" ht="12.75" customHeight="1" x14ac:dyDescent="0.2">
      <c r="A17089" s="83" t="s">
        <v>17159</v>
      </c>
      <c r="B17089" s="84">
        <v>1030</v>
      </c>
    </row>
    <row r="17090" spans="1:2" ht="12.75" customHeight="1" x14ac:dyDescent="0.2">
      <c r="A17090" s="83" t="s">
        <v>17160</v>
      </c>
      <c r="B17090" s="84">
        <v>482.28</v>
      </c>
    </row>
    <row r="17091" spans="1:2" ht="12.75" customHeight="1" x14ac:dyDescent="0.2">
      <c r="A17091" s="83" t="s">
        <v>17161</v>
      </c>
      <c r="B17091" s="84">
        <v>466.03</v>
      </c>
    </row>
    <row r="17092" spans="1:2" ht="12.75" customHeight="1" x14ac:dyDescent="0.2">
      <c r="A17092" s="83" t="s">
        <v>17162</v>
      </c>
      <c r="B17092" s="84">
        <v>19268.87</v>
      </c>
    </row>
    <row r="17093" spans="1:2" ht="12.75" customHeight="1" x14ac:dyDescent="0.2">
      <c r="A17093" s="83" t="s">
        <v>17163</v>
      </c>
      <c r="B17093" s="84">
        <v>18296.990000000002</v>
      </c>
    </row>
    <row r="17094" spans="1:2" ht="12.75" customHeight="1" x14ac:dyDescent="0.2">
      <c r="A17094" s="83" t="s">
        <v>17164</v>
      </c>
      <c r="B17094" s="84">
        <v>396.39</v>
      </c>
    </row>
    <row r="17095" spans="1:2" ht="12.75" customHeight="1" x14ac:dyDescent="0.2">
      <c r="A17095" s="83" t="s">
        <v>17165</v>
      </c>
      <c r="B17095" s="84">
        <v>392.43</v>
      </c>
    </row>
    <row r="17096" spans="1:2" ht="12.75" customHeight="1" x14ac:dyDescent="0.2">
      <c r="A17096" s="83" t="s">
        <v>17166</v>
      </c>
      <c r="B17096" s="84">
        <v>171.11</v>
      </c>
    </row>
    <row r="17097" spans="1:2" ht="12.75" customHeight="1" x14ac:dyDescent="0.2">
      <c r="A17097" s="83" t="s">
        <v>17167</v>
      </c>
      <c r="B17097" s="84">
        <v>168.73</v>
      </c>
    </row>
    <row r="17098" spans="1:2" ht="12.75" customHeight="1" x14ac:dyDescent="0.2">
      <c r="A17098" s="83" t="s">
        <v>17168</v>
      </c>
      <c r="B17098" s="84">
        <v>179.72</v>
      </c>
    </row>
    <row r="17099" spans="1:2" ht="12.75" customHeight="1" x14ac:dyDescent="0.2">
      <c r="A17099" s="83" t="s">
        <v>17169</v>
      </c>
      <c r="B17099" s="84">
        <v>177.34</v>
      </c>
    </row>
    <row r="17100" spans="1:2" ht="12.75" customHeight="1" x14ac:dyDescent="0.2">
      <c r="A17100" s="83" t="s">
        <v>17170</v>
      </c>
      <c r="B17100" s="84">
        <v>445.5</v>
      </c>
    </row>
    <row r="17101" spans="1:2" ht="12.75" customHeight="1" x14ac:dyDescent="0.2">
      <c r="A17101" s="83" t="s">
        <v>17171</v>
      </c>
      <c r="B17101" s="84">
        <v>420.05</v>
      </c>
    </row>
    <row r="17102" spans="1:2" ht="12.75" customHeight="1" x14ac:dyDescent="0.2">
      <c r="A17102" s="83" t="s">
        <v>17172</v>
      </c>
      <c r="B17102" s="84">
        <v>68.42</v>
      </c>
    </row>
    <row r="17103" spans="1:2" ht="12.75" customHeight="1" x14ac:dyDescent="0.2">
      <c r="A17103" s="83" t="s">
        <v>17173</v>
      </c>
      <c r="B17103" s="84">
        <v>59.3</v>
      </c>
    </row>
    <row r="17104" spans="1:2" ht="12.75" customHeight="1" x14ac:dyDescent="0.2">
      <c r="A17104" s="83" t="s">
        <v>17174</v>
      </c>
      <c r="B17104" s="84">
        <v>142.9</v>
      </c>
    </row>
    <row r="17105" spans="1:2" ht="12.75" customHeight="1" x14ac:dyDescent="0.2">
      <c r="A17105" s="83" t="s">
        <v>17175</v>
      </c>
      <c r="B17105" s="84">
        <v>123.86</v>
      </c>
    </row>
    <row r="17106" spans="1:2" ht="12.75" customHeight="1" x14ac:dyDescent="0.2">
      <c r="A17106" s="83" t="s">
        <v>17176</v>
      </c>
      <c r="B17106" s="84">
        <v>29.09</v>
      </c>
    </row>
    <row r="17107" spans="1:2" ht="12.75" customHeight="1" x14ac:dyDescent="0.2">
      <c r="A17107" s="83" t="s">
        <v>17177</v>
      </c>
      <c r="B17107" s="84">
        <v>25.21</v>
      </c>
    </row>
    <row r="17108" spans="1:2" ht="12.75" customHeight="1" x14ac:dyDescent="0.2">
      <c r="A17108" s="83" t="s">
        <v>17178</v>
      </c>
      <c r="B17108" s="84">
        <v>24.77</v>
      </c>
    </row>
    <row r="17109" spans="1:2" ht="12.75" customHeight="1" x14ac:dyDescent="0.2">
      <c r="A17109" s="83" t="s">
        <v>17179</v>
      </c>
      <c r="B17109" s="84">
        <v>21.47</v>
      </c>
    </row>
    <row r="17110" spans="1:2" ht="12.75" customHeight="1" x14ac:dyDescent="0.2">
      <c r="A17110" s="83" t="s">
        <v>17180</v>
      </c>
      <c r="B17110" s="84">
        <v>26.06</v>
      </c>
    </row>
    <row r="17111" spans="1:2" ht="12.75" customHeight="1" x14ac:dyDescent="0.2">
      <c r="A17111" s="83" t="s">
        <v>17181</v>
      </c>
      <c r="B17111" s="84">
        <v>22.59</v>
      </c>
    </row>
    <row r="17112" spans="1:2" ht="12.75" customHeight="1" x14ac:dyDescent="0.2">
      <c r="A17112" s="83" t="s">
        <v>17182</v>
      </c>
      <c r="B17112" s="84">
        <v>22.29</v>
      </c>
    </row>
    <row r="17113" spans="1:2" ht="12.75" customHeight="1" x14ac:dyDescent="0.2">
      <c r="A17113" s="83" t="s">
        <v>17183</v>
      </c>
      <c r="B17113" s="84">
        <v>19.32</v>
      </c>
    </row>
    <row r="17114" spans="1:2" ht="12.75" customHeight="1" x14ac:dyDescent="0.2">
      <c r="A17114" s="83" t="s">
        <v>17184</v>
      </c>
      <c r="B17114" s="84">
        <v>19.82</v>
      </c>
    </row>
    <row r="17115" spans="1:2" ht="12.75" customHeight="1" x14ac:dyDescent="0.2">
      <c r="A17115" s="83" t="s">
        <v>17185</v>
      </c>
      <c r="B17115" s="84">
        <v>17.18</v>
      </c>
    </row>
    <row r="17116" spans="1:2" ht="12.75" customHeight="1" x14ac:dyDescent="0.2">
      <c r="A17116" s="83" t="s">
        <v>17186</v>
      </c>
      <c r="B17116" s="84">
        <v>26.85</v>
      </c>
    </row>
    <row r="17117" spans="1:2" ht="12.75" customHeight="1" x14ac:dyDescent="0.2">
      <c r="A17117" s="83" t="s">
        <v>17187</v>
      </c>
      <c r="B17117" s="84">
        <v>23.27</v>
      </c>
    </row>
    <row r="17118" spans="1:2" ht="12.75" customHeight="1" x14ac:dyDescent="0.2">
      <c r="A17118" s="83" t="s">
        <v>17188</v>
      </c>
      <c r="B17118" s="84">
        <v>89.19</v>
      </c>
    </row>
    <row r="17119" spans="1:2" ht="12.75" customHeight="1" x14ac:dyDescent="0.2">
      <c r="A17119" s="83" t="s">
        <v>17189</v>
      </c>
      <c r="B17119" s="84">
        <v>77.31</v>
      </c>
    </row>
    <row r="17120" spans="1:2" ht="12.75" customHeight="1" x14ac:dyDescent="0.2">
      <c r="A17120" s="83" t="s">
        <v>17190</v>
      </c>
      <c r="B17120" s="84">
        <v>25.46</v>
      </c>
    </row>
    <row r="17121" spans="1:2" ht="12.75" customHeight="1" x14ac:dyDescent="0.2">
      <c r="A17121" s="83" t="s">
        <v>17191</v>
      </c>
      <c r="B17121" s="84">
        <v>24.14</v>
      </c>
    </row>
    <row r="17122" spans="1:2" ht="12.75" customHeight="1" x14ac:dyDescent="0.2">
      <c r="A17122" s="83" t="s">
        <v>17192</v>
      </c>
      <c r="B17122" s="84">
        <v>44.65</v>
      </c>
    </row>
    <row r="17123" spans="1:2" ht="12.75" customHeight="1" x14ac:dyDescent="0.2">
      <c r="A17123" s="83" t="s">
        <v>17193</v>
      </c>
      <c r="B17123" s="84">
        <v>43.27</v>
      </c>
    </row>
    <row r="17124" spans="1:2" ht="12.75" customHeight="1" x14ac:dyDescent="0.2">
      <c r="A17124" s="83" t="s">
        <v>17194</v>
      </c>
      <c r="B17124" s="84">
        <v>25.09</v>
      </c>
    </row>
    <row r="17125" spans="1:2" ht="12.75" customHeight="1" x14ac:dyDescent="0.2">
      <c r="A17125" s="83" t="s">
        <v>17195</v>
      </c>
      <c r="B17125" s="84">
        <v>23.71</v>
      </c>
    </row>
    <row r="17126" spans="1:2" ht="12.75" customHeight="1" x14ac:dyDescent="0.2">
      <c r="A17126" s="83" t="s">
        <v>17196</v>
      </c>
      <c r="B17126" s="84">
        <v>93.55</v>
      </c>
    </row>
    <row r="17127" spans="1:2" ht="12.75" customHeight="1" x14ac:dyDescent="0.2">
      <c r="A17127" s="83" t="s">
        <v>17197</v>
      </c>
      <c r="B17127" s="84">
        <v>88.27</v>
      </c>
    </row>
    <row r="17128" spans="1:2" ht="12.75" customHeight="1" x14ac:dyDescent="0.2">
      <c r="A17128" s="83" t="s">
        <v>17198</v>
      </c>
      <c r="B17128" s="84">
        <v>106.22</v>
      </c>
    </row>
    <row r="17129" spans="1:2" ht="12.75" customHeight="1" x14ac:dyDescent="0.2">
      <c r="A17129" s="83" t="s">
        <v>17199</v>
      </c>
      <c r="B17129" s="84">
        <v>100.94</v>
      </c>
    </row>
    <row r="17130" spans="1:2" ht="12.75" customHeight="1" x14ac:dyDescent="0.2">
      <c r="A17130" s="83" t="s">
        <v>17200</v>
      </c>
      <c r="B17130" s="84">
        <v>198.67</v>
      </c>
    </row>
    <row r="17131" spans="1:2" ht="12.75" customHeight="1" x14ac:dyDescent="0.2">
      <c r="A17131" s="83" t="s">
        <v>17201</v>
      </c>
      <c r="B17131" s="84">
        <v>193.39</v>
      </c>
    </row>
    <row r="17132" spans="1:2" ht="12.75" customHeight="1" x14ac:dyDescent="0.2">
      <c r="A17132" s="83" t="s">
        <v>17202</v>
      </c>
      <c r="B17132" s="84">
        <v>103.49</v>
      </c>
    </row>
    <row r="17133" spans="1:2" ht="12.75" customHeight="1" x14ac:dyDescent="0.2">
      <c r="A17133" s="83" t="s">
        <v>17203</v>
      </c>
      <c r="B17133" s="84">
        <v>98.21</v>
      </c>
    </row>
    <row r="17134" spans="1:2" ht="12.75" customHeight="1" x14ac:dyDescent="0.2">
      <c r="A17134" s="83" t="s">
        <v>17204</v>
      </c>
      <c r="B17134" s="84">
        <v>106.8</v>
      </c>
    </row>
    <row r="17135" spans="1:2" ht="12.75" customHeight="1" x14ac:dyDescent="0.2">
      <c r="A17135" s="83" t="s">
        <v>17205</v>
      </c>
      <c r="B17135" s="84">
        <v>101.52</v>
      </c>
    </row>
    <row r="17136" spans="1:2" ht="12.75" customHeight="1" x14ac:dyDescent="0.2">
      <c r="A17136" s="83" t="s">
        <v>17206</v>
      </c>
      <c r="B17136" s="84">
        <v>22.83</v>
      </c>
    </row>
    <row r="17137" spans="1:2" ht="12.75" customHeight="1" x14ac:dyDescent="0.2">
      <c r="A17137" s="83" t="s">
        <v>17207</v>
      </c>
      <c r="B17137" s="84">
        <v>22.27</v>
      </c>
    </row>
    <row r="17138" spans="1:2" ht="12.75" customHeight="1" x14ac:dyDescent="0.2">
      <c r="A17138" s="83" t="s">
        <v>17208</v>
      </c>
      <c r="B17138" s="84">
        <v>187.69</v>
      </c>
    </row>
    <row r="17139" spans="1:2" ht="12.75" customHeight="1" x14ac:dyDescent="0.2">
      <c r="A17139" s="83" t="s">
        <v>17209</v>
      </c>
      <c r="B17139" s="84">
        <v>179.76</v>
      </c>
    </row>
    <row r="17140" spans="1:2" ht="12.75" customHeight="1" x14ac:dyDescent="0.2">
      <c r="A17140" s="83" t="s">
        <v>17210</v>
      </c>
      <c r="B17140" s="84">
        <v>228.82</v>
      </c>
    </row>
    <row r="17141" spans="1:2" ht="12.75" customHeight="1" x14ac:dyDescent="0.2">
      <c r="A17141" s="83" t="s">
        <v>17211</v>
      </c>
      <c r="B17141" s="84">
        <v>222.88</v>
      </c>
    </row>
    <row r="17142" spans="1:2" ht="12.75" customHeight="1" x14ac:dyDescent="0.2">
      <c r="A17142" s="83" t="s">
        <v>17212</v>
      </c>
      <c r="B17142" s="84">
        <v>89.6</v>
      </c>
    </row>
    <row r="17143" spans="1:2" ht="12.75" customHeight="1" x14ac:dyDescent="0.2">
      <c r="A17143" s="83" t="s">
        <v>17213</v>
      </c>
      <c r="B17143" s="84">
        <v>81.02</v>
      </c>
    </row>
    <row r="17144" spans="1:2" ht="12.75" customHeight="1" x14ac:dyDescent="0.2">
      <c r="A17144" s="83" t="s">
        <v>17214</v>
      </c>
      <c r="B17144" s="84">
        <v>109.94</v>
      </c>
    </row>
    <row r="17145" spans="1:2" ht="12.75" customHeight="1" x14ac:dyDescent="0.2">
      <c r="A17145" s="83" t="s">
        <v>17215</v>
      </c>
      <c r="B17145" s="84">
        <v>102.68</v>
      </c>
    </row>
    <row r="17146" spans="1:2" ht="12.75" customHeight="1" x14ac:dyDescent="0.2">
      <c r="A17146" s="83" t="s">
        <v>17216</v>
      </c>
      <c r="B17146" s="84">
        <v>196.54</v>
      </c>
    </row>
    <row r="17147" spans="1:2" ht="12.75" customHeight="1" x14ac:dyDescent="0.2">
      <c r="A17147" s="83" t="s">
        <v>17217</v>
      </c>
      <c r="B17147" s="84">
        <v>189.28</v>
      </c>
    </row>
    <row r="17148" spans="1:2" ht="12.75" customHeight="1" x14ac:dyDescent="0.2">
      <c r="A17148" s="83" t="s">
        <v>17218</v>
      </c>
      <c r="B17148" s="84">
        <v>102.3</v>
      </c>
    </row>
    <row r="17149" spans="1:2" ht="12.75" customHeight="1" x14ac:dyDescent="0.2">
      <c r="A17149" s="83" t="s">
        <v>17219</v>
      </c>
      <c r="B17149" s="84">
        <v>94.38</v>
      </c>
    </row>
    <row r="17150" spans="1:2" ht="12.75" customHeight="1" x14ac:dyDescent="0.2">
      <c r="A17150" s="83" t="s">
        <v>17220</v>
      </c>
      <c r="B17150" s="84">
        <v>64.78</v>
      </c>
    </row>
    <row r="17151" spans="1:2" ht="12.75" customHeight="1" x14ac:dyDescent="0.2">
      <c r="A17151" s="83" t="s">
        <v>17221</v>
      </c>
      <c r="B17151" s="84">
        <v>62.47</v>
      </c>
    </row>
    <row r="17152" spans="1:2" ht="12.75" customHeight="1" x14ac:dyDescent="0.2">
      <c r="A17152" s="83" t="s">
        <v>17222</v>
      </c>
      <c r="B17152" s="84">
        <v>71.12</v>
      </c>
    </row>
    <row r="17153" spans="1:2" ht="12.75" customHeight="1" x14ac:dyDescent="0.2">
      <c r="A17153" s="83" t="s">
        <v>17223</v>
      </c>
      <c r="B17153" s="84">
        <v>68.319999999999993</v>
      </c>
    </row>
    <row r="17154" spans="1:2" ht="12.75" customHeight="1" x14ac:dyDescent="0.2">
      <c r="A17154" s="83" t="s">
        <v>17224</v>
      </c>
      <c r="B17154" s="84">
        <v>105.8</v>
      </c>
    </row>
    <row r="17155" spans="1:2" ht="12.75" customHeight="1" x14ac:dyDescent="0.2">
      <c r="A17155" s="83" t="s">
        <v>17225</v>
      </c>
      <c r="B17155" s="84">
        <v>99.86</v>
      </c>
    </row>
    <row r="17156" spans="1:2" ht="12.75" customHeight="1" x14ac:dyDescent="0.2">
      <c r="A17156" s="83" t="s">
        <v>17226</v>
      </c>
      <c r="B17156" s="84">
        <v>125.42</v>
      </c>
    </row>
    <row r="17157" spans="1:2" ht="12.75" customHeight="1" x14ac:dyDescent="0.2">
      <c r="A17157" s="83" t="s">
        <v>17227</v>
      </c>
      <c r="B17157" s="84">
        <v>117.5</v>
      </c>
    </row>
    <row r="17158" spans="1:2" ht="12.75" customHeight="1" x14ac:dyDescent="0.2">
      <c r="A17158" s="83" t="s">
        <v>17228</v>
      </c>
      <c r="B17158" s="84">
        <v>210.51</v>
      </c>
    </row>
    <row r="17159" spans="1:2" ht="12.75" customHeight="1" x14ac:dyDescent="0.2">
      <c r="A17159" s="83" t="s">
        <v>17229</v>
      </c>
      <c r="B17159" s="84">
        <v>202.25</v>
      </c>
    </row>
    <row r="17160" spans="1:2" ht="12.75" customHeight="1" x14ac:dyDescent="0.2">
      <c r="A17160" s="83" t="s">
        <v>17230</v>
      </c>
      <c r="B17160" s="84">
        <v>94.6</v>
      </c>
    </row>
    <row r="17161" spans="1:2" ht="12.75" customHeight="1" x14ac:dyDescent="0.2">
      <c r="A17161" s="83" t="s">
        <v>17231</v>
      </c>
      <c r="B17161" s="84">
        <v>88.65</v>
      </c>
    </row>
    <row r="17162" spans="1:2" ht="12.75" customHeight="1" x14ac:dyDescent="0.2">
      <c r="A17162" s="83" t="s">
        <v>17232</v>
      </c>
      <c r="B17162" s="84">
        <v>108.7</v>
      </c>
    </row>
    <row r="17163" spans="1:2" ht="12.75" customHeight="1" x14ac:dyDescent="0.2">
      <c r="A17163" s="83" t="s">
        <v>17233</v>
      </c>
      <c r="B17163" s="84">
        <v>102.75</v>
      </c>
    </row>
    <row r="17164" spans="1:2" ht="12.75" customHeight="1" x14ac:dyDescent="0.2">
      <c r="A17164" s="83" t="s">
        <v>17234</v>
      </c>
      <c r="B17164" s="84">
        <v>81.88</v>
      </c>
    </row>
    <row r="17165" spans="1:2" ht="12.75" customHeight="1" x14ac:dyDescent="0.2">
      <c r="A17165" s="83" t="s">
        <v>17235</v>
      </c>
      <c r="B17165" s="84">
        <v>75.94</v>
      </c>
    </row>
    <row r="17166" spans="1:2" ht="12.75" customHeight="1" x14ac:dyDescent="0.2">
      <c r="A17166" s="83" t="s">
        <v>17236</v>
      </c>
      <c r="B17166" s="84">
        <v>100.4</v>
      </c>
    </row>
    <row r="17167" spans="1:2" ht="12.75" customHeight="1" x14ac:dyDescent="0.2">
      <c r="A17167" s="83" t="s">
        <v>17237</v>
      </c>
      <c r="B17167" s="84">
        <v>94.46</v>
      </c>
    </row>
    <row r="17168" spans="1:2" ht="12.75" customHeight="1" x14ac:dyDescent="0.2">
      <c r="A17168" s="83" t="s">
        <v>17238</v>
      </c>
      <c r="B17168" s="84">
        <v>113.93</v>
      </c>
    </row>
    <row r="17169" spans="1:2" ht="12.75" customHeight="1" x14ac:dyDescent="0.2">
      <c r="A17169" s="83" t="s">
        <v>17239</v>
      </c>
      <c r="B17169" s="84">
        <v>107.98</v>
      </c>
    </row>
    <row r="17170" spans="1:2" ht="12.75" customHeight="1" x14ac:dyDescent="0.2">
      <c r="A17170" s="83" t="s">
        <v>17240</v>
      </c>
      <c r="B17170" s="84">
        <v>173.52</v>
      </c>
    </row>
    <row r="17171" spans="1:2" ht="12.75" customHeight="1" x14ac:dyDescent="0.2">
      <c r="A17171" s="83" t="s">
        <v>17241</v>
      </c>
      <c r="B17171" s="84">
        <v>165.1</v>
      </c>
    </row>
    <row r="17172" spans="1:2" ht="12.75" customHeight="1" x14ac:dyDescent="0.2">
      <c r="A17172" s="83" t="s">
        <v>17242</v>
      </c>
      <c r="B17172" s="84">
        <v>121.17</v>
      </c>
    </row>
    <row r="17173" spans="1:2" ht="12.75" customHeight="1" x14ac:dyDescent="0.2">
      <c r="A17173" s="83" t="s">
        <v>17243</v>
      </c>
      <c r="B17173" s="84">
        <v>112.75</v>
      </c>
    </row>
    <row r="17174" spans="1:2" ht="12.75" customHeight="1" x14ac:dyDescent="0.2">
      <c r="A17174" s="83" t="s">
        <v>17244</v>
      </c>
      <c r="B17174" s="84">
        <v>158.11000000000001</v>
      </c>
    </row>
    <row r="17175" spans="1:2" ht="12.75" customHeight="1" x14ac:dyDescent="0.2">
      <c r="A17175" s="83" t="s">
        <v>17245</v>
      </c>
      <c r="B17175" s="84">
        <v>150.35</v>
      </c>
    </row>
    <row r="17176" spans="1:2" ht="12.75" customHeight="1" x14ac:dyDescent="0.2">
      <c r="A17176" s="83" t="s">
        <v>17246</v>
      </c>
      <c r="B17176" s="84">
        <v>100.91</v>
      </c>
    </row>
    <row r="17177" spans="1:2" ht="12.75" customHeight="1" x14ac:dyDescent="0.2">
      <c r="A17177" s="83" t="s">
        <v>17247</v>
      </c>
      <c r="B17177" s="84">
        <v>93.15</v>
      </c>
    </row>
    <row r="17178" spans="1:2" ht="12.75" customHeight="1" x14ac:dyDescent="0.2">
      <c r="A17178" s="83" t="s">
        <v>17248</v>
      </c>
      <c r="B17178" s="84">
        <v>91.75</v>
      </c>
    </row>
    <row r="17179" spans="1:2" ht="12.75" customHeight="1" x14ac:dyDescent="0.2">
      <c r="A17179" s="83" t="s">
        <v>17249</v>
      </c>
      <c r="B17179" s="84">
        <v>82.09</v>
      </c>
    </row>
    <row r="17180" spans="1:2" ht="12.75" customHeight="1" x14ac:dyDescent="0.2">
      <c r="A17180" s="83" t="s">
        <v>17250</v>
      </c>
      <c r="B17180" s="84">
        <v>119.52</v>
      </c>
    </row>
    <row r="17181" spans="1:2" ht="12.75" customHeight="1" x14ac:dyDescent="0.2">
      <c r="A17181" s="83" t="s">
        <v>17251</v>
      </c>
      <c r="B17181" s="84">
        <v>111.76</v>
      </c>
    </row>
    <row r="17182" spans="1:2" ht="12.75" customHeight="1" x14ac:dyDescent="0.2">
      <c r="A17182" s="83" t="s">
        <v>17252</v>
      </c>
      <c r="B17182" s="84">
        <v>107.37</v>
      </c>
    </row>
    <row r="17183" spans="1:2" ht="12.75" customHeight="1" x14ac:dyDescent="0.2">
      <c r="A17183" s="83" t="s">
        <v>17253</v>
      </c>
      <c r="B17183" s="84">
        <v>99.61</v>
      </c>
    </row>
    <row r="17184" spans="1:2" ht="12.75" customHeight="1" x14ac:dyDescent="0.2">
      <c r="A17184" s="83" t="s">
        <v>17254</v>
      </c>
      <c r="B17184" s="84">
        <v>79.34</v>
      </c>
    </row>
    <row r="17185" spans="1:2" ht="12.75" customHeight="1" x14ac:dyDescent="0.2">
      <c r="A17185" s="83" t="s">
        <v>17255</v>
      </c>
      <c r="B17185" s="84">
        <v>70.59</v>
      </c>
    </row>
    <row r="17186" spans="1:2" ht="12.75" customHeight="1" x14ac:dyDescent="0.2">
      <c r="A17186" s="83" t="s">
        <v>17256</v>
      </c>
      <c r="B17186" s="84">
        <v>79.34</v>
      </c>
    </row>
    <row r="17187" spans="1:2" ht="12.75" customHeight="1" x14ac:dyDescent="0.2">
      <c r="A17187" s="83" t="s">
        <v>17257</v>
      </c>
      <c r="B17187" s="84">
        <v>70.59</v>
      </c>
    </row>
    <row r="17188" spans="1:2" ht="12.75" customHeight="1" x14ac:dyDescent="0.2">
      <c r="A17188" s="83" t="s">
        <v>17258</v>
      </c>
      <c r="B17188" s="84">
        <v>243.11</v>
      </c>
    </row>
    <row r="17189" spans="1:2" ht="12.75" customHeight="1" x14ac:dyDescent="0.2">
      <c r="A17189" s="83" t="s">
        <v>17259</v>
      </c>
      <c r="B17189" s="84">
        <v>235.35</v>
      </c>
    </row>
    <row r="17190" spans="1:2" ht="12.75" customHeight="1" x14ac:dyDescent="0.2">
      <c r="A17190" s="83" t="s">
        <v>17260</v>
      </c>
      <c r="B17190" s="84">
        <v>248.15</v>
      </c>
    </row>
    <row r="17191" spans="1:2" ht="12.75" customHeight="1" x14ac:dyDescent="0.2">
      <c r="A17191" s="83" t="s">
        <v>17261</v>
      </c>
      <c r="B17191" s="84">
        <v>243.13</v>
      </c>
    </row>
    <row r="17192" spans="1:2" ht="12.75" customHeight="1" x14ac:dyDescent="0.2">
      <c r="A17192" s="83" t="s">
        <v>17262</v>
      </c>
      <c r="B17192" s="84">
        <v>247.27</v>
      </c>
    </row>
    <row r="17193" spans="1:2" ht="12.75" customHeight="1" x14ac:dyDescent="0.2">
      <c r="A17193" s="83" t="s">
        <v>17263</v>
      </c>
      <c r="B17193" s="84">
        <v>238.95</v>
      </c>
    </row>
    <row r="17194" spans="1:2" ht="12.75" customHeight="1" x14ac:dyDescent="0.2">
      <c r="A17194" s="83" t="s">
        <v>17264</v>
      </c>
      <c r="B17194" s="84">
        <v>26.02</v>
      </c>
    </row>
    <row r="17195" spans="1:2" ht="12.75" customHeight="1" x14ac:dyDescent="0.2">
      <c r="A17195" s="83" t="s">
        <v>17265</v>
      </c>
      <c r="B17195" s="84">
        <v>24.98</v>
      </c>
    </row>
    <row r="17196" spans="1:2" ht="12.75" customHeight="1" x14ac:dyDescent="0.2">
      <c r="A17196" s="83" t="s">
        <v>17266</v>
      </c>
      <c r="B17196" s="84">
        <v>14.08</v>
      </c>
    </row>
    <row r="17197" spans="1:2" ht="12.75" customHeight="1" x14ac:dyDescent="0.2">
      <c r="A17197" s="83" t="s">
        <v>17267</v>
      </c>
      <c r="B17197" s="84">
        <v>13.42</v>
      </c>
    </row>
    <row r="17198" spans="1:2" ht="12.75" customHeight="1" x14ac:dyDescent="0.2">
      <c r="A17198" s="83" t="s">
        <v>17268</v>
      </c>
      <c r="B17198" s="84">
        <v>6.16</v>
      </c>
    </row>
    <row r="17199" spans="1:2" ht="12.75" customHeight="1" x14ac:dyDescent="0.2">
      <c r="A17199" s="83" t="s">
        <v>17269</v>
      </c>
      <c r="B17199" s="84">
        <v>5.74</v>
      </c>
    </row>
    <row r="17200" spans="1:2" ht="12.75" customHeight="1" x14ac:dyDescent="0.2">
      <c r="A17200" s="83" t="s">
        <v>17270</v>
      </c>
      <c r="B17200" s="84">
        <v>44.94</v>
      </c>
    </row>
    <row r="17201" spans="1:2" ht="12.75" customHeight="1" x14ac:dyDescent="0.2">
      <c r="A17201" s="83" t="s">
        <v>17271</v>
      </c>
      <c r="B17201" s="84">
        <v>43.65</v>
      </c>
    </row>
    <row r="17202" spans="1:2" ht="12.75" customHeight="1" x14ac:dyDescent="0.2">
      <c r="A17202" s="83" t="s">
        <v>17272</v>
      </c>
      <c r="B17202" s="84">
        <v>176.19</v>
      </c>
    </row>
    <row r="17203" spans="1:2" ht="12.75" customHeight="1" x14ac:dyDescent="0.2">
      <c r="A17203" s="83" t="s">
        <v>17273</v>
      </c>
      <c r="B17203" s="84">
        <v>170.63</v>
      </c>
    </row>
    <row r="17204" spans="1:2" ht="12.75" customHeight="1" x14ac:dyDescent="0.2">
      <c r="A17204" s="83" t="s">
        <v>17274</v>
      </c>
      <c r="B17204" s="84">
        <v>116.74</v>
      </c>
    </row>
    <row r="17205" spans="1:2" ht="12.75" customHeight="1" x14ac:dyDescent="0.2">
      <c r="A17205" s="83" t="s">
        <v>17275</v>
      </c>
      <c r="B17205" s="84">
        <v>111.94</v>
      </c>
    </row>
    <row r="17206" spans="1:2" ht="12.75" customHeight="1" x14ac:dyDescent="0.2">
      <c r="A17206" s="83" t="s">
        <v>17276</v>
      </c>
      <c r="B17206" s="84">
        <v>92.14</v>
      </c>
    </row>
    <row r="17207" spans="1:2" ht="12.75" customHeight="1" x14ac:dyDescent="0.2">
      <c r="A17207" s="83" t="s">
        <v>17277</v>
      </c>
      <c r="B17207" s="84">
        <v>86.3</v>
      </c>
    </row>
    <row r="17208" spans="1:2" ht="12.75" customHeight="1" x14ac:dyDescent="0.2">
      <c r="A17208" s="83" t="s">
        <v>17278</v>
      </c>
      <c r="B17208" s="84">
        <v>119.72</v>
      </c>
    </row>
    <row r="17209" spans="1:2" ht="12.75" customHeight="1" x14ac:dyDescent="0.2">
      <c r="A17209" s="83" t="s">
        <v>17279</v>
      </c>
      <c r="B17209" s="84">
        <v>111.14</v>
      </c>
    </row>
    <row r="17210" spans="1:2" ht="12.75" customHeight="1" x14ac:dyDescent="0.2">
      <c r="A17210" s="83" t="s">
        <v>17280</v>
      </c>
      <c r="B17210" s="84">
        <v>245.19</v>
      </c>
    </row>
    <row r="17211" spans="1:2" ht="12.75" customHeight="1" x14ac:dyDescent="0.2">
      <c r="A17211" s="83" t="s">
        <v>17281</v>
      </c>
      <c r="B17211" s="84">
        <v>237.15</v>
      </c>
    </row>
    <row r="17212" spans="1:2" ht="12.75" customHeight="1" x14ac:dyDescent="0.2">
      <c r="A17212" s="83" t="s">
        <v>17282</v>
      </c>
      <c r="B17212" s="84">
        <v>56.07</v>
      </c>
    </row>
    <row r="17213" spans="1:2" ht="12.75" customHeight="1" x14ac:dyDescent="0.2">
      <c r="A17213" s="83" t="s">
        <v>17283</v>
      </c>
      <c r="B17213" s="84">
        <v>54.82</v>
      </c>
    </row>
    <row r="17214" spans="1:2" ht="12.75" customHeight="1" x14ac:dyDescent="0.2">
      <c r="A17214" s="83" t="s">
        <v>17284</v>
      </c>
      <c r="B17214" s="84">
        <v>136.38</v>
      </c>
    </row>
    <row r="17215" spans="1:2" ht="12.75" customHeight="1" x14ac:dyDescent="0.2">
      <c r="A17215" s="83" t="s">
        <v>17285</v>
      </c>
      <c r="B17215" s="84">
        <v>127.79</v>
      </c>
    </row>
    <row r="17216" spans="1:2" ht="12.75" customHeight="1" x14ac:dyDescent="0.2">
      <c r="A17216" s="83" t="s">
        <v>17286</v>
      </c>
      <c r="B17216" s="84">
        <v>21.37</v>
      </c>
    </row>
    <row r="17217" spans="1:2" ht="12.75" customHeight="1" x14ac:dyDescent="0.2">
      <c r="A17217" s="83" t="s">
        <v>17287</v>
      </c>
      <c r="B17217" s="84">
        <v>19.39</v>
      </c>
    </row>
    <row r="17218" spans="1:2" ht="12.75" customHeight="1" x14ac:dyDescent="0.2">
      <c r="A17218" s="83" t="s">
        <v>17288</v>
      </c>
      <c r="B17218" s="84">
        <v>31.01</v>
      </c>
    </row>
    <row r="17219" spans="1:2" ht="12.75" customHeight="1" x14ac:dyDescent="0.2">
      <c r="A17219" s="83" t="s">
        <v>17289</v>
      </c>
      <c r="B17219" s="84">
        <v>29.03</v>
      </c>
    </row>
    <row r="17220" spans="1:2" ht="12.75" customHeight="1" x14ac:dyDescent="0.2">
      <c r="A17220" s="83" t="s">
        <v>17290</v>
      </c>
      <c r="B17220" s="84">
        <v>158.52000000000001</v>
      </c>
    </row>
    <row r="17221" spans="1:2" ht="12.75" customHeight="1" x14ac:dyDescent="0.2">
      <c r="A17221" s="83" t="s">
        <v>17291</v>
      </c>
      <c r="B17221" s="84">
        <v>155.32</v>
      </c>
    </row>
    <row r="17222" spans="1:2" ht="12.75" customHeight="1" x14ac:dyDescent="0.2">
      <c r="A17222" s="83" t="s">
        <v>17292</v>
      </c>
      <c r="B17222" s="84">
        <v>189.34</v>
      </c>
    </row>
    <row r="17223" spans="1:2" ht="12.75" customHeight="1" x14ac:dyDescent="0.2">
      <c r="A17223" s="83" t="s">
        <v>17293</v>
      </c>
      <c r="B17223" s="84">
        <v>185.62</v>
      </c>
    </row>
    <row r="17224" spans="1:2" ht="12.75" customHeight="1" x14ac:dyDescent="0.2">
      <c r="A17224" s="83" t="s">
        <v>17294</v>
      </c>
      <c r="B17224" s="84">
        <v>300.89</v>
      </c>
    </row>
    <row r="17225" spans="1:2" ht="12.75" customHeight="1" x14ac:dyDescent="0.2">
      <c r="A17225" s="83" t="s">
        <v>17295</v>
      </c>
      <c r="B17225" s="84">
        <v>296.64999999999998</v>
      </c>
    </row>
    <row r="17226" spans="1:2" ht="12.75" customHeight="1" x14ac:dyDescent="0.2">
      <c r="A17226" s="83" t="s">
        <v>17296</v>
      </c>
      <c r="B17226" s="84">
        <v>370.63</v>
      </c>
    </row>
    <row r="17227" spans="1:2" ht="12.75" customHeight="1" x14ac:dyDescent="0.2">
      <c r="A17227" s="83" t="s">
        <v>17297</v>
      </c>
      <c r="B17227" s="84">
        <v>366.07</v>
      </c>
    </row>
    <row r="17228" spans="1:2" ht="12.75" customHeight="1" x14ac:dyDescent="0.2">
      <c r="A17228" s="83" t="s">
        <v>17298</v>
      </c>
      <c r="B17228" s="84">
        <v>66.84</v>
      </c>
    </row>
    <row r="17229" spans="1:2" ht="12.75" customHeight="1" x14ac:dyDescent="0.2">
      <c r="A17229" s="83" t="s">
        <v>17299</v>
      </c>
      <c r="B17229" s="84">
        <v>65.099999999999994</v>
      </c>
    </row>
    <row r="17230" spans="1:2" ht="12.75" customHeight="1" x14ac:dyDescent="0.2">
      <c r="A17230" s="83" t="s">
        <v>17300</v>
      </c>
      <c r="B17230" s="84">
        <v>161.9</v>
      </c>
    </row>
    <row r="17231" spans="1:2" ht="12.75" customHeight="1" x14ac:dyDescent="0.2">
      <c r="A17231" s="83" t="s">
        <v>17301</v>
      </c>
      <c r="B17231" s="84">
        <v>158.71</v>
      </c>
    </row>
    <row r="17232" spans="1:2" ht="12.75" customHeight="1" x14ac:dyDescent="0.2">
      <c r="A17232" s="83" t="s">
        <v>17302</v>
      </c>
      <c r="B17232" s="84">
        <v>193.25</v>
      </c>
    </row>
    <row r="17233" spans="1:2" ht="12.75" customHeight="1" x14ac:dyDescent="0.2">
      <c r="A17233" s="83" t="s">
        <v>17303</v>
      </c>
      <c r="B17233" s="84">
        <v>189.53</v>
      </c>
    </row>
    <row r="17234" spans="1:2" ht="12.75" customHeight="1" x14ac:dyDescent="0.2">
      <c r="A17234" s="83" t="s">
        <v>17304</v>
      </c>
      <c r="B17234" s="84">
        <v>306.62</v>
      </c>
    </row>
    <row r="17235" spans="1:2" ht="12.75" customHeight="1" x14ac:dyDescent="0.2">
      <c r="A17235" s="83" t="s">
        <v>17305</v>
      </c>
      <c r="B17235" s="84">
        <v>302.38</v>
      </c>
    </row>
    <row r="17236" spans="1:2" ht="12.75" customHeight="1" x14ac:dyDescent="0.2">
      <c r="A17236" s="83" t="s">
        <v>17306</v>
      </c>
      <c r="B17236" s="84">
        <v>378.45</v>
      </c>
    </row>
    <row r="17237" spans="1:2" ht="12.75" customHeight="1" x14ac:dyDescent="0.2">
      <c r="A17237" s="83" t="s">
        <v>17307</v>
      </c>
      <c r="B17237" s="84">
        <v>373.88</v>
      </c>
    </row>
    <row r="17238" spans="1:2" ht="12.75" customHeight="1" x14ac:dyDescent="0.2">
      <c r="A17238" s="83" t="s">
        <v>17308</v>
      </c>
      <c r="B17238" s="84">
        <v>203.83</v>
      </c>
    </row>
    <row r="17239" spans="1:2" ht="12.75" customHeight="1" x14ac:dyDescent="0.2">
      <c r="A17239" s="83" t="s">
        <v>17309</v>
      </c>
      <c r="B17239" s="84">
        <v>199.98</v>
      </c>
    </row>
    <row r="17240" spans="1:2" ht="12.75" customHeight="1" x14ac:dyDescent="0.2">
      <c r="A17240" s="83" t="s">
        <v>17310</v>
      </c>
      <c r="B17240" s="84">
        <v>242.73</v>
      </c>
    </row>
    <row r="17241" spans="1:2" ht="12.75" customHeight="1" x14ac:dyDescent="0.2">
      <c r="A17241" s="83" t="s">
        <v>17311</v>
      </c>
      <c r="B17241" s="84">
        <v>238.35</v>
      </c>
    </row>
    <row r="17242" spans="1:2" ht="12.75" customHeight="1" x14ac:dyDescent="0.2">
      <c r="A17242" s="83" t="s">
        <v>17312</v>
      </c>
      <c r="B17242" s="84">
        <v>386.57</v>
      </c>
    </row>
    <row r="17243" spans="1:2" ht="12.75" customHeight="1" x14ac:dyDescent="0.2">
      <c r="A17243" s="83" t="s">
        <v>17313</v>
      </c>
      <c r="B17243" s="84">
        <v>381.67</v>
      </c>
    </row>
    <row r="17244" spans="1:2" ht="12.75" customHeight="1" x14ac:dyDescent="0.2">
      <c r="A17244" s="83" t="s">
        <v>17314</v>
      </c>
      <c r="B17244" s="84">
        <v>476.49</v>
      </c>
    </row>
    <row r="17245" spans="1:2" ht="12.75" customHeight="1" x14ac:dyDescent="0.2">
      <c r="A17245" s="83" t="s">
        <v>17315</v>
      </c>
      <c r="B17245" s="84">
        <v>471.27</v>
      </c>
    </row>
    <row r="17246" spans="1:2" ht="12.75" customHeight="1" x14ac:dyDescent="0.2">
      <c r="A17246" s="83" t="s">
        <v>17316</v>
      </c>
      <c r="B17246" s="84">
        <v>87.94</v>
      </c>
    </row>
    <row r="17247" spans="1:2" ht="12.75" customHeight="1" x14ac:dyDescent="0.2">
      <c r="A17247" s="83" t="s">
        <v>17317</v>
      </c>
      <c r="B17247" s="84">
        <v>85.54</v>
      </c>
    </row>
    <row r="17248" spans="1:2" ht="12.75" customHeight="1" x14ac:dyDescent="0.2">
      <c r="A17248" s="83" t="s">
        <v>17318</v>
      </c>
      <c r="B17248" s="84">
        <v>207.22</v>
      </c>
    </row>
    <row r="17249" spans="1:2" ht="12.75" customHeight="1" x14ac:dyDescent="0.2">
      <c r="A17249" s="83" t="s">
        <v>17319</v>
      </c>
      <c r="B17249" s="84">
        <v>203.37</v>
      </c>
    </row>
    <row r="17250" spans="1:2" ht="12.75" customHeight="1" x14ac:dyDescent="0.2">
      <c r="A17250" s="83" t="s">
        <v>17320</v>
      </c>
      <c r="B17250" s="84">
        <v>246.64</v>
      </c>
    </row>
    <row r="17251" spans="1:2" ht="12.75" customHeight="1" x14ac:dyDescent="0.2">
      <c r="A17251" s="83" t="s">
        <v>17321</v>
      </c>
      <c r="B17251" s="84">
        <v>242.26</v>
      </c>
    </row>
    <row r="17252" spans="1:2" ht="12.75" customHeight="1" x14ac:dyDescent="0.2">
      <c r="A17252" s="83" t="s">
        <v>17322</v>
      </c>
      <c r="B17252" s="84">
        <v>392.3</v>
      </c>
    </row>
    <row r="17253" spans="1:2" ht="12.75" customHeight="1" x14ac:dyDescent="0.2">
      <c r="A17253" s="83" t="s">
        <v>17323</v>
      </c>
      <c r="B17253" s="84">
        <v>387.4</v>
      </c>
    </row>
    <row r="17254" spans="1:2" ht="12.75" customHeight="1" x14ac:dyDescent="0.2">
      <c r="A17254" s="83" t="s">
        <v>17324</v>
      </c>
      <c r="B17254" s="84">
        <v>484.31</v>
      </c>
    </row>
    <row r="17255" spans="1:2" ht="12.75" customHeight="1" x14ac:dyDescent="0.2">
      <c r="A17255" s="83" t="s">
        <v>17325</v>
      </c>
      <c r="B17255" s="84">
        <v>479.08</v>
      </c>
    </row>
    <row r="17256" spans="1:2" ht="12.75" customHeight="1" x14ac:dyDescent="0.2">
      <c r="A17256" s="83" t="s">
        <v>17326</v>
      </c>
      <c r="B17256" s="84">
        <v>11.14</v>
      </c>
    </row>
    <row r="17257" spans="1:2" ht="12.75" customHeight="1" x14ac:dyDescent="0.2">
      <c r="A17257" s="83" t="s">
        <v>17327</v>
      </c>
      <c r="B17257" s="84">
        <v>9.7100000000000009</v>
      </c>
    </row>
    <row r="17258" spans="1:2" ht="12.75" customHeight="1" x14ac:dyDescent="0.2">
      <c r="A17258" s="83" t="s">
        <v>17328</v>
      </c>
      <c r="B17258" s="84">
        <v>14.8</v>
      </c>
    </row>
    <row r="17259" spans="1:2" ht="12.75" customHeight="1" x14ac:dyDescent="0.2">
      <c r="A17259" s="83" t="s">
        <v>17329</v>
      </c>
      <c r="B17259" s="84">
        <v>12.9</v>
      </c>
    </row>
    <row r="17260" spans="1:2" ht="12.75" customHeight="1" x14ac:dyDescent="0.2">
      <c r="A17260" s="83" t="s">
        <v>17330</v>
      </c>
      <c r="B17260" s="84">
        <v>12.4</v>
      </c>
    </row>
    <row r="17261" spans="1:2" ht="12.75" customHeight="1" x14ac:dyDescent="0.2">
      <c r="A17261" s="83" t="s">
        <v>17331</v>
      </c>
      <c r="B17261" s="84">
        <v>10.97</v>
      </c>
    </row>
    <row r="17262" spans="1:2" ht="12.75" customHeight="1" x14ac:dyDescent="0.2">
      <c r="A17262" s="83" t="s">
        <v>17332</v>
      </c>
      <c r="B17262" s="84">
        <v>16.05</v>
      </c>
    </row>
    <row r="17263" spans="1:2" ht="12.75" customHeight="1" x14ac:dyDescent="0.2">
      <c r="A17263" s="83" t="s">
        <v>17333</v>
      </c>
      <c r="B17263" s="84">
        <v>14.16</v>
      </c>
    </row>
    <row r="17264" spans="1:2" ht="12.75" customHeight="1" x14ac:dyDescent="0.2">
      <c r="A17264" s="83" t="s">
        <v>17334</v>
      </c>
      <c r="B17264" s="84">
        <v>16.93</v>
      </c>
    </row>
    <row r="17265" spans="1:2" ht="12.75" customHeight="1" x14ac:dyDescent="0.2">
      <c r="A17265" s="83" t="s">
        <v>17335</v>
      </c>
      <c r="B17265" s="84">
        <v>14.79</v>
      </c>
    </row>
    <row r="17266" spans="1:2" ht="12.75" customHeight="1" x14ac:dyDescent="0.2">
      <c r="A17266" s="83" t="s">
        <v>17336</v>
      </c>
      <c r="B17266" s="84">
        <v>4.74</v>
      </c>
    </row>
    <row r="17267" spans="1:2" ht="12.75" customHeight="1" x14ac:dyDescent="0.2">
      <c r="A17267" s="83" t="s">
        <v>17337</v>
      </c>
      <c r="B17267" s="84">
        <v>4.1900000000000004</v>
      </c>
    </row>
    <row r="17268" spans="1:2" ht="12.75" customHeight="1" x14ac:dyDescent="0.2">
      <c r="A17268" s="83" t="s">
        <v>17338</v>
      </c>
      <c r="B17268" s="84">
        <v>20.16</v>
      </c>
    </row>
    <row r="17269" spans="1:2" ht="12.75" customHeight="1" x14ac:dyDescent="0.2">
      <c r="A17269" s="83" t="s">
        <v>17339</v>
      </c>
      <c r="B17269" s="84">
        <v>18.59</v>
      </c>
    </row>
    <row r="17270" spans="1:2" ht="12.75" customHeight="1" x14ac:dyDescent="0.2">
      <c r="A17270" s="83" t="s">
        <v>17340</v>
      </c>
      <c r="B17270" s="84">
        <v>97.75</v>
      </c>
    </row>
    <row r="17271" spans="1:2" ht="12.75" customHeight="1" x14ac:dyDescent="0.2">
      <c r="A17271" s="83" t="s">
        <v>17341</v>
      </c>
      <c r="B17271" s="84">
        <v>95.98</v>
      </c>
    </row>
    <row r="17272" spans="1:2" ht="12.75" customHeight="1" x14ac:dyDescent="0.2">
      <c r="A17272" s="83" t="s">
        <v>17342</v>
      </c>
      <c r="B17272" s="84">
        <v>185.77</v>
      </c>
    </row>
    <row r="17273" spans="1:2" ht="12.75" customHeight="1" x14ac:dyDescent="0.2">
      <c r="A17273" s="83" t="s">
        <v>17343</v>
      </c>
      <c r="B17273" s="84">
        <v>183.47</v>
      </c>
    </row>
    <row r="17274" spans="1:2" ht="12.75" customHeight="1" x14ac:dyDescent="0.2">
      <c r="A17274" s="83" t="s">
        <v>17344</v>
      </c>
      <c r="B17274" s="84">
        <v>24.16</v>
      </c>
    </row>
    <row r="17275" spans="1:2" ht="12.75" customHeight="1" x14ac:dyDescent="0.2">
      <c r="A17275" s="83" t="s">
        <v>17345</v>
      </c>
      <c r="B17275" s="84">
        <v>22.39</v>
      </c>
    </row>
    <row r="17276" spans="1:2" ht="12.75" customHeight="1" x14ac:dyDescent="0.2">
      <c r="A17276" s="83" t="s">
        <v>17346</v>
      </c>
      <c r="B17276" s="84">
        <v>36.04</v>
      </c>
    </row>
    <row r="17277" spans="1:2" ht="12.75" customHeight="1" x14ac:dyDescent="0.2">
      <c r="A17277" s="83" t="s">
        <v>17347</v>
      </c>
      <c r="B17277" s="84">
        <v>33.380000000000003</v>
      </c>
    </row>
    <row r="17278" spans="1:2" ht="12.75" customHeight="1" x14ac:dyDescent="0.2">
      <c r="A17278" s="83" t="s">
        <v>17348</v>
      </c>
      <c r="B17278" s="84">
        <v>59.35</v>
      </c>
    </row>
    <row r="17279" spans="1:2" ht="12.75" customHeight="1" x14ac:dyDescent="0.2">
      <c r="A17279" s="83" t="s">
        <v>17349</v>
      </c>
      <c r="B17279" s="84">
        <v>54.39</v>
      </c>
    </row>
    <row r="17280" spans="1:2" ht="12.75" customHeight="1" x14ac:dyDescent="0.2">
      <c r="A17280" s="83" t="s">
        <v>17350</v>
      </c>
      <c r="B17280" s="84">
        <v>10</v>
      </c>
    </row>
    <row r="17281" spans="1:2" ht="12.75" customHeight="1" x14ac:dyDescent="0.2">
      <c r="A17281" s="83" t="s">
        <v>17351</v>
      </c>
      <c r="B17281" s="84">
        <v>10</v>
      </c>
    </row>
    <row r="17282" spans="1:2" ht="12.75" customHeight="1" x14ac:dyDescent="0.2">
      <c r="A17282" s="83" t="s">
        <v>17352</v>
      </c>
      <c r="B17282" s="84">
        <v>11</v>
      </c>
    </row>
    <row r="17283" spans="1:2" ht="12.75" customHeight="1" x14ac:dyDescent="0.2">
      <c r="A17283" s="83" t="s">
        <v>17353</v>
      </c>
      <c r="B17283" s="84">
        <v>11</v>
      </c>
    </row>
    <row r="17284" spans="1:2" ht="12.75" customHeight="1" x14ac:dyDescent="0.2">
      <c r="A17284" s="83" t="s">
        <v>17354</v>
      </c>
      <c r="B17284" s="84">
        <v>27.6</v>
      </c>
    </row>
    <row r="17285" spans="1:2" ht="12.75" customHeight="1" x14ac:dyDescent="0.2">
      <c r="A17285" s="83" t="s">
        <v>17355</v>
      </c>
      <c r="B17285" s="84">
        <v>24.47</v>
      </c>
    </row>
    <row r="17286" spans="1:2" ht="12.75" customHeight="1" x14ac:dyDescent="0.2">
      <c r="A17286" s="83" t="s">
        <v>17356</v>
      </c>
      <c r="B17286" s="84">
        <v>11.18</v>
      </c>
    </row>
    <row r="17287" spans="1:2" ht="12.75" customHeight="1" x14ac:dyDescent="0.2">
      <c r="A17287" s="83" t="s">
        <v>17357</v>
      </c>
      <c r="B17287" s="84">
        <v>10.52</v>
      </c>
    </row>
    <row r="17288" spans="1:2" ht="12.75" customHeight="1" x14ac:dyDescent="0.2">
      <c r="A17288" s="83" t="s">
        <v>17358</v>
      </c>
      <c r="B17288" s="84">
        <v>41.57</v>
      </c>
    </row>
    <row r="17289" spans="1:2" ht="12.75" customHeight="1" x14ac:dyDescent="0.2">
      <c r="A17289" s="83" t="s">
        <v>17359</v>
      </c>
      <c r="B17289" s="84">
        <v>37.39</v>
      </c>
    </row>
    <row r="17290" spans="1:2" ht="12.75" customHeight="1" x14ac:dyDescent="0.2">
      <c r="A17290" s="83" t="s">
        <v>17360</v>
      </c>
      <c r="B17290" s="84">
        <v>29.27</v>
      </c>
    </row>
    <row r="17291" spans="1:2" ht="12.75" customHeight="1" x14ac:dyDescent="0.2">
      <c r="A17291" s="83" t="s">
        <v>17361</v>
      </c>
      <c r="B17291" s="84">
        <v>26.38</v>
      </c>
    </row>
    <row r="17292" spans="1:2" ht="12.75" customHeight="1" x14ac:dyDescent="0.2">
      <c r="A17292" s="83" t="s">
        <v>17362</v>
      </c>
      <c r="B17292" s="84">
        <v>14.59</v>
      </c>
    </row>
    <row r="17293" spans="1:2" ht="12.75" customHeight="1" x14ac:dyDescent="0.2">
      <c r="A17293" s="83" t="s">
        <v>17363</v>
      </c>
      <c r="B17293" s="84">
        <v>13.28</v>
      </c>
    </row>
    <row r="17294" spans="1:2" ht="12.75" customHeight="1" x14ac:dyDescent="0.2">
      <c r="A17294" s="83" t="s">
        <v>17364</v>
      </c>
      <c r="B17294" s="84">
        <v>3.29</v>
      </c>
    </row>
    <row r="17295" spans="1:2" ht="12.75" customHeight="1" x14ac:dyDescent="0.2">
      <c r="A17295" s="83" t="s">
        <v>17365</v>
      </c>
      <c r="B17295" s="84">
        <v>3.03</v>
      </c>
    </row>
    <row r="17296" spans="1:2" ht="12.75" customHeight="1" x14ac:dyDescent="0.2">
      <c r="A17296" s="83" t="s">
        <v>17366</v>
      </c>
      <c r="B17296" s="84">
        <v>43.83</v>
      </c>
    </row>
    <row r="17297" spans="1:2" ht="12.75" customHeight="1" x14ac:dyDescent="0.2">
      <c r="A17297" s="83" t="s">
        <v>17367</v>
      </c>
      <c r="B17297" s="84">
        <v>39.659999999999997</v>
      </c>
    </row>
    <row r="17298" spans="1:2" ht="12.75" customHeight="1" x14ac:dyDescent="0.2">
      <c r="A17298" s="83" t="s">
        <v>17368</v>
      </c>
      <c r="B17298" s="84">
        <v>17.2</v>
      </c>
    </row>
    <row r="17299" spans="1:2" ht="12.75" customHeight="1" x14ac:dyDescent="0.2">
      <c r="A17299" s="83" t="s">
        <v>17369</v>
      </c>
      <c r="B17299" s="84">
        <v>15.58</v>
      </c>
    </row>
    <row r="17300" spans="1:2" ht="12.75" customHeight="1" x14ac:dyDescent="0.2">
      <c r="A17300" s="83" t="s">
        <v>17370</v>
      </c>
      <c r="B17300" s="84">
        <v>18.760000000000002</v>
      </c>
    </row>
    <row r="17301" spans="1:2" ht="12.75" customHeight="1" x14ac:dyDescent="0.2">
      <c r="A17301" s="83" t="s">
        <v>17371</v>
      </c>
      <c r="B17301" s="84">
        <v>16.940000000000001</v>
      </c>
    </row>
    <row r="17302" spans="1:2" ht="12.75" customHeight="1" x14ac:dyDescent="0.2">
      <c r="A17302" s="83" t="s">
        <v>17372</v>
      </c>
      <c r="B17302" s="84">
        <v>24.2</v>
      </c>
    </row>
    <row r="17303" spans="1:2" ht="12.75" customHeight="1" x14ac:dyDescent="0.2">
      <c r="A17303" s="83" t="s">
        <v>17373</v>
      </c>
      <c r="B17303" s="84">
        <v>21.85</v>
      </c>
    </row>
    <row r="17304" spans="1:2" ht="12.75" customHeight="1" x14ac:dyDescent="0.2">
      <c r="A17304" s="83" t="s">
        <v>17374</v>
      </c>
      <c r="B17304" s="84">
        <v>12.97</v>
      </c>
    </row>
    <row r="17305" spans="1:2" ht="12.75" customHeight="1" x14ac:dyDescent="0.2">
      <c r="A17305" s="83" t="s">
        <v>17375</v>
      </c>
      <c r="B17305" s="84">
        <v>11.93</v>
      </c>
    </row>
    <row r="17306" spans="1:2" ht="12.75" customHeight="1" x14ac:dyDescent="0.2">
      <c r="A17306" s="83" t="s">
        <v>17376</v>
      </c>
      <c r="B17306" s="84">
        <v>36.75</v>
      </c>
    </row>
    <row r="17307" spans="1:2" ht="12.75" customHeight="1" x14ac:dyDescent="0.2">
      <c r="A17307" s="83" t="s">
        <v>17377</v>
      </c>
      <c r="B17307" s="84">
        <v>35.39</v>
      </c>
    </row>
    <row r="17308" spans="1:2" ht="12.75" customHeight="1" x14ac:dyDescent="0.2">
      <c r="A17308" s="83" t="s">
        <v>17378</v>
      </c>
      <c r="B17308" s="84">
        <v>54.17</v>
      </c>
    </row>
    <row r="17309" spans="1:2" ht="12.75" customHeight="1" x14ac:dyDescent="0.2">
      <c r="A17309" s="83" t="s">
        <v>17379</v>
      </c>
      <c r="B17309" s="84">
        <v>50</v>
      </c>
    </row>
    <row r="17310" spans="1:2" ht="12.75" customHeight="1" x14ac:dyDescent="0.2">
      <c r="A17310" s="83" t="s">
        <v>17380</v>
      </c>
      <c r="B17310" s="84">
        <v>34.869999999999997</v>
      </c>
    </row>
    <row r="17311" spans="1:2" ht="12.75" customHeight="1" x14ac:dyDescent="0.2">
      <c r="A17311" s="83" t="s">
        <v>17381</v>
      </c>
      <c r="B17311" s="84">
        <v>32.119999999999997</v>
      </c>
    </row>
    <row r="17312" spans="1:2" ht="12.75" customHeight="1" x14ac:dyDescent="0.2">
      <c r="A17312" s="83" t="s">
        <v>17382</v>
      </c>
      <c r="B17312" s="84">
        <v>9.44</v>
      </c>
    </row>
    <row r="17313" spans="1:2" ht="12.75" customHeight="1" x14ac:dyDescent="0.2">
      <c r="A17313" s="83" t="s">
        <v>17383</v>
      </c>
      <c r="B17313" s="84">
        <v>8.7799999999999994</v>
      </c>
    </row>
    <row r="17314" spans="1:2" ht="12.75" customHeight="1" x14ac:dyDescent="0.2">
      <c r="A17314" s="83" t="s">
        <v>17384</v>
      </c>
      <c r="B17314" s="84">
        <v>20.34</v>
      </c>
    </row>
    <row r="17315" spans="1:2" ht="12.75" customHeight="1" x14ac:dyDescent="0.2">
      <c r="A17315" s="83" t="s">
        <v>17385</v>
      </c>
      <c r="B17315" s="84">
        <v>18.63</v>
      </c>
    </row>
    <row r="17316" spans="1:2" ht="12.75" customHeight="1" x14ac:dyDescent="0.2">
      <c r="A17316" s="83" t="s">
        <v>17386</v>
      </c>
      <c r="B17316" s="84">
        <v>11.18</v>
      </c>
    </row>
    <row r="17317" spans="1:2" ht="12.75" customHeight="1" x14ac:dyDescent="0.2">
      <c r="A17317" s="83" t="s">
        <v>17387</v>
      </c>
      <c r="B17317" s="84">
        <v>10.52</v>
      </c>
    </row>
    <row r="17318" spans="1:2" ht="12.75" customHeight="1" x14ac:dyDescent="0.2">
      <c r="A17318" s="83" t="s">
        <v>17388</v>
      </c>
      <c r="B17318" s="84">
        <v>18.29</v>
      </c>
    </row>
    <row r="17319" spans="1:2" ht="12.75" customHeight="1" x14ac:dyDescent="0.2">
      <c r="A17319" s="83" t="s">
        <v>17389</v>
      </c>
      <c r="B17319" s="84">
        <v>16.72</v>
      </c>
    </row>
    <row r="17320" spans="1:2" ht="12.75" customHeight="1" x14ac:dyDescent="0.2">
      <c r="A17320" s="83" t="s">
        <v>17390</v>
      </c>
      <c r="B17320" s="84">
        <v>24.14</v>
      </c>
    </row>
    <row r="17321" spans="1:2" ht="12.75" customHeight="1" x14ac:dyDescent="0.2">
      <c r="A17321" s="83" t="s">
        <v>17391</v>
      </c>
      <c r="B17321" s="84">
        <v>22.16</v>
      </c>
    </row>
    <row r="17322" spans="1:2" ht="12.75" customHeight="1" x14ac:dyDescent="0.2">
      <c r="A17322" s="83" t="s">
        <v>17392</v>
      </c>
      <c r="B17322" s="84">
        <v>19.37</v>
      </c>
    </row>
    <row r="17323" spans="1:2" ht="12.75" customHeight="1" x14ac:dyDescent="0.2">
      <c r="A17323" s="83" t="s">
        <v>17393</v>
      </c>
      <c r="B17323" s="84">
        <v>17.47</v>
      </c>
    </row>
    <row r="17324" spans="1:2" ht="12.75" customHeight="1" x14ac:dyDescent="0.2">
      <c r="A17324" s="83" t="s">
        <v>17394</v>
      </c>
      <c r="B17324" s="84">
        <v>15.21</v>
      </c>
    </row>
    <row r="17325" spans="1:2" ht="12.75" customHeight="1" x14ac:dyDescent="0.2">
      <c r="A17325" s="83" t="s">
        <v>17395</v>
      </c>
      <c r="B17325" s="84">
        <v>13.64</v>
      </c>
    </row>
    <row r="17326" spans="1:2" ht="12.75" customHeight="1" x14ac:dyDescent="0.2">
      <c r="A17326" s="83" t="s">
        <v>17396</v>
      </c>
      <c r="B17326" s="84">
        <v>55.73</v>
      </c>
    </row>
    <row r="17327" spans="1:2" ht="12.75" customHeight="1" x14ac:dyDescent="0.2">
      <c r="A17327" s="83" t="s">
        <v>17397</v>
      </c>
      <c r="B17327" s="84">
        <v>51.41</v>
      </c>
    </row>
    <row r="17328" spans="1:2" ht="12.75" customHeight="1" x14ac:dyDescent="0.2">
      <c r="A17328" s="83" t="s">
        <v>17398</v>
      </c>
      <c r="B17328" s="84">
        <v>21.8</v>
      </c>
    </row>
    <row r="17329" spans="1:2" ht="12.75" customHeight="1" x14ac:dyDescent="0.2">
      <c r="A17329" s="83" t="s">
        <v>17399</v>
      </c>
      <c r="B17329" s="84">
        <v>19.97</v>
      </c>
    </row>
    <row r="17330" spans="1:2" ht="12.75" customHeight="1" x14ac:dyDescent="0.2">
      <c r="A17330" s="83" t="s">
        <v>17400</v>
      </c>
      <c r="B17330" s="84">
        <v>24.53</v>
      </c>
    </row>
    <row r="17331" spans="1:2" ht="12.75" customHeight="1" x14ac:dyDescent="0.2">
      <c r="A17331" s="83" t="s">
        <v>17401</v>
      </c>
      <c r="B17331" s="84">
        <v>22.13</v>
      </c>
    </row>
    <row r="17332" spans="1:2" ht="12.75" customHeight="1" x14ac:dyDescent="0.2">
      <c r="A17332" s="83" t="s">
        <v>17402</v>
      </c>
      <c r="B17332" s="84">
        <v>21.77</v>
      </c>
    </row>
    <row r="17333" spans="1:2" ht="12.75" customHeight="1" x14ac:dyDescent="0.2">
      <c r="A17333" s="83" t="s">
        <v>17403</v>
      </c>
      <c r="B17333" s="84">
        <v>19.100000000000001</v>
      </c>
    </row>
    <row r="17334" spans="1:2" ht="12.75" customHeight="1" x14ac:dyDescent="0.2">
      <c r="A17334" s="83" t="s">
        <v>17404</v>
      </c>
      <c r="B17334" s="84">
        <v>6.63</v>
      </c>
    </row>
    <row r="17335" spans="1:2" ht="12.75" customHeight="1" x14ac:dyDescent="0.2">
      <c r="A17335" s="83" t="s">
        <v>17405</v>
      </c>
      <c r="B17335" s="84">
        <v>5.83</v>
      </c>
    </row>
    <row r="17336" spans="1:2" ht="12.75" customHeight="1" x14ac:dyDescent="0.2">
      <c r="A17336" s="83" t="s">
        <v>17406</v>
      </c>
      <c r="B17336" s="84">
        <v>14.47</v>
      </c>
    </row>
    <row r="17337" spans="1:2" ht="12.75" customHeight="1" x14ac:dyDescent="0.2">
      <c r="A17337" s="83" t="s">
        <v>17407</v>
      </c>
      <c r="B17337" s="84">
        <v>12.8</v>
      </c>
    </row>
    <row r="17338" spans="1:2" ht="12.75" customHeight="1" x14ac:dyDescent="0.2">
      <c r="A17338" s="83" t="s">
        <v>17408</v>
      </c>
      <c r="B17338" s="84">
        <v>14.29</v>
      </c>
    </row>
    <row r="17339" spans="1:2" ht="12.75" customHeight="1" x14ac:dyDescent="0.2">
      <c r="A17339" s="83" t="s">
        <v>17409</v>
      </c>
      <c r="B17339" s="84">
        <v>12.62</v>
      </c>
    </row>
    <row r="17340" spans="1:2" ht="12.75" customHeight="1" x14ac:dyDescent="0.2">
      <c r="A17340" s="83" t="s">
        <v>17410</v>
      </c>
      <c r="B17340" s="84">
        <v>10.43</v>
      </c>
    </row>
    <row r="17341" spans="1:2" ht="12.75" customHeight="1" x14ac:dyDescent="0.2">
      <c r="A17341" s="83" t="s">
        <v>17411</v>
      </c>
      <c r="B17341" s="84">
        <v>9.19</v>
      </c>
    </row>
    <row r="17342" spans="1:2" ht="12.75" customHeight="1" x14ac:dyDescent="0.2">
      <c r="A17342" s="83" t="s">
        <v>17412</v>
      </c>
      <c r="B17342" s="84">
        <v>42.97</v>
      </c>
    </row>
    <row r="17343" spans="1:2" ht="12.75" customHeight="1" x14ac:dyDescent="0.2">
      <c r="A17343" s="83" t="s">
        <v>17413</v>
      </c>
      <c r="B17343" s="84">
        <v>38.44</v>
      </c>
    </row>
    <row r="17344" spans="1:2" ht="12.75" customHeight="1" x14ac:dyDescent="0.2">
      <c r="A17344" s="83" t="s">
        <v>17414</v>
      </c>
      <c r="B17344" s="84">
        <v>24.28</v>
      </c>
    </row>
    <row r="17345" spans="1:2" ht="12.75" customHeight="1" x14ac:dyDescent="0.2">
      <c r="A17345" s="83" t="s">
        <v>17415</v>
      </c>
      <c r="B17345" s="84">
        <v>22.29</v>
      </c>
    </row>
    <row r="17346" spans="1:2" ht="12.75" customHeight="1" x14ac:dyDescent="0.2">
      <c r="A17346" s="83" t="s">
        <v>17416</v>
      </c>
      <c r="B17346" s="84">
        <v>20.43</v>
      </c>
    </row>
    <row r="17347" spans="1:2" ht="12.75" customHeight="1" x14ac:dyDescent="0.2">
      <c r="A17347" s="83" t="s">
        <v>17417</v>
      </c>
      <c r="B17347" s="84">
        <v>18.72</v>
      </c>
    </row>
    <row r="17348" spans="1:2" ht="12.75" customHeight="1" x14ac:dyDescent="0.2">
      <c r="A17348" s="83" t="s">
        <v>17418</v>
      </c>
      <c r="B17348" s="84">
        <v>23.78</v>
      </c>
    </row>
    <row r="17349" spans="1:2" ht="12.75" customHeight="1" x14ac:dyDescent="0.2">
      <c r="A17349" s="83" t="s">
        <v>17419</v>
      </c>
      <c r="B17349" s="84">
        <v>21.79</v>
      </c>
    </row>
    <row r="17350" spans="1:2" ht="12.75" customHeight="1" x14ac:dyDescent="0.2">
      <c r="A17350" s="83" t="s">
        <v>17420</v>
      </c>
      <c r="B17350" s="84">
        <v>19.23</v>
      </c>
    </row>
    <row r="17351" spans="1:2" ht="12.75" customHeight="1" x14ac:dyDescent="0.2">
      <c r="A17351" s="83" t="s">
        <v>17421</v>
      </c>
      <c r="B17351" s="84">
        <v>17.53</v>
      </c>
    </row>
    <row r="17352" spans="1:2" ht="12.75" customHeight="1" x14ac:dyDescent="0.2">
      <c r="A17352" s="83" t="s">
        <v>17422</v>
      </c>
      <c r="B17352" s="84">
        <v>27.4</v>
      </c>
    </row>
    <row r="17353" spans="1:2" ht="12.75" customHeight="1" x14ac:dyDescent="0.2">
      <c r="A17353" s="83" t="s">
        <v>17423</v>
      </c>
      <c r="B17353" s="84">
        <v>26.1</v>
      </c>
    </row>
    <row r="17354" spans="1:2" ht="12.75" customHeight="1" x14ac:dyDescent="0.2">
      <c r="A17354" s="83" t="s">
        <v>17424</v>
      </c>
      <c r="B17354" s="84">
        <v>24.74</v>
      </c>
    </row>
    <row r="17355" spans="1:2" ht="12.75" customHeight="1" x14ac:dyDescent="0.2">
      <c r="A17355" s="83" t="s">
        <v>17425</v>
      </c>
      <c r="B17355" s="84">
        <v>22.76</v>
      </c>
    </row>
    <row r="17356" spans="1:2" ht="12.75" customHeight="1" x14ac:dyDescent="0.2">
      <c r="A17356" s="83" t="s">
        <v>17426</v>
      </c>
      <c r="B17356" s="84">
        <v>18.47</v>
      </c>
    </row>
    <row r="17357" spans="1:2" ht="12.75" customHeight="1" x14ac:dyDescent="0.2">
      <c r="A17357" s="83" t="s">
        <v>17427</v>
      </c>
      <c r="B17357" s="84">
        <v>16.760000000000002</v>
      </c>
    </row>
    <row r="17358" spans="1:2" ht="12.75" customHeight="1" x14ac:dyDescent="0.2">
      <c r="A17358" s="83" t="s">
        <v>17428</v>
      </c>
      <c r="B17358" s="84">
        <v>5.79</v>
      </c>
    </row>
    <row r="17359" spans="1:2" ht="12.75" customHeight="1" x14ac:dyDescent="0.2">
      <c r="A17359" s="83" t="s">
        <v>17429</v>
      </c>
      <c r="B17359" s="84">
        <v>5.21</v>
      </c>
    </row>
    <row r="17360" spans="1:2" ht="12.75" customHeight="1" x14ac:dyDescent="0.2">
      <c r="A17360" s="83" t="s">
        <v>17430</v>
      </c>
      <c r="B17360" s="84">
        <v>16.71</v>
      </c>
    </row>
    <row r="17361" spans="1:2" ht="12.75" customHeight="1" x14ac:dyDescent="0.2">
      <c r="A17361" s="83" t="s">
        <v>17431</v>
      </c>
      <c r="B17361" s="84">
        <v>15.28</v>
      </c>
    </row>
    <row r="17362" spans="1:2" ht="12.75" customHeight="1" x14ac:dyDescent="0.2">
      <c r="A17362" s="83" t="s">
        <v>17432</v>
      </c>
      <c r="B17362" s="84">
        <v>52.23</v>
      </c>
    </row>
    <row r="17363" spans="1:2" ht="12.75" customHeight="1" x14ac:dyDescent="0.2">
      <c r="A17363" s="83" t="s">
        <v>17433</v>
      </c>
      <c r="B17363" s="84">
        <v>47.28</v>
      </c>
    </row>
    <row r="17364" spans="1:2" ht="12.75" customHeight="1" x14ac:dyDescent="0.2">
      <c r="A17364" s="83" t="s">
        <v>17434</v>
      </c>
      <c r="B17364" s="84">
        <v>24.73</v>
      </c>
    </row>
    <row r="17365" spans="1:2" ht="12.75" customHeight="1" x14ac:dyDescent="0.2">
      <c r="A17365" s="83" t="s">
        <v>17435</v>
      </c>
      <c r="B17365" s="84">
        <v>21.99</v>
      </c>
    </row>
    <row r="17366" spans="1:2" ht="12.75" customHeight="1" x14ac:dyDescent="0.2">
      <c r="A17366" s="83" t="s">
        <v>17436</v>
      </c>
      <c r="B17366" s="84">
        <v>11.29</v>
      </c>
    </row>
    <row r="17367" spans="1:2" ht="12.75" customHeight="1" x14ac:dyDescent="0.2">
      <c r="A17367" s="83" t="s">
        <v>17437</v>
      </c>
      <c r="B17367" s="84">
        <v>9.9700000000000006</v>
      </c>
    </row>
    <row r="17368" spans="1:2" ht="12.75" customHeight="1" x14ac:dyDescent="0.2">
      <c r="A17368" s="83" t="s">
        <v>17438</v>
      </c>
      <c r="B17368" s="84">
        <v>11.97</v>
      </c>
    </row>
    <row r="17369" spans="1:2" ht="12.75" customHeight="1" x14ac:dyDescent="0.2">
      <c r="A17369" s="83" t="s">
        <v>17439</v>
      </c>
      <c r="B17369" s="84">
        <v>10.62</v>
      </c>
    </row>
    <row r="17370" spans="1:2" ht="12.75" customHeight="1" x14ac:dyDescent="0.2">
      <c r="A17370" s="83" t="s">
        <v>17440</v>
      </c>
      <c r="B17370" s="84">
        <v>33.18</v>
      </c>
    </row>
    <row r="17371" spans="1:2" ht="12.75" customHeight="1" x14ac:dyDescent="0.2">
      <c r="A17371" s="83" t="s">
        <v>17441</v>
      </c>
      <c r="B17371" s="84">
        <v>29.79</v>
      </c>
    </row>
    <row r="17372" spans="1:2" ht="12.75" customHeight="1" x14ac:dyDescent="0.2">
      <c r="A17372" s="83" t="s">
        <v>17442</v>
      </c>
      <c r="B17372" s="84">
        <v>7.07</v>
      </c>
    </row>
    <row r="17373" spans="1:2" ht="12.75" customHeight="1" x14ac:dyDescent="0.2">
      <c r="A17373" s="83" t="s">
        <v>17443</v>
      </c>
      <c r="B17373" s="84">
        <v>6.29</v>
      </c>
    </row>
    <row r="17374" spans="1:2" ht="12.75" customHeight="1" x14ac:dyDescent="0.2">
      <c r="A17374" s="83" t="s">
        <v>17444</v>
      </c>
      <c r="B17374" s="84">
        <v>11.2</v>
      </c>
    </row>
    <row r="17375" spans="1:2" ht="12.75" customHeight="1" x14ac:dyDescent="0.2">
      <c r="A17375" s="83" t="s">
        <v>17445</v>
      </c>
      <c r="B17375" s="84">
        <v>10.1</v>
      </c>
    </row>
    <row r="17376" spans="1:2" ht="12.75" customHeight="1" x14ac:dyDescent="0.2">
      <c r="A17376" s="83" t="s">
        <v>17446</v>
      </c>
      <c r="B17376" s="84">
        <v>21.52</v>
      </c>
    </row>
    <row r="17377" spans="1:2" ht="12.75" customHeight="1" x14ac:dyDescent="0.2">
      <c r="A17377" s="83" t="s">
        <v>17447</v>
      </c>
      <c r="B17377" s="84">
        <v>20.32</v>
      </c>
    </row>
    <row r="17378" spans="1:2" ht="12.75" customHeight="1" x14ac:dyDescent="0.2">
      <c r="A17378" s="83" t="s">
        <v>17448</v>
      </c>
      <c r="B17378" s="84">
        <v>34.75</v>
      </c>
    </row>
    <row r="17379" spans="1:2" ht="12.75" customHeight="1" x14ac:dyDescent="0.2">
      <c r="A17379" s="83" t="s">
        <v>17449</v>
      </c>
      <c r="B17379" s="84">
        <v>31.23</v>
      </c>
    </row>
    <row r="17380" spans="1:2" ht="12.75" customHeight="1" x14ac:dyDescent="0.2">
      <c r="A17380" s="83" t="s">
        <v>17450</v>
      </c>
      <c r="B17380" s="84">
        <v>18.55</v>
      </c>
    </row>
    <row r="17381" spans="1:2" ht="12.75" customHeight="1" x14ac:dyDescent="0.2">
      <c r="A17381" s="83" t="s">
        <v>17451</v>
      </c>
      <c r="B17381" s="84">
        <v>16.73</v>
      </c>
    </row>
    <row r="17382" spans="1:2" ht="12.75" customHeight="1" x14ac:dyDescent="0.2">
      <c r="A17382" s="83" t="s">
        <v>17452</v>
      </c>
      <c r="B17382" s="84">
        <v>6.83</v>
      </c>
    </row>
    <row r="17383" spans="1:2" ht="12.75" customHeight="1" x14ac:dyDescent="0.2">
      <c r="A17383" s="83" t="s">
        <v>17453</v>
      </c>
      <c r="B17383" s="84">
        <v>6.05</v>
      </c>
    </row>
    <row r="17384" spans="1:2" ht="12.75" customHeight="1" x14ac:dyDescent="0.2">
      <c r="A17384" s="83" t="s">
        <v>17454</v>
      </c>
      <c r="B17384" s="84">
        <v>16.75</v>
      </c>
    </row>
    <row r="17385" spans="1:2" ht="12.75" customHeight="1" x14ac:dyDescent="0.2">
      <c r="A17385" s="83" t="s">
        <v>17455</v>
      </c>
      <c r="B17385" s="84">
        <v>15.05</v>
      </c>
    </row>
    <row r="17386" spans="1:2" ht="12.75" customHeight="1" x14ac:dyDescent="0.2">
      <c r="A17386" s="83" t="s">
        <v>17456</v>
      </c>
      <c r="B17386" s="84">
        <v>20.309999999999999</v>
      </c>
    </row>
    <row r="17387" spans="1:2" ht="12.75" customHeight="1" x14ac:dyDescent="0.2">
      <c r="A17387" s="83" t="s">
        <v>17457</v>
      </c>
      <c r="B17387" s="84">
        <v>18.489999999999998</v>
      </c>
    </row>
    <row r="17388" spans="1:2" ht="12.75" customHeight="1" x14ac:dyDescent="0.2">
      <c r="A17388" s="83" t="s">
        <v>17458</v>
      </c>
      <c r="B17388" s="84">
        <v>40.630000000000003</v>
      </c>
    </row>
    <row r="17389" spans="1:2" ht="12.75" customHeight="1" x14ac:dyDescent="0.2">
      <c r="A17389" s="83" t="s">
        <v>17459</v>
      </c>
      <c r="B17389" s="84">
        <v>36.979999999999997</v>
      </c>
    </row>
    <row r="17390" spans="1:2" ht="12.75" customHeight="1" x14ac:dyDescent="0.2">
      <c r="A17390" s="83" t="s">
        <v>17460</v>
      </c>
      <c r="B17390" s="84">
        <v>31.7</v>
      </c>
    </row>
    <row r="17391" spans="1:2" ht="12.75" customHeight="1" x14ac:dyDescent="0.2">
      <c r="A17391" s="83" t="s">
        <v>17461</v>
      </c>
      <c r="B17391" s="84">
        <v>28.67</v>
      </c>
    </row>
    <row r="17392" spans="1:2" ht="12.75" customHeight="1" x14ac:dyDescent="0.2">
      <c r="A17392" s="83" t="s">
        <v>17462</v>
      </c>
      <c r="B17392" s="84">
        <v>38.06</v>
      </c>
    </row>
    <row r="17393" spans="1:2" ht="12.75" customHeight="1" x14ac:dyDescent="0.2">
      <c r="A17393" s="83" t="s">
        <v>17463</v>
      </c>
      <c r="B17393" s="84">
        <v>34.409999999999997</v>
      </c>
    </row>
    <row r="17394" spans="1:2" ht="12.75" customHeight="1" x14ac:dyDescent="0.2">
      <c r="A17394" s="83" t="s">
        <v>17464</v>
      </c>
      <c r="B17394" s="84">
        <v>50.55</v>
      </c>
    </row>
    <row r="17395" spans="1:2" ht="12.75" customHeight="1" x14ac:dyDescent="0.2">
      <c r="A17395" s="83" t="s">
        <v>17465</v>
      </c>
      <c r="B17395" s="84">
        <v>45.6</v>
      </c>
    </row>
    <row r="17396" spans="1:2" ht="12.75" customHeight="1" x14ac:dyDescent="0.2">
      <c r="A17396" s="83" t="s">
        <v>17466</v>
      </c>
      <c r="B17396" s="84">
        <v>7.23</v>
      </c>
    </row>
    <row r="17397" spans="1:2" ht="12.75" customHeight="1" x14ac:dyDescent="0.2">
      <c r="A17397" s="83" t="s">
        <v>17467</v>
      </c>
      <c r="B17397" s="84">
        <v>6.45</v>
      </c>
    </row>
    <row r="17398" spans="1:2" ht="12.75" customHeight="1" x14ac:dyDescent="0.2">
      <c r="A17398" s="83" t="s">
        <v>17468</v>
      </c>
      <c r="B17398" s="84">
        <v>15.32</v>
      </c>
    </row>
    <row r="17399" spans="1:2" ht="12.75" customHeight="1" x14ac:dyDescent="0.2">
      <c r="A17399" s="83" t="s">
        <v>17469</v>
      </c>
      <c r="B17399" s="84">
        <v>13.86</v>
      </c>
    </row>
    <row r="17400" spans="1:2" ht="12.75" customHeight="1" x14ac:dyDescent="0.2">
      <c r="A17400" s="83" t="s">
        <v>17470</v>
      </c>
      <c r="B17400" s="84">
        <v>38.159999999999997</v>
      </c>
    </row>
    <row r="17401" spans="1:2" ht="12.75" customHeight="1" x14ac:dyDescent="0.2">
      <c r="A17401" s="83" t="s">
        <v>17471</v>
      </c>
      <c r="B17401" s="84">
        <v>34.6</v>
      </c>
    </row>
    <row r="17402" spans="1:2" ht="12.75" customHeight="1" x14ac:dyDescent="0.2">
      <c r="A17402" s="83" t="s">
        <v>17472</v>
      </c>
      <c r="B17402" s="84">
        <v>41.76</v>
      </c>
    </row>
    <row r="17403" spans="1:2" ht="12.75" customHeight="1" x14ac:dyDescent="0.2">
      <c r="A17403" s="83" t="s">
        <v>17473</v>
      </c>
      <c r="B17403" s="84">
        <v>38.19</v>
      </c>
    </row>
    <row r="17404" spans="1:2" ht="12.75" customHeight="1" x14ac:dyDescent="0.2">
      <c r="A17404" s="83" t="s">
        <v>17474</v>
      </c>
      <c r="B17404" s="84">
        <v>34.92</v>
      </c>
    </row>
    <row r="17405" spans="1:2" ht="12.75" customHeight="1" x14ac:dyDescent="0.2">
      <c r="A17405" s="83" t="s">
        <v>17475</v>
      </c>
      <c r="B17405" s="84">
        <v>32.5</v>
      </c>
    </row>
    <row r="17406" spans="1:2" ht="12.75" customHeight="1" x14ac:dyDescent="0.2">
      <c r="A17406" s="83" t="s">
        <v>17476</v>
      </c>
      <c r="B17406" s="84">
        <v>69.739999999999995</v>
      </c>
    </row>
    <row r="17407" spans="1:2" ht="12.75" customHeight="1" x14ac:dyDescent="0.2">
      <c r="A17407" s="83" t="s">
        <v>17477</v>
      </c>
      <c r="B17407" s="84">
        <v>66.33</v>
      </c>
    </row>
    <row r="17408" spans="1:2" ht="12.75" customHeight="1" x14ac:dyDescent="0.2">
      <c r="A17408" s="83" t="s">
        <v>17478</v>
      </c>
      <c r="B17408" s="84">
        <v>20.95</v>
      </c>
    </row>
    <row r="17409" spans="1:2" ht="12.75" customHeight="1" x14ac:dyDescent="0.2">
      <c r="A17409" s="83" t="s">
        <v>17479</v>
      </c>
      <c r="B17409" s="84">
        <v>19.13</v>
      </c>
    </row>
    <row r="17410" spans="1:2" ht="12.75" customHeight="1" x14ac:dyDescent="0.2">
      <c r="A17410" s="83" t="s">
        <v>17480</v>
      </c>
      <c r="B17410" s="84">
        <v>41.91</v>
      </c>
    </row>
    <row r="17411" spans="1:2" ht="12.75" customHeight="1" x14ac:dyDescent="0.2">
      <c r="A17411" s="83" t="s">
        <v>17481</v>
      </c>
      <c r="B17411" s="84">
        <v>38.26</v>
      </c>
    </row>
    <row r="17412" spans="1:2" ht="12.75" customHeight="1" x14ac:dyDescent="0.2">
      <c r="A17412" s="83" t="s">
        <v>17482</v>
      </c>
      <c r="B17412" s="84">
        <v>32.33</v>
      </c>
    </row>
    <row r="17413" spans="1:2" ht="12.75" customHeight="1" x14ac:dyDescent="0.2">
      <c r="A17413" s="83" t="s">
        <v>17483</v>
      </c>
      <c r="B17413" s="84">
        <v>29.31</v>
      </c>
    </row>
    <row r="17414" spans="1:2" ht="12.75" customHeight="1" x14ac:dyDescent="0.2">
      <c r="A17414" s="83" t="s">
        <v>17484</v>
      </c>
      <c r="B17414" s="84">
        <v>38.700000000000003</v>
      </c>
    </row>
    <row r="17415" spans="1:2" ht="12.75" customHeight="1" x14ac:dyDescent="0.2">
      <c r="A17415" s="83" t="s">
        <v>17485</v>
      </c>
      <c r="B17415" s="84">
        <v>35.049999999999997</v>
      </c>
    </row>
    <row r="17416" spans="1:2" ht="12.75" customHeight="1" x14ac:dyDescent="0.2">
      <c r="A17416" s="83" t="s">
        <v>17486</v>
      </c>
      <c r="B17416" s="84">
        <v>51.19</v>
      </c>
    </row>
    <row r="17417" spans="1:2" ht="12.75" customHeight="1" x14ac:dyDescent="0.2">
      <c r="A17417" s="83" t="s">
        <v>17487</v>
      </c>
      <c r="B17417" s="84">
        <v>46.24</v>
      </c>
    </row>
    <row r="17418" spans="1:2" ht="12.75" customHeight="1" x14ac:dyDescent="0.2">
      <c r="A17418" s="83" t="s">
        <v>17488</v>
      </c>
      <c r="B17418" s="84">
        <v>7.42</v>
      </c>
    </row>
    <row r="17419" spans="1:2" ht="12.75" customHeight="1" x14ac:dyDescent="0.2">
      <c r="A17419" s="83" t="s">
        <v>17489</v>
      </c>
      <c r="B17419" s="84">
        <v>6.64</v>
      </c>
    </row>
    <row r="17420" spans="1:2" ht="12.75" customHeight="1" x14ac:dyDescent="0.2">
      <c r="A17420" s="83" t="s">
        <v>17490</v>
      </c>
      <c r="B17420" s="84">
        <v>52.59</v>
      </c>
    </row>
    <row r="17421" spans="1:2" ht="12.75" customHeight="1" x14ac:dyDescent="0.2">
      <c r="A17421" s="83" t="s">
        <v>17491</v>
      </c>
      <c r="B17421" s="84">
        <v>47.64</v>
      </c>
    </row>
    <row r="17422" spans="1:2" ht="12.75" customHeight="1" x14ac:dyDescent="0.2">
      <c r="A17422" s="83" t="s">
        <v>17492</v>
      </c>
      <c r="B17422" s="84">
        <v>17.47</v>
      </c>
    </row>
    <row r="17423" spans="1:2" ht="12.75" customHeight="1" x14ac:dyDescent="0.2">
      <c r="A17423" s="83" t="s">
        <v>17493</v>
      </c>
      <c r="B17423" s="84">
        <v>15.9</v>
      </c>
    </row>
    <row r="17424" spans="1:2" ht="12.75" customHeight="1" x14ac:dyDescent="0.2">
      <c r="A17424" s="83" t="s">
        <v>17494</v>
      </c>
      <c r="B17424" s="84">
        <v>7.1</v>
      </c>
    </row>
    <row r="17425" spans="1:2" ht="12.75" customHeight="1" x14ac:dyDescent="0.2">
      <c r="A17425" s="83" t="s">
        <v>17495</v>
      </c>
      <c r="B17425" s="84">
        <v>6.31</v>
      </c>
    </row>
    <row r="17426" spans="1:2" ht="12.75" customHeight="1" x14ac:dyDescent="0.2">
      <c r="A17426" s="83" t="s">
        <v>17496</v>
      </c>
      <c r="B17426" s="84">
        <v>96.25</v>
      </c>
    </row>
    <row r="17427" spans="1:2" ht="12.75" customHeight="1" x14ac:dyDescent="0.2">
      <c r="A17427" s="83" t="s">
        <v>17497</v>
      </c>
      <c r="B17427" s="84">
        <v>84.13</v>
      </c>
    </row>
    <row r="17428" spans="1:2" ht="12.75" customHeight="1" x14ac:dyDescent="0.2">
      <c r="A17428" s="83" t="s">
        <v>17498</v>
      </c>
      <c r="B17428" s="84">
        <v>88.02</v>
      </c>
    </row>
    <row r="17429" spans="1:2" ht="12.75" customHeight="1" x14ac:dyDescent="0.2">
      <c r="A17429" s="83" t="s">
        <v>17499</v>
      </c>
      <c r="B17429" s="84">
        <v>77.319999999999993</v>
      </c>
    </row>
    <row r="17430" spans="1:2" ht="12.75" customHeight="1" x14ac:dyDescent="0.2">
      <c r="A17430" s="83" t="s">
        <v>17500</v>
      </c>
      <c r="B17430" s="84">
        <v>13.37</v>
      </c>
    </row>
    <row r="17431" spans="1:2" ht="12.75" customHeight="1" x14ac:dyDescent="0.2">
      <c r="A17431" s="83" t="s">
        <v>17501</v>
      </c>
      <c r="B17431" s="84">
        <v>12.07</v>
      </c>
    </row>
    <row r="17432" spans="1:2" ht="12.75" customHeight="1" x14ac:dyDescent="0.2">
      <c r="A17432" s="83" t="s">
        <v>17502</v>
      </c>
      <c r="B17432" s="84">
        <v>13.57</v>
      </c>
    </row>
    <row r="17433" spans="1:2" ht="12.75" customHeight="1" x14ac:dyDescent="0.2">
      <c r="A17433" s="83" t="s">
        <v>17503</v>
      </c>
      <c r="B17433" s="84">
        <v>11.9</v>
      </c>
    </row>
    <row r="17434" spans="1:2" ht="12.75" customHeight="1" x14ac:dyDescent="0.2">
      <c r="A17434" s="83" t="s">
        <v>17504</v>
      </c>
      <c r="B17434" s="84">
        <v>3.62</v>
      </c>
    </row>
    <row r="17435" spans="1:2" ht="12.75" customHeight="1" x14ac:dyDescent="0.2">
      <c r="A17435" s="83" t="s">
        <v>17505</v>
      </c>
      <c r="B17435" s="84">
        <v>3.15</v>
      </c>
    </row>
    <row r="17436" spans="1:2" ht="12.75" customHeight="1" x14ac:dyDescent="0.2">
      <c r="A17436" s="83" t="s">
        <v>17506</v>
      </c>
      <c r="B17436" s="84">
        <v>18</v>
      </c>
    </row>
    <row r="17437" spans="1:2" ht="12.75" customHeight="1" x14ac:dyDescent="0.2">
      <c r="A17437" s="83" t="s">
        <v>17507</v>
      </c>
      <c r="B17437" s="84">
        <v>16.43</v>
      </c>
    </row>
    <row r="17438" spans="1:2" ht="12.75" customHeight="1" x14ac:dyDescent="0.2">
      <c r="A17438" s="83" t="s">
        <v>17508</v>
      </c>
      <c r="B17438" s="84">
        <v>23.77</v>
      </c>
    </row>
    <row r="17439" spans="1:2" ht="12.75" customHeight="1" x14ac:dyDescent="0.2">
      <c r="A17439" s="83" t="s">
        <v>17509</v>
      </c>
      <c r="B17439" s="84">
        <v>21.39</v>
      </c>
    </row>
    <row r="17440" spans="1:2" ht="12.75" customHeight="1" x14ac:dyDescent="0.2">
      <c r="A17440" s="83" t="s">
        <v>17510</v>
      </c>
      <c r="B17440" s="84">
        <v>15.45</v>
      </c>
    </row>
    <row r="17441" spans="1:2" ht="12.75" customHeight="1" x14ac:dyDescent="0.2">
      <c r="A17441" s="83" t="s">
        <v>17511</v>
      </c>
      <c r="B17441" s="84">
        <v>13.88</v>
      </c>
    </row>
    <row r="17442" spans="1:2" ht="12.75" customHeight="1" x14ac:dyDescent="0.2">
      <c r="A17442" s="83" t="s">
        <v>17512</v>
      </c>
      <c r="B17442" s="84">
        <v>47.55</v>
      </c>
    </row>
    <row r="17443" spans="1:2" ht="12.75" customHeight="1" x14ac:dyDescent="0.2">
      <c r="A17443" s="83" t="s">
        <v>17513</v>
      </c>
      <c r="B17443" s="84">
        <v>42.78</v>
      </c>
    </row>
    <row r="17444" spans="1:2" ht="12.75" customHeight="1" x14ac:dyDescent="0.2">
      <c r="A17444" s="83" t="s">
        <v>17514</v>
      </c>
      <c r="B17444" s="84">
        <v>48.6</v>
      </c>
    </row>
    <row r="17445" spans="1:2" ht="12.75" customHeight="1" x14ac:dyDescent="0.2">
      <c r="A17445" s="83" t="s">
        <v>17515</v>
      </c>
      <c r="B17445" s="84">
        <v>43.64</v>
      </c>
    </row>
    <row r="17446" spans="1:2" ht="12.75" customHeight="1" x14ac:dyDescent="0.2">
      <c r="A17446" s="83" t="s">
        <v>17516</v>
      </c>
      <c r="B17446" s="84">
        <v>31.9</v>
      </c>
    </row>
    <row r="17447" spans="1:2" ht="12.75" customHeight="1" x14ac:dyDescent="0.2">
      <c r="A17447" s="83" t="s">
        <v>17517</v>
      </c>
      <c r="B17447" s="84">
        <v>30.08</v>
      </c>
    </row>
    <row r="17448" spans="1:2" ht="12.75" customHeight="1" x14ac:dyDescent="0.2">
      <c r="A17448" s="83" t="s">
        <v>17518</v>
      </c>
      <c r="B17448" s="84">
        <v>25</v>
      </c>
    </row>
    <row r="17449" spans="1:2" ht="12.75" customHeight="1" x14ac:dyDescent="0.2">
      <c r="A17449" s="83" t="s">
        <v>17519</v>
      </c>
      <c r="B17449" s="84">
        <v>22.85</v>
      </c>
    </row>
    <row r="17450" spans="1:2" ht="12.75" customHeight="1" x14ac:dyDescent="0.2">
      <c r="A17450" s="83" t="s">
        <v>17520</v>
      </c>
      <c r="B17450" s="84">
        <v>31.89</v>
      </c>
    </row>
    <row r="17451" spans="1:2" ht="12.75" customHeight="1" x14ac:dyDescent="0.2">
      <c r="A17451" s="83" t="s">
        <v>17521</v>
      </c>
      <c r="B17451" s="84">
        <v>29.41</v>
      </c>
    </row>
    <row r="17452" spans="1:2" ht="12.75" customHeight="1" x14ac:dyDescent="0.2">
      <c r="A17452" s="83" t="s">
        <v>17522</v>
      </c>
      <c r="B17452" s="84">
        <v>11.99</v>
      </c>
    </row>
    <row r="17453" spans="1:2" ht="12.75" customHeight="1" x14ac:dyDescent="0.2">
      <c r="A17453" s="83" t="s">
        <v>17523</v>
      </c>
      <c r="B17453" s="84">
        <v>10.69</v>
      </c>
    </row>
    <row r="17454" spans="1:2" ht="12.75" customHeight="1" x14ac:dyDescent="0.2">
      <c r="A17454" s="83" t="s">
        <v>17524</v>
      </c>
      <c r="B17454" s="84">
        <v>8.24</v>
      </c>
    </row>
    <row r="17455" spans="1:2" ht="12.75" customHeight="1" x14ac:dyDescent="0.2">
      <c r="A17455" s="83" t="s">
        <v>17525</v>
      </c>
      <c r="B17455" s="84">
        <v>7.69</v>
      </c>
    </row>
    <row r="17456" spans="1:2" ht="12.75" customHeight="1" x14ac:dyDescent="0.2">
      <c r="A17456" s="83" t="s">
        <v>17526</v>
      </c>
      <c r="B17456" s="84">
        <v>4.05</v>
      </c>
    </row>
    <row r="17457" spans="1:2" ht="12.75" customHeight="1" x14ac:dyDescent="0.2">
      <c r="A17457" s="83" t="s">
        <v>17527</v>
      </c>
      <c r="B17457" s="84">
        <v>3.63</v>
      </c>
    </row>
    <row r="17458" spans="1:2" ht="12.75" customHeight="1" x14ac:dyDescent="0.2">
      <c r="A17458" s="83" t="s">
        <v>17528</v>
      </c>
      <c r="B17458" s="84">
        <v>3.78</v>
      </c>
    </row>
    <row r="17459" spans="1:2" ht="12.75" customHeight="1" x14ac:dyDescent="0.2">
      <c r="A17459" s="83" t="s">
        <v>17529</v>
      </c>
      <c r="B17459" s="84">
        <v>3.36</v>
      </c>
    </row>
    <row r="17460" spans="1:2" ht="12.75" customHeight="1" x14ac:dyDescent="0.2">
      <c r="A17460" s="83" t="s">
        <v>17530</v>
      </c>
      <c r="B17460" s="84">
        <v>6.92</v>
      </c>
    </row>
    <row r="17461" spans="1:2" ht="12.75" customHeight="1" x14ac:dyDescent="0.2">
      <c r="A17461" s="83" t="s">
        <v>17531</v>
      </c>
      <c r="B17461" s="84">
        <v>6.09</v>
      </c>
    </row>
    <row r="17462" spans="1:2" ht="12.75" customHeight="1" x14ac:dyDescent="0.2">
      <c r="A17462" s="83" t="s">
        <v>17532</v>
      </c>
      <c r="B17462" s="84">
        <v>9</v>
      </c>
    </row>
    <row r="17463" spans="1:2" ht="12.75" customHeight="1" x14ac:dyDescent="0.2">
      <c r="A17463" s="83" t="s">
        <v>17533</v>
      </c>
      <c r="B17463" s="84">
        <v>7.9</v>
      </c>
    </row>
    <row r="17464" spans="1:2" ht="12.75" customHeight="1" x14ac:dyDescent="0.2">
      <c r="A17464" s="83" t="s">
        <v>17534</v>
      </c>
      <c r="B17464" s="84">
        <v>40.99</v>
      </c>
    </row>
    <row r="17465" spans="1:2" ht="12.75" customHeight="1" x14ac:dyDescent="0.2">
      <c r="A17465" s="83" t="s">
        <v>17535</v>
      </c>
      <c r="B17465" s="84">
        <v>40.159999999999997</v>
      </c>
    </row>
    <row r="17466" spans="1:2" ht="12.75" customHeight="1" x14ac:dyDescent="0.2">
      <c r="A17466" s="83" t="s">
        <v>17536</v>
      </c>
      <c r="B17466" s="84">
        <v>64.400000000000006</v>
      </c>
    </row>
    <row r="17467" spans="1:2" ht="12.75" customHeight="1" x14ac:dyDescent="0.2">
      <c r="A17467" s="83" t="s">
        <v>17537</v>
      </c>
      <c r="B17467" s="84">
        <v>63.29</v>
      </c>
    </row>
    <row r="17468" spans="1:2" ht="12.75" customHeight="1" x14ac:dyDescent="0.2">
      <c r="A17468" s="83" t="s">
        <v>17538</v>
      </c>
      <c r="B17468" s="84">
        <v>9.4499999999999993</v>
      </c>
    </row>
    <row r="17469" spans="1:2" ht="12.75" customHeight="1" x14ac:dyDescent="0.2">
      <c r="A17469" s="83" t="s">
        <v>17539</v>
      </c>
      <c r="B17469" s="84">
        <v>8.98</v>
      </c>
    </row>
    <row r="17470" spans="1:2" ht="12.75" customHeight="1" x14ac:dyDescent="0.2">
      <c r="A17470" s="83" t="s">
        <v>17540</v>
      </c>
      <c r="B17470" s="84">
        <v>80.05</v>
      </c>
    </row>
    <row r="17471" spans="1:2" ht="12.75" customHeight="1" x14ac:dyDescent="0.2">
      <c r="A17471" s="83" t="s">
        <v>17541</v>
      </c>
      <c r="B17471" s="84">
        <v>70.739999999999995</v>
      </c>
    </row>
    <row r="17472" spans="1:2" ht="12.75" customHeight="1" x14ac:dyDescent="0.2">
      <c r="A17472" s="83" t="s">
        <v>17542</v>
      </c>
      <c r="B17472" s="84">
        <v>76.569999999999993</v>
      </c>
    </row>
    <row r="17473" spans="1:2" ht="12.75" customHeight="1" x14ac:dyDescent="0.2">
      <c r="A17473" s="83" t="s">
        <v>17543</v>
      </c>
      <c r="B17473" s="84">
        <v>67.260000000000005</v>
      </c>
    </row>
    <row r="17474" spans="1:2" ht="12.75" customHeight="1" x14ac:dyDescent="0.2">
      <c r="A17474" s="83" t="s">
        <v>17544</v>
      </c>
      <c r="B17474" s="84">
        <v>42.33</v>
      </c>
    </row>
    <row r="17475" spans="1:2" ht="12.75" customHeight="1" x14ac:dyDescent="0.2">
      <c r="A17475" s="83" t="s">
        <v>17545</v>
      </c>
      <c r="B17475" s="84">
        <v>37.229999999999997</v>
      </c>
    </row>
    <row r="17476" spans="1:2" ht="12.75" customHeight="1" x14ac:dyDescent="0.2">
      <c r="A17476" s="83" t="s">
        <v>17546</v>
      </c>
      <c r="B17476" s="84">
        <v>17.46</v>
      </c>
    </row>
    <row r="17477" spans="1:2" ht="12.75" customHeight="1" x14ac:dyDescent="0.2">
      <c r="A17477" s="83" t="s">
        <v>17547</v>
      </c>
      <c r="B17477" s="84">
        <v>15.89</v>
      </c>
    </row>
    <row r="17478" spans="1:2" ht="12.75" customHeight="1" x14ac:dyDescent="0.2">
      <c r="A17478" s="83" t="s">
        <v>17548</v>
      </c>
      <c r="B17478" s="84">
        <v>44.43</v>
      </c>
    </row>
    <row r="17479" spans="1:2" ht="12.75" customHeight="1" x14ac:dyDescent="0.2">
      <c r="A17479" s="83" t="s">
        <v>17549</v>
      </c>
      <c r="B17479" s="84">
        <v>39.49</v>
      </c>
    </row>
    <row r="17480" spans="1:2" ht="12.75" customHeight="1" x14ac:dyDescent="0.2">
      <c r="A17480" s="83" t="s">
        <v>17550</v>
      </c>
      <c r="B17480" s="84">
        <v>143.80000000000001</v>
      </c>
    </row>
    <row r="17481" spans="1:2" ht="12.75" customHeight="1" x14ac:dyDescent="0.2">
      <c r="A17481" s="83" t="s">
        <v>17551</v>
      </c>
      <c r="B17481" s="84">
        <v>143.80000000000001</v>
      </c>
    </row>
    <row r="17482" spans="1:2" ht="12.75" customHeight="1" x14ac:dyDescent="0.2">
      <c r="A17482" s="83" t="s">
        <v>17552</v>
      </c>
      <c r="B17482" s="84">
        <v>299.11</v>
      </c>
    </row>
    <row r="17483" spans="1:2" ht="12.75" customHeight="1" x14ac:dyDescent="0.2">
      <c r="A17483" s="83" t="s">
        <v>17553</v>
      </c>
      <c r="B17483" s="84">
        <v>299.11</v>
      </c>
    </row>
    <row r="17484" spans="1:2" ht="12.75" customHeight="1" x14ac:dyDescent="0.2">
      <c r="A17484" s="83" t="s">
        <v>17554</v>
      </c>
      <c r="B17484" s="84">
        <v>609.02</v>
      </c>
    </row>
    <row r="17485" spans="1:2" ht="12.75" customHeight="1" x14ac:dyDescent="0.2">
      <c r="A17485" s="83" t="s">
        <v>17555</v>
      </c>
      <c r="B17485" s="84">
        <v>609.02</v>
      </c>
    </row>
    <row r="17486" spans="1:2" ht="12.75" customHeight="1" x14ac:dyDescent="0.2">
      <c r="A17486" s="83" t="s">
        <v>17556</v>
      </c>
      <c r="B17486" s="84">
        <v>775.55</v>
      </c>
    </row>
    <row r="17487" spans="1:2" ht="12.75" customHeight="1" x14ac:dyDescent="0.2">
      <c r="A17487" s="83" t="s">
        <v>17557</v>
      </c>
      <c r="B17487" s="84">
        <v>775.55</v>
      </c>
    </row>
    <row r="17488" spans="1:2" ht="12.75" customHeight="1" x14ac:dyDescent="0.2">
      <c r="A17488" s="83" t="s">
        <v>17558</v>
      </c>
      <c r="B17488" s="84">
        <v>196.78</v>
      </c>
    </row>
    <row r="17489" spans="1:2" ht="12.75" customHeight="1" x14ac:dyDescent="0.2">
      <c r="A17489" s="83" t="s">
        <v>17559</v>
      </c>
      <c r="B17489" s="84">
        <v>196.78</v>
      </c>
    </row>
    <row r="17490" spans="1:2" ht="12.75" customHeight="1" x14ac:dyDescent="0.2">
      <c r="A17490" s="83" t="s">
        <v>17560</v>
      </c>
      <c r="B17490" s="84">
        <v>256.01</v>
      </c>
    </row>
    <row r="17491" spans="1:2" ht="12.75" customHeight="1" x14ac:dyDescent="0.2">
      <c r="A17491" s="83" t="s">
        <v>17561</v>
      </c>
      <c r="B17491" s="84">
        <v>256.01</v>
      </c>
    </row>
    <row r="17492" spans="1:2" ht="12.75" customHeight="1" x14ac:dyDescent="0.2">
      <c r="A17492" s="83" t="s">
        <v>17562</v>
      </c>
      <c r="B17492" s="84">
        <v>379.5</v>
      </c>
    </row>
    <row r="17493" spans="1:2" ht="12.75" customHeight="1" x14ac:dyDescent="0.2">
      <c r="A17493" s="83" t="s">
        <v>17563</v>
      </c>
      <c r="B17493" s="84">
        <v>379.5</v>
      </c>
    </row>
    <row r="17494" spans="1:2" ht="12.75" customHeight="1" x14ac:dyDescent="0.2">
      <c r="A17494" s="83" t="s">
        <v>17564</v>
      </c>
      <c r="B17494" s="84">
        <v>474.46</v>
      </c>
    </row>
    <row r="17495" spans="1:2" ht="12.75" customHeight="1" x14ac:dyDescent="0.2">
      <c r="A17495" s="83" t="s">
        <v>17565</v>
      </c>
      <c r="B17495" s="84">
        <v>474.46</v>
      </c>
    </row>
    <row r="17496" spans="1:2" ht="12.75" customHeight="1" x14ac:dyDescent="0.2">
      <c r="A17496" s="83" t="s">
        <v>17566</v>
      </c>
      <c r="B17496" s="84">
        <v>168.77</v>
      </c>
    </row>
    <row r="17497" spans="1:2" ht="12.75" customHeight="1" x14ac:dyDescent="0.2">
      <c r="A17497" s="83" t="s">
        <v>17567</v>
      </c>
      <c r="B17497" s="84">
        <v>168.77</v>
      </c>
    </row>
    <row r="17498" spans="1:2" ht="12.75" customHeight="1" x14ac:dyDescent="0.2">
      <c r="A17498" s="83" t="s">
        <v>17568</v>
      </c>
      <c r="B17498" s="84">
        <v>146.83000000000001</v>
      </c>
    </row>
    <row r="17499" spans="1:2" ht="12.75" customHeight="1" x14ac:dyDescent="0.2">
      <c r="A17499" s="83" t="s">
        <v>17569</v>
      </c>
      <c r="B17499" s="84">
        <v>146.83000000000001</v>
      </c>
    </row>
    <row r="17500" spans="1:2" ht="12.75" customHeight="1" x14ac:dyDescent="0.2">
      <c r="A17500" s="83" t="s">
        <v>17570</v>
      </c>
      <c r="B17500" s="84">
        <v>262.08</v>
      </c>
    </row>
    <row r="17501" spans="1:2" ht="12.75" customHeight="1" x14ac:dyDescent="0.2">
      <c r="A17501" s="83" t="s">
        <v>17571</v>
      </c>
      <c r="B17501" s="84">
        <v>262.08</v>
      </c>
    </row>
    <row r="17502" spans="1:2" ht="12.75" customHeight="1" x14ac:dyDescent="0.2">
      <c r="A17502" s="83" t="s">
        <v>17572</v>
      </c>
      <c r="B17502" s="84">
        <v>568.32000000000005</v>
      </c>
    </row>
    <row r="17503" spans="1:2" ht="12.75" customHeight="1" x14ac:dyDescent="0.2">
      <c r="A17503" s="83" t="s">
        <v>17573</v>
      </c>
      <c r="B17503" s="84">
        <v>568.32000000000005</v>
      </c>
    </row>
    <row r="17504" spans="1:2" ht="12.75" customHeight="1" x14ac:dyDescent="0.2">
      <c r="A17504" s="83" t="s">
        <v>17574</v>
      </c>
      <c r="B17504" s="84">
        <v>728.62</v>
      </c>
    </row>
    <row r="17505" spans="1:2" ht="12.75" customHeight="1" x14ac:dyDescent="0.2">
      <c r="A17505" s="83" t="s">
        <v>17575</v>
      </c>
      <c r="B17505" s="84">
        <v>728.62</v>
      </c>
    </row>
    <row r="17506" spans="1:2" ht="12.75" customHeight="1" x14ac:dyDescent="0.2">
      <c r="A17506" s="83" t="s">
        <v>17576</v>
      </c>
      <c r="B17506" s="84">
        <v>431.38</v>
      </c>
    </row>
    <row r="17507" spans="1:2" ht="12.75" customHeight="1" x14ac:dyDescent="0.2">
      <c r="A17507" s="83" t="s">
        <v>17577</v>
      </c>
      <c r="B17507" s="84">
        <v>431.38</v>
      </c>
    </row>
    <row r="17508" spans="1:2" ht="12.75" customHeight="1" x14ac:dyDescent="0.2">
      <c r="A17508" s="83" t="s">
        <v>17578</v>
      </c>
      <c r="B17508" s="84">
        <v>392.82</v>
      </c>
    </row>
    <row r="17509" spans="1:2" ht="12.75" customHeight="1" x14ac:dyDescent="0.2">
      <c r="A17509" s="83" t="s">
        <v>17579</v>
      </c>
      <c r="B17509" s="84">
        <v>392.82</v>
      </c>
    </row>
    <row r="17510" spans="1:2" ht="12.75" customHeight="1" x14ac:dyDescent="0.2">
      <c r="A17510" s="83" t="s">
        <v>17580</v>
      </c>
      <c r="B17510" s="84">
        <v>340.94</v>
      </c>
    </row>
    <row r="17511" spans="1:2" ht="12.75" customHeight="1" x14ac:dyDescent="0.2">
      <c r="A17511" s="83" t="s">
        <v>17581</v>
      </c>
      <c r="B17511" s="84">
        <v>340.94</v>
      </c>
    </row>
    <row r="17512" spans="1:2" ht="12.75" customHeight="1" x14ac:dyDescent="0.2">
      <c r="A17512" s="83" t="s">
        <v>17582</v>
      </c>
      <c r="B17512" s="84">
        <v>800.31</v>
      </c>
    </row>
    <row r="17513" spans="1:2" ht="12.75" customHeight="1" x14ac:dyDescent="0.2">
      <c r="A17513" s="83" t="s">
        <v>17583</v>
      </c>
      <c r="B17513" s="84">
        <v>800.31</v>
      </c>
    </row>
    <row r="17514" spans="1:2" ht="12.75" customHeight="1" x14ac:dyDescent="0.2">
      <c r="A17514" s="83" t="s">
        <v>17584</v>
      </c>
      <c r="B17514" s="84">
        <v>240.87</v>
      </c>
    </row>
    <row r="17515" spans="1:2" ht="12.75" customHeight="1" x14ac:dyDescent="0.2">
      <c r="A17515" s="83" t="s">
        <v>17585</v>
      </c>
      <c r="B17515" s="84">
        <v>240.87</v>
      </c>
    </row>
    <row r="17516" spans="1:2" ht="12.75" customHeight="1" x14ac:dyDescent="0.2">
      <c r="A17516" s="83" t="s">
        <v>17586</v>
      </c>
      <c r="B17516" s="84">
        <v>225.52</v>
      </c>
    </row>
    <row r="17517" spans="1:2" ht="12.75" customHeight="1" x14ac:dyDescent="0.2">
      <c r="A17517" s="83" t="s">
        <v>17587</v>
      </c>
      <c r="B17517" s="84">
        <v>225.52</v>
      </c>
    </row>
    <row r="17518" spans="1:2" ht="12.75" customHeight="1" x14ac:dyDescent="0.2">
      <c r="A17518" s="83" t="s">
        <v>17588</v>
      </c>
      <c r="B17518" s="84">
        <v>790.54</v>
      </c>
    </row>
    <row r="17519" spans="1:2" ht="12.75" customHeight="1" x14ac:dyDescent="0.2">
      <c r="A17519" s="83" t="s">
        <v>17589</v>
      </c>
      <c r="B17519" s="84">
        <v>790.54</v>
      </c>
    </row>
    <row r="17520" spans="1:2" ht="12.75" customHeight="1" x14ac:dyDescent="0.2">
      <c r="A17520" s="83" t="s">
        <v>17590</v>
      </c>
      <c r="B17520" s="84">
        <v>510.68</v>
      </c>
    </row>
    <row r="17521" spans="1:2" ht="12.75" customHeight="1" x14ac:dyDescent="0.2">
      <c r="A17521" s="83" t="s">
        <v>17591</v>
      </c>
      <c r="B17521" s="84">
        <v>510.68</v>
      </c>
    </row>
    <row r="17522" spans="1:2" ht="12.75" customHeight="1" x14ac:dyDescent="0.2">
      <c r="A17522" s="83" t="s">
        <v>17592</v>
      </c>
      <c r="B17522" s="84">
        <v>643.54999999999995</v>
      </c>
    </row>
    <row r="17523" spans="1:2" ht="12.75" customHeight="1" x14ac:dyDescent="0.2">
      <c r="A17523" s="83" t="s">
        <v>17593</v>
      </c>
      <c r="B17523" s="84">
        <v>643.54999999999995</v>
      </c>
    </row>
    <row r="17524" spans="1:2" ht="12.75" customHeight="1" x14ac:dyDescent="0.2">
      <c r="A17524" s="83" t="s">
        <v>17594</v>
      </c>
      <c r="B17524" s="84">
        <v>903.31</v>
      </c>
    </row>
    <row r="17525" spans="1:2" ht="12.75" customHeight="1" x14ac:dyDescent="0.2">
      <c r="A17525" s="83" t="s">
        <v>17595</v>
      </c>
      <c r="B17525" s="84">
        <v>903.31</v>
      </c>
    </row>
    <row r="17526" spans="1:2" ht="12.75" customHeight="1" x14ac:dyDescent="0.2">
      <c r="A17526" s="83" t="s">
        <v>17596</v>
      </c>
      <c r="B17526" s="84">
        <v>279.86</v>
      </c>
    </row>
    <row r="17527" spans="1:2" ht="12.75" customHeight="1" x14ac:dyDescent="0.2">
      <c r="A17527" s="83" t="s">
        <v>17597</v>
      </c>
      <c r="B17527" s="84">
        <v>279.86</v>
      </c>
    </row>
    <row r="17528" spans="1:2" ht="12.75" customHeight="1" x14ac:dyDescent="0.2">
      <c r="A17528" s="83" t="s">
        <v>17598</v>
      </c>
      <c r="B17528" s="84">
        <v>261.93</v>
      </c>
    </row>
    <row r="17529" spans="1:2" ht="12.75" customHeight="1" x14ac:dyDescent="0.2">
      <c r="A17529" s="83" t="s">
        <v>17599</v>
      </c>
      <c r="B17529" s="84">
        <v>261.93</v>
      </c>
    </row>
    <row r="17530" spans="1:2" ht="12.75" customHeight="1" x14ac:dyDescent="0.2">
      <c r="A17530" s="83" t="s">
        <v>17600</v>
      </c>
      <c r="B17530" s="84">
        <v>399.87</v>
      </c>
    </row>
    <row r="17531" spans="1:2" ht="12.75" customHeight="1" x14ac:dyDescent="0.2">
      <c r="A17531" s="83" t="s">
        <v>17601</v>
      </c>
      <c r="B17531" s="84">
        <v>399.87</v>
      </c>
    </row>
    <row r="17532" spans="1:2" ht="12.75" customHeight="1" x14ac:dyDescent="0.2">
      <c r="A17532" s="83" t="s">
        <v>17602</v>
      </c>
      <c r="B17532" s="84">
        <v>381.94</v>
      </c>
    </row>
    <row r="17533" spans="1:2" ht="12.75" customHeight="1" x14ac:dyDescent="0.2">
      <c r="A17533" s="83" t="s">
        <v>17603</v>
      </c>
      <c r="B17533" s="84">
        <v>381.94</v>
      </c>
    </row>
    <row r="17534" spans="1:2" ht="12.75" customHeight="1" x14ac:dyDescent="0.2">
      <c r="A17534" s="83" t="s">
        <v>17604</v>
      </c>
      <c r="B17534" s="84">
        <v>563.63</v>
      </c>
    </row>
    <row r="17535" spans="1:2" ht="12.75" customHeight="1" x14ac:dyDescent="0.2">
      <c r="A17535" s="83" t="s">
        <v>17605</v>
      </c>
      <c r="B17535" s="84">
        <v>563.63</v>
      </c>
    </row>
    <row r="17536" spans="1:2" ht="12.75" customHeight="1" x14ac:dyDescent="0.2">
      <c r="A17536" s="83" t="s">
        <v>17606</v>
      </c>
      <c r="B17536" s="84">
        <v>545.70000000000005</v>
      </c>
    </row>
    <row r="17537" spans="1:2" ht="12.75" customHeight="1" x14ac:dyDescent="0.2">
      <c r="A17537" s="83" t="s">
        <v>17607</v>
      </c>
      <c r="B17537" s="84">
        <v>545.70000000000005</v>
      </c>
    </row>
    <row r="17538" spans="1:2" ht="12.75" customHeight="1" x14ac:dyDescent="0.2">
      <c r="A17538" s="83" t="s">
        <v>17608</v>
      </c>
      <c r="B17538" s="84">
        <v>1575.8</v>
      </c>
    </row>
    <row r="17539" spans="1:2" ht="12.75" customHeight="1" x14ac:dyDescent="0.2">
      <c r="A17539" s="83" t="s">
        <v>17609</v>
      </c>
      <c r="B17539" s="84">
        <v>1575.8</v>
      </c>
    </row>
    <row r="17540" spans="1:2" ht="12.75" customHeight="1" x14ac:dyDescent="0.2">
      <c r="A17540" s="83" t="s">
        <v>17610</v>
      </c>
      <c r="B17540" s="84">
        <v>78.19</v>
      </c>
    </row>
    <row r="17541" spans="1:2" ht="12.75" customHeight="1" x14ac:dyDescent="0.2">
      <c r="A17541" s="83" t="s">
        <v>17611</v>
      </c>
      <c r="B17541" s="84">
        <v>78.19</v>
      </c>
    </row>
    <row r="17542" spans="1:2" ht="12.75" customHeight="1" x14ac:dyDescent="0.2">
      <c r="A17542" s="83" t="s">
        <v>17612</v>
      </c>
      <c r="B17542" s="84">
        <v>986.64</v>
      </c>
    </row>
    <row r="17543" spans="1:2" ht="12.75" customHeight="1" x14ac:dyDescent="0.2">
      <c r="A17543" s="83" t="s">
        <v>17613</v>
      </c>
      <c r="B17543" s="84">
        <v>986.64</v>
      </c>
    </row>
    <row r="17544" spans="1:2" ht="12.75" customHeight="1" x14ac:dyDescent="0.2">
      <c r="A17544" s="83" t="s">
        <v>17614</v>
      </c>
      <c r="B17544" s="84">
        <v>1080.18</v>
      </c>
    </row>
    <row r="17545" spans="1:2" ht="12.75" customHeight="1" x14ac:dyDescent="0.2">
      <c r="A17545" s="83" t="s">
        <v>17615</v>
      </c>
      <c r="B17545" s="84">
        <v>1080.18</v>
      </c>
    </row>
    <row r="17546" spans="1:2" ht="12.75" customHeight="1" x14ac:dyDescent="0.2">
      <c r="A17546" s="83" t="s">
        <v>17616</v>
      </c>
      <c r="B17546" s="84">
        <v>1488.62</v>
      </c>
    </row>
    <row r="17547" spans="1:2" ht="12.75" customHeight="1" x14ac:dyDescent="0.2">
      <c r="A17547" s="83" t="s">
        <v>17617</v>
      </c>
      <c r="B17547" s="84">
        <v>1488.62</v>
      </c>
    </row>
    <row r="17548" spans="1:2" ht="12.75" customHeight="1" x14ac:dyDescent="0.2">
      <c r="A17548" s="83" t="s">
        <v>17618</v>
      </c>
      <c r="B17548" s="84">
        <v>43.15</v>
      </c>
    </row>
    <row r="17549" spans="1:2" ht="12.75" customHeight="1" x14ac:dyDescent="0.2">
      <c r="A17549" s="83" t="s">
        <v>17619</v>
      </c>
      <c r="B17549" s="84">
        <v>41.08</v>
      </c>
    </row>
    <row r="17550" spans="1:2" ht="12.75" customHeight="1" x14ac:dyDescent="0.2">
      <c r="A17550" s="83" t="s">
        <v>17620</v>
      </c>
      <c r="B17550" s="84">
        <v>44.29</v>
      </c>
    </row>
    <row r="17551" spans="1:2" ht="12.75" customHeight="1" x14ac:dyDescent="0.2">
      <c r="A17551" s="83" t="s">
        <v>17621</v>
      </c>
      <c r="B17551" s="84">
        <v>42.22</v>
      </c>
    </row>
    <row r="17552" spans="1:2" ht="12.75" customHeight="1" x14ac:dyDescent="0.2">
      <c r="A17552" s="83" t="s">
        <v>17622</v>
      </c>
      <c r="B17552" s="84">
        <v>43.24</v>
      </c>
    </row>
    <row r="17553" spans="1:2" ht="12.75" customHeight="1" x14ac:dyDescent="0.2">
      <c r="A17553" s="83" t="s">
        <v>17623</v>
      </c>
      <c r="B17553" s="84">
        <v>41.17</v>
      </c>
    </row>
    <row r="17554" spans="1:2" ht="12.75" customHeight="1" x14ac:dyDescent="0.2">
      <c r="A17554" s="83" t="s">
        <v>17624</v>
      </c>
      <c r="B17554" s="84">
        <v>94.41</v>
      </c>
    </row>
    <row r="17555" spans="1:2" ht="12.75" customHeight="1" x14ac:dyDescent="0.2">
      <c r="A17555" s="83" t="s">
        <v>17625</v>
      </c>
      <c r="B17555" s="84">
        <v>94.33</v>
      </c>
    </row>
    <row r="17556" spans="1:2" ht="12.75" customHeight="1" x14ac:dyDescent="0.2">
      <c r="A17556" s="83" t="s">
        <v>17626</v>
      </c>
      <c r="B17556" s="84">
        <v>26.24</v>
      </c>
    </row>
    <row r="17557" spans="1:2" ht="12.75" customHeight="1" x14ac:dyDescent="0.2">
      <c r="A17557" s="83" t="s">
        <v>17627</v>
      </c>
      <c r="B17557" s="84">
        <v>26.16</v>
      </c>
    </row>
    <row r="17558" spans="1:2" ht="12.75" customHeight="1" x14ac:dyDescent="0.2">
      <c r="A17558" s="83" t="s">
        <v>17628</v>
      </c>
      <c r="B17558" s="84">
        <v>66.239999999999995</v>
      </c>
    </row>
    <row r="17559" spans="1:2" ht="12.75" customHeight="1" x14ac:dyDescent="0.2">
      <c r="A17559" s="83" t="s">
        <v>17629</v>
      </c>
      <c r="B17559" s="84">
        <v>66.16</v>
      </c>
    </row>
    <row r="17560" spans="1:2" ht="12.75" customHeight="1" x14ac:dyDescent="0.2">
      <c r="A17560" s="83" t="s">
        <v>17630</v>
      </c>
      <c r="B17560" s="84">
        <v>91.05</v>
      </c>
    </row>
    <row r="17561" spans="1:2" ht="12.75" customHeight="1" x14ac:dyDescent="0.2">
      <c r="A17561" s="83" t="s">
        <v>17631</v>
      </c>
      <c r="B17561" s="84">
        <v>89.07</v>
      </c>
    </row>
    <row r="17562" spans="1:2" ht="12.75" customHeight="1" x14ac:dyDescent="0.2">
      <c r="A17562" s="83" t="s">
        <v>17632</v>
      </c>
      <c r="B17562" s="84">
        <v>73.09</v>
      </c>
    </row>
    <row r="17563" spans="1:2" ht="12.75" customHeight="1" x14ac:dyDescent="0.2">
      <c r="A17563" s="83" t="s">
        <v>17633</v>
      </c>
      <c r="B17563" s="84">
        <v>73.09</v>
      </c>
    </row>
    <row r="17564" spans="1:2" ht="12.75" customHeight="1" x14ac:dyDescent="0.2">
      <c r="A17564" s="83" t="s">
        <v>17634</v>
      </c>
      <c r="B17564" s="84">
        <v>115.21</v>
      </c>
    </row>
    <row r="17565" spans="1:2" ht="12.75" customHeight="1" x14ac:dyDescent="0.2">
      <c r="A17565" s="83" t="s">
        <v>17635</v>
      </c>
      <c r="B17565" s="84">
        <v>115.21</v>
      </c>
    </row>
    <row r="17566" spans="1:2" ht="12.75" customHeight="1" x14ac:dyDescent="0.2">
      <c r="A17566" s="83" t="s">
        <v>17636</v>
      </c>
      <c r="B17566" s="84">
        <v>126.07</v>
      </c>
    </row>
    <row r="17567" spans="1:2" ht="12.75" customHeight="1" x14ac:dyDescent="0.2">
      <c r="A17567" s="83" t="s">
        <v>17637</v>
      </c>
      <c r="B17567" s="84">
        <v>126.07</v>
      </c>
    </row>
    <row r="17568" spans="1:2" ht="12.75" customHeight="1" x14ac:dyDescent="0.2">
      <c r="A17568" s="83" t="s">
        <v>17638</v>
      </c>
      <c r="B17568" s="84">
        <v>277.42</v>
      </c>
    </row>
    <row r="17569" spans="1:2" ht="12.75" customHeight="1" x14ac:dyDescent="0.2">
      <c r="A17569" s="83" t="s">
        <v>17639</v>
      </c>
      <c r="B17569" s="84">
        <v>277.42</v>
      </c>
    </row>
    <row r="17570" spans="1:2" ht="12.75" customHeight="1" x14ac:dyDescent="0.2">
      <c r="A17570" s="83" t="s">
        <v>17640</v>
      </c>
      <c r="B17570" s="84">
        <v>327.78</v>
      </c>
    </row>
    <row r="17571" spans="1:2" ht="12.75" customHeight="1" x14ac:dyDescent="0.2">
      <c r="A17571" s="83" t="s">
        <v>17641</v>
      </c>
      <c r="B17571" s="84">
        <v>327.78</v>
      </c>
    </row>
    <row r="17572" spans="1:2" ht="12.75" customHeight="1" x14ac:dyDescent="0.2">
      <c r="A17572" s="83" t="s">
        <v>17642</v>
      </c>
      <c r="B17572" s="84">
        <v>287.88</v>
      </c>
    </row>
    <row r="17573" spans="1:2" ht="12.75" customHeight="1" x14ac:dyDescent="0.2">
      <c r="A17573" s="83" t="s">
        <v>17643</v>
      </c>
      <c r="B17573" s="84">
        <v>287.88</v>
      </c>
    </row>
    <row r="17574" spans="1:2" ht="12.75" customHeight="1" x14ac:dyDescent="0.2">
      <c r="A17574" s="83" t="s">
        <v>17644</v>
      </c>
      <c r="B17574" s="84">
        <v>664.66</v>
      </c>
    </row>
    <row r="17575" spans="1:2" ht="12.75" customHeight="1" x14ac:dyDescent="0.2">
      <c r="A17575" s="83" t="s">
        <v>17645</v>
      </c>
      <c r="B17575" s="84">
        <v>664.66</v>
      </c>
    </row>
    <row r="17576" spans="1:2" ht="12.75" customHeight="1" x14ac:dyDescent="0.2">
      <c r="A17576" s="83" t="s">
        <v>17646</v>
      </c>
      <c r="B17576" s="84">
        <v>508.14</v>
      </c>
    </row>
    <row r="17577" spans="1:2" ht="12.75" customHeight="1" x14ac:dyDescent="0.2">
      <c r="A17577" s="83" t="s">
        <v>17647</v>
      </c>
      <c r="B17577" s="84">
        <v>508.14</v>
      </c>
    </row>
    <row r="17578" spans="1:2" ht="12.75" customHeight="1" x14ac:dyDescent="0.2">
      <c r="A17578" s="83" t="s">
        <v>17648</v>
      </c>
      <c r="B17578" s="84">
        <v>767.66</v>
      </c>
    </row>
    <row r="17579" spans="1:2" ht="12.75" customHeight="1" x14ac:dyDescent="0.2">
      <c r="A17579" s="83" t="s">
        <v>17649</v>
      </c>
      <c r="B17579" s="84">
        <v>767.66</v>
      </c>
    </row>
    <row r="17580" spans="1:2" ht="12.75" customHeight="1" x14ac:dyDescent="0.2">
      <c r="A17580" s="83" t="s">
        <v>17650</v>
      </c>
      <c r="B17580" s="84">
        <v>158.28</v>
      </c>
    </row>
    <row r="17581" spans="1:2" ht="12.75" customHeight="1" x14ac:dyDescent="0.2">
      <c r="A17581" s="83" t="s">
        <v>17651</v>
      </c>
      <c r="B17581" s="84">
        <v>158.28</v>
      </c>
    </row>
    <row r="17582" spans="1:2" ht="12.75" customHeight="1" x14ac:dyDescent="0.2">
      <c r="A17582" s="83" t="s">
        <v>17652</v>
      </c>
      <c r="B17582" s="84">
        <v>375.27</v>
      </c>
    </row>
    <row r="17583" spans="1:2" ht="12.75" customHeight="1" x14ac:dyDescent="0.2">
      <c r="A17583" s="83" t="s">
        <v>17653</v>
      </c>
      <c r="B17583" s="84">
        <v>375.27</v>
      </c>
    </row>
    <row r="17584" spans="1:2" ht="12.75" customHeight="1" x14ac:dyDescent="0.2">
      <c r="A17584" s="83" t="s">
        <v>17654</v>
      </c>
      <c r="B17584" s="84">
        <v>242.14</v>
      </c>
    </row>
    <row r="17585" spans="1:2" ht="12.75" customHeight="1" x14ac:dyDescent="0.2">
      <c r="A17585" s="83" t="s">
        <v>17655</v>
      </c>
      <c r="B17585" s="84">
        <v>242.14</v>
      </c>
    </row>
    <row r="17586" spans="1:2" ht="12.75" customHeight="1" x14ac:dyDescent="0.2">
      <c r="A17586" s="83" t="s">
        <v>17656</v>
      </c>
      <c r="B17586" s="84">
        <v>85.39</v>
      </c>
    </row>
    <row r="17587" spans="1:2" ht="12.75" customHeight="1" x14ac:dyDescent="0.2">
      <c r="A17587" s="83" t="s">
        <v>17657</v>
      </c>
      <c r="B17587" s="84">
        <v>85.39</v>
      </c>
    </row>
    <row r="17588" spans="1:2" ht="12.75" customHeight="1" x14ac:dyDescent="0.2">
      <c r="A17588" s="83" t="s">
        <v>17658</v>
      </c>
      <c r="B17588" s="84">
        <v>290.56</v>
      </c>
    </row>
    <row r="17589" spans="1:2" ht="12.75" customHeight="1" x14ac:dyDescent="0.2">
      <c r="A17589" s="83" t="s">
        <v>17659</v>
      </c>
      <c r="B17589" s="84">
        <v>290.56</v>
      </c>
    </row>
    <row r="17590" spans="1:2" ht="12.75" customHeight="1" x14ac:dyDescent="0.2">
      <c r="A17590" s="83" t="s">
        <v>17660</v>
      </c>
      <c r="B17590" s="84">
        <v>78.180000000000007</v>
      </c>
    </row>
    <row r="17591" spans="1:2" ht="12.75" customHeight="1" x14ac:dyDescent="0.2">
      <c r="A17591" s="83" t="s">
        <v>17661</v>
      </c>
      <c r="B17591" s="84">
        <v>78.180000000000007</v>
      </c>
    </row>
    <row r="17592" spans="1:2" ht="12.75" customHeight="1" x14ac:dyDescent="0.2">
      <c r="A17592" s="83" t="s">
        <v>17662</v>
      </c>
      <c r="B17592" s="84">
        <v>76.12</v>
      </c>
    </row>
    <row r="17593" spans="1:2" ht="12.75" customHeight="1" x14ac:dyDescent="0.2">
      <c r="A17593" s="83" t="s">
        <v>17663</v>
      </c>
      <c r="B17593" s="84">
        <v>76.12</v>
      </c>
    </row>
    <row r="17594" spans="1:2" ht="12.75" customHeight="1" x14ac:dyDescent="0.2">
      <c r="A17594" s="83" t="s">
        <v>17664</v>
      </c>
      <c r="B17594" s="84">
        <v>185.3</v>
      </c>
    </row>
    <row r="17595" spans="1:2" ht="12.75" customHeight="1" x14ac:dyDescent="0.2">
      <c r="A17595" s="83" t="s">
        <v>17665</v>
      </c>
      <c r="B17595" s="84">
        <v>185.3</v>
      </c>
    </row>
    <row r="17596" spans="1:2" ht="12.75" customHeight="1" x14ac:dyDescent="0.2">
      <c r="A17596" s="83" t="s">
        <v>17666</v>
      </c>
      <c r="B17596" s="84">
        <v>195.6</v>
      </c>
    </row>
    <row r="17597" spans="1:2" ht="12.75" customHeight="1" x14ac:dyDescent="0.2">
      <c r="A17597" s="83" t="s">
        <v>17667</v>
      </c>
      <c r="B17597" s="84">
        <v>195.6</v>
      </c>
    </row>
    <row r="17598" spans="1:2" ht="12.75" customHeight="1" x14ac:dyDescent="0.2">
      <c r="A17598" s="83" t="s">
        <v>17668</v>
      </c>
      <c r="B17598" s="84">
        <v>361.69</v>
      </c>
    </row>
    <row r="17599" spans="1:2" ht="12.75" customHeight="1" x14ac:dyDescent="0.2">
      <c r="A17599" s="83" t="s">
        <v>17669</v>
      </c>
      <c r="B17599" s="84">
        <v>361.69</v>
      </c>
    </row>
    <row r="17600" spans="1:2" ht="12.75" customHeight="1" x14ac:dyDescent="0.2">
      <c r="A17600" s="83" t="s">
        <v>17670</v>
      </c>
      <c r="B17600" s="84">
        <v>468.57</v>
      </c>
    </row>
    <row r="17601" spans="1:2" ht="12.75" customHeight="1" x14ac:dyDescent="0.2">
      <c r="A17601" s="83" t="s">
        <v>17671</v>
      </c>
      <c r="B17601" s="84">
        <v>468.57</v>
      </c>
    </row>
    <row r="17602" spans="1:2" ht="12.75" customHeight="1" x14ac:dyDescent="0.2">
      <c r="A17602" s="83" t="s">
        <v>17672</v>
      </c>
      <c r="B17602" s="84">
        <v>315.76</v>
      </c>
    </row>
    <row r="17603" spans="1:2" ht="12.75" customHeight="1" x14ac:dyDescent="0.2">
      <c r="A17603" s="83" t="s">
        <v>17673</v>
      </c>
      <c r="B17603" s="84">
        <v>315.76</v>
      </c>
    </row>
    <row r="17604" spans="1:2" ht="12.75" customHeight="1" x14ac:dyDescent="0.2">
      <c r="A17604" s="83" t="s">
        <v>17674</v>
      </c>
      <c r="B17604" s="84">
        <v>25.68</v>
      </c>
    </row>
    <row r="17605" spans="1:2" ht="12.75" customHeight="1" x14ac:dyDescent="0.2">
      <c r="A17605" s="83" t="s">
        <v>17675</v>
      </c>
      <c r="B17605" s="84">
        <v>23.61</v>
      </c>
    </row>
    <row r="17606" spans="1:2" ht="12.75" customHeight="1" x14ac:dyDescent="0.2">
      <c r="A17606" s="83" t="s">
        <v>17676</v>
      </c>
      <c r="B17606" s="84">
        <v>49.42</v>
      </c>
    </row>
    <row r="17607" spans="1:2" ht="12.75" customHeight="1" x14ac:dyDescent="0.2">
      <c r="A17607" s="83" t="s">
        <v>17677</v>
      </c>
      <c r="B17607" s="84">
        <v>47.35</v>
      </c>
    </row>
    <row r="17608" spans="1:2" ht="12.75" customHeight="1" x14ac:dyDescent="0.2">
      <c r="A17608" s="83" t="s">
        <v>17678</v>
      </c>
      <c r="B17608" s="84">
        <v>31.35</v>
      </c>
    </row>
    <row r="17609" spans="1:2" ht="12.75" customHeight="1" x14ac:dyDescent="0.2">
      <c r="A17609" s="83" t="s">
        <v>17679</v>
      </c>
      <c r="B17609" s="84">
        <v>29.28</v>
      </c>
    </row>
    <row r="17610" spans="1:2" ht="12.75" customHeight="1" x14ac:dyDescent="0.2">
      <c r="A17610" s="83" t="s">
        <v>17680</v>
      </c>
      <c r="B17610" s="84">
        <v>24.65</v>
      </c>
    </row>
    <row r="17611" spans="1:2" ht="12.75" customHeight="1" x14ac:dyDescent="0.2">
      <c r="A17611" s="83" t="s">
        <v>17681</v>
      </c>
      <c r="B17611" s="84">
        <v>22.58</v>
      </c>
    </row>
    <row r="17612" spans="1:2" ht="12.75" customHeight="1" x14ac:dyDescent="0.2">
      <c r="A17612" s="83" t="s">
        <v>17682</v>
      </c>
      <c r="B17612" s="84">
        <v>21.87</v>
      </c>
    </row>
    <row r="17613" spans="1:2" ht="12.75" customHeight="1" x14ac:dyDescent="0.2">
      <c r="A17613" s="83" t="s">
        <v>17683</v>
      </c>
      <c r="B17613" s="84">
        <v>19.8</v>
      </c>
    </row>
    <row r="17614" spans="1:2" ht="12.75" customHeight="1" x14ac:dyDescent="0.2">
      <c r="A17614" s="83" t="s">
        <v>17684</v>
      </c>
      <c r="B17614" s="84">
        <v>91.99</v>
      </c>
    </row>
    <row r="17615" spans="1:2" ht="12.75" customHeight="1" x14ac:dyDescent="0.2">
      <c r="A17615" s="83" t="s">
        <v>17685</v>
      </c>
      <c r="B17615" s="84">
        <v>87.85</v>
      </c>
    </row>
    <row r="17616" spans="1:2" ht="12.75" customHeight="1" x14ac:dyDescent="0.2">
      <c r="A17616" s="83" t="s">
        <v>17686</v>
      </c>
      <c r="B17616" s="84">
        <v>42.82</v>
      </c>
    </row>
    <row r="17617" spans="1:2" ht="12.75" customHeight="1" x14ac:dyDescent="0.2">
      <c r="A17617" s="83" t="s">
        <v>17687</v>
      </c>
      <c r="B17617" s="84">
        <v>42.82</v>
      </c>
    </row>
    <row r="17618" spans="1:2" ht="12.75" customHeight="1" x14ac:dyDescent="0.2">
      <c r="A17618" s="83" t="s">
        <v>17688</v>
      </c>
      <c r="B17618" s="84">
        <v>91.58</v>
      </c>
    </row>
    <row r="17619" spans="1:2" ht="12.75" customHeight="1" x14ac:dyDescent="0.2">
      <c r="A17619" s="83" t="s">
        <v>17689</v>
      </c>
      <c r="B17619" s="84">
        <v>91.58</v>
      </c>
    </row>
    <row r="17620" spans="1:2" ht="12.75" customHeight="1" x14ac:dyDescent="0.2">
      <c r="A17620" s="83" t="s">
        <v>17690</v>
      </c>
      <c r="B17620" s="84">
        <v>19.57</v>
      </c>
    </row>
    <row r="17621" spans="1:2" ht="12.75" customHeight="1" x14ac:dyDescent="0.2">
      <c r="A17621" s="83" t="s">
        <v>17691</v>
      </c>
      <c r="B17621" s="84">
        <v>19.57</v>
      </c>
    </row>
    <row r="17622" spans="1:2" ht="12.75" customHeight="1" x14ac:dyDescent="0.2">
      <c r="A17622" s="83" t="s">
        <v>17692</v>
      </c>
      <c r="B17622" s="84">
        <v>9.0500000000000007</v>
      </c>
    </row>
    <row r="17623" spans="1:2" ht="12.75" customHeight="1" x14ac:dyDescent="0.2">
      <c r="A17623" s="83" t="s">
        <v>17693</v>
      </c>
      <c r="B17623" s="84">
        <v>9.0500000000000007</v>
      </c>
    </row>
    <row r="17624" spans="1:2" ht="12.75" customHeight="1" x14ac:dyDescent="0.2">
      <c r="A17624" s="83" t="s">
        <v>17694</v>
      </c>
      <c r="B17624" s="84">
        <v>221.26</v>
      </c>
    </row>
    <row r="17625" spans="1:2" ht="12.75" customHeight="1" x14ac:dyDescent="0.2">
      <c r="A17625" s="83" t="s">
        <v>17695</v>
      </c>
      <c r="B17625" s="84">
        <v>221.26</v>
      </c>
    </row>
    <row r="17626" spans="1:2" ht="12.75" customHeight="1" x14ac:dyDescent="0.2">
      <c r="A17626" s="83" t="s">
        <v>17696</v>
      </c>
      <c r="B17626" s="84">
        <v>49.54</v>
      </c>
    </row>
    <row r="17627" spans="1:2" ht="12.75" customHeight="1" x14ac:dyDescent="0.2">
      <c r="A17627" s="83" t="s">
        <v>17697</v>
      </c>
      <c r="B17627" s="84">
        <v>49.54</v>
      </c>
    </row>
    <row r="17628" spans="1:2" ht="12.75" customHeight="1" x14ac:dyDescent="0.2">
      <c r="A17628" s="83" t="s">
        <v>17698</v>
      </c>
      <c r="B17628" s="84">
        <v>37.86</v>
      </c>
    </row>
    <row r="17629" spans="1:2" ht="12.75" customHeight="1" x14ac:dyDescent="0.2">
      <c r="A17629" s="83" t="s">
        <v>17699</v>
      </c>
      <c r="B17629" s="84">
        <v>37.86</v>
      </c>
    </row>
    <row r="17630" spans="1:2" ht="12.75" customHeight="1" x14ac:dyDescent="0.2">
      <c r="A17630" s="83" t="s">
        <v>17700</v>
      </c>
      <c r="B17630" s="84">
        <v>103.31</v>
      </c>
    </row>
    <row r="17631" spans="1:2" ht="12.75" customHeight="1" x14ac:dyDescent="0.2">
      <c r="A17631" s="83" t="s">
        <v>17701</v>
      </c>
      <c r="B17631" s="84">
        <v>103.31</v>
      </c>
    </row>
    <row r="17632" spans="1:2" ht="12.75" customHeight="1" x14ac:dyDescent="0.2">
      <c r="A17632" s="83" t="s">
        <v>17702</v>
      </c>
      <c r="B17632" s="84">
        <v>212.56</v>
      </c>
    </row>
    <row r="17633" spans="1:2" ht="12.75" customHeight="1" x14ac:dyDescent="0.2">
      <c r="A17633" s="83" t="s">
        <v>17703</v>
      </c>
      <c r="B17633" s="84">
        <v>212.56</v>
      </c>
    </row>
    <row r="17634" spans="1:2" ht="12.75" customHeight="1" x14ac:dyDescent="0.2">
      <c r="A17634" s="83" t="s">
        <v>17704</v>
      </c>
      <c r="B17634" s="84">
        <v>69.540000000000006</v>
      </c>
    </row>
    <row r="17635" spans="1:2" ht="12.75" customHeight="1" x14ac:dyDescent="0.2">
      <c r="A17635" s="83" t="s">
        <v>17705</v>
      </c>
      <c r="B17635" s="84">
        <v>69.540000000000006</v>
      </c>
    </row>
    <row r="17636" spans="1:2" ht="12.75" customHeight="1" x14ac:dyDescent="0.2">
      <c r="A17636" s="83" t="s">
        <v>17706</v>
      </c>
      <c r="B17636" s="84">
        <v>280.99</v>
      </c>
    </row>
    <row r="17637" spans="1:2" ht="12.75" customHeight="1" x14ac:dyDescent="0.2">
      <c r="A17637" s="83" t="s">
        <v>17707</v>
      </c>
      <c r="B17637" s="84">
        <v>280.99</v>
      </c>
    </row>
    <row r="17638" spans="1:2" ht="12.75" customHeight="1" x14ac:dyDescent="0.2">
      <c r="A17638" s="83" t="s">
        <v>17708</v>
      </c>
      <c r="B17638" s="84">
        <v>109.27</v>
      </c>
    </row>
    <row r="17639" spans="1:2" ht="12.75" customHeight="1" x14ac:dyDescent="0.2">
      <c r="A17639" s="83" t="s">
        <v>17709</v>
      </c>
      <c r="B17639" s="84">
        <v>109.27</v>
      </c>
    </row>
    <row r="17640" spans="1:2" ht="12.75" customHeight="1" x14ac:dyDescent="0.2">
      <c r="A17640" s="83" t="s">
        <v>17710</v>
      </c>
      <c r="B17640" s="84">
        <v>169.4</v>
      </c>
    </row>
    <row r="17641" spans="1:2" ht="12.75" customHeight="1" x14ac:dyDescent="0.2">
      <c r="A17641" s="83" t="s">
        <v>17711</v>
      </c>
      <c r="B17641" s="84">
        <v>169.4</v>
      </c>
    </row>
    <row r="17642" spans="1:2" ht="12.75" customHeight="1" x14ac:dyDescent="0.2">
      <c r="A17642" s="83" t="s">
        <v>17712</v>
      </c>
      <c r="B17642" s="84">
        <v>9.77</v>
      </c>
    </row>
    <row r="17643" spans="1:2" ht="12.75" customHeight="1" x14ac:dyDescent="0.2">
      <c r="A17643" s="83" t="s">
        <v>17713</v>
      </c>
      <c r="B17643" s="84">
        <v>9.77</v>
      </c>
    </row>
    <row r="17644" spans="1:2" ht="12.75" customHeight="1" x14ac:dyDescent="0.2">
      <c r="A17644" s="83" t="s">
        <v>17714</v>
      </c>
      <c r="B17644" s="84">
        <v>9.42</v>
      </c>
    </row>
    <row r="17645" spans="1:2" ht="12.75" customHeight="1" x14ac:dyDescent="0.2">
      <c r="A17645" s="83" t="s">
        <v>17715</v>
      </c>
      <c r="B17645" s="84">
        <v>9.42</v>
      </c>
    </row>
    <row r="17646" spans="1:2" ht="12.75" customHeight="1" x14ac:dyDescent="0.2">
      <c r="A17646" s="83" t="s">
        <v>17716</v>
      </c>
      <c r="B17646" s="84">
        <v>62.79</v>
      </c>
    </row>
    <row r="17647" spans="1:2" ht="12.75" customHeight="1" x14ac:dyDescent="0.2">
      <c r="A17647" s="83" t="s">
        <v>17717</v>
      </c>
      <c r="B17647" s="84">
        <v>62.79</v>
      </c>
    </row>
    <row r="17648" spans="1:2" ht="12.75" customHeight="1" x14ac:dyDescent="0.2">
      <c r="A17648" s="83" t="s">
        <v>17718</v>
      </c>
      <c r="B17648" s="84">
        <v>107.06</v>
      </c>
    </row>
    <row r="17649" spans="1:2" ht="12.75" customHeight="1" x14ac:dyDescent="0.2">
      <c r="A17649" s="83" t="s">
        <v>17719</v>
      </c>
      <c r="B17649" s="84">
        <v>107.06</v>
      </c>
    </row>
    <row r="17650" spans="1:2" ht="12.75" customHeight="1" x14ac:dyDescent="0.2">
      <c r="A17650" s="83" t="s">
        <v>17720</v>
      </c>
      <c r="B17650" s="84">
        <v>71.55</v>
      </c>
    </row>
    <row r="17651" spans="1:2" ht="12.75" customHeight="1" x14ac:dyDescent="0.2">
      <c r="A17651" s="83" t="s">
        <v>17721</v>
      </c>
      <c r="B17651" s="84">
        <v>71.55</v>
      </c>
    </row>
    <row r="17652" spans="1:2" ht="12.75" customHeight="1" x14ac:dyDescent="0.2">
      <c r="A17652" s="83" t="s">
        <v>17722</v>
      </c>
      <c r="B17652" s="84">
        <v>83.09</v>
      </c>
    </row>
    <row r="17653" spans="1:2" ht="12.75" customHeight="1" x14ac:dyDescent="0.2">
      <c r="A17653" s="83" t="s">
        <v>17723</v>
      </c>
      <c r="B17653" s="84">
        <v>83.09</v>
      </c>
    </row>
    <row r="17654" spans="1:2" ht="12.75" customHeight="1" x14ac:dyDescent="0.2">
      <c r="A17654" s="83" t="s">
        <v>17724</v>
      </c>
      <c r="B17654" s="84">
        <v>98.84</v>
      </c>
    </row>
    <row r="17655" spans="1:2" ht="12.75" customHeight="1" x14ac:dyDescent="0.2">
      <c r="A17655" s="83" t="s">
        <v>17725</v>
      </c>
      <c r="B17655" s="84">
        <v>98.84</v>
      </c>
    </row>
    <row r="17656" spans="1:2" ht="12.75" customHeight="1" x14ac:dyDescent="0.2">
      <c r="A17656" s="83" t="s">
        <v>17726</v>
      </c>
      <c r="B17656" s="84">
        <v>183.76</v>
      </c>
    </row>
    <row r="17657" spans="1:2" ht="12.75" customHeight="1" x14ac:dyDescent="0.2">
      <c r="A17657" s="83" t="s">
        <v>17727</v>
      </c>
      <c r="B17657" s="84">
        <v>183.76</v>
      </c>
    </row>
    <row r="17658" spans="1:2" ht="12.75" customHeight="1" x14ac:dyDescent="0.2">
      <c r="A17658" s="83" t="s">
        <v>17728</v>
      </c>
      <c r="B17658" s="84">
        <v>233.36</v>
      </c>
    </row>
    <row r="17659" spans="1:2" ht="12.75" customHeight="1" x14ac:dyDescent="0.2">
      <c r="A17659" s="83" t="s">
        <v>17729</v>
      </c>
      <c r="B17659" s="84">
        <v>233.36</v>
      </c>
    </row>
    <row r="17660" spans="1:2" ht="12.75" customHeight="1" x14ac:dyDescent="0.2">
      <c r="A17660" s="83" t="s">
        <v>17730</v>
      </c>
      <c r="B17660" s="84">
        <v>37.6</v>
      </c>
    </row>
    <row r="17661" spans="1:2" ht="12.75" customHeight="1" x14ac:dyDescent="0.2">
      <c r="A17661" s="83" t="s">
        <v>17731</v>
      </c>
      <c r="B17661" s="84">
        <v>37.6</v>
      </c>
    </row>
    <row r="17662" spans="1:2" ht="12.75" customHeight="1" x14ac:dyDescent="0.2">
      <c r="A17662" s="83" t="s">
        <v>17732</v>
      </c>
      <c r="B17662" s="84">
        <v>29.25</v>
      </c>
    </row>
    <row r="17663" spans="1:2" ht="12.75" customHeight="1" x14ac:dyDescent="0.2">
      <c r="A17663" s="83" t="s">
        <v>17733</v>
      </c>
      <c r="B17663" s="84">
        <v>29.25</v>
      </c>
    </row>
    <row r="17664" spans="1:2" ht="12.75" customHeight="1" x14ac:dyDescent="0.2">
      <c r="A17664" s="83" t="s">
        <v>17734</v>
      </c>
      <c r="B17664" s="84">
        <v>35</v>
      </c>
    </row>
    <row r="17665" spans="1:2" ht="12.75" customHeight="1" x14ac:dyDescent="0.2">
      <c r="A17665" s="83" t="s">
        <v>17735</v>
      </c>
      <c r="B17665" s="84">
        <v>35</v>
      </c>
    </row>
    <row r="17666" spans="1:2" ht="12.75" customHeight="1" x14ac:dyDescent="0.2">
      <c r="A17666" s="83" t="s">
        <v>17736</v>
      </c>
      <c r="B17666" s="84">
        <v>768.57</v>
      </c>
    </row>
    <row r="17667" spans="1:2" ht="12.75" customHeight="1" x14ac:dyDescent="0.2">
      <c r="A17667" s="83" t="s">
        <v>17737</v>
      </c>
      <c r="B17667" s="84">
        <v>768.57</v>
      </c>
    </row>
    <row r="17668" spans="1:2" ht="12.75" customHeight="1" x14ac:dyDescent="0.2">
      <c r="A17668" s="83" t="s">
        <v>17738</v>
      </c>
      <c r="B17668" s="84">
        <v>296.58999999999997</v>
      </c>
    </row>
    <row r="17669" spans="1:2" ht="12.75" customHeight="1" x14ac:dyDescent="0.2">
      <c r="A17669" s="83" t="s">
        <v>17739</v>
      </c>
      <c r="B17669" s="84">
        <v>296.58999999999997</v>
      </c>
    </row>
    <row r="17670" spans="1:2" ht="12.75" customHeight="1" x14ac:dyDescent="0.2">
      <c r="A17670" s="83" t="s">
        <v>17740</v>
      </c>
      <c r="B17670" s="84">
        <v>44.19</v>
      </c>
    </row>
    <row r="17671" spans="1:2" ht="12.75" customHeight="1" x14ac:dyDescent="0.2">
      <c r="A17671" s="83" t="s">
        <v>17741</v>
      </c>
      <c r="B17671" s="84">
        <v>44.19</v>
      </c>
    </row>
    <row r="17672" spans="1:2" ht="12.75" customHeight="1" x14ac:dyDescent="0.2">
      <c r="A17672" s="83" t="s">
        <v>17742</v>
      </c>
      <c r="B17672" s="84">
        <v>617.9</v>
      </c>
    </row>
    <row r="17673" spans="1:2" ht="12.75" customHeight="1" x14ac:dyDescent="0.2">
      <c r="A17673" s="83" t="s">
        <v>17743</v>
      </c>
      <c r="B17673" s="84">
        <v>617.9</v>
      </c>
    </row>
    <row r="17674" spans="1:2" ht="12.75" customHeight="1" x14ac:dyDescent="0.2">
      <c r="A17674" s="83" t="s">
        <v>17744</v>
      </c>
      <c r="B17674" s="84">
        <v>565.47</v>
      </c>
    </row>
    <row r="17675" spans="1:2" ht="12.75" customHeight="1" x14ac:dyDescent="0.2">
      <c r="A17675" s="83" t="s">
        <v>17745</v>
      </c>
      <c r="B17675" s="84">
        <v>565.47</v>
      </c>
    </row>
    <row r="17676" spans="1:2" ht="12.75" customHeight="1" x14ac:dyDescent="0.2">
      <c r="A17676" s="83" t="s">
        <v>17746</v>
      </c>
      <c r="B17676" s="84">
        <v>61.73</v>
      </c>
    </row>
    <row r="17677" spans="1:2" ht="12.75" customHeight="1" x14ac:dyDescent="0.2">
      <c r="A17677" s="83" t="s">
        <v>17747</v>
      </c>
      <c r="B17677" s="84">
        <v>61.73</v>
      </c>
    </row>
    <row r="17678" spans="1:2" ht="12.75" customHeight="1" x14ac:dyDescent="0.2">
      <c r="A17678" s="83" t="s">
        <v>17748</v>
      </c>
      <c r="B17678" s="84">
        <v>100.97</v>
      </c>
    </row>
    <row r="17679" spans="1:2" ht="12.75" customHeight="1" x14ac:dyDescent="0.2">
      <c r="A17679" s="83" t="s">
        <v>17749</v>
      </c>
      <c r="B17679" s="84">
        <v>100.97</v>
      </c>
    </row>
    <row r="17680" spans="1:2" ht="12.75" customHeight="1" x14ac:dyDescent="0.2">
      <c r="A17680" s="83" t="s">
        <v>17750</v>
      </c>
      <c r="B17680" s="84">
        <v>318.70999999999998</v>
      </c>
    </row>
    <row r="17681" spans="1:2" ht="12.75" customHeight="1" x14ac:dyDescent="0.2">
      <c r="A17681" s="83" t="s">
        <v>17751</v>
      </c>
      <c r="B17681" s="84">
        <v>318.70999999999998</v>
      </c>
    </row>
    <row r="17682" spans="1:2" ht="12.75" customHeight="1" x14ac:dyDescent="0.2">
      <c r="A17682" s="83" t="s">
        <v>17752</v>
      </c>
      <c r="B17682" s="84">
        <v>134.94</v>
      </c>
    </row>
    <row r="17683" spans="1:2" ht="12.75" customHeight="1" x14ac:dyDescent="0.2">
      <c r="A17683" s="83" t="s">
        <v>17753</v>
      </c>
      <c r="B17683" s="84">
        <v>134.94</v>
      </c>
    </row>
    <row r="17684" spans="1:2" ht="12.75" customHeight="1" x14ac:dyDescent="0.2">
      <c r="A17684" s="83" t="s">
        <v>17754</v>
      </c>
      <c r="B17684" s="84">
        <v>22.19</v>
      </c>
    </row>
    <row r="17685" spans="1:2" ht="12.75" customHeight="1" x14ac:dyDescent="0.2">
      <c r="A17685" s="83" t="s">
        <v>17755</v>
      </c>
      <c r="B17685" s="84">
        <v>20.21</v>
      </c>
    </row>
    <row r="17686" spans="1:2" ht="12.75" customHeight="1" x14ac:dyDescent="0.2">
      <c r="A17686" s="83" t="s">
        <v>17756</v>
      </c>
      <c r="B17686" s="84">
        <v>25.15</v>
      </c>
    </row>
    <row r="17687" spans="1:2" ht="12.75" customHeight="1" x14ac:dyDescent="0.2">
      <c r="A17687" s="83" t="s">
        <v>17757</v>
      </c>
      <c r="B17687" s="84">
        <v>23.17</v>
      </c>
    </row>
    <row r="17688" spans="1:2" ht="12.75" customHeight="1" x14ac:dyDescent="0.2">
      <c r="A17688" s="83" t="s">
        <v>17758</v>
      </c>
      <c r="B17688" s="84">
        <v>60.88</v>
      </c>
    </row>
    <row r="17689" spans="1:2" ht="12.75" customHeight="1" x14ac:dyDescent="0.2">
      <c r="A17689" s="83" t="s">
        <v>17759</v>
      </c>
      <c r="B17689" s="84">
        <v>57.58</v>
      </c>
    </row>
    <row r="17690" spans="1:2" ht="12.75" customHeight="1" x14ac:dyDescent="0.2">
      <c r="A17690" s="83" t="s">
        <v>17760</v>
      </c>
      <c r="B17690" s="84">
        <v>93.77</v>
      </c>
    </row>
    <row r="17691" spans="1:2" ht="12.75" customHeight="1" x14ac:dyDescent="0.2">
      <c r="A17691" s="83" t="s">
        <v>17761</v>
      </c>
      <c r="B17691" s="84">
        <v>90.47</v>
      </c>
    </row>
    <row r="17692" spans="1:2" ht="12.75" customHeight="1" x14ac:dyDescent="0.2">
      <c r="A17692" s="83" t="s">
        <v>17762</v>
      </c>
      <c r="B17692" s="84">
        <v>187.77</v>
      </c>
    </row>
    <row r="17693" spans="1:2" ht="12.75" customHeight="1" x14ac:dyDescent="0.2">
      <c r="A17693" s="83" t="s">
        <v>17763</v>
      </c>
      <c r="B17693" s="84">
        <v>184.47</v>
      </c>
    </row>
    <row r="17694" spans="1:2" ht="12.75" customHeight="1" x14ac:dyDescent="0.2">
      <c r="A17694" s="83" t="s">
        <v>17764</v>
      </c>
      <c r="B17694" s="84">
        <v>206.73</v>
      </c>
    </row>
    <row r="17695" spans="1:2" ht="12.75" customHeight="1" x14ac:dyDescent="0.2">
      <c r="A17695" s="83" t="s">
        <v>17765</v>
      </c>
      <c r="B17695" s="84">
        <v>202.77</v>
      </c>
    </row>
    <row r="17696" spans="1:2" ht="12.75" customHeight="1" x14ac:dyDescent="0.2">
      <c r="A17696" s="83" t="s">
        <v>17766</v>
      </c>
      <c r="B17696" s="84">
        <v>290.73</v>
      </c>
    </row>
    <row r="17697" spans="1:2" ht="12.75" customHeight="1" x14ac:dyDescent="0.2">
      <c r="A17697" s="83" t="s">
        <v>17767</v>
      </c>
      <c r="B17697" s="84">
        <v>286.77</v>
      </c>
    </row>
    <row r="17698" spans="1:2" ht="12.75" customHeight="1" x14ac:dyDescent="0.2">
      <c r="A17698" s="83" t="s">
        <v>17768</v>
      </c>
      <c r="B17698" s="84">
        <v>15.95</v>
      </c>
    </row>
    <row r="17699" spans="1:2" ht="12.75" customHeight="1" x14ac:dyDescent="0.2">
      <c r="A17699" s="83" t="s">
        <v>17769</v>
      </c>
      <c r="B17699" s="84">
        <v>15.95</v>
      </c>
    </row>
    <row r="17700" spans="1:2" ht="12.75" customHeight="1" x14ac:dyDescent="0.2">
      <c r="A17700" s="83" t="s">
        <v>17770</v>
      </c>
      <c r="B17700" s="84">
        <v>22.71</v>
      </c>
    </row>
    <row r="17701" spans="1:2" ht="12.75" customHeight="1" x14ac:dyDescent="0.2">
      <c r="A17701" s="83" t="s">
        <v>17771</v>
      </c>
      <c r="B17701" s="84">
        <v>22.71</v>
      </c>
    </row>
    <row r="17702" spans="1:2" ht="12.75" customHeight="1" x14ac:dyDescent="0.2">
      <c r="A17702" s="83" t="s">
        <v>17772</v>
      </c>
      <c r="B17702" s="84">
        <v>16.38</v>
      </c>
    </row>
    <row r="17703" spans="1:2" ht="12.75" customHeight="1" x14ac:dyDescent="0.2">
      <c r="A17703" s="83" t="s">
        <v>17773</v>
      </c>
      <c r="B17703" s="84">
        <v>16.38</v>
      </c>
    </row>
    <row r="17704" spans="1:2" ht="12.75" customHeight="1" x14ac:dyDescent="0.2">
      <c r="A17704" s="83" t="s">
        <v>17774</v>
      </c>
      <c r="B17704" s="84">
        <v>34.92</v>
      </c>
    </row>
    <row r="17705" spans="1:2" ht="12.75" customHeight="1" x14ac:dyDescent="0.2">
      <c r="A17705" s="83" t="s">
        <v>17775</v>
      </c>
      <c r="B17705" s="84">
        <v>34.92</v>
      </c>
    </row>
    <row r="17706" spans="1:2" ht="12.75" customHeight="1" x14ac:dyDescent="0.2">
      <c r="A17706" s="83" t="s">
        <v>17776</v>
      </c>
      <c r="B17706" s="84">
        <v>21.62</v>
      </c>
    </row>
    <row r="17707" spans="1:2" ht="12.75" customHeight="1" x14ac:dyDescent="0.2">
      <c r="A17707" s="83" t="s">
        <v>17777</v>
      </c>
      <c r="B17707" s="84">
        <v>21.62</v>
      </c>
    </row>
    <row r="17708" spans="1:2" ht="12.75" customHeight="1" x14ac:dyDescent="0.2">
      <c r="A17708" s="83" t="s">
        <v>17778</v>
      </c>
      <c r="B17708" s="84">
        <v>67.09</v>
      </c>
    </row>
    <row r="17709" spans="1:2" ht="12.75" customHeight="1" x14ac:dyDescent="0.2">
      <c r="A17709" s="83" t="s">
        <v>17779</v>
      </c>
      <c r="B17709" s="84">
        <v>67.09</v>
      </c>
    </row>
    <row r="17710" spans="1:2" ht="12.75" customHeight="1" x14ac:dyDescent="0.2">
      <c r="A17710" s="83" t="s">
        <v>17780</v>
      </c>
      <c r="B17710" s="84">
        <v>1.61</v>
      </c>
    </row>
    <row r="17711" spans="1:2" ht="12.75" customHeight="1" x14ac:dyDescent="0.2">
      <c r="A17711" s="83" t="s">
        <v>17781</v>
      </c>
      <c r="B17711" s="84">
        <v>1.61</v>
      </c>
    </row>
    <row r="17712" spans="1:2" ht="12.75" customHeight="1" x14ac:dyDescent="0.2">
      <c r="A17712" s="83" t="s">
        <v>17782</v>
      </c>
      <c r="B17712" s="84">
        <v>6.09</v>
      </c>
    </row>
    <row r="17713" spans="1:2" ht="12.75" customHeight="1" x14ac:dyDescent="0.2">
      <c r="A17713" s="83" t="s">
        <v>17783</v>
      </c>
      <c r="B17713" s="84">
        <v>6.09</v>
      </c>
    </row>
    <row r="17714" spans="1:2" ht="12.75" customHeight="1" x14ac:dyDescent="0.2">
      <c r="A17714" s="83" t="s">
        <v>17784</v>
      </c>
      <c r="B17714" s="84">
        <v>130.16999999999999</v>
      </c>
    </row>
    <row r="17715" spans="1:2" ht="12.75" customHeight="1" x14ac:dyDescent="0.2">
      <c r="A17715" s="83" t="s">
        <v>17785</v>
      </c>
      <c r="B17715" s="84">
        <v>130.16999999999999</v>
      </c>
    </row>
    <row r="17716" spans="1:2" ht="12.75" customHeight="1" x14ac:dyDescent="0.2">
      <c r="A17716" s="83" t="s">
        <v>17786</v>
      </c>
      <c r="B17716" s="84">
        <v>122.22</v>
      </c>
    </row>
    <row r="17717" spans="1:2" ht="12.75" customHeight="1" x14ac:dyDescent="0.2">
      <c r="A17717" s="83" t="s">
        <v>17787</v>
      </c>
      <c r="B17717" s="84">
        <v>122.22</v>
      </c>
    </row>
    <row r="17718" spans="1:2" ht="12.75" customHeight="1" x14ac:dyDescent="0.2">
      <c r="A17718" s="83" t="s">
        <v>17788</v>
      </c>
      <c r="B17718" s="84">
        <v>90.54</v>
      </c>
    </row>
    <row r="17719" spans="1:2" ht="12.75" customHeight="1" x14ac:dyDescent="0.2">
      <c r="A17719" s="83" t="s">
        <v>17789</v>
      </c>
      <c r="B17719" s="84">
        <v>90.54</v>
      </c>
    </row>
    <row r="17720" spans="1:2" ht="12.75" customHeight="1" x14ac:dyDescent="0.2">
      <c r="A17720" s="83" t="s">
        <v>17790</v>
      </c>
      <c r="B17720" s="84">
        <v>107.02</v>
      </c>
    </row>
    <row r="17721" spans="1:2" ht="12.75" customHeight="1" x14ac:dyDescent="0.2">
      <c r="A17721" s="83" t="s">
        <v>17791</v>
      </c>
      <c r="B17721" s="84">
        <v>107.02</v>
      </c>
    </row>
    <row r="17722" spans="1:2" ht="12.75" customHeight="1" x14ac:dyDescent="0.2">
      <c r="A17722" s="83" t="s">
        <v>17792</v>
      </c>
      <c r="B17722" s="84">
        <v>6.5</v>
      </c>
    </row>
    <row r="17723" spans="1:2" ht="12.75" customHeight="1" x14ac:dyDescent="0.2">
      <c r="A17723" s="83" t="s">
        <v>17793</v>
      </c>
      <c r="B17723" s="84">
        <v>6.5</v>
      </c>
    </row>
    <row r="17724" spans="1:2" ht="12.75" customHeight="1" x14ac:dyDescent="0.2">
      <c r="A17724" s="83" t="s">
        <v>17794</v>
      </c>
      <c r="B17724" s="84">
        <v>12.87</v>
      </c>
    </row>
    <row r="17725" spans="1:2" ht="12.75" customHeight="1" x14ac:dyDescent="0.2">
      <c r="A17725" s="83" t="s">
        <v>17795</v>
      </c>
      <c r="B17725" s="84">
        <v>12.87</v>
      </c>
    </row>
    <row r="17726" spans="1:2" ht="12.75" customHeight="1" x14ac:dyDescent="0.2">
      <c r="A17726" s="83" t="s">
        <v>17796</v>
      </c>
      <c r="B17726" s="84">
        <v>14.32</v>
      </c>
    </row>
    <row r="17727" spans="1:2" ht="12.75" customHeight="1" x14ac:dyDescent="0.2">
      <c r="A17727" s="83" t="s">
        <v>17797</v>
      </c>
      <c r="B17727" s="84">
        <v>14.32</v>
      </c>
    </row>
    <row r="17728" spans="1:2" ht="12.75" customHeight="1" x14ac:dyDescent="0.2">
      <c r="A17728" s="83" t="s">
        <v>17798</v>
      </c>
      <c r="B17728" s="84">
        <v>4.8</v>
      </c>
    </row>
    <row r="17729" spans="1:2" ht="12.75" customHeight="1" x14ac:dyDescent="0.2">
      <c r="A17729" s="83" t="s">
        <v>17799</v>
      </c>
      <c r="B17729" s="84">
        <v>4.8</v>
      </c>
    </row>
    <row r="17730" spans="1:2" ht="12.75" customHeight="1" x14ac:dyDescent="0.2">
      <c r="A17730" s="83" t="s">
        <v>17800</v>
      </c>
      <c r="B17730" s="84">
        <v>18.32</v>
      </c>
    </row>
    <row r="17731" spans="1:2" ht="12.75" customHeight="1" x14ac:dyDescent="0.2">
      <c r="A17731" s="83" t="s">
        <v>17801</v>
      </c>
      <c r="B17731" s="84">
        <v>18.32</v>
      </c>
    </row>
    <row r="17732" spans="1:2" ht="12.75" customHeight="1" x14ac:dyDescent="0.2">
      <c r="A17732" s="83" t="s">
        <v>17802</v>
      </c>
      <c r="B17732" s="84">
        <v>16.57</v>
      </c>
    </row>
    <row r="17733" spans="1:2" ht="12.75" customHeight="1" x14ac:dyDescent="0.2">
      <c r="A17733" s="83" t="s">
        <v>17803</v>
      </c>
      <c r="B17733" s="84">
        <v>16.57</v>
      </c>
    </row>
    <row r="17734" spans="1:2" ht="12.75" customHeight="1" x14ac:dyDescent="0.2">
      <c r="A17734" s="83" t="s">
        <v>17804</v>
      </c>
      <c r="B17734" s="84">
        <v>4.4400000000000004</v>
      </c>
    </row>
    <row r="17735" spans="1:2" ht="12.75" customHeight="1" x14ac:dyDescent="0.2">
      <c r="A17735" s="83" t="s">
        <v>17805</v>
      </c>
      <c r="B17735" s="84">
        <v>4.4400000000000004</v>
      </c>
    </row>
    <row r="17736" spans="1:2" ht="12.75" customHeight="1" x14ac:dyDescent="0.2">
      <c r="A17736" s="83" t="s">
        <v>17806</v>
      </c>
      <c r="B17736" s="84">
        <v>3.9</v>
      </c>
    </row>
    <row r="17737" spans="1:2" ht="12.75" customHeight="1" x14ac:dyDescent="0.2">
      <c r="A17737" s="83" t="s">
        <v>17807</v>
      </c>
      <c r="B17737" s="84">
        <v>3.9</v>
      </c>
    </row>
    <row r="17738" spans="1:2" ht="12.75" customHeight="1" x14ac:dyDescent="0.2">
      <c r="A17738" s="83" t="s">
        <v>17808</v>
      </c>
      <c r="B17738" s="84">
        <v>32.950000000000003</v>
      </c>
    </row>
    <row r="17739" spans="1:2" ht="12.75" customHeight="1" x14ac:dyDescent="0.2">
      <c r="A17739" s="83" t="s">
        <v>17809</v>
      </c>
      <c r="B17739" s="84">
        <v>32.950000000000003</v>
      </c>
    </row>
    <row r="17740" spans="1:2" ht="12.75" customHeight="1" x14ac:dyDescent="0.2">
      <c r="A17740" s="83" t="s">
        <v>17810</v>
      </c>
      <c r="B17740" s="84">
        <v>12.79</v>
      </c>
    </row>
    <row r="17741" spans="1:2" ht="12.75" customHeight="1" x14ac:dyDescent="0.2">
      <c r="A17741" s="83" t="s">
        <v>17811</v>
      </c>
      <c r="B17741" s="84">
        <v>12.79</v>
      </c>
    </row>
    <row r="17742" spans="1:2" ht="12.75" customHeight="1" x14ac:dyDescent="0.2">
      <c r="A17742" s="83" t="s">
        <v>17812</v>
      </c>
      <c r="B17742" s="84">
        <v>1.99</v>
      </c>
    </row>
    <row r="17743" spans="1:2" ht="12.75" customHeight="1" x14ac:dyDescent="0.2">
      <c r="A17743" s="83" t="s">
        <v>17813</v>
      </c>
      <c r="B17743" s="84">
        <v>1.99</v>
      </c>
    </row>
    <row r="17744" spans="1:2" ht="12.75" customHeight="1" x14ac:dyDescent="0.2">
      <c r="A17744" s="83" t="s">
        <v>17814</v>
      </c>
      <c r="B17744" s="84">
        <v>244.64</v>
      </c>
    </row>
    <row r="17745" spans="1:2" ht="12.75" customHeight="1" x14ac:dyDescent="0.2">
      <c r="A17745" s="83" t="s">
        <v>17815</v>
      </c>
      <c r="B17745" s="84">
        <v>244.64</v>
      </c>
    </row>
    <row r="17746" spans="1:2" ht="12.75" customHeight="1" x14ac:dyDescent="0.2">
      <c r="A17746" s="83" t="s">
        <v>17816</v>
      </c>
      <c r="B17746" s="84">
        <v>435.87</v>
      </c>
    </row>
    <row r="17747" spans="1:2" ht="12.75" customHeight="1" x14ac:dyDescent="0.2">
      <c r="A17747" s="83" t="s">
        <v>17817</v>
      </c>
      <c r="B17747" s="84">
        <v>435.87</v>
      </c>
    </row>
    <row r="17748" spans="1:2" ht="12.75" customHeight="1" x14ac:dyDescent="0.2">
      <c r="A17748" s="83" t="s">
        <v>17818</v>
      </c>
      <c r="B17748" s="84">
        <v>60.49</v>
      </c>
    </row>
    <row r="17749" spans="1:2" ht="12.75" customHeight="1" x14ac:dyDescent="0.2">
      <c r="A17749" s="83" t="s">
        <v>17819</v>
      </c>
      <c r="B17749" s="84">
        <v>60.49</v>
      </c>
    </row>
    <row r="17750" spans="1:2" ht="12.75" customHeight="1" x14ac:dyDescent="0.2">
      <c r="A17750" s="83" t="s">
        <v>17820</v>
      </c>
      <c r="B17750" s="84">
        <v>40.159999999999997</v>
      </c>
    </row>
    <row r="17751" spans="1:2" ht="12.75" customHeight="1" x14ac:dyDescent="0.2">
      <c r="A17751" s="83" t="s">
        <v>17821</v>
      </c>
      <c r="B17751" s="84">
        <v>40.159999999999997</v>
      </c>
    </row>
    <row r="17752" spans="1:2" ht="12.75" customHeight="1" x14ac:dyDescent="0.2">
      <c r="A17752" s="83" t="s">
        <v>17822</v>
      </c>
      <c r="B17752" s="84">
        <v>529.47</v>
      </c>
    </row>
    <row r="17753" spans="1:2" ht="12.75" customHeight="1" x14ac:dyDescent="0.2">
      <c r="A17753" s="83" t="s">
        <v>17823</v>
      </c>
      <c r="B17753" s="84">
        <v>526.16999999999996</v>
      </c>
    </row>
    <row r="17754" spans="1:2" ht="12.75" customHeight="1" x14ac:dyDescent="0.2">
      <c r="A17754" s="83" t="s">
        <v>17824</v>
      </c>
      <c r="B17754" s="84">
        <v>16.690000000000001</v>
      </c>
    </row>
    <row r="17755" spans="1:2" ht="12.75" customHeight="1" x14ac:dyDescent="0.2">
      <c r="A17755" s="83" t="s">
        <v>17825</v>
      </c>
      <c r="B17755" s="84">
        <v>16.690000000000001</v>
      </c>
    </row>
    <row r="17756" spans="1:2" ht="12.75" customHeight="1" x14ac:dyDescent="0.2">
      <c r="A17756" s="83" t="s">
        <v>17826</v>
      </c>
      <c r="B17756" s="84">
        <v>21.51</v>
      </c>
    </row>
    <row r="17757" spans="1:2" ht="12.75" customHeight="1" x14ac:dyDescent="0.2">
      <c r="A17757" s="83" t="s">
        <v>17827</v>
      </c>
      <c r="B17757" s="84">
        <v>21.51</v>
      </c>
    </row>
    <row r="17758" spans="1:2" ht="12.75" customHeight="1" x14ac:dyDescent="0.2">
      <c r="A17758" s="83" t="s">
        <v>17828</v>
      </c>
      <c r="B17758" s="84">
        <v>504.49</v>
      </c>
    </row>
    <row r="17759" spans="1:2" ht="12.75" customHeight="1" x14ac:dyDescent="0.2">
      <c r="A17759" s="83" t="s">
        <v>17829</v>
      </c>
      <c r="B17759" s="84">
        <v>504.49</v>
      </c>
    </row>
    <row r="17760" spans="1:2" ht="12.75" customHeight="1" x14ac:dyDescent="0.2">
      <c r="A17760" s="83" t="s">
        <v>17830</v>
      </c>
      <c r="B17760" s="84">
        <v>4282.7299999999996</v>
      </c>
    </row>
    <row r="17761" spans="1:2" ht="12.75" customHeight="1" x14ac:dyDescent="0.2">
      <c r="A17761" s="83" t="s">
        <v>17831</v>
      </c>
      <c r="B17761" s="84">
        <v>4282.7299999999996</v>
      </c>
    </row>
    <row r="17762" spans="1:2" ht="12.75" customHeight="1" x14ac:dyDescent="0.2">
      <c r="A17762" s="83" t="s">
        <v>17832</v>
      </c>
      <c r="B17762" s="84">
        <v>8157.59</v>
      </c>
    </row>
    <row r="17763" spans="1:2" ht="12.75" customHeight="1" x14ac:dyDescent="0.2">
      <c r="A17763" s="83" t="s">
        <v>17833</v>
      </c>
      <c r="B17763" s="84">
        <v>8157.59</v>
      </c>
    </row>
    <row r="17764" spans="1:2" ht="12.75" customHeight="1" x14ac:dyDescent="0.2">
      <c r="A17764" s="83" t="s">
        <v>17834</v>
      </c>
      <c r="B17764" s="84">
        <v>8294.59</v>
      </c>
    </row>
    <row r="17765" spans="1:2" ht="12.75" customHeight="1" x14ac:dyDescent="0.2">
      <c r="A17765" s="83" t="s">
        <v>17835</v>
      </c>
      <c r="B17765" s="84">
        <v>8294.59</v>
      </c>
    </row>
    <row r="17766" spans="1:2" ht="12.75" customHeight="1" x14ac:dyDescent="0.2">
      <c r="A17766" s="83" t="s">
        <v>17836</v>
      </c>
      <c r="B17766" s="84">
        <v>10243.35</v>
      </c>
    </row>
    <row r="17767" spans="1:2" ht="12.75" customHeight="1" x14ac:dyDescent="0.2">
      <c r="A17767" s="83" t="s">
        <v>17837</v>
      </c>
      <c r="B17767" s="84">
        <v>10243.35</v>
      </c>
    </row>
    <row r="17768" spans="1:2" ht="12.75" customHeight="1" x14ac:dyDescent="0.2">
      <c r="A17768" s="83" t="s">
        <v>17838</v>
      </c>
      <c r="B17768" s="84">
        <v>748.63</v>
      </c>
    </row>
    <row r="17769" spans="1:2" ht="12.75" customHeight="1" x14ac:dyDescent="0.2">
      <c r="A17769" s="83" t="s">
        <v>17839</v>
      </c>
      <c r="B17769" s="84">
        <v>748.63</v>
      </c>
    </row>
    <row r="17770" spans="1:2" ht="12.75" customHeight="1" x14ac:dyDescent="0.2">
      <c r="A17770" s="83" t="s">
        <v>17840</v>
      </c>
      <c r="B17770" s="84">
        <v>1324.34</v>
      </c>
    </row>
    <row r="17771" spans="1:2" ht="12.75" customHeight="1" x14ac:dyDescent="0.2">
      <c r="A17771" s="83" t="s">
        <v>17841</v>
      </c>
      <c r="B17771" s="84">
        <v>1324.34</v>
      </c>
    </row>
    <row r="17772" spans="1:2" ht="12.75" customHeight="1" x14ac:dyDescent="0.2">
      <c r="A17772" s="83" t="s">
        <v>17842</v>
      </c>
      <c r="B17772" s="84">
        <v>2142.3000000000002</v>
      </c>
    </row>
    <row r="17773" spans="1:2" ht="12.75" customHeight="1" x14ac:dyDescent="0.2">
      <c r="A17773" s="83" t="s">
        <v>17843</v>
      </c>
      <c r="B17773" s="84">
        <v>2142.3000000000002</v>
      </c>
    </row>
    <row r="17774" spans="1:2" ht="12.75" customHeight="1" x14ac:dyDescent="0.2">
      <c r="A17774" s="83" t="s">
        <v>17844</v>
      </c>
      <c r="B17774" s="84">
        <v>2486.92</v>
      </c>
    </row>
    <row r="17775" spans="1:2" ht="12.75" customHeight="1" x14ac:dyDescent="0.2">
      <c r="A17775" s="83" t="s">
        <v>17845</v>
      </c>
      <c r="B17775" s="84">
        <v>2486.92</v>
      </c>
    </row>
    <row r="17776" spans="1:2" ht="12.75" customHeight="1" x14ac:dyDescent="0.2">
      <c r="A17776" s="83" t="s">
        <v>17846</v>
      </c>
      <c r="B17776" s="84">
        <v>556.77</v>
      </c>
    </row>
    <row r="17777" spans="1:2" ht="12.75" customHeight="1" x14ac:dyDescent="0.2">
      <c r="A17777" s="83" t="s">
        <v>17847</v>
      </c>
      <c r="B17777" s="84">
        <v>556.77</v>
      </c>
    </row>
    <row r="17778" spans="1:2" ht="12.75" customHeight="1" x14ac:dyDescent="0.2">
      <c r="A17778" s="83" t="s">
        <v>17848</v>
      </c>
      <c r="B17778" s="84">
        <v>925.97</v>
      </c>
    </row>
    <row r="17779" spans="1:2" ht="12.75" customHeight="1" x14ac:dyDescent="0.2">
      <c r="A17779" s="83" t="s">
        <v>17849</v>
      </c>
      <c r="B17779" s="84">
        <v>925.97</v>
      </c>
    </row>
    <row r="17780" spans="1:2" ht="12.75" customHeight="1" x14ac:dyDescent="0.2">
      <c r="A17780" s="83" t="s">
        <v>17850</v>
      </c>
      <c r="B17780" s="84">
        <v>1596.5</v>
      </c>
    </row>
    <row r="17781" spans="1:2" ht="12.75" customHeight="1" x14ac:dyDescent="0.2">
      <c r="A17781" s="83" t="s">
        <v>17851</v>
      </c>
      <c r="B17781" s="84">
        <v>1596.5</v>
      </c>
    </row>
    <row r="17782" spans="1:2" ht="12.75" customHeight="1" x14ac:dyDescent="0.2">
      <c r="A17782" s="83" t="s">
        <v>17852</v>
      </c>
      <c r="B17782" s="84">
        <v>1262.68</v>
      </c>
    </row>
    <row r="17783" spans="1:2" ht="12.75" customHeight="1" x14ac:dyDescent="0.2">
      <c r="A17783" s="83" t="s">
        <v>17853</v>
      </c>
      <c r="B17783" s="84">
        <v>1262.68</v>
      </c>
    </row>
    <row r="17784" spans="1:2" ht="12.75" customHeight="1" x14ac:dyDescent="0.2">
      <c r="A17784" s="83" t="s">
        <v>17854</v>
      </c>
      <c r="B17784" s="84">
        <v>654.98</v>
      </c>
    </row>
    <row r="17785" spans="1:2" ht="12.75" customHeight="1" x14ac:dyDescent="0.2">
      <c r="A17785" s="83" t="s">
        <v>17855</v>
      </c>
      <c r="B17785" s="84">
        <v>654.98</v>
      </c>
    </row>
    <row r="17786" spans="1:2" ht="12.75" customHeight="1" x14ac:dyDescent="0.2">
      <c r="A17786" s="83" t="s">
        <v>17856</v>
      </c>
      <c r="B17786" s="84">
        <v>420.49</v>
      </c>
    </row>
    <row r="17787" spans="1:2" ht="12.75" customHeight="1" x14ac:dyDescent="0.2">
      <c r="A17787" s="83" t="s">
        <v>17857</v>
      </c>
      <c r="B17787" s="84">
        <v>420.49</v>
      </c>
    </row>
    <row r="17788" spans="1:2" ht="12.75" customHeight="1" x14ac:dyDescent="0.2">
      <c r="A17788" s="83" t="s">
        <v>17858</v>
      </c>
      <c r="B17788" s="84">
        <v>5898.65</v>
      </c>
    </row>
    <row r="17789" spans="1:2" ht="12.75" customHeight="1" x14ac:dyDescent="0.2">
      <c r="A17789" s="83" t="s">
        <v>17859</v>
      </c>
      <c r="B17789" s="84">
        <v>5878.85</v>
      </c>
    </row>
    <row r="17790" spans="1:2" ht="12.75" customHeight="1" x14ac:dyDescent="0.2">
      <c r="A17790" s="83" t="s">
        <v>17860</v>
      </c>
      <c r="B17790" s="84">
        <v>4616.45</v>
      </c>
    </row>
    <row r="17791" spans="1:2" ht="12.75" customHeight="1" x14ac:dyDescent="0.2">
      <c r="A17791" s="83" t="s">
        <v>17861</v>
      </c>
      <c r="B17791" s="84">
        <v>4600.93</v>
      </c>
    </row>
    <row r="17792" spans="1:2" ht="12.75" customHeight="1" x14ac:dyDescent="0.2">
      <c r="A17792" s="83" t="s">
        <v>17862</v>
      </c>
      <c r="B17792" s="84">
        <v>3333.74</v>
      </c>
    </row>
    <row r="17793" spans="1:2" ht="12.75" customHeight="1" x14ac:dyDescent="0.2">
      <c r="A17793" s="83" t="s">
        <v>17863</v>
      </c>
      <c r="B17793" s="84">
        <v>3322.58</v>
      </c>
    </row>
    <row r="17794" spans="1:2" ht="12.75" customHeight="1" x14ac:dyDescent="0.2">
      <c r="A17794" s="83" t="s">
        <v>17864</v>
      </c>
      <c r="B17794" s="84">
        <v>568.79999999999995</v>
      </c>
    </row>
    <row r="17795" spans="1:2" ht="12.75" customHeight="1" x14ac:dyDescent="0.2">
      <c r="A17795" s="83" t="s">
        <v>17865</v>
      </c>
      <c r="B17795" s="84">
        <v>564.37</v>
      </c>
    </row>
    <row r="17796" spans="1:2" ht="12.75" customHeight="1" x14ac:dyDescent="0.2">
      <c r="A17796" s="83" t="s">
        <v>17866</v>
      </c>
      <c r="B17796" s="84">
        <v>433.2</v>
      </c>
    </row>
    <row r="17797" spans="1:2" ht="12.75" customHeight="1" x14ac:dyDescent="0.2">
      <c r="A17797" s="83" t="s">
        <v>17867</v>
      </c>
      <c r="B17797" s="84">
        <v>428.77</v>
      </c>
    </row>
    <row r="17798" spans="1:2" ht="12.75" customHeight="1" x14ac:dyDescent="0.2">
      <c r="A17798" s="83" t="s">
        <v>17868</v>
      </c>
      <c r="B17798" s="84">
        <v>783.88</v>
      </c>
    </row>
    <row r="17799" spans="1:2" ht="12.75" customHeight="1" x14ac:dyDescent="0.2">
      <c r="A17799" s="83" t="s">
        <v>17869</v>
      </c>
      <c r="B17799" s="84">
        <v>780.58</v>
      </c>
    </row>
    <row r="17800" spans="1:2" ht="12.75" customHeight="1" x14ac:dyDescent="0.2">
      <c r="A17800" s="83" t="s">
        <v>17870</v>
      </c>
      <c r="B17800" s="84">
        <v>429.56</v>
      </c>
    </row>
    <row r="17801" spans="1:2" ht="12.75" customHeight="1" x14ac:dyDescent="0.2">
      <c r="A17801" s="83" t="s">
        <v>17871</v>
      </c>
      <c r="B17801" s="84">
        <v>429.56</v>
      </c>
    </row>
    <row r="17802" spans="1:2" ht="12.75" customHeight="1" x14ac:dyDescent="0.2">
      <c r="A17802" s="83" t="s">
        <v>17872</v>
      </c>
      <c r="B17802" s="84">
        <v>1840.7</v>
      </c>
    </row>
    <row r="17803" spans="1:2" ht="12.75" customHeight="1" x14ac:dyDescent="0.2">
      <c r="A17803" s="83" t="s">
        <v>17873</v>
      </c>
      <c r="B17803" s="84">
        <v>1834.1</v>
      </c>
    </row>
    <row r="17804" spans="1:2" ht="12.75" customHeight="1" x14ac:dyDescent="0.2">
      <c r="A17804" s="83" t="s">
        <v>17874</v>
      </c>
      <c r="B17804" s="84">
        <v>2837.28</v>
      </c>
    </row>
    <row r="17805" spans="1:2" ht="12.75" customHeight="1" x14ac:dyDescent="0.2">
      <c r="A17805" s="83" t="s">
        <v>17875</v>
      </c>
      <c r="B17805" s="84">
        <v>2816.19</v>
      </c>
    </row>
    <row r="17806" spans="1:2" ht="12.75" customHeight="1" x14ac:dyDescent="0.2">
      <c r="A17806" s="83" t="s">
        <v>17876</v>
      </c>
      <c r="B17806" s="84">
        <v>2983.4</v>
      </c>
    </row>
    <row r="17807" spans="1:2" ht="12.75" customHeight="1" x14ac:dyDescent="0.2">
      <c r="A17807" s="83" t="s">
        <v>17877</v>
      </c>
      <c r="B17807" s="84">
        <v>2962.31</v>
      </c>
    </row>
    <row r="17808" spans="1:2" ht="12.75" customHeight="1" x14ac:dyDescent="0.2">
      <c r="A17808" s="83" t="s">
        <v>17878</v>
      </c>
      <c r="B17808" s="84">
        <v>500</v>
      </c>
    </row>
    <row r="17809" spans="1:2" ht="12.75" customHeight="1" x14ac:dyDescent="0.2">
      <c r="A17809" s="83" t="s">
        <v>17879</v>
      </c>
      <c r="B17809" s="84">
        <v>495.38</v>
      </c>
    </row>
    <row r="17810" spans="1:2" ht="12.75" customHeight="1" x14ac:dyDescent="0.2">
      <c r="A17810" s="83" t="s">
        <v>17880</v>
      </c>
      <c r="B17810" s="84">
        <v>965.09</v>
      </c>
    </row>
    <row r="17811" spans="1:2" ht="12.75" customHeight="1" x14ac:dyDescent="0.2">
      <c r="A17811" s="83" t="s">
        <v>17881</v>
      </c>
      <c r="B17811" s="84">
        <v>958.49</v>
      </c>
    </row>
    <row r="17812" spans="1:2" ht="12.75" customHeight="1" x14ac:dyDescent="0.2">
      <c r="A17812" s="83" t="s">
        <v>17882</v>
      </c>
      <c r="B17812" s="84">
        <v>1359.86</v>
      </c>
    </row>
    <row r="17813" spans="1:2" ht="12.75" customHeight="1" x14ac:dyDescent="0.2">
      <c r="A17813" s="83" t="s">
        <v>17883</v>
      </c>
      <c r="B17813" s="84">
        <v>1345.65</v>
      </c>
    </row>
    <row r="17814" spans="1:2" ht="12.75" customHeight="1" x14ac:dyDescent="0.2">
      <c r="A17814" s="83" t="s">
        <v>17884</v>
      </c>
      <c r="B17814" s="84">
        <v>1111.1600000000001</v>
      </c>
    </row>
    <row r="17815" spans="1:2" ht="12.75" customHeight="1" x14ac:dyDescent="0.2">
      <c r="A17815" s="83" t="s">
        <v>17885</v>
      </c>
      <c r="B17815" s="84">
        <v>1111.1600000000001</v>
      </c>
    </row>
    <row r="17816" spans="1:2" ht="12.75" customHeight="1" x14ac:dyDescent="0.2">
      <c r="A17816" s="83" t="s">
        <v>17886</v>
      </c>
      <c r="B17816" s="84">
        <v>1111.1600000000001</v>
      </c>
    </row>
    <row r="17817" spans="1:2" ht="12.75" customHeight="1" x14ac:dyDescent="0.2">
      <c r="A17817" s="83" t="s">
        <v>17887</v>
      </c>
      <c r="B17817" s="84">
        <v>1111.1600000000001</v>
      </c>
    </row>
    <row r="17818" spans="1:2" ht="12.75" customHeight="1" x14ac:dyDescent="0.2">
      <c r="A17818" s="83" t="s">
        <v>17888</v>
      </c>
      <c r="B17818" s="84">
        <v>1859.76</v>
      </c>
    </row>
    <row r="17819" spans="1:2" ht="12.75" customHeight="1" x14ac:dyDescent="0.2">
      <c r="A17819" s="83" t="s">
        <v>17889</v>
      </c>
      <c r="B17819" s="84">
        <v>1859.76</v>
      </c>
    </row>
    <row r="17820" spans="1:2" ht="12.75" customHeight="1" x14ac:dyDescent="0.2">
      <c r="A17820" s="83" t="s">
        <v>17890</v>
      </c>
      <c r="B17820" s="84">
        <v>1405.08</v>
      </c>
    </row>
    <row r="17821" spans="1:2" ht="12.75" customHeight="1" x14ac:dyDescent="0.2">
      <c r="A17821" s="83" t="s">
        <v>17891</v>
      </c>
      <c r="B17821" s="84">
        <v>1395.18</v>
      </c>
    </row>
    <row r="17822" spans="1:2" ht="12.75" customHeight="1" x14ac:dyDescent="0.2">
      <c r="A17822" s="83" t="s">
        <v>17892</v>
      </c>
      <c r="B17822" s="84">
        <v>2273.7199999999998</v>
      </c>
    </row>
    <row r="17823" spans="1:2" ht="12.75" customHeight="1" x14ac:dyDescent="0.2">
      <c r="A17823" s="83" t="s">
        <v>17893</v>
      </c>
      <c r="B17823" s="84">
        <v>2245.9899999999998</v>
      </c>
    </row>
    <row r="17824" spans="1:2" ht="12.75" customHeight="1" x14ac:dyDescent="0.2">
      <c r="A17824" s="83" t="s">
        <v>17894</v>
      </c>
      <c r="B17824" s="84">
        <v>743.12</v>
      </c>
    </row>
    <row r="17825" spans="1:2" ht="12.75" customHeight="1" x14ac:dyDescent="0.2">
      <c r="A17825" s="83" t="s">
        <v>17895</v>
      </c>
      <c r="B17825" s="84">
        <v>739.82</v>
      </c>
    </row>
    <row r="17826" spans="1:2" ht="12.75" customHeight="1" x14ac:dyDescent="0.2">
      <c r="A17826" s="83" t="s">
        <v>17896</v>
      </c>
      <c r="B17826" s="84">
        <v>288.55</v>
      </c>
    </row>
    <row r="17827" spans="1:2" ht="12.75" customHeight="1" x14ac:dyDescent="0.2">
      <c r="A17827" s="83" t="s">
        <v>17897</v>
      </c>
      <c r="B17827" s="84">
        <v>281.95</v>
      </c>
    </row>
    <row r="17828" spans="1:2" ht="12.75" customHeight="1" x14ac:dyDescent="0.2">
      <c r="A17828" s="83" t="s">
        <v>17898</v>
      </c>
      <c r="B17828" s="84">
        <v>127.87</v>
      </c>
    </row>
    <row r="17829" spans="1:2" ht="12.75" customHeight="1" x14ac:dyDescent="0.2">
      <c r="A17829" s="83" t="s">
        <v>17899</v>
      </c>
      <c r="B17829" s="84">
        <v>121.27</v>
      </c>
    </row>
    <row r="17830" spans="1:2" ht="12.75" customHeight="1" x14ac:dyDescent="0.2">
      <c r="A17830" s="83" t="s">
        <v>17900</v>
      </c>
      <c r="B17830" s="84">
        <v>160.44</v>
      </c>
    </row>
    <row r="17831" spans="1:2" ht="12.75" customHeight="1" x14ac:dyDescent="0.2">
      <c r="A17831" s="83" t="s">
        <v>17901</v>
      </c>
      <c r="B17831" s="84">
        <v>153.84</v>
      </c>
    </row>
    <row r="17832" spans="1:2" ht="12.75" customHeight="1" x14ac:dyDescent="0.2">
      <c r="A17832" s="83" t="s">
        <v>17902</v>
      </c>
      <c r="B17832" s="84">
        <v>145.15</v>
      </c>
    </row>
    <row r="17833" spans="1:2" ht="12.75" customHeight="1" x14ac:dyDescent="0.2">
      <c r="A17833" s="83" t="s">
        <v>17903</v>
      </c>
      <c r="B17833" s="84">
        <v>138.55000000000001</v>
      </c>
    </row>
    <row r="17834" spans="1:2" ht="12.75" customHeight="1" x14ac:dyDescent="0.2">
      <c r="A17834" s="83" t="s">
        <v>17904</v>
      </c>
      <c r="B17834" s="84">
        <v>164.41</v>
      </c>
    </row>
    <row r="17835" spans="1:2" ht="12.75" customHeight="1" x14ac:dyDescent="0.2">
      <c r="A17835" s="83" t="s">
        <v>17905</v>
      </c>
      <c r="B17835" s="84">
        <v>157.81</v>
      </c>
    </row>
    <row r="17836" spans="1:2" ht="12.75" customHeight="1" x14ac:dyDescent="0.2">
      <c r="A17836" s="83" t="s">
        <v>17906</v>
      </c>
      <c r="B17836" s="84">
        <v>289.26</v>
      </c>
    </row>
    <row r="17837" spans="1:2" ht="12.75" customHeight="1" x14ac:dyDescent="0.2">
      <c r="A17837" s="83" t="s">
        <v>17907</v>
      </c>
      <c r="B17837" s="84">
        <v>282.66000000000003</v>
      </c>
    </row>
    <row r="17838" spans="1:2" ht="12.75" customHeight="1" x14ac:dyDescent="0.2">
      <c r="A17838" s="83" t="s">
        <v>17908</v>
      </c>
      <c r="B17838" s="84">
        <v>326.91000000000003</v>
      </c>
    </row>
    <row r="17839" spans="1:2" ht="12.75" customHeight="1" x14ac:dyDescent="0.2">
      <c r="A17839" s="83" t="s">
        <v>17909</v>
      </c>
      <c r="B17839" s="84">
        <v>320.31</v>
      </c>
    </row>
    <row r="17840" spans="1:2" ht="12.75" customHeight="1" x14ac:dyDescent="0.2">
      <c r="A17840" s="83" t="s">
        <v>17910</v>
      </c>
      <c r="B17840" s="84">
        <v>309.55</v>
      </c>
    </row>
    <row r="17841" spans="1:2" ht="12.75" customHeight="1" x14ac:dyDescent="0.2">
      <c r="A17841" s="83" t="s">
        <v>17911</v>
      </c>
      <c r="B17841" s="84">
        <v>302.95</v>
      </c>
    </row>
    <row r="17842" spans="1:2" ht="12.75" customHeight="1" x14ac:dyDescent="0.2">
      <c r="A17842" s="83" t="s">
        <v>17912</v>
      </c>
      <c r="B17842" s="84">
        <v>90.68</v>
      </c>
    </row>
    <row r="17843" spans="1:2" ht="12.75" customHeight="1" x14ac:dyDescent="0.2">
      <c r="A17843" s="83" t="s">
        <v>17913</v>
      </c>
      <c r="B17843" s="84">
        <v>87.22</v>
      </c>
    </row>
    <row r="17844" spans="1:2" ht="12.75" customHeight="1" x14ac:dyDescent="0.2">
      <c r="A17844" s="83" t="s">
        <v>17914</v>
      </c>
      <c r="B17844" s="84">
        <v>390.84</v>
      </c>
    </row>
    <row r="17845" spans="1:2" ht="12.75" customHeight="1" x14ac:dyDescent="0.2">
      <c r="A17845" s="83" t="s">
        <v>17915</v>
      </c>
      <c r="B17845" s="84">
        <v>384.24</v>
      </c>
    </row>
    <row r="17846" spans="1:2" ht="12.75" customHeight="1" x14ac:dyDescent="0.2">
      <c r="A17846" s="83" t="s">
        <v>17916</v>
      </c>
      <c r="B17846" s="84">
        <v>319.55</v>
      </c>
    </row>
    <row r="17847" spans="1:2" ht="12.75" customHeight="1" x14ac:dyDescent="0.2">
      <c r="A17847" s="83" t="s">
        <v>17917</v>
      </c>
      <c r="B17847" s="84">
        <v>312.95</v>
      </c>
    </row>
    <row r="17848" spans="1:2" ht="12.75" customHeight="1" x14ac:dyDescent="0.2">
      <c r="A17848" s="83" t="s">
        <v>17918</v>
      </c>
      <c r="B17848" s="84">
        <v>729.55</v>
      </c>
    </row>
    <row r="17849" spans="1:2" ht="12.75" customHeight="1" x14ac:dyDescent="0.2">
      <c r="A17849" s="83" t="s">
        <v>17919</v>
      </c>
      <c r="B17849" s="84">
        <v>722.95</v>
      </c>
    </row>
    <row r="17850" spans="1:2" ht="12.75" customHeight="1" x14ac:dyDescent="0.2">
      <c r="A17850" s="83" t="s">
        <v>17920</v>
      </c>
      <c r="B17850" s="84">
        <v>319.73</v>
      </c>
    </row>
    <row r="17851" spans="1:2" ht="12.75" customHeight="1" x14ac:dyDescent="0.2">
      <c r="A17851" s="83" t="s">
        <v>17921</v>
      </c>
      <c r="B17851" s="84">
        <v>292.08999999999997</v>
      </c>
    </row>
    <row r="17852" spans="1:2" ht="12.75" customHeight="1" x14ac:dyDescent="0.2">
      <c r="A17852" s="83" t="s">
        <v>17922</v>
      </c>
      <c r="B17852" s="84">
        <v>468.5</v>
      </c>
    </row>
    <row r="17853" spans="1:2" ht="12.75" customHeight="1" x14ac:dyDescent="0.2">
      <c r="A17853" s="83" t="s">
        <v>17923</v>
      </c>
      <c r="B17853" s="84">
        <v>429.8</v>
      </c>
    </row>
    <row r="17854" spans="1:2" ht="12.75" customHeight="1" x14ac:dyDescent="0.2">
      <c r="A17854" s="83" t="s">
        <v>17924</v>
      </c>
      <c r="B17854" s="84">
        <v>592.04</v>
      </c>
    </row>
    <row r="17855" spans="1:2" ht="12.75" customHeight="1" x14ac:dyDescent="0.2">
      <c r="A17855" s="83" t="s">
        <v>17925</v>
      </c>
      <c r="B17855" s="84">
        <v>551.96</v>
      </c>
    </row>
    <row r="17856" spans="1:2" ht="12.75" customHeight="1" x14ac:dyDescent="0.2">
      <c r="A17856" s="83" t="s">
        <v>17926</v>
      </c>
      <c r="B17856" s="84">
        <v>819.34</v>
      </c>
    </row>
    <row r="17857" spans="1:2" ht="12.75" customHeight="1" x14ac:dyDescent="0.2">
      <c r="A17857" s="83" t="s">
        <v>17927</v>
      </c>
      <c r="B17857" s="84">
        <v>749.67</v>
      </c>
    </row>
    <row r="17858" spans="1:2" ht="12.75" customHeight="1" x14ac:dyDescent="0.2">
      <c r="A17858" s="83" t="s">
        <v>17928</v>
      </c>
      <c r="B17858" s="84">
        <v>158.05000000000001</v>
      </c>
    </row>
    <row r="17859" spans="1:2" ht="12.75" customHeight="1" x14ac:dyDescent="0.2">
      <c r="A17859" s="83" t="s">
        <v>17929</v>
      </c>
      <c r="B17859" s="84">
        <v>144.22999999999999</v>
      </c>
    </row>
    <row r="17860" spans="1:2" ht="12.75" customHeight="1" x14ac:dyDescent="0.2">
      <c r="A17860" s="83" t="s">
        <v>17930</v>
      </c>
      <c r="B17860" s="84">
        <v>500.61</v>
      </c>
    </row>
    <row r="17861" spans="1:2" ht="12.75" customHeight="1" x14ac:dyDescent="0.2">
      <c r="A17861" s="83" t="s">
        <v>17931</v>
      </c>
      <c r="B17861" s="84">
        <v>461.91</v>
      </c>
    </row>
    <row r="17862" spans="1:2" ht="12.75" customHeight="1" x14ac:dyDescent="0.2">
      <c r="A17862" s="83" t="s">
        <v>17932</v>
      </c>
      <c r="B17862" s="84">
        <v>115.28</v>
      </c>
    </row>
    <row r="17863" spans="1:2" ht="12.75" customHeight="1" x14ac:dyDescent="0.2">
      <c r="A17863" s="83" t="s">
        <v>17933</v>
      </c>
      <c r="B17863" s="84">
        <v>114.07</v>
      </c>
    </row>
    <row r="17864" spans="1:2" ht="12.75" customHeight="1" x14ac:dyDescent="0.2">
      <c r="A17864" s="83" t="s">
        <v>17934</v>
      </c>
      <c r="B17864" s="84">
        <v>213.44</v>
      </c>
    </row>
    <row r="17865" spans="1:2" ht="12.75" customHeight="1" x14ac:dyDescent="0.2">
      <c r="A17865" s="83" t="s">
        <v>17935</v>
      </c>
      <c r="B17865" s="84">
        <v>211.23</v>
      </c>
    </row>
    <row r="17866" spans="1:2" ht="12.75" customHeight="1" x14ac:dyDescent="0.2">
      <c r="A17866" s="83" t="s">
        <v>17936</v>
      </c>
      <c r="B17866" s="84">
        <v>189</v>
      </c>
    </row>
    <row r="17867" spans="1:2" ht="12.75" customHeight="1" x14ac:dyDescent="0.2">
      <c r="A17867" s="83" t="s">
        <v>17937</v>
      </c>
      <c r="B17867" s="84">
        <v>186.84</v>
      </c>
    </row>
    <row r="17868" spans="1:2" ht="12.75" customHeight="1" x14ac:dyDescent="0.2">
      <c r="A17868" s="83" t="s">
        <v>17938</v>
      </c>
      <c r="B17868" s="84">
        <v>259.19</v>
      </c>
    </row>
    <row r="17869" spans="1:2" ht="12.75" customHeight="1" x14ac:dyDescent="0.2">
      <c r="A17869" s="83" t="s">
        <v>17939</v>
      </c>
      <c r="B17869" s="84">
        <v>256.60000000000002</v>
      </c>
    </row>
    <row r="17870" spans="1:2" ht="12.75" customHeight="1" x14ac:dyDescent="0.2">
      <c r="A17870" s="83" t="s">
        <v>17940</v>
      </c>
      <c r="B17870" s="84">
        <v>261.16000000000003</v>
      </c>
    </row>
    <row r="17871" spans="1:2" ht="12.75" customHeight="1" x14ac:dyDescent="0.2">
      <c r="A17871" s="83" t="s">
        <v>17941</v>
      </c>
      <c r="B17871" s="84">
        <v>258.82</v>
      </c>
    </row>
    <row r="17872" spans="1:2" ht="12.75" customHeight="1" x14ac:dyDescent="0.2">
      <c r="A17872" s="83" t="s">
        <v>17942</v>
      </c>
      <c r="B17872" s="84">
        <v>234.82</v>
      </c>
    </row>
    <row r="17873" spans="1:2" ht="12.75" customHeight="1" x14ac:dyDescent="0.2">
      <c r="A17873" s="83" t="s">
        <v>17943</v>
      </c>
      <c r="B17873" s="84">
        <v>232.74</v>
      </c>
    </row>
    <row r="17874" spans="1:2" ht="12.75" customHeight="1" x14ac:dyDescent="0.2">
      <c r="A17874" s="83" t="s">
        <v>17944</v>
      </c>
      <c r="B17874" s="84">
        <v>242.24</v>
      </c>
    </row>
    <row r="17875" spans="1:2" ht="12.75" customHeight="1" x14ac:dyDescent="0.2">
      <c r="A17875" s="83" t="s">
        <v>17945</v>
      </c>
      <c r="B17875" s="84">
        <v>240.51</v>
      </c>
    </row>
    <row r="17876" spans="1:2" ht="12.75" customHeight="1" x14ac:dyDescent="0.2">
      <c r="A17876" s="83" t="s">
        <v>17946</v>
      </c>
      <c r="B17876" s="84">
        <v>355.13</v>
      </c>
    </row>
    <row r="17877" spans="1:2" ht="12.75" customHeight="1" x14ac:dyDescent="0.2">
      <c r="A17877" s="83" t="s">
        <v>17947</v>
      </c>
      <c r="B17877" s="84">
        <v>352.64</v>
      </c>
    </row>
    <row r="17878" spans="1:2" ht="12.75" customHeight="1" x14ac:dyDescent="0.2">
      <c r="A17878" s="83" t="s">
        <v>17948</v>
      </c>
      <c r="B17878" s="84">
        <v>549.92999999999995</v>
      </c>
    </row>
    <row r="17879" spans="1:2" ht="12.75" customHeight="1" x14ac:dyDescent="0.2">
      <c r="A17879" s="83" t="s">
        <v>17949</v>
      </c>
      <c r="B17879" s="84">
        <v>545.5</v>
      </c>
    </row>
    <row r="17880" spans="1:2" ht="12.75" customHeight="1" x14ac:dyDescent="0.2">
      <c r="A17880" s="83" t="s">
        <v>17950</v>
      </c>
      <c r="B17880" s="84">
        <v>154.32</v>
      </c>
    </row>
    <row r="17881" spans="1:2" ht="12.75" customHeight="1" x14ac:dyDescent="0.2">
      <c r="A17881" s="83" t="s">
        <v>17951</v>
      </c>
      <c r="B17881" s="84">
        <v>152.94</v>
      </c>
    </row>
    <row r="17882" spans="1:2" ht="12.75" customHeight="1" x14ac:dyDescent="0.2">
      <c r="A17882" s="83" t="s">
        <v>17952</v>
      </c>
      <c r="B17882" s="84">
        <v>275.72000000000003</v>
      </c>
    </row>
    <row r="17883" spans="1:2" ht="12.75" customHeight="1" x14ac:dyDescent="0.2">
      <c r="A17883" s="83" t="s">
        <v>17953</v>
      </c>
      <c r="B17883" s="84">
        <v>272.95999999999998</v>
      </c>
    </row>
    <row r="17884" spans="1:2" ht="12.75" customHeight="1" x14ac:dyDescent="0.2">
      <c r="A17884" s="83" t="s">
        <v>17954</v>
      </c>
      <c r="B17884" s="84">
        <v>609.91999999999996</v>
      </c>
    </row>
    <row r="17885" spans="1:2" ht="12.75" customHeight="1" x14ac:dyDescent="0.2">
      <c r="A17885" s="83" t="s">
        <v>17955</v>
      </c>
      <c r="B17885" s="84">
        <v>605.77</v>
      </c>
    </row>
    <row r="17886" spans="1:2" ht="12.75" customHeight="1" x14ac:dyDescent="0.2">
      <c r="A17886" s="83" t="s">
        <v>17956</v>
      </c>
      <c r="B17886" s="84">
        <v>231.97</v>
      </c>
    </row>
    <row r="17887" spans="1:2" ht="12.75" customHeight="1" x14ac:dyDescent="0.2">
      <c r="A17887" s="83" t="s">
        <v>17957</v>
      </c>
      <c r="B17887" s="84">
        <v>230.48</v>
      </c>
    </row>
    <row r="17888" spans="1:2" ht="12.75" customHeight="1" x14ac:dyDescent="0.2">
      <c r="A17888" s="83" t="s">
        <v>17958</v>
      </c>
      <c r="B17888" s="84">
        <v>355.1</v>
      </c>
    </row>
    <row r="17889" spans="1:2" ht="12.75" customHeight="1" x14ac:dyDescent="0.2">
      <c r="A17889" s="83" t="s">
        <v>17959</v>
      </c>
      <c r="B17889" s="84">
        <v>351.96</v>
      </c>
    </row>
    <row r="17890" spans="1:2" ht="12.75" customHeight="1" x14ac:dyDescent="0.2">
      <c r="A17890" s="83" t="s">
        <v>17960</v>
      </c>
      <c r="B17890" s="84">
        <v>515.15</v>
      </c>
    </row>
    <row r="17891" spans="1:2" ht="12.75" customHeight="1" x14ac:dyDescent="0.2">
      <c r="A17891" s="83" t="s">
        <v>17961</v>
      </c>
      <c r="B17891" s="84">
        <v>510.96</v>
      </c>
    </row>
    <row r="17892" spans="1:2" ht="12.75" customHeight="1" x14ac:dyDescent="0.2">
      <c r="A17892" s="83" t="s">
        <v>17962</v>
      </c>
      <c r="B17892" s="84">
        <v>659.66</v>
      </c>
    </row>
    <row r="17893" spans="1:2" ht="12.75" customHeight="1" x14ac:dyDescent="0.2">
      <c r="A17893" s="83" t="s">
        <v>17963</v>
      </c>
      <c r="B17893" s="84">
        <v>643.76</v>
      </c>
    </row>
    <row r="17894" spans="1:2" ht="12.75" customHeight="1" x14ac:dyDescent="0.2">
      <c r="A17894" s="83" t="s">
        <v>17964</v>
      </c>
      <c r="B17894" s="84">
        <v>270.20999999999998</v>
      </c>
    </row>
    <row r="17895" spans="1:2" ht="12.75" customHeight="1" x14ac:dyDescent="0.2">
      <c r="A17895" s="83" t="s">
        <v>17965</v>
      </c>
      <c r="B17895" s="84">
        <v>268.45</v>
      </c>
    </row>
    <row r="17896" spans="1:2" ht="12.75" customHeight="1" x14ac:dyDescent="0.2">
      <c r="A17896" s="83" t="s">
        <v>17966</v>
      </c>
      <c r="B17896" s="84">
        <v>854.82</v>
      </c>
    </row>
    <row r="17897" spans="1:2" ht="12.75" customHeight="1" x14ac:dyDescent="0.2">
      <c r="A17897" s="83" t="s">
        <v>17967</v>
      </c>
      <c r="B17897" s="84">
        <v>849.48</v>
      </c>
    </row>
    <row r="17898" spans="1:2" ht="12.75" customHeight="1" x14ac:dyDescent="0.2">
      <c r="A17898" s="83" t="s">
        <v>17968</v>
      </c>
      <c r="B17898" s="84">
        <v>1144.43</v>
      </c>
    </row>
    <row r="17899" spans="1:2" ht="12.75" customHeight="1" x14ac:dyDescent="0.2">
      <c r="A17899" s="83" t="s">
        <v>17969</v>
      </c>
      <c r="B17899" s="84">
        <v>1135.48</v>
      </c>
    </row>
    <row r="17900" spans="1:2" ht="12.75" customHeight="1" x14ac:dyDescent="0.2">
      <c r="A17900" s="83" t="s">
        <v>17970</v>
      </c>
      <c r="B17900" s="84">
        <v>1417.37</v>
      </c>
    </row>
    <row r="17901" spans="1:2" ht="12.75" customHeight="1" x14ac:dyDescent="0.2">
      <c r="A17901" s="83" t="s">
        <v>17971</v>
      </c>
      <c r="B17901" s="84">
        <v>1403.89</v>
      </c>
    </row>
    <row r="17902" spans="1:2" ht="12.75" customHeight="1" x14ac:dyDescent="0.2">
      <c r="A17902" s="83" t="s">
        <v>17972</v>
      </c>
      <c r="B17902" s="84">
        <v>123.6</v>
      </c>
    </row>
    <row r="17903" spans="1:2" ht="12.75" customHeight="1" x14ac:dyDescent="0.2">
      <c r="A17903" s="83" t="s">
        <v>17973</v>
      </c>
      <c r="B17903" s="84">
        <v>123.6</v>
      </c>
    </row>
    <row r="17904" spans="1:2" ht="12.75" customHeight="1" x14ac:dyDescent="0.2">
      <c r="A17904" s="83" t="s">
        <v>17974</v>
      </c>
      <c r="B17904" s="84">
        <v>226.5</v>
      </c>
    </row>
    <row r="17905" spans="1:2" ht="12.75" customHeight="1" x14ac:dyDescent="0.2">
      <c r="A17905" s="83" t="s">
        <v>17975</v>
      </c>
      <c r="B17905" s="84">
        <v>226.5</v>
      </c>
    </row>
    <row r="17906" spans="1:2" ht="12.75" customHeight="1" x14ac:dyDescent="0.2">
      <c r="A17906" s="83" t="s">
        <v>17976</v>
      </c>
      <c r="B17906" s="84">
        <v>359.47</v>
      </c>
    </row>
    <row r="17907" spans="1:2" ht="12.75" customHeight="1" x14ac:dyDescent="0.2">
      <c r="A17907" s="83" t="s">
        <v>17977</v>
      </c>
      <c r="B17907" s="84">
        <v>359.47</v>
      </c>
    </row>
    <row r="17908" spans="1:2" ht="12.75" customHeight="1" x14ac:dyDescent="0.2">
      <c r="A17908" s="83" t="s">
        <v>17978</v>
      </c>
      <c r="B17908" s="84">
        <v>2543.12</v>
      </c>
    </row>
    <row r="17909" spans="1:2" ht="12.75" customHeight="1" x14ac:dyDescent="0.2">
      <c r="A17909" s="83" t="s">
        <v>17979</v>
      </c>
      <c r="B17909" s="84">
        <v>2543.12</v>
      </c>
    </row>
    <row r="17910" spans="1:2" ht="12.75" customHeight="1" x14ac:dyDescent="0.2">
      <c r="A17910" s="83" t="s">
        <v>17980</v>
      </c>
      <c r="B17910" s="84">
        <v>21702.5</v>
      </c>
    </row>
    <row r="17911" spans="1:2" ht="12.75" customHeight="1" x14ac:dyDescent="0.2">
      <c r="A17911" s="83" t="s">
        <v>17981</v>
      </c>
      <c r="B17911" s="84">
        <v>21702.5</v>
      </c>
    </row>
    <row r="17912" spans="1:2" ht="12.75" customHeight="1" x14ac:dyDescent="0.2">
      <c r="A17912" s="83" t="s">
        <v>17982</v>
      </c>
      <c r="B17912" s="84">
        <v>263.3</v>
      </c>
    </row>
    <row r="17913" spans="1:2" ht="12.75" customHeight="1" x14ac:dyDescent="0.2">
      <c r="A17913" s="83" t="s">
        <v>17983</v>
      </c>
      <c r="B17913" s="84">
        <v>262.38</v>
      </c>
    </row>
    <row r="17914" spans="1:2" ht="12.75" customHeight="1" x14ac:dyDescent="0.2">
      <c r="A17914" s="83" t="s">
        <v>17984</v>
      </c>
      <c r="B17914" s="84">
        <v>2255.9899999999998</v>
      </c>
    </row>
    <row r="17915" spans="1:2" ht="12.75" customHeight="1" x14ac:dyDescent="0.2">
      <c r="A17915" s="83" t="s">
        <v>17985</v>
      </c>
      <c r="B17915" s="84">
        <v>2255.9899999999998</v>
      </c>
    </row>
    <row r="17916" spans="1:2" ht="12.75" customHeight="1" x14ac:dyDescent="0.2">
      <c r="A17916" s="83" t="s">
        <v>17986</v>
      </c>
      <c r="B17916" s="84">
        <v>3294.33</v>
      </c>
    </row>
    <row r="17917" spans="1:2" ht="12.75" customHeight="1" x14ac:dyDescent="0.2">
      <c r="A17917" s="83" t="s">
        <v>17987</v>
      </c>
      <c r="B17917" s="84">
        <v>3294.33</v>
      </c>
    </row>
    <row r="17918" spans="1:2" ht="12.75" customHeight="1" x14ac:dyDescent="0.2">
      <c r="A17918" s="83" t="s">
        <v>17988</v>
      </c>
      <c r="B17918" s="84">
        <v>4643.29</v>
      </c>
    </row>
    <row r="17919" spans="1:2" ht="12.75" customHeight="1" x14ac:dyDescent="0.2">
      <c r="A17919" s="83" t="s">
        <v>17989</v>
      </c>
      <c r="B17919" s="84">
        <v>4643.29</v>
      </c>
    </row>
    <row r="17920" spans="1:2" ht="12.75" customHeight="1" x14ac:dyDescent="0.2">
      <c r="A17920" s="83" t="s">
        <v>17990</v>
      </c>
      <c r="B17920" s="84">
        <v>7103.91</v>
      </c>
    </row>
    <row r="17921" spans="1:2" ht="12.75" customHeight="1" x14ac:dyDescent="0.2">
      <c r="A17921" s="83" t="s">
        <v>17991</v>
      </c>
      <c r="B17921" s="84">
        <v>7103.91</v>
      </c>
    </row>
    <row r="17922" spans="1:2" ht="12.75" customHeight="1" x14ac:dyDescent="0.2">
      <c r="A17922" s="83" t="s">
        <v>17992</v>
      </c>
      <c r="B17922" s="84">
        <v>1945.2</v>
      </c>
    </row>
    <row r="17923" spans="1:2" ht="12.75" customHeight="1" x14ac:dyDescent="0.2">
      <c r="A17923" s="83" t="s">
        <v>17993</v>
      </c>
      <c r="B17923" s="84">
        <v>1942.57</v>
      </c>
    </row>
    <row r="17924" spans="1:2" ht="12.75" customHeight="1" x14ac:dyDescent="0.2">
      <c r="A17924" s="83" t="s">
        <v>17994</v>
      </c>
      <c r="B17924" s="84">
        <v>2569.58</v>
      </c>
    </row>
    <row r="17925" spans="1:2" ht="12.75" customHeight="1" x14ac:dyDescent="0.2">
      <c r="A17925" s="83" t="s">
        <v>17995</v>
      </c>
      <c r="B17925" s="84">
        <v>2566.9499999999998</v>
      </c>
    </row>
    <row r="17926" spans="1:2" ht="12.75" customHeight="1" x14ac:dyDescent="0.2">
      <c r="A17926" s="83" t="s">
        <v>17996</v>
      </c>
      <c r="B17926" s="84">
        <v>407.35</v>
      </c>
    </row>
    <row r="17927" spans="1:2" ht="12.75" customHeight="1" x14ac:dyDescent="0.2">
      <c r="A17927" s="83" t="s">
        <v>17997</v>
      </c>
      <c r="B17927" s="84">
        <v>407.35</v>
      </c>
    </row>
    <row r="17928" spans="1:2" ht="12.75" customHeight="1" x14ac:dyDescent="0.2">
      <c r="A17928" s="83" t="s">
        <v>17998</v>
      </c>
      <c r="B17928" s="84">
        <v>2035.28</v>
      </c>
    </row>
    <row r="17929" spans="1:2" ht="12.75" customHeight="1" x14ac:dyDescent="0.2">
      <c r="A17929" s="83" t="s">
        <v>17999</v>
      </c>
      <c r="B17929" s="84">
        <v>2035.28</v>
      </c>
    </row>
    <row r="17930" spans="1:2" ht="12.75" customHeight="1" x14ac:dyDescent="0.2">
      <c r="A17930" s="83" t="s">
        <v>18000</v>
      </c>
      <c r="B17930" s="84">
        <v>2017.19</v>
      </c>
    </row>
    <row r="17931" spans="1:2" ht="12.75" customHeight="1" x14ac:dyDescent="0.2">
      <c r="A17931" s="83" t="s">
        <v>18001</v>
      </c>
      <c r="B17931" s="84">
        <v>2013.74</v>
      </c>
    </row>
    <row r="17932" spans="1:2" ht="12.75" customHeight="1" x14ac:dyDescent="0.2">
      <c r="A17932" s="83" t="s">
        <v>18002</v>
      </c>
      <c r="B17932" s="84">
        <v>1990</v>
      </c>
    </row>
    <row r="17933" spans="1:2" ht="12.75" customHeight="1" x14ac:dyDescent="0.2">
      <c r="A17933" s="83" t="s">
        <v>18003</v>
      </c>
      <c r="B17933" s="84">
        <v>1990</v>
      </c>
    </row>
    <row r="17934" spans="1:2" ht="12.75" customHeight="1" x14ac:dyDescent="0.2">
      <c r="A17934" s="83" t="s">
        <v>18004</v>
      </c>
      <c r="B17934" s="84">
        <v>972.6</v>
      </c>
    </row>
    <row r="17935" spans="1:2" ht="12.75" customHeight="1" x14ac:dyDescent="0.2">
      <c r="A17935" s="83" t="s">
        <v>18005</v>
      </c>
      <c r="B17935" s="84">
        <v>972.6</v>
      </c>
    </row>
    <row r="17936" spans="1:2" ht="12.75" customHeight="1" x14ac:dyDescent="0.2">
      <c r="A17936" s="83" t="s">
        <v>18006</v>
      </c>
      <c r="B17936" s="84">
        <v>3079.7</v>
      </c>
    </row>
    <row r="17937" spans="1:2" ht="12.75" customHeight="1" x14ac:dyDescent="0.2">
      <c r="A17937" s="83" t="s">
        <v>18007</v>
      </c>
      <c r="B17937" s="84">
        <v>3079.7</v>
      </c>
    </row>
    <row r="17938" spans="1:2" ht="12.75" customHeight="1" x14ac:dyDescent="0.2">
      <c r="A17938" s="83" t="s">
        <v>18008</v>
      </c>
      <c r="B17938" s="84">
        <v>74.959999999999994</v>
      </c>
    </row>
    <row r="17939" spans="1:2" ht="12.75" customHeight="1" x14ac:dyDescent="0.2">
      <c r="A17939" s="83" t="s">
        <v>18009</v>
      </c>
      <c r="B17939" s="84">
        <v>74.959999999999994</v>
      </c>
    </row>
    <row r="17940" spans="1:2" ht="12.75" customHeight="1" x14ac:dyDescent="0.2">
      <c r="A17940" s="83" t="s">
        <v>18010</v>
      </c>
      <c r="B17940" s="84">
        <v>29.62</v>
      </c>
    </row>
    <row r="17941" spans="1:2" ht="12.75" customHeight="1" x14ac:dyDescent="0.2">
      <c r="A17941" s="83" t="s">
        <v>18011</v>
      </c>
      <c r="B17941" s="84">
        <v>29.62</v>
      </c>
    </row>
    <row r="17942" spans="1:2" ht="12.75" customHeight="1" x14ac:dyDescent="0.2">
      <c r="A17942" s="83" t="s">
        <v>18012</v>
      </c>
      <c r="B17942" s="84">
        <v>926.8</v>
      </c>
    </row>
    <row r="17943" spans="1:2" ht="12.75" customHeight="1" x14ac:dyDescent="0.2">
      <c r="A17943" s="83" t="s">
        <v>18013</v>
      </c>
      <c r="B17943" s="84">
        <v>926.8</v>
      </c>
    </row>
    <row r="17944" spans="1:2" ht="12.75" customHeight="1" x14ac:dyDescent="0.2">
      <c r="A17944" s="83" t="s">
        <v>18014</v>
      </c>
      <c r="B17944" s="84">
        <v>216.29</v>
      </c>
    </row>
    <row r="17945" spans="1:2" ht="12.75" customHeight="1" x14ac:dyDescent="0.2">
      <c r="A17945" s="83" t="s">
        <v>18015</v>
      </c>
      <c r="B17945" s="84">
        <v>216.29</v>
      </c>
    </row>
    <row r="17946" spans="1:2" ht="12.75" customHeight="1" x14ac:dyDescent="0.2">
      <c r="A17946" s="83" t="s">
        <v>18016</v>
      </c>
      <c r="B17946" s="84">
        <v>226.5</v>
      </c>
    </row>
    <row r="17947" spans="1:2" ht="12.75" customHeight="1" x14ac:dyDescent="0.2">
      <c r="A17947" s="83" t="s">
        <v>18017</v>
      </c>
      <c r="B17947" s="84">
        <v>226.5</v>
      </c>
    </row>
    <row r="17948" spans="1:2" ht="12.75" customHeight="1" x14ac:dyDescent="0.2">
      <c r="A17948" s="83" t="s">
        <v>18018</v>
      </c>
      <c r="B17948" s="84">
        <v>360.5</v>
      </c>
    </row>
    <row r="17949" spans="1:2" ht="12.75" customHeight="1" x14ac:dyDescent="0.2">
      <c r="A17949" s="83" t="s">
        <v>18019</v>
      </c>
      <c r="B17949" s="84">
        <v>360.5</v>
      </c>
    </row>
    <row r="17950" spans="1:2" ht="12.75" customHeight="1" x14ac:dyDescent="0.2">
      <c r="A17950" s="83" t="s">
        <v>18020</v>
      </c>
      <c r="B17950" s="84">
        <v>973.25</v>
      </c>
    </row>
    <row r="17951" spans="1:2" ht="12.75" customHeight="1" x14ac:dyDescent="0.2">
      <c r="A17951" s="83" t="s">
        <v>18021</v>
      </c>
      <c r="B17951" s="84">
        <v>973.25</v>
      </c>
    </row>
    <row r="17952" spans="1:2" ht="12.75" customHeight="1" x14ac:dyDescent="0.2">
      <c r="A17952" s="83" t="s">
        <v>18022</v>
      </c>
      <c r="B17952" s="84">
        <v>928.53</v>
      </c>
    </row>
    <row r="17953" spans="1:2" ht="12.75" customHeight="1" x14ac:dyDescent="0.2">
      <c r="A17953" s="83" t="s">
        <v>18023</v>
      </c>
      <c r="B17953" s="84">
        <v>928.53</v>
      </c>
    </row>
    <row r="17954" spans="1:2" ht="12.75" customHeight="1" x14ac:dyDescent="0.2">
      <c r="A17954" s="83" t="s">
        <v>18024</v>
      </c>
      <c r="B17954" s="84">
        <v>2162.9</v>
      </c>
    </row>
    <row r="17955" spans="1:2" ht="12.75" customHeight="1" x14ac:dyDescent="0.2">
      <c r="A17955" s="83" t="s">
        <v>18025</v>
      </c>
      <c r="B17955" s="84">
        <v>2162.9</v>
      </c>
    </row>
    <row r="17956" spans="1:2" ht="12.75" customHeight="1" x14ac:dyDescent="0.2">
      <c r="A17956" s="83" t="s">
        <v>18026</v>
      </c>
      <c r="B17956" s="84">
        <v>2200</v>
      </c>
    </row>
    <row r="17957" spans="1:2" ht="12.75" customHeight="1" x14ac:dyDescent="0.2">
      <c r="A17957" s="83" t="s">
        <v>18027</v>
      </c>
      <c r="B17957" s="84">
        <v>2200</v>
      </c>
    </row>
    <row r="17958" spans="1:2" ht="12.75" customHeight="1" x14ac:dyDescent="0.2">
      <c r="A17958" s="83" t="s">
        <v>18028</v>
      </c>
      <c r="B17958" s="84">
        <v>2574.48</v>
      </c>
    </row>
    <row r="17959" spans="1:2" ht="12.75" customHeight="1" x14ac:dyDescent="0.2">
      <c r="A17959" s="83" t="s">
        <v>18029</v>
      </c>
      <c r="B17959" s="84">
        <v>2574.48</v>
      </c>
    </row>
    <row r="17960" spans="1:2" ht="12.75" customHeight="1" x14ac:dyDescent="0.2">
      <c r="A17960" s="83" t="s">
        <v>18030</v>
      </c>
      <c r="B17960" s="84">
        <v>5283.8</v>
      </c>
    </row>
    <row r="17961" spans="1:2" ht="12.75" customHeight="1" x14ac:dyDescent="0.2">
      <c r="A17961" s="83" t="s">
        <v>18031</v>
      </c>
      <c r="B17961" s="84">
        <v>5283.8</v>
      </c>
    </row>
    <row r="17962" spans="1:2" ht="12.75" customHeight="1" x14ac:dyDescent="0.2">
      <c r="A17962" s="83" t="s">
        <v>18032</v>
      </c>
      <c r="B17962" s="84">
        <v>2590</v>
      </c>
    </row>
    <row r="17963" spans="1:2" ht="12.75" customHeight="1" x14ac:dyDescent="0.2">
      <c r="A17963" s="83" t="s">
        <v>18033</v>
      </c>
      <c r="B17963" s="84">
        <v>2590</v>
      </c>
    </row>
    <row r="17964" spans="1:2" ht="12.75" customHeight="1" x14ac:dyDescent="0.2">
      <c r="A17964" s="83" t="s">
        <v>18034</v>
      </c>
      <c r="B17964" s="84">
        <v>7107</v>
      </c>
    </row>
    <row r="17965" spans="1:2" ht="12.75" customHeight="1" x14ac:dyDescent="0.2">
      <c r="A17965" s="83" t="s">
        <v>18035</v>
      </c>
      <c r="B17965" s="84">
        <v>7107</v>
      </c>
    </row>
    <row r="17966" spans="1:2" ht="12.75" customHeight="1" x14ac:dyDescent="0.2">
      <c r="A17966" s="83" t="s">
        <v>18036</v>
      </c>
      <c r="B17966" s="84">
        <v>13287</v>
      </c>
    </row>
    <row r="17967" spans="1:2" ht="12.75" customHeight="1" x14ac:dyDescent="0.2">
      <c r="A17967" s="83" t="s">
        <v>18037</v>
      </c>
      <c r="B17967" s="84">
        <v>13287</v>
      </c>
    </row>
    <row r="17968" spans="1:2" ht="12.75" customHeight="1" x14ac:dyDescent="0.2">
      <c r="A17968" s="83" t="s">
        <v>18038</v>
      </c>
      <c r="B17968" s="84">
        <v>24720</v>
      </c>
    </row>
    <row r="17969" spans="1:2" ht="12.75" customHeight="1" x14ac:dyDescent="0.2">
      <c r="A17969" s="83" t="s">
        <v>18039</v>
      </c>
      <c r="B17969" s="84">
        <v>24720</v>
      </c>
    </row>
    <row r="17970" spans="1:2" ht="12.75" customHeight="1" x14ac:dyDescent="0.2">
      <c r="A17970" s="83" t="s">
        <v>18040</v>
      </c>
      <c r="B17970" s="84">
        <v>107458.42</v>
      </c>
    </row>
    <row r="17971" spans="1:2" ht="12.75" customHeight="1" x14ac:dyDescent="0.2">
      <c r="A17971" s="83" t="s">
        <v>18041</v>
      </c>
      <c r="B17971" s="84">
        <v>105592.09</v>
      </c>
    </row>
    <row r="17972" spans="1:2" ht="12.75" customHeight="1" x14ac:dyDescent="0.2">
      <c r="A17972" s="83" t="s">
        <v>18042</v>
      </c>
      <c r="B17972" s="84">
        <v>168458.42</v>
      </c>
    </row>
    <row r="17973" spans="1:2" ht="12.75" customHeight="1" x14ac:dyDescent="0.2">
      <c r="A17973" s="83" t="s">
        <v>18043</v>
      </c>
      <c r="B17973" s="84">
        <v>166592.09</v>
      </c>
    </row>
    <row r="17974" spans="1:2" ht="12.75" customHeight="1" x14ac:dyDescent="0.2">
      <c r="A17974" s="83" t="s">
        <v>18044</v>
      </c>
      <c r="B17974" s="84">
        <v>554.32000000000005</v>
      </c>
    </row>
    <row r="17975" spans="1:2" ht="12.75" customHeight="1" x14ac:dyDescent="0.2">
      <c r="A17975" s="83" t="s">
        <v>18045</v>
      </c>
      <c r="B17975" s="84">
        <v>519.45000000000005</v>
      </c>
    </row>
    <row r="17976" spans="1:2" ht="12.75" customHeight="1" x14ac:dyDescent="0.2">
      <c r="A17976" s="83" t="s">
        <v>18046</v>
      </c>
      <c r="B17976" s="84">
        <v>629.88</v>
      </c>
    </row>
    <row r="17977" spans="1:2" ht="12.75" customHeight="1" x14ac:dyDescent="0.2">
      <c r="A17977" s="83" t="s">
        <v>18047</v>
      </c>
      <c r="B17977" s="84">
        <v>593.03</v>
      </c>
    </row>
    <row r="17978" spans="1:2" ht="12.75" customHeight="1" x14ac:dyDescent="0.2">
      <c r="A17978" s="83" t="s">
        <v>18048</v>
      </c>
      <c r="B17978" s="84">
        <v>13696.47</v>
      </c>
    </row>
    <row r="17979" spans="1:2" ht="12.75" customHeight="1" x14ac:dyDescent="0.2">
      <c r="A17979" s="83" t="s">
        <v>18049</v>
      </c>
      <c r="B17979" s="84">
        <v>12637.27</v>
      </c>
    </row>
    <row r="17980" spans="1:2" ht="12.75" customHeight="1" x14ac:dyDescent="0.2">
      <c r="A17980" s="83" t="s">
        <v>18050</v>
      </c>
      <c r="B17980" s="84">
        <v>313.07</v>
      </c>
    </row>
    <row r="17981" spans="1:2" ht="12.75" customHeight="1" x14ac:dyDescent="0.2">
      <c r="A17981" s="83" t="s">
        <v>18051</v>
      </c>
      <c r="B17981" s="84">
        <v>292.41000000000003</v>
      </c>
    </row>
    <row r="17982" spans="1:2" ht="12.75" customHeight="1" x14ac:dyDescent="0.2">
      <c r="A17982" s="83" t="s">
        <v>18052</v>
      </c>
      <c r="B17982" s="84">
        <v>478.1</v>
      </c>
    </row>
    <row r="17983" spans="1:2" ht="12.75" customHeight="1" x14ac:dyDescent="0.2">
      <c r="A17983" s="83" t="s">
        <v>18053</v>
      </c>
      <c r="B17983" s="84">
        <v>448.64</v>
      </c>
    </row>
    <row r="17984" spans="1:2" ht="12.75" customHeight="1" x14ac:dyDescent="0.2">
      <c r="A17984" s="83" t="s">
        <v>18054</v>
      </c>
      <c r="B17984" s="84">
        <v>1040.69</v>
      </c>
    </row>
    <row r="17985" spans="1:2" ht="12.75" customHeight="1" x14ac:dyDescent="0.2">
      <c r="A17985" s="83" t="s">
        <v>18055</v>
      </c>
      <c r="B17985" s="84">
        <v>962.65</v>
      </c>
    </row>
    <row r="17986" spans="1:2" ht="12.75" customHeight="1" x14ac:dyDescent="0.2">
      <c r="A17986" s="83" t="s">
        <v>18056</v>
      </c>
      <c r="B17986" s="84">
        <v>300.72000000000003</v>
      </c>
    </row>
    <row r="17987" spans="1:2" ht="12.75" customHeight="1" x14ac:dyDescent="0.2">
      <c r="A17987" s="83" t="s">
        <v>18057</v>
      </c>
      <c r="B17987" s="84">
        <v>285.54000000000002</v>
      </c>
    </row>
    <row r="17988" spans="1:2" ht="12.75" customHeight="1" x14ac:dyDescent="0.2">
      <c r="A17988" s="83" t="s">
        <v>18058</v>
      </c>
      <c r="B17988" s="84">
        <v>345.24</v>
      </c>
    </row>
    <row r="17989" spans="1:2" ht="12.75" customHeight="1" x14ac:dyDescent="0.2">
      <c r="A17989" s="83" t="s">
        <v>18059</v>
      </c>
      <c r="B17989" s="84">
        <v>323.92</v>
      </c>
    </row>
    <row r="17990" spans="1:2" ht="12.75" customHeight="1" x14ac:dyDescent="0.2">
      <c r="A17990" s="83" t="s">
        <v>18060</v>
      </c>
      <c r="B17990" s="84">
        <v>919.92</v>
      </c>
    </row>
    <row r="17991" spans="1:2" ht="12.75" customHeight="1" x14ac:dyDescent="0.2">
      <c r="A17991" s="83" t="s">
        <v>18061</v>
      </c>
      <c r="B17991" s="84">
        <v>884.77</v>
      </c>
    </row>
    <row r="17992" spans="1:2" ht="12.75" customHeight="1" x14ac:dyDescent="0.2">
      <c r="A17992" s="83" t="s">
        <v>18062</v>
      </c>
      <c r="B17992" s="84">
        <v>1588.81</v>
      </c>
    </row>
    <row r="17993" spans="1:2" ht="12.75" customHeight="1" x14ac:dyDescent="0.2">
      <c r="A17993" s="83" t="s">
        <v>18063</v>
      </c>
      <c r="B17993" s="84">
        <v>1488.61</v>
      </c>
    </row>
    <row r="17994" spans="1:2" ht="12.75" customHeight="1" x14ac:dyDescent="0.2">
      <c r="A17994" s="83" t="s">
        <v>18064</v>
      </c>
      <c r="B17994" s="84">
        <v>1355.97</v>
      </c>
    </row>
    <row r="17995" spans="1:2" ht="12.75" customHeight="1" x14ac:dyDescent="0.2">
      <c r="A17995" s="83" t="s">
        <v>18065</v>
      </c>
      <c r="B17995" s="84">
        <v>1267.78</v>
      </c>
    </row>
    <row r="17996" spans="1:2" ht="12.75" customHeight="1" x14ac:dyDescent="0.2">
      <c r="A17996" s="83" t="s">
        <v>18066</v>
      </c>
      <c r="B17996" s="84">
        <v>780.9</v>
      </c>
    </row>
    <row r="17997" spans="1:2" ht="12.75" customHeight="1" x14ac:dyDescent="0.2">
      <c r="A17997" s="83" t="s">
        <v>18067</v>
      </c>
      <c r="B17997" s="84">
        <v>719.14</v>
      </c>
    </row>
    <row r="17998" spans="1:2" ht="12.75" customHeight="1" x14ac:dyDescent="0.2">
      <c r="A17998" s="83" t="s">
        <v>18068</v>
      </c>
      <c r="B17998" s="84">
        <v>6931.88</v>
      </c>
    </row>
    <row r="17999" spans="1:2" ht="12.75" customHeight="1" x14ac:dyDescent="0.2">
      <c r="A17999" s="83" t="s">
        <v>18069</v>
      </c>
      <c r="B17999" s="84">
        <v>6470.89</v>
      </c>
    </row>
    <row r="18000" spans="1:2" ht="12.75" customHeight="1" x14ac:dyDescent="0.2">
      <c r="A18000" s="83" t="s">
        <v>18070</v>
      </c>
      <c r="B18000" s="84">
        <v>1111.8</v>
      </c>
    </row>
    <row r="18001" spans="1:2" ht="12.75" customHeight="1" x14ac:dyDescent="0.2">
      <c r="A18001" s="83" t="s">
        <v>18071</v>
      </c>
      <c r="B18001" s="84">
        <v>1111.8</v>
      </c>
    </row>
    <row r="18002" spans="1:2" ht="12.75" customHeight="1" x14ac:dyDescent="0.2">
      <c r="A18002" s="83" t="s">
        <v>18072</v>
      </c>
      <c r="B18002" s="84">
        <v>978.4</v>
      </c>
    </row>
    <row r="18003" spans="1:2" ht="12.75" customHeight="1" x14ac:dyDescent="0.2">
      <c r="A18003" s="83" t="s">
        <v>18073</v>
      </c>
      <c r="B18003" s="84">
        <v>978.4</v>
      </c>
    </row>
    <row r="18004" spans="1:2" ht="12.75" customHeight="1" x14ac:dyDescent="0.2">
      <c r="A18004" s="83" t="s">
        <v>18074</v>
      </c>
      <c r="B18004" s="84">
        <v>3289</v>
      </c>
    </row>
    <row r="18005" spans="1:2" ht="12.75" customHeight="1" x14ac:dyDescent="0.2">
      <c r="A18005" s="83" t="s">
        <v>18075</v>
      </c>
      <c r="B18005" s="84">
        <v>3289</v>
      </c>
    </row>
    <row r="18006" spans="1:2" ht="12.75" customHeight="1" x14ac:dyDescent="0.2">
      <c r="A18006" s="83" t="s">
        <v>18076</v>
      </c>
      <c r="B18006" s="84">
        <v>337.84</v>
      </c>
    </row>
    <row r="18007" spans="1:2" ht="12.75" customHeight="1" x14ac:dyDescent="0.2">
      <c r="A18007" s="83" t="s">
        <v>18077</v>
      </c>
      <c r="B18007" s="84">
        <v>337.84</v>
      </c>
    </row>
    <row r="18008" spans="1:2" ht="12.75" customHeight="1" x14ac:dyDescent="0.2">
      <c r="A18008" s="83" t="s">
        <v>18078</v>
      </c>
      <c r="B18008" s="84">
        <v>69480</v>
      </c>
    </row>
    <row r="18009" spans="1:2" ht="12.75" customHeight="1" x14ac:dyDescent="0.2">
      <c r="A18009" s="83" t="s">
        <v>18079</v>
      </c>
      <c r="B18009" s="84">
        <v>69480</v>
      </c>
    </row>
    <row r="18010" spans="1:2" ht="12.75" customHeight="1" x14ac:dyDescent="0.2">
      <c r="A18010" s="83" t="s">
        <v>18080</v>
      </c>
      <c r="B18010" s="84">
        <v>120122.91</v>
      </c>
    </row>
    <row r="18011" spans="1:2" ht="12.75" customHeight="1" x14ac:dyDescent="0.2">
      <c r="A18011" s="83" t="s">
        <v>18081</v>
      </c>
      <c r="B18011" s="84">
        <v>120122.91</v>
      </c>
    </row>
    <row r="18012" spans="1:2" ht="12.75" customHeight="1" x14ac:dyDescent="0.2">
      <c r="A18012" s="83" t="s">
        <v>18082</v>
      </c>
      <c r="B18012" s="84">
        <v>146478.34</v>
      </c>
    </row>
    <row r="18013" spans="1:2" ht="12.75" customHeight="1" x14ac:dyDescent="0.2">
      <c r="A18013" s="83" t="s">
        <v>18083</v>
      </c>
      <c r="B18013" s="84">
        <v>146478.34</v>
      </c>
    </row>
    <row r="18014" spans="1:2" ht="12.75" customHeight="1" x14ac:dyDescent="0.2">
      <c r="A18014" s="83" t="s">
        <v>18084</v>
      </c>
      <c r="B18014" s="84">
        <v>185550</v>
      </c>
    </row>
    <row r="18015" spans="1:2" ht="12.75" customHeight="1" x14ac:dyDescent="0.2">
      <c r="A18015" s="83" t="s">
        <v>18085</v>
      </c>
      <c r="B18015" s="84">
        <v>185550</v>
      </c>
    </row>
    <row r="18016" spans="1:2" ht="12.75" customHeight="1" x14ac:dyDescent="0.2">
      <c r="A18016" s="83" t="s">
        <v>18086</v>
      </c>
      <c r="B18016" s="84">
        <v>253734</v>
      </c>
    </row>
    <row r="18017" spans="1:2" ht="12.75" customHeight="1" x14ac:dyDescent="0.2">
      <c r="A18017" s="83" t="s">
        <v>18087</v>
      </c>
      <c r="B18017" s="84">
        <v>253734</v>
      </c>
    </row>
    <row r="18018" spans="1:2" ht="12.75" customHeight="1" x14ac:dyDescent="0.2">
      <c r="A18018" s="83" t="s">
        <v>18088</v>
      </c>
      <c r="B18018" s="84">
        <v>7225.24</v>
      </c>
    </row>
    <row r="18019" spans="1:2" ht="12.75" customHeight="1" x14ac:dyDescent="0.2">
      <c r="A18019" s="83" t="s">
        <v>18089</v>
      </c>
      <c r="B18019" s="84">
        <v>7225.24</v>
      </c>
    </row>
    <row r="18020" spans="1:2" ht="12.75" customHeight="1" x14ac:dyDescent="0.2">
      <c r="A18020" s="83" t="s">
        <v>18090</v>
      </c>
      <c r="B18020" s="84">
        <v>5829</v>
      </c>
    </row>
    <row r="18021" spans="1:2" ht="12.75" customHeight="1" x14ac:dyDescent="0.2">
      <c r="A18021" s="83" t="s">
        <v>18091</v>
      </c>
      <c r="B18021" s="84">
        <v>5829</v>
      </c>
    </row>
    <row r="18022" spans="1:2" ht="12.75" customHeight="1" x14ac:dyDescent="0.2">
      <c r="A18022" s="83" t="s">
        <v>18092</v>
      </c>
      <c r="B18022" s="84">
        <v>4375.75</v>
      </c>
    </row>
    <row r="18023" spans="1:2" ht="12.75" customHeight="1" x14ac:dyDescent="0.2">
      <c r="A18023" s="83" t="s">
        <v>18093</v>
      </c>
      <c r="B18023" s="84">
        <v>4375.75</v>
      </c>
    </row>
    <row r="18024" spans="1:2" ht="12.75" customHeight="1" x14ac:dyDescent="0.2">
      <c r="A18024" s="83" t="s">
        <v>18094</v>
      </c>
      <c r="B18024" s="84">
        <v>2612.29</v>
      </c>
    </row>
    <row r="18025" spans="1:2" ht="12.75" customHeight="1" x14ac:dyDescent="0.2">
      <c r="A18025" s="83" t="s">
        <v>18095</v>
      </c>
      <c r="B18025" s="84">
        <v>2612.29</v>
      </c>
    </row>
    <row r="18026" spans="1:2" ht="12.75" customHeight="1" x14ac:dyDescent="0.2">
      <c r="A18026" s="83" t="s">
        <v>18096</v>
      </c>
      <c r="B18026" s="84">
        <v>1950.61</v>
      </c>
    </row>
    <row r="18027" spans="1:2" ht="12.75" customHeight="1" x14ac:dyDescent="0.2">
      <c r="A18027" s="83" t="s">
        <v>18097</v>
      </c>
      <c r="B18027" s="84">
        <v>1950.61</v>
      </c>
    </row>
    <row r="18028" spans="1:2" ht="12.75" customHeight="1" x14ac:dyDescent="0.2">
      <c r="A18028" s="83" t="s">
        <v>18098</v>
      </c>
      <c r="B18028" s="84">
        <v>1417.38</v>
      </c>
    </row>
    <row r="18029" spans="1:2" ht="12.75" customHeight="1" x14ac:dyDescent="0.2">
      <c r="A18029" s="83" t="s">
        <v>18099</v>
      </c>
      <c r="B18029" s="84">
        <v>1417.38</v>
      </c>
    </row>
    <row r="18030" spans="1:2" ht="12.75" customHeight="1" x14ac:dyDescent="0.2">
      <c r="A18030" s="83" t="s">
        <v>18100</v>
      </c>
      <c r="B18030" s="84">
        <v>69.03</v>
      </c>
    </row>
    <row r="18031" spans="1:2" ht="12.75" customHeight="1" x14ac:dyDescent="0.2">
      <c r="A18031" s="83" t="s">
        <v>18101</v>
      </c>
      <c r="B18031" s="84">
        <v>65.73</v>
      </c>
    </row>
    <row r="18032" spans="1:2" ht="12.75" customHeight="1" x14ac:dyDescent="0.2">
      <c r="A18032" s="83" t="s">
        <v>18102</v>
      </c>
      <c r="B18032" s="84">
        <v>38.56</v>
      </c>
    </row>
    <row r="18033" spans="1:2" ht="12.75" customHeight="1" x14ac:dyDescent="0.2">
      <c r="A18033" s="83" t="s">
        <v>18103</v>
      </c>
      <c r="B18033" s="84">
        <v>35.26</v>
      </c>
    </row>
    <row r="18034" spans="1:2" ht="12.75" customHeight="1" x14ac:dyDescent="0.2">
      <c r="A18034" s="83" t="s">
        <v>18104</v>
      </c>
      <c r="B18034" s="84">
        <v>89.71</v>
      </c>
    </row>
    <row r="18035" spans="1:2" ht="12.75" customHeight="1" x14ac:dyDescent="0.2">
      <c r="A18035" s="83" t="s">
        <v>18105</v>
      </c>
      <c r="B18035" s="84">
        <v>86.41</v>
      </c>
    </row>
    <row r="18036" spans="1:2" ht="12.75" customHeight="1" x14ac:dyDescent="0.2">
      <c r="A18036" s="83" t="s">
        <v>18106</v>
      </c>
      <c r="B18036" s="84">
        <v>611.30999999999995</v>
      </c>
    </row>
    <row r="18037" spans="1:2" ht="12.75" customHeight="1" x14ac:dyDescent="0.2">
      <c r="A18037" s="83" t="s">
        <v>18107</v>
      </c>
      <c r="B18037" s="84">
        <v>608.01</v>
      </c>
    </row>
    <row r="18038" spans="1:2" ht="12.75" customHeight="1" x14ac:dyDescent="0.2">
      <c r="A18038" s="83" t="s">
        <v>18108</v>
      </c>
      <c r="B18038" s="84">
        <v>549.04</v>
      </c>
    </row>
    <row r="18039" spans="1:2" ht="12.75" customHeight="1" x14ac:dyDescent="0.2">
      <c r="A18039" s="83" t="s">
        <v>18109</v>
      </c>
      <c r="B18039" s="84">
        <v>545.74</v>
      </c>
    </row>
    <row r="18040" spans="1:2" ht="12.75" customHeight="1" x14ac:dyDescent="0.2">
      <c r="A18040" s="83" t="s">
        <v>18110</v>
      </c>
      <c r="B18040" s="84">
        <v>87.53</v>
      </c>
    </row>
    <row r="18041" spans="1:2" ht="12.75" customHeight="1" x14ac:dyDescent="0.2">
      <c r="A18041" s="83" t="s">
        <v>18111</v>
      </c>
      <c r="B18041" s="84">
        <v>84.23</v>
      </c>
    </row>
    <row r="18042" spans="1:2" ht="12.75" customHeight="1" x14ac:dyDescent="0.2">
      <c r="A18042" s="83" t="s">
        <v>18112</v>
      </c>
      <c r="B18042" s="84">
        <v>78.349999999999994</v>
      </c>
    </row>
    <row r="18043" spans="1:2" ht="12.75" customHeight="1" x14ac:dyDescent="0.2">
      <c r="A18043" s="83" t="s">
        <v>18113</v>
      </c>
      <c r="B18043" s="84">
        <v>75.05</v>
      </c>
    </row>
    <row r="18044" spans="1:2" ht="12.75" customHeight="1" x14ac:dyDescent="0.2">
      <c r="A18044" s="83" t="s">
        <v>18114</v>
      </c>
      <c r="B18044" s="84">
        <v>53.03</v>
      </c>
    </row>
    <row r="18045" spans="1:2" ht="12.75" customHeight="1" x14ac:dyDescent="0.2">
      <c r="A18045" s="83" t="s">
        <v>18115</v>
      </c>
      <c r="B18045" s="84">
        <v>49.73</v>
      </c>
    </row>
    <row r="18046" spans="1:2" ht="12.75" customHeight="1" x14ac:dyDescent="0.2">
      <c r="A18046" s="83" t="s">
        <v>18116</v>
      </c>
      <c r="B18046" s="84">
        <v>49.41</v>
      </c>
    </row>
    <row r="18047" spans="1:2" ht="12.75" customHeight="1" x14ac:dyDescent="0.2">
      <c r="A18047" s="83" t="s">
        <v>18117</v>
      </c>
      <c r="B18047" s="84">
        <v>46.11</v>
      </c>
    </row>
    <row r="18048" spans="1:2" ht="12.75" customHeight="1" x14ac:dyDescent="0.2">
      <c r="A18048" s="83" t="s">
        <v>18118</v>
      </c>
      <c r="B18048" s="84">
        <v>278.99</v>
      </c>
    </row>
    <row r="18049" spans="1:2" ht="12.75" customHeight="1" x14ac:dyDescent="0.2">
      <c r="A18049" s="83" t="s">
        <v>18119</v>
      </c>
      <c r="B18049" s="84">
        <v>275.69</v>
      </c>
    </row>
    <row r="18050" spans="1:2" ht="12.75" customHeight="1" x14ac:dyDescent="0.2">
      <c r="A18050" s="83" t="s">
        <v>18120</v>
      </c>
      <c r="B18050" s="84">
        <v>315.86</v>
      </c>
    </row>
    <row r="18051" spans="1:2" ht="12.75" customHeight="1" x14ac:dyDescent="0.2">
      <c r="A18051" s="83" t="s">
        <v>18121</v>
      </c>
      <c r="B18051" s="84">
        <v>312.56</v>
      </c>
    </row>
    <row r="18052" spans="1:2" ht="12.75" customHeight="1" x14ac:dyDescent="0.2">
      <c r="A18052" s="83" t="s">
        <v>18122</v>
      </c>
      <c r="B18052" s="84">
        <v>963.13</v>
      </c>
    </row>
    <row r="18053" spans="1:2" ht="12.75" customHeight="1" x14ac:dyDescent="0.2">
      <c r="A18053" s="83" t="s">
        <v>18123</v>
      </c>
      <c r="B18053" s="84">
        <v>959.83</v>
      </c>
    </row>
    <row r="18054" spans="1:2" ht="12.75" customHeight="1" x14ac:dyDescent="0.2">
      <c r="A18054" s="83" t="s">
        <v>18124</v>
      </c>
      <c r="B18054" s="84">
        <v>1108.78</v>
      </c>
    </row>
    <row r="18055" spans="1:2" ht="12.75" customHeight="1" x14ac:dyDescent="0.2">
      <c r="A18055" s="83" t="s">
        <v>18125</v>
      </c>
      <c r="B18055" s="84">
        <v>1105.48</v>
      </c>
    </row>
    <row r="18056" spans="1:2" ht="12.75" customHeight="1" x14ac:dyDescent="0.2">
      <c r="A18056" s="83" t="s">
        <v>18126</v>
      </c>
      <c r="B18056" s="84">
        <v>147.13999999999999</v>
      </c>
    </row>
    <row r="18057" spans="1:2" ht="12.75" customHeight="1" x14ac:dyDescent="0.2">
      <c r="A18057" s="83" t="s">
        <v>18127</v>
      </c>
      <c r="B18057" s="84">
        <v>140.54</v>
      </c>
    </row>
    <row r="18058" spans="1:2" ht="12.75" customHeight="1" x14ac:dyDescent="0.2">
      <c r="A18058" s="83" t="s">
        <v>18128</v>
      </c>
      <c r="B18058" s="84">
        <v>245.21</v>
      </c>
    </row>
    <row r="18059" spans="1:2" ht="12.75" customHeight="1" x14ac:dyDescent="0.2">
      <c r="A18059" s="83" t="s">
        <v>18129</v>
      </c>
      <c r="B18059" s="84">
        <v>241.91</v>
      </c>
    </row>
    <row r="18060" spans="1:2" ht="12.75" customHeight="1" x14ac:dyDescent="0.2">
      <c r="A18060" s="83" t="s">
        <v>18130</v>
      </c>
      <c r="B18060" s="84">
        <v>340.1</v>
      </c>
    </row>
    <row r="18061" spans="1:2" ht="12.75" customHeight="1" x14ac:dyDescent="0.2">
      <c r="A18061" s="83" t="s">
        <v>18131</v>
      </c>
      <c r="B18061" s="84">
        <v>330.36</v>
      </c>
    </row>
    <row r="18062" spans="1:2" ht="12.75" customHeight="1" x14ac:dyDescent="0.2">
      <c r="A18062" s="83" t="s">
        <v>18132</v>
      </c>
      <c r="B18062" s="84">
        <v>461.5</v>
      </c>
    </row>
    <row r="18063" spans="1:2" ht="12.75" customHeight="1" x14ac:dyDescent="0.2">
      <c r="A18063" s="83" t="s">
        <v>18133</v>
      </c>
      <c r="B18063" s="84">
        <v>451.36</v>
      </c>
    </row>
    <row r="18064" spans="1:2" ht="12.75" customHeight="1" x14ac:dyDescent="0.2">
      <c r="A18064" s="83" t="s">
        <v>18134</v>
      </c>
      <c r="B18064" s="84">
        <v>573.04</v>
      </c>
    </row>
    <row r="18065" spans="1:2" ht="12.75" customHeight="1" x14ac:dyDescent="0.2">
      <c r="A18065" s="83" t="s">
        <v>18135</v>
      </c>
      <c r="B18065" s="84">
        <v>562.49</v>
      </c>
    </row>
    <row r="18066" spans="1:2" ht="12.75" customHeight="1" x14ac:dyDescent="0.2">
      <c r="A18066" s="83" t="s">
        <v>18136</v>
      </c>
      <c r="B18066" s="84">
        <v>774.74</v>
      </c>
    </row>
    <row r="18067" spans="1:2" ht="12.75" customHeight="1" x14ac:dyDescent="0.2">
      <c r="A18067" s="83" t="s">
        <v>18137</v>
      </c>
      <c r="B18067" s="84">
        <v>763.75</v>
      </c>
    </row>
    <row r="18068" spans="1:2" ht="12.75" customHeight="1" x14ac:dyDescent="0.2">
      <c r="A18068" s="83" t="s">
        <v>18138</v>
      </c>
      <c r="B18068" s="84">
        <v>147.72999999999999</v>
      </c>
    </row>
    <row r="18069" spans="1:2" ht="12.75" customHeight="1" x14ac:dyDescent="0.2">
      <c r="A18069" s="83" t="s">
        <v>18139</v>
      </c>
      <c r="B18069" s="84">
        <v>140.13999999999999</v>
      </c>
    </row>
    <row r="18070" spans="1:2" ht="12.75" customHeight="1" x14ac:dyDescent="0.2">
      <c r="A18070" s="83" t="s">
        <v>18140</v>
      </c>
      <c r="B18070" s="84">
        <v>104.88</v>
      </c>
    </row>
    <row r="18071" spans="1:2" ht="12.75" customHeight="1" x14ac:dyDescent="0.2">
      <c r="A18071" s="83" t="s">
        <v>18141</v>
      </c>
      <c r="B18071" s="84">
        <v>97.29</v>
      </c>
    </row>
    <row r="18072" spans="1:2" ht="12.75" customHeight="1" x14ac:dyDescent="0.2">
      <c r="A18072" s="83" t="s">
        <v>18142</v>
      </c>
      <c r="B18072" s="84">
        <v>96.88</v>
      </c>
    </row>
    <row r="18073" spans="1:2" ht="12.75" customHeight="1" x14ac:dyDescent="0.2">
      <c r="A18073" s="83" t="s">
        <v>18143</v>
      </c>
      <c r="B18073" s="84">
        <v>89.29</v>
      </c>
    </row>
    <row r="18074" spans="1:2" ht="12.75" customHeight="1" x14ac:dyDescent="0.2">
      <c r="A18074" s="83" t="s">
        <v>18144</v>
      </c>
      <c r="B18074" s="84">
        <v>119.81</v>
      </c>
    </row>
    <row r="18075" spans="1:2" ht="12.75" customHeight="1" x14ac:dyDescent="0.2">
      <c r="A18075" s="83" t="s">
        <v>18145</v>
      </c>
      <c r="B18075" s="84">
        <v>112.22</v>
      </c>
    </row>
    <row r="18076" spans="1:2" ht="12.75" customHeight="1" x14ac:dyDescent="0.2">
      <c r="A18076" s="83" t="s">
        <v>18146</v>
      </c>
      <c r="B18076" s="84">
        <v>118.14</v>
      </c>
    </row>
    <row r="18077" spans="1:2" ht="12.75" customHeight="1" x14ac:dyDescent="0.2">
      <c r="A18077" s="83" t="s">
        <v>18147</v>
      </c>
      <c r="B18077" s="84">
        <v>110.55</v>
      </c>
    </row>
    <row r="18078" spans="1:2" ht="12.75" customHeight="1" x14ac:dyDescent="0.2">
      <c r="A18078" s="83" t="s">
        <v>18148</v>
      </c>
      <c r="B18078" s="84">
        <v>110.36</v>
      </c>
    </row>
    <row r="18079" spans="1:2" ht="12.75" customHeight="1" x14ac:dyDescent="0.2">
      <c r="A18079" s="83" t="s">
        <v>18149</v>
      </c>
      <c r="B18079" s="84">
        <v>102.77</v>
      </c>
    </row>
    <row r="18080" spans="1:2" ht="12.75" customHeight="1" x14ac:dyDescent="0.2">
      <c r="A18080" s="83" t="s">
        <v>18150</v>
      </c>
      <c r="B18080" s="84">
        <v>200.02</v>
      </c>
    </row>
    <row r="18081" spans="1:2" ht="12.75" customHeight="1" x14ac:dyDescent="0.2">
      <c r="A18081" s="83" t="s">
        <v>18151</v>
      </c>
      <c r="B18081" s="84">
        <v>192.04</v>
      </c>
    </row>
    <row r="18082" spans="1:2" ht="12.75" customHeight="1" x14ac:dyDescent="0.2">
      <c r="A18082" s="83" t="s">
        <v>18152</v>
      </c>
      <c r="B18082" s="84">
        <v>166.51</v>
      </c>
    </row>
    <row r="18083" spans="1:2" ht="12.75" customHeight="1" x14ac:dyDescent="0.2">
      <c r="A18083" s="83" t="s">
        <v>18153</v>
      </c>
      <c r="B18083" s="84">
        <v>158.53</v>
      </c>
    </row>
    <row r="18084" spans="1:2" ht="12.75" customHeight="1" x14ac:dyDescent="0.2">
      <c r="A18084" s="83" t="s">
        <v>18154</v>
      </c>
      <c r="B18084" s="84">
        <v>137.43</v>
      </c>
    </row>
    <row r="18085" spans="1:2" ht="12.75" customHeight="1" x14ac:dyDescent="0.2">
      <c r="A18085" s="83" t="s">
        <v>18155</v>
      </c>
      <c r="B18085" s="84">
        <v>129.44999999999999</v>
      </c>
    </row>
    <row r="18086" spans="1:2" ht="12.75" customHeight="1" x14ac:dyDescent="0.2">
      <c r="A18086" s="83" t="s">
        <v>18156</v>
      </c>
      <c r="B18086" s="84">
        <v>169.37</v>
      </c>
    </row>
    <row r="18087" spans="1:2" ht="12.75" customHeight="1" x14ac:dyDescent="0.2">
      <c r="A18087" s="83" t="s">
        <v>18157</v>
      </c>
      <c r="B18087" s="84">
        <v>161.38999999999999</v>
      </c>
    </row>
    <row r="18088" spans="1:2" ht="12.75" customHeight="1" x14ac:dyDescent="0.2">
      <c r="A18088" s="83" t="s">
        <v>18158</v>
      </c>
      <c r="B18088" s="84">
        <v>159.47999999999999</v>
      </c>
    </row>
    <row r="18089" spans="1:2" ht="12.75" customHeight="1" x14ac:dyDescent="0.2">
      <c r="A18089" s="83" t="s">
        <v>18159</v>
      </c>
      <c r="B18089" s="84">
        <v>151.5</v>
      </c>
    </row>
    <row r="18090" spans="1:2" ht="12.75" customHeight="1" x14ac:dyDescent="0.2">
      <c r="A18090" s="83" t="s">
        <v>18160</v>
      </c>
      <c r="B18090" s="84">
        <v>151.41999999999999</v>
      </c>
    </row>
    <row r="18091" spans="1:2" ht="12.75" customHeight="1" x14ac:dyDescent="0.2">
      <c r="A18091" s="83" t="s">
        <v>18161</v>
      </c>
      <c r="B18091" s="84">
        <v>143.44</v>
      </c>
    </row>
    <row r="18092" spans="1:2" ht="12.75" customHeight="1" x14ac:dyDescent="0.2">
      <c r="A18092" s="83" t="s">
        <v>18162</v>
      </c>
      <c r="B18092" s="84">
        <v>291.94</v>
      </c>
    </row>
    <row r="18093" spans="1:2" ht="12.75" customHeight="1" x14ac:dyDescent="0.2">
      <c r="A18093" s="83" t="s">
        <v>18163</v>
      </c>
      <c r="B18093" s="84">
        <v>283.62</v>
      </c>
    </row>
    <row r="18094" spans="1:2" ht="12.75" customHeight="1" x14ac:dyDescent="0.2">
      <c r="A18094" s="83" t="s">
        <v>18164</v>
      </c>
      <c r="B18094" s="84">
        <v>215.58</v>
      </c>
    </row>
    <row r="18095" spans="1:2" ht="12.75" customHeight="1" x14ac:dyDescent="0.2">
      <c r="A18095" s="83" t="s">
        <v>18165</v>
      </c>
      <c r="B18095" s="84">
        <v>207.26</v>
      </c>
    </row>
    <row r="18096" spans="1:2" ht="12.75" customHeight="1" x14ac:dyDescent="0.2">
      <c r="A18096" s="83" t="s">
        <v>18166</v>
      </c>
      <c r="B18096" s="84">
        <v>178.5</v>
      </c>
    </row>
    <row r="18097" spans="1:2" ht="12.75" customHeight="1" x14ac:dyDescent="0.2">
      <c r="A18097" s="83" t="s">
        <v>18167</v>
      </c>
      <c r="B18097" s="84">
        <v>170.18</v>
      </c>
    </row>
    <row r="18098" spans="1:2" ht="12.75" customHeight="1" x14ac:dyDescent="0.2">
      <c r="A18098" s="83" t="s">
        <v>18168</v>
      </c>
      <c r="B18098" s="84">
        <v>229.25</v>
      </c>
    </row>
    <row r="18099" spans="1:2" ht="12.75" customHeight="1" x14ac:dyDescent="0.2">
      <c r="A18099" s="83" t="s">
        <v>18169</v>
      </c>
      <c r="B18099" s="84">
        <v>220.93</v>
      </c>
    </row>
    <row r="18100" spans="1:2" ht="12.75" customHeight="1" x14ac:dyDescent="0.2">
      <c r="A18100" s="83" t="s">
        <v>18170</v>
      </c>
      <c r="B18100" s="84">
        <v>217.69</v>
      </c>
    </row>
    <row r="18101" spans="1:2" ht="12.75" customHeight="1" x14ac:dyDescent="0.2">
      <c r="A18101" s="83" t="s">
        <v>18171</v>
      </c>
      <c r="B18101" s="84">
        <v>209.37</v>
      </c>
    </row>
    <row r="18102" spans="1:2" ht="12.75" customHeight="1" x14ac:dyDescent="0.2">
      <c r="A18102" s="83" t="s">
        <v>18172</v>
      </c>
      <c r="B18102" s="84">
        <v>201.85</v>
      </c>
    </row>
    <row r="18103" spans="1:2" ht="12.75" customHeight="1" x14ac:dyDescent="0.2">
      <c r="A18103" s="83" t="s">
        <v>18173</v>
      </c>
      <c r="B18103" s="84">
        <v>193.53</v>
      </c>
    </row>
    <row r="18104" spans="1:2" ht="12.75" customHeight="1" x14ac:dyDescent="0.2">
      <c r="A18104" s="83" t="s">
        <v>18174</v>
      </c>
      <c r="B18104" s="84">
        <v>337.46</v>
      </c>
    </row>
    <row r="18105" spans="1:2" ht="12.75" customHeight="1" x14ac:dyDescent="0.2">
      <c r="A18105" s="83" t="s">
        <v>18175</v>
      </c>
      <c r="B18105" s="84">
        <v>328.74</v>
      </c>
    </row>
    <row r="18106" spans="1:2" ht="12.75" customHeight="1" x14ac:dyDescent="0.2">
      <c r="A18106" s="83" t="s">
        <v>18176</v>
      </c>
      <c r="B18106" s="84">
        <v>270.44</v>
      </c>
    </row>
    <row r="18107" spans="1:2" ht="12.75" customHeight="1" x14ac:dyDescent="0.2">
      <c r="A18107" s="83" t="s">
        <v>18177</v>
      </c>
      <c r="B18107" s="84">
        <v>261.72000000000003</v>
      </c>
    </row>
    <row r="18108" spans="1:2" ht="12.75" customHeight="1" x14ac:dyDescent="0.2">
      <c r="A18108" s="83" t="s">
        <v>18178</v>
      </c>
      <c r="B18108" s="84">
        <v>212.28</v>
      </c>
    </row>
    <row r="18109" spans="1:2" ht="12.75" customHeight="1" x14ac:dyDescent="0.2">
      <c r="A18109" s="83" t="s">
        <v>18179</v>
      </c>
      <c r="B18109" s="84">
        <v>203.56</v>
      </c>
    </row>
    <row r="18110" spans="1:2" ht="12.75" customHeight="1" x14ac:dyDescent="0.2">
      <c r="A18110" s="83" t="s">
        <v>18180</v>
      </c>
      <c r="B18110" s="84">
        <v>286.12</v>
      </c>
    </row>
    <row r="18111" spans="1:2" ht="12.75" customHeight="1" x14ac:dyDescent="0.2">
      <c r="A18111" s="83" t="s">
        <v>18181</v>
      </c>
      <c r="B18111" s="84">
        <v>277.39999999999998</v>
      </c>
    </row>
    <row r="18112" spans="1:2" ht="12.75" customHeight="1" x14ac:dyDescent="0.2">
      <c r="A18112" s="83" t="s">
        <v>18182</v>
      </c>
      <c r="B18112" s="84">
        <v>266.33999999999997</v>
      </c>
    </row>
    <row r="18113" spans="1:2" ht="12.75" customHeight="1" x14ac:dyDescent="0.2">
      <c r="A18113" s="83" t="s">
        <v>18183</v>
      </c>
      <c r="B18113" s="84">
        <v>257.62</v>
      </c>
    </row>
    <row r="18114" spans="1:2" ht="12.75" customHeight="1" x14ac:dyDescent="0.2">
      <c r="A18114" s="83" t="s">
        <v>18184</v>
      </c>
      <c r="B18114" s="84">
        <v>250.22</v>
      </c>
    </row>
    <row r="18115" spans="1:2" ht="12.75" customHeight="1" x14ac:dyDescent="0.2">
      <c r="A18115" s="83" t="s">
        <v>18185</v>
      </c>
      <c r="B18115" s="84">
        <v>241.5</v>
      </c>
    </row>
    <row r="18116" spans="1:2" ht="12.75" customHeight="1" x14ac:dyDescent="0.2">
      <c r="A18116" s="83" t="s">
        <v>18186</v>
      </c>
      <c r="B18116" s="84">
        <v>256.44</v>
      </c>
    </row>
    <row r="18117" spans="1:2" ht="12.75" customHeight="1" x14ac:dyDescent="0.2">
      <c r="A18117" s="83" t="s">
        <v>18187</v>
      </c>
      <c r="B18117" s="84">
        <v>248.85</v>
      </c>
    </row>
    <row r="18118" spans="1:2" ht="12.75" customHeight="1" x14ac:dyDescent="0.2">
      <c r="A18118" s="83" t="s">
        <v>18188</v>
      </c>
      <c r="B18118" s="84">
        <v>254.74</v>
      </c>
    </row>
    <row r="18119" spans="1:2" ht="12.75" customHeight="1" x14ac:dyDescent="0.2">
      <c r="A18119" s="83" t="s">
        <v>18189</v>
      </c>
      <c r="B18119" s="84">
        <v>247.15</v>
      </c>
    </row>
    <row r="18120" spans="1:2" ht="12.75" customHeight="1" x14ac:dyDescent="0.2">
      <c r="A18120" s="83" t="s">
        <v>18190</v>
      </c>
      <c r="B18120" s="84">
        <v>302.93</v>
      </c>
    </row>
    <row r="18121" spans="1:2" ht="12.75" customHeight="1" x14ac:dyDescent="0.2">
      <c r="A18121" s="83" t="s">
        <v>18191</v>
      </c>
      <c r="B18121" s="84">
        <v>295.33999999999997</v>
      </c>
    </row>
    <row r="18122" spans="1:2" ht="12.75" customHeight="1" x14ac:dyDescent="0.2">
      <c r="A18122" s="83" t="s">
        <v>18192</v>
      </c>
      <c r="B18122" s="84">
        <v>267.52</v>
      </c>
    </row>
    <row r="18123" spans="1:2" ht="12.75" customHeight="1" x14ac:dyDescent="0.2">
      <c r="A18123" s="83" t="s">
        <v>18193</v>
      </c>
      <c r="B18123" s="84">
        <v>259.93</v>
      </c>
    </row>
    <row r="18124" spans="1:2" ht="12.75" customHeight="1" x14ac:dyDescent="0.2">
      <c r="A18124" s="83" t="s">
        <v>18194</v>
      </c>
      <c r="B18124" s="84">
        <v>295.45999999999998</v>
      </c>
    </row>
    <row r="18125" spans="1:2" ht="12.75" customHeight="1" x14ac:dyDescent="0.2">
      <c r="A18125" s="83" t="s">
        <v>18195</v>
      </c>
      <c r="B18125" s="84">
        <v>287.87</v>
      </c>
    </row>
    <row r="18126" spans="1:2" ht="12.75" customHeight="1" x14ac:dyDescent="0.2">
      <c r="A18126" s="83" t="s">
        <v>18196</v>
      </c>
      <c r="B18126" s="84">
        <v>246.64</v>
      </c>
    </row>
    <row r="18127" spans="1:2" ht="12.75" customHeight="1" x14ac:dyDescent="0.2">
      <c r="A18127" s="83" t="s">
        <v>18197</v>
      </c>
      <c r="B18127" s="84">
        <v>239.05</v>
      </c>
    </row>
    <row r="18128" spans="1:2" ht="12.75" customHeight="1" x14ac:dyDescent="0.2">
      <c r="A18128" s="83" t="s">
        <v>18198</v>
      </c>
      <c r="B18128" s="84">
        <v>243.44</v>
      </c>
    </row>
    <row r="18129" spans="1:2" ht="12.75" customHeight="1" x14ac:dyDescent="0.2">
      <c r="A18129" s="83" t="s">
        <v>18199</v>
      </c>
      <c r="B18129" s="84">
        <v>236.18</v>
      </c>
    </row>
    <row r="18130" spans="1:2" ht="12.75" customHeight="1" x14ac:dyDescent="0.2">
      <c r="A18130" s="83" t="s">
        <v>18200</v>
      </c>
      <c r="B18130" s="84">
        <v>218.72</v>
      </c>
    </row>
    <row r="18131" spans="1:2" ht="12.75" customHeight="1" x14ac:dyDescent="0.2">
      <c r="A18131" s="83" t="s">
        <v>18201</v>
      </c>
      <c r="B18131" s="84">
        <v>211.46</v>
      </c>
    </row>
    <row r="18132" spans="1:2" ht="12.75" customHeight="1" x14ac:dyDescent="0.2">
      <c r="A18132" s="83" t="s">
        <v>18202</v>
      </c>
      <c r="B18132" s="84">
        <v>258.52</v>
      </c>
    </row>
    <row r="18133" spans="1:2" ht="12.75" customHeight="1" x14ac:dyDescent="0.2">
      <c r="A18133" s="83" t="s">
        <v>18203</v>
      </c>
      <c r="B18133" s="84">
        <v>251.26</v>
      </c>
    </row>
    <row r="18134" spans="1:2" ht="12.75" customHeight="1" x14ac:dyDescent="0.2">
      <c r="A18134" s="83" t="s">
        <v>18204</v>
      </c>
      <c r="B18134" s="84">
        <v>245.16</v>
      </c>
    </row>
    <row r="18135" spans="1:2" ht="12.75" customHeight="1" x14ac:dyDescent="0.2">
      <c r="A18135" s="83" t="s">
        <v>18205</v>
      </c>
      <c r="B18135" s="84">
        <v>237.9</v>
      </c>
    </row>
    <row r="18136" spans="1:2" ht="12.75" customHeight="1" x14ac:dyDescent="0.2">
      <c r="A18136" s="83" t="s">
        <v>18206</v>
      </c>
      <c r="B18136" s="84">
        <v>338.4</v>
      </c>
    </row>
    <row r="18137" spans="1:2" ht="12.75" customHeight="1" x14ac:dyDescent="0.2">
      <c r="A18137" s="83" t="s">
        <v>18207</v>
      </c>
      <c r="B18137" s="84">
        <v>331.14</v>
      </c>
    </row>
    <row r="18138" spans="1:2" ht="12.75" customHeight="1" x14ac:dyDescent="0.2">
      <c r="A18138" s="83" t="s">
        <v>18208</v>
      </c>
      <c r="B18138" s="84">
        <v>243.44</v>
      </c>
    </row>
    <row r="18139" spans="1:2" ht="12.75" customHeight="1" x14ac:dyDescent="0.2">
      <c r="A18139" s="83" t="s">
        <v>18209</v>
      </c>
      <c r="B18139" s="84">
        <v>236.18</v>
      </c>
    </row>
    <row r="18140" spans="1:2" ht="12.75" customHeight="1" x14ac:dyDescent="0.2">
      <c r="A18140" s="83" t="s">
        <v>18210</v>
      </c>
      <c r="B18140" s="84">
        <v>160.02000000000001</v>
      </c>
    </row>
    <row r="18141" spans="1:2" ht="12.75" customHeight="1" x14ac:dyDescent="0.2">
      <c r="A18141" s="83" t="s">
        <v>18211</v>
      </c>
      <c r="B18141" s="84">
        <v>144.18</v>
      </c>
    </row>
    <row r="18142" spans="1:2" ht="12.75" customHeight="1" x14ac:dyDescent="0.2">
      <c r="A18142" s="83" t="s">
        <v>18212</v>
      </c>
      <c r="B18142" s="84">
        <v>67.59</v>
      </c>
    </row>
    <row r="18143" spans="1:2" ht="12.75" customHeight="1" x14ac:dyDescent="0.2">
      <c r="A18143" s="83" t="s">
        <v>18213</v>
      </c>
      <c r="B18143" s="84">
        <v>60.99</v>
      </c>
    </row>
    <row r="18144" spans="1:2" ht="12.75" customHeight="1" x14ac:dyDescent="0.2">
      <c r="A18144" s="83" t="s">
        <v>18214</v>
      </c>
      <c r="B18144" s="84">
        <v>109.39</v>
      </c>
    </row>
    <row r="18145" spans="1:2" ht="12.75" customHeight="1" x14ac:dyDescent="0.2">
      <c r="A18145" s="83" t="s">
        <v>18215</v>
      </c>
      <c r="B18145" s="84">
        <v>96.19</v>
      </c>
    </row>
    <row r="18146" spans="1:2" ht="12.75" customHeight="1" x14ac:dyDescent="0.2">
      <c r="A18146" s="83" t="s">
        <v>18216</v>
      </c>
      <c r="B18146" s="84">
        <v>75.66</v>
      </c>
    </row>
    <row r="18147" spans="1:2" ht="12.75" customHeight="1" x14ac:dyDescent="0.2">
      <c r="A18147" s="83" t="s">
        <v>18217</v>
      </c>
      <c r="B18147" s="84">
        <v>72.36</v>
      </c>
    </row>
    <row r="18148" spans="1:2" ht="12.75" customHeight="1" x14ac:dyDescent="0.2">
      <c r="A18148" s="83" t="s">
        <v>18218</v>
      </c>
      <c r="B18148" s="84">
        <v>57.63</v>
      </c>
    </row>
    <row r="18149" spans="1:2" ht="12.75" customHeight="1" x14ac:dyDescent="0.2">
      <c r="A18149" s="83" t="s">
        <v>18219</v>
      </c>
      <c r="B18149" s="84">
        <v>54.33</v>
      </c>
    </row>
    <row r="18150" spans="1:2" ht="12.75" customHeight="1" x14ac:dyDescent="0.2">
      <c r="A18150" s="83" t="s">
        <v>18220</v>
      </c>
      <c r="B18150" s="84">
        <v>49.14</v>
      </c>
    </row>
    <row r="18151" spans="1:2" ht="12.75" customHeight="1" x14ac:dyDescent="0.2">
      <c r="A18151" s="83" t="s">
        <v>18221</v>
      </c>
      <c r="B18151" s="84">
        <v>45.84</v>
      </c>
    </row>
    <row r="18152" spans="1:2" ht="12.75" customHeight="1" x14ac:dyDescent="0.2">
      <c r="A18152" s="83" t="s">
        <v>18222</v>
      </c>
      <c r="B18152" s="84">
        <v>66.28</v>
      </c>
    </row>
    <row r="18153" spans="1:2" ht="12.75" customHeight="1" x14ac:dyDescent="0.2">
      <c r="A18153" s="83" t="s">
        <v>18223</v>
      </c>
      <c r="B18153" s="84">
        <v>62.98</v>
      </c>
    </row>
    <row r="18154" spans="1:2" ht="12.75" customHeight="1" x14ac:dyDescent="0.2">
      <c r="A18154" s="83" t="s">
        <v>18224</v>
      </c>
      <c r="B18154" s="84">
        <v>48.88</v>
      </c>
    </row>
    <row r="18155" spans="1:2" ht="12.75" customHeight="1" x14ac:dyDescent="0.2">
      <c r="A18155" s="83" t="s">
        <v>18225</v>
      </c>
      <c r="B18155" s="84">
        <v>45.58</v>
      </c>
    </row>
    <row r="18156" spans="1:2" ht="12.75" customHeight="1" x14ac:dyDescent="0.2">
      <c r="A18156" s="83" t="s">
        <v>18226</v>
      </c>
      <c r="B18156" s="84">
        <v>82.96</v>
      </c>
    </row>
    <row r="18157" spans="1:2" ht="12.75" customHeight="1" x14ac:dyDescent="0.2">
      <c r="A18157" s="83" t="s">
        <v>18227</v>
      </c>
      <c r="B18157" s="84">
        <v>75.37</v>
      </c>
    </row>
    <row r="18158" spans="1:2" ht="12.75" customHeight="1" x14ac:dyDescent="0.2">
      <c r="A18158" s="83" t="s">
        <v>18228</v>
      </c>
      <c r="B18158" s="84">
        <v>89.56</v>
      </c>
    </row>
    <row r="18159" spans="1:2" ht="12.75" customHeight="1" x14ac:dyDescent="0.2">
      <c r="A18159" s="83" t="s">
        <v>18229</v>
      </c>
      <c r="B18159" s="84">
        <v>81.97</v>
      </c>
    </row>
    <row r="18160" spans="1:2" ht="12.75" customHeight="1" x14ac:dyDescent="0.2">
      <c r="A18160" s="83" t="s">
        <v>18230</v>
      </c>
      <c r="B18160" s="84">
        <v>109.85</v>
      </c>
    </row>
    <row r="18161" spans="1:2" ht="12.75" customHeight="1" x14ac:dyDescent="0.2">
      <c r="A18161" s="83" t="s">
        <v>18231</v>
      </c>
      <c r="B18161" s="84">
        <v>101.87</v>
      </c>
    </row>
    <row r="18162" spans="1:2" ht="12.75" customHeight="1" x14ac:dyDescent="0.2">
      <c r="A18162" s="83" t="s">
        <v>18232</v>
      </c>
      <c r="B18162" s="84">
        <v>121.08</v>
      </c>
    </row>
    <row r="18163" spans="1:2" ht="12.75" customHeight="1" x14ac:dyDescent="0.2">
      <c r="A18163" s="83" t="s">
        <v>18233</v>
      </c>
      <c r="B18163" s="84">
        <v>113.1</v>
      </c>
    </row>
    <row r="18164" spans="1:2" ht="12.75" customHeight="1" x14ac:dyDescent="0.2">
      <c r="A18164" s="83" t="s">
        <v>18234</v>
      </c>
      <c r="B18164" s="84">
        <v>137</v>
      </c>
    </row>
    <row r="18165" spans="1:2" ht="12.75" customHeight="1" x14ac:dyDescent="0.2">
      <c r="A18165" s="83" t="s">
        <v>18235</v>
      </c>
      <c r="B18165" s="84">
        <v>128.68</v>
      </c>
    </row>
    <row r="18166" spans="1:2" ht="12.75" customHeight="1" x14ac:dyDescent="0.2">
      <c r="A18166" s="83" t="s">
        <v>18236</v>
      </c>
      <c r="B18166" s="84">
        <v>150.71</v>
      </c>
    </row>
    <row r="18167" spans="1:2" ht="12.75" customHeight="1" x14ac:dyDescent="0.2">
      <c r="A18167" s="83" t="s">
        <v>18237</v>
      </c>
      <c r="B18167" s="84">
        <v>142.38999999999999</v>
      </c>
    </row>
    <row r="18168" spans="1:2" ht="12.75" customHeight="1" x14ac:dyDescent="0.2">
      <c r="A18168" s="83" t="s">
        <v>18238</v>
      </c>
      <c r="B18168" s="84">
        <v>157.12</v>
      </c>
    </row>
    <row r="18169" spans="1:2" ht="12.75" customHeight="1" x14ac:dyDescent="0.2">
      <c r="A18169" s="83" t="s">
        <v>18239</v>
      </c>
      <c r="B18169" s="84">
        <v>148.4</v>
      </c>
    </row>
    <row r="18170" spans="1:2" ht="12.75" customHeight="1" x14ac:dyDescent="0.2">
      <c r="A18170" s="83" t="s">
        <v>18240</v>
      </c>
      <c r="B18170" s="84">
        <v>189.54</v>
      </c>
    </row>
    <row r="18171" spans="1:2" ht="12.75" customHeight="1" x14ac:dyDescent="0.2">
      <c r="A18171" s="83" t="s">
        <v>18241</v>
      </c>
      <c r="B18171" s="84">
        <v>180.82</v>
      </c>
    </row>
    <row r="18172" spans="1:2" ht="12.75" customHeight="1" x14ac:dyDescent="0.2">
      <c r="A18172" s="83" t="s">
        <v>18242</v>
      </c>
      <c r="B18172" s="84">
        <v>166.27</v>
      </c>
    </row>
    <row r="18173" spans="1:2" ht="12.75" customHeight="1" x14ac:dyDescent="0.2">
      <c r="A18173" s="83" t="s">
        <v>18243</v>
      </c>
      <c r="B18173" s="84">
        <v>158.68</v>
      </c>
    </row>
    <row r="18174" spans="1:2" ht="12.75" customHeight="1" x14ac:dyDescent="0.2">
      <c r="A18174" s="83" t="s">
        <v>18244</v>
      </c>
      <c r="B18174" s="84">
        <v>212.76</v>
      </c>
    </row>
    <row r="18175" spans="1:2" ht="12.75" customHeight="1" x14ac:dyDescent="0.2">
      <c r="A18175" s="83" t="s">
        <v>18245</v>
      </c>
      <c r="B18175" s="84">
        <v>205.17</v>
      </c>
    </row>
    <row r="18176" spans="1:2" ht="12.75" customHeight="1" x14ac:dyDescent="0.2">
      <c r="A18176" s="83" t="s">
        <v>18246</v>
      </c>
      <c r="B18176" s="84">
        <v>177.35</v>
      </c>
    </row>
    <row r="18177" spans="1:2" ht="12.75" customHeight="1" x14ac:dyDescent="0.2">
      <c r="A18177" s="83" t="s">
        <v>18247</v>
      </c>
      <c r="B18177" s="84">
        <v>169.76</v>
      </c>
    </row>
    <row r="18178" spans="1:2" ht="12.75" customHeight="1" x14ac:dyDescent="0.2">
      <c r="A18178" s="83" t="s">
        <v>18248</v>
      </c>
      <c r="B18178" s="84">
        <v>206.45</v>
      </c>
    </row>
    <row r="18179" spans="1:2" ht="12.75" customHeight="1" x14ac:dyDescent="0.2">
      <c r="A18179" s="83" t="s">
        <v>18249</v>
      </c>
      <c r="B18179" s="84">
        <v>198.86</v>
      </c>
    </row>
    <row r="18180" spans="1:2" ht="12.75" customHeight="1" x14ac:dyDescent="0.2">
      <c r="A18180" s="83" t="s">
        <v>18250</v>
      </c>
      <c r="B18180" s="84">
        <v>247.17</v>
      </c>
    </row>
    <row r="18181" spans="1:2" ht="12.75" customHeight="1" x14ac:dyDescent="0.2">
      <c r="A18181" s="83" t="s">
        <v>18251</v>
      </c>
      <c r="B18181" s="84">
        <v>239.58</v>
      </c>
    </row>
    <row r="18182" spans="1:2" ht="12.75" customHeight="1" x14ac:dyDescent="0.2">
      <c r="A18182" s="83" t="s">
        <v>18252</v>
      </c>
      <c r="B18182" s="84">
        <v>198.35</v>
      </c>
    </row>
    <row r="18183" spans="1:2" ht="12.75" customHeight="1" x14ac:dyDescent="0.2">
      <c r="A18183" s="83" t="s">
        <v>18253</v>
      </c>
      <c r="B18183" s="84">
        <v>190.76</v>
      </c>
    </row>
    <row r="18184" spans="1:2" ht="12.75" customHeight="1" x14ac:dyDescent="0.2">
      <c r="A18184" s="83" t="s">
        <v>18254</v>
      </c>
      <c r="B18184" s="84">
        <v>153.27000000000001</v>
      </c>
    </row>
    <row r="18185" spans="1:2" ht="12.75" customHeight="1" x14ac:dyDescent="0.2">
      <c r="A18185" s="83" t="s">
        <v>18255</v>
      </c>
      <c r="B18185" s="84">
        <v>146.01</v>
      </c>
    </row>
    <row r="18186" spans="1:2" ht="12.75" customHeight="1" x14ac:dyDescent="0.2">
      <c r="A18186" s="83" t="s">
        <v>18256</v>
      </c>
      <c r="B18186" s="84">
        <v>168.35</v>
      </c>
    </row>
    <row r="18187" spans="1:2" ht="12.75" customHeight="1" x14ac:dyDescent="0.2">
      <c r="A18187" s="83" t="s">
        <v>18257</v>
      </c>
      <c r="B18187" s="84">
        <v>161.09</v>
      </c>
    </row>
    <row r="18188" spans="1:2" ht="12.75" customHeight="1" x14ac:dyDescent="0.2">
      <c r="A18188" s="83" t="s">
        <v>18258</v>
      </c>
      <c r="B18188" s="84">
        <v>154.99</v>
      </c>
    </row>
    <row r="18189" spans="1:2" ht="12.75" customHeight="1" x14ac:dyDescent="0.2">
      <c r="A18189" s="83" t="s">
        <v>18259</v>
      </c>
      <c r="B18189" s="84">
        <v>147.72999999999999</v>
      </c>
    </row>
    <row r="18190" spans="1:2" ht="12.75" customHeight="1" x14ac:dyDescent="0.2">
      <c r="A18190" s="83" t="s">
        <v>18260</v>
      </c>
      <c r="B18190" s="84">
        <v>170.43</v>
      </c>
    </row>
    <row r="18191" spans="1:2" ht="12.75" customHeight="1" x14ac:dyDescent="0.2">
      <c r="A18191" s="83" t="s">
        <v>18261</v>
      </c>
      <c r="B18191" s="84">
        <v>163.16999999999999</v>
      </c>
    </row>
    <row r="18192" spans="1:2" ht="12.75" customHeight="1" x14ac:dyDescent="0.2">
      <c r="A18192" s="83" t="s">
        <v>18262</v>
      </c>
      <c r="B18192" s="84">
        <v>290.11</v>
      </c>
    </row>
    <row r="18193" spans="1:2" ht="12.75" customHeight="1" x14ac:dyDescent="0.2">
      <c r="A18193" s="83" t="s">
        <v>18263</v>
      </c>
      <c r="B18193" s="84">
        <v>282.85000000000002</v>
      </c>
    </row>
    <row r="18194" spans="1:2" ht="12.75" customHeight="1" x14ac:dyDescent="0.2">
      <c r="A18194" s="83" t="s">
        <v>18264</v>
      </c>
      <c r="B18194" s="84">
        <v>195.15</v>
      </c>
    </row>
    <row r="18195" spans="1:2" ht="12.75" customHeight="1" x14ac:dyDescent="0.2">
      <c r="A18195" s="83" t="s">
        <v>18265</v>
      </c>
      <c r="B18195" s="84">
        <v>187.89</v>
      </c>
    </row>
    <row r="18196" spans="1:2" ht="12.75" customHeight="1" x14ac:dyDescent="0.2">
      <c r="A18196" s="83" t="s">
        <v>18266</v>
      </c>
      <c r="B18196" s="84">
        <v>240.19</v>
      </c>
    </row>
    <row r="18197" spans="1:2" ht="12.75" customHeight="1" x14ac:dyDescent="0.2">
      <c r="A18197" s="83" t="s">
        <v>18267</v>
      </c>
      <c r="B18197" s="84">
        <v>232.21</v>
      </c>
    </row>
    <row r="18198" spans="1:2" ht="12.75" customHeight="1" x14ac:dyDescent="0.2">
      <c r="A18198" s="83" t="s">
        <v>18268</v>
      </c>
      <c r="B18198" s="84">
        <v>285.02</v>
      </c>
    </row>
    <row r="18199" spans="1:2" ht="12.75" customHeight="1" x14ac:dyDescent="0.2">
      <c r="A18199" s="83" t="s">
        <v>18269</v>
      </c>
      <c r="B18199" s="84">
        <v>277.04000000000002</v>
      </c>
    </row>
    <row r="18200" spans="1:2" ht="12.75" customHeight="1" x14ac:dyDescent="0.2">
      <c r="A18200" s="83" t="s">
        <v>18270</v>
      </c>
      <c r="B18200" s="84">
        <v>293.69</v>
      </c>
    </row>
    <row r="18201" spans="1:2" ht="12.75" customHeight="1" x14ac:dyDescent="0.2">
      <c r="A18201" s="83" t="s">
        <v>18271</v>
      </c>
      <c r="B18201" s="84">
        <v>285.70999999999998</v>
      </c>
    </row>
    <row r="18202" spans="1:2" ht="12.75" customHeight="1" x14ac:dyDescent="0.2">
      <c r="A18202" s="83" t="s">
        <v>18272</v>
      </c>
      <c r="B18202" s="84">
        <v>10529.46</v>
      </c>
    </row>
    <row r="18203" spans="1:2" ht="12.75" customHeight="1" x14ac:dyDescent="0.2">
      <c r="A18203" s="83" t="s">
        <v>18273</v>
      </c>
      <c r="B18203" s="84">
        <v>10522.86</v>
      </c>
    </row>
    <row r="18204" spans="1:2" ht="12.75" customHeight="1" x14ac:dyDescent="0.2">
      <c r="A18204" s="83" t="s">
        <v>18274</v>
      </c>
      <c r="B18204" s="84">
        <v>11779.95</v>
      </c>
    </row>
    <row r="18205" spans="1:2" ht="12.75" customHeight="1" x14ac:dyDescent="0.2">
      <c r="A18205" s="83" t="s">
        <v>18275</v>
      </c>
      <c r="B18205" s="84">
        <v>11770.05</v>
      </c>
    </row>
    <row r="18206" spans="1:2" ht="12.75" customHeight="1" x14ac:dyDescent="0.2">
      <c r="A18206" s="83" t="s">
        <v>18276</v>
      </c>
      <c r="B18206" s="84">
        <v>15236.75</v>
      </c>
    </row>
    <row r="18207" spans="1:2" ht="12.75" customHeight="1" x14ac:dyDescent="0.2">
      <c r="A18207" s="83" t="s">
        <v>18277</v>
      </c>
      <c r="B18207" s="84">
        <v>15223.55</v>
      </c>
    </row>
    <row r="18208" spans="1:2" ht="12.75" customHeight="1" x14ac:dyDescent="0.2">
      <c r="A18208" s="83" t="s">
        <v>18278</v>
      </c>
      <c r="B18208" s="84">
        <v>18828.37</v>
      </c>
    </row>
    <row r="18209" spans="1:2" ht="12.75" customHeight="1" x14ac:dyDescent="0.2">
      <c r="A18209" s="83" t="s">
        <v>18279</v>
      </c>
      <c r="B18209" s="84">
        <v>18811.86</v>
      </c>
    </row>
    <row r="18210" spans="1:2" ht="12.75" customHeight="1" x14ac:dyDescent="0.2">
      <c r="A18210" s="83" t="s">
        <v>18280</v>
      </c>
      <c r="B18210" s="84">
        <v>26825.65</v>
      </c>
    </row>
    <row r="18211" spans="1:2" ht="12.75" customHeight="1" x14ac:dyDescent="0.2">
      <c r="A18211" s="83" t="s">
        <v>18281</v>
      </c>
      <c r="B18211" s="84">
        <v>26805.85</v>
      </c>
    </row>
    <row r="18212" spans="1:2" ht="12.75" customHeight="1" x14ac:dyDescent="0.2">
      <c r="A18212" s="83" t="s">
        <v>18282</v>
      </c>
      <c r="B18212" s="84">
        <v>33133.43</v>
      </c>
    </row>
    <row r="18213" spans="1:2" ht="12.75" customHeight="1" x14ac:dyDescent="0.2">
      <c r="A18213" s="83" t="s">
        <v>18283</v>
      </c>
      <c r="B18213" s="84">
        <v>33110.32</v>
      </c>
    </row>
    <row r="18214" spans="1:2" ht="12.75" customHeight="1" x14ac:dyDescent="0.2">
      <c r="A18214" s="83" t="s">
        <v>18284</v>
      </c>
      <c r="B18214" s="84">
        <v>40265.21</v>
      </c>
    </row>
    <row r="18215" spans="1:2" ht="12.75" customHeight="1" x14ac:dyDescent="0.2">
      <c r="A18215" s="83" t="s">
        <v>18285</v>
      </c>
      <c r="B18215" s="84">
        <v>40238.800000000003</v>
      </c>
    </row>
    <row r="18216" spans="1:2" ht="12.75" customHeight="1" x14ac:dyDescent="0.2">
      <c r="A18216" s="83" t="s">
        <v>18286</v>
      </c>
      <c r="B18216" s="84">
        <v>58222.98</v>
      </c>
    </row>
    <row r="18217" spans="1:2" ht="12.75" customHeight="1" x14ac:dyDescent="0.2">
      <c r="A18217" s="83" t="s">
        <v>18287</v>
      </c>
      <c r="B18217" s="84">
        <v>58193.27</v>
      </c>
    </row>
    <row r="18218" spans="1:2" ht="12.75" customHeight="1" x14ac:dyDescent="0.2">
      <c r="A18218" s="83" t="s">
        <v>18288</v>
      </c>
      <c r="B18218" s="84">
        <v>86670.86</v>
      </c>
    </row>
    <row r="18219" spans="1:2" ht="12.75" customHeight="1" x14ac:dyDescent="0.2">
      <c r="A18219" s="83" t="s">
        <v>18289</v>
      </c>
      <c r="B18219" s="84">
        <v>86637.85</v>
      </c>
    </row>
    <row r="18220" spans="1:2" ht="12.75" customHeight="1" x14ac:dyDescent="0.2">
      <c r="A18220" s="83" t="s">
        <v>18290</v>
      </c>
      <c r="B18220" s="84">
        <v>116706.97</v>
      </c>
    </row>
    <row r="18221" spans="1:2" ht="12.75" customHeight="1" x14ac:dyDescent="0.2">
      <c r="A18221" s="83" t="s">
        <v>18291</v>
      </c>
      <c r="B18221" s="84">
        <v>116670.66</v>
      </c>
    </row>
    <row r="18222" spans="1:2" ht="12.75" customHeight="1" x14ac:dyDescent="0.2">
      <c r="A18222" s="83" t="s">
        <v>18292</v>
      </c>
      <c r="B18222" s="84">
        <v>50099.1</v>
      </c>
    </row>
    <row r="18223" spans="1:2" ht="12.75" customHeight="1" x14ac:dyDescent="0.2">
      <c r="A18223" s="83" t="s">
        <v>18293</v>
      </c>
      <c r="B18223" s="84">
        <v>50085.9</v>
      </c>
    </row>
    <row r="18224" spans="1:2" ht="12.75" customHeight="1" x14ac:dyDescent="0.2">
      <c r="A18224" s="83" t="s">
        <v>18294</v>
      </c>
      <c r="B18224" s="84">
        <v>60123.88</v>
      </c>
    </row>
    <row r="18225" spans="1:2" ht="12.75" customHeight="1" x14ac:dyDescent="0.2">
      <c r="A18225" s="83" t="s">
        <v>18295</v>
      </c>
      <c r="B18225" s="84">
        <v>60107.37</v>
      </c>
    </row>
    <row r="18226" spans="1:2" ht="12.75" customHeight="1" x14ac:dyDescent="0.2">
      <c r="A18226" s="83" t="s">
        <v>18296</v>
      </c>
      <c r="B18226" s="84">
        <v>63148.65</v>
      </c>
    </row>
    <row r="18227" spans="1:2" ht="12.75" customHeight="1" x14ac:dyDescent="0.2">
      <c r="A18227" s="83" t="s">
        <v>18297</v>
      </c>
      <c r="B18227" s="84">
        <v>63128.85</v>
      </c>
    </row>
    <row r="18228" spans="1:2" ht="12.75" customHeight="1" x14ac:dyDescent="0.2">
      <c r="A18228" s="83" t="s">
        <v>18298</v>
      </c>
      <c r="B18228" s="84">
        <v>87198.21</v>
      </c>
    </row>
    <row r="18229" spans="1:2" ht="12.75" customHeight="1" x14ac:dyDescent="0.2">
      <c r="A18229" s="83" t="s">
        <v>18299</v>
      </c>
      <c r="B18229" s="84">
        <v>87171.8</v>
      </c>
    </row>
    <row r="18230" spans="1:2" ht="12.75" customHeight="1" x14ac:dyDescent="0.2">
      <c r="A18230" s="83" t="s">
        <v>18300</v>
      </c>
      <c r="B18230" s="84">
        <v>115222.98</v>
      </c>
    </row>
    <row r="18231" spans="1:2" ht="12.75" customHeight="1" x14ac:dyDescent="0.2">
      <c r="A18231" s="83" t="s">
        <v>18301</v>
      </c>
      <c r="B18231" s="84">
        <v>115193.27</v>
      </c>
    </row>
    <row r="18232" spans="1:2" ht="12.75" customHeight="1" x14ac:dyDescent="0.2">
      <c r="A18232" s="83" t="s">
        <v>18302</v>
      </c>
      <c r="B18232" s="84">
        <v>140247.76</v>
      </c>
    </row>
    <row r="18233" spans="1:2" ht="12.75" customHeight="1" x14ac:dyDescent="0.2">
      <c r="A18233" s="83" t="s">
        <v>18303</v>
      </c>
      <c r="B18233" s="84">
        <v>140214.75</v>
      </c>
    </row>
    <row r="18234" spans="1:2" ht="12.75" customHeight="1" x14ac:dyDescent="0.2">
      <c r="A18234" s="83" t="s">
        <v>18304</v>
      </c>
      <c r="B18234" s="84">
        <v>264712.53999999998</v>
      </c>
    </row>
    <row r="18235" spans="1:2" ht="12.75" customHeight="1" x14ac:dyDescent="0.2">
      <c r="A18235" s="83" t="s">
        <v>18305</v>
      </c>
      <c r="B18235" s="84">
        <v>264676.23</v>
      </c>
    </row>
    <row r="18236" spans="1:2" ht="12.75" customHeight="1" x14ac:dyDescent="0.2">
      <c r="A18236" s="83" t="s">
        <v>18306</v>
      </c>
      <c r="B18236" s="84">
        <v>29649.55</v>
      </c>
    </row>
    <row r="18237" spans="1:2" ht="12.75" customHeight="1" x14ac:dyDescent="0.2">
      <c r="A18237" s="83" t="s">
        <v>18307</v>
      </c>
      <c r="B18237" s="84">
        <v>29642.95</v>
      </c>
    </row>
    <row r="18238" spans="1:2" ht="12.75" customHeight="1" x14ac:dyDescent="0.2">
      <c r="A18238" s="83" t="s">
        <v>18308</v>
      </c>
      <c r="B18238" s="84">
        <v>31074.32</v>
      </c>
    </row>
    <row r="18239" spans="1:2" ht="12.75" customHeight="1" x14ac:dyDescent="0.2">
      <c r="A18239" s="83" t="s">
        <v>18309</v>
      </c>
      <c r="B18239" s="84">
        <v>31064.42</v>
      </c>
    </row>
    <row r="18240" spans="1:2" ht="12.75" customHeight="1" x14ac:dyDescent="0.2">
      <c r="A18240" s="83" t="s">
        <v>18310</v>
      </c>
      <c r="B18240" s="84">
        <v>40099.1</v>
      </c>
    </row>
    <row r="18241" spans="1:2" ht="12.75" customHeight="1" x14ac:dyDescent="0.2">
      <c r="A18241" s="83" t="s">
        <v>18311</v>
      </c>
      <c r="B18241" s="84">
        <v>40085.9</v>
      </c>
    </row>
    <row r="18242" spans="1:2" ht="12.75" customHeight="1" x14ac:dyDescent="0.2">
      <c r="A18242" s="83" t="s">
        <v>18312</v>
      </c>
      <c r="B18242" s="84">
        <v>42123.88</v>
      </c>
    </row>
    <row r="18243" spans="1:2" ht="12.75" customHeight="1" x14ac:dyDescent="0.2">
      <c r="A18243" s="83" t="s">
        <v>18313</v>
      </c>
      <c r="B18243" s="84">
        <v>42107.37</v>
      </c>
    </row>
    <row r="18244" spans="1:2" ht="12.75" customHeight="1" x14ac:dyDescent="0.2">
      <c r="A18244" s="83" t="s">
        <v>18314</v>
      </c>
      <c r="B18244" s="84">
        <v>52148.65</v>
      </c>
    </row>
    <row r="18245" spans="1:2" ht="12.75" customHeight="1" x14ac:dyDescent="0.2">
      <c r="A18245" s="83" t="s">
        <v>18315</v>
      </c>
      <c r="B18245" s="84">
        <v>52128.85</v>
      </c>
    </row>
    <row r="18246" spans="1:2" ht="12.75" customHeight="1" x14ac:dyDescent="0.2">
      <c r="A18246" s="83" t="s">
        <v>18316</v>
      </c>
      <c r="B18246" s="84">
        <v>57173.43</v>
      </c>
    </row>
    <row r="18247" spans="1:2" ht="12.75" customHeight="1" x14ac:dyDescent="0.2">
      <c r="A18247" s="83" t="s">
        <v>18317</v>
      </c>
      <c r="B18247" s="84">
        <v>57150.32</v>
      </c>
    </row>
    <row r="18248" spans="1:2" ht="12.75" customHeight="1" x14ac:dyDescent="0.2">
      <c r="A18248" s="83" t="s">
        <v>18318</v>
      </c>
      <c r="B18248" s="84">
        <v>68198.210000000006</v>
      </c>
    </row>
    <row r="18249" spans="1:2" ht="12.75" customHeight="1" x14ac:dyDescent="0.2">
      <c r="A18249" s="83" t="s">
        <v>18319</v>
      </c>
      <c r="B18249" s="84">
        <v>68171.8</v>
      </c>
    </row>
    <row r="18250" spans="1:2" ht="12.75" customHeight="1" x14ac:dyDescent="0.2">
      <c r="A18250" s="83" t="s">
        <v>18320</v>
      </c>
      <c r="B18250" s="84">
        <v>86222.98</v>
      </c>
    </row>
    <row r="18251" spans="1:2" ht="12.75" customHeight="1" x14ac:dyDescent="0.2">
      <c r="A18251" s="83" t="s">
        <v>18321</v>
      </c>
      <c r="B18251" s="84">
        <v>86193.27</v>
      </c>
    </row>
    <row r="18252" spans="1:2" ht="12.75" customHeight="1" x14ac:dyDescent="0.2">
      <c r="A18252" s="83" t="s">
        <v>18322</v>
      </c>
      <c r="B18252" s="84">
        <v>110247.76</v>
      </c>
    </row>
    <row r="18253" spans="1:2" ht="12.75" customHeight="1" x14ac:dyDescent="0.2">
      <c r="A18253" s="83" t="s">
        <v>18323</v>
      </c>
      <c r="B18253" s="84">
        <v>110214.75</v>
      </c>
    </row>
    <row r="18254" spans="1:2" ht="12.75" customHeight="1" x14ac:dyDescent="0.2">
      <c r="A18254" s="83" t="s">
        <v>18324</v>
      </c>
      <c r="B18254" s="84">
        <v>132272.54</v>
      </c>
    </row>
    <row r="18255" spans="1:2" ht="12.75" customHeight="1" x14ac:dyDescent="0.2">
      <c r="A18255" s="83" t="s">
        <v>18325</v>
      </c>
      <c r="B18255" s="84">
        <v>132236.23000000001</v>
      </c>
    </row>
    <row r="18256" spans="1:2" ht="12.75" customHeight="1" x14ac:dyDescent="0.2">
      <c r="A18256" s="83" t="s">
        <v>18326</v>
      </c>
      <c r="B18256" s="84">
        <v>96756.89</v>
      </c>
    </row>
    <row r="18257" spans="1:2" ht="12.75" customHeight="1" x14ac:dyDescent="0.2">
      <c r="A18257" s="83" t="s">
        <v>18327</v>
      </c>
      <c r="B18257" s="84">
        <v>96756.89</v>
      </c>
    </row>
    <row r="18258" spans="1:2" ht="12.75" customHeight="1" x14ac:dyDescent="0.2">
      <c r="A18258" s="83" t="s">
        <v>18328</v>
      </c>
      <c r="B18258" s="84">
        <v>98650.17</v>
      </c>
    </row>
    <row r="18259" spans="1:2" ht="12.75" customHeight="1" x14ac:dyDescent="0.2">
      <c r="A18259" s="83" t="s">
        <v>18329</v>
      </c>
      <c r="B18259" s="84">
        <v>98650.17</v>
      </c>
    </row>
    <row r="18260" spans="1:2" ht="12.75" customHeight="1" x14ac:dyDescent="0.2">
      <c r="A18260" s="83" t="s">
        <v>18330</v>
      </c>
      <c r="B18260" s="84">
        <v>96756.89</v>
      </c>
    </row>
    <row r="18261" spans="1:2" ht="12.75" customHeight="1" x14ac:dyDescent="0.2">
      <c r="A18261" s="83" t="s">
        <v>18331</v>
      </c>
      <c r="B18261" s="84">
        <v>96756.89</v>
      </c>
    </row>
    <row r="18262" spans="1:2" ht="12.75" customHeight="1" x14ac:dyDescent="0.2">
      <c r="A18262" s="83" t="s">
        <v>18332</v>
      </c>
      <c r="B18262" s="84">
        <v>98650.17</v>
      </c>
    </row>
    <row r="18263" spans="1:2" ht="12.75" customHeight="1" x14ac:dyDescent="0.2">
      <c r="A18263" s="83" t="s">
        <v>18333</v>
      </c>
      <c r="B18263" s="84">
        <v>98650.17</v>
      </c>
    </row>
    <row r="18264" spans="1:2" ht="12.75" customHeight="1" x14ac:dyDescent="0.2">
      <c r="A18264" s="83" t="s">
        <v>18334</v>
      </c>
      <c r="B18264" s="84">
        <v>113077.2</v>
      </c>
    </row>
    <row r="18265" spans="1:2" ht="12.75" customHeight="1" x14ac:dyDescent="0.2">
      <c r="A18265" s="83" t="s">
        <v>18335</v>
      </c>
      <c r="B18265" s="84">
        <v>113077.2</v>
      </c>
    </row>
    <row r="18266" spans="1:2" ht="12.75" customHeight="1" x14ac:dyDescent="0.2">
      <c r="A18266" s="83" t="s">
        <v>18336</v>
      </c>
      <c r="B18266" s="84">
        <v>106573.16</v>
      </c>
    </row>
    <row r="18267" spans="1:2" ht="12.75" customHeight="1" x14ac:dyDescent="0.2">
      <c r="A18267" s="83" t="s">
        <v>18337</v>
      </c>
      <c r="B18267" s="84">
        <v>106573.16</v>
      </c>
    </row>
    <row r="18268" spans="1:2" ht="12.75" customHeight="1" x14ac:dyDescent="0.2">
      <c r="A18268" s="83" t="s">
        <v>18338</v>
      </c>
      <c r="B18268" s="84">
        <v>113077.2</v>
      </c>
    </row>
    <row r="18269" spans="1:2" ht="12.75" customHeight="1" x14ac:dyDescent="0.2">
      <c r="A18269" s="83" t="s">
        <v>18339</v>
      </c>
      <c r="B18269" s="84">
        <v>113077.2</v>
      </c>
    </row>
    <row r="18270" spans="1:2" ht="12.75" customHeight="1" x14ac:dyDescent="0.2">
      <c r="A18270" s="83" t="s">
        <v>18340</v>
      </c>
      <c r="B18270" s="84">
        <v>106573.16</v>
      </c>
    </row>
    <row r="18271" spans="1:2" ht="12.75" customHeight="1" x14ac:dyDescent="0.2">
      <c r="A18271" s="83" t="s">
        <v>18341</v>
      </c>
      <c r="B18271" s="84">
        <v>106573.16</v>
      </c>
    </row>
    <row r="18272" spans="1:2" ht="12.75" customHeight="1" x14ac:dyDescent="0.2">
      <c r="A18272" s="83" t="s">
        <v>18342</v>
      </c>
      <c r="B18272" s="84">
        <v>120572.43</v>
      </c>
    </row>
    <row r="18273" spans="1:2" ht="12.75" customHeight="1" x14ac:dyDescent="0.2">
      <c r="A18273" s="83" t="s">
        <v>18343</v>
      </c>
      <c r="B18273" s="84">
        <v>120572.43</v>
      </c>
    </row>
    <row r="18274" spans="1:2" ht="12.75" customHeight="1" x14ac:dyDescent="0.2">
      <c r="A18274" s="83" t="s">
        <v>18344</v>
      </c>
      <c r="B18274" s="84">
        <v>114606.48</v>
      </c>
    </row>
    <row r="18275" spans="1:2" ht="12.75" customHeight="1" x14ac:dyDescent="0.2">
      <c r="A18275" s="83" t="s">
        <v>18345</v>
      </c>
      <c r="B18275" s="84">
        <v>114606.48</v>
      </c>
    </row>
    <row r="18276" spans="1:2" ht="12.75" customHeight="1" x14ac:dyDescent="0.2">
      <c r="A18276" s="83" t="s">
        <v>18346</v>
      </c>
      <c r="B18276" s="84">
        <v>120572.43</v>
      </c>
    </row>
    <row r="18277" spans="1:2" ht="12.75" customHeight="1" x14ac:dyDescent="0.2">
      <c r="A18277" s="83" t="s">
        <v>18347</v>
      </c>
      <c r="B18277" s="84">
        <v>120572.43</v>
      </c>
    </row>
    <row r="18278" spans="1:2" ht="12.75" customHeight="1" x14ac:dyDescent="0.2">
      <c r="A18278" s="83" t="s">
        <v>18348</v>
      </c>
      <c r="B18278" s="84">
        <v>114606.48</v>
      </c>
    </row>
    <row r="18279" spans="1:2" ht="12.75" customHeight="1" x14ac:dyDescent="0.2">
      <c r="A18279" s="83" t="s">
        <v>18349</v>
      </c>
      <c r="B18279" s="84">
        <v>114606.48</v>
      </c>
    </row>
    <row r="18280" spans="1:2" ht="12.75" customHeight="1" x14ac:dyDescent="0.2">
      <c r="A18280" s="83" t="s">
        <v>18350</v>
      </c>
      <c r="B18280" s="84">
        <v>224259.75</v>
      </c>
    </row>
    <row r="18281" spans="1:2" ht="12.75" customHeight="1" x14ac:dyDescent="0.2">
      <c r="A18281" s="83" t="s">
        <v>18351</v>
      </c>
      <c r="B18281" s="84">
        <v>224259.75</v>
      </c>
    </row>
    <row r="18282" spans="1:2" ht="12.75" customHeight="1" x14ac:dyDescent="0.2">
      <c r="A18282" s="83" t="s">
        <v>18352</v>
      </c>
      <c r="B18282" s="84">
        <v>213996.14</v>
      </c>
    </row>
    <row r="18283" spans="1:2" ht="12.75" customHeight="1" x14ac:dyDescent="0.2">
      <c r="A18283" s="83" t="s">
        <v>18353</v>
      </c>
      <c r="B18283" s="84">
        <v>213996.14</v>
      </c>
    </row>
    <row r="18284" spans="1:2" ht="12.75" customHeight="1" x14ac:dyDescent="0.2">
      <c r="A18284" s="83" t="s">
        <v>18354</v>
      </c>
      <c r="B18284" s="84">
        <v>224259.75</v>
      </c>
    </row>
    <row r="18285" spans="1:2" ht="12.75" customHeight="1" x14ac:dyDescent="0.2">
      <c r="A18285" s="83" t="s">
        <v>18355</v>
      </c>
      <c r="B18285" s="84">
        <v>224259.75</v>
      </c>
    </row>
    <row r="18286" spans="1:2" ht="12.75" customHeight="1" x14ac:dyDescent="0.2">
      <c r="A18286" s="83" t="s">
        <v>18356</v>
      </c>
      <c r="B18286" s="84">
        <v>213996.14</v>
      </c>
    </row>
    <row r="18287" spans="1:2" ht="12.75" customHeight="1" x14ac:dyDescent="0.2">
      <c r="A18287" s="83" t="s">
        <v>18357</v>
      </c>
      <c r="B18287" s="84">
        <v>213996.14</v>
      </c>
    </row>
    <row r="18288" spans="1:2" ht="12.75" customHeight="1" x14ac:dyDescent="0.2">
      <c r="A18288" s="83" t="s">
        <v>18358</v>
      </c>
      <c r="B18288" s="84">
        <v>359226.14</v>
      </c>
    </row>
    <row r="18289" spans="1:2" ht="12.75" customHeight="1" x14ac:dyDescent="0.2">
      <c r="A18289" s="83" t="s">
        <v>18359</v>
      </c>
      <c r="B18289" s="84">
        <v>359226.14</v>
      </c>
    </row>
    <row r="18290" spans="1:2" ht="12.75" customHeight="1" x14ac:dyDescent="0.2">
      <c r="A18290" s="83" t="s">
        <v>18360</v>
      </c>
      <c r="B18290" s="84">
        <v>343780.91</v>
      </c>
    </row>
    <row r="18291" spans="1:2" ht="12.75" customHeight="1" x14ac:dyDescent="0.2">
      <c r="A18291" s="83" t="s">
        <v>18361</v>
      </c>
      <c r="B18291" s="84">
        <v>343780.91</v>
      </c>
    </row>
    <row r="18292" spans="1:2" ht="12.75" customHeight="1" x14ac:dyDescent="0.2">
      <c r="A18292" s="83" t="s">
        <v>18362</v>
      </c>
      <c r="B18292" s="84">
        <v>359226.14</v>
      </c>
    </row>
    <row r="18293" spans="1:2" ht="12.75" customHeight="1" x14ac:dyDescent="0.2">
      <c r="A18293" s="83" t="s">
        <v>18363</v>
      </c>
      <c r="B18293" s="84">
        <v>359226.14</v>
      </c>
    </row>
    <row r="18294" spans="1:2" ht="12.75" customHeight="1" x14ac:dyDescent="0.2">
      <c r="A18294" s="83" t="s">
        <v>18364</v>
      </c>
      <c r="B18294" s="84">
        <v>343780.91</v>
      </c>
    </row>
    <row r="18295" spans="1:2" ht="12.75" customHeight="1" x14ac:dyDescent="0.2">
      <c r="A18295" s="83" t="s">
        <v>18365</v>
      </c>
      <c r="B18295" s="84">
        <v>343780.91</v>
      </c>
    </row>
    <row r="18296" spans="1:2" ht="12.75" customHeight="1" x14ac:dyDescent="0.2">
      <c r="A18296" s="83" t="s">
        <v>18366</v>
      </c>
      <c r="B18296" s="84">
        <v>340002.41</v>
      </c>
    </row>
    <row r="18297" spans="1:2" ht="12.75" customHeight="1" x14ac:dyDescent="0.2">
      <c r="A18297" s="83" t="s">
        <v>18367</v>
      </c>
      <c r="B18297" s="84">
        <v>340002.41</v>
      </c>
    </row>
    <row r="18298" spans="1:2" ht="12.75" customHeight="1" x14ac:dyDescent="0.2">
      <c r="A18298" s="83" t="s">
        <v>18368</v>
      </c>
      <c r="B18298" s="84">
        <v>314343.40000000002</v>
      </c>
    </row>
    <row r="18299" spans="1:2" ht="12.75" customHeight="1" x14ac:dyDescent="0.2">
      <c r="A18299" s="83" t="s">
        <v>18369</v>
      </c>
      <c r="B18299" s="84">
        <v>314343.40000000002</v>
      </c>
    </row>
    <row r="18300" spans="1:2" ht="12.75" customHeight="1" x14ac:dyDescent="0.2">
      <c r="A18300" s="83" t="s">
        <v>18370</v>
      </c>
      <c r="B18300" s="84">
        <v>340002.41</v>
      </c>
    </row>
    <row r="18301" spans="1:2" ht="12.75" customHeight="1" x14ac:dyDescent="0.2">
      <c r="A18301" s="83" t="s">
        <v>18371</v>
      </c>
      <c r="B18301" s="84">
        <v>340002.41</v>
      </c>
    </row>
    <row r="18302" spans="1:2" ht="12.75" customHeight="1" x14ac:dyDescent="0.2">
      <c r="A18302" s="83" t="s">
        <v>18372</v>
      </c>
      <c r="B18302" s="84">
        <v>314343.40000000002</v>
      </c>
    </row>
    <row r="18303" spans="1:2" ht="12.75" customHeight="1" x14ac:dyDescent="0.2">
      <c r="A18303" s="83" t="s">
        <v>18373</v>
      </c>
      <c r="B18303" s="84">
        <v>314343.40000000002</v>
      </c>
    </row>
    <row r="18304" spans="1:2" ht="12.75" customHeight="1" x14ac:dyDescent="0.2">
      <c r="A18304" s="83" t="s">
        <v>18374</v>
      </c>
      <c r="B18304" s="84">
        <v>423000</v>
      </c>
    </row>
    <row r="18305" spans="1:2" ht="12.75" customHeight="1" x14ac:dyDescent="0.2">
      <c r="A18305" s="83" t="s">
        <v>18375</v>
      </c>
      <c r="B18305" s="84">
        <v>423000</v>
      </c>
    </row>
    <row r="18306" spans="1:2" ht="12.75" customHeight="1" x14ac:dyDescent="0.2">
      <c r="A18306" s="83" t="s">
        <v>18376</v>
      </c>
      <c r="B18306" s="84">
        <v>425491.16</v>
      </c>
    </row>
    <row r="18307" spans="1:2" ht="12.75" customHeight="1" x14ac:dyDescent="0.2">
      <c r="A18307" s="83" t="s">
        <v>18377</v>
      </c>
      <c r="B18307" s="84">
        <v>425491.16</v>
      </c>
    </row>
    <row r="18308" spans="1:2" ht="12.75" customHeight="1" x14ac:dyDescent="0.2">
      <c r="A18308" s="83" t="s">
        <v>18378</v>
      </c>
      <c r="B18308" s="84">
        <v>423000</v>
      </c>
    </row>
    <row r="18309" spans="1:2" ht="12.75" customHeight="1" x14ac:dyDescent="0.2">
      <c r="A18309" s="83" t="s">
        <v>18379</v>
      </c>
      <c r="B18309" s="84">
        <v>423000</v>
      </c>
    </row>
    <row r="18310" spans="1:2" ht="12.75" customHeight="1" x14ac:dyDescent="0.2">
      <c r="A18310" s="83" t="s">
        <v>18380</v>
      </c>
      <c r="B18310" s="84">
        <v>425491.16</v>
      </c>
    </row>
    <row r="18311" spans="1:2" ht="12.75" customHeight="1" x14ac:dyDescent="0.2">
      <c r="A18311" s="83" t="s">
        <v>18381</v>
      </c>
      <c r="B18311" s="84">
        <v>425491.16</v>
      </c>
    </row>
    <row r="18312" spans="1:2" ht="12.75" customHeight="1" x14ac:dyDescent="0.2">
      <c r="A18312" s="83" t="s">
        <v>18382</v>
      </c>
      <c r="B18312" s="84">
        <v>575957.59</v>
      </c>
    </row>
    <row r="18313" spans="1:2" ht="12.75" customHeight="1" x14ac:dyDescent="0.2">
      <c r="A18313" s="83" t="s">
        <v>18383</v>
      </c>
      <c r="B18313" s="84">
        <v>575957.59</v>
      </c>
    </row>
    <row r="18314" spans="1:2" ht="12.75" customHeight="1" x14ac:dyDescent="0.2">
      <c r="A18314" s="83" t="s">
        <v>18384</v>
      </c>
      <c r="B18314" s="84">
        <v>577950.53</v>
      </c>
    </row>
    <row r="18315" spans="1:2" ht="12.75" customHeight="1" x14ac:dyDescent="0.2">
      <c r="A18315" s="83" t="s">
        <v>18385</v>
      </c>
      <c r="B18315" s="84">
        <v>577950.53</v>
      </c>
    </row>
    <row r="18316" spans="1:2" ht="12.75" customHeight="1" x14ac:dyDescent="0.2">
      <c r="A18316" s="83" t="s">
        <v>18386</v>
      </c>
      <c r="B18316" s="84">
        <v>575957.59</v>
      </c>
    </row>
    <row r="18317" spans="1:2" ht="12.75" customHeight="1" x14ac:dyDescent="0.2">
      <c r="A18317" s="83" t="s">
        <v>18387</v>
      </c>
      <c r="B18317" s="84">
        <v>575957.59</v>
      </c>
    </row>
    <row r="18318" spans="1:2" ht="12.75" customHeight="1" x14ac:dyDescent="0.2">
      <c r="A18318" s="83" t="s">
        <v>18388</v>
      </c>
      <c r="B18318" s="84">
        <v>577950.53</v>
      </c>
    </row>
    <row r="18319" spans="1:2" ht="12.75" customHeight="1" x14ac:dyDescent="0.2">
      <c r="A18319" s="83" t="s">
        <v>18389</v>
      </c>
      <c r="B18319" s="84">
        <v>577950.53</v>
      </c>
    </row>
    <row r="18320" spans="1:2" ht="12.75" customHeight="1" x14ac:dyDescent="0.2">
      <c r="A18320" s="83" t="s">
        <v>18390</v>
      </c>
      <c r="B18320" s="84">
        <v>773257.95</v>
      </c>
    </row>
    <row r="18321" spans="1:2" ht="12.75" customHeight="1" x14ac:dyDescent="0.2">
      <c r="A18321" s="83" t="s">
        <v>18391</v>
      </c>
      <c r="B18321" s="84">
        <v>773257.95</v>
      </c>
    </row>
    <row r="18322" spans="1:2" ht="12.75" customHeight="1" x14ac:dyDescent="0.2">
      <c r="A18322" s="83" t="s">
        <v>18392</v>
      </c>
      <c r="B18322" s="84">
        <v>777243.81</v>
      </c>
    </row>
    <row r="18323" spans="1:2" ht="12.75" customHeight="1" x14ac:dyDescent="0.2">
      <c r="A18323" s="83" t="s">
        <v>18393</v>
      </c>
      <c r="B18323" s="84">
        <v>777243.81</v>
      </c>
    </row>
    <row r="18324" spans="1:2" ht="12.75" customHeight="1" x14ac:dyDescent="0.2">
      <c r="A18324" s="83" t="s">
        <v>18394</v>
      </c>
      <c r="B18324" s="84">
        <v>773257.95</v>
      </c>
    </row>
    <row r="18325" spans="1:2" ht="12.75" customHeight="1" x14ac:dyDescent="0.2">
      <c r="A18325" s="83" t="s">
        <v>18395</v>
      </c>
      <c r="B18325" s="84">
        <v>773257.95</v>
      </c>
    </row>
    <row r="18326" spans="1:2" ht="12.75" customHeight="1" x14ac:dyDescent="0.2">
      <c r="A18326" s="83" t="s">
        <v>18396</v>
      </c>
      <c r="B18326" s="84">
        <v>777243.81</v>
      </c>
    </row>
    <row r="18327" spans="1:2" ht="12.75" customHeight="1" x14ac:dyDescent="0.2">
      <c r="A18327" s="83" t="s">
        <v>18397</v>
      </c>
      <c r="B18327" s="84">
        <v>777243.81</v>
      </c>
    </row>
    <row r="18328" spans="1:2" ht="12.75" customHeight="1" x14ac:dyDescent="0.2">
      <c r="A18328" s="83" t="s">
        <v>18398</v>
      </c>
      <c r="B18328" s="84">
        <v>1101095.3999999999</v>
      </c>
    </row>
    <row r="18329" spans="1:2" ht="12.75" customHeight="1" x14ac:dyDescent="0.2">
      <c r="A18329" s="83" t="s">
        <v>18399</v>
      </c>
      <c r="B18329" s="84">
        <v>1101095.3999999999</v>
      </c>
    </row>
    <row r="18330" spans="1:2" ht="12.75" customHeight="1" x14ac:dyDescent="0.2">
      <c r="A18330" s="83" t="s">
        <v>18400</v>
      </c>
      <c r="B18330" s="84">
        <v>1295406.3600000001</v>
      </c>
    </row>
    <row r="18331" spans="1:2" ht="12.75" customHeight="1" x14ac:dyDescent="0.2">
      <c r="A18331" s="83" t="s">
        <v>18401</v>
      </c>
      <c r="B18331" s="84">
        <v>1295406.3600000001</v>
      </c>
    </row>
    <row r="18332" spans="1:2" ht="12.75" customHeight="1" x14ac:dyDescent="0.2">
      <c r="A18332" s="83" t="s">
        <v>18402</v>
      </c>
      <c r="B18332" s="84">
        <v>1101095.3999999999</v>
      </c>
    </row>
    <row r="18333" spans="1:2" ht="12.75" customHeight="1" x14ac:dyDescent="0.2">
      <c r="A18333" s="83" t="s">
        <v>18403</v>
      </c>
      <c r="B18333" s="84">
        <v>1101095.3999999999</v>
      </c>
    </row>
    <row r="18334" spans="1:2" ht="12.75" customHeight="1" x14ac:dyDescent="0.2">
      <c r="A18334" s="83" t="s">
        <v>18404</v>
      </c>
      <c r="B18334" s="84">
        <v>1295406.3600000001</v>
      </c>
    </row>
    <row r="18335" spans="1:2" ht="12.75" customHeight="1" x14ac:dyDescent="0.2">
      <c r="A18335" s="83" t="s">
        <v>18405</v>
      </c>
      <c r="B18335" s="84">
        <v>1295406.3600000001</v>
      </c>
    </row>
    <row r="18336" spans="1:2" ht="12.75" customHeight="1" x14ac:dyDescent="0.2">
      <c r="A18336" s="83" t="s">
        <v>18406</v>
      </c>
      <c r="B18336" s="84">
        <v>928.74</v>
      </c>
    </row>
    <row r="18337" spans="1:2" ht="12.75" customHeight="1" x14ac:dyDescent="0.2">
      <c r="A18337" s="83" t="s">
        <v>18407</v>
      </c>
      <c r="B18337" s="84">
        <v>880.4</v>
      </c>
    </row>
    <row r="18338" spans="1:2" ht="12.75" customHeight="1" x14ac:dyDescent="0.2">
      <c r="A18338" s="83" t="s">
        <v>18408</v>
      </c>
      <c r="B18338" s="84">
        <v>1019.59</v>
      </c>
    </row>
    <row r="18339" spans="1:2" ht="12.75" customHeight="1" x14ac:dyDescent="0.2">
      <c r="A18339" s="83" t="s">
        <v>18409</v>
      </c>
      <c r="B18339" s="84">
        <v>971.25</v>
      </c>
    </row>
    <row r="18340" spans="1:2" ht="12.75" customHeight="1" x14ac:dyDescent="0.2">
      <c r="A18340" s="83" t="s">
        <v>18410</v>
      </c>
      <c r="B18340" s="84">
        <v>1053.54</v>
      </c>
    </row>
    <row r="18341" spans="1:2" ht="12.75" customHeight="1" x14ac:dyDescent="0.2">
      <c r="A18341" s="83" t="s">
        <v>18411</v>
      </c>
      <c r="B18341" s="84">
        <v>1003.28</v>
      </c>
    </row>
    <row r="18342" spans="1:2" ht="12.75" customHeight="1" x14ac:dyDescent="0.2">
      <c r="A18342" s="83" t="s">
        <v>18412</v>
      </c>
      <c r="B18342" s="84">
        <v>1162.8800000000001</v>
      </c>
    </row>
    <row r="18343" spans="1:2" ht="12.75" customHeight="1" x14ac:dyDescent="0.2">
      <c r="A18343" s="83" t="s">
        <v>18413</v>
      </c>
      <c r="B18343" s="84">
        <v>1110.72</v>
      </c>
    </row>
    <row r="18344" spans="1:2" ht="12.75" customHeight="1" x14ac:dyDescent="0.2">
      <c r="A18344" s="83" t="s">
        <v>18414</v>
      </c>
      <c r="B18344" s="84">
        <v>2128.0500000000002</v>
      </c>
    </row>
    <row r="18345" spans="1:2" ht="12.75" customHeight="1" x14ac:dyDescent="0.2">
      <c r="A18345" s="83" t="s">
        <v>18415</v>
      </c>
      <c r="B18345" s="84">
        <v>2073.9699999999998</v>
      </c>
    </row>
    <row r="18346" spans="1:2" ht="12.75" customHeight="1" x14ac:dyDescent="0.2">
      <c r="A18346" s="83" t="s">
        <v>18416</v>
      </c>
      <c r="B18346" s="84">
        <v>2158.7800000000002</v>
      </c>
    </row>
    <row r="18347" spans="1:2" ht="12.75" customHeight="1" x14ac:dyDescent="0.2">
      <c r="A18347" s="83" t="s">
        <v>18417</v>
      </c>
      <c r="B18347" s="84">
        <v>2099.48</v>
      </c>
    </row>
    <row r="18348" spans="1:2" ht="12.75" customHeight="1" x14ac:dyDescent="0.2">
      <c r="A18348" s="83" t="s">
        <v>18418</v>
      </c>
      <c r="B18348" s="84">
        <v>2388.5</v>
      </c>
    </row>
    <row r="18349" spans="1:2" ht="12.75" customHeight="1" x14ac:dyDescent="0.2">
      <c r="A18349" s="83" t="s">
        <v>18419</v>
      </c>
      <c r="B18349" s="84">
        <v>2325.36</v>
      </c>
    </row>
    <row r="18350" spans="1:2" ht="12.75" customHeight="1" x14ac:dyDescent="0.2">
      <c r="A18350" s="83" t="s">
        <v>18420</v>
      </c>
      <c r="B18350" s="84">
        <v>5042.68</v>
      </c>
    </row>
    <row r="18351" spans="1:2" ht="12.75" customHeight="1" x14ac:dyDescent="0.2">
      <c r="A18351" s="83" t="s">
        <v>18421</v>
      </c>
      <c r="B18351" s="84">
        <v>4974.33</v>
      </c>
    </row>
    <row r="18352" spans="1:2" ht="12.75" customHeight="1" x14ac:dyDescent="0.2">
      <c r="A18352" s="83" t="s">
        <v>18422</v>
      </c>
      <c r="B18352" s="84">
        <v>8258.4699999999993</v>
      </c>
    </row>
    <row r="18353" spans="1:2" ht="12.75" customHeight="1" x14ac:dyDescent="0.2">
      <c r="A18353" s="83" t="s">
        <v>18423</v>
      </c>
      <c r="B18353" s="84">
        <v>8182.99</v>
      </c>
    </row>
    <row r="18354" spans="1:2" ht="12.75" customHeight="1" x14ac:dyDescent="0.2">
      <c r="A18354" s="83" t="s">
        <v>18424</v>
      </c>
      <c r="B18354" s="84">
        <v>9465.34</v>
      </c>
    </row>
    <row r="18355" spans="1:2" ht="12.75" customHeight="1" x14ac:dyDescent="0.2">
      <c r="A18355" s="83" t="s">
        <v>18425</v>
      </c>
      <c r="B18355" s="84">
        <v>9383.25</v>
      </c>
    </row>
    <row r="18356" spans="1:2" ht="12.75" customHeight="1" x14ac:dyDescent="0.2">
      <c r="A18356" s="83" t="s">
        <v>18426</v>
      </c>
      <c r="B18356" s="84">
        <v>2687.89</v>
      </c>
    </row>
    <row r="18357" spans="1:2" ht="12.75" customHeight="1" x14ac:dyDescent="0.2">
      <c r="A18357" s="83" t="s">
        <v>18427</v>
      </c>
      <c r="B18357" s="84">
        <v>2654.88</v>
      </c>
    </row>
    <row r="18358" spans="1:2" ht="12.75" customHeight="1" x14ac:dyDescent="0.2">
      <c r="A18358" s="83" t="s">
        <v>18428</v>
      </c>
      <c r="B18358" s="84">
        <v>3798.08</v>
      </c>
    </row>
    <row r="18359" spans="1:2" ht="12.75" customHeight="1" x14ac:dyDescent="0.2">
      <c r="A18359" s="83" t="s">
        <v>18429</v>
      </c>
      <c r="B18359" s="84">
        <v>3763.15</v>
      </c>
    </row>
    <row r="18360" spans="1:2" ht="12.75" customHeight="1" x14ac:dyDescent="0.2">
      <c r="A18360" s="83" t="s">
        <v>18430</v>
      </c>
      <c r="B18360" s="84">
        <v>4548.8999999999996</v>
      </c>
    </row>
    <row r="18361" spans="1:2" ht="12.75" customHeight="1" x14ac:dyDescent="0.2">
      <c r="A18361" s="83" t="s">
        <v>18431</v>
      </c>
      <c r="B18361" s="84">
        <v>4510.67</v>
      </c>
    </row>
    <row r="18362" spans="1:2" ht="12.75" customHeight="1" x14ac:dyDescent="0.2">
      <c r="A18362" s="83" t="s">
        <v>18432</v>
      </c>
      <c r="B18362" s="84">
        <v>4882.5200000000004</v>
      </c>
    </row>
    <row r="18363" spans="1:2" ht="12.75" customHeight="1" x14ac:dyDescent="0.2">
      <c r="A18363" s="83" t="s">
        <v>18433</v>
      </c>
      <c r="B18363" s="84">
        <v>4837.1499999999996</v>
      </c>
    </row>
    <row r="18364" spans="1:2" ht="12.75" customHeight="1" x14ac:dyDescent="0.2">
      <c r="A18364" s="83" t="s">
        <v>18434</v>
      </c>
      <c r="B18364" s="84">
        <v>5207.76</v>
      </c>
    </row>
    <row r="18365" spans="1:2" ht="12.75" customHeight="1" x14ac:dyDescent="0.2">
      <c r="A18365" s="83" t="s">
        <v>18435</v>
      </c>
      <c r="B18365" s="84">
        <v>5162.3999999999996</v>
      </c>
    </row>
    <row r="18366" spans="1:2" ht="12.75" customHeight="1" x14ac:dyDescent="0.2">
      <c r="A18366" s="83" t="s">
        <v>18436</v>
      </c>
      <c r="B18366" s="84">
        <v>4399.7299999999996</v>
      </c>
    </row>
    <row r="18367" spans="1:2" ht="12.75" customHeight="1" x14ac:dyDescent="0.2">
      <c r="A18367" s="83" t="s">
        <v>18437</v>
      </c>
      <c r="B18367" s="84">
        <v>4366.72</v>
      </c>
    </row>
    <row r="18368" spans="1:2" ht="12.75" customHeight="1" x14ac:dyDescent="0.2">
      <c r="A18368" s="83" t="s">
        <v>18438</v>
      </c>
      <c r="B18368" s="84">
        <v>6501.02</v>
      </c>
    </row>
    <row r="18369" spans="1:2" ht="12.75" customHeight="1" x14ac:dyDescent="0.2">
      <c r="A18369" s="83" t="s">
        <v>18439</v>
      </c>
      <c r="B18369" s="84">
        <v>6468.01</v>
      </c>
    </row>
    <row r="18370" spans="1:2" ht="12.75" customHeight="1" x14ac:dyDescent="0.2">
      <c r="A18370" s="83" t="s">
        <v>18440</v>
      </c>
      <c r="B18370" s="84">
        <v>6620.8</v>
      </c>
    </row>
    <row r="18371" spans="1:2" ht="12.75" customHeight="1" x14ac:dyDescent="0.2">
      <c r="A18371" s="83" t="s">
        <v>18441</v>
      </c>
      <c r="B18371" s="84">
        <v>6581.19</v>
      </c>
    </row>
    <row r="18372" spans="1:2" ht="12.75" customHeight="1" x14ac:dyDescent="0.2">
      <c r="A18372" s="83" t="s">
        <v>18442</v>
      </c>
      <c r="B18372" s="84">
        <v>1393.63</v>
      </c>
    </row>
    <row r="18373" spans="1:2" ht="12.75" customHeight="1" x14ac:dyDescent="0.2">
      <c r="A18373" s="83" t="s">
        <v>18443</v>
      </c>
      <c r="B18373" s="84">
        <v>1345.29</v>
      </c>
    </row>
    <row r="18374" spans="1:2" ht="12.75" customHeight="1" x14ac:dyDescent="0.2">
      <c r="A18374" s="83" t="s">
        <v>18444</v>
      </c>
      <c r="B18374" s="84">
        <v>1415.76</v>
      </c>
    </row>
    <row r="18375" spans="1:2" ht="12.75" customHeight="1" x14ac:dyDescent="0.2">
      <c r="A18375" s="83" t="s">
        <v>18445</v>
      </c>
      <c r="B18375" s="84">
        <v>1367.42</v>
      </c>
    </row>
    <row r="18376" spans="1:2" ht="12.75" customHeight="1" x14ac:dyDescent="0.2">
      <c r="A18376" s="83" t="s">
        <v>18446</v>
      </c>
      <c r="B18376" s="84">
        <v>1676.92</v>
      </c>
    </row>
    <row r="18377" spans="1:2" ht="12.75" customHeight="1" x14ac:dyDescent="0.2">
      <c r="A18377" s="83" t="s">
        <v>18447</v>
      </c>
      <c r="B18377" s="84">
        <v>1624.76</v>
      </c>
    </row>
    <row r="18378" spans="1:2" ht="12.75" customHeight="1" x14ac:dyDescent="0.2">
      <c r="A18378" s="83" t="s">
        <v>18448</v>
      </c>
      <c r="B18378" s="84">
        <v>2151.67</v>
      </c>
    </row>
    <row r="18379" spans="1:2" ht="12.75" customHeight="1" x14ac:dyDescent="0.2">
      <c r="A18379" s="83" t="s">
        <v>18449</v>
      </c>
      <c r="B18379" s="84">
        <v>2151.67</v>
      </c>
    </row>
    <row r="18380" spans="1:2" ht="12.75" customHeight="1" x14ac:dyDescent="0.2">
      <c r="A18380" s="83" t="s">
        <v>18450</v>
      </c>
      <c r="B18380" s="84">
        <v>2462.81</v>
      </c>
    </row>
    <row r="18381" spans="1:2" ht="12.75" customHeight="1" x14ac:dyDescent="0.2">
      <c r="A18381" s="83" t="s">
        <v>18451</v>
      </c>
      <c r="B18381" s="84">
        <v>2462.81</v>
      </c>
    </row>
    <row r="18382" spans="1:2" ht="12.75" customHeight="1" x14ac:dyDescent="0.2">
      <c r="A18382" s="83" t="s">
        <v>18452</v>
      </c>
      <c r="B18382" s="84">
        <v>3397.97</v>
      </c>
    </row>
    <row r="18383" spans="1:2" ht="12.75" customHeight="1" x14ac:dyDescent="0.2">
      <c r="A18383" s="83" t="s">
        <v>18453</v>
      </c>
      <c r="B18383" s="84">
        <v>3397.97</v>
      </c>
    </row>
    <row r="18384" spans="1:2" ht="12.75" customHeight="1" x14ac:dyDescent="0.2">
      <c r="A18384" s="83" t="s">
        <v>18454</v>
      </c>
      <c r="B18384" s="84">
        <v>5906.8</v>
      </c>
    </row>
    <row r="18385" spans="1:2" ht="12.75" customHeight="1" x14ac:dyDescent="0.2">
      <c r="A18385" s="83" t="s">
        <v>18455</v>
      </c>
      <c r="B18385" s="84">
        <v>5906.8</v>
      </c>
    </row>
    <row r="18386" spans="1:2" ht="12.75" customHeight="1" x14ac:dyDescent="0.2">
      <c r="A18386" s="83" t="s">
        <v>18456</v>
      </c>
      <c r="B18386" s="84">
        <v>4460.9799999999996</v>
      </c>
    </row>
    <row r="18387" spans="1:2" ht="12.75" customHeight="1" x14ac:dyDescent="0.2">
      <c r="A18387" s="83" t="s">
        <v>18457</v>
      </c>
      <c r="B18387" s="84">
        <v>4460.9799999999996</v>
      </c>
    </row>
    <row r="18388" spans="1:2" ht="12.75" customHeight="1" x14ac:dyDescent="0.2">
      <c r="A18388" s="83" t="s">
        <v>18458</v>
      </c>
      <c r="B18388" s="84">
        <v>11739.06</v>
      </c>
    </row>
    <row r="18389" spans="1:2" ht="12.75" customHeight="1" x14ac:dyDescent="0.2">
      <c r="A18389" s="83" t="s">
        <v>18459</v>
      </c>
      <c r="B18389" s="84">
        <v>11739.06</v>
      </c>
    </row>
    <row r="18390" spans="1:2" ht="12.75" customHeight="1" x14ac:dyDescent="0.2">
      <c r="A18390" s="83" t="s">
        <v>18460</v>
      </c>
      <c r="B18390" s="84">
        <v>5478.62</v>
      </c>
    </row>
    <row r="18391" spans="1:2" ht="12.75" customHeight="1" x14ac:dyDescent="0.2">
      <c r="A18391" s="83" t="s">
        <v>18461</v>
      </c>
      <c r="B18391" s="84">
        <v>5478.62</v>
      </c>
    </row>
    <row r="18392" spans="1:2" ht="12.75" customHeight="1" x14ac:dyDescent="0.2">
      <c r="A18392" s="83" t="s">
        <v>18462</v>
      </c>
      <c r="B18392" s="84">
        <v>7924.87</v>
      </c>
    </row>
    <row r="18393" spans="1:2" ht="12.75" customHeight="1" x14ac:dyDescent="0.2">
      <c r="A18393" s="83" t="s">
        <v>18463</v>
      </c>
      <c r="B18393" s="84">
        <v>7924.87</v>
      </c>
    </row>
    <row r="18394" spans="1:2" ht="12.75" customHeight="1" x14ac:dyDescent="0.2">
      <c r="A18394" s="83" t="s">
        <v>18464</v>
      </c>
      <c r="B18394" s="84">
        <v>10489.93</v>
      </c>
    </row>
    <row r="18395" spans="1:2" ht="12.75" customHeight="1" x14ac:dyDescent="0.2">
      <c r="A18395" s="83" t="s">
        <v>18465</v>
      </c>
      <c r="B18395" s="84">
        <v>10489.93</v>
      </c>
    </row>
    <row r="18396" spans="1:2" ht="12.75" customHeight="1" x14ac:dyDescent="0.2">
      <c r="A18396" s="83" t="s">
        <v>18466</v>
      </c>
      <c r="B18396" s="84">
        <v>13335.98</v>
      </c>
    </row>
    <row r="18397" spans="1:2" ht="12.75" customHeight="1" x14ac:dyDescent="0.2">
      <c r="A18397" s="83" t="s">
        <v>18467</v>
      </c>
      <c r="B18397" s="84">
        <v>13335.98</v>
      </c>
    </row>
    <row r="18398" spans="1:2" ht="12.75" customHeight="1" x14ac:dyDescent="0.2">
      <c r="A18398" s="83" t="s">
        <v>18468</v>
      </c>
      <c r="B18398" s="84">
        <v>781.86</v>
      </c>
    </row>
    <row r="18399" spans="1:2" ht="12.75" customHeight="1" x14ac:dyDescent="0.2">
      <c r="A18399" s="83" t="s">
        <v>18469</v>
      </c>
      <c r="B18399" s="84">
        <v>780.09</v>
      </c>
    </row>
    <row r="18400" spans="1:2" ht="12.75" customHeight="1" x14ac:dyDescent="0.2">
      <c r="A18400" s="83" t="s">
        <v>18470</v>
      </c>
      <c r="B18400" s="84">
        <v>138613.98000000001</v>
      </c>
    </row>
    <row r="18401" spans="1:2" ht="12.75" customHeight="1" x14ac:dyDescent="0.2">
      <c r="A18401" s="83" t="s">
        <v>18471</v>
      </c>
      <c r="B18401" s="84">
        <v>136532.28</v>
      </c>
    </row>
    <row r="18402" spans="1:2" ht="12.75" customHeight="1" x14ac:dyDescent="0.2">
      <c r="A18402" s="83" t="s">
        <v>18472</v>
      </c>
      <c r="B18402" s="84">
        <v>360842.42</v>
      </c>
    </row>
    <row r="18403" spans="1:2" ht="12.75" customHeight="1" x14ac:dyDescent="0.2">
      <c r="A18403" s="83" t="s">
        <v>18473</v>
      </c>
      <c r="B18403" s="84">
        <v>357604.52</v>
      </c>
    </row>
    <row r="18404" spans="1:2" ht="12.75" customHeight="1" x14ac:dyDescent="0.2">
      <c r="A18404" s="83" t="s">
        <v>18474</v>
      </c>
      <c r="B18404" s="84">
        <v>512319.9</v>
      </c>
    </row>
    <row r="18405" spans="1:2" ht="12.75" customHeight="1" x14ac:dyDescent="0.2">
      <c r="A18405" s="83" t="s">
        <v>18475</v>
      </c>
      <c r="B18405" s="84">
        <v>508311.19</v>
      </c>
    </row>
    <row r="18406" spans="1:2" ht="12.75" customHeight="1" x14ac:dyDescent="0.2">
      <c r="A18406" s="83" t="s">
        <v>18476</v>
      </c>
      <c r="B18406" s="84">
        <v>638304.1</v>
      </c>
    </row>
    <row r="18407" spans="1:2" ht="12.75" customHeight="1" x14ac:dyDescent="0.2">
      <c r="A18407" s="83" t="s">
        <v>18477</v>
      </c>
      <c r="B18407" s="84">
        <v>634042.24</v>
      </c>
    </row>
    <row r="18408" spans="1:2" ht="12.75" customHeight="1" x14ac:dyDescent="0.2">
      <c r="A18408" s="83" t="s">
        <v>18478</v>
      </c>
      <c r="B18408" s="84">
        <v>15288.23</v>
      </c>
    </row>
    <row r="18409" spans="1:2" ht="12.75" customHeight="1" x14ac:dyDescent="0.2">
      <c r="A18409" s="83" t="s">
        <v>18479</v>
      </c>
      <c r="B18409" s="84">
        <v>14819.38</v>
      </c>
    </row>
    <row r="18410" spans="1:2" ht="12.75" customHeight="1" x14ac:dyDescent="0.2">
      <c r="A18410" s="83" t="s">
        <v>18480</v>
      </c>
      <c r="B18410" s="84">
        <v>25448.92</v>
      </c>
    </row>
    <row r="18411" spans="1:2" ht="12.75" customHeight="1" x14ac:dyDescent="0.2">
      <c r="A18411" s="83" t="s">
        <v>18481</v>
      </c>
      <c r="B18411" s="84">
        <v>24952.76</v>
      </c>
    </row>
    <row r="18412" spans="1:2" ht="12.75" customHeight="1" x14ac:dyDescent="0.2">
      <c r="A18412" s="83" t="s">
        <v>18482</v>
      </c>
      <c r="B18412" s="84">
        <v>75735.81</v>
      </c>
    </row>
    <row r="18413" spans="1:2" ht="12.75" customHeight="1" x14ac:dyDescent="0.2">
      <c r="A18413" s="83" t="s">
        <v>18483</v>
      </c>
      <c r="B18413" s="84">
        <v>74676.78</v>
      </c>
    </row>
    <row r="18414" spans="1:2" ht="12.75" customHeight="1" x14ac:dyDescent="0.2">
      <c r="A18414" s="83" t="s">
        <v>18484</v>
      </c>
      <c r="B18414" s="84">
        <v>96153.76</v>
      </c>
    </row>
    <row r="18415" spans="1:2" ht="12.75" customHeight="1" x14ac:dyDescent="0.2">
      <c r="A18415" s="83" t="s">
        <v>18485</v>
      </c>
      <c r="B18415" s="84">
        <v>94868.33</v>
      </c>
    </row>
    <row r="18416" spans="1:2" ht="12.75" customHeight="1" x14ac:dyDescent="0.2">
      <c r="A18416" s="83" t="s">
        <v>18486</v>
      </c>
      <c r="B18416" s="84">
        <v>14971.04</v>
      </c>
    </row>
    <row r="18417" spans="1:2" ht="12.75" customHeight="1" x14ac:dyDescent="0.2">
      <c r="A18417" s="83" t="s">
        <v>18487</v>
      </c>
      <c r="B18417" s="84">
        <v>14971.04</v>
      </c>
    </row>
    <row r="18418" spans="1:2" ht="12.75" customHeight="1" x14ac:dyDescent="0.2">
      <c r="A18418" s="83" t="s">
        <v>18488</v>
      </c>
      <c r="B18418" s="84">
        <v>2222.9499999999998</v>
      </c>
    </row>
    <row r="18419" spans="1:2" ht="12.75" customHeight="1" x14ac:dyDescent="0.2">
      <c r="A18419" s="83" t="s">
        <v>18489</v>
      </c>
      <c r="B18419" s="84">
        <v>2222.9499999999998</v>
      </c>
    </row>
    <row r="18420" spans="1:2" ht="12.75" customHeight="1" x14ac:dyDescent="0.2">
      <c r="A18420" s="83" t="s">
        <v>18490</v>
      </c>
      <c r="B18420" s="84">
        <v>3016.69</v>
      </c>
    </row>
    <row r="18421" spans="1:2" ht="12.75" customHeight="1" x14ac:dyDescent="0.2">
      <c r="A18421" s="83" t="s">
        <v>18491</v>
      </c>
      <c r="B18421" s="84">
        <v>3016.69</v>
      </c>
    </row>
    <row r="18422" spans="1:2" ht="12.75" customHeight="1" x14ac:dyDescent="0.2">
      <c r="A18422" s="83" t="s">
        <v>18492</v>
      </c>
      <c r="B18422" s="84">
        <v>6239.47</v>
      </c>
    </row>
    <row r="18423" spans="1:2" ht="12.75" customHeight="1" x14ac:dyDescent="0.2">
      <c r="A18423" s="83" t="s">
        <v>18493</v>
      </c>
      <c r="B18423" s="84">
        <v>6211.82</v>
      </c>
    </row>
    <row r="18424" spans="1:2" ht="12.75" customHeight="1" x14ac:dyDescent="0.2">
      <c r="A18424" s="83" t="s">
        <v>18494</v>
      </c>
      <c r="B18424" s="84">
        <v>7244.87</v>
      </c>
    </row>
    <row r="18425" spans="1:2" ht="12.75" customHeight="1" x14ac:dyDescent="0.2">
      <c r="A18425" s="83" t="s">
        <v>18495</v>
      </c>
      <c r="B18425" s="84">
        <v>7217.22</v>
      </c>
    </row>
    <row r="18426" spans="1:2" ht="12.75" customHeight="1" x14ac:dyDescent="0.2">
      <c r="A18426" s="83" t="s">
        <v>18496</v>
      </c>
      <c r="B18426" s="84">
        <v>188.16</v>
      </c>
    </row>
    <row r="18427" spans="1:2" ht="12.75" customHeight="1" x14ac:dyDescent="0.2">
      <c r="A18427" s="83" t="s">
        <v>18497</v>
      </c>
      <c r="B18427" s="84">
        <v>184.86</v>
      </c>
    </row>
    <row r="18428" spans="1:2" ht="12.75" customHeight="1" x14ac:dyDescent="0.2">
      <c r="A18428" s="83" t="s">
        <v>18498</v>
      </c>
      <c r="B18428" s="84">
        <v>1677.6</v>
      </c>
    </row>
    <row r="18429" spans="1:2" ht="12.75" customHeight="1" x14ac:dyDescent="0.2">
      <c r="A18429" s="83" t="s">
        <v>18499</v>
      </c>
      <c r="B18429" s="84">
        <v>1674.3</v>
      </c>
    </row>
    <row r="18430" spans="1:2" ht="12.75" customHeight="1" x14ac:dyDescent="0.2">
      <c r="A18430" s="83" t="s">
        <v>18500</v>
      </c>
      <c r="B18430" s="84">
        <v>722.71</v>
      </c>
    </row>
    <row r="18431" spans="1:2" ht="12.75" customHeight="1" x14ac:dyDescent="0.2">
      <c r="A18431" s="83" t="s">
        <v>18501</v>
      </c>
      <c r="B18431" s="84">
        <v>719.41</v>
      </c>
    </row>
    <row r="18432" spans="1:2" ht="12.75" customHeight="1" x14ac:dyDescent="0.2">
      <c r="A18432" s="83" t="s">
        <v>18502</v>
      </c>
      <c r="B18432" s="84">
        <v>621.91999999999996</v>
      </c>
    </row>
    <row r="18433" spans="1:2" ht="12.75" customHeight="1" x14ac:dyDescent="0.2">
      <c r="A18433" s="83" t="s">
        <v>18503</v>
      </c>
      <c r="B18433" s="84">
        <v>618.62</v>
      </c>
    </row>
    <row r="18434" spans="1:2" ht="12.75" customHeight="1" x14ac:dyDescent="0.2">
      <c r="A18434" s="83" t="s">
        <v>18504</v>
      </c>
      <c r="B18434" s="84">
        <v>176.69</v>
      </c>
    </row>
    <row r="18435" spans="1:2" ht="12.75" customHeight="1" x14ac:dyDescent="0.2">
      <c r="A18435" s="83" t="s">
        <v>18505</v>
      </c>
      <c r="B18435" s="84">
        <v>173.39</v>
      </c>
    </row>
    <row r="18436" spans="1:2" ht="12.75" customHeight="1" x14ac:dyDescent="0.2">
      <c r="A18436" s="83" t="s">
        <v>18506</v>
      </c>
      <c r="B18436" s="84">
        <v>196.28</v>
      </c>
    </row>
    <row r="18437" spans="1:2" ht="12.75" customHeight="1" x14ac:dyDescent="0.2">
      <c r="A18437" s="83" t="s">
        <v>18507</v>
      </c>
      <c r="B18437" s="84">
        <v>192.98</v>
      </c>
    </row>
    <row r="18438" spans="1:2" ht="12.75" customHeight="1" x14ac:dyDescent="0.2">
      <c r="A18438" s="83" t="s">
        <v>18508</v>
      </c>
      <c r="B18438" s="84">
        <v>269.58999999999997</v>
      </c>
    </row>
    <row r="18439" spans="1:2" ht="12.75" customHeight="1" x14ac:dyDescent="0.2">
      <c r="A18439" s="83" t="s">
        <v>18509</v>
      </c>
      <c r="B18439" s="84">
        <v>266.29000000000002</v>
      </c>
    </row>
    <row r="18440" spans="1:2" ht="12.75" customHeight="1" x14ac:dyDescent="0.2">
      <c r="A18440" s="83" t="s">
        <v>18510</v>
      </c>
      <c r="B18440" s="84">
        <v>246.63</v>
      </c>
    </row>
    <row r="18441" spans="1:2" ht="12.75" customHeight="1" x14ac:dyDescent="0.2">
      <c r="A18441" s="83" t="s">
        <v>18511</v>
      </c>
      <c r="B18441" s="84">
        <v>243.33</v>
      </c>
    </row>
    <row r="18442" spans="1:2" ht="12.75" customHeight="1" x14ac:dyDescent="0.2">
      <c r="A18442" s="83" t="s">
        <v>18512</v>
      </c>
      <c r="B18442" s="84">
        <v>22.48</v>
      </c>
    </row>
    <row r="18443" spans="1:2" ht="12.75" customHeight="1" x14ac:dyDescent="0.2">
      <c r="A18443" s="83" t="s">
        <v>18513</v>
      </c>
      <c r="B18443" s="84">
        <v>22.48</v>
      </c>
    </row>
    <row r="18444" spans="1:2" ht="12.75" customHeight="1" x14ac:dyDescent="0.2">
      <c r="A18444" s="83" t="s">
        <v>18514</v>
      </c>
      <c r="B18444" s="84">
        <v>350</v>
      </c>
    </row>
    <row r="18445" spans="1:2" ht="12.75" customHeight="1" x14ac:dyDescent="0.2">
      <c r="A18445" s="83" t="s">
        <v>18515</v>
      </c>
      <c r="B18445" s="84">
        <v>350</v>
      </c>
    </row>
    <row r="18446" spans="1:2" ht="12.75" customHeight="1" x14ac:dyDescent="0.2">
      <c r="A18446" s="83" t="s">
        <v>18516</v>
      </c>
      <c r="B18446" s="84">
        <v>1261.75</v>
      </c>
    </row>
    <row r="18447" spans="1:2" ht="12.75" customHeight="1" x14ac:dyDescent="0.2">
      <c r="A18447" s="83" t="s">
        <v>18517</v>
      </c>
      <c r="B18447" s="84">
        <v>1261.75</v>
      </c>
    </row>
    <row r="18448" spans="1:2" ht="12.75" customHeight="1" x14ac:dyDescent="0.2">
      <c r="A18448" s="83" t="s">
        <v>18518</v>
      </c>
      <c r="B18448" s="84">
        <v>15496.94</v>
      </c>
    </row>
    <row r="18449" spans="1:2" ht="12.75" customHeight="1" x14ac:dyDescent="0.2">
      <c r="A18449" s="83" t="s">
        <v>18519</v>
      </c>
      <c r="B18449" s="84">
        <v>15307.42</v>
      </c>
    </row>
    <row r="18450" spans="1:2" ht="12.75" customHeight="1" x14ac:dyDescent="0.2">
      <c r="A18450" s="83" t="s">
        <v>18520</v>
      </c>
      <c r="B18450" s="84">
        <v>21737.38</v>
      </c>
    </row>
    <row r="18451" spans="1:2" ht="12.75" customHeight="1" x14ac:dyDescent="0.2">
      <c r="A18451" s="83" t="s">
        <v>18521</v>
      </c>
      <c r="B18451" s="84">
        <v>21547.86</v>
      </c>
    </row>
    <row r="18452" spans="1:2" ht="12.75" customHeight="1" x14ac:dyDescent="0.2">
      <c r="A18452" s="83" t="s">
        <v>18522</v>
      </c>
      <c r="B18452" s="84">
        <v>25522.71</v>
      </c>
    </row>
    <row r="18453" spans="1:2" ht="12.75" customHeight="1" x14ac:dyDescent="0.2">
      <c r="A18453" s="83" t="s">
        <v>18523</v>
      </c>
      <c r="B18453" s="84">
        <v>25333.19</v>
      </c>
    </row>
    <row r="18454" spans="1:2" ht="12.75" customHeight="1" x14ac:dyDescent="0.2">
      <c r="A18454" s="83" t="s">
        <v>18524</v>
      </c>
      <c r="B18454" s="84">
        <v>1049.55</v>
      </c>
    </row>
    <row r="18455" spans="1:2" ht="12.75" customHeight="1" x14ac:dyDescent="0.2">
      <c r="A18455" s="83" t="s">
        <v>18525</v>
      </c>
      <c r="B18455" s="84">
        <v>1042.95</v>
      </c>
    </row>
    <row r="18456" spans="1:2" ht="12.75" customHeight="1" x14ac:dyDescent="0.2">
      <c r="A18456" s="83" t="s">
        <v>18526</v>
      </c>
      <c r="B18456" s="84">
        <v>1455.5</v>
      </c>
    </row>
    <row r="18457" spans="1:2" ht="12.75" customHeight="1" x14ac:dyDescent="0.2">
      <c r="A18457" s="83" t="s">
        <v>18527</v>
      </c>
      <c r="B18457" s="84">
        <v>1448.9</v>
      </c>
    </row>
    <row r="18458" spans="1:2" ht="12.75" customHeight="1" x14ac:dyDescent="0.2">
      <c r="A18458" s="83" t="s">
        <v>18528</v>
      </c>
      <c r="B18458" s="84">
        <v>1944.75</v>
      </c>
    </row>
    <row r="18459" spans="1:2" ht="12.75" customHeight="1" x14ac:dyDescent="0.2">
      <c r="A18459" s="83" t="s">
        <v>18529</v>
      </c>
      <c r="B18459" s="84">
        <v>1938.15</v>
      </c>
    </row>
    <row r="18460" spans="1:2" ht="12.75" customHeight="1" x14ac:dyDescent="0.2">
      <c r="A18460" s="83" t="s">
        <v>18530</v>
      </c>
      <c r="B18460" s="84">
        <v>3242.55</v>
      </c>
    </row>
    <row r="18461" spans="1:2" ht="12.75" customHeight="1" x14ac:dyDescent="0.2">
      <c r="A18461" s="83" t="s">
        <v>18531</v>
      </c>
      <c r="B18461" s="84">
        <v>3235.95</v>
      </c>
    </row>
    <row r="18462" spans="1:2" ht="12.75" customHeight="1" x14ac:dyDescent="0.2">
      <c r="A18462" s="83" t="s">
        <v>18532</v>
      </c>
      <c r="B18462" s="84">
        <v>7886.91</v>
      </c>
    </row>
    <row r="18463" spans="1:2" ht="12.75" customHeight="1" x14ac:dyDescent="0.2">
      <c r="A18463" s="83" t="s">
        <v>18533</v>
      </c>
      <c r="B18463" s="84">
        <v>7877.01</v>
      </c>
    </row>
    <row r="18464" spans="1:2" ht="12.75" customHeight="1" x14ac:dyDescent="0.2">
      <c r="A18464" s="83" t="s">
        <v>18534</v>
      </c>
      <c r="B18464" s="84">
        <v>13732.12</v>
      </c>
    </row>
    <row r="18465" spans="1:2" ht="12.75" customHeight="1" x14ac:dyDescent="0.2">
      <c r="A18465" s="83" t="s">
        <v>18535</v>
      </c>
      <c r="B18465" s="84">
        <v>13722.22</v>
      </c>
    </row>
    <row r="18466" spans="1:2" ht="12.75" customHeight="1" x14ac:dyDescent="0.2">
      <c r="A18466" s="83" t="s">
        <v>18536</v>
      </c>
      <c r="B18466" s="84">
        <v>399.75</v>
      </c>
    </row>
    <row r="18467" spans="1:2" ht="12.75" customHeight="1" x14ac:dyDescent="0.2">
      <c r="A18467" s="83" t="s">
        <v>18537</v>
      </c>
      <c r="B18467" s="84">
        <v>393.15</v>
      </c>
    </row>
    <row r="18468" spans="1:2" ht="12.75" customHeight="1" x14ac:dyDescent="0.2">
      <c r="A18468" s="83" t="s">
        <v>18538</v>
      </c>
      <c r="B18468" s="84">
        <v>527.47</v>
      </c>
    </row>
    <row r="18469" spans="1:2" ht="12.75" customHeight="1" x14ac:dyDescent="0.2">
      <c r="A18469" s="83" t="s">
        <v>18539</v>
      </c>
      <c r="B18469" s="84">
        <v>520.87</v>
      </c>
    </row>
    <row r="18470" spans="1:2" ht="12.75" customHeight="1" x14ac:dyDescent="0.2">
      <c r="A18470" s="83" t="s">
        <v>18540</v>
      </c>
      <c r="B18470" s="84">
        <v>5455.67</v>
      </c>
    </row>
    <row r="18471" spans="1:2" ht="12.75" customHeight="1" x14ac:dyDescent="0.2">
      <c r="A18471" s="83" t="s">
        <v>18541</v>
      </c>
      <c r="B18471" s="84">
        <v>5449.07</v>
      </c>
    </row>
    <row r="18472" spans="1:2" ht="12.75" customHeight="1" x14ac:dyDescent="0.2">
      <c r="A18472" s="83" t="s">
        <v>18542</v>
      </c>
      <c r="B18472" s="84">
        <v>6239.85</v>
      </c>
    </row>
    <row r="18473" spans="1:2" ht="12.75" customHeight="1" x14ac:dyDescent="0.2">
      <c r="A18473" s="83" t="s">
        <v>18543</v>
      </c>
      <c r="B18473" s="84">
        <v>6233.25</v>
      </c>
    </row>
    <row r="18474" spans="1:2" ht="12.75" customHeight="1" x14ac:dyDescent="0.2">
      <c r="A18474" s="83" t="s">
        <v>18544</v>
      </c>
      <c r="B18474" s="84">
        <v>8128.92</v>
      </c>
    </row>
    <row r="18475" spans="1:2" ht="12.75" customHeight="1" x14ac:dyDescent="0.2">
      <c r="A18475" s="83" t="s">
        <v>18545</v>
      </c>
      <c r="B18475" s="84">
        <v>8119.02</v>
      </c>
    </row>
    <row r="18476" spans="1:2" ht="12.75" customHeight="1" x14ac:dyDescent="0.2">
      <c r="A18476" s="83" t="s">
        <v>18546</v>
      </c>
      <c r="B18476" s="84">
        <v>9875.25</v>
      </c>
    </row>
    <row r="18477" spans="1:2" ht="12.75" customHeight="1" x14ac:dyDescent="0.2">
      <c r="A18477" s="83" t="s">
        <v>18547</v>
      </c>
      <c r="B18477" s="84">
        <v>9865.35</v>
      </c>
    </row>
    <row r="18478" spans="1:2" ht="12.75" customHeight="1" x14ac:dyDescent="0.2">
      <c r="A18478" s="83" t="s">
        <v>18548</v>
      </c>
      <c r="B18478" s="84">
        <v>3654.55</v>
      </c>
    </row>
    <row r="18479" spans="1:2" ht="12.75" customHeight="1" x14ac:dyDescent="0.2">
      <c r="A18479" s="83" t="s">
        <v>18549</v>
      </c>
      <c r="B18479" s="84">
        <v>3647.95</v>
      </c>
    </row>
    <row r="18480" spans="1:2" ht="12.75" customHeight="1" x14ac:dyDescent="0.2">
      <c r="A18480" s="83" t="s">
        <v>18550</v>
      </c>
      <c r="B18480" s="84">
        <v>4497.3</v>
      </c>
    </row>
    <row r="18481" spans="1:2" ht="12.75" customHeight="1" x14ac:dyDescent="0.2">
      <c r="A18481" s="83" t="s">
        <v>18551</v>
      </c>
      <c r="B18481" s="84">
        <v>4490.7</v>
      </c>
    </row>
    <row r="18482" spans="1:2" ht="12.75" customHeight="1" x14ac:dyDescent="0.2">
      <c r="A18482" s="83" t="s">
        <v>18552</v>
      </c>
      <c r="B18482" s="84">
        <v>5770.22</v>
      </c>
    </row>
    <row r="18483" spans="1:2" ht="12.75" customHeight="1" x14ac:dyDescent="0.2">
      <c r="A18483" s="83" t="s">
        <v>18553</v>
      </c>
      <c r="B18483" s="84">
        <v>5760.32</v>
      </c>
    </row>
    <row r="18484" spans="1:2" ht="12.75" customHeight="1" x14ac:dyDescent="0.2">
      <c r="A18484" s="83" t="s">
        <v>18554</v>
      </c>
      <c r="B18484" s="84">
        <v>499.27</v>
      </c>
    </row>
    <row r="18485" spans="1:2" ht="12.75" customHeight="1" x14ac:dyDescent="0.2">
      <c r="A18485" s="83" t="s">
        <v>18555</v>
      </c>
      <c r="B18485" s="84">
        <v>492.86</v>
      </c>
    </row>
    <row r="18486" spans="1:2" ht="12.75" customHeight="1" x14ac:dyDescent="0.2">
      <c r="A18486" s="83" t="s">
        <v>18556</v>
      </c>
      <c r="B18486" s="84">
        <v>17950</v>
      </c>
    </row>
    <row r="18487" spans="1:2" ht="12.75" customHeight="1" x14ac:dyDescent="0.2">
      <c r="A18487" s="83" t="s">
        <v>18557</v>
      </c>
      <c r="B18487" s="84">
        <v>17950</v>
      </c>
    </row>
    <row r="18488" spans="1:2" ht="12.75" customHeight="1" x14ac:dyDescent="0.2">
      <c r="A18488" s="83" t="s">
        <v>18558</v>
      </c>
      <c r="B18488" s="84">
        <v>834.3</v>
      </c>
    </row>
    <row r="18489" spans="1:2" ht="12.75" customHeight="1" x14ac:dyDescent="0.2">
      <c r="A18489" s="83" t="s">
        <v>18559</v>
      </c>
      <c r="B18489" s="84">
        <v>834.3</v>
      </c>
    </row>
    <row r="18490" spans="1:2" ht="12.75" customHeight="1" x14ac:dyDescent="0.2">
      <c r="A18490" s="83" t="s">
        <v>18560</v>
      </c>
      <c r="B18490" s="84">
        <v>617.25</v>
      </c>
    </row>
    <row r="18491" spans="1:2" ht="12.75" customHeight="1" x14ac:dyDescent="0.2">
      <c r="A18491" s="83" t="s">
        <v>18561</v>
      </c>
      <c r="B18491" s="84">
        <v>609.26</v>
      </c>
    </row>
    <row r="18492" spans="1:2" ht="12.75" customHeight="1" x14ac:dyDescent="0.2">
      <c r="A18492" s="83" t="s">
        <v>18562</v>
      </c>
      <c r="B18492" s="84">
        <v>579.85</v>
      </c>
    </row>
    <row r="18493" spans="1:2" ht="12.75" customHeight="1" x14ac:dyDescent="0.2">
      <c r="A18493" s="83" t="s">
        <v>18563</v>
      </c>
      <c r="B18493" s="84">
        <v>571.86</v>
      </c>
    </row>
    <row r="18494" spans="1:2" ht="12.75" customHeight="1" x14ac:dyDescent="0.2">
      <c r="A18494" s="83" t="s">
        <v>18564</v>
      </c>
      <c r="B18494" s="84">
        <v>640.48</v>
      </c>
    </row>
    <row r="18495" spans="1:2" ht="12.75" customHeight="1" x14ac:dyDescent="0.2">
      <c r="A18495" s="83" t="s">
        <v>18565</v>
      </c>
      <c r="B18495" s="84">
        <v>632.49</v>
      </c>
    </row>
    <row r="18496" spans="1:2" ht="12.75" customHeight="1" x14ac:dyDescent="0.2">
      <c r="A18496" s="83" t="s">
        <v>18566</v>
      </c>
      <c r="B18496" s="84">
        <v>1022.11</v>
      </c>
    </row>
    <row r="18497" spans="1:2" ht="12.75" customHeight="1" x14ac:dyDescent="0.2">
      <c r="A18497" s="83" t="s">
        <v>18567</v>
      </c>
      <c r="B18497" s="84">
        <v>1014.12</v>
      </c>
    </row>
    <row r="18498" spans="1:2" ht="12.75" customHeight="1" x14ac:dyDescent="0.2">
      <c r="A18498" s="83" t="s">
        <v>18568</v>
      </c>
      <c r="B18498" s="84">
        <v>1031.47</v>
      </c>
    </row>
    <row r="18499" spans="1:2" ht="12.75" customHeight="1" x14ac:dyDescent="0.2">
      <c r="A18499" s="83" t="s">
        <v>18569</v>
      </c>
      <c r="B18499" s="84">
        <v>1023.48</v>
      </c>
    </row>
    <row r="18500" spans="1:2" ht="12.75" customHeight="1" x14ac:dyDescent="0.2">
      <c r="A18500" s="83" t="s">
        <v>18570</v>
      </c>
      <c r="B18500" s="84">
        <v>1287.6500000000001</v>
      </c>
    </row>
    <row r="18501" spans="1:2" ht="12.75" customHeight="1" x14ac:dyDescent="0.2">
      <c r="A18501" s="83" t="s">
        <v>18571</v>
      </c>
      <c r="B18501" s="84">
        <v>1279.6600000000001</v>
      </c>
    </row>
    <row r="18502" spans="1:2" ht="12.75" customHeight="1" x14ac:dyDescent="0.2">
      <c r="A18502" s="83" t="s">
        <v>18572</v>
      </c>
      <c r="B18502" s="84">
        <v>735.13</v>
      </c>
    </row>
    <row r="18503" spans="1:2" ht="12.75" customHeight="1" x14ac:dyDescent="0.2">
      <c r="A18503" s="83" t="s">
        <v>18573</v>
      </c>
      <c r="B18503" s="84">
        <v>727.14</v>
      </c>
    </row>
    <row r="18504" spans="1:2" ht="12.75" customHeight="1" x14ac:dyDescent="0.2">
      <c r="A18504" s="83" t="s">
        <v>18574</v>
      </c>
      <c r="B18504" s="84">
        <v>1666.2</v>
      </c>
    </row>
    <row r="18505" spans="1:2" ht="12.75" customHeight="1" x14ac:dyDescent="0.2">
      <c r="A18505" s="83" t="s">
        <v>18575</v>
      </c>
      <c r="B18505" s="84">
        <v>1652.89</v>
      </c>
    </row>
    <row r="18506" spans="1:2" ht="12.75" customHeight="1" x14ac:dyDescent="0.2">
      <c r="A18506" s="83" t="s">
        <v>18576</v>
      </c>
      <c r="B18506" s="84">
        <v>2260.6799999999998</v>
      </c>
    </row>
    <row r="18507" spans="1:2" ht="12.75" customHeight="1" x14ac:dyDescent="0.2">
      <c r="A18507" s="83" t="s">
        <v>18577</v>
      </c>
      <c r="B18507" s="84">
        <v>2247.37</v>
      </c>
    </row>
    <row r="18508" spans="1:2" ht="12.75" customHeight="1" x14ac:dyDescent="0.2">
      <c r="A18508" s="83" t="s">
        <v>18578</v>
      </c>
      <c r="B18508" s="84">
        <v>217.83</v>
      </c>
    </row>
    <row r="18509" spans="1:2" ht="12.75" customHeight="1" x14ac:dyDescent="0.2">
      <c r="A18509" s="83" t="s">
        <v>18579</v>
      </c>
      <c r="B18509" s="84">
        <v>216.24</v>
      </c>
    </row>
    <row r="18510" spans="1:2" ht="12.75" customHeight="1" x14ac:dyDescent="0.2">
      <c r="A18510" s="83" t="s">
        <v>18580</v>
      </c>
      <c r="B18510" s="84">
        <v>285.98</v>
      </c>
    </row>
    <row r="18511" spans="1:2" ht="12.75" customHeight="1" x14ac:dyDescent="0.2">
      <c r="A18511" s="83" t="s">
        <v>18581</v>
      </c>
      <c r="B18511" s="84">
        <v>283.86</v>
      </c>
    </row>
    <row r="18512" spans="1:2" ht="12.75" customHeight="1" x14ac:dyDescent="0.2">
      <c r="A18512" s="83" t="s">
        <v>18582</v>
      </c>
      <c r="B18512" s="84">
        <v>304.74</v>
      </c>
    </row>
    <row r="18513" spans="1:2" ht="12.75" customHeight="1" x14ac:dyDescent="0.2">
      <c r="A18513" s="83" t="s">
        <v>18583</v>
      </c>
      <c r="B18513" s="84">
        <v>302.44</v>
      </c>
    </row>
    <row r="18514" spans="1:2" ht="12.75" customHeight="1" x14ac:dyDescent="0.2">
      <c r="A18514" s="83" t="s">
        <v>18584</v>
      </c>
      <c r="B18514" s="84">
        <v>462.86</v>
      </c>
    </row>
    <row r="18515" spans="1:2" ht="12.75" customHeight="1" x14ac:dyDescent="0.2">
      <c r="A18515" s="83" t="s">
        <v>18585</v>
      </c>
      <c r="B18515" s="84">
        <v>459.55</v>
      </c>
    </row>
    <row r="18516" spans="1:2" ht="12.75" customHeight="1" x14ac:dyDescent="0.2">
      <c r="A18516" s="83" t="s">
        <v>18586</v>
      </c>
      <c r="B18516" s="84">
        <v>681.04</v>
      </c>
    </row>
    <row r="18517" spans="1:2" ht="12.75" customHeight="1" x14ac:dyDescent="0.2">
      <c r="A18517" s="83" t="s">
        <v>18587</v>
      </c>
      <c r="B18517" s="84">
        <v>675.51</v>
      </c>
    </row>
    <row r="18518" spans="1:2" ht="12.75" customHeight="1" x14ac:dyDescent="0.2">
      <c r="A18518" s="83" t="s">
        <v>18588</v>
      </c>
      <c r="B18518" s="84">
        <v>3031.95</v>
      </c>
    </row>
    <row r="18519" spans="1:2" ht="12.75" customHeight="1" x14ac:dyDescent="0.2">
      <c r="A18519" s="83" t="s">
        <v>18589</v>
      </c>
      <c r="B18519" s="84">
        <v>2992.34</v>
      </c>
    </row>
    <row r="18520" spans="1:2" ht="12.75" customHeight="1" x14ac:dyDescent="0.2">
      <c r="A18520" s="83" t="s">
        <v>18590</v>
      </c>
      <c r="B18520" s="84">
        <v>3629.88</v>
      </c>
    </row>
    <row r="18521" spans="1:2" ht="12.75" customHeight="1" x14ac:dyDescent="0.2">
      <c r="A18521" s="83" t="s">
        <v>18591</v>
      </c>
      <c r="B18521" s="84">
        <v>3590.27</v>
      </c>
    </row>
    <row r="18522" spans="1:2" ht="12.75" customHeight="1" x14ac:dyDescent="0.2">
      <c r="A18522" s="83" t="s">
        <v>18592</v>
      </c>
      <c r="B18522" s="84">
        <v>6007.63</v>
      </c>
    </row>
    <row r="18523" spans="1:2" ht="12.75" customHeight="1" x14ac:dyDescent="0.2">
      <c r="A18523" s="83" t="s">
        <v>18593</v>
      </c>
      <c r="B18523" s="84">
        <v>5968.02</v>
      </c>
    </row>
    <row r="18524" spans="1:2" ht="12.75" customHeight="1" x14ac:dyDescent="0.2">
      <c r="A18524" s="83" t="s">
        <v>18594</v>
      </c>
      <c r="B18524" s="84">
        <v>8181.45</v>
      </c>
    </row>
    <row r="18525" spans="1:2" ht="12.75" customHeight="1" x14ac:dyDescent="0.2">
      <c r="A18525" s="83" t="s">
        <v>18595</v>
      </c>
      <c r="B18525" s="84">
        <v>8141.84</v>
      </c>
    </row>
    <row r="18526" spans="1:2" ht="12.75" customHeight="1" x14ac:dyDescent="0.2">
      <c r="A18526" s="83" t="s">
        <v>18596</v>
      </c>
      <c r="B18526" s="84">
        <v>284.37</v>
      </c>
    </row>
    <row r="18527" spans="1:2" ht="12.75" customHeight="1" x14ac:dyDescent="0.2">
      <c r="A18527" s="83" t="s">
        <v>18597</v>
      </c>
      <c r="B18527" s="84">
        <v>276.70999999999998</v>
      </c>
    </row>
    <row r="18528" spans="1:2" ht="12.75" customHeight="1" x14ac:dyDescent="0.2">
      <c r="A18528" s="83" t="s">
        <v>18598</v>
      </c>
      <c r="B18528" s="84">
        <v>338.69</v>
      </c>
    </row>
    <row r="18529" spans="1:2" ht="12.75" customHeight="1" x14ac:dyDescent="0.2">
      <c r="A18529" s="83" t="s">
        <v>18599</v>
      </c>
      <c r="B18529" s="84">
        <v>329.11</v>
      </c>
    </row>
    <row r="18530" spans="1:2" ht="12.75" customHeight="1" x14ac:dyDescent="0.2">
      <c r="A18530" s="83" t="s">
        <v>18600</v>
      </c>
      <c r="B18530" s="84">
        <v>239.2</v>
      </c>
    </row>
    <row r="18531" spans="1:2" ht="12.75" customHeight="1" x14ac:dyDescent="0.2">
      <c r="A18531" s="83" t="s">
        <v>18601</v>
      </c>
      <c r="B18531" s="84">
        <v>236.14</v>
      </c>
    </row>
    <row r="18532" spans="1:2" ht="12.75" customHeight="1" x14ac:dyDescent="0.2">
      <c r="A18532" s="83" t="s">
        <v>18602</v>
      </c>
      <c r="B18532" s="84">
        <v>782.91</v>
      </c>
    </row>
    <row r="18533" spans="1:2" ht="12.75" customHeight="1" x14ac:dyDescent="0.2">
      <c r="A18533" s="83" t="s">
        <v>18603</v>
      </c>
      <c r="B18533" s="84">
        <v>782.91</v>
      </c>
    </row>
    <row r="18534" spans="1:2" ht="12.75" customHeight="1" x14ac:dyDescent="0.2">
      <c r="A18534" s="83" t="s">
        <v>18604</v>
      </c>
      <c r="B18534" s="84">
        <v>2308.38</v>
      </c>
    </row>
    <row r="18535" spans="1:2" ht="12.75" customHeight="1" x14ac:dyDescent="0.2">
      <c r="A18535" s="83" t="s">
        <v>18605</v>
      </c>
      <c r="B18535" s="84">
        <v>2308.38</v>
      </c>
    </row>
    <row r="18536" spans="1:2" ht="12.75" customHeight="1" x14ac:dyDescent="0.2">
      <c r="A18536" s="83" t="s">
        <v>18606</v>
      </c>
      <c r="B18536" s="84">
        <v>339.89</v>
      </c>
    </row>
    <row r="18537" spans="1:2" ht="12.75" customHeight="1" x14ac:dyDescent="0.2">
      <c r="A18537" s="83" t="s">
        <v>18607</v>
      </c>
      <c r="B18537" s="84">
        <v>339.89</v>
      </c>
    </row>
    <row r="18538" spans="1:2" ht="12.75" customHeight="1" x14ac:dyDescent="0.2">
      <c r="A18538" s="83" t="s">
        <v>18608</v>
      </c>
      <c r="B18538" s="84">
        <v>514.26</v>
      </c>
    </row>
    <row r="18539" spans="1:2" ht="12.75" customHeight="1" x14ac:dyDescent="0.2">
      <c r="A18539" s="83" t="s">
        <v>18609</v>
      </c>
      <c r="B18539" s="84">
        <v>514.26</v>
      </c>
    </row>
    <row r="18540" spans="1:2" ht="12.75" customHeight="1" x14ac:dyDescent="0.2">
      <c r="A18540" s="83" t="s">
        <v>18610</v>
      </c>
      <c r="B18540" s="84">
        <v>103.86</v>
      </c>
    </row>
    <row r="18541" spans="1:2" ht="12.75" customHeight="1" x14ac:dyDescent="0.2">
      <c r="A18541" s="83" t="s">
        <v>18611</v>
      </c>
      <c r="B18541" s="84">
        <v>103.86</v>
      </c>
    </row>
    <row r="18542" spans="1:2" ht="12.75" customHeight="1" x14ac:dyDescent="0.2">
      <c r="A18542" s="83" t="s">
        <v>18612</v>
      </c>
      <c r="B18542" s="84">
        <v>77.3</v>
      </c>
    </row>
    <row r="18543" spans="1:2" ht="12.75" customHeight="1" x14ac:dyDescent="0.2">
      <c r="A18543" s="83" t="s">
        <v>18613</v>
      </c>
      <c r="B18543" s="84">
        <v>77.3</v>
      </c>
    </row>
    <row r="18544" spans="1:2" ht="12.75" customHeight="1" x14ac:dyDescent="0.2">
      <c r="A18544" s="83" t="s">
        <v>18614</v>
      </c>
      <c r="B18544" s="84">
        <v>3064.25</v>
      </c>
    </row>
    <row r="18545" spans="1:2" ht="12.75" customHeight="1" x14ac:dyDescent="0.2">
      <c r="A18545" s="83" t="s">
        <v>18615</v>
      </c>
      <c r="B18545" s="84">
        <v>3064.25</v>
      </c>
    </row>
    <row r="18546" spans="1:2" ht="12.75" customHeight="1" x14ac:dyDescent="0.2">
      <c r="A18546" s="83" t="s">
        <v>18616</v>
      </c>
      <c r="B18546" s="84">
        <v>393.26</v>
      </c>
    </row>
    <row r="18547" spans="1:2" ht="12.75" customHeight="1" x14ac:dyDescent="0.2">
      <c r="A18547" s="83" t="s">
        <v>18617</v>
      </c>
      <c r="B18547" s="84">
        <v>393.26</v>
      </c>
    </row>
    <row r="18548" spans="1:2" ht="12.75" customHeight="1" x14ac:dyDescent="0.2">
      <c r="A18548" s="83" t="s">
        <v>18618</v>
      </c>
      <c r="B18548" s="84">
        <v>113.2</v>
      </c>
    </row>
    <row r="18549" spans="1:2" ht="12.75" customHeight="1" x14ac:dyDescent="0.2">
      <c r="A18549" s="83" t="s">
        <v>18619</v>
      </c>
      <c r="B18549" s="84">
        <v>113.2</v>
      </c>
    </row>
    <row r="18550" spans="1:2" ht="12.75" customHeight="1" x14ac:dyDescent="0.2">
      <c r="A18550" s="83" t="s">
        <v>18620</v>
      </c>
      <c r="B18550" s="84">
        <v>88.54</v>
      </c>
    </row>
    <row r="18551" spans="1:2" ht="12.75" customHeight="1" x14ac:dyDescent="0.2">
      <c r="A18551" s="83" t="s">
        <v>18621</v>
      </c>
      <c r="B18551" s="84">
        <v>85.24</v>
      </c>
    </row>
    <row r="18552" spans="1:2" ht="12.75" customHeight="1" x14ac:dyDescent="0.2">
      <c r="A18552" s="83" t="s">
        <v>18622</v>
      </c>
      <c r="B18552" s="84">
        <v>80.42</v>
      </c>
    </row>
    <row r="18553" spans="1:2" ht="12.75" customHeight="1" x14ac:dyDescent="0.2">
      <c r="A18553" s="83" t="s">
        <v>18623</v>
      </c>
      <c r="B18553" s="84">
        <v>77.12</v>
      </c>
    </row>
    <row r="18554" spans="1:2" ht="12.75" customHeight="1" x14ac:dyDescent="0.2">
      <c r="A18554" s="83" t="s">
        <v>18624</v>
      </c>
      <c r="B18554" s="84">
        <v>60.79</v>
      </c>
    </row>
    <row r="18555" spans="1:2" ht="12.75" customHeight="1" x14ac:dyDescent="0.2">
      <c r="A18555" s="83" t="s">
        <v>18625</v>
      </c>
      <c r="B18555" s="84">
        <v>57.49</v>
      </c>
    </row>
    <row r="18556" spans="1:2" ht="12.75" customHeight="1" x14ac:dyDescent="0.2">
      <c r="A18556" s="83" t="s">
        <v>18626</v>
      </c>
      <c r="B18556" s="84">
        <v>220.47</v>
      </c>
    </row>
    <row r="18557" spans="1:2" ht="12.75" customHeight="1" x14ac:dyDescent="0.2">
      <c r="A18557" s="83" t="s">
        <v>18627</v>
      </c>
      <c r="B18557" s="84">
        <v>217.17</v>
      </c>
    </row>
    <row r="18558" spans="1:2" ht="12.75" customHeight="1" x14ac:dyDescent="0.2">
      <c r="A18558" s="83" t="s">
        <v>18628</v>
      </c>
      <c r="B18558" s="84">
        <v>5214.6400000000003</v>
      </c>
    </row>
    <row r="18559" spans="1:2" ht="12.75" customHeight="1" x14ac:dyDescent="0.2">
      <c r="A18559" s="83" t="s">
        <v>18629</v>
      </c>
      <c r="B18559" s="84">
        <v>5211.34</v>
      </c>
    </row>
    <row r="18560" spans="1:2" ht="12.75" customHeight="1" x14ac:dyDescent="0.2">
      <c r="A18560" s="83" t="s">
        <v>18630</v>
      </c>
      <c r="B18560" s="84">
        <v>92.54</v>
      </c>
    </row>
    <row r="18561" spans="1:2" ht="12.75" customHeight="1" x14ac:dyDescent="0.2">
      <c r="A18561" s="83" t="s">
        <v>18631</v>
      </c>
      <c r="B18561" s="84">
        <v>89.24</v>
      </c>
    </row>
    <row r="18562" spans="1:2" ht="12.75" customHeight="1" x14ac:dyDescent="0.2">
      <c r="A18562" s="83" t="s">
        <v>18632</v>
      </c>
      <c r="B18562" s="84">
        <v>178.53</v>
      </c>
    </row>
    <row r="18563" spans="1:2" ht="12.75" customHeight="1" x14ac:dyDescent="0.2">
      <c r="A18563" s="83" t="s">
        <v>18633</v>
      </c>
      <c r="B18563" s="84">
        <v>175.23</v>
      </c>
    </row>
    <row r="18564" spans="1:2" ht="12.75" customHeight="1" x14ac:dyDescent="0.2">
      <c r="A18564" s="83" t="s">
        <v>18634</v>
      </c>
      <c r="B18564" s="84">
        <v>451.93</v>
      </c>
    </row>
    <row r="18565" spans="1:2" ht="12.75" customHeight="1" x14ac:dyDescent="0.2">
      <c r="A18565" s="83" t="s">
        <v>18635</v>
      </c>
      <c r="B18565" s="84">
        <v>448.63</v>
      </c>
    </row>
    <row r="18566" spans="1:2" ht="12.75" customHeight="1" x14ac:dyDescent="0.2">
      <c r="A18566" s="83" t="s">
        <v>18636</v>
      </c>
      <c r="B18566" s="84">
        <v>141468.92000000001</v>
      </c>
    </row>
    <row r="18567" spans="1:2" ht="12.75" customHeight="1" x14ac:dyDescent="0.2">
      <c r="A18567" s="83" t="s">
        <v>18637</v>
      </c>
      <c r="B18567" s="84">
        <v>141468.92000000001</v>
      </c>
    </row>
    <row r="18568" spans="1:2" ht="12.75" customHeight="1" x14ac:dyDescent="0.2">
      <c r="A18568" s="83" t="s">
        <v>18638</v>
      </c>
      <c r="B18568" s="84">
        <v>159390</v>
      </c>
    </row>
    <row r="18569" spans="1:2" ht="12.75" customHeight="1" x14ac:dyDescent="0.2">
      <c r="A18569" s="83" t="s">
        <v>18639</v>
      </c>
      <c r="B18569" s="84">
        <v>159390</v>
      </c>
    </row>
    <row r="18570" spans="1:2" ht="12.75" customHeight="1" x14ac:dyDescent="0.2">
      <c r="A18570" s="83" t="s">
        <v>18640</v>
      </c>
      <c r="B18570" s="84">
        <v>193200</v>
      </c>
    </row>
    <row r="18571" spans="1:2" ht="12.75" customHeight="1" x14ac:dyDescent="0.2">
      <c r="A18571" s="83" t="s">
        <v>18641</v>
      </c>
      <c r="B18571" s="84">
        <v>193200</v>
      </c>
    </row>
    <row r="18572" spans="1:2" ht="12.75" customHeight="1" x14ac:dyDescent="0.2">
      <c r="A18572" s="83" t="s">
        <v>18642</v>
      </c>
      <c r="B18572" s="84">
        <v>44589.83</v>
      </c>
    </row>
    <row r="18573" spans="1:2" ht="12.75" customHeight="1" x14ac:dyDescent="0.2">
      <c r="A18573" s="83" t="s">
        <v>18643</v>
      </c>
      <c r="B18573" s="84">
        <v>44589.83</v>
      </c>
    </row>
    <row r="18574" spans="1:2" ht="12.75" customHeight="1" x14ac:dyDescent="0.2">
      <c r="A18574" s="83" t="s">
        <v>18644</v>
      </c>
      <c r="B18574" s="84">
        <v>408900</v>
      </c>
    </row>
    <row r="18575" spans="1:2" ht="12.75" customHeight="1" x14ac:dyDescent="0.2">
      <c r="A18575" s="83" t="s">
        <v>18645</v>
      </c>
      <c r="B18575" s="84">
        <v>408900</v>
      </c>
    </row>
    <row r="18576" spans="1:2" ht="12.75" customHeight="1" x14ac:dyDescent="0.2">
      <c r="A18576" s="83" t="s">
        <v>18646</v>
      </c>
      <c r="B18576" s="84">
        <v>758.23</v>
      </c>
    </row>
    <row r="18577" spans="1:2" ht="12.75" customHeight="1" x14ac:dyDescent="0.2">
      <c r="A18577" s="83" t="s">
        <v>18647</v>
      </c>
      <c r="B18577" s="84">
        <v>737.45</v>
      </c>
    </row>
    <row r="18578" spans="1:2" ht="12.75" customHeight="1" x14ac:dyDescent="0.2">
      <c r="A18578" s="83" t="s">
        <v>18648</v>
      </c>
      <c r="B18578" s="84">
        <v>904.28</v>
      </c>
    </row>
    <row r="18579" spans="1:2" ht="12.75" customHeight="1" x14ac:dyDescent="0.2">
      <c r="A18579" s="83" t="s">
        <v>18649</v>
      </c>
      <c r="B18579" s="84">
        <v>883.5</v>
      </c>
    </row>
    <row r="18580" spans="1:2" ht="12.75" customHeight="1" x14ac:dyDescent="0.2">
      <c r="A18580" s="83" t="s">
        <v>18650</v>
      </c>
      <c r="B18580" s="84">
        <v>1125.18</v>
      </c>
    </row>
    <row r="18581" spans="1:2" ht="12.75" customHeight="1" x14ac:dyDescent="0.2">
      <c r="A18581" s="83" t="s">
        <v>18651</v>
      </c>
      <c r="B18581" s="84">
        <v>1101.6199999999999</v>
      </c>
    </row>
    <row r="18582" spans="1:2" ht="12.75" customHeight="1" x14ac:dyDescent="0.2">
      <c r="A18582" s="83" t="s">
        <v>18652</v>
      </c>
      <c r="B18582" s="84">
        <v>1225.23</v>
      </c>
    </row>
    <row r="18583" spans="1:2" ht="12.75" customHeight="1" x14ac:dyDescent="0.2">
      <c r="A18583" s="83" t="s">
        <v>18653</v>
      </c>
      <c r="B18583" s="84">
        <v>1201.67</v>
      </c>
    </row>
    <row r="18584" spans="1:2" ht="12.75" customHeight="1" x14ac:dyDescent="0.2">
      <c r="A18584" s="83" t="s">
        <v>18654</v>
      </c>
      <c r="B18584" s="84">
        <v>1061.68</v>
      </c>
    </row>
    <row r="18585" spans="1:2" ht="12.75" customHeight="1" x14ac:dyDescent="0.2">
      <c r="A18585" s="83" t="s">
        <v>18655</v>
      </c>
      <c r="B18585" s="84">
        <v>1036.1400000000001</v>
      </c>
    </row>
    <row r="18586" spans="1:2" ht="12.75" customHeight="1" x14ac:dyDescent="0.2">
      <c r="A18586" s="83" t="s">
        <v>18656</v>
      </c>
      <c r="B18586" s="84">
        <v>1304.33</v>
      </c>
    </row>
    <row r="18587" spans="1:2" ht="12.75" customHeight="1" x14ac:dyDescent="0.2">
      <c r="A18587" s="83" t="s">
        <v>18657</v>
      </c>
      <c r="B18587" s="84">
        <v>1278.79</v>
      </c>
    </row>
    <row r="18588" spans="1:2" ht="12.75" customHeight="1" x14ac:dyDescent="0.2">
      <c r="A18588" s="83" t="s">
        <v>18658</v>
      </c>
      <c r="B18588" s="84">
        <v>1530.28</v>
      </c>
    </row>
    <row r="18589" spans="1:2" ht="12.75" customHeight="1" x14ac:dyDescent="0.2">
      <c r="A18589" s="83" t="s">
        <v>18659</v>
      </c>
      <c r="B18589" s="84">
        <v>1503.35</v>
      </c>
    </row>
    <row r="18590" spans="1:2" ht="12.75" customHeight="1" x14ac:dyDescent="0.2">
      <c r="A18590" s="83" t="s">
        <v>18660</v>
      </c>
      <c r="B18590" s="84">
        <v>1677.28</v>
      </c>
    </row>
    <row r="18591" spans="1:2" ht="12.75" customHeight="1" x14ac:dyDescent="0.2">
      <c r="A18591" s="83" t="s">
        <v>18661</v>
      </c>
      <c r="B18591" s="84">
        <v>1650.35</v>
      </c>
    </row>
    <row r="18592" spans="1:2" ht="12.75" customHeight="1" x14ac:dyDescent="0.2">
      <c r="A18592" s="83" t="s">
        <v>18662</v>
      </c>
      <c r="B18592" s="84">
        <v>1641.08</v>
      </c>
    </row>
    <row r="18593" spans="1:2" ht="12.75" customHeight="1" x14ac:dyDescent="0.2">
      <c r="A18593" s="83" t="s">
        <v>18663</v>
      </c>
      <c r="B18593" s="84">
        <v>1611.98</v>
      </c>
    </row>
    <row r="18594" spans="1:2" ht="12.75" customHeight="1" x14ac:dyDescent="0.2">
      <c r="A18594" s="83" t="s">
        <v>18664</v>
      </c>
      <c r="B18594" s="84">
        <v>1781.38</v>
      </c>
    </row>
    <row r="18595" spans="1:2" ht="12.75" customHeight="1" x14ac:dyDescent="0.2">
      <c r="A18595" s="83" t="s">
        <v>18665</v>
      </c>
      <c r="B18595" s="84">
        <v>1752.28</v>
      </c>
    </row>
    <row r="18596" spans="1:2" ht="12.75" customHeight="1" x14ac:dyDescent="0.2">
      <c r="A18596" s="83" t="s">
        <v>18666</v>
      </c>
      <c r="B18596" s="84">
        <v>1748.58</v>
      </c>
    </row>
    <row r="18597" spans="1:2" ht="12.75" customHeight="1" x14ac:dyDescent="0.2">
      <c r="A18597" s="83" t="s">
        <v>18667</v>
      </c>
      <c r="B18597" s="84">
        <v>1718.78</v>
      </c>
    </row>
    <row r="18598" spans="1:2" ht="12.75" customHeight="1" x14ac:dyDescent="0.2">
      <c r="A18598" s="83" t="s">
        <v>18668</v>
      </c>
      <c r="B18598" s="84">
        <v>2213.58</v>
      </c>
    </row>
    <row r="18599" spans="1:2" ht="12.75" customHeight="1" x14ac:dyDescent="0.2">
      <c r="A18599" s="83" t="s">
        <v>18669</v>
      </c>
      <c r="B18599" s="84">
        <v>2183.7800000000002</v>
      </c>
    </row>
    <row r="18600" spans="1:2" ht="12.75" customHeight="1" x14ac:dyDescent="0.2">
      <c r="A18600" s="83" t="s">
        <v>18670</v>
      </c>
      <c r="B18600" s="84">
        <v>2595.98</v>
      </c>
    </row>
    <row r="18601" spans="1:2" ht="12.75" customHeight="1" x14ac:dyDescent="0.2">
      <c r="A18601" s="83" t="s">
        <v>18671</v>
      </c>
      <c r="B18601" s="84">
        <v>2564.8000000000002</v>
      </c>
    </row>
    <row r="18602" spans="1:2" ht="12.75" customHeight="1" x14ac:dyDescent="0.2">
      <c r="A18602" s="83" t="s">
        <v>18672</v>
      </c>
      <c r="B18602" s="84">
        <v>2119.89</v>
      </c>
    </row>
    <row r="18603" spans="1:2" ht="12.75" customHeight="1" x14ac:dyDescent="0.2">
      <c r="A18603" s="83" t="s">
        <v>18673</v>
      </c>
      <c r="B18603" s="84">
        <v>2087.21</v>
      </c>
    </row>
    <row r="18604" spans="1:2" ht="12.75" customHeight="1" x14ac:dyDescent="0.2">
      <c r="A18604" s="83" t="s">
        <v>18674</v>
      </c>
      <c r="B18604" s="84">
        <v>2299.89</v>
      </c>
    </row>
    <row r="18605" spans="1:2" ht="12.75" customHeight="1" x14ac:dyDescent="0.2">
      <c r="A18605" s="83" t="s">
        <v>18675</v>
      </c>
      <c r="B18605" s="84">
        <v>2267.21</v>
      </c>
    </row>
    <row r="18606" spans="1:2" ht="12.75" customHeight="1" x14ac:dyDescent="0.2">
      <c r="A18606" s="83" t="s">
        <v>18676</v>
      </c>
      <c r="B18606" s="84">
        <v>3001.89</v>
      </c>
    </row>
    <row r="18607" spans="1:2" ht="12.75" customHeight="1" x14ac:dyDescent="0.2">
      <c r="A18607" s="83" t="s">
        <v>18677</v>
      </c>
      <c r="B18607" s="84">
        <v>2969.21</v>
      </c>
    </row>
    <row r="18608" spans="1:2" ht="12.75" customHeight="1" x14ac:dyDescent="0.2">
      <c r="A18608" s="83" t="s">
        <v>18678</v>
      </c>
      <c r="B18608" s="84">
        <v>3624.29</v>
      </c>
    </row>
    <row r="18609" spans="1:2" ht="12.75" customHeight="1" x14ac:dyDescent="0.2">
      <c r="A18609" s="83" t="s">
        <v>18679</v>
      </c>
      <c r="B18609" s="84">
        <v>3590.22</v>
      </c>
    </row>
    <row r="18610" spans="1:2" ht="12.75" customHeight="1" x14ac:dyDescent="0.2">
      <c r="A18610" s="83" t="s">
        <v>18680</v>
      </c>
      <c r="B18610" s="84">
        <v>4384.2</v>
      </c>
    </row>
    <row r="18611" spans="1:2" ht="12.75" customHeight="1" x14ac:dyDescent="0.2">
      <c r="A18611" s="83" t="s">
        <v>18681</v>
      </c>
      <c r="B18611" s="84">
        <v>4350.32</v>
      </c>
    </row>
    <row r="18612" spans="1:2" ht="12.75" customHeight="1" x14ac:dyDescent="0.2">
      <c r="A18612" s="83" t="s">
        <v>18682</v>
      </c>
      <c r="B18612" s="84">
        <v>125183.02</v>
      </c>
    </row>
    <row r="18613" spans="1:2" ht="12.75" customHeight="1" x14ac:dyDescent="0.2">
      <c r="A18613" s="83" t="s">
        <v>18683</v>
      </c>
      <c r="B18613" s="84">
        <v>124952.53</v>
      </c>
    </row>
    <row r="18614" spans="1:2" ht="12.75" customHeight="1" x14ac:dyDescent="0.2">
      <c r="A18614" s="83" t="s">
        <v>18684</v>
      </c>
      <c r="B18614" s="84">
        <v>151533.01999999999</v>
      </c>
    </row>
    <row r="18615" spans="1:2" ht="12.75" customHeight="1" x14ac:dyDescent="0.2">
      <c r="A18615" s="83" t="s">
        <v>18685</v>
      </c>
      <c r="B18615" s="84">
        <v>151302.53</v>
      </c>
    </row>
    <row r="18616" spans="1:2" ht="12.75" customHeight="1" x14ac:dyDescent="0.2">
      <c r="A18616" s="83" t="s">
        <v>18686</v>
      </c>
      <c r="B18616" s="84">
        <v>155183.01999999999</v>
      </c>
    </row>
    <row r="18617" spans="1:2" ht="12.75" customHeight="1" x14ac:dyDescent="0.2">
      <c r="A18617" s="83" t="s">
        <v>18687</v>
      </c>
      <c r="B18617" s="84">
        <v>154952.53</v>
      </c>
    </row>
    <row r="18618" spans="1:2" ht="12.75" customHeight="1" x14ac:dyDescent="0.2">
      <c r="A18618" s="83" t="s">
        <v>18688</v>
      </c>
      <c r="B18618" s="84">
        <v>239083.02</v>
      </c>
    </row>
    <row r="18619" spans="1:2" ht="12.75" customHeight="1" x14ac:dyDescent="0.2">
      <c r="A18619" s="83" t="s">
        <v>18689</v>
      </c>
      <c r="B18619" s="84">
        <v>238852.53</v>
      </c>
    </row>
    <row r="18620" spans="1:2" ht="12.75" customHeight="1" x14ac:dyDescent="0.2">
      <c r="A18620" s="83" t="s">
        <v>18690</v>
      </c>
      <c r="B18620" s="84">
        <v>303288.07</v>
      </c>
    </row>
    <row r="18621" spans="1:2" ht="12.75" customHeight="1" x14ac:dyDescent="0.2">
      <c r="A18621" s="83" t="s">
        <v>18691</v>
      </c>
      <c r="B18621" s="84">
        <v>303057.58</v>
      </c>
    </row>
    <row r="18622" spans="1:2" ht="12.75" customHeight="1" x14ac:dyDescent="0.2">
      <c r="A18622" s="83" t="s">
        <v>18692</v>
      </c>
      <c r="B18622" s="84">
        <v>384658.07</v>
      </c>
    </row>
    <row r="18623" spans="1:2" ht="12.75" customHeight="1" x14ac:dyDescent="0.2">
      <c r="A18623" s="83" t="s">
        <v>18693</v>
      </c>
      <c r="B18623" s="84">
        <v>384427.58</v>
      </c>
    </row>
    <row r="18624" spans="1:2" ht="12.75" customHeight="1" x14ac:dyDescent="0.2">
      <c r="A18624" s="83" t="s">
        <v>18694</v>
      </c>
      <c r="B18624" s="84">
        <v>78183.02</v>
      </c>
    </row>
    <row r="18625" spans="1:2" ht="12.75" customHeight="1" x14ac:dyDescent="0.2">
      <c r="A18625" s="83" t="s">
        <v>18695</v>
      </c>
      <c r="B18625" s="84">
        <v>77952.53</v>
      </c>
    </row>
    <row r="18626" spans="1:2" ht="12.75" customHeight="1" x14ac:dyDescent="0.2">
      <c r="A18626" s="83" t="s">
        <v>18696</v>
      </c>
      <c r="B18626" s="84">
        <v>97183.02</v>
      </c>
    </row>
    <row r="18627" spans="1:2" ht="12.75" customHeight="1" x14ac:dyDescent="0.2">
      <c r="A18627" s="83" t="s">
        <v>18697</v>
      </c>
      <c r="B18627" s="84">
        <v>96952.53</v>
      </c>
    </row>
    <row r="18628" spans="1:2" ht="12.75" customHeight="1" x14ac:dyDescent="0.2">
      <c r="A18628" s="83" t="s">
        <v>18698</v>
      </c>
      <c r="B18628" s="84">
        <v>99183.02</v>
      </c>
    </row>
    <row r="18629" spans="1:2" ht="12.75" customHeight="1" x14ac:dyDescent="0.2">
      <c r="A18629" s="83" t="s">
        <v>18699</v>
      </c>
      <c r="B18629" s="84">
        <v>98952.53</v>
      </c>
    </row>
    <row r="18630" spans="1:2" ht="12.75" customHeight="1" x14ac:dyDescent="0.2">
      <c r="A18630" s="83" t="s">
        <v>18700</v>
      </c>
      <c r="B18630" s="84">
        <v>105183.02</v>
      </c>
    </row>
    <row r="18631" spans="1:2" ht="12.75" customHeight="1" x14ac:dyDescent="0.2">
      <c r="A18631" s="83" t="s">
        <v>18701</v>
      </c>
      <c r="B18631" s="84">
        <v>104952.53</v>
      </c>
    </row>
    <row r="18632" spans="1:2" ht="12.75" customHeight="1" x14ac:dyDescent="0.2">
      <c r="A18632" s="83" t="s">
        <v>18702</v>
      </c>
      <c r="B18632" s="84">
        <v>172183.02</v>
      </c>
    </row>
    <row r="18633" spans="1:2" ht="12.75" customHeight="1" x14ac:dyDescent="0.2">
      <c r="A18633" s="83" t="s">
        <v>18703</v>
      </c>
      <c r="B18633" s="84">
        <v>171952.53</v>
      </c>
    </row>
    <row r="18634" spans="1:2" ht="12.75" customHeight="1" x14ac:dyDescent="0.2">
      <c r="A18634" s="83" t="s">
        <v>18704</v>
      </c>
      <c r="B18634" s="84">
        <v>587.46</v>
      </c>
    </row>
    <row r="18635" spans="1:2" ht="12.75" customHeight="1" x14ac:dyDescent="0.2">
      <c r="A18635" s="83" t="s">
        <v>18705</v>
      </c>
      <c r="B18635" s="84">
        <v>585.80999999999995</v>
      </c>
    </row>
    <row r="18636" spans="1:2" ht="12.75" customHeight="1" x14ac:dyDescent="0.2">
      <c r="A18636" s="83" t="s">
        <v>18706</v>
      </c>
      <c r="B18636" s="84">
        <v>344.77</v>
      </c>
    </row>
    <row r="18637" spans="1:2" ht="12.75" customHeight="1" x14ac:dyDescent="0.2">
      <c r="A18637" s="83" t="s">
        <v>18707</v>
      </c>
      <c r="B18637" s="84">
        <v>341.47</v>
      </c>
    </row>
    <row r="18638" spans="1:2" ht="12.75" customHeight="1" x14ac:dyDescent="0.2">
      <c r="A18638" s="83" t="s">
        <v>18708</v>
      </c>
      <c r="B18638" s="84">
        <v>452.77</v>
      </c>
    </row>
    <row r="18639" spans="1:2" ht="12.75" customHeight="1" x14ac:dyDescent="0.2">
      <c r="A18639" s="83" t="s">
        <v>18709</v>
      </c>
      <c r="B18639" s="84">
        <v>449.47</v>
      </c>
    </row>
    <row r="18640" spans="1:2" ht="12.75" customHeight="1" x14ac:dyDescent="0.2">
      <c r="A18640" s="83" t="s">
        <v>18710</v>
      </c>
      <c r="B18640" s="84">
        <v>235.92</v>
      </c>
    </row>
    <row r="18641" spans="1:2" ht="12.75" customHeight="1" x14ac:dyDescent="0.2">
      <c r="A18641" s="83" t="s">
        <v>18711</v>
      </c>
      <c r="B18641" s="84">
        <v>232.62</v>
      </c>
    </row>
    <row r="18642" spans="1:2" ht="12.75" customHeight="1" x14ac:dyDescent="0.2">
      <c r="A18642" s="83" t="s">
        <v>18712</v>
      </c>
      <c r="B18642" s="84">
        <v>2805.77</v>
      </c>
    </row>
    <row r="18643" spans="1:2" ht="12.75" customHeight="1" x14ac:dyDescent="0.2">
      <c r="A18643" s="83" t="s">
        <v>18713</v>
      </c>
      <c r="B18643" s="84">
        <v>2802.47</v>
      </c>
    </row>
    <row r="18644" spans="1:2" ht="12.75" customHeight="1" x14ac:dyDescent="0.2">
      <c r="A18644" s="83" t="s">
        <v>18714</v>
      </c>
      <c r="B18644" s="84">
        <v>2021.07</v>
      </c>
    </row>
    <row r="18645" spans="1:2" ht="12.75" customHeight="1" x14ac:dyDescent="0.2">
      <c r="A18645" s="83" t="s">
        <v>18715</v>
      </c>
      <c r="B18645" s="84">
        <v>1948.03</v>
      </c>
    </row>
    <row r="18646" spans="1:2" ht="12.75" customHeight="1" x14ac:dyDescent="0.2">
      <c r="A18646" s="83" t="s">
        <v>18716</v>
      </c>
      <c r="B18646" s="84">
        <v>2494.87</v>
      </c>
    </row>
    <row r="18647" spans="1:2" ht="12.75" customHeight="1" x14ac:dyDescent="0.2">
      <c r="A18647" s="83" t="s">
        <v>18717</v>
      </c>
      <c r="B18647" s="84">
        <v>2421.83</v>
      </c>
    </row>
    <row r="18648" spans="1:2" ht="12.75" customHeight="1" x14ac:dyDescent="0.2">
      <c r="A18648" s="83" t="s">
        <v>18718</v>
      </c>
      <c r="B18648" s="84">
        <v>42534.77</v>
      </c>
    </row>
    <row r="18649" spans="1:2" ht="12.75" customHeight="1" x14ac:dyDescent="0.2">
      <c r="A18649" s="83" t="s">
        <v>18719</v>
      </c>
      <c r="B18649" s="84">
        <v>42531.47</v>
      </c>
    </row>
    <row r="18650" spans="1:2" ht="12.75" customHeight="1" x14ac:dyDescent="0.2">
      <c r="A18650" s="83" t="s">
        <v>18720</v>
      </c>
      <c r="B18650" s="84">
        <v>41386.47</v>
      </c>
    </row>
    <row r="18651" spans="1:2" ht="12.75" customHeight="1" x14ac:dyDescent="0.2">
      <c r="A18651" s="83" t="s">
        <v>18721</v>
      </c>
      <c r="B18651" s="84">
        <v>41383.17</v>
      </c>
    </row>
    <row r="18652" spans="1:2" ht="12.75" customHeight="1" x14ac:dyDescent="0.2">
      <c r="A18652" s="83" t="s">
        <v>18722</v>
      </c>
      <c r="B18652" s="84">
        <v>51984.76</v>
      </c>
    </row>
    <row r="18653" spans="1:2" ht="12.75" customHeight="1" x14ac:dyDescent="0.2">
      <c r="A18653" s="83" t="s">
        <v>18723</v>
      </c>
      <c r="B18653" s="84">
        <v>51981.46</v>
      </c>
    </row>
    <row r="18654" spans="1:2" ht="12.75" customHeight="1" x14ac:dyDescent="0.2">
      <c r="A18654" s="83" t="s">
        <v>18724</v>
      </c>
      <c r="B18654" s="84">
        <v>71204.77</v>
      </c>
    </row>
    <row r="18655" spans="1:2" ht="12.75" customHeight="1" x14ac:dyDescent="0.2">
      <c r="A18655" s="83" t="s">
        <v>18725</v>
      </c>
      <c r="B18655" s="84">
        <v>71201.47</v>
      </c>
    </row>
    <row r="18656" spans="1:2" ht="12.75" customHeight="1" x14ac:dyDescent="0.2">
      <c r="A18656" s="83" t="s">
        <v>18726</v>
      </c>
      <c r="B18656" s="84">
        <v>76224.77</v>
      </c>
    </row>
    <row r="18657" spans="1:2" ht="12.75" customHeight="1" x14ac:dyDescent="0.2">
      <c r="A18657" s="83" t="s">
        <v>18727</v>
      </c>
      <c r="B18657" s="84">
        <v>76221.47</v>
      </c>
    </row>
    <row r="18658" spans="1:2" ht="12.75" customHeight="1" x14ac:dyDescent="0.2">
      <c r="A18658" s="83" t="s">
        <v>18728</v>
      </c>
      <c r="B18658" s="84">
        <v>96504.77</v>
      </c>
    </row>
    <row r="18659" spans="1:2" ht="12.75" customHeight="1" x14ac:dyDescent="0.2">
      <c r="A18659" s="83" t="s">
        <v>18729</v>
      </c>
      <c r="B18659" s="84">
        <v>96501.47</v>
      </c>
    </row>
    <row r="18660" spans="1:2" ht="12.75" customHeight="1" x14ac:dyDescent="0.2">
      <c r="A18660" s="83" t="s">
        <v>18730</v>
      </c>
      <c r="B18660" s="84">
        <v>128624.77</v>
      </c>
    </row>
    <row r="18661" spans="1:2" ht="12.75" customHeight="1" x14ac:dyDescent="0.2">
      <c r="A18661" s="83" t="s">
        <v>18731</v>
      </c>
      <c r="B18661" s="84">
        <v>128621.47</v>
      </c>
    </row>
    <row r="18662" spans="1:2" ht="12.75" customHeight="1" x14ac:dyDescent="0.2">
      <c r="A18662" s="83" t="s">
        <v>18732</v>
      </c>
      <c r="B18662" s="84">
        <v>172424.77</v>
      </c>
    </row>
    <row r="18663" spans="1:2" ht="12.75" customHeight="1" x14ac:dyDescent="0.2">
      <c r="A18663" s="83" t="s">
        <v>18733</v>
      </c>
      <c r="B18663" s="84">
        <v>172421.47</v>
      </c>
    </row>
    <row r="18664" spans="1:2" ht="12.75" customHeight="1" x14ac:dyDescent="0.2">
      <c r="A18664" s="83" t="s">
        <v>18734</v>
      </c>
      <c r="B18664" s="84">
        <v>234824.77</v>
      </c>
    </row>
    <row r="18665" spans="1:2" ht="12.75" customHeight="1" x14ac:dyDescent="0.2">
      <c r="A18665" s="83" t="s">
        <v>18735</v>
      </c>
      <c r="B18665" s="84">
        <v>234821.47</v>
      </c>
    </row>
    <row r="18666" spans="1:2" ht="12.75" customHeight="1" x14ac:dyDescent="0.2">
      <c r="A18666" s="83" t="s">
        <v>18736</v>
      </c>
      <c r="B18666" s="84">
        <v>51924.77</v>
      </c>
    </row>
    <row r="18667" spans="1:2" ht="12.75" customHeight="1" x14ac:dyDescent="0.2">
      <c r="A18667" s="83" t="s">
        <v>18737</v>
      </c>
      <c r="B18667" s="84">
        <v>51921.47</v>
      </c>
    </row>
    <row r="18668" spans="1:2" ht="12.75" customHeight="1" x14ac:dyDescent="0.2">
      <c r="A18668" s="83" t="s">
        <v>18738</v>
      </c>
      <c r="B18668" s="84">
        <v>64824.77</v>
      </c>
    </row>
    <row r="18669" spans="1:2" ht="12.75" customHeight="1" x14ac:dyDescent="0.2">
      <c r="A18669" s="83" t="s">
        <v>18739</v>
      </c>
      <c r="B18669" s="84">
        <v>64821.47</v>
      </c>
    </row>
    <row r="18670" spans="1:2" ht="12.75" customHeight="1" x14ac:dyDescent="0.2">
      <c r="A18670" s="83" t="s">
        <v>18740</v>
      </c>
      <c r="B18670" s="84">
        <v>79624.77</v>
      </c>
    </row>
    <row r="18671" spans="1:2" ht="12.75" customHeight="1" x14ac:dyDescent="0.2">
      <c r="A18671" s="83" t="s">
        <v>18741</v>
      </c>
      <c r="B18671" s="84">
        <v>79621.47</v>
      </c>
    </row>
    <row r="18672" spans="1:2" ht="12.75" customHeight="1" x14ac:dyDescent="0.2">
      <c r="A18672" s="83" t="s">
        <v>18742</v>
      </c>
      <c r="B18672" s="84">
        <v>96024.77</v>
      </c>
    </row>
    <row r="18673" spans="1:2" ht="12.75" customHeight="1" x14ac:dyDescent="0.2">
      <c r="A18673" s="83" t="s">
        <v>18743</v>
      </c>
      <c r="B18673" s="84">
        <v>96021.47</v>
      </c>
    </row>
    <row r="18674" spans="1:2" ht="12.75" customHeight="1" x14ac:dyDescent="0.2">
      <c r="A18674" s="83" t="s">
        <v>18744</v>
      </c>
      <c r="B18674" s="84">
        <v>114774.77</v>
      </c>
    </row>
    <row r="18675" spans="1:2" ht="12.75" customHeight="1" x14ac:dyDescent="0.2">
      <c r="A18675" s="83" t="s">
        <v>18745</v>
      </c>
      <c r="B18675" s="84">
        <v>114771.47</v>
      </c>
    </row>
    <row r="18676" spans="1:2" ht="12.75" customHeight="1" x14ac:dyDescent="0.2">
      <c r="A18676" s="83" t="s">
        <v>18746</v>
      </c>
      <c r="B18676" s="84">
        <v>154414.76999999999</v>
      </c>
    </row>
    <row r="18677" spans="1:2" ht="12.75" customHeight="1" x14ac:dyDescent="0.2">
      <c r="A18677" s="83" t="s">
        <v>18747</v>
      </c>
      <c r="B18677" s="84">
        <v>154411.47</v>
      </c>
    </row>
    <row r="18678" spans="1:2" ht="12.75" customHeight="1" x14ac:dyDescent="0.2">
      <c r="A18678" s="83" t="s">
        <v>18748</v>
      </c>
      <c r="B18678" s="84">
        <v>223194.77</v>
      </c>
    </row>
    <row r="18679" spans="1:2" ht="12.75" customHeight="1" x14ac:dyDescent="0.2">
      <c r="A18679" s="83" t="s">
        <v>18749</v>
      </c>
      <c r="B18679" s="84">
        <v>223191.47</v>
      </c>
    </row>
    <row r="18680" spans="1:2" ht="12.75" customHeight="1" x14ac:dyDescent="0.2">
      <c r="A18680" s="83" t="s">
        <v>18750</v>
      </c>
      <c r="B18680" s="84">
        <v>289624.77</v>
      </c>
    </row>
    <row r="18681" spans="1:2" ht="12.75" customHeight="1" x14ac:dyDescent="0.2">
      <c r="A18681" s="83" t="s">
        <v>18751</v>
      </c>
      <c r="B18681" s="84">
        <v>289621.46999999997</v>
      </c>
    </row>
    <row r="18682" spans="1:2" ht="12.75" customHeight="1" x14ac:dyDescent="0.2">
      <c r="A18682" s="83" t="s">
        <v>18752</v>
      </c>
      <c r="B18682" s="84">
        <v>62976.9</v>
      </c>
    </row>
    <row r="18683" spans="1:2" ht="12.75" customHeight="1" x14ac:dyDescent="0.2">
      <c r="A18683" s="83" t="s">
        <v>18753</v>
      </c>
      <c r="B18683" s="84">
        <v>62973.599999999999</v>
      </c>
    </row>
    <row r="18684" spans="1:2" ht="12.75" customHeight="1" x14ac:dyDescent="0.2">
      <c r="A18684" s="83" t="s">
        <v>18754</v>
      </c>
      <c r="B18684" s="84">
        <v>810.51</v>
      </c>
    </row>
    <row r="18685" spans="1:2" ht="12.75" customHeight="1" x14ac:dyDescent="0.2">
      <c r="A18685" s="83" t="s">
        <v>18755</v>
      </c>
      <c r="B18685" s="84">
        <v>810.51</v>
      </c>
    </row>
    <row r="18686" spans="1:2" ht="12.75" customHeight="1" x14ac:dyDescent="0.2">
      <c r="A18686" s="83" t="s">
        <v>18756</v>
      </c>
      <c r="B18686" s="84">
        <v>810.51</v>
      </c>
    </row>
    <row r="18687" spans="1:2" ht="12.75" customHeight="1" x14ac:dyDescent="0.2">
      <c r="A18687" s="83" t="s">
        <v>18757</v>
      </c>
      <c r="B18687" s="84">
        <v>810.51</v>
      </c>
    </row>
    <row r="18688" spans="1:2" ht="12.75" customHeight="1" x14ac:dyDescent="0.2">
      <c r="A18688" s="83" t="s">
        <v>18758</v>
      </c>
      <c r="B18688" s="84">
        <v>810.51</v>
      </c>
    </row>
    <row r="18689" spans="1:2" ht="12.75" customHeight="1" x14ac:dyDescent="0.2">
      <c r="A18689" s="83" t="s">
        <v>18759</v>
      </c>
      <c r="B18689" s="84">
        <v>810.51</v>
      </c>
    </row>
    <row r="18690" spans="1:2" ht="12.75" customHeight="1" x14ac:dyDescent="0.2">
      <c r="A18690" s="83" t="s">
        <v>18760</v>
      </c>
      <c r="B18690" s="84">
        <v>810.51</v>
      </c>
    </row>
    <row r="18691" spans="1:2" ht="12.75" customHeight="1" x14ac:dyDescent="0.2">
      <c r="A18691" s="83" t="s">
        <v>18761</v>
      </c>
      <c r="B18691" s="84">
        <v>810.51</v>
      </c>
    </row>
    <row r="18692" spans="1:2" ht="12.75" customHeight="1" x14ac:dyDescent="0.2">
      <c r="A18692" s="83" t="s">
        <v>18762</v>
      </c>
      <c r="B18692" s="84">
        <v>810.51</v>
      </c>
    </row>
    <row r="18693" spans="1:2" ht="12.75" customHeight="1" x14ac:dyDescent="0.2">
      <c r="A18693" s="83" t="s">
        <v>18763</v>
      </c>
      <c r="B18693" s="84">
        <v>810.51</v>
      </c>
    </row>
    <row r="18694" spans="1:2" ht="12.75" customHeight="1" x14ac:dyDescent="0.2">
      <c r="A18694" s="83" t="s">
        <v>18764</v>
      </c>
      <c r="B18694" s="84">
        <v>810.51</v>
      </c>
    </row>
    <row r="18695" spans="1:2" ht="12.75" customHeight="1" x14ac:dyDescent="0.2">
      <c r="A18695" s="83" t="s">
        <v>18765</v>
      </c>
      <c r="B18695" s="84">
        <v>810.51</v>
      </c>
    </row>
    <row r="18696" spans="1:2" ht="12.75" customHeight="1" x14ac:dyDescent="0.2">
      <c r="A18696" s="83" t="s">
        <v>18766</v>
      </c>
      <c r="B18696" s="84">
        <v>810.51</v>
      </c>
    </row>
    <row r="18697" spans="1:2" ht="12.75" customHeight="1" x14ac:dyDescent="0.2">
      <c r="A18697" s="83" t="s">
        <v>18767</v>
      </c>
      <c r="B18697" s="84">
        <v>810.51</v>
      </c>
    </row>
    <row r="18698" spans="1:2" ht="12.75" customHeight="1" x14ac:dyDescent="0.2">
      <c r="A18698" s="83" t="s">
        <v>18768</v>
      </c>
      <c r="B18698" s="84">
        <v>810.51</v>
      </c>
    </row>
    <row r="18699" spans="1:2" ht="12.75" customHeight="1" x14ac:dyDescent="0.2">
      <c r="A18699" s="83" t="s">
        <v>18769</v>
      </c>
      <c r="B18699" s="84">
        <v>810.51</v>
      </c>
    </row>
    <row r="18700" spans="1:2" ht="12.75" customHeight="1" x14ac:dyDescent="0.2">
      <c r="A18700" s="83" t="s">
        <v>18770</v>
      </c>
      <c r="B18700" s="84">
        <v>279.2</v>
      </c>
    </row>
    <row r="18701" spans="1:2" ht="12.75" customHeight="1" x14ac:dyDescent="0.2">
      <c r="A18701" s="83" t="s">
        <v>18771</v>
      </c>
      <c r="B18701" s="84">
        <v>277.22000000000003</v>
      </c>
    </row>
    <row r="18702" spans="1:2" ht="12.75" customHeight="1" x14ac:dyDescent="0.2">
      <c r="A18702" s="83" t="s">
        <v>18772</v>
      </c>
      <c r="B18702" s="84">
        <v>105.61</v>
      </c>
    </row>
    <row r="18703" spans="1:2" ht="12.75" customHeight="1" x14ac:dyDescent="0.2">
      <c r="A18703" s="83" t="s">
        <v>18773</v>
      </c>
      <c r="B18703" s="84">
        <v>103.63</v>
      </c>
    </row>
    <row r="18704" spans="1:2" ht="12.75" customHeight="1" x14ac:dyDescent="0.2">
      <c r="A18704" s="83" t="s">
        <v>18774</v>
      </c>
      <c r="B18704" s="84">
        <v>137.53</v>
      </c>
    </row>
    <row r="18705" spans="1:2" ht="12.75" customHeight="1" x14ac:dyDescent="0.2">
      <c r="A18705" s="83" t="s">
        <v>18775</v>
      </c>
      <c r="B18705" s="84">
        <v>134.22999999999999</v>
      </c>
    </row>
    <row r="18706" spans="1:2" ht="12.75" customHeight="1" x14ac:dyDescent="0.2">
      <c r="A18706" s="83" t="s">
        <v>18776</v>
      </c>
      <c r="B18706" s="84">
        <v>84.77</v>
      </c>
    </row>
    <row r="18707" spans="1:2" ht="12.75" customHeight="1" x14ac:dyDescent="0.2">
      <c r="A18707" s="83" t="s">
        <v>18777</v>
      </c>
      <c r="B18707" s="84">
        <v>81.47</v>
      </c>
    </row>
    <row r="18708" spans="1:2" ht="12.75" customHeight="1" x14ac:dyDescent="0.2">
      <c r="A18708" s="83" t="s">
        <v>18778</v>
      </c>
      <c r="B18708" s="84">
        <v>364.27</v>
      </c>
    </row>
    <row r="18709" spans="1:2" ht="12.75" customHeight="1" x14ac:dyDescent="0.2">
      <c r="A18709" s="83" t="s">
        <v>18779</v>
      </c>
      <c r="B18709" s="84">
        <v>353.52</v>
      </c>
    </row>
    <row r="18710" spans="1:2" ht="12.75" customHeight="1" x14ac:dyDescent="0.2">
      <c r="A18710" s="83" t="s">
        <v>18780</v>
      </c>
      <c r="B18710" s="84">
        <v>819.46</v>
      </c>
    </row>
    <row r="18711" spans="1:2" ht="12.75" customHeight="1" x14ac:dyDescent="0.2">
      <c r="A18711" s="83" t="s">
        <v>18781</v>
      </c>
      <c r="B18711" s="84">
        <v>803.4</v>
      </c>
    </row>
    <row r="18712" spans="1:2" ht="12.75" customHeight="1" x14ac:dyDescent="0.2">
      <c r="A18712" s="83" t="s">
        <v>18782</v>
      </c>
      <c r="B18712" s="84">
        <v>819.44</v>
      </c>
    </row>
    <row r="18713" spans="1:2" ht="12.75" customHeight="1" x14ac:dyDescent="0.2">
      <c r="A18713" s="83" t="s">
        <v>18783</v>
      </c>
      <c r="B18713" s="84">
        <v>803.37</v>
      </c>
    </row>
    <row r="18714" spans="1:2" ht="12.75" customHeight="1" x14ac:dyDescent="0.2">
      <c r="A18714" s="83" t="s">
        <v>18784</v>
      </c>
      <c r="B18714" s="84">
        <v>819.48</v>
      </c>
    </row>
    <row r="18715" spans="1:2" ht="12.75" customHeight="1" x14ac:dyDescent="0.2">
      <c r="A18715" s="83" t="s">
        <v>18785</v>
      </c>
      <c r="B18715" s="84">
        <v>803.41</v>
      </c>
    </row>
    <row r="18716" spans="1:2" ht="12.75" customHeight="1" x14ac:dyDescent="0.2">
      <c r="A18716" s="83" t="s">
        <v>18786</v>
      </c>
      <c r="B18716" s="84">
        <v>819.51</v>
      </c>
    </row>
    <row r="18717" spans="1:2" ht="12.75" customHeight="1" x14ac:dyDescent="0.2">
      <c r="A18717" s="83" t="s">
        <v>18787</v>
      </c>
      <c r="B18717" s="84">
        <v>803.45</v>
      </c>
    </row>
    <row r="18718" spans="1:2" ht="12.75" customHeight="1" x14ac:dyDescent="0.2">
      <c r="A18718" s="83" t="s">
        <v>18788</v>
      </c>
      <c r="B18718" s="84">
        <v>819.51</v>
      </c>
    </row>
    <row r="18719" spans="1:2" ht="12.75" customHeight="1" x14ac:dyDescent="0.2">
      <c r="A18719" s="83" t="s">
        <v>18789</v>
      </c>
      <c r="B18719" s="84">
        <v>803.45</v>
      </c>
    </row>
    <row r="18720" spans="1:2" ht="12.75" customHeight="1" x14ac:dyDescent="0.2">
      <c r="A18720" s="83" t="s">
        <v>18790</v>
      </c>
      <c r="B18720" s="84">
        <v>819.37</v>
      </c>
    </row>
    <row r="18721" spans="1:2" ht="12.75" customHeight="1" x14ac:dyDescent="0.2">
      <c r="A18721" s="83" t="s">
        <v>18791</v>
      </c>
      <c r="B18721" s="84">
        <v>803.31</v>
      </c>
    </row>
    <row r="18722" spans="1:2" ht="12.75" customHeight="1" x14ac:dyDescent="0.2">
      <c r="A18722" s="83" t="s">
        <v>18792</v>
      </c>
      <c r="B18722" s="84">
        <v>84.14</v>
      </c>
    </row>
    <row r="18723" spans="1:2" ht="12.75" customHeight="1" x14ac:dyDescent="0.2">
      <c r="A18723" s="83" t="s">
        <v>18793</v>
      </c>
      <c r="B18723" s="84">
        <v>80.12</v>
      </c>
    </row>
    <row r="18724" spans="1:2" ht="12.75" customHeight="1" x14ac:dyDescent="0.2">
      <c r="A18724" s="83" t="s">
        <v>18794</v>
      </c>
      <c r="B18724" s="84">
        <v>87.35</v>
      </c>
    </row>
    <row r="18725" spans="1:2" ht="12.75" customHeight="1" x14ac:dyDescent="0.2">
      <c r="A18725" s="83" t="s">
        <v>18795</v>
      </c>
      <c r="B18725" s="84">
        <v>83.25</v>
      </c>
    </row>
    <row r="18726" spans="1:2" ht="12.75" customHeight="1" x14ac:dyDescent="0.2">
      <c r="A18726" s="83" t="s">
        <v>18796</v>
      </c>
      <c r="B18726" s="84">
        <v>473.54</v>
      </c>
    </row>
    <row r="18727" spans="1:2" ht="12.75" customHeight="1" x14ac:dyDescent="0.2">
      <c r="A18727" s="83" t="s">
        <v>18797</v>
      </c>
      <c r="B18727" s="84">
        <v>462.79</v>
      </c>
    </row>
    <row r="18728" spans="1:2" ht="12.75" customHeight="1" x14ac:dyDescent="0.2">
      <c r="A18728" s="83" t="s">
        <v>18798</v>
      </c>
      <c r="B18728" s="84">
        <v>1036.9100000000001</v>
      </c>
    </row>
    <row r="18729" spans="1:2" ht="12.75" customHeight="1" x14ac:dyDescent="0.2">
      <c r="A18729" s="83" t="s">
        <v>18799</v>
      </c>
      <c r="B18729" s="84">
        <v>1020.85</v>
      </c>
    </row>
    <row r="18730" spans="1:2" ht="12.75" customHeight="1" x14ac:dyDescent="0.2">
      <c r="A18730" s="83" t="s">
        <v>18800</v>
      </c>
      <c r="B18730" s="84">
        <v>1036.8800000000001</v>
      </c>
    </row>
    <row r="18731" spans="1:2" ht="12.75" customHeight="1" x14ac:dyDescent="0.2">
      <c r="A18731" s="83" t="s">
        <v>18801</v>
      </c>
      <c r="B18731" s="84">
        <v>1020.81</v>
      </c>
    </row>
    <row r="18732" spans="1:2" ht="12.75" customHeight="1" x14ac:dyDescent="0.2">
      <c r="A18732" s="83" t="s">
        <v>18802</v>
      </c>
      <c r="B18732" s="84">
        <v>1036.93</v>
      </c>
    </row>
    <row r="18733" spans="1:2" ht="12.75" customHeight="1" x14ac:dyDescent="0.2">
      <c r="A18733" s="83" t="s">
        <v>18803</v>
      </c>
      <c r="B18733" s="84">
        <v>1020.86</v>
      </c>
    </row>
    <row r="18734" spans="1:2" ht="12.75" customHeight="1" x14ac:dyDescent="0.2">
      <c r="A18734" s="83" t="s">
        <v>18804</v>
      </c>
      <c r="B18734" s="84">
        <v>1036.97</v>
      </c>
    </row>
    <row r="18735" spans="1:2" ht="12.75" customHeight="1" x14ac:dyDescent="0.2">
      <c r="A18735" s="83" t="s">
        <v>18805</v>
      </c>
      <c r="B18735" s="84">
        <v>1020.91</v>
      </c>
    </row>
    <row r="18736" spans="1:2" ht="12.75" customHeight="1" x14ac:dyDescent="0.2">
      <c r="A18736" s="83" t="s">
        <v>18806</v>
      </c>
      <c r="B18736" s="84">
        <v>1036.97</v>
      </c>
    </row>
    <row r="18737" spans="1:2" ht="12.75" customHeight="1" x14ac:dyDescent="0.2">
      <c r="A18737" s="83" t="s">
        <v>18807</v>
      </c>
      <c r="B18737" s="84">
        <v>1020.91</v>
      </c>
    </row>
    <row r="18738" spans="1:2" ht="12.75" customHeight="1" x14ac:dyDescent="0.2">
      <c r="A18738" s="83" t="s">
        <v>18808</v>
      </c>
      <c r="B18738" s="84">
        <v>1036.78</v>
      </c>
    </row>
    <row r="18739" spans="1:2" ht="12.75" customHeight="1" x14ac:dyDescent="0.2">
      <c r="A18739" s="83" t="s">
        <v>18809</v>
      </c>
      <c r="B18739" s="84">
        <v>1020.72</v>
      </c>
    </row>
    <row r="18740" spans="1:2" ht="12.75" customHeight="1" x14ac:dyDescent="0.2">
      <c r="A18740" s="83" t="s">
        <v>18810</v>
      </c>
      <c r="B18740" s="84">
        <v>102.89</v>
      </c>
    </row>
    <row r="18741" spans="1:2" ht="12.75" customHeight="1" x14ac:dyDescent="0.2">
      <c r="A18741" s="83" t="s">
        <v>18811</v>
      </c>
      <c r="B18741" s="84">
        <v>98.87</v>
      </c>
    </row>
    <row r="18742" spans="1:2" ht="12.75" customHeight="1" x14ac:dyDescent="0.2">
      <c r="A18742" s="83" t="s">
        <v>18812</v>
      </c>
      <c r="B18742" s="84">
        <v>106.3</v>
      </c>
    </row>
    <row r="18743" spans="1:2" ht="12.75" customHeight="1" x14ac:dyDescent="0.2">
      <c r="A18743" s="83" t="s">
        <v>18813</v>
      </c>
      <c r="B18743" s="84">
        <v>102.2</v>
      </c>
    </row>
    <row r="18744" spans="1:2" ht="12.75" customHeight="1" x14ac:dyDescent="0.2">
      <c r="A18744" s="83" t="s">
        <v>18814</v>
      </c>
      <c r="B18744" s="84">
        <v>335.84</v>
      </c>
    </row>
    <row r="18745" spans="1:2" ht="12.75" customHeight="1" x14ac:dyDescent="0.2">
      <c r="A18745" s="83" t="s">
        <v>18815</v>
      </c>
      <c r="B18745" s="84">
        <v>325.08999999999997</v>
      </c>
    </row>
    <row r="18746" spans="1:2" ht="12.75" customHeight="1" x14ac:dyDescent="0.2">
      <c r="A18746" s="83" t="s">
        <v>18816</v>
      </c>
      <c r="B18746" s="84">
        <v>763.69</v>
      </c>
    </row>
    <row r="18747" spans="1:2" ht="12.75" customHeight="1" x14ac:dyDescent="0.2">
      <c r="A18747" s="83" t="s">
        <v>18817</v>
      </c>
      <c r="B18747" s="84">
        <v>747.62</v>
      </c>
    </row>
    <row r="18748" spans="1:2" ht="12.75" customHeight="1" x14ac:dyDescent="0.2">
      <c r="A18748" s="83" t="s">
        <v>18818</v>
      </c>
      <c r="B18748" s="84">
        <v>763.66</v>
      </c>
    </row>
    <row r="18749" spans="1:2" ht="12.75" customHeight="1" x14ac:dyDescent="0.2">
      <c r="A18749" s="83" t="s">
        <v>18819</v>
      </c>
      <c r="B18749" s="84">
        <v>747.6</v>
      </c>
    </row>
    <row r="18750" spans="1:2" ht="12.75" customHeight="1" x14ac:dyDescent="0.2">
      <c r="A18750" s="83" t="s">
        <v>18820</v>
      </c>
      <c r="B18750" s="84">
        <v>763.7</v>
      </c>
    </row>
    <row r="18751" spans="1:2" ht="12.75" customHeight="1" x14ac:dyDescent="0.2">
      <c r="A18751" s="83" t="s">
        <v>18821</v>
      </c>
      <c r="B18751" s="84">
        <v>747.63</v>
      </c>
    </row>
    <row r="18752" spans="1:2" ht="12.75" customHeight="1" x14ac:dyDescent="0.2">
      <c r="A18752" s="83" t="s">
        <v>18822</v>
      </c>
      <c r="B18752" s="84">
        <v>763.73</v>
      </c>
    </row>
    <row r="18753" spans="1:2" ht="12.75" customHeight="1" x14ac:dyDescent="0.2">
      <c r="A18753" s="83" t="s">
        <v>18823</v>
      </c>
      <c r="B18753" s="84">
        <v>747.66</v>
      </c>
    </row>
    <row r="18754" spans="1:2" ht="12.75" customHeight="1" x14ac:dyDescent="0.2">
      <c r="A18754" s="83" t="s">
        <v>18824</v>
      </c>
      <c r="B18754" s="84">
        <v>763.73</v>
      </c>
    </row>
    <row r="18755" spans="1:2" ht="12.75" customHeight="1" x14ac:dyDescent="0.2">
      <c r="A18755" s="83" t="s">
        <v>18825</v>
      </c>
      <c r="B18755" s="84">
        <v>747.66</v>
      </c>
    </row>
    <row r="18756" spans="1:2" ht="12.75" customHeight="1" x14ac:dyDescent="0.2">
      <c r="A18756" s="83" t="s">
        <v>18826</v>
      </c>
      <c r="B18756" s="84">
        <v>763.6</v>
      </c>
    </row>
    <row r="18757" spans="1:2" ht="12.75" customHeight="1" x14ac:dyDescent="0.2">
      <c r="A18757" s="83" t="s">
        <v>18827</v>
      </c>
      <c r="B18757" s="84">
        <v>747.54</v>
      </c>
    </row>
    <row r="18758" spans="1:2" ht="12.75" customHeight="1" x14ac:dyDescent="0.2">
      <c r="A18758" s="83" t="s">
        <v>18828</v>
      </c>
      <c r="B18758" s="84">
        <v>70.959999999999994</v>
      </c>
    </row>
    <row r="18759" spans="1:2" ht="12.75" customHeight="1" x14ac:dyDescent="0.2">
      <c r="A18759" s="83" t="s">
        <v>18829</v>
      </c>
      <c r="B18759" s="84">
        <v>66.94</v>
      </c>
    </row>
    <row r="18760" spans="1:2" ht="12.75" customHeight="1" x14ac:dyDescent="0.2">
      <c r="A18760" s="83" t="s">
        <v>18830</v>
      </c>
      <c r="B18760" s="84">
        <v>74.37</v>
      </c>
    </row>
    <row r="18761" spans="1:2" ht="12.75" customHeight="1" x14ac:dyDescent="0.2">
      <c r="A18761" s="83" t="s">
        <v>18831</v>
      </c>
      <c r="B18761" s="84">
        <v>70.27</v>
      </c>
    </row>
    <row r="18762" spans="1:2" ht="12.75" customHeight="1" x14ac:dyDescent="0.2">
      <c r="A18762" s="83" t="s">
        <v>18832</v>
      </c>
      <c r="B18762" s="84">
        <v>323.48</v>
      </c>
    </row>
    <row r="18763" spans="1:2" ht="12.75" customHeight="1" x14ac:dyDescent="0.2">
      <c r="A18763" s="83" t="s">
        <v>18833</v>
      </c>
      <c r="B18763" s="84">
        <v>312.73</v>
      </c>
    </row>
    <row r="18764" spans="1:2" ht="12.75" customHeight="1" x14ac:dyDescent="0.2">
      <c r="A18764" s="83" t="s">
        <v>18834</v>
      </c>
      <c r="B18764" s="84">
        <v>763.69</v>
      </c>
    </row>
    <row r="18765" spans="1:2" ht="12.75" customHeight="1" x14ac:dyDescent="0.2">
      <c r="A18765" s="83" t="s">
        <v>18835</v>
      </c>
      <c r="B18765" s="84">
        <v>747.62</v>
      </c>
    </row>
    <row r="18766" spans="1:2" ht="12.75" customHeight="1" x14ac:dyDescent="0.2">
      <c r="A18766" s="83" t="s">
        <v>18836</v>
      </c>
      <c r="B18766" s="84">
        <v>763.66</v>
      </c>
    </row>
    <row r="18767" spans="1:2" ht="12.75" customHeight="1" x14ac:dyDescent="0.2">
      <c r="A18767" s="83" t="s">
        <v>18837</v>
      </c>
      <c r="B18767" s="84">
        <v>747.6</v>
      </c>
    </row>
    <row r="18768" spans="1:2" ht="12.75" customHeight="1" x14ac:dyDescent="0.2">
      <c r="A18768" s="83" t="s">
        <v>18838</v>
      </c>
      <c r="B18768" s="84">
        <v>763.7</v>
      </c>
    </row>
    <row r="18769" spans="1:2" ht="12.75" customHeight="1" x14ac:dyDescent="0.2">
      <c r="A18769" s="83" t="s">
        <v>18839</v>
      </c>
      <c r="B18769" s="84">
        <v>747.63</v>
      </c>
    </row>
    <row r="18770" spans="1:2" ht="12.75" customHeight="1" x14ac:dyDescent="0.2">
      <c r="A18770" s="83" t="s">
        <v>18840</v>
      </c>
      <c r="B18770" s="84">
        <v>763.73</v>
      </c>
    </row>
    <row r="18771" spans="1:2" ht="12.75" customHeight="1" x14ac:dyDescent="0.2">
      <c r="A18771" s="83" t="s">
        <v>18841</v>
      </c>
      <c r="B18771" s="84">
        <v>747.66</v>
      </c>
    </row>
    <row r="18772" spans="1:2" ht="12.75" customHeight="1" x14ac:dyDescent="0.2">
      <c r="A18772" s="83" t="s">
        <v>18842</v>
      </c>
      <c r="B18772" s="84">
        <v>763.73</v>
      </c>
    </row>
    <row r="18773" spans="1:2" ht="12.75" customHeight="1" x14ac:dyDescent="0.2">
      <c r="A18773" s="83" t="s">
        <v>18843</v>
      </c>
      <c r="B18773" s="84">
        <v>747.66</v>
      </c>
    </row>
    <row r="18774" spans="1:2" ht="12.75" customHeight="1" x14ac:dyDescent="0.2">
      <c r="A18774" s="83" t="s">
        <v>18844</v>
      </c>
      <c r="B18774" s="84">
        <v>763.6</v>
      </c>
    </row>
    <row r="18775" spans="1:2" ht="12.75" customHeight="1" x14ac:dyDescent="0.2">
      <c r="A18775" s="83" t="s">
        <v>18845</v>
      </c>
      <c r="B18775" s="84">
        <v>747.54</v>
      </c>
    </row>
    <row r="18776" spans="1:2" ht="12.75" customHeight="1" x14ac:dyDescent="0.2">
      <c r="A18776" s="83" t="s">
        <v>18846</v>
      </c>
      <c r="B18776" s="84">
        <v>70.959999999999994</v>
      </c>
    </row>
    <row r="18777" spans="1:2" ht="12.75" customHeight="1" x14ac:dyDescent="0.2">
      <c r="A18777" s="83" t="s">
        <v>18847</v>
      </c>
      <c r="B18777" s="84">
        <v>66.94</v>
      </c>
    </row>
    <row r="18778" spans="1:2" ht="12.75" customHeight="1" x14ac:dyDescent="0.2">
      <c r="A18778" s="83" t="s">
        <v>18848</v>
      </c>
      <c r="B18778" s="84">
        <v>74.37</v>
      </c>
    </row>
    <row r="18779" spans="1:2" ht="12.75" customHeight="1" x14ac:dyDescent="0.2">
      <c r="A18779" s="83" t="s">
        <v>18849</v>
      </c>
      <c r="B18779" s="84">
        <v>70.27</v>
      </c>
    </row>
    <row r="18780" spans="1:2" ht="12.75" customHeight="1" x14ac:dyDescent="0.2">
      <c r="A18780" s="83" t="s">
        <v>18850</v>
      </c>
      <c r="B18780" s="84">
        <v>494.46</v>
      </c>
    </row>
    <row r="18781" spans="1:2" ht="12.75" customHeight="1" x14ac:dyDescent="0.2">
      <c r="A18781" s="83" t="s">
        <v>18851</v>
      </c>
      <c r="B18781" s="84">
        <v>483.71</v>
      </c>
    </row>
    <row r="18782" spans="1:2" ht="12.75" customHeight="1" x14ac:dyDescent="0.2">
      <c r="A18782" s="83" t="s">
        <v>18852</v>
      </c>
      <c r="B18782" s="84">
        <v>1085.55</v>
      </c>
    </row>
    <row r="18783" spans="1:2" ht="12.75" customHeight="1" x14ac:dyDescent="0.2">
      <c r="A18783" s="83" t="s">
        <v>18853</v>
      </c>
      <c r="B18783" s="84">
        <v>1069.49</v>
      </c>
    </row>
    <row r="18784" spans="1:2" ht="12.75" customHeight="1" x14ac:dyDescent="0.2">
      <c r="A18784" s="83" t="s">
        <v>18854</v>
      </c>
      <c r="B18784" s="84">
        <v>1085.51</v>
      </c>
    </row>
    <row r="18785" spans="1:2" ht="12.75" customHeight="1" x14ac:dyDescent="0.2">
      <c r="A18785" s="83" t="s">
        <v>18855</v>
      </c>
      <c r="B18785" s="84">
        <v>1069.45</v>
      </c>
    </row>
    <row r="18786" spans="1:2" ht="12.75" customHeight="1" x14ac:dyDescent="0.2">
      <c r="A18786" s="83" t="s">
        <v>18856</v>
      </c>
      <c r="B18786" s="84">
        <v>1085.57</v>
      </c>
    </row>
    <row r="18787" spans="1:2" ht="12.75" customHeight="1" x14ac:dyDescent="0.2">
      <c r="A18787" s="83" t="s">
        <v>18857</v>
      </c>
      <c r="B18787" s="84">
        <v>1069.5</v>
      </c>
    </row>
    <row r="18788" spans="1:2" ht="12.75" customHeight="1" x14ac:dyDescent="0.2">
      <c r="A18788" s="83" t="s">
        <v>18858</v>
      </c>
      <c r="B18788" s="84">
        <v>1085.6199999999999</v>
      </c>
    </row>
    <row r="18789" spans="1:2" ht="12.75" customHeight="1" x14ac:dyDescent="0.2">
      <c r="A18789" s="83" t="s">
        <v>18859</v>
      </c>
      <c r="B18789" s="84">
        <v>1069.55</v>
      </c>
    </row>
    <row r="18790" spans="1:2" ht="12.75" customHeight="1" x14ac:dyDescent="0.2">
      <c r="A18790" s="83" t="s">
        <v>18860</v>
      </c>
      <c r="B18790" s="84">
        <v>1085.6199999999999</v>
      </c>
    </row>
    <row r="18791" spans="1:2" ht="12.75" customHeight="1" x14ac:dyDescent="0.2">
      <c r="A18791" s="83" t="s">
        <v>18861</v>
      </c>
      <c r="B18791" s="84">
        <v>1069.55</v>
      </c>
    </row>
    <row r="18792" spans="1:2" ht="12.75" customHeight="1" x14ac:dyDescent="0.2">
      <c r="A18792" s="83" t="s">
        <v>18862</v>
      </c>
      <c r="B18792" s="84">
        <v>1085.42</v>
      </c>
    </row>
    <row r="18793" spans="1:2" ht="12.75" customHeight="1" x14ac:dyDescent="0.2">
      <c r="A18793" s="83" t="s">
        <v>18863</v>
      </c>
      <c r="B18793" s="84">
        <v>1069.3499999999999</v>
      </c>
    </row>
    <row r="18794" spans="1:2" ht="12.75" customHeight="1" x14ac:dyDescent="0.2">
      <c r="A18794" s="83" t="s">
        <v>18864</v>
      </c>
      <c r="B18794" s="84">
        <v>102.89</v>
      </c>
    </row>
    <row r="18795" spans="1:2" ht="12.75" customHeight="1" x14ac:dyDescent="0.2">
      <c r="A18795" s="83" t="s">
        <v>18865</v>
      </c>
      <c r="B18795" s="84">
        <v>98.87</v>
      </c>
    </row>
    <row r="18796" spans="1:2" ht="12.75" customHeight="1" x14ac:dyDescent="0.2">
      <c r="A18796" s="83" t="s">
        <v>18866</v>
      </c>
      <c r="B18796" s="84">
        <v>106.3</v>
      </c>
    </row>
    <row r="18797" spans="1:2" ht="12.75" customHeight="1" x14ac:dyDescent="0.2">
      <c r="A18797" s="83" t="s">
        <v>18867</v>
      </c>
      <c r="B18797" s="84">
        <v>102.2</v>
      </c>
    </row>
    <row r="18798" spans="1:2" ht="12.75" customHeight="1" x14ac:dyDescent="0.2">
      <c r="A18798" s="83" t="s">
        <v>18868</v>
      </c>
      <c r="B18798" s="84">
        <v>232.43</v>
      </c>
    </row>
    <row r="18799" spans="1:2" ht="12.75" customHeight="1" x14ac:dyDescent="0.2">
      <c r="A18799" s="83" t="s">
        <v>18869</v>
      </c>
      <c r="B18799" s="84">
        <v>227.81</v>
      </c>
    </row>
    <row r="18800" spans="1:2" ht="12.75" customHeight="1" x14ac:dyDescent="0.2">
      <c r="A18800" s="83" t="s">
        <v>18870</v>
      </c>
      <c r="B18800" s="84">
        <v>195.74</v>
      </c>
    </row>
    <row r="18801" spans="1:2" ht="12.75" customHeight="1" x14ac:dyDescent="0.2">
      <c r="A18801" s="83" t="s">
        <v>18871</v>
      </c>
      <c r="B18801" s="84">
        <v>192.44</v>
      </c>
    </row>
    <row r="18802" spans="1:2" ht="12.75" customHeight="1" x14ac:dyDescent="0.2">
      <c r="A18802" s="83" t="s">
        <v>18872</v>
      </c>
      <c r="B18802" s="84">
        <v>315.27999999999997</v>
      </c>
    </row>
    <row r="18803" spans="1:2" ht="12.75" customHeight="1" x14ac:dyDescent="0.2">
      <c r="A18803" s="83" t="s">
        <v>18873</v>
      </c>
      <c r="B18803" s="84">
        <v>308.68</v>
      </c>
    </row>
    <row r="18804" spans="1:2" ht="12.75" customHeight="1" x14ac:dyDescent="0.2">
      <c r="A18804" s="83" t="s">
        <v>18874</v>
      </c>
      <c r="B18804" s="84">
        <v>5751</v>
      </c>
    </row>
    <row r="18805" spans="1:2" ht="12.75" customHeight="1" x14ac:dyDescent="0.2">
      <c r="A18805" s="83" t="s">
        <v>18875</v>
      </c>
      <c r="B18805" s="84">
        <v>5751</v>
      </c>
    </row>
    <row r="18806" spans="1:2" ht="12.75" customHeight="1" x14ac:dyDescent="0.2">
      <c r="A18806" s="83" t="s">
        <v>18876</v>
      </c>
      <c r="B18806" s="84">
        <v>2420.5300000000002</v>
      </c>
    </row>
    <row r="18807" spans="1:2" ht="12.75" customHeight="1" x14ac:dyDescent="0.2">
      <c r="A18807" s="83" t="s">
        <v>18877</v>
      </c>
      <c r="B18807" s="84">
        <v>2406.71</v>
      </c>
    </row>
    <row r="18808" spans="1:2" ht="12.75" customHeight="1" x14ac:dyDescent="0.2">
      <c r="A18808" s="83" t="s">
        <v>18878</v>
      </c>
      <c r="B18808" s="84">
        <v>1154.6300000000001</v>
      </c>
    </row>
    <row r="18809" spans="1:2" ht="12.75" customHeight="1" x14ac:dyDescent="0.2">
      <c r="A18809" s="83" t="s">
        <v>18879</v>
      </c>
      <c r="B18809" s="84">
        <v>1154.6300000000001</v>
      </c>
    </row>
    <row r="18810" spans="1:2" ht="12.75" customHeight="1" x14ac:dyDescent="0.2">
      <c r="A18810" s="83" t="s">
        <v>18880</v>
      </c>
      <c r="B18810" s="84">
        <v>232.9</v>
      </c>
    </row>
    <row r="18811" spans="1:2" ht="12.75" customHeight="1" x14ac:dyDescent="0.2">
      <c r="A18811" s="83" t="s">
        <v>18881</v>
      </c>
      <c r="B18811" s="84">
        <v>232.9</v>
      </c>
    </row>
    <row r="18812" spans="1:2" ht="12.75" customHeight="1" x14ac:dyDescent="0.2">
      <c r="A18812" s="83" t="s">
        <v>18882</v>
      </c>
      <c r="B18812" s="84">
        <v>2997.3</v>
      </c>
    </row>
    <row r="18813" spans="1:2" ht="12.75" customHeight="1" x14ac:dyDescent="0.2">
      <c r="A18813" s="83" t="s">
        <v>18883</v>
      </c>
      <c r="B18813" s="84">
        <v>2997.3</v>
      </c>
    </row>
    <row r="18814" spans="1:2" ht="12.75" customHeight="1" x14ac:dyDescent="0.2">
      <c r="A18814" s="83" t="s">
        <v>18884</v>
      </c>
      <c r="B18814" s="84">
        <v>139.97999999999999</v>
      </c>
    </row>
    <row r="18815" spans="1:2" ht="12.75" customHeight="1" x14ac:dyDescent="0.2">
      <c r="A18815" s="83" t="s">
        <v>18885</v>
      </c>
      <c r="B18815" s="84">
        <v>139.97999999999999</v>
      </c>
    </row>
    <row r="18816" spans="1:2" ht="12.75" customHeight="1" x14ac:dyDescent="0.2">
      <c r="A18816" s="83" t="s">
        <v>18886</v>
      </c>
      <c r="B18816" s="84">
        <v>1324.63</v>
      </c>
    </row>
    <row r="18817" spans="1:2" ht="12.75" customHeight="1" x14ac:dyDescent="0.2">
      <c r="A18817" s="83" t="s">
        <v>18887</v>
      </c>
      <c r="B18817" s="84">
        <v>1238.95</v>
      </c>
    </row>
    <row r="18818" spans="1:2" ht="12.75" customHeight="1" x14ac:dyDescent="0.2">
      <c r="A18818" s="83" t="s">
        <v>18888</v>
      </c>
      <c r="B18818" s="84">
        <v>4530.47</v>
      </c>
    </row>
    <row r="18819" spans="1:2" ht="12.75" customHeight="1" x14ac:dyDescent="0.2">
      <c r="A18819" s="83" t="s">
        <v>18889</v>
      </c>
      <c r="B18819" s="84">
        <v>4511.1000000000004</v>
      </c>
    </row>
    <row r="18820" spans="1:2" ht="12.75" customHeight="1" x14ac:dyDescent="0.2">
      <c r="A18820" s="83" t="s">
        <v>18890</v>
      </c>
      <c r="B18820" s="84">
        <v>2839.96</v>
      </c>
    </row>
    <row r="18821" spans="1:2" ht="12.75" customHeight="1" x14ac:dyDescent="0.2">
      <c r="A18821" s="83" t="s">
        <v>18891</v>
      </c>
      <c r="B18821" s="84">
        <v>2798.26</v>
      </c>
    </row>
    <row r="18822" spans="1:2" ht="12.75" customHeight="1" x14ac:dyDescent="0.2">
      <c r="A18822" s="83" t="s">
        <v>18892</v>
      </c>
      <c r="B18822" s="84">
        <v>1387.71</v>
      </c>
    </row>
    <row r="18823" spans="1:2" ht="12.75" customHeight="1" x14ac:dyDescent="0.2">
      <c r="A18823" s="83" t="s">
        <v>18893</v>
      </c>
      <c r="B18823" s="84">
        <v>1387.71</v>
      </c>
    </row>
    <row r="18824" spans="1:2" ht="12.75" customHeight="1" x14ac:dyDescent="0.2">
      <c r="A18824" s="83" t="s">
        <v>18894</v>
      </c>
      <c r="B18824" s="84">
        <v>1678.43</v>
      </c>
    </row>
    <row r="18825" spans="1:2" ht="12.75" customHeight="1" x14ac:dyDescent="0.2">
      <c r="A18825" s="83" t="s">
        <v>18895</v>
      </c>
      <c r="B18825" s="84">
        <v>1678.43</v>
      </c>
    </row>
    <row r="18826" spans="1:2" ht="12.75" customHeight="1" x14ac:dyDescent="0.2">
      <c r="A18826" s="83" t="s">
        <v>18896</v>
      </c>
      <c r="B18826" s="84">
        <v>2152.41</v>
      </c>
    </row>
    <row r="18827" spans="1:2" ht="12.75" customHeight="1" x14ac:dyDescent="0.2">
      <c r="A18827" s="83" t="s">
        <v>18897</v>
      </c>
      <c r="B18827" s="84">
        <v>2152.41</v>
      </c>
    </row>
    <row r="18828" spans="1:2" ht="12.75" customHeight="1" x14ac:dyDescent="0.2">
      <c r="A18828" s="83" t="s">
        <v>18898</v>
      </c>
      <c r="B18828" s="84">
        <v>2224.8000000000002</v>
      </c>
    </row>
    <row r="18829" spans="1:2" ht="12.75" customHeight="1" x14ac:dyDescent="0.2">
      <c r="A18829" s="83" t="s">
        <v>18899</v>
      </c>
      <c r="B18829" s="84">
        <v>2224.8000000000002</v>
      </c>
    </row>
    <row r="18830" spans="1:2" ht="12.75" customHeight="1" x14ac:dyDescent="0.2">
      <c r="A18830" s="83" t="s">
        <v>18900</v>
      </c>
      <c r="B18830" s="84">
        <v>2595.6</v>
      </c>
    </row>
    <row r="18831" spans="1:2" ht="12.75" customHeight="1" x14ac:dyDescent="0.2">
      <c r="A18831" s="83" t="s">
        <v>18901</v>
      </c>
      <c r="B18831" s="84">
        <v>2595.6</v>
      </c>
    </row>
    <row r="18832" spans="1:2" ht="12.75" customHeight="1" x14ac:dyDescent="0.2">
      <c r="A18832" s="83" t="s">
        <v>18902</v>
      </c>
      <c r="B18832" s="84">
        <v>3146.66</v>
      </c>
    </row>
    <row r="18833" spans="1:2" ht="12.75" customHeight="1" x14ac:dyDescent="0.2">
      <c r="A18833" s="83" t="s">
        <v>18903</v>
      </c>
      <c r="B18833" s="84">
        <v>3146.66</v>
      </c>
    </row>
    <row r="18834" spans="1:2" ht="12.75" customHeight="1" x14ac:dyDescent="0.2">
      <c r="A18834" s="83" t="s">
        <v>18904</v>
      </c>
      <c r="B18834" s="84">
        <v>3921.17</v>
      </c>
    </row>
    <row r="18835" spans="1:2" ht="12.75" customHeight="1" x14ac:dyDescent="0.2">
      <c r="A18835" s="83" t="s">
        <v>18905</v>
      </c>
      <c r="B18835" s="84">
        <v>3921.17</v>
      </c>
    </row>
    <row r="18836" spans="1:2" ht="12.75" customHeight="1" x14ac:dyDescent="0.2">
      <c r="A18836" s="83" t="s">
        <v>18906</v>
      </c>
      <c r="B18836" s="84">
        <v>5338.7</v>
      </c>
    </row>
    <row r="18837" spans="1:2" ht="12.75" customHeight="1" x14ac:dyDescent="0.2">
      <c r="A18837" s="83" t="s">
        <v>18907</v>
      </c>
      <c r="B18837" s="84">
        <v>5338.7</v>
      </c>
    </row>
    <row r="18838" spans="1:2" ht="12.75" customHeight="1" x14ac:dyDescent="0.2">
      <c r="A18838" s="83" t="s">
        <v>18908</v>
      </c>
      <c r="B18838" s="84">
        <v>1086.77</v>
      </c>
    </row>
    <row r="18839" spans="1:2" ht="12.75" customHeight="1" x14ac:dyDescent="0.2">
      <c r="A18839" s="83" t="s">
        <v>18909</v>
      </c>
      <c r="B18839" s="84">
        <v>1086.77</v>
      </c>
    </row>
    <row r="18840" spans="1:2" ht="12.75" customHeight="1" x14ac:dyDescent="0.2">
      <c r="A18840" s="83" t="s">
        <v>18910</v>
      </c>
      <c r="B18840" s="84">
        <v>719.97</v>
      </c>
    </row>
    <row r="18841" spans="1:2" ht="12.75" customHeight="1" x14ac:dyDescent="0.2">
      <c r="A18841" s="83" t="s">
        <v>18911</v>
      </c>
      <c r="B18841" s="84">
        <v>719.97</v>
      </c>
    </row>
    <row r="18842" spans="1:2" ht="12.75" customHeight="1" x14ac:dyDescent="0.2">
      <c r="A18842" s="83" t="s">
        <v>18912</v>
      </c>
      <c r="B18842" s="84">
        <v>69.05</v>
      </c>
    </row>
    <row r="18843" spans="1:2" ht="12.75" customHeight="1" x14ac:dyDescent="0.2">
      <c r="A18843" s="83" t="s">
        <v>18913</v>
      </c>
      <c r="B18843" s="84">
        <v>67.14</v>
      </c>
    </row>
    <row r="18844" spans="1:2" ht="12.75" customHeight="1" x14ac:dyDescent="0.2">
      <c r="A18844" s="83" t="s">
        <v>18914</v>
      </c>
      <c r="B18844" s="84">
        <v>84.36</v>
      </c>
    </row>
    <row r="18845" spans="1:2" ht="12.75" customHeight="1" x14ac:dyDescent="0.2">
      <c r="A18845" s="83" t="s">
        <v>18915</v>
      </c>
      <c r="B18845" s="84">
        <v>82.45</v>
      </c>
    </row>
    <row r="18846" spans="1:2" ht="12.75" customHeight="1" x14ac:dyDescent="0.2">
      <c r="A18846" s="83" t="s">
        <v>18916</v>
      </c>
      <c r="B18846" s="84">
        <v>34.22</v>
      </c>
    </row>
    <row r="18847" spans="1:2" ht="12.75" customHeight="1" x14ac:dyDescent="0.2">
      <c r="A18847" s="83" t="s">
        <v>18917</v>
      </c>
      <c r="B18847" s="84">
        <v>32.31</v>
      </c>
    </row>
    <row r="18848" spans="1:2" ht="12.75" customHeight="1" x14ac:dyDescent="0.2">
      <c r="A18848" s="83" t="s">
        <v>18918</v>
      </c>
      <c r="B18848" s="84">
        <v>66.89</v>
      </c>
    </row>
    <row r="18849" spans="1:2" ht="12.75" customHeight="1" x14ac:dyDescent="0.2">
      <c r="A18849" s="83" t="s">
        <v>18919</v>
      </c>
      <c r="B18849" s="84">
        <v>64.98</v>
      </c>
    </row>
    <row r="18850" spans="1:2" ht="12.75" customHeight="1" x14ac:dyDescent="0.2">
      <c r="A18850" s="83" t="s">
        <v>18920</v>
      </c>
      <c r="B18850" s="84">
        <v>26.22</v>
      </c>
    </row>
    <row r="18851" spans="1:2" ht="12.75" customHeight="1" x14ac:dyDescent="0.2">
      <c r="A18851" s="83" t="s">
        <v>18921</v>
      </c>
      <c r="B18851" s="84">
        <v>24.31</v>
      </c>
    </row>
    <row r="18852" spans="1:2" ht="12.75" customHeight="1" x14ac:dyDescent="0.2">
      <c r="A18852" s="83" t="s">
        <v>18922</v>
      </c>
      <c r="B18852" s="84">
        <v>37.81</v>
      </c>
    </row>
    <row r="18853" spans="1:2" ht="12.75" customHeight="1" x14ac:dyDescent="0.2">
      <c r="A18853" s="83" t="s">
        <v>18923</v>
      </c>
      <c r="B18853" s="84">
        <v>35.9</v>
      </c>
    </row>
    <row r="18854" spans="1:2" ht="12.75" customHeight="1" x14ac:dyDescent="0.2">
      <c r="A18854" s="83" t="s">
        <v>18924</v>
      </c>
      <c r="B18854" s="84">
        <v>42.08</v>
      </c>
    </row>
    <row r="18855" spans="1:2" ht="12.75" customHeight="1" x14ac:dyDescent="0.2">
      <c r="A18855" s="83" t="s">
        <v>18925</v>
      </c>
      <c r="B18855" s="84">
        <v>40.17</v>
      </c>
    </row>
    <row r="18856" spans="1:2" ht="12.75" customHeight="1" x14ac:dyDescent="0.2">
      <c r="A18856" s="83" t="s">
        <v>18926</v>
      </c>
      <c r="B18856" s="84">
        <v>57.58</v>
      </c>
    </row>
    <row r="18857" spans="1:2" ht="12.75" customHeight="1" x14ac:dyDescent="0.2">
      <c r="A18857" s="83" t="s">
        <v>18927</v>
      </c>
      <c r="B18857" s="84">
        <v>55.67</v>
      </c>
    </row>
    <row r="18858" spans="1:2" ht="12.75" customHeight="1" x14ac:dyDescent="0.2">
      <c r="A18858" s="83" t="s">
        <v>18928</v>
      </c>
      <c r="B18858" s="84">
        <v>37.4</v>
      </c>
    </row>
    <row r="18859" spans="1:2" ht="12.75" customHeight="1" x14ac:dyDescent="0.2">
      <c r="A18859" s="83" t="s">
        <v>18929</v>
      </c>
      <c r="B18859" s="84">
        <v>35.49</v>
      </c>
    </row>
    <row r="18860" spans="1:2" ht="12.75" customHeight="1" x14ac:dyDescent="0.2">
      <c r="A18860" s="83" t="s">
        <v>18930</v>
      </c>
      <c r="B18860" s="84">
        <v>41.67</v>
      </c>
    </row>
    <row r="18861" spans="1:2" ht="12.75" customHeight="1" x14ac:dyDescent="0.2">
      <c r="A18861" s="83" t="s">
        <v>18931</v>
      </c>
      <c r="B18861" s="84">
        <v>39.76</v>
      </c>
    </row>
    <row r="18862" spans="1:2" ht="12.75" customHeight="1" x14ac:dyDescent="0.2">
      <c r="A18862" s="83" t="s">
        <v>18932</v>
      </c>
      <c r="B18862" s="84">
        <v>33.65</v>
      </c>
    </row>
    <row r="18863" spans="1:2" ht="12.75" customHeight="1" x14ac:dyDescent="0.2">
      <c r="A18863" s="83" t="s">
        <v>18933</v>
      </c>
      <c r="B18863" s="84">
        <v>31.74</v>
      </c>
    </row>
    <row r="18864" spans="1:2" ht="12.75" customHeight="1" x14ac:dyDescent="0.2">
      <c r="A18864" s="83" t="s">
        <v>18934</v>
      </c>
      <c r="B18864" s="84">
        <v>41.67</v>
      </c>
    </row>
    <row r="18865" spans="1:2" ht="12.75" customHeight="1" x14ac:dyDescent="0.2">
      <c r="A18865" s="83" t="s">
        <v>18935</v>
      </c>
      <c r="B18865" s="84">
        <v>39.76</v>
      </c>
    </row>
    <row r="18866" spans="1:2" ht="12.75" customHeight="1" x14ac:dyDescent="0.2">
      <c r="A18866" s="83" t="s">
        <v>18936</v>
      </c>
      <c r="B18866" s="84">
        <v>99.76</v>
      </c>
    </row>
    <row r="18867" spans="1:2" ht="12.75" customHeight="1" x14ac:dyDescent="0.2">
      <c r="A18867" s="83" t="s">
        <v>18937</v>
      </c>
      <c r="B18867" s="84">
        <v>97.85</v>
      </c>
    </row>
    <row r="18868" spans="1:2" ht="12.75" customHeight="1" x14ac:dyDescent="0.2">
      <c r="A18868" s="83" t="s">
        <v>18938</v>
      </c>
      <c r="B18868" s="84">
        <v>143.79</v>
      </c>
    </row>
    <row r="18869" spans="1:2" ht="12.75" customHeight="1" x14ac:dyDescent="0.2">
      <c r="A18869" s="83" t="s">
        <v>18939</v>
      </c>
      <c r="B18869" s="84">
        <v>141.88</v>
      </c>
    </row>
    <row r="18870" spans="1:2" ht="12.75" customHeight="1" x14ac:dyDescent="0.2">
      <c r="A18870" s="83" t="s">
        <v>18940</v>
      </c>
      <c r="B18870" s="84">
        <v>161.66</v>
      </c>
    </row>
    <row r="18871" spans="1:2" ht="12.75" customHeight="1" x14ac:dyDescent="0.2">
      <c r="A18871" s="83" t="s">
        <v>18941</v>
      </c>
      <c r="B18871" s="84">
        <v>159.75</v>
      </c>
    </row>
    <row r="18872" spans="1:2" ht="12.75" customHeight="1" x14ac:dyDescent="0.2">
      <c r="A18872" s="83" t="s">
        <v>18942</v>
      </c>
      <c r="B18872" s="84">
        <v>161.66</v>
      </c>
    </row>
    <row r="18873" spans="1:2" ht="12.75" customHeight="1" x14ac:dyDescent="0.2">
      <c r="A18873" s="83" t="s">
        <v>18943</v>
      </c>
      <c r="B18873" s="84">
        <v>159.75</v>
      </c>
    </row>
    <row r="18874" spans="1:2" ht="12.75" customHeight="1" x14ac:dyDescent="0.2">
      <c r="A18874" s="83" t="s">
        <v>18944</v>
      </c>
      <c r="B18874" s="84">
        <v>153.87</v>
      </c>
    </row>
    <row r="18875" spans="1:2" ht="12.75" customHeight="1" x14ac:dyDescent="0.2">
      <c r="A18875" s="83" t="s">
        <v>18945</v>
      </c>
      <c r="B18875" s="84">
        <v>144</v>
      </c>
    </row>
    <row r="18876" spans="1:2" ht="12.75" customHeight="1" x14ac:dyDescent="0.2">
      <c r="A18876" s="83" t="s">
        <v>18946</v>
      </c>
      <c r="B18876" s="84">
        <v>283.97000000000003</v>
      </c>
    </row>
    <row r="18877" spans="1:2" ht="12.75" customHeight="1" x14ac:dyDescent="0.2">
      <c r="A18877" s="83" t="s">
        <v>18947</v>
      </c>
      <c r="B18877" s="84">
        <v>274.10000000000002</v>
      </c>
    </row>
    <row r="18878" spans="1:2" ht="12.75" customHeight="1" x14ac:dyDescent="0.2">
      <c r="A18878" s="83" t="s">
        <v>18948</v>
      </c>
      <c r="B18878" s="84">
        <v>617.19000000000005</v>
      </c>
    </row>
    <row r="18879" spans="1:2" ht="12.75" customHeight="1" x14ac:dyDescent="0.2">
      <c r="A18879" s="83" t="s">
        <v>18949</v>
      </c>
      <c r="B18879" s="84">
        <v>607.32000000000005</v>
      </c>
    </row>
    <row r="18880" spans="1:2" ht="12.75" customHeight="1" x14ac:dyDescent="0.2">
      <c r="A18880" s="83" t="s">
        <v>18950</v>
      </c>
      <c r="B18880" s="84">
        <v>112.55</v>
      </c>
    </row>
    <row r="18881" spans="1:2" ht="12.75" customHeight="1" x14ac:dyDescent="0.2">
      <c r="A18881" s="83" t="s">
        <v>18951</v>
      </c>
      <c r="B18881" s="84">
        <v>108.73</v>
      </c>
    </row>
    <row r="18882" spans="1:2" ht="12.75" customHeight="1" x14ac:dyDescent="0.2">
      <c r="A18882" s="83" t="s">
        <v>18952</v>
      </c>
      <c r="B18882" s="84">
        <v>4.55</v>
      </c>
    </row>
    <row r="18883" spans="1:2" ht="12.75" customHeight="1" x14ac:dyDescent="0.2">
      <c r="A18883" s="83" t="s">
        <v>18953</v>
      </c>
      <c r="B18883" s="84">
        <v>4.17</v>
      </c>
    </row>
    <row r="18884" spans="1:2" ht="12.75" customHeight="1" x14ac:dyDescent="0.2">
      <c r="A18884" s="83" t="s">
        <v>18954</v>
      </c>
      <c r="B18884" s="84">
        <v>34.92</v>
      </c>
    </row>
    <row r="18885" spans="1:2" ht="12.75" customHeight="1" x14ac:dyDescent="0.2">
      <c r="A18885" s="83" t="s">
        <v>18955</v>
      </c>
      <c r="B18885" s="84">
        <v>32.61</v>
      </c>
    </row>
    <row r="18886" spans="1:2" ht="12.75" customHeight="1" x14ac:dyDescent="0.2">
      <c r="A18886" s="83" t="s">
        <v>18956</v>
      </c>
      <c r="B18886" s="84">
        <v>39.64</v>
      </c>
    </row>
    <row r="18887" spans="1:2" ht="12.75" customHeight="1" x14ac:dyDescent="0.2">
      <c r="A18887" s="83" t="s">
        <v>18957</v>
      </c>
      <c r="B18887" s="84">
        <v>34.36</v>
      </c>
    </row>
    <row r="18888" spans="1:2" ht="12.75" customHeight="1" x14ac:dyDescent="0.2">
      <c r="A18888" s="83" t="s">
        <v>18958</v>
      </c>
      <c r="B18888" s="84">
        <v>38</v>
      </c>
    </row>
    <row r="18889" spans="1:2" ht="12.75" customHeight="1" x14ac:dyDescent="0.2">
      <c r="A18889" s="83" t="s">
        <v>18959</v>
      </c>
      <c r="B18889" s="84">
        <v>38</v>
      </c>
    </row>
    <row r="18890" spans="1:2" ht="12.75" customHeight="1" x14ac:dyDescent="0.2">
      <c r="A18890" s="83" t="s">
        <v>18960</v>
      </c>
      <c r="B18890" s="84">
        <v>35</v>
      </c>
    </row>
    <row r="18891" spans="1:2" ht="12.75" customHeight="1" x14ac:dyDescent="0.2">
      <c r="A18891" s="83" t="s">
        <v>18961</v>
      </c>
      <c r="B18891" s="84">
        <v>35</v>
      </c>
    </row>
    <row r="18892" spans="1:2" ht="12.75" customHeight="1" x14ac:dyDescent="0.2">
      <c r="A18892" s="83" t="s">
        <v>18962</v>
      </c>
      <c r="B18892" s="84">
        <v>45.99</v>
      </c>
    </row>
    <row r="18893" spans="1:2" ht="12.75" customHeight="1" x14ac:dyDescent="0.2">
      <c r="A18893" s="83" t="s">
        <v>18963</v>
      </c>
      <c r="B18893" s="84">
        <v>45.99</v>
      </c>
    </row>
    <row r="18894" spans="1:2" ht="12.75" customHeight="1" x14ac:dyDescent="0.2">
      <c r="A18894" s="83" t="s">
        <v>18964</v>
      </c>
      <c r="B18894" s="84">
        <v>45</v>
      </c>
    </row>
    <row r="18895" spans="1:2" ht="12.75" customHeight="1" x14ac:dyDescent="0.2">
      <c r="A18895" s="83" t="s">
        <v>18965</v>
      </c>
      <c r="B18895" s="84">
        <v>45</v>
      </c>
    </row>
    <row r="18896" spans="1:2" ht="12.75" customHeight="1" x14ac:dyDescent="0.2">
      <c r="A18896" s="83" t="s">
        <v>18966</v>
      </c>
      <c r="B18896" s="84">
        <v>68</v>
      </c>
    </row>
    <row r="18897" spans="1:2" ht="12.75" customHeight="1" x14ac:dyDescent="0.2">
      <c r="A18897" s="83" t="s">
        <v>18967</v>
      </c>
      <c r="B18897" s="84">
        <v>68</v>
      </c>
    </row>
    <row r="18898" spans="1:2" ht="12.75" customHeight="1" x14ac:dyDescent="0.2">
      <c r="A18898" s="83" t="s">
        <v>18968</v>
      </c>
      <c r="B18898" s="84">
        <v>110.22</v>
      </c>
    </row>
    <row r="18899" spans="1:2" ht="12.75" customHeight="1" x14ac:dyDescent="0.2">
      <c r="A18899" s="83" t="s">
        <v>18969</v>
      </c>
      <c r="B18899" s="84">
        <v>110.22</v>
      </c>
    </row>
    <row r="18900" spans="1:2" ht="12.75" customHeight="1" x14ac:dyDescent="0.2">
      <c r="A18900" s="83" t="s">
        <v>18970</v>
      </c>
      <c r="B18900" s="84">
        <v>134.71</v>
      </c>
    </row>
    <row r="18901" spans="1:2" ht="12.75" customHeight="1" x14ac:dyDescent="0.2">
      <c r="A18901" s="83" t="s">
        <v>18971</v>
      </c>
      <c r="B18901" s="84">
        <v>134.71</v>
      </c>
    </row>
    <row r="18902" spans="1:2" ht="12.75" customHeight="1" x14ac:dyDescent="0.2">
      <c r="A18902" s="83" t="s">
        <v>18972</v>
      </c>
      <c r="B18902" s="84">
        <v>144.78</v>
      </c>
    </row>
    <row r="18903" spans="1:2" ht="12.75" customHeight="1" x14ac:dyDescent="0.2">
      <c r="A18903" s="83" t="s">
        <v>18973</v>
      </c>
      <c r="B18903" s="84">
        <v>144.78</v>
      </c>
    </row>
    <row r="18904" spans="1:2" ht="12.75" customHeight="1" x14ac:dyDescent="0.2">
      <c r="A18904" s="83" t="s">
        <v>18974</v>
      </c>
      <c r="B18904" s="84">
        <v>56.12</v>
      </c>
    </row>
    <row r="18905" spans="1:2" ht="12.75" customHeight="1" x14ac:dyDescent="0.2">
      <c r="A18905" s="83" t="s">
        <v>18975</v>
      </c>
      <c r="B18905" s="84">
        <v>56.12</v>
      </c>
    </row>
    <row r="18906" spans="1:2" ht="12.75" customHeight="1" x14ac:dyDescent="0.2">
      <c r="A18906" s="83" t="s">
        <v>18976</v>
      </c>
      <c r="B18906" s="84">
        <v>170.28</v>
      </c>
    </row>
    <row r="18907" spans="1:2" ht="12.75" customHeight="1" x14ac:dyDescent="0.2">
      <c r="A18907" s="83" t="s">
        <v>18977</v>
      </c>
      <c r="B18907" s="84">
        <v>71.75</v>
      </c>
    </row>
    <row r="18908" spans="1:2" ht="12.75" customHeight="1" x14ac:dyDescent="0.2">
      <c r="A18908" s="83" t="s">
        <v>18978</v>
      </c>
      <c r="B18908" s="84">
        <v>59.17</v>
      </c>
    </row>
    <row r="18909" spans="1:2" ht="12.75" customHeight="1" x14ac:dyDescent="0.2">
      <c r="A18909" s="83" t="s">
        <v>18979</v>
      </c>
      <c r="B18909" s="84">
        <v>166.56</v>
      </c>
    </row>
    <row r="18910" spans="1:2" ht="12.75" customHeight="1" x14ac:dyDescent="0.2">
      <c r="A18910" s="83" t="s">
        <v>18980</v>
      </c>
      <c r="B18910" s="84">
        <v>68.03</v>
      </c>
    </row>
    <row r="18911" spans="1:2" ht="12.75" customHeight="1" x14ac:dyDescent="0.2">
      <c r="A18911" s="83" t="s">
        <v>18981</v>
      </c>
      <c r="B18911" s="84">
        <v>55.45</v>
      </c>
    </row>
    <row r="18912" spans="1:2" ht="12.75" customHeight="1" x14ac:dyDescent="0.2">
      <c r="A18912" s="83" t="s">
        <v>18982</v>
      </c>
      <c r="B18912" s="84">
        <v>203.53</v>
      </c>
    </row>
    <row r="18913" spans="1:2" ht="12.75" customHeight="1" x14ac:dyDescent="0.2">
      <c r="A18913" s="83" t="s">
        <v>18983</v>
      </c>
      <c r="B18913" s="84">
        <v>83.28</v>
      </c>
    </row>
    <row r="18914" spans="1:2" ht="12.75" customHeight="1" x14ac:dyDescent="0.2">
      <c r="A18914" s="83" t="s">
        <v>18984</v>
      </c>
      <c r="B18914" s="84">
        <v>67.680000000000007</v>
      </c>
    </row>
    <row r="18915" spans="1:2" ht="12.75" customHeight="1" x14ac:dyDescent="0.2">
      <c r="A18915" s="83" t="s">
        <v>18985</v>
      </c>
      <c r="B18915" s="84">
        <v>199.81</v>
      </c>
    </row>
    <row r="18916" spans="1:2" ht="12.75" customHeight="1" x14ac:dyDescent="0.2">
      <c r="A18916" s="83" t="s">
        <v>18986</v>
      </c>
      <c r="B18916" s="84">
        <v>79.56</v>
      </c>
    </row>
    <row r="18917" spans="1:2" ht="12.75" customHeight="1" x14ac:dyDescent="0.2">
      <c r="A18917" s="83" t="s">
        <v>18987</v>
      </c>
      <c r="B18917" s="84">
        <v>63.96</v>
      </c>
    </row>
    <row r="18918" spans="1:2" ht="12.75" customHeight="1" x14ac:dyDescent="0.2">
      <c r="A18918" s="83" t="s">
        <v>18988</v>
      </c>
      <c r="B18918" s="84">
        <v>258.51</v>
      </c>
    </row>
    <row r="18919" spans="1:2" ht="12.75" customHeight="1" x14ac:dyDescent="0.2">
      <c r="A18919" s="83" t="s">
        <v>18989</v>
      </c>
      <c r="B18919" s="84">
        <v>103.77</v>
      </c>
    </row>
    <row r="18920" spans="1:2" ht="12.75" customHeight="1" x14ac:dyDescent="0.2">
      <c r="A18920" s="83" t="s">
        <v>18990</v>
      </c>
      <c r="B18920" s="84">
        <v>82.4</v>
      </c>
    </row>
    <row r="18921" spans="1:2" ht="12.75" customHeight="1" x14ac:dyDescent="0.2">
      <c r="A18921" s="83" t="s">
        <v>18991</v>
      </c>
      <c r="B18921" s="84">
        <v>254.79</v>
      </c>
    </row>
    <row r="18922" spans="1:2" ht="12.75" customHeight="1" x14ac:dyDescent="0.2">
      <c r="A18922" s="83" t="s">
        <v>18992</v>
      </c>
      <c r="B18922" s="84">
        <v>100.05</v>
      </c>
    </row>
    <row r="18923" spans="1:2" ht="12.75" customHeight="1" x14ac:dyDescent="0.2">
      <c r="A18923" s="83" t="s">
        <v>18993</v>
      </c>
      <c r="B18923" s="84">
        <v>78.680000000000007</v>
      </c>
    </row>
    <row r="18924" spans="1:2" ht="12.75" customHeight="1" x14ac:dyDescent="0.2">
      <c r="A18924" s="83" t="s">
        <v>18994</v>
      </c>
      <c r="B18924" s="84">
        <v>190.85</v>
      </c>
    </row>
    <row r="18925" spans="1:2" ht="12.75" customHeight="1" x14ac:dyDescent="0.2">
      <c r="A18925" s="83" t="s">
        <v>18995</v>
      </c>
      <c r="B18925" s="84">
        <v>82.24</v>
      </c>
    </row>
    <row r="18926" spans="1:2" ht="12.75" customHeight="1" x14ac:dyDescent="0.2">
      <c r="A18926" s="83" t="s">
        <v>18996</v>
      </c>
      <c r="B18926" s="84">
        <v>67.040000000000006</v>
      </c>
    </row>
    <row r="18927" spans="1:2" ht="12.75" customHeight="1" x14ac:dyDescent="0.2">
      <c r="A18927" s="83" t="s">
        <v>18997</v>
      </c>
      <c r="B18927" s="84">
        <v>187.13</v>
      </c>
    </row>
    <row r="18928" spans="1:2" ht="12.75" customHeight="1" x14ac:dyDescent="0.2">
      <c r="A18928" s="83" t="s">
        <v>18998</v>
      </c>
      <c r="B18928" s="84">
        <v>78.52</v>
      </c>
    </row>
    <row r="18929" spans="1:2" ht="12.75" customHeight="1" x14ac:dyDescent="0.2">
      <c r="A18929" s="83" t="s">
        <v>18999</v>
      </c>
      <c r="B18929" s="84">
        <v>63.32</v>
      </c>
    </row>
    <row r="18930" spans="1:2" ht="12.75" customHeight="1" x14ac:dyDescent="0.2">
      <c r="A18930" s="83" t="s">
        <v>19000</v>
      </c>
      <c r="B18930" s="84">
        <v>219.63</v>
      </c>
    </row>
    <row r="18931" spans="1:2" ht="12.75" customHeight="1" x14ac:dyDescent="0.2">
      <c r="A18931" s="83" t="s">
        <v>19001</v>
      </c>
      <c r="B18931" s="84">
        <v>91.17</v>
      </c>
    </row>
    <row r="18932" spans="1:2" ht="12.75" customHeight="1" x14ac:dyDescent="0.2">
      <c r="A18932" s="83" t="s">
        <v>19002</v>
      </c>
      <c r="B18932" s="84">
        <v>73.16</v>
      </c>
    </row>
    <row r="18933" spans="1:2" ht="12.75" customHeight="1" x14ac:dyDescent="0.2">
      <c r="A18933" s="83" t="s">
        <v>19003</v>
      </c>
      <c r="B18933" s="84">
        <v>215.91</v>
      </c>
    </row>
    <row r="18934" spans="1:2" ht="12.75" customHeight="1" x14ac:dyDescent="0.2">
      <c r="A18934" s="83" t="s">
        <v>19004</v>
      </c>
      <c r="B18934" s="84">
        <v>87.45</v>
      </c>
    </row>
    <row r="18935" spans="1:2" ht="12.75" customHeight="1" x14ac:dyDescent="0.2">
      <c r="A18935" s="83" t="s">
        <v>19005</v>
      </c>
      <c r="B18935" s="84">
        <v>69.44</v>
      </c>
    </row>
    <row r="18936" spans="1:2" ht="12.75" customHeight="1" x14ac:dyDescent="0.2">
      <c r="A18936" s="83" t="s">
        <v>19006</v>
      </c>
      <c r="B18936" s="84">
        <v>255.06</v>
      </c>
    </row>
    <row r="18937" spans="1:2" ht="12.75" customHeight="1" x14ac:dyDescent="0.2">
      <c r="A18937" s="83" t="s">
        <v>19007</v>
      </c>
      <c r="B18937" s="84">
        <v>107.26</v>
      </c>
    </row>
    <row r="18938" spans="1:2" ht="12.75" customHeight="1" x14ac:dyDescent="0.2">
      <c r="A18938" s="83" t="s">
        <v>19008</v>
      </c>
      <c r="B18938" s="84">
        <v>85.89</v>
      </c>
    </row>
    <row r="18939" spans="1:2" ht="12.75" customHeight="1" x14ac:dyDescent="0.2">
      <c r="A18939" s="83" t="s">
        <v>19009</v>
      </c>
      <c r="B18939" s="84">
        <v>251.34</v>
      </c>
    </row>
    <row r="18940" spans="1:2" ht="12.75" customHeight="1" x14ac:dyDescent="0.2">
      <c r="A18940" s="83" t="s">
        <v>19010</v>
      </c>
      <c r="B18940" s="84">
        <v>103.54</v>
      </c>
    </row>
    <row r="18941" spans="1:2" ht="12.75" customHeight="1" x14ac:dyDescent="0.2">
      <c r="A18941" s="83" t="s">
        <v>19011</v>
      </c>
      <c r="B18941" s="84">
        <v>82.17</v>
      </c>
    </row>
    <row r="18942" spans="1:2" ht="12.75" customHeight="1" x14ac:dyDescent="0.2">
      <c r="A18942" s="83" t="s">
        <v>19012</v>
      </c>
      <c r="B18942" s="84">
        <v>278.35000000000002</v>
      </c>
    </row>
    <row r="18943" spans="1:2" ht="12.75" customHeight="1" x14ac:dyDescent="0.2">
      <c r="A18943" s="83" t="s">
        <v>19013</v>
      </c>
      <c r="B18943" s="84">
        <v>105.6</v>
      </c>
    </row>
    <row r="18944" spans="1:2" ht="12.75" customHeight="1" x14ac:dyDescent="0.2">
      <c r="A18944" s="83" t="s">
        <v>19014</v>
      </c>
      <c r="B18944" s="84">
        <v>82.83</v>
      </c>
    </row>
    <row r="18945" spans="1:2" ht="12.75" customHeight="1" x14ac:dyDescent="0.2">
      <c r="A18945" s="83" t="s">
        <v>19015</v>
      </c>
      <c r="B18945" s="84">
        <v>274.63</v>
      </c>
    </row>
    <row r="18946" spans="1:2" ht="12.75" customHeight="1" x14ac:dyDescent="0.2">
      <c r="A18946" s="83" t="s">
        <v>19016</v>
      </c>
      <c r="B18946" s="84">
        <v>101.88</v>
      </c>
    </row>
    <row r="18947" spans="1:2" ht="12.75" customHeight="1" x14ac:dyDescent="0.2">
      <c r="A18947" s="83" t="s">
        <v>19017</v>
      </c>
      <c r="B18947" s="84">
        <v>79.11</v>
      </c>
    </row>
    <row r="18948" spans="1:2" ht="12.75" customHeight="1" x14ac:dyDescent="0.2">
      <c r="A18948" s="83" t="s">
        <v>19018</v>
      </c>
      <c r="B18948" s="84">
        <v>572.66</v>
      </c>
    </row>
    <row r="18949" spans="1:2" ht="12.75" customHeight="1" x14ac:dyDescent="0.2">
      <c r="A18949" s="83" t="s">
        <v>19019</v>
      </c>
      <c r="B18949" s="84">
        <v>264.02999999999997</v>
      </c>
    </row>
    <row r="18950" spans="1:2" ht="12.75" customHeight="1" x14ac:dyDescent="0.2">
      <c r="A18950" s="83" t="s">
        <v>19020</v>
      </c>
      <c r="B18950" s="84">
        <v>214.92</v>
      </c>
    </row>
    <row r="18951" spans="1:2" ht="12.75" customHeight="1" x14ac:dyDescent="0.2">
      <c r="A18951" s="83" t="s">
        <v>19021</v>
      </c>
      <c r="B18951" s="84">
        <v>568.94000000000005</v>
      </c>
    </row>
    <row r="18952" spans="1:2" ht="12.75" customHeight="1" x14ac:dyDescent="0.2">
      <c r="A18952" s="83" t="s">
        <v>19022</v>
      </c>
      <c r="B18952" s="84">
        <v>260.31</v>
      </c>
    </row>
    <row r="18953" spans="1:2" ht="12.75" customHeight="1" x14ac:dyDescent="0.2">
      <c r="A18953" s="83" t="s">
        <v>19023</v>
      </c>
      <c r="B18953" s="84">
        <v>211.2</v>
      </c>
    </row>
    <row r="18954" spans="1:2" ht="12.75" customHeight="1" x14ac:dyDescent="0.2">
      <c r="A18954" s="83" t="s">
        <v>19024</v>
      </c>
      <c r="B18954" s="84">
        <v>274.76</v>
      </c>
    </row>
    <row r="18955" spans="1:2" ht="12.75" customHeight="1" x14ac:dyDescent="0.2">
      <c r="A18955" s="83" t="s">
        <v>19025</v>
      </c>
      <c r="B18955" s="84">
        <v>114.13</v>
      </c>
    </row>
    <row r="18956" spans="1:2" ht="12.75" customHeight="1" x14ac:dyDescent="0.2">
      <c r="A18956" s="83" t="s">
        <v>19026</v>
      </c>
      <c r="B18956" s="84">
        <v>91.26</v>
      </c>
    </row>
    <row r="18957" spans="1:2" ht="12.75" customHeight="1" x14ac:dyDescent="0.2">
      <c r="A18957" s="83" t="s">
        <v>19027</v>
      </c>
      <c r="B18957" s="84">
        <v>271.04000000000002</v>
      </c>
    </row>
    <row r="18958" spans="1:2" ht="12.75" customHeight="1" x14ac:dyDescent="0.2">
      <c r="A18958" s="83" t="s">
        <v>19028</v>
      </c>
      <c r="B18958" s="84">
        <v>110.41</v>
      </c>
    </row>
    <row r="18959" spans="1:2" ht="12.75" customHeight="1" x14ac:dyDescent="0.2">
      <c r="A18959" s="83" t="s">
        <v>19029</v>
      </c>
      <c r="B18959" s="84">
        <v>87.54</v>
      </c>
    </row>
    <row r="18960" spans="1:2" ht="12.75" customHeight="1" x14ac:dyDescent="0.2">
      <c r="A18960" s="83" t="s">
        <v>19030</v>
      </c>
      <c r="B18960" s="84">
        <v>430.05</v>
      </c>
    </row>
    <row r="18961" spans="1:2" ht="12.75" customHeight="1" x14ac:dyDescent="0.2">
      <c r="A18961" s="83" t="s">
        <v>19031</v>
      </c>
      <c r="B18961" s="84">
        <v>134.62</v>
      </c>
    </row>
    <row r="18962" spans="1:2" ht="12.75" customHeight="1" x14ac:dyDescent="0.2">
      <c r="A18962" s="83" t="s">
        <v>19032</v>
      </c>
      <c r="B18962" s="84">
        <v>96.27</v>
      </c>
    </row>
    <row r="18963" spans="1:2" ht="12.75" customHeight="1" x14ac:dyDescent="0.2">
      <c r="A18963" s="83" t="s">
        <v>19033</v>
      </c>
      <c r="B18963" s="84">
        <v>426.33</v>
      </c>
    </row>
    <row r="18964" spans="1:2" ht="12.75" customHeight="1" x14ac:dyDescent="0.2">
      <c r="A18964" s="83" t="s">
        <v>19034</v>
      </c>
      <c r="B18964" s="84">
        <v>130.9</v>
      </c>
    </row>
    <row r="18965" spans="1:2" ht="12.75" customHeight="1" x14ac:dyDescent="0.2">
      <c r="A18965" s="83" t="s">
        <v>19035</v>
      </c>
      <c r="B18965" s="84">
        <v>92.55</v>
      </c>
    </row>
    <row r="18966" spans="1:2" ht="12.75" customHeight="1" x14ac:dyDescent="0.2">
      <c r="A18966" s="83" t="s">
        <v>19036</v>
      </c>
      <c r="B18966" s="84">
        <v>208.28</v>
      </c>
    </row>
    <row r="18967" spans="1:2" ht="12.75" customHeight="1" x14ac:dyDescent="0.2">
      <c r="A18967" s="83" t="s">
        <v>19037</v>
      </c>
      <c r="B18967" s="84">
        <v>84.56</v>
      </c>
    </row>
    <row r="18968" spans="1:2" ht="12.75" customHeight="1" x14ac:dyDescent="0.2">
      <c r="A18968" s="83" t="s">
        <v>19038</v>
      </c>
      <c r="B18968" s="84">
        <v>67.64</v>
      </c>
    </row>
    <row r="18969" spans="1:2" ht="12.75" customHeight="1" x14ac:dyDescent="0.2">
      <c r="A18969" s="83" t="s">
        <v>19039</v>
      </c>
      <c r="B18969" s="84">
        <v>204.56</v>
      </c>
    </row>
    <row r="18970" spans="1:2" ht="12.75" customHeight="1" x14ac:dyDescent="0.2">
      <c r="A18970" s="83" t="s">
        <v>19040</v>
      </c>
      <c r="B18970" s="84">
        <v>80.84</v>
      </c>
    </row>
    <row r="18971" spans="1:2" ht="12.75" customHeight="1" x14ac:dyDescent="0.2">
      <c r="A18971" s="83" t="s">
        <v>19041</v>
      </c>
      <c r="B18971" s="84">
        <v>63.92</v>
      </c>
    </row>
    <row r="18972" spans="1:2" ht="12.75" customHeight="1" x14ac:dyDescent="0.2">
      <c r="A18972" s="83" t="s">
        <v>19042</v>
      </c>
      <c r="B18972" s="84">
        <v>231.41</v>
      </c>
    </row>
    <row r="18973" spans="1:2" ht="12.75" customHeight="1" x14ac:dyDescent="0.2">
      <c r="A18973" s="83" t="s">
        <v>19043</v>
      </c>
      <c r="B18973" s="84">
        <v>96.83</v>
      </c>
    </row>
    <row r="18974" spans="1:2" ht="12.75" customHeight="1" x14ac:dyDescent="0.2">
      <c r="A18974" s="83" t="s">
        <v>19044</v>
      </c>
      <c r="B18974" s="84">
        <v>78.12</v>
      </c>
    </row>
    <row r="18975" spans="1:2" ht="12.75" customHeight="1" x14ac:dyDescent="0.2">
      <c r="A18975" s="83" t="s">
        <v>19045</v>
      </c>
      <c r="B18975" s="84">
        <v>227.69</v>
      </c>
    </row>
    <row r="18976" spans="1:2" ht="12.75" customHeight="1" x14ac:dyDescent="0.2">
      <c r="A18976" s="83" t="s">
        <v>19046</v>
      </c>
      <c r="B18976" s="84">
        <v>93.11</v>
      </c>
    </row>
    <row r="18977" spans="1:2" ht="12.75" customHeight="1" x14ac:dyDescent="0.2">
      <c r="A18977" s="83" t="s">
        <v>19047</v>
      </c>
      <c r="B18977" s="84">
        <v>74.400000000000006</v>
      </c>
    </row>
    <row r="18978" spans="1:2" ht="12.75" customHeight="1" x14ac:dyDescent="0.2">
      <c r="A18978" s="83" t="s">
        <v>19048</v>
      </c>
      <c r="B18978" s="84">
        <v>247.24</v>
      </c>
    </row>
    <row r="18979" spans="1:2" ht="12.75" customHeight="1" x14ac:dyDescent="0.2">
      <c r="A18979" s="83" t="s">
        <v>19049</v>
      </c>
      <c r="B18979" s="84">
        <v>106.92</v>
      </c>
    </row>
    <row r="18980" spans="1:2" ht="12.75" customHeight="1" x14ac:dyDescent="0.2">
      <c r="A18980" s="83" t="s">
        <v>19050</v>
      </c>
      <c r="B18980" s="84">
        <v>86.74</v>
      </c>
    </row>
    <row r="18981" spans="1:2" ht="12.75" customHeight="1" x14ac:dyDescent="0.2">
      <c r="A18981" s="83" t="s">
        <v>19051</v>
      </c>
      <c r="B18981" s="84">
        <v>243.52</v>
      </c>
    </row>
    <row r="18982" spans="1:2" ht="12.75" customHeight="1" x14ac:dyDescent="0.2">
      <c r="A18982" s="83" t="s">
        <v>19052</v>
      </c>
      <c r="B18982" s="84">
        <v>103.2</v>
      </c>
    </row>
    <row r="18983" spans="1:2" ht="12.75" customHeight="1" x14ac:dyDescent="0.2">
      <c r="A18983" s="83" t="s">
        <v>19053</v>
      </c>
      <c r="B18983" s="84">
        <v>83.02</v>
      </c>
    </row>
    <row r="18984" spans="1:2" ht="12.75" customHeight="1" x14ac:dyDescent="0.2">
      <c r="A18984" s="83" t="s">
        <v>19054</v>
      </c>
      <c r="B18984" s="84">
        <v>316.72000000000003</v>
      </c>
    </row>
    <row r="18985" spans="1:2" ht="12.75" customHeight="1" x14ac:dyDescent="0.2">
      <c r="A18985" s="83" t="s">
        <v>19055</v>
      </c>
      <c r="B18985" s="84">
        <v>118.31</v>
      </c>
    </row>
    <row r="18986" spans="1:2" ht="12.75" customHeight="1" x14ac:dyDescent="0.2">
      <c r="A18986" s="83" t="s">
        <v>19056</v>
      </c>
      <c r="B18986" s="84">
        <v>91.23</v>
      </c>
    </row>
    <row r="18987" spans="1:2" ht="12.75" customHeight="1" x14ac:dyDescent="0.2">
      <c r="A18987" s="83" t="s">
        <v>19057</v>
      </c>
      <c r="B18987" s="84">
        <v>313</v>
      </c>
    </row>
    <row r="18988" spans="1:2" ht="12.75" customHeight="1" x14ac:dyDescent="0.2">
      <c r="A18988" s="83" t="s">
        <v>19058</v>
      </c>
      <c r="B18988" s="84">
        <v>114.59</v>
      </c>
    </row>
    <row r="18989" spans="1:2" ht="12.75" customHeight="1" x14ac:dyDescent="0.2">
      <c r="A18989" s="83" t="s">
        <v>19059</v>
      </c>
      <c r="B18989" s="84">
        <v>87.51</v>
      </c>
    </row>
    <row r="18990" spans="1:2" ht="12.75" customHeight="1" x14ac:dyDescent="0.2">
      <c r="A18990" s="83" t="s">
        <v>19060</v>
      </c>
      <c r="B18990" s="84">
        <v>427.77</v>
      </c>
    </row>
    <row r="18991" spans="1:2" ht="12.75" customHeight="1" x14ac:dyDescent="0.2">
      <c r="A18991" s="83" t="s">
        <v>19061</v>
      </c>
      <c r="B18991" s="84">
        <v>138.47999999999999</v>
      </c>
    </row>
    <row r="18992" spans="1:2" ht="12.75" customHeight="1" x14ac:dyDescent="0.2">
      <c r="A18992" s="83" t="s">
        <v>19062</v>
      </c>
      <c r="B18992" s="84">
        <v>117.88</v>
      </c>
    </row>
    <row r="18993" spans="1:2" ht="12.75" customHeight="1" x14ac:dyDescent="0.2">
      <c r="A18993" s="83" t="s">
        <v>19063</v>
      </c>
      <c r="B18993" s="84">
        <v>424.05</v>
      </c>
    </row>
    <row r="18994" spans="1:2" ht="12.75" customHeight="1" x14ac:dyDescent="0.2">
      <c r="A18994" s="83" t="s">
        <v>19064</v>
      </c>
      <c r="B18994" s="84">
        <v>134.76</v>
      </c>
    </row>
    <row r="18995" spans="1:2" ht="12.75" customHeight="1" x14ac:dyDescent="0.2">
      <c r="A18995" s="83" t="s">
        <v>19065</v>
      </c>
      <c r="B18995" s="84">
        <v>114.16</v>
      </c>
    </row>
    <row r="18996" spans="1:2" ht="12.75" customHeight="1" x14ac:dyDescent="0.2">
      <c r="A18996" s="83" t="s">
        <v>19066</v>
      </c>
      <c r="B18996" s="84">
        <v>307.77</v>
      </c>
    </row>
    <row r="18997" spans="1:2" ht="12.75" customHeight="1" x14ac:dyDescent="0.2">
      <c r="A18997" s="83" t="s">
        <v>19067</v>
      </c>
      <c r="B18997" s="84">
        <v>126.58</v>
      </c>
    </row>
    <row r="18998" spans="1:2" ht="12.75" customHeight="1" x14ac:dyDescent="0.2">
      <c r="A18998" s="83" t="s">
        <v>19068</v>
      </c>
      <c r="B18998" s="84">
        <v>101.88</v>
      </c>
    </row>
    <row r="18999" spans="1:2" ht="12.75" customHeight="1" x14ac:dyDescent="0.2">
      <c r="A18999" s="83" t="s">
        <v>19069</v>
      </c>
      <c r="B18999" s="84">
        <v>304.05</v>
      </c>
    </row>
    <row r="19000" spans="1:2" ht="12.75" customHeight="1" x14ac:dyDescent="0.2">
      <c r="A19000" s="83" t="s">
        <v>19070</v>
      </c>
      <c r="B19000" s="84">
        <v>122.86</v>
      </c>
    </row>
    <row r="19001" spans="1:2" ht="12.75" customHeight="1" x14ac:dyDescent="0.2">
      <c r="A19001" s="83" t="s">
        <v>19071</v>
      </c>
      <c r="B19001" s="84">
        <v>98.16</v>
      </c>
    </row>
    <row r="19002" spans="1:2" ht="12.75" customHeight="1" x14ac:dyDescent="0.2">
      <c r="A19002" s="83" t="s">
        <v>19072</v>
      </c>
      <c r="B19002" s="84">
        <v>337.24</v>
      </c>
    </row>
    <row r="19003" spans="1:2" ht="12.75" customHeight="1" x14ac:dyDescent="0.2">
      <c r="A19003" s="83" t="s">
        <v>19073</v>
      </c>
      <c r="B19003" s="84">
        <v>139.99</v>
      </c>
    </row>
    <row r="19004" spans="1:2" ht="12.75" customHeight="1" x14ac:dyDescent="0.2">
      <c r="A19004" s="83" t="s">
        <v>19074</v>
      </c>
      <c r="B19004" s="84">
        <v>111.98</v>
      </c>
    </row>
    <row r="19005" spans="1:2" ht="12.75" customHeight="1" x14ac:dyDescent="0.2">
      <c r="A19005" s="83" t="s">
        <v>19075</v>
      </c>
      <c r="B19005" s="84">
        <v>333.52</v>
      </c>
    </row>
    <row r="19006" spans="1:2" ht="12.75" customHeight="1" x14ac:dyDescent="0.2">
      <c r="A19006" s="83" t="s">
        <v>19076</v>
      </c>
      <c r="B19006" s="84">
        <v>136.27000000000001</v>
      </c>
    </row>
    <row r="19007" spans="1:2" ht="12.75" customHeight="1" x14ac:dyDescent="0.2">
      <c r="A19007" s="83" t="s">
        <v>19077</v>
      </c>
      <c r="B19007" s="84">
        <v>108.26</v>
      </c>
    </row>
    <row r="19008" spans="1:2" ht="12.75" customHeight="1" x14ac:dyDescent="0.2">
      <c r="A19008" s="83" t="s">
        <v>19078</v>
      </c>
      <c r="B19008" s="84">
        <v>523.61</v>
      </c>
    </row>
    <row r="19009" spans="1:2" ht="12.75" customHeight="1" x14ac:dyDescent="0.2">
      <c r="A19009" s="83" t="s">
        <v>19079</v>
      </c>
      <c r="B19009" s="84">
        <v>220.7</v>
      </c>
    </row>
    <row r="19010" spans="1:2" ht="12.75" customHeight="1" x14ac:dyDescent="0.2">
      <c r="A19010" s="83" t="s">
        <v>19080</v>
      </c>
      <c r="B19010" s="84">
        <v>174.07</v>
      </c>
    </row>
    <row r="19011" spans="1:2" ht="12.75" customHeight="1" x14ac:dyDescent="0.2">
      <c r="A19011" s="83" t="s">
        <v>19081</v>
      </c>
      <c r="B19011" s="84">
        <v>519.89</v>
      </c>
    </row>
    <row r="19012" spans="1:2" ht="12.75" customHeight="1" x14ac:dyDescent="0.2">
      <c r="A19012" s="83" t="s">
        <v>19082</v>
      </c>
      <c r="B19012" s="84">
        <v>216.98</v>
      </c>
    </row>
    <row r="19013" spans="1:2" ht="12.75" customHeight="1" x14ac:dyDescent="0.2">
      <c r="A19013" s="83" t="s">
        <v>19083</v>
      </c>
      <c r="B19013" s="84">
        <v>170.35</v>
      </c>
    </row>
    <row r="19014" spans="1:2" ht="12.75" customHeight="1" x14ac:dyDescent="0.2">
      <c r="A19014" s="83" t="s">
        <v>19084</v>
      </c>
      <c r="B19014" s="84">
        <v>386.36</v>
      </c>
    </row>
    <row r="19015" spans="1:2" ht="12.75" customHeight="1" x14ac:dyDescent="0.2">
      <c r="A19015" s="83" t="s">
        <v>19085</v>
      </c>
      <c r="B19015" s="84">
        <v>146.6</v>
      </c>
    </row>
    <row r="19016" spans="1:2" ht="12.75" customHeight="1" x14ac:dyDescent="0.2">
      <c r="A19016" s="83" t="s">
        <v>19086</v>
      </c>
      <c r="B19016" s="84">
        <v>112.9</v>
      </c>
    </row>
    <row r="19017" spans="1:2" ht="12.75" customHeight="1" x14ac:dyDescent="0.2">
      <c r="A19017" s="83" t="s">
        <v>19087</v>
      </c>
      <c r="B19017" s="84">
        <v>382.64</v>
      </c>
    </row>
    <row r="19018" spans="1:2" ht="12.75" customHeight="1" x14ac:dyDescent="0.2">
      <c r="A19018" s="83" t="s">
        <v>19088</v>
      </c>
      <c r="B19018" s="84">
        <v>142.88</v>
      </c>
    </row>
    <row r="19019" spans="1:2" ht="12.75" customHeight="1" x14ac:dyDescent="0.2">
      <c r="A19019" s="83" t="s">
        <v>19089</v>
      </c>
      <c r="B19019" s="84">
        <v>109.18</v>
      </c>
    </row>
    <row r="19020" spans="1:2" ht="12.75" customHeight="1" x14ac:dyDescent="0.2">
      <c r="A19020" s="83" t="s">
        <v>19090</v>
      </c>
      <c r="B19020" s="84">
        <v>123.81</v>
      </c>
    </row>
    <row r="19021" spans="1:2" ht="12.75" customHeight="1" x14ac:dyDescent="0.2">
      <c r="A19021" s="83" t="s">
        <v>19091</v>
      </c>
      <c r="B19021" s="84">
        <v>65.319999999999993</v>
      </c>
    </row>
    <row r="19022" spans="1:2" ht="12.75" customHeight="1" x14ac:dyDescent="0.2">
      <c r="A19022" s="83" t="s">
        <v>19092</v>
      </c>
      <c r="B19022" s="84">
        <v>57.03</v>
      </c>
    </row>
    <row r="19023" spans="1:2" ht="12.75" customHeight="1" x14ac:dyDescent="0.2">
      <c r="A19023" s="83" t="s">
        <v>19093</v>
      </c>
      <c r="B19023" s="84">
        <v>120.09</v>
      </c>
    </row>
    <row r="19024" spans="1:2" ht="12.75" customHeight="1" x14ac:dyDescent="0.2">
      <c r="A19024" s="83" t="s">
        <v>19094</v>
      </c>
      <c r="B19024" s="84">
        <v>61.6</v>
      </c>
    </row>
    <row r="19025" spans="1:2" ht="12.75" customHeight="1" x14ac:dyDescent="0.2">
      <c r="A19025" s="83" t="s">
        <v>19095</v>
      </c>
      <c r="B19025" s="84">
        <v>53.31</v>
      </c>
    </row>
    <row r="19026" spans="1:2" ht="12.75" customHeight="1" x14ac:dyDescent="0.2">
      <c r="A19026" s="83" t="s">
        <v>19096</v>
      </c>
      <c r="B19026" s="84">
        <v>62.24</v>
      </c>
    </row>
    <row r="19027" spans="1:2" ht="12.75" customHeight="1" x14ac:dyDescent="0.2">
      <c r="A19027" s="83" t="s">
        <v>19097</v>
      </c>
      <c r="B19027" s="84">
        <v>16.59</v>
      </c>
    </row>
    <row r="19028" spans="1:2" ht="12.75" customHeight="1" x14ac:dyDescent="0.2">
      <c r="A19028" s="83" t="s">
        <v>19098</v>
      </c>
      <c r="B19028" s="84">
        <v>10.99</v>
      </c>
    </row>
    <row r="19029" spans="1:2" ht="12.75" customHeight="1" x14ac:dyDescent="0.2">
      <c r="A19029" s="83" t="s">
        <v>19099</v>
      </c>
      <c r="B19029" s="84">
        <v>62.24</v>
      </c>
    </row>
    <row r="19030" spans="1:2" ht="12.75" customHeight="1" x14ac:dyDescent="0.2">
      <c r="A19030" s="83" t="s">
        <v>19100</v>
      </c>
      <c r="B19030" s="84">
        <v>16.59</v>
      </c>
    </row>
    <row r="19031" spans="1:2" ht="12.75" customHeight="1" x14ac:dyDescent="0.2">
      <c r="A19031" s="83" t="s">
        <v>19101</v>
      </c>
      <c r="B19031" s="84">
        <v>10.99</v>
      </c>
    </row>
    <row r="19032" spans="1:2" ht="12.75" customHeight="1" x14ac:dyDescent="0.2">
      <c r="A19032" s="83" t="s">
        <v>19102</v>
      </c>
      <c r="B19032" s="84">
        <v>90.16</v>
      </c>
    </row>
    <row r="19033" spans="1:2" ht="12.75" customHeight="1" x14ac:dyDescent="0.2">
      <c r="A19033" s="83" t="s">
        <v>19103</v>
      </c>
      <c r="B19033" s="84">
        <v>44.51</v>
      </c>
    </row>
    <row r="19034" spans="1:2" ht="12.75" customHeight="1" x14ac:dyDescent="0.2">
      <c r="A19034" s="83" t="s">
        <v>19104</v>
      </c>
      <c r="B19034" s="84">
        <v>38.909999999999997</v>
      </c>
    </row>
    <row r="19035" spans="1:2" ht="12.75" customHeight="1" x14ac:dyDescent="0.2">
      <c r="A19035" s="83" t="s">
        <v>19105</v>
      </c>
      <c r="B19035" s="84">
        <v>86.44</v>
      </c>
    </row>
    <row r="19036" spans="1:2" ht="12.75" customHeight="1" x14ac:dyDescent="0.2">
      <c r="A19036" s="83" t="s">
        <v>19106</v>
      </c>
      <c r="B19036" s="84">
        <v>40.79</v>
      </c>
    </row>
    <row r="19037" spans="1:2" ht="12.75" customHeight="1" x14ac:dyDescent="0.2">
      <c r="A19037" s="83" t="s">
        <v>19107</v>
      </c>
      <c r="B19037" s="84">
        <v>35.19</v>
      </c>
    </row>
    <row r="19038" spans="1:2" ht="12.75" customHeight="1" x14ac:dyDescent="0.2">
      <c r="A19038" s="83" t="s">
        <v>19108</v>
      </c>
      <c r="B19038" s="84">
        <v>78.33</v>
      </c>
    </row>
    <row r="19039" spans="1:2" ht="12.75" customHeight="1" x14ac:dyDescent="0.2">
      <c r="A19039" s="83" t="s">
        <v>19109</v>
      </c>
      <c r="B19039" s="84">
        <v>39.9</v>
      </c>
    </row>
    <row r="19040" spans="1:2" ht="12.75" customHeight="1" x14ac:dyDescent="0.2">
      <c r="A19040" s="83" t="s">
        <v>19110</v>
      </c>
      <c r="B19040" s="84">
        <v>35.409999999999997</v>
      </c>
    </row>
    <row r="19041" spans="1:2" ht="12.75" customHeight="1" x14ac:dyDescent="0.2">
      <c r="A19041" s="83" t="s">
        <v>19111</v>
      </c>
      <c r="B19041" s="84">
        <v>74.61</v>
      </c>
    </row>
    <row r="19042" spans="1:2" ht="12.75" customHeight="1" x14ac:dyDescent="0.2">
      <c r="A19042" s="83" t="s">
        <v>19112</v>
      </c>
      <c r="B19042" s="84">
        <v>36.18</v>
      </c>
    </row>
    <row r="19043" spans="1:2" ht="12.75" customHeight="1" x14ac:dyDescent="0.2">
      <c r="A19043" s="83" t="s">
        <v>19113</v>
      </c>
      <c r="B19043" s="84">
        <v>31.69</v>
      </c>
    </row>
    <row r="19044" spans="1:2" ht="12.75" customHeight="1" x14ac:dyDescent="0.2">
      <c r="A19044" s="83" t="s">
        <v>19114</v>
      </c>
      <c r="B19044" s="84">
        <v>50.41</v>
      </c>
    </row>
    <row r="19045" spans="1:2" ht="12.75" customHeight="1" x14ac:dyDescent="0.2">
      <c r="A19045" s="83" t="s">
        <v>19115</v>
      </c>
      <c r="B19045" s="84">
        <v>11.98</v>
      </c>
    </row>
    <row r="19046" spans="1:2" ht="12.75" customHeight="1" x14ac:dyDescent="0.2">
      <c r="A19046" s="83" t="s">
        <v>19116</v>
      </c>
      <c r="B19046" s="84">
        <v>7.49</v>
      </c>
    </row>
    <row r="19047" spans="1:2" ht="12.75" customHeight="1" x14ac:dyDescent="0.2">
      <c r="A19047" s="83" t="s">
        <v>19117</v>
      </c>
      <c r="B19047" s="84">
        <v>50.41</v>
      </c>
    </row>
    <row r="19048" spans="1:2" ht="12.75" customHeight="1" x14ac:dyDescent="0.2">
      <c r="A19048" s="83" t="s">
        <v>19118</v>
      </c>
      <c r="B19048" s="84">
        <v>11.98</v>
      </c>
    </row>
    <row r="19049" spans="1:2" ht="12.75" customHeight="1" x14ac:dyDescent="0.2">
      <c r="A19049" s="83" t="s">
        <v>19119</v>
      </c>
      <c r="B19049" s="84">
        <v>7.49</v>
      </c>
    </row>
    <row r="19050" spans="1:2" ht="12.75" customHeight="1" x14ac:dyDescent="0.2">
      <c r="A19050" s="83" t="s">
        <v>19120</v>
      </c>
      <c r="B19050" s="84">
        <v>95.93</v>
      </c>
    </row>
    <row r="19051" spans="1:2" ht="12.75" customHeight="1" x14ac:dyDescent="0.2">
      <c r="A19051" s="83" t="s">
        <v>19121</v>
      </c>
      <c r="B19051" s="84">
        <v>44.67</v>
      </c>
    </row>
    <row r="19052" spans="1:2" ht="12.75" customHeight="1" x14ac:dyDescent="0.2">
      <c r="A19052" s="83" t="s">
        <v>19122</v>
      </c>
      <c r="B19052" s="84">
        <v>38.619999999999997</v>
      </c>
    </row>
    <row r="19053" spans="1:2" ht="12.75" customHeight="1" x14ac:dyDescent="0.2">
      <c r="A19053" s="83" t="s">
        <v>19123</v>
      </c>
      <c r="B19053" s="84">
        <v>92.21</v>
      </c>
    </row>
    <row r="19054" spans="1:2" ht="12.75" customHeight="1" x14ac:dyDescent="0.2">
      <c r="A19054" s="83" t="s">
        <v>19124</v>
      </c>
      <c r="B19054" s="84">
        <v>40.950000000000003</v>
      </c>
    </row>
    <row r="19055" spans="1:2" ht="12.75" customHeight="1" x14ac:dyDescent="0.2">
      <c r="A19055" s="83" t="s">
        <v>19125</v>
      </c>
      <c r="B19055" s="84">
        <v>34.9</v>
      </c>
    </row>
    <row r="19056" spans="1:2" ht="12.75" customHeight="1" x14ac:dyDescent="0.2">
      <c r="A19056" s="83" t="s">
        <v>19126</v>
      </c>
      <c r="B19056" s="84">
        <v>99.5</v>
      </c>
    </row>
    <row r="19057" spans="1:2" ht="12.75" customHeight="1" x14ac:dyDescent="0.2">
      <c r="A19057" s="83" t="s">
        <v>19127</v>
      </c>
      <c r="B19057" s="84">
        <v>47.02</v>
      </c>
    </row>
    <row r="19058" spans="1:2" ht="12.75" customHeight="1" x14ac:dyDescent="0.2">
      <c r="A19058" s="83" t="s">
        <v>19128</v>
      </c>
      <c r="B19058" s="84">
        <v>40.659999999999997</v>
      </c>
    </row>
    <row r="19059" spans="1:2" ht="12.75" customHeight="1" x14ac:dyDescent="0.2">
      <c r="A19059" s="83" t="s">
        <v>19129</v>
      </c>
      <c r="B19059" s="84">
        <v>95.78</v>
      </c>
    </row>
    <row r="19060" spans="1:2" ht="12.75" customHeight="1" x14ac:dyDescent="0.2">
      <c r="A19060" s="83" t="s">
        <v>19130</v>
      </c>
      <c r="B19060" s="84">
        <v>43.3</v>
      </c>
    </row>
    <row r="19061" spans="1:2" ht="12.75" customHeight="1" x14ac:dyDescent="0.2">
      <c r="A19061" s="83" t="s">
        <v>19131</v>
      </c>
      <c r="B19061" s="84">
        <v>36.94</v>
      </c>
    </row>
    <row r="19062" spans="1:2" ht="12.75" customHeight="1" x14ac:dyDescent="0.2">
      <c r="A19062" s="83" t="s">
        <v>19132</v>
      </c>
      <c r="B19062" s="84">
        <v>136.59</v>
      </c>
    </row>
    <row r="19063" spans="1:2" ht="12.75" customHeight="1" x14ac:dyDescent="0.2">
      <c r="A19063" s="83" t="s">
        <v>19133</v>
      </c>
      <c r="B19063" s="84">
        <v>61.19</v>
      </c>
    </row>
    <row r="19064" spans="1:2" ht="12.75" customHeight="1" x14ac:dyDescent="0.2">
      <c r="A19064" s="83" t="s">
        <v>19134</v>
      </c>
      <c r="B19064" s="84">
        <v>51.52</v>
      </c>
    </row>
    <row r="19065" spans="1:2" ht="12.75" customHeight="1" x14ac:dyDescent="0.2">
      <c r="A19065" s="83" t="s">
        <v>19135</v>
      </c>
      <c r="B19065" s="84">
        <v>132.87</v>
      </c>
    </row>
    <row r="19066" spans="1:2" ht="12.75" customHeight="1" x14ac:dyDescent="0.2">
      <c r="A19066" s="83" t="s">
        <v>19136</v>
      </c>
      <c r="B19066" s="84">
        <v>57.47</v>
      </c>
    </row>
    <row r="19067" spans="1:2" ht="12.75" customHeight="1" x14ac:dyDescent="0.2">
      <c r="A19067" s="83" t="s">
        <v>19137</v>
      </c>
      <c r="B19067" s="84">
        <v>47.8</v>
      </c>
    </row>
    <row r="19068" spans="1:2" ht="12.75" customHeight="1" x14ac:dyDescent="0.2">
      <c r="A19068" s="83" t="s">
        <v>19138</v>
      </c>
      <c r="B19068" s="84">
        <v>7.11</v>
      </c>
    </row>
    <row r="19069" spans="1:2" ht="12.75" customHeight="1" x14ac:dyDescent="0.2">
      <c r="A19069" s="83" t="s">
        <v>19139</v>
      </c>
      <c r="B19069" s="84">
        <v>0.8</v>
      </c>
    </row>
    <row r="19070" spans="1:2" ht="12.75" customHeight="1" x14ac:dyDescent="0.2">
      <c r="A19070" s="83" t="s">
        <v>19140</v>
      </c>
      <c r="B19070" s="84">
        <v>7.11</v>
      </c>
    </row>
    <row r="19071" spans="1:2" ht="12.75" customHeight="1" x14ac:dyDescent="0.2">
      <c r="A19071" s="83" t="s">
        <v>19141</v>
      </c>
      <c r="B19071" s="84">
        <v>0.8</v>
      </c>
    </row>
    <row r="19072" spans="1:2" ht="12.75" customHeight="1" x14ac:dyDescent="0.2">
      <c r="A19072" s="83" t="s">
        <v>19142</v>
      </c>
      <c r="B19072" s="84">
        <v>390.59</v>
      </c>
    </row>
    <row r="19073" spans="1:2" ht="12.75" customHeight="1" x14ac:dyDescent="0.2">
      <c r="A19073" s="83" t="s">
        <v>19143</v>
      </c>
      <c r="B19073" s="84">
        <v>241.38</v>
      </c>
    </row>
    <row r="19074" spans="1:2" ht="12.75" customHeight="1" x14ac:dyDescent="0.2">
      <c r="A19074" s="83" t="s">
        <v>19144</v>
      </c>
      <c r="B19074" s="84">
        <v>210.74</v>
      </c>
    </row>
    <row r="19075" spans="1:2" ht="12.75" customHeight="1" x14ac:dyDescent="0.2">
      <c r="A19075" s="83" t="s">
        <v>19145</v>
      </c>
      <c r="B19075" s="84">
        <v>386.4</v>
      </c>
    </row>
    <row r="19076" spans="1:2" ht="12.75" customHeight="1" x14ac:dyDescent="0.2">
      <c r="A19076" s="83" t="s">
        <v>19146</v>
      </c>
      <c r="B19076" s="84">
        <v>237.19</v>
      </c>
    </row>
    <row r="19077" spans="1:2" ht="12.75" customHeight="1" x14ac:dyDescent="0.2">
      <c r="A19077" s="83" t="s">
        <v>19147</v>
      </c>
      <c r="B19077" s="84">
        <v>206.55</v>
      </c>
    </row>
    <row r="19078" spans="1:2" ht="12.75" customHeight="1" x14ac:dyDescent="0.2">
      <c r="A19078" s="83" t="s">
        <v>19148</v>
      </c>
      <c r="B19078" s="84">
        <v>543.11</v>
      </c>
    </row>
    <row r="19079" spans="1:2" ht="12.75" customHeight="1" x14ac:dyDescent="0.2">
      <c r="A19079" s="83" t="s">
        <v>19149</v>
      </c>
      <c r="B19079" s="84">
        <v>328.01</v>
      </c>
    </row>
    <row r="19080" spans="1:2" ht="12.75" customHeight="1" x14ac:dyDescent="0.2">
      <c r="A19080" s="83" t="s">
        <v>19150</v>
      </c>
      <c r="B19080" s="84">
        <v>285.26</v>
      </c>
    </row>
    <row r="19081" spans="1:2" ht="12.75" customHeight="1" x14ac:dyDescent="0.2">
      <c r="A19081" s="83" t="s">
        <v>19151</v>
      </c>
      <c r="B19081" s="84">
        <v>536.23</v>
      </c>
    </row>
    <row r="19082" spans="1:2" ht="12.75" customHeight="1" x14ac:dyDescent="0.2">
      <c r="A19082" s="83" t="s">
        <v>19152</v>
      </c>
      <c r="B19082" s="84">
        <v>321.13</v>
      </c>
    </row>
    <row r="19083" spans="1:2" ht="12.75" customHeight="1" x14ac:dyDescent="0.2">
      <c r="A19083" s="83" t="s">
        <v>19153</v>
      </c>
      <c r="B19083" s="84">
        <v>278.38</v>
      </c>
    </row>
    <row r="19084" spans="1:2" ht="12.75" customHeight="1" x14ac:dyDescent="0.2">
      <c r="A19084" s="83" t="s">
        <v>19154</v>
      </c>
      <c r="B19084" s="84">
        <v>331.27</v>
      </c>
    </row>
    <row r="19085" spans="1:2" ht="12.75" customHeight="1" x14ac:dyDescent="0.2">
      <c r="A19085" s="83" t="s">
        <v>19155</v>
      </c>
      <c r="B19085" s="84">
        <v>149.11000000000001</v>
      </c>
    </row>
    <row r="19086" spans="1:2" ht="12.75" customHeight="1" x14ac:dyDescent="0.2">
      <c r="A19086" s="83" t="s">
        <v>19156</v>
      </c>
      <c r="B19086" s="84">
        <v>124.52</v>
      </c>
    </row>
    <row r="19087" spans="1:2" ht="12.75" customHeight="1" x14ac:dyDescent="0.2">
      <c r="A19087" s="83" t="s">
        <v>19157</v>
      </c>
      <c r="B19087" s="84">
        <v>323.36</v>
      </c>
    </row>
    <row r="19088" spans="1:2" ht="12.75" customHeight="1" x14ac:dyDescent="0.2">
      <c r="A19088" s="83" t="s">
        <v>19158</v>
      </c>
      <c r="B19088" s="84">
        <v>141.19999999999999</v>
      </c>
    </row>
    <row r="19089" spans="1:2" ht="12.75" customHeight="1" x14ac:dyDescent="0.2">
      <c r="A19089" s="83" t="s">
        <v>19159</v>
      </c>
      <c r="B19089" s="84">
        <v>116.61</v>
      </c>
    </row>
    <row r="19090" spans="1:2" ht="12.75" customHeight="1" x14ac:dyDescent="0.2">
      <c r="A19090" s="83" t="s">
        <v>19160</v>
      </c>
      <c r="B19090" s="84">
        <v>161.25</v>
      </c>
    </row>
    <row r="19091" spans="1:2" ht="12.75" customHeight="1" x14ac:dyDescent="0.2">
      <c r="A19091" s="83" t="s">
        <v>19161</v>
      </c>
      <c r="B19091" s="84">
        <v>102.68</v>
      </c>
    </row>
    <row r="19092" spans="1:2" ht="12.75" customHeight="1" x14ac:dyDescent="0.2">
      <c r="A19092" s="83" t="s">
        <v>19162</v>
      </c>
      <c r="B19092" s="84">
        <v>89.54</v>
      </c>
    </row>
    <row r="19093" spans="1:2" ht="12.75" customHeight="1" x14ac:dyDescent="0.2">
      <c r="A19093" s="83" t="s">
        <v>19163</v>
      </c>
      <c r="B19093" s="84">
        <v>157.06</v>
      </c>
    </row>
    <row r="19094" spans="1:2" ht="12.75" customHeight="1" x14ac:dyDescent="0.2">
      <c r="A19094" s="83" t="s">
        <v>19164</v>
      </c>
      <c r="B19094" s="84">
        <v>98.49</v>
      </c>
    </row>
    <row r="19095" spans="1:2" ht="12.75" customHeight="1" x14ac:dyDescent="0.2">
      <c r="A19095" s="83" t="s">
        <v>19165</v>
      </c>
      <c r="B19095" s="84">
        <v>85.35</v>
      </c>
    </row>
    <row r="19096" spans="1:2" ht="12.75" customHeight="1" x14ac:dyDescent="0.2">
      <c r="A19096" s="83" t="s">
        <v>19166</v>
      </c>
      <c r="B19096" s="84">
        <v>99.2</v>
      </c>
    </row>
    <row r="19097" spans="1:2" ht="12.75" customHeight="1" x14ac:dyDescent="0.2">
      <c r="A19097" s="83" t="s">
        <v>19167</v>
      </c>
      <c r="B19097" s="84">
        <v>62</v>
      </c>
    </row>
    <row r="19098" spans="1:2" ht="12.75" customHeight="1" x14ac:dyDescent="0.2">
      <c r="A19098" s="83" t="s">
        <v>19168</v>
      </c>
      <c r="B19098" s="84">
        <v>99.2</v>
      </c>
    </row>
    <row r="19099" spans="1:2" ht="12.75" customHeight="1" x14ac:dyDescent="0.2">
      <c r="A19099" s="83" t="s">
        <v>19169</v>
      </c>
      <c r="B19099" s="84">
        <v>62</v>
      </c>
    </row>
    <row r="19100" spans="1:2" ht="12.75" customHeight="1" x14ac:dyDescent="0.2">
      <c r="A19100" s="83" t="s">
        <v>19170</v>
      </c>
      <c r="B19100" s="84">
        <v>66.510000000000005</v>
      </c>
    </row>
    <row r="19101" spans="1:2" ht="12.75" customHeight="1" x14ac:dyDescent="0.2">
      <c r="A19101" s="83" t="s">
        <v>19171</v>
      </c>
      <c r="B19101" s="84">
        <v>55.76</v>
      </c>
    </row>
    <row r="19102" spans="1:2" ht="12.75" customHeight="1" x14ac:dyDescent="0.2">
      <c r="A19102" s="83" t="s">
        <v>19172</v>
      </c>
      <c r="B19102" s="84">
        <v>61.13</v>
      </c>
    </row>
    <row r="19103" spans="1:2" ht="12.75" customHeight="1" x14ac:dyDescent="0.2">
      <c r="A19103" s="83" t="s">
        <v>19173</v>
      </c>
      <c r="B19103" s="84">
        <v>50.38</v>
      </c>
    </row>
    <row r="19104" spans="1:2" ht="12.75" customHeight="1" x14ac:dyDescent="0.2">
      <c r="A19104" s="83" t="s">
        <v>19174</v>
      </c>
      <c r="B19104" s="84">
        <v>67.959999999999994</v>
      </c>
    </row>
    <row r="19105" spans="1:2" ht="12.75" customHeight="1" x14ac:dyDescent="0.2">
      <c r="A19105" s="83" t="s">
        <v>19175</v>
      </c>
      <c r="B19105" s="84">
        <v>56.15</v>
      </c>
    </row>
    <row r="19106" spans="1:2" ht="12.75" customHeight="1" x14ac:dyDescent="0.2">
      <c r="A19106" s="83" t="s">
        <v>19176</v>
      </c>
      <c r="B19106" s="84">
        <v>62.58</v>
      </c>
    </row>
    <row r="19107" spans="1:2" ht="12.75" customHeight="1" x14ac:dyDescent="0.2">
      <c r="A19107" s="83" t="s">
        <v>19177</v>
      </c>
      <c r="B19107" s="84">
        <v>50.77</v>
      </c>
    </row>
    <row r="19108" spans="1:2" ht="12.75" customHeight="1" x14ac:dyDescent="0.2">
      <c r="A19108" s="83" t="s">
        <v>19178</v>
      </c>
      <c r="B19108" s="84">
        <v>83.67</v>
      </c>
    </row>
    <row r="19109" spans="1:2" ht="12.75" customHeight="1" x14ac:dyDescent="0.2">
      <c r="A19109" s="83" t="s">
        <v>19179</v>
      </c>
      <c r="B19109" s="84">
        <v>65.930000000000007</v>
      </c>
    </row>
    <row r="19110" spans="1:2" ht="12.75" customHeight="1" x14ac:dyDescent="0.2">
      <c r="A19110" s="83" t="s">
        <v>19180</v>
      </c>
      <c r="B19110" s="84">
        <v>78.290000000000006</v>
      </c>
    </row>
    <row r="19111" spans="1:2" ht="12.75" customHeight="1" x14ac:dyDescent="0.2">
      <c r="A19111" s="83" t="s">
        <v>19181</v>
      </c>
      <c r="B19111" s="84">
        <v>60.55</v>
      </c>
    </row>
    <row r="19112" spans="1:2" ht="12.75" customHeight="1" x14ac:dyDescent="0.2">
      <c r="A19112" s="83" t="s">
        <v>19182</v>
      </c>
      <c r="B19112" s="84">
        <v>86.63</v>
      </c>
    </row>
    <row r="19113" spans="1:2" ht="12.75" customHeight="1" x14ac:dyDescent="0.2">
      <c r="A19113" s="83" t="s">
        <v>19183</v>
      </c>
      <c r="B19113" s="84">
        <v>66.95</v>
      </c>
    </row>
    <row r="19114" spans="1:2" ht="12.75" customHeight="1" x14ac:dyDescent="0.2">
      <c r="A19114" s="83" t="s">
        <v>19184</v>
      </c>
      <c r="B19114" s="84">
        <v>81.25</v>
      </c>
    </row>
    <row r="19115" spans="1:2" ht="12.75" customHeight="1" x14ac:dyDescent="0.2">
      <c r="A19115" s="83" t="s">
        <v>19185</v>
      </c>
      <c r="B19115" s="84">
        <v>61.57</v>
      </c>
    </row>
    <row r="19116" spans="1:2" ht="12.75" customHeight="1" x14ac:dyDescent="0.2">
      <c r="A19116" s="83" t="s">
        <v>19186</v>
      </c>
      <c r="B19116" s="84">
        <v>110.78</v>
      </c>
    </row>
    <row r="19117" spans="1:2" ht="12.75" customHeight="1" x14ac:dyDescent="0.2">
      <c r="A19117" s="83" t="s">
        <v>19187</v>
      </c>
      <c r="B19117" s="84">
        <v>61.21</v>
      </c>
    </row>
    <row r="19118" spans="1:2" ht="12.75" customHeight="1" x14ac:dyDescent="0.2">
      <c r="A19118" s="83" t="s">
        <v>19188</v>
      </c>
      <c r="B19118" s="84">
        <v>54.09</v>
      </c>
    </row>
    <row r="19119" spans="1:2" ht="12.75" customHeight="1" x14ac:dyDescent="0.2">
      <c r="A19119" s="83" t="s">
        <v>19189</v>
      </c>
      <c r="B19119" s="84">
        <v>106.59</v>
      </c>
    </row>
    <row r="19120" spans="1:2" ht="12.75" customHeight="1" x14ac:dyDescent="0.2">
      <c r="A19120" s="83" t="s">
        <v>19190</v>
      </c>
      <c r="B19120" s="84">
        <v>57.02</v>
      </c>
    </row>
    <row r="19121" spans="1:2" ht="12.75" customHeight="1" x14ac:dyDescent="0.2">
      <c r="A19121" s="83" t="s">
        <v>19191</v>
      </c>
      <c r="B19121" s="84">
        <v>49.9</v>
      </c>
    </row>
    <row r="19122" spans="1:2" ht="12.75" customHeight="1" x14ac:dyDescent="0.2">
      <c r="A19122" s="83" t="s">
        <v>19192</v>
      </c>
      <c r="B19122" s="84">
        <v>111.91</v>
      </c>
    </row>
    <row r="19123" spans="1:2" ht="12.75" customHeight="1" x14ac:dyDescent="0.2">
      <c r="A19123" s="83" t="s">
        <v>19193</v>
      </c>
      <c r="B19123" s="84">
        <v>61.95</v>
      </c>
    </row>
    <row r="19124" spans="1:2" ht="12.75" customHeight="1" x14ac:dyDescent="0.2">
      <c r="A19124" s="83" t="s">
        <v>19194</v>
      </c>
      <c r="B19124" s="84">
        <v>54.73</v>
      </c>
    </row>
    <row r="19125" spans="1:2" ht="12.75" customHeight="1" x14ac:dyDescent="0.2">
      <c r="A19125" s="83" t="s">
        <v>19195</v>
      </c>
      <c r="B19125" s="84">
        <v>107.72</v>
      </c>
    </row>
    <row r="19126" spans="1:2" ht="12.75" customHeight="1" x14ac:dyDescent="0.2">
      <c r="A19126" s="83" t="s">
        <v>19196</v>
      </c>
      <c r="B19126" s="84">
        <v>57.76</v>
      </c>
    </row>
    <row r="19127" spans="1:2" ht="12.75" customHeight="1" x14ac:dyDescent="0.2">
      <c r="A19127" s="83" t="s">
        <v>19197</v>
      </c>
      <c r="B19127" s="84">
        <v>50.54</v>
      </c>
    </row>
    <row r="19128" spans="1:2" ht="12.75" customHeight="1" x14ac:dyDescent="0.2">
      <c r="A19128" s="83" t="s">
        <v>19198</v>
      </c>
      <c r="B19128" s="84">
        <v>153.88</v>
      </c>
    </row>
    <row r="19129" spans="1:2" ht="12.75" customHeight="1" x14ac:dyDescent="0.2">
      <c r="A19129" s="83" t="s">
        <v>19199</v>
      </c>
      <c r="B19129" s="84">
        <v>86.68</v>
      </c>
    </row>
    <row r="19130" spans="1:2" ht="12.75" customHeight="1" x14ac:dyDescent="0.2">
      <c r="A19130" s="83" t="s">
        <v>19200</v>
      </c>
      <c r="B19130" s="84">
        <v>75.53</v>
      </c>
    </row>
    <row r="19131" spans="1:2" ht="12.75" customHeight="1" x14ac:dyDescent="0.2">
      <c r="A19131" s="83" t="s">
        <v>19201</v>
      </c>
      <c r="B19131" s="84">
        <v>150.16</v>
      </c>
    </row>
    <row r="19132" spans="1:2" ht="12.75" customHeight="1" x14ac:dyDescent="0.2">
      <c r="A19132" s="83" t="s">
        <v>19202</v>
      </c>
      <c r="B19132" s="84">
        <v>82.96</v>
      </c>
    </row>
    <row r="19133" spans="1:2" ht="12.75" customHeight="1" x14ac:dyDescent="0.2">
      <c r="A19133" s="83" t="s">
        <v>19203</v>
      </c>
      <c r="B19133" s="84">
        <v>71.81</v>
      </c>
    </row>
    <row r="19134" spans="1:2" ht="12.75" customHeight="1" x14ac:dyDescent="0.2">
      <c r="A19134" s="83" t="s">
        <v>19204</v>
      </c>
      <c r="B19134" s="84">
        <v>184.64</v>
      </c>
    </row>
    <row r="19135" spans="1:2" ht="12.75" customHeight="1" x14ac:dyDescent="0.2">
      <c r="A19135" s="83" t="s">
        <v>19205</v>
      </c>
      <c r="B19135" s="84">
        <v>101.07</v>
      </c>
    </row>
    <row r="19136" spans="1:2" ht="12.75" customHeight="1" x14ac:dyDescent="0.2">
      <c r="A19136" s="83" t="s">
        <v>19206</v>
      </c>
      <c r="B19136" s="84">
        <v>87.12</v>
      </c>
    </row>
    <row r="19137" spans="1:2" ht="12.75" customHeight="1" x14ac:dyDescent="0.2">
      <c r="A19137" s="83" t="s">
        <v>19207</v>
      </c>
      <c r="B19137" s="84">
        <v>180.92</v>
      </c>
    </row>
    <row r="19138" spans="1:2" ht="12.75" customHeight="1" x14ac:dyDescent="0.2">
      <c r="A19138" s="83" t="s">
        <v>19208</v>
      </c>
      <c r="B19138" s="84">
        <v>97.35</v>
      </c>
    </row>
    <row r="19139" spans="1:2" ht="12.75" customHeight="1" x14ac:dyDescent="0.2">
      <c r="A19139" s="83" t="s">
        <v>19209</v>
      </c>
      <c r="B19139" s="84">
        <v>83.4</v>
      </c>
    </row>
    <row r="19140" spans="1:2" ht="12.75" customHeight="1" x14ac:dyDescent="0.2">
      <c r="A19140" s="83" t="s">
        <v>19210</v>
      </c>
      <c r="B19140" s="84">
        <v>209.83</v>
      </c>
    </row>
    <row r="19141" spans="1:2" ht="12.75" customHeight="1" x14ac:dyDescent="0.2">
      <c r="A19141" s="83" t="s">
        <v>19211</v>
      </c>
      <c r="B19141" s="84">
        <v>117.61</v>
      </c>
    </row>
    <row r="19142" spans="1:2" ht="12.75" customHeight="1" x14ac:dyDescent="0.2">
      <c r="A19142" s="83" t="s">
        <v>19212</v>
      </c>
      <c r="B19142" s="84">
        <v>101.51</v>
      </c>
    </row>
    <row r="19143" spans="1:2" ht="12.75" customHeight="1" x14ac:dyDescent="0.2">
      <c r="A19143" s="83" t="s">
        <v>19213</v>
      </c>
      <c r="B19143" s="84">
        <v>206.11</v>
      </c>
    </row>
    <row r="19144" spans="1:2" ht="12.75" customHeight="1" x14ac:dyDescent="0.2">
      <c r="A19144" s="83" t="s">
        <v>19214</v>
      </c>
      <c r="B19144" s="84">
        <v>113.89</v>
      </c>
    </row>
    <row r="19145" spans="1:2" ht="12.75" customHeight="1" x14ac:dyDescent="0.2">
      <c r="A19145" s="83" t="s">
        <v>19215</v>
      </c>
      <c r="B19145" s="84">
        <v>97.79</v>
      </c>
    </row>
    <row r="19146" spans="1:2" ht="12.75" customHeight="1" x14ac:dyDescent="0.2">
      <c r="A19146" s="83" t="s">
        <v>19216</v>
      </c>
      <c r="B19146" s="84">
        <v>35.26</v>
      </c>
    </row>
    <row r="19147" spans="1:2" ht="12.75" customHeight="1" x14ac:dyDescent="0.2">
      <c r="A19147" s="83" t="s">
        <v>19217</v>
      </c>
      <c r="B19147" s="84">
        <v>21.13</v>
      </c>
    </row>
    <row r="19148" spans="1:2" ht="12.75" customHeight="1" x14ac:dyDescent="0.2">
      <c r="A19148" s="83" t="s">
        <v>19218</v>
      </c>
      <c r="B19148" s="84">
        <v>35.26</v>
      </c>
    </row>
    <row r="19149" spans="1:2" ht="12.75" customHeight="1" x14ac:dyDescent="0.2">
      <c r="A19149" s="83" t="s">
        <v>19219</v>
      </c>
      <c r="B19149" s="84">
        <v>21.13</v>
      </c>
    </row>
    <row r="19150" spans="1:2" ht="12.75" customHeight="1" x14ac:dyDescent="0.2">
      <c r="A19150" s="83" t="s">
        <v>19220</v>
      </c>
      <c r="B19150" s="84">
        <v>68.010000000000005</v>
      </c>
    </row>
    <row r="19151" spans="1:2" ht="12.75" customHeight="1" x14ac:dyDescent="0.2">
      <c r="A19151" s="83" t="s">
        <v>19221</v>
      </c>
      <c r="B19151" s="84">
        <v>19.7</v>
      </c>
    </row>
    <row r="19152" spans="1:2" ht="12.75" customHeight="1" x14ac:dyDescent="0.2">
      <c r="A19152" s="83" t="s">
        <v>19222</v>
      </c>
      <c r="B19152" s="84">
        <v>10.7</v>
      </c>
    </row>
    <row r="19153" spans="1:2" ht="12.75" customHeight="1" x14ac:dyDescent="0.2">
      <c r="A19153" s="83" t="s">
        <v>19223</v>
      </c>
      <c r="B19153" s="84">
        <v>68.010000000000005</v>
      </c>
    </row>
    <row r="19154" spans="1:2" ht="12.75" customHeight="1" x14ac:dyDescent="0.2">
      <c r="A19154" s="83" t="s">
        <v>19224</v>
      </c>
      <c r="B19154" s="84">
        <v>19.7</v>
      </c>
    </row>
    <row r="19155" spans="1:2" ht="12.75" customHeight="1" x14ac:dyDescent="0.2">
      <c r="A19155" s="83" t="s">
        <v>19225</v>
      </c>
      <c r="B19155" s="84">
        <v>10.7</v>
      </c>
    </row>
    <row r="19156" spans="1:2" ht="12.75" customHeight="1" x14ac:dyDescent="0.2">
      <c r="A19156" s="83" t="s">
        <v>19226</v>
      </c>
      <c r="B19156" s="84">
        <v>71.58</v>
      </c>
    </row>
    <row r="19157" spans="1:2" ht="12.75" customHeight="1" x14ac:dyDescent="0.2">
      <c r="A19157" s="83" t="s">
        <v>19227</v>
      </c>
      <c r="B19157" s="84">
        <v>19.100000000000001</v>
      </c>
    </row>
    <row r="19158" spans="1:2" ht="12.75" customHeight="1" x14ac:dyDescent="0.2">
      <c r="A19158" s="83" t="s">
        <v>19228</v>
      </c>
      <c r="B19158" s="84">
        <v>12.74</v>
      </c>
    </row>
    <row r="19159" spans="1:2" ht="12.75" customHeight="1" x14ac:dyDescent="0.2">
      <c r="A19159" s="83" t="s">
        <v>19229</v>
      </c>
      <c r="B19159" s="84">
        <v>71.58</v>
      </c>
    </row>
    <row r="19160" spans="1:2" ht="12.75" customHeight="1" x14ac:dyDescent="0.2">
      <c r="A19160" s="83" t="s">
        <v>19230</v>
      </c>
      <c r="B19160" s="84">
        <v>19.100000000000001</v>
      </c>
    </row>
    <row r="19161" spans="1:2" ht="12.75" customHeight="1" x14ac:dyDescent="0.2">
      <c r="A19161" s="83" t="s">
        <v>19231</v>
      </c>
      <c r="B19161" s="84">
        <v>12.74</v>
      </c>
    </row>
    <row r="19162" spans="1:2" ht="12.75" customHeight="1" x14ac:dyDescent="0.2">
      <c r="A19162" s="83" t="s">
        <v>19232</v>
      </c>
      <c r="B19162" s="84">
        <v>6445.31</v>
      </c>
    </row>
    <row r="19163" spans="1:2" ht="12.75" customHeight="1" x14ac:dyDescent="0.2">
      <c r="A19163" s="83" t="s">
        <v>19233</v>
      </c>
      <c r="B19163" s="84">
        <v>6445.31</v>
      </c>
    </row>
    <row r="19164" spans="1:2" ht="12.75" customHeight="1" x14ac:dyDescent="0.2">
      <c r="A19164" s="83" t="s">
        <v>19234</v>
      </c>
      <c r="B19164" s="84">
        <v>2982.3</v>
      </c>
    </row>
    <row r="19165" spans="1:2" ht="12.75" customHeight="1" x14ac:dyDescent="0.2">
      <c r="A19165" s="83" t="s">
        <v>19235</v>
      </c>
      <c r="B19165" s="84">
        <v>2982.3</v>
      </c>
    </row>
    <row r="19166" spans="1:2" ht="12.75" customHeight="1" x14ac:dyDescent="0.2">
      <c r="A19166" s="83" t="s">
        <v>19236</v>
      </c>
      <c r="B19166" s="84">
        <v>11359.23</v>
      </c>
    </row>
    <row r="19167" spans="1:2" ht="12.75" customHeight="1" x14ac:dyDescent="0.2">
      <c r="A19167" s="83" t="s">
        <v>19237</v>
      </c>
      <c r="B19167" s="84">
        <v>10704.51</v>
      </c>
    </row>
    <row r="19168" spans="1:2" ht="12.75" customHeight="1" x14ac:dyDescent="0.2">
      <c r="A19168" s="83" t="s">
        <v>19238</v>
      </c>
      <c r="B19168" s="84">
        <v>5095.3100000000004</v>
      </c>
    </row>
    <row r="19169" spans="1:2" ht="12.75" customHeight="1" x14ac:dyDescent="0.2">
      <c r="A19169" s="83" t="s">
        <v>19239</v>
      </c>
      <c r="B19169" s="84">
        <v>5095.3100000000004</v>
      </c>
    </row>
    <row r="19170" spans="1:2" ht="12.75" customHeight="1" x14ac:dyDescent="0.2">
      <c r="A19170" s="83" t="s">
        <v>19240</v>
      </c>
      <c r="B19170" s="84">
        <v>2204.48</v>
      </c>
    </row>
    <row r="19171" spans="1:2" ht="12.75" customHeight="1" x14ac:dyDescent="0.2">
      <c r="A19171" s="83" t="s">
        <v>19241</v>
      </c>
      <c r="B19171" s="84">
        <v>2204.48</v>
      </c>
    </row>
    <row r="19172" spans="1:2" ht="12.75" customHeight="1" x14ac:dyDescent="0.2">
      <c r="A19172" s="83" t="s">
        <v>19242</v>
      </c>
      <c r="B19172" s="84">
        <v>10009.23</v>
      </c>
    </row>
    <row r="19173" spans="1:2" ht="12.75" customHeight="1" x14ac:dyDescent="0.2">
      <c r="A19173" s="83" t="s">
        <v>19243</v>
      </c>
      <c r="B19173" s="84">
        <v>9354.51</v>
      </c>
    </row>
    <row r="19174" spans="1:2" ht="12.75" customHeight="1" x14ac:dyDescent="0.2">
      <c r="A19174" s="83" t="s">
        <v>19244</v>
      </c>
      <c r="B19174" s="84">
        <v>11001.45</v>
      </c>
    </row>
    <row r="19175" spans="1:2" ht="12.75" customHeight="1" x14ac:dyDescent="0.2">
      <c r="A19175" s="83" t="s">
        <v>19245</v>
      </c>
      <c r="B19175" s="84">
        <v>11001.45</v>
      </c>
    </row>
    <row r="19176" spans="1:2" ht="12.75" customHeight="1" x14ac:dyDescent="0.2">
      <c r="A19176" s="83" t="s">
        <v>19246</v>
      </c>
      <c r="B19176" s="84">
        <v>7603.77</v>
      </c>
    </row>
    <row r="19177" spans="1:2" ht="12.75" customHeight="1" x14ac:dyDescent="0.2">
      <c r="A19177" s="83" t="s">
        <v>19247</v>
      </c>
      <c r="B19177" s="84">
        <v>7603.77</v>
      </c>
    </row>
    <row r="19178" spans="1:2" ht="12.75" customHeight="1" x14ac:dyDescent="0.2">
      <c r="A19178" s="83" t="s">
        <v>19248</v>
      </c>
      <c r="B19178" s="84">
        <v>15915.35</v>
      </c>
    </row>
    <row r="19179" spans="1:2" ht="12.75" customHeight="1" x14ac:dyDescent="0.2">
      <c r="A19179" s="83" t="s">
        <v>19249</v>
      </c>
      <c r="B19179" s="84">
        <v>15260.63</v>
      </c>
    </row>
    <row r="19180" spans="1:2" ht="12.75" customHeight="1" x14ac:dyDescent="0.2">
      <c r="A19180" s="83" t="s">
        <v>19250</v>
      </c>
      <c r="B19180" s="84">
        <v>6823.37</v>
      </c>
    </row>
    <row r="19181" spans="1:2" ht="12.75" customHeight="1" x14ac:dyDescent="0.2">
      <c r="A19181" s="83" t="s">
        <v>19251</v>
      </c>
      <c r="B19181" s="84">
        <v>6823.37</v>
      </c>
    </row>
    <row r="19182" spans="1:2" ht="12.75" customHeight="1" x14ac:dyDescent="0.2">
      <c r="A19182" s="83" t="s">
        <v>19252</v>
      </c>
      <c r="B19182" s="84">
        <v>3145.85</v>
      </c>
    </row>
    <row r="19183" spans="1:2" ht="12.75" customHeight="1" x14ac:dyDescent="0.2">
      <c r="A19183" s="83" t="s">
        <v>19253</v>
      </c>
      <c r="B19183" s="84">
        <v>3145.85</v>
      </c>
    </row>
    <row r="19184" spans="1:2" ht="12.75" customHeight="1" x14ac:dyDescent="0.2">
      <c r="A19184" s="83" t="s">
        <v>19254</v>
      </c>
      <c r="B19184" s="84">
        <v>11841.2</v>
      </c>
    </row>
    <row r="19185" spans="1:2" ht="12.75" customHeight="1" x14ac:dyDescent="0.2">
      <c r="A19185" s="83" t="s">
        <v>19255</v>
      </c>
      <c r="B19185" s="84">
        <v>11186.48</v>
      </c>
    </row>
    <row r="19186" spans="1:2" ht="12.75" customHeight="1" x14ac:dyDescent="0.2">
      <c r="A19186" s="83" t="s">
        <v>19256</v>
      </c>
      <c r="B19186" s="84">
        <v>11640.04</v>
      </c>
    </row>
    <row r="19187" spans="1:2" ht="12.75" customHeight="1" x14ac:dyDescent="0.2">
      <c r="A19187" s="83" t="s">
        <v>19257</v>
      </c>
      <c r="B19187" s="84">
        <v>11640.04</v>
      </c>
    </row>
    <row r="19188" spans="1:2" ht="12.75" customHeight="1" x14ac:dyDescent="0.2">
      <c r="A19188" s="83" t="s">
        <v>19258</v>
      </c>
      <c r="B19188" s="84">
        <v>6935.56</v>
      </c>
    </row>
    <row r="19189" spans="1:2" ht="12.75" customHeight="1" x14ac:dyDescent="0.2">
      <c r="A19189" s="83" t="s">
        <v>19259</v>
      </c>
      <c r="B19189" s="84">
        <v>6935.56</v>
      </c>
    </row>
    <row r="19190" spans="1:2" ht="12.75" customHeight="1" x14ac:dyDescent="0.2">
      <c r="A19190" s="83" t="s">
        <v>19260</v>
      </c>
      <c r="B19190" s="84">
        <v>16553.939999999999</v>
      </c>
    </row>
    <row r="19191" spans="1:2" ht="12.75" customHeight="1" x14ac:dyDescent="0.2">
      <c r="A19191" s="83" t="s">
        <v>19261</v>
      </c>
      <c r="B19191" s="84">
        <v>15899.22</v>
      </c>
    </row>
    <row r="19192" spans="1:2" ht="12.75" customHeight="1" x14ac:dyDescent="0.2">
      <c r="A19192" s="83" t="s">
        <v>19262</v>
      </c>
      <c r="B19192" s="84">
        <v>696.98</v>
      </c>
    </row>
    <row r="19193" spans="1:2" ht="12.75" customHeight="1" x14ac:dyDescent="0.2">
      <c r="A19193" s="83" t="s">
        <v>19263</v>
      </c>
      <c r="B19193" s="84">
        <v>696.98</v>
      </c>
    </row>
    <row r="19194" spans="1:2" ht="12.75" customHeight="1" x14ac:dyDescent="0.2">
      <c r="A19194" s="83" t="s">
        <v>19264</v>
      </c>
      <c r="B19194" s="84">
        <v>329.24</v>
      </c>
    </row>
    <row r="19195" spans="1:2" ht="12.75" customHeight="1" x14ac:dyDescent="0.2">
      <c r="A19195" s="83" t="s">
        <v>19265</v>
      </c>
      <c r="B19195" s="84">
        <v>329.24</v>
      </c>
    </row>
    <row r="19196" spans="1:2" ht="12.75" customHeight="1" x14ac:dyDescent="0.2">
      <c r="A19196" s="83" t="s">
        <v>19266</v>
      </c>
      <c r="B19196" s="84">
        <v>686.05</v>
      </c>
    </row>
    <row r="19197" spans="1:2" ht="12.75" customHeight="1" x14ac:dyDescent="0.2">
      <c r="A19197" s="83" t="s">
        <v>19267</v>
      </c>
      <c r="B19197" s="84">
        <v>328.43</v>
      </c>
    </row>
    <row r="19198" spans="1:2" ht="12.75" customHeight="1" x14ac:dyDescent="0.2">
      <c r="A19198" s="83" t="s">
        <v>19268</v>
      </c>
      <c r="B19198" s="84">
        <v>304.44</v>
      </c>
    </row>
    <row r="19199" spans="1:2" ht="12.75" customHeight="1" x14ac:dyDescent="0.2">
      <c r="A19199" s="83" t="s">
        <v>19269</v>
      </c>
      <c r="B19199" s="84">
        <v>677.04</v>
      </c>
    </row>
    <row r="19200" spans="1:2" ht="12.75" customHeight="1" x14ac:dyDescent="0.2">
      <c r="A19200" s="83" t="s">
        <v>19270</v>
      </c>
      <c r="B19200" s="84">
        <v>319.42</v>
      </c>
    </row>
    <row r="19201" spans="1:2" ht="12.75" customHeight="1" x14ac:dyDescent="0.2">
      <c r="A19201" s="83" t="s">
        <v>19271</v>
      </c>
      <c r="B19201" s="84">
        <v>295.43</v>
      </c>
    </row>
    <row r="19202" spans="1:2" ht="12.75" customHeight="1" x14ac:dyDescent="0.2">
      <c r="A19202" s="83" t="s">
        <v>19272</v>
      </c>
      <c r="B19202" s="84">
        <v>58.03</v>
      </c>
    </row>
    <row r="19203" spans="1:2" ht="12.75" customHeight="1" x14ac:dyDescent="0.2">
      <c r="A19203" s="83" t="s">
        <v>19273</v>
      </c>
      <c r="B19203" s="84">
        <v>41.41</v>
      </c>
    </row>
    <row r="19204" spans="1:2" ht="12.75" customHeight="1" x14ac:dyDescent="0.2">
      <c r="A19204" s="83" t="s">
        <v>19274</v>
      </c>
      <c r="B19204" s="84">
        <v>39.090000000000003</v>
      </c>
    </row>
    <row r="19205" spans="1:2" ht="12.75" customHeight="1" x14ac:dyDescent="0.2">
      <c r="A19205" s="83" t="s">
        <v>19275</v>
      </c>
      <c r="B19205" s="84">
        <v>54.31</v>
      </c>
    </row>
    <row r="19206" spans="1:2" ht="12.75" customHeight="1" x14ac:dyDescent="0.2">
      <c r="A19206" s="83" t="s">
        <v>19276</v>
      </c>
      <c r="B19206" s="84">
        <v>37.69</v>
      </c>
    </row>
    <row r="19207" spans="1:2" ht="12.75" customHeight="1" x14ac:dyDescent="0.2">
      <c r="A19207" s="83" t="s">
        <v>19277</v>
      </c>
      <c r="B19207" s="84">
        <v>35.369999999999997</v>
      </c>
    </row>
    <row r="19208" spans="1:2" ht="12.75" customHeight="1" x14ac:dyDescent="0.2">
      <c r="A19208" s="83" t="s">
        <v>19278</v>
      </c>
      <c r="B19208" s="84">
        <v>303.49</v>
      </c>
    </row>
    <row r="19209" spans="1:2" ht="12.75" customHeight="1" x14ac:dyDescent="0.2">
      <c r="A19209" s="83" t="s">
        <v>19279</v>
      </c>
      <c r="B19209" s="84">
        <v>136.44</v>
      </c>
    </row>
    <row r="19210" spans="1:2" ht="12.75" customHeight="1" x14ac:dyDescent="0.2">
      <c r="A19210" s="83" t="s">
        <v>19280</v>
      </c>
      <c r="B19210" s="84">
        <v>107.33</v>
      </c>
    </row>
    <row r="19211" spans="1:2" ht="12.75" customHeight="1" x14ac:dyDescent="0.2">
      <c r="A19211" s="83" t="s">
        <v>19281</v>
      </c>
      <c r="B19211" s="84">
        <v>299.3</v>
      </c>
    </row>
    <row r="19212" spans="1:2" ht="12.75" customHeight="1" x14ac:dyDescent="0.2">
      <c r="A19212" s="83" t="s">
        <v>19282</v>
      </c>
      <c r="B19212" s="84">
        <v>132.25</v>
      </c>
    </row>
    <row r="19213" spans="1:2" ht="12.75" customHeight="1" x14ac:dyDescent="0.2">
      <c r="A19213" s="83" t="s">
        <v>19283</v>
      </c>
      <c r="B19213" s="84">
        <v>103.14</v>
      </c>
    </row>
    <row r="19214" spans="1:2" ht="12.75" customHeight="1" x14ac:dyDescent="0.2">
      <c r="A19214" s="83" t="s">
        <v>19284</v>
      </c>
      <c r="B19214" s="84">
        <v>337.18</v>
      </c>
    </row>
    <row r="19215" spans="1:2" ht="12.75" customHeight="1" x14ac:dyDescent="0.2">
      <c r="A19215" s="83" t="s">
        <v>19285</v>
      </c>
      <c r="B19215" s="84">
        <v>142.31</v>
      </c>
    </row>
    <row r="19216" spans="1:2" ht="12.75" customHeight="1" x14ac:dyDescent="0.2">
      <c r="A19216" s="83" t="s">
        <v>19286</v>
      </c>
      <c r="B19216" s="84">
        <v>109.77</v>
      </c>
    </row>
    <row r="19217" spans="1:2" ht="12.75" customHeight="1" x14ac:dyDescent="0.2">
      <c r="A19217" s="83" t="s">
        <v>19287</v>
      </c>
      <c r="B19217" s="84">
        <v>332.99</v>
      </c>
    </row>
    <row r="19218" spans="1:2" ht="12.75" customHeight="1" x14ac:dyDescent="0.2">
      <c r="A19218" s="83" t="s">
        <v>19288</v>
      </c>
      <c r="B19218" s="84">
        <v>138.12</v>
      </c>
    </row>
    <row r="19219" spans="1:2" ht="12.75" customHeight="1" x14ac:dyDescent="0.2">
      <c r="A19219" s="83" t="s">
        <v>19289</v>
      </c>
      <c r="B19219" s="84">
        <v>105.58</v>
      </c>
    </row>
    <row r="19220" spans="1:2" ht="12.75" customHeight="1" x14ac:dyDescent="0.2">
      <c r="A19220" s="83" t="s">
        <v>19290</v>
      </c>
      <c r="B19220" s="84">
        <v>350.05</v>
      </c>
    </row>
    <row r="19221" spans="1:2" ht="12.75" customHeight="1" x14ac:dyDescent="0.2">
      <c r="A19221" s="83" t="s">
        <v>19291</v>
      </c>
      <c r="B19221" s="84">
        <v>145.22999999999999</v>
      </c>
    </row>
    <row r="19222" spans="1:2" ht="12.75" customHeight="1" x14ac:dyDescent="0.2">
      <c r="A19222" s="83" t="s">
        <v>19292</v>
      </c>
      <c r="B19222" s="84">
        <v>111.37</v>
      </c>
    </row>
    <row r="19223" spans="1:2" ht="12.75" customHeight="1" x14ac:dyDescent="0.2">
      <c r="A19223" s="83" t="s">
        <v>19293</v>
      </c>
      <c r="B19223" s="84">
        <v>345.86</v>
      </c>
    </row>
    <row r="19224" spans="1:2" ht="12.75" customHeight="1" x14ac:dyDescent="0.2">
      <c r="A19224" s="83" t="s">
        <v>19294</v>
      </c>
      <c r="B19224" s="84">
        <v>141.04</v>
      </c>
    </row>
    <row r="19225" spans="1:2" ht="12.75" customHeight="1" x14ac:dyDescent="0.2">
      <c r="A19225" s="83" t="s">
        <v>19295</v>
      </c>
      <c r="B19225" s="84">
        <v>107.18</v>
      </c>
    </row>
    <row r="19226" spans="1:2" ht="12.75" customHeight="1" x14ac:dyDescent="0.2">
      <c r="A19226" s="83" t="s">
        <v>19296</v>
      </c>
      <c r="B19226" s="84">
        <v>362.39</v>
      </c>
    </row>
    <row r="19227" spans="1:2" ht="12.75" customHeight="1" x14ac:dyDescent="0.2">
      <c r="A19227" s="83" t="s">
        <v>19297</v>
      </c>
      <c r="B19227" s="84">
        <v>164.49</v>
      </c>
    </row>
    <row r="19228" spans="1:2" ht="12.75" customHeight="1" x14ac:dyDescent="0.2">
      <c r="A19228" s="83" t="s">
        <v>19298</v>
      </c>
      <c r="B19228" s="84">
        <v>132.41</v>
      </c>
    </row>
    <row r="19229" spans="1:2" ht="12.75" customHeight="1" x14ac:dyDescent="0.2">
      <c r="A19229" s="83" t="s">
        <v>19299</v>
      </c>
      <c r="B19229" s="84">
        <v>358.2</v>
      </c>
    </row>
    <row r="19230" spans="1:2" ht="12.75" customHeight="1" x14ac:dyDescent="0.2">
      <c r="A19230" s="83" t="s">
        <v>19300</v>
      </c>
      <c r="B19230" s="84">
        <v>160.30000000000001</v>
      </c>
    </row>
    <row r="19231" spans="1:2" ht="12.75" customHeight="1" x14ac:dyDescent="0.2">
      <c r="A19231" s="83" t="s">
        <v>19301</v>
      </c>
      <c r="B19231" s="84">
        <v>128.22</v>
      </c>
    </row>
    <row r="19232" spans="1:2" ht="12.75" customHeight="1" x14ac:dyDescent="0.2">
      <c r="A19232" s="83" t="s">
        <v>19302</v>
      </c>
      <c r="B19232" s="84">
        <v>419.69</v>
      </c>
    </row>
    <row r="19233" spans="1:2" ht="12.75" customHeight="1" x14ac:dyDescent="0.2">
      <c r="A19233" s="83" t="s">
        <v>19303</v>
      </c>
      <c r="B19233" s="84">
        <v>137.68</v>
      </c>
    </row>
    <row r="19234" spans="1:2" ht="12.75" customHeight="1" x14ac:dyDescent="0.2">
      <c r="A19234" s="83" t="s">
        <v>19304</v>
      </c>
      <c r="B19234" s="84">
        <v>100.44</v>
      </c>
    </row>
    <row r="19235" spans="1:2" ht="12.75" customHeight="1" x14ac:dyDescent="0.2">
      <c r="A19235" s="83" t="s">
        <v>19305</v>
      </c>
      <c r="B19235" s="84">
        <v>415.5</v>
      </c>
    </row>
    <row r="19236" spans="1:2" ht="12.75" customHeight="1" x14ac:dyDescent="0.2">
      <c r="A19236" s="83" t="s">
        <v>19306</v>
      </c>
      <c r="B19236" s="84">
        <v>133.49</v>
      </c>
    </row>
    <row r="19237" spans="1:2" ht="12.75" customHeight="1" x14ac:dyDescent="0.2">
      <c r="A19237" s="83" t="s">
        <v>19307</v>
      </c>
      <c r="B19237" s="84">
        <v>96.25</v>
      </c>
    </row>
    <row r="19238" spans="1:2" ht="12.75" customHeight="1" x14ac:dyDescent="0.2">
      <c r="A19238" s="83" t="s">
        <v>19308</v>
      </c>
      <c r="B19238" s="84">
        <v>7.7</v>
      </c>
    </row>
    <row r="19239" spans="1:2" ht="12.75" customHeight="1" x14ac:dyDescent="0.2">
      <c r="A19239" s="83" t="s">
        <v>19309</v>
      </c>
      <c r="B19239" s="84">
        <v>3.38</v>
      </c>
    </row>
    <row r="19240" spans="1:2" ht="12.75" customHeight="1" x14ac:dyDescent="0.2">
      <c r="A19240" s="83" t="s">
        <v>19310</v>
      </c>
      <c r="B19240" s="84">
        <v>7.7</v>
      </c>
    </row>
    <row r="19241" spans="1:2" ht="12.75" customHeight="1" x14ac:dyDescent="0.2">
      <c r="A19241" s="83" t="s">
        <v>19311</v>
      </c>
      <c r="B19241" s="84">
        <v>3.38</v>
      </c>
    </row>
    <row r="19242" spans="1:2" ht="12.75" customHeight="1" x14ac:dyDescent="0.2">
      <c r="A19242" s="83" t="s">
        <v>19312</v>
      </c>
      <c r="B19242" s="84">
        <v>121.73</v>
      </c>
    </row>
    <row r="19243" spans="1:2" ht="12.75" customHeight="1" x14ac:dyDescent="0.2">
      <c r="A19243" s="83" t="s">
        <v>19313</v>
      </c>
      <c r="B19243" s="84">
        <v>56.56</v>
      </c>
    </row>
    <row r="19244" spans="1:2" ht="12.75" customHeight="1" x14ac:dyDescent="0.2">
      <c r="A19244" s="83" t="s">
        <v>19314</v>
      </c>
      <c r="B19244" s="84">
        <v>48.39</v>
      </c>
    </row>
    <row r="19245" spans="1:2" ht="12.75" customHeight="1" x14ac:dyDescent="0.2">
      <c r="A19245" s="83" t="s">
        <v>19315</v>
      </c>
      <c r="B19245" s="84">
        <v>117.54</v>
      </c>
    </row>
    <row r="19246" spans="1:2" ht="12.75" customHeight="1" x14ac:dyDescent="0.2">
      <c r="A19246" s="83" t="s">
        <v>19316</v>
      </c>
      <c r="B19246" s="84">
        <v>52.37</v>
      </c>
    </row>
    <row r="19247" spans="1:2" ht="12.75" customHeight="1" x14ac:dyDescent="0.2">
      <c r="A19247" s="83" t="s">
        <v>19317</v>
      </c>
      <c r="B19247" s="84">
        <v>44.2</v>
      </c>
    </row>
    <row r="19248" spans="1:2" ht="12.75" customHeight="1" x14ac:dyDescent="0.2">
      <c r="A19248" s="83" t="s">
        <v>19318</v>
      </c>
      <c r="B19248" s="84">
        <v>292.24</v>
      </c>
    </row>
    <row r="19249" spans="1:2" ht="12.75" customHeight="1" x14ac:dyDescent="0.2">
      <c r="A19249" s="83" t="s">
        <v>19319</v>
      </c>
      <c r="B19249" s="84">
        <v>145.19999999999999</v>
      </c>
    </row>
    <row r="19250" spans="1:2" ht="12.75" customHeight="1" x14ac:dyDescent="0.2">
      <c r="A19250" s="83" t="s">
        <v>19320</v>
      </c>
      <c r="B19250" s="84">
        <v>116.97</v>
      </c>
    </row>
    <row r="19251" spans="1:2" ht="12.75" customHeight="1" x14ac:dyDescent="0.2">
      <c r="A19251" s="83" t="s">
        <v>19321</v>
      </c>
      <c r="B19251" s="84">
        <v>288.05</v>
      </c>
    </row>
    <row r="19252" spans="1:2" ht="12.75" customHeight="1" x14ac:dyDescent="0.2">
      <c r="A19252" s="83" t="s">
        <v>19322</v>
      </c>
      <c r="B19252" s="84">
        <v>141.01</v>
      </c>
    </row>
    <row r="19253" spans="1:2" ht="12.75" customHeight="1" x14ac:dyDescent="0.2">
      <c r="A19253" s="83" t="s">
        <v>19323</v>
      </c>
      <c r="B19253" s="84">
        <v>112.78</v>
      </c>
    </row>
    <row r="19254" spans="1:2" ht="12.75" customHeight="1" x14ac:dyDescent="0.2">
      <c r="A19254" s="83" t="s">
        <v>19324</v>
      </c>
      <c r="B19254" s="84">
        <v>438.7</v>
      </c>
    </row>
    <row r="19255" spans="1:2" ht="12.75" customHeight="1" x14ac:dyDescent="0.2">
      <c r="A19255" s="83" t="s">
        <v>19325</v>
      </c>
      <c r="B19255" s="84">
        <v>200.76</v>
      </c>
    </row>
    <row r="19256" spans="1:2" ht="12.75" customHeight="1" x14ac:dyDescent="0.2">
      <c r="A19256" s="83" t="s">
        <v>19326</v>
      </c>
      <c r="B19256" s="84">
        <v>156.88999999999999</v>
      </c>
    </row>
    <row r="19257" spans="1:2" ht="12.75" customHeight="1" x14ac:dyDescent="0.2">
      <c r="A19257" s="83" t="s">
        <v>19327</v>
      </c>
      <c r="B19257" s="84">
        <v>434.51</v>
      </c>
    </row>
    <row r="19258" spans="1:2" ht="12.75" customHeight="1" x14ac:dyDescent="0.2">
      <c r="A19258" s="83" t="s">
        <v>19328</v>
      </c>
      <c r="B19258" s="84">
        <v>196.57</v>
      </c>
    </row>
    <row r="19259" spans="1:2" ht="12.75" customHeight="1" x14ac:dyDescent="0.2">
      <c r="A19259" s="83" t="s">
        <v>19329</v>
      </c>
      <c r="B19259" s="84">
        <v>152.69999999999999</v>
      </c>
    </row>
    <row r="19260" spans="1:2" ht="12.75" customHeight="1" x14ac:dyDescent="0.2">
      <c r="A19260" s="83" t="s">
        <v>19330</v>
      </c>
      <c r="B19260" s="84">
        <v>780.15</v>
      </c>
    </row>
    <row r="19261" spans="1:2" ht="12.75" customHeight="1" x14ac:dyDescent="0.2">
      <c r="A19261" s="83" t="s">
        <v>19331</v>
      </c>
      <c r="B19261" s="84">
        <v>362.97</v>
      </c>
    </row>
    <row r="19262" spans="1:2" ht="12.75" customHeight="1" x14ac:dyDescent="0.2">
      <c r="A19262" s="83" t="s">
        <v>19332</v>
      </c>
      <c r="B19262" s="84">
        <v>281.83</v>
      </c>
    </row>
    <row r="19263" spans="1:2" ht="12.75" customHeight="1" x14ac:dyDescent="0.2">
      <c r="A19263" s="83" t="s">
        <v>19333</v>
      </c>
      <c r="B19263" s="84">
        <v>775.96</v>
      </c>
    </row>
    <row r="19264" spans="1:2" ht="12.75" customHeight="1" x14ac:dyDescent="0.2">
      <c r="A19264" s="83" t="s">
        <v>19334</v>
      </c>
      <c r="B19264" s="84">
        <v>358.78</v>
      </c>
    </row>
    <row r="19265" spans="1:2" ht="12.75" customHeight="1" x14ac:dyDescent="0.2">
      <c r="A19265" s="83" t="s">
        <v>19335</v>
      </c>
      <c r="B19265" s="84">
        <v>277.64</v>
      </c>
    </row>
    <row r="19266" spans="1:2" ht="12.75" customHeight="1" x14ac:dyDescent="0.2">
      <c r="A19266" s="83" t="s">
        <v>19336</v>
      </c>
      <c r="B19266" s="84">
        <v>1089.98</v>
      </c>
    </row>
    <row r="19267" spans="1:2" ht="12.75" customHeight="1" x14ac:dyDescent="0.2">
      <c r="A19267" s="83" t="s">
        <v>19337</v>
      </c>
      <c r="B19267" s="84">
        <v>494.59</v>
      </c>
    </row>
    <row r="19268" spans="1:2" ht="12.75" customHeight="1" x14ac:dyDescent="0.2">
      <c r="A19268" s="83" t="s">
        <v>19338</v>
      </c>
      <c r="B19268" s="84">
        <v>380.01</v>
      </c>
    </row>
    <row r="19269" spans="1:2" ht="12.75" customHeight="1" x14ac:dyDescent="0.2">
      <c r="A19269" s="83" t="s">
        <v>19339</v>
      </c>
      <c r="B19269" s="84">
        <v>1085.79</v>
      </c>
    </row>
    <row r="19270" spans="1:2" ht="12.75" customHeight="1" x14ac:dyDescent="0.2">
      <c r="A19270" s="83" t="s">
        <v>19340</v>
      </c>
      <c r="B19270" s="84">
        <v>490.4</v>
      </c>
    </row>
    <row r="19271" spans="1:2" ht="12.75" customHeight="1" x14ac:dyDescent="0.2">
      <c r="A19271" s="83" t="s">
        <v>19341</v>
      </c>
      <c r="B19271" s="84">
        <v>375.82</v>
      </c>
    </row>
    <row r="19272" spans="1:2" ht="12.75" customHeight="1" x14ac:dyDescent="0.2">
      <c r="A19272" s="83" t="s">
        <v>19342</v>
      </c>
      <c r="B19272" s="84">
        <v>1175.83</v>
      </c>
    </row>
    <row r="19273" spans="1:2" ht="12.75" customHeight="1" x14ac:dyDescent="0.2">
      <c r="A19273" s="83" t="s">
        <v>19343</v>
      </c>
      <c r="B19273" s="84">
        <v>531.19000000000005</v>
      </c>
    </row>
    <row r="19274" spans="1:2" ht="12.75" customHeight="1" x14ac:dyDescent="0.2">
      <c r="A19274" s="83" t="s">
        <v>19344</v>
      </c>
      <c r="B19274" s="84">
        <v>407.34</v>
      </c>
    </row>
    <row r="19275" spans="1:2" ht="12.75" customHeight="1" x14ac:dyDescent="0.2">
      <c r="A19275" s="83" t="s">
        <v>19345</v>
      </c>
      <c r="B19275" s="84">
        <v>1171.6400000000001</v>
      </c>
    </row>
    <row r="19276" spans="1:2" ht="12.75" customHeight="1" x14ac:dyDescent="0.2">
      <c r="A19276" s="83" t="s">
        <v>19346</v>
      </c>
      <c r="B19276" s="84">
        <v>527</v>
      </c>
    </row>
    <row r="19277" spans="1:2" ht="12.75" customHeight="1" x14ac:dyDescent="0.2">
      <c r="A19277" s="83" t="s">
        <v>19347</v>
      </c>
      <c r="B19277" s="84">
        <v>403.15</v>
      </c>
    </row>
    <row r="19278" spans="1:2" ht="12.75" customHeight="1" x14ac:dyDescent="0.2">
      <c r="A19278" s="83" t="s">
        <v>19348</v>
      </c>
      <c r="B19278" s="84">
        <v>1287.55</v>
      </c>
    </row>
    <row r="19279" spans="1:2" ht="12.75" customHeight="1" x14ac:dyDescent="0.2">
      <c r="A19279" s="83" t="s">
        <v>19349</v>
      </c>
      <c r="B19279" s="84">
        <v>590.54999999999995</v>
      </c>
    </row>
    <row r="19280" spans="1:2" ht="12.75" customHeight="1" x14ac:dyDescent="0.2">
      <c r="A19280" s="83" t="s">
        <v>19350</v>
      </c>
      <c r="B19280" s="84">
        <v>454.36</v>
      </c>
    </row>
    <row r="19281" spans="1:2" ht="12.75" customHeight="1" x14ac:dyDescent="0.2">
      <c r="A19281" s="83" t="s">
        <v>19351</v>
      </c>
      <c r="B19281" s="84">
        <v>1283.3599999999999</v>
      </c>
    </row>
    <row r="19282" spans="1:2" ht="12.75" customHeight="1" x14ac:dyDescent="0.2">
      <c r="A19282" s="83" t="s">
        <v>19352</v>
      </c>
      <c r="B19282" s="84">
        <v>586.36</v>
      </c>
    </row>
    <row r="19283" spans="1:2" ht="12.75" customHeight="1" x14ac:dyDescent="0.2">
      <c r="A19283" s="83" t="s">
        <v>19353</v>
      </c>
      <c r="B19283" s="84">
        <v>450.17</v>
      </c>
    </row>
    <row r="19284" spans="1:2" ht="12.75" customHeight="1" x14ac:dyDescent="0.2">
      <c r="A19284" s="83" t="s">
        <v>19354</v>
      </c>
      <c r="B19284" s="84">
        <v>196.87</v>
      </c>
    </row>
    <row r="19285" spans="1:2" ht="12.75" customHeight="1" x14ac:dyDescent="0.2">
      <c r="A19285" s="83" t="s">
        <v>19355</v>
      </c>
      <c r="B19285" s="84">
        <v>82.59</v>
      </c>
    </row>
    <row r="19286" spans="1:2" ht="12.75" customHeight="1" x14ac:dyDescent="0.2">
      <c r="A19286" s="83" t="s">
        <v>19356</v>
      </c>
      <c r="B19286" s="84">
        <v>65.599999999999994</v>
      </c>
    </row>
    <row r="19287" spans="1:2" ht="12.75" customHeight="1" x14ac:dyDescent="0.2">
      <c r="A19287" s="83" t="s">
        <v>19357</v>
      </c>
      <c r="B19287" s="84">
        <v>192.68</v>
      </c>
    </row>
    <row r="19288" spans="1:2" ht="12.75" customHeight="1" x14ac:dyDescent="0.2">
      <c r="A19288" s="83" t="s">
        <v>19358</v>
      </c>
      <c r="B19288" s="84">
        <v>78.400000000000006</v>
      </c>
    </row>
    <row r="19289" spans="1:2" ht="12.75" customHeight="1" x14ac:dyDescent="0.2">
      <c r="A19289" s="83" t="s">
        <v>19359</v>
      </c>
      <c r="B19289" s="84">
        <v>61.41</v>
      </c>
    </row>
    <row r="19290" spans="1:2" ht="12.75" customHeight="1" x14ac:dyDescent="0.2">
      <c r="A19290" s="83" t="s">
        <v>19360</v>
      </c>
      <c r="B19290" s="84">
        <v>255.68</v>
      </c>
    </row>
    <row r="19291" spans="1:2" ht="12.75" customHeight="1" x14ac:dyDescent="0.2">
      <c r="A19291" s="83" t="s">
        <v>19361</v>
      </c>
      <c r="B19291" s="84">
        <v>110.08</v>
      </c>
    </row>
    <row r="19292" spans="1:2" ht="12.75" customHeight="1" x14ac:dyDescent="0.2">
      <c r="A19292" s="83" t="s">
        <v>19362</v>
      </c>
      <c r="B19292" s="84">
        <v>89.24</v>
      </c>
    </row>
    <row r="19293" spans="1:2" ht="12.75" customHeight="1" x14ac:dyDescent="0.2">
      <c r="A19293" s="83" t="s">
        <v>19363</v>
      </c>
      <c r="B19293" s="84">
        <v>251.49</v>
      </c>
    </row>
    <row r="19294" spans="1:2" ht="12.75" customHeight="1" x14ac:dyDescent="0.2">
      <c r="A19294" s="83" t="s">
        <v>19364</v>
      </c>
      <c r="B19294" s="84">
        <v>105.89</v>
      </c>
    </row>
    <row r="19295" spans="1:2" ht="12.75" customHeight="1" x14ac:dyDescent="0.2">
      <c r="A19295" s="83" t="s">
        <v>19365</v>
      </c>
      <c r="B19295" s="84">
        <v>85.05</v>
      </c>
    </row>
    <row r="19296" spans="1:2" ht="12.75" customHeight="1" x14ac:dyDescent="0.2">
      <c r="A19296" s="83" t="s">
        <v>19366</v>
      </c>
      <c r="B19296" s="84">
        <v>408.33</v>
      </c>
    </row>
    <row r="19297" spans="1:2" ht="12.75" customHeight="1" x14ac:dyDescent="0.2">
      <c r="A19297" s="83" t="s">
        <v>19367</v>
      </c>
      <c r="B19297" s="84">
        <v>170.14</v>
      </c>
    </row>
    <row r="19298" spans="1:2" ht="12.75" customHeight="1" x14ac:dyDescent="0.2">
      <c r="A19298" s="83" t="s">
        <v>19368</v>
      </c>
      <c r="B19298" s="84">
        <v>134.04</v>
      </c>
    </row>
    <row r="19299" spans="1:2" ht="12.75" customHeight="1" x14ac:dyDescent="0.2">
      <c r="A19299" s="83" t="s">
        <v>19369</v>
      </c>
      <c r="B19299" s="84">
        <v>404.14</v>
      </c>
    </row>
    <row r="19300" spans="1:2" ht="12.75" customHeight="1" x14ac:dyDescent="0.2">
      <c r="A19300" s="83" t="s">
        <v>19370</v>
      </c>
      <c r="B19300" s="84">
        <v>165.95</v>
      </c>
    </row>
    <row r="19301" spans="1:2" ht="12.75" customHeight="1" x14ac:dyDescent="0.2">
      <c r="A19301" s="83" t="s">
        <v>19371</v>
      </c>
      <c r="B19301" s="84">
        <v>129.85</v>
      </c>
    </row>
    <row r="19302" spans="1:2" ht="12.75" customHeight="1" x14ac:dyDescent="0.2">
      <c r="A19302" s="83" t="s">
        <v>19372</v>
      </c>
      <c r="B19302" s="84">
        <v>127.16</v>
      </c>
    </row>
    <row r="19303" spans="1:2" ht="12.75" customHeight="1" x14ac:dyDescent="0.2">
      <c r="A19303" s="83" t="s">
        <v>19373</v>
      </c>
      <c r="B19303" s="84">
        <v>66.45</v>
      </c>
    </row>
    <row r="19304" spans="1:2" ht="12.75" customHeight="1" x14ac:dyDescent="0.2">
      <c r="A19304" s="83" t="s">
        <v>19374</v>
      </c>
      <c r="B19304" s="84">
        <v>51.19</v>
      </c>
    </row>
    <row r="19305" spans="1:2" ht="12.75" customHeight="1" x14ac:dyDescent="0.2">
      <c r="A19305" s="83" t="s">
        <v>19375</v>
      </c>
      <c r="B19305" s="84">
        <v>122.97</v>
      </c>
    </row>
    <row r="19306" spans="1:2" ht="12.75" customHeight="1" x14ac:dyDescent="0.2">
      <c r="A19306" s="83" t="s">
        <v>19376</v>
      </c>
      <c r="B19306" s="84">
        <v>62.26</v>
      </c>
    </row>
    <row r="19307" spans="1:2" ht="12.75" customHeight="1" x14ac:dyDescent="0.2">
      <c r="A19307" s="83" t="s">
        <v>19377</v>
      </c>
      <c r="B19307" s="84">
        <v>47</v>
      </c>
    </row>
    <row r="19308" spans="1:2" ht="12.75" customHeight="1" x14ac:dyDescent="0.2">
      <c r="A19308" s="83" t="s">
        <v>19378</v>
      </c>
      <c r="B19308" s="84">
        <v>17.739999999999998</v>
      </c>
    </row>
    <row r="19309" spans="1:2" ht="12.75" customHeight="1" x14ac:dyDescent="0.2">
      <c r="A19309" s="83" t="s">
        <v>19379</v>
      </c>
      <c r="B19309" s="84">
        <v>11.82</v>
      </c>
    </row>
    <row r="19310" spans="1:2" ht="12.75" customHeight="1" x14ac:dyDescent="0.2">
      <c r="A19310" s="83" t="s">
        <v>19380</v>
      </c>
      <c r="B19310" s="84">
        <v>17.739999999999998</v>
      </c>
    </row>
    <row r="19311" spans="1:2" ht="12.75" customHeight="1" x14ac:dyDescent="0.2">
      <c r="A19311" s="83" t="s">
        <v>19381</v>
      </c>
      <c r="B19311" s="84">
        <v>11.82</v>
      </c>
    </row>
    <row r="19312" spans="1:2" ht="12.75" customHeight="1" x14ac:dyDescent="0.2">
      <c r="A19312" s="83" t="s">
        <v>19382</v>
      </c>
      <c r="B19312" s="84">
        <v>67.66</v>
      </c>
    </row>
    <row r="19313" spans="1:2" ht="12.75" customHeight="1" x14ac:dyDescent="0.2">
      <c r="A19313" s="83" t="s">
        <v>19383</v>
      </c>
      <c r="B19313" s="84">
        <v>45.1</v>
      </c>
    </row>
    <row r="19314" spans="1:2" ht="12.75" customHeight="1" x14ac:dyDescent="0.2">
      <c r="A19314" s="83" t="s">
        <v>19384</v>
      </c>
      <c r="B19314" s="84">
        <v>67.66</v>
      </c>
    </row>
    <row r="19315" spans="1:2" ht="12.75" customHeight="1" x14ac:dyDescent="0.2">
      <c r="A19315" s="83" t="s">
        <v>19385</v>
      </c>
      <c r="B19315" s="84">
        <v>45.1</v>
      </c>
    </row>
    <row r="19316" spans="1:2" ht="12.75" customHeight="1" x14ac:dyDescent="0.2">
      <c r="A19316" s="83" t="s">
        <v>19386</v>
      </c>
      <c r="B19316" s="84">
        <v>3.55</v>
      </c>
    </row>
    <row r="19317" spans="1:2" ht="12.75" customHeight="1" x14ac:dyDescent="0.2">
      <c r="A19317" s="83" t="s">
        <v>19387</v>
      </c>
      <c r="B19317" s="84">
        <v>2.37</v>
      </c>
    </row>
    <row r="19318" spans="1:2" ht="12.75" customHeight="1" x14ac:dyDescent="0.2">
      <c r="A19318" s="83" t="s">
        <v>19388</v>
      </c>
      <c r="B19318" s="84">
        <v>3.55</v>
      </c>
    </row>
    <row r="19319" spans="1:2" ht="12.75" customHeight="1" x14ac:dyDescent="0.2">
      <c r="A19319" s="83" t="s">
        <v>19389</v>
      </c>
      <c r="B19319" s="84">
        <v>2.37</v>
      </c>
    </row>
    <row r="19320" spans="1:2" ht="12.75" customHeight="1" x14ac:dyDescent="0.2">
      <c r="A19320" s="83" t="s">
        <v>19390</v>
      </c>
      <c r="B19320" s="84">
        <v>9.25</v>
      </c>
    </row>
    <row r="19321" spans="1:2" ht="12.75" customHeight="1" x14ac:dyDescent="0.2">
      <c r="A19321" s="83" t="s">
        <v>19391</v>
      </c>
      <c r="B19321" s="84">
        <v>6.16</v>
      </c>
    </row>
    <row r="19322" spans="1:2" ht="12.75" customHeight="1" x14ac:dyDescent="0.2">
      <c r="A19322" s="83" t="s">
        <v>19392</v>
      </c>
      <c r="B19322" s="84">
        <v>9.25</v>
      </c>
    </row>
    <row r="19323" spans="1:2" ht="12.75" customHeight="1" x14ac:dyDescent="0.2">
      <c r="A19323" s="83" t="s">
        <v>19393</v>
      </c>
      <c r="B19323" s="84">
        <v>6.16</v>
      </c>
    </row>
    <row r="19324" spans="1:2" ht="12.75" customHeight="1" x14ac:dyDescent="0.2">
      <c r="A19324" s="83" t="s">
        <v>19394</v>
      </c>
      <c r="B19324" s="84">
        <v>3.28</v>
      </c>
    </row>
    <row r="19325" spans="1:2" ht="12.75" customHeight="1" x14ac:dyDescent="0.2">
      <c r="A19325" s="83" t="s">
        <v>19395</v>
      </c>
      <c r="B19325" s="84">
        <v>2.34</v>
      </c>
    </row>
    <row r="19326" spans="1:2" ht="12.75" customHeight="1" x14ac:dyDescent="0.2">
      <c r="A19326" s="83" t="s">
        <v>19396</v>
      </c>
      <c r="B19326" s="84">
        <v>3.28</v>
      </c>
    </row>
    <row r="19327" spans="1:2" ht="12.75" customHeight="1" x14ac:dyDescent="0.2">
      <c r="A19327" s="83" t="s">
        <v>19397</v>
      </c>
      <c r="B19327" s="84">
        <v>2.34</v>
      </c>
    </row>
    <row r="19328" spans="1:2" ht="12.75" customHeight="1" x14ac:dyDescent="0.2">
      <c r="A19328" s="83" t="s">
        <v>19398</v>
      </c>
      <c r="B19328" s="84">
        <v>3.53</v>
      </c>
    </row>
    <row r="19329" spans="1:2" ht="12.75" customHeight="1" x14ac:dyDescent="0.2">
      <c r="A19329" s="83" t="s">
        <v>19399</v>
      </c>
      <c r="B19329" s="84">
        <v>1.34</v>
      </c>
    </row>
    <row r="19330" spans="1:2" ht="12.75" customHeight="1" x14ac:dyDescent="0.2">
      <c r="A19330" s="83" t="s">
        <v>19400</v>
      </c>
      <c r="B19330" s="84">
        <v>3.53</v>
      </c>
    </row>
    <row r="19331" spans="1:2" ht="12.75" customHeight="1" x14ac:dyDescent="0.2">
      <c r="A19331" s="83" t="s">
        <v>19401</v>
      </c>
      <c r="B19331" s="84">
        <v>1.34</v>
      </c>
    </row>
    <row r="19332" spans="1:2" ht="12.75" customHeight="1" x14ac:dyDescent="0.2">
      <c r="A19332" s="83" t="s">
        <v>19402</v>
      </c>
      <c r="B19332" s="84">
        <v>1177.6500000000001</v>
      </c>
    </row>
    <row r="19333" spans="1:2" ht="12.75" customHeight="1" x14ac:dyDescent="0.2">
      <c r="A19333" s="83" t="s">
        <v>19403</v>
      </c>
      <c r="B19333" s="84">
        <v>94.77</v>
      </c>
    </row>
    <row r="19334" spans="1:2" ht="12.75" customHeight="1" x14ac:dyDescent="0.2">
      <c r="A19334" s="83" t="s">
        <v>19404</v>
      </c>
      <c r="B19334" s="84">
        <v>65.58</v>
      </c>
    </row>
    <row r="19335" spans="1:2" ht="12.75" customHeight="1" x14ac:dyDescent="0.2">
      <c r="A19335" s="83" t="s">
        <v>19405</v>
      </c>
      <c r="B19335" s="84">
        <v>1173.46</v>
      </c>
    </row>
    <row r="19336" spans="1:2" ht="12.75" customHeight="1" x14ac:dyDescent="0.2">
      <c r="A19336" s="83" t="s">
        <v>19406</v>
      </c>
      <c r="B19336" s="84">
        <v>90.58</v>
      </c>
    </row>
    <row r="19337" spans="1:2" ht="12.75" customHeight="1" x14ac:dyDescent="0.2">
      <c r="A19337" s="83" t="s">
        <v>19407</v>
      </c>
      <c r="B19337" s="84">
        <v>61.39</v>
      </c>
    </row>
    <row r="19338" spans="1:2" ht="12.75" customHeight="1" x14ac:dyDescent="0.2">
      <c r="A19338" s="83" t="s">
        <v>19408</v>
      </c>
      <c r="B19338" s="84">
        <v>3.79</v>
      </c>
    </row>
    <row r="19339" spans="1:2" ht="12.75" customHeight="1" x14ac:dyDescent="0.2">
      <c r="A19339" s="83" t="s">
        <v>19409</v>
      </c>
      <c r="B19339" s="84">
        <v>1.19</v>
      </c>
    </row>
    <row r="19340" spans="1:2" ht="12.75" customHeight="1" x14ac:dyDescent="0.2">
      <c r="A19340" s="83" t="s">
        <v>19410</v>
      </c>
      <c r="B19340" s="84">
        <v>3.79</v>
      </c>
    </row>
    <row r="19341" spans="1:2" ht="12.75" customHeight="1" x14ac:dyDescent="0.2">
      <c r="A19341" s="83" t="s">
        <v>19411</v>
      </c>
      <c r="B19341" s="84">
        <v>1.19</v>
      </c>
    </row>
    <row r="19342" spans="1:2" ht="12.75" customHeight="1" x14ac:dyDescent="0.2">
      <c r="A19342" s="83" t="s">
        <v>19412</v>
      </c>
      <c r="B19342" s="84">
        <v>1.54</v>
      </c>
    </row>
    <row r="19343" spans="1:2" ht="12.75" customHeight="1" x14ac:dyDescent="0.2">
      <c r="A19343" s="83" t="s">
        <v>19413</v>
      </c>
      <c r="B19343" s="84">
        <v>0.34</v>
      </c>
    </row>
    <row r="19344" spans="1:2" ht="12.75" customHeight="1" x14ac:dyDescent="0.2">
      <c r="A19344" s="83" t="s">
        <v>19414</v>
      </c>
      <c r="B19344" s="84">
        <v>1.54</v>
      </c>
    </row>
    <row r="19345" spans="1:2" ht="12.75" customHeight="1" x14ac:dyDescent="0.2">
      <c r="A19345" s="83" t="s">
        <v>19415</v>
      </c>
      <c r="B19345" s="84">
        <v>0.34</v>
      </c>
    </row>
    <row r="19346" spans="1:2" ht="12.75" customHeight="1" x14ac:dyDescent="0.2">
      <c r="A19346" s="83" t="s">
        <v>19416</v>
      </c>
      <c r="B19346" s="84">
        <v>3.04</v>
      </c>
    </row>
    <row r="19347" spans="1:2" ht="12.75" customHeight="1" x14ac:dyDescent="0.2">
      <c r="A19347" s="83" t="s">
        <v>19417</v>
      </c>
      <c r="B19347" s="84">
        <v>2.17</v>
      </c>
    </row>
    <row r="19348" spans="1:2" ht="12.75" customHeight="1" x14ac:dyDescent="0.2">
      <c r="A19348" s="83" t="s">
        <v>19418</v>
      </c>
      <c r="B19348" s="84">
        <v>3.04</v>
      </c>
    </row>
    <row r="19349" spans="1:2" ht="12.75" customHeight="1" x14ac:dyDescent="0.2">
      <c r="A19349" s="83" t="s">
        <v>19419</v>
      </c>
      <c r="B19349" s="84">
        <v>2.17</v>
      </c>
    </row>
    <row r="19350" spans="1:2" ht="12.75" customHeight="1" x14ac:dyDescent="0.2">
      <c r="A19350" s="83" t="s">
        <v>19420</v>
      </c>
      <c r="B19350" s="84">
        <v>175.95</v>
      </c>
    </row>
    <row r="19351" spans="1:2" ht="12.75" customHeight="1" x14ac:dyDescent="0.2">
      <c r="A19351" s="83" t="s">
        <v>19421</v>
      </c>
      <c r="B19351" s="84">
        <v>94.28</v>
      </c>
    </row>
    <row r="19352" spans="1:2" ht="12.75" customHeight="1" x14ac:dyDescent="0.2">
      <c r="A19352" s="83" t="s">
        <v>19422</v>
      </c>
      <c r="B19352" s="84">
        <v>79.790000000000006</v>
      </c>
    </row>
    <row r="19353" spans="1:2" ht="12.75" customHeight="1" x14ac:dyDescent="0.2">
      <c r="A19353" s="83" t="s">
        <v>19423</v>
      </c>
      <c r="B19353" s="84">
        <v>171.76</v>
      </c>
    </row>
    <row r="19354" spans="1:2" ht="12.75" customHeight="1" x14ac:dyDescent="0.2">
      <c r="A19354" s="83" t="s">
        <v>19424</v>
      </c>
      <c r="B19354" s="84">
        <v>90.09</v>
      </c>
    </row>
    <row r="19355" spans="1:2" ht="12.75" customHeight="1" x14ac:dyDescent="0.2">
      <c r="A19355" s="83" t="s">
        <v>19425</v>
      </c>
      <c r="B19355" s="84">
        <v>75.599999999999994</v>
      </c>
    </row>
    <row r="19356" spans="1:2" ht="12.75" customHeight="1" x14ac:dyDescent="0.2">
      <c r="A19356" s="83" t="s">
        <v>19426</v>
      </c>
      <c r="B19356" s="84">
        <v>175.1</v>
      </c>
    </row>
    <row r="19357" spans="1:2" ht="12.75" customHeight="1" x14ac:dyDescent="0.2">
      <c r="A19357" s="83" t="s">
        <v>19427</v>
      </c>
      <c r="B19357" s="84">
        <v>89.73</v>
      </c>
    </row>
    <row r="19358" spans="1:2" ht="12.75" customHeight="1" x14ac:dyDescent="0.2">
      <c r="A19358" s="83" t="s">
        <v>19428</v>
      </c>
      <c r="B19358" s="84">
        <v>75.36</v>
      </c>
    </row>
    <row r="19359" spans="1:2" ht="12.75" customHeight="1" x14ac:dyDescent="0.2">
      <c r="A19359" s="83" t="s">
        <v>19429</v>
      </c>
      <c r="B19359" s="84">
        <v>170.91</v>
      </c>
    </row>
    <row r="19360" spans="1:2" ht="12.75" customHeight="1" x14ac:dyDescent="0.2">
      <c r="A19360" s="83" t="s">
        <v>19430</v>
      </c>
      <c r="B19360" s="84">
        <v>85.54</v>
      </c>
    </row>
    <row r="19361" spans="1:2" ht="12.75" customHeight="1" x14ac:dyDescent="0.2">
      <c r="A19361" s="83" t="s">
        <v>19431</v>
      </c>
      <c r="B19361" s="84">
        <v>71.17</v>
      </c>
    </row>
    <row r="19362" spans="1:2" ht="12.75" customHeight="1" x14ac:dyDescent="0.2">
      <c r="A19362" s="83" t="s">
        <v>19432</v>
      </c>
      <c r="B19362" s="84">
        <v>188.39</v>
      </c>
    </row>
    <row r="19363" spans="1:2" ht="12.75" customHeight="1" x14ac:dyDescent="0.2">
      <c r="A19363" s="83" t="s">
        <v>19433</v>
      </c>
      <c r="B19363" s="84">
        <v>100.2</v>
      </c>
    </row>
    <row r="19364" spans="1:2" ht="12.75" customHeight="1" x14ac:dyDescent="0.2">
      <c r="A19364" s="83" t="s">
        <v>19434</v>
      </c>
      <c r="B19364" s="84">
        <v>84.5</v>
      </c>
    </row>
    <row r="19365" spans="1:2" ht="12.75" customHeight="1" x14ac:dyDescent="0.2">
      <c r="A19365" s="83" t="s">
        <v>19435</v>
      </c>
      <c r="B19365" s="84">
        <v>184.2</v>
      </c>
    </row>
    <row r="19366" spans="1:2" ht="12.75" customHeight="1" x14ac:dyDescent="0.2">
      <c r="A19366" s="83" t="s">
        <v>19436</v>
      </c>
      <c r="B19366" s="84">
        <v>96.01</v>
      </c>
    </row>
    <row r="19367" spans="1:2" ht="12.75" customHeight="1" x14ac:dyDescent="0.2">
      <c r="A19367" s="83" t="s">
        <v>19437</v>
      </c>
      <c r="B19367" s="84">
        <v>80.31</v>
      </c>
    </row>
    <row r="19368" spans="1:2" ht="12.75" customHeight="1" x14ac:dyDescent="0.2">
      <c r="A19368" s="83" t="s">
        <v>19438</v>
      </c>
      <c r="B19368" s="84">
        <v>166.32</v>
      </c>
    </row>
    <row r="19369" spans="1:2" ht="12.75" customHeight="1" x14ac:dyDescent="0.2">
      <c r="A19369" s="83" t="s">
        <v>19439</v>
      </c>
      <c r="B19369" s="84">
        <v>82.56</v>
      </c>
    </row>
    <row r="19370" spans="1:2" ht="12.75" customHeight="1" x14ac:dyDescent="0.2">
      <c r="A19370" s="83" t="s">
        <v>19440</v>
      </c>
      <c r="B19370" s="84">
        <v>69.069999999999993</v>
      </c>
    </row>
    <row r="19371" spans="1:2" ht="12.75" customHeight="1" x14ac:dyDescent="0.2">
      <c r="A19371" s="83" t="s">
        <v>19441</v>
      </c>
      <c r="B19371" s="84">
        <v>162.13</v>
      </c>
    </row>
    <row r="19372" spans="1:2" ht="12.75" customHeight="1" x14ac:dyDescent="0.2">
      <c r="A19372" s="83" t="s">
        <v>19442</v>
      </c>
      <c r="B19372" s="84">
        <v>78.37</v>
      </c>
    </row>
    <row r="19373" spans="1:2" ht="12.75" customHeight="1" x14ac:dyDescent="0.2">
      <c r="A19373" s="83" t="s">
        <v>19443</v>
      </c>
      <c r="B19373" s="84">
        <v>64.88</v>
      </c>
    </row>
    <row r="19374" spans="1:2" ht="12.75" customHeight="1" x14ac:dyDescent="0.2">
      <c r="A19374" s="83" t="s">
        <v>19444</v>
      </c>
      <c r="B19374" s="84">
        <v>216.03</v>
      </c>
    </row>
    <row r="19375" spans="1:2" ht="12.75" customHeight="1" x14ac:dyDescent="0.2">
      <c r="A19375" s="83" t="s">
        <v>19445</v>
      </c>
      <c r="B19375" s="84">
        <v>116.79</v>
      </c>
    </row>
    <row r="19376" spans="1:2" ht="12.75" customHeight="1" x14ac:dyDescent="0.2">
      <c r="A19376" s="83" t="s">
        <v>19446</v>
      </c>
      <c r="B19376" s="84">
        <v>98.32</v>
      </c>
    </row>
    <row r="19377" spans="1:2" ht="12.75" customHeight="1" x14ac:dyDescent="0.2">
      <c r="A19377" s="83" t="s">
        <v>19447</v>
      </c>
      <c r="B19377" s="84">
        <v>211.84</v>
      </c>
    </row>
    <row r="19378" spans="1:2" ht="12.75" customHeight="1" x14ac:dyDescent="0.2">
      <c r="A19378" s="83" t="s">
        <v>19448</v>
      </c>
      <c r="B19378" s="84">
        <v>112.6</v>
      </c>
    </row>
    <row r="19379" spans="1:2" ht="12.75" customHeight="1" x14ac:dyDescent="0.2">
      <c r="A19379" s="83" t="s">
        <v>19449</v>
      </c>
      <c r="B19379" s="84">
        <v>94.13</v>
      </c>
    </row>
    <row r="19380" spans="1:2" ht="12.75" customHeight="1" x14ac:dyDescent="0.2">
      <c r="A19380" s="83" t="s">
        <v>19450</v>
      </c>
      <c r="B19380" s="84">
        <v>90.02</v>
      </c>
    </row>
    <row r="19381" spans="1:2" ht="12.75" customHeight="1" x14ac:dyDescent="0.2">
      <c r="A19381" s="83" t="s">
        <v>19451</v>
      </c>
      <c r="B19381" s="84">
        <v>58.25</v>
      </c>
    </row>
    <row r="19382" spans="1:2" ht="12.75" customHeight="1" x14ac:dyDescent="0.2">
      <c r="A19382" s="83" t="s">
        <v>19452</v>
      </c>
      <c r="B19382" s="84">
        <v>52.39</v>
      </c>
    </row>
    <row r="19383" spans="1:2" ht="12.75" customHeight="1" x14ac:dyDescent="0.2">
      <c r="A19383" s="83" t="s">
        <v>19453</v>
      </c>
      <c r="B19383" s="84">
        <v>85.83</v>
      </c>
    </row>
    <row r="19384" spans="1:2" ht="12.75" customHeight="1" x14ac:dyDescent="0.2">
      <c r="A19384" s="83" t="s">
        <v>19454</v>
      </c>
      <c r="B19384" s="84">
        <v>54.06</v>
      </c>
    </row>
    <row r="19385" spans="1:2" ht="12.75" customHeight="1" x14ac:dyDescent="0.2">
      <c r="A19385" s="83" t="s">
        <v>19455</v>
      </c>
      <c r="B19385" s="84">
        <v>48.2</v>
      </c>
    </row>
    <row r="19386" spans="1:2" ht="12.75" customHeight="1" x14ac:dyDescent="0.2">
      <c r="A19386" s="83" t="s">
        <v>19456</v>
      </c>
      <c r="B19386" s="84">
        <v>232.4</v>
      </c>
    </row>
    <row r="19387" spans="1:2" ht="12.75" customHeight="1" x14ac:dyDescent="0.2">
      <c r="A19387" s="83" t="s">
        <v>19457</v>
      </c>
      <c r="B19387" s="84">
        <v>126.61</v>
      </c>
    </row>
    <row r="19388" spans="1:2" ht="12.75" customHeight="1" x14ac:dyDescent="0.2">
      <c r="A19388" s="83" t="s">
        <v>19458</v>
      </c>
      <c r="B19388" s="84">
        <v>106.51</v>
      </c>
    </row>
    <row r="19389" spans="1:2" ht="12.75" customHeight="1" x14ac:dyDescent="0.2">
      <c r="A19389" s="83" t="s">
        <v>19459</v>
      </c>
      <c r="B19389" s="84">
        <v>228.21</v>
      </c>
    </row>
    <row r="19390" spans="1:2" ht="12.75" customHeight="1" x14ac:dyDescent="0.2">
      <c r="A19390" s="83" t="s">
        <v>19460</v>
      </c>
      <c r="B19390" s="84">
        <v>122.42</v>
      </c>
    </row>
    <row r="19391" spans="1:2" ht="12.75" customHeight="1" x14ac:dyDescent="0.2">
      <c r="A19391" s="83" t="s">
        <v>19461</v>
      </c>
      <c r="B19391" s="84">
        <v>102.32</v>
      </c>
    </row>
    <row r="19392" spans="1:2" ht="12.75" customHeight="1" x14ac:dyDescent="0.2">
      <c r="A19392" s="83" t="s">
        <v>19462</v>
      </c>
      <c r="B19392" s="84">
        <v>35.07</v>
      </c>
    </row>
    <row r="19393" spans="1:2" ht="12.75" customHeight="1" x14ac:dyDescent="0.2">
      <c r="A19393" s="83" t="s">
        <v>19463</v>
      </c>
      <c r="B19393" s="84">
        <v>11.3</v>
      </c>
    </row>
    <row r="19394" spans="1:2" ht="12.75" customHeight="1" x14ac:dyDescent="0.2">
      <c r="A19394" s="83" t="s">
        <v>19464</v>
      </c>
      <c r="B19394" s="84">
        <v>35.07</v>
      </c>
    </row>
    <row r="19395" spans="1:2" ht="12.75" customHeight="1" x14ac:dyDescent="0.2">
      <c r="A19395" s="83" t="s">
        <v>19465</v>
      </c>
      <c r="B19395" s="84">
        <v>11.3</v>
      </c>
    </row>
    <row r="19396" spans="1:2" ht="12.75" customHeight="1" x14ac:dyDescent="0.2">
      <c r="A19396" s="83" t="s">
        <v>19466</v>
      </c>
      <c r="B19396" s="84">
        <v>660.99</v>
      </c>
    </row>
    <row r="19397" spans="1:2" ht="12.75" customHeight="1" x14ac:dyDescent="0.2">
      <c r="A19397" s="83" t="s">
        <v>19467</v>
      </c>
      <c r="B19397" s="84">
        <v>403.13</v>
      </c>
    </row>
    <row r="19398" spans="1:2" ht="12.75" customHeight="1" x14ac:dyDescent="0.2">
      <c r="A19398" s="83" t="s">
        <v>19468</v>
      </c>
      <c r="B19398" s="84">
        <v>382.13</v>
      </c>
    </row>
    <row r="19399" spans="1:2" ht="12.75" customHeight="1" x14ac:dyDescent="0.2">
      <c r="A19399" s="83" t="s">
        <v>19469</v>
      </c>
      <c r="B19399" s="84">
        <v>646.04</v>
      </c>
    </row>
    <row r="19400" spans="1:2" ht="12.75" customHeight="1" x14ac:dyDescent="0.2">
      <c r="A19400" s="83" t="s">
        <v>19470</v>
      </c>
      <c r="B19400" s="84">
        <v>388.18</v>
      </c>
    </row>
    <row r="19401" spans="1:2" ht="12.75" customHeight="1" x14ac:dyDescent="0.2">
      <c r="A19401" s="83" t="s">
        <v>19471</v>
      </c>
      <c r="B19401" s="84">
        <v>367.18</v>
      </c>
    </row>
    <row r="19402" spans="1:2" ht="12.75" customHeight="1" x14ac:dyDescent="0.2">
      <c r="A19402" s="83" t="s">
        <v>19472</v>
      </c>
      <c r="B19402" s="84">
        <v>3809.25</v>
      </c>
    </row>
    <row r="19403" spans="1:2" ht="12.75" customHeight="1" x14ac:dyDescent="0.2">
      <c r="A19403" s="83" t="s">
        <v>19473</v>
      </c>
      <c r="B19403" s="84">
        <v>1605.06</v>
      </c>
    </row>
    <row r="19404" spans="1:2" ht="12.75" customHeight="1" x14ac:dyDescent="0.2">
      <c r="A19404" s="83" t="s">
        <v>19474</v>
      </c>
      <c r="B19404" s="84">
        <v>1177.28</v>
      </c>
    </row>
    <row r="19405" spans="1:2" ht="12.75" customHeight="1" x14ac:dyDescent="0.2">
      <c r="A19405" s="83" t="s">
        <v>19475</v>
      </c>
      <c r="B19405" s="84">
        <v>3724.02</v>
      </c>
    </row>
    <row r="19406" spans="1:2" ht="12.75" customHeight="1" x14ac:dyDescent="0.2">
      <c r="A19406" s="83" t="s">
        <v>19476</v>
      </c>
      <c r="B19406" s="84">
        <v>1519.83</v>
      </c>
    </row>
    <row r="19407" spans="1:2" ht="12.75" customHeight="1" x14ac:dyDescent="0.2">
      <c r="A19407" s="83" t="s">
        <v>19477</v>
      </c>
      <c r="B19407" s="84">
        <v>1092.05</v>
      </c>
    </row>
    <row r="19408" spans="1:2" ht="12.75" customHeight="1" x14ac:dyDescent="0.2">
      <c r="A19408" s="83" t="s">
        <v>19478</v>
      </c>
      <c r="B19408" s="84">
        <v>658.23</v>
      </c>
    </row>
    <row r="19409" spans="1:2" ht="12.75" customHeight="1" x14ac:dyDescent="0.2">
      <c r="A19409" s="83" t="s">
        <v>19479</v>
      </c>
      <c r="B19409" s="84">
        <v>288.20999999999998</v>
      </c>
    </row>
    <row r="19410" spans="1:2" ht="12.75" customHeight="1" x14ac:dyDescent="0.2">
      <c r="A19410" s="83" t="s">
        <v>19480</v>
      </c>
      <c r="B19410" s="84">
        <v>219.37</v>
      </c>
    </row>
    <row r="19411" spans="1:2" ht="12.75" customHeight="1" x14ac:dyDescent="0.2">
      <c r="A19411" s="83" t="s">
        <v>19481</v>
      </c>
      <c r="B19411" s="84">
        <v>633.71</v>
      </c>
    </row>
    <row r="19412" spans="1:2" ht="12.75" customHeight="1" x14ac:dyDescent="0.2">
      <c r="A19412" s="83" t="s">
        <v>19482</v>
      </c>
      <c r="B19412" s="84">
        <v>263.69</v>
      </c>
    </row>
    <row r="19413" spans="1:2" ht="12.75" customHeight="1" x14ac:dyDescent="0.2">
      <c r="A19413" s="83" t="s">
        <v>19483</v>
      </c>
      <c r="B19413" s="84">
        <v>194.85</v>
      </c>
    </row>
    <row r="19414" spans="1:2" ht="12.75" customHeight="1" x14ac:dyDescent="0.2">
      <c r="A19414" s="83" t="s">
        <v>19484</v>
      </c>
      <c r="B19414" s="84">
        <v>215.6</v>
      </c>
    </row>
    <row r="19415" spans="1:2" ht="12.75" customHeight="1" x14ac:dyDescent="0.2">
      <c r="A19415" s="83" t="s">
        <v>19485</v>
      </c>
      <c r="B19415" s="84">
        <v>46.37</v>
      </c>
    </row>
    <row r="19416" spans="1:2" ht="12.75" customHeight="1" x14ac:dyDescent="0.2">
      <c r="A19416" s="83" t="s">
        <v>19486</v>
      </c>
      <c r="B19416" s="84">
        <v>211.41</v>
      </c>
    </row>
    <row r="19417" spans="1:2" ht="12.75" customHeight="1" x14ac:dyDescent="0.2">
      <c r="A19417" s="83" t="s">
        <v>19487</v>
      </c>
      <c r="B19417" s="84">
        <v>42.18</v>
      </c>
    </row>
    <row r="19418" spans="1:2" ht="12.75" customHeight="1" x14ac:dyDescent="0.2">
      <c r="A19418" s="83" t="s">
        <v>19488</v>
      </c>
      <c r="B19418" s="84">
        <v>166.21</v>
      </c>
    </row>
    <row r="19419" spans="1:2" ht="12.75" customHeight="1" x14ac:dyDescent="0.2">
      <c r="A19419" s="83" t="s">
        <v>19489</v>
      </c>
      <c r="B19419" s="84">
        <v>99.13</v>
      </c>
    </row>
    <row r="19420" spans="1:2" ht="12.75" customHeight="1" x14ac:dyDescent="0.2">
      <c r="A19420" s="83" t="s">
        <v>19490</v>
      </c>
      <c r="B19420" s="84">
        <v>90.52</v>
      </c>
    </row>
    <row r="19421" spans="1:2" ht="12.75" customHeight="1" x14ac:dyDescent="0.2">
      <c r="A19421" s="83" t="s">
        <v>19491</v>
      </c>
      <c r="B19421" s="84">
        <v>157.83000000000001</v>
      </c>
    </row>
    <row r="19422" spans="1:2" ht="12.75" customHeight="1" x14ac:dyDescent="0.2">
      <c r="A19422" s="83" t="s">
        <v>19492</v>
      </c>
      <c r="B19422" s="84">
        <v>90.75</v>
      </c>
    </row>
    <row r="19423" spans="1:2" ht="12.75" customHeight="1" x14ac:dyDescent="0.2">
      <c r="A19423" s="83" t="s">
        <v>19493</v>
      </c>
      <c r="B19423" s="84">
        <v>82.14</v>
      </c>
    </row>
    <row r="19424" spans="1:2" ht="12.75" customHeight="1" x14ac:dyDescent="0.2">
      <c r="A19424" s="83" t="s">
        <v>19494</v>
      </c>
      <c r="B19424" s="84">
        <v>122.59</v>
      </c>
    </row>
    <row r="19425" spans="1:2" ht="12.75" customHeight="1" x14ac:dyDescent="0.2">
      <c r="A19425" s="83" t="s">
        <v>19495</v>
      </c>
      <c r="B19425" s="84">
        <v>38.450000000000003</v>
      </c>
    </row>
    <row r="19426" spans="1:2" ht="12.75" customHeight="1" x14ac:dyDescent="0.2">
      <c r="A19426" s="83" t="s">
        <v>19496</v>
      </c>
      <c r="B19426" s="84">
        <v>26.9</v>
      </c>
    </row>
    <row r="19427" spans="1:2" ht="12.75" customHeight="1" x14ac:dyDescent="0.2">
      <c r="A19427" s="83" t="s">
        <v>19497</v>
      </c>
      <c r="B19427" s="84">
        <v>122.59</v>
      </c>
    </row>
    <row r="19428" spans="1:2" ht="12.75" customHeight="1" x14ac:dyDescent="0.2">
      <c r="A19428" s="83" t="s">
        <v>19498</v>
      </c>
      <c r="B19428" s="84">
        <v>38.450000000000003</v>
      </c>
    </row>
    <row r="19429" spans="1:2" ht="12.75" customHeight="1" x14ac:dyDescent="0.2">
      <c r="A19429" s="83" t="s">
        <v>19499</v>
      </c>
      <c r="B19429" s="84">
        <v>26.9</v>
      </c>
    </row>
    <row r="19430" spans="1:2" ht="12.75" customHeight="1" x14ac:dyDescent="0.2">
      <c r="A19430" s="83" t="s">
        <v>19500</v>
      </c>
      <c r="B19430" s="84">
        <v>425.22</v>
      </c>
    </row>
    <row r="19431" spans="1:2" ht="12.75" customHeight="1" x14ac:dyDescent="0.2">
      <c r="A19431" s="83" t="s">
        <v>19501</v>
      </c>
      <c r="B19431" s="84">
        <v>155.72999999999999</v>
      </c>
    </row>
    <row r="19432" spans="1:2" ht="12.75" customHeight="1" x14ac:dyDescent="0.2">
      <c r="A19432" s="83" t="s">
        <v>19502</v>
      </c>
      <c r="B19432" s="84">
        <v>121.04</v>
      </c>
    </row>
    <row r="19433" spans="1:2" ht="12.75" customHeight="1" x14ac:dyDescent="0.2">
      <c r="A19433" s="83" t="s">
        <v>19503</v>
      </c>
      <c r="B19433" s="84">
        <v>421.5</v>
      </c>
    </row>
    <row r="19434" spans="1:2" ht="12.75" customHeight="1" x14ac:dyDescent="0.2">
      <c r="A19434" s="83" t="s">
        <v>19504</v>
      </c>
      <c r="B19434" s="84">
        <v>152.01</v>
      </c>
    </row>
    <row r="19435" spans="1:2" ht="12.75" customHeight="1" x14ac:dyDescent="0.2">
      <c r="A19435" s="83" t="s">
        <v>19505</v>
      </c>
      <c r="B19435" s="84">
        <v>117.32</v>
      </c>
    </row>
    <row r="19436" spans="1:2" ht="12.75" customHeight="1" x14ac:dyDescent="0.2">
      <c r="A19436" s="83" t="s">
        <v>19506</v>
      </c>
      <c r="B19436" s="84">
        <v>12.83</v>
      </c>
    </row>
    <row r="19437" spans="1:2" ht="12.75" customHeight="1" x14ac:dyDescent="0.2">
      <c r="A19437" s="83" t="s">
        <v>19507</v>
      </c>
      <c r="B19437" s="84">
        <v>7.13</v>
      </c>
    </row>
    <row r="19438" spans="1:2" ht="12.75" customHeight="1" x14ac:dyDescent="0.2">
      <c r="A19438" s="83" t="s">
        <v>19508</v>
      </c>
      <c r="B19438" s="84">
        <v>12.83</v>
      </c>
    </row>
    <row r="19439" spans="1:2" ht="12.75" customHeight="1" x14ac:dyDescent="0.2">
      <c r="A19439" s="83" t="s">
        <v>19509</v>
      </c>
      <c r="B19439" s="84">
        <v>7.13</v>
      </c>
    </row>
    <row r="19440" spans="1:2" ht="12.75" customHeight="1" x14ac:dyDescent="0.2">
      <c r="A19440" s="83" t="s">
        <v>19510</v>
      </c>
      <c r="B19440" s="84">
        <v>378.87</v>
      </c>
    </row>
    <row r="19441" spans="1:2" ht="12.75" customHeight="1" x14ac:dyDescent="0.2">
      <c r="A19441" s="83" t="s">
        <v>19511</v>
      </c>
      <c r="B19441" s="84">
        <v>218.04</v>
      </c>
    </row>
    <row r="19442" spans="1:2" ht="12.75" customHeight="1" x14ac:dyDescent="0.2">
      <c r="A19442" s="83" t="s">
        <v>19512</v>
      </c>
      <c r="B19442" s="84">
        <v>185.31</v>
      </c>
    </row>
    <row r="19443" spans="1:2" ht="12.75" customHeight="1" x14ac:dyDescent="0.2">
      <c r="A19443" s="83" t="s">
        <v>19513</v>
      </c>
      <c r="B19443" s="84">
        <v>371.99</v>
      </c>
    </row>
    <row r="19444" spans="1:2" ht="12.75" customHeight="1" x14ac:dyDescent="0.2">
      <c r="A19444" s="83" t="s">
        <v>19514</v>
      </c>
      <c r="B19444" s="84">
        <v>211.16</v>
      </c>
    </row>
    <row r="19445" spans="1:2" ht="12.75" customHeight="1" x14ac:dyDescent="0.2">
      <c r="A19445" s="83" t="s">
        <v>19515</v>
      </c>
      <c r="B19445" s="84">
        <v>178.43</v>
      </c>
    </row>
    <row r="19446" spans="1:2" ht="12.75" customHeight="1" x14ac:dyDescent="0.2">
      <c r="A19446" s="83" t="s">
        <v>19516</v>
      </c>
      <c r="B19446" s="84">
        <v>329.76</v>
      </c>
    </row>
    <row r="19447" spans="1:2" ht="12.75" customHeight="1" x14ac:dyDescent="0.2">
      <c r="A19447" s="83" t="s">
        <v>19517</v>
      </c>
      <c r="B19447" s="84">
        <v>175.14</v>
      </c>
    </row>
    <row r="19448" spans="1:2" ht="12.75" customHeight="1" x14ac:dyDescent="0.2">
      <c r="A19448" s="83" t="s">
        <v>19518</v>
      </c>
      <c r="B19448" s="84">
        <v>147.32</v>
      </c>
    </row>
    <row r="19449" spans="1:2" ht="12.75" customHeight="1" x14ac:dyDescent="0.2">
      <c r="A19449" s="83" t="s">
        <v>19519</v>
      </c>
      <c r="B19449" s="84">
        <v>322.88</v>
      </c>
    </row>
    <row r="19450" spans="1:2" ht="12.75" customHeight="1" x14ac:dyDescent="0.2">
      <c r="A19450" s="83" t="s">
        <v>19520</v>
      </c>
      <c r="B19450" s="84">
        <v>168.26</v>
      </c>
    </row>
    <row r="19451" spans="1:2" ht="12.75" customHeight="1" x14ac:dyDescent="0.2">
      <c r="A19451" s="83" t="s">
        <v>19521</v>
      </c>
      <c r="B19451" s="84">
        <v>140.44</v>
      </c>
    </row>
    <row r="19452" spans="1:2" ht="12.75" customHeight="1" x14ac:dyDescent="0.2">
      <c r="A19452" s="83" t="s">
        <v>19522</v>
      </c>
      <c r="B19452" s="84">
        <v>79.540000000000006</v>
      </c>
    </row>
    <row r="19453" spans="1:2" ht="12.75" customHeight="1" x14ac:dyDescent="0.2">
      <c r="A19453" s="83" t="s">
        <v>19523</v>
      </c>
      <c r="B19453" s="84">
        <v>33.479999999999997</v>
      </c>
    </row>
    <row r="19454" spans="1:2" ht="12.75" customHeight="1" x14ac:dyDescent="0.2">
      <c r="A19454" s="83" t="s">
        <v>19524</v>
      </c>
      <c r="B19454" s="84">
        <v>32.06</v>
      </c>
    </row>
    <row r="19455" spans="1:2" ht="12.75" customHeight="1" x14ac:dyDescent="0.2">
      <c r="A19455" s="83" t="s">
        <v>19525</v>
      </c>
      <c r="B19455" s="84">
        <v>75.349999999999994</v>
      </c>
    </row>
    <row r="19456" spans="1:2" ht="12.75" customHeight="1" x14ac:dyDescent="0.2">
      <c r="A19456" s="83" t="s">
        <v>19526</v>
      </c>
      <c r="B19456" s="84">
        <v>29.29</v>
      </c>
    </row>
    <row r="19457" spans="1:2" ht="12.75" customHeight="1" x14ac:dyDescent="0.2">
      <c r="A19457" s="83" t="s">
        <v>19527</v>
      </c>
      <c r="B19457" s="84">
        <v>27.87</v>
      </c>
    </row>
    <row r="19458" spans="1:2" ht="12.75" customHeight="1" x14ac:dyDescent="0.2">
      <c r="A19458" s="83" t="s">
        <v>19528</v>
      </c>
      <c r="B19458" s="84">
        <v>22.25</v>
      </c>
    </row>
    <row r="19459" spans="1:2" ht="12.75" customHeight="1" x14ac:dyDescent="0.2">
      <c r="A19459" s="83" t="s">
        <v>19529</v>
      </c>
      <c r="B19459" s="84">
        <v>8.2799999999999994</v>
      </c>
    </row>
    <row r="19460" spans="1:2" ht="12.75" customHeight="1" x14ac:dyDescent="0.2">
      <c r="A19460" s="83" t="s">
        <v>19530</v>
      </c>
      <c r="B19460" s="84">
        <v>22.25</v>
      </c>
    </row>
    <row r="19461" spans="1:2" ht="12.75" customHeight="1" x14ac:dyDescent="0.2">
      <c r="A19461" s="83" t="s">
        <v>19531</v>
      </c>
      <c r="B19461" s="84">
        <v>8.2799999999999994</v>
      </c>
    </row>
    <row r="19462" spans="1:2" ht="12.75" customHeight="1" x14ac:dyDescent="0.2">
      <c r="A19462" s="83" t="s">
        <v>19532</v>
      </c>
      <c r="B19462" s="84">
        <v>435.67</v>
      </c>
    </row>
    <row r="19463" spans="1:2" ht="12.75" customHeight="1" x14ac:dyDescent="0.2">
      <c r="A19463" s="83" t="s">
        <v>19533</v>
      </c>
      <c r="B19463" s="84">
        <v>272.39</v>
      </c>
    </row>
    <row r="19464" spans="1:2" ht="12.75" customHeight="1" x14ac:dyDescent="0.2">
      <c r="A19464" s="83" t="s">
        <v>19534</v>
      </c>
      <c r="B19464" s="84">
        <v>236.09</v>
      </c>
    </row>
    <row r="19465" spans="1:2" ht="12.75" customHeight="1" x14ac:dyDescent="0.2">
      <c r="A19465" s="83" t="s">
        <v>19535</v>
      </c>
      <c r="B19465" s="84">
        <v>431.48</v>
      </c>
    </row>
    <row r="19466" spans="1:2" ht="12.75" customHeight="1" x14ac:dyDescent="0.2">
      <c r="A19466" s="83" t="s">
        <v>19536</v>
      </c>
      <c r="B19466" s="84">
        <v>268.2</v>
      </c>
    </row>
    <row r="19467" spans="1:2" ht="12.75" customHeight="1" x14ac:dyDescent="0.2">
      <c r="A19467" s="83" t="s">
        <v>19537</v>
      </c>
      <c r="B19467" s="84">
        <v>231.9</v>
      </c>
    </row>
    <row r="19468" spans="1:2" ht="12.75" customHeight="1" x14ac:dyDescent="0.2">
      <c r="A19468" s="83" t="s">
        <v>19538</v>
      </c>
      <c r="B19468" s="84">
        <v>510.87</v>
      </c>
    </row>
    <row r="19469" spans="1:2" ht="12.75" customHeight="1" x14ac:dyDescent="0.2">
      <c r="A19469" s="83" t="s">
        <v>19539</v>
      </c>
      <c r="B19469" s="84">
        <v>273.33</v>
      </c>
    </row>
    <row r="19470" spans="1:2" ht="12.75" customHeight="1" x14ac:dyDescent="0.2">
      <c r="A19470" s="83" t="s">
        <v>19540</v>
      </c>
      <c r="B19470" s="84">
        <v>226.36</v>
      </c>
    </row>
    <row r="19471" spans="1:2" ht="12.75" customHeight="1" x14ac:dyDescent="0.2">
      <c r="A19471" s="83" t="s">
        <v>19541</v>
      </c>
      <c r="B19471" s="84">
        <v>506.68</v>
      </c>
    </row>
    <row r="19472" spans="1:2" ht="12.75" customHeight="1" x14ac:dyDescent="0.2">
      <c r="A19472" s="83" t="s">
        <v>19542</v>
      </c>
      <c r="B19472" s="84">
        <v>269.14</v>
      </c>
    </row>
    <row r="19473" spans="1:2" ht="12.75" customHeight="1" x14ac:dyDescent="0.2">
      <c r="A19473" s="83" t="s">
        <v>19543</v>
      </c>
      <c r="B19473" s="84">
        <v>222.17</v>
      </c>
    </row>
    <row r="19474" spans="1:2" ht="12.75" customHeight="1" x14ac:dyDescent="0.2">
      <c r="A19474" s="83" t="s">
        <v>19544</v>
      </c>
      <c r="B19474" s="84">
        <v>378.45</v>
      </c>
    </row>
    <row r="19475" spans="1:2" ht="12.75" customHeight="1" x14ac:dyDescent="0.2">
      <c r="A19475" s="83" t="s">
        <v>19545</v>
      </c>
      <c r="B19475" s="84">
        <v>196.74</v>
      </c>
    </row>
    <row r="19476" spans="1:2" ht="12.75" customHeight="1" x14ac:dyDescent="0.2">
      <c r="A19476" s="83" t="s">
        <v>19546</v>
      </c>
      <c r="B19476" s="84">
        <v>165.76</v>
      </c>
    </row>
    <row r="19477" spans="1:2" ht="12.75" customHeight="1" x14ac:dyDescent="0.2">
      <c r="A19477" s="83" t="s">
        <v>19547</v>
      </c>
      <c r="B19477" s="84">
        <v>374.73</v>
      </c>
    </row>
    <row r="19478" spans="1:2" ht="12.75" customHeight="1" x14ac:dyDescent="0.2">
      <c r="A19478" s="83" t="s">
        <v>19548</v>
      </c>
      <c r="B19478" s="84">
        <v>193.02</v>
      </c>
    </row>
    <row r="19479" spans="1:2" ht="12.75" customHeight="1" x14ac:dyDescent="0.2">
      <c r="A19479" s="83" t="s">
        <v>19549</v>
      </c>
      <c r="B19479" s="84">
        <v>162.04</v>
      </c>
    </row>
    <row r="19480" spans="1:2" ht="12.75" customHeight="1" x14ac:dyDescent="0.2">
      <c r="A19480" s="83" t="s">
        <v>19550</v>
      </c>
      <c r="B19480" s="84">
        <v>2613.4899999999998</v>
      </c>
    </row>
    <row r="19481" spans="1:2" ht="12.75" customHeight="1" x14ac:dyDescent="0.2">
      <c r="A19481" s="83" t="s">
        <v>19551</v>
      </c>
      <c r="B19481" s="84">
        <v>1242.3499999999999</v>
      </c>
    </row>
    <row r="19482" spans="1:2" ht="12.75" customHeight="1" x14ac:dyDescent="0.2">
      <c r="A19482" s="83" t="s">
        <v>19552</v>
      </c>
      <c r="B19482" s="84">
        <v>954.79</v>
      </c>
    </row>
    <row r="19483" spans="1:2" ht="12.75" customHeight="1" x14ac:dyDescent="0.2">
      <c r="A19483" s="83" t="s">
        <v>19553</v>
      </c>
      <c r="B19483" s="84">
        <v>2609.3000000000002</v>
      </c>
    </row>
    <row r="19484" spans="1:2" ht="12.75" customHeight="1" x14ac:dyDescent="0.2">
      <c r="A19484" s="83" t="s">
        <v>19554</v>
      </c>
      <c r="B19484" s="84">
        <v>1238.1600000000001</v>
      </c>
    </row>
    <row r="19485" spans="1:2" ht="12.75" customHeight="1" x14ac:dyDescent="0.2">
      <c r="A19485" s="83" t="s">
        <v>19555</v>
      </c>
      <c r="B19485" s="84">
        <v>950.6</v>
      </c>
    </row>
    <row r="19486" spans="1:2" ht="12.75" customHeight="1" x14ac:dyDescent="0.2">
      <c r="A19486" s="83" t="s">
        <v>19556</v>
      </c>
      <c r="B19486" s="84">
        <v>536.32000000000005</v>
      </c>
    </row>
    <row r="19487" spans="1:2" ht="12.75" customHeight="1" x14ac:dyDescent="0.2">
      <c r="A19487" s="83" t="s">
        <v>19557</v>
      </c>
      <c r="B19487" s="84">
        <v>271.07</v>
      </c>
    </row>
    <row r="19488" spans="1:2" ht="12.75" customHeight="1" x14ac:dyDescent="0.2">
      <c r="A19488" s="83" t="s">
        <v>19558</v>
      </c>
      <c r="B19488" s="84">
        <v>222.04</v>
      </c>
    </row>
    <row r="19489" spans="1:2" ht="12.75" customHeight="1" x14ac:dyDescent="0.2">
      <c r="A19489" s="83" t="s">
        <v>19559</v>
      </c>
      <c r="B19489" s="84">
        <v>532.6</v>
      </c>
    </row>
    <row r="19490" spans="1:2" ht="12.75" customHeight="1" x14ac:dyDescent="0.2">
      <c r="A19490" s="83" t="s">
        <v>19560</v>
      </c>
      <c r="B19490" s="84">
        <v>267.35000000000002</v>
      </c>
    </row>
    <row r="19491" spans="1:2" ht="12.75" customHeight="1" x14ac:dyDescent="0.2">
      <c r="A19491" s="83" t="s">
        <v>19561</v>
      </c>
      <c r="B19491" s="84">
        <v>218.32</v>
      </c>
    </row>
    <row r="19492" spans="1:2" ht="12.75" customHeight="1" x14ac:dyDescent="0.2">
      <c r="A19492" s="83" t="s">
        <v>19562</v>
      </c>
      <c r="B19492" s="84">
        <v>9.01</v>
      </c>
    </row>
    <row r="19493" spans="1:2" ht="12.75" customHeight="1" x14ac:dyDescent="0.2">
      <c r="A19493" s="83" t="s">
        <v>19563</v>
      </c>
      <c r="B19493" s="84">
        <v>2.17</v>
      </c>
    </row>
    <row r="19494" spans="1:2" ht="12.75" customHeight="1" x14ac:dyDescent="0.2">
      <c r="A19494" s="83" t="s">
        <v>19564</v>
      </c>
      <c r="B19494" s="84">
        <v>9.01</v>
      </c>
    </row>
    <row r="19495" spans="1:2" ht="12.75" customHeight="1" x14ac:dyDescent="0.2">
      <c r="A19495" s="83" t="s">
        <v>19565</v>
      </c>
      <c r="B19495" s="84">
        <v>2.17</v>
      </c>
    </row>
    <row r="19496" spans="1:2" ht="12.75" customHeight="1" x14ac:dyDescent="0.2">
      <c r="A19496" s="83" t="s">
        <v>19566</v>
      </c>
      <c r="B19496" s="84">
        <v>1791.14</v>
      </c>
    </row>
    <row r="19497" spans="1:2" ht="12.75" customHeight="1" x14ac:dyDescent="0.2">
      <c r="A19497" s="83" t="s">
        <v>19567</v>
      </c>
      <c r="B19497" s="84">
        <v>819.21</v>
      </c>
    </row>
    <row r="19498" spans="1:2" ht="12.75" customHeight="1" x14ac:dyDescent="0.2">
      <c r="A19498" s="83" t="s">
        <v>19568</v>
      </c>
      <c r="B19498" s="84">
        <v>644.83000000000004</v>
      </c>
    </row>
    <row r="19499" spans="1:2" ht="12.75" customHeight="1" x14ac:dyDescent="0.2">
      <c r="A19499" s="83" t="s">
        <v>19569</v>
      </c>
      <c r="B19499" s="84">
        <v>1786.95</v>
      </c>
    </row>
    <row r="19500" spans="1:2" ht="12.75" customHeight="1" x14ac:dyDescent="0.2">
      <c r="A19500" s="83" t="s">
        <v>19570</v>
      </c>
      <c r="B19500" s="84">
        <v>815.02</v>
      </c>
    </row>
    <row r="19501" spans="1:2" ht="12.75" customHeight="1" x14ac:dyDescent="0.2">
      <c r="A19501" s="83" t="s">
        <v>19571</v>
      </c>
      <c r="B19501" s="84">
        <v>640.64</v>
      </c>
    </row>
    <row r="19502" spans="1:2" ht="12.75" customHeight="1" x14ac:dyDescent="0.2">
      <c r="A19502" s="83" t="s">
        <v>19572</v>
      </c>
      <c r="B19502" s="84">
        <v>5.0999999999999996</v>
      </c>
    </row>
    <row r="19503" spans="1:2" ht="12.75" customHeight="1" x14ac:dyDescent="0.2">
      <c r="A19503" s="83" t="s">
        <v>19573</v>
      </c>
      <c r="B19503" s="84">
        <v>2.0099999999999998</v>
      </c>
    </row>
    <row r="19504" spans="1:2" ht="12.75" customHeight="1" x14ac:dyDescent="0.2">
      <c r="A19504" s="83" t="s">
        <v>19574</v>
      </c>
      <c r="B19504" s="84">
        <v>5.0999999999999996</v>
      </c>
    </row>
    <row r="19505" spans="1:2" ht="12.75" customHeight="1" x14ac:dyDescent="0.2">
      <c r="A19505" s="83" t="s">
        <v>19575</v>
      </c>
      <c r="B19505" s="84">
        <v>2.0099999999999998</v>
      </c>
    </row>
    <row r="19506" spans="1:2" ht="12.75" customHeight="1" x14ac:dyDescent="0.2">
      <c r="A19506" s="83" t="s">
        <v>19576</v>
      </c>
      <c r="B19506" s="84">
        <v>9.5</v>
      </c>
    </row>
    <row r="19507" spans="1:2" ht="12.75" customHeight="1" x14ac:dyDescent="0.2">
      <c r="A19507" s="83" t="s">
        <v>19577</v>
      </c>
      <c r="B19507" s="84">
        <v>1.01</v>
      </c>
    </row>
    <row r="19508" spans="1:2" ht="12.75" customHeight="1" x14ac:dyDescent="0.2">
      <c r="A19508" s="83" t="s">
        <v>19578</v>
      </c>
      <c r="B19508" s="84">
        <v>9.5</v>
      </c>
    </row>
    <row r="19509" spans="1:2" ht="12.75" customHeight="1" x14ac:dyDescent="0.2">
      <c r="A19509" s="83" t="s">
        <v>19579</v>
      </c>
      <c r="B19509" s="84">
        <v>1.01</v>
      </c>
    </row>
    <row r="19510" spans="1:2" ht="12.75" customHeight="1" x14ac:dyDescent="0.2">
      <c r="A19510" s="83" t="s">
        <v>19580</v>
      </c>
      <c r="B19510" s="84">
        <v>3.6</v>
      </c>
    </row>
    <row r="19511" spans="1:2" ht="12.75" customHeight="1" x14ac:dyDescent="0.2">
      <c r="A19511" s="83" t="s">
        <v>19581</v>
      </c>
      <c r="B19511" s="84">
        <v>1.07</v>
      </c>
    </row>
    <row r="19512" spans="1:2" ht="12.75" customHeight="1" x14ac:dyDescent="0.2">
      <c r="A19512" s="83" t="s">
        <v>19582</v>
      </c>
      <c r="B19512" s="84">
        <v>3.6</v>
      </c>
    </row>
    <row r="19513" spans="1:2" ht="12.75" customHeight="1" x14ac:dyDescent="0.2">
      <c r="A19513" s="83" t="s">
        <v>19583</v>
      </c>
      <c r="B19513" s="84">
        <v>1.07</v>
      </c>
    </row>
    <row r="19514" spans="1:2" ht="12.75" customHeight="1" x14ac:dyDescent="0.2">
      <c r="A19514" s="83" t="s">
        <v>19584</v>
      </c>
      <c r="B19514" s="84">
        <v>169.83</v>
      </c>
    </row>
    <row r="19515" spans="1:2" ht="12.75" customHeight="1" x14ac:dyDescent="0.2">
      <c r="A19515" s="83" t="s">
        <v>19585</v>
      </c>
      <c r="B19515" s="84">
        <v>86.5</v>
      </c>
    </row>
    <row r="19516" spans="1:2" ht="12.75" customHeight="1" x14ac:dyDescent="0.2">
      <c r="A19516" s="83" t="s">
        <v>19586</v>
      </c>
      <c r="B19516" s="84">
        <v>169.83</v>
      </c>
    </row>
    <row r="19517" spans="1:2" ht="12.75" customHeight="1" x14ac:dyDescent="0.2">
      <c r="A19517" s="83" t="s">
        <v>19587</v>
      </c>
      <c r="B19517" s="84">
        <v>86.5</v>
      </c>
    </row>
    <row r="19518" spans="1:2" ht="12.75" customHeight="1" x14ac:dyDescent="0.2">
      <c r="A19518" s="83" t="s">
        <v>19588</v>
      </c>
      <c r="B19518" s="84">
        <v>216.79</v>
      </c>
    </row>
    <row r="19519" spans="1:2" ht="12.75" customHeight="1" x14ac:dyDescent="0.2">
      <c r="A19519" s="83" t="s">
        <v>19589</v>
      </c>
      <c r="B19519" s="84">
        <v>110.42</v>
      </c>
    </row>
    <row r="19520" spans="1:2" ht="12.75" customHeight="1" x14ac:dyDescent="0.2">
      <c r="A19520" s="83" t="s">
        <v>19590</v>
      </c>
      <c r="B19520" s="84">
        <v>216.79</v>
      </c>
    </row>
    <row r="19521" spans="1:2" ht="12.75" customHeight="1" x14ac:dyDescent="0.2">
      <c r="A19521" s="83" t="s">
        <v>19591</v>
      </c>
      <c r="B19521" s="84">
        <v>110.42</v>
      </c>
    </row>
    <row r="19522" spans="1:2" ht="12.75" customHeight="1" x14ac:dyDescent="0.2">
      <c r="A19522" s="83" t="s">
        <v>19592</v>
      </c>
      <c r="B19522" s="84">
        <v>17.89</v>
      </c>
    </row>
    <row r="19523" spans="1:2" ht="12.75" customHeight="1" x14ac:dyDescent="0.2">
      <c r="A19523" s="83" t="s">
        <v>19593</v>
      </c>
      <c r="B19523" s="84">
        <v>3.52</v>
      </c>
    </row>
    <row r="19524" spans="1:2" ht="12.75" customHeight="1" x14ac:dyDescent="0.2">
      <c r="A19524" s="83" t="s">
        <v>19594</v>
      </c>
      <c r="B19524" s="84">
        <v>1.77</v>
      </c>
    </row>
    <row r="19525" spans="1:2" ht="12.75" customHeight="1" x14ac:dyDescent="0.2">
      <c r="A19525" s="83" t="s">
        <v>19595</v>
      </c>
      <c r="B19525" s="84">
        <v>17.89</v>
      </c>
    </row>
    <row r="19526" spans="1:2" ht="12.75" customHeight="1" x14ac:dyDescent="0.2">
      <c r="A19526" s="83" t="s">
        <v>19596</v>
      </c>
      <c r="B19526" s="84">
        <v>3.52</v>
      </c>
    </row>
    <row r="19527" spans="1:2" ht="12.75" customHeight="1" x14ac:dyDescent="0.2">
      <c r="A19527" s="83" t="s">
        <v>19597</v>
      </c>
      <c r="B19527" s="84">
        <v>1.77</v>
      </c>
    </row>
    <row r="19528" spans="1:2" ht="12.75" customHeight="1" x14ac:dyDescent="0.2">
      <c r="A19528" s="83" t="s">
        <v>19598</v>
      </c>
      <c r="B19528" s="84">
        <v>5.87</v>
      </c>
    </row>
    <row r="19529" spans="1:2" ht="12.75" customHeight="1" x14ac:dyDescent="0.2">
      <c r="A19529" s="83" t="s">
        <v>19599</v>
      </c>
      <c r="B19529" s="84">
        <v>1.24</v>
      </c>
    </row>
    <row r="19530" spans="1:2" ht="12.75" customHeight="1" x14ac:dyDescent="0.2">
      <c r="A19530" s="83" t="s">
        <v>19600</v>
      </c>
      <c r="B19530" s="84">
        <v>5.87</v>
      </c>
    </row>
    <row r="19531" spans="1:2" ht="12.75" customHeight="1" x14ac:dyDescent="0.2">
      <c r="A19531" s="83" t="s">
        <v>19601</v>
      </c>
      <c r="B19531" s="84">
        <v>1.24</v>
      </c>
    </row>
    <row r="19532" spans="1:2" ht="12.75" customHeight="1" x14ac:dyDescent="0.2">
      <c r="A19532" s="83" t="s">
        <v>19602</v>
      </c>
      <c r="B19532" s="84">
        <v>4.84</v>
      </c>
    </row>
    <row r="19533" spans="1:2" ht="12.75" customHeight="1" x14ac:dyDescent="0.2">
      <c r="A19533" s="83" t="s">
        <v>19603</v>
      </c>
      <c r="B19533" s="84">
        <v>0.66</v>
      </c>
    </row>
    <row r="19534" spans="1:2" ht="12.75" customHeight="1" x14ac:dyDescent="0.2">
      <c r="A19534" s="83" t="s">
        <v>19604</v>
      </c>
      <c r="B19534" s="84">
        <v>4.84</v>
      </c>
    </row>
    <row r="19535" spans="1:2" ht="12.75" customHeight="1" x14ac:dyDescent="0.2">
      <c r="A19535" s="83" t="s">
        <v>19605</v>
      </c>
      <c r="B19535" s="84">
        <v>0.66</v>
      </c>
    </row>
    <row r="19536" spans="1:2" ht="12.75" customHeight="1" x14ac:dyDescent="0.2">
      <c r="A19536" s="83" t="s">
        <v>19606</v>
      </c>
      <c r="B19536" s="84">
        <v>11.8</v>
      </c>
    </row>
    <row r="19537" spans="1:2" ht="12.75" customHeight="1" x14ac:dyDescent="0.2">
      <c r="A19537" s="83" t="s">
        <v>19607</v>
      </c>
      <c r="B19537" s="84">
        <v>1.22</v>
      </c>
    </row>
    <row r="19538" spans="1:2" ht="12.75" customHeight="1" x14ac:dyDescent="0.2">
      <c r="A19538" s="83" t="s">
        <v>19608</v>
      </c>
      <c r="B19538" s="84">
        <v>11.8</v>
      </c>
    </row>
    <row r="19539" spans="1:2" ht="12.75" customHeight="1" x14ac:dyDescent="0.2">
      <c r="A19539" s="83" t="s">
        <v>19609</v>
      </c>
      <c r="B19539" s="84">
        <v>1.22</v>
      </c>
    </row>
    <row r="19540" spans="1:2" ht="12.75" customHeight="1" x14ac:dyDescent="0.2">
      <c r="A19540" s="83" t="s">
        <v>19610</v>
      </c>
      <c r="B19540" s="84">
        <v>13.65</v>
      </c>
    </row>
    <row r="19541" spans="1:2" ht="12.75" customHeight="1" x14ac:dyDescent="0.2">
      <c r="A19541" s="83" t="s">
        <v>19611</v>
      </c>
      <c r="B19541" s="84">
        <v>5.46</v>
      </c>
    </row>
    <row r="19542" spans="1:2" ht="12.75" customHeight="1" x14ac:dyDescent="0.2">
      <c r="A19542" s="83" t="s">
        <v>19612</v>
      </c>
      <c r="B19542" s="84">
        <v>13.65</v>
      </c>
    </row>
    <row r="19543" spans="1:2" ht="12.75" customHeight="1" x14ac:dyDescent="0.2">
      <c r="A19543" s="83" t="s">
        <v>19613</v>
      </c>
      <c r="B19543" s="84">
        <v>5.46</v>
      </c>
    </row>
    <row r="19544" spans="1:2" ht="12.75" customHeight="1" x14ac:dyDescent="0.2">
      <c r="A19544" s="83" t="s">
        <v>19614</v>
      </c>
      <c r="B19544" s="84">
        <v>27.12</v>
      </c>
    </row>
    <row r="19545" spans="1:2" ht="12.75" customHeight="1" x14ac:dyDescent="0.2">
      <c r="A19545" s="83" t="s">
        <v>19615</v>
      </c>
      <c r="B19545" s="84">
        <v>5.89</v>
      </c>
    </row>
    <row r="19546" spans="1:2" ht="12.75" customHeight="1" x14ac:dyDescent="0.2">
      <c r="A19546" s="83" t="s">
        <v>19616</v>
      </c>
      <c r="B19546" s="84">
        <v>27.12</v>
      </c>
    </row>
    <row r="19547" spans="1:2" ht="12.75" customHeight="1" x14ac:dyDescent="0.2">
      <c r="A19547" s="83" t="s">
        <v>19617</v>
      </c>
      <c r="B19547" s="84">
        <v>5.89</v>
      </c>
    </row>
    <row r="19548" spans="1:2" ht="12.75" customHeight="1" x14ac:dyDescent="0.2">
      <c r="A19548" s="83" t="s">
        <v>19618</v>
      </c>
      <c r="B19548" s="84">
        <v>19.96</v>
      </c>
    </row>
    <row r="19549" spans="1:2" ht="12.75" customHeight="1" x14ac:dyDescent="0.2">
      <c r="A19549" s="83" t="s">
        <v>19619</v>
      </c>
      <c r="B19549" s="84">
        <v>7.68</v>
      </c>
    </row>
    <row r="19550" spans="1:2" ht="12.75" customHeight="1" x14ac:dyDescent="0.2">
      <c r="A19550" s="83" t="s">
        <v>19620</v>
      </c>
      <c r="B19550" s="84">
        <v>19.96</v>
      </c>
    </row>
    <row r="19551" spans="1:2" ht="12.75" customHeight="1" x14ac:dyDescent="0.2">
      <c r="A19551" s="83" t="s">
        <v>19621</v>
      </c>
      <c r="B19551" s="84">
        <v>7.68</v>
      </c>
    </row>
    <row r="19552" spans="1:2" ht="12.75" customHeight="1" x14ac:dyDescent="0.2">
      <c r="A19552" s="83" t="s">
        <v>19622</v>
      </c>
      <c r="B19552" s="84">
        <v>454.76</v>
      </c>
    </row>
    <row r="19553" spans="1:2" ht="12.75" customHeight="1" x14ac:dyDescent="0.2">
      <c r="A19553" s="83" t="s">
        <v>19623</v>
      </c>
      <c r="B19553" s="84">
        <v>353.56</v>
      </c>
    </row>
    <row r="19554" spans="1:2" ht="12.75" customHeight="1" x14ac:dyDescent="0.2">
      <c r="A19554" s="83" t="s">
        <v>19624</v>
      </c>
      <c r="B19554" s="84">
        <v>319.8</v>
      </c>
    </row>
    <row r="19555" spans="1:2" ht="12.75" customHeight="1" x14ac:dyDescent="0.2">
      <c r="A19555" s="83" t="s">
        <v>19625</v>
      </c>
      <c r="B19555" s="84">
        <v>424.24</v>
      </c>
    </row>
    <row r="19556" spans="1:2" ht="12.75" customHeight="1" x14ac:dyDescent="0.2">
      <c r="A19556" s="83" t="s">
        <v>19626</v>
      </c>
      <c r="B19556" s="84">
        <v>323.04000000000002</v>
      </c>
    </row>
    <row r="19557" spans="1:2" ht="12.75" customHeight="1" x14ac:dyDescent="0.2">
      <c r="A19557" s="83" t="s">
        <v>19627</v>
      </c>
      <c r="B19557" s="84">
        <v>289.27999999999997</v>
      </c>
    </row>
    <row r="19558" spans="1:2" ht="12.75" customHeight="1" x14ac:dyDescent="0.2">
      <c r="A19558" s="83" t="s">
        <v>19628</v>
      </c>
      <c r="B19558" s="84">
        <v>488.77</v>
      </c>
    </row>
    <row r="19559" spans="1:2" ht="12.75" customHeight="1" x14ac:dyDescent="0.2">
      <c r="A19559" s="83" t="s">
        <v>19629</v>
      </c>
      <c r="B19559" s="84">
        <v>386.72</v>
      </c>
    </row>
    <row r="19560" spans="1:2" ht="12.75" customHeight="1" x14ac:dyDescent="0.2">
      <c r="A19560" s="83" t="s">
        <v>19630</v>
      </c>
      <c r="B19560" s="84">
        <v>352.76</v>
      </c>
    </row>
    <row r="19561" spans="1:2" ht="12.75" customHeight="1" x14ac:dyDescent="0.2">
      <c r="A19561" s="83" t="s">
        <v>19631</v>
      </c>
      <c r="B19561" s="84">
        <v>454.06</v>
      </c>
    </row>
    <row r="19562" spans="1:2" ht="12.75" customHeight="1" x14ac:dyDescent="0.2">
      <c r="A19562" s="83" t="s">
        <v>19632</v>
      </c>
      <c r="B19562" s="84">
        <v>352.01</v>
      </c>
    </row>
    <row r="19563" spans="1:2" ht="12.75" customHeight="1" x14ac:dyDescent="0.2">
      <c r="A19563" s="83" t="s">
        <v>19633</v>
      </c>
      <c r="B19563" s="84">
        <v>318.05</v>
      </c>
    </row>
    <row r="19564" spans="1:2" ht="12.75" customHeight="1" x14ac:dyDescent="0.2">
      <c r="A19564" s="83" t="s">
        <v>19634</v>
      </c>
      <c r="B19564" s="84">
        <v>584.41</v>
      </c>
    </row>
    <row r="19565" spans="1:2" ht="12.75" customHeight="1" x14ac:dyDescent="0.2">
      <c r="A19565" s="83" t="s">
        <v>19635</v>
      </c>
      <c r="B19565" s="84">
        <v>466.64</v>
      </c>
    </row>
    <row r="19566" spans="1:2" ht="12.75" customHeight="1" x14ac:dyDescent="0.2">
      <c r="A19566" s="83" t="s">
        <v>19636</v>
      </c>
      <c r="B19566" s="84">
        <v>429.71</v>
      </c>
    </row>
    <row r="19567" spans="1:2" ht="12.75" customHeight="1" x14ac:dyDescent="0.2">
      <c r="A19567" s="83" t="s">
        <v>19637</v>
      </c>
      <c r="B19567" s="84">
        <v>541.63</v>
      </c>
    </row>
    <row r="19568" spans="1:2" ht="12.75" customHeight="1" x14ac:dyDescent="0.2">
      <c r="A19568" s="83" t="s">
        <v>19638</v>
      </c>
      <c r="B19568" s="84">
        <v>423.86</v>
      </c>
    </row>
    <row r="19569" spans="1:2" ht="12.75" customHeight="1" x14ac:dyDescent="0.2">
      <c r="A19569" s="83" t="s">
        <v>19639</v>
      </c>
      <c r="B19569" s="84">
        <v>386.93</v>
      </c>
    </row>
    <row r="19570" spans="1:2" ht="12.75" customHeight="1" x14ac:dyDescent="0.2">
      <c r="A19570" s="83" t="s">
        <v>19640</v>
      </c>
      <c r="B19570" s="84">
        <v>635.53</v>
      </c>
    </row>
    <row r="19571" spans="1:2" ht="12.75" customHeight="1" x14ac:dyDescent="0.2">
      <c r="A19571" s="83" t="s">
        <v>19641</v>
      </c>
      <c r="B19571" s="84">
        <v>504.98</v>
      </c>
    </row>
    <row r="19572" spans="1:2" ht="12.75" customHeight="1" x14ac:dyDescent="0.2">
      <c r="A19572" s="83" t="s">
        <v>19642</v>
      </c>
      <c r="B19572" s="84">
        <v>464.86</v>
      </c>
    </row>
    <row r="19573" spans="1:2" ht="12.75" customHeight="1" x14ac:dyDescent="0.2">
      <c r="A19573" s="83" t="s">
        <v>19643</v>
      </c>
      <c r="B19573" s="84">
        <v>591.25</v>
      </c>
    </row>
    <row r="19574" spans="1:2" ht="12.75" customHeight="1" x14ac:dyDescent="0.2">
      <c r="A19574" s="83" t="s">
        <v>19644</v>
      </c>
      <c r="B19574" s="84">
        <v>460.7</v>
      </c>
    </row>
    <row r="19575" spans="1:2" ht="12.75" customHeight="1" x14ac:dyDescent="0.2">
      <c r="A19575" s="83" t="s">
        <v>19645</v>
      </c>
      <c r="B19575" s="84">
        <v>420.58</v>
      </c>
    </row>
    <row r="19576" spans="1:2" ht="12.75" customHeight="1" x14ac:dyDescent="0.2">
      <c r="A19576" s="83" t="s">
        <v>19646</v>
      </c>
      <c r="B19576" s="84">
        <v>3.34</v>
      </c>
    </row>
    <row r="19577" spans="1:2" ht="12.75" customHeight="1" x14ac:dyDescent="0.2">
      <c r="A19577" s="83" t="s">
        <v>19647</v>
      </c>
      <c r="B19577" s="84">
        <v>0.85</v>
      </c>
    </row>
    <row r="19578" spans="1:2" ht="12.75" customHeight="1" x14ac:dyDescent="0.2">
      <c r="A19578" s="83" t="s">
        <v>19648</v>
      </c>
      <c r="B19578" s="84">
        <v>3.34</v>
      </c>
    </row>
    <row r="19579" spans="1:2" ht="12.75" customHeight="1" x14ac:dyDescent="0.2">
      <c r="A19579" s="83" t="s">
        <v>19649</v>
      </c>
      <c r="B19579" s="84">
        <v>0.85</v>
      </c>
    </row>
    <row r="19580" spans="1:2" ht="12.75" customHeight="1" x14ac:dyDescent="0.2">
      <c r="A19580" s="83" t="s">
        <v>19650</v>
      </c>
      <c r="B19580" s="84">
        <v>1.87</v>
      </c>
    </row>
    <row r="19581" spans="1:2" ht="12.75" customHeight="1" x14ac:dyDescent="0.2">
      <c r="A19581" s="83" t="s">
        <v>19651</v>
      </c>
      <c r="B19581" s="84">
        <v>0.54</v>
      </c>
    </row>
    <row r="19582" spans="1:2" ht="12.75" customHeight="1" x14ac:dyDescent="0.2">
      <c r="A19582" s="83" t="s">
        <v>19652</v>
      </c>
      <c r="B19582" s="84">
        <v>1.87</v>
      </c>
    </row>
    <row r="19583" spans="1:2" ht="12.75" customHeight="1" x14ac:dyDescent="0.2">
      <c r="A19583" s="83" t="s">
        <v>19653</v>
      </c>
      <c r="B19583" s="84">
        <v>0.54</v>
      </c>
    </row>
    <row r="19584" spans="1:2" ht="12.75" customHeight="1" x14ac:dyDescent="0.2">
      <c r="A19584" s="83" t="s">
        <v>19654</v>
      </c>
      <c r="B19584" s="84">
        <v>4.5</v>
      </c>
    </row>
    <row r="19585" spans="1:2" ht="12.75" customHeight="1" x14ac:dyDescent="0.2">
      <c r="A19585" s="83" t="s">
        <v>19655</v>
      </c>
      <c r="B19585" s="84">
        <v>0.56999999999999995</v>
      </c>
    </row>
    <row r="19586" spans="1:2" ht="12.75" customHeight="1" x14ac:dyDescent="0.2">
      <c r="A19586" s="83" t="s">
        <v>19656</v>
      </c>
      <c r="B19586" s="84">
        <v>4.5</v>
      </c>
    </row>
    <row r="19587" spans="1:2" ht="12.75" customHeight="1" x14ac:dyDescent="0.2">
      <c r="A19587" s="83" t="s">
        <v>19657</v>
      </c>
      <c r="B19587" s="84">
        <v>0.56999999999999995</v>
      </c>
    </row>
    <row r="19588" spans="1:2" ht="12.75" customHeight="1" x14ac:dyDescent="0.2">
      <c r="A19588" s="83" t="s">
        <v>19658</v>
      </c>
      <c r="B19588" s="84">
        <v>10.49</v>
      </c>
    </row>
    <row r="19589" spans="1:2" ht="12.75" customHeight="1" x14ac:dyDescent="0.2">
      <c r="A19589" s="83" t="s">
        <v>19659</v>
      </c>
      <c r="B19589" s="84">
        <v>0.96</v>
      </c>
    </row>
    <row r="19590" spans="1:2" ht="12.75" customHeight="1" x14ac:dyDescent="0.2">
      <c r="A19590" s="83" t="s">
        <v>19660</v>
      </c>
      <c r="B19590" s="84">
        <v>10.49</v>
      </c>
    </row>
    <row r="19591" spans="1:2" ht="12.75" customHeight="1" x14ac:dyDescent="0.2">
      <c r="A19591" s="83" t="s">
        <v>19661</v>
      </c>
      <c r="B19591" s="84">
        <v>0.96</v>
      </c>
    </row>
    <row r="19592" spans="1:2" ht="12.75" customHeight="1" x14ac:dyDescent="0.2">
      <c r="A19592" s="83" t="s">
        <v>19662</v>
      </c>
      <c r="B19592" s="84">
        <v>45.32</v>
      </c>
    </row>
    <row r="19593" spans="1:2" ht="12.75" customHeight="1" x14ac:dyDescent="0.2">
      <c r="A19593" s="83" t="s">
        <v>19663</v>
      </c>
      <c r="B19593" s="84">
        <v>18.350000000000001</v>
      </c>
    </row>
    <row r="19594" spans="1:2" ht="12.75" customHeight="1" x14ac:dyDescent="0.2">
      <c r="A19594" s="83" t="s">
        <v>19664</v>
      </c>
      <c r="B19594" s="84">
        <v>11.33</v>
      </c>
    </row>
    <row r="19595" spans="1:2" ht="12.75" customHeight="1" x14ac:dyDescent="0.2">
      <c r="A19595" s="83" t="s">
        <v>19665</v>
      </c>
      <c r="B19595" s="84">
        <v>45.32</v>
      </c>
    </row>
    <row r="19596" spans="1:2" ht="12.75" customHeight="1" x14ac:dyDescent="0.2">
      <c r="A19596" s="83" t="s">
        <v>19666</v>
      </c>
      <c r="B19596" s="84">
        <v>18.350000000000001</v>
      </c>
    </row>
    <row r="19597" spans="1:2" ht="12.75" customHeight="1" x14ac:dyDescent="0.2">
      <c r="A19597" s="83" t="s">
        <v>19667</v>
      </c>
      <c r="B19597" s="84">
        <v>11.33</v>
      </c>
    </row>
    <row r="19598" spans="1:2" ht="12.75" customHeight="1" x14ac:dyDescent="0.2">
      <c r="A19598" s="83" t="s">
        <v>19668</v>
      </c>
      <c r="B19598" s="84">
        <v>58.97</v>
      </c>
    </row>
    <row r="19599" spans="1:2" ht="12.75" customHeight="1" x14ac:dyDescent="0.2">
      <c r="A19599" s="83" t="s">
        <v>19669</v>
      </c>
      <c r="B19599" s="84">
        <v>38.130000000000003</v>
      </c>
    </row>
    <row r="19600" spans="1:2" ht="12.75" customHeight="1" x14ac:dyDescent="0.2">
      <c r="A19600" s="83" t="s">
        <v>19670</v>
      </c>
      <c r="B19600" s="84">
        <v>58.97</v>
      </c>
    </row>
    <row r="19601" spans="1:2" ht="12.75" customHeight="1" x14ac:dyDescent="0.2">
      <c r="A19601" s="83" t="s">
        <v>19671</v>
      </c>
      <c r="B19601" s="84">
        <v>38.130000000000003</v>
      </c>
    </row>
    <row r="19602" spans="1:2" ht="12.75" customHeight="1" x14ac:dyDescent="0.2">
      <c r="A19602" s="83" t="s">
        <v>19672</v>
      </c>
      <c r="B19602" s="84">
        <v>319.68</v>
      </c>
    </row>
    <row r="19603" spans="1:2" ht="12.75" customHeight="1" x14ac:dyDescent="0.2">
      <c r="A19603" s="83" t="s">
        <v>19673</v>
      </c>
      <c r="B19603" s="84">
        <v>150.78</v>
      </c>
    </row>
    <row r="19604" spans="1:2" ht="12.75" customHeight="1" x14ac:dyDescent="0.2">
      <c r="A19604" s="83" t="s">
        <v>19674</v>
      </c>
      <c r="B19604" s="84">
        <v>121.2</v>
      </c>
    </row>
    <row r="19605" spans="1:2" ht="12.75" customHeight="1" x14ac:dyDescent="0.2">
      <c r="A19605" s="83" t="s">
        <v>19675</v>
      </c>
      <c r="B19605" s="84">
        <v>315.49</v>
      </c>
    </row>
    <row r="19606" spans="1:2" ht="12.75" customHeight="1" x14ac:dyDescent="0.2">
      <c r="A19606" s="83" t="s">
        <v>19676</v>
      </c>
      <c r="B19606" s="84">
        <v>146.59</v>
      </c>
    </row>
    <row r="19607" spans="1:2" ht="12.75" customHeight="1" x14ac:dyDescent="0.2">
      <c r="A19607" s="83" t="s">
        <v>19677</v>
      </c>
      <c r="B19607" s="84">
        <v>117.01</v>
      </c>
    </row>
    <row r="19608" spans="1:2" ht="12.75" customHeight="1" x14ac:dyDescent="0.2">
      <c r="A19608" s="83" t="s">
        <v>19678</v>
      </c>
      <c r="B19608" s="84">
        <v>494.68</v>
      </c>
    </row>
    <row r="19609" spans="1:2" ht="12.75" customHeight="1" x14ac:dyDescent="0.2">
      <c r="A19609" s="83" t="s">
        <v>19679</v>
      </c>
      <c r="B19609" s="84">
        <v>281.81</v>
      </c>
    </row>
    <row r="19610" spans="1:2" ht="12.75" customHeight="1" x14ac:dyDescent="0.2">
      <c r="A19610" s="83" t="s">
        <v>19680</v>
      </c>
      <c r="B19610" s="84">
        <v>244.77</v>
      </c>
    </row>
    <row r="19611" spans="1:2" ht="12.75" customHeight="1" x14ac:dyDescent="0.2">
      <c r="A19611" s="83" t="s">
        <v>19681</v>
      </c>
      <c r="B19611" s="84">
        <v>490.49</v>
      </c>
    </row>
    <row r="19612" spans="1:2" ht="12.75" customHeight="1" x14ac:dyDescent="0.2">
      <c r="A19612" s="83" t="s">
        <v>19682</v>
      </c>
      <c r="B19612" s="84">
        <v>277.62</v>
      </c>
    </row>
    <row r="19613" spans="1:2" ht="12.75" customHeight="1" x14ac:dyDescent="0.2">
      <c r="A19613" s="83" t="s">
        <v>19683</v>
      </c>
      <c r="B19613" s="84">
        <v>240.58</v>
      </c>
    </row>
    <row r="19614" spans="1:2" ht="12.75" customHeight="1" x14ac:dyDescent="0.2">
      <c r="A19614" s="83" t="s">
        <v>19684</v>
      </c>
      <c r="B19614" s="84">
        <v>12.62</v>
      </c>
    </row>
    <row r="19615" spans="1:2" ht="12.75" customHeight="1" x14ac:dyDescent="0.2">
      <c r="A19615" s="83" t="s">
        <v>19685</v>
      </c>
      <c r="B19615" s="84">
        <v>0.17</v>
      </c>
    </row>
    <row r="19616" spans="1:2" ht="12.75" customHeight="1" x14ac:dyDescent="0.2">
      <c r="A19616" s="83" t="s">
        <v>19686</v>
      </c>
      <c r="B19616" s="84">
        <v>12.62</v>
      </c>
    </row>
    <row r="19617" spans="1:2" ht="12.75" customHeight="1" x14ac:dyDescent="0.2">
      <c r="A19617" s="83" t="s">
        <v>19687</v>
      </c>
      <c r="B19617" s="84">
        <v>0.17</v>
      </c>
    </row>
    <row r="19618" spans="1:2" ht="12.75" customHeight="1" x14ac:dyDescent="0.2">
      <c r="A19618" s="83" t="s">
        <v>19688</v>
      </c>
      <c r="B19618" s="84">
        <v>4.7</v>
      </c>
    </row>
    <row r="19619" spans="1:2" ht="12.75" customHeight="1" x14ac:dyDescent="0.2">
      <c r="A19619" s="83" t="s">
        <v>19689</v>
      </c>
      <c r="B19619" s="84">
        <v>0.55000000000000004</v>
      </c>
    </row>
    <row r="19620" spans="1:2" ht="12.75" customHeight="1" x14ac:dyDescent="0.2">
      <c r="A19620" s="83" t="s">
        <v>19690</v>
      </c>
      <c r="B19620" s="84">
        <v>4.7</v>
      </c>
    </row>
    <row r="19621" spans="1:2" ht="12.75" customHeight="1" x14ac:dyDescent="0.2">
      <c r="A19621" s="83" t="s">
        <v>19691</v>
      </c>
      <c r="B19621" s="84">
        <v>0.55000000000000004</v>
      </c>
    </row>
    <row r="19622" spans="1:2" ht="12.75" customHeight="1" x14ac:dyDescent="0.2">
      <c r="A19622" s="83" t="s">
        <v>19692</v>
      </c>
      <c r="B19622" s="84">
        <v>6.9</v>
      </c>
    </row>
    <row r="19623" spans="1:2" ht="12.75" customHeight="1" x14ac:dyDescent="0.2">
      <c r="A19623" s="83" t="s">
        <v>19693</v>
      </c>
      <c r="B19623" s="84">
        <v>1.23</v>
      </c>
    </row>
    <row r="19624" spans="1:2" ht="12.75" customHeight="1" x14ac:dyDescent="0.2">
      <c r="A19624" s="83" t="s">
        <v>19694</v>
      </c>
      <c r="B19624" s="84">
        <v>6.9</v>
      </c>
    </row>
    <row r="19625" spans="1:2" ht="12.75" customHeight="1" x14ac:dyDescent="0.2">
      <c r="A19625" s="83" t="s">
        <v>19695</v>
      </c>
      <c r="B19625" s="84">
        <v>1.23</v>
      </c>
    </row>
    <row r="19626" spans="1:2" ht="12.75" customHeight="1" x14ac:dyDescent="0.2">
      <c r="A19626" s="83" t="s">
        <v>19696</v>
      </c>
      <c r="B19626" s="84">
        <v>270.52</v>
      </c>
    </row>
    <row r="19627" spans="1:2" ht="12.75" customHeight="1" x14ac:dyDescent="0.2">
      <c r="A19627" s="83" t="s">
        <v>19697</v>
      </c>
      <c r="B19627" s="84">
        <v>153.13</v>
      </c>
    </row>
    <row r="19628" spans="1:2" ht="12.75" customHeight="1" x14ac:dyDescent="0.2">
      <c r="A19628" s="83" t="s">
        <v>19698</v>
      </c>
      <c r="B19628" s="84">
        <v>132.24</v>
      </c>
    </row>
    <row r="19629" spans="1:2" ht="12.75" customHeight="1" x14ac:dyDescent="0.2">
      <c r="A19629" s="83" t="s">
        <v>19699</v>
      </c>
      <c r="B19629" s="84">
        <v>263.64</v>
      </c>
    </row>
    <row r="19630" spans="1:2" ht="12.75" customHeight="1" x14ac:dyDescent="0.2">
      <c r="A19630" s="83" t="s">
        <v>19700</v>
      </c>
      <c r="B19630" s="84">
        <v>146.25</v>
      </c>
    </row>
    <row r="19631" spans="1:2" ht="12.75" customHeight="1" x14ac:dyDescent="0.2">
      <c r="A19631" s="83" t="s">
        <v>19701</v>
      </c>
      <c r="B19631" s="84">
        <v>125.36</v>
      </c>
    </row>
    <row r="19632" spans="1:2" ht="12.75" customHeight="1" x14ac:dyDescent="0.2">
      <c r="A19632" s="83" t="s">
        <v>19702</v>
      </c>
      <c r="B19632" s="84">
        <v>292.12</v>
      </c>
    </row>
    <row r="19633" spans="1:2" ht="12.75" customHeight="1" x14ac:dyDescent="0.2">
      <c r="A19633" s="83" t="s">
        <v>19703</v>
      </c>
      <c r="B19633" s="84">
        <v>155.29</v>
      </c>
    </row>
    <row r="19634" spans="1:2" ht="12.75" customHeight="1" x14ac:dyDescent="0.2">
      <c r="A19634" s="83" t="s">
        <v>19704</v>
      </c>
      <c r="B19634" s="84">
        <v>132.24</v>
      </c>
    </row>
    <row r="19635" spans="1:2" ht="12.75" customHeight="1" x14ac:dyDescent="0.2">
      <c r="A19635" s="83" t="s">
        <v>19705</v>
      </c>
      <c r="B19635" s="84">
        <v>285.24</v>
      </c>
    </row>
    <row r="19636" spans="1:2" ht="12.75" customHeight="1" x14ac:dyDescent="0.2">
      <c r="A19636" s="83" t="s">
        <v>19706</v>
      </c>
      <c r="B19636" s="84">
        <v>148.41</v>
      </c>
    </row>
    <row r="19637" spans="1:2" ht="12.75" customHeight="1" x14ac:dyDescent="0.2">
      <c r="A19637" s="83" t="s">
        <v>19707</v>
      </c>
      <c r="B19637" s="84">
        <v>125.36</v>
      </c>
    </row>
    <row r="19638" spans="1:2" ht="12.75" customHeight="1" x14ac:dyDescent="0.2">
      <c r="A19638" s="83" t="s">
        <v>19708</v>
      </c>
      <c r="B19638" s="84">
        <v>384.71</v>
      </c>
    </row>
    <row r="19639" spans="1:2" ht="12.75" customHeight="1" x14ac:dyDescent="0.2">
      <c r="A19639" s="83" t="s">
        <v>19709</v>
      </c>
      <c r="B19639" s="84">
        <v>185.79</v>
      </c>
    </row>
    <row r="19640" spans="1:2" ht="12.75" customHeight="1" x14ac:dyDescent="0.2">
      <c r="A19640" s="83" t="s">
        <v>19710</v>
      </c>
      <c r="B19640" s="84">
        <v>153.75</v>
      </c>
    </row>
    <row r="19641" spans="1:2" ht="12.75" customHeight="1" x14ac:dyDescent="0.2">
      <c r="A19641" s="83" t="s">
        <v>19711</v>
      </c>
      <c r="B19641" s="84">
        <v>377.83</v>
      </c>
    </row>
    <row r="19642" spans="1:2" ht="12.75" customHeight="1" x14ac:dyDescent="0.2">
      <c r="A19642" s="83" t="s">
        <v>19712</v>
      </c>
      <c r="B19642" s="84">
        <v>178.91</v>
      </c>
    </row>
    <row r="19643" spans="1:2" ht="12.75" customHeight="1" x14ac:dyDescent="0.2">
      <c r="A19643" s="83" t="s">
        <v>19713</v>
      </c>
      <c r="B19643" s="84">
        <v>146.87</v>
      </c>
    </row>
    <row r="19644" spans="1:2" ht="12.75" customHeight="1" x14ac:dyDescent="0.2">
      <c r="A19644" s="83" t="s">
        <v>19714</v>
      </c>
      <c r="B19644" s="84">
        <v>370.11</v>
      </c>
    </row>
    <row r="19645" spans="1:2" ht="12.75" customHeight="1" x14ac:dyDescent="0.2">
      <c r="A19645" s="83" t="s">
        <v>19715</v>
      </c>
      <c r="B19645" s="84">
        <v>161.41999999999999</v>
      </c>
    </row>
    <row r="19646" spans="1:2" ht="12.75" customHeight="1" x14ac:dyDescent="0.2">
      <c r="A19646" s="83" t="s">
        <v>19716</v>
      </c>
      <c r="B19646" s="84">
        <v>130.55000000000001</v>
      </c>
    </row>
    <row r="19647" spans="1:2" ht="12.75" customHeight="1" x14ac:dyDescent="0.2">
      <c r="A19647" s="83" t="s">
        <v>19717</v>
      </c>
      <c r="B19647" s="84">
        <v>363.23</v>
      </c>
    </row>
    <row r="19648" spans="1:2" ht="12.75" customHeight="1" x14ac:dyDescent="0.2">
      <c r="A19648" s="83" t="s">
        <v>19718</v>
      </c>
      <c r="B19648" s="84">
        <v>154.54</v>
      </c>
    </row>
    <row r="19649" spans="1:2" ht="12.75" customHeight="1" x14ac:dyDescent="0.2">
      <c r="A19649" s="83" t="s">
        <v>19719</v>
      </c>
      <c r="B19649" s="84">
        <v>123.67</v>
      </c>
    </row>
    <row r="19650" spans="1:2" ht="12.75" customHeight="1" x14ac:dyDescent="0.2">
      <c r="A19650" s="83" t="s">
        <v>19720</v>
      </c>
      <c r="B19650" s="84">
        <v>359.25</v>
      </c>
    </row>
    <row r="19651" spans="1:2" ht="12.75" customHeight="1" x14ac:dyDescent="0.2">
      <c r="A19651" s="83" t="s">
        <v>19721</v>
      </c>
      <c r="B19651" s="84">
        <v>347.27</v>
      </c>
    </row>
    <row r="19652" spans="1:2" ht="12.75" customHeight="1" x14ac:dyDescent="0.2">
      <c r="A19652" s="83" t="s">
        <v>19722</v>
      </c>
      <c r="B19652" s="84">
        <v>371.54</v>
      </c>
    </row>
    <row r="19653" spans="1:2" ht="12.75" customHeight="1" x14ac:dyDescent="0.2">
      <c r="A19653" s="83" t="s">
        <v>19723</v>
      </c>
      <c r="B19653" s="84">
        <v>359.57</v>
      </c>
    </row>
    <row r="19654" spans="1:2" ht="12.75" customHeight="1" x14ac:dyDescent="0.2">
      <c r="A19654" s="83" t="s">
        <v>19724</v>
      </c>
      <c r="B19654" s="84">
        <v>416.72</v>
      </c>
    </row>
    <row r="19655" spans="1:2" ht="12.75" customHeight="1" x14ac:dyDescent="0.2">
      <c r="A19655" s="83" t="s">
        <v>19725</v>
      </c>
      <c r="B19655" s="84">
        <v>404.75</v>
      </c>
    </row>
    <row r="19656" spans="1:2" ht="12.75" customHeight="1" x14ac:dyDescent="0.2">
      <c r="A19656" s="83" t="s">
        <v>19726</v>
      </c>
      <c r="B19656" s="84">
        <v>595.19000000000005</v>
      </c>
    </row>
    <row r="19657" spans="1:2" ht="12.75" customHeight="1" x14ac:dyDescent="0.2">
      <c r="A19657" s="83" t="s">
        <v>19727</v>
      </c>
      <c r="B19657" s="84">
        <v>285.37</v>
      </c>
    </row>
    <row r="19658" spans="1:2" ht="12.75" customHeight="1" x14ac:dyDescent="0.2">
      <c r="A19658" s="83" t="s">
        <v>19728</v>
      </c>
      <c r="B19658" s="84">
        <v>224.17</v>
      </c>
    </row>
    <row r="19659" spans="1:2" ht="12.75" customHeight="1" x14ac:dyDescent="0.2">
      <c r="A19659" s="83" t="s">
        <v>19729</v>
      </c>
      <c r="B19659" s="84">
        <v>591</v>
      </c>
    </row>
    <row r="19660" spans="1:2" ht="12.75" customHeight="1" x14ac:dyDescent="0.2">
      <c r="A19660" s="83" t="s">
        <v>19730</v>
      </c>
      <c r="B19660" s="84">
        <v>281.18</v>
      </c>
    </row>
    <row r="19661" spans="1:2" ht="12.75" customHeight="1" x14ac:dyDescent="0.2">
      <c r="A19661" s="83" t="s">
        <v>19731</v>
      </c>
      <c r="B19661" s="84">
        <v>219.98</v>
      </c>
    </row>
    <row r="19662" spans="1:2" ht="12.75" customHeight="1" x14ac:dyDescent="0.2">
      <c r="A19662" s="83" t="s">
        <v>19732</v>
      </c>
      <c r="B19662" s="84">
        <v>107.76</v>
      </c>
    </row>
    <row r="19663" spans="1:2" ht="12.75" customHeight="1" x14ac:dyDescent="0.2">
      <c r="A19663" s="83" t="s">
        <v>19733</v>
      </c>
      <c r="B19663" s="84">
        <v>20.59</v>
      </c>
    </row>
    <row r="19664" spans="1:2" ht="12.75" customHeight="1" x14ac:dyDescent="0.2">
      <c r="A19664" s="83" t="s">
        <v>19734</v>
      </c>
      <c r="B19664" s="84">
        <v>10.07</v>
      </c>
    </row>
    <row r="19665" spans="1:2" ht="12.75" customHeight="1" x14ac:dyDescent="0.2">
      <c r="A19665" s="83" t="s">
        <v>19735</v>
      </c>
      <c r="B19665" s="84">
        <v>107.76</v>
      </c>
    </row>
    <row r="19666" spans="1:2" ht="12.75" customHeight="1" x14ac:dyDescent="0.2">
      <c r="A19666" s="83" t="s">
        <v>19736</v>
      </c>
      <c r="B19666" s="84">
        <v>20.59</v>
      </c>
    </row>
    <row r="19667" spans="1:2" ht="12.75" customHeight="1" x14ac:dyDescent="0.2">
      <c r="A19667" s="83" t="s">
        <v>19737</v>
      </c>
      <c r="B19667" s="84">
        <v>10.07</v>
      </c>
    </row>
    <row r="19668" spans="1:2" ht="12.75" customHeight="1" x14ac:dyDescent="0.2">
      <c r="A19668" s="83" t="s">
        <v>19738</v>
      </c>
      <c r="B19668" s="84">
        <v>169.15</v>
      </c>
    </row>
    <row r="19669" spans="1:2" ht="12.75" customHeight="1" x14ac:dyDescent="0.2">
      <c r="A19669" s="83" t="s">
        <v>19739</v>
      </c>
      <c r="B19669" s="84">
        <v>37.35</v>
      </c>
    </row>
    <row r="19670" spans="1:2" ht="12.75" customHeight="1" x14ac:dyDescent="0.2">
      <c r="A19670" s="83" t="s">
        <v>19740</v>
      </c>
      <c r="B19670" s="84">
        <v>20.96</v>
      </c>
    </row>
    <row r="19671" spans="1:2" ht="12.75" customHeight="1" x14ac:dyDescent="0.2">
      <c r="A19671" s="83" t="s">
        <v>19741</v>
      </c>
      <c r="B19671" s="84">
        <v>169.15</v>
      </c>
    </row>
    <row r="19672" spans="1:2" ht="12.75" customHeight="1" x14ac:dyDescent="0.2">
      <c r="A19672" s="83" t="s">
        <v>19742</v>
      </c>
      <c r="B19672" s="84">
        <v>37.35</v>
      </c>
    </row>
    <row r="19673" spans="1:2" ht="12.75" customHeight="1" x14ac:dyDescent="0.2">
      <c r="A19673" s="83" t="s">
        <v>19743</v>
      </c>
      <c r="B19673" s="84">
        <v>20.96</v>
      </c>
    </row>
    <row r="19674" spans="1:2" ht="12.75" customHeight="1" x14ac:dyDescent="0.2">
      <c r="A19674" s="83" t="s">
        <v>19744</v>
      </c>
      <c r="B19674" s="84">
        <v>188.26</v>
      </c>
    </row>
    <row r="19675" spans="1:2" ht="12.75" customHeight="1" x14ac:dyDescent="0.2">
      <c r="A19675" s="83" t="s">
        <v>19745</v>
      </c>
      <c r="B19675" s="84">
        <v>42.93</v>
      </c>
    </row>
    <row r="19676" spans="1:2" ht="12.75" customHeight="1" x14ac:dyDescent="0.2">
      <c r="A19676" s="83" t="s">
        <v>19746</v>
      </c>
      <c r="B19676" s="84">
        <v>24.72</v>
      </c>
    </row>
    <row r="19677" spans="1:2" ht="12.75" customHeight="1" x14ac:dyDescent="0.2">
      <c r="A19677" s="83" t="s">
        <v>19747</v>
      </c>
      <c r="B19677" s="84">
        <v>188.26</v>
      </c>
    </row>
    <row r="19678" spans="1:2" ht="12.75" customHeight="1" x14ac:dyDescent="0.2">
      <c r="A19678" s="83" t="s">
        <v>19748</v>
      </c>
      <c r="B19678" s="84">
        <v>42.93</v>
      </c>
    </row>
    <row r="19679" spans="1:2" ht="12.75" customHeight="1" x14ac:dyDescent="0.2">
      <c r="A19679" s="83" t="s">
        <v>19749</v>
      </c>
      <c r="B19679" s="84">
        <v>24.72</v>
      </c>
    </row>
    <row r="19680" spans="1:2" ht="12.75" customHeight="1" x14ac:dyDescent="0.2">
      <c r="A19680" s="83" t="s">
        <v>19750</v>
      </c>
      <c r="B19680" s="84">
        <v>301.14</v>
      </c>
    </row>
    <row r="19681" spans="1:2" ht="12.75" customHeight="1" x14ac:dyDescent="0.2">
      <c r="A19681" s="83" t="s">
        <v>19751</v>
      </c>
      <c r="B19681" s="84">
        <v>77.45</v>
      </c>
    </row>
    <row r="19682" spans="1:2" ht="12.75" customHeight="1" x14ac:dyDescent="0.2">
      <c r="A19682" s="83" t="s">
        <v>19752</v>
      </c>
      <c r="B19682" s="84">
        <v>48.55</v>
      </c>
    </row>
    <row r="19683" spans="1:2" ht="12.75" customHeight="1" x14ac:dyDescent="0.2">
      <c r="A19683" s="83" t="s">
        <v>19753</v>
      </c>
      <c r="B19683" s="84">
        <v>301.14</v>
      </c>
    </row>
    <row r="19684" spans="1:2" ht="12.75" customHeight="1" x14ac:dyDescent="0.2">
      <c r="A19684" s="83" t="s">
        <v>19754</v>
      </c>
      <c r="B19684" s="84">
        <v>77.45</v>
      </c>
    </row>
    <row r="19685" spans="1:2" ht="12.75" customHeight="1" x14ac:dyDescent="0.2">
      <c r="A19685" s="83" t="s">
        <v>19755</v>
      </c>
      <c r="B19685" s="84">
        <v>48.55</v>
      </c>
    </row>
    <row r="19686" spans="1:2" ht="12.75" customHeight="1" x14ac:dyDescent="0.2">
      <c r="A19686" s="83" t="s">
        <v>19756</v>
      </c>
      <c r="B19686" s="84">
        <v>7.67</v>
      </c>
    </row>
    <row r="19687" spans="1:2" ht="12.75" customHeight="1" x14ac:dyDescent="0.2">
      <c r="A19687" s="83" t="s">
        <v>19757</v>
      </c>
      <c r="B19687" s="84">
        <v>0.86</v>
      </c>
    </row>
    <row r="19688" spans="1:2" ht="12.75" customHeight="1" x14ac:dyDescent="0.2">
      <c r="A19688" s="83" t="s">
        <v>19758</v>
      </c>
      <c r="B19688" s="84">
        <v>0.1</v>
      </c>
    </row>
    <row r="19689" spans="1:2" ht="12.75" customHeight="1" x14ac:dyDescent="0.2">
      <c r="A19689" s="83" t="s">
        <v>19759</v>
      </c>
      <c r="B19689" s="84">
        <v>7.67</v>
      </c>
    </row>
    <row r="19690" spans="1:2" ht="12.75" customHeight="1" x14ac:dyDescent="0.2">
      <c r="A19690" s="83" t="s">
        <v>19760</v>
      </c>
      <c r="B19690" s="84">
        <v>0.86</v>
      </c>
    </row>
    <row r="19691" spans="1:2" ht="12.75" customHeight="1" x14ac:dyDescent="0.2">
      <c r="A19691" s="83" t="s">
        <v>19761</v>
      </c>
      <c r="B19691" s="84">
        <v>0.1</v>
      </c>
    </row>
    <row r="19692" spans="1:2" ht="12.75" customHeight="1" x14ac:dyDescent="0.2">
      <c r="A19692" s="83" t="s">
        <v>19762</v>
      </c>
      <c r="B19692" s="84">
        <v>94.61</v>
      </c>
    </row>
    <row r="19693" spans="1:2" ht="12.75" customHeight="1" x14ac:dyDescent="0.2">
      <c r="A19693" s="83" t="s">
        <v>19763</v>
      </c>
      <c r="B19693" s="84">
        <v>15.62</v>
      </c>
    </row>
    <row r="19694" spans="1:2" ht="12.75" customHeight="1" x14ac:dyDescent="0.2">
      <c r="A19694" s="83" t="s">
        <v>19764</v>
      </c>
      <c r="B19694" s="84">
        <v>6.47</v>
      </c>
    </row>
    <row r="19695" spans="1:2" ht="12.75" customHeight="1" x14ac:dyDescent="0.2">
      <c r="A19695" s="83" t="s">
        <v>19765</v>
      </c>
      <c r="B19695" s="84">
        <v>94.61</v>
      </c>
    </row>
    <row r="19696" spans="1:2" ht="12.75" customHeight="1" x14ac:dyDescent="0.2">
      <c r="A19696" s="83" t="s">
        <v>19766</v>
      </c>
      <c r="B19696" s="84">
        <v>15.62</v>
      </c>
    </row>
    <row r="19697" spans="1:2" ht="12.75" customHeight="1" x14ac:dyDescent="0.2">
      <c r="A19697" s="83" t="s">
        <v>19767</v>
      </c>
      <c r="B19697" s="84">
        <v>6.47</v>
      </c>
    </row>
    <row r="19698" spans="1:2" ht="12.75" customHeight="1" x14ac:dyDescent="0.2">
      <c r="A19698" s="83" t="s">
        <v>19768</v>
      </c>
      <c r="B19698" s="84">
        <v>210.43</v>
      </c>
    </row>
    <row r="19699" spans="1:2" ht="12.75" customHeight="1" x14ac:dyDescent="0.2">
      <c r="A19699" s="83" t="s">
        <v>19769</v>
      </c>
      <c r="B19699" s="84">
        <v>27.86</v>
      </c>
    </row>
    <row r="19700" spans="1:2" ht="12.75" customHeight="1" x14ac:dyDescent="0.2">
      <c r="A19700" s="83" t="s">
        <v>19770</v>
      </c>
      <c r="B19700" s="84">
        <v>7.16</v>
      </c>
    </row>
    <row r="19701" spans="1:2" ht="12.75" customHeight="1" x14ac:dyDescent="0.2">
      <c r="A19701" s="83" t="s">
        <v>19771</v>
      </c>
      <c r="B19701" s="84">
        <v>210.43</v>
      </c>
    </row>
    <row r="19702" spans="1:2" ht="12.75" customHeight="1" x14ac:dyDescent="0.2">
      <c r="A19702" s="83" t="s">
        <v>19772</v>
      </c>
      <c r="B19702" s="84">
        <v>27.86</v>
      </c>
    </row>
    <row r="19703" spans="1:2" ht="12.75" customHeight="1" x14ac:dyDescent="0.2">
      <c r="A19703" s="83" t="s">
        <v>19773</v>
      </c>
      <c r="B19703" s="84">
        <v>7.16</v>
      </c>
    </row>
    <row r="19704" spans="1:2" ht="12.75" customHeight="1" x14ac:dyDescent="0.2">
      <c r="A19704" s="83" t="s">
        <v>19774</v>
      </c>
      <c r="B19704" s="84">
        <v>15.15</v>
      </c>
    </row>
    <row r="19705" spans="1:2" ht="12.75" customHeight="1" x14ac:dyDescent="0.2">
      <c r="A19705" s="83" t="s">
        <v>19775</v>
      </c>
      <c r="B19705" s="84">
        <v>1.91</v>
      </c>
    </row>
    <row r="19706" spans="1:2" ht="12.75" customHeight="1" x14ac:dyDescent="0.2">
      <c r="A19706" s="83" t="s">
        <v>19776</v>
      </c>
      <c r="B19706" s="84">
        <v>0.43</v>
      </c>
    </row>
    <row r="19707" spans="1:2" ht="12.75" customHeight="1" x14ac:dyDescent="0.2">
      <c r="A19707" s="83" t="s">
        <v>19777</v>
      </c>
      <c r="B19707" s="84">
        <v>15.15</v>
      </c>
    </row>
    <row r="19708" spans="1:2" ht="12.75" customHeight="1" x14ac:dyDescent="0.2">
      <c r="A19708" s="83" t="s">
        <v>19778</v>
      </c>
      <c r="B19708" s="84">
        <v>1.91</v>
      </c>
    </row>
    <row r="19709" spans="1:2" ht="12.75" customHeight="1" x14ac:dyDescent="0.2">
      <c r="A19709" s="83" t="s">
        <v>19779</v>
      </c>
      <c r="B19709" s="84">
        <v>0.43</v>
      </c>
    </row>
    <row r="19710" spans="1:2" ht="12.75" customHeight="1" x14ac:dyDescent="0.2">
      <c r="A19710" s="83" t="s">
        <v>19780</v>
      </c>
      <c r="B19710" s="84">
        <v>81.209999999999994</v>
      </c>
    </row>
    <row r="19711" spans="1:2" ht="12.75" customHeight="1" x14ac:dyDescent="0.2">
      <c r="A19711" s="83" t="s">
        <v>19781</v>
      </c>
      <c r="B19711" s="84">
        <v>19.61</v>
      </c>
    </row>
    <row r="19712" spans="1:2" ht="12.75" customHeight="1" x14ac:dyDescent="0.2">
      <c r="A19712" s="83" t="s">
        <v>19782</v>
      </c>
      <c r="B19712" s="84">
        <v>12.09</v>
      </c>
    </row>
    <row r="19713" spans="1:2" ht="12.75" customHeight="1" x14ac:dyDescent="0.2">
      <c r="A19713" s="83" t="s">
        <v>19783</v>
      </c>
      <c r="B19713" s="84">
        <v>81.209999999999994</v>
      </c>
    </row>
    <row r="19714" spans="1:2" ht="12.75" customHeight="1" x14ac:dyDescent="0.2">
      <c r="A19714" s="83" t="s">
        <v>19784</v>
      </c>
      <c r="B19714" s="84">
        <v>19.61</v>
      </c>
    </row>
    <row r="19715" spans="1:2" ht="12.75" customHeight="1" x14ac:dyDescent="0.2">
      <c r="A19715" s="83" t="s">
        <v>19785</v>
      </c>
      <c r="B19715" s="84">
        <v>12.09</v>
      </c>
    </row>
    <row r="19716" spans="1:2" ht="12.75" customHeight="1" x14ac:dyDescent="0.2">
      <c r="A19716" s="83" t="s">
        <v>19786</v>
      </c>
      <c r="B19716" s="84">
        <v>1225.73</v>
      </c>
    </row>
    <row r="19717" spans="1:2" ht="12.75" customHeight="1" x14ac:dyDescent="0.2">
      <c r="A19717" s="83" t="s">
        <v>19787</v>
      </c>
      <c r="B19717" s="84">
        <v>649.59</v>
      </c>
    </row>
    <row r="19718" spans="1:2" ht="12.75" customHeight="1" x14ac:dyDescent="0.2">
      <c r="A19718" s="83" t="s">
        <v>19788</v>
      </c>
      <c r="B19718" s="84">
        <v>530.49</v>
      </c>
    </row>
    <row r="19719" spans="1:2" ht="12.75" customHeight="1" x14ac:dyDescent="0.2">
      <c r="A19719" s="83" t="s">
        <v>19789</v>
      </c>
      <c r="B19719" s="84">
        <v>1221.54</v>
      </c>
    </row>
    <row r="19720" spans="1:2" ht="12.75" customHeight="1" x14ac:dyDescent="0.2">
      <c r="A19720" s="83" t="s">
        <v>19790</v>
      </c>
      <c r="B19720" s="84">
        <v>645.4</v>
      </c>
    </row>
    <row r="19721" spans="1:2" ht="12.75" customHeight="1" x14ac:dyDescent="0.2">
      <c r="A19721" s="83" t="s">
        <v>19791</v>
      </c>
      <c r="B19721" s="84">
        <v>526.29999999999995</v>
      </c>
    </row>
    <row r="19722" spans="1:2" ht="12.75" customHeight="1" x14ac:dyDescent="0.2">
      <c r="A19722" s="83" t="s">
        <v>19792</v>
      </c>
      <c r="B19722" s="84">
        <v>36.479999999999997</v>
      </c>
    </row>
    <row r="19723" spans="1:2" ht="12.75" customHeight="1" x14ac:dyDescent="0.2">
      <c r="A19723" s="83" t="s">
        <v>19793</v>
      </c>
      <c r="B19723" s="84">
        <v>30.4</v>
      </c>
    </row>
    <row r="19724" spans="1:2" ht="12.75" customHeight="1" x14ac:dyDescent="0.2">
      <c r="A19724" s="83" t="s">
        <v>19794</v>
      </c>
      <c r="B19724" s="84">
        <v>36.479999999999997</v>
      </c>
    </row>
    <row r="19725" spans="1:2" ht="12.75" customHeight="1" x14ac:dyDescent="0.2">
      <c r="A19725" s="83" t="s">
        <v>19795</v>
      </c>
      <c r="B19725" s="84">
        <v>30.4</v>
      </c>
    </row>
    <row r="19726" spans="1:2" ht="12.75" customHeight="1" x14ac:dyDescent="0.2">
      <c r="A19726" s="83" t="s">
        <v>19796</v>
      </c>
      <c r="B19726" s="84">
        <v>69.64</v>
      </c>
    </row>
    <row r="19727" spans="1:2" ht="12.75" customHeight="1" x14ac:dyDescent="0.2">
      <c r="A19727" s="83" t="s">
        <v>19797</v>
      </c>
      <c r="B19727" s="84">
        <v>58.04</v>
      </c>
    </row>
    <row r="19728" spans="1:2" ht="12.75" customHeight="1" x14ac:dyDescent="0.2">
      <c r="A19728" s="83" t="s">
        <v>19798</v>
      </c>
      <c r="B19728" s="84">
        <v>69.64</v>
      </c>
    </row>
    <row r="19729" spans="1:2" ht="12.75" customHeight="1" x14ac:dyDescent="0.2">
      <c r="A19729" s="83" t="s">
        <v>19799</v>
      </c>
      <c r="B19729" s="84">
        <v>58.04</v>
      </c>
    </row>
    <row r="19730" spans="1:2" ht="12.75" customHeight="1" x14ac:dyDescent="0.2">
      <c r="A19730" s="83" t="s">
        <v>19800</v>
      </c>
      <c r="B19730" s="84">
        <v>0.08</v>
      </c>
    </row>
    <row r="19731" spans="1:2" ht="12.75" customHeight="1" x14ac:dyDescent="0.2">
      <c r="A19731" s="83" t="s">
        <v>19801</v>
      </c>
      <c r="B19731" s="84">
        <v>0.08</v>
      </c>
    </row>
    <row r="19732" spans="1:2" ht="12.75" customHeight="1" x14ac:dyDescent="0.2">
      <c r="A19732" s="83" t="s">
        <v>19802</v>
      </c>
      <c r="B19732" s="84">
        <v>0.08</v>
      </c>
    </row>
    <row r="19733" spans="1:2" ht="12.75" customHeight="1" x14ac:dyDescent="0.2">
      <c r="A19733" s="83" t="s">
        <v>19803</v>
      </c>
      <c r="B19733" s="84">
        <v>0.08</v>
      </c>
    </row>
    <row r="19734" spans="1:2" ht="12.75" customHeight="1" x14ac:dyDescent="0.2">
      <c r="A19734" s="83" t="s">
        <v>19804</v>
      </c>
      <c r="B19734" s="84">
        <v>0.21</v>
      </c>
    </row>
    <row r="19735" spans="1:2" ht="12.75" customHeight="1" x14ac:dyDescent="0.2">
      <c r="A19735" s="83" t="s">
        <v>19805</v>
      </c>
      <c r="B19735" s="84">
        <v>0.21</v>
      </c>
    </row>
    <row r="19736" spans="1:2" ht="12.75" customHeight="1" x14ac:dyDescent="0.2">
      <c r="A19736" s="83" t="s">
        <v>19806</v>
      </c>
      <c r="B19736" s="84">
        <v>0.21</v>
      </c>
    </row>
    <row r="19737" spans="1:2" ht="12.75" customHeight="1" x14ac:dyDescent="0.2">
      <c r="A19737" s="83" t="s">
        <v>19807</v>
      </c>
      <c r="B19737" s="84">
        <v>0.21</v>
      </c>
    </row>
    <row r="19738" spans="1:2" ht="12.75" customHeight="1" x14ac:dyDescent="0.2">
      <c r="A19738" s="83" t="s">
        <v>19808</v>
      </c>
      <c r="B19738" s="84">
        <v>4.4400000000000004</v>
      </c>
    </row>
    <row r="19739" spans="1:2" ht="12.75" customHeight="1" x14ac:dyDescent="0.2">
      <c r="A19739" s="83" t="s">
        <v>19809</v>
      </c>
      <c r="B19739" s="84">
        <v>0.69</v>
      </c>
    </row>
    <row r="19740" spans="1:2" ht="12.75" customHeight="1" x14ac:dyDescent="0.2">
      <c r="A19740" s="83" t="s">
        <v>19810</v>
      </c>
      <c r="B19740" s="84">
        <v>0.24</v>
      </c>
    </row>
    <row r="19741" spans="1:2" ht="12.75" customHeight="1" x14ac:dyDescent="0.2">
      <c r="A19741" s="83" t="s">
        <v>19811</v>
      </c>
      <c r="B19741" s="84">
        <v>4.4400000000000004</v>
      </c>
    </row>
    <row r="19742" spans="1:2" ht="12.75" customHeight="1" x14ac:dyDescent="0.2">
      <c r="A19742" s="83" t="s">
        <v>19812</v>
      </c>
      <c r="B19742" s="84">
        <v>0.69</v>
      </c>
    </row>
    <row r="19743" spans="1:2" ht="12.75" customHeight="1" x14ac:dyDescent="0.2">
      <c r="A19743" s="83" t="s">
        <v>19813</v>
      </c>
      <c r="B19743" s="84">
        <v>0.24</v>
      </c>
    </row>
    <row r="19744" spans="1:2" ht="12.75" customHeight="1" x14ac:dyDescent="0.2">
      <c r="A19744" s="83" t="s">
        <v>19814</v>
      </c>
      <c r="B19744" s="84">
        <v>1.07</v>
      </c>
    </row>
    <row r="19745" spans="1:2" ht="12.75" customHeight="1" x14ac:dyDescent="0.2">
      <c r="A19745" s="83" t="s">
        <v>19815</v>
      </c>
      <c r="B19745" s="84">
        <v>0.73</v>
      </c>
    </row>
    <row r="19746" spans="1:2" ht="12.75" customHeight="1" x14ac:dyDescent="0.2">
      <c r="A19746" s="83" t="s">
        <v>19816</v>
      </c>
      <c r="B19746" s="84">
        <v>1.07</v>
      </c>
    </row>
    <row r="19747" spans="1:2" ht="12.75" customHeight="1" x14ac:dyDescent="0.2">
      <c r="A19747" s="83" t="s">
        <v>19817</v>
      </c>
      <c r="B19747" s="84">
        <v>0.73</v>
      </c>
    </row>
    <row r="19748" spans="1:2" ht="12.75" customHeight="1" x14ac:dyDescent="0.2">
      <c r="A19748" s="83" t="s">
        <v>19818</v>
      </c>
      <c r="B19748" s="84">
        <v>28.02</v>
      </c>
    </row>
    <row r="19749" spans="1:2" ht="12.75" customHeight="1" x14ac:dyDescent="0.2">
      <c r="A19749" s="83" t="s">
        <v>19819</v>
      </c>
      <c r="B19749" s="84">
        <v>18.68</v>
      </c>
    </row>
    <row r="19750" spans="1:2" ht="12.75" customHeight="1" x14ac:dyDescent="0.2">
      <c r="A19750" s="83" t="s">
        <v>19820</v>
      </c>
      <c r="B19750" s="84">
        <v>28.02</v>
      </c>
    </row>
    <row r="19751" spans="1:2" ht="12.75" customHeight="1" x14ac:dyDescent="0.2">
      <c r="A19751" s="83" t="s">
        <v>19821</v>
      </c>
      <c r="B19751" s="84">
        <v>18.68</v>
      </c>
    </row>
    <row r="19752" spans="1:2" ht="12.75" customHeight="1" x14ac:dyDescent="0.2">
      <c r="A19752" s="83" t="s">
        <v>19822</v>
      </c>
      <c r="B19752" s="84">
        <v>5.32</v>
      </c>
    </row>
    <row r="19753" spans="1:2" ht="12.75" customHeight="1" x14ac:dyDescent="0.2">
      <c r="A19753" s="83" t="s">
        <v>19823</v>
      </c>
      <c r="B19753" s="84">
        <v>0.09</v>
      </c>
    </row>
    <row r="19754" spans="1:2" ht="12.75" customHeight="1" x14ac:dyDescent="0.2">
      <c r="A19754" s="83" t="s">
        <v>19824</v>
      </c>
      <c r="B19754" s="84">
        <v>5.32</v>
      </c>
    </row>
    <row r="19755" spans="1:2" ht="12.75" customHeight="1" x14ac:dyDescent="0.2">
      <c r="A19755" s="83" t="s">
        <v>19825</v>
      </c>
      <c r="B19755" s="84">
        <v>0.09</v>
      </c>
    </row>
    <row r="19756" spans="1:2" ht="12.75" customHeight="1" x14ac:dyDescent="0.2">
      <c r="A19756" s="83" t="s">
        <v>19826</v>
      </c>
      <c r="B19756" s="84">
        <v>5.33</v>
      </c>
    </row>
    <row r="19757" spans="1:2" ht="12.75" customHeight="1" x14ac:dyDescent="0.2">
      <c r="A19757" s="83" t="s">
        <v>19827</v>
      </c>
      <c r="B19757" s="84">
        <v>0.1</v>
      </c>
    </row>
    <row r="19758" spans="1:2" ht="12.75" customHeight="1" x14ac:dyDescent="0.2">
      <c r="A19758" s="83" t="s">
        <v>19828</v>
      </c>
      <c r="B19758" s="84">
        <v>5.33</v>
      </c>
    </row>
    <row r="19759" spans="1:2" ht="12.75" customHeight="1" x14ac:dyDescent="0.2">
      <c r="A19759" s="83" t="s">
        <v>19829</v>
      </c>
      <c r="B19759" s="84">
        <v>0.1</v>
      </c>
    </row>
    <row r="19760" spans="1:2" ht="12.75" customHeight="1" x14ac:dyDescent="0.2">
      <c r="A19760" s="83" t="s">
        <v>19830</v>
      </c>
      <c r="B19760" s="84">
        <v>623.32000000000005</v>
      </c>
    </row>
    <row r="19761" spans="1:2" ht="12.75" customHeight="1" x14ac:dyDescent="0.2">
      <c r="A19761" s="83" t="s">
        <v>19831</v>
      </c>
      <c r="B19761" s="84">
        <v>369.89</v>
      </c>
    </row>
    <row r="19762" spans="1:2" ht="12.75" customHeight="1" x14ac:dyDescent="0.2">
      <c r="A19762" s="83" t="s">
        <v>19832</v>
      </c>
      <c r="B19762" s="84">
        <v>336.35</v>
      </c>
    </row>
    <row r="19763" spans="1:2" ht="12.75" customHeight="1" x14ac:dyDescent="0.2">
      <c r="A19763" s="83" t="s">
        <v>19833</v>
      </c>
      <c r="B19763" s="84">
        <v>607.41</v>
      </c>
    </row>
    <row r="19764" spans="1:2" ht="12.75" customHeight="1" x14ac:dyDescent="0.2">
      <c r="A19764" s="83" t="s">
        <v>19834</v>
      </c>
      <c r="B19764" s="84">
        <v>353.98</v>
      </c>
    </row>
    <row r="19765" spans="1:2" ht="12.75" customHeight="1" x14ac:dyDescent="0.2">
      <c r="A19765" s="83" t="s">
        <v>19835</v>
      </c>
      <c r="B19765" s="84">
        <v>320.44</v>
      </c>
    </row>
    <row r="19766" spans="1:2" ht="12.75" customHeight="1" x14ac:dyDescent="0.2">
      <c r="A19766" s="83" t="s">
        <v>19836</v>
      </c>
      <c r="B19766" s="84">
        <v>23.11</v>
      </c>
    </row>
    <row r="19767" spans="1:2" ht="12.75" customHeight="1" x14ac:dyDescent="0.2">
      <c r="A19767" s="83" t="s">
        <v>19837</v>
      </c>
      <c r="B19767" s="84">
        <v>0.31</v>
      </c>
    </row>
    <row r="19768" spans="1:2" ht="12.75" customHeight="1" x14ac:dyDescent="0.2">
      <c r="A19768" s="83" t="s">
        <v>19838</v>
      </c>
      <c r="B19768" s="84">
        <v>23.11</v>
      </c>
    </row>
    <row r="19769" spans="1:2" ht="12.75" customHeight="1" x14ac:dyDescent="0.2">
      <c r="A19769" s="83" t="s">
        <v>19839</v>
      </c>
      <c r="B19769" s="84">
        <v>0.31</v>
      </c>
    </row>
    <row r="19770" spans="1:2" ht="12.75" customHeight="1" x14ac:dyDescent="0.2">
      <c r="A19770" s="83" t="s">
        <v>19840</v>
      </c>
      <c r="B19770" s="84">
        <v>129.06</v>
      </c>
    </row>
    <row r="19771" spans="1:2" ht="12.75" customHeight="1" x14ac:dyDescent="0.2">
      <c r="A19771" s="83" t="s">
        <v>19841</v>
      </c>
      <c r="B19771" s="84">
        <v>59.83</v>
      </c>
    </row>
    <row r="19772" spans="1:2" ht="12.75" customHeight="1" x14ac:dyDescent="0.2">
      <c r="A19772" s="83" t="s">
        <v>19842</v>
      </c>
      <c r="B19772" s="84">
        <v>125.34</v>
      </c>
    </row>
    <row r="19773" spans="1:2" ht="12.75" customHeight="1" x14ac:dyDescent="0.2">
      <c r="A19773" s="83" t="s">
        <v>19843</v>
      </c>
      <c r="B19773" s="84">
        <v>56.11</v>
      </c>
    </row>
    <row r="19774" spans="1:2" ht="12.75" customHeight="1" x14ac:dyDescent="0.2">
      <c r="A19774" s="83" t="s">
        <v>19844</v>
      </c>
      <c r="B19774" s="84">
        <v>12.23</v>
      </c>
    </row>
    <row r="19775" spans="1:2" ht="12.75" customHeight="1" x14ac:dyDescent="0.2">
      <c r="A19775" s="83" t="s">
        <v>19845</v>
      </c>
      <c r="B19775" s="84">
        <v>8.49</v>
      </c>
    </row>
    <row r="19776" spans="1:2" ht="12.75" customHeight="1" x14ac:dyDescent="0.2">
      <c r="A19776" s="83" t="s">
        <v>19846</v>
      </c>
      <c r="B19776" s="84">
        <v>7.65</v>
      </c>
    </row>
    <row r="19777" spans="1:2" ht="12.75" customHeight="1" x14ac:dyDescent="0.2">
      <c r="A19777" s="83" t="s">
        <v>19847</v>
      </c>
      <c r="B19777" s="84">
        <v>12.23</v>
      </c>
    </row>
    <row r="19778" spans="1:2" ht="12.75" customHeight="1" x14ac:dyDescent="0.2">
      <c r="A19778" s="83" t="s">
        <v>19848</v>
      </c>
      <c r="B19778" s="84">
        <v>8.49</v>
      </c>
    </row>
    <row r="19779" spans="1:2" ht="12.75" customHeight="1" x14ac:dyDescent="0.2">
      <c r="A19779" s="83" t="s">
        <v>19849</v>
      </c>
      <c r="B19779" s="84">
        <v>7.65</v>
      </c>
    </row>
    <row r="19780" spans="1:2" ht="12.75" customHeight="1" x14ac:dyDescent="0.2">
      <c r="A19780" s="83" t="s">
        <v>19850</v>
      </c>
      <c r="B19780" s="84">
        <v>87.05</v>
      </c>
    </row>
    <row r="19781" spans="1:2" ht="12.75" customHeight="1" x14ac:dyDescent="0.2">
      <c r="A19781" s="83" t="s">
        <v>19851</v>
      </c>
      <c r="B19781" s="84">
        <v>62.76</v>
      </c>
    </row>
    <row r="19782" spans="1:2" ht="12.75" customHeight="1" x14ac:dyDescent="0.2">
      <c r="A19782" s="83" t="s">
        <v>19852</v>
      </c>
      <c r="B19782" s="84">
        <v>56.9</v>
      </c>
    </row>
    <row r="19783" spans="1:2" ht="12.75" customHeight="1" x14ac:dyDescent="0.2">
      <c r="A19783" s="83" t="s">
        <v>19853</v>
      </c>
      <c r="B19783" s="84">
        <v>87.05</v>
      </c>
    </row>
    <row r="19784" spans="1:2" ht="12.75" customHeight="1" x14ac:dyDescent="0.2">
      <c r="A19784" s="83" t="s">
        <v>19854</v>
      </c>
      <c r="B19784" s="84">
        <v>62.76</v>
      </c>
    </row>
    <row r="19785" spans="1:2" ht="12.75" customHeight="1" x14ac:dyDescent="0.2">
      <c r="A19785" s="83" t="s">
        <v>19855</v>
      </c>
      <c r="B19785" s="84">
        <v>56.9</v>
      </c>
    </row>
    <row r="19786" spans="1:2" ht="12.75" customHeight="1" x14ac:dyDescent="0.2">
      <c r="A19786" s="83" t="s">
        <v>19856</v>
      </c>
      <c r="B19786" s="84">
        <v>1.03</v>
      </c>
    </row>
    <row r="19787" spans="1:2" ht="12.75" customHeight="1" x14ac:dyDescent="0.2">
      <c r="A19787" s="83" t="s">
        <v>19857</v>
      </c>
      <c r="B19787" s="84">
        <v>1.02</v>
      </c>
    </row>
    <row r="19788" spans="1:2" ht="12.75" customHeight="1" x14ac:dyDescent="0.2">
      <c r="A19788" s="83" t="s">
        <v>19858</v>
      </c>
      <c r="B19788" s="84">
        <v>0.85</v>
      </c>
    </row>
    <row r="19789" spans="1:2" ht="12.75" customHeight="1" x14ac:dyDescent="0.2">
      <c r="A19789" s="83" t="s">
        <v>19859</v>
      </c>
      <c r="B19789" s="84">
        <v>0.84</v>
      </c>
    </row>
    <row r="19790" spans="1:2" ht="12.75" customHeight="1" x14ac:dyDescent="0.2">
      <c r="A19790" s="83" t="s">
        <v>19860</v>
      </c>
      <c r="B19790" s="84">
        <v>1.5</v>
      </c>
    </row>
    <row r="19791" spans="1:2" ht="12.75" customHeight="1" x14ac:dyDescent="0.2">
      <c r="A19791" s="83" t="s">
        <v>19861</v>
      </c>
      <c r="B19791" s="84">
        <v>1.44</v>
      </c>
    </row>
    <row r="19792" spans="1:2" ht="12.75" customHeight="1" x14ac:dyDescent="0.2">
      <c r="A19792" s="83" t="s">
        <v>19862</v>
      </c>
      <c r="B19792" s="84">
        <v>7.38</v>
      </c>
    </row>
    <row r="19793" spans="1:2" ht="12.75" customHeight="1" x14ac:dyDescent="0.2">
      <c r="A19793" s="83" t="s">
        <v>19863</v>
      </c>
      <c r="B19793" s="84">
        <v>7.12</v>
      </c>
    </row>
    <row r="19794" spans="1:2" ht="12.75" customHeight="1" x14ac:dyDescent="0.2">
      <c r="A19794" s="83" t="s">
        <v>19864</v>
      </c>
      <c r="B19794" s="84">
        <v>16.46</v>
      </c>
    </row>
    <row r="19795" spans="1:2" ht="12.75" customHeight="1" x14ac:dyDescent="0.2">
      <c r="A19795" s="83" t="s">
        <v>19865</v>
      </c>
      <c r="B19795" s="84">
        <v>16.12</v>
      </c>
    </row>
    <row r="19796" spans="1:2" ht="12.75" customHeight="1" x14ac:dyDescent="0.2">
      <c r="A19796" s="83" t="s">
        <v>19866</v>
      </c>
      <c r="B19796" s="84">
        <v>8.0500000000000007</v>
      </c>
    </row>
    <row r="19797" spans="1:2" ht="12.75" customHeight="1" x14ac:dyDescent="0.2">
      <c r="A19797" s="83" t="s">
        <v>19867</v>
      </c>
      <c r="B19797" s="84">
        <v>7.87</v>
      </c>
    </row>
    <row r="19798" spans="1:2" ht="12.75" customHeight="1" x14ac:dyDescent="0.2">
      <c r="A19798" s="83" t="s">
        <v>19868</v>
      </c>
      <c r="B19798" s="84">
        <v>35.549999999999997</v>
      </c>
    </row>
    <row r="19799" spans="1:2" ht="12.75" customHeight="1" x14ac:dyDescent="0.2">
      <c r="A19799" s="83" t="s">
        <v>19869</v>
      </c>
      <c r="B19799" s="84">
        <v>31.61</v>
      </c>
    </row>
    <row r="19800" spans="1:2" ht="12.75" customHeight="1" x14ac:dyDescent="0.2">
      <c r="A19800" s="83" t="s">
        <v>19870</v>
      </c>
      <c r="B19800" s="84">
        <v>16.61</v>
      </c>
    </row>
    <row r="19801" spans="1:2" ht="12.75" customHeight="1" x14ac:dyDescent="0.2">
      <c r="A19801" s="83" t="s">
        <v>19871</v>
      </c>
      <c r="B19801" s="84">
        <v>15.6</v>
      </c>
    </row>
    <row r="19802" spans="1:2" ht="12.75" customHeight="1" x14ac:dyDescent="0.2">
      <c r="A19802" s="83" t="s">
        <v>19872</v>
      </c>
      <c r="B19802" s="84">
        <v>3.23</v>
      </c>
    </row>
    <row r="19803" spans="1:2" ht="12.75" customHeight="1" x14ac:dyDescent="0.2">
      <c r="A19803" s="83" t="s">
        <v>19873</v>
      </c>
      <c r="B19803" s="84">
        <v>3.13</v>
      </c>
    </row>
    <row r="19804" spans="1:2" ht="12.75" customHeight="1" x14ac:dyDescent="0.2">
      <c r="A19804" s="83" t="s">
        <v>19874</v>
      </c>
      <c r="B19804" s="84">
        <v>67.48</v>
      </c>
    </row>
    <row r="19805" spans="1:2" ht="12.75" customHeight="1" x14ac:dyDescent="0.2">
      <c r="A19805" s="83" t="s">
        <v>19875</v>
      </c>
      <c r="B19805" s="84">
        <v>60.53</v>
      </c>
    </row>
    <row r="19806" spans="1:2" ht="12.75" customHeight="1" x14ac:dyDescent="0.2">
      <c r="A19806" s="83" t="s">
        <v>19876</v>
      </c>
      <c r="B19806" s="84">
        <v>7.35</v>
      </c>
    </row>
    <row r="19807" spans="1:2" ht="12.75" customHeight="1" x14ac:dyDescent="0.2">
      <c r="A19807" s="83" t="s">
        <v>19877</v>
      </c>
      <c r="B19807" s="84">
        <v>6.75</v>
      </c>
    </row>
    <row r="19808" spans="1:2" ht="12.75" customHeight="1" x14ac:dyDescent="0.2">
      <c r="A19808" s="83" t="s">
        <v>19878</v>
      </c>
      <c r="B19808" s="84">
        <v>365.49</v>
      </c>
    </row>
    <row r="19809" spans="1:2" ht="12.75" customHeight="1" x14ac:dyDescent="0.2">
      <c r="A19809" s="83" t="s">
        <v>19879</v>
      </c>
      <c r="B19809" s="84">
        <v>341.8</v>
      </c>
    </row>
    <row r="19810" spans="1:2" ht="12.75" customHeight="1" x14ac:dyDescent="0.2">
      <c r="A19810" s="83" t="s">
        <v>19880</v>
      </c>
      <c r="B19810" s="84">
        <v>437.42</v>
      </c>
    </row>
    <row r="19811" spans="1:2" ht="12.75" customHeight="1" x14ac:dyDescent="0.2">
      <c r="A19811" s="83" t="s">
        <v>19881</v>
      </c>
      <c r="B19811" s="84">
        <v>382.86</v>
      </c>
    </row>
    <row r="19812" spans="1:2" ht="12.75" customHeight="1" x14ac:dyDescent="0.2">
      <c r="A19812" s="83" t="s">
        <v>19882</v>
      </c>
      <c r="B19812" s="84">
        <v>13.33</v>
      </c>
    </row>
    <row r="19813" spans="1:2" ht="12.75" customHeight="1" x14ac:dyDescent="0.2">
      <c r="A19813" s="83" t="s">
        <v>19883</v>
      </c>
      <c r="B19813" s="84">
        <v>12.87</v>
      </c>
    </row>
    <row r="19814" spans="1:2" ht="12.75" customHeight="1" x14ac:dyDescent="0.2">
      <c r="A19814" s="83" t="s">
        <v>19884</v>
      </c>
      <c r="B19814" s="84">
        <v>3.23</v>
      </c>
    </row>
    <row r="19815" spans="1:2" ht="12.75" customHeight="1" x14ac:dyDescent="0.2">
      <c r="A19815" s="83" t="s">
        <v>19885</v>
      </c>
      <c r="B19815" s="84">
        <v>3.16</v>
      </c>
    </row>
    <row r="19816" spans="1:2" ht="12.75" customHeight="1" x14ac:dyDescent="0.2">
      <c r="A19816" s="83" t="s">
        <v>19886</v>
      </c>
      <c r="B19816" s="84">
        <v>827.78</v>
      </c>
    </row>
    <row r="19817" spans="1:2" ht="12.75" customHeight="1" x14ac:dyDescent="0.2">
      <c r="A19817" s="83" t="s">
        <v>19887</v>
      </c>
      <c r="B19817" s="84">
        <v>825.37</v>
      </c>
    </row>
    <row r="19818" spans="1:2" ht="12.75" customHeight="1" x14ac:dyDescent="0.2">
      <c r="A19818" s="83" t="s">
        <v>19888</v>
      </c>
      <c r="B19818" s="84">
        <v>869.08</v>
      </c>
    </row>
    <row r="19819" spans="1:2" ht="12.75" customHeight="1" x14ac:dyDescent="0.2">
      <c r="A19819" s="83" t="s">
        <v>19889</v>
      </c>
      <c r="B19819" s="84">
        <v>866.67</v>
      </c>
    </row>
    <row r="19820" spans="1:2" ht="12.75" customHeight="1" x14ac:dyDescent="0.2">
      <c r="A19820" s="83" t="s">
        <v>19890</v>
      </c>
      <c r="B19820" s="84">
        <v>523.19000000000005</v>
      </c>
    </row>
    <row r="19821" spans="1:2" ht="12.75" customHeight="1" x14ac:dyDescent="0.2">
      <c r="A19821" s="83" t="s">
        <v>19891</v>
      </c>
      <c r="B19821" s="84">
        <v>521.71</v>
      </c>
    </row>
    <row r="19822" spans="1:2" ht="12.75" customHeight="1" x14ac:dyDescent="0.2">
      <c r="A19822" s="83" t="s">
        <v>19892</v>
      </c>
      <c r="B19822" s="84">
        <v>85.47</v>
      </c>
    </row>
    <row r="19823" spans="1:2" ht="12.75" customHeight="1" x14ac:dyDescent="0.2">
      <c r="A19823" s="83" t="s">
        <v>19893</v>
      </c>
      <c r="B19823" s="84">
        <v>84.46</v>
      </c>
    </row>
    <row r="19824" spans="1:2" ht="12.75" customHeight="1" x14ac:dyDescent="0.2">
      <c r="A19824" s="83" t="s">
        <v>19894</v>
      </c>
      <c r="B19824" s="84">
        <v>192.05</v>
      </c>
    </row>
    <row r="19825" spans="1:2" ht="12.75" customHeight="1" x14ac:dyDescent="0.2">
      <c r="A19825" s="83" t="s">
        <v>19895</v>
      </c>
      <c r="B19825" s="84">
        <v>183.11</v>
      </c>
    </row>
    <row r="19826" spans="1:2" ht="12.75" customHeight="1" x14ac:dyDescent="0.2">
      <c r="A19826" s="83" t="s">
        <v>19896</v>
      </c>
      <c r="B19826" s="84">
        <v>164.63</v>
      </c>
    </row>
    <row r="19827" spans="1:2" ht="12.75" customHeight="1" x14ac:dyDescent="0.2">
      <c r="A19827" s="83" t="s">
        <v>19897</v>
      </c>
      <c r="B19827" s="84">
        <v>153.69999999999999</v>
      </c>
    </row>
    <row r="19828" spans="1:2" ht="12.75" customHeight="1" x14ac:dyDescent="0.2">
      <c r="A19828" s="83" t="s">
        <v>19898</v>
      </c>
      <c r="B19828" s="84">
        <v>0.89</v>
      </c>
    </row>
    <row r="19829" spans="1:2" ht="12.75" customHeight="1" x14ac:dyDescent="0.2">
      <c r="A19829" s="83" t="s">
        <v>19899</v>
      </c>
      <c r="B19829" s="84">
        <v>0.87</v>
      </c>
    </row>
    <row r="19830" spans="1:2" ht="12.75" customHeight="1" x14ac:dyDescent="0.2">
      <c r="A19830" s="83" t="s">
        <v>19900</v>
      </c>
      <c r="B19830" s="84">
        <v>2.93</v>
      </c>
    </row>
    <row r="19831" spans="1:2" ht="12.75" customHeight="1" x14ac:dyDescent="0.2">
      <c r="A19831" s="83" t="s">
        <v>19901</v>
      </c>
      <c r="B19831" s="84">
        <v>2.87</v>
      </c>
    </row>
    <row r="19832" spans="1:2" ht="12.75" customHeight="1" x14ac:dyDescent="0.2">
      <c r="A19832" s="83" t="s">
        <v>19902</v>
      </c>
      <c r="B19832" s="84">
        <v>1.9</v>
      </c>
    </row>
    <row r="19833" spans="1:2" ht="12.75" customHeight="1" x14ac:dyDescent="0.2">
      <c r="A19833" s="83" t="s">
        <v>19903</v>
      </c>
      <c r="B19833" s="84">
        <v>1.85</v>
      </c>
    </row>
    <row r="19834" spans="1:2" ht="12.75" customHeight="1" x14ac:dyDescent="0.2">
      <c r="A19834" s="83" t="s">
        <v>19904</v>
      </c>
      <c r="B19834" s="84">
        <v>0.43</v>
      </c>
    </row>
    <row r="19835" spans="1:2" ht="12.75" customHeight="1" x14ac:dyDescent="0.2">
      <c r="A19835" s="83" t="s">
        <v>19905</v>
      </c>
      <c r="B19835" s="84">
        <v>0.43</v>
      </c>
    </row>
    <row r="19836" spans="1:2" ht="12.75" customHeight="1" x14ac:dyDescent="0.2">
      <c r="A19836" s="83" t="s">
        <v>19906</v>
      </c>
      <c r="B19836" s="84">
        <v>0.32</v>
      </c>
    </row>
    <row r="19837" spans="1:2" ht="12.75" customHeight="1" x14ac:dyDescent="0.2">
      <c r="A19837" s="83" t="s">
        <v>19907</v>
      </c>
      <c r="B19837" s="84">
        <v>0.32</v>
      </c>
    </row>
    <row r="19838" spans="1:2" ht="12.75" customHeight="1" x14ac:dyDescent="0.2">
      <c r="A19838" s="83" t="s">
        <v>19908</v>
      </c>
      <c r="B19838" s="84">
        <v>0.4</v>
      </c>
    </row>
    <row r="19839" spans="1:2" ht="12.75" customHeight="1" x14ac:dyDescent="0.2">
      <c r="A19839" s="83" t="s">
        <v>19909</v>
      </c>
      <c r="B19839" s="84">
        <v>0.39</v>
      </c>
    </row>
    <row r="19840" spans="1:2" ht="12.75" customHeight="1" x14ac:dyDescent="0.2">
      <c r="A19840" s="83" t="s">
        <v>19910</v>
      </c>
      <c r="B19840" s="84">
        <v>6.44</v>
      </c>
    </row>
    <row r="19841" spans="1:2" ht="12.75" customHeight="1" x14ac:dyDescent="0.2">
      <c r="A19841" s="83" t="s">
        <v>19911</v>
      </c>
      <c r="B19841" s="84">
        <v>6.18</v>
      </c>
    </row>
    <row r="19842" spans="1:2" ht="12.75" customHeight="1" x14ac:dyDescent="0.2">
      <c r="A19842" s="83" t="s">
        <v>19912</v>
      </c>
      <c r="B19842" s="84">
        <v>51.07</v>
      </c>
    </row>
    <row r="19843" spans="1:2" ht="12.75" customHeight="1" x14ac:dyDescent="0.2">
      <c r="A19843" s="83" t="s">
        <v>19913</v>
      </c>
      <c r="B19843" s="84">
        <v>50.15</v>
      </c>
    </row>
    <row r="19844" spans="1:2" ht="12.75" customHeight="1" x14ac:dyDescent="0.2">
      <c r="A19844" s="83" t="s">
        <v>19914</v>
      </c>
      <c r="B19844" s="84">
        <v>4.3499999999999996</v>
      </c>
    </row>
    <row r="19845" spans="1:2" ht="12.75" customHeight="1" x14ac:dyDescent="0.2">
      <c r="A19845" s="83" t="s">
        <v>19915</v>
      </c>
      <c r="B19845" s="84">
        <v>4.2699999999999996</v>
      </c>
    </row>
    <row r="19846" spans="1:2" ht="12.75" customHeight="1" x14ac:dyDescent="0.2">
      <c r="A19846" s="83" t="s">
        <v>19916</v>
      </c>
      <c r="B19846" s="84">
        <v>7.22</v>
      </c>
    </row>
    <row r="19847" spans="1:2" ht="12.75" customHeight="1" x14ac:dyDescent="0.2">
      <c r="A19847" s="83" t="s">
        <v>19917</v>
      </c>
      <c r="B19847" s="84">
        <v>7.09</v>
      </c>
    </row>
    <row r="19848" spans="1:2" ht="12.75" customHeight="1" x14ac:dyDescent="0.2">
      <c r="A19848" s="83" t="s">
        <v>19918</v>
      </c>
      <c r="B19848" s="84">
        <v>21.06</v>
      </c>
    </row>
    <row r="19849" spans="1:2" ht="12.75" customHeight="1" x14ac:dyDescent="0.2">
      <c r="A19849" s="83" t="s">
        <v>19919</v>
      </c>
      <c r="B19849" s="84">
        <v>20.41</v>
      </c>
    </row>
    <row r="19850" spans="1:2" ht="12.75" customHeight="1" x14ac:dyDescent="0.2">
      <c r="A19850" s="83" t="s">
        <v>19920</v>
      </c>
      <c r="B19850" s="84">
        <v>0.3</v>
      </c>
    </row>
    <row r="19851" spans="1:2" ht="12.75" customHeight="1" x14ac:dyDescent="0.2">
      <c r="A19851" s="83" t="s">
        <v>19921</v>
      </c>
      <c r="B19851" s="84">
        <v>0.26</v>
      </c>
    </row>
    <row r="19852" spans="1:2" ht="12.75" customHeight="1" x14ac:dyDescent="0.2">
      <c r="A19852" s="83" t="s">
        <v>19922</v>
      </c>
      <c r="B19852" s="84">
        <v>180.57</v>
      </c>
    </row>
    <row r="19853" spans="1:2" ht="12.75" customHeight="1" x14ac:dyDescent="0.2">
      <c r="A19853" s="83" t="s">
        <v>19923</v>
      </c>
      <c r="B19853" s="84">
        <v>174.58</v>
      </c>
    </row>
    <row r="19854" spans="1:2" ht="12.75" customHeight="1" x14ac:dyDescent="0.2">
      <c r="A19854" s="83" t="s">
        <v>19924</v>
      </c>
      <c r="B19854" s="84">
        <v>2.31</v>
      </c>
    </row>
    <row r="19855" spans="1:2" ht="12.75" customHeight="1" x14ac:dyDescent="0.2">
      <c r="A19855" s="83" t="s">
        <v>19925</v>
      </c>
      <c r="B19855" s="84">
        <v>2.2000000000000002</v>
      </c>
    </row>
    <row r="19856" spans="1:2" ht="12.75" customHeight="1" x14ac:dyDescent="0.2">
      <c r="A19856" s="83" t="s">
        <v>19926</v>
      </c>
      <c r="B19856" s="84">
        <v>1.02</v>
      </c>
    </row>
    <row r="19857" spans="1:2" ht="12.75" customHeight="1" x14ac:dyDescent="0.2">
      <c r="A19857" s="83" t="s">
        <v>19927</v>
      </c>
      <c r="B19857" s="84">
        <v>0.99</v>
      </c>
    </row>
    <row r="19858" spans="1:2" ht="12.75" customHeight="1" x14ac:dyDescent="0.2">
      <c r="A19858" s="83" t="s">
        <v>19928</v>
      </c>
      <c r="B19858" s="84">
        <v>3.27</v>
      </c>
    </row>
    <row r="19859" spans="1:2" ht="12.75" customHeight="1" x14ac:dyDescent="0.2">
      <c r="A19859" s="83" t="s">
        <v>19929</v>
      </c>
      <c r="B19859" s="84">
        <v>3</v>
      </c>
    </row>
    <row r="19860" spans="1:2" ht="12.75" customHeight="1" x14ac:dyDescent="0.2">
      <c r="A19860" s="83" t="s">
        <v>19930</v>
      </c>
      <c r="B19860" s="84">
        <v>0.52</v>
      </c>
    </row>
    <row r="19861" spans="1:2" ht="12.75" customHeight="1" x14ac:dyDescent="0.2">
      <c r="A19861" s="83" t="s">
        <v>19931</v>
      </c>
      <c r="B19861" s="84">
        <v>0.5</v>
      </c>
    </row>
    <row r="19862" spans="1:2" ht="12.75" customHeight="1" x14ac:dyDescent="0.2">
      <c r="A19862" s="83" t="s">
        <v>19932</v>
      </c>
      <c r="B19862" s="84">
        <v>0.62</v>
      </c>
    </row>
    <row r="19863" spans="1:2" ht="12.75" customHeight="1" x14ac:dyDescent="0.2">
      <c r="A19863" s="83" t="s">
        <v>19933</v>
      </c>
      <c r="B19863" s="84">
        <v>0.6</v>
      </c>
    </row>
    <row r="19864" spans="1:2" ht="12.75" customHeight="1" x14ac:dyDescent="0.2">
      <c r="A19864" s="83" t="s">
        <v>19934</v>
      </c>
      <c r="B19864" s="84">
        <v>15.21</v>
      </c>
    </row>
    <row r="19865" spans="1:2" ht="12.75" customHeight="1" x14ac:dyDescent="0.2">
      <c r="A19865" s="83" t="s">
        <v>19935</v>
      </c>
      <c r="B19865" s="84">
        <v>14.48</v>
      </c>
    </row>
    <row r="19866" spans="1:2" ht="12.75" customHeight="1" x14ac:dyDescent="0.2">
      <c r="A19866" s="83" t="s">
        <v>19936</v>
      </c>
      <c r="B19866" s="84">
        <v>16.899999999999999</v>
      </c>
    </row>
    <row r="19867" spans="1:2" ht="12.75" customHeight="1" x14ac:dyDescent="0.2">
      <c r="A19867" s="83" t="s">
        <v>19937</v>
      </c>
      <c r="B19867" s="84">
        <v>16.09</v>
      </c>
    </row>
    <row r="19868" spans="1:2" ht="12.75" customHeight="1" x14ac:dyDescent="0.2">
      <c r="A19868" s="83" t="s">
        <v>19938</v>
      </c>
      <c r="B19868" s="84">
        <v>18.559999999999999</v>
      </c>
    </row>
    <row r="19869" spans="1:2" ht="12.75" customHeight="1" x14ac:dyDescent="0.2">
      <c r="A19869" s="83" t="s">
        <v>19939</v>
      </c>
      <c r="B19869" s="84">
        <v>17.670000000000002</v>
      </c>
    </row>
    <row r="19870" spans="1:2" ht="12.75" customHeight="1" x14ac:dyDescent="0.2">
      <c r="A19870" s="83" t="s">
        <v>19940</v>
      </c>
      <c r="B19870" s="84">
        <v>18.420000000000002</v>
      </c>
    </row>
    <row r="19871" spans="1:2" ht="12.75" customHeight="1" x14ac:dyDescent="0.2">
      <c r="A19871" s="83" t="s">
        <v>19941</v>
      </c>
      <c r="B19871" s="84">
        <v>17.54</v>
      </c>
    </row>
    <row r="19872" spans="1:2" ht="12.75" customHeight="1" x14ac:dyDescent="0.2">
      <c r="A19872" s="83" t="s">
        <v>19942</v>
      </c>
      <c r="B19872" s="84">
        <v>20.45</v>
      </c>
    </row>
    <row r="19873" spans="1:2" ht="12.75" customHeight="1" x14ac:dyDescent="0.2">
      <c r="A19873" s="83" t="s">
        <v>19943</v>
      </c>
      <c r="B19873" s="84">
        <v>19.47</v>
      </c>
    </row>
    <row r="19874" spans="1:2" ht="12.75" customHeight="1" x14ac:dyDescent="0.2">
      <c r="A19874" s="83" t="s">
        <v>19944</v>
      </c>
      <c r="B19874" s="84">
        <v>22.46</v>
      </c>
    </row>
    <row r="19875" spans="1:2" ht="12.75" customHeight="1" x14ac:dyDescent="0.2">
      <c r="A19875" s="83" t="s">
        <v>19945</v>
      </c>
      <c r="B19875" s="84">
        <v>21.38</v>
      </c>
    </row>
    <row r="19876" spans="1:2" ht="12.75" customHeight="1" x14ac:dyDescent="0.2">
      <c r="A19876" s="83" t="s">
        <v>19946</v>
      </c>
      <c r="B19876" s="84">
        <v>17.670000000000002</v>
      </c>
    </row>
    <row r="19877" spans="1:2" ht="12.75" customHeight="1" x14ac:dyDescent="0.2">
      <c r="A19877" s="83" t="s">
        <v>19947</v>
      </c>
      <c r="B19877" s="84">
        <v>17.149999999999999</v>
      </c>
    </row>
    <row r="19878" spans="1:2" ht="12.75" customHeight="1" x14ac:dyDescent="0.2">
      <c r="A19878" s="83" t="s">
        <v>19948</v>
      </c>
      <c r="B19878" s="84">
        <v>20.86</v>
      </c>
    </row>
    <row r="19879" spans="1:2" ht="12.75" customHeight="1" x14ac:dyDescent="0.2">
      <c r="A19879" s="83" t="s">
        <v>19949</v>
      </c>
      <c r="B19879" s="84">
        <v>20.22</v>
      </c>
    </row>
    <row r="19880" spans="1:2" ht="12.75" customHeight="1" x14ac:dyDescent="0.2">
      <c r="A19880" s="83" t="s">
        <v>19950</v>
      </c>
      <c r="B19880" s="84">
        <v>39.869999999999997</v>
      </c>
    </row>
    <row r="19881" spans="1:2" ht="12.75" customHeight="1" x14ac:dyDescent="0.2">
      <c r="A19881" s="83" t="s">
        <v>19951</v>
      </c>
      <c r="B19881" s="84">
        <v>38.56</v>
      </c>
    </row>
    <row r="19882" spans="1:2" ht="12.75" customHeight="1" x14ac:dyDescent="0.2">
      <c r="A19882" s="83" t="s">
        <v>19952</v>
      </c>
      <c r="B19882" s="84">
        <v>31.5</v>
      </c>
    </row>
    <row r="19883" spans="1:2" ht="12.75" customHeight="1" x14ac:dyDescent="0.2">
      <c r="A19883" s="83" t="s">
        <v>19953</v>
      </c>
      <c r="B19883" s="84">
        <v>30.39</v>
      </c>
    </row>
    <row r="19884" spans="1:2" ht="12.75" customHeight="1" x14ac:dyDescent="0.2">
      <c r="A19884" s="83" t="s">
        <v>19954</v>
      </c>
      <c r="B19884" s="84">
        <v>11.8</v>
      </c>
    </row>
    <row r="19885" spans="1:2" ht="12.75" customHeight="1" x14ac:dyDescent="0.2">
      <c r="A19885" s="83" t="s">
        <v>19955</v>
      </c>
      <c r="B19885" s="84">
        <v>11.26</v>
      </c>
    </row>
    <row r="19886" spans="1:2" ht="12.75" customHeight="1" x14ac:dyDescent="0.2">
      <c r="A19886" s="83" t="s">
        <v>19956</v>
      </c>
      <c r="B19886" s="84">
        <v>21.64</v>
      </c>
    </row>
    <row r="19887" spans="1:2" ht="12.75" customHeight="1" x14ac:dyDescent="0.2">
      <c r="A19887" s="83" t="s">
        <v>19957</v>
      </c>
      <c r="B19887" s="84">
        <v>20.98</v>
      </c>
    </row>
    <row r="19888" spans="1:2" ht="12.75" customHeight="1" x14ac:dyDescent="0.2">
      <c r="A19888" s="83" t="s">
        <v>19958</v>
      </c>
      <c r="B19888" s="84">
        <v>12.69</v>
      </c>
    </row>
    <row r="19889" spans="1:2" ht="12.75" customHeight="1" x14ac:dyDescent="0.2">
      <c r="A19889" s="83" t="s">
        <v>19959</v>
      </c>
      <c r="B19889" s="84">
        <v>12.15</v>
      </c>
    </row>
    <row r="19890" spans="1:2" ht="12.75" customHeight="1" x14ac:dyDescent="0.2">
      <c r="A19890" s="83" t="s">
        <v>19960</v>
      </c>
      <c r="B19890" s="84">
        <v>248.58</v>
      </c>
    </row>
    <row r="19891" spans="1:2" ht="12.75" customHeight="1" x14ac:dyDescent="0.2">
      <c r="A19891" s="83" t="s">
        <v>19961</v>
      </c>
      <c r="B19891" s="84">
        <v>239.2</v>
      </c>
    </row>
    <row r="19892" spans="1:2" ht="12.75" customHeight="1" x14ac:dyDescent="0.2">
      <c r="A19892" s="83" t="s">
        <v>19962</v>
      </c>
      <c r="B19892" s="84">
        <v>26.26</v>
      </c>
    </row>
    <row r="19893" spans="1:2" ht="12.75" customHeight="1" x14ac:dyDescent="0.2">
      <c r="A19893" s="83" t="s">
        <v>19963</v>
      </c>
      <c r="B19893" s="84">
        <v>25.43</v>
      </c>
    </row>
    <row r="19894" spans="1:2" ht="12.75" customHeight="1" x14ac:dyDescent="0.2">
      <c r="A19894" s="83" t="s">
        <v>19964</v>
      </c>
      <c r="B19894" s="84">
        <v>16.21</v>
      </c>
    </row>
    <row r="19895" spans="1:2" ht="12.75" customHeight="1" x14ac:dyDescent="0.2">
      <c r="A19895" s="83" t="s">
        <v>19965</v>
      </c>
      <c r="B19895" s="84">
        <v>15.52</v>
      </c>
    </row>
    <row r="19896" spans="1:2" ht="12.75" customHeight="1" x14ac:dyDescent="0.2">
      <c r="A19896" s="83" t="s">
        <v>19966</v>
      </c>
      <c r="B19896" s="84">
        <v>17.48</v>
      </c>
    </row>
    <row r="19897" spans="1:2" ht="12.75" customHeight="1" x14ac:dyDescent="0.2">
      <c r="A19897" s="83" t="s">
        <v>19967</v>
      </c>
      <c r="B19897" s="84">
        <v>16.78</v>
      </c>
    </row>
    <row r="19898" spans="1:2" ht="12.75" customHeight="1" x14ac:dyDescent="0.2">
      <c r="A19898" s="83" t="s">
        <v>19968</v>
      </c>
      <c r="B19898" s="84">
        <v>15.53</v>
      </c>
    </row>
    <row r="19899" spans="1:2" ht="12.75" customHeight="1" x14ac:dyDescent="0.2">
      <c r="A19899" s="83" t="s">
        <v>19969</v>
      </c>
      <c r="B19899" s="84">
        <v>14.82</v>
      </c>
    </row>
    <row r="19900" spans="1:2" ht="12.75" customHeight="1" x14ac:dyDescent="0.2">
      <c r="A19900" s="83" t="s">
        <v>19970</v>
      </c>
      <c r="B19900" s="84">
        <v>11.06</v>
      </c>
    </row>
    <row r="19901" spans="1:2" ht="12.75" customHeight="1" x14ac:dyDescent="0.2">
      <c r="A19901" s="83" t="s">
        <v>19971</v>
      </c>
      <c r="B19901" s="84">
        <v>10.59</v>
      </c>
    </row>
    <row r="19902" spans="1:2" ht="12.75" customHeight="1" x14ac:dyDescent="0.2">
      <c r="A19902" s="83" t="s">
        <v>19972</v>
      </c>
      <c r="B19902" s="84">
        <v>11.15</v>
      </c>
    </row>
    <row r="19903" spans="1:2" ht="12.75" customHeight="1" x14ac:dyDescent="0.2">
      <c r="A19903" s="83" t="s">
        <v>19973</v>
      </c>
      <c r="B19903" s="84">
        <v>10.71</v>
      </c>
    </row>
    <row r="19904" spans="1:2" ht="12.75" customHeight="1" x14ac:dyDescent="0.2">
      <c r="A19904" s="83" t="s">
        <v>19974</v>
      </c>
      <c r="B19904" s="84">
        <v>17.48</v>
      </c>
    </row>
    <row r="19905" spans="1:2" ht="12.75" customHeight="1" x14ac:dyDescent="0.2">
      <c r="A19905" s="83" t="s">
        <v>19975</v>
      </c>
      <c r="B19905" s="84">
        <v>16.78</v>
      </c>
    </row>
    <row r="19906" spans="1:2" ht="12.75" customHeight="1" x14ac:dyDescent="0.2">
      <c r="A19906" s="83" t="s">
        <v>19976</v>
      </c>
      <c r="B19906" s="84">
        <v>15.53</v>
      </c>
    </row>
    <row r="19907" spans="1:2" ht="12.75" customHeight="1" x14ac:dyDescent="0.2">
      <c r="A19907" s="83" t="s">
        <v>19977</v>
      </c>
      <c r="B19907" s="84">
        <v>14.82</v>
      </c>
    </row>
    <row r="19908" spans="1:2" ht="12.75" customHeight="1" x14ac:dyDescent="0.2">
      <c r="A19908" s="83" t="s">
        <v>19978</v>
      </c>
      <c r="B19908" s="84">
        <v>26.47</v>
      </c>
    </row>
    <row r="19909" spans="1:2" ht="12.75" customHeight="1" x14ac:dyDescent="0.2">
      <c r="A19909" s="83" t="s">
        <v>19979</v>
      </c>
      <c r="B19909" s="84">
        <v>25.6</v>
      </c>
    </row>
    <row r="19910" spans="1:2" ht="12.75" customHeight="1" x14ac:dyDescent="0.2">
      <c r="A19910" s="83" t="s">
        <v>19980</v>
      </c>
      <c r="B19910" s="84">
        <v>0.6</v>
      </c>
    </row>
    <row r="19911" spans="1:2" ht="12.75" customHeight="1" x14ac:dyDescent="0.2">
      <c r="A19911" s="83" t="s">
        <v>19981</v>
      </c>
      <c r="B19911" s="84">
        <v>0.57999999999999996</v>
      </c>
    </row>
    <row r="19912" spans="1:2" ht="12.75" customHeight="1" x14ac:dyDescent="0.2">
      <c r="A19912" s="83" t="s">
        <v>19982</v>
      </c>
      <c r="B19912" s="84">
        <v>0.39</v>
      </c>
    </row>
    <row r="19913" spans="1:2" ht="12.75" customHeight="1" x14ac:dyDescent="0.2">
      <c r="A19913" s="83" t="s">
        <v>19983</v>
      </c>
      <c r="B19913" s="84">
        <v>0.38</v>
      </c>
    </row>
    <row r="19914" spans="1:2" ht="12.75" customHeight="1" x14ac:dyDescent="0.2">
      <c r="A19914" s="83" t="s">
        <v>19984</v>
      </c>
      <c r="B19914" s="84">
        <v>60.08</v>
      </c>
    </row>
    <row r="19915" spans="1:2" ht="12.75" customHeight="1" x14ac:dyDescent="0.2">
      <c r="A19915" s="83" t="s">
        <v>19985</v>
      </c>
      <c r="B19915" s="84">
        <v>57.55</v>
      </c>
    </row>
    <row r="19916" spans="1:2" ht="12.75" customHeight="1" x14ac:dyDescent="0.2">
      <c r="A19916" s="83" t="s">
        <v>19986</v>
      </c>
      <c r="B19916" s="84">
        <v>106.4</v>
      </c>
    </row>
    <row r="19917" spans="1:2" ht="12.75" customHeight="1" x14ac:dyDescent="0.2">
      <c r="A19917" s="83" t="s">
        <v>19987</v>
      </c>
      <c r="B19917" s="84">
        <v>101.33</v>
      </c>
    </row>
    <row r="19918" spans="1:2" ht="12.75" customHeight="1" x14ac:dyDescent="0.2">
      <c r="A19918" s="83" t="s">
        <v>19988</v>
      </c>
      <c r="B19918" s="84">
        <v>51</v>
      </c>
    </row>
    <row r="19919" spans="1:2" ht="12.75" customHeight="1" x14ac:dyDescent="0.2">
      <c r="A19919" s="83" t="s">
        <v>19989</v>
      </c>
      <c r="B19919" s="84">
        <v>47.84</v>
      </c>
    </row>
    <row r="19920" spans="1:2" ht="12.75" customHeight="1" x14ac:dyDescent="0.2">
      <c r="A19920" s="83" t="s">
        <v>19990</v>
      </c>
      <c r="B19920" s="84">
        <v>55.39</v>
      </c>
    </row>
    <row r="19921" spans="1:2" ht="12.75" customHeight="1" x14ac:dyDescent="0.2">
      <c r="A19921" s="83" t="s">
        <v>19991</v>
      </c>
      <c r="B19921" s="84">
        <v>53.48</v>
      </c>
    </row>
    <row r="19922" spans="1:2" ht="12.75" customHeight="1" x14ac:dyDescent="0.2">
      <c r="A19922" s="83" t="s">
        <v>19992</v>
      </c>
      <c r="B19922" s="84">
        <v>317.44</v>
      </c>
    </row>
    <row r="19923" spans="1:2" ht="12.75" customHeight="1" x14ac:dyDescent="0.2">
      <c r="A19923" s="83" t="s">
        <v>19993</v>
      </c>
      <c r="B19923" s="84">
        <v>309.33</v>
      </c>
    </row>
    <row r="19924" spans="1:2" ht="12.75" customHeight="1" x14ac:dyDescent="0.2">
      <c r="A19924" s="83" t="s">
        <v>19994</v>
      </c>
      <c r="B19924" s="84">
        <v>122.6</v>
      </c>
    </row>
    <row r="19925" spans="1:2" ht="12.75" customHeight="1" x14ac:dyDescent="0.2">
      <c r="A19925" s="83" t="s">
        <v>19995</v>
      </c>
      <c r="B19925" s="84">
        <v>117.1</v>
      </c>
    </row>
    <row r="19926" spans="1:2" ht="12.75" customHeight="1" x14ac:dyDescent="0.2">
      <c r="A19926" s="83" t="s">
        <v>19996</v>
      </c>
      <c r="B19926" s="84">
        <v>437.22</v>
      </c>
    </row>
    <row r="19927" spans="1:2" ht="12.75" customHeight="1" x14ac:dyDescent="0.2">
      <c r="A19927" s="83" t="s">
        <v>19997</v>
      </c>
      <c r="B19927" s="84">
        <v>425.65</v>
      </c>
    </row>
    <row r="19928" spans="1:2" ht="12.75" customHeight="1" x14ac:dyDescent="0.2">
      <c r="A19928" s="83" t="s">
        <v>19998</v>
      </c>
      <c r="B19928" s="84">
        <v>1.04</v>
      </c>
    </row>
    <row r="19929" spans="1:2" ht="12.75" customHeight="1" x14ac:dyDescent="0.2">
      <c r="A19929" s="83" t="s">
        <v>19999</v>
      </c>
      <c r="B19929" s="84">
        <v>1.01</v>
      </c>
    </row>
    <row r="19930" spans="1:2" ht="12.75" customHeight="1" x14ac:dyDescent="0.2">
      <c r="A19930" s="83" t="s">
        <v>20000</v>
      </c>
      <c r="B19930" s="84">
        <v>3.75</v>
      </c>
    </row>
    <row r="19931" spans="1:2" ht="12.75" customHeight="1" x14ac:dyDescent="0.2">
      <c r="A19931" s="83" t="s">
        <v>20001</v>
      </c>
      <c r="B19931" s="84">
        <v>3.63</v>
      </c>
    </row>
    <row r="19932" spans="1:2" ht="12.75" customHeight="1" x14ac:dyDescent="0.2">
      <c r="A19932" s="83" t="s">
        <v>20002</v>
      </c>
      <c r="B19932" s="84">
        <v>6.09</v>
      </c>
    </row>
    <row r="19933" spans="1:2" ht="12.75" customHeight="1" x14ac:dyDescent="0.2">
      <c r="A19933" s="83" t="s">
        <v>20003</v>
      </c>
      <c r="B19933" s="84">
        <v>5.86</v>
      </c>
    </row>
    <row r="19934" spans="1:2" ht="12.75" customHeight="1" x14ac:dyDescent="0.2">
      <c r="A19934" s="83" t="s">
        <v>20004</v>
      </c>
      <c r="B19934" s="84">
        <v>234.14</v>
      </c>
    </row>
    <row r="19935" spans="1:2" ht="12.75" customHeight="1" x14ac:dyDescent="0.2">
      <c r="A19935" s="83" t="s">
        <v>20005</v>
      </c>
      <c r="B19935" s="84">
        <v>227.53</v>
      </c>
    </row>
    <row r="19936" spans="1:2" ht="12.75" customHeight="1" x14ac:dyDescent="0.2">
      <c r="A19936" s="83" t="s">
        <v>20006</v>
      </c>
      <c r="B19936" s="84">
        <v>190.46</v>
      </c>
    </row>
    <row r="19937" spans="1:2" ht="12.75" customHeight="1" x14ac:dyDescent="0.2">
      <c r="A19937" s="83" t="s">
        <v>20007</v>
      </c>
      <c r="B19937" s="84">
        <v>186.2</v>
      </c>
    </row>
    <row r="19938" spans="1:2" ht="12.75" customHeight="1" x14ac:dyDescent="0.2">
      <c r="A19938" s="83" t="s">
        <v>20008</v>
      </c>
      <c r="B19938" s="84">
        <v>43.68</v>
      </c>
    </row>
    <row r="19939" spans="1:2" ht="12.75" customHeight="1" x14ac:dyDescent="0.2">
      <c r="A19939" s="83" t="s">
        <v>20009</v>
      </c>
      <c r="B19939" s="84">
        <v>41.33</v>
      </c>
    </row>
    <row r="19940" spans="1:2" ht="12.75" customHeight="1" x14ac:dyDescent="0.2">
      <c r="A19940" s="83" t="s">
        <v>20010</v>
      </c>
      <c r="B19940" s="84">
        <v>154.63</v>
      </c>
    </row>
    <row r="19941" spans="1:2" ht="12.75" customHeight="1" x14ac:dyDescent="0.2">
      <c r="A19941" s="83" t="s">
        <v>20011</v>
      </c>
      <c r="B19941" s="84">
        <v>135.88</v>
      </c>
    </row>
    <row r="19942" spans="1:2" ht="12.75" customHeight="1" x14ac:dyDescent="0.2">
      <c r="A19942" s="83" t="s">
        <v>20012</v>
      </c>
      <c r="B19942" s="84">
        <v>330.19</v>
      </c>
    </row>
    <row r="19943" spans="1:2" ht="12.75" customHeight="1" x14ac:dyDescent="0.2">
      <c r="A19943" s="83" t="s">
        <v>20013</v>
      </c>
      <c r="B19943" s="84">
        <v>320.25</v>
      </c>
    </row>
    <row r="19944" spans="1:2" ht="12.75" customHeight="1" x14ac:dyDescent="0.2">
      <c r="A19944" s="83" t="s">
        <v>20014</v>
      </c>
      <c r="B19944" s="84">
        <v>1.79</v>
      </c>
    </row>
    <row r="19945" spans="1:2" ht="12.75" customHeight="1" x14ac:dyDescent="0.2">
      <c r="A19945" s="83" t="s">
        <v>20015</v>
      </c>
      <c r="B19945" s="84">
        <v>1.72</v>
      </c>
    </row>
    <row r="19946" spans="1:2" ht="12.75" customHeight="1" x14ac:dyDescent="0.2">
      <c r="A19946" s="83" t="s">
        <v>20016</v>
      </c>
      <c r="B19946" s="84">
        <v>3.38</v>
      </c>
    </row>
    <row r="19947" spans="1:2" ht="12.75" customHeight="1" x14ac:dyDescent="0.2">
      <c r="A19947" s="83" t="s">
        <v>20017</v>
      </c>
      <c r="B19947" s="84">
        <v>3.25</v>
      </c>
    </row>
    <row r="19948" spans="1:2" ht="12.75" customHeight="1" x14ac:dyDescent="0.2">
      <c r="A19948" s="83" t="s">
        <v>20018</v>
      </c>
      <c r="B19948" s="84">
        <v>4.33</v>
      </c>
    </row>
    <row r="19949" spans="1:2" ht="12.75" customHeight="1" x14ac:dyDescent="0.2">
      <c r="A19949" s="83" t="s">
        <v>20019</v>
      </c>
      <c r="B19949" s="84">
        <v>4.17</v>
      </c>
    </row>
    <row r="19950" spans="1:2" ht="12.75" customHeight="1" x14ac:dyDescent="0.2">
      <c r="A19950" s="83" t="s">
        <v>20020</v>
      </c>
      <c r="B19950" s="84">
        <v>5.48</v>
      </c>
    </row>
    <row r="19951" spans="1:2" ht="12.75" customHeight="1" x14ac:dyDescent="0.2">
      <c r="A19951" s="83" t="s">
        <v>20021</v>
      </c>
      <c r="B19951" s="84">
        <v>5.27</v>
      </c>
    </row>
    <row r="19952" spans="1:2" ht="12.75" customHeight="1" x14ac:dyDescent="0.2">
      <c r="A19952" s="83" t="s">
        <v>20022</v>
      </c>
      <c r="B19952" s="84">
        <v>60.84</v>
      </c>
    </row>
    <row r="19953" spans="1:2" ht="12.75" customHeight="1" x14ac:dyDescent="0.2">
      <c r="A19953" s="83" t="s">
        <v>20023</v>
      </c>
      <c r="B19953" s="84">
        <v>56.01</v>
      </c>
    </row>
    <row r="19954" spans="1:2" ht="12.75" customHeight="1" x14ac:dyDescent="0.2">
      <c r="A19954" s="83" t="s">
        <v>20024</v>
      </c>
      <c r="B19954" s="84">
        <v>49.7</v>
      </c>
    </row>
    <row r="19955" spans="1:2" ht="12.75" customHeight="1" x14ac:dyDescent="0.2">
      <c r="A19955" s="83" t="s">
        <v>20025</v>
      </c>
      <c r="B19955" s="84">
        <v>45.87</v>
      </c>
    </row>
    <row r="19956" spans="1:2" ht="12.75" customHeight="1" x14ac:dyDescent="0.2">
      <c r="A19956" s="83" t="s">
        <v>20026</v>
      </c>
      <c r="B19956" s="84">
        <v>725.28</v>
      </c>
    </row>
    <row r="19957" spans="1:2" ht="12.75" customHeight="1" x14ac:dyDescent="0.2">
      <c r="A19957" s="83" t="s">
        <v>20027</v>
      </c>
      <c r="B19957" s="84">
        <v>650.95000000000005</v>
      </c>
    </row>
    <row r="19958" spans="1:2" ht="12.75" customHeight="1" x14ac:dyDescent="0.2">
      <c r="A19958" s="83" t="s">
        <v>20028</v>
      </c>
      <c r="B19958" s="84">
        <v>2.6</v>
      </c>
    </row>
    <row r="19959" spans="1:2" ht="12.75" customHeight="1" x14ac:dyDescent="0.2">
      <c r="A19959" s="83" t="s">
        <v>20029</v>
      </c>
      <c r="B19959" s="84">
        <v>2.38</v>
      </c>
    </row>
    <row r="19960" spans="1:2" ht="12.75" customHeight="1" x14ac:dyDescent="0.2">
      <c r="A19960" s="83" t="s">
        <v>20030</v>
      </c>
      <c r="B19960" s="84">
        <v>4.47</v>
      </c>
    </row>
    <row r="19961" spans="1:2" ht="12.75" customHeight="1" x14ac:dyDescent="0.2">
      <c r="A19961" s="83" t="s">
        <v>20031</v>
      </c>
      <c r="B19961" s="84">
        <v>4.24</v>
      </c>
    </row>
    <row r="19962" spans="1:2" ht="12.75" customHeight="1" x14ac:dyDescent="0.2">
      <c r="A19962" s="83" t="s">
        <v>20032</v>
      </c>
      <c r="B19962" s="84">
        <v>18.190000000000001</v>
      </c>
    </row>
    <row r="19963" spans="1:2" ht="12.75" customHeight="1" x14ac:dyDescent="0.2">
      <c r="A19963" s="83" t="s">
        <v>20033</v>
      </c>
      <c r="B19963" s="84">
        <v>15.77</v>
      </c>
    </row>
    <row r="19964" spans="1:2" ht="12.75" customHeight="1" x14ac:dyDescent="0.2">
      <c r="A19964" s="83" t="s">
        <v>20034</v>
      </c>
      <c r="B19964" s="84">
        <v>1.55</v>
      </c>
    </row>
    <row r="19965" spans="1:2" ht="12.75" customHeight="1" x14ac:dyDescent="0.2">
      <c r="A19965" s="83" t="s">
        <v>20035</v>
      </c>
      <c r="B19965" s="84">
        <v>1.35</v>
      </c>
    </row>
    <row r="19966" spans="1:2" ht="12.75" customHeight="1" x14ac:dyDescent="0.2">
      <c r="A19966" s="83" t="s">
        <v>20036</v>
      </c>
      <c r="B19966" s="84">
        <v>1.66</v>
      </c>
    </row>
    <row r="19967" spans="1:2" ht="12.75" customHeight="1" x14ac:dyDescent="0.2">
      <c r="A19967" s="83" t="s">
        <v>20037</v>
      </c>
      <c r="B19967" s="84">
        <v>1.44</v>
      </c>
    </row>
    <row r="19968" spans="1:2" ht="12.75" customHeight="1" x14ac:dyDescent="0.2">
      <c r="A19968" s="83" t="s">
        <v>20038</v>
      </c>
      <c r="B19968" s="84">
        <v>415.91</v>
      </c>
    </row>
    <row r="19969" spans="1:2" ht="12.75" customHeight="1" x14ac:dyDescent="0.2">
      <c r="A19969" s="83" t="s">
        <v>20039</v>
      </c>
      <c r="B19969" s="84">
        <v>360.5</v>
      </c>
    </row>
    <row r="19970" spans="1:2" ht="12.75" customHeight="1" x14ac:dyDescent="0.2">
      <c r="A19970" s="83" t="s">
        <v>20040</v>
      </c>
      <c r="B19970" s="84">
        <v>26.2</v>
      </c>
    </row>
    <row r="19971" spans="1:2" ht="12.75" customHeight="1" x14ac:dyDescent="0.2">
      <c r="A19971" s="83" t="s">
        <v>20041</v>
      </c>
      <c r="B19971" s="84">
        <v>22.71</v>
      </c>
    </row>
    <row r="19972" spans="1:2" ht="12.75" customHeight="1" x14ac:dyDescent="0.2">
      <c r="A19972" s="83" t="s">
        <v>20042</v>
      </c>
      <c r="B19972" s="84">
        <v>21.22</v>
      </c>
    </row>
    <row r="19973" spans="1:2" ht="12.75" customHeight="1" x14ac:dyDescent="0.2">
      <c r="A19973" s="83" t="s">
        <v>20043</v>
      </c>
      <c r="B19973" s="84">
        <v>18.39</v>
      </c>
    </row>
    <row r="19974" spans="1:2" ht="12.75" customHeight="1" x14ac:dyDescent="0.2">
      <c r="A19974" s="83" t="s">
        <v>20044</v>
      </c>
      <c r="B19974" s="84">
        <v>1.24</v>
      </c>
    </row>
    <row r="19975" spans="1:2" ht="12.75" customHeight="1" x14ac:dyDescent="0.2">
      <c r="A19975" s="83" t="s">
        <v>20045</v>
      </c>
      <c r="B19975" s="84">
        <v>1.08</v>
      </c>
    </row>
    <row r="19976" spans="1:2" ht="12.75" customHeight="1" x14ac:dyDescent="0.2">
      <c r="A19976" s="83" t="s">
        <v>20046</v>
      </c>
      <c r="B19976" s="84">
        <v>22.66</v>
      </c>
    </row>
    <row r="19977" spans="1:2" ht="12.75" customHeight="1" x14ac:dyDescent="0.2">
      <c r="A19977" s="83" t="s">
        <v>20047</v>
      </c>
      <c r="B19977" s="84">
        <v>19.64</v>
      </c>
    </row>
    <row r="19978" spans="1:2" ht="12.75" customHeight="1" x14ac:dyDescent="0.2">
      <c r="A19978" s="83" t="s">
        <v>20048</v>
      </c>
      <c r="B19978" s="84">
        <v>34.520000000000003</v>
      </c>
    </row>
    <row r="19979" spans="1:2" ht="12.75" customHeight="1" x14ac:dyDescent="0.2">
      <c r="A19979" s="83" t="s">
        <v>20049</v>
      </c>
      <c r="B19979" s="84">
        <v>31.16</v>
      </c>
    </row>
    <row r="19980" spans="1:2" ht="12.75" customHeight="1" x14ac:dyDescent="0.2">
      <c r="A19980" s="83" t="s">
        <v>20050</v>
      </c>
      <c r="B19980" s="84">
        <v>102.6</v>
      </c>
    </row>
    <row r="19981" spans="1:2" ht="12.75" customHeight="1" x14ac:dyDescent="0.2">
      <c r="A19981" s="83" t="s">
        <v>20051</v>
      </c>
      <c r="B19981" s="84">
        <v>89.3</v>
      </c>
    </row>
    <row r="19982" spans="1:2" ht="12.75" customHeight="1" x14ac:dyDescent="0.2">
      <c r="A19982" s="83" t="s">
        <v>20052</v>
      </c>
      <c r="B19982" s="84">
        <v>11.22</v>
      </c>
    </row>
    <row r="19983" spans="1:2" ht="12.75" customHeight="1" x14ac:dyDescent="0.2">
      <c r="A19983" s="83" t="s">
        <v>20053</v>
      </c>
      <c r="B19983" s="84">
        <v>9.73</v>
      </c>
    </row>
    <row r="19984" spans="1:2" ht="12.75" customHeight="1" x14ac:dyDescent="0.2">
      <c r="A19984" s="83" t="s">
        <v>20054</v>
      </c>
      <c r="B19984" s="84">
        <v>15.59</v>
      </c>
    </row>
    <row r="19985" spans="1:2" ht="12.75" customHeight="1" x14ac:dyDescent="0.2">
      <c r="A19985" s="83" t="s">
        <v>20055</v>
      </c>
      <c r="B19985" s="84">
        <v>13.51</v>
      </c>
    </row>
    <row r="19986" spans="1:2" ht="12.75" customHeight="1" x14ac:dyDescent="0.2">
      <c r="A19986" s="83" t="s">
        <v>20056</v>
      </c>
      <c r="B19986" s="84">
        <v>4.6100000000000003</v>
      </c>
    </row>
    <row r="19987" spans="1:2" ht="12.75" customHeight="1" x14ac:dyDescent="0.2">
      <c r="A19987" s="83" t="s">
        <v>20057</v>
      </c>
      <c r="B19987" s="84">
        <v>4.0999999999999996</v>
      </c>
    </row>
    <row r="19988" spans="1:2" ht="12.75" customHeight="1" x14ac:dyDescent="0.2">
      <c r="A19988" s="83" t="s">
        <v>20058</v>
      </c>
      <c r="B19988" s="84">
        <v>12.47</v>
      </c>
    </row>
    <row r="19989" spans="1:2" ht="12.75" customHeight="1" x14ac:dyDescent="0.2">
      <c r="A19989" s="83" t="s">
        <v>20059</v>
      </c>
      <c r="B19989" s="84">
        <v>10.81</v>
      </c>
    </row>
    <row r="19990" spans="1:2" ht="12.75" customHeight="1" x14ac:dyDescent="0.2">
      <c r="A19990" s="83" t="s">
        <v>20060</v>
      </c>
      <c r="B19990" s="84">
        <v>15.59</v>
      </c>
    </row>
    <row r="19991" spans="1:2" ht="12.75" customHeight="1" x14ac:dyDescent="0.2">
      <c r="A19991" s="83" t="s">
        <v>20061</v>
      </c>
      <c r="B19991" s="84">
        <v>13.51</v>
      </c>
    </row>
    <row r="19992" spans="1:2" ht="12.75" customHeight="1" x14ac:dyDescent="0.2">
      <c r="A19992" s="83" t="s">
        <v>20062</v>
      </c>
      <c r="B19992" s="84">
        <v>24.95</v>
      </c>
    </row>
    <row r="19993" spans="1:2" ht="12.75" customHeight="1" x14ac:dyDescent="0.2">
      <c r="A19993" s="83" t="s">
        <v>20063</v>
      </c>
      <c r="B19993" s="84">
        <v>21.63</v>
      </c>
    </row>
    <row r="19994" spans="1:2" ht="12.75" customHeight="1" x14ac:dyDescent="0.2">
      <c r="A19994" s="83" t="s">
        <v>20064</v>
      </c>
      <c r="B19994" s="84">
        <v>18.71</v>
      </c>
    </row>
    <row r="19995" spans="1:2" ht="12.75" customHeight="1" x14ac:dyDescent="0.2">
      <c r="A19995" s="83" t="s">
        <v>20065</v>
      </c>
      <c r="B19995" s="84">
        <v>16.22</v>
      </c>
    </row>
    <row r="19996" spans="1:2" ht="12.75" customHeight="1" x14ac:dyDescent="0.2">
      <c r="A19996" s="83" t="s">
        <v>20066</v>
      </c>
      <c r="B19996" s="84">
        <v>6.23</v>
      </c>
    </row>
    <row r="19997" spans="1:2" ht="12.75" customHeight="1" x14ac:dyDescent="0.2">
      <c r="A19997" s="83" t="s">
        <v>20067</v>
      </c>
      <c r="B19997" s="84">
        <v>5.4</v>
      </c>
    </row>
    <row r="19998" spans="1:2" ht="12.75" customHeight="1" x14ac:dyDescent="0.2">
      <c r="A19998" s="83" t="s">
        <v>20068</v>
      </c>
      <c r="B19998" s="84">
        <v>6.94</v>
      </c>
    </row>
    <row r="19999" spans="1:2" ht="12.75" customHeight="1" x14ac:dyDescent="0.2">
      <c r="A19999" s="83" t="s">
        <v>20069</v>
      </c>
      <c r="B19999" s="84">
        <v>6.65</v>
      </c>
    </row>
    <row r="20000" spans="1:2" ht="12.75" customHeight="1" x14ac:dyDescent="0.2">
      <c r="A20000" s="83" t="s">
        <v>20070</v>
      </c>
      <c r="B20000" s="84">
        <v>41.98</v>
      </c>
    </row>
    <row r="20001" spans="1:2" ht="12.75" customHeight="1" x14ac:dyDescent="0.2">
      <c r="A20001" s="83" t="s">
        <v>20071</v>
      </c>
      <c r="B20001" s="84">
        <v>40.299999999999997</v>
      </c>
    </row>
    <row r="20002" spans="1:2" ht="12.75" customHeight="1" x14ac:dyDescent="0.2">
      <c r="A20002" s="83" t="s">
        <v>20072</v>
      </c>
      <c r="B20002" s="84">
        <v>8.74</v>
      </c>
    </row>
    <row r="20003" spans="1:2" ht="12.75" customHeight="1" x14ac:dyDescent="0.2">
      <c r="A20003" s="83" t="s">
        <v>20073</v>
      </c>
      <c r="B20003" s="84">
        <v>8.2799999999999994</v>
      </c>
    </row>
    <row r="20004" spans="1:2" ht="12.75" customHeight="1" x14ac:dyDescent="0.2">
      <c r="A20004" s="83" t="s">
        <v>20074</v>
      </c>
      <c r="B20004" s="84">
        <v>19.899999999999999</v>
      </c>
    </row>
    <row r="20005" spans="1:2" ht="12.75" customHeight="1" x14ac:dyDescent="0.2">
      <c r="A20005" s="83" t="s">
        <v>20075</v>
      </c>
      <c r="B20005" s="84">
        <v>18.2</v>
      </c>
    </row>
    <row r="20006" spans="1:2" ht="12.75" customHeight="1" x14ac:dyDescent="0.2">
      <c r="A20006" s="83" t="s">
        <v>20076</v>
      </c>
      <c r="B20006" s="84">
        <v>10.39</v>
      </c>
    </row>
    <row r="20007" spans="1:2" ht="12.75" customHeight="1" x14ac:dyDescent="0.2">
      <c r="A20007" s="83" t="s">
        <v>20077</v>
      </c>
      <c r="B20007" s="84">
        <v>9.01</v>
      </c>
    </row>
    <row r="20008" spans="1:2" ht="12.75" customHeight="1" x14ac:dyDescent="0.2">
      <c r="A20008" s="83" t="s">
        <v>20078</v>
      </c>
      <c r="B20008" s="84">
        <v>52.9</v>
      </c>
    </row>
    <row r="20009" spans="1:2" ht="12.75" customHeight="1" x14ac:dyDescent="0.2">
      <c r="A20009" s="83" t="s">
        <v>20079</v>
      </c>
      <c r="B20009" s="84">
        <v>49.64</v>
      </c>
    </row>
    <row r="20010" spans="1:2" ht="12.75" customHeight="1" x14ac:dyDescent="0.2">
      <c r="A20010" s="83" t="s">
        <v>20080</v>
      </c>
      <c r="B20010" s="84">
        <v>56.17</v>
      </c>
    </row>
    <row r="20011" spans="1:2" ht="12.75" customHeight="1" x14ac:dyDescent="0.2">
      <c r="A20011" s="83" t="s">
        <v>20081</v>
      </c>
      <c r="B20011" s="84">
        <v>53.12</v>
      </c>
    </row>
    <row r="20012" spans="1:2" ht="12.75" customHeight="1" x14ac:dyDescent="0.2">
      <c r="A20012" s="83" t="s">
        <v>20082</v>
      </c>
      <c r="B20012" s="84">
        <v>68.040000000000006</v>
      </c>
    </row>
    <row r="20013" spans="1:2" ht="12.75" customHeight="1" x14ac:dyDescent="0.2">
      <c r="A20013" s="83" t="s">
        <v>20083</v>
      </c>
      <c r="B20013" s="84">
        <v>64.34</v>
      </c>
    </row>
    <row r="20014" spans="1:2" ht="12.75" customHeight="1" x14ac:dyDescent="0.2">
      <c r="A20014" s="83" t="s">
        <v>20084</v>
      </c>
      <c r="B20014" s="84">
        <v>69.22</v>
      </c>
    </row>
    <row r="20015" spans="1:2" ht="12.75" customHeight="1" x14ac:dyDescent="0.2">
      <c r="A20015" s="83" t="s">
        <v>20085</v>
      </c>
      <c r="B20015" s="84">
        <v>64.03</v>
      </c>
    </row>
    <row r="20016" spans="1:2" ht="12.75" customHeight="1" x14ac:dyDescent="0.2">
      <c r="A20016" s="83" t="s">
        <v>20086</v>
      </c>
      <c r="B20016" s="84">
        <v>96.03</v>
      </c>
    </row>
    <row r="20017" spans="1:2" ht="12.75" customHeight="1" x14ac:dyDescent="0.2">
      <c r="A20017" s="83" t="s">
        <v>20087</v>
      </c>
      <c r="B20017" s="84">
        <v>88.4</v>
      </c>
    </row>
    <row r="20018" spans="1:2" ht="12.75" customHeight="1" x14ac:dyDescent="0.2">
      <c r="A20018" s="83" t="s">
        <v>20088</v>
      </c>
      <c r="B20018" s="84">
        <v>30.15</v>
      </c>
    </row>
    <row r="20019" spans="1:2" ht="12.75" customHeight="1" x14ac:dyDescent="0.2">
      <c r="A20019" s="83" t="s">
        <v>20089</v>
      </c>
      <c r="B20019" s="84">
        <v>26.13</v>
      </c>
    </row>
    <row r="20020" spans="1:2" ht="12.75" customHeight="1" x14ac:dyDescent="0.2">
      <c r="A20020" s="83" t="s">
        <v>20090</v>
      </c>
      <c r="B20020" s="84">
        <v>105.16</v>
      </c>
    </row>
    <row r="20021" spans="1:2" ht="12.75" customHeight="1" x14ac:dyDescent="0.2">
      <c r="A20021" s="83" t="s">
        <v>20091</v>
      </c>
      <c r="B20021" s="84">
        <v>93.99</v>
      </c>
    </row>
    <row r="20022" spans="1:2" ht="12.75" customHeight="1" x14ac:dyDescent="0.2">
      <c r="A20022" s="83" t="s">
        <v>20092</v>
      </c>
      <c r="B20022" s="84">
        <v>97.9</v>
      </c>
    </row>
    <row r="20023" spans="1:2" ht="12.75" customHeight="1" x14ac:dyDescent="0.2">
      <c r="A20023" s="83" t="s">
        <v>20093</v>
      </c>
      <c r="B20023" s="84">
        <v>92.35</v>
      </c>
    </row>
    <row r="20024" spans="1:2" ht="12.75" customHeight="1" x14ac:dyDescent="0.2">
      <c r="A20024" s="83" t="s">
        <v>20094</v>
      </c>
      <c r="B20024" s="84">
        <v>116.94</v>
      </c>
    </row>
    <row r="20025" spans="1:2" ht="12.75" customHeight="1" x14ac:dyDescent="0.2">
      <c r="A20025" s="83" t="s">
        <v>20095</v>
      </c>
      <c r="B20025" s="84">
        <v>110.18</v>
      </c>
    </row>
    <row r="20026" spans="1:2" ht="12.75" customHeight="1" x14ac:dyDescent="0.2">
      <c r="A20026" s="83" t="s">
        <v>20096</v>
      </c>
      <c r="B20026" s="84">
        <v>144.6</v>
      </c>
    </row>
    <row r="20027" spans="1:2" ht="12.75" customHeight="1" x14ac:dyDescent="0.2">
      <c r="A20027" s="83" t="s">
        <v>20097</v>
      </c>
      <c r="B20027" s="84">
        <v>136.06</v>
      </c>
    </row>
    <row r="20028" spans="1:2" ht="12.75" customHeight="1" x14ac:dyDescent="0.2">
      <c r="A20028" s="83" t="s">
        <v>20098</v>
      </c>
      <c r="B20028" s="84">
        <v>320.8</v>
      </c>
    </row>
    <row r="20029" spans="1:2" ht="12.75" customHeight="1" x14ac:dyDescent="0.2">
      <c r="A20029" s="83" t="s">
        <v>20099</v>
      </c>
      <c r="B20029" s="84">
        <v>297.57</v>
      </c>
    </row>
    <row r="20030" spans="1:2" ht="12.75" customHeight="1" x14ac:dyDescent="0.2">
      <c r="A20030" s="83" t="s">
        <v>20100</v>
      </c>
      <c r="B20030" s="84">
        <v>333.8</v>
      </c>
    </row>
    <row r="20031" spans="1:2" ht="12.75" customHeight="1" x14ac:dyDescent="0.2">
      <c r="A20031" s="83" t="s">
        <v>20101</v>
      </c>
      <c r="B20031" s="84">
        <v>310.05</v>
      </c>
    </row>
    <row r="20032" spans="1:2" ht="12.75" customHeight="1" x14ac:dyDescent="0.2">
      <c r="A20032" s="83" t="s">
        <v>20102</v>
      </c>
      <c r="B20032" s="84">
        <v>80.23</v>
      </c>
    </row>
    <row r="20033" spans="1:2" ht="12.75" customHeight="1" x14ac:dyDescent="0.2">
      <c r="A20033" s="83" t="s">
        <v>20103</v>
      </c>
      <c r="B20033" s="84">
        <v>74.37</v>
      </c>
    </row>
    <row r="20034" spans="1:2" ht="12.75" customHeight="1" x14ac:dyDescent="0.2">
      <c r="A20034" s="83" t="s">
        <v>20104</v>
      </c>
      <c r="B20034" s="84">
        <v>199.69</v>
      </c>
    </row>
    <row r="20035" spans="1:2" ht="12.75" customHeight="1" x14ac:dyDescent="0.2">
      <c r="A20035" s="83" t="s">
        <v>20105</v>
      </c>
      <c r="B20035" s="84">
        <v>185.28</v>
      </c>
    </row>
    <row r="20036" spans="1:2" ht="12.75" customHeight="1" x14ac:dyDescent="0.2">
      <c r="A20036" s="83" t="s">
        <v>20106</v>
      </c>
      <c r="B20036" s="84">
        <v>69.099999999999994</v>
      </c>
    </row>
    <row r="20037" spans="1:2" ht="12.75" customHeight="1" x14ac:dyDescent="0.2">
      <c r="A20037" s="83" t="s">
        <v>20107</v>
      </c>
      <c r="B20037" s="84">
        <v>65.010000000000005</v>
      </c>
    </row>
    <row r="20038" spans="1:2" ht="12.75" customHeight="1" x14ac:dyDescent="0.2">
      <c r="A20038" s="83" t="s">
        <v>20108</v>
      </c>
      <c r="B20038" s="84">
        <v>553.73</v>
      </c>
    </row>
    <row r="20039" spans="1:2" ht="12.75" customHeight="1" x14ac:dyDescent="0.2">
      <c r="A20039" s="83" t="s">
        <v>20109</v>
      </c>
      <c r="B20039" s="84">
        <v>514.29</v>
      </c>
    </row>
    <row r="20040" spans="1:2" ht="12.75" customHeight="1" x14ac:dyDescent="0.2">
      <c r="A20040" s="83" t="s">
        <v>20110</v>
      </c>
      <c r="B20040" s="84">
        <v>403.77</v>
      </c>
    </row>
    <row r="20041" spans="1:2" ht="12.75" customHeight="1" x14ac:dyDescent="0.2">
      <c r="A20041" s="83" t="s">
        <v>20111</v>
      </c>
      <c r="B20041" s="84">
        <v>375.44</v>
      </c>
    </row>
    <row r="20042" spans="1:2" ht="12.75" customHeight="1" x14ac:dyDescent="0.2">
      <c r="A20042" s="83" t="s">
        <v>20112</v>
      </c>
      <c r="B20042" s="84">
        <v>417.53</v>
      </c>
    </row>
    <row r="20043" spans="1:2" ht="12.75" customHeight="1" x14ac:dyDescent="0.2">
      <c r="A20043" s="83" t="s">
        <v>20113</v>
      </c>
      <c r="B20043" s="84">
        <v>388.53</v>
      </c>
    </row>
    <row r="20044" spans="1:2" ht="12.75" customHeight="1" x14ac:dyDescent="0.2">
      <c r="A20044" s="83" t="s">
        <v>20114</v>
      </c>
      <c r="B20044" s="84">
        <v>431.28</v>
      </c>
    </row>
    <row r="20045" spans="1:2" ht="12.75" customHeight="1" x14ac:dyDescent="0.2">
      <c r="A20045" s="83" t="s">
        <v>20115</v>
      </c>
      <c r="B20045" s="84">
        <v>401.62</v>
      </c>
    </row>
    <row r="20046" spans="1:2" ht="12.75" customHeight="1" x14ac:dyDescent="0.2">
      <c r="A20046" s="83" t="s">
        <v>20116</v>
      </c>
      <c r="B20046" s="84">
        <v>532.87</v>
      </c>
    </row>
    <row r="20047" spans="1:2" ht="12.75" customHeight="1" x14ac:dyDescent="0.2">
      <c r="A20047" s="83" t="s">
        <v>20117</v>
      </c>
      <c r="B20047" s="84">
        <v>495.99</v>
      </c>
    </row>
    <row r="20048" spans="1:2" ht="12.75" customHeight="1" x14ac:dyDescent="0.2">
      <c r="A20048" s="83" t="s">
        <v>20118</v>
      </c>
      <c r="B20048" s="84">
        <v>812.64</v>
      </c>
    </row>
    <row r="20049" spans="1:2" ht="12.75" customHeight="1" x14ac:dyDescent="0.2">
      <c r="A20049" s="83" t="s">
        <v>20119</v>
      </c>
      <c r="B20049" s="84">
        <v>755.43</v>
      </c>
    </row>
    <row r="20050" spans="1:2" ht="12.75" customHeight="1" x14ac:dyDescent="0.2">
      <c r="A20050" s="83" t="s">
        <v>20120</v>
      </c>
      <c r="B20050" s="84">
        <v>339.67</v>
      </c>
    </row>
    <row r="20051" spans="1:2" ht="12.75" customHeight="1" x14ac:dyDescent="0.2">
      <c r="A20051" s="83" t="s">
        <v>20121</v>
      </c>
      <c r="B20051" s="84">
        <v>315.64999999999998</v>
      </c>
    </row>
    <row r="20052" spans="1:2" ht="12.75" customHeight="1" x14ac:dyDescent="0.2">
      <c r="A20052" s="83" t="s">
        <v>20122</v>
      </c>
      <c r="B20052" s="84">
        <v>445.69</v>
      </c>
    </row>
    <row r="20053" spans="1:2" ht="12.75" customHeight="1" x14ac:dyDescent="0.2">
      <c r="A20053" s="83" t="s">
        <v>20123</v>
      </c>
      <c r="B20053" s="84">
        <v>413.68</v>
      </c>
    </row>
    <row r="20054" spans="1:2" ht="12.75" customHeight="1" x14ac:dyDescent="0.2">
      <c r="A20054" s="83" t="s">
        <v>20124</v>
      </c>
      <c r="B20054" s="84">
        <v>552.76</v>
      </c>
    </row>
    <row r="20055" spans="1:2" ht="12.75" customHeight="1" x14ac:dyDescent="0.2">
      <c r="A20055" s="83" t="s">
        <v>20125</v>
      </c>
      <c r="B20055" s="84">
        <v>512.20000000000005</v>
      </c>
    </row>
    <row r="20056" spans="1:2" ht="12.75" customHeight="1" x14ac:dyDescent="0.2">
      <c r="A20056" s="83" t="s">
        <v>20126</v>
      </c>
      <c r="B20056" s="84">
        <v>494.23</v>
      </c>
    </row>
    <row r="20057" spans="1:2" ht="12.75" customHeight="1" x14ac:dyDescent="0.2">
      <c r="A20057" s="83" t="s">
        <v>20127</v>
      </c>
      <c r="B20057" s="84">
        <v>460.28</v>
      </c>
    </row>
    <row r="20058" spans="1:2" ht="12.75" customHeight="1" x14ac:dyDescent="0.2">
      <c r="A20058" s="83" t="s">
        <v>20128</v>
      </c>
      <c r="B20058" s="84">
        <v>654.5</v>
      </c>
    </row>
    <row r="20059" spans="1:2" ht="12.75" customHeight="1" x14ac:dyDescent="0.2">
      <c r="A20059" s="83" t="s">
        <v>20129</v>
      </c>
      <c r="B20059" s="84">
        <v>609.97</v>
      </c>
    </row>
    <row r="20060" spans="1:2" ht="12.75" customHeight="1" x14ac:dyDescent="0.2">
      <c r="A20060" s="83" t="s">
        <v>20130</v>
      </c>
      <c r="B20060" s="84">
        <v>805</v>
      </c>
    </row>
    <row r="20061" spans="1:2" ht="12.75" customHeight="1" x14ac:dyDescent="0.2">
      <c r="A20061" s="83" t="s">
        <v>20131</v>
      </c>
      <c r="B20061" s="84">
        <v>750.23</v>
      </c>
    </row>
    <row r="20062" spans="1:2" ht="12.75" customHeight="1" x14ac:dyDescent="0.2">
      <c r="A20062" s="83" t="s">
        <v>20132</v>
      </c>
      <c r="B20062" s="84">
        <v>696.82</v>
      </c>
    </row>
    <row r="20063" spans="1:2" ht="12.75" customHeight="1" x14ac:dyDescent="0.2">
      <c r="A20063" s="83" t="s">
        <v>20133</v>
      </c>
      <c r="B20063" s="84">
        <v>648.91999999999996</v>
      </c>
    </row>
    <row r="20064" spans="1:2" ht="12.75" customHeight="1" x14ac:dyDescent="0.2">
      <c r="A20064" s="83" t="s">
        <v>20134</v>
      </c>
      <c r="B20064" s="84">
        <v>856.1</v>
      </c>
    </row>
    <row r="20065" spans="1:2" ht="12.75" customHeight="1" x14ac:dyDescent="0.2">
      <c r="A20065" s="83" t="s">
        <v>20135</v>
      </c>
      <c r="B20065" s="84">
        <v>796.38</v>
      </c>
    </row>
    <row r="20066" spans="1:2" ht="12.75" customHeight="1" x14ac:dyDescent="0.2">
      <c r="A20066" s="83" t="s">
        <v>20136</v>
      </c>
      <c r="B20066" s="84">
        <v>1095.3399999999999</v>
      </c>
    </row>
    <row r="20067" spans="1:2" ht="12.75" customHeight="1" x14ac:dyDescent="0.2">
      <c r="A20067" s="83" t="s">
        <v>20137</v>
      </c>
      <c r="B20067" s="84">
        <v>1019.34</v>
      </c>
    </row>
    <row r="20068" spans="1:2" ht="12.75" customHeight="1" x14ac:dyDescent="0.2">
      <c r="A20068" s="83" t="s">
        <v>20138</v>
      </c>
      <c r="B20068" s="84">
        <v>629.47</v>
      </c>
    </row>
    <row r="20069" spans="1:2" ht="12.75" customHeight="1" x14ac:dyDescent="0.2">
      <c r="A20069" s="83" t="s">
        <v>20139</v>
      </c>
      <c r="B20069" s="84">
        <v>582.33000000000004</v>
      </c>
    </row>
    <row r="20070" spans="1:2" ht="12.75" customHeight="1" x14ac:dyDescent="0.2">
      <c r="A20070" s="83" t="s">
        <v>20140</v>
      </c>
      <c r="B20070" s="84">
        <v>929.68</v>
      </c>
    </row>
    <row r="20071" spans="1:2" ht="12.75" customHeight="1" x14ac:dyDescent="0.2">
      <c r="A20071" s="83" t="s">
        <v>20141</v>
      </c>
      <c r="B20071" s="84">
        <v>860.13</v>
      </c>
    </row>
    <row r="20072" spans="1:2" ht="12.75" customHeight="1" x14ac:dyDescent="0.2">
      <c r="A20072" s="83" t="s">
        <v>20142</v>
      </c>
      <c r="B20072" s="84">
        <v>1064.3499999999999</v>
      </c>
    </row>
    <row r="20073" spans="1:2" ht="12.75" customHeight="1" x14ac:dyDescent="0.2">
      <c r="A20073" s="83" t="s">
        <v>20143</v>
      </c>
      <c r="B20073" s="84">
        <v>981.37</v>
      </c>
    </row>
    <row r="20074" spans="1:2" ht="12.75" customHeight="1" x14ac:dyDescent="0.2">
      <c r="A20074" s="83" t="s">
        <v>20144</v>
      </c>
      <c r="B20074" s="84">
        <v>895.59</v>
      </c>
    </row>
    <row r="20075" spans="1:2" ht="12.75" customHeight="1" x14ac:dyDescent="0.2">
      <c r="A20075" s="83" t="s">
        <v>20145</v>
      </c>
      <c r="B20075" s="84">
        <v>831.43</v>
      </c>
    </row>
    <row r="20076" spans="1:2" ht="12.75" customHeight="1" x14ac:dyDescent="0.2">
      <c r="A20076" s="83" t="s">
        <v>20146</v>
      </c>
      <c r="B20076" s="84">
        <v>1117.02</v>
      </c>
    </row>
    <row r="20077" spans="1:2" ht="12.75" customHeight="1" x14ac:dyDescent="0.2">
      <c r="A20077" s="83" t="s">
        <v>20147</v>
      </c>
      <c r="B20077" s="84">
        <v>1034.98</v>
      </c>
    </row>
    <row r="20078" spans="1:2" ht="12.75" customHeight="1" x14ac:dyDescent="0.2">
      <c r="A20078" s="83" t="s">
        <v>20148</v>
      </c>
      <c r="B20078" s="84">
        <v>1301.1400000000001</v>
      </c>
    </row>
    <row r="20079" spans="1:2" ht="12.75" customHeight="1" x14ac:dyDescent="0.2">
      <c r="A20079" s="83" t="s">
        <v>20149</v>
      </c>
      <c r="B20079" s="84">
        <v>1204.32</v>
      </c>
    </row>
    <row r="20080" spans="1:2" ht="12.75" customHeight="1" x14ac:dyDescent="0.2">
      <c r="A20080" s="83" t="s">
        <v>20150</v>
      </c>
      <c r="B20080" s="84">
        <v>6309.14</v>
      </c>
    </row>
    <row r="20081" spans="1:2" ht="12.75" customHeight="1" x14ac:dyDescent="0.2">
      <c r="A20081" s="83" t="s">
        <v>20151</v>
      </c>
      <c r="B20081" s="84">
        <v>5763.1</v>
      </c>
    </row>
    <row r="20082" spans="1:2" ht="12.75" customHeight="1" x14ac:dyDescent="0.2">
      <c r="A20082" s="83" t="s">
        <v>20152</v>
      </c>
      <c r="B20082" s="84">
        <v>6887.75</v>
      </c>
    </row>
    <row r="20083" spans="1:2" ht="12.75" customHeight="1" x14ac:dyDescent="0.2">
      <c r="A20083" s="83" t="s">
        <v>20153</v>
      </c>
      <c r="B20083" s="84">
        <v>6285.47</v>
      </c>
    </row>
    <row r="20084" spans="1:2" ht="12.75" customHeight="1" x14ac:dyDescent="0.2">
      <c r="A20084" s="83" t="s">
        <v>20154</v>
      </c>
      <c r="B20084" s="84">
        <v>7696.31</v>
      </c>
    </row>
    <row r="20085" spans="1:2" ht="12.75" customHeight="1" x14ac:dyDescent="0.2">
      <c r="A20085" s="83" t="s">
        <v>20155</v>
      </c>
      <c r="B20085" s="84">
        <v>7007.18</v>
      </c>
    </row>
    <row r="20086" spans="1:2" ht="12.75" customHeight="1" x14ac:dyDescent="0.2">
      <c r="A20086" s="83" t="s">
        <v>20156</v>
      </c>
      <c r="B20086" s="84">
        <v>8574.33</v>
      </c>
    </row>
    <row r="20087" spans="1:2" ht="12.75" customHeight="1" x14ac:dyDescent="0.2">
      <c r="A20087" s="83" t="s">
        <v>20157</v>
      </c>
      <c r="B20087" s="84">
        <v>7789.06</v>
      </c>
    </row>
    <row r="20088" spans="1:2" ht="12.75" customHeight="1" x14ac:dyDescent="0.2">
      <c r="A20088" s="83" t="s">
        <v>20158</v>
      </c>
      <c r="B20088" s="84">
        <v>9515.69</v>
      </c>
    </row>
    <row r="20089" spans="1:2" ht="12.75" customHeight="1" x14ac:dyDescent="0.2">
      <c r="A20089" s="83" t="s">
        <v>20159</v>
      </c>
      <c r="B20089" s="84">
        <v>8625.86</v>
      </c>
    </row>
    <row r="20090" spans="1:2" ht="12.75" customHeight="1" x14ac:dyDescent="0.2">
      <c r="A20090" s="83" t="s">
        <v>20160</v>
      </c>
      <c r="B20090" s="84">
        <v>10448.48</v>
      </c>
    </row>
    <row r="20091" spans="1:2" ht="12.75" customHeight="1" x14ac:dyDescent="0.2">
      <c r="A20091" s="83" t="s">
        <v>20161</v>
      </c>
      <c r="B20091" s="84">
        <v>9455.31</v>
      </c>
    </row>
    <row r="20092" spans="1:2" ht="12.75" customHeight="1" x14ac:dyDescent="0.2">
      <c r="A20092" s="83" t="s">
        <v>20162</v>
      </c>
      <c r="B20092" s="84">
        <v>1611.84</v>
      </c>
    </row>
    <row r="20093" spans="1:2" ht="12.75" customHeight="1" x14ac:dyDescent="0.2">
      <c r="A20093" s="83" t="s">
        <v>20163</v>
      </c>
      <c r="B20093" s="84">
        <v>1457.42</v>
      </c>
    </row>
    <row r="20094" spans="1:2" ht="12.75" customHeight="1" x14ac:dyDescent="0.2">
      <c r="A20094" s="83" t="s">
        <v>20164</v>
      </c>
      <c r="B20094" s="84">
        <v>1199.03</v>
      </c>
    </row>
    <row r="20095" spans="1:2" ht="12.75" customHeight="1" x14ac:dyDescent="0.2">
      <c r="A20095" s="83" t="s">
        <v>20165</v>
      </c>
      <c r="B20095" s="84">
        <v>1103.49</v>
      </c>
    </row>
    <row r="20096" spans="1:2" ht="12.75" customHeight="1" x14ac:dyDescent="0.2">
      <c r="A20096" s="83" t="s">
        <v>20166</v>
      </c>
      <c r="B20096" s="84">
        <v>2054.37</v>
      </c>
    </row>
    <row r="20097" spans="1:2" ht="12.75" customHeight="1" x14ac:dyDescent="0.2">
      <c r="A20097" s="83" t="s">
        <v>20167</v>
      </c>
      <c r="B20097" s="84">
        <v>1914.08</v>
      </c>
    </row>
    <row r="20098" spans="1:2" ht="12.75" customHeight="1" x14ac:dyDescent="0.2">
      <c r="A20098" s="83" t="s">
        <v>20168</v>
      </c>
      <c r="B20098" s="84">
        <v>2197.1799999999998</v>
      </c>
    </row>
    <row r="20099" spans="1:2" ht="12.75" customHeight="1" x14ac:dyDescent="0.2">
      <c r="A20099" s="83" t="s">
        <v>20169</v>
      </c>
      <c r="B20099" s="84">
        <v>2048.48</v>
      </c>
    </row>
    <row r="20100" spans="1:2" ht="12.75" customHeight="1" x14ac:dyDescent="0.2">
      <c r="A20100" s="83" t="s">
        <v>20170</v>
      </c>
      <c r="B20100" s="84">
        <v>2366.7399999999998</v>
      </c>
    </row>
    <row r="20101" spans="1:2" ht="12.75" customHeight="1" x14ac:dyDescent="0.2">
      <c r="A20101" s="83" t="s">
        <v>20171</v>
      </c>
      <c r="B20101" s="84">
        <v>2206.4299999999998</v>
      </c>
    </row>
    <row r="20102" spans="1:2" ht="12.75" customHeight="1" x14ac:dyDescent="0.2">
      <c r="A20102" s="83" t="s">
        <v>20172</v>
      </c>
      <c r="B20102" s="84">
        <v>210.76</v>
      </c>
    </row>
    <row r="20103" spans="1:2" ht="12.75" customHeight="1" x14ac:dyDescent="0.2">
      <c r="A20103" s="83" t="s">
        <v>20173</v>
      </c>
      <c r="B20103" s="84">
        <v>194.8</v>
      </c>
    </row>
    <row r="20104" spans="1:2" ht="12.75" customHeight="1" x14ac:dyDescent="0.2">
      <c r="A20104" s="83" t="s">
        <v>20174</v>
      </c>
      <c r="B20104" s="84">
        <v>734.91</v>
      </c>
    </row>
    <row r="20105" spans="1:2" ht="12.75" customHeight="1" x14ac:dyDescent="0.2">
      <c r="A20105" s="83" t="s">
        <v>20175</v>
      </c>
      <c r="B20105" s="84">
        <v>667.2</v>
      </c>
    </row>
    <row r="20106" spans="1:2" ht="12.75" customHeight="1" x14ac:dyDescent="0.2">
      <c r="A20106" s="83" t="s">
        <v>20176</v>
      </c>
      <c r="B20106" s="84">
        <v>296.25</v>
      </c>
    </row>
    <row r="20107" spans="1:2" ht="12.75" customHeight="1" x14ac:dyDescent="0.2">
      <c r="A20107" s="83" t="s">
        <v>20177</v>
      </c>
      <c r="B20107" s="84">
        <v>282.66000000000003</v>
      </c>
    </row>
    <row r="20108" spans="1:2" ht="12.75" customHeight="1" x14ac:dyDescent="0.2">
      <c r="A20108" s="83" t="s">
        <v>20178</v>
      </c>
      <c r="B20108" s="84">
        <v>320.33999999999997</v>
      </c>
    </row>
    <row r="20109" spans="1:2" ht="12.75" customHeight="1" x14ac:dyDescent="0.2">
      <c r="A20109" s="83" t="s">
        <v>20179</v>
      </c>
      <c r="B20109" s="84">
        <v>305.45999999999998</v>
      </c>
    </row>
    <row r="20110" spans="1:2" ht="12.75" customHeight="1" x14ac:dyDescent="0.2">
      <c r="A20110" s="83" t="s">
        <v>20180</v>
      </c>
      <c r="B20110" s="84">
        <v>363.73</v>
      </c>
    </row>
    <row r="20111" spans="1:2" ht="12.75" customHeight="1" x14ac:dyDescent="0.2">
      <c r="A20111" s="83" t="s">
        <v>20181</v>
      </c>
      <c r="B20111" s="84">
        <v>347.56</v>
      </c>
    </row>
    <row r="20112" spans="1:2" ht="12.75" customHeight="1" x14ac:dyDescent="0.2">
      <c r="A20112" s="83" t="s">
        <v>20182</v>
      </c>
      <c r="B20112" s="84">
        <v>213.85</v>
      </c>
    </row>
    <row r="20113" spans="1:2" ht="12.75" customHeight="1" x14ac:dyDescent="0.2">
      <c r="A20113" s="83" t="s">
        <v>20183</v>
      </c>
      <c r="B20113" s="84">
        <v>200.26</v>
      </c>
    </row>
    <row r="20114" spans="1:2" ht="12.75" customHeight="1" x14ac:dyDescent="0.2">
      <c r="A20114" s="83" t="s">
        <v>20184</v>
      </c>
      <c r="B20114" s="84">
        <v>228.03</v>
      </c>
    </row>
    <row r="20115" spans="1:2" ht="12.75" customHeight="1" x14ac:dyDescent="0.2">
      <c r="A20115" s="83" t="s">
        <v>20185</v>
      </c>
      <c r="B20115" s="84">
        <v>213.15</v>
      </c>
    </row>
    <row r="20116" spans="1:2" ht="12.75" customHeight="1" x14ac:dyDescent="0.2">
      <c r="A20116" s="83" t="s">
        <v>20186</v>
      </c>
      <c r="B20116" s="84">
        <v>240.36</v>
      </c>
    </row>
    <row r="20117" spans="1:2" ht="12.75" customHeight="1" x14ac:dyDescent="0.2">
      <c r="A20117" s="83" t="s">
        <v>20187</v>
      </c>
      <c r="B20117" s="84">
        <v>224.19</v>
      </c>
    </row>
    <row r="20118" spans="1:2" ht="12.75" customHeight="1" x14ac:dyDescent="0.2">
      <c r="A20118" s="83" t="s">
        <v>20188</v>
      </c>
      <c r="B20118" s="84">
        <v>278.08</v>
      </c>
    </row>
    <row r="20119" spans="1:2" ht="12.75" customHeight="1" x14ac:dyDescent="0.2">
      <c r="A20119" s="83" t="s">
        <v>20189</v>
      </c>
      <c r="B20119" s="84">
        <v>264.77999999999997</v>
      </c>
    </row>
    <row r="20120" spans="1:2" ht="12.75" customHeight="1" x14ac:dyDescent="0.2">
      <c r="A20120" s="83" t="s">
        <v>20190</v>
      </c>
      <c r="B20120" s="84">
        <v>338.85</v>
      </c>
    </row>
    <row r="20121" spans="1:2" ht="12.75" customHeight="1" x14ac:dyDescent="0.2">
      <c r="A20121" s="83" t="s">
        <v>20191</v>
      </c>
      <c r="B20121" s="84">
        <v>321.8</v>
      </c>
    </row>
    <row r="20122" spans="1:2" ht="12.75" customHeight="1" x14ac:dyDescent="0.2">
      <c r="A20122" s="83" t="s">
        <v>20192</v>
      </c>
      <c r="B20122" s="84">
        <v>415.65</v>
      </c>
    </row>
    <row r="20123" spans="1:2" ht="12.75" customHeight="1" x14ac:dyDescent="0.2">
      <c r="A20123" s="83" t="s">
        <v>20193</v>
      </c>
      <c r="B20123" s="84">
        <v>395.27</v>
      </c>
    </row>
    <row r="20124" spans="1:2" ht="12.75" customHeight="1" x14ac:dyDescent="0.2">
      <c r="A20124" s="83" t="s">
        <v>20194</v>
      </c>
      <c r="B20124" s="84">
        <v>195.68</v>
      </c>
    </row>
    <row r="20125" spans="1:2" ht="12.75" customHeight="1" x14ac:dyDescent="0.2">
      <c r="A20125" s="83" t="s">
        <v>20195</v>
      </c>
      <c r="B20125" s="84">
        <v>182.38</v>
      </c>
    </row>
    <row r="20126" spans="1:2" ht="12.75" customHeight="1" x14ac:dyDescent="0.2">
      <c r="A20126" s="83" t="s">
        <v>20196</v>
      </c>
      <c r="B20126" s="84">
        <v>246.54</v>
      </c>
    </row>
    <row r="20127" spans="1:2" ht="12.75" customHeight="1" x14ac:dyDescent="0.2">
      <c r="A20127" s="83" t="s">
        <v>20197</v>
      </c>
      <c r="B20127" s="84">
        <v>229.49</v>
      </c>
    </row>
    <row r="20128" spans="1:2" ht="12.75" customHeight="1" x14ac:dyDescent="0.2">
      <c r="A20128" s="83" t="s">
        <v>20198</v>
      </c>
      <c r="B20128" s="84">
        <v>292.29000000000002</v>
      </c>
    </row>
    <row r="20129" spans="1:2" ht="12.75" customHeight="1" x14ac:dyDescent="0.2">
      <c r="A20129" s="83" t="s">
        <v>20199</v>
      </c>
      <c r="B20129" s="84">
        <v>271.89999999999998</v>
      </c>
    </row>
    <row r="20130" spans="1:2" ht="12.75" customHeight="1" x14ac:dyDescent="0.2">
      <c r="A20130" s="83" t="s">
        <v>20200</v>
      </c>
      <c r="B20130" s="84">
        <v>342.32</v>
      </c>
    </row>
    <row r="20131" spans="1:2" ht="12.75" customHeight="1" x14ac:dyDescent="0.2">
      <c r="A20131" s="83" t="s">
        <v>20201</v>
      </c>
      <c r="B20131" s="84">
        <v>328.35</v>
      </c>
    </row>
    <row r="20132" spans="1:2" ht="12.75" customHeight="1" x14ac:dyDescent="0.2">
      <c r="A20132" s="83" t="s">
        <v>20202</v>
      </c>
      <c r="B20132" s="84">
        <v>369.61</v>
      </c>
    </row>
    <row r="20133" spans="1:2" ht="12.75" customHeight="1" x14ac:dyDescent="0.2">
      <c r="A20133" s="83" t="s">
        <v>20203</v>
      </c>
      <c r="B20133" s="84">
        <v>354.09</v>
      </c>
    </row>
    <row r="20134" spans="1:2" ht="12.75" customHeight="1" x14ac:dyDescent="0.2">
      <c r="A20134" s="83" t="s">
        <v>20204</v>
      </c>
      <c r="B20134" s="84">
        <v>417.39</v>
      </c>
    </row>
    <row r="20135" spans="1:2" ht="12.75" customHeight="1" x14ac:dyDescent="0.2">
      <c r="A20135" s="83" t="s">
        <v>20205</v>
      </c>
      <c r="B20135" s="84">
        <v>400.42</v>
      </c>
    </row>
    <row r="20136" spans="1:2" ht="12.75" customHeight="1" x14ac:dyDescent="0.2">
      <c r="A20136" s="83" t="s">
        <v>20206</v>
      </c>
      <c r="B20136" s="84">
        <v>259.92</v>
      </c>
    </row>
    <row r="20137" spans="1:2" ht="12.75" customHeight="1" x14ac:dyDescent="0.2">
      <c r="A20137" s="83" t="s">
        <v>20207</v>
      </c>
      <c r="B20137" s="84">
        <v>245.95</v>
      </c>
    </row>
    <row r="20138" spans="1:2" ht="12.75" customHeight="1" x14ac:dyDescent="0.2">
      <c r="A20138" s="83" t="s">
        <v>20208</v>
      </c>
      <c r="B20138" s="84">
        <v>277.3</v>
      </c>
    </row>
    <row r="20139" spans="1:2" ht="12.75" customHeight="1" x14ac:dyDescent="0.2">
      <c r="A20139" s="83" t="s">
        <v>20209</v>
      </c>
      <c r="B20139" s="84">
        <v>261.77999999999997</v>
      </c>
    </row>
    <row r="20140" spans="1:2" ht="12.75" customHeight="1" x14ac:dyDescent="0.2">
      <c r="A20140" s="83" t="s">
        <v>20210</v>
      </c>
      <c r="B20140" s="84">
        <v>294.02</v>
      </c>
    </row>
    <row r="20141" spans="1:2" ht="12.75" customHeight="1" x14ac:dyDescent="0.2">
      <c r="A20141" s="83" t="s">
        <v>20211</v>
      </c>
      <c r="B20141" s="84">
        <v>277.05</v>
      </c>
    </row>
    <row r="20142" spans="1:2" ht="12.75" customHeight="1" x14ac:dyDescent="0.2">
      <c r="A20142" s="83" t="s">
        <v>20212</v>
      </c>
      <c r="B20142" s="84">
        <v>301.72000000000003</v>
      </c>
    </row>
    <row r="20143" spans="1:2" ht="12.75" customHeight="1" x14ac:dyDescent="0.2">
      <c r="A20143" s="83" t="s">
        <v>20213</v>
      </c>
      <c r="B20143" s="84">
        <v>288.26</v>
      </c>
    </row>
    <row r="20144" spans="1:2" ht="12.75" customHeight="1" x14ac:dyDescent="0.2">
      <c r="A20144" s="83" t="s">
        <v>20214</v>
      </c>
      <c r="B20144" s="84">
        <v>365.57</v>
      </c>
    </row>
    <row r="20145" spans="1:2" ht="12.75" customHeight="1" x14ac:dyDescent="0.2">
      <c r="A20145" s="83" t="s">
        <v>20215</v>
      </c>
      <c r="B20145" s="84">
        <v>348.25</v>
      </c>
    </row>
    <row r="20146" spans="1:2" ht="12.75" customHeight="1" x14ac:dyDescent="0.2">
      <c r="A20146" s="83" t="s">
        <v>20216</v>
      </c>
      <c r="B20146" s="84">
        <v>445.33</v>
      </c>
    </row>
    <row r="20147" spans="1:2" ht="12.75" customHeight="1" x14ac:dyDescent="0.2">
      <c r="A20147" s="83" t="s">
        <v>20217</v>
      </c>
      <c r="B20147" s="84">
        <v>424.53</v>
      </c>
    </row>
    <row r="20148" spans="1:2" ht="12.75" customHeight="1" x14ac:dyDescent="0.2">
      <c r="A20148" s="83" t="s">
        <v>20218</v>
      </c>
      <c r="B20148" s="84">
        <v>219.78</v>
      </c>
    </row>
    <row r="20149" spans="1:2" ht="12.75" customHeight="1" x14ac:dyDescent="0.2">
      <c r="A20149" s="83" t="s">
        <v>20219</v>
      </c>
      <c r="B20149" s="84">
        <v>206.31</v>
      </c>
    </row>
    <row r="20150" spans="1:2" ht="12.75" customHeight="1" x14ac:dyDescent="0.2">
      <c r="A20150" s="83" t="s">
        <v>20220</v>
      </c>
      <c r="B20150" s="84">
        <v>272.69</v>
      </c>
    </row>
    <row r="20151" spans="1:2" ht="12.75" customHeight="1" x14ac:dyDescent="0.2">
      <c r="A20151" s="83" t="s">
        <v>20221</v>
      </c>
      <c r="B20151" s="84">
        <v>255.44</v>
      </c>
    </row>
    <row r="20152" spans="1:2" ht="12.75" customHeight="1" x14ac:dyDescent="0.2">
      <c r="A20152" s="83" t="s">
        <v>20222</v>
      </c>
      <c r="B20152" s="84">
        <v>321.97000000000003</v>
      </c>
    </row>
    <row r="20153" spans="1:2" ht="12.75" customHeight="1" x14ac:dyDescent="0.2">
      <c r="A20153" s="83" t="s">
        <v>20223</v>
      </c>
      <c r="B20153" s="84">
        <v>301.16000000000003</v>
      </c>
    </row>
    <row r="20154" spans="1:2" ht="12.75" customHeight="1" x14ac:dyDescent="0.2">
      <c r="A20154" s="83" t="s">
        <v>20224</v>
      </c>
      <c r="B20154" s="84">
        <v>105.37</v>
      </c>
    </row>
    <row r="20155" spans="1:2" ht="12.75" customHeight="1" x14ac:dyDescent="0.2">
      <c r="A20155" s="83" t="s">
        <v>20225</v>
      </c>
      <c r="B20155" s="84">
        <v>101.65</v>
      </c>
    </row>
    <row r="20156" spans="1:2" ht="12.75" customHeight="1" x14ac:dyDescent="0.2">
      <c r="A20156" s="83" t="s">
        <v>20226</v>
      </c>
      <c r="B20156" s="84">
        <v>73.89</v>
      </c>
    </row>
    <row r="20157" spans="1:2" ht="12.75" customHeight="1" x14ac:dyDescent="0.2">
      <c r="A20157" s="83" t="s">
        <v>20227</v>
      </c>
      <c r="B20157" s="84">
        <v>70.7</v>
      </c>
    </row>
    <row r="20158" spans="1:2" ht="12.75" customHeight="1" x14ac:dyDescent="0.2">
      <c r="A20158" s="83" t="s">
        <v>20228</v>
      </c>
      <c r="B20158" s="84">
        <v>33.75</v>
      </c>
    </row>
    <row r="20159" spans="1:2" ht="12.75" customHeight="1" x14ac:dyDescent="0.2">
      <c r="A20159" s="83" t="s">
        <v>20229</v>
      </c>
      <c r="B20159" s="84">
        <v>32.83</v>
      </c>
    </row>
    <row r="20160" spans="1:2" ht="12.75" customHeight="1" x14ac:dyDescent="0.2">
      <c r="A20160" s="83" t="s">
        <v>20230</v>
      </c>
      <c r="B20160" s="84">
        <v>49.7</v>
      </c>
    </row>
    <row r="20161" spans="1:2" ht="12.75" customHeight="1" x14ac:dyDescent="0.2">
      <c r="A20161" s="83" t="s">
        <v>20231</v>
      </c>
      <c r="B20161" s="84">
        <v>48.37</v>
      </c>
    </row>
    <row r="20162" spans="1:2" ht="12.75" customHeight="1" x14ac:dyDescent="0.2">
      <c r="A20162" s="83" t="s">
        <v>20232</v>
      </c>
      <c r="B20162" s="84">
        <v>40.479999999999997</v>
      </c>
    </row>
    <row r="20163" spans="1:2" ht="12.75" customHeight="1" x14ac:dyDescent="0.2">
      <c r="A20163" s="83" t="s">
        <v>20233</v>
      </c>
      <c r="B20163" s="84">
        <v>39.39</v>
      </c>
    </row>
    <row r="20164" spans="1:2" ht="12.75" customHeight="1" x14ac:dyDescent="0.2">
      <c r="A20164" s="83" t="s">
        <v>20234</v>
      </c>
      <c r="B20164" s="84">
        <v>67.47</v>
      </c>
    </row>
    <row r="20165" spans="1:2" ht="12.75" customHeight="1" x14ac:dyDescent="0.2">
      <c r="A20165" s="83" t="s">
        <v>20235</v>
      </c>
      <c r="B20165" s="84">
        <v>65.650000000000006</v>
      </c>
    </row>
    <row r="20166" spans="1:2" ht="12.75" customHeight="1" x14ac:dyDescent="0.2">
      <c r="A20166" s="83" t="s">
        <v>20236</v>
      </c>
      <c r="B20166" s="84">
        <v>573</v>
      </c>
    </row>
    <row r="20167" spans="1:2" ht="12.75" customHeight="1" x14ac:dyDescent="0.2">
      <c r="A20167" s="83" t="s">
        <v>20237</v>
      </c>
      <c r="B20167" s="84">
        <v>573</v>
      </c>
    </row>
    <row r="20168" spans="1:2" ht="12.75" customHeight="1" x14ac:dyDescent="0.2">
      <c r="A20168" s="83" t="s">
        <v>20238</v>
      </c>
      <c r="B20168" s="84">
        <v>983</v>
      </c>
    </row>
    <row r="20169" spans="1:2" ht="12.75" customHeight="1" x14ac:dyDescent="0.2">
      <c r="A20169" s="83" t="s">
        <v>20239</v>
      </c>
      <c r="B20169" s="84">
        <v>983</v>
      </c>
    </row>
    <row r="20170" spans="1:2" ht="12.75" customHeight="1" x14ac:dyDescent="0.2">
      <c r="A20170" s="83" t="s">
        <v>20240</v>
      </c>
      <c r="B20170" s="84">
        <v>916</v>
      </c>
    </row>
    <row r="20171" spans="1:2" ht="12.75" customHeight="1" x14ac:dyDescent="0.2">
      <c r="A20171" s="83" t="s">
        <v>20241</v>
      </c>
      <c r="B20171" s="84">
        <v>916</v>
      </c>
    </row>
    <row r="20172" spans="1:2" ht="12.75" customHeight="1" x14ac:dyDescent="0.2">
      <c r="A20172" s="83" t="s">
        <v>20242</v>
      </c>
      <c r="B20172" s="84">
        <v>1140</v>
      </c>
    </row>
    <row r="20173" spans="1:2" ht="12.75" customHeight="1" x14ac:dyDescent="0.2">
      <c r="A20173" s="83" t="s">
        <v>20243</v>
      </c>
      <c r="B20173" s="84">
        <v>1140</v>
      </c>
    </row>
    <row r="20174" spans="1:2" ht="12.75" customHeight="1" x14ac:dyDescent="0.2">
      <c r="A20174" s="83" t="s">
        <v>20244</v>
      </c>
      <c r="B20174" s="84">
        <v>7617.86</v>
      </c>
    </row>
    <row r="20175" spans="1:2" ht="12.75" customHeight="1" x14ac:dyDescent="0.2">
      <c r="A20175" s="83" t="s">
        <v>20245</v>
      </c>
      <c r="B20175" s="84">
        <v>7095.99</v>
      </c>
    </row>
    <row r="20176" spans="1:2" ht="12.75" customHeight="1" x14ac:dyDescent="0.2">
      <c r="A20176" s="83" t="s">
        <v>20246</v>
      </c>
      <c r="B20176" s="84">
        <v>14290.83</v>
      </c>
    </row>
    <row r="20177" spans="1:2" ht="12.75" customHeight="1" x14ac:dyDescent="0.2">
      <c r="A20177" s="83" t="s">
        <v>20247</v>
      </c>
      <c r="B20177" s="84">
        <v>13358.67</v>
      </c>
    </row>
    <row r="20178" spans="1:2" ht="12.75" customHeight="1" x14ac:dyDescent="0.2">
      <c r="A20178" s="83" t="s">
        <v>20248</v>
      </c>
      <c r="B20178" s="84">
        <v>22031.45</v>
      </c>
    </row>
    <row r="20179" spans="1:2" ht="12.75" customHeight="1" x14ac:dyDescent="0.2">
      <c r="A20179" s="83" t="s">
        <v>20249</v>
      </c>
      <c r="B20179" s="84">
        <v>20600.29</v>
      </c>
    </row>
    <row r="20180" spans="1:2" ht="12.75" customHeight="1" x14ac:dyDescent="0.2">
      <c r="A20180" s="83" t="s">
        <v>20250</v>
      </c>
      <c r="B20180" s="84">
        <v>9908</v>
      </c>
    </row>
    <row r="20181" spans="1:2" ht="12.75" customHeight="1" x14ac:dyDescent="0.2">
      <c r="A20181" s="83" t="s">
        <v>20251</v>
      </c>
      <c r="B20181" s="84">
        <v>9231.77</v>
      </c>
    </row>
    <row r="20182" spans="1:2" ht="12.75" customHeight="1" x14ac:dyDescent="0.2">
      <c r="A20182" s="83" t="s">
        <v>20252</v>
      </c>
      <c r="B20182" s="84">
        <v>18834.66</v>
      </c>
    </row>
    <row r="20183" spans="1:2" ht="12.75" customHeight="1" x14ac:dyDescent="0.2">
      <c r="A20183" s="83" t="s">
        <v>20253</v>
      </c>
      <c r="B20183" s="84">
        <v>17602.3</v>
      </c>
    </row>
    <row r="20184" spans="1:2" ht="12.75" customHeight="1" x14ac:dyDescent="0.2">
      <c r="A20184" s="83" t="s">
        <v>20254</v>
      </c>
      <c r="B20184" s="84">
        <v>28438.28</v>
      </c>
    </row>
    <row r="20185" spans="1:2" ht="12.75" customHeight="1" x14ac:dyDescent="0.2">
      <c r="A20185" s="83" t="s">
        <v>20255</v>
      </c>
      <c r="B20185" s="84">
        <v>26597.82</v>
      </c>
    </row>
    <row r="20186" spans="1:2" ht="12.75" customHeight="1" x14ac:dyDescent="0.2">
      <c r="A20186" s="83" t="s">
        <v>20256</v>
      </c>
      <c r="B20186" s="84">
        <v>13883.63</v>
      </c>
    </row>
    <row r="20187" spans="1:2" ht="12.75" customHeight="1" x14ac:dyDescent="0.2">
      <c r="A20187" s="83" t="s">
        <v>20257</v>
      </c>
      <c r="B20187" s="84">
        <v>12972</v>
      </c>
    </row>
    <row r="20188" spans="1:2" ht="12.75" customHeight="1" x14ac:dyDescent="0.2">
      <c r="A20188" s="83" t="s">
        <v>20258</v>
      </c>
      <c r="B20188" s="84">
        <v>21795.05</v>
      </c>
    </row>
    <row r="20189" spans="1:2" ht="12.75" customHeight="1" x14ac:dyDescent="0.2">
      <c r="A20189" s="83" t="s">
        <v>20259</v>
      </c>
      <c r="B20189" s="84">
        <v>20338.04</v>
      </c>
    </row>
    <row r="20190" spans="1:2" ht="12.75" customHeight="1" x14ac:dyDescent="0.2">
      <c r="A20190" s="83" t="s">
        <v>20260</v>
      </c>
      <c r="B20190" s="84">
        <v>39620.120000000003</v>
      </c>
    </row>
    <row r="20191" spans="1:2" ht="12.75" customHeight="1" x14ac:dyDescent="0.2">
      <c r="A20191" s="83" t="s">
        <v>20261</v>
      </c>
      <c r="B20191" s="84">
        <v>37122.699999999997</v>
      </c>
    </row>
    <row r="20192" spans="1:2" ht="12.75" customHeight="1" x14ac:dyDescent="0.2">
      <c r="A20192" s="83" t="s">
        <v>20262</v>
      </c>
      <c r="B20192" s="84">
        <v>17811.98</v>
      </c>
    </row>
    <row r="20193" spans="1:2" ht="12.75" customHeight="1" x14ac:dyDescent="0.2">
      <c r="A20193" s="83" t="s">
        <v>20263</v>
      </c>
      <c r="B20193" s="84">
        <v>16646.47</v>
      </c>
    </row>
    <row r="20194" spans="1:2" ht="12.75" customHeight="1" x14ac:dyDescent="0.2">
      <c r="A20194" s="83" t="s">
        <v>20264</v>
      </c>
      <c r="B20194" s="84">
        <v>24696.43</v>
      </c>
    </row>
    <row r="20195" spans="1:2" ht="12.75" customHeight="1" x14ac:dyDescent="0.2">
      <c r="A20195" s="83" t="s">
        <v>20265</v>
      </c>
      <c r="B20195" s="84">
        <v>23017.360000000001</v>
      </c>
    </row>
    <row r="20196" spans="1:2" ht="12.75" customHeight="1" x14ac:dyDescent="0.2">
      <c r="A20196" s="83" t="s">
        <v>20266</v>
      </c>
      <c r="B20196" s="84">
        <v>47751.46</v>
      </c>
    </row>
    <row r="20197" spans="1:2" ht="12.75" customHeight="1" x14ac:dyDescent="0.2">
      <c r="A20197" s="83" t="s">
        <v>20267</v>
      </c>
      <c r="B20197" s="84">
        <v>44761.74</v>
      </c>
    </row>
    <row r="20198" spans="1:2" ht="12.75" customHeight="1" x14ac:dyDescent="0.2">
      <c r="A20198" s="83" t="s">
        <v>20268</v>
      </c>
      <c r="B20198" s="84">
        <v>5328.63</v>
      </c>
    </row>
    <row r="20199" spans="1:2" ht="12.75" customHeight="1" x14ac:dyDescent="0.2">
      <c r="A20199" s="83" t="s">
        <v>20269</v>
      </c>
      <c r="B20199" s="84">
        <v>4962.34</v>
      </c>
    </row>
    <row r="20200" spans="1:2" ht="12.75" customHeight="1" x14ac:dyDescent="0.2">
      <c r="A20200" s="83" t="s">
        <v>20270</v>
      </c>
      <c r="B20200" s="84">
        <v>12671.16</v>
      </c>
    </row>
    <row r="20201" spans="1:2" ht="12.75" customHeight="1" x14ac:dyDescent="0.2">
      <c r="A20201" s="83" t="s">
        <v>20271</v>
      </c>
      <c r="B20201" s="84">
        <v>11839.85</v>
      </c>
    </row>
    <row r="20202" spans="1:2" ht="12.75" customHeight="1" x14ac:dyDescent="0.2">
      <c r="A20202" s="83" t="s">
        <v>20272</v>
      </c>
      <c r="B20202" s="84">
        <v>20226.060000000001</v>
      </c>
    </row>
    <row r="20203" spans="1:2" ht="12.75" customHeight="1" x14ac:dyDescent="0.2">
      <c r="A20203" s="83" t="s">
        <v>20273</v>
      </c>
      <c r="B20203" s="84">
        <v>18943.48</v>
      </c>
    </row>
    <row r="20204" spans="1:2" ht="12.75" customHeight="1" x14ac:dyDescent="0.2">
      <c r="A20204" s="83" t="s">
        <v>20274</v>
      </c>
      <c r="B20204" s="84">
        <v>7816.06</v>
      </c>
    </row>
    <row r="20205" spans="1:2" ht="12.75" customHeight="1" x14ac:dyDescent="0.2">
      <c r="A20205" s="83" t="s">
        <v>20275</v>
      </c>
      <c r="B20205" s="84">
        <v>7290.85</v>
      </c>
    </row>
    <row r="20206" spans="1:2" ht="12.75" customHeight="1" x14ac:dyDescent="0.2">
      <c r="A20206" s="83" t="s">
        <v>20276</v>
      </c>
      <c r="B20206" s="84">
        <v>16087.53</v>
      </c>
    </row>
    <row r="20207" spans="1:2" ht="12.75" customHeight="1" x14ac:dyDescent="0.2">
      <c r="A20207" s="83" t="s">
        <v>20277</v>
      </c>
      <c r="B20207" s="84">
        <v>15026.96</v>
      </c>
    </row>
    <row r="20208" spans="1:2" ht="12.75" customHeight="1" x14ac:dyDescent="0.2">
      <c r="A20208" s="83" t="s">
        <v>20278</v>
      </c>
      <c r="B20208" s="84">
        <v>24214.98</v>
      </c>
    </row>
    <row r="20209" spans="1:2" ht="12.75" customHeight="1" x14ac:dyDescent="0.2">
      <c r="A20209" s="83" t="s">
        <v>20279</v>
      </c>
      <c r="B20209" s="84">
        <v>22712.880000000001</v>
      </c>
    </row>
    <row r="20210" spans="1:2" ht="12.75" customHeight="1" x14ac:dyDescent="0.2">
      <c r="A20210" s="83" t="s">
        <v>20280</v>
      </c>
      <c r="B20210" s="84">
        <v>9945.2199999999993</v>
      </c>
    </row>
    <row r="20211" spans="1:2" ht="12.75" customHeight="1" x14ac:dyDescent="0.2">
      <c r="A20211" s="83" t="s">
        <v>20281</v>
      </c>
      <c r="B20211" s="84">
        <v>9289.65</v>
      </c>
    </row>
    <row r="20212" spans="1:2" ht="12.75" customHeight="1" x14ac:dyDescent="0.2">
      <c r="A20212" s="83" t="s">
        <v>20282</v>
      </c>
      <c r="B20212" s="84">
        <v>19655.22</v>
      </c>
    </row>
    <row r="20213" spans="1:2" ht="12.75" customHeight="1" x14ac:dyDescent="0.2">
      <c r="A20213" s="83" t="s">
        <v>20283</v>
      </c>
      <c r="B20213" s="84">
        <v>18359.64</v>
      </c>
    </row>
    <row r="20214" spans="1:2" ht="12.75" customHeight="1" x14ac:dyDescent="0.2">
      <c r="A20214" s="83" t="s">
        <v>20284</v>
      </c>
      <c r="B20214" s="84">
        <v>30911.05</v>
      </c>
    </row>
    <row r="20215" spans="1:2" ht="12.75" customHeight="1" x14ac:dyDescent="0.2">
      <c r="A20215" s="83" t="s">
        <v>20285</v>
      </c>
      <c r="B20215" s="84">
        <v>28964.53</v>
      </c>
    </row>
    <row r="20216" spans="1:2" ht="12.75" customHeight="1" x14ac:dyDescent="0.2">
      <c r="A20216" s="83" t="s">
        <v>20286</v>
      </c>
      <c r="B20216" s="84">
        <v>625.4</v>
      </c>
    </row>
    <row r="20217" spans="1:2" ht="12.75" customHeight="1" x14ac:dyDescent="0.2">
      <c r="A20217" s="83" t="s">
        <v>20287</v>
      </c>
      <c r="B20217" s="84">
        <v>576.29</v>
      </c>
    </row>
    <row r="20218" spans="1:2" ht="12.75" customHeight="1" x14ac:dyDescent="0.2">
      <c r="A20218" s="83" t="s">
        <v>20288</v>
      </c>
      <c r="B20218" s="84">
        <v>1042.17</v>
      </c>
    </row>
    <row r="20219" spans="1:2" ht="12.75" customHeight="1" x14ac:dyDescent="0.2">
      <c r="A20219" s="83" t="s">
        <v>20289</v>
      </c>
      <c r="B20219" s="84">
        <v>962.18</v>
      </c>
    </row>
    <row r="20220" spans="1:2" ht="12.75" customHeight="1" x14ac:dyDescent="0.2">
      <c r="A20220" s="83" t="s">
        <v>20290</v>
      </c>
      <c r="B20220" s="84">
        <v>1582.17</v>
      </c>
    </row>
    <row r="20221" spans="1:2" ht="12.75" customHeight="1" x14ac:dyDescent="0.2">
      <c r="A20221" s="83" t="s">
        <v>20291</v>
      </c>
      <c r="B20221" s="84">
        <v>1462.94</v>
      </c>
    </row>
    <row r="20222" spans="1:2" ht="12.75" customHeight="1" x14ac:dyDescent="0.2">
      <c r="A20222" s="83" t="s">
        <v>20292</v>
      </c>
      <c r="B20222" s="84">
        <v>2255.3000000000002</v>
      </c>
    </row>
    <row r="20223" spans="1:2" ht="12.75" customHeight="1" x14ac:dyDescent="0.2">
      <c r="A20223" s="83" t="s">
        <v>20293</v>
      </c>
      <c r="B20223" s="84">
        <v>2087.98</v>
      </c>
    </row>
    <row r="20224" spans="1:2" ht="12.75" customHeight="1" x14ac:dyDescent="0.2">
      <c r="A20224" s="83" t="s">
        <v>20294</v>
      </c>
      <c r="B20224" s="84">
        <v>3069.26</v>
      </c>
    </row>
    <row r="20225" spans="1:2" ht="12.75" customHeight="1" x14ac:dyDescent="0.2">
      <c r="A20225" s="83" t="s">
        <v>20295</v>
      </c>
      <c r="B20225" s="84">
        <v>2844.63</v>
      </c>
    </row>
    <row r="20226" spans="1:2" ht="12.75" customHeight="1" x14ac:dyDescent="0.2">
      <c r="A20226" s="83" t="s">
        <v>20296</v>
      </c>
      <c r="B20226" s="84">
        <v>5017.32</v>
      </c>
    </row>
    <row r="20227" spans="1:2" ht="12.75" customHeight="1" x14ac:dyDescent="0.2">
      <c r="A20227" s="83" t="s">
        <v>20297</v>
      </c>
      <c r="B20227" s="84">
        <v>4669.22</v>
      </c>
    </row>
    <row r="20228" spans="1:2" ht="12.75" customHeight="1" x14ac:dyDescent="0.2">
      <c r="A20228" s="83" t="s">
        <v>20298</v>
      </c>
      <c r="B20228" s="84">
        <v>6176.87</v>
      </c>
    </row>
    <row r="20229" spans="1:2" ht="12.75" customHeight="1" x14ac:dyDescent="0.2">
      <c r="A20229" s="83" t="s">
        <v>20299</v>
      </c>
      <c r="B20229" s="84">
        <v>5724.97</v>
      </c>
    </row>
    <row r="20230" spans="1:2" ht="12.75" customHeight="1" x14ac:dyDescent="0.2">
      <c r="A20230" s="83" t="s">
        <v>20300</v>
      </c>
      <c r="B20230" s="84">
        <v>892.39</v>
      </c>
    </row>
    <row r="20231" spans="1:2" ht="12.75" customHeight="1" x14ac:dyDescent="0.2">
      <c r="A20231" s="83" t="s">
        <v>20301</v>
      </c>
      <c r="B20231" s="84">
        <v>823.26</v>
      </c>
    </row>
    <row r="20232" spans="1:2" ht="12.75" customHeight="1" x14ac:dyDescent="0.2">
      <c r="A20232" s="83" t="s">
        <v>20302</v>
      </c>
      <c r="B20232" s="84">
        <v>1493.71</v>
      </c>
    </row>
    <row r="20233" spans="1:2" ht="12.75" customHeight="1" x14ac:dyDescent="0.2">
      <c r="A20233" s="83" t="s">
        <v>20303</v>
      </c>
      <c r="B20233" s="84">
        <v>1380.35</v>
      </c>
    </row>
    <row r="20234" spans="1:2" ht="12.75" customHeight="1" x14ac:dyDescent="0.2">
      <c r="A20234" s="83" t="s">
        <v>20304</v>
      </c>
      <c r="B20234" s="84">
        <v>2268.7800000000002</v>
      </c>
    </row>
    <row r="20235" spans="1:2" ht="12.75" customHeight="1" x14ac:dyDescent="0.2">
      <c r="A20235" s="83" t="s">
        <v>20305</v>
      </c>
      <c r="B20235" s="84">
        <v>2099.36</v>
      </c>
    </row>
    <row r="20236" spans="1:2" ht="12.75" customHeight="1" x14ac:dyDescent="0.2">
      <c r="A20236" s="83" t="s">
        <v>20306</v>
      </c>
      <c r="B20236" s="84">
        <v>3228.06</v>
      </c>
    </row>
    <row r="20237" spans="1:2" ht="12.75" customHeight="1" x14ac:dyDescent="0.2">
      <c r="A20237" s="83" t="s">
        <v>20307</v>
      </c>
      <c r="B20237" s="84">
        <v>2990.24</v>
      </c>
    </row>
    <row r="20238" spans="1:2" ht="12.75" customHeight="1" x14ac:dyDescent="0.2">
      <c r="A20238" s="83" t="s">
        <v>20308</v>
      </c>
      <c r="B20238" s="84">
        <v>4382.54</v>
      </c>
    </row>
    <row r="20239" spans="1:2" ht="12.75" customHeight="1" x14ac:dyDescent="0.2">
      <c r="A20239" s="83" t="s">
        <v>20309</v>
      </c>
      <c r="B20239" s="84">
        <v>4063.42</v>
      </c>
    </row>
    <row r="20240" spans="1:2" ht="12.75" customHeight="1" x14ac:dyDescent="0.2">
      <c r="A20240" s="83" t="s">
        <v>20310</v>
      </c>
      <c r="B20240" s="84">
        <v>5718.47</v>
      </c>
    </row>
    <row r="20241" spans="1:2" ht="12.75" customHeight="1" x14ac:dyDescent="0.2">
      <c r="A20241" s="83" t="s">
        <v>20311</v>
      </c>
      <c r="B20241" s="84">
        <v>5304.74</v>
      </c>
    </row>
    <row r="20242" spans="1:2" ht="12.75" customHeight="1" x14ac:dyDescent="0.2">
      <c r="A20242" s="83" t="s">
        <v>20312</v>
      </c>
      <c r="B20242" s="84">
        <v>7499.68</v>
      </c>
    </row>
    <row r="20243" spans="1:2" ht="12.75" customHeight="1" x14ac:dyDescent="0.2">
      <c r="A20243" s="83" t="s">
        <v>20313</v>
      </c>
      <c r="B20243" s="84">
        <v>6961.63</v>
      </c>
    </row>
    <row r="20244" spans="1:2" ht="12.75" customHeight="1" x14ac:dyDescent="0.2">
      <c r="A20244" s="83" t="s">
        <v>20314</v>
      </c>
      <c r="B20244" s="84">
        <v>1158.83</v>
      </c>
    </row>
    <row r="20245" spans="1:2" ht="12.75" customHeight="1" x14ac:dyDescent="0.2">
      <c r="A20245" s="83" t="s">
        <v>20315</v>
      </c>
      <c r="B20245" s="84">
        <v>1069.7</v>
      </c>
    </row>
    <row r="20246" spans="1:2" ht="12.75" customHeight="1" x14ac:dyDescent="0.2">
      <c r="A20246" s="83" t="s">
        <v>20316</v>
      </c>
      <c r="B20246" s="84">
        <v>1944.69</v>
      </c>
    </row>
    <row r="20247" spans="1:2" ht="12.75" customHeight="1" x14ac:dyDescent="0.2">
      <c r="A20247" s="83" t="s">
        <v>20317</v>
      </c>
      <c r="B20247" s="84">
        <v>1797.99</v>
      </c>
    </row>
    <row r="20248" spans="1:2" ht="12.75" customHeight="1" x14ac:dyDescent="0.2">
      <c r="A20248" s="83" t="s">
        <v>20318</v>
      </c>
      <c r="B20248" s="84">
        <v>2954.84</v>
      </c>
    </row>
    <row r="20249" spans="1:2" ht="12.75" customHeight="1" x14ac:dyDescent="0.2">
      <c r="A20249" s="83" t="s">
        <v>20319</v>
      </c>
      <c r="B20249" s="84">
        <v>2735.26</v>
      </c>
    </row>
    <row r="20250" spans="1:2" ht="12.75" customHeight="1" x14ac:dyDescent="0.2">
      <c r="A20250" s="83" t="s">
        <v>20320</v>
      </c>
      <c r="B20250" s="84">
        <v>4201.37</v>
      </c>
    </row>
    <row r="20251" spans="1:2" ht="12.75" customHeight="1" x14ac:dyDescent="0.2">
      <c r="A20251" s="83" t="s">
        <v>20321</v>
      </c>
      <c r="B20251" s="84">
        <v>3893.01</v>
      </c>
    </row>
    <row r="20252" spans="1:2" ht="12.75" customHeight="1" x14ac:dyDescent="0.2">
      <c r="A20252" s="83" t="s">
        <v>20322</v>
      </c>
      <c r="B20252" s="84">
        <v>5695.82</v>
      </c>
    </row>
    <row r="20253" spans="1:2" ht="12.75" customHeight="1" x14ac:dyDescent="0.2">
      <c r="A20253" s="83" t="s">
        <v>20323</v>
      </c>
      <c r="B20253" s="84">
        <v>5282.22</v>
      </c>
    </row>
    <row r="20254" spans="1:2" ht="12.75" customHeight="1" x14ac:dyDescent="0.2">
      <c r="A20254" s="83" t="s">
        <v>20324</v>
      </c>
      <c r="B20254" s="84">
        <v>7731.33</v>
      </c>
    </row>
    <row r="20255" spans="1:2" ht="12.75" customHeight="1" x14ac:dyDescent="0.2">
      <c r="A20255" s="83" t="s">
        <v>20325</v>
      </c>
      <c r="B20255" s="84">
        <v>7173.03</v>
      </c>
    </row>
    <row r="20256" spans="1:2" ht="12.75" customHeight="1" x14ac:dyDescent="0.2">
      <c r="A20256" s="83" t="s">
        <v>20326</v>
      </c>
      <c r="B20256" s="84">
        <v>10169.120000000001</v>
      </c>
    </row>
    <row r="20257" spans="1:2" ht="12.75" customHeight="1" x14ac:dyDescent="0.2">
      <c r="A20257" s="83" t="s">
        <v>20327</v>
      </c>
      <c r="B20257" s="84">
        <v>9436.99</v>
      </c>
    </row>
    <row r="20258" spans="1:2" ht="12.75" customHeight="1" x14ac:dyDescent="0.2">
      <c r="A20258" s="83" t="s">
        <v>20328</v>
      </c>
      <c r="B20258" s="84">
        <v>380.5</v>
      </c>
    </row>
    <row r="20259" spans="1:2" ht="12.75" customHeight="1" x14ac:dyDescent="0.2">
      <c r="A20259" s="83" t="s">
        <v>20329</v>
      </c>
      <c r="B20259" s="84">
        <v>362.86</v>
      </c>
    </row>
    <row r="20260" spans="1:2" ht="12.75" customHeight="1" x14ac:dyDescent="0.2">
      <c r="A20260" s="83" t="s">
        <v>20330</v>
      </c>
      <c r="B20260" s="84">
        <v>475.64</v>
      </c>
    </row>
    <row r="20261" spans="1:2" ht="12.75" customHeight="1" x14ac:dyDescent="0.2">
      <c r="A20261" s="83" t="s">
        <v>20331</v>
      </c>
      <c r="B20261" s="84">
        <v>454.68</v>
      </c>
    </row>
    <row r="20262" spans="1:2" ht="12.75" customHeight="1" x14ac:dyDescent="0.2">
      <c r="A20262" s="83" t="s">
        <v>20332</v>
      </c>
      <c r="B20262" s="84">
        <v>821.47</v>
      </c>
    </row>
    <row r="20263" spans="1:2" ht="12.75" customHeight="1" x14ac:dyDescent="0.2">
      <c r="A20263" s="83" t="s">
        <v>20333</v>
      </c>
      <c r="B20263" s="84">
        <v>789.23</v>
      </c>
    </row>
    <row r="20264" spans="1:2" ht="12.75" customHeight="1" x14ac:dyDescent="0.2">
      <c r="A20264" s="83" t="s">
        <v>20334</v>
      </c>
      <c r="B20264" s="84">
        <v>1121.42</v>
      </c>
    </row>
    <row r="20265" spans="1:2" ht="12.75" customHeight="1" x14ac:dyDescent="0.2">
      <c r="A20265" s="83" t="s">
        <v>20335</v>
      </c>
      <c r="B20265" s="84">
        <v>1079.9100000000001</v>
      </c>
    </row>
    <row r="20266" spans="1:2" ht="12.75" customHeight="1" x14ac:dyDescent="0.2">
      <c r="A20266" s="83" t="s">
        <v>20336</v>
      </c>
      <c r="B20266" s="84">
        <v>664.96</v>
      </c>
    </row>
    <row r="20267" spans="1:2" ht="12.75" customHeight="1" x14ac:dyDescent="0.2">
      <c r="A20267" s="83" t="s">
        <v>20337</v>
      </c>
      <c r="B20267" s="84">
        <v>634.52</v>
      </c>
    </row>
    <row r="20268" spans="1:2" ht="12.75" customHeight="1" x14ac:dyDescent="0.2">
      <c r="A20268" s="83" t="s">
        <v>20338</v>
      </c>
      <c r="B20268" s="84">
        <v>787.54</v>
      </c>
    </row>
    <row r="20269" spans="1:2" ht="12.75" customHeight="1" x14ac:dyDescent="0.2">
      <c r="A20269" s="83" t="s">
        <v>20339</v>
      </c>
      <c r="B20269" s="84">
        <v>752.97</v>
      </c>
    </row>
    <row r="20270" spans="1:2" ht="12.75" customHeight="1" x14ac:dyDescent="0.2">
      <c r="A20270" s="83" t="s">
        <v>20340</v>
      </c>
      <c r="B20270" s="84">
        <v>1160.97</v>
      </c>
    </row>
    <row r="20271" spans="1:2" ht="12.75" customHeight="1" x14ac:dyDescent="0.2">
      <c r="A20271" s="83" t="s">
        <v>20341</v>
      </c>
      <c r="B20271" s="84">
        <v>1114.2</v>
      </c>
    </row>
    <row r="20272" spans="1:2" ht="12.75" customHeight="1" x14ac:dyDescent="0.2">
      <c r="A20272" s="83" t="s">
        <v>20342</v>
      </c>
      <c r="B20272" s="84">
        <v>1483.5</v>
      </c>
    </row>
    <row r="20273" spans="1:2" ht="12.75" customHeight="1" x14ac:dyDescent="0.2">
      <c r="A20273" s="83" t="s">
        <v>20343</v>
      </c>
      <c r="B20273" s="84">
        <v>1426.89</v>
      </c>
    </row>
    <row r="20274" spans="1:2" ht="12.75" customHeight="1" x14ac:dyDescent="0.2">
      <c r="A20274" s="83" t="s">
        <v>20344</v>
      </c>
      <c r="B20274" s="84">
        <v>965.42</v>
      </c>
    </row>
    <row r="20275" spans="1:2" ht="12.75" customHeight="1" x14ac:dyDescent="0.2">
      <c r="A20275" s="83" t="s">
        <v>20345</v>
      </c>
      <c r="B20275" s="84">
        <v>921.48</v>
      </c>
    </row>
    <row r="20276" spans="1:2" ht="12.75" customHeight="1" x14ac:dyDescent="0.2">
      <c r="A20276" s="83" t="s">
        <v>20346</v>
      </c>
      <c r="B20276" s="84">
        <v>1109.1400000000001</v>
      </c>
    </row>
    <row r="20277" spans="1:2" ht="12.75" customHeight="1" x14ac:dyDescent="0.2">
      <c r="A20277" s="83" t="s">
        <v>20347</v>
      </c>
      <c r="B20277" s="84">
        <v>1060.3499999999999</v>
      </c>
    </row>
    <row r="20278" spans="1:2" ht="12.75" customHeight="1" x14ac:dyDescent="0.2">
      <c r="A20278" s="83" t="s">
        <v>20348</v>
      </c>
      <c r="B20278" s="84">
        <v>1524.54</v>
      </c>
    </row>
    <row r="20279" spans="1:2" ht="12.75" customHeight="1" x14ac:dyDescent="0.2">
      <c r="A20279" s="83" t="s">
        <v>20349</v>
      </c>
      <c r="B20279" s="84">
        <v>1462.27</v>
      </c>
    </row>
    <row r="20280" spans="1:2" ht="12.75" customHeight="1" x14ac:dyDescent="0.2">
      <c r="A20280" s="83" t="s">
        <v>20350</v>
      </c>
      <c r="B20280" s="84">
        <v>1872.91</v>
      </c>
    </row>
    <row r="20281" spans="1:2" ht="12.75" customHeight="1" x14ac:dyDescent="0.2">
      <c r="A20281" s="83" t="s">
        <v>20351</v>
      </c>
      <c r="B20281" s="84">
        <v>1800.14</v>
      </c>
    </row>
    <row r="20282" spans="1:2" ht="12.75" customHeight="1" x14ac:dyDescent="0.2">
      <c r="A20282" s="83" t="s">
        <v>20352</v>
      </c>
      <c r="B20282" s="84">
        <v>629.49</v>
      </c>
    </row>
    <row r="20283" spans="1:2" ht="12.75" customHeight="1" x14ac:dyDescent="0.2">
      <c r="A20283" s="83" t="s">
        <v>20353</v>
      </c>
      <c r="B20283" s="84">
        <v>602.1</v>
      </c>
    </row>
    <row r="20284" spans="1:2" ht="12.75" customHeight="1" x14ac:dyDescent="0.2">
      <c r="A20284" s="83" t="s">
        <v>20354</v>
      </c>
      <c r="B20284" s="84">
        <v>755.92</v>
      </c>
    </row>
    <row r="20285" spans="1:2" ht="12.75" customHeight="1" x14ac:dyDescent="0.2">
      <c r="A20285" s="83" t="s">
        <v>20355</v>
      </c>
      <c r="B20285" s="84">
        <v>724.26</v>
      </c>
    </row>
    <row r="20286" spans="1:2" ht="12.75" customHeight="1" x14ac:dyDescent="0.2">
      <c r="A20286" s="83" t="s">
        <v>20356</v>
      </c>
      <c r="B20286" s="84">
        <v>1133.52</v>
      </c>
    </row>
    <row r="20287" spans="1:2" ht="12.75" customHeight="1" x14ac:dyDescent="0.2">
      <c r="A20287" s="83" t="s">
        <v>20357</v>
      </c>
      <c r="B20287" s="84">
        <v>1089.6500000000001</v>
      </c>
    </row>
    <row r="20288" spans="1:2" ht="12.75" customHeight="1" x14ac:dyDescent="0.2">
      <c r="A20288" s="83" t="s">
        <v>20358</v>
      </c>
      <c r="B20288" s="84">
        <v>1463.22</v>
      </c>
    </row>
    <row r="20289" spans="1:2" ht="12.75" customHeight="1" x14ac:dyDescent="0.2">
      <c r="A20289" s="83" t="s">
        <v>20359</v>
      </c>
      <c r="B20289" s="84">
        <v>1409.33</v>
      </c>
    </row>
    <row r="20290" spans="1:2" ht="12.75" customHeight="1" x14ac:dyDescent="0.2">
      <c r="A20290" s="83" t="s">
        <v>20360</v>
      </c>
      <c r="B20290" s="84">
        <v>1132.42</v>
      </c>
    </row>
    <row r="20291" spans="1:2" ht="12.75" customHeight="1" x14ac:dyDescent="0.2">
      <c r="A20291" s="83" t="s">
        <v>20361</v>
      </c>
      <c r="B20291" s="84">
        <v>1084.21</v>
      </c>
    </row>
    <row r="20292" spans="1:2" ht="12.75" customHeight="1" x14ac:dyDescent="0.2">
      <c r="A20292" s="83" t="s">
        <v>20362</v>
      </c>
      <c r="B20292" s="84">
        <v>1286.1199999999999</v>
      </c>
    </row>
    <row r="20293" spans="1:2" ht="12.75" customHeight="1" x14ac:dyDescent="0.2">
      <c r="A20293" s="83" t="s">
        <v>20363</v>
      </c>
      <c r="B20293" s="84">
        <v>1232.72</v>
      </c>
    </row>
    <row r="20294" spans="1:2" ht="12.75" customHeight="1" x14ac:dyDescent="0.2">
      <c r="A20294" s="83" t="s">
        <v>20364</v>
      </c>
      <c r="B20294" s="84">
        <v>1715.11</v>
      </c>
    </row>
    <row r="20295" spans="1:2" ht="12.75" customHeight="1" x14ac:dyDescent="0.2">
      <c r="A20295" s="83" t="s">
        <v>20365</v>
      </c>
      <c r="B20295" s="84">
        <v>1648.03</v>
      </c>
    </row>
    <row r="20296" spans="1:2" ht="12.75" customHeight="1" x14ac:dyDescent="0.2">
      <c r="A20296" s="83" t="s">
        <v>20366</v>
      </c>
      <c r="B20296" s="84">
        <v>2079.5500000000002</v>
      </c>
    </row>
    <row r="20297" spans="1:2" ht="12.75" customHeight="1" x14ac:dyDescent="0.2">
      <c r="A20297" s="83" t="s">
        <v>20367</v>
      </c>
      <c r="B20297" s="84">
        <v>2001.57</v>
      </c>
    </row>
    <row r="20298" spans="1:2" ht="12.75" customHeight="1" x14ac:dyDescent="0.2">
      <c r="A20298" s="83" t="s">
        <v>20368</v>
      </c>
      <c r="B20298" s="84">
        <v>1668.67</v>
      </c>
    </row>
    <row r="20299" spans="1:2" ht="12.75" customHeight="1" x14ac:dyDescent="0.2">
      <c r="A20299" s="83" t="s">
        <v>20369</v>
      </c>
      <c r="B20299" s="84">
        <v>1598.12</v>
      </c>
    </row>
    <row r="20300" spans="1:2" ht="12.75" customHeight="1" x14ac:dyDescent="0.2">
      <c r="A20300" s="83" t="s">
        <v>20370</v>
      </c>
      <c r="B20300" s="84">
        <v>1853.51</v>
      </c>
    </row>
    <row r="20301" spans="1:2" ht="12.75" customHeight="1" x14ac:dyDescent="0.2">
      <c r="A20301" s="83" t="s">
        <v>20371</v>
      </c>
      <c r="B20301" s="84">
        <v>1776.73</v>
      </c>
    </row>
    <row r="20302" spans="1:2" ht="12.75" customHeight="1" x14ac:dyDescent="0.2">
      <c r="A20302" s="83" t="s">
        <v>20372</v>
      </c>
      <c r="B20302" s="84">
        <v>2341.38</v>
      </c>
    </row>
    <row r="20303" spans="1:2" ht="12.75" customHeight="1" x14ac:dyDescent="0.2">
      <c r="A20303" s="83" t="s">
        <v>20373</v>
      </c>
      <c r="B20303" s="84">
        <v>2249.2199999999998</v>
      </c>
    </row>
    <row r="20304" spans="1:2" ht="12.75" customHeight="1" x14ac:dyDescent="0.2">
      <c r="A20304" s="83" t="s">
        <v>20374</v>
      </c>
      <c r="B20304" s="84">
        <v>2746.05</v>
      </c>
    </row>
    <row r="20305" spans="1:2" ht="12.75" customHeight="1" x14ac:dyDescent="0.2">
      <c r="A20305" s="83" t="s">
        <v>20375</v>
      </c>
      <c r="B20305" s="84">
        <v>2641.99</v>
      </c>
    </row>
    <row r="20306" spans="1:2" ht="12.75" customHeight="1" x14ac:dyDescent="0.2">
      <c r="A20306" s="83" t="s">
        <v>20376</v>
      </c>
      <c r="B20306" s="84">
        <v>12024.55</v>
      </c>
    </row>
    <row r="20307" spans="1:2" ht="12.75" customHeight="1" x14ac:dyDescent="0.2">
      <c r="A20307" s="83" t="s">
        <v>20377</v>
      </c>
      <c r="B20307" s="84">
        <v>12024.55</v>
      </c>
    </row>
    <row r="20308" spans="1:2" ht="12.75" customHeight="1" x14ac:dyDescent="0.2">
      <c r="A20308" s="83" t="s">
        <v>20378</v>
      </c>
      <c r="B20308" s="84">
        <v>12495</v>
      </c>
    </row>
    <row r="20309" spans="1:2" ht="12.75" customHeight="1" x14ac:dyDescent="0.2">
      <c r="A20309" s="83" t="s">
        <v>20379</v>
      </c>
      <c r="B20309" s="84">
        <v>12495</v>
      </c>
    </row>
    <row r="20310" spans="1:2" ht="12.75" customHeight="1" x14ac:dyDescent="0.2">
      <c r="A20310" s="83" t="s">
        <v>20380</v>
      </c>
      <c r="B20310" s="84">
        <v>15278.25</v>
      </c>
    </row>
    <row r="20311" spans="1:2" ht="12.75" customHeight="1" x14ac:dyDescent="0.2">
      <c r="A20311" s="83" t="s">
        <v>20381</v>
      </c>
      <c r="B20311" s="84">
        <v>15278.25</v>
      </c>
    </row>
    <row r="20312" spans="1:2" ht="12.75" customHeight="1" x14ac:dyDescent="0.2">
      <c r="A20312" s="83" t="s">
        <v>20382</v>
      </c>
      <c r="B20312" s="84">
        <v>15876</v>
      </c>
    </row>
    <row r="20313" spans="1:2" ht="12.75" customHeight="1" x14ac:dyDescent="0.2">
      <c r="A20313" s="83" t="s">
        <v>20383</v>
      </c>
      <c r="B20313" s="84">
        <v>15876</v>
      </c>
    </row>
    <row r="20314" spans="1:2" ht="12.75" customHeight="1" x14ac:dyDescent="0.2">
      <c r="A20314" s="83" t="s">
        <v>20384</v>
      </c>
      <c r="B20314" s="84">
        <v>17824.62</v>
      </c>
    </row>
    <row r="20315" spans="1:2" ht="12.75" customHeight="1" x14ac:dyDescent="0.2">
      <c r="A20315" s="83" t="s">
        <v>20385</v>
      </c>
      <c r="B20315" s="84">
        <v>17824.62</v>
      </c>
    </row>
    <row r="20316" spans="1:2" ht="12.75" customHeight="1" x14ac:dyDescent="0.2">
      <c r="A20316" s="83" t="s">
        <v>20386</v>
      </c>
      <c r="B20316" s="84">
        <v>18522</v>
      </c>
    </row>
    <row r="20317" spans="1:2" ht="12.75" customHeight="1" x14ac:dyDescent="0.2">
      <c r="A20317" s="83" t="s">
        <v>20387</v>
      </c>
      <c r="B20317" s="84">
        <v>18522</v>
      </c>
    </row>
    <row r="20318" spans="1:2" ht="12.75" customHeight="1" x14ac:dyDescent="0.2">
      <c r="A20318" s="83" t="s">
        <v>20388</v>
      </c>
      <c r="B20318" s="84">
        <v>20323.84</v>
      </c>
    </row>
    <row r="20319" spans="1:2" ht="12.75" customHeight="1" x14ac:dyDescent="0.2">
      <c r="A20319" s="83" t="s">
        <v>20389</v>
      </c>
      <c r="B20319" s="84">
        <v>20323.84</v>
      </c>
    </row>
    <row r="20320" spans="1:2" ht="12.75" customHeight="1" x14ac:dyDescent="0.2">
      <c r="A20320" s="83" t="s">
        <v>20390</v>
      </c>
      <c r="B20320" s="84">
        <v>21119</v>
      </c>
    </row>
    <row r="20321" spans="1:2" ht="12.75" customHeight="1" x14ac:dyDescent="0.2">
      <c r="A20321" s="83" t="s">
        <v>20391</v>
      </c>
      <c r="B20321" s="84">
        <v>21119</v>
      </c>
    </row>
    <row r="20322" spans="1:2" ht="12.75" customHeight="1" x14ac:dyDescent="0.2">
      <c r="A20322" s="83" t="s">
        <v>20392</v>
      </c>
      <c r="B20322" s="84">
        <v>23860.48</v>
      </c>
    </row>
    <row r="20323" spans="1:2" ht="12.75" customHeight="1" x14ac:dyDescent="0.2">
      <c r="A20323" s="83" t="s">
        <v>20393</v>
      </c>
      <c r="B20323" s="84">
        <v>23860.48</v>
      </c>
    </row>
    <row r="20324" spans="1:2" ht="12.75" customHeight="1" x14ac:dyDescent="0.2">
      <c r="A20324" s="83" t="s">
        <v>20394</v>
      </c>
      <c r="B20324" s="84">
        <v>24794</v>
      </c>
    </row>
    <row r="20325" spans="1:2" ht="12.75" customHeight="1" x14ac:dyDescent="0.2">
      <c r="A20325" s="83" t="s">
        <v>20395</v>
      </c>
      <c r="B20325" s="84">
        <v>24794</v>
      </c>
    </row>
    <row r="20326" spans="1:2" ht="12.75" customHeight="1" x14ac:dyDescent="0.2">
      <c r="A20326" s="83" t="s">
        <v>20396</v>
      </c>
      <c r="B20326" s="84">
        <v>29477.32</v>
      </c>
    </row>
    <row r="20327" spans="1:2" ht="12.75" customHeight="1" x14ac:dyDescent="0.2">
      <c r="A20327" s="83" t="s">
        <v>20397</v>
      </c>
      <c r="B20327" s="84">
        <v>29477.32</v>
      </c>
    </row>
    <row r="20328" spans="1:2" ht="12.75" customHeight="1" x14ac:dyDescent="0.2">
      <c r="A20328" s="83" t="s">
        <v>20398</v>
      </c>
      <c r="B20328" s="84">
        <v>30797.200000000001</v>
      </c>
    </row>
    <row r="20329" spans="1:2" ht="12.75" customHeight="1" x14ac:dyDescent="0.2">
      <c r="A20329" s="83" t="s">
        <v>20399</v>
      </c>
      <c r="B20329" s="84">
        <v>30797.200000000001</v>
      </c>
    </row>
    <row r="20330" spans="1:2" ht="12.75" customHeight="1" x14ac:dyDescent="0.2">
      <c r="A20330" s="83" t="s">
        <v>20400</v>
      </c>
      <c r="B20330" s="84">
        <v>42911.06</v>
      </c>
    </row>
    <row r="20331" spans="1:2" ht="12.75" customHeight="1" x14ac:dyDescent="0.2">
      <c r="A20331" s="83" t="s">
        <v>20401</v>
      </c>
      <c r="B20331" s="84">
        <v>42911.06</v>
      </c>
    </row>
    <row r="20332" spans="1:2" ht="12.75" customHeight="1" x14ac:dyDescent="0.2">
      <c r="A20332" s="83" t="s">
        <v>20402</v>
      </c>
      <c r="B20332" s="84">
        <v>45945.9</v>
      </c>
    </row>
    <row r="20333" spans="1:2" ht="12.75" customHeight="1" x14ac:dyDescent="0.2">
      <c r="A20333" s="83" t="s">
        <v>20403</v>
      </c>
      <c r="B20333" s="84">
        <v>45945.9</v>
      </c>
    </row>
    <row r="20334" spans="1:2" ht="12.75" customHeight="1" x14ac:dyDescent="0.2">
      <c r="A20334" s="83" t="s">
        <v>20404</v>
      </c>
      <c r="B20334" s="84">
        <v>1758.59</v>
      </c>
    </row>
    <row r="20335" spans="1:2" ht="12.75" customHeight="1" x14ac:dyDescent="0.2">
      <c r="A20335" s="83" t="s">
        <v>20405</v>
      </c>
      <c r="B20335" s="84">
        <v>1758.59</v>
      </c>
    </row>
    <row r="20336" spans="1:2" ht="12.75" customHeight="1" x14ac:dyDescent="0.2">
      <c r="A20336" s="83" t="s">
        <v>20406</v>
      </c>
      <c r="B20336" s="84">
        <v>1877.4</v>
      </c>
    </row>
    <row r="20337" spans="1:2" ht="12.75" customHeight="1" x14ac:dyDescent="0.2">
      <c r="A20337" s="83" t="s">
        <v>20407</v>
      </c>
      <c r="B20337" s="84">
        <v>1877.4</v>
      </c>
    </row>
    <row r="20338" spans="1:2" ht="12.75" customHeight="1" x14ac:dyDescent="0.2">
      <c r="A20338" s="83" t="s">
        <v>20408</v>
      </c>
      <c r="B20338" s="84">
        <v>2261.0500000000002</v>
      </c>
    </row>
    <row r="20339" spans="1:2" ht="12.75" customHeight="1" x14ac:dyDescent="0.2">
      <c r="A20339" s="83" t="s">
        <v>20409</v>
      </c>
      <c r="B20339" s="84">
        <v>2261.0500000000002</v>
      </c>
    </row>
    <row r="20340" spans="1:2" ht="12.75" customHeight="1" x14ac:dyDescent="0.2">
      <c r="A20340" s="83" t="s">
        <v>20410</v>
      </c>
      <c r="B20340" s="84">
        <v>2413.8000000000002</v>
      </c>
    </row>
    <row r="20341" spans="1:2" ht="12.75" customHeight="1" x14ac:dyDescent="0.2">
      <c r="A20341" s="83" t="s">
        <v>20411</v>
      </c>
      <c r="B20341" s="84">
        <v>2413.8000000000002</v>
      </c>
    </row>
    <row r="20342" spans="1:2" ht="12.75" customHeight="1" x14ac:dyDescent="0.2">
      <c r="A20342" s="83" t="s">
        <v>20412</v>
      </c>
      <c r="B20342" s="84">
        <v>2805.37</v>
      </c>
    </row>
    <row r="20343" spans="1:2" ht="12.75" customHeight="1" x14ac:dyDescent="0.2">
      <c r="A20343" s="83" t="s">
        <v>20413</v>
      </c>
      <c r="B20343" s="84">
        <v>2805.37</v>
      </c>
    </row>
    <row r="20344" spans="1:2" ht="12.75" customHeight="1" x14ac:dyDescent="0.2">
      <c r="A20344" s="83" t="s">
        <v>20414</v>
      </c>
      <c r="B20344" s="84">
        <v>2994.9</v>
      </c>
    </row>
    <row r="20345" spans="1:2" ht="12.75" customHeight="1" x14ac:dyDescent="0.2">
      <c r="A20345" s="83" t="s">
        <v>20415</v>
      </c>
      <c r="B20345" s="84">
        <v>2994.9</v>
      </c>
    </row>
    <row r="20346" spans="1:2" ht="12.75" customHeight="1" x14ac:dyDescent="0.2">
      <c r="A20346" s="83" t="s">
        <v>20416</v>
      </c>
      <c r="B20346" s="84">
        <v>3265.96</v>
      </c>
    </row>
    <row r="20347" spans="1:2" ht="12.75" customHeight="1" x14ac:dyDescent="0.2">
      <c r="A20347" s="83" t="s">
        <v>20417</v>
      </c>
      <c r="B20347" s="84">
        <v>3265.96</v>
      </c>
    </row>
    <row r="20348" spans="1:2" ht="12.75" customHeight="1" x14ac:dyDescent="0.2">
      <c r="A20348" s="83" t="s">
        <v>20418</v>
      </c>
      <c r="B20348" s="84">
        <v>3486.6</v>
      </c>
    </row>
    <row r="20349" spans="1:2" ht="12.75" customHeight="1" x14ac:dyDescent="0.2">
      <c r="A20349" s="83" t="s">
        <v>20419</v>
      </c>
      <c r="B20349" s="84">
        <v>3486.6</v>
      </c>
    </row>
    <row r="20350" spans="1:2" ht="12.75" customHeight="1" x14ac:dyDescent="0.2">
      <c r="A20350" s="83" t="s">
        <v>20420</v>
      </c>
      <c r="B20350" s="84">
        <v>4019.64</v>
      </c>
    </row>
    <row r="20351" spans="1:2" ht="12.75" customHeight="1" x14ac:dyDescent="0.2">
      <c r="A20351" s="83" t="s">
        <v>20421</v>
      </c>
      <c r="B20351" s="84">
        <v>4019.64</v>
      </c>
    </row>
    <row r="20352" spans="1:2" ht="12.75" customHeight="1" x14ac:dyDescent="0.2">
      <c r="A20352" s="83" t="s">
        <v>20422</v>
      </c>
      <c r="B20352" s="84">
        <v>4291.2</v>
      </c>
    </row>
    <row r="20353" spans="1:2" ht="12.75" customHeight="1" x14ac:dyDescent="0.2">
      <c r="A20353" s="83" t="s">
        <v>20423</v>
      </c>
      <c r="B20353" s="84">
        <v>4291.2</v>
      </c>
    </row>
    <row r="20354" spans="1:2" ht="12.75" customHeight="1" x14ac:dyDescent="0.2">
      <c r="A20354" s="83" t="s">
        <v>20424</v>
      </c>
      <c r="B20354" s="84">
        <v>4898.9399999999996</v>
      </c>
    </row>
    <row r="20355" spans="1:2" ht="12.75" customHeight="1" x14ac:dyDescent="0.2">
      <c r="A20355" s="83" t="s">
        <v>20425</v>
      </c>
      <c r="B20355" s="84">
        <v>4898.9399999999996</v>
      </c>
    </row>
    <row r="20356" spans="1:2" ht="12.75" customHeight="1" x14ac:dyDescent="0.2">
      <c r="A20356" s="83" t="s">
        <v>20426</v>
      </c>
      <c r="B20356" s="84">
        <v>5229.8999999999996</v>
      </c>
    </row>
    <row r="20357" spans="1:2" ht="12.75" customHeight="1" x14ac:dyDescent="0.2">
      <c r="A20357" s="83" t="s">
        <v>20427</v>
      </c>
      <c r="B20357" s="84">
        <v>5229.8999999999996</v>
      </c>
    </row>
    <row r="20358" spans="1:2" ht="12.75" customHeight="1" x14ac:dyDescent="0.2">
      <c r="A20358" s="83" t="s">
        <v>20428</v>
      </c>
      <c r="B20358" s="84">
        <v>5401.39</v>
      </c>
    </row>
    <row r="20359" spans="1:2" ht="12.75" customHeight="1" x14ac:dyDescent="0.2">
      <c r="A20359" s="83" t="s">
        <v>20429</v>
      </c>
      <c r="B20359" s="84">
        <v>5401.39</v>
      </c>
    </row>
    <row r="20360" spans="1:2" ht="12.75" customHeight="1" x14ac:dyDescent="0.2">
      <c r="A20360" s="83" t="s">
        <v>20430</v>
      </c>
      <c r="B20360" s="84">
        <v>5766.3</v>
      </c>
    </row>
    <row r="20361" spans="1:2" ht="12.75" customHeight="1" x14ac:dyDescent="0.2">
      <c r="A20361" s="83" t="s">
        <v>20431</v>
      </c>
      <c r="B20361" s="84">
        <v>5766.3</v>
      </c>
    </row>
    <row r="20362" spans="1:2" ht="12.75" customHeight="1" x14ac:dyDescent="0.2">
      <c r="A20362" s="83" t="s">
        <v>20432</v>
      </c>
      <c r="B20362" s="84">
        <v>7206.35</v>
      </c>
    </row>
    <row r="20363" spans="1:2" ht="12.75" customHeight="1" x14ac:dyDescent="0.2">
      <c r="A20363" s="83" t="s">
        <v>20433</v>
      </c>
      <c r="B20363" s="84">
        <v>7206.35</v>
      </c>
    </row>
    <row r="20364" spans="1:2" ht="12.75" customHeight="1" x14ac:dyDescent="0.2">
      <c r="A20364" s="83" t="s">
        <v>20434</v>
      </c>
      <c r="B20364" s="84">
        <v>7869</v>
      </c>
    </row>
    <row r="20365" spans="1:2" ht="12.75" customHeight="1" x14ac:dyDescent="0.2">
      <c r="A20365" s="83" t="s">
        <v>20435</v>
      </c>
      <c r="B20365" s="84">
        <v>7869</v>
      </c>
    </row>
    <row r="20366" spans="1:2" ht="12.75" customHeight="1" x14ac:dyDescent="0.2">
      <c r="A20366" s="83" t="s">
        <v>20436</v>
      </c>
      <c r="B20366" s="84">
        <v>7836.42</v>
      </c>
    </row>
    <row r="20367" spans="1:2" ht="12.75" customHeight="1" x14ac:dyDescent="0.2">
      <c r="A20367" s="83" t="s">
        <v>20437</v>
      </c>
      <c r="B20367" s="84">
        <v>7836.42</v>
      </c>
    </row>
    <row r="20368" spans="1:2" ht="12.75" customHeight="1" x14ac:dyDescent="0.2">
      <c r="A20368" s="83" t="s">
        <v>20438</v>
      </c>
      <c r="B20368" s="84">
        <v>8557</v>
      </c>
    </row>
    <row r="20369" spans="1:2" ht="12.75" customHeight="1" x14ac:dyDescent="0.2">
      <c r="A20369" s="83" t="s">
        <v>20439</v>
      </c>
      <c r="B20369" s="84">
        <v>8557</v>
      </c>
    </row>
    <row r="20370" spans="1:2" ht="12.75" customHeight="1" x14ac:dyDescent="0.2">
      <c r="A20370" s="83" t="s">
        <v>20440</v>
      </c>
      <c r="B20370" s="84">
        <v>10232.93</v>
      </c>
    </row>
    <row r="20371" spans="1:2" ht="12.75" customHeight="1" x14ac:dyDescent="0.2">
      <c r="A20371" s="83" t="s">
        <v>20441</v>
      </c>
      <c r="B20371" s="84">
        <v>10232.93</v>
      </c>
    </row>
    <row r="20372" spans="1:2" ht="12.75" customHeight="1" x14ac:dyDescent="0.2">
      <c r="A20372" s="83" t="s">
        <v>20442</v>
      </c>
      <c r="B20372" s="84">
        <v>11175.6</v>
      </c>
    </row>
    <row r="20373" spans="1:2" ht="12.75" customHeight="1" x14ac:dyDescent="0.2">
      <c r="A20373" s="83" t="s">
        <v>20443</v>
      </c>
      <c r="B20373" s="84">
        <v>11175.6</v>
      </c>
    </row>
    <row r="20374" spans="1:2" ht="12.75" customHeight="1" x14ac:dyDescent="0.2">
      <c r="A20374" s="83" t="s">
        <v>20444</v>
      </c>
      <c r="B20374" s="84">
        <v>11149.31</v>
      </c>
    </row>
    <row r="20375" spans="1:2" ht="12.75" customHeight="1" x14ac:dyDescent="0.2">
      <c r="A20375" s="83" t="s">
        <v>20445</v>
      </c>
      <c r="B20375" s="84">
        <v>11149.31</v>
      </c>
    </row>
    <row r="20376" spans="1:2" ht="12.75" customHeight="1" x14ac:dyDescent="0.2">
      <c r="A20376" s="83" t="s">
        <v>20446</v>
      </c>
      <c r="B20376" s="84">
        <v>12176.4</v>
      </c>
    </row>
    <row r="20377" spans="1:2" ht="12.75" customHeight="1" x14ac:dyDescent="0.2">
      <c r="A20377" s="83" t="s">
        <v>20447</v>
      </c>
      <c r="B20377" s="84">
        <v>12176.4</v>
      </c>
    </row>
    <row r="20378" spans="1:2" ht="12.75" customHeight="1" x14ac:dyDescent="0.2">
      <c r="A20378" s="83" t="s">
        <v>20448</v>
      </c>
      <c r="B20378" s="84">
        <v>14780.28</v>
      </c>
    </row>
    <row r="20379" spans="1:2" ht="12.75" customHeight="1" x14ac:dyDescent="0.2">
      <c r="A20379" s="83" t="s">
        <v>20449</v>
      </c>
      <c r="B20379" s="84">
        <v>14780.28</v>
      </c>
    </row>
    <row r="20380" spans="1:2" ht="12.75" customHeight="1" x14ac:dyDescent="0.2">
      <c r="A20380" s="83" t="s">
        <v>20450</v>
      </c>
      <c r="B20380" s="84">
        <v>15181</v>
      </c>
    </row>
    <row r="20381" spans="1:2" ht="12.75" customHeight="1" x14ac:dyDescent="0.2">
      <c r="A20381" s="83" t="s">
        <v>20451</v>
      </c>
      <c r="B20381" s="84">
        <v>15181</v>
      </c>
    </row>
    <row r="20382" spans="1:2" ht="12.75" customHeight="1" x14ac:dyDescent="0.2">
      <c r="A20382" s="83" t="s">
        <v>20452</v>
      </c>
      <c r="B20382" s="84">
        <v>16610.66</v>
      </c>
    </row>
    <row r="20383" spans="1:2" ht="12.75" customHeight="1" x14ac:dyDescent="0.2">
      <c r="A20383" s="83" t="s">
        <v>20453</v>
      </c>
      <c r="B20383" s="84">
        <v>16610.66</v>
      </c>
    </row>
    <row r="20384" spans="1:2" ht="12.75" customHeight="1" x14ac:dyDescent="0.2">
      <c r="A20384" s="83" t="s">
        <v>20454</v>
      </c>
      <c r="B20384" s="84">
        <v>17061</v>
      </c>
    </row>
    <row r="20385" spans="1:2" ht="12.75" customHeight="1" x14ac:dyDescent="0.2">
      <c r="A20385" s="83" t="s">
        <v>20455</v>
      </c>
      <c r="B20385" s="84">
        <v>17061</v>
      </c>
    </row>
    <row r="20386" spans="1:2" ht="12.75" customHeight="1" x14ac:dyDescent="0.2">
      <c r="A20386" s="83" t="s">
        <v>20456</v>
      </c>
      <c r="B20386" s="84">
        <v>18486.79</v>
      </c>
    </row>
    <row r="20387" spans="1:2" ht="12.75" customHeight="1" x14ac:dyDescent="0.2">
      <c r="A20387" s="83" t="s">
        <v>20457</v>
      </c>
      <c r="B20387" s="84">
        <v>18486.79</v>
      </c>
    </row>
    <row r="20388" spans="1:2" ht="12.75" customHeight="1" x14ac:dyDescent="0.2">
      <c r="A20388" s="83" t="s">
        <v>20458</v>
      </c>
      <c r="B20388" s="84">
        <v>18988</v>
      </c>
    </row>
    <row r="20389" spans="1:2" ht="12.75" customHeight="1" x14ac:dyDescent="0.2">
      <c r="A20389" s="83" t="s">
        <v>20459</v>
      </c>
      <c r="B20389" s="84">
        <v>18988</v>
      </c>
    </row>
    <row r="20390" spans="1:2" ht="12.75" customHeight="1" x14ac:dyDescent="0.2">
      <c r="A20390" s="83" t="s">
        <v>20460</v>
      </c>
      <c r="B20390" s="84">
        <v>20317.169999999998</v>
      </c>
    </row>
    <row r="20391" spans="1:2" ht="12.75" customHeight="1" x14ac:dyDescent="0.2">
      <c r="A20391" s="83" t="s">
        <v>20461</v>
      </c>
      <c r="B20391" s="84">
        <v>20317.169999999998</v>
      </c>
    </row>
    <row r="20392" spans="1:2" ht="12.75" customHeight="1" x14ac:dyDescent="0.2">
      <c r="A20392" s="83" t="s">
        <v>20462</v>
      </c>
      <c r="B20392" s="84">
        <v>20868</v>
      </c>
    </row>
    <row r="20393" spans="1:2" ht="12.75" customHeight="1" x14ac:dyDescent="0.2">
      <c r="A20393" s="83" t="s">
        <v>20463</v>
      </c>
      <c r="B20393" s="84">
        <v>20868</v>
      </c>
    </row>
    <row r="20394" spans="1:2" ht="12.75" customHeight="1" x14ac:dyDescent="0.2">
      <c r="A20394" s="83" t="s">
        <v>20464</v>
      </c>
      <c r="B20394" s="84">
        <v>22193.3</v>
      </c>
    </row>
    <row r="20395" spans="1:2" ht="12.75" customHeight="1" x14ac:dyDescent="0.2">
      <c r="A20395" s="83" t="s">
        <v>20465</v>
      </c>
      <c r="B20395" s="84">
        <v>22193.3</v>
      </c>
    </row>
    <row r="20396" spans="1:2" ht="12.75" customHeight="1" x14ac:dyDescent="0.2">
      <c r="A20396" s="83" t="s">
        <v>20466</v>
      </c>
      <c r="B20396" s="84">
        <v>22795</v>
      </c>
    </row>
    <row r="20397" spans="1:2" ht="12.75" customHeight="1" x14ac:dyDescent="0.2">
      <c r="A20397" s="83" t="s">
        <v>20467</v>
      </c>
      <c r="B20397" s="84">
        <v>22795</v>
      </c>
    </row>
    <row r="20398" spans="1:2" ht="12.75" customHeight="1" x14ac:dyDescent="0.2">
      <c r="A20398" s="83" t="s">
        <v>20468</v>
      </c>
      <c r="B20398" s="84">
        <v>2769.78</v>
      </c>
    </row>
    <row r="20399" spans="1:2" ht="12.75" customHeight="1" x14ac:dyDescent="0.2">
      <c r="A20399" s="83" t="s">
        <v>20469</v>
      </c>
      <c r="B20399" s="84">
        <v>2769.78</v>
      </c>
    </row>
    <row r="20400" spans="1:2" ht="12.75" customHeight="1" x14ac:dyDescent="0.2">
      <c r="A20400" s="83" t="s">
        <v>20470</v>
      </c>
      <c r="B20400" s="84">
        <v>2954.7</v>
      </c>
    </row>
    <row r="20401" spans="1:2" ht="12.75" customHeight="1" x14ac:dyDescent="0.2">
      <c r="A20401" s="83" t="s">
        <v>20471</v>
      </c>
      <c r="B20401" s="84">
        <v>2954.7</v>
      </c>
    </row>
    <row r="20402" spans="1:2" ht="12.75" customHeight="1" x14ac:dyDescent="0.2">
      <c r="A20402" s="83" t="s">
        <v>20472</v>
      </c>
      <c r="B20402" s="84">
        <v>3473.22</v>
      </c>
    </row>
    <row r="20403" spans="1:2" ht="12.75" customHeight="1" x14ac:dyDescent="0.2">
      <c r="A20403" s="83" t="s">
        <v>20473</v>
      </c>
      <c r="B20403" s="84">
        <v>3473.22</v>
      </c>
    </row>
    <row r="20404" spans="1:2" ht="12.75" customHeight="1" x14ac:dyDescent="0.2">
      <c r="A20404" s="83" t="s">
        <v>20474</v>
      </c>
      <c r="B20404" s="84">
        <v>3705.1</v>
      </c>
    </row>
    <row r="20405" spans="1:2" ht="12.75" customHeight="1" x14ac:dyDescent="0.2">
      <c r="A20405" s="83" t="s">
        <v>20475</v>
      </c>
      <c r="B20405" s="84">
        <v>3705.1</v>
      </c>
    </row>
    <row r="20406" spans="1:2" ht="12.75" customHeight="1" x14ac:dyDescent="0.2">
      <c r="A20406" s="83" t="s">
        <v>20476</v>
      </c>
      <c r="B20406" s="84">
        <v>4132.7</v>
      </c>
    </row>
    <row r="20407" spans="1:2" ht="12.75" customHeight="1" x14ac:dyDescent="0.2">
      <c r="A20407" s="83" t="s">
        <v>20477</v>
      </c>
      <c r="B20407" s="84">
        <v>4132.7</v>
      </c>
    </row>
    <row r="20408" spans="1:2" ht="12.75" customHeight="1" x14ac:dyDescent="0.2">
      <c r="A20408" s="83" t="s">
        <v>20478</v>
      </c>
      <c r="B20408" s="84">
        <v>4408.6000000000004</v>
      </c>
    </row>
    <row r="20409" spans="1:2" ht="12.75" customHeight="1" x14ac:dyDescent="0.2">
      <c r="A20409" s="83" t="s">
        <v>20479</v>
      </c>
      <c r="B20409" s="84">
        <v>4408.6000000000004</v>
      </c>
    </row>
    <row r="20410" spans="1:2" ht="12.75" customHeight="1" x14ac:dyDescent="0.2">
      <c r="A20410" s="83" t="s">
        <v>20480</v>
      </c>
      <c r="B20410" s="84">
        <v>4968.03</v>
      </c>
    </row>
    <row r="20411" spans="1:2" ht="12.75" customHeight="1" x14ac:dyDescent="0.2">
      <c r="A20411" s="83" t="s">
        <v>20481</v>
      </c>
      <c r="B20411" s="84">
        <v>4968.03</v>
      </c>
    </row>
    <row r="20412" spans="1:2" ht="12.75" customHeight="1" x14ac:dyDescent="0.2">
      <c r="A20412" s="83" t="s">
        <v>20482</v>
      </c>
      <c r="B20412" s="84">
        <v>5299.7</v>
      </c>
    </row>
    <row r="20413" spans="1:2" ht="12.75" customHeight="1" x14ac:dyDescent="0.2">
      <c r="A20413" s="83" t="s">
        <v>20483</v>
      </c>
      <c r="B20413" s="84">
        <v>5299.7</v>
      </c>
    </row>
    <row r="20414" spans="1:2" ht="12.75" customHeight="1" x14ac:dyDescent="0.2">
      <c r="A20414" s="83" t="s">
        <v>20484</v>
      </c>
      <c r="B20414" s="84">
        <v>5539.57</v>
      </c>
    </row>
    <row r="20415" spans="1:2" ht="12.75" customHeight="1" x14ac:dyDescent="0.2">
      <c r="A20415" s="83" t="s">
        <v>20485</v>
      </c>
      <c r="B20415" s="84">
        <v>5539.57</v>
      </c>
    </row>
    <row r="20416" spans="1:2" ht="12.75" customHeight="1" x14ac:dyDescent="0.2">
      <c r="A20416" s="83" t="s">
        <v>20486</v>
      </c>
      <c r="B20416" s="84">
        <v>5909.4</v>
      </c>
    </row>
    <row r="20417" spans="1:2" ht="12.75" customHeight="1" x14ac:dyDescent="0.2">
      <c r="A20417" s="83" t="s">
        <v>20487</v>
      </c>
      <c r="B20417" s="84">
        <v>5909.4</v>
      </c>
    </row>
    <row r="20418" spans="1:2" ht="12.75" customHeight="1" x14ac:dyDescent="0.2">
      <c r="A20418" s="83" t="s">
        <v>20488</v>
      </c>
      <c r="B20418" s="84">
        <v>5803.36</v>
      </c>
    </row>
    <row r="20419" spans="1:2" ht="12.75" customHeight="1" x14ac:dyDescent="0.2">
      <c r="A20419" s="83" t="s">
        <v>20489</v>
      </c>
      <c r="B20419" s="84">
        <v>5803.36</v>
      </c>
    </row>
    <row r="20420" spans="1:2" ht="12.75" customHeight="1" x14ac:dyDescent="0.2">
      <c r="A20420" s="83" t="s">
        <v>20490</v>
      </c>
      <c r="B20420" s="84">
        <v>6190.8</v>
      </c>
    </row>
    <row r="20421" spans="1:2" ht="12.75" customHeight="1" x14ac:dyDescent="0.2">
      <c r="A20421" s="83" t="s">
        <v>20491</v>
      </c>
      <c r="B20421" s="84">
        <v>6190.8</v>
      </c>
    </row>
    <row r="20422" spans="1:2" ht="12.75" customHeight="1" x14ac:dyDescent="0.2">
      <c r="A20422" s="83" t="s">
        <v>20492</v>
      </c>
      <c r="B20422" s="84">
        <v>6946.45</v>
      </c>
    </row>
    <row r="20423" spans="1:2" ht="12.75" customHeight="1" x14ac:dyDescent="0.2">
      <c r="A20423" s="83" t="s">
        <v>20493</v>
      </c>
      <c r="B20423" s="84">
        <v>6946.45</v>
      </c>
    </row>
    <row r="20424" spans="1:2" ht="12.75" customHeight="1" x14ac:dyDescent="0.2">
      <c r="A20424" s="83" t="s">
        <v>20494</v>
      </c>
      <c r="B20424" s="84">
        <v>7410.2</v>
      </c>
    </row>
    <row r="20425" spans="1:2" ht="12.75" customHeight="1" x14ac:dyDescent="0.2">
      <c r="A20425" s="83" t="s">
        <v>20495</v>
      </c>
      <c r="B20425" s="84">
        <v>7410.2</v>
      </c>
    </row>
    <row r="20426" spans="1:2" ht="12.75" customHeight="1" x14ac:dyDescent="0.2">
      <c r="A20426" s="83" t="s">
        <v>20496</v>
      </c>
      <c r="B20426" s="84">
        <v>9184.76</v>
      </c>
    </row>
    <row r="20427" spans="1:2" ht="12.75" customHeight="1" x14ac:dyDescent="0.2">
      <c r="A20427" s="83" t="s">
        <v>20497</v>
      </c>
      <c r="B20427" s="84">
        <v>9184.76</v>
      </c>
    </row>
    <row r="20428" spans="1:2" ht="12.75" customHeight="1" x14ac:dyDescent="0.2">
      <c r="A20428" s="83" t="s">
        <v>20498</v>
      </c>
      <c r="B20428" s="84">
        <v>10034.4</v>
      </c>
    </row>
    <row r="20429" spans="1:2" ht="12.75" customHeight="1" x14ac:dyDescent="0.2">
      <c r="A20429" s="83" t="s">
        <v>20499</v>
      </c>
      <c r="B20429" s="84">
        <v>10034.4</v>
      </c>
    </row>
    <row r="20430" spans="1:2" ht="12.75" customHeight="1" x14ac:dyDescent="0.2">
      <c r="A20430" s="83" t="s">
        <v>20500</v>
      </c>
      <c r="B20430" s="84">
        <v>17494.54</v>
      </c>
    </row>
    <row r="20431" spans="1:2" ht="12.75" customHeight="1" x14ac:dyDescent="0.2">
      <c r="A20431" s="83" t="s">
        <v>20501</v>
      </c>
      <c r="B20431" s="84">
        <v>17494.54</v>
      </c>
    </row>
    <row r="20432" spans="1:2" ht="12.75" customHeight="1" x14ac:dyDescent="0.2">
      <c r="A20432" s="83" t="s">
        <v>20502</v>
      </c>
      <c r="B20432" s="84">
        <v>18179</v>
      </c>
    </row>
    <row r="20433" spans="1:2" ht="12.75" customHeight="1" x14ac:dyDescent="0.2">
      <c r="A20433" s="83" t="s">
        <v>20503</v>
      </c>
      <c r="B20433" s="84">
        <v>18179</v>
      </c>
    </row>
    <row r="20434" spans="1:2" ht="12.75" customHeight="1" x14ac:dyDescent="0.2">
      <c r="A20434" s="83" t="s">
        <v>20504</v>
      </c>
      <c r="B20434" s="84">
        <v>23463.4</v>
      </c>
    </row>
    <row r="20435" spans="1:2" ht="12.75" customHeight="1" x14ac:dyDescent="0.2">
      <c r="A20435" s="83" t="s">
        <v>20505</v>
      </c>
      <c r="B20435" s="84">
        <v>23463.4</v>
      </c>
    </row>
    <row r="20436" spans="1:2" ht="12.75" customHeight="1" x14ac:dyDescent="0.2">
      <c r="A20436" s="83" t="s">
        <v>20506</v>
      </c>
      <c r="B20436" s="84">
        <v>24514</v>
      </c>
    </row>
    <row r="20437" spans="1:2" ht="12.75" customHeight="1" x14ac:dyDescent="0.2">
      <c r="A20437" s="83" t="s">
        <v>20507</v>
      </c>
      <c r="B20437" s="84">
        <v>24514</v>
      </c>
    </row>
    <row r="20438" spans="1:2" ht="12.75" customHeight="1" x14ac:dyDescent="0.2">
      <c r="A20438" s="83" t="s">
        <v>20508</v>
      </c>
      <c r="B20438" s="84">
        <v>26424.799999999999</v>
      </c>
    </row>
    <row r="20439" spans="1:2" ht="12.75" customHeight="1" x14ac:dyDescent="0.2">
      <c r="A20439" s="83" t="s">
        <v>20509</v>
      </c>
      <c r="B20439" s="84">
        <v>26424.799999999999</v>
      </c>
    </row>
    <row r="20440" spans="1:2" ht="12.75" customHeight="1" x14ac:dyDescent="0.2">
      <c r="A20440" s="83" t="s">
        <v>20510</v>
      </c>
      <c r="B20440" s="84">
        <v>27608</v>
      </c>
    </row>
    <row r="20441" spans="1:2" ht="12.75" customHeight="1" x14ac:dyDescent="0.2">
      <c r="A20441" s="83" t="s">
        <v>20511</v>
      </c>
      <c r="B20441" s="84">
        <v>27608</v>
      </c>
    </row>
    <row r="20442" spans="1:2" ht="12.75" customHeight="1" x14ac:dyDescent="0.2">
      <c r="A20442" s="83" t="s">
        <v>20512</v>
      </c>
      <c r="B20442" s="84">
        <v>31345.279999999999</v>
      </c>
    </row>
    <row r="20443" spans="1:2" ht="12.75" customHeight="1" x14ac:dyDescent="0.2">
      <c r="A20443" s="83" t="s">
        <v>20513</v>
      </c>
      <c r="B20443" s="84">
        <v>31345.279999999999</v>
      </c>
    </row>
    <row r="20444" spans="1:2" ht="12.75" customHeight="1" x14ac:dyDescent="0.2">
      <c r="A20444" s="83" t="s">
        <v>20514</v>
      </c>
      <c r="B20444" s="84">
        <v>32748.799999999999</v>
      </c>
    </row>
    <row r="20445" spans="1:2" ht="12.75" customHeight="1" x14ac:dyDescent="0.2">
      <c r="A20445" s="83" t="s">
        <v>20515</v>
      </c>
      <c r="B20445" s="84">
        <v>32748.799999999999</v>
      </c>
    </row>
    <row r="20446" spans="1:2" ht="12.75" customHeight="1" x14ac:dyDescent="0.2">
      <c r="A20446" s="83" t="s">
        <v>20516</v>
      </c>
      <c r="B20446" s="84">
        <v>18950.939999999999</v>
      </c>
    </row>
    <row r="20447" spans="1:2" ht="12.75" customHeight="1" x14ac:dyDescent="0.2">
      <c r="A20447" s="83" t="s">
        <v>20517</v>
      </c>
      <c r="B20447" s="84">
        <v>18950.939999999999</v>
      </c>
    </row>
    <row r="20448" spans="1:2" ht="12.75" customHeight="1" x14ac:dyDescent="0.2">
      <c r="A20448" s="83" t="s">
        <v>20518</v>
      </c>
      <c r="B20448" s="84">
        <v>19790.400000000001</v>
      </c>
    </row>
    <row r="20449" spans="1:2" ht="12.75" customHeight="1" x14ac:dyDescent="0.2">
      <c r="A20449" s="83" t="s">
        <v>20519</v>
      </c>
      <c r="B20449" s="84">
        <v>19790.400000000001</v>
      </c>
    </row>
    <row r="20450" spans="1:2" ht="12.75" customHeight="1" x14ac:dyDescent="0.2">
      <c r="A20450" s="83" t="s">
        <v>20520</v>
      </c>
      <c r="B20450" s="84">
        <v>22262.26</v>
      </c>
    </row>
    <row r="20451" spans="1:2" ht="12.75" customHeight="1" x14ac:dyDescent="0.2">
      <c r="A20451" s="83" t="s">
        <v>20521</v>
      </c>
      <c r="B20451" s="84">
        <v>22262.26</v>
      </c>
    </row>
    <row r="20452" spans="1:2" ht="12.75" customHeight="1" x14ac:dyDescent="0.2">
      <c r="A20452" s="83" t="s">
        <v>20522</v>
      </c>
      <c r="B20452" s="84">
        <v>23248.400000000001</v>
      </c>
    </row>
    <row r="20453" spans="1:2" ht="12.75" customHeight="1" x14ac:dyDescent="0.2">
      <c r="A20453" s="83" t="s">
        <v>20523</v>
      </c>
      <c r="B20453" s="84">
        <v>23248.400000000001</v>
      </c>
    </row>
    <row r="20454" spans="1:2" ht="12.75" customHeight="1" x14ac:dyDescent="0.2">
      <c r="A20454" s="83" t="s">
        <v>20524</v>
      </c>
      <c r="B20454" s="84">
        <v>21396.22</v>
      </c>
    </row>
    <row r="20455" spans="1:2" ht="12.75" customHeight="1" x14ac:dyDescent="0.2">
      <c r="A20455" s="83" t="s">
        <v>20525</v>
      </c>
      <c r="B20455" s="84">
        <v>21396.22</v>
      </c>
    </row>
    <row r="20456" spans="1:2" ht="12.75" customHeight="1" x14ac:dyDescent="0.2">
      <c r="A20456" s="83" t="s">
        <v>20526</v>
      </c>
      <c r="B20456" s="84">
        <v>22344</v>
      </c>
    </row>
    <row r="20457" spans="1:2" ht="12.75" customHeight="1" x14ac:dyDescent="0.2">
      <c r="A20457" s="83" t="s">
        <v>20527</v>
      </c>
      <c r="B20457" s="84">
        <v>22344</v>
      </c>
    </row>
    <row r="20458" spans="1:2" ht="12.75" customHeight="1" x14ac:dyDescent="0.2">
      <c r="A20458" s="83" t="s">
        <v>20528</v>
      </c>
      <c r="B20458" s="84">
        <v>30056.6</v>
      </c>
    </row>
    <row r="20459" spans="1:2" ht="12.75" customHeight="1" x14ac:dyDescent="0.2">
      <c r="A20459" s="83" t="s">
        <v>20529</v>
      </c>
      <c r="B20459" s="84">
        <v>30056.6</v>
      </c>
    </row>
    <row r="20460" spans="1:2" ht="12.75" customHeight="1" x14ac:dyDescent="0.2">
      <c r="A20460" s="83" t="s">
        <v>20530</v>
      </c>
      <c r="B20460" s="84">
        <v>31388</v>
      </c>
    </row>
    <row r="20461" spans="1:2" ht="12.75" customHeight="1" x14ac:dyDescent="0.2">
      <c r="A20461" s="83" t="s">
        <v>20531</v>
      </c>
      <c r="B20461" s="84">
        <v>31388</v>
      </c>
    </row>
    <row r="20462" spans="1:2" ht="12.75" customHeight="1" x14ac:dyDescent="0.2">
      <c r="A20462" s="83" t="s">
        <v>20532</v>
      </c>
      <c r="B20462" s="84">
        <v>23433.96</v>
      </c>
    </row>
    <row r="20463" spans="1:2" ht="12.75" customHeight="1" x14ac:dyDescent="0.2">
      <c r="A20463" s="83" t="s">
        <v>20533</v>
      </c>
      <c r="B20463" s="84">
        <v>23433.96</v>
      </c>
    </row>
    <row r="20464" spans="1:2" ht="12.75" customHeight="1" x14ac:dyDescent="0.2">
      <c r="A20464" s="83" t="s">
        <v>20534</v>
      </c>
      <c r="B20464" s="84">
        <v>24472</v>
      </c>
    </row>
    <row r="20465" spans="1:2" ht="12.75" customHeight="1" x14ac:dyDescent="0.2">
      <c r="A20465" s="83" t="s">
        <v>20535</v>
      </c>
      <c r="B20465" s="84">
        <v>24472</v>
      </c>
    </row>
    <row r="20466" spans="1:2" ht="12.75" customHeight="1" x14ac:dyDescent="0.2">
      <c r="A20466" s="83" t="s">
        <v>20536</v>
      </c>
      <c r="B20466" s="84">
        <v>31992.45</v>
      </c>
    </row>
    <row r="20467" spans="1:2" ht="12.75" customHeight="1" x14ac:dyDescent="0.2">
      <c r="A20467" s="83" t="s">
        <v>20537</v>
      </c>
      <c r="B20467" s="84">
        <v>31992.45</v>
      </c>
    </row>
    <row r="20468" spans="1:2" ht="12.75" customHeight="1" x14ac:dyDescent="0.2">
      <c r="A20468" s="83" t="s">
        <v>20538</v>
      </c>
      <c r="B20468" s="84">
        <v>33409.599999999999</v>
      </c>
    </row>
    <row r="20469" spans="1:2" ht="12.75" customHeight="1" x14ac:dyDescent="0.2">
      <c r="A20469" s="83" t="s">
        <v>20539</v>
      </c>
      <c r="B20469" s="84">
        <v>33409.599999999999</v>
      </c>
    </row>
    <row r="20470" spans="1:2" ht="12.75" customHeight="1" x14ac:dyDescent="0.2">
      <c r="A20470" s="83" t="s">
        <v>20540</v>
      </c>
      <c r="B20470" s="84">
        <v>26337.73</v>
      </c>
    </row>
    <row r="20471" spans="1:2" ht="12.75" customHeight="1" x14ac:dyDescent="0.2">
      <c r="A20471" s="83" t="s">
        <v>20541</v>
      </c>
      <c r="B20471" s="84">
        <v>26337.73</v>
      </c>
    </row>
    <row r="20472" spans="1:2" ht="12.75" customHeight="1" x14ac:dyDescent="0.2">
      <c r="A20472" s="83" t="s">
        <v>20542</v>
      </c>
      <c r="B20472" s="84">
        <v>27504.400000000001</v>
      </c>
    </row>
    <row r="20473" spans="1:2" ht="12.75" customHeight="1" x14ac:dyDescent="0.2">
      <c r="A20473" s="83" t="s">
        <v>20543</v>
      </c>
      <c r="B20473" s="84">
        <v>27504.400000000001</v>
      </c>
    </row>
    <row r="20474" spans="1:2" ht="12.75" customHeight="1" x14ac:dyDescent="0.2">
      <c r="A20474" s="83" t="s">
        <v>20544</v>
      </c>
      <c r="B20474" s="84">
        <v>35507.54</v>
      </c>
    </row>
    <row r="20475" spans="1:2" ht="12.75" customHeight="1" x14ac:dyDescent="0.2">
      <c r="A20475" s="83" t="s">
        <v>20545</v>
      </c>
      <c r="B20475" s="84">
        <v>35507.54</v>
      </c>
    </row>
    <row r="20476" spans="1:2" ht="12.75" customHeight="1" x14ac:dyDescent="0.2">
      <c r="A20476" s="83" t="s">
        <v>20546</v>
      </c>
      <c r="B20476" s="84">
        <v>37080.400000000001</v>
      </c>
    </row>
    <row r="20477" spans="1:2" ht="12.75" customHeight="1" x14ac:dyDescent="0.2">
      <c r="A20477" s="83" t="s">
        <v>20547</v>
      </c>
      <c r="B20477" s="84">
        <v>37080.400000000001</v>
      </c>
    </row>
    <row r="20478" spans="1:2" ht="12.75" customHeight="1" x14ac:dyDescent="0.2">
      <c r="A20478" s="83" t="s">
        <v>20548</v>
      </c>
      <c r="B20478" s="84">
        <v>35363.29</v>
      </c>
    </row>
    <row r="20479" spans="1:2" ht="12.75" customHeight="1" x14ac:dyDescent="0.2">
      <c r="A20479" s="83" t="s">
        <v>20549</v>
      </c>
      <c r="B20479" s="84">
        <v>35363.29</v>
      </c>
    </row>
    <row r="20480" spans="1:2" ht="12.75" customHeight="1" x14ac:dyDescent="0.2">
      <c r="A20480" s="83" t="s">
        <v>20550</v>
      </c>
      <c r="B20480" s="84">
        <v>37836.800000000003</v>
      </c>
    </row>
    <row r="20481" spans="1:2" ht="12.75" customHeight="1" x14ac:dyDescent="0.2">
      <c r="A20481" s="83" t="s">
        <v>20551</v>
      </c>
      <c r="B20481" s="84">
        <v>37836.800000000003</v>
      </c>
    </row>
    <row r="20482" spans="1:2" ht="12.75" customHeight="1" x14ac:dyDescent="0.2">
      <c r="A20482" s="83" t="s">
        <v>20552</v>
      </c>
      <c r="B20482" s="84">
        <v>52877.45</v>
      </c>
    </row>
    <row r="20483" spans="1:2" ht="12.75" customHeight="1" x14ac:dyDescent="0.2">
      <c r="A20483" s="83" t="s">
        <v>20553</v>
      </c>
      <c r="B20483" s="84">
        <v>52877.45</v>
      </c>
    </row>
    <row r="20484" spans="1:2" ht="12.75" customHeight="1" x14ac:dyDescent="0.2">
      <c r="A20484" s="83" t="s">
        <v>20554</v>
      </c>
      <c r="B20484" s="84">
        <v>56576</v>
      </c>
    </row>
    <row r="20485" spans="1:2" ht="12.75" customHeight="1" x14ac:dyDescent="0.2">
      <c r="A20485" s="83" t="s">
        <v>20555</v>
      </c>
      <c r="B20485" s="84">
        <v>56576</v>
      </c>
    </row>
    <row r="20486" spans="1:2" ht="12.75" customHeight="1" x14ac:dyDescent="0.2">
      <c r="A20486" s="83" t="s">
        <v>20556</v>
      </c>
      <c r="B20486" s="84">
        <v>51102.92</v>
      </c>
    </row>
    <row r="20487" spans="1:2" ht="12.75" customHeight="1" x14ac:dyDescent="0.2">
      <c r="A20487" s="83" t="s">
        <v>20557</v>
      </c>
      <c r="B20487" s="84">
        <v>51102.92</v>
      </c>
    </row>
    <row r="20488" spans="1:2" ht="12.75" customHeight="1" x14ac:dyDescent="0.2">
      <c r="A20488" s="83" t="s">
        <v>20558</v>
      </c>
      <c r="B20488" s="84">
        <v>54890</v>
      </c>
    </row>
    <row r="20489" spans="1:2" ht="12.75" customHeight="1" x14ac:dyDescent="0.2">
      <c r="A20489" s="83" t="s">
        <v>20559</v>
      </c>
      <c r="B20489" s="84">
        <v>54890</v>
      </c>
    </row>
    <row r="20490" spans="1:2" ht="12.75" customHeight="1" x14ac:dyDescent="0.2">
      <c r="A20490" s="83" t="s">
        <v>20560</v>
      </c>
      <c r="B20490" s="84">
        <v>72566.14</v>
      </c>
    </row>
    <row r="20491" spans="1:2" ht="12.75" customHeight="1" x14ac:dyDescent="0.2">
      <c r="A20491" s="83" t="s">
        <v>20561</v>
      </c>
      <c r="B20491" s="84">
        <v>72566.14</v>
      </c>
    </row>
    <row r="20492" spans="1:2" ht="12.75" customHeight="1" x14ac:dyDescent="0.2">
      <c r="A20492" s="83" t="s">
        <v>20562</v>
      </c>
      <c r="B20492" s="84">
        <v>77943.8</v>
      </c>
    </row>
    <row r="20493" spans="1:2" ht="12.75" customHeight="1" x14ac:dyDescent="0.2">
      <c r="A20493" s="83" t="s">
        <v>20563</v>
      </c>
      <c r="B20493" s="84">
        <v>77943.8</v>
      </c>
    </row>
    <row r="20494" spans="1:2" ht="12.75" customHeight="1" x14ac:dyDescent="0.2">
      <c r="A20494" s="83" t="s">
        <v>20564</v>
      </c>
      <c r="B20494" s="84">
        <v>77072.490000000005</v>
      </c>
    </row>
    <row r="20495" spans="1:2" ht="12.75" customHeight="1" x14ac:dyDescent="0.2">
      <c r="A20495" s="83" t="s">
        <v>20565</v>
      </c>
      <c r="B20495" s="84">
        <v>77072.490000000005</v>
      </c>
    </row>
    <row r="20496" spans="1:2" ht="12.75" customHeight="1" x14ac:dyDescent="0.2">
      <c r="A20496" s="83" t="s">
        <v>20566</v>
      </c>
      <c r="B20496" s="84">
        <v>82784.100000000006</v>
      </c>
    </row>
    <row r="20497" spans="1:2" ht="12.75" customHeight="1" x14ac:dyDescent="0.2">
      <c r="A20497" s="83" t="s">
        <v>20567</v>
      </c>
      <c r="B20497" s="84">
        <v>82784.100000000006</v>
      </c>
    </row>
    <row r="20498" spans="1:2" ht="12.75" customHeight="1" x14ac:dyDescent="0.2">
      <c r="A20498" s="83" t="s">
        <v>20568</v>
      </c>
      <c r="B20498" s="84">
        <v>60115.61</v>
      </c>
    </row>
    <row r="20499" spans="1:2" ht="12.75" customHeight="1" x14ac:dyDescent="0.2">
      <c r="A20499" s="83" t="s">
        <v>20569</v>
      </c>
      <c r="B20499" s="84">
        <v>60115.61</v>
      </c>
    </row>
    <row r="20500" spans="1:2" ht="12.75" customHeight="1" x14ac:dyDescent="0.2">
      <c r="A20500" s="83" t="s">
        <v>20570</v>
      </c>
      <c r="B20500" s="84">
        <v>64570.6</v>
      </c>
    </row>
    <row r="20501" spans="1:2" ht="12.75" customHeight="1" x14ac:dyDescent="0.2">
      <c r="A20501" s="83" t="s">
        <v>20571</v>
      </c>
      <c r="B20501" s="84">
        <v>64570.6</v>
      </c>
    </row>
    <row r="20502" spans="1:2" ht="12.75" customHeight="1" x14ac:dyDescent="0.2">
      <c r="A20502" s="83" t="s">
        <v>20572</v>
      </c>
      <c r="B20502" s="84">
        <v>5205.59</v>
      </c>
    </row>
    <row r="20503" spans="1:2" ht="12.75" customHeight="1" x14ac:dyDescent="0.2">
      <c r="A20503" s="83" t="s">
        <v>20573</v>
      </c>
      <c r="B20503" s="84">
        <v>5205.59</v>
      </c>
    </row>
    <row r="20504" spans="1:2" ht="12.75" customHeight="1" x14ac:dyDescent="0.2">
      <c r="A20504" s="83" t="s">
        <v>20574</v>
      </c>
      <c r="B20504" s="84">
        <v>5477.8</v>
      </c>
    </row>
    <row r="20505" spans="1:2" ht="12.75" customHeight="1" x14ac:dyDescent="0.2">
      <c r="A20505" s="83" t="s">
        <v>20575</v>
      </c>
      <c r="B20505" s="84">
        <v>5477.8</v>
      </c>
    </row>
    <row r="20506" spans="1:2" ht="12.75" customHeight="1" x14ac:dyDescent="0.2">
      <c r="A20506" s="83" t="s">
        <v>20576</v>
      </c>
      <c r="B20506" s="84">
        <v>6912.34</v>
      </c>
    </row>
    <row r="20507" spans="1:2" ht="12.75" customHeight="1" x14ac:dyDescent="0.2">
      <c r="A20507" s="83" t="s">
        <v>20577</v>
      </c>
      <c r="B20507" s="84">
        <v>6912.34</v>
      </c>
    </row>
    <row r="20508" spans="1:2" ht="12.75" customHeight="1" x14ac:dyDescent="0.2">
      <c r="A20508" s="83" t="s">
        <v>20578</v>
      </c>
      <c r="B20508" s="84">
        <v>7273.8</v>
      </c>
    </row>
    <row r="20509" spans="1:2" ht="12.75" customHeight="1" x14ac:dyDescent="0.2">
      <c r="A20509" s="83" t="s">
        <v>20579</v>
      </c>
      <c r="B20509" s="84">
        <v>7273.8</v>
      </c>
    </row>
    <row r="20510" spans="1:2" ht="12.75" customHeight="1" x14ac:dyDescent="0.2">
      <c r="A20510" s="83" t="s">
        <v>20580</v>
      </c>
      <c r="B20510" s="84">
        <v>8661.76</v>
      </c>
    </row>
    <row r="20511" spans="1:2" ht="12.75" customHeight="1" x14ac:dyDescent="0.2">
      <c r="A20511" s="83" t="s">
        <v>20581</v>
      </c>
      <c r="B20511" s="84">
        <v>8661.76</v>
      </c>
    </row>
    <row r="20512" spans="1:2" ht="12.75" customHeight="1" x14ac:dyDescent="0.2">
      <c r="A20512" s="83" t="s">
        <v>20582</v>
      </c>
      <c r="B20512" s="84">
        <v>9114.7000000000007</v>
      </c>
    </row>
    <row r="20513" spans="1:2" ht="12.75" customHeight="1" x14ac:dyDescent="0.2">
      <c r="A20513" s="83" t="s">
        <v>20583</v>
      </c>
      <c r="B20513" s="84">
        <v>9114.7000000000007</v>
      </c>
    </row>
    <row r="20514" spans="1:2" ht="12.75" customHeight="1" x14ac:dyDescent="0.2">
      <c r="A20514" s="83" t="s">
        <v>20584</v>
      </c>
      <c r="B20514" s="84">
        <v>10411.18</v>
      </c>
    </row>
    <row r="20515" spans="1:2" ht="12.75" customHeight="1" x14ac:dyDescent="0.2">
      <c r="A20515" s="83" t="s">
        <v>20585</v>
      </c>
      <c r="B20515" s="84">
        <v>10411.18</v>
      </c>
    </row>
    <row r="20516" spans="1:2" ht="12.75" customHeight="1" x14ac:dyDescent="0.2">
      <c r="A20516" s="83" t="s">
        <v>20586</v>
      </c>
      <c r="B20516" s="84">
        <v>10955.6</v>
      </c>
    </row>
    <row r="20517" spans="1:2" ht="12.75" customHeight="1" x14ac:dyDescent="0.2">
      <c r="A20517" s="83" t="s">
        <v>20587</v>
      </c>
      <c r="B20517" s="84">
        <v>10955.6</v>
      </c>
    </row>
    <row r="20518" spans="1:2" ht="12.75" customHeight="1" x14ac:dyDescent="0.2">
      <c r="A20518" s="83" t="s">
        <v>20588</v>
      </c>
      <c r="B20518" s="84">
        <v>12117.93</v>
      </c>
    </row>
    <row r="20519" spans="1:2" ht="12.75" customHeight="1" x14ac:dyDescent="0.2">
      <c r="A20519" s="83" t="s">
        <v>20589</v>
      </c>
      <c r="B20519" s="84">
        <v>12117.93</v>
      </c>
    </row>
    <row r="20520" spans="1:2" ht="12.75" customHeight="1" x14ac:dyDescent="0.2">
      <c r="A20520" s="83" t="s">
        <v>20590</v>
      </c>
      <c r="B20520" s="84">
        <v>12751.6</v>
      </c>
    </row>
    <row r="20521" spans="1:2" ht="12.75" customHeight="1" x14ac:dyDescent="0.2">
      <c r="A20521" s="83" t="s">
        <v>20591</v>
      </c>
      <c r="B20521" s="84">
        <v>12751.6</v>
      </c>
    </row>
    <row r="20522" spans="1:2" ht="12.75" customHeight="1" x14ac:dyDescent="0.2">
      <c r="A20522" s="83" t="s">
        <v>20592</v>
      </c>
      <c r="B20522" s="84">
        <v>13867.36</v>
      </c>
    </row>
    <row r="20523" spans="1:2" ht="12.75" customHeight="1" x14ac:dyDescent="0.2">
      <c r="A20523" s="83" t="s">
        <v>20593</v>
      </c>
      <c r="B20523" s="84">
        <v>13867.36</v>
      </c>
    </row>
    <row r="20524" spans="1:2" ht="12.75" customHeight="1" x14ac:dyDescent="0.2">
      <c r="A20524" s="83" t="s">
        <v>20594</v>
      </c>
      <c r="B20524" s="84">
        <v>14592.5</v>
      </c>
    </row>
    <row r="20525" spans="1:2" ht="12.75" customHeight="1" x14ac:dyDescent="0.2">
      <c r="A20525" s="83" t="s">
        <v>20595</v>
      </c>
      <c r="B20525" s="84">
        <v>14592.5</v>
      </c>
    </row>
    <row r="20526" spans="1:2" ht="12.75" customHeight="1" x14ac:dyDescent="0.2">
      <c r="A20526" s="83" t="s">
        <v>20596</v>
      </c>
      <c r="B20526" s="84">
        <v>15574.11</v>
      </c>
    </row>
    <row r="20527" spans="1:2" ht="12.75" customHeight="1" x14ac:dyDescent="0.2">
      <c r="A20527" s="83" t="s">
        <v>20597</v>
      </c>
      <c r="B20527" s="84">
        <v>15574.11</v>
      </c>
    </row>
    <row r="20528" spans="1:2" ht="12.75" customHeight="1" x14ac:dyDescent="0.2">
      <c r="A20528" s="83" t="s">
        <v>20598</v>
      </c>
      <c r="B20528" s="84">
        <v>16388.5</v>
      </c>
    </row>
    <row r="20529" spans="1:2" ht="12.75" customHeight="1" x14ac:dyDescent="0.2">
      <c r="A20529" s="83" t="s">
        <v>20599</v>
      </c>
      <c r="B20529" s="84">
        <v>16388.5</v>
      </c>
    </row>
    <row r="20530" spans="1:2" ht="12.75" customHeight="1" x14ac:dyDescent="0.2">
      <c r="A20530" s="83" t="s">
        <v>20600</v>
      </c>
      <c r="B20530" s="84">
        <v>20287.650000000001</v>
      </c>
    </row>
    <row r="20531" spans="1:2" ht="12.75" customHeight="1" x14ac:dyDescent="0.2">
      <c r="A20531" s="83" t="s">
        <v>20601</v>
      </c>
      <c r="B20531" s="84">
        <v>20287.650000000001</v>
      </c>
    </row>
    <row r="20532" spans="1:2" ht="12.75" customHeight="1" x14ac:dyDescent="0.2">
      <c r="A20532" s="83" t="s">
        <v>20602</v>
      </c>
      <c r="B20532" s="84">
        <v>22000</v>
      </c>
    </row>
    <row r="20533" spans="1:2" ht="12.75" customHeight="1" x14ac:dyDescent="0.2">
      <c r="A20533" s="83" t="s">
        <v>20603</v>
      </c>
      <c r="B20533" s="84">
        <v>22000</v>
      </c>
    </row>
    <row r="20534" spans="1:2" ht="12.75" customHeight="1" x14ac:dyDescent="0.2">
      <c r="A20534" s="83" t="s">
        <v>20604</v>
      </c>
      <c r="B20534" s="84">
        <v>29128.95</v>
      </c>
    </row>
    <row r="20535" spans="1:2" ht="12.75" customHeight="1" x14ac:dyDescent="0.2">
      <c r="A20535" s="83" t="s">
        <v>20605</v>
      </c>
      <c r="B20535" s="84">
        <v>29128.95</v>
      </c>
    </row>
    <row r="20536" spans="1:2" ht="12.75" customHeight="1" x14ac:dyDescent="0.2">
      <c r="A20536" s="83" t="s">
        <v>20606</v>
      </c>
      <c r="B20536" s="84">
        <v>31785.5</v>
      </c>
    </row>
    <row r="20537" spans="1:2" ht="12.75" customHeight="1" x14ac:dyDescent="0.2">
      <c r="A20537" s="83" t="s">
        <v>20607</v>
      </c>
      <c r="B20537" s="84">
        <v>31785.5</v>
      </c>
    </row>
    <row r="20538" spans="1:2" ht="12.75" customHeight="1" x14ac:dyDescent="0.2">
      <c r="A20538" s="83" t="s">
        <v>20608</v>
      </c>
      <c r="B20538" s="84">
        <v>39649.31</v>
      </c>
    </row>
    <row r="20539" spans="1:2" ht="12.75" customHeight="1" x14ac:dyDescent="0.2">
      <c r="A20539" s="83" t="s">
        <v>20609</v>
      </c>
      <c r="B20539" s="84">
        <v>39649.31</v>
      </c>
    </row>
    <row r="20540" spans="1:2" ht="12.75" customHeight="1" x14ac:dyDescent="0.2">
      <c r="A20540" s="83" t="s">
        <v>20610</v>
      </c>
      <c r="B20540" s="84">
        <v>43416</v>
      </c>
    </row>
    <row r="20541" spans="1:2" ht="12.75" customHeight="1" x14ac:dyDescent="0.2">
      <c r="A20541" s="83" t="s">
        <v>20611</v>
      </c>
      <c r="B20541" s="84">
        <v>43416</v>
      </c>
    </row>
    <row r="20542" spans="1:2" ht="12.75" customHeight="1" x14ac:dyDescent="0.2">
      <c r="A20542" s="83" t="s">
        <v>20612</v>
      </c>
      <c r="B20542" s="84">
        <v>125.55</v>
      </c>
    </row>
    <row r="20543" spans="1:2" ht="12.75" customHeight="1" x14ac:dyDescent="0.2">
      <c r="A20543" s="83" t="s">
        <v>20613</v>
      </c>
      <c r="B20543" s="84">
        <v>113.53</v>
      </c>
    </row>
    <row r="20544" spans="1:2" ht="12.75" customHeight="1" x14ac:dyDescent="0.2">
      <c r="A20544" s="83" t="s">
        <v>20614</v>
      </c>
      <c r="B20544" s="84">
        <v>358.88</v>
      </c>
    </row>
    <row r="20545" spans="1:2" ht="12.75" customHeight="1" x14ac:dyDescent="0.2">
      <c r="A20545" s="83" t="s">
        <v>20615</v>
      </c>
      <c r="B20545" s="84">
        <v>322.45</v>
      </c>
    </row>
    <row r="20546" spans="1:2" ht="12.75" customHeight="1" x14ac:dyDescent="0.2">
      <c r="A20546" s="83" t="s">
        <v>20616</v>
      </c>
      <c r="B20546" s="84">
        <v>211.27</v>
      </c>
    </row>
    <row r="20547" spans="1:2" ht="12.75" customHeight="1" x14ac:dyDescent="0.2">
      <c r="A20547" s="83" t="s">
        <v>20617</v>
      </c>
      <c r="B20547" s="84">
        <v>198.2</v>
      </c>
    </row>
    <row r="20548" spans="1:2" ht="12.75" customHeight="1" x14ac:dyDescent="0.2">
      <c r="A20548" s="83" t="s">
        <v>20618</v>
      </c>
      <c r="B20548" s="84">
        <v>880.33</v>
      </c>
    </row>
    <row r="20549" spans="1:2" ht="12.75" customHeight="1" x14ac:dyDescent="0.2">
      <c r="A20549" s="83" t="s">
        <v>20619</v>
      </c>
      <c r="B20549" s="84">
        <v>821.49</v>
      </c>
    </row>
    <row r="20550" spans="1:2" ht="12.75" customHeight="1" x14ac:dyDescent="0.2">
      <c r="A20550" s="83" t="s">
        <v>20620</v>
      </c>
      <c r="B20550" s="84">
        <v>1006.1</v>
      </c>
    </row>
    <row r="20551" spans="1:2" ht="12.75" customHeight="1" x14ac:dyDescent="0.2">
      <c r="A20551" s="83" t="s">
        <v>20621</v>
      </c>
      <c r="B20551" s="84">
        <v>938.85</v>
      </c>
    </row>
    <row r="20552" spans="1:2" ht="12.75" customHeight="1" x14ac:dyDescent="0.2">
      <c r="A20552" s="83" t="s">
        <v>20622</v>
      </c>
      <c r="B20552" s="84">
        <v>1173.78</v>
      </c>
    </row>
    <row r="20553" spans="1:2" ht="12.75" customHeight="1" x14ac:dyDescent="0.2">
      <c r="A20553" s="83" t="s">
        <v>20623</v>
      </c>
      <c r="B20553" s="84">
        <v>1095.32</v>
      </c>
    </row>
    <row r="20554" spans="1:2" ht="12.75" customHeight="1" x14ac:dyDescent="0.2">
      <c r="A20554" s="83" t="s">
        <v>20624</v>
      </c>
      <c r="B20554" s="84">
        <v>1408.54</v>
      </c>
    </row>
    <row r="20555" spans="1:2" ht="12.75" customHeight="1" x14ac:dyDescent="0.2">
      <c r="A20555" s="83" t="s">
        <v>20625</v>
      </c>
      <c r="B20555" s="84">
        <v>1314.39</v>
      </c>
    </row>
    <row r="20556" spans="1:2" ht="12.75" customHeight="1" x14ac:dyDescent="0.2">
      <c r="A20556" s="83" t="s">
        <v>20626</v>
      </c>
      <c r="B20556" s="84">
        <v>36.409999999999997</v>
      </c>
    </row>
    <row r="20557" spans="1:2" ht="12.75" customHeight="1" x14ac:dyDescent="0.2">
      <c r="A20557" s="83" t="s">
        <v>20627</v>
      </c>
      <c r="B20557" s="84">
        <v>32.92</v>
      </c>
    </row>
    <row r="20558" spans="1:2" ht="12.75" customHeight="1" x14ac:dyDescent="0.2">
      <c r="A20558" s="83" t="s">
        <v>20628</v>
      </c>
      <c r="B20558" s="84">
        <v>48.54</v>
      </c>
    </row>
    <row r="20559" spans="1:2" ht="12.75" customHeight="1" x14ac:dyDescent="0.2">
      <c r="A20559" s="83" t="s">
        <v>20629</v>
      </c>
      <c r="B20559" s="84">
        <v>43.9</v>
      </c>
    </row>
    <row r="20560" spans="1:2" ht="12.75" customHeight="1" x14ac:dyDescent="0.2">
      <c r="A20560" s="83" t="s">
        <v>20630</v>
      </c>
      <c r="B20560" s="84">
        <v>60.68</v>
      </c>
    </row>
    <row r="20561" spans="1:2" ht="12.75" customHeight="1" x14ac:dyDescent="0.2">
      <c r="A20561" s="83" t="s">
        <v>20631</v>
      </c>
      <c r="B20561" s="84">
        <v>54.87</v>
      </c>
    </row>
    <row r="20562" spans="1:2" ht="12.75" customHeight="1" x14ac:dyDescent="0.2">
      <c r="A20562" s="83" t="s">
        <v>20632</v>
      </c>
      <c r="B20562" s="84">
        <v>72.819999999999993</v>
      </c>
    </row>
    <row r="20563" spans="1:2" ht="12.75" customHeight="1" x14ac:dyDescent="0.2">
      <c r="A20563" s="83" t="s">
        <v>20633</v>
      </c>
      <c r="B20563" s="84">
        <v>65.849999999999994</v>
      </c>
    </row>
    <row r="20564" spans="1:2" ht="12.75" customHeight="1" x14ac:dyDescent="0.2">
      <c r="A20564" s="83" t="s">
        <v>20634</v>
      </c>
      <c r="B20564" s="84">
        <v>91.03</v>
      </c>
    </row>
    <row r="20565" spans="1:2" ht="12.75" customHeight="1" x14ac:dyDescent="0.2">
      <c r="A20565" s="83" t="s">
        <v>20635</v>
      </c>
      <c r="B20565" s="84">
        <v>82.31</v>
      </c>
    </row>
    <row r="20566" spans="1:2" ht="12.75" customHeight="1" x14ac:dyDescent="0.2">
      <c r="A20566" s="83" t="s">
        <v>20636</v>
      </c>
      <c r="B20566" s="84">
        <v>107.09</v>
      </c>
    </row>
    <row r="20567" spans="1:2" ht="12.75" customHeight="1" x14ac:dyDescent="0.2">
      <c r="A20567" s="83" t="s">
        <v>20637</v>
      </c>
      <c r="B20567" s="84">
        <v>96.84</v>
      </c>
    </row>
    <row r="20568" spans="1:2" ht="12.75" customHeight="1" x14ac:dyDescent="0.2">
      <c r="A20568" s="83" t="s">
        <v>20638</v>
      </c>
      <c r="B20568" s="84">
        <v>113.78</v>
      </c>
    </row>
    <row r="20569" spans="1:2" ht="12.75" customHeight="1" x14ac:dyDescent="0.2">
      <c r="A20569" s="83" t="s">
        <v>20639</v>
      </c>
      <c r="B20569" s="84">
        <v>102.89</v>
      </c>
    </row>
    <row r="20570" spans="1:2" ht="12.75" customHeight="1" x14ac:dyDescent="0.2">
      <c r="A20570" s="83" t="s">
        <v>20640</v>
      </c>
      <c r="B20570" s="84">
        <v>125.55</v>
      </c>
    </row>
    <row r="20571" spans="1:2" ht="12.75" customHeight="1" x14ac:dyDescent="0.2">
      <c r="A20571" s="83" t="s">
        <v>20641</v>
      </c>
      <c r="B20571" s="84">
        <v>113.53</v>
      </c>
    </row>
    <row r="20572" spans="1:2" ht="12.75" customHeight="1" x14ac:dyDescent="0.2">
      <c r="A20572" s="83" t="s">
        <v>20642</v>
      </c>
      <c r="B20572" s="84">
        <v>159.5</v>
      </c>
    </row>
    <row r="20573" spans="1:2" ht="12.75" customHeight="1" x14ac:dyDescent="0.2">
      <c r="A20573" s="83" t="s">
        <v>20643</v>
      </c>
      <c r="B20573" s="84">
        <v>143.31</v>
      </c>
    </row>
    <row r="20574" spans="1:2" ht="12.75" customHeight="1" x14ac:dyDescent="0.2">
      <c r="A20574" s="83" t="s">
        <v>20644</v>
      </c>
      <c r="B20574" s="84">
        <v>172.26</v>
      </c>
    </row>
    <row r="20575" spans="1:2" ht="12.75" customHeight="1" x14ac:dyDescent="0.2">
      <c r="A20575" s="83" t="s">
        <v>20645</v>
      </c>
      <c r="B20575" s="84">
        <v>154.77000000000001</v>
      </c>
    </row>
    <row r="20576" spans="1:2" ht="12.75" customHeight="1" x14ac:dyDescent="0.2">
      <c r="A20576" s="83" t="s">
        <v>20646</v>
      </c>
      <c r="B20576" s="84">
        <v>187.09</v>
      </c>
    </row>
    <row r="20577" spans="1:2" ht="12.75" customHeight="1" x14ac:dyDescent="0.2">
      <c r="A20577" s="83" t="s">
        <v>20647</v>
      </c>
      <c r="B20577" s="84">
        <v>168.1</v>
      </c>
    </row>
    <row r="20578" spans="1:2" ht="12.75" customHeight="1" x14ac:dyDescent="0.2">
      <c r="A20578" s="83" t="s">
        <v>20648</v>
      </c>
      <c r="B20578" s="84">
        <v>391.51</v>
      </c>
    </row>
    <row r="20579" spans="1:2" ht="12.75" customHeight="1" x14ac:dyDescent="0.2">
      <c r="A20579" s="83" t="s">
        <v>20649</v>
      </c>
      <c r="B20579" s="84">
        <v>351.76</v>
      </c>
    </row>
    <row r="20580" spans="1:2" ht="12.75" customHeight="1" x14ac:dyDescent="0.2">
      <c r="A20580" s="83" t="s">
        <v>20650</v>
      </c>
      <c r="B20580" s="84">
        <v>478.51</v>
      </c>
    </row>
    <row r="20581" spans="1:2" ht="12.75" customHeight="1" x14ac:dyDescent="0.2">
      <c r="A20581" s="83" t="s">
        <v>20651</v>
      </c>
      <c r="B20581" s="84">
        <v>429.93</v>
      </c>
    </row>
    <row r="20582" spans="1:2" ht="12.75" customHeight="1" x14ac:dyDescent="0.2">
      <c r="A20582" s="83" t="s">
        <v>20652</v>
      </c>
      <c r="B20582" s="84">
        <v>478.51</v>
      </c>
    </row>
    <row r="20583" spans="1:2" ht="12.75" customHeight="1" x14ac:dyDescent="0.2">
      <c r="A20583" s="83" t="s">
        <v>20653</v>
      </c>
      <c r="B20583" s="84">
        <v>429.93</v>
      </c>
    </row>
    <row r="20584" spans="1:2" ht="12.75" customHeight="1" x14ac:dyDescent="0.2">
      <c r="A20584" s="83" t="s">
        <v>20654</v>
      </c>
      <c r="B20584" s="84">
        <v>880.33</v>
      </c>
    </row>
    <row r="20585" spans="1:2" ht="12.75" customHeight="1" x14ac:dyDescent="0.2">
      <c r="A20585" s="83" t="s">
        <v>20655</v>
      </c>
      <c r="B20585" s="84">
        <v>821.49</v>
      </c>
    </row>
    <row r="20586" spans="1:2" ht="12.75" customHeight="1" x14ac:dyDescent="0.2">
      <c r="A20586" s="83" t="s">
        <v>20656</v>
      </c>
      <c r="B20586" s="84">
        <v>1006.1</v>
      </c>
    </row>
    <row r="20587" spans="1:2" ht="12.75" customHeight="1" x14ac:dyDescent="0.2">
      <c r="A20587" s="83" t="s">
        <v>20657</v>
      </c>
      <c r="B20587" s="84">
        <v>938.85</v>
      </c>
    </row>
    <row r="20588" spans="1:2" ht="12.75" customHeight="1" x14ac:dyDescent="0.2">
      <c r="A20588" s="83" t="s">
        <v>20658</v>
      </c>
      <c r="B20588" s="84">
        <v>60.68</v>
      </c>
    </row>
    <row r="20589" spans="1:2" ht="12.75" customHeight="1" x14ac:dyDescent="0.2">
      <c r="A20589" s="83" t="s">
        <v>20659</v>
      </c>
      <c r="B20589" s="84">
        <v>54.87</v>
      </c>
    </row>
    <row r="20590" spans="1:2" ht="12.75" customHeight="1" x14ac:dyDescent="0.2">
      <c r="A20590" s="83" t="s">
        <v>20660</v>
      </c>
      <c r="B20590" s="84">
        <v>72.819999999999993</v>
      </c>
    </row>
    <row r="20591" spans="1:2" ht="12.75" customHeight="1" x14ac:dyDescent="0.2">
      <c r="A20591" s="83" t="s">
        <v>20661</v>
      </c>
      <c r="B20591" s="84">
        <v>65.849999999999994</v>
      </c>
    </row>
    <row r="20592" spans="1:2" ht="12.75" customHeight="1" x14ac:dyDescent="0.2">
      <c r="A20592" s="83" t="s">
        <v>20662</v>
      </c>
      <c r="B20592" s="84">
        <v>84.67</v>
      </c>
    </row>
    <row r="20593" spans="1:2" ht="12.75" customHeight="1" x14ac:dyDescent="0.2">
      <c r="A20593" s="83" t="s">
        <v>20663</v>
      </c>
      <c r="B20593" s="84">
        <v>76.569999999999993</v>
      </c>
    </row>
    <row r="20594" spans="1:2" ht="12.75" customHeight="1" x14ac:dyDescent="0.2">
      <c r="A20594" s="83" t="s">
        <v>20664</v>
      </c>
      <c r="B20594" s="84">
        <v>107.09</v>
      </c>
    </row>
    <row r="20595" spans="1:2" ht="12.75" customHeight="1" x14ac:dyDescent="0.2">
      <c r="A20595" s="83" t="s">
        <v>20665</v>
      </c>
      <c r="B20595" s="84">
        <v>96.84</v>
      </c>
    </row>
    <row r="20596" spans="1:2" ht="12.75" customHeight="1" x14ac:dyDescent="0.2">
      <c r="A20596" s="83" t="s">
        <v>20666</v>
      </c>
      <c r="B20596" s="84">
        <v>121.37</v>
      </c>
    </row>
    <row r="20597" spans="1:2" ht="12.75" customHeight="1" x14ac:dyDescent="0.2">
      <c r="A20597" s="83" t="s">
        <v>20667</v>
      </c>
      <c r="B20597" s="84">
        <v>109.75</v>
      </c>
    </row>
    <row r="20598" spans="1:2" ht="12.75" customHeight="1" x14ac:dyDescent="0.2">
      <c r="A20598" s="83" t="s">
        <v>20668</v>
      </c>
      <c r="B20598" s="84">
        <v>130.04</v>
      </c>
    </row>
    <row r="20599" spans="1:2" ht="12.75" customHeight="1" x14ac:dyDescent="0.2">
      <c r="A20599" s="83" t="s">
        <v>20669</v>
      </c>
      <c r="B20599" s="84">
        <v>117.59</v>
      </c>
    </row>
    <row r="20600" spans="1:2" ht="12.75" customHeight="1" x14ac:dyDescent="0.2">
      <c r="A20600" s="83" t="s">
        <v>20670</v>
      </c>
      <c r="B20600" s="84">
        <v>140.04</v>
      </c>
    </row>
    <row r="20601" spans="1:2" ht="12.75" customHeight="1" x14ac:dyDescent="0.2">
      <c r="A20601" s="83" t="s">
        <v>20671</v>
      </c>
      <c r="B20601" s="84">
        <v>126.64</v>
      </c>
    </row>
    <row r="20602" spans="1:2" ht="12.75" customHeight="1" x14ac:dyDescent="0.2">
      <c r="A20602" s="83" t="s">
        <v>20672</v>
      </c>
      <c r="B20602" s="84">
        <v>430.66</v>
      </c>
    </row>
    <row r="20603" spans="1:2" ht="12.75" customHeight="1" x14ac:dyDescent="0.2">
      <c r="A20603" s="83" t="s">
        <v>20673</v>
      </c>
      <c r="B20603" s="84">
        <v>386.94</v>
      </c>
    </row>
    <row r="20604" spans="1:2" ht="12.75" customHeight="1" x14ac:dyDescent="0.2">
      <c r="A20604" s="83" t="s">
        <v>20674</v>
      </c>
      <c r="B20604" s="84">
        <v>615.23</v>
      </c>
    </row>
    <row r="20605" spans="1:2" ht="12.75" customHeight="1" x14ac:dyDescent="0.2">
      <c r="A20605" s="83" t="s">
        <v>20675</v>
      </c>
      <c r="B20605" s="84">
        <v>552.77</v>
      </c>
    </row>
    <row r="20606" spans="1:2" ht="12.75" customHeight="1" x14ac:dyDescent="0.2">
      <c r="A20606" s="83" t="s">
        <v>20676</v>
      </c>
      <c r="B20606" s="84">
        <v>1006.1</v>
      </c>
    </row>
    <row r="20607" spans="1:2" ht="12.75" customHeight="1" x14ac:dyDescent="0.2">
      <c r="A20607" s="83" t="s">
        <v>20677</v>
      </c>
      <c r="B20607" s="84">
        <v>938.85</v>
      </c>
    </row>
    <row r="20608" spans="1:2" ht="12.75" customHeight="1" x14ac:dyDescent="0.2">
      <c r="A20608" s="83" t="s">
        <v>20678</v>
      </c>
      <c r="B20608" s="84">
        <v>1173.78</v>
      </c>
    </row>
    <row r="20609" spans="1:2" ht="12.75" customHeight="1" x14ac:dyDescent="0.2">
      <c r="A20609" s="83" t="s">
        <v>20679</v>
      </c>
      <c r="B20609" s="84">
        <v>1095.32</v>
      </c>
    </row>
    <row r="20610" spans="1:2" ht="12.75" customHeight="1" x14ac:dyDescent="0.2">
      <c r="A20610" s="83" t="s">
        <v>20680</v>
      </c>
      <c r="B20610" s="84">
        <v>1408.54</v>
      </c>
    </row>
    <row r="20611" spans="1:2" ht="12.75" customHeight="1" x14ac:dyDescent="0.2">
      <c r="A20611" s="83" t="s">
        <v>20681</v>
      </c>
      <c r="B20611" s="84">
        <v>1314.39</v>
      </c>
    </row>
    <row r="20612" spans="1:2" ht="12.75" customHeight="1" x14ac:dyDescent="0.2">
      <c r="A20612" s="83" t="s">
        <v>20682</v>
      </c>
      <c r="B20612" s="84">
        <v>1600.61</v>
      </c>
    </row>
    <row r="20613" spans="1:2" ht="12.75" customHeight="1" x14ac:dyDescent="0.2">
      <c r="A20613" s="83" t="s">
        <v>20683</v>
      </c>
      <c r="B20613" s="84">
        <v>1493.62</v>
      </c>
    </row>
    <row r="20614" spans="1:2" ht="12.75" customHeight="1" x14ac:dyDescent="0.2">
      <c r="A20614" s="83" t="s">
        <v>20684</v>
      </c>
      <c r="B20614" s="84">
        <v>2071.38</v>
      </c>
    </row>
    <row r="20615" spans="1:2" ht="12.75" customHeight="1" x14ac:dyDescent="0.2">
      <c r="A20615" s="83" t="s">
        <v>20685</v>
      </c>
      <c r="B20615" s="84">
        <v>1932.93</v>
      </c>
    </row>
    <row r="20616" spans="1:2" ht="12.75" customHeight="1" x14ac:dyDescent="0.2">
      <c r="A20616" s="83" t="s">
        <v>20686</v>
      </c>
      <c r="B20616" s="84">
        <v>1600.61</v>
      </c>
    </row>
    <row r="20617" spans="1:2" ht="12.75" customHeight="1" x14ac:dyDescent="0.2">
      <c r="A20617" s="83" t="s">
        <v>20687</v>
      </c>
      <c r="B20617" s="84">
        <v>1493.62</v>
      </c>
    </row>
    <row r="20618" spans="1:2" ht="12.75" customHeight="1" x14ac:dyDescent="0.2">
      <c r="A20618" s="83" t="s">
        <v>20688</v>
      </c>
      <c r="B20618" s="84">
        <v>2071.38</v>
      </c>
    </row>
    <row r="20619" spans="1:2" ht="12.75" customHeight="1" x14ac:dyDescent="0.2">
      <c r="A20619" s="83" t="s">
        <v>20689</v>
      </c>
      <c r="B20619" s="84">
        <v>1932.93</v>
      </c>
    </row>
    <row r="20620" spans="1:2" ht="12.75" customHeight="1" x14ac:dyDescent="0.2">
      <c r="A20620" s="83" t="s">
        <v>20690</v>
      </c>
      <c r="B20620" s="84">
        <v>1853.34</v>
      </c>
    </row>
    <row r="20621" spans="1:2" ht="12.75" customHeight="1" x14ac:dyDescent="0.2">
      <c r="A20621" s="83" t="s">
        <v>20691</v>
      </c>
      <c r="B20621" s="84">
        <v>1729.46</v>
      </c>
    </row>
    <row r="20622" spans="1:2" ht="12.75" customHeight="1" x14ac:dyDescent="0.2">
      <c r="A20622" s="83" t="s">
        <v>20692</v>
      </c>
      <c r="B20622" s="84">
        <v>2271.84</v>
      </c>
    </row>
    <row r="20623" spans="1:2" ht="12.75" customHeight="1" x14ac:dyDescent="0.2">
      <c r="A20623" s="83" t="s">
        <v>20693</v>
      </c>
      <c r="B20623" s="84">
        <v>2119.98</v>
      </c>
    </row>
    <row r="20624" spans="1:2" ht="12.75" customHeight="1" x14ac:dyDescent="0.2">
      <c r="A20624" s="83" t="s">
        <v>20694</v>
      </c>
      <c r="B20624" s="84">
        <v>1853.34</v>
      </c>
    </row>
    <row r="20625" spans="1:2" ht="12.75" customHeight="1" x14ac:dyDescent="0.2">
      <c r="A20625" s="83" t="s">
        <v>20695</v>
      </c>
      <c r="B20625" s="84">
        <v>1729.46</v>
      </c>
    </row>
    <row r="20626" spans="1:2" ht="12.75" customHeight="1" x14ac:dyDescent="0.2">
      <c r="A20626" s="83" t="s">
        <v>20696</v>
      </c>
      <c r="B20626" s="84">
        <v>2515.25</v>
      </c>
    </row>
    <row r="20627" spans="1:2" ht="12.75" customHeight="1" x14ac:dyDescent="0.2">
      <c r="A20627" s="83" t="s">
        <v>20697</v>
      </c>
      <c r="B20627" s="84">
        <v>2347.13</v>
      </c>
    </row>
    <row r="20628" spans="1:2" ht="12.75" customHeight="1" x14ac:dyDescent="0.2">
      <c r="A20628" s="83" t="s">
        <v>20698</v>
      </c>
      <c r="B20628" s="84">
        <v>2071.38</v>
      </c>
    </row>
    <row r="20629" spans="1:2" ht="12.75" customHeight="1" x14ac:dyDescent="0.2">
      <c r="A20629" s="83" t="s">
        <v>20699</v>
      </c>
      <c r="B20629" s="84">
        <v>1932.93</v>
      </c>
    </row>
    <row r="20630" spans="1:2" ht="12.75" customHeight="1" x14ac:dyDescent="0.2">
      <c r="A20630" s="83" t="s">
        <v>20700</v>
      </c>
      <c r="B20630" s="84">
        <v>3201.23</v>
      </c>
    </row>
    <row r="20631" spans="1:2" ht="12.75" customHeight="1" x14ac:dyDescent="0.2">
      <c r="A20631" s="83" t="s">
        <v>20701</v>
      </c>
      <c r="B20631" s="84">
        <v>2987.25</v>
      </c>
    </row>
    <row r="20632" spans="1:2" ht="12.75" customHeight="1" x14ac:dyDescent="0.2">
      <c r="A20632" s="83" t="s">
        <v>20702</v>
      </c>
      <c r="B20632" s="84">
        <v>2515.25</v>
      </c>
    </row>
    <row r="20633" spans="1:2" ht="12.75" customHeight="1" x14ac:dyDescent="0.2">
      <c r="A20633" s="83" t="s">
        <v>20703</v>
      </c>
      <c r="B20633" s="84">
        <v>2347.13</v>
      </c>
    </row>
    <row r="20634" spans="1:2" ht="12.75" customHeight="1" x14ac:dyDescent="0.2">
      <c r="A20634" s="83" t="s">
        <v>20704</v>
      </c>
      <c r="B20634" s="84">
        <v>3912.61</v>
      </c>
    </row>
    <row r="20635" spans="1:2" ht="12.75" customHeight="1" x14ac:dyDescent="0.2">
      <c r="A20635" s="83" t="s">
        <v>20705</v>
      </c>
      <c r="B20635" s="84">
        <v>3651.09</v>
      </c>
    </row>
    <row r="20636" spans="1:2" ht="12.75" customHeight="1" x14ac:dyDescent="0.2">
      <c r="A20636" s="83" t="s">
        <v>20706</v>
      </c>
      <c r="B20636" s="84">
        <v>2934.46</v>
      </c>
    </row>
    <row r="20637" spans="1:2" ht="12.75" customHeight="1" x14ac:dyDescent="0.2">
      <c r="A20637" s="83" t="s">
        <v>20707</v>
      </c>
      <c r="B20637" s="84">
        <v>2738.31</v>
      </c>
    </row>
    <row r="20638" spans="1:2" ht="12.75" customHeight="1" x14ac:dyDescent="0.2">
      <c r="A20638" s="83" t="s">
        <v>20708</v>
      </c>
      <c r="B20638" s="84">
        <v>4401.6899999999996</v>
      </c>
    </row>
    <row r="20639" spans="1:2" ht="12.75" customHeight="1" x14ac:dyDescent="0.2">
      <c r="A20639" s="83" t="s">
        <v>20709</v>
      </c>
      <c r="B20639" s="84">
        <v>4107.47</v>
      </c>
    </row>
    <row r="20640" spans="1:2" ht="12.75" customHeight="1" x14ac:dyDescent="0.2">
      <c r="A20640" s="83" t="s">
        <v>20710</v>
      </c>
      <c r="B20640" s="84">
        <v>3199.27</v>
      </c>
    </row>
    <row r="20641" spans="1:2" ht="12.75" customHeight="1" x14ac:dyDescent="0.2">
      <c r="A20641" s="83" t="s">
        <v>20711</v>
      </c>
      <c r="B20641" s="84">
        <v>2885.27</v>
      </c>
    </row>
    <row r="20642" spans="1:2" ht="12.75" customHeight="1" x14ac:dyDescent="0.2">
      <c r="A20642" s="83" t="s">
        <v>20712</v>
      </c>
      <c r="B20642" s="84">
        <v>2488.3200000000002</v>
      </c>
    </row>
    <row r="20643" spans="1:2" ht="12.75" customHeight="1" x14ac:dyDescent="0.2">
      <c r="A20643" s="83" t="s">
        <v>20713</v>
      </c>
      <c r="B20643" s="84">
        <v>2244.09</v>
      </c>
    </row>
    <row r="20644" spans="1:2" ht="12.75" customHeight="1" x14ac:dyDescent="0.2">
      <c r="A20644" s="83" t="s">
        <v>20714</v>
      </c>
      <c r="B20644" s="84">
        <v>1947.38</v>
      </c>
    </row>
    <row r="20645" spans="1:2" ht="12.75" customHeight="1" x14ac:dyDescent="0.2">
      <c r="A20645" s="83" t="s">
        <v>20715</v>
      </c>
      <c r="B20645" s="84">
        <v>1756.25</v>
      </c>
    </row>
    <row r="20646" spans="1:2" ht="12.75" customHeight="1" x14ac:dyDescent="0.2">
      <c r="A20646" s="83" t="s">
        <v>20716</v>
      </c>
      <c r="B20646" s="84">
        <v>2488.3200000000002</v>
      </c>
    </row>
    <row r="20647" spans="1:2" ht="12.75" customHeight="1" x14ac:dyDescent="0.2">
      <c r="A20647" s="83" t="s">
        <v>20717</v>
      </c>
      <c r="B20647" s="84">
        <v>2244.09</v>
      </c>
    </row>
    <row r="20648" spans="1:2" ht="12.75" customHeight="1" x14ac:dyDescent="0.2">
      <c r="A20648" s="83" t="s">
        <v>20718</v>
      </c>
      <c r="B20648" s="84">
        <v>2488.3200000000002</v>
      </c>
    </row>
    <row r="20649" spans="1:2" ht="12.75" customHeight="1" x14ac:dyDescent="0.2">
      <c r="A20649" s="83" t="s">
        <v>20719</v>
      </c>
      <c r="B20649" s="84">
        <v>2244.09</v>
      </c>
    </row>
    <row r="20650" spans="1:2" ht="12.75" customHeight="1" x14ac:dyDescent="0.2">
      <c r="A20650" s="83" t="s">
        <v>20720</v>
      </c>
      <c r="B20650" s="84">
        <v>3199.27</v>
      </c>
    </row>
    <row r="20651" spans="1:2" ht="12.75" customHeight="1" x14ac:dyDescent="0.2">
      <c r="A20651" s="83" t="s">
        <v>20721</v>
      </c>
      <c r="B20651" s="84">
        <v>2885.27</v>
      </c>
    </row>
    <row r="20652" spans="1:2" ht="12.75" customHeight="1" x14ac:dyDescent="0.2">
      <c r="A20652" s="83" t="s">
        <v>20722</v>
      </c>
      <c r="B20652" s="84">
        <v>4976.6499999999996</v>
      </c>
    </row>
    <row r="20653" spans="1:2" ht="12.75" customHeight="1" x14ac:dyDescent="0.2">
      <c r="A20653" s="83" t="s">
        <v>20723</v>
      </c>
      <c r="B20653" s="84">
        <v>4488.2</v>
      </c>
    </row>
    <row r="20654" spans="1:2" ht="12.75" customHeight="1" x14ac:dyDescent="0.2">
      <c r="A20654" s="83" t="s">
        <v>20724</v>
      </c>
      <c r="B20654" s="84">
        <v>4976.6499999999996</v>
      </c>
    </row>
    <row r="20655" spans="1:2" ht="12.75" customHeight="1" x14ac:dyDescent="0.2">
      <c r="A20655" s="83" t="s">
        <v>20725</v>
      </c>
      <c r="B20655" s="84">
        <v>4488.2</v>
      </c>
    </row>
    <row r="20656" spans="1:2" ht="12.75" customHeight="1" x14ac:dyDescent="0.2">
      <c r="A20656" s="83" t="s">
        <v>20726</v>
      </c>
      <c r="B20656" s="84">
        <v>10780.32</v>
      </c>
    </row>
    <row r="20657" spans="1:2" ht="12.75" customHeight="1" x14ac:dyDescent="0.2">
      <c r="A20657" s="83" t="s">
        <v>20727</v>
      </c>
      <c r="B20657" s="84">
        <v>9721.4699999999993</v>
      </c>
    </row>
    <row r="20658" spans="1:2" ht="12.75" customHeight="1" x14ac:dyDescent="0.2">
      <c r="A20658" s="83" t="s">
        <v>20728</v>
      </c>
      <c r="B20658" s="84">
        <v>11197.47</v>
      </c>
    </row>
    <row r="20659" spans="1:2" ht="12.75" customHeight="1" x14ac:dyDescent="0.2">
      <c r="A20659" s="83" t="s">
        <v>20729</v>
      </c>
      <c r="B20659" s="84">
        <v>10098.450000000001</v>
      </c>
    </row>
    <row r="20660" spans="1:2" ht="12.75" customHeight="1" x14ac:dyDescent="0.2">
      <c r="A20660" s="83" t="s">
        <v>20730</v>
      </c>
      <c r="B20660" s="84">
        <v>92.01</v>
      </c>
    </row>
    <row r="20661" spans="1:2" ht="12.75" customHeight="1" x14ac:dyDescent="0.2">
      <c r="A20661" s="83" t="s">
        <v>20731</v>
      </c>
      <c r="B20661" s="84">
        <v>89.87</v>
      </c>
    </row>
    <row r="20662" spans="1:2" ht="12.75" customHeight="1" x14ac:dyDescent="0.2">
      <c r="A20662" s="83" t="s">
        <v>20732</v>
      </c>
      <c r="B20662" s="84">
        <v>34.06</v>
      </c>
    </row>
    <row r="20663" spans="1:2" ht="12.75" customHeight="1" x14ac:dyDescent="0.2">
      <c r="A20663" s="83" t="s">
        <v>20733</v>
      </c>
      <c r="B20663" s="84">
        <v>31.96</v>
      </c>
    </row>
    <row r="20664" spans="1:2" ht="12.75" customHeight="1" x14ac:dyDescent="0.2">
      <c r="A20664" s="83" t="s">
        <v>20734</v>
      </c>
      <c r="B20664" s="84">
        <v>91.57</v>
      </c>
    </row>
    <row r="20665" spans="1:2" ht="12.75" customHeight="1" x14ac:dyDescent="0.2">
      <c r="A20665" s="83" t="s">
        <v>20735</v>
      </c>
      <c r="B20665" s="84">
        <v>88.41</v>
      </c>
    </row>
    <row r="20666" spans="1:2" ht="12.75" customHeight="1" x14ac:dyDescent="0.2">
      <c r="A20666" s="83" t="s">
        <v>20736</v>
      </c>
      <c r="B20666" s="84">
        <v>9.4600000000000009</v>
      </c>
    </row>
    <row r="20667" spans="1:2" ht="12.75" customHeight="1" x14ac:dyDescent="0.2">
      <c r="A20667" s="83" t="s">
        <v>20737</v>
      </c>
      <c r="B20667" s="84">
        <v>9.1300000000000008</v>
      </c>
    </row>
    <row r="20668" spans="1:2" ht="12.75" customHeight="1" x14ac:dyDescent="0.2">
      <c r="A20668" s="83" t="s">
        <v>20738</v>
      </c>
      <c r="B20668" s="84">
        <v>118.5</v>
      </c>
    </row>
    <row r="20669" spans="1:2" ht="12.75" customHeight="1" x14ac:dyDescent="0.2">
      <c r="A20669" s="83" t="s">
        <v>20739</v>
      </c>
      <c r="B20669" s="84">
        <v>118.5</v>
      </c>
    </row>
    <row r="20670" spans="1:2" ht="12.75" customHeight="1" x14ac:dyDescent="0.2">
      <c r="A20670" s="83" t="s">
        <v>20740</v>
      </c>
      <c r="B20670" s="84">
        <v>0.59</v>
      </c>
    </row>
    <row r="20671" spans="1:2" ht="12.75" customHeight="1" x14ac:dyDescent="0.2">
      <c r="A20671" s="83" t="s">
        <v>20741</v>
      </c>
      <c r="B20671" s="84">
        <v>0.59</v>
      </c>
    </row>
    <row r="20672" spans="1:2" ht="12.75" customHeight="1" x14ac:dyDescent="0.2">
      <c r="A20672" s="83" t="s">
        <v>20742</v>
      </c>
      <c r="B20672" s="84">
        <v>150.22999999999999</v>
      </c>
    </row>
    <row r="20673" spans="1:2" ht="12.75" customHeight="1" x14ac:dyDescent="0.2">
      <c r="A20673" s="83" t="s">
        <v>20743</v>
      </c>
      <c r="B20673" s="84">
        <v>150.22999999999999</v>
      </c>
    </row>
    <row r="20674" spans="1:2" ht="12.75" customHeight="1" x14ac:dyDescent="0.2">
      <c r="A20674" s="83" t="s">
        <v>20744</v>
      </c>
      <c r="B20674" s="84">
        <v>139.19999999999999</v>
      </c>
    </row>
    <row r="20675" spans="1:2" ht="12.75" customHeight="1" x14ac:dyDescent="0.2">
      <c r="A20675" s="83" t="s">
        <v>20745</v>
      </c>
      <c r="B20675" s="84">
        <v>139.19999999999999</v>
      </c>
    </row>
    <row r="20676" spans="1:2" ht="12.75" customHeight="1" x14ac:dyDescent="0.2">
      <c r="A20676" s="83" t="s">
        <v>20746</v>
      </c>
      <c r="B20676" s="84">
        <v>139.19999999999999</v>
      </c>
    </row>
    <row r="20677" spans="1:2" ht="12.75" customHeight="1" x14ac:dyDescent="0.2">
      <c r="A20677" s="83" t="s">
        <v>20747</v>
      </c>
      <c r="B20677" s="84">
        <v>139.19999999999999</v>
      </c>
    </row>
    <row r="20678" spans="1:2" ht="12.75" customHeight="1" x14ac:dyDescent="0.2">
      <c r="A20678" s="83" t="s">
        <v>20748</v>
      </c>
      <c r="B20678" s="84">
        <v>141.22999999999999</v>
      </c>
    </row>
    <row r="20679" spans="1:2" ht="12.75" customHeight="1" x14ac:dyDescent="0.2">
      <c r="A20679" s="83" t="s">
        <v>20749</v>
      </c>
      <c r="B20679" s="84">
        <v>141.22999999999999</v>
      </c>
    </row>
    <row r="20680" spans="1:2" ht="12.75" customHeight="1" x14ac:dyDescent="0.2">
      <c r="A20680" s="83" t="s">
        <v>20750</v>
      </c>
      <c r="B20680" s="84">
        <v>123.2</v>
      </c>
    </row>
    <row r="20681" spans="1:2" ht="12.75" customHeight="1" x14ac:dyDescent="0.2">
      <c r="A20681" s="83" t="s">
        <v>20751</v>
      </c>
      <c r="B20681" s="84">
        <v>123.2</v>
      </c>
    </row>
    <row r="20682" spans="1:2" ht="12.75" customHeight="1" x14ac:dyDescent="0.2">
      <c r="A20682" s="83" t="s">
        <v>20752</v>
      </c>
      <c r="B20682" s="84">
        <v>127.92</v>
      </c>
    </row>
    <row r="20683" spans="1:2" ht="12.75" customHeight="1" x14ac:dyDescent="0.2">
      <c r="A20683" s="83" t="s">
        <v>20753</v>
      </c>
      <c r="B20683" s="84">
        <v>127.92</v>
      </c>
    </row>
    <row r="20684" spans="1:2" ht="12.75" customHeight="1" x14ac:dyDescent="0.2">
      <c r="A20684" s="83" t="s">
        <v>20754</v>
      </c>
      <c r="B20684" s="84">
        <v>139.19999999999999</v>
      </c>
    </row>
    <row r="20685" spans="1:2" ht="12.75" customHeight="1" x14ac:dyDescent="0.2">
      <c r="A20685" s="83" t="s">
        <v>20755</v>
      </c>
      <c r="B20685" s="84">
        <v>139.19999999999999</v>
      </c>
    </row>
    <row r="20686" spans="1:2" ht="12.75" customHeight="1" x14ac:dyDescent="0.2">
      <c r="A20686" s="83" t="s">
        <v>20756</v>
      </c>
      <c r="B20686" s="84">
        <v>151.94</v>
      </c>
    </row>
    <row r="20687" spans="1:2" ht="12.75" customHeight="1" x14ac:dyDescent="0.2">
      <c r="A20687" s="83" t="s">
        <v>20757</v>
      </c>
      <c r="B20687" s="84">
        <v>151.94</v>
      </c>
    </row>
    <row r="20688" spans="1:2" ht="12.75" customHeight="1" x14ac:dyDescent="0.2">
      <c r="A20688" s="83" t="s">
        <v>20758</v>
      </c>
      <c r="B20688" s="84">
        <v>100</v>
      </c>
    </row>
    <row r="20689" spans="1:2" ht="12.75" customHeight="1" x14ac:dyDescent="0.2">
      <c r="A20689" s="83" t="s">
        <v>20759</v>
      </c>
      <c r="B20689" s="84">
        <v>100</v>
      </c>
    </row>
    <row r="20690" spans="1:2" ht="12.75" customHeight="1" x14ac:dyDescent="0.2">
      <c r="A20690" s="83" t="s">
        <v>20760</v>
      </c>
      <c r="B20690" s="84">
        <v>112.5</v>
      </c>
    </row>
    <row r="20691" spans="1:2" ht="12.75" customHeight="1" x14ac:dyDescent="0.2">
      <c r="A20691" s="83" t="s">
        <v>20761</v>
      </c>
      <c r="B20691" s="84">
        <v>112.5</v>
      </c>
    </row>
    <row r="20692" spans="1:2" ht="12.75" customHeight="1" x14ac:dyDescent="0.2">
      <c r="A20692" s="83" t="s">
        <v>20762</v>
      </c>
      <c r="B20692" s="84">
        <v>160.94</v>
      </c>
    </row>
    <row r="20693" spans="1:2" ht="12.75" customHeight="1" x14ac:dyDescent="0.2">
      <c r="A20693" s="83" t="s">
        <v>20763</v>
      </c>
      <c r="B20693" s="84">
        <v>160.94</v>
      </c>
    </row>
    <row r="20694" spans="1:2" ht="12.75" customHeight="1" x14ac:dyDescent="0.2">
      <c r="A20694" s="83" t="s">
        <v>20764</v>
      </c>
      <c r="B20694" s="84">
        <v>93.6</v>
      </c>
    </row>
    <row r="20695" spans="1:2" ht="12.75" customHeight="1" x14ac:dyDescent="0.2">
      <c r="A20695" s="83" t="s">
        <v>20765</v>
      </c>
      <c r="B20695" s="84">
        <v>93.6</v>
      </c>
    </row>
    <row r="20696" spans="1:2" ht="12.75" customHeight="1" x14ac:dyDescent="0.2">
      <c r="A20696" s="83" t="s">
        <v>20766</v>
      </c>
      <c r="B20696" s="84">
        <v>1107.77</v>
      </c>
    </row>
    <row r="20697" spans="1:2" ht="12.75" customHeight="1" x14ac:dyDescent="0.2">
      <c r="A20697" s="83" t="s">
        <v>20767</v>
      </c>
      <c r="B20697" s="84">
        <v>1099.48</v>
      </c>
    </row>
    <row r="20698" spans="1:2" ht="12.75" customHeight="1" x14ac:dyDescent="0.2">
      <c r="A20698" s="83" t="s">
        <v>20768</v>
      </c>
      <c r="B20698" s="84">
        <v>535.16999999999996</v>
      </c>
    </row>
    <row r="20699" spans="1:2" ht="12.75" customHeight="1" x14ac:dyDescent="0.2">
      <c r="A20699" s="83" t="s">
        <v>20769</v>
      </c>
      <c r="B20699" s="84">
        <v>526.88</v>
      </c>
    </row>
    <row r="20700" spans="1:2" ht="12.75" customHeight="1" x14ac:dyDescent="0.2">
      <c r="A20700" s="83" t="s">
        <v>20770</v>
      </c>
      <c r="B20700" s="84">
        <v>808.66</v>
      </c>
    </row>
    <row r="20701" spans="1:2" ht="12.75" customHeight="1" x14ac:dyDescent="0.2">
      <c r="A20701" s="83" t="s">
        <v>20771</v>
      </c>
      <c r="B20701" s="84">
        <v>808.66</v>
      </c>
    </row>
    <row r="20702" spans="1:2" ht="12.75" customHeight="1" x14ac:dyDescent="0.2">
      <c r="A20702" s="83" t="s">
        <v>20772</v>
      </c>
      <c r="B20702" s="84">
        <v>1104.53</v>
      </c>
    </row>
    <row r="20703" spans="1:2" ht="12.75" customHeight="1" x14ac:dyDescent="0.2">
      <c r="A20703" s="83" t="s">
        <v>20773</v>
      </c>
      <c r="B20703" s="84">
        <v>1096.25</v>
      </c>
    </row>
    <row r="20704" spans="1:2" ht="12.75" customHeight="1" x14ac:dyDescent="0.2">
      <c r="A20704" s="83" t="s">
        <v>20774</v>
      </c>
      <c r="B20704" s="84">
        <v>808.13</v>
      </c>
    </row>
    <row r="20705" spans="1:2" ht="12.75" customHeight="1" x14ac:dyDescent="0.2">
      <c r="A20705" s="83" t="s">
        <v>20775</v>
      </c>
      <c r="B20705" s="84">
        <v>808.13</v>
      </c>
    </row>
    <row r="20706" spans="1:2" ht="12.75" customHeight="1" x14ac:dyDescent="0.2">
      <c r="A20706" s="83" t="s">
        <v>20776</v>
      </c>
      <c r="B20706" s="84">
        <v>3.17</v>
      </c>
    </row>
    <row r="20707" spans="1:2" ht="12.75" customHeight="1" x14ac:dyDescent="0.2">
      <c r="A20707" s="83" t="s">
        <v>20777</v>
      </c>
      <c r="B20707" s="84">
        <v>3.17</v>
      </c>
    </row>
    <row r="20708" spans="1:2" ht="12.75" customHeight="1" x14ac:dyDescent="0.2">
      <c r="A20708" s="83" t="s">
        <v>20778</v>
      </c>
      <c r="B20708" s="84">
        <v>7.72</v>
      </c>
    </row>
    <row r="20709" spans="1:2" ht="12.75" customHeight="1" x14ac:dyDescent="0.2">
      <c r="A20709" s="83" t="s">
        <v>20779</v>
      </c>
      <c r="B20709" s="84">
        <v>7.72</v>
      </c>
    </row>
    <row r="20710" spans="1:2" ht="12.75" customHeight="1" x14ac:dyDescent="0.2">
      <c r="A20710" s="83" t="s">
        <v>20780</v>
      </c>
      <c r="B20710" s="84">
        <v>926.46</v>
      </c>
    </row>
    <row r="20711" spans="1:2" ht="12.75" customHeight="1" x14ac:dyDescent="0.2">
      <c r="A20711" s="83" t="s">
        <v>20781</v>
      </c>
      <c r="B20711" s="84">
        <v>926.46</v>
      </c>
    </row>
    <row r="20712" spans="1:2" ht="12.75" customHeight="1" x14ac:dyDescent="0.2">
      <c r="A20712" s="83" t="s">
        <v>20782</v>
      </c>
      <c r="B20712" s="84">
        <v>754.13</v>
      </c>
    </row>
    <row r="20713" spans="1:2" ht="12.75" customHeight="1" x14ac:dyDescent="0.2">
      <c r="A20713" s="83" t="s">
        <v>20783</v>
      </c>
      <c r="B20713" s="84">
        <v>754.13</v>
      </c>
    </row>
    <row r="20714" spans="1:2" ht="12.75" customHeight="1" x14ac:dyDescent="0.2">
      <c r="A20714" s="83" t="s">
        <v>20784</v>
      </c>
      <c r="B20714" s="84">
        <v>6.7</v>
      </c>
    </row>
    <row r="20715" spans="1:2" ht="12.75" customHeight="1" x14ac:dyDescent="0.2">
      <c r="A20715" s="83" t="s">
        <v>20785</v>
      </c>
      <c r="B20715" s="84">
        <v>6.7</v>
      </c>
    </row>
    <row r="20716" spans="1:2" ht="12.75" customHeight="1" x14ac:dyDescent="0.2">
      <c r="A20716" s="83" t="s">
        <v>20786</v>
      </c>
      <c r="B20716" s="84">
        <v>2</v>
      </c>
    </row>
    <row r="20717" spans="1:2" ht="12.75" customHeight="1" x14ac:dyDescent="0.2">
      <c r="A20717" s="83" t="s">
        <v>20787</v>
      </c>
      <c r="B20717" s="84">
        <v>2</v>
      </c>
    </row>
    <row r="20718" spans="1:2" ht="12.75" customHeight="1" x14ac:dyDescent="0.2">
      <c r="A20718" s="83" t="s">
        <v>20788</v>
      </c>
      <c r="B20718" s="84">
        <v>771.9</v>
      </c>
    </row>
    <row r="20719" spans="1:2" ht="12.75" customHeight="1" x14ac:dyDescent="0.2">
      <c r="A20719" s="83" t="s">
        <v>20789</v>
      </c>
      <c r="B20719" s="84">
        <v>769.45</v>
      </c>
    </row>
    <row r="20720" spans="1:2" ht="12.75" customHeight="1" x14ac:dyDescent="0.2">
      <c r="A20720" s="83" t="s">
        <v>20790</v>
      </c>
      <c r="B20720" s="84">
        <v>5.36</v>
      </c>
    </row>
    <row r="20721" spans="1:2" ht="12.75" customHeight="1" x14ac:dyDescent="0.2">
      <c r="A20721" s="83" t="s">
        <v>20791</v>
      </c>
      <c r="B20721" s="84">
        <v>5.36</v>
      </c>
    </row>
    <row r="20722" spans="1:2" ht="12.75" customHeight="1" x14ac:dyDescent="0.2">
      <c r="A20722" s="83" t="s">
        <v>20792</v>
      </c>
      <c r="B20722" s="84">
        <v>14.78</v>
      </c>
    </row>
    <row r="20723" spans="1:2" ht="12.75" customHeight="1" x14ac:dyDescent="0.2">
      <c r="A20723" s="83" t="s">
        <v>20793</v>
      </c>
      <c r="B20723" s="84">
        <v>14.78</v>
      </c>
    </row>
    <row r="20724" spans="1:2" ht="12.75" customHeight="1" x14ac:dyDescent="0.2">
      <c r="A20724" s="83" t="s">
        <v>20794</v>
      </c>
      <c r="B20724" s="84">
        <v>19.309999999999999</v>
      </c>
    </row>
    <row r="20725" spans="1:2" ht="12.75" customHeight="1" x14ac:dyDescent="0.2">
      <c r="A20725" s="83" t="s">
        <v>20795</v>
      </c>
      <c r="B20725" s="84">
        <v>19.309999999999999</v>
      </c>
    </row>
    <row r="20726" spans="1:2" ht="12.75" customHeight="1" x14ac:dyDescent="0.2">
      <c r="A20726" s="83" t="s">
        <v>20796</v>
      </c>
      <c r="B20726" s="84">
        <v>4006.1</v>
      </c>
    </row>
    <row r="20727" spans="1:2" ht="12.75" customHeight="1" x14ac:dyDescent="0.2">
      <c r="A20727" s="83" t="s">
        <v>20797</v>
      </c>
      <c r="B20727" s="84">
        <v>4006.1</v>
      </c>
    </row>
    <row r="20728" spans="1:2" ht="12.75" customHeight="1" x14ac:dyDescent="0.2">
      <c r="A20728" s="83" t="s">
        <v>20798</v>
      </c>
      <c r="B20728" s="84">
        <v>3579.3</v>
      </c>
    </row>
    <row r="20729" spans="1:2" ht="12.75" customHeight="1" x14ac:dyDescent="0.2">
      <c r="A20729" s="83" t="s">
        <v>20799</v>
      </c>
      <c r="B20729" s="84">
        <v>3579.3</v>
      </c>
    </row>
    <row r="20730" spans="1:2" ht="12.75" customHeight="1" x14ac:dyDescent="0.2">
      <c r="A20730" s="83" t="s">
        <v>20800</v>
      </c>
      <c r="B20730" s="84">
        <v>3411.1</v>
      </c>
    </row>
    <row r="20731" spans="1:2" ht="12.75" customHeight="1" x14ac:dyDescent="0.2">
      <c r="A20731" s="83" t="s">
        <v>20801</v>
      </c>
      <c r="B20731" s="84">
        <v>3411.1</v>
      </c>
    </row>
    <row r="20732" spans="1:2" ht="12.75" customHeight="1" x14ac:dyDescent="0.2">
      <c r="A20732" s="83" t="s">
        <v>20802</v>
      </c>
      <c r="B20732" s="84">
        <v>3918.9</v>
      </c>
    </row>
    <row r="20733" spans="1:2" ht="12.75" customHeight="1" x14ac:dyDescent="0.2">
      <c r="A20733" s="83" t="s">
        <v>20803</v>
      </c>
      <c r="B20733" s="84">
        <v>3918.9</v>
      </c>
    </row>
    <row r="20734" spans="1:2" ht="12.75" customHeight="1" x14ac:dyDescent="0.2">
      <c r="A20734" s="83" t="s">
        <v>20804</v>
      </c>
      <c r="B20734" s="84">
        <v>6704.5</v>
      </c>
    </row>
    <row r="20735" spans="1:2" ht="12.75" customHeight="1" x14ac:dyDescent="0.2">
      <c r="A20735" s="83" t="s">
        <v>20805</v>
      </c>
      <c r="B20735" s="84">
        <v>6704.5</v>
      </c>
    </row>
    <row r="20736" spans="1:2" ht="12.75" customHeight="1" x14ac:dyDescent="0.2">
      <c r="A20736" s="83" t="s">
        <v>20806</v>
      </c>
      <c r="B20736" s="84">
        <v>4700.5</v>
      </c>
    </row>
    <row r="20737" spans="1:2" ht="12.75" customHeight="1" x14ac:dyDescent="0.2">
      <c r="A20737" s="83" t="s">
        <v>20807</v>
      </c>
      <c r="B20737" s="84">
        <v>4700.5</v>
      </c>
    </row>
    <row r="20738" spans="1:2" ht="12.75" customHeight="1" x14ac:dyDescent="0.2">
      <c r="A20738" s="83" t="s">
        <v>20808</v>
      </c>
      <c r="B20738" s="84">
        <v>4544.5</v>
      </c>
    </row>
    <row r="20739" spans="1:2" ht="12.75" customHeight="1" x14ac:dyDescent="0.2">
      <c r="A20739" s="83" t="s">
        <v>20809</v>
      </c>
      <c r="B20739" s="84">
        <v>4544.5</v>
      </c>
    </row>
    <row r="20740" spans="1:2" ht="12.75" customHeight="1" x14ac:dyDescent="0.2">
      <c r="A20740" s="83" t="s">
        <v>20810</v>
      </c>
      <c r="B20740" s="84">
        <v>120</v>
      </c>
    </row>
    <row r="20741" spans="1:2" ht="12.75" customHeight="1" x14ac:dyDescent="0.2">
      <c r="A20741" s="83" t="s">
        <v>20811</v>
      </c>
      <c r="B20741" s="84">
        <v>120</v>
      </c>
    </row>
    <row r="20742" spans="1:2" ht="12.75" customHeight="1" x14ac:dyDescent="0.2">
      <c r="A20742" s="83" t="s">
        <v>20812</v>
      </c>
      <c r="B20742" s="84">
        <v>73</v>
      </c>
    </row>
    <row r="20743" spans="1:2" ht="12.75" customHeight="1" x14ac:dyDescent="0.2">
      <c r="A20743" s="83" t="s">
        <v>20813</v>
      </c>
      <c r="B20743" s="84">
        <v>73</v>
      </c>
    </row>
    <row r="20744" spans="1:2" ht="12.75" customHeight="1" x14ac:dyDescent="0.2">
      <c r="A20744" s="83" t="s">
        <v>20814</v>
      </c>
      <c r="B20744" s="84">
        <v>6.89</v>
      </c>
    </row>
    <row r="20745" spans="1:2" ht="12.75" customHeight="1" x14ac:dyDescent="0.2">
      <c r="A20745" s="83" t="s">
        <v>20815</v>
      </c>
      <c r="B20745" s="84">
        <v>6.06</v>
      </c>
    </row>
    <row r="20746" spans="1:2" ht="12.75" customHeight="1" x14ac:dyDescent="0.2">
      <c r="A20746" s="83" t="s">
        <v>20816</v>
      </c>
      <c r="B20746" s="84">
        <v>3811</v>
      </c>
    </row>
    <row r="20747" spans="1:2" ht="12.75" customHeight="1" x14ac:dyDescent="0.2">
      <c r="A20747" s="83" t="s">
        <v>20817</v>
      </c>
      <c r="B20747" s="84">
        <v>3811</v>
      </c>
    </row>
    <row r="20748" spans="1:2" ht="12.75" customHeight="1" x14ac:dyDescent="0.2">
      <c r="A20748" s="83" t="s">
        <v>20818</v>
      </c>
      <c r="B20748" s="84">
        <v>0.71</v>
      </c>
    </row>
    <row r="20749" spans="1:2" ht="12.75" customHeight="1" x14ac:dyDescent="0.2">
      <c r="A20749" s="83" t="s">
        <v>20819</v>
      </c>
      <c r="B20749" s="84">
        <v>0.62</v>
      </c>
    </row>
    <row r="20750" spans="1:2" ht="12.75" customHeight="1" x14ac:dyDescent="0.2">
      <c r="A20750" s="83" t="s">
        <v>20820</v>
      </c>
      <c r="B20750" s="84">
        <v>9.36</v>
      </c>
    </row>
    <row r="20751" spans="1:2" ht="12.75" customHeight="1" x14ac:dyDescent="0.2">
      <c r="A20751" s="83" t="s">
        <v>20821</v>
      </c>
      <c r="B20751" s="84">
        <v>8.25</v>
      </c>
    </row>
    <row r="20752" spans="1:2" ht="12.75" customHeight="1" x14ac:dyDescent="0.2">
      <c r="A20752" s="83" t="s">
        <v>20822</v>
      </c>
      <c r="B20752" s="84">
        <v>103.33</v>
      </c>
    </row>
    <row r="20753" spans="1:2" ht="12.75" customHeight="1" x14ac:dyDescent="0.2">
      <c r="A20753" s="83" t="s">
        <v>20823</v>
      </c>
      <c r="B20753" s="84">
        <v>89.67</v>
      </c>
    </row>
    <row r="20754" spans="1:2" ht="12.75" customHeight="1" x14ac:dyDescent="0.2">
      <c r="A20754" s="83" t="s">
        <v>20824</v>
      </c>
      <c r="B20754" s="84">
        <v>3815.4</v>
      </c>
    </row>
    <row r="20755" spans="1:2" ht="12.75" customHeight="1" x14ac:dyDescent="0.2">
      <c r="A20755" s="83" t="s">
        <v>20825</v>
      </c>
      <c r="B20755" s="84">
        <v>3815.4</v>
      </c>
    </row>
    <row r="20756" spans="1:2" ht="12.75" customHeight="1" x14ac:dyDescent="0.2">
      <c r="A20756" s="83" t="s">
        <v>20826</v>
      </c>
      <c r="B20756" s="84">
        <v>3408.9</v>
      </c>
    </row>
    <row r="20757" spans="1:2" ht="12.75" customHeight="1" x14ac:dyDescent="0.2">
      <c r="A20757" s="83" t="s">
        <v>20827</v>
      </c>
      <c r="B20757" s="84">
        <v>3408.9</v>
      </c>
    </row>
    <row r="20758" spans="1:2" ht="12.75" customHeight="1" x14ac:dyDescent="0.2">
      <c r="A20758" s="83" t="s">
        <v>20828</v>
      </c>
      <c r="B20758" s="84">
        <v>3248.7</v>
      </c>
    </row>
    <row r="20759" spans="1:2" ht="12.75" customHeight="1" x14ac:dyDescent="0.2">
      <c r="A20759" s="83" t="s">
        <v>20829</v>
      </c>
      <c r="B20759" s="84">
        <v>3248.7</v>
      </c>
    </row>
    <row r="20760" spans="1:2" ht="12.75" customHeight="1" x14ac:dyDescent="0.2">
      <c r="A20760" s="83" t="s">
        <v>20830</v>
      </c>
      <c r="B20760" s="84">
        <v>3732.3</v>
      </c>
    </row>
    <row r="20761" spans="1:2" ht="12.75" customHeight="1" x14ac:dyDescent="0.2">
      <c r="A20761" s="83" t="s">
        <v>20831</v>
      </c>
      <c r="B20761" s="84">
        <v>3732.3</v>
      </c>
    </row>
    <row r="20762" spans="1:2" ht="12.75" customHeight="1" x14ac:dyDescent="0.2">
      <c r="A20762" s="83" t="s">
        <v>20832</v>
      </c>
      <c r="B20762" s="84">
        <v>6385.3</v>
      </c>
    </row>
    <row r="20763" spans="1:2" ht="12.75" customHeight="1" x14ac:dyDescent="0.2">
      <c r="A20763" s="83" t="s">
        <v>20833</v>
      </c>
      <c r="B20763" s="84">
        <v>6385.3</v>
      </c>
    </row>
    <row r="20764" spans="1:2" ht="12.75" customHeight="1" x14ac:dyDescent="0.2">
      <c r="A20764" s="83" t="s">
        <v>20834</v>
      </c>
      <c r="B20764" s="84">
        <v>4476.6000000000004</v>
      </c>
    </row>
    <row r="20765" spans="1:2" ht="12.75" customHeight="1" x14ac:dyDescent="0.2">
      <c r="A20765" s="83" t="s">
        <v>20835</v>
      </c>
      <c r="B20765" s="84">
        <v>4476.6000000000004</v>
      </c>
    </row>
    <row r="20766" spans="1:2" ht="12.75" customHeight="1" x14ac:dyDescent="0.2">
      <c r="A20766" s="83" t="s">
        <v>20836</v>
      </c>
      <c r="B20766" s="84">
        <v>4328.1000000000004</v>
      </c>
    </row>
    <row r="20767" spans="1:2" ht="12.75" customHeight="1" x14ac:dyDescent="0.2">
      <c r="A20767" s="83" t="s">
        <v>20837</v>
      </c>
      <c r="B20767" s="84">
        <v>4328.1000000000004</v>
      </c>
    </row>
    <row r="20768" spans="1:2" ht="12.75" customHeight="1" x14ac:dyDescent="0.2">
      <c r="A20768" s="83" t="s">
        <v>20838</v>
      </c>
      <c r="B20768" s="84">
        <v>109.28</v>
      </c>
    </row>
    <row r="20769" spans="1:2" ht="12.75" customHeight="1" x14ac:dyDescent="0.2">
      <c r="A20769" s="83" t="s">
        <v>20839</v>
      </c>
      <c r="B20769" s="84">
        <v>109.28</v>
      </c>
    </row>
    <row r="20770" spans="1:2" ht="12.75" customHeight="1" x14ac:dyDescent="0.2">
      <c r="A20770" s="83" t="s">
        <v>20840</v>
      </c>
      <c r="B20770" s="84">
        <v>102.44</v>
      </c>
    </row>
    <row r="20771" spans="1:2" ht="12.75" customHeight="1" x14ac:dyDescent="0.2">
      <c r="A20771" s="83" t="s">
        <v>20841</v>
      </c>
      <c r="B20771" s="84">
        <v>102.44</v>
      </c>
    </row>
    <row r="20772" spans="1:2" ht="12.75" customHeight="1" x14ac:dyDescent="0.2">
      <c r="A20772" s="83" t="s">
        <v>20842</v>
      </c>
      <c r="B20772" s="84">
        <v>94.89</v>
      </c>
    </row>
    <row r="20773" spans="1:2" ht="12.75" customHeight="1" x14ac:dyDescent="0.2">
      <c r="A20773" s="83" t="s">
        <v>20843</v>
      </c>
      <c r="B20773" s="84">
        <v>94.89</v>
      </c>
    </row>
    <row r="20774" spans="1:2" ht="12.75" customHeight="1" x14ac:dyDescent="0.2">
      <c r="A20774" s="83" t="s">
        <v>20844</v>
      </c>
      <c r="B20774" s="84">
        <v>69.73</v>
      </c>
    </row>
    <row r="20775" spans="1:2" ht="12.75" customHeight="1" x14ac:dyDescent="0.2">
      <c r="A20775" s="83" t="s">
        <v>20845</v>
      </c>
      <c r="B20775" s="84">
        <v>69.73</v>
      </c>
    </row>
    <row r="20776" spans="1:2" ht="12.75" customHeight="1" x14ac:dyDescent="0.2">
      <c r="A20776" s="83" t="s">
        <v>20846</v>
      </c>
      <c r="B20776" s="84">
        <v>118.45</v>
      </c>
    </row>
    <row r="20777" spans="1:2" ht="12.75" customHeight="1" x14ac:dyDescent="0.2">
      <c r="A20777" s="83" t="s">
        <v>20847</v>
      </c>
      <c r="B20777" s="84">
        <v>118.45</v>
      </c>
    </row>
    <row r="20778" spans="1:2" ht="12.75" customHeight="1" x14ac:dyDescent="0.2">
      <c r="A20778" s="83" t="s">
        <v>20848</v>
      </c>
      <c r="B20778" s="84">
        <v>18</v>
      </c>
    </row>
    <row r="20779" spans="1:2" ht="12.75" customHeight="1" x14ac:dyDescent="0.2">
      <c r="A20779" s="83" t="s">
        <v>20849</v>
      </c>
      <c r="B20779" s="84">
        <v>18</v>
      </c>
    </row>
    <row r="20780" spans="1:2" ht="12.75" customHeight="1" x14ac:dyDescent="0.2">
      <c r="A20780" s="83" t="s">
        <v>20850</v>
      </c>
      <c r="B20780" s="84">
        <v>119.28</v>
      </c>
    </row>
    <row r="20781" spans="1:2" ht="12.75" customHeight="1" x14ac:dyDescent="0.2">
      <c r="A20781" s="83" t="s">
        <v>20851</v>
      </c>
      <c r="B20781" s="84">
        <v>119.28</v>
      </c>
    </row>
    <row r="20782" spans="1:2" ht="12.75" customHeight="1" x14ac:dyDescent="0.2">
      <c r="A20782" s="83" t="s">
        <v>20852</v>
      </c>
      <c r="B20782" s="84">
        <v>108.75</v>
      </c>
    </row>
    <row r="20783" spans="1:2" ht="12.75" customHeight="1" x14ac:dyDescent="0.2">
      <c r="A20783" s="83" t="s">
        <v>20853</v>
      </c>
      <c r="B20783" s="84">
        <v>108.75</v>
      </c>
    </row>
    <row r="20784" spans="1:2" ht="12.75" customHeight="1" x14ac:dyDescent="0.2">
      <c r="A20784" s="83" t="s">
        <v>20854</v>
      </c>
      <c r="B20784" s="84">
        <v>92.04</v>
      </c>
    </row>
    <row r="20785" spans="1:2" ht="12.75" customHeight="1" x14ac:dyDescent="0.2">
      <c r="A20785" s="83" t="s">
        <v>20855</v>
      </c>
      <c r="B20785" s="84">
        <v>92.04</v>
      </c>
    </row>
    <row r="20786" spans="1:2" ht="12.75" customHeight="1" x14ac:dyDescent="0.2">
      <c r="A20786" s="83" t="s">
        <v>20856</v>
      </c>
      <c r="B20786" s="84">
        <v>126</v>
      </c>
    </row>
    <row r="20787" spans="1:2" ht="12.75" customHeight="1" x14ac:dyDescent="0.2">
      <c r="A20787" s="83" t="s">
        <v>20857</v>
      </c>
      <c r="B20787" s="84">
        <v>126</v>
      </c>
    </row>
    <row r="20788" spans="1:2" ht="12.75" customHeight="1" x14ac:dyDescent="0.2">
      <c r="A20788" s="83" t="s">
        <v>20858</v>
      </c>
      <c r="B20788" s="84">
        <v>100</v>
      </c>
    </row>
    <row r="20789" spans="1:2" ht="12.75" customHeight="1" x14ac:dyDescent="0.2">
      <c r="A20789" s="83" t="s">
        <v>20859</v>
      </c>
      <c r="B20789" s="84">
        <v>100</v>
      </c>
    </row>
    <row r="20790" spans="1:2" ht="12.75" customHeight="1" x14ac:dyDescent="0.2">
      <c r="A20790" s="83" t="s">
        <v>20860</v>
      </c>
      <c r="B20790" s="84">
        <v>113.6</v>
      </c>
    </row>
    <row r="20791" spans="1:2" ht="12.75" customHeight="1" x14ac:dyDescent="0.2">
      <c r="A20791" s="83" t="s">
        <v>20861</v>
      </c>
      <c r="B20791" s="84">
        <v>113.6</v>
      </c>
    </row>
    <row r="20792" spans="1:2" ht="12.75" customHeight="1" x14ac:dyDescent="0.2">
      <c r="A20792" s="83" t="s">
        <v>20862</v>
      </c>
      <c r="B20792" s="84">
        <v>101.5</v>
      </c>
    </row>
    <row r="20793" spans="1:2" ht="12.75" customHeight="1" x14ac:dyDescent="0.2">
      <c r="A20793" s="83" t="s">
        <v>20863</v>
      </c>
      <c r="B20793" s="84">
        <v>101.5</v>
      </c>
    </row>
    <row r="20794" spans="1:2" ht="12.75" customHeight="1" x14ac:dyDescent="0.2">
      <c r="A20794" s="83" t="s">
        <v>20864</v>
      </c>
      <c r="B20794" s="84">
        <v>114.4</v>
      </c>
    </row>
    <row r="20795" spans="1:2" ht="12.75" customHeight="1" x14ac:dyDescent="0.2">
      <c r="A20795" s="83" t="s">
        <v>20865</v>
      </c>
      <c r="B20795" s="84">
        <v>114.4</v>
      </c>
    </row>
    <row r="20796" spans="1:2" ht="12.75" customHeight="1" x14ac:dyDescent="0.2">
      <c r="A20796" s="83" t="s">
        <v>20866</v>
      </c>
      <c r="B20796" s="84">
        <v>109.2</v>
      </c>
    </row>
    <row r="20797" spans="1:2" ht="12.75" customHeight="1" x14ac:dyDescent="0.2">
      <c r="A20797" s="83" t="s">
        <v>20867</v>
      </c>
      <c r="B20797" s="84">
        <v>109.2</v>
      </c>
    </row>
    <row r="20798" spans="1:2" ht="12.75" customHeight="1" x14ac:dyDescent="0.2">
      <c r="A20798" s="83" t="s">
        <v>20868</v>
      </c>
      <c r="B20798" s="84">
        <v>117.6</v>
      </c>
    </row>
    <row r="20799" spans="1:2" ht="12.75" customHeight="1" x14ac:dyDescent="0.2">
      <c r="A20799" s="83" t="s">
        <v>20869</v>
      </c>
      <c r="B20799" s="84">
        <v>117.6</v>
      </c>
    </row>
    <row r="20800" spans="1:2" ht="12.75" customHeight="1" x14ac:dyDescent="0.2">
      <c r="A20800" s="83" t="s">
        <v>20870</v>
      </c>
      <c r="B20800" s="84">
        <v>45</v>
      </c>
    </row>
    <row r="20801" spans="1:2" ht="12.75" customHeight="1" x14ac:dyDescent="0.2">
      <c r="A20801" s="83" t="s">
        <v>20871</v>
      </c>
      <c r="B20801" s="84">
        <v>45</v>
      </c>
    </row>
    <row r="20802" spans="1:2" ht="12.75" customHeight="1" x14ac:dyDescent="0.2">
      <c r="A20802" s="83" t="s">
        <v>20872</v>
      </c>
      <c r="B20802" s="84">
        <v>162.29</v>
      </c>
    </row>
    <row r="20803" spans="1:2" ht="12.75" customHeight="1" x14ac:dyDescent="0.2">
      <c r="A20803" s="83" t="s">
        <v>20873</v>
      </c>
      <c r="B20803" s="84">
        <v>162.29</v>
      </c>
    </row>
    <row r="20804" spans="1:2" ht="12.75" customHeight="1" x14ac:dyDescent="0.2">
      <c r="A20804" s="83" t="s">
        <v>20874</v>
      </c>
      <c r="B20804" s="84">
        <v>161.68</v>
      </c>
    </row>
    <row r="20805" spans="1:2" ht="12.75" customHeight="1" x14ac:dyDescent="0.2">
      <c r="A20805" s="83" t="s">
        <v>20875</v>
      </c>
      <c r="B20805" s="84">
        <v>161.68</v>
      </c>
    </row>
    <row r="20806" spans="1:2" ht="12.75" customHeight="1" x14ac:dyDescent="0.2">
      <c r="A20806" s="83" t="s">
        <v>20876</v>
      </c>
      <c r="B20806" s="84">
        <v>149.33000000000001</v>
      </c>
    </row>
    <row r="20807" spans="1:2" ht="12.75" customHeight="1" x14ac:dyDescent="0.2">
      <c r="A20807" s="83" t="s">
        <v>20877</v>
      </c>
      <c r="B20807" s="84">
        <v>149.33000000000001</v>
      </c>
    </row>
    <row r="20808" spans="1:2" ht="12.75" customHeight="1" x14ac:dyDescent="0.2">
      <c r="A20808" s="83" t="s">
        <v>20878</v>
      </c>
      <c r="B20808" s="84">
        <v>145.59</v>
      </c>
    </row>
    <row r="20809" spans="1:2" ht="12.75" customHeight="1" x14ac:dyDescent="0.2">
      <c r="A20809" s="83" t="s">
        <v>20879</v>
      </c>
      <c r="B20809" s="84">
        <v>145.59</v>
      </c>
    </row>
    <row r="20810" spans="1:2" ht="12.75" customHeight="1" x14ac:dyDescent="0.2">
      <c r="A20810" s="83" t="s">
        <v>20880</v>
      </c>
      <c r="B20810" s="84">
        <v>162.9</v>
      </c>
    </row>
    <row r="20811" spans="1:2" ht="12.75" customHeight="1" x14ac:dyDescent="0.2">
      <c r="A20811" s="83" t="s">
        <v>20881</v>
      </c>
      <c r="B20811" s="84">
        <v>162.9</v>
      </c>
    </row>
    <row r="20812" spans="1:2" ht="12.75" customHeight="1" x14ac:dyDescent="0.2">
      <c r="A20812" s="83" t="s">
        <v>20882</v>
      </c>
      <c r="B20812" s="84">
        <v>105</v>
      </c>
    </row>
    <row r="20813" spans="1:2" ht="12.75" customHeight="1" x14ac:dyDescent="0.2">
      <c r="A20813" s="83" t="s">
        <v>20883</v>
      </c>
      <c r="B20813" s="84">
        <v>105</v>
      </c>
    </row>
    <row r="20814" spans="1:2" ht="12.75" customHeight="1" x14ac:dyDescent="0.2">
      <c r="A20814" s="83" t="s">
        <v>20884</v>
      </c>
      <c r="B20814" s="84">
        <v>113.6</v>
      </c>
    </row>
    <row r="20815" spans="1:2" ht="12.75" customHeight="1" x14ac:dyDescent="0.2">
      <c r="A20815" s="83" t="s">
        <v>20885</v>
      </c>
      <c r="B20815" s="84">
        <v>113.6</v>
      </c>
    </row>
    <row r="20816" spans="1:2" ht="12.75" customHeight="1" x14ac:dyDescent="0.2">
      <c r="A20816" s="83" t="s">
        <v>20886</v>
      </c>
      <c r="B20816" s="84">
        <v>106.06</v>
      </c>
    </row>
    <row r="20817" spans="1:2" ht="12.75" customHeight="1" x14ac:dyDescent="0.2">
      <c r="A20817" s="83" t="s">
        <v>20887</v>
      </c>
      <c r="B20817" s="84">
        <v>106.06</v>
      </c>
    </row>
    <row r="20818" spans="1:2" ht="12.75" customHeight="1" x14ac:dyDescent="0.2">
      <c r="A20818" s="83" t="s">
        <v>20888</v>
      </c>
      <c r="B20818" s="84">
        <v>79.2</v>
      </c>
    </row>
    <row r="20819" spans="1:2" ht="12.75" customHeight="1" x14ac:dyDescent="0.2">
      <c r="A20819" s="83" t="s">
        <v>20889</v>
      </c>
      <c r="B20819" s="84">
        <v>79.2</v>
      </c>
    </row>
    <row r="20820" spans="1:2" ht="12.75" customHeight="1" x14ac:dyDescent="0.2">
      <c r="A20820" s="83" t="s">
        <v>20890</v>
      </c>
      <c r="B20820" s="84">
        <v>85.8</v>
      </c>
    </row>
    <row r="20821" spans="1:2" ht="12.75" customHeight="1" x14ac:dyDescent="0.2">
      <c r="A20821" s="83" t="s">
        <v>20891</v>
      </c>
      <c r="B20821" s="84">
        <v>85.8</v>
      </c>
    </row>
    <row r="20822" spans="1:2" ht="12.75" customHeight="1" x14ac:dyDescent="0.2">
      <c r="A20822" s="83" t="s">
        <v>20892</v>
      </c>
      <c r="B20822" s="84">
        <v>122.64</v>
      </c>
    </row>
    <row r="20823" spans="1:2" ht="12.75" customHeight="1" x14ac:dyDescent="0.2">
      <c r="A20823" s="83" t="s">
        <v>20893</v>
      </c>
      <c r="B20823" s="84">
        <v>122.64</v>
      </c>
    </row>
    <row r="20824" spans="1:2" ht="12.75" customHeight="1" x14ac:dyDescent="0.2">
      <c r="A20824" s="83" t="s">
        <v>20894</v>
      </c>
      <c r="B20824" s="84">
        <v>80</v>
      </c>
    </row>
    <row r="20825" spans="1:2" ht="12.75" customHeight="1" x14ac:dyDescent="0.2">
      <c r="A20825" s="83" t="s">
        <v>20895</v>
      </c>
      <c r="B20825" s="84">
        <v>80</v>
      </c>
    </row>
    <row r="20826" spans="1:2" ht="12.75" customHeight="1" x14ac:dyDescent="0.2">
      <c r="A20826" s="83" t="s">
        <v>20896</v>
      </c>
      <c r="B20826" s="84">
        <v>108.21</v>
      </c>
    </row>
    <row r="20827" spans="1:2" ht="12.75" customHeight="1" x14ac:dyDescent="0.2">
      <c r="A20827" s="83" t="s">
        <v>20897</v>
      </c>
      <c r="B20827" s="84">
        <v>108.21</v>
      </c>
    </row>
    <row r="20828" spans="1:2" ht="12.75" customHeight="1" x14ac:dyDescent="0.2">
      <c r="A20828" s="83" t="s">
        <v>20898</v>
      </c>
      <c r="B20828" s="84">
        <v>108.75</v>
      </c>
    </row>
    <row r="20829" spans="1:2" ht="12.75" customHeight="1" x14ac:dyDescent="0.2">
      <c r="A20829" s="83" t="s">
        <v>20899</v>
      </c>
      <c r="B20829" s="84">
        <v>108.75</v>
      </c>
    </row>
    <row r="20830" spans="1:2" ht="12.75" customHeight="1" x14ac:dyDescent="0.2">
      <c r="A20830" s="83" t="s">
        <v>20900</v>
      </c>
      <c r="B20830" s="84">
        <v>108.75</v>
      </c>
    </row>
    <row r="20831" spans="1:2" ht="12.75" customHeight="1" x14ac:dyDescent="0.2">
      <c r="A20831" s="83" t="s">
        <v>20901</v>
      </c>
      <c r="B20831" s="84">
        <v>108.75</v>
      </c>
    </row>
    <row r="20832" spans="1:2" ht="12.75" customHeight="1" x14ac:dyDescent="0.2">
      <c r="A20832" s="83" t="s">
        <v>20902</v>
      </c>
      <c r="B20832" s="84">
        <v>113.6</v>
      </c>
    </row>
    <row r="20833" spans="1:2" ht="12.75" customHeight="1" x14ac:dyDescent="0.2">
      <c r="A20833" s="83" t="s">
        <v>20903</v>
      </c>
      <c r="B20833" s="84">
        <v>113.6</v>
      </c>
    </row>
    <row r="20834" spans="1:2" ht="12.75" customHeight="1" x14ac:dyDescent="0.2">
      <c r="A20834" s="83" t="s">
        <v>20904</v>
      </c>
      <c r="B20834" s="84">
        <v>86.85</v>
      </c>
    </row>
    <row r="20835" spans="1:2" ht="12.75" customHeight="1" x14ac:dyDescent="0.2">
      <c r="A20835" s="83" t="s">
        <v>20905</v>
      </c>
      <c r="B20835" s="84">
        <v>86.85</v>
      </c>
    </row>
    <row r="20836" spans="1:2" ht="12.75" customHeight="1" x14ac:dyDescent="0.2">
      <c r="A20836" s="83" t="s">
        <v>20906</v>
      </c>
      <c r="B20836" s="84">
        <v>126</v>
      </c>
    </row>
    <row r="20837" spans="1:2" ht="12.75" customHeight="1" x14ac:dyDescent="0.2">
      <c r="A20837" s="83" t="s">
        <v>20907</v>
      </c>
      <c r="B20837" s="84">
        <v>126</v>
      </c>
    </row>
    <row r="20838" spans="1:2" ht="12.75" customHeight="1" x14ac:dyDescent="0.2">
      <c r="A20838" s="83" t="s">
        <v>20908</v>
      </c>
      <c r="B20838" s="84">
        <v>65</v>
      </c>
    </row>
    <row r="20839" spans="1:2" ht="12.75" customHeight="1" x14ac:dyDescent="0.2">
      <c r="A20839" s="83" t="s">
        <v>20909</v>
      </c>
      <c r="B20839" s="84">
        <v>65</v>
      </c>
    </row>
    <row r="20840" spans="1:2" ht="12.75" customHeight="1" x14ac:dyDescent="0.2">
      <c r="A20840" s="83" t="s">
        <v>20910</v>
      </c>
      <c r="B20840" s="84">
        <v>93.6</v>
      </c>
    </row>
    <row r="20841" spans="1:2" ht="12.75" customHeight="1" x14ac:dyDescent="0.2">
      <c r="A20841" s="83" t="s">
        <v>20911</v>
      </c>
      <c r="B20841" s="84">
        <v>93.6</v>
      </c>
    </row>
    <row r="20842" spans="1:2" ht="12.75" customHeight="1" x14ac:dyDescent="0.2">
      <c r="A20842" s="83" t="s">
        <v>20912</v>
      </c>
      <c r="B20842" s="84">
        <v>75</v>
      </c>
    </row>
    <row r="20843" spans="1:2" ht="12.75" customHeight="1" x14ac:dyDescent="0.2">
      <c r="A20843" s="83" t="s">
        <v>20913</v>
      </c>
      <c r="B20843" s="84">
        <v>75</v>
      </c>
    </row>
    <row r="20844" spans="1:2" ht="12.75" customHeight="1" x14ac:dyDescent="0.2">
      <c r="A20844" s="83" t="s">
        <v>20914</v>
      </c>
      <c r="B20844" s="84">
        <v>87</v>
      </c>
    </row>
    <row r="20845" spans="1:2" ht="12.75" customHeight="1" x14ac:dyDescent="0.2">
      <c r="A20845" s="83" t="s">
        <v>20915</v>
      </c>
      <c r="B20845" s="84">
        <v>87</v>
      </c>
    </row>
    <row r="20846" spans="1:2" ht="12.75" customHeight="1" x14ac:dyDescent="0.2">
      <c r="A20846" s="83" t="s">
        <v>20916</v>
      </c>
      <c r="B20846" s="84">
        <v>225.76</v>
      </c>
    </row>
    <row r="20847" spans="1:2" ht="12.75" customHeight="1" x14ac:dyDescent="0.2">
      <c r="A20847" s="83" t="s">
        <v>20917</v>
      </c>
      <c r="B20847" s="84">
        <v>205.04</v>
      </c>
    </row>
    <row r="20848" spans="1:2" ht="12.75" customHeight="1" x14ac:dyDescent="0.2">
      <c r="A20848" s="83" t="s">
        <v>20918</v>
      </c>
      <c r="B20848" s="84">
        <v>8865.77</v>
      </c>
    </row>
    <row r="20849" spans="1:2" ht="12.75" customHeight="1" x14ac:dyDescent="0.2">
      <c r="A20849" s="83" t="s">
        <v>20919</v>
      </c>
      <c r="B20849" s="84">
        <v>8329.33</v>
      </c>
    </row>
    <row r="20850" spans="1:2" ht="12.75" customHeight="1" x14ac:dyDescent="0.2">
      <c r="A20850" s="83" t="s">
        <v>20920</v>
      </c>
      <c r="B20850" s="84">
        <v>2479.36</v>
      </c>
    </row>
    <row r="20851" spans="1:2" ht="12.75" customHeight="1" x14ac:dyDescent="0.2">
      <c r="A20851" s="83" t="s">
        <v>20921</v>
      </c>
      <c r="B20851" s="84">
        <v>2354.23</v>
      </c>
    </row>
    <row r="20852" spans="1:2" ht="12.75" customHeight="1" x14ac:dyDescent="0.2">
      <c r="A20852" s="83" t="s">
        <v>20922</v>
      </c>
      <c r="B20852" s="84">
        <v>6062.39</v>
      </c>
    </row>
    <row r="20853" spans="1:2" ht="12.75" customHeight="1" x14ac:dyDescent="0.2">
      <c r="A20853" s="83" t="s">
        <v>20923</v>
      </c>
      <c r="B20853" s="84">
        <v>5679.64</v>
      </c>
    </row>
    <row r="20854" spans="1:2" ht="12.75" customHeight="1" x14ac:dyDescent="0.2">
      <c r="A20854" s="83" t="s">
        <v>20924</v>
      </c>
      <c r="B20854" s="84">
        <v>620.16999999999996</v>
      </c>
    </row>
    <row r="20855" spans="1:2" ht="12.75" customHeight="1" x14ac:dyDescent="0.2">
      <c r="A20855" s="83" t="s">
        <v>20925</v>
      </c>
      <c r="B20855" s="84">
        <v>578.23</v>
      </c>
    </row>
    <row r="20856" spans="1:2" ht="12.75" customHeight="1" x14ac:dyDescent="0.2">
      <c r="A20856" s="83" t="s">
        <v>20926</v>
      </c>
      <c r="B20856" s="84">
        <v>801.61</v>
      </c>
    </row>
    <row r="20857" spans="1:2" ht="12.75" customHeight="1" x14ac:dyDescent="0.2">
      <c r="A20857" s="83" t="s">
        <v>20927</v>
      </c>
      <c r="B20857" s="84">
        <v>749.27</v>
      </c>
    </row>
    <row r="20858" spans="1:2" ht="12.75" customHeight="1" x14ac:dyDescent="0.2">
      <c r="A20858" s="83" t="s">
        <v>20928</v>
      </c>
      <c r="B20858" s="84">
        <v>692.28</v>
      </c>
    </row>
    <row r="20859" spans="1:2" ht="12.75" customHeight="1" x14ac:dyDescent="0.2">
      <c r="A20859" s="83" t="s">
        <v>20929</v>
      </c>
      <c r="B20859" s="84">
        <v>646</v>
      </c>
    </row>
    <row r="20860" spans="1:2" ht="12.75" customHeight="1" x14ac:dyDescent="0.2">
      <c r="A20860" s="83" t="s">
        <v>20930</v>
      </c>
      <c r="B20860" s="84">
        <v>1904.41</v>
      </c>
    </row>
    <row r="20861" spans="1:2" ht="12.75" customHeight="1" x14ac:dyDescent="0.2">
      <c r="A20861" s="83" t="s">
        <v>20931</v>
      </c>
      <c r="B20861" s="84">
        <v>1791.93</v>
      </c>
    </row>
    <row r="20862" spans="1:2" ht="12.75" customHeight="1" x14ac:dyDescent="0.2">
      <c r="A20862" s="83" t="s">
        <v>20932</v>
      </c>
      <c r="B20862" s="84">
        <v>2026.91</v>
      </c>
    </row>
    <row r="20863" spans="1:2" ht="12.75" customHeight="1" x14ac:dyDescent="0.2">
      <c r="A20863" s="83" t="s">
        <v>20933</v>
      </c>
      <c r="B20863" s="84">
        <v>1900.93</v>
      </c>
    </row>
    <row r="20864" spans="1:2" ht="12.75" customHeight="1" x14ac:dyDescent="0.2">
      <c r="A20864" s="83" t="s">
        <v>20934</v>
      </c>
      <c r="B20864" s="84">
        <v>1818.06</v>
      </c>
    </row>
    <row r="20865" spans="1:2" ht="12.75" customHeight="1" x14ac:dyDescent="0.2">
      <c r="A20865" s="83" t="s">
        <v>20935</v>
      </c>
      <c r="B20865" s="84">
        <v>1709.42</v>
      </c>
    </row>
    <row r="20866" spans="1:2" ht="12.75" customHeight="1" x14ac:dyDescent="0.2">
      <c r="A20866" s="83" t="s">
        <v>20936</v>
      </c>
      <c r="B20866" s="84">
        <v>217.86</v>
      </c>
    </row>
    <row r="20867" spans="1:2" ht="12.75" customHeight="1" x14ac:dyDescent="0.2">
      <c r="A20867" s="83" t="s">
        <v>20937</v>
      </c>
      <c r="B20867" s="84">
        <v>202.91</v>
      </c>
    </row>
    <row r="20868" spans="1:2" ht="12.75" customHeight="1" x14ac:dyDescent="0.2">
      <c r="A20868" s="83" t="s">
        <v>20938</v>
      </c>
      <c r="B20868" s="84">
        <v>749.31</v>
      </c>
    </row>
    <row r="20869" spans="1:2" ht="12.75" customHeight="1" x14ac:dyDescent="0.2">
      <c r="A20869" s="83" t="s">
        <v>20939</v>
      </c>
      <c r="B20869" s="84">
        <v>688.22</v>
      </c>
    </row>
    <row r="20870" spans="1:2" ht="12.75" customHeight="1" x14ac:dyDescent="0.2">
      <c r="A20870" s="83" t="s">
        <v>20940</v>
      </c>
      <c r="B20870" s="84">
        <v>224.79</v>
      </c>
    </row>
    <row r="20871" spans="1:2" ht="12.75" customHeight="1" x14ac:dyDescent="0.2">
      <c r="A20871" s="83" t="s">
        <v>20941</v>
      </c>
      <c r="B20871" s="84">
        <v>208.81</v>
      </c>
    </row>
    <row r="20872" spans="1:2" ht="12.75" customHeight="1" x14ac:dyDescent="0.2">
      <c r="A20872" s="83" t="s">
        <v>20942</v>
      </c>
      <c r="B20872" s="84">
        <v>624.03</v>
      </c>
    </row>
    <row r="20873" spans="1:2" ht="12.75" customHeight="1" x14ac:dyDescent="0.2">
      <c r="A20873" s="83" t="s">
        <v>20943</v>
      </c>
      <c r="B20873" s="84">
        <v>575.89</v>
      </c>
    </row>
    <row r="20874" spans="1:2" ht="12.75" customHeight="1" x14ac:dyDescent="0.2">
      <c r="A20874" s="83" t="s">
        <v>20944</v>
      </c>
      <c r="B20874" s="84">
        <v>324.61</v>
      </c>
    </row>
    <row r="20875" spans="1:2" ht="12.75" customHeight="1" x14ac:dyDescent="0.2">
      <c r="A20875" s="83" t="s">
        <v>20945</v>
      </c>
      <c r="B20875" s="84">
        <v>308.69</v>
      </c>
    </row>
    <row r="20876" spans="1:2" ht="12.75" customHeight="1" x14ac:dyDescent="0.2">
      <c r="A20876" s="83" t="s">
        <v>20946</v>
      </c>
      <c r="B20876" s="84">
        <v>121.19</v>
      </c>
    </row>
    <row r="20877" spans="1:2" ht="12.75" customHeight="1" x14ac:dyDescent="0.2">
      <c r="A20877" s="83" t="s">
        <v>20947</v>
      </c>
      <c r="B20877" s="84">
        <v>116.31</v>
      </c>
    </row>
    <row r="20878" spans="1:2" ht="12.75" customHeight="1" x14ac:dyDescent="0.2">
      <c r="A20878" s="83" t="s">
        <v>20948</v>
      </c>
      <c r="B20878" s="84">
        <v>9792.17</v>
      </c>
    </row>
    <row r="20879" spans="1:2" ht="12.75" customHeight="1" x14ac:dyDescent="0.2">
      <c r="A20879" s="83" t="s">
        <v>20949</v>
      </c>
      <c r="B20879" s="84">
        <v>9024.14</v>
      </c>
    </row>
    <row r="20880" spans="1:2" ht="12.75" customHeight="1" x14ac:dyDescent="0.2">
      <c r="A20880" s="83" t="s">
        <v>20950</v>
      </c>
      <c r="B20880" s="84">
        <v>12642.15</v>
      </c>
    </row>
    <row r="20881" spans="1:2" ht="12.75" customHeight="1" x14ac:dyDescent="0.2">
      <c r="A20881" s="83" t="s">
        <v>20951</v>
      </c>
      <c r="B20881" s="84">
        <v>11669.35</v>
      </c>
    </row>
    <row r="20882" spans="1:2" ht="12.75" customHeight="1" x14ac:dyDescent="0.2">
      <c r="A20882" s="83" t="s">
        <v>20952</v>
      </c>
      <c r="B20882" s="84">
        <v>33.61</v>
      </c>
    </row>
    <row r="20883" spans="1:2" ht="12.75" customHeight="1" x14ac:dyDescent="0.2">
      <c r="A20883" s="83" t="s">
        <v>20953</v>
      </c>
      <c r="B20883" s="84">
        <v>31.53</v>
      </c>
    </row>
    <row r="20884" spans="1:2" ht="12.75" customHeight="1" x14ac:dyDescent="0.2">
      <c r="A20884" s="83" t="s">
        <v>20954</v>
      </c>
      <c r="B20884" s="84">
        <v>2112.3000000000002</v>
      </c>
    </row>
    <row r="20885" spans="1:2" ht="12.75" customHeight="1" x14ac:dyDescent="0.2">
      <c r="A20885" s="83" t="s">
        <v>20955</v>
      </c>
      <c r="B20885" s="84">
        <v>2047.6</v>
      </c>
    </row>
    <row r="20886" spans="1:2" ht="12.75" customHeight="1" x14ac:dyDescent="0.2">
      <c r="A20886" s="83" t="s">
        <v>20956</v>
      </c>
      <c r="B20886" s="84">
        <v>405.45</v>
      </c>
    </row>
    <row r="20887" spans="1:2" ht="12.75" customHeight="1" x14ac:dyDescent="0.2">
      <c r="A20887" s="83" t="s">
        <v>20957</v>
      </c>
      <c r="B20887" s="84">
        <v>357.65</v>
      </c>
    </row>
    <row r="20888" spans="1:2" ht="12.75" customHeight="1" x14ac:dyDescent="0.2">
      <c r="A20888" s="83" t="s">
        <v>20958</v>
      </c>
      <c r="B20888" s="84">
        <v>441.27</v>
      </c>
    </row>
    <row r="20889" spans="1:2" ht="12.75" customHeight="1" x14ac:dyDescent="0.2">
      <c r="A20889" s="83" t="s">
        <v>20959</v>
      </c>
      <c r="B20889" s="84">
        <v>388.7</v>
      </c>
    </row>
    <row r="20890" spans="1:2" ht="12.75" customHeight="1" x14ac:dyDescent="0.2">
      <c r="A20890" s="83" t="s">
        <v>20960</v>
      </c>
      <c r="B20890" s="84">
        <v>507.95</v>
      </c>
    </row>
    <row r="20891" spans="1:2" ht="12.75" customHeight="1" x14ac:dyDescent="0.2">
      <c r="A20891" s="83" t="s">
        <v>20961</v>
      </c>
      <c r="B20891" s="84">
        <v>450.59</v>
      </c>
    </row>
    <row r="20892" spans="1:2" ht="12.75" customHeight="1" x14ac:dyDescent="0.2">
      <c r="A20892" s="83" t="s">
        <v>20962</v>
      </c>
      <c r="B20892" s="84">
        <v>621.74</v>
      </c>
    </row>
    <row r="20893" spans="1:2" ht="12.75" customHeight="1" x14ac:dyDescent="0.2">
      <c r="A20893" s="83" t="s">
        <v>20963</v>
      </c>
      <c r="B20893" s="84">
        <v>550.04999999999995</v>
      </c>
    </row>
    <row r="20894" spans="1:2" ht="12.75" customHeight="1" x14ac:dyDescent="0.2">
      <c r="A20894" s="83" t="s">
        <v>20964</v>
      </c>
      <c r="B20894" s="84">
        <v>825.65</v>
      </c>
    </row>
    <row r="20895" spans="1:2" ht="12.75" customHeight="1" x14ac:dyDescent="0.2">
      <c r="A20895" s="83" t="s">
        <v>20965</v>
      </c>
      <c r="B20895" s="84">
        <v>730.06</v>
      </c>
    </row>
    <row r="20896" spans="1:2" ht="12.75" customHeight="1" x14ac:dyDescent="0.2">
      <c r="A20896" s="83" t="s">
        <v>20966</v>
      </c>
      <c r="B20896" s="84">
        <v>192.8</v>
      </c>
    </row>
    <row r="20897" spans="1:2" ht="12.75" customHeight="1" x14ac:dyDescent="0.2">
      <c r="A20897" s="83" t="s">
        <v>20967</v>
      </c>
      <c r="B20897" s="84">
        <v>168.91</v>
      </c>
    </row>
    <row r="20898" spans="1:2" ht="12.75" customHeight="1" x14ac:dyDescent="0.2">
      <c r="A20898" s="83" t="s">
        <v>20968</v>
      </c>
      <c r="B20898" s="84">
        <v>388.56</v>
      </c>
    </row>
    <row r="20899" spans="1:2" ht="12.75" customHeight="1" x14ac:dyDescent="0.2">
      <c r="A20899" s="83" t="s">
        <v>20969</v>
      </c>
      <c r="B20899" s="84">
        <v>340.77</v>
      </c>
    </row>
    <row r="20900" spans="1:2" ht="12.75" customHeight="1" x14ac:dyDescent="0.2">
      <c r="A20900" s="83" t="s">
        <v>20970</v>
      </c>
      <c r="B20900" s="84">
        <v>778.43</v>
      </c>
    </row>
    <row r="20901" spans="1:2" ht="12.75" customHeight="1" x14ac:dyDescent="0.2">
      <c r="A20901" s="83" t="s">
        <v>20971</v>
      </c>
      <c r="B20901" s="84">
        <v>682.85</v>
      </c>
    </row>
    <row r="20902" spans="1:2" ht="12.75" customHeight="1" x14ac:dyDescent="0.2">
      <c r="A20902" s="83" t="s">
        <v>20972</v>
      </c>
      <c r="B20902" s="84">
        <v>388.56</v>
      </c>
    </row>
    <row r="20903" spans="1:2" ht="12.75" customHeight="1" x14ac:dyDescent="0.2">
      <c r="A20903" s="83" t="s">
        <v>20973</v>
      </c>
      <c r="B20903" s="84">
        <v>340.77</v>
      </c>
    </row>
    <row r="20904" spans="1:2" ht="12.75" customHeight="1" x14ac:dyDescent="0.2">
      <c r="A20904" s="83" t="s">
        <v>20974</v>
      </c>
      <c r="B20904" s="84">
        <v>460.21</v>
      </c>
    </row>
    <row r="20905" spans="1:2" ht="12.75" customHeight="1" x14ac:dyDescent="0.2">
      <c r="A20905" s="83" t="s">
        <v>20975</v>
      </c>
      <c r="B20905" s="84">
        <v>402.86</v>
      </c>
    </row>
    <row r="20906" spans="1:2" ht="12.75" customHeight="1" x14ac:dyDescent="0.2">
      <c r="A20906" s="83" t="s">
        <v>20976</v>
      </c>
      <c r="B20906" s="84">
        <v>388.56</v>
      </c>
    </row>
    <row r="20907" spans="1:2" ht="12.75" customHeight="1" x14ac:dyDescent="0.2">
      <c r="A20907" s="83" t="s">
        <v>20977</v>
      </c>
      <c r="B20907" s="84">
        <v>340.77</v>
      </c>
    </row>
    <row r="20908" spans="1:2" ht="12.75" customHeight="1" x14ac:dyDescent="0.2">
      <c r="A20908" s="83" t="s">
        <v>20978</v>
      </c>
      <c r="B20908" s="84">
        <v>460.21</v>
      </c>
    </row>
    <row r="20909" spans="1:2" ht="12.75" customHeight="1" x14ac:dyDescent="0.2">
      <c r="A20909" s="83" t="s">
        <v>20979</v>
      </c>
      <c r="B20909" s="84">
        <v>402.86</v>
      </c>
    </row>
    <row r="20910" spans="1:2" ht="12.75" customHeight="1" x14ac:dyDescent="0.2">
      <c r="A20910" s="83" t="s">
        <v>20980</v>
      </c>
      <c r="B20910" s="84">
        <v>315.89</v>
      </c>
    </row>
    <row r="20911" spans="1:2" ht="12.75" customHeight="1" x14ac:dyDescent="0.2">
      <c r="A20911" s="83" t="s">
        <v>20981</v>
      </c>
      <c r="B20911" s="84">
        <v>280.04000000000002</v>
      </c>
    </row>
    <row r="20912" spans="1:2" ht="12.75" customHeight="1" x14ac:dyDescent="0.2">
      <c r="A20912" s="83" t="s">
        <v>20982</v>
      </c>
      <c r="B20912" s="84">
        <v>716.46</v>
      </c>
    </row>
    <row r="20913" spans="1:2" ht="12.75" customHeight="1" x14ac:dyDescent="0.2">
      <c r="A20913" s="83" t="s">
        <v>20983</v>
      </c>
      <c r="B20913" s="84">
        <v>620.88</v>
      </c>
    </row>
    <row r="20914" spans="1:2" ht="12.75" customHeight="1" x14ac:dyDescent="0.2">
      <c r="A20914" s="83" t="s">
        <v>20984</v>
      </c>
      <c r="B20914" s="84">
        <v>2149.4</v>
      </c>
    </row>
    <row r="20915" spans="1:2" ht="12.75" customHeight="1" x14ac:dyDescent="0.2">
      <c r="A20915" s="83" t="s">
        <v>20985</v>
      </c>
      <c r="B20915" s="84">
        <v>1862.65</v>
      </c>
    </row>
    <row r="20916" spans="1:2" ht="12.75" customHeight="1" x14ac:dyDescent="0.2">
      <c r="A20916" s="83" t="s">
        <v>20986</v>
      </c>
      <c r="B20916" s="84">
        <v>179.11</v>
      </c>
    </row>
    <row r="20917" spans="1:2" ht="12.75" customHeight="1" x14ac:dyDescent="0.2">
      <c r="A20917" s="83" t="s">
        <v>20987</v>
      </c>
      <c r="B20917" s="84">
        <v>155.22</v>
      </c>
    </row>
    <row r="20918" spans="1:2" ht="12.75" customHeight="1" x14ac:dyDescent="0.2">
      <c r="A20918" s="83" t="s">
        <v>20988</v>
      </c>
      <c r="B20918" s="84">
        <v>268.67</v>
      </c>
    </row>
    <row r="20919" spans="1:2" ht="12.75" customHeight="1" x14ac:dyDescent="0.2">
      <c r="A20919" s="83" t="s">
        <v>20989</v>
      </c>
      <c r="B20919" s="84">
        <v>232.83</v>
      </c>
    </row>
    <row r="20920" spans="1:2" ht="12.75" customHeight="1" x14ac:dyDescent="0.2">
      <c r="A20920" s="83" t="s">
        <v>20990</v>
      </c>
      <c r="B20920" s="84">
        <v>358.23</v>
      </c>
    </row>
    <row r="20921" spans="1:2" ht="12.75" customHeight="1" x14ac:dyDescent="0.2">
      <c r="A20921" s="83" t="s">
        <v>20991</v>
      </c>
      <c r="B20921" s="84">
        <v>310.44</v>
      </c>
    </row>
    <row r="20922" spans="1:2" ht="12.75" customHeight="1" x14ac:dyDescent="0.2">
      <c r="A20922" s="83" t="s">
        <v>20992</v>
      </c>
      <c r="B20922" s="84">
        <v>179.11</v>
      </c>
    </row>
    <row r="20923" spans="1:2" ht="12.75" customHeight="1" x14ac:dyDescent="0.2">
      <c r="A20923" s="83" t="s">
        <v>20993</v>
      </c>
      <c r="B20923" s="84">
        <v>155.22</v>
      </c>
    </row>
    <row r="20924" spans="1:2" ht="12.75" customHeight="1" x14ac:dyDescent="0.2">
      <c r="A20924" s="83" t="s">
        <v>20994</v>
      </c>
      <c r="B20924" s="84">
        <v>286.58</v>
      </c>
    </row>
    <row r="20925" spans="1:2" ht="12.75" customHeight="1" x14ac:dyDescent="0.2">
      <c r="A20925" s="83" t="s">
        <v>20995</v>
      </c>
      <c r="B20925" s="84">
        <v>248.35</v>
      </c>
    </row>
    <row r="20926" spans="1:2" ht="12.75" customHeight="1" x14ac:dyDescent="0.2">
      <c r="A20926" s="83" t="s">
        <v>20996</v>
      </c>
      <c r="B20926" s="84">
        <v>214.94</v>
      </c>
    </row>
    <row r="20927" spans="1:2" ht="12.75" customHeight="1" x14ac:dyDescent="0.2">
      <c r="A20927" s="83" t="s">
        <v>20997</v>
      </c>
      <c r="B20927" s="84">
        <v>186.26</v>
      </c>
    </row>
    <row r="20928" spans="1:2" ht="12.75" customHeight="1" x14ac:dyDescent="0.2">
      <c r="A20928" s="83" t="s">
        <v>20998</v>
      </c>
      <c r="B20928" s="84">
        <v>358.23</v>
      </c>
    </row>
    <row r="20929" spans="1:2" ht="12.75" customHeight="1" x14ac:dyDescent="0.2">
      <c r="A20929" s="83" t="s">
        <v>20999</v>
      </c>
      <c r="B20929" s="84">
        <v>310.44</v>
      </c>
    </row>
    <row r="20930" spans="1:2" ht="12.75" customHeight="1" x14ac:dyDescent="0.2">
      <c r="A20930" s="83" t="s">
        <v>21000</v>
      </c>
      <c r="B20930" s="84">
        <v>1365</v>
      </c>
    </row>
    <row r="20931" spans="1:2" ht="12.75" customHeight="1" x14ac:dyDescent="0.2">
      <c r="A20931" s="83" t="s">
        <v>21001</v>
      </c>
      <c r="B20931" s="84">
        <v>1365</v>
      </c>
    </row>
    <row r="20932" spans="1:2" ht="12.75" customHeight="1" x14ac:dyDescent="0.2">
      <c r="A20932" s="83" t="s">
        <v>21002</v>
      </c>
      <c r="B20932" s="84">
        <v>1675</v>
      </c>
    </row>
    <row r="20933" spans="1:2" ht="12.75" customHeight="1" x14ac:dyDescent="0.2">
      <c r="A20933" s="83" t="s">
        <v>21003</v>
      </c>
      <c r="B20933" s="84">
        <v>1675</v>
      </c>
    </row>
    <row r="20934" spans="1:2" ht="12.75" customHeight="1" x14ac:dyDescent="0.2">
      <c r="A20934" s="83" t="s">
        <v>21004</v>
      </c>
      <c r="B20934" s="84">
        <v>2557</v>
      </c>
    </row>
    <row r="20935" spans="1:2" ht="12.75" customHeight="1" x14ac:dyDescent="0.2">
      <c r="A20935" s="83" t="s">
        <v>21005</v>
      </c>
      <c r="B20935" s="84">
        <v>2557</v>
      </c>
    </row>
    <row r="20936" spans="1:2" ht="12.75" customHeight="1" x14ac:dyDescent="0.2">
      <c r="A20936" s="83" t="s">
        <v>21006</v>
      </c>
      <c r="B20936" s="84">
        <v>2910</v>
      </c>
    </row>
    <row r="20937" spans="1:2" ht="12.75" customHeight="1" x14ac:dyDescent="0.2">
      <c r="A20937" s="83" t="s">
        <v>21007</v>
      </c>
      <c r="B20937" s="84">
        <v>2910</v>
      </c>
    </row>
    <row r="20938" spans="1:2" ht="12.75" customHeight="1" x14ac:dyDescent="0.2">
      <c r="A20938" s="83" t="s">
        <v>21008</v>
      </c>
      <c r="B20938" s="84">
        <v>3509</v>
      </c>
    </row>
    <row r="20939" spans="1:2" ht="12.75" customHeight="1" x14ac:dyDescent="0.2">
      <c r="A20939" s="83" t="s">
        <v>21009</v>
      </c>
      <c r="B20939" s="84">
        <v>3509</v>
      </c>
    </row>
    <row r="20940" spans="1:2" ht="12.75" customHeight="1" x14ac:dyDescent="0.2">
      <c r="A20940" s="83" t="s">
        <v>21010</v>
      </c>
      <c r="B20940" s="84">
        <v>5152.09</v>
      </c>
    </row>
    <row r="20941" spans="1:2" ht="12.75" customHeight="1" x14ac:dyDescent="0.2">
      <c r="A20941" s="83" t="s">
        <v>21011</v>
      </c>
      <c r="B20941" s="84">
        <v>5152.09</v>
      </c>
    </row>
    <row r="20942" spans="1:2" ht="12.75" customHeight="1" x14ac:dyDescent="0.2">
      <c r="A20942" s="83" t="s">
        <v>21012</v>
      </c>
      <c r="B20942" s="84">
        <v>6822</v>
      </c>
    </row>
    <row r="20943" spans="1:2" ht="12.75" customHeight="1" x14ac:dyDescent="0.2">
      <c r="A20943" s="83" t="s">
        <v>21013</v>
      </c>
      <c r="B20943" s="84">
        <v>6822</v>
      </c>
    </row>
    <row r="20944" spans="1:2" ht="12.75" customHeight="1" x14ac:dyDescent="0.2">
      <c r="A20944" s="83" t="s">
        <v>21014</v>
      </c>
      <c r="B20944" s="84">
        <v>12017.5</v>
      </c>
    </row>
    <row r="20945" spans="1:2" ht="12.75" customHeight="1" x14ac:dyDescent="0.2">
      <c r="A20945" s="83" t="s">
        <v>21015</v>
      </c>
      <c r="B20945" s="84">
        <v>12017.5</v>
      </c>
    </row>
    <row r="20946" spans="1:2" ht="12.75" customHeight="1" x14ac:dyDescent="0.2">
      <c r="A20946" s="83" t="s">
        <v>21016</v>
      </c>
      <c r="B20946" s="84">
        <v>1101.73</v>
      </c>
    </row>
    <row r="20947" spans="1:2" ht="12.75" customHeight="1" x14ac:dyDescent="0.2">
      <c r="A20947" s="83" t="s">
        <v>21017</v>
      </c>
      <c r="B20947" s="84">
        <v>1101.73</v>
      </c>
    </row>
    <row r="20948" spans="1:2" ht="12.75" customHeight="1" x14ac:dyDescent="0.2">
      <c r="A20948" s="83" t="s">
        <v>21018</v>
      </c>
      <c r="B20948" s="84">
        <v>1980</v>
      </c>
    </row>
    <row r="20949" spans="1:2" ht="12.75" customHeight="1" x14ac:dyDescent="0.2">
      <c r="A20949" s="83" t="s">
        <v>21019</v>
      </c>
      <c r="B20949" s="84">
        <v>1980</v>
      </c>
    </row>
    <row r="20950" spans="1:2" ht="12.75" customHeight="1" x14ac:dyDescent="0.2">
      <c r="A20950" s="83" t="s">
        <v>21020</v>
      </c>
      <c r="B20950" s="84">
        <v>1440</v>
      </c>
    </row>
    <row r="20951" spans="1:2" ht="12.75" customHeight="1" x14ac:dyDescent="0.2">
      <c r="A20951" s="83" t="s">
        <v>21021</v>
      </c>
      <c r="B20951" s="84">
        <v>1440</v>
      </c>
    </row>
    <row r="20952" spans="1:2" ht="12.75" customHeight="1" x14ac:dyDescent="0.2">
      <c r="A20952" s="83" t="s">
        <v>21022</v>
      </c>
      <c r="B20952" s="84">
        <v>2173.96</v>
      </c>
    </row>
    <row r="20953" spans="1:2" ht="12.75" customHeight="1" x14ac:dyDescent="0.2">
      <c r="A20953" s="83" t="s">
        <v>21023</v>
      </c>
      <c r="B20953" s="84">
        <v>2173.96</v>
      </c>
    </row>
    <row r="20954" spans="1:2" ht="12.75" customHeight="1" x14ac:dyDescent="0.2">
      <c r="A20954" s="83" t="s">
        <v>21024</v>
      </c>
      <c r="B20954" s="84">
        <v>3521.63</v>
      </c>
    </row>
    <row r="20955" spans="1:2" ht="12.75" customHeight="1" x14ac:dyDescent="0.2">
      <c r="A20955" s="83" t="s">
        <v>21025</v>
      </c>
      <c r="B20955" s="84">
        <v>3521.63</v>
      </c>
    </row>
    <row r="20956" spans="1:2" ht="12.75" customHeight="1" x14ac:dyDescent="0.2">
      <c r="A20956" s="83" t="s">
        <v>21026</v>
      </c>
      <c r="B20956" s="84">
        <v>4250</v>
      </c>
    </row>
    <row r="20957" spans="1:2" ht="12.75" customHeight="1" x14ac:dyDescent="0.2">
      <c r="A20957" s="83" t="s">
        <v>21027</v>
      </c>
      <c r="B20957" s="84">
        <v>4250</v>
      </c>
    </row>
    <row r="20958" spans="1:2" ht="12.75" customHeight="1" x14ac:dyDescent="0.2">
      <c r="A20958" s="83" t="s">
        <v>21028</v>
      </c>
      <c r="B20958" s="84">
        <v>16740</v>
      </c>
    </row>
    <row r="20959" spans="1:2" ht="12.75" customHeight="1" x14ac:dyDescent="0.2">
      <c r="A20959" s="83" t="s">
        <v>21029</v>
      </c>
      <c r="B20959" s="84">
        <v>16740</v>
      </c>
    </row>
    <row r="20960" spans="1:2" ht="12.75" customHeight="1" x14ac:dyDescent="0.2">
      <c r="A20960" s="83" t="s">
        <v>21030</v>
      </c>
      <c r="B20960" s="84">
        <v>4450</v>
      </c>
    </row>
    <row r="20961" spans="1:2" ht="12.75" customHeight="1" x14ac:dyDescent="0.2">
      <c r="A20961" s="83" t="s">
        <v>21031</v>
      </c>
      <c r="B20961" s="84">
        <v>4450</v>
      </c>
    </row>
    <row r="20962" spans="1:2" ht="12.75" customHeight="1" x14ac:dyDescent="0.2">
      <c r="A20962" s="83" t="s">
        <v>21032</v>
      </c>
      <c r="B20962" s="84">
        <v>4800.43</v>
      </c>
    </row>
    <row r="20963" spans="1:2" ht="12.75" customHeight="1" x14ac:dyDescent="0.2">
      <c r="A20963" s="83" t="s">
        <v>21033</v>
      </c>
      <c r="B20963" s="84">
        <v>4800.43</v>
      </c>
    </row>
    <row r="20964" spans="1:2" ht="12.75" customHeight="1" x14ac:dyDescent="0.2">
      <c r="A20964" s="83" t="s">
        <v>21034</v>
      </c>
      <c r="B20964" s="84">
        <v>5899</v>
      </c>
    </row>
    <row r="20965" spans="1:2" ht="12.75" customHeight="1" x14ac:dyDescent="0.2">
      <c r="A20965" s="83" t="s">
        <v>21035</v>
      </c>
      <c r="B20965" s="84">
        <v>5899</v>
      </c>
    </row>
    <row r="20966" spans="1:2" ht="12.75" customHeight="1" x14ac:dyDescent="0.2">
      <c r="A20966" s="83" t="s">
        <v>21036</v>
      </c>
      <c r="B20966" s="84">
        <v>3620</v>
      </c>
    </row>
    <row r="20967" spans="1:2" ht="12.75" customHeight="1" x14ac:dyDescent="0.2">
      <c r="A20967" s="83" t="s">
        <v>21037</v>
      </c>
      <c r="B20967" s="84">
        <v>3620</v>
      </c>
    </row>
    <row r="20968" spans="1:2" ht="12.75" customHeight="1" x14ac:dyDescent="0.2">
      <c r="A20968" s="83" t="s">
        <v>21038</v>
      </c>
      <c r="B20968" s="84">
        <v>2370.6999999999998</v>
      </c>
    </row>
    <row r="20969" spans="1:2" ht="12.75" customHeight="1" x14ac:dyDescent="0.2">
      <c r="A20969" s="83" t="s">
        <v>21039</v>
      </c>
      <c r="B20969" s="84">
        <v>2370.6999999999998</v>
      </c>
    </row>
    <row r="20970" spans="1:2" ht="12.75" customHeight="1" x14ac:dyDescent="0.2">
      <c r="A20970" s="83" t="s">
        <v>21040</v>
      </c>
      <c r="B20970" s="84">
        <v>143.29</v>
      </c>
    </row>
    <row r="20971" spans="1:2" ht="12.75" customHeight="1" x14ac:dyDescent="0.2">
      <c r="A20971" s="83" t="s">
        <v>21041</v>
      </c>
      <c r="B20971" s="84">
        <v>124.17</v>
      </c>
    </row>
    <row r="20972" spans="1:2" ht="12.75" customHeight="1" x14ac:dyDescent="0.2">
      <c r="A20972" s="83" t="s">
        <v>21042</v>
      </c>
      <c r="B20972" s="84">
        <v>179.11</v>
      </c>
    </row>
    <row r="20973" spans="1:2" ht="12.75" customHeight="1" x14ac:dyDescent="0.2">
      <c r="A20973" s="83" t="s">
        <v>21043</v>
      </c>
      <c r="B20973" s="84">
        <v>155.22</v>
      </c>
    </row>
    <row r="20974" spans="1:2" ht="12.75" customHeight="1" x14ac:dyDescent="0.2">
      <c r="A20974" s="83" t="s">
        <v>21044</v>
      </c>
      <c r="B20974" s="84">
        <v>358.23</v>
      </c>
    </row>
    <row r="20975" spans="1:2" ht="12.75" customHeight="1" x14ac:dyDescent="0.2">
      <c r="A20975" s="83" t="s">
        <v>21045</v>
      </c>
      <c r="B20975" s="84">
        <v>310.44</v>
      </c>
    </row>
    <row r="20976" spans="1:2" ht="12.75" customHeight="1" x14ac:dyDescent="0.2">
      <c r="A20976" s="83" t="s">
        <v>21046</v>
      </c>
      <c r="B20976" s="84">
        <v>447.79</v>
      </c>
    </row>
    <row r="20977" spans="1:2" ht="12.75" customHeight="1" x14ac:dyDescent="0.2">
      <c r="A20977" s="83" t="s">
        <v>21047</v>
      </c>
      <c r="B20977" s="84">
        <v>388.05</v>
      </c>
    </row>
    <row r="20978" spans="1:2" ht="12.75" customHeight="1" x14ac:dyDescent="0.2">
      <c r="A20978" s="83" t="s">
        <v>21048</v>
      </c>
      <c r="B20978" s="84">
        <v>35.82</v>
      </c>
    </row>
    <row r="20979" spans="1:2" ht="12.75" customHeight="1" x14ac:dyDescent="0.2">
      <c r="A20979" s="83" t="s">
        <v>21049</v>
      </c>
      <c r="B20979" s="84">
        <v>31.04</v>
      </c>
    </row>
    <row r="20980" spans="1:2" ht="12.75" customHeight="1" x14ac:dyDescent="0.2">
      <c r="A20980" s="83" t="s">
        <v>21050</v>
      </c>
      <c r="B20980" s="84">
        <v>35.82</v>
      </c>
    </row>
    <row r="20981" spans="1:2" ht="12.75" customHeight="1" x14ac:dyDescent="0.2">
      <c r="A20981" s="83" t="s">
        <v>21051</v>
      </c>
      <c r="B20981" s="84">
        <v>31.04</v>
      </c>
    </row>
    <row r="20982" spans="1:2" ht="12.75" customHeight="1" x14ac:dyDescent="0.2">
      <c r="A20982" s="83" t="s">
        <v>21052</v>
      </c>
      <c r="B20982" s="84">
        <v>8.9499999999999993</v>
      </c>
    </row>
    <row r="20983" spans="1:2" ht="12.75" customHeight="1" x14ac:dyDescent="0.2">
      <c r="A20983" s="83" t="s">
        <v>21053</v>
      </c>
      <c r="B20983" s="84">
        <v>7.76</v>
      </c>
    </row>
    <row r="20984" spans="1:2" ht="12.75" customHeight="1" x14ac:dyDescent="0.2">
      <c r="A20984" s="83" t="s">
        <v>21054</v>
      </c>
      <c r="B20984" s="84">
        <v>143.29</v>
      </c>
    </row>
    <row r="20985" spans="1:2" ht="12.75" customHeight="1" x14ac:dyDescent="0.2">
      <c r="A20985" s="83" t="s">
        <v>21055</v>
      </c>
      <c r="B20985" s="84">
        <v>124.17</v>
      </c>
    </row>
    <row r="20986" spans="1:2" ht="12.75" customHeight="1" x14ac:dyDescent="0.2">
      <c r="A20986" s="83" t="s">
        <v>21056</v>
      </c>
      <c r="B20986" s="84">
        <v>8.9499999999999993</v>
      </c>
    </row>
    <row r="20987" spans="1:2" ht="12.75" customHeight="1" x14ac:dyDescent="0.2">
      <c r="A20987" s="83" t="s">
        <v>21057</v>
      </c>
      <c r="B20987" s="84">
        <v>7.76</v>
      </c>
    </row>
    <row r="20988" spans="1:2" ht="12.75" customHeight="1" x14ac:dyDescent="0.2">
      <c r="A20988" s="83" t="s">
        <v>21058</v>
      </c>
      <c r="B20988" s="84">
        <v>71.64</v>
      </c>
    </row>
    <row r="20989" spans="1:2" ht="12.75" customHeight="1" x14ac:dyDescent="0.2">
      <c r="A20989" s="83" t="s">
        <v>21059</v>
      </c>
      <c r="B20989" s="84">
        <v>62.08</v>
      </c>
    </row>
    <row r="20990" spans="1:2" ht="12.75" customHeight="1" x14ac:dyDescent="0.2">
      <c r="A20990" s="83" t="s">
        <v>21060</v>
      </c>
      <c r="B20990" s="84">
        <v>26.86</v>
      </c>
    </row>
    <row r="20991" spans="1:2" ht="12.75" customHeight="1" x14ac:dyDescent="0.2">
      <c r="A20991" s="83" t="s">
        <v>21061</v>
      </c>
      <c r="B20991" s="84">
        <v>23.28</v>
      </c>
    </row>
    <row r="20992" spans="1:2" ht="12.75" customHeight="1" x14ac:dyDescent="0.2">
      <c r="A20992" s="83" t="s">
        <v>21062</v>
      </c>
      <c r="B20992" s="84">
        <v>8.9499999999999993</v>
      </c>
    </row>
    <row r="20993" spans="1:2" ht="12.75" customHeight="1" x14ac:dyDescent="0.2">
      <c r="A20993" s="83" t="s">
        <v>21063</v>
      </c>
      <c r="B20993" s="84">
        <v>7.76</v>
      </c>
    </row>
    <row r="20994" spans="1:2" ht="12.75" customHeight="1" x14ac:dyDescent="0.2">
      <c r="A20994" s="83" t="s">
        <v>21064</v>
      </c>
      <c r="B20994" s="84">
        <v>26.86</v>
      </c>
    </row>
    <row r="20995" spans="1:2" ht="12.75" customHeight="1" x14ac:dyDescent="0.2">
      <c r="A20995" s="83" t="s">
        <v>21065</v>
      </c>
      <c r="B20995" s="84">
        <v>23.28</v>
      </c>
    </row>
    <row r="20996" spans="1:2" ht="12.75" customHeight="1" x14ac:dyDescent="0.2">
      <c r="A20996" s="83" t="s">
        <v>21066</v>
      </c>
      <c r="B20996" s="84">
        <v>35.82</v>
      </c>
    </row>
    <row r="20997" spans="1:2" ht="12.75" customHeight="1" x14ac:dyDescent="0.2">
      <c r="A20997" s="83" t="s">
        <v>21067</v>
      </c>
      <c r="B20997" s="84">
        <v>31.04</v>
      </c>
    </row>
    <row r="20998" spans="1:2" ht="12.75" customHeight="1" x14ac:dyDescent="0.2">
      <c r="A20998" s="83" t="s">
        <v>21068</v>
      </c>
      <c r="B20998" s="84">
        <v>53.73</v>
      </c>
    </row>
    <row r="20999" spans="1:2" ht="12.75" customHeight="1" x14ac:dyDescent="0.2">
      <c r="A20999" s="83" t="s">
        <v>21069</v>
      </c>
      <c r="B20999" s="84">
        <v>46.56</v>
      </c>
    </row>
    <row r="21000" spans="1:2" ht="12.75" customHeight="1" x14ac:dyDescent="0.2">
      <c r="A21000" s="83" t="s">
        <v>21070</v>
      </c>
      <c r="B21000" s="84">
        <v>107.47</v>
      </c>
    </row>
    <row r="21001" spans="1:2" ht="12.75" customHeight="1" x14ac:dyDescent="0.2">
      <c r="A21001" s="83" t="s">
        <v>21071</v>
      </c>
      <c r="B21001" s="84">
        <v>93.13</v>
      </c>
    </row>
    <row r="21002" spans="1:2" ht="12.75" customHeight="1" x14ac:dyDescent="0.2">
      <c r="A21002" s="83" t="s">
        <v>21072</v>
      </c>
      <c r="B21002" s="84">
        <v>35.82</v>
      </c>
    </row>
    <row r="21003" spans="1:2" ht="12.75" customHeight="1" x14ac:dyDescent="0.2">
      <c r="A21003" s="83" t="s">
        <v>21073</v>
      </c>
      <c r="B21003" s="84">
        <v>31.04</v>
      </c>
    </row>
    <row r="21004" spans="1:2" ht="12.75" customHeight="1" x14ac:dyDescent="0.2">
      <c r="A21004" s="83" t="s">
        <v>21074</v>
      </c>
      <c r="B21004" s="84">
        <v>17.91</v>
      </c>
    </row>
    <row r="21005" spans="1:2" ht="12.75" customHeight="1" x14ac:dyDescent="0.2">
      <c r="A21005" s="83" t="s">
        <v>21075</v>
      </c>
      <c r="B21005" s="84">
        <v>15.52</v>
      </c>
    </row>
    <row r="21006" spans="1:2" ht="12.75" customHeight="1" x14ac:dyDescent="0.2">
      <c r="A21006" s="83" t="s">
        <v>21076</v>
      </c>
      <c r="B21006" s="84">
        <v>17.91</v>
      </c>
    </row>
    <row r="21007" spans="1:2" ht="12.75" customHeight="1" x14ac:dyDescent="0.2">
      <c r="A21007" s="83" t="s">
        <v>21077</v>
      </c>
      <c r="B21007" s="84">
        <v>15.52</v>
      </c>
    </row>
    <row r="21008" spans="1:2" ht="12.75" customHeight="1" x14ac:dyDescent="0.2">
      <c r="A21008" s="83" t="s">
        <v>21078</v>
      </c>
      <c r="B21008" s="84">
        <v>8.9499999999999993</v>
      </c>
    </row>
    <row r="21009" spans="1:2" ht="12.75" customHeight="1" x14ac:dyDescent="0.2">
      <c r="A21009" s="83" t="s">
        <v>21079</v>
      </c>
      <c r="B21009" s="84">
        <v>7.76</v>
      </c>
    </row>
    <row r="21010" spans="1:2" ht="12.75" customHeight="1" x14ac:dyDescent="0.2">
      <c r="A21010" s="83" t="s">
        <v>21080</v>
      </c>
      <c r="B21010" s="84">
        <v>17.91</v>
      </c>
    </row>
    <row r="21011" spans="1:2" ht="12.75" customHeight="1" x14ac:dyDescent="0.2">
      <c r="A21011" s="83" t="s">
        <v>21081</v>
      </c>
      <c r="B21011" s="84">
        <v>15.52</v>
      </c>
    </row>
    <row r="21012" spans="1:2" ht="12.75" customHeight="1" x14ac:dyDescent="0.2">
      <c r="A21012" s="83" t="s">
        <v>21082</v>
      </c>
      <c r="B21012" s="84">
        <v>8.9499999999999993</v>
      </c>
    </row>
    <row r="21013" spans="1:2" ht="12.75" customHeight="1" x14ac:dyDescent="0.2">
      <c r="A21013" s="83" t="s">
        <v>21083</v>
      </c>
      <c r="B21013" s="84">
        <v>7.76</v>
      </c>
    </row>
    <row r="21014" spans="1:2" ht="12.75" customHeight="1" x14ac:dyDescent="0.2">
      <c r="A21014" s="83" t="s">
        <v>21084</v>
      </c>
      <c r="B21014" s="84">
        <v>8.9499999999999993</v>
      </c>
    </row>
    <row r="21015" spans="1:2" ht="12.75" customHeight="1" x14ac:dyDescent="0.2">
      <c r="A21015" s="83" t="s">
        <v>21085</v>
      </c>
      <c r="B21015" s="84">
        <v>7.76</v>
      </c>
    </row>
    <row r="21016" spans="1:2" ht="12.75" customHeight="1" x14ac:dyDescent="0.2">
      <c r="A21016" s="83" t="s">
        <v>21086</v>
      </c>
      <c r="B21016" s="84">
        <v>8.9499999999999993</v>
      </c>
    </row>
    <row r="21017" spans="1:2" ht="12.75" customHeight="1" x14ac:dyDescent="0.2">
      <c r="A21017" s="83" t="s">
        <v>21087</v>
      </c>
      <c r="B21017" s="84">
        <v>7.76</v>
      </c>
    </row>
    <row r="21018" spans="1:2" ht="12.75" customHeight="1" x14ac:dyDescent="0.2">
      <c r="A21018" s="83" t="s">
        <v>21088</v>
      </c>
      <c r="B21018" s="84">
        <v>26.86</v>
      </c>
    </row>
    <row r="21019" spans="1:2" ht="12.75" customHeight="1" x14ac:dyDescent="0.2">
      <c r="A21019" s="83" t="s">
        <v>21089</v>
      </c>
      <c r="B21019" s="84">
        <v>23.28</v>
      </c>
    </row>
    <row r="21020" spans="1:2" ht="12.75" customHeight="1" x14ac:dyDescent="0.2">
      <c r="A21020" s="83" t="s">
        <v>21090</v>
      </c>
      <c r="B21020" s="84">
        <v>3.58</v>
      </c>
    </row>
    <row r="21021" spans="1:2" ht="12.75" customHeight="1" x14ac:dyDescent="0.2">
      <c r="A21021" s="83" t="s">
        <v>21091</v>
      </c>
      <c r="B21021" s="84">
        <v>3.1</v>
      </c>
    </row>
    <row r="21022" spans="1:2" ht="12.75" customHeight="1" x14ac:dyDescent="0.2">
      <c r="A21022" s="83" t="s">
        <v>21092</v>
      </c>
      <c r="B21022" s="84">
        <v>53.73</v>
      </c>
    </row>
    <row r="21023" spans="1:2" ht="12.75" customHeight="1" x14ac:dyDescent="0.2">
      <c r="A21023" s="83" t="s">
        <v>21093</v>
      </c>
      <c r="B21023" s="84">
        <v>46.56</v>
      </c>
    </row>
    <row r="21024" spans="1:2" ht="12.75" customHeight="1" x14ac:dyDescent="0.2">
      <c r="A21024" s="83" t="s">
        <v>21094</v>
      </c>
      <c r="B21024" s="84">
        <v>71.64</v>
      </c>
    </row>
    <row r="21025" spans="1:2" ht="12.75" customHeight="1" x14ac:dyDescent="0.2">
      <c r="A21025" s="83" t="s">
        <v>21095</v>
      </c>
      <c r="B21025" s="84">
        <v>62.08</v>
      </c>
    </row>
    <row r="21026" spans="1:2" ht="12.75" customHeight="1" x14ac:dyDescent="0.2">
      <c r="A21026" s="83" t="s">
        <v>21096</v>
      </c>
      <c r="B21026" s="84">
        <v>107.47</v>
      </c>
    </row>
    <row r="21027" spans="1:2" ht="12.75" customHeight="1" x14ac:dyDescent="0.2">
      <c r="A21027" s="83" t="s">
        <v>21097</v>
      </c>
      <c r="B21027" s="84">
        <v>93.13</v>
      </c>
    </row>
    <row r="21028" spans="1:2" ht="12.75" customHeight="1" x14ac:dyDescent="0.2">
      <c r="A21028" s="83" t="s">
        <v>21098</v>
      </c>
      <c r="B21028" s="84">
        <v>8.9499999999999993</v>
      </c>
    </row>
    <row r="21029" spans="1:2" ht="12.75" customHeight="1" x14ac:dyDescent="0.2">
      <c r="A21029" s="83" t="s">
        <v>21099</v>
      </c>
      <c r="B21029" s="84">
        <v>7.76</v>
      </c>
    </row>
    <row r="21030" spans="1:2" ht="12.75" customHeight="1" x14ac:dyDescent="0.2">
      <c r="A21030" s="83" t="s">
        <v>21100</v>
      </c>
      <c r="B21030" s="84">
        <v>156.30000000000001</v>
      </c>
    </row>
    <row r="21031" spans="1:2" ht="12.75" customHeight="1" x14ac:dyDescent="0.2">
      <c r="A21031" s="83" t="s">
        <v>21101</v>
      </c>
      <c r="B21031" s="84">
        <v>137.18</v>
      </c>
    </row>
    <row r="21032" spans="1:2" ht="12.75" customHeight="1" x14ac:dyDescent="0.2">
      <c r="A21032" s="83" t="s">
        <v>21102</v>
      </c>
      <c r="B21032" s="84">
        <v>3189.22</v>
      </c>
    </row>
    <row r="21033" spans="1:2" ht="12.75" customHeight="1" x14ac:dyDescent="0.2">
      <c r="A21033" s="83" t="s">
        <v>21103</v>
      </c>
      <c r="B21033" s="84">
        <v>3165.32</v>
      </c>
    </row>
    <row r="21034" spans="1:2" ht="12.75" customHeight="1" x14ac:dyDescent="0.2">
      <c r="A21034" s="83" t="s">
        <v>21104</v>
      </c>
      <c r="B21034" s="84">
        <v>3474.49</v>
      </c>
    </row>
    <row r="21035" spans="1:2" ht="12.75" customHeight="1" x14ac:dyDescent="0.2">
      <c r="A21035" s="83" t="s">
        <v>21105</v>
      </c>
      <c r="B21035" s="84">
        <v>3450.6</v>
      </c>
    </row>
    <row r="21036" spans="1:2" ht="12.75" customHeight="1" x14ac:dyDescent="0.2">
      <c r="A21036" s="83" t="s">
        <v>21106</v>
      </c>
      <c r="B21036" s="84">
        <v>3799.11</v>
      </c>
    </row>
    <row r="21037" spans="1:2" ht="12.75" customHeight="1" x14ac:dyDescent="0.2">
      <c r="A21037" s="83" t="s">
        <v>21107</v>
      </c>
      <c r="B21037" s="84">
        <v>3775.22</v>
      </c>
    </row>
    <row r="21038" spans="1:2" ht="12.75" customHeight="1" x14ac:dyDescent="0.2">
      <c r="A21038" s="83" t="s">
        <v>21108</v>
      </c>
      <c r="B21038" s="84">
        <v>4064.71</v>
      </c>
    </row>
    <row r="21039" spans="1:2" ht="12.75" customHeight="1" x14ac:dyDescent="0.2">
      <c r="A21039" s="83" t="s">
        <v>21109</v>
      </c>
      <c r="B21039" s="84">
        <v>4040.81</v>
      </c>
    </row>
    <row r="21040" spans="1:2" ht="12.75" customHeight="1" x14ac:dyDescent="0.2">
      <c r="A21040" s="83" t="s">
        <v>21110</v>
      </c>
      <c r="B21040" s="84">
        <v>3464.66</v>
      </c>
    </row>
    <row r="21041" spans="1:2" ht="12.75" customHeight="1" x14ac:dyDescent="0.2">
      <c r="A21041" s="83" t="s">
        <v>21111</v>
      </c>
      <c r="B21041" s="84">
        <v>3440.76</v>
      </c>
    </row>
    <row r="21042" spans="1:2" ht="12.75" customHeight="1" x14ac:dyDescent="0.2">
      <c r="A21042" s="83" t="s">
        <v>21112</v>
      </c>
      <c r="B21042" s="84">
        <v>2808.45</v>
      </c>
    </row>
    <row r="21043" spans="1:2" ht="12.75" customHeight="1" x14ac:dyDescent="0.2">
      <c r="A21043" s="83" t="s">
        <v>21113</v>
      </c>
      <c r="B21043" s="84">
        <v>2760.66</v>
      </c>
    </row>
    <row r="21044" spans="1:2" ht="12.75" customHeight="1" x14ac:dyDescent="0.2">
      <c r="A21044" s="83" t="s">
        <v>21114</v>
      </c>
      <c r="B21044" s="84">
        <v>275</v>
      </c>
    </row>
    <row r="21045" spans="1:2" ht="12.75" customHeight="1" x14ac:dyDescent="0.2">
      <c r="A21045" s="83" t="s">
        <v>21115</v>
      </c>
      <c r="B21045" s="84">
        <v>270.23</v>
      </c>
    </row>
    <row r="21046" spans="1:2" ht="12.75" customHeight="1" x14ac:dyDescent="0.2">
      <c r="A21046" s="83" t="s">
        <v>21116</v>
      </c>
      <c r="B21046" s="84">
        <v>343.61</v>
      </c>
    </row>
    <row r="21047" spans="1:2" ht="12.75" customHeight="1" x14ac:dyDescent="0.2">
      <c r="A21047" s="83" t="s">
        <v>21117</v>
      </c>
      <c r="B21047" s="84">
        <v>336.44</v>
      </c>
    </row>
    <row r="21048" spans="1:2" ht="12.75" customHeight="1" x14ac:dyDescent="0.2">
      <c r="A21048" s="83" t="s">
        <v>21118</v>
      </c>
      <c r="B21048" s="84">
        <v>47.01</v>
      </c>
    </row>
    <row r="21049" spans="1:2" ht="12.75" customHeight="1" x14ac:dyDescent="0.2">
      <c r="A21049" s="83" t="s">
        <v>21119</v>
      </c>
      <c r="B21049" s="84">
        <v>43.42</v>
      </c>
    </row>
    <row r="21050" spans="1:2" ht="12.75" customHeight="1" x14ac:dyDescent="0.2">
      <c r="A21050" s="83" t="s">
        <v>21120</v>
      </c>
      <c r="B21050" s="84">
        <v>94.02</v>
      </c>
    </row>
    <row r="21051" spans="1:2" ht="12.75" customHeight="1" x14ac:dyDescent="0.2">
      <c r="A21051" s="83" t="s">
        <v>21121</v>
      </c>
      <c r="B21051" s="84">
        <v>86.85</v>
      </c>
    </row>
    <row r="21052" spans="1:2" ht="12.75" customHeight="1" x14ac:dyDescent="0.2">
      <c r="A21052" s="83" t="s">
        <v>21122</v>
      </c>
      <c r="B21052" s="84">
        <v>170.13</v>
      </c>
    </row>
    <row r="21053" spans="1:2" ht="12.75" customHeight="1" x14ac:dyDescent="0.2">
      <c r="A21053" s="83" t="s">
        <v>21123</v>
      </c>
      <c r="B21053" s="84">
        <v>158.18</v>
      </c>
    </row>
    <row r="21054" spans="1:2" ht="12.75" customHeight="1" x14ac:dyDescent="0.2">
      <c r="A21054" s="83" t="s">
        <v>21124</v>
      </c>
      <c r="B21054" s="84">
        <v>264.14999999999998</v>
      </c>
    </row>
    <row r="21055" spans="1:2" ht="12.75" customHeight="1" x14ac:dyDescent="0.2">
      <c r="A21055" s="83" t="s">
        <v>21125</v>
      </c>
      <c r="B21055" s="84">
        <v>245.03</v>
      </c>
    </row>
    <row r="21056" spans="1:2" ht="12.75" customHeight="1" x14ac:dyDescent="0.2">
      <c r="A21056" s="83" t="s">
        <v>21126</v>
      </c>
      <c r="B21056" s="84">
        <v>157.15</v>
      </c>
    </row>
    <row r="21057" spans="1:2" ht="12.75" customHeight="1" x14ac:dyDescent="0.2">
      <c r="A21057" s="83" t="s">
        <v>21127</v>
      </c>
      <c r="B21057" s="84">
        <v>145.19999999999999</v>
      </c>
    </row>
    <row r="21058" spans="1:2" ht="12.75" customHeight="1" x14ac:dyDescent="0.2">
      <c r="A21058" s="83" t="s">
        <v>21128</v>
      </c>
      <c r="B21058" s="84">
        <v>217.41</v>
      </c>
    </row>
    <row r="21059" spans="1:2" ht="12.75" customHeight="1" x14ac:dyDescent="0.2">
      <c r="A21059" s="83" t="s">
        <v>21129</v>
      </c>
      <c r="B21059" s="84">
        <v>200.69</v>
      </c>
    </row>
    <row r="21060" spans="1:2" ht="12.75" customHeight="1" x14ac:dyDescent="0.2">
      <c r="A21060" s="83" t="s">
        <v>21130</v>
      </c>
      <c r="B21060" s="84">
        <v>206.62</v>
      </c>
    </row>
    <row r="21061" spans="1:2" ht="12.75" customHeight="1" x14ac:dyDescent="0.2">
      <c r="A21061" s="83" t="s">
        <v>21131</v>
      </c>
      <c r="B21061" s="84">
        <v>189.9</v>
      </c>
    </row>
    <row r="21062" spans="1:2" ht="12.75" customHeight="1" x14ac:dyDescent="0.2">
      <c r="A21062" s="83" t="s">
        <v>21132</v>
      </c>
      <c r="B21062" s="84">
        <v>269.76</v>
      </c>
    </row>
    <row r="21063" spans="1:2" ht="12.75" customHeight="1" x14ac:dyDescent="0.2">
      <c r="A21063" s="83" t="s">
        <v>21133</v>
      </c>
      <c r="B21063" s="84">
        <v>248.25</v>
      </c>
    </row>
    <row r="21064" spans="1:2" ht="12.75" customHeight="1" x14ac:dyDescent="0.2">
      <c r="A21064" s="83" t="s">
        <v>21134</v>
      </c>
      <c r="B21064" s="84">
        <v>131.78</v>
      </c>
    </row>
    <row r="21065" spans="1:2" ht="12.75" customHeight="1" x14ac:dyDescent="0.2">
      <c r="A21065" s="83" t="s">
        <v>21135</v>
      </c>
      <c r="B21065" s="84">
        <v>122.22</v>
      </c>
    </row>
    <row r="21066" spans="1:2" ht="12.75" customHeight="1" x14ac:dyDescent="0.2">
      <c r="A21066" s="83" t="s">
        <v>21136</v>
      </c>
      <c r="B21066" s="84">
        <v>110.8</v>
      </c>
    </row>
    <row r="21067" spans="1:2" ht="12.75" customHeight="1" x14ac:dyDescent="0.2">
      <c r="A21067" s="83" t="s">
        <v>21137</v>
      </c>
      <c r="B21067" s="84">
        <v>102.43</v>
      </c>
    </row>
    <row r="21068" spans="1:2" ht="12.75" customHeight="1" x14ac:dyDescent="0.2">
      <c r="A21068" s="83" t="s">
        <v>21138</v>
      </c>
      <c r="B21068" s="84">
        <v>22.47</v>
      </c>
    </row>
    <row r="21069" spans="1:2" ht="12.75" customHeight="1" x14ac:dyDescent="0.2">
      <c r="A21069" s="83" t="s">
        <v>21139</v>
      </c>
      <c r="B21069" s="84">
        <v>20.6</v>
      </c>
    </row>
    <row r="21070" spans="1:2" ht="12.75" customHeight="1" x14ac:dyDescent="0.2">
      <c r="A21070" s="83" t="s">
        <v>21140</v>
      </c>
      <c r="B21070" s="84">
        <v>43.17</v>
      </c>
    </row>
    <row r="21071" spans="1:2" ht="12.75" customHeight="1" x14ac:dyDescent="0.2">
      <c r="A21071" s="83" t="s">
        <v>21141</v>
      </c>
      <c r="B21071" s="84">
        <v>39.44</v>
      </c>
    </row>
    <row r="21072" spans="1:2" ht="12.75" customHeight="1" x14ac:dyDescent="0.2">
      <c r="A21072" s="83" t="s">
        <v>21142</v>
      </c>
      <c r="B21072" s="84">
        <v>105.18</v>
      </c>
    </row>
    <row r="21073" spans="1:2" ht="12.75" customHeight="1" x14ac:dyDescent="0.2">
      <c r="A21073" s="83" t="s">
        <v>21143</v>
      </c>
      <c r="B21073" s="84">
        <v>96.21</v>
      </c>
    </row>
    <row r="21074" spans="1:2" ht="12.75" customHeight="1" x14ac:dyDescent="0.2">
      <c r="A21074" s="83" t="s">
        <v>21144</v>
      </c>
      <c r="B21074" s="84">
        <v>181.9</v>
      </c>
    </row>
    <row r="21075" spans="1:2" ht="12.75" customHeight="1" x14ac:dyDescent="0.2">
      <c r="A21075" s="83" t="s">
        <v>21145</v>
      </c>
      <c r="B21075" s="84">
        <v>166.35</v>
      </c>
    </row>
    <row r="21076" spans="1:2" ht="12.75" customHeight="1" x14ac:dyDescent="0.2">
      <c r="A21076" s="83" t="s">
        <v>21146</v>
      </c>
      <c r="B21076" s="84">
        <v>49.81</v>
      </c>
    </row>
    <row r="21077" spans="1:2" ht="12.75" customHeight="1" x14ac:dyDescent="0.2">
      <c r="A21077" s="83" t="s">
        <v>21147</v>
      </c>
      <c r="B21077" s="84">
        <v>45.45</v>
      </c>
    </row>
    <row r="21078" spans="1:2" ht="12.75" customHeight="1" x14ac:dyDescent="0.2">
      <c r="A21078" s="83" t="s">
        <v>21148</v>
      </c>
      <c r="B21078" s="84">
        <v>59.08</v>
      </c>
    </row>
    <row r="21079" spans="1:2" ht="12.75" customHeight="1" x14ac:dyDescent="0.2">
      <c r="A21079" s="83" t="s">
        <v>21149</v>
      </c>
      <c r="B21079" s="84">
        <v>53.99</v>
      </c>
    </row>
    <row r="21080" spans="1:2" ht="12.75" customHeight="1" x14ac:dyDescent="0.2">
      <c r="A21080" s="83" t="s">
        <v>21150</v>
      </c>
      <c r="B21080" s="84">
        <v>23.3</v>
      </c>
    </row>
    <row r="21081" spans="1:2" ht="12.75" customHeight="1" x14ac:dyDescent="0.2">
      <c r="A21081" s="83" t="s">
        <v>21151</v>
      </c>
      <c r="B21081" s="84">
        <v>20.66</v>
      </c>
    </row>
    <row r="21082" spans="1:2" ht="12.75" customHeight="1" x14ac:dyDescent="0.2">
      <c r="A21082" s="83" t="s">
        <v>21152</v>
      </c>
      <c r="B21082" s="84">
        <v>12.94</v>
      </c>
    </row>
    <row r="21083" spans="1:2" ht="12.75" customHeight="1" x14ac:dyDescent="0.2">
      <c r="A21083" s="83" t="s">
        <v>21153</v>
      </c>
      <c r="B21083" s="84">
        <v>11.5</v>
      </c>
    </row>
    <row r="21084" spans="1:2" ht="12.75" customHeight="1" x14ac:dyDescent="0.2">
      <c r="A21084" s="83" t="s">
        <v>21154</v>
      </c>
      <c r="B21084" s="84">
        <v>13.32</v>
      </c>
    </row>
    <row r="21085" spans="1:2" ht="12.75" customHeight="1" x14ac:dyDescent="0.2">
      <c r="A21085" s="83" t="s">
        <v>21155</v>
      </c>
      <c r="B21085" s="84">
        <v>11.8</v>
      </c>
    </row>
    <row r="21086" spans="1:2" ht="12.75" customHeight="1" x14ac:dyDescent="0.2">
      <c r="A21086" s="83" t="s">
        <v>21156</v>
      </c>
      <c r="B21086" s="84">
        <v>14.09</v>
      </c>
    </row>
    <row r="21087" spans="1:2" ht="12.75" customHeight="1" x14ac:dyDescent="0.2">
      <c r="A21087" s="83" t="s">
        <v>21157</v>
      </c>
      <c r="B21087" s="84">
        <v>12.5</v>
      </c>
    </row>
    <row r="21088" spans="1:2" ht="12.75" customHeight="1" x14ac:dyDescent="0.2">
      <c r="A21088" s="83" t="s">
        <v>21158</v>
      </c>
      <c r="B21088" s="84">
        <v>14.47</v>
      </c>
    </row>
    <row r="21089" spans="1:2" ht="12.75" customHeight="1" x14ac:dyDescent="0.2">
      <c r="A21089" s="83" t="s">
        <v>21159</v>
      </c>
      <c r="B21089" s="84">
        <v>12.85</v>
      </c>
    </row>
    <row r="21090" spans="1:2" ht="12.75" customHeight="1" x14ac:dyDescent="0.2">
      <c r="A21090" s="83" t="s">
        <v>21160</v>
      </c>
      <c r="B21090" s="84">
        <v>14.96</v>
      </c>
    </row>
    <row r="21091" spans="1:2" ht="12.75" customHeight="1" x14ac:dyDescent="0.2">
      <c r="A21091" s="83" t="s">
        <v>21161</v>
      </c>
      <c r="B21091" s="84">
        <v>13.29</v>
      </c>
    </row>
    <row r="21092" spans="1:2" ht="12.75" customHeight="1" x14ac:dyDescent="0.2">
      <c r="A21092" s="83" t="s">
        <v>21162</v>
      </c>
      <c r="B21092" s="84">
        <v>71.36</v>
      </c>
    </row>
    <row r="21093" spans="1:2" ht="12.75" customHeight="1" x14ac:dyDescent="0.2">
      <c r="A21093" s="83" t="s">
        <v>21163</v>
      </c>
      <c r="B21093" s="84">
        <v>64.900000000000006</v>
      </c>
    </row>
    <row r="21094" spans="1:2" ht="12.75" customHeight="1" x14ac:dyDescent="0.2">
      <c r="A21094" s="83" t="s">
        <v>21164</v>
      </c>
      <c r="B21094" s="84">
        <v>23.3</v>
      </c>
    </row>
    <row r="21095" spans="1:2" ht="12.75" customHeight="1" x14ac:dyDescent="0.2">
      <c r="A21095" s="83" t="s">
        <v>21165</v>
      </c>
      <c r="B21095" s="84">
        <v>20.66</v>
      </c>
    </row>
    <row r="21096" spans="1:2" ht="12.75" customHeight="1" x14ac:dyDescent="0.2">
      <c r="A21096" s="83" t="s">
        <v>21166</v>
      </c>
      <c r="B21096" s="84">
        <v>15.75</v>
      </c>
    </row>
    <row r="21097" spans="1:2" ht="12.75" customHeight="1" x14ac:dyDescent="0.2">
      <c r="A21097" s="83" t="s">
        <v>21167</v>
      </c>
      <c r="B21097" s="84">
        <v>14.13</v>
      </c>
    </row>
    <row r="21098" spans="1:2" ht="12.75" customHeight="1" x14ac:dyDescent="0.2">
      <c r="A21098" s="83" t="s">
        <v>21168</v>
      </c>
      <c r="B21098" s="84">
        <v>55.87</v>
      </c>
    </row>
    <row r="21099" spans="1:2" ht="12.75" customHeight="1" x14ac:dyDescent="0.2">
      <c r="A21099" s="83" t="s">
        <v>21169</v>
      </c>
      <c r="B21099" s="84">
        <v>51.32</v>
      </c>
    </row>
    <row r="21100" spans="1:2" ht="12.75" customHeight="1" x14ac:dyDescent="0.2">
      <c r="A21100" s="83" t="s">
        <v>21170</v>
      </c>
      <c r="B21100" s="84">
        <v>95.55</v>
      </c>
    </row>
    <row r="21101" spans="1:2" ht="12.75" customHeight="1" x14ac:dyDescent="0.2">
      <c r="A21101" s="83" t="s">
        <v>21171</v>
      </c>
      <c r="B21101" s="84">
        <v>87.6</v>
      </c>
    </row>
    <row r="21102" spans="1:2" ht="12.75" customHeight="1" x14ac:dyDescent="0.2">
      <c r="A21102" s="83" t="s">
        <v>21172</v>
      </c>
      <c r="B21102" s="84">
        <v>242.52</v>
      </c>
    </row>
    <row r="21103" spans="1:2" ht="12.75" customHeight="1" x14ac:dyDescent="0.2">
      <c r="A21103" s="83" t="s">
        <v>21173</v>
      </c>
      <c r="B21103" s="84">
        <v>222.31</v>
      </c>
    </row>
    <row r="21104" spans="1:2" ht="12.75" customHeight="1" x14ac:dyDescent="0.2">
      <c r="A21104" s="83" t="s">
        <v>21174</v>
      </c>
      <c r="B21104" s="84">
        <v>411.13</v>
      </c>
    </row>
    <row r="21105" spans="1:2" ht="12.75" customHeight="1" x14ac:dyDescent="0.2">
      <c r="A21105" s="83" t="s">
        <v>21175</v>
      </c>
      <c r="B21105" s="84">
        <v>376.04</v>
      </c>
    </row>
    <row r="21106" spans="1:2" ht="12.75" customHeight="1" x14ac:dyDescent="0.2">
      <c r="A21106" s="83" t="s">
        <v>21176</v>
      </c>
      <c r="B21106" s="84">
        <v>109.85</v>
      </c>
    </row>
    <row r="21107" spans="1:2" ht="12.75" customHeight="1" x14ac:dyDescent="0.2">
      <c r="A21107" s="83" t="s">
        <v>21177</v>
      </c>
      <c r="B21107" s="84">
        <v>100.51</v>
      </c>
    </row>
    <row r="21108" spans="1:2" ht="12.75" customHeight="1" x14ac:dyDescent="0.2">
      <c r="A21108" s="83" t="s">
        <v>21178</v>
      </c>
      <c r="B21108" s="84">
        <v>134.28</v>
      </c>
    </row>
    <row r="21109" spans="1:2" ht="12.75" customHeight="1" x14ac:dyDescent="0.2">
      <c r="A21109" s="83" t="s">
        <v>21179</v>
      </c>
      <c r="B21109" s="84">
        <v>122.79</v>
      </c>
    </row>
    <row r="21110" spans="1:2" ht="12.75" customHeight="1" x14ac:dyDescent="0.2">
      <c r="A21110" s="83" t="s">
        <v>21180</v>
      </c>
      <c r="B21110" s="84">
        <v>163.27000000000001</v>
      </c>
    </row>
    <row r="21111" spans="1:2" ht="12.75" customHeight="1" x14ac:dyDescent="0.2">
      <c r="A21111" s="83" t="s">
        <v>21181</v>
      </c>
      <c r="B21111" s="84">
        <v>149.38</v>
      </c>
    </row>
    <row r="21112" spans="1:2" ht="12.75" customHeight="1" x14ac:dyDescent="0.2">
      <c r="A21112" s="83" t="s">
        <v>21182</v>
      </c>
      <c r="B21112" s="84">
        <v>182.24</v>
      </c>
    </row>
    <row r="21113" spans="1:2" ht="12.75" customHeight="1" x14ac:dyDescent="0.2">
      <c r="A21113" s="83" t="s">
        <v>21183</v>
      </c>
      <c r="B21113" s="84">
        <v>166.83</v>
      </c>
    </row>
    <row r="21114" spans="1:2" ht="12.75" customHeight="1" x14ac:dyDescent="0.2">
      <c r="A21114" s="83" t="s">
        <v>21184</v>
      </c>
      <c r="B21114" s="84">
        <v>66.27</v>
      </c>
    </row>
    <row r="21115" spans="1:2" ht="12.75" customHeight="1" x14ac:dyDescent="0.2">
      <c r="A21115" s="83" t="s">
        <v>21185</v>
      </c>
      <c r="B21115" s="84">
        <v>60.05</v>
      </c>
    </row>
    <row r="21116" spans="1:2" ht="12.75" customHeight="1" x14ac:dyDescent="0.2">
      <c r="A21116" s="83" t="s">
        <v>21186</v>
      </c>
      <c r="B21116" s="84">
        <v>220.56</v>
      </c>
    </row>
    <row r="21117" spans="1:2" ht="12.75" customHeight="1" x14ac:dyDescent="0.2">
      <c r="A21117" s="83" t="s">
        <v>21187</v>
      </c>
      <c r="B21117" s="84">
        <v>196.66</v>
      </c>
    </row>
    <row r="21118" spans="1:2" ht="12.75" customHeight="1" x14ac:dyDescent="0.2">
      <c r="A21118" s="83" t="s">
        <v>21188</v>
      </c>
      <c r="B21118" s="84">
        <v>262.08</v>
      </c>
    </row>
    <row r="21119" spans="1:2" ht="12.75" customHeight="1" x14ac:dyDescent="0.2">
      <c r="A21119" s="83" t="s">
        <v>21189</v>
      </c>
      <c r="B21119" s="84">
        <v>238.18</v>
      </c>
    </row>
    <row r="21120" spans="1:2" ht="12.75" customHeight="1" x14ac:dyDescent="0.2">
      <c r="A21120" s="83" t="s">
        <v>21190</v>
      </c>
      <c r="B21120" s="84">
        <v>653.22</v>
      </c>
    </row>
    <row r="21121" spans="1:2" ht="12.75" customHeight="1" x14ac:dyDescent="0.2">
      <c r="A21121" s="83" t="s">
        <v>21191</v>
      </c>
      <c r="B21121" s="84">
        <v>605.42999999999995</v>
      </c>
    </row>
    <row r="21122" spans="1:2" ht="12.75" customHeight="1" x14ac:dyDescent="0.2">
      <c r="A21122" s="83" t="s">
        <v>21192</v>
      </c>
      <c r="B21122" s="84">
        <v>1287.5899999999999</v>
      </c>
    </row>
    <row r="21123" spans="1:2" ht="12.75" customHeight="1" x14ac:dyDescent="0.2">
      <c r="A21123" s="83" t="s">
        <v>21193</v>
      </c>
      <c r="B21123" s="84">
        <v>1192.01</v>
      </c>
    </row>
    <row r="21124" spans="1:2" ht="12.75" customHeight="1" x14ac:dyDescent="0.2">
      <c r="A21124" s="83" t="s">
        <v>21194</v>
      </c>
      <c r="B21124" s="84">
        <v>262.08</v>
      </c>
    </row>
    <row r="21125" spans="1:2" ht="12.75" customHeight="1" x14ac:dyDescent="0.2">
      <c r="A21125" s="83" t="s">
        <v>21195</v>
      </c>
      <c r="B21125" s="84">
        <v>238.18</v>
      </c>
    </row>
    <row r="21126" spans="1:2" ht="12.75" customHeight="1" x14ac:dyDescent="0.2">
      <c r="A21126" s="83" t="s">
        <v>21196</v>
      </c>
      <c r="B21126" s="84">
        <v>507.83</v>
      </c>
    </row>
    <row r="21127" spans="1:2" ht="12.75" customHeight="1" x14ac:dyDescent="0.2">
      <c r="A21127" s="83" t="s">
        <v>21197</v>
      </c>
      <c r="B21127" s="84">
        <v>469.59</v>
      </c>
    </row>
    <row r="21128" spans="1:2" ht="12.75" customHeight="1" x14ac:dyDescent="0.2">
      <c r="A21128" s="83" t="s">
        <v>21198</v>
      </c>
      <c r="B21128" s="84">
        <v>262.08</v>
      </c>
    </row>
    <row r="21129" spans="1:2" ht="12.75" customHeight="1" x14ac:dyDescent="0.2">
      <c r="A21129" s="83" t="s">
        <v>21199</v>
      </c>
      <c r="B21129" s="84">
        <v>238.18</v>
      </c>
    </row>
    <row r="21130" spans="1:2" ht="12.75" customHeight="1" x14ac:dyDescent="0.2">
      <c r="A21130" s="83" t="s">
        <v>21200</v>
      </c>
      <c r="B21130" s="84">
        <v>507.83</v>
      </c>
    </row>
    <row r="21131" spans="1:2" ht="12.75" customHeight="1" x14ac:dyDescent="0.2">
      <c r="A21131" s="83" t="s">
        <v>21201</v>
      </c>
      <c r="B21131" s="84">
        <v>469.59</v>
      </c>
    </row>
    <row r="21132" spans="1:2" ht="12.75" customHeight="1" x14ac:dyDescent="0.2">
      <c r="A21132" s="83" t="s">
        <v>21202</v>
      </c>
      <c r="B21132" s="84">
        <v>1294.51</v>
      </c>
    </row>
    <row r="21133" spans="1:2" ht="12.75" customHeight="1" x14ac:dyDescent="0.2">
      <c r="A21133" s="83" t="s">
        <v>21203</v>
      </c>
      <c r="B21133" s="84">
        <v>1222.82</v>
      </c>
    </row>
    <row r="21134" spans="1:2" ht="12.75" customHeight="1" x14ac:dyDescent="0.2">
      <c r="A21134" s="83" t="s">
        <v>21204</v>
      </c>
      <c r="B21134" s="84">
        <v>2789.51</v>
      </c>
    </row>
    <row r="21135" spans="1:2" ht="12.75" customHeight="1" x14ac:dyDescent="0.2">
      <c r="A21135" s="83" t="s">
        <v>21205</v>
      </c>
      <c r="B21135" s="84">
        <v>2693.93</v>
      </c>
    </row>
    <row r="21136" spans="1:2" ht="12.75" customHeight="1" x14ac:dyDescent="0.2">
      <c r="A21136" s="83" t="s">
        <v>21206</v>
      </c>
      <c r="B21136" s="84">
        <v>3442.86</v>
      </c>
    </row>
    <row r="21137" spans="1:2" ht="12.75" customHeight="1" x14ac:dyDescent="0.2">
      <c r="A21137" s="83" t="s">
        <v>21207</v>
      </c>
      <c r="B21137" s="84">
        <v>3299.48</v>
      </c>
    </row>
    <row r="21138" spans="1:2" ht="12.75" customHeight="1" x14ac:dyDescent="0.2">
      <c r="A21138" s="83" t="s">
        <v>21208</v>
      </c>
      <c r="B21138" s="84">
        <v>3928.94</v>
      </c>
    </row>
    <row r="21139" spans="1:2" ht="12.75" customHeight="1" x14ac:dyDescent="0.2">
      <c r="A21139" s="83" t="s">
        <v>21209</v>
      </c>
      <c r="B21139" s="84">
        <v>3761.66</v>
      </c>
    </row>
    <row r="21140" spans="1:2" ht="12.75" customHeight="1" x14ac:dyDescent="0.2">
      <c r="A21140" s="83" t="s">
        <v>21210</v>
      </c>
      <c r="B21140" s="84">
        <v>5414.74</v>
      </c>
    </row>
    <row r="21141" spans="1:2" ht="12.75" customHeight="1" x14ac:dyDescent="0.2">
      <c r="A21141" s="83" t="s">
        <v>21211</v>
      </c>
      <c r="B21141" s="84">
        <v>5127.99</v>
      </c>
    </row>
    <row r="21142" spans="1:2" ht="12.75" customHeight="1" x14ac:dyDescent="0.2">
      <c r="A21142" s="83" t="s">
        <v>21212</v>
      </c>
      <c r="B21142" s="84">
        <v>3658.18</v>
      </c>
    </row>
    <row r="21143" spans="1:2" ht="12.75" customHeight="1" x14ac:dyDescent="0.2">
      <c r="A21143" s="83" t="s">
        <v>21213</v>
      </c>
      <c r="B21143" s="84">
        <v>3562.59</v>
      </c>
    </row>
    <row r="21144" spans="1:2" ht="12.75" customHeight="1" x14ac:dyDescent="0.2">
      <c r="A21144" s="83" t="s">
        <v>21214</v>
      </c>
      <c r="B21144" s="84">
        <v>915.78</v>
      </c>
    </row>
    <row r="21145" spans="1:2" ht="12.75" customHeight="1" x14ac:dyDescent="0.2">
      <c r="A21145" s="83" t="s">
        <v>21215</v>
      </c>
      <c r="B21145" s="84">
        <v>867.98</v>
      </c>
    </row>
    <row r="21146" spans="1:2" ht="12.75" customHeight="1" x14ac:dyDescent="0.2">
      <c r="A21146" s="83" t="s">
        <v>21216</v>
      </c>
      <c r="B21146" s="84">
        <v>1325.1</v>
      </c>
    </row>
    <row r="21147" spans="1:2" ht="12.75" customHeight="1" x14ac:dyDescent="0.2">
      <c r="A21147" s="83" t="s">
        <v>21217</v>
      </c>
      <c r="B21147" s="84">
        <v>1253.42</v>
      </c>
    </row>
    <row r="21148" spans="1:2" ht="12.75" customHeight="1" x14ac:dyDescent="0.2">
      <c r="A21148" s="83" t="s">
        <v>21218</v>
      </c>
      <c r="B21148" s="84">
        <v>2892.35</v>
      </c>
    </row>
    <row r="21149" spans="1:2" ht="12.75" customHeight="1" x14ac:dyDescent="0.2">
      <c r="A21149" s="83" t="s">
        <v>21219</v>
      </c>
      <c r="B21149" s="84">
        <v>2796.77</v>
      </c>
    </row>
    <row r="21150" spans="1:2" ht="12.75" customHeight="1" x14ac:dyDescent="0.2">
      <c r="A21150" s="83" t="s">
        <v>21220</v>
      </c>
      <c r="B21150" s="84">
        <v>1540.04</v>
      </c>
    </row>
    <row r="21151" spans="1:2" ht="12.75" customHeight="1" x14ac:dyDescent="0.2">
      <c r="A21151" s="83" t="s">
        <v>21221</v>
      </c>
      <c r="B21151" s="84">
        <v>1439.68</v>
      </c>
    </row>
    <row r="21152" spans="1:2" ht="12.75" customHeight="1" x14ac:dyDescent="0.2">
      <c r="A21152" s="83" t="s">
        <v>21222</v>
      </c>
      <c r="B21152" s="84">
        <v>2874.44</v>
      </c>
    </row>
    <row r="21153" spans="1:2" ht="12.75" customHeight="1" x14ac:dyDescent="0.2">
      <c r="A21153" s="83" t="s">
        <v>21223</v>
      </c>
      <c r="B21153" s="84">
        <v>2781.25</v>
      </c>
    </row>
    <row r="21154" spans="1:2" ht="12.75" customHeight="1" x14ac:dyDescent="0.2">
      <c r="A21154" s="83" t="s">
        <v>21224</v>
      </c>
      <c r="B21154" s="84">
        <v>2892.35</v>
      </c>
    </row>
    <row r="21155" spans="1:2" ht="12.75" customHeight="1" x14ac:dyDescent="0.2">
      <c r="A21155" s="83" t="s">
        <v>21225</v>
      </c>
      <c r="B21155" s="84">
        <v>2796.77</v>
      </c>
    </row>
    <row r="21156" spans="1:2" ht="12.75" customHeight="1" x14ac:dyDescent="0.2">
      <c r="A21156" s="83" t="s">
        <v>21226</v>
      </c>
      <c r="B21156" s="84">
        <v>1343.29</v>
      </c>
    </row>
    <row r="21157" spans="1:2" ht="12.75" customHeight="1" x14ac:dyDescent="0.2">
      <c r="A21157" s="83" t="s">
        <v>21227</v>
      </c>
      <c r="B21157" s="84">
        <v>1324.17</v>
      </c>
    </row>
    <row r="21158" spans="1:2" ht="12.75" customHeight="1" x14ac:dyDescent="0.2">
      <c r="A21158" s="83" t="s">
        <v>21228</v>
      </c>
      <c r="B21158" s="84">
        <v>17.91</v>
      </c>
    </row>
    <row r="21159" spans="1:2" ht="12.75" customHeight="1" x14ac:dyDescent="0.2">
      <c r="A21159" s="83" t="s">
        <v>21229</v>
      </c>
      <c r="B21159" s="84">
        <v>15.52</v>
      </c>
    </row>
    <row r="21160" spans="1:2" ht="12.75" customHeight="1" x14ac:dyDescent="0.2">
      <c r="A21160" s="83" t="s">
        <v>21230</v>
      </c>
      <c r="B21160" s="84">
        <v>98.41</v>
      </c>
    </row>
    <row r="21161" spans="1:2" ht="12.75" customHeight="1" x14ac:dyDescent="0.2">
      <c r="A21161" s="83" t="s">
        <v>21231</v>
      </c>
      <c r="B21161" s="84">
        <v>96.02</v>
      </c>
    </row>
    <row r="21162" spans="1:2" ht="12.75" customHeight="1" x14ac:dyDescent="0.2">
      <c r="A21162" s="83" t="s">
        <v>21232</v>
      </c>
      <c r="B21162" s="84">
        <v>73.39</v>
      </c>
    </row>
    <row r="21163" spans="1:2" ht="12.75" customHeight="1" x14ac:dyDescent="0.2">
      <c r="A21163" s="83" t="s">
        <v>21233</v>
      </c>
      <c r="B21163" s="84">
        <v>71</v>
      </c>
    </row>
    <row r="21164" spans="1:2" ht="12.75" customHeight="1" x14ac:dyDescent="0.2">
      <c r="A21164" s="83" t="s">
        <v>21234</v>
      </c>
      <c r="B21164" s="84">
        <v>143.29</v>
      </c>
    </row>
    <row r="21165" spans="1:2" ht="12.75" customHeight="1" x14ac:dyDescent="0.2">
      <c r="A21165" s="83" t="s">
        <v>21235</v>
      </c>
      <c r="B21165" s="84">
        <v>124.17</v>
      </c>
    </row>
    <row r="21166" spans="1:2" ht="12.75" customHeight="1" x14ac:dyDescent="0.2">
      <c r="A21166" s="83" t="s">
        <v>21236</v>
      </c>
      <c r="B21166" s="84">
        <v>71.64</v>
      </c>
    </row>
    <row r="21167" spans="1:2" ht="12.75" customHeight="1" x14ac:dyDescent="0.2">
      <c r="A21167" s="83" t="s">
        <v>21237</v>
      </c>
      <c r="B21167" s="84">
        <v>62.08</v>
      </c>
    </row>
    <row r="21168" spans="1:2" ht="12.75" customHeight="1" x14ac:dyDescent="0.2">
      <c r="A21168" s="83" t="s">
        <v>21238</v>
      </c>
      <c r="B21168" s="84">
        <v>1073.6300000000001</v>
      </c>
    </row>
    <row r="21169" spans="1:2" ht="12.75" customHeight="1" x14ac:dyDescent="0.2">
      <c r="A21169" s="83" t="s">
        <v>21239</v>
      </c>
      <c r="B21169" s="84">
        <v>1064.07</v>
      </c>
    </row>
    <row r="21170" spans="1:2" ht="12.75" customHeight="1" x14ac:dyDescent="0.2">
      <c r="A21170" s="83" t="s">
        <v>21240</v>
      </c>
      <c r="B21170" s="84">
        <v>1481.43</v>
      </c>
    </row>
    <row r="21171" spans="1:2" ht="12.75" customHeight="1" x14ac:dyDescent="0.2">
      <c r="A21171" s="83" t="s">
        <v>21241</v>
      </c>
      <c r="B21171" s="84">
        <v>1471.87</v>
      </c>
    </row>
    <row r="21172" spans="1:2" ht="12.75" customHeight="1" x14ac:dyDescent="0.2">
      <c r="A21172" s="83" t="s">
        <v>21242</v>
      </c>
      <c r="B21172" s="84">
        <v>125.38</v>
      </c>
    </row>
    <row r="21173" spans="1:2" ht="12.75" customHeight="1" x14ac:dyDescent="0.2">
      <c r="A21173" s="83" t="s">
        <v>21243</v>
      </c>
      <c r="B21173" s="84">
        <v>108.65</v>
      </c>
    </row>
    <row r="21174" spans="1:2" ht="12.75" customHeight="1" x14ac:dyDescent="0.2">
      <c r="A21174" s="83" t="s">
        <v>21244</v>
      </c>
      <c r="B21174" s="84">
        <v>143.29</v>
      </c>
    </row>
    <row r="21175" spans="1:2" ht="12.75" customHeight="1" x14ac:dyDescent="0.2">
      <c r="A21175" s="83" t="s">
        <v>21245</v>
      </c>
      <c r="B21175" s="84">
        <v>124.17</v>
      </c>
    </row>
    <row r="21176" spans="1:2" ht="12.75" customHeight="1" x14ac:dyDescent="0.2">
      <c r="A21176" s="83" t="s">
        <v>21246</v>
      </c>
      <c r="B21176" s="84">
        <v>2525.1999999999998</v>
      </c>
    </row>
    <row r="21177" spans="1:2" ht="12.75" customHeight="1" x14ac:dyDescent="0.2">
      <c r="A21177" s="83" t="s">
        <v>21247</v>
      </c>
      <c r="B21177" s="84">
        <v>2506.08</v>
      </c>
    </row>
    <row r="21178" spans="1:2" ht="12.75" customHeight="1" x14ac:dyDescent="0.2">
      <c r="A21178" s="83" t="s">
        <v>21248</v>
      </c>
      <c r="B21178" s="84">
        <v>143.29</v>
      </c>
    </row>
    <row r="21179" spans="1:2" ht="12.75" customHeight="1" x14ac:dyDescent="0.2">
      <c r="A21179" s="83" t="s">
        <v>21249</v>
      </c>
      <c r="B21179" s="84">
        <v>124.17</v>
      </c>
    </row>
    <row r="21180" spans="1:2" ht="12.75" customHeight="1" x14ac:dyDescent="0.2">
      <c r="A21180" s="83" t="s">
        <v>21250</v>
      </c>
      <c r="B21180" s="84">
        <v>286.58</v>
      </c>
    </row>
    <row r="21181" spans="1:2" ht="12.75" customHeight="1" x14ac:dyDescent="0.2">
      <c r="A21181" s="83" t="s">
        <v>21251</v>
      </c>
      <c r="B21181" s="84">
        <v>248.35</v>
      </c>
    </row>
    <row r="21182" spans="1:2" ht="12.75" customHeight="1" x14ac:dyDescent="0.2">
      <c r="A21182" s="83" t="s">
        <v>21252</v>
      </c>
      <c r="B21182" s="84">
        <v>184.5</v>
      </c>
    </row>
    <row r="21183" spans="1:2" ht="12.75" customHeight="1" x14ac:dyDescent="0.2">
      <c r="A21183" s="83" t="s">
        <v>21253</v>
      </c>
      <c r="B21183" s="84">
        <v>184.5</v>
      </c>
    </row>
    <row r="21184" spans="1:2" ht="12.75" customHeight="1" x14ac:dyDescent="0.2">
      <c r="A21184" s="83" t="s">
        <v>21254</v>
      </c>
      <c r="B21184" s="84">
        <v>48.72</v>
      </c>
    </row>
    <row r="21185" spans="1:2" ht="12.75" customHeight="1" x14ac:dyDescent="0.2">
      <c r="A21185" s="83" t="s">
        <v>21255</v>
      </c>
      <c r="B21185" s="84">
        <v>46.33</v>
      </c>
    </row>
    <row r="21186" spans="1:2" ht="12.75" customHeight="1" x14ac:dyDescent="0.2">
      <c r="A21186" s="83" t="s">
        <v>21256</v>
      </c>
      <c r="B21186" s="84">
        <v>98.35</v>
      </c>
    </row>
    <row r="21187" spans="1:2" ht="12.75" customHeight="1" x14ac:dyDescent="0.2">
      <c r="A21187" s="83" t="s">
        <v>21257</v>
      </c>
      <c r="B21187" s="84">
        <v>97.16</v>
      </c>
    </row>
    <row r="21188" spans="1:2" ht="12.75" customHeight="1" x14ac:dyDescent="0.2">
      <c r="A21188" s="83" t="s">
        <v>21258</v>
      </c>
      <c r="B21188" s="84">
        <v>121.22</v>
      </c>
    </row>
    <row r="21189" spans="1:2" ht="12.75" customHeight="1" x14ac:dyDescent="0.2">
      <c r="A21189" s="83" t="s">
        <v>21259</v>
      </c>
      <c r="B21189" s="84">
        <v>120.03</v>
      </c>
    </row>
    <row r="21190" spans="1:2" ht="12.75" customHeight="1" x14ac:dyDescent="0.2">
      <c r="A21190" s="83" t="s">
        <v>21260</v>
      </c>
      <c r="B21190" s="84">
        <v>799.54</v>
      </c>
    </row>
    <row r="21191" spans="1:2" ht="12.75" customHeight="1" x14ac:dyDescent="0.2">
      <c r="A21191" s="83" t="s">
        <v>21261</v>
      </c>
      <c r="B21191" s="84">
        <v>778.03</v>
      </c>
    </row>
    <row r="21192" spans="1:2" ht="12.75" customHeight="1" x14ac:dyDescent="0.2">
      <c r="A21192" s="83" t="s">
        <v>21262</v>
      </c>
      <c r="B21192" s="84">
        <v>574.09</v>
      </c>
    </row>
    <row r="21193" spans="1:2" ht="12.75" customHeight="1" x14ac:dyDescent="0.2">
      <c r="A21193" s="83" t="s">
        <v>21263</v>
      </c>
      <c r="B21193" s="84">
        <v>559.75</v>
      </c>
    </row>
    <row r="21194" spans="1:2" ht="12.75" customHeight="1" x14ac:dyDescent="0.2">
      <c r="A21194" s="83" t="s">
        <v>21264</v>
      </c>
      <c r="B21194" s="84">
        <v>42.63</v>
      </c>
    </row>
    <row r="21195" spans="1:2" ht="12.75" customHeight="1" x14ac:dyDescent="0.2">
      <c r="A21195" s="83" t="s">
        <v>21265</v>
      </c>
      <c r="B21195" s="84">
        <v>42.63</v>
      </c>
    </row>
    <row r="21196" spans="1:2" ht="12.75" customHeight="1" x14ac:dyDescent="0.2">
      <c r="A21196" s="83" t="s">
        <v>21266</v>
      </c>
      <c r="B21196" s="84">
        <v>49.83</v>
      </c>
    </row>
    <row r="21197" spans="1:2" ht="12.75" customHeight="1" x14ac:dyDescent="0.2">
      <c r="A21197" s="83" t="s">
        <v>21267</v>
      </c>
      <c r="B21197" s="84">
        <v>49.83</v>
      </c>
    </row>
    <row r="21198" spans="1:2" ht="12.75" customHeight="1" x14ac:dyDescent="0.2">
      <c r="A21198" s="83" t="s">
        <v>21268</v>
      </c>
      <c r="B21198" s="84">
        <v>89.05</v>
      </c>
    </row>
    <row r="21199" spans="1:2" ht="12.75" customHeight="1" x14ac:dyDescent="0.2">
      <c r="A21199" s="83" t="s">
        <v>21269</v>
      </c>
      <c r="B21199" s="84">
        <v>89.05</v>
      </c>
    </row>
    <row r="21200" spans="1:2" ht="12.75" customHeight="1" x14ac:dyDescent="0.2">
      <c r="A21200" s="83" t="s">
        <v>21270</v>
      </c>
      <c r="B21200" s="84">
        <v>84.24</v>
      </c>
    </row>
    <row r="21201" spans="1:2" ht="12.75" customHeight="1" x14ac:dyDescent="0.2">
      <c r="A21201" s="83" t="s">
        <v>21271</v>
      </c>
      <c r="B21201" s="84">
        <v>84.24</v>
      </c>
    </row>
    <row r="21202" spans="1:2" ht="12.75" customHeight="1" x14ac:dyDescent="0.2">
      <c r="A21202" s="83" t="s">
        <v>21272</v>
      </c>
      <c r="B21202" s="84">
        <v>5.01</v>
      </c>
    </row>
    <row r="21203" spans="1:2" ht="12.75" customHeight="1" x14ac:dyDescent="0.2">
      <c r="A21203" s="83" t="s">
        <v>21273</v>
      </c>
      <c r="B21203" s="84">
        <v>4.34</v>
      </c>
    </row>
    <row r="21204" spans="1:2" ht="12.75" customHeight="1" x14ac:dyDescent="0.2">
      <c r="A21204" s="83" t="s">
        <v>21274</v>
      </c>
      <c r="B21204" s="84">
        <v>125.38</v>
      </c>
    </row>
    <row r="21205" spans="1:2" ht="12.75" customHeight="1" x14ac:dyDescent="0.2">
      <c r="A21205" s="83" t="s">
        <v>21275</v>
      </c>
      <c r="B21205" s="84">
        <v>108.65</v>
      </c>
    </row>
    <row r="21206" spans="1:2" ht="12.75" customHeight="1" x14ac:dyDescent="0.2">
      <c r="A21206" s="83" t="s">
        <v>21276</v>
      </c>
      <c r="B21206" s="84">
        <v>179.11</v>
      </c>
    </row>
    <row r="21207" spans="1:2" ht="12.75" customHeight="1" x14ac:dyDescent="0.2">
      <c r="A21207" s="83" t="s">
        <v>21277</v>
      </c>
      <c r="B21207" s="84">
        <v>155.22</v>
      </c>
    </row>
    <row r="21208" spans="1:2" ht="12.75" customHeight="1" x14ac:dyDescent="0.2">
      <c r="A21208" s="83" t="s">
        <v>21278</v>
      </c>
      <c r="B21208" s="84">
        <v>143.29</v>
      </c>
    </row>
    <row r="21209" spans="1:2" ht="12.75" customHeight="1" x14ac:dyDescent="0.2">
      <c r="A21209" s="83" t="s">
        <v>21279</v>
      </c>
      <c r="B21209" s="84">
        <v>124.17</v>
      </c>
    </row>
    <row r="21210" spans="1:2" ht="12.75" customHeight="1" x14ac:dyDescent="0.2">
      <c r="A21210" s="83" t="s">
        <v>21280</v>
      </c>
      <c r="B21210" s="84">
        <v>214.94</v>
      </c>
    </row>
    <row r="21211" spans="1:2" ht="12.75" customHeight="1" x14ac:dyDescent="0.2">
      <c r="A21211" s="83" t="s">
        <v>21281</v>
      </c>
      <c r="B21211" s="84">
        <v>186.26</v>
      </c>
    </row>
    <row r="21212" spans="1:2" ht="12.75" customHeight="1" x14ac:dyDescent="0.2">
      <c r="A21212" s="83" t="s">
        <v>21282</v>
      </c>
      <c r="B21212" s="84">
        <v>35.82</v>
      </c>
    </row>
    <row r="21213" spans="1:2" ht="12.75" customHeight="1" x14ac:dyDescent="0.2">
      <c r="A21213" s="83" t="s">
        <v>21283</v>
      </c>
      <c r="B21213" s="84">
        <v>31.04</v>
      </c>
    </row>
    <row r="21214" spans="1:2" ht="12.75" customHeight="1" x14ac:dyDescent="0.2">
      <c r="A21214" s="83" t="s">
        <v>21284</v>
      </c>
      <c r="B21214" s="84">
        <v>71.64</v>
      </c>
    </row>
    <row r="21215" spans="1:2" ht="12.75" customHeight="1" x14ac:dyDescent="0.2">
      <c r="A21215" s="83" t="s">
        <v>21285</v>
      </c>
      <c r="B21215" s="84">
        <v>62.08</v>
      </c>
    </row>
    <row r="21216" spans="1:2" ht="12.75" customHeight="1" x14ac:dyDescent="0.2">
      <c r="A21216" s="83" t="s">
        <v>21286</v>
      </c>
      <c r="B21216" s="84">
        <v>107.47</v>
      </c>
    </row>
    <row r="21217" spans="1:2" ht="12.75" customHeight="1" x14ac:dyDescent="0.2">
      <c r="A21217" s="83" t="s">
        <v>21287</v>
      </c>
      <c r="B21217" s="84">
        <v>93.13</v>
      </c>
    </row>
    <row r="21218" spans="1:2" ht="12.75" customHeight="1" x14ac:dyDescent="0.2">
      <c r="A21218" s="83" t="s">
        <v>21288</v>
      </c>
      <c r="B21218" s="84">
        <v>143.29</v>
      </c>
    </row>
    <row r="21219" spans="1:2" ht="12.75" customHeight="1" x14ac:dyDescent="0.2">
      <c r="A21219" s="83" t="s">
        <v>21289</v>
      </c>
      <c r="B21219" s="84">
        <v>124.17</v>
      </c>
    </row>
    <row r="21220" spans="1:2" ht="12.75" customHeight="1" x14ac:dyDescent="0.2">
      <c r="A21220" s="83" t="s">
        <v>21290</v>
      </c>
      <c r="B21220" s="84">
        <v>116.42</v>
      </c>
    </row>
    <row r="21221" spans="1:2" ht="12.75" customHeight="1" x14ac:dyDescent="0.2">
      <c r="A21221" s="83" t="s">
        <v>21291</v>
      </c>
      <c r="B21221" s="84">
        <v>100.89</v>
      </c>
    </row>
    <row r="21222" spans="1:2" ht="12.75" customHeight="1" x14ac:dyDescent="0.2">
      <c r="A21222" s="83" t="s">
        <v>21292</v>
      </c>
      <c r="B21222" s="84">
        <v>179.11</v>
      </c>
    </row>
    <row r="21223" spans="1:2" ht="12.75" customHeight="1" x14ac:dyDescent="0.2">
      <c r="A21223" s="83" t="s">
        <v>21293</v>
      </c>
      <c r="B21223" s="84">
        <v>155.22</v>
      </c>
    </row>
    <row r="21224" spans="1:2" ht="12.75" customHeight="1" x14ac:dyDescent="0.2">
      <c r="A21224" s="83" t="s">
        <v>21294</v>
      </c>
      <c r="B21224" s="84">
        <v>53.73</v>
      </c>
    </row>
    <row r="21225" spans="1:2" ht="12.75" customHeight="1" x14ac:dyDescent="0.2">
      <c r="A21225" s="83" t="s">
        <v>21295</v>
      </c>
      <c r="B21225" s="84">
        <v>46.56</v>
      </c>
    </row>
    <row r="21226" spans="1:2" ht="12.75" customHeight="1" x14ac:dyDescent="0.2">
      <c r="A21226" s="83" t="s">
        <v>21296</v>
      </c>
      <c r="B21226" s="84">
        <v>89.55</v>
      </c>
    </row>
    <row r="21227" spans="1:2" ht="12.75" customHeight="1" x14ac:dyDescent="0.2">
      <c r="A21227" s="83" t="s">
        <v>21297</v>
      </c>
      <c r="B21227" s="84">
        <v>77.61</v>
      </c>
    </row>
    <row r="21228" spans="1:2" ht="12.75" customHeight="1" x14ac:dyDescent="0.2">
      <c r="A21228" s="83" t="s">
        <v>21298</v>
      </c>
      <c r="B21228" s="84">
        <v>10.38</v>
      </c>
    </row>
    <row r="21229" spans="1:2" ht="12.75" customHeight="1" x14ac:dyDescent="0.2">
      <c r="A21229" s="83" t="s">
        <v>21299</v>
      </c>
      <c r="B21229" s="84">
        <v>9</v>
      </c>
    </row>
    <row r="21230" spans="1:2" ht="12.75" customHeight="1" x14ac:dyDescent="0.2">
      <c r="A21230" s="83" t="s">
        <v>21300</v>
      </c>
      <c r="B21230" s="84">
        <v>5.45</v>
      </c>
    </row>
    <row r="21231" spans="1:2" ht="12.75" customHeight="1" x14ac:dyDescent="0.2">
      <c r="A21231" s="83" t="s">
        <v>21301</v>
      </c>
      <c r="B21231" s="84">
        <v>5.45</v>
      </c>
    </row>
    <row r="21232" spans="1:2" ht="12.75" customHeight="1" x14ac:dyDescent="0.2">
      <c r="A21232" s="83" t="s">
        <v>21302</v>
      </c>
      <c r="B21232" s="84">
        <v>27.2</v>
      </c>
    </row>
    <row r="21233" spans="1:2" ht="12.75" customHeight="1" x14ac:dyDescent="0.2">
      <c r="A21233" s="83" t="s">
        <v>21303</v>
      </c>
      <c r="B21233" s="84">
        <v>27.2</v>
      </c>
    </row>
    <row r="21234" spans="1:2" ht="12.75" customHeight="1" x14ac:dyDescent="0.2">
      <c r="A21234" s="83" t="s">
        <v>21304</v>
      </c>
      <c r="B21234" s="84">
        <v>309.99</v>
      </c>
    </row>
    <row r="21235" spans="1:2" ht="12.75" customHeight="1" x14ac:dyDescent="0.2">
      <c r="A21235" s="83" t="s">
        <v>21305</v>
      </c>
      <c r="B21235" s="84">
        <v>309.99</v>
      </c>
    </row>
    <row r="21236" spans="1:2" ht="12.75" customHeight="1" x14ac:dyDescent="0.2">
      <c r="A21236" s="83" t="s">
        <v>21306</v>
      </c>
      <c r="B21236" s="84">
        <v>542.63</v>
      </c>
    </row>
    <row r="21237" spans="1:2" ht="12.75" customHeight="1" x14ac:dyDescent="0.2">
      <c r="A21237" s="83" t="s">
        <v>21307</v>
      </c>
      <c r="B21237" s="84">
        <v>542.63</v>
      </c>
    </row>
    <row r="21238" spans="1:2" ht="12.75" customHeight="1" x14ac:dyDescent="0.2">
      <c r="A21238" s="83" t="s">
        <v>21308</v>
      </c>
      <c r="B21238" s="84">
        <v>630.70000000000005</v>
      </c>
    </row>
    <row r="21239" spans="1:2" ht="12.75" customHeight="1" x14ac:dyDescent="0.2">
      <c r="A21239" s="83" t="s">
        <v>21309</v>
      </c>
      <c r="B21239" s="84">
        <v>630.70000000000005</v>
      </c>
    </row>
    <row r="21240" spans="1:2" ht="12.75" customHeight="1" x14ac:dyDescent="0.2">
      <c r="A21240" s="83" t="s">
        <v>21310</v>
      </c>
      <c r="B21240" s="84">
        <v>896.63</v>
      </c>
    </row>
    <row r="21241" spans="1:2" ht="12.75" customHeight="1" x14ac:dyDescent="0.2">
      <c r="A21241" s="83" t="s">
        <v>21311</v>
      </c>
      <c r="B21241" s="84">
        <v>896.63</v>
      </c>
    </row>
    <row r="21242" spans="1:2" ht="12.75" customHeight="1" x14ac:dyDescent="0.2">
      <c r="A21242" s="83" t="s">
        <v>21312</v>
      </c>
      <c r="B21242" s="84">
        <v>883.75</v>
      </c>
    </row>
    <row r="21243" spans="1:2" ht="12.75" customHeight="1" x14ac:dyDescent="0.2">
      <c r="A21243" s="83" t="s">
        <v>21313</v>
      </c>
      <c r="B21243" s="84">
        <v>883.75</v>
      </c>
    </row>
    <row r="21244" spans="1:2" ht="12.75" customHeight="1" x14ac:dyDescent="0.2">
      <c r="A21244" s="83" t="s">
        <v>21314</v>
      </c>
      <c r="B21244" s="84">
        <v>1124.45</v>
      </c>
    </row>
    <row r="21245" spans="1:2" ht="12.75" customHeight="1" x14ac:dyDescent="0.2">
      <c r="A21245" s="83" t="s">
        <v>21315</v>
      </c>
      <c r="B21245" s="84">
        <v>1124.45</v>
      </c>
    </row>
    <row r="21246" spans="1:2" ht="12.75" customHeight="1" x14ac:dyDescent="0.2">
      <c r="A21246" s="83" t="s">
        <v>21316</v>
      </c>
      <c r="B21246" s="84">
        <v>1273.6500000000001</v>
      </c>
    </row>
    <row r="21247" spans="1:2" ht="12.75" customHeight="1" x14ac:dyDescent="0.2">
      <c r="A21247" s="83" t="s">
        <v>21317</v>
      </c>
      <c r="B21247" s="84">
        <v>1273.6500000000001</v>
      </c>
    </row>
    <row r="21248" spans="1:2" ht="12.75" customHeight="1" x14ac:dyDescent="0.2">
      <c r="A21248" s="83" t="s">
        <v>21318</v>
      </c>
      <c r="B21248" s="84">
        <v>1744.32</v>
      </c>
    </row>
    <row r="21249" spans="1:2" ht="12.75" customHeight="1" x14ac:dyDescent="0.2">
      <c r="A21249" s="83" t="s">
        <v>21319</v>
      </c>
      <c r="B21249" s="84">
        <v>1744.32</v>
      </c>
    </row>
    <row r="21250" spans="1:2" ht="12.75" customHeight="1" x14ac:dyDescent="0.2">
      <c r="A21250" s="83" t="s">
        <v>21320</v>
      </c>
      <c r="B21250" s="84">
        <v>130.02000000000001</v>
      </c>
    </row>
    <row r="21251" spans="1:2" ht="12.75" customHeight="1" x14ac:dyDescent="0.2">
      <c r="A21251" s="83" t="s">
        <v>21321</v>
      </c>
      <c r="B21251" s="84">
        <v>127.63</v>
      </c>
    </row>
    <row r="21252" spans="1:2" ht="12.75" customHeight="1" x14ac:dyDescent="0.2">
      <c r="A21252" s="83" t="s">
        <v>21322</v>
      </c>
      <c r="B21252" s="84">
        <v>264.97000000000003</v>
      </c>
    </row>
    <row r="21253" spans="1:2" ht="12.75" customHeight="1" x14ac:dyDescent="0.2">
      <c r="A21253" s="83" t="s">
        <v>21323</v>
      </c>
      <c r="B21253" s="84">
        <v>260.19</v>
      </c>
    </row>
    <row r="21254" spans="1:2" ht="12.75" customHeight="1" x14ac:dyDescent="0.2">
      <c r="A21254" s="83" t="s">
        <v>21324</v>
      </c>
      <c r="B21254" s="84">
        <v>300.8</v>
      </c>
    </row>
    <row r="21255" spans="1:2" ht="12.75" customHeight="1" x14ac:dyDescent="0.2">
      <c r="A21255" s="83" t="s">
        <v>21325</v>
      </c>
      <c r="B21255" s="84">
        <v>291.24</v>
      </c>
    </row>
    <row r="21256" spans="1:2" ht="12.75" customHeight="1" x14ac:dyDescent="0.2">
      <c r="A21256" s="83" t="s">
        <v>21326</v>
      </c>
      <c r="B21256" s="84">
        <v>17.91</v>
      </c>
    </row>
    <row r="21257" spans="1:2" ht="12.75" customHeight="1" x14ac:dyDescent="0.2">
      <c r="A21257" s="83" t="s">
        <v>21327</v>
      </c>
      <c r="B21257" s="84">
        <v>15.52</v>
      </c>
    </row>
    <row r="21258" spans="1:2" ht="12.75" customHeight="1" x14ac:dyDescent="0.2">
      <c r="A21258" s="83" t="s">
        <v>21328</v>
      </c>
      <c r="B21258" s="84">
        <v>17.91</v>
      </c>
    </row>
    <row r="21259" spans="1:2" ht="12.75" customHeight="1" x14ac:dyDescent="0.2">
      <c r="A21259" s="83" t="s">
        <v>21329</v>
      </c>
      <c r="B21259" s="84">
        <v>15.52</v>
      </c>
    </row>
    <row r="21260" spans="1:2" ht="12.75" customHeight="1" x14ac:dyDescent="0.2">
      <c r="A21260" s="83" t="s">
        <v>21330</v>
      </c>
      <c r="B21260" s="84">
        <v>35.82</v>
      </c>
    </row>
    <row r="21261" spans="1:2" ht="12.75" customHeight="1" x14ac:dyDescent="0.2">
      <c r="A21261" s="83" t="s">
        <v>21331</v>
      </c>
      <c r="B21261" s="84">
        <v>31.04</v>
      </c>
    </row>
    <row r="21262" spans="1:2" ht="12.75" customHeight="1" x14ac:dyDescent="0.2">
      <c r="A21262" s="83" t="s">
        <v>21332</v>
      </c>
      <c r="B21262" s="84">
        <v>26.86</v>
      </c>
    </row>
    <row r="21263" spans="1:2" ht="12.75" customHeight="1" x14ac:dyDescent="0.2">
      <c r="A21263" s="83" t="s">
        <v>21333</v>
      </c>
      <c r="B21263" s="84">
        <v>23.28</v>
      </c>
    </row>
    <row r="21264" spans="1:2" ht="12.75" customHeight="1" x14ac:dyDescent="0.2">
      <c r="A21264" s="83" t="s">
        <v>21334</v>
      </c>
      <c r="B21264" s="84">
        <v>89.55</v>
      </c>
    </row>
    <row r="21265" spans="1:2" ht="12.75" customHeight="1" x14ac:dyDescent="0.2">
      <c r="A21265" s="83" t="s">
        <v>21335</v>
      </c>
      <c r="B21265" s="84">
        <v>77.61</v>
      </c>
    </row>
    <row r="21266" spans="1:2" ht="12.75" customHeight="1" x14ac:dyDescent="0.2">
      <c r="A21266" s="83" t="s">
        <v>21336</v>
      </c>
      <c r="B21266" s="84">
        <v>53.73</v>
      </c>
    </row>
    <row r="21267" spans="1:2" ht="12.75" customHeight="1" x14ac:dyDescent="0.2">
      <c r="A21267" s="83" t="s">
        <v>21337</v>
      </c>
      <c r="B21267" s="84">
        <v>46.56</v>
      </c>
    </row>
    <row r="21268" spans="1:2" ht="12.75" customHeight="1" x14ac:dyDescent="0.2">
      <c r="A21268" s="83" t="s">
        <v>21338</v>
      </c>
      <c r="B21268" s="84">
        <v>35.82</v>
      </c>
    </row>
    <row r="21269" spans="1:2" ht="12.75" customHeight="1" x14ac:dyDescent="0.2">
      <c r="A21269" s="83" t="s">
        <v>21339</v>
      </c>
      <c r="B21269" s="84">
        <v>31.04</v>
      </c>
    </row>
    <row r="21270" spans="1:2" ht="12.75" customHeight="1" x14ac:dyDescent="0.2">
      <c r="A21270" s="83" t="s">
        <v>21340</v>
      </c>
      <c r="B21270" s="84">
        <v>125.38</v>
      </c>
    </row>
    <row r="21271" spans="1:2" ht="12.75" customHeight="1" x14ac:dyDescent="0.2">
      <c r="A21271" s="83" t="s">
        <v>21341</v>
      </c>
      <c r="B21271" s="84">
        <v>108.65</v>
      </c>
    </row>
    <row r="21272" spans="1:2" ht="12.75" customHeight="1" x14ac:dyDescent="0.2">
      <c r="A21272" s="83" t="s">
        <v>21342</v>
      </c>
      <c r="B21272" s="84">
        <v>40.98</v>
      </c>
    </row>
    <row r="21273" spans="1:2" ht="12.75" customHeight="1" x14ac:dyDescent="0.2">
      <c r="A21273" s="83" t="s">
        <v>21343</v>
      </c>
      <c r="B21273" s="84">
        <v>40.74</v>
      </c>
    </row>
    <row r="21274" spans="1:2" ht="12.75" customHeight="1" x14ac:dyDescent="0.2">
      <c r="A21274" s="83" t="s">
        <v>21344</v>
      </c>
      <c r="B21274" s="84">
        <v>1260</v>
      </c>
    </row>
    <row r="21275" spans="1:2" ht="12.75" customHeight="1" x14ac:dyDescent="0.2">
      <c r="A21275" s="83" t="s">
        <v>21345</v>
      </c>
      <c r="B21275" s="84">
        <v>1260</v>
      </c>
    </row>
    <row r="21276" spans="1:2" ht="12.75" customHeight="1" x14ac:dyDescent="0.2">
      <c r="A21276" s="83" t="s">
        <v>21346</v>
      </c>
      <c r="B21276" s="84">
        <v>2640</v>
      </c>
    </row>
    <row r="21277" spans="1:2" ht="12.75" customHeight="1" x14ac:dyDescent="0.2">
      <c r="A21277" s="83" t="s">
        <v>21347</v>
      </c>
      <c r="B21277" s="84">
        <v>2640</v>
      </c>
    </row>
    <row r="21278" spans="1:2" ht="12.75" customHeight="1" x14ac:dyDescent="0.2">
      <c r="A21278" s="83" t="s">
        <v>21348</v>
      </c>
      <c r="B21278" s="84">
        <v>3.58</v>
      </c>
    </row>
    <row r="21279" spans="1:2" ht="12.75" customHeight="1" x14ac:dyDescent="0.2">
      <c r="A21279" s="83" t="s">
        <v>21349</v>
      </c>
      <c r="B21279" s="84">
        <v>3.1</v>
      </c>
    </row>
    <row r="21280" spans="1:2" ht="12.75" customHeight="1" x14ac:dyDescent="0.2">
      <c r="A21280" s="83" t="s">
        <v>21350</v>
      </c>
      <c r="B21280" s="84">
        <v>4.47</v>
      </c>
    </row>
    <row r="21281" spans="1:2" ht="12.75" customHeight="1" x14ac:dyDescent="0.2">
      <c r="A21281" s="83" t="s">
        <v>21351</v>
      </c>
      <c r="B21281" s="84">
        <v>3.88</v>
      </c>
    </row>
    <row r="21282" spans="1:2" ht="12.75" customHeight="1" x14ac:dyDescent="0.2">
      <c r="A21282" s="83" t="s">
        <v>21352</v>
      </c>
      <c r="B21282" s="84">
        <v>5.37</v>
      </c>
    </row>
    <row r="21283" spans="1:2" ht="12.75" customHeight="1" x14ac:dyDescent="0.2">
      <c r="A21283" s="83" t="s">
        <v>21353</v>
      </c>
      <c r="B21283" s="84">
        <v>4.6500000000000004</v>
      </c>
    </row>
    <row r="21284" spans="1:2" ht="12.75" customHeight="1" x14ac:dyDescent="0.2">
      <c r="A21284" s="83" t="s">
        <v>21354</v>
      </c>
      <c r="B21284" s="84">
        <v>7.16</v>
      </c>
    </row>
    <row r="21285" spans="1:2" ht="12.75" customHeight="1" x14ac:dyDescent="0.2">
      <c r="A21285" s="83" t="s">
        <v>21355</v>
      </c>
      <c r="B21285" s="84">
        <v>6.2</v>
      </c>
    </row>
    <row r="21286" spans="1:2" ht="12.75" customHeight="1" x14ac:dyDescent="0.2">
      <c r="A21286" s="83" t="s">
        <v>21356</v>
      </c>
      <c r="B21286" s="84">
        <v>5.37</v>
      </c>
    </row>
    <row r="21287" spans="1:2" ht="12.75" customHeight="1" x14ac:dyDescent="0.2">
      <c r="A21287" s="83" t="s">
        <v>21357</v>
      </c>
      <c r="B21287" s="84">
        <v>4.6500000000000004</v>
      </c>
    </row>
    <row r="21288" spans="1:2" ht="12.75" customHeight="1" x14ac:dyDescent="0.2">
      <c r="A21288" s="83" t="s">
        <v>21358</v>
      </c>
      <c r="B21288" s="84">
        <v>5.37</v>
      </c>
    </row>
    <row r="21289" spans="1:2" ht="12.75" customHeight="1" x14ac:dyDescent="0.2">
      <c r="A21289" s="83" t="s">
        <v>21359</v>
      </c>
      <c r="B21289" s="84">
        <v>4.6500000000000004</v>
      </c>
    </row>
    <row r="21290" spans="1:2" ht="12.75" customHeight="1" x14ac:dyDescent="0.2">
      <c r="A21290" s="83" t="s">
        <v>21360</v>
      </c>
      <c r="B21290" s="84">
        <v>2.4500000000000002</v>
      </c>
    </row>
    <row r="21291" spans="1:2" ht="12.75" customHeight="1" x14ac:dyDescent="0.2">
      <c r="A21291" s="83" t="s">
        <v>21361</v>
      </c>
      <c r="B21291" s="84">
        <v>2.2200000000000002</v>
      </c>
    </row>
    <row r="21292" spans="1:2" ht="12.75" customHeight="1" x14ac:dyDescent="0.2">
      <c r="A21292" s="83" t="s">
        <v>21362</v>
      </c>
      <c r="B21292" s="84">
        <v>0.12</v>
      </c>
    </row>
    <row r="21293" spans="1:2" ht="12.75" customHeight="1" x14ac:dyDescent="0.2">
      <c r="A21293" s="83" t="s">
        <v>21363</v>
      </c>
      <c r="B21293" s="84">
        <v>0.12</v>
      </c>
    </row>
    <row r="21294" spans="1:2" ht="12.75" customHeight="1" x14ac:dyDescent="0.2">
      <c r="A21294" s="83" t="s">
        <v>21364</v>
      </c>
      <c r="B21294" s="84">
        <v>0.17</v>
      </c>
    </row>
    <row r="21295" spans="1:2" ht="12.75" customHeight="1" x14ac:dyDescent="0.2">
      <c r="A21295" s="83" t="s">
        <v>21365</v>
      </c>
      <c r="B21295" s="84">
        <v>0.17</v>
      </c>
    </row>
    <row r="21296" spans="1:2" ht="12.75" customHeight="1" x14ac:dyDescent="0.2">
      <c r="A21296" s="83" t="s">
        <v>21366</v>
      </c>
      <c r="B21296" s="84">
        <v>1.1299999999999999</v>
      </c>
    </row>
    <row r="21297" spans="1:2" ht="12.75" customHeight="1" x14ac:dyDescent="0.2">
      <c r="A21297" s="83" t="s">
        <v>21367</v>
      </c>
      <c r="B21297" s="84">
        <v>1.1299999999999999</v>
      </c>
    </row>
    <row r="21298" spans="1:2" ht="12.75" customHeight="1" x14ac:dyDescent="0.2">
      <c r="A21298" s="83" t="s">
        <v>21368</v>
      </c>
      <c r="B21298" s="84">
        <v>3.2</v>
      </c>
    </row>
    <row r="21299" spans="1:2" ht="12.75" customHeight="1" x14ac:dyDescent="0.2">
      <c r="A21299" s="83" t="s">
        <v>21369</v>
      </c>
      <c r="B21299" s="84">
        <v>3.2</v>
      </c>
    </row>
    <row r="21300" spans="1:2" ht="12.75" customHeight="1" x14ac:dyDescent="0.2">
      <c r="A21300" s="83" t="s">
        <v>21370</v>
      </c>
      <c r="B21300" s="84">
        <v>4.71</v>
      </c>
    </row>
    <row r="21301" spans="1:2" ht="12.75" customHeight="1" x14ac:dyDescent="0.2">
      <c r="A21301" s="83" t="s">
        <v>21371</v>
      </c>
      <c r="B21301" s="84">
        <v>4.71</v>
      </c>
    </row>
    <row r="21302" spans="1:2" ht="12.75" customHeight="1" x14ac:dyDescent="0.2">
      <c r="A21302" s="83" t="s">
        <v>21372</v>
      </c>
      <c r="B21302" s="84">
        <v>7.46</v>
      </c>
    </row>
    <row r="21303" spans="1:2" ht="12.75" customHeight="1" x14ac:dyDescent="0.2">
      <c r="A21303" s="83" t="s">
        <v>21373</v>
      </c>
      <c r="B21303" s="84">
        <v>7.46</v>
      </c>
    </row>
    <row r="21304" spans="1:2" ht="12.75" customHeight="1" x14ac:dyDescent="0.2">
      <c r="A21304" s="83" t="s">
        <v>21374</v>
      </c>
      <c r="B21304" s="84">
        <v>8.02</v>
      </c>
    </row>
    <row r="21305" spans="1:2" ht="12.75" customHeight="1" x14ac:dyDescent="0.2">
      <c r="A21305" s="83" t="s">
        <v>21375</v>
      </c>
      <c r="B21305" s="84">
        <v>8.02</v>
      </c>
    </row>
    <row r="21306" spans="1:2" ht="12.75" customHeight="1" x14ac:dyDescent="0.2">
      <c r="A21306" s="83" t="s">
        <v>21376</v>
      </c>
      <c r="B21306" s="84">
        <v>14.84</v>
      </c>
    </row>
    <row r="21307" spans="1:2" ht="12.75" customHeight="1" x14ac:dyDescent="0.2">
      <c r="A21307" s="83" t="s">
        <v>21377</v>
      </c>
      <c r="B21307" s="84">
        <v>14.84</v>
      </c>
    </row>
    <row r="21308" spans="1:2" ht="12.75" customHeight="1" x14ac:dyDescent="0.2">
      <c r="A21308" s="83" t="s">
        <v>21378</v>
      </c>
      <c r="B21308" s="84">
        <v>11.45</v>
      </c>
    </row>
    <row r="21309" spans="1:2" ht="12.75" customHeight="1" x14ac:dyDescent="0.2">
      <c r="A21309" s="83" t="s">
        <v>21379</v>
      </c>
      <c r="B21309" s="84">
        <v>11.45</v>
      </c>
    </row>
    <row r="21310" spans="1:2" ht="12.75" customHeight="1" x14ac:dyDescent="0.2">
      <c r="A21310" s="83" t="s">
        <v>21380</v>
      </c>
      <c r="B21310" s="84">
        <v>15.03</v>
      </c>
    </row>
    <row r="21311" spans="1:2" ht="12.75" customHeight="1" x14ac:dyDescent="0.2">
      <c r="A21311" s="83" t="s">
        <v>21381</v>
      </c>
      <c r="B21311" s="84">
        <v>15.03</v>
      </c>
    </row>
    <row r="21312" spans="1:2" ht="12.75" customHeight="1" x14ac:dyDescent="0.2">
      <c r="A21312" s="83" t="s">
        <v>21382</v>
      </c>
      <c r="B21312" s="84">
        <v>16.59</v>
      </c>
    </row>
    <row r="21313" spans="1:2" ht="12.75" customHeight="1" x14ac:dyDescent="0.2">
      <c r="A21313" s="83" t="s">
        <v>21383</v>
      </c>
      <c r="B21313" s="84">
        <v>16.59</v>
      </c>
    </row>
    <row r="21314" spans="1:2" ht="12.75" customHeight="1" x14ac:dyDescent="0.2">
      <c r="A21314" s="83" t="s">
        <v>21384</v>
      </c>
      <c r="B21314" s="84">
        <v>27.79</v>
      </c>
    </row>
    <row r="21315" spans="1:2" ht="12.75" customHeight="1" x14ac:dyDescent="0.2">
      <c r="A21315" s="83" t="s">
        <v>21385</v>
      </c>
      <c r="B21315" s="84">
        <v>27.79</v>
      </c>
    </row>
    <row r="21316" spans="1:2" ht="12.75" customHeight="1" x14ac:dyDescent="0.2">
      <c r="A21316" s="83" t="s">
        <v>21386</v>
      </c>
      <c r="B21316" s="84">
        <v>43.99</v>
      </c>
    </row>
    <row r="21317" spans="1:2" ht="12.75" customHeight="1" x14ac:dyDescent="0.2">
      <c r="A21317" s="83" t="s">
        <v>21387</v>
      </c>
      <c r="B21317" s="84">
        <v>43.99</v>
      </c>
    </row>
    <row r="21318" spans="1:2" ht="12.75" customHeight="1" x14ac:dyDescent="0.2">
      <c r="A21318" s="83" t="s">
        <v>21388</v>
      </c>
      <c r="B21318" s="84">
        <v>11.92</v>
      </c>
    </row>
    <row r="21319" spans="1:2" ht="12.75" customHeight="1" x14ac:dyDescent="0.2">
      <c r="A21319" s="83" t="s">
        <v>21389</v>
      </c>
      <c r="B21319" s="84">
        <v>11.92</v>
      </c>
    </row>
    <row r="21320" spans="1:2" ht="12.75" customHeight="1" x14ac:dyDescent="0.2">
      <c r="A21320" s="83" t="s">
        <v>21390</v>
      </c>
      <c r="B21320" s="84">
        <v>5.53</v>
      </c>
    </row>
    <row r="21321" spans="1:2" ht="12.75" customHeight="1" x14ac:dyDescent="0.2">
      <c r="A21321" s="83" t="s">
        <v>21391</v>
      </c>
      <c r="B21321" s="84">
        <v>5.53</v>
      </c>
    </row>
    <row r="21322" spans="1:2" ht="12.75" customHeight="1" x14ac:dyDescent="0.2">
      <c r="A21322" s="83" t="s">
        <v>21392</v>
      </c>
      <c r="B21322" s="84">
        <v>13.15</v>
      </c>
    </row>
    <row r="21323" spans="1:2" ht="12.75" customHeight="1" x14ac:dyDescent="0.2">
      <c r="A21323" s="83" t="s">
        <v>21393</v>
      </c>
      <c r="B21323" s="84">
        <v>13.15</v>
      </c>
    </row>
    <row r="21324" spans="1:2" ht="12.75" customHeight="1" x14ac:dyDescent="0.2">
      <c r="A21324" s="83" t="s">
        <v>21394</v>
      </c>
      <c r="B21324" s="84">
        <v>20.91</v>
      </c>
    </row>
    <row r="21325" spans="1:2" ht="12.75" customHeight="1" x14ac:dyDescent="0.2">
      <c r="A21325" s="83" t="s">
        <v>21395</v>
      </c>
      <c r="B21325" s="84">
        <v>20.91</v>
      </c>
    </row>
    <row r="21326" spans="1:2" ht="12.75" customHeight="1" x14ac:dyDescent="0.2">
      <c r="A21326" s="83" t="s">
        <v>21396</v>
      </c>
      <c r="B21326" s="84">
        <v>29.01</v>
      </c>
    </row>
    <row r="21327" spans="1:2" ht="12.75" customHeight="1" x14ac:dyDescent="0.2">
      <c r="A21327" s="83" t="s">
        <v>21397</v>
      </c>
      <c r="B21327" s="84">
        <v>29.01</v>
      </c>
    </row>
    <row r="21328" spans="1:2" ht="12.75" customHeight="1" x14ac:dyDescent="0.2">
      <c r="A21328" s="83" t="s">
        <v>21398</v>
      </c>
      <c r="B21328" s="84">
        <v>40.200000000000003</v>
      </c>
    </row>
    <row r="21329" spans="1:2" ht="12.75" customHeight="1" x14ac:dyDescent="0.2">
      <c r="A21329" s="83" t="s">
        <v>21399</v>
      </c>
      <c r="B21329" s="84">
        <v>40.200000000000003</v>
      </c>
    </row>
    <row r="21330" spans="1:2" ht="12.75" customHeight="1" x14ac:dyDescent="0.2">
      <c r="A21330" s="83" t="s">
        <v>21400</v>
      </c>
      <c r="B21330" s="84">
        <v>8.01</v>
      </c>
    </row>
    <row r="21331" spans="1:2" ht="12.75" customHeight="1" x14ac:dyDescent="0.2">
      <c r="A21331" s="83" t="s">
        <v>21401</v>
      </c>
      <c r="B21331" s="84">
        <v>8.01</v>
      </c>
    </row>
    <row r="21332" spans="1:2" ht="12.75" customHeight="1" x14ac:dyDescent="0.2">
      <c r="A21332" s="83" t="s">
        <v>21402</v>
      </c>
      <c r="B21332" s="84">
        <v>20.91</v>
      </c>
    </row>
    <row r="21333" spans="1:2" ht="12.75" customHeight="1" x14ac:dyDescent="0.2">
      <c r="A21333" s="83" t="s">
        <v>21403</v>
      </c>
      <c r="B21333" s="84">
        <v>20.91</v>
      </c>
    </row>
    <row r="21334" spans="1:2" ht="12.75" customHeight="1" x14ac:dyDescent="0.2">
      <c r="A21334" s="83" t="s">
        <v>21404</v>
      </c>
      <c r="B21334" s="84">
        <v>34.299999999999997</v>
      </c>
    </row>
    <row r="21335" spans="1:2" ht="12.75" customHeight="1" x14ac:dyDescent="0.2">
      <c r="A21335" s="83" t="s">
        <v>21405</v>
      </c>
      <c r="B21335" s="84">
        <v>34.299999999999997</v>
      </c>
    </row>
    <row r="21336" spans="1:2" ht="12.75" customHeight="1" x14ac:dyDescent="0.2">
      <c r="A21336" s="83" t="s">
        <v>21406</v>
      </c>
      <c r="B21336" s="84">
        <v>49.62</v>
      </c>
    </row>
    <row r="21337" spans="1:2" ht="12.75" customHeight="1" x14ac:dyDescent="0.2">
      <c r="A21337" s="83" t="s">
        <v>21407</v>
      </c>
      <c r="B21337" s="84">
        <v>49.62</v>
      </c>
    </row>
    <row r="21338" spans="1:2" ht="12.75" customHeight="1" x14ac:dyDescent="0.2">
      <c r="A21338" s="83" t="s">
        <v>21408</v>
      </c>
      <c r="B21338" s="84">
        <v>45.77</v>
      </c>
    </row>
    <row r="21339" spans="1:2" ht="12.75" customHeight="1" x14ac:dyDescent="0.2">
      <c r="A21339" s="83" t="s">
        <v>21409</v>
      </c>
      <c r="B21339" s="84">
        <v>45.77</v>
      </c>
    </row>
    <row r="21340" spans="1:2" ht="12.75" customHeight="1" x14ac:dyDescent="0.2">
      <c r="A21340" s="83" t="s">
        <v>21410</v>
      </c>
      <c r="B21340" s="84">
        <v>101.85</v>
      </c>
    </row>
    <row r="21341" spans="1:2" ht="12.75" customHeight="1" x14ac:dyDescent="0.2">
      <c r="A21341" s="83" t="s">
        <v>21411</v>
      </c>
      <c r="B21341" s="84">
        <v>101.85</v>
      </c>
    </row>
    <row r="21342" spans="1:2" ht="12.75" customHeight="1" x14ac:dyDescent="0.2">
      <c r="A21342" s="83" t="s">
        <v>21412</v>
      </c>
      <c r="B21342" s="84">
        <v>4.01</v>
      </c>
    </row>
    <row r="21343" spans="1:2" ht="12.75" customHeight="1" x14ac:dyDescent="0.2">
      <c r="A21343" s="83" t="s">
        <v>21413</v>
      </c>
      <c r="B21343" s="84">
        <v>4.01</v>
      </c>
    </row>
    <row r="21344" spans="1:2" ht="12.75" customHeight="1" x14ac:dyDescent="0.2">
      <c r="A21344" s="83" t="s">
        <v>21414</v>
      </c>
      <c r="B21344" s="84">
        <v>11.22</v>
      </c>
    </row>
    <row r="21345" spans="1:2" ht="12.75" customHeight="1" x14ac:dyDescent="0.2">
      <c r="A21345" s="83" t="s">
        <v>21415</v>
      </c>
      <c r="B21345" s="84">
        <v>11.22</v>
      </c>
    </row>
    <row r="21346" spans="1:2" ht="12.75" customHeight="1" x14ac:dyDescent="0.2">
      <c r="A21346" s="83" t="s">
        <v>21416</v>
      </c>
      <c r="B21346" s="84">
        <v>7.98</v>
      </c>
    </row>
    <row r="21347" spans="1:2" ht="12.75" customHeight="1" x14ac:dyDescent="0.2">
      <c r="A21347" s="83" t="s">
        <v>21417</v>
      </c>
      <c r="B21347" s="84">
        <v>7.98</v>
      </c>
    </row>
    <row r="21348" spans="1:2" ht="12.75" customHeight="1" x14ac:dyDescent="0.2">
      <c r="A21348" s="83" t="s">
        <v>21418</v>
      </c>
      <c r="B21348" s="84">
        <v>2.46</v>
      </c>
    </row>
    <row r="21349" spans="1:2" ht="12.75" customHeight="1" x14ac:dyDescent="0.2">
      <c r="A21349" s="83" t="s">
        <v>21419</v>
      </c>
      <c r="B21349" s="84">
        <v>2.46</v>
      </c>
    </row>
    <row r="21350" spans="1:2" ht="12.75" customHeight="1" x14ac:dyDescent="0.2">
      <c r="A21350" s="83" t="s">
        <v>21420</v>
      </c>
      <c r="B21350" s="84">
        <v>5.63</v>
      </c>
    </row>
    <row r="21351" spans="1:2" ht="12.75" customHeight="1" x14ac:dyDescent="0.2">
      <c r="A21351" s="83" t="s">
        <v>21421</v>
      </c>
      <c r="B21351" s="84">
        <v>5.63</v>
      </c>
    </row>
    <row r="21352" spans="1:2" ht="12.75" customHeight="1" x14ac:dyDescent="0.2">
      <c r="A21352" s="83" t="s">
        <v>21422</v>
      </c>
      <c r="B21352" s="84">
        <v>10.92</v>
      </c>
    </row>
    <row r="21353" spans="1:2" ht="12.75" customHeight="1" x14ac:dyDescent="0.2">
      <c r="A21353" s="83" t="s">
        <v>21423</v>
      </c>
      <c r="B21353" s="84">
        <v>10.44</v>
      </c>
    </row>
    <row r="21354" spans="1:2" ht="12.75" customHeight="1" x14ac:dyDescent="0.2">
      <c r="A21354" s="83" t="s">
        <v>21424</v>
      </c>
      <c r="B21354" s="84">
        <v>29.2</v>
      </c>
    </row>
    <row r="21355" spans="1:2" ht="12.75" customHeight="1" x14ac:dyDescent="0.2">
      <c r="A21355" s="83" t="s">
        <v>21425</v>
      </c>
      <c r="B21355" s="84">
        <v>28.48</v>
      </c>
    </row>
    <row r="21356" spans="1:2" ht="12.75" customHeight="1" x14ac:dyDescent="0.2">
      <c r="A21356" s="83" t="s">
        <v>21426</v>
      </c>
      <c r="B21356" s="84">
        <v>5.74</v>
      </c>
    </row>
    <row r="21357" spans="1:2" ht="12.75" customHeight="1" x14ac:dyDescent="0.2">
      <c r="A21357" s="83" t="s">
        <v>21427</v>
      </c>
      <c r="B21357" s="84">
        <v>5.74</v>
      </c>
    </row>
    <row r="21358" spans="1:2" ht="12.75" customHeight="1" x14ac:dyDescent="0.2">
      <c r="A21358" s="83" t="s">
        <v>21428</v>
      </c>
      <c r="B21358" s="84">
        <v>60.61</v>
      </c>
    </row>
    <row r="21359" spans="1:2" ht="12.75" customHeight="1" x14ac:dyDescent="0.2">
      <c r="A21359" s="83" t="s">
        <v>21429</v>
      </c>
      <c r="B21359" s="84">
        <v>60.61</v>
      </c>
    </row>
    <row r="21360" spans="1:2" ht="12.75" customHeight="1" x14ac:dyDescent="0.2">
      <c r="A21360" s="83" t="s">
        <v>21430</v>
      </c>
      <c r="B21360" s="84">
        <v>13.99</v>
      </c>
    </row>
    <row r="21361" spans="1:2" ht="12.75" customHeight="1" x14ac:dyDescent="0.2">
      <c r="A21361" s="83" t="s">
        <v>21431</v>
      </c>
      <c r="B21361" s="84">
        <v>13.28</v>
      </c>
    </row>
    <row r="21362" spans="1:2" ht="12.75" customHeight="1" x14ac:dyDescent="0.2">
      <c r="A21362" s="83" t="s">
        <v>21432</v>
      </c>
      <c r="B21362" s="84">
        <v>12.71</v>
      </c>
    </row>
    <row r="21363" spans="1:2" ht="12.75" customHeight="1" x14ac:dyDescent="0.2">
      <c r="A21363" s="83" t="s">
        <v>21433</v>
      </c>
      <c r="B21363" s="84">
        <v>11.99</v>
      </c>
    </row>
    <row r="21364" spans="1:2" ht="12.75" customHeight="1" x14ac:dyDescent="0.2">
      <c r="A21364" s="83" t="s">
        <v>21434</v>
      </c>
      <c r="B21364" s="84">
        <v>13.04</v>
      </c>
    </row>
    <row r="21365" spans="1:2" ht="12.75" customHeight="1" x14ac:dyDescent="0.2">
      <c r="A21365" s="83" t="s">
        <v>21435</v>
      </c>
      <c r="B21365" s="84">
        <v>12.32</v>
      </c>
    </row>
    <row r="21366" spans="1:2" ht="12.75" customHeight="1" x14ac:dyDescent="0.2">
      <c r="A21366" s="83" t="s">
        <v>21436</v>
      </c>
      <c r="B21366" s="84">
        <v>8.67</v>
      </c>
    </row>
    <row r="21367" spans="1:2" ht="12.75" customHeight="1" x14ac:dyDescent="0.2">
      <c r="A21367" s="83" t="s">
        <v>21437</v>
      </c>
      <c r="B21367" s="84">
        <v>7.95</v>
      </c>
    </row>
    <row r="21368" spans="1:2" ht="12.75" customHeight="1" x14ac:dyDescent="0.2">
      <c r="A21368" s="83" t="s">
        <v>21438</v>
      </c>
      <c r="B21368" s="84">
        <v>9.09</v>
      </c>
    </row>
    <row r="21369" spans="1:2" ht="12.75" customHeight="1" x14ac:dyDescent="0.2">
      <c r="A21369" s="83" t="s">
        <v>21439</v>
      </c>
      <c r="B21369" s="84">
        <v>8.3699999999999992</v>
      </c>
    </row>
    <row r="21370" spans="1:2" ht="12.75" customHeight="1" x14ac:dyDescent="0.2">
      <c r="A21370" s="83" t="s">
        <v>21440</v>
      </c>
      <c r="B21370" s="84">
        <v>12.88</v>
      </c>
    </row>
    <row r="21371" spans="1:2" ht="12.75" customHeight="1" x14ac:dyDescent="0.2">
      <c r="A21371" s="83" t="s">
        <v>21441</v>
      </c>
      <c r="B21371" s="84">
        <v>12.16</v>
      </c>
    </row>
    <row r="21372" spans="1:2" ht="12.75" customHeight="1" x14ac:dyDescent="0.2">
      <c r="A21372" s="83" t="s">
        <v>21442</v>
      </c>
      <c r="B21372" s="84">
        <v>15.18</v>
      </c>
    </row>
    <row r="21373" spans="1:2" ht="12.75" customHeight="1" x14ac:dyDescent="0.2">
      <c r="A21373" s="83" t="s">
        <v>21443</v>
      </c>
      <c r="B21373" s="84">
        <v>14.47</v>
      </c>
    </row>
    <row r="21374" spans="1:2" ht="12.75" customHeight="1" x14ac:dyDescent="0.2">
      <c r="A21374" s="83" t="s">
        <v>21444</v>
      </c>
      <c r="B21374" s="84">
        <v>13.42</v>
      </c>
    </row>
    <row r="21375" spans="1:2" ht="12.75" customHeight="1" x14ac:dyDescent="0.2">
      <c r="A21375" s="83" t="s">
        <v>21445</v>
      </c>
      <c r="B21375" s="84">
        <v>12.7</v>
      </c>
    </row>
    <row r="21376" spans="1:2" ht="12.75" customHeight="1" x14ac:dyDescent="0.2">
      <c r="A21376" s="83" t="s">
        <v>21446</v>
      </c>
      <c r="B21376" s="84">
        <v>13.03</v>
      </c>
    </row>
    <row r="21377" spans="1:2" ht="12.75" customHeight="1" x14ac:dyDescent="0.2">
      <c r="A21377" s="83" t="s">
        <v>21447</v>
      </c>
      <c r="B21377" s="84">
        <v>12.31</v>
      </c>
    </row>
    <row r="21378" spans="1:2" ht="12.75" customHeight="1" x14ac:dyDescent="0.2">
      <c r="A21378" s="83" t="s">
        <v>21448</v>
      </c>
      <c r="B21378" s="84">
        <v>12.55</v>
      </c>
    </row>
    <row r="21379" spans="1:2" ht="12.75" customHeight="1" x14ac:dyDescent="0.2">
      <c r="A21379" s="83" t="s">
        <v>21449</v>
      </c>
      <c r="B21379" s="84">
        <v>11.83</v>
      </c>
    </row>
    <row r="21380" spans="1:2" ht="12.75" customHeight="1" x14ac:dyDescent="0.2">
      <c r="A21380" s="83" t="s">
        <v>21450</v>
      </c>
      <c r="B21380" s="84">
        <v>14.11</v>
      </c>
    </row>
    <row r="21381" spans="1:2" ht="12.75" customHeight="1" x14ac:dyDescent="0.2">
      <c r="A21381" s="83" t="s">
        <v>21451</v>
      </c>
      <c r="B21381" s="84">
        <v>13.39</v>
      </c>
    </row>
    <row r="21382" spans="1:2" ht="12.75" customHeight="1" x14ac:dyDescent="0.2">
      <c r="A21382" s="83" t="s">
        <v>21452</v>
      </c>
      <c r="B21382" s="84">
        <v>15.69</v>
      </c>
    </row>
    <row r="21383" spans="1:2" ht="12.75" customHeight="1" x14ac:dyDescent="0.2">
      <c r="A21383" s="83" t="s">
        <v>21453</v>
      </c>
      <c r="B21383" s="84">
        <v>14.97</v>
      </c>
    </row>
    <row r="21384" spans="1:2" ht="12.75" customHeight="1" x14ac:dyDescent="0.2">
      <c r="A21384" s="83" t="s">
        <v>21454</v>
      </c>
      <c r="B21384" s="84">
        <v>25.69</v>
      </c>
    </row>
    <row r="21385" spans="1:2" ht="12.75" customHeight="1" x14ac:dyDescent="0.2">
      <c r="A21385" s="83" t="s">
        <v>21455</v>
      </c>
      <c r="B21385" s="84">
        <v>24.97</v>
      </c>
    </row>
    <row r="21386" spans="1:2" ht="12.75" customHeight="1" x14ac:dyDescent="0.2">
      <c r="A21386" s="83" t="s">
        <v>21456</v>
      </c>
      <c r="B21386" s="84">
        <v>16.57</v>
      </c>
    </row>
    <row r="21387" spans="1:2" ht="12.75" customHeight="1" x14ac:dyDescent="0.2">
      <c r="A21387" s="83" t="s">
        <v>21457</v>
      </c>
      <c r="B21387" s="84">
        <v>15.85</v>
      </c>
    </row>
    <row r="21388" spans="1:2" ht="12.75" customHeight="1" x14ac:dyDescent="0.2">
      <c r="A21388" s="83" t="s">
        <v>21458</v>
      </c>
      <c r="B21388" s="84">
        <v>8.1</v>
      </c>
    </row>
    <row r="21389" spans="1:2" ht="12.75" customHeight="1" x14ac:dyDescent="0.2">
      <c r="A21389" s="83" t="s">
        <v>21459</v>
      </c>
      <c r="B21389" s="84">
        <v>8.1</v>
      </c>
    </row>
    <row r="21390" spans="1:2" ht="12.75" customHeight="1" x14ac:dyDescent="0.2">
      <c r="A21390" s="83" t="s">
        <v>21460</v>
      </c>
      <c r="B21390" s="84">
        <v>17.61</v>
      </c>
    </row>
    <row r="21391" spans="1:2" ht="12.75" customHeight="1" x14ac:dyDescent="0.2">
      <c r="A21391" s="83" t="s">
        <v>21461</v>
      </c>
      <c r="B21391" s="84">
        <v>17.61</v>
      </c>
    </row>
    <row r="21392" spans="1:2" ht="12.75" customHeight="1" x14ac:dyDescent="0.2">
      <c r="A21392" s="83" t="s">
        <v>21462</v>
      </c>
      <c r="B21392" s="84">
        <v>57.57</v>
      </c>
    </row>
    <row r="21393" spans="1:2" ht="12.75" customHeight="1" x14ac:dyDescent="0.2">
      <c r="A21393" s="83" t="s">
        <v>21463</v>
      </c>
      <c r="B21393" s="84">
        <v>57.57</v>
      </c>
    </row>
    <row r="21394" spans="1:2" ht="12.75" customHeight="1" x14ac:dyDescent="0.2">
      <c r="A21394" s="83" t="s">
        <v>21464</v>
      </c>
      <c r="B21394" s="84">
        <v>370.8</v>
      </c>
    </row>
    <row r="21395" spans="1:2" ht="12.75" customHeight="1" x14ac:dyDescent="0.2">
      <c r="A21395" s="83" t="s">
        <v>21465</v>
      </c>
      <c r="B21395" s="84">
        <v>370.8</v>
      </c>
    </row>
    <row r="21396" spans="1:2" ht="12.75" customHeight="1" x14ac:dyDescent="0.2">
      <c r="A21396" s="83" t="s">
        <v>21466</v>
      </c>
      <c r="B21396" s="84">
        <v>13.7</v>
      </c>
    </row>
    <row r="21397" spans="1:2" ht="12.75" customHeight="1" x14ac:dyDescent="0.2">
      <c r="A21397" s="83" t="s">
        <v>21467</v>
      </c>
      <c r="B21397" s="84">
        <v>13.7</v>
      </c>
    </row>
    <row r="21398" spans="1:2" ht="12.75" customHeight="1" x14ac:dyDescent="0.2">
      <c r="A21398" s="83" t="s">
        <v>21468</v>
      </c>
      <c r="B21398" s="84">
        <v>61.94</v>
      </c>
    </row>
    <row r="21399" spans="1:2" ht="12.75" customHeight="1" x14ac:dyDescent="0.2">
      <c r="A21399" s="83" t="s">
        <v>21469</v>
      </c>
      <c r="B21399" s="84">
        <v>61.94</v>
      </c>
    </row>
    <row r="21400" spans="1:2" ht="12.75" customHeight="1" x14ac:dyDescent="0.2">
      <c r="A21400" s="83" t="s">
        <v>21470</v>
      </c>
      <c r="B21400" s="84">
        <v>151.86000000000001</v>
      </c>
    </row>
    <row r="21401" spans="1:2" ht="12.75" customHeight="1" x14ac:dyDescent="0.2">
      <c r="A21401" s="83" t="s">
        <v>21471</v>
      </c>
      <c r="B21401" s="84">
        <v>151.86000000000001</v>
      </c>
    </row>
    <row r="21402" spans="1:2" ht="12.75" customHeight="1" x14ac:dyDescent="0.2">
      <c r="A21402" s="83" t="s">
        <v>21472</v>
      </c>
      <c r="B21402" s="84">
        <v>15.41</v>
      </c>
    </row>
    <row r="21403" spans="1:2" ht="12.75" customHeight="1" x14ac:dyDescent="0.2">
      <c r="A21403" s="83" t="s">
        <v>21473</v>
      </c>
      <c r="B21403" s="84">
        <v>15.41</v>
      </c>
    </row>
    <row r="21404" spans="1:2" ht="12.75" customHeight="1" x14ac:dyDescent="0.2">
      <c r="A21404" s="83" t="s">
        <v>21474</v>
      </c>
      <c r="B21404" s="84">
        <v>18.100000000000001</v>
      </c>
    </row>
    <row r="21405" spans="1:2" ht="12.75" customHeight="1" x14ac:dyDescent="0.2">
      <c r="A21405" s="83" t="s">
        <v>21475</v>
      </c>
      <c r="B21405" s="84">
        <v>18.100000000000001</v>
      </c>
    </row>
    <row r="21406" spans="1:2" ht="12.75" customHeight="1" x14ac:dyDescent="0.2">
      <c r="A21406" s="83" t="s">
        <v>21476</v>
      </c>
      <c r="B21406" s="84">
        <v>17.989999999999998</v>
      </c>
    </row>
    <row r="21407" spans="1:2" ht="12.75" customHeight="1" x14ac:dyDescent="0.2">
      <c r="A21407" s="83" t="s">
        <v>21477</v>
      </c>
      <c r="B21407" s="84">
        <v>17.989999999999998</v>
      </c>
    </row>
    <row r="21408" spans="1:2" ht="12.75" customHeight="1" x14ac:dyDescent="0.2">
      <c r="A21408" s="83" t="s">
        <v>21478</v>
      </c>
      <c r="B21408" s="84">
        <v>26.35</v>
      </c>
    </row>
    <row r="21409" spans="1:2" ht="12.75" customHeight="1" x14ac:dyDescent="0.2">
      <c r="A21409" s="83" t="s">
        <v>21479</v>
      </c>
      <c r="B21409" s="84">
        <v>26.35</v>
      </c>
    </row>
    <row r="21410" spans="1:2" ht="12.75" customHeight="1" x14ac:dyDescent="0.2">
      <c r="A21410" s="83" t="s">
        <v>21480</v>
      </c>
      <c r="B21410" s="84">
        <v>38.19</v>
      </c>
    </row>
    <row r="21411" spans="1:2" ht="12.75" customHeight="1" x14ac:dyDescent="0.2">
      <c r="A21411" s="83" t="s">
        <v>21481</v>
      </c>
      <c r="B21411" s="84">
        <v>38.19</v>
      </c>
    </row>
    <row r="21412" spans="1:2" ht="12.75" customHeight="1" x14ac:dyDescent="0.2">
      <c r="A21412" s="83" t="s">
        <v>21482</v>
      </c>
      <c r="B21412" s="84">
        <v>120.51</v>
      </c>
    </row>
    <row r="21413" spans="1:2" ht="12.75" customHeight="1" x14ac:dyDescent="0.2">
      <c r="A21413" s="83" t="s">
        <v>21483</v>
      </c>
      <c r="B21413" s="84">
        <v>120.51</v>
      </c>
    </row>
    <row r="21414" spans="1:2" ht="12.75" customHeight="1" x14ac:dyDescent="0.2">
      <c r="A21414" s="83" t="s">
        <v>21484</v>
      </c>
      <c r="B21414" s="84">
        <v>10.09</v>
      </c>
    </row>
    <row r="21415" spans="1:2" ht="12.75" customHeight="1" x14ac:dyDescent="0.2">
      <c r="A21415" s="83" t="s">
        <v>21485</v>
      </c>
      <c r="B21415" s="84">
        <v>10.09</v>
      </c>
    </row>
    <row r="21416" spans="1:2" ht="12.75" customHeight="1" x14ac:dyDescent="0.2">
      <c r="A21416" s="83" t="s">
        <v>21486</v>
      </c>
      <c r="B21416" s="84">
        <v>23.74</v>
      </c>
    </row>
    <row r="21417" spans="1:2" ht="12.75" customHeight="1" x14ac:dyDescent="0.2">
      <c r="A21417" s="83" t="s">
        <v>21487</v>
      </c>
      <c r="B21417" s="84">
        <v>23.74</v>
      </c>
    </row>
    <row r="21418" spans="1:2" ht="12.75" customHeight="1" x14ac:dyDescent="0.2">
      <c r="A21418" s="83" t="s">
        <v>21488</v>
      </c>
      <c r="B21418" s="84">
        <v>513.87</v>
      </c>
    </row>
    <row r="21419" spans="1:2" ht="12.75" customHeight="1" x14ac:dyDescent="0.2">
      <c r="A21419" s="83" t="s">
        <v>21489</v>
      </c>
      <c r="B21419" s="84">
        <v>513.87</v>
      </c>
    </row>
    <row r="21420" spans="1:2" ht="12.75" customHeight="1" x14ac:dyDescent="0.2">
      <c r="A21420" s="83" t="s">
        <v>21490</v>
      </c>
      <c r="B21420" s="84">
        <v>42.13</v>
      </c>
    </row>
    <row r="21421" spans="1:2" ht="12.75" customHeight="1" x14ac:dyDescent="0.2">
      <c r="A21421" s="83" t="s">
        <v>21491</v>
      </c>
      <c r="B21421" s="84">
        <v>42.13</v>
      </c>
    </row>
    <row r="21422" spans="1:2" ht="12.75" customHeight="1" x14ac:dyDescent="0.2">
      <c r="A21422" s="83" t="s">
        <v>21492</v>
      </c>
      <c r="B21422" s="84">
        <v>26.86</v>
      </c>
    </row>
    <row r="21423" spans="1:2" ht="12.75" customHeight="1" x14ac:dyDescent="0.2">
      <c r="A21423" s="83" t="s">
        <v>21493</v>
      </c>
      <c r="B21423" s="84">
        <v>23.28</v>
      </c>
    </row>
    <row r="21424" spans="1:2" ht="12.75" customHeight="1" x14ac:dyDescent="0.2">
      <c r="A21424" s="83" t="s">
        <v>21494</v>
      </c>
      <c r="B21424" s="84">
        <v>108.45</v>
      </c>
    </row>
    <row r="21425" spans="1:2" ht="12.75" customHeight="1" x14ac:dyDescent="0.2">
      <c r="A21425" s="83" t="s">
        <v>21495</v>
      </c>
      <c r="B21425" s="84">
        <v>104.87</v>
      </c>
    </row>
    <row r="21426" spans="1:2" ht="12.75" customHeight="1" x14ac:dyDescent="0.2">
      <c r="A21426" s="83" t="s">
        <v>21496</v>
      </c>
      <c r="B21426" s="84">
        <v>26.86</v>
      </c>
    </row>
    <row r="21427" spans="1:2" ht="12.75" customHeight="1" x14ac:dyDescent="0.2">
      <c r="A21427" s="83" t="s">
        <v>21497</v>
      </c>
      <c r="B21427" s="84">
        <v>23.28</v>
      </c>
    </row>
    <row r="21428" spans="1:2" ht="12.75" customHeight="1" x14ac:dyDescent="0.2">
      <c r="A21428" s="83" t="s">
        <v>21498</v>
      </c>
      <c r="B21428" s="84">
        <v>312.2</v>
      </c>
    </row>
    <row r="21429" spans="1:2" ht="12.75" customHeight="1" x14ac:dyDescent="0.2">
      <c r="A21429" s="83" t="s">
        <v>21499</v>
      </c>
      <c r="B21429" s="84">
        <v>292.63</v>
      </c>
    </row>
    <row r="21430" spans="1:2" ht="12.75" customHeight="1" x14ac:dyDescent="0.2">
      <c r="A21430" s="83" t="s">
        <v>21500</v>
      </c>
      <c r="B21430" s="84">
        <v>402.37</v>
      </c>
    </row>
    <row r="21431" spans="1:2" ht="12.75" customHeight="1" x14ac:dyDescent="0.2">
      <c r="A21431" s="83" t="s">
        <v>21501</v>
      </c>
      <c r="B21431" s="84">
        <v>377.78</v>
      </c>
    </row>
    <row r="21432" spans="1:2" ht="12.75" customHeight="1" x14ac:dyDescent="0.2">
      <c r="A21432" s="83" t="s">
        <v>21502</v>
      </c>
      <c r="B21432" s="84">
        <v>246.82</v>
      </c>
    </row>
    <row r="21433" spans="1:2" ht="12.75" customHeight="1" x14ac:dyDescent="0.2">
      <c r="A21433" s="83" t="s">
        <v>21503</v>
      </c>
      <c r="B21433" s="84">
        <v>232.49</v>
      </c>
    </row>
    <row r="21434" spans="1:2" ht="12.75" customHeight="1" x14ac:dyDescent="0.2">
      <c r="A21434" s="83" t="s">
        <v>21504</v>
      </c>
      <c r="B21434" s="84">
        <v>362.65</v>
      </c>
    </row>
    <row r="21435" spans="1:2" ht="12.75" customHeight="1" x14ac:dyDescent="0.2">
      <c r="A21435" s="83" t="s">
        <v>21505</v>
      </c>
      <c r="B21435" s="84">
        <v>343.53</v>
      </c>
    </row>
    <row r="21436" spans="1:2" ht="12.75" customHeight="1" x14ac:dyDescent="0.2">
      <c r="A21436" s="83" t="s">
        <v>21506</v>
      </c>
      <c r="B21436" s="84">
        <v>478.47</v>
      </c>
    </row>
    <row r="21437" spans="1:2" ht="12.75" customHeight="1" x14ac:dyDescent="0.2">
      <c r="A21437" s="83" t="s">
        <v>21507</v>
      </c>
      <c r="B21437" s="84">
        <v>454.57</v>
      </c>
    </row>
    <row r="21438" spans="1:2" ht="12.75" customHeight="1" x14ac:dyDescent="0.2">
      <c r="A21438" s="83" t="s">
        <v>21508</v>
      </c>
      <c r="B21438" s="84">
        <v>201</v>
      </c>
    </row>
    <row r="21439" spans="1:2" ht="12.75" customHeight="1" x14ac:dyDescent="0.2">
      <c r="A21439" s="83" t="s">
        <v>21509</v>
      </c>
      <c r="B21439" s="84">
        <v>191.44</v>
      </c>
    </row>
    <row r="21440" spans="1:2" ht="12.75" customHeight="1" x14ac:dyDescent="0.2">
      <c r="A21440" s="83" t="s">
        <v>21510</v>
      </c>
      <c r="B21440" s="84">
        <v>405.19</v>
      </c>
    </row>
    <row r="21441" spans="1:2" ht="12.75" customHeight="1" x14ac:dyDescent="0.2">
      <c r="A21441" s="83" t="s">
        <v>21511</v>
      </c>
      <c r="B21441" s="84">
        <v>395.63</v>
      </c>
    </row>
    <row r="21442" spans="1:2" ht="12.75" customHeight="1" x14ac:dyDescent="0.2">
      <c r="A21442" s="83" t="s">
        <v>21512</v>
      </c>
      <c r="B21442" s="84">
        <v>569.97</v>
      </c>
    </row>
    <row r="21443" spans="1:2" ht="12.75" customHeight="1" x14ac:dyDescent="0.2">
      <c r="A21443" s="83" t="s">
        <v>21513</v>
      </c>
      <c r="B21443" s="84">
        <v>560.41</v>
      </c>
    </row>
    <row r="21444" spans="1:2" ht="12.75" customHeight="1" x14ac:dyDescent="0.2">
      <c r="A21444" s="83" t="s">
        <v>21514</v>
      </c>
      <c r="B21444" s="84">
        <v>668.58</v>
      </c>
    </row>
    <row r="21445" spans="1:2" ht="12.75" customHeight="1" x14ac:dyDescent="0.2">
      <c r="A21445" s="83" t="s">
        <v>21515</v>
      </c>
      <c r="B21445" s="84">
        <v>649.46</v>
      </c>
    </row>
    <row r="21446" spans="1:2" ht="12.75" customHeight="1" x14ac:dyDescent="0.2">
      <c r="A21446" s="83" t="s">
        <v>21516</v>
      </c>
      <c r="B21446" s="84">
        <v>920.07</v>
      </c>
    </row>
    <row r="21447" spans="1:2" ht="12.75" customHeight="1" x14ac:dyDescent="0.2">
      <c r="A21447" s="83" t="s">
        <v>21517</v>
      </c>
      <c r="B21447" s="84">
        <v>900.95</v>
      </c>
    </row>
    <row r="21448" spans="1:2" ht="12.75" customHeight="1" x14ac:dyDescent="0.2">
      <c r="A21448" s="83" t="s">
        <v>21518</v>
      </c>
      <c r="B21448" s="84">
        <v>107.47</v>
      </c>
    </row>
    <row r="21449" spans="1:2" ht="12.75" customHeight="1" x14ac:dyDescent="0.2">
      <c r="A21449" s="83" t="s">
        <v>21519</v>
      </c>
      <c r="B21449" s="84">
        <v>93.13</v>
      </c>
    </row>
    <row r="21450" spans="1:2" ht="12.75" customHeight="1" x14ac:dyDescent="0.2">
      <c r="A21450" s="83" t="s">
        <v>21520</v>
      </c>
      <c r="B21450" s="84">
        <v>17.91</v>
      </c>
    </row>
    <row r="21451" spans="1:2" ht="12.75" customHeight="1" x14ac:dyDescent="0.2">
      <c r="A21451" s="83" t="s">
        <v>21521</v>
      </c>
      <c r="B21451" s="84">
        <v>15.52</v>
      </c>
    </row>
    <row r="21452" spans="1:2" ht="12.75" customHeight="1" x14ac:dyDescent="0.2">
      <c r="A21452" s="83" t="s">
        <v>21522</v>
      </c>
      <c r="B21452" s="84">
        <v>684.95</v>
      </c>
    </row>
    <row r="21453" spans="1:2" ht="12.75" customHeight="1" x14ac:dyDescent="0.2">
      <c r="A21453" s="83" t="s">
        <v>21523</v>
      </c>
      <c r="B21453" s="84">
        <v>684.95</v>
      </c>
    </row>
    <row r="21454" spans="1:2" ht="12.75" customHeight="1" x14ac:dyDescent="0.2">
      <c r="A21454" s="83" t="s">
        <v>21524</v>
      </c>
      <c r="B21454" s="84">
        <v>130</v>
      </c>
    </row>
    <row r="21455" spans="1:2" ht="12.75" customHeight="1" x14ac:dyDescent="0.2">
      <c r="A21455" s="83" t="s">
        <v>21525</v>
      </c>
      <c r="B21455" s="84">
        <v>130</v>
      </c>
    </row>
    <row r="21456" spans="1:2" ht="12.75" customHeight="1" x14ac:dyDescent="0.2">
      <c r="A21456" s="83" t="s">
        <v>21526</v>
      </c>
      <c r="B21456" s="84">
        <v>289</v>
      </c>
    </row>
    <row r="21457" spans="1:2" ht="12.75" customHeight="1" x14ac:dyDescent="0.2">
      <c r="A21457" s="83" t="s">
        <v>21527</v>
      </c>
      <c r="B21457" s="84">
        <v>289</v>
      </c>
    </row>
    <row r="21458" spans="1:2" ht="12.75" customHeight="1" x14ac:dyDescent="0.2">
      <c r="A21458" s="83" t="s">
        <v>21528</v>
      </c>
      <c r="B21458" s="84">
        <v>510</v>
      </c>
    </row>
    <row r="21459" spans="1:2" ht="12.75" customHeight="1" x14ac:dyDescent="0.2">
      <c r="A21459" s="83" t="s">
        <v>21529</v>
      </c>
      <c r="B21459" s="84">
        <v>510</v>
      </c>
    </row>
    <row r="21460" spans="1:2" ht="12.75" customHeight="1" x14ac:dyDescent="0.2">
      <c r="A21460" s="83" t="s">
        <v>21530</v>
      </c>
      <c r="B21460" s="84">
        <v>22.4</v>
      </c>
    </row>
    <row r="21461" spans="1:2" ht="12.75" customHeight="1" x14ac:dyDescent="0.2">
      <c r="A21461" s="83" t="s">
        <v>21531</v>
      </c>
      <c r="B21461" s="84">
        <v>22.4</v>
      </c>
    </row>
    <row r="21462" spans="1:2" ht="12.75" customHeight="1" x14ac:dyDescent="0.2">
      <c r="A21462" s="83" t="s">
        <v>21532</v>
      </c>
      <c r="B21462" s="84">
        <v>30.56</v>
      </c>
    </row>
    <row r="21463" spans="1:2" ht="12.75" customHeight="1" x14ac:dyDescent="0.2">
      <c r="A21463" s="83" t="s">
        <v>21533</v>
      </c>
      <c r="B21463" s="84">
        <v>30.56</v>
      </c>
    </row>
    <row r="21464" spans="1:2" ht="12.75" customHeight="1" x14ac:dyDescent="0.2">
      <c r="A21464" s="83" t="s">
        <v>21534</v>
      </c>
      <c r="B21464" s="84">
        <v>74.459999999999994</v>
      </c>
    </row>
    <row r="21465" spans="1:2" ht="12.75" customHeight="1" x14ac:dyDescent="0.2">
      <c r="A21465" s="83" t="s">
        <v>21535</v>
      </c>
      <c r="B21465" s="84">
        <v>74.459999999999994</v>
      </c>
    </row>
    <row r="21466" spans="1:2" ht="12.75" customHeight="1" x14ac:dyDescent="0.2">
      <c r="A21466" s="83" t="s">
        <v>21536</v>
      </c>
      <c r="B21466" s="84">
        <v>89.99</v>
      </c>
    </row>
    <row r="21467" spans="1:2" ht="12.75" customHeight="1" x14ac:dyDescent="0.2">
      <c r="A21467" s="83" t="s">
        <v>21537</v>
      </c>
      <c r="B21467" s="84">
        <v>89.99</v>
      </c>
    </row>
    <row r="21468" spans="1:2" ht="12.75" customHeight="1" x14ac:dyDescent="0.2">
      <c r="A21468" s="83" t="s">
        <v>21538</v>
      </c>
      <c r="B21468" s="84">
        <v>131.06</v>
      </c>
    </row>
    <row r="21469" spans="1:2" ht="12.75" customHeight="1" x14ac:dyDescent="0.2">
      <c r="A21469" s="83" t="s">
        <v>21539</v>
      </c>
      <c r="B21469" s="84">
        <v>131.06</v>
      </c>
    </row>
    <row r="21470" spans="1:2" ht="12.75" customHeight="1" x14ac:dyDescent="0.2">
      <c r="A21470" s="83" t="s">
        <v>21540</v>
      </c>
      <c r="B21470" s="84">
        <v>4.37</v>
      </c>
    </row>
    <row r="21471" spans="1:2" ht="12.75" customHeight="1" x14ac:dyDescent="0.2">
      <c r="A21471" s="83" t="s">
        <v>21541</v>
      </c>
      <c r="B21471" s="84">
        <v>4.37</v>
      </c>
    </row>
    <row r="21472" spans="1:2" ht="12.75" customHeight="1" x14ac:dyDescent="0.2">
      <c r="A21472" s="83" t="s">
        <v>21542</v>
      </c>
      <c r="B21472" s="84">
        <v>26.55</v>
      </c>
    </row>
    <row r="21473" spans="1:2" ht="12.75" customHeight="1" x14ac:dyDescent="0.2">
      <c r="A21473" s="83" t="s">
        <v>21543</v>
      </c>
      <c r="B21473" s="84">
        <v>26.55</v>
      </c>
    </row>
    <row r="21474" spans="1:2" ht="12.75" customHeight="1" x14ac:dyDescent="0.2">
      <c r="A21474" s="83" t="s">
        <v>21544</v>
      </c>
      <c r="B21474" s="84">
        <v>81.790000000000006</v>
      </c>
    </row>
    <row r="21475" spans="1:2" ht="12.75" customHeight="1" x14ac:dyDescent="0.2">
      <c r="A21475" s="83" t="s">
        <v>21545</v>
      </c>
      <c r="B21475" s="84">
        <v>81.790000000000006</v>
      </c>
    </row>
    <row r="21476" spans="1:2" ht="12.75" customHeight="1" x14ac:dyDescent="0.2">
      <c r="A21476" s="83" t="s">
        <v>21546</v>
      </c>
      <c r="B21476" s="84">
        <v>2.16</v>
      </c>
    </row>
    <row r="21477" spans="1:2" ht="12.75" customHeight="1" x14ac:dyDescent="0.2">
      <c r="A21477" s="83" t="s">
        <v>21547</v>
      </c>
      <c r="B21477" s="84">
        <v>2.16</v>
      </c>
    </row>
    <row r="21478" spans="1:2" ht="12.75" customHeight="1" x14ac:dyDescent="0.2">
      <c r="A21478" s="83" t="s">
        <v>21548</v>
      </c>
      <c r="B21478" s="84">
        <v>4.38</v>
      </c>
    </row>
    <row r="21479" spans="1:2" ht="12.75" customHeight="1" x14ac:dyDescent="0.2">
      <c r="A21479" s="83" t="s">
        <v>21549</v>
      </c>
      <c r="B21479" s="84">
        <v>4.38</v>
      </c>
    </row>
    <row r="21480" spans="1:2" ht="12.75" customHeight="1" x14ac:dyDescent="0.2">
      <c r="A21480" s="83" t="s">
        <v>21550</v>
      </c>
      <c r="B21480" s="84">
        <v>6.98</v>
      </c>
    </row>
    <row r="21481" spans="1:2" ht="12.75" customHeight="1" x14ac:dyDescent="0.2">
      <c r="A21481" s="83" t="s">
        <v>21551</v>
      </c>
      <c r="B21481" s="84">
        <v>6.98</v>
      </c>
    </row>
    <row r="21482" spans="1:2" ht="12.75" customHeight="1" x14ac:dyDescent="0.2">
      <c r="A21482" s="83" t="s">
        <v>21552</v>
      </c>
      <c r="B21482" s="84">
        <v>17.52</v>
      </c>
    </row>
    <row r="21483" spans="1:2" ht="12.75" customHeight="1" x14ac:dyDescent="0.2">
      <c r="A21483" s="83" t="s">
        <v>21553</v>
      </c>
      <c r="B21483" s="84">
        <v>17.52</v>
      </c>
    </row>
    <row r="21484" spans="1:2" ht="12.75" customHeight="1" x14ac:dyDescent="0.2">
      <c r="A21484" s="83" t="s">
        <v>21554</v>
      </c>
      <c r="B21484" s="84">
        <v>2.48</v>
      </c>
    </row>
    <row r="21485" spans="1:2" ht="12.75" customHeight="1" x14ac:dyDescent="0.2">
      <c r="A21485" s="83" t="s">
        <v>21555</v>
      </c>
      <c r="B21485" s="84">
        <v>2.48</v>
      </c>
    </row>
    <row r="21486" spans="1:2" ht="12.75" customHeight="1" x14ac:dyDescent="0.2">
      <c r="A21486" s="83" t="s">
        <v>21556</v>
      </c>
      <c r="B21486" s="84">
        <v>5.21</v>
      </c>
    </row>
    <row r="21487" spans="1:2" ht="12.75" customHeight="1" x14ac:dyDescent="0.2">
      <c r="A21487" s="83" t="s">
        <v>21557</v>
      </c>
      <c r="B21487" s="84">
        <v>5.21</v>
      </c>
    </row>
    <row r="21488" spans="1:2" ht="12.75" customHeight="1" x14ac:dyDescent="0.2">
      <c r="A21488" s="83" t="s">
        <v>21558</v>
      </c>
      <c r="B21488" s="84">
        <v>14.47</v>
      </c>
    </row>
    <row r="21489" spans="1:2" ht="12.75" customHeight="1" x14ac:dyDescent="0.2">
      <c r="A21489" s="83" t="s">
        <v>21559</v>
      </c>
      <c r="B21489" s="84">
        <v>14.47</v>
      </c>
    </row>
    <row r="21490" spans="1:2" ht="12.75" customHeight="1" x14ac:dyDescent="0.2">
      <c r="A21490" s="83" t="s">
        <v>21560</v>
      </c>
      <c r="B21490" s="84">
        <v>1.91</v>
      </c>
    </row>
    <row r="21491" spans="1:2" ht="12.75" customHeight="1" x14ac:dyDescent="0.2">
      <c r="A21491" s="83" t="s">
        <v>21561</v>
      </c>
      <c r="B21491" s="84">
        <v>1.91</v>
      </c>
    </row>
    <row r="21492" spans="1:2" ht="12.75" customHeight="1" x14ac:dyDescent="0.2">
      <c r="A21492" s="83" t="s">
        <v>21562</v>
      </c>
      <c r="B21492" s="84">
        <v>4.05</v>
      </c>
    </row>
    <row r="21493" spans="1:2" ht="12.75" customHeight="1" x14ac:dyDescent="0.2">
      <c r="A21493" s="83" t="s">
        <v>21563</v>
      </c>
      <c r="B21493" s="84">
        <v>4.05</v>
      </c>
    </row>
    <row r="21494" spans="1:2" ht="12.75" customHeight="1" x14ac:dyDescent="0.2">
      <c r="A21494" s="83" t="s">
        <v>21564</v>
      </c>
      <c r="B21494" s="84">
        <v>8.81</v>
      </c>
    </row>
    <row r="21495" spans="1:2" ht="12.75" customHeight="1" x14ac:dyDescent="0.2">
      <c r="A21495" s="83" t="s">
        <v>21565</v>
      </c>
      <c r="B21495" s="84">
        <v>8.81</v>
      </c>
    </row>
    <row r="21496" spans="1:2" ht="12.75" customHeight="1" x14ac:dyDescent="0.2">
      <c r="A21496" s="83" t="s">
        <v>21566</v>
      </c>
      <c r="B21496" s="84">
        <v>15.04</v>
      </c>
    </row>
    <row r="21497" spans="1:2" ht="12.75" customHeight="1" x14ac:dyDescent="0.2">
      <c r="A21497" s="83" t="s">
        <v>21567</v>
      </c>
      <c r="B21497" s="84">
        <v>15.04</v>
      </c>
    </row>
    <row r="21498" spans="1:2" ht="12.75" customHeight="1" x14ac:dyDescent="0.2">
      <c r="A21498" s="83" t="s">
        <v>21568</v>
      </c>
      <c r="B21498" s="84">
        <v>0.83</v>
      </c>
    </row>
    <row r="21499" spans="1:2" ht="12.75" customHeight="1" x14ac:dyDescent="0.2">
      <c r="A21499" s="83" t="s">
        <v>21569</v>
      </c>
      <c r="B21499" s="84">
        <v>0.83</v>
      </c>
    </row>
    <row r="21500" spans="1:2" ht="12.75" customHeight="1" x14ac:dyDescent="0.2">
      <c r="A21500" s="83" t="s">
        <v>21570</v>
      </c>
      <c r="B21500" s="84">
        <v>1.44</v>
      </c>
    </row>
    <row r="21501" spans="1:2" ht="12.75" customHeight="1" x14ac:dyDescent="0.2">
      <c r="A21501" s="83" t="s">
        <v>21571</v>
      </c>
      <c r="B21501" s="84">
        <v>1.44</v>
      </c>
    </row>
    <row r="21502" spans="1:2" ht="12.75" customHeight="1" x14ac:dyDescent="0.2">
      <c r="A21502" s="83" t="s">
        <v>21572</v>
      </c>
      <c r="B21502" s="84">
        <v>2.2200000000000002</v>
      </c>
    </row>
    <row r="21503" spans="1:2" ht="12.75" customHeight="1" x14ac:dyDescent="0.2">
      <c r="A21503" s="83" t="s">
        <v>21573</v>
      </c>
      <c r="B21503" s="84">
        <v>2.2200000000000002</v>
      </c>
    </row>
    <row r="21504" spans="1:2" ht="12.75" customHeight="1" x14ac:dyDescent="0.2">
      <c r="A21504" s="83" t="s">
        <v>21574</v>
      </c>
      <c r="B21504" s="84">
        <v>11</v>
      </c>
    </row>
    <row r="21505" spans="1:2" ht="12.75" customHeight="1" x14ac:dyDescent="0.2">
      <c r="A21505" s="83" t="s">
        <v>21575</v>
      </c>
      <c r="B21505" s="84">
        <v>11</v>
      </c>
    </row>
    <row r="21506" spans="1:2" ht="12.75" customHeight="1" x14ac:dyDescent="0.2">
      <c r="A21506" s="83" t="s">
        <v>21576</v>
      </c>
      <c r="B21506" s="84">
        <v>17.079999999999998</v>
      </c>
    </row>
    <row r="21507" spans="1:2" ht="12.75" customHeight="1" x14ac:dyDescent="0.2">
      <c r="A21507" s="83" t="s">
        <v>21577</v>
      </c>
      <c r="B21507" s="84">
        <v>15.89</v>
      </c>
    </row>
    <row r="21508" spans="1:2" ht="12.75" customHeight="1" x14ac:dyDescent="0.2">
      <c r="A21508" s="83" t="s">
        <v>21578</v>
      </c>
      <c r="B21508" s="84">
        <v>23.13</v>
      </c>
    </row>
    <row r="21509" spans="1:2" ht="12.75" customHeight="1" x14ac:dyDescent="0.2">
      <c r="A21509" s="83" t="s">
        <v>21579</v>
      </c>
      <c r="B21509" s="84">
        <v>23.13</v>
      </c>
    </row>
    <row r="21510" spans="1:2" ht="12.75" customHeight="1" x14ac:dyDescent="0.2">
      <c r="A21510" s="83" t="s">
        <v>21580</v>
      </c>
      <c r="B21510" s="84">
        <v>40.17</v>
      </c>
    </row>
    <row r="21511" spans="1:2" ht="12.75" customHeight="1" x14ac:dyDescent="0.2">
      <c r="A21511" s="83" t="s">
        <v>21581</v>
      </c>
      <c r="B21511" s="84">
        <v>40.17</v>
      </c>
    </row>
    <row r="21512" spans="1:2" ht="12.75" customHeight="1" x14ac:dyDescent="0.2">
      <c r="A21512" s="83" t="s">
        <v>21582</v>
      </c>
      <c r="B21512" s="84">
        <v>244.1</v>
      </c>
    </row>
    <row r="21513" spans="1:2" ht="12.75" customHeight="1" x14ac:dyDescent="0.2">
      <c r="A21513" s="83" t="s">
        <v>21583</v>
      </c>
      <c r="B21513" s="84">
        <v>244.1</v>
      </c>
    </row>
    <row r="21514" spans="1:2" ht="12.75" customHeight="1" x14ac:dyDescent="0.2">
      <c r="A21514" s="83" t="s">
        <v>21584</v>
      </c>
      <c r="B21514" s="84">
        <v>13.4</v>
      </c>
    </row>
    <row r="21515" spans="1:2" ht="12.75" customHeight="1" x14ac:dyDescent="0.2">
      <c r="A21515" s="83" t="s">
        <v>21585</v>
      </c>
      <c r="B21515" s="84">
        <v>13.4</v>
      </c>
    </row>
    <row r="21516" spans="1:2" ht="12.75" customHeight="1" x14ac:dyDescent="0.2">
      <c r="A21516" s="83" t="s">
        <v>21586</v>
      </c>
      <c r="B21516" s="84">
        <v>125.38</v>
      </c>
    </row>
    <row r="21517" spans="1:2" ht="12.75" customHeight="1" x14ac:dyDescent="0.2">
      <c r="A21517" s="83" t="s">
        <v>21587</v>
      </c>
      <c r="B21517" s="84">
        <v>108.65</v>
      </c>
    </row>
    <row r="21518" spans="1:2" ht="12.75" customHeight="1" x14ac:dyDescent="0.2">
      <c r="A21518" s="83" t="s">
        <v>21588</v>
      </c>
      <c r="B21518" s="84">
        <v>2850</v>
      </c>
    </row>
    <row r="21519" spans="1:2" ht="12.75" customHeight="1" x14ac:dyDescent="0.2">
      <c r="A21519" s="83" t="s">
        <v>21589</v>
      </c>
      <c r="B21519" s="84">
        <v>2850</v>
      </c>
    </row>
    <row r="21520" spans="1:2" ht="12.75" customHeight="1" x14ac:dyDescent="0.2">
      <c r="A21520" s="83" t="s">
        <v>21590</v>
      </c>
      <c r="B21520" s="84">
        <v>2295.37</v>
      </c>
    </row>
    <row r="21521" spans="1:2" ht="12.75" customHeight="1" x14ac:dyDescent="0.2">
      <c r="A21521" s="83" t="s">
        <v>21591</v>
      </c>
      <c r="B21521" s="84">
        <v>2295.37</v>
      </c>
    </row>
    <row r="21522" spans="1:2" ht="12.75" customHeight="1" x14ac:dyDescent="0.2">
      <c r="A21522" s="83" t="s">
        <v>21592</v>
      </c>
      <c r="B21522" s="84">
        <v>92.6</v>
      </c>
    </row>
    <row r="21523" spans="1:2" ht="12.75" customHeight="1" x14ac:dyDescent="0.2">
      <c r="A21523" s="83" t="s">
        <v>21593</v>
      </c>
      <c r="B21523" s="84">
        <v>92.6</v>
      </c>
    </row>
    <row r="21524" spans="1:2" ht="12.75" customHeight="1" x14ac:dyDescent="0.2">
      <c r="A21524" s="83" t="s">
        <v>21594</v>
      </c>
      <c r="B21524" s="84">
        <v>23.59</v>
      </c>
    </row>
    <row r="21525" spans="1:2" ht="12.75" customHeight="1" x14ac:dyDescent="0.2">
      <c r="A21525" s="83" t="s">
        <v>21595</v>
      </c>
      <c r="B21525" s="84">
        <v>23.59</v>
      </c>
    </row>
    <row r="21526" spans="1:2" ht="12.75" customHeight="1" x14ac:dyDescent="0.2">
      <c r="A21526" s="83" t="s">
        <v>21596</v>
      </c>
      <c r="B21526" s="84">
        <v>24.62</v>
      </c>
    </row>
    <row r="21527" spans="1:2" ht="12.75" customHeight="1" x14ac:dyDescent="0.2">
      <c r="A21527" s="83" t="s">
        <v>21597</v>
      </c>
      <c r="B21527" s="84">
        <v>24.62</v>
      </c>
    </row>
    <row r="21528" spans="1:2" ht="12.75" customHeight="1" x14ac:dyDescent="0.2">
      <c r="A21528" s="83" t="s">
        <v>21598</v>
      </c>
      <c r="B21528" s="84">
        <v>46.14</v>
      </c>
    </row>
    <row r="21529" spans="1:2" ht="12.75" customHeight="1" x14ac:dyDescent="0.2">
      <c r="A21529" s="83" t="s">
        <v>21599</v>
      </c>
      <c r="B21529" s="84">
        <v>46.14</v>
      </c>
    </row>
    <row r="21530" spans="1:2" ht="12.75" customHeight="1" x14ac:dyDescent="0.2">
      <c r="A21530" s="83" t="s">
        <v>21600</v>
      </c>
      <c r="B21530" s="84">
        <v>38.76</v>
      </c>
    </row>
    <row r="21531" spans="1:2" ht="12.75" customHeight="1" x14ac:dyDescent="0.2">
      <c r="A21531" s="83" t="s">
        <v>21601</v>
      </c>
      <c r="B21531" s="84">
        <v>38.76</v>
      </c>
    </row>
    <row r="21532" spans="1:2" ht="12.75" customHeight="1" x14ac:dyDescent="0.2">
      <c r="A21532" s="83" t="s">
        <v>21602</v>
      </c>
      <c r="B21532" s="84">
        <v>52.75</v>
      </c>
    </row>
    <row r="21533" spans="1:2" ht="12.75" customHeight="1" x14ac:dyDescent="0.2">
      <c r="A21533" s="83" t="s">
        <v>21603</v>
      </c>
      <c r="B21533" s="84">
        <v>52.75</v>
      </c>
    </row>
    <row r="21534" spans="1:2" ht="12.75" customHeight="1" x14ac:dyDescent="0.2">
      <c r="A21534" s="83" t="s">
        <v>21604</v>
      </c>
      <c r="B21534" s="84">
        <v>47.59</v>
      </c>
    </row>
    <row r="21535" spans="1:2" ht="12.75" customHeight="1" x14ac:dyDescent="0.2">
      <c r="A21535" s="83" t="s">
        <v>21605</v>
      </c>
      <c r="B21535" s="84">
        <v>47.59</v>
      </c>
    </row>
    <row r="21536" spans="1:2" ht="12.75" customHeight="1" x14ac:dyDescent="0.2">
      <c r="A21536" s="83" t="s">
        <v>21606</v>
      </c>
      <c r="B21536" s="84">
        <v>19.47</v>
      </c>
    </row>
    <row r="21537" spans="1:2" ht="12.75" customHeight="1" x14ac:dyDescent="0.2">
      <c r="A21537" s="83" t="s">
        <v>21607</v>
      </c>
      <c r="B21537" s="84">
        <v>19.47</v>
      </c>
    </row>
    <row r="21538" spans="1:2" ht="12.75" customHeight="1" x14ac:dyDescent="0.2">
      <c r="A21538" s="83" t="s">
        <v>21608</v>
      </c>
      <c r="B21538" s="84">
        <v>38.54</v>
      </c>
    </row>
    <row r="21539" spans="1:2" ht="12.75" customHeight="1" x14ac:dyDescent="0.2">
      <c r="A21539" s="83" t="s">
        <v>21609</v>
      </c>
      <c r="B21539" s="84">
        <v>38.54</v>
      </c>
    </row>
    <row r="21540" spans="1:2" ht="12.75" customHeight="1" x14ac:dyDescent="0.2">
      <c r="A21540" s="83" t="s">
        <v>21610</v>
      </c>
      <c r="B21540" s="84">
        <v>26.87</v>
      </c>
    </row>
    <row r="21541" spans="1:2" ht="12.75" customHeight="1" x14ac:dyDescent="0.2">
      <c r="A21541" s="83" t="s">
        <v>21611</v>
      </c>
      <c r="B21541" s="84">
        <v>26.87</v>
      </c>
    </row>
    <row r="21542" spans="1:2" ht="12.75" customHeight="1" x14ac:dyDescent="0.2">
      <c r="A21542" s="83" t="s">
        <v>21612</v>
      </c>
      <c r="B21542" s="84">
        <v>36.049999999999997</v>
      </c>
    </row>
    <row r="21543" spans="1:2" ht="12.75" customHeight="1" x14ac:dyDescent="0.2">
      <c r="A21543" s="83" t="s">
        <v>21613</v>
      </c>
      <c r="B21543" s="84">
        <v>36.049999999999997</v>
      </c>
    </row>
    <row r="21544" spans="1:2" ht="12.75" customHeight="1" x14ac:dyDescent="0.2">
      <c r="A21544" s="83" t="s">
        <v>21614</v>
      </c>
      <c r="B21544" s="84">
        <v>24.66</v>
      </c>
    </row>
    <row r="21545" spans="1:2" ht="12.75" customHeight="1" x14ac:dyDescent="0.2">
      <c r="A21545" s="83" t="s">
        <v>21615</v>
      </c>
      <c r="B21545" s="84">
        <v>24.66</v>
      </c>
    </row>
    <row r="21546" spans="1:2" ht="12.75" customHeight="1" x14ac:dyDescent="0.2">
      <c r="A21546" s="83" t="s">
        <v>21616</v>
      </c>
      <c r="B21546" s="84">
        <v>38.24</v>
      </c>
    </row>
    <row r="21547" spans="1:2" ht="12.75" customHeight="1" x14ac:dyDescent="0.2">
      <c r="A21547" s="83" t="s">
        <v>21617</v>
      </c>
      <c r="B21547" s="84">
        <v>38.24</v>
      </c>
    </row>
    <row r="21548" spans="1:2" ht="12.75" customHeight="1" x14ac:dyDescent="0.2">
      <c r="A21548" s="83" t="s">
        <v>21618</v>
      </c>
      <c r="B21548" s="84">
        <v>40.49</v>
      </c>
    </row>
    <row r="21549" spans="1:2" ht="12.75" customHeight="1" x14ac:dyDescent="0.2">
      <c r="A21549" s="83" t="s">
        <v>21619</v>
      </c>
      <c r="B21549" s="84">
        <v>40.49</v>
      </c>
    </row>
    <row r="21550" spans="1:2" ht="12.75" customHeight="1" x14ac:dyDescent="0.2">
      <c r="A21550" s="83" t="s">
        <v>21620</v>
      </c>
      <c r="B21550" s="84">
        <v>38.49</v>
      </c>
    </row>
    <row r="21551" spans="1:2" ht="12.75" customHeight="1" x14ac:dyDescent="0.2">
      <c r="A21551" s="83" t="s">
        <v>21621</v>
      </c>
      <c r="B21551" s="84">
        <v>38.49</v>
      </c>
    </row>
    <row r="21552" spans="1:2" ht="12.75" customHeight="1" x14ac:dyDescent="0.2">
      <c r="A21552" s="83" t="s">
        <v>21622</v>
      </c>
      <c r="B21552" s="84">
        <v>79.31</v>
      </c>
    </row>
    <row r="21553" spans="1:2" ht="12.75" customHeight="1" x14ac:dyDescent="0.2">
      <c r="A21553" s="83" t="s">
        <v>21623</v>
      </c>
      <c r="B21553" s="84">
        <v>79.31</v>
      </c>
    </row>
    <row r="21554" spans="1:2" ht="12.75" customHeight="1" x14ac:dyDescent="0.2">
      <c r="A21554" s="83" t="s">
        <v>21624</v>
      </c>
      <c r="B21554" s="84">
        <v>76.48</v>
      </c>
    </row>
    <row r="21555" spans="1:2" ht="12.75" customHeight="1" x14ac:dyDescent="0.2">
      <c r="A21555" s="83" t="s">
        <v>21625</v>
      </c>
      <c r="B21555" s="84">
        <v>76.48</v>
      </c>
    </row>
    <row r="21556" spans="1:2" ht="12.75" customHeight="1" x14ac:dyDescent="0.2">
      <c r="A21556" s="83" t="s">
        <v>21626</v>
      </c>
      <c r="B21556" s="84">
        <v>118.08</v>
      </c>
    </row>
    <row r="21557" spans="1:2" ht="12.75" customHeight="1" x14ac:dyDescent="0.2">
      <c r="A21557" s="83" t="s">
        <v>21627</v>
      </c>
      <c r="B21557" s="84">
        <v>118.08</v>
      </c>
    </row>
    <row r="21558" spans="1:2" ht="12.75" customHeight="1" x14ac:dyDescent="0.2">
      <c r="A21558" s="83" t="s">
        <v>21628</v>
      </c>
      <c r="B21558" s="84">
        <v>135.96</v>
      </c>
    </row>
    <row r="21559" spans="1:2" ht="12.75" customHeight="1" x14ac:dyDescent="0.2">
      <c r="A21559" s="83" t="s">
        <v>21629</v>
      </c>
      <c r="B21559" s="84">
        <v>135.96</v>
      </c>
    </row>
    <row r="21560" spans="1:2" ht="12.75" customHeight="1" x14ac:dyDescent="0.2">
      <c r="A21560" s="83" t="s">
        <v>21630</v>
      </c>
      <c r="B21560" s="84">
        <v>147.29</v>
      </c>
    </row>
    <row r="21561" spans="1:2" ht="12.75" customHeight="1" x14ac:dyDescent="0.2">
      <c r="A21561" s="83" t="s">
        <v>21631</v>
      </c>
      <c r="B21561" s="84">
        <v>147.29</v>
      </c>
    </row>
    <row r="21562" spans="1:2" ht="12.75" customHeight="1" x14ac:dyDescent="0.2">
      <c r="A21562" s="83" t="s">
        <v>21632</v>
      </c>
      <c r="B21562" s="84">
        <v>59.75</v>
      </c>
    </row>
    <row r="21563" spans="1:2" ht="12.75" customHeight="1" x14ac:dyDescent="0.2">
      <c r="A21563" s="83" t="s">
        <v>21633</v>
      </c>
      <c r="B21563" s="84">
        <v>59.75</v>
      </c>
    </row>
    <row r="21564" spans="1:2" ht="12.75" customHeight="1" x14ac:dyDescent="0.2">
      <c r="A21564" s="83" t="s">
        <v>21634</v>
      </c>
      <c r="B21564" s="84">
        <v>85.24</v>
      </c>
    </row>
    <row r="21565" spans="1:2" ht="12.75" customHeight="1" x14ac:dyDescent="0.2">
      <c r="A21565" s="83" t="s">
        <v>21635</v>
      </c>
      <c r="B21565" s="84">
        <v>85.24</v>
      </c>
    </row>
    <row r="21566" spans="1:2" ht="12.75" customHeight="1" x14ac:dyDescent="0.2">
      <c r="A21566" s="83" t="s">
        <v>21636</v>
      </c>
      <c r="B21566" s="84">
        <v>99.57</v>
      </c>
    </row>
    <row r="21567" spans="1:2" ht="12.75" customHeight="1" x14ac:dyDescent="0.2">
      <c r="A21567" s="83" t="s">
        <v>21637</v>
      </c>
      <c r="B21567" s="84">
        <v>99.57</v>
      </c>
    </row>
    <row r="21568" spans="1:2" ht="12.75" customHeight="1" x14ac:dyDescent="0.2">
      <c r="A21568" s="83" t="s">
        <v>21638</v>
      </c>
      <c r="B21568" s="84">
        <v>139.05000000000001</v>
      </c>
    </row>
    <row r="21569" spans="1:2" ht="12.75" customHeight="1" x14ac:dyDescent="0.2">
      <c r="A21569" s="83" t="s">
        <v>21639</v>
      </c>
      <c r="B21569" s="84">
        <v>139.05000000000001</v>
      </c>
    </row>
    <row r="21570" spans="1:2" ht="12.75" customHeight="1" x14ac:dyDescent="0.2">
      <c r="A21570" s="83" t="s">
        <v>21640</v>
      </c>
      <c r="B21570" s="84">
        <v>67.98</v>
      </c>
    </row>
    <row r="21571" spans="1:2" ht="12.75" customHeight="1" x14ac:dyDescent="0.2">
      <c r="A21571" s="83" t="s">
        <v>21641</v>
      </c>
      <c r="B21571" s="84">
        <v>67.98</v>
      </c>
    </row>
    <row r="21572" spans="1:2" ht="12.75" customHeight="1" x14ac:dyDescent="0.2">
      <c r="A21572" s="83" t="s">
        <v>21642</v>
      </c>
      <c r="B21572" s="84">
        <v>81</v>
      </c>
    </row>
    <row r="21573" spans="1:2" ht="12.75" customHeight="1" x14ac:dyDescent="0.2">
      <c r="A21573" s="83" t="s">
        <v>21643</v>
      </c>
      <c r="B21573" s="84">
        <v>81</v>
      </c>
    </row>
    <row r="21574" spans="1:2" ht="12.75" customHeight="1" x14ac:dyDescent="0.2">
      <c r="A21574" s="83" t="s">
        <v>21644</v>
      </c>
      <c r="B21574" s="84">
        <v>85.39</v>
      </c>
    </row>
    <row r="21575" spans="1:2" ht="12.75" customHeight="1" x14ac:dyDescent="0.2">
      <c r="A21575" s="83" t="s">
        <v>21645</v>
      </c>
      <c r="B21575" s="84">
        <v>85.39</v>
      </c>
    </row>
    <row r="21576" spans="1:2" ht="12.75" customHeight="1" x14ac:dyDescent="0.2">
      <c r="A21576" s="83" t="s">
        <v>21646</v>
      </c>
      <c r="B21576" s="84">
        <v>129.41999999999999</v>
      </c>
    </row>
    <row r="21577" spans="1:2" ht="12.75" customHeight="1" x14ac:dyDescent="0.2">
      <c r="A21577" s="83" t="s">
        <v>21647</v>
      </c>
      <c r="B21577" s="84">
        <v>129.41999999999999</v>
      </c>
    </row>
    <row r="21578" spans="1:2" ht="12.75" customHeight="1" x14ac:dyDescent="0.2">
      <c r="A21578" s="83" t="s">
        <v>21648</v>
      </c>
      <c r="B21578" s="84">
        <v>147.29</v>
      </c>
    </row>
    <row r="21579" spans="1:2" ht="12.75" customHeight="1" x14ac:dyDescent="0.2">
      <c r="A21579" s="83" t="s">
        <v>21649</v>
      </c>
      <c r="B21579" s="84">
        <v>147.29</v>
      </c>
    </row>
    <row r="21580" spans="1:2" ht="12.75" customHeight="1" x14ac:dyDescent="0.2">
      <c r="A21580" s="83" t="s">
        <v>21650</v>
      </c>
      <c r="B21580" s="84">
        <v>53.64</v>
      </c>
    </row>
    <row r="21581" spans="1:2" ht="12.75" customHeight="1" x14ac:dyDescent="0.2">
      <c r="A21581" s="83" t="s">
        <v>21651</v>
      </c>
      <c r="B21581" s="84">
        <v>53.64</v>
      </c>
    </row>
    <row r="21582" spans="1:2" ht="12.75" customHeight="1" x14ac:dyDescent="0.2">
      <c r="A21582" s="83" t="s">
        <v>21652</v>
      </c>
      <c r="B21582" s="84">
        <v>85.24</v>
      </c>
    </row>
    <row r="21583" spans="1:2" ht="12.75" customHeight="1" x14ac:dyDescent="0.2">
      <c r="A21583" s="83" t="s">
        <v>21653</v>
      </c>
      <c r="B21583" s="84">
        <v>85.24</v>
      </c>
    </row>
    <row r="21584" spans="1:2" ht="12.75" customHeight="1" x14ac:dyDescent="0.2">
      <c r="A21584" s="83" t="s">
        <v>21654</v>
      </c>
      <c r="B21584" s="84">
        <v>99.57</v>
      </c>
    </row>
    <row r="21585" spans="1:2" ht="12.75" customHeight="1" x14ac:dyDescent="0.2">
      <c r="A21585" s="83" t="s">
        <v>21655</v>
      </c>
      <c r="B21585" s="84">
        <v>99.57</v>
      </c>
    </row>
    <row r="21586" spans="1:2" ht="12.75" customHeight="1" x14ac:dyDescent="0.2">
      <c r="A21586" s="83" t="s">
        <v>21656</v>
      </c>
      <c r="B21586" s="84">
        <v>139.05000000000001</v>
      </c>
    </row>
    <row r="21587" spans="1:2" ht="12.75" customHeight="1" x14ac:dyDescent="0.2">
      <c r="A21587" s="83" t="s">
        <v>21657</v>
      </c>
      <c r="B21587" s="84">
        <v>139.05000000000001</v>
      </c>
    </row>
    <row r="21588" spans="1:2" ht="12.75" customHeight="1" x14ac:dyDescent="0.2">
      <c r="A21588" s="83" t="s">
        <v>21658</v>
      </c>
      <c r="B21588" s="84">
        <v>552.80999999999995</v>
      </c>
    </row>
    <row r="21589" spans="1:2" ht="12.75" customHeight="1" x14ac:dyDescent="0.2">
      <c r="A21589" s="83" t="s">
        <v>21659</v>
      </c>
      <c r="B21589" s="84">
        <v>533.70000000000005</v>
      </c>
    </row>
    <row r="21590" spans="1:2" ht="12.75" customHeight="1" x14ac:dyDescent="0.2">
      <c r="A21590" s="83" t="s">
        <v>21660</v>
      </c>
      <c r="B21590" s="84">
        <v>143.29</v>
      </c>
    </row>
    <row r="21591" spans="1:2" ht="12.75" customHeight="1" x14ac:dyDescent="0.2">
      <c r="A21591" s="83" t="s">
        <v>21661</v>
      </c>
      <c r="B21591" s="84">
        <v>124.17</v>
      </c>
    </row>
    <row r="21592" spans="1:2" ht="12.75" customHeight="1" x14ac:dyDescent="0.2">
      <c r="A21592" s="83" t="s">
        <v>21662</v>
      </c>
      <c r="B21592" s="84">
        <v>116.67</v>
      </c>
    </row>
    <row r="21593" spans="1:2" ht="12.75" customHeight="1" x14ac:dyDescent="0.2">
      <c r="A21593" s="83" t="s">
        <v>21663</v>
      </c>
      <c r="B21593" s="84">
        <v>101.12</v>
      </c>
    </row>
    <row r="21594" spans="1:2" ht="12.75" customHeight="1" x14ac:dyDescent="0.2">
      <c r="A21594" s="83" t="s">
        <v>21664</v>
      </c>
      <c r="B21594" s="84">
        <v>283.25</v>
      </c>
    </row>
    <row r="21595" spans="1:2" ht="12.75" customHeight="1" x14ac:dyDescent="0.2">
      <c r="A21595" s="83" t="s">
        <v>21665</v>
      </c>
      <c r="B21595" s="84">
        <v>276.08</v>
      </c>
    </row>
    <row r="21596" spans="1:2" ht="12.75" customHeight="1" x14ac:dyDescent="0.2">
      <c r="A21596" s="83" t="s">
        <v>21666</v>
      </c>
      <c r="B21596" s="84">
        <v>190.95</v>
      </c>
    </row>
    <row r="21597" spans="1:2" ht="12.75" customHeight="1" x14ac:dyDescent="0.2">
      <c r="A21597" s="83" t="s">
        <v>21667</v>
      </c>
      <c r="B21597" s="84">
        <v>183.78</v>
      </c>
    </row>
    <row r="21598" spans="1:2" ht="12.75" customHeight="1" x14ac:dyDescent="0.2">
      <c r="A21598" s="83" t="s">
        <v>21668</v>
      </c>
      <c r="B21598" s="84">
        <v>388.94</v>
      </c>
    </row>
    <row r="21599" spans="1:2" ht="12.75" customHeight="1" x14ac:dyDescent="0.2">
      <c r="A21599" s="83" t="s">
        <v>21669</v>
      </c>
      <c r="B21599" s="84">
        <v>376.99</v>
      </c>
    </row>
    <row r="21600" spans="1:2" ht="12.75" customHeight="1" x14ac:dyDescent="0.2">
      <c r="A21600" s="83" t="s">
        <v>21670</v>
      </c>
      <c r="B21600" s="84">
        <v>399.26</v>
      </c>
    </row>
    <row r="21601" spans="1:2" ht="12.75" customHeight="1" x14ac:dyDescent="0.2">
      <c r="A21601" s="83" t="s">
        <v>21671</v>
      </c>
      <c r="B21601" s="84">
        <v>384.93</v>
      </c>
    </row>
    <row r="21602" spans="1:2" ht="12.75" customHeight="1" x14ac:dyDescent="0.2">
      <c r="A21602" s="83" t="s">
        <v>21672</v>
      </c>
      <c r="B21602" s="84">
        <v>4.47</v>
      </c>
    </row>
    <row r="21603" spans="1:2" ht="12.75" customHeight="1" x14ac:dyDescent="0.2">
      <c r="A21603" s="83" t="s">
        <v>21673</v>
      </c>
      <c r="B21603" s="84">
        <v>3.88</v>
      </c>
    </row>
    <row r="21604" spans="1:2" ht="12.75" customHeight="1" x14ac:dyDescent="0.2">
      <c r="A21604" s="83" t="s">
        <v>21674</v>
      </c>
      <c r="B21604" s="84">
        <v>35.82</v>
      </c>
    </row>
    <row r="21605" spans="1:2" ht="12.75" customHeight="1" x14ac:dyDescent="0.2">
      <c r="A21605" s="83" t="s">
        <v>21675</v>
      </c>
      <c r="B21605" s="84">
        <v>31.04</v>
      </c>
    </row>
    <row r="21606" spans="1:2" ht="12.75" customHeight="1" x14ac:dyDescent="0.2">
      <c r="A21606" s="83" t="s">
        <v>21676</v>
      </c>
      <c r="B21606" s="84">
        <v>35.82</v>
      </c>
    </row>
    <row r="21607" spans="1:2" ht="12.75" customHeight="1" x14ac:dyDescent="0.2">
      <c r="A21607" s="83" t="s">
        <v>21677</v>
      </c>
      <c r="B21607" s="84">
        <v>31.04</v>
      </c>
    </row>
    <row r="21608" spans="1:2" ht="12.75" customHeight="1" x14ac:dyDescent="0.2">
      <c r="A21608" s="83" t="s">
        <v>21678</v>
      </c>
      <c r="B21608" s="84">
        <v>53.73</v>
      </c>
    </row>
    <row r="21609" spans="1:2" ht="12.75" customHeight="1" x14ac:dyDescent="0.2">
      <c r="A21609" s="83" t="s">
        <v>21679</v>
      </c>
      <c r="B21609" s="84">
        <v>46.56</v>
      </c>
    </row>
    <row r="21610" spans="1:2" ht="12.75" customHeight="1" x14ac:dyDescent="0.2">
      <c r="A21610" s="83" t="s">
        <v>21680</v>
      </c>
      <c r="B21610" s="84">
        <v>2.68</v>
      </c>
    </row>
    <row r="21611" spans="1:2" ht="12.75" customHeight="1" x14ac:dyDescent="0.2">
      <c r="A21611" s="83" t="s">
        <v>21681</v>
      </c>
      <c r="B21611" s="84">
        <v>2.3199999999999998</v>
      </c>
    </row>
    <row r="21612" spans="1:2" ht="12.75" customHeight="1" x14ac:dyDescent="0.2">
      <c r="A21612" s="83" t="s">
        <v>21682</v>
      </c>
      <c r="B21612" s="84">
        <v>28.83</v>
      </c>
    </row>
    <row r="21613" spans="1:2" ht="12.75" customHeight="1" x14ac:dyDescent="0.2">
      <c r="A21613" s="83" t="s">
        <v>21683</v>
      </c>
      <c r="B21613" s="84">
        <v>28.83</v>
      </c>
    </row>
    <row r="21614" spans="1:2" ht="12.75" customHeight="1" x14ac:dyDescent="0.2">
      <c r="A21614" s="83" t="s">
        <v>21684</v>
      </c>
      <c r="B21614" s="84">
        <v>5.0999999999999996</v>
      </c>
    </row>
    <row r="21615" spans="1:2" ht="12.75" customHeight="1" x14ac:dyDescent="0.2">
      <c r="A21615" s="83" t="s">
        <v>21685</v>
      </c>
      <c r="B21615" s="84">
        <v>5.0999999999999996</v>
      </c>
    </row>
    <row r="21616" spans="1:2" ht="12.75" customHeight="1" x14ac:dyDescent="0.2">
      <c r="A21616" s="83" t="s">
        <v>21686</v>
      </c>
      <c r="B21616" s="84">
        <v>0.66</v>
      </c>
    </row>
    <row r="21617" spans="1:2" ht="12.75" customHeight="1" x14ac:dyDescent="0.2">
      <c r="A21617" s="83" t="s">
        <v>21687</v>
      </c>
      <c r="B21617" s="84">
        <v>0.66</v>
      </c>
    </row>
    <row r="21618" spans="1:2" ht="12.75" customHeight="1" x14ac:dyDescent="0.2">
      <c r="A21618" s="83" t="s">
        <v>21688</v>
      </c>
      <c r="B21618" s="84">
        <v>0.42</v>
      </c>
    </row>
    <row r="21619" spans="1:2" ht="12.75" customHeight="1" x14ac:dyDescent="0.2">
      <c r="A21619" s="83" t="s">
        <v>21689</v>
      </c>
      <c r="B21619" s="84">
        <v>0.42</v>
      </c>
    </row>
    <row r="21620" spans="1:2" ht="12.75" customHeight="1" x14ac:dyDescent="0.2">
      <c r="A21620" s="83" t="s">
        <v>21690</v>
      </c>
      <c r="B21620" s="84">
        <v>140</v>
      </c>
    </row>
    <row r="21621" spans="1:2" ht="12.75" customHeight="1" x14ac:dyDescent="0.2">
      <c r="A21621" s="83" t="s">
        <v>21691</v>
      </c>
      <c r="B21621" s="84">
        <v>140</v>
      </c>
    </row>
    <row r="21622" spans="1:2" ht="12.75" customHeight="1" x14ac:dyDescent="0.2">
      <c r="A21622" s="83" t="s">
        <v>21692</v>
      </c>
      <c r="B21622" s="84">
        <v>9.3800000000000008</v>
      </c>
    </row>
    <row r="21623" spans="1:2" ht="12.75" customHeight="1" x14ac:dyDescent="0.2">
      <c r="A21623" s="83" t="s">
        <v>21693</v>
      </c>
      <c r="B21623" s="84">
        <v>9.3800000000000008</v>
      </c>
    </row>
    <row r="21624" spans="1:2" ht="12.75" customHeight="1" x14ac:dyDescent="0.2">
      <c r="A21624" s="83" t="s">
        <v>21694</v>
      </c>
      <c r="B21624" s="84">
        <v>14.48</v>
      </c>
    </row>
    <row r="21625" spans="1:2" ht="12.75" customHeight="1" x14ac:dyDescent="0.2">
      <c r="A21625" s="83" t="s">
        <v>21695</v>
      </c>
      <c r="B21625" s="84">
        <v>14.48</v>
      </c>
    </row>
    <row r="21626" spans="1:2" ht="12.75" customHeight="1" x14ac:dyDescent="0.2">
      <c r="A21626" s="83" t="s">
        <v>21696</v>
      </c>
      <c r="B21626" s="84">
        <v>33.01</v>
      </c>
    </row>
    <row r="21627" spans="1:2" ht="12.75" customHeight="1" x14ac:dyDescent="0.2">
      <c r="A21627" s="83" t="s">
        <v>21697</v>
      </c>
      <c r="B21627" s="84">
        <v>33.01</v>
      </c>
    </row>
    <row r="21628" spans="1:2" ht="12.75" customHeight="1" x14ac:dyDescent="0.2">
      <c r="A21628" s="83" t="s">
        <v>21698</v>
      </c>
      <c r="B21628" s="84">
        <v>49.36</v>
      </c>
    </row>
    <row r="21629" spans="1:2" ht="12.75" customHeight="1" x14ac:dyDescent="0.2">
      <c r="A21629" s="83" t="s">
        <v>21699</v>
      </c>
      <c r="B21629" s="84">
        <v>49.36</v>
      </c>
    </row>
    <row r="21630" spans="1:2" ht="12.75" customHeight="1" x14ac:dyDescent="0.2">
      <c r="A21630" s="83" t="s">
        <v>21700</v>
      </c>
      <c r="B21630" s="84">
        <v>37.549999999999997</v>
      </c>
    </row>
    <row r="21631" spans="1:2" ht="12.75" customHeight="1" x14ac:dyDescent="0.2">
      <c r="A21631" s="83" t="s">
        <v>21701</v>
      </c>
      <c r="B21631" s="84">
        <v>37.549999999999997</v>
      </c>
    </row>
    <row r="21632" spans="1:2" ht="12.75" customHeight="1" x14ac:dyDescent="0.2">
      <c r="A21632" s="83" t="s">
        <v>21702</v>
      </c>
      <c r="B21632" s="84">
        <v>41.13</v>
      </c>
    </row>
    <row r="21633" spans="1:2" ht="12.75" customHeight="1" x14ac:dyDescent="0.2">
      <c r="A21633" s="83" t="s">
        <v>21703</v>
      </c>
      <c r="B21633" s="84">
        <v>41.13</v>
      </c>
    </row>
    <row r="21634" spans="1:2" ht="12.75" customHeight="1" x14ac:dyDescent="0.2">
      <c r="A21634" s="83" t="s">
        <v>21704</v>
      </c>
      <c r="B21634" s="84">
        <v>44.69</v>
      </c>
    </row>
    <row r="21635" spans="1:2" ht="12.75" customHeight="1" x14ac:dyDescent="0.2">
      <c r="A21635" s="83" t="s">
        <v>21705</v>
      </c>
      <c r="B21635" s="84">
        <v>44.69</v>
      </c>
    </row>
    <row r="21636" spans="1:2" ht="12.75" customHeight="1" x14ac:dyDescent="0.2">
      <c r="A21636" s="83" t="s">
        <v>21706</v>
      </c>
      <c r="B21636" s="84">
        <v>48.27</v>
      </c>
    </row>
    <row r="21637" spans="1:2" ht="12.75" customHeight="1" x14ac:dyDescent="0.2">
      <c r="A21637" s="83" t="s">
        <v>21707</v>
      </c>
      <c r="B21637" s="84">
        <v>48.27</v>
      </c>
    </row>
    <row r="21638" spans="1:2" ht="12.75" customHeight="1" x14ac:dyDescent="0.2">
      <c r="A21638" s="83" t="s">
        <v>21708</v>
      </c>
      <c r="B21638" s="84">
        <v>234.11</v>
      </c>
    </row>
    <row r="21639" spans="1:2" ht="12.75" customHeight="1" x14ac:dyDescent="0.2">
      <c r="A21639" s="83" t="s">
        <v>21709</v>
      </c>
      <c r="B21639" s="84">
        <v>234.11</v>
      </c>
    </row>
    <row r="21640" spans="1:2" ht="12.75" customHeight="1" x14ac:dyDescent="0.2">
      <c r="A21640" s="83" t="s">
        <v>21710</v>
      </c>
      <c r="B21640" s="84">
        <v>17.07</v>
      </c>
    </row>
    <row r="21641" spans="1:2" ht="12.75" customHeight="1" x14ac:dyDescent="0.2">
      <c r="A21641" s="83" t="s">
        <v>21711</v>
      </c>
      <c r="B21641" s="84">
        <v>17.07</v>
      </c>
    </row>
    <row r="21642" spans="1:2" ht="12.75" customHeight="1" x14ac:dyDescent="0.2">
      <c r="A21642" s="83" t="s">
        <v>21712</v>
      </c>
      <c r="B21642" s="84">
        <v>2.5299999999999998</v>
      </c>
    </row>
    <row r="21643" spans="1:2" ht="12.75" customHeight="1" x14ac:dyDescent="0.2">
      <c r="A21643" s="83" t="s">
        <v>21713</v>
      </c>
      <c r="B21643" s="84">
        <v>2.5299999999999998</v>
      </c>
    </row>
    <row r="21644" spans="1:2" ht="12.75" customHeight="1" x14ac:dyDescent="0.2">
      <c r="A21644" s="83" t="s">
        <v>21714</v>
      </c>
      <c r="B21644" s="84">
        <v>1.75</v>
      </c>
    </row>
    <row r="21645" spans="1:2" ht="12.75" customHeight="1" x14ac:dyDescent="0.2">
      <c r="A21645" s="83" t="s">
        <v>21715</v>
      </c>
      <c r="B21645" s="84">
        <v>1.75</v>
      </c>
    </row>
    <row r="21646" spans="1:2" ht="12.75" customHeight="1" x14ac:dyDescent="0.2">
      <c r="A21646" s="83" t="s">
        <v>21716</v>
      </c>
      <c r="B21646" s="84">
        <v>4.78</v>
      </c>
    </row>
    <row r="21647" spans="1:2" ht="12.75" customHeight="1" x14ac:dyDescent="0.2">
      <c r="A21647" s="83" t="s">
        <v>21717</v>
      </c>
      <c r="B21647" s="84">
        <v>4.78</v>
      </c>
    </row>
    <row r="21648" spans="1:2" ht="12.75" customHeight="1" x14ac:dyDescent="0.2">
      <c r="A21648" s="83" t="s">
        <v>21718</v>
      </c>
      <c r="B21648" s="84">
        <v>1.63</v>
      </c>
    </row>
    <row r="21649" spans="1:2" ht="12.75" customHeight="1" x14ac:dyDescent="0.2">
      <c r="A21649" s="83" t="s">
        <v>21719</v>
      </c>
      <c r="B21649" s="84">
        <v>1.63</v>
      </c>
    </row>
    <row r="21650" spans="1:2" ht="12.75" customHeight="1" x14ac:dyDescent="0.2">
      <c r="A21650" s="83" t="s">
        <v>21720</v>
      </c>
      <c r="B21650" s="84">
        <v>0.82</v>
      </c>
    </row>
    <row r="21651" spans="1:2" ht="12.75" customHeight="1" x14ac:dyDescent="0.2">
      <c r="A21651" s="83" t="s">
        <v>21721</v>
      </c>
      <c r="B21651" s="84">
        <v>0.82</v>
      </c>
    </row>
    <row r="21652" spans="1:2" ht="12.75" customHeight="1" x14ac:dyDescent="0.2">
      <c r="A21652" s="83" t="s">
        <v>21722</v>
      </c>
      <c r="B21652" s="84">
        <v>0.51</v>
      </c>
    </row>
    <row r="21653" spans="1:2" ht="12.75" customHeight="1" x14ac:dyDescent="0.2">
      <c r="A21653" s="83" t="s">
        <v>21723</v>
      </c>
      <c r="B21653" s="84">
        <v>0.51</v>
      </c>
    </row>
    <row r="21654" spans="1:2" ht="12.75" customHeight="1" x14ac:dyDescent="0.2">
      <c r="A21654" s="83" t="s">
        <v>21724</v>
      </c>
      <c r="B21654" s="84">
        <v>110.72</v>
      </c>
    </row>
    <row r="21655" spans="1:2" ht="12.75" customHeight="1" x14ac:dyDescent="0.2">
      <c r="A21655" s="83" t="s">
        <v>21725</v>
      </c>
      <c r="B21655" s="84">
        <v>107.66</v>
      </c>
    </row>
    <row r="21656" spans="1:2" ht="12.75" customHeight="1" x14ac:dyDescent="0.2">
      <c r="A21656" s="83" t="s">
        <v>21726</v>
      </c>
      <c r="B21656" s="84">
        <v>164.68</v>
      </c>
    </row>
    <row r="21657" spans="1:2" ht="12.75" customHeight="1" x14ac:dyDescent="0.2">
      <c r="A21657" s="83" t="s">
        <v>21727</v>
      </c>
      <c r="B21657" s="84">
        <v>162.72</v>
      </c>
    </row>
    <row r="21658" spans="1:2" ht="12.75" customHeight="1" x14ac:dyDescent="0.2">
      <c r="A21658" s="83" t="s">
        <v>21728</v>
      </c>
      <c r="B21658" s="84">
        <v>185</v>
      </c>
    </row>
    <row r="21659" spans="1:2" ht="12.75" customHeight="1" x14ac:dyDescent="0.2">
      <c r="A21659" s="83" t="s">
        <v>21729</v>
      </c>
      <c r="B21659" s="84">
        <v>185</v>
      </c>
    </row>
    <row r="21660" spans="1:2" ht="12.75" customHeight="1" x14ac:dyDescent="0.2">
      <c r="A21660" s="83" t="s">
        <v>21730</v>
      </c>
      <c r="B21660" s="84">
        <v>13.37</v>
      </c>
    </row>
    <row r="21661" spans="1:2" ht="12.75" customHeight="1" x14ac:dyDescent="0.2">
      <c r="A21661" s="83" t="s">
        <v>21731</v>
      </c>
      <c r="B21661" s="84">
        <v>13.37</v>
      </c>
    </row>
    <row r="21662" spans="1:2" ht="12.75" customHeight="1" x14ac:dyDescent="0.2">
      <c r="A21662" s="83" t="s">
        <v>21732</v>
      </c>
      <c r="B21662" s="84">
        <v>8.99</v>
      </c>
    </row>
    <row r="21663" spans="1:2" ht="12.75" customHeight="1" x14ac:dyDescent="0.2">
      <c r="A21663" s="83" t="s">
        <v>21733</v>
      </c>
      <c r="B21663" s="84">
        <v>7.79</v>
      </c>
    </row>
    <row r="21664" spans="1:2" ht="12.75" customHeight="1" x14ac:dyDescent="0.2">
      <c r="A21664" s="83" t="s">
        <v>21734</v>
      </c>
      <c r="B21664" s="84">
        <v>13.32</v>
      </c>
    </row>
    <row r="21665" spans="1:2" ht="12.75" customHeight="1" x14ac:dyDescent="0.2">
      <c r="A21665" s="83" t="s">
        <v>21735</v>
      </c>
      <c r="B21665" s="84">
        <v>11.54</v>
      </c>
    </row>
    <row r="21666" spans="1:2" ht="12.75" customHeight="1" x14ac:dyDescent="0.2">
      <c r="A21666" s="83" t="s">
        <v>21736</v>
      </c>
      <c r="B21666" s="84">
        <v>4.49</v>
      </c>
    </row>
    <row r="21667" spans="1:2" ht="12.75" customHeight="1" x14ac:dyDescent="0.2">
      <c r="A21667" s="83" t="s">
        <v>21737</v>
      </c>
      <c r="B21667" s="84">
        <v>3.89</v>
      </c>
    </row>
    <row r="21668" spans="1:2" ht="12.75" customHeight="1" x14ac:dyDescent="0.2">
      <c r="A21668" s="83" t="s">
        <v>21738</v>
      </c>
      <c r="B21668" s="84">
        <v>32.31</v>
      </c>
    </row>
    <row r="21669" spans="1:2" ht="12.75" customHeight="1" x14ac:dyDescent="0.2">
      <c r="A21669" s="83" t="s">
        <v>21739</v>
      </c>
      <c r="B21669" s="84">
        <v>29.77</v>
      </c>
    </row>
    <row r="21670" spans="1:2" ht="12.75" customHeight="1" x14ac:dyDescent="0.2">
      <c r="A21670" s="83" t="s">
        <v>21740</v>
      </c>
      <c r="B21670" s="84">
        <v>4.49</v>
      </c>
    </row>
    <row r="21671" spans="1:2" ht="12.75" customHeight="1" x14ac:dyDescent="0.2">
      <c r="A21671" s="83" t="s">
        <v>21741</v>
      </c>
      <c r="B21671" s="84">
        <v>3.89</v>
      </c>
    </row>
    <row r="21672" spans="1:2" ht="12.75" customHeight="1" x14ac:dyDescent="0.2">
      <c r="A21672" s="83" t="s">
        <v>21742</v>
      </c>
      <c r="B21672" s="84">
        <v>13.32</v>
      </c>
    </row>
    <row r="21673" spans="1:2" ht="12.75" customHeight="1" x14ac:dyDescent="0.2">
      <c r="A21673" s="83" t="s">
        <v>21743</v>
      </c>
      <c r="B21673" s="84">
        <v>11.54</v>
      </c>
    </row>
    <row r="21674" spans="1:2" ht="12.75" customHeight="1" x14ac:dyDescent="0.2">
      <c r="A21674" s="83" t="s">
        <v>21744</v>
      </c>
      <c r="B21674" s="84">
        <v>8.82</v>
      </c>
    </row>
    <row r="21675" spans="1:2" ht="12.75" customHeight="1" x14ac:dyDescent="0.2">
      <c r="A21675" s="83" t="s">
        <v>21745</v>
      </c>
      <c r="B21675" s="84">
        <v>7.64</v>
      </c>
    </row>
    <row r="21676" spans="1:2" ht="12.75" customHeight="1" x14ac:dyDescent="0.2">
      <c r="A21676" s="83" t="s">
        <v>21746</v>
      </c>
      <c r="B21676" s="84">
        <v>44.3</v>
      </c>
    </row>
    <row r="21677" spans="1:2" ht="12.75" customHeight="1" x14ac:dyDescent="0.2">
      <c r="A21677" s="83" t="s">
        <v>21747</v>
      </c>
      <c r="B21677" s="84">
        <v>38.380000000000003</v>
      </c>
    </row>
    <row r="21678" spans="1:2" ht="12.75" customHeight="1" x14ac:dyDescent="0.2">
      <c r="A21678" s="83" t="s">
        <v>21748</v>
      </c>
      <c r="B21678" s="84">
        <v>2.83</v>
      </c>
    </row>
    <row r="21679" spans="1:2" ht="12.75" customHeight="1" x14ac:dyDescent="0.2">
      <c r="A21679" s="83" t="s">
        <v>21749</v>
      </c>
      <c r="B21679" s="84">
        <v>2.4500000000000002</v>
      </c>
    </row>
    <row r="21680" spans="1:2" ht="12.75" customHeight="1" x14ac:dyDescent="0.2">
      <c r="A21680" s="83" t="s">
        <v>21750</v>
      </c>
      <c r="B21680" s="84">
        <v>66.62</v>
      </c>
    </row>
    <row r="21681" spans="1:2" ht="12.75" customHeight="1" x14ac:dyDescent="0.2">
      <c r="A21681" s="83" t="s">
        <v>21751</v>
      </c>
      <c r="B21681" s="84">
        <v>57.72</v>
      </c>
    </row>
    <row r="21682" spans="1:2" ht="12.75" customHeight="1" x14ac:dyDescent="0.2">
      <c r="A21682" s="83" t="s">
        <v>21752</v>
      </c>
      <c r="B21682" s="84">
        <v>8.82</v>
      </c>
    </row>
    <row r="21683" spans="1:2" ht="12.75" customHeight="1" x14ac:dyDescent="0.2">
      <c r="A21683" s="83" t="s">
        <v>21753</v>
      </c>
      <c r="B21683" s="84">
        <v>7.64</v>
      </c>
    </row>
    <row r="21684" spans="1:2" ht="12.75" customHeight="1" x14ac:dyDescent="0.2">
      <c r="A21684" s="83" t="s">
        <v>21754</v>
      </c>
      <c r="B21684" s="84">
        <v>23.59</v>
      </c>
    </row>
    <row r="21685" spans="1:2" ht="12.75" customHeight="1" x14ac:dyDescent="0.2">
      <c r="A21685" s="83" t="s">
        <v>21755</v>
      </c>
      <c r="B21685" s="84">
        <v>23.59</v>
      </c>
    </row>
    <row r="21686" spans="1:2" ht="12.75" customHeight="1" x14ac:dyDescent="0.2">
      <c r="A21686" s="83" t="s">
        <v>21756</v>
      </c>
      <c r="B21686" s="84">
        <v>23.59</v>
      </c>
    </row>
    <row r="21687" spans="1:2" ht="12.75" customHeight="1" x14ac:dyDescent="0.2">
      <c r="A21687" s="83" t="s">
        <v>21757</v>
      </c>
      <c r="B21687" s="84">
        <v>23.59</v>
      </c>
    </row>
    <row r="21688" spans="1:2" ht="12.75" customHeight="1" x14ac:dyDescent="0.2">
      <c r="A21688" s="83" t="s">
        <v>21758</v>
      </c>
      <c r="B21688" s="84">
        <v>23.59</v>
      </c>
    </row>
    <row r="21689" spans="1:2" ht="12.75" customHeight="1" x14ac:dyDescent="0.2">
      <c r="A21689" s="83" t="s">
        <v>21759</v>
      </c>
      <c r="B21689" s="84">
        <v>23.59</v>
      </c>
    </row>
    <row r="21690" spans="1:2" ht="12.75" customHeight="1" x14ac:dyDescent="0.2">
      <c r="A21690" s="83" t="s">
        <v>21760</v>
      </c>
      <c r="B21690" s="84">
        <v>12</v>
      </c>
    </row>
    <row r="21691" spans="1:2" ht="12.75" customHeight="1" x14ac:dyDescent="0.2">
      <c r="A21691" s="83" t="s">
        <v>21761</v>
      </c>
      <c r="B21691" s="84">
        <v>12</v>
      </c>
    </row>
    <row r="21692" spans="1:2" ht="12.75" customHeight="1" x14ac:dyDescent="0.2">
      <c r="A21692" s="83" t="s">
        <v>21762</v>
      </c>
      <c r="B21692" s="84">
        <v>4.7</v>
      </c>
    </row>
    <row r="21693" spans="1:2" ht="12.75" customHeight="1" x14ac:dyDescent="0.2">
      <c r="A21693" s="83" t="s">
        <v>21763</v>
      </c>
      <c r="B21693" s="84">
        <v>4.7</v>
      </c>
    </row>
    <row r="21694" spans="1:2" ht="12.75" customHeight="1" x14ac:dyDescent="0.2">
      <c r="A21694" s="83" t="s">
        <v>21764</v>
      </c>
      <c r="B21694" s="84">
        <v>6</v>
      </c>
    </row>
    <row r="21695" spans="1:2" ht="12.75" customHeight="1" x14ac:dyDescent="0.2">
      <c r="A21695" s="83" t="s">
        <v>21765</v>
      </c>
      <c r="B21695" s="84">
        <v>6</v>
      </c>
    </row>
    <row r="21696" spans="1:2" ht="12.75" customHeight="1" x14ac:dyDescent="0.2">
      <c r="A21696" s="83" t="s">
        <v>21766</v>
      </c>
      <c r="B21696" s="84">
        <v>3.33</v>
      </c>
    </row>
    <row r="21697" spans="1:2" ht="12.75" customHeight="1" x14ac:dyDescent="0.2">
      <c r="A21697" s="83" t="s">
        <v>21767</v>
      </c>
      <c r="B21697" s="84">
        <v>2.88</v>
      </c>
    </row>
    <row r="21698" spans="1:2" ht="12.75" customHeight="1" x14ac:dyDescent="0.2">
      <c r="A21698" s="83" t="s">
        <v>21768</v>
      </c>
      <c r="B21698" s="84">
        <v>2498.2600000000002</v>
      </c>
    </row>
    <row r="21699" spans="1:2" ht="12.75" customHeight="1" x14ac:dyDescent="0.2">
      <c r="A21699" s="83" t="s">
        <v>21769</v>
      </c>
      <c r="B21699" s="84">
        <v>2164.54</v>
      </c>
    </row>
    <row r="21700" spans="1:2" ht="12.75" customHeight="1" x14ac:dyDescent="0.2">
      <c r="A21700" s="83" t="s">
        <v>21770</v>
      </c>
      <c r="B21700" s="84">
        <v>2331.71</v>
      </c>
    </row>
    <row r="21701" spans="1:2" ht="12.75" customHeight="1" x14ac:dyDescent="0.2">
      <c r="A21701" s="83" t="s">
        <v>21771</v>
      </c>
      <c r="B21701" s="84">
        <v>2020.24</v>
      </c>
    </row>
    <row r="21702" spans="1:2" ht="12.75" customHeight="1" x14ac:dyDescent="0.2">
      <c r="A21702" s="83" t="s">
        <v>21772</v>
      </c>
      <c r="B21702" s="84">
        <v>2664.81</v>
      </c>
    </row>
    <row r="21703" spans="1:2" ht="12.75" customHeight="1" x14ac:dyDescent="0.2">
      <c r="A21703" s="83" t="s">
        <v>21773</v>
      </c>
      <c r="B21703" s="84">
        <v>2308.84</v>
      </c>
    </row>
    <row r="21704" spans="1:2" ht="12.75" customHeight="1" x14ac:dyDescent="0.2">
      <c r="A21704" s="83" t="s">
        <v>21774</v>
      </c>
      <c r="B21704" s="84">
        <v>730.61</v>
      </c>
    </row>
    <row r="21705" spans="1:2" ht="12.75" customHeight="1" x14ac:dyDescent="0.2">
      <c r="A21705" s="83" t="s">
        <v>21775</v>
      </c>
      <c r="B21705" s="84">
        <v>720.14</v>
      </c>
    </row>
    <row r="21706" spans="1:2" ht="12.75" customHeight="1" x14ac:dyDescent="0.2">
      <c r="A21706" s="83" t="s">
        <v>21776</v>
      </c>
      <c r="B21706" s="84">
        <v>3902.94</v>
      </c>
    </row>
    <row r="21707" spans="1:2" ht="12.75" customHeight="1" x14ac:dyDescent="0.2">
      <c r="A21707" s="83" t="s">
        <v>21777</v>
      </c>
      <c r="B21707" s="84">
        <v>3418.43</v>
      </c>
    </row>
    <row r="21708" spans="1:2" ht="12.75" customHeight="1" x14ac:dyDescent="0.2">
      <c r="A21708" s="83" t="s">
        <v>21778</v>
      </c>
      <c r="B21708" s="84">
        <v>251.04</v>
      </c>
    </row>
    <row r="21709" spans="1:2" ht="12.75" customHeight="1" x14ac:dyDescent="0.2">
      <c r="A21709" s="83" t="s">
        <v>21779</v>
      </c>
      <c r="B21709" s="84">
        <v>242.66</v>
      </c>
    </row>
    <row r="21710" spans="1:2" ht="12.75" customHeight="1" x14ac:dyDescent="0.2">
      <c r="A21710" s="83" t="s">
        <v>21780</v>
      </c>
      <c r="B21710" s="84">
        <v>584.49</v>
      </c>
    </row>
    <row r="21711" spans="1:2" ht="12.75" customHeight="1" x14ac:dyDescent="0.2">
      <c r="A21711" s="83" t="s">
        <v>21781</v>
      </c>
      <c r="B21711" s="84">
        <v>576.11</v>
      </c>
    </row>
    <row r="21712" spans="1:2" ht="12.75" customHeight="1" x14ac:dyDescent="0.2">
      <c r="A21712" s="83" t="s">
        <v>21782</v>
      </c>
      <c r="B21712" s="84">
        <v>375.8</v>
      </c>
    </row>
    <row r="21713" spans="1:2" ht="12.75" customHeight="1" x14ac:dyDescent="0.2">
      <c r="A21713" s="83" t="s">
        <v>21783</v>
      </c>
      <c r="B21713" s="84">
        <v>363.23</v>
      </c>
    </row>
    <row r="21714" spans="1:2" ht="12.75" customHeight="1" x14ac:dyDescent="0.2">
      <c r="A21714" s="83" t="s">
        <v>21784</v>
      </c>
      <c r="B21714" s="84">
        <v>194.15</v>
      </c>
    </row>
    <row r="21715" spans="1:2" ht="12.75" customHeight="1" x14ac:dyDescent="0.2">
      <c r="A21715" s="83" t="s">
        <v>21785</v>
      </c>
      <c r="B21715" s="84">
        <v>187.87</v>
      </c>
    </row>
    <row r="21716" spans="1:2" ht="12.75" customHeight="1" x14ac:dyDescent="0.2">
      <c r="A21716" s="83" t="s">
        <v>21786</v>
      </c>
      <c r="B21716" s="84">
        <v>10.65</v>
      </c>
    </row>
    <row r="21717" spans="1:2" ht="12.75" customHeight="1" x14ac:dyDescent="0.2">
      <c r="A21717" s="83" t="s">
        <v>21787</v>
      </c>
      <c r="B21717" s="84">
        <v>9.23</v>
      </c>
    </row>
    <row r="21718" spans="1:2" ht="12.75" customHeight="1" x14ac:dyDescent="0.2">
      <c r="A21718" s="83" t="s">
        <v>21788</v>
      </c>
      <c r="B21718" s="84">
        <v>399.72</v>
      </c>
    </row>
    <row r="21719" spans="1:2" ht="12.75" customHeight="1" x14ac:dyDescent="0.2">
      <c r="A21719" s="83" t="s">
        <v>21789</v>
      </c>
      <c r="B21719" s="84">
        <v>346.32</v>
      </c>
    </row>
    <row r="21720" spans="1:2" ht="12.75" customHeight="1" x14ac:dyDescent="0.2">
      <c r="A21720" s="83" t="s">
        <v>21790</v>
      </c>
      <c r="B21720" s="84">
        <v>0.98</v>
      </c>
    </row>
    <row r="21721" spans="1:2" ht="12.75" customHeight="1" x14ac:dyDescent="0.2">
      <c r="A21721" s="83" t="s">
        <v>21791</v>
      </c>
      <c r="B21721" s="84">
        <v>0.85</v>
      </c>
    </row>
    <row r="21722" spans="1:2" ht="12.75" customHeight="1" x14ac:dyDescent="0.2">
      <c r="A21722" s="83" t="s">
        <v>21792</v>
      </c>
      <c r="B21722" s="84">
        <v>17.760000000000002</v>
      </c>
    </row>
    <row r="21723" spans="1:2" ht="12.75" customHeight="1" x14ac:dyDescent="0.2">
      <c r="A21723" s="83" t="s">
        <v>21793</v>
      </c>
      <c r="B21723" s="84">
        <v>15.39</v>
      </c>
    </row>
    <row r="21724" spans="1:2" ht="12.75" customHeight="1" x14ac:dyDescent="0.2">
      <c r="A21724" s="83" t="s">
        <v>21794</v>
      </c>
      <c r="B21724" s="84">
        <v>17.760000000000002</v>
      </c>
    </row>
    <row r="21725" spans="1:2" ht="12.75" customHeight="1" x14ac:dyDescent="0.2">
      <c r="A21725" s="83" t="s">
        <v>21795</v>
      </c>
      <c r="B21725" s="84">
        <v>15.39</v>
      </c>
    </row>
    <row r="21726" spans="1:2" ht="12.75" customHeight="1" x14ac:dyDescent="0.2">
      <c r="A21726" s="83" t="s">
        <v>21796</v>
      </c>
      <c r="B21726" s="84">
        <v>19.03</v>
      </c>
    </row>
    <row r="21727" spans="1:2" ht="12.75" customHeight="1" x14ac:dyDescent="0.2">
      <c r="A21727" s="83" t="s">
        <v>21797</v>
      </c>
      <c r="B21727" s="84">
        <v>16.489999999999998</v>
      </c>
    </row>
    <row r="21728" spans="1:2" ht="12.75" customHeight="1" x14ac:dyDescent="0.2">
      <c r="A21728" s="83" t="s">
        <v>21798</v>
      </c>
      <c r="B21728" s="84">
        <v>44.41</v>
      </c>
    </row>
    <row r="21729" spans="1:2" ht="12.75" customHeight="1" x14ac:dyDescent="0.2">
      <c r="A21729" s="83" t="s">
        <v>21799</v>
      </c>
      <c r="B21729" s="84">
        <v>38.479999999999997</v>
      </c>
    </row>
    <row r="21730" spans="1:2" ht="12.75" customHeight="1" x14ac:dyDescent="0.2">
      <c r="A21730" s="83" t="s">
        <v>21800</v>
      </c>
      <c r="B21730" s="84">
        <v>177.65</v>
      </c>
    </row>
    <row r="21731" spans="1:2" ht="12.75" customHeight="1" x14ac:dyDescent="0.2">
      <c r="A21731" s="83" t="s">
        <v>21801</v>
      </c>
      <c r="B21731" s="84">
        <v>153.91999999999999</v>
      </c>
    </row>
    <row r="21732" spans="1:2" ht="12.75" customHeight="1" x14ac:dyDescent="0.2">
      <c r="A21732" s="83" t="s">
        <v>21802</v>
      </c>
      <c r="B21732" s="84">
        <v>266.48</v>
      </c>
    </row>
    <row r="21733" spans="1:2" ht="12.75" customHeight="1" x14ac:dyDescent="0.2">
      <c r="A21733" s="83" t="s">
        <v>21803</v>
      </c>
      <c r="B21733" s="84">
        <v>230.88</v>
      </c>
    </row>
    <row r="21734" spans="1:2" ht="12.75" customHeight="1" x14ac:dyDescent="0.2">
      <c r="A21734" s="83" t="s">
        <v>21804</v>
      </c>
      <c r="B21734" s="84">
        <v>1.66</v>
      </c>
    </row>
    <row r="21735" spans="1:2" ht="12.75" customHeight="1" x14ac:dyDescent="0.2">
      <c r="A21735" s="83" t="s">
        <v>21805</v>
      </c>
      <c r="B21735" s="84">
        <v>1.44</v>
      </c>
    </row>
    <row r="21736" spans="1:2" ht="12.75" customHeight="1" x14ac:dyDescent="0.2">
      <c r="A21736" s="83" t="s">
        <v>21806</v>
      </c>
      <c r="B21736" s="84">
        <v>0.52</v>
      </c>
    </row>
    <row r="21737" spans="1:2" ht="12.75" customHeight="1" x14ac:dyDescent="0.2">
      <c r="A21737" s="83" t="s">
        <v>21807</v>
      </c>
      <c r="B21737" s="84">
        <v>0.45</v>
      </c>
    </row>
    <row r="21738" spans="1:2" ht="12.75" customHeight="1" x14ac:dyDescent="0.2">
      <c r="A21738" s="83" t="s">
        <v>21808</v>
      </c>
      <c r="B21738" s="84">
        <v>0.63</v>
      </c>
    </row>
    <row r="21739" spans="1:2" ht="12.75" customHeight="1" x14ac:dyDescent="0.2">
      <c r="A21739" s="83" t="s">
        <v>21809</v>
      </c>
      <c r="B21739" s="84">
        <v>0.55000000000000004</v>
      </c>
    </row>
    <row r="21740" spans="1:2" ht="12.75" customHeight="1" x14ac:dyDescent="0.2">
      <c r="A21740" s="83" t="s">
        <v>21810</v>
      </c>
      <c r="B21740" s="84">
        <v>0.75</v>
      </c>
    </row>
    <row r="21741" spans="1:2" ht="12.75" customHeight="1" x14ac:dyDescent="0.2">
      <c r="A21741" s="83" t="s">
        <v>21811</v>
      </c>
      <c r="B21741" s="84">
        <v>0.65</v>
      </c>
    </row>
    <row r="21742" spans="1:2" ht="12.75" customHeight="1" x14ac:dyDescent="0.2">
      <c r="A21742" s="83" t="s">
        <v>21812</v>
      </c>
      <c r="B21742" s="84">
        <v>0.85</v>
      </c>
    </row>
    <row r="21743" spans="1:2" ht="12.75" customHeight="1" x14ac:dyDescent="0.2">
      <c r="A21743" s="83" t="s">
        <v>21813</v>
      </c>
      <c r="B21743" s="84">
        <v>0.74</v>
      </c>
    </row>
    <row r="21744" spans="1:2" ht="12.75" customHeight="1" x14ac:dyDescent="0.2">
      <c r="A21744" s="83" t="s">
        <v>21814</v>
      </c>
      <c r="B21744" s="84">
        <v>2.36</v>
      </c>
    </row>
    <row r="21745" spans="1:2" ht="12.75" customHeight="1" x14ac:dyDescent="0.2">
      <c r="A21745" s="83" t="s">
        <v>21815</v>
      </c>
      <c r="B21745" s="84">
        <v>2.33</v>
      </c>
    </row>
    <row r="21746" spans="1:2" ht="12.75" customHeight="1" x14ac:dyDescent="0.2">
      <c r="A21746" s="83" t="s">
        <v>21816</v>
      </c>
      <c r="B21746" s="84">
        <v>0.73</v>
      </c>
    </row>
    <row r="21747" spans="1:2" ht="12.75" customHeight="1" x14ac:dyDescent="0.2">
      <c r="A21747" s="83" t="s">
        <v>21817</v>
      </c>
      <c r="B21747" s="84">
        <v>0.64</v>
      </c>
    </row>
    <row r="21748" spans="1:2" ht="12.75" customHeight="1" x14ac:dyDescent="0.2">
      <c r="A21748" s="83" t="s">
        <v>21818</v>
      </c>
      <c r="B21748" s="84">
        <v>0.51</v>
      </c>
    </row>
    <row r="21749" spans="1:2" ht="12.75" customHeight="1" x14ac:dyDescent="0.2">
      <c r="A21749" s="83" t="s">
        <v>21819</v>
      </c>
      <c r="B21749" s="84">
        <v>0.44</v>
      </c>
    </row>
    <row r="21750" spans="1:2" ht="12.75" customHeight="1" x14ac:dyDescent="0.2">
      <c r="A21750" s="83" t="s">
        <v>21820</v>
      </c>
      <c r="B21750" s="84">
        <v>0.26</v>
      </c>
    </row>
    <row r="21751" spans="1:2" ht="12.75" customHeight="1" x14ac:dyDescent="0.2">
      <c r="A21751" s="83" t="s">
        <v>21821</v>
      </c>
      <c r="B21751" s="84">
        <v>0.23</v>
      </c>
    </row>
    <row r="21752" spans="1:2" ht="12.75" customHeight="1" x14ac:dyDescent="0.2">
      <c r="A21752" s="83" t="s">
        <v>21822</v>
      </c>
      <c r="B21752" s="84">
        <v>0.22</v>
      </c>
    </row>
    <row r="21753" spans="1:2" ht="12.75" customHeight="1" x14ac:dyDescent="0.2">
      <c r="A21753" s="83" t="s">
        <v>21823</v>
      </c>
      <c r="B21753" s="84">
        <v>0.19</v>
      </c>
    </row>
    <row r="21754" spans="1:2" ht="12.75" customHeight="1" x14ac:dyDescent="0.2">
      <c r="A21754" s="83" t="s">
        <v>21824</v>
      </c>
      <c r="B21754" s="84">
        <v>0.13</v>
      </c>
    </row>
    <row r="21755" spans="1:2" ht="12.75" customHeight="1" x14ac:dyDescent="0.2">
      <c r="A21755" s="83" t="s">
        <v>21825</v>
      </c>
      <c r="B21755" s="84">
        <v>0.11</v>
      </c>
    </row>
    <row r="21756" spans="1:2" ht="12.75" customHeight="1" x14ac:dyDescent="0.2">
      <c r="A21756" s="83" t="s">
        <v>21826</v>
      </c>
      <c r="B21756" s="84">
        <v>24.45</v>
      </c>
    </row>
    <row r="21757" spans="1:2" ht="12.75" customHeight="1" x14ac:dyDescent="0.2">
      <c r="A21757" s="83" t="s">
        <v>21827</v>
      </c>
      <c r="B21757" s="84">
        <v>23.03</v>
      </c>
    </row>
    <row r="21758" spans="1:2" ht="12.75" customHeight="1" x14ac:dyDescent="0.2">
      <c r="A21758" s="83" t="s">
        <v>21828</v>
      </c>
      <c r="B21758" s="84">
        <v>8.42</v>
      </c>
    </row>
    <row r="21759" spans="1:2" ht="12.75" customHeight="1" x14ac:dyDescent="0.2">
      <c r="A21759" s="83" t="s">
        <v>21829</v>
      </c>
      <c r="B21759" s="84">
        <v>8.26</v>
      </c>
    </row>
    <row r="21760" spans="1:2" ht="12.75" customHeight="1" x14ac:dyDescent="0.2">
      <c r="A21760" s="83" t="s">
        <v>21830</v>
      </c>
      <c r="B21760" s="84">
        <v>2.09</v>
      </c>
    </row>
    <row r="21761" spans="1:2" ht="12.75" customHeight="1" x14ac:dyDescent="0.2">
      <c r="A21761" s="83" t="s">
        <v>21831</v>
      </c>
      <c r="B21761" s="84">
        <v>1.98</v>
      </c>
    </row>
    <row r="21762" spans="1:2" ht="12.75" customHeight="1" x14ac:dyDescent="0.2">
      <c r="A21762" s="83" t="s">
        <v>21832</v>
      </c>
      <c r="B21762" s="84">
        <v>0.55000000000000004</v>
      </c>
    </row>
    <row r="21763" spans="1:2" ht="12.75" customHeight="1" x14ac:dyDescent="0.2">
      <c r="A21763" s="83" t="s">
        <v>21833</v>
      </c>
      <c r="B21763" s="84">
        <v>0.48</v>
      </c>
    </row>
    <row r="21764" spans="1:2" ht="12.75" customHeight="1" x14ac:dyDescent="0.2">
      <c r="A21764" s="83" t="s">
        <v>21834</v>
      </c>
      <c r="B21764" s="84">
        <v>0.12</v>
      </c>
    </row>
    <row r="21765" spans="1:2" ht="12.75" customHeight="1" x14ac:dyDescent="0.2">
      <c r="A21765" s="83" t="s">
        <v>21835</v>
      </c>
      <c r="B21765" s="84">
        <v>0.1</v>
      </c>
    </row>
    <row r="21766" spans="1:2" ht="12.75" customHeight="1" x14ac:dyDescent="0.2">
      <c r="A21766" s="83" t="s">
        <v>21836</v>
      </c>
      <c r="B21766" s="84">
        <v>2.38</v>
      </c>
    </row>
    <row r="21767" spans="1:2" ht="12.75" customHeight="1" x14ac:dyDescent="0.2">
      <c r="A21767" s="83" t="s">
        <v>21837</v>
      </c>
      <c r="B21767" s="84">
        <v>2.06</v>
      </c>
    </row>
    <row r="21768" spans="1:2" ht="12.75" customHeight="1" x14ac:dyDescent="0.2">
      <c r="A21768" s="83" t="s">
        <v>21838</v>
      </c>
      <c r="B21768" s="84">
        <v>267.33999999999997</v>
      </c>
    </row>
    <row r="21769" spans="1:2" ht="12.75" customHeight="1" x14ac:dyDescent="0.2">
      <c r="A21769" s="83" t="s">
        <v>21839</v>
      </c>
      <c r="B21769" s="84">
        <v>249.54</v>
      </c>
    </row>
    <row r="21770" spans="1:2" ht="12.75" customHeight="1" x14ac:dyDescent="0.2">
      <c r="A21770" s="83" t="s">
        <v>21840</v>
      </c>
      <c r="B21770" s="84">
        <v>322.93</v>
      </c>
    </row>
    <row r="21771" spans="1:2" ht="12.75" customHeight="1" x14ac:dyDescent="0.2">
      <c r="A21771" s="83" t="s">
        <v>21841</v>
      </c>
      <c r="B21771" s="84">
        <v>302.91000000000003</v>
      </c>
    </row>
    <row r="21772" spans="1:2" ht="12.75" customHeight="1" x14ac:dyDescent="0.2">
      <c r="A21772" s="83" t="s">
        <v>21842</v>
      </c>
      <c r="B21772" s="84">
        <v>372.9</v>
      </c>
    </row>
    <row r="21773" spans="1:2" ht="12.75" customHeight="1" x14ac:dyDescent="0.2">
      <c r="A21773" s="83" t="s">
        <v>21843</v>
      </c>
      <c r="B21773" s="84">
        <v>346.2</v>
      </c>
    </row>
    <row r="21774" spans="1:2" ht="12.75" customHeight="1" x14ac:dyDescent="0.2">
      <c r="A21774" s="83" t="s">
        <v>21844</v>
      </c>
      <c r="B21774" s="84">
        <v>0.23</v>
      </c>
    </row>
    <row r="21775" spans="1:2" ht="12.75" customHeight="1" x14ac:dyDescent="0.2">
      <c r="A21775" s="83" t="s">
        <v>21845</v>
      </c>
      <c r="B21775" s="84">
        <v>0.2</v>
      </c>
    </row>
    <row r="21776" spans="1:2" ht="12.75" customHeight="1" x14ac:dyDescent="0.2">
      <c r="A21776" s="83" t="s">
        <v>21846</v>
      </c>
      <c r="B21776" s="84">
        <v>1.56</v>
      </c>
    </row>
    <row r="21777" spans="1:2" ht="12.75" customHeight="1" x14ac:dyDescent="0.2">
      <c r="A21777" s="83" t="s">
        <v>21847</v>
      </c>
      <c r="B21777" s="84">
        <v>1.52</v>
      </c>
    </row>
    <row r="21778" spans="1:2" ht="12.75" customHeight="1" x14ac:dyDescent="0.2">
      <c r="A21778" s="83" t="s">
        <v>21848</v>
      </c>
      <c r="B21778" s="84">
        <v>1.26</v>
      </c>
    </row>
    <row r="21779" spans="1:2" ht="12.75" customHeight="1" x14ac:dyDescent="0.2">
      <c r="A21779" s="83" t="s">
        <v>21849</v>
      </c>
      <c r="B21779" s="84">
        <v>1.2</v>
      </c>
    </row>
    <row r="21780" spans="1:2" ht="12.75" customHeight="1" x14ac:dyDescent="0.2">
      <c r="A21780" s="83" t="s">
        <v>21850</v>
      </c>
      <c r="B21780" s="84">
        <v>0.86</v>
      </c>
    </row>
    <row r="21781" spans="1:2" ht="12.75" customHeight="1" x14ac:dyDescent="0.2">
      <c r="A21781" s="83" t="s">
        <v>21851</v>
      </c>
      <c r="B21781" s="84">
        <v>0.8</v>
      </c>
    </row>
    <row r="21782" spans="1:2" ht="12.75" customHeight="1" x14ac:dyDescent="0.2">
      <c r="A21782" s="83" t="s">
        <v>21852</v>
      </c>
      <c r="B21782" s="84">
        <v>22.2</v>
      </c>
    </row>
    <row r="21783" spans="1:2" ht="12.75" customHeight="1" x14ac:dyDescent="0.2">
      <c r="A21783" s="83" t="s">
        <v>21853</v>
      </c>
      <c r="B21783" s="84">
        <v>19.23</v>
      </c>
    </row>
    <row r="21784" spans="1:2" ht="12.75" customHeight="1" x14ac:dyDescent="0.2">
      <c r="A21784" s="83" t="s">
        <v>21854</v>
      </c>
      <c r="B21784" s="84">
        <v>122.12</v>
      </c>
    </row>
    <row r="21785" spans="1:2" ht="12.75" customHeight="1" x14ac:dyDescent="0.2">
      <c r="A21785" s="83" t="s">
        <v>21855</v>
      </c>
      <c r="B21785" s="84">
        <v>109.79</v>
      </c>
    </row>
    <row r="21786" spans="1:2" ht="12.75" customHeight="1" x14ac:dyDescent="0.2">
      <c r="A21786" s="83" t="s">
        <v>21856</v>
      </c>
      <c r="B21786" s="84">
        <v>2.99</v>
      </c>
    </row>
    <row r="21787" spans="1:2" ht="12.75" customHeight="1" x14ac:dyDescent="0.2">
      <c r="A21787" s="83" t="s">
        <v>21857</v>
      </c>
      <c r="B21787" s="84">
        <v>2.63</v>
      </c>
    </row>
    <row r="21788" spans="1:2" ht="12.75" customHeight="1" x14ac:dyDescent="0.2">
      <c r="A21788" s="83" t="s">
        <v>21858</v>
      </c>
      <c r="B21788" s="84">
        <v>416.06</v>
      </c>
    </row>
    <row r="21789" spans="1:2" ht="12.75" customHeight="1" x14ac:dyDescent="0.2">
      <c r="A21789" s="83" t="s">
        <v>21859</v>
      </c>
      <c r="B21789" s="84">
        <v>374.6</v>
      </c>
    </row>
    <row r="21790" spans="1:2" ht="12.75" customHeight="1" x14ac:dyDescent="0.2">
      <c r="A21790" s="83" t="s">
        <v>21860</v>
      </c>
      <c r="B21790" s="84">
        <v>266.48</v>
      </c>
    </row>
    <row r="21791" spans="1:2" ht="12.75" customHeight="1" x14ac:dyDescent="0.2">
      <c r="A21791" s="83" t="s">
        <v>21861</v>
      </c>
      <c r="B21791" s="84">
        <v>230.88</v>
      </c>
    </row>
    <row r="21792" spans="1:2" ht="12.75" customHeight="1" x14ac:dyDescent="0.2">
      <c r="A21792" s="83" t="s">
        <v>21862</v>
      </c>
      <c r="B21792" s="84">
        <v>0.51</v>
      </c>
    </row>
    <row r="21793" spans="1:2" ht="12.75" customHeight="1" x14ac:dyDescent="0.2">
      <c r="A21793" s="83" t="s">
        <v>21863</v>
      </c>
      <c r="B21793" s="84">
        <v>0.44</v>
      </c>
    </row>
    <row r="21794" spans="1:2" ht="12.75" customHeight="1" x14ac:dyDescent="0.2">
      <c r="A21794" s="83" t="s">
        <v>21864</v>
      </c>
      <c r="B21794" s="84">
        <v>16.649999999999999</v>
      </c>
    </row>
    <row r="21795" spans="1:2" ht="12.75" customHeight="1" x14ac:dyDescent="0.2">
      <c r="A21795" s="83" t="s">
        <v>21865</v>
      </c>
      <c r="B21795" s="84">
        <v>14.43</v>
      </c>
    </row>
    <row r="21796" spans="1:2" ht="12.75" customHeight="1" x14ac:dyDescent="0.2">
      <c r="A21796" s="83" t="s">
        <v>21866</v>
      </c>
      <c r="B21796" s="84">
        <v>140.49</v>
      </c>
    </row>
    <row r="21797" spans="1:2" ht="12.75" customHeight="1" x14ac:dyDescent="0.2">
      <c r="A21797" s="83" t="s">
        <v>21867</v>
      </c>
      <c r="B21797" s="84">
        <v>130.22</v>
      </c>
    </row>
    <row r="21798" spans="1:2" ht="12.75" customHeight="1" x14ac:dyDescent="0.2">
      <c r="A21798" s="83" t="s">
        <v>21868</v>
      </c>
      <c r="B21798" s="84">
        <v>298.33</v>
      </c>
    </row>
    <row r="21799" spans="1:2" ht="12.75" customHeight="1" x14ac:dyDescent="0.2">
      <c r="A21799" s="83" t="s">
        <v>21869</v>
      </c>
      <c r="B21799" s="84">
        <v>275.8</v>
      </c>
    </row>
    <row r="21800" spans="1:2" ht="12.75" customHeight="1" x14ac:dyDescent="0.2">
      <c r="A21800" s="83" t="s">
        <v>21870</v>
      </c>
      <c r="B21800" s="84">
        <v>545.75</v>
      </c>
    </row>
    <row r="21801" spans="1:2" ht="12.75" customHeight="1" x14ac:dyDescent="0.2">
      <c r="A21801" s="83" t="s">
        <v>21871</v>
      </c>
      <c r="B21801" s="84">
        <v>501.93</v>
      </c>
    </row>
    <row r="21802" spans="1:2" ht="12.75" customHeight="1" x14ac:dyDescent="0.2">
      <c r="A21802" s="83" t="s">
        <v>21872</v>
      </c>
      <c r="B21802" s="84">
        <v>28.72</v>
      </c>
    </row>
    <row r="21803" spans="1:2" ht="12.75" customHeight="1" x14ac:dyDescent="0.2">
      <c r="A21803" s="83" t="s">
        <v>21873</v>
      </c>
      <c r="B21803" s="84">
        <v>26.54</v>
      </c>
    </row>
    <row r="21804" spans="1:2" ht="12.75" customHeight="1" x14ac:dyDescent="0.2">
      <c r="A21804" s="83" t="s">
        <v>21874</v>
      </c>
      <c r="B21804" s="84">
        <v>115.08</v>
      </c>
    </row>
    <row r="21805" spans="1:2" ht="12.75" customHeight="1" x14ac:dyDescent="0.2">
      <c r="A21805" s="83" t="s">
        <v>21875</v>
      </c>
      <c r="B21805" s="84">
        <v>106.66</v>
      </c>
    </row>
    <row r="21806" spans="1:2" ht="12.75" customHeight="1" x14ac:dyDescent="0.2">
      <c r="A21806" s="83" t="s">
        <v>21876</v>
      </c>
      <c r="B21806" s="84">
        <v>298.76</v>
      </c>
    </row>
    <row r="21807" spans="1:2" ht="12.75" customHeight="1" x14ac:dyDescent="0.2">
      <c r="A21807" s="83" t="s">
        <v>21877</v>
      </c>
      <c r="B21807" s="84">
        <v>276.48</v>
      </c>
    </row>
    <row r="21808" spans="1:2" ht="12.75" customHeight="1" x14ac:dyDescent="0.2">
      <c r="A21808" s="83" t="s">
        <v>21878</v>
      </c>
      <c r="B21808" s="84">
        <v>610.86</v>
      </c>
    </row>
    <row r="21809" spans="1:2" ht="12.75" customHeight="1" x14ac:dyDescent="0.2">
      <c r="A21809" s="83" t="s">
        <v>21879</v>
      </c>
      <c r="B21809" s="84">
        <v>564.45000000000005</v>
      </c>
    </row>
    <row r="21810" spans="1:2" ht="12.75" customHeight="1" x14ac:dyDescent="0.2">
      <c r="A21810" s="83" t="s">
        <v>21880</v>
      </c>
      <c r="B21810" s="84">
        <v>251.15</v>
      </c>
    </row>
    <row r="21811" spans="1:2" ht="12.75" customHeight="1" x14ac:dyDescent="0.2">
      <c r="A21811" s="83" t="s">
        <v>21881</v>
      </c>
      <c r="B21811" s="84">
        <v>232.2</v>
      </c>
    </row>
    <row r="21812" spans="1:2" ht="12.75" customHeight="1" x14ac:dyDescent="0.2">
      <c r="A21812" s="83" t="s">
        <v>21882</v>
      </c>
      <c r="B21812" s="84">
        <v>1073.21</v>
      </c>
    </row>
    <row r="21813" spans="1:2" ht="12.75" customHeight="1" x14ac:dyDescent="0.2">
      <c r="A21813" s="83" t="s">
        <v>21883</v>
      </c>
      <c r="B21813" s="84">
        <v>978.64</v>
      </c>
    </row>
    <row r="21814" spans="1:2" ht="12.75" customHeight="1" x14ac:dyDescent="0.2">
      <c r="A21814" s="83" t="s">
        <v>21884</v>
      </c>
      <c r="B21814" s="84">
        <v>88.71</v>
      </c>
    </row>
    <row r="21815" spans="1:2" ht="12.75" customHeight="1" x14ac:dyDescent="0.2">
      <c r="A21815" s="83" t="s">
        <v>21885</v>
      </c>
      <c r="B21815" s="84">
        <v>84.59</v>
      </c>
    </row>
    <row r="21816" spans="1:2" ht="12.75" customHeight="1" x14ac:dyDescent="0.2">
      <c r="A21816" s="83" t="s">
        <v>21886</v>
      </c>
      <c r="B21816" s="84">
        <v>33.21</v>
      </c>
    </row>
    <row r="21817" spans="1:2" ht="12.75" customHeight="1" x14ac:dyDescent="0.2">
      <c r="A21817" s="83" t="s">
        <v>21887</v>
      </c>
      <c r="B21817" s="84">
        <v>28.78</v>
      </c>
    </row>
    <row r="21818" spans="1:2" ht="12.75" customHeight="1" x14ac:dyDescent="0.2">
      <c r="A21818" s="83" t="s">
        <v>21888</v>
      </c>
      <c r="B21818" s="84">
        <v>205.82</v>
      </c>
    </row>
    <row r="21819" spans="1:2" ht="12.75" customHeight="1" x14ac:dyDescent="0.2">
      <c r="A21819" s="83" t="s">
        <v>21889</v>
      </c>
      <c r="B21819" s="84">
        <v>205.82</v>
      </c>
    </row>
    <row r="21820" spans="1:2" ht="12.75" customHeight="1" x14ac:dyDescent="0.2">
      <c r="A21820" s="83" t="s">
        <v>21890</v>
      </c>
      <c r="B21820" s="84">
        <v>169.1</v>
      </c>
    </row>
    <row r="21821" spans="1:2" ht="12.75" customHeight="1" x14ac:dyDescent="0.2">
      <c r="A21821" s="83" t="s">
        <v>21891</v>
      </c>
      <c r="B21821" s="84">
        <v>169.1</v>
      </c>
    </row>
    <row r="21822" spans="1:2" ht="12.75" customHeight="1" x14ac:dyDescent="0.2">
      <c r="A21822" s="83" t="s">
        <v>21892</v>
      </c>
      <c r="B21822" s="84">
        <v>1852.32</v>
      </c>
    </row>
    <row r="21823" spans="1:2" ht="12.75" customHeight="1" x14ac:dyDescent="0.2">
      <c r="A21823" s="83" t="s">
        <v>21893</v>
      </c>
      <c r="B21823" s="84">
        <v>1714.59</v>
      </c>
    </row>
    <row r="21824" spans="1:2" ht="12.75" customHeight="1" x14ac:dyDescent="0.2">
      <c r="A21824" s="83" t="s">
        <v>21894</v>
      </c>
      <c r="B21824" s="84">
        <v>113.58</v>
      </c>
    </row>
    <row r="21825" spans="1:2" ht="12.75" customHeight="1" x14ac:dyDescent="0.2">
      <c r="A21825" s="83" t="s">
        <v>21895</v>
      </c>
      <c r="B21825" s="84">
        <v>113.58</v>
      </c>
    </row>
    <row r="21826" spans="1:2" ht="12.75" customHeight="1" x14ac:dyDescent="0.2">
      <c r="A21826" s="83" t="s">
        <v>21896</v>
      </c>
      <c r="B21826" s="84">
        <v>106.59</v>
      </c>
    </row>
    <row r="21827" spans="1:2" ht="12.75" customHeight="1" x14ac:dyDescent="0.2">
      <c r="A21827" s="83" t="s">
        <v>21897</v>
      </c>
      <c r="B21827" s="84">
        <v>92.35</v>
      </c>
    </row>
    <row r="21828" spans="1:2" ht="12.75" customHeight="1" x14ac:dyDescent="0.2">
      <c r="A21828" s="83" t="s">
        <v>21898</v>
      </c>
      <c r="B21828" s="84">
        <v>106.59</v>
      </c>
    </row>
    <row r="21829" spans="1:2" ht="12.75" customHeight="1" x14ac:dyDescent="0.2">
      <c r="A21829" s="83" t="s">
        <v>21899</v>
      </c>
      <c r="B21829" s="84">
        <v>92.35</v>
      </c>
    </row>
    <row r="21830" spans="1:2" ht="12.75" customHeight="1" x14ac:dyDescent="0.2">
      <c r="A21830" s="83" t="s">
        <v>21900</v>
      </c>
      <c r="B21830" s="84">
        <v>47.58</v>
      </c>
    </row>
    <row r="21831" spans="1:2" ht="12.75" customHeight="1" x14ac:dyDescent="0.2">
      <c r="A21831" s="83" t="s">
        <v>21901</v>
      </c>
      <c r="B21831" s="84">
        <v>41.22</v>
      </c>
    </row>
    <row r="21832" spans="1:2" ht="12.75" customHeight="1" x14ac:dyDescent="0.2">
      <c r="A21832" s="83" t="s">
        <v>21902</v>
      </c>
      <c r="B21832" s="84">
        <v>26.64</v>
      </c>
    </row>
    <row r="21833" spans="1:2" ht="12.75" customHeight="1" x14ac:dyDescent="0.2">
      <c r="A21833" s="83" t="s">
        <v>21903</v>
      </c>
      <c r="B21833" s="84">
        <v>23.08</v>
      </c>
    </row>
    <row r="21834" spans="1:2" ht="12.75" customHeight="1" x14ac:dyDescent="0.2">
      <c r="A21834" s="83" t="s">
        <v>21904</v>
      </c>
      <c r="B21834" s="84">
        <v>33.31</v>
      </c>
    </row>
    <row r="21835" spans="1:2" ht="12.75" customHeight="1" x14ac:dyDescent="0.2">
      <c r="A21835" s="83" t="s">
        <v>21905</v>
      </c>
      <c r="B21835" s="84">
        <v>28.86</v>
      </c>
    </row>
    <row r="21836" spans="1:2" ht="12.75" customHeight="1" x14ac:dyDescent="0.2">
      <c r="A21836" s="83" t="s">
        <v>21906</v>
      </c>
      <c r="B21836" s="84">
        <v>166.55</v>
      </c>
    </row>
    <row r="21837" spans="1:2" ht="12.75" customHeight="1" x14ac:dyDescent="0.2">
      <c r="A21837" s="83" t="s">
        <v>21907</v>
      </c>
      <c r="B21837" s="84">
        <v>144.30000000000001</v>
      </c>
    </row>
    <row r="21838" spans="1:2" ht="12.75" customHeight="1" x14ac:dyDescent="0.2">
      <c r="A21838" s="83" t="s">
        <v>21908</v>
      </c>
      <c r="B21838" s="84">
        <v>38.06</v>
      </c>
    </row>
    <row r="21839" spans="1:2" ht="12.75" customHeight="1" x14ac:dyDescent="0.2">
      <c r="A21839" s="83" t="s">
        <v>21909</v>
      </c>
      <c r="B21839" s="84">
        <v>32.979999999999997</v>
      </c>
    </row>
    <row r="21840" spans="1:2" ht="12.75" customHeight="1" x14ac:dyDescent="0.2">
      <c r="A21840" s="83" t="s">
        <v>21910</v>
      </c>
      <c r="B21840" s="84">
        <v>26.64</v>
      </c>
    </row>
    <row r="21841" spans="1:2" ht="12.75" customHeight="1" x14ac:dyDescent="0.2">
      <c r="A21841" s="83" t="s">
        <v>21911</v>
      </c>
      <c r="B21841" s="84">
        <v>23.08</v>
      </c>
    </row>
    <row r="21842" spans="1:2" ht="12.75" customHeight="1" x14ac:dyDescent="0.2">
      <c r="A21842" s="83" t="s">
        <v>21912</v>
      </c>
      <c r="B21842" s="84">
        <v>44.41</v>
      </c>
    </row>
    <row r="21843" spans="1:2" ht="12.75" customHeight="1" x14ac:dyDescent="0.2">
      <c r="A21843" s="83" t="s">
        <v>21913</v>
      </c>
      <c r="B21843" s="84">
        <v>38.479999999999997</v>
      </c>
    </row>
    <row r="21844" spans="1:2" ht="12.75" customHeight="1" x14ac:dyDescent="0.2">
      <c r="A21844" s="83" t="s">
        <v>21914</v>
      </c>
      <c r="B21844" s="84">
        <v>5.32</v>
      </c>
    </row>
    <row r="21845" spans="1:2" ht="12.75" customHeight="1" x14ac:dyDescent="0.2">
      <c r="A21845" s="83" t="s">
        <v>21915</v>
      </c>
      <c r="B21845" s="84">
        <v>4.6100000000000003</v>
      </c>
    </row>
    <row r="21846" spans="1:2" ht="12.75" customHeight="1" x14ac:dyDescent="0.2">
      <c r="A21846" s="83" t="s">
        <v>21916</v>
      </c>
      <c r="B21846" s="84">
        <v>2.96</v>
      </c>
    </row>
    <row r="21847" spans="1:2" ht="12.75" customHeight="1" x14ac:dyDescent="0.2">
      <c r="A21847" s="83" t="s">
        <v>21917</v>
      </c>
      <c r="B21847" s="84">
        <v>2.56</v>
      </c>
    </row>
    <row r="21848" spans="1:2" ht="12.75" customHeight="1" x14ac:dyDescent="0.2">
      <c r="A21848" s="83" t="s">
        <v>21918</v>
      </c>
      <c r="B21848" s="84">
        <v>70.319999999999993</v>
      </c>
    </row>
    <row r="21849" spans="1:2" ht="12.75" customHeight="1" x14ac:dyDescent="0.2">
      <c r="A21849" s="83" t="s">
        <v>21919</v>
      </c>
      <c r="B21849" s="84">
        <v>63.21</v>
      </c>
    </row>
    <row r="21850" spans="1:2" ht="12.75" customHeight="1" x14ac:dyDescent="0.2">
      <c r="A21850" s="83" t="s">
        <v>21920</v>
      </c>
      <c r="B21850" s="84">
        <v>117.19</v>
      </c>
    </row>
    <row r="21851" spans="1:2" ht="12.75" customHeight="1" x14ac:dyDescent="0.2">
      <c r="A21851" s="83" t="s">
        <v>21921</v>
      </c>
      <c r="B21851" s="84">
        <v>105.33</v>
      </c>
    </row>
    <row r="21852" spans="1:2" ht="12.75" customHeight="1" x14ac:dyDescent="0.2">
      <c r="A21852" s="83" t="s">
        <v>21922</v>
      </c>
      <c r="B21852" s="84">
        <v>30.31</v>
      </c>
    </row>
    <row r="21853" spans="1:2" ht="12.75" customHeight="1" x14ac:dyDescent="0.2">
      <c r="A21853" s="83" t="s">
        <v>21923</v>
      </c>
      <c r="B21853" s="84">
        <v>27.24</v>
      </c>
    </row>
    <row r="21854" spans="1:2" ht="12.75" customHeight="1" x14ac:dyDescent="0.2">
      <c r="A21854" s="83" t="s">
        <v>21924</v>
      </c>
      <c r="B21854" s="84">
        <v>9.74</v>
      </c>
    </row>
    <row r="21855" spans="1:2" ht="12.75" customHeight="1" x14ac:dyDescent="0.2">
      <c r="A21855" s="83" t="s">
        <v>21925</v>
      </c>
      <c r="B21855" s="84">
        <v>8.75</v>
      </c>
    </row>
    <row r="21856" spans="1:2" ht="12.75" customHeight="1" x14ac:dyDescent="0.2">
      <c r="A21856" s="83" t="s">
        <v>21926</v>
      </c>
      <c r="B21856" s="84">
        <v>11.7</v>
      </c>
    </row>
    <row r="21857" spans="1:2" ht="12.75" customHeight="1" x14ac:dyDescent="0.2">
      <c r="A21857" s="83" t="s">
        <v>21927</v>
      </c>
      <c r="B21857" s="84">
        <v>10.51</v>
      </c>
    </row>
    <row r="21858" spans="1:2" ht="12.75" customHeight="1" x14ac:dyDescent="0.2">
      <c r="A21858" s="83" t="s">
        <v>21928</v>
      </c>
      <c r="B21858" s="84">
        <v>146.47999999999999</v>
      </c>
    </row>
    <row r="21859" spans="1:2" ht="12.75" customHeight="1" x14ac:dyDescent="0.2">
      <c r="A21859" s="83" t="s">
        <v>21929</v>
      </c>
      <c r="B21859" s="84">
        <v>131.65</v>
      </c>
    </row>
    <row r="21860" spans="1:2" ht="12.75" customHeight="1" x14ac:dyDescent="0.2">
      <c r="A21860" s="83" t="s">
        <v>21930</v>
      </c>
      <c r="B21860" s="84">
        <v>13.68</v>
      </c>
    </row>
    <row r="21861" spans="1:2" ht="12.75" customHeight="1" x14ac:dyDescent="0.2">
      <c r="A21861" s="83" t="s">
        <v>21931</v>
      </c>
      <c r="B21861" s="84">
        <v>13.21</v>
      </c>
    </row>
    <row r="21862" spans="1:2" ht="12.75" customHeight="1" x14ac:dyDescent="0.2">
      <c r="A21862" s="83" t="s">
        <v>21932</v>
      </c>
      <c r="B21862" s="84">
        <v>1.75</v>
      </c>
    </row>
    <row r="21863" spans="1:2" ht="12.75" customHeight="1" x14ac:dyDescent="0.2">
      <c r="A21863" s="83" t="s">
        <v>21933</v>
      </c>
      <c r="B21863" s="84">
        <v>1.75</v>
      </c>
    </row>
    <row r="21864" spans="1:2" ht="12.75" customHeight="1" x14ac:dyDescent="0.2">
      <c r="A21864" s="83" t="s">
        <v>21934</v>
      </c>
      <c r="B21864" s="84">
        <v>7.27</v>
      </c>
    </row>
    <row r="21865" spans="1:2" ht="12.75" customHeight="1" x14ac:dyDescent="0.2">
      <c r="A21865" s="83" t="s">
        <v>21935</v>
      </c>
      <c r="B21865" s="84">
        <v>7.27</v>
      </c>
    </row>
    <row r="21866" spans="1:2" ht="12.75" customHeight="1" x14ac:dyDescent="0.2">
      <c r="A21866" s="83" t="s">
        <v>21936</v>
      </c>
      <c r="B21866" s="84">
        <v>7.27</v>
      </c>
    </row>
    <row r="21867" spans="1:2" ht="12.75" customHeight="1" x14ac:dyDescent="0.2">
      <c r="A21867" s="83" t="s">
        <v>21937</v>
      </c>
      <c r="B21867" s="84">
        <v>7.27</v>
      </c>
    </row>
    <row r="21868" spans="1:2" ht="12.75" customHeight="1" x14ac:dyDescent="0.2">
      <c r="A21868" s="83" t="s">
        <v>21938</v>
      </c>
      <c r="B21868" s="84">
        <v>7.12</v>
      </c>
    </row>
    <row r="21869" spans="1:2" ht="12.75" customHeight="1" x14ac:dyDescent="0.2">
      <c r="A21869" s="83" t="s">
        <v>21939</v>
      </c>
      <c r="B21869" s="84">
        <v>7.12</v>
      </c>
    </row>
    <row r="21870" spans="1:2" ht="12.75" customHeight="1" x14ac:dyDescent="0.2">
      <c r="A21870" s="83" t="s">
        <v>21940</v>
      </c>
      <c r="B21870" s="84">
        <v>138.32</v>
      </c>
    </row>
    <row r="21871" spans="1:2" ht="12.75" customHeight="1" x14ac:dyDescent="0.2">
      <c r="A21871" s="83" t="s">
        <v>21941</v>
      </c>
      <c r="B21871" s="84">
        <v>137.16999999999999</v>
      </c>
    </row>
    <row r="21872" spans="1:2" ht="12.75" customHeight="1" x14ac:dyDescent="0.2">
      <c r="A21872" s="83" t="s">
        <v>21942</v>
      </c>
      <c r="B21872" s="84">
        <v>21.84</v>
      </c>
    </row>
    <row r="21873" spans="1:2" ht="12.75" customHeight="1" x14ac:dyDescent="0.2">
      <c r="A21873" s="83" t="s">
        <v>21943</v>
      </c>
      <c r="B21873" s="84">
        <v>21.58</v>
      </c>
    </row>
    <row r="21874" spans="1:2" ht="12.75" customHeight="1" x14ac:dyDescent="0.2">
      <c r="A21874" s="83" t="s">
        <v>21944</v>
      </c>
      <c r="B21874" s="84">
        <v>295.26</v>
      </c>
    </row>
    <row r="21875" spans="1:2" ht="12.75" customHeight="1" x14ac:dyDescent="0.2">
      <c r="A21875" s="83" t="s">
        <v>21945</v>
      </c>
      <c r="B21875" s="84">
        <v>287.23</v>
      </c>
    </row>
    <row r="21876" spans="1:2" ht="12.75" customHeight="1" x14ac:dyDescent="0.2">
      <c r="A21876" s="83" t="s">
        <v>21946</v>
      </c>
      <c r="B21876" s="84">
        <v>30.13</v>
      </c>
    </row>
    <row r="21877" spans="1:2" ht="12.75" customHeight="1" x14ac:dyDescent="0.2">
      <c r="A21877" s="83" t="s">
        <v>21947</v>
      </c>
      <c r="B21877" s="84">
        <v>29.42</v>
      </c>
    </row>
    <row r="21878" spans="1:2" ht="12.75" customHeight="1" x14ac:dyDescent="0.2">
      <c r="A21878" s="83" t="s">
        <v>21948</v>
      </c>
      <c r="B21878" s="84">
        <v>111.62</v>
      </c>
    </row>
    <row r="21879" spans="1:2" ht="12.75" customHeight="1" x14ac:dyDescent="0.2">
      <c r="A21879" s="83" t="s">
        <v>21949</v>
      </c>
      <c r="B21879" s="84">
        <v>111.32</v>
      </c>
    </row>
    <row r="21880" spans="1:2" ht="12.75" customHeight="1" x14ac:dyDescent="0.2">
      <c r="A21880" s="83" t="s">
        <v>21950</v>
      </c>
      <c r="B21880" s="84">
        <v>51.22</v>
      </c>
    </row>
    <row r="21881" spans="1:2" ht="12.75" customHeight="1" x14ac:dyDescent="0.2">
      <c r="A21881" s="83" t="s">
        <v>21951</v>
      </c>
      <c r="B21881" s="84">
        <v>48.72</v>
      </c>
    </row>
    <row r="21882" spans="1:2" ht="12.75" customHeight="1" x14ac:dyDescent="0.2">
      <c r="A21882" s="83" t="s">
        <v>21952</v>
      </c>
      <c r="B21882" s="84">
        <v>328.73</v>
      </c>
    </row>
    <row r="21883" spans="1:2" ht="12.75" customHeight="1" x14ac:dyDescent="0.2">
      <c r="A21883" s="83" t="s">
        <v>21953</v>
      </c>
      <c r="B21883" s="84">
        <v>320.70999999999998</v>
      </c>
    </row>
    <row r="21884" spans="1:2" ht="12.75" customHeight="1" x14ac:dyDescent="0.2">
      <c r="A21884" s="83" t="s">
        <v>21954</v>
      </c>
      <c r="B21884" s="84">
        <v>336.82</v>
      </c>
    </row>
    <row r="21885" spans="1:2" ht="12.75" customHeight="1" x14ac:dyDescent="0.2">
      <c r="A21885" s="83" t="s">
        <v>21955</v>
      </c>
      <c r="B21885" s="84">
        <v>328.8</v>
      </c>
    </row>
    <row r="21886" spans="1:2" ht="12.75" customHeight="1" x14ac:dyDescent="0.2">
      <c r="A21886" s="83" t="s">
        <v>21956</v>
      </c>
      <c r="B21886" s="84">
        <v>123.4</v>
      </c>
    </row>
    <row r="21887" spans="1:2" ht="12.75" customHeight="1" x14ac:dyDescent="0.2">
      <c r="A21887" s="83" t="s">
        <v>21957</v>
      </c>
      <c r="B21887" s="84">
        <v>114.03</v>
      </c>
    </row>
    <row r="21888" spans="1:2" ht="12.75" customHeight="1" x14ac:dyDescent="0.2">
      <c r="A21888" s="83" t="s">
        <v>21958</v>
      </c>
      <c r="B21888" s="84">
        <v>1321933.83</v>
      </c>
    </row>
    <row r="21889" spans="1:2" ht="12.75" customHeight="1" x14ac:dyDescent="0.2">
      <c r="A21889" s="83" t="s">
        <v>21959</v>
      </c>
      <c r="B21889" s="84">
        <v>1321933.83</v>
      </c>
    </row>
    <row r="21890" spans="1:2" ht="12.75" customHeight="1" x14ac:dyDescent="0.2">
      <c r="A21890" s="83" t="s">
        <v>21960</v>
      </c>
      <c r="B21890" s="84">
        <v>43510.63</v>
      </c>
    </row>
    <row r="21891" spans="1:2" ht="12.75" customHeight="1" x14ac:dyDescent="0.2">
      <c r="A21891" s="83" t="s">
        <v>21961</v>
      </c>
      <c r="B21891" s="84">
        <v>43510.63</v>
      </c>
    </row>
    <row r="21892" spans="1:2" ht="12.75" customHeight="1" x14ac:dyDescent="0.2">
      <c r="A21892" s="83" t="s">
        <v>21962</v>
      </c>
      <c r="B21892" s="84">
        <v>1171783.17</v>
      </c>
    </row>
    <row r="21893" spans="1:2" ht="12.75" customHeight="1" x14ac:dyDescent="0.2">
      <c r="A21893" s="83" t="s">
        <v>21963</v>
      </c>
      <c r="B21893" s="84">
        <v>1171783.17</v>
      </c>
    </row>
    <row r="21894" spans="1:2" ht="12.75" customHeight="1" x14ac:dyDescent="0.2">
      <c r="A21894" s="83" t="s">
        <v>21964</v>
      </c>
      <c r="B21894" s="84">
        <v>1008528.39</v>
      </c>
    </row>
    <row r="21895" spans="1:2" ht="12.75" customHeight="1" x14ac:dyDescent="0.2">
      <c r="A21895" s="83" t="s">
        <v>21965</v>
      </c>
      <c r="B21895" s="84">
        <v>1008528.39</v>
      </c>
    </row>
    <row r="21896" spans="1:2" ht="12.75" customHeight="1" x14ac:dyDescent="0.2">
      <c r="A21896" s="83" t="s">
        <v>21966</v>
      </c>
      <c r="B21896" s="84">
        <v>1008528.39</v>
      </c>
    </row>
    <row r="21897" spans="1:2" ht="12.75" customHeight="1" x14ac:dyDescent="0.2">
      <c r="A21897" s="83" t="s">
        <v>21967</v>
      </c>
      <c r="B21897" s="84">
        <v>1008528.39</v>
      </c>
    </row>
    <row r="21898" spans="1:2" ht="12.75" customHeight="1" x14ac:dyDescent="0.2">
      <c r="A21898" s="83" t="s">
        <v>21968</v>
      </c>
      <c r="B21898" s="84">
        <v>1277468.75</v>
      </c>
    </row>
    <row r="21899" spans="1:2" ht="12.75" customHeight="1" x14ac:dyDescent="0.2">
      <c r="A21899" s="83" t="s">
        <v>21969</v>
      </c>
      <c r="B21899" s="84">
        <v>1277468.75</v>
      </c>
    </row>
    <row r="21900" spans="1:2" ht="12.75" customHeight="1" x14ac:dyDescent="0.2">
      <c r="A21900" s="83" t="s">
        <v>21970</v>
      </c>
      <c r="B21900" s="84">
        <v>66.069999999999993</v>
      </c>
    </row>
    <row r="21901" spans="1:2" ht="12.75" customHeight="1" x14ac:dyDescent="0.2">
      <c r="A21901" s="83" t="s">
        <v>21971</v>
      </c>
      <c r="B21901" s="84">
        <v>66.069999999999993</v>
      </c>
    </row>
    <row r="21902" spans="1:2" ht="12.75" customHeight="1" x14ac:dyDescent="0.2">
      <c r="A21902" s="83" t="s">
        <v>21972</v>
      </c>
      <c r="B21902" s="84">
        <v>72.569999999999993</v>
      </c>
    </row>
    <row r="21903" spans="1:2" ht="12.75" customHeight="1" x14ac:dyDescent="0.2">
      <c r="A21903" s="83" t="s">
        <v>21973</v>
      </c>
      <c r="B21903" s="84">
        <v>72.569999999999993</v>
      </c>
    </row>
    <row r="21904" spans="1:2" ht="12.75" customHeight="1" x14ac:dyDescent="0.2">
      <c r="A21904" s="83" t="s">
        <v>21974</v>
      </c>
      <c r="B21904" s="84">
        <v>75.650000000000006</v>
      </c>
    </row>
    <row r="21905" spans="1:2" ht="12.75" customHeight="1" x14ac:dyDescent="0.2">
      <c r="A21905" s="83" t="s">
        <v>21975</v>
      </c>
      <c r="B21905" s="84">
        <v>75.650000000000006</v>
      </c>
    </row>
    <row r="21906" spans="1:2" ht="12.75" customHeight="1" x14ac:dyDescent="0.2">
      <c r="A21906" s="83" t="s">
        <v>21976</v>
      </c>
      <c r="B21906" s="84">
        <v>86.72</v>
      </c>
    </row>
    <row r="21907" spans="1:2" ht="12.75" customHeight="1" x14ac:dyDescent="0.2">
      <c r="A21907" s="83" t="s">
        <v>21977</v>
      </c>
      <c r="B21907" s="84">
        <v>86.72</v>
      </c>
    </row>
    <row r="21908" spans="1:2" ht="12.75" customHeight="1" x14ac:dyDescent="0.2">
      <c r="A21908" s="83" t="s">
        <v>21978</v>
      </c>
      <c r="B21908" s="84">
        <v>88.51</v>
      </c>
    </row>
    <row r="21909" spans="1:2" ht="12.75" customHeight="1" x14ac:dyDescent="0.2">
      <c r="A21909" s="83" t="s">
        <v>21979</v>
      </c>
      <c r="B21909" s="84">
        <v>88.51</v>
      </c>
    </row>
    <row r="21910" spans="1:2" ht="12.75" customHeight="1" x14ac:dyDescent="0.2">
      <c r="A21910" s="83" t="s">
        <v>21980</v>
      </c>
      <c r="B21910" s="84">
        <v>106.44</v>
      </c>
    </row>
    <row r="21911" spans="1:2" ht="12.75" customHeight="1" x14ac:dyDescent="0.2">
      <c r="A21911" s="83" t="s">
        <v>21981</v>
      </c>
      <c r="B21911" s="84">
        <v>106.44</v>
      </c>
    </row>
    <row r="21912" spans="1:2" ht="12.75" customHeight="1" x14ac:dyDescent="0.2">
      <c r="A21912" s="83" t="s">
        <v>21982</v>
      </c>
      <c r="B21912" s="84">
        <v>115.96</v>
      </c>
    </row>
    <row r="21913" spans="1:2" ht="12.75" customHeight="1" x14ac:dyDescent="0.2">
      <c r="A21913" s="83" t="s">
        <v>21983</v>
      </c>
      <c r="B21913" s="84">
        <v>115.96</v>
      </c>
    </row>
    <row r="21914" spans="1:2" ht="12.75" customHeight="1" x14ac:dyDescent="0.2">
      <c r="A21914" s="83" t="s">
        <v>21984</v>
      </c>
      <c r="B21914" s="84">
        <v>136.69</v>
      </c>
    </row>
    <row r="21915" spans="1:2" ht="12.75" customHeight="1" x14ac:dyDescent="0.2">
      <c r="A21915" s="83" t="s">
        <v>21985</v>
      </c>
      <c r="B21915" s="84">
        <v>136.69</v>
      </c>
    </row>
    <row r="21916" spans="1:2" ht="12.75" customHeight="1" x14ac:dyDescent="0.2">
      <c r="A21916" s="83" t="s">
        <v>21986</v>
      </c>
      <c r="B21916" s="84">
        <v>151.82</v>
      </c>
    </row>
    <row r="21917" spans="1:2" ht="12.75" customHeight="1" x14ac:dyDescent="0.2">
      <c r="A21917" s="83" t="s">
        <v>21987</v>
      </c>
      <c r="B21917" s="84">
        <v>151.82</v>
      </c>
    </row>
    <row r="21918" spans="1:2" ht="12.75" customHeight="1" x14ac:dyDescent="0.2">
      <c r="A21918" s="83" t="s">
        <v>21988</v>
      </c>
      <c r="B21918" s="84">
        <v>15.89</v>
      </c>
    </row>
    <row r="21919" spans="1:2" ht="12.75" customHeight="1" x14ac:dyDescent="0.2">
      <c r="A21919" s="83" t="s">
        <v>21989</v>
      </c>
      <c r="B21919" s="84">
        <v>15.89</v>
      </c>
    </row>
    <row r="21920" spans="1:2" ht="12.75" customHeight="1" x14ac:dyDescent="0.2">
      <c r="A21920" s="83" t="s">
        <v>21990</v>
      </c>
      <c r="B21920" s="84">
        <v>21.58</v>
      </c>
    </row>
    <row r="21921" spans="1:2" ht="12.75" customHeight="1" x14ac:dyDescent="0.2">
      <c r="A21921" s="83" t="s">
        <v>21991</v>
      </c>
      <c r="B21921" s="84">
        <v>21.58</v>
      </c>
    </row>
    <row r="21922" spans="1:2" ht="12.75" customHeight="1" x14ac:dyDescent="0.2">
      <c r="A21922" s="83" t="s">
        <v>21992</v>
      </c>
      <c r="B21922" s="84">
        <v>48.86</v>
      </c>
    </row>
    <row r="21923" spans="1:2" ht="12.75" customHeight="1" x14ac:dyDescent="0.2">
      <c r="A21923" s="83" t="s">
        <v>21993</v>
      </c>
      <c r="B21923" s="84">
        <v>48.86</v>
      </c>
    </row>
    <row r="21924" spans="1:2" ht="12.75" customHeight="1" x14ac:dyDescent="0.2">
      <c r="A21924" s="83" t="s">
        <v>21994</v>
      </c>
      <c r="B21924" s="84">
        <v>56.94</v>
      </c>
    </row>
    <row r="21925" spans="1:2" ht="12.75" customHeight="1" x14ac:dyDescent="0.2">
      <c r="A21925" s="83" t="s">
        <v>21995</v>
      </c>
      <c r="B21925" s="84">
        <v>56.94</v>
      </c>
    </row>
    <row r="21926" spans="1:2" ht="12.75" customHeight="1" x14ac:dyDescent="0.2">
      <c r="A21926" s="83" t="s">
        <v>21996</v>
      </c>
      <c r="B21926" s="84">
        <v>73.099999999999994</v>
      </c>
    </row>
    <row r="21927" spans="1:2" ht="12.75" customHeight="1" x14ac:dyDescent="0.2">
      <c r="A21927" s="83" t="s">
        <v>21997</v>
      </c>
      <c r="B21927" s="84">
        <v>73.099999999999994</v>
      </c>
    </row>
    <row r="21928" spans="1:2" ht="12.75" customHeight="1" x14ac:dyDescent="0.2">
      <c r="A21928" s="83" t="s">
        <v>21998</v>
      </c>
      <c r="B21928" s="84">
        <v>89.25</v>
      </c>
    </row>
    <row r="21929" spans="1:2" ht="12.75" customHeight="1" x14ac:dyDescent="0.2">
      <c r="A21929" s="83" t="s">
        <v>21999</v>
      </c>
      <c r="B21929" s="84">
        <v>89.25</v>
      </c>
    </row>
    <row r="21930" spans="1:2" ht="12.75" customHeight="1" x14ac:dyDescent="0.2">
      <c r="A21930" s="83" t="s">
        <v>22000</v>
      </c>
      <c r="B21930" s="84">
        <v>154.15</v>
      </c>
    </row>
    <row r="21931" spans="1:2" ht="12.75" customHeight="1" x14ac:dyDescent="0.2">
      <c r="A21931" s="83" t="s">
        <v>22001</v>
      </c>
      <c r="B21931" s="84">
        <v>154.15</v>
      </c>
    </row>
    <row r="21932" spans="1:2" ht="12.75" customHeight="1" x14ac:dyDescent="0.2">
      <c r="A21932" s="83" t="s">
        <v>22002</v>
      </c>
      <c r="B21932" s="84">
        <v>74.08</v>
      </c>
    </row>
    <row r="21933" spans="1:2" ht="12.75" customHeight="1" x14ac:dyDescent="0.2">
      <c r="A21933" s="83" t="s">
        <v>22003</v>
      </c>
      <c r="B21933" s="84">
        <v>74.08</v>
      </c>
    </row>
    <row r="21934" spans="1:2" ht="12.75" customHeight="1" x14ac:dyDescent="0.2">
      <c r="A21934" s="83" t="s">
        <v>22004</v>
      </c>
      <c r="B21934" s="84">
        <v>168.52</v>
      </c>
    </row>
    <row r="21935" spans="1:2" ht="12.75" customHeight="1" x14ac:dyDescent="0.2">
      <c r="A21935" s="83" t="s">
        <v>22005</v>
      </c>
      <c r="B21935" s="84">
        <v>168.52</v>
      </c>
    </row>
    <row r="21936" spans="1:2" ht="12.75" customHeight="1" x14ac:dyDescent="0.2">
      <c r="A21936" s="83" t="s">
        <v>22006</v>
      </c>
      <c r="B21936" s="84">
        <v>187.06</v>
      </c>
    </row>
    <row r="21937" spans="1:2" ht="12.75" customHeight="1" x14ac:dyDescent="0.2">
      <c r="A21937" s="83" t="s">
        <v>22007</v>
      </c>
      <c r="B21937" s="84">
        <v>187.06</v>
      </c>
    </row>
    <row r="21938" spans="1:2" ht="12.75" customHeight="1" x14ac:dyDescent="0.2">
      <c r="A21938" s="83" t="s">
        <v>22008</v>
      </c>
      <c r="B21938" s="84">
        <v>5.79</v>
      </c>
    </row>
    <row r="21939" spans="1:2" ht="12.75" customHeight="1" x14ac:dyDescent="0.2">
      <c r="A21939" s="83" t="s">
        <v>22009</v>
      </c>
      <c r="B21939" s="84">
        <v>5.79</v>
      </c>
    </row>
    <row r="21940" spans="1:2" ht="12.75" customHeight="1" x14ac:dyDescent="0.2">
      <c r="A21940" s="83" t="s">
        <v>22010</v>
      </c>
      <c r="B21940" s="84">
        <v>15.75</v>
      </c>
    </row>
    <row r="21941" spans="1:2" ht="12.75" customHeight="1" x14ac:dyDescent="0.2">
      <c r="A21941" s="83" t="s">
        <v>22011</v>
      </c>
      <c r="B21941" s="84">
        <v>15.75</v>
      </c>
    </row>
    <row r="21942" spans="1:2" ht="12.75" customHeight="1" x14ac:dyDescent="0.2">
      <c r="A21942" s="83" t="s">
        <v>22012</v>
      </c>
      <c r="B21942" s="84">
        <v>15.09</v>
      </c>
    </row>
    <row r="21943" spans="1:2" ht="12.75" customHeight="1" x14ac:dyDescent="0.2">
      <c r="A21943" s="83" t="s">
        <v>22013</v>
      </c>
      <c r="B21943" s="84">
        <v>15.09</v>
      </c>
    </row>
    <row r="21944" spans="1:2" ht="12.75" customHeight="1" x14ac:dyDescent="0.2">
      <c r="A21944" s="83" t="s">
        <v>22014</v>
      </c>
      <c r="B21944" s="84">
        <v>25.15</v>
      </c>
    </row>
    <row r="21945" spans="1:2" ht="12.75" customHeight="1" x14ac:dyDescent="0.2">
      <c r="A21945" s="83" t="s">
        <v>22015</v>
      </c>
      <c r="B21945" s="84">
        <v>25.15</v>
      </c>
    </row>
    <row r="21946" spans="1:2" ht="12.75" customHeight="1" x14ac:dyDescent="0.2">
      <c r="A21946" s="83" t="s">
        <v>22016</v>
      </c>
      <c r="B21946" s="84">
        <v>31.86</v>
      </c>
    </row>
    <row r="21947" spans="1:2" ht="12.75" customHeight="1" x14ac:dyDescent="0.2">
      <c r="A21947" s="83" t="s">
        <v>22017</v>
      </c>
      <c r="B21947" s="84">
        <v>31.86</v>
      </c>
    </row>
    <row r="21948" spans="1:2" ht="12.75" customHeight="1" x14ac:dyDescent="0.2">
      <c r="A21948" s="83" t="s">
        <v>22018</v>
      </c>
      <c r="B21948" s="84">
        <v>8.2899999999999991</v>
      </c>
    </row>
    <row r="21949" spans="1:2" ht="12.75" customHeight="1" x14ac:dyDescent="0.2">
      <c r="A21949" s="83" t="s">
        <v>22019</v>
      </c>
      <c r="B21949" s="84">
        <v>8.2899999999999991</v>
      </c>
    </row>
    <row r="21950" spans="1:2" ht="12.75" customHeight="1" x14ac:dyDescent="0.2">
      <c r="A21950" s="83" t="s">
        <v>22020</v>
      </c>
      <c r="B21950" s="84">
        <v>1.83</v>
      </c>
    </row>
    <row r="21951" spans="1:2" ht="12.75" customHeight="1" x14ac:dyDescent="0.2">
      <c r="A21951" s="83" t="s">
        <v>22021</v>
      </c>
      <c r="B21951" s="84">
        <v>1.83</v>
      </c>
    </row>
    <row r="21952" spans="1:2" ht="12.75" customHeight="1" x14ac:dyDescent="0.2">
      <c r="A21952" s="83" t="s">
        <v>22022</v>
      </c>
      <c r="B21952" s="84">
        <v>1.96</v>
      </c>
    </row>
    <row r="21953" spans="1:2" ht="12.75" customHeight="1" x14ac:dyDescent="0.2">
      <c r="A21953" s="83" t="s">
        <v>22023</v>
      </c>
      <c r="B21953" s="84">
        <v>1.96</v>
      </c>
    </row>
    <row r="21954" spans="1:2" ht="12.75" customHeight="1" x14ac:dyDescent="0.2">
      <c r="A21954" s="83" t="s">
        <v>22024</v>
      </c>
      <c r="B21954" s="84">
        <v>4.01</v>
      </c>
    </row>
    <row r="21955" spans="1:2" ht="12.75" customHeight="1" x14ac:dyDescent="0.2">
      <c r="A21955" s="83" t="s">
        <v>22025</v>
      </c>
      <c r="B21955" s="84">
        <v>4.01</v>
      </c>
    </row>
    <row r="21956" spans="1:2" ht="12.75" customHeight="1" x14ac:dyDescent="0.2">
      <c r="A21956" s="83" t="s">
        <v>22026</v>
      </c>
      <c r="B21956" s="84">
        <v>1825.57</v>
      </c>
    </row>
    <row r="21957" spans="1:2" ht="12.75" customHeight="1" x14ac:dyDescent="0.2">
      <c r="A21957" s="83" t="s">
        <v>22027</v>
      </c>
      <c r="B21957" s="84">
        <v>1825.57</v>
      </c>
    </row>
    <row r="21958" spans="1:2" ht="12.75" customHeight="1" x14ac:dyDescent="0.2">
      <c r="A21958" s="83" t="s">
        <v>22028</v>
      </c>
      <c r="B21958" s="84">
        <v>2364.7199999999998</v>
      </c>
    </row>
    <row r="21959" spans="1:2" ht="12.75" customHeight="1" x14ac:dyDescent="0.2">
      <c r="A21959" s="83" t="s">
        <v>22029</v>
      </c>
      <c r="B21959" s="84">
        <v>2211.7800000000002</v>
      </c>
    </row>
    <row r="21960" spans="1:2" ht="12.75" customHeight="1" x14ac:dyDescent="0.2">
      <c r="A21960" s="83" t="s">
        <v>22030</v>
      </c>
      <c r="B21960" s="84">
        <v>293.58</v>
      </c>
    </row>
    <row r="21961" spans="1:2" ht="12.75" customHeight="1" x14ac:dyDescent="0.2">
      <c r="A21961" s="83" t="s">
        <v>22031</v>
      </c>
      <c r="B21961" s="84">
        <v>282.91000000000003</v>
      </c>
    </row>
    <row r="21962" spans="1:2" ht="12.75" customHeight="1" x14ac:dyDescent="0.2">
      <c r="A21962" s="83" t="s">
        <v>22032</v>
      </c>
      <c r="B21962" s="84">
        <v>124.77</v>
      </c>
    </row>
    <row r="21963" spans="1:2" ht="12.75" customHeight="1" x14ac:dyDescent="0.2">
      <c r="A21963" s="83" t="s">
        <v>22033</v>
      </c>
      <c r="B21963" s="84">
        <v>108.15</v>
      </c>
    </row>
    <row r="21964" spans="1:2" ht="12.75" customHeight="1" x14ac:dyDescent="0.2">
      <c r="A21964" s="83" t="s">
        <v>22034</v>
      </c>
      <c r="B21964" s="84">
        <v>166.49</v>
      </c>
    </row>
    <row r="21965" spans="1:2" ht="12.75" customHeight="1" x14ac:dyDescent="0.2">
      <c r="A21965" s="83" t="s">
        <v>22035</v>
      </c>
      <c r="B21965" s="84">
        <v>152.41</v>
      </c>
    </row>
    <row r="21966" spans="1:2" ht="12.75" customHeight="1" x14ac:dyDescent="0.2">
      <c r="A21966" s="83" t="s">
        <v>22036</v>
      </c>
      <c r="B21966" s="84">
        <v>117.11</v>
      </c>
    </row>
    <row r="21967" spans="1:2" ht="12.75" customHeight="1" x14ac:dyDescent="0.2">
      <c r="A21967" s="83" t="s">
        <v>22037</v>
      </c>
      <c r="B21967" s="84">
        <v>113.28</v>
      </c>
    </row>
    <row r="21968" spans="1:2" ht="12.75" customHeight="1" x14ac:dyDescent="0.2">
      <c r="A21968" s="83" t="s">
        <v>22038</v>
      </c>
      <c r="B21968" s="84">
        <v>111.25</v>
      </c>
    </row>
    <row r="21969" spans="1:2" ht="12.75" customHeight="1" x14ac:dyDescent="0.2">
      <c r="A21969" s="83" t="s">
        <v>22039</v>
      </c>
      <c r="B21969" s="84">
        <v>107.42</v>
      </c>
    </row>
    <row r="21970" spans="1:2" ht="12.75" customHeight="1" x14ac:dyDescent="0.2">
      <c r="A21970" s="83" t="s">
        <v>22040</v>
      </c>
      <c r="B21970" s="84">
        <v>532.98</v>
      </c>
    </row>
    <row r="21971" spans="1:2" ht="12.75" customHeight="1" x14ac:dyDescent="0.2">
      <c r="A21971" s="83" t="s">
        <v>22041</v>
      </c>
      <c r="B21971" s="84">
        <v>471.66</v>
      </c>
    </row>
    <row r="21972" spans="1:2" ht="12.75" customHeight="1" x14ac:dyDescent="0.2">
      <c r="A21972" s="83" t="s">
        <v>22042</v>
      </c>
      <c r="B21972" s="84">
        <v>12491.26</v>
      </c>
    </row>
    <row r="21973" spans="1:2" ht="12.75" customHeight="1" x14ac:dyDescent="0.2">
      <c r="A21973" s="83" t="s">
        <v>22043</v>
      </c>
      <c r="B21973" s="84">
        <v>11271.52</v>
      </c>
    </row>
    <row r="21974" spans="1:2" ht="12.75" customHeight="1" x14ac:dyDescent="0.2">
      <c r="A21974" s="83" t="s">
        <v>22044</v>
      </c>
      <c r="B21974" s="84">
        <v>532.29</v>
      </c>
    </row>
    <row r="21975" spans="1:2" ht="12.75" customHeight="1" x14ac:dyDescent="0.2">
      <c r="A21975" s="83" t="s">
        <v>22045</v>
      </c>
      <c r="B21975" s="84">
        <v>496.48</v>
      </c>
    </row>
    <row r="21976" spans="1:2" ht="12.75" customHeight="1" x14ac:dyDescent="0.2">
      <c r="A21976" s="83" t="s">
        <v>22046</v>
      </c>
      <c r="B21976" s="84">
        <v>1262.6400000000001</v>
      </c>
    </row>
    <row r="21977" spans="1:2" ht="12.75" customHeight="1" x14ac:dyDescent="0.2">
      <c r="A21977" s="83" t="s">
        <v>22047</v>
      </c>
      <c r="B21977" s="84">
        <v>1167.57</v>
      </c>
    </row>
    <row r="21978" spans="1:2" ht="12.75" customHeight="1" x14ac:dyDescent="0.2">
      <c r="A21978" s="83" t="s">
        <v>22048</v>
      </c>
      <c r="B21978" s="84">
        <v>1123.29</v>
      </c>
    </row>
    <row r="21979" spans="1:2" ht="12.75" customHeight="1" x14ac:dyDescent="0.2">
      <c r="A21979" s="83" t="s">
        <v>22049</v>
      </c>
      <c r="B21979" s="84">
        <v>1033.51</v>
      </c>
    </row>
    <row r="21980" spans="1:2" ht="12.75" customHeight="1" x14ac:dyDescent="0.2">
      <c r="A21980" s="83" t="s">
        <v>22050</v>
      </c>
      <c r="B21980" s="84">
        <v>663.17</v>
      </c>
    </row>
    <row r="21981" spans="1:2" ht="12.75" customHeight="1" x14ac:dyDescent="0.2">
      <c r="A21981" s="83" t="s">
        <v>22051</v>
      </c>
      <c r="B21981" s="84">
        <v>623.33000000000004</v>
      </c>
    </row>
    <row r="21982" spans="1:2" ht="12.75" customHeight="1" x14ac:dyDescent="0.2">
      <c r="A21982" s="83" t="s">
        <v>22052</v>
      </c>
      <c r="B21982" s="84">
        <v>1709.48</v>
      </c>
    </row>
    <row r="21983" spans="1:2" ht="12.75" customHeight="1" x14ac:dyDescent="0.2">
      <c r="A21983" s="83" t="s">
        <v>22053</v>
      </c>
      <c r="B21983" s="84">
        <v>1481.19</v>
      </c>
    </row>
    <row r="21984" spans="1:2" ht="12.75" customHeight="1" x14ac:dyDescent="0.2">
      <c r="A21984" s="83" t="s">
        <v>22054</v>
      </c>
      <c r="B21984" s="84">
        <v>285.77</v>
      </c>
    </row>
    <row r="21985" spans="1:2" ht="12.75" customHeight="1" x14ac:dyDescent="0.2">
      <c r="A21985" s="83" t="s">
        <v>22055</v>
      </c>
      <c r="B21985" s="84">
        <v>258.72000000000003</v>
      </c>
    </row>
    <row r="21986" spans="1:2" ht="12.75" customHeight="1" x14ac:dyDescent="0.2">
      <c r="A21986" s="83" t="s">
        <v>22056</v>
      </c>
      <c r="B21986" s="84">
        <v>297.10000000000002</v>
      </c>
    </row>
    <row r="21987" spans="1:2" ht="12.75" customHeight="1" x14ac:dyDescent="0.2">
      <c r="A21987" s="83" t="s">
        <v>22057</v>
      </c>
      <c r="B21987" s="84">
        <v>268.88</v>
      </c>
    </row>
    <row r="21988" spans="1:2" ht="12.75" customHeight="1" x14ac:dyDescent="0.2">
      <c r="A21988" s="83" t="s">
        <v>22058</v>
      </c>
      <c r="B21988" s="84">
        <v>261.24</v>
      </c>
    </row>
    <row r="21989" spans="1:2" ht="12.75" customHeight="1" x14ac:dyDescent="0.2">
      <c r="A21989" s="83" t="s">
        <v>22059</v>
      </c>
      <c r="B21989" s="84">
        <v>238.85</v>
      </c>
    </row>
    <row r="21990" spans="1:2" ht="12.75" customHeight="1" x14ac:dyDescent="0.2">
      <c r="A21990" s="83" t="s">
        <v>22060</v>
      </c>
      <c r="B21990" s="84">
        <v>170.03</v>
      </c>
    </row>
    <row r="21991" spans="1:2" ht="12.75" customHeight="1" x14ac:dyDescent="0.2">
      <c r="A21991" s="83" t="s">
        <v>22061</v>
      </c>
      <c r="B21991" s="84">
        <v>148.38</v>
      </c>
    </row>
    <row r="21992" spans="1:2" ht="12.75" customHeight="1" x14ac:dyDescent="0.2">
      <c r="A21992" s="83" t="s">
        <v>22062</v>
      </c>
      <c r="B21992" s="84">
        <v>370.75</v>
      </c>
    </row>
    <row r="21993" spans="1:2" ht="12.75" customHeight="1" x14ac:dyDescent="0.2">
      <c r="A21993" s="83" t="s">
        <v>22063</v>
      </c>
      <c r="B21993" s="84">
        <v>350.16</v>
      </c>
    </row>
    <row r="21994" spans="1:2" ht="12.75" customHeight="1" x14ac:dyDescent="0.2">
      <c r="A21994" s="83" t="s">
        <v>22064</v>
      </c>
      <c r="B21994" s="84">
        <v>177.39</v>
      </c>
    </row>
    <row r="21995" spans="1:2" ht="12.75" customHeight="1" x14ac:dyDescent="0.2">
      <c r="A21995" s="83" t="s">
        <v>22065</v>
      </c>
      <c r="B21995" s="84">
        <v>158.69999999999999</v>
      </c>
    </row>
    <row r="21996" spans="1:2" ht="12.75" customHeight="1" x14ac:dyDescent="0.2">
      <c r="A21996" s="83" t="s">
        <v>22066</v>
      </c>
      <c r="B21996" s="84">
        <v>758.98</v>
      </c>
    </row>
    <row r="21997" spans="1:2" ht="12.75" customHeight="1" x14ac:dyDescent="0.2">
      <c r="A21997" s="83" t="s">
        <v>22067</v>
      </c>
      <c r="B21997" s="84">
        <v>736.82</v>
      </c>
    </row>
    <row r="21998" spans="1:2" ht="12.75" customHeight="1" x14ac:dyDescent="0.2">
      <c r="A21998" s="83" t="s">
        <v>22068</v>
      </c>
      <c r="B21998" s="84">
        <v>245.91</v>
      </c>
    </row>
    <row r="21999" spans="1:2" ht="12.75" customHeight="1" x14ac:dyDescent="0.2">
      <c r="A21999" s="83" t="s">
        <v>22069</v>
      </c>
      <c r="B21999" s="84">
        <v>227.22</v>
      </c>
    </row>
    <row r="22000" spans="1:2" ht="12.75" customHeight="1" x14ac:dyDescent="0.2">
      <c r="A22000" s="83" t="s">
        <v>22070</v>
      </c>
      <c r="B22000" s="84">
        <v>1871.88</v>
      </c>
    </row>
    <row r="22001" spans="1:2" ht="12.75" customHeight="1" x14ac:dyDescent="0.2">
      <c r="A22001" s="83" t="s">
        <v>22071</v>
      </c>
      <c r="B22001" s="84">
        <v>1871.88</v>
      </c>
    </row>
    <row r="22002" spans="1:2" ht="12.75" customHeight="1" x14ac:dyDescent="0.2">
      <c r="A22002" s="83" t="s">
        <v>22072</v>
      </c>
      <c r="B22002" s="84">
        <v>2472.4899999999998</v>
      </c>
    </row>
    <row r="22003" spans="1:2" ht="12.75" customHeight="1" x14ac:dyDescent="0.2">
      <c r="A22003" s="83" t="s">
        <v>22073</v>
      </c>
      <c r="B22003" s="84">
        <v>2472.4899999999998</v>
      </c>
    </row>
    <row r="22004" spans="1:2" ht="12.75" customHeight="1" x14ac:dyDescent="0.2">
      <c r="A22004" s="83" t="s">
        <v>22074</v>
      </c>
      <c r="B22004" s="84">
        <v>1141.1500000000001</v>
      </c>
    </row>
    <row r="22005" spans="1:2" ht="12.75" customHeight="1" x14ac:dyDescent="0.2">
      <c r="A22005" s="83" t="s">
        <v>22075</v>
      </c>
      <c r="B22005" s="84">
        <v>1141.1500000000001</v>
      </c>
    </row>
    <row r="22006" spans="1:2" ht="12.75" customHeight="1" x14ac:dyDescent="0.2">
      <c r="A22006" s="83" t="s">
        <v>22076</v>
      </c>
      <c r="B22006" s="84">
        <v>1371.38</v>
      </c>
    </row>
    <row r="22007" spans="1:2" ht="12.75" customHeight="1" x14ac:dyDescent="0.2">
      <c r="A22007" s="83" t="s">
        <v>22077</v>
      </c>
      <c r="B22007" s="84">
        <v>1371.38</v>
      </c>
    </row>
    <row r="22008" spans="1:2" ht="12.75" customHeight="1" x14ac:dyDescent="0.2">
      <c r="A22008" s="83" t="s">
        <v>22078</v>
      </c>
      <c r="B22008" s="84">
        <v>1731.74</v>
      </c>
    </row>
    <row r="22009" spans="1:2" ht="12.75" customHeight="1" x14ac:dyDescent="0.2">
      <c r="A22009" s="83" t="s">
        <v>22079</v>
      </c>
      <c r="B22009" s="84">
        <v>1731.74</v>
      </c>
    </row>
    <row r="22010" spans="1:2" ht="12.75" customHeight="1" x14ac:dyDescent="0.2">
      <c r="A22010" s="83" t="s">
        <v>22080</v>
      </c>
      <c r="B22010" s="84">
        <v>924.51</v>
      </c>
    </row>
    <row r="22011" spans="1:2" ht="12.75" customHeight="1" x14ac:dyDescent="0.2">
      <c r="A22011" s="83" t="s">
        <v>22081</v>
      </c>
      <c r="B22011" s="84">
        <v>924.51</v>
      </c>
    </row>
    <row r="22012" spans="1:2" ht="12.75" customHeight="1" x14ac:dyDescent="0.2">
      <c r="A22012" s="83" t="s">
        <v>22082</v>
      </c>
      <c r="B22012" s="84">
        <v>421.03</v>
      </c>
    </row>
    <row r="22013" spans="1:2" ht="12.75" customHeight="1" x14ac:dyDescent="0.2">
      <c r="A22013" s="83" t="s">
        <v>22083</v>
      </c>
      <c r="B22013" s="84">
        <v>400.95</v>
      </c>
    </row>
    <row r="22014" spans="1:2" ht="12.75" customHeight="1" x14ac:dyDescent="0.2">
      <c r="A22014" s="83" t="s">
        <v>22084</v>
      </c>
      <c r="B22014" s="84">
        <v>1222.43</v>
      </c>
    </row>
    <row r="22015" spans="1:2" ht="12.75" customHeight="1" x14ac:dyDescent="0.2">
      <c r="A22015" s="83" t="s">
        <v>22085</v>
      </c>
      <c r="B22015" s="84">
        <v>1222.43</v>
      </c>
    </row>
    <row r="22016" spans="1:2" ht="12.75" customHeight="1" x14ac:dyDescent="0.2">
      <c r="A22016" s="83" t="s">
        <v>22086</v>
      </c>
      <c r="B22016" s="84">
        <v>215.3</v>
      </c>
    </row>
    <row r="22017" spans="1:2" ht="12.75" customHeight="1" x14ac:dyDescent="0.2">
      <c r="A22017" s="83" t="s">
        <v>22087</v>
      </c>
      <c r="B22017" s="84">
        <v>211.58</v>
      </c>
    </row>
    <row r="22018" spans="1:2" ht="12.75" customHeight="1" x14ac:dyDescent="0.2">
      <c r="A22018" s="83" t="s">
        <v>22088</v>
      </c>
      <c r="B22018" s="84">
        <v>97.06</v>
      </c>
    </row>
    <row r="22019" spans="1:2" ht="12.75" customHeight="1" x14ac:dyDescent="0.2">
      <c r="A22019" s="83" t="s">
        <v>22089</v>
      </c>
      <c r="B22019" s="84">
        <v>93.34</v>
      </c>
    </row>
    <row r="22020" spans="1:2" ht="12.75" customHeight="1" x14ac:dyDescent="0.2">
      <c r="A22020" s="83" t="s">
        <v>22090</v>
      </c>
      <c r="B22020" s="84">
        <v>82.06</v>
      </c>
    </row>
    <row r="22021" spans="1:2" ht="12.75" customHeight="1" x14ac:dyDescent="0.2">
      <c r="A22021" s="83" t="s">
        <v>22091</v>
      </c>
      <c r="B22021" s="84">
        <v>78.34</v>
      </c>
    </row>
    <row r="22022" spans="1:2" ht="12.75" customHeight="1" x14ac:dyDescent="0.2">
      <c r="A22022" s="83" t="s">
        <v>22092</v>
      </c>
      <c r="B22022" s="84">
        <v>19.37</v>
      </c>
    </row>
    <row r="22023" spans="1:2" ht="12.75" customHeight="1" x14ac:dyDescent="0.2">
      <c r="A22023" s="83" t="s">
        <v>22093</v>
      </c>
      <c r="B22023" s="84">
        <v>19.37</v>
      </c>
    </row>
    <row r="22024" spans="1:2" ht="12.75" customHeight="1" x14ac:dyDescent="0.2">
      <c r="A22024" s="83" t="s">
        <v>22094</v>
      </c>
      <c r="B22024" s="84">
        <v>13.75</v>
      </c>
    </row>
    <row r="22025" spans="1:2" ht="12.75" customHeight="1" x14ac:dyDescent="0.2">
      <c r="A22025" s="83" t="s">
        <v>22095</v>
      </c>
      <c r="B22025" s="84">
        <v>13.75</v>
      </c>
    </row>
    <row r="22026" spans="1:2" ht="12.75" customHeight="1" x14ac:dyDescent="0.2">
      <c r="A22026" s="83" t="s">
        <v>22096</v>
      </c>
      <c r="B22026" s="84">
        <v>3.31</v>
      </c>
    </row>
    <row r="22027" spans="1:2" ht="12.75" customHeight="1" x14ac:dyDescent="0.2">
      <c r="A22027" s="83" t="s">
        <v>22097</v>
      </c>
      <c r="B22027" s="84">
        <v>3.31</v>
      </c>
    </row>
    <row r="22028" spans="1:2" ht="12.75" customHeight="1" x14ac:dyDescent="0.2">
      <c r="A22028" s="83" t="s">
        <v>22098</v>
      </c>
      <c r="B22028" s="84">
        <v>3104</v>
      </c>
    </row>
    <row r="22029" spans="1:2" ht="12.75" customHeight="1" x14ac:dyDescent="0.2">
      <c r="A22029" s="83" t="s">
        <v>22099</v>
      </c>
      <c r="B22029" s="84">
        <v>2920.1</v>
      </c>
    </row>
    <row r="22030" spans="1:2" ht="12.75" customHeight="1" x14ac:dyDescent="0.2">
      <c r="A22030" s="83" t="s">
        <v>22100</v>
      </c>
      <c r="B22030" s="84">
        <v>5.72</v>
      </c>
    </row>
    <row r="22031" spans="1:2" ht="12.75" customHeight="1" x14ac:dyDescent="0.2">
      <c r="A22031" s="83" t="s">
        <v>22101</v>
      </c>
      <c r="B22031" s="84">
        <v>5.72</v>
      </c>
    </row>
    <row r="22032" spans="1:2" ht="12.75" customHeight="1" x14ac:dyDescent="0.2">
      <c r="A22032" s="83" t="s">
        <v>22102</v>
      </c>
      <c r="B22032" s="84">
        <v>5.57</v>
      </c>
    </row>
    <row r="22033" spans="1:2" ht="12.75" customHeight="1" x14ac:dyDescent="0.2">
      <c r="A22033" s="83" t="s">
        <v>22103</v>
      </c>
      <c r="B22033" s="84">
        <v>5.57</v>
      </c>
    </row>
    <row r="22034" spans="1:2" ht="12.75" customHeight="1" x14ac:dyDescent="0.2">
      <c r="A22034" s="83" t="s">
        <v>22104</v>
      </c>
      <c r="B22034" s="84">
        <v>5.16</v>
      </c>
    </row>
    <row r="22035" spans="1:2" ht="12.75" customHeight="1" x14ac:dyDescent="0.2">
      <c r="A22035" s="83" t="s">
        <v>22105</v>
      </c>
      <c r="B22035" s="84">
        <v>5.16</v>
      </c>
    </row>
    <row r="22036" spans="1:2" ht="12.75" customHeight="1" x14ac:dyDescent="0.2">
      <c r="A22036" s="83" t="s">
        <v>22106</v>
      </c>
      <c r="B22036" s="84">
        <v>53.61</v>
      </c>
    </row>
    <row r="22037" spans="1:2" ht="12.75" customHeight="1" x14ac:dyDescent="0.2">
      <c r="A22037" s="83" t="s">
        <v>22107</v>
      </c>
      <c r="B22037" s="84">
        <v>50.62</v>
      </c>
    </row>
    <row r="22038" spans="1:2" ht="12.75" customHeight="1" x14ac:dyDescent="0.2">
      <c r="A22038" s="83" t="s">
        <v>22108</v>
      </c>
      <c r="B22038" s="84">
        <v>75.98</v>
      </c>
    </row>
    <row r="22039" spans="1:2" ht="12.75" customHeight="1" x14ac:dyDescent="0.2">
      <c r="A22039" s="83" t="s">
        <v>22109</v>
      </c>
      <c r="B22039" s="84">
        <v>71.72</v>
      </c>
    </row>
    <row r="22040" spans="1:2" ht="12.75" customHeight="1" x14ac:dyDescent="0.2">
      <c r="A22040" s="83" t="s">
        <v>22110</v>
      </c>
      <c r="B22040" s="84">
        <v>7.36</v>
      </c>
    </row>
    <row r="22041" spans="1:2" ht="12.75" customHeight="1" x14ac:dyDescent="0.2">
      <c r="A22041" s="83" t="s">
        <v>22111</v>
      </c>
      <c r="B22041" s="84">
        <v>7.21</v>
      </c>
    </row>
    <row r="22042" spans="1:2" ht="12.75" customHeight="1" x14ac:dyDescent="0.2">
      <c r="A22042" s="83" t="s">
        <v>22112</v>
      </c>
      <c r="B22042" s="84">
        <v>52.25</v>
      </c>
    </row>
    <row r="22043" spans="1:2" ht="12.75" customHeight="1" x14ac:dyDescent="0.2">
      <c r="A22043" s="83" t="s">
        <v>22113</v>
      </c>
      <c r="B22043" s="84">
        <v>50.35</v>
      </c>
    </row>
    <row r="22044" spans="1:2" ht="12.75" customHeight="1" x14ac:dyDescent="0.2">
      <c r="A22044" s="83" t="s">
        <v>22114</v>
      </c>
      <c r="B22044" s="84">
        <v>86.06</v>
      </c>
    </row>
    <row r="22045" spans="1:2" ht="12.75" customHeight="1" x14ac:dyDescent="0.2">
      <c r="A22045" s="83" t="s">
        <v>22115</v>
      </c>
      <c r="B22045" s="84">
        <v>79.47</v>
      </c>
    </row>
    <row r="22046" spans="1:2" ht="12.75" customHeight="1" x14ac:dyDescent="0.2">
      <c r="A22046" s="83" t="s">
        <v>22116</v>
      </c>
      <c r="B22046" s="84">
        <v>158.65</v>
      </c>
    </row>
    <row r="22047" spans="1:2" ht="12.75" customHeight="1" x14ac:dyDescent="0.2">
      <c r="A22047" s="83" t="s">
        <v>22117</v>
      </c>
      <c r="B22047" s="84">
        <v>158.65</v>
      </c>
    </row>
    <row r="22048" spans="1:2" ht="12.75" customHeight="1" x14ac:dyDescent="0.2">
      <c r="A22048" s="83" t="s">
        <v>22118</v>
      </c>
      <c r="B22048" s="84">
        <v>3.23</v>
      </c>
    </row>
    <row r="22049" spans="1:2" ht="12.75" customHeight="1" x14ac:dyDescent="0.2">
      <c r="A22049" s="83" t="s">
        <v>22119</v>
      </c>
      <c r="B22049" s="84">
        <v>3.23</v>
      </c>
    </row>
    <row r="22050" spans="1:2" ht="12.75" customHeight="1" x14ac:dyDescent="0.2">
      <c r="A22050" s="83" t="s">
        <v>22120</v>
      </c>
      <c r="B22050" s="84">
        <v>0.35</v>
      </c>
    </row>
    <row r="22051" spans="1:2" ht="12.75" customHeight="1" x14ac:dyDescent="0.2">
      <c r="A22051" s="83" t="s">
        <v>22121</v>
      </c>
      <c r="B22051" s="84">
        <v>0.35</v>
      </c>
    </row>
    <row r="22052" spans="1:2" ht="12.75" customHeight="1" x14ac:dyDescent="0.2">
      <c r="A22052" s="83" t="s">
        <v>22122</v>
      </c>
      <c r="B22052" s="84">
        <v>92.77</v>
      </c>
    </row>
    <row r="22053" spans="1:2" ht="12.75" customHeight="1" x14ac:dyDescent="0.2">
      <c r="A22053" s="83" t="s">
        <v>22123</v>
      </c>
      <c r="B22053" s="84">
        <v>82.62</v>
      </c>
    </row>
    <row r="22054" spans="1:2" ht="12.75" customHeight="1" x14ac:dyDescent="0.2">
      <c r="A22054" s="83" t="s">
        <v>22124</v>
      </c>
      <c r="B22054" s="84">
        <v>173.42</v>
      </c>
    </row>
    <row r="22055" spans="1:2" ht="12.75" customHeight="1" x14ac:dyDescent="0.2">
      <c r="A22055" s="83" t="s">
        <v>22125</v>
      </c>
      <c r="B22055" s="84">
        <v>172.89</v>
      </c>
    </row>
    <row r="22056" spans="1:2" ht="12.75" customHeight="1" x14ac:dyDescent="0.2">
      <c r="A22056" s="83" t="s">
        <v>22126</v>
      </c>
      <c r="B22056" s="84">
        <v>56</v>
      </c>
    </row>
    <row r="22057" spans="1:2" ht="12.75" customHeight="1" x14ac:dyDescent="0.2">
      <c r="A22057" s="83" t="s">
        <v>22127</v>
      </c>
      <c r="B22057" s="84">
        <v>55.5</v>
      </c>
    </row>
    <row r="22058" spans="1:2" ht="12.75" customHeight="1" x14ac:dyDescent="0.2">
      <c r="A22058" s="83" t="s">
        <v>22128</v>
      </c>
      <c r="B22058" s="84">
        <v>2.17</v>
      </c>
    </row>
    <row r="22059" spans="1:2" ht="12.75" customHeight="1" x14ac:dyDescent="0.2">
      <c r="A22059" s="83" t="s">
        <v>22129</v>
      </c>
      <c r="B22059" s="84">
        <v>2.12</v>
      </c>
    </row>
    <row r="22060" spans="1:2" ht="12.75" customHeight="1" x14ac:dyDescent="0.2">
      <c r="A22060" s="83" t="s">
        <v>22130</v>
      </c>
      <c r="B22060" s="84">
        <v>9.81</v>
      </c>
    </row>
    <row r="22061" spans="1:2" ht="12.75" customHeight="1" x14ac:dyDescent="0.2">
      <c r="A22061" s="83" t="s">
        <v>22131</v>
      </c>
      <c r="B22061" s="84">
        <v>9.7799999999999994</v>
      </c>
    </row>
    <row r="22062" spans="1:2" ht="12.75" customHeight="1" x14ac:dyDescent="0.2">
      <c r="A22062" s="83" t="s">
        <v>22132</v>
      </c>
      <c r="B22062" s="84">
        <v>160.22</v>
      </c>
    </row>
    <row r="22063" spans="1:2" ht="12.75" customHeight="1" x14ac:dyDescent="0.2">
      <c r="A22063" s="83" t="s">
        <v>22133</v>
      </c>
      <c r="B22063" s="84">
        <v>154.66999999999999</v>
      </c>
    </row>
    <row r="22064" spans="1:2" ht="12.75" customHeight="1" x14ac:dyDescent="0.2">
      <c r="A22064" s="83" t="s">
        <v>22134</v>
      </c>
      <c r="B22064" s="84">
        <v>135.33000000000001</v>
      </c>
    </row>
    <row r="22065" spans="1:2" ht="12.75" customHeight="1" x14ac:dyDescent="0.2">
      <c r="A22065" s="83" t="s">
        <v>22135</v>
      </c>
      <c r="B22065" s="84">
        <v>129.78</v>
      </c>
    </row>
    <row r="22066" spans="1:2" ht="12.75" customHeight="1" x14ac:dyDescent="0.2">
      <c r="A22066" s="83" t="s">
        <v>22136</v>
      </c>
      <c r="B22066" s="84">
        <v>6.93</v>
      </c>
    </row>
    <row r="22067" spans="1:2" ht="12.75" customHeight="1" x14ac:dyDescent="0.2">
      <c r="A22067" s="83" t="s">
        <v>22137</v>
      </c>
      <c r="B22067" s="84">
        <v>6.9</v>
      </c>
    </row>
    <row r="22068" spans="1:2" ht="12.75" customHeight="1" x14ac:dyDescent="0.2">
      <c r="A22068" s="83" t="s">
        <v>22138</v>
      </c>
      <c r="B22068" s="84">
        <v>2.27</v>
      </c>
    </row>
    <row r="22069" spans="1:2" ht="12.75" customHeight="1" x14ac:dyDescent="0.2">
      <c r="A22069" s="83" t="s">
        <v>22139</v>
      </c>
      <c r="B22069" s="84">
        <v>2.2599999999999998</v>
      </c>
    </row>
    <row r="22070" spans="1:2" ht="12.75" customHeight="1" x14ac:dyDescent="0.2">
      <c r="A22070" s="83" t="s">
        <v>22140</v>
      </c>
      <c r="B22070" s="84">
        <v>126.29</v>
      </c>
    </row>
    <row r="22071" spans="1:2" ht="12.75" customHeight="1" x14ac:dyDescent="0.2">
      <c r="A22071" s="83" t="s">
        <v>22141</v>
      </c>
      <c r="B22071" s="84">
        <v>116.67</v>
      </c>
    </row>
    <row r="22072" spans="1:2" ht="12.75" customHeight="1" x14ac:dyDescent="0.2">
      <c r="A22072" s="83" t="s">
        <v>22142</v>
      </c>
      <c r="B22072" s="84">
        <v>86.2</v>
      </c>
    </row>
    <row r="22073" spans="1:2" ht="12.75" customHeight="1" x14ac:dyDescent="0.2">
      <c r="A22073" s="83" t="s">
        <v>22143</v>
      </c>
      <c r="B22073" s="84">
        <v>79.59</v>
      </c>
    </row>
    <row r="22074" spans="1:2" ht="12.75" customHeight="1" x14ac:dyDescent="0.2">
      <c r="A22074" s="83" t="s">
        <v>22144</v>
      </c>
      <c r="B22074" s="84">
        <v>137.38</v>
      </c>
    </row>
    <row r="22075" spans="1:2" ht="12.75" customHeight="1" x14ac:dyDescent="0.2">
      <c r="A22075" s="83" t="s">
        <v>22145</v>
      </c>
      <c r="B22075" s="84">
        <v>119.34</v>
      </c>
    </row>
    <row r="22076" spans="1:2" ht="12.75" customHeight="1" x14ac:dyDescent="0.2">
      <c r="A22076" s="83" t="s">
        <v>22146</v>
      </c>
      <c r="B22076" s="84">
        <v>147.13</v>
      </c>
    </row>
    <row r="22077" spans="1:2" ht="12.75" customHeight="1" x14ac:dyDescent="0.2">
      <c r="A22077" s="83" t="s">
        <v>22147</v>
      </c>
      <c r="B22077" s="84">
        <v>128.38999999999999</v>
      </c>
    </row>
    <row r="22078" spans="1:2" ht="12.75" customHeight="1" x14ac:dyDescent="0.2">
      <c r="A22078" s="83" t="s">
        <v>22148</v>
      </c>
      <c r="B22078" s="84">
        <v>71.349999999999994</v>
      </c>
    </row>
    <row r="22079" spans="1:2" ht="12.75" customHeight="1" x14ac:dyDescent="0.2">
      <c r="A22079" s="83" t="s">
        <v>22149</v>
      </c>
      <c r="B22079" s="84">
        <v>66.98</v>
      </c>
    </row>
    <row r="22080" spans="1:2" ht="12.75" customHeight="1" x14ac:dyDescent="0.2">
      <c r="A22080" s="83" t="s">
        <v>22150</v>
      </c>
      <c r="B22080" s="84">
        <v>114.69</v>
      </c>
    </row>
    <row r="22081" spans="1:2" ht="12.75" customHeight="1" x14ac:dyDescent="0.2">
      <c r="A22081" s="83" t="s">
        <v>22151</v>
      </c>
      <c r="B22081" s="84">
        <v>109.02</v>
      </c>
    </row>
    <row r="22082" spans="1:2" ht="12.75" customHeight="1" x14ac:dyDescent="0.2">
      <c r="A22082" s="83" t="s">
        <v>22152</v>
      </c>
      <c r="B22082" s="84">
        <v>246.25</v>
      </c>
    </row>
    <row r="22083" spans="1:2" ht="12.75" customHeight="1" x14ac:dyDescent="0.2">
      <c r="A22083" s="83" t="s">
        <v>22153</v>
      </c>
      <c r="B22083" s="84">
        <v>236.62</v>
      </c>
    </row>
    <row r="22084" spans="1:2" ht="12.75" customHeight="1" x14ac:dyDescent="0.2">
      <c r="A22084" s="83" t="s">
        <v>22154</v>
      </c>
      <c r="B22084" s="84">
        <v>52.39</v>
      </c>
    </row>
    <row r="22085" spans="1:2" ht="12.75" customHeight="1" x14ac:dyDescent="0.2">
      <c r="A22085" s="83" t="s">
        <v>22155</v>
      </c>
      <c r="B22085" s="84">
        <v>46.29</v>
      </c>
    </row>
    <row r="22086" spans="1:2" ht="12.75" customHeight="1" x14ac:dyDescent="0.2">
      <c r="A22086" s="83" t="s">
        <v>22156</v>
      </c>
      <c r="B22086" s="84">
        <v>3.93</v>
      </c>
    </row>
    <row r="22087" spans="1:2" ht="12.75" customHeight="1" x14ac:dyDescent="0.2">
      <c r="A22087" s="83" t="s">
        <v>22157</v>
      </c>
      <c r="B22087" s="84">
        <v>3.78</v>
      </c>
    </row>
    <row r="22088" spans="1:2" ht="12.75" customHeight="1" x14ac:dyDescent="0.2">
      <c r="A22088" s="83" t="s">
        <v>22158</v>
      </c>
      <c r="B22088" s="84">
        <v>10.050000000000001</v>
      </c>
    </row>
    <row r="22089" spans="1:2" ht="12.75" customHeight="1" x14ac:dyDescent="0.2">
      <c r="A22089" s="83" t="s">
        <v>22159</v>
      </c>
      <c r="B22089" s="84">
        <v>10.050000000000001</v>
      </c>
    </row>
    <row r="22090" spans="1:2" ht="12.75" customHeight="1" x14ac:dyDescent="0.2">
      <c r="A22090" s="83" t="s">
        <v>22160</v>
      </c>
      <c r="B22090" s="84">
        <v>46.43</v>
      </c>
    </row>
    <row r="22091" spans="1:2" ht="12.75" customHeight="1" x14ac:dyDescent="0.2">
      <c r="A22091" s="83" t="s">
        <v>22161</v>
      </c>
      <c r="B22091" s="84">
        <v>40.25</v>
      </c>
    </row>
    <row r="22092" spans="1:2" ht="12.75" customHeight="1" x14ac:dyDescent="0.2">
      <c r="A22092" s="83" t="s">
        <v>22162</v>
      </c>
      <c r="B22092" s="84">
        <v>109.66</v>
      </c>
    </row>
    <row r="22093" spans="1:2" ht="12.75" customHeight="1" x14ac:dyDescent="0.2">
      <c r="A22093" s="83" t="s">
        <v>22163</v>
      </c>
      <c r="B22093" s="84">
        <v>101.13</v>
      </c>
    </row>
    <row r="22094" spans="1:2" ht="12.75" customHeight="1" x14ac:dyDescent="0.2">
      <c r="A22094" s="83" t="s">
        <v>22164</v>
      </c>
      <c r="B22094" s="84">
        <v>1035.94</v>
      </c>
    </row>
    <row r="22095" spans="1:2" ht="12.75" customHeight="1" x14ac:dyDescent="0.2">
      <c r="A22095" s="83" t="s">
        <v>22165</v>
      </c>
      <c r="B22095" s="84">
        <v>1010.42</v>
      </c>
    </row>
    <row r="22096" spans="1:2" ht="12.75" customHeight="1" x14ac:dyDescent="0.2">
      <c r="A22096" s="83" t="s">
        <v>22166</v>
      </c>
      <c r="B22096" s="84">
        <v>130.35</v>
      </c>
    </row>
    <row r="22097" spans="1:2" ht="12.75" customHeight="1" x14ac:dyDescent="0.2">
      <c r="A22097" s="83" t="s">
        <v>22167</v>
      </c>
      <c r="B22097" s="84">
        <v>122.97</v>
      </c>
    </row>
    <row r="22098" spans="1:2" ht="12.75" customHeight="1" x14ac:dyDescent="0.2">
      <c r="A22098" s="83" t="s">
        <v>22168</v>
      </c>
      <c r="B22098" s="84">
        <v>111.97</v>
      </c>
    </row>
    <row r="22099" spans="1:2" ht="12.75" customHeight="1" x14ac:dyDescent="0.2">
      <c r="A22099" s="83" t="s">
        <v>22169</v>
      </c>
      <c r="B22099" s="84">
        <v>104.27</v>
      </c>
    </row>
    <row r="22100" spans="1:2" ht="12.75" customHeight="1" x14ac:dyDescent="0.2">
      <c r="A22100" s="83" t="s">
        <v>22170</v>
      </c>
      <c r="B22100" s="84">
        <v>180.86</v>
      </c>
    </row>
    <row r="22101" spans="1:2" ht="12.75" customHeight="1" x14ac:dyDescent="0.2">
      <c r="A22101" s="83" t="s">
        <v>22171</v>
      </c>
      <c r="B22101" s="84">
        <v>162.66999999999999</v>
      </c>
    </row>
    <row r="22102" spans="1:2" ht="12.75" customHeight="1" x14ac:dyDescent="0.2">
      <c r="A22102" s="83" t="s">
        <v>22172</v>
      </c>
      <c r="B22102" s="84">
        <v>196.55</v>
      </c>
    </row>
    <row r="22103" spans="1:2" ht="12.75" customHeight="1" x14ac:dyDescent="0.2">
      <c r="A22103" s="83" t="s">
        <v>22173</v>
      </c>
      <c r="B22103" s="84">
        <v>187.6</v>
      </c>
    </row>
    <row r="22104" spans="1:2" ht="12.75" customHeight="1" x14ac:dyDescent="0.2">
      <c r="A22104" s="83" t="s">
        <v>22174</v>
      </c>
      <c r="B22104" s="84">
        <v>330.51</v>
      </c>
    </row>
    <row r="22105" spans="1:2" ht="12.75" customHeight="1" x14ac:dyDescent="0.2">
      <c r="A22105" s="83" t="s">
        <v>22175</v>
      </c>
      <c r="B22105" s="84">
        <v>317.31</v>
      </c>
    </row>
    <row r="22106" spans="1:2" ht="12.75" customHeight="1" x14ac:dyDescent="0.2">
      <c r="A22106" s="83" t="s">
        <v>22176</v>
      </c>
      <c r="B22106" s="84">
        <v>627.74</v>
      </c>
    </row>
    <row r="22107" spans="1:2" ht="12.75" customHeight="1" x14ac:dyDescent="0.2">
      <c r="A22107" s="83" t="s">
        <v>22177</v>
      </c>
      <c r="B22107" s="84">
        <v>610.41</v>
      </c>
    </row>
    <row r="22108" spans="1:2" ht="12.75" customHeight="1" x14ac:dyDescent="0.2">
      <c r="A22108" s="83" t="s">
        <v>22178</v>
      </c>
      <c r="B22108" s="84">
        <v>14.63</v>
      </c>
    </row>
    <row r="22109" spans="1:2" ht="12.75" customHeight="1" x14ac:dyDescent="0.2">
      <c r="A22109" s="83" t="s">
        <v>22179</v>
      </c>
      <c r="B22109" s="84">
        <v>14.63</v>
      </c>
    </row>
    <row r="22110" spans="1:2" ht="12.75" customHeight="1" x14ac:dyDescent="0.2">
      <c r="A22110" s="83" t="s">
        <v>22180</v>
      </c>
      <c r="B22110" s="84">
        <v>3.51</v>
      </c>
    </row>
    <row r="22111" spans="1:2" ht="12.75" customHeight="1" x14ac:dyDescent="0.2">
      <c r="A22111" s="83" t="s">
        <v>22181</v>
      </c>
      <c r="B22111" s="84">
        <v>3.51</v>
      </c>
    </row>
    <row r="22112" spans="1:2" ht="12.75" customHeight="1" x14ac:dyDescent="0.2">
      <c r="A22112" s="83" t="s">
        <v>22182</v>
      </c>
      <c r="B22112" s="84">
        <v>33.26</v>
      </c>
    </row>
    <row r="22113" spans="1:2" ht="12.75" customHeight="1" x14ac:dyDescent="0.2">
      <c r="A22113" s="83" t="s">
        <v>22183</v>
      </c>
      <c r="B22113" s="84">
        <v>30.6</v>
      </c>
    </row>
    <row r="22114" spans="1:2" ht="12.75" customHeight="1" x14ac:dyDescent="0.2">
      <c r="A22114" s="83" t="s">
        <v>22184</v>
      </c>
      <c r="B22114" s="84">
        <v>79.92</v>
      </c>
    </row>
    <row r="22115" spans="1:2" ht="12.75" customHeight="1" x14ac:dyDescent="0.2">
      <c r="A22115" s="83" t="s">
        <v>22185</v>
      </c>
      <c r="B22115" s="84">
        <v>79.92</v>
      </c>
    </row>
    <row r="22116" spans="1:2" ht="12.75" customHeight="1" x14ac:dyDescent="0.2">
      <c r="A22116" s="83" t="s">
        <v>22186</v>
      </c>
      <c r="B22116" s="84">
        <v>4.2</v>
      </c>
    </row>
    <row r="22117" spans="1:2" ht="12.75" customHeight="1" x14ac:dyDescent="0.2">
      <c r="A22117" s="83" t="s">
        <v>22187</v>
      </c>
      <c r="B22117" s="84">
        <v>4.2</v>
      </c>
    </row>
    <row r="22118" spans="1:2" ht="12.75" customHeight="1" x14ac:dyDescent="0.2">
      <c r="A22118" s="83" t="s">
        <v>22188</v>
      </c>
      <c r="B22118" s="84">
        <v>26.4</v>
      </c>
    </row>
    <row r="22119" spans="1:2" ht="12.75" customHeight="1" x14ac:dyDescent="0.2">
      <c r="A22119" s="83" t="s">
        <v>22189</v>
      </c>
      <c r="B22119" s="84">
        <v>26.4</v>
      </c>
    </row>
    <row r="22120" spans="1:2" ht="12.75" customHeight="1" x14ac:dyDescent="0.2">
      <c r="A22120" s="83" t="s">
        <v>22190</v>
      </c>
      <c r="B22120" s="84">
        <v>13.2</v>
      </c>
    </row>
    <row r="22121" spans="1:2" ht="12.75" customHeight="1" x14ac:dyDescent="0.2">
      <c r="A22121" s="83" t="s">
        <v>22191</v>
      </c>
      <c r="B22121" s="84">
        <v>13.2</v>
      </c>
    </row>
    <row r="22122" spans="1:2" ht="12.75" customHeight="1" x14ac:dyDescent="0.2">
      <c r="A22122" s="83" t="s">
        <v>22192</v>
      </c>
      <c r="B22122" s="84">
        <v>110.4</v>
      </c>
    </row>
    <row r="22123" spans="1:2" ht="12.75" customHeight="1" x14ac:dyDescent="0.2">
      <c r="A22123" s="83" t="s">
        <v>22193</v>
      </c>
      <c r="B22123" s="84">
        <v>110.4</v>
      </c>
    </row>
    <row r="22124" spans="1:2" ht="12.75" customHeight="1" x14ac:dyDescent="0.2">
      <c r="A22124" s="83" t="s">
        <v>22194</v>
      </c>
      <c r="B22124" s="84">
        <v>23.36</v>
      </c>
    </row>
    <row r="22125" spans="1:2" ht="12.75" customHeight="1" x14ac:dyDescent="0.2">
      <c r="A22125" s="83" t="s">
        <v>22195</v>
      </c>
      <c r="B22125" s="84">
        <v>23.36</v>
      </c>
    </row>
    <row r="22126" spans="1:2" ht="12.75" customHeight="1" x14ac:dyDescent="0.2">
      <c r="A22126" s="83" t="s">
        <v>22196</v>
      </c>
      <c r="B22126" s="84">
        <v>37.08</v>
      </c>
    </row>
    <row r="22127" spans="1:2" ht="12.75" customHeight="1" x14ac:dyDescent="0.2">
      <c r="A22127" s="83" t="s">
        <v>22197</v>
      </c>
      <c r="B22127" s="84">
        <v>37.08</v>
      </c>
    </row>
    <row r="22128" spans="1:2" ht="12.75" customHeight="1" x14ac:dyDescent="0.2">
      <c r="A22128" s="83" t="s">
        <v>22198</v>
      </c>
      <c r="B22128" s="84">
        <v>49.2</v>
      </c>
    </row>
    <row r="22129" spans="1:2" ht="12.75" customHeight="1" x14ac:dyDescent="0.2">
      <c r="A22129" s="83" t="s">
        <v>22199</v>
      </c>
      <c r="B22129" s="84">
        <v>49.2</v>
      </c>
    </row>
    <row r="22130" spans="1:2" ht="12.75" customHeight="1" x14ac:dyDescent="0.2">
      <c r="A22130" s="83" t="s">
        <v>22200</v>
      </c>
      <c r="B22130" s="84">
        <v>17.55</v>
      </c>
    </row>
    <row r="22131" spans="1:2" ht="12.75" customHeight="1" x14ac:dyDescent="0.2">
      <c r="A22131" s="83" t="s">
        <v>22201</v>
      </c>
      <c r="B22131" s="84">
        <v>17.55</v>
      </c>
    </row>
    <row r="22132" spans="1:2" ht="12.75" customHeight="1" x14ac:dyDescent="0.2">
      <c r="A22132" s="83" t="s">
        <v>22202</v>
      </c>
      <c r="B22132" s="84">
        <v>1625.29</v>
      </c>
    </row>
    <row r="22133" spans="1:2" ht="12.75" customHeight="1" x14ac:dyDescent="0.2">
      <c r="A22133" s="83" t="s">
        <v>22203</v>
      </c>
      <c r="B22133" s="84">
        <v>1554.72</v>
      </c>
    </row>
    <row r="22134" spans="1:2" ht="12.75" customHeight="1" x14ac:dyDescent="0.2">
      <c r="A22134" s="83" t="s">
        <v>22204</v>
      </c>
      <c r="B22134" s="84">
        <v>71.790000000000006</v>
      </c>
    </row>
    <row r="22135" spans="1:2" ht="12.75" customHeight="1" x14ac:dyDescent="0.2">
      <c r="A22135" s="83" t="s">
        <v>22205</v>
      </c>
      <c r="B22135" s="84">
        <v>68.42</v>
      </c>
    </row>
    <row r="22136" spans="1:2" ht="12.75" customHeight="1" x14ac:dyDescent="0.2">
      <c r="A22136" s="83" t="s">
        <v>22206</v>
      </c>
      <c r="B22136" s="84">
        <v>70.14</v>
      </c>
    </row>
    <row r="22137" spans="1:2" ht="12.75" customHeight="1" x14ac:dyDescent="0.2">
      <c r="A22137" s="83" t="s">
        <v>22207</v>
      </c>
      <c r="B22137" s="84">
        <v>66.56</v>
      </c>
    </row>
    <row r="22138" spans="1:2" ht="12.75" customHeight="1" x14ac:dyDescent="0.2">
      <c r="A22138" s="83" t="s">
        <v>22208</v>
      </c>
      <c r="B22138" s="84">
        <v>23.19</v>
      </c>
    </row>
    <row r="22139" spans="1:2" ht="12.75" customHeight="1" x14ac:dyDescent="0.2">
      <c r="A22139" s="83" t="s">
        <v>22209</v>
      </c>
      <c r="B22139" s="84">
        <v>21.29</v>
      </c>
    </row>
    <row r="22140" spans="1:2" ht="12.75" customHeight="1" x14ac:dyDescent="0.2">
      <c r="A22140" s="83" t="s">
        <v>22210</v>
      </c>
      <c r="B22140" s="84">
        <v>16.149999999999999</v>
      </c>
    </row>
    <row r="22141" spans="1:2" ht="12.75" customHeight="1" x14ac:dyDescent="0.2">
      <c r="A22141" s="83" t="s">
        <v>22211</v>
      </c>
      <c r="B22141" s="84">
        <v>15.19</v>
      </c>
    </row>
    <row r="22142" spans="1:2" ht="12.75" customHeight="1" x14ac:dyDescent="0.2">
      <c r="A22142" s="83" t="s">
        <v>22212</v>
      </c>
      <c r="B22142" s="84">
        <v>24763.68</v>
      </c>
    </row>
    <row r="22143" spans="1:2" ht="12.75" customHeight="1" x14ac:dyDescent="0.2">
      <c r="A22143" s="83" t="s">
        <v>22213</v>
      </c>
      <c r="B22143" s="84">
        <v>24569.94</v>
      </c>
    </row>
    <row r="22144" spans="1:2" ht="12.75" customHeight="1" x14ac:dyDescent="0.2">
      <c r="A22144" s="83" t="s">
        <v>22214</v>
      </c>
      <c r="B22144" s="84">
        <v>34768.29</v>
      </c>
    </row>
    <row r="22145" spans="1:2" ht="12.75" customHeight="1" x14ac:dyDescent="0.2">
      <c r="A22145" s="83" t="s">
        <v>22215</v>
      </c>
      <c r="B22145" s="84">
        <v>34470.43</v>
      </c>
    </row>
    <row r="22146" spans="1:2" ht="12.75" customHeight="1" x14ac:dyDescent="0.2">
      <c r="A22146" s="83" t="s">
        <v>22216</v>
      </c>
      <c r="B22146" s="84">
        <v>15.96</v>
      </c>
    </row>
    <row r="22147" spans="1:2" ht="12.75" customHeight="1" x14ac:dyDescent="0.2">
      <c r="A22147" s="83" t="s">
        <v>22217</v>
      </c>
      <c r="B22147" s="84">
        <v>14.75</v>
      </c>
    </row>
    <row r="22148" spans="1:2" ht="12.75" customHeight="1" x14ac:dyDescent="0.2">
      <c r="A22148" s="83" t="s">
        <v>22218</v>
      </c>
      <c r="B22148" s="84">
        <v>149.13</v>
      </c>
    </row>
    <row r="22149" spans="1:2" ht="12.75" customHeight="1" x14ac:dyDescent="0.2">
      <c r="A22149" s="83" t="s">
        <v>22219</v>
      </c>
      <c r="B22149" s="84">
        <v>143.96</v>
      </c>
    </row>
    <row r="22150" spans="1:2" ht="12.75" customHeight="1" x14ac:dyDescent="0.2">
      <c r="A22150" s="83" t="s">
        <v>22220</v>
      </c>
      <c r="B22150" s="84">
        <v>39.17</v>
      </c>
    </row>
    <row r="22151" spans="1:2" ht="12.75" customHeight="1" x14ac:dyDescent="0.2">
      <c r="A22151" s="83" t="s">
        <v>22221</v>
      </c>
      <c r="B22151" s="84">
        <v>39.17</v>
      </c>
    </row>
    <row r="22152" spans="1:2" ht="12.75" customHeight="1" x14ac:dyDescent="0.2">
      <c r="A22152" s="83" t="s">
        <v>22222</v>
      </c>
      <c r="B22152" s="84">
        <v>2.0499999999999998</v>
      </c>
    </row>
    <row r="22153" spans="1:2" ht="12.75" customHeight="1" x14ac:dyDescent="0.2">
      <c r="A22153" s="83" t="s">
        <v>22223</v>
      </c>
      <c r="B22153" s="84">
        <v>2.0499999999999998</v>
      </c>
    </row>
    <row r="22154" spans="1:2" ht="12.75" customHeight="1" x14ac:dyDescent="0.2">
      <c r="A22154" s="83" t="s">
        <v>22224</v>
      </c>
      <c r="B22154" s="84">
        <v>342.43</v>
      </c>
    </row>
    <row r="22155" spans="1:2" ht="12.75" customHeight="1" x14ac:dyDescent="0.2">
      <c r="A22155" s="83" t="s">
        <v>22225</v>
      </c>
      <c r="B22155" s="84">
        <v>342.43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55"/>
  <sheetViews>
    <sheetView workbookViewId="0"/>
  </sheetViews>
  <sheetFormatPr defaultColWidth="14.42578125" defaultRowHeight="15" customHeight="1" x14ac:dyDescent="0.2"/>
  <cols>
    <col min="1" max="1" width="13.7109375" customWidth="1"/>
    <col min="2" max="7" width="60.7109375" customWidth="1"/>
    <col min="8" max="8" width="6.7109375" customWidth="1"/>
  </cols>
  <sheetData>
    <row r="1" spans="1:8" ht="12.75" customHeight="1" x14ac:dyDescent="0.2">
      <c r="A1" s="83" t="s">
        <v>70</v>
      </c>
      <c r="B1" s="83" t="s">
        <v>22226</v>
      </c>
      <c r="C1" s="83" t="s">
        <v>22227</v>
      </c>
      <c r="D1" s="83" t="s">
        <v>22228</v>
      </c>
      <c r="E1" s="83" t="s">
        <v>22229</v>
      </c>
      <c r="F1" s="83" t="s">
        <v>22230</v>
      </c>
      <c r="G1" s="83" t="s">
        <v>22231</v>
      </c>
      <c r="H1" s="83" t="s">
        <v>12</v>
      </c>
    </row>
    <row r="2" spans="1:8" ht="12.75" customHeight="1" x14ac:dyDescent="0.2">
      <c r="A2" s="83" t="s">
        <v>72</v>
      </c>
      <c r="B2" s="83" t="s">
        <v>22232</v>
      </c>
      <c r="C2" s="83"/>
      <c r="D2" s="83"/>
      <c r="E2" s="83"/>
      <c r="F2" s="83"/>
      <c r="G2" s="83"/>
      <c r="H2" s="83" t="s">
        <v>22</v>
      </c>
    </row>
    <row r="3" spans="1:8" ht="12.75" customHeight="1" x14ac:dyDescent="0.2">
      <c r="A3" s="83" t="s">
        <v>73</v>
      </c>
      <c r="B3" s="83" t="s">
        <v>22232</v>
      </c>
      <c r="C3" s="83"/>
      <c r="D3" s="83"/>
      <c r="E3" s="83"/>
      <c r="F3" s="83"/>
      <c r="G3" s="83"/>
      <c r="H3" s="83" t="s">
        <v>22</v>
      </c>
    </row>
    <row r="4" spans="1:8" ht="12.75" customHeight="1" x14ac:dyDescent="0.2">
      <c r="A4" s="83" t="s">
        <v>74</v>
      </c>
      <c r="B4" s="83" t="s">
        <v>22233</v>
      </c>
      <c r="C4" s="83"/>
      <c r="D4" s="83"/>
      <c r="E4" s="83"/>
      <c r="F4" s="83"/>
      <c r="G4" s="83"/>
      <c r="H4" s="83" t="s">
        <v>22</v>
      </c>
    </row>
    <row r="5" spans="1:8" ht="12.75" customHeight="1" x14ac:dyDescent="0.2">
      <c r="A5" s="83" t="s">
        <v>75</v>
      </c>
      <c r="B5" s="83" t="s">
        <v>22233</v>
      </c>
      <c r="C5" s="83"/>
      <c r="D5" s="83"/>
      <c r="E5" s="83"/>
      <c r="F5" s="83"/>
      <c r="G5" s="83"/>
      <c r="H5" s="83" t="s">
        <v>22</v>
      </c>
    </row>
    <row r="6" spans="1:8" ht="12.75" customHeight="1" x14ac:dyDescent="0.2">
      <c r="A6" s="83" t="s">
        <v>76</v>
      </c>
      <c r="B6" s="83" t="s">
        <v>22234</v>
      </c>
      <c r="C6" s="83"/>
      <c r="D6" s="83"/>
      <c r="E6" s="83"/>
      <c r="F6" s="83"/>
      <c r="G6" s="83"/>
      <c r="H6" s="83" t="s">
        <v>22</v>
      </c>
    </row>
    <row r="7" spans="1:8" ht="12.75" customHeight="1" x14ac:dyDescent="0.2">
      <c r="A7" s="83" t="s">
        <v>77</v>
      </c>
      <c r="B7" s="83" t="s">
        <v>22234</v>
      </c>
      <c r="C7" s="83"/>
      <c r="D7" s="83"/>
      <c r="E7" s="83"/>
      <c r="F7" s="83"/>
      <c r="G7" s="83"/>
      <c r="H7" s="83" t="s">
        <v>22</v>
      </c>
    </row>
    <row r="8" spans="1:8" ht="12.75" customHeight="1" x14ac:dyDescent="0.2">
      <c r="A8" s="83" t="s">
        <v>78</v>
      </c>
      <c r="B8" s="83" t="s">
        <v>22235</v>
      </c>
      <c r="C8" s="83"/>
      <c r="D8" s="83"/>
      <c r="E8" s="83"/>
      <c r="F8" s="83"/>
      <c r="G8" s="83"/>
      <c r="H8" s="83" t="s">
        <v>22</v>
      </c>
    </row>
    <row r="9" spans="1:8" ht="12.75" customHeight="1" x14ac:dyDescent="0.2">
      <c r="A9" s="83" t="s">
        <v>79</v>
      </c>
      <c r="B9" s="83" t="s">
        <v>22235</v>
      </c>
      <c r="C9" s="83"/>
      <c r="D9" s="83"/>
      <c r="E9" s="83"/>
      <c r="F9" s="83"/>
      <c r="G9" s="83"/>
      <c r="H9" s="83" t="s">
        <v>22</v>
      </c>
    </row>
    <row r="10" spans="1:8" ht="12.75" customHeight="1" x14ac:dyDescent="0.2">
      <c r="A10" s="83" t="s">
        <v>80</v>
      </c>
      <c r="B10" s="83" t="s">
        <v>22236</v>
      </c>
      <c r="C10" s="83"/>
      <c r="D10" s="83"/>
      <c r="E10" s="83"/>
      <c r="F10" s="83"/>
      <c r="G10" s="83"/>
      <c r="H10" s="83" t="s">
        <v>22</v>
      </c>
    </row>
    <row r="11" spans="1:8" ht="12.75" customHeight="1" x14ac:dyDescent="0.2">
      <c r="A11" s="83" t="s">
        <v>81</v>
      </c>
      <c r="B11" s="83" t="s">
        <v>22236</v>
      </c>
      <c r="C11" s="83"/>
      <c r="D11" s="83"/>
      <c r="E11" s="83"/>
      <c r="F11" s="83"/>
      <c r="G11" s="83"/>
      <c r="H11" s="83" t="s">
        <v>22</v>
      </c>
    </row>
    <row r="12" spans="1:8" ht="12.75" customHeight="1" x14ac:dyDescent="0.2">
      <c r="A12" s="83" t="s">
        <v>82</v>
      </c>
      <c r="B12" s="83" t="s">
        <v>22237</v>
      </c>
      <c r="C12" s="83"/>
      <c r="D12" s="83"/>
      <c r="E12" s="83"/>
      <c r="F12" s="83"/>
      <c r="G12" s="83"/>
      <c r="H12" s="83" t="s">
        <v>22</v>
      </c>
    </row>
    <row r="13" spans="1:8" ht="12.75" customHeight="1" x14ac:dyDescent="0.2">
      <c r="A13" s="83" t="s">
        <v>83</v>
      </c>
      <c r="B13" s="83" t="s">
        <v>22237</v>
      </c>
      <c r="C13" s="83"/>
      <c r="D13" s="83"/>
      <c r="E13" s="83"/>
      <c r="F13" s="83"/>
      <c r="G13" s="83"/>
      <c r="H13" s="83" t="s">
        <v>22</v>
      </c>
    </row>
    <row r="14" spans="1:8" ht="12.75" customHeight="1" x14ac:dyDescent="0.2">
      <c r="A14" s="83" t="s">
        <v>84</v>
      </c>
      <c r="B14" s="83" t="s">
        <v>22238</v>
      </c>
      <c r="C14" s="83"/>
      <c r="D14" s="83"/>
      <c r="E14" s="83"/>
      <c r="F14" s="83"/>
      <c r="G14" s="83"/>
      <c r="H14" s="83" t="s">
        <v>22</v>
      </c>
    </row>
    <row r="15" spans="1:8" ht="12.75" customHeight="1" x14ac:dyDescent="0.2">
      <c r="A15" s="83" t="s">
        <v>85</v>
      </c>
      <c r="B15" s="83" t="s">
        <v>22238</v>
      </c>
      <c r="C15" s="83"/>
      <c r="D15" s="83"/>
      <c r="E15" s="83"/>
      <c r="F15" s="83"/>
      <c r="G15" s="83"/>
      <c r="H15" s="83" t="s">
        <v>22</v>
      </c>
    </row>
    <row r="16" spans="1:8" ht="12.75" customHeight="1" x14ac:dyDescent="0.2">
      <c r="A16" s="83" t="s">
        <v>86</v>
      </c>
      <c r="B16" s="83" t="s">
        <v>22239</v>
      </c>
      <c r="C16" s="83"/>
      <c r="D16" s="83"/>
      <c r="E16" s="83"/>
      <c r="F16" s="83"/>
      <c r="G16" s="83"/>
      <c r="H16" s="83" t="s">
        <v>22</v>
      </c>
    </row>
    <row r="17" spans="1:8" ht="12.75" customHeight="1" x14ac:dyDescent="0.2">
      <c r="A17" s="83" t="s">
        <v>87</v>
      </c>
      <c r="B17" s="83" t="s">
        <v>22239</v>
      </c>
      <c r="C17" s="83"/>
      <c r="D17" s="83"/>
      <c r="E17" s="83"/>
      <c r="F17" s="83"/>
      <c r="G17" s="83"/>
      <c r="H17" s="83" t="s">
        <v>22</v>
      </c>
    </row>
    <row r="18" spans="1:8" ht="12.75" customHeight="1" x14ac:dyDescent="0.2">
      <c r="A18" s="83" t="s">
        <v>88</v>
      </c>
      <c r="B18" s="83" t="s">
        <v>22240</v>
      </c>
      <c r="C18" s="83"/>
      <c r="D18" s="83"/>
      <c r="E18" s="83"/>
      <c r="F18" s="83"/>
      <c r="G18" s="83"/>
      <c r="H18" s="83" t="s">
        <v>22</v>
      </c>
    </row>
    <row r="19" spans="1:8" ht="12.75" customHeight="1" x14ac:dyDescent="0.2">
      <c r="A19" s="83" t="s">
        <v>89</v>
      </c>
      <c r="B19" s="83" t="s">
        <v>22240</v>
      </c>
      <c r="C19" s="83"/>
      <c r="D19" s="83"/>
      <c r="E19" s="83"/>
      <c r="F19" s="83"/>
      <c r="G19" s="83"/>
      <c r="H19" s="83" t="s">
        <v>22</v>
      </c>
    </row>
    <row r="20" spans="1:8" ht="12.75" customHeight="1" x14ac:dyDescent="0.2">
      <c r="A20" s="83" t="s">
        <v>90</v>
      </c>
      <c r="B20" s="83" t="s">
        <v>22241</v>
      </c>
      <c r="C20" s="83"/>
      <c r="D20" s="83"/>
      <c r="E20" s="83"/>
      <c r="F20" s="83"/>
      <c r="G20" s="83"/>
      <c r="H20" s="83" t="s">
        <v>22</v>
      </c>
    </row>
    <row r="21" spans="1:8" ht="12.75" customHeight="1" x14ac:dyDescent="0.2">
      <c r="A21" s="83" t="s">
        <v>91</v>
      </c>
      <c r="B21" s="83" t="s">
        <v>22241</v>
      </c>
      <c r="C21" s="83"/>
      <c r="D21" s="83"/>
      <c r="E21" s="83"/>
      <c r="F21" s="83"/>
      <c r="G21" s="83"/>
      <c r="H21" s="83" t="s">
        <v>22</v>
      </c>
    </row>
    <row r="22" spans="1:8" ht="12.75" customHeight="1" x14ac:dyDescent="0.2">
      <c r="A22" s="83" t="s">
        <v>92</v>
      </c>
      <c r="B22" s="83" t="s">
        <v>22242</v>
      </c>
      <c r="C22" s="83"/>
      <c r="D22" s="83"/>
      <c r="E22" s="83"/>
      <c r="F22" s="83"/>
      <c r="G22" s="83"/>
      <c r="H22" s="83" t="s">
        <v>22</v>
      </c>
    </row>
    <row r="23" spans="1:8" ht="12.75" customHeight="1" x14ac:dyDescent="0.2">
      <c r="A23" s="83" t="s">
        <v>93</v>
      </c>
      <c r="B23" s="83" t="s">
        <v>22242</v>
      </c>
      <c r="C23" s="83"/>
      <c r="D23" s="83"/>
      <c r="E23" s="83"/>
      <c r="F23" s="83"/>
      <c r="G23" s="83"/>
      <c r="H23" s="83" t="s">
        <v>22</v>
      </c>
    </row>
    <row r="24" spans="1:8" ht="12.75" customHeight="1" x14ac:dyDescent="0.2">
      <c r="A24" s="83" t="s">
        <v>94</v>
      </c>
      <c r="B24" s="83" t="s">
        <v>22243</v>
      </c>
      <c r="C24" s="83"/>
      <c r="D24" s="83"/>
      <c r="E24" s="83"/>
      <c r="F24" s="83"/>
      <c r="G24" s="83"/>
      <c r="H24" s="83" t="s">
        <v>22</v>
      </c>
    </row>
    <row r="25" spans="1:8" ht="12.75" customHeight="1" x14ac:dyDescent="0.2">
      <c r="A25" s="83" t="s">
        <v>95</v>
      </c>
      <c r="B25" s="83" t="s">
        <v>22243</v>
      </c>
      <c r="C25" s="83"/>
      <c r="D25" s="83"/>
      <c r="E25" s="83"/>
      <c r="F25" s="83"/>
      <c r="G25" s="83"/>
      <c r="H25" s="83" t="s">
        <v>22</v>
      </c>
    </row>
    <row r="26" spans="1:8" ht="12.75" customHeight="1" x14ac:dyDescent="0.2">
      <c r="A26" s="83" t="s">
        <v>96</v>
      </c>
      <c r="B26" s="83" t="s">
        <v>22244</v>
      </c>
      <c r="C26" s="83"/>
      <c r="D26" s="83"/>
      <c r="E26" s="83"/>
      <c r="F26" s="83"/>
      <c r="G26" s="83"/>
      <c r="H26" s="83" t="s">
        <v>22</v>
      </c>
    </row>
    <row r="27" spans="1:8" ht="12.75" customHeight="1" x14ac:dyDescent="0.2">
      <c r="A27" s="83" t="s">
        <v>97</v>
      </c>
      <c r="B27" s="83" t="s">
        <v>22244</v>
      </c>
      <c r="C27" s="83"/>
      <c r="D27" s="83"/>
      <c r="E27" s="83"/>
      <c r="F27" s="83"/>
      <c r="G27" s="83"/>
      <c r="H27" s="83" t="s">
        <v>22</v>
      </c>
    </row>
    <row r="28" spans="1:8" ht="12.75" customHeight="1" x14ac:dyDescent="0.2">
      <c r="A28" s="83" t="s">
        <v>98</v>
      </c>
      <c r="B28" s="83" t="s">
        <v>22245</v>
      </c>
      <c r="C28" s="83" t="s">
        <v>22246</v>
      </c>
      <c r="D28" s="83"/>
      <c r="E28" s="83"/>
      <c r="F28" s="83"/>
      <c r="G28" s="83"/>
      <c r="H28" s="83" t="s">
        <v>22</v>
      </c>
    </row>
    <row r="29" spans="1:8" ht="12.75" customHeight="1" x14ac:dyDescent="0.2">
      <c r="A29" s="83" t="s">
        <v>99</v>
      </c>
      <c r="B29" s="83" t="s">
        <v>22245</v>
      </c>
      <c r="C29" s="83" t="s">
        <v>22246</v>
      </c>
      <c r="D29" s="83"/>
      <c r="E29" s="83"/>
      <c r="F29" s="83"/>
      <c r="G29" s="83"/>
      <c r="H29" s="83" t="s">
        <v>22</v>
      </c>
    </row>
    <row r="30" spans="1:8" ht="12.75" customHeight="1" x14ac:dyDescent="0.2">
      <c r="A30" s="83" t="s">
        <v>100</v>
      </c>
      <c r="B30" s="83" t="s">
        <v>22245</v>
      </c>
      <c r="C30" s="83" t="s">
        <v>22247</v>
      </c>
      <c r="D30" s="83"/>
      <c r="E30" s="83"/>
      <c r="F30" s="83"/>
      <c r="G30" s="83"/>
      <c r="H30" s="83" t="s">
        <v>22</v>
      </c>
    </row>
    <row r="31" spans="1:8" ht="12.75" customHeight="1" x14ac:dyDescent="0.2">
      <c r="A31" s="83" t="s">
        <v>101</v>
      </c>
      <c r="B31" s="83" t="s">
        <v>22245</v>
      </c>
      <c r="C31" s="83" t="s">
        <v>22247</v>
      </c>
      <c r="D31" s="83"/>
      <c r="E31" s="83"/>
      <c r="F31" s="83"/>
      <c r="G31" s="83"/>
      <c r="H31" s="83" t="s">
        <v>22</v>
      </c>
    </row>
    <row r="32" spans="1:8" ht="12.75" customHeight="1" x14ac:dyDescent="0.2">
      <c r="A32" s="83" t="s">
        <v>102</v>
      </c>
      <c r="B32" s="83" t="s">
        <v>22245</v>
      </c>
      <c r="C32" s="83" t="s">
        <v>22248</v>
      </c>
      <c r="D32" s="83"/>
      <c r="E32" s="83"/>
      <c r="F32" s="83"/>
      <c r="G32" s="83"/>
      <c r="H32" s="83" t="s">
        <v>22</v>
      </c>
    </row>
    <row r="33" spans="1:8" ht="12.75" customHeight="1" x14ac:dyDescent="0.2">
      <c r="A33" s="83" t="s">
        <v>103</v>
      </c>
      <c r="B33" s="83" t="s">
        <v>22245</v>
      </c>
      <c r="C33" s="83" t="s">
        <v>22248</v>
      </c>
      <c r="D33" s="83"/>
      <c r="E33" s="83"/>
      <c r="F33" s="83"/>
      <c r="G33" s="83"/>
      <c r="H33" s="83" t="s">
        <v>22</v>
      </c>
    </row>
    <row r="34" spans="1:8" ht="12.75" customHeight="1" x14ac:dyDescent="0.2">
      <c r="A34" s="83" t="s">
        <v>104</v>
      </c>
      <c r="B34" s="83" t="s">
        <v>22249</v>
      </c>
      <c r="C34" s="83" t="s">
        <v>22250</v>
      </c>
      <c r="D34" s="83"/>
      <c r="E34" s="83"/>
      <c r="F34" s="83"/>
      <c r="G34" s="83"/>
      <c r="H34" s="83" t="s">
        <v>22</v>
      </c>
    </row>
    <row r="35" spans="1:8" ht="12.75" customHeight="1" x14ac:dyDescent="0.2">
      <c r="A35" s="83" t="s">
        <v>105</v>
      </c>
      <c r="B35" s="83" t="s">
        <v>22249</v>
      </c>
      <c r="C35" s="83" t="s">
        <v>22250</v>
      </c>
      <c r="D35" s="83"/>
      <c r="E35" s="83"/>
      <c r="F35" s="83"/>
      <c r="G35" s="83"/>
      <c r="H35" s="83" t="s">
        <v>22</v>
      </c>
    </row>
    <row r="36" spans="1:8" ht="12.75" customHeight="1" x14ac:dyDescent="0.2">
      <c r="A36" s="83" t="s">
        <v>106</v>
      </c>
      <c r="B36" s="83" t="s">
        <v>22249</v>
      </c>
      <c r="C36" s="83" t="s">
        <v>22251</v>
      </c>
      <c r="D36" s="83"/>
      <c r="E36" s="83"/>
      <c r="F36" s="83"/>
      <c r="G36" s="83"/>
      <c r="H36" s="83" t="s">
        <v>22</v>
      </c>
    </row>
    <row r="37" spans="1:8" ht="12.75" customHeight="1" x14ac:dyDescent="0.2">
      <c r="A37" s="83" t="s">
        <v>107</v>
      </c>
      <c r="B37" s="83" t="s">
        <v>22249</v>
      </c>
      <c r="C37" s="83" t="s">
        <v>22251</v>
      </c>
      <c r="D37" s="83"/>
      <c r="E37" s="83"/>
      <c r="F37" s="83"/>
      <c r="G37" s="83"/>
      <c r="H37" s="83" t="s">
        <v>22</v>
      </c>
    </row>
    <row r="38" spans="1:8" ht="12.75" customHeight="1" x14ac:dyDescent="0.2">
      <c r="A38" s="83" t="s">
        <v>108</v>
      </c>
      <c r="B38" s="83" t="s">
        <v>22249</v>
      </c>
      <c r="C38" s="83" t="s">
        <v>22252</v>
      </c>
      <c r="D38" s="83"/>
      <c r="E38" s="83"/>
      <c r="F38" s="83"/>
      <c r="G38" s="83"/>
      <c r="H38" s="83" t="s">
        <v>22</v>
      </c>
    </row>
    <row r="39" spans="1:8" ht="12.75" customHeight="1" x14ac:dyDescent="0.2">
      <c r="A39" s="83" t="s">
        <v>109</v>
      </c>
      <c r="B39" s="83" t="s">
        <v>22249</v>
      </c>
      <c r="C39" s="83" t="s">
        <v>22252</v>
      </c>
      <c r="D39" s="83"/>
      <c r="E39" s="83"/>
      <c r="F39" s="83"/>
      <c r="G39" s="83"/>
      <c r="H39" s="83" t="s">
        <v>22</v>
      </c>
    </row>
    <row r="40" spans="1:8" ht="12.75" customHeight="1" x14ac:dyDescent="0.2">
      <c r="A40" s="83" t="s">
        <v>110</v>
      </c>
      <c r="B40" s="83" t="s">
        <v>22253</v>
      </c>
      <c r="C40" s="83" t="s">
        <v>22250</v>
      </c>
      <c r="D40" s="83"/>
      <c r="E40" s="83"/>
      <c r="F40" s="83"/>
      <c r="G40" s="83"/>
      <c r="H40" s="83" t="s">
        <v>22</v>
      </c>
    </row>
    <row r="41" spans="1:8" ht="12.75" customHeight="1" x14ac:dyDescent="0.2">
      <c r="A41" s="83" t="s">
        <v>111</v>
      </c>
      <c r="B41" s="83" t="s">
        <v>22253</v>
      </c>
      <c r="C41" s="83" t="s">
        <v>22250</v>
      </c>
      <c r="D41" s="83"/>
      <c r="E41" s="83"/>
      <c r="F41" s="83"/>
      <c r="G41" s="83"/>
      <c r="H41" s="83" t="s">
        <v>22</v>
      </c>
    </row>
    <row r="42" spans="1:8" ht="12.75" customHeight="1" x14ac:dyDescent="0.2">
      <c r="A42" s="83" t="s">
        <v>112</v>
      </c>
      <c r="B42" s="83" t="s">
        <v>22253</v>
      </c>
      <c r="C42" s="83" t="s">
        <v>22251</v>
      </c>
      <c r="D42" s="83"/>
      <c r="E42" s="83"/>
      <c r="F42" s="83"/>
      <c r="G42" s="83"/>
      <c r="H42" s="83" t="s">
        <v>22</v>
      </c>
    </row>
    <row r="43" spans="1:8" ht="12.75" customHeight="1" x14ac:dyDescent="0.2">
      <c r="A43" s="83" t="s">
        <v>113</v>
      </c>
      <c r="B43" s="83" t="s">
        <v>22253</v>
      </c>
      <c r="C43" s="83" t="s">
        <v>22251</v>
      </c>
      <c r="D43" s="83"/>
      <c r="E43" s="83"/>
      <c r="F43" s="83"/>
      <c r="G43" s="83"/>
      <c r="H43" s="83" t="s">
        <v>22</v>
      </c>
    </row>
    <row r="44" spans="1:8" ht="12.75" customHeight="1" x14ac:dyDescent="0.2">
      <c r="A44" s="83" t="s">
        <v>114</v>
      </c>
      <c r="B44" s="83" t="s">
        <v>22253</v>
      </c>
      <c r="C44" s="83" t="s">
        <v>22252</v>
      </c>
      <c r="D44" s="83"/>
      <c r="E44" s="83"/>
      <c r="F44" s="83"/>
      <c r="G44" s="83"/>
      <c r="H44" s="83" t="s">
        <v>22</v>
      </c>
    </row>
    <row r="45" spans="1:8" ht="12.75" customHeight="1" x14ac:dyDescent="0.2">
      <c r="A45" s="83" t="s">
        <v>115</v>
      </c>
      <c r="B45" s="83" t="s">
        <v>22253</v>
      </c>
      <c r="C45" s="83" t="s">
        <v>22252</v>
      </c>
      <c r="D45" s="83"/>
      <c r="E45" s="83"/>
      <c r="F45" s="83"/>
      <c r="G45" s="83"/>
      <c r="H45" s="83" t="s">
        <v>22</v>
      </c>
    </row>
    <row r="46" spans="1:8" ht="12.75" customHeight="1" x14ac:dyDescent="0.2">
      <c r="A46" s="83" t="s">
        <v>116</v>
      </c>
      <c r="B46" s="83" t="s">
        <v>22254</v>
      </c>
      <c r="C46" s="83"/>
      <c r="D46" s="83"/>
      <c r="E46" s="83"/>
      <c r="F46" s="83"/>
      <c r="G46" s="83"/>
      <c r="H46" s="83" t="s">
        <v>22</v>
      </c>
    </row>
    <row r="47" spans="1:8" ht="12.75" customHeight="1" x14ac:dyDescent="0.2">
      <c r="A47" s="83" t="s">
        <v>117</v>
      </c>
      <c r="B47" s="83" t="s">
        <v>22254</v>
      </c>
      <c r="C47" s="83"/>
      <c r="D47" s="83"/>
      <c r="E47" s="83"/>
      <c r="F47" s="83"/>
      <c r="G47" s="83"/>
      <c r="H47" s="83" t="s">
        <v>22</v>
      </c>
    </row>
    <row r="48" spans="1:8" ht="12.75" customHeight="1" x14ac:dyDescent="0.2">
      <c r="A48" s="83" t="s">
        <v>118</v>
      </c>
      <c r="B48" s="83" t="s">
        <v>22255</v>
      </c>
      <c r="C48" s="83"/>
      <c r="D48" s="83"/>
      <c r="E48" s="83"/>
      <c r="F48" s="83"/>
      <c r="G48" s="83"/>
      <c r="H48" s="83" t="s">
        <v>22</v>
      </c>
    </row>
    <row r="49" spans="1:8" ht="12.75" customHeight="1" x14ac:dyDescent="0.2">
      <c r="A49" s="83" t="s">
        <v>119</v>
      </c>
      <c r="B49" s="83" t="s">
        <v>22255</v>
      </c>
      <c r="C49" s="83"/>
      <c r="D49" s="83"/>
      <c r="E49" s="83"/>
      <c r="F49" s="83"/>
      <c r="G49" s="83"/>
      <c r="H49" s="83" t="s">
        <v>22</v>
      </c>
    </row>
    <row r="50" spans="1:8" ht="12.75" customHeight="1" x14ac:dyDescent="0.2">
      <c r="A50" s="83" t="s">
        <v>120</v>
      </c>
      <c r="B50" s="83" t="s">
        <v>22256</v>
      </c>
      <c r="C50" s="83"/>
      <c r="D50" s="83"/>
      <c r="E50" s="83"/>
      <c r="F50" s="83"/>
      <c r="G50" s="83"/>
      <c r="H50" s="83" t="s">
        <v>22</v>
      </c>
    </row>
    <row r="51" spans="1:8" ht="12.75" customHeight="1" x14ac:dyDescent="0.2">
      <c r="A51" s="83" t="s">
        <v>121</v>
      </c>
      <c r="B51" s="83" t="s">
        <v>22256</v>
      </c>
      <c r="C51" s="83"/>
      <c r="D51" s="83"/>
      <c r="E51" s="83"/>
      <c r="F51" s="83"/>
      <c r="G51" s="83"/>
      <c r="H51" s="83" t="s">
        <v>22</v>
      </c>
    </row>
    <row r="52" spans="1:8" ht="12.75" customHeight="1" x14ac:dyDescent="0.2">
      <c r="A52" s="83" t="s">
        <v>122</v>
      </c>
      <c r="B52" s="83" t="s">
        <v>22257</v>
      </c>
      <c r="C52" s="83"/>
      <c r="D52" s="83"/>
      <c r="E52" s="83"/>
      <c r="F52" s="83"/>
      <c r="G52" s="83"/>
      <c r="H52" s="83" t="s">
        <v>22</v>
      </c>
    </row>
    <row r="53" spans="1:8" ht="12.75" customHeight="1" x14ac:dyDescent="0.2">
      <c r="A53" s="83" t="s">
        <v>123</v>
      </c>
      <c r="B53" s="83" t="s">
        <v>22257</v>
      </c>
      <c r="C53" s="83"/>
      <c r="D53" s="83"/>
      <c r="E53" s="83"/>
      <c r="F53" s="83"/>
      <c r="G53" s="83"/>
      <c r="H53" s="83" t="s">
        <v>22</v>
      </c>
    </row>
    <row r="54" spans="1:8" ht="12.75" customHeight="1" x14ac:dyDescent="0.2">
      <c r="A54" s="83" t="s">
        <v>124</v>
      </c>
      <c r="B54" s="83" t="s">
        <v>22258</v>
      </c>
      <c r="C54" s="83"/>
      <c r="D54" s="83"/>
      <c r="E54" s="83"/>
      <c r="F54" s="83"/>
      <c r="G54" s="83"/>
      <c r="H54" s="83" t="s">
        <v>22</v>
      </c>
    </row>
    <row r="55" spans="1:8" ht="12.75" customHeight="1" x14ac:dyDescent="0.2">
      <c r="A55" s="83" t="s">
        <v>125</v>
      </c>
      <c r="B55" s="83" t="s">
        <v>22258</v>
      </c>
      <c r="C55" s="83"/>
      <c r="D55" s="83"/>
      <c r="E55" s="83"/>
      <c r="F55" s="83"/>
      <c r="G55" s="83"/>
      <c r="H55" s="83" t="s">
        <v>22</v>
      </c>
    </row>
    <row r="56" spans="1:8" ht="12.75" customHeight="1" x14ac:dyDescent="0.2">
      <c r="A56" s="83" t="s">
        <v>126</v>
      </c>
      <c r="B56" s="83" t="s">
        <v>22259</v>
      </c>
      <c r="C56" s="83"/>
      <c r="D56" s="83"/>
      <c r="E56" s="83"/>
      <c r="F56" s="83"/>
      <c r="G56" s="83"/>
      <c r="H56" s="83" t="s">
        <v>22</v>
      </c>
    </row>
    <row r="57" spans="1:8" ht="12.75" customHeight="1" x14ac:dyDescent="0.2">
      <c r="A57" s="83" t="s">
        <v>127</v>
      </c>
      <c r="B57" s="83" t="s">
        <v>22259</v>
      </c>
      <c r="C57" s="83"/>
      <c r="D57" s="83"/>
      <c r="E57" s="83"/>
      <c r="F57" s="83"/>
      <c r="G57" s="83"/>
      <c r="H57" s="83" t="s">
        <v>22</v>
      </c>
    </row>
    <row r="58" spans="1:8" ht="12.75" customHeight="1" x14ac:dyDescent="0.2">
      <c r="A58" s="83" t="s">
        <v>128</v>
      </c>
      <c r="B58" s="83" t="s">
        <v>22260</v>
      </c>
      <c r="C58" s="83"/>
      <c r="D58" s="83"/>
      <c r="E58" s="83"/>
      <c r="F58" s="83"/>
      <c r="G58" s="83"/>
      <c r="H58" s="83" t="s">
        <v>22</v>
      </c>
    </row>
    <row r="59" spans="1:8" ht="12.75" customHeight="1" x14ac:dyDescent="0.2">
      <c r="A59" s="83" t="s">
        <v>129</v>
      </c>
      <c r="B59" s="83" t="s">
        <v>22260</v>
      </c>
      <c r="C59" s="83"/>
      <c r="D59" s="83"/>
      <c r="E59" s="83"/>
      <c r="F59" s="83"/>
      <c r="G59" s="83"/>
      <c r="H59" s="83" t="s">
        <v>22</v>
      </c>
    </row>
    <row r="60" spans="1:8" ht="12.75" customHeight="1" x14ac:dyDescent="0.2">
      <c r="A60" s="83" t="s">
        <v>130</v>
      </c>
      <c r="B60" s="83" t="s">
        <v>22261</v>
      </c>
      <c r="C60" s="83" t="s">
        <v>22262</v>
      </c>
      <c r="D60" s="83"/>
      <c r="E60" s="83"/>
      <c r="F60" s="83"/>
      <c r="G60" s="83"/>
      <c r="H60" s="83" t="s">
        <v>22</v>
      </c>
    </row>
    <row r="61" spans="1:8" ht="12.75" customHeight="1" x14ac:dyDescent="0.2">
      <c r="A61" s="83" t="s">
        <v>131</v>
      </c>
      <c r="B61" s="83" t="s">
        <v>22261</v>
      </c>
      <c r="C61" s="83" t="s">
        <v>22262</v>
      </c>
      <c r="D61" s="83"/>
      <c r="E61" s="83"/>
      <c r="F61" s="83"/>
      <c r="G61" s="83"/>
      <c r="H61" s="83" t="s">
        <v>22</v>
      </c>
    </row>
    <row r="62" spans="1:8" ht="12.75" customHeight="1" x14ac:dyDescent="0.2">
      <c r="A62" s="83" t="s">
        <v>132</v>
      </c>
      <c r="B62" s="83" t="s">
        <v>22263</v>
      </c>
      <c r="C62" s="83"/>
      <c r="D62" s="83"/>
      <c r="E62" s="83"/>
      <c r="F62" s="83"/>
      <c r="G62" s="83"/>
      <c r="H62" s="83" t="s">
        <v>22</v>
      </c>
    </row>
    <row r="63" spans="1:8" ht="12.75" customHeight="1" x14ac:dyDescent="0.2">
      <c r="A63" s="83" t="s">
        <v>133</v>
      </c>
      <c r="B63" s="83" t="s">
        <v>22263</v>
      </c>
      <c r="C63" s="83"/>
      <c r="D63" s="83"/>
      <c r="E63" s="83"/>
      <c r="F63" s="83"/>
      <c r="G63" s="83"/>
      <c r="H63" s="83" t="s">
        <v>22</v>
      </c>
    </row>
    <row r="64" spans="1:8" ht="12.75" customHeight="1" x14ac:dyDescent="0.2">
      <c r="A64" s="83" t="s">
        <v>134</v>
      </c>
      <c r="B64" s="83" t="s">
        <v>22264</v>
      </c>
      <c r="C64" s="83" t="s">
        <v>22265</v>
      </c>
      <c r="D64" s="83"/>
      <c r="E64" s="83"/>
      <c r="F64" s="83"/>
      <c r="G64" s="83"/>
      <c r="H64" s="83" t="s">
        <v>22</v>
      </c>
    </row>
    <row r="65" spans="1:8" ht="12.75" customHeight="1" x14ac:dyDescent="0.2">
      <c r="A65" s="83" t="s">
        <v>135</v>
      </c>
      <c r="B65" s="83" t="s">
        <v>22264</v>
      </c>
      <c r="C65" s="83" t="s">
        <v>22265</v>
      </c>
      <c r="D65" s="83"/>
      <c r="E65" s="83"/>
      <c r="F65" s="83"/>
      <c r="G65" s="83"/>
      <c r="H65" s="83" t="s">
        <v>22</v>
      </c>
    </row>
    <row r="66" spans="1:8" ht="12.75" customHeight="1" x14ac:dyDescent="0.2">
      <c r="A66" s="83" t="s">
        <v>136</v>
      </c>
      <c r="B66" s="83" t="s">
        <v>22266</v>
      </c>
      <c r="C66" s="83" t="s">
        <v>22267</v>
      </c>
      <c r="D66" s="83"/>
      <c r="E66" s="83"/>
      <c r="F66" s="83"/>
      <c r="G66" s="83"/>
      <c r="H66" s="83" t="s">
        <v>22</v>
      </c>
    </row>
    <row r="67" spans="1:8" ht="12.75" customHeight="1" x14ac:dyDescent="0.2">
      <c r="A67" s="83" t="s">
        <v>137</v>
      </c>
      <c r="B67" s="83" t="s">
        <v>22266</v>
      </c>
      <c r="C67" s="83" t="s">
        <v>22267</v>
      </c>
      <c r="D67" s="83"/>
      <c r="E67" s="83"/>
      <c r="F67" s="83"/>
      <c r="G67" s="83"/>
      <c r="H67" s="83" t="s">
        <v>22</v>
      </c>
    </row>
    <row r="68" spans="1:8" ht="12.75" customHeight="1" x14ac:dyDescent="0.2">
      <c r="A68" s="83" t="s">
        <v>138</v>
      </c>
      <c r="B68" s="83" t="s">
        <v>22268</v>
      </c>
      <c r="C68" s="83" t="s">
        <v>22269</v>
      </c>
      <c r="D68" s="83"/>
      <c r="E68" s="83"/>
      <c r="F68" s="83"/>
      <c r="G68" s="83"/>
      <c r="H68" s="83" t="s">
        <v>22</v>
      </c>
    </row>
    <row r="69" spans="1:8" ht="12.75" customHeight="1" x14ac:dyDescent="0.2">
      <c r="A69" s="83" t="s">
        <v>139</v>
      </c>
      <c r="B69" s="83" t="s">
        <v>22268</v>
      </c>
      <c r="C69" s="83" t="s">
        <v>22269</v>
      </c>
      <c r="D69" s="83"/>
      <c r="E69" s="83"/>
      <c r="F69" s="83"/>
      <c r="G69" s="83"/>
      <c r="H69" s="83" t="s">
        <v>22</v>
      </c>
    </row>
    <row r="70" spans="1:8" ht="12.75" customHeight="1" x14ac:dyDescent="0.2">
      <c r="A70" s="83" t="s">
        <v>140</v>
      </c>
      <c r="B70" s="83" t="s">
        <v>22270</v>
      </c>
      <c r="C70" s="83" t="s">
        <v>22271</v>
      </c>
      <c r="D70" s="83"/>
      <c r="E70" s="83"/>
      <c r="F70" s="83"/>
      <c r="G70" s="83"/>
      <c r="H70" s="83" t="s">
        <v>22</v>
      </c>
    </row>
    <row r="71" spans="1:8" ht="12.75" customHeight="1" x14ac:dyDescent="0.2">
      <c r="A71" s="83" t="s">
        <v>141</v>
      </c>
      <c r="B71" s="83" t="s">
        <v>22270</v>
      </c>
      <c r="C71" s="83" t="s">
        <v>22271</v>
      </c>
      <c r="D71" s="83"/>
      <c r="E71" s="83"/>
      <c r="F71" s="83"/>
      <c r="G71" s="83"/>
      <c r="H71" s="83" t="s">
        <v>22</v>
      </c>
    </row>
    <row r="72" spans="1:8" ht="12.75" customHeight="1" x14ac:dyDescent="0.2">
      <c r="A72" s="83" t="s">
        <v>142</v>
      </c>
      <c r="B72" s="83" t="s">
        <v>22272</v>
      </c>
      <c r="C72" s="83" t="s">
        <v>22273</v>
      </c>
      <c r="D72" s="83"/>
      <c r="E72" s="83"/>
      <c r="F72" s="83"/>
      <c r="G72" s="83"/>
      <c r="H72" s="83" t="s">
        <v>27</v>
      </c>
    </row>
    <row r="73" spans="1:8" ht="12.75" customHeight="1" x14ac:dyDescent="0.2">
      <c r="A73" s="83" t="s">
        <v>143</v>
      </c>
      <c r="B73" s="83" t="s">
        <v>22272</v>
      </c>
      <c r="C73" s="83" t="s">
        <v>22273</v>
      </c>
      <c r="D73" s="83"/>
      <c r="E73" s="83"/>
      <c r="F73" s="83"/>
      <c r="G73" s="83"/>
      <c r="H73" s="83" t="s">
        <v>27</v>
      </c>
    </row>
    <row r="74" spans="1:8" ht="12.75" customHeight="1" x14ac:dyDescent="0.2">
      <c r="A74" s="83" t="s">
        <v>144</v>
      </c>
      <c r="B74" s="83" t="s">
        <v>22274</v>
      </c>
      <c r="C74" s="83"/>
      <c r="D74" s="83"/>
      <c r="E74" s="83"/>
      <c r="F74" s="83"/>
      <c r="G74" s="83"/>
      <c r="H74" s="83" t="s">
        <v>27</v>
      </c>
    </row>
    <row r="75" spans="1:8" ht="12.75" customHeight="1" x14ac:dyDescent="0.2">
      <c r="A75" s="83" t="s">
        <v>145</v>
      </c>
      <c r="B75" s="83" t="s">
        <v>22274</v>
      </c>
      <c r="C75" s="83"/>
      <c r="D75" s="83"/>
      <c r="E75" s="83"/>
      <c r="F75" s="83"/>
      <c r="G75" s="83"/>
      <c r="H75" s="83" t="s">
        <v>27</v>
      </c>
    </row>
    <row r="76" spans="1:8" ht="12.75" customHeight="1" x14ac:dyDescent="0.2">
      <c r="A76" s="83" t="s">
        <v>146</v>
      </c>
      <c r="B76" s="83" t="s">
        <v>22275</v>
      </c>
      <c r="C76" s="83" t="s">
        <v>22276</v>
      </c>
      <c r="D76" s="83"/>
      <c r="E76" s="83"/>
      <c r="F76" s="83"/>
      <c r="G76" s="83"/>
      <c r="H76" s="83" t="s">
        <v>27</v>
      </c>
    </row>
    <row r="77" spans="1:8" ht="12.75" customHeight="1" x14ac:dyDescent="0.2">
      <c r="A77" s="83" t="s">
        <v>147</v>
      </c>
      <c r="B77" s="83" t="s">
        <v>22275</v>
      </c>
      <c r="C77" s="83" t="s">
        <v>22276</v>
      </c>
      <c r="D77" s="83"/>
      <c r="E77" s="83"/>
      <c r="F77" s="83"/>
      <c r="G77" s="83"/>
      <c r="H77" s="83" t="s">
        <v>27</v>
      </c>
    </row>
    <row r="78" spans="1:8" ht="12.75" customHeight="1" x14ac:dyDescent="0.2">
      <c r="A78" s="83" t="s">
        <v>148</v>
      </c>
      <c r="B78" s="83" t="s">
        <v>22277</v>
      </c>
      <c r="C78" s="83" t="s">
        <v>22278</v>
      </c>
      <c r="D78" s="83" t="s">
        <v>22279</v>
      </c>
      <c r="E78" s="83"/>
      <c r="F78" s="83"/>
      <c r="G78" s="83"/>
      <c r="H78" s="83" t="s">
        <v>27</v>
      </c>
    </row>
    <row r="79" spans="1:8" ht="12.75" customHeight="1" x14ac:dyDescent="0.2">
      <c r="A79" s="83" t="s">
        <v>149</v>
      </c>
      <c r="B79" s="83" t="s">
        <v>22277</v>
      </c>
      <c r="C79" s="83" t="s">
        <v>22278</v>
      </c>
      <c r="D79" s="83" t="s">
        <v>22279</v>
      </c>
      <c r="E79" s="83"/>
      <c r="F79" s="83"/>
      <c r="G79" s="83"/>
      <c r="H79" s="83" t="s">
        <v>27</v>
      </c>
    </row>
    <row r="80" spans="1:8" ht="12.75" customHeight="1" x14ac:dyDescent="0.2">
      <c r="A80" s="83" t="s">
        <v>150</v>
      </c>
      <c r="B80" s="83" t="s">
        <v>22280</v>
      </c>
      <c r="C80" s="83"/>
      <c r="D80" s="83"/>
      <c r="E80" s="83"/>
      <c r="F80" s="83"/>
      <c r="G80" s="83"/>
      <c r="H80" s="83" t="s">
        <v>22</v>
      </c>
    </row>
    <row r="81" spans="1:8" ht="12.75" customHeight="1" x14ac:dyDescent="0.2">
      <c r="A81" s="83" t="s">
        <v>151</v>
      </c>
      <c r="B81" s="83" t="s">
        <v>22280</v>
      </c>
      <c r="C81" s="83"/>
      <c r="D81" s="83"/>
      <c r="E81" s="83"/>
      <c r="F81" s="83"/>
      <c r="G81" s="83"/>
      <c r="H81" s="83" t="s">
        <v>22</v>
      </c>
    </row>
    <row r="82" spans="1:8" ht="12.75" customHeight="1" x14ac:dyDescent="0.2">
      <c r="A82" s="83" t="s">
        <v>152</v>
      </c>
      <c r="B82" s="83" t="s">
        <v>22281</v>
      </c>
      <c r="C82" s="83" t="s">
        <v>22282</v>
      </c>
      <c r="D82" s="83"/>
      <c r="E82" s="83"/>
      <c r="F82" s="83"/>
      <c r="G82" s="83"/>
      <c r="H82" s="83" t="s">
        <v>22</v>
      </c>
    </row>
    <row r="83" spans="1:8" ht="12.75" customHeight="1" x14ac:dyDescent="0.2">
      <c r="A83" s="83" t="s">
        <v>153</v>
      </c>
      <c r="B83" s="83" t="s">
        <v>22281</v>
      </c>
      <c r="C83" s="83" t="s">
        <v>22282</v>
      </c>
      <c r="D83" s="83"/>
      <c r="E83" s="83"/>
      <c r="F83" s="83"/>
      <c r="G83" s="83"/>
      <c r="H83" s="83" t="s">
        <v>22</v>
      </c>
    </row>
    <row r="84" spans="1:8" ht="12.75" customHeight="1" x14ac:dyDescent="0.2">
      <c r="A84" s="83" t="s">
        <v>154</v>
      </c>
      <c r="B84" s="83" t="s">
        <v>22283</v>
      </c>
      <c r="C84" s="83"/>
      <c r="D84" s="83"/>
      <c r="E84" s="83"/>
      <c r="F84" s="83"/>
      <c r="G84" s="83"/>
      <c r="H84" s="83" t="s">
        <v>22</v>
      </c>
    </row>
    <row r="85" spans="1:8" ht="12.75" customHeight="1" x14ac:dyDescent="0.2">
      <c r="A85" s="83" t="s">
        <v>155</v>
      </c>
      <c r="B85" s="83" t="s">
        <v>22283</v>
      </c>
      <c r="C85" s="83"/>
      <c r="D85" s="83"/>
      <c r="E85" s="83"/>
      <c r="F85" s="83"/>
      <c r="G85" s="83"/>
      <c r="H85" s="83" t="s">
        <v>22</v>
      </c>
    </row>
    <row r="86" spans="1:8" ht="12.75" customHeight="1" x14ac:dyDescent="0.2">
      <c r="A86" s="83" t="s">
        <v>156</v>
      </c>
      <c r="B86" s="83" t="s">
        <v>22284</v>
      </c>
      <c r="C86" s="83"/>
      <c r="D86" s="83"/>
      <c r="E86" s="83"/>
      <c r="F86" s="83"/>
      <c r="G86" s="83"/>
      <c r="H86" s="83" t="s">
        <v>27</v>
      </c>
    </row>
    <row r="87" spans="1:8" ht="12.75" customHeight="1" x14ac:dyDescent="0.2">
      <c r="A87" s="83" t="s">
        <v>157</v>
      </c>
      <c r="B87" s="83" t="s">
        <v>22284</v>
      </c>
      <c r="C87" s="83"/>
      <c r="D87" s="83"/>
      <c r="E87" s="83"/>
      <c r="F87" s="83"/>
      <c r="G87" s="83"/>
      <c r="H87" s="83" t="s">
        <v>27</v>
      </c>
    </row>
    <row r="88" spans="1:8" ht="12.75" customHeight="1" x14ac:dyDescent="0.2">
      <c r="A88" s="83" t="s">
        <v>158</v>
      </c>
      <c r="B88" s="83" t="s">
        <v>22285</v>
      </c>
      <c r="C88" s="83" t="s">
        <v>22286</v>
      </c>
      <c r="D88" s="83"/>
      <c r="E88" s="83"/>
      <c r="F88" s="83"/>
      <c r="G88" s="83"/>
      <c r="H88" s="83" t="s">
        <v>27</v>
      </c>
    </row>
    <row r="89" spans="1:8" ht="12.75" customHeight="1" x14ac:dyDescent="0.2">
      <c r="A89" s="83" t="s">
        <v>159</v>
      </c>
      <c r="B89" s="83" t="s">
        <v>22285</v>
      </c>
      <c r="C89" s="83" t="s">
        <v>22286</v>
      </c>
      <c r="D89" s="83"/>
      <c r="E89" s="83"/>
      <c r="F89" s="83"/>
      <c r="G89" s="83"/>
      <c r="H89" s="83" t="s">
        <v>27</v>
      </c>
    </row>
    <row r="90" spans="1:8" ht="12.75" customHeight="1" x14ac:dyDescent="0.2">
      <c r="A90" s="83" t="s">
        <v>160</v>
      </c>
      <c r="B90" s="83" t="s">
        <v>22287</v>
      </c>
      <c r="C90" s="83" t="s">
        <v>22288</v>
      </c>
      <c r="D90" s="83"/>
      <c r="E90" s="83"/>
      <c r="F90" s="83"/>
      <c r="G90" s="83"/>
      <c r="H90" s="83" t="s">
        <v>22</v>
      </c>
    </row>
    <row r="91" spans="1:8" ht="12.75" customHeight="1" x14ac:dyDescent="0.2">
      <c r="A91" s="83" t="s">
        <v>161</v>
      </c>
      <c r="B91" s="83" t="s">
        <v>22287</v>
      </c>
      <c r="C91" s="83" t="s">
        <v>22288</v>
      </c>
      <c r="D91" s="83"/>
      <c r="E91" s="83"/>
      <c r="F91" s="83"/>
      <c r="G91" s="83"/>
      <c r="H91" s="83" t="s">
        <v>22</v>
      </c>
    </row>
    <row r="92" spans="1:8" ht="12.75" customHeight="1" x14ac:dyDescent="0.2">
      <c r="A92" s="83" t="s">
        <v>162</v>
      </c>
      <c r="B92" s="83" t="s">
        <v>22289</v>
      </c>
      <c r="C92" s="83" t="s">
        <v>22290</v>
      </c>
      <c r="D92" s="83"/>
      <c r="E92" s="83"/>
      <c r="F92" s="83"/>
      <c r="G92" s="83"/>
      <c r="H92" s="83" t="s">
        <v>22</v>
      </c>
    </row>
    <row r="93" spans="1:8" ht="12.75" customHeight="1" x14ac:dyDescent="0.2">
      <c r="A93" s="83" t="s">
        <v>163</v>
      </c>
      <c r="B93" s="83" t="s">
        <v>22289</v>
      </c>
      <c r="C93" s="83" t="s">
        <v>22290</v>
      </c>
      <c r="D93" s="83"/>
      <c r="E93" s="83"/>
      <c r="F93" s="83"/>
      <c r="G93" s="83"/>
      <c r="H93" s="83" t="s">
        <v>22</v>
      </c>
    </row>
    <row r="94" spans="1:8" ht="12.75" customHeight="1" x14ac:dyDescent="0.2">
      <c r="A94" s="83" t="s">
        <v>164</v>
      </c>
      <c r="B94" s="83" t="s">
        <v>22291</v>
      </c>
      <c r="C94" s="83"/>
      <c r="D94" s="83"/>
      <c r="E94" s="83"/>
      <c r="F94" s="83"/>
      <c r="G94" s="83"/>
      <c r="H94" s="83" t="s">
        <v>22</v>
      </c>
    </row>
    <row r="95" spans="1:8" ht="12.75" customHeight="1" x14ac:dyDescent="0.2">
      <c r="A95" s="83" t="s">
        <v>165</v>
      </c>
      <c r="B95" s="83" t="s">
        <v>22291</v>
      </c>
      <c r="C95" s="83"/>
      <c r="D95" s="83"/>
      <c r="E95" s="83"/>
      <c r="F95" s="83"/>
      <c r="G95" s="83"/>
      <c r="H95" s="83" t="s">
        <v>22</v>
      </c>
    </row>
    <row r="96" spans="1:8" ht="12.75" customHeight="1" x14ac:dyDescent="0.2">
      <c r="A96" s="83" t="s">
        <v>166</v>
      </c>
      <c r="B96" s="83" t="s">
        <v>22292</v>
      </c>
      <c r="C96" s="83" t="s">
        <v>22293</v>
      </c>
      <c r="D96" s="83"/>
      <c r="E96" s="83"/>
      <c r="F96" s="83"/>
      <c r="G96" s="83"/>
      <c r="H96" s="83" t="s">
        <v>22</v>
      </c>
    </row>
    <row r="97" spans="1:8" ht="12.75" customHeight="1" x14ac:dyDescent="0.2">
      <c r="A97" s="83" t="s">
        <v>167</v>
      </c>
      <c r="B97" s="83" t="s">
        <v>22292</v>
      </c>
      <c r="C97" s="83" t="s">
        <v>22293</v>
      </c>
      <c r="D97" s="83"/>
      <c r="E97" s="83"/>
      <c r="F97" s="83"/>
      <c r="G97" s="83"/>
      <c r="H97" s="83" t="s">
        <v>22</v>
      </c>
    </row>
    <row r="98" spans="1:8" ht="12.75" customHeight="1" x14ac:dyDescent="0.2">
      <c r="A98" s="83" t="s">
        <v>168</v>
      </c>
      <c r="B98" s="83" t="s">
        <v>22294</v>
      </c>
      <c r="C98" s="83" t="s">
        <v>22295</v>
      </c>
      <c r="D98" s="83"/>
      <c r="E98" s="83"/>
      <c r="F98" s="83"/>
      <c r="G98" s="83"/>
      <c r="H98" s="83" t="s">
        <v>22</v>
      </c>
    </row>
    <row r="99" spans="1:8" ht="12.75" customHeight="1" x14ac:dyDescent="0.2">
      <c r="A99" s="83" t="s">
        <v>169</v>
      </c>
      <c r="B99" s="83" t="s">
        <v>22294</v>
      </c>
      <c r="C99" s="83" t="s">
        <v>22295</v>
      </c>
      <c r="D99" s="83"/>
      <c r="E99" s="83"/>
      <c r="F99" s="83"/>
      <c r="G99" s="83"/>
      <c r="H99" s="83" t="s">
        <v>22</v>
      </c>
    </row>
    <row r="100" spans="1:8" ht="12.75" customHeight="1" x14ac:dyDescent="0.2">
      <c r="A100" s="83" t="s">
        <v>170</v>
      </c>
      <c r="B100" s="83" t="s">
        <v>22296</v>
      </c>
      <c r="C100" s="83" t="s">
        <v>22297</v>
      </c>
      <c r="D100" s="83" t="s">
        <v>22298</v>
      </c>
      <c r="E100" s="83"/>
      <c r="F100" s="83"/>
      <c r="G100" s="83"/>
      <c r="H100" s="83" t="s">
        <v>22</v>
      </c>
    </row>
    <row r="101" spans="1:8" ht="12.75" customHeight="1" x14ac:dyDescent="0.2">
      <c r="A101" s="83" t="s">
        <v>171</v>
      </c>
      <c r="B101" s="83" t="s">
        <v>22296</v>
      </c>
      <c r="C101" s="83" t="s">
        <v>22297</v>
      </c>
      <c r="D101" s="83" t="s">
        <v>22298</v>
      </c>
      <c r="E101" s="83"/>
      <c r="F101" s="83"/>
      <c r="G101" s="83"/>
      <c r="H101" s="83" t="s">
        <v>22</v>
      </c>
    </row>
    <row r="102" spans="1:8" ht="12.75" customHeight="1" x14ac:dyDescent="0.2">
      <c r="A102" s="83" t="s">
        <v>172</v>
      </c>
      <c r="B102" s="83" t="s">
        <v>22299</v>
      </c>
      <c r="C102" s="83" t="s">
        <v>22300</v>
      </c>
      <c r="D102" s="83"/>
      <c r="E102" s="83"/>
      <c r="F102" s="83"/>
      <c r="G102" s="83"/>
      <c r="H102" s="83" t="s">
        <v>22</v>
      </c>
    </row>
    <row r="103" spans="1:8" ht="12.75" customHeight="1" x14ac:dyDescent="0.2">
      <c r="A103" s="83" t="s">
        <v>173</v>
      </c>
      <c r="B103" s="83" t="s">
        <v>22299</v>
      </c>
      <c r="C103" s="83" t="s">
        <v>22300</v>
      </c>
      <c r="D103" s="83"/>
      <c r="E103" s="83"/>
      <c r="F103" s="83"/>
      <c r="G103" s="83"/>
      <c r="H103" s="83" t="s">
        <v>22</v>
      </c>
    </row>
    <row r="104" spans="1:8" ht="12.75" customHeight="1" x14ac:dyDescent="0.2">
      <c r="A104" s="83" t="s">
        <v>174</v>
      </c>
      <c r="B104" s="83" t="s">
        <v>22301</v>
      </c>
      <c r="C104" s="83" t="s">
        <v>22302</v>
      </c>
      <c r="D104" s="83"/>
      <c r="E104" s="83"/>
      <c r="F104" s="83"/>
      <c r="G104" s="83"/>
      <c r="H104" s="83" t="s">
        <v>22</v>
      </c>
    </row>
    <row r="105" spans="1:8" ht="12.75" customHeight="1" x14ac:dyDescent="0.2">
      <c r="A105" s="83" t="s">
        <v>175</v>
      </c>
      <c r="B105" s="83" t="s">
        <v>22301</v>
      </c>
      <c r="C105" s="83" t="s">
        <v>22302</v>
      </c>
      <c r="D105" s="83"/>
      <c r="E105" s="83"/>
      <c r="F105" s="83"/>
      <c r="G105" s="83"/>
      <c r="H105" s="83" t="s">
        <v>22</v>
      </c>
    </row>
    <row r="106" spans="1:8" ht="12.75" customHeight="1" x14ac:dyDescent="0.2">
      <c r="A106" s="83" t="s">
        <v>176</v>
      </c>
      <c r="B106" s="83" t="s">
        <v>22303</v>
      </c>
      <c r="C106" s="83" t="s">
        <v>22304</v>
      </c>
      <c r="D106" s="83"/>
      <c r="E106" s="83"/>
      <c r="F106" s="83"/>
      <c r="G106" s="83"/>
      <c r="H106" s="83" t="s">
        <v>22</v>
      </c>
    </row>
    <row r="107" spans="1:8" ht="12.75" customHeight="1" x14ac:dyDescent="0.2">
      <c r="A107" s="83" t="s">
        <v>177</v>
      </c>
      <c r="B107" s="83" t="s">
        <v>22303</v>
      </c>
      <c r="C107" s="83" t="s">
        <v>22304</v>
      </c>
      <c r="D107" s="83"/>
      <c r="E107" s="83"/>
      <c r="F107" s="83"/>
      <c r="G107" s="83"/>
      <c r="H107" s="83" t="s">
        <v>22</v>
      </c>
    </row>
    <row r="108" spans="1:8" ht="12.75" customHeight="1" x14ac:dyDescent="0.2">
      <c r="A108" s="83" t="s">
        <v>178</v>
      </c>
      <c r="B108" s="83" t="s">
        <v>22305</v>
      </c>
      <c r="C108" s="83" t="s">
        <v>22306</v>
      </c>
      <c r="D108" s="83"/>
      <c r="E108" s="83"/>
      <c r="F108" s="83"/>
      <c r="G108" s="83"/>
      <c r="H108" s="83" t="s">
        <v>22</v>
      </c>
    </row>
    <row r="109" spans="1:8" ht="12.75" customHeight="1" x14ac:dyDescent="0.2">
      <c r="A109" s="83" t="s">
        <v>179</v>
      </c>
      <c r="B109" s="83" t="s">
        <v>22305</v>
      </c>
      <c r="C109" s="83" t="s">
        <v>22306</v>
      </c>
      <c r="D109" s="83"/>
      <c r="E109" s="83"/>
      <c r="F109" s="83"/>
      <c r="G109" s="83"/>
      <c r="H109" s="83" t="s">
        <v>22</v>
      </c>
    </row>
    <row r="110" spans="1:8" ht="12.75" customHeight="1" x14ac:dyDescent="0.2">
      <c r="A110" s="83" t="s">
        <v>180</v>
      </c>
      <c r="B110" s="83" t="s">
        <v>22307</v>
      </c>
      <c r="C110" s="83"/>
      <c r="D110" s="83"/>
      <c r="E110" s="83"/>
      <c r="F110" s="83"/>
      <c r="G110" s="83"/>
      <c r="H110" s="83" t="s">
        <v>22</v>
      </c>
    </row>
    <row r="111" spans="1:8" ht="12.75" customHeight="1" x14ac:dyDescent="0.2">
      <c r="A111" s="83" t="s">
        <v>181</v>
      </c>
      <c r="B111" s="83" t="s">
        <v>22307</v>
      </c>
      <c r="C111" s="83"/>
      <c r="D111" s="83"/>
      <c r="E111" s="83"/>
      <c r="F111" s="83"/>
      <c r="G111" s="83"/>
      <c r="H111" s="83" t="s">
        <v>22</v>
      </c>
    </row>
    <row r="112" spans="1:8" ht="12.75" customHeight="1" x14ac:dyDescent="0.2">
      <c r="A112" s="83" t="s">
        <v>182</v>
      </c>
      <c r="B112" s="83" t="s">
        <v>22308</v>
      </c>
      <c r="C112" s="83"/>
      <c r="D112" s="83"/>
      <c r="E112" s="83"/>
      <c r="F112" s="83"/>
      <c r="G112" s="83"/>
      <c r="H112" s="83" t="s">
        <v>22</v>
      </c>
    </row>
    <row r="113" spans="1:8" ht="12.75" customHeight="1" x14ac:dyDescent="0.2">
      <c r="A113" s="83" t="s">
        <v>183</v>
      </c>
      <c r="B113" s="83" t="s">
        <v>22308</v>
      </c>
      <c r="C113" s="83"/>
      <c r="D113" s="83"/>
      <c r="E113" s="83"/>
      <c r="F113" s="83"/>
      <c r="G113" s="83"/>
      <c r="H113" s="83" t="s">
        <v>22</v>
      </c>
    </row>
    <row r="114" spans="1:8" ht="12.75" customHeight="1" x14ac:dyDescent="0.2">
      <c r="A114" s="83" t="s">
        <v>184</v>
      </c>
      <c r="B114" s="83" t="s">
        <v>22309</v>
      </c>
      <c r="C114" s="83"/>
      <c r="D114" s="83"/>
      <c r="E114" s="83"/>
      <c r="F114" s="83"/>
      <c r="G114" s="83"/>
      <c r="H114" s="83" t="s">
        <v>22</v>
      </c>
    </row>
    <row r="115" spans="1:8" ht="12.75" customHeight="1" x14ac:dyDescent="0.2">
      <c r="A115" s="83" t="s">
        <v>185</v>
      </c>
      <c r="B115" s="83" t="s">
        <v>22309</v>
      </c>
      <c r="C115" s="83"/>
      <c r="D115" s="83"/>
      <c r="E115" s="83"/>
      <c r="F115" s="83"/>
      <c r="G115" s="83"/>
      <c r="H115" s="83" t="s">
        <v>22</v>
      </c>
    </row>
    <row r="116" spans="1:8" ht="12.75" customHeight="1" x14ac:dyDescent="0.2">
      <c r="A116" s="83" t="s">
        <v>186</v>
      </c>
      <c r="B116" s="83" t="s">
        <v>22310</v>
      </c>
      <c r="C116" s="83" t="s">
        <v>22311</v>
      </c>
      <c r="D116" s="83"/>
      <c r="E116" s="83"/>
      <c r="F116" s="83"/>
      <c r="G116" s="83"/>
      <c r="H116" s="83" t="s">
        <v>22</v>
      </c>
    </row>
    <row r="117" spans="1:8" ht="12.75" customHeight="1" x14ac:dyDescent="0.2">
      <c r="A117" s="83" t="s">
        <v>187</v>
      </c>
      <c r="B117" s="83" t="s">
        <v>22310</v>
      </c>
      <c r="C117" s="83" t="s">
        <v>22311</v>
      </c>
      <c r="D117" s="83"/>
      <c r="E117" s="83"/>
      <c r="F117" s="83"/>
      <c r="G117" s="83"/>
      <c r="H117" s="83" t="s">
        <v>22</v>
      </c>
    </row>
    <row r="118" spans="1:8" ht="12.75" customHeight="1" x14ac:dyDescent="0.2">
      <c r="A118" s="83" t="s">
        <v>188</v>
      </c>
      <c r="B118" s="83" t="s">
        <v>22310</v>
      </c>
      <c r="C118" s="83" t="s">
        <v>22312</v>
      </c>
      <c r="D118" s="83"/>
      <c r="E118" s="83"/>
      <c r="F118" s="83"/>
      <c r="G118" s="83"/>
      <c r="H118" s="83" t="s">
        <v>22</v>
      </c>
    </row>
    <row r="119" spans="1:8" ht="12.75" customHeight="1" x14ac:dyDescent="0.2">
      <c r="A119" s="83" t="s">
        <v>189</v>
      </c>
      <c r="B119" s="83" t="s">
        <v>22310</v>
      </c>
      <c r="C119" s="83" t="s">
        <v>22312</v>
      </c>
      <c r="D119" s="83"/>
      <c r="E119" s="83"/>
      <c r="F119" s="83"/>
      <c r="G119" s="83"/>
      <c r="H119" s="83" t="s">
        <v>22</v>
      </c>
    </row>
    <row r="120" spans="1:8" ht="12.75" customHeight="1" x14ac:dyDescent="0.2">
      <c r="A120" s="83" t="s">
        <v>190</v>
      </c>
      <c r="B120" s="83" t="s">
        <v>22313</v>
      </c>
      <c r="C120" s="83"/>
      <c r="D120" s="83"/>
      <c r="E120" s="83"/>
      <c r="F120" s="83"/>
      <c r="G120" s="83"/>
      <c r="H120" s="83" t="s">
        <v>27</v>
      </c>
    </row>
    <row r="121" spans="1:8" ht="12.75" customHeight="1" x14ac:dyDescent="0.2">
      <c r="A121" s="83" t="s">
        <v>191</v>
      </c>
      <c r="B121" s="83" t="s">
        <v>22313</v>
      </c>
      <c r="C121" s="83"/>
      <c r="D121" s="83"/>
      <c r="E121" s="83"/>
      <c r="F121" s="83"/>
      <c r="G121" s="83"/>
      <c r="H121" s="83" t="s">
        <v>27</v>
      </c>
    </row>
    <row r="122" spans="1:8" ht="12.75" customHeight="1" x14ac:dyDescent="0.2">
      <c r="A122" s="83" t="s">
        <v>192</v>
      </c>
      <c r="B122" s="83" t="s">
        <v>22314</v>
      </c>
      <c r="C122" s="83"/>
      <c r="D122" s="83"/>
      <c r="E122" s="83"/>
      <c r="F122" s="83"/>
      <c r="G122" s="83"/>
      <c r="H122" s="83" t="s">
        <v>22</v>
      </c>
    </row>
    <row r="123" spans="1:8" ht="12.75" customHeight="1" x14ac:dyDescent="0.2">
      <c r="A123" s="83" t="s">
        <v>193</v>
      </c>
      <c r="B123" s="83" t="s">
        <v>22314</v>
      </c>
      <c r="C123" s="83"/>
      <c r="D123" s="83"/>
      <c r="E123" s="83"/>
      <c r="F123" s="83"/>
      <c r="G123" s="83"/>
      <c r="H123" s="83" t="s">
        <v>22</v>
      </c>
    </row>
    <row r="124" spans="1:8" ht="12.75" customHeight="1" x14ac:dyDescent="0.2">
      <c r="A124" s="83" t="s">
        <v>194</v>
      </c>
      <c r="B124" s="83" t="s">
        <v>22315</v>
      </c>
      <c r="C124" s="83" t="s">
        <v>22316</v>
      </c>
      <c r="D124" s="83"/>
      <c r="E124" s="83"/>
      <c r="F124" s="83"/>
      <c r="G124" s="83"/>
      <c r="H124" s="83" t="s">
        <v>22</v>
      </c>
    </row>
    <row r="125" spans="1:8" ht="12.75" customHeight="1" x14ac:dyDescent="0.2">
      <c r="A125" s="83" t="s">
        <v>195</v>
      </c>
      <c r="B125" s="83" t="s">
        <v>22315</v>
      </c>
      <c r="C125" s="83" t="s">
        <v>22316</v>
      </c>
      <c r="D125" s="83"/>
      <c r="E125" s="83"/>
      <c r="F125" s="83"/>
      <c r="G125" s="83"/>
      <c r="H125" s="83" t="s">
        <v>22</v>
      </c>
    </row>
    <row r="126" spans="1:8" ht="12.75" customHeight="1" x14ac:dyDescent="0.2">
      <c r="A126" s="83" t="s">
        <v>196</v>
      </c>
      <c r="B126" s="83" t="s">
        <v>22317</v>
      </c>
      <c r="C126" s="83"/>
      <c r="D126" s="83"/>
      <c r="E126" s="83"/>
      <c r="F126" s="83"/>
      <c r="G126" s="83"/>
      <c r="H126" s="83" t="s">
        <v>22</v>
      </c>
    </row>
    <row r="127" spans="1:8" ht="12.75" customHeight="1" x14ac:dyDescent="0.2">
      <c r="A127" s="83" t="s">
        <v>197</v>
      </c>
      <c r="B127" s="83" t="s">
        <v>22317</v>
      </c>
      <c r="C127" s="83"/>
      <c r="D127" s="83"/>
      <c r="E127" s="83"/>
      <c r="F127" s="83"/>
      <c r="G127" s="83"/>
      <c r="H127" s="83" t="s">
        <v>22</v>
      </c>
    </row>
    <row r="128" spans="1:8" ht="12.75" customHeight="1" x14ac:dyDescent="0.2">
      <c r="A128" s="83" t="s">
        <v>198</v>
      </c>
      <c r="B128" s="83" t="s">
        <v>22318</v>
      </c>
      <c r="C128" s="83"/>
      <c r="D128" s="83"/>
      <c r="E128" s="83"/>
      <c r="F128" s="83"/>
      <c r="G128" s="83"/>
      <c r="H128" s="83" t="s">
        <v>27</v>
      </c>
    </row>
    <row r="129" spans="1:8" ht="12.75" customHeight="1" x14ac:dyDescent="0.2">
      <c r="A129" s="83" t="s">
        <v>199</v>
      </c>
      <c r="B129" s="83" t="s">
        <v>22318</v>
      </c>
      <c r="C129" s="83"/>
      <c r="D129" s="83"/>
      <c r="E129" s="83"/>
      <c r="F129" s="83"/>
      <c r="G129" s="83"/>
      <c r="H129" s="83" t="s">
        <v>27</v>
      </c>
    </row>
    <row r="130" spans="1:8" ht="12.75" customHeight="1" x14ac:dyDescent="0.2">
      <c r="A130" s="83" t="s">
        <v>200</v>
      </c>
      <c r="B130" s="83" t="s">
        <v>22319</v>
      </c>
      <c r="C130" s="83"/>
      <c r="D130" s="83"/>
      <c r="E130" s="83"/>
      <c r="F130" s="83"/>
      <c r="G130" s="83"/>
      <c r="H130" s="83" t="s">
        <v>27</v>
      </c>
    </row>
    <row r="131" spans="1:8" ht="12.75" customHeight="1" x14ac:dyDescent="0.2">
      <c r="A131" s="83" t="s">
        <v>201</v>
      </c>
      <c r="B131" s="83" t="s">
        <v>22319</v>
      </c>
      <c r="C131" s="83"/>
      <c r="D131" s="83"/>
      <c r="E131" s="83"/>
      <c r="F131" s="83"/>
      <c r="G131" s="83"/>
      <c r="H131" s="83" t="s">
        <v>27</v>
      </c>
    </row>
    <row r="132" spans="1:8" ht="12.75" customHeight="1" x14ac:dyDescent="0.2">
      <c r="A132" s="83" t="s">
        <v>202</v>
      </c>
      <c r="B132" s="83" t="s">
        <v>22320</v>
      </c>
      <c r="C132" s="83"/>
      <c r="D132" s="83"/>
      <c r="E132" s="83"/>
      <c r="F132" s="83"/>
      <c r="G132" s="83"/>
      <c r="H132" s="83" t="s">
        <v>27</v>
      </c>
    </row>
    <row r="133" spans="1:8" ht="12.75" customHeight="1" x14ac:dyDescent="0.2">
      <c r="A133" s="83" t="s">
        <v>203</v>
      </c>
      <c r="B133" s="83" t="s">
        <v>22320</v>
      </c>
      <c r="C133" s="83"/>
      <c r="D133" s="83"/>
      <c r="E133" s="83"/>
      <c r="F133" s="83"/>
      <c r="G133" s="83"/>
      <c r="H133" s="83" t="s">
        <v>27</v>
      </c>
    </row>
    <row r="134" spans="1:8" ht="12.75" customHeight="1" x14ac:dyDescent="0.2">
      <c r="A134" s="83" t="s">
        <v>204</v>
      </c>
      <c r="B134" s="83" t="s">
        <v>22321</v>
      </c>
      <c r="C134" s="83"/>
      <c r="D134" s="83"/>
      <c r="E134" s="83"/>
      <c r="F134" s="83"/>
      <c r="G134" s="83"/>
      <c r="H134" s="83" t="s">
        <v>27</v>
      </c>
    </row>
    <row r="135" spans="1:8" ht="12.75" customHeight="1" x14ac:dyDescent="0.2">
      <c r="A135" s="83" t="s">
        <v>205</v>
      </c>
      <c r="B135" s="83" t="s">
        <v>22321</v>
      </c>
      <c r="C135" s="83"/>
      <c r="D135" s="83"/>
      <c r="E135" s="83"/>
      <c r="F135" s="83"/>
      <c r="G135" s="83"/>
      <c r="H135" s="83" t="s">
        <v>27</v>
      </c>
    </row>
    <row r="136" spans="1:8" ht="12.75" customHeight="1" x14ac:dyDescent="0.2">
      <c r="A136" s="83" t="s">
        <v>206</v>
      </c>
      <c r="B136" s="83" t="s">
        <v>22322</v>
      </c>
      <c r="C136" s="83"/>
      <c r="D136" s="83"/>
      <c r="E136" s="83"/>
      <c r="F136" s="83"/>
      <c r="G136" s="83"/>
      <c r="H136" s="83" t="s">
        <v>22</v>
      </c>
    </row>
    <row r="137" spans="1:8" ht="12.75" customHeight="1" x14ac:dyDescent="0.2">
      <c r="A137" s="83" t="s">
        <v>207</v>
      </c>
      <c r="B137" s="83" t="s">
        <v>22322</v>
      </c>
      <c r="C137" s="83"/>
      <c r="D137" s="83"/>
      <c r="E137" s="83"/>
      <c r="F137" s="83"/>
      <c r="G137" s="83"/>
      <c r="H137" s="83" t="s">
        <v>22</v>
      </c>
    </row>
    <row r="138" spans="1:8" ht="12.75" customHeight="1" x14ac:dyDescent="0.2">
      <c r="A138" s="83" t="s">
        <v>208</v>
      </c>
      <c r="B138" s="83" t="s">
        <v>22323</v>
      </c>
      <c r="C138" s="83"/>
      <c r="D138" s="83"/>
      <c r="E138" s="83"/>
      <c r="F138" s="83"/>
      <c r="G138" s="83"/>
      <c r="H138" s="83" t="s">
        <v>22</v>
      </c>
    </row>
    <row r="139" spans="1:8" ht="12.75" customHeight="1" x14ac:dyDescent="0.2">
      <c r="A139" s="83" t="s">
        <v>209</v>
      </c>
      <c r="B139" s="83" t="s">
        <v>22323</v>
      </c>
      <c r="C139" s="83"/>
      <c r="D139" s="83"/>
      <c r="E139" s="83"/>
      <c r="F139" s="83"/>
      <c r="G139" s="83"/>
      <c r="H139" s="83" t="s">
        <v>22</v>
      </c>
    </row>
    <row r="140" spans="1:8" ht="12.75" customHeight="1" x14ac:dyDescent="0.2">
      <c r="A140" s="83" t="s">
        <v>210</v>
      </c>
      <c r="B140" s="83" t="s">
        <v>22324</v>
      </c>
      <c r="C140" s="83"/>
      <c r="D140" s="83"/>
      <c r="E140" s="83"/>
      <c r="F140" s="83"/>
      <c r="G140" s="83"/>
      <c r="H140" s="83" t="s">
        <v>22</v>
      </c>
    </row>
    <row r="141" spans="1:8" ht="12.75" customHeight="1" x14ac:dyDescent="0.2">
      <c r="A141" s="83" t="s">
        <v>211</v>
      </c>
      <c r="B141" s="83" t="s">
        <v>22324</v>
      </c>
      <c r="C141" s="83"/>
      <c r="D141" s="83"/>
      <c r="E141" s="83"/>
      <c r="F141" s="83"/>
      <c r="G141" s="83"/>
      <c r="H141" s="83" t="s">
        <v>22</v>
      </c>
    </row>
    <row r="142" spans="1:8" ht="12.75" customHeight="1" x14ac:dyDescent="0.2">
      <c r="A142" s="83" t="s">
        <v>212</v>
      </c>
      <c r="B142" s="83" t="s">
        <v>22325</v>
      </c>
      <c r="C142" s="83" t="s">
        <v>22326</v>
      </c>
      <c r="D142" s="83"/>
      <c r="E142" s="83"/>
      <c r="F142" s="83"/>
      <c r="G142" s="83"/>
      <c r="H142" s="83" t="s">
        <v>22</v>
      </c>
    </row>
    <row r="143" spans="1:8" ht="12.75" customHeight="1" x14ac:dyDescent="0.2">
      <c r="A143" s="83" t="s">
        <v>213</v>
      </c>
      <c r="B143" s="83" t="s">
        <v>22325</v>
      </c>
      <c r="C143" s="83" t="s">
        <v>22326</v>
      </c>
      <c r="D143" s="83"/>
      <c r="E143" s="83"/>
      <c r="F143" s="83"/>
      <c r="G143" s="83"/>
      <c r="H143" s="83" t="s">
        <v>22</v>
      </c>
    </row>
    <row r="144" spans="1:8" ht="12.75" customHeight="1" x14ac:dyDescent="0.2">
      <c r="A144" s="83" t="s">
        <v>214</v>
      </c>
      <c r="B144" s="83" t="s">
        <v>22327</v>
      </c>
      <c r="C144" s="83"/>
      <c r="D144" s="83"/>
      <c r="E144" s="83"/>
      <c r="F144" s="83"/>
      <c r="G144" s="83"/>
      <c r="H144" s="83" t="s">
        <v>22</v>
      </c>
    </row>
    <row r="145" spans="1:8" ht="12.75" customHeight="1" x14ac:dyDescent="0.2">
      <c r="A145" s="83" t="s">
        <v>215</v>
      </c>
      <c r="B145" s="83" t="s">
        <v>22327</v>
      </c>
      <c r="C145" s="83"/>
      <c r="D145" s="83"/>
      <c r="E145" s="83"/>
      <c r="F145" s="83"/>
      <c r="G145" s="83"/>
      <c r="H145" s="83" t="s">
        <v>22</v>
      </c>
    </row>
    <row r="146" spans="1:8" ht="12.75" customHeight="1" x14ac:dyDescent="0.2">
      <c r="A146" s="83" t="s">
        <v>216</v>
      </c>
      <c r="B146" s="83" t="s">
        <v>22328</v>
      </c>
      <c r="C146" s="83"/>
      <c r="D146" s="83"/>
      <c r="E146" s="83"/>
      <c r="F146" s="83"/>
      <c r="G146" s="83"/>
      <c r="H146" s="83" t="s">
        <v>22</v>
      </c>
    </row>
    <row r="147" spans="1:8" ht="12.75" customHeight="1" x14ac:dyDescent="0.2">
      <c r="A147" s="83" t="s">
        <v>217</v>
      </c>
      <c r="B147" s="83" t="s">
        <v>22328</v>
      </c>
      <c r="C147" s="83"/>
      <c r="D147" s="83"/>
      <c r="E147" s="83"/>
      <c r="F147" s="83"/>
      <c r="G147" s="83"/>
      <c r="H147" s="83" t="s">
        <v>22</v>
      </c>
    </row>
    <row r="148" spans="1:8" ht="12.75" customHeight="1" x14ac:dyDescent="0.2">
      <c r="A148" s="83" t="s">
        <v>218</v>
      </c>
      <c r="B148" s="83" t="s">
        <v>22329</v>
      </c>
      <c r="C148" s="83"/>
      <c r="D148" s="83"/>
      <c r="E148" s="83"/>
      <c r="F148" s="83"/>
      <c r="G148" s="83"/>
      <c r="H148" s="83" t="s">
        <v>22</v>
      </c>
    </row>
    <row r="149" spans="1:8" ht="12.75" customHeight="1" x14ac:dyDescent="0.2">
      <c r="A149" s="83" t="s">
        <v>219</v>
      </c>
      <c r="B149" s="83" t="s">
        <v>22329</v>
      </c>
      <c r="C149" s="83"/>
      <c r="D149" s="83"/>
      <c r="E149" s="83"/>
      <c r="F149" s="83"/>
      <c r="G149" s="83"/>
      <c r="H149" s="83" t="s">
        <v>22</v>
      </c>
    </row>
    <row r="150" spans="1:8" ht="12.75" customHeight="1" x14ac:dyDescent="0.2">
      <c r="A150" s="83" t="s">
        <v>220</v>
      </c>
      <c r="B150" s="83" t="s">
        <v>22330</v>
      </c>
      <c r="C150" s="83"/>
      <c r="D150" s="83"/>
      <c r="E150" s="83"/>
      <c r="F150" s="83"/>
      <c r="G150" s="83"/>
      <c r="H150" s="83" t="s">
        <v>22</v>
      </c>
    </row>
    <row r="151" spans="1:8" ht="12.75" customHeight="1" x14ac:dyDescent="0.2">
      <c r="A151" s="83" t="s">
        <v>221</v>
      </c>
      <c r="B151" s="83" t="s">
        <v>22330</v>
      </c>
      <c r="C151" s="83"/>
      <c r="D151" s="83"/>
      <c r="E151" s="83"/>
      <c r="F151" s="83"/>
      <c r="G151" s="83"/>
      <c r="H151" s="83" t="s">
        <v>22</v>
      </c>
    </row>
    <row r="152" spans="1:8" ht="12.75" customHeight="1" x14ac:dyDescent="0.2">
      <c r="A152" s="83" t="s">
        <v>222</v>
      </c>
      <c r="B152" s="83" t="s">
        <v>22331</v>
      </c>
      <c r="C152" s="83"/>
      <c r="D152" s="83"/>
      <c r="E152" s="83"/>
      <c r="F152" s="83"/>
      <c r="G152" s="83"/>
      <c r="H152" s="83" t="s">
        <v>22</v>
      </c>
    </row>
    <row r="153" spans="1:8" ht="12.75" customHeight="1" x14ac:dyDescent="0.2">
      <c r="A153" s="83" t="s">
        <v>223</v>
      </c>
      <c r="B153" s="83" t="s">
        <v>22331</v>
      </c>
      <c r="C153" s="83"/>
      <c r="D153" s="83"/>
      <c r="E153" s="83"/>
      <c r="F153" s="83"/>
      <c r="G153" s="83"/>
      <c r="H153" s="83" t="s">
        <v>22</v>
      </c>
    </row>
    <row r="154" spans="1:8" ht="12.75" customHeight="1" x14ac:dyDescent="0.2">
      <c r="A154" s="83" t="s">
        <v>224</v>
      </c>
      <c r="B154" s="83" t="s">
        <v>22332</v>
      </c>
      <c r="C154" s="83"/>
      <c r="D154" s="83"/>
      <c r="E154" s="83"/>
      <c r="F154" s="83"/>
      <c r="G154" s="83"/>
      <c r="H154" s="83" t="s">
        <v>22</v>
      </c>
    </row>
    <row r="155" spans="1:8" ht="12.75" customHeight="1" x14ac:dyDescent="0.2">
      <c r="A155" s="83" t="s">
        <v>225</v>
      </c>
      <c r="B155" s="83" t="s">
        <v>22332</v>
      </c>
      <c r="C155" s="83"/>
      <c r="D155" s="83"/>
      <c r="E155" s="83"/>
      <c r="F155" s="83"/>
      <c r="G155" s="83"/>
      <c r="H155" s="83" t="s">
        <v>22</v>
      </c>
    </row>
    <row r="156" spans="1:8" ht="12.75" customHeight="1" x14ac:dyDescent="0.2">
      <c r="A156" s="83" t="s">
        <v>226</v>
      </c>
      <c r="B156" s="83" t="s">
        <v>22333</v>
      </c>
      <c r="C156" s="83"/>
      <c r="D156" s="83"/>
      <c r="E156" s="83"/>
      <c r="F156" s="83"/>
      <c r="G156" s="83"/>
      <c r="H156" s="83" t="s">
        <v>22</v>
      </c>
    </row>
    <row r="157" spans="1:8" ht="12.75" customHeight="1" x14ac:dyDescent="0.2">
      <c r="A157" s="83" t="s">
        <v>227</v>
      </c>
      <c r="B157" s="83" t="s">
        <v>22333</v>
      </c>
      <c r="C157" s="83"/>
      <c r="D157" s="83"/>
      <c r="E157" s="83"/>
      <c r="F157" s="83"/>
      <c r="G157" s="83"/>
      <c r="H157" s="83" t="s">
        <v>22</v>
      </c>
    </row>
    <row r="158" spans="1:8" ht="12.75" customHeight="1" x14ac:dyDescent="0.2">
      <c r="A158" s="83" t="s">
        <v>228</v>
      </c>
      <c r="B158" s="83" t="s">
        <v>22334</v>
      </c>
      <c r="C158" s="83"/>
      <c r="D158" s="83"/>
      <c r="E158" s="83"/>
      <c r="F158" s="83"/>
      <c r="G158" s="83"/>
      <c r="H158" s="83" t="s">
        <v>22</v>
      </c>
    </row>
    <row r="159" spans="1:8" ht="12.75" customHeight="1" x14ac:dyDescent="0.2">
      <c r="A159" s="83" t="s">
        <v>229</v>
      </c>
      <c r="B159" s="83" t="s">
        <v>22334</v>
      </c>
      <c r="C159" s="83"/>
      <c r="D159" s="83"/>
      <c r="E159" s="83"/>
      <c r="F159" s="83"/>
      <c r="G159" s="83"/>
      <c r="H159" s="83" t="s">
        <v>22</v>
      </c>
    </row>
    <row r="160" spans="1:8" ht="12.75" customHeight="1" x14ac:dyDescent="0.2">
      <c r="A160" s="83" t="s">
        <v>230</v>
      </c>
      <c r="B160" s="83" t="s">
        <v>22335</v>
      </c>
      <c r="C160" s="83"/>
      <c r="D160" s="83"/>
      <c r="E160" s="83"/>
      <c r="F160" s="83"/>
      <c r="G160" s="83"/>
      <c r="H160" s="83" t="s">
        <v>22</v>
      </c>
    </row>
    <row r="161" spans="1:8" ht="12.75" customHeight="1" x14ac:dyDescent="0.2">
      <c r="A161" s="83" t="s">
        <v>231</v>
      </c>
      <c r="B161" s="83" t="s">
        <v>22335</v>
      </c>
      <c r="C161" s="83"/>
      <c r="D161" s="83"/>
      <c r="E161" s="83"/>
      <c r="F161" s="83"/>
      <c r="G161" s="83"/>
      <c r="H161" s="83" t="s">
        <v>22</v>
      </c>
    </row>
    <row r="162" spans="1:8" ht="12.75" customHeight="1" x14ac:dyDescent="0.2">
      <c r="A162" s="83" t="s">
        <v>232</v>
      </c>
      <c r="B162" s="83" t="s">
        <v>22336</v>
      </c>
      <c r="C162" s="83"/>
      <c r="D162" s="83"/>
      <c r="E162" s="83"/>
      <c r="F162" s="83"/>
      <c r="G162" s="83"/>
      <c r="H162" s="83" t="s">
        <v>22</v>
      </c>
    </row>
    <row r="163" spans="1:8" ht="12.75" customHeight="1" x14ac:dyDescent="0.2">
      <c r="A163" s="83" t="s">
        <v>233</v>
      </c>
      <c r="B163" s="83" t="s">
        <v>22336</v>
      </c>
      <c r="C163" s="83"/>
      <c r="D163" s="83"/>
      <c r="E163" s="83"/>
      <c r="F163" s="83"/>
      <c r="G163" s="83"/>
      <c r="H163" s="83" t="s">
        <v>22</v>
      </c>
    </row>
    <row r="164" spans="1:8" ht="12.75" customHeight="1" x14ac:dyDescent="0.2">
      <c r="A164" s="83" t="s">
        <v>234</v>
      </c>
      <c r="B164" s="83" t="s">
        <v>22337</v>
      </c>
      <c r="C164" s="83"/>
      <c r="D164" s="83"/>
      <c r="E164" s="83"/>
      <c r="F164" s="83"/>
      <c r="G164" s="83"/>
      <c r="H164" s="83" t="s">
        <v>22</v>
      </c>
    </row>
    <row r="165" spans="1:8" ht="12.75" customHeight="1" x14ac:dyDescent="0.2">
      <c r="A165" s="83" t="s">
        <v>235</v>
      </c>
      <c r="B165" s="83" t="s">
        <v>22337</v>
      </c>
      <c r="C165" s="83"/>
      <c r="D165" s="83"/>
      <c r="E165" s="83"/>
      <c r="F165" s="83"/>
      <c r="G165" s="83"/>
      <c r="H165" s="83" t="s">
        <v>22</v>
      </c>
    </row>
    <row r="166" spans="1:8" ht="12.75" customHeight="1" x14ac:dyDescent="0.2">
      <c r="A166" s="83" t="s">
        <v>236</v>
      </c>
      <c r="B166" s="83" t="s">
        <v>22338</v>
      </c>
      <c r="C166" s="83"/>
      <c r="D166" s="83"/>
      <c r="E166" s="83"/>
      <c r="F166" s="83"/>
      <c r="G166" s="83"/>
      <c r="H166" s="83" t="s">
        <v>22</v>
      </c>
    </row>
    <row r="167" spans="1:8" ht="12.75" customHeight="1" x14ac:dyDescent="0.2">
      <c r="A167" s="83" t="s">
        <v>237</v>
      </c>
      <c r="B167" s="83" t="s">
        <v>22338</v>
      </c>
      <c r="C167" s="83"/>
      <c r="D167" s="83"/>
      <c r="E167" s="83"/>
      <c r="F167" s="83"/>
      <c r="G167" s="83"/>
      <c r="H167" s="83" t="s">
        <v>22</v>
      </c>
    </row>
    <row r="168" spans="1:8" ht="12.75" customHeight="1" x14ac:dyDescent="0.2">
      <c r="A168" s="83" t="s">
        <v>238</v>
      </c>
      <c r="B168" s="83" t="s">
        <v>22339</v>
      </c>
      <c r="C168" s="83" t="s">
        <v>22340</v>
      </c>
      <c r="D168" s="83"/>
      <c r="E168" s="83"/>
      <c r="F168" s="83"/>
      <c r="G168" s="83"/>
      <c r="H168" s="83" t="s">
        <v>22</v>
      </c>
    </row>
    <row r="169" spans="1:8" ht="12.75" customHeight="1" x14ac:dyDescent="0.2">
      <c r="A169" s="83" t="s">
        <v>239</v>
      </c>
      <c r="B169" s="83" t="s">
        <v>22339</v>
      </c>
      <c r="C169" s="83" t="s">
        <v>22340</v>
      </c>
      <c r="D169" s="83"/>
      <c r="E169" s="83"/>
      <c r="F169" s="83"/>
      <c r="G169" s="83"/>
      <c r="H169" s="83" t="s">
        <v>22</v>
      </c>
    </row>
    <row r="170" spans="1:8" ht="12.75" customHeight="1" x14ac:dyDescent="0.2">
      <c r="A170" s="83" t="s">
        <v>240</v>
      </c>
      <c r="B170" s="83" t="s">
        <v>22339</v>
      </c>
      <c r="C170" s="83" t="s">
        <v>22341</v>
      </c>
      <c r="D170" s="83"/>
      <c r="E170" s="83"/>
      <c r="F170" s="83"/>
      <c r="G170" s="83"/>
      <c r="H170" s="83" t="s">
        <v>22</v>
      </c>
    </row>
    <row r="171" spans="1:8" ht="12.75" customHeight="1" x14ac:dyDescent="0.2">
      <c r="A171" s="83" t="s">
        <v>241</v>
      </c>
      <c r="B171" s="83" t="s">
        <v>22339</v>
      </c>
      <c r="C171" s="83" t="s">
        <v>22341</v>
      </c>
      <c r="D171" s="83"/>
      <c r="E171" s="83"/>
      <c r="F171" s="83"/>
      <c r="G171" s="83"/>
      <c r="H171" s="83" t="s">
        <v>22</v>
      </c>
    </row>
    <row r="172" spans="1:8" ht="12.75" customHeight="1" x14ac:dyDescent="0.2">
      <c r="A172" s="83" t="s">
        <v>242</v>
      </c>
      <c r="B172" s="83" t="s">
        <v>22342</v>
      </c>
      <c r="C172" s="83" t="s">
        <v>22343</v>
      </c>
      <c r="D172" s="83"/>
      <c r="E172" s="83"/>
      <c r="F172" s="83"/>
      <c r="G172" s="83"/>
      <c r="H172" s="83" t="s">
        <v>22</v>
      </c>
    </row>
    <row r="173" spans="1:8" ht="12.75" customHeight="1" x14ac:dyDescent="0.2">
      <c r="A173" s="83" t="s">
        <v>243</v>
      </c>
      <c r="B173" s="83" t="s">
        <v>22342</v>
      </c>
      <c r="C173" s="83" t="s">
        <v>22343</v>
      </c>
      <c r="D173" s="83"/>
      <c r="E173" s="83"/>
      <c r="F173" s="83"/>
      <c r="G173" s="83"/>
      <c r="H173" s="83" t="s">
        <v>22</v>
      </c>
    </row>
    <row r="174" spans="1:8" ht="12.75" customHeight="1" x14ac:dyDescent="0.2">
      <c r="A174" s="83" t="s">
        <v>244</v>
      </c>
      <c r="B174" s="83" t="s">
        <v>22344</v>
      </c>
      <c r="C174" s="83" t="s">
        <v>22345</v>
      </c>
      <c r="D174" s="83"/>
      <c r="E174" s="83"/>
      <c r="F174" s="83"/>
      <c r="G174" s="83"/>
      <c r="H174" s="83" t="s">
        <v>22</v>
      </c>
    </row>
    <row r="175" spans="1:8" ht="12.75" customHeight="1" x14ac:dyDescent="0.2">
      <c r="A175" s="83" t="s">
        <v>245</v>
      </c>
      <c r="B175" s="83" t="s">
        <v>22344</v>
      </c>
      <c r="C175" s="83" t="s">
        <v>22345</v>
      </c>
      <c r="D175" s="83"/>
      <c r="E175" s="83"/>
      <c r="F175" s="83"/>
      <c r="G175" s="83"/>
      <c r="H175" s="83" t="s">
        <v>22</v>
      </c>
    </row>
    <row r="176" spans="1:8" ht="12.75" customHeight="1" x14ac:dyDescent="0.2">
      <c r="A176" s="83" t="s">
        <v>246</v>
      </c>
      <c r="B176" s="83" t="s">
        <v>22346</v>
      </c>
      <c r="C176" s="83" t="s">
        <v>22347</v>
      </c>
      <c r="D176" s="83"/>
      <c r="E176" s="83"/>
      <c r="F176" s="83"/>
      <c r="G176" s="83"/>
      <c r="H176" s="83" t="s">
        <v>22</v>
      </c>
    </row>
    <row r="177" spans="1:8" ht="12.75" customHeight="1" x14ac:dyDescent="0.2">
      <c r="A177" s="83" t="s">
        <v>247</v>
      </c>
      <c r="B177" s="83" t="s">
        <v>22346</v>
      </c>
      <c r="C177" s="83" t="s">
        <v>22347</v>
      </c>
      <c r="D177" s="83"/>
      <c r="E177" s="83"/>
      <c r="F177" s="83"/>
      <c r="G177" s="83"/>
      <c r="H177" s="83" t="s">
        <v>22</v>
      </c>
    </row>
    <row r="178" spans="1:8" ht="12.75" customHeight="1" x14ac:dyDescent="0.2">
      <c r="A178" s="83" t="s">
        <v>248</v>
      </c>
      <c r="B178" s="83" t="s">
        <v>22348</v>
      </c>
      <c r="C178" s="83" t="s">
        <v>22349</v>
      </c>
      <c r="D178" s="83"/>
      <c r="E178" s="83"/>
      <c r="F178" s="83"/>
      <c r="G178" s="83"/>
      <c r="H178" s="83" t="s">
        <v>22</v>
      </c>
    </row>
    <row r="179" spans="1:8" ht="12.75" customHeight="1" x14ac:dyDescent="0.2">
      <c r="A179" s="83" t="s">
        <v>249</v>
      </c>
      <c r="B179" s="83" t="s">
        <v>22348</v>
      </c>
      <c r="C179" s="83" t="s">
        <v>22349</v>
      </c>
      <c r="D179" s="83"/>
      <c r="E179" s="83"/>
      <c r="F179" s="83"/>
      <c r="G179" s="83"/>
      <c r="H179" s="83" t="s">
        <v>22</v>
      </c>
    </row>
    <row r="180" spans="1:8" ht="12.75" customHeight="1" x14ac:dyDescent="0.2">
      <c r="A180" s="83" t="s">
        <v>250</v>
      </c>
      <c r="B180" s="83" t="s">
        <v>22348</v>
      </c>
      <c r="C180" s="83" t="s">
        <v>22350</v>
      </c>
      <c r="D180" s="83"/>
      <c r="E180" s="83"/>
      <c r="F180" s="83"/>
      <c r="G180" s="83"/>
      <c r="H180" s="83" t="s">
        <v>22</v>
      </c>
    </row>
    <row r="181" spans="1:8" ht="12.75" customHeight="1" x14ac:dyDescent="0.2">
      <c r="A181" s="83" t="s">
        <v>251</v>
      </c>
      <c r="B181" s="83" t="s">
        <v>22348</v>
      </c>
      <c r="C181" s="83" t="s">
        <v>22350</v>
      </c>
      <c r="D181" s="83"/>
      <c r="E181" s="83"/>
      <c r="F181" s="83"/>
      <c r="G181" s="83"/>
      <c r="H181" s="83" t="s">
        <v>22</v>
      </c>
    </row>
    <row r="182" spans="1:8" ht="12.75" customHeight="1" x14ac:dyDescent="0.2">
      <c r="A182" s="83" t="s">
        <v>252</v>
      </c>
      <c r="B182" s="83" t="s">
        <v>22348</v>
      </c>
      <c r="C182" s="83" t="s">
        <v>22351</v>
      </c>
      <c r="D182" s="83"/>
      <c r="E182" s="83"/>
      <c r="F182" s="83"/>
      <c r="G182" s="83"/>
      <c r="H182" s="83" t="s">
        <v>22</v>
      </c>
    </row>
    <row r="183" spans="1:8" ht="12.75" customHeight="1" x14ac:dyDescent="0.2">
      <c r="A183" s="83" t="s">
        <v>253</v>
      </c>
      <c r="B183" s="83" t="s">
        <v>22348</v>
      </c>
      <c r="C183" s="83" t="s">
        <v>22351</v>
      </c>
      <c r="D183" s="83"/>
      <c r="E183" s="83"/>
      <c r="F183" s="83"/>
      <c r="G183" s="83"/>
      <c r="H183" s="83" t="s">
        <v>22</v>
      </c>
    </row>
    <row r="184" spans="1:8" ht="12.75" customHeight="1" x14ac:dyDescent="0.2">
      <c r="A184" s="83" t="s">
        <v>254</v>
      </c>
      <c r="B184" s="83" t="s">
        <v>22352</v>
      </c>
      <c r="C184" s="83" t="s">
        <v>22353</v>
      </c>
      <c r="D184" s="83"/>
      <c r="E184" s="83"/>
      <c r="F184" s="83"/>
      <c r="G184" s="83"/>
      <c r="H184" s="83" t="s">
        <v>22</v>
      </c>
    </row>
    <row r="185" spans="1:8" ht="12.75" customHeight="1" x14ac:dyDescent="0.2">
      <c r="A185" s="83" t="s">
        <v>255</v>
      </c>
      <c r="B185" s="83" t="s">
        <v>22352</v>
      </c>
      <c r="C185" s="83" t="s">
        <v>22353</v>
      </c>
      <c r="D185" s="83"/>
      <c r="E185" s="83"/>
      <c r="F185" s="83"/>
      <c r="G185" s="83"/>
      <c r="H185" s="83" t="s">
        <v>22</v>
      </c>
    </row>
    <row r="186" spans="1:8" ht="12.75" customHeight="1" x14ac:dyDescent="0.2">
      <c r="A186" s="83" t="s">
        <v>256</v>
      </c>
      <c r="B186" s="83" t="s">
        <v>22354</v>
      </c>
      <c r="C186" s="83"/>
      <c r="D186" s="83"/>
      <c r="E186" s="83"/>
      <c r="F186" s="83"/>
      <c r="G186" s="83"/>
      <c r="H186" s="83" t="s">
        <v>22</v>
      </c>
    </row>
    <row r="187" spans="1:8" ht="12.75" customHeight="1" x14ac:dyDescent="0.2">
      <c r="A187" s="83" t="s">
        <v>257</v>
      </c>
      <c r="B187" s="83" t="s">
        <v>22354</v>
      </c>
      <c r="C187" s="83"/>
      <c r="D187" s="83"/>
      <c r="E187" s="83"/>
      <c r="F187" s="83"/>
      <c r="G187" s="83"/>
      <c r="H187" s="83" t="s">
        <v>22</v>
      </c>
    </row>
    <row r="188" spans="1:8" ht="12.75" customHeight="1" x14ac:dyDescent="0.2">
      <c r="A188" s="83" t="s">
        <v>258</v>
      </c>
      <c r="B188" s="83" t="s">
        <v>22355</v>
      </c>
      <c r="C188" s="83" t="s">
        <v>22356</v>
      </c>
      <c r="D188" s="83" t="s">
        <v>22357</v>
      </c>
      <c r="E188" s="83" t="s">
        <v>22358</v>
      </c>
      <c r="F188" s="83" t="s">
        <v>22359</v>
      </c>
      <c r="G188" s="83"/>
      <c r="H188" s="83" t="s">
        <v>22</v>
      </c>
    </row>
    <row r="189" spans="1:8" ht="12.75" customHeight="1" x14ac:dyDescent="0.2">
      <c r="A189" s="83" t="s">
        <v>259</v>
      </c>
      <c r="B189" s="83" t="s">
        <v>22355</v>
      </c>
      <c r="C189" s="83" t="s">
        <v>22356</v>
      </c>
      <c r="D189" s="83" t="s">
        <v>22357</v>
      </c>
      <c r="E189" s="83" t="s">
        <v>22358</v>
      </c>
      <c r="F189" s="83" t="s">
        <v>22359</v>
      </c>
      <c r="G189" s="83"/>
      <c r="H189" s="83" t="s">
        <v>22</v>
      </c>
    </row>
    <row r="190" spans="1:8" ht="12.75" customHeight="1" x14ac:dyDescent="0.2">
      <c r="A190" s="83" t="s">
        <v>260</v>
      </c>
      <c r="B190" s="83" t="s">
        <v>22355</v>
      </c>
      <c r="C190" s="83" t="s">
        <v>22356</v>
      </c>
      <c r="D190" s="83" t="s">
        <v>22357</v>
      </c>
      <c r="E190" s="83" t="s">
        <v>22360</v>
      </c>
      <c r="F190" s="83" t="s">
        <v>22361</v>
      </c>
      <c r="G190" s="83"/>
      <c r="H190" s="83" t="s">
        <v>22</v>
      </c>
    </row>
    <row r="191" spans="1:8" ht="12.75" customHeight="1" x14ac:dyDescent="0.2">
      <c r="A191" s="83" t="s">
        <v>261</v>
      </c>
      <c r="B191" s="83" t="s">
        <v>22355</v>
      </c>
      <c r="C191" s="83" t="s">
        <v>22356</v>
      </c>
      <c r="D191" s="83" t="s">
        <v>22357</v>
      </c>
      <c r="E191" s="83" t="s">
        <v>22360</v>
      </c>
      <c r="F191" s="83" t="s">
        <v>22361</v>
      </c>
      <c r="G191" s="83"/>
      <c r="H191" s="83" t="s">
        <v>22</v>
      </c>
    </row>
    <row r="192" spans="1:8" ht="12.75" customHeight="1" x14ac:dyDescent="0.2">
      <c r="A192" s="83" t="s">
        <v>262</v>
      </c>
      <c r="B192" s="83" t="s">
        <v>22355</v>
      </c>
      <c r="C192" s="83" t="s">
        <v>22356</v>
      </c>
      <c r="D192" s="83" t="s">
        <v>22357</v>
      </c>
      <c r="E192" s="83" t="s">
        <v>22362</v>
      </c>
      <c r="F192" s="83" t="s">
        <v>22363</v>
      </c>
      <c r="G192" s="83"/>
      <c r="H192" s="83" t="s">
        <v>22</v>
      </c>
    </row>
    <row r="193" spans="1:8" ht="12.75" customHeight="1" x14ac:dyDescent="0.2">
      <c r="A193" s="83" t="s">
        <v>263</v>
      </c>
      <c r="B193" s="83" t="s">
        <v>22355</v>
      </c>
      <c r="C193" s="83" t="s">
        <v>22356</v>
      </c>
      <c r="D193" s="83" t="s">
        <v>22357</v>
      </c>
      <c r="E193" s="83" t="s">
        <v>22362</v>
      </c>
      <c r="F193" s="83" t="s">
        <v>22363</v>
      </c>
      <c r="G193" s="83"/>
      <c r="H193" s="83" t="s">
        <v>22</v>
      </c>
    </row>
    <row r="194" spans="1:8" ht="12.75" customHeight="1" x14ac:dyDescent="0.2">
      <c r="A194" s="83" t="s">
        <v>264</v>
      </c>
      <c r="B194" s="83" t="s">
        <v>22364</v>
      </c>
      <c r="C194" s="83" t="s">
        <v>22365</v>
      </c>
      <c r="D194" s="83"/>
      <c r="E194" s="83"/>
      <c r="F194" s="83"/>
      <c r="G194" s="83"/>
      <c r="H194" s="83" t="s">
        <v>22</v>
      </c>
    </row>
    <row r="195" spans="1:8" ht="12.75" customHeight="1" x14ac:dyDescent="0.2">
      <c r="A195" s="83" t="s">
        <v>265</v>
      </c>
      <c r="B195" s="83" t="s">
        <v>22364</v>
      </c>
      <c r="C195" s="83" t="s">
        <v>22365</v>
      </c>
      <c r="D195" s="83"/>
      <c r="E195" s="83"/>
      <c r="F195" s="83"/>
      <c r="G195" s="83"/>
      <c r="H195" s="83" t="s">
        <v>22</v>
      </c>
    </row>
    <row r="196" spans="1:8" ht="12.75" customHeight="1" x14ac:dyDescent="0.2">
      <c r="A196" s="83" t="s">
        <v>266</v>
      </c>
      <c r="B196" s="83" t="s">
        <v>22366</v>
      </c>
      <c r="C196" s="83" t="s">
        <v>22367</v>
      </c>
      <c r="D196" s="83" t="s">
        <v>22368</v>
      </c>
      <c r="E196" s="83" t="s">
        <v>22369</v>
      </c>
      <c r="F196" s="83" t="s">
        <v>22370</v>
      </c>
      <c r="G196" s="83" t="s">
        <v>22371</v>
      </c>
      <c r="H196" s="83" t="s">
        <v>22</v>
      </c>
    </row>
    <row r="197" spans="1:8" ht="12.75" customHeight="1" x14ac:dyDescent="0.2">
      <c r="A197" s="83" t="s">
        <v>267</v>
      </c>
      <c r="B197" s="83" t="s">
        <v>22366</v>
      </c>
      <c r="C197" s="83" t="s">
        <v>22367</v>
      </c>
      <c r="D197" s="83" t="s">
        <v>22368</v>
      </c>
      <c r="E197" s="83" t="s">
        <v>22369</v>
      </c>
      <c r="F197" s="83" t="s">
        <v>22370</v>
      </c>
      <c r="G197" s="83" t="s">
        <v>22371</v>
      </c>
      <c r="H197" s="83" t="s">
        <v>22</v>
      </c>
    </row>
    <row r="198" spans="1:8" ht="12.75" customHeight="1" x14ac:dyDescent="0.2">
      <c r="A198" s="83" t="s">
        <v>268</v>
      </c>
      <c r="B198" s="83" t="s">
        <v>22366</v>
      </c>
      <c r="C198" s="83" t="s">
        <v>22367</v>
      </c>
      <c r="D198" s="83" t="s">
        <v>22372</v>
      </c>
      <c r="E198" s="83" t="s">
        <v>22369</v>
      </c>
      <c r="F198" s="83" t="s">
        <v>22373</v>
      </c>
      <c r="G198" s="83" t="s">
        <v>22374</v>
      </c>
      <c r="H198" s="83" t="s">
        <v>22</v>
      </c>
    </row>
    <row r="199" spans="1:8" ht="12.75" customHeight="1" x14ac:dyDescent="0.2">
      <c r="A199" s="83" t="s">
        <v>269</v>
      </c>
      <c r="B199" s="83" t="s">
        <v>22366</v>
      </c>
      <c r="C199" s="83" t="s">
        <v>22367</v>
      </c>
      <c r="D199" s="83" t="s">
        <v>22372</v>
      </c>
      <c r="E199" s="83" t="s">
        <v>22369</v>
      </c>
      <c r="F199" s="83" t="s">
        <v>22373</v>
      </c>
      <c r="G199" s="83" t="s">
        <v>22374</v>
      </c>
      <c r="H199" s="83" t="s">
        <v>22</v>
      </c>
    </row>
    <row r="200" spans="1:8" ht="12.75" customHeight="1" x14ac:dyDescent="0.2">
      <c r="A200" s="83" t="s">
        <v>270</v>
      </c>
      <c r="B200" s="83" t="s">
        <v>22355</v>
      </c>
      <c r="C200" s="83" t="s">
        <v>22375</v>
      </c>
      <c r="D200" s="83" t="s">
        <v>22376</v>
      </c>
      <c r="E200" s="83" t="s">
        <v>22377</v>
      </c>
      <c r="F200" s="83" t="s">
        <v>22378</v>
      </c>
      <c r="G200" s="83" t="s">
        <v>22379</v>
      </c>
      <c r="H200" s="83" t="s">
        <v>22</v>
      </c>
    </row>
    <row r="201" spans="1:8" ht="12.75" customHeight="1" x14ac:dyDescent="0.2">
      <c r="A201" s="83" t="s">
        <v>271</v>
      </c>
      <c r="B201" s="83" t="s">
        <v>22355</v>
      </c>
      <c r="C201" s="83" t="s">
        <v>22375</v>
      </c>
      <c r="D201" s="83" t="s">
        <v>22376</v>
      </c>
      <c r="E201" s="83" t="s">
        <v>22377</v>
      </c>
      <c r="F201" s="83" t="s">
        <v>22378</v>
      </c>
      <c r="G201" s="83" t="s">
        <v>22379</v>
      </c>
      <c r="H201" s="83" t="s">
        <v>22</v>
      </c>
    </row>
    <row r="202" spans="1:8" ht="12.75" customHeight="1" x14ac:dyDescent="0.2">
      <c r="A202" s="83" t="s">
        <v>272</v>
      </c>
      <c r="B202" s="83" t="s">
        <v>22380</v>
      </c>
      <c r="C202" s="83" t="s">
        <v>22381</v>
      </c>
      <c r="D202" s="83" t="s">
        <v>22382</v>
      </c>
      <c r="E202" s="83" t="s">
        <v>22383</v>
      </c>
      <c r="F202" s="83" t="s">
        <v>22384</v>
      </c>
      <c r="G202" s="83"/>
      <c r="H202" s="83" t="s">
        <v>22</v>
      </c>
    </row>
    <row r="203" spans="1:8" ht="12.75" customHeight="1" x14ac:dyDescent="0.2">
      <c r="A203" s="83" t="s">
        <v>273</v>
      </c>
      <c r="B203" s="83" t="s">
        <v>22380</v>
      </c>
      <c r="C203" s="83" t="s">
        <v>22381</v>
      </c>
      <c r="D203" s="83" t="s">
        <v>22382</v>
      </c>
      <c r="E203" s="83" t="s">
        <v>22383</v>
      </c>
      <c r="F203" s="83" t="s">
        <v>22384</v>
      </c>
      <c r="G203" s="83"/>
      <c r="H203" s="83" t="s">
        <v>22</v>
      </c>
    </row>
    <row r="204" spans="1:8" ht="12.75" customHeight="1" x14ac:dyDescent="0.2">
      <c r="A204" s="83" t="s">
        <v>274</v>
      </c>
      <c r="B204" s="83" t="s">
        <v>22385</v>
      </c>
      <c r="C204" s="83"/>
      <c r="D204" s="83"/>
      <c r="E204" s="83"/>
      <c r="F204" s="83"/>
      <c r="G204" s="83"/>
      <c r="H204" s="83" t="s">
        <v>22</v>
      </c>
    </row>
    <row r="205" spans="1:8" ht="12.75" customHeight="1" x14ac:dyDescent="0.2">
      <c r="A205" s="83" t="s">
        <v>275</v>
      </c>
      <c r="B205" s="83" t="s">
        <v>22385</v>
      </c>
      <c r="C205" s="83"/>
      <c r="D205" s="83"/>
      <c r="E205" s="83"/>
      <c r="F205" s="83"/>
      <c r="G205" s="83"/>
      <c r="H205" s="83" t="s">
        <v>22</v>
      </c>
    </row>
    <row r="206" spans="1:8" ht="12.75" customHeight="1" x14ac:dyDescent="0.2">
      <c r="A206" s="83" t="s">
        <v>276</v>
      </c>
      <c r="B206" s="83" t="s">
        <v>22386</v>
      </c>
      <c r="C206" s="83" t="s">
        <v>22387</v>
      </c>
      <c r="D206" s="83" t="s">
        <v>22388</v>
      </c>
      <c r="E206" s="83"/>
      <c r="F206" s="83"/>
      <c r="G206" s="83"/>
      <c r="H206" s="83" t="s">
        <v>22</v>
      </c>
    </row>
    <row r="207" spans="1:8" ht="12.75" customHeight="1" x14ac:dyDescent="0.2">
      <c r="A207" s="83" t="s">
        <v>277</v>
      </c>
      <c r="B207" s="83" t="s">
        <v>22386</v>
      </c>
      <c r="C207" s="83" t="s">
        <v>22387</v>
      </c>
      <c r="D207" s="83" t="s">
        <v>22388</v>
      </c>
      <c r="E207" s="83"/>
      <c r="F207" s="83"/>
      <c r="G207" s="83"/>
      <c r="H207" s="83" t="s">
        <v>22</v>
      </c>
    </row>
    <row r="208" spans="1:8" ht="12.75" customHeight="1" x14ac:dyDescent="0.2">
      <c r="A208" s="83" t="s">
        <v>278</v>
      </c>
      <c r="B208" s="83" t="s">
        <v>22389</v>
      </c>
      <c r="C208" s="83" t="s">
        <v>22390</v>
      </c>
      <c r="D208" s="83" t="s">
        <v>22391</v>
      </c>
      <c r="E208" s="83"/>
      <c r="F208" s="83"/>
      <c r="G208" s="83"/>
      <c r="H208" s="83" t="s">
        <v>22</v>
      </c>
    </row>
    <row r="209" spans="1:8" ht="12.75" customHeight="1" x14ac:dyDescent="0.2">
      <c r="A209" s="83" t="s">
        <v>279</v>
      </c>
      <c r="B209" s="83" t="s">
        <v>22389</v>
      </c>
      <c r="C209" s="83" t="s">
        <v>22390</v>
      </c>
      <c r="D209" s="83" t="s">
        <v>22391</v>
      </c>
      <c r="E209" s="83"/>
      <c r="F209" s="83"/>
      <c r="G209" s="83"/>
      <c r="H209" s="83" t="s">
        <v>22</v>
      </c>
    </row>
    <row r="210" spans="1:8" ht="12.75" customHeight="1" x14ac:dyDescent="0.2">
      <c r="A210" s="83" t="s">
        <v>280</v>
      </c>
      <c r="B210" s="83" t="s">
        <v>22392</v>
      </c>
      <c r="C210" s="83" t="s">
        <v>22393</v>
      </c>
      <c r="D210" s="83" t="s">
        <v>22394</v>
      </c>
      <c r="E210" s="83"/>
      <c r="F210" s="83"/>
      <c r="G210" s="83"/>
      <c r="H210" s="83" t="s">
        <v>22</v>
      </c>
    </row>
    <row r="211" spans="1:8" ht="12.75" customHeight="1" x14ac:dyDescent="0.2">
      <c r="A211" s="83" t="s">
        <v>281</v>
      </c>
      <c r="B211" s="83" t="s">
        <v>22392</v>
      </c>
      <c r="C211" s="83" t="s">
        <v>22393</v>
      </c>
      <c r="D211" s="83" t="s">
        <v>22394</v>
      </c>
      <c r="E211" s="83"/>
      <c r="F211" s="83"/>
      <c r="G211" s="83"/>
      <c r="H211" s="83" t="s">
        <v>22</v>
      </c>
    </row>
    <row r="212" spans="1:8" ht="12.75" customHeight="1" x14ac:dyDescent="0.2">
      <c r="A212" s="83" t="s">
        <v>282</v>
      </c>
      <c r="B212" s="83" t="s">
        <v>22395</v>
      </c>
      <c r="C212" s="83" t="s">
        <v>22396</v>
      </c>
      <c r="D212" s="83" t="s">
        <v>22267</v>
      </c>
      <c r="E212" s="83"/>
      <c r="F212" s="83"/>
      <c r="G212" s="83"/>
      <c r="H212" s="83" t="s">
        <v>22</v>
      </c>
    </row>
    <row r="213" spans="1:8" ht="12.75" customHeight="1" x14ac:dyDescent="0.2">
      <c r="A213" s="83" t="s">
        <v>283</v>
      </c>
      <c r="B213" s="83" t="s">
        <v>22395</v>
      </c>
      <c r="C213" s="83" t="s">
        <v>22396</v>
      </c>
      <c r="D213" s="83" t="s">
        <v>22267</v>
      </c>
      <c r="E213" s="83"/>
      <c r="F213" s="83"/>
      <c r="G213" s="83"/>
      <c r="H213" s="83" t="s">
        <v>22</v>
      </c>
    </row>
    <row r="214" spans="1:8" ht="12.75" customHeight="1" x14ac:dyDescent="0.2">
      <c r="A214" s="83" t="s">
        <v>284</v>
      </c>
      <c r="B214" s="83" t="s">
        <v>22397</v>
      </c>
      <c r="C214" s="83" t="s">
        <v>22398</v>
      </c>
      <c r="D214" s="83"/>
      <c r="E214" s="83"/>
      <c r="F214" s="83"/>
      <c r="G214" s="83"/>
      <c r="H214" s="83" t="s">
        <v>22</v>
      </c>
    </row>
    <row r="215" spans="1:8" ht="12.75" customHeight="1" x14ac:dyDescent="0.2">
      <c r="A215" s="83" t="s">
        <v>285</v>
      </c>
      <c r="B215" s="83" t="s">
        <v>22397</v>
      </c>
      <c r="C215" s="83" t="s">
        <v>22398</v>
      </c>
      <c r="D215" s="83"/>
      <c r="E215" s="83"/>
      <c r="F215" s="83"/>
      <c r="G215" s="83"/>
      <c r="H215" s="83" t="s">
        <v>22</v>
      </c>
    </row>
    <row r="216" spans="1:8" ht="12.75" customHeight="1" x14ac:dyDescent="0.2">
      <c r="A216" s="83" t="s">
        <v>286</v>
      </c>
      <c r="B216" s="83" t="s">
        <v>22399</v>
      </c>
      <c r="C216" s="83" t="s">
        <v>22400</v>
      </c>
      <c r="D216" s="83"/>
      <c r="E216" s="83"/>
      <c r="F216" s="83"/>
      <c r="G216" s="83"/>
      <c r="H216" s="83" t="s">
        <v>22</v>
      </c>
    </row>
    <row r="217" spans="1:8" ht="12.75" customHeight="1" x14ac:dyDescent="0.2">
      <c r="A217" s="83" t="s">
        <v>287</v>
      </c>
      <c r="B217" s="83" t="s">
        <v>22399</v>
      </c>
      <c r="C217" s="83" t="s">
        <v>22400</v>
      </c>
      <c r="D217" s="83"/>
      <c r="E217" s="83"/>
      <c r="F217" s="83"/>
      <c r="G217" s="83"/>
      <c r="H217" s="83" t="s">
        <v>22</v>
      </c>
    </row>
    <row r="218" spans="1:8" ht="12.75" customHeight="1" x14ac:dyDescent="0.2">
      <c r="A218" s="83" t="s">
        <v>288</v>
      </c>
      <c r="B218" s="83" t="s">
        <v>22401</v>
      </c>
      <c r="C218" s="83" t="s">
        <v>22402</v>
      </c>
      <c r="D218" s="83"/>
      <c r="E218" s="83"/>
      <c r="F218" s="83"/>
      <c r="G218" s="83"/>
      <c r="H218" s="83" t="s">
        <v>22</v>
      </c>
    </row>
    <row r="219" spans="1:8" ht="12.75" customHeight="1" x14ac:dyDescent="0.2">
      <c r="A219" s="83" t="s">
        <v>289</v>
      </c>
      <c r="B219" s="83" t="s">
        <v>22401</v>
      </c>
      <c r="C219" s="83" t="s">
        <v>22402</v>
      </c>
      <c r="D219" s="83"/>
      <c r="E219" s="83"/>
      <c r="F219" s="83"/>
      <c r="G219" s="83"/>
      <c r="H219" s="83" t="s">
        <v>22</v>
      </c>
    </row>
    <row r="220" spans="1:8" ht="12.75" customHeight="1" x14ac:dyDescent="0.2">
      <c r="A220" s="83" t="s">
        <v>290</v>
      </c>
      <c r="B220" s="83" t="s">
        <v>22401</v>
      </c>
      <c r="C220" s="83" t="s">
        <v>22403</v>
      </c>
      <c r="D220" s="83" t="s">
        <v>22404</v>
      </c>
      <c r="E220" s="83"/>
      <c r="F220" s="83"/>
      <c r="G220" s="83"/>
      <c r="H220" s="83" t="s">
        <v>22</v>
      </c>
    </row>
    <row r="221" spans="1:8" ht="12.75" customHeight="1" x14ac:dyDescent="0.2">
      <c r="A221" s="83" t="s">
        <v>291</v>
      </c>
      <c r="B221" s="83" t="s">
        <v>22401</v>
      </c>
      <c r="C221" s="83" t="s">
        <v>22403</v>
      </c>
      <c r="D221" s="83" t="s">
        <v>22404</v>
      </c>
      <c r="E221" s="83"/>
      <c r="F221" s="83"/>
      <c r="G221" s="83"/>
      <c r="H221" s="83" t="s">
        <v>22</v>
      </c>
    </row>
    <row r="222" spans="1:8" ht="12.75" customHeight="1" x14ac:dyDescent="0.2">
      <c r="A222" s="83" t="s">
        <v>292</v>
      </c>
      <c r="B222" s="83" t="s">
        <v>22401</v>
      </c>
      <c r="C222" s="83" t="s">
        <v>22403</v>
      </c>
      <c r="D222" s="83" t="s">
        <v>22405</v>
      </c>
      <c r="E222" s="83"/>
      <c r="F222" s="83"/>
      <c r="G222" s="83"/>
      <c r="H222" s="83" t="s">
        <v>22</v>
      </c>
    </row>
    <row r="223" spans="1:8" ht="12.75" customHeight="1" x14ac:dyDescent="0.2">
      <c r="A223" s="83" t="s">
        <v>293</v>
      </c>
      <c r="B223" s="83" t="s">
        <v>22401</v>
      </c>
      <c r="C223" s="83" t="s">
        <v>22403</v>
      </c>
      <c r="D223" s="83" t="s">
        <v>22405</v>
      </c>
      <c r="E223" s="83"/>
      <c r="F223" s="83"/>
      <c r="G223" s="83"/>
      <c r="H223" s="83" t="s">
        <v>22</v>
      </c>
    </row>
    <row r="224" spans="1:8" ht="12.75" customHeight="1" x14ac:dyDescent="0.2">
      <c r="A224" s="83" t="s">
        <v>294</v>
      </c>
      <c r="B224" s="83" t="s">
        <v>22406</v>
      </c>
      <c r="C224" s="83" t="s">
        <v>22407</v>
      </c>
      <c r="D224" s="83" t="s">
        <v>22408</v>
      </c>
      <c r="E224" s="83" t="s">
        <v>22409</v>
      </c>
      <c r="F224" s="83" t="s">
        <v>22410</v>
      </c>
      <c r="G224" s="83"/>
      <c r="H224" s="83" t="s">
        <v>22411</v>
      </c>
    </row>
    <row r="225" spans="1:8" ht="12.75" customHeight="1" x14ac:dyDescent="0.2">
      <c r="A225" s="83" t="s">
        <v>295</v>
      </c>
      <c r="B225" s="83" t="s">
        <v>22406</v>
      </c>
      <c r="C225" s="83" t="s">
        <v>22407</v>
      </c>
      <c r="D225" s="83" t="s">
        <v>22408</v>
      </c>
      <c r="E225" s="83" t="s">
        <v>22409</v>
      </c>
      <c r="F225" s="83" t="s">
        <v>22410</v>
      </c>
      <c r="G225" s="83"/>
      <c r="H225" s="83" t="s">
        <v>22411</v>
      </c>
    </row>
    <row r="226" spans="1:8" ht="12.75" customHeight="1" x14ac:dyDescent="0.2">
      <c r="A226" s="83" t="s">
        <v>296</v>
      </c>
      <c r="B226" s="83" t="s">
        <v>22406</v>
      </c>
      <c r="C226" s="83" t="s">
        <v>22407</v>
      </c>
      <c r="D226" s="83" t="s">
        <v>22412</v>
      </c>
      <c r="E226" s="83" t="s">
        <v>22413</v>
      </c>
      <c r="F226" s="83" t="s">
        <v>22414</v>
      </c>
      <c r="G226" s="83"/>
      <c r="H226" s="83" t="s">
        <v>22411</v>
      </c>
    </row>
    <row r="227" spans="1:8" ht="12.75" customHeight="1" x14ac:dyDescent="0.2">
      <c r="A227" s="83" t="s">
        <v>297</v>
      </c>
      <c r="B227" s="83" t="s">
        <v>22406</v>
      </c>
      <c r="C227" s="83" t="s">
        <v>22407</v>
      </c>
      <c r="D227" s="83" t="s">
        <v>22412</v>
      </c>
      <c r="E227" s="83" t="s">
        <v>22413</v>
      </c>
      <c r="F227" s="83" t="s">
        <v>22414</v>
      </c>
      <c r="G227" s="83"/>
      <c r="H227" s="83" t="s">
        <v>22411</v>
      </c>
    </row>
    <row r="228" spans="1:8" ht="12.75" customHeight="1" x14ac:dyDescent="0.2">
      <c r="A228" s="83" t="s">
        <v>298</v>
      </c>
      <c r="B228" s="83" t="s">
        <v>22406</v>
      </c>
      <c r="C228" s="83" t="s">
        <v>22407</v>
      </c>
      <c r="D228" s="83" t="s">
        <v>22415</v>
      </c>
      <c r="E228" s="83" t="s">
        <v>22413</v>
      </c>
      <c r="F228" s="83" t="s">
        <v>22414</v>
      </c>
      <c r="G228" s="83"/>
      <c r="H228" s="83" t="s">
        <v>22411</v>
      </c>
    </row>
    <row r="229" spans="1:8" ht="12.75" customHeight="1" x14ac:dyDescent="0.2">
      <c r="A229" s="83" t="s">
        <v>299</v>
      </c>
      <c r="B229" s="83" t="s">
        <v>22406</v>
      </c>
      <c r="C229" s="83" t="s">
        <v>22407</v>
      </c>
      <c r="D229" s="83" t="s">
        <v>22415</v>
      </c>
      <c r="E229" s="83" t="s">
        <v>22413</v>
      </c>
      <c r="F229" s="83" t="s">
        <v>22414</v>
      </c>
      <c r="G229" s="83"/>
      <c r="H229" s="83" t="s">
        <v>22411</v>
      </c>
    </row>
    <row r="230" spans="1:8" ht="12.75" customHeight="1" x14ac:dyDescent="0.2">
      <c r="A230" s="83" t="s">
        <v>300</v>
      </c>
      <c r="B230" s="83" t="s">
        <v>22416</v>
      </c>
      <c r="C230" s="83"/>
      <c r="D230" s="83"/>
      <c r="E230" s="83"/>
      <c r="F230" s="83"/>
      <c r="G230" s="83"/>
      <c r="H230" s="83" t="s">
        <v>22</v>
      </c>
    </row>
    <row r="231" spans="1:8" ht="12.75" customHeight="1" x14ac:dyDescent="0.2">
      <c r="A231" s="83" t="s">
        <v>301</v>
      </c>
      <c r="B231" s="83" t="s">
        <v>22416</v>
      </c>
      <c r="C231" s="83"/>
      <c r="D231" s="83"/>
      <c r="E231" s="83"/>
      <c r="F231" s="83"/>
      <c r="G231" s="83"/>
      <c r="H231" s="83" t="s">
        <v>22</v>
      </c>
    </row>
    <row r="232" spans="1:8" ht="12.75" customHeight="1" x14ac:dyDescent="0.2">
      <c r="A232" s="83" t="s">
        <v>302</v>
      </c>
      <c r="B232" s="83" t="s">
        <v>22417</v>
      </c>
      <c r="C232" s="83"/>
      <c r="D232" s="83"/>
      <c r="E232" s="83"/>
      <c r="F232" s="83"/>
      <c r="G232" s="83"/>
      <c r="H232" s="83" t="s">
        <v>22</v>
      </c>
    </row>
    <row r="233" spans="1:8" ht="12.75" customHeight="1" x14ac:dyDescent="0.2">
      <c r="A233" s="83" t="s">
        <v>303</v>
      </c>
      <c r="B233" s="83" t="s">
        <v>22417</v>
      </c>
      <c r="C233" s="83"/>
      <c r="D233" s="83"/>
      <c r="E233" s="83"/>
      <c r="F233" s="83"/>
      <c r="G233" s="83"/>
      <c r="H233" s="83" t="s">
        <v>22</v>
      </c>
    </row>
    <row r="234" spans="1:8" ht="12.75" customHeight="1" x14ac:dyDescent="0.2">
      <c r="A234" s="83" t="s">
        <v>304</v>
      </c>
      <c r="B234" s="83" t="s">
        <v>22418</v>
      </c>
      <c r="C234" s="83"/>
      <c r="D234" s="83"/>
      <c r="E234" s="83"/>
      <c r="F234" s="83"/>
      <c r="G234" s="83"/>
      <c r="H234" s="83" t="s">
        <v>22</v>
      </c>
    </row>
    <row r="235" spans="1:8" ht="12.75" customHeight="1" x14ac:dyDescent="0.2">
      <c r="A235" s="83" t="s">
        <v>305</v>
      </c>
      <c r="B235" s="83" t="s">
        <v>22418</v>
      </c>
      <c r="C235" s="83"/>
      <c r="D235" s="83"/>
      <c r="E235" s="83"/>
      <c r="F235" s="83"/>
      <c r="G235" s="83"/>
      <c r="H235" s="83" t="s">
        <v>22</v>
      </c>
    </row>
    <row r="236" spans="1:8" ht="12.75" customHeight="1" x14ac:dyDescent="0.2">
      <c r="A236" s="83" t="s">
        <v>306</v>
      </c>
      <c r="B236" s="83" t="s">
        <v>22419</v>
      </c>
      <c r="C236" s="83"/>
      <c r="D236" s="83"/>
      <c r="E236" s="83"/>
      <c r="F236" s="83"/>
      <c r="G236" s="83"/>
      <c r="H236" s="83" t="s">
        <v>22</v>
      </c>
    </row>
    <row r="237" spans="1:8" ht="12.75" customHeight="1" x14ac:dyDescent="0.2">
      <c r="A237" s="83" t="s">
        <v>307</v>
      </c>
      <c r="B237" s="83" t="s">
        <v>22419</v>
      </c>
      <c r="C237" s="83"/>
      <c r="D237" s="83"/>
      <c r="E237" s="83"/>
      <c r="F237" s="83"/>
      <c r="G237" s="83"/>
      <c r="H237" s="83" t="s">
        <v>22</v>
      </c>
    </row>
    <row r="238" spans="1:8" ht="12.75" customHeight="1" x14ac:dyDescent="0.2">
      <c r="A238" s="83" t="s">
        <v>308</v>
      </c>
      <c r="B238" s="83" t="s">
        <v>22420</v>
      </c>
      <c r="C238" s="83"/>
      <c r="D238" s="83"/>
      <c r="E238" s="83"/>
      <c r="F238" s="83"/>
      <c r="G238" s="83"/>
      <c r="H238" s="83" t="s">
        <v>22</v>
      </c>
    </row>
    <row r="239" spans="1:8" ht="12.75" customHeight="1" x14ac:dyDescent="0.2">
      <c r="A239" s="83" t="s">
        <v>309</v>
      </c>
      <c r="B239" s="83" t="s">
        <v>22420</v>
      </c>
      <c r="C239" s="83"/>
      <c r="D239" s="83"/>
      <c r="E239" s="83"/>
      <c r="F239" s="83"/>
      <c r="G239" s="83"/>
      <c r="H239" s="83" t="s">
        <v>22</v>
      </c>
    </row>
    <row r="240" spans="1:8" ht="12.75" customHeight="1" x14ac:dyDescent="0.2">
      <c r="A240" s="83" t="s">
        <v>310</v>
      </c>
      <c r="B240" s="83" t="s">
        <v>22421</v>
      </c>
      <c r="C240" s="83"/>
      <c r="D240" s="83"/>
      <c r="E240" s="83"/>
      <c r="F240" s="83"/>
      <c r="G240" s="83"/>
      <c r="H240" s="83" t="s">
        <v>22</v>
      </c>
    </row>
    <row r="241" spans="1:8" ht="12.75" customHeight="1" x14ac:dyDescent="0.2">
      <c r="A241" s="83" t="s">
        <v>311</v>
      </c>
      <c r="B241" s="83" t="s">
        <v>22421</v>
      </c>
      <c r="C241" s="83"/>
      <c r="D241" s="83"/>
      <c r="E241" s="83"/>
      <c r="F241" s="83"/>
      <c r="G241" s="83"/>
      <c r="H241" s="83" t="s">
        <v>22</v>
      </c>
    </row>
    <row r="242" spans="1:8" ht="12.75" customHeight="1" x14ac:dyDescent="0.2">
      <c r="A242" s="83" t="s">
        <v>312</v>
      </c>
      <c r="B242" s="83" t="s">
        <v>22422</v>
      </c>
      <c r="C242" s="83"/>
      <c r="D242" s="83"/>
      <c r="E242" s="83"/>
      <c r="F242" s="83"/>
      <c r="G242" s="83"/>
      <c r="H242" s="83" t="s">
        <v>22</v>
      </c>
    </row>
    <row r="243" spans="1:8" ht="12.75" customHeight="1" x14ac:dyDescent="0.2">
      <c r="A243" s="83" t="s">
        <v>313</v>
      </c>
      <c r="B243" s="83" t="s">
        <v>22422</v>
      </c>
      <c r="C243" s="83"/>
      <c r="D243" s="83"/>
      <c r="E243" s="83"/>
      <c r="F243" s="83"/>
      <c r="G243" s="83"/>
      <c r="H243" s="83" t="s">
        <v>22</v>
      </c>
    </row>
    <row r="244" spans="1:8" ht="12.75" customHeight="1" x14ac:dyDescent="0.2">
      <c r="A244" s="83" t="s">
        <v>314</v>
      </c>
      <c r="B244" s="83" t="s">
        <v>22423</v>
      </c>
      <c r="C244" s="83"/>
      <c r="D244" s="83"/>
      <c r="E244" s="83"/>
      <c r="F244" s="83"/>
      <c r="G244" s="83"/>
      <c r="H244" s="83" t="s">
        <v>22</v>
      </c>
    </row>
    <row r="245" spans="1:8" ht="12.75" customHeight="1" x14ac:dyDescent="0.2">
      <c r="A245" s="83" t="s">
        <v>315</v>
      </c>
      <c r="B245" s="83" t="s">
        <v>22423</v>
      </c>
      <c r="C245" s="83"/>
      <c r="D245" s="83"/>
      <c r="E245" s="83"/>
      <c r="F245" s="83"/>
      <c r="G245" s="83"/>
      <c r="H245" s="83" t="s">
        <v>22</v>
      </c>
    </row>
    <row r="246" spans="1:8" ht="12.75" customHeight="1" x14ac:dyDescent="0.2">
      <c r="A246" s="83" t="s">
        <v>316</v>
      </c>
      <c r="B246" s="83" t="s">
        <v>22424</v>
      </c>
      <c r="C246" s="83"/>
      <c r="D246" s="83"/>
      <c r="E246" s="83"/>
      <c r="F246" s="83"/>
      <c r="G246" s="83"/>
      <c r="H246" s="83" t="s">
        <v>22</v>
      </c>
    </row>
    <row r="247" spans="1:8" ht="12.75" customHeight="1" x14ac:dyDescent="0.2">
      <c r="A247" s="83" t="s">
        <v>317</v>
      </c>
      <c r="B247" s="83" t="s">
        <v>22424</v>
      </c>
      <c r="C247" s="83"/>
      <c r="D247" s="83"/>
      <c r="E247" s="83"/>
      <c r="F247" s="83"/>
      <c r="G247" s="83"/>
      <c r="H247" s="83" t="s">
        <v>22</v>
      </c>
    </row>
    <row r="248" spans="1:8" ht="12.75" customHeight="1" x14ac:dyDescent="0.2">
      <c r="A248" s="83" t="s">
        <v>318</v>
      </c>
      <c r="B248" s="83" t="s">
        <v>22425</v>
      </c>
      <c r="C248" s="83" t="s">
        <v>22426</v>
      </c>
      <c r="D248" s="83"/>
      <c r="E248" s="83"/>
      <c r="F248" s="83"/>
      <c r="G248" s="83"/>
      <c r="H248" s="83" t="s">
        <v>22</v>
      </c>
    </row>
    <row r="249" spans="1:8" ht="12.75" customHeight="1" x14ac:dyDescent="0.2">
      <c r="A249" s="83" t="s">
        <v>319</v>
      </c>
      <c r="B249" s="83" t="s">
        <v>22425</v>
      </c>
      <c r="C249" s="83" t="s">
        <v>22426</v>
      </c>
      <c r="D249" s="83"/>
      <c r="E249" s="83"/>
      <c r="F249" s="83"/>
      <c r="G249" s="83"/>
      <c r="H249" s="83" t="s">
        <v>22</v>
      </c>
    </row>
    <row r="250" spans="1:8" ht="12.75" customHeight="1" x14ac:dyDescent="0.2">
      <c r="A250" s="83" t="s">
        <v>320</v>
      </c>
      <c r="B250" s="83" t="s">
        <v>22427</v>
      </c>
      <c r="C250" s="83"/>
      <c r="D250" s="83"/>
      <c r="E250" s="83"/>
      <c r="F250" s="83"/>
      <c r="G250" s="83"/>
      <c r="H250" s="83" t="s">
        <v>22</v>
      </c>
    </row>
    <row r="251" spans="1:8" ht="12.75" customHeight="1" x14ac:dyDescent="0.2">
      <c r="A251" s="83" t="s">
        <v>321</v>
      </c>
      <c r="B251" s="83" t="s">
        <v>22427</v>
      </c>
      <c r="C251" s="83"/>
      <c r="D251" s="83"/>
      <c r="E251" s="83"/>
      <c r="F251" s="83"/>
      <c r="G251" s="83"/>
      <c r="H251" s="83" t="s">
        <v>22</v>
      </c>
    </row>
    <row r="252" spans="1:8" ht="12.75" customHeight="1" x14ac:dyDescent="0.2">
      <c r="A252" s="83" t="s">
        <v>322</v>
      </c>
      <c r="B252" s="83" t="s">
        <v>22428</v>
      </c>
      <c r="C252" s="83"/>
      <c r="D252" s="83"/>
      <c r="E252" s="83"/>
      <c r="F252" s="83"/>
      <c r="G252" s="83"/>
      <c r="H252" s="83" t="s">
        <v>22</v>
      </c>
    </row>
    <row r="253" spans="1:8" ht="12.75" customHeight="1" x14ac:dyDescent="0.2">
      <c r="A253" s="83" t="s">
        <v>323</v>
      </c>
      <c r="B253" s="83" t="s">
        <v>22428</v>
      </c>
      <c r="C253" s="83"/>
      <c r="D253" s="83"/>
      <c r="E253" s="83"/>
      <c r="F253" s="83"/>
      <c r="G253" s="83"/>
      <c r="H253" s="83" t="s">
        <v>22</v>
      </c>
    </row>
    <row r="254" spans="1:8" ht="12.75" customHeight="1" x14ac:dyDescent="0.2">
      <c r="A254" s="83" t="s">
        <v>324</v>
      </c>
      <c r="B254" s="83" t="s">
        <v>22429</v>
      </c>
      <c r="C254" s="83"/>
      <c r="D254" s="83"/>
      <c r="E254" s="83"/>
      <c r="F254" s="83"/>
      <c r="G254" s="83"/>
      <c r="H254" s="83" t="s">
        <v>22</v>
      </c>
    </row>
    <row r="255" spans="1:8" ht="12.75" customHeight="1" x14ac:dyDescent="0.2">
      <c r="A255" s="83" t="s">
        <v>325</v>
      </c>
      <c r="B255" s="83" t="s">
        <v>22429</v>
      </c>
      <c r="C255" s="83"/>
      <c r="D255" s="83"/>
      <c r="E255" s="83"/>
      <c r="F255" s="83"/>
      <c r="G255" s="83"/>
      <c r="H255" s="83" t="s">
        <v>22</v>
      </c>
    </row>
    <row r="256" spans="1:8" ht="12.75" customHeight="1" x14ac:dyDescent="0.2">
      <c r="A256" s="83" t="s">
        <v>326</v>
      </c>
      <c r="B256" s="83" t="s">
        <v>22430</v>
      </c>
      <c r="C256" s="83"/>
      <c r="D256" s="83"/>
      <c r="E256" s="83"/>
      <c r="F256" s="83"/>
      <c r="G256" s="83"/>
      <c r="H256" s="83" t="s">
        <v>22</v>
      </c>
    </row>
    <row r="257" spans="1:8" ht="12.75" customHeight="1" x14ac:dyDescent="0.2">
      <c r="A257" s="83" t="s">
        <v>327</v>
      </c>
      <c r="B257" s="83" t="s">
        <v>22430</v>
      </c>
      <c r="C257" s="83"/>
      <c r="D257" s="83"/>
      <c r="E257" s="83"/>
      <c r="F257" s="83"/>
      <c r="G257" s="83"/>
      <c r="H257" s="83" t="s">
        <v>22</v>
      </c>
    </row>
    <row r="258" spans="1:8" ht="12.75" customHeight="1" x14ac:dyDescent="0.2">
      <c r="A258" s="83" t="s">
        <v>328</v>
      </c>
      <c r="B258" s="83" t="s">
        <v>22431</v>
      </c>
      <c r="C258" s="83"/>
      <c r="D258" s="83"/>
      <c r="E258" s="83"/>
      <c r="F258" s="83"/>
      <c r="G258" s="83"/>
      <c r="H258" s="83" t="s">
        <v>22</v>
      </c>
    </row>
    <row r="259" spans="1:8" ht="12.75" customHeight="1" x14ac:dyDescent="0.2">
      <c r="A259" s="83" t="s">
        <v>329</v>
      </c>
      <c r="B259" s="83" t="s">
        <v>22431</v>
      </c>
      <c r="C259" s="83"/>
      <c r="D259" s="83"/>
      <c r="E259" s="83"/>
      <c r="F259" s="83"/>
      <c r="G259" s="83"/>
      <c r="H259" s="83" t="s">
        <v>22</v>
      </c>
    </row>
    <row r="260" spans="1:8" ht="12.75" customHeight="1" x14ac:dyDescent="0.2">
      <c r="A260" s="83" t="s">
        <v>330</v>
      </c>
      <c r="B260" s="83" t="s">
        <v>22432</v>
      </c>
      <c r="C260" s="83"/>
      <c r="D260" s="83"/>
      <c r="E260" s="83"/>
      <c r="F260" s="83"/>
      <c r="G260" s="83"/>
      <c r="H260" s="83" t="s">
        <v>22</v>
      </c>
    </row>
    <row r="261" spans="1:8" ht="12.75" customHeight="1" x14ac:dyDescent="0.2">
      <c r="A261" s="83" t="s">
        <v>331</v>
      </c>
      <c r="B261" s="83" t="s">
        <v>22432</v>
      </c>
      <c r="C261" s="83"/>
      <c r="D261" s="83"/>
      <c r="E261" s="83"/>
      <c r="F261" s="83"/>
      <c r="G261" s="83"/>
      <c r="H261" s="83" t="s">
        <v>22</v>
      </c>
    </row>
    <row r="262" spans="1:8" ht="12.75" customHeight="1" x14ac:dyDescent="0.2">
      <c r="A262" s="83" t="s">
        <v>332</v>
      </c>
      <c r="B262" s="83" t="s">
        <v>22433</v>
      </c>
      <c r="C262" s="83"/>
      <c r="D262" s="83"/>
      <c r="E262" s="83"/>
      <c r="F262" s="83"/>
      <c r="G262" s="83"/>
      <c r="H262" s="83" t="s">
        <v>22</v>
      </c>
    </row>
    <row r="263" spans="1:8" ht="12.75" customHeight="1" x14ac:dyDescent="0.2">
      <c r="A263" s="83" t="s">
        <v>333</v>
      </c>
      <c r="B263" s="83" t="s">
        <v>22433</v>
      </c>
      <c r="C263" s="83"/>
      <c r="D263" s="83"/>
      <c r="E263" s="83"/>
      <c r="F263" s="83"/>
      <c r="G263" s="83"/>
      <c r="H263" s="83" t="s">
        <v>22</v>
      </c>
    </row>
    <row r="264" spans="1:8" ht="12.75" customHeight="1" x14ac:dyDescent="0.2">
      <c r="A264" s="83" t="s">
        <v>334</v>
      </c>
      <c r="B264" s="83" t="s">
        <v>22434</v>
      </c>
      <c r="C264" s="83"/>
      <c r="D264" s="83"/>
      <c r="E264" s="83"/>
      <c r="F264" s="83"/>
      <c r="G264" s="83"/>
      <c r="H264" s="83" t="s">
        <v>22</v>
      </c>
    </row>
    <row r="265" spans="1:8" ht="12.75" customHeight="1" x14ac:dyDescent="0.2">
      <c r="A265" s="83" t="s">
        <v>335</v>
      </c>
      <c r="B265" s="83" t="s">
        <v>22434</v>
      </c>
      <c r="C265" s="83"/>
      <c r="D265" s="83"/>
      <c r="E265" s="83"/>
      <c r="F265" s="83"/>
      <c r="G265" s="83"/>
      <c r="H265" s="83" t="s">
        <v>22</v>
      </c>
    </row>
    <row r="266" spans="1:8" ht="12.75" customHeight="1" x14ac:dyDescent="0.2">
      <c r="A266" s="83" t="s">
        <v>336</v>
      </c>
      <c r="B266" s="83" t="s">
        <v>22435</v>
      </c>
      <c r="C266" s="83"/>
      <c r="D266" s="83"/>
      <c r="E266" s="83"/>
      <c r="F266" s="83"/>
      <c r="G266" s="83"/>
      <c r="H266" s="83" t="s">
        <v>22</v>
      </c>
    </row>
    <row r="267" spans="1:8" ht="12.75" customHeight="1" x14ac:dyDescent="0.2">
      <c r="A267" s="83" t="s">
        <v>337</v>
      </c>
      <c r="B267" s="83" t="s">
        <v>22435</v>
      </c>
      <c r="C267" s="83"/>
      <c r="D267" s="83"/>
      <c r="E267" s="83"/>
      <c r="F267" s="83"/>
      <c r="G267" s="83"/>
      <c r="H267" s="83" t="s">
        <v>22</v>
      </c>
    </row>
    <row r="268" spans="1:8" ht="12.75" customHeight="1" x14ac:dyDescent="0.2">
      <c r="A268" s="83" t="s">
        <v>338</v>
      </c>
      <c r="B268" s="83" t="s">
        <v>22436</v>
      </c>
      <c r="C268" s="83"/>
      <c r="D268" s="83"/>
      <c r="E268" s="83"/>
      <c r="F268" s="83"/>
      <c r="G268" s="83"/>
      <c r="H268" s="83" t="s">
        <v>22</v>
      </c>
    </row>
    <row r="269" spans="1:8" ht="12.75" customHeight="1" x14ac:dyDescent="0.2">
      <c r="A269" s="83" t="s">
        <v>339</v>
      </c>
      <c r="B269" s="83" t="s">
        <v>22436</v>
      </c>
      <c r="C269" s="83"/>
      <c r="D269" s="83"/>
      <c r="E269" s="83"/>
      <c r="F269" s="83"/>
      <c r="G269" s="83"/>
      <c r="H269" s="83" t="s">
        <v>22</v>
      </c>
    </row>
    <row r="270" spans="1:8" ht="12.75" customHeight="1" x14ac:dyDescent="0.2">
      <c r="A270" s="83" t="s">
        <v>340</v>
      </c>
      <c r="B270" s="83" t="s">
        <v>22437</v>
      </c>
      <c r="C270" s="83"/>
      <c r="D270" s="83"/>
      <c r="E270" s="83"/>
      <c r="F270" s="83"/>
      <c r="G270" s="83"/>
      <c r="H270" s="83" t="s">
        <v>22</v>
      </c>
    </row>
    <row r="271" spans="1:8" ht="12.75" customHeight="1" x14ac:dyDescent="0.2">
      <c r="A271" s="83" t="s">
        <v>341</v>
      </c>
      <c r="B271" s="83" t="s">
        <v>22437</v>
      </c>
      <c r="C271" s="83"/>
      <c r="D271" s="83"/>
      <c r="E271" s="83"/>
      <c r="F271" s="83"/>
      <c r="G271" s="83"/>
      <c r="H271" s="83" t="s">
        <v>22</v>
      </c>
    </row>
    <row r="272" spans="1:8" ht="12.75" customHeight="1" x14ac:dyDescent="0.2">
      <c r="A272" s="83" t="s">
        <v>342</v>
      </c>
      <c r="B272" s="83" t="s">
        <v>22438</v>
      </c>
      <c r="C272" s="83"/>
      <c r="D272" s="83"/>
      <c r="E272" s="83"/>
      <c r="F272" s="83"/>
      <c r="G272" s="83"/>
      <c r="H272" s="83" t="s">
        <v>22</v>
      </c>
    </row>
    <row r="273" spans="1:8" ht="12.75" customHeight="1" x14ac:dyDescent="0.2">
      <c r="A273" s="83" t="s">
        <v>343</v>
      </c>
      <c r="B273" s="83" t="s">
        <v>22438</v>
      </c>
      <c r="C273" s="83"/>
      <c r="D273" s="83"/>
      <c r="E273" s="83"/>
      <c r="F273" s="83"/>
      <c r="G273" s="83"/>
      <c r="H273" s="83" t="s">
        <v>22</v>
      </c>
    </row>
    <row r="274" spans="1:8" ht="12.75" customHeight="1" x14ac:dyDescent="0.2">
      <c r="A274" s="83" t="s">
        <v>344</v>
      </c>
      <c r="B274" s="83" t="s">
        <v>22439</v>
      </c>
      <c r="C274" s="83"/>
      <c r="D274" s="83"/>
      <c r="E274" s="83"/>
      <c r="F274" s="83"/>
      <c r="G274" s="83"/>
      <c r="H274" s="83" t="s">
        <v>22</v>
      </c>
    </row>
    <row r="275" spans="1:8" ht="12.75" customHeight="1" x14ac:dyDescent="0.2">
      <c r="A275" s="83" t="s">
        <v>345</v>
      </c>
      <c r="B275" s="83" t="s">
        <v>22439</v>
      </c>
      <c r="C275" s="83"/>
      <c r="D275" s="83"/>
      <c r="E275" s="83"/>
      <c r="F275" s="83"/>
      <c r="G275" s="83"/>
      <c r="H275" s="83" t="s">
        <v>22</v>
      </c>
    </row>
    <row r="276" spans="1:8" ht="12.75" customHeight="1" x14ac:dyDescent="0.2">
      <c r="A276" s="83" t="s">
        <v>346</v>
      </c>
      <c r="B276" s="83" t="s">
        <v>22440</v>
      </c>
      <c r="C276" s="83"/>
      <c r="D276" s="83"/>
      <c r="E276" s="83"/>
      <c r="F276" s="83"/>
      <c r="G276" s="83"/>
      <c r="H276" s="83" t="s">
        <v>22</v>
      </c>
    </row>
    <row r="277" spans="1:8" ht="12.75" customHeight="1" x14ac:dyDescent="0.2">
      <c r="A277" s="83" t="s">
        <v>347</v>
      </c>
      <c r="B277" s="83" t="s">
        <v>22440</v>
      </c>
      <c r="C277" s="83"/>
      <c r="D277" s="83"/>
      <c r="E277" s="83"/>
      <c r="F277" s="83"/>
      <c r="G277" s="83"/>
      <c r="H277" s="83" t="s">
        <v>22</v>
      </c>
    </row>
    <row r="278" spans="1:8" ht="12.75" customHeight="1" x14ac:dyDescent="0.2">
      <c r="A278" s="83" t="s">
        <v>348</v>
      </c>
      <c r="B278" s="83" t="s">
        <v>22441</v>
      </c>
      <c r="C278" s="83"/>
      <c r="D278" s="83"/>
      <c r="E278" s="83"/>
      <c r="F278" s="83"/>
      <c r="G278" s="83"/>
      <c r="H278" s="83" t="s">
        <v>22</v>
      </c>
    </row>
    <row r="279" spans="1:8" ht="12.75" customHeight="1" x14ac:dyDescent="0.2">
      <c r="A279" s="83" t="s">
        <v>349</v>
      </c>
      <c r="B279" s="83" t="s">
        <v>22441</v>
      </c>
      <c r="C279" s="83"/>
      <c r="D279" s="83"/>
      <c r="E279" s="83"/>
      <c r="F279" s="83"/>
      <c r="G279" s="83"/>
      <c r="H279" s="83" t="s">
        <v>22</v>
      </c>
    </row>
    <row r="280" spans="1:8" ht="12.75" customHeight="1" x14ac:dyDescent="0.2">
      <c r="A280" s="83" t="s">
        <v>350</v>
      </c>
      <c r="B280" s="83" t="s">
        <v>22442</v>
      </c>
      <c r="C280" s="83"/>
      <c r="D280" s="83"/>
      <c r="E280" s="83"/>
      <c r="F280" s="83"/>
      <c r="G280" s="83"/>
      <c r="H280" s="83" t="s">
        <v>22</v>
      </c>
    </row>
    <row r="281" spans="1:8" ht="12.75" customHeight="1" x14ac:dyDescent="0.2">
      <c r="A281" s="83" t="s">
        <v>351</v>
      </c>
      <c r="B281" s="83" t="s">
        <v>22442</v>
      </c>
      <c r="C281" s="83"/>
      <c r="D281" s="83"/>
      <c r="E281" s="83"/>
      <c r="F281" s="83"/>
      <c r="G281" s="83"/>
      <c r="H281" s="83" t="s">
        <v>22</v>
      </c>
    </row>
    <row r="282" spans="1:8" ht="12.75" customHeight="1" x14ac:dyDescent="0.2">
      <c r="A282" s="83" t="s">
        <v>352</v>
      </c>
      <c r="B282" s="83" t="s">
        <v>22443</v>
      </c>
      <c r="C282" s="83"/>
      <c r="D282" s="83"/>
      <c r="E282" s="83"/>
      <c r="F282" s="83"/>
      <c r="G282" s="83"/>
      <c r="H282" s="83" t="s">
        <v>22</v>
      </c>
    </row>
    <row r="283" spans="1:8" ht="12.75" customHeight="1" x14ac:dyDescent="0.2">
      <c r="A283" s="83" t="s">
        <v>353</v>
      </c>
      <c r="B283" s="83" t="s">
        <v>22443</v>
      </c>
      <c r="C283" s="83"/>
      <c r="D283" s="83"/>
      <c r="E283" s="83"/>
      <c r="F283" s="83"/>
      <c r="G283" s="83"/>
      <c r="H283" s="83" t="s">
        <v>22</v>
      </c>
    </row>
    <row r="284" spans="1:8" ht="12.75" customHeight="1" x14ac:dyDescent="0.2">
      <c r="A284" s="83" t="s">
        <v>354</v>
      </c>
      <c r="B284" s="83" t="s">
        <v>22444</v>
      </c>
      <c r="C284" s="83"/>
      <c r="D284" s="83"/>
      <c r="E284" s="83"/>
      <c r="F284" s="83"/>
      <c r="G284" s="83"/>
      <c r="H284" s="83" t="s">
        <v>22</v>
      </c>
    </row>
    <row r="285" spans="1:8" ht="12.75" customHeight="1" x14ac:dyDescent="0.2">
      <c r="A285" s="83" t="s">
        <v>355</v>
      </c>
      <c r="B285" s="83" t="s">
        <v>22444</v>
      </c>
      <c r="C285" s="83"/>
      <c r="D285" s="83"/>
      <c r="E285" s="83"/>
      <c r="F285" s="83"/>
      <c r="G285" s="83"/>
      <c r="H285" s="83" t="s">
        <v>22</v>
      </c>
    </row>
    <row r="286" spans="1:8" ht="12.75" customHeight="1" x14ac:dyDescent="0.2">
      <c r="A286" s="83" t="s">
        <v>356</v>
      </c>
      <c r="B286" s="83" t="s">
        <v>22445</v>
      </c>
      <c r="C286" s="83"/>
      <c r="D286" s="83"/>
      <c r="E286" s="83"/>
      <c r="F286" s="83"/>
      <c r="G286" s="83"/>
      <c r="H286" s="83" t="s">
        <v>22</v>
      </c>
    </row>
    <row r="287" spans="1:8" ht="12.75" customHeight="1" x14ac:dyDescent="0.2">
      <c r="A287" s="83" t="s">
        <v>357</v>
      </c>
      <c r="B287" s="83" t="s">
        <v>22445</v>
      </c>
      <c r="C287" s="83"/>
      <c r="D287" s="83"/>
      <c r="E287" s="83"/>
      <c r="F287" s="83"/>
      <c r="G287" s="83"/>
      <c r="H287" s="83" t="s">
        <v>22</v>
      </c>
    </row>
    <row r="288" spans="1:8" ht="12.75" customHeight="1" x14ac:dyDescent="0.2">
      <c r="A288" s="83" t="s">
        <v>358</v>
      </c>
      <c r="B288" s="83" t="s">
        <v>22446</v>
      </c>
      <c r="C288" s="83"/>
      <c r="D288" s="83"/>
      <c r="E288" s="83"/>
      <c r="F288" s="83"/>
      <c r="G288" s="83"/>
      <c r="H288" s="83" t="s">
        <v>22</v>
      </c>
    </row>
    <row r="289" spans="1:8" ht="12.75" customHeight="1" x14ac:dyDescent="0.2">
      <c r="A289" s="83" t="s">
        <v>359</v>
      </c>
      <c r="B289" s="83" t="s">
        <v>22446</v>
      </c>
      <c r="C289" s="83"/>
      <c r="D289" s="83"/>
      <c r="E289" s="83"/>
      <c r="F289" s="83"/>
      <c r="G289" s="83"/>
      <c r="H289" s="83" t="s">
        <v>22</v>
      </c>
    </row>
    <row r="290" spans="1:8" ht="12.75" customHeight="1" x14ac:dyDescent="0.2">
      <c r="A290" s="83" t="s">
        <v>360</v>
      </c>
      <c r="B290" s="83" t="s">
        <v>22447</v>
      </c>
      <c r="C290" s="83"/>
      <c r="D290" s="83"/>
      <c r="E290" s="83"/>
      <c r="F290" s="83"/>
      <c r="G290" s="83"/>
      <c r="H290" s="83" t="s">
        <v>22</v>
      </c>
    </row>
    <row r="291" spans="1:8" ht="12.75" customHeight="1" x14ac:dyDescent="0.2">
      <c r="A291" s="83" t="s">
        <v>361</v>
      </c>
      <c r="B291" s="83" t="s">
        <v>22447</v>
      </c>
      <c r="C291" s="83"/>
      <c r="D291" s="83"/>
      <c r="E291" s="83"/>
      <c r="F291" s="83"/>
      <c r="G291" s="83"/>
      <c r="H291" s="83" t="s">
        <v>22</v>
      </c>
    </row>
    <row r="292" spans="1:8" ht="12.75" customHeight="1" x14ac:dyDescent="0.2">
      <c r="A292" s="83" t="s">
        <v>362</v>
      </c>
      <c r="B292" s="83" t="s">
        <v>22448</v>
      </c>
      <c r="C292" s="83"/>
      <c r="D292" s="83"/>
      <c r="E292" s="83"/>
      <c r="F292" s="83"/>
      <c r="G292" s="83"/>
      <c r="H292" s="83" t="s">
        <v>22</v>
      </c>
    </row>
    <row r="293" spans="1:8" ht="12.75" customHeight="1" x14ac:dyDescent="0.2">
      <c r="A293" s="83" t="s">
        <v>363</v>
      </c>
      <c r="B293" s="83" t="s">
        <v>22448</v>
      </c>
      <c r="C293" s="83"/>
      <c r="D293" s="83"/>
      <c r="E293" s="83"/>
      <c r="F293" s="83"/>
      <c r="G293" s="83"/>
      <c r="H293" s="83" t="s">
        <v>22</v>
      </c>
    </row>
    <row r="294" spans="1:8" ht="12.75" customHeight="1" x14ac:dyDescent="0.2">
      <c r="A294" s="83" t="s">
        <v>364</v>
      </c>
      <c r="B294" s="83" t="s">
        <v>22449</v>
      </c>
      <c r="C294" s="83"/>
      <c r="D294" s="83"/>
      <c r="E294" s="83"/>
      <c r="F294" s="83"/>
      <c r="G294" s="83"/>
      <c r="H294" s="83" t="s">
        <v>22</v>
      </c>
    </row>
    <row r="295" spans="1:8" ht="12.75" customHeight="1" x14ac:dyDescent="0.2">
      <c r="A295" s="83" t="s">
        <v>365</v>
      </c>
      <c r="B295" s="83" t="s">
        <v>22449</v>
      </c>
      <c r="C295" s="83"/>
      <c r="D295" s="83"/>
      <c r="E295" s="83"/>
      <c r="F295" s="83"/>
      <c r="G295" s="83"/>
      <c r="H295" s="83" t="s">
        <v>22</v>
      </c>
    </row>
    <row r="296" spans="1:8" ht="12.75" customHeight="1" x14ac:dyDescent="0.2">
      <c r="A296" s="83" t="s">
        <v>366</v>
      </c>
      <c r="B296" s="83" t="s">
        <v>22450</v>
      </c>
      <c r="C296" s="83"/>
      <c r="D296" s="83"/>
      <c r="E296" s="83"/>
      <c r="F296" s="83"/>
      <c r="G296" s="83"/>
      <c r="H296" s="83" t="s">
        <v>22</v>
      </c>
    </row>
    <row r="297" spans="1:8" ht="12.75" customHeight="1" x14ac:dyDescent="0.2">
      <c r="A297" s="83" t="s">
        <v>367</v>
      </c>
      <c r="B297" s="83" t="s">
        <v>22450</v>
      </c>
      <c r="C297" s="83"/>
      <c r="D297" s="83"/>
      <c r="E297" s="83"/>
      <c r="F297" s="83"/>
      <c r="G297" s="83"/>
      <c r="H297" s="83" t="s">
        <v>22</v>
      </c>
    </row>
    <row r="298" spans="1:8" ht="12.75" customHeight="1" x14ac:dyDescent="0.2">
      <c r="A298" s="83" t="s">
        <v>368</v>
      </c>
      <c r="B298" s="83" t="s">
        <v>22451</v>
      </c>
      <c r="C298" s="83"/>
      <c r="D298" s="83"/>
      <c r="E298" s="83"/>
      <c r="F298" s="83"/>
      <c r="G298" s="83"/>
      <c r="H298" s="83" t="s">
        <v>22</v>
      </c>
    </row>
    <row r="299" spans="1:8" ht="12.75" customHeight="1" x14ac:dyDescent="0.2">
      <c r="A299" s="83" t="s">
        <v>369</v>
      </c>
      <c r="B299" s="83" t="s">
        <v>22451</v>
      </c>
      <c r="C299" s="83"/>
      <c r="D299" s="83"/>
      <c r="E299" s="83"/>
      <c r="F299" s="83"/>
      <c r="G299" s="83"/>
      <c r="H299" s="83" t="s">
        <v>22</v>
      </c>
    </row>
    <row r="300" spans="1:8" ht="12.75" customHeight="1" x14ac:dyDescent="0.2">
      <c r="A300" s="83" t="s">
        <v>370</v>
      </c>
      <c r="B300" s="83" t="s">
        <v>22452</v>
      </c>
      <c r="C300" s="83"/>
      <c r="D300" s="83"/>
      <c r="E300" s="83"/>
      <c r="F300" s="83"/>
      <c r="G300" s="83"/>
      <c r="H300" s="83" t="s">
        <v>22</v>
      </c>
    </row>
    <row r="301" spans="1:8" ht="12.75" customHeight="1" x14ac:dyDescent="0.2">
      <c r="A301" s="83" t="s">
        <v>371</v>
      </c>
      <c r="B301" s="83" t="s">
        <v>22452</v>
      </c>
      <c r="C301" s="83"/>
      <c r="D301" s="83"/>
      <c r="E301" s="83"/>
      <c r="F301" s="83"/>
      <c r="G301" s="83"/>
      <c r="H301" s="83" t="s">
        <v>22</v>
      </c>
    </row>
    <row r="302" spans="1:8" ht="12.75" customHeight="1" x14ac:dyDescent="0.2">
      <c r="A302" s="83" t="s">
        <v>372</v>
      </c>
      <c r="B302" s="83" t="s">
        <v>22453</v>
      </c>
      <c r="C302" s="83"/>
      <c r="D302" s="83"/>
      <c r="E302" s="83"/>
      <c r="F302" s="83"/>
      <c r="G302" s="83"/>
      <c r="H302" s="83" t="s">
        <v>22</v>
      </c>
    </row>
    <row r="303" spans="1:8" ht="12.75" customHeight="1" x14ac:dyDescent="0.2">
      <c r="A303" s="83" t="s">
        <v>373</v>
      </c>
      <c r="B303" s="83" t="s">
        <v>22453</v>
      </c>
      <c r="C303" s="83"/>
      <c r="D303" s="83"/>
      <c r="E303" s="83"/>
      <c r="F303" s="83"/>
      <c r="G303" s="83"/>
      <c r="H303" s="83" t="s">
        <v>22</v>
      </c>
    </row>
    <row r="304" spans="1:8" ht="12.75" customHeight="1" x14ac:dyDescent="0.2">
      <c r="A304" s="83" t="s">
        <v>374</v>
      </c>
      <c r="B304" s="83" t="s">
        <v>22454</v>
      </c>
      <c r="C304" s="83"/>
      <c r="D304" s="83"/>
      <c r="E304" s="83"/>
      <c r="F304" s="83"/>
      <c r="G304" s="83"/>
      <c r="H304" s="83" t="s">
        <v>22</v>
      </c>
    </row>
    <row r="305" spans="1:8" ht="12.75" customHeight="1" x14ac:dyDescent="0.2">
      <c r="A305" s="83" t="s">
        <v>375</v>
      </c>
      <c r="B305" s="83" t="s">
        <v>22454</v>
      </c>
      <c r="C305" s="83"/>
      <c r="D305" s="83"/>
      <c r="E305" s="83"/>
      <c r="F305" s="83"/>
      <c r="G305" s="83"/>
      <c r="H305" s="83" t="s">
        <v>22</v>
      </c>
    </row>
    <row r="306" spans="1:8" ht="12.75" customHeight="1" x14ac:dyDescent="0.2">
      <c r="A306" s="83" t="s">
        <v>376</v>
      </c>
      <c r="B306" s="83" t="s">
        <v>22455</v>
      </c>
      <c r="C306" s="83"/>
      <c r="D306" s="83"/>
      <c r="E306" s="83"/>
      <c r="F306" s="83"/>
      <c r="G306" s="83"/>
      <c r="H306" s="83" t="s">
        <v>22</v>
      </c>
    </row>
    <row r="307" spans="1:8" ht="12.75" customHeight="1" x14ac:dyDescent="0.2">
      <c r="A307" s="83" t="s">
        <v>377</v>
      </c>
      <c r="B307" s="83" t="s">
        <v>22455</v>
      </c>
      <c r="C307" s="83"/>
      <c r="D307" s="83"/>
      <c r="E307" s="83"/>
      <c r="F307" s="83"/>
      <c r="G307" s="83"/>
      <c r="H307" s="83" t="s">
        <v>22</v>
      </c>
    </row>
    <row r="308" spans="1:8" ht="12.75" customHeight="1" x14ac:dyDescent="0.2">
      <c r="A308" s="83" t="s">
        <v>378</v>
      </c>
      <c r="B308" s="83" t="s">
        <v>22456</v>
      </c>
      <c r="C308" s="83"/>
      <c r="D308" s="83"/>
      <c r="E308" s="83"/>
      <c r="F308" s="83"/>
      <c r="G308" s="83"/>
      <c r="H308" s="83" t="s">
        <v>22</v>
      </c>
    </row>
    <row r="309" spans="1:8" ht="12.75" customHeight="1" x14ac:dyDescent="0.2">
      <c r="A309" s="83" t="s">
        <v>379</v>
      </c>
      <c r="B309" s="83" t="s">
        <v>22456</v>
      </c>
      <c r="C309" s="83"/>
      <c r="D309" s="83"/>
      <c r="E309" s="83"/>
      <c r="F309" s="83"/>
      <c r="G309" s="83"/>
      <c r="H309" s="83" t="s">
        <v>22</v>
      </c>
    </row>
    <row r="310" spans="1:8" ht="12.75" customHeight="1" x14ac:dyDescent="0.2">
      <c r="A310" s="83" t="s">
        <v>380</v>
      </c>
      <c r="B310" s="83" t="s">
        <v>22457</v>
      </c>
      <c r="C310" s="83"/>
      <c r="D310" s="83"/>
      <c r="E310" s="83"/>
      <c r="F310" s="83"/>
      <c r="G310" s="83"/>
      <c r="H310" s="83" t="s">
        <v>22</v>
      </c>
    </row>
    <row r="311" spans="1:8" ht="12.75" customHeight="1" x14ac:dyDescent="0.2">
      <c r="A311" s="83" t="s">
        <v>381</v>
      </c>
      <c r="B311" s="83" t="s">
        <v>22457</v>
      </c>
      <c r="C311" s="83"/>
      <c r="D311" s="83"/>
      <c r="E311" s="83"/>
      <c r="F311" s="83"/>
      <c r="G311" s="83"/>
      <c r="H311" s="83" t="s">
        <v>22</v>
      </c>
    </row>
    <row r="312" spans="1:8" ht="12.75" customHeight="1" x14ac:dyDescent="0.2">
      <c r="A312" s="83" t="s">
        <v>382</v>
      </c>
      <c r="B312" s="83" t="s">
        <v>22458</v>
      </c>
      <c r="C312" s="83"/>
      <c r="D312" s="83"/>
      <c r="E312" s="83"/>
      <c r="F312" s="83"/>
      <c r="G312" s="83"/>
      <c r="H312" s="83" t="s">
        <v>22</v>
      </c>
    </row>
    <row r="313" spans="1:8" ht="12.75" customHeight="1" x14ac:dyDescent="0.2">
      <c r="A313" s="83" t="s">
        <v>383</v>
      </c>
      <c r="B313" s="83" t="s">
        <v>22458</v>
      </c>
      <c r="C313" s="83"/>
      <c r="D313" s="83"/>
      <c r="E313" s="83"/>
      <c r="F313" s="83"/>
      <c r="G313" s="83"/>
      <c r="H313" s="83" t="s">
        <v>22</v>
      </c>
    </row>
    <row r="314" spans="1:8" ht="12.75" customHeight="1" x14ac:dyDescent="0.2">
      <c r="A314" s="83" t="s">
        <v>384</v>
      </c>
      <c r="B314" s="83" t="s">
        <v>22459</v>
      </c>
      <c r="C314" s="83"/>
      <c r="D314" s="83"/>
      <c r="E314" s="83"/>
      <c r="F314" s="83"/>
      <c r="G314" s="83"/>
      <c r="H314" s="83" t="s">
        <v>22</v>
      </c>
    </row>
    <row r="315" spans="1:8" ht="12.75" customHeight="1" x14ac:dyDescent="0.2">
      <c r="A315" s="83" t="s">
        <v>385</v>
      </c>
      <c r="B315" s="83" t="s">
        <v>22459</v>
      </c>
      <c r="C315" s="83"/>
      <c r="D315" s="83"/>
      <c r="E315" s="83"/>
      <c r="F315" s="83"/>
      <c r="G315" s="83"/>
      <c r="H315" s="83" t="s">
        <v>22</v>
      </c>
    </row>
    <row r="316" spans="1:8" ht="12.75" customHeight="1" x14ac:dyDescent="0.2">
      <c r="A316" s="83" t="s">
        <v>386</v>
      </c>
      <c r="B316" s="83" t="s">
        <v>22460</v>
      </c>
      <c r="C316" s="83"/>
      <c r="D316" s="83"/>
      <c r="E316" s="83"/>
      <c r="F316" s="83"/>
      <c r="G316" s="83"/>
      <c r="H316" s="83" t="s">
        <v>22</v>
      </c>
    </row>
    <row r="317" spans="1:8" ht="12.75" customHeight="1" x14ac:dyDescent="0.2">
      <c r="A317" s="83" t="s">
        <v>387</v>
      </c>
      <c r="B317" s="83" t="s">
        <v>22460</v>
      </c>
      <c r="C317" s="83"/>
      <c r="D317" s="83"/>
      <c r="E317" s="83"/>
      <c r="F317" s="83"/>
      <c r="G317" s="83"/>
      <c r="H317" s="83" t="s">
        <v>22</v>
      </c>
    </row>
    <row r="318" spans="1:8" ht="12.75" customHeight="1" x14ac:dyDescent="0.2">
      <c r="A318" s="83" t="s">
        <v>388</v>
      </c>
      <c r="B318" s="83" t="s">
        <v>22461</v>
      </c>
      <c r="C318" s="83"/>
      <c r="D318" s="83"/>
      <c r="E318" s="83"/>
      <c r="F318" s="83"/>
      <c r="G318" s="83"/>
      <c r="H318" s="83" t="s">
        <v>22</v>
      </c>
    </row>
    <row r="319" spans="1:8" ht="12.75" customHeight="1" x14ac:dyDescent="0.2">
      <c r="A319" s="83" t="s">
        <v>389</v>
      </c>
      <c r="B319" s="83" t="s">
        <v>22461</v>
      </c>
      <c r="C319" s="83"/>
      <c r="D319" s="83"/>
      <c r="E319" s="83"/>
      <c r="F319" s="83"/>
      <c r="G319" s="83"/>
      <c r="H319" s="83" t="s">
        <v>22</v>
      </c>
    </row>
    <row r="320" spans="1:8" ht="12.75" customHeight="1" x14ac:dyDescent="0.2">
      <c r="A320" s="83" t="s">
        <v>390</v>
      </c>
      <c r="B320" s="83" t="s">
        <v>22462</v>
      </c>
      <c r="C320" s="83" t="s">
        <v>22463</v>
      </c>
      <c r="D320" s="83"/>
      <c r="E320" s="83"/>
      <c r="F320" s="83"/>
      <c r="G320" s="83"/>
      <c r="H320" s="83" t="s">
        <v>22</v>
      </c>
    </row>
    <row r="321" spans="1:8" ht="12.75" customHeight="1" x14ac:dyDescent="0.2">
      <c r="A321" s="83" t="s">
        <v>391</v>
      </c>
      <c r="B321" s="83" t="s">
        <v>22462</v>
      </c>
      <c r="C321" s="83" t="s">
        <v>22463</v>
      </c>
      <c r="D321" s="83"/>
      <c r="E321" s="83"/>
      <c r="F321" s="83"/>
      <c r="G321" s="83"/>
      <c r="H321" s="83" t="s">
        <v>22</v>
      </c>
    </row>
    <row r="322" spans="1:8" ht="12.75" customHeight="1" x14ac:dyDescent="0.2">
      <c r="A322" s="83" t="s">
        <v>392</v>
      </c>
      <c r="B322" s="83" t="s">
        <v>22464</v>
      </c>
      <c r="C322" s="83"/>
      <c r="D322" s="83"/>
      <c r="E322" s="83"/>
      <c r="F322" s="83"/>
      <c r="G322" s="83"/>
      <c r="H322" s="83" t="s">
        <v>22</v>
      </c>
    </row>
    <row r="323" spans="1:8" ht="12.75" customHeight="1" x14ac:dyDescent="0.2">
      <c r="A323" s="83" t="s">
        <v>393</v>
      </c>
      <c r="B323" s="83" t="s">
        <v>22464</v>
      </c>
      <c r="C323" s="83"/>
      <c r="D323" s="83"/>
      <c r="E323" s="83"/>
      <c r="F323" s="83"/>
      <c r="G323" s="83"/>
      <c r="H323" s="83" t="s">
        <v>22</v>
      </c>
    </row>
    <row r="324" spans="1:8" ht="12.75" customHeight="1" x14ac:dyDescent="0.2">
      <c r="A324" s="83" t="s">
        <v>394</v>
      </c>
      <c r="B324" s="83" t="s">
        <v>22465</v>
      </c>
      <c r="C324" s="83" t="s">
        <v>22466</v>
      </c>
      <c r="D324" s="83"/>
      <c r="E324" s="83"/>
      <c r="F324" s="83"/>
      <c r="G324" s="83"/>
      <c r="H324" s="83" t="s">
        <v>22</v>
      </c>
    </row>
    <row r="325" spans="1:8" ht="12.75" customHeight="1" x14ac:dyDescent="0.2">
      <c r="A325" s="83" t="s">
        <v>395</v>
      </c>
      <c r="B325" s="83" t="s">
        <v>22465</v>
      </c>
      <c r="C325" s="83" t="s">
        <v>22466</v>
      </c>
      <c r="D325" s="83"/>
      <c r="E325" s="83"/>
      <c r="F325" s="83"/>
      <c r="G325" s="83"/>
      <c r="H325" s="83" t="s">
        <v>22</v>
      </c>
    </row>
    <row r="326" spans="1:8" ht="12.75" customHeight="1" x14ac:dyDescent="0.2">
      <c r="A326" s="83" t="s">
        <v>396</v>
      </c>
      <c r="B326" s="83" t="s">
        <v>22467</v>
      </c>
      <c r="C326" s="83" t="s">
        <v>22468</v>
      </c>
      <c r="D326" s="83"/>
      <c r="E326" s="83"/>
      <c r="F326" s="83"/>
      <c r="G326" s="83"/>
      <c r="H326" s="83" t="s">
        <v>22</v>
      </c>
    </row>
    <row r="327" spans="1:8" ht="12.75" customHeight="1" x14ac:dyDescent="0.2">
      <c r="A327" s="83" t="s">
        <v>397</v>
      </c>
      <c r="B327" s="83" t="s">
        <v>22467</v>
      </c>
      <c r="C327" s="83" t="s">
        <v>22468</v>
      </c>
      <c r="D327" s="83"/>
      <c r="E327" s="83"/>
      <c r="F327" s="83"/>
      <c r="G327" s="83"/>
      <c r="H327" s="83" t="s">
        <v>22</v>
      </c>
    </row>
    <row r="328" spans="1:8" ht="12.75" customHeight="1" x14ac:dyDescent="0.2">
      <c r="A328" s="83" t="s">
        <v>398</v>
      </c>
      <c r="B328" s="83" t="s">
        <v>22469</v>
      </c>
      <c r="C328" s="83" t="s">
        <v>22470</v>
      </c>
      <c r="D328" s="83"/>
      <c r="E328" s="83"/>
      <c r="F328" s="83"/>
      <c r="G328" s="83"/>
      <c r="H328" s="83" t="s">
        <v>22</v>
      </c>
    </row>
    <row r="329" spans="1:8" ht="12.75" customHeight="1" x14ac:dyDescent="0.2">
      <c r="A329" s="83" t="s">
        <v>399</v>
      </c>
      <c r="B329" s="83" t="s">
        <v>22469</v>
      </c>
      <c r="C329" s="83" t="s">
        <v>22470</v>
      </c>
      <c r="D329" s="83"/>
      <c r="E329" s="83"/>
      <c r="F329" s="83"/>
      <c r="G329" s="83"/>
      <c r="H329" s="83" t="s">
        <v>22</v>
      </c>
    </row>
    <row r="330" spans="1:8" ht="12.75" customHeight="1" x14ac:dyDescent="0.2">
      <c r="A330" s="83" t="s">
        <v>400</v>
      </c>
      <c r="B330" s="83" t="s">
        <v>22471</v>
      </c>
      <c r="C330" s="83"/>
      <c r="D330" s="83"/>
      <c r="E330" s="83"/>
      <c r="F330" s="83"/>
      <c r="G330" s="83"/>
      <c r="H330" s="83" t="s">
        <v>22</v>
      </c>
    </row>
    <row r="331" spans="1:8" ht="12.75" customHeight="1" x14ac:dyDescent="0.2">
      <c r="A331" s="83" t="s">
        <v>401</v>
      </c>
      <c r="B331" s="83" t="s">
        <v>22471</v>
      </c>
      <c r="C331" s="83"/>
      <c r="D331" s="83"/>
      <c r="E331" s="83"/>
      <c r="F331" s="83"/>
      <c r="G331" s="83"/>
      <c r="H331" s="83" t="s">
        <v>22</v>
      </c>
    </row>
    <row r="332" spans="1:8" ht="12.75" customHeight="1" x14ac:dyDescent="0.2">
      <c r="A332" s="83" t="s">
        <v>402</v>
      </c>
      <c r="B332" s="83" t="s">
        <v>22472</v>
      </c>
      <c r="C332" s="83"/>
      <c r="D332" s="83"/>
      <c r="E332" s="83"/>
      <c r="F332" s="83"/>
      <c r="G332" s="83"/>
      <c r="H332" s="83" t="s">
        <v>22</v>
      </c>
    </row>
    <row r="333" spans="1:8" ht="12.75" customHeight="1" x14ac:dyDescent="0.2">
      <c r="A333" s="83" t="s">
        <v>403</v>
      </c>
      <c r="B333" s="83" t="s">
        <v>22472</v>
      </c>
      <c r="C333" s="83"/>
      <c r="D333" s="83"/>
      <c r="E333" s="83"/>
      <c r="F333" s="83"/>
      <c r="G333" s="83"/>
      <c r="H333" s="83" t="s">
        <v>22</v>
      </c>
    </row>
    <row r="334" spans="1:8" ht="12.75" customHeight="1" x14ac:dyDescent="0.2">
      <c r="A334" s="83" t="s">
        <v>404</v>
      </c>
      <c r="B334" s="83" t="s">
        <v>22473</v>
      </c>
      <c r="C334" s="83"/>
      <c r="D334" s="83"/>
      <c r="E334" s="83"/>
      <c r="F334" s="83"/>
      <c r="G334" s="83"/>
      <c r="H334" s="83" t="s">
        <v>22</v>
      </c>
    </row>
    <row r="335" spans="1:8" ht="12.75" customHeight="1" x14ac:dyDescent="0.2">
      <c r="A335" s="83" t="s">
        <v>405</v>
      </c>
      <c r="B335" s="83" t="s">
        <v>22473</v>
      </c>
      <c r="C335" s="83"/>
      <c r="D335" s="83"/>
      <c r="E335" s="83"/>
      <c r="F335" s="83"/>
      <c r="G335" s="83"/>
      <c r="H335" s="83" t="s">
        <v>22</v>
      </c>
    </row>
    <row r="336" spans="1:8" ht="12.75" customHeight="1" x14ac:dyDescent="0.2">
      <c r="A336" s="83" t="s">
        <v>406</v>
      </c>
      <c r="B336" s="83" t="s">
        <v>22474</v>
      </c>
      <c r="C336" s="83"/>
      <c r="D336" s="83"/>
      <c r="E336" s="83"/>
      <c r="F336" s="83"/>
      <c r="G336" s="83"/>
      <c r="H336" s="83" t="s">
        <v>22</v>
      </c>
    </row>
    <row r="337" spans="1:8" ht="12.75" customHeight="1" x14ac:dyDescent="0.2">
      <c r="A337" s="83" t="s">
        <v>407</v>
      </c>
      <c r="B337" s="83" t="s">
        <v>22474</v>
      </c>
      <c r="C337" s="83"/>
      <c r="D337" s="83"/>
      <c r="E337" s="83"/>
      <c r="F337" s="83"/>
      <c r="G337" s="83"/>
      <c r="H337" s="83" t="s">
        <v>22</v>
      </c>
    </row>
    <row r="338" spans="1:8" ht="12.75" customHeight="1" x14ac:dyDescent="0.2">
      <c r="A338" s="83" t="s">
        <v>408</v>
      </c>
      <c r="B338" s="83" t="s">
        <v>22475</v>
      </c>
      <c r="C338" s="83"/>
      <c r="D338" s="83"/>
      <c r="E338" s="83"/>
      <c r="F338" s="83"/>
      <c r="G338" s="83"/>
      <c r="H338" s="83" t="s">
        <v>22</v>
      </c>
    </row>
    <row r="339" spans="1:8" ht="12.75" customHeight="1" x14ac:dyDescent="0.2">
      <c r="A339" s="83" t="s">
        <v>409</v>
      </c>
      <c r="B339" s="83" t="s">
        <v>22475</v>
      </c>
      <c r="C339" s="83"/>
      <c r="D339" s="83"/>
      <c r="E339" s="83"/>
      <c r="F339" s="83"/>
      <c r="G339" s="83"/>
      <c r="H339" s="83" t="s">
        <v>22</v>
      </c>
    </row>
    <row r="340" spans="1:8" ht="12.75" customHeight="1" x14ac:dyDescent="0.2">
      <c r="A340" s="83" t="s">
        <v>410</v>
      </c>
      <c r="B340" s="83" t="s">
        <v>22476</v>
      </c>
      <c r="C340" s="83"/>
      <c r="D340" s="83"/>
      <c r="E340" s="83"/>
      <c r="F340" s="83"/>
      <c r="G340" s="83"/>
      <c r="H340" s="83" t="s">
        <v>22</v>
      </c>
    </row>
    <row r="341" spans="1:8" ht="12.75" customHeight="1" x14ac:dyDescent="0.2">
      <c r="A341" s="83" t="s">
        <v>411</v>
      </c>
      <c r="B341" s="83" t="s">
        <v>22476</v>
      </c>
      <c r="C341" s="83"/>
      <c r="D341" s="83"/>
      <c r="E341" s="83"/>
      <c r="F341" s="83"/>
      <c r="G341" s="83"/>
      <c r="H341" s="83" t="s">
        <v>22</v>
      </c>
    </row>
    <row r="342" spans="1:8" ht="12.75" customHeight="1" x14ac:dyDescent="0.2">
      <c r="A342" s="83" t="s">
        <v>412</v>
      </c>
      <c r="B342" s="83" t="s">
        <v>22477</v>
      </c>
      <c r="C342" s="83"/>
      <c r="D342" s="83"/>
      <c r="E342" s="83"/>
      <c r="F342" s="83"/>
      <c r="G342" s="83"/>
      <c r="H342" s="83" t="s">
        <v>22</v>
      </c>
    </row>
    <row r="343" spans="1:8" ht="12.75" customHeight="1" x14ac:dyDescent="0.2">
      <c r="A343" s="83" t="s">
        <v>413</v>
      </c>
      <c r="B343" s="83" t="s">
        <v>22477</v>
      </c>
      <c r="C343" s="83"/>
      <c r="D343" s="83"/>
      <c r="E343" s="83"/>
      <c r="F343" s="83"/>
      <c r="G343" s="83"/>
      <c r="H343" s="83" t="s">
        <v>22</v>
      </c>
    </row>
    <row r="344" spans="1:8" ht="12.75" customHeight="1" x14ac:dyDescent="0.2">
      <c r="A344" s="83" t="s">
        <v>414</v>
      </c>
      <c r="B344" s="83" t="s">
        <v>22478</v>
      </c>
      <c r="C344" s="83"/>
      <c r="D344" s="83"/>
      <c r="E344" s="83"/>
      <c r="F344" s="83"/>
      <c r="G344" s="83"/>
      <c r="H344" s="83" t="s">
        <v>22</v>
      </c>
    </row>
    <row r="345" spans="1:8" ht="12.75" customHeight="1" x14ac:dyDescent="0.2">
      <c r="A345" s="83" t="s">
        <v>415</v>
      </c>
      <c r="B345" s="83" t="s">
        <v>22478</v>
      </c>
      <c r="C345" s="83"/>
      <c r="D345" s="83"/>
      <c r="E345" s="83"/>
      <c r="F345" s="83"/>
      <c r="G345" s="83"/>
      <c r="H345" s="83" t="s">
        <v>22</v>
      </c>
    </row>
    <row r="346" spans="1:8" ht="12.75" customHeight="1" x14ac:dyDescent="0.2">
      <c r="A346" s="83" t="s">
        <v>416</v>
      </c>
      <c r="B346" s="83" t="s">
        <v>22479</v>
      </c>
      <c r="C346" s="83"/>
      <c r="D346" s="83"/>
      <c r="E346" s="83"/>
      <c r="F346" s="83"/>
      <c r="G346" s="83"/>
      <c r="H346" s="83" t="s">
        <v>22</v>
      </c>
    </row>
    <row r="347" spans="1:8" ht="12.75" customHeight="1" x14ac:dyDescent="0.2">
      <c r="A347" s="83" t="s">
        <v>417</v>
      </c>
      <c r="B347" s="83" t="s">
        <v>22479</v>
      </c>
      <c r="C347" s="83"/>
      <c r="D347" s="83"/>
      <c r="E347" s="83"/>
      <c r="F347" s="83"/>
      <c r="G347" s="83"/>
      <c r="H347" s="83" t="s">
        <v>22</v>
      </c>
    </row>
    <row r="348" spans="1:8" ht="12.75" customHeight="1" x14ac:dyDescent="0.2">
      <c r="A348" s="83" t="s">
        <v>418</v>
      </c>
      <c r="B348" s="83" t="s">
        <v>22480</v>
      </c>
      <c r="C348" s="83"/>
      <c r="D348" s="83"/>
      <c r="E348" s="83"/>
      <c r="F348" s="83"/>
      <c r="G348" s="83"/>
      <c r="H348" s="83" t="s">
        <v>22</v>
      </c>
    </row>
    <row r="349" spans="1:8" ht="12.75" customHeight="1" x14ac:dyDescent="0.2">
      <c r="A349" s="83" t="s">
        <v>419</v>
      </c>
      <c r="B349" s="83" t="s">
        <v>22480</v>
      </c>
      <c r="C349" s="83"/>
      <c r="D349" s="83"/>
      <c r="E349" s="83"/>
      <c r="F349" s="83"/>
      <c r="G349" s="83"/>
      <c r="H349" s="83" t="s">
        <v>22</v>
      </c>
    </row>
    <row r="350" spans="1:8" ht="12.75" customHeight="1" x14ac:dyDescent="0.2">
      <c r="A350" s="83" t="s">
        <v>420</v>
      </c>
      <c r="B350" s="83" t="s">
        <v>22481</v>
      </c>
      <c r="C350" s="83"/>
      <c r="D350" s="83"/>
      <c r="E350" s="83"/>
      <c r="F350" s="83"/>
      <c r="G350" s="83"/>
      <c r="H350" s="83" t="s">
        <v>22</v>
      </c>
    </row>
    <row r="351" spans="1:8" ht="12.75" customHeight="1" x14ac:dyDescent="0.2">
      <c r="A351" s="83" t="s">
        <v>421</v>
      </c>
      <c r="B351" s="83" t="s">
        <v>22481</v>
      </c>
      <c r="C351" s="83"/>
      <c r="D351" s="83"/>
      <c r="E351" s="83"/>
      <c r="F351" s="83"/>
      <c r="G351" s="83"/>
      <c r="H351" s="83" t="s">
        <v>22</v>
      </c>
    </row>
    <row r="352" spans="1:8" ht="12.75" customHeight="1" x14ac:dyDescent="0.2">
      <c r="A352" s="83" t="s">
        <v>422</v>
      </c>
      <c r="B352" s="83" t="s">
        <v>22482</v>
      </c>
      <c r="C352" s="83"/>
      <c r="D352" s="83"/>
      <c r="E352" s="83"/>
      <c r="F352" s="83"/>
      <c r="G352" s="83"/>
      <c r="H352" s="83" t="s">
        <v>22</v>
      </c>
    </row>
    <row r="353" spans="1:8" ht="12.75" customHeight="1" x14ac:dyDescent="0.2">
      <c r="A353" s="83" t="s">
        <v>423</v>
      </c>
      <c r="B353" s="83" t="s">
        <v>22482</v>
      </c>
      <c r="C353" s="83"/>
      <c r="D353" s="83"/>
      <c r="E353" s="83"/>
      <c r="F353" s="83"/>
      <c r="G353" s="83"/>
      <c r="H353" s="83" t="s">
        <v>22</v>
      </c>
    </row>
    <row r="354" spans="1:8" ht="12.75" customHeight="1" x14ac:dyDescent="0.2">
      <c r="A354" s="83" t="s">
        <v>424</v>
      </c>
      <c r="B354" s="83" t="s">
        <v>22483</v>
      </c>
      <c r="C354" s="83"/>
      <c r="D354" s="83"/>
      <c r="E354" s="83"/>
      <c r="F354" s="83"/>
      <c r="G354" s="83"/>
      <c r="H354" s="83" t="s">
        <v>22</v>
      </c>
    </row>
    <row r="355" spans="1:8" ht="12.75" customHeight="1" x14ac:dyDescent="0.2">
      <c r="A355" s="83" t="s">
        <v>425</v>
      </c>
      <c r="B355" s="83" t="s">
        <v>22483</v>
      </c>
      <c r="C355" s="83"/>
      <c r="D355" s="83"/>
      <c r="E355" s="83"/>
      <c r="F355" s="83"/>
      <c r="G355" s="83"/>
      <c r="H355" s="83" t="s">
        <v>22</v>
      </c>
    </row>
    <row r="356" spans="1:8" ht="12.75" customHeight="1" x14ac:dyDescent="0.2">
      <c r="A356" s="83" t="s">
        <v>426</v>
      </c>
      <c r="B356" s="83" t="s">
        <v>22484</v>
      </c>
      <c r="C356" s="83"/>
      <c r="D356" s="83"/>
      <c r="E356" s="83"/>
      <c r="F356" s="83"/>
      <c r="G356" s="83"/>
      <c r="H356" s="83" t="s">
        <v>22</v>
      </c>
    </row>
    <row r="357" spans="1:8" ht="12.75" customHeight="1" x14ac:dyDescent="0.2">
      <c r="A357" s="83" t="s">
        <v>427</v>
      </c>
      <c r="B357" s="83" t="s">
        <v>22484</v>
      </c>
      <c r="C357" s="83"/>
      <c r="D357" s="83"/>
      <c r="E357" s="83"/>
      <c r="F357" s="83"/>
      <c r="G357" s="83"/>
      <c r="H357" s="83" t="s">
        <v>22</v>
      </c>
    </row>
    <row r="358" spans="1:8" ht="12.75" customHeight="1" x14ac:dyDescent="0.2">
      <c r="A358" s="83" t="s">
        <v>428</v>
      </c>
      <c r="B358" s="83" t="s">
        <v>22485</v>
      </c>
      <c r="C358" s="83"/>
      <c r="D358" s="83"/>
      <c r="E358" s="83"/>
      <c r="F358" s="83"/>
      <c r="G358" s="83"/>
      <c r="H358" s="83" t="s">
        <v>22</v>
      </c>
    </row>
    <row r="359" spans="1:8" ht="12.75" customHeight="1" x14ac:dyDescent="0.2">
      <c r="A359" s="83" t="s">
        <v>429</v>
      </c>
      <c r="B359" s="83" t="s">
        <v>22485</v>
      </c>
      <c r="C359" s="83"/>
      <c r="D359" s="83"/>
      <c r="E359" s="83"/>
      <c r="F359" s="83"/>
      <c r="G359" s="83"/>
      <c r="H359" s="83" t="s">
        <v>22</v>
      </c>
    </row>
    <row r="360" spans="1:8" ht="12.75" customHeight="1" x14ac:dyDescent="0.2">
      <c r="A360" s="83" t="s">
        <v>430</v>
      </c>
      <c r="B360" s="83" t="s">
        <v>22486</v>
      </c>
      <c r="C360" s="83"/>
      <c r="D360" s="83"/>
      <c r="E360" s="83"/>
      <c r="F360" s="83"/>
      <c r="G360" s="83"/>
      <c r="H360" s="83" t="s">
        <v>22</v>
      </c>
    </row>
    <row r="361" spans="1:8" ht="12.75" customHeight="1" x14ac:dyDescent="0.2">
      <c r="A361" s="83" t="s">
        <v>431</v>
      </c>
      <c r="B361" s="83" t="s">
        <v>22486</v>
      </c>
      <c r="C361" s="83"/>
      <c r="D361" s="83"/>
      <c r="E361" s="83"/>
      <c r="F361" s="83"/>
      <c r="G361" s="83"/>
      <c r="H361" s="83" t="s">
        <v>22</v>
      </c>
    </row>
    <row r="362" spans="1:8" ht="12.75" customHeight="1" x14ac:dyDescent="0.2">
      <c r="A362" s="83" t="s">
        <v>432</v>
      </c>
      <c r="B362" s="83" t="s">
        <v>22487</v>
      </c>
      <c r="C362" s="83"/>
      <c r="D362" s="83"/>
      <c r="E362" s="83"/>
      <c r="F362" s="83"/>
      <c r="G362" s="83"/>
      <c r="H362" s="83" t="s">
        <v>22</v>
      </c>
    </row>
    <row r="363" spans="1:8" ht="12.75" customHeight="1" x14ac:dyDescent="0.2">
      <c r="A363" s="83" t="s">
        <v>433</v>
      </c>
      <c r="B363" s="83" t="s">
        <v>22487</v>
      </c>
      <c r="C363" s="83"/>
      <c r="D363" s="83"/>
      <c r="E363" s="83"/>
      <c r="F363" s="83"/>
      <c r="G363" s="83"/>
      <c r="H363" s="83" t="s">
        <v>22</v>
      </c>
    </row>
    <row r="364" spans="1:8" ht="12.75" customHeight="1" x14ac:dyDescent="0.2">
      <c r="A364" s="83" t="s">
        <v>434</v>
      </c>
      <c r="B364" s="83" t="s">
        <v>22488</v>
      </c>
      <c r="C364" s="83"/>
      <c r="D364" s="83"/>
      <c r="E364" s="83"/>
      <c r="F364" s="83"/>
      <c r="G364" s="83"/>
      <c r="H364" s="83" t="s">
        <v>22</v>
      </c>
    </row>
    <row r="365" spans="1:8" ht="12.75" customHeight="1" x14ac:dyDescent="0.2">
      <c r="A365" s="83" t="s">
        <v>435</v>
      </c>
      <c r="B365" s="83" t="s">
        <v>22488</v>
      </c>
      <c r="C365" s="83"/>
      <c r="D365" s="83"/>
      <c r="E365" s="83"/>
      <c r="F365" s="83"/>
      <c r="G365" s="83"/>
      <c r="H365" s="83" t="s">
        <v>22</v>
      </c>
    </row>
    <row r="366" spans="1:8" ht="12.75" customHeight="1" x14ac:dyDescent="0.2">
      <c r="A366" s="83" t="s">
        <v>436</v>
      </c>
      <c r="B366" s="83" t="s">
        <v>22489</v>
      </c>
      <c r="C366" s="83"/>
      <c r="D366" s="83"/>
      <c r="E366" s="83"/>
      <c r="F366" s="83"/>
      <c r="G366" s="83"/>
      <c r="H366" s="83" t="s">
        <v>22</v>
      </c>
    </row>
    <row r="367" spans="1:8" ht="12.75" customHeight="1" x14ac:dyDescent="0.2">
      <c r="A367" s="83" t="s">
        <v>437</v>
      </c>
      <c r="B367" s="83" t="s">
        <v>22489</v>
      </c>
      <c r="C367" s="83"/>
      <c r="D367" s="83"/>
      <c r="E367" s="83"/>
      <c r="F367" s="83"/>
      <c r="G367" s="83"/>
      <c r="H367" s="83" t="s">
        <v>22</v>
      </c>
    </row>
    <row r="368" spans="1:8" ht="12.75" customHeight="1" x14ac:dyDescent="0.2">
      <c r="A368" s="83" t="s">
        <v>438</v>
      </c>
      <c r="B368" s="83" t="s">
        <v>22490</v>
      </c>
      <c r="C368" s="83"/>
      <c r="D368" s="83"/>
      <c r="E368" s="83"/>
      <c r="F368" s="83"/>
      <c r="G368" s="83"/>
      <c r="H368" s="83" t="s">
        <v>22</v>
      </c>
    </row>
    <row r="369" spans="1:8" ht="12.75" customHeight="1" x14ac:dyDescent="0.2">
      <c r="A369" s="83" t="s">
        <v>439</v>
      </c>
      <c r="B369" s="83" t="s">
        <v>22490</v>
      </c>
      <c r="C369" s="83"/>
      <c r="D369" s="83"/>
      <c r="E369" s="83"/>
      <c r="F369" s="83"/>
      <c r="G369" s="83"/>
      <c r="H369" s="83" t="s">
        <v>22</v>
      </c>
    </row>
    <row r="370" spans="1:8" ht="12.75" customHeight="1" x14ac:dyDescent="0.2">
      <c r="A370" s="83" t="s">
        <v>440</v>
      </c>
      <c r="B370" s="83" t="s">
        <v>22491</v>
      </c>
      <c r="C370" s="83"/>
      <c r="D370" s="83"/>
      <c r="E370" s="83"/>
      <c r="F370" s="83"/>
      <c r="G370" s="83"/>
      <c r="H370" s="83" t="s">
        <v>22</v>
      </c>
    </row>
    <row r="371" spans="1:8" ht="12.75" customHeight="1" x14ac:dyDescent="0.2">
      <c r="A371" s="83" t="s">
        <v>441</v>
      </c>
      <c r="B371" s="83" t="s">
        <v>22491</v>
      </c>
      <c r="C371" s="83"/>
      <c r="D371" s="83"/>
      <c r="E371" s="83"/>
      <c r="F371" s="83"/>
      <c r="G371" s="83"/>
      <c r="H371" s="83" t="s">
        <v>22</v>
      </c>
    </row>
    <row r="372" spans="1:8" ht="12.75" customHeight="1" x14ac:dyDescent="0.2">
      <c r="A372" s="83" t="s">
        <v>442</v>
      </c>
      <c r="B372" s="83" t="s">
        <v>22492</v>
      </c>
      <c r="C372" s="83"/>
      <c r="D372" s="83"/>
      <c r="E372" s="83"/>
      <c r="F372" s="83"/>
      <c r="G372" s="83"/>
      <c r="H372" s="83" t="s">
        <v>22</v>
      </c>
    </row>
    <row r="373" spans="1:8" ht="12.75" customHeight="1" x14ac:dyDescent="0.2">
      <c r="A373" s="83" t="s">
        <v>443</v>
      </c>
      <c r="B373" s="83" t="s">
        <v>22492</v>
      </c>
      <c r="C373" s="83"/>
      <c r="D373" s="83"/>
      <c r="E373" s="83"/>
      <c r="F373" s="83"/>
      <c r="G373" s="83"/>
      <c r="H373" s="83" t="s">
        <v>22</v>
      </c>
    </row>
    <row r="374" spans="1:8" ht="12.75" customHeight="1" x14ac:dyDescent="0.2">
      <c r="A374" s="83" t="s">
        <v>444</v>
      </c>
      <c r="B374" s="83" t="s">
        <v>22493</v>
      </c>
      <c r="C374" s="83"/>
      <c r="D374" s="83"/>
      <c r="E374" s="83"/>
      <c r="F374" s="83"/>
      <c r="G374" s="83"/>
      <c r="H374" s="83" t="s">
        <v>22</v>
      </c>
    </row>
    <row r="375" spans="1:8" ht="12.75" customHeight="1" x14ac:dyDescent="0.2">
      <c r="A375" s="83" t="s">
        <v>445</v>
      </c>
      <c r="B375" s="83" t="s">
        <v>22493</v>
      </c>
      <c r="C375" s="83"/>
      <c r="D375" s="83"/>
      <c r="E375" s="83"/>
      <c r="F375" s="83"/>
      <c r="G375" s="83"/>
      <c r="H375" s="83" t="s">
        <v>22</v>
      </c>
    </row>
    <row r="376" spans="1:8" ht="12.75" customHeight="1" x14ac:dyDescent="0.2">
      <c r="A376" s="83" t="s">
        <v>446</v>
      </c>
      <c r="B376" s="83" t="s">
        <v>22494</v>
      </c>
      <c r="C376" s="83"/>
      <c r="D376" s="83"/>
      <c r="E376" s="83"/>
      <c r="F376" s="83"/>
      <c r="G376" s="83"/>
      <c r="H376" s="83" t="s">
        <v>22</v>
      </c>
    </row>
    <row r="377" spans="1:8" ht="12.75" customHeight="1" x14ac:dyDescent="0.2">
      <c r="A377" s="83" t="s">
        <v>447</v>
      </c>
      <c r="B377" s="83" t="s">
        <v>22494</v>
      </c>
      <c r="C377" s="83"/>
      <c r="D377" s="83"/>
      <c r="E377" s="83"/>
      <c r="F377" s="83"/>
      <c r="G377" s="83"/>
      <c r="H377" s="83" t="s">
        <v>22</v>
      </c>
    </row>
    <row r="378" spans="1:8" ht="12.75" customHeight="1" x14ac:dyDescent="0.2">
      <c r="A378" s="83" t="s">
        <v>448</v>
      </c>
      <c r="B378" s="83" t="s">
        <v>22495</v>
      </c>
      <c r="C378" s="83"/>
      <c r="D378" s="83"/>
      <c r="E378" s="83"/>
      <c r="F378" s="83"/>
      <c r="G378" s="83"/>
      <c r="H378" s="83" t="s">
        <v>22</v>
      </c>
    </row>
    <row r="379" spans="1:8" ht="12.75" customHeight="1" x14ac:dyDescent="0.2">
      <c r="A379" s="83" t="s">
        <v>449</v>
      </c>
      <c r="B379" s="83" t="s">
        <v>22495</v>
      </c>
      <c r="C379" s="83"/>
      <c r="D379" s="83"/>
      <c r="E379" s="83"/>
      <c r="F379" s="83"/>
      <c r="G379" s="83"/>
      <c r="H379" s="83" t="s">
        <v>22</v>
      </c>
    </row>
    <row r="380" spans="1:8" ht="12.75" customHeight="1" x14ac:dyDescent="0.2">
      <c r="A380" s="83" t="s">
        <v>450</v>
      </c>
      <c r="B380" s="83" t="s">
        <v>22496</v>
      </c>
      <c r="C380" s="83" t="s">
        <v>22497</v>
      </c>
      <c r="D380" s="83"/>
      <c r="E380" s="83"/>
      <c r="F380" s="83"/>
      <c r="G380" s="83"/>
      <c r="H380" s="83" t="s">
        <v>22</v>
      </c>
    </row>
    <row r="381" spans="1:8" ht="12.75" customHeight="1" x14ac:dyDescent="0.2">
      <c r="A381" s="83" t="s">
        <v>451</v>
      </c>
      <c r="B381" s="83" t="s">
        <v>22496</v>
      </c>
      <c r="C381" s="83" t="s">
        <v>22497</v>
      </c>
      <c r="D381" s="83"/>
      <c r="E381" s="83"/>
      <c r="F381" s="83"/>
      <c r="G381" s="83"/>
      <c r="H381" s="83" t="s">
        <v>22</v>
      </c>
    </row>
    <row r="382" spans="1:8" ht="12.75" customHeight="1" x14ac:dyDescent="0.2">
      <c r="A382" s="83" t="s">
        <v>452</v>
      </c>
      <c r="B382" s="83" t="s">
        <v>22498</v>
      </c>
      <c r="C382" s="83"/>
      <c r="D382" s="83"/>
      <c r="E382" s="83"/>
      <c r="F382" s="83"/>
      <c r="G382" s="83"/>
      <c r="H382" s="83" t="s">
        <v>22</v>
      </c>
    </row>
    <row r="383" spans="1:8" ht="12.75" customHeight="1" x14ac:dyDescent="0.2">
      <c r="A383" s="83" t="s">
        <v>453</v>
      </c>
      <c r="B383" s="83" t="s">
        <v>22498</v>
      </c>
      <c r="C383" s="83"/>
      <c r="D383" s="83"/>
      <c r="E383" s="83"/>
      <c r="F383" s="83"/>
      <c r="G383" s="83"/>
      <c r="H383" s="83" t="s">
        <v>22</v>
      </c>
    </row>
    <row r="384" spans="1:8" ht="12.75" customHeight="1" x14ac:dyDescent="0.2">
      <c r="A384" s="83" t="s">
        <v>454</v>
      </c>
      <c r="B384" s="83" t="s">
        <v>22499</v>
      </c>
      <c r="C384" s="83" t="s">
        <v>22500</v>
      </c>
      <c r="D384" s="83" t="s">
        <v>22501</v>
      </c>
      <c r="E384" s="83" t="s">
        <v>22502</v>
      </c>
      <c r="F384" s="83"/>
      <c r="G384" s="83"/>
      <c r="H384" s="83" t="s">
        <v>22503</v>
      </c>
    </row>
    <row r="385" spans="1:8" ht="12.75" customHeight="1" x14ac:dyDescent="0.2">
      <c r="A385" s="83" t="s">
        <v>455</v>
      </c>
      <c r="B385" s="83" t="s">
        <v>22499</v>
      </c>
      <c r="C385" s="83" t="s">
        <v>22500</v>
      </c>
      <c r="D385" s="83" t="s">
        <v>22501</v>
      </c>
      <c r="E385" s="83" t="s">
        <v>22502</v>
      </c>
      <c r="F385" s="83"/>
      <c r="G385" s="83"/>
      <c r="H385" s="83" t="s">
        <v>22503</v>
      </c>
    </row>
    <row r="386" spans="1:8" ht="12.75" customHeight="1" x14ac:dyDescent="0.2">
      <c r="A386" s="83" t="s">
        <v>456</v>
      </c>
      <c r="B386" s="83" t="s">
        <v>22499</v>
      </c>
      <c r="C386" s="83" t="s">
        <v>22500</v>
      </c>
      <c r="D386" s="83" t="s">
        <v>22504</v>
      </c>
      <c r="E386" s="83" t="s">
        <v>22505</v>
      </c>
      <c r="F386" s="83"/>
      <c r="G386" s="83"/>
      <c r="H386" s="83" t="s">
        <v>22503</v>
      </c>
    </row>
    <row r="387" spans="1:8" ht="12.75" customHeight="1" x14ac:dyDescent="0.2">
      <c r="A387" s="83" t="s">
        <v>457</v>
      </c>
      <c r="B387" s="83" t="s">
        <v>22499</v>
      </c>
      <c r="C387" s="83" t="s">
        <v>22500</v>
      </c>
      <c r="D387" s="83" t="s">
        <v>22504</v>
      </c>
      <c r="E387" s="83" t="s">
        <v>22505</v>
      </c>
      <c r="F387" s="83"/>
      <c r="G387" s="83"/>
      <c r="H387" s="83" t="s">
        <v>22503</v>
      </c>
    </row>
    <row r="388" spans="1:8" ht="12.75" customHeight="1" x14ac:dyDescent="0.2">
      <c r="A388" s="83" t="s">
        <v>458</v>
      </c>
      <c r="B388" s="83" t="s">
        <v>22499</v>
      </c>
      <c r="C388" s="83" t="s">
        <v>22500</v>
      </c>
      <c r="D388" s="83" t="s">
        <v>22506</v>
      </c>
      <c r="E388" s="83" t="s">
        <v>22505</v>
      </c>
      <c r="F388" s="83"/>
      <c r="G388" s="83"/>
      <c r="H388" s="83" t="s">
        <v>22503</v>
      </c>
    </row>
    <row r="389" spans="1:8" ht="12.75" customHeight="1" x14ac:dyDescent="0.2">
      <c r="A389" s="83" t="s">
        <v>459</v>
      </c>
      <c r="B389" s="83" t="s">
        <v>22499</v>
      </c>
      <c r="C389" s="83" t="s">
        <v>22500</v>
      </c>
      <c r="D389" s="83" t="s">
        <v>22506</v>
      </c>
      <c r="E389" s="83" t="s">
        <v>22505</v>
      </c>
      <c r="F389" s="83"/>
      <c r="G389" s="83"/>
      <c r="H389" s="83" t="s">
        <v>22503</v>
      </c>
    </row>
    <row r="390" spans="1:8" ht="12.75" customHeight="1" x14ac:dyDescent="0.2">
      <c r="A390" s="83" t="s">
        <v>460</v>
      </c>
      <c r="B390" s="83" t="s">
        <v>22507</v>
      </c>
      <c r="C390" s="83"/>
      <c r="D390" s="83"/>
      <c r="E390" s="83"/>
      <c r="F390" s="83"/>
      <c r="G390" s="83"/>
      <c r="H390" s="83" t="s">
        <v>22</v>
      </c>
    </row>
    <row r="391" spans="1:8" ht="12.75" customHeight="1" x14ac:dyDescent="0.2">
      <c r="A391" s="83" t="s">
        <v>461</v>
      </c>
      <c r="B391" s="83" t="s">
        <v>22507</v>
      </c>
      <c r="C391" s="83"/>
      <c r="D391" s="83"/>
      <c r="E391" s="83"/>
      <c r="F391" s="83"/>
      <c r="G391" s="83"/>
      <c r="H391" s="83" t="s">
        <v>22</v>
      </c>
    </row>
    <row r="392" spans="1:8" ht="12.75" customHeight="1" x14ac:dyDescent="0.2">
      <c r="A392" s="83" t="s">
        <v>462</v>
      </c>
      <c r="B392" s="83" t="s">
        <v>22508</v>
      </c>
      <c r="C392" s="83"/>
      <c r="D392" s="83"/>
      <c r="E392" s="83"/>
      <c r="F392" s="83"/>
      <c r="G392" s="83"/>
      <c r="H392" s="83" t="s">
        <v>22</v>
      </c>
    </row>
    <row r="393" spans="1:8" ht="12.75" customHeight="1" x14ac:dyDescent="0.2">
      <c r="A393" s="83" t="s">
        <v>463</v>
      </c>
      <c r="B393" s="83" t="s">
        <v>22508</v>
      </c>
      <c r="C393" s="83"/>
      <c r="D393" s="83"/>
      <c r="E393" s="83"/>
      <c r="F393" s="83"/>
      <c r="G393" s="83"/>
      <c r="H393" s="83" t="s">
        <v>22</v>
      </c>
    </row>
    <row r="394" spans="1:8" ht="12.75" customHeight="1" x14ac:dyDescent="0.2">
      <c r="A394" s="83" t="s">
        <v>464</v>
      </c>
      <c r="B394" s="83" t="s">
        <v>22509</v>
      </c>
      <c r="C394" s="83"/>
      <c r="D394" s="83"/>
      <c r="E394" s="83"/>
      <c r="F394" s="83"/>
      <c r="G394" s="83"/>
      <c r="H394" s="83" t="s">
        <v>22</v>
      </c>
    </row>
    <row r="395" spans="1:8" ht="12.75" customHeight="1" x14ac:dyDescent="0.2">
      <c r="A395" s="83" t="s">
        <v>465</v>
      </c>
      <c r="B395" s="83" t="s">
        <v>22509</v>
      </c>
      <c r="C395" s="83"/>
      <c r="D395" s="83"/>
      <c r="E395" s="83"/>
      <c r="F395" s="83"/>
      <c r="G395" s="83"/>
      <c r="H395" s="83" t="s">
        <v>22</v>
      </c>
    </row>
    <row r="396" spans="1:8" ht="12.75" customHeight="1" x14ac:dyDescent="0.2">
      <c r="A396" s="83" t="s">
        <v>466</v>
      </c>
      <c r="B396" s="83" t="s">
        <v>22510</v>
      </c>
      <c r="C396" s="83"/>
      <c r="D396" s="83"/>
      <c r="E396" s="83"/>
      <c r="F396" s="83"/>
      <c r="G396" s="83"/>
      <c r="H396" s="83" t="s">
        <v>22</v>
      </c>
    </row>
    <row r="397" spans="1:8" ht="12.75" customHeight="1" x14ac:dyDescent="0.2">
      <c r="A397" s="83" t="s">
        <v>467</v>
      </c>
      <c r="B397" s="83" t="s">
        <v>22510</v>
      </c>
      <c r="C397" s="83"/>
      <c r="D397" s="83"/>
      <c r="E397" s="83"/>
      <c r="F397" s="83"/>
      <c r="G397" s="83"/>
      <c r="H397" s="83" t="s">
        <v>22</v>
      </c>
    </row>
    <row r="398" spans="1:8" ht="12.75" customHeight="1" x14ac:dyDescent="0.2">
      <c r="A398" s="83" t="s">
        <v>468</v>
      </c>
      <c r="B398" s="83" t="s">
        <v>22511</v>
      </c>
      <c r="C398" s="83"/>
      <c r="D398" s="83"/>
      <c r="E398" s="83"/>
      <c r="F398" s="83"/>
      <c r="G398" s="83"/>
      <c r="H398" s="83" t="s">
        <v>22</v>
      </c>
    </row>
    <row r="399" spans="1:8" ht="12.75" customHeight="1" x14ac:dyDescent="0.2">
      <c r="A399" s="83" t="s">
        <v>469</v>
      </c>
      <c r="B399" s="83" t="s">
        <v>22511</v>
      </c>
      <c r="C399" s="83"/>
      <c r="D399" s="83"/>
      <c r="E399" s="83"/>
      <c r="F399" s="83"/>
      <c r="G399" s="83"/>
      <c r="H399" s="83" t="s">
        <v>22</v>
      </c>
    </row>
    <row r="400" spans="1:8" ht="12.75" customHeight="1" x14ac:dyDescent="0.2">
      <c r="A400" s="83" t="s">
        <v>470</v>
      </c>
      <c r="B400" s="83" t="s">
        <v>22512</v>
      </c>
      <c r="C400" s="83"/>
      <c r="D400" s="83"/>
      <c r="E400" s="83"/>
      <c r="F400" s="83"/>
      <c r="G400" s="83"/>
      <c r="H400" s="83" t="s">
        <v>22</v>
      </c>
    </row>
    <row r="401" spans="1:8" ht="12.75" customHeight="1" x14ac:dyDescent="0.2">
      <c r="A401" s="83" t="s">
        <v>471</v>
      </c>
      <c r="B401" s="83" t="s">
        <v>22512</v>
      </c>
      <c r="C401" s="83"/>
      <c r="D401" s="83"/>
      <c r="E401" s="83"/>
      <c r="F401" s="83"/>
      <c r="G401" s="83"/>
      <c r="H401" s="83" t="s">
        <v>22</v>
      </c>
    </row>
    <row r="402" spans="1:8" ht="12.75" customHeight="1" x14ac:dyDescent="0.2">
      <c r="A402" s="83" t="s">
        <v>472</v>
      </c>
      <c r="B402" s="83" t="s">
        <v>22513</v>
      </c>
      <c r="C402" s="83"/>
      <c r="D402" s="83"/>
      <c r="E402" s="83"/>
      <c r="F402" s="83"/>
      <c r="G402" s="83"/>
      <c r="H402" s="83" t="s">
        <v>22</v>
      </c>
    </row>
    <row r="403" spans="1:8" ht="12.75" customHeight="1" x14ac:dyDescent="0.2">
      <c r="A403" s="83" t="s">
        <v>473</v>
      </c>
      <c r="B403" s="83" t="s">
        <v>22513</v>
      </c>
      <c r="C403" s="83"/>
      <c r="D403" s="83"/>
      <c r="E403" s="83"/>
      <c r="F403" s="83"/>
      <c r="G403" s="83"/>
      <c r="H403" s="83" t="s">
        <v>22</v>
      </c>
    </row>
    <row r="404" spans="1:8" ht="12.75" customHeight="1" x14ac:dyDescent="0.2">
      <c r="A404" s="83" t="s">
        <v>474</v>
      </c>
      <c r="B404" s="83" t="s">
        <v>22514</v>
      </c>
      <c r="C404" s="83" t="s">
        <v>22515</v>
      </c>
      <c r="D404" s="83"/>
      <c r="E404" s="83"/>
      <c r="F404" s="83"/>
      <c r="G404" s="83"/>
      <c r="H404" s="83" t="s">
        <v>22</v>
      </c>
    </row>
    <row r="405" spans="1:8" ht="12.75" customHeight="1" x14ac:dyDescent="0.2">
      <c r="A405" s="83" t="s">
        <v>475</v>
      </c>
      <c r="B405" s="83" t="s">
        <v>22514</v>
      </c>
      <c r="C405" s="83" t="s">
        <v>22515</v>
      </c>
      <c r="D405" s="83"/>
      <c r="E405" s="83"/>
      <c r="F405" s="83"/>
      <c r="G405" s="83"/>
      <c r="H405" s="83" t="s">
        <v>22</v>
      </c>
    </row>
    <row r="406" spans="1:8" ht="12.75" customHeight="1" x14ac:dyDescent="0.2">
      <c r="A406" s="83" t="s">
        <v>476</v>
      </c>
      <c r="B406" s="83" t="s">
        <v>22516</v>
      </c>
      <c r="C406" s="83" t="s">
        <v>22517</v>
      </c>
      <c r="D406" s="83"/>
      <c r="E406" s="83"/>
      <c r="F406" s="83"/>
      <c r="G406" s="83"/>
      <c r="H406" s="83" t="s">
        <v>22</v>
      </c>
    </row>
    <row r="407" spans="1:8" ht="12.75" customHeight="1" x14ac:dyDescent="0.2">
      <c r="A407" s="83" t="s">
        <v>477</v>
      </c>
      <c r="B407" s="83" t="s">
        <v>22516</v>
      </c>
      <c r="C407" s="83" t="s">
        <v>22517</v>
      </c>
      <c r="D407" s="83"/>
      <c r="E407" s="83"/>
      <c r="F407" s="83"/>
      <c r="G407" s="83"/>
      <c r="H407" s="83" t="s">
        <v>22</v>
      </c>
    </row>
    <row r="408" spans="1:8" ht="12.75" customHeight="1" x14ac:dyDescent="0.2">
      <c r="A408" s="83" t="s">
        <v>478</v>
      </c>
      <c r="B408" s="83" t="s">
        <v>22516</v>
      </c>
      <c r="C408" s="83" t="s">
        <v>22518</v>
      </c>
      <c r="D408" s="83"/>
      <c r="E408" s="83"/>
      <c r="F408" s="83"/>
      <c r="G408" s="83"/>
      <c r="H408" s="83" t="s">
        <v>22</v>
      </c>
    </row>
    <row r="409" spans="1:8" ht="12.75" customHeight="1" x14ac:dyDescent="0.2">
      <c r="A409" s="83" t="s">
        <v>479</v>
      </c>
      <c r="B409" s="83" t="s">
        <v>22516</v>
      </c>
      <c r="C409" s="83" t="s">
        <v>22518</v>
      </c>
      <c r="D409" s="83"/>
      <c r="E409" s="83"/>
      <c r="F409" s="83"/>
      <c r="G409" s="83"/>
      <c r="H409" s="83" t="s">
        <v>22</v>
      </c>
    </row>
    <row r="410" spans="1:8" ht="12.75" customHeight="1" x14ac:dyDescent="0.2">
      <c r="A410" s="83" t="s">
        <v>480</v>
      </c>
      <c r="B410" s="83" t="s">
        <v>22516</v>
      </c>
      <c r="C410" s="83" t="s">
        <v>22519</v>
      </c>
      <c r="D410" s="83"/>
      <c r="E410" s="83"/>
      <c r="F410" s="83"/>
      <c r="G410" s="83"/>
      <c r="H410" s="83" t="s">
        <v>22</v>
      </c>
    </row>
    <row r="411" spans="1:8" ht="12.75" customHeight="1" x14ac:dyDescent="0.2">
      <c r="A411" s="83" t="s">
        <v>481</v>
      </c>
      <c r="B411" s="83" t="s">
        <v>22516</v>
      </c>
      <c r="C411" s="83" t="s">
        <v>22519</v>
      </c>
      <c r="D411" s="83"/>
      <c r="E411" s="83"/>
      <c r="F411" s="83"/>
      <c r="G411" s="83"/>
      <c r="H411" s="83" t="s">
        <v>22</v>
      </c>
    </row>
    <row r="412" spans="1:8" ht="12.75" customHeight="1" x14ac:dyDescent="0.2">
      <c r="A412" s="83" t="s">
        <v>482</v>
      </c>
      <c r="B412" s="83" t="s">
        <v>22520</v>
      </c>
      <c r="C412" s="83"/>
      <c r="D412" s="83"/>
      <c r="E412" s="83"/>
      <c r="F412" s="83"/>
      <c r="G412" s="83"/>
      <c r="H412" s="83" t="s">
        <v>22</v>
      </c>
    </row>
    <row r="413" spans="1:8" ht="12.75" customHeight="1" x14ac:dyDescent="0.2">
      <c r="A413" s="83" t="s">
        <v>483</v>
      </c>
      <c r="B413" s="83" t="s">
        <v>22520</v>
      </c>
      <c r="C413" s="83"/>
      <c r="D413" s="83"/>
      <c r="E413" s="83"/>
      <c r="F413" s="83"/>
      <c r="G413" s="83"/>
      <c r="H413" s="83" t="s">
        <v>22</v>
      </c>
    </row>
    <row r="414" spans="1:8" ht="12.75" customHeight="1" x14ac:dyDescent="0.2">
      <c r="A414" s="83" t="s">
        <v>484</v>
      </c>
      <c r="B414" s="83" t="s">
        <v>22521</v>
      </c>
      <c r="C414" s="83"/>
      <c r="D414" s="83"/>
      <c r="E414" s="83"/>
      <c r="F414" s="83"/>
      <c r="G414" s="83"/>
      <c r="H414" s="83" t="s">
        <v>22</v>
      </c>
    </row>
    <row r="415" spans="1:8" ht="12.75" customHeight="1" x14ac:dyDescent="0.2">
      <c r="A415" s="83" t="s">
        <v>485</v>
      </c>
      <c r="B415" s="83" t="s">
        <v>22521</v>
      </c>
      <c r="C415" s="83"/>
      <c r="D415" s="83"/>
      <c r="E415" s="83"/>
      <c r="F415" s="83"/>
      <c r="G415" s="83"/>
      <c r="H415" s="83" t="s">
        <v>22</v>
      </c>
    </row>
    <row r="416" spans="1:8" ht="12.75" customHeight="1" x14ac:dyDescent="0.2">
      <c r="A416" s="83" t="s">
        <v>486</v>
      </c>
      <c r="B416" s="83" t="s">
        <v>22522</v>
      </c>
      <c r="C416" s="83"/>
      <c r="D416" s="83"/>
      <c r="E416" s="83"/>
      <c r="F416" s="83"/>
      <c r="G416" s="83"/>
      <c r="H416" s="83" t="s">
        <v>22</v>
      </c>
    </row>
    <row r="417" spans="1:8" ht="12.75" customHeight="1" x14ac:dyDescent="0.2">
      <c r="A417" s="83" t="s">
        <v>487</v>
      </c>
      <c r="B417" s="83" t="s">
        <v>22522</v>
      </c>
      <c r="C417" s="83"/>
      <c r="D417" s="83"/>
      <c r="E417" s="83"/>
      <c r="F417" s="83"/>
      <c r="G417" s="83"/>
      <c r="H417" s="83" t="s">
        <v>22</v>
      </c>
    </row>
    <row r="418" spans="1:8" ht="12.75" customHeight="1" x14ac:dyDescent="0.2">
      <c r="A418" s="83" t="s">
        <v>488</v>
      </c>
      <c r="B418" s="83" t="s">
        <v>22523</v>
      </c>
      <c r="C418" s="83"/>
      <c r="D418" s="83"/>
      <c r="E418" s="83"/>
      <c r="F418" s="83"/>
      <c r="G418" s="83"/>
      <c r="H418" s="83" t="s">
        <v>22</v>
      </c>
    </row>
    <row r="419" spans="1:8" ht="12.75" customHeight="1" x14ac:dyDescent="0.2">
      <c r="A419" s="83" t="s">
        <v>489</v>
      </c>
      <c r="B419" s="83" t="s">
        <v>22523</v>
      </c>
      <c r="C419" s="83"/>
      <c r="D419" s="83"/>
      <c r="E419" s="83"/>
      <c r="F419" s="83"/>
      <c r="G419" s="83"/>
      <c r="H419" s="83" t="s">
        <v>22</v>
      </c>
    </row>
    <row r="420" spans="1:8" ht="12.75" customHeight="1" x14ac:dyDescent="0.2">
      <c r="A420" s="83" t="s">
        <v>490</v>
      </c>
      <c r="B420" s="83" t="s">
        <v>22524</v>
      </c>
      <c r="C420" s="83" t="s">
        <v>22525</v>
      </c>
      <c r="D420" s="83"/>
      <c r="E420" s="83"/>
      <c r="F420" s="83"/>
      <c r="G420" s="83"/>
      <c r="H420" s="83" t="s">
        <v>22</v>
      </c>
    </row>
    <row r="421" spans="1:8" ht="12.75" customHeight="1" x14ac:dyDescent="0.2">
      <c r="A421" s="83" t="s">
        <v>491</v>
      </c>
      <c r="B421" s="83" t="s">
        <v>22524</v>
      </c>
      <c r="C421" s="83" t="s">
        <v>22525</v>
      </c>
      <c r="D421" s="83"/>
      <c r="E421" s="83"/>
      <c r="F421" s="83"/>
      <c r="G421" s="83"/>
      <c r="H421" s="83" t="s">
        <v>22</v>
      </c>
    </row>
    <row r="422" spans="1:8" ht="12.75" customHeight="1" x14ac:dyDescent="0.2">
      <c r="A422" s="83" t="s">
        <v>492</v>
      </c>
      <c r="B422" s="83" t="s">
        <v>22524</v>
      </c>
      <c r="C422" s="83" t="s">
        <v>22526</v>
      </c>
      <c r="D422" s="83"/>
      <c r="E422" s="83"/>
      <c r="F422" s="83"/>
      <c r="G422" s="83"/>
      <c r="H422" s="83" t="s">
        <v>22</v>
      </c>
    </row>
    <row r="423" spans="1:8" ht="12.75" customHeight="1" x14ac:dyDescent="0.2">
      <c r="A423" s="83" t="s">
        <v>493</v>
      </c>
      <c r="B423" s="83" t="s">
        <v>22524</v>
      </c>
      <c r="C423" s="83" t="s">
        <v>22526</v>
      </c>
      <c r="D423" s="83"/>
      <c r="E423" s="83"/>
      <c r="F423" s="83"/>
      <c r="G423" s="83"/>
      <c r="H423" s="83" t="s">
        <v>22</v>
      </c>
    </row>
    <row r="424" spans="1:8" ht="12.75" customHeight="1" x14ac:dyDescent="0.2">
      <c r="A424" s="83" t="s">
        <v>494</v>
      </c>
      <c r="B424" s="83" t="s">
        <v>22527</v>
      </c>
      <c r="C424" s="83" t="s">
        <v>22528</v>
      </c>
      <c r="D424" s="83"/>
      <c r="E424" s="83"/>
      <c r="F424" s="83"/>
      <c r="G424" s="83"/>
      <c r="H424" s="83" t="s">
        <v>22</v>
      </c>
    </row>
    <row r="425" spans="1:8" ht="12.75" customHeight="1" x14ac:dyDescent="0.2">
      <c r="A425" s="83" t="s">
        <v>495</v>
      </c>
      <c r="B425" s="83" t="s">
        <v>22527</v>
      </c>
      <c r="C425" s="83" t="s">
        <v>22528</v>
      </c>
      <c r="D425" s="83"/>
      <c r="E425" s="83"/>
      <c r="F425" s="83"/>
      <c r="G425" s="83"/>
      <c r="H425" s="83" t="s">
        <v>22</v>
      </c>
    </row>
    <row r="426" spans="1:8" ht="12.75" customHeight="1" x14ac:dyDescent="0.2">
      <c r="A426" s="83" t="s">
        <v>496</v>
      </c>
      <c r="B426" s="83" t="s">
        <v>22527</v>
      </c>
      <c r="C426" s="83" t="s">
        <v>22529</v>
      </c>
      <c r="D426" s="83"/>
      <c r="E426" s="83"/>
      <c r="F426" s="83"/>
      <c r="G426" s="83"/>
      <c r="H426" s="83" t="s">
        <v>22</v>
      </c>
    </row>
    <row r="427" spans="1:8" ht="12.75" customHeight="1" x14ac:dyDescent="0.2">
      <c r="A427" s="83" t="s">
        <v>497</v>
      </c>
      <c r="B427" s="83" t="s">
        <v>22527</v>
      </c>
      <c r="C427" s="83" t="s">
        <v>22529</v>
      </c>
      <c r="D427" s="83"/>
      <c r="E427" s="83"/>
      <c r="F427" s="83"/>
      <c r="G427" s="83"/>
      <c r="H427" s="83" t="s">
        <v>22</v>
      </c>
    </row>
    <row r="428" spans="1:8" ht="12.75" customHeight="1" x14ac:dyDescent="0.2">
      <c r="A428" s="83" t="s">
        <v>498</v>
      </c>
      <c r="B428" s="83" t="s">
        <v>22527</v>
      </c>
      <c r="C428" s="83" t="s">
        <v>22530</v>
      </c>
      <c r="D428" s="83"/>
      <c r="E428" s="83"/>
      <c r="F428" s="83"/>
      <c r="G428" s="83"/>
      <c r="H428" s="83" t="s">
        <v>22</v>
      </c>
    </row>
    <row r="429" spans="1:8" ht="12.75" customHeight="1" x14ac:dyDescent="0.2">
      <c r="A429" s="83" t="s">
        <v>499</v>
      </c>
      <c r="B429" s="83" t="s">
        <v>22527</v>
      </c>
      <c r="C429" s="83" t="s">
        <v>22530</v>
      </c>
      <c r="D429" s="83"/>
      <c r="E429" s="83"/>
      <c r="F429" s="83"/>
      <c r="G429" s="83"/>
      <c r="H429" s="83" t="s">
        <v>22</v>
      </c>
    </row>
    <row r="430" spans="1:8" ht="12.75" customHeight="1" x14ac:dyDescent="0.2">
      <c r="A430" s="83" t="s">
        <v>500</v>
      </c>
      <c r="B430" s="83" t="s">
        <v>22522</v>
      </c>
      <c r="C430" s="83"/>
      <c r="D430" s="83"/>
      <c r="E430" s="83"/>
      <c r="F430" s="83"/>
      <c r="G430" s="83"/>
      <c r="H430" s="83" t="s">
        <v>22</v>
      </c>
    </row>
    <row r="431" spans="1:8" ht="12.75" customHeight="1" x14ac:dyDescent="0.2">
      <c r="A431" s="83" t="s">
        <v>501</v>
      </c>
      <c r="B431" s="83" t="s">
        <v>22522</v>
      </c>
      <c r="C431" s="83"/>
      <c r="D431" s="83"/>
      <c r="E431" s="83"/>
      <c r="F431" s="83"/>
      <c r="G431" s="83"/>
      <c r="H431" s="83" t="s">
        <v>22</v>
      </c>
    </row>
    <row r="432" spans="1:8" ht="12.75" customHeight="1" x14ac:dyDescent="0.2">
      <c r="A432" s="83" t="s">
        <v>502</v>
      </c>
      <c r="B432" s="83" t="s">
        <v>22521</v>
      </c>
      <c r="C432" s="83"/>
      <c r="D432" s="83"/>
      <c r="E432" s="83"/>
      <c r="F432" s="83"/>
      <c r="G432" s="83"/>
      <c r="H432" s="83" t="s">
        <v>22</v>
      </c>
    </row>
    <row r="433" spans="1:8" ht="12.75" customHeight="1" x14ac:dyDescent="0.2">
      <c r="A433" s="83" t="s">
        <v>503</v>
      </c>
      <c r="B433" s="83" t="s">
        <v>22521</v>
      </c>
      <c r="C433" s="83"/>
      <c r="D433" s="83"/>
      <c r="E433" s="83"/>
      <c r="F433" s="83"/>
      <c r="G433" s="83"/>
      <c r="H433" s="83" t="s">
        <v>22</v>
      </c>
    </row>
    <row r="434" spans="1:8" ht="12.75" customHeight="1" x14ac:dyDescent="0.2">
      <c r="A434" s="83" t="s">
        <v>504</v>
      </c>
      <c r="B434" s="83" t="s">
        <v>22531</v>
      </c>
      <c r="C434" s="83"/>
      <c r="D434" s="83"/>
      <c r="E434" s="83"/>
      <c r="F434" s="83"/>
      <c r="G434" s="83"/>
      <c r="H434" s="83" t="s">
        <v>22</v>
      </c>
    </row>
    <row r="435" spans="1:8" ht="12.75" customHeight="1" x14ac:dyDescent="0.2">
      <c r="A435" s="83" t="s">
        <v>505</v>
      </c>
      <c r="B435" s="83" t="s">
        <v>22531</v>
      </c>
      <c r="C435" s="83"/>
      <c r="D435" s="83"/>
      <c r="E435" s="83"/>
      <c r="F435" s="83"/>
      <c r="G435" s="83"/>
      <c r="H435" s="83" t="s">
        <v>22</v>
      </c>
    </row>
    <row r="436" spans="1:8" ht="12.75" customHeight="1" x14ac:dyDescent="0.2">
      <c r="A436" s="83" t="s">
        <v>506</v>
      </c>
      <c r="B436" s="83" t="s">
        <v>22532</v>
      </c>
      <c r="C436" s="83"/>
      <c r="D436" s="83"/>
      <c r="E436" s="83"/>
      <c r="F436" s="83"/>
      <c r="G436" s="83"/>
      <c r="H436" s="83" t="s">
        <v>22</v>
      </c>
    </row>
    <row r="437" spans="1:8" ht="12.75" customHeight="1" x14ac:dyDescent="0.2">
      <c r="A437" s="83" t="s">
        <v>507</v>
      </c>
      <c r="B437" s="83" t="s">
        <v>22532</v>
      </c>
      <c r="C437" s="83"/>
      <c r="D437" s="83"/>
      <c r="E437" s="83"/>
      <c r="F437" s="83"/>
      <c r="G437" s="83"/>
      <c r="H437" s="83" t="s">
        <v>22</v>
      </c>
    </row>
    <row r="438" spans="1:8" ht="12.75" customHeight="1" x14ac:dyDescent="0.2">
      <c r="A438" s="83" t="s">
        <v>508</v>
      </c>
      <c r="B438" s="83" t="s">
        <v>22533</v>
      </c>
      <c r="C438" s="83"/>
      <c r="D438" s="83"/>
      <c r="E438" s="83"/>
      <c r="F438" s="83"/>
      <c r="G438" s="83"/>
      <c r="H438" s="83" t="s">
        <v>22</v>
      </c>
    </row>
    <row r="439" spans="1:8" ht="12.75" customHeight="1" x14ac:dyDescent="0.2">
      <c r="A439" s="83" t="s">
        <v>509</v>
      </c>
      <c r="B439" s="83" t="s">
        <v>22533</v>
      </c>
      <c r="C439" s="83"/>
      <c r="D439" s="83"/>
      <c r="E439" s="83"/>
      <c r="F439" s="83"/>
      <c r="G439" s="83"/>
      <c r="H439" s="83" t="s">
        <v>22</v>
      </c>
    </row>
    <row r="440" spans="1:8" ht="12.75" customHeight="1" x14ac:dyDescent="0.2">
      <c r="A440" s="83" t="s">
        <v>510</v>
      </c>
      <c r="B440" s="83" t="s">
        <v>22534</v>
      </c>
      <c r="C440" s="83"/>
      <c r="D440" s="83"/>
      <c r="E440" s="83"/>
      <c r="F440" s="83"/>
      <c r="G440" s="83"/>
      <c r="H440" s="83" t="s">
        <v>22</v>
      </c>
    </row>
    <row r="441" spans="1:8" ht="12.75" customHeight="1" x14ac:dyDescent="0.2">
      <c r="A441" s="83" t="s">
        <v>511</v>
      </c>
      <c r="B441" s="83" t="s">
        <v>22534</v>
      </c>
      <c r="C441" s="83"/>
      <c r="D441" s="83"/>
      <c r="E441" s="83"/>
      <c r="F441" s="83"/>
      <c r="G441" s="83"/>
      <c r="H441" s="83" t="s">
        <v>22</v>
      </c>
    </row>
    <row r="442" spans="1:8" ht="12.75" customHeight="1" x14ac:dyDescent="0.2">
      <c r="A442" s="83" t="s">
        <v>512</v>
      </c>
      <c r="B442" s="83" t="s">
        <v>22535</v>
      </c>
      <c r="C442" s="83"/>
      <c r="D442" s="83"/>
      <c r="E442" s="83"/>
      <c r="F442" s="83"/>
      <c r="G442" s="83"/>
      <c r="H442" s="83" t="s">
        <v>22</v>
      </c>
    </row>
    <row r="443" spans="1:8" ht="12.75" customHeight="1" x14ac:dyDescent="0.2">
      <c r="A443" s="83" t="s">
        <v>513</v>
      </c>
      <c r="B443" s="83" t="s">
        <v>22535</v>
      </c>
      <c r="C443" s="83"/>
      <c r="D443" s="83"/>
      <c r="E443" s="83"/>
      <c r="F443" s="83"/>
      <c r="G443" s="83"/>
      <c r="H443" s="83" t="s">
        <v>22</v>
      </c>
    </row>
    <row r="444" spans="1:8" ht="12.75" customHeight="1" x14ac:dyDescent="0.2">
      <c r="A444" s="83" t="s">
        <v>514</v>
      </c>
      <c r="B444" s="83" t="s">
        <v>22536</v>
      </c>
      <c r="C444" s="83"/>
      <c r="D444" s="83"/>
      <c r="E444" s="83"/>
      <c r="F444" s="83"/>
      <c r="G444" s="83"/>
      <c r="H444" s="83" t="s">
        <v>22</v>
      </c>
    </row>
    <row r="445" spans="1:8" ht="12.75" customHeight="1" x14ac:dyDescent="0.2">
      <c r="A445" s="83" t="s">
        <v>515</v>
      </c>
      <c r="B445" s="83" t="s">
        <v>22536</v>
      </c>
      <c r="C445" s="83"/>
      <c r="D445" s="83"/>
      <c r="E445" s="83"/>
      <c r="F445" s="83"/>
      <c r="G445" s="83"/>
      <c r="H445" s="83" t="s">
        <v>22</v>
      </c>
    </row>
    <row r="446" spans="1:8" ht="12.75" customHeight="1" x14ac:dyDescent="0.2">
      <c r="A446" s="83" t="s">
        <v>516</v>
      </c>
      <c r="B446" s="83" t="s">
        <v>22537</v>
      </c>
      <c r="C446" s="83" t="s">
        <v>22538</v>
      </c>
      <c r="D446" s="83"/>
      <c r="E446" s="83"/>
      <c r="F446" s="83"/>
      <c r="G446" s="83"/>
      <c r="H446" s="83" t="s">
        <v>22</v>
      </c>
    </row>
    <row r="447" spans="1:8" ht="12.75" customHeight="1" x14ac:dyDescent="0.2">
      <c r="A447" s="83" t="s">
        <v>517</v>
      </c>
      <c r="B447" s="83" t="s">
        <v>22537</v>
      </c>
      <c r="C447" s="83" t="s">
        <v>22538</v>
      </c>
      <c r="D447" s="83"/>
      <c r="E447" s="83"/>
      <c r="F447" s="83"/>
      <c r="G447" s="83"/>
      <c r="H447" s="83" t="s">
        <v>22</v>
      </c>
    </row>
    <row r="448" spans="1:8" ht="12.75" customHeight="1" x14ac:dyDescent="0.2">
      <c r="A448" s="83" t="s">
        <v>518</v>
      </c>
      <c r="B448" s="83" t="s">
        <v>22539</v>
      </c>
      <c r="C448" s="83" t="s">
        <v>22540</v>
      </c>
      <c r="D448" s="83"/>
      <c r="E448" s="83"/>
      <c r="F448" s="83"/>
      <c r="G448" s="83"/>
      <c r="H448" s="83" t="s">
        <v>22</v>
      </c>
    </row>
    <row r="449" spans="1:8" ht="12.75" customHeight="1" x14ac:dyDescent="0.2">
      <c r="A449" s="83" t="s">
        <v>519</v>
      </c>
      <c r="B449" s="83" t="s">
        <v>22539</v>
      </c>
      <c r="C449" s="83" t="s">
        <v>22540</v>
      </c>
      <c r="D449" s="83"/>
      <c r="E449" s="83"/>
      <c r="F449" s="83"/>
      <c r="G449" s="83"/>
      <c r="H449" s="83" t="s">
        <v>22</v>
      </c>
    </row>
    <row r="450" spans="1:8" ht="12.75" customHeight="1" x14ac:dyDescent="0.2">
      <c r="A450" s="83" t="s">
        <v>520</v>
      </c>
      <c r="B450" s="83" t="s">
        <v>22541</v>
      </c>
      <c r="C450" s="83" t="s">
        <v>22542</v>
      </c>
      <c r="D450" s="83"/>
      <c r="E450" s="83"/>
      <c r="F450" s="83"/>
      <c r="G450" s="83"/>
      <c r="H450" s="83" t="s">
        <v>22</v>
      </c>
    </row>
    <row r="451" spans="1:8" ht="12.75" customHeight="1" x14ac:dyDescent="0.2">
      <c r="A451" s="83" t="s">
        <v>521</v>
      </c>
      <c r="B451" s="83" t="s">
        <v>22541</v>
      </c>
      <c r="C451" s="83" t="s">
        <v>22542</v>
      </c>
      <c r="D451" s="83"/>
      <c r="E451" s="83"/>
      <c r="F451" s="83"/>
      <c r="G451" s="83"/>
      <c r="H451" s="83" t="s">
        <v>22</v>
      </c>
    </row>
    <row r="452" spans="1:8" ht="12.75" customHeight="1" x14ac:dyDescent="0.2">
      <c r="A452" s="83" t="s">
        <v>522</v>
      </c>
      <c r="B452" s="83" t="s">
        <v>22543</v>
      </c>
      <c r="C452" s="83"/>
      <c r="D452" s="83"/>
      <c r="E452" s="83"/>
      <c r="F452" s="83"/>
      <c r="G452" s="83"/>
      <c r="H452" s="83" t="s">
        <v>22</v>
      </c>
    </row>
    <row r="453" spans="1:8" ht="12.75" customHeight="1" x14ac:dyDescent="0.2">
      <c r="A453" s="83" t="s">
        <v>523</v>
      </c>
      <c r="B453" s="83" t="s">
        <v>22543</v>
      </c>
      <c r="C453" s="83"/>
      <c r="D453" s="83"/>
      <c r="E453" s="83"/>
      <c r="F453" s="83"/>
      <c r="G453" s="83"/>
      <c r="H453" s="83" t="s">
        <v>22</v>
      </c>
    </row>
    <row r="454" spans="1:8" ht="12.75" customHeight="1" x14ac:dyDescent="0.2">
      <c r="A454" s="83" t="s">
        <v>524</v>
      </c>
      <c r="B454" s="83" t="s">
        <v>22544</v>
      </c>
      <c r="C454" s="83"/>
      <c r="D454" s="83"/>
      <c r="E454" s="83"/>
      <c r="F454" s="83"/>
      <c r="G454" s="83"/>
      <c r="H454" s="83" t="s">
        <v>22</v>
      </c>
    </row>
    <row r="455" spans="1:8" ht="12.75" customHeight="1" x14ac:dyDescent="0.2">
      <c r="A455" s="83" t="s">
        <v>525</v>
      </c>
      <c r="B455" s="83" t="s">
        <v>22544</v>
      </c>
      <c r="C455" s="83"/>
      <c r="D455" s="83"/>
      <c r="E455" s="83"/>
      <c r="F455" s="83"/>
      <c r="G455" s="83"/>
      <c r="H455" s="83" t="s">
        <v>22</v>
      </c>
    </row>
    <row r="456" spans="1:8" ht="12.75" customHeight="1" x14ac:dyDescent="0.2">
      <c r="A456" s="83" t="s">
        <v>526</v>
      </c>
      <c r="B456" s="83" t="s">
        <v>22545</v>
      </c>
      <c r="C456" s="83"/>
      <c r="D456" s="83"/>
      <c r="E456" s="83"/>
      <c r="F456" s="83"/>
      <c r="G456" s="83"/>
      <c r="H456" s="83" t="s">
        <v>22</v>
      </c>
    </row>
    <row r="457" spans="1:8" ht="12.75" customHeight="1" x14ac:dyDescent="0.2">
      <c r="A457" s="83" t="s">
        <v>527</v>
      </c>
      <c r="B457" s="83" t="s">
        <v>22545</v>
      </c>
      <c r="C457" s="83"/>
      <c r="D457" s="83"/>
      <c r="E457" s="83"/>
      <c r="F457" s="83"/>
      <c r="G457" s="83"/>
      <c r="H457" s="83" t="s">
        <v>22</v>
      </c>
    </row>
    <row r="458" spans="1:8" ht="12.75" customHeight="1" x14ac:dyDescent="0.2">
      <c r="A458" s="83" t="s">
        <v>528</v>
      </c>
      <c r="B458" s="83" t="s">
        <v>22546</v>
      </c>
      <c r="C458" s="83" t="s">
        <v>22547</v>
      </c>
      <c r="D458" s="83"/>
      <c r="E458" s="83"/>
      <c r="F458" s="83"/>
      <c r="G458" s="83"/>
      <c r="H458" s="83" t="s">
        <v>22</v>
      </c>
    </row>
    <row r="459" spans="1:8" ht="12.75" customHeight="1" x14ac:dyDescent="0.2">
      <c r="A459" s="83" t="s">
        <v>529</v>
      </c>
      <c r="B459" s="83" t="s">
        <v>22546</v>
      </c>
      <c r="C459" s="83" t="s">
        <v>22547</v>
      </c>
      <c r="D459" s="83"/>
      <c r="E459" s="83"/>
      <c r="F459" s="83"/>
      <c r="G459" s="83"/>
      <c r="H459" s="83" t="s">
        <v>22</v>
      </c>
    </row>
    <row r="460" spans="1:8" ht="12.75" customHeight="1" x14ac:dyDescent="0.2">
      <c r="A460" s="83" t="s">
        <v>530</v>
      </c>
      <c r="B460" s="83" t="s">
        <v>22548</v>
      </c>
      <c r="C460" s="83" t="s">
        <v>22549</v>
      </c>
      <c r="D460" s="83" t="s">
        <v>22550</v>
      </c>
      <c r="E460" s="83"/>
      <c r="F460" s="83"/>
      <c r="G460" s="83"/>
      <c r="H460" s="83" t="s">
        <v>22</v>
      </c>
    </row>
    <row r="461" spans="1:8" ht="12.75" customHeight="1" x14ac:dyDescent="0.2">
      <c r="A461" s="83" t="s">
        <v>531</v>
      </c>
      <c r="B461" s="83" t="s">
        <v>22548</v>
      </c>
      <c r="C461" s="83" t="s">
        <v>22549</v>
      </c>
      <c r="D461" s="83" t="s">
        <v>22550</v>
      </c>
      <c r="E461" s="83"/>
      <c r="F461" s="83"/>
      <c r="G461" s="83"/>
      <c r="H461" s="83" t="s">
        <v>22</v>
      </c>
    </row>
    <row r="462" spans="1:8" ht="12.75" customHeight="1" x14ac:dyDescent="0.2">
      <c r="A462" s="83" t="s">
        <v>532</v>
      </c>
      <c r="B462" s="83" t="s">
        <v>22551</v>
      </c>
      <c r="C462" s="83" t="s">
        <v>22549</v>
      </c>
      <c r="D462" s="83" t="s">
        <v>22552</v>
      </c>
      <c r="E462" s="83"/>
      <c r="F462" s="83"/>
      <c r="G462" s="83"/>
      <c r="H462" s="83" t="s">
        <v>22</v>
      </c>
    </row>
    <row r="463" spans="1:8" ht="12.75" customHeight="1" x14ac:dyDescent="0.2">
      <c r="A463" s="83" t="s">
        <v>533</v>
      </c>
      <c r="B463" s="83" t="s">
        <v>22551</v>
      </c>
      <c r="C463" s="83" t="s">
        <v>22549</v>
      </c>
      <c r="D463" s="83" t="s">
        <v>22552</v>
      </c>
      <c r="E463" s="83"/>
      <c r="F463" s="83"/>
      <c r="G463" s="83"/>
      <c r="H463" s="83" t="s">
        <v>22</v>
      </c>
    </row>
    <row r="464" spans="1:8" ht="12.75" customHeight="1" x14ac:dyDescent="0.2">
      <c r="A464" s="83" t="s">
        <v>534</v>
      </c>
      <c r="B464" s="83" t="s">
        <v>22548</v>
      </c>
      <c r="C464" s="83" t="s">
        <v>22553</v>
      </c>
      <c r="D464" s="83" t="s">
        <v>22554</v>
      </c>
      <c r="E464" s="83"/>
      <c r="F464" s="83"/>
      <c r="G464" s="83"/>
      <c r="H464" s="83" t="s">
        <v>22</v>
      </c>
    </row>
    <row r="465" spans="1:8" ht="12.75" customHeight="1" x14ac:dyDescent="0.2">
      <c r="A465" s="83" t="s">
        <v>535</v>
      </c>
      <c r="B465" s="83" t="s">
        <v>22548</v>
      </c>
      <c r="C465" s="83" t="s">
        <v>22553</v>
      </c>
      <c r="D465" s="83" t="s">
        <v>22554</v>
      </c>
      <c r="E465" s="83"/>
      <c r="F465" s="83"/>
      <c r="G465" s="83"/>
      <c r="H465" s="83" t="s">
        <v>22</v>
      </c>
    </row>
    <row r="466" spans="1:8" ht="12.75" customHeight="1" x14ac:dyDescent="0.2">
      <c r="A466" s="83" t="s">
        <v>536</v>
      </c>
      <c r="B466" s="83" t="s">
        <v>22548</v>
      </c>
      <c r="C466" s="83" t="s">
        <v>22553</v>
      </c>
      <c r="D466" s="83" t="s">
        <v>22555</v>
      </c>
      <c r="E466" s="83"/>
      <c r="F466" s="83"/>
      <c r="G466" s="83"/>
      <c r="H466" s="83" t="s">
        <v>22</v>
      </c>
    </row>
    <row r="467" spans="1:8" ht="12.75" customHeight="1" x14ac:dyDescent="0.2">
      <c r="A467" s="83" t="s">
        <v>537</v>
      </c>
      <c r="B467" s="83" t="s">
        <v>22548</v>
      </c>
      <c r="C467" s="83" t="s">
        <v>22553</v>
      </c>
      <c r="D467" s="83" t="s">
        <v>22555</v>
      </c>
      <c r="E467" s="83"/>
      <c r="F467" s="83"/>
      <c r="G467" s="83"/>
      <c r="H467" s="83" t="s">
        <v>22</v>
      </c>
    </row>
    <row r="468" spans="1:8" ht="12.75" customHeight="1" x14ac:dyDescent="0.2">
      <c r="A468" s="83" t="s">
        <v>538</v>
      </c>
      <c r="B468" s="83" t="s">
        <v>22548</v>
      </c>
      <c r="C468" s="83" t="s">
        <v>22553</v>
      </c>
      <c r="D468" s="83" t="s">
        <v>22556</v>
      </c>
      <c r="E468" s="83"/>
      <c r="F468" s="83"/>
      <c r="G468" s="83"/>
      <c r="H468" s="83" t="s">
        <v>22</v>
      </c>
    </row>
    <row r="469" spans="1:8" ht="12.75" customHeight="1" x14ac:dyDescent="0.2">
      <c r="A469" s="83" t="s">
        <v>539</v>
      </c>
      <c r="B469" s="83" t="s">
        <v>22548</v>
      </c>
      <c r="C469" s="83" t="s">
        <v>22553</v>
      </c>
      <c r="D469" s="83" t="s">
        <v>22556</v>
      </c>
      <c r="E469" s="83"/>
      <c r="F469" s="83"/>
      <c r="G469" s="83"/>
      <c r="H469" s="83" t="s">
        <v>22</v>
      </c>
    </row>
    <row r="470" spans="1:8" ht="12.75" customHeight="1" x14ac:dyDescent="0.2">
      <c r="A470" s="83" t="s">
        <v>540</v>
      </c>
      <c r="B470" s="83" t="s">
        <v>22557</v>
      </c>
      <c r="C470" s="83" t="s">
        <v>22558</v>
      </c>
      <c r="D470" s="83" t="s">
        <v>22559</v>
      </c>
      <c r="E470" s="83"/>
      <c r="F470" s="83"/>
      <c r="G470" s="83"/>
      <c r="H470" s="83" t="s">
        <v>22</v>
      </c>
    </row>
    <row r="471" spans="1:8" ht="12.75" customHeight="1" x14ac:dyDescent="0.2">
      <c r="A471" s="83" t="s">
        <v>541</v>
      </c>
      <c r="B471" s="83" t="s">
        <v>22557</v>
      </c>
      <c r="C471" s="83" t="s">
        <v>22558</v>
      </c>
      <c r="D471" s="83" t="s">
        <v>22559</v>
      </c>
      <c r="E471" s="83"/>
      <c r="F471" s="83"/>
      <c r="G471" s="83"/>
      <c r="H471" s="83" t="s">
        <v>22</v>
      </c>
    </row>
    <row r="472" spans="1:8" ht="12.75" customHeight="1" x14ac:dyDescent="0.2">
      <c r="A472" s="83" t="s">
        <v>542</v>
      </c>
      <c r="B472" s="83" t="s">
        <v>22560</v>
      </c>
      <c r="C472" s="83" t="s">
        <v>22561</v>
      </c>
      <c r="D472" s="83" t="s">
        <v>22562</v>
      </c>
      <c r="E472" s="83"/>
      <c r="F472" s="83"/>
      <c r="G472" s="83"/>
      <c r="H472" s="83" t="s">
        <v>22</v>
      </c>
    </row>
    <row r="473" spans="1:8" ht="12.75" customHeight="1" x14ac:dyDescent="0.2">
      <c r="A473" s="83" t="s">
        <v>543</v>
      </c>
      <c r="B473" s="83" t="s">
        <v>22560</v>
      </c>
      <c r="C473" s="83" t="s">
        <v>22561</v>
      </c>
      <c r="D473" s="83" t="s">
        <v>22562</v>
      </c>
      <c r="E473" s="83"/>
      <c r="F473" s="83"/>
      <c r="G473" s="83"/>
      <c r="H473" s="83" t="s">
        <v>22</v>
      </c>
    </row>
    <row r="474" spans="1:8" ht="12.75" customHeight="1" x14ac:dyDescent="0.2">
      <c r="A474" s="83" t="s">
        <v>544</v>
      </c>
      <c r="B474" s="83" t="s">
        <v>22557</v>
      </c>
      <c r="C474" s="83" t="s">
        <v>22563</v>
      </c>
      <c r="D474" s="83" t="s">
        <v>22564</v>
      </c>
      <c r="E474" s="83"/>
      <c r="F474" s="83"/>
      <c r="G474" s="83"/>
      <c r="H474" s="83" t="s">
        <v>22</v>
      </c>
    </row>
    <row r="475" spans="1:8" ht="12.75" customHeight="1" x14ac:dyDescent="0.2">
      <c r="A475" s="83" t="s">
        <v>545</v>
      </c>
      <c r="B475" s="83" t="s">
        <v>22557</v>
      </c>
      <c r="C475" s="83" t="s">
        <v>22563</v>
      </c>
      <c r="D475" s="83" t="s">
        <v>22564</v>
      </c>
      <c r="E475" s="83"/>
      <c r="F475" s="83"/>
      <c r="G475" s="83"/>
      <c r="H475" s="83" t="s">
        <v>22</v>
      </c>
    </row>
    <row r="476" spans="1:8" ht="12.75" customHeight="1" x14ac:dyDescent="0.2">
      <c r="A476" s="83" t="s">
        <v>546</v>
      </c>
      <c r="B476" s="83" t="s">
        <v>22565</v>
      </c>
      <c r="C476" s="83" t="s">
        <v>22566</v>
      </c>
      <c r="D476" s="83" t="s">
        <v>22567</v>
      </c>
      <c r="E476" s="83"/>
      <c r="F476" s="83"/>
      <c r="G476" s="83"/>
      <c r="H476" s="83" t="s">
        <v>27</v>
      </c>
    </row>
    <row r="477" spans="1:8" ht="12.75" customHeight="1" x14ac:dyDescent="0.2">
      <c r="A477" s="83" t="s">
        <v>547</v>
      </c>
      <c r="B477" s="83" t="s">
        <v>22565</v>
      </c>
      <c r="C477" s="83" t="s">
        <v>22566</v>
      </c>
      <c r="D477" s="83" t="s">
        <v>22567</v>
      </c>
      <c r="E477" s="83"/>
      <c r="F477" s="83"/>
      <c r="G477" s="83"/>
      <c r="H477" s="83" t="s">
        <v>27</v>
      </c>
    </row>
    <row r="478" spans="1:8" ht="12.75" customHeight="1" x14ac:dyDescent="0.2">
      <c r="A478" s="83" t="s">
        <v>548</v>
      </c>
      <c r="B478" s="83" t="s">
        <v>22568</v>
      </c>
      <c r="C478" s="83" t="s">
        <v>22569</v>
      </c>
      <c r="D478" s="83"/>
      <c r="E478" s="83"/>
      <c r="F478" s="83"/>
      <c r="G478" s="83"/>
      <c r="H478" s="83" t="s">
        <v>22</v>
      </c>
    </row>
    <row r="479" spans="1:8" ht="12.75" customHeight="1" x14ac:dyDescent="0.2">
      <c r="A479" s="83" t="s">
        <v>549</v>
      </c>
      <c r="B479" s="83" t="s">
        <v>22568</v>
      </c>
      <c r="C479" s="83" t="s">
        <v>22569</v>
      </c>
      <c r="D479" s="83"/>
      <c r="E479" s="83"/>
      <c r="F479" s="83"/>
      <c r="G479" s="83"/>
      <c r="H479" s="83" t="s">
        <v>22</v>
      </c>
    </row>
    <row r="480" spans="1:8" ht="12.75" customHeight="1" x14ac:dyDescent="0.2">
      <c r="A480" s="83" t="s">
        <v>550</v>
      </c>
      <c r="B480" s="83" t="s">
        <v>22570</v>
      </c>
      <c r="C480" s="83" t="s">
        <v>22571</v>
      </c>
      <c r="D480" s="83" t="s">
        <v>22572</v>
      </c>
      <c r="E480" s="83"/>
      <c r="F480" s="83"/>
      <c r="G480" s="83"/>
      <c r="H480" s="83" t="s">
        <v>27</v>
      </c>
    </row>
    <row r="481" spans="1:8" ht="12.75" customHeight="1" x14ac:dyDescent="0.2">
      <c r="A481" s="83" t="s">
        <v>551</v>
      </c>
      <c r="B481" s="83" t="s">
        <v>22570</v>
      </c>
      <c r="C481" s="83" t="s">
        <v>22571</v>
      </c>
      <c r="D481" s="83" t="s">
        <v>22572</v>
      </c>
      <c r="E481" s="83"/>
      <c r="F481" s="83"/>
      <c r="G481" s="83"/>
      <c r="H481" s="83" t="s">
        <v>27</v>
      </c>
    </row>
    <row r="482" spans="1:8" ht="12.75" customHeight="1" x14ac:dyDescent="0.2">
      <c r="A482" s="83" t="s">
        <v>552</v>
      </c>
      <c r="B482" s="83" t="s">
        <v>22573</v>
      </c>
      <c r="C482" s="83" t="s">
        <v>22574</v>
      </c>
      <c r="D482" s="83" t="s">
        <v>22575</v>
      </c>
      <c r="E482" s="83"/>
      <c r="F482" s="83"/>
      <c r="G482" s="83"/>
      <c r="H482" s="83" t="s">
        <v>27</v>
      </c>
    </row>
    <row r="483" spans="1:8" ht="12.75" customHeight="1" x14ac:dyDescent="0.2">
      <c r="A483" s="83" t="s">
        <v>553</v>
      </c>
      <c r="B483" s="83" t="s">
        <v>22573</v>
      </c>
      <c r="C483" s="83" t="s">
        <v>22574</v>
      </c>
      <c r="D483" s="83" t="s">
        <v>22575</v>
      </c>
      <c r="E483" s="83"/>
      <c r="F483" s="83"/>
      <c r="G483" s="83"/>
      <c r="H483" s="83" t="s">
        <v>27</v>
      </c>
    </row>
    <row r="484" spans="1:8" ht="12.75" customHeight="1" x14ac:dyDescent="0.2">
      <c r="A484" s="83" t="s">
        <v>554</v>
      </c>
      <c r="B484" s="83" t="s">
        <v>22576</v>
      </c>
      <c r="C484" s="83" t="s">
        <v>22571</v>
      </c>
      <c r="D484" s="83" t="s">
        <v>22572</v>
      </c>
      <c r="E484" s="83"/>
      <c r="F484" s="83"/>
      <c r="G484" s="83"/>
      <c r="H484" s="83" t="s">
        <v>27</v>
      </c>
    </row>
    <row r="485" spans="1:8" ht="12.75" customHeight="1" x14ac:dyDescent="0.2">
      <c r="A485" s="83" t="s">
        <v>555</v>
      </c>
      <c r="B485" s="83" t="s">
        <v>22576</v>
      </c>
      <c r="C485" s="83" t="s">
        <v>22571</v>
      </c>
      <c r="D485" s="83" t="s">
        <v>22572</v>
      </c>
      <c r="E485" s="83"/>
      <c r="F485" s="83"/>
      <c r="G485" s="83"/>
      <c r="H485" s="83" t="s">
        <v>27</v>
      </c>
    </row>
    <row r="486" spans="1:8" ht="12.75" customHeight="1" x14ac:dyDescent="0.2">
      <c r="A486" s="83" t="s">
        <v>556</v>
      </c>
      <c r="B486" s="83" t="s">
        <v>22577</v>
      </c>
      <c r="C486" s="83" t="s">
        <v>22574</v>
      </c>
      <c r="D486" s="83" t="s">
        <v>22575</v>
      </c>
      <c r="E486" s="83"/>
      <c r="F486" s="83"/>
      <c r="G486" s="83"/>
      <c r="H486" s="83" t="s">
        <v>27</v>
      </c>
    </row>
    <row r="487" spans="1:8" ht="12.75" customHeight="1" x14ac:dyDescent="0.2">
      <c r="A487" s="83" t="s">
        <v>557</v>
      </c>
      <c r="B487" s="83" t="s">
        <v>22577</v>
      </c>
      <c r="C487" s="83" t="s">
        <v>22574</v>
      </c>
      <c r="D487" s="83" t="s">
        <v>22575</v>
      </c>
      <c r="E487" s="83"/>
      <c r="F487" s="83"/>
      <c r="G487" s="83"/>
      <c r="H487" s="83" t="s">
        <v>27</v>
      </c>
    </row>
    <row r="488" spans="1:8" ht="12.75" customHeight="1" x14ac:dyDescent="0.2">
      <c r="A488" s="83" t="s">
        <v>558</v>
      </c>
      <c r="B488" s="83" t="s">
        <v>22578</v>
      </c>
      <c r="C488" s="83" t="s">
        <v>22571</v>
      </c>
      <c r="D488" s="83" t="s">
        <v>22572</v>
      </c>
      <c r="E488" s="83"/>
      <c r="F488" s="83"/>
      <c r="G488" s="83"/>
      <c r="H488" s="83" t="s">
        <v>27</v>
      </c>
    </row>
    <row r="489" spans="1:8" ht="12.75" customHeight="1" x14ac:dyDescent="0.2">
      <c r="A489" s="83" t="s">
        <v>559</v>
      </c>
      <c r="B489" s="83" t="s">
        <v>22578</v>
      </c>
      <c r="C489" s="83" t="s">
        <v>22571</v>
      </c>
      <c r="D489" s="83" t="s">
        <v>22572</v>
      </c>
      <c r="E489" s="83"/>
      <c r="F489" s="83"/>
      <c r="G489" s="83"/>
      <c r="H489" s="83" t="s">
        <v>27</v>
      </c>
    </row>
    <row r="490" spans="1:8" ht="12.75" customHeight="1" x14ac:dyDescent="0.2">
      <c r="A490" s="83" t="s">
        <v>560</v>
      </c>
      <c r="B490" s="83" t="s">
        <v>22579</v>
      </c>
      <c r="C490" s="83" t="s">
        <v>22574</v>
      </c>
      <c r="D490" s="83" t="s">
        <v>22575</v>
      </c>
      <c r="E490" s="83"/>
      <c r="F490" s="83"/>
      <c r="G490" s="83"/>
      <c r="H490" s="83" t="s">
        <v>27</v>
      </c>
    </row>
    <row r="491" spans="1:8" ht="12.75" customHeight="1" x14ac:dyDescent="0.2">
      <c r="A491" s="83" t="s">
        <v>561</v>
      </c>
      <c r="B491" s="83" t="s">
        <v>22579</v>
      </c>
      <c r="C491" s="83" t="s">
        <v>22574</v>
      </c>
      <c r="D491" s="83" t="s">
        <v>22575</v>
      </c>
      <c r="E491" s="83"/>
      <c r="F491" s="83"/>
      <c r="G491" s="83"/>
      <c r="H491" s="83" t="s">
        <v>27</v>
      </c>
    </row>
    <row r="492" spans="1:8" ht="12.75" customHeight="1" x14ac:dyDescent="0.2">
      <c r="A492" s="83" t="s">
        <v>562</v>
      </c>
      <c r="B492" s="83" t="s">
        <v>22580</v>
      </c>
      <c r="C492" s="83" t="s">
        <v>22581</v>
      </c>
      <c r="D492" s="83" t="s">
        <v>22572</v>
      </c>
      <c r="E492" s="83"/>
      <c r="F492" s="83"/>
      <c r="G492" s="83"/>
      <c r="H492" s="83" t="s">
        <v>27</v>
      </c>
    </row>
    <row r="493" spans="1:8" ht="12.75" customHeight="1" x14ac:dyDescent="0.2">
      <c r="A493" s="83" t="s">
        <v>563</v>
      </c>
      <c r="B493" s="83" t="s">
        <v>22580</v>
      </c>
      <c r="C493" s="83" t="s">
        <v>22581</v>
      </c>
      <c r="D493" s="83" t="s">
        <v>22572</v>
      </c>
      <c r="E493" s="83"/>
      <c r="F493" s="83"/>
      <c r="G493" s="83"/>
      <c r="H493" s="83" t="s">
        <v>27</v>
      </c>
    </row>
    <row r="494" spans="1:8" ht="12.75" customHeight="1" x14ac:dyDescent="0.2">
      <c r="A494" s="83" t="s">
        <v>564</v>
      </c>
      <c r="B494" s="83" t="s">
        <v>22582</v>
      </c>
      <c r="C494" s="83" t="s">
        <v>22583</v>
      </c>
      <c r="D494" s="83" t="s">
        <v>22584</v>
      </c>
      <c r="E494" s="83"/>
      <c r="F494" s="83"/>
      <c r="G494" s="83"/>
      <c r="H494" s="83" t="s">
        <v>27</v>
      </c>
    </row>
    <row r="495" spans="1:8" ht="12.75" customHeight="1" x14ac:dyDescent="0.2">
      <c r="A495" s="83" t="s">
        <v>565</v>
      </c>
      <c r="B495" s="83" t="s">
        <v>22582</v>
      </c>
      <c r="C495" s="83" t="s">
        <v>22583</v>
      </c>
      <c r="D495" s="83" t="s">
        <v>22584</v>
      </c>
      <c r="E495" s="83"/>
      <c r="F495" s="83"/>
      <c r="G495" s="83"/>
      <c r="H495" s="83" t="s">
        <v>27</v>
      </c>
    </row>
    <row r="496" spans="1:8" ht="12.75" customHeight="1" x14ac:dyDescent="0.2">
      <c r="A496" s="83" t="s">
        <v>566</v>
      </c>
      <c r="B496" s="83" t="s">
        <v>22585</v>
      </c>
      <c r="C496" s="83" t="s">
        <v>22586</v>
      </c>
      <c r="D496" s="83" t="s">
        <v>22587</v>
      </c>
      <c r="E496" s="83"/>
      <c r="F496" s="83"/>
      <c r="G496" s="83"/>
      <c r="H496" s="83" t="s">
        <v>27</v>
      </c>
    </row>
    <row r="497" spans="1:8" ht="12.75" customHeight="1" x14ac:dyDescent="0.2">
      <c r="A497" s="83" t="s">
        <v>567</v>
      </c>
      <c r="B497" s="83" t="s">
        <v>22585</v>
      </c>
      <c r="C497" s="83" t="s">
        <v>22586</v>
      </c>
      <c r="D497" s="83" t="s">
        <v>22587</v>
      </c>
      <c r="E497" s="83"/>
      <c r="F497" s="83"/>
      <c r="G497" s="83"/>
      <c r="H497" s="83" t="s">
        <v>27</v>
      </c>
    </row>
    <row r="498" spans="1:8" ht="12.75" customHeight="1" x14ac:dyDescent="0.2">
      <c r="A498" s="83" t="s">
        <v>568</v>
      </c>
      <c r="B498" s="83" t="s">
        <v>22588</v>
      </c>
      <c r="C498" s="83" t="s">
        <v>22589</v>
      </c>
      <c r="D498" s="83" t="s">
        <v>22590</v>
      </c>
      <c r="E498" s="83"/>
      <c r="F498" s="83"/>
      <c r="G498" s="83"/>
      <c r="H498" s="83" t="s">
        <v>27</v>
      </c>
    </row>
    <row r="499" spans="1:8" ht="12.75" customHeight="1" x14ac:dyDescent="0.2">
      <c r="A499" s="83" t="s">
        <v>569</v>
      </c>
      <c r="B499" s="83" t="s">
        <v>22588</v>
      </c>
      <c r="C499" s="83" t="s">
        <v>22589</v>
      </c>
      <c r="D499" s="83" t="s">
        <v>22590</v>
      </c>
      <c r="E499" s="83"/>
      <c r="F499" s="83"/>
      <c r="G499" s="83"/>
      <c r="H499" s="83" t="s">
        <v>27</v>
      </c>
    </row>
    <row r="500" spans="1:8" ht="12.75" customHeight="1" x14ac:dyDescent="0.2">
      <c r="A500" s="83" t="s">
        <v>570</v>
      </c>
      <c r="B500" s="83" t="s">
        <v>22588</v>
      </c>
      <c r="C500" s="83" t="s">
        <v>22591</v>
      </c>
      <c r="D500" s="83" t="s">
        <v>22590</v>
      </c>
      <c r="E500" s="83"/>
      <c r="F500" s="83"/>
      <c r="G500" s="83"/>
      <c r="H500" s="83" t="s">
        <v>27</v>
      </c>
    </row>
    <row r="501" spans="1:8" ht="12.75" customHeight="1" x14ac:dyDescent="0.2">
      <c r="A501" s="83" t="s">
        <v>571</v>
      </c>
      <c r="B501" s="83" t="s">
        <v>22588</v>
      </c>
      <c r="C501" s="83" t="s">
        <v>22591</v>
      </c>
      <c r="D501" s="83" t="s">
        <v>22590</v>
      </c>
      <c r="E501" s="83"/>
      <c r="F501" s="83"/>
      <c r="G501" s="83"/>
      <c r="H501" s="83" t="s">
        <v>27</v>
      </c>
    </row>
    <row r="502" spans="1:8" ht="12.75" customHeight="1" x14ac:dyDescent="0.2">
      <c r="A502" s="83" t="s">
        <v>572</v>
      </c>
      <c r="B502" s="83" t="s">
        <v>22588</v>
      </c>
      <c r="C502" s="83" t="s">
        <v>22592</v>
      </c>
      <c r="D502" s="83" t="s">
        <v>22587</v>
      </c>
      <c r="E502" s="83"/>
      <c r="F502" s="83"/>
      <c r="G502" s="83"/>
      <c r="H502" s="83" t="s">
        <v>27</v>
      </c>
    </row>
    <row r="503" spans="1:8" ht="12.75" customHeight="1" x14ac:dyDescent="0.2">
      <c r="A503" s="83" t="s">
        <v>573</v>
      </c>
      <c r="B503" s="83" t="s">
        <v>22588</v>
      </c>
      <c r="C503" s="83" t="s">
        <v>22592</v>
      </c>
      <c r="D503" s="83" t="s">
        <v>22587</v>
      </c>
      <c r="E503" s="83"/>
      <c r="F503" s="83"/>
      <c r="G503" s="83"/>
      <c r="H503" s="83" t="s">
        <v>27</v>
      </c>
    </row>
    <row r="504" spans="1:8" ht="12.75" customHeight="1" x14ac:dyDescent="0.2">
      <c r="A504" s="83" t="s">
        <v>574</v>
      </c>
      <c r="B504" s="83" t="s">
        <v>22593</v>
      </c>
      <c r="C504" s="83" t="s">
        <v>22594</v>
      </c>
      <c r="D504" s="83" t="s">
        <v>22595</v>
      </c>
      <c r="E504" s="83"/>
      <c r="F504" s="83"/>
      <c r="G504" s="83"/>
      <c r="H504" s="83" t="s">
        <v>27</v>
      </c>
    </row>
    <row r="505" spans="1:8" ht="12.75" customHeight="1" x14ac:dyDescent="0.2">
      <c r="A505" s="83" t="s">
        <v>575</v>
      </c>
      <c r="B505" s="83" t="s">
        <v>22593</v>
      </c>
      <c r="C505" s="83" t="s">
        <v>22594</v>
      </c>
      <c r="D505" s="83" t="s">
        <v>22595</v>
      </c>
      <c r="E505" s="83"/>
      <c r="F505" s="83"/>
      <c r="G505" s="83"/>
      <c r="H505" s="83" t="s">
        <v>27</v>
      </c>
    </row>
    <row r="506" spans="1:8" ht="12.75" customHeight="1" x14ac:dyDescent="0.2">
      <c r="A506" s="83" t="s">
        <v>576</v>
      </c>
      <c r="B506" s="83" t="s">
        <v>22596</v>
      </c>
      <c r="C506" s="83" t="s">
        <v>22597</v>
      </c>
      <c r="D506" s="83" t="s">
        <v>22595</v>
      </c>
      <c r="E506" s="83"/>
      <c r="F506" s="83"/>
      <c r="G506" s="83"/>
      <c r="H506" s="83" t="s">
        <v>27</v>
      </c>
    </row>
    <row r="507" spans="1:8" ht="12.75" customHeight="1" x14ac:dyDescent="0.2">
      <c r="A507" s="83" t="s">
        <v>577</v>
      </c>
      <c r="B507" s="83" t="s">
        <v>22596</v>
      </c>
      <c r="C507" s="83" t="s">
        <v>22597</v>
      </c>
      <c r="D507" s="83" t="s">
        <v>22595</v>
      </c>
      <c r="E507" s="83"/>
      <c r="F507" s="83"/>
      <c r="G507" s="83"/>
      <c r="H507" s="83" t="s">
        <v>27</v>
      </c>
    </row>
    <row r="508" spans="1:8" ht="12.75" customHeight="1" x14ac:dyDescent="0.2">
      <c r="A508" s="83" t="s">
        <v>578</v>
      </c>
      <c r="B508" s="83" t="s">
        <v>22598</v>
      </c>
      <c r="C508" s="83" t="s">
        <v>22594</v>
      </c>
      <c r="D508" s="83" t="s">
        <v>22595</v>
      </c>
      <c r="E508" s="83"/>
      <c r="F508" s="83"/>
      <c r="G508" s="83"/>
      <c r="H508" s="83" t="s">
        <v>27</v>
      </c>
    </row>
    <row r="509" spans="1:8" ht="12.75" customHeight="1" x14ac:dyDescent="0.2">
      <c r="A509" s="83" t="s">
        <v>579</v>
      </c>
      <c r="B509" s="83" t="s">
        <v>22598</v>
      </c>
      <c r="C509" s="83" t="s">
        <v>22594</v>
      </c>
      <c r="D509" s="83" t="s">
        <v>22595</v>
      </c>
      <c r="E509" s="83"/>
      <c r="F509" s="83"/>
      <c r="G509" s="83"/>
      <c r="H509" s="83" t="s">
        <v>27</v>
      </c>
    </row>
    <row r="510" spans="1:8" ht="12.75" customHeight="1" x14ac:dyDescent="0.2">
      <c r="A510" s="83" t="s">
        <v>580</v>
      </c>
      <c r="B510" s="83" t="s">
        <v>22599</v>
      </c>
      <c r="C510" s="83" t="s">
        <v>22600</v>
      </c>
      <c r="D510" s="83" t="s">
        <v>22601</v>
      </c>
      <c r="E510" s="83"/>
      <c r="F510" s="83"/>
      <c r="G510" s="83"/>
      <c r="H510" s="83" t="s">
        <v>27</v>
      </c>
    </row>
    <row r="511" spans="1:8" ht="12.75" customHeight="1" x14ac:dyDescent="0.2">
      <c r="A511" s="83" t="s">
        <v>581</v>
      </c>
      <c r="B511" s="83" t="s">
        <v>22599</v>
      </c>
      <c r="C511" s="83" t="s">
        <v>22600</v>
      </c>
      <c r="D511" s="83" t="s">
        <v>22601</v>
      </c>
      <c r="E511" s="83"/>
      <c r="F511" s="83"/>
      <c r="G511" s="83"/>
      <c r="H511" s="83" t="s">
        <v>27</v>
      </c>
    </row>
    <row r="512" spans="1:8" ht="12.75" customHeight="1" x14ac:dyDescent="0.2">
      <c r="A512" s="83" t="s">
        <v>582</v>
      </c>
      <c r="B512" s="83" t="s">
        <v>22602</v>
      </c>
      <c r="C512" s="83" t="s">
        <v>22603</v>
      </c>
      <c r="D512" s="83" t="s">
        <v>22575</v>
      </c>
      <c r="E512" s="83"/>
      <c r="F512" s="83"/>
      <c r="G512" s="83"/>
      <c r="H512" s="83" t="s">
        <v>27</v>
      </c>
    </row>
    <row r="513" spans="1:8" ht="12.75" customHeight="1" x14ac:dyDescent="0.2">
      <c r="A513" s="83" t="s">
        <v>583</v>
      </c>
      <c r="B513" s="83" t="s">
        <v>22602</v>
      </c>
      <c r="C513" s="83" t="s">
        <v>22603</v>
      </c>
      <c r="D513" s="83" t="s">
        <v>22575</v>
      </c>
      <c r="E513" s="83"/>
      <c r="F513" s="83"/>
      <c r="G513" s="83"/>
      <c r="H513" s="83" t="s">
        <v>27</v>
      </c>
    </row>
    <row r="514" spans="1:8" ht="12.75" customHeight="1" x14ac:dyDescent="0.2">
      <c r="A514" s="83" t="s">
        <v>584</v>
      </c>
      <c r="B514" s="83" t="s">
        <v>22604</v>
      </c>
      <c r="C514" s="83" t="s">
        <v>22605</v>
      </c>
      <c r="D514" s="83" t="s">
        <v>22595</v>
      </c>
      <c r="E514" s="83"/>
      <c r="F514" s="83"/>
      <c r="G514" s="83"/>
      <c r="H514" s="83" t="s">
        <v>27</v>
      </c>
    </row>
    <row r="515" spans="1:8" ht="12.75" customHeight="1" x14ac:dyDescent="0.2">
      <c r="A515" s="83" t="s">
        <v>585</v>
      </c>
      <c r="B515" s="83" t="s">
        <v>22604</v>
      </c>
      <c r="C515" s="83" t="s">
        <v>22605</v>
      </c>
      <c r="D515" s="83" t="s">
        <v>22595</v>
      </c>
      <c r="E515" s="83"/>
      <c r="F515" s="83"/>
      <c r="G515" s="83"/>
      <c r="H515" s="83" t="s">
        <v>27</v>
      </c>
    </row>
    <row r="516" spans="1:8" ht="12.75" customHeight="1" x14ac:dyDescent="0.2">
      <c r="A516" s="83" t="s">
        <v>586</v>
      </c>
      <c r="B516" s="83" t="s">
        <v>22606</v>
      </c>
      <c r="C516" s="83" t="s">
        <v>22603</v>
      </c>
      <c r="D516" s="83" t="s">
        <v>22575</v>
      </c>
      <c r="E516" s="83"/>
      <c r="F516" s="83"/>
      <c r="G516" s="83"/>
      <c r="H516" s="83" t="s">
        <v>27</v>
      </c>
    </row>
    <row r="517" spans="1:8" ht="12.75" customHeight="1" x14ac:dyDescent="0.2">
      <c r="A517" s="83" t="s">
        <v>587</v>
      </c>
      <c r="B517" s="83" t="s">
        <v>22606</v>
      </c>
      <c r="C517" s="83" t="s">
        <v>22603</v>
      </c>
      <c r="D517" s="83" t="s">
        <v>22575</v>
      </c>
      <c r="E517" s="83"/>
      <c r="F517" s="83"/>
      <c r="G517" s="83"/>
      <c r="H517" s="83" t="s">
        <v>27</v>
      </c>
    </row>
    <row r="518" spans="1:8" ht="12.75" customHeight="1" x14ac:dyDescent="0.2">
      <c r="A518" s="83" t="s">
        <v>588</v>
      </c>
      <c r="B518" s="83" t="s">
        <v>22607</v>
      </c>
      <c r="C518" s="83" t="s">
        <v>22605</v>
      </c>
      <c r="D518" s="83" t="s">
        <v>22595</v>
      </c>
      <c r="E518" s="83"/>
      <c r="F518" s="83"/>
      <c r="G518" s="83"/>
      <c r="H518" s="83" t="s">
        <v>27</v>
      </c>
    </row>
    <row r="519" spans="1:8" ht="12.75" customHeight="1" x14ac:dyDescent="0.2">
      <c r="A519" s="83" t="s">
        <v>589</v>
      </c>
      <c r="B519" s="83" t="s">
        <v>22607</v>
      </c>
      <c r="C519" s="83" t="s">
        <v>22605</v>
      </c>
      <c r="D519" s="83" t="s">
        <v>22595</v>
      </c>
      <c r="E519" s="83"/>
      <c r="F519" s="83"/>
      <c r="G519" s="83"/>
      <c r="H519" s="83" t="s">
        <v>27</v>
      </c>
    </row>
    <row r="520" spans="1:8" ht="12.75" customHeight="1" x14ac:dyDescent="0.2">
      <c r="A520" s="83" t="s">
        <v>590</v>
      </c>
      <c r="B520" s="83" t="s">
        <v>22608</v>
      </c>
      <c r="C520" s="83" t="s">
        <v>22603</v>
      </c>
      <c r="D520" s="83" t="s">
        <v>22575</v>
      </c>
      <c r="E520" s="83"/>
      <c r="F520" s="83"/>
      <c r="G520" s="83"/>
      <c r="H520" s="83" t="s">
        <v>27</v>
      </c>
    </row>
    <row r="521" spans="1:8" ht="12.75" customHeight="1" x14ac:dyDescent="0.2">
      <c r="A521" s="83" t="s">
        <v>591</v>
      </c>
      <c r="B521" s="83" t="s">
        <v>22608</v>
      </c>
      <c r="C521" s="83" t="s">
        <v>22603</v>
      </c>
      <c r="D521" s="83" t="s">
        <v>22575</v>
      </c>
      <c r="E521" s="83"/>
      <c r="F521" s="83"/>
      <c r="G521" s="83"/>
      <c r="H521" s="83" t="s">
        <v>27</v>
      </c>
    </row>
    <row r="522" spans="1:8" ht="12.75" customHeight="1" x14ac:dyDescent="0.2">
      <c r="A522" s="83" t="s">
        <v>592</v>
      </c>
      <c r="B522" s="83" t="s">
        <v>22609</v>
      </c>
      <c r="C522" s="83" t="s">
        <v>22605</v>
      </c>
      <c r="D522" s="83" t="s">
        <v>22595</v>
      </c>
      <c r="E522" s="83"/>
      <c r="F522" s="83"/>
      <c r="G522" s="83"/>
      <c r="H522" s="83" t="s">
        <v>27</v>
      </c>
    </row>
    <row r="523" spans="1:8" ht="12.75" customHeight="1" x14ac:dyDescent="0.2">
      <c r="A523" s="83" t="s">
        <v>593</v>
      </c>
      <c r="B523" s="83" t="s">
        <v>22609</v>
      </c>
      <c r="C523" s="83" t="s">
        <v>22605</v>
      </c>
      <c r="D523" s="83" t="s">
        <v>22595</v>
      </c>
      <c r="E523" s="83"/>
      <c r="F523" s="83"/>
      <c r="G523" s="83"/>
      <c r="H523" s="83" t="s">
        <v>27</v>
      </c>
    </row>
    <row r="524" spans="1:8" ht="12.75" customHeight="1" x14ac:dyDescent="0.2">
      <c r="A524" s="83" t="s">
        <v>594</v>
      </c>
      <c r="B524" s="83" t="s">
        <v>22610</v>
      </c>
      <c r="C524" s="83" t="s">
        <v>22611</v>
      </c>
      <c r="D524" s="83" t="s">
        <v>22584</v>
      </c>
      <c r="E524" s="83"/>
      <c r="F524" s="83"/>
      <c r="G524" s="83"/>
      <c r="H524" s="83" t="s">
        <v>27</v>
      </c>
    </row>
    <row r="525" spans="1:8" ht="12.75" customHeight="1" x14ac:dyDescent="0.2">
      <c r="A525" s="83" t="s">
        <v>595</v>
      </c>
      <c r="B525" s="83" t="s">
        <v>22610</v>
      </c>
      <c r="C525" s="83" t="s">
        <v>22611</v>
      </c>
      <c r="D525" s="83" t="s">
        <v>22584</v>
      </c>
      <c r="E525" s="83"/>
      <c r="F525" s="83"/>
      <c r="G525" s="83"/>
      <c r="H525" s="83" t="s">
        <v>27</v>
      </c>
    </row>
    <row r="526" spans="1:8" ht="12.75" customHeight="1" x14ac:dyDescent="0.2">
      <c r="A526" s="83" t="s">
        <v>596</v>
      </c>
      <c r="B526" s="83" t="s">
        <v>22612</v>
      </c>
      <c r="C526" s="83" t="s">
        <v>22613</v>
      </c>
      <c r="D526" s="83" t="s">
        <v>22601</v>
      </c>
      <c r="E526" s="83"/>
      <c r="F526" s="83"/>
      <c r="G526" s="83"/>
      <c r="H526" s="83" t="s">
        <v>27</v>
      </c>
    </row>
    <row r="527" spans="1:8" ht="12.75" customHeight="1" x14ac:dyDescent="0.2">
      <c r="A527" s="83" t="s">
        <v>597</v>
      </c>
      <c r="B527" s="83" t="s">
        <v>22612</v>
      </c>
      <c r="C527" s="83" t="s">
        <v>22613</v>
      </c>
      <c r="D527" s="83" t="s">
        <v>22601</v>
      </c>
      <c r="E527" s="83"/>
      <c r="F527" s="83"/>
      <c r="G527" s="83"/>
      <c r="H527" s="83" t="s">
        <v>27</v>
      </c>
    </row>
    <row r="528" spans="1:8" ht="12.75" customHeight="1" x14ac:dyDescent="0.2">
      <c r="A528" s="83" t="s">
        <v>598</v>
      </c>
      <c r="B528" s="83" t="s">
        <v>22614</v>
      </c>
      <c r="C528" s="83" t="s">
        <v>22603</v>
      </c>
      <c r="D528" s="83" t="s">
        <v>22575</v>
      </c>
      <c r="E528" s="83"/>
      <c r="F528" s="83"/>
      <c r="G528" s="83"/>
      <c r="H528" s="83" t="s">
        <v>27</v>
      </c>
    </row>
    <row r="529" spans="1:8" ht="12.75" customHeight="1" x14ac:dyDescent="0.2">
      <c r="A529" s="83" t="s">
        <v>599</v>
      </c>
      <c r="B529" s="83" t="s">
        <v>22614</v>
      </c>
      <c r="C529" s="83" t="s">
        <v>22603</v>
      </c>
      <c r="D529" s="83" t="s">
        <v>22575</v>
      </c>
      <c r="E529" s="83"/>
      <c r="F529" s="83"/>
      <c r="G529" s="83"/>
      <c r="H529" s="83" t="s">
        <v>27</v>
      </c>
    </row>
    <row r="530" spans="1:8" ht="12.75" customHeight="1" x14ac:dyDescent="0.2">
      <c r="A530" s="83" t="s">
        <v>600</v>
      </c>
      <c r="B530" s="83" t="s">
        <v>22615</v>
      </c>
      <c r="C530" s="83" t="s">
        <v>22603</v>
      </c>
      <c r="D530" s="83" t="s">
        <v>22575</v>
      </c>
      <c r="E530" s="83"/>
      <c r="F530" s="83"/>
      <c r="G530" s="83"/>
      <c r="H530" s="83" t="s">
        <v>27</v>
      </c>
    </row>
    <row r="531" spans="1:8" ht="12.75" customHeight="1" x14ac:dyDescent="0.2">
      <c r="A531" s="83" t="s">
        <v>601</v>
      </c>
      <c r="B531" s="83" t="s">
        <v>22615</v>
      </c>
      <c r="C531" s="83" t="s">
        <v>22603</v>
      </c>
      <c r="D531" s="83" t="s">
        <v>22575</v>
      </c>
      <c r="E531" s="83"/>
      <c r="F531" s="83"/>
      <c r="G531" s="83"/>
      <c r="H531" s="83" t="s">
        <v>27</v>
      </c>
    </row>
    <row r="532" spans="1:8" ht="12.75" customHeight="1" x14ac:dyDescent="0.2">
      <c r="A532" s="83" t="s">
        <v>602</v>
      </c>
      <c r="B532" s="83" t="s">
        <v>22616</v>
      </c>
      <c r="C532" s="83" t="s">
        <v>22603</v>
      </c>
      <c r="D532" s="83" t="s">
        <v>22575</v>
      </c>
      <c r="E532" s="83"/>
      <c r="F532" s="83"/>
      <c r="G532" s="83"/>
      <c r="H532" s="83" t="s">
        <v>27</v>
      </c>
    </row>
    <row r="533" spans="1:8" ht="12.75" customHeight="1" x14ac:dyDescent="0.2">
      <c r="A533" s="83" t="s">
        <v>603</v>
      </c>
      <c r="B533" s="83" t="s">
        <v>22616</v>
      </c>
      <c r="C533" s="83" t="s">
        <v>22603</v>
      </c>
      <c r="D533" s="83" t="s">
        <v>22575</v>
      </c>
      <c r="E533" s="83"/>
      <c r="F533" s="83"/>
      <c r="G533" s="83"/>
      <c r="H533" s="83" t="s">
        <v>27</v>
      </c>
    </row>
    <row r="534" spans="1:8" ht="12.75" customHeight="1" x14ac:dyDescent="0.2">
      <c r="A534" s="83" t="s">
        <v>604</v>
      </c>
      <c r="B534" s="83" t="s">
        <v>22617</v>
      </c>
      <c r="C534" s="83" t="s">
        <v>22600</v>
      </c>
      <c r="D534" s="83" t="s">
        <v>22601</v>
      </c>
      <c r="E534" s="83"/>
      <c r="F534" s="83"/>
      <c r="G534" s="83"/>
      <c r="H534" s="83" t="s">
        <v>27</v>
      </c>
    </row>
    <row r="535" spans="1:8" ht="12.75" customHeight="1" x14ac:dyDescent="0.2">
      <c r="A535" s="83" t="s">
        <v>605</v>
      </c>
      <c r="B535" s="83" t="s">
        <v>22617</v>
      </c>
      <c r="C535" s="83" t="s">
        <v>22600</v>
      </c>
      <c r="D535" s="83" t="s">
        <v>22601</v>
      </c>
      <c r="E535" s="83"/>
      <c r="F535" s="83"/>
      <c r="G535" s="83"/>
      <c r="H535" s="83" t="s">
        <v>27</v>
      </c>
    </row>
    <row r="536" spans="1:8" ht="12.75" customHeight="1" x14ac:dyDescent="0.2">
      <c r="A536" s="83" t="s">
        <v>606</v>
      </c>
      <c r="B536" s="83" t="s">
        <v>22618</v>
      </c>
      <c r="C536" s="83" t="s">
        <v>22600</v>
      </c>
      <c r="D536" s="83" t="s">
        <v>22601</v>
      </c>
      <c r="E536" s="83"/>
      <c r="F536" s="83"/>
      <c r="G536" s="83"/>
      <c r="H536" s="83" t="s">
        <v>27</v>
      </c>
    </row>
    <row r="537" spans="1:8" ht="12.75" customHeight="1" x14ac:dyDescent="0.2">
      <c r="A537" s="83" t="s">
        <v>607</v>
      </c>
      <c r="B537" s="83" t="s">
        <v>22618</v>
      </c>
      <c r="C537" s="83" t="s">
        <v>22600</v>
      </c>
      <c r="D537" s="83" t="s">
        <v>22601</v>
      </c>
      <c r="E537" s="83"/>
      <c r="F537" s="83"/>
      <c r="G537" s="83"/>
      <c r="H537" s="83" t="s">
        <v>27</v>
      </c>
    </row>
    <row r="538" spans="1:8" ht="12.75" customHeight="1" x14ac:dyDescent="0.2">
      <c r="A538" s="83" t="s">
        <v>608</v>
      </c>
      <c r="B538" s="83" t="s">
        <v>22619</v>
      </c>
      <c r="C538" s="83" t="s">
        <v>22600</v>
      </c>
      <c r="D538" s="83" t="s">
        <v>22601</v>
      </c>
      <c r="E538" s="83"/>
      <c r="F538" s="83"/>
      <c r="G538" s="83"/>
      <c r="H538" s="83" t="s">
        <v>27</v>
      </c>
    </row>
    <row r="539" spans="1:8" ht="12.75" customHeight="1" x14ac:dyDescent="0.2">
      <c r="A539" s="83" t="s">
        <v>609</v>
      </c>
      <c r="B539" s="83" t="s">
        <v>22619</v>
      </c>
      <c r="C539" s="83" t="s">
        <v>22600</v>
      </c>
      <c r="D539" s="83" t="s">
        <v>22601</v>
      </c>
      <c r="E539" s="83"/>
      <c r="F539" s="83"/>
      <c r="G539" s="83"/>
      <c r="H539" s="83" t="s">
        <v>27</v>
      </c>
    </row>
    <row r="540" spans="1:8" ht="12.75" customHeight="1" x14ac:dyDescent="0.2">
      <c r="A540" s="83" t="s">
        <v>610</v>
      </c>
      <c r="B540" s="83" t="s">
        <v>22620</v>
      </c>
      <c r="C540" s="83" t="s">
        <v>22600</v>
      </c>
      <c r="D540" s="83" t="s">
        <v>22601</v>
      </c>
      <c r="E540" s="83"/>
      <c r="F540" s="83"/>
      <c r="G540" s="83"/>
      <c r="H540" s="83" t="s">
        <v>27</v>
      </c>
    </row>
    <row r="541" spans="1:8" ht="12.75" customHeight="1" x14ac:dyDescent="0.2">
      <c r="A541" s="83" t="s">
        <v>611</v>
      </c>
      <c r="B541" s="83" t="s">
        <v>22620</v>
      </c>
      <c r="C541" s="83" t="s">
        <v>22600</v>
      </c>
      <c r="D541" s="83" t="s">
        <v>22601</v>
      </c>
      <c r="E541" s="83"/>
      <c r="F541" s="83"/>
      <c r="G541" s="83"/>
      <c r="H541" s="83" t="s">
        <v>27</v>
      </c>
    </row>
    <row r="542" spans="1:8" ht="12.75" customHeight="1" x14ac:dyDescent="0.2">
      <c r="A542" s="83" t="s">
        <v>612</v>
      </c>
      <c r="B542" s="83" t="s">
        <v>22621</v>
      </c>
      <c r="C542" s="83" t="s">
        <v>22622</v>
      </c>
      <c r="D542" s="83" t="s">
        <v>22623</v>
      </c>
      <c r="E542" s="83"/>
      <c r="F542" s="83"/>
      <c r="G542" s="83"/>
      <c r="H542" s="83" t="s">
        <v>27</v>
      </c>
    </row>
    <row r="543" spans="1:8" ht="12.75" customHeight="1" x14ac:dyDescent="0.2">
      <c r="A543" s="83" t="s">
        <v>613</v>
      </c>
      <c r="B543" s="83" t="s">
        <v>22621</v>
      </c>
      <c r="C543" s="83" t="s">
        <v>22622</v>
      </c>
      <c r="D543" s="83" t="s">
        <v>22623</v>
      </c>
      <c r="E543" s="83"/>
      <c r="F543" s="83"/>
      <c r="G543" s="83"/>
      <c r="H543" s="83" t="s">
        <v>27</v>
      </c>
    </row>
    <row r="544" spans="1:8" ht="12.75" customHeight="1" x14ac:dyDescent="0.2">
      <c r="A544" s="83" t="s">
        <v>614</v>
      </c>
      <c r="B544" s="83" t="s">
        <v>22621</v>
      </c>
      <c r="C544" s="83" t="s">
        <v>22624</v>
      </c>
      <c r="D544" s="83" t="s">
        <v>22623</v>
      </c>
      <c r="E544" s="83"/>
      <c r="F544" s="83"/>
      <c r="G544" s="83"/>
      <c r="H544" s="83" t="s">
        <v>27</v>
      </c>
    </row>
    <row r="545" spans="1:8" ht="12.75" customHeight="1" x14ac:dyDescent="0.2">
      <c r="A545" s="83" t="s">
        <v>615</v>
      </c>
      <c r="B545" s="83" t="s">
        <v>22621</v>
      </c>
      <c r="C545" s="83" t="s">
        <v>22624</v>
      </c>
      <c r="D545" s="83" t="s">
        <v>22623</v>
      </c>
      <c r="E545" s="83"/>
      <c r="F545" s="83"/>
      <c r="G545" s="83"/>
      <c r="H545" s="83" t="s">
        <v>27</v>
      </c>
    </row>
    <row r="546" spans="1:8" ht="12.75" customHeight="1" x14ac:dyDescent="0.2">
      <c r="A546" s="83" t="s">
        <v>616</v>
      </c>
      <c r="B546" s="83" t="s">
        <v>22621</v>
      </c>
      <c r="C546" s="83" t="s">
        <v>22625</v>
      </c>
      <c r="D546" s="83" t="s">
        <v>22623</v>
      </c>
      <c r="E546" s="83"/>
      <c r="F546" s="83"/>
      <c r="G546" s="83"/>
      <c r="H546" s="83" t="s">
        <v>27</v>
      </c>
    </row>
    <row r="547" spans="1:8" ht="12.75" customHeight="1" x14ac:dyDescent="0.2">
      <c r="A547" s="83" t="s">
        <v>617</v>
      </c>
      <c r="B547" s="83" t="s">
        <v>22621</v>
      </c>
      <c r="C547" s="83" t="s">
        <v>22625</v>
      </c>
      <c r="D547" s="83" t="s">
        <v>22623</v>
      </c>
      <c r="E547" s="83"/>
      <c r="F547" s="83"/>
      <c r="G547" s="83"/>
      <c r="H547" s="83" t="s">
        <v>27</v>
      </c>
    </row>
    <row r="548" spans="1:8" ht="12.75" customHeight="1" x14ac:dyDescent="0.2">
      <c r="A548" s="83" t="s">
        <v>618</v>
      </c>
      <c r="B548" s="83" t="s">
        <v>22626</v>
      </c>
      <c r="C548" s="83" t="s">
        <v>22627</v>
      </c>
      <c r="D548" s="83" t="s">
        <v>22590</v>
      </c>
      <c r="E548" s="83"/>
      <c r="F548" s="83"/>
      <c r="G548" s="83"/>
      <c r="H548" s="83" t="s">
        <v>27</v>
      </c>
    </row>
    <row r="549" spans="1:8" ht="12.75" customHeight="1" x14ac:dyDescent="0.2">
      <c r="A549" s="83" t="s">
        <v>619</v>
      </c>
      <c r="B549" s="83" t="s">
        <v>22626</v>
      </c>
      <c r="C549" s="83" t="s">
        <v>22627</v>
      </c>
      <c r="D549" s="83" t="s">
        <v>22590</v>
      </c>
      <c r="E549" s="83"/>
      <c r="F549" s="83"/>
      <c r="G549" s="83"/>
      <c r="H549" s="83" t="s">
        <v>27</v>
      </c>
    </row>
    <row r="550" spans="1:8" ht="12.75" customHeight="1" x14ac:dyDescent="0.2">
      <c r="A550" s="83" t="s">
        <v>620</v>
      </c>
      <c r="B550" s="83" t="s">
        <v>22621</v>
      </c>
      <c r="C550" s="83" t="s">
        <v>22628</v>
      </c>
      <c r="D550" s="83" t="s">
        <v>22623</v>
      </c>
      <c r="E550" s="83"/>
      <c r="F550" s="83"/>
      <c r="G550" s="83"/>
      <c r="H550" s="83" t="s">
        <v>27</v>
      </c>
    </row>
    <row r="551" spans="1:8" ht="12.75" customHeight="1" x14ac:dyDescent="0.2">
      <c r="A551" s="83" t="s">
        <v>621</v>
      </c>
      <c r="B551" s="83" t="s">
        <v>22621</v>
      </c>
      <c r="C551" s="83" t="s">
        <v>22628</v>
      </c>
      <c r="D551" s="83" t="s">
        <v>22623</v>
      </c>
      <c r="E551" s="83"/>
      <c r="F551" s="83"/>
      <c r="G551" s="83"/>
      <c r="H551" s="83" t="s">
        <v>27</v>
      </c>
    </row>
    <row r="552" spans="1:8" ht="12.75" customHeight="1" x14ac:dyDescent="0.2">
      <c r="A552" s="83" t="s">
        <v>622</v>
      </c>
      <c r="B552" s="83" t="s">
        <v>22621</v>
      </c>
      <c r="C552" s="83" t="s">
        <v>22629</v>
      </c>
      <c r="D552" s="83" t="s">
        <v>22623</v>
      </c>
      <c r="E552" s="83"/>
      <c r="F552" s="83"/>
      <c r="G552" s="83"/>
      <c r="H552" s="83" t="s">
        <v>27</v>
      </c>
    </row>
    <row r="553" spans="1:8" ht="12.75" customHeight="1" x14ac:dyDescent="0.2">
      <c r="A553" s="83" t="s">
        <v>623</v>
      </c>
      <c r="B553" s="83" t="s">
        <v>22621</v>
      </c>
      <c r="C553" s="83" t="s">
        <v>22629</v>
      </c>
      <c r="D553" s="83" t="s">
        <v>22623</v>
      </c>
      <c r="E553" s="83"/>
      <c r="F553" s="83"/>
      <c r="G553" s="83"/>
      <c r="H553" s="83" t="s">
        <v>27</v>
      </c>
    </row>
    <row r="554" spans="1:8" ht="12.75" customHeight="1" x14ac:dyDescent="0.2">
      <c r="A554" s="83" t="s">
        <v>624</v>
      </c>
      <c r="B554" s="83" t="s">
        <v>22621</v>
      </c>
      <c r="C554" s="83" t="s">
        <v>22630</v>
      </c>
      <c r="D554" s="83" t="s">
        <v>22623</v>
      </c>
      <c r="E554" s="83"/>
      <c r="F554" s="83"/>
      <c r="G554" s="83"/>
      <c r="H554" s="83" t="s">
        <v>27</v>
      </c>
    </row>
    <row r="555" spans="1:8" ht="12.75" customHeight="1" x14ac:dyDescent="0.2">
      <c r="A555" s="83" t="s">
        <v>625</v>
      </c>
      <c r="B555" s="83" t="s">
        <v>22621</v>
      </c>
      <c r="C555" s="83" t="s">
        <v>22630</v>
      </c>
      <c r="D555" s="83" t="s">
        <v>22623</v>
      </c>
      <c r="E555" s="83"/>
      <c r="F555" s="83"/>
      <c r="G555" s="83"/>
      <c r="H555" s="83" t="s">
        <v>27</v>
      </c>
    </row>
    <row r="556" spans="1:8" ht="12.75" customHeight="1" x14ac:dyDescent="0.2">
      <c r="A556" s="83" t="s">
        <v>626</v>
      </c>
      <c r="B556" s="83" t="s">
        <v>22621</v>
      </c>
      <c r="C556" s="83" t="s">
        <v>22631</v>
      </c>
      <c r="D556" s="83" t="s">
        <v>22632</v>
      </c>
      <c r="E556" s="83"/>
      <c r="F556" s="83"/>
      <c r="G556" s="83"/>
      <c r="H556" s="83" t="s">
        <v>27</v>
      </c>
    </row>
    <row r="557" spans="1:8" ht="12.75" customHeight="1" x14ac:dyDescent="0.2">
      <c r="A557" s="83" t="s">
        <v>627</v>
      </c>
      <c r="B557" s="83" t="s">
        <v>22621</v>
      </c>
      <c r="C557" s="83" t="s">
        <v>22631</v>
      </c>
      <c r="D557" s="83" t="s">
        <v>22632</v>
      </c>
      <c r="E557" s="83"/>
      <c r="F557" s="83"/>
      <c r="G557" s="83"/>
      <c r="H557" s="83" t="s">
        <v>27</v>
      </c>
    </row>
    <row r="558" spans="1:8" ht="12.75" customHeight="1" x14ac:dyDescent="0.2">
      <c r="A558" s="83" t="s">
        <v>628</v>
      </c>
      <c r="B558" s="83" t="s">
        <v>22621</v>
      </c>
      <c r="C558" s="83" t="s">
        <v>22633</v>
      </c>
      <c r="D558" s="83" t="s">
        <v>22632</v>
      </c>
      <c r="E558" s="83"/>
      <c r="F558" s="83"/>
      <c r="G558" s="83"/>
      <c r="H558" s="83" t="s">
        <v>27</v>
      </c>
    </row>
    <row r="559" spans="1:8" ht="12.75" customHeight="1" x14ac:dyDescent="0.2">
      <c r="A559" s="83" t="s">
        <v>629</v>
      </c>
      <c r="B559" s="83" t="s">
        <v>22621</v>
      </c>
      <c r="C559" s="83" t="s">
        <v>22633</v>
      </c>
      <c r="D559" s="83" t="s">
        <v>22632</v>
      </c>
      <c r="E559" s="83"/>
      <c r="F559" s="83"/>
      <c r="G559" s="83"/>
      <c r="H559" s="83" t="s">
        <v>27</v>
      </c>
    </row>
    <row r="560" spans="1:8" ht="12.75" customHeight="1" x14ac:dyDescent="0.2">
      <c r="A560" s="83" t="s">
        <v>630</v>
      </c>
      <c r="B560" s="83" t="s">
        <v>22621</v>
      </c>
      <c r="C560" s="83" t="s">
        <v>22634</v>
      </c>
      <c r="D560" s="83" t="s">
        <v>22632</v>
      </c>
      <c r="E560" s="83"/>
      <c r="F560" s="83"/>
      <c r="G560" s="83"/>
      <c r="H560" s="83" t="s">
        <v>27</v>
      </c>
    </row>
    <row r="561" spans="1:8" ht="12.75" customHeight="1" x14ac:dyDescent="0.2">
      <c r="A561" s="83" t="s">
        <v>631</v>
      </c>
      <c r="B561" s="83" t="s">
        <v>22621</v>
      </c>
      <c r="C561" s="83" t="s">
        <v>22634</v>
      </c>
      <c r="D561" s="83" t="s">
        <v>22632</v>
      </c>
      <c r="E561" s="83"/>
      <c r="F561" s="83"/>
      <c r="G561" s="83"/>
      <c r="H561" s="83" t="s">
        <v>27</v>
      </c>
    </row>
    <row r="562" spans="1:8" ht="12.75" customHeight="1" x14ac:dyDescent="0.2">
      <c r="A562" s="83" t="s">
        <v>632</v>
      </c>
      <c r="B562" s="83" t="s">
        <v>22621</v>
      </c>
      <c r="C562" s="83" t="s">
        <v>22635</v>
      </c>
      <c r="D562" s="83" t="s">
        <v>22632</v>
      </c>
      <c r="E562" s="83"/>
      <c r="F562" s="83"/>
      <c r="G562" s="83"/>
      <c r="H562" s="83" t="s">
        <v>27</v>
      </c>
    </row>
    <row r="563" spans="1:8" ht="12.75" customHeight="1" x14ac:dyDescent="0.2">
      <c r="A563" s="83" t="s">
        <v>633</v>
      </c>
      <c r="B563" s="83" t="s">
        <v>22621</v>
      </c>
      <c r="C563" s="83" t="s">
        <v>22635</v>
      </c>
      <c r="D563" s="83" t="s">
        <v>22632</v>
      </c>
      <c r="E563" s="83"/>
      <c r="F563" s="83"/>
      <c r="G563" s="83"/>
      <c r="H563" s="83" t="s">
        <v>27</v>
      </c>
    </row>
    <row r="564" spans="1:8" ht="12.75" customHeight="1" x14ac:dyDescent="0.2">
      <c r="A564" s="83" t="s">
        <v>634</v>
      </c>
      <c r="B564" s="83" t="s">
        <v>22636</v>
      </c>
      <c r="C564" s="83" t="s">
        <v>22637</v>
      </c>
      <c r="D564" s="83" t="s">
        <v>22638</v>
      </c>
      <c r="E564" s="83"/>
      <c r="F564" s="83"/>
      <c r="G564" s="83"/>
      <c r="H564" s="83" t="s">
        <v>27</v>
      </c>
    </row>
    <row r="565" spans="1:8" ht="12.75" customHeight="1" x14ac:dyDescent="0.2">
      <c r="A565" s="83" t="s">
        <v>635</v>
      </c>
      <c r="B565" s="83" t="s">
        <v>22636</v>
      </c>
      <c r="C565" s="83" t="s">
        <v>22637</v>
      </c>
      <c r="D565" s="83" t="s">
        <v>22638</v>
      </c>
      <c r="E565" s="83"/>
      <c r="F565" s="83"/>
      <c r="G565" s="83"/>
      <c r="H565" s="83" t="s">
        <v>27</v>
      </c>
    </row>
    <row r="566" spans="1:8" ht="12.75" customHeight="1" x14ac:dyDescent="0.2">
      <c r="A566" s="83" t="s">
        <v>636</v>
      </c>
      <c r="B566" s="83" t="s">
        <v>22636</v>
      </c>
      <c r="C566" s="83" t="s">
        <v>22639</v>
      </c>
      <c r="D566" s="83" t="s">
        <v>22638</v>
      </c>
      <c r="E566" s="83"/>
      <c r="F566" s="83"/>
      <c r="G566" s="83"/>
      <c r="H566" s="83" t="s">
        <v>27</v>
      </c>
    </row>
    <row r="567" spans="1:8" ht="12.75" customHeight="1" x14ac:dyDescent="0.2">
      <c r="A567" s="83" t="s">
        <v>637</v>
      </c>
      <c r="B567" s="83" t="s">
        <v>22636</v>
      </c>
      <c r="C567" s="83" t="s">
        <v>22639</v>
      </c>
      <c r="D567" s="83" t="s">
        <v>22638</v>
      </c>
      <c r="E567" s="83"/>
      <c r="F567" s="83"/>
      <c r="G567" s="83"/>
      <c r="H567" s="83" t="s">
        <v>27</v>
      </c>
    </row>
    <row r="568" spans="1:8" ht="12.75" customHeight="1" x14ac:dyDescent="0.2">
      <c r="A568" s="83" t="s">
        <v>638</v>
      </c>
      <c r="B568" s="83" t="s">
        <v>22636</v>
      </c>
      <c r="C568" s="83" t="s">
        <v>22640</v>
      </c>
      <c r="D568" s="83" t="s">
        <v>22638</v>
      </c>
      <c r="E568" s="83"/>
      <c r="F568" s="83"/>
      <c r="G568" s="83"/>
      <c r="H568" s="83" t="s">
        <v>27</v>
      </c>
    </row>
    <row r="569" spans="1:8" ht="12.75" customHeight="1" x14ac:dyDescent="0.2">
      <c r="A569" s="83" t="s">
        <v>639</v>
      </c>
      <c r="B569" s="83" t="s">
        <v>22636</v>
      </c>
      <c r="C569" s="83" t="s">
        <v>22640</v>
      </c>
      <c r="D569" s="83" t="s">
        <v>22638</v>
      </c>
      <c r="E569" s="83"/>
      <c r="F569" s="83"/>
      <c r="G569" s="83"/>
      <c r="H569" s="83" t="s">
        <v>27</v>
      </c>
    </row>
    <row r="570" spans="1:8" ht="12.75" customHeight="1" x14ac:dyDescent="0.2">
      <c r="A570" s="83" t="s">
        <v>640</v>
      </c>
      <c r="B570" s="83" t="s">
        <v>22636</v>
      </c>
      <c r="C570" s="83" t="s">
        <v>22641</v>
      </c>
      <c r="D570" s="83" t="s">
        <v>22642</v>
      </c>
      <c r="E570" s="83"/>
      <c r="F570" s="83"/>
      <c r="G570" s="83"/>
      <c r="H570" s="83" t="s">
        <v>27</v>
      </c>
    </row>
    <row r="571" spans="1:8" ht="12.75" customHeight="1" x14ac:dyDescent="0.2">
      <c r="A571" s="83" t="s">
        <v>641</v>
      </c>
      <c r="B571" s="83" t="s">
        <v>22636</v>
      </c>
      <c r="C571" s="83" t="s">
        <v>22641</v>
      </c>
      <c r="D571" s="83" t="s">
        <v>22642</v>
      </c>
      <c r="E571" s="83"/>
      <c r="F571" s="83"/>
      <c r="G571" s="83"/>
      <c r="H571" s="83" t="s">
        <v>27</v>
      </c>
    </row>
    <row r="572" spans="1:8" ht="12.75" customHeight="1" x14ac:dyDescent="0.2">
      <c r="A572" s="83" t="s">
        <v>642</v>
      </c>
      <c r="B572" s="83" t="s">
        <v>22636</v>
      </c>
      <c r="C572" s="83" t="s">
        <v>22643</v>
      </c>
      <c r="D572" s="83" t="s">
        <v>22638</v>
      </c>
      <c r="E572" s="83"/>
      <c r="F572" s="83"/>
      <c r="G572" s="83"/>
      <c r="H572" s="83" t="s">
        <v>27</v>
      </c>
    </row>
    <row r="573" spans="1:8" ht="12.75" customHeight="1" x14ac:dyDescent="0.2">
      <c r="A573" s="83" t="s">
        <v>643</v>
      </c>
      <c r="B573" s="83" t="s">
        <v>22636</v>
      </c>
      <c r="C573" s="83" t="s">
        <v>22643</v>
      </c>
      <c r="D573" s="83" t="s">
        <v>22638</v>
      </c>
      <c r="E573" s="83"/>
      <c r="F573" s="83"/>
      <c r="G573" s="83"/>
      <c r="H573" s="83" t="s">
        <v>27</v>
      </c>
    </row>
    <row r="574" spans="1:8" ht="12.75" customHeight="1" x14ac:dyDescent="0.2">
      <c r="A574" s="83" t="s">
        <v>644</v>
      </c>
      <c r="B574" s="83" t="s">
        <v>22636</v>
      </c>
      <c r="C574" s="83" t="s">
        <v>22644</v>
      </c>
      <c r="D574" s="83" t="s">
        <v>22638</v>
      </c>
      <c r="E574" s="83"/>
      <c r="F574" s="83"/>
      <c r="G574" s="83"/>
      <c r="H574" s="83" t="s">
        <v>27</v>
      </c>
    </row>
    <row r="575" spans="1:8" ht="12.75" customHeight="1" x14ac:dyDescent="0.2">
      <c r="A575" s="83" t="s">
        <v>645</v>
      </c>
      <c r="B575" s="83" t="s">
        <v>22636</v>
      </c>
      <c r="C575" s="83" t="s">
        <v>22644</v>
      </c>
      <c r="D575" s="83" t="s">
        <v>22638</v>
      </c>
      <c r="E575" s="83"/>
      <c r="F575" s="83"/>
      <c r="G575" s="83"/>
      <c r="H575" s="83" t="s">
        <v>27</v>
      </c>
    </row>
    <row r="576" spans="1:8" ht="12.75" customHeight="1" x14ac:dyDescent="0.2">
      <c r="A576" s="83" t="s">
        <v>646</v>
      </c>
      <c r="B576" s="83" t="s">
        <v>22636</v>
      </c>
      <c r="C576" s="83" t="s">
        <v>22645</v>
      </c>
      <c r="D576" s="83" t="s">
        <v>22638</v>
      </c>
      <c r="E576" s="83"/>
      <c r="F576" s="83"/>
      <c r="G576" s="83"/>
      <c r="H576" s="83" t="s">
        <v>27</v>
      </c>
    </row>
    <row r="577" spans="1:8" ht="12.75" customHeight="1" x14ac:dyDescent="0.2">
      <c r="A577" s="83" t="s">
        <v>647</v>
      </c>
      <c r="B577" s="83" t="s">
        <v>22636</v>
      </c>
      <c r="C577" s="83" t="s">
        <v>22645</v>
      </c>
      <c r="D577" s="83" t="s">
        <v>22638</v>
      </c>
      <c r="E577" s="83"/>
      <c r="F577" s="83"/>
      <c r="G577" s="83"/>
      <c r="H577" s="83" t="s">
        <v>27</v>
      </c>
    </row>
    <row r="578" spans="1:8" ht="12.75" customHeight="1" x14ac:dyDescent="0.2">
      <c r="A578" s="83" t="s">
        <v>648</v>
      </c>
      <c r="B578" s="83" t="s">
        <v>22636</v>
      </c>
      <c r="C578" s="83" t="s">
        <v>22646</v>
      </c>
      <c r="D578" s="83" t="s">
        <v>22647</v>
      </c>
      <c r="E578" s="83"/>
      <c r="F578" s="83"/>
      <c r="G578" s="83"/>
      <c r="H578" s="83" t="s">
        <v>27</v>
      </c>
    </row>
    <row r="579" spans="1:8" ht="12.75" customHeight="1" x14ac:dyDescent="0.2">
      <c r="A579" s="83" t="s">
        <v>649</v>
      </c>
      <c r="B579" s="83" t="s">
        <v>22636</v>
      </c>
      <c r="C579" s="83" t="s">
        <v>22646</v>
      </c>
      <c r="D579" s="83" t="s">
        <v>22647</v>
      </c>
      <c r="E579" s="83"/>
      <c r="F579" s="83"/>
      <c r="G579" s="83"/>
      <c r="H579" s="83" t="s">
        <v>27</v>
      </c>
    </row>
    <row r="580" spans="1:8" ht="12.75" customHeight="1" x14ac:dyDescent="0.2">
      <c r="A580" s="83" t="s">
        <v>650</v>
      </c>
      <c r="B580" s="83" t="s">
        <v>22636</v>
      </c>
      <c r="C580" s="83" t="s">
        <v>22648</v>
      </c>
      <c r="D580" s="83" t="s">
        <v>22647</v>
      </c>
      <c r="E580" s="83"/>
      <c r="F580" s="83"/>
      <c r="G580" s="83"/>
      <c r="H580" s="83" t="s">
        <v>27</v>
      </c>
    </row>
    <row r="581" spans="1:8" ht="12.75" customHeight="1" x14ac:dyDescent="0.2">
      <c r="A581" s="83" t="s">
        <v>651</v>
      </c>
      <c r="B581" s="83" t="s">
        <v>22636</v>
      </c>
      <c r="C581" s="83" t="s">
        <v>22648</v>
      </c>
      <c r="D581" s="83" t="s">
        <v>22647</v>
      </c>
      <c r="E581" s="83"/>
      <c r="F581" s="83"/>
      <c r="G581" s="83"/>
      <c r="H581" s="83" t="s">
        <v>27</v>
      </c>
    </row>
    <row r="582" spans="1:8" ht="12.75" customHeight="1" x14ac:dyDescent="0.2">
      <c r="A582" s="83" t="s">
        <v>652</v>
      </c>
      <c r="B582" s="83" t="s">
        <v>22636</v>
      </c>
      <c r="C582" s="83" t="s">
        <v>22649</v>
      </c>
      <c r="D582" s="83" t="s">
        <v>22647</v>
      </c>
      <c r="E582" s="83"/>
      <c r="F582" s="83"/>
      <c r="G582" s="83"/>
      <c r="H582" s="83" t="s">
        <v>27</v>
      </c>
    </row>
    <row r="583" spans="1:8" ht="12.75" customHeight="1" x14ac:dyDescent="0.2">
      <c r="A583" s="83" t="s">
        <v>653</v>
      </c>
      <c r="B583" s="83" t="s">
        <v>22636</v>
      </c>
      <c r="C583" s="83" t="s">
        <v>22649</v>
      </c>
      <c r="D583" s="83" t="s">
        <v>22647</v>
      </c>
      <c r="E583" s="83"/>
      <c r="F583" s="83"/>
      <c r="G583" s="83"/>
      <c r="H583" s="83" t="s">
        <v>27</v>
      </c>
    </row>
    <row r="584" spans="1:8" ht="12.75" customHeight="1" x14ac:dyDescent="0.2">
      <c r="A584" s="83" t="s">
        <v>654</v>
      </c>
      <c r="B584" s="83" t="s">
        <v>22636</v>
      </c>
      <c r="C584" s="83" t="s">
        <v>22650</v>
      </c>
      <c r="D584" s="83" t="s">
        <v>22647</v>
      </c>
      <c r="E584" s="83"/>
      <c r="F584" s="83"/>
      <c r="G584" s="83"/>
      <c r="H584" s="83" t="s">
        <v>27</v>
      </c>
    </row>
    <row r="585" spans="1:8" ht="12.75" customHeight="1" x14ac:dyDescent="0.2">
      <c r="A585" s="83" t="s">
        <v>655</v>
      </c>
      <c r="B585" s="83" t="s">
        <v>22636</v>
      </c>
      <c r="C585" s="83" t="s">
        <v>22650</v>
      </c>
      <c r="D585" s="83" t="s">
        <v>22647</v>
      </c>
      <c r="E585" s="83"/>
      <c r="F585" s="83"/>
      <c r="G585" s="83"/>
      <c r="H585" s="83" t="s">
        <v>27</v>
      </c>
    </row>
    <row r="586" spans="1:8" ht="12.75" customHeight="1" x14ac:dyDescent="0.2">
      <c r="A586" s="83" t="s">
        <v>656</v>
      </c>
      <c r="B586" s="83" t="s">
        <v>22651</v>
      </c>
      <c r="C586" s="83" t="s">
        <v>22652</v>
      </c>
      <c r="D586" s="83" t="s">
        <v>22653</v>
      </c>
      <c r="E586" s="83"/>
      <c r="F586" s="83"/>
      <c r="G586" s="83"/>
      <c r="H586" s="83" t="s">
        <v>27</v>
      </c>
    </row>
    <row r="587" spans="1:8" ht="12.75" customHeight="1" x14ac:dyDescent="0.2">
      <c r="A587" s="83" t="s">
        <v>657</v>
      </c>
      <c r="B587" s="83" t="s">
        <v>22651</v>
      </c>
      <c r="C587" s="83" t="s">
        <v>22652</v>
      </c>
      <c r="D587" s="83" t="s">
        <v>22653</v>
      </c>
      <c r="E587" s="83"/>
      <c r="F587" s="83"/>
      <c r="G587" s="83"/>
      <c r="H587" s="83" t="s">
        <v>27</v>
      </c>
    </row>
    <row r="588" spans="1:8" ht="12.75" customHeight="1" x14ac:dyDescent="0.2">
      <c r="A588" s="83" t="s">
        <v>658</v>
      </c>
      <c r="B588" s="83" t="s">
        <v>22651</v>
      </c>
      <c r="C588" s="83" t="s">
        <v>22654</v>
      </c>
      <c r="D588" s="83" t="s">
        <v>22655</v>
      </c>
      <c r="E588" s="83"/>
      <c r="F588" s="83"/>
      <c r="G588" s="83"/>
      <c r="H588" s="83" t="s">
        <v>27</v>
      </c>
    </row>
    <row r="589" spans="1:8" ht="12.75" customHeight="1" x14ac:dyDescent="0.2">
      <c r="A589" s="83" t="s">
        <v>659</v>
      </c>
      <c r="B589" s="83" t="s">
        <v>22651</v>
      </c>
      <c r="C589" s="83" t="s">
        <v>22654</v>
      </c>
      <c r="D589" s="83" t="s">
        <v>22655</v>
      </c>
      <c r="E589" s="83"/>
      <c r="F589" s="83"/>
      <c r="G589" s="83"/>
      <c r="H589" s="83" t="s">
        <v>27</v>
      </c>
    </row>
    <row r="590" spans="1:8" ht="12.75" customHeight="1" x14ac:dyDescent="0.2">
      <c r="A590" s="83" t="s">
        <v>660</v>
      </c>
      <c r="B590" s="83" t="s">
        <v>22651</v>
      </c>
      <c r="C590" s="83" t="s">
        <v>22656</v>
      </c>
      <c r="D590" s="83" t="s">
        <v>22653</v>
      </c>
      <c r="E590" s="83"/>
      <c r="F590" s="83"/>
      <c r="G590" s="83"/>
      <c r="H590" s="83" t="s">
        <v>27</v>
      </c>
    </row>
    <row r="591" spans="1:8" ht="12.75" customHeight="1" x14ac:dyDescent="0.2">
      <c r="A591" s="83" t="s">
        <v>661</v>
      </c>
      <c r="B591" s="83" t="s">
        <v>22651</v>
      </c>
      <c r="C591" s="83" t="s">
        <v>22656</v>
      </c>
      <c r="D591" s="83" t="s">
        <v>22653</v>
      </c>
      <c r="E591" s="83"/>
      <c r="F591" s="83"/>
      <c r="G591" s="83"/>
      <c r="H591" s="83" t="s">
        <v>27</v>
      </c>
    </row>
    <row r="592" spans="1:8" ht="12.75" customHeight="1" x14ac:dyDescent="0.2">
      <c r="A592" s="83" t="s">
        <v>662</v>
      </c>
      <c r="B592" s="83" t="s">
        <v>22651</v>
      </c>
      <c r="C592" s="83" t="s">
        <v>22657</v>
      </c>
      <c r="D592" s="83" t="s">
        <v>22653</v>
      </c>
      <c r="E592" s="83"/>
      <c r="F592" s="83"/>
      <c r="G592" s="83"/>
      <c r="H592" s="83" t="s">
        <v>27</v>
      </c>
    </row>
    <row r="593" spans="1:8" ht="12.75" customHeight="1" x14ac:dyDescent="0.2">
      <c r="A593" s="83" t="s">
        <v>663</v>
      </c>
      <c r="B593" s="83" t="s">
        <v>22651</v>
      </c>
      <c r="C593" s="83" t="s">
        <v>22657</v>
      </c>
      <c r="D593" s="83" t="s">
        <v>22653</v>
      </c>
      <c r="E593" s="83"/>
      <c r="F593" s="83"/>
      <c r="G593" s="83"/>
      <c r="H593" s="83" t="s">
        <v>27</v>
      </c>
    </row>
    <row r="594" spans="1:8" ht="12.75" customHeight="1" x14ac:dyDescent="0.2">
      <c r="A594" s="83" t="s">
        <v>664</v>
      </c>
      <c r="B594" s="83" t="s">
        <v>22651</v>
      </c>
      <c r="C594" s="83" t="s">
        <v>22658</v>
      </c>
      <c r="D594" s="83" t="s">
        <v>22659</v>
      </c>
      <c r="E594" s="83"/>
      <c r="F594" s="83"/>
      <c r="G594" s="83"/>
      <c r="H594" s="83" t="s">
        <v>27</v>
      </c>
    </row>
    <row r="595" spans="1:8" ht="12.75" customHeight="1" x14ac:dyDescent="0.2">
      <c r="A595" s="83" t="s">
        <v>665</v>
      </c>
      <c r="B595" s="83" t="s">
        <v>22651</v>
      </c>
      <c r="C595" s="83" t="s">
        <v>22658</v>
      </c>
      <c r="D595" s="83" t="s">
        <v>22659</v>
      </c>
      <c r="E595" s="83"/>
      <c r="F595" s="83"/>
      <c r="G595" s="83"/>
      <c r="H595" s="83" t="s">
        <v>27</v>
      </c>
    </row>
    <row r="596" spans="1:8" ht="12.75" customHeight="1" x14ac:dyDescent="0.2">
      <c r="A596" s="83" t="s">
        <v>666</v>
      </c>
      <c r="B596" s="83" t="s">
        <v>22660</v>
      </c>
      <c r="C596" s="83" t="s">
        <v>22661</v>
      </c>
      <c r="D596" s="83" t="s">
        <v>22662</v>
      </c>
      <c r="E596" s="83" t="s">
        <v>22663</v>
      </c>
      <c r="F596" s="83"/>
      <c r="G596" s="83"/>
      <c r="H596" s="83" t="s">
        <v>27</v>
      </c>
    </row>
    <row r="597" spans="1:8" ht="12.75" customHeight="1" x14ac:dyDescent="0.2">
      <c r="A597" s="83" t="s">
        <v>667</v>
      </c>
      <c r="B597" s="83" t="s">
        <v>22660</v>
      </c>
      <c r="C597" s="83" t="s">
        <v>22661</v>
      </c>
      <c r="D597" s="83" t="s">
        <v>22662</v>
      </c>
      <c r="E597" s="83" t="s">
        <v>22663</v>
      </c>
      <c r="F597" s="83"/>
      <c r="G597" s="83"/>
      <c r="H597" s="83" t="s">
        <v>27</v>
      </c>
    </row>
    <row r="598" spans="1:8" ht="12.75" customHeight="1" x14ac:dyDescent="0.2">
      <c r="A598" s="83" t="s">
        <v>668</v>
      </c>
      <c r="B598" s="83" t="s">
        <v>22660</v>
      </c>
      <c r="C598" s="83" t="s">
        <v>22664</v>
      </c>
      <c r="D598" s="83" t="s">
        <v>22665</v>
      </c>
      <c r="E598" s="83" t="s">
        <v>22666</v>
      </c>
      <c r="F598" s="83"/>
      <c r="G598" s="83"/>
      <c r="H598" s="83" t="s">
        <v>27</v>
      </c>
    </row>
    <row r="599" spans="1:8" ht="12.75" customHeight="1" x14ac:dyDescent="0.2">
      <c r="A599" s="83" t="s">
        <v>669</v>
      </c>
      <c r="B599" s="83" t="s">
        <v>22660</v>
      </c>
      <c r="C599" s="83" t="s">
        <v>22664</v>
      </c>
      <c r="D599" s="83" t="s">
        <v>22665</v>
      </c>
      <c r="E599" s="83" t="s">
        <v>22666</v>
      </c>
      <c r="F599" s="83"/>
      <c r="G599" s="83"/>
      <c r="H599" s="83" t="s">
        <v>27</v>
      </c>
    </row>
    <row r="600" spans="1:8" ht="12.75" customHeight="1" x14ac:dyDescent="0.2">
      <c r="A600" s="83" t="s">
        <v>670</v>
      </c>
      <c r="B600" s="83" t="s">
        <v>22660</v>
      </c>
      <c r="C600" s="83" t="s">
        <v>22667</v>
      </c>
      <c r="D600" s="83" t="s">
        <v>22662</v>
      </c>
      <c r="E600" s="83" t="s">
        <v>22663</v>
      </c>
      <c r="F600" s="83"/>
      <c r="G600" s="83"/>
      <c r="H600" s="83" t="s">
        <v>27</v>
      </c>
    </row>
    <row r="601" spans="1:8" ht="12.75" customHeight="1" x14ac:dyDescent="0.2">
      <c r="A601" s="83" t="s">
        <v>671</v>
      </c>
      <c r="B601" s="83" t="s">
        <v>22660</v>
      </c>
      <c r="C601" s="83" t="s">
        <v>22667</v>
      </c>
      <c r="D601" s="83" t="s">
        <v>22662</v>
      </c>
      <c r="E601" s="83" t="s">
        <v>22663</v>
      </c>
      <c r="F601" s="83"/>
      <c r="G601" s="83"/>
      <c r="H601" s="83" t="s">
        <v>27</v>
      </c>
    </row>
    <row r="602" spans="1:8" ht="12.75" customHeight="1" x14ac:dyDescent="0.2">
      <c r="A602" s="83" t="s">
        <v>672</v>
      </c>
      <c r="B602" s="83" t="s">
        <v>22668</v>
      </c>
      <c r="C602" s="83" t="s">
        <v>22669</v>
      </c>
      <c r="D602" s="83" t="s">
        <v>22670</v>
      </c>
      <c r="E602" s="83"/>
      <c r="F602" s="83"/>
      <c r="G602" s="83"/>
      <c r="H602" s="83" t="s">
        <v>27</v>
      </c>
    </row>
    <row r="603" spans="1:8" ht="12.75" customHeight="1" x14ac:dyDescent="0.2">
      <c r="A603" s="83" t="s">
        <v>673</v>
      </c>
      <c r="B603" s="83" t="s">
        <v>22668</v>
      </c>
      <c r="C603" s="83" t="s">
        <v>22669</v>
      </c>
      <c r="D603" s="83" t="s">
        <v>22670</v>
      </c>
      <c r="E603" s="83"/>
      <c r="F603" s="83"/>
      <c r="G603" s="83"/>
      <c r="H603" s="83" t="s">
        <v>27</v>
      </c>
    </row>
    <row r="604" spans="1:8" ht="12.75" customHeight="1" x14ac:dyDescent="0.2">
      <c r="A604" s="83" t="s">
        <v>674</v>
      </c>
      <c r="B604" s="83" t="s">
        <v>22671</v>
      </c>
      <c r="C604" s="83" t="s">
        <v>22672</v>
      </c>
      <c r="D604" s="83" t="s">
        <v>22673</v>
      </c>
      <c r="E604" s="83"/>
      <c r="F604" s="83"/>
      <c r="G604" s="83"/>
      <c r="H604" s="83" t="s">
        <v>27</v>
      </c>
    </row>
    <row r="605" spans="1:8" ht="12.75" customHeight="1" x14ac:dyDescent="0.2">
      <c r="A605" s="83" t="s">
        <v>675</v>
      </c>
      <c r="B605" s="83" t="s">
        <v>22671</v>
      </c>
      <c r="C605" s="83" t="s">
        <v>22672</v>
      </c>
      <c r="D605" s="83" t="s">
        <v>22673</v>
      </c>
      <c r="E605" s="83"/>
      <c r="F605" s="83"/>
      <c r="G605" s="83"/>
      <c r="H605" s="83" t="s">
        <v>27</v>
      </c>
    </row>
    <row r="606" spans="1:8" ht="12.75" customHeight="1" x14ac:dyDescent="0.2">
      <c r="A606" s="83" t="s">
        <v>676</v>
      </c>
      <c r="B606" s="83" t="s">
        <v>22674</v>
      </c>
      <c r="C606" s="83" t="s">
        <v>22669</v>
      </c>
      <c r="D606" s="83" t="s">
        <v>22670</v>
      </c>
      <c r="E606" s="83"/>
      <c r="F606" s="83"/>
      <c r="G606" s="83"/>
      <c r="H606" s="83" t="s">
        <v>27</v>
      </c>
    </row>
    <row r="607" spans="1:8" ht="12.75" customHeight="1" x14ac:dyDescent="0.2">
      <c r="A607" s="83" t="s">
        <v>677</v>
      </c>
      <c r="B607" s="83" t="s">
        <v>22674</v>
      </c>
      <c r="C607" s="83" t="s">
        <v>22669</v>
      </c>
      <c r="D607" s="83" t="s">
        <v>22670</v>
      </c>
      <c r="E607" s="83"/>
      <c r="F607" s="83"/>
      <c r="G607" s="83"/>
      <c r="H607" s="83" t="s">
        <v>27</v>
      </c>
    </row>
    <row r="608" spans="1:8" ht="12.75" customHeight="1" x14ac:dyDescent="0.2">
      <c r="A608" s="83" t="s">
        <v>678</v>
      </c>
      <c r="B608" s="83" t="s">
        <v>22675</v>
      </c>
      <c r="C608" s="83" t="s">
        <v>22669</v>
      </c>
      <c r="D608" s="83" t="s">
        <v>22670</v>
      </c>
      <c r="E608" s="83"/>
      <c r="F608" s="83"/>
      <c r="G608" s="83"/>
      <c r="H608" s="83" t="s">
        <v>27</v>
      </c>
    </row>
    <row r="609" spans="1:8" ht="12.75" customHeight="1" x14ac:dyDescent="0.2">
      <c r="A609" s="83" t="s">
        <v>679</v>
      </c>
      <c r="B609" s="83" t="s">
        <v>22675</v>
      </c>
      <c r="C609" s="83" t="s">
        <v>22669</v>
      </c>
      <c r="D609" s="83" t="s">
        <v>22670</v>
      </c>
      <c r="E609" s="83"/>
      <c r="F609" s="83"/>
      <c r="G609" s="83"/>
      <c r="H609" s="83" t="s">
        <v>27</v>
      </c>
    </row>
    <row r="610" spans="1:8" ht="12.75" customHeight="1" x14ac:dyDescent="0.2">
      <c r="A610" s="83" t="s">
        <v>680</v>
      </c>
      <c r="B610" s="83" t="s">
        <v>22676</v>
      </c>
      <c r="C610" s="83" t="s">
        <v>22677</v>
      </c>
      <c r="D610" s="83" t="s">
        <v>22678</v>
      </c>
      <c r="E610" s="83"/>
      <c r="F610" s="83"/>
      <c r="G610" s="83"/>
      <c r="H610" s="83" t="s">
        <v>27</v>
      </c>
    </row>
    <row r="611" spans="1:8" ht="12.75" customHeight="1" x14ac:dyDescent="0.2">
      <c r="A611" s="83" t="s">
        <v>681</v>
      </c>
      <c r="B611" s="83" t="s">
        <v>22676</v>
      </c>
      <c r="C611" s="83" t="s">
        <v>22677</v>
      </c>
      <c r="D611" s="83" t="s">
        <v>22678</v>
      </c>
      <c r="E611" s="83"/>
      <c r="F611" s="83"/>
      <c r="G611" s="83"/>
      <c r="H611" s="83" t="s">
        <v>27</v>
      </c>
    </row>
    <row r="612" spans="1:8" ht="12.75" customHeight="1" x14ac:dyDescent="0.2">
      <c r="A612" s="83" t="s">
        <v>682</v>
      </c>
      <c r="B612" s="83" t="s">
        <v>22679</v>
      </c>
      <c r="C612" s="83" t="s">
        <v>22677</v>
      </c>
      <c r="D612" s="83" t="s">
        <v>22678</v>
      </c>
      <c r="E612" s="83"/>
      <c r="F612" s="83"/>
      <c r="G612" s="83"/>
      <c r="H612" s="83" t="s">
        <v>27</v>
      </c>
    </row>
    <row r="613" spans="1:8" ht="12.75" customHeight="1" x14ac:dyDescent="0.2">
      <c r="A613" s="83" t="s">
        <v>683</v>
      </c>
      <c r="B613" s="83" t="s">
        <v>22679</v>
      </c>
      <c r="C613" s="83" t="s">
        <v>22677</v>
      </c>
      <c r="D613" s="83" t="s">
        <v>22678</v>
      </c>
      <c r="E613" s="83"/>
      <c r="F613" s="83"/>
      <c r="G613" s="83"/>
      <c r="H613" s="83" t="s">
        <v>27</v>
      </c>
    </row>
    <row r="614" spans="1:8" ht="12.75" customHeight="1" x14ac:dyDescent="0.2">
      <c r="A614" s="83" t="s">
        <v>684</v>
      </c>
      <c r="B614" s="83" t="s">
        <v>22680</v>
      </c>
      <c r="C614" s="83" t="s">
        <v>22681</v>
      </c>
      <c r="D614" s="83" t="s">
        <v>22673</v>
      </c>
      <c r="E614" s="83"/>
      <c r="F614" s="83"/>
      <c r="G614" s="83"/>
      <c r="H614" s="83" t="s">
        <v>27</v>
      </c>
    </row>
    <row r="615" spans="1:8" ht="12.75" customHeight="1" x14ac:dyDescent="0.2">
      <c r="A615" s="83" t="s">
        <v>685</v>
      </c>
      <c r="B615" s="83" t="s">
        <v>22680</v>
      </c>
      <c r="C615" s="83" t="s">
        <v>22681</v>
      </c>
      <c r="D615" s="83" t="s">
        <v>22673</v>
      </c>
      <c r="E615" s="83"/>
      <c r="F615" s="83"/>
      <c r="G615" s="83"/>
      <c r="H615" s="83" t="s">
        <v>27</v>
      </c>
    </row>
    <row r="616" spans="1:8" ht="12.75" customHeight="1" x14ac:dyDescent="0.2">
      <c r="A616" s="83" t="s">
        <v>686</v>
      </c>
      <c r="B616" s="83" t="s">
        <v>22682</v>
      </c>
      <c r="C616" s="83" t="s">
        <v>22677</v>
      </c>
      <c r="D616" s="83" t="s">
        <v>22678</v>
      </c>
      <c r="E616" s="83"/>
      <c r="F616" s="83"/>
      <c r="G616" s="83"/>
      <c r="H616" s="83" t="s">
        <v>27</v>
      </c>
    </row>
    <row r="617" spans="1:8" ht="12.75" customHeight="1" x14ac:dyDescent="0.2">
      <c r="A617" s="83" t="s">
        <v>687</v>
      </c>
      <c r="B617" s="83" t="s">
        <v>22682</v>
      </c>
      <c r="C617" s="83" t="s">
        <v>22677</v>
      </c>
      <c r="D617" s="83" t="s">
        <v>22678</v>
      </c>
      <c r="E617" s="83"/>
      <c r="F617" s="83"/>
      <c r="G617" s="83"/>
      <c r="H617" s="83" t="s">
        <v>27</v>
      </c>
    </row>
    <row r="618" spans="1:8" ht="12.75" customHeight="1" x14ac:dyDescent="0.2">
      <c r="A618" s="83" t="s">
        <v>688</v>
      </c>
      <c r="B618" s="83" t="s">
        <v>22683</v>
      </c>
      <c r="C618" s="83" t="s">
        <v>22677</v>
      </c>
      <c r="D618" s="83" t="s">
        <v>22678</v>
      </c>
      <c r="E618" s="83"/>
      <c r="F618" s="83"/>
      <c r="G618" s="83"/>
      <c r="H618" s="83" t="s">
        <v>27</v>
      </c>
    </row>
    <row r="619" spans="1:8" ht="12.75" customHeight="1" x14ac:dyDescent="0.2">
      <c r="A619" s="83" t="s">
        <v>689</v>
      </c>
      <c r="B619" s="83" t="s">
        <v>22683</v>
      </c>
      <c r="C619" s="83" t="s">
        <v>22677</v>
      </c>
      <c r="D619" s="83" t="s">
        <v>22678</v>
      </c>
      <c r="E619" s="83"/>
      <c r="F619" s="83"/>
      <c r="G619" s="83"/>
      <c r="H619" s="83" t="s">
        <v>27</v>
      </c>
    </row>
    <row r="620" spans="1:8" ht="12.75" customHeight="1" x14ac:dyDescent="0.2">
      <c r="A620" s="83" t="s">
        <v>690</v>
      </c>
      <c r="B620" s="83" t="s">
        <v>22684</v>
      </c>
      <c r="C620" s="83" t="s">
        <v>22685</v>
      </c>
      <c r="D620" s="83" t="s">
        <v>22678</v>
      </c>
      <c r="E620" s="83"/>
      <c r="F620" s="83"/>
      <c r="G620" s="83"/>
      <c r="H620" s="83" t="s">
        <v>27</v>
      </c>
    </row>
    <row r="621" spans="1:8" ht="12.75" customHeight="1" x14ac:dyDescent="0.2">
      <c r="A621" s="83" t="s">
        <v>691</v>
      </c>
      <c r="B621" s="83" t="s">
        <v>22684</v>
      </c>
      <c r="C621" s="83" t="s">
        <v>22685</v>
      </c>
      <c r="D621" s="83" t="s">
        <v>22678</v>
      </c>
      <c r="E621" s="83"/>
      <c r="F621" s="83"/>
      <c r="G621" s="83"/>
      <c r="H621" s="83" t="s">
        <v>27</v>
      </c>
    </row>
    <row r="622" spans="1:8" ht="12.75" customHeight="1" x14ac:dyDescent="0.2">
      <c r="A622" s="83" t="s">
        <v>692</v>
      </c>
      <c r="B622" s="83" t="s">
        <v>22686</v>
      </c>
      <c r="C622" s="83" t="s">
        <v>22687</v>
      </c>
      <c r="D622" s="83"/>
      <c r="E622" s="83"/>
      <c r="F622" s="83"/>
      <c r="G622" s="83"/>
      <c r="H622" s="83" t="s">
        <v>27</v>
      </c>
    </row>
    <row r="623" spans="1:8" ht="12.75" customHeight="1" x14ac:dyDescent="0.2">
      <c r="A623" s="83" t="s">
        <v>693</v>
      </c>
      <c r="B623" s="83" t="s">
        <v>22686</v>
      </c>
      <c r="C623" s="83" t="s">
        <v>22687</v>
      </c>
      <c r="D623" s="83"/>
      <c r="E623" s="83"/>
      <c r="F623" s="83"/>
      <c r="G623" s="83"/>
      <c r="H623" s="83" t="s">
        <v>27</v>
      </c>
    </row>
    <row r="624" spans="1:8" ht="12.75" customHeight="1" x14ac:dyDescent="0.2">
      <c r="A624" s="83" t="s">
        <v>694</v>
      </c>
      <c r="B624" s="83" t="s">
        <v>22688</v>
      </c>
      <c r="C624" s="83" t="s">
        <v>22689</v>
      </c>
      <c r="D624" s="83"/>
      <c r="E624" s="83"/>
      <c r="F624" s="83"/>
      <c r="G624" s="83"/>
      <c r="H624" s="83" t="s">
        <v>27</v>
      </c>
    </row>
    <row r="625" spans="1:8" ht="12.75" customHeight="1" x14ac:dyDescent="0.2">
      <c r="A625" s="83" t="s">
        <v>695</v>
      </c>
      <c r="B625" s="83" t="s">
        <v>22688</v>
      </c>
      <c r="C625" s="83" t="s">
        <v>22689</v>
      </c>
      <c r="D625" s="83"/>
      <c r="E625" s="83"/>
      <c r="F625" s="83"/>
      <c r="G625" s="83"/>
      <c r="H625" s="83" t="s">
        <v>27</v>
      </c>
    </row>
    <row r="626" spans="1:8" ht="12.75" customHeight="1" x14ac:dyDescent="0.2">
      <c r="A626" s="83" t="s">
        <v>696</v>
      </c>
      <c r="B626" s="83" t="s">
        <v>22690</v>
      </c>
      <c r="C626" s="83" t="s">
        <v>22691</v>
      </c>
      <c r="D626" s="83" t="s">
        <v>22692</v>
      </c>
      <c r="E626" s="83"/>
      <c r="F626" s="83"/>
      <c r="G626" s="83"/>
      <c r="H626" s="83" t="s">
        <v>27</v>
      </c>
    </row>
    <row r="627" spans="1:8" ht="12.75" customHeight="1" x14ac:dyDescent="0.2">
      <c r="A627" s="83" t="s">
        <v>697</v>
      </c>
      <c r="B627" s="83" t="s">
        <v>22690</v>
      </c>
      <c r="C627" s="83" t="s">
        <v>22691</v>
      </c>
      <c r="D627" s="83" t="s">
        <v>22692</v>
      </c>
      <c r="E627" s="83"/>
      <c r="F627" s="83"/>
      <c r="G627" s="83"/>
      <c r="H627" s="83" t="s">
        <v>27</v>
      </c>
    </row>
    <row r="628" spans="1:8" ht="12.75" customHeight="1" x14ac:dyDescent="0.2">
      <c r="A628" s="83" t="s">
        <v>698</v>
      </c>
      <c r="B628" s="83" t="s">
        <v>22690</v>
      </c>
      <c r="C628" s="83" t="s">
        <v>22691</v>
      </c>
      <c r="D628" s="83" t="s">
        <v>22693</v>
      </c>
      <c r="E628" s="83"/>
      <c r="F628" s="83"/>
      <c r="G628" s="83"/>
      <c r="H628" s="83" t="s">
        <v>27</v>
      </c>
    </row>
    <row r="629" spans="1:8" ht="12.75" customHeight="1" x14ac:dyDescent="0.2">
      <c r="A629" s="83" t="s">
        <v>699</v>
      </c>
      <c r="B629" s="83" t="s">
        <v>22690</v>
      </c>
      <c r="C629" s="83" t="s">
        <v>22691</v>
      </c>
      <c r="D629" s="83" t="s">
        <v>22693</v>
      </c>
      <c r="E629" s="83"/>
      <c r="F629" s="83"/>
      <c r="G629" s="83"/>
      <c r="H629" s="83" t="s">
        <v>27</v>
      </c>
    </row>
    <row r="630" spans="1:8" ht="12.75" customHeight="1" x14ac:dyDescent="0.2">
      <c r="A630" s="83" t="s">
        <v>700</v>
      </c>
      <c r="B630" s="83" t="s">
        <v>22694</v>
      </c>
      <c r="C630" s="83" t="s">
        <v>22695</v>
      </c>
      <c r="D630" s="83" t="s">
        <v>22587</v>
      </c>
      <c r="E630" s="83"/>
      <c r="F630" s="83"/>
      <c r="G630" s="83"/>
      <c r="H630" s="83" t="s">
        <v>27</v>
      </c>
    </row>
    <row r="631" spans="1:8" ht="12.75" customHeight="1" x14ac:dyDescent="0.2">
      <c r="A631" s="83" t="s">
        <v>701</v>
      </c>
      <c r="B631" s="83" t="s">
        <v>22694</v>
      </c>
      <c r="C631" s="83" t="s">
        <v>22695</v>
      </c>
      <c r="D631" s="83" t="s">
        <v>22587</v>
      </c>
      <c r="E631" s="83"/>
      <c r="F631" s="83"/>
      <c r="G631" s="83"/>
      <c r="H631" s="83" t="s">
        <v>27</v>
      </c>
    </row>
    <row r="632" spans="1:8" ht="12.75" customHeight="1" x14ac:dyDescent="0.2">
      <c r="A632" s="83" t="s">
        <v>702</v>
      </c>
      <c r="B632" s="83" t="s">
        <v>22694</v>
      </c>
      <c r="C632" s="83" t="s">
        <v>22696</v>
      </c>
      <c r="D632" s="83" t="s">
        <v>22590</v>
      </c>
      <c r="E632" s="83"/>
      <c r="F632" s="83"/>
      <c r="G632" s="83"/>
      <c r="H632" s="83" t="s">
        <v>27</v>
      </c>
    </row>
    <row r="633" spans="1:8" ht="12.75" customHeight="1" x14ac:dyDescent="0.2">
      <c r="A633" s="83" t="s">
        <v>703</v>
      </c>
      <c r="B633" s="83" t="s">
        <v>22694</v>
      </c>
      <c r="C633" s="83" t="s">
        <v>22696</v>
      </c>
      <c r="D633" s="83" t="s">
        <v>22590</v>
      </c>
      <c r="E633" s="83"/>
      <c r="F633" s="83"/>
      <c r="G633" s="83"/>
      <c r="H633" s="83" t="s">
        <v>27</v>
      </c>
    </row>
    <row r="634" spans="1:8" ht="12.75" customHeight="1" x14ac:dyDescent="0.2">
      <c r="A634" s="83" t="s">
        <v>704</v>
      </c>
      <c r="B634" s="83" t="s">
        <v>22694</v>
      </c>
      <c r="C634" s="83" t="s">
        <v>22697</v>
      </c>
      <c r="D634" s="83" t="s">
        <v>22590</v>
      </c>
      <c r="E634" s="83"/>
      <c r="F634" s="83"/>
      <c r="G634" s="83"/>
      <c r="H634" s="83" t="s">
        <v>27</v>
      </c>
    </row>
    <row r="635" spans="1:8" ht="12.75" customHeight="1" x14ac:dyDescent="0.2">
      <c r="A635" s="83" t="s">
        <v>705</v>
      </c>
      <c r="B635" s="83" t="s">
        <v>22694</v>
      </c>
      <c r="C635" s="83" t="s">
        <v>22697</v>
      </c>
      <c r="D635" s="83" t="s">
        <v>22590</v>
      </c>
      <c r="E635" s="83"/>
      <c r="F635" s="83"/>
      <c r="G635" s="83"/>
      <c r="H635" s="83" t="s">
        <v>27</v>
      </c>
    </row>
    <row r="636" spans="1:8" ht="12.75" customHeight="1" x14ac:dyDescent="0.2">
      <c r="A636" s="83" t="s">
        <v>706</v>
      </c>
      <c r="B636" s="83" t="s">
        <v>22694</v>
      </c>
      <c r="C636" s="83" t="s">
        <v>22698</v>
      </c>
      <c r="D636" s="83" t="s">
        <v>22590</v>
      </c>
      <c r="E636" s="83"/>
      <c r="F636" s="83"/>
      <c r="G636" s="83"/>
      <c r="H636" s="83" t="s">
        <v>27</v>
      </c>
    </row>
    <row r="637" spans="1:8" ht="12.75" customHeight="1" x14ac:dyDescent="0.2">
      <c r="A637" s="83" t="s">
        <v>707</v>
      </c>
      <c r="B637" s="83" t="s">
        <v>22694</v>
      </c>
      <c r="C637" s="83" t="s">
        <v>22698</v>
      </c>
      <c r="D637" s="83" t="s">
        <v>22590</v>
      </c>
      <c r="E637" s="83"/>
      <c r="F637" s="83"/>
      <c r="G637" s="83"/>
      <c r="H637" s="83" t="s">
        <v>27</v>
      </c>
    </row>
    <row r="638" spans="1:8" ht="12.75" customHeight="1" x14ac:dyDescent="0.2">
      <c r="A638" s="83" t="s">
        <v>708</v>
      </c>
      <c r="B638" s="83" t="s">
        <v>22694</v>
      </c>
      <c r="C638" s="83" t="s">
        <v>22699</v>
      </c>
      <c r="D638" s="83" t="s">
        <v>22623</v>
      </c>
      <c r="E638" s="83"/>
      <c r="F638" s="83"/>
      <c r="G638" s="83"/>
      <c r="H638" s="83" t="s">
        <v>27</v>
      </c>
    </row>
    <row r="639" spans="1:8" ht="12.75" customHeight="1" x14ac:dyDescent="0.2">
      <c r="A639" s="83" t="s">
        <v>709</v>
      </c>
      <c r="B639" s="83" t="s">
        <v>22694</v>
      </c>
      <c r="C639" s="83" t="s">
        <v>22699</v>
      </c>
      <c r="D639" s="83" t="s">
        <v>22623</v>
      </c>
      <c r="E639" s="83"/>
      <c r="F639" s="83"/>
      <c r="G639" s="83"/>
      <c r="H639" s="83" t="s">
        <v>27</v>
      </c>
    </row>
    <row r="640" spans="1:8" ht="12.75" customHeight="1" x14ac:dyDescent="0.2">
      <c r="A640" s="83" t="s">
        <v>710</v>
      </c>
      <c r="B640" s="83" t="s">
        <v>22694</v>
      </c>
      <c r="C640" s="83" t="s">
        <v>22700</v>
      </c>
      <c r="D640" s="83" t="s">
        <v>22701</v>
      </c>
      <c r="E640" s="83"/>
      <c r="F640" s="83"/>
      <c r="G640" s="83"/>
      <c r="H640" s="83" t="s">
        <v>27</v>
      </c>
    </row>
    <row r="641" spans="1:8" ht="12.75" customHeight="1" x14ac:dyDescent="0.2">
      <c r="A641" s="83" t="s">
        <v>711</v>
      </c>
      <c r="B641" s="83" t="s">
        <v>22694</v>
      </c>
      <c r="C641" s="83" t="s">
        <v>22700</v>
      </c>
      <c r="D641" s="83" t="s">
        <v>22701</v>
      </c>
      <c r="E641" s="83"/>
      <c r="F641" s="83"/>
      <c r="G641" s="83"/>
      <c r="H641" s="83" t="s">
        <v>27</v>
      </c>
    </row>
    <row r="642" spans="1:8" ht="12.75" customHeight="1" x14ac:dyDescent="0.2">
      <c r="A642" s="83" t="s">
        <v>712</v>
      </c>
      <c r="B642" s="83" t="s">
        <v>22702</v>
      </c>
      <c r="C642" s="83" t="s">
        <v>22703</v>
      </c>
      <c r="D642" s="83" t="s">
        <v>22595</v>
      </c>
      <c r="E642" s="83"/>
      <c r="F642" s="83"/>
      <c r="G642" s="83"/>
      <c r="H642" s="83" t="s">
        <v>27</v>
      </c>
    </row>
    <row r="643" spans="1:8" ht="12.75" customHeight="1" x14ac:dyDescent="0.2">
      <c r="A643" s="83" t="s">
        <v>713</v>
      </c>
      <c r="B643" s="83" t="s">
        <v>22702</v>
      </c>
      <c r="C643" s="83" t="s">
        <v>22703</v>
      </c>
      <c r="D643" s="83" t="s">
        <v>22595</v>
      </c>
      <c r="E643" s="83"/>
      <c r="F643" s="83"/>
      <c r="G643" s="83"/>
      <c r="H643" s="83" t="s">
        <v>27</v>
      </c>
    </row>
    <row r="644" spans="1:8" ht="12.75" customHeight="1" x14ac:dyDescent="0.2">
      <c r="A644" s="83" t="s">
        <v>714</v>
      </c>
      <c r="B644" s="83" t="s">
        <v>22702</v>
      </c>
      <c r="C644" s="83" t="s">
        <v>22704</v>
      </c>
      <c r="D644" s="83" t="s">
        <v>22642</v>
      </c>
      <c r="E644" s="83"/>
      <c r="F644" s="83"/>
      <c r="G644" s="83"/>
      <c r="H644" s="83" t="s">
        <v>27</v>
      </c>
    </row>
    <row r="645" spans="1:8" ht="12.75" customHeight="1" x14ac:dyDescent="0.2">
      <c r="A645" s="83" t="s">
        <v>715</v>
      </c>
      <c r="B645" s="83" t="s">
        <v>22702</v>
      </c>
      <c r="C645" s="83" t="s">
        <v>22704</v>
      </c>
      <c r="D645" s="83" t="s">
        <v>22642</v>
      </c>
      <c r="E645" s="83"/>
      <c r="F645" s="83"/>
      <c r="G645" s="83"/>
      <c r="H645" s="83" t="s">
        <v>27</v>
      </c>
    </row>
    <row r="646" spans="1:8" ht="12.75" customHeight="1" x14ac:dyDescent="0.2">
      <c r="A646" s="83" t="s">
        <v>716</v>
      </c>
      <c r="B646" s="83" t="s">
        <v>22702</v>
      </c>
      <c r="C646" s="83" t="s">
        <v>22705</v>
      </c>
      <c r="D646" s="83" t="s">
        <v>22642</v>
      </c>
      <c r="E646" s="83"/>
      <c r="F646" s="83"/>
      <c r="G646" s="83"/>
      <c r="H646" s="83" t="s">
        <v>27</v>
      </c>
    </row>
    <row r="647" spans="1:8" ht="12.75" customHeight="1" x14ac:dyDescent="0.2">
      <c r="A647" s="83" t="s">
        <v>717</v>
      </c>
      <c r="B647" s="83" t="s">
        <v>22702</v>
      </c>
      <c r="C647" s="83" t="s">
        <v>22705</v>
      </c>
      <c r="D647" s="83" t="s">
        <v>22642</v>
      </c>
      <c r="E647" s="83"/>
      <c r="F647" s="83"/>
      <c r="G647" s="83"/>
      <c r="H647" s="83" t="s">
        <v>27</v>
      </c>
    </row>
    <row r="648" spans="1:8" ht="12.75" customHeight="1" x14ac:dyDescent="0.2">
      <c r="A648" s="83" t="s">
        <v>718</v>
      </c>
      <c r="B648" s="83" t="s">
        <v>22702</v>
      </c>
      <c r="C648" s="83" t="s">
        <v>22706</v>
      </c>
      <c r="D648" s="83" t="s">
        <v>22642</v>
      </c>
      <c r="E648" s="83"/>
      <c r="F648" s="83"/>
      <c r="G648" s="83"/>
      <c r="H648" s="83" t="s">
        <v>27</v>
      </c>
    </row>
    <row r="649" spans="1:8" ht="12.75" customHeight="1" x14ac:dyDescent="0.2">
      <c r="A649" s="83" t="s">
        <v>719</v>
      </c>
      <c r="B649" s="83" t="s">
        <v>22702</v>
      </c>
      <c r="C649" s="83" t="s">
        <v>22706</v>
      </c>
      <c r="D649" s="83" t="s">
        <v>22642</v>
      </c>
      <c r="E649" s="83"/>
      <c r="F649" s="83"/>
      <c r="G649" s="83"/>
      <c r="H649" s="83" t="s">
        <v>27</v>
      </c>
    </row>
    <row r="650" spans="1:8" ht="12.75" customHeight="1" x14ac:dyDescent="0.2">
      <c r="A650" s="83" t="s">
        <v>720</v>
      </c>
      <c r="B650" s="83" t="s">
        <v>22702</v>
      </c>
      <c r="C650" s="83" t="s">
        <v>22707</v>
      </c>
      <c r="D650" s="83" t="s">
        <v>22638</v>
      </c>
      <c r="E650" s="83"/>
      <c r="F650" s="83"/>
      <c r="G650" s="83"/>
      <c r="H650" s="83" t="s">
        <v>27</v>
      </c>
    </row>
    <row r="651" spans="1:8" ht="12.75" customHeight="1" x14ac:dyDescent="0.2">
      <c r="A651" s="83" t="s">
        <v>721</v>
      </c>
      <c r="B651" s="83" t="s">
        <v>22702</v>
      </c>
      <c r="C651" s="83" t="s">
        <v>22707</v>
      </c>
      <c r="D651" s="83" t="s">
        <v>22638</v>
      </c>
      <c r="E651" s="83"/>
      <c r="F651" s="83"/>
      <c r="G651" s="83"/>
      <c r="H651" s="83" t="s">
        <v>27</v>
      </c>
    </row>
    <row r="652" spans="1:8" ht="12.75" customHeight="1" x14ac:dyDescent="0.2">
      <c r="A652" s="83" t="s">
        <v>722</v>
      </c>
      <c r="B652" s="83" t="s">
        <v>22708</v>
      </c>
      <c r="C652" s="83" t="s">
        <v>22709</v>
      </c>
      <c r="D652" s="83" t="s">
        <v>22572</v>
      </c>
      <c r="E652" s="83"/>
      <c r="F652" s="83"/>
      <c r="G652" s="83"/>
      <c r="H652" s="83" t="s">
        <v>27</v>
      </c>
    </row>
    <row r="653" spans="1:8" ht="12.75" customHeight="1" x14ac:dyDescent="0.2">
      <c r="A653" s="83" t="s">
        <v>723</v>
      </c>
      <c r="B653" s="83" t="s">
        <v>22708</v>
      </c>
      <c r="C653" s="83" t="s">
        <v>22709</v>
      </c>
      <c r="D653" s="83" t="s">
        <v>22572</v>
      </c>
      <c r="E653" s="83"/>
      <c r="F653" s="83"/>
      <c r="G653" s="83"/>
      <c r="H653" s="83" t="s">
        <v>27</v>
      </c>
    </row>
    <row r="654" spans="1:8" ht="12.75" customHeight="1" x14ac:dyDescent="0.2">
      <c r="A654" s="83" t="s">
        <v>724</v>
      </c>
      <c r="B654" s="83" t="s">
        <v>22710</v>
      </c>
      <c r="C654" s="83" t="s">
        <v>22711</v>
      </c>
      <c r="D654" s="83" t="s">
        <v>22623</v>
      </c>
      <c r="E654" s="83"/>
      <c r="F654" s="83"/>
      <c r="G654" s="83"/>
      <c r="H654" s="83" t="s">
        <v>27</v>
      </c>
    </row>
    <row r="655" spans="1:8" ht="12.75" customHeight="1" x14ac:dyDescent="0.2">
      <c r="A655" s="83" t="s">
        <v>725</v>
      </c>
      <c r="B655" s="83" t="s">
        <v>22710</v>
      </c>
      <c r="C655" s="83" t="s">
        <v>22711</v>
      </c>
      <c r="D655" s="83" t="s">
        <v>22623</v>
      </c>
      <c r="E655" s="83"/>
      <c r="F655" s="83"/>
      <c r="G655" s="83"/>
      <c r="H655" s="83" t="s">
        <v>27</v>
      </c>
    </row>
    <row r="656" spans="1:8" ht="12.75" customHeight="1" x14ac:dyDescent="0.2">
      <c r="A656" s="83" t="s">
        <v>726</v>
      </c>
      <c r="B656" s="83" t="s">
        <v>22710</v>
      </c>
      <c r="C656" s="83" t="s">
        <v>22712</v>
      </c>
      <c r="D656" s="83" t="s">
        <v>22632</v>
      </c>
      <c r="E656" s="83"/>
      <c r="F656" s="83"/>
      <c r="G656" s="83"/>
      <c r="H656" s="83" t="s">
        <v>27</v>
      </c>
    </row>
    <row r="657" spans="1:8" ht="12.75" customHeight="1" x14ac:dyDescent="0.2">
      <c r="A657" s="83" t="s">
        <v>727</v>
      </c>
      <c r="B657" s="83" t="s">
        <v>22710</v>
      </c>
      <c r="C657" s="83" t="s">
        <v>22712</v>
      </c>
      <c r="D657" s="83" t="s">
        <v>22632</v>
      </c>
      <c r="E657" s="83"/>
      <c r="F657" s="83"/>
      <c r="G657" s="83"/>
      <c r="H657" s="83" t="s">
        <v>27</v>
      </c>
    </row>
    <row r="658" spans="1:8" ht="12.75" customHeight="1" x14ac:dyDescent="0.2">
      <c r="A658" s="83" t="s">
        <v>728</v>
      </c>
      <c r="B658" s="83" t="s">
        <v>22710</v>
      </c>
      <c r="C658" s="83" t="s">
        <v>22713</v>
      </c>
      <c r="D658" s="83" t="s">
        <v>22632</v>
      </c>
      <c r="E658" s="83"/>
      <c r="F658" s="83"/>
      <c r="G658" s="83"/>
      <c r="H658" s="83" t="s">
        <v>27</v>
      </c>
    </row>
    <row r="659" spans="1:8" ht="12.75" customHeight="1" x14ac:dyDescent="0.2">
      <c r="A659" s="83" t="s">
        <v>729</v>
      </c>
      <c r="B659" s="83" t="s">
        <v>22710</v>
      </c>
      <c r="C659" s="83" t="s">
        <v>22713</v>
      </c>
      <c r="D659" s="83" t="s">
        <v>22632</v>
      </c>
      <c r="E659" s="83"/>
      <c r="F659" s="83"/>
      <c r="G659" s="83"/>
      <c r="H659" s="83" t="s">
        <v>27</v>
      </c>
    </row>
    <row r="660" spans="1:8" ht="12.75" customHeight="1" x14ac:dyDescent="0.2">
      <c r="A660" s="83" t="s">
        <v>730</v>
      </c>
      <c r="B660" s="83" t="s">
        <v>22710</v>
      </c>
      <c r="C660" s="83" t="s">
        <v>22714</v>
      </c>
      <c r="D660" s="83" t="s">
        <v>22632</v>
      </c>
      <c r="E660" s="83"/>
      <c r="F660" s="83"/>
      <c r="G660" s="83"/>
      <c r="H660" s="83" t="s">
        <v>27</v>
      </c>
    </row>
    <row r="661" spans="1:8" ht="12.75" customHeight="1" x14ac:dyDescent="0.2">
      <c r="A661" s="83" t="s">
        <v>731</v>
      </c>
      <c r="B661" s="83" t="s">
        <v>22710</v>
      </c>
      <c r="C661" s="83" t="s">
        <v>22714</v>
      </c>
      <c r="D661" s="83" t="s">
        <v>22632</v>
      </c>
      <c r="E661" s="83"/>
      <c r="F661" s="83"/>
      <c r="G661" s="83"/>
      <c r="H661" s="83" t="s">
        <v>27</v>
      </c>
    </row>
    <row r="662" spans="1:8" ht="12.75" customHeight="1" x14ac:dyDescent="0.2">
      <c r="A662" s="83" t="s">
        <v>732</v>
      </c>
      <c r="B662" s="83" t="s">
        <v>22710</v>
      </c>
      <c r="C662" s="83" t="s">
        <v>22715</v>
      </c>
      <c r="D662" s="83" t="s">
        <v>22716</v>
      </c>
      <c r="E662" s="83"/>
      <c r="F662" s="83"/>
      <c r="G662" s="83"/>
      <c r="H662" s="83" t="s">
        <v>27</v>
      </c>
    </row>
    <row r="663" spans="1:8" ht="12.75" customHeight="1" x14ac:dyDescent="0.2">
      <c r="A663" s="83" t="s">
        <v>733</v>
      </c>
      <c r="B663" s="83" t="s">
        <v>22710</v>
      </c>
      <c r="C663" s="83" t="s">
        <v>22715</v>
      </c>
      <c r="D663" s="83" t="s">
        <v>22716</v>
      </c>
      <c r="E663" s="83"/>
      <c r="F663" s="83"/>
      <c r="G663" s="83"/>
      <c r="H663" s="83" t="s">
        <v>27</v>
      </c>
    </row>
    <row r="664" spans="1:8" ht="12.75" customHeight="1" x14ac:dyDescent="0.2">
      <c r="A664" s="83" t="s">
        <v>734</v>
      </c>
      <c r="B664" s="83" t="s">
        <v>22710</v>
      </c>
      <c r="C664" s="83" t="s">
        <v>22717</v>
      </c>
      <c r="D664" s="83" t="s">
        <v>22659</v>
      </c>
      <c r="E664" s="83"/>
      <c r="F664" s="83"/>
      <c r="G664" s="83"/>
      <c r="H664" s="83" t="s">
        <v>27</v>
      </c>
    </row>
    <row r="665" spans="1:8" ht="12.75" customHeight="1" x14ac:dyDescent="0.2">
      <c r="A665" s="83" t="s">
        <v>735</v>
      </c>
      <c r="B665" s="83" t="s">
        <v>22710</v>
      </c>
      <c r="C665" s="83" t="s">
        <v>22717</v>
      </c>
      <c r="D665" s="83" t="s">
        <v>22659</v>
      </c>
      <c r="E665" s="83"/>
      <c r="F665" s="83"/>
      <c r="G665" s="83"/>
      <c r="H665" s="83" t="s">
        <v>27</v>
      </c>
    </row>
    <row r="666" spans="1:8" ht="12.75" customHeight="1" x14ac:dyDescent="0.2">
      <c r="A666" s="83" t="s">
        <v>736</v>
      </c>
      <c r="B666" s="83" t="s">
        <v>22718</v>
      </c>
      <c r="C666" s="83" t="s">
        <v>22719</v>
      </c>
      <c r="D666" s="83" t="s">
        <v>22638</v>
      </c>
      <c r="E666" s="83"/>
      <c r="F666" s="83"/>
      <c r="G666" s="83"/>
      <c r="H666" s="83" t="s">
        <v>27</v>
      </c>
    </row>
    <row r="667" spans="1:8" ht="12.75" customHeight="1" x14ac:dyDescent="0.2">
      <c r="A667" s="83" t="s">
        <v>737</v>
      </c>
      <c r="B667" s="83" t="s">
        <v>22718</v>
      </c>
      <c r="C667" s="83" t="s">
        <v>22719</v>
      </c>
      <c r="D667" s="83" t="s">
        <v>22638</v>
      </c>
      <c r="E667" s="83"/>
      <c r="F667" s="83"/>
      <c r="G667" s="83"/>
      <c r="H667" s="83" t="s">
        <v>27</v>
      </c>
    </row>
    <row r="668" spans="1:8" ht="12.75" customHeight="1" x14ac:dyDescent="0.2">
      <c r="A668" s="83" t="s">
        <v>738</v>
      </c>
      <c r="B668" s="83" t="s">
        <v>22718</v>
      </c>
      <c r="C668" s="83" t="s">
        <v>22720</v>
      </c>
      <c r="D668" s="83" t="s">
        <v>22721</v>
      </c>
      <c r="E668" s="83"/>
      <c r="F668" s="83"/>
      <c r="G668" s="83"/>
      <c r="H668" s="83" t="s">
        <v>27</v>
      </c>
    </row>
    <row r="669" spans="1:8" ht="12.75" customHeight="1" x14ac:dyDescent="0.2">
      <c r="A669" s="83" t="s">
        <v>739</v>
      </c>
      <c r="B669" s="83" t="s">
        <v>22718</v>
      </c>
      <c r="C669" s="83" t="s">
        <v>22720</v>
      </c>
      <c r="D669" s="83" t="s">
        <v>22721</v>
      </c>
      <c r="E669" s="83"/>
      <c r="F669" s="83"/>
      <c r="G669" s="83"/>
      <c r="H669" s="83" t="s">
        <v>27</v>
      </c>
    </row>
    <row r="670" spans="1:8" ht="12.75" customHeight="1" x14ac:dyDescent="0.2">
      <c r="A670" s="83" t="s">
        <v>740</v>
      </c>
      <c r="B670" s="83" t="s">
        <v>22718</v>
      </c>
      <c r="C670" s="83" t="s">
        <v>22722</v>
      </c>
      <c r="D670" s="83" t="s">
        <v>22721</v>
      </c>
      <c r="E670" s="83"/>
      <c r="F670" s="83"/>
      <c r="G670" s="83"/>
      <c r="H670" s="83" t="s">
        <v>27</v>
      </c>
    </row>
    <row r="671" spans="1:8" ht="12.75" customHeight="1" x14ac:dyDescent="0.2">
      <c r="A671" s="83" t="s">
        <v>741</v>
      </c>
      <c r="B671" s="83" t="s">
        <v>22718</v>
      </c>
      <c r="C671" s="83" t="s">
        <v>22722</v>
      </c>
      <c r="D671" s="83" t="s">
        <v>22721</v>
      </c>
      <c r="E671" s="83"/>
      <c r="F671" s="83"/>
      <c r="G671" s="83"/>
      <c r="H671" s="83" t="s">
        <v>27</v>
      </c>
    </row>
    <row r="672" spans="1:8" ht="12.75" customHeight="1" x14ac:dyDescent="0.2">
      <c r="A672" s="83" t="s">
        <v>742</v>
      </c>
      <c r="B672" s="83" t="s">
        <v>22718</v>
      </c>
      <c r="C672" s="83" t="s">
        <v>22723</v>
      </c>
      <c r="D672" s="83" t="s">
        <v>22721</v>
      </c>
      <c r="E672" s="83"/>
      <c r="F672" s="83"/>
      <c r="G672" s="83"/>
      <c r="H672" s="83" t="s">
        <v>27</v>
      </c>
    </row>
    <row r="673" spans="1:8" ht="12.75" customHeight="1" x14ac:dyDescent="0.2">
      <c r="A673" s="83" t="s">
        <v>743</v>
      </c>
      <c r="B673" s="83" t="s">
        <v>22718</v>
      </c>
      <c r="C673" s="83" t="s">
        <v>22723</v>
      </c>
      <c r="D673" s="83" t="s">
        <v>22721</v>
      </c>
      <c r="E673" s="83"/>
      <c r="F673" s="83"/>
      <c r="G673" s="83"/>
      <c r="H673" s="83" t="s">
        <v>27</v>
      </c>
    </row>
    <row r="674" spans="1:8" ht="12.75" customHeight="1" x14ac:dyDescent="0.2">
      <c r="A674" s="83" t="s">
        <v>744</v>
      </c>
      <c r="B674" s="83" t="s">
        <v>22718</v>
      </c>
      <c r="C674" s="83" t="s">
        <v>22724</v>
      </c>
      <c r="D674" s="83" t="s">
        <v>22647</v>
      </c>
      <c r="E674" s="83"/>
      <c r="F674" s="83"/>
      <c r="G674" s="83"/>
      <c r="H674" s="83" t="s">
        <v>27</v>
      </c>
    </row>
    <row r="675" spans="1:8" ht="12.75" customHeight="1" x14ac:dyDescent="0.2">
      <c r="A675" s="83" t="s">
        <v>745</v>
      </c>
      <c r="B675" s="83" t="s">
        <v>22718</v>
      </c>
      <c r="C675" s="83" t="s">
        <v>22724</v>
      </c>
      <c r="D675" s="83" t="s">
        <v>22647</v>
      </c>
      <c r="E675" s="83"/>
      <c r="F675" s="83"/>
      <c r="G675" s="83"/>
      <c r="H675" s="83" t="s">
        <v>27</v>
      </c>
    </row>
    <row r="676" spans="1:8" ht="12.75" customHeight="1" x14ac:dyDescent="0.2">
      <c r="A676" s="83" t="s">
        <v>746</v>
      </c>
      <c r="B676" s="83" t="s">
        <v>22718</v>
      </c>
      <c r="C676" s="83" t="s">
        <v>22725</v>
      </c>
      <c r="D676" s="83" t="s">
        <v>22572</v>
      </c>
      <c r="E676" s="83"/>
      <c r="F676" s="83"/>
      <c r="G676" s="83"/>
      <c r="H676" s="83" t="s">
        <v>27</v>
      </c>
    </row>
    <row r="677" spans="1:8" ht="12.75" customHeight="1" x14ac:dyDescent="0.2">
      <c r="A677" s="83" t="s">
        <v>747</v>
      </c>
      <c r="B677" s="83" t="s">
        <v>22718</v>
      </c>
      <c r="C677" s="83" t="s">
        <v>22725</v>
      </c>
      <c r="D677" s="83" t="s">
        <v>22572</v>
      </c>
      <c r="E677" s="83"/>
      <c r="F677" s="83"/>
      <c r="G677" s="83"/>
      <c r="H677" s="83" t="s">
        <v>27</v>
      </c>
    </row>
    <row r="678" spans="1:8" ht="12.75" customHeight="1" x14ac:dyDescent="0.2">
      <c r="A678" s="83" t="s">
        <v>748</v>
      </c>
      <c r="B678" s="83" t="s">
        <v>22726</v>
      </c>
      <c r="C678" s="83" t="s">
        <v>22727</v>
      </c>
      <c r="D678" s="83" t="s">
        <v>22655</v>
      </c>
      <c r="E678" s="83"/>
      <c r="F678" s="83"/>
      <c r="G678" s="83"/>
      <c r="H678" s="83" t="s">
        <v>27</v>
      </c>
    </row>
    <row r="679" spans="1:8" ht="12.75" customHeight="1" x14ac:dyDescent="0.2">
      <c r="A679" s="83" t="s">
        <v>749</v>
      </c>
      <c r="B679" s="83" t="s">
        <v>22726</v>
      </c>
      <c r="C679" s="83" t="s">
        <v>22727</v>
      </c>
      <c r="D679" s="83" t="s">
        <v>22655</v>
      </c>
      <c r="E679" s="83"/>
      <c r="F679" s="83"/>
      <c r="G679" s="83"/>
      <c r="H679" s="83" t="s">
        <v>27</v>
      </c>
    </row>
    <row r="680" spans="1:8" ht="12.75" customHeight="1" x14ac:dyDescent="0.2">
      <c r="A680" s="83" t="s">
        <v>750</v>
      </c>
      <c r="B680" s="83" t="s">
        <v>22726</v>
      </c>
      <c r="C680" s="83" t="s">
        <v>22728</v>
      </c>
      <c r="D680" s="83" t="s">
        <v>22655</v>
      </c>
      <c r="E680" s="83"/>
      <c r="F680" s="83"/>
      <c r="G680" s="83"/>
      <c r="H680" s="83" t="s">
        <v>27</v>
      </c>
    </row>
    <row r="681" spans="1:8" ht="12.75" customHeight="1" x14ac:dyDescent="0.2">
      <c r="A681" s="83" t="s">
        <v>751</v>
      </c>
      <c r="B681" s="83" t="s">
        <v>22726</v>
      </c>
      <c r="C681" s="83" t="s">
        <v>22728</v>
      </c>
      <c r="D681" s="83" t="s">
        <v>22655</v>
      </c>
      <c r="E681" s="83"/>
      <c r="F681" s="83"/>
      <c r="G681" s="83"/>
      <c r="H681" s="83" t="s">
        <v>27</v>
      </c>
    </row>
    <row r="682" spans="1:8" ht="12.75" customHeight="1" x14ac:dyDescent="0.2">
      <c r="A682" s="83" t="s">
        <v>752</v>
      </c>
      <c r="B682" s="83" t="s">
        <v>22726</v>
      </c>
      <c r="C682" s="83" t="s">
        <v>22729</v>
      </c>
      <c r="D682" s="83" t="s">
        <v>22587</v>
      </c>
      <c r="E682" s="83"/>
      <c r="F682" s="83"/>
      <c r="G682" s="83"/>
      <c r="H682" s="83" t="s">
        <v>27</v>
      </c>
    </row>
    <row r="683" spans="1:8" ht="12.75" customHeight="1" x14ac:dyDescent="0.2">
      <c r="A683" s="83" t="s">
        <v>753</v>
      </c>
      <c r="B683" s="83" t="s">
        <v>22726</v>
      </c>
      <c r="C683" s="83" t="s">
        <v>22729</v>
      </c>
      <c r="D683" s="83" t="s">
        <v>22587</v>
      </c>
      <c r="E683" s="83"/>
      <c r="F683" s="83"/>
      <c r="G683" s="83"/>
      <c r="H683" s="83" t="s">
        <v>27</v>
      </c>
    </row>
    <row r="684" spans="1:8" ht="12.75" customHeight="1" x14ac:dyDescent="0.2">
      <c r="A684" s="83" t="s">
        <v>754</v>
      </c>
      <c r="B684" s="83" t="s">
        <v>22726</v>
      </c>
      <c r="C684" s="83" t="s">
        <v>22730</v>
      </c>
      <c r="D684" s="83" t="s">
        <v>22587</v>
      </c>
      <c r="E684" s="83"/>
      <c r="F684" s="83"/>
      <c r="G684" s="83"/>
      <c r="H684" s="83" t="s">
        <v>27</v>
      </c>
    </row>
    <row r="685" spans="1:8" ht="12.75" customHeight="1" x14ac:dyDescent="0.2">
      <c r="A685" s="83" t="s">
        <v>755</v>
      </c>
      <c r="B685" s="83" t="s">
        <v>22726</v>
      </c>
      <c r="C685" s="83" t="s">
        <v>22730</v>
      </c>
      <c r="D685" s="83" t="s">
        <v>22587</v>
      </c>
      <c r="E685" s="83"/>
      <c r="F685" s="83"/>
      <c r="G685" s="83"/>
      <c r="H685" s="83" t="s">
        <v>27</v>
      </c>
    </row>
    <row r="686" spans="1:8" ht="12.75" customHeight="1" x14ac:dyDescent="0.2">
      <c r="A686" s="83" t="s">
        <v>756</v>
      </c>
      <c r="B686" s="83" t="s">
        <v>22731</v>
      </c>
      <c r="C686" s="83" t="s">
        <v>22732</v>
      </c>
      <c r="D686" s="83" t="s">
        <v>22733</v>
      </c>
      <c r="E686" s="83"/>
      <c r="F686" s="83"/>
      <c r="G686" s="83"/>
      <c r="H686" s="83" t="s">
        <v>22</v>
      </c>
    </row>
    <row r="687" spans="1:8" ht="12.75" customHeight="1" x14ac:dyDescent="0.2">
      <c r="A687" s="83" t="s">
        <v>757</v>
      </c>
      <c r="B687" s="83" t="s">
        <v>22731</v>
      </c>
      <c r="C687" s="83" t="s">
        <v>22732</v>
      </c>
      <c r="D687" s="83" t="s">
        <v>22733</v>
      </c>
      <c r="E687" s="83"/>
      <c r="F687" s="83"/>
      <c r="G687" s="83"/>
      <c r="H687" s="83" t="s">
        <v>22</v>
      </c>
    </row>
    <row r="688" spans="1:8" ht="12.75" customHeight="1" x14ac:dyDescent="0.2">
      <c r="A688" s="83" t="s">
        <v>758</v>
      </c>
      <c r="B688" s="83" t="s">
        <v>22734</v>
      </c>
      <c r="C688" s="83" t="s">
        <v>22735</v>
      </c>
      <c r="D688" s="83" t="s">
        <v>22736</v>
      </c>
      <c r="E688" s="83" t="s">
        <v>22737</v>
      </c>
      <c r="F688" s="83"/>
      <c r="G688" s="83"/>
      <c r="H688" s="83" t="s">
        <v>27</v>
      </c>
    </row>
    <row r="689" spans="1:8" ht="12.75" customHeight="1" x14ac:dyDescent="0.2">
      <c r="A689" s="83" t="s">
        <v>759</v>
      </c>
      <c r="B689" s="83" t="s">
        <v>22734</v>
      </c>
      <c r="C689" s="83" t="s">
        <v>22735</v>
      </c>
      <c r="D689" s="83" t="s">
        <v>22736</v>
      </c>
      <c r="E689" s="83" t="s">
        <v>22737</v>
      </c>
      <c r="F689" s="83"/>
      <c r="G689" s="83"/>
      <c r="H689" s="83" t="s">
        <v>27</v>
      </c>
    </row>
    <row r="690" spans="1:8" ht="12.75" customHeight="1" x14ac:dyDescent="0.2">
      <c r="A690" s="83" t="s">
        <v>760</v>
      </c>
      <c r="B690" s="83" t="s">
        <v>22738</v>
      </c>
      <c r="C690" s="83" t="s">
        <v>22739</v>
      </c>
      <c r="D690" s="83" t="s">
        <v>22740</v>
      </c>
      <c r="E690" s="83" t="s">
        <v>22741</v>
      </c>
      <c r="F690" s="83" t="s">
        <v>22742</v>
      </c>
      <c r="G690" s="83"/>
      <c r="H690" s="83" t="s">
        <v>27</v>
      </c>
    </row>
    <row r="691" spans="1:8" ht="12.75" customHeight="1" x14ac:dyDescent="0.2">
      <c r="A691" s="83" t="s">
        <v>761</v>
      </c>
      <c r="B691" s="83" t="s">
        <v>22738</v>
      </c>
      <c r="C691" s="83" t="s">
        <v>22739</v>
      </c>
      <c r="D691" s="83" t="s">
        <v>22740</v>
      </c>
      <c r="E691" s="83" t="s">
        <v>22741</v>
      </c>
      <c r="F691" s="83" t="s">
        <v>22742</v>
      </c>
      <c r="G691" s="83"/>
      <c r="H691" s="83" t="s">
        <v>27</v>
      </c>
    </row>
    <row r="692" spans="1:8" ht="12.75" customHeight="1" x14ac:dyDescent="0.2">
      <c r="A692" s="83" t="s">
        <v>762</v>
      </c>
      <c r="B692" s="83" t="s">
        <v>22743</v>
      </c>
      <c r="C692" s="83" t="s">
        <v>22744</v>
      </c>
      <c r="D692" s="83" t="s">
        <v>22740</v>
      </c>
      <c r="E692" s="83" t="s">
        <v>22741</v>
      </c>
      <c r="F692" s="83" t="s">
        <v>22742</v>
      </c>
      <c r="G692" s="83"/>
      <c r="H692" s="83" t="s">
        <v>27</v>
      </c>
    </row>
    <row r="693" spans="1:8" ht="12.75" customHeight="1" x14ac:dyDescent="0.2">
      <c r="A693" s="83" t="s">
        <v>763</v>
      </c>
      <c r="B693" s="83" t="s">
        <v>22743</v>
      </c>
      <c r="C693" s="83" t="s">
        <v>22744</v>
      </c>
      <c r="D693" s="83" t="s">
        <v>22740</v>
      </c>
      <c r="E693" s="83" t="s">
        <v>22741</v>
      </c>
      <c r="F693" s="83" t="s">
        <v>22742</v>
      </c>
      <c r="G693" s="83"/>
      <c r="H693" s="83" t="s">
        <v>27</v>
      </c>
    </row>
    <row r="694" spans="1:8" ht="12.75" customHeight="1" x14ac:dyDescent="0.2">
      <c r="A694" s="83" t="s">
        <v>764</v>
      </c>
      <c r="B694" s="83" t="s">
        <v>22745</v>
      </c>
      <c r="C694" s="83" t="s">
        <v>22746</v>
      </c>
      <c r="D694" s="83" t="s">
        <v>22747</v>
      </c>
      <c r="E694" s="83" t="s">
        <v>22748</v>
      </c>
      <c r="F694" s="83"/>
      <c r="G694" s="83"/>
      <c r="H694" s="83" t="s">
        <v>27</v>
      </c>
    </row>
    <row r="695" spans="1:8" ht="12.75" customHeight="1" x14ac:dyDescent="0.2">
      <c r="A695" s="83" t="s">
        <v>765</v>
      </c>
      <c r="B695" s="83" t="s">
        <v>22745</v>
      </c>
      <c r="C695" s="83" t="s">
        <v>22746</v>
      </c>
      <c r="D695" s="83" t="s">
        <v>22747</v>
      </c>
      <c r="E695" s="83" t="s">
        <v>22748</v>
      </c>
      <c r="F695" s="83"/>
      <c r="G695" s="83"/>
      <c r="H695" s="83" t="s">
        <v>27</v>
      </c>
    </row>
    <row r="696" spans="1:8" ht="12.75" customHeight="1" x14ac:dyDescent="0.2">
      <c r="A696" s="83" t="s">
        <v>766</v>
      </c>
      <c r="B696" s="83" t="s">
        <v>22749</v>
      </c>
      <c r="C696" s="83" t="s">
        <v>22750</v>
      </c>
      <c r="D696" s="83" t="s">
        <v>22751</v>
      </c>
      <c r="E696" s="83" t="s">
        <v>22752</v>
      </c>
      <c r="F696" s="83"/>
      <c r="G696" s="83"/>
      <c r="H696" s="83" t="s">
        <v>27</v>
      </c>
    </row>
    <row r="697" spans="1:8" ht="12.75" customHeight="1" x14ac:dyDescent="0.2">
      <c r="A697" s="83" t="s">
        <v>767</v>
      </c>
      <c r="B697" s="83" t="s">
        <v>22749</v>
      </c>
      <c r="C697" s="83" t="s">
        <v>22750</v>
      </c>
      <c r="D697" s="83" t="s">
        <v>22751</v>
      </c>
      <c r="E697" s="83" t="s">
        <v>22752</v>
      </c>
      <c r="F697" s="83"/>
      <c r="G697" s="83"/>
      <c r="H697" s="83" t="s">
        <v>27</v>
      </c>
    </row>
    <row r="698" spans="1:8" ht="12.75" customHeight="1" x14ac:dyDescent="0.2">
      <c r="A698" s="83" t="s">
        <v>768</v>
      </c>
      <c r="B698" s="83" t="s">
        <v>22753</v>
      </c>
      <c r="C698" s="83" t="s">
        <v>22754</v>
      </c>
      <c r="D698" s="83" t="s">
        <v>22755</v>
      </c>
      <c r="E698" s="83" t="s">
        <v>22756</v>
      </c>
      <c r="F698" s="83"/>
      <c r="G698" s="83"/>
      <c r="H698" s="83" t="s">
        <v>27</v>
      </c>
    </row>
    <row r="699" spans="1:8" ht="12.75" customHeight="1" x14ac:dyDescent="0.2">
      <c r="A699" s="83" t="s">
        <v>769</v>
      </c>
      <c r="B699" s="83" t="s">
        <v>22753</v>
      </c>
      <c r="C699" s="83" t="s">
        <v>22754</v>
      </c>
      <c r="D699" s="83" t="s">
        <v>22755</v>
      </c>
      <c r="E699" s="83" t="s">
        <v>22756</v>
      </c>
      <c r="F699" s="83"/>
      <c r="G699" s="83"/>
      <c r="H699" s="83" t="s">
        <v>27</v>
      </c>
    </row>
    <row r="700" spans="1:8" ht="12.75" customHeight="1" x14ac:dyDescent="0.2">
      <c r="A700" s="83" t="s">
        <v>770</v>
      </c>
      <c r="B700" s="83" t="s">
        <v>22757</v>
      </c>
      <c r="C700" s="83" t="s">
        <v>22758</v>
      </c>
      <c r="D700" s="83" t="s">
        <v>22759</v>
      </c>
      <c r="E700" s="83" t="s">
        <v>22760</v>
      </c>
      <c r="F700" s="83"/>
      <c r="G700" s="83"/>
      <c r="H700" s="83" t="s">
        <v>27</v>
      </c>
    </row>
    <row r="701" spans="1:8" ht="12.75" customHeight="1" x14ac:dyDescent="0.2">
      <c r="A701" s="83" t="s">
        <v>771</v>
      </c>
      <c r="B701" s="83" t="s">
        <v>22757</v>
      </c>
      <c r="C701" s="83" t="s">
        <v>22758</v>
      </c>
      <c r="D701" s="83" t="s">
        <v>22759</v>
      </c>
      <c r="E701" s="83" t="s">
        <v>22760</v>
      </c>
      <c r="F701" s="83"/>
      <c r="G701" s="83"/>
      <c r="H701" s="83" t="s">
        <v>27</v>
      </c>
    </row>
    <row r="702" spans="1:8" ht="12.75" customHeight="1" x14ac:dyDescent="0.2">
      <c r="A702" s="83" t="s">
        <v>772</v>
      </c>
      <c r="B702" s="83" t="s">
        <v>22761</v>
      </c>
      <c r="C702" s="83" t="s">
        <v>22762</v>
      </c>
      <c r="D702" s="83" t="s">
        <v>22763</v>
      </c>
      <c r="E702" s="83" t="s">
        <v>22764</v>
      </c>
      <c r="F702" s="83" t="s">
        <v>22765</v>
      </c>
      <c r="G702" s="83"/>
      <c r="H702" s="83" t="s">
        <v>27</v>
      </c>
    </row>
    <row r="703" spans="1:8" ht="12.75" customHeight="1" x14ac:dyDescent="0.2">
      <c r="A703" s="83" t="s">
        <v>773</v>
      </c>
      <c r="B703" s="83" t="s">
        <v>22761</v>
      </c>
      <c r="C703" s="83" t="s">
        <v>22762</v>
      </c>
      <c r="D703" s="83" t="s">
        <v>22763</v>
      </c>
      <c r="E703" s="83" t="s">
        <v>22764</v>
      </c>
      <c r="F703" s="83" t="s">
        <v>22765</v>
      </c>
      <c r="G703" s="83"/>
      <c r="H703" s="83" t="s">
        <v>27</v>
      </c>
    </row>
    <row r="704" spans="1:8" ht="12.75" customHeight="1" x14ac:dyDescent="0.2">
      <c r="A704" s="83" t="s">
        <v>774</v>
      </c>
      <c r="B704" s="83" t="s">
        <v>22766</v>
      </c>
      <c r="C704" s="83" t="s">
        <v>22767</v>
      </c>
      <c r="D704" s="83" t="s">
        <v>22768</v>
      </c>
      <c r="E704" s="83"/>
      <c r="F704" s="83"/>
      <c r="G704" s="83"/>
      <c r="H704" s="83" t="s">
        <v>27</v>
      </c>
    </row>
    <row r="705" spans="1:8" ht="12.75" customHeight="1" x14ac:dyDescent="0.2">
      <c r="A705" s="83" t="s">
        <v>775</v>
      </c>
      <c r="B705" s="83" t="s">
        <v>22766</v>
      </c>
      <c r="C705" s="83" t="s">
        <v>22767</v>
      </c>
      <c r="D705" s="83" t="s">
        <v>22768</v>
      </c>
      <c r="E705" s="83"/>
      <c r="F705" s="83"/>
      <c r="G705" s="83"/>
      <c r="H705" s="83" t="s">
        <v>27</v>
      </c>
    </row>
    <row r="706" spans="1:8" ht="12.75" customHeight="1" x14ac:dyDescent="0.2">
      <c r="A706" s="83" t="s">
        <v>776</v>
      </c>
      <c r="B706" s="83" t="s">
        <v>22769</v>
      </c>
      <c r="C706" s="83" t="s">
        <v>22770</v>
      </c>
      <c r="D706" s="83" t="s">
        <v>22771</v>
      </c>
      <c r="E706" s="83"/>
      <c r="F706" s="83"/>
      <c r="G706" s="83"/>
      <c r="H706" s="83" t="s">
        <v>22772</v>
      </c>
    </row>
    <row r="707" spans="1:8" ht="12.75" customHeight="1" x14ac:dyDescent="0.2">
      <c r="A707" s="83" t="s">
        <v>777</v>
      </c>
      <c r="B707" s="83" t="s">
        <v>22769</v>
      </c>
      <c r="C707" s="83" t="s">
        <v>22770</v>
      </c>
      <c r="D707" s="83" t="s">
        <v>22771</v>
      </c>
      <c r="E707" s="83"/>
      <c r="F707" s="83"/>
      <c r="G707" s="83"/>
      <c r="H707" s="83" t="s">
        <v>22772</v>
      </c>
    </row>
    <row r="708" spans="1:8" ht="12.75" customHeight="1" x14ac:dyDescent="0.2">
      <c r="A708" s="83" t="s">
        <v>778</v>
      </c>
      <c r="B708" s="83" t="s">
        <v>22769</v>
      </c>
      <c r="C708" s="83" t="s">
        <v>22770</v>
      </c>
      <c r="D708" s="83" t="s">
        <v>22773</v>
      </c>
      <c r="E708" s="83"/>
      <c r="F708" s="83"/>
      <c r="G708" s="83"/>
      <c r="H708" s="83" t="s">
        <v>22772</v>
      </c>
    </row>
    <row r="709" spans="1:8" ht="12.75" customHeight="1" x14ac:dyDescent="0.2">
      <c r="A709" s="83" t="s">
        <v>779</v>
      </c>
      <c r="B709" s="83" t="s">
        <v>22769</v>
      </c>
      <c r="C709" s="83" t="s">
        <v>22770</v>
      </c>
      <c r="D709" s="83" t="s">
        <v>22773</v>
      </c>
      <c r="E709" s="83"/>
      <c r="F709" s="83"/>
      <c r="G709" s="83"/>
      <c r="H709" s="83" t="s">
        <v>22772</v>
      </c>
    </row>
    <row r="710" spans="1:8" ht="12.75" customHeight="1" x14ac:dyDescent="0.2">
      <c r="A710" s="83" t="s">
        <v>780</v>
      </c>
      <c r="B710" s="83" t="s">
        <v>22769</v>
      </c>
      <c r="C710" s="83" t="s">
        <v>22774</v>
      </c>
      <c r="D710" s="83" t="s">
        <v>22775</v>
      </c>
      <c r="E710" s="83"/>
      <c r="F710" s="83"/>
      <c r="G710" s="83"/>
      <c r="H710" s="83" t="s">
        <v>22772</v>
      </c>
    </row>
    <row r="711" spans="1:8" ht="12.75" customHeight="1" x14ac:dyDescent="0.2">
      <c r="A711" s="83" t="s">
        <v>781</v>
      </c>
      <c r="B711" s="83" t="s">
        <v>22769</v>
      </c>
      <c r="C711" s="83" t="s">
        <v>22774</v>
      </c>
      <c r="D711" s="83" t="s">
        <v>22775</v>
      </c>
      <c r="E711" s="83"/>
      <c r="F711" s="83"/>
      <c r="G711" s="83"/>
      <c r="H711" s="83" t="s">
        <v>22772</v>
      </c>
    </row>
    <row r="712" spans="1:8" ht="12.75" customHeight="1" x14ac:dyDescent="0.2">
      <c r="A712" s="83" t="s">
        <v>782</v>
      </c>
      <c r="B712" s="83" t="s">
        <v>22776</v>
      </c>
      <c r="C712" s="83" t="s">
        <v>22777</v>
      </c>
      <c r="D712" s="83"/>
      <c r="E712" s="83"/>
      <c r="F712" s="83"/>
      <c r="G712" s="83"/>
      <c r="H712" s="83" t="s">
        <v>22772</v>
      </c>
    </row>
    <row r="713" spans="1:8" ht="12.75" customHeight="1" x14ac:dyDescent="0.2">
      <c r="A713" s="83" t="s">
        <v>783</v>
      </c>
      <c r="B713" s="83" t="s">
        <v>22776</v>
      </c>
      <c r="C713" s="83" t="s">
        <v>22777</v>
      </c>
      <c r="D713" s="83"/>
      <c r="E713" s="83"/>
      <c r="F713" s="83"/>
      <c r="G713" s="83"/>
      <c r="H713" s="83" t="s">
        <v>22772</v>
      </c>
    </row>
    <row r="714" spans="1:8" ht="12.75" customHeight="1" x14ac:dyDescent="0.2">
      <c r="A714" s="83" t="s">
        <v>784</v>
      </c>
      <c r="B714" s="83" t="s">
        <v>22778</v>
      </c>
      <c r="C714" s="83" t="s">
        <v>22779</v>
      </c>
      <c r="D714" s="83"/>
      <c r="E714" s="83"/>
      <c r="F714" s="83"/>
      <c r="G714" s="83"/>
      <c r="H714" s="83" t="s">
        <v>22772</v>
      </c>
    </row>
    <row r="715" spans="1:8" ht="12.75" customHeight="1" x14ac:dyDescent="0.2">
      <c r="A715" s="83" t="s">
        <v>785</v>
      </c>
      <c r="B715" s="83" t="s">
        <v>22778</v>
      </c>
      <c r="C715" s="83" t="s">
        <v>22779</v>
      </c>
      <c r="D715" s="83"/>
      <c r="E715" s="83"/>
      <c r="F715" s="83"/>
      <c r="G715" s="83"/>
      <c r="H715" s="83" t="s">
        <v>22772</v>
      </c>
    </row>
    <row r="716" spans="1:8" ht="12.75" customHeight="1" x14ac:dyDescent="0.2">
      <c r="A716" s="83" t="s">
        <v>786</v>
      </c>
      <c r="B716" s="83" t="s">
        <v>22780</v>
      </c>
      <c r="C716" s="83" t="s">
        <v>22781</v>
      </c>
      <c r="D716" s="83"/>
      <c r="E716" s="83"/>
      <c r="F716" s="83"/>
      <c r="G716" s="83"/>
      <c r="H716" s="83" t="s">
        <v>22772</v>
      </c>
    </row>
    <row r="717" spans="1:8" ht="12.75" customHeight="1" x14ac:dyDescent="0.2">
      <c r="A717" s="83" t="s">
        <v>787</v>
      </c>
      <c r="B717" s="83" t="s">
        <v>22780</v>
      </c>
      <c r="C717" s="83" t="s">
        <v>22781</v>
      </c>
      <c r="D717" s="83"/>
      <c r="E717" s="83"/>
      <c r="F717" s="83"/>
      <c r="G717" s="83"/>
      <c r="H717" s="83" t="s">
        <v>22772</v>
      </c>
    </row>
    <row r="718" spans="1:8" ht="12.75" customHeight="1" x14ac:dyDescent="0.2">
      <c r="A718" s="83" t="s">
        <v>788</v>
      </c>
      <c r="B718" s="83" t="s">
        <v>22782</v>
      </c>
      <c r="C718" s="83" t="s">
        <v>22783</v>
      </c>
      <c r="D718" s="83"/>
      <c r="E718" s="83"/>
      <c r="F718" s="83"/>
      <c r="G718" s="83"/>
      <c r="H718" s="83" t="s">
        <v>22</v>
      </c>
    </row>
    <row r="719" spans="1:8" ht="12.75" customHeight="1" x14ac:dyDescent="0.2">
      <c r="A719" s="83" t="s">
        <v>789</v>
      </c>
      <c r="B719" s="83" t="s">
        <v>22782</v>
      </c>
      <c r="C719" s="83" t="s">
        <v>22783</v>
      </c>
      <c r="D719" s="83"/>
      <c r="E719" s="83"/>
      <c r="F719" s="83"/>
      <c r="G719" s="83"/>
      <c r="H719" s="83" t="s">
        <v>22</v>
      </c>
    </row>
    <row r="720" spans="1:8" ht="12.75" customHeight="1" x14ac:dyDescent="0.2">
      <c r="A720" s="83" t="s">
        <v>790</v>
      </c>
      <c r="B720" s="83" t="s">
        <v>22784</v>
      </c>
      <c r="C720" s="83"/>
      <c r="D720" s="83"/>
      <c r="E720" s="83"/>
      <c r="F720" s="83"/>
      <c r="G720" s="83"/>
      <c r="H720" s="83" t="s">
        <v>27</v>
      </c>
    </row>
    <row r="721" spans="1:8" ht="12.75" customHeight="1" x14ac:dyDescent="0.2">
      <c r="A721" s="83" t="s">
        <v>791</v>
      </c>
      <c r="B721" s="83" t="s">
        <v>22784</v>
      </c>
      <c r="C721" s="83"/>
      <c r="D721" s="83"/>
      <c r="E721" s="83"/>
      <c r="F721" s="83"/>
      <c r="G721" s="83"/>
      <c r="H721" s="83" t="s">
        <v>27</v>
      </c>
    </row>
    <row r="722" spans="1:8" ht="12.75" customHeight="1" x14ac:dyDescent="0.2">
      <c r="A722" s="83" t="s">
        <v>792</v>
      </c>
      <c r="B722" s="83" t="s">
        <v>22785</v>
      </c>
      <c r="C722" s="83" t="s">
        <v>22786</v>
      </c>
      <c r="D722" s="83"/>
      <c r="E722" s="83"/>
      <c r="F722" s="83"/>
      <c r="G722" s="83"/>
      <c r="H722" s="83" t="s">
        <v>22787</v>
      </c>
    </row>
    <row r="723" spans="1:8" ht="12.75" customHeight="1" x14ac:dyDescent="0.2">
      <c r="A723" s="83" t="s">
        <v>793</v>
      </c>
      <c r="B723" s="83" t="s">
        <v>22785</v>
      </c>
      <c r="C723" s="83" t="s">
        <v>22786</v>
      </c>
      <c r="D723" s="83"/>
      <c r="E723" s="83"/>
      <c r="F723" s="83"/>
      <c r="G723" s="83"/>
      <c r="H723" s="83" t="s">
        <v>22787</v>
      </c>
    </row>
    <row r="724" spans="1:8" ht="12.75" customHeight="1" x14ac:dyDescent="0.2">
      <c r="A724" s="83" t="s">
        <v>794</v>
      </c>
      <c r="B724" s="83" t="s">
        <v>22788</v>
      </c>
      <c r="C724" s="83" t="s">
        <v>22789</v>
      </c>
      <c r="D724" s="83"/>
      <c r="E724" s="83"/>
      <c r="F724" s="83"/>
      <c r="G724" s="83"/>
      <c r="H724" s="83" t="s">
        <v>22787</v>
      </c>
    </row>
    <row r="725" spans="1:8" ht="12.75" customHeight="1" x14ac:dyDescent="0.2">
      <c r="A725" s="83" t="s">
        <v>795</v>
      </c>
      <c r="B725" s="83" t="s">
        <v>22788</v>
      </c>
      <c r="C725" s="83" t="s">
        <v>22789</v>
      </c>
      <c r="D725" s="83"/>
      <c r="E725" s="83"/>
      <c r="F725" s="83"/>
      <c r="G725" s="83"/>
      <c r="H725" s="83" t="s">
        <v>22787</v>
      </c>
    </row>
    <row r="726" spans="1:8" ht="12.75" customHeight="1" x14ac:dyDescent="0.2">
      <c r="A726" s="83" t="s">
        <v>796</v>
      </c>
      <c r="B726" s="83" t="s">
        <v>22790</v>
      </c>
      <c r="C726" s="83" t="s">
        <v>22791</v>
      </c>
      <c r="D726" s="83"/>
      <c r="E726" s="83"/>
      <c r="F726" s="83"/>
      <c r="G726" s="83"/>
      <c r="H726" s="83" t="s">
        <v>22411</v>
      </c>
    </row>
    <row r="727" spans="1:8" ht="12.75" customHeight="1" x14ac:dyDescent="0.2">
      <c r="A727" s="83" t="s">
        <v>797</v>
      </c>
      <c r="B727" s="83" t="s">
        <v>22790</v>
      </c>
      <c r="C727" s="83" t="s">
        <v>22791</v>
      </c>
      <c r="D727" s="83"/>
      <c r="E727" s="83"/>
      <c r="F727" s="83"/>
      <c r="G727" s="83"/>
      <c r="H727" s="83" t="s">
        <v>22411</v>
      </c>
    </row>
    <row r="728" spans="1:8" ht="12.75" customHeight="1" x14ac:dyDescent="0.2">
      <c r="A728" s="83" t="s">
        <v>798</v>
      </c>
      <c r="B728" s="83" t="s">
        <v>22790</v>
      </c>
      <c r="C728" s="83" t="s">
        <v>22792</v>
      </c>
      <c r="D728" s="83"/>
      <c r="E728" s="83"/>
      <c r="F728" s="83"/>
      <c r="G728" s="83"/>
      <c r="H728" s="83" t="s">
        <v>22411</v>
      </c>
    </row>
    <row r="729" spans="1:8" ht="12.75" customHeight="1" x14ac:dyDescent="0.2">
      <c r="A729" s="83" t="s">
        <v>799</v>
      </c>
      <c r="B729" s="83" t="s">
        <v>22790</v>
      </c>
      <c r="C729" s="83" t="s">
        <v>22792</v>
      </c>
      <c r="D729" s="83"/>
      <c r="E729" s="83"/>
      <c r="F729" s="83"/>
      <c r="G729" s="83"/>
      <c r="H729" s="83" t="s">
        <v>22411</v>
      </c>
    </row>
    <row r="730" spans="1:8" ht="12.75" customHeight="1" x14ac:dyDescent="0.2">
      <c r="A730" s="83" t="s">
        <v>800</v>
      </c>
      <c r="B730" s="83" t="s">
        <v>22790</v>
      </c>
      <c r="C730" s="83" t="s">
        <v>22793</v>
      </c>
      <c r="D730" s="83"/>
      <c r="E730" s="83"/>
      <c r="F730" s="83"/>
      <c r="G730" s="83"/>
      <c r="H730" s="83" t="s">
        <v>22411</v>
      </c>
    </row>
    <row r="731" spans="1:8" ht="12.75" customHeight="1" x14ac:dyDescent="0.2">
      <c r="A731" s="83" t="s">
        <v>801</v>
      </c>
      <c r="B731" s="83" t="s">
        <v>22790</v>
      </c>
      <c r="C731" s="83" t="s">
        <v>22793</v>
      </c>
      <c r="D731" s="83"/>
      <c r="E731" s="83"/>
      <c r="F731" s="83"/>
      <c r="G731" s="83"/>
      <c r="H731" s="83" t="s">
        <v>22411</v>
      </c>
    </row>
    <row r="732" spans="1:8" ht="12.75" customHeight="1" x14ac:dyDescent="0.2">
      <c r="A732" s="83" t="s">
        <v>802</v>
      </c>
      <c r="B732" s="83" t="s">
        <v>22794</v>
      </c>
      <c r="C732" s="83"/>
      <c r="D732" s="83"/>
      <c r="E732" s="83"/>
      <c r="F732" s="83"/>
      <c r="G732" s="83"/>
      <c r="H732" s="83" t="s">
        <v>22</v>
      </c>
    </row>
    <row r="733" spans="1:8" ht="12.75" customHeight="1" x14ac:dyDescent="0.2">
      <c r="A733" s="83" t="s">
        <v>803</v>
      </c>
      <c r="B733" s="83" t="s">
        <v>22794</v>
      </c>
      <c r="C733" s="83"/>
      <c r="D733" s="83"/>
      <c r="E733" s="83"/>
      <c r="F733" s="83"/>
      <c r="G733" s="83"/>
      <c r="H733" s="83" t="s">
        <v>22</v>
      </c>
    </row>
    <row r="734" spans="1:8" ht="12.75" customHeight="1" x14ac:dyDescent="0.2">
      <c r="A734" s="83" t="s">
        <v>804</v>
      </c>
      <c r="B734" s="83" t="s">
        <v>22795</v>
      </c>
      <c r="C734" s="83"/>
      <c r="D734" s="83"/>
      <c r="E734" s="83"/>
      <c r="F734" s="83"/>
      <c r="G734" s="83"/>
      <c r="H734" s="83" t="s">
        <v>22</v>
      </c>
    </row>
    <row r="735" spans="1:8" ht="12.75" customHeight="1" x14ac:dyDescent="0.2">
      <c r="A735" s="83" t="s">
        <v>805</v>
      </c>
      <c r="B735" s="83" t="s">
        <v>22795</v>
      </c>
      <c r="C735" s="83"/>
      <c r="D735" s="83"/>
      <c r="E735" s="83"/>
      <c r="F735" s="83"/>
      <c r="G735" s="83"/>
      <c r="H735" s="83" t="s">
        <v>22</v>
      </c>
    </row>
    <row r="736" spans="1:8" ht="12.75" customHeight="1" x14ac:dyDescent="0.2">
      <c r="A736" s="83" t="s">
        <v>806</v>
      </c>
      <c r="B736" s="83" t="s">
        <v>22796</v>
      </c>
      <c r="C736" s="83"/>
      <c r="D736" s="83"/>
      <c r="E736" s="83"/>
      <c r="F736" s="83"/>
      <c r="G736" s="83"/>
      <c r="H736" s="83" t="s">
        <v>22</v>
      </c>
    </row>
    <row r="737" spans="1:8" ht="12.75" customHeight="1" x14ac:dyDescent="0.2">
      <c r="A737" s="83" t="s">
        <v>807</v>
      </c>
      <c r="B737" s="83" t="s">
        <v>22796</v>
      </c>
      <c r="C737" s="83"/>
      <c r="D737" s="83"/>
      <c r="E737" s="83"/>
      <c r="F737" s="83"/>
      <c r="G737" s="83"/>
      <c r="H737" s="83" t="s">
        <v>22</v>
      </c>
    </row>
    <row r="738" spans="1:8" ht="12.75" customHeight="1" x14ac:dyDescent="0.2">
      <c r="A738" s="83" t="s">
        <v>808</v>
      </c>
      <c r="B738" s="83" t="s">
        <v>22797</v>
      </c>
      <c r="C738" s="83" t="s">
        <v>22798</v>
      </c>
      <c r="D738" s="83"/>
      <c r="E738" s="83"/>
      <c r="F738" s="83"/>
      <c r="G738" s="83"/>
      <c r="H738" s="83" t="s">
        <v>22772</v>
      </c>
    </row>
    <row r="739" spans="1:8" ht="12.75" customHeight="1" x14ac:dyDescent="0.2">
      <c r="A739" s="83" t="s">
        <v>809</v>
      </c>
      <c r="B739" s="83" t="s">
        <v>22797</v>
      </c>
      <c r="C739" s="83" t="s">
        <v>22798</v>
      </c>
      <c r="D739" s="83"/>
      <c r="E739" s="83"/>
      <c r="F739" s="83"/>
      <c r="G739" s="83"/>
      <c r="H739" s="83" t="s">
        <v>22772</v>
      </c>
    </row>
    <row r="740" spans="1:8" ht="12.75" customHeight="1" x14ac:dyDescent="0.2">
      <c r="A740" s="83" t="s">
        <v>810</v>
      </c>
      <c r="B740" s="83" t="s">
        <v>22799</v>
      </c>
      <c r="C740" s="83" t="s">
        <v>22800</v>
      </c>
      <c r="D740" s="83" t="s">
        <v>22801</v>
      </c>
      <c r="E740" s="83"/>
      <c r="F740" s="83"/>
      <c r="G740" s="83"/>
      <c r="H740" s="83" t="s">
        <v>22772</v>
      </c>
    </row>
    <row r="741" spans="1:8" ht="12.75" customHeight="1" x14ac:dyDescent="0.2">
      <c r="A741" s="83" t="s">
        <v>811</v>
      </c>
      <c r="B741" s="83" t="s">
        <v>22799</v>
      </c>
      <c r="C741" s="83" t="s">
        <v>22800</v>
      </c>
      <c r="D741" s="83" t="s">
        <v>22801</v>
      </c>
      <c r="E741" s="83"/>
      <c r="F741" s="83"/>
      <c r="G741" s="83"/>
      <c r="H741" s="83" t="s">
        <v>22772</v>
      </c>
    </row>
    <row r="742" spans="1:8" ht="12.75" customHeight="1" x14ac:dyDescent="0.2">
      <c r="A742" s="83" t="s">
        <v>812</v>
      </c>
      <c r="B742" s="83" t="s">
        <v>22802</v>
      </c>
      <c r="C742" s="83" t="s">
        <v>22803</v>
      </c>
      <c r="D742" s="83"/>
      <c r="E742" s="83"/>
      <c r="F742" s="83"/>
      <c r="G742" s="83"/>
      <c r="H742" s="83" t="s">
        <v>22</v>
      </c>
    </row>
    <row r="743" spans="1:8" ht="12.75" customHeight="1" x14ac:dyDescent="0.2">
      <c r="A743" s="83" t="s">
        <v>813</v>
      </c>
      <c r="B743" s="83" t="s">
        <v>22802</v>
      </c>
      <c r="C743" s="83" t="s">
        <v>22803</v>
      </c>
      <c r="D743" s="83"/>
      <c r="E743" s="83"/>
      <c r="F743" s="83"/>
      <c r="G743" s="83"/>
      <c r="H743" s="83" t="s">
        <v>22</v>
      </c>
    </row>
    <row r="744" spans="1:8" ht="12.75" customHeight="1" x14ac:dyDescent="0.2">
      <c r="A744" s="83" t="s">
        <v>814</v>
      </c>
      <c r="B744" s="83" t="s">
        <v>22804</v>
      </c>
      <c r="C744" s="83"/>
      <c r="D744" s="83"/>
      <c r="E744" s="83"/>
      <c r="F744" s="83"/>
      <c r="G744" s="83"/>
      <c r="H744" s="83" t="s">
        <v>22</v>
      </c>
    </row>
    <row r="745" spans="1:8" ht="12.75" customHeight="1" x14ac:dyDescent="0.2">
      <c r="A745" s="83" t="s">
        <v>815</v>
      </c>
      <c r="B745" s="83" t="s">
        <v>22804</v>
      </c>
      <c r="C745" s="83"/>
      <c r="D745" s="83"/>
      <c r="E745" s="83"/>
      <c r="F745" s="83"/>
      <c r="G745" s="83"/>
      <c r="H745" s="83" t="s">
        <v>22</v>
      </c>
    </row>
    <row r="746" spans="1:8" ht="12.75" customHeight="1" x14ac:dyDescent="0.2">
      <c r="A746" s="83" t="s">
        <v>816</v>
      </c>
      <c r="B746" s="83" t="s">
        <v>22805</v>
      </c>
      <c r="C746" s="83" t="s">
        <v>22806</v>
      </c>
      <c r="D746" s="83"/>
      <c r="E746" s="83"/>
      <c r="F746" s="83"/>
      <c r="G746" s="83"/>
      <c r="H746" s="83" t="s">
        <v>65</v>
      </c>
    </row>
    <row r="747" spans="1:8" ht="12.75" customHeight="1" x14ac:dyDescent="0.2">
      <c r="A747" s="83" t="s">
        <v>817</v>
      </c>
      <c r="B747" s="83" t="s">
        <v>22805</v>
      </c>
      <c r="C747" s="83" t="s">
        <v>22806</v>
      </c>
      <c r="D747" s="83"/>
      <c r="E747" s="83"/>
      <c r="F747" s="83"/>
      <c r="G747" s="83"/>
      <c r="H747" s="83" t="s">
        <v>65</v>
      </c>
    </row>
    <row r="748" spans="1:8" ht="12.75" customHeight="1" x14ac:dyDescent="0.2">
      <c r="A748" s="83" t="s">
        <v>818</v>
      </c>
      <c r="B748" s="83" t="s">
        <v>22807</v>
      </c>
      <c r="C748" s="83" t="s">
        <v>22808</v>
      </c>
      <c r="D748" s="83"/>
      <c r="E748" s="83"/>
      <c r="F748" s="83"/>
      <c r="G748" s="83"/>
      <c r="H748" s="83" t="s">
        <v>22809</v>
      </c>
    </row>
    <row r="749" spans="1:8" ht="12.75" customHeight="1" x14ac:dyDescent="0.2">
      <c r="A749" s="83" t="s">
        <v>819</v>
      </c>
      <c r="B749" s="83" t="s">
        <v>22807</v>
      </c>
      <c r="C749" s="83" t="s">
        <v>22808</v>
      </c>
      <c r="D749" s="83"/>
      <c r="E749" s="83"/>
      <c r="F749" s="83"/>
      <c r="G749" s="83"/>
      <c r="H749" s="83" t="s">
        <v>22809</v>
      </c>
    </row>
    <row r="750" spans="1:8" ht="12.75" customHeight="1" x14ac:dyDescent="0.2">
      <c r="A750" s="83" t="s">
        <v>820</v>
      </c>
      <c r="B750" s="83" t="s">
        <v>22810</v>
      </c>
      <c r="C750" s="83" t="s">
        <v>22811</v>
      </c>
      <c r="D750" s="83"/>
      <c r="E750" s="83"/>
      <c r="F750" s="83"/>
      <c r="G750" s="83"/>
      <c r="H750" s="83" t="s">
        <v>27</v>
      </c>
    </row>
    <row r="751" spans="1:8" ht="12.75" customHeight="1" x14ac:dyDescent="0.2">
      <c r="A751" s="83" t="s">
        <v>821</v>
      </c>
      <c r="B751" s="83" t="s">
        <v>22810</v>
      </c>
      <c r="C751" s="83" t="s">
        <v>22811</v>
      </c>
      <c r="D751" s="83"/>
      <c r="E751" s="83"/>
      <c r="F751" s="83"/>
      <c r="G751" s="83"/>
      <c r="H751" s="83" t="s">
        <v>27</v>
      </c>
    </row>
    <row r="752" spans="1:8" ht="12.75" customHeight="1" x14ac:dyDescent="0.2">
      <c r="A752" s="83" t="s">
        <v>822</v>
      </c>
      <c r="B752" s="83" t="s">
        <v>22810</v>
      </c>
      <c r="C752" s="83" t="s">
        <v>22812</v>
      </c>
      <c r="D752" s="83"/>
      <c r="E752" s="83"/>
      <c r="F752" s="83"/>
      <c r="G752" s="83"/>
      <c r="H752" s="83" t="s">
        <v>27</v>
      </c>
    </row>
    <row r="753" spans="1:8" ht="12.75" customHeight="1" x14ac:dyDescent="0.2">
      <c r="A753" s="83" t="s">
        <v>823</v>
      </c>
      <c r="B753" s="83" t="s">
        <v>22810</v>
      </c>
      <c r="C753" s="83" t="s">
        <v>22812</v>
      </c>
      <c r="D753" s="83"/>
      <c r="E753" s="83"/>
      <c r="F753" s="83"/>
      <c r="G753" s="83"/>
      <c r="H753" s="83" t="s">
        <v>27</v>
      </c>
    </row>
    <row r="754" spans="1:8" ht="12.75" customHeight="1" x14ac:dyDescent="0.2">
      <c r="A754" s="83" t="s">
        <v>824</v>
      </c>
      <c r="B754" s="83" t="s">
        <v>22810</v>
      </c>
      <c r="C754" s="83" t="s">
        <v>22813</v>
      </c>
      <c r="D754" s="83"/>
      <c r="E754" s="83"/>
      <c r="F754" s="83"/>
      <c r="G754" s="83"/>
      <c r="H754" s="83" t="s">
        <v>22</v>
      </c>
    </row>
    <row r="755" spans="1:8" ht="12.75" customHeight="1" x14ac:dyDescent="0.2">
      <c r="A755" s="83" t="s">
        <v>825</v>
      </c>
      <c r="B755" s="83" t="s">
        <v>22810</v>
      </c>
      <c r="C755" s="83" t="s">
        <v>22813</v>
      </c>
      <c r="D755" s="83"/>
      <c r="E755" s="83"/>
      <c r="F755" s="83"/>
      <c r="G755" s="83"/>
      <c r="H755" s="83" t="s">
        <v>22</v>
      </c>
    </row>
    <row r="756" spans="1:8" ht="12.75" customHeight="1" x14ac:dyDescent="0.2">
      <c r="A756" s="83" t="s">
        <v>826</v>
      </c>
      <c r="B756" s="83" t="s">
        <v>22810</v>
      </c>
      <c r="C756" s="83" t="s">
        <v>22814</v>
      </c>
      <c r="D756" s="83"/>
      <c r="E756" s="83"/>
      <c r="F756" s="83"/>
      <c r="G756" s="83"/>
      <c r="H756" s="83" t="s">
        <v>22</v>
      </c>
    </row>
    <row r="757" spans="1:8" ht="12.75" customHeight="1" x14ac:dyDescent="0.2">
      <c r="A757" s="83" t="s">
        <v>827</v>
      </c>
      <c r="B757" s="83" t="s">
        <v>22810</v>
      </c>
      <c r="C757" s="83" t="s">
        <v>22814</v>
      </c>
      <c r="D757" s="83"/>
      <c r="E757" s="83"/>
      <c r="F757" s="83"/>
      <c r="G757" s="83"/>
      <c r="H757" s="83" t="s">
        <v>22</v>
      </c>
    </row>
    <row r="758" spans="1:8" ht="12.75" customHeight="1" x14ac:dyDescent="0.2">
      <c r="A758" s="83" t="s">
        <v>828</v>
      </c>
      <c r="B758" s="83" t="s">
        <v>22810</v>
      </c>
      <c r="C758" s="83" t="s">
        <v>22815</v>
      </c>
      <c r="D758" s="83"/>
      <c r="E758" s="83"/>
      <c r="F758" s="83"/>
      <c r="G758" s="83"/>
      <c r="H758" s="83" t="s">
        <v>22</v>
      </c>
    </row>
    <row r="759" spans="1:8" ht="12.75" customHeight="1" x14ac:dyDescent="0.2">
      <c r="A759" s="83" t="s">
        <v>829</v>
      </c>
      <c r="B759" s="83" t="s">
        <v>22810</v>
      </c>
      <c r="C759" s="83" t="s">
        <v>22815</v>
      </c>
      <c r="D759" s="83"/>
      <c r="E759" s="83"/>
      <c r="F759" s="83"/>
      <c r="G759" s="83"/>
      <c r="H759" s="83" t="s">
        <v>22</v>
      </c>
    </row>
    <row r="760" spans="1:8" ht="12.75" customHeight="1" x14ac:dyDescent="0.2">
      <c r="A760" s="83" t="s">
        <v>830</v>
      </c>
      <c r="B760" s="83" t="s">
        <v>22810</v>
      </c>
      <c r="C760" s="83" t="s">
        <v>22816</v>
      </c>
      <c r="D760" s="83"/>
      <c r="E760" s="83"/>
      <c r="F760" s="83"/>
      <c r="G760" s="83"/>
      <c r="H760" s="83" t="s">
        <v>22</v>
      </c>
    </row>
    <row r="761" spans="1:8" ht="12.75" customHeight="1" x14ac:dyDescent="0.2">
      <c r="A761" s="83" t="s">
        <v>831</v>
      </c>
      <c r="B761" s="83" t="s">
        <v>22810</v>
      </c>
      <c r="C761" s="83" t="s">
        <v>22816</v>
      </c>
      <c r="D761" s="83"/>
      <c r="E761" s="83"/>
      <c r="F761" s="83"/>
      <c r="G761" s="83"/>
      <c r="H761" s="83" t="s">
        <v>22</v>
      </c>
    </row>
    <row r="762" spans="1:8" ht="12.75" customHeight="1" x14ac:dyDescent="0.2">
      <c r="A762" s="83" t="s">
        <v>832</v>
      </c>
      <c r="B762" s="83" t="s">
        <v>22817</v>
      </c>
      <c r="C762" s="83" t="s">
        <v>22818</v>
      </c>
      <c r="D762" s="83" t="s">
        <v>22819</v>
      </c>
      <c r="E762" s="83"/>
      <c r="F762" s="83"/>
      <c r="G762" s="83"/>
      <c r="H762" s="83" t="s">
        <v>22</v>
      </c>
    </row>
    <row r="763" spans="1:8" ht="12.75" customHeight="1" x14ac:dyDescent="0.2">
      <c r="A763" s="83" t="s">
        <v>833</v>
      </c>
      <c r="B763" s="83" t="s">
        <v>22817</v>
      </c>
      <c r="C763" s="83" t="s">
        <v>22818</v>
      </c>
      <c r="D763" s="83" t="s">
        <v>22819</v>
      </c>
      <c r="E763" s="83"/>
      <c r="F763" s="83"/>
      <c r="G763" s="83"/>
      <c r="H763" s="83" t="s">
        <v>22</v>
      </c>
    </row>
    <row r="764" spans="1:8" ht="12.75" customHeight="1" x14ac:dyDescent="0.2">
      <c r="A764" s="83" t="s">
        <v>834</v>
      </c>
      <c r="B764" s="83" t="s">
        <v>22817</v>
      </c>
      <c r="C764" s="83" t="s">
        <v>22820</v>
      </c>
      <c r="D764" s="83" t="s">
        <v>65</v>
      </c>
      <c r="E764" s="83"/>
      <c r="F764" s="83"/>
      <c r="G764" s="83"/>
      <c r="H764" s="83" t="s">
        <v>22</v>
      </c>
    </row>
    <row r="765" spans="1:8" ht="12.75" customHeight="1" x14ac:dyDescent="0.2">
      <c r="A765" s="83" t="s">
        <v>835</v>
      </c>
      <c r="B765" s="83" t="s">
        <v>22817</v>
      </c>
      <c r="C765" s="83" t="s">
        <v>22820</v>
      </c>
      <c r="D765" s="83" t="s">
        <v>65</v>
      </c>
      <c r="E765" s="83"/>
      <c r="F765" s="83"/>
      <c r="G765" s="83"/>
      <c r="H765" s="83" t="s">
        <v>22</v>
      </c>
    </row>
    <row r="766" spans="1:8" ht="12.75" customHeight="1" x14ac:dyDescent="0.2">
      <c r="A766" s="83" t="s">
        <v>836</v>
      </c>
      <c r="B766" s="83" t="s">
        <v>22817</v>
      </c>
      <c r="C766" s="83" t="s">
        <v>22821</v>
      </c>
      <c r="D766" s="83" t="s">
        <v>22822</v>
      </c>
      <c r="E766" s="83"/>
      <c r="F766" s="83"/>
      <c r="G766" s="83"/>
      <c r="H766" s="83" t="s">
        <v>22823</v>
      </c>
    </row>
    <row r="767" spans="1:8" ht="12.75" customHeight="1" x14ac:dyDescent="0.2">
      <c r="A767" s="83" t="s">
        <v>837</v>
      </c>
      <c r="B767" s="83" t="s">
        <v>22817</v>
      </c>
      <c r="C767" s="83" t="s">
        <v>22821</v>
      </c>
      <c r="D767" s="83" t="s">
        <v>22822</v>
      </c>
      <c r="E767" s="83"/>
      <c r="F767" s="83"/>
      <c r="G767" s="83"/>
      <c r="H767" s="83" t="s">
        <v>22823</v>
      </c>
    </row>
    <row r="768" spans="1:8" ht="12.75" customHeight="1" x14ac:dyDescent="0.2">
      <c r="A768" s="83" t="s">
        <v>838</v>
      </c>
      <c r="B768" s="83" t="s">
        <v>22817</v>
      </c>
      <c r="C768" s="83" t="s">
        <v>22824</v>
      </c>
      <c r="D768" s="83" t="s">
        <v>22825</v>
      </c>
      <c r="E768" s="83"/>
      <c r="F768" s="83"/>
      <c r="G768" s="83"/>
      <c r="H768" s="83" t="s">
        <v>22823</v>
      </c>
    </row>
    <row r="769" spans="1:8" ht="12.75" customHeight="1" x14ac:dyDescent="0.2">
      <c r="A769" s="83" t="s">
        <v>839</v>
      </c>
      <c r="B769" s="83" t="s">
        <v>22817</v>
      </c>
      <c r="C769" s="83" t="s">
        <v>22824</v>
      </c>
      <c r="D769" s="83" t="s">
        <v>22825</v>
      </c>
      <c r="E769" s="83"/>
      <c r="F769" s="83"/>
      <c r="G769" s="83"/>
      <c r="H769" s="83" t="s">
        <v>22823</v>
      </c>
    </row>
    <row r="770" spans="1:8" ht="12.75" customHeight="1" x14ac:dyDescent="0.2">
      <c r="A770" s="83" t="s">
        <v>840</v>
      </c>
      <c r="B770" s="83" t="s">
        <v>22817</v>
      </c>
      <c r="C770" s="83" t="s">
        <v>22826</v>
      </c>
      <c r="D770" s="83" t="s">
        <v>22827</v>
      </c>
      <c r="E770" s="83"/>
      <c r="F770" s="83"/>
      <c r="G770" s="83"/>
      <c r="H770" s="83" t="s">
        <v>22823</v>
      </c>
    </row>
    <row r="771" spans="1:8" ht="12.75" customHeight="1" x14ac:dyDescent="0.2">
      <c r="A771" s="83" t="s">
        <v>841</v>
      </c>
      <c r="B771" s="83" t="s">
        <v>22817</v>
      </c>
      <c r="C771" s="83" t="s">
        <v>22826</v>
      </c>
      <c r="D771" s="83" t="s">
        <v>22827</v>
      </c>
      <c r="E771" s="83"/>
      <c r="F771" s="83"/>
      <c r="G771" s="83"/>
      <c r="H771" s="83" t="s">
        <v>22823</v>
      </c>
    </row>
    <row r="772" spans="1:8" ht="12.75" customHeight="1" x14ac:dyDescent="0.2">
      <c r="A772" s="83" t="s">
        <v>842</v>
      </c>
      <c r="B772" s="83" t="s">
        <v>22817</v>
      </c>
      <c r="C772" s="83" t="s">
        <v>22828</v>
      </c>
      <c r="D772" s="83" t="s">
        <v>22829</v>
      </c>
      <c r="E772" s="83"/>
      <c r="F772" s="83"/>
      <c r="G772" s="83"/>
      <c r="H772" s="83" t="s">
        <v>22823</v>
      </c>
    </row>
    <row r="773" spans="1:8" ht="12.75" customHeight="1" x14ac:dyDescent="0.2">
      <c r="A773" s="83" t="s">
        <v>843</v>
      </c>
      <c r="B773" s="83" t="s">
        <v>22817</v>
      </c>
      <c r="C773" s="83" t="s">
        <v>22828</v>
      </c>
      <c r="D773" s="83" t="s">
        <v>22829</v>
      </c>
      <c r="E773" s="83"/>
      <c r="F773" s="83"/>
      <c r="G773" s="83"/>
      <c r="H773" s="83" t="s">
        <v>22823</v>
      </c>
    </row>
    <row r="774" spans="1:8" ht="12.75" customHeight="1" x14ac:dyDescent="0.2">
      <c r="A774" s="83" t="s">
        <v>844</v>
      </c>
      <c r="B774" s="83" t="s">
        <v>22817</v>
      </c>
      <c r="C774" s="83" t="s">
        <v>22830</v>
      </c>
      <c r="D774" s="83" t="s">
        <v>22831</v>
      </c>
      <c r="E774" s="83"/>
      <c r="F774" s="83"/>
      <c r="G774" s="83"/>
      <c r="H774" s="83" t="s">
        <v>22823</v>
      </c>
    </row>
    <row r="775" spans="1:8" ht="12.75" customHeight="1" x14ac:dyDescent="0.2">
      <c r="A775" s="83" t="s">
        <v>845</v>
      </c>
      <c r="B775" s="83" t="s">
        <v>22817</v>
      </c>
      <c r="C775" s="83" t="s">
        <v>22830</v>
      </c>
      <c r="D775" s="83" t="s">
        <v>22831</v>
      </c>
      <c r="E775" s="83"/>
      <c r="F775" s="83"/>
      <c r="G775" s="83"/>
      <c r="H775" s="83" t="s">
        <v>22823</v>
      </c>
    </row>
    <row r="776" spans="1:8" ht="12.75" customHeight="1" x14ac:dyDescent="0.2">
      <c r="A776" s="83" t="s">
        <v>846</v>
      </c>
      <c r="B776" s="83" t="s">
        <v>22817</v>
      </c>
      <c r="C776" s="83" t="s">
        <v>22832</v>
      </c>
      <c r="D776" s="83" t="s">
        <v>22833</v>
      </c>
      <c r="E776" s="83"/>
      <c r="F776" s="83"/>
      <c r="G776" s="83"/>
      <c r="H776" s="83" t="s">
        <v>22823</v>
      </c>
    </row>
    <row r="777" spans="1:8" ht="12.75" customHeight="1" x14ac:dyDescent="0.2">
      <c r="A777" s="83" t="s">
        <v>847</v>
      </c>
      <c r="B777" s="83" t="s">
        <v>22817</v>
      </c>
      <c r="C777" s="83" t="s">
        <v>22832</v>
      </c>
      <c r="D777" s="83" t="s">
        <v>22833</v>
      </c>
      <c r="E777" s="83"/>
      <c r="F777" s="83"/>
      <c r="G777" s="83"/>
      <c r="H777" s="83" t="s">
        <v>22823</v>
      </c>
    </row>
    <row r="778" spans="1:8" ht="12.75" customHeight="1" x14ac:dyDescent="0.2">
      <c r="A778" s="83" t="s">
        <v>848</v>
      </c>
      <c r="B778" s="83" t="s">
        <v>22817</v>
      </c>
      <c r="C778" s="83" t="s">
        <v>22830</v>
      </c>
      <c r="D778" s="83" t="s">
        <v>22834</v>
      </c>
      <c r="E778" s="83"/>
      <c r="F778" s="83"/>
      <c r="G778" s="83"/>
      <c r="H778" s="83" t="s">
        <v>22823</v>
      </c>
    </row>
    <row r="779" spans="1:8" ht="12.75" customHeight="1" x14ac:dyDescent="0.2">
      <c r="A779" s="83" t="s">
        <v>849</v>
      </c>
      <c r="B779" s="83" t="s">
        <v>22817</v>
      </c>
      <c r="C779" s="83" t="s">
        <v>22830</v>
      </c>
      <c r="D779" s="83" t="s">
        <v>22834</v>
      </c>
      <c r="E779" s="83"/>
      <c r="F779" s="83"/>
      <c r="G779" s="83"/>
      <c r="H779" s="83" t="s">
        <v>22823</v>
      </c>
    </row>
    <row r="780" spans="1:8" ht="12.75" customHeight="1" x14ac:dyDescent="0.2">
      <c r="A780" s="83" t="s">
        <v>850</v>
      </c>
      <c r="B780" s="83" t="s">
        <v>22817</v>
      </c>
      <c r="C780" s="83" t="s">
        <v>22835</v>
      </c>
      <c r="D780" s="83" t="s">
        <v>22836</v>
      </c>
      <c r="E780" s="83"/>
      <c r="F780" s="83"/>
      <c r="G780" s="83"/>
      <c r="H780" s="83" t="s">
        <v>22823</v>
      </c>
    </row>
    <row r="781" spans="1:8" ht="12.75" customHeight="1" x14ac:dyDescent="0.2">
      <c r="A781" s="83" t="s">
        <v>851</v>
      </c>
      <c r="B781" s="83" t="s">
        <v>22817</v>
      </c>
      <c r="C781" s="83" t="s">
        <v>22835</v>
      </c>
      <c r="D781" s="83" t="s">
        <v>22836</v>
      </c>
      <c r="E781" s="83"/>
      <c r="F781" s="83"/>
      <c r="G781" s="83"/>
      <c r="H781" s="83" t="s">
        <v>22823</v>
      </c>
    </row>
    <row r="782" spans="1:8" ht="12.75" customHeight="1" x14ac:dyDescent="0.2">
      <c r="A782" s="83" t="s">
        <v>852</v>
      </c>
      <c r="B782" s="83" t="s">
        <v>22817</v>
      </c>
      <c r="C782" s="83" t="s">
        <v>22835</v>
      </c>
      <c r="D782" s="83" t="s">
        <v>22837</v>
      </c>
      <c r="E782" s="83"/>
      <c r="F782" s="83"/>
      <c r="G782" s="83"/>
      <c r="H782" s="83" t="s">
        <v>22823</v>
      </c>
    </row>
    <row r="783" spans="1:8" ht="12.75" customHeight="1" x14ac:dyDescent="0.2">
      <c r="A783" s="83" t="s">
        <v>853</v>
      </c>
      <c r="B783" s="83" t="s">
        <v>22817</v>
      </c>
      <c r="C783" s="83" t="s">
        <v>22835</v>
      </c>
      <c r="D783" s="83" t="s">
        <v>22837</v>
      </c>
      <c r="E783" s="83"/>
      <c r="F783" s="83"/>
      <c r="G783" s="83"/>
      <c r="H783" s="83" t="s">
        <v>22823</v>
      </c>
    </row>
    <row r="784" spans="1:8" ht="12.75" customHeight="1" x14ac:dyDescent="0.2">
      <c r="A784" s="83" t="s">
        <v>854</v>
      </c>
      <c r="B784" s="83" t="s">
        <v>22817</v>
      </c>
      <c r="C784" s="83" t="s">
        <v>22835</v>
      </c>
      <c r="D784" s="83" t="s">
        <v>22838</v>
      </c>
      <c r="E784" s="83"/>
      <c r="F784" s="83"/>
      <c r="G784" s="83"/>
      <c r="H784" s="83" t="s">
        <v>22823</v>
      </c>
    </row>
    <row r="785" spans="1:8" ht="12.75" customHeight="1" x14ac:dyDescent="0.2">
      <c r="A785" s="83" t="s">
        <v>855</v>
      </c>
      <c r="B785" s="83" t="s">
        <v>22817</v>
      </c>
      <c r="C785" s="83" t="s">
        <v>22835</v>
      </c>
      <c r="D785" s="83" t="s">
        <v>22838</v>
      </c>
      <c r="E785" s="83"/>
      <c r="F785" s="83"/>
      <c r="G785" s="83"/>
      <c r="H785" s="83" t="s">
        <v>22823</v>
      </c>
    </row>
    <row r="786" spans="1:8" ht="12.75" customHeight="1" x14ac:dyDescent="0.2">
      <c r="A786" s="83" t="s">
        <v>856</v>
      </c>
      <c r="B786" s="83" t="s">
        <v>22839</v>
      </c>
      <c r="C786" s="83" t="s">
        <v>22840</v>
      </c>
      <c r="D786" s="83" t="s">
        <v>22841</v>
      </c>
      <c r="E786" s="83"/>
      <c r="F786" s="83"/>
      <c r="G786" s="83"/>
      <c r="H786" s="83" t="s">
        <v>22823</v>
      </c>
    </row>
    <row r="787" spans="1:8" ht="12.75" customHeight="1" x14ac:dyDescent="0.2">
      <c r="A787" s="83" t="s">
        <v>857</v>
      </c>
      <c r="B787" s="83" t="s">
        <v>22839</v>
      </c>
      <c r="C787" s="83" t="s">
        <v>22840</v>
      </c>
      <c r="D787" s="83" t="s">
        <v>22841</v>
      </c>
      <c r="E787" s="83"/>
      <c r="F787" s="83"/>
      <c r="G787" s="83"/>
      <c r="H787" s="83" t="s">
        <v>22823</v>
      </c>
    </row>
    <row r="788" spans="1:8" ht="12.75" customHeight="1" x14ac:dyDescent="0.2">
      <c r="A788" s="83" t="s">
        <v>858</v>
      </c>
      <c r="B788" s="83" t="s">
        <v>22842</v>
      </c>
      <c r="C788" s="83" t="s">
        <v>22843</v>
      </c>
      <c r="D788" s="83" t="s">
        <v>22844</v>
      </c>
      <c r="E788" s="83" t="s">
        <v>22845</v>
      </c>
      <c r="F788" s="83" t="s">
        <v>22846</v>
      </c>
      <c r="G788" s="83"/>
      <c r="H788" s="83" t="s">
        <v>22823</v>
      </c>
    </row>
    <row r="789" spans="1:8" ht="12.75" customHeight="1" x14ac:dyDescent="0.2">
      <c r="A789" s="83" t="s">
        <v>859</v>
      </c>
      <c r="B789" s="83" t="s">
        <v>22842</v>
      </c>
      <c r="C789" s="83" t="s">
        <v>22843</v>
      </c>
      <c r="D789" s="83" t="s">
        <v>22844</v>
      </c>
      <c r="E789" s="83" t="s">
        <v>22845</v>
      </c>
      <c r="F789" s="83" t="s">
        <v>22846</v>
      </c>
      <c r="G789" s="83"/>
      <c r="H789" s="83" t="s">
        <v>22823</v>
      </c>
    </row>
    <row r="790" spans="1:8" ht="12.75" customHeight="1" x14ac:dyDescent="0.2">
      <c r="A790" s="83" t="s">
        <v>860</v>
      </c>
      <c r="B790" s="83" t="s">
        <v>22847</v>
      </c>
      <c r="C790" s="83" t="s">
        <v>22848</v>
      </c>
      <c r="D790" s="83" t="s">
        <v>22849</v>
      </c>
      <c r="E790" s="83" t="s">
        <v>22850</v>
      </c>
      <c r="F790" s="83"/>
      <c r="G790" s="83"/>
      <c r="H790" s="83" t="s">
        <v>22</v>
      </c>
    </row>
    <row r="791" spans="1:8" ht="12.75" customHeight="1" x14ac:dyDescent="0.2">
      <c r="A791" s="83" t="s">
        <v>861</v>
      </c>
      <c r="B791" s="83" t="s">
        <v>22847</v>
      </c>
      <c r="C791" s="83" t="s">
        <v>22848</v>
      </c>
      <c r="D791" s="83" t="s">
        <v>22849</v>
      </c>
      <c r="E791" s="83" t="s">
        <v>22850</v>
      </c>
      <c r="F791" s="83"/>
      <c r="G791" s="83"/>
      <c r="H791" s="83" t="s">
        <v>22</v>
      </c>
    </row>
    <row r="792" spans="1:8" ht="12.75" customHeight="1" x14ac:dyDescent="0.2">
      <c r="A792" s="83" t="s">
        <v>862</v>
      </c>
      <c r="B792" s="83" t="s">
        <v>22847</v>
      </c>
      <c r="C792" s="83" t="s">
        <v>22848</v>
      </c>
      <c r="D792" s="83" t="s">
        <v>22851</v>
      </c>
      <c r="E792" s="83" t="s">
        <v>22852</v>
      </c>
      <c r="F792" s="83"/>
      <c r="G792" s="83"/>
      <c r="H792" s="83" t="s">
        <v>22</v>
      </c>
    </row>
    <row r="793" spans="1:8" ht="12.75" customHeight="1" x14ac:dyDescent="0.2">
      <c r="A793" s="83" t="s">
        <v>863</v>
      </c>
      <c r="B793" s="83" t="s">
        <v>22847</v>
      </c>
      <c r="C793" s="83" t="s">
        <v>22848</v>
      </c>
      <c r="D793" s="83" t="s">
        <v>22851</v>
      </c>
      <c r="E793" s="83" t="s">
        <v>22852</v>
      </c>
      <c r="F793" s="83"/>
      <c r="G793" s="83"/>
      <c r="H793" s="83" t="s">
        <v>22</v>
      </c>
    </row>
    <row r="794" spans="1:8" ht="12.75" customHeight="1" x14ac:dyDescent="0.2">
      <c r="A794" s="83" t="s">
        <v>864</v>
      </c>
      <c r="B794" s="83" t="s">
        <v>22847</v>
      </c>
      <c r="C794" s="83" t="s">
        <v>22848</v>
      </c>
      <c r="D794" s="83" t="s">
        <v>22853</v>
      </c>
      <c r="E794" s="83" t="s">
        <v>22854</v>
      </c>
      <c r="F794" s="83"/>
      <c r="G794" s="83"/>
      <c r="H794" s="83" t="s">
        <v>22787</v>
      </c>
    </row>
    <row r="795" spans="1:8" ht="12.75" customHeight="1" x14ac:dyDescent="0.2">
      <c r="A795" s="83" t="s">
        <v>865</v>
      </c>
      <c r="B795" s="83" t="s">
        <v>22847</v>
      </c>
      <c r="C795" s="83" t="s">
        <v>22848</v>
      </c>
      <c r="D795" s="83" t="s">
        <v>22853</v>
      </c>
      <c r="E795" s="83" t="s">
        <v>22854</v>
      </c>
      <c r="F795" s="83"/>
      <c r="G795" s="83"/>
      <c r="H795" s="83" t="s">
        <v>22787</v>
      </c>
    </row>
    <row r="796" spans="1:8" ht="12.75" customHeight="1" x14ac:dyDescent="0.2">
      <c r="A796" s="83" t="s">
        <v>866</v>
      </c>
      <c r="B796" s="83" t="s">
        <v>22847</v>
      </c>
      <c r="C796" s="83" t="s">
        <v>22848</v>
      </c>
      <c r="D796" s="83" t="s">
        <v>22855</v>
      </c>
      <c r="E796" s="83" t="s">
        <v>22854</v>
      </c>
      <c r="F796" s="83"/>
      <c r="G796" s="83"/>
      <c r="H796" s="83" t="s">
        <v>22787</v>
      </c>
    </row>
    <row r="797" spans="1:8" ht="12.75" customHeight="1" x14ac:dyDescent="0.2">
      <c r="A797" s="83" t="s">
        <v>867</v>
      </c>
      <c r="B797" s="83" t="s">
        <v>22847</v>
      </c>
      <c r="C797" s="83" t="s">
        <v>22848</v>
      </c>
      <c r="D797" s="83" t="s">
        <v>22855</v>
      </c>
      <c r="E797" s="83" t="s">
        <v>22854</v>
      </c>
      <c r="F797" s="83"/>
      <c r="G797" s="83"/>
      <c r="H797" s="83" t="s">
        <v>22787</v>
      </c>
    </row>
    <row r="798" spans="1:8" ht="12.75" customHeight="1" x14ac:dyDescent="0.2">
      <c r="A798" s="83" t="s">
        <v>868</v>
      </c>
      <c r="B798" s="83" t="s">
        <v>22856</v>
      </c>
      <c r="C798" s="83" t="s">
        <v>22857</v>
      </c>
      <c r="D798" s="83" t="s">
        <v>22858</v>
      </c>
      <c r="E798" s="83"/>
      <c r="F798" s="83"/>
      <c r="G798" s="83"/>
      <c r="H798" s="83" t="s">
        <v>22787</v>
      </c>
    </row>
    <row r="799" spans="1:8" ht="12.75" customHeight="1" x14ac:dyDescent="0.2">
      <c r="A799" s="83" t="s">
        <v>869</v>
      </c>
      <c r="B799" s="83" t="s">
        <v>22856</v>
      </c>
      <c r="C799" s="83" t="s">
        <v>22857</v>
      </c>
      <c r="D799" s="83" t="s">
        <v>22858</v>
      </c>
      <c r="E799" s="83"/>
      <c r="F799" s="83"/>
      <c r="G799" s="83"/>
      <c r="H799" s="83" t="s">
        <v>22787</v>
      </c>
    </row>
    <row r="800" spans="1:8" ht="12.75" customHeight="1" x14ac:dyDescent="0.2">
      <c r="A800" s="83" t="s">
        <v>870</v>
      </c>
      <c r="B800" s="83" t="s">
        <v>22856</v>
      </c>
      <c r="C800" s="83" t="s">
        <v>22857</v>
      </c>
      <c r="D800" s="83" t="s">
        <v>22859</v>
      </c>
      <c r="E800" s="83"/>
      <c r="F800" s="83"/>
      <c r="G800" s="83"/>
      <c r="H800" s="83" t="s">
        <v>22787</v>
      </c>
    </row>
    <row r="801" spans="1:8" ht="12.75" customHeight="1" x14ac:dyDescent="0.2">
      <c r="A801" s="83" t="s">
        <v>871</v>
      </c>
      <c r="B801" s="83" t="s">
        <v>22856</v>
      </c>
      <c r="C801" s="83" t="s">
        <v>22857</v>
      </c>
      <c r="D801" s="83" t="s">
        <v>22859</v>
      </c>
      <c r="E801" s="83"/>
      <c r="F801" s="83"/>
      <c r="G801" s="83"/>
      <c r="H801" s="83" t="s">
        <v>22787</v>
      </c>
    </row>
    <row r="802" spans="1:8" ht="12.75" customHeight="1" x14ac:dyDescent="0.2">
      <c r="A802" s="83" t="s">
        <v>872</v>
      </c>
      <c r="B802" s="83" t="s">
        <v>22856</v>
      </c>
      <c r="C802" s="83" t="s">
        <v>22860</v>
      </c>
      <c r="D802" s="83" t="s">
        <v>22861</v>
      </c>
      <c r="E802" s="83"/>
      <c r="F802" s="83"/>
      <c r="G802" s="83"/>
      <c r="H802" s="83" t="s">
        <v>22787</v>
      </c>
    </row>
    <row r="803" spans="1:8" ht="12.75" customHeight="1" x14ac:dyDescent="0.2">
      <c r="A803" s="83" t="s">
        <v>873</v>
      </c>
      <c r="B803" s="83" t="s">
        <v>22856</v>
      </c>
      <c r="C803" s="83" t="s">
        <v>22860</v>
      </c>
      <c r="D803" s="83" t="s">
        <v>22861</v>
      </c>
      <c r="E803" s="83"/>
      <c r="F803" s="83"/>
      <c r="G803" s="83"/>
      <c r="H803" s="83" t="s">
        <v>22787</v>
      </c>
    </row>
    <row r="804" spans="1:8" ht="12.75" customHeight="1" x14ac:dyDescent="0.2">
      <c r="A804" s="83" t="s">
        <v>874</v>
      </c>
      <c r="B804" s="83" t="s">
        <v>22856</v>
      </c>
      <c r="C804" s="83" t="s">
        <v>22860</v>
      </c>
      <c r="D804" s="83" t="s">
        <v>22862</v>
      </c>
      <c r="E804" s="83"/>
      <c r="F804" s="83"/>
      <c r="G804" s="83"/>
      <c r="H804" s="83" t="s">
        <v>22787</v>
      </c>
    </row>
    <row r="805" spans="1:8" ht="12.75" customHeight="1" x14ac:dyDescent="0.2">
      <c r="A805" s="83" t="s">
        <v>875</v>
      </c>
      <c r="B805" s="83" t="s">
        <v>22856</v>
      </c>
      <c r="C805" s="83" t="s">
        <v>22860</v>
      </c>
      <c r="D805" s="83" t="s">
        <v>22862</v>
      </c>
      <c r="E805" s="83"/>
      <c r="F805" s="83"/>
      <c r="G805" s="83"/>
      <c r="H805" s="83" t="s">
        <v>22787</v>
      </c>
    </row>
    <row r="806" spans="1:8" ht="12.75" customHeight="1" x14ac:dyDescent="0.2">
      <c r="A806" s="83" t="s">
        <v>876</v>
      </c>
      <c r="B806" s="83" t="s">
        <v>22863</v>
      </c>
      <c r="C806" s="83" t="s">
        <v>22864</v>
      </c>
      <c r="D806" s="83" t="s">
        <v>22865</v>
      </c>
      <c r="E806" s="83"/>
      <c r="F806" s="83"/>
      <c r="G806" s="83"/>
      <c r="H806" s="83" t="s">
        <v>22787</v>
      </c>
    </row>
    <row r="807" spans="1:8" ht="12.75" customHeight="1" x14ac:dyDescent="0.2">
      <c r="A807" s="83" t="s">
        <v>877</v>
      </c>
      <c r="B807" s="83" t="s">
        <v>22863</v>
      </c>
      <c r="C807" s="83" t="s">
        <v>22864</v>
      </c>
      <c r="D807" s="83" t="s">
        <v>22865</v>
      </c>
      <c r="E807" s="83"/>
      <c r="F807" s="83"/>
      <c r="G807" s="83"/>
      <c r="H807" s="83" t="s">
        <v>22787</v>
      </c>
    </row>
    <row r="808" spans="1:8" ht="12.75" customHeight="1" x14ac:dyDescent="0.2">
      <c r="A808" s="83" t="s">
        <v>878</v>
      </c>
      <c r="B808" s="83" t="s">
        <v>22863</v>
      </c>
      <c r="C808" s="83" t="s">
        <v>22866</v>
      </c>
      <c r="D808" s="83" t="s">
        <v>22867</v>
      </c>
      <c r="E808" s="83"/>
      <c r="F808" s="83"/>
      <c r="G808" s="83"/>
      <c r="H808" s="83" t="s">
        <v>22787</v>
      </c>
    </row>
    <row r="809" spans="1:8" ht="12.75" customHeight="1" x14ac:dyDescent="0.2">
      <c r="A809" s="83" t="s">
        <v>879</v>
      </c>
      <c r="B809" s="83" t="s">
        <v>22863</v>
      </c>
      <c r="C809" s="83" t="s">
        <v>22866</v>
      </c>
      <c r="D809" s="83" t="s">
        <v>22867</v>
      </c>
      <c r="E809" s="83"/>
      <c r="F809" s="83"/>
      <c r="G809" s="83"/>
      <c r="H809" s="83" t="s">
        <v>22787</v>
      </c>
    </row>
    <row r="810" spans="1:8" ht="12.75" customHeight="1" x14ac:dyDescent="0.2">
      <c r="A810" s="83" t="s">
        <v>880</v>
      </c>
      <c r="B810" s="83" t="s">
        <v>22863</v>
      </c>
      <c r="C810" s="83" t="s">
        <v>22868</v>
      </c>
      <c r="D810" s="83" t="s">
        <v>22869</v>
      </c>
      <c r="E810" s="83" t="s">
        <v>22870</v>
      </c>
      <c r="F810" s="83"/>
      <c r="G810" s="83"/>
      <c r="H810" s="83" t="s">
        <v>22787</v>
      </c>
    </row>
    <row r="811" spans="1:8" ht="12.75" customHeight="1" x14ac:dyDescent="0.2">
      <c r="A811" s="83" t="s">
        <v>881</v>
      </c>
      <c r="B811" s="83" t="s">
        <v>22863</v>
      </c>
      <c r="C811" s="83" t="s">
        <v>22868</v>
      </c>
      <c r="D811" s="83" t="s">
        <v>22869</v>
      </c>
      <c r="E811" s="83" t="s">
        <v>22870</v>
      </c>
      <c r="F811" s="83"/>
      <c r="G811" s="83"/>
      <c r="H811" s="83" t="s">
        <v>22787</v>
      </c>
    </row>
    <row r="812" spans="1:8" ht="12.75" customHeight="1" x14ac:dyDescent="0.2">
      <c r="A812" s="83" t="s">
        <v>882</v>
      </c>
      <c r="B812" s="83" t="s">
        <v>22871</v>
      </c>
      <c r="C812" s="83" t="s">
        <v>22872</v>
      </c>
      <c r="D812" s="83" t="s">
        <v>22873</v>
      </c>
      <c r="E812" s="83" t="s">
        <v>22874</v>
      </c>
      <c r="F812" s="83"/>
      <c r="G812" s="83"/>
      <c r="H812" s="83" t="s">
        <v>22787</v>
      </c>
    </row>
    <row r="813" spans="1:8" ht="12.75" customHeight="1" x14ac:dyDescent="0.2">
      <c r="A813" s="83" t="s">
        <v>883</v>
      </c>
      <c r="B813" s="83" t="s">
        <v>22871</v>
      </c>
      <c r="C813" s="83" t="s">
        <v>22872</v>
      </c>
      <c r="D813" s="83" t="s">
        <v>22873</v>
      </c>
      <c r="E813" s="83" t="s">
        <v>22874</v>
      </c>
      <c r="F813" s="83"/>
      <c r="G813" s="83"/>
      <c r="H813" s="83" t="s">
        <v>22787</v>
      </c>
    </row>
    <row r="814" spans="1:8" ht="12.75" customHeight="1" x14ac:dyDescent="0.2">
      <c r="A814" s="83" t="s">
        <v>884</v>
      </c>
      <c r="B814" s="83" t="s">
        <v>22871</v>
      </c>
      <c r="C814" s="83" t="s">
        <v>22875</v>
      </c>
      <c r="D814" s="83" t="s">
        <v>22876</v>
      </c>
      <c r="E814" s="83" t="s">
        <v>22877</v>
      </c>
      <c r="F814" s="83"/>
      <c r="G814" s="83"/>
      <c r="H814" s="83" t="s">
        <v>22787</v>
      </c>
    </row>
    <row r="815" spans="1:8" ht="12.75" customHeight="1" x14ac:dyDescent="0.2">
      <c r="A815" s="83" t="s">
        <v>885</v>
      </c>
      <c r="B815" s="83" t="s">
        <v>22871</v>
      </c>
      <c r="C815" s="83" t="s">
        <v>22875</v>
      </c>
      <c r="D815" s="83" t="s">
        <v>22876</v>
      </c>
      <c r="E815" s="83" t="s">
        <v>22877</v>
      </c>
      <c r="F815" s="83"/>
      <c r="G815" s="83"/>
      <c r="H815" s="83" t="s">
        <v>22787</v>
      </c>
    </row>
    <row r="816" spans="1:8" ht="12.75" customHeight="1" x14ac:dyDescent="0.2">
      <c r="A816" s="83" t="s">
        <v>886</v>
      </c>
      <c r="B816" s="83" t="s">
        <v>22878</v>
      </c>
      <c r="C816" s="83" t="s">
        <v>22879</v>
      </c>
      <c r="D816" s="83" t="s">
        <v>22880</v>
      </c>
      <c r="E816" s="83" t="s">
        <v>22881</v>
      </c>
      <c r="F816" s="83"/>
      <c r="G816" s="83"/>
      <c r="H816" s="83" t="s">
        <v>27</v>
      </c>
    </row>
    <row r="817" spans="1:8" ht="12.75" customHeight="1" x14ac:dyDescent="0.2">
      <c r="A817" s="83" t="s">
        <v>887</v>
      </c>
      <c r="B817" s="83" t="s">
        <v>22878</v>
      </c>
      <c r="C817" s="83" t="s">
        <v>22879</v>
      </c>
      <c r="D817" s="83" t="s">
        <v>22880</v>
      </c>
      <c r="E817" s="83" t="s">
        <v>22881</v>
      </c>
      <c r="F817" s="83"/>
      <c r="G817" s="83"/>
      <c r="H817" s="83" t="s">
        <v>27</v>
      </c>
    </row>
    <row r="818" spans="1:8" ht="12.75" customHeight="1" x14ac:dyDescent="0.2">
      <c r="A818" s="83" t="s">
        <v>888</v>
      </c>
      <c r="B818" s="83" t="s">
        <v>22878</v>
      </c>
      <c r="C818" s="83" t="s">
        <v>22882</v>
      </c>
      <c r="D818" s="83" t="s">
        <v>22883</v>
      </c>
      <c r="E818" s="83" t="s">
        <v>22884</v>
      </c>
      <c r="F818" s="83"/>
      <c r="G818" s="83"/>
      <c r="H818" s="83" t="s">
        <v>27</v>
      </c>
    </row>
    <row r="819" spans="1:8" ht="12.75" customHeight="1" x14ac:dyDescent="0.2">
      <c r="A819" s="83" t="s">
        <v>889</v>
      </c>
      <c r="B819" s="83" t="s">
        <v>22878</v>
      </c>
      <c r="C819" s="83" t="s">
        <v>22882</v>
      </c>
      <c r="D819" s="83" t="s">
        <v>22883</v>
      </c>
      <c r="E819" s="83" t="s">
        <v>22884</v>
      </c>
      <c r="F819" s="83"/>
      <c r="G819" s="83"/>
      <c r="H819" s="83" t="s">
        <v>27</v>
      </c>
    </row>
    <row r="820" spans="1:8" ht="12.75" customHeight="1" x14ac:dyDescent="0.2">
      <c r="A820" s="83" t="s">
        <v>890</v>
      </c>
      <c r="B820" s="83" t="s">
        <v>22885</v>
      </c>
      <c r="C820" s="83" t="s">
        <v>22886</v>
      </c>
      <c r="D820" s="83" t="s">
        <v>22887</v>
      </c>
      <c r="E820" s="83" t="s">
        <v>22888</v>
      </c>
      <c r="F820" s="83"/>
      <c r="G820" s="83"/>
      <c r="H820" s="83" t="s">
        <v>27</v>
      </c>
    </row>
    <row r="821" spans="1:8" ht="12.75" customHeight="1" x14ac:dyDescent="0.2">
      <c r="A821" s="83" t="s">
        <v>891</v>
      </c>
      <c r="B821" s="83" t="s">
        <v>22885</v>
      </c>
      <c r="C821" s="83" t="s">
        <v>22886</v>
      </c>
      <c r="D821" s="83" t="s">
        <v>22887</v>
      </c>
      <c r="E821" s="83" t="s">
        <v>22888</v>
      </c>
      <c r="F821" s="83"/>
      <c r="G821" s="83"/>
      <c r="H821" s="83" t="s">
        <v>27</v>
      </c>
    </row>
    <row r="822" spans="1:8" ht="12.75" customHeight="1" x14ac:dyDescent="0.2">
      <c r="A822" s="83" t="s">
        <v>892</v>
      </c>
      <c r="B822" s="83" t="s">
        <v>22889</v>
      </c>
      <c r="C822" s="83" t="s">
        <v>22890</v>
      </c>
      <c r="D822" s="83" t="s">
        <v>22891</v>
      </c>
      <c r="E822" s="83" t="s">
        <v>22892</v>
      </c>
      <c r="F822" s="83"/>
      <c r="G822" s="83"/>
      <c r="H822" s="83" t="s">
        <v>27</v>
      </c>
    </row>
    <row r="823" spans="1:8" ht="12.75" customHeight="1" x14ac:dyDescent="0.2">
      <c r="A823" s="83" t="s">
        <v>893</v>
      </c>
      <c r="B823" s="83" t="s">
        <v>22889</v>
      </c>
      <c r="C823" s="83" t="s">
        <v>22890</v>
      </c>
      <c r="D823" s="83" t="s">
        <v>22891</v>
      </c>
      <c r="E823" s="83" t="s">
        <v>22892</v>
      </c>
      <c r="F823" s="83"/>
      <c r="G823" s="83"/>
      <c r="H823" s="83" t="s">
        <v>27</v>
      </c>
    </row>
    <row r="824" spans="1:8" ht="12.75" customHeight="1" x14ac:dyDescent="0.2">
      <c r="A824" s="83" t="s">
        <v>894</v>
      </c>
      <c r="B824" s="83" t="s">
        <v>22893</v>
      </c>
      <c r="C824" s="83" t="s">
        <v>22894</v>
      </c>
      <c r="D824" s="83" t="s">
        <v>22895</v>
      </c>
      <c r="E824" s="83"/>
      <c r="F824" s="83"/>
      <c r="G824" s="83"/>
      <c r="H824" s="83" t="s">
        <v>22772</v>
      </c>
    </row>
    <row r="825" spans="1:8" ht="12.75" customHeight="1" x14ac:dyDescent="0.2">
      <c r="A825" s="83" t="s">
        <v>895</v>
      </c>
      <c r="B825" s="83" t="s">
        <v>22893</v>
      </c>
      <c r="C825" s="83" t="s">
        <v>22894</v>
      </c>
      <c r="D825" s="83" t="s">
        <v>22895</v>
      </c>
      <c r="E825" s="83"/>
      <c r="F825" s="83"/>
      <c r="G825" s="83"/>
      <c r="H825" s="83" t="s">
        <v>22772</v>
      </c>
    </row>
    <row r="826" spans="1:8" ht="12.75" customHeight="1" x14ac:dyDescent="0.2">
      <c r="A826" s="83" t="s">
        <v>896</v>
      </c>
      <c r="B826" s="83" t="s">
        <v>22896</v>
      </c>
      <c r="C826" s="83" t="s">
        <v>22897</v>
      </c>
      <c r="D826" s="83" t="s">
        <v>22898</v>
      </c>
      <c r="E826" s="83" t="s">
        <v>22899</v>
      </c>
      <c r="F826" s="83" t="s">
        <v>22900</v>
      </c>
      <c r="G826" s="83"/>
      <c r="H826" s="83" t="s">
        <v>22772</v>
      </c>
    </row>
    <row r="827" spans="1:8" ht="12.75" customHeight="1" x14ac:dyDescent="0.2">
      <c r="A827" s="83" t="s">
        <v>897</v>
      </c>
      <c r="B827" s="83" t="s">
        <v>22896</v>
      </c>
      <c r="C827" s="83" t="s">
        <v>22897</v>
      </c>
      <c r="D827" s="83" t="s">
        <v>22898</v>
      </c>
      <c r="E827" s="83" t="s">
        <v>22899</v>
      </c>
      <c r="F827" s="83" t="s">
        <v>22900</v>
      </c>
      <c r="G827" s="83"/>
      <c r="H827" s="83" t="s">
        <v>22772</v>
      </c>
    </row>
    <row r="828" spans="1:8" ht="12.75" customHeight="1" x14ac:dyDescent="0.2">
      <c r="A828" s="83" t="s">
        <v>898</v>
      </c>
      <c r="B828" s="83" t="s">
        <v>22896</v>
      </c>
      <c r="C828" s="83" t="s">
        <v>22897</v>
      </c>
      <c r="D828" s="83" t="s">
        <v>22898</v>
      </c>
      <c r="E828" s="83" t="s">
        <v>22899</v>
      </c>
      <c r="F828" s="83" t="s">
        <v>22901</v>
      </c>
      <c r="G828" s="83" t="s">
        <v>22902</v>
      </c>
      <c r="H828" s="83" t="s">
        <v>22787</v>
      </c>
    </row>
    <row r="829" spans="1:8" ht="12.75" customHeight="1" x14ac:dyDescent="0.2">
      <c r="A829" s="83" t="s">
        <v>899</v>
      </c>
      <c r="B829" s="83" t="s">
        <v>22896</v>
      </c>
      <c r="C829" s="83" t="s">
        <v>22897</v>
      </c>
      <c r="D829" s="83" t="s">
        <v>22898</v>
      </c>
      <c r="E829" s="83" t="s">
        <v>22899</v>
      </c>
      <c r="F829" s="83" t="s">
        <v>22901</v>
      </c>
      <c r="G829" s="83" t="s">
        <v>22902</v>
      </c>
      <c r="H829" s="83" t="s">
        <v>22787</v>
      </c>
    </row>
    <row r="830" spans="1:8" ht="12.75" customHeight="1" x14ac:dyDescent="0.2">
      <c r="A830" s="83" t="s">
        <v>900</v>
      </c>
      <c r="B830" s="83" t="s">
        <v>22896</v>
      </c>
      <c r="C830" s="83" t="s">
        <v>22897</v>
      </c>
      <c r="D830" s="83" t="s">
        <v>22903</v>
      </c>
      <c r="E830" s="83" t="s">
        <v>22899</v>
      </c>
      <c r="F830" s="83" t="s">
        <v>22904</v>
      </c>
      <c r="G830" s="83" t="s">
        <v>22905</v>
      </c>
      <c r="H830" s="83" t="s">
        <v>22</v>
      </c>
    </row>
    <row r="831" spans="1:8" ht="12.75" customHeight="1" x14ac:dyDescent="0.2">
      <c r="A831" s="83" t="s">
        <v>901</v>
      </c>
      <c r="B831" s="83" t="s">
        <v>22896</v>
      </c>
      <c r="C831" s="83" t="s">
        <v>22897</v>
      </c>
      <c r="D831" s="83" t="s">
        <v>22903</v>
      </c>
      <c r="E831" s="83" t="s">
        <v>22899</v>
      </c>
      <c r="F831" s="83" t="s">
        <v>22904</v>
      </c>
      <c r="G831" s="83" t="s">
        <v>22905</v>
      </c>
      <c r="H831" s="83" t="s">
        <v>22</v>
      </c>
    </row>
    <row r="832" spans="1:8" ht="12.75" customHeight="1" x14ac:dyDescent="0.2">
      <c r="A832" s="83" t="s">
        <v>902</v>
      </c>
      <c r="B832" s="83" t="s">
        <v>22896</v>
      </c>
      <c r="C832" s="83" t="s">
        <v>22897</v>
      </c>
      <c r="D832" s="83" t="s">
        <v>22898</v>
      </c>
      <c r="E832" s="83" t="s">
        <v>22906</v>
      </c>
      <c r="F832" s="83" t="s">
        <v>22907</v>
      </c>
      <c r="G832" s="83"/>
      <c r="H832" s="83" t="s">
        <v>22772</v>
      </c>
    </row>
    <row r="833" spans="1:8" ht="12.75" customHeight="1" x14ac:dyDescent="0.2">
      <c r="A833" s="83" t="s">
        <v>903</v>
      </c>
      <c r="B833" s="83" t="s">
        <v>22896</v>
      </c>
      <c r="C833" s="83" t="s">
        <v>22897</v>
      </c>
      <c r="D833" s="83" t="s">
        <v>22898</v>
      </c>
      <c r="E833" s="83" t="s">
        <v>22906</v>
      </c>
      <c r="F833" s="83" t="s">
        <v>22907</v>
      </c>
      <c r="G833" s="83"/>
      <c r="H833" s="83" t="s">
        <v>22772</v>
      </c>
    </row>
    <row r="834" spans="1:8" ht="12.75" customHeight="1" x14ac:dyDescent="0.2">
      <c r="A834" s="83" t="s">
        <v>904</v>
      </c>
      <c r="B834" s="83" t="s">
        <v>22896</v>
      </c>
      <c r="C834" s="83" t="s">
        <v>22897</v>
      </c>
      <c r="D834" s="83" t="s">
        <v>22898</v>
      </c>
      <c r="E834" s="83" t="s">
        <v>22906</v>
      </c>
      <c r="F834" s="83" t="s">
        <v>22908</v>
      </c>
      <c r="G834" s="83" t="s">
        <v>22909</v>
      </c>
      <c r="H834" s="83" t="s">
        <v>22772</v>
      </c>
    </row>
    <row r="835" spans="1:8" ht="12.75" customHeight="1" x14ac:dyDescent="0.2">
      <c r="A835" s="83" t="s">
        <v>905</v>
      </c>
      <c r="B835" s="83" t="s">
        <v>22896</v>
      </c>
      <c r="C835" s="83" t="s">
        <v>22897</v>
      </c>
      <c r="D835" s="83" t="s">
        <v>22898</v>
      </c>
      <c r="E835" s="83" t="s">
        <v>22906</v>
      </c>
      <c r="F835" s="83" t="s">
        <v>22908</v>
      </c>
      <c r="G835" s="83" t="s">
        <v>22909</v>
      </c>
      <c r="H835" s="83" t="s">
        <v>22772</v>
      </c>
    </row>
    <row r="836" spans="1:8" ht="12.75" customHeight="1" x14ac:dyDescent="0.2">
      <c r="A836" s="83" t="s">
        <v>906</v>
      </c>
      <c r="B836" s="83" t="s">
        <v>22896</v>
      </c>
      <c r="C836" s="83" t="s">
        <v>22897</v>
      </c>
      <c r="D836" s="83" t="s">
        <v>22898</v>
      </c>
      <c r="E836" s="83" t="s">
        <v>22906</v>
      </c>
      <c r="F836" s="83" t="s">
        <v>22910</v>
      </c>
      <c r="G836" s="83" t="s">
        <v>22911</v>
      </c>
      <c r="H836" s="83" t="s">
        <v>22</v>
      </c>
    </row>
    <row r="837" spans="1:8" ht="12.75" customHeight="1" x14ac:dyDescent="0.2">
      <c r="A837" s="83" t="s">
        <v>907</v>
      </c>
      <c r="B837" s="83" t="s">
        <v>22896</v>
      </c>
      <c r="C837" s="83" t="s">
        <v>22897</v>
      </c>
      <c r="D837" s="83" t="s">
        <v>22898</v>
      </c>
      <c r="E837" s="83" t="s">
        <v>22906</v>
      </c>
      <c r="F837" s="83" t="s">
        <v>22910</v>
      </c>
      <c r="G837" s="83" t="s">
        <v>22911</v>
      </c>
      <c r="H837" s="83" t="s">
        <v>22</v>
      </c>
    </row>
    <row r="838" spans="1:8" ht="12.75" customHeight="1" x14ac:dyDescent="0.2">
      <c r="A838" s="83" t="s">
        <v>908</v>
      </c>
      <c r="B838" s="83" t="s">
        <v>22912</v>
      </c>
      <c r="C838" s="83" t="s">
        <v>22913</v>
      </c>
      <c r="D838" s="83" t="s">
        <v>22914</v>
      </c>
      <c r="E838" s="83" t="s">
        <v>22915</v>
      </c>
      <c r="F838" s="83" t="s">
        <v>22916</v>
      </c>
      <c r="G838" s="83"/>
      <c r="H838" s="83" t="s">
        <v>22772</v>
      </c>
    </row>
    <row r="839" spans="1:8" ht="12.75" customHeight="1" x14ac:dyDescent="0.2">
      <c r="A839" s="83" t="s">
        <v>909</v>
      </c>
      <c r="B839" s="83" t="s">
        <v>22912</v>
      </c>
      <c r="C839" s="83" t="s">
        <v>22913</v>
      </c>
      <c r="D839" s="83" t="s">
        <v>22914</v>
      </c>
      <c r="E839" s="83" t="s">
        <v>22915</v>
      </c>
      <c r="F839" s="83" t="s">
        <v>22916</v>
      </c>
      <c r="G839" s="83"/>
      <c r="H839" s="83" t="s">
        <v>22772</v>
      </c>
    </row>
    <row r="840" spans="1:8" ht="12.75" customHeight="1" x14ac:dyDescent="0.2">
      <c r="A840" s="83" t="s">
        <v>910</v>
      </c>
      <c r="B840" s="83" t="s">
        <v>22912</v>
      </c>
      <c r="C840" s="83" t="s">
        <v>22913</v>
      </c>
      <c r="D840" s="83" t="s">
        <v>22914</v>
      </c>
      <c r="E840" s="83" t="s">
        <v>22915</v>
      </c>
      <c r="F840" s="83" t="s">
        <v>22917</v>
      </c>
      <c r="G840" s="83"/>
      <c r="H840" s="83" t="s">
        <v>22772</v>
      </c>
    </row>
    <row r="841" spans="1:8" ht="12.75" customHeight="1" x14ac:dyDescent="0.2">
      <c r="A841" s="83" t="s">
        <v>911</v>
      </c>
      <c r="B841" s="83" t="s">
        <v>22912</v>
      </c>
      <c r="C841" s="83" t="s">
        <v>22913</v>
      </c>
      <c r="D841" s="83" t="s">
        <v>22914</v>
      </c>
      <c r="E841" s="83" t="s">
        <v>22915</v>
      </c>
      <c r="F841" s="83" t="s">
        <v>22917</v>
      </c>
      <c r="G841" s="83"/>
      <c r="H841" s="83" t="s">
        <v>22772</v>
      </c>
    </row>
    <row r="842" spans="1:8" ht="12.75" customHeight="1" x14ac:dyDescent="0.2">
      <c r="A842" s="83" t="s">
        <v>912</v>
      </c>
      <c r="B842" s="83" t="s">
        <v>22918</v>
      </c>
      <c r="C842" s="83" t="s">
        <v>22919</v>
      </c>
      <c r="D842" s="83" t="s">
        <v>22920</v>
      </c>
      <c r="E842" s="83" t="s">
        <v>22921</v>
      </c>
      <c r="F842" s="83"/>
      <c r="G842" s="83"/>
      <c r="H842" s="83" t="s">
        <v>22823</v>
      </c>
    </row>
    <row r="843" spans="1:8" ht="12.75" customHeight="1" x14ac:dyDescent="0.2">
      <c r="A843" s="83" t="s">
        <v>913</v>
      </c>
      <c r="B843" s="83" t="s">
        <v>22918</v>
      </c>
      <c r="C843" s="83" t="s">
        <v>22919</v>
      </c>
      <c r="D843" s="83" t="s">
        <v>22920</v>
      </c>
      <c r="E843" s="83" t="s">
        <v>22921</v>
      </c>
      <c r="F843" s="83"/>
      <c r="G843" s="83"/>
      <c r="H843" s="83" t="s">
        <v>22823</v>
      </c>
    </row>
    <row r="844" spans="1:8" ht="12.75" customHeight="1" x14ac:dyDescent="0.2">
      <c r="A844" s="83" t="s">
        <v>914</v>
      </c>
      <c r="B844" s="83" t="s">
        <v>22922</v>
      </c>
      <c r="C844" s="83" t="s">
        <v>22923</v>
      </c>
      <c r="D844" s="83"/>
      <c r="E844" s="83"/>
      <c r="F844" s="83"/>
      <c r="G844" s="83"/>
      <c r="H844" s="83" t="s">
        <v>22823</v>
      </c>
    </row>
    <row r="845" spans="1:8" ht="12.75" customHeight="1" x14ac:dyDescent="0.2">
      <c r="A845" s="83" t="s">
        <v>915</v>
      </c>
      <c r="B845" s="83" t="s">
        <v>22922</v>
      </c>
      <c r="C845" s="83" t="s">
        <v>22923</v>
      </c>
      <c r="D845" s="83"/>
      <c r="E845" s="83"/>
      <c r="F845" s="83"/>
      <c r="G845" s="83"/>
      <c r="H845" s="83" t="s">
        <v>22823</v>
      </c>
    </row>
    <row r="846" spans="1:8" ht="12.75" customHeight="1" x14ac:dyDescent="0.2">
      <c r="A846" s="83" t="s">
        <v>916</v>
      </c>
      <c r="B846" s="83" t="s">
        <v>22924</v>
      </c>
      <c r="C846" s="83" t="s">
        <v>22925</v>
      </c>
      <c r="D846" s="83" t="s">
        <v>22926</v>
      </c>
      <c r="E846" s="83" t="s">
        <v>22927</v>
      </c>
      <c r="F846" s="83" t="s">
        <v>22928</v>
      </c>
      <c r="G846" s="83"/>
      <c r="H846" s="83" t="s">
        <v>22823</v>
      </c>
    </row>
    <row r="847" spans="1:8" ht="12.75" customHeight="1" x14ac:dyDescent="0.2">
      <c r="A847" s="83" t="s">
        <v>917</v>
      </c>
      <c r="B847" s="83" t="s">
        <v>22924</v>
      </c>
      <c r="C847" s="83" t="s">
        <v>22925</v>
      </c>
      <c r="D847" s="83" t="s">
        <v>22926</v>
      </c>
      <c r="E847" s="83" t="s">
        <v>22927</v>
      </c>
      <c r="F847" s="83" t="s">
        <v>22928</v>
      </c>
      <c r="G847" s="83"/>
      <c r="H847" s="83" t="s">
        <v>22823</v>
      </c>
    </row>
    <row r="848" spans="1:8" ht="12.75" customHeight="1" x14ac:dyDescent="0.2">
      <c r="A848" s="83" t="s">
        <v>918</v>
      </c>
      <c r="B848" s="83" t="s">
        <v>22929</v>
      </c>
      <c r="C848" s="83" t="s">
        <v>22930</v>
      </c>
      <c r="D848" s="83" t="s">
        <v>22931</v>
      </c>
      <c r="E848" s="83"/>
      <c r="F848" s="83"/>
      <c r="G848" s="83"/>
      <c r="H848" s="83" t="s">
        <v>22</v>
      </c>
    </row>
    <row r="849" spans="1:8" ht="12.75" customHeight="1" x14ac:dyDescent="0.2">
      <c r="A849" s="83" t="s">
        <v>919</v>
      </c>
      <c r="B849" s="83" t="s">
        <v>22929</v>
      </c>
      <c r="C849" s="83" t="s">
        <v>22930</v>
      </c>
      <c r="D849" s="83" t="s">
        <v>22931</v>
      </c>
      <c r="E849" s="83"/>
      <c r="F849" s="83"/>
      <c r="G849" s="83"/>
      <c r="H849" s="83" t="s">
        <v>22</v>
      </c>
    </row>
    <row r="850" spans="1:8" ht="12.75" customHeight="1" x14ac:dyDescent="0.2">
      <c r="A850" s="83" t="s">
        <v>920</v>
      </c>
      <c r="B850" s="83" t="s">
        <v>22929</v>
      </c>
      <c r="C850" s="83" t="s">
        <v>22930</v>
      </c>
      <c r="D850" s="83" t="s">
        <v>22932</v>
      </c>
      <c r="E850" s="83"/>
      <c r="F850" s="83"/>
      <c r="G850" s="83"/>
      <c r="H850" s="83" t="s">
        <v>22772</v>
      </c>
    </row>
    <row r="851" spans="1:8" ht="12.75" customHeight="1" x14ac:dyDescent="0.2">
      <c r="A851" s="83" t="s">
        <v>921</v>
      </c>
      <c r="B851" s="83" t="s">
        <v>22929</v>
      </c>
      <c r="C851" s="83" t="s">
        <v>22930</v>
      </c>
      <c r="D851" s="83" t="s">
        <v>22932</v>
      </c>
      <c r="E851" s="83"/>
      <c r="F851" s="83"/>
      <c r="G851" s="83"/>
      <c r="H851" s="83" t="s">
        <v>22772</v>
      </c>
    </row>
    <row r="852" spans="1:8" ht="12.75" customHeight="1" x14ac:dyDescent="0.2">
      <c r="A852" s="83" t="s">
        <v>922</v>
      </c>
      <c r="B852" s="83" t="s">
        <v>22933</v>
      </c>
      <c r="C852" s="83" t="s">
        <v>22934</v>
      </c>
      <c r="D852" s="83"/>
      <c r="E852" s="83"/>
      <c r="F852" s="83"/>
      <c r="G852" s="83"/>
      <c r="H852" s="83" t="s">
        <v>27</v>
      </c>
    </row>
    <row r="853" spans="1:8" ht="12.75" customHeight="1" x14ac:dyDescent="0.2">
      <c r="A853" s="83" t="s">
        <v>923</v>
      </c>
      <c r="B853" s="83" t="s">
        <v>22933</v>
      </c>
      <c r="C853" s="83" t="s">
        <v>22934</v>
      </c>
      <c r="D853" s="83"/>
      <c r="E853" s="83"/>
      <c r="F853" s="83"/>
      <c r="G853" s="83"/>
      <c r="H853" s="83" t="s">
        <v>27</v>
      </c>
    </row>
    <row r="854" spans="1:8" ht="12.75" customHeight="1" x14ac:dyDescent="0.2">
      <c r="A854" s="83" t="s">
        <v>924</v>
      </c>
      <c r="B854" s="83" t="s">
        <v>22935</v>
      </c>
      <c r="C854" s="83" t="s">
        <v>22936</v>
      </c>
      <c r="D854" s="83" t="s">
        <v>22937</v>
      </c>
      <c r="E854" s="83"/>
      <c r="F854" s="83"/>
      <c r="G854" s="83"/>
      <c r="H854" s="83" t="s">
        <v>27</v>
      </c>
    </row>
    <row r="855" spans="1:8" ht="12.75" customHeight="1" x14ac:dyDescent="0.2">
      <c r="A855" s="83" t="s">
        <v>925</v>
      </c>
      <c r="B855" s="83" t="s">
        <v>22935</v>
      </c>
      <c r="C855" s="83" t="s">
        <v>22936</v>
      </c>
      <c r="D855" s="83" t="s">
        <v>22937</v>
      </c>
      <c r="E855" s="83"/>
      <c r="F855" s="83"/>
      <c r="G855" s="83"/>
      <c r="H855" s="83" t="s">
        <v>27</v>
      </c>
    </row>
    <row r="856" spans="1:8" ht="12.75" customHeight="1" x14ac:dyDescent="0.2">
      <c r="A856" s="83" t="s">
        <v>926</v>
      </c>
      <c r="B856" s="83" t="s">
        <v>22935</v>
      </c>
      <c r="C856" s="83" t="s">
        <v>22938</v>
      </c>
      <c r="D856" s="83" t="s">
        <v>22939</v>
      </c>
      <c r="E856" s="83"/>
      <c r="F856" s="83"/>
      <c r="G856" s="83"/>
      <c r="H856" s="83" t="s">
        <v>22</v>
      </c>
    </row>
    <row r="857" spans="1:8" ht="12.75" customHeight="1" x14ac:dyDescent="0.2">
      <c r="A857" s="83" t="s">
        <v>927</v>
      </c>
      <c r="B857" s="83" t="s">
        <v>22935</v>
      </c>
      <c r="C857" s="83" t="s">
        <v>22938</v>
      </c>
      <c r="D857" s="83" t="s">
        <v>22939</v>
      </c>
      <c r="E857" s="83"/>
      <c r="F857" s="83"/>
      <c r="G857" s="83"/>
      <c r="H857" s="83" t="s">
        <v>22</v>
      </c>
    </row>
    <row r="858" spans="1:8" ht="12.75" customHeight="1" x14ac:dyDescent="0.2">
      <c r="A858" s="83" t="s">
        <v>928</v>
      </c>
      <c r="B858" s="83" t="s">
        <v>22940</v>
      </c>
      <c r="C858" s="83" t="s">
        <v>22941</v>
      </c>
      <c r="D858" s="83"/>
      <c r="E858" s="83"/>
      <c r="F858" s="83"/>
      <c r="G858" s="83"/>
      <c r="H858" s="83" t="s">
        <v>27</v>
      </c>
    </row>
    <row r="859" spans="1:8" ht="12.75" customHeight="1" x14ac:dyDescent="0.2">
      <c r="A859" s="83" t="s">
        <v>929</v>
      </c>
      <c r="B859" s="83" t="s">
        <v>22940</v>
      </c>
      <c r="C859" s="83" t="s">
        <v>22941</v>
      </c>
      <c r="D859" s="83"/>
      <c r="E859" s="83"/>
      <c r="F859" s="83"/>
      <c r="G859" s="83"/>
      <c r="H859" s="83" t="s">
        <v>27</v>
      </c>
    </row>
    <row r="860" spans="1:8" ht="12.75" customHeight="1" x14ac:dyDescent="0.2">
      <c r="A860" s="83" t="s">
        <v>930</v>
      </c>
      <c r="B860" s="83" t="s">
        <v>22942</v>
      </c>
      <c r="C860" s="83" t="s">
        <v>22943</v>
      </c>
      <c r="D860" s="83" t="s">
        <v>22944</v>
      </c>
      <c r="E860" s="83" t="s">
        <v>22945</v>
      </c>
      <c r="F860" s="83"/>
      <c r="G860" s="83"/>
      <c r="H860" s="83" t="s">
        <v>27</v>
      </c>
    </row>
    <row r="861" spans="1:8" ht="12.75" customHeight="1" x14ac:dyDescent="0.2">
      <c r="A861" s="83" t="s">
        <v>931</v>
      </c>
      <c r="B861" s="83" t="s">
        <v>22942</v>
      </c>
      <c r="C861" s="83" t="s">
        <v>22943</v>
      </c>
      <c r="D861" s="83" t="s">
        <v>22944</v>
      </c>
      <c r="E861" s="83" t="s">
        <v>22945</v>
      </c>
      <c r="F861" s="83"/>
      <c r="G861" s="83"/>
      <c r="H861" s="83" t="s">
        <v>27</v>
      </c>
    </row>
    <row r="862" spans="1:8" ht="12.75" customHeight="1" x14ac:dyDescent="0.2">
      <c r="A862" s="83" t="s">
        <v>932</v>
      </c>
      <c r="B862" s="83" t="s">
        <v>22942</v>
      </c>
      <c r="C862" s="83" t="s">
        <v>22943</v>
      </c>
      <c r="D862" s="83" t="s">
        <v>22946</v>
      </c>
      <c r="E862" s="83" t="s">
        <v>22947</v>
      </c>
      <c r="F862" s="83"/>
      <c r="G862" s="83"/>
      <c r="H862" s="83" t="s">
        <v>22772</v>
      </c>
    </row>
    <row r="863" spans="1:8" ht="12.75" customHeight="1" x14ac:dyDescent="0.2">
      <c r="A863" s="83" t="s">
        <v>933</v>
      </c>
      <c r="B863" s="83" t="s">
        <v>22942</v>
      </c>
      <c r="C863" s="83" t="s">
        <v>22943</v>
      </c>
      <c r="D863" s="83" t="s">
        <v>22946</v>
      </c>
      <c r="E863" s="83" t="s">
        <v>22947</v>
      </c>
      <c r="F863" s="83"/>
      <c r="G863" s="83"/>
      <c r="H863" s="83" t="s">
        <v>22772</v>
      </c>
    </row>
    <row r="864" spans="1:8" ht="12.75" customHeight="1" x14ac:dyDescent="0.2">
      <c r="A864" s="83" t="s">
        <v>934</v>
      </c>
      <c r="B864" s="83" t="s">
        <v>22942</v>
      </c>
      <c r="C864" s="83" t="s">
        <v>22943</v>
      </c>
      <c r="D864" s="83" t="s">
        <v>22948</v>
      </c>
      <c r="E864" s="83" t="s">
        <v>22947</v>
      </c>
      <c r="F864" s="83"/>
      <c r="G864" s="83"/>
      <c r="H864" s="83" t="s">
        <v>22</v>
      </c>
    </row>
    <row r="865" spans="1:8" ht="12.75" customHeight="1" x14ac:dyDescent="0.2">
      <c r="A865" s="83" t="s">
        <v>935</v>
      </c>
      <c r="B865" s="83" t="s">
        <v>22942</v>
      </c>
      <c r="C865" s="83" t="s">
        <v>22943</v>
      </c>
      <c r="D865" s="83" t="s">
        <v>22948</v>
      </c>
      <c r="E865" s="83" t="s">
        <v>22947</v>
      </c>
      <c r="F865" s="83"/>
      <c r="G865" s="83"/>
      <c r="H865" s="83" t="s">
        <v>22</v>
      </c>
    </row>
    <row r="866" spans="1:8" ht="12.75" customHeight="1" x14ac:dyDescent="0.2">
      <c r="A866" s="83" t="s">
        <v>936</v>
      </c>
      <c r="B866" s="83" t="s">
        <v>22942</v>
      </c>
      <c r="C866" s="83" t="s">
        <v>22943</v>
      </c>
      <c r="D866" s="83" t="s">
        <v>22949</v>
      </c>
      <c r="E866" s="83" t="s">
        <v>22950</v>
      </c>
      <c r="F866" s="83"/>
      <c r="G866" s="83"/>
      <c r="H866" s="83" t="s">
        <v>22</v>
      </c>
    </row>
    <row r="867" spans="1:8" ht="12.75" customHeight="1" x14ac:dyDescent="0.2">
      <c r="A867" s="83" t="s">
        <v>937</v>
      </c>
      <c r="B867" s="83" t="s">
        <v>22942</v>
      </c>
      <c r="C867" s="83" t="s">
        <v>22943</v>
      </c>
      <c r="D867" s="83" t="s">
        <v>22949</v>
      </c>
      <c r="E867" s="83" t="s">
        <v>22950</v>
      </c>
      <c r="F867" s="83"/>
      <c r="G867" s="83"/>
      <c r="H867" s="83" t="s">
        <v>22</v>
      </c>
    </row>
    <row r="868" spans="1:8" ht="12.75" customHeight="1" x14ac:dyDescent="0.2">
      <c r="A868" s="83" t="s">
        <v>938</v>
      </c>
      <c r="B868" s="83" t="s">
        <v>22942</v>
      </c>
      <c r="C868" s="83" t="s">
        <v>22943</v>
      </c>
      <c r="D868" s="83" t="s">
        <v>22951</v>
      </c>
      <c r="E868" s="83" t="s">
        <v>22945</v>
      </c>
      <c r="F868" s="83"/>
      <c r="G868" s="83"/>
      <c r="H868" s="83" t="s">
        <v>22</v>
      </c>
    </row>
    <row r="869" spans="1:8" ht="12.75" customHeight="1" x14ac:dyDescent="0.2">
      <c r="A869" s="83" t="s">
        <v>939</v>
      </c>
      <c r="B869" s="83" t="s">
        <v>22942</v>
      </c>
      <c r="C869" s="83" t="s">
        <v>22943</v>
      </c>
      <c r="D869" s="83" t="s">
        <v>22951</v>
      </c>
      <c r="E869" s="83" t="s">
        <v>22945</v>
      </c>
      <c r="F869" s="83"/>
      <c r="G869" s="83"/>
      <c r="H869" s="83" t="s">
        <v>22</v>
      </c>
    </row>
    <row r="870" spans="1:8" ht="12.75" customHeight="1" x14ac:dyDescent="0.2">
      <c r="A870" s="83" t="s">
        <v>940</v>
      </c>
      <c r="B870" s="83" t="s">
        <v>22942</v>
      </c>
      <c r="C870" s="83" t="s">
        <v>22943</v>
      </c>
      <c r="D870" s="83" t="s">
        <v>22952</v>
      </c>
      <c r="E870" s="83" t="s">
        <v>22945</v>
      </c>
      <c r="F870" s="83"/>
      <c r="G870" s="83"/>
      <c r="H870" s="83" t="s">
        <v>22</v>
      </c>
    </row>
    <row r="871" spans="1:8" ht="12.75" customHeight="1" x14ac:dyDescent="0.2">
      <c r="A871" s="83" t="s">
        <v>941</v>
      </c>
      <c r="B871" s="83" t="s">
        <v>22942</v>
      </c>
      <c r="C871" s="83" t="s">
        <v>22943</v>
      </c>
      <c r="D871" s="83" t="s">
        <v>22952</v>
      </c>
      <c r="E871" s="83" t="s">
        <v>22945</v>
      </c>
      <c r="F871" s="83"/>
      <c r="G871" s="83"/>
      <c r="H871" s="83" t="s">
        <v>22</v>
      </c>
    </row>
    <row r="872" spans="1:8" ht="12.75" customHeight="1" x14ac:dyDescent="0.2">
      <c r="A872" s="83" t="s">
        <v>942</v>
      </c>
      <c r="B872" s="83" t="s">
        <v>22942</v>
      </c>
      <c r="C872" s="83" t="s">
        <v>22943</v>
      </c>
      <c r="D872" s="83" t="s">
        <v>22953</v>
      </c>
      <c r="E872" s="83" t="s">
        <v>22954</v>
      </c>
      <c r="F872" s="83"/>
      <c r="G872" s="83"/>
      <c r="H872" s="83" t="s">
        <v>22</v>
      </c>
    </row>
    <row r="873" spans="1:8" ht="12.75" customHeight="1" x14ac:dyDescent="0.2">
      <c r="A873" s="83" t="s">
        <v>943</v>
      </c>
      <c r="B873" s="83" t="s">
        <v>22942</v>
      </c>
      <c r="C873" s="83" t="s">
        <v>22943</v>
      </c>
      <c r="D873" s="83" t="s">
        <v>22953</v>
      </c>
      <c r="E873" s="83" t="s">
        <v>22954</v>
      </c>
      <c r="F873" s="83"/>
      <c r="G873" s="83"/>
      <c r="H873" s="83" t="s">
        <v>22</v>
      </c>
    </row>
    <row r="874" spans="1:8" ht="12.75" customHeight="1" x14ac:dyDescent="0.2">
      <c r="A874" s="83" t="s">
        <v>944</v>
      </c>
      <c r="B874" s="83" t="s">
        <v>22942</v>
      </c>
      <c r="C874" s="83" t="s">
        <v>22943</v>
      </c>
      <c r="D874" s="83" t="s">
        <v>22955</v>
      </c>
      <c r="E874" s="83" t="s">
        <v>22954</v>
      </c>
      <c r="F874" s="83"/>
      <c r="G874" s="83"/>
      <c r="H874" s="83" t="s">
        <v>22</v>
      </c>
    </row>
    <row r="875" spans="1:8" ht="12.75" customHeight="1" x14ac:dyDescent="0.2">
      <c r="A875" s="83" t="s">
        <v>945</v>
      </c>
      <c r="B875" s="83" t="s">
        <v>22942</v>
      </c>
      <c r="C875" s="83" t="s">
        <v>22943</v>
      </c>
      <c r="D875" s="83" t="s">
        <v>22955</v>
      </c>
      <c r="E875" s="83" t="s">
        <v>22954</v>
      </c>
      <c r="F875" s="83"/>
      <c r="G875" s="83"/>
      <c r="H875" s="83" t="s">
        <v>22</v>
      </c>
    </row>
    <row r="876" spans="1:8" ht="12.75" customHeight="1" x14ac:dyDescent="0.2">
      <c r="A876" s="83" t="s">
        <v>946</v>
      </c>
      <c r="B876" s="83" t="s">
        <v>22942</v>
      </c>
      <c r="C876" s="83" t="s">
        <v>22943</v>
      </c>
      <c r="D876" s="83" t="s">
        <v>22956</v>
      </c>
      <c r="E876" s="83" t="s">
        <v>22957</v>
      </c>
      <c r="F876" s="83"/>
      <c r="G876" s="83"/>
      <c r="H876" s="83" t="s">
        <v>22</v>
      </c>
    </row>
    <row r="877" spans="1:8" ht="12.75" customHeight="1" x14ac:dyDescent="0.2">
      <c r="A877" s="83" t="s">
        <v>947</v>
      </c>
      <c r="B877" s="83" t="s">
        <v>22942</v>
      </c>
      <c r="C877" s="83" t="s">
        <v>22943</v>
      </c>
      <c r="D877" s="83" t="s">
        <v>22956</v>
      </c>
      <c r="E877" s="83" t="s">
        <v>22957</v>
      </c>
      <c r="F877" s="83"/>
      <c r="G877" s="83"/>
      <c r="H877" s="83" t="s">
        <v>22</v>
      </c>
    </row>
    <row r="878" spans="1:8" ht="12.75" customHeight="1" x14ac:dyDescent="0.2">
      <c r="A878" s="83" t="s">
        <v>948</v>
      </c>
      <c r="B878" s="83" t="s">
        <v>22942</v>
      </c>
      <c r="C878" s="83" t="s">
        <v>22943</v>
      </c>
      <c r="D878" s="83" t="s">
        <v>22958</v>
      </c>
      <c r="E878" s="83" t="s">
        <v>22954</v>
      </c>
      <c r="F878" s="83"/>
      <c r="G878" s="83"/>
      <c r="H878" s="83" t="s">
        <v>22</v>
      </c>
    </row>
    <row r="879" spans="1:8" ht="12.75" customHeight="1" x14ac:dyDescent="0.2">
      <c r="A879" s="83" t="s">
        <v>949</v>
      </c>
      <c r="B879" s="83" t="s">
        <v>22942</v>
      </c>
      <c r="C879" s="83" t="s">
        <v>22943</v>
      </c>
      <c r="D879" s="83" t="s">
        <v>22958</v>
      </c>
      <c r="E879" s="83" t="s">
        <v>22954</v>
      </c>
      <c r="F879" s="83"/>
      <c r="G879" s="83"/>
      <c r="H879" s="83" t="s">
        <v>22</v>
      </c>
    </row>
    <row r="880" spans="1:8" ht="12.75" customHeight="1" x14ac:dyDescent="0.2">
      <c r="A880" s="83" t="s">
        <v>950</v>
      </c>
      <c r="B880" s="83" t="s">
        <v>22942</v>
      </c>
      <c r="C880" s="83" t="s">
        <v>22943</v>
      </c>
      <c r="D880" s="83" t="s">
        <v>22959</v>
      </c>
      <c r="E880" s="83" t="s">
        <v>22954</v>
      </c>
      <c r="F880" s="83"/>
      <c r="G880" s="83"/>
      <c r="H880" s="83" t="s">
        <v>22</v>
      </c>
    </row>
    <row r="881" spans="1:8" ht="12.75" customHeight="1" x14ac:dyDescent="0.2">
      <c r="A881" s="83" t="s">
        <v>951</v>
      </c>
      <c r="B881" s="83" t="s">
        <v>22942</v>
      </c>
      <c r="C881" s="83" t="s">
        <v>22943</v>
      </c>
      <c r="D881" s="83" t="s">
        <v>22959</v>
      </c>
      <c r="E881" s="83" t="s">
        <v>22954</v>
      </c>
      <c r="F881" s="83"/>
      <c r="G881" s="83"/>
      <c r="H881" s="83" t="s">
        <v>22</v>
      </c>
    </row>
    <row r="882" spans="1:8" ht="12.75" customHeight="1" x14ac:dyDescent="0.2">
      <c r="A882" s="83" t="s">
        <v>952</v>
      </c>
      <c r="B882" s="83" t="s">
        <v>22942</v>
      </c>
      <c r="C882" s="83" t="s">
        <v>22943</v>
      </c>
      <c r="D882" s="83" t="s">
        <v>22960</v>
      </c>
      <c r="E882" s="83" t="s">
        <v>22954</v>
      </c>
      <c r="F882" s="83"/>
      <c r="G882" s="83"/>
      <c r="H882" s="83" t="s">
        <v>22</v>
      </c>
    </row>
    <row r="883" spans="1:8" ht="12.75" customHeight="1" x14ac:dyDescent="0.2">
      <c r="A883" s="83" t="s">
        <v>953</v>
      </c>
      <c r="B883" s="83" t="s">
        <v>22942</v>
      </c>
      <c r="C883" s="83" t="s">
        <v>22943</v>
      </c>
      <c r="D883" s="83" t="s">
        <v>22960</v>
      </c>
      <c r="E883" s="83" t="s">
        <v>22954</v>
      </c>
      <c r="F883" s="83"/>
      <c r="G883" s="83"/>
      <c r="H883" s="83" t="s">
        <v>22</v>
      </c>
    </row>
    <row r="884" spans="1:8" ht="12.75" customHeight="1" x14ac:dyDescent="0.2">
      <c r="A884" s="83" t="s">
        <v>954</v>
      </c>
      <c r="B884" s="83" t="s">
        <v>22942</v>
      </c>
      <c r="C884" s="83" t="s">
        <v>22943</v>
      </c>
      <c r="D884" s="83" t="s">
        <v>22944</v>
      </c>
      <c r="E884" s="83" t="s">
        <v>22961</v>
      </c>
      <c r="F884" s="83"/>
      <c r="G884" s="83"/>
      <c r="H884" s="83" t="s">
        <v>22</v>
      </c>
    </row>
    <row r="885" spans="1:8" ht="12.75" customHeight="1" x14ac:dyDescent="0.2">
      <c r="A885" s="83" t="s">
        <v>955</v>
      </c>
      <c r="B885" s="83" t="s">
        <v>22942</v>
      </c>
      <c r="C885" s="83" t="s">
        <v>22943</v>
      </c>
      <c r="D885" s="83" t="s">
        <v>22944</v>
      </c>
      <c r="E885" s="83" t="s">
        <v>22961</v>
      </c>
      <c r="F885" s="83"/>
      <c r="G885" s="83"/>
      <c r="H885" s="83" t="s">
        <v>22</v>
      </c>
    </row>
    <row r="886" spans="1:8" ht="12.75" customHeight="1" x14ac:dyDescent="0.2">
      <c r="A886" s="83" t="s">
        <v>956</v>
      </c>
      <c r="B886" s="83" t="s">
        <v>22942</v>
      </c>
      <c r="C886" s="83" t="s">
        <v>22943</v>
      </c>
      <c r="D886" s="83" t="s">
        <v>22946</v>
      </c>
      <c r="E886" s="83" t="s">
        <v>22962</v>
      </c>
      <c r="F886" s="83"/>
      <c r="G886" s="83"/>
      <c r="H886" s="83" t="s">
        <v>22</v>
      </c>
    </row>
    <row r="887" spans="1:8" ht="12.75" customHeight="1" x14ac:dyDescent="0.2">
      <c r="A887" s="83" t="s">
        <v>957</v>
      </c>
      <c r="B887" s="83" t="s">
        <v>22942</v>
      </c>
      <c r="C887" s="83" t="s">
        <v>22943</v>
      </c>
      <c r="D887" s="83" t="s">
        <v>22946</v>
      </c>
      <c r="E887" s="83" t="s">
        <v>22962</v>
      </c>
      <c r="F887" s="83"/>
      <c r="G887" s="83"/>
      <c r="H887" s="83" t="s">
        <v>22</v>
      </c>
    </row>
    <row r="888" spans="1:8" ht="12.75" customHeight="1" x14ac:dyDescent="0.2">
      <c r="A888" s="83" t="s">
        <v>958</v>
      </c>
      <c r="B888" s="83" t="s">
        <v>22942</v>
      </c>
      <c r="C888" s="83" t="s">
        <v>22943</v>
      </c>
      <c r="D888" s="83" t="s">
        <v>22948</v>
      </c>
      <c r="E888" s="83" t="s">
        <v>22962</v>
      </c>
      <c r="F888" s="83"/>
      <c r="G888" s="83"/>
      <c r="H888" s="83" t="s">
        <v>22</v>
      </c>
    </row>
    <row r="889" spans="1:8" ht="12.75" customHeight="1" x14ac:dyDescent="0.2">
      <c r="A889" s="83" t="s">
        <v>959</v>
      </c>
      <c r="B889" s="83" t="s">
        <v>22942</v>
      </c>
      <c r="C889" s="83" t="s">
        <v>22943</v>
      </c>
      <c r="D889" s="83" t="s">
        <v>22948</v>
      </c>
      <c r="E889" s="83" t="s">
        <v>22962</v>
      </c>
      <c r="F889" s="83"/>
      <c r="G889" s="83"/>
      <c r="H889" s="83" t="s">
        <v>22</v>
      </c>
    </row>
    <row r="890" spans="1:8" ht="12.75" customHeight="1" x14ac:dyDescent="0.2">
      <c r="A890" s="83" t="s">
        <v>960</v>
      </c>
      <c r="B890" s="83" t="s">
        <v>22942</v>
      </c>
      <c r="C890" s="83" t="s">
        <v>22943</v>
      </c>
      <c r="D890" s="83" t="s">
        <v>22949</v>
      </c>
      <c r="E890" s="83" t="s">
        <v>22963</v>
      </c>
      <c r="F890" s="83"/>
      <c r="G890" s="83"/>
      <c r="H890" s="83" t="s">
        <v>22</v>
      </c>
    </row>
    <row r="891" spans="1:8" ht="12.75" customHeight="1" x14ac:dyDescent="0.2">
      <c r="A891" s="83" t="s">
        <v>961</v>
      </c>
      <c r="B891" s="83" t="s">
        <v>22942</v>
      </c>
      <c r="C891" s="83" t="s">
        <v>22943</v>
      </c>
      <c r="D891" s="83" t="s">
        <v>22949</v>
      </c>
      <c r="E891" s="83" t="s">
        <v>22963</v>
      </c>
      <c r="F891" s="83"/>
      <c r="G891" s="83"/>
      <c r="H891" s="83" t="s">
        <v>22</v>
      </c>
    </row>
    <row r="892" spans="1:8" ht="12.75" customHeight="1" x14ac:dyDescent="0.2">
      <c r="A892" s="83" t="s">
        <v>962</v>
      </c>
      <c r="B892" s="83" t="s">
        <v>22942</v>
      </c>
      <c r="C892" s="83" t="s">
        <v>22943</v>
      </c>
      <c r="D892" s="83" t="s">
        <v>22951</v>
      </c>
      <c r="E892" s="83" t="s">
        <v>22964</v>
      </c>
      <c r="F892" s="83"/>
      <c r="G892" s="83"/>
      <c r="H892" s="83" t="s">
        <v>22</v>
      </c>
    </row>
    <row r="893" spans="1:8" ht="12.75" customHeight="1" x14ac:dyDescent="0.2">
      <c r="A893" s="83" t="s">
        <v>963</v>
      </c>
      <c r="B893" s="83" t="s">
        <v>22942</v>
      </c>
      <c r="C893" s="83" t="s">
        <v>22943</v>
      </c>
      <c r="D893" s="83" t="s">
        <v>22951</v>
      </c>
      <c r="E893" s="83" t="s">
        <v>22964</v>
      </c>
      <c r="F893" s="83"/>
      <c r="G893" s="83"/>
      <c r="H893" s="83" t="s">
        <v>22</v>
      </c>
    </row>
    <row r="894" spans="1:8" ht="12.75" customHeight="1" x14ac:dyDescent="0.2">
      <c r="A894" s="83" t="s">
        <v>964</v>
      </c>
      <c r="B894" s="83" t="s">
        <v>22942</v>
      </c>
      <c r="C894" s="83" t="s">
        <v>22943</v>
      </c>
      <c r="D894" s="83" t="s">
        <v>22952</v>
      </c>
      <c r="E894" s="83" t="s">
        <v>22964</v>
      </c>
      <c r="F894" s="83"/>
      <c r="G894" s="83"/>
      <c r="H894" s="83" t="s">
        <v>22</v>
      </c>
    </row>
    <row r="895" spans="1:8" ht="12.75" customHeight="1" x14ac:dyDescent="0.2">
      <c r="A895" s="83" t="s">
        <v>965</v>
      </c>
      <c r="B895" s="83" t="s">
        <v>22942</v>
      </c>
      <c r="C895" s="83" t="s">
        <v>22943</v>
      </c>
      <c r="D895" s="83" t="s">
        <v>22952</v>
      </c>
      <c r="E895" s="83" t="s">
        <v>22964</v>
      </c>
      <c r="F895" s="83"/>
      <c r="G895" s="83"/>
      <c r="H895" s="83" t="s">
        <v>22</v>
      </c>
    </row>
    <row r="896" spans="1:8" ht="12.75" customHeight="1" x14ac:dyDescent="0.2">
      <c r="A896" s="83" t="s">
        <v>966</v>
      </c>
      <c r="B896" s="83" t="s">
        <v>22942</v>
      </c>
      <c r="C896" s="83" t="s">
        <v>22943</v>
      </c>
      <c r="D896" s="83" t="s">
        <v>22953</v>
      </c>
      <c r="E896" s="83" t="s">
        <v>22965</v>
      </c>
      <c r="F896" s="83"/>
      <c r="G896" s="83"/>
      <c r="H896" s="83" t="s">
        <v>22</v>
      </c>
    </row>
    <row r="897" spans="1:8" ht="12.75" customHeight="1" x14ac:dyDescent="0.2">
      <c r="A897" s="83" t="s">
        <v>967</v>
      </c>
      <c r="B897" s="83" t="s">
        <v>22942</v>
      </c>
      <c r="C897" s="83" t="s">
        <v>22943</v>
      </c>
      <c r="D897" s="83" t="s">
        <v>22953</v>
      </c>
      <c r="E897" s="83" t="s">
        <v>22965</v>
      </c>
      <c r="F897" s="83"/>
      <c r="G897" s="83"/>
      <c r="H897" s="83" t="s">
        <v>22</v>
      </c>
    </row>
    <row r="898" spans="1:8" ht="12.75" customHeight="1" x14ac:dyDescent="0.2">
      <c r="A898" s="83" t="s">
        <v>968</v>
      </c>
      <c r="B898" s="83" t="s">
        <v>22942</v>
      </c>
      <c r="C898" s="83" t="s">
        <v>22943</v>
      </c>
      <c r="D898" s="83" t="s">
        <v>22966</v>
      </c>
      <c r="E898" s="83" t="s">
        <v>22967</v>
      </c>
      <c r="F898" s="83"/>
      <c r="G898" s="83"/>
      <c r="H898" s="83" t="s">
        <v>22</v>
      </c>
    </row>
    <row r="899" spans="1:8" ht="12.75" customHeight="1" x14ac:dyDescent="0.2">
      <c r="A899" s="83" t="s">
        <v>969</v>
      </c>
      <c r="B899" s="83" t="s">
        <v>22942</v>
      </c>
      <c r="C899" s="83" t="s">
        <v>22943</v>
      </c>
      <c r="D899" s="83" t="s">
        <v>22966</v>
      </c>
      <c r="E899" s="83" t="s">
        <v>22967</v>
      </c>
      <c r="F899" s="83"/>
      <c r="G899" s="83"/>
      <c r="H899" s="83" t="s">
        <v>22</v>
      </c>
    </row>
    <row r="900" spans="1:8" ht="12.75" customHeight="1" x14ac:dyDescent="0.2">
      <c r="A900" s="83" t="s">
        <v>970</v>
      </c>
      <c r="B900" s="83" t="s">
        <v>22942</v>
      </c>
      <c r="C900" s="83" t="s">
        <v>22943</v>
      </c>
      <c r="D900" s="83" t="s">
        <v>22956</v>
      </c>
      <c r="E900" s="83" t="s">
        <v>22967</v>
      </c>
      <c r="F900" s="83"/>
      <c r="G900" s="83"/>
      <c r="H900" s="83" t="s">
        <v>22</v>
      </c>
    </row>
    <row r="901" spans="1:8" ht="12.75" customHeight="1" x14ac:dyDescent="0.2">
      <c r="A901" s="83" t="s">
        <v>971</v>
      </c>
      <c r="B901" s="83" t="s">
        <v>22942</v>
      </c>
      <c r="C901" s="83" t="s">
        <v>22943</v>
      </c>
      <c r="D901" s="83" t="s">
        <v>22956</v>
      </c>
      <c r="E901" s="83" t="s">
        <v>22967</v>
      </c>
      <c r="F901" s="83"/>
      <c r="G901" s="83"/>
      <c r="H901" s="83" t="s">
        <v>22</v>
      </c>
    </row>
    <row r="902" spans="1:8" ht="12.75" customHeight="1" x14ac:dyDescent="0.2">
      <c r="A902" s="83" t="s">
        <v>972</v>
      </c>
      <c r="B902" s="83" t="s">
        <v>22942</v>
      </c>
      <c r="C902" s="83" t="s">
        <v>22943</v>
      </c>
      <c r="D902" s="83" t="s">
        <v>22958</v>
      </c>
      <c r="E902" s="83" t="s">
        <v>22965</v>
      </c>
      <c r="F902" s="83"/>
      <c r="G902" s="83"/>
      <c r="H902" s="83" t="s">
        <v>22</v>
      </c>
    </row>
    <row r="903" spans="1:8" ht="12.75" customHeight="1" x14ac:dyDescent="0.2">
      <c r="A903" s="83" t="s">
        <v>973</v>
      </c>
      <c r="B903" s="83" t="s">
        <v>22942</v>
      </c>
      <c r="C903" s="83" t="s">
        <v>22943</v>
      </c>
      <c r="D903" s="83" t="s">
        <v>22958</v>
      </c>
      <c r="E903" s="83" t="s">
        <v>22965</v>
      </c>
      <c r="F903" s="83"/>
      <c r="G903" s="83"/>
      <c r="H903" s="83" t="s">
        <v>22</v>
      </c>
    </row>
    <row r="904" spans="1:8" ht="12.75" customHeight="1" x14ac:dyDescent="0.2">
      <c r="A904" s="83" t="s">
        <v>974</v>
      </c>
      <c r="B904" s="83" t="s">
        <v>22942</v>
      </c>
      <c r="C904" s="83" t="s">
        <v>22943</v>
      </c>
      <c r="D904" s="83" t="s">
        <v>22959</v>
      </c>
      <c r="E904" s="83" t="s">
        <v>22965</v>
      </c>
      <c r="F904" s="83"/>
      <c r="G904" s="83"/>
      <c r="H904" s="83" t="s">
        <v>22</v>
      </c>
    </row>
    <row r="905" spans="1:8" ht="12.75" customHeight="1" x14ac:dyDescent="0.2">
      <c r="A905" s="83" t="s">
        <v>975</v>
      </c>
      <c r="B905" s="83" t="s">
        <v>22942</v>
      </c>
      <c r="C905" s="83" t="s">
        <v>22943</v>
      </c>
      <c r="D905" s="83" t="s">
        <v>22959</v>
      </c>
      <c r="E905" s="83" t="s">
        <v>22965</v>
      </c>
      <c r="F905" s="83"/>
      <c r="G905" s="83"/>
      <c r="H905" s="83" t="s">
        <v>22</v>
      </c>
    </row>
    <row r="906" spans="1:8" ht="12.75" customHeight="1" x14ac:dyDescent="0.2">
      <c r="A906" s="83" t="s">
        <v>976</v>
      </c>
      <c r="B906" s="83" t="s">
        <v>22942</v>
      </c>
      <c r="C906" s="83" t="s">
        <v>22943</v>
      </c>
      <c r="D906" s="83" t="s">
        <v>22960</v>
      </c>
      <c r="E906" s="83" t="s">
        <v>22965</v>
      </c>
      <c r="F906" s="83"/>
      <c r="G906" s="83"/>
      <c r="H906" s="83" t="s">
        <v>22</v>
      </c>
    </row>
    <row r="907" spans="1:8" ht="12.75" customHeight="1" x14ac:dyDescent="0.2">
      <c r="A907" s="83" t="s">
        <v>977</v>
      </c>
      <c r="B907" s="83" t="s">
        <v>22942</v>
      </c>
      <c r="C907" s="83" t="s">
        <v>22943</v>
      </c>
      <c r="D907" s="83" t="s">
        <v>22960</v>
      </c>
      <c r="E907" s="83" t="s">
        <v>22965</v>
      </c>
      <c r="F907" s="83"/>
      <c r="G907" s="83"/>
      <c r="H907" s="83" t="s">
        <v>22</v>
      </c>
    </row>
    <row r="908" spans="1:8" ht="12.75" customHeight="1" x14ac:dyDescent="0.2">
      <c r="A908" s="83" t="s">
        <v>978</v>
      </c>
      <c r="B908" s="83" t="s">
        <v>22942</v>
      </c>
      <c r="C908" s="83" t="s">
        <v>22943</v>
      </c>
      <c r="D908" s="83" t="s">
        <v>22944</v>
      </c>
      <c r="E908" s="83" t="s">
        <v>22968</v>
      </c>
      <c r="F908" s="83"/>
      <c r="G908" s="83"/>
      <c r="H908" s="83" t="s">
        <v>22</v>
      </c>
    </row>
    <row r="909" spans="1:8" ht="12.75" customHeight="1" x14ac:dyDescent="0.2">
      <c r="A909" s="83" t="s">
        <v>979</v>
      </c>
      <c r="B909" s="83" t="s">
        <v>22942</v>
      </c>
      <c r="C909" s="83" t="s">
        <v>22943</v>
      </c>
      <c r="D909" s="83" t="s">
        <v>22944</v>
      </c>
      <c r="E909" s="83" t="s">
        <v>22968</v>
      </c>
      <c r="F909" s="83"/>
      <c r="G909" s="83"/>
      <c r="H909" s="83" t="s">
        <v>22</v>
      </c>
    </row>
    <row r="910" spans="1:8" ht="12.75" customHeight="1" x14ac:dyDescent="0.2">
      <c r="A910" s="83" t="s">
        <v>980</v>
      </c>
      <c r="B910" s="83" t="s">
        <v>22942</v>
      </c>
      <c r="C910" s="83" t="s">
        <v>22943</v>
      </c>
      <c r="D910" s="83" t="s">
        <v>22946</v>
      </c>
      <c r="E910" s="83" t="s">
        <v>22969</v>
      </c>
      <c r="F910" s="83"/>
      <c r="G910" s="83"/>
      <c r="H910" s="83" t="s">
        <v>22</v>
      </c>
    </row>
    <row r="911" spans="1:8" ht="12.75" customHeight="1" x14ac:dyDescent="0.2">
      <c r="A911" s="83" t="s">
        <v>981</v>
      </c>
      <c r="B911" s="83" t="s">
        <v>22942</v>
      </c>
      <c r="C911" s="83" t="s">
        <v>22943</v>
      </c>
      <c r="D911" s="83" t="s">
        <v>22946</v>
      </c>
      <c r="E911" s="83" t="s">
        <v>22969</v>
      </c>
      <c r="F911" s="83"/>
      <c r="G911" s="83"/>
      <c r="H911" s="83" t="s">
        <v>22</v>
      </c>
    </row>
    <row r="912" spans="1:8" ht="12.75" customHeight="1" x14ac:dyDescent="0.2">
      <c r="A912" s="83" t="s">
        <v>982</v>
      </c>
      <c r="B912" s="83" t="s">
        <v>22942</v>
      </c>
      <c r="C912" s="83" t="s">
        <v>22943</v>
      </c>
      <c r="D912" s="83" t="s">
        <v>22948</v>
      </c>
      <c r="E912" s="83" t="s">
        <v>22969</v>
      </c>
      <c r="F912" s="83"/>
      <c r="G912" s="83"/>
      <c r="H912" s="83" t="s">
        <v>22</v>
      </c>
    </row>
    <row r="913" spans="1:8" ht="12.75" customHeight="1" x14ac:dyDescent="0.2">
      <c r="A913" s="83" t="s">
        <v>983</v>
      </c>
      <c r="B913" s="83" t="s">
        <v>22942</v>
      </c>
      <c r="C913" s="83" t="s">
        <v>22943</v>
      </c>
      <c r="D913" s="83" t="s">
        <v>22948</v>
      </c>
      <c r="E913" s="83" t="s">
        <v>22969</v>
      </c>
      <c r="F913" s="83"/>
      <c r="G913" s="83"/>
      <c r="H913" s="83" t="s">
        <v>22</v>
      </c>
    </row>
    <row r="914" spans="1:8" ht="12.75" customHeight="1" x14ac:dyDescent="0.2">
      <c r="A914" s="83" t="s">
        <v>984</v>
      </c>
      <c r="B914" s="83" t="s">
        <v>22942</v>
      </c>
      <c r="C914" s="83" t="s">
        <v>22943</v>
      </c>
      <c r="D914" s="83" t="s">
        <v>22949</v>
      </c>
      <c r="E914" s="83" t="s">
        <v>22970</v>
      </c>
      <c r="F914" s="83"/>
      <c r="G914" s="83"/>
      <c r="H914" s="83" t="s">
        <v>22</v>
      </c>
    </row>
    <row r="915" spans="1:8" ht="12.75" customHeight="1" x14ac:dyDescent="0.2">
      <c r="A915" s="83" t="s">
        <v>985</v>
      </c>
      <c r="B915" s="83" t="s">
        <v>22942</v>
      </c>
      <c r="C915" s="83" t="s">
        <v>22943</v>
      </c>
      <c r="D915" s="83" t="s">
        <v>22949</v>
      </c>
      <c r="E915" s="83" t="s">
        <v>22970</v>
      </c>
      <c r="F915" s="83"/>
      <c r="G915" s="83"/>
      <c r="H915" s="83" t="s">
        <v>22</v>
      </c>
    </row>
    <row r="916" spans="1:8" ht="12.75" customHeight="1" x14ac:dyDescent="0.2">
      <c r="A916" s="83" t="s">
        <v>986</v>
      </c>
      <c r="B916" s="83" t="s">
        <v>22942</v>
      </c>
      <c r="C916" s="83" t="s">
        <v>22943</v>
      </c>
      <c r="D916" s="83" t="s">
        <v>22951</v>
      </c>
      <c r="E916" s="83" t="s">
        <v>22968</v>
      </c>
      <c r="F916" s="83"/>
      <c r="G916" s="83"/>
      <c r="H916" s="83" t="s">
        <v>22</v>
      </c>
    </row>
    <row r="917" spans="1:8" ht="12.75" customHeight="1" x14ac:dyDescent="0.2">
      <c r="A917" s="83" t="s">
        <v>987</v>
      </c>
      <c r="B917" s="83" t="s">
        <v>22942</v>
      </c>
      <c r="C917" s="83" t="s">
        <v>22943</v>
      </c>
      <c r="D917" s="83" t="s">
        <v>22951</v>
      </c>
      <c r="E917" s="83" t="s">
        <v>22968</v>
      </c>
      <c r="F917" s="83"/>
      <c r="G917" s="83"/>
      <c r="H917" s="83" t="s">
        <v>22</v>
      </c>
    </row>
    <row r="918" spans="1:8" ht="12.75" customHeight="1" x14ac:dyDescent="0.2">
      <c r="A918" s="83" t="s">
        <v>988</v>
      </c>
      <c r="B918" s="83" t="s">
        <v>22942</v>
      </c>
      <c r="C918" s="83" t="s">
        <v>22943</v>
      </c>
      <c r="D918" s="83" t="s">
        <v>22952</v>
      </c>
      <c r="E918" s="83" t="s">
        <v>22968</v>
      </c>
      <c r="F918" s="83"/>
      <c r="G918" s="83"/>
      <c r="H918" s="83" t="s">
        <v>22</v>
      </c>
    </row>
    <row r="919" spans="1:8" ht="12.75" customHeight="1" x14ac:dyDescent="0.2">
      <c r="A919" s="83" t="s">
        <v>989</v>
      </c>
      <c r="B919" s="83" t="s">
        <v>22942</v>
      </c>
      <c r="C919" s="83" t="s">
        <v>22943</v>
      </c>
      <c r="D919" s="83" t="s">
        <v>22952</v>
      </c>
      <c r="E919" s="83" t="s">
        <v>22968</v>
      </c>
      <c r="F919" s="83"/>
      <c r="G919" s="83"/>
      <c r="H919" s="83" t="s">
        <v>22</v>
      </c>
    </row>
    <row r="920" spans="1:8" ht="12.75" customHeight="1" x14ac:dyDescent="0.2">
      <c r="A920" s="83" t="s">
        <v>990</v>
      </c>
      <c r="B920" s="83" t="s">
        <v>22942</v>
      </c>
      <c r="C920" s="83" t="s">
        <v>22943</v>
      </c>
      <c r="D920" s="83" t="s">
        <v>22953</v>
      </c>
      <c r="E920" s="83" t="s">
        <v>22971</v>
      </c>
      <c r="F920" s="83"/>
      <c r="G920" s="83"/>
      <c r="H920" s="83" t="s">
        <v>22</v>
      </c>
    </row>
    <row r="921" spans="1:8" ht="12.75" customHeight="1" x14ac:dyDescent="0.2">
      <c r="A921" s="83" t="s">
        <v>991</v>
      </c>
      <c r="B921" s="83" t="s">
        <v>22942</v>
      </c>
      <c r="C921" s="83" t="s">
        <v>22943</v>
      </c>
      <c r="D921" s="83" t="s">
        <v>22953</v>
      </c>
      <c r="E921" s="83" t="s">
        <v>22971</v>
      </c>
      <c r="F921" s="83"/>
      <c r="G921" s="83"/>
      <c r="H921" s="83" t="s">
        <v>22</v>
      </c>
    </row>
    <row r="922" spans="1:8" ht="12.75" customHeight="1" x14ac:dyDescent="0.2">
      <c r="A922" s="83" t="s">
        <v>992</v>
      </c>
      <c r="B922" s="83" t="s">
        <v>22942</v>
      </c>
      <c r="C922" s="83" t="s">
        <v>22943</v>
      </c>
      <c r="D922" s="83" t="s">
        <v>22966</v>
      </c>
      <c r="E922" s="83" t="s">
        <v>22972</v>
      </c>
      <c r="F922" s="83"/>
      <c r="G922" s="83"/>
      <c r="H922" s="83" t="s">
        <v>22</v>
      </c>
    </row>
    <row r="923" spans="1:8" ht="12.75" customHeight="1" x14ac:dyDescent="0.2">
      <c r="A923" s="83" t="s">
        <v>993</v>
      </c>
      <c r="B923" s="83" t="s">
        <v>22942</v>
      </c>
      <c r="C923" s="83" t="s">
        <v>22943</v>
      </c>
      <c r="D923" s="83" t="s">
        <v>22966</v>
      </c>
      <c r="E923" s="83" t="s">
        <v>22972</v>
      </c>
      <c r="F923" s="83"/>
      <c r="G923" s="83"/>
      <c r="H923" s="83" t="s">
        <v>22</v>
      </c>
    </row>
    <row r="924" spans="1:8" ht="12.75" customHeight="1" x14ac:dyDescent="0.2">
      <c r="A924" s="83" t="s">
        <v>994</v>
      </c>
      <c r="B924" s="83" t="s">
        <v>22942</v>
      </c>
      <c r="C924" s="83" t="s">
        <v>22943</v>
      </c>
      <c r="D924" s="83" t="s">
        <v>22956</v>
      </c>
      <c r="E924" s="83" t="s">
        <v>22972</v>
      </c>
      <c r="F924" s="83"/>
      <c r="G924" s="83"/>
      <c r="H924" s="83" t="s">
        <v>22</v>
      </c>
    </row>
    <row r="925" spans="1:8" ht="12.75" customHeight="1" x14ac:dyDescent="0.2">
      <c r="A925" s="83" t="s">
        <v>995</v>
      </c>
      <c r="B925" s="83" t="s">
        <v>22942</v>
      </c>
      <c r="C925" s="83" t="s">
        <v>22943</v>
      </c>
      <c r="D925" s="83" t="s">
        <v>22956</v>
      </c>
      <c r="E925" s="83" t="s">
        <v>22972</v>
      </c>
      <c r="F925" s="83"/>
      <c r="G925" s="83"/>
      <c r="H925" s="83" t="s">
        <v>22</v>
      </c>
    </row>
    <row r="926" spans="1:8" ht="12.75" customHeight="1" x14ac:dyDescent="0.2">
      <c r="A926" s="83" t="s">
        <v>996</v>
      </c>
      <c r="B926" s="83" t="s">
        <v>22942</v>
      </c>
      <c r="C926" s="83" t="s">
        <v>22943</v>
      </c>
      <c r="D926" s="83" t="s">
        <v>22958</v>
      </c>
      <c r="E926" s="83" t="s">
        <v>22973</v>
      </c>
      <c r="F926" s="83"/>
      <c r="G926" s="83"/>
      <c r="H926" s="83" t="s">
        <v>22</v>
      </c>
    </row>
    <row r="927" spans="1:8" ht="12.75" customHeight="1" x14ac:dyDescent="0.2">
      <c r="A927" s="83" t="s">
        <v>997</v>
      </c>
      <c r="B927" s="83" t="s">
        <v>22942</v>
      </c>
      <c r="C927" s="83" t="s">
        <v>22943</v>
      </c>
      <c r="D927" s="83" t="s">
        <v>22958</v>
      </c>
      <c r="E927" s="83" t="s">
        <v>22973</v>
      </c>
      <c r="F927" s="83"/>
      <c r="G927" s="83"/>
      <c r="H927" s="83" t="s">
        <v>22</v>
      </c>
    </row>
    <row r="928" spans="1:8" ht="12.75" customHeight="1" x14ac:dyDescent="0.2">
      <c r="A928" s="83" t="s">
        <v>998</v>
      </c>
      <c r="B928" s="83" t="s">
        <v>22942</v>
      </c>
      <c r="C928" s="83" t="s">
        <v>22943</v>
      </c>
      <c r="D928" s="83" t="s">
        <v>22959</v>
      </c>
      <c r="E928" s="83" t="s">
        <v>22974</v>
      </c>
      <c r="F928" s="83"/>
      <c r="G928" s="83"/>
      <c r="H928" s="83" t="s">
        <v>22</v>
      </c>
    </row>
    <row r="929" spans="1:8" ht="12.75" customHeight="1" x14ac:dyDescent="0.2">
      <c r="A929" s="83" t="s">
        <v>999</v>
      </c>
      <c r="B929" s="83" t="s">
        <v>22942</v>
      </c>
      <c r="C929" s="83" t="s">
        <v>22943</v>
      </c>
      <c r="D929" s="83" t="s">
        <v>22959</v>
      </c>
      <c r="E929" s="83" t="s">
        <v>22974</v>
      </c>
      <c r="F929" s="83"/>
      <c r="G929" s="83"/>
      <c r="H929" s="83" t="s">
        <v>22</v>
      </c>
    </row>
    <row r="930" spans="1:8" ht="12.75" customHeight="1" x14ac:dyDescent="0.2">
      <c r="A930" s="83" t="s">
        <v>1000</v>
      </c>
      <c r="B930" s="83" t="s">
        <v>22942</v>
      </c>
      <c r="C930" s="83" t="s">
        <v>22943</v>
      </c>
      <c r="D930" s="83" t="s">
        <v>22960</v>
      </c>
      <c r="E930" s="83" t="s">
        <v>22974</v>
      </c>
      <c r="F930" s="83"/>
      <c r="G930" s="83"/>
      <c r="H930" s="83" t="s">
        <v>22</v>
      </c>
    </row>
    <row r="931" spans="1:8" ht="12.75" customHeight="1" x14ac:dyDescent="0.2">
      <c r="A931" s="83" t="s">
        <v>1001</v>
      </c>
      <c r="B931" s="83" t="s">
        <v>22942</v>
      </c>
      <c r="C931" s="83" t="s">
        <v>22943</v>
      </c>
      <c r="D931" s="83" t="s">
        <v>22960</v>
      </c>
      <c r="E931" s="83" t="s">
        <v>22974</v>
      </c>
      <c r="F931" s="83"/>
      <c r="G931" s="83"/>
      <c r="H931" s="83" t="s">
        <v>22</v>
      </c>
    </row>
    <row r="932" spans="1:8" ht="12.75" customHeight="1" x14ac:dyDescent="0.2">
      <c r="A932" s="83" t="s">
        <v>1002</v>
      </c>
      <c r="B932" s="83" t="s">
        <v>22975</v>
      </c>
      <c r="C932" s="83" t="s">
        <v>22976</v>
      </c>
      <c r="D932" s="83" t="s">
        <v>22977</v>
      </c>
      <c r="E932" s="83" t="s">
        <v>22978</v>
      </c>
      <c r="F932" s="83" t="s">
        <v>22979</v>
      </c>
      <c r="G932" s="83"/>
      <c r="H932" s="83" t="s">
        <v>22</v>
      </c>
    </row>
    <row r="933" spans="1:8" ht="12.75" customHeight="1" x14ac:dyDescent="0.2">
      <c r="A933" s="83" t="s">
        <v>1003</v>
      </c>
      <c r="B933" s="83" t="s">
        <v>22975</v>
      </c>
      <c r="C933" s="83" t="s">
        <v>22976</v>
      </c>
      <c r="D933" s="83" t="s">
        <v>22977</v>
      </c>
      <c r="E933" s="83" t="s">
        <v>22978</v>
      </c>
      <c r="F933" s="83" t="s">
        <v>22979</v>
      </c>
      <c r="G933" s="83"/>
      <c r="H933" s="83" t="s">
        <v>22</v>
      </c>
    </row>
    <row r="934" spans="1:8" ht="12.75" customHeight="1" x14ac:dyDescent="0.2">
      <c r="A934" s="83" t="s">
        <v>1004</v>
      </c>
      <c r="B934" s="83" t="s">
        <v>22975</v>
      </c>
      <c r="C934" s="83" t="s">
        <v>22976</v>
      </c>
      <c r="D934" s="83" t="s">
        <v>22977</v>
      </c>
      <c r="E934" s="83" t="s">
        <v>22980</v>
      </c>
      <c r="F934" s="83"/>
      <c r="G934" s="83"/>
      <c r="H934" s="83" t="s">
        <v>22</v>
      </c>
    </row>
    <row r="935" spans="1:8" ht="12.75" customHeight="1" x14ac:dyDescent="0.2">
      <c r="A935" s="83" t="s">
        <v>1005</v>
      </c>
      <c r="B935" s="83" t="s">
        <v>22975</v>
      </c>
      <c r="C935" s="83" t="s">
        <v>22976</v>
      </c>
      <c r="D935" s="83" t="s">
        <v>22977</v>
      </c>
      <c r="E935" s="83" t="s">
        <v>22980</v>
      </c>
      <c r="F935" s="83"/>
      <c r="G935" s="83"/>
      <c r="H935" s="83" t="s">
        <v>22</v>
      </c>
    </row>
    <row r="936" spans="1:8" ht="12.75" customHeight="1" x14ac:dyDescent="0.2">
      <c r="A936" s="83" t="s">
        <v>1006</v>
      </c>
      <c r="B936" s="83" t="s">
        <v>22975</v>
      </c>
      <c r="C936" s="83" t="s">
        <v>22976</v>
      </c>
      <c r="D936" s="83" t="s">
        <v>22977</v>
      </c>
      <c r="E936" s="83" t="s">
        <v>22981</v>
      </c>
      <c r="F936" s="83" t="s">
        <v>22836</v>
      </c>
      <c r="G936" s="83"/>
      <c r="H936" s="83" t="s">
        <v>22787</v>
      </c>
    </row>
    <row r="937" spans="1:8" ht="12.75" customHeight="1" x14ac:dyDescent="0.2">
      <c r="A937" s="83" t="s">
        <v>1007</v>
      </c>
      <c r="B937" s="83" t="s">
        <v>22975</v>
      </c>
      <c r="C937" s="83" t="s">
        <v>22976</v>
      </c>
      <c r="D937" s="83" t="s">
        <v>22977</v>
      </c>
      <c r="E937" s="83" t="s">
        <v>22981</v>
      </c>
      <c r="F937" s="83" t="s">
        <v>22836</v>
      </c>
      <c r="G937" s="83"/>
      <c r="H937" s="83" t="s">
        <v>22787</v>
      </c>
    </row>
    <row r="938" spans="1:8" ht="12.75" customHeight="1" x14ac:dyDescent="0.2">
      <c r="A938" s="83" t="s">
        <v>1008</v>
      </c>
      <c r="B938" s="83" t="s">
        <v>22975</v>
      </c>
      <c r="C938" s="83" t="s">
        <v>22976</v>
      </c>
      <c r="D938" s="83" t="s">
        <v>22977</v>
      </c>
      <c r="E938" s="83" t="s">
        <v>22981</v>
      </c>
      <c r="F938" s="83" t="s">
        <v>22838</v>
      </c>
      <c r="G938" s="83"/>
      <c r="H938" s="83" t="s">
        <v>22787</v>
      </c>
    </row>
    <row r="939" spans="1:8" ht="12.75" customHeight="1" x14ac:dyDescent="0.2">
      <c r="A939" s="83" t="s">
        <v>1009</v>
      </c>
      <c r="B939" s="83" t="s">
        <v>22975</v>
      </c>
      <c r="C939" s="83" t="s">
        <v>22976</v>
      </c>
      <c r="D939" s="83" t="s">
        <v>22977</v>
      </c>
      <c r="E939" s="83" t="s">
        <v>22981</v>
      </c>
      <c r="F939" s="83" t="s">
        <v>22838</v>
      </c>
      <c r="G939" s="83"/>
      <c r="H939" s="83" t="s">
        <v>22787</v>
      </c>
    </row>
    <row r="940" spans="1:8" ht="12.75" customHeight="1" x14ac:dyDescent="0.2">
      <c r="A940" s="83" t="s">
        <v>1010</v>
      </c>
      <c r="B940" s="83" t="s">
        <v>22982</v>
      </c>
      <c r="C940" s="83" t="s">
        <v>22983</v>
      </c>
      <c r="D940" s="83" t="s">
        <v>22984</v>
      </c>
      <c r="E940" s="83" t="s">
        <v>22985</v>
      </c>
      <c r="F940" s="83"/>
      <c r="G940" s="83"/>
      <c r="H940" s="83" t="s">
        <v>22787</v>
      </c>
    </row>
    <row r="941" spans="1:8" ht="12.75" customHeight="1" x14ac:dyDescent="0.2">
      <c r="A941" s="83" t="s">
        <v>1011</v>
      </c>
      <c r="B941" s="83" t="s">
        <v>22982</v>
      </c>
      <c r="C941" s="83" t="s">
        <v>22983</v>
      </c>
      <c r="D941" s="83" t="s">
        <v>22984</v>
      </c>
      <c r="E941" s="83" t="s">
        <v>22985</v>
      </c>
      <c r="F941" s="83"/>
      <c r="G941" s="83"/>
      <c r="H941" s="83" t="s">
        <v>22787</v>
      </c>
    </row>
    <row r="942" spans="1:8" ht="12.75" customHeight="1" x14ac:dyDescent="0.2">
      <c r="A942" s="83" t="s">
        <v>1012</v>
      </c>
      <c r="B942" s="83" t="s">
        <v>22986</v>
      </c>
      <c r="C942" s="83" t="s">
        <v>22987</v>
      </c>
      <c r="D942" s="83" t="s">
        <v>22988</v>
      </c>
      <c r="E942" s="83" t="s">
        <v>22989</v>
      </c>
      <c r="F942" s="83" t="s">
        <v>22990</v>
      </c>
      <c r="G942" s="83" t="s">
        <v>22991</v>
      </c>
      <c r="H942" s="83" t="s">
        <v>22787</v>
      </c>
    </row>
    <row r="943" spans="1:8" ht="12.75" customHeight="1" x14ac:dyDescent="0.2">
      <c r="A943" s="83" t="s">
        <v>1013</v>
      </c>
      <c r="B943" s="83" t="s">
        <v>22986</v>
      </c>
      <c r="C943" s="83" t="s">
        <v>22987</v>
      </c>
      <c r="D943" s="83" t="s">
        <v>22988</v>
      </c>
      <c r="E943" s="83" t="s">
        <v>22989</v>
      </c>
      <c r="F943" s="83" t="s">
        <v>22990</v>
      </c>
      <c r="G943" s="83" t="s">
        <v>22991</v>
      </c>
      <c r="H943" s="83" t="s">
        <v>22787</v>
      </c>
    </row>
    <row r="944" spans="1:8" ht="12.75" customHeight="1" x14ac:dyDescent="0.2">
      <c r="A944" s="83" t="s">
        <v>1014</v>
      </c>
      <c r="B944" s="83" t="s">
        <v>22992</v>
      </c>
      <c r="C944" s="83" t="s">
        <v>22993</v>
      </c>
      <c r="D944" s="83"/>
      <c r="E944" s="83"/>
      <c r="F944" s="83"/>
      <c r="G944" s="83"/>
      <c r="H944" s="83" t="s">
        <v>22787</v>
      </c>
    </row>
    <row r="945" spans="1:8" ht="12.75" customHeight="1" x14ac:dyDescent="0.2">
      <c r="A945" s="83" t="s">
        <v>1015</v>
      </c>
      <c r="B945" s="83" t="s">
        <v>22992</v>
      </c>
      <c r="C945" s="83" t="s">
        <v>22993</v>
      </c>
      <c r="D945" s="83"/>
      <c r="E945" s="83"/>
      <c r="F945" s="83"/>
      <c r="G945" s="83"/>
      <c r="H945" s="83" t="s">
        <v>22787</v>
      </c>
    </row>
    <row r="946" spans="1:8" ht="12.75" customHeight="1" x14ac:dyDescent="0.2">
      <c r="A946" s="83" t="s">
        <v>1016</v>
      </c>
      <c r="B946" s="83" t="s">
        <v>22994</v>
      </c>
      <c r="C946" s="83" t="s">
        <v>22995</v>
      </c>
      <c r="D946" s="83" t="s">
        <v>22996</v>
      </c>
      <c r="E946" s="83" t="s">
        <v>22997</v>
      </c>
      <c r="F946" s="83"/>
      <c r="G946" s="83"/>
      <c r="H946" s="83" t="s">
        <v>22787</v>
      </c>
    </row>
    <row r="947" spans="1:8" ht="12.75" customHeight="1" x14ac:dyDescent="0.2">
      <c r="A947" s="83" t="s">
        <v>1017</v>
      </c>
      <c r="B947" s="83" t="s">
        <v>22994</v>
      </c>
      <c r="C947" s="83" t="s">
        <v>22995</v>
      </c>
      <c r="D947" s="83" t="s">
        <v>22996</v>
      </c>
      <c r="E947" s="83" t="s">
        <v>22997</v>
      </c>
      <c r="F947" s="83"/>
      <c r="G947" s="83"/>
      <c r="H947" s="83" t="s">
        <v>22787</v>
      </c>
    </row>
    <row r="948" spans="1:8" ht="12.75" customHeight="1" x14ac:dyDescent="0.2">
      <c r="A948" s="83" t="s">
        <v>1018</v>
      </c>
      <c r="B948" s="83" t="s">
        <v>22998</v>
      </c>
      <c r="C948" s="83" t="s">
        <v>22999</v>
      </c>
      <c r="D948" s="83"/>
      <c r="E948" s="83"/>
      <c r="F948" s="83"/>
      <c r="G948" s="83"/>
      <c r="H948" s="83" t="s">
        <v>22772</v>
      </c>
    </row>
    <row r="949" spans="1:8" ht="12.75" customHeight="1" x14ac:dyDescent="0.2">
      <c r="A949" s="83" t="s">
        <v>1019</v>
      </c>
      <c r="B949" s="83" t="s">
        <v>22998</v>
      </c>
      <c r="C949" s="83" t="s">
        <v>22999</v>
      </c>
      <c r="D949" s="83"/>
      <c r="E949" s="83"/>
      <c r="F949" s="83"/>
      <c r="G949" s="83"/>
      <c r="H949" s="83" t="s">
        <v>22772</v>
      </c>
    </row>
    <row r="950" spans="1:8" ht="12.75" customHeight="1" x14ac:dyDescent="0.2">
      <c r="A950" s="83" t="s">
        <v>1020</v>
      </c>
      <c r="B950" s="83" t="s">
        <v>23000</v>
      </c>
      <c r="C950" s="83" t="s">
        <v>23001</v>
      </c>
      <c r="D950" s="83" t="s">
        <v>23002</v>
      </c>
      <c r="E950" s="83"/>
      <c r="F950" s="83"/>
      <c r="G950" s="83"/>
      <c r="H950" s="83" t="s">
        <v>27</v>
      </c>
    </row>
    <row r="951" spans="1:8" ht="12.75" customHeight="1" x14ac:dyDescent="0.2">
      <c r="A951" s="83" t="s">
        <v>1021</v>
      </c>
      <c r="B951" s="83" t="s">
        <v>23000</v>
      </c>
      <c r="C951" s="83" t="s">
        <v>23001</v>
      </c>
      <c r="D951" s="83" t="s">
        <v>23002</v>
      </c>
      <c r="E951" s="83"/>
      <c r="F951" s="83"/>
      <c r="G951" s="83"/>
      <c r="H951" s="83" t="s">
        <v>27</v>
      </c>
    </row>
    <row r="952" spans="1:8" ht="12.75" customHeight="1" x14ac:dyDescent="0.2">
      <c r="A952" s="83" t="s">
        <v>1022</v>
      </c>
      <c r="B952" s="83" t="s">
        <v>23003</v>
      </c>
      <c r="C952" s="83" t="s">
        <v>23004</v>
      </c>
      <c r="D952" s="83" t="s">
        <v>23005</v>
      </c>
      <c r="E952" s="83"/>
      <c r="F952" s="83"/>
      <c r="G952" s="83"/>
      <c r="H952" s="83" t="s">
        <v>22772</v>
      </c>
    </row>
    <row r="953" spans="1:8" ht="12.75" customHeight="1" x14ac:dyDescent="0.2">
      <c r="A953" s="83" t="s">
        <v>1023</v>
      </c>
      <c r="B953" s="83" t="s">
        <v>23003</v>
      </c>
      <c r="C953" s="83" t="s">
        <v>23004</v>
      </c>
      <c r="D953" s="83" t="s">
        <v>23005</v>
      </c>
      <c r="E953" s="83"/>
      <c r="F953" s="83"/>
      <c r="G953" s="83"/>
      <c r="H953" s="83" t="s">
        <v>22772</v>
      </c>
    </row>
    <row r="954" spans="1:8" ht="12.75" customHeight="1" x14ac:dyDescent="0.2">
      <c r="A954" s="83" t="s">
        <v>1024</v>
      </c>
      <c r="B954" s="83" t="s">
        <v>23006</v>
      </c>
      <c r="C954" s="83" t="s">
        <v>23007</v>
      </c>
      <c r="D954" s="83" t="s">
        <v>23008</v>
      </c>
      <c r="E954" s="83" t="s">
        <v>23009</v>
      </c>
      <c r="F954" s="83" t="s">
        <v>23010</v>
      </c>
      <c r="G954" s="83"/>
      <c r="H954" s="83" t="s">
        <v>22772</v>
      </c>
    </row>
    <row r="955" spans="1:8" ht="12.75" customHeight="1" x14ac:dyDescent="0.2">
      <c r="A955" s="83" t="s">
        <v>1025</v>
      </c>
      <c r="B955" s="83" t="s">
        <v>23006</v>
      </c>
      <c r="C955" s="83" t="s">
        <v>23007</v>
      </c>
      <c r="D955" s="83" t="s">
        <v>23008</v>
      </c>
      <c r="E955" s="83" t="s">
        <v>23009</v>
      </c>
      <c r="F955" s="83" t="s">
        <v>23010</v>
      </c>
      <c r="G955" s="83"/>
      <c r="H955" s="83" t="s">
        <v>22772</v>
      </c>
    </row>
    <row r="956" spans="1:8" ht="12.75" customHeight="1" x14ac:dyDescent="0.2">
      <c r="A956" s="83" t="s">
        <v>1026</v>
      </c>
      <c r="B956" s="83" t="s">
        <v>23006</v>
      </c>
      <c r="C956" s="83" t="s">
        <v>23007</v>
      </c>
      <c r="D956" s="83" t="s">
        <v>23008</v>
      </c>
      <c r="E956" s="83" t="s">
        <v>23011</v>
      </c>
      <c r="F956" s="83" t="s">
        <v>23012</v>
      </c>
      <c r="G956" s="83"/>
      <c r="H956" s="83" t="s">
        <v>22772</v>
      </c>
    </row>
    <row r="957" spans="1:8" ht="12.75" customHeight="1" x14ac:dyDescent="0.2">
      <c r="A957" s="83" t="s">
        <v>1027</v>
      </c>
      <c r="B957" s="83" t="s">
        <v>23006</v>
      </c>
      <c r="C957" s="83" t="s">
        <v>23007</v>
      </c>
      <c r="D957" s="83" t="s">
        <v>23008</v>
      </c>
      <c r="E957" s="83" t="s">
        <v>23011</v>
      </c>
      <c r="F957" s="83" t="s">
        <v>23012</v>
      </c>
      <c r="G957" s="83"/>
      <c r="H957" s="83" t="s">
        <v>22772</v>
      </c>
    </row>
    <row r="958" spans="1:8" ht="12.75" customHeight="1" x14ac:dyDescent="0.2">
      <c r="A958" s="83" t="s">
        <v>1028</v>
      </c>
      <c r="B958" s="83" t="s">
        <v>23006</v>
      </c>
      <c r="C958" s="83" t="s">
        <v>23007</v>
      </c>
      <c r="D958" s="83" t="s">
        <v>23008</v>
      </c>
      <c r="E958" s="83" t="s">
        <v>23013</v>
      </c>
      <c r="F958" s="83" t="s">
        <v>23014</v>
      </c>
      <c r="G958" s="83"/>
      <c r="H958" s="83" t="s">
        <v>22</v>
      </c>
    </row>
    <row r="959" spans="1:8" ht="12.75" customHeight="1" x14ac:dyDescent="0.2">
      <c r="A959" s="83" t="s">
        <v>1029</v>
      </c>
      <c r="B959" s="83" t="s">
        <v>23006</v>
      </c>
      <c r="C959" s="83" t="s">
        <v>23007</v>
      </c>
      <c r="D959" s="83" t="s">
        <v>23008</v>
      </c>
      <c r="E959" s="83" t="s">
        <v>23013</v>
      </c>
      <c r="F959" s="83" t="s">
        <v>23014</v>
      </c>
      <c r="G959" s="83"/>
      <c r="H959" s="83" t="s">
        <v>22</v>
      </c>
    </row>
    <row r="960" spans="1:8" ht="12.75" customHeight="1" x14ac:dyDescent="0.2">
      <c r="A960" s="83" t="s">
        <v>1030</v>
      </c>
      <c r="B960" s="83" t="s">
        <v>23006</v>
      </c>
      <c r="C960" s="83" t="s">
        <v>23007</v>
      </c>
      <c r="D960" s="83" t="s">
        <v>23015</v>
      </c>
      <c r="E960" s="83" t="s">
        <v>23016</v>
      </c>
      <c r="F960" s="83" t="s">
        <v>23017</v>
      </c>
      <c r="G960" s="83"/>
      <c r="H960" s="83" t="s">
        <v>22</v>
      </c>
    </row>
    <row r="961" spans="1:8" ht="12.75" customHeight="1" x14ac:dyDescent="0.2">
      <c r="A961" s="83" t="s">
        <v>1031</v>
      </c>
      <c r="B961" s="83" t="s">
        <v>23006</v>
      </c>
      <c r="C961" s="83" t="s">
        <v>23007</v>
      </c>
      <c r="D961" s="83" t="s">
        <v>23015</v>
      </c>
      <c r="E961" s="83" t="s">
        <v>23016</v>
      </c>
      <c r="F961" s="83" t="s">
        <v>23017</v>
      </c>
      <c r="G961" s="83"/>
      <c r="H961" s="83" t="s">
        <v>22</v>
      </c>
    </row>
    <row r="962" spans="1:8" ht="12.75" customHeight="1" x14ac:dyDescent="0.2">
      <c r="A962" s="83" t="s">
        <v>1032</v>
      </c>
      <c r="B962" s="83" t="s">
        <v>23006</v>
      </c>
      <c r="C962" s="83" t="s">
        <v>23018</v>
      </c>
      <c r="D962" s="83" t="s">
        <v>23015</v>
      </c>
      <c r="E962" s="83" t="s">
        <v>23019</v>
      </c>
      <c r="F962" s="83" t="s">
        <v>23020</v>
      </c>
      <c r="G962" s="83"/>
      <c r="H962" s="83" t="s">
        <v>22</v>
      </c>
    </row>
    <row r="963" spans="1:8" ht="12.75" customHeight="1" x14ac:dyDescent="0.2">
      <c r="A963" s="83" t="s">
        <v>1033</v>
      </c>
      <c r="B963" s="83" t="s">
        <v>23006</v>
      </c>
      <c r="C963" s="83" t="s">
        <v>23018</v>
      </c>
      <c r="D963" s="83" t="s">
        <v>23015</v>
      </c>
      <c r="E963" s="83" t="s">
        <v>23019</v>
      </c>
      <c r="F963" s="83" t="s">
        <v>23020</v>
      </c>
      <c r="G963" s="83"/>
      <c r="H963" s="83" t="s">
        <v>22</v>
      </c>
    </row>
    <row r="964" spans="1:8" ht="12.75" customHeight="1" x14ac:dyDescent="0.2">
      <c r="A964" s="83" t="s">
        <v>1034</v>
      </c>
      <c r="B964" s="83" t="s">
        <v>23006</v>
      </c>
      <c r="C964" s="83" t="s">
        <v>23007</v>
      </c>
      <c r="D964" s="83" t="s">
        <v>23015</v>
      </c>
      <c r="E964" s="83" t="s">
        <v>23021</v>
      </c>
      <c r="F964" s="83" t="s">
        <v>23022</v>
      </c>
      <c r="G964" s="83"/>
      <c r="H964" s="83" t="s">
        <v>22</v>
      </c>
    </row>
    <row r="965" spans="1:8" ht="12.75" customHeight="1" x14ac:dyDescent="0.2">
      <c r="A965" s="83" t="s">
        <v>1035</v>
      </c>
      <c r="B965" s="83" t="s">
        <v>23006</v>
      </c>
      <c r="C965" s="83" t="s">
        <v>23007</v>
      </c>
      <c r="D965" s="83" t="s">
        <v>23015</v>
      </c>
      <c r="E965" s="83" t="s">
        <v>23021</v>
      </c>
      <c r="F965" s="83" t="s">
        <v>23022</v>
      </c>
      <c r="G965" s="83"/>
      <c r="H965" s="83" t="s">
        <v>22</v>
      </c>
    </row>
    <row r="966" spans="1:8" ht="12.75" customHeight="1" x14ac:dyDescent="0.2">
      <c r="A966" s="83" t="s">
        <v>1036</v>
      </c>
      <c r="B966" s="83" t="s">
        <v>23006</v>
      </c>
      <c r="C966" s="83" t="s">
        <v>23007</v>
      </c>
      <c r="D966" s="83" t="s">
        <v>23015</v>
      </c>
      <c r="E966" s="83" t="s">
        <v>23023</v>
      </c>
      <c r="F966" s="83" t="s">
        <v>23024</v>
      </c>
      <c r="G966" s="83" t="s">
        <v>23025</v>
      </c>
      <c r="H966" s="83" t="s">
        <v>22</v>
      </c>
    </row>
    <row r="967" spans="1:8" ht="12.75" customHeight="1" x14ac:dyDescent="0.2">
      <c r="A967" s="83" t="s">
        <v>1037</v>
      </c>
      <c r="B967" s="83" t="s">
        <v>23006</v>
      </c>
      <c r="C967" s="83" t="s">
        <v>23007</v>
      </c>
      <c r="D967" s="83" t="s">
        <v>23015</v>
      </c>
      <c r="E967" s="83" t="s">
        <v>23023</v>
      </c>
      <c r="F967" s="83" t="s">
        <v>23024</v>
      </c>
      <c r="G967" s="83" t="s">
        <v>23025</v>
      </c>
      <c r="H967" s="83" t="s">
        <v>22</v>
      </c>
    </row>
    <row r="968" spans="1:8" ht="12.75" customHeight="1" x14ac:dyDescent="0.2">
      <c r="A968" s="83" t="s">
        <v>1038</v>
      </c>
      <c r="B968" s="83" t="s">
        <v>23006</v>
      </c>
      <c r="C968" s="83" t="s">
        <v>23018</v>
      </c>
      <c r="D968" s="83" t="s">
        <v>23015</v>
      </c>
      <c r="E968" s="83" t="s">
        <v>23023</v>
      </c>
      <c r="F968" s="83" t="s">
        <v>23026</v>
      </c>
      <c r="G968" s="83" t="s">
        <v>23027</v>
      </c>
      <c r="H968" s="83" t="s">
        <v>22</v>
      </c>
    </row>
    <row r="969" spans="1:8" ht="12.75" customHeight="1" x14ac:dyDescent="0.2">
      <c r="A969" s="83" t="s">
        <v>1039</v>
      </c>
      <c r="B969" s="83" t="s">
        <v>23006</v>
      </c>
      <c r="C969" s="83" t="s">
        <v>23018</v>
      </c>
      <c r="D969" s="83" t="s">
        <v>23015</v>
      </c>
      <c r="E969" s="83" t="s">
        <v>23023</v>
      </c>
      <c r="F969" s="83" t="s">
        <v>23026</v>
      </c>
      <c r="G969" s="83" t="s">
        <v>23027</v>
      </c>
      <c r="H969" s="83" t="s">
        <v>22</v>
      </c>
    </row>
    <row r="970" spans="1:8" ht="12.75" customHeight="1" x14ac:dyDescent="0.2">
      <c r="A970" s="83" t="s">
        <v>1040</v>
      </c>
      <c r="B970" s="83" t="s">
        <v>23006</v>
      </c>
      <c r="C970" s="83" t="s">
        <v>23007</v>
      </c>
      <c r="D970" s="83" t="s">
        <v>23015</v>
      </c>
      <c r="E970" s="83" t="s">
        <v>23023</v>
      </c>
      <c r="F970" s="83" t="s">
        <v>23028</v>
      </c>
      <c r="G970" s="83" t="s">
        <v>23029</v>
      </c>
      <c r="H970" s="83" t="s">
        <v>22</v>
      </c>
    </row>
    <row r="971" spans="1:8" ht="12.75" customHeight="1" x14ac:dyDescent="0.2">
      <c r="A971" s="83" t="s">
        <v>1041</v>
      </c>
      <c r="B971" s="83" t="s">
        <v>23006</v>
      </c>
      <c r="C971" s="83" t="s">
        <v>23007</v>
      </c>
      <c r="D971" s="83" t="s">
        <v>23015</v>
      </c>
      <c r="E971" s="83" t="s">
        <v>23023</v>
      </c>
      <c r="F971" s="83" t="s">
        <v>23028</v>
      </c>
      <c r="G971" s="83" t="s">
        <v>23029</v>
      </c>
      <c r="H971" s="83" t="s">
        <v>22</v>
      </c>
    </row>
    <row r="972" spans="1:8" ht="12.75" customHeight="1" x14ac:dyDescent="0.2">
      <c r="A972" s="83" t="s">
        <v>1042</v>
      </c>
      <c r="B972" s="83" t="s">
        <v>23030</v>
      </c>
      <c r="C972" s="83" t="s">
        <v>23031</v>
      </c>
      <c r="D972" s="83" t="s">
        <v>23032</v>
      </c>
      <c r="E972" s="83" t="s">
        <v>23033</v>
      </c>
      <c r="F972" s="83"/>
      <c r="G972" s="83"/>
      <c r="H972" s="83" t="s">
        <v>22</v>
      </c>
    </row>
    <row r="973" spans="1:8" ht="12.75" customHeight="1" x14ac:dyDescent="0.2">
      <c r="A973" s="83" t="s">
        <v>1043</v>
      </c>
      <c r="B973" s="83" t="s">
        <v>23030</v>
      </c>
      <c r="C973" s="83" t="s">
        <v>23031</v>
      </c>
      <c r="D973" s="83" t="s">
        <v>23032</v>
      </c>
      <c r="E973" s="83" t="s">
        <v>23033</v>
      </c>
      <c r="F973" s="83"/>
      <c r="G973" s="83"/>
      <c r="H973" s="83" t="s">
        <v>22</v>
      </c>
    </row>
    <row r="974" spans="1:8" ht="12.75" customHeight="1" x14ac:dyDescent="0.2">
      <c r="A974" s="83" t="s">
        <v>1044</v>
      </c>
      <c r="B974" s="83" t="s">
        <v>23034</v>
      </c>
      <c r="C974" s="83" t="s">
        <v>23035</v>
      </c>
      <c r="D974" s="83" t="s">
        <v>23036</v>
      </c>
      <c r="E974" s="83" t="s">
        <v>23037</v>
      </c>
      <c r="F974" s="83"/>
      <c r="G974" s="83"/>
      <c r="H974" s="83" t="s">
        <v>22</v>
      </c>
    </row>
    <row r="975" spans="1:8" ht="12.75" customHeight="1" x14ac:dyDescent="0.2">
      <c r="A975" s="83" t="s">
        <v>1045</v>
      </c>
      <c r="B975" s="83" t="s">
        <v>23034</v>
      </c>
      <c r="C975" s="83" t="s">
        <v>23035</v>
      </c>
      <c r="D975" s="83" t="s">
        <v>23036</v>
      </c>
      <c r="E975" s="83" t="s">
        <v>23037</v>
      </c>
      <c r="F975" s="83"/>
      <c r="G975" s="83"/>
      <c r="H975" s="83" t="s">
        <v>22</v>
      </c>
    </row>
    <row r="976" spans="1:8" ht="12.75" customHeight="1" x14ac:dyDescent="0.2">
      <c r="A976" s="83" t="s">
        <v>1046</v>
      </c>
      <c r="B976" s="83" t="s">
        <v>23038</v>
      </c>
      <c r="C976" s="83" t="s">
        <v>23039</v>
      </c>
      <c r="D976" s="83" t="s">
        <v>23040</v>
      </c>
      <c r="E976" s="83" t="s">
        <v>23041</v>
      </c>
      <c r="F976" s="83"/>
      <c r="G976" s="83"/>
      <c r="H976" s="83" t="s">
        <v>22772</v>
      </c>
    </row>
    <row r="977" spans="1:8" ht="12.75" customHeight="1" x14ac:dyDescent="0.2">
      <c r="A977" s="83" t="s">
        <v>1047</v>
      </c>
      <c r="B977" s="83" t="s">
        <v>23038</v>
      </c>
      <c r="C977" s="83" t="s">
        <v>23039</v>
      </c>
      <c r="D977" s="83" t="s">
        <v>23040</v>
      </c>
      <c r="E977" s="83" t="s">
        <v>23041</v>
      </c>
      <c r="F977" s="83"/>
      <c r="G977" s="83"/>
      <c r="H977" s="83" t="s">
        <v>22772</v>
      </c>
    </row>
    <row r="978" spans="1:8" ht="12.75" customHeight="1" x14ac:dyDescent="0.2">
      <c r="A978" s="83" t="s">
        <v>1048</v>
      </c>
      <c r="B978" s="83" t="s">
        <v>23042</v>
      </c>
      <c r="C978" s="83" t="s">
        <v>23043</v>
      </c>
      <c r="D978" s="83" t="s">
        <v>23044</v>
      </c>
      <c r="E978" s="83"/>
      <c r="F978" s="83"/>
      <c r="G978" s="83"/>
      <c r="H978" s="83" t="s">
        <v>22772</v>
      </c>
    </row>
    <row r="979" spans="1:8" ht="12.75" customHeight="1" x14ac:dyDescent="0.2">
      <c r="A979" s="83" t="s">
        <v>1049</v>
      </c>
      <c r="B979" s="83" t="s">
        <v>23042</v>
      </c>
      <c r="C979" s="83" t="s">
        <v>23043</v>
      </c>
      <c r="D979" s="83" t="s">
        <v>23044</v>
      </c>
      <c r="E979" s="83"/>
      <c r="F979" s="83"/>
      <c r="G979" s="83"/>
      <c r="H979" s="83" t="s">
        <v>22772</v>
      </c>
    </row>
    <row r="980" spans="1:8" ht="12.75" customHeight="1" x14ac:dyDescent="0.2">
      <c r="A980" s="83" t="s">
        <v>1050</v>
      </c>
      <c r="B980" s="83" t="s">
        <v>23045</v>
      </c>
      <c r="C980" s="83" t="s">
        <v>23046</v>
      </c>
      <c r="D980" s="83" t="s">
        <v>23047</v>
      </c>
      <c r="E980" s="83" t="s">
        <v>23048</v>
      </c>
      <c r="F980" s="83"/>
      <c r="G980" s="83"/>
      <c r="H980" s="83" t="s">
        <v>22772</v>
      </c>
    </row>
    <row r="981" spans="1:8" ht="12.75" customHeight="1" x14ac:dyDescent="0.2">
      <c r="A981" s="83" t="s">
        <v>1051</v>
      </c>
      <c r="B981" s="83" t="s">
        <v>23045</v>
      </c>
      <c r="C981" s="83" t="s">
        <v>23046</v>
      </c>
      <c r="D981" s="83" t="s">
        <v>23047</v>
      </c>
      <c r="E981" s="83" t="s">
        <v>23048</v>
      </c>
      <c r="F981" s="83"/>
      <c r="G981" s="83"/>
      <c r="H981" s="83" t="s">
        <v>22772</v>
      </c>
    </row>
    <row r="982" spans="1:8" ht="12.75" customHeight="1" x14ac:dyDescent="0.2">
      <c r="A982" s="83" t="s">
        <v>1052</v>
      </c>
      <c r="B982" s="83" t="s">
        <v>23049</v>
      </c>
      <c r="C982" s="83" t="s">
        <v>23050</v>
      </c>
      <c r="D982" s="83" t="s">
        <v>23051</v>
      </c>
      <c r="E982" s="83" t="s">
        <v>23052</v>
      </c>
      <c r="F982" s="83"/>
      <c r="G982" s="83"/>
      <c r="H982" s="83" t="s">
        <v>22772</v>
      </c>
    </row>
    <row r="983" spans="1:8" ht="12.75" customHeight="1" x14ac:dyDescent="0.2">
      <c r="A983" s="83" t="s">
        <v>1053</v>
      </c>
      <c r="B983" s="83" t="s">
        <v>23049</v>
      </c>
      <c r="C983" s="83" t="s">
        <v>23050</v>
      </c>
      <c r="D983" s="83" t="s">
        <v>23051</v>
      </c>
      <c r="E983" s="83" t="s">
        <v>23052</v>
      </c>
      <c r="F983" s="83"/>
      <c r="G983" s="83"/>
      <c r="H983" s="83" t="s">
        <v>22772</v>
      </c>
    </row>
    <row r="984" spans="1:8" ht="12.75" customHeight="1" x14ac:dyDescent="0.2">
      <c r="A984" s="83" t="s">
        <v>1054</v>
      </c>
      <c r="B984" s="83" t="s">
        <v>23053</v>
      </c>
      <c r="C984" s="83" t="s">
        <v>23054</v>
      </c>
      <c r="D984" s="83" t="s">
        <v>23055</v>
      </c>
      <c r="E984" s="83" t="s">
        <v>23056</v>
      </c>
      <c r="F984" s="83"/>
      <c r="G984" s="83"/>
      <c r="H984" s="83" t="s">
        <v>22772</v>
      </c>
    </row>
    <row r="985" spans="1:8" ht="12.75" customHeight="1" x14ac:dyDescent="0.2">
      <c r="A985" s="83" t="s">
        <v>1055</v>
      </c>
      <c r="B985" s="83" t="s">
        <v>23053</v>
      </c>
      <c r="C985" s="83" t="s">
        <v>23054</v>
      </c>
      <c r="D985" s="83" t="s">
        <v>23055</v>
      </c>
      <c r="E985" s="83" t="s">
        <v>23056</v>
      </c>
      <c r="F985" s="83"/>
      <c r="G985" s="83"/>
      <c r="H985" s="83" t="s">
        <v>22772</v>
      </c>
    </row>
    <row r="986" spans="1:8" ht="12.75" customHeight="1" x14ac:dyDescent="0.2">
      <c r="A986" s="83" t="s">
        <v>1056</v>
      </c>
      <c r="B986" s="83" t="s">
        <v>23057</v>
      </c>
      <c r="C986" s="83" t="s">
        <v>23058</v>
      </c>
      <c r="D986" s="83" t="s">
        <v>23059</v>
      </c>
      <c r="E986" s="83" t="s">
        <v>23060</v>
      </c>
      <c r="F986" s="83" t="s">
        <v>22468</v>
      </c>
      <c r="G986" s="83"/>
      <c r="H986" s="83" t="s">
        <v>22772</v>
      </c>
    </row>
    <row r="987" spans="1:8" ht="12.75" customHeight="1" x14ac:dyDescent="0.2">
      <c r="A987" s="83" t="s">
        <v>1057</v>
      </c>
      <c r="B987" s="83" t="s">
        <v>23057</v>
      </c>
      <c r="C987" s="83" t="s">
        <v>23058</v>
      </c>
      <c r="D987" s="83" t="s">
        <v>23059</v>
      </c>
      <c r="E987" s="83" t="s">
        <v>23060</v>
      </c>
      <c r="F987" s="83" t="s">
        <v>22468</v>
      </c>
      <c r="G987" s="83"/>
      <c r="H987" s="83" t="s">
        <v>22772</v>
      </c>
    </row>
    <row r="988" spans="1:8" ht="12.75" customHeight="1" x14ac:dyDescent="0.2">
      <c r="A988" s="83" t="s">
        <v>1058</v>
      </c>
      <c r="B988" s="83" t="s">
        <v>23053</v>
      </c>
      <c r="C988" s="83" t="s">
        <v>23061</v>
      </c>
      <c r="D988" s="83" t="s">
        <v>23062</v>
      </c>
      <c r="E988" s="83" t="s">
        <v>23063</v>
      </c>
      <c r="F988" s="83"/>
      <c r="G988" s="83"/>
      <c r="H988" s="83" t="s">
        <v>22772</v>
      </c>
    </row>
    <row r="989" spans="1:8" ht="12.75" customHeight="1" x14ac:dyDescent="0.2">
      <c r="A989" s="83" t="s">
        <v>1059</v>
      </c>
      <c r="B989" s="83" t="s">
        <v>23053</v>
      </c>
      <c r="C989" s="83" t="s">
        <v>23061</v>
      </c>
      <c r="D989" s="83" t="s">
        <v>23062</v>
      </c>
      <c r="E989" s="83" t="s">
        <v>23063</v>
      </c>
      <c r="F989" s="83"/>
      <c r="G989" s="83"/>
      <c r="H989" s="83" t="s">
        <v>22772</v>
      </c>
    </row>
    <row r="990" spans="1:8" ht="12.75" customHeight="1" x14ac:dyDescent="0.2">
      <c r="A990" s="83" t="s">
        <v>1060</v>
      </c>
      <c r="B990" s="83" t="s">
        <v>23064</v>
      </c>
      <c r="C990" s="83" t="s">
        <v>23065</v>
      </c>
      <c r="D990" s="83" t="s">
        <v>23066</v>
      </c>
      <c r="E990" s="83" t="s">
        <v>23067</v>
      </c>
      <c r="F990" s="83"/>
      <c r="G990" s="83"/>
      <c r="H990" s="83" t="s">
        <v>22772</v>
      </c>
    </row>
    <row r="991" spans="1:8" ht="12.75" customHeight="1" x14ac:dyDescent="0.2">
      <c r="A991" s="83" t="s">
        <v>1061</v>
      </c>
      <c r="B991" s="83" t="s">
        <v>23064</v>
      </c>
      <c r="C991" s="83" t="s">
        <v>23065</v>
      </c>
      <c r="D991" s="83" t="s">
        <v>23066</v>
      </c>
      <c r="E991" s="83" t="s">
        <v>23067</v>
      </c>
      <c r="F991" s="83"/>
      <c r="G991" s="83"/>
      <c r="H991" s="83" t="s">
        <v>22772</v>
      </c>
    </row>
    <row r="992" spans="1:8" ht="12.75" customHeight="1" x14ac:dyDescent="0.2">
      <c r="A992" s="83" t="s">
        <v>1062</v>
      </c>
      <c r="B992" s="83" t="s">
        <v>23068</v>
      </c>
      <c r="C992" s="83" t="s">
        <v>23069</v>
      </c>
      <c r="D992" s="83" t="s">
        <v>23070</v>
      </c>
      <c r="E992" s="83" t="s">
        <v>23041</v>
      </c>
      <c r="F992" s="83"/>
      <c r="G992" s="83"/>
      <c r="H992" s="83" t="s">
        <v>22772</v>
      </c>
    </row>
    <row r="993" spans="1:8" ht="12.75" customHeight="1" x14ac:dyDescent="0.2">
      <c r="A993" s="83" t="s">
        <v>1063</v>
      </c>
      <c r="B993" s="83" t="s">
        <v>23068</v>
      </c>
      <c r="C993" s="83" t="s">
        <v>23069</v>
      </c>
      <c r="D993" s="83" t="s">
        <v>23070</v>
      </c>
      <c r="E993" s="83" t="s">
        <v>23041</v>
      </c>
      <c r="F993" s="83"/>
      <c r="G993" s="83"/>
      <c r="H993" s="83" t="s">
        <v>22772</v>
      </c>
    </row>
    <row r="994" spans="1:8" ht="12.75" customHeight="1" x14ac:dyDescent="0.2">
      <c r="A994" s="83" t="s">
        <v>1064</v>
      </c>
      <c r="B994" s="83" t="s">
        <v>23071</v>
      </c>
      <c r="C994" s="83" t="s">
        <v>23072</v>
      </c>
      <c r="D994" s="83" t="s">
        <v>23073</v>
      </c>
      <c r="E994" s="83" t="s">
        <v>23074</v>
      </c>
      <c r="F994" s="83"/>
      <c r="G994" s="83"/>
      <c r="H994" s="83" t="s">
        <v>22772</v>
      </c>
    </row>
    <row r="995" spans="1:8" ht="12.75" customHeight="1" x14ac:dyDescent="0.2">
      <c r="A995" s="83" t="s">
        <v>1065</v>
      </c>
      <c r="B995" s="83" t="s">
        <v>23071</v>
      </c>
      <c r="C995" s="83" t="s">
        <v>23072</v>
      </c>
      <c r="D995" s="83" t="s">
        <v>23073</v>
      </c>
      <c r="E995" s="83" t="s">
        <v>23074</v>
      </c>
      <c r="F995" s="83"/>
      <c r="G995" s="83"/>
      <c r="H995" s="83" t="s">
        <v>22772</v>
      </c>
    </row>
    <row r="996" spans="1:8" ht="12.75" customHeight="1" x14ac:dyDescent="0.2">
      <c r="A996" s="83" t="s">
        <v>1066</v>
      </c>
      <c r="B996" s="83" t="s">
        <v>23075</v>
      </c>
      <c r="C996" s="83" t="s">
        <v>23076</v>
      </c>
      <c r="D996" s="83" t="s">
        <v>23077</v>
      </c>
      <c r="E996" s="83" t="s">
        <v>23078</v>
      </c>
      <c r="F996" s="83"/>
      <c r="G996" s="83"/>
      <c r="H996" s="83" t="s">
        <v>22772</v>
      </c>
    </row>
    <row r="997" spans="1:8" ht="12.75" customHeight="1" x14ac:dyDescent="0.2">
      <c r="A997" s="83" t="s">
        <v>1067</v>
      </c>
      <c r="B997" s="83" t="s">
        <v>23075</v>
      </c>
      <c r="C997" s="83" t="s">
        <v>23076</v>
      </c>
      <c r="D997" s="83" t="s">
        <v>23077</v>
      </c>
      <c r="E997" s="83" t="s">
        <v>23078</v>
      </c>
      <c r="F997" s="83"/>
      <c r="G997" s="83"/>
      <c r="H997" s="83" t="s">
        <v>22772</v>
      </c>
    </row>
    <row r="998" spans="1:8" ht="12.75" customHeight="1" x14ac:dyDescent="0.2">
      <c r="A998" s="83" t="s">
        <v>1068</v>
      </c>
      <c r="B998" s="83" t="s">
        <v>23079</v>
      </c>
      <c r="C998" s="83" t="s">
        <v>23080</v>
      </c>
      <c r="D998" s="83" t="s">
        <v>23081</v>
      </c>
      <c r="E998" s="83" t="s">
        <v>23082</v>
      </c>
      <c r="F998" s="83"/>
      <c r="G998" s="83"/>
      <c r="H998" s="83" t="s">
        <v>22772</v>
      </c>
    </row>
    <row r="999" spans="1:8" ht="12.75" customHeight="1" x14ac:dyDescent="0.2">
      <c r="A999" s="83" t="s">
        <v>1069</v>
      </c>
      <c r="B999" s="83" t="s">
        <v>23079</v>
      </c>
      <c r="C999" s="83" t="s">
        <v>23080</v>
      </c>
      <c r="D999" s="83" t="s">
        <v>23081</v>
      </c>
      <c r="E999" s="83" t="s">
        <v>23082</v>
      </c>
      <c r="F999" s="83"/>
      <c r="G999" s="83"/>
      <c r="H999" s="83" t="s">
        <v>22772</v>
      </c>
    </row>
    <row r="1000" spans="1:8" ht="12.75" customHeight="1" x14ac:dyDescent="0.2">
      <c r="A1000" s="83" t="s">
        <v>1070</v>
      </c>
      <c r="B1000" s="83" t="s">
        <v>23083</v>
      </c>
      <c r="C1000" s="83" t="s">
        <v>23084</v>
      </c>
      <c r="D1000" s="83" t="s">
        <v>23085</v>
      </c>
      <c r="E1000" s="83" t="s">
        <v>23086</v>
      </c>
      <c r="F1000" s="83"/>
      <c r="G1000" s="83"/>
      <c r="H1000" s="83" t="s">
        <v>22772</v>
      </c>
    </row>
    <row r="1001" spans="1:8" ht="12.75" customHeight="1" x14ac:dyDescent="0.2">
      <c r="A1001" s="83" t="s">
        <v>1071</v>
      </c>
      <c r="B1001" s="83" t="s">
        <v>23083</v>
      </c>
      <c r="C1001" s="83" t="s">
        <v>23084</v>
      </c>
      <c r="D1001" s="83" t="s">
        <v>23085</v>
      </c>
      <c r="E1001" s="83" t="s">
        <v>23086</v>
      </c>
      <c r="F1001" s="83"/>
      <c r="G1001" s="83"/>
      <c r="H1001" s="83" t="s">
        <v>22772</v>
      </c>
    </row>
    <row r="1002" spans="1:8" ht="12.75" customHeight="1" x14ac:dyDescent="0.2">
      <c r="A1002" s="83" t="s">
        <v>1072</v>
      </c>
      <c r="B1002" s="83" t="s">
        <v>23087</v>
      </c>
      <c r="C1002" s="83" t="s">
        <v>23088</v>
      </c>
      <c r="D1002" s="83" t="s">
        <v>23089</v>
      </c>
      <c r="E1002" s="83"/>
      <c r="F1002" s="83"/>
      <c r="G1002" s="83"/>
      <c r="H1002" s="83" t="s">
        <v>22772</v>
      </c>
    </row>
    <row r="1003" spans="1:8" ht="12.75" customHeight="1" x14ac:dyDescent="0.2">
      <c r="A1003" s="83" t="s">
        <v>1073</v>
      </c>
      <c r="B1003" s="83" t="s">
        <v>23087</v>
      </c>
      <c r="C1003" s="83" t="s">
        <v>23088</v>
      </c>
      <c r="D1003" s="83" t="s">
        <v>23089</v>
      </c>
      <c r="E1003" s="83"/>
      <c r="F1003" s="83"/>
      <c r="G1003" s="83"/>
      <c r="H1003" s="83" t="s">
        <v>22772</v>
      </c>
    </row>
    <row r="1004" spans="1:8" ht="12.75" customHeight="1" x14ac:dyDescent="0.2">
      <c r="A1004" s="83" t="s">
        <v>1074</v>
      </c>
      <c r="B1004" s="83" t="s">
        <v>23090</v>
      </c>
      <c r="C1004" s="83" t="s">
        <v>23091</v>
      </c>
      <c r="D1004" s="83" t="s">
        <v>23051</v>
      </c>
      <c r="E1004" s="83" t="s">
        <v>23052</v>
      </c>
      <c r="F1004" s="83"/>
      <c r="G1004" s="83"/>
      <c r="H1004" s="83" t="s">
        <v>22772</v>
      </c>
    </row>
    <row r="1005" spans="1:8" ht="12.75" customHeight="1" x14ac:dyDescent="0.2">
      <c r="A1005" s="83" t="s">
        <v>1075</v>
      </c>
      <c r="B1005" s="83" t="s">
        <v>23090</v>
      </c>
      <c r="C1005" s="83" t="s">
        <v>23091</v>
      </c>
      <c r="D1005" s="83" t="s">
        <v>23051</v>
      </c>
      <c r="E1005" s="83" t="s">
        <v>23052</v>
      </c>
      <c r="F1005" s="83"/>
      <c r="G1005" s="83"/>
      <c r="H1005" s="83" t="s">
        <v>22772</v>
      </c>
    </row>
    <row r="1006" spans="1:8" ht="12.75" customHeight="1" x14ac:dyDescent="0.2">
      <c r="A1006" s="83" t="s">
        <v>1076</v>
      </c>
      <c r="B1006" s="83" t="s">
        <v>23092</v>
      </c>
      <c r="C1006" s="83" t="s">
        <v>23093</v>
      </c>
      <c r="D1006" s="83" t="s">
        <v>23094</v>
      </c>
      <c r="E1006" s="83"/>
      <c r="F1006" s="83"/>
      <c r="G1006" s="83"/>
      <c r="H1006" s="83" t="s">
        <v>22772</v>
      </c>
    </row>
    <row r="1007" spans="1:8" ht="12.75" customHeight="1" x14ac:dyDescent="0.2">
      <c r="A1007" s="83" t="s">
        <v>1077</v>
      </c>
      <c r="B1007" s="83" t="s">
        <v>23092</v>
      </c>
      <c r="C1007" s="83" t="s">
        <v>23093</v>
      </c>
      <c r="D1007" s="83" t="s">
        <v>23094</v>
      </c>
      <c r="E1007" s="83"/>
      <c r="F1007" s="83"/>
      <c r="G1007" s="83"/>
      <c r="H1007" s="83" t="s">
        <v>22772</v>
      </c>
    </row>
    <row r="1008" spans="1:8" ht="12.75" customHeight="1" x14ac:dyDescent="0.2">
      <c r="A1008" s="83" t="s">
        <v>1078</v>
      </c>
      <c r="B1008" s="83" t="s">
        <v>23095</v>
      </c>
      <c r="C1008" s="83" t="s">
        <v>23096</v>
      </c>
      <c r="D1008" s="83" t="s">
        <v>23097</v>
      </c>
      <c r="E1008" s="83" t="s">
        <v>23098</v>
      </c>
      <c r="F1008" s="83"/>
      <c r="G1008" s="83"/>
      <c r="H1008" s="83" t="s">
        <v>22772</v>
      </c>
    </row>
    <row r="1009" spans="1:8" ht="12.75" customHeight="1" x14ac:dyDescent="0.2">
      <c r="A1009" s="83" t="s">
        <v>1079</v>
      </c>
      <c r="B1009" s="83" t="s">
        <v>23095</v>
      </c>
      <c r="C1009" s="83" t="s">
        <v>23096</v>
      </c>
      <c r="D1009" s="83" t="s">
        <v>23097</v>
      </c>
      <c r="E1009" s="83" t="s">
        <v>23098</v>
      </c>
      <c r="F1009" s="83"/>
      <c r="G1009" s="83"/>
      <c r="H1009" s="83" t="s">
        <v>22772</v>
      </c>
    </row>
    <row r="1010" spans="1:8" ht="12.75" customHeight="1" x14ac:dyDescent="0.2">
      <c r="A1010" s="83" t="s">
        <v>1080</v>
      </c>
      <c r="B1010" s="83" t="s">
        <v>23095</v>
      </c>
      <c r="C1010" s="83" t="s">
        <v>23099</v>
      </c>
      <c r="D1010" s="83" t="s">
        <v>23100</v>
      </c>
      <c r="E1010" s="83" t="s">
        <v>23101</v>
      </c>
      <c r="F1010" s="83"/>
      <c r="G1010" s="83"/>
      <c r="H1010" s="83" t="s">
        <v>22772</v>
      </c>
    </row>
    <row r="1011" spans="1:8" ht="12.75" customHeight="1" x14ac:dyDescent="0.2">
      <c r="A1011" s="83" t="s">
        <v>1081</v>
      </c>
      <c r="B1011" s="83" t="s">
        <v>23095</v>
      </c>
      <c r="C1011" s="83" t="s">
        <v>23099</v>
      </c>
      <c r="D1011" s="83" t="s">
        <v>23100</v>
      </c>
      <c r="E1011" s="83" t="s">
        <v>23101</v>
      </c>
      <c r="F1011" s="83"/>
      <c r="G1011" s="83"/>
      <c r="H1011" s="83" t="s">
        <v>22772</v>
      </c>
    </row>
    <row r="1012" spans="1:8" ht="12.75" customHeight="1" x14ac:dyDescent="0.2">
      <c r="A1012" s="83" t="s">
        <v>1082</v>
      </c>
      <c r="B1012" s="83" t="s">
        <v>23095</v>
      </c>
      <c r="C1012" s="83" t="s">
        <v>23102</v>
      </c>
      <c r="D1012" s="83" t="s">
        <v>23077</v>
      </c>
      <c r="E1012" s="83" t="s">
        <v>23078</v>
      </c>
      <c r="F1012" s="83"/>
      <c r="G1012" s="83"/>
      <c r="H1012" s="83" t="s">
        <v>22772</v>
      </c>
    </row>
    <row r="1013" spans="1:8" ht="12.75" customHeight="1" x14ac:dyDescent="0.2">
      <c r="A1013" s="83" t="s">
        <v>1083</v>
      </c>
      <c r="B1013" s="83" t="s">
        <v>23095</v>
      </c>
      <c r="C1013" s="83" t="s">
        <v>23102</v>
      </c>
      <c r="D1013" s="83" t="s">
        <v>23077</v>
      </c>
      <c r="E1013" s="83" t="s">
        <v>23078</v>
      </c>
      <c r="F1013" s="83"/>
      <c r="G1013" s="83"/>
      <c r="H1013" s="83" t="s">
        <v>22772</v>
      </c>
    </row>
    <row r="1014" spans="1:8" ht="12.75" customHeight="1" x14ac:dyDescent="0.2">
      <c r="A1014" s="83" t="s">
        <v>1084</v>
      </c>
      <c r="B1014" s="83" t="s">
        <v>23103</v>
      </c>
      <c r="C1014" s="83" t="s">
        <v>23104</v>
      </c>
      <c r="D1014" s="83" t="s">
        <v>23105</v>
      </c>
      <c r="E1014" s="83" t="s">
        <v>23106</v>
      </c>
      <c r="F1014" s="83" t="s">
        <v>23107</v>
      </c>
      <c r="G1014" s="83"/>
      <c r="H1014" s="83" t="s">
        <v>22772</v>
      </c>
    </row>
    <row r="1015" spans="1:8" ht="12.75" customHeight="1" x14ac:dyDescent="0.2">
      <c r="A1015" s="83" t="s">
        <v>1085</v>
      </c>
      <c r="B1015" s="83" t="s">
        <v>23103</v>
      </c>
      <c r="C1015" s="83" t="s">
        <v>23104</v>
      </c>
      <c r="D1015" s="83" t="s">
        <v>23105</v>
      </c>
      <c r="E1015" s="83" t="s">
        <v>23106</v>
      </c>
      <c r="F1015" s="83" t="s">
        <v>23107</v>
      </c>
      <c r="G1015" s="83"/>
      <c r="H1015" s="83" t="s">
        <v>22772</v>
      </c>
    </row>
    <row r="1016" spans="1:8" ht="12.75" customHeight="1" x14ac:dyDescent="0.2">
      <c r="A1016" s="83" t="s">
        <v>1086</v>
      </c>
      <c r="B1016" s="83" t="s">
        <v>23103</v>
      </c>
      <c r="C1016" s="83" t="s">
        <v>23108</v>
      </c>
      <c r="D1016" s="83" t="s">
        <v>23109</v>
      </c>
      <c r="E1016" s="83" t="s">
        <v>23110</v>
      </c>
      <c r="F1016" s="83" t="s">
        <v>23111</v>
      </c>
      <c r="G1016" s="83"/>
      <c r="H1016" s="83" t="s">
        <v>22772</v>
      </c>
    </row>
    <row r="1017" spans="1:8" ht="12.75" customHeight="1" x14ac:dyDescent="0.2">
      <c r="A1017" s="83" t="s">
        <v>1087</v>
      </c>
      <c r="B1017" s="83" t="s">
        <v>23103</v>
      </c>
      <c r="C1017" s="83" t="s">
        <v>23108</v>
      </c>
      <c r="D1017" s="83" t="s">
        <v>23109</v>
      </c>
      <c r="E1017" s="83" t="s">
        <v>23110</v>
      </c>
      <c r="F1017" s="83" t="s">
        <v>23111</v>
      </c>
      <c r="G1017" s="83"/>
      <c r="H1017" s="83" t="s">
        <v>22772</v>
      </c>
    </row>
    <row r="1018" spans="1:8" ht="12.75" customHeight="1" x14ac:dyDescent="0.2">
      <c r="A1018" s="83" t="s">
        <v>1088</v>
      </c>
      <c r="B1018" s="83" t="s">
        <v>23103</v>
      </c>
      <c r="C1018" s="83" t="s">
        <v>23112</v>
      </c>
      <c r="D1018" s="83" t="s">
        <v>23113</v>
      </c>
      <c r="E1018" s="83" t="s">
        <v>23114</v>
      </c>
      <c r="F1018" s="83" t="s">
        <v>23115</v>
      </c>
      <c r="G1018" s="83"/>
      <c r="H1018" s="83" t="s">
        <v>22772</v>
      </c>
    </row>
    <row r="1019" spans="1:8" ht="12.75" customHeight="1" x14ac:dyDescent="0.2">
      <c r="A1019" s="83" t="s">
        <v>1089</v>
      </c>
      <c r="B1019" s="83" t="s">
        <v>23103</v>
      </c>
      <c r="C1019" s="83" t="s">
        <v>23112</v>
      </c>
      <c r="D1019" s="83" t="s">
        <v>23113</v>
      </c>
      <c r="E1019" s="83" t="s">
        <v>23114</v>
      </c>
      <c r="F1019" s="83" t="s">
        <v>23115</v>
      </c>
      <c r="G1019" s="83"/>
      <c r="H1019" s="83" t="s">
        <v>22772</v>
      </c>
    </row>
    <row r="1020" spans="1:8" ht="12.75" customHeight="1" x14ac:dyDescent="0.2">
      <c r="A1020" s="83" t="s">
        <v>1090</v>
      </c>
      <c r="B1020" s="83" t="s">
        <v>23116</v>
      </c>
      <c r="C1020" s="83" t="s">
        <v>23117</v>
      </c>
      <c r="D1020" s="83" t="s">
        <v>23118</v>
      </c>
      <c r="E1020" s="83" t="s">
        <v>23119</v>
      </c>
      <c r="F1020" s="83"/>
      <c r="G1020" s="83"/>
      <c r="H1020" s="83" t="s">
        <v>22772</v>
      </c>
    </row>
    <row r="1021" spans="1:8" ht="12.75" customHeight="1" x14ac:dyDescent="0.2">
      <c r="A1021" s="83" t="s">
        <v>1091</v>
      </c>
      <c r="B1021" s="83" t="s">
        <v>23116</v>
      </c>
      <c r="C1021" s="83" t="s">
        <v>23117</v>
      </c>
      <c r="D1021" s="83" t="s">
        <v>23118</v>
      </c>
      <c r="E1021" s="83" t="s">
        <v>23119</v>
      </c>
      <c r="F1021" s="83"/>
      <c r="G1021" s="83"/>
      <c r="H1021" s="83" t="s">
        <v>22772</v>
      </c>
    </row>
    <row r="1022" spans="1:8" ht="12.75" customHeight="1" x14ac:dyDescent="0.2">
      <c r="A1022" s="83" t="s">
        <v>1092</v>
      </c>
      <c r="B1022" s="83" t="s">
        <v>23116</v>
      </c>
      <c r="C1022" s="83" t="s">
        <v>23120</v>
      </c>
      <c r="D1022" s="83" t="s">
        <v>23121</v>
      </c>
      <c r="E1022" s="83" t="s">
        <v>23122</v>
      </c>
      <c r="F1022" s="83"/>
      <c r="G1022" s="83"/>
      <c r="H1022" s="83" t="s">
        <v>22772</v>
      </c>
    </row>
    <row r="1023" spans="1:8" ht="12.75" customHeight="1" x14ac:dyDescent="0.2">
      <c r="A1023" s="83" t="s">
        <v>1093</v>
      </c>
      <c r="B1023" s="83" t="s">
        <v>23116</v>
      </c>
      <c r="C1023" s="83" t="s">
        <v>23120</v>
      </c>
      <c r="D1023" s="83" t="s">
        <v>23121</v>
      </c>
      <c r="E1023" s="83" t="s">
        <v>23122</v>
      </c>
      <c r="F1023" s="83"/>
      <c r="G1023" s="83"/>
      <c r="H1023" s="83" t="s">
        <v>22772</v>
      </c>
    </row>
    <row r="1024" spans="1:8" ht="12.75" customHeight="1" x14ac:dyDescent="0.2">
      <c r="A1024" s="83" t="s">
        <v>1094</v>
      </c>
      <c r="B1024" s="83" t="s">
        <v>23116</v>
      </c>
      <c r="C1024" s="83" t="s">
        <v>23123</v>
      </c>
      <c r="D1024" s="83" t="s">
        <v>23124</v>
      </c>
      <c r="E1024" s="83" t="s">
        <v>23125</v>
      </c>
      <c r="F1024" s="83"/>
      <c r="G1024" s="83"/>
      <c r="H1024" s="83" t="s">
        <v>22772</v>
      </c>
    </row>
    <row r="1025" spans="1:8" ht="12.75" customHeight="1" x14ac:dyDescent="0.2">
      <c r="A1025" s="83" t="s">
        <v>1095</v>
      </c>
      <c r="B1025" s="83" t="s">
        <v>23116</v>
      </c>
      <c r="C1025" s="83" t="s">
        <v>23123</v>
      </c>
      <c r="D1025" s="83" t="s">
        <v>23124</v>
      </c>
      <c r="E1025" s="83" t="s">
        <v>23125</v>
      </c>
      <c r="F1025" s="83"/>
      <c r="G1025" s="83"/>
      <c r="H1025" s="83" t="s">
        <v>22772</v>
      </c>
    </row>
    <row r="1026" spans="1:8" ht="12.75" customHeight="1" x14ac:dyDescent="0.2">
      <c r="A1026" s="83" t="s">
        <v>1096</v>
      </c>
      <c r="B1026" s="83" t="s">
        <v>23126</v>
      </c>
      <c r="C1026" s="83" t="s">
        <v>23127</v>
      </c>
      <c r="D1026" s="83" t="s">
        <v>23128</v>
      </c>
      <c r="E1026" s="83" t="s">
        <v>23129</v>
      </c>
      <c r="F1026" s="83" t="s">
        <v>23130</v>
      </c>
      <c r="G1026" s="83"/>
      <c r="H1026" s="83" t="s">
        <v>22772</v>
      </c>
    </row>
    <row r="1027" spans="1:8" ht="12.75" customHeight="1" x14ac:dyDescent="0.2">
      <c r="A1027" s="83" t="s">
        <v>1097</v>
      </c>
      <c r="B1027" s="83" t="s">
        <v>23126</v>
      </c>
      <c r="C1027" s="83" t="s">
        <v>23127</v>
      </c>
      <c r="D1027" s="83" t="s">
        <v>23128</v>
      </c>
      <c r="E1027" s="83" t="s">
        <v>23129</v>
      </c>
      <c r="F1027" s="83" t="s">
        <v>23130</v>
      </c>
      <c r="G1027" s="83"/>
      <c r="H1027" s="83" t="s">
        <v>22772</v>
      </c>
    </row>
    <row r="1028" spans="1:8" ht="12.75" customHeight="1" x14ac:dyDescent="0.2">
      <c r="A1028" s="83" t="s">
        <v>1098</v>
      </c>
      <c r="B1028" s="83" t="s">
        <v>23126</v>
      </c>
      <c r="C1028" s="83" t="s">
        <v>23131</v>
      </c>
      <c r="D1028" s="83" t="s">
        <v>23132</v>
      </c>
      <c r="E1028" s="83" t="s">
        <v>23133</v>
      </c>
      <c r="F1028" s="83" t="s">
        <v>23134</v>
      </c>
      <c r="G1028" s="83"/>
      <c r="H1028" s="83" t="s">
        <v>22772</v>
      </c>
    </row>
    <row r="1029" spans="1:8" ht="12.75" customHeight="1" x14ac:dyDescent="0.2">
      <c r="A1029" s="83" t="s">
        <v>1099</v>
      </c>
      <c r="B1029" s="83" t="s">
        <v>23126</v>
      </c>
      <c r="C1029" s="83" t="s">
        <v>23131</v>
      </c>
      <c r="D1029" s="83" t="s">
        <v>23132</v>
      </c>
      <c r="E1029" s="83" t="s">
        <v>23133</v>
      </c>
      <c r="F1029" s="83" t="s">
        <v>23134</v>
      </c>
      <c r="G1029" s="83"/>
      <c r="H1029" s="83" t="s">
        <v>22772</v>
      </c>
    </row>
    <row r="1030" spans="1:8" ht="12.75" customHeight="1" x14ac:dyDescent="0.2">
      <c r="A1030" s="83" t="s">
        <v>1100</v>
      </c>
      <c r="B1030" s="83" t="s">
        <v>23126</v>
      </c>
      <c r="C1030" s="83" t="s">
        <v>23135</v>
      </c>
      <c r="D1030" s="83" t="s">
        <v>23109</v>
      </c>
      <c r="E1030" s="83" t="s">
        <v>23110</v>
      </c>
      <c r="F1030" s="83" t="s">
        <v>23111</v>
      </c>
      <c r="G1030" s="83"/>
      <c r="H1030" s="83" t="s">
        <v>22772</v>
      </c>
    </row>
    <row r="1031" spans="1:8" ht="12.75" customHeight="1" x14ac:dyDescent="0.2">
      <c r="A1031" s="83" t="s">
        <v>1101</v>
      </c>
      <c r="B1031" s="83" t="s">
        <v>23126</v>
      </c>
      <c r="C1031" s="83" t="s">
        <v>23135</v>
      </c>
      <c r="D1031" s="83" t="s">
        <v>23109</v>
      </c>
      <c r="E1031" s="83" t="s">
        <v>23110</v>
      </c>
      <c r="F1031" s="83" t="s">
        <v>23111</v>
      </c>
      <c r="G1031" s="83"/>
      <c r="H1031" s="83" t="s">
        <v>22772</v>
      </c>
    </row>
    <row r="1032" spans="1:8" ht="12.75" customHeight="1" x14ac:dyDescent="0.2">
      <c r="A1032" s="83" t="s">
        <v>1102</v>
      </c>
      <c r="B1032" s="83" t="s">
        <v>23136</v>
      </c>
      <c r="C1032" s="83" t="s">
        <v>23137</v>
      </c>
      <c r="D1032" s="83" t="s">
        <v>23138</v>
      </c>
      <c r="E1032" s="83" t="s">
        <v>23139</v>
      </c>
      <c r="F1032" s="83" t="s">
        <v>23140</v>
      </c>
      <c r="G1032" s="83"/>
      <c r="H1032" s="83" t="s">
        <v>22772</v>
      </c>
    </row>
    <row r="1033" spans="1:8" ht="12.75" customHeight="1" x14ac:dyDescent="0.2">
      <c r="A1033" s="83" t="s">
        <v>1103</v>
      </c>
      <c r="B1033" s="83" t="s">
        <v>23136</v>
      </c>
      <c r="C1033" s="83" t="s">
        <v>23137</v>
      </c>
      <c r="D1033" s="83" t="s">
        <v>23138</v>
      </c>
      <c r="E1033" s="83" t="s">
        <v>23139</v>
      </c>
      <c r="F1033" s="83" t="s">
        <v>23140</v>
      </c>
      <c r="G1033" s="83"/>
      <c r="H1033" s="83" t="s">
        <v>22772</v>
      </c>
    </row>
    <row r="1034" spans="1:8" ht="12.75" customHeight="1" x14ac:dyDescent="0.2">
      <c r="A1034" s="83" t="s">
        <v>1104</v>
      </c>
      <c r="B1034" s="83" t="s">
        <v>23136</v>
      </c>
      <c r="C1034" s="83" t="s">
        <v>23141</v>
      </c>
      <c r="D1034" s="83" t="s">
        <v>23142</v>
      </c>
      <c r="E1034" s="83" t="s">
        <v>23143</v>
      </c>
      <c r="F1034" s="83" t="s">
        <v>23144</v>
      </c>
      <c r="G1034" s="83"/>
      <c r="H1034" s="83" t="s">
        <v>22772</v>
      </c>
    </row>
    <row r="1035" spans="1:8" ht="12.75" customHeight="1" x14ac:dyDescent="0.2">
      <c r="A1035" s="83" t="s">
        <v>1105</v>
      </c>
      <c r="B1035" s="83" t="s">
        <v>23136</v>
      </c>
      <c r="C1035" s="83" t="s">
        <v>23141</v>
      </c>
      <c r="D1035" s="83" t="s">
        <v>23142</v>
      </c>
      <c r="E1035" s="83" t="s">
        <v>23143</v>
      </c>
      <c r="F1035" s="83" t="s">
        <v>23144</v>
      </c>
      <c r="G1035" s="83"/>
      <c r="H1035" s="83" t="s">
        <v>22772</v>
      </c>
    </row>
    <row r="1036" spans="1:8" ht="12.75" customHeight="1" x14ac:dyDescent="0.2">
      <c r="A1036" s="83" t="s">
        <v>1106</v>
      </c>
      <c r="B1036" s="83" t="s">
        <v>23136</v>
      </c>
      <c r="C1036" s="83" t="s">
        <v>23145</v>
      </c>
      <c r="D1036" s="83" t="s">
        <v>23146</v>
      </c>
      <c r="E1036" s="83" t="s">
        <v>23147</v>
      </c>
      <c r="F1036" s="83" t="s">
        <v>23148</v>
      </c>
      <c r="G1036" s="83"/>
      <c r="H1036" s="83" t="s">
        <v>22772</v>
      </c>
    </row>
    <row r="1037" spans="1:8" ht="12.75" customHeight="1" x14ac:dyDescent="0.2">
      <c r="A1037" s="83" t="s">
        <v>1107</v>
      </c>
      <c r="B1037" s="83" t="s">
        <v>23136</v>
      </c>
      <c r="C1037" s="83" t="s">
        <v>23145</v>
      </c>
      <c r="D1037" s="83" t="s">
        <v>23146</v>
      </c>
      <c r="E1037" s="83" t="s">
        <v>23147</v>
      </c>
      <c r="F1037" s="83" t="s">
        <v>23148</v>
      </c>
      <c r="G1037" s="83"/>
      <c r="H1037" s="83" t="s">
        <v>22772</v>
      </c>
    </row>
    <row r="1038" spans="1:8" ht="12.75" customHeight="1" x14ac:dyDescent="0.2">
      <c r="A1038" s="83" t="s">
        <v>1108</v>
      </c>
      <c r="B1038" s="83" t="s">
        <v>23149</v>
      </c>
      <c r="C1038" s="83" t="s">
        <v>23150</v>
      </c>
      <c r="D1038" s="83" t="s">
        <v>23151</v>
      </c>
      <c r="E1038" s="83" t="s">
        <v>23152</v>
      </c>
      <c r="F1038" s="83"/>
      <c r="G1038" s="83"/>
      <c r="H1038" s="83" t="s">
        <v>22772</v>
      </c>
    </row>
    <row r="1039" spans="1:8" ht="12.75" customHeight="1" x14ac:dyDescent="0.2">
      <c r="A1039" s="83" t="s">
        <v>1109</v>
      </c>
      <c r="B1039" s="83" t="s">
        <v>23149</v>
      </c>
      <c r="C1039" s="83" t="s">
        <v>23150</v>
      </c>
      <c r="D1039" s="83" t="s">
        <v>23151</v>
      </c>
      <c r="E1039" s="83" t="s">
        <v>23152</v>
      </c>
      <c r="F1039" s="83"/>
      <c r="G1039" s="83"/>
      <c r="H1039" s="83" t="s">
        <v>22772</v>
      </c>
    </row>
    <row r="1040" spans="1:8" ht="12.75" customHeight="1" x14ac:dyDescent="0.2">
      <c r="A1040" s="83" t="s">
        <v>1110</v>
      </c>
      <c r="B1040" s="83" t="s">
        <v>23153</v>
      </c>
      <c r="C1040" s="83" t="s">
        <v>23154</v>
      </c>
      <c r="D1040" s="83" t="s">
        <v>23155</v>
      </c>
      <c r="E1040" s="83" t="s">
        <v>23156</v>
      </c>
      <c r="F1040" s="83"/>
      <c r="G1040" s="83"/>
      <c r="H1040" s="83" t="s">
        <v>22772</v>
      </c>
    </row>
    <row r="1041" spans="1:8" ht="12.75" customHeight="1" x14ac:dyDescent="0.2">
      <c r="A1041" s="83" t="s">
        <v>1111</v>
      </c>
      <c r="B1041" s="83" t="s">
        <v>23153</v>
      </c>
      <c r="C1041" s="83" t="s">
        <v>23154</v>
      </c>
      <c r="D1041" s="83" t="s">
        <v>23155</v>
      </c>
      <c r="E1041" s="83" t="s">
        <v>23156</v>
      </c>
      <c r="F1041" s="83"/>
      <c r="G1041" s="83"/>
      <c r="H1041" s="83" t="s">
        <v>22772</v>
      </c>
    </row>
    <row r="1042" spans="1:8" ht="12.75" customHeight="1" x14ac:dyDescent="0.2">
      <c r="A1042" s="83" t="s">
        <v>1112</v>
      </c>
      <c r="B1042" s="83" t="s">
        <v>23157</v>
      </c>
      <c r="C1042" s="83" t="s">
        <v>23158</v>
      </c>
      <c r="D1042" s="83" t="s">
        <v>23040</v>
      </c>
      <c r="E1042" s="83" t="s">
        <v>23041</v>
      </c>
      <c r="F1042" s="83"/>
      <c r="G1042" s="83"/>
      <c r="H1042" s="83" t="s">
        <v>22772</v>
      </c>
    </row>
    <row r="1043" spans="1:8" ht="12.75" customHeight="1" x14ac:dyDescent="0.2">
      <c r="A1043" s="83" t="s">
        <v>1113</v>
      </c>
      <c r="B1043" s="83" t="s">
        <v>23157</v>
      </c>
      <c r="C1043" s="83" t="s">
        <v>23158</v>
      </c>
      <c r="D1043" s="83" t="s">
        <v>23040</v>
      </c>
      <c r="E1043" s="83" t="s">
        <v>23041</v>
      </c>
      <c r="F1043" s="83"/>
      <c r="G1043" s="83"/>
      <c r="H1043" s="83" t="s">
        <v>22772</v>
      </c>
    </row>
    <row r="1044" spans="1:8" ht="12.75" customHeight="1" x14ac:dyDescent="0.2">
      <c r="A1044" s="83" t="s">
        <v>1114</v>
      </c>
      <c r="B1044" s="83" t="s">
        <v>23159</v>
      </c>
      <c r="C1044" s="83" t="s">
        <v>23160</v>
      </c>
      <c r="D1044" s="83" t="s">
        <v>23055</v>
      </c>
      <c r="E1044" s="83" t="s">
        <v>23056</v>
      </c>
      <c r="F1044" s="83"/>
      <c r="G1044" s="83"/>
      <c r="H1044" s="83" t="s">
        <v>22772</v>
      </c>
    </row>
    <row r="1045" spans="1:8" ht="12.75" customHeight="1" x14ac:dyDescent="0.2">
      <c r="A1045" s="83" t="s">
        <v>1115</v>
      </c>
      <c r="B1045" s="83" t="s">
        <v>23159</v>
      </c>
      <c r="C1045" s="83" t="s">
        <v>23160</v>
      </c>
      <c r="D1045" s="83" t="s">
        <v>23055</v>
      </c>
      <c r="E1045" s="83" t="s">
        <v>23056</v>
      </c>
      <c r="F1045" s="83"/>
      <c r="G1045" s="83"/>
      <c r="H1045" s="83" t="s">
        <v>22772</v>
      </c>
    </row>
    <row r="1046" spans="1:8" ht="12.75" customHeight="1" x14ac:dyDescent="0.2">
      <c r="A1046" s="83" t="s">
        <v>1116</v>
      </c>
      <c r="B1046" s="83" t="s">
        <v>23161</v>
      </c>
      <c r="C1046" s="83" t="s">
        <v>23162</v>
      </c>
      <c r="D1046" s="83" t="s">
        <v>23163</v>
      </c>
      <c r="E1046" s="83" t="s">
        <v>23164</v>
      </c>
      <c r="F1046" s="83" t="s">
        <v>23165</v>
      </c>
      <c r="G1046" s="83"/>
      <c r="H1046" s="83" t="s">
        <v>22772</v>
      </c>
    </row>
    <row r="1047" spans="1:8" ht="12.75" customHeight="1" x14ac:dyDescent="0.2">
      <c r="A1047" s="83" t="s">
        <v>1117</v>
      </c>
      <c r="B1047" s="83" t="s">
        <v>23161</v>
      </c>
      <c r="C1047" s="83" t="s">
        <v>23162</v>
      </c>
      <c r="D1047" s="83" t="s">
        <v>23163</v>
      </c>
      <c r="E1047" s="83" t="s">
        <v>23164</v>
      </c>
      <c r="F1047" s="83" t="s">
        <v>23165</v>
      </c>
      <c r="G1047" s="83"/>
      <c r="H1047" s="83" t="s">
        <v>22772</v>
      </c>
    </row>
    <row r="1048" spans="1:8" ht="12.75" customHeight="1" x14ac:dyDescent="0.2">
      <c r="A1048" s="83" t="s">
        <v>1118</v>
      </c>
      <c r="B1048" s="83" t="s">
        <v>23166</v>
      </c>
      <c r="C1048" s="83" t="s">
        <v>23167</v>
      </c>
      <c r="D1048" s="83" t="s">
        <v>23062</v>
      </c>
      <c r="E1048" s="83" t="s">
        <v>23168</v>
      </c>
      <c r="F1048" s="83"/>
      <c r="G1048" s="83"/>
      <c r="H1048" s="83" t="s">
        <v>22772</v>
      </c>
    </row>
    <row r="1049" spans="1:8" ht="12.75" customHeight="1" x14ac:dyDescent="0.2">
      <c r="A1049" s="83" t="s">
        <v>1119</v>
      </c>
      <c r="B1049" s="83" t="s">
        <v>23166</v>
      </c>
      <c r="C1049" s="83" t="s">
        <v>23167</v>
      </c>
      <c r="D1049" s="83" t="s">
        <v>23062</v>
      </c>
      <c r="E1049" s="83" t="s">
        <v>23168</v>
      </c>
      <c r="F1049" s="83"/>
      <c r="G1049" s="83"/>
      <c r="H1049" s="83" t="s">
        <v>22772</v>
      </c>
    </row>
    <row r="1050" spans="1:8" ht="12.75" customHeight="1" x14ac:dyDescent="0.2">
      <c r="A1050" s="83" t="s">
        <v>1120</v>
      </c>
      <c r="B1050" s="83" t="s">
        <v>23169</v>
      </c>
      <c r="C1050" s="83" t="s">
        <v>23170</v>
      </c>
      <c r="D1050" s="83" t="s">
        <v>23171</v>
      </c>
      <c r="E1050" s="83" t="s">
        <v>23172</v>
      </c>
      <c r="F1050" s="83"/>
      <c r="G1050" s="83"/>
      <c r="H1050" s="83" t="s">
        <v>22772</v>
      </c>
    </row>
    <row r="1051" spans="1:8" ht="12.75" customHeight="1" x14ac:dyDescent="0.2">
      <c r="A1051" s="83" t="s">
        <v>1121</v>
      </c>
      <c r="B1051" s="83" t="s">
        <v>23169</v>
      </c>
      <c r="C1051" s="83" t="s">
        <v>23170</v>
      </c>
      <c r="D1051" s="83" t="s">
        <v>23171</v>
      </c>
      <c r="E1051" s="83" t="s">
        <v>23172</v>
      </c>
      <c r="F1051" s="83"/>
      <c r="G1051" s="83"/>
      <c r="H1051" s="83" t="s">
        <v>22772</v>
      </c>
    </row>
    <row r="1052" spans="1:8" ht="12.75" customHeight="1" x14ac:dyDescent="0.2">
      <c r="A1052" s="83" t="s">
        <v>1122</v>
      </c>
      <c r="B1052" s="83" t="s">
        <v>23169</v>
      </c>
      <c r="C1052" s="83" t="s">
        <v>23173</v>
      </c>
      <c r="D1052" s="83" t="s">
        <v>23174</v>
      </c>
      <c r="E1052" s="83" t="s">
        <v>23175</v>
      </c>
      <c r="F1052" s="83"/>
      <c r="G1052" s="83"/>
      <c r="H1052" s="83" t="s">
        <v>22772</v>
      </c>
    </row>
    <row r="1053" spans="1:8" ht="12.75" customHeight="1" x14ac:dyDescent="0.2">
      <c r="A1053" s="83" t="s">
        <v>1123</v>
      </c>
      <c r="B1053" s="83" t="s">
        <v>23169</v>
      </c>
      <c r="C1053" s="83" t="s">
        <v>23173</v>
      </c>
      <c r="D1053" s="83" t="s">
        <v>23174</v>
      </c>
      <c r="E1053" s="83" t="s">
        <v>23175</v>
      </c>
      <c r="F1053" s="83"/>
      <c r="G1053" s="83"/>
      <c r="H1053" s="83" t="s">
        <v>22772</v>
      </c>
    </row>
    <row r="1054" spans="1:8" ht="12.75" customHeight="1" x14ac:dyDescent="0.2">
      <c r="A1054" s="83" t="s">
        <v>1124</v>
      </c>
      <c r="B1054" s="83" t="s">
        <v>23169</v>
      </c>
      <c r="C1054" s="83" t="s">
        <v>23176</v>
      </c>
      <c r="D1054" s="83" t="s">
        <v>23177</v>
      </c>
      <c r="E1054" s="83" t="s">
        <v>23178</v>
      </c>
      <c r="F1054" s="83"/>
      <c r="G1054" s="83"/>
      <c r="H1054" s="83" t="s">
        <v>22772</v>
      </c>
    </row>
    <row r="1055" spans="1:8" ht="12.75" customHeight="1" x14ac:dyDescent="0.2">
      <c r="A1055" s="83" t="s">
        <v>1125</v>
      </c>
      <c r="B1055" s="83" t="s">
        <v>23169</v>
      </c>
      <c r="C1055" s="83" t="s">
        <v>23176</v>
      </c>
      <c r="D1055" s="83" t="s">
        <v>23177</v>
      </c>
      <c r="E1055" s="83" t="s">
        <v>23178</v>
      </c>
      <c r="F1055" s="83"/>
      <c r="G1055" s="83"/>
      <c r="H1055" s="83" t="s">
        <v>22772</v>
      </c>
    </row>
    <row r="1056" spans="1:8" ht="12.75" customHeight="1" x14ac:dyDescent="0.2">
      <c r="A1056" s="83" t="s">
        <v>1126</v>
      </c>
      <c r="B1056" s="83" t="s">
        <v>23169</v>
      </c>
      <c r="C1056" s="83" t="s">
        <v>23179</v>
      </c>
      <c r="D1056" s="83" t="s">
        <v>23180</v>
      </c>
      <c r="E1056" s="83" t="s">
        <v>23181</v>
      </c>
      <c r="F1056" s="83"/>
      <c r="G1056" s="83"/>
      <c r="H1056" s="83" t="s">
        <v>22772</v>
      </c>
    </row>
    <row r="1057" spans="1:8" ht="12.75" customHeight="1" x14ac:dyDescent="0.2">
      <c r="A1057" s="83" t="s">
        <v>1127</v>
      </c>
      <c r="B1057" s="83" t="s">
        <v>23169</v>
      </c>
      <c r="C1057" s="83" t="s">
        <v>23179</v>
      </c>
      <c r="D1057" s="83" t="s">
        <v>23180</v>
      </c>
      <c r="E1057" s="83" t="s">
        <v>23181</v>
      </c>
      <c r="F1057" s="83"/>
      <c r="G1057" s="83"/>
      <c r="H1057" s="83" t="s">
        <v>22772</v>
      </c>
    </row>
    <row r="1058" spans="1:8" ht="12.75" customHeight="1" x14ac:dyDescent="0.2">
      <c r="A1058" s="83" t="s">
        <v>1128</v>
      </c>
      <c r="B1058" s="83" t="s">
        <v>23169</v>
      </c>
      <c r="C1058" s="83" t="s">
        <v>23182</v>
      </c>
      <c r="D1058" s="83" t="s">
        <v>23183</v>
      </c>
      <c r="E1058" s="83" t="s">
        <v>23184</v>
      </c>
      <c r="F1058" s="83"/>
      <c r="G1058" s="83"/>
      <c r="H1058" s="83" t="s">
        <v>22772</v>
      </c>
    </row>
    <row r="1059" spans="1:8" ht="12.75" customHeight="1" x14ac:dyDescent="0.2">
      <c r="A1059" s="83" t="s">
        <v>1129</v>
      </c>
      <c r="B1059" s="83" t="s">
        <v>23169</v>
      </c>
      <c r="C1059" s="83" t="s">
        <v>23182</v>
      </c>
      <c r="D1059" s="83" t="s">
        <v>23183</v>
      </c>
      <c r="E1059" s="83" t="s">
        <v>23184</v>
      </c>
      <c r="F1059" s="83"/>
      <c r="G1059" s="83"/>
      <c r="H1059" s="83" t="s">
        <v>22772</v>
      </c>
    </row>
    <row r="1060" spans="1:8" ht="12.75" customHeight="1" x14ac:dyDescent="0.2">
      <c r="A1060" s="83" t="s">
        <v>1130</v>
      </c>
      <c r="B1060" s="83" t="s">
        <v>23169</v>
      </c>
      <c r="C1060" s="83" t="s">
        <v>23185</v>
      </c>
      <c r="D1060" s="83" t="s">
        <v>23186</v>
      </c>
      <c r="E1060" s="83"/>
      <c r="F1060" s="83"/>
      <c r="G1060" s="83"/>
      <c r="H1060" s="83" t="s">
        <v>22772</v>
      </c>
    </row>
    <row r="1061" spans="1:8" ht="12.75" customHeight="1" x14ac:dyDescent="0.2">
      <c r="A1061" s="83" t="s">
        <v>1131</v>
      </c>
      <c r="B1061" s="83" t="s">
        <v>23169</v>
      </c>
      <c r="C1061" s="83" t="s">
        <v>23185</v>
      </c>
      <c r="D1061" s="83" t="s">
        <v>23186</v>
      </c>
      <c r="E1061" s="83"/>
      <c r="F1061" s="83"/>
      <c r="G1061" s="83"/>
      <c r="H1061" s="83" t="s">
        <v>22772</v>
      </c>
    </row>
    <row r="1062" spans="1:8" ht="12.75" customHeight="1" x14ac:dyDescent="0.2">
      <c r="A1062" s="83" t="s">
        <v>1132</v>
      </c>
      <c r="B1062" s="83" t="s">
        <v>23187</v>
      </c>
      <c r="C1062" s="83" t="s">
        <v>23188</v>
      </c>
      <c r="D1062" s="83" t="s">
        <v>23105</v>
      </c>
      <c r="E1062" s="83" t="s">
        <v>23189</v>
      </c>
      <c r="F1062" s="83"/>
      <c r="G1062" s="83"/>
      <c r="H1062" s="83" t="s">
        <v>22772</v>
      </c>
    </row>
    <row r="1063" spans="1:8" ht="12.75" customHeight="1" x14ac:dyDescent="0.2">
      <c r="A1063" s="83" t="s">
        <v>1133</v>
      </c>
      <c r="B1063" s="83" t="s">
        <v>23187</v>
      </c>
      <c r="C1063" s="83" t="s">
        <v>23188</v>
      </c>
      <c r="D1063" s="83" t="s">
        <v>23105</v>
      </c>
      <c r="E1063" s="83" t="s">
        <v>23189</v>
      </c>
      <c r="F1063" s="83"/>
      <c r="G1063" s="83"/>
      <c r="H1063" s="83" t="s">
        <v>22772</v>
      </c>
    </row>
    <row r="1064" spans="1:8" ht="12.75" customHeight="1" x14ac:dyDescent="0.2">
      <c r="A1064" s="83" t="s">
        <v>1134</v>
      </c>
      <c r="B1064" s="83" t="s">
        <v>23187</v>
      </c>
      <c r="C1064" s="83" t="s">
        <v>23190</v>
      </c>
      <c r="D1064" s="83" t="s">
        <v>23109</v>
      </c>
      <c r="E1064" s="83" t="s">
        <v>23191</v>
      </c>
      <c r="F1064" s="83"/>
      <c r="G1064" s="83"/>
      <c r="H1064" s="83" t="s">
        <v>22772</v>
      </c>
    </row>
    <row r="1065" spans="1:8" ht="12.75" customHeight="1" x14ac:dyDescent="0.2">
      <c r="A1065" s="83" t="s">
        <v>1135</v>
      </c>
      <c r="B1065" s="83" t="s">
        <v>23187</v>
      </c>
      <c r="C1065" s="83" t="s">
        <v>23190</v>
      </c>
      <c r="D1065" s="83" t="s">
        <v>23109</v>
      </c>
      <c r="E1065" s="83" t="s">
        <v>23191</v>
      </c>
      <c r="F1065" s="83"/>
      <c r="G1065" s="83"/>
      <c r="H1065" s="83" t="s">
        <v>22772</v>
      </c>
    </row>
    <row r="1066" spans="1:8" ht="12.75" customHeight="1" x14ac:dyDescent="0.2">
      <c r="A1066" s="83" t="s">
        <v>1136</v>
      </c>
      <c r="B1066" s="83" t="s">
        <v>23187</v>
      </c>
      <c r="C1066" s="83" t="s">
        <v>23192</v>
      </c>
      <c r="D1066" s="83" t="s">
        <v>23193</v>
      </c>
      <c r="E1066" s="83" t="s">
        <v>23194</v>
      </c>
      <c r="F1066" s="83"/>
      <c r="G1066" s="83"/>
      <c r="H1066" s="83" t="s">
        <v>22772</v>
      </c>
    </row>
    <row r="1067" spans="1:8" ht="12.75" customHeight="1" x14ac:dyDescent="0.2">
      <c r="A1067" s="83" t="s">
        <v>1137</v>
      </c>
      <c r="B1067" s="83" t="s">
        <v>23187</v>
      </c>
      <c r="C1067" s="83" t="s">
        <v>23192</v>
      </c>
      <c r="D1067" s="83" t="s">
        <v>23193</v>
      </c>
      <c r="E1067" s="83" t="s">
        <v>23194</v>
      </c>
      <c r="F1067" s="83"/>
      <c r="G1067" s="83"/>
      <c r="H1067" s="83" t="s">
        <v>22772</v>
      </c>
    </row>
    <row r="1068" spans="1:8" ht="12.75" customHeight="1" x14ac:dyDescent="0.2">
      <c r="A1068" s="83" t="s">
        <v>1138</v>
      </c>
      <c r="B1068" s="83" t="s">
        <v>23187</v>
      </c>
      <c r="C1068" s="83" t="s">
        <v>23195</v>
      </c>
      <c r="D1068" s="83" t="s">
        <v>23196</v>
      </c>
      <c r="E1068" s="83" t="s">
        <v>23197</v>
      </c>
      <c r="F1068" s="83"/>
      <c r="G1068" s="83"/>
      <c r="H1068" s="83" t="s">
        <v>22772</v>
      </c>
    </row>
    <row r="1069" spans="1:8" ht="12.75" customHeight="1" x14ac:dyDescent="0.2">
      <c r="A1069" s="83" t="s">
        <v>1139</v>
      </c>
      <c r="B1069" s="83" t="s">
        <v>23187</v>
      </c>
      <c r="C1069" s="83" t="s">
        <v>23195</v>
      </c>
      <c r="D1069" s="83" t="s">
        <v>23196</v>
      </c>
      <c r="E1069" s="83" t="s">
        <v>23197</v>
      </c>
      <c r="F1069" s="83"/>
      <c r="G1069" s="83"/>
      <c r="H1069" s="83" t="s">
        <v>22772</v>
      </c>
    </row>
    <row r="1070" spans="1:8" ht="12.75" customHeight="1" x14ac:dyDescent="0.2">
      <c r="A1070" s="83" t="s">
        <v>1140</v>
      </c>
      <c r="B1070" s="83" t="s">
        <v>23187</v>
      </c>
      <c r="C1070" s="83" t="s">
        <v>23198</v>
      </c>
      <c r="D1070" s="83" t="s">
        <v>23199</v>
      </c>
      <c r="E1070" s="83" t="s">
        <v>23200</v>
      </c>
      <c r="F1070" s="83"/>
      <c r="G1070" s="83"/>
      <c r="H1070" s="83" t="s">
        <v>22772</v>
      </c>
    </row>
    <row r="1071" spans="1:8" ht="12.75" customHeight="1" x14ac:dyDescent="0.2">
      <c r="A1071" s="83" t="s">
        <v>1141</v>
      </c>
      <c r="B1071" s="83" t="s">
        <v>23187</v>
      </c>
      <c r="C1071" s="83" t="s">
        <v>23198</v>
      </c>
      <c r="D1071" s="83" t="s">
        <v>23199</v>
      </c>
      <c r="E1071" s="83" t="s">
        <v>23200</v>
      </c>
      <c r="F1071" s="83"/>
      <c r="G1071" s="83"/>
      <c r="H1071" s="83" t="s">
        <v>22772</v>
      </c>
    </row>
    <row r="1072" spans="1:8" ht="12.75" customHeight="1" x14ac:dyDescent="0.2">
      <c r="A1072" s="83" t="s">
        <v>1142</v>
      </c>
      <c r="B1072" s="83" t="s">
        <v>23201</v>
      </c>
      <c r="C1072" s="83" t="s">
        <v>23202</v>
      </c>
      <c r="D1072" s="83" t="s">
        <v>23193</v>
      </c>
      <c r="E1072" s="83" t="s">
        <v>23194</v>
      </c>
      <c r="F1072" s="83"/>
      <c r="G1072" s="83"/>
      <c r="H1072" s="83" t="s">
        <v>22772</v>
      </c>
    </row>
    <row r="1073" spans="1:8" ht="12.75" customHeight="1" x14ac:dyDescent="0.2">
      <c r="A1073" s="83" t="s">
        <v>1143</v>
      </c>
      <c r="B1073" s="83" t="s">
        <v>23201</v>
      </c>
      <c r="C1073" s="83" t="s">
        <v>23202</v>
      </c>
      <c r="D1073" s="83" t="s">
        <v>23193</v>
      </c>
      <c r="E1073" s="83" t="s">
        <v>23194</v>
      </c>
      <c r="F1073" s="83"/>
      <c r="G1073" s="83"/>
      <c r="H1073" s="83" t="s">
        <v>22772</v>
      </c>
    </row>
    <row r="1074" spans="1:8" ht="12.75" customHeight="1" x14ac:dyDescent="0.2">
      <c r="A1074" s="83" t="s">
        <v>1144</v>
      </c>
      <c r="B1074" s="83" t="s">
        <v>23201</v>
      </c>
      <c r="C1074" s="83" t="s">
        <v>23203</v>
      </c>
      <c r="D1074" s="83" t="s">
        <v>23204</v>
      </c>
      <c r="E1074" s="83" t="s">
        <v>23205</v>
      </c>
      <c r="F1074" s="83"/>
      <c r="G1074" s="83"/>
      <c r="H1074" s="83" t="s">
        <v>22772</v>
      </c>
    </row>
    <row r="1075" spans="1:8" ht="12.75" customHeight="1" x14ac:dyDescent="0.2">
      <c r="A1075" s="83" t="s">
        <v>1145</v>
      </c>
      <c r="B1075" s="83" t="s">
        <v>23201</v>
      </c>
      <c r="C1075" s="83" t="s">
        <v>23203</v>
      </c>
      <c r="D1075" s="83" t="s">
        <v>23204</v>
      </c>
      <c r="E1075" s="83" t="s">
        <v>23205</v>
      </c>
      <c r="F1075" s="83"/>
      <c r="G1075" s="83"/>
      <c r="H1075" s="83" t="s">
        <v>22772</v>
      </c>
    </row>
    <row r="1076" spans="1:8" ht="12.75" customHeight="1" x14ac:dyDescent="0.2">
      <c r="A1076" s="83" t="s">
        <v>1146</v>
      </c>
      <c r="B1076" s="83" t="s">
        <v>23206</v>
      </c>
      <c r="C1076" s="83" t="s">
        <v>23207</v>
      </c>
      <c r="D1076" s="83" t="s">
        <v>23208</v>
      </c>
      <c r="E1076" s="83"/>
      <c r="F1076" s="83"/>
      <c r="G1076" s="83"/>
      <c r="H1076" s="83" t="s">
        <v>22772</v>
      </c>
    </row>
    <row r="1077" spans="1:8" ht="12.75" customHeight="1" x14ac:dyDescent="0.2">
      <c r="A1077" s="83" t="s">
        <v>1147</v>
      </c>
      <c r="B1077" s="83" t="s">
        <v>23206</v>
      </c>
      <c r="C1077" s="83" t="s">
        <v>23207</v>
      </c>
      <c r="D1077" s="83" t="s">
        <v>23208</v>
      </c>
      <c r="E1077" s="83"/>
      <c r="F1077" s="83"/>
      <c r="G1077" s="83"/>
      <c r="H1077" s="83" t="s">
        <v>22772</v>
      </c>
    </row>
    <row r="1078" spans="1:8" ht="12.75" customHeight="1" x14ac:dyDescent="0.2">
      <c r="A1078" s="83" t="s">
        <v>1148</v>
      </c>
      <c r="B1078" s="83" t="s">
        <v>23209</v>
      </c>
      <c r="C1078" s="83" t="s">
        <v>23210</v>
      </c>
      <c r="D1078" s="83" t="s">
        <v>23186</v>
      </c>
      <c r="E1078" s="83"/>
      <c r="F1078" s="83"/>
      <c r="G1078" s="83"/>
      <c r="H1078" s="83" t="s">
        <v>22772</v>
      </c>
    </row>
    <row r="1079" spans="1:8" ht="12.75" customHeight="1" x14ac:dyDescent="0.2">
      <c r="A1079" s="83" t="s">
        <v>1149</v>
      </c>
      <c r="B1079" s="83" t="s">
        <v>23209</v>
      </c>
      <c r="C1079" s="83" t="s">
        <v>23210</v>
      </c>
      <c r="D1079" s="83" t="s">
        <v>23186</v>
      </c>
      <c r="E1079" s="83"/>
      <c r="F1079" s="83"/>
      <c r="G1079" s="83"/>
      <c r="H1079" s="83" t="s">
        <v>22772</v>
      </c>
    </row>
    <row r="1080" spans="1:8" ht="12.75" customHeight="1" x14ac:dyDescent="0.2">
      <c r="A1080" s="83" t="s">
        <v>1150</v>
      </c>
      <c r="B1080" s="83" t="s">
        <v>23209</v>
      </c>
      <c r="C1080" s="83" t="s">
        <v>23211</v>
      </c>
      <c r="D1080" s="83" t="s">
        <v>23212</v>
      </c>
      <c r="E1080" s="83" t="s">
        <v>23213</v>
      </c>
      <c r="F1080" s="83"/>
      <c r="G1080" s="83"/>
      <c r="H1080" s="83" t="s">
        <v>22772</v>
      </c>
    </row>
    <row r="1081" spans="1:8" ht="12.75" customHeight="1" x14ac:dyDescent="0.2">
      <c r="A1081" s="83" t="s">
        <v>1151</v>
      </c>
      <c r="B1081" s="83" t="s">
        <v>23209</v>
      </c>
      <c r="C1081" s="83" t="s">
        <v>23211</v>
      </c>
      <c r="D1081" s="83" t="s">
        <v>23212</v>
      </c>
      <c r="E1081" s="83" t="s">
        <v>23213</v>
      </c>
      <c r="F1081" s="83"/>
      <c r="G1081" s="83"/>
      <c r="H1081" s="83" t="s">
        <v>22772</v>
      </c>
    </row>
    <row r="1082" spans="1:8" ht="12.75" customHeight="1" x14ac:dyDescent="0.2">
      <c r="A1082" s="83" t="s">
        <v>1152</v>
      </c>
      <c r="B1082" s="83" t="s">
        <v>23214</v>
      </c>
      <c r="C1082" s="83" t="s">
        <v>23215</v>
      </c>
      <c r="D1082" s="83" t="s">
        <v>23216</v>
      </c>
      <c r="E1082" s="83"/>
      <c r="F1082" s="83"/>
      <c r="G1082" s="83"/>
      <c r="H1082" s="83" t="s">
        <v>22772</v>
      </c>
    </row>
    <row r="1083" spans="1:8" ht="12.75" customHeight="1" x14ac:dyDescent="0.2">
      <c r="A1083" s="83" t="s">
        <v>1153</v>
      </c>
      <c r="B1083" s="83" t="s">
        <v>23214</v>
      </c>
      <c r="C1083" s="83" t="s">
        <v>23215</v>
      </c>
      <c r="D1083" s="83" t="s">
        <v>23216</v>
      </c>
      <c r="E1083" s="83"/>
      <c r="F1083" s="83"/>
      <c r="G1083" s="83"/>
      <c r="H1083" s="83" t="s">
        <v>22772</v>
      </c>
    </row>
    <row r="1084" spans="1:8" ht="12.75" customHeight="1" x14ac:dyDescent="0.2">
      <c r="A1084" s="83" t="s">
        <v>1154</v>
      </c>
      <c r="B1084" s="83" t="s">
        <v>23214</v>
      </c>
      <c r="C1084" s="83" t="s">
        <v>23217</v>
      </c>
      <c r="D1084" s="83" t="s">
        <v>23163</v>
      </c>
      <c r="E1084" s="83" t="s">
        <v>22468</v>
      </c>
      <c r="F1084" s="83"/>
      <c r="G1084" s="83"/>
      <c r="H1084" s="83" t="s">
        <v>22772</v>
      </c>
    </row>
    <row r="1085" spans="1:8" ht="12.75" customHeight="1" x14ac:dyDescent="0.2">
      <c r="A1085" s="83" t="s">
        <v>1155</v>
      </c>
      <c r="B1085" s="83" t="s">
        <v>23214</v>
      </c>
      <c r="C1085" s="83" t="s">
        <v>23217</v>
      </c>
      <c r="D1085" s="83" t="s">
        <v>23163</v>
      </c>
      <c r="E1085" s="83" t="s">
        <v>22468</v>
      </c>
      <c r="F1085" s="83"/>
      <c r="G1085" s="83"/>
      <c r="H1085" s="83" t="s">
        <v>22772</v>
      </c>
    </row>
    <row r="1086" spans="1:8" ht="12.75" customHeight="1" x14ac:dyDescent="0.2">
      <c r="A1086" s="83" t="s">
        <v>1156</v>
      </c>
      <c r="B1086" s="83" t="s">
        <v>23218</v>
      </c>
      <c r="C1086" s="83" t="s">
        <v>23219</v>
      </c>
      <c r="D1086" s="83" t="s">
        <v>23220</v>
      </c>
      <c r="E1086" s="83"/>
      <c r="F1086" s="83"/>
      <c r="G1086" s="83"/>
      <c r="H1086" s="83" t="s">
        <v>22772</v>
      </c>
    </row>
    <row r="1087" spans="1:8" ht="12.75" customHeight="1" x14ac:dyDescent="0.2">
      <c r="A1087" s="83" t="s">
        <v>1157</v>
      </c>
      <c r="B1087" s="83" t="s">
        <v>23218</v>
      </c>
      <c r="C1087" s="83" t="s">
        <v>23219</v>
      </c>
      <c r="D1087" s="83" t="s">
        <v>23220</v>
      </c>
      <c r="E1087" s="83"/>
      <c r="F1087" s="83"/>
      <c r="G1087" s="83"/>
      <c r="H1087" s="83" t="s">
        <v>22772</v>
      </c>
    </row>
    <row r="1088" spans="1:8" ht="12.75" customHeight="1" x14ac:dyDescent="0.2">
      <c r="A1088" s="83" t="s">
        <v>1158</v>
      </c>
      <c r="B1088" s="83" t="s">
        <v>23218</v>
      </c>
      <c r="C1088" s="83" t="s">
        <v>23221</v>
      </c>
      <c r="D1088" s="83" t="s">
        <v>23222</v>
      </c>
      <c r="E1088" s="83" t="s">
        <v>23223</v>
      </c>
      <c r="F1088" s="83"/>
      <c r="G1088" s="83"/>
      <c r="H1088" s="83" t="s">
        <v>22772</v>
      </c>
    </row>
    <row r="1089" spans="1:8" ht="12.75" customHeight="1" x14ac:dyDescent="0.2">
      <c r="A1089" s="83" t="s">
        <v>1159</v>
      </c>
      <c r="B1089" s="83" t="s">
        <v>23218</v>
      </c>
      <c r="C1089" s="83" t="s">
        <v>23221</v>
      </c>
      <c r="D1089" s="83" t="s">
        <v>23222</v>
      </c>
      <c r="E1089" s="83" t="s">
        <v>23223</v>
      </c>
      <c r="F1089" s="83"/>
      <c r="G1089" s="83"/>
      <c r="H1089" s="83" t="s">
        <v>22772</v>
      </c>
    </row>
    <row r="1090" spans="1:8" ht="12.75" customHeight="1" x14ac:dyDescent="0.2">
      <c r="A1090" s="83" t="s">
        <v>1160</v>
      </c>
      <c r="B1090" s="83" t="s">
        <v>23224</v>
      </c>
      <c r="C1090" s="83" t="s">
        <v>23225</v>
      </c>
      <c r="D1090" s="83" t="s">
        <v>23226</v>
      </c>
      <c r="E1090" s="83" t="s">
        <v>23227</v>
      </c>
      <c r="F1090" s="83"/>
      <c r="G1090" s="83"/>
      <c r="H1090" s="83" t="s">
        <v>22772</v>
      </c>
    </row>
    <row r="1091" spans="1:8" ht="12.75" customHeight="1" x14ac:dyDescent="0.2">
      <c r="A1091" s="83" t="s">
        <v>1161</v>
      </c>
      <c r="B1091" s="83" t="s">
        <v>23224</v>
      </c>
      <c r="C1091" s="83" t="s">
        <v>23225</v>
      </c>
      <c r="D1091" s="83" t="s">
        <v>23226</v>
      </c>
      <c r="E1091" s="83" t="s">
        <v>23227</v>
      </c>
      <c r="F1091" s="83"/>
      <c r="G1091" s="83"/>
      <c r="H1091" s="83" t="s">
        <v>22772</v>
      </c>
    </row>
    <row r="1092" spans="1:8" ht="12.75" customHeight="1" x14ac:dyDescent="0.2">
      <c r="A1092" s="83" t="s">
        <v>1162</v>
      </c>
      <c r="B1092" s="83" t="s">
        <v>23224</v>
      </c>
      <c r="C1092" s="83" t="s">
        <v>23228</v>
      </c>
      <c r="D1092" s="83" t="s">
        <v>23171</v>
      </c>
      <c r="E1092" s="83" t="s">
        <v>23172</v>
      </c>
      <c r="F1092" s="83"/>
      <c r="G1092" s="83"/>
      <c r="H1092" s="83" t="s">
        <v>22772</v>
      </c>
    </row>
    <row r="1093" spans="1:8" ht="12.75" customHeight="1" x14ac:dyDescent="0.2">
      <c r="A1093" s="83" t="s">
        <v>1163</v>
      </c>
      <c r="B1093" s="83" t="s">
        <v>23224</v>
      </c>
      <c r="C1093" s="83" t="s">
        <v>23228</v>
      </c>
      <c r="D1093" s="83" t="s">
        <v>23171</v>
      </c>
      <c r="E1093" s="83" t="s">
        <v>23172</v>
      </c>
      <c r="F1093" s="83"/>
      <c r="G1093" s="83"/>
      <c r="H1093" s="83" t="s">
        <v>22772</v>
      </c>
    </row>
    <row r="1094" spans="1:8" ht="12.75" customHeight="1" x14ac:dyDescent="0.2">
      <c r="A1094" s="83" t="s">
        <v>1164</v>
      </c>
      <c r="B1094" s="83" t="s">
        <v>23229</v>
      </c>
      <c r="C1094" s="83" t="s">
        <v>23230</v>
      </c>
      <c r="D1094" s="83" t="s">
        <v>23231</v>
      </c>
      <c r="E1094" s="83"/>
      <c r="F1094" s="83"/>
      <c r="G1094" s="83"/>
      <c r="H1094" s="83" t="s">
        <v>22772</v>
      </c>
    </row>
    <row r="1095" spans="1:8" ht="12.75" customHeight="1" x14ac:dyDescent="0.2">
      <c r="A1095" s="83" t="s">
        <v>1165</v>
      </c>
      <c r="B1095" s="83" t="s">
        <v>23229</v>
      </c>
      <c r="C1095" s="83" t="s">
        <v>23230</v>
      </c>
      <c r="D1095" s="83" t="s">
        <v>23231</v>
      </c>
      <c r="E1095" s="83"/>
      <c r="F1095" s="83"/>
      <c r="G1095" s="83"/>
      <c r="H1095" s="83" t="s">
        <v>22772</v>
      </c>
    </row>
    <row r="1096" spans="1:8" ht="12.75" customHeight="1" x14ac:dyDescent="0.2">
      <c r="A1096" s="83" t="s">
        <v>1166</v>
      </c>
      <c r="B1096" s="83" t="s">
        <v>23229</v>
      </c>
      <c r="C1096" s="83" t="s">
        <v>23232</v>
      </c>
      <c r="D1096" s="83" t="s">
        <v>23180</v>
      </c>
      <c r="E1096" s="83" t="s">
        <v>23181</v>
      </c>
      <c r="F1096" s="83"/>
      <c r="G1096" s="83"/>
      <c r="H1096" s="83" t="s">
        <v>22772</v>
      </c>
    </row>
    <row r="1097" spans="1:8" ht="12.75" customHeight="1" x14ac:dyDescent="0.2">
      <c r="A1097" s="83" t="s">
        <v>1167</v>
      </c>
      <c r="B1097" s="83" t="s">
        <v>23229</v>
      </c>
      <c r="C1097" s="83" t="s">
        <v>23232</v>
      </c>
      <c r="D1097" s="83" t="s">
        <v>23180</v>
      </c>
      <c r="E1097" s="83" t="s">
        <v>23181</v>
      </c>
      <c r="F1097" s="83"/>
      <c r="G1097" s="83"/>
      <c r="H1097" s="83" t="s">
        <v>22772</v>
      </c>
    </row>
    <row r="1098" spans="1:8" ht="12.75" customHeight="1" x14ac:dyDescent="0.2">
      <c r="A1098" s="83" t="s">
        <v>1168</v>
      </c>
      <c r="B1098" s="83" t="s">
        <v>23233</v>
      </c>
      <c r="C1098" s="83" t="s">
        <v>23234</v>
      </c>
      <c r="D1098" s="83" t="s">
        <v>23235</v>
      </c>
      <c r="E1098" s="83"/>
      <c r="F1098" s="83"/>
      <c r="G1098" s="83"/>
      <c r="H1098" s="83" t="s">
        <v>22772</v>
      </c>
    </row>
    <row r="1099" spans="1:8" ht="12.75" customHeight="1" x14ac:dyDescent="0.2">
      <c r="A1099" s="83" t="s">
        <v>1169</v>
      </c>
      <c r="B1099" s="83" t="s">
        <v>23233</v>
      </c>
      <c r="C1099" s="83" t="s">
        <v>23234</v>
      </c>
      <c r="D1099" s="83" t="s">
        <v>23235</v>
      </c>
      <c r="E1099" s="83"/>
      <c r="F1099" s="83"/>
      <c r="G1099" s="83"/>
      <c r="H1099" s="83" t="s">
        <v>22772</v>
      </c>
    </row>
    <row r="1100" spans="1:8" ht="12.75" customHeight="1" x14ac:dyDescent="0.2">
      <c r="A1100" s="83" t="s">
        <v>1170</v>
      </c>
      <c r="B1100" s="83" t="s">
        <v>23236</v>
      </c>
      <c r="C1100" s="83" t="s">
        <v>23237</v>
      </c>
      <c r="D1100" s="83" t="s">
        <v>23212</v>
      </c>
      <c r="E1100" s="83" t="s">
        <v>23213</v>
      </c>
      <c r="F1100" s="83"/>
      <c r="G1100" s="83"/>
      <c r="H1100" s="83" t="s">
        <v>22772</v>
      </c>
    </row>
    <row r="1101" spans="1:8" ht="12.75" customHeight="1" x14ac:dyDescent="0.2">
      <c r="A1101" s="83" t="s">
        <v>1171</v>
      </c>
      <c r="B1101" s="83" t="s">
        <v>23236</v>
      </c>
      <c r="C1101" s="83" t="s">
        <v>23237</v>
      </c>
      <c r="D1101" s="83" t="s">
        <v>23212</v>
      </c>
      <c r="E1101" s="83" t="s">
        <v>23213</v>
      </c>
      <c r="F1101" s="83"/>
      <c r="G1101" s="83"/>
      <c r="H1101" s="83" t="s">
        <v>22772</v>
      </c>
    </row>
    <row r="1102" spans="1:8" ht="12.75" customHeight="1" x14ac:dyDescent="0.2">
      <c r="A1102" s="83" t="s">
        <v>1172</v>
      </c>
      <c r="B1102" s="83" t="s">
        <v>23236</v>
      </c>
      <c r="C1102" s="83" t="s">
        <v>23238</v>
      </c>
      <c r="D1102" s="83" t="s">
        <v>23239</v>
      </c>
      <c r="E1102" s="83" t="s">
        <v>23197</v>
      </c>
      <c r="F1102" s="83"/>
      <c r="G1102" s="83"/>
      <c r="H1102" s="83" t="s">
        <v>22772</v>
      </c>
    </row>
    <row r="1103" spans="1:8" ht="12.75" customHeight="1" x14ac:dyDescent="0.2">
      <c r="A1103" s="83" t="s">
        <v>1173</v>
      </c>
      <c r="B1103" s="83" t="s">
        <v>23236</v>
      </c>
      <c r="C1103" s="83" t="s">
        <v>23238</v>
      </c>
      <c r="D1103" s="83" t="s">
        <v>23239</v>
      </c>
      <c r="E1103" s="83" t="s">
        <v>23197</v>
      </c>
      <c r="F1103" s="83"/>
      <c r="G1103" s="83"/>
      <c r="H1103" s="83" t="s">
        <v>22772</v>
      </c>
    </row>
    <row r="1104" spans="1:8" ht="12.75" customHeight="1" x14ac:dyDescent="0.2">
      <c r="A1104" s="83" t="s">
        <v>1174</v>
      </c>
      <c r="B1104" s="83" t="s">
        <v>23240</v>
      </c>
      <c r="C1104" s="83" t="s">
        <v>23241</v>
      </c>
      <c r="D1104" s="83" t="s">
        <v>23242</v>
      </c>
      <c r="E1104" s="83" t="s">
        <v>23243</v>
      </c>
      <c r="F1104" s="83"/>
      <c r="G1104" s="83"/>
      <c r="H1104" s="83" t="s">
        <v>22772</v>
      </c>
    </row>
    <row r="1105" spans="1:8" ht="12.75" customHeight="1" x14ac:dyDescent="0.2">
      <c r="A1105" s="83" t="s">
        <v>1175</v>
      </c>
      <c r="B1105" s="83" t="s">
        <v>23240</v>
      </c>
      <c r="C1105" s="83" t="s">
        <v>23241</v>
      </c>
      <c r="D1105" s="83" t="s">
        <v>23242</v>
      </c>
      <c r="E1105" s="83" t="s">
        <v>23243</v>
      </c>
      <c r="F1105" s="83"/>
      <c r="G1105" s="83"/>
      <c r="H1105" s="83" t="s">
        <v>22772</v>
      </c>
    </row>
    <row r="1106" spans="1:8" ht="12.75" customHeight="1" x14ac:dyDescent="0.2">
      <c r="A1106" s="83" t="s">
        <v>1176</v>
      </c>
      <c r="B1106" s="83" t="s">
        <v>23240</v>
      </c>
      <c r="C1106" s="83" t="s">
        <v>23244</v>
      </c>
      <c r="D1106" s="83" t="s">
        <v>23196</v>
      </c>
      <c r="E1106" s="83" t="s">
        <v>23197</v>
      </c>
      <c r="F1106" s="83"/>
      <c r="G1106" s="83"/>
      <c r="H1106" s="83" t="s">
        <v>22772</v>
      </c>
    </row>
    <row r="1107" spans="1:8" ht="12.75" customHeight="1" x14ac:dyDescent="0.2">
      <c r="A1107" s="83" t="s">
        <v>1177</v>
      </c>
      <c r="B1107" s="83" t="s">
        <v>23240</v>
      </c>
      <c r="C1107" s="83" t="s">
        <v>23244</v>
      </c>
      <c r="D1107" s="83" t="s">
        <v>23196</v>
      </c>
      <c r="E1107" s="83" t="s">
        <v>23197</v>
      </c>
      <c r="F1107" s="83"/>
      <c r="G1107" s="83"/>
      <c r="H1107" s="83" t="s">
        <v>22772</v>
      </c>
    </row>
    <row r="1108" spans="1:8" ht="12.75" customHeight="1" x14ac:dyDescent="0.2">
      <c r="A1108" s="83" t="s">
        <v>1178</v>
      </c>
      <c r="B1108" s="83" t="s">
        <v>23245</v>
      </c>
      <c r="C1108" s="83" t="s">
        <v>23246</v>
      </c>
      <c r="D1108" s="83" t="s">
        <v>23247</v>
      </c>
      <c r="E1108" s="83" t="s">
        <v>23248</v>
      </c>
      <c r="F1108" s="83"/>
      <c r="G1108" s="83"/>
      <c r="H1108" s="83" t="s">
        <v>22772</v>
      </c>
    </row>
    <row r="1109" spans="1:8" ht="12.75" customHeight="1" x14ac:dyDescent="0.2">
      <c r="A1109" s="83" t="s">
        <v>1179</v>
      </c>
      <c r="B1109" s="83" t="s">
        <v>23245</v>
      </c>
      <c r="C1109" s="83" t="s">
        <v>23246</v>
      </c>
      <c r="D1109" s="83" t="s">
        <v>23247</v>
      </c>
      <c r="E1109" s="83" t="s">
        <v>23248</v>
      </c>
      <c r="F1109" s="83"/>
      <c r="G1109" s="83"/>
      <c r="H1109" s="83" t="s">
        <v>22772</v>
      </c>
    </row>
    <row r="1110" spans="1:8" ht="12.75" customHeight="1" x14ac:dyDescent="0.2">
      <c r="A1110" s="83" t="s">
        <v>1180</v>
      </c>
      <c r="B1110" s="83" t="s">
        <v>23245</v>
      </c>
      <c r="C1110" s="83" t="s">
        <v>23249</v>
      </c>
      <c r="D1110" s="83" t="s">
        <v>23250</v>
      </c>
      <c r="E1110" s="83" t="s">
        <v>23235</v>
      </c>
      <c r="F1110" s="83"/>
      <c r="G1110" s="83"/>
      <c r="H1110" s="83" t="s">
        <v>22772</v>
      </c>
    </row>
    <row r="1111" spans="1:8" ht="12.75" customHeight="1" x14ac:dyDescent="0.2">
      <c r="A1111" s="83" t="s">
        <v>1181</v>
      </c>
      <c r="B1111" s="83" t="s">
        <v>23245</v>
      </c>
      <c r="C1111" s="83" t="s">
        <v>23249</v>
      </c>
      <c r="D1111" s="83" t="s">
        <v>23250</v>
      </c>
      <c r="E1111" s="83" t="s">
        <v>23235</v>
      </c>
      <c r="F1111" s="83"/>
      <c r="G1111" s="83"/>
      <c r="H1111" s="83" t="s">
        <v>22772</v>
      </c>
    </row>
    <row r="1112" spans="1:8" ht="12.75" customHeight="1" x14ac:dyDescent="0.2">
      <c r="A1112" s="83" t="s">
        <v>1182</v>
      </c>
      <c r="B1112" s="83" t="s">
        <v>23245</v>
      </c>
      <c r="C1112" s="83" t="s">
        <v>23251</v>
      </c>
      <c r="D1112" s="83" t="s">
        <v>23252</v>
      </c>
      <c r="E1112" s="83" t="s">
        <v>23253</v>
      </c>
      <c r="F1112" s="83"/>
      <c r="G1112" s="83"/>
      <c r="H1112" s="83" t="s">
        <v>22772</v>
      </c>
    </row>
    <row r="1113" spans="1:8" ht="12.75" customHeight="1" x14ac:dyDescent="0.2">
      <c r="A1113" s="83" t="s">
        <v>1183</v>
      </c>
      <c r="B1113" s="83" t="s">
        <v>23245</v>
      </c>
      <c r="C1113" s="83" t="s">
        <v>23251</v>
      </c>
      <c r="D1113" s="83" t="s">
        <v>23252</v>
      </c>
      <c r="E1113" s="83" t="s">
        <v>23253</v>
      </c>
      <c r="F1113" s="83"/>
      <c r="G1113" s="83"/>
      <c r="H1113" s="83" t="s">
        <v>22772</v>
      </c>
    </row>
    <row r="1114" spans="1:8" ht="12.75" customHeight="1" x14ac:dyDescent="0.2">
      <c r="A1114" s="83" t="s">
        <v>1184</v>
      </c>
      <c r="B1114" s="83" t="s">
        <v>23245</v>
      </c>
      <c r="C1114" s="83" t="s">
        <v>23254</v>
      </c>
      <c r="D1114" s="83" t="s">
        <v>23255</v>
      </c>
      <c r="E1114" s="83" t="s">
        <v>23256</v>
      </c>
      <c r="F1114" s="83"/>
      <c r="G1114" s="83"/>
      <c r="H1114" s="83" t="s">
        <v>22772</v>
      </c>
    </row>
    <row r="1115" spans="1:8" ht="12.75" customHeight="1" x14ac:dyDescent="0.2">
      <c r="A1115" s="83" t="s">
        <v>1185</v>
      </c>
      <c r="B1115" s="83" t="s">
        <v>23245</v>
      </c>
      <c r="C1115" s="83" t="s">
        <v>23254</v>
      </c>
      <c r="D1115" s="83" t="s">
        <v>23255</v>
      </c>
      <c r="E1115" s="83" t="s">
        <v>23256</v>
      </c>
      <c r="F1115" s="83"/>
      <c r="G1115" s="83"/>
      <c r="H1115" s="83" t="s">
        <v>22772</v>
      </c>
    </row>
    <row r="1116" spans="1:8" ht="12.75" customHeight="1" x14ac:dyDescent="0.2">
      <c r="A1116" s="83" t="s">
        <v>1186</v>
      </c>
      <c r="B1116" s="83" t="s">
        <v>23245</v>
      </c>
      <c r="C1116" s="83" t="s">
        <v>23257</v>
      </c>
      <c r="D1116" s="83" t="s">
        <v>23258</v>
      </c>
      <c r="E1116" s="83" t="s">
        <v>23259</v>
      </c>
      <c r="F1116" s="83"/>
      <c r="G1116" s="83"/>
      <c r="H1116" s="83" t="s">
        <v>22772</v>
      </c>
    </row>
    <row r="1117" spans="1:8" ht="12.75" customHeight="1" x14ac:dyDescent="0.2">
      <c r="A1117" s="83" t="s">
        <v>1187</v>
      </c>
      <c r="B1117" s="83" t="s">
        <v>23245</v>
      </c>
      <c r="C1117" s="83" t="s">
        <v>23257</v>
      </c>
      <c r="D1117" s="83" t="s">
        <v>23258</v>
      </c>
      <c r="E1117" s="83" t="s">
        <v>23259</v>
      </c>
      <c r="F1117" s="83"/>
      <c r="G1117" s="83"/>
      <c r="H1117" s="83" t="s">
        <v>22772</v>
      </c>
    </row>
    <row r="1118" spans="1:8" ht="12.75" customHeight="1" x14ac:dyDescent="0.2">
      <c r="A1118" s="83" t="s">
        <v>1188</v>
      </c>
      <c r="B1118" s="83" t="s">
        <v>23245</v>
      </c>
      <c r="C1118" s="83" t="s">
        <v>23260</v>
      </c>
      <c r="D1118" s="83" t="s">
        <v>23177</v>
      </c>
      <c r="E1118" s="83" t="s">
        <v>23261</v>
      </c>
      <c r="F1118" s="83"/>
      <c r="G1118" s="83"/>
      <c r="H1118" s="83" t="s">
        <v>22772</v>
      </c>
    </row>
    <row r="1119" spans="1:8" ht="12.75" customHeight="1" x14ac:dyDescent="0.2">
      <c r="A1119" s="83" t="s">
        <v>1189</v>
      </c>
      <c r="B1119" s="83" t="s">
        <v>23245</v>
      </c>
      <c r="C1119" s="83" t="s">
        <v>23260</v>
      </c>
      <c r="D1119" s="83" t="s">
        <v>23177</v>
      </c>
      <c r="E1119" s="83" t="s">
        <v>23261</v>
      </c>
      <c r="F1119" s="83"/>
      <c r="G1119" s="83"/>
      <c r="H1119" s="83" t="s">
        <v>22772</v>
      </c>
    </row>
    <row r="1120" spans="1:8" ht="12.75" customHeight="1" x14ac:dyDescent="0.2">
      <c r="A1120" s="83" t="s">
        <v>1190</v>
      </c>
      <c r="B1120" s="83" t="s">
        <v>23245</v>
      </c>
      <c r="C1120" s="83" t="s">
        <v>23262</v>
      </c>
      <c r="D1120" s="83" t="s">
        <v>23263</v>
      </c>
      <c r="E1120" s="83" t="s">
        <v>23264</v>
      </c>
      <c r="F1120" s="83"/>
      <c r="G1120" s="83"/>
      <c r="H1120" s="83" t="s">
        <v>22772</v>
      </c>
    </row>
    <row r="1121" spans="1:8" ht="12.75" customHeight="1" x14ac:dyDescent="0.2">
      <c r="A1121" s="83" t="s">
        <v>1191</v>
      </c>
      <c r="B1121" s="83" t="s">
        <v>23245</v>
      </c>
      <c r="C1121" s="83" t="s">
        <v>23262</v>
      </c>
      <c r="D1121" s="83" t="s">
        <v>23263</v>
      </c>
      <c r="E1121" s="83" t="s">
        <v>23264</v>
      </c>
      <c r="F1121" s="83"/>
      <c r="G1121" s="83"/>
      <c r="H1121" s="83" t="s">
        <v>22772</v>
      </c>
    </row>
    <row r="1122" spans="1:8" ht="12.75" customHeight="1" x14ac:dyDescent="0.2">
      <c r="A1122" s="83" t="s">
        <v>1192</v>
      </c>
      <c r="B1122" s="83" t="s">
        <v>23245</v>
      </c>
      <c r="C1122" s="83" t="s">
        <v>23265</v>
      </c>
      <c r="D1122" s="83" t="s">
        <v>23266</v>
      </c>
      <c r="E1122" s="83" t="s">
        <v>23267</v>
      </c>
      <c r="F1122" s="83"/>
      <c r="G1122" s="83"/>
      <c r="H1122" s="83" t="s">
        <v>22772</v>
      </c>
    </row>
    <row r="1123" spans="1:8" ht="12.75" customHeight="1" x14ac:dyDescent="0.2">
      <c r="A1123" s="83" t="s">
        <v>1193</v>
      </c>
      <c r="B1123" s="83" t="s">
        <v>23245</v>
      </c>
      <c r="C1123" s="83" t="s">
        <v>23265</v>
      </c>
      <c r="D1123" s="83" t="s">
        <v>23266</v>
      </c>
      <c r="E1123" s="83" t="s">
        <v>23267</v>
      </c>
      <c r="F1123" s="83"/>
      <c r="G1123" s="83"/>
      <c r="H1123" s="83" t="s">
        <v>22772</v>
      </c>
    </row>
    <row r="1124" spans="1:8" ht="12.75" customHeight="1" x14ac:dyDescent="0.2">
      <c r="A1124" s="83" t="s">
        <v>1194</v>
      </c>
      <c r="B1124" s="83" t="s">
        <v>23245</v>
      </c>
      <c r="C1124" s="83" t="s">
        <v>23268</v>
      </c>
      <c r="D1124" s="83" t="s">
        <v>23269</v>
      </c>
      <c r="E1124" s="83" t="s">
        <v>23270</v>
      </c>
      <c r="F1124" s="83"/>
      <c r="G1124" s="83"/>
      <c r="H1124" s="83" t="s">
        <v>22772</v>
      </c>
    </row>
    <row r="1125" spans="1:8" ht="12.75" customHeight="1" x14ac:dyDescent="0.2">
      <c r="A1125" s="83" t="s">
        <v>1195</v>
      </c>
      <c r="B1125" s="83" t="s">
        <v>23245</v>
      </c>
      <c r="C1125" s="83" t="s">
        <v>23268</v>
      </c>
      <c r="D1125" s="83" t="s">
        <v>23269</v>
      </c>
      <c r="E1125" s="83" t="s">
        <v>23270</v>
      </c>
      <c r="F1125" s="83"/>
      <c r="G1125" s="83"/>
      <c r="H1125" s="83" t="s">
        <v>22772</v>
      </c>
    </row>
    <row r="1126" spans="1:8" ht="12.75" customHeight="1" x14ac:dyDescent="0.2">
      <c r="A1126" s="83" t="s">
        <v>1196</v>
      </c>
      <c r="B1126" s="83" t="s">
        <v>23245</v>
      </c>
      <c r="C1126" s="83" t="s">
        <v>23271</v>
      </c>
      <c r="D1126" s="83" t="s">
        <v>23272</v>
      </c>
      <c r="E1126" s="83" t="s">
        <v>23273</v>
      </c>
      <c r="F1126" s="83"/>
      <c r="G1126" s="83"/>
      <c r="H1126" s="83" t="s">
        <v>22772</v>
      </c>
    </row>
    <row r="1127" spans="1:8" ht="12.75" customHeight="1" x14ac:dyDescent="0.2">
      <c r="A1127" s="83" t="s">
        <v>1197</v>
      </c>
      <c r="B1127" s="83" t="s">
        <v>23245</v>
      </c>
      <c r="C1127" s="83" t="s">
        <v>23271</v>
      </c>
      <c r="D1127" s="83" t="s">
        <v>23272</v>
      </c>
      <c r="E1127" s="83" t="s">
        <v>23273</v>
      </c>
      <c r="F1127" s="83"/>
      <c r="G1127" s="83"/>
      <c r="H1127" s="83" t="s">
        <v>22772</v>
      </c>
    </row>
    <row r="1128" spans="1:8" ht="12.75" customHeight="1" x14ac:dyDescent="0.2">
      <c r="A1128" s="83" t="s">
        <v>1198</v>
      </c>
      <c r="B1128" s="83" t="s">
        <v>23245</v>
      </c>
      <c r="C1128" s="83" t="s">
        <v>23274</v>
      </c>
      <c r="D1128" s="83" t="s">
        <v>23275</v>
      </c>
      <c r="E1128" s="83" t="s">
        <v>23276</v>
      </c>
      <c r="F1128" s="83"/>
      <c r="G1128" s="83"/>
      <c r="H1128" s="83" t="s">
        <v>22772</v>
      </c>
    </row>
    <row r="1129" spans="1:8" ht="12.75" customHeight="1" x14ac:dyDescent="0.2">
      <c r="A1129" s="83" t="s">
        <v>1199</v>
      </c>
      <c r="B1129" s="83" t="s">
        <v>23245</v>
      </c>
      <c r="C1129" s="83" t="s">
        <v>23274</v>
      </c>
      <c r="D1129" s="83" t="s">
        <v>23275</v>
      </c>
      <c r="E1129" s="83" t="s">
        <v>23276</v>
      </c>
      <c r="F1129" s="83"/>
      <c r="G1129" s="83"/>
      <c r="H1129" s="83" t="s">
        <v>22772</v>
      </c>
    </row>
    <row r="1130" spans="1:8" ht="12.75" customHeight="1" x14ac:dyDescent="0.2">
      <c r="A1130" s="83" t="s">
        <v>1200</v>
      </c>
      <c r="B1130" s="83" t="s">
        <v>23277</v>
      </c>
      <c r="C1130" s="83" t="s">
        <v>23278</v>
      </c>
      <c r="D1130" s="83" t="s">
        <v>23279</v>
      </c>
      <c r="E1130" s="83" t="s">
        <v>23280</v>
      </c>
      <c r="F1130" s="83"/>
      <c r="G1130" s="83"/>
      <c r="H1130" s="83" t="s">
        <v>22772</v>
      </c>
    </row>
    <row r="1131" spans="1:8" ht="12.75" customHeight="1" x14ac:dyDescent="0.2">
      <c r="A1131" s="83" t="s">
        <v>1201</v>
      </c>
      <c r="B1131" s="83" t="s">
        <v>23277</v>
      </c>
      <c r="C1131" s="83" t="s">
        <v>23278</v>
      </c>
      <c r="D1131" s="83" t="s">
        <v>23279</v>
      </c>
      <c r="E1131" s="83" t="s">
        <v>23280</v>
      </c>
      <c r="F1131" s="83"/>
      <c r="G1131" s="83"/>
      <c r="H1131" s="83" t="s">
        <v>22772</v>
      </c>
    </row>
    <row r="1132" spans="1:8" ht="12.75" customHeight="1" x14ac:dyDescent="0.2">
      <c r="A1132" s="83" t="s">
        <v>1202</v>
      </c>
      <c r="B1132" s="83" t="s">
        <v>23277</v>
      </c>
      <c r="C1132" s="83" t="s">
        <v>23281</v>
      </c>
      <c r="D1132" s="83" t="s">
        <v>23266</v>
      </c>
      <c r="E1132" s="83" t="s">
        <v>23267</v>
      </c>
      <c r="F1132" s="83"/>
      <c r="G1132" s="83"/>
      <c r="H1132" s="83" t="s">
        <v>22772</v>
      </c>
    </row>
    <row r="1133" spans="1:8" ht="12.75" customHeight="1" x14ac:dyDescent="0.2">
      <c r="A1133" s="83" t="s">
        <v>1203</v>
      </c>
      <c r="B1133" s="83" t="s">
        <v>23277</v>
      </c>
      <c r="C1133" s="83" t="s">
        <v>23281</v>
      </c>
      <c r="D1133" s="83" t="s">
        <v>23266</v>
      </c>
      <c r="E1133" s="83" t="s">
        <v>23267</v>
      </c>
      <c r="F1133" s="83"/>
      <c r="G1133" s="83"/>
      <c r="H1133" s="83" t="s">
        <v>22772</v>
      </c>
    </row>
    <row r="1134" spans="1:8" ht="12.75" customHeight="1" x14ac:dyDescent="0.2">
      <c r="A1134" s="83" t="s">
        <v>1204</v>
      </c>
      <c r="B1134" s="83" t="s">
        <v>23277</v>
      </c>
      <c r="C1134" s="83" t="s">
        <v>23282</v>
      </c>
      <c r="D1134" s="83" t="s">
        <v>23266</v>
      </c>
      <c r="E1134" s="83" t="s">
        <v>23267</v>
      </c>
      <c r="F1134" s="83"/>
      <c r="G1134" s="83"/>
      <c r="H1134" s="83" t="s">
        <v>22772</v>
      </c>
    </row>
    <row r="1135" spans="1:8" ht="12.75" customHeight="1" x14ac:dyDescent="0.2">
      <c r="A1135" s="83" t="s">
        <v>1205</v>
      </c>
      <c r="B1135" s="83" t="s">
        <v>23277</v>
      </c>
      <c r="C1135" s="83" t="s">
        <v>23282</v>
      </c>
      <c r="D1135" s="83" t="s">
        <v>23266</v>
      </c>
      <c r="E1135" s="83" t="s">
        <v>23267</v>
      </c>
      <c r="F1135" s="83"/>
      <c r="G1135" s="83"/>
      <c r="H1135" s="83" t="s">
        <v>22772</v>
      </c>
    </row>
    <row r="1136" spans="1:8" ht="12.75" customHeight="1" x14ac:dyDescent="0.2">
      <c r="A1136" s="83" t="s">
        <v>1206</v>
      </c>
      <c r="B1136" s="83" t="s">
        <v>23283</v>
      </c>
      <c r="C1136" s="83" t="s">
        <v>23284</v>
      </c>
      <c r="D1136" s="83" t="s">
        <v>23285</v>
      </c>
      <c r="E1136" s="83"/>
      <c r="F1136" s="83"/>
      <c r="G1136" s="83"/>
      <c r="H1136" s="83" t="s">
        <v>22772</v>
      </c>
    </row>
    <row r="1137" spans="1:8" ht="12.75" customHeight="1" x14ac:dyDescent="0.2">
      <c r="A1137" s="83" t="s">
        <v>1207</v>
      </c>
      <c r="B1137" s="83" t="s">
        <v>23283</v>
      </c>
      <c r="C1137" s="83" t="s">
        <v>23284</v>
      </c>
      <c r="D1137" s="83" t="s">
        <v>23285</v>
      </c>
      <c r="E1137" s="83"/>
      <c r="F1137" s="83"/>
      <c r="G1137" s="83"/>
      <c r="H1137" s="83" t="s">
        <v>22772</v>
      </c>
    </row>
    <row r="1138" spans="1:8" ht="12.75" customHeight="1" x14ac:dyDescent="0.2">
      <c r="A1138" s="83" t="s">
        <v>1208</v>
      </c>
      <c r="B1138" s="83" t="s">
        <v>23286</v>
      </c>
      <c r="C1138" s="83" t="s">
        <v>23287</v>
      </c>
      <c r="D1138" s="83" t="s">
        <v>23288</v>
      </c>
      <c r="E1138" s="83" t="s">
        <v>23052</v>
      </c>
      <c r="F1138" s="83"/>
      <c r="G1138" s="83"/>
      <c r="H1138" s="83" t="s">
        <v>22772</v>
      </c>
    </row>
    <row r="1139" spans="1:8" ht="12.75" customHeight="1" x14ac:dyDescent="0.2">
      <c r="A1139" s="83" t="s">
        <v>1209</v>
      </c>
      <c r="B1139" s="83" t="s">
        <v>23286</v>
      </c>
      <c r="C1139" s="83" t="s">
        <v>23287</v>
      </c>
      <c r="D1139" s="83" t="s">
        <v>23288</v>
      </c>
      <c r="E1139" s="83" t="s">
        <v>23052</v>
      </c>
      <c r="F1139" s="83"/>
      <c r="G1139" s="83"/>
      <c r="H1139" s="83" t="s">
        <v>22772</v>
      </c>
    </row>
    <row r="1140" spans="1:8" ht="12.75" customHeight="1" x14ac:dyDescent="0.2">
      <c r="A1140" s="83" t="s">
        <v>1210</v>
      </c>
      <c r="B1140" s="83" t="s">
        <v>23286</v>
      </c>
      <c r="C1140" s="83" t="s">
        <v>23289</v>
      </c>
      <c r="D1140" s="83" t="s">
        <v>23290</v>
      </c>
      <c r="E1140" s="83" t="s">
        <v>23291</v>
      </c>
      <c r="F1140" s="83"/>
      <c r="G1140" s="83"/>
      <c r="H1140" s="83" t="s">
        <v>22772</v>
      </c>
    </row>
    <row r="1141" spans="1:8" ht="12.75" customHeight="1" x14ac:dyDescent="0.2">
      <c r="A1141" s="83" t="s">
        <v>1211</v>
      </c>
      <c r="B1141" s="83" t="s">
        <v>23286</v>
      </c>
      <c r="C1141" s="83" t="s">
        <v>23289</v>
      </c>
      <c r="D1141" s="83" t="s">
        <v>23290</v>
      </c>
      <c r="E1141" s="83" t="s">
        <v>23291</v>
      </c>
      <c r="F1141" s="83"/>
      <c r="G1141" s="83"/>
      <c r="H1141" s="83" t="s">
        <v>22772</v>
      </c>
    </row>
    <row r="1142" spans="1:8" ht="12.75" customHeight="1" x14ac:dyDescent="0.2">
      <c r="A1142" s="83" t="s">
        <v>1212</v>
      </c>
      <c r="B1142" s="83" t="s">
        <v>23292</v>
      </c>
      <c r="C1142" s="83" t="s">
        <v>23293</v>
      </c>
      <c r="D1142" s="83" t="s">
        <v>23231</v>
      </c>
      <c r="E1142" s="83"/>
      <c r="F1142" s="83"/>
      <c r="G1142" s="83"/>
      <c r="H1142" s="83" t="s">
        <v>22772</v>
      </c>
    </row>
    <row r="1143" spans="1:8" ht="12.75" customHeight="1" x14ac:dyDescent="0.2">
      <c r="A1143" s="83" t="s">
        <v>1213</v>
      </c>
      <c r="B1143" s="83" t="s">
        <v>23292</v>
      </c>
      <c r="C1143" s="83" t="s">
        <v>23293</v>
      </c>
      <c r="D1143" s="83" t="s">
        <v>23231</v>
      </c>
      <c r="E1143" s="83"/>
      <c r="F1143" s="83"/>
      <c r="G1143" s="83"/>
      <c r="H1143" s="83" t="s">
        <v>22772</v>
      </c>
    </row>
    <row r="1144" spans="1:8" ht="12.75" customHeight="1" x14ac:dyDescent="0.2">
      <c r="A1144" s="83" t="s">
        <v>1214</v>
      </c>
      <c r="B1144" s="83" t="s">
        <v>23292</v>
      </c>
      <c r="C1144" s="83" t="s">
        <v>23294</v>
      </c>
      <c r="D1144" s="83" t="s">
        <v>23105</v>
      </c>
      <c r="E1144" s="83" t="s">
        <v>23189</v>
      </c>
      <c r="F1144" s="83"/>
      <c r="G1144" s="83"/>
      <c r="H1144" s="83" t="s">
        <v>22772</v>
      </c>
    </row>
    <row r="1145" spans="1:8" ht="12.75" customHeight="1" x14ac:dyDescent="0.2">
      <c r="A1145" s="83" t="s">
        <v>1215</v>
      </c>
      <c r="B1145" s="83" t="s">
        <v>23292</v>
      </c>
      <c r="C1145" s="83" t="s">
        <v>23294</v>
      </c>
      <c r="D1145" s="83" t="s">
        <v>23105</v>
      </c>
      <c r="E1145" s="83" t="s">
        <v>23189</v>
      </c>
      <c r="F1145" s="83"/>
      <c r="G1145" s="83"/>
      <c r="H1145" s="83" t="s">
        <v>22772</v>
      </c>
    </row>
    <row r="1146" spans="1:8" ht="12.75" customHeight="1" x14ac:dyDescent="0.2">
      <c r="A1146" s="83" t="s">
        <v>1216</v>
      </c>
      <c r="B1146" s="83" t="s">
        <v>23292</v>
      </c>
      <c r="C1146" s="83" t="s">
        <v>23295</v>
      </c>
      <c r="D1146" s="83" t="s">
        <v>23290</v>
      </c>
      <c r="E1146" s="83" t="s">
        <v>23291</v>
      </c>
      <c r="F1146" s="83"/>
      <c r="G1146" s="83"/>
      <c r="H1146" s="83" t="s">
        <v>22772</v>
      </c>
    </row>
    <row r="1147" spans="1:8" ht="12.75" customHeight="1" x14ac:dyDescent="0.2">
      <c r="A1147" s="83" t="s">
        <v>1217</v>
      </c>
      <c r="B1147" s="83" t="s">
        <v>23292</v>
      </c>
      <c r="C1147" s="83" t="s">
        <v>23295</v>
      </c>
      <c r="D1147" s="83" t="s">
        <v>23290</v>
      </c>
      <c r="E1147" s="83" t="s">
        <v>23291</v>
      </c>
      <c r="F1147" s="83"/>
      <c r="G1147" s="83"/>
      <c r="H1147" s="83" t="s">
        <v>22772</v>
      </c>
    </row>
    <row r="1148" spans="1:8" ht="12.75" customHeight="1" x14ac:dyDescent="0.2">
      <c r="A1148" s="83" t="s">
        <v>1218</v>
      </c>
      <c r="B1148" s="83" t="s">
        <v>23296</v>
      </c>
      <c r="C1148" s="83" t="s">
        <v>23297</v>
      </c>
      <c r="D1148" s="83" t="s">
        <v>23298</v>
      </c>
      <c r="E1148" s="83"/>
      <c r="F1148" s="83"/>
      <c r="G1148" s="83"/>
      <c r="H1148" s="83" t="s">
        <v>22772</v>
      </c>
    </row>
    <row r="1149" spans="1:8" ht="12.75" customHeight="1" x14ac:dyDescent="0.2">
      <c r="A1149" s="83" t="s">
        <v>1219</v>
      </c>
      <c r="B1149" s="83" t="s">
        <v>23296</v>
      </c>
      <c r="C1149" s="83" t="s">
        <v>23297</v>
      </c>
      <c r="D1149" s="83" t="s">
        <v>23298</v>
      </c>
      <c r="E1149" s="83"/>
      <c r="F1149" s="83"/>
      <c r="G1149" s="83"/>
      <c r="H1149" s="83" t="s">
        <v>22772</v>
      </c>
    </row>
    <row r="1150" spans="1:8" ht="12.75" customHeight="1" x14ac:dyDescent="0.2">
      <c r="A1150" s="83" t="s">
        <v>1220</v>
      </c>
      <c r="B1150" s="83" t="s">
        <v>23296</v>
      </c>
      <c r="C1150" s="83" t="s">
        <v>23299</v>
      </c>
      <c r="D1150" s="83" t="s">
        <v>23220</v>
      </c>
      <c r="E1150" s="83"/>
      <c r="F1150" s="83"/>
      <c r="G1150" s="83"/>
      <c r="H1150" s="83" t="s">
        <v>22772</v>
      </c>
    </row>
    <row r="1151" spans="1:8" ht="12.75" customHeight="1" x14ac:dyDescent="0.2">
      <c r="A1151" s="83" t="s">
        <v>1221</v>
      </c>
      <c r="B1151" s="83" t="s">
        <v>23296</v>
      </c>
      <c r="C1151" s="83" t="s">
        <v>23299</v>
      </c>
      <c r="D1151" s="83" t="s">
        <v>23220</v>
      </c>
      <c r="E1151" s="83"/>
      <c r="F1151" s="83"/>
      <c r="G1151" s="83"/>
      <c r="H1151" s="83" t="s">
        <v>22772</v>
      </c>
    </row>
    <row r="1152" spans="1:8" ht="12.75" customHeight="1" x14ac:dyDescent="0.2">
      <c r="A1152" s="83" t="s">
        <v>1222</v>
      </c>
      <c r="B1152" s="83" t="s">
        <v>23300</v>
      </c>
      <c r="C1152" s="83" t="s">
        <v>23301</v>
      </c>
      <c r="D1152" s="83" t="s">
        <v>23212</v>
      </c>
      <c r="E1152" s="83" t="s">
        <v>23213</v>
      </c>
      <c r="F1152" s="83"/>
      <c r="G1152" s="83"/>
      <c r="H1152" s="83" t="s">
        <v>22772</v>
      </c>
    </row>
    <row r="1153" spans="1:8" ht="12.75" customHeight="1" x14ac:dyDescent="0.2">
      <c r="A1153" s="83" t="s">
        <v>1223</v>
      </c>
      <c r="B1153" s="83" t="s">
        <v>23300</v>
      </c>
      <c r="C1153" s="83" t="s">
        <v>23301</v>
      </c>
      <c r="D1153" s="83" t="s">
        <v>23212</v>
      </c>
      <c r="E1153" s="83" t="s">
        <v>23213</v>
      </c>
      <c r="F1153" s="83"/>
      <c r="G1153" s="83"/>
      <c r="H1153" s="83" t="s">
        <v>22772</v>
      </c>
    </row>
    <row r="1154" spans="1:8" ht="12.75" customHeight="1" x14ac:dyDescent="0.2">
      <c r="A1154" s="83" t="s">
        <v>1224</v>
      </c>
      <c r="B1154" s="83" t="s">
        <v>23300</v>
      </c>
      <c r="C1154" s="83" t="s">
        <v>23302</v>
      </c>
      <c r="D1154" s="83" t="s">
        <v>23255</v>
      </c>
      <c r="E1154" s="83" t="s">
        <v>23256</v>
      </c>
      <c r="F1154" s="83"/>
      <c r="G1154" s="83"/>
      <c r="H1154" s="83" t="s">
        <v>22772</v>
      </c>
    </row>
    <row r="1155" spans="1:8" ht="12.75" customHeight="1" x14ac:dyDescent="0.2">
      <c r="A1155" s="83" t="s">
        <v>1225</v>
      </c>
      <c r="B1155" s="83" t="s">
        <v>23300</v>
      </c>
      <c r="C1155" s="83" t="s">
        <v>23302</v>
      </c>
      <c r="D1155" s="83" t="s">
        <v>23255</v>
      </c>
      <c r="E1155" s="83" t="s">
        <v>23256</v>
      </c>
      <c r="F1155" s="83"/>
      <c r="G1155" s="83"/>
      <c r="H1155" s="83" t="s">
        <v>22772</v>
      </c>
    </row>
    <row r="1156" spans="1:8" ht="12.75" customHeight="1" x14ac:dyDescent="0.2">
      <c r="A1156" s="83" t="s">
        <v>1226</v>
      </c>
      <c r="B1156" s="83" t="s">
        <v>23300</v>
      </c>
      <c r="C1156" s="83" t="s">
        <v>23303</v>
      </c>
      <c r="D1156" s="83" t="s">
        <v>23105</v>
      </c>
      <c r="E1156" s="83" t="s">
        <v>23189</v>
      </c>
      <c r="F1156" s="83"/>
      <c r="G1156" s="83"/>
      <c r="H1156" s="83" t="s">
        <v>22772</v>
      </c>
    </row>
    <row r="1157" spans="1:8" ht="12.75" customHeight="1" x14ac:dyDescent="0.2">
      <c r="A1157" s="83" t="s">
        <v>1227</v>
      </c>
      <c r="B1157" s="83" t="s">
        <v>23300</v>
      </c>
      <c r="C1157" s="83" t="s">
        <v>23303</v>
      </c>
      <c r="D1157" s="83" t="s">
        <v>23105</v>
      </c>
      <c r="E1157" s="83" t="s">
        <v>23189</v>
      </c>
      <c r="F1157" s="83"/>
      <c r="G1157" s="83"/>
      <c r="H1157" s="83" t="s">
        <v>22772</v>
      </c>
    </row>
    <row r="1158" spans="1:8" ht="12.75" customHeight="1" x14ac:dyDescent="0.2">
      <c r="A1158" s="83" t="s">
        <v>1228</v>
      </c>
      <c r="B1158" s="83" t="s">
        <v>23304</v>
      </c>
      <c r="C1158" s="83" t="s">
        <v>23305</v>
      </c>
      <c r="D1158" s="83"/>
      <c r="E1158" s="83"/>
      <c r="F1158" s="83"/>
      <c r="G1158" s="83"/>
      <c r="H1158" s="83" t="s">
        <v>22772</v>
      </c>
    </row>
    <row r="1159" spans="1:8" ht="12.75" customHeight="1" x14ac:dyDescent="0.2">
      <c r="A1159" s="83" t="s">
        <v>1229</v>
      </c>
      <c r="B1159" s="83" t="s">
        <v>23304</v>
      </c>
      <c r="C1159" s="83" t="s">
        <v>23305</v>
      </c>
      <c r="D1159" s="83"/>
      <c r="E1159" s="83"/>
      <c r="F1159" s="83"/>
      <c r="G1159" s="83"/>
      <c r="H1159" s="83" t="s">
        <v>22772</v>
      </c>
    </row>
    <row r="1160" spans="1:8" ht="12.75" customHeight="1" x14ac:dyDescent="0.2">
      <c r="A1160" s="83" t="s">
        <v>1230</v>
      </c>
      <c r="B1160" s="83" t="s">
        <v>23306</v>
      </c>
      <c r="C1160" s="83" t="s">
        <v>23307</v>
      </c>
      <c r="D1160" s="83" t="s">
        <v>23199</v>
      </c>
      <c r="E1160" s="83" t="s">
        <v>23200</v>
      </c>
      <c r="F1160" s="83"/>
      <c r="G1160" s="83"/>
      <c r="H1160" s="83" t="s">
        <v>22772</v>
      </c>
    </row>
    <row r="1161" spans="1:8" ht="12.75" customHeight="1" x14ac:dyDescent="0.2">
      <c r="A1161" s="83" t="s">
        <v>1231</v>
      </c>
      <c r="B1161" s="83" t="s">
        <v>23306</v>
      </c>
      <c r="C1161" s="83" t="s">
        <v>23307</v>
      </c>
      <c r="D1161" s="83" t="s">
        <v>23199</v>
      </c>
      <c r="E1161" s="83" t="s">
        <v>23200</v>
      </c>
      <c r="F1161" s="83"/>
      <c r="G1161" s="83"/>
      <c r="H1161" s="83" t="s">
        <v>22772</v>
      </c>
    </row>
    <row r="1162" spans="1:8" ht="12.75" customHeight="1" x14ac:dyDescent="0.2">
      <c r="A1162" s="83" t="s">
        <v>1232</v>
      </c>
      <c r="B1162" s="83" t="s">
        <v>23306</v>
      </c>
      <c r="C1162" s="83" t="s">
        <v>23308</v>
      </c>
      <c r="D1162" s="83" t="s">
        <v>23266</v>
      </c>
      <c r="E1162" s="83" t="s">
        <v>23267</v>
      </c>
      <c r="F1162" s="83"/>
      <c r="G1162" s="83"/>
      <c r="H1162" s="83" t="s">
        <v>22</v>
      </c>
    </row>
    <row r="1163" spans="1:8" ht="12.75" customHeight="1" x14ac:dyDescent="0.2">
      <c r="A1163" s="83" t="s">
        <v>1233</v>
      </c>
      <c r="B1163" s="83" t="s">
        <v>23306</v>
      </c>
      <c r="C1163" s="83" t="s">
        <v>23308</v>
      </c>
      <c r="D1163" s="83" t="s">
        <v>23266</v>
      </c>
      <c r="E1163" s="83" t="s">
        <v>23267</v>
      </c>
      <c r="F1163" s="83"/>
      <c r="G1163" s="83"/>
      <c r="H1163" s="83" t="s">
        <v>22</v>
      </c>
    </row>
    <row r="1164" spans="1:8" ht="12.75" customHeight="1" x14ac:dyDescent="0.2">
      <c r="A1164" s="83" t="s">
        <v>1234</v>
      </c>
      <c r="B1164" s="83" t="s">
        <v>23306</v>
      </c>
      <c r="C1164" s="83" t="s">
        <v>23309</v>
      </c>
      <c r="D1164" s="83" t="s">
        <v>23310</v>
      </c>
      <c r="E1164" s="83" t="s">
        <v>23311</v>
      </c>
      <c r="F1164" s="83"/>
      <c r="G1164" s="83"/>
      <c r="H1164" s="83" t="s">
        <v>22772</v>
      </c>
    </row>
    <row r="1165" spans="1:8" ht="12.75" customHeight="1" x14ac:dyDescent="0.2">
      <c r="A1165" s="83" t="s">
        <v>1235</v>
      </c>
      <c r="B1165" s="83" t="s">
        <v>23306</v>
      </c>
      <c r="C1165" s="83" t="s">
        <v>23309</v>
      </c>
      <c r="D1165" s="83" t="s">
        <v>23310</v>
      </c>
      <c r="E1165" s="83" t="s">
        <v>23311</v>
      </c>
      <c r="F1165" s="83"/>
      <c r="G1165" s="83"/>
      <c r="H1165" s="83" t="s">
        <v>22772</v>
      </c>
    </row>
    <row r="1166" spans="1:8" ht="12.75" customHeight="1" x14ac:dyDescent="0.2">
      <c r="A1166" s="83" t="s">
        <v>1236</v>
      </c>
      <c r="B1166" s="83" t="s">
        <v>23312</v>
      </c>
      <c r="C1166" s="83" t="s">
        <v>23313</v>
      </c>
      <c r="D1166" s="83" t="s">
        <v>23314</v>
      </c>
      <c r="E1166" s="83"/>
      <c r="F1166" s="83"/>
      <c r="G1166" s="83"/>
      <c r="H1166" s="83" t="s">
        <v>22772</v>
      </c>
    </row>
    <row r="1167" spans="1:8" ht="12.75" customHeight="1" x14ac:dyDescent="0.2">
      <c r="A1167" s="83" t="s">
        <v>1237</v>
      </c>
      <c r="B1167" s="83" t="s">
        <v>23312</v>
      </c>
      <c r="C1167" s="83" t="s">
        <v>23313</v>
      </c>
      <c r="D1167" s="83" t="s">
        <v>23314</v>
      </c>
      <c r="E1167" s="83"/>
      <c r="F1167" s="83"/>
      <c r="G1167" s="83"/>
      <c r="H1167" s="83" t="s">
        <v>22772</v>
      </c>
    </row>
    <row r="1168" spans="1:8" ht="12.75" customHeight="1" x14ac:dyDescent="0.2">
      <c r="A1168" s="83" t="s">
        <v>1238</v>
      </c>
      <c r="B1168" s="83" t="s">
        <v>23312</v>
      </c>
      <c r="C1168" s="83" t="s">
        <v>23315</v>
      </c>
      <c r="D1168" s="83" t="s">
        <v>23288</v>
      </c>
      <c r="E1168" s="83" t="s">
        <v>23052</v>
      </c>
      <c r="F1168" s="83"/>
      <c r="G1168" s="83"/>
      <c r="H1168" s="83" t="s">
        <v>22772</v>
      </c>
    </row>
    <row r="1169" spans="1:8" ht="12.75" customHeight="1" x14ac:dyDescent="0.2">
      <c r="A1169" s="83" t="s">
        <v>1239</v>
      </c>
      <c r="B1169" s="83" t="s">
        <v>23312</v>
      </c>
      <c r="C1169" s="83" t="s">
        <v>23315</v>
      </c>
      <c r="D1169" s="83" t="s">
        <v>23288</v>
      </c>
      <c r="E1169" s="83" t="s">
        <v>23052</v>
      </c>
      <c r="F1169" s="83"/>
      <c r="G1169" s="83"/>
      <c r="H1169" s="83" t="s">
        <v>22772</v>
      </c>
    </row>
    <row r="1170" spans="1:8" ht="12.75" customHeight="1" x14ac:dyDescent="0.2">
      <c r="A1170" s="83" t="s">
        <v>1240</v>
      </c>
      <c r="B1170" s="83" t="s">
        <v>23316</v>
      </c>
      <c r="C1170" s="83" t="s">
        <v>23317</v>
      </c>
      <c r="D1170" s="83" t="s">
        <v>23318</v>
      </c>
      <c r="E1170" s="83"/>
      <c r="F1170" s="83"/>
      <c r="G1170" s="83"/>
      <c r="H1170" s="83" t="s">
        <v>22772</v>
      </c>
    </row>
    <row r="1171" spans="1:8" ht="12.75" customHeight="1" x14ac:dyDescent="0.2">
      <c r="A1171" s="83" t="s">
        <v>1241</v>
      </c>
      <c r="B1171" s="83" t="s">
        <v>23316</v>
      </c>
      <c r="C1171" s="83" t="s">
        <v>23317</v>
      </c>
      <c r="D1171" s="83" t="s">
        <v>23318</v>
      </c>
      <c r="E1171" s="83"/>
      <c r="F1171" s="83"/>
      <c r="G1171" s="83"/>
      <c r="H1171" s="83" t="s">
        <v>22772</v>
      </c>
    </row>
    <row r="1172" spans="1:8" ht="12.75" customHeight="1" x14ac:dyDescent="0.2">
      <c r="A1172" s="83" t="s">
        <v>1242</v>
      </c>
      <c r="B1172" s="83" t="s">
        <v>23319</v>
      </c>
      <c r="C1172" s="83" t="s">
        <v>23320</v>
      </c>
      <c r="D1172" s="83" t="s">
        <v>23186</v>
      </c>
      <c r="E1172" s="83"/>
      <c r="F1172" s="83"/>
      <c r="G1172" s="83"/>
      <c r="H1172" s="83" t="s">
        <v>22772</v>
      </c>
    </row>
    <row r="1173" spans="1:8" ht="12.75" customHeight="1" x14ac:dyDescent="0.2">
      <c r="A1173" s="83" t="s">
        <v>1243</v>
      </c>
      <c r="B1173" s="83" t="s">
        <v>23319</v>
      </c>
      <c r="C1173" s="83" t="s">
        <v>23320</v>
      </c>
      <c r="D1173" s="83" t="s">
        <v>23186</v>
      </c>
      <c r="E1173" s="83"/>
      <c r="F1173" s="83"/>
      <c r="G1173" s="83"/>
      <c r="H1173" s="83" t="s">
        <v>22772</v>
      </c>
    </row>
    <row r="1174" spans="1:8" ht="12.75" customHeight="1" x14ac:dyDescent="0.2">
      <c r="A1174" s="83" t="s">
        <v>1244</v>
      </c>
      <c r="B1174" s="83" t="s">
        <v>23319</v>
      </c>
      <c r="C1174" s="83" t="s">
        <v>23321</v>
      </c>
      <c r="D1174" s="83" t="s">
        <v>23290</v>
      </c>
      <c r="E1174" s="83" t="s">
        <v>23291</v>
      </c>
      <c r="F1174" s="83"/>
      <c r="G1174" s="83"/>
      <c r="H1174" s="83" t="s">
        <v>22772</v>
      </c>
    </row>
    <row r="1175" spans="1:8" ht="12.75" customHeight="1" x14ac:dyDescent="0.2">
      <c r="A1175" s="83" t="s">
        <v>1245</v>
      </c>
      <c r="B1175" s="83" t="s">
        <v>23319</v>
      </c>
      <c r="C1175" s="83" t="s">
        <v>23321</v>
      </c>
      <c r="D1175" s="83" t="s">
        <v>23290</v>
      </c>
      <c r="E1175" s="83" t="s">
        <v>23291</v>
      </c>
      <c r="F1175" s="83"/>
      <c r="G1175" s="83"/>
      <c r="H1175" s="83" t="s">
        <v>22772</v>
      </c>
    </row>
    <row r="1176" spans="1:8" ht="12.75" customHeight="1" x14ac:dyDescent="0.2">
      <c r="A1176" s="83" t="s">
        <v>1246</v>
      </c>
      <c r="B1176" s="83" t="s">
        <v>23319</v>
      </c>
      <c r="C1176" s="83" t="s">
        <v>23322</v>
      </c>
      <c r="D1176" s="83" t="s">
        <v>23180</v>
      </c>
      <c r="E1176" s="83" t="s">
        <v>23181</v>
      </c>
      <c r="F1176" s="83"/>
      <c r="G1176" s="83"/>
      <c r="H1176" s="83" t="s">
        <v>22772</v>
      </c>
    </row>
    <row r="1177" spans="1:8" ht="12.75" customHeight="1" x14ac:dyDescent="0.2">
      <c r="A1177" s="83" t="s">
        <v>1247</v>
      </c>
      <c r="B1177" s="83" t="s">
        <v>23319</v>
      </c>
      <c r="C1177" s="83" t="s">
        <v>23322</v>
      </c>
      <c r="D1177" s="83" t="s">
        <v>23180</v>
      </c>
      <c r="E1177" s="83" t="s">
        <v>23181</v>
      </c>
      <c r="F1177" s="83"/>
      <c r="G1177" s="83"/>
      <c r="H1177" s="83" t="s">
        <v>22772</v>
      </c>
    </row>
    <row r="1178" spans="1:8" ht="12.75" customHeight="1" x14ac:dyDescent="0.2">
      <c r="A1178" s="83" t="s">
        <v>1248</v>
      </c>
      <c r="B1178" s="83" t="s">
        <v>23323</v>
      </c>
      <c r="C1178" s="83" t="s">
        <v>23324</v>
      </c>
      <c r="D1178" s="83" t="s">
        <v>23235</v>
      </c>
      <c r="E1178" s="83"/>
      <c r="F1178" s="83"/>
      <c r="G1178" s="83"/>
      <c r="H1178" s="83" t="s">
        <v>22772</v>
      </c>
    </row>
    <row r="1179" spans="1:8" ht="12.75" customHeight="1" x14ac:dyDescent="0.2">
      <c r="A1179" s="83" t="s">
        <v>1249</v>
      </c>
      <c r="B1179" s="83" t="s">
        <v>23323</v>
      </c>
      <c r="C1179" s="83" t="s">
        <v>23324</v>
      </c>
      <c r="D1179" s="83" t="s">
        <v>23235</v>
      </c>
      <c r="E1179" s="83"/>
      <c r="F1179" s="83"/>
      <c r="G1179" s="83"/>
      <c r="H1179" s="83" t="s">
        <v>22772</v>
      </c>
    </row>
    <row r="1180" spans="1:8" ht="12.75" customHeight="1" x14ac:dyDescent="0.2">
      <c r="A1180" s="83" t="s">
        <v>1250</v>
      </c>
      <c r="B1180" s="83" t="s">
        <v>23325</v>
      </c>
      <c r="C1180" s="83" t="s">
        <v>23326</v>
      </c>
      <c r="D1180" s="83" t="s">
        <v>23314</v>
      </c>
      <c r="E1180" s="83"/>
      <c r="F1180" s="83"/>
      <c r="G1180" s="83"/>
      <c r="H1180" s="83" t="s">
        <v>22772</v>
      </c>
    </row>
    <row r="1181" spans="1:8" ht="12.75" customHeight="1" x14ac:dyDescent="0.2">
      <c r="A1181" s="83" t="s">
        <v>1251</v>
      </c>
      <c r="B1181" s="83" t="s">
        <v>23325</v>
      </c>
      <c r="C1181" s="83" t="s">
        <v>23326</v>
      </c>
      <c r="D1181" s="83" t="s">
        <v>23314</v>
      </c>
      <c r="E1181" s="83"/>
      <c r="F1181" s="83"/>
      <c r="G1181" s="83"/>
      <c r="H1181" s="83" t="s">
        <v>22772</v>
      </c>
    </row>
    <row r="1182" spans="1:8" ht="12.75" customHeight="1" x14ac:dyDescent="0.2">
      <c r="A1182" s="83" t="s">
        <v>1252</v>
      </c>
      <c r="B1182" s="83" t="s">
        <v>23327</v>
      </c>
      <c r="C1182" s="83" t="s">
        <v>23328</v>
      </c>
      <c r="D1182" s="83" t="s">
        <v>23163</v>
      </c>
      <c r="E1182" s="83" t="s">
        <v>22468</v>
      </c>
      <c r="F1182" s="83"/>
      <c r="G1182" s="83"/>
      <c r="H1182" s="83" t="s">
        <v>22772</v>
      </c>
    </row>
    <row r="1183" spans="1:8" ht="12.75" customHeight="1" x14ac:dyDescent="0.2">
      <c r="A1183" s="83" t="s">
        <v>1253</v>
      </c>
      <c r="B1183" s="83" t="s">
        <v>23327</v>
      </c>
      <c r="C1183" s="83" t="s">
        <v>23328</v>
      </c>
      <c r="D1183" s="83" t="s">
        <v>23163</v>
      </c>
      <c r="E1183" s="83" t="s">
        <v>22468</v>
      </c>
      <c r="F1183" s="83"/>
      <c r="G1183" s="83"/>
      <c r="H1183" s="83" t="s">
        <v>22772</v>
      </c>
    </row>
    <row r="1184" spans="1:8" ht="12.75" customHeight="1" x14ac:dyDescent="0.2">
      <c r="A1184" s="83" t="s">
        <v>1254</v>
      </c>
      <c r="B1184" s="83" t="s">
        <v>23327</v>
      </c>
      <c r="C1184" s="83" t="s">
        <v>23329</v>
      </c>
      <c r="D1184" s="83" t="s">
        <v>23196</v>
      </c>
      <c r="E1184" s="83" t="s">
        <v>23197</v>
      </c>
      <c r="F1184" s="83"/>
      <c r="G1184" s="83"/>
      <c r="H1184" s="83" t="s">
        <v>22772</v>
      </c>
    </row>
    <row r="1185" spans="1:8" ht="12.75" customHeight="1" x14ac:dyDescent="0.2">
      <c r="A1185" s="83" t="s">
        <v>1255</v>
      </c>
      <c r="B1185" s="83" t="s">
        <v>23327</v>
      </c>
      <c r="C1185" s="83" t="s">
        <v>23329</v>
      </c>
      <c r="D1185" s="83" t="s">
        <v>23196</v>
      </c>
      <c r="E1185" s="83" t="s">
        <v>23197</v>
      </c>
      <c r="F1185" s="83"/>
      <c r="G1185" s="83"/>
      <c r="H1185" s="83" t="s">
        <v>22772</v>
      </c>
    </row>
    <row r="1186" spans="1:8" ht="12.75" customHeight="1" x14ac:dyDescent="0.2">
      <c r="A1186" s="83" t="s">
        <v>1256</v>
      </c>
      <c r="B1186" s="83" t="s">
        <v>23327</v>
      </c>
      <c r="C1186" s="83" t="s">
        <v>23330</v>
      </c>
      <c r="D1186" s="83" t="s">
        <v>23242</v>
      </c>
      <c r="E1186" s="83" t="s">
        <v>23243</v>
      </c>
      <c r="F1186" s="83"/>
      <c r="G1186" s="83"/>
      <c r="H1186" s="83" t="s">
        <v>22772</v>
      </c>
    </row>
    <row r="1187" spans="1:8" ht="12.75" customHeight="1" x14ac:dyDescent="0.2">
      <c r="A1187" s="83" t="s">
        <v>1257</v>
      </c>
      <c r="B1187" s="83" t="s">
        <v>23327</v>
      </c>
      <c r="C1187" s="83" t="s">
        <v>23330</v>
      </c>
      <c r="D1187" s="83" t="s">
        <v>23242</v>
      </c>
      <c r="E1187" s="83" t="s">
        <v>23243</v>
      </c>
      <c r="F1187" s="83"/>
      <c r="G1187" s="83"/>
      <c r="H1187" s="83" t="s">
        <v>22772</v>
      </c>
    </row>
    <row r="1188" spans="1:8" ht="12.75" customHeight="1" x14ac:dyDescent="0.2">
      <c r="A1188" s="83" t="s">
        <v>1258</v>
      </c>
      <c r="B1188" s="83" t="s">
        <v>23331</v>
      </c>
      <c r="C1188" s="83" t="s">
        <v>23332</v>
      </c>
      <c r="D1188" s="83" t="s">
        <v>23333</v>
      </c>
      <c r="E1188" s="83"/>
      <c r="F1188" s="83"/>
      <c r="G1188" s="83"/>
      <c r="H1188" s="83" t="s">
        <v>22772</v>
      </c>
    </row>
    <row r="1189" spans="1:8" ht="12.75" customHeight="1" x14ac:dyDescent="0.2">
      <c r="A1189" s="83" t="s">
        <v>1259</v>
      </c>
      <c r="B1189" s="83" t="s">
        <v>23331</v>
      </c>
      <c r="C1189" s="83" t="s">
        <v>23332</v>
      </c>
      <c r="D1189" s="83" t="s">
        <v>23333</v>
      </c>
      <c r="E1189" s="83"/>
      <c r="F1189" s="83"/>
      <c r="G1189" s="83"/>
      <c r="H1189" s="83" t="s">
        <v>22772</v>
      </c>
    </row>
    <row r="1190" spans="1:8" ht="12.75" customHeight="1" x14ac:dyDescent="0.2">
      <c r="A1190" s="83" t="s">
        <v>1260</v>
      </c>
      <c r="B1190" s="83" t="s">
        <v>23334</v>
      </c>
      <c r="C1190" s="83" t="s">
        <v>23335</v>
      </c>
      <c r="D1190" s="83" t="s">
        <v>23336</v>
      </c>
      <c r="E1190" s="83"/>
      <c r="F1190" s="83"/>
      <c r="G1190" s="83"/>
      <c r="H1190" s="83" t="s">
        <v>22772</v>
      </c>
    </row>
    <row r="1191" spans="1:8" ht="12.75" customHeight="1" x14ac:dyDescent="0.2">
      <c r="A1191" s="83" t="s">
        <v>1261</v>
      </c>
      <c r="B1191" s="83" t="s">
        <v>23334</v>
      </c>
      <c r="C1191" s="83" t="s">
        <v>23335</v>
      </c>
      <c r="D1191" s="83" t="s">
        <v>23336</v>
      </c>
      <c r="E1191" s="83"/>
      <c r="F1191" s="83"/>
      <c r="G1191" s="83"/>
      <c r="H1191" s="83" t="s">
        <v>22772</v>
      </c>
    </row>
    <row r="1192" spans="1:8" ht="12.75" customHeight="1" x14ac:dyDescent="0.2">
      <c r="A1192" s="83" t="s">
        <v>1262</v>
      </c>
      <c r="B1192" s="83" t="s">
        <v>23334</v>
      </c>
      <c r="C1192" s="83" t="s">
        <v>23335</v>
      </c>
      <c r="D1192" s="83" t="s">
        <v>23337</v>
      </c>
      <c r="E1192" s="83"/>
      <c r="F1192" s="83"/>
      <c r="G1192" s="83"/>
      <c r="H1192" s="83" t="s">
        <v>22</v>
      </c>
    </row>
    <row r="1193" spans="1:8" ht="12.75" customHeight="1" x14ac:dyDescent="0.2">
      <c r="A1193" s="83" t="s">
        <v>1263</v>
      </c>
      <c r="B1193" s="83" t="s">
        <v>23334</v>
      </c>
      <c r="C1193" s="83" t="s">
        <v>23335</v>
      </c>
      <c r="D1193" s="83" t="s">
        <v>23337</v>
      </c>
      <c r="E1193" s="83"/>
      <c r="F1193" s="83"/>
      <c r="G1193" s="83"/>
      <c r="H1193" s="83" t="s">
        <v>22</v>
      </c>
    </row>
    <row r="1194" spans="1:8" ht="12.75" customHeight="1" x14ac:dyDescent="0.2">
      <c r="A1194" s="83" t="s">
        <v>1264</v>
      </c>
      <c r="B1194" s="83" t="s">
        <v>23334</v>
      </c>
      <c r="C1194" s="83" t="s">
        <v>23335</v>
      </c>
      <c r="D1194" s="83" t="s">
        <v>23338</v>
      </c>
      <c r="E1194" s="83"/>
      <c r="F1194" s="83"/>
      <c r="G1194" s="83"/>
      <c r="H1194" s="83" t="s">
        <v>22772</v>
      </c>
    </row>
    <row r="1195" spans="1:8" ht="12.75" customHeight="1" x14ac:dyDescent="0.2">
      <c r="A1195" s="83" t="s">
        <v>1265</v>
      </c>
      <c r="B1195" s="83" t="s">
        <v>23334</v>
      </c>
      <c r="C1195" s="83" t="s">
        <v>23335</v>
      </c>
      <c r="D1195" s="83" t="s">
        <v>23338</v>
      </c>
      <c r="E1195" s="83"/>
      <c r="F1195" s="83"/>
      <c r="G1195" s="83"/>
      <c r="H1195" s="83" t="s">
        <v>22772</v>
      </c>
    </row>
    <row r="1196" spans="1:8" ht="12.75" customHeight="1" x14ac:dyDescent="0.2">
      <c r="A1196" s="83" t="s">
        <v>1266</v>
      </c>
      <c r="B1196" s="83" t="s">
        <v>23339</v>
      </c>
      <c r="C1196" s="83" t="s">
        <v>23340</v>
      </c>
      <c r="D1196" s="83" t="s">
        <v>23341</v>
      </c>
      <c r="E1196" s="83"/>
      <c r="F1196" s="83"/>
      <c r="G1196" s="83"/>
      <c r="H1196" s="83" t="s">
        <v>22772</v>
      </c>
    </row>
    <row r="1197" spans="1:8" ht="12.75" customHeight="1" x14ac:dyDescent="0.2">
      <c r="A1197" s="83" t="s">
        <v>1267</v>
      </c>
      <c r="B1197" s="83" t="s">
        <v>23339</v>
      </c>
      <c r="C1197" s="83" t="s">
        <v>23340</v>
      </c>
      <c r="D1197" s="83" t="s">
        <v>23341</v>
      </c>
      <c r="E1197" s="83"/>
      <c r="F1197" s="83"/>
      <c r="G1197" s="83"/>
      <c r="H1197" s="83" t="s">
        <v>22772</v>
      </c>
    </row>
    <row r="1198" spans="1:8" ht="12.75" customHeight="1" x14ac:dyDescent="0.2">
      <c r="A1198" s="83" t="s">
        <v>1268</v>
      </c>
      <c r="B1198" s="83" t="s">
        <v>23342</v>
      </c>
      <c r="C1198" s="83" t="s">
        <v>23343</v>
      </c>
      <c r="D1198" s="83" t="s">
        <v>23344</v>
      </c>
      <c r="E1198" s="83"/>
      <c r="F1198" s="83"/>
      <c r="G1198" s="83"/>
      <c r="H1198" s="83" t="s">
        <v>22772</v>
      </c>
    </row>
    <row r="1199" spans="1:8" ht="12.75" customHeight="1" x14ac:dyDescent="0.2">
      <c r="A1199" s="83" t="s">
        <v>1269</v>
      </c>
      <c r="B1199" s="83" t="s">
        <v>23342</v>
      </c>
      <c r="C1199" s="83" t="s">
        <v>23343</v>
      </c>
      <c r="D1199" s="83" t="s">
        <v>23344</v>
      </c>
      <c r="E1199" s="83"/>
      <c r="F1199" s="83"/>
      <c r="G1199" s="83"/>
      <c r="H1199" s="83" t="s">
        <v>22772</v>
      </c>
    </row>
    <row r="1200" spans="1:8" ht="12.75" customHeight="1" x14ac:dyDescent="0.2">
      <c r="A1200" s="83" t="s">
        <v>1270</v>
      </c>
      <c r="B1200" s="83" t="s">
        <v>23345</v>
      </c>
      <c r="C1200" s="83" t="s">
        <v>23346</v>
      </c>
      <c r="D1200" s="83" t="s">
        <v>23347</v>
      </c>
      <c r="E1200" s="83"/>
      <c r="F1200" s="83"/>
      <c r="G1200" s="83"/>
      <c r="H1200" s="83" t="s">
        <v>22772</v>
      </c>
    </row>
    <row r="1201" spans="1:8" ht="12.75" customHeight="1" x14ac:dyDescent="0.2">
      <c r="A1201" s="83" t="s">
        <v>1271</v>
      </c>
      <c r="B1201" s="83" t="s">
        <v>23345</v>
      </c>
      <c r="C1201" s="83" t="s">
        <v>23346</v>
      </c>
      <c r="D1201" s="83" t="s">
        <v>23347</v>
      </c>
      <c r="E1201" s="83"/>
      <c r="F1201" s="83"/>
      <c r="G1201" s="83"/>
      <c r="H1201" s="83" t="s">
        <v>22772</v>
      </c>
    </row>
    <row r="1202" spans="1:8" ht="12.75" customHeight="1" x14ac:dyDescent="0.2">
      <c r="A1202" s="83" t="s">
        <v>1272</v>
      </c>
      <c r="B1202" s="83" t="s">
        <v>23348</v>
      </c>
      <c r="C1202" s="83" t="s">
        <v>23349</v>
      </c>
      <c r="D1202" s="83" t="s">
        <v>23350</v>
      </c>
      <c r="E1202" s="83" t="s">
        <v>23351</v>
      </c>
      <c r="F1202" s="83"/>
      <c r="G1202" s="83"/>
      <c r="H1202" s="83" t="s">
        <v>22</v>
      </c>
    </row>
    <row r="1203" spans="1:8" ht="12.75" customHeight="1" x14ac:dyDescent="0.2">
      <c r="A1203" s="83" t="s">
        <v>1273</v>
      </c>
      <c r="B1203" s="83" t="s">
        <v>23348</v>
      </c>
      <c r="C1203" s="83" t="s">
        <v>23349</v>
      </c>
      <c r="D1203" s="83" t="s">
        <v>23350</v>
      </c>
      <c r="E1203" s="83" t="s">
        <v>23351</v>
      </c>
      <c r="F1203" s="83"/>
      <c r="G1203" s="83"/>
      <c r="H1203" s="83" t="s">
        <v>22</v>
      </c>
    </row>
    <row r="1204" spans="1:8" ht="12.75" customHeight="1" x14ac:dyDescent="0.2">
      <c r="A1204" s="83" t="s">
        <v>1274</v>
      </c>
      <c r="B1204" s="83" t="s">
        <v>23352</v>
      </c>
      <c r="C1204" s="83" t="s">
        <v>23255</v>
      </c>
      <c r="D1204" s="83" t="s">
        <v>23256</v>
      </c>
      <c r="E1204" s="83"/>
      <c r="F1204" s="83"/>
      <c r="G1204" s="83"/>
      <c r="H1204" s="83" t="s">
        <v>22</v>
      </c>
    </row>
    <row r="1205" spans="1:8" ht="12.75" customHeight="1" x14ac:dyDescent="0.2">
      <c r="A1205" s="83" t="s">
        <v>1275</v>
      </c>
      <c r="B1205" s="83" t="s">
        <v>23352</v>
      </c>
      <c r="C1205" s="83" t="s">
        <v>23255</v>
      </c>
      <c r="D1205" s="83" t="s">
        <v>23256</v>
      </c>
      <c r="E1205" s="83"/>
      <c r="F1205" s="83"/>
      <c r="G1205" s="83"/>
      <c r="H1205" s="83" t="s">
        <v>22</v>
      </c>
    </row>
    <row r="1206" spans="1:8" ht="12.75" customHeight="1" x14ac:dyDescent="0.2">
      <c r="A1206" s="83" t="s">
        <v>1276</v>
      </c>
      <c r="B1206" s="83" t="s">
        <v>23353</v>
      </c>
      <c r="C1206" s="83" t="s">
        <v>23354</v>
      </c>
      <c r="D1206" s="83" t="s">
        <v>23264</v>
      </c>
      <c r="E1206" s="83"/>
      <c r="F1206" s="83"/>
      <c r="G1206" s="83"/>
      <c r="H1206" s="83" t="s">
        <v>22772</v>
      </c>
    </row>
    <row r="1207" spans="1:8" ht="12.75" customHeight="1" x14ac:dyDescent="0.2">
      <c r="A1207" s="83" t="s">
        <v>1277</v>
      </c>
      <c r="B1207" s="83" t="s">
        <v>23353</v>
      </c>
      <c r="C1207" s="83" t="s">
        <v>23354</v>
      </c>
      <c r="D1207" s="83" t="s">
        <v>23264</v>
      </c>
      <c r="E1207" s="83"/>
      <c r="F1207" s="83"/>
      <c r="G1207" s="83"/>
      <c r="H1207" s="83" t="s">
        <v>22772</v>
      </c>
    </row>
    <row r="1208" spans="1:8" ht="12.75" customHeight="1" x14ac:dyDescent="0.2">
      <c r="A1208" s="83" t="s">
        <v>1278</v>
      </c>
      <c r="B1208" s="83" t="s">
        <v>23355</v>
      </c>
      <c r="C1208" s="83" t="s">
        <v>23356</v>
      </c>
      <c r="D1208" s="83" t="s">
        <v>23357</v>
      </c>
      <c r="E1208" s="83"/>
      <c r="F1208" s="83"/>
      <c r="G1208" s="83"/>
      <c r="H1208" s="83" t="s">
        <v>22</v>
      </c>
    </row>
    <row r="1209" spans="1:8" ht="12.75" customHeight="1" x14ac:dyDescent="0.2">
      <c r="A1209" s="83" t="s">
        <v>1279</v>
      </c>
      <c r="B1209" s="83" t="s">
        <v>23355</v>
      </c>
      <c r="C1209" s="83" t="s">
        <v>23356</v>
      </c>
      <c r="D1209" s="83" t="s">
        <v>23357</v>
      </c>
      <c r="E1209" s="83"/>
      <c r="F1209" s="83"/>
      <c r="G1209" s="83"/>
      <c r="H1209" s="83" t="s">
        <v>22</v>
      </c>
    </row>
    <row r="1210" spans="1:8" ht="12.75" customHeight="1" x14ac:dyDescent="0.2">
      <c r="A1210" s="83" t="s">
        <v>1280</v>
      </c>
      <c r="B1210" s="83" t="s">
        <v>23358</v>
      </c>
      <c r="C1210" s="83" t="s">
        <v>23359</v>
      </c>
      <c r="D1210" s="83" t="s">
        <v>23314</v>
      </c>
      <c r="E1210" s="83"/>
      <c r="F1210" s="83"/>
      <c r="G1210" s="83"/>
      <c r="H1210" s="83" t="s">
        <v>22</v>
      </c>
    </row>
    <row r="1211" spans="1:8" ht="12.75" customHeight="1" x14ac:dyDescent="0.2">
      <c r="A1211" s="83" t="s">
        <v>1281</v>
      </c>
      <c r="B1211" s="83" t="s">
        <v>23358</v>
      </c>
      <c r="C1211" s="83" t="s">
        <v>23359</v>
      </c>
      <c r="D1211" s="83" t="s">
        <v>23314</v>
      </c>
      <c r="E1211" s="83"/>
      <c r="F1211" s="83"/>
      <c r="G1211" s="83"/>
      <c r="H1211" s="83" t="s">
        <v>22</v>
      </c>
    </row>
    <row r="1212" spans="1:8" ht="12.75" customHeight="1" x14ac:dyDescent="0.2">
      <c r="A1212" s="83" t="s">
        <v>1282</v>
      </c>
      <c r="B1212" s="83" t="s">
        <v>23358</v>
      </c>
      <c r="C1212" s="83" t="s">
        <v>23360</v>
      </c>
      <c r="D1212" s="83" t="s">
        <v>23180</v>
      </c>
      <c r="E1212" s="83" t="s">
        <v>23181</v>
      </c>
      <c r="F1212" s="83"/>
      <c r="G1212" s="83"/>
      <c r="H1212" s="83" t="s">
        <v>22772</v>
      </c>
    </row>
    <row r="1213" spans="1:8" ht="12.75" customHeight="1" x14ac:dyDescent="0.2">
      <c r="A1213" s="83" t="s">
        <v>1283</v>
      </c>
      <c r="B1213" s="83" t="s">
        <v>23358</v>
      </c>
      <c r="C1213" s="83" t="s">
        <v>23360</v>
      </c>
      <c r="D1213" s="83" t="s">
        <v>23180</v>
      </c>
      <c r="E1213" s="83" t="s">
        <v>23181</v>
      </c>
      <c r="F1213" s="83"/>
      <c r="G1213" s="83"/>
      <c r="H1213" s="83" t="s">
        <v>22772</v>
      </c>
    </row>
    <row r="1214" spans="1:8" ht="12.75" customHeight="1" x14ac:dyDescent="0.2">
      <c r="A1214" s="83" t="s">
        <v>1284</v>
      </c>
      <c r="B1214" s="83" t="s">
        <v>23358</v>
      </c>
      <c r="C1214" s="83" t="s">
        <v>23361</v>
      </c>
      <c r="D1214" s="83" t="s">
        <v>23212</v>
      </c>
      <c r="E1214" s="83" t="s">
        <v>23213</v>
      </c>
      <c r="F1214" s="83"/>
      <c r="G1214" s="83"/>
      <c r="H1214" s="83" t="s">
        <v>22772</v>
      </c>
    </row>
    <row r="1215" spans="1:8" ht="12.75" customHeight="1" x14ac:dyDescent="0.2">
      <c r="A1215" s="83" t="s">
        <v>1285</v>
      </c>
      <c r="B1215" s="83" t="s">
        <v>23358</v>
      </c>
      <c r="C1215" s="83" t="s">
        <v>23361</v>
      </c>
      <c r="D1215" s="83" t="s">
        <v>23212</v>
      </c>
      <c r="E1215" s="83" t="s">
        <v>23213</v>
      </c>
      <c r="F1215" s="83"/>
      <c r="G1215" s="83"/>
      <c r="H1215" s="83" t="s">
        <v>22772</v>
      </c>
    </row>
    <row r="1216" spans="1:8" ht="12.75" customHeight="1" x14ac:dyDescent="0.2">
      <c r="A1216" s="83" t="s">
        <v>1286</v>
      </c>
      <c r="B1216" s="83" t="s">
        <v>23362</v>
      </c>
      <c r="C1216" s="83" t="s">
        <v>23363</v>
      </c>
      <c r="D1216" s="83" t="s">
        <v>23364</v>
      </c>
      <c r="E1216" s="83" t="s">
        <v>23365</v>
      </c>
      <c r="F1216" s="83" t="s">
        <v>23366</v>
      </c>
      <c r="G1216" s="83"/>
      <c r="H1216" s="83" t="s">
        <v>22772</v>
      </c>
    </row>
    <row r="1217" spans="1:8" ht="12.75" customHeight="1" x14ac:dyDescent="0.2">
      <c r="A1217" s="83" t="s">
        <v>1287</v>
      </c>
      <c r="B1217" s="83" t="s">
        <v>23362</v>
      </c>
      <c r="C1217" s="83" t="s">
        <v>23363</v>
      </c>
      <c r="D1217" s="83" t="s">
        <v>23364</v>
      </c>
      <c r="E1217" s="83" t="s">
        <v>23365</v>
      </c>
      <c r="F1217" s="83" t="s">
        <v>23366</v>
      </c>
      <c r="G1217" s="83"/>
      <c r="H1217" s="83" t="s">
        <v>22772</v>
      </c>
    </row>
    <row r="1218" spans="1:8" ht="12.75" customHeight="1" x14ac:dyDescent="0.2">
      <c r="A1218" s="83" t="s">
        <v>1288</v>
      </c>
      <c r="B1218" s="83" t="s">
        <v>23367</v>
      </c>
      <c r="C1218" s="83" t="s">
        <v>23368</v>
      </c>
      <c r="D1218" s="83" t="s">
        <v>23369</v>
      </c>
      <c r="E1218" s="83" t="s">
        <v>23370</v>
      </c>
      <c r="F1218" s="83" t="s">
        <v>23371</v>
      </c>
      <c r="G1218" s="83"/>
      <c r="H1218" s="83" t="s">
        <v>22772</v>
      </c>
    </row>
    <row r="1219" spans="1:8" ht="12.75" customHeight="1" x14ac:dyDescent="0.2">
      <c r="A1219" s="83" t="s">
        <v>1289</v>
      </c>
      <c r="B1219" s="83" t="s">
        <v>23367</v>
      </c>
      <c r="C1219" s="83" t="s">
        <v>23368</v>
      </c>
      <c r="D1219" s="83" t="s">
        <v>23369</v>
      </c>
      <c r="E1219" s="83" t="s">
        <v>23370</v>
      </c>
      <c r="F1219" s="83" t="s">
        <v>23371</v>
      </c>
      <c r="G1219" s="83"/>
      <c r="H1219" s="83" t="s">
        <v>22772</v>
      </c>
    </row>
    <row r="1220" spans="1:8" ht="12.75" customHeight="1" x14ac:dyDescent="0.2">
      <c r="A1220" s="83" t="s">
        <v>1290</v>
      </c>
      <c r="B1220" s="83" t="s">
        <v>23372</v>
      </c>
      <c r="C1220" s="83" t="s">
        <v>23373</v>
      </c>
      <c r="D1220" s="83"/>
      <c r="E1220" s="83"/>
      <c r="F1220" s="83"/>
      <c r="G1220" s="83"/>
      <c r="H1220" s="83" t="s">
        <v>22787</v>
      </c>
    </row>
    <row r="1221" spans="1:8" ht="12.75" customHeight="1" x14ac:dyDescent="0.2">
      <c r="A1221" s="83" t="s">
        <v>1291</v>
      </c>
      <c r="B1221" s="83" t="s">
        <v>23372</v>
      </c>
      <c r="C1221" s="83" t="s">
        <v>23373</v>
      </c>
      <c r="D1221" s="83"/>
      <c r="E1221" s="83"/>
      <c r="F1221" s="83"/>
      <c r="G1221" s="83"/>
      <c r="H1221" s="83" t="s">
        <v>22787</v>
      </c>
    </row>
    <row r="1222" spans="1:8" ht="12.75" customHeight="1" x14ac:dyDescent="0.2">
      <c r="A1222" s="83" t="s">
        <v>1292</v>
      </c>
      <c r="B1222" s="83" t="s">
        <v>23374</v>
      </c>
      <c r="C1222" s="83" t="s">
        <v>23375</v>
      </c>
      <c r="D1222" s="83"/>
      <c r="E1222" s="83"/>
      <c r="F1222" s="83"/>
      <c r="G1222" s="83"/>
      <c r="H1222" s="83" t="s">
        <v>22787</v>
      </c>
    </row>
    <row r="1223" spans="1:8" ht="12.75" customHeight="1" x14ac:dyDescent="0.2">
      <c r="A1223" s="83" t="s">
        <v>1293</v>
      </c>
      <c r="B1223" s="83" t="s">
        <v>23374</v>
      </c>
      <c r="C1223" s="83" t="s">
        <v>23375</v>
      </c>
      <c r="D1223" s="83"/>
      <c r="E1223" s="83"/>
      <c r="F1223" s="83"/>
      <c r="G1223" s="83"/>
      <c r="H1223" s="83" t="s">
        <v>22787</v>
      </c>
    </row>
    <row r="1224" spans="1:8" ht="12.75" customHeight="1" x14ac:dyDescent="0.2">
      <c r="A1224" s="83" t="s">
        <v>1294</v>
      </c>
      <c r="B1224" s="83" t="s">
        <v>23376</v>
      </c>
      <c r="C1224" s="83" t="s">
        <v>23377</v>
      </c>
      <c r="D1224" s="83" t="s">
        <v>23378</v>
      </c>
      <c r="E1224" s="83" t="s">
        <v>23379</v>
      </c>
      <c r="F1224" s="83" t="s">
        <v>23380</v>
      </c>
      <c r="G1224" s="83" t="s">
        <v>23381</v>
      </c>
      <c r="H1224" s="83" t="s">
        <v>22772</v>
      </c>
    </row>
    <row r="1225" spans="1:8" ht="12.75" customHeight="1" x14ac:dyDescent="0.2">
      <c r="A1225" s="83" t="s">
        <v>1295</v>
      </c>
      <c r="B1225" s="83" t="s">
        <v>23376</v>
      </c>
      <c r="C1225" s="83" t="s">
        <v>23377</v>
      </c>
      <c r="D1225" s="83" t="s">
        <v>23378</v>
      </c>
      <c r="E1225" s="83" t="s">
        <v>23379</v>
      </c>
      <c r="F1225" s="83" t="s">
        <v>23380</v>
      </c>
      <c r="G1225" s="83" t="s">
        <v>23381</v>
      </c>
      <c r="H1225" s="83" t="s">
        <v>22772</v>
      </c>
    </row>
    <row r="1226" spans="1:8" ht="12.75" customHeight="1" x14ac:dyDescent="0.2">
      <c r="A1226" s="83" t="s">
        <v>1296</v>
      </c>
      <c r="B1226" s="83" t="s">
        <v>23382</v>
      </c>
      <c r="C1226" s="83" t="s">
        <v>23383</v>
      </c>
      <c r="D1226" s="83" t="s">
        <v>23384</v>
      </c>
      <c r="E1226" s="83" t="s">
        <v>23385</v>
      </c>
      <c r="F1226" s="83" t="s">
        <v>23386</v>
      </c>
      <c r="G1226" s="83" t="s">
        <v>23351</v>
      </c>
      <c r="H1226" s="83" t="s">
        <v>22772</v>
      </c>
    </row>
    <row r="1227" spans="1:8" ht="12.75" customHeight="1" x14ac:dyDescent="0.2">
      <c r="A1227" s="83" t="s">
        <v>1297</v>
      </c>
      <c r="B1227" s="83" t="s">
        <v>23382</v>
      </c>
      <c r="C1227" s="83" t="s">
        <v>23383</v>
      </c>
      <c r="D1227" s="83" t="s">
        <v>23384</v>
      </c>
      <c r="E1227" s="83" t="s">
        <v>23385</v>
      </c>
      <c r="F1227" s="83" t="s">
        <v>23386</v>
      </c>
      <c r="G1227" s="83" t="s">
        <v>23351</v>
      </c>
      <c r="H1227" s="83" t="s">
        <v>22772</v>
      </c>
    </row>
    <row r="1228" spans="1:8" ht="12.75" customHeight="1" x14ac:dyDescent="0.2">
      <c r="A1228" s="83" t="s">
        <v>1298</v>
      </c>
      <c r="B1228" s="83" t="s">
        <v>23387</v>
      </c>
      <c r="C1228" s="83" t="s">
        <v>23388</v>
      </c>
      <c r="D1228" s="83" t="s">
        <v>23389</v>
      </c>
      <c r="E1228" s="83" t="s">
        <v>23390</v>
      </c>
      <c r="F1228" s="83" t="s">
        <v>23391</v>
      </c>
      <c r="G1228" s="83"/>
      <c r="H1228" s="83" t="s">
        <v>22823</v>
      </c>
    </row>
    <row r="1229" spans="1:8" ht="12.75" customHeight="1" x14ac:dyDescent="0.2">
      <c r="A1229" s="83" t="s">
        <v>1299</v>
      </c>
      <c r="B1229" s="83" t="s">
        <v>23387</v>
      </c>
      <c r="C1229" s="83" t="s">
        <v>23388</v>
      </c>
      <c r="D1229" s="83" t="s">
        <v>23389</v>
      </c>
      <c r="E1229" s="83" t="s">
        <v>23390</v>
      </c>
      <c r="F1229" s="83" t="s">
        <v>23391</v>
      </c>
      <c r="G1229" s="83"/>
      <c r="H1229" s="83" t="s">
        <v>22823</v>
      </c>
    </row>
    <row r="1230" spans="1:8" ht="12.75" customHeight="1" x14ac:dyDescent="0.2">
      <c r="A1230" s="83" t="s">
        <v>1300</v>
      </c>
      <c r="B1230" s="83" t="s">
        <v>23392</v>
      </c>
      <c r="C1230" s="83" t="s">
        <v>23393</v>
      </c>
      <c r="D1230" s="83" t="s">
        <v>23394</v>
      </c>
      <c r="E1230" s="83"/>
      <c r="F1230" s="83"/>
      <c r="G1230" s="83"/>
      <c r="H1230" s="83" t="s">
        <v>22823</v>
      </c>
    </row>
    <row r="1231" spans="1:8" ht="12.75" customHeight="1" x14ac:dyDescent="0.2">
      <c r="A1231" s="83" t="s">
        <v>1301</v>
      </c>
      <c r="B1231" s="83" t="s">
        <v>23392</v>
      </c>
      <c r="C1231" s="83" t="s">
        <v>23393</v>
      </c>
      <c r="D1231" s="83" t="s">
        <v>23394</v>
      </c>
      <c r="E1231" s="83"/>
      <c r="F1231" s="83"/>
      <c r="G1231" s="83"/>
      <c r="H1231" s="83" t="s">
        <v>22823</v>
      </c>
    </row>
    <row r="1232" spans="1:8" ht="12.75" customHeight="1" x14ac:dyDescent="0.2">
      <c r="A1232" s="83" t="s">
        <v>1302</v>
      </c>
      <c r="B1232" s="83" t="s">
        <v>23395</v>
      </c>
      <c r="C1232" s="83" t="s">
        <v>23396</v>
      </c>
      <c r="D1232" s="83"/>
      <c r="E1232" s="83"/>
      <c r="F1232" s="83"/>
      <c r="G1232" s="83"/>
      <c r="H1232" s="83" t="s">
        <v>22823</v>
      </c>
    </row>
    <row r="1233" spans="1:8" ht="12.75" customHeight="1" x14ac:dyDescent="0.2">
      <c r="A1233" s="83" t="s">
        <v>1303</v>
      </c>
      <c r="B1233" s="83" t="s">
        <v>23395</v>
      </c>
      <c r="C1233" s="83" t="s">
        <v>23396</v>
      </c>
      <c r="D1233" s="83"/>
      <c r="E1233" s="83"/>
      <c r="F1233" s="83"/>
      <c r="G1233" s="83"/>
      <c r="H1233" s="83" t="s">
        <v>22823</v>
      </c>
    </row>
    <row r="1234" spans="1:8" ht="12.75" customHeight="1" x14ac:dyDescent="0.2">
      <c r="A1234" s="83" t="s">
        <v>1304</v>
      </c>
      <c r="B1234" s="83" t="s">
        <v>23397</v>
      </c>
      <c r="C1234" s="83" t="s">
        <v>23398</v>
      </c>
      <c r="D1234" s="83" t="s">
        <v>23399</v>
      </c>
      <c r="E1234" s="83" t="s">
        <v>23400</v>
      </c>
      <c r="F1234" s="83"/>
      <c r="G1234" s="83"/>
      <c r="H1234" s="83" t="s">
        <v>22787</v>
      </c>
    </row>
    <row r="1235" spans="1:8" ht="12.75" customHeight="1" x14ac:dyDescent="0.2">
      <c r="A1235" s="83" t="s">
        <v>1305</v>
      </c>
      <c r="B1235" s="83" t="s">
        <v>23397</v>
      </c>
      <c r="C1235" s="83" t="s">
        <v>23398</v>
      </c>
      <c r="D1235" s="83" t="s">
        <v>23399</v>
      </c>
      <c r="E1235" s="83" t="s">
        <v>23400</v>
      </c>
      <c r="F1235" s="83"/>
      <c r="G1235" s="83"/>
      <c r="H1235" s="83" t="s">
        <v>22787</v>
      </c>
    </row>
    <row r="1236" spans="1:8" ht="12.75" customHeight="1" x14ac:dyDescent="0.2">
      <c r="A1236" s="83" t="s">
        <v>1306</v>
      </c>
      <c r="B1236" s="83" t="s">
        <v>23401</v>
      </c>
      <c r="C1236" s="83" t="s">
        <v>23402</v>
      </c>
      <c r="D1236" s="83" t="s">
        <v>23403</v>
      </c>
      <c r="E1236" s="83"/>
      <c r="F1236" s="83"/>
      <c r="G1236" s="83"/>
      <c r="H1236" s="83" t="s">
        <v>22772</v>
      </c>
    </row>
    <row r="1237" spans="1:8" ht="12.75" customHeight="1" x14ac:dyDescent="0.2">
      <c r="A1237" s="83" t="s">
        <v>1307</v>
      </c>
      <c r="B1237" s="83" t="s">
        <v>23401</v>
      </c>
      <c r="C1237" s="83" t="s">
        <v>23402</v>
      </c>
      <c r="D1237" s="83" t="s">
        <v>23403</v>
      </c>
      <c r="E1237" s="83"/>
      <c r="F1237" s="83"/>
      <c r="G1237" s="83"/>
      <c r="H1237" s="83" t="s">
        <v>22772</v>
      </c>
    </row>
    <row r="1238" spans="1:8" ht="12.75" customHeight="1" x14ac:dyDescent="0.2">
      <c r="A1238" s="83" t="s">
        <v>1308</v>
      </c>
      <c r="B1238" s="83" t="s">
        <v>23404</v>
      </c>
      <c r="C1238" s="83" t="s">
        <v>23405</v>
      </c>
      <c r="D1238" s="83" t="s">
        <v>23406</v>
      </c>
      <c r="E1238" s="83" t="s">
        <v>23407</v>
      </c>
      <c r="F1238" s="83" t="s">
        <v>23408</v>
      </c>
      <c r="G1238" s="83"/>
      <c r="H1238" s="83" t="s">
        <v>22823</v>
      </c>
    </row>
    <row r="1239" spans="1:8" ht="12.75" customHeight="1" x14ac:dyDescent="0.2">
      <c r="A1239" s="83" t="s">
        <v>1309</v>
      </c>
      <c r="B1239" s="83" t="s">
        <v>23404</v>
      </c>
      <c r="C1239" s="83" t="s">
        <v>23405</v>
      </c>
      <c r="D1239" s="83" t="s">
        <v>23406</v>
      </c>
      <c r="E1239" s="83" t="s">
        <v>23407</v>
      </c>
      <c r="F1239" s="83" t="s">
        <v>23408</v>
      </c>
      <c r="G1239" s="83"/>
      <c r="H1239" s="83" t="s">
        <v>22823</v>
      </c>
    </row>
    <row r="1240" spans="1:8" ht="12.75" customHeight="1" x14ac:dyDescent="0.2">
      <c r="A1240" s="83" t="s">
        <v>1310</v>
      </c>
      <c r="B1240" s="83" t="s">
        <v>23409</v>
      </c>
      <c r="C1240" s="83" t="s">
        <v>23410</v>
      </c>
      <c r="D1240" s="83" t="s">
        <v>23411</v>
      </c>
      <c r="E1240" s="83" t="s">
        <v>23412</v>
      </c>
      <c r="F1240" s="83"/>
      <c r="G1240" s="83"/>
      <c r="H1240" s="83" t="s">
        <v>22823</v>
      </c>
    </row>
    <row r="1241" spans="1:8" ht="12.75" customHeight="1" x14ac:dyDescent="0.2">
      <c r="A1241" s="83" t="s">
        <v>1311</v>
      </c>
      <c r="B1241" s="83" t="s">
        <v>23409</v>
      </c>
      <c r="C1241" s="83" t="s">
        <v>23410</v>
      </c>
      <c r="D1241" s="83" t="s">
        <v>23411</v>
      </c>
      <c r="E1241" s="83" t="s">
        <v>23412</v>
      </c>
      <c r="F1241" s="83"/>
      <c r="G1241" s="83"/>
      <c r="H1241" s="83" t="s">
        <v>22823</v>
      </c>
    </row>
    <row r="1242" spans="1:8" ht="12.75" customHeight="1" x14ac:dyDescent="0.2">
      <c r="A1242" s="83" t="s">
        <v>1312</v>
      </c>
      <c r="B1242" s="83" t="s">
        <v>23409</v>
      </c>
      <c r="C1242" s="83" t="s">
        <v>23413</v>
      </c>
      <c r="D1242" s="83" t="s">
        <v>23414</v>
      </c>
      <c r="E1242" s="83" t="s">
        <v>23412</v>
      </c>
      <c r="F1242" s="83"/>
      <c r="G1242" s="83"/>
      <c r="H1242" s="83" t="s">
        <v>22823</v>
      </c>
    </row>
    <row r="1243" spans="1:8" ht="12.75" customHeight="1" x14ac:dyDescent="0.2">
      <c r="A1243" s="83" t="s">
        <v>1313</v>
      </c>
      <c r="B1243" s="83" t="s">
        <v>23409</v>
      </c>
      <c r="C1243" s="83" t="s">
        <v>23413</v>
      </c>
      <c r="D1243" s="83" t="s">
        <v>23414</v>
      </c>
      <c r="E1243" s="83" t="s">
        <v>23412</v>
      </c>
      <c r="F1243" s="83"/>
      <c r="G1243" s="83"/>
      <c r="H1243" s="83" t="s">
        <v>22823</v>
      </c>
    </row>
    <row r="1244" spans="1:8" ht="12.75" customHeight="1" x14ac:dyDescent="0.2">
      <c r="A1244" s="83" t="s">
        <v>1314</v>
      </c>
      <c r="B1244" s="83" t="s">
        <v>23404</v>
      </c>
      <c r="C1244" s="83" t="s">
        <v>23405</v>
      </c>
      <c r="D1244" s="83" t="s">
        <v>23415</v>
      </c>
      <c r="E1244" s="83" t="s">
        <v>23416</v>
      </c>
      <c r="F1244" s="83" t="s">
        <v>23417</v>
      </c>
      <c r="G1244" s="83" t="s">
        <v>22829</v>
      </c>
      <c r="H1244" s="83" t="s">
        <v>22823</v>
      </c>
    </row>
    <row r="1245" spans="1:8" ht="12.75" customHeight="1" x14ac:dyDescent="0.2">
      <c r="A1245" s="83" t="s">
        <v>1315</v>
      </c>
      <c r="B1245" s="83" t="s">
        <v>23404</v>
      </c>
      <c r="C1245" s="83" t="s">
        <v>23405</v>
      </c>
      <c r="D1245" s="83" t="s">
        <v>23415</v>
      </c>
      <c r="E1245" s="83" t="s">
        <v>23416</v>
      </c>
      <c r="F1245" s="83" t="s">
        <v>23417</v>
      </c>
      <c r="G1245" s="83" t="s">
        <v>22829</v>
      </c>
      <c r="H1245" s="83" t="s">
        <v>22823</v>
      </c>
    </row>
    <row r="1246" spans="1:8" ht="12.75" customHeight="1" x14ac:dyDescent="0.2">
      <c r="A1246" s="83" t="s">
        <v>1316</v>
      </c>
      <c r="B1246" s="83" t="s">
        <v>23409</v>
      </c>
      <c r="C1246" s="83" t="s">
        <v>23418</v>
      </c>
      <c r="D1246" s="83" t="s">
        <v>23419</v>
      </c>
      <c r="E1246" s="83" t="s">
        <v>23408</v>
      </c>
      <c r="F1246" s="83"/>
      <c r="G1246" s="83"/>
      <c r="H1246" s="83" t="s">
        <v>22823</v>
      </c>
    </row>
    <row r="1247" spans="1:8" ht="12.75" customHeight="1" x14ac:dyDescent="0.2">
      <c r="A1247" s="83" t="s">
        <v>1317</v>
      </c>
      <c r="B1247" s="83" t="s">
        <v>23409</v>
      </c>
      <c r="C1247" s="83" t="s">
        <v>23418</v>
      </c>
      <c r="D1247" s="83" t="s">
        <v>23419</v>
      </c>
      <c r="E1247" s="83" t="s">
        <v>23408</v>
      </c>
      <c r="F1247" s="83"/>
      <c r="G1247" s="83"/>
      <c r="H1247" s="83" t="s">
        <v>22823</v>
      </c>
    </row>
    <row r="1248" spans="1:8" ht="12.75" customHeight="1" x14ac:dyDescent="0.2">
      <c r="A1248" s="83" t="s">
        <v>1318</v>
      </c>
      <c r="B1248" s="83" t="s">
        <v>23404</v>
      </c>
      <c r="C1248" s="83" t="s">
        <v>23405</v>
      </c>
      <c r="D1248" s="83" t="s">
        <v>23420</v>
      </c>
      <c r="E1248" s="83" t="s">
        <v>23421</v>
      </c>
      <c r="F1248" s="83" t="s">
        <v>23351</v>
      </c>
      <c r="G1248" s="83"/>
      <c r="H1248" s="83" t="s">
        <v>22823</v>
      </c>
    </row>
    <row r="1249" spans="1:8" ht="12.75" customHeight="1" x14ac:dyDescent="0.2">
      <c r="A1249" s="83" t="s">
        <v>1319</v>
      </c>
      <c r="B1249" s="83" t="s">
        <v>23404</v>
      </c>
      <c r="C1249" s="83" t="s">
        <v>23405</v>
      </c>
      <c r="D1249" s="83" t="s">
        <v>23420</v>
      </c>
      <c r="E1249" s="83" t="s">
        <v>23421</v>
      </c>
      <c r="F1249" s="83" t="s">
        <v>23351</v>
      </c>
      <c r="G1249" s="83"/>
      <c r="H1249" s="83" t="s">
        <v>22823</v>
      </c>
    </row>
    <row r="1250" spans="1:8" ht="12.75" customHeight="1" x14ac:dyDescent="0.2">
      <c r="A1250" s="83" t="s">
        <v>1320</v>
      </c>
      <c r="B1250" s="83" t="s">
        <v>23422</v>
      </c>
      <c r="C1250" s="83" t="s">
        <v>23423</v>
      </c>
      <c r="D1250" s="83" t="s">
        <v>23412</v>
      </c>
      <c r="E1250" s="83"/>
      <c r="F1250" s="83"/>
      <c r="G1250" s="83"/>
      <c r="H1250" s="83" t="s">
        <v>22823</v>
      </c>
    </row>
    <row r="1251" spans="1:8" ht="12.75" customHeight="1" x14ac:dyDescent="0.2">
      <c r="A1251" s="83" t="s">
        <v>1321</v>
      </c>
      <c r="B1251" s="83" t="s">
        <v>23422</v>
      </c>
      <c r="C1251" s="83" t="s">
        <v>23423</v>
      </c>
      <c r="D1251" s="83" t="s">
        <v>23412</v>
      </c>
      <c r="E1251" s="83"/>
      <c r="F1251" s="83"/>
      <c r="G1251" s="83"/>
      <c r="H1251" s="83" t="s">
        <v>22823</v>
      </c>
    </row>
    <row r="1252" spans="1:8" ht="12.75" customHeight="1" x14ac:dyDescent="0.2">
      <c r="A1252" s="83" t="s">
        <v>1322</v>
      </c>
      <c r="B1252" s="83" t="s">
        <v>23424</v>
      </c>
      <c r="C1252" s="83" t="s">
        <v>23393</v>
      </c>
      <c r="D1252" s="83" t="s">
        <v>23394</v>
      </c>
      <c r="E1252" s="83"/>
      <c r="F1252" s="83"/>
      <c r="G1252" s="83"/>
      <c r="H1252" s="83" t="s">
        <v>22823</v>
      </c>
    </row>
    <row r="1253" spans="1:8" ht="12.75" customHeight="1" x14ac:dyDescent="0.2">
      <c r="A1253" s="83" t="s">
        <v>1323</v>
      </c>
      <c r="B1253" s="83" t="s">
        <v>23424</v>
      </c>
      <c r="C1253" s="83" t="s">
        <v>23393</v>
      </c>
      <c r="D1253" s="83" t="s">
        <v>23394</v>
      </c>
      <c r="E1253" s="83"/>
      <c r="F1253" s="83"/>
      <c r="G1253" s="83"/>
      <c r="H1253" s="83" t="s">
        <v>22823</v>
      </c>
    </row>
    <row r="1254" spans="1:8" ht="12.75" customHeight="1" x14ac:dyDescent="0.2">
      <c r="A1254" s="83" t="s">
        <v>1324</v>
      </c>
      <c r="B1254" s="83" t="s">
        <v>23425</v>
      </c>
      <c r="C1254" s="83" t="s">
        <v>23426</v>
      </c>
      <c r="D1254" s="83" t="s">
        <v>23427</v>
      </c>
      <c r="E1254" s="83"/>
      <c r="F1254" s="83"/>
      <c r="G1254" s="83"/>
      <c r="H1254" s="83" t="s">
        <v>22823</v>
      </c>
    </row>
    <row r="1255" spans="1:8" ht="12.75" customHeight="1" x14ac:dyDescent="0.2">
      <c r="A1255" s="83" t="s">
        <v>1325</v>
      </c>
      <c r="B1255" s="83" t="s">
        <v>23425</v>
      </c>
      <c r="C1255" s="83" t="s">
        <v>23426</v>
      </c>
      <c r="D1255" s="83" t="s">
        <v>23427</v>
      </c>
      <c r="E1255" s="83"/>
      <c r="F1255" s="83"/>
      <c r="G1255" s="83"/>
      <c r="H1255" s="83" t="s">
        <v>22823</v>
      </c>
    </row>
    <row r="1256" spans="1:8" ht="12.75" customHeight="1" x14ac:dyDescent="0.2">
      <c r="A1256" s="83" t="s">
        <v>1326</v>
      </c>
      <c r="B1256" s="83" t="s">
        <v>23425</v>
      </c>
      <c r="C1256" s="83" t="s">
        <v>23426</v>
      </c>
      <c r="D1256" s="83" t="s">
        <v>23428</v>
      </c>
      <c r="E1256" s="83" t="s">
        <v>23429</v>
      </c>
      <c r="F1256" s="83"/>
      <c r="G1256" s="83"/>
      <c r="H1256" s="83" t="s">
        <v>22823</v>
      </c>
    </row>
    <row r="1257" spans="1:8" ht="12.75" customHeight="1" x14ac:dyDescent="0.2">
      <c r="A1257" s="83" t="s">
        <v>1327</v>
      </c>
      <c r="B1257" s="83" t="s">
        <v>23425</v>
      </c>
      <c r="C1257" s="83" t="s">
        <v>23426</v>
      </c>
      <c r="D1257" s="83" t="s">
        <v>23428</v>
      </c>
      <c r="E1257" s="83" t="s">
        <v>23429</v>
      </c>
      <c r="F1257" s="83"/>
      <c r="G1257" s="83"/>
      <c r="H1257" s="83" t="s">
        <v>22823</v>
      </c>
    </row>
    <row r="1258" spans="1:8" ht="12.75" customHeight="1" x14ac:dyDescent="0.2">
      <c r="A1258" s="83" t="s">
        <v>1328</v>
      </c>
      <c r="B1258" s="83" t="s">
        <v>23425</v>
      </c>
      <c r="C1258" s="83" t="s">
        <v>23426</v>
      </c>
      <c r="D1258" s="83" t="s">
        <v>23430</v>
      </c>
      <c r="E1258" s="83"/>
      <c r="F1258" s="83"/>
      <c r="G1258" s="83"/>
      <c r="H1258" s="83" t="s">
        <v>22772</v>
      </c>
    </row>
    <row r="1259" spans="1:8" ht="12.75" customHeight="1" x14ac:dyDescent="0.2">
      <c r="A1259" s="83" t="s">
        <v>1329</v>
      </c>
      <c r="B1259" s="83" t="s">
        <v>23425</v>
      </c>
      <c r="C1259" s="83" t="s">
        <v>23426</v>
      </c>
      <c r="D1259" s="83" t="s">
        <v>23430</v>
      </c>
      <c r="E1259" s="83"/>
      <c r="F1259" s="83"/>
      <c r="G1259" s="83"/>
      <c r="H1259" s="83" t="s">
        <v>22772</v>
      </c>
    </row>
    <row r="1260" spans="1:8" ht="12.75" customHeight="1" x14ac:dyDescent="0.2">
      <c r="A1260" s="83" t="s">
        <v>1330</v>
      </c>
      <c r="B1260" s="83" t="s">
        <v>23431</v>
      </c>
      <c r="C1260" s="83" t="s">
        <v>23432</v>
      </c>
      <c r="D1260" s="83" t="s">
        <v>23433</v>
      </c>
      <c r="E1260" s="83"/>
      <c r="F1260" s="83"/>
      <c r="G1260" s="83"/>
      <c r="H1260" s="83" t="s">
        <v>22772</v>
      </c>
    </row>
    <row r="1261" spans="1:8" ht="12.75" customHeight="1" x14ac:dyDescent="0.2">
      <c r="A1261" s="83" t="s">
        <v>1331</v>
      </c>
      <c r="B1261" s="83" t="s">
        <v>23431</v>
      </c>
      <c r="C1261" s="83" t="s">
        <v>23432</v>
      </c>
      <c r="D1261" s="83" t="s">
        <v>23433</v>
      </c>
      <c r="E1261" s="83"/>
      <c r="F1261" s="83"/>
      <c r="G1261" s="83"/>
      <c r="H1261" s="83" t="s">
        <v>22772</v>
      </c>
    </row>
    <row r="1262" spans="1:8" ht="12.75" customHeight="1" x14ac:dyDescent="0.2">
      <c r="A1262" s="83" t="s">
        <v>1332</v>
      </c>
      <c r="B1262" s="83" t="s">
        <v>23431</v>
      </c>
      <c r="C1262" s="83" t="s">
        <v>23432</v>
      </c>
      <c r="D1262" s="83" t="s">
        <v>23434</v>
      </c>
      <c r="E1262" s="83"/>
      <c r="F1262" s="83"/>
      <c r="G1262" s="83"/>
      <c r="H1262" s="83" t="s">
        <v>22772</v>
      </c>
    </row>
    <row r="1263" spans="1:8" ht="12.75" customHeight="1" x14ac:dyDescent="0.2">
      <c r="A1263" s="83" t="s">
        <v>1333</v>
      </c>
      <c r="B1263" s="83" t="s">
        <v>23431</v>
      </c>
      <c r="C1263" s="83" t="s">
        <v>23432</v>
      </c>
      <c r="D1263" s="83" t="s">
        <v>23434</v>
      </c>
      <c r="E1263" s="83"/>
      <c r="F1263" s="83"/>
      <c r="G1263" s="83"/>
      <c r="H1263" s="83" t="s">
        <v>22772</v>
      </c>
    </row>
    <row r="1264" spans="1:8" ht="12.75" customHeight="1" x14ac:dyDescent="0.2">
      <c r="A1264" s="83" t="s">
        <v>1334</v>
      </c>
      <c r="B1264" s="83" t="s">
        <v>23431</v>
      </c>
      <c r="C1264" s="83" t="s">
        <v>23432</v>
      </c>
      <c r="D1264" s="83" t="s">
        <v>23435</v>
      </c>
      <c r="E1264" s="83"/>
      <c r="F1264" s="83"/>
      <c r="G1264" s="83"/>
      <c r="H1264" s="83" t="s">
        <v>22</v>
      </c>
    </row>
    <row r="1265" spans="1:8" ht="12.75" customHeight="1" x14ac:dyDescent="0.2">
      <c r="A1265" s="83" t="s">
        <v>1335</v>
      </c>
      <c r="B1265" s="83" t="s">
        <v>23431</v>
      </c>
      <c r="C1265" s="83" t="s">
        <v>23432</v>
      </c>
      <c r="D1265" s="83" t="s">
        <v>23435</v>
      </c>
      <c r="E1265" s="83"/>
      <c r="F1265" s="83"/>
      <c r="G1265" s="83"/>
      <c r="H1265" s="83" t="s">
        <v>22</v>
      </c>
    </row>
    <row r="1266" spans="1:8" ht="12.75" customHeight="1" x14ac:dyDescent="0.2">
      <c r="A1266" s="83" t="s">
        <v>1336</v>
      </c>
      <c r="B1266" s="83" t="s">
        <v>23436</v>
      </c>
      <c r="C1266" s="83" t="s">
        <v>23437</v>
      </c>
      <c r="D1266" s="83" t="s">
        <v>23438</v>
      </c>
      <c r="E1266" s="83" t="s">
        <v>23439</v>
      </c>
      <c r="F1266" s="83"/>
      <c r="G1266" s="83"/>
      <c r="H1266" s="83" t="s">
        <v>22</v>
      </c>
    </row>
    <row r="1267" spans="1:8" ht="12.75" customHeight="1" x14ac:dyDescent="0.2">
      <c r="A1267" s="83" t="s">
        <v>1337</v>
      </c>
      <c r="B1267" s="83" t="s">
        <v>23436</v>
      </c>
      <c r="C1267" s="83" t="s">
        <v>23437</v>
      </c>
      <c r="D1267" s="83" t="s">
        <v>23438</v>
      </c>
      <c r="E1267" s="83" t="s">
        <v>23439</v>
      </c>
      <c r="F1267" s="83"/>
      <c r="G1267" s="83"/>
      <c r="H1267" s="83" t="s">
        <v>22</v>
      </c>
    </row>
    <row r="1268" spans="1:8" ht="12.75" customHeight="1" x14ac:dyDescent="0.2">
      <c r="A1268" s="83" t="s">
        <v>1338</v>
      </c>
      <c r="B1268" s="83" t="s">
        <v>23436</v>
      </c>
      <c r="C1268" s="83" t="s">
        <v>23437</v>
      </c>
      <c r="D1268" s="83" t="s">
        <v>23438</v>
      </c>
      <c r="E1268" s="83" t="s">
        <v>23440</v>
      </c>
      <c r="F1268" s="83" t="s">
        <v>22829</v>
      </c>
      <c r="G1268" s="83"/>
      <c r="H1268" s="83" t="s">
        <v>22</v>
      </c>
    </row>
    <row r="1269" spans="1:8" ht="12.75" customHeight="1" x14ac:dyDescent="0.2">
      <c r="A1269" s="83" t="s">
        <v>1339</v>
      </c>
      <c r="B1269" s="83" t="s">
        <v>23436</v>
      </c>
      <c r="C1269" s="83" t="s">
        <v>23437</v>
      </c>
      <c r="D1269" s="83" t="s">
        <v>23438</v>
      </c>
      <c r="E1269" s="83" t="s">
        <v>23440</v>
      </c>
      <c r="F1269" s="83" t="s">
        <v>22829</v>
      </c>
      <c r="G1269" s="83"/>
      <c r="H1269" s="83" t="s">
        <v>22</v>
      </c>
    </row>
    <row r="1270" spans="1:8" ht="12.75" customHeight="1" x14ac:dyDescent="0.2">
      <c r="A1270" s="83" t="s">
        <v>1340</v>
      </c>
      <c r="B1270" s="83" t="s">
        <v>23436</v>
      </c>
      <c r="C1270" s="83" t="s">
        <v>23437</v>
      </c>
      <c r="D1270" s="83" t="s">
        <v>23438</v>
      </c>
      <c r="E1270" s="83" t="s">
        <v>23441</v>
      </c>
      <c r="F1270" s="83" t="s">
        <v>23442</v>
      </c>
      <c r="G1270" s="83"/>
      <c r="H1270" s="83" t="s">
        <v>22772</v>
      </c>
    </row>
    <row r="1271" spans="1:8" ht="12.75" customHeight="1" x14ac:dyDescent="0.2">
      <c r="A1271" s="83" t="s">
        <v>1341</v>
      </c>
      <c r="B1271" s="83" t="s">
        <v>23436</v>
      </c>
      <c r="C1271" s="83" t="s">
        <v>23437</v>
      </c>
      <c r="D1271" s="83" t="s">
        <v>23438</v>
      </c>
      <c r="E1271" s="83" t="s">
        <v>23441</v>
      </c>
      <c r="F1271" s="83" t="s">
        <v>23442</v>
      </c>
      <c r="G1271" s="83"/>
      <c r="H1271" s="83" t="s">
        <v>22772</v>
      </c>
    </row>
    <row r="1272" spans="1:8" ht="12.75" customHeight="1" x14ac:dyDescent="0.2">
      <c r="A1272" s="83" t="s">
        <v>1342</v>
      </c>
      <c r="B1272" s="83" t="s">
        <v>23443</v>
      </c>
      <c r="C1272" s="83" t="s">
        <v>23444</v>
      </c>
      <c r="D1272" s="83" t="s">
        <v>23394</v>
      </c>
      <c r="E1272" s="83"/>
      <c r="F1272" s="83"/>
      <c r="G1272" s="83"/>
      <c r="H1272" s="83" t="s">
        <v>22772</v>
      </c>
    </row>
    <row r="1273" spans="1:8" ht="12.75" customHeight="1" x14ac:dyDescent="0.2">
      <c r="A1273" s="83" t="s">
        <v>1343</v>
      </c>
      <c r="B1273" s="83" t="s">
        <v>23443</v>
      </c>
      <c r="C1273" s="83" t="s">
        <v>23444</v>
      </c>
      <c r="D1273" s="83" t="s">
        <v>23394</v>
      </c>
      <c r="E1273" s="83"/>
      <c r="F1273" s="83"/>
      <c r="G1273" s="83"/>
      <c r="H1273" s="83" t="s">
        <v>22772</v>
      </c>
    </row>
    <row r="1274" spans="1:8" ht="12.75" customHeight="1" x14ac:dyDescent="0.2">
      <c r="A1274" s="83" t="s">
        <v>1344</v>
      </c>
      <c r="B1274" s="83" t="s">
        <v>23443</v>
      </c>
      <c r="C1274" s="83" t="s">
        <v>23445</v>
      </c>
      <c r="D1274" s="83" t="s">
        <v>23446</v>
      </c>
      <c r="E1274" s="83"/>
      <c r="F1274" s="83"/>
      <c r="G1274" s="83"/>
      <c r="H1274" s="83" t="s">
        <v>22772</v>
      </c>
    </row>
    <row r="1275" spans="1:8" ht="12.75" customHeight="1" x14ac:dyDescent="0.2">
      <c r="A1275" s="83" t="s">
        <v>1345</v>
      </c>
      <c r="B1275" s="83" t="s">
        <v>23443</v>
      </c>
      <c r="C1275" s="83" t="s">
        <v>23445</v>
      </c>
      <c r="D1275" s="83" t="s">
        <v>23446</v>
      </c>
      <c r="E1275" s="83"/>
      <c r="F1275" s="83"/>
      <c r="G1275" s="83"/>
      <c r="H1275" s="83" t="s">
        <v>22772</v>
      </c>
    </row>
    <row r="1276" spans="1:8" ht="12.75" customHeight="1" x14ac:dyDescent="0.2">
      <c r="A1276" s="83" t="s">
        <v>1346</v>
      </c>
      <c r="B1276" s="83" t="s">
        <v>23447</v>
      </c>
      <c r="C1276" s="83" t="s">
        <v>23448</v>
      </c>
      <c r="D1276" s="83" t="s">
        <v>23449</v>
      </c>
      <c r="E1276" s="83" t="s">
        <v>23450</v>
      </c>
      <c r="F1276" s="83" t="s">
        <v>23451</v>
      </c>
      <c r="G1276" s="83" t="s">
        <v>23452</v>
      </c>
      <c r="H1276" s="83" t="s">
        <v>22772</v>
      </c>
    </row>
    <row r="1277" spans="1:8" ht="12.75" customHeight="1" x14ac:dyDescent="0.2">
      <c r="A1277" s="83" t="s">
        <v>1347</v>
      </c>
      <c r="B1277" s="83" t="s">
        <v>23447</v>
      </c>
      <c r="C1277" s="83" t="s">
        <v>23448</v>
      </c>
      <c r="D1277" s="83" t="s">
        <v>23449</v>
      </c>
      <c r="E1277" s="83" t="s">
        <v>23450</v>
      </c>
      <c r="F1277" s="83" t="s">
        <v>23451</v>
      </c>
      <c r="G1277" s="83" t="s">
        <v>23452</v>
      </c>
      <c r="H1277" s="83" t="s">
        <v>22772</v>
      </c>
    </row>
    <row r="1278" spans="1:8" ht="12.75" customHeight="1" x14ac:dyDescent="0.2">
      <c r="A1278" s="83" t="s">
        <v>1348</v>
      </c>
      <c r="B1278" s="83" t="s">
        <v>23453</v>
      </c>
      <c r="C1278" s="83" t="s">
        <v>23454</v>
      </c>
      <c r="D1278" s="83" t="s">
        <v>23455</v>
      </c>
      <c r="E1278" s="83" t="s">
        <v>23456</v>
      </c>
      <c r="F1278" s="83" t="s">
        <v>23457</v>
      </c>
      <c r="G1278" s="83"/>
      <c r="H1278" s="83" t="s">
        <v>22772</v>
      </c>
    </row>
    <row r="1279" spans="1:8" ht="12.75" customHeight="1" x14ac:dyDescent="0.2">
      <c r="A1279" s="83" t="s">
        <v>1349</v>
      </c>
      <c r="B1279" s="83" t="s">
        <v>23453</v>
      </c>
      <c r="C1279" s="83" t="s">
        <v>23454</v>
      </c>
      <c r="D1279" s="83" t="s">
        <v>23455</v>
      </c>
      <c r="E1279" s="83" t="s">
        <v>23456</v>
      </c>
      <c r="F1279" s="83" t="s">
        <v>23457</v>
      </c>
      <c r="G1279" s="83"/>
      <c r="H1279" s="83" t="s">
        <v>22772</v>
      </c>
    </row>
    <row r="1280" spans="1:8" ht="12.75" customHeight="1" x14ac:dyDescent="0.2">
      <c r="A1280" s="83" t="s">
        <v>1350</v>
      </c>
      <c r="B1280" s="83" t="s">
        <v>23453</v>
      </c>
      <c r="C1280" s="83" t="s">
        <v>23454</v>
      </c>
      <c r="D1280" s="83" t="s">
        <v>23455</v>
      </c>
      <c r="E1280" s="83" t="s">
        <v>23458</v>
      </c>
      <c r="F1280" s="83" t="s">
        <v>23459</v>
      </c>
      <c r="G1280" s="83" t="s">
        <v>23460</v>
      </c>
      <c r="H1280" s="83" t="s">
        <v>22</v>
      </c>
    </row>
    <row r="1281" spans="1:8" ht="12.75" customHeight="1" x14ac:dyDescent="0.2">
      <c r="A1281" s="83" t="s">
        <v>1351</v>
      </c>
      <c r="B1281" s="83" t="s">
        <v>23453</v>
      </c>
      <c r="C1281" s="83" t="s">
        <v>23454</v>
      </c>
      <c r="D1281" s="83" t="s">
        <v>23455</v>
      </c>
      <c r="E1281" s="83" t="s">
        <v>23458</v>
      </c>
      <c r="F1281" s="83" t="s">
        <v>23459</v>
      </c>
      <c r="G1281" s="83" t="s">
        <v>23460</v>
      </c>
      <c r="H1281" s="83" t="s">
        <v>22</v>
      </c>
    </row>
    <row r="1282" spans="1:8" ht="12.75" customHeight="1" x14ac:dyDescent="0.2">
      <c r="A1282" s="83" t="s">
        <v>1352</v>
      </c>
      <c r="B1282" s="83" t="s">
        <v>23453</v>
      </c>
      <c r="C1282" s="83" t="s">
        <v>23454</v>
      </c>
      <c r="D1282" s="83" t="s">
        <v>23455</v>
      </c>
      <c r="E1282" s="83" t="s">
        <v>23461</v>
      </c>
      <c r="F1282" s="83" t="s">
        <v>23462</v>
      </c>
      <c r="G1282" s="83" t="s">
        <v>23463</v>
      </c>
      <c r="H1282" s="83" t="s">
        <v>22772</v>
      </c>
    </row>
    <row r="1283" spans="1:8" ht="12.75" customHeight="1" x14ac:dyDescent="0.2">
      <c r="A1283" s="83" t="s">
        <v>1353</v>
      </c>
      <c r="B1283" s="83" t="s">
        <v>23453</v>
      </c>
      <c r="C1283" s="83" t="s">
        <v>23454</v>
      </c>
      <c r="D1283" s="83" t="s">
        <v>23455</v>
      </c>
      <c r="E1283" s="83" t="s">
        <v>23461</v>
      </c>
      <c r="F1283" s="83" t="s">
        <v>23462</v>
      </c>
      <c r="G1283" s="83" t="s">
        <v>23463</v>
      </c>
      <c r="H1283" s="83" t="s">
        <v>22772</v>
      </c>
    </row>
    <row r="1284" spans="1:8" ht="12.75" customHeight="1" x14ac:dyDescent="0.2">
      <c r="A1284" s="83" t="s">
        <v>1354</v>
      </c>
      <c r="B1284" s="83" t="s">
        <v>23453</v>
      </c>
      <c r="C1284" s="83" t="s">
        <v>23454</v>
      </c>
      <c r="D1284" s="83" t="s">
        <v>23455</v>
      </c>
      <c r="E1284" s="83" t="s">
        <v>23464</v>
      </c>
      <c r="F1284" s="83" t="s">
        <v>23465</v>
      </c>
      <c r="G1284" s="83" t="s">
        <v>23466</v>
      </c>
      <c r="H1284" s="83" t="s">
        <v>22772</v>
      </c>
    </row>
    <row r="1285" spans="1:8" ht="12.75" customHeight="1" x14ac:dyDescent="0.2">
      <c r="A1285" s="83" t="s">
        <v>1355</v>
      </c>
      <c r="B1285" s="83" t="s">
        <v>23453</v>
      </c>
      <c r="C1285" s="83" t="s">
        <v>23454</v>
      </c>
      <c r="D1285" s="83" t="s">
        <v>23455</v>
      </c>
      <c r="E1285" s="83" t="s">
        <v>23464</v>
      </c>
      <c r="F1285" s="83" t="s">
        <v>23465</v>
      </c>
      <c r="G1285" s="83" t="s">
        <v>23466</v>
      </c>
      <c r="H1285" s="83" t="s">
        <v>22772</v>
      </c>
    </row>
    <row r="1286" spans="1:8" ht="12.75" customHeight="1" x14ac:dyDescent="0.2">
      <c r="A1286" s="83" t="s">
        <v>1356</v>
      </c>
      <c r="B1286" s="83" t="s">
        <v>23453</v>
      </c>
      <c r="C1286" s="83" t="s">
        <v>23454</v>
      </c>
      <c r="D1286" s="83" t="s">
        <v>23467</v>
      </c>
      <c r="E1286" s="83" t="s">
        <v>23468</v>
      </c>
      <c r="F1286" s="83" t="s">
        <v>23347</v>
      </c>
      <c r="G1286" s="83"/>
      <c r="H1286" s="83" t="s">
        <v>22772</v>
      </c>
    </row>
    <row r="1287" spans="1:8" ht="12.75" customHeight="1" x14ac:dyDescent="0.2">
      <c r="A1287" s="83" t="s">
        <v>1357</v>
      </c>
      <c r="B1287" s="83" t="s">
        <v>23453</v>
      </c>
      <c r="C1287" s="83" t="s">
        <v>23454</v>
      </c>
      <c r="D1287" s="83" t="s">
        <v>23467</v>
      </c>
      <c r="E1287" s="83" t="s">
        <v>23468</v>
      </c>
      <c r="F1287" s="83" t="s">
        <v>23347</v>
      </c>
      <c r="G1287" s="83"/>
      <c r="H1287" s="83" t="s">
        <v>22772</v>
      </c>
    </row>
    <row r="1288" spans="1:8" ht="12.75" customHeight="1" x14ac:dyDescent="0.2">
      <c r="A1288" s="83" t="s">
        <v>1358</v>
      </c>
      <c r="B1288" s="83" t="s">
        <v>23453</v>
      </c>
      <c r="C1288" s="83" t="s">
        <v>23454</v>
      </c>
      <c r="D1288" s="83" t="s">
        <v>23467</v>
      </c>
      <c r="E1288" s="83" t="s">
        <v>23469</v>
      </c>
      <c r="F1288" s="83" t="s">
        <v>23470</v>
      </c>
      <c r="G1288" s="83" t="s">
        <v>23471</v>
      </c>
      <c r="H1288" s="83" t="s">
        <v>22772</v>
      </c>
    </row>
    <row r="1289" spans="1:8" ht="12.75" customHeight="1" x14ac:dyDescent="0.2">
      <c r="A1289" s="83" t="s">
        <v>1359</v>
      </c>
      <c r="B1289" s="83" t="s">
        <v>23453</v>
      </c>
      <c r="C1289" s="83" t="s">
        <v>23454</v>
      </c>
      <c r="D1289" s="83" t="s">
        <v>23467</v>
      </c>
      <c r="E1289" s="83" t="s">
        <v>23469</v>
      </c>
      <c r="F1289" s="83" t="s">
        <v>23470</v>
      </c>
      <c r="G1289" s="83" t="s">
        <v>23471</v>
      </c>
      <c r="H1289" s="83" t="s">
        <v>22772</v>
      </c>
    </row>
    <row r="1290" spans="1:8" ht="12.75" customHeight="1" x14ac:dyDescent="0.2">
      <c r="A1290" s="83" t="s">
        <v>1360</v>
      </c>
      <c r="B1290" s="83" t="s">
        <v>23453</v>
      </c>
      <c r="C1290" s="83" t="s">
        <v>23454</v>
      </c>
      <c r="D1290" s="83" t="s">
        <v>23467</v>
      </c>
      <c r="E1290" s="83" t="s">
        <v>23472</v>
      </c>
      <c r="F1290" s="83" t="s">
        <v>23473</v>
      </c>
      <c r="G1290" s="83" t="s">
        <v>23474</v>
      </c>
      <c r="H1290" s="83" t="s">
        <v>22772</v>
      </c>
    </row>
    <row r="1291" spans="1:8" ht="12.75" customHeight="1" x14ac:dyDescent="0.2">
      <c r="A1291" s="83" t="s">
        <v>1361</v>
      </c>
      <c r="B1291" s="83" t="s">
        <v>23453</v>
      </c>
      <c r="C1291" s="83" t="s">
        <v>23454</v>
      </c>
      <c r="D1291" s="83" t="s">
        <v>23467</v>
      </c>
      <c r="E1291" s="83" t="s">
        <v>23472</v>
      </c>
      <c r="F1291" s="83" t="s">
        <v>23473</v>
      </c>
      <c r="G1291" s="83" t="s">
        <v>23474</v>
      </c>
      <c r="H1291" s="83" t="s">
        <v>22772</v>
      </c>
    </row>
    <row r="1292" spans="1:8" ht="12.75" customHeight="1" x14ac:dyDescent="0.2">
      <c r="A1292" s="83" t="s">
        <v>1362</v>
      </c>
      <c r="B1292" s="83" t="s">
        <v>23453</v>
      </c>
      <c r="C1292" s="83" t="s">
        <v>23454</v>
      </c>
      <c r="D1292" s="83" t="s">
        <v>23467</v>
      </c>
      <c r="E1292" s="83" t="s">
        <v>23475</v>
      </c>
      <c r="F1292" s="83" t="s">
        <v>23476</v>
      </c>
      <c r="G1292" s="83" t="s">
        <v>23477</v>
      </c>
      <c r="H1292" s="83" t="s">
        <v>22772</v>
      </c>
    </row>
    <row r="1293" spans="1:8" ht="12.75" customHeight="1" x14ac:dyDescent="0.2">
      <c r="A1293" s="83" t="s">
        <v>1363</v>
      </c>
      <c r="B1293" s="83" t="s">
        <v>23453</v>
      </c>
      <c r="C1293" s="83" t="s">
        <v>23454</v>
      </c>
      <c r="D1293" s="83" t="s">
        <v>23467</v>
      </c>
      <c r="E1293" s="83" t="s">
        <v>23475</v>
      </c>
      <c r="F1293" s="83" t="s">
        <v>23476</v>
      </c>
      <c r="G1293" s="83" t="s">
        <v>23477</v>
      </c>
      <c r="H1293" s="83" t="s">
        <v>22772</v>
      </c>
    </row>
    <row r="1294" spans="1:8" ht="12.75" customHeight="1" x14ac:dyDescent="0.2">
      <c r="A1294" s="83" t="s">
        <v>1364</v>
      </c>
      <c r="B1294" s="83" t="s">
        <v>23478</v>
      </c>
      <c r="C1294" s="83" t="s">
        <v>23479</v>
      </c>
      <c r="D1294" s="83" t="s">
        <v>23242</v>
      </c>
      <c r="E1294" s="83" t="s">
        <v>23480</v>
      </c>
      <c r="F1294" s="83" t="s">
        <v>23481</v>
      </c>
      <c r="G1294" s="83"/>
      <c r="H1294" s="83" t="s">
        <v>22772</v>
      </c>
    </row>
    <row r="1295" spans="1:8" ht="12.75" customHeight="1" x14ac:dyDescent="0.2">
      <c r="A1295" s="83" t="s">
        <v>1365</v>
      </c>
      <c r="B1295" s="83" t="s">
        <v>23478</v>
      </c>
      <c r="C1295" s="83" t="s">
        <v>23479</v>
      </c>
      <c r="D1295" s="83" t="s">
        <v>23242</v>
      </c>
      <c r="E1295" s="83" t="s">
        <v>23480</v>
      </c>
      <c r="F1295" s="83" t="s">
        <v>23481</v>
      </c>
      <c r="G1295" s="83"/>
      <c r="H1295" s="83" t="s">
        <v>22772</v>
      </c>
    </row>
    <row r="1296" spans="1:8" ht="12.75" customHeight="1" x14ac:dyDescent="0.2">
      <c r="A1296" s="83" t="s">
        <v>1366</v>
      </c>
      <c r="B1296" s="83" t="s">
        <v>23478</v>
      </c>
      <c r="C1296" s="83" t="s">
        <v>23482</v>
      </c>
      <c r="D1296" s="83" t="s">
        <v>23193</v>
      </c>
      <c r="E1296" s="83" t="s">
        <v>23483</v>
      </c>
      <c r="F1296" s="83" t="s">
        <v>23484</v>
      </c>
      <c r="G1296" s="83"/>
      <c r="H1296" s="83" t="s">
        <v>22772</v>
      </c>
    </row>
    <row r="1297" spans="1:8" ht="12.75" customHeight="1" x14ac:dyDescent="0.2">
      <c r="A1297" s="83" t="s">
        <v>1367</v>
      </c>
      <c r="B1297" s="83" t="s">
        <v>23478</v>
      </c>
      <c r="C1297" s="83" t="s">
        <v>23482</v>
      </c>
      <c r="D1297" s="83" t="s">
        <v>23193</v>
      </c>
      <c r="E1297" s="83" t="s">
        <v>23483</v>
      </c>
      <c r="F1297" s="83" t="s">
        <v>23484</v>
      </c>
      <c r="G1297" s="83"/>
      <c r="H1297" s="83" t="s">
        <v>22772</v>
      </c>
    </row>
    <row r="1298" spans="1:8" ht="12.75" customHeight="1" x14ac:dyDescent="0.2">
      <c r="A1298" s="83" t="s">
        <v>1368</v>
      </c>
      <c r="B1298" s="83" t="s">
        <v>23478</v>
      </c>
      <c r="C1298" s="83" t="s">
        <v>23485</v>
      </c>
      <c r="D1298" s="83" t="s">
        <v>23196</v>
      </c>
      <c r="E1298" s="83" t="s">
        <v>23486</v>
      </c>
      <c r="F1298" s="83" t="s">
        <v>23487</v>
      </c>
      <c r="G1298" s="83"/>
      <c r="H1298" s="83" t="s">
        <v>22772</v>
      </c>
    </row>
    <row r="1299" spans="1:8" ht="12.75" customHeight="1" x14ac:dyDescent="0.2">
      <c r="A1299" s="83" t="s">
        <v>1369</v>
      </c>
      <c r="B1299" s="83" t="s">
        <v>23478</v>
      </c>
      <c r="C1299" s="83" t="s">
        <v>23485</v>
      </c>
      <c r="D1299" s="83" t="s">
        <v>23196</v>
      </c>
      <c r="E1299" s="83" t="s">
        <v>23486</v>
      </c>
      <c r="F1299" s="83" t="s">
        <v>23487</v>
      </c>
      <c r="G1299" s="83"/>
      <c r="H1299" s="83" t="s">
        <v>22772</v>
      </c>
    </row>
    <row r="1300" spans="1:8" ht="12.75" customHeight="1" x14ac:dyDescent="0.2">
      <c r="A1300" s="83" t="s">
        <v>1370</v>
      </c>
      <c r="B1300" s="83" t="s">
        <v>23478</v>
      </c>
      <c r="C1300" s="83" t="s">
        <v>23488</v>
      </c>
      <c r="D1300" s="83" t="s">
        <v>23288</v>
      </c>
      <c r="E1300" s="83" t="s">
        <v>23489</v>
      </c>
      <c r="F1300" s="83" t="s">
        <v>23391</v>
      </c>
      <c r="G1300" s="83"/>
      <c r="H1300" s="83" t="s">
        <v>22772</v>
      </c>
    </row>
    <row r="1301" spans="1:8" ht="12.75" customHeight="1" x14ac:dyDescent="0.2">
      <c r="A1301" s="83" t="s">
        <v>1371</v>
      </c>
      <c r="B1301" s="83" t="s">
        <v>23478</v>
      </c>
      <c r="C1301" s="83" t="s">
        <v>23488</v>
      </c>
      <c r="D1301" s="83" t="s">
        <v>23288</v>
      </c>
      <c r="E1301" s="83" t="s">
        <v>23489</v>
      </c>
      <c r="F1301" s="83" t="s">
        <v>23391</v>
      </c>
      <c r="G1301" s="83"/>
      <c r="H1301" s="83" t="s">
        <v>22772</v>
      </c>
    </row>
    <row r="1302" spans="1:8" ht="12.75" customHeight="1" x14ac:dyDescent="0.2">
      <c r="A1302" s="83" t="s">
        <v>1372</v>
      </c>
      <c r="B1302" s="83" t="s">
        <v>23478</v>
      </c>
      <c r="C1302" s="83" t="s">
        <v>23490</v>
      </c>
      <c r="D1302" s="83" t="s">
        <v>23183</v>
      </c>
      <c r="E1302" s="83" t="s">
        <v>23491</v>
      </c>
      <c r="F1302" s="83" t="s">
        <v>23492</v>
      </c>
      <c r="G1302" s="83"/>
      <c r="H1302" s="83" t="s">
        <v>22772</v>
      </c>
    </row>
    <row r="1303" spans="1:8" ht="12.75" customHeight="1" x14ac:dyDescent="0.2">
      <c r="A1303" s="83" t="s">
        <v>1373</v>
      </c>
      <c r="B1303" s="83" t="s">
        <v>23478</v>
      </c>
      <c r="C1303" s="83" t="s">
        <v>23490</v>
      </c>
      <c r="D1303" s="83" t="s">
        <v>23183</v>
      </c>
      <c r="E1303" s="83" t="s">
        <v>23491</v>
      </c>
      <c r="F1303" s="83" t="s">
        <v>23492</v>
      </c>
      <c r="G1303" s="83"/>
      <c r="H1303" s="83" t="s">
        <v>22772</v>
      </c>
    </row>
    <row r="1304" spans="1:8" ht="12.75" customHeight="1" x14ac:dyDescent="0.2">
      <c r="A1304" s="83" t="s">
        <v>1374</v>
      </c>
      <c r="B1304" s="83" t="s">
        <v>23478</v>
      </c>
      <c r="C1304" s="83" t="s">
        <v>23493</v>
      </c>
      <c r="D1304" s="83" t="s">
        <v>23105</v>
      </c>
      <c r="E1304" s="83" t="s">
        <v>23106</v>
      </c>
      <c r="F1304" s="83" t="s">
        <v>23107</v>
      </c>
      <c r="G1304" s="83"/>
      <c r="H1304" s="83" t="s">
        <v>22772</v>
      </c>
    </row>
    <row r="1305" spans="1:8" ht="12.75" customHeight="1" x14ac:dyDescent="0.2">
      <c r="A1305" s="83" t="s">
        <v>1375</v>
      </c>
      <c r="B1305" s="83" t="s">
        <v>23478</v>
      </c>
      <c r="C1305" s="83" t="s">
        <v>23493</v>
      </c>
      <c r="D1305" s="83" t="s">
        <v>23105</v>
      </c>
      <c r="E1305" s="83" t="s">
        <v>23106</v>
      </c>
      <c r="F1305" s="83" t="s">
        <v>23107</v>
      </c>
      <c r="G1305" s="83"/>
      <c r="H1305" s="83" t="s">
        <v>22772</v>
      </c>
    </row>
    <row r="1306" spans="1:8" ht="12.75" customHeight="1" x14ac:dyDescent="0.2">
      <c r="A1306" s="83" t="s">
        <v>1376</v>
      </c>
      <c r="B1306" s="83" t="s">
        <v>23478</v>
      </c>
      <c r="C1306" s="83" t="s">
        <v>23494</v>
      </c>
      <c r="D1306" s="83" t="s">
        <v>23495</v>
      </c>
      <c r="E1306" s="83" t="s">
        <v>23151</v>
      </c>
      <c r="F1306" s="83" t="s">
        <v>23152</v>
      </c>
      <c r="G1306" s="83"/>
      <c r="H1306" s="83" t="s">
        <v>22772</v>
      </c>
    </row>
    <row r="1307" spans="1:8" ht="12.75" customHeight="1" x14ac:dyDescent="0.2">
      <c r="A1307" s="83" t="s">
        <v>1377</v>
      </c>
      <c r="B1307" s="83" t="s">
        <v>23478</v>
      </c>
      <c r="C1307" s="83" t="s">
        <v>23494</v>
      </c>
      <c r="D1307" s="83" t="s">
        <v>23495</v>
      </c>
      <c r="E1307" s="83" t="s">
        <v>23151</v>
      </c>
      <c r="F1307" s="83" t="s">
        <v>23152</v>
      </c>
      <c r="G1307" s="83"/>
      <c r="H1307" s="83" t="s">
        <v>22772</v>
      </c>
    </row>
    <row r="1308" spans="1:8" ht="12.75" customHeight="1" x14ac:dyDescent="0.2">
      <c r="A1308" s="83" t="s">
        <v>1378</v>
      </c>
      <c r="B1308" s="83" t="s">
        <v>23478</v>
      </c>
      <c r="C1308" s="83" t="s">
        <v>23496</v>
      </c>
      <c r="D1308" s="83" t="s">
        <v>23497</v>
      </c>
      <c r="E1308" s="83" t="s">
        <v>23498</v>
      </c>
      <c r="F1308" s="83" t="s">
        <v>23499</v>
      </c>
      <c r="G1308" s="83"/>
      <c r="H1308" s="83" t="s">
        <v>22772</v>
      </c>
    </row>
    <row r="1309" spans="1:8" ht="12.75" customHeight="1" x14ac:dyDescent="0.2">
      <c r="A1309" s="83" t="s">
        <v>1379</v>
      </c>
      <c r="B1309" s="83" t="s">
        <v>23478</v>
      </c>
      <c r="C1309" s="83" t="s">
        <v>23496</v>
      </c>
      <c r="D1309" s="83" t="s">
        <v>23497</v>
      </c>
      <c r="E1309" s="83" t="s">
        <v>23498</v>
      </c>
      <c r="F1309" s="83" t="s">
        <v>23499</v>
      </c>
      <c r="G1309" s="83"/>
      <c r="H1309" s="83" t="s">
        <v>22772</v>
      </c>
    </row>
    <row r="1310" spans="1:8" ht="12.75" customHeight="1" x14ac:dyDescent="0.2">
      <c r="A1310" s="83" t="s">
        <v>1380</v>
      </c>
      <c r="B1310" s="83" t="s">
        <v>23478</v>
      </c>
      <c r="C1310" s="83" t="s">
        <v>23500</v>
      </c>
      <c r="D1310" s="83" t="s">
        <v>23501</v>
      </c>
      <c r="E1310" s="83" t="s">
        <v>23040</v>
      </c>
      <c r="F1310" s="83" t="s">
        <v>23041</v>
      </c>
      <c r="G1310" s="83"/>
      <c r="H1310" s="83" t="s">
        <v>22772</v>
      </c>
    </row>
    <row r="1311" spans="1:8" ht="12.75" customHeight="1" x14ac:dyDescent="0.2">
      <c r="A1311" s="83" t="s">
        <v>1381</v>
      </c>
      <c r="B1311" s="83" t="s">
        <v>23478</v>
      </c>
      <c r="C1311" s="83" t="s">
        <v>23500</v>
      </c>
      <c r="D1311" s="83" t="s">
        <v>23501</v>
      </c>
      <c r="E1311" s="83" t="s">
        <v>23040</v>
      </c>
      <c r="F1311" s="83" t="s">
        <v>23041</v>
      </c>
      <c r="G1311" s="83"/>
      <c r="H1311" s="83" t="s">
        <v>22772</v>
      </c>
    </row>
    <row r="1312" spans="1:8" ht="12.75" customHeight="1" x14ac:dyDescent="0.2">
      <c r="A1312" s="83" t="s">
        <v>1382</v>
      </c>
      <c r="B1312" s="83" t="s">
        <v>23136</v>
      </c>
      <c r="C1312" s="83" t="s">
        <v>23502</v>
      </c>
      <c r="D1312" s="83" t="s">
        <v>23503</v>
      </c>
      <c r="E1312" s="83" t="s">
        <v>23059</v>
      </c>
      <c r="F1312" s="83" t="s">
        <v>23504</v>
      </c>
      <c r="G1312" s="83" t="s">
        <v>23052</v>
      </c>
      <c r="H1312" s="83" t="s">
        <v>22772</v>
      </c>
    </row>
    <row r="1313" spans="1:8" ht="12.75" customHeight="1" x14ac:dyDescent="0.2">
      <c r="A1313" s="83" t="s">
        <v>1383</v>
      </c>
      <c r="B1313" s="83" t="s">
        <v>23136</v>
      </c>
      <c r="C1313" s="83" t="s">
        <v>23502</v>
      </c>
      <c r="D1313" s="83" t="s">
        <v>23503</v>
      </c>
      <c r="E1313" s="83" t="s">
        <v>23059</v>
      </c>
      <c r="F1313" s="83" t="s">
        <v>23504</v>
      </c>
      <c r="G1313" s="83" t="s">
        <v>23052</v>
      </c>
      <c r="H1313" s="83" t="s">
        <v>22772</v>
      </c>
    </row>
    <row r="1314" spans="1:8" ht="12.75" customHeight="1" x14ac:dyDescent="0.2">
      <c r="A1314" s="83" t="s">
        <v>1384</v>
      </c>
      <c r="B1314" s="83" t="s">
        <v>23136</v>
      </c>
      <c r="C1314" s="83" t="s">
        <v>23505</v>
      </c>
      <c r="D1314" s="83" t="s">
        <v>23506</v>
      </c>
      <c r="E1314" s="83" t="s">
        <v>23105</v>
      </c>
      <c r="F1314" s="83" t="s">
        <v>23106</v>
      </c>
      <c r="G1314" s="83" t="s">
        <v>23107</v>
      </c>
      <c r="H1314" s="83" t="s">
        <v>22772</v>
      </c>
    </row>
    <row r="1315" spans="1:8" ht="12.75" customHeight="1" x14ac:dyDescent="0.2">
      <c r="A1315" s="83" t="s">
        <v>1385</v>
      </c>
      <c r="B1315" s="83" t="s">
        <v>23136</v>
      </c>
      <c r="C1315" s="83" t="s">
        <v>23505</v>
      </c>
      <c r="D1315" s="83" t="s">
        <v>23506</v>
      </c>
      <c r="E1315" s="83" t="s">
        <v>23105</v>
      </c>
      <c r="F1315" s="83" t="s">
        <v>23106</v>
      </c>
      <c r="G1315" s="83" t="s">
        <v>23107</v>
      </c>
      <c r="H1315" s="83" t="s">
        <v>22772</v>
      </c>
    </row>
    <row r="1316" spans="1:8" ht="12.75" customHeight="1" x14ac:dyDescent="0.2">
      <c r="A1316" s="83" t="s">
        <v>1386</v>
      </c>
      <c r="B1316" s="83" t="s">
        <v>23136</v>
      </c>
      <c r="C1316" s="83" t="s">
        <v>23145</v>
      </c>
      <c r="D1316" s="83" t="s">
        <v>23507</v>
      </c>
      <c r="E1316" s="83" t="s">
        <v>23212</v>
      </c>
      <c r="F1316" s="83" t="s">
        <v>23508</v>
      </c>
      <c r="G1316" s="83" t="s">
        <v>23509</v>
      </c>
      <c r="H1316" s="83" t="s">
        <v>22772</v>
      </c>
    </row>
    <row r="1317" spans="1:8" ht="12.75" customHeight="1" x14ac:dyDescent="0.2">
      <c r="A1317" s="83" t="s">
        <v>1387</v>
      </c>
      <c r="B1317" s="83" t="s">
        <v>23136</v>
      </c>
      <c r="C1317" s="83" t="s">
        <v>23145</v>
      </c>
      <c r="D1317" s="83" t="s">
        <v>23507</v>
      </c>
      <c r="E1317" s="83" t="s">
        <v>23212</v>
      </c>
      <c r="F1317" s="83" t="s">
        <v>23508</v>
      </c>
      <c r="G1317" s="83" t="s">
        <v>23509</v>
      </c>
      <c r="H1317" s="83" t="s">
        <v>22772</v>
      </c>
    </row>
    <row r="1318" spans="1:8" ht="12.75" customHeight="1" x14ac:dyDescent="0.2">
      <c r="A1318" s="83" t="s">
        <v>1388</v>
      </c>
      <c r="B1318" s="83" t="s">
        <v>23478</v>
      </c>
      <c r="C1318" s="83" t="s">
        <v>23510</v>
      </c>
      <c r="D1318" s="83" t="s">
        <v>23180</v>
      </c>
      <c r="E1318" s="83" t="s">
        <v>23511</v>
      </c>
      <c r="F1318" s="83" t="s">
        <v>23512</v>
      </c>
      <c r="G1318" s="83"/>
      <c r="H1318" s="83" t="s">
        <v>22772</v>
      </c>
    </row>
    <row r="1319" spans="1:8" ht="12.75" customHeight="1" x14ac:dyDescent="0.2">
      <c r="A1319" s="83" t="s">
        <v>1389</v>
      </c>
      <c r="B1319" s="83" t="s">
        <v>23478</v>
      </c>
      <c r="C1319" s="83" t="s">
        <v>23510</v>
      </c>
      <c r="D1319" s="83" t="s">
        <v>23180</v>
      </c>
      <c r="E1319" s="83" t="s">
        <v>23511</v>
      </c>
      <c r="F1319" s="83" t="s">
        <v>23512</v>
      </c>
      <c r="G1319" s="83"/>
      <c r="H1319" s="83" t="s">
        <v>22772</v>
      </c>
    </row>
    <row r="1320" spans="1:8" ht="12.75" customHeight="1" x14ac:dyDescent="0.2">
      <c r="A1320" s="83" t="s">
        <v>1390</v>
      </c>
      <c r="B1320" s="83" t="s">
        <v>23478</v>
      </c>
      <c r="C1320" s="83" t="s">
        <v>23513</v>
      </c>
      <c r="D1320" s="83" t="s">
        <v>23193</v>
      </c>
      <c r="E1320" s="83" t="s">
        <v>23483</v>
      </c>
      <c r="F1320" s="83" t="s">
        <v>23484</v>
      </c>
      <c r="G1320" s="83"/>
      <c r="H1320" s="83" t="s">
        <v>22772</v>
      </c>
    </row>
    <row r="1321" spans="1:8" ht="12.75" customHeight="1" x14ac:dyDescent="0.2">
      <c r="A1321" s="83" t="s">
        <v>1391</v>
      </c>
      <c r="B1321" s="83" t="s">
        <v>23478</v>
      </c>
      <c r="C1321" s="83" t="s">
        <v>23513</v>
      </c>
      <c r="D1321" s="83" t="s">
        <v>23193</v>
      </c>
      <c r="E1321" s="83" t="s">
        <v>23483</v>
      </c>
      <c r="F1321" s="83" t="s">
        <v>23484</v>
      </c>
      <c r="G1321" s="83"/>
      <c r="H1321" s="83" t="s">
        <v>22772</v>
      </c>
    </row>
    <row r="1322" spans="1:8" ht="12.75" customHeight="1" x14ac:dyDescent="0.2">
      <c r="A1322" s="83" t="s">
        <v>1392</v>
      </c>
      <c r="B1322" s="83" t="s">
        <v>23478</v>
      </c>
      <c r="C1322" s="83" t="s">
        <v>23514</v>
      </c>
      <c r="D1322" s="83" t="s">
        <v>23196</v>
      </c>
      <c r="E1322" s="83" t="s">
        <v>23486</v>
      </c>
      <c r="F1322" s="83" t="s">
        <v>23487</v>
      </c>
      <c r="G1322" s="83"/>
      <c r="H1322" s="83" t="s">
        <v>22772</v>
      </c>
    </row>
    <row r="1323" spans="1:8" ht="12.75" customHeight="1" x14ac:dyDescent="0.2">
      <c r="A1323" s="83" t="s">
        <v>1393</v>
      </c>
      <c r="B1323" s="83" t="s">
        <v>23478</v>
      </c>
      <c r="C1323" s="83" t="s">
        <v>23514</v>
      </c>
      <c r="D1323" s="83" t="s">
        <v>23196</v>
      </c>
      <c r="E1323" s="83" t="s">
        <v>23486</v>
      </c>
      <c r="F1323" s="83" t="s">
        <v>23487</v>
      </c>
      <c r="G1323" s="83"/>
      <c r="H1323" s="83" t="s">
        <v>22772</v>
      </c>
    </row>
    <row r="1324" spans="1:8" ht="12.75" customHeight="1" x14ac:dyDescent="0.2">
      <c r="A1324" s="83" t="s">
        <v>1394</v>
      </c>
      <c r="B1324" s="83" t="s">
        <v>23515</v>
      </c>
      <c r="C1324" s="83" t="s">
        <v>23516</v>
      </c>
      <c r="D1324" s="83" t="s">
        <v>23186</v>
      </c>
      <c r="E1324" s="83"/>
      <c r="F1324" s="83"/>
      <c r="G1324" s="83"/>
      <c r="H1324" s="83" t="s">
        <v>22772</v>
      </c>
    </row>
    <row r="1325" spans="1:8" ht="12.75" customHeight="1" x14ac:dyDescent="0.2">
      <c r="A1325" s="83" t="s">
        <v>1395</v>
      </c>
      <c r="B1325" s="83" t="s">
        <v>23515</v>
      </c>
      <c r="C1325" s="83" t="s">
        <v>23516</v>
      </c>
      <c r="D1325" s="83" t="s">
        <v>23186</v>
      </c>
      <c r="E1325" s="83"/>
      <c r="F1325" s="83"/>
      <c r="G1325" s="83"/>
      <c r="H1325" s="83" t="s">
        <v>22772</v>
      </c>
    </row>
    <row r="1326" spans="1:8" ht="12.75" customHeight="1" x14ac:dyDescent="0.2">
      <c r="A1326" s="83" t="s">
        <v>1396</v>
      </c>
      <c r="B1326" s="83" t="s">
        <v>23515</v>
      </c>
      <c r="C1326" s="83" t="s">
        <v>23517</v>
      </c>
      <c r="D1326" s="83" t="s">
        <v>23242</v>
      </c>
      <c r="E1326" s="83" t="s">
        <v>23243</v>
      </c>
      <c r="F1326" s="83"/>
      <c r="G1326" s="83"/>
      <c r="H1326" s="83" t="s">
        <v>22772</v>
      </c>
    </row>
    <row r="1327" spans="1:8" ht="12.75" customHeight="1" x14ac:dyDescent="0.2">
      <c r="A1327" s="83" t="s">
        <v>1397</v>
      </c>
      <c r="B1327" s="83" t="s">
        <v>23515</v>
      </c>
      <c r="C1327" s="83" t="s">
        <v>23517</v>
      </c>
      <c r="D1327" s="83" t="s">
        <v>23242</v>
      </c>
      <c r="E1327" s="83" t="s">
        <v>23243</v>
      </c>
      <c r="F1327" s="83"/>
      <c r="G1327" s="83"/>
      <c r="H1327" s="83" t="s">
        <v>22772</v>
      </c>
    </row>
    <row r="1328" spans="1:8" ht="12.75" customHeight="1" x14ac:dyDescent="0.2">
      <c r="A1328" s="83" t="s">
        <v>1398</v>
      </c>
      <c r="B1328" s="83" t="s">
        <v>23515</v>
      </c>
      <c r="C1328" s="83" t="s">
        <v>23518</v>
      </c>
      <c r="D1328" s="83" t="s">
        <v>23222</v>
      </c>
      <c r="E1328" s="83" t="s">
        <v>23223</v>
      </c>
      <c r="F1328" s="83"/>
      <c r="G1328" s="83"/>
      <c r="H1328" s="83" t="s">
        <v>22772</v>
      </c>
    </row>
    <row r="1329" spans="1:8" ht="12.75" customHeight="1" x14ac:dyDescent="0.2">
      <c r="A1329" s="83" t="s">
        <v>1399</v>
      </c>
      <c r="B1329" s="83" t="s">
        <v>23515</v>
      </c>
      <c r="C1329" s="83" t="s">
        <v>23518</v>
      </c>
      <c r="D1329" s="83" t="s">
        <v>23222</v>
      </c>
      <c r="E1329" s="83" t="s">
        <v>23223</v>
      </c>
      <c r="F1329" s="83"/>
      <c r="G1329" s="83"/>
      <c r="H1329" s="83" t="s">
        <v>22772</v>
      </c>
    </row>
    <row r="1330" spans="1:8" ht="12.75" customHeight="1" x14ac:dyDescent="0.2">
      <c r="A1330" s="83" t="s">
        <v>1400</v>
      </c>
      <c r="B1330" s="83" t="s">
        <v>23515</v>
      </c>
      <c r="C1330" s="83" t="s">
        <v>23519</v>
      </c>
      <c r="D1330" s="83" t="s">
        <v>23520</v>
      </c>
      <c r="E1330" s="83"/>
      <c r="F1330" s="83"/>
      <c r="G1330" s="83"/>
      <c r="H1330" s="83" t="s">
        <v>22772</v>
      </c>
    </row>
    <row r="1331" spans="1:8" ht="12.75" customHeight="1" x14ac:dyDescent="0.2">
      <c r="A1331" s="83" t="s">
        <v>1401</v>
      </c>
      <c r="B1331" s="83" t="s">
        <v>23515</v>
      </c>
      <c r="C1331" s="83" t="s">
        <v>23519</v>
      </c>
      <c r="D1331" s="83" t="s">
        <v>23520</v>
      </c>
      <c r="E1331" s="83"/>
      <c r="F1331" s="83"/>
      <c r="G1331" s="83"/>
      <c r="H1331" s="83" t="s">
        <v>22772</v>
      </c>
    </row>
    <row r="1332" spans="1:8" ht="12.75" customHeight="1" x14ac:dyDescent="0.2">
      <c r="A1332" s="83" t="s">
        <v>1402</v>
      </c>
      <c r="B1332" s="83" t="s">
        <v>23515</v>
      </c>
      <c r="C1332" s="83" t="s">
        <v>23521</v>
      </c>
      <c r="D1332" s="83" t="s">
        <v>23522</v>
      </c>
      <c r="E1332" s="83"/>
      <c r="F1332" s="83"/>
      <c r="G1332" s="83"/>
      <c r="H1332" s="83" t="s">
        <v>22772</v>
      </c>
    </row>
    <row r="1333" spans="1:8" ht="12.75" customHeight="1" x14ac:dyDescent="0.2">
      <c r="A1333" s="83" t="s">
        <v>1403</v>
      </c>
      <c r="B1333" s="83" t="s">
        <v>23515</v>
      </c>
      <c r="C1333" s="83" t="s">
        <v>23521</v>
      </c>
      <c r="D1333" s="83" t="s">
        <v>23522</v>
      </c>
      <c r="E1333" s="83"/>
      <c r="F1333" s="83"/>
      <c r="G1333" s="83"/>
      <c r="H1333" s="83" t="s">
        <v>22772</v>
      </c>
    </row>
    <row r="1334" spans="1:8" ht="12.75" customHeight="1" x14ac:dyDescent="0.2">
      <c r="A1334" s="83" t="s">
        <v>1404</v>
      </c>
      <c r="B1334" s="83" t="s">
        <v>23515</v>
      </c>
      <c r="C1334" s="83" t="s">
        <v>23523</v>
      </c>
      <c r="D1334" s="83" t="s">
        <v>23524</v>
      </c>
      <c r="E1334" s="83"/>
      <c r="F1334" s="83"/>
      <c r="G1334" s="83"/>
      <c r="H1334" s="83" t="s">
        <v>22772</v>
      </c>
    </row>
    <row r="1335" spans="1:8" ht="12.75" customHeight="1" x14ac:dyDescent="0.2">
      <c r="A1335" s="83" t="s">
        <v>1405</v>
      </c>
      <c r="B1335" s="83" t="s">
        <v>23515</v>
      </c>
      <c r="C1335" s="83" t="s">
        <v>23523</v>
      </c>
      <c r="D1335" s="83" t="s">
        <v>23524</v>
      </c>
      <c r="E1335" s="83"/>
      <c r="F1335" s="83"/>
      <c r="G1335" s="83"/>
      <c r="H1335" s="83" t="s">
        <v>22772</v>
      </c>
    </row>
    <row r="1336" spans="1:8" ht="12.75" customHeight="1" x14ac:dyDescent="0.2">
      <c r="A1336" s="83" t="s">
        <v>1406</v>
      </c>
      <c r="B1336" s="83" t="s">
        <v>23525</v>
      </c>
      <c r="C1336" s="83" t="s">
        <v>23526</v>
      </c>
      <c r="D1336" s="83" t="s">
        <v>23527</v>
      </c>
      <c r="E1336" s="83"/>
      <c r="F1336" s="83"/>
      <c r="G1336" s="83"/>
      <c r="H1336" s="83" t="s">
        <v>22772</v>
      </c>
    </row>
    <row r="1337" spans="1:8" ht="12.75" customHeight="1" x14ac:dyDescent="0.2">
      <c r="A1337" s="83" t="s">
        <v>1407</v>
      </c>
      <c r="B1337" s="83" t="s">
        <v>23525</v>
      </c>
      <c r="C1337" s="83" t="s">
        <v>23526</v>
      </c>
      <c r="D1337" s="83" t="s">
        <v>23527</v>
      </c>
      <c r="E1337" s="83"/>
      <c r="F1337" s="83"/>
      <c r="G1337" s="83"/>
      <c r="H1337" s="83" t="s">
        <v>22772</v>
      </c>
    </row>
    <row r="1338" spans="1:8" ht="12.75" customHeight="1" x14ac:dyDescent="0.2">
      <c r="A1338" s="83" t="s">
        <v>1408</v>
      </c>
      <c r="B1338" s="83" t="s">
        <v>23525</v>
      </c>
      <c r="C1338" s="83" t="s">
        <v>23528</v>
      </c>
      <c r="D1338" s="83" t="s">
        <v>23318</v>
      </c>
      <c r="E1338" s="83"/>
      <c r="F1338" s="83"/>
      <c r="G1338" s="83"/>
      <c r="H1338" s="83" t="s">
        <v>22772</v>
      </c>
    </row>
    <row r="1339" spans="1:8" ht="12.75" customHeight="1" x14ac:dyDescent="0.2">
      <c r="A1339" s="83" t="s">
        <v>1409</v>
      </c>
      <c r="B1339" s="83" t="s">
        <v>23525</v>
      </c>
      <c r="C1339" s="83" t="s">
        <v>23528</v>
      </c>
      <c r="D1339" s="83" t="s">
        <v>23318</v>
      </c>
      <c r="E1339" s="83"/>
      <c r="F1339" s="83"/>
      <c r="G1339" s="83"/>
      <c r="H1339" s="83" t="s">
        <v>22772</v>
      </c>
    </row>
    <row r="1340" spans="1:8" ht="12.75" customHeight="1" x14ac:dyDescent="0.2">
      <c r="A1340" s="83" t="s">
        <v>1410</v>
      </c>
      <c r="B1340" s="83" t="s">
        <v>23525</v>
      </c>
      <c r="C1340" s="83" t="s">
        <v>23529</v>
      </c>
      <c r="D1340" s="83" t="s">
        <v>23530</v>
      </c>
      <c r="E1340" s="83"/>
      <c r="F1340" s="83"/>
      <c r="G1340" s="83"/>
      <c r="H1340" s="83" t="s">
        <v>22772</v>
      </c>
    </row>
    <row r="1341" spans="1:8" ht="12.75" customHeight="1" x14ac:dyDescent="0.2">
      <c r="A1341" s="83" t="s">
        <v>1411</v>
      </c>
      <c r="B1341" s="83" t="s">
        <v>23525</v>
      </c>
      <c r="C1341" s="83" t="s">
        <v>23529</v>
      </c>
      <c r="D1341" s="83" t="s">
        <v>23530</v>
      </c>
      <c r="E1341" s="83"/>
      <c r="F1341" s="83"/>
      <c r="G1341" s="83"/>
      <c r="H1341" s="83" t="s">
        <v>22772</v>
      </c>
    </row>
    <row r="1342" spans="1:8" ht="12.75" customHeight="1" x14ac:dyDescent="0.2">
      <c r="A1342" s="83" t="s">
        <v>1412</v>
      </c>
      <c r="B1342" s="83" t="s">
        <v>23525</v>
      </c>
      <c r="C1342" s="83" t="s">
        <v>23531</v>
      </c>
      <c r="D1342" s="83" t="s">
        <v>23522</v>
      </c>
      <c r="E1342" s="83"/>
      <c r="F1342" s="83"/>
      <c r="G1342" s="83"/>
      <c r="H1342" s="83" t="s">
        <v>22772</v>
      </c>
    </row>
    <row r="1343" spans="1:8" ht="12.75" customHeight="1" x14ac:dyDescent="0.2">
      <c r="A1343" s="83" t="s">
        <v>1413</v>
      </c>
      <c r="B1343" s="83" t="s">
        <v>23525</v>
      </c>
      <c r="C1343" s="83" t="s">
        <v>23531</v>
      </c>
      <c r="D1343" s="83" t="s">
        <v>23522</v>
      </c>
      <c r="E1343" s="83"/>
      <c r="F1343" s="83"/>
      <c r="G1343" s="83"/>
      <c r="H1343" s="83" t="s">
        <v>22772</v>
      </c>
    </row>
    <row r="1344" spans="1:8" ht="12.75" customHeight="1" x14ac:dyDescent="0.2">
      <c r="A1344" s="83" t="s">
        <v>1414</v>
      </c>
      <c r="B1344" s="83" t="s">
        <v>23525</v>
      </c>
      <c r="C1344" s="83" t="s">
        <v>23532</v>
      </c>
      <c r="D1344" s="83" t="s">
        <v>23285</v>
      </c>
      <c r="E1344" s="83"/>
      <c r="F1344" s="83"/>
      <c r="G1344" s="83"/>
      <c r="H1344" s="83" t="s">
        <v>22772</v>
      </c>
    </row>
    <row r="1345" spans="1:8" ht="12.75" customHeight="1" x14ac:dyDescent="0.2">
      <c r="A1345" s="83" t="s">
        <v>1415</v>
      </c>
      <c r="B1345" s="83" t="s">
        <v>23525</v>
      </c>
      <c r="C1345" s="83" t="s">
        <v>23532</v>
      </c>
      <c r="D1345" s="83" t="s">
        <v>23285</v>
      </c>
      <c r="E1345" s="83"/>
      <c r="F1345" s="83"/>
      <c r="G1345" s="83"/>
      <c r="H1345" s="83" t="s">
        <v>22772</v>
      </c>
    </row>
    <row r="1346" spans="1:8" ht="12.75" customHeight="1" x14ac:dyDescent="0.2">
      <c r="A1346" s="83" t="s">
        <v>1416</v>
      </c>
      <c r="B1346" s="83" t="s">
        <v>23533</v>
      </c>
      <c r="C1346" s="83" t="s">
        <v>23534</v>
      </c>
      <c r="D1346" s="83" t="s">
        <v>23535</v>
      </c>
      <c r="E1346" s="83" t="s">
        <v>23273</v>
      </c>
      <c r="F1346" s="83"/>
      <c r="G1346" s="83"/>
      <c r="H1346" s="83" t="s">
        <v>22772</v>
      </c>
    </row>
    <row r="1347" spans="1:8" ht="12.75" customHeight="1" x14ac:dyDescent="0.2">
      <c r="A1347" s="83" t="s">
        <v>1417</v>
      </c>
      <c r="B1347" s="83" t="s">
        <v>23533</v>
      </c>
      <c r="C1347" s="83" t="s">
        <v>23534</v>
      </c>
      <c r="D1347" s="83" t="s">
        <v>23535</v>
      </c>
      <c r="E1347" s="83" t="s">
        <v>23273</v>
      </c>
      <c r="F1347" s="83"/>
      <c r="G1347" s="83"/>
      <c r="H1347" s="83" t="s">
        <v>22772</v>
      </c>
    </row>
    <row r="1348" spans="1:8" ht="12.75" customHeight="1" x14ac:dyDescent="0.2">
      <c r="A1348" s="83" t="s">
        <v>1418</v>
      </c>
      <c r="B1348" s="83" t="s">
        <v>23533</v>
      </c>
      <c r="C1348" s="83" t="s">
        <v>23534</v>
      </c>
      <c r="D1348" s="83" t="s">
        <v>23536</v>
      </c>
      <c r="E1348" s="83" t="s">
        <v>23285</v>
      </c>
      <c r="F1348" s="83"/>
      <c r="G1348" s="83"/>
      <c r="H1348" s="83" t="s">
        <v>22772</v>
      </c>
    </row>
    <row r="1349" spans="1:8" ht="12.75" customHeight="1" x14ac:dyDescent="0.2">
      <c r="A1349" s="83" t="s">
        <v>1419</v>
      </c>
      <c r="B1349" s="83" t="s">
        <v>23533</v>
      </c>
      <c r="C1349" s="83" t="s">
        <v>23534</v>
      </c>
      <c r="D1349" s="83" t="s">
        <v>23536</v>
      </c>
      <c r="E1349" s="83" t="s">
        <v>23285</v>
      </c>
      <c r="F1349" s="83"/>
      <c r="G1349" s="83"/>
      <c r="H1349" s="83" t="s">
        <v>22772</v>
      </c>
    </row>
    <row r="1350" spans="1:8" ht="12.75" customHeight="1" x14ac:dyDescent="0.2">
      <c r="A1350" s="83" t="s">
        <v>1420</v>
      </c>
      <c r="B1350" s="83" t="s">
        <v>23533</v>
      </c>
      <c r="C1350" s="83" t="s">
        <v>23534</v>
      </c>
      <c r="D1350" s="83" t="s">
        <v>23537</v>
      </c>
      <c r="E1350" s="83" t="s">
        <v>23538</v>
      </c>
      <c r="F1350" s="83"/>
      <c r="G1350" s="83"/>
      <c r="H1350" s="83" t="s">
        <v>22772</v>
      </c>
    </row>
    <row r="1351" spans="1:8" ht="12.75" customHeight="1" x14ac:dyDescent="0.2">
      <c r="A1351" s="83" t="s">
        <v>1421</v>
      </c>
      <c r="B1351" s="83" t="s">
        <v>23533</v>
      </c>
      <c r="C1351" s="83" t="s">
        <v>23534</v>
      </c>
      <c r="D1351" s="83" t="s">
        <v>23537</v>
      </c>
      <c r="E1351" s="83" t="s">
        <v>23538</v>
      </c>
      <c r="F1351" s="83"/>
      <c r="G1351" s="83"/>
      <c r="H1351" s="83" t="s">
        <v>22772</v>
      </c>
    </row>
    <row r="1352" spans="1:8" ht="12.75" customHeight="1" x14ac:dyDescent="0.2">
      <c r="A1352" s="83" t="s">
        <v>1422</v>
      </c>
      <c r="B1352" s="83" t="s">
        <v>23533</v>
      </c>
      <c r="C1352" s="83" t="s">
        <v>23539</v>
      </c>
      <c r="D1352" s="83" t="s">
        <v>23540</v>
      </c>
      <c r="E1352" s="83" t="s">
        <v>23280</v>
      </c>
      <c r="F1352" s="83"/>
      <c r="G1352" s="83"/>
      <c r="H1352" s="83" t="s">
        <v>22772</v>
      </c>
    </row>
    <row r="1353" spans="1:8" ht="12.75" customHeight="1" x14ac:dyDescent="0.2">
      <c r="A1353" s="83" t="s">
        <v>1423</v>
      </c>
      <c r="B1353" s="83" t="s">
        <v>23533</v>
      </c>
      <c r="C1353" s="83" t="s">
        <v>23539</v>
      </c>
      <c r="D1353" s="83" t="s">
        <v>23540</v>
      </c>
      <c r="E1353" s="83" t="s">
        <v>23280</v>
      </c>
      <c r="F1353" s="83"/>
      <c r="G1353" s="83"/>
      <c r="H1353" s="83" t="s">
        <v>22772</v>
      </c>
    </row>
    <row r="1354" spans="1:8" ht="12.75" customHeight="1" x14ac:dyDescent="0.2">
      <c r="A1354" s="83" t="s">
        <v>1424</v>
      </c>
      <c r="B1354" s="83" t="s">
        <v>23533</v>
      </c>
      <c r="C1354" s="83" t="s">
        <v>23541</v>
      </c>
      <c r="D1354" s="83" t="s">
        <v>23542</v>
      </c>
      <c r="E1354" s="83" t="s">
        <v>23543</v>
      </c>
      <c r="F1354" s="83"/>
      <c r="G1354" s="83"/>
      <c r="H1354" s="83" t="s">
        <v>22772</v>
      </c>
    </row>
    <row r="1355" spans="1:8" ht="12.75" customHeight="1" x14ac:dyDescent="0.2">
      <c r="A1355" s="83" t="s">
        <v>1425</v>
      </c>
      <c r="B1355" s="83" t="s">
        <v>23533</v>
      </c>
      <c r="C1355" s="83" t="s">
        <v>23541</v>
      </c>
      <c r="D1355" s="83" t="s">
        <v>23542</v>
      </c>
      <c r="E1355" s="83" t="s">
        <v>23543</v>
      </c>
      <c r="F1355" s="83"/>
      <c r="G1355" s="83"/>
      <c r="H1355" s="83" t="s">
        <v>22772</v>
      </c>
    </row>
    <row r="1356" spans="1:8" ht="12.75" customHeight="1" x14ac:dyDescent="0.2">
      <c r="A1356" s="83" t="s">
        <v>1426</v>
      </c>
      <c r="B1356" s="83" t="s">
        <v>23533</v>
      </c>
      <c r="C1356" s="83" t="s">
        <v>23544</v>
      </c>
      <c r="D1356" s="83" t="s">
        <v>23196</v>
      </c>
      <c r="E1356" s="83" t="s">
        <v>23197</v>
      </c>
      <c r="F1356" s="83"/>
      <c r="G1356" s="83"/>
      <c r="H1356" s="83" t="s">
        <v>22772</v>
      </c>
    </row>
    <row r="1357" spans="1:8" ht="12.75" customHeight="1" x14ac:dyDescent="0.2">
      <c r="A1357" s="83" t="s">
        <v>1427</v>
      </c>
      <c r="B1357" s="83" t="s">
        <v>23533</v>
      </c>
      <c r="C1357" s="83" t="s">
        <v>23544</v>
      </c>
      <c r="D1357" s="83" t="s">
        <v>23196</v>
      </c>
      <c r="E1357" s="83" t="s">
        <v>23197</v>
      </c>
      <c r="F1357" s="83"/>
      <c r="G1357" s="83"/>
      <c r="H1357" s="83" t="s">
        <v>22772</v>
      </c>
    </row>
    <row r="1358" spans="1:8" ht="12.75" customHeight="1" x14ac:dyDescent="0.2">
      <c r="A1358" s="83" t="s">
        <v>1428</v>
      </c>
      <c r="B1358" s="83" t="s">
        <v>23533</v>
      </c>
      <c r="C1358" s="83" t="s">
        <v>23545</v>
      </c>
      <c r="D1358" s="83" t="s">
        <v>23546</v>
      </c>
      <c r="E1358" s="83" t="s">
        <v>23227</v>
      </c>
      <c r="F1358" s="83"/>
      <c r="G1358" s="83"/>
      <c r="H1358" s="83" t="s">
        <v>22772</v>
      </c>
    </row>
    <row r="1359" spans="1:8" ht="12.75" customHeight="1" x14ac:dyDescent="0.2">
      <c r="A1359" s="83" t="s">
        <v>1429</v>
      </c>
      <c r="B1359" s="83" t="s">
        <v>23533</v>
      </c>
      <c r="C1359" s="83" t="s">
        <v>23545</v>
      </c>
      <c r="D1359" s="83" t="s">
        <v>23546</v>
      </c>
      <c r="E1359" s="83" t="s">
        <v>23227</v>
      </c>
      <c r="F1359" s="83"/>
      <c r="G1359" s="83"/>
      <c r="H1359" s="83" t="s">
        <v>22772</v>
      </c>
    </row>
    <row r="1360" spans="1:8" ht="12.75" customHeight="1" x14ac:dyDescent="0.2">
      <c r="A1360" s="83" t="s">
        <v>1430</v>
      </c>
      <c r="B1360" s="83" t="s">
        <v>23533</v>
      </c>
      <c r="C1360" s="83" t="s">
        <v>23547</v>
      </c>
      <c r="D1360" s="83" t="s">
        <v>23548</v>
      </c>
      <c r="E1360" s="83" t="s">
        <v>23270</v>
      </c>
      <c r="F1360" s="83"/>
      <c r="G1360" s="83"/>
      <c r="H1360" s="83" t="s">
        <v>22772</v>
      </c>
    </row>
    <row r="1361" spans="1:8" ht="12.75" customHeight="1" x14ac:dyDescent="0.2">
      <c r="A1361" s="83" t="s">
        <v>1431</v>
      </c>
      <c r="B1361" s="83" t="s">
        <v>23533</v>
      </c>
      <c r="C1361" s="83" t="s">
        <v>23547</v>
      </c>
      <c r="D1361" s="83" t="s">
        <v>23548</v>
      </c>
      <c r="E1361" s="83" t="s">
        <v>23270</v>
      </c>
      <c r="F1361" s="83"/>
      <c r="G1361" s="83"/>
      <c r="H1361" s="83" t="s">
        <v>22772</v>
      </c>
    </row>
    <row r="1362" spans="1:8" ht="12.75" customHeight="1" x14ac:dyDescent="0.2">
      <c r="A1362" s="83" t="s">
        <v>1432</v>
      </c>
      <c r="B1362" s="83" t="s">
        <v>23533</v>
      </c>
      <c r="C1362" s="83" t="s">
        <v>23549</v>
      </c>
      <c r="D1362" s="83" t="s">
        <v>23550</v>
      </c>
      <c r="E1362" s="83" t="s">
        <v>23172</v>
      </c>
      <c r="F1362" s="83"/>
      <c r="G1362" s="83"/>
      <c r="H1362" s="83" t="s">
        <v>22772</v>
      </c>
    </row>
    <row r="1363" spans="1:8" ht="12.75" customHeight="1" x14ac:dyDescent="0.2">
      <c r="A1363" s="83" t="s">
        <v>1433</v>
      </c>
      <c r="B1363" s="83" t="s">
        <v>23533</v>
      </c>
      <c r="C1363" s="83" t="s">
        <v>23549</v>
      </c>
      <c r="D1363" s="83" t="s">
        <v>23550</v>
      </c>
      <c r="E1363" s="83" t="s">
        <v>23172</v>
      </c>
      <c r="F1363" s="83"/>
      <c r="G1363" s="83"/>
      <c r="H1363" s="83" t="s">
        <v>22772</v>
      </c>
    </row>
    <row r="1364" spans="1:8" ht="12.75" customHeight="1" x14ac:dyDescent="0.2">
      <c r="A1364" s="83" t="s">
        <v>1434</v>
      </c>
      <c r="B1364" s="83" t="s">
        <v>23533</v>
      </c>
      <c r="C1364" s="83" t="s">
        <v>23551</v>
      </c>
      <c r="D1364" s="83" t="s">
        <v>23552</v>
      </c>
      <c r="E1364" s="83" t="s">
        <v>23311</v>
      </c>
      <c r="F1364" s="83"/>
      <c r="G1364" s="83"/>
      <c r="H1364" s="83" t="s">
        <v>22772</v>
      </c>
    </row>
    <row r="1365" spans="1:8" ht="12.75" customHeight="1" x14ac:dyDescent="0.2">
      <c r="A1365" s="83" t="s">
        <v>1435</v>
      </c>
      <c r="B1365" s="83" t="s">
        <v>23533</v>
      </c>
      <c r="C1365" s="83" t="s">
        <v>23551</v>
      </c>
      <c r="D1365" s="83" t="s">
        <v>23552</v>
      </c>
      <c r="E1365" s="83" t="s">
        <v>23311</v>
      </c>
      <c r="F1365" s="83"/>
      <c r="G1365" s="83"/>
      <c r="H1365" s="83" t="s">
        <v>22772</v>
      </c>
    </row>
    <row r="1366" spans="1:8" ht="12.75" customHeight="1" x14ac:dyDescent="0.2">
      <c r="A1366" s="83" t="s">
        <v>1436</v>
      </c>
      <c r="B1366" s="83" t="s">
        <v>23533</v>
      </c>
      <c r="C1366" s="83" t="s">
        <v>23553</v>
      </c>
      <c r="D1366" s="83" t="s">
        <v>23554</v>
      </c>
      <c r="E1366" s="83" t="s">
        <v>23259</v>
      </c>
      <c r="F1366" s="83"/>
      <c r="G1366" s="83"/>
      <c r="H1366" s="83" t="s">
        <v>22772</v>
      </c>
    </row>
    <row r="1367" spans="1:8" ht="12.75" customHeight="1" x14ac:dyDescent="0.2">
      <c r="A1367" s="83" t="s">
        <v>1437</v>
      </c>
      <c r="B1367" s="83" t="s">
        <v>23533</v>
      </c>
      <c r="C1367" s="83" t="s">
        <v>23553</v>
      </c>
      <c r="D1367" s="83" t="s">
        <v>23554</v>
      </c>
      <c r="E1367" s="83" t="s">
        <v>23259</v>
      </c>
      <c r="F1367" s="83"/>
      <c r="G1367" s="83"/>
      <c r="H1367" s="83" t="s">
        <v>22772</v>
      </c>
    </row>
    <row r="1368" spans="1:8" ht="12.75" customHeight="1" x14ac:dyDescent="0.2">
      <c r="A1368" s="83" t="s">
        <v>1438</v>
      </c>
      <c r="B1368" s="83" t="s">
        <v>23555</v>
      </c>
      <c r="C1368" s="83" t="s">
        <v>23556</v>
      </c>
      <c r="D1368" s="83" t="s">
        <v>23530</v>
      </c>
      <c r="E1368" s="83"/>
      <c r="F1368" s="83"/>
      <c r="G1368" s="83"/>
      <c r="H1368" s="83" t="s">
        <v>22772</v>
      </c>
    </row>
    <row r="1369" spans="1:8" ht="12.75" customHeight="1" x14ac:dyDescent="0.2">
      <c r="A1369" s="83" t="s">
        <v>1439</v>
      </c>
      <c r="B1369" s="83" t="s">
        <v>23555</v>
      </c>
      <c r="C1369" s="83" t="s">
        <v>23556</v>
      </c>
      <c r="D1369" s="83" t="s">
        <v>23530</v>
      </c>
      <c r="E1369" s="83"/>
      <c r="F1369" s="83"/>
      <c r="G1369" s="83"/>
      <c r="H1369" s="83" t="s">
        <v>22772</v>
      </c>
    </row>
    <row r="1370" spans="1:8" ht="12.75" customHeight="1" x14ac:dyDescent="0.2">
      <c r="A1370" s="83" t="s">
        <v>1440</v>
      </c>
      <c r="B1370" s="83" t="s">
        <v>23555</v>
      </c>
      <c r="C1370" s="83" t="s">
        <v>23557</v>
      </c>
      <c r="D1370" s="83" t="s">
        <v>23253</v>
      </c>
      <c r="E1370" s="83"/>
      <c r="F1370" s="83"/>
      <c r="G1370" s="83"/>
      <c r="H1370" s="83" t="s">
        <v>22772</v>
      </c>
    </row>
    <row r="1371" spans="1:8" ht="12.75" customHeight="1" x14ac:dyDescent="0.2">
      <c r="A1371" s="83" t="s">
        <v>1441</v>
      </c>
      <c r="B1371" s="83" t="s">
        <v>23555</v>
      </c>
      <c r="C1371" s="83" t="s">
        <v>23557</v>
      </c>
      <c r="D1371" s="83" t="s">
        <v>23253</v>
      </c>
      <c r="E1371" s="83"/>
      <c r="F1371" s="83"/>
      <c r="G1371" s="83"/>
      <c r="H1371" s="83" t="s">
        <v>22772</v>
      </c>
    </row>
    <row r="1372" spans="1:8" ht="12.75" customHeight="1" x14ac:dyDescent="0.2">
      <c r="A1372" s="83" t="s">
        <v>1442</v>
      </c>
      <c r="B1372" s="83" t="s">
        <v>23558</v>
      </c>
      <c r="C1372" s="83" t="s">
        <v>23113</v>
      </c>
      <c r="D1372" s="83" t="s">
        <v>23559</v>
      </c>
      <c r="E1372" s="83"/>
      <c r="F1372" s="83"/>
      <c r="G1372" s="83"/>
      <c r="H1372" s="83" t="s">
        <v>22772</v>
      </c>
    </row>
    <row r="1373" spans="1:8" ht="12.75" customHeight="1" x14ac:dyDescent="0.2">
      <c r="A1373" s="83" t="s">
        <v>1443</v>
      </c>
      <c r="B1373" s="83" t="s">
        <v>23558</v>
      </c>
      <c r="C1373" s="83" t="s">
        <v>23113</v>
      </c>
      <c r="D1373" s="83" t="s">
        <v>23559</v>
      </c>
      <c r="E1373" s="83"/>
      <c r="F1373" s="83"/>
      <c r="G1373" s="83"/>
      <c r="H1373" s="83" t="s">
        <v>22772</v>
      </c>
    </row>
    <row r="1374" spans="1:8" ht="12.75" customHeight="1" x14ac:dyDescent="0.2">
      <c r="A1374" s="83" t="s">
        <v>1444</v>
      </c>
      <c r="B1374" s="83" t="s">
        <v>23560</v>
      </c>
      <c r="C1374" s="83" t="s">
        <v>23561</v>
      </c>
      <c r="D1374" s="83" t="s">
        <v>23270</v>
      </c>
      <c r="E1374" s="83"/>
      <c r="F1374" s="83"/>
      <c r="G1374" s="83"/>
      <c r="H1374" s="83" t="s">
        <v>22772</v>
      </c>
    </row>
    <row r="1375" spans="1:8" ht="12.75" customHeight="1" x14ac:dyDescent="0.2">
      <c r="A1375" s="83" t="s">
        <v>1445</v>
      </c>
      <c r="B1375" s="83" t="s">
        <v>23560</v>
      </c>
      <c r="C1375" s="83" t="s">
        <v>23561</v>
      </c>
      <c r="D1375" s="83" t="s">
        <v>23270</v>
      </c>
      <c r="E1375" s="83"/>
      <c r="F1375" s="83"/>
      <c r="G1375" s="83"/>
      <c r="H1375" s="83" t="s">
        <v>22772</v>
      </c>
    </row>
    <row r="1376" spans="1:8" ht="12.75" customHeight="1" x14ac:dyDescent="0.2">
      <c r="A1376" s="83" t="s">
        <v>1446</v>
      </c>
      <c r="B1376" s="83" t="s">
        <v>23560</v>
      </c>
      <c r="C1376" s="83" t="s">
        <v>23562</v>
      </c>
      <c r="D1376" s="83" t="s">
        <v>23276</v>
      </c>
      <c r="E1376" s="83"/>
      <c r="F1376" s="83"/>
      <c r="G1376" s="83"/>
      <c r="H1376" s="83" t="s">
        <v>22772</v>
      </c>
    </row>
    <row r="1377" spans="1:8" ht="12.75" customHeight="1" x14ac:dyDescent="0.2">
      <c r="A1377" s="83" t="s">
        <v>1447</v>
      </c>
      <c r="B1377" s="83" t="s">
        <v>23560</v>
      </c>
      <c r="C1377" s="83" t="s">
        <v>23562</v>
      </c>
      <c r="D1377" s="83" t="s">
        <v>23276</v>
      </c>
      <c r="E1377" s="83"/>
      <c r="F1377" s="83"/>
      <c r="G1377" s="83"/>
      <c r="H1377" s="83" t="s">
        <v>22772</v>
      </c>
    </row>
    <row r="1378" spans="1:8" ht="12.75" customHeight="1" x14ac:dyDescent="0.2">
      <c r="A1378" s="83" t="s">
        <v>1448</v>
      </c>
      <c r="B1378" s="83" t="s">
        <v>23563</v>
      </c>
      <c r="C1378" s="83" t="s">
        <v>23564</v>
      </c>
      <c r="D1378" s="83" t="s">
        <v>23565</v>
      </c>
      <c r="E1378" s="83"/>
      <c r="F1378" s="83"/>
      <c r="G1378" s="83"/>
      <c r="H1378" s="83" t="s">
        <v>22772</v>
      </c>
    </row>
    <row r="1379" spans="1:8" ht="12.75" customHeight="1" x14ac:dyDescent="0.2">
      <c r="A1379" s="83" t="s">
        <v>1449</v>
      </c>
      <c r="B1379" s="83" t="s">
        <v>23563</v>
      </c>
      <c r="C1379" s="83" t="s">
        <v>23564</v>
      </c>
      <c r="D1379" s="83" t="s">
        <v>23565</v>
      </c>
      <c r="E1379" s="83"/>
      <c r="F1379" s="83"/>
      <c r="G1379" s="83"/>
      <c r="H1379" s="83" t="s">
        <v>22772</v>
      </c>
    </row>
    <row r="1380" spans="1:8" ht="12.75" customHeight="1" x14ac:dyDescent="0.2">
      <c r="A1380" s="83" t="s">
        <v>1450</v>
      </c>
      <c r="B1380" s="83" t="s">
        <v>23563</v>
      </c>
      <c r="C1380" s="83" t="s">
        <v>23566</v>
      </c>
      <c r="D1380" s="83" t="s">
        <v>23261</v>
      </c>
      <c r="E1380" s="83"/>
      <c r="F1380" s="83"/>
      <c r="G1380" s="83"/>
      <c r="H1380" s="83" t="s">
        <v>22772</v>
      </c>
    </row>
    <row r="1381" spans="1:8" ht="12.75" customHeight="1" x14ac:dyDescent="0.2">
      <c r="A1381" s="83" t="s">
        <v>1451</v>
      </c>
      <c r="B1381" s="83" t="s">
        <v>23563</v>
      </c>
      <c r="C1381" s="83" t="s">
        <v>23566</v>
      </c>
      <c r="D1381" s="83" t="s">
        <v>23261</v>
      </c>
      <c r="E1381" s="83"/>
      <c r="F1381" s="83"/>
      <c r="G1381" s="83"/>
      <c r="H1381" s="83" t="s">
        <v>22772</v>
      </c>
    </row>
    <row r="1382" spans="1:8" ht="12.75" customHeight="1" x14ac:dyDescent="0.2">
      <c r="A1382" s="83" t="s">
        <v>1452</v>
      </c>
      <c r="B1382" s="83" t="s">
        <v>23567</v>
      </c>
      <c r="C1382" s="83" t="s">
        <v>23568</v>
      </c>
      <c r="D1382" s="83" t="s">
        <v>23175</v>
      </c>
      <c r="E1382" s="83"/>
      <c r="F1382" s="83"/>
      <c r="G1382" s="83"/>
      <c r="H1382" s="83" t="s">
        <v>22772</v>
      </c>
    </row>
    <row r="1383" spans="1:8" ht="12.75" customHeight="1" x14ac:dyDescent="0.2">
      <c r="A1383" s="83" t="s">
        <v>1453</v>
      </c>
      <c r="B1383" s="83" t="s">
        <v>23567</v>
      </c>
      <c r="C1383" s="83" t="s">
        <v>23568</v>
      </c>
      <c r="D1383" s="83" t="s">
        <v>23175</v>
      </c>
      <c r="E1383" s="83"/>
      <c r="F1383" s="83"/>
      <c r="G1383" s="83"/>
      <c r="H1383" s="83" t="s">
        <v>22772</v>
      </c>
    </row>
    <row r="1384" spans="1:8" ht="12.75" customHeight="1" x14ac:dyDescent="0.2">
      <c r="A1384" s="83" t="s">
        <v>1454</v>
      </c>
      <c r="B1384" s="83" t="s">
        <v>23567</v>
      </c>
      <c r="C1384" s="83" t="s">
        <v>23568</v>
      </c>
      <c r="D1384" s="83" t="s">
        <v>23175</v>
      </c>
      <c r="E1384" s="83"/>
      <c r="F1384" s="83"/>
      <c r="G1384" s="83"/>
      <c r="H1384" s="83" t="s">
        <v>22772</v>
      </c>
    </row>
    <row r="1385" spans="1:8" ht="12.75" customHeight="1" x14ac:dyDescent="0.2">
      <c r="A1385" s="83" t="s">
        <v>1455</v>
      </c>
      <c r="B1385" s="83" t="s">
        <v>23567</v>
      </c>
      <c r="C1385" s="83" t="s">
        <v>23568</v>
      </c>
      <c r="D1385" s="83" t="s">
        <v>23175</v>
      </c>
      <c r="E1385" s="83"/>
      <c r="F1385" s="83"/>
      <c r="G1385" s="83"/>
      <c r="H1385" s="83" t="s">
        <v>22772</v>
      </c>
    </row>
    <row r="1386" spans="1:8" ht="12.75" customHeight="1" x14ac:dyDescent="0.2">
      <c r="A1386" s="83" t="s">
        <v>1456</v>
      </c>
      <c r="B1386" s="83" t="s">
        <v>23569</v>
      </c>
      <c r="C1386" s="83" t="s">
        <v>23570</v>
      </c>
      <c r="D1386" s="83" t="s">
        <v>23571</v>
      </c>
      <c r="E1386" s="83" t="s">
        <v>23270</v>
      </c>
      <c r="F1386" s="83"/>
      <c r="G1386" s="83"/>
      <c r="H1386" s="83" t="s">
        <v>22772</v>
      </c>
    </row>
    <row r="1387" spans="1:8" ht="12.75" customHeight="1" x14ac:dyDescent="0.2">
      <c r="A1387" s="83" t="s">
        <v>1457</v>
      </c>
      <c r="B1387" s="83" t="s">
        <v>23569</v>
      </c>
      <c r="C1387" s="83" t="s">
        <v>23570</v>
      </c>
      <c r="D1387" s="83" t="s">
        <v>23571</v>
      </c>
      <c r="E1387" s="83" t="s">
        <v>23270</v>
      </c>
      <c r="F1387" s="83"/>
      <c r="G1387" s="83"/>
      <c r="H1387" s="83" t="s">
        <v>22772</v>
      </c>
    </row>
    <row r="1388" spans="1:8" ht="12.75" customHeight="1" x14ac:dyDescent="0.2">
      <c r="A1388" s="83" t="s">
        <v>1458</v>
      </c>
      <c r="B1388" s="83" t="s">
        <v>23569</v>
      </c>
      <c r="C1388" s="83" t="s">
        <v>23570</v>
      </c>
      <c r="D1388" s="83" t="s">
        <v>23572</v>
      </c>
      <c r="E1388" s="83" t="s">
        <v>23276</v>
      </c>
      <c r="F1388" s="83"/>
      <c r="G1388" s="83"/>
      <c r="H1388" s="83" t="s">
        <v>22772</v>
      </c>
    </row>
    <row r="1389" spans="1:8" ht="12.75" customHeight="1" x14ac:dyDescent="0.2">
      <c r="A1389" s="83" t="s">
        <v>1459</v>
      </c>
      <c r="B1389" s="83" t="s">
        <v>23569</v>
      </c>
      <c r="C1389" s="83" t="s">
        <v>23570</v>
      </c>
      <c r="D1389" s="83" t="s">
        <v>23572</v>
      </c>
      <c r="E1389" s="83" t="s">
        <v>23276</v>
      </c>
      <c r="F1389" s="83"/>
      <c r="G1389" s="83"/>
      <c r="H1389" s="83" t="s">
        <v>22772</v>
      </c>
    </row>
    <row r="1390" spans="1:8" ht="12.75" customHeight="1" x14ac:dyDescent="0.2">
      <c r="A1390" s="83" t="s">
        <v>1460</v>
      </c>
      <c r="B1390" s="83" t="s">
        <v>23569</v>
      </c>
      <c r="C1390" s="83" t="s">
        <v>23573</v>
      </c>
      <c r="D1390" s="83" t="s">
        <v>23186</v>
      </c>
      <c r="E1390" s="83"/>
      <c r="F1390" s="83"/>
      <c r="G1390" s="83"/>
      <c r="H1390" s="83" t="s">
        <v>22772</v>
      </c>
    </row>
    <row r="1391" spans="1:8" ht="12.75" customHeight="1" x14ac:dyDescent="0.2">
      <c r="A1391" s="83" t="s">
        <v>1461</v>
      </c>
      <c r="B1391" s="83" t="s">
        <v>23569</v>
      </c>
      <c r="C1391" s="83" t="s">
        <v>23573</v>
      </c>
      <c r="D1391" s="83" t="s">
        <v>23186</v>
      </c>
      <c r="E1391" s="83"/>
      <c r="F1391" s="83"/>
      <c r="G1391" s="83"/>
      <c r="H1391" s="83" t="s">
        <v>22772</v>
      </c>
    </row>
    <row r="1392" spans="1:8" ht="12.75" customHeight="1" x14ac:dyDescent="0.2">
      <c r="A1392" s="83" t="s">
        <v>1462</v>
      </c>
      <c r="B1392" s="83" t="s">
        <v>23569</v>
      </c>
      <c r="C1392" s="83" t="s">
        <v>23574</v>
      </c>
      <c r="D1392" s="83" t="s">
        <v>23239</v>
      </c>
      <c r="E1392" s="83" t="s">
        <v>23197</v>
      </c>
      <c r="F1392" s="83"/>
      <c r="G1392" s="83"/>
      <c r="H1392" s="83" t="s">
        <v>22772</v>
      </c>
    </row>
    <row r="1393" spans="1:8" ht="12.75" customHeight="1" x14ac:dyDescent="0.2">
      <c r="A1393" s="83" t="s">
        <v>1463</v>
      </c>
      <c r="B1393" s="83" t="s">
        <v>23569</v>
      </c>
      <c r="C1393" s="83" t="s">
        <v>23574</v>
      </c>
      <c r="D1393" s="83" t="s">
        <v>23239</v>
      </c>
      <c r="E1393" s="83" t="s">
        <v>23197</v>
      </c>
      <c r="F1393" s="83"/>
      <c r="G1393" s="83"/>
      <c r="H1393" s="83" t="s">
        <v>22772</v>
      </c>
    </row>
    <row r="1394" spans="1:8" ht="12.75" customHeight="1" x14ac:dyDescent="0.2">
      <c r="A1394" s="83" t="s">
        <v>1464</v>
      </c>
      <c r="B1394" s="83" t="s">
        <v>23569</v>
      </c>
      <c r="C1394" s="83" t="s">
        <v>23575</v>
      </c>
      <c r="D1394" s="83" t="s">
        <v>23109</v>
      </c>
      <c r="E1394" s="83" t="s">
        <v>23191</v>
      </c>
      <c r="F1394" s="83"/>
      <c r="G1394" s="83"/>
      <c r="H1394" s="83" t="s">
        <v>22772</v>
      </c>
    </row>
    <row r="1395" spans="1:8" ht="12.75" customHeight="1" x14ac:dyDescent="0.2">
      <c r="A1395" s="83" t="s">
        <v>1465</v>
      </c>
      <c r="B1395" s="83" t="s">
        <v>23569</v>
      </c>
      <c r="C1395" s="83" t="s">
        <v>23575</v>
      </c>
      <c r="D1395" s="83" t="s">
        <v>23109</v>
      </c>
      <c r="E1395" s="83" t="s">
        <v>23191</v>
      </c>
      <c r="F1395" s="83"/>
      <c r="G1395" s="83"/>
      <c r="H1395" s="83" t="s">
        <v>22772</v>
      </c>
    </row>
    <row r="1396" spans="1:8" ht="12.75" customHeight="1" x14ac:dyDescent="0.2">
      <c r="A1396" s="83" t="s">
        <v>1466</v>
      </c>
      <c r="B1396" s="83" t="s">
        <v>23569</v>
      </c>
      <c r="C1396" s="83" t="s">
        <v>23576</v>
      </c>
      <c r="D1396" s="83" t="s">
        <v>23196</v>
      </c>
      <c r="E1396" s="83" t="s">
        <v>23197</v>
      </c>
      <c r="F1396" s="83"/>
      <c r="G1396" s="83"/>
      <c r="H1396" s="83" t="s">
        <v>22772</v>
      </c>
    </row>
    <row r="1397" spans="1:8" ht="12.75" customHeight="1" x14ac:dyDescent="0.2">
      <c r="A1397" s="83" t="s">
        <v>1467</v>
      </c>
      <c r="B1397" s="83" t="s">
        <v>23569</v>
      </c>
      <c r="C1397" s="83" t="s">
        <v>23576</v>
      </c>
      <c r="D1397" s="83" t="s">
        <v>23196</v>
      </c>
      <c r="E1397" s="83" t="s">
        <v>23197</v>
      </c>
      <c r="F1397" s="83"/>
      <c r="G1397" s="83"/>
      <c r="H1397" s="83" t="s">
        <v>22772</v>
      </c>
    </row>
    <row r="1398" spans="1:8" ht="12.75" customHeight="1" x14ac:dyDescent="0.2">
      <c r="A1398" s="83" t="s">
        <v>1468</v>
      </c>
      <c r="B1398" s="83" t="s">
        <v>23569</v>
      </c>
      <c r="C1398" s="83" t="s">
        <v>23577</v>
      </c>
      <c r="D1398" s="83" t="s">
        <v>23199</v>
      </c>
      <c r="E1398" s="83" t="s">
        <v>23200</v>
      </c>
      <c r="F1398" s="83"/>
      <c r="G1398" s="83"/>
      <c r="H1398" s="83" t="s">
        <v>22772</v>
      </c>
    </row>
    <row r="1399" spans="1:8" ht="12.75" customHeight="1" x14ac:dyDescent="0.2">
      <c r="A1399" s="83" t="s">
        <v>1469</v>
      </c>
      <c r="B1399" s="83" t="s">
        <v>23569</v>
      </c>
      <c r="C1399" s="83" t="s">
        <v>23577</v>
      </c>
      <c r="D1399" s="83" t="s">
        <v>23199</v>
      </c>
      <c r="E1399" s="83" t="s">
        <v>23200</v>
      </c>
      <c r="F1399" s="83"/>
      <c r="G1399" s="83"/>
      <c r="H1399" s="83" t="s">
        <v>22772</v>
      </c>
    </row>
    <row r="1400" spans="1:8" ht="12.75" customHeight="1" x14ac:dyDescent="0.2">
      <c r="A1400" s="83" t="s">
        <v>1470</v>
      </c>
      <c r="B1400" s="83" t="s">
        <v>23569</v>
      </c>
      <c r="C1400" s="83" t="s">
        <v>23578</v>
      </c>
      <c r="D1400" s="83" t="s">
        <v>23255</v>
      </c>
      <c r="E1400" s="83" t="s">
        <v>23256</v>
      </c>
      <c r="F1400" s="83"/>
      <c r="G1400" s="83"/>
      <c r="H1400" s="83" t="s">
        <v>22772</v>
      </c>
    </row>
    <row r="1401" spans="1:8" ht="12.75" customHeight="1" x14ac:dyDescent="0.2">
      <c r="A1401" s="83" t="s">
        <v>1471</v>
      </c>
      <c r="B1401" s="83" t="s">
        <v>23569</v>
      </c>
      <c r="C1401" s="83" t="s">
        <v>23578</v>
      </c>
      <c r="D1401" s="83" t="s">
        <v>23255</v>
      </c>
      <c r="E1401" s="83" t="s">
        <v>23256</v>
      </c>
      <c r="F1401" s="83"/>
      <c r="G1401" s="83"/>
      <c r="H1401" s="83" t="s">
        <v>22772</v>
      </c>
    </row>
    <row r="1402" spans="1:8" ht="12.75" customHeight="1" x14ac:dyDescent="0.2">
      <c r="A1402" s="83" t="s">
        <v>1472</v>
      </c>
      <c r="B1402" s="83" t="s">
        <v>23569</v>
      </c>
      <c r="C1402" s="83" t="s">
        <v>23579</v>
      </c>
      <c r="D1402" s="83" t="s">
        <v>23540</v>
      </c>
      <c r="E1402" s="83" t="s">
        <v>23280</v>
      </c>
      <c r="F1402" s="83"/>
      <c r="G1402" s="83"/>
      <c r="H1402" s="83" t="s">
        <v>22772</v>
      </c>
    </row>
    <row r="1403" spans="1:8" ht="12.75" customHeight="1" x14ac:dyDescent="0.2">
      <c r="A1403" s="83" t="s">
        <v>1473</v>
      </c>
      <c r="B1403" s="83" t="s">
        <v>23569</v>
      </c>
      <c r="C1403" s="83" t="s">
        <v>23579</v>
      </c>
      <c r="D1403" s="83" t="s">
        <v>23540</v>
      </c>
      <c r="E1403" s="83" t="s">
        <v>23280</v>
      </c>
      <c r="F1403" s="83"/>
      <c r="G1403" s="83"/>
      <c r="H1403" s="83" t="s">
        <v>22772</v>
      </c>
    </row>
    <row r="1404" spans="1:8" ht="12.75" customHeight="1" x14ac:dyDescent="0.2">
      <c r="A1404" s="83" t="s">
        <v>1474</v>
      </c>
      <c r="B1404" s="83" t="s">
        <v>23580</v>
      </c>
      <c r="C1404" s="83" t="s">
        <v>23581</v>
      </c>
      <c r="D1404" s="83" t="s">
        <v>23235</v>
      </c>
      <c r="E1404" s="83"/>
      <c r="F1404" s="83"/>
      <c r="G1404" s="83"/>
      <c r="H1404" s="83" t="s">
        <v>22772</v>
      </c>
    </row>
    <row r="1405" spans="1:8" ht="12.75" customHeight="1" x14ac:dyDescent="0.2">
      <c r="A1405" s="83" t="s">
        <v>1475</v>
      </c>
      <c r="B1405" s="83" t="s">
        <v>23580</v>
      </c>
      <c r="C1405" s="83" t="s">
        <v>23581</v>
      </c>
      <c r="D1405" s="83" t="s">
        <v>23235</v>
      </c>
      <c r="E1405" s="83"/>
      <c r="F1405" s="83"/>
      <c r="G1405" s="83"/>
      <c r="H1405" s="83" t="s">
        <v>22772</v>
      </c>
    </row>
    <row r="1406" spans="1:8" ht="12.75" customHeight="1" x14ac:dyDescent="0.2">
      <c r="A1406" s="83" t="s">
        <v>1476</v>
      </c>
      <c r="B1406" s="83" t="s">
        <v>23580</v>
      </c>
      <c r="C1406" s="83" t="s">
        <v>23582</v>
      </c>
      <c r="D1406" s="83" t="s">
        <v>23186</v>
      </c>
      <c r="E1406" s="83"/>
      <c r="F1406" s="83"/>
      <c r="G1406" s="83"/>
      <c r="H1406" s="83" t="s">
        <v>22772</v>
      </c>
    </row>
    <row r="1407" spans="1:8" ht="12.75" customHeight="1" x14ac:dyDescent="0.2">
      <c r="A1407" s="83" t="s">
        <v>1477</v>
      </c>
      <c r="B1407" s="83" t="s">
        <v>23580</v>
      </c>
      <c r="C1407" s="83" t="s">
        <v>23582</v>
      </c>
      <c r="D1407" s="83" t="s">
        <v>23186</v>
      </c>
      <c r="E1407" s="83"/>
      <c r="F1407" s="83"/>
      <c r="G1407" s="83"/>
      <c r="H1407" s="83" t="s">
        <v>22772</v>
      </c>
    </row>
    <row r="1408" spans="1:8" ht="12.75" customHeight="1" x14ac:dyDescent="0.2">
      <c r="A1408" s="83" t="s">
        <v>1478</v>
      </c>
      <c r="B1408" s="83" t="s">
        <v>23583</v>
      </c>
      <c r="C1408" s="83" t="s">
        <v>23584</v>
      </c>
      <c r="D1408" s="83" t="s">
        <v>23585</v>
      </c>
      <c r="E1408" s="83"/>
      <c r="F1408" s="83"/>
      <c r="G1408" s="83"/>
      <c r="H1408" s="83" t="s">
        <v>22772</v>
      </c>
    </row>
    <row r="1409" spans="1:8" ht="12.75" customHeight="1" x14ac:dyDescent="0.2">
      <c r="A1409" s="83" t="s">
        <v>1479</v>
      </c>
      <c r="B1409" s="83" t="s">
        <v>23583</v>
      </c>
      <c r="C1409" s="83" t="s">
        <v>23584</v>
      </c>
      <c r="D1409" s="83" t="s">
        <v>23585</v>
      </c>
      <c r="E1409" s="83"/>
      <c r="F1409" s="83"/>
      <c r="G1409" s="83"/>
      <c r="H1409" s="83" t="s">
        <v>22772</v>
      </c>
    </row>
    <row r="1410" spans="1:8" ht="12.75" customHeight="1" x14ac:dyDescent="0.2">
      <c r="A1410" s="83" t="s">
        <v>1480</v>
      </c>
      <c r="B1410" s="83" t="s">
        <v>23583</v>
      </c>
      <c r="C1410" s="83" t="s">
        <v>23586</v>
      </c>
      <c r="D1410" s="83" t="s">
        <v>23520</v>
      </c>
      <c r="E1410" s="83"/>
      <c r="F1410" s="83"/>
      <c r="G1410" s="83"/>
      <c r="H1410" s="83" t="s">
        <v>22772</v>
      </c>
    </row>
    <row r="1411" spans="1:8" ht="12.75" customHeight="1" x14ac:dyDescent="0.2">
      <c r="A1411" s="83" t="s">
        <v>1481</v>
      </c>
      <c r="B1411" s="83" t="s">
        <v>23583</v>
      </c>
      <c r="C1411" s="83" t="s">
        <v>23586</v>
      </c>
      <c r="D1411" s="83" t="s">
        <v>23520</v>
      </c>
      <c r="E1411" s="83"/>
      <c r="F1411" s="83"/>
      <c r="G1411" s="83"/>
      <c r="H1411" s="83" t="s">
        <v>22772</v>
      </c>
    </row>
    <row r="1412" spans="1:8" ht="12.75" customHeight="1" x14ac:dyDescent="0.2">
      <c r="A1412" s="83" t="s">
        <v>1482</v>
      </c>
      <c r="B1412" s="83" t="s">
        <v>23587</v>
      </c>
      <c r="C1412" s="83" t="s">
        <v>23588</v>
      </c>
      <c r="D1412" s="83" t="s">
        <v>23267</v>
      </c>
      <c r="E1412" s="83"/>
      <c r="F1412" s="83"/>
      <c r="G1412" s="83"/>
      <c r="H1412" s="83" t="s">
        <v>22772</v>
      </c>
    </row>
    <row r="1413" spans="1:8" ht="12.75" customHeight="1" x14ac:dyDescent="0.2">
      <c r="A1413" s="83" t="s">
        <v>1483</v>
      </c>
      <c r="B1413" s="83" t="s">
        <v>23587</v>
      </c>
      <c r="C1413" s="83" t="s">
        <v>23588</v>
      </c>
      <c r="D1413" s="83" t="s">
        <v>23267</v>
      </c>
      <c r="E1413" s="83"/>
      <c r="F1413" s="83"/>
      <c r="G1413" s="83"/>
      <c r="H1413" s="83" t="s">
        <v>22772</v>
      </c>
    </row>
    <row r="1414" spans="1:8" ht="12.75" customHeight="1" x14ac:dyDescent="0.2">
      <c r="A1414" s="83" t="s">
        <v>1484</v>
      </c>
      <c r="B1414" s="83" t="s">
        <v>23589</v>
      </c>
      <c r="C1414" s="83" t="s">
        <v>23590</v>
      </c>
      <c r="D1414" s="83" t="s">
        <v>23175</v>
      </c>
      <c r="E1414" s="83"/>
      <c r="F1414" s="83"/>
      <c r="G1414" s="83"/>
      <c r="H1414" s="83" t="s">
        <v>22772</v>
      </c>
    </row>
    <row r="1415" spans="1:8" ht="12.75" customHeight="1" x14ac:dyDescent="0.2">
      <c r="A1415" s="83" t="s">
        <v>1485</v>
      </c>
      <c r="B1415" s="83" t="s">
        <v>23589</v>
      </c>
      <c r="C1415" s="83" t="s">
        <v>23590</v>
      </c>
      <c r="D1415" s="83" t="s">
        <v>23175</v>
      </c>
      <c r="E1415" s="83"/>
      <c r="F1415" s="83"/>
      <c r="G1415" s="83"/>
      <c r="H1415" s="83" t="s">
        <v>22772</v>
      </c>
    </row>
    <row r="1416" spans="1:8" ht="12.75" customHeight="1" x14ac:dyDescent="0.2">
      <c r="A1416" s="83" t="s">
        <v>1486</v>
      </c>
      <c r="B1416" s="83" t="s">
        <v>23589</v>
      </c>
      <c r="C1416" s="83" t="s">
        <v>23591</v>
      </c>
      <c r="D1416" s="83" t="s">
        <v>23592</v>
      </c>
      <c r="E1416" s="83"/>
      <c r="F1416" s="83"/>
      <c r="G1416" s="83"/>
      <c r="H1416" s="83" t="s">
        <v>22772</v>
      </c>
    </row>
    <row r="1417" spans="1:8" ht="12.75" customHeight="1" x14ac:dyDescent="0.2">
      <c r="A1417" s="83" t="s">
        <v>1487</v>
      </c>
      <c r="B1417" s="83" t="s">
        <v>23589</v>
      </c>
      <c r="C1417" s="83" t="s">
        <v>23591</v>
      </c>
      <c r="D1417" s="83" t="s">
        <v>23592</v>
      </c>
      <c r="E1417" s="83"/>
      <c r="F1417" s="83"/>
      <c r="G1417" s="83"/>
      <c r="H1417" s="83" t="s">
        <v>22772</v>
      </c>
    </row>
    <row r="1418" spans="1:8" ht="12.75" customHeight="1" x14ac:dyDescent="0.2">
      <c r="A1418" s="83" t="s">
        <v>1488</v>
      </c>
      <c r="B1418" s="83" t="s">
        <v>23593</v>
      </c>
      <c r="C1418" s="83" t="s">
        <v>23594</v>
      </c>
      <c r="D1418" s="83" t="s">
        <v>23520</v>
      </c>
      <c r="E1418" s="83"/>
      <c r="F1418" s="83"/>
      <c r="G1418" s="83"/>
      <c r="H1418" s="83" t="s">
        <v>22772</v>
      </c>
    </row>
    <row r="1419" spans="1:8" ht="12.75" customHeight="1" x14ac:dyDescent="0.2">
      <c r="A1419" s="83" t="s">
        <v>1489</v>
      </c>
      <c r="B1419" s="83" t="s">
        <v>23593</v>
      </c>
      <c r="C1419" s="83" t="s">
        <v>23594</v>
      </c>
      <c r="D1419" s="83" t="s">
        <v>23520</v>
      </c>
      <c r="E1419" s="83"/>
      <c r="F1419" s="83"/>
      <c r="G1419" s="83"/>
      <c r="H1419" s="83" t="s">
        <v>22772</v>
      </c>
    </row>
    <row r="1420" spans="1:8" ht="12.75" customHeight="1" x14ac:dyDescent="0.2">
      <c r="A1420" s="83" t="s">
        <v>1490</v>
      </c>
      <c r="B1420" s="83" t="s">
        <v>23593</v>
      </c>
      <c r="C1420" s="83" t="s">
        <v>23595</v>
      </c>
      <c r="D1420" s="83" t="s">
        <v>23522</v>
      </c>
      <c r="E1420" s="83"/>
      <c r="F1420" s="83"/>
      <c r="G1420" s="83"/>
      <c r="H1420" s="83" t="s">
        <v>22772</v>
      </c>
    </row>
    <row r="1421" spans="1:8" ht="12.75" customHeight="1" x14ac:dyDescent="0.2">
      <c r="A1421" s="83" t="s">
        <v>1491</v>
      </c>
      <c r="B1421" s="83" t="s">
        <v>23593</v>
      </c>
      <c r="C1421" s="83" t="s">
        <v>23595</v>
      </c>
      <c r="D1421" s="83" t="s">
        <v>23522</v>
      </c>
      <c r="E1421" s="83"/>
      <c r="F1421" s="83"/>
      <c r="G1421" s="83"/>
      <c r="H1421" s="83" t="s">
        <v>22772</v>
      </c>
    </row>
    <row r="1422" spans="1:8" ht="12.75" customHeight="1" x14ac:dyDescent="0.2">
      <c r="A1422" s="83" t="s">
        <v>1492</v>
      </c>
      <c r="B1422" s="83" t="s">
        <v>23596</v>
      </c>
      <c r="C1422" s="83" t="s">
        <v>23597</v>
      </c>
      <c r="D1422" s="83" t="s">
        <v>23598</v>
      </c>
      <c r="E1422" s="83" t="s">
        <v>23599</v>
      </c>
      <c r="F1422" s="83"/>
      <c r="G1422" s="83"/>
      <c r="H1422" s="83" t="s">
        <v>22772</v>
      </c>
    </row>
    <row r="1423" spans="1:8" ht="12.75" customHeight="1" x14ac:dyDescent="0.2">
      <c r="A1423" s="83" t="s">
        <v>1493</v>
      </c>
      <c r="B1423" s="83" t="s">
        <v>23596</v>
      </c>
      <c r="C1423" s="83" t="s">
        <v>23597</v>
      </c>
      <c r="D1423" s="83" t="s">
        <v>23598</v>
      </c>
      <c r="E1423" s="83" t="s">
        <v>23599</v>
      </c>
      <c r="F1423" s="83"/>
      <c r="G1423" s="83"/>
      <c r="H1423" s="83" t="s">
        <v>22772</v>
      </c>
    </row>
    <row r="1424" spans="1:8" ht="12.75" customHeight="1" x14ac:dyDescent="0.2">
      <c r="A1424" s="83" t="s">
        <v>1494</v>
      </c>
      <c r="B1424" s="83" t="s">
        <v>23596</v>
      </c>
      <c r="C1424" s="83" t="s">
        <v>23597</v>
      </c>
      <c r="D1424" s="83" t="s">
        <v>23600</v>
      </c>
      <c r="E1424" s="83" t="s">
        <v>23601</v>
      </c>
      <c r="F1424" s="83"/>
      <c r="G1424" s="83"/>
      <c r="H1424" s="83" t="s">
        <v>22772</v>
      </c>
    </row>
    <row r="1425" spans="1:8" ht="12.75" customHeight="1" x14ac:dyDescent="0.2">
      <c r="A1425" s="83" t="s">
        <v>1495</v>
      </c>
      <c r="B1425" s="83" t="s">
        <v>23596</v>
      </c>
      <c r="C1425" s="83" t="s">
        <v>23597</v>
      </c>
      <c r="D1425" s="83" t="s">
        <v>23600</v>
      </c>
      <c r="E1425" s="83" t="s">
        <v>23601</v>
      </c>
      <c r="F1425" s="83"/>
      <c r="G1425" s="83"/>
      <c r="H1425" s="83" t="s">
        <v>22772</v>
      </c>
    </row>
    <row r="1426" spans="1:8" ht="12.75" customHeight="1" x14ac:dyDescent="0.2">
      <c r="A1426" s="83" t="s">
        <v>1496</v>
      </c>
      <c r="B1426" s="83" t="s">
        <v>23596</v>
      </c>
      <c r="C1426" s="83" t="s">
        <v>23602</v>
      </c>
      <c r="D1426" s="83" t="s">
        <v>23113</v>
      </c>
      <c r="E1426" s="83" t="s">
        <v>23559</v>
      </c>
      <c r="F1426" s="83"/>
      <c r="G1426" s="83"/>
      <c r="H1426" s="83" t="s">
        <v>22772</v>
      </c>
    </row>
    <row r="1427" spans="1:8" ht="12.75" customHeight="1" x14ac:dyDescent="0.2">
      <c r="A1427" s="83" t="s">
        <v>1497</v>
      </c>
      <c r="B1427" s="83" t="s">
        <v>23596</v>
      </c>
      <c r="C1427" s="83" t="s">
        <v>23602</v>
      </c>
      <c r="D1427" s="83" t="s">
        <v>23113</v>
      </c>
      <c r="E1427" s="83" t="s">
        <v>23559</v>
      </c>
      <c r="F1427" s="83"/>
      <c r="G1427" s="83"/>
      <c r="H1427" s="83" t="s">
        <v>22772</v>
      </c>
    </row>
    <row r="1428" spans="1:8" ht="12.75" customHeight="1" x14ac:dyDescent="0.2">
      <c r="A1428" s="83" t="s">
        <v>1498</v>
      </c>
      <c r="B1428" s="83" t="s">
        <v>23596</v>
      </c>
      <c r="C1428" s="83" t="s">
        <v>23603</v>
      </c>
      <c r="D1428" s="83" t="s">
        <v>23604</v>
      </c>
      <c r="E1428" s="83" t="s">
        <v>23264</v>
      </c>
      <c r="F1428" s="83"/>
      <c r="G1428" s="83"/>
      <c r="H1428" s="83" t="s">
        <v>22772</v>
      </c>
    </row>
    <row r="1429" spans="1:8" ht="12.75" customHeight="1" x14ac:dyDescent="0.2">
      <c r="A1429" s="83" t="s">
        <v>1499</v>
      </c>
      <c r="B1429" s="83" t="s">
        <v>23596</v>
      </c>
      <c r="C1429" s="83" t="s">
        <v>23603</v>
      </c>
      <c r="D1429" s="83" t="s">
        <v>23604</v>
      </c>
      <c r="E1429" s="83" t="s">
        <v>23264</v>
      </c>
      <c r="F1429" s="83"/>
      <c r="G1429" s="83"/>
      <c r="H1429" s="83" t="s">
        <v>22772</v>
      </c>
    </row>
    <row r="1430" spans="1:8" ht="12.75" customHeight="1" x14ac:dyDescent="0.2">
      <c r="A1430" s="83" t="s">
        <v>1500</v>
      </c>
      <c r="B1430" s="83" t="s">
        <v>23596</v>
      </c>
      <c r="C1430" s="83" t="s">
        <v>23605</v>
      </c>
      <c r="D1430" s="83" t="s">
        <v>23105</v>
      </c>
      <c r="E1430" s="83" t="s">
        <v>23189</v>
      </c>
      <c r="F1430" s="83"/>
      <c r="G1430" s="83"/>
      <c r="H1430" s="83" t="s">
        <v>22772</v>
      </c>
    </row>
    <row r="1431" spans="1:8" ht="12.75" customHeight="1" x14ac:dyDescent="0.2">
      <c r="A1431" s="83" t="s">
        <v>1501</v>
      </c>
      <c r="B1431" s="83" t="s">
        <v>23596</v>
      </c>
      <c r="C1431" s="83" t="s">
        <v>23605</v>
      </c>
      <c r="D1431" s="83" t="s">
        <v>23105</v>
      </c>
      <c r="E1431" s="83" t="s">
        <v>23189</v>
      </c>
      <c r="F1431" s="83"/>
      <c r="G1431" s="83"/>
      <c r="H1431" s="83" t="s">
        <v>22772</v>
      </c>
    </row>
    <row r="1432" spans="1:8" ht="12.75" customHeight="1" x14ac:dyDescent="0.2">
      <c r="A1432" s="83" t="s">
        <v>1502</v>
      </c>
      <c r="B1432" s="83" t="s">
        <v>23596</v>
      </c>
      <c r="C1432" s="83" t="s">
        <v>23606</v>
      </c>
      <c r="D1432" s="83" t="s">
        <v>23540</v>
      </c>
      <c r="E1432" s="83" t="s">
        <v>23280</v>
      </c>
      <c r="F1432" s="83"/>
      <c r="G1432" s="83"/>
      <c r="H1432" s="83" t="s">
        <v>22772</v>
      </c>
    </row>
    <row r="1433" spans="1:8" ht="12.75" customHeight="1" x14ac:dyDescent="0.2">
      <c r="A1433" s="83" t="s">
        <v>1503</v>
      </c>
      <c r="B1433" s="83" t="s">
        <v>23596</v>
      </c>
      <c r="C1433" s="83" t="s">
        <v>23606</v>
      </c>
      <c r="D1433" s="83" t="s">
        <v>23540</v>
      </c>
      <c r="E1433" s="83" t="s">
        <v>23280</v>
      </c>
      <c r="F1433" s="83"/>
      <c r="G1433" s="83"/>
      <c r="H1433" s="83" t="s">
        <v>22772</v>
      </c>
    </row>
    <row r="1434" spans="1:8" ht="12.75" customHeight="1" x14ac:dyDescent="0.2">
      <c r="A1434" s="83" t="s">
        <v>1504</v>
      </c>
      <c r="B1434" s="83" t="s">
        <v>23596</v>
      </c>
      <c r="C1434" s="83" t="s">
        <v>23607</v>
      </c>
      <c r="D1434" s="83" t="s">
        <v>23608</v>
      </c>
      <c r="E1434" s="83" t="s">
        <v>23172</v>
      </c>
      <c r="F1434" s="83"/>
      <c r="G1434" s="83"/>
      <c r="H1434" s="83" t="s">
        <v>22772</v>
      </c>
    </row>
    <row r="1435" spans="1:8" ht="12.75" customHeight="1" x14ac:dyDescent="0.2">
      <c r="A1435" s="83" t="s">
        <v>1505</v>
      </c>
      <c r="B1435" s="83" t="s">
        <v>23596</v>
      </c>
      <c r="C1435" s="83" t="s">
        <v>23607</v>
      </c>
      <c r="D1435" s="83" t="s">
        <v>23608</v>
      </c>
      <c r="E1435" s="83" t="s">
        <v>23172</v>
      </c>
      <c r="F1435" s="83"/>
      <c r="G1435" s="83"/>
      <c r="H1435" s="83" t="s">
        <v>22772</v>
      </c>
    </row>
    <row r="1436" spans="1:8" ht="12.75" customHeight="1" x14ac:dyDescent="0.2">
      <c r="A1436" s="83" t="s">
        <v>1506</v>
      </c>
      <c r="B1436" s="83" t="s">
        <v>23596</v>
      </c>
      <c r="C1436" s="83" t="s">
        <v>23609</v>
      </c>
      <c r="D1436" s="83" t="s">
        <v>23604</v>
      </c>
      <c r="E1436" s="83" t="s">
        <v>23264</v>
      </c>
      <c r="F1436" s="83"/>
      <c r="G1436" s="83"/>
      <c r="H1436" s="83" t="s">
        <v>22772</v>
      </c>
    </row>
    <row r="1437" spans="1:8" ht="12.75" customHeight="1" x14ac:dyDescent="0.2">
      <c r="A1437" s="83" t="s">
        <v>1507</v>
      </c>
      <c r="B1437" s="83" t="s">
        <v>23596</v>
      </c>
      <c r="C1437" s="83" t="s">
        <v>23609</v>
      </c>
      <c r="D1437" s="83" t="s">
        <v>23604</v>
      </c>
      <c r="E1437" s="83" t="s">
        <v>23264</v>
      </c>
      <c r="F1437" s="83"/>
      <c r="G1437" s="83"/>
      <c r="H1437" s="83" t="s">
        <v>22772</v>
      </c>
    </row>
    <row r="1438" spans="1:8" ht="12.75" customHeight="1" x14ac:dyDescent="0.2">
      <c r="A1438" s="83" t="s">
        <v>1508</v>
      </c>
      <c r="B1438" s="83" t="s">
        <v>23596</v>
      </c>
      <c r="C1438" s="83" t="s">
        <v>23610</v>
      </c>
      <c r="D1438" s="83" t="s">
        <v>23611</v>
      </c>
      <c r="E1438" s="83" t="s">
        <v>23267</v>
      </c>
      <c r="F1438" s="83"/>
      <c r="G1438" s="83"/>
      <c r="H1438" s="83" t="s">
        <v>22772</v>
      </c>
    </row>
    <row r="1439" spans="1:8" ht="12.75" customHeight="1" x14ac:dyDescent="0.2">
      <c r="A1439" s="83" t="s">
        <v>1509</v>
      </c>
      <c r="B1439" s="83" t="s">
        <v>23596</v>
      </c>
      <c r="C1439" s="83" t="s">
        <v>23610</v>
      </c>
      <c r="D1439" s="83" t="s">
        <v>23611</v>
      </c>
      <c r="E1439" s="83" t="s">
        <v>23267</v>
      </c>
      <c r="F1439" s="83"/>
      <c r="G1439" s="83"/>
      <c r="H1439" s="83" t="s">
        <v>22772</v>
      </c>
    </row>
    <row r="1440" spans="1:8" ht="12.75" customHeight="1" x14ac:dyDescent="0.2">
      <c r="A1440" s="83" t="s">
        <v>1510</v>
      </c>
      <c r="B1440" s="83" t="s">
        <v>23612</v>
      </c>
      <c r="C1440" s="83" t="s">
        <v>23613</v>
      </c>
      <c r="D1440" s="83" t="s">
        <v>23199</v>
      </c>
      <c r="E1440" s="83" t="s">
        <v>23200</v>
      </c>
      <c r="F1440" s="83"/>
      <c r="G1440" s="83"/>
      <c r="H1440" s="83" t="s">
        <v>22772</v>
      </c>
    </row>
    <row r="1441" spans="1:8" ht="12.75" customHeight="1" x14ac:dyDescent="0.2">
      <c r="A1441" s="83" t="s">
        <v>1511</v>
      </c>
      <c r="B1441" s="83" t="s">
        <v>23612</v>
      </c>
      <c r="C1441" s="83" t="s">
        <v>23613</v>
      </c>
      <c r="D1441" s="83" t="s">
        <v>23199</v>
      </c>
      <c r="E1441" s="83" t="s">
        <v>23200</v>
      </c>
      <c r="F1441" s="83"/>
      <c r="G1441" s="83"/>
      <c r="H1441" s="83" t="s">
        <v>22772</v>
      </c>
    </row>
    <row r="1442" spans="1:8" ht="12.75" customHeight="1" x14ac:dyDescent="0.2">
      <c r="A1442" s="83" t="s">
        <v>1512</v>
      </c>
      <c r="B1442" s="83" t="s">
        <v>23612</v>
      </c>
      <c r="C1442" s="83" t="s">
        <v>23614</v>
      </c>
      <c r="D1442" s="83" t="s">
        <v>23615</v>
      </c>
      <c r="E1442" s="83" t="s">
        <v>23267</v>
      </c>
      <c r="F1442" s="83"/>
      <c r="G1442" s="83"/>
      <c r="H1442" s="83" t="s">
        <v>22772</v>
      </c>
    </row>
    <row r="1443" spans="1:8" ht="12.75" customHeight="1" x14ac:dyDescent="0.2">
      <c r="A1443" s="83" t="s">
        <v>1513</v>
      </c>
      <c r="B1443" s="83" t="s">
        <v>23612</v>
      </c>
      <c r="C1443" s="83" t="s">
        <v>23614</v>
      </c>
      <c r="D1443" s="83" t="s">
        <v>23615</v>
      </c>
      <c r="E1443" s="83" t="s">
        <v>23267</v>
      </c>
      <c r="F1443" s="83"/>
      <c r="G1443" s="83"/>
      <c r="H1443" s="83" t="s">
        <v>22772</v>
      </c>
    </row>
    <row r="1444" spans="1:8" ht="12.75" customHeight="1" x14ac:dyDescent="0.2">
      <c r="A1444" s="83" t="s">
        <v>1514</v>
      </c>
      <c r="B1444" s="83" t="s">
        <v>23612</v>
      </c>
      <c r="C1444" s="83" t="s">
        <v>23616</v>
      </c>
      <c r="D1444" s="83" t="s">
        <v>23132</v>
      </c>
      <c r="E1444" s="83" t="s">
        <v>23543</v>
      </c>
      <c r="F1444" s="83"/>
      <c r="G1444" s="83"/>
      <c r="H1444" s="83" t="s">
        <v>22772</v>
      </c>
    </row>
    <row r="1445" spans="1:8" ht="12.75" customHeight="1" x14ac:dyDescent="0.2">
      <c r="A1445" s="83" t="s">
        <v>1515</v>
      </c>
      <c r="B1445" s="83" t="s">
        <v>23612</v>
      </c>
      <c r="C1445" s="83" t="s">
        <v>23616</v>
      </c>
      <c r="D1445" s="83" t="s">
        <v>23132</v>
      </c>
      <c r="E1445" s="83" t="s">
        <v>23543</v>
      </c>
      <c r="F1445" s="83"/>
      <c r="G1445" s="83"/>
      <c r="H1445" s="83" t="s">
        <v>22772</v>
      </c>
    </row>
    <row r="1446" spans="1:8" ht="12.75" customHeight="1" x14ac:dyDescent="0.2">
      <c r="A1446" s="83" t="s">
        <v>1516</v>
      </c>
      <c r="B1446" s="83" t="s">
        <v>23612</v>
      </c>
      <c r="C1446" s="83" t="s">
        <v>23617</v>
      </c>
      <c r="D1446" s="83" t="s">
        <v>23538</v>
      </c>
      <c r="E1446" s="83"/>
      <c r="F1446" s="83"/>
      <c r="G1446" s="83"/>
      <c r="H1446" s="83" t="s">
        <v>22772</v>
      </c>
    </row>
    <row r="1447" spans="1:8" ht="12.75" customHeight="1" x14ac:dyDescent="0.2">
      <c r="A1447" s="83" t="s">
        <v>1517</v>
      </c>
      <c r="B1447" s="83" t="s">
        <v>23612</v>
      </c>
      <c r="C1447" s="83" t="s">
        <v>23617</v>
      </c>
      <c r="D1447" s="83" t="s">
        <v>23538</v>
      </c>
      <c r="E1447" s="83"/>
      <c r="F1447" s="83"/>
      <c r="G1447" s="83"/>
      <c r="H1447" s="83" t="s">
        <v>22772</v>
      </c>
    </row>
    <row r="1448" spans="1:8" ht="12.75" customHeight="1" x14ac:dyDescent="0.2">
      <c r="A1448" s="83" t="s">
        <v>1518</v>
      </c>
      <c r="B1448" s="83" t="s">
        <v>23612</v>
      </c>
      <c r="C1448" s="83" t="s">
        <v>23618</v>
      </c>
      <c r="D1448" s="83" t="s">
        <v>23220</v>
      </c>
      <c r="E1448" s="83"/>
      <c r="F1448" s="83"/>
      <c r="G1448" s="83"/>
      <c r="H1448" s="83" t="s">
        <v>22772</v>
      </c>
    </row>
    <row r="1449" spans="1:8" ht="12.75" customHeight="1" x14ac:dyDescent="0.2">
      <c r="A1449" s="83" t="s">
        <v>1519</v>
      </c>
      <c r="B1449" s="83" t="s">
        <v>23612</v>
      </c>
      <c r="C1449" s="83" t="s">
        <v>23618</v>
      </c>
      <c r="D1449" s="83" t="s">
        <v>23220</v>
      </c>
      <c r="E1449" s="83"/>
      <c r="F1449" s="83"/>
      <c r="G1449" s="83"/>
      <c r="H1449" s="83" t="s">
        <v>22772</v>
      </c>
    </row>
    <row r="1450" spans="1:8" ht="12.75" customHeight="1" x14ac:dyDescent="0.2">
      <c r="A1450" s="83" t="s">
        <v>1520</v>
      </c>
      <c r="B1450" s="83" t="s">
        <v>23612</v>
      </c>
      <c r="C1450" s="83" t="s">
        <v>23619</v>
      </c>
      <c r="D1450" s="83" t="s">
        <v>23222</v>
      </c>
      <c r="E1450" s="83" t="s">
        <v>23223</v>
      </c>
      <c r="F1450" s="83"/>
      <c r="G1450" s="83"/>
      <c r="H1450" s="83" t="s">
        <v>22772</v>
      </c>
    </row>
    <row r="1451" spans="1:8" ht="12.75" customHeight="1" x14ac:dyDescent="0.2">
      <c r="A1451" s="83" t="s">
        <v>1521</v>
      </c>
      <c r="B1451" s="83" t="s">
        <v>23612</v>
      </c>
      <c r="C1451" s="83" t="s">
        <v>23619</v>
      </c>
      <c r="D1451" s="83" t="s">
        <v>23222</v>
      </c>
      <c r="E1451" s="83" t="s">
        <v>23223</v>
      </c>
      <c r="F1451" s="83"/>
      <c r="G1451" s="83"/>
      <c r="H1451" s="83" t="s">
        <v>22772</v>
      </c>
    </row>
    <row r="1452" spans="1:8" ht="12.75" customHeight="1" x14ac:dyDescent="0.2">
      <c r="A1452" s="83" t="s">
        <v>1522</v>
      </c>
      <c r="B1452" s="83" t="s">
        <v>23612</v>
      </c>
      <c r="C1452" s="83" t="s">
        <v>23620</v>
      </c>
      <c r="D1452" s="83" t="s">
        <v>23253</v>
      </c>
      <c r="E1452" s="83"/>
      <c r="F1452" s="83"/>
      <c r="G1452" s="83"/>
      <c r="H1452" s="83" t="s">
        <v>22772</v>
      </c>
    </row>
    <row r="1453" spans="1:8" ht="12.75" customHeight="1" x14ac:dyDescent="0.2">
      <c r="A1453" s="83" t="s">
        <v>1523</v>
      </c>
      <c r="B1453" s="83" t="s">
        <v>23612</v>
      </c>
      <c r="C1453" s="83" t="s">
        <v>23620</v>
      </c>
      <c r="D1453" s="83" t="s">
        <v>23253</v>
      </c>
      <c r="E1453" s="83"/>
      <c r="F1453" s="83"/>
      <c r="G1453" s="83"/>
      <c r="H1453" s="83" t="s">
        <v>22772</v>
      </c>
    </row>
    <row r="1454" spans="1:8" ht="12.75" customHeight="1" x14ac:dyDescent="0.2">
      <c r="A1454" s="83" t="s">
        <v>1524</v>
      </c>
      <c r="B1454" s="83" t="s">
        <v>23612</v>
      </c>
      <c r="C1454" s="83" t="s">
        <v>23621</v>
      </c>
      <c r="D1454" s="83" t="s">
        <v>23216</v>
      </c>
      <c r="E1454" s="83"/>
      <c r="F1454" s="83"/>
      <c r="G1454" s="83"/>
      <c r="H1454" s="83" t="s">
        <v>22772</v>
      </c>
    </row>
    <row r="1455" spans="1:8" ht="12.75" customHeight="1" x14ac:dyDescent="0.2">
      <c r="A1455" s="83" t="s">
        <v>1525</v>
      </c>
      <c r="B1455" s="83" t="s">
        <v>23612</v>
      </c>
      <c r="C1455" s="83" t="s">
        <v>23621</v>
      </c>
      <c r="D1455" s="83" t="s">
        <v>23216</v>
      </c>
      <c r="E1455" s="83"/>
      <c r="F1455" s="83"/>
      <c r="G1455" s="83"/>
      <c r="H1455" s="83" t="s">
        <v>22772</v>
      </c>
    </row>
    <row r="1456" spans="1:8" ht="12.75" customHeight="1" x14ac:dyDescent="0.2">
      <c r="A1456" s="83" t="s">
        <v>1526</v>
      </c>
      <c r="B1456" s="83" t="s">
        <v>23612</v>
      </c>
      <c r="C1456" s="83" t="s">
        <v>23622</v>
      </c>
      <c r="D1456" s="83" t="s">
        <v>23231</v>
      </c>
      <c r="E1456" s="83"/>
      <c r="F1456" s="83"/>
      <c r="G1456" s="83"/>
      <c r="H1456" s="83" t="s">
        <v>22772</v>
      </c>
    </row>
    <row r="1457" spans="1:8" ht="12.75" customHeight="1" x14ac:dyDescent="0.2">
      <c r="A1457" s="83" t="s">
        <v>1527</v>
      </c>
      <c r="B1457" s="83" t="s">
        <v>23612</v>
      </c>
      <c r="C1457" s="83" t="s">
        <v>23622</v>
      </c>
      <c r="D1457" s="83" t="s">
        <v>23231</v>
      </c>
      <c r="E1457" s="83"/>
      <c r="F1457" s="83"/>
      <c r="G1457" s="83"/>
      <c r="H1457" s="83" t="s">
        <v>22772</v>
      </c>
    </row>
    <row r="1458" spans="1:8" ht="12.75" customHeight="1" x14ac:dyDescent="0.2">
      <c r="A1458" s="83" t="s">
        <v>1528</v>
      </c>
      <c r="B1458" s="83" t="s">
        <v>23612</v>
      </c>
      <c r="C1458" s="83" t="s">
        <v>23623</v>
      </c>
      <c r="D1458" s="83" t="s">
        <v>23624</v>
      </c>
      <c r="E1458" s="83" t="s">
        <v>23625</v>
      </c>
      <c r="F1458" s="83"/>
      <c r="G1458" s="83"/>
      <c r="H1458" s="83" t="s">
        <v>22772</v>
      </c>
    </row>
    <row r="1459" spans="1:8" ht="12.75" customHeight="1" x14ac:dyDescent="0.2">
      <c r="A1459" s="83" t="s">
        <v>1529</v>
      </c>
      <c r="B1459" s="83" t="s">
        <v>23612</v>
      </c>
      <c r="C1459" s="83" t="s">
        <v>23623</v>
      </c>
      <c r="D1459" s="83" t="s">
        <v>23624</v>
      </c>
      <c r="E1459" s="83" t="s">
        <v>23625</v>
      </c>
      <c r="F1459" s="83"/>
      <c r="G1459" s="83"/>
      <c r="H1459" s="83" t="s">
        <v>22772</v>
      </c>
    </row>
    <row r="1460" spans="1:8" ht="12.75" customHeight="1" x14ac:dyDescent="0.2">
      <c r="A1460" s="83" t="s">
        <v>1530</v>
      </c>
      <c r="B1460" s="83" t="s">
        <v>23612</v>
      </c>
      <c r="C1460" s="83" t="s">
        <v>23626</v>
      </c>
      <c r="D1460" s="83" t="s">
        <v>23180</v>
      </c>
      <c r="E1460" s="83" t="s">
        <v>23181</v>
      </c>
      <c r="F1460" s="83"/>
      <c r="G1460" s="83"/>
      <c r="H1460" s="83" t="s">
        <v>22772</v>
      </c>
    </row>
    <row r="1461" spans="1:8" ht="12.75" customHeight="1" x14ac:dyDescent="0.2">
      <c r="A1461" s="83" t="s">
        <v>1531</v>
      </c>
      <c r="B1461" s="83" t="s">
        <v>23612</v>
      </c>
      <c r="C1461" s="83" t="s">
        <v>23626</v>
      </c>
      <c r="D1461" s="83" t="s">
        <v>23180</v>
      </c>
      <c r="E1461" s="83" t="s">
        <v>23181</v>
      </c>
      <c r="F1461" s="83"/>
      <c r="G1461" s="83"/>
      <c r="H1461" s="83" t="s">
        <v>22772</v>
      </c>
    </row>
    <row r="1462" spans="1:8" ht="12.75" customHeight="1" x14ac:dyDescent="0.2">
      <c r="A1462" s="83" t="s">
        <v>1532</v>
      </c>
      <c r="B1462" s="83" t="s">
        <v>23245</v>
      </c>
      <c r="C1462" s="83" t="s">
        <v>23627</v>
      </c>
      <c r="D1462" s="83" t="s">
        <v>23628</v>
      </c>
      <c r="E1462" s="83" t="s">
        <v>23220</v>
      </c>
      <c r="F1462" s="83"/>
      <c r="G1462" s="83"/>
      <c r="H1462" s="83" t="s">
        <v>22772</v>
      </c>
    </row>
    <row r="1463" spans="1:8" ht="12.75" customHeight="1" x14ac:dyDescent="0.2">
      <c r="A1463" s="83" t="s">
        <v>1533</v>
      </c>
      <c r="B1463" s="83" t="s">
        <v>23245</v>
      </c>
      <c r="C1463" s="83" t="s">
        <v>23627</v>
      </c>
      <c r="D1463" s="83" t="s">
        <v>23628</v>
      </c>
      <c r="E1463" s="83" t="s">
        <v>23220</v>
      </c>
      <c r="F1463" s="83"/>
      <c r="G1463" s="83"/>
      <c r="H1463" s="83" t="s">
        <v>22772</v>
      </c>
    </row>
    <row r="1464" spans="1:8" ht="12.75" customHeight="1" x14ac:dyDescent="0.2">
      <c r="A1464" s="83" t="s">
        <v>1534</v>
      </c>
      <c r="B1464" s="83" t="s">
        <v>23245</v>
      </c>
      <c r="C1464" s="83" t="s">
        <v>23627</v>
      </c>
      <c r="D1464" s="83" t="s">
        <v>23629</v>
      </c>
      <c r="E1464" s="83" t="s">
        <v>23290</v>
      </c>
      <c r="F1464" s="83" t="s">
        <v>23291</v>
      </c>
      <c r="G1464" s="83"/>
      <c r="H1464" s="83" t="s">
        <v>22772</v>
      </c>
    </row>
    <row r="1465" spans="1:8" ht="12.75" customHeight="1" x14ac:dyDescent="0.2">
      <c r="A1465" s="83" t="s">
        <v>1535</v>
      </c>
      <c r="B1465" s="83" t="s">
        <v>23245</v>
      </c>
      <c r="C1465" s="83" t="s">
        <v>23627</v>
      </c>
      <c r="D1465" s="83" t="s">
        <v>23629</v>
      </c>
      <c r="E1465" s="83" t="s">
        <v>23290</v>
      </c>
      <c r="F1465" s="83" t="s">
        <v>23291</v>
      </c>
      <c r="G1465" s="83"/>
      <c r="H1465" s="83" t="s">
        <v>22772</v>
      </c>
    </row>
    <row r="1466" spans="1:8" ht="12.75" customHeight="1" x14ac:dyDescent="0.2">
      <c r="A1466" s="83" t="s">
        <v>1536</v>
      </c>
      <c r="B1466" s="83" t="s">
        <v>23245</v>
      </c>
      <c r="C1466" s="83" t="s">
        <v>23627</v>
      </c>
      <c r="D1466" s="83" t="s">
        <v>23630</v>
      </c>
      <c r="E1466" s="83" t="s">
        <v>23180</v>
      </c>
      <c r="F1466" s="83" t="s">
        <v>23181</v>
      </c>
      <c r="G1466" s="83"/>
      <c r="H1466" s="83" t="s">
        <v>22772</v>
      </c>
    </row>
    <row r="1467" spans="1:8" ht="12.75" customHeight="1" x14ac:dyDescent="0.2">
      <c r="A1467" s="83" t="s">
        <v>1537</v>
      </c>
      <c r="B1467" s="83" t="s">
        <v>23245</v>
      </c>
      <c r="C1467" s="83" t="s">
        <v>23627</v>
      </c>
      <c r="D1467" s="83" t="s">
        <v>23630</v>
      </c>
      <c r="E1467" s="83" t="s">
        <v>23180</v>
      </c>
      <c r="F1467" s="83" t="s">
        <v>23181</v>
      </c>
      <c r="G1467" s="83"/>
      <c r="H1467" s="83" t="s">
        <v>22772</v>
      </c>
    </row>
    <row r="1468" spans="1:8" ht="12.75" customHeight="1" x14ac:dyDescent="0.2">
      <c r="A1468" s="83" t="s">
        <v>1538</v>
      </c>
      <c r="B1468" s="83" t="s">
        <v>23245</v>
      </c>
      <c r="C1468" s="83" t="s">
        <v>23627</v>
      </c>
      <c r="D1468" s="83" t="s">
        <v>23631</v>
      </c>
      <c r="E1468" s="83" t="s">
        <v>23259</v>
      </c>
      <c r="F1468" s="83"/>
      <c r="G1468" s="83"/>
      <c r="H1468" s="83" t="s">
        <v>22772</v>
      </c>
    </row>
    <row r="1469" spans="1:8" ht="12.75" customHeight="1" x14ac:dyDescent="0.2">
      <c r="A1469" s="83" t="s">
        <v>1539</v>
      </c>
      <c r="B1469" s="83" t="s">
        <v>23245</v>
      </c>
      <c r="C1469" s="83" t="s">
        <v>23627</v>
      </c>
      <c r="D1469" s="83" t="s">
        <v>23631</v>
      </c>
      <c r="E1469" s="83" t="s">
        <v>23259</v>
      </c>
      <c r="F1469" s="83"/>
      <c r="G1469" s="83"/>
      <c r="H1469" s="83" t="s">
        <v>22772</v>
      </c>
    </row>
    <row r="1470" spans="1:8" ht="12.75" customHeight="1" x14ac:dyDescent="0.2">
      <c r="A1470" s="83" t="s">
        <v>1540</v>
      </c>
      <c r="B1470" s="83" t="s">
        <v>23245</v>
      </c>
      <c r="C1470" s="83" t="s">
        <v>23627</v>
      </c>
      <c r="D1470" s="83" t="s">
        <v>23632</v>
      </c>
      <c r="E1470" s="83" t="s">
        <v>23522</v>
      </c>
      <c r="F1470" s="83"/>
      <c r="G1470" s="83"/>
      <c r="H1470" s="83" t="s">
        <v>22772</v>
      </c>
    </row>
    <row r="1471" spans="1:8" ht="12.75" customHeight="1" x14ac:dyDescent="0.2">
      <c r="A1471" s="83" t="s">
        <v>1541</v>
      </c>
      <c r="B1471" s="83" t="s">
        <v>23245</v>
      </c>
      <c r="C1471" s="83" t="s">
        <v>23627</v>
      </c>
      <c r="D1471" s="83" t="s">
        <v>23632</v>
      </c>
      <c r="E1471" s="83" t="s">
        <v>23522</v>
      </c>
      <c r="F1471" s="83"/>
      <c r="G1471" s="83"/>
      <c r="H1471" s="83" t="s">
        <v>22772</v>
      </c>
    </row>
    <row r="1472" spans="1:8" ht="12.75" customHeight="1" x14ac:dyDescent="0.2">
      <c r="A1472" s="83" t="s">
        <v>1542</v>
      </c>
      <c r="B1472" s="83" t="s">
        <v>23245</v>
      </c>
      <c r="C1472" s="83" t="s">
        <v>23627</v>
      </c>
      <c r="D1472" s="83" t="s">
        <v>23633</v>
      </c>
      <c r="E1472" s="83" t="s">
        <v>23285</v>
      </c>
      <c r="F1472" s="83"/>
      <c r="G1472" s="83"/>
      <c r="H1472" s="83" t="s">
        <v>22772</v>
      </c>
    </row>
    <row r="1473" spans="1:8" ht="12.75" customHeight="1" x14ac:dyDescent="0.2">
      <c r="A1473" s="83" t="s">
        <v>1543</v>
      </c>
      <c r="B1473" s="83" t="s">
        <v>23245</v>
      </c>
      <c r="C1473" s="83" t="s">
        <v>23627</v>
      </c>
      <c r="D1473" s="83" t="s">
        <v>23633</v>
      </c>
      <c r="E1473" s="83" t="s">
        <v>23285</v>
      </c>
      <c r="F1473" s="83"/>
      <c r="G1473" s="83"/>
      <c r="H1473" s="83" t="s">
        <v>22772</v>
      </c>
    </row>
    <row r="1474" spans="1:8" ht="12.75" customHeight="1" x14ac:dyDescent="0.2">
      <c r="A1474" s="83" t="s">
        <v>1544</v>
      </c>
      <c r="B1474" s="83" t="s">
        <v>23245</v>
      </c>
      <c r="C1474" s="83" t="s">
        <v>23634</v>
      </c>
      <c r="D1474" s="83" t="s">
        <v>23635</v>
      </c>
      <c r="E1474" s="83" t="s">
        <v>23276</v>
      </c>
      <c r="F1474" s="83"/>
      <c r="G1474" s="83"/>
      <c r="H1474" s="83" t="s">
        <v>22772</v>
      </c>
    </row>
    <row r="1475" spans="1:8" ht="12.75" customHeight="1" x14ac:dyDescent="0.2">
      <c r="A1475" s="83" t="s">
        <v>1545</v>
      </c>
      <c r="B1475" s="83" t="s">
        <v>23245</v>
      </c>
      <c r="C1475" s="83" t="s">
        <v>23634</v>
      </c>
      <c r="D1475" s="83" t="s">
        <v>23635</v>
      </c>
      <c r="E1475" s="83" t="s">
        <v>23276</v>
      </c>
      <c r="F1475" s="83"/>
      <c r="G1475" s="83"/>
      <c r="H1475" s="83" t="s">
        <v>22772</v>
      </c>
    </row>
    <row r="1476" spans="1:8" ht="12.75" customHeight="1" x14ac:dyDescent="0.2">
      <c r="A1476" s="83" t="s">
        <v>1546</v>
      </c>
      <c r="B1476" s="83" t="s">
        <v>23245</v>
      </c>
      <c r="C1476" s="83" t="s">
        <v>23634</v>
      </c>
      <c r="D1476" s="83" t="s">
        <v>23636</v>
      </c>
      <c r="E1476" s="83" t="s">
        <v>23273</v>
      </c>
      <c r="F1476" s="83"/>
      <c r="G1476" s="83"/>
      <c r="H1476" s="83" t="s">
        <v>22772</v>
      </c>
    </row>
    <row r="1477" spans="1:8" ht="12.75" customHeight="1" x14ac:dyDescent="0.2">
      <c r="A1477" s="83" t="s">
        <v>1547</v>
      </c>
      <c r="B1477" s="83" t="s">
        <v>23245</v>
      </c>
      <c r="C1477" s="83" t="s">
        <v>23634</v>
      </c>
      <c r="D1477" s="83" t="s">
        <v>23636</v>
      </c>
      <c r="E1477" s="83" t="s">
        <v>23273</v>
      </c>
      <c r="F1477" s="83"/>
      <c r="G1477" s="83"/>
      <c r="H1477" s="83" t="s">
        <v>22772</v>
      </c>
    </row>
    <row r="1478" spans="1:8" ht="12.75" customHeight="1" x14ac:dyDescent="0.2">
      <c r="A1478" s="83" t="s">
        <v>1548</v>
      </c>
      <c r="B1478" s="83" t="s">
        <v>23245</v>
      </c>
      <c r="C1478" s="83" t="s">
        <v>23637</v>
      </c>
      <c r="D1478" s="83" t="s">
        <v>23638</v>
      </c>
      <c r="E1478" s="83" t="s">
        <v>23208</v>
      </c>
      <c r="F1478" s="83"/>
      <c r="G1478" s="83"/>
      <c r="H1478" s="83" t="s">
        <v>22772</v>
      </c>
    </row>
    <row r="1479" spans="1:8" ht="12.75" customHeight="1" x14ac:dyDescent="0.2">
      <c r="A1479" s="83" t="s">
        <v>1549</v>
      </c>
      <c r="B1479" s="83" t="s">
        <v>23245</v>
      </c>
      <c r="C1479" s="83" t="s">
        <v>23637</v>
      </c>
      <c r="D1479" s="83" t="s">
        <v>23638</v>
      </c>
      <c r="E1479" s="83" t="s">
        <v>23208</v>
      </c>
      <c r="F1479" s="83"/>
      <c r="G1479" s="83"/>
      <c r="H1479" s="83" t="s">
        <v>22772</v>
      </c>
    </row>
    <row r="1480" spans="1:8" ht="12.75" customHeight="1" x14ac:dyDescent="0.2">
      <c r="A1480" s="83" t="s">
        <v>1550</v>
      </c>
      <c r="B1480" s="83" t="s">
        <v>23245</v>
      </c>
      <c r="C1480" s="83" t="s">
        <v>23637</v>
      </c>
      <c r="D1480" s="83" t="s">
        <v>23639</v>
      </c>
      <c r="E1480" s="83" t="s">
        <v>23235</v>
      </c>
      <c r="F1480" s="83"/>
      <c r="G1480" s="83"/>
      <c r="H1480" s="83" t="s">
        <v>22772</v>
      </c>
    </row>
    <row r="1481" spans="1:8" ht="12.75" customHeight="1" x14ac:dyDescent="0.2">
      <c r="A1481" s="83" t="s">
        <v>1551</v>
      </c>
      <c r="B1481" s="83" t="s">
        <v>23245</v>
      </c>
      <c r="C1481" s="83" t="s">
        <v>23637</v>
      </c>
      <c r="D1481" s="83" t="s">
        <v>23639</v>
      </c>
      <c r="E1481" s="83" t="s">
        <v>23235</v>
      </c>
      <c r="F1481" s="83"/>
      <c r="G1481" s="83"/>
      <c r="H1481" s="83" t="s">
        <v>22772</v>
      </c>
    </row>
    <row r="1482" spans="1:8" ht="12.75" customHeight="1" x14ac:dyDescent="0.2">
      <c r="A1482" s="83" t="s">
        <v>1552</v>
      </c>
      <c r="B1482" s="83" t="s">
        <v>23245</v>
      </c>
      <c r="C1482" s="83" t="s">
        <v>23637</v>
      </c>
      <c r="D1482" s="83" t="s">
        <v>23640</v>
      </c>
      <c r="E1482" s="83" t="s">
        <v>23318</v>
      </c>
      <c r="F1482" s="83"/>
      <c r="G1482" s="83"/>
      <c r="H1482" s="83" t="s">
        <v>22772</v>
      </c>
    </row>
    <row r="1483" spans="1:8" ht="12.75" customHeight="1" x14ac:dyDescent="0.2">
      <c r="A1483" s="83" t="s">
        <v>1553</v>
      </c>
      <c r="B1483" s="83" t="s">
        <v>23245</v>
      </c>
      <c r="C1483" s="83" t="s">
        <v>23637</v>
      </c>
      <c r="D1483" s="83" t="s">
        <v>23640</v>
      </c>
      <c r="E1483" s="83" t="s">
        <v>23318</v>
      </c>
      <c r="F1483" s="83"/>
      <c r="G1483" s="83"/>
      <c r="H1483" s="83" t="s">
        <v>22772</v>
      </c>
    </row>
    <row r="1484" spans="1:8" ht="12.75" customHeight="1" x14ac:dyDescent="0.2">
      <c r="A1484" s="83" t="s">
        <v>1554</v>
      </c>
      <c r="B1484" s="83" t="s">
        <v>23641</v>
      </c>
      <c r="C1484" s="83" t="s">
        <v>23444</v>
      </c>
      <c r="D1484" s="83" t="s">
        <v>23642</v>
      </c>
      <c r="E1484" s="83"/>
      <c r="F1484" s="83"/>
      <c r="G1484" s="83"/>
      <c r="H1484" s="83" t="s">
        <v>22772</v>
      </c>
    </row>
    <row r="1485" spans="1:8" ht="12.75" customHeight="1" x14ac:dyDescent="0.2">
      <c r="A1485" s="83" t="s">
        <v>1555</v>
      </c>
      <c r="B1485" s="83" t="s">
        <v>23641</v>
      </c>
      <c r="C1485" s="83" t="s">
        <v>23444</v>
      </c>
      <c r="D1485" s="83" t="s">
        <v>23642</v>
      </c>
      <c r="E1485" s="83"/>
      <c r="F1485" s="83"/>
      <c r="G1485" s="83"/>
      <c r="H1485" s="83" t="s">
        <v>22772</v>
      </c>
    </row>
    <row r="1486" spans="1:8" ht="12.75" customHeight="1" x14ac:dyDescent="0.2">
      <c r="A1486" s="83" t="s">
        <v>1556</v>
      </c>
      <c r="B1486" s="83" t="s">
        <v>23641</v>
      </c>
      <c r="C1486" s="83" t="s">
        <v>23643</v>
      </c>
      <c r="D1486" s="83" t="s">
        <v>23186</v>
      </c>
      <c r="E1486" s="83"/>
      <c r="F1486" s="83"/>
      <c r="G1486" s="83"/>
      <c r="H1486" s="83" t="s">
        <v>22772</v>
      </c>
    </row>
    <row r="1487" spans="1:8" ht="12.75" customHeight="1" x14ac:dyDescent="0.2">
      <c r="A1487" s="83" t="s">
        <v>1557</v>
      </c>
      <c r="B1487" s="83" t="s">
        <v>23641</v>
      </c>
      <c r="C1487" s="83" t="s">
        <v>23643</v>
      </c>
      <c r="D1487" s="83" t="s">
        <v>23186</v>
      </c>
      <c r="E1487" s="83"/>
      <c r="F1487" s="83"/>
      <c r="G1487" s="83"/>
      <c r="H1487" s="83" t="s">
        <v>22772</v>
      </c>
    </row>
    <row r="1488" spans="1:8" ht="12.75" customHeight="1" x14ac:dyDescent="0.2">
      <c r="A1488" s="83" t="s">
        <v>1558</v>
      </c>
      <c r="B1488" s="83" t="s">
        <v>23641</v>
      </c>
      <c r="C1488" s="83" t="s">
        <v>23644</v>
      </c>
      <c r="D1488" s="83" t="s">
        <v>23216</v>
      </c>
      <c r="E1488" s="83"/>
      <c r="F1488" s="83"/>
      <c r="G1488" s="83"/>
      <c r="H1488" s="83" t="s">
        <v>22772</v>
      </c>
    </row>
    <row r="1489" spans="1:8" ht="12.75" customHeight="1" x14ac:dyDescent="0.2">
      <c r="A1489" s="83" t="s">
        <v>1559</v>
      </c>
      <c r="B1489" s="83" t="s">
        <v>23641</v>
      </c>
      <c r="C1489" s="83" t="s">
        <v>23644</v>
      </c>
      <c r="D1489" s="83" t="s">
        <v>23216</v>
      </c>
      <c r="E1489" s="83"/>
      <c r="F1489" s="83"/>
      <c r="G1489" s="83"/>
      <c r="H1489" s="83" t="s">
        <v>22772</v>
      </c>
    </row>
    <row r="1490" spans="1:8" ht="12.75" customHeight="1" x14ac:dyDescent="0.2">
      <c r="A1490" s="83" t="s">
        <v>1560</v>
      </c>
      <c r="B1490" s="83" t="s">
        <v>23645</v>
      </c>
      <c r="C1490" s="83" t="s">
        <v>23646</v>
      </c>
      <c r="D1490" s="83" t="s">
        <v>23205</v>
      </c>
      <c r="E1490" s="83"/>
      <c r="F1490" s="83"/>
      <c r="G1490" s="83"/>
      <c r="H1490" s="83" t="s">
        <v>22772</v>
      </c>
    </row>
    <row r="1491" spans="1:8" ht="12.75" customHeight="1" x14ac:dyDescent="0.2">
      <c r="A1491" s="83" t="s">
        <v>1561</v>
      </c>
      <c r="B1491" s="83" t="s">
        <v>23645</v>
      </c>
      <c r="C1491" s="83" t="s">
        <v>23646</v>
      </c>
      <c r="D1491" s="83" t="s">
        <v>23205</v>
      </c>
      <c r="E1491" s="83"/>
      <c r="F1491" s="83"/>
      <c r="G1491" s="83"/>
      <c r="H1491" s="83" t="s">
        <v>22772</v>
      </c>
    </row>
    <row r="1492" spans="1:8" ht="12.75" customHeight="1" x14ac:dyDescent="0.2">
      <c r="A1492" s="83" t="s">
        <v>1562</v>
      </c>
      <c r="B1492" s="83" t="s">
        <v>23647</v>
      </c>
      <c r="C1492" s="83" t="s">
        <v>23648</v>
      </c>
      <c r="D1492" s="83" t="s">
        <v>23261</v>
      </c>
      <c r="E1492" s="83"/>
      <c r="F1492" s="83"/>
      <c r="G1492" s="83"/>
      <c r="H1492" s="83" t="s">
        <v>22772</v>
      </c>
    </row>
    <row r="1493" spans="1:8" ht="12.75" customHeight="1" x14ac:dyDescent="0.2">
      <c r="A1493" s="83" t="s">
        <v>1563</v>
      </c>
      <c r="B1493" s="83" t="s">
        <v>23647</v>
      </c>
      <c r="C1493" s="83" t="s">
        <v>23648</v>
      </c>
      <c r="D1493" s="83" t="s">
        <v>23261</v>
      </c>
      <c r="E1493" s="83"/>
      <c r="F1493" s="83"/>
      <c r="G1493" s="83"/>
      <c r="H1493" s="83" t="s">
        <v>22772</v>
      </c>
    </row>
    <row r="1494" spans="1:8" ht="12.75" customHeight="1" x14ac:dyDescent="0.2">
      <c r="A1494" s="83" t="s">
        <v>1564</v>
      </c>
      <c r="B1494" s="83" t="s">
        <v>23647</v>
      </c>
      <c r="C1494" s="83" t="s">
        <v>23649</v>
      </c>
      <c r="D1494" s="83" t="s">
        <v>23650</v>
      </c>
      <c r="E1494" s="83"/>
      <c r="F1494" s="83"/>
      <c r="G1494" s="83"/>
      <c r="H1494" s="83" t="s">
        <v>22772</v>
      </c>
    </row>
    <row r="1495" spans="1:8" ht="12.75" customHeight="1" x14ac:dyDescent="0.2">
      <c r="A1495" s="83" t="s">
        <v>1565</v>
      </c>
      <c r="B1495" s="83" t="s">
        <v>23647</v>
      </c>
      <c r="C1495" s="83" t="s">
        <v>23649</v>
      </c>
      <c r="D1495" s="83" t="s">
        <v>23650</v>
      </c>
      <c r="E1495" s="83"/>
      <c r="F1495" s="83"/>
      <c r="G1495" s="83"/>
      <c r="H1495" s="83" t="s">
        <v>22772</v>
      </c>
    </row>
    <row r="1496" spans="1:8" ht="12.75" customHeight="1" x14ac:dyDescent="0.2">
      <c r="A1496" s="83" t="s">
        <v>1566</v>
      </c>
      <c r="B1496" s="83" t="s">
        <v>23651</v>
      </c>
      <c r="C1496" s="83" t="s">
        <v>23652</v>
      </c>
      <c r="D1496" s="83" t="s">
        <v>23585</v>
      </c>
      <c r="E1496" s="83"/>
      <c r="F1496" s="83"/>
      <c r="G1496" s="83"/>
      <c r="H1496" s="83" t="s">
        <v>22772</v>
      </c>
    </row>
    <row r="1497" spans="1:8" ht="12.75" customHeight="1" x14ac:dyDescent="0.2">
      <c r="A1497" s="83" t="s">
        <v>1567</v>
      </c>
      <c r="B1497" s="83" t="s">
        <v>23651</v>
      </c>
      <c r="C1497" s="83" t="s">
        <v>23652</v>
      </c>
      <c r="D1497" s="83" t="s">
        <v>23585</v>
      </c>
      <c r="E1497" s="83"/>
      <c r="F1497" s="83"/>
      <c r="G1497" s="83"/>
      <c r="H1497" s="83" t="s">
        <v>22772</v>
      </c>
    </row>
    <row r="1498" spans="1:8" ht="12.75" customHeight="1" x14ac:dyDescent="0.2">
      <c r="A1498" s="83" t="s">
        <v>1568</v>
      </c>
      <c r="B1498" s="83" t="s">
        <v>23651</v>
      </c>
      <c r="C1498" s="83" t="s">
        <v>23653</v>
      </c>
      <c r="D1498" s="83" t="s">
        <v>23527</v>
      </c>
      <c r="E1498" s="83"/>
      <c r="F1498" s="83"/>
      <c r="G1498" s="83"/>
      <c r="H1498" s="83" t="s">
        <v>22772</v>
      </c>
    </row>
    <row r="1499" spans="1:8" ht="12.75" customHeight="1" x14ac:dyDescent="0.2">
      <c r="A1499" s="83" t="s">
        <v>1569</v>
      </c>
      <c r="B1499" s="83" t="s">
        <v>23651</v>
      </c>
      <c r="C1499" s="83" t="s">
        <v>23653</v>
      </c>
      <c r="D1499" s="83" t="s">
        <v>23527</v>
      </c>
      <c r="E1499" s="83"/>
      <c r="F1499" s="83"/>
      <c r="G1499" s="83"/>
      <c r="H1499" s="83" t="s">
        <v>22772</v>
      </c>
    </row>
    <row r="1500" spans="1:8" ht="12.75" customHeight="1" x14ac:dyDescent="0.2">
      <c r="A1500" s="83" t="s">
        <v>1570</v>
      </c>
      <c r="B1500" s="83" t="s">
        <v>23651</v>
      </c>
      <c r="C1500" s="83" t="s">
        <v>23654</v>
      </c>
      <c r="D1500" s="83" t="s">
        <v>23650</v>
      </c>
      <c r="E1500" s="83"/>
      <c r="F1500" s="83"/>
      <c r="G1500" s="83"/>
      <c r="H1500" s="83" t="s">
        <v>22772</v>
      </c>
    </row>
    <row r="1501" spans="1:8" ht="12.75" customHeight="1" x14ac:dyDescent="0.2">
      <c r="A1501" s="83" t="s">
        <v>1571</v>
      </c>
      <c r="B1501" s="83" t="s">
        <v>23651</v>
      </c>
      <c r="C1501" s="83" t="s">
        <v>23654</v>
      </c>
      <c r="D1501" s="83" t="s">
        <v>23650</v>
      </c>
      <c r="E1501" s="83"/>
      <c r="F1501" s="83"/>
      <c r="G1501" s="83"/>
      <c r="H1501" s="83" t="s">
        <v>22772</v>
      </c>
    </row>
    <row r="1502" spans="1:8" ht="12.75" customHeight="1" x14ac:dyDescent="0.2">
      <c r="A1502" s="83" t="s">
        <v>1572</v>
      </c>
      <c r="B1502" s="83" t="s">
        <v>23655</v>
      </c>
      <c r="C1502" s="83" t="s">
        <v>23656</v>
      </c>
      <c r="D1502" s="83" t="s">
        <v>23267</v>
      </c>
      <c r="E1502" s="83"/>
      <c r="F1502" s="83"/>
      <c r="G1502" s="83"/>
      <c r="H1502" s="83" t="s">
        <v>22772</v>
      </c>
    </row>
    <row r="1503" spans="1:8" ht="12.75" customHeight="1" x14ac:dyDescent="0.2">
      <c r="A1503" s="83" t="s">
        <v>1573</v>
      </c>
      <c r="B1503" s="83" t="s">
        <v>23655</v>
      </c>
      <c r="C1503" s="83" t="s">
        <v>23656</v>
      </c>
      <c r="D1503" s="83" t="s">
        <v>23267</v>
      </c>
      <c r="E1503" s="83"/>
      <c r="F1503" s="83"/>
      <c r="G1503" s="83"/>
      <c r="H1503" s="83" t="s">
        <v>22772</v>
      </c>
    </row>
    <row r="1504" spans="1:8" ht="12.75" customHeight="1" x14ac:dyDescent="0.2">
      <c r="A1504" s="83" t="s">
        <v>1574</v>
      </c>
      <c r="B1504" s="83" t="s">
        <v>23657</v>
      </c>
      <c r="C1504" s="83" t="s">
        <v>23658</v>
      </c>
      <c r="D1504" s="83" t="s">
        <v>23524</v>
      </c>
      <c r="E1504" s="83"/>
      <c r="F1504" s="83"/>
      <c r="G1504" s="83"/>
      <c r="H1504" s="83" t="s">
        <v>22772</v>
      </c>
    </row>
    <row r="1505" spans="1:8" ht="12.75" customHeight="1" x14ac:dyDescent="0.2">
      <c r="A1505" s="83" t="s">
        <v>1575</v>
      </c>
      <c r="B1505" s="83" t="s">
        <v>23657</v>
      </c>
      <c r="C1505" s="83" t="s">
        <v>23658</v>
      </c>
      <c r="D1505" s="83" t="s">
        <v>23524</v>
      </c>
      <c r="E1505" s="83"/>
      <c r="F1505" s="83"/>
      <c r="G1505" s="83"/>
      <c r="H1505" s="83" t="s">
        <v>22772</v>
      </c>
    </row>
    <row r="1506" spans="1:8" ht="12.75" customHeight="1" x14ac:dyDescent="0.2">
      <c r="A1506" s="83" t="s">
        <v>1576</v>
      </c>
      <c r="B1506" s="83" t="s">
        <v>23659</v>
      </c>
      <c r="C1506" s="83" t="s">
        <v>23660</v>
      </c>
      <c r="D1506" s="83" t="s">
        <v>23276</v>
      </c>
      <c r="E1506" s="83"/>
      <c r="F1506" s="83"/>
      <c r="G1506" s="83"/>
      <c r="H1506" s="83" t="s">
        <v>22772</v>
      </c>
    </row>
    <row r="1507" spans="1:8" ht="12.75" customHeight="1" x14ac:dyDescent="0.2">
      <c r="A1507" s="83" t="s">
        <v>1577</v>
      </c>
      <c r="B1507" s="83" t="s">
        <v>23659</v>
      </c>
      <c r="C1507" s="83" t="s">
        <v>23660</v>
      </c>
      <c r="D1507" s="83" t="s">
        <v>23276</v>
      </c>
      <c r="E1507" s="83"/>
      <c r="F1507" s="83"/>
      <c r="G1507" s="83"/>
      <c r="H1507" s="83" t="s">
        <v>22772</v>
      </c>
    </row>
    <row r="1508" spans="1:8" ht="12.75" customHeight="1" x14ac:dyDescent="0.2">
      <c r="A1508" s="83" t="s">
        <v>1578</v>
      </c>
      <c r="B1508" s="83" t="s">
        <v>23659</v>
      </c>
      <c r="C1508" s="83" t="s">
        <v>23661</v>
      </c>
      <c r="D1508" s="83" t="s">
        <v>23208</v>
      </c>
      <c r="E1508" s="83"/>
      <c r="F1508" s="83"/>
      <c r="G1508" s="83"/>
      <c r="H1508" s="83" t="s">
        <v>22772</v>
      </c>
    </row>
    <row r="1509" spans="1:8" ht="12.75" customHeight="1" x14ac:dyDescent="0.2">
      <c r="A1509" s="83" t="s">
        <v>1579</v>
      </c>
      <c r="B1509" s="83" t="s">
        <v>23659</v>
      </c>
      <c r="C1509" s="83" t="s">
        <v>23661</v>
      </c>
      <c r="D1509" s="83" t="s">
        <v>23208</v>
      </c>
      <c r="E1509" s="83"/>
      <c r="F1509" s="83"/>
      <c r="G1509" s="83"/>
      <c r="H1509" s="83" t="s">
        <v>22772</v>
      </c>
    </row>
    <row r="1510" spans="1:8" ht="12.75" customHeight="1" x14ac:dyDescent="0.2">
      <c r="A1510" s="83" t="s">
        <v>1580</v>
      </c>
      <c r="B1510" s="83" t="s">
        <v>23659</v>
      </c>
      <c r="C1510" s="83" t="s">
        <v>23662</v>
      </c>
      <c r="D1510" s="83" t="s">
        <v>23273</v>
      </c>
      <c r="E1510" s="83"/>
      <c r="F1510" s="83"/>
      <c r="G1510" s="83"/>
      <c r="H1510" s="83" t="s">
        <v>22772</v>
      </c>
    </row>
    <row r="1511" spans="1:8" ht="12.75" customHeight="1" x14ac:dyDescent="0.2">
      <c r="A1511" s="83" t="s">
        <v>1581</v>
      </c>
      <c r="B1511" s="83" t="s">
        <v>23659</v>
      </c>
      <c r="C1511" s="83" t="s">
        <v>23662</v>
      </c>
      <c r="D1511" s="83" t="s">
        <v>23273</v>
      </c>
      <c r="E1511" s="83"/>
      <c r="F1511" s="83"/>
      <c r="G1511" s="83"/>
      <c r="H1511" s="83" t="s">
        <v>22772</v>
      </c>
    </row>
    <row r="1512" spans="1:8" ht="12.75" customHeight="1" x14ac:dyDescent="0.2">
      <c r="A1512" s="83" t="s">
        <v>1582</v>
      </c>
      <c r="B1512" s="83" t="s">
        <v>23663</v>
      </c>
      <c r="C1512" s="83" t="s">
        <v>23664</v>
      </c>
      <c r="D1512" s="83" t="s">
        <v>23665</v>
      </c>
      <c r="E1512" s="83" t="s">
        <v>23261</v>
      </c>
      <c r="F1512" s="83"/>
      <c r="G1512" s="83"/>
      <c r="H1512" s="83" t="s">
        <v>22772</v>
      </c>
    </row>
    <row r="1513" spans="1:8" ht="12.75" customHeight="1" x14ac:dyDescent="0.2">
      <c r="A1513" s="83" t="s">
        <v>1583</v>
      </c>
      <c r="B1513" s="83" t="s">
        <v>23663</v>
      </c>
      <c r="C1513" s="83" t="s">
        <v>23664</v>
      </c>
      <c r="D1513" s="83" t="s">
        <v>23665</v>
      </c>
      <c r="E1513" s="83" t="s">
        <v>23261</v>
      </c>
      <c r="F1513" s="83"/>
      <c r="G1513" s="83"/>
      <c r="H1513" s="83" t="s">
        <v>22772</v>
      </c>
    </row>
    <row r="1514" spans="1:8" ht="12.75" customHeight="1" x14ac:dyDescent="0.2">
      <c r="A1514" s="83" t="s">
        <v>1584</v>
      </c>
      <c r="B1514" s="83" t="s">
        <v>23663</v>
      </c>
      <c r="C1514" s="83" t="s">
        <v>23664</v>
      </c>
      <c r="D1514" s="83" t="s">
        <v>23666</v>
      </c>
      <c r="E1514" s="83" t="s">
        <v>23667</v>
      </c>
      <c r="F1514" s="83"/>
      <c r="G1514" s="83"/>
      <c r="H1514" s="83" t="s">
        <v>22772</v>
      </c>
    </row>
    <row r="1515" spans="1:8" ht="12.75" customHeight="1" x14ac:dyDescent="0.2">
      <c r="A1515" s="83" t="s">
        <v>1585</v>
      </c>
      <c r="B1515" s="83" t="s">
        <v>23663</v>
      </c>
      <c r="C1515" s="83" t="s">
        <v>23664</v>
      </c>
      <c r="D1515" s="83" t="s">
        <v>23666</v>
      </c>
      <c r="E1515" s="83" t="s">
        <v>23667</v>
      </c>
      <c r="F1515" s="83"/>
      <c r="G1515" s="83"/>
      <c r="H1515" s="83" t="s">
        <v>22772</v>
      </c>
    </row>
    <row r="1516" spans="1:8" ht="12.75" customHeight="1" x14ac:dyDescent="0.2">
      <c r="A1516" s="83" t="s">
        <v>1586</v>
      </c>
      <c r="B1516" s="83" t="s">
        <v>23663</v>
      </c>
      <c r="C1516" s="83" t="s">
        <v>23664</v>
      </c>
      <c r="D1516" s="83" t="s">
        <v>23668</v>
      </c>
      <c r="E1516" s="83" t="s">
        <v>23273</v>
      </c>
      <c r="F1516" s="83"/>
      <c r="G1516" s="83"/>
      <c r="H1516" s="83" t="s">
        <v>22772</v>
      </c>
    </row>
    <row r="1517" spans="1:8" ht="12.75" customHeight="1" x14ac:dyDescent="0.2">
      <c r="A1517" s="83" t="s">
        <v>1587</v>
      </c>
      <c r="B1517" s="83" t="s">
        <v>23663</v>
      </c>
      <c r="C1517" s="83" t="s">
        <v>23664</v>
      </c>
      <c r="D1517" s="83" t="s">
        <v>23668</v>
      </c>
      <c r="E1517" s="83" t="s">
        <v>23273</v>
      </c>
      <c r="F1517" s="83"/>
      <c r="G1517" s="83"/>
      <c r="H1517" s="83" t="s">
        <v>22772</v>
      </c>
    </row>
    <row r="1518" spans="1:8" ht="12.75" customHeight="1" x14ac:dyDescent="0.2">
      <c r="A1518" s="83" t="s">
        <v>1588</v>
      </c>
      <c r="B1518" s="83" t="s">
        <v>23663</v>
      </c>
      <c r="C1518" s="83" t="s">
        <v>23669</v>
      </c>
      <c r="D1518" s="83" t="s">
        <v>23288</v>
      </c>
      <c r="E1518" s="83" t="s">
        <v>23052</v>
      </c>
      <c r="F1518" s="83"/>
      <c r="G1518" s="83"/>
      <c r="H1518" s="83" t="s">
        <v>22772</v>
      </c>
    </row>
    <row r="1519" spans="1:8" ht="12.75" customHeight="1" x14ac:dyDescent="0.2">
      <c r="A1519" s="83" t="s">
        <v>1589</v>
      </c>
      <c r="B1519" s="83" t="s">
        <v>23663</v>
      </c>
      <c r="C1519" s="83" t="s">
        <v>23669</v>
      </c>
      <c r="D1519" s="83" t="s">
        <v>23288</v>
      </c>
      <c r="E1519" s="83" t="s">
        <v>23052</v>
      </c>
      <c r="F1519" s="83"/>
      <c r="G1519" s="83"/>
      <c r="H1519" s="83" t="s">
        <v>22772</v>
      </c>
    </row>
    <row r="1520" spans="1:8" ht="12.75" customHeight="1" x14ac:dyDescent="0.2">
      <c r="A1520" s="83" t="s">
        <v>1590</v>
      </c>
      <c r="B1520" s="83" t="s">
        <v>23663</v>
      </c>
      <c r="C1520" s="83" t="s">
        <v>23670</v>
      </c>
      <c r="D1520" s="83" t="s">
        <v>23199</v>
      </c>
      <c r="E1520" s="83" t="s">
        <v>23200</v>
      </c>
      <c r="F1520" s="83"/>
      <c r="G1520" s="83"/>
      <c r="H1520" s="83" t="s">
        <v>22772</v>
      </c>
    </row>
    <row r="1521" spans="1:8" ht="12.75" customHeight="1" x14ac:dyDescent="0.2">
      <c r="A1521" s="83" t="s">
        <v>1591</v>
      </c>
      <c r="B1521" s="83" t="s">
        <v>23663</v>
      </c>
      <c r="C1521" s="83" t="s">
        <v>23670</v>
      </c>
      <c r="D1521" s="83" t="s">
        <v>23199</v>
      </c>
      <c r="E1521" s="83" t="s">
        <v>23200</v>
      </c>
      <c r="F1521" s="83"/>
      <c r="G1521" s="83"/>
      <c r="H1521" s="83" t="s">
        <v>22772</v>
      </c>
    </row>
    <row r="1522" spans="1:8" ht="12.75" customHeight="1" x14ac:dyDescent="0.2">
      <c r="A1522" s="83" t="s">
        <v>1592</v>
      </c>
      <c r="B1522" s="83" t="s">
        <v>23663</v>
      </c>
      <c r="C1522" s="83" t="s">
        <v>23671</v>
      </c>
      <c r="D1522" s="83" t="s">
        <v>23546</v>
      </c>
      <c r="E1522" s="83" t="s">
        <v>23227</v>
      </c>
      <c r="F1522" s="83"/>
      <c r="G1522" s="83"/>
      <c r="H1522" s="83" t="s">
        <v>22772</v>
      </c>
    </row>
    <row r="1523" spans="1:8" ht="12.75" customHeight="1" x14ac:dyDescent="0.2">
      <c r="A1523" s="83" t="s">
        <v>1593</v>
      </c>
      <c r="B1523" s="83" t="s">
        <v>23663</v>
      </c>
      <c r="C1523" s="83" t="s">
        <v>23671</v>
      </c>
      <c r="D1523" s="83" t="s">
        <v>23546</v>
      </c>
      <c r="E1523" s="83" t="s">
        <v>23227</v>
      </c>
      <c r="F1523" s="83"/>
      <c r="G1523" s="83"/>
      <c r="H1523" s="83" t="s">
        <v>22772</v>
      </c>
    </row>
    <row r="1524" spans="1:8" ht="12.75" customHeight="1" x14ac:dyDescent="0.2">
      <c r="A1524" s="83" t="s">
        <v>1594</v>
      </c>
      <c r="B1524" s="83" t="s">
        <v>23663</v>
      </c>
      <c r="C1524" s="83" t="s">
        <v>23672</v>
      </c>
      <c r="D1524" s="83" t="s">
        <v>23113</v>
      </c>
      <c r="E1524" s="83" t="s">
        <v>23559</v>
      </c>
      <c r="F1524" s="83"/>
      <c r="G1524" s="83"/>
      <c r="H1524" s="83" t="s">
        <v>22772</v>
      </c>
    </row>
    <row r="1525" spans="1:8" ht="12.75" customHeight="1" x14ac:dyDescent="0.2">
      <c r="A1525" s="83" t="s">
        <v>1595</v>
      </c>
      <c r="B1525" s="83" t="s">
        <v>23663</v>
      </c>
      <c r="C1525" s="83" t="s">
        <v>23672</v>
      </c>
      <c r="D1525" s="83" t="s">
        <v>23113</v>
      </c>
      <c r="E1525" s="83" t="s">
        <v>23559</v>
      </c>
      <c r="F1525" s="83"/>
      <c r="G1525" s="83"/>
      <c r="H1525" s="83" t="s">
        <v>22772</v>
      </c>
    </row>
    <row r="1526" spans="1:8" ht="12.75" customHeight="1" x14ac:dyDescent="0.2">
      <c r="A1526" s="83" t="s">
        <v>1596</v>
      </c>
      <c r="B1526" s="83" t="s">
        <v>23663</v>
      </c>
      <c r="C1526" s="83" t="s">
        <v>23673</v>
      </c>
      <c r="D1526" s="83" t="s">
        <v>23674</v>
      </c>
      <c r="E1526" s="83" t="s">
        <v>23311</v>
      </c>
      <c r="F1526" s="83"/>
      <c r="G1526" s="83"/>
      <c r="H1526" s="83" t="s">
        <v>22772</v>
      </c>
    </row>
    <row r="1527" spans="1:8" ht="12.75" customHeight="1" x14ac:dyDescent="0.2">
      <c r="A1527" s="83" t="s">
        <v>1597</v>
      </c>
      <c r="B1527" s="83" t="s">
        <v>23663</v>
      </c>
      <c r="C1527" s="83" t="s">
        <v>23673</v>
      </c>
      <c r="D1527" s="83" t="s">
        <v>23674</v>
      </c>
      <c r="E1527" s="83" t="s">
        <v>23311</v>
      </c>
      <c r="F1527" s="83"/>
      <c r="G1527" s="83"/>
      <c r="H1527" s="83" t="s">
        <v>22772</v>
      </c>
    </row>
    <row r="1528" spans="1:8" ht="12.75" customHeight="1" x14ac:dyDescent="0.2">
      <c r="A1528" s="83" t="s">
        <v>1598</v>
      </c>
      <c r="B1528" s="83" t="s">
        <v>23663</v>
      </c>
      <c r="C1528" s="83" t="s">
        <v>23675</v>
      </c>
      <c r="D1528" s="83" t="s">
        <v>23546</v>
      </c>
      <c r="E1528" s="83" t="s">
        <v>23227</v>
      </c>
      <c r="F1528" s="83"/>
      <c r="G1528" s="83"/>
      <c r="H1528" s="83" t="s">
        <v>22772</v>
      </c>
    </row>
    <row r="1529" spans="1:8" ht="12.75" customHeight="1" x14ac:dyDescent="0.2">
      <c r="A1529" s="83" t="s">
        <v>1599</v>
      </c>
      <c r="B1529" s="83" t="s">
        <v>23663</v>
      </c>
      <c r="C1529" s="83" t="s">
        <v>23675</v>
      </c>
      <c r="D1529" s="83" t="s">
        <v>23546</v>
      </c>
      <c r="E1529" s="83" t="s">
        <v>23227</v>
      </c>
      <c r="F1529" s="83"/>
      <c r="G1529" s="83"/>
      <c r="H1529" s="83" t="s">
        <v>22772</v>
      </c>
    </row>
    <row r="1530" spans="1:8" ht="12.75" customHeight="1" x14ac:dyDescent="0.2">
      <c r="A1530" s="83" t="s">
        <v>1600</v>
      </c>
      <c r="B1530" s="83" t="s">
        <v>23663</v>
      </c>
      <c r="C1530" s="83" t="s">
        <v>23676</v>
      </c>
      <c r="D1530" s="83" t="s">
        <v>23105</v>
      </c>
      <c r="E1530" s="83" t="s">
        <v>23189</v>
      </c>
      <c r="F1530" s="83"/>
      <c r="G1530" s="83"/>
      <c r="H1530" s="83" t="s">
        <v>22772</v>
      </c>
    </row>
    <row r="1531" spans="1:8" ht="12.75" customHeight="1" x14ac:dyDescent="0.2">
      <c r="A1531" s="83" t="s">
        <v>1601</v>
      </c>
      <c r="B1531" s="83" t="s">
        <v>23663</v>
      </c>
      <c r="C1531" s="83" t="s">
        <v>23676</v>
      </c>
      <c r="D1531" s="83" t="s">
        <v>23105</v>
      </c>
      <c r="E1531" s="83" t="s">
        <v>23189</v>
      </c>
      <c r="F1531" s="83"/>
      <c r="G1531" s="83"/>
      <c r="H1531" s="83" t="s">
        <v>22772</v>
      </c>
    </row>
    <row r="1532" spans="1:8" ht="12.75" customHeight="1" x14ac:dyDescent="0.2">
      <c r="A1532" s="83" t="s">
        <v>1602</v>
      </c>
      <c r="B1532" s="83" t="s">
        <v>23663</v>
      </c>
      <c r="C1532" s="83" t="s">
        <v>23677</v>
      </c>
      <c r="D1532" s="83" t="s">
        <v>23255</v>
      </c>
      <c r="E1532" s="83" t="s">
        <v>23256</v>
      </c>
      <c r="F1532" s="83"/>
      <c r="G1532" s="83"/>
      <c r="H1532" s="83" t="s">
        <v>22772</v>
      </c>
    </row>
    <row r="1533" spans="1:8" ht="12.75" customHeight="1" x14ac:dyDescent="0.2">
      <c r="A1533" s="83" t="s">
        <v>1603</v>
      </c>
      <c r="B1533" s="83" t="s">
        <v>23663</v>
      </c>
      <c r="C1533" s="83" t="s">
        <v>23677</v>
      </c>
      <c r="D1533" s="83" t="s">
        <v>23255</v>
      </c>
      <c r="E1533" s="83" t="s">
        <v>23256</v>
      </c>
      <c r="F1533" s="83"/>
      <c r="G1533" s="83"/>
      <c r="H1533" s="83" t="s">
        <v>22772</v>
      </c>
    </row>
    <row r="1534" spans="1:8" ht="12.75" customHeight="1" x14ac:dyDescent="0.2">
      <c r="A1534" s="83" t="s">
        <v>1604</v>
      </c>
      <c r="B1534" s="83" t="s">
        <v>23663</v>
      </c>
      <c r="C1534" s="83" t="s">
        <v>23678</v>
      </c>
      <c r="D1534" s="83" t="s">
        <v>23199</v>
      </c>
      <c r="E1534" s="83" t="s">
        <v>23200</v>
      </c>
      <c r="F1534" s="83"/>
      <c r="G1534" s="83"/>
      <c r="H1534" s="83" t="s">
        <v>22772</v>
      </c>
    </row>
    <row r="1535" spans="1:8" ht="12.75" customHeight="1" x14ac:dyDescent="0.2">
      <c r="A1535" s="83" t="s">
        <v>1605</v>
      </c>
      <c r="B1535" s="83" t="s">
        <v>23663</v>
      </c>
      <c r="C1535" s="83" t="s">
        <v>23678</v>
      </c>
      <c r="D1535" s="83" t="s">
        <v>23199</v>
      </c>
      <c r="E1535" s="83" t="s">
        <v>23200</v>
      </c>
      <c r="F1535" s="83"/>
      <c r="G1535" s="83"/>
      <c r="H1535" s="83" t="s">
        <v>22772</v>
      </c>
    </row>
    <row r="1536" spans="1:8" ht="12.75" customHeight="1" x14ac:dyDescent="0.2">
      <c r="A1536" s="83" t="s">
        <v>1606</v>
      </c>
      <c r="B1536" s="83" t="s">
        <v>23663</v>
      </c>
      <c r="C1536" s="83" t="s">
        <v>23679</v>
      </c>
      <c r="D1536" s="83" t="s">
        <v>23680</v>
      </c>
      <c r="E1536" s="83" t="s">
        <v>23172</v>
      </c>
      <c r="F1536" s="83"/>
      <c r="G1536" s="83"/>
      <c r="H1536" s="83" t="s">
        <v>22772</v>
      </c>
    </row>
    <row r="1537" spans="1:8" ht="12.75" customHeight="1" x14ac:dyDescent="0.2">
      <c r="A1537" s="83" t="s">
        <v>1607</v>
      </c>
      <c r="B1537" s="83" t="s">
        <v>23663</v>
      </c>
      <c r="C1537" s="83" t="s">
        <v>23679</v>
      </c>
      <c r="D1537" s="83" t="s">
        <v>23680</v>
      </c>
      <c r="E1537" s="83" t="s">
        <v>23172</v>
      </c>
      <c r="F1537" s="83"/>
      <c r="G1537" s="83"/>
      <c r="H1537" s="83" t="s">
        <v>22772</v>
      </c>
    </row>
    <row r="1538" spans="1:8" ht="12.75" customHeight="1" x14ac:dyDescent="0.2">
      <c r="A1538" s="83" t="s">
        <v>1608</v>
      </c>
      <c r="B1538" s="83" t="s">
        <v>23663</v>
      </c>
      <c r="C1538" s="83" t="s">
        <v>23681</v>
      </c>
      <c r="D1538" s="83" t="s">
        <v>23132</v>
      </c>
      <c r="E1538" s="83" t="s">
        <v>23543</v>
      </c>
      <c r="F1538" s="83"/>
      <c r="G1538" s="83"/>
      <c r="H1538" s="83" t="s">
        <v>22772</v>
      </c>
    </row>
    <row r="1539" spans="1:8" ht="12.75" customHeight="1" x14ac:dyDescent="0.2">
      <c r="A1539" s="83" t="s">
        <v>1609</v>
      </c>
      <c r="B1539" s="83" t="s">
        <v>23663</v>
      </c>
      <c r="C1539" s="83" t="s">
        <v>23681</v>
      </c>
      <c r="D1539" s="83" t="s">
        <v>23132</v>
      </c>
      <c r="E1539" s="83" t="s">
        <v>23543</v>
      </c>
      <c r="F1539" s="83"/>
      <c r="G1539" s="83"/>
      <c r="H1539" s="83" t="s">
        <v>22772</v>
      </c>
    </row>
    <row r="1540" spans="1:8" ht="12.75" customHeight="1" x14ac:dyDescent="0.2">
      <c r="A1540" s="83" t="s">
        <v>1610</v>
      </c>
      <c r="B1540" s="83" t="s">
        <v>23682</v>
      </c>
      <c r="C1540" s="83" t="s">
        <v>23683</v>
      </c>
      <c r="D1540" s="83" t="s">
        <v>23285</v>
      </c>
      <c r="E1540" s="83"/>
      <c r="F1540" s="83"/>
      <c r="G1540" s="83"/>
      <c r="H1540" s="83" t="s">
        <v>22772</v>
      </c>
    </row>
    <row r="1541" spans="1:8" ht="12.75" customHeight="1" x14ac:dyDescent="0.2">
      <c r="A1541" s="83" t="s">
        <v>1611</v>
      </c>
      <c r="B1541" s="83" t="s">
        <v>23682</v>
      </c>
      <c r="C1541" s="83" t="s">
        <v>23683</v>
      </c>
      <c r="D1541" s="83" t="s">
        <v>23285</v>
      </c>
      <c r="E1541" s="83"/>
      <c r="F1541" s="83"/>
      <c r="G1541" s="83"/>
      <c r="H1541" s="83" t="s">
        <v>22772</v>
      </c>
    </row>
    <row r="1542" spans="1:8" ht="12.75" customHeight="1" x14ac:dyDescent="0.2">
      <c r="A1542" s="83" t="s">
        <v>1612</v>
      </c>
      <c r="B1542" s="83" t="s">
        <v>23682</v>
      </c>
      <c r="C1542" s="83" t="s">
        <v>23684</v>
      </c>
      <c r="D1542" s="83" t="s">
        <v>23685</v>
      </c>
      <c r="E1542" s="83"/>
      <c r="F1542" s="83"/>
      <c r="G1542" s="83"/>
      <c r="H1542" s="83" t="s">
        <v>22772</v>
      </c>
    </row>
    <row r="1543" spans="1:8" ht="12.75" customHeight="1" x14ac:dyDescent="0.2">
      <c r="A1543" s="83" t="s">
        <v>1613</v>
      </c>
      <c r="B1543" s="83" t="s">
        <v>23682</v>
      </c>
      <c r="C1543" s="83" t="s">
        <v>23684</v>
      </c>
      <c r="D1543" s="83" t="s">
        <v>23685</v>
      </c>
      <c r="E1543" s="83"/>
      <c r="F1543" s="83"/>
      <c r="G1543" s="83"/>
      <c r="H1543" s="83" t="s">
        <v>22772</v>
      </c>
    </row>
    <row r="1544" spans="1:8" ht="12.75" customHeight="1" x14ac:dyDescent="0.2">
      <c r="A1544" s="83" t="s">
        <v>1614</v>
      </c>
      <c r="B1544" s="83" t="s">
        <v>23682</v>
      </c>
      <c r="C1544" s="83" t="s">
        <v>23686</v>
      </c>
      <c r="D1544" s="83" t="s">
        <v>23235</v>
      </c>
      <c r="E1544" s="83"/>
      <c r="F1544" s="83"/>
      <c r="G1544" s="83"/>
      <c r="H1544" s="83" t="s">
        <v>22772</v>
      </c>
    </row>
    <row r="1545" spans="1:8" ht="12.75" customHeight="1" x14ac:dyDescent="0.2">
      <c r="A1545" s="83" t="s">
        <v>1615</v>
      </c>
      <c r="B1545" s="83" t="s">
        <v>23682</v>
      </c>
      <c r="C1545" s="83" t="s">
        <v>23686</v>
      </c>
      <c r="D1545" s="83" t="s">
        <v>23235</v>
      </c>
      <c r="E1545" s="83"/>
      <c r="F1545" s="83"/>
      <c r="G1545" s="83"/>
      <c r="H1545" s="83" t="s">
        <v>22772</v>
      </c>
    </row>
    <row r="1546" spans="1:8" ht="12.75" customHeight="1" x14ac:dyDescent="0.2">
      <c r="A1546" s="83" t="s">
        <v>1616</v>
      </c>
      <c r="B1546" s="83" t="s">
        <v>23687</v>
      </c>
      <c r="C1546" s="83" t="s">
        <v>23688</v>
      </c>
      <c r="D1546" s="83" t="s">
        <v>23259</v>
      </c>
      <c r="E1546" s="83"/>
      <c r="F1546" s="83"/>
      <c r="G1546" s="83"/>
      <c r="H1546" s="83" t="s">
        <v>22772</v>
      </c>
    </row>
    <row r="1547" spans="1:8" ht="12.75" customHeight="1" x14ac:dyDescent="0.2">
      <c r="A1547" s="83" t="s">
        <v>1617</v>
      </c>
      <c r="B1547" s="83" t="s">
        <v>23687</v>
      </c>
      <c r="C1547" s="83" t="s">
        <v>23688</v>
      </c>
      <c r="D1547" s="83" t="s">
        <v>23259</v>
      </c>
      <c r="E1547" s="83"/>
      <c r="F1547" s="83"/>
      <c r="G1547" s="83"/>
      <c r="H1547" s="83" t="s">
        <v>22772</v>
      </c>
    </row>
    <row r="1548" spans="1:8" ht="12.75" customHeight="1" x14ac:dyDescent="0.2">
      <c r="A1548" s="83" t="s">
        <v>1618</v>
      </c>
      <c r="B1548" s="83" t="s">
        <v>23687</v>
      </c>
      <c r="C1548" s="83" t="s">
        <v>23689</v>
      </c>
      <c r="D1548" s="83" t="s">
        <v>23261</v>
      </c>
      <c r="E1548" s="83"/>
      <c r="F1548" s="83"/>
      <c r="G1548" s="83"/>
      <c r="H1548" s="83" t="s">
        <v>22772</v>
      </c>
    </row>
    <row r="1549" spans="1:8" ht="12.75" customHeight="1" x14ac:dyDescent="0.2">
      <c r="A1549" s="83" t="s">
        <v>1619</v>
      </c>
      <c r="B1549" s="83" t="s">
        <v>23687</v>
      </c>
      <c r="C1549" s="83" t="s">
        <v>23689</v>
      </c>
      <c r="D1549" s="83" t="s">
        <v>23261</v>
      </c>
      <c r="E1549" s="83"/>
      <c r="F1549" s="83"/>
      <c r="G1549" s="83"/>
      <c r="H1549" s="83" t="s">
        <v>22772</v>
      </c>
    </row>
    <row r="1550" spans="1:8" ht="12.75" customHeight="1" x14ac:dyDescent="0.2">
      <c r="A1550" s="83" t="s">
        <v>1620</v>
      </c>
      <c r="B1550" s="83" t="s">
        <v>23690</v>
      </c>
      <c r="C1550" s="83" t="s">
        <v>23691</v>
      </c>
      <c r="D1550" s="83" t="s">
        <v>23264</v>
      </c>
      <c r="E1550" s="83"/>
      <c r="F1550" s="83"/>
      <c r="G1550" s="83"/>
      <c r="H1550" s="83" t="s">
        <v>22772</v>
      </c>
    </row>
    <row r="1551" spans="1:8" ht="12.75" customHeight="1" x14ac:dyDescent="0.2">
      <c r="A1551" s="83" t="s">
        <v>1621</v>
      </c>
      <c r="B1551" s="83" t="s">
        <v>23690</v>
      </c>
      <c r="C1551" s="83" t="s">
        <v>23691</v>
      </c>
      <c r="D1551" s="83" t="s">
        <v>23264</v>
      </c>
      <c r="E1551" s="83"/>
      <c r="F1551" s="83"/>
      <c r="G1551" s="83"/>
      <c r="H1551" s="83" t="s">
        <v>22772</v>
      </c>
    </row>
    <row r="1552" spans="1:8" ht="12.75" customHeight="1" x14ac:dyDescent="0.2">
      <c r="A1552" s="83" t="s">
        <v>1622</v>
      </c>
      <c r="B1552" s="83" t="s">
        <v>23692</v>
      </c>
      <c r="C1552" s="83" t="s">
        <v>23693</v>
      </c>
      <c r="D1552" s="83" t="s">
        <v>23524</v>
      </c>
      <c r="E1552" s="83"/>
      <c r="F1552" s="83"/>
      <c r="G1552" s="83"/>
      <c r="H1552" s="83" t="s">
        <v>22772</v>
      </c>
    </row>
    <row r="1553" spans="1:8" ht="12.75" customHeight="1" x14ac:dyDescent="0.2">
      <c r="A1553" s="83" t="s">
        <v>1623</v>
      </c>
      <c r="B1553" s="83" t="s">
        <v>23692</v>
      </c>
      <c r="C1553" s="83" t="s">
        <v>23693</v>
      </c>
      <c r="D1553" s="83" t="s">
        <v>23524</v>
      </c>
      <c r="E1553" s="83"/>
      <c r="F1553" s="83"/>
      <c r="G1553" s="83"/>
      <c r="H1553" s="83" t="s">
        <v>22772</v>
      </c>
    </row>
    <row r="1554" spans="1:8" ht="12.75" customHeight="1" x14ac:dyDescent="0.2">
      <c r="A1554" s="83" t="s">
        <v>1624</v>
      </c>
      <c r="B1554" s="83" t="s">
        <v>23692</v>
      </c>
      <c r="C1554" s="83" t="s">
        <v>23694</v>
      </c>
      <c r="D1554" s="83" t="s">
        <v>23650</v>
      </c>
      <c r="E1554" s="83"/>
      <c r="F1554" s="83"/>
      <c r="G1554" s="83"/>
      <c r="H1554" s="83" t="s">
        <v>22772</v>
      </c>
    </row>
    <row r="1555" spans="1:8" ht="12.75" customHeight="1" x14ac:dyDescent="0.2">
      <c r="A1555" s="83" t="s">
        <v>1625</v>
      </c>
      <c r="B1555" s="83" t="s">
        <v>23692</v>
      </c>
      <c r="C1555" s="83" t="s">
        <v>23694</v>
      </c>
      <c r="D1555" s="83" t="s">
        <v>23650</v>
      </c>
      <c r="E1555" s="83"/>
      <c r="F1555" s="83"/>
      <c r="G1555" s="83"/>
      <c r="H1555" s="83" t="s">
        <v>22772</v>
      </c>
    </row>
    <row r="1556" spans="1:8" ht="12.75" customHeight="1" x14ac:dyDescent="0.2">
      <c r="A1556" s="83" t="s">
        <v>1626</v>
      </c>
      <c r="B1556" s="83" t="s">
        <v>23692</v>
      </c>
      <c r="C1556" s="83" t="s">
        <v>23695</v>
      </c>
      <c r="D1556" s="83" t="s">
        <v>23599</v>
      </c>
      <c r="E1556" s="83"/>
      <c r="F1556" s="83"/>
      <c r="G1556" s="83"/>
      <c r="H1556" s="83" t="s">
        <v>22772</v>
      </c>
    </row>
    <row r="1557" spans="1:8" ht="12.75" customHeight="1" x14ac:dyDescent="0.2">
      <c r="A1557" s="83" t="s">
        <v>1627</v>
      </c>
      <c r="B1557" s="83" t="s">
        <v>23692</v>
      </c>
      <c r="C1557" s="83" t="s">
        <v>23695</v>
      </c>
      <c r="D1557" s="83" t="s">
        <v>23599</v>
      </c>
      <c r="E1557" s="83"/>
      <c r="F1557" s="83"/>
      <c r="G1557" s="83"/>
      <c r="H1557" s="83" t="s">
        <v>22772</v>
      </c>
    </row>
    <row r="1558" spans="1:8" ht="12.75" customHeight="1" x14ac:dyDescent="0.2">
      <c r="A1558" s="83" t="s">
        <v>1628</v>
      </c>
      <c r="B1558" s="83" t="s">
        <v>23696</v>
      </c>
      <c r="C1558" s="83" t="s">
        <v>23697</v>
      </c>
      <c r="D1558" s="83" t="s">
        <v>23311</v>
      </c>
      <c r="E1558" s="83"/>
      <c r="F1558" s="83"/>
      <c r="G1558" s="83"/>
      <c r="H1558" s="83" t="s">
        <v>22772</v>
      </c>
    </row>
    <row r="1559" spans="1:8" ht="12.75" customHeight="1" x14ac:dyDescent="0.2">
      <c r="A1559" s="83" t="s">
        <v>1629</v>
      </c>
      <c r="B1559" s="83" t="s">
        <v>23696</v>
      </c>
      <c r="C1559" s="83" t="s">
        <v>23697</v>
      </c>
      <c r="D1559" s="83" t="s">
        <v>23311</v>
      </c>
      <c r="E1559" s="83"/>
      <c r="F1559" s="83"/>
      <c r="G1559" s="83"/>
      <c r="H1559" s="83" t="s">
        <v>22772</v>
      </c>
    </row>
    <row r="1560" spans="1:8" ht="12.75" customHeight="1" x14ac:dyDescent="0.2">
      <c r="A1560" s="83" t="s">
        <v>1630</v>
      </c>
      <c r="B1560" s="83" t="s">
        <v>23698</v>
      </c>
      <c r="C1560" s="83" t="s">
        <v>23699</v>
      </c>
      <c r="D1560" s="83" t="s">
        <v>23259</v>
      </c>
      <c r="E1560" s="83"/>
      <c r="F1560" s="83"/>
      <c r="G1560" s="83"/>
      <c r="H1560" s="83" t="s">
        <v>22772</v>
      </c>
    </row>
    <row r="1561" spans="1:8" ht="12.75" customHeight="1" x14ac:dyDescent="0.2">
      <c r="A1561" s="83" t="s">
        <v>1631</v>
      </c>
      <c r="B1561" s="83" t="s">
        <v>23698</v>
      </c>
      <c r="C1561" s="83" t="s">
        <v>23699</v>
      </c>
      <c r="D1561" s="83" t="s">
        <v>23259</v>
      </c>
      <c r="E1561" s="83"/>
      <c r="F1561" s="83"/>
      <c r="G1561" s="83"/>
      <c r="H1561" s="83" t="s">
        <v>22772</v>
      </c>
    </row>
    <row r="1562" spans="1:8" ht="12.75" customHeight="1" x14ac:dyDescent="0.2">
      <c r="A1562" s="83" t="s">
        <v>1632</v>
      </c>
      <c r="B1562" s="83" t="s">
        <v>23700</v>
      </c>
      <c r="C1562" s="83" t="s">
        <v>23701</v>
      </c>
      <c r="D1562" s="83" t="s">
        <v>23585</v>
      </c>
      <c r="E1562" s="83"/>
      <c r="F1562" s="83"/>
      <c r="G1562" s="83"/>
      <c r="H1562" s="83" t="s">
        <v>22772</v>
      </c>
    </row>
    <row r="1563" spans="1:8" ht="12.75" customHeight="1" x14ac:dyDescent="0.2">
      <c r="A1563" s="83" t="s">
        <v>1633</v>
      </c>
      <c r="B1563" s="83" t="s">
        <v>23700</v>
      </c>
      <c r="C1563" s="83" t="s">
        <v>23701</v>
      </c>
      <c r="D1563" s="83" t="s">
        <v>23585</v>
      </c>
      <c r="E1563" s="83"/>
      <c r="F1563" s="83"/>
      <c r="G1563" s="83"/>
      <c r="H1563" s="83" t="s">
        <v>22772</v>
      </c>
    </row>
    <row r="1564" spans="1:8" ht="12.75" customHeight="1" x14ac:dyDescent="0.2">
      <c r="A1564" s="83" t="s">
        <v>1634</v>
      </c>
      <c r="B1564" s="83" t="s">
        <v>23700</v>
      </c>
      <c r="C1564" s="83" t="s">
        <v>23702</v>
      </c>
      <c r="D1564" s="83" t="s">
        <v>23601</v>
      </c>
      <c r="E1564" s="83"/>
      <c r="F1564" s="83"/>
      <c r="G1564" s="83"/>
      <c r="H1564" s="83" t="s">
        <v>22772</v>
      </c>
    </row>
    <row r="1565" spans="1:8" ht="12.75" customHeight="1" x14ac:dyDescent="0.2">
      <c r="A1565" s="83" t="s">
        <v>1635</v>
      </c>
      <c r="B1565" s="83" t="s">
        <v>23700</v>
      </c>
      <c r="C1565" s="83" t="s">
        <v>23702</v>
      </c>
      <c r="D1565" s="83" t="s">
        <v>23601</v>
      </c>
      <c r="E1565" s="83"/>
      <c r="F1565" s="83"/>
      <c r="G1565" s="83"/>
      <c r="H1565" s="83" t="s">
        <v>22772</v>
      </c>
    </row>
    <row r="1566" spans="1:8" ht="12.75" customHeight="1" x14ac:dyDescent="0.2">
      <c r="A1566" s="83" t="s">
        <v>1636</v>
      </c>
      <c r="B1566" s="83" t="s">
        <v>23700</v>
      </c>
      <c r="C1566" s="83" t="s">
        <v>23703</v>
      </c>
      <c r="D1566" s="83" t="s">
        <v>23520</v>
      </c>
      <c r="E1566" s="83"/>
      <c r="F1566" s="83"/>
      <c r="G1566" s="83"/>
      <c r="H1566" s="83" t="s">
        <v>22772</v>
      </c>
    </row>
    <row r="1567" spans="1:8" ht="12.75" customHeight="1" x14ac:dyDescent="0.2">
      <c r="A1567" s="83" t="s">
        <v>1637</v>
      </c>
      <c r="B1567" s="83" t="s">
        <v>23700</v>
      </c>
      <c r="C1567" s="83" t="s">
        <v>23703</v>
      </c>
      <c r="D1567" s="83" t="s">
        <v>23520</v>
      </c>
      <c r="E1567" s="83"/>
      <c r="F1567" s="83"/>
      <c r="G1567" s="83"/>
      <c r="H1567" s="83" t="s">
        <v>22772</v>
      </c>
    </row>
    <row r="1568" spans="1:8" ht="12.75" customHeight="1" x14ac:dyDescent="0.2">
      <c r="A1568" s="83" t="s">
        <v>1638</v>
      </c>
      <c r="B1568" s="83" t="s">
        <v>23704</v>
      </c>
      <c r="C1568" s="83" t="s">
        <v>23705</v>
      </c>
      <c r="D1568" s="83"/>
      <c r="E1568" s="83"/>
      <c r="F1568" s="83"/>
      <c r="G1568" s="83"/>
      <c r="H1568" s="83" t="s">
        <v>22772</v>
      </c>
    </row>
    <row r="1569" spans="1:8" ht="12.75" customHeight="1" x14ac:dyDescent="0.2">
      <c r="A1569" s="83" t="s">
        <v>1639</v>
      </c>
      <c r="B1569" s="83" t="s">
        <v>23704</v>
      </c>
      <c r="C1569" s="83" t="s">
        <v>23705</v>
      </c>
      <c r="D1569" s="83"/>
      <c r="E1569" s="83"/>
      <c r="F1569" s="83"/>
      <c r="G1569" s="83"/>
      <c r="H1569" s="83" t="s">
        <v>22772</v>
      </c>
    </row>
    <row r="1570" spans="1:8" ht="12.75" customHeight="1" x14ac:dyDescent="0.2">
      <c r="A1570" s="83" t="s">
        <v>1640</v>
      </c>
      <c r="B1570" s="83" t="s">
        <v>23704</v>
      </c>
      <c r="C1570" s="83" t="s">
        <v>23706</v>
      </c>
      <c r="D1570" s="83" t="s">
        <v>23707</v>
      </c>
      <c r="E1570" s="83"/>
      <c r="F1570" s="83"/>
      <c r="G1570" s="83"/>
      <c r="H1570" s="83" t="s">
        <v>22772</v>
      </c>
    </row>
    <row r="1571" spans="1:8" ht="12.75" customHeight="1" x14ac:dyDescent="0.2">
      <c r="A1571" s="83" t="s">
        <v>1641</v>
      </c>
      <c r="B1571" s="83" t="s">
        <v>23704</v>
      </c>
      <c r="C1571" s="83" t="s">
        <v>23706</v>
      </c>
      <c r="D1571" s="83" t="s">
        <v>23707</v>
      </c>
      <c r="E1571" s="83"/>
      <c r="F1571" s="83"/>
      <c r="G1571" s="83"/>
      <c r="H1571" s="83" t="s">
        <v>22772</v>
      </c>
    </row>
    <row r="1572" spans="1:8" ht="12.75" customHeight="1" x14ac:dyDescent="0.2">
      <c r="A1572" s="83" t="s">
        <v>1642</v>
      </c>
      <c r="B1572" s="83" t="s">
        <v>23704</v>
      </c>
      <c r="C1572" s="83" t="s">
        <v>23708</v>
      </c>
      <c r="D1572" s="83" t="s">
        <v>23429</v>
      </c>
      <c r="E1572" s="83"/>
      <c r="F1572" s="83"/>
      <c r="G1572" s="83"/>
      <c r="H1572" s="83" t="s">
        <v>22772</v>
      </c>
    </row>
    <row r="1573" spans="1:8" ht="12.75" customHeight="1" x14ac:dyDescent="0.2">
      <c r="A1573" s="83" t="s">
        <v>1643</v>
      </c>
      <c r="B1573" s="83" t="s">
        <v>23704</v>
      </c>
      <c r="C1573" s="83" t="s">
        <v>23708</v>
      </c>
      <c r="D1573" s="83" t="s">
        <v>23429</v>
      </c>
      <c r="E1573" s="83"/>
      <c r="F1573" s="83"/>
      <c r="G1573" s="83"/>
      <c r="H1573" s="83" t="s">
        <v>22772</v>
      </c>
    </row>
    <row r="1574" spans="1:8" ht="12.75" customHeight="1" x14ac:dyDescent="0.2">
      <c r="A1574" s="83" t="s">
        <v>1644</v>
      </c>
      <c r="B1574" s="83" t="s">
        <v>23709</v>
      </c>
      <c r="C1574" s="83" t="s">
        <v>23710</v>
      </c>
      <c r="D1574" s="83" t="s">
        <v>23711</v>
      </c>
      <c r="E1574" s="83" t="s">
        <v>23712</v>
      </c>
      <c r="F1574" s="83"/>
      <c r="G1574" s="83"/>
      <c r="H1574" s="83" t="s">
        <v>22772</v>
      </c>
    </row>
    <row r="1575" spans="1:8" ht="12.75" customHeight="1" x14ac:dyDescent="0.2">
      <c r="A1575" s="83" t="s">
        <v>1645</v>
      </c>
      <c r="B1575" s="83" t="s">
        <v>23709</v>
      </c>
      <c r="C1575" s="83" t="s">
        <v>23710</v>
      </c>
      <c r="D1575" s="83" t="s">
        <v>23711</v>
      </c>
      <c r="E1575" s="83" t="s">
        <v>23712</v>
      </c>
      <c r="F1575" s="83"/>
      <c r="G1575" s="83"/>
      <c r="H1575" s="83" t="s">
        <v>22772</v>
      </c>
    </row>
    <row r="1576" spans="1:8" ht="12.75" customHeight="1" x14ac:dyDescent="0.2">
      <c r="A1576" s="83" t="s">
        <v>1646</v>
      </c>
      <c r="B1576" s="83" t="s">
        <v>23709</v>
      </c>
      <c r="C1576" s="83" t="s">
        <v>23710</v>
      </c>
      <c r="D1576" s="83" t="s">
        <v>23713</v>
      </c>
      <c r="E1576" s="83" t="s">
        <v>23273</v>
      </c>
      <c r="F1576" s="83"/>
      <c r="G1576" s="83"/>
      <c r="H1576" s="83" t="s">
        <v>22772</v>
      </c>
    </row>
    <row r="1577" spans="1:8" ht="12.75" customHeight="1" x14ac:dyDescent="0.2">
      <c r="A1577" s="83" t="s">
        <v>1647</v>
      </c>
      <c r="B1577" s="83" t="s">
        <v>23709</v>
      </c>
      <c r="C1577" s="83" t="s">
        <v>23710</v>
      </c>
      <c r="D1577" s="83" t="s">
        <v>23713</v>
      </c>
      <c r="E1577" s="83" t="s">
        <v>23273</v>
      </c>
      <c r="F1577" s="83"/>
      <c r="G1577" s="83"/>
      <c r="H1577" s="83" t="s">
        <v>22772</v>
      </c>
    </row>
    <row r="1578" spans="1:8" ht="12.75" customHeight="1" x14ac:dyDescent="0.2">
      <c r="A1578" s="83" t="s">
        <v>1648</v>
      </c>
      <c r="B1578" s="83" t="s">
        <v>23709</v>
      </c>
      <c r="C1578" s="83" t="s">
        <v>23710</v>
      </c>
      <c r="D1578" s="83" t="s">
        <v>23714</v>
      </c>
      <c r="E1578" s="83" t="s">
        <v>23520</v>
      </c>
      <c r="F1578" s="83"/>
      <c r="G1578" s="83"/>
      <c r="H1578" s="83" t="s">
        <v>22772</v>
      </c>
    </row>
    <row r="1579" spans="1:8" ht="12.75" customHeight="1" x14ac:dyDescent="0.2">
      <c r="A1579" s="83" t="s">
        <v>1649</v>
      </c>
      <c r="B1579" s="83" t="s">
        <v>23709</v>
      </c>
      <c r="C1579" s="83" t="s">
        <v>23710</v>
      </c>
      <c r="D1579" s="83" t="s">
        <v>23714</v>
      </c>
      <c r="E1579" s="83" t="s">
        <v>23520</v>
      </c>
      <c r="F1579" s="83"/>
      <c r="G1579" s="83"/>
      <c r="H1579" s="83" t="s">
        <v>22772</v>
      </c>
    </row>
    <row r="1580" spans="1:8" ht="12.75" customHeight="1" x14ac:dyDescent="0.2">
      <c r="A1580" s="83" t="s">
        <v>1650</v>
      </c>
      <c r="B1580" s="83" t="s">
        <v>23709</v>
      </c>
      <c r="C1580" s="83" t="s">
        <v>23715</v>
      </c>
      <c r="D1580" s="83" t="s">
        <v>23196</v>
      </c>
      <c r="E1580" s="83" t="s">
        <v>23197</v>
      </c>
      <c r="F1580" s="83"/>
      <c r="G1580" s="83"/>
      <c r="H1580" s="83" t="s">
        <v>22772</v>
      </c>
    </row>
    <row r="1581" spans="1:8" ht="12.75" customHeight="1" x14ac:dyDescent="0.2">
      <c r="A1581" s="83" t="s">
        <v>1651</v>
      </c>
      <c r="B1581" s="83" t="s">
        <v>23709</v>
      </c>
      <c r="C1581" s="83" t="s">
        <v>23715</v>
      </c>
      <c r="D1581" s="83" t="s">
        <v>23196</v>
      </c>
      <c r="E1581" s="83" t="s">
        <v>23197</v>
      </c>
      <c r="F1581" s="83"/>
      <c r="G1581" s="83"/>
      <c r="H1581" s="83" t="s">
        <v>22772</v>
      </c>
    </row>
    <row r="1582" spans="1:8" ht="12.75" customHeight="1" x14ac:dyDescent="0.2">
      <c r="A1582" s="83" t="s">
        <v>1652</v>
      </c>
      <c r="B1582" s="83" t="s">
        <v>23709</v>
      </c>
      <c r="C1582" s="83" t="s">
        <v>23716</v>
      </c>
      <c r="D1582" s="83" t="s">
        <v>23199</v>
      </c>
      <c r="E1582" s="83" t="s">
        <v>23200</v>
      </c>
      <c r="F1582" s="83"/>
      <c r="G1582" s="83"/>
      <c r="H1582" s="83" t="s">
        <v>22772</v>
      </c>
    </row>
    <row r="1583" spans="1:8" ht="12.75" customHeight="1" x14ac:dyDescent="0.2">
      <c r="A1583" s="83" t="s">
        <v>1653</v>
      </c>
      <c r="B1583" s="83" t="s">
        <v>23709</v>
      </c>
      <c r="C1583" s="83" t="s">
        <v>23716</v>
      </c>
      <c r="D1583" s="83" t="s">
        <v>23199</v>
      </c>
      <c r="E1583" s="83" t="s">
        <v>23200</v>
      </c>
      <c r="F1583" s="83"/>
      <c r="G1583" s="83"/>
      <c r="H1583" s="83" t="s">
        <v>22772</v>
      </c>
    </row>
    <row r="1584" spans="1:8" ht="12.75" customHeight="1" x14ac:dyDescent="0.2">
      <c r="A1584" s="83" t="s">
        <v>1654</v>
      </c>
      <c r="B1584" s="83" t="s">
        <v>23709</v>
      </c>
      <c r="C1584" s="83" t="s">
        <v>23717</v>
      </c>
      <c r="D1584" s="83" t="s">
        <v>23212</v>
      </c>
      <c r="E1584" s="83" t="s">
        <v>23213</v>
      </c>
      <c r="F1584" s="83"/>
      <c r="G1584" s="83"/>
      <c r="H1584" s="83" t="s">
        <v>22772</v>
      </c>
    </row>
    <row r="1585" spans="1:8" ht="12.75" customHeight="1" x14ac:dyDescent="0.2">
      <c r="A1585" s="83" t="s">
        <v>1655</v>
      </c>
      <c r="B1585" s="83" t="s">
        <v>23709</v>
      </c>
      <c r="C1585" s="83" t="s">
        <v>23717</v>
      </c>
      <c r="D1585" s="83" t="s">
        <v>23212</v>
      </c>
      <c r="E1585" s="83" t="s">
        <v>23213</v>
      </c>
      <c r="F1585" s="83"/>
      <c r="G1585" s="83"/>
      <c r="H1585" s="83" t="s">
        <v>22772</v>
      </c>
    </row>
    <row r="1586" spans="1:8" ht="12.75" customHeight="1" x14ac:dyDescent="0.2">
      <c r="A1586" s="83" t="s">
        <v>1656</v>
      </c>
      <c r="B1586" s="83" t="s">
        <v>23709</v>
      </c>
      <c r="C1586" s="83" t="s">
        <v>23718</v>
      </c>
      <c r="D1586" s="83" t="s">
        <v>23255</v>
      </c>
      <c r="E1586" s="83" t="s">
        <v>23256</v>
      </c>
      <c r="F1586" s="83"/>
      <c r="G1586" s="83"/>
      <c r="H1586" s="83" t="s">
        <v>22772</v>
      </c>
    </row>
    <row r="1587" spans="1:8" ht="12.75" customHeight="1" x14ac:dyDescent="0.2">
      <c r="A1587" s="83" t="s">
        <v>1657</v>
      </c>
      <c r="B1587" s="83" t="s">
        <v>23709</v>
      </c>
      <c r="C1587" s="83" t="s">
        <v>23718</v>
      </c>
      <c r="D1587" s="83" t="s">
        <v>23255</v>
      </c>
      <c r="E1587" s="83" t="s">
        <v>23256</v>
      </c>
      <c r="F1587" s="83"/>
      <c r="G1587" s="83"/>
      <c r="H1587" s="83" t="s">
        <v>22772</v>
      </c>
    </row>
    <row r="1588" spans="1:8" ht="12.75" customHeight="1" x14ac:dyDescent="0.2">
      <c r="A1588" s="83" t="s">
        <v>1658</v>
      </c>
      <c r="B1588" s="83" t="s">
        <v>23709</v>
      </c>
      <c r="C1588" s="83" t="s">
        <v>23719</v>
      </c>
      <c r="D1588" s="83" t="s">
        <v>23546</v>
      </c>
      <c r="E1588" s="83" t="s">
        <v>23227</v>
      </c>
      <c r="F1588" s="83"/>
      <c r="G1588" s="83"/>
      <c r="H1588" s="83" t="s">
        <v>22772</v>
      </c>
    </row>
    <row r="1589" spans="1:8" ht="12.75" customHeight="1" x14ac:dyDescent="0.2">
      <c r="A1589" s="83" t="s">
        <v>1659</v>
      </c>
      <c r="B1589" s="83" t="s">
        <v>23709</v>
      </c>
      <c r="C1589" s="83" t="s">
        <v>23719</v>
      </c>
      <c r="D1589" s="83" t="s">
        <v>23546</v>
      </c>
      <c r="E1589" s="83" t="s">
        <v>23227</v>
      </c>
      <c r="F1589" s="83"/>
      <c r="G1589" s="83"/>
      <c r="H1589" s="83" t="s">
        <v>22772</v>
      </c>
    </row>
    <row r="1590" spans="1:8" ht="12.75" customHeight="1" x14ac:dyDescent="0.2">
      <c r="A1590" s="83" t="s">
        <v>1660</v>
      </c>
      <c r="B1590" s="83" t="s">
        <v>23709</v>
      </c>
      <c r="C1590" s="83" t="s">
        <v>23720</v>
      </c>
      <c r="D1590" s="83" t="s">
        <v>23065</v>
      </c>
      <c r="E1590" s="83" t="s">
        <v>23205</v>
      </c>
      <c r="F1590" s="83"/>
      <c r="G1590" s="83"/>
      <c r="H1590" s="83" t="s">
        <v>22772</v>
      </c>
    </row>
    <row r="1591" spans="1:8" ht="12.75" customHeight="1" x14ac:dyDescent="0.2">
      <c r="A1591" s="83" t="s">
        <v>1661</v>
      </c>
      <c r="B1591" s="83" t="s">
        <v>23709</v>
      </c>
      <c r="C1591" s="83" t="s">
        <v>23720</v>
      </c>
      <c r="D1591" s="83" t="s">
        <v>23065</v>
      </c>
      <c r="E1591" s="83" t="s">
        <v>23205</v>
      </c>
      <c r="F1591" s="83"/>
      <c r="G1591" s="83"/>
      <c r="H1591" s="83" t="s">
        <v>22772</v>
      </c>
    </row>
    <row r="1592" spans="1:8" ht="12.75" customHeight="1" x14ac:dyDescent="0.2">
      <c r="A1592" s="83" t="s">
        <v>1662</v>
      </c>
      <c r="B1592" s="83" t="s">
        <v>23709</v>
      </c>
      <c r="C1592" s="83" t="s">
        <v>23721</v>
      </c>
      <c r="D1592" s="83" t="s">
        <v>23242</v>
      </c>
      <c r="E1592" s="83" t="s">
        <v>23243</v>
      </c>
      <c r="F1592" s="83"/>
      <c r="G1592" s="83"/>
      <c r="H1592" s="83" t="s">
        <v>22772</v>
      </c>
    </row>
    <row r="1593" spans="1:8" ht="12.75" customHeight="1" x14ac:dyDescent="0.2">
      <c r="A1593" s="83" t="s">
        <v>1663</v>
      </c>
      <c r="B1593" s="83" t="s">
        <v>23709</v>
      </c>
      <c r="C1593" s="83" t="s">
        <v>23721</v>
      </c>
      <c r="D1593" s="83" t="s">
        <v>23242</v>
      </c>
      <c r="E1593" s="83" t="s">
        <v>23243</v>
      </c>
      <c r="F1593" s="83"/>
      <c r="G1593" s="83"/>
      <c r="H1593" s="83" t="s">
        <v>22772</v>
      </c>
    </row>
    <row r="1594" spans="1:8" ht="12.75" customHeight="1" x14ac:dyDescent="0.2">
      <c r="A1594" s="83" t="s">
        <v>1664</v>
      </c>
      <c r="B1594" s="83" t="s">
        <v>23709</v>
      </c>
      <c r="C1594" s="83" t="s">
        <v>23722</v>
      </c>
      <c r="D1594" s="83" t="s">
        <v>23196</v>
      </c>
      <c r="E1594" s="83" t="s">
        <v>23197</v>
      </c>
      <c r="F1594" s="83"/>
      <c r="G1594" s="83"/>
      <c r="H1594" s="83" t="s">
        <v>22772</v>
      </c>
    </row>
    <row r="1595" spans="1:8" ht="12.75" customHeight="1" x14ac:dyDescent="0.2">
      <c r="A1595" s="83" t="s">
        <v>1665</v>
      </c>
      <c r="B1595" s="83" t="s">
        <v>23709</v>
      </c>
      <c r="C1595" s="83" t="s">
        <v>23722</v>
      </c>
      <c r="D1595" s="83" t="s">
        <v>23196</v>
      </c>
      <c r="E1595" s="83" t="s">
        <v>23197</v>
      </c>
      <c r="F1595" s="83"/>
      <c r="G1595" s="83"/>
      <c r="H1595" s="83" t="s">
        <v>22772</v>
      </c>
    </row>
    <row r="1596" spans="1:8" ht="12.75" customHeight="1" x14ac:dyDescent="0.2">
      <c r="A1596" s="83" t="s">
        <v>1666</v>
      </c>
      <c r="B1596" s="83" t="s">
        <v>23709</v>
      </c>
      <c r="C1596" s="83" t="s">
        <v>23723</v>
      </c>
      <c r="D1596" s="83" t="s">
        <v>23113</v>
      </c>
      <c r="E1596" s="83" t="s">
        <v>23559</v>
      </c>
      <c r="F1596" s="83"/>
      <c r="G1596" s="83"/>
      <c r="H1596" s="83" t="s">
        <v>22772</v>
      </c>
    </row>
    <row r="1597" spans="1:8" ht="12.75" customHeight="1" x14ac:dyDescent="0.2">
      <c r="A1597" s="83" t="s">
        <v>1667</v>
      </c>
      <c r="B1597" s="83" t="s">
        <v>23709</v>
      </c>
      <c r="C1597" s="83" t="s">
        <v>23723</v>
      </c>
      <c r="D1597" s="83" t="s">
        <v>23113</v>
      </c>
      <c r="E1597" s="83" t="s">
        <v>23559</v>
      </c>
      <c r="F1597" s="83"/>
      <c r="G1597" s="83"/>
      <c r="H1597" s="83" t="s">
        <v>22772</v>
      </c>
    </row>
    <row r="1598" spans="1:8" ht="12.75" customHeight="1" x14ac:dyDescent="0.2">
      <c r="A1598" s="83" t="s">
        <v>1668</v>
      </c>
      <c r="B1598" s="83" t="s">
        <v>23709</v>
      </c>
      <c r="C1598" s="83" t="s">
        <v>23724</v>
      </c>
      <c r="D1598" s="83" t="s">
        <v>23552</v>
      </c>
      <c r="E1598" s="83" t="s">
        <v>23311</v>
      </c>
      <c r="F1598" s="83"/>
      <c r="G1598" s="83"/>
      <c r="H1598" s="83" t="s">
        <v>22772</v>
      </c>
    </row>
    <row r="1599" spans="1:8" ht="12.75" customHeight="1" x14ac:dyDescent="0.2">
      <c r="A1599" s="83" t="s">
        <v>1669</v>
      </c>
      <c r="B1599" s="83" t="s">
        <v>23709</v>
      </c>
      <c r="C1599" s="83" t="s">
        <v>23724</v>
      </c>
      <c r="D1599" s="83" t="s">
        <v>23552</v>
      </c>
      <c r="E1599" s="83" t="s">
        <v>23311</v>
      </c>
      <c r="F1599" s="83"/>
      <c r="G1599" s="83"/>
      <c r="H1599" s="83" t="s">
        <v>22772</v>
      </c>
    </row>
    <row r="1600" spans="1:8" ht="12.75" customHeight="1" x14ac:dyDescent="0.2">
      <c r="A1600" s="83" t="s">
        <v>1670</v>
      </c>
      <c r="B1600" s="83" t="s">
        <v>23709</v>
      </c>
      <c r="C1600" s="83" t="s">
        <v>23725</v>
      </c>
      <c r="D1600" s="83" t="s">
        <v>23604</v>
      </c>
      <c r="E1600" s="83" t="s">
        <v>23264</v>
      </c>
      <c r="F1600" s="83"/>
      <c r="G1600" s="83"/>
      <c r="H1600" s="83" t="s">
        <v>22772</v>
      </c>
    </row>
    <row r="1601" spans="1:8" ht="12.75" customHeight="1" x14ac:dyDescent="0.2">
      <c r="A1601" s="83" t="s">
        <v>1671</v>
      </c>
      <c r="B1601" s="83" t="s">
        <v>23709</v>
      </c>
      <c r="C1601" s="83" t="s">
        <v>23725</v>
      </c>
      <c r="D1601" s="83" t="s">
        <v>23604</v>
      </c>
      <c r="E1601" s="83" t="s">
        <v>23264</v>
      </c>
      <c r="F1601" s="83"/>
      <c r="G1601" s="83"/>
      <c r="H1601" s="83" t="s">
        <v>22772</v>
      </c>
    </row>
    <row r="1602" spans="1:8" ht="12.75" customHeight="1" x14ac:dyDescent="0.2">
      <c r="A1602" s="83" t="s">
        <v>1672</v>
      </c>
      <c r="B1602" s="83" t="s">
        <v>23726</v>
      </c>
      <c r="C1602" s="83" t="s">
        <v>23727</v>
      </c>
      <c r="D1602" s="83" t="s">
        <v>23728</v>
      </c>
      <c r="E1602" s="83"/>
      <c r="F1602" s="83"/>
      <c r="G1602" s="83"/>
      <c r="H1602" s="83" t="s">
        <v>22772</v>
      </c>
    </row>
    <row r="1603" spans="1:8" ht="12.75" customHeight="1" x14ac:dyDescent="0.2">
      <c r="A1603" s="83" t="s">
        <v>1673</v>
      </c>
      <c r="B1603" s="83" t="s">
        <v>23726</v>
      </c>
      <c r="C1603" s="83" t="s">
        <v>23727</v>
      </c>
      <c r="D1603" s="83" t="s">
        <v>23728</v>
      </c>
      <c r="E1603" s="83"/>
      <c r="F1603" s="83"/>
      <c r="G1603" s="83"/>
      <c r="H1603" s="83" t="s">
        <v>22772</v>
      </c>
    </row>
    <row r="1604" spans="1:8" ht="12.75" customHeight="1" x14ac:dyDescent="0.2">
      <c r="A1604" s="83" t="s">
        <v>1674</v>
      </c>
      <c r="B1604" s="83" t="s">
        <v>23726</v>
      </c>
      <c r="C1604" s="83" t="s">
        <v>23727</v>
      </c>
      <c r="D1604" s="83" t="s">
        <v>23729</v>
      </c>
      <c r="E1604" s="83"/>
      <c r="F1604" s="83"/>
      <c r="G1604" s="83"/>
      <c r="H1604" s="83" t="s">
        <v>22772</v>
      </c>
    </row>
    <row r="1605" spans="1:8" ht="12.75" customHeight="1" x14ac:dyDescent="0.2">
      <c r="A1605" s="83" t="s">
        <v>1675</v>
      </c>
      <c r="B1605" s="83" t="s">
        <v>23726</v>
      </c>
      <c r="C1605" s="83" t="s">
        <v>23727</v>
      </c>
      <c r="D1605" s="83" t="s">
        <v>23729</v>
      </c>
      <c r="E1605" s="83"/>
      <c r="F1605" s="83"/>
      <c r="G1605" s="83"/>
      <c r="H1605" s="83" t="s">
        <v>22772</v>
      </c>
    </row>
    <row r="1606" spans="1:8" ht="12.75" customHeight="1" x14ac:dyDescent="0.2">
      <c r="A1606" s="83" t="s">
        <v>1676</v>
      </c>
      <c r="B1606" s="83" t="s">
        <v>23726</v>
      </c>
      <c r="C1606" s="83" t="s">
        <v>23727</v>
      </c>
      <c r="D1606" s="83" t="s">
        <v>23730</v>
      </c>
      <c r="E1606" s="83"/>
      <c r="F1606" s="83"/>
      <c r="G1606" s="83"/>
      <c r="H1606" s="83" t="s">
        <v>22772</v>
      </c>
    </row>
    <row r="1607" spans="1:8" ht="12.75" customHeight="1" x14ac:dyDescent="0.2">
      <c r="A1607" s="83" t="s">
        <v>1677</v>
      </c>
      <c r="B1607" s="83" t="s">
        <v>23726</v>
      </c>
      <c r="C1607" s="83" t="s">
        <v>23727</v>
      </c>
      <c r="D1607" s="83" t="s">
        <v>23730</v>
      </c>
      <c r="E1607" s="83"/>
      <c r="F1607" s="83"/>
      <c r="G1607" s="83"/>
      <c r="H1607" s="83" t="s">
        <v>22772</v>
      </c>
    </row>
    <row r="1608" spans="1:8" ht="12.75" customHeight="1" x14ac:dyDescent="0.2">
      <c r="A1608" s="83" t="s">
        <v>1678</v>
      </c>
      <c r="B1608" s="83" t="s">
        <v>23731</v>
      </c>
      <c r="C1608" s="83" t="s">
        <v>23732</v>
      </c>
      <c r="D1608" s="83"/>
      <c r="E1608" s="83"/>
      <c r="F1608" s="83"/>
      <c r="G1608" s="83"/>
      <c r="H1608" s="83" t="s">
        <v>22772</v>
      </c>
    </row>
    <row r="1609" spans="1:8" ht="12.75" customHeight="1" x14ac:dyDescent="0.2">
      <c r="A1609" s="83" t="s">
        <v>1679</v>
      </c>
      <c r="B1609" s="83" t="s">
        <v>23731</v>
      </c>
      <c r="C1609" s="83" t="s">
        <v>23732</v>
      </c>
      <c r="D1609" s="83"/>
      <c r="E1609" s="83"/>
      <c r="F1609" s="83"/>
      <c r="G1609" s="83"/>
      <c r="H1609" s="83" t="s">
        <v>22772</v>
      </c>
    </row>
    <row r="1610" spans="1:8" ht="12.75" customHeight="1" x14ac:dyDescent="0.2">
      <c r="A1610" s="83" t="s">
        <v>1680</v>
      </c>
      <c r="B1610" s="83" t="s">
        <v>23733</v>
      </c>
      <c r="C1610" s="83" t="s">
        <v>23734</v>
      </c>
      <c r="D1610" s="83"/>
      <c r="E1610" s="83"/>
      <c r="F1610" s="83"/>
      <c r="G1610" s="83"/>
      <c r="H1610" s="83" t="s">
        <v>22772</v>
      </c>
    </row>
    <row r="1611" spans="1:8" ht="12.75" customHeight="1" x14ac:dyDescent="0.2">
      <c r="A1611" s="83" t="s">
        <v>1681</v>
      </c>
      <c r="B1611" s="83" t="s">
        <v>23733</v>
      </c>
      <c r="C1611" s="83" t="s">
        <v>23734</v>
      </c>
      <c r="D1611" s="83"/>
      <c r="E1611" s="83"/>
      <c r="F1611" s="83"/>
      <c r="G1611" s="83"/>
      <c r="H1611" s="83" t="s">
        <v>22772</v>
      </c>
    </row>
    <row r="1612" spans="1:8" ht="12.75" customHeight="1" x14ac:dyDescent="0.2">
      <c r="A1612" s="83" t="s">
        <v>1682</v>
      </c>
      <c r="B1612" s="83" t="s">
        <v>23735</v>
      </c>
      <c r="C1612" s="83" t="s">
        <v>23736</v>
      </c>
      <c r="D1612" s="83" t="s">
        <v>23737</v>
      </c>
      <c r="E1612" s="83"/>
      <c r="F1612" s="83"/>
      <c r="G1612" s="83"/>
      <c r="H1612" s="83" t="s">
        <v>22772</v>
      </c>
    </row>
    <row r="1613" spans="1:8" ht="12.75" customHeight="1" x14ac:dyDescent="0.2">
      <c r="A1613" s="83" t="s">
        <v>1683</v>
      </c>
      <c r="B1613" s="83" t="s">
        <v>23735</v>
      </c>
      <c r="C1613" s="83" t="s">
        <v>23736</v>
      </c>
      <c r="D1613" s="83" t="s">
        <v>23737</v>
      </c>
      <c r="E1613" s="83"/>
      <c r="F1613" s="83"/>
      <c r="G1613" s="83"/>
      <c r="H1613" s="83" t="s">
        <v>22772</v>
      </c>
    </row>
    <row r="1614" spans="1:8" ht="12.75" customHeight="1" x14ac:dyDescent="0.2">
      <c r="A1614" s="83" t="s">
        <v>1684</v>
      </c>
      <c r="B1614" s="83" t="s">
        <v>23042</v>
      </c>
      <c r="C1614" s="83" t="s">
        <v>23738</v>
      </c>
      <c r="D1614" s="83" t="s">
        <v>23739</v>
      </c>
      <c r="E1614" s="83" t="s">
        <v>23740</v>
      </c>
      <c r="F1614" s="83"/>
      <c r="G1614" s="83"/>
      <c r="H1614" s="83" t="s">
        <v>22772</v>
      </c>
    </row>
    <row r="1615" spans="1:8" ht="12.75" customHeight="1" x14ac:dyDescent="0.2">
      <c r="A1615" s="83" t="s">
        <v>1685</v>
      </c>
      <c r="B1615" s="83" t="s">
        <v>23042</v>
      </c>
      <c r="C1615" s="83" t="s">
        <v>23738</v>
      </c>
      <c r="D1615" s="83" t="s">
        <v>23739</v>
      </c>
      <c r="E1615" s="83" t="s">
        <v>23740</v>
      </c>
      <c r="F1615" s="83"/>
      <c r="G1615" s="83"/>
      <c r="H1615" s="83" t="s">
        <v>22772</v>
      </c>
    </row>
    <row r="1616" spans="1:8" ht="12.75" customHeight="1" x14ac:dyDescent="0.2">
      <c r="A1616" s="83" t="s">
        <v>1686</v>
      </c>
      <c r="B1616" s="83" t="s">
        <v>23045</v>
      </c>
      <c r="C1616" s="83" t="s">
        <v>23741</v>
      </c>
      <c r="D1616" s="83" t="s">
        <v>23121</v>
      </c>
      <c r="E1616" s="83" t="s">
        <v>23122</v>
      </c>
      <c r="F1616" s="83"/>
      <c r="G1616" s="83"/>
      <c r="H1616" s="83" t="s">
        <v>22772</v>
      </c>
    </row>
    <row r="1617" spans="1:8" ht="12.75" customHeight="1" x14ac:dyDescent="0.2">
      <c r="A1617" s="83" t="s">
        <v>1687</v>
      </c>
      <c r="B1617" s="83" t="s">
        <v>23045</v>
      </c>
      <c r="C1617" s="83" t="s">
        <v>23741</v>
      </c>
      <c r="D1617" s="83" t="s">
        <v>23121</v>
      </c>
      <c r="E1617" s="83" t="s">
        <v>23122</v>
      </c>
      <c r="F1617" s="83"/>
      <c r="G1617" s="83"/>
      <c r="H1617" s="83" t="s">
        <v>22772</v>
      </c>
    </row>
    <row r="1618" spans="1:8" ht="12.75" customHeight="1" x14ac:dyDescent="0.2">
      <c r="A1618" s="83" t="s">
        <v>1688</v>
      </c>
      <c r="B1618" s="83" t="s">
        <v>23049</v>
      </c>
      <c r="C1618" s="83" t="s">
        <v>23742</v>
      </c>
      <c r="D1618" s="83" t="s">
        <v>23743</v>
      </c>
      <c r="E1618" s="83" t="s">
        <v>23744</v>
      </c>
      <c r="F1618" s="83"/>
      <c r="G1618" s="83"/>
      <c r="H1618" s="83" t="s">
        <v>22772</v>
      </c>
    </row>
    <row r="1619" spans="1:8" ht="12.75" customHeight="1" x14ac:dyDescent="0.2">
      <c r="A1619" s="83" t="s">
        <v>1689</v>
      </c>
      <c r="B1619" s="83" t="s">
        <v>23049</v>
      </c>
      <c r="C1619" s="83" t="s">
        <v>23742</v>
      </c>
      <c r="D1619" s="83" t="s">
        <v>23743</v>
      </c>
      <c r="E1619" s="83" t="s">
        <v>23744</v>
      </c>
      <c r="F1619" s="83"/>
      <c r="G1619" s="83"/>
      <c r="H1619" s="83" t="s">
        <v>22772</v>
      </c>
    </row>
    <row r="1620" spans="1:8" ht="12.75" customHeight="1" x14ac:dyDescent="0.2">
      <c r="A1620" s="83" t="s">
        <v>1690</v>
      </c>
      <c r="B1620" s="83" t="s">
        <v>23745</v>
      </c>
      <c r="C1620" s="83" t="s">
        <v>23375</v>
      </c>
      <c r="D1620" s="83"/>
      <c r="E1620" s="83"/>
      <c r="F1620" s="83"/>
      <c r="G1620" s="83"/>
      <c r="H1620" s="83" t="s">
        <v>22772</v>
      </c>
    </row>
    <row r="1621" spans="1:8" ht="12.75" customHeight="1" x14ac:dyDescent="0.2">
      <c r="A1621" s="83" t="s">
        <v>1691</v>
      </c>
      <c r="B1621" s="83" t="s">
        <v>23745</v>
      </c>
      <c r="C1621" s="83" t="s">
        <v>23375</v>
      </c>
      <c r="D1621" s="83"/>
      <c r="E1621" s="83"/>
      <c r="F1621" s="83"/>
      <c r="G1621" s="83"/>
      <c r="H1621" s="83" t="s">
        <v>22772</v>
      </c>
    </row>
    <row r="1622" spans="1:8" ht="12.75" customHeight="1" x14ac:dyDescent="0.2">
      <c r="A1622" s="83" t="s">
        <v>1692</v>
      </c>
      <c r="B1622" s="83" t="s">
        <v>23746</v>
      </c>
      <c r="C1622" s="83" t="s">
        <v>23747</v>
      </c>
      <c r="D1622" s="83"/>
      <c r="E1622" s="83"/>
      <c r="F1622" s="83"/>
      <c r="G1622" s="83"/>
      <c r="H1622" s="83" t="s">
        <v>22772</v>
      </c>
    </row>
    <row r="1623" spans="1:8" ht="12.75" customHeight="1" x14ac:dyDescent="0.2">
      <c r="A1623" s="83" t="s">
        <v>1693</v>
      </c>
      <c r="B1623" s="83" t="s">
        <v>23746</v>
      </c>
      <c r="C1623" s="83" t="s">
        <v>23747</v>
      </c>
      <c r="D1623" s="83"/>
      <c r="E1623" s="83"/>
      <c r="F1623" s="83"/>
      <c r="G1623" s="83"/>
      <c r="H1623" s="83" t="s">
        <v>22772</v>
      </c>
    </row>
    <row r="1624" spans="1:8" ht="12.75" customHeight="1" x14ac:dyDescent="0.2">
      <c r="A1624" s="83" t="s">
        <v>1694</v>
      </c>
      <c r="B1624" s="83" t="s">
        <v>23748</v>
      </c>
      <c r="C1624" s="83" t="s">
        <v>23749</v>
      </c>
      <c r="D1624" s="83"/>
      <c r="E1624" s="83"/>
      <c r="F1624" s="83"/>
      <c r="G1624" s="83"/>
      <c r="H1624" s="83" t="s">
        <v>22772</v>
      </c>
    </row>
    <row r="1625" spans="1:8" ht="12.75" customHeight="1" x14ac:dyDescent="0.2">
      <c r="A1625" s="83" t="s">
        <v>1695</v>
      </c>
      <c r="B1625" s="83" t="s">
        <v>23748</v>
      </c>
      <c r="C1625" s="83" t="s">
        <v>23749</v>
      </c>
      <c r="D1625" s="83"/>
      <c r="E1625" s="83"/>
      <c r="F1625" s="83"/>
      <c r="G1625" s="83"/>
      <c r="H1625" s="83" t="s">
        <v>22772</v>
      </c>
    </row>
    <row r="1626" spans="1:8" ht="12.75" customHeight="1" x14ac:dyDescent="0.2">
      <c r="A1626" s="83" t="s">
        <v>1696</v>
      </c>
      <c r="B1626" s="83" t="s">
        <v>23087</v>
      </c>
      <c r="C1626" s="83" t="s">
        <v>23750</v>
      </c>
      <c r="D1626" s="83" t="s">
        <v>23751</v>
      </c>
      <c r="E1626" s="83" t="s">
        <v>23752</v>
      </c>
      <c r="F1626" s="83"/>
      <c r="G1626" s="83"/>
      <c r="H1626" s="83" t="s">
        <v>22772</v>
      </c>
    </row>
    <row r="1627" spans="1:8" ht="12.75" customHeight="1" x14ac:dyDescent="0.2">
      <c r="A1627" s="83" t="s">
        <v>1697</v>
      </c>
      <c r="B1627" s="83" t="s">
        <v>23087</v>
      </c>
      <c r="C1627" s="83" t="s">
        <v>23750</v>
      </c>
      <c r="D1627" s="83" t="s">
        <v>23751</v>
      </c>
      <c r="E1627" s="83" t="s">
        <v>23752</v>
      </c>
      <c r="F1627" s="83"/>
      <c r="G1627" s="83"/>
      <c r="H1627" s="83" t="s">
        <v>22772</v>
      </c>
    </row>
    <row r="1628" spans="1:8" ht="12.75" customHeight="1" x14ac:dyDescent="0.2">
      <c r="A1628" s="83" t="s">
        <v>1698</v>
      </c>
      <c r="B1628" s="83" t="s">
        <v>23090</v>
      </c>
      <c r="C1628" s="83" t="s">
        <v>23753</v>
      </c>
      <c r="D1628" s="83" t="s">
        <v>23754</v>
      </c>
      <c r="E1628" s="83" t="s">
        <v>23755</v>
      </c>
      <c r="F1628" s="83"/>
      <c r="G1628" s="83"/>
      <c r="H1628" s="83" t="s">
        <v>22772</v>
      </c>
    </row>
    <row r="1629" spans="1:8" ht="12.75" customHeight="1" x14ac:dyDescent="0.2">
      <c r="A1629" s="83" t="s">
        <v>1699</v>
      </c>
      <c r="B1629" s="83" t="s">
        <v>23090</v>
      </c>
      <c r="C1629" s="83" t="s">
        <v>23753</v>
      </c>
      <c r="D1629" s="83" t="s">
        <v>23754</v>
      </c>
      <c r="E1629" s="83" t="s">
        <v>23755</v>
      </c>
      <c r="F1629" s="83"/>
      <c r="G1629" s="83"/>
      <c r="H1629" s="83" t="s">
        <v>22772</v>
      </c>
    </row>
    <row r="1630" spans="1:8" ht="12.75" customHeight="1" x14ac:dyDescent="0.2">
      <c r="A1630" s="83" t="s">
        <v>1700</v>
      </c>
      <c r="B1630" s="83" t="s">
        <v>23092</v>
      </c>
      <c r="C1630" s="83" t="s">
        <v>23756</v>
      </c>
      <c r="D1630" s="83" t="s">
        <v>23757</v>
      </c>
      <c r="E1630" s="83" t="s">
        <v>23758</v>
      </c>
      <c r="F1630" s="83"/>
      <c r="G1630" s="83"/>
      <c r="H1630" s="83" t="s">
        <v>22772</v>
      </c>
    </row>
    <row r="1631" spans="1:8" ht="12.75" customHeight="1" x14ac:dyDescent="0.2">
      <c r="A1631" s="83" t="s">
        <v>1701</v>
      </c>
      <c r="B1631" s="83" t="s">
        <v>23092</v>
      </c>
      <c r="C1631" s="83" t="s">
        <v>23756</v>
      </c>
      <c r="D1631" s="83" t="s">
        <v>23757</v>
      </c>
      <c r="E1631" s="83" t="s">
        <v>23758</v>
      </c>
      <c r="F1631" s="83"/>
      <c r="G1631" s="83"/>
      <c r="H1631" s="83" t="s">
        <v>22772</v>
      </c>
    </row>
    <row r="1632" spans="1:8" ht="12.75" customHeight="1" x14ac:dyDescent="0.2">
      <c r="A1632" s="83" t="s">
        <v>1702</v>
      </c>
      <c r="B1632" s="83" t="s">
        <v>23759</v>
      </c>
      <c r="C1632" s="83" t="s">
        <v>23760</v>
      </c>
      <c r="D1632" s="83"/>
      <c r="E1632" s="83"/>
      <c r="F1632" s="83"/>
      <c r="G1632" s="83"/>
      <c r="H1632" s="83" t="s">
        <v>22772</v>
      </c>
    </row>
    <row r="1633" spans="1:8" ht="12.75" customHeight="1" x14ac:dyDescent="0.2">
      <c r="A1633" s="83" t="s">
        <v>1703</v>
      </c>
      <c r="B1633" s="83" t="s">
        <v>23759</v>
      </c>
      <c r="C1633" s="83" t="s">
        <v>23760</v>
      </c>
      <c r="D1633" s="83"/>
      <c r="E1633" s="83"/>
      <c r="F1633" s="83"/>
      <c r="G1633" s="83"/>
      <c r="H1633" s="83" t="s">
        <v>22772</v>
      </c>
    </row>
    <row r="1634" spans="1:8" ht="12.75" customHeight="1" x14ac:dyDescent="0.2">
      <c r="A1634" s="83" t="s">
        <v>1704</v>
      </c>
      <c r="B1634" s="83" t="s">
        <v>23759</v>
      </c>
      <c r="C1634" s="83" t="s">
        <v>23761</v>
      </c>
      <c r="D1634" s="83" t="s">
        <v>23762</v>
      </c>
      <c r="E1634" s="83"/>
      <c r="F1634" s="83"/>
      <c r="G1634" s="83"/>
      <c r="H1634" s="83" t="s">
        <v>22772</v>
      </c>
    </row>
    <row r="1635" spans="1:8" ht="12.75" customHeight="1" x14ac:dyDescent="0.2">
      <c r="A1635" s="83" t="s">
        <v>1705</v>
      </c>
      <c r="B1635" s="83" t="s">
        <v>23759</v>
      </c>
      <c r="C1635" s="83" t="s">
        <v>23761</v>
      </c>
      <c r="D1635" s="83" t="s">
        <v>23762</v>
      </c>
      <c r="E1635" s="83"/>
      <c r="F1635" s="83"/>
      <c r="G1635" s="83"/>
      <c r="H1635" s="83" t="s">
        <v>22772</v>
      </c>
    </row>
    <row r="1636" spans="1:8" ht="12.75" customHeight="1" x14ac:dyDescent="0.2">
      <c r="A1636" s="83" t="s">
        <v>1706</v>
      </c>
      <c r="B1636" s="83" t="s">
        <v>23759</v>
      </c>
      <c r="C1636" s="83" t="s">
        <v>23763</v>
      </c>
      <c r="D1636" s="83" t="s">
        <v>23764</v>
      </c>
      <c r="E1636" s="83"/>
      <c r="F1636" s="83"/>
      <c r="G1636" s="83"/>
      <c r="H1636" s="83" t="s">
        <v>22772</v>
      </c>
    </row>
    <row r="1637" spans="1:8" ht="12.75" customHeight="1" x14ac:dyDescent="0.2">
      <c r="A1637" s="83" t="s">
        <v>1707</v>
      </c>
      <c r="B1637" s="83" t="s">
        <v>23759</v>
      </c>
      <c r="C1637" s="83" t="s">
        <v>23763</v>
      </c>
      <c r="D1637" s="83" t="s">
        <v>23764</v>
      </c>
      <c r="E1637" s="83"/>
      <c r="F1637" s="83"/>
      <c r="G1637" s="83"/>
      <c r="H1637" s="83" t="s">
        <v>22772</v>
      </c>
    </row>
    <row r="1638" spans="1:8" ht="12.75" customHeight="1" x14ac:dyDescent="0.2">
      <c r="A1638" s="83" t="s">
        <v>1708</v>
      </c>
      <c r="B1638" s="83" t="s">
        <v>23765</v>
      </c>
      <c r="C1638" s="83" t="s">
        <v>23766</v>
      </c>
      <c r="D1638" s="83" t="s">
        <v>23767</v>
      </c>
      <c r="E1638" s="83" t="s">
        <v>23768</v>
      </c>
      <c r="F1638" s="83"/>
      <c r="G1638" s="83"/>
      <c r="H1638" s="83" t="s">
        <v>22772</v>
      </c>
    </row>
    <row r="1639" spans="1:8" ht="12.75" customHeight="1" x14ac:dyDescent="0.2">
      <c r="A1639" s="83" t="s">
        <v>1709</v>
      </c>
      <c r="B1639" s="83" t="s">
        <v>23765</v>
      </c>
      <c r="C1639" s="83" t="s">
        <v>23766</v>
      </c>
      <c r="D1639" s="83" t="s">
        <v>23767</v>
      </c>
      <c r="E1639" s="83" t="s">
        <v>23768</v>
      </c>
      <c r="F1639" s="83"/>
      <c r="G1639" s="83"/>
      <c r="H1639" s="83" t="s">
        <v>22772</v>
      </c>
    </row>
    <row r="1640" spans="1:8" ht="12.75" customHeight="1" x14ac:dyDescent="0.2">
      <c r="A1640" s="83" t="s">
        <v>1710</v>
      </c>
      <c r="B1640" s="83" t="s">
        <v>23765</v>
      </c>
      <c r="C1640" s="83" t="s">
        <v>23769</v>
      </c>
      <c r="D1640" s="83" t="s">
        <v>23770</v>
      </c>
      <c r="E1640" s="83" t="s">
        <v>23771</v>
      </c>
      <c r="F1640" s="83"/>
      <c r="G1640" s="83"/>
      <c r="H1640" s="83" t="s">
        <v>22772</v>
      </c>
    </row>
    <row r="1641" spans="1:8" ht="12.75" customHeight="1" x14ac:dyDescent="0.2">
      <c r="A1641" s="83" t="s">
        <v>1711</v>
      </c>
      <c r="B1641" s="83" t="s">
        <v>23765</v>
      </c>
      <c r="C1641" s="83" t="s">
        <v>23769</v>
      </c>
      <c r="D1641" s="83" t="s">
        <v>23770</v>
      </c>
      <c r="E1641" s="83" t="s">
        <v>23771</v>
      </c>
      <c r="F1641" s="83"/>
      <c r="G1641" s="83"/>
      <c r="H1641" s="83" t="s">
        <v>22772</v>
      </c>
    </row>
    <row r="1642" spans="1:8" ht="12.75" customHeight="1" x14ac:dyDescent="0.2">
      <c r="A1642" s="83" t="s">
        <v>1712</v>
      </c>
      <c r="B1642" s="83" t="s">
        <v>23765</v>
      </c>
      <c r="C1642" s="83" t="s">
        <v>23772</v>
      </c>
      <c r="D1642" s="83" t="s">
        <v>23773</v>
      </c>
      <c r="E1642" s="83" t="s">
        <v>23774</v>
      </c>
      <c r="F1642" s="83"/>
      <c r="G1642" s="83"/>
      <c r="H1642" s="83" t="s">
        <v>22772</v>
      </c>
    </row>
    <row r="1643" spans="1:8" ht="12.75" customHeight="1" x14ac:dyDescent="0.2">
      <c r="A1643" s="83" t="s">
        <v>1713</v>
      </c>
      <c r="B1643" s="83" t="s">
        <v>23765</v>
      </c>
      <c r="C1643" s="83" t="s">
        <v>23772</v>
      </c>
      <c r="D1643" s="83" t="s">
        <v>23773</v>
      </c>
      <c r="E1643" s="83" t="s">
        <v>23774</v>
      </c>
      <c r="F1643" s="83"/>
      <c r="G1643" s="83"/>
      <c r="H1643" s="83" t="s">
        <v>22772</v>
      </c>
    </row>
    <row r="1644" spans="1:8" ht="12.75" customHeight="1" x14ac:dyDescent="0.2">
      <c r="A1644" s="83" t="s">
        <v>1714</v>
      </c>
      <c r="B1644" s="83" t="s">
        <v>23775</v>
      </c>
      <c r="C1644" s="83" t="s">
        <v>23776</v>
      </c>
      <c r="D1644" s="83" t="s">
        <v>23270</v>
      </c>
      <c r="E1644" s="83"/>
      <c r="F1644" s="83"/>
      <c r="G1644" s="83"/>
      <c r="H1644" s="83" t="s">
        <v>22772</v>
      </c>
    </row>
    <row r="1645" spans="1:8" ht="12.75" customHeight="1" x14ac:dyDescent="0.2">
      <c r="A1645" s="83" t="s">
        <v>1715</v>
      </c>
      <c r="B1645" s="83" t="s">
        <v>23775</v>
      </c>
      <c r="C1645" s="83" t="s">
        <v>23776</v>
      </c>
      <c r="D1645" s="83" t="s">
        <v>23270</v>
      </c>
      <c r="E1645" s="83"/>
      <c r="F1645" s="83"/>
      <c r="G1645" s="83"/>
      <c r="H1645" s="83" t="s">
        <v>22772</v>
      </c>
    </row>
    <row r="1646" spans="1:8" ht="12.75" customHeight="1" x14ac:dyDescent="0.2">
      <c r="A1646" s="83" t="s">
        <v>1716</v>
      </c>
      <c r="B1646" s="83" t="s">
        <v>23775</v>
      </c>
      <c r="C1646" s="83" t="s">
        <v>23777</v>
      </c>
      <c r="D1646" s="83" t="s">
        <v>23520</v>
      </c>
      <c r="E1646" s="83"/>
      <c r="F1646" s="83"/>
      <c r="G1646" s="83"/>
      <c r="H1646" s="83" t="s">
        <v>22772</v>
      </c>
    </row>
    <row r="1647" spans="1:8" ht="12.75" customHeight="1" x14ac:dyDescent="0.2">
      <c r="A1647" s="83" t="s">
        <v>1717</v>
      </c>
      <c r="B1647" s="83" t="s">
        <v>23775</v>
      </c>
      <c r="C1647" s="83" t="s">
        <v>23777</v>
      </c>
      <c r="D1647" s="83" t="s">
        <v>23520</v>
      </c>
      <c r="E1647" s="83"/>
      <c r="F1647" s="83"/>
      <c r="G1647" s="83"/>
      <c r="H1647" s="83" t="s">
        <v>22772</v>
      </c>
    </row>
    <row r="1648" spans="1:8" ht="12.75" customHeight="1" x14ac:dyDescent="0.2">
      <c r="A1648" s="83" t="s">
        <v>1718</v>
      </c>
      <c r="B1648" s="83" t="s">
        <v>23775</v>
      </c>
      <c r="C1648" s="83" t="s">
        <v>23778</v>
      </c>
      <c r="D1648" s="83" t="s">
        <v>23175</v>
      </c>
      <c r="E1648" s="83"/>
      <c r="F1648" s="83"/>
      <c r="G1648" s="83"/>
      <c r="H1648" s="83" t="s">
        <v>22772</v>
      </c>
    </row>
    <row r="1649" spans="1:8" ht="12.75" customHeight="1" x14ac:dyDescent="0.2">
      <c r="A1649" s="83" t="s">
        <v>1719</v>
      </c>
      <c r="B1649" s="83" t="s">
        <v>23775</v>
      </c>
      <c r="C1649" s="83" t="s">
        <v>23778</v>
      </c>
      <c r="D1649" s="83" t="s">
        <v>23175</v>
      </c>
      <c r="E1649" s="83"/>
      <c r="F1649" s="83"/>
      <c r="G1649" s="83"/>
      <c r="H1649" s="83" t="s">
        <v>22772</v>
      </c>
    </row>
    <row r="1650" spans="1:8" ht="12.75" customHeight="1" x14ac:dyDescent="0.2">
      <c r="A1650" s="83" t="s">
        <v>1720</v>
      </c>
      <c r="B1650" s="83" t="s">
        <v>23779</v>
      </c>
      <c r="C1650" s="83" t="s">
        <v>23780</v>
      </c>
      <c r="D1650" s="83" t="s">
        <v>23624</v>
      </c>
      <c r="E1650" s="83" t="s">
        <v>23625</v>
      </c>
      <c r="F1650" s="83"/>
      <c r="G1650" s="83"/>
      <c r="H1650" s="83" t="s">
        <v>22772</v>
      </c>
    </row>
    <row r="1651" spans="1:8" ht="12.75" customHeight="1" x14ac:dyDescent="0.2">
      <c r="A1651" s="83" t="s">
        <v>1721</v>
      </c>
      <c r="B1651" s="83" t="s">
        <v>23779</v>
      </c>
      <c r="C1651" s="83" t="s">
        <v>23780</v>
      </c>
      <c r="D1651" s="83" t="s">
        <v>23624</v>
      </c>
      <c r="E1651" s="83" t="s">
        <v>23625</v>
      </c>
      <c r="F1651" s="83"/>
      <c r="G1651" s="83"/>
      <c r="H1651" s="83" t="s">
        <v>22772</v>
      </c>
    </row>
    <row r="1652" spans="1:8" ht="12.75" customHeight="1" x14ac:dyDescent="0.2">
      <c r="A1652" s="83" t="s">
        <v>1722</v>
      </c>
      <c r="B1652" s="83" t="s">
        <v>23779</v>
      </c>
      <c r="C1652" s="83" t="s">
        <v>23781</v>
      </c>
      <c r="D1652" s="83" t="s">
        <v>23109</v>
      </c>
      <c r="E1652" s="83" t="s">
        <v>23191</v>
      </c>
      <c r="F1652" s="83"/>
      <c r="G1652" s="83"/>
      <c r="H1652" s="83" t="s">
        <v>22772</v>
      </c>
    </row>
    <row r="1653" spans="1:8" ht="12.75" customHeight="1" x14ac:dyDescent="0.2">
      <c r="A1653" s="83" t="s">
        <v>1723</v>
      </c>
      <c r="B1653" s="83" t="s">
        <v>23779</v>
      </c>
      <c r="C1653" s="83" t="s">
        <v>23781</v>
      </c>
      <c r="D1653" s="83" t="s">
        <v>23109</v>
      </c>
      <c r="E1653" s="83" t="s">
        <v>23191</v>
      </c>
      <c r="F1653" s="83"/>
      <c r="G1653" s="83"/>
      <c r="H1653" s="83" t="s">
        <v>22772</v>
      </c>
    </row>
    <row r="1654" spans="1:8" ht="12.75" customHeight="1" x14ac:dyDescent="0.2">
      <c r="A1654" s="83" t="s">
        <v>1724</v>
      </c>
      <c r="B1654" s="83" t="s">
        <v>23779</v>
      </c>
      <c r="C1654" s="83" t="s">
        <v>23782</v>
      </c>
      <c r="D1654" s="83" t="s">
        <v>23113</v>
      </c>
      <c r="E1654" s="83" t="s">
        <v>23559</v>
      </c>
      <c r="F1654" s="83"/>
      <c r="G1654" s="83"/>
      <c r="H1654" s="83" t="s">
        <v>22772</v>
      </c>
    </row>
    <row r="1655" spans="1:8" ht="12.75" customHeight="1" x14ac:dyDescent="0.2">
      <c r="A1655" s="83" t="s">
        <v>1725</v>
      </c>
      <c r="B1655" s="83" t="s">
        <v>23779</v>
      </c>
      <c r="C1655" s="83" t="s">
        <v>23782</v>
      </c>
      <c r="D1655" s="83" t="s">
        <v>23113</v>
      </c>
      <c r="E1655" s="83" t="s">
        <v>23559</v>
      </c>
      <c r="F1655" s="83"/>
      <c r="G1655" s="83"/>
      <c r="H1655" s="83" t="s">
        <v>22772</v>
      </c>
    </row>
    <row r="1656" spans="1:8" ht="12.75" customHeight="1" x14ac:dyDescent="0.2">
      <c r="A1656" s="83" t="s">
        <v>1726</v>
      </c>
      <c r="B1656" s="83" t="s">
        <v>23783</v>
      </c>
      <c r="C1656" s="83" t="s">
        <v>23784</v>
      </c>
      <c r="D1656" s="83" t="s">
        <v>23785</v>
      </c>
      <c r="E1656" s="83"/>
      <c r="F1656" s="83"/>
      <c r="G1656" s="83"/>
      <c r="H1656" s="83" t="s">
        <v>22772</v>
      </c>
    </row>
    <row r="1657" spans="1:8" ht="12.75" customHeight="1" x14ac:dyDescent="0.2">
      <c r="A1657" s="83" t="s">
        <v>1727</v>
      </c>
      <c r="B1657" s="83" t="s">
        <v>23783</v>
      </c>
      <c r="C1657" s="83" t="s">
        <v>23784</v>
      </c>
      <c r="D1657" s="83" t="s">
        <v>23785</v>
      </c>
      <c r="E1657" s="83"/>
      <c r="F1657" s="83"/>
      <c r="G1657" s="83"/>
      <c r="H1657" s="83" t="s">
        <v>22772</v>
      </c>
    </row>
    <row r="1658" spans="1:8" ht="12.75" customHeight="1" x14ac:dyDescent="0.2">
      <c r="A1658" s="83" t="s">
        <v>1728</v>
      </c>
      <c r="B1658" s="83" t="s">
        <v>23783</v>
      </c>
      <c r="C1658" s="83" t="s">
        <v>23784</v>
      </c>
      <c r="D1658" s="83" t="s">
        <v>23786</v>
      </c>
      <c r="E1658" s="83"/>
      <c r="F1658" s="83"/>
      <c r="G1658" s="83"/>
      <c r="H1658" s="83" t="s">
        <v>22772</v>
      </c>
    </row>
    <row r="1659" spans="1:8" ht="12.75" customHeight="1" x14ac:dyDescent="0.2">
      <c r="A1659" s="83" t="s">
        <v>1729</v>
      </c>
      <c r="B1659" s="83" t="s">
        <v>23783</v>
      </c>
      <c r="C1659" s="83" t="s">
        <v>23784</v>
      </c>
      <c r="D1659" s="83" t="s">
        <v>23786</v>
      </c>
      <c r="E1659" s="83"/>
      <c r="F1659" s="83"/>
      <c r="G1659" s="83"/>
      <c r="H1659" s="83" t="s">
        <v>22772</v>
      </c>
    </row>
    <row r="1660" spans="1:8" ht="12.75" customHeight="1" x14ac:dyDescent="0.2">
      <c r="A1660" s="83" t="s">
        <v>1730</v>
      </c>
      <c r="B1660" s="83" t="s">
        <v>23783</v>
      </c>
      <c r="C1660" s="83" t="s">
        <v>23784</v>
      </c>
      <c r="D1660" s="83" t="s">
        <v>23787</v>
      </c>
      <c r="E1660" s="83"/>
      <c r="F1660" s="83"/>
      <c r="G1660" s="83"/>
      <c r="H1660" s="83" t="s">
        <v>22772</v>
      </c>
    </row>
    <row r="1661" spans="1:8" ht="12.75" customHeight="1" x14ac:dyDescent="0.2">
      <c r="A1661" s="83" t="s">
        <v>1731</v>
      </c>
      <c r="B1661" s="83" t="s">
        <v>23783</v>
      </c>
      <c r="C1661" s="83" t="s">
        <v>23784</v>
      </c>
      <c r="D1661" s="83" t="s">
        <v>23787</v>
      </c>
      <c r="E1661" s="83"/>
      <c r="F1661" s="83"/>
      <c r="G1661" s="83"/>
      <c r="H1661" s="83" t="s">
        <v>22772</v>
      </c>
    </row>
    <row r="1662" spans="1:8" ht="12.75" customHeight="1" x14ac:dyDescent="0.2">
      <c r="A1662" s="83" t="s">
        <v>1732</v>
      </c>
      <c r="B1662" s="83" t="s">
        <v>23425</v>
      </c>
      <c r="C1662" s="83" t="s">
        <v>23788</v>
      </c>
      <c r="D1662" s="83" t="s">
        <v>23789</v>
      </c>
      <c r="E1662" s="83" t="s">
        <v>23790</v>
      </c>
      <c r="F1662" s="83"/>
      <c r="G1662" s="83"/>
      <c r="H1662" s="83" t="s">
        <v>22772</v>
      </c>
    </row>
    <row r="1663" spans="1:8" ht="12.75" customHeight="1" x14ac:dyDescent="0.2">
      <c r="A1663" s="83" t="s">
        <v>1733</v>
      </c>
      <c r="B1663" s="83" t="s">
        <v>23425</v>
      </c>
      <c r="C1663" s="83" t="s">
        <v>23788</v>
      </c>
      <c r="D1663" s="83" t="s">
        <v>23789</v>
      </c>
      <c r="E1663" s="83" t="s">
        <v>23790</v>
      </c>
      <c r="F1663" s="83"/>
      <c r="G1663" s="83"/>
      <c r="H1663" s="83" t="s">
        <v>22772</v>
      </c>
    </row>
    <row r="1664" spans="1:8" ht="12.75" customHeight="1" x14ac:dyDescent="0.2">
      <c r="A1664" s="83" t="s">
        <v>1734</v>
      </c>
      <c r="B1664" s="83" t="s">
        <v>23425</v>
      </c>
      <c r="C1664" s="83" t="s">
        <v>23788</v>
      </c>
      <c r="D1664" s="83" t="s">
        <v>23791</v>
      </c>
      <c r="E1664" s="83" t="s">
        <v>23792</v>
      </c>
      <c r="F1664" s="83"/>
      <c r="G1664" s="83"/>
      <c r="H1664" s="83" t="s">
        <v>22772</v>
      </c>
    </row>
    <row r="1665" spans="1:8" ht="12.75" customHeight="1" x14ac:dyDescent="0.2">
      <c r="A1665" s="83" t="s">
        <v>1735</v>
      </c>
      <c r="B1665" s="83" t="s">
        <v>23425</v>
      </c>
      <c r="C1665" s="83" t="s">
        <v>23788</v>
      </c>
      <c r="D1665" s="83" t="s">
        <v>23791</v>
      </c>
      <c r="E1665" s="83" t="s">
        <v>23792</v>
      </c>
      <c r="F1665" s="83"/>
      <c r="G1665" s="83"/>
      <c r="H1665" s="83" t="s">
        <v>22772</v>
      </c>
    </row>
    <row r="1666" spans="1:8" ht="12.75" customHeight="1" x14ac:dyDescent="0.2">
      <c r="A1666" s="83" t="s">
        <v>1736</v>
      </c>
      <c r="B1666" s="83" t="s">
        <v>23425</v>
      </c>
      <c r="C1666" s="83" t="s">
        <v>23788</v>
      </c>
      <c r="D1666" s="83" t="s">
        <v>23793</v>
      </c>
      <c r="E1666" s="83" t="s">
        <v>23794</v>
      </c>
      <c r="F1666" s="83"/>
      <c r="G1666" s="83"/>
      <c r="H1666" s="83" t="s">
        <v>22772</v>
      </c>
    </row>
    <row r="1667" spans="1:8" ht="12.75" customHeight="1" x14ac:dyDescent="0.2">
      <c r="A1667" s="83" t="s">
        <v>1737</v>
      </c>
      <c r="B1667" s="83" t="s">
        <v>23425</v>
      </c>
      <c r="C1667" s="83" t="s">
        <v>23788</v>
      </c>
      <c r="D1667" s="83" t="s">
        <v>23793</v>
      </c>
      <c r="E1667" s="83" t="s">
        <v>23794</v>
      </c>
      <c r="F1667" s="83"/>
      <c r="G1667" s="83"/>
      <c r="H1667" s="83" t="s">
        <v>22772</v>
      </c>
    </row>
    <row r="1668" spans="1:8" ht="12.75" customHeight="1" x14ac:dyDescent="0.2">
      <c r="A1668" s="83" t="s">
        <v>1738</v>
      </c>
      <c r="B1668" s="83" t="s">
        <v>23795</v>
      </c>
      <c r="C1668" s="83" t="s">
        <v>23796</v>
      </c>
      <c r="D1668" s="83"/>
      <c r="E1668" s="83"/>
      <c r="F1668" s="83"/>
      <c r="G1668" s="83"/>
      <c r="H1668" s="83" t="s">
        <v>22772</v>
      </c>
    </row>
    <row r="1669" spans="1:8" ht="12.75" customHeight="1" x14ac:dyDescent="0.2">
      <c r="A1669" s="83" t="s">
        <v>1739</v>
      </c>
      <c r="B1669" s="83" t="s">
        <v>23795</v>
      </c>
      <c r="C1669" s="83" t="s">
        <v>23796</v>
      </c>
      <c r="D1669" s="83"/>
      <c r="E1669" s="83"/>
      <c r="F1669" s="83"/>
      <c r="G1669" s="83"/>
      <c r="H1669" s="83" t="s">
        <v>22772</v>
      </c>
    </row>
    <row r="1670" spans="1:8" ht="12.75" customHeight="1" x14ac:dyDescent="0.2">
      <c r="A1670" s="83" t="s">
        <v>1740</v>
      </c>
      <c r="B1670" s="83" t="s">
        <v>23795</v>
      </c>
      <c r="C1670" s="83" t="s">
        <v>23797</v>
      </c>
      <c r="D1670" s="83" t="s">
        <v>23707</v>
      </c>
      <c r="E1670" s="83"/>
      <c r="F1670" s="83"/>
      <c r="G1670" s="83"/>
      <c r="H1670" s="83" t="s">
        <v>22772</v>
      </c>
    </row>
    <row r="1671" spans="1:8" ht="12.75" customHeight="1" x14ac:dyDescent="0.2">
      <c r="A1671" s="83" t="s">
        <v>1741</v>
      </c>
      <c r="B1671" s="83" t="s">
        <v>23795</v>
      </c>
      <c r="C1671" s="83" t="s">
        <v>23797</v>
      </c>
      <c r="D1671" s="83" t="s">
        <v>23707</v>
      </c>
      <c r="E1671" s="83"/>
      <c r="F1671" s="83"/>
      <c r="G1671" s="83"/>
      <c r="H1671" s="83" t="s">
        <v>22772</v>
      </c>
    </row>
    <row r="1672" spans="1:8" ht="12.75" customHeight="1" x14ac:dyDescent="0.2">
      <c r="A1672" s="83" t="s">
        <v>1742</v>
      </c>
      <c r="B1672" s="83" t="s">
        <v>23795</v>
      </c>
      <c r="C1672" s="83" t="s">
        <v>23798</v>
      </c>
      <c r="D1672" s="83" t="s">
        <v>22772</v>
      </c>
      <c r="E1672" s="83"/>
      <c r="F1672" s="83"/>
      <c r="G1672" s="83"/>
      <c r="H1672" s="83" t="s">
        <v>22</v>
      </c>
    </row>
    <row r="1673" spans="1:8" ht="12.75" customHeight="1" x14ac:dyDescent="0.2">
      <c r="A1673" s="83" t="s">
        <v>1743</v>
      </c>
      <c r="B1673" s="83" t="s">
        <v>23795</v>
      </c>
      <c r="C1673" s="83" t="s">
        <v>23798</v>
      </c>
      <c r="D1673" s="83" t="s">
        <v>22772</v>
      </c>
      <c r="E1673" s="83"/>
      <c r="F1673" s="83"/>
      <c r="G1673" s="83"/>
      <c r="H1673" s="83" t="s">
        <v>22</v>
      </c>
    </row>
    <row r="1674" spans="1:8" ht="12.75" customHeight="1" x14ac:dyDescent="0.2">
      <c r="A1674" s="83" t="s">
        <v>1744</v>
      </c>
      <c r="B1674" s="83" t="s">
        <v>23431</v>
      </c>
      <c r="C1674" s="83" t="s">
        <v>23799</v>
      </c>
      <c r="D1674" s="83" t="s">
        <v>23800</v>
      </c>
      <c r="E1674" s="83"/>
      <c r="F1674" s="83"/>
      <c r="G1674" s="83"/>
      <c r="H1674" s="83" t="s">
        <v>22</v>
      </c>
    </row>
    <row r="1675" spans="1:8" ht="12.75" customHeight="1" x14ac:dyDescent="0.2">
      <c r="A1675" s="83" t="s">
        <v>1745</v>
      </c>
      <c r="B1675" s="83" t="s">
        <v>23431</v>
      </c>
      <c r="C1675" s="83" t="s">
        <v>23799</v>
      </c>
      <c r="D1675" s="83" t="s">
        <v>23800</v>
      </c>
      <c r="E1675" s="83"/>
      <c r="F1675" s="83"/>
      <c r="G1675" s="83"/>
      <c r="H1675" s="83" t="s">
        <v>22</v>
      </c>
    </row>
    <row r="1676" spans="1:8" ht="12.75" customHeight="1" x14ac:dyDescent="0.2">
      <c r="A1676" s="83" t="s">
        <v>1746</v>
      </c>
      <c r="B1676" s="83" t="s">
        <v>23431</v>
      </c>
      <c r="C1676" s="83" t="s">
        <v>23799</v>
      </c>
      <c r="D1676" s="83" t="s">
        <v>23801</v>
      </c>
      <c r="E1676" s="83"/>
      <c r="F1676" s="83"/>
      <c r="G1676" s="83"/>
      <c r="H1676" s="83" t="s">
        <v>22</v>
      </c>
    </row>
    <row r="1677" spans="1:8" ht="12.75" customHeight="1" x14ac:dyDescent="0.2">
      <c r="A1677" s="83" t="s">
        <v>1747</v>
      </c>
      <c r="B1677" s="83" t="s">
        <v>23431</v>
      </c>
      <c r="C1677" s="83" t="s">
        <v>23799</v>
      </c>
      <c r="D1677" s="83" t="s">
        <v>23801</v>
      </c>
      <c r="E1677" s="83"/>
      <c r="F1677" s="83"/>
      <c r="G1677" s="83"/>
      <c r="H1677" s="83" t="s">
        <v>22</v>
      </c>
    </row>
    <row r="1678" spans="1:8" ht="12.75" customHeight="1" x14ac:dyDescent="0.2">
      <c r="A1678" s="83" t="s">
        <v>1748</v>
      </c>
      <c r="B1678" s="83" t="s">
        <v>23431</v>
      </c>
      <c r="C1678" s="83" t="s">
        <v>23799</v>
      </c>
      <c r="D1678" s="83" t="s">
        <v>23802</v>
      </c>
      <c r="E1678" s="83"/>
      <c r="F1678" s="83"/>
      <c r="G1678" s="83"/>
      <c r="H1678" s="83" t="s">
        <v>22</v>
      </c>
    </row>
    <row r="1679" spans="1:8" ht="12.75" customHeight="1" x14ac:dyDescent="0.2">
      <c r="A1679" s="83" t="s">
        <v>1749</v>
      </c>
      <c r="B1679" s="83" t="s">
        <v>23431</v>
      </c>
      <c r="C1679" s="83" t="s">
        <v>23799</v>
      </c>
      <c r="D1679" s="83" t="s">
        <v>23802</v>
      </c>
      <c r="E1679" s="83"/>
      <c r="F1679" s="83"/>
      <c r="G1679" s="83"/>
      <c r="H1679" s="83" t="s">
        <v>22</v>
      </c>
    </row>
    <row r="1680" spans="1:8" ht="12.75" customHeight="1" x14ac:dyDescent="0.2">
      <c r="A1680" s="83" t="s">
        <v>1750</v>
      </c>
      <c r="B1680" s="83" t="s">
        <v>23803</v>
      </c>
      <c r="C1680" s="83" t="s">
        <v>23804</v>
      </c>
      <c r="D1680" s="83"/>
      <c r="E1680" s="83"/>
      <c r="F1680" s="83"/>
      <c r="G1680" s="83"/>
      <c r="H1680" s="83" t="s">
        <v>22</v>
      </c>
    </row>
    <row r="1681" spans="1:8" ht="12.75" customHeight="1" x14ac:dyDescent="0.2">
      <c r="A1681" s="83" t="s">
        <v>1751</v>
      </c>
      <c r="B1681" s="83" t="s">
        <v>23803</v>
      </c>
      <c r="C1681" s="83" t="s">
        <v>23804</v>
      </c>
      <c r="D1681" s="83"/>
      <c r="E1681" s="83"/>
      <c r="F1681" s="83"/>
      <c r="G1681" s="83"/>
      <c r="H1681" s="83" t="s">
        <v>22</v>
      </c>
    </row>
    <row r="1682" spans="1:8" ht="12.75" customHeight="1" x14ac:dyDescent="0.2">
      <c r="A1682" s="83" t="s">
        <v>1752</v>
      </c>
      <c r="B1682" s="83" t="s">
        <v>23805</v>
      </c>
      <c r="C1682" s="83" t="s">
        <v>23806</v>
      </c>
      <c r="D1682" s="83"/>
      <c r="E1682" s="83"/>
      <c r="F1682" s="83"/>
      <c r="G1682" s="83"/>
      <c r="H1682" s="83" t="s">
        <v>22</v>
      </c>
    </row>
    <row r="1683" spans="1:8" ht="12.75" customHeight="1" x14ac:dyDescent="0.2">
      <c r="A1683" s="83" t="s">
        <v>1753</v>
      </c>
      <c r="B1683" s="83" t="s">
        <v>23805</v>
      </c>
      <c r="C1683" s="83" t="s">
        <v>23806</v>
      </c>
      <c r="D1683" s="83"/>
      <c r="E1683" s="83"/>
      <c r="F1683" s="83"/>
      <c r="G1683" s="83"/>
      <c r="H1683" s="83" t="s">
        <v>22</v>
      </c>
    </row>
    <row r="1684" spans="1:8" ht="12.75" customHeight="1" x14ac:dyDescent="0.2">
      <c r="A1684" s="83" t="s">
        <v>1754</v>
      </c>
      <c r="B1684" s="83" t="s">
        <v>23807</v>
      </c>
      <c r="C1684" s="83" t="s">
        <v>23804</v>
      </c>
      <c r="D1684" s="83"/>
      <c r="E1684" s="83"/>
      <c r="F1684" s="83"/>
      <c r="G1684" s="83"/>
      <c r="H1684" s="83" t="s">
        <v>23808</v>
      </c>
    </row>
    <row r="1685" spans="1:8" ht="12.75" customHeight="1" x14ac:dyDescent="0.2">
      <c r="A1685" s="83" t="s">
        <v>1755</v>
      </c>
      <c r="B1685" s="83" t="s">
        <v>23807</v>
      </c>
      <c r="C1685" s="83" t="s">
        <v>23804</v>
      </c>
      <c r="D1685" s="83"/>
      <c r="E1685" s="83"/>
      <c r="F1685" s="83"/>
      <c r="G1685" s="83"/>
      <c r="H1685" s="83" t="s">
        <v>23808</v>
      </c>
    </row>
    <row r="1686" spans="1:8" ht="12.75" customHeight="1" x14ac:dyDescent="0.2">
      <c r="A1686" s="83" t="s">
        <v>1756</v>
      </c>
      <c r="B1686" s="83" t="s">
        <v>23809</v>
      </c>
      <c r="C1686" s="83" t="s">
        <v>23810</v>
      </c>
      <c r="D1686" s="83"/>
      <c r="E1686" s="83"/>
      <c r="F1686" s="83"/>
      <c r="G1686" s="83"/>
      <c r="H1686" s="83" t="s">
        <v>23808</v>
      </c>
    </row>
    <row r="1687" spans="1:8" ht="12.75" customHeight="1" x14ac:dyDescent="0.2">
      <c r="A1687" s="83" t="s">
        <v>1757</v>
      </c>
      <c r="B1687" s="83" t="s">
        <v>23809</v>
      </c>
      <c r="C1687" s="83" t="s">
        <v>23810</v>
      </c>
      <c r="D1687" s="83"/>
      <c r="E1687" s="83"/>
      <c r="F1687" s="83"/>
      <c r="G1687" s="83"/>
      <c r="H1687" s="83" t="s">
        <v>23808</v>
      </c>
    </row>
    <row r="1688" spans="1:8" ht="12.75" customHeight="1" x14ac:dyDescent="0.2">
      <c r="A1688" s="83" t="s">
        <v>1758</v>
      </c>
      <c r="B1688" s="83" t="s">
        <v>23811</v>
      </c>
      <c r="C1688" s="83" t="s">
        <v>23804</v>
      </c>
      <c r="D1688" s="83"/>
      <c r="E1688" s="83"/>
      <c r="F1688" s="83"/>
      <c r="G1688" s="83"/>
      <c r="H1688" s="83" t="s">
        <v>23808</v>
      </c>
    </row>
    <row r="1689" spans="1:8" ht="12.75" customHeight="1" x14ac:dyDescent="0.2">
      <c r="A1689" s="83" t="s">
        <v>1759</v>
      </c>
      <c r="B1689" s="83" t="s">
        <v>23811</v>
      </c>
      <c r="C1689" s="83" t="s">
        <v>23804</v>
      </c>
      <c r="D1689" s="83"/>
      <c r="E1689" s="83"/>
      <c r="F1689" s="83"/>
      <c r="G1689" s="83"/>
      <c r="H1689" s="83" t="s">
        <v>23808</v>
      </c>
    </row>
    <row r="1690" spans="1:8" ht="12.75" customHeight="1" x14ac:dyDescent="0.2">
      <c r="A1690" s="83" t="s">
        <v>1760</v>
      </c>
      <c r="B1690" s="83" t="s">
        <v>23812</v>
      </c>
      <c r="C1690" s="83" t="s">
        <v>23810</v>
      </c>
      <c r="D1690" s="83"/>
      <c r="E1690" s="83"/>
      <c r="F1690" s="83"/>
      <c r="G1690" s="83"/>
      <c r="H1690" s="83" t="s">
        <v>23808</v>
      </c>
    </row>
    <row r="1691" spans="1:8" ht="12.75" customHeight="1" x14ac:dyDescent="0.2">
      <c r="A1691" s="83" t="s">
        <v>1761</v>
      </c>
      <c r="B1691" s="83" t="s">
        <v>23812</v>
      </c>
      <c r="C1691" s="83" t="s">
        <v>23810</v>
      </c>
      <c r="D1691" s="83"/>
      <c r="E1691" s="83"/>
      <c r="F1691" s="83"/>
      <c r="G1691" s="83"/>
      <c r="H1691" s="83" t="s">
        <v>23808</v>
      </c>
    </row>
    <row r="1692" spans="1:8" ht="12.75" customHeight="1" x14ac:dyDescent="0.2">
      <c r="A1692" s="83" t="s">
        <v>1762</v>
      </c>
      <c r="B1692" s="83" t="s">
        <v>23813</v>
      </c>
      <c r="C1692" s="83" t="s">
        <v>23804</v>
      </c>
      <c r="D1692" s="83"/>
      <c r="E1692" s="83"/>
      <c r="F1692" s="83"/>
      <c r="G1692" s="83"/>
      <c r="H1692" s="83" t="s">
        <v>23808</v>
      </c>
    </row>
    <row r="1693" spans="1:8" ht="12.75" customHeight="1" x14ac:dyDescent="0.2">
      <c r="A1693" s="83" t="s">
        <v>1763</v>
      </c>
      <c r="B1693" s="83" t="s">
        <v>23813</v>
      </c>
      <c r="C1693" s="83" t="s">
        <v>23804</v>
      </c>
      <c r="D1693" s="83"/>
      <c r="E1693" s="83"/>
      <c r="F1693" s="83"/>
      <c r="G1693" s="83"/>
      <c r="H1693" s="83" t="s">
        <v>23808</v>
      </c>
    </row>
    <row r="1694" spans="1:8" ht="12.75" customHeight="1" x14ac:dyDescent="0.2">
      <c r="A1694" s="83" t="s">
        <v>1764</v>
      </c>
      <c r="B1694" s="83" t="s">
        <v>23814</v>
      </c>
      <c r="C1694" s="83" t="s">
        <v>23806</v>
      </c>
      <c r="D1694" s="83"/>
      <c r="E1694" s="83"/>
      <c r="F1694" s="83"/>
      <c r="G1694" s="83"/>
      <c r="H1694" s="83" t="s">
        <v>23808</v>
      </c>
    </row>
    <row r="1695" spans="1:8" ht="12.75" customHeight="1" x14ac:dyDescent="0.2">
      <c r="A1695" s="83" t="s">
        <v>1765</v>
      </c>
      <c r="B1695" s="83" t="s">
        <v>23814</v>
      </c>
      <c r="C1695" s="83" t="s">
        <v>23806</v>
      </c>
      <c r="D1695" s="83"/>
      <c r="E1695" s="83"/>
      <c r="F1695" s="83"/>
      <c r="G1695" s="83"/>
      <c r="H1695" s="83" t="s">
        <v>23808</v>
      </c>
    </row>
    <row r="1696" spans="1:8" ht="12.75" customHeight="1" x14ac:dyDescent="0.2">
      <c r="A1696" s="83" t="s">
        <v>1766</v>
      </c>
      <c r="B1696" s="83" t="s">
        <v>23815</v>
      </c>
      <c r="C1696" s="83" t="s">
        <v>23804</v>
      </c>
      <c r="D1696" s="83"/>
      <c r="E1696" s="83"/>
      <c r="F1696" s="83"/>
      <c r="G1696" s="83"/>
      <c r="H1696" s="83" t="s">
        <v>23808</v>
      </c>
    </row>
    <row r="1697" spans="1:8" ht="12.75" customHeight="1" x14ac:dyDescent="0.2">
      <c r="A1697" s="83" t="s">
        <v>1767</v>
      </c>
      <c r="B1697" s="83" t="s">
        <v>23815</v>
      </c>
      <c r="C1697" s="83" t="s">
        <v>23804</v>
      </c>
      <c r="D1697" s="83"/>
      <c r="E1697" s="83"/>
      <c r="F1697" s="83"/>
      <c r="G1697" s="83"/>
      <c r="H1697" s="83" t="s">
        <v>23808</v>
      </c>
    </row>
    <row r="1698" spans="1:8" ht="12.75" customHeight="1" x14ac:dyDescent="0.2">
      <c r="A1698" s="83" t="s">
        <v>1768</v>
      </c>
      <c r="B1698" s="83" t="s">
        <v>23816</v>
      </c>
      <c r="C1698" s="83" t="s">
        <v>23817</v>
      </c>
      <c r="D1698" s="83"/>
      <c r="E1698" s="83"/>
      <c r="F1698" s="83"/>
      <c r="G1698" s="83"/>
      <c r="H1698" s="83" t="s">
        <v>23808</v>
      </c>
    </row>
    <row r="1699" spans="1:8" ht="12.75" customHeight="1" x14ac:dyDescent="0.2">
      <c r="A1699" s="83" t="s">
        <v>1769</v>
      </c>
      <c r="B1699" s="83" t="s">
        <v>23816</v>
      </c>
      <c r="C1699" s="83" t="s">
        <v>23817</v>
      </c>
      <c r="D1699" s="83"/>
      <c r="E1699" s="83"/>
      <c r="F1699" s="83"/>
      <c r="G1699" s="83"/>
      <c r="H1699" s="83" t="s">
        <v>23808</v>
      </c>
    </row>
    <row r="1700" spans="1:8" ht="12.75" customHeight="1" x14ac:dyDescent="0.2">
      <c r="A1700" s="83" t="s">
        <v>1770</v>
      </c>
      <c r="B1700" s="83" t="s">
        <v>23818</v>
      </c>
      <c r="C1700" s="83" t="s">
        <v>23810</v>
      </c>
      <c r="D1700" s="83"/>
      <c r="E1700" s="83"/>
      <c r="F1700" s="83"/>
      <c r="G1700" s="83"/>
      <c r="H1700" s="83" t="s">
        <v>23808</v>
      </c>
    </row>
    <row r="1701" spans="1:8" ht="12.75" customHeight="1" x14ac:dyDescent="0.2">
      <c r="A1701" s="83" t="s">
        <v>1771</v>
      </c>
      <c r="B1701" s="83" t="s">
        <v>23818</v>
      </c>
      <c r="C1701" s="83" t="s">
        <v>23810</v>
      </c>
      <c r="D1701" s="83"/>
      <c r="E1701" s="83"/>
      <c r="F1701" s="83"/>
      <c r="G1701" s="83"/>
      <c r="H1701" s="83" t="s">
        <v>23808</v>
      </c>
    </row>
    <row r="1702" spans="1:8" ht="12.75" customHeight="1" x14ac:dyDescent="0.2">
      <c r="A1702" s="83" t="s">
        <v>1772</v>
      </c>
      <c r="B1702" s="83" t="s">
        <v>23819</v>
      </c>
      <c r="C1702" s="83" t="s">
        <v>23820</v>
      </c>
      <c r="D1702" s="83"/>
      <c r="E1702" s="83"/>
      <c r="F1702" s="83"/>
      <c r="G1702" s="83"/>
      <c r="H1702" s="83" t="s">
        <v>23808</v>
      </c>
    </row>
    <row r="1703" spans="1:8" ht="12.75" customHeight="1" x14ac:dyDescent="0.2">
      <c r="A1703" s="83" t="s">
        <v>1773</v>
      </c>
      <c r="B1703" s="83" t="s">
        <v>23819</v>
      </c>
      <c r="C1703" s="83" t="s">
        <v>23820</v>
      </c>
      <c r="D1703" s="83"/>
      <c r="E1703" s="83"/>
      <c r="F1703" s="83"/>
      <c r="G1703" s="83"/>
      <c r="H1703" s="83" t="s">
        <v>23808</v>
      </c>
    </row>
    <row r="1704" spans="1:8" ht="12.75" customHeight="1" x14ac:dyDescent="0.2">
      <c r="A1704" s="83" t="s">
        <v>1774</v>
      </c>
      <c r="B1704" s="83" t="s">
        <v>23821</v>
      </c>
      <c r="C1704" s="83" t="s">
        <v>23822</v>
      </c>
      <c r="D1704" s="83" t="s">
        <v>23823</v>
      </c>
      <c r="E1704" s="83"/>
      <c r="F1704" s="83"/>
      <c r="G1704" s="83"/>
      <c r="H1704" s="83" t="s">
        <v>23808</v>
      </c>
    </row>
    <row r="1705" spans="1:8" ht="12.75" customHeight="1" x14ac:dyDescent="0.2">
      <c r="A1705" s="83" t="s">
        <v>1775</v>
      </c>
      <c r="B1705" s="83" t="s">
        <v>23821</v>
      </c>
      <c r="C1705" s="83" t="s">
        <v>23822</v>
      </c>
      <c r="D1705" s="83" t="s">
        <v>23823</v>
      </c>
      <c r="E1705" s="83"/>
      <c r="F1705" s="83"/>
      <c r="G1705" s="83"/>
      <c r="H1705" s="83" t="s">
        <v>23808</v>
      </c>
    </row>
    <row r="1706" spans="1:8" ht="12.75" customHeight="1" x14ac:dyDescent="0.2">
      <c r="A1706" s="83" t="s">
        <v>1776</v>
      </c>
      <c r="B1706" s="83" t="s">
        <v>23824</v>
      </c>
      <c r="C1706" s="83" t="s">
        <v>23825</v>
      </c>
      <c r="D1706" s="83" t="s">
        <v>23826</v>
      </c>
      <c r="E1706" s="83"/>
      <c r="F1706" s="83"/>
      <c r="G1706" s="83"/>
      <c r="H1706" s="83" t="s">
        <v>23808</v>
      </c>
    </row>
    <row r="1707" spans="1:8" ht="12.75" customHeight="1" x14ac:dyDescent="0.2">
      <c r="A1707" s="83" t="s">
        <v>1777</v>
      </c>
      <c r="B1707" s="83" t="s">
        <v>23824</v>
      </c>
      <c r="C1707" s="83" t="s">
        <v>23825</v>
      </c>
      <c r="D1707" s="83" t="s">
        <v>23826</v>
      </c>
      <c r="E1707" s="83"/>
      <c r="F1707" s="83"/>
      <c r="G1707" s="83"/>
      <c r="H1707" s="83" t="s">
        <v>23808</v>
      </c>
    </row>
    <row r="1708" spans="1:8" ht="12.75" customHeight="1" x14ac:dyDescent="0.2">
      <c r="A1708" s="83" t="s">
        <v>1778</v>
      </c>
      <c r="B1708" s="83" t="s">
        <v>23827</v>
      </c>
      <c r="C1708" s="83" t="s">
        <v>23828</v>
      </c>
      <c r="D1708" s="83" t="s">
        <v>23829</v>
      </c>
      <c r="E1708" s="83"/>
      <c r="F1708" s="83"/>
      <c r="G1708" s="83"/>
      <c r="H1708" s="83" t="s">
        <v>23808</v>
      </c>
    </row>
    <row r="1709" spans="1:8" ht="12.75" customHeight="1" x14ac:dyDescent="0.2">
      <c r="A1709" s="83" t="s">
        <v>1779</v>
      </c>
      <c r="B1709" s="83" t="s">
        <v>23827</v>
      </c>
      <c r="C1709" s="83" t="s">
        <v>23828</v>
      </c>
      <c r="D1709" s="83" t="s">
        <v>23829</v>
      </c>
      <c r="E1709" s="83"/>
      <c r="F1709" s="83"/>
      <c r="G1709" s="83"/>
      <c r="H1709" s="83" t="s">
        <v>23808</v>
      </c>
    </row>
    <row r="1710" spans="1:8" ht="12.75" customHeight="1" x14ac:dyDescent="0.2">
      <c r="A1710" s="83" t="s">
        <v>1780</v>
      </c>
      <c r="B1710" s="83" t="s">
        <v>23830</v>
      </c>
      <c r="C1710" s="83" t="s">
        <v>23825</v>
      </c>
      <c r="D1710" s="83" t="s">
        <v>23826</v>
      </c>
      <c r="E1710" s="83"/>
      <c r="F1710" s="83"/>
      <c r="G1710" s="83"/>
      <c r="H1710" s="83" t="s">
        <v>23808</v>
      </c>
    </row>
    <row r="1711" spans="1:8" ht="12.75" customHeight="1" x14ac:dyDescent="0.2">
      <c r="A1711" s="83" t="s">
        <v>1781</v>
      </c>
      <c r="B1711" s="83" t="s">
        <v>23830</v>
      </c>
      <c r="C1711" s="83" t="s">
        <v>23825</v>
      </c>
      <c r="D1711" s="83" t="s">
        <v>23826</v>
      </c>
      <c r="E1711" s="83"/>
      <c r="F1711" s="83"/>
      <c r="G1711" s="83"/>
      <c r="H1711" s="83" t="s">
        <v>23808</v>
      </c>
    </row>
    <row r="1712" spans="1:8" ht="12.75" customHeight="1" x14ac:dyDescent="0.2">
      <c r="A1712" s="83" t="s">
        <v>1782</v>
      </c>
      <c r="B1712" s="83" t="s">
        <v>23831</v>
      </c>
      <c r="C1712" s="83" t="s">
        <v>23832</v>
      </c>
      <c r="D1712" s="83" t="s">
        <v>23833</v>
      </c>
      <c r="E1712" s="83"/>
      <c r="F1712" s="83"/>
      <c r="G1712" s="83"/>
      <c r="H1712" s="83" t="s">
        <v>23808</v>
      </c>
    </row>
    <row r="1713" spans="1:8" ht="12.75" customHeight="1" x14ac:dyDescent="0.2">
      <c r="A1713" s="83" t="s">
        <v>1783</v>
      </c>
      <c r="B1713" s="83" t="s">
        <v>23831</v>
      </c>
      <c r="C1713" s="83" t="s">
        <v>23832</v>
      </c>
      <c r="D1713" s="83" t="s">
        <v>23833</v>
      </c>
      <c r="E1713" s="83"/>
      <c r="F1713" s="83"/>
      <c r="G1713" s="83"/>
      <c r="H1713" s="83" t="s">
        <v>23808</v>
      </c>
    </row>
    <row r="1714" spans="1:8" ht="12.75" customHeight="1" x14ac:dyDescent="0.2">
      <c r="A1714" s="83" t="s">
        <v>1784</v>
      </c>
      <c r="B1714" s="83" t="s">
        <v>23834</v>
      </c>
      <c r="C1714" s="83" t="s">
        <v>23835</v>
      </c>
      <c r="D1714" s="83" t="s">
        <v>23836</v>
      </c>
      <c r="E1714" s="83"/>
      <c r="F1714" s="83"/>
      <c r="G1714" s="83"/>
      <c r="H1714" s="83" t="s">
        <v>23808</v>
      </c>
    </row>
    <row r="1715" spans="1:8" ht="12.75" customHeight="1" x14ac:dyDescent="0.2">
      <c r="A1715" s="83" t="s">
        <v>1785</v>
      </c>
      <c r="B1715" s="83" t="s">
        <v>23834</v>
      </c>
      <c r="C1715" s="83" t="s">
        <v>23835</v>
      </c>
      <c r="D1715" s="83" t="s">
        <v>23836</v>
      </c>
      <c r="E1715" s="83"/>
      <c r="F1715" s="83"/>
      <c r="G1715" s="83"/>
      <c r="H1715" s="83" t="s">
        <v>23808</v>
      </c>
    </row>
    <row r="1716" spans="1:8" ht="12.75" customHeight="1" x14ac:dyDescent="0.2">
      <c r="A1716" s="83" t="s">
        <v>1786</v>
      </c>
      <c r="B1716" s="83" t="s">
        <v>23837</v>
      </c>
      <c r="C1716" s="83" t="s">
        <v>23832</v>
      </c>
      <c r="D1716" s="83" t="s">
        <v>23833</v>
      </c>
      <c r="E1716" s="83"/>
      <c r="F1716" s="83"/>
      <c r="G1716" s="83"/>
      <c r="H1716" s="83" t="s">
        <v>23808</v>
      </c>
    </row>
    <row r="1717" spans="1:8" ht="12.75" customHeight="1" x14ac:dyDescent="0.2">
      <c r="A1717" s="83" t="s">
        <v>1787</v>
      </c>
      <c r="B1717" s="83" t="s">
        <v>23837</v>
      </c>
      <c r="C1717" s="83" t="s">
        <v>23832</v>
      </c>
      <c r="D1717" s="83" t="s">
        <v>23833</v>
      </c>
      <c r="E1717" s="83"/>
      <c r="F1717" s="83"/>
      <c r="G1717" s="83"/>
      <c r="H1717" s="83" t="s">
        <v>23808</v>
      </c>
    </row>
    <row r="1718" spans="1:8" ht="12.75" customHeight="1" x14ac:dyDescent="0.2">
      <c r="A1718" s="83" t="s">
        <v>1788</v>
      </c>
      <c r="B1718" s="83" t="s">
        <v>23838</v>
      </c>
      <c r="C1718" s="83" t="s">
        <v>23832</v>
      </c>
      <c r="D1718" s="83" t="s">
        <v>23833</v>
      </c>
      <c r="E1718" s="83"/>
      <c r="F1718" s="83"/>
      <c r="G1718" s="83"/>
      <c r="H1718" s="83" t="s">
        <v>23808</v>
      </c>
    </row>
    <row r="1719" spans="1:8" ht="12.75" customHeight="1" x14ac:dyDescent="0.2">
      <c r="A1719" s="83" t="s">
        <v>1789</v>
      </c>
      <c r="B1719" s="83" t="s">
        <v>23838</v>
      </c>
      <c r="C1719" s="83" t="s">
        <v>23832</v>
      </c>
      <c r="D1719" s="83" t="s">
        <v>23833</v>
      </c>
      <c r="E1719" s="83"/>
      <c r="F1719" s="83"/>
      <c r="G1719" s="83"/>
      <c r="H1719" s="83" t="s">
        <v>23808</v>
      </c>
    </row>
    <row r="1720" spans="1:8" ht="12.75" customHeight="1" x14ac:dyDescent="0.2">
      <c r="A1720" s="83" t="s">
        <v>1790</v>
      </c>
      <c r="B1720" s="83" t="s">
        <v>23839</v>
      </c>
      <c r="C1720" s="83" t="s">
        <v>23835</v>
      </c>
      <c r="D1720" s="83" t="s">
        <v>23836</v>
      </c>
      <c r="E1720" s="83"/>
      <c r="F1720" s="83"/>
      <c r="G1720" s="83"/>
      <c r="H1720" s="83" t="s">
        <v>23808</v>
      </c>
    </row>
    <row r="1721" spans="1:8" ht="12.75" customHeight="1" x14ac:dyDescent="0.2">
      <c r="A1721" s="83" t="s">
        <v>1791</v>
      </c>
      <c r="B1721" s="83" t="s">
        <v>23839</v>
      </c>
      <c r="C1721" s="83" t="s">
        <v>23835</v>
      </c>
      <c r="D1721" s="83" t="s">
        <v>23836</v>
      </c>
      <c r="E1721" s="83"/>
      <c r="F1721" s="83"/>
      <c r="G1721" s="83"/>
      <c r="H1721" s="83" t="s">
        <v>23808</v>
      </c>
    </row>
    <row r="1722" spans="1:8" ht="12.75" customHeight="1" x14ac:dyDescent="0.2">
      <c r="A1722" s="83" t="s">
        <v>1792</v>
      </c>
      <c r="B1722" s="83" t="s">
        <v>23840</v>
      </c>
      <c r="C1722" s="83" t="s">
        <v>23832</v>
      </c>
      <c r="D1722" s="83" t="s">
        <v>23833</v>
      </c>
      <c r="E1722" s="83"/>
      <c r="F1722" s="83"/>
      <c r="G1722" s="83"/>
      <c r="H1722" s="83" t="s">
        <v>23808</v>
      </c>
    </row>
    <row r="1723" spans="1:8" ht="12.75" customHeight="1" x14ac:dyDescent="0.2">
      <c r="A1723" s="83" t="s">
        <v>1793</v>
      </c>
      <c r="B1723" s="83" t="s">
        <v>23840</v>
      </c>
      <c r="C1723" s="83" t="s">
        <v>23832</v>
      </c>
      <c r="D1723" s="83" t="s">
        <v>23833</v>
      </c>
      <c r="E1723" s="83"/>
      <c r="F1723" s="83"/>
      <c r="G1723" s="83"/>
      <c r="H1723" s="83" t="s">
        <v>23808</v>
      </c>
    </row>
    <row r="1724" spans="1:8" ht="12.75" customHeight="1" x14ac:dyDescent="0.2">
      <c r="A1724" s="83" t="s">
        <v>1794</v>
      </c>
      <c r="B1724" s="83" t="s">
        <v>23841</v>
      </c>
      <c r="C1724" s="83" t="s">
        <v>23842</v>
      </c>
      <c r="D1724" s="83"/>
      <c r="E1724" s="83"/>
      <c r="F1724" s="83"/>
      <c r="G1724" s="83"/>
      <c r="H1724" s="83" t="s">
        <v>23808</v>
      </c>
    </row>
    <row r="1725" spans="1:8" ht="12.75" customHeight="1" x14ac:dyDescent="0.2">
      <c r="A1725" s="83" t="s">
        <v>1795</v>
      </c>
      <c r="B1725" s="83" t="s">
        <v>23841</v>
      </c>
      <c r="C1725" s="83" t="s">
        <v>23842</v>
      </c>
      <c r="D1725" s="83"/>
      <c r="E1725" s="83"/>
      <c r="F1725" s="83"/>
      <c r="G1725" s="83"/>
      <c r="H1725" s="83" t="s">
        <v>23808</v>
      </c>
    </row>
    <row r="1726" spans="1:8" ht="12.75" customHeight="1" x14ac:dyDescent="0.2">
      <c r="A1726" s="83" t="s">
        <v>1796</v>
      </c>
      <c r="B1726" s="83" t="s">
        <v>23841</v>
      </c>
      <c r="C1726" s="83" t="s">
        <v>23843</v>
      </c>
      <c r="D1726" s="83"/>
      <c r="E1726" s="83"/>
      <c r="F1726" s="83"/>
      <c r="G1726" s="83"/>
      <c r="H1726" s="83" t="s">
        <v>23808</v>
      </c>
    </row>
    <row r="1727" spans="1:8" ht="12.75" customHeight="1" x14ac:dyDescent="0.2">
      <c r="A1727" s="83" t="s">
        <v>1797</v>
      </c>
      <c r="B1727" s="83" t="s">
        <v>23841</v>
      </c>
      <c r="C1727" s="83" t="s">
        <v>23843</v>
      </c>
      <c r="D1727" s="83"/>
      <c r="E1727" s="83"/>
      <c r="F1727" s="83"/>
      <c r="G1727" s="83"/>
      <c r="H1727" s="83" t="s">
        <v>23808</v>
      </c>
    </row>
    <row r="1728" spans="1:8" ht="12.75" customHeight="1" x14ac:dyDescent="0.2">
      <c r="A1728" s="83" t="s">
        <v>1798</v>
      </c>
      <c r="B1728" s="83" t="s">
        <v>23844</v>
      </c>
      <c r="C1728" s="83" t="s">
        <v>23845</v>
      </c>
      <c r="D1728" s="83" t="s">
        <v>23846</v>
      </c>
      <c r="E1728" s="83"/>
      <c r="F1728" s="83"/>
      <c r="G1728" s="83"/>
      <c r="H1728" s="83" t="s">
        <v>23808</v>
      </c>
    </row>
    <row r="1729" spans="1:8" ht="12.75" customHeight="1" x14ac:dyDescent="0.2">
      <c r="A1729" s="83" t="s">
        <v>1799</v>
      </c>
      <c r="B1729" s="83" t="s">
        <v>23844</v>
      </c>
      <c r="C1729" s="83" t="s">
        <v>23845</v>
      </c>
      <c r="D1729" s="83" t="s">
        <v>23846</v>
      </c>
      <c r="E1729" s="83"/>
      <c r="F1729" s="83"/>
      <c r="G1729" s="83"/>
      <c r="H1729" s="83" t="s">
        <v>23808</v>
      </c>
    </row>
    <row r="1730" spans="1:8" ht="12.75" customHeight="1" x14ac:dyDescent="0.2">
      <c r="A1730" s="83" t="s">
        <v>1800</v>
      </c>
      <c r="B1730" s="83" t="s">
        <v>23847</v>
      </c>
      <c r="C1730" s="83" t="s">
        <v>23848</v>
      </c>
      <c r="D1730" s="83" t="s">
        <v>23849</v>
      </c>
      <c r="E1730" s="83"/>
      <c r="F1730" s="83"/>
      <c r="G1730" s="83"/>
      <c r="H1730" s="83" t="s">
        <v>23808</v>
      </c>
    </row>
    <row r="1731" spans="1:8" ht="12.75" customHeight="1" x14ac:dyDescent="0.2">
      <c r="A1731" s="83" t="s">
        <v>1801</v>
      </c>
      <c r="B1731" s="83" t="s">
        <v>23847</v>
      </c>
      <c r="C1731" s="83" t="s">
        <v>23848</v>
      </c>
      <c r="D1731" s="83" t="s">
        <v>23849</v>
      </c>
      <c r="E1731" s="83"/>
      <c r="F1731" s="83"/>
      <c r="G1731" s="83"/>
      <c r="H1731" s="83" t="s">
        <v>23808</v>
      </c>
    </row>
    <row r="1732" spans="1:8" ht="12.75" customHeight="1" x14ac:dyDescent="0.2">
      <c r="A1732" s="83" t="s">
        <v>1802</v>
      </c>
      <c r="B1732" s="83" t="s">
        <v>23850</v>
      </c>
      <c r="C1732" s="83" t="s">
        <v>23845</v>
      </c>
      <c r="D1732" s="83" t="s">
        <v>23846</v>
      </c>
      <c r="E1732" s="83"/>
      <c r="F1732" s="83"/>
      <c r="G1732" s="83"/>
      <c r="H1732" s="83" t="s">
        <v>23808</v>
      </c>
    </row>
    <row r="1733" spans="1:8" ht="12.75" customHeight="1" x14ac:dyDescent="0.2">
      <c r="A1733" s="83" t="s">
        <v>1803</v>
      </c>
      <c r="B1733" s="83" t="s">
        <v>23850</v>
      </c>
      <c r="C1733" s="83" t="s">
        <v>23845</v>
      </c>
      <c r="D1733" s="83" t="s">
        <v>23846</v>
      </c>
      <c r="E1733" s="83"/>
      <c r="F1733" s="83"/>
      <c r="G1733" s="83"/>
      <c r="H1733" s="83" t="s">
        <v>23808</v>
      </c>
    </row>
    <row r="1734" spans="1:8" ht="12.75" customHeight="1" x14ac:dyDescent="0.2">
      <c r="A1734" s="83" t="s">
        <v>1804</v>
      </c>
      <c r="B1734" s="83" t="s">
        <v>23851</v>
      </c>
      <c r="C1734" s="83" t="s">
        <v>23852</v>
      </c>
      <c r="D1734" s="83" t="s">
        <v>23853</v>
      </c>
      <c r="E1734" s="83"/>
      <c r="F1734" s="83"/>
      <c r="G1734" s="83"/>
      <c r="H1734" s="83" t="s">
        <v>23808</v>
      </c>
    </row>
    <row r="1735" spans="1:8" ht="12.75" customHeight="1" x14ac:dyDescent="0.2">
      <c r="A1735" s="83" t="s">
        <v>1805</v>
      </c>
      <c r="B1735" s="83" t="s">
        <v>23851</v>
      </c>
      <c r="C1735" s="83" t="s">
        <v>23852</v>
      </c>
      <c r="D1735" s="83" t="s">
        <v>23853</v>
      </c>
      <c r="E1735" s="83"/>
      <c r="F1735" s="83"/>
      <c r="G1735" s="83"/>
      <c r="H1735" s="83" t="s">
        <v>23808</v>
      </c>
    </row>
    <row r="1736" spans="1:8" ht="12.75" customHeight="1" x14ac:dyDescent="0.2">
      <c r="A1736" s="83" t="s">
        <v>1806</v>
      </c>
      <c r="B1736" s="83" t="s">
        <v>23854</v>
      </c>
      <c r="C1736" s="83" t="s">
        <v>23832</v>
      </c>
      <c r="D1736" s="83" t="s">
        <v>23833</v>
      </c>
      <c r="E1736" s="83"/>
      <c r="F1736" s="83"/>
      <c r="G1736" s="83"/>
      <c r="H1736" s="83" t="s">
        <v>23808</v>
      </c>
    </row>
    <row r="1737" spans="1:8" ht="12.75" customHeight="1" x14ac:dyDescent="0.2">
      <c r="A1737" s="83" t="s">
        <v>1807</v>
      </c>
      <c r="B1737" s="83" t="s">
        <v>23854</v>
      </c>
      <c r="C1737" s="83" t="s">
        <v>23832</v>
      </c>
      <c r="D1737" s="83" t="s">
        <v>23833</v>
      </c>
      <c r="E1737" s="83"/>
      <c r="F1737" s="83"/>
      <c r="G1737" s="83"/>
      <c r="H1737" s="83" t="s">
        <v>23808</v>
      </c>
    </row>
    <row r="1738" spans="1:8" ht="12.75" customHeight="1" x14ac:dyDescent="0.2">
      <c r="A1738" s="83" t="s">
        <v>1808</v>
      </c>
      <c r="B1738" s="83" t="s">
        <v>23855</v>
      </c>
      <c r="C1738" s="83" t="s">
        <v>23852</v>
      </c>
      <c r="D1738" s="83" t="s">
        <v>23853</v>
      </c>
      <c r="E1738" s="83"/>
      <c r="F1738" s="83"/>
      <c r="G1738" s="83"/>
      <c r="H1738" s="83" t="s">
        <v>23808</v>
      </c>
    </row>
    <row r="1739" spans="1:8" ht="12.75" customHeight="1" x14ac:dyDescent="0.2">
      <c r="A1739" s="83" t="s">
        <v>1809</v>
      </c>
      <c r="B1739" s="83" t="s">
        <v>23855</v>
      </c>
      <c r="C1739" s="83" t="s">
        <v>23852</v>
      </c>
      <c r="D1739" s="83" t="s">
        <v>23853</v>
      </c>
      <c r="E1739" s="83"/>
      <c r="F1739" s="83"/>
      <c r="G1739" s="83"/>
      <c r="H1739" s="83" t="s">
        <v>23808</v>
      </c>
    </row>
    <row r="1740" spans="1:8" ht="12.75" customHeight="1" x14ac:dyDescent="0.2">
      <c r="A1740" s="83" t="s">
        <v>1810</v>
      </c>
      <c r="B1740" s="83" t="s">
        <v>23856</v>
      </c>
      <c r="C1740" s="83" t="s">
        <v>23843</v>
      </c>
      <c r="D1740" s="83"/>
      <c r="E1740" s="83"/>
      <c r="F1740" s="83"/>
      <c r="G1740" s="83"/>
      <c r="H1740" s="83" t="s">
        <v>23808</v>
      </c>
    </row>
    <row r="1741" spans="1:8" ht="12.75" customHeight="1" x14ac:dyDescent="0.2">
      <c r="A1741" s="83" t="s">
        <v>1811</v>
      </c>
      <c r="B1741" s="83" t="s">
        <v>23856</v>
      </c>
      <c r="C1741" s="83" t="s">
        <v>23843</v>
      </c>
      <c r="D1741" s="83"/>
      <c r="E1741" s="83"/>
      <c r="F1741" s="83"/>
      <c r="G1741" s="83"/>
      <c r="H1741" s="83" t="s">
        <v>23808</v>
      </c>
    </row>
    <row r="1742" spans="1:8" ht="12.75" customHeight="1" x14ac:dyDescent="0.2">
      <c r="A1742" s="83" t="s">
        <v>1812</v>
      </c>
      <c r="B1742" s="83" t="s">
        <v>23857</v>
      </c>
      <c r="C1742" s="83" t="s">
        <v>23858</v>
      </c>
      <c r="D1742" s="83"/>
      <c r="E1742" s="83"/>
      <c r="F1742" s="83"/>
      <c r="G1742" s="83"/>
      <c r="H1742" s="83" t="s">
        <v>23808</v>
      </c>
    </row>
    <row r="1743" spans="1:8" ht="12.75" customHeight="1" x14ac:dyDescent="0.2">
      <c r="A1743" s="83" t="s">
        <v>1813</v>
      </c>
      <c r="B1743" s="83" t="s">
        <v>23857</v>
      </c>
      <c r="C1743" s="83" t="s">
        <v>23858</v>
      </c>
      <c r="D1743" s="83"/>
      <c r="E1743" s="83"/>
      <c r="F1743" s="83"/>
      <c r="G1743" s="83"/>
      <c r="H1743" s="83" t="s">
        <v>23808</v>
      </c>
    </row>
    <row r="1744" spans="1:8" ht="12.75" customHeight="1" x14ac:dyDescent="0.2">
      <c r="A1744" s="83" t="s">
        <v>1814</v>
      </c>
      <c r="B1744" s="83" t="s">
        <v>23857</v>
      </c>
      <c r="C1744" s="83" t="s">
        <v>23859</v>
      </c>
      <c r="D1744" s="83"/>
      <c r="E1744" s="83"/>
      <c r="F1744" s="83"/>
      <c r="G1744" s="83"/>
      <c r="H1744" s="83" t="s">
        <v>23808</v>
      </c>
    </row>
    <row r="1745" spans="1:8" ht="12.75" customHeight="1" x14ac:dyDescent="0.2">
      <c r="A1745" s="83" t="s">
        <v>1815</v>
      </c>
      <c r="B1745" s="83" t="s">
        <v>23857</v>
      </c>
      <c r="C1745" s="83" t="s">
        <v>23859</v>
      </c>
      <c r="D1745" s="83"/>
      <c r="E1745" s="83"/>
      <c r="F1745" s="83"/>
      <c r="G1745" s="83"/>
      <c r="H1745" s="83" t="s">
        <v>23808</v>
      </c>
    </row>
    <row r="1746" spans="1:8" ht="12.75" customHeight="1" x14ac:dyDescent="0.2">
      <c r="A1746" s="83" t="s">
        <v>1816</v>
      </c>
      <c r="B1746" s="83" t="s">
        <v>23860</v>
      </c>
      <c r="C1746" s="83" t="s">
        <v>23861</v>
      </c>
      <c r="D1746" s="83" t="s">
        <v>22468</v>
      </c>
      <c r="E1746" s="83"/>
      <c r="F1746" s="83"/>
      <c r="G1746" s="83"/>
      <c r="H1746" s="83" t="s">
        <v>23808</v>
      </c>
    </row>
    <row r="1747" spans="1:8" ht="12.75" customHeight="1" x14ac:dyDescent="0.2">
      <c r="A1747" s="83" t="s">
        <v>1817</v>
      </c>
      <c r="B1747" s="83" t="s">
        <v>23860</v>
      </c>
      <c r="C1747" s="83" t="s">
        <v>23861</v>
      </c>
      <c r="D1747" s="83" t="s">
        <v>22468</v>
      </c>
      <c r="E1747" s="83"/>
      <c r="F1747" s="83"/>
      <c r="G1747" s="83"/>
      <c r="H1747" s="83" t="s">
        <v>23808</v>
      </c>
    </row>
    <row r="1748" spans="1:8" ht="12.75" customHeight="1" x14ac:dyDescent="0.2">
      <c r="A1748" s="83" t="s">
        <v>1818</v>
      </c>
      <c r="B1748" s="83" t="s">
        <v>23860</v>
      </c>
      <c r="C1748" s="83" t="s">
        <v>23862</v>
      </c>
      <c r="D1748" s="83" t="s">
        <v>22468</v>
      </c>
      <c r="E1748" s="83"/>
      <c r="F1748" s="83"/>
      <c r="G1748" s="83"/>
      <c r="H1748" s="83" t="s">
        <v>23808</v>
      </c>
    </row>
    <row r="1749" spans="1:8" ht="12.75" customHeight="1" x14ac:dyDescent="0.2">
      <c r="A1749" s="83" t="s">
        <v>1819</v>
      </c>
      <c r="B1749" s="83" t="s">
        <v>23860</v>
      </c>
      <c r="C1749" s="83" t="s">
        <v>23862</v>
      </c>
      <c r="D1749" s="83" t="s">
        <v>22468</v>
      </c>
      <c r="E1749" s="83"/>
      <c r="F1749" s="83"/>
      <c r="G1749" s="83"/>
      <c r="H1749" s="83" t="s">
        <v>23808</v>
      </c>
    </row>
    <row r="1750" spans="1:8" ht="12.75" customHeight="1" x14ac:dyDescent="0.2">
      <c r="A1750" s="83" t="s">
        <v>1820</v>
      </c>
      <c r="B1750" s="83" t="s">
        <v>23863</v>
      </c>
      <c r="C1750" s="83" t="s">
        <v>23864</v>
      </c>
      <c r="D1750" s="83"/>
      <c r="E1750" s="83"/>
      <c r="F1750" s="83"/>
      <c r="G1750" s="83"/>
      <c r="H1750" s="83" t="s">
        <v>23808</v>
      </c>
    </row>
    <row r="1751" spans="1:8" ht="12.75" customHeight="1" x14ac:dyDescent="0.2">
      <c r="A1751" s="83" t="s">
        <v>1821</v>
      </c>
      <c r="B1751" s="83" t="s">
        <v>23863</v>
      </c>
      <c r="C1751" s="83" t="s">
        <v>23864</v>
      </c>
      <c r="D1751" s="83"/>
      <c r="E1751" s="83"/>
      <c r="F1751" s="83"/>
      <c r="G1751" s="83"/>
      <c r="H1751" s="83" t="s">
        <v>23808</v>
      </c>
    </row>
    <row r="1752" spans="1:8" ht="12.75" customHeight="1" x14ac:dyDescent="0.2">
      <c r="A1752" s="83" t="s">
        <v>1822</v>
      </c>
      <c r="B1752" s="83" t="s">
        <v>23863</v>
      </c>
      <c r="C1752" s="83" t="s">
        <v>23865</v>
      </c>
      <c r="D1752" s="83"/>
      <c r="E1752" s="83"/>
      <c r="F1752" s="83"/>
      <c r="G1752" s="83"/>
      <c r="H1752" s="83" t="s">
        <v>23808</v>
      </c>
    </row>
    <row r="1753" spans="1:8" ht="12.75" customHeight="1" x14ac:dyDescent="0.2">
      <c r="A1753" s="83" t="s">
        <v>1823</v>
      </c>
      <c r="B1753" s="83" t="s">
        <v>23863</v>
      </c>
      <c r="C1753" s="83" t="s">
        <v>23865</v>
      </c>
      <c r="D1753" s="83"/>
      <c r="E1753" s="83"/>
      <c r="F1753" s="83"/>
      <c r="G1753" s="83"/>
      <c r="H1753" s="83" t="s">
        <v>23808</v>
      </c>
    </row>
    <row r="1754" spans="1:8" ht="12.75" customHeight="1" x14ac:dyDescent="0.2">
      <c r="A1754" s="83" t="s">
        <v>1824</v>
      </c>
      <c r="B1754" s="83" t="s">
        <v>23866</v>
      </c>
      <c r="C1754" s="83" t="s">
        <v>23867</v>
      </c>
      <c r="D1754" s="83" t="s">
        <v>23868</v>
      </c>
      <c r="E1754" s="83" t="s">
        <v>23869</v>
      </c>
      <c r="F1754" s="83"/>
      <c r="G1754" s="83"/>
      <c r="H1754" s="83" t="s">
        <v>23808</v>
      </c>
    </row>
    <row r="1755" spans="1:8" ht="12.75" customHeight="1" x14ac:dyDescent="0.2">
      <c r="A1755" s="83" t="s">
        <v>1825</v>
      </c>
      <c r="B1755" s="83" t="s">
        <v>23866</v>
      </c>
      <c r="C1755" s="83" t="s">
        <v>23867</v>
      </c>
      <c r="D1755" s="83" t="s">
        <v>23868</v>
      </c>
      <c r="E1755" s="83" t="s">
        <v>23869</v>
      </c>
      <c r="F1755" s="83"/>
      <c r="G1755" s="83"/>
      <c r="H1755" s="83" t="s">
        <v>23808</v>
      </c>
    </row>
    <row r="1756" spans="1:8" ht="12.75" customHeight="1" x14ac:dyDescent="0.2">
      <c r="A1756" s="83" t="s">
        <v>1826</v>
      </c>
      <c r="B1756" s="83" t="s">
        <v>23866</v>
      </c>
      <c r="C1756" s="83" t="s">
        <v>23870</v>
      </c>
      <c r="D1756" s="83" t="s">
        <v>23871</v>
      </c>
      <c r="E1756" s="83" t="s">
        <v>23872</v>
      </c>
      <c r="F1756" s="83"/>
      <c r="G1756" s="83"/>
      <c r="H1756" s="83" t="s">
        <v>23808</v>
      </c>
    </row>
    <row r="1757" spans="1:8" ht="12.75" customHeight="1" x14ac:dyDescent="0.2">
      <c r="A1757" s="83" t="s">
        <v>1827</v>
      </c>
      <c r="B1757" s="83" t="s">
        <v>23866</v>
      </c>
      <c r="C1757" s="83" t="s">
        <v>23870</v>
      </c>
      <c r="D1757" s="83" t="s">
        <v>23871</v>
      </c>
      <c r="E1757" s="83" t="s">
        <v>23872</v>
      </c>
      <c r="F1757" s="83"/>
      <c r="G1757" s="83"/>
      <c r="H1757" s="83" t="s">
        <v>23808</v>
      </c>
    </row>
    <row r="1758" spans="1:8" ht="12.75" customHeight="1" x14ac:dyDescent="0.2">
      <c r="A1758" s="83" t="s">
        <v>1828</v>
      </c>
      <c r="B1758" s="83" t="s">
        <v>23866</v>
      </c>
      <c r="C1758" s="83" t="s">
        <v>23873</v>
      </c>
      <c r="D1758" s="83" t="s">
        <v>23874</v>
      </c>
      <c r="E1758" s="83" t="s">
        <v>23512</v>
      </c>
      <c r="F1758" s="83"/>
      <c r="G1758" s="83"/>
      <c r="H1758" s="83"/>
    </row>
    <row r="1759" spans="1:8" ht="12.75" customHeight="1" x14ac:dyDescent="0.2">
      <c r="A1759" s="83" t="s">
        <v>1829</v>
      </c>
      <c r="B1759" s="83" t="s">
        <v>23866</v>
      </c>
      <c r="C1759" s="83" t="s">
        <v>23873</v>
      </c>
      <c r="D1759" s="83" t="s">
        <v>23874</v>
      </c>
      <c r="E1759" s="83" t="s">
        <v>23512</v>
      </c>
      <c r="F1759" s="83"/>
      <c r="G1759" s="83"/>
      <c r="H1759" s="83"/>
    </row>
    <row r="1760" spans="1:8" ht="12.75" customHeight="1" x14ac:dyDescent="0.2">
      <c r="A1760" s="83" t="s">
        <v>1830</v>
      </c>
      <c r="B1760" s="83" t="s">
        <v>23875</v>
      </c>
      <c r="C1760" s="83" t="s">
        <v>23876</v>
      </c>
      <c r="D1760" s="83" t="s">
        <v>23082</v>
      </c>
      <c r="E1760" s="83"/>
      <c r="F1760" s="83"/>
      <c r="G1760" s="83"/>
      <c r="H1760" s="83" t="s">
        <v>22772</v>
      </c>
    </row>
    <row r="1761" spans="1:8" ht="12.75" customHeight="1" x14ac:dyDescent="0.2">
      <c r="A1761" s="83" t="s">
        <v>1831</v>
      </c>
      <c r="B1761" s="83" t="s">
        <v>23875</v>
      </c>
      <c r="C1761" s="83" t="s">
        <v>23876</v>
      </c>
      <c r="D1761" s="83" t="s">
        <v>23082</v>
      </c>
      <c r="E1761" s="83"/>
      <c r="F1761" s="83"/>
      <c r="G1761" s="83"/>
      <c r="H1761" s="83" t="s">
        <v>22772</v>
      </c>
    </row>
    <row r="1762" spans="1:8" ht="12.75" customHeight="1" x14ac:dyDescent="0.2">
      <c r="A1762" s="83" t="s">
        <v>1832</v>
      </c>
      <c r="B1762" s="83" t="s">
        <v>23877</v>
      </c>
      <c r="C1762" s="83" t="s">
        <v>23548</v>
      </c>
      <c r="D1762" s="83" t="s">
        <v>23878</v>
      </c>
      <c r="E1762" s="83" t="s">
        <v>23165</v>
      </c>
      <c r="F1762" s="83"/>
      <c r="G1762" s="83"/>
      <c r="H1762" s="83" t="s">
        <v>22772</v>
      </c>
    </row>
    <row r="1763" spans="1:8" ht="12.75" customHeight="1" x14ac:dyDescent="0.2">
      <c r="A1763" s="83" t="s">
        <v>1833</v>
      </c>
      <c r="B1763" s="83" t="s">
        <v>23877</v>
      </c>
      <c r="C1763" s="83" t="s">
        <v>23548</v>
      </c>
      <c r="D1763" s="83" t="s">
        <v>23878</v>
      </c>
      <c r="E1763" s="83" t="s">
        <v>23165</v>
      </c>
      <c r="F1763" s="83"/>
      <c r="G1763" s="83"/>
      <c r="H1763" s="83" t="s">
        <v>22772</v>
      </c>
    </row>
    <row r="1764" spans="1:8" ht="12.75" customHeight="1" x14ac:dyDescent="0.2">
      <c r="A1764" s="83" t="s">
        <v>1834</v>
      </c>
      <c r="B1764" s="83" t="s">
        <v>23879</v>
      </c>
      <c r="C1764" s="83" t="s">
        <v>23880</v>
      </c>
      <c r="D1764" s="83" t="s">
        <v>23881</v>
      </c>
      <c r="E1764" s="83" t="s">
        <v>23391</v>
      </c>
      <c r="F1764" s="83"/>
      <c r="G1764" s="83"/>
      <c r="H1764" s="83" t="s">
        <v>22772</v>
      </c>
    </row>
    <row r="1765" spans="1:8" ht="12.75" customHeight="1" x14ac:dyDescent="0.2">
      <c r="A1765" s="83" t="s">
        <v>1835</v>
      </c>
      <c r="B1765" s="83" t="s">
        <v>23879</v>
      </c>
      <c r="C1765" s="83" t="s">
        <v>23880</v>
      </c>
      <c r="D1765" s="83" t="s">
        <v>23881</v>
      </c>
      <c r="E1765" s="83" t="s">
        <v>23391</v>
      </c>
      <c r="F1765" s="83"/>
      <c r="G1765" s="83"/>
      <c r="H1765" s="83" t="s">
        <v>22772</v>
      </c>
    </row>
    <row r="1766" spans="1:8" ht="12.75" customHeight="1" x14ac:dyDescent="0.2">
      <c r="A1766" s="83" t="s">
        <v>1836</v>
      </c>
      <c r="B1766" s="83" t="s">
        <v>23882</v>
      </c>
      <c r="C1766" s="83" t="s">
        <v>23883</v>
      </c>
      <c r="D1766" s="83" t="s">
        <v>23884</v>
      </c>
      <c r="E1766" s="83" t="s">
        <v>23111</v>
      </c>
      <c r="F1766" s="83"/>
      <c r="G1766" s="83"/>
      <c r="H1766" s="83" t="s">
        <v>22772</v>
      </c>
    </row>
    <row r="1767" spans="1:8" ht="12.75" customHeight="1" x14ac:dyDescent="0.2">
      <c r="A1767" s="83" t="s">
        <v>1837</v>
      </c>
      <c r="B1767" s="83" t="s">
        <v>23882</v>
      </c>
      <c r="C1767" s="83" t="s">
        <v>23883</v>
      </c>
      <c r="D1767" s="83" t="s">
        <v>23884</v>
      </c>
      <c r="E1767" s="83" t="s">
        <v>23111</v>
      </c>
      <c r="F1767" s="83"/>
      <c r="G1767" s="83"/>
      <c r="H1767" s="83" t="s">
        <v>22772</v>
      </c>
    </row>
    <row r="1768" spans="1:8" ht="12.75" customHeight="1" x14ac:dyDescent="0.2">
      <c r="A1768" s="83" t="s">
        <v>1838</v>
      </c>
      <c r="B1768" s="83" t="s">
        <v>23882</v>
      </c>
      <c r="C1768" s="83" t="s">
        <v>23885</v>
      </c>
      <c r="D1768" s="83" t="s">
        <v>23886</v>
      </c>
      <c r="E1768" s="83" t="s">
        <v>23033</v>
      </c>
      <c r="F1768" s="83"/>
      <c r="G1768" s="83"/>
      <c r="H1768" s="83" t="s">
        <v>22772</v>
      </c>
    </row>
    <row r="1769" spans="1:8" ht="12.75" customHeight="1" x14ac:dyDescent="0.2">
      <c r="A1769" s="83" t="s">
        <v>1839</v>
      </c>
      <c r="B1769" s="83" t="s">
        <v>23882</v>
      </c>
      <c r="C1769" s="83" t="s">
        <v>23885</v>
      </c>
      <c r="D1769" s="83" t="s">
        <v>23886</v>
      </c>
      <c r="E1769" s="83" t="s">
        <v>23033</v>
      </c>
      <c r="F1769" s="83"/>
      <c r="G1769" s="83"/>
      <c r="H1769" s="83" t="s">
        <v>22772</v>
      </c>
    </row>
    <row r="1770" spans="1:8" ht="12.75" customHeight="1" x14ac:dyDescent="0.2">
      <c r="A1770" s="83" t="s">
        <v>1840</v>
      </c>
      <c r="B1770" s="83" t="s">
        <v>23882</v>
      </c>
      <c r="C1770" s="83" t="s">
        <v>23887</v>
      </c>
      <c r="D1770" s="83" t="s">
        <v>23888</v>
      </c>
      <c r="E1770" s="83" t="s">
        <v>23152</v>
      </c>
      <c r="F1770" s="83"/>
      <c r="G1770" s="83"/>
      <c r="H1770" s="83" t="s">
        <v>22772</v>
      </c>
    </row>
    <row r="1771" spans="1:8" ht="12.75" customHeight="1" x14ac:dyDescent="0.2">
      <c r="A1771" s="83" t="s">
        <v>1841</v>
      </c>
      <c r="B1771" s="83" t="s">
        <v>23882</v>
      </c>
      <c r="C1771" s="83" t="s">
        <v>23887</v>
      </c>
      <c r="D1771" s="83" t="s">
        <v>23888</v>
      </c>
      <c r="E1771" s="83" t="s">
        <v>23152</v>
      </c>
      <c r="F1771" s="83"/>
      <c r="G1771" s="83"/>
      <c r="H1771" s="83" t="s">
        <v>22772</v>
      </c>
    </row>
    <row r="1772" spans="1:8" ht="12.75" customHeight="1" x14ac:dyDescent="0.2">
      <c r="A1772" s="83" t="s">
        <v>1842</v>
      </c>
      <c r="B1772" s="83" t="s">
        <v>23889</v>
      </c>
      <c r="C1772" s="83" t="s">
        <v>23890</v>
      </c>
      <c r="D1772" s="83" t="s">
        <v>23891</v>
      </c>
      <c r="E1772" s="83" t="s">
        <v>23078</v>
      </c>
      <c r="F1772" s="83"/>
      <c r="G1772" s="83"/>
      <c r="H1772" s="83" t="s">
        <v>22772</v>
      </c>
    </row>
    <row r="1773" spans="1:8" ht="12.75" customHeight="1" x14ac:dyDescent="0.2">
      <c r="A1773" s="83" t="s">
        <v>1843</v>
      </c>
      <c r="B1773" s="83" t="s">
        <v>23889</v>
      </c>
      <c r="C1773" s="83" t="s">
        <v>23890</v>
      </c>
      <c r="D1773" s="83" t="s">
        <v>23891</v>
      </c>
      <c r="E1773" s="83" t="s">
        <v>23078</v>
      </c>
      <c r="F1773" s="83"/>
      <c r="G1773" s="83"/>
      <c r="H1773" s="83" t="s">
        <v>22772</v>
      </c>
    </row>
    <row r="1774" spans="1:8" ht="12.75" customHeight="1" x14ac:dyDescent="0.2">
      <c r="A1774" s="83" t="s">
        <v>1844</v>
      </c>
      <c r="B1774" s="83" t="s">
        <v>23892</v>
      </c>
      <c r="C1774" s="83" t="s">
        <v>23893</v>
      </c>
      <c r="D1774" s="83" t="s">
        <v>23894</v>
      </c>
      <c r="E1774" s="83" t="s">
        <v>23082</v>
      </c>
      <c r="F1774" s="83"/>
      <c r="G1774" s="83"/>
      <c r="H1774" s="83" t="s">
        <v>22772</v>
      </c>
    </row>
    <row r="1775" spans="1:8" ht="12.75" customHeight="1" x14ac:dyDescent="0.2">
      <c r="A1775" s="83" t="s">
        <v>1845</v>
      </c>
      <c r="B1775" s="83" t="s">
        <v>23892</v>
      </c>
      <c r="C1775" s="83" t="s">
        <v>23893</v>
      </c>
      <c r="D1775" s="83" t="s">
        <v>23894</v>
      </c>
      <c r="E1775" s="83" t="s">
        <v>23082</v>
      </c>
      <c r="F1775" s="83"/>
      <c r="G1775" s="83"/>
      <c r="H1775" s="83" t="s">
        <v>22772</v>
      </c>
    </row>
    <row r="1776" spans="1:8" ht="12.75" customHeight="1" x14ac:dyDescent="0.2">
      <c r="A1776" s="83" t="s">
        <v>1846</v>
      </c>
      <c r="B1776" s="83" t="s">
        <v>23889</v>
      </c>
      <c r="C1776" s="83" t="s">
        <v>23895</v>
      </c>
      <c r="D1776" s="83" t="s">
        <v>23896</v>
      </c>
      <c r="E1776" s="83" t="s">
        <v>23897</v>
      </c>
      <c r="F1776" s="83"/>
      <c r="G1776" s="83"/>
      <c r="H1776" s="83" t="s">
        <v>22772</v>
      </c>
    </row>
    <row r="1777" spans="1:8" ht="12.75" customHeight="1" x14ac:dyDescent="0.2">
      <c r="A1777" s="83" t="s">
        <v>1847</v>
      </c>
      <c r="B1777" s="83" t="s">
        <v>23889</v>
      </c>
      <c r="C1777" s="83" t="s">
        <v>23895</v>
      </c>
      <c r="D1777" s="83" t="s">
        <v>23896</v>
      </c>
      <c r="E1777" s="83" t="s">
        <v>23897</v>
      </c>
      <c r="F1777" s="83"/>
      <c r="G1777" s="83"/>
      <c r="H1777" s="83" t="s">
        <v>22772</v>
      </c>
    </row>
    <row r="1778" spans="1:8" ht="12.75" customHeight="1" x14ac:dyDescent="0.2">
      <c r="A1778" s="83" t="s">
        <v>1848</v>
      </c>
      <c r="B1778" s="83" t="s">
        <v>23898</v>
      </c>
      <c r="C1778" s="83" t="s">
        <v>23899</v>
      </c>
      <c r="D1778" s="83" t="s">
        <v>23060</v>
      </c>
      <c r="E1778" s="83" t="s">
        <v>22468</v>
      </c>
      <c r="F1778" s="83"/>
      <c r="G1778" s="83"/>
      <c r="H1778" s="83" t="s">
        <v>22772</v>
      </c>
    </row>
    <row r="1779" spans="1:8" ht="12.75" customHeight="1" x14ac:dyDescent="0.2">
      <c r="A1779" s="83" t="s">
        <v>1849</v>
      </c>
      <c r="B1779" s="83" t="s">
        <v>23898</v>
      </c>
      <c r="C1779" s="83" t="s">
        <v>23899</v>
      </c>
      <c r="D1779" s="83" t="s">
        <v>23060</v>
      </c>
      <c r="E1779" s="83" t="s">
        <v>22468</v>
      </c>
      <c r="F1779" s="83"/>
      <c r="G1779" s="83"/>
      <c r="H1779" s="83" t="s">
        <v>22772</v>
      </c>
    </row>
    <row r="1780" spans="1:8" ht="12.75" customHeight="1" x14ac:dyDescent="0.2">
      <c r="A1780" s="83" t="s">
        <v>1850</v>
      </c>
      <c r="B1780" s="83" t="s">
        <v>23898</v>
      </c>
      <c r="C1780" s="83" t="s">
        <v>23900</v>
      </c>
      <c r="D1780" s="83" t="s">
        <v>23871</v>
      </c>
      <c r="E1780" s="83" t="s">
        <v>23107</v>
      </c>
      <c r="F1780" s="83"/>
      <c r="G1780" s="83"/>
      <c r="H1780" s="83" t="s">
        <v>22772</v>
      </c>
    </row>
    <row r="1781" spans="1:8" ht="12.75" customHeight="1" x14ac:dyDescent="0.2">
      <c r="A1781" s="83" t="s">
        <v>1851</v>
      </c>
      <c r="B1781" s="83" t="s">
        <v>23898</v>
      </c>
      <c r="C1781" s="83" t="s">
        <v>23900</v>
      </c>
      <c r="D1781" s="83" t="s">
        <v>23871</v>
      </c>
      <c r="E1781" s="83" t="s">
        <v>23107</v>
      </c>
      <c r="F1781" s="83"/>
      <c r="G1781" s="83"/>
      <c r="H1781" s="83" t="s">
        <v>22772</v>
      </c>
    </row>
    <row r="1782" spans="1:8" ht="12.75" customHeight="1" x14ac:dyDescent="0.2">
      <c r="A1782" s="83" t="s">
        <v>1852</v>
      </c>
      <c r="B1782" s="83" t="s">
        <v>23898</v>
      </c>
      <c r="C1782" s="83" t="s">
        <v>23901</v>
      </c>
      <c r="D1782" s="83" t="s">
        <v>23874</v>
      </c>
      <c r="E1782" s="83" t="s">
        <v>23512</v>
      </c>
      <c r="F1782" s="83"/>
      <c r="G1782" s="83"/>
      <c r="H1782" s="83" t="s">
        <v>22772</v>
      </c>
    </row>
    <row r="1783" spans="1:8" ht="12.75" customHeight="1" x14ac:dyDescent="0.2">
      <c r="A1783" s="83" t="s">
        <v>1853</v>
      </c>
      <c r="B1783" s="83" t="s">
        <v>23898</v>
      </c>
      <c r="C1783" s="83" t="s">
        <v>23901</v>
      </c>
      <c r="D1783" s="83" t="s">
        <v>23874</v>
      </c>
      <c r="E1783" s="83" t="s">
        <v>23512</v>
      </c>
      <c r="F1783" s="83"/>
      <c r="G1783" s="83"/>
      <c r="H1783" s="83" t="s">
        <v>22772</v>
      </c>
    </row>
    <row r="1784" spans="1:8" ht="12.75" customHeight="1" x14ac:dyDescent="0.2">
      <c r="A1784" s="83" t="s">
        <v>1854</v>
      </c>
      <c r="B1784" s="83" t="s">
        <v>23902</v>
      </c>
      <c r="C1784" s="83" t="s">
        <v>23903</v>
      </c>
      <c r="D1784" s="83" t="s">
        <v>23471</v>
      </c>
      <c r="E1784" s="83"/>
      <c r="F1784" s="83"/>
      <c r="G1784" s="83"/>
      <c r="H1784" s="83" t="s">
        <v>22772</v>
      </c>
    </row>
    <row r="1785" spans="1:8" ht="12.75" customHeight="1" x14ac:dyDescent="0.2">
      <c r="A1785" s="83" t="s">
        <v>1855</v>
      </c>
      <c r="B1785" s="83" t="s">
        <v>23902</v>
      </c>
      <c r="C1785" s="83" t="s">
        <v>23903</v>
      </c>
      <c r="D1785" s="83" t="s">
        <v>23471</v>
      </c>
      <c r="E1785" s="83"/>
      <c r="F1785" s="83"/>
      <c r="G1785" s="83"/>
      <c r="H1785" s="83" t="s">
        <v>22772</v>
      </c>
    </row>
    <row r="1786" spans="1:8" ht="12.75" customHeight="1" x14ac:dyDescent="0.2">
      <c r="A1786" s="83" t="s">
        <v>1856</v>
      </c>
      <c r="B1786" s="83" t="s">
        <v>23902</v>
      </c>
      <c r="C1786" s="83" t="s">
        <v>23904</v>
      </c>
      <c r="D1786" s="83" t="s">
        <v>23905</v>
      </c>
      <c r="E1786" s="83"/>
      <c r="F1786" s="83"/>
      <c r="G1786" s="83"/>
      <c r="H1786" s="83" t="s">
        <v>22772</v>
      </c>
    </row>
    <row r="1787" spans="1:8" ht="12.75" customHeight="1" x14ac:dyDescent="0.2">
      <c r="A1787" s="83" t="s">
        <v>1857</v>
      </c>
      <c r="B1787" s="83" t="s">
        <v>23902</v>
      </c>
      <c r="C1787" s="83" t="s">
        <v>23904</v>
      </c>
      <c r="D1787" s="83" t="s">
        <v>23905</v>
      </c>
      <c r="E1787" s="83"/>
      <c r="F1787" s="83"/>
      <c r="G1787" s="83"/>
      <c r="H1787" s="83" t="s">
        <v>22772</v>
      </c>
    </row>
    <row r="1788" spans="1:8" ht="12.75" customHeight="1" x14ac:dyDescent="0.2">
      <c r="A1788" s="83" t="s">
        <v>1858</v>
      </c>
      <c r="B1788" s="83" t="s">
        <v>23902</v>
      </c>
      <c r="C1788" s="83" t="s">
        <v>23906</v>
      </c>
      <c r="D1788" s="83" t="s">
        <v>23907</v>
      </c>
      <c r="E1788" s="83"/>
      <c r="F1788" s="83"/>
      <c r="G1788" s="83"/>
      <c r="H1788" s="83" t="s">
        <v>22772</v>
      </c>
    </row>
    <row r="1789" spans="1:8" ht="12.75" customHeight="1" x14ac:dyDescent="0.2">
      <c r="A1789" s="83" t="s">
        <v>1859</v>
      </c>
      <c r="B1789" s="83" t="s">
        <v>23902</v>
      </c>
      <c r="C1789" s="83" t="s">
        <v>23906</v>
      </c>
      <c r="D1789" s="83" t="s">
        <v>23907</v>
      </c>
      <c r="E1789" s="83"/>
      <c r="F1789" s="83"/>
      <c r="G1789" s="83"/>
      <c r="H1789" s="83" t="s">
        <v>22772</v>
      </c>
    </row>
    <row r="1790" spans="1:8" ht="12.75" customHeight="1" x14ac:dyDescent="0.2">
      <c r="A1790" s="83" t="s">
        <v>1860</v>
      </c>
      <c r="B1790" s="83" t="s">
        <v>23908</v>
      </c>
      <c r="C1790" s="83" t="s">
        <v>23909</v>
      </c>
      <c r="D1790" s="83" t="s">
        <v>23347</v>
      </c>
      <c r="E1790" s="83"/>
      <c r="F1790" s="83"/>
      <c r="G1790" s="83"/>
      <c r="H1790" s="83" t="s">
        <v>22772</v>
      </c>
    </row>
    <row r="1791" spans="1:8" ht="12.75" customHeight="1" x14ac:dyDescent="0.2">
      <c r="A1791" s="83" t="s">
        <v>1861</v>
      </c>
      <c r="B1791" s="83" t="s">
        <v>23908</v>
      </c>
      <c r="C1791" s="83" t="s">
        <v>23909</v>
      </c>
      <c r="D1791" s="83" t="s">
        <v>23347</v>
      </c>
      <c r="E1791" s="83"/>
      <c r="F1791" s="83"/>
      <c r="G1791" s="83"/>
      <c r="H1791" s="83" t="s">
        <v>22772</v>
      </c>
    </row>
    <row r="1792" spans="1:8" ht="12.75" customHeight="1" x14ac:dyDescent="0.2">
      <c r="A1792" s="83" t="s">
        <v>1862</v>
      </c>
      <c r="B1792" s="83" t="s">
        <v>23910</v>
      </c>
      <c r="C1792" s="83" t="s">
        <v>23911</v>
      </c>
      <c r="D1792" s="83" t="s">
        <v>23912</v>
      </c>
      <c r="E1792" s="83"/>
      <c r="F1792" s="83"/>
      <c r="G1792" s="83"/>
      <c r="H1792" s="83" t="s">
        <v>22772</v>
      </c>
    </row>
    <row r="1793" spans="1:8" ht="12.75" customHeight="1" x14ac:dyDescent="0.2">
      <c r="A1793" s="83" t="s">
        <v>1863</v>
      </c>
      <c r="B1793" s="83" t="s">
        <v>23910</v>
      </c>
      <c r="C1793" s="83" t="s">
        <v>23911</v>
      </c>
      <c r="D1793" s="83" t="s">
        <v>23912</v>
      </c>
      <c r="E1793" s="83"/>
      <c r="F1793" s="83"/>
      <c r="G1793" s="83"/>
      <c r="H1793" s="83" t="s">
        <v>22772</v>
      </c>
    </row>
    <row r="1794" spans="1:8" ht="12.75" customHeight="1" x14ac:dyDescent="0.2">
      <c r="A1794" s="83" t="s">
        <v>1864</v>
      </c>
      <c r="B1794" s="83" t="s">
        <v>23913</v>
      </c>
      <c r="C1794" s="83" t="s">
        <v>23914</v>
      </c>
      <c r="D1794" s="83" t="s">
        <v>23915</v>
      </c>
      <c r="E1794" s="83"/>
      <c r="F1794" s="83"/>
      <c r="G1794" s="83"/>
      <c r="H1794" s="83" t="s">
        <v>22772</v>
      </c>
    </row>
    <row r="1795" spans="1:8" ht="12.75" customHeight="1" x14ac:dyDescent="0.2">
      <c r="A1795" s="83" t="s">
        <v>1865</v>
      </c>
      <c r="B1795" s="83" t="s">
        <v>23913</v>
      </c>
      <c r="C1795" s="83" t="s">
        <v>23914</v>
      </c>
      <c r="D1795" s="83" t="s">
        <v>23915</v>
      </c>
      <c r="E1795" s="83"/>
      <c r="F1795" s="83"/>
      <c r="G1795" s="83"/>
      <c r="H1795" s="83" t="s">
        <v>22772</v>
      </c>
    </row>
    <row r="1796" spans="1:8" ht="12.75" customHeight="1" x14ac:dyDescent="0.2">
      <c r="A1796" s="83" t="s">
        <v>1866</v>
      </c>
      <c r="B1796" s="83" t="s">
        <v>23916</v>
      </c>
      <c r="C1796" s="83" t="s">
        <v>23917</v>
      </c>
      <c r="D1796" s="83" t="s">
        <v>23918</v>
      </c>
      <c r="E1796" s="83"/>
      <c r="F1796" s="83"/>
      <c r="G1796" s="83"/>
      <c r="H1796" s="83" t="s">
        <v>22</v>
      </c>
    </row>
    <row r="1797" spans="1:8" ht="12.75" customHeight="1" x14ac:dyDescent="0.2">
      <c r="A1797" s="83" t="s">
        <v>1867</v>
      </c>
      <c r="B1797" s="83" t="s">
        <v>23916</v>
      </c>
      <c r="C1797" s="83" t="s">
        <v>23917</v>
      </c>
      <c r="D1797" s="83" t="s">
        <v>23918</v>
      </c>
      <c r="E1797" s="83"/>
      <c r="F1797" s="83"/>
      <c r="G1797" s="83"/>
      <c r="H1797" s="83" t="s">
        <v>22</v>
      </c>
    </row>
    <row r="1798" spans="1:8" ht="12.75" customHeight="1" x14ac:dyDescent="0.2">
      <c r="A1798" s="83" t="s">
        <v>1868</v>
      </c>
      <c r="B1798" s="83" t="s">
        <v>23916</v>
      </c>
      <c r="C1798" s="83" t="s">
        <v>23919</v>
      </c>
      <c r="D1798" s="83" t="s">
        <v>23920</v>
      </c>
      <c r="E1798" s="83" t="s">
        <v>23442</v>
      </c>
      <c r="F1798" s="83"/>
      <c r="G1798" s="83"/>
      <c r="H1798" s="83" t="s">
        <v>22</v>
      </c>
    </row>
    <row r="1799" spans="1:8" ht="12.75" customHeight="1" x14ac:dyDescent="0.2">
      <c r="A1799" s="83" t="s">
        <v>1869</v>
      </c>
      <c r="B1799" s="83" t="s">
        <v>23916</v>
      </c>
      <c r="C1799" s="83" t="s">
        <v>23919</v>
      </c>
      <c r="D1799" s="83" t="s">
        <v>23920</v>
      </c>
      <c r="E1799" s="83" t="s">
        <v>23442</v>
      </c>
      <c r="F1799" s="83"/>
      <c r="G1799" s="83"/>
      <c r="H1799" s="83" t="s">
        <v>22</v>
      </c>
    </row>
    <row r="1800" spans="1:8" ht="12.75" customHeight="1" x14ac:dyDescent="0.2">
      <c r="A1800" s="83" t="s">
        <v>1870</v>
      </c>
      <c r="B1800" s="83" t="s">
        <v>23916</v>
      </c>
      <c r="C1800" s="83" t="s">
        <v>23921</v>
      </c>
      <c r="D1800" s="83" t="s">
        <v>23922</v>
      </c>
      <c r="E1800" s="83"/>
      <c r="F1800" s="83"/>
      <c r="G1800" s="83"/>
      <c r="H1800" s="83" t="s">
        <v>23923</v>
      </c>
    </row>
    <row r="1801" spans="1:8" ht="12.75" customHeight="1" x14ac:dyDescent="0.2">
      <c r="A1801" s="83" t="s">
        <v>1871</v>
      </c>
      <c r="B1801" s="83" t="s">
        <v>23916</v>
      </c>
      <c r="C1801" s="83" t="s">
        <v>23921</v>
      </c>
      <c r="D1801" s="83" t="s">
        <v>23922</v>
      </c>
      <c r="E1801" s="83"/>
      <c r="F1801" s="83"/>
      <c r="G1801" s="83"/>
      <c r="H1801" s="83" t="s">
        <v>23923</v>
      </c>
    </row>
    <row r="1802" spans="1:8" ht="12.75" customHeight="1" x14ac:dyDescent="0.2">
      <c r="A1802" s="83" t="s">
        <v>1872</v>
      </c>
      <c r="B1802" s="83" t="s">
        <v>23924</v>
      </c>
      <c r="C1802" s="83" t="s">
        <v>23925</v>
      </c>
      <c r="D1802" s="83" t="s">
        <v>23926</v>
      </c>
      <c r="E1802" s="83"/>
      <c r="F1802" s="83"/>
      <c r="G1802" s="83"/>
      <c r="H1802" s="83" t="s">
        <v>23923</v>
      </c>
    </row>
    <row r="1803" spans="1:8" ht="12.75" customHeight="1" x14ac:dyDescent="0.2">
      <c r="A1803" s="83" t="s">
        <v>1873</v>
      </c>
      <c r="B1803" s="83" t="s">
        <v>23924</v>
      </c>
      <c r="C1803" s="83" t="s">
        <v>23925</v>
      </c>
      <c r="D1803" s="83" t="s">
        <v>23926</v>
      </c>
      <c r="E1803" s="83"/>
      <c r="F1803" s="83"/>
      <c r="G1803" s="83"/>
      <c r="H1803" s="83" t="s">
        <v>23923</v>
      </c>
    </row>
    <row r="1804" spans="1:8" ht="12.75" customHeight="1" x14ac:dyDescent="0.2">
      <c r="A1804" s="83" t="s">
        <v>1874</v>
      </c>
      <c r="B1804" s="83" t="s">
        <v>23924</v>
      </c>
      <c r="C1804" s="83" t="s">
        <v>23927</v>
      </c>
      <c r="D1804" s="83" t="s">
        <v>23347</v>
      </c>
      <c r="E1804" s="83"/>
      <c r="F1804" s="83"/>
      <c r="G1804" s="83"/>
      <c r="H1804" s="83" t="s">
        <v>23923</v>
      </c>
    </row>
    <row r="1805" spans="1:8" ht="12.75" customHeight="1" x14ac:dyDescent="0.2">
      <c r="A1805" s="83" t="s">
        <v>1875</v>
      </c>
      <c r="B1805" s="83" t="s">
        <v>23924</v>
      </c>
      <c r="C1805" s="83" t="s">
        <v>23927</v>
      </c>
      <c r="D1805" s="83" t="s">
        <v>23347</v>
      </c>
      <c r="E1805" s="83"/>
      <c r="F1805" s="83"/>
      <c r="G1805" s="83"/>
      <c r="H1805" s="83" t="s">
        <v>23923</v>
      </c>
    </row>
    <row r="1806" spans="1:8" ht="12.75" customHeight="1" x14ac:dyDescent="0.2">
      <c r="A1806" s="83" t="s">
        <v>1876</v>
      </c>
      <c r="B1806" s="83" t="s">
        <v>23924</v>
      </c>
      <c r="C1806" s="83" t="s">
        <v>23928</v>
      </c>
      <c r="D1806" s="83" t="s">
        <v>23929</v>
      </c>
      <c r="E1806" s="83"/>
      <c r="F1806" s="83"/>
      <c r="G1806" s="83"/>
      <c r="H1806" s="83" t="s">
        <v>23923</v>
      </c>
    </row>
    <row r="1807" spans="1:8" ht="12.75" customHeight="1" x14ac:dyDescent="0.2">
      <c r="A1807" s="83" t="s">
        <v>1877</v>
      </c>
      <c r="B1807" s="83" t="s">
        <v>23924</v>
      </c>
      <c r="C1807" s="83" t="s">
        <v>23928</v>
      </c>
      <c r="D1807" s="83" t="s">
        <v>23929</v>
      </c>
      <c r="E1807" s="83"/>
      <c r="F1807" s="83"/>
      <c r="G1807" s="83"/>
      <c r="H1807" s="83" t="s">
        <v>23923</v>
      </c>
    </row>
    <row r="1808" spans="1:8" ht="12.75" customHeight="1" x14ac:dyDescent="0.2">
      <c r="A1808" s="83" t="s">
        <v>1878</v>
      </c>
      <c r="B1808" s="83" t="s">
        <v>23924</v>
      </c>
      <c r="C1808" s="83" t="s">
        <v>23930</v>
      </c>
      <c r="D1808" s="83" t="s">
        <v>23764</v>
      </c>
      <c r="E1808" s="83"/>
      <c r="F1808" s="83"/>
      <c r="G1808" s="83"/>
      <c r="H1808" s="83" t="s">
        <v>23923</v>
      </c>
    </row>
    <row r="1809" spans="1:8" ht="12.75" customHeight="1" x14ac:dyDescent="0.2">
      <c r="A1809" s="83" t="s">
        <v>1879</v>
      </c>
      <c r="B1809" s="83" t="s">
        <v>23924</v>
      </c>
      <c r="C1809" s="83" t="s">
        <v>23930</v>
      </c>
      <c r="D1809" s="83" t="s">
        <v>23764</v>
      </c>
      <c r="E1809" s="83"/>
      <c r="F1809" s="83"/>
      <c r="G1809" s="83"/>
      <c r="H1809" s="83" t="s">
        <v>23923</v>
      </c>
    </row>
    <row r="1810" spans="1:8" ht="12.75" customHeight="1" x14ac:dyDescent="0.2">
      <c r="A1810" s="83" t="s">
        <v>1880</v>
      </c>
      <c r="B1810" s="83" t="s">
        <v>23924</v>
      </c>
      <c r="C1810" s="83" t="s">
        <v>23931</v>
      </c>
      <c r="D1810" s="83" t="s">
        <v>23333</v>
      </c>
      <c r="E1810" s="83"/>
      <c r="F1810" s="83"/>
      <c r="G1810" s="83"/>
      <c r="H1810" s="83" t="s">
        <v>22772</v>
      </c>
    </row>
    <row r="1811" spans="1:8" ht="12.75" customHeight="1" x14ac:dyDescent="0.2">
      <c r="A1811" s="83" t="s">
        <v>1881</v>
      </c>
      <c r="B1811" s="83" t="s">
        <v>23924</v>
      </c>
      <c r="C1811" s="83" t="s">
        <v>23931</v>
      </c>
      <c r="D1811" s="83" t="s">
        <v>23333</v>
      </c>
      <c r="E1811" s="83"/>
      <c r="F1811" s="83"/>
      <c r="G1811" s="83"/>
      <c r="H1811" s="83" t="s">
        <v>22772</v>
      </c>
    </row>
    <row r="1812" spans="1:8" ht="12.75" customHeight="1" x14ac:dyDescent="0.2">
      <c r="A1812" s="83" t="s">
        <v>1882</v>
      </c>
      <c r="B1812" s="83" t="s">
        <v>23924</v>
      </c>
      <c r="C1812" s="83" t="s">
        <v>23932</v>
      </c>
      <c r="D1812" s="83"/>
      <c r="E1812" s="83"/>
      <c r="F1812" s="83"/>
      <c r="G1812" s="83"/>
      <c r="H1812" s="83" t="s">
        <v>22772</v>
      </c>
    </row>
    <row r="1813" spans="1:8" ht="12.75" customHeight="1" x14ac:dyDescent="0.2">
      <c r="A1813" s="83" t="s">
        <v>1883</v>
      </c>
      <c r="B1813" s="83" t="s">
        <v>23924</v>
      </c>
      <c r="C1813" s="83" t="s">
        <v>23932</v>
      </c>
      <c r="D1813" s="83"/>
      <c r="E1813" s="83"/>
      <c r="F1813" s="83"/>
      <c r="G1813" s="83"/>
      <c r="H1813" s="83" t="s">
        <v>22772</v>
      </c>
    </row>
    <row r="1814" spans="1:8" ht="12.75" customHeight="1" x14ac:dyDescent="0.2">
      <c r="A1814" s="83" t="s">
        <v>1884</v>
      </c>
      <c r="B1814" s="83" t="s">
        <v>23933</v>
      </c>
      <c r="C1814" s="83" t="s">
        <v>23934</v>
      </c>
      <c r="D1814" s="83" t="s">
        <v>23381</v>
      </c>
      <c r="E1814" s="83"/>
      <c r="F1814" s="83"/>
      <c r="G1814" s="83"/>
      <c r="H1814" s="83" t="s">
        <v>27</v>
      </c>
    </row>
    <row r="1815" spans="1:8" ht="12.75" customHeight="1" x14ac:dyDescent="0.2">
      <c r="A1815" s="83" t="s">
        <v>1885</v>
      </c>
      <c r="B1815" s="83" t="s">
        <v>23933</v>
      </c>
      <c r="C1815" s="83" t="s">
        <v>23934</v>
      </c>
      <c r="D1815" s="83" t="s">
        <v>23381</v>
      </c>
      <c r="E1815" s="83"/>
      <c r="F1815" s="83"/>
      <c r="G1815" s="83"/>
      <c r="H1815" s="83" t="s">
        <v>27</v>
      </c>
    </row>
    <row r="1816" spans="1:8" ht="12.75" customHeight="1" x14ac:dyDescent="0.2">
      <c r="A1816" s="83" t="s">
        <v>1886</v>
      </c>
      <c r="B1816" s="83" t="s">
        <v>23933</v>
      </c>
      <c r="C1816" s="83" t="s">
        <v>23935</v>
      </c>
      <c r="D1816" s="83" t="s">
        <v>23408</v>
      </c>
      <c r="E1816" s="83"/>
      <c r="F1816" s="83"/>
      <c r="G1816" s="83"/>
      <c r="H1816" s="83" t="s">
        <v>27</v>
      </c>
    </row>
    <row r="1817" spans="1:8" ht="12.75" customHeight="1" x14ac:dyDescent="0.2">
      <c r="A1817" s="83" t="s">
        <v>1887</v>
      </c>
      <c r="B1817" s="83" t="s">
        <v>23933</v>
      </c>
      <c r="C1817" s="83" t="s">
        <v>23935</v>
      </c>
      <c r="D1817" s="83" t="s">
        <v>23408</v>
      </c>
      <c r="E1817" s="83"/>
      <c r="F1817" s="83"/>
      <c r="G1817" s="83"/>
      <c r="H1817" s="83" t="s">
        <v>27</v>
      </c>
    </row>
    <row r="1818" spans="1:8" ht="12.75" customHeight="1" x14ac:dyDescent="0.2">
      <c r="A1818" s="83" t="s">
        <v>1888</v>
      </c>
      <c r="B1818" s="83" t="s">
        <v>23933</v>
      </c>
      <c r="C1818" s="83" t="s">
        <v>23936</v>
      </c>
      <c r="D1818" s="83" t="s">
        <v>23400</v>
      </c>
      <c r="E1818" s="83"/>
      <c r="F1818" s="83"/>
      <c r="G1818" s="83"/>
      <c r="H1818" s="83" t="s">
        <v>27</v>
      </c>
    </row>
    <row r="1819" spans="1:8" ht="12.75" customHeight="1" x14ac:dyDescent="0.2">
      <c r="A1819" s="83" t="s">
        <v>1889</v>
      </c>
      <c r="B1819" s="83" t="s">
        <v>23933</v>
      </c>
      <c r="C1819" s="83" t="s">
        <v>23936</v>
      </c>
      <c r="D1819" s="83" t="s">
        <v>23400</v>
      </c>
      <c r="E1819" s="83"/>
      <c r="F1819" s="83"/>
      <c r="G1819" s="83"/>
      <c r="H1819" s="83" t="s">
        <v>27</v>
      </c>
    </row>
    <row r="1820" spans="1:8" ht="12.75" customHeight="1" x14ac:dyDescent="0.2">
      <c r="A1820" s="83" t="s">
        <v>1890</v>
      </c>
      <c r="B1820" s="83" t="s">
        <v>23933</v>
      </c>
      <c r="C1820" s="83" t="s">
        <v>23937</v>
      </c>
      <c r="D1820" s="83" t="s">
        <v>23333</v>
      </c>
      <c r="E1820" s="83"/>
      <c r="F1820" s="83"/>
      <c r="G1820" s="83"/>
      <c r="H1820" s="83" t="s">
        <v>22772</v>
      </c>
    </row>
    <row r="1821" spans="1:8" ht="12.75" customHeight="1" x14ac:dyDescent="0.2">
      <c r="A1821" s="83" t="s">
        <v>1891</v>
      </c>
      <c r="B1821" s="83" t="s">
        <v>23933</v>
      </c>
      <c r="C1821" s="83" t="s">
        <v>23937</v>
      </c>
      <c r="D1821" s="83" t="s">
        <v>23333</v>
      </c>
      <c r="E1821" s="83"/>
      <c r="F1821" s="83"/>
      <c r="G1821" s="83"/>
      <c r="H1821" s="83" t="s">
        <v>22772</v>
      </c>
    </row>
    <row r="1822" spans="1:8" ht="12.75" customHeight="1" x14ac:dyDescent="0.2">
      <c r="A1822" s="83" t="s">
        <v>1892</v>
      </c>
      <c r="B1822" s="83" t="s">
        <v>23933</v>
      </c>
      <c r="C1822" s="83" t="s">
        <v>23938</v>
      </c>
      <c r="D1822" s="83" t="s">
        <v>23408</v>
      </c>
      <c r="E1822" s="83"/>
      <c r="F1822" s="83"/>
      <c r="G1822" s="83"/>
      <c r="H1822" s="83" t="s">
        <v>22772</v>
      </c>
    </row>
    <row r="1823" spans="1:8" ht="12.75" customHeight="1" x14ac:dyDescent="0.2">
      <c r="A1823" s="83" t="s">
        <v>1893</v>
      </c>
      <c r="B1823" s="83" t="s">
        <v>23933</v>
      </c>
      <c r="C1823" s="83" t="s">
        <v>23938</v>
      </c>
      <c r="D1823" s="83" t="s">
        <v>23408</v>
      </c>
      <c r="E1823" s="83"/>
      <c r="F1823" s="83"/>
      <c r="G1823" s="83"/>
      <c r="H1823" s="83" t="s">
        <v>22772</v>
      </c>
    </row>
    <row r="1824" spans="1:8" ht="12.75" customHeight="1" x14ac:dyDescent="0.2">
      <c r="A1824" s="83" t="s">
        <v>1894</v>
      </c>
      <c r="B1824" s="83" t="s">
        <v>23939</v>
      </c>
      <c r="C1824" s="83" t="s">
        <v>23940</v>
      </c>
      <c r="D1824" s="83" t="s">
        <v>23408</v>
      </c>
      <c r="E1824" s="83"/>
      <c r="F1824" s="83"/>
      <c r="G1824" s="83"/>
      <c r="H1824" s="83" t="s">
        <v>22</v>
      </c>
    </row>
    <row r="1825" spans="1:8" ht="12.75" customHeight="1" x14ac:dyDescent="0.2">
      <c r="A1825" s="83" t="s">
        <v>1895</v>
      </c>
      <c r="B1825" s="83" t="s">
        <v>23939</v>
      </c>
      <c r="C1825" s="83" t="s">
        <v>23940</v>
      </c>
      <c r="D1825" s="83" t="s">
        <v>23408</v>
      </c>
      <c r="E1825" s="83"/>
      <c r="F1825" s="83"/>
      <c r="G1825" s="83"/>
      <c r="H1825" s="83" t="s">
        <v>22</v>
      </c>
    </row>
    <row r="1826" spans="1:8" ht="12.75" customHeight="1" x14ac:dyDescent="0.2">
      <c r="A1826" s="83" t="s">
        <v>1896</v>
      </c>
      <c r="B1826" s="83" t="s">
        <v>23939</v>
      </c>
      <c r="C1826" s="83" t="s">
        <v>23941</v>
      </c>
      <c r="D1826" s="83" t="s">
        <v>23942</v>
      </c>
      <c r="E1826" s="83"/>
      <c r="F1826" s="83"/>
      <c r="G1826" s="83"/>
      <c r="H1826" s="83" t="s">
        <v>22</v>
      </c>
    </row>
    <row r="1827" spans="1:8" ht="12.75" customHeight="1" x14ac:dyDescent="0.2">
      <c r="A1827" s="83" t="s">
        <v>1897</v>
      </c>
      <c r="B1827" s="83" t="s">
        <v>23939</v>
      </c>
      <c r="C1827" s="83" t="s">
        <v>23941</v>
      </c>
      <c r="D1827" s="83" t="s">
        <v>23942</v>
      </c>
      <c r="E1827" s="83"/>
      <c r="F1827" s="83"/>
      <c r="G1827" s="83"/>
      <c r="H1827" s="83" t="s">
        <v>22</v>
      </c>
    </row>
    <row r="1828" spans="1:8" ht="12.75" customHeight="1" x14ac:dyDescent="0.2">
      <c r="A1828" s="83" t="s">
        <v>1898</v>
      </c>
      <c r="B1828" s="83" t="s">
        <v>23943</v>
      </c>
      <c r="C1828" s="83" t="s">
        <v>23944</v>
      </c>
      <c r="D1828" s="83"/>
      <c r="E1828" s="83"/>
      <c r="F1828" s="83"/>
      <c r="G1828" s="83"/>
      <c r="H1828" s="83" t="s">
        <v>22</v>
      </c>
    </row>
    <row r="1829" spans="1:8" ht="12.75" customHeight="1" x14ac:dyDescent="0.2">
      <c r="A1829" s="83" t="s">
        <v>1899</v>
      </c>
      <c r="B1829" s="83" t="s">
        <v>23943</v>
      </c>
      <c r="C1829" s="83" t="s">
        <v>23944</v>
      </c>
      <c r="D1829" s="83"/>
      <c r="E1829" s="83"/>
      <c r="F1829" s="83"/>
      <c r="G1829" s="83"/>
      <c r="H1829" s="83" t="s">
        <v>22</v>
      </c>
    </row>
    <row r="1830" spans="1:8" ht="12.75" customHeight="1" x14ac:dyDescent="0.2">
      <c r="A1830" s="83" t="s">
        <v>1900</v>
      </c>
      <c r="B1830" s="83" t="s">
        <v>23945</v>
      </c>
      <c r="C1830" s="83" t="s">
        <v>23946</v>
      </c>
      <c r="D1830" s="83"/>
      <c r="E1830" s="83"/>
      <c r="F1830" s="83"/>
      <c r="G1830" s="83"/>
      <c r="H1830" s="83" t="s">
        <v>22</v>
      </c>
    </row>
    <row r="1831" spans="1:8" ht="12.75" customHeight="1" x14ac:dyDescent="0.2">
      <c r="A1831" s="83" t="s">
        <v>1901</v>
      </c>
      <c r="B1831" s="83" t="s">
        <v>23945</v>
      </c>
      <c r="C1831" s="83" t="s">
        <v>23946</v>
      </c>
      <c r="D1831" s="83"/>
      <c r="E1831" s="83"/>
      <c r="F1831" s="83"/>
      <c r="G1831" s="83"/>
      <c r="H1831" s="83" t="s">
        <v>22</v>
      </c>
    </row>
    <row r="1832" spans="1:8" ht="12.75" customHeight="1" x14ac:dyDescent="0.2">
      <c r="A1832" s="83" t="s">
        <v>1902</v>
      </c>
      <c r="B1832" s="83" t="s">
        <v>23945</v>
      </c>
      <c r="C1832" s="83" t="s">
        <v>23947</v>
      </c>
      <c r="D1832" s="83" t="s">
        <v>22829</v>
      </c>
      <c r="E1832" s="83"/>
      <c r="F1832" s="83"/>
      <c r="G1832" s="83"/>
      <c r="H1832" s="83" t="s">
        <v>22</v>
      </c>
    </row>
    <row r="1833" spans="1:8" ht="12.75" customHeight="1" x14ac:dyDescent="0.2">
      <c r="A1833" s="83" t="s">
        <v>1903</v>
      </c>
      <c r="B1833" s="83" t="s">
        <v>23945</v>
      </c>
      <c r="C1833" s="83" t="s">
        <v>23947</v>
      </c>
      <c r="D1833" s="83" t="s">
        <v>22829</v>
      </c>
      <c r="E1833" s="83"/>
      <c r="F1833" s="83"/>
      <c r="G1833" s="83"/>
      <c r="H1833" s="83" t="s">
        <v>22</v>
      </c>
    </row>
    <row r="1834" spans="1:8" ht="12.75" customHeight="1" x14ac:dyDescent="0.2">
      <c r="A1834" s="83" t="s">
        <v>1904</v>
      </c>
      <c r="B1834" s="83" t="s">
        <v>23948</v>
      </c>
      <c r="C1834" s="83" t="s">
        <v>23949</v>
      </c>
      <c r="D1834" s="83"/>
      <c r="E1834" s="83"/>
      <c r="F1834" s="83"/>
      <c r="G1834" s="83"/>
      <c r="H1834" s="83" t="s">
        <v>22</v>
      </c>
    </row>
    <row r="1835" spans="1:8" ht="12.75" customHeight="1" x14ac:dyDescent="0.2">
      <c r="A1835" s="83" t="s">
        <v>1905</v>
      </c>
      <c r="B1835" s="83" t="s">
        <v>23948</v>
      </c>
      <c r="C1835" s="83" t="s">
        <v>23949</v>
      </c>
      <c r="D1835" s="83"/>
      <c r="E1835" s="83"/>
      <c r="F1835" s="83"/>
      <c r="G1835" s="83"/>
      <c r="H1835" s="83" t="s">
        <v>22</v>
      </c>
    </row>
    <row r="1836" spans="1:8" ht="12.75" customHeight="1" x14ac:dyDescent="0.2">
      <c r="A1836" s="83" t="s">
        <v>1906</v>
      </c>
      <c r="B1836" s="83" t="s">
        <v>23948</v>
      </c>
      <c r="C1836" s="83" t="s">
        <v>23950</v>
      </c>
      <c r="D1836" s="83"/>
      <c r="E1836" s="83"/>
      <c r="F1836" s="83"/>
      <c r="G1836" s="83"/>
      <c r="H1836" s="83" t="s">
        <v>22</v>
      </c>
    </row>
    <row r="1837" spans="1:8" ht="12.75" customHeight="1" x14ac:dyDescent="0.2">
      <c r="A1837" s="83" t="s">
        <v>1907</v>
      </c>
      <c r="B1837" s="83" t="s">
        <v>23948</v>
      </c>
      <c r="C1837" s="83" t="s">
        <v>23950</v>
      </c>
      <c r="D1837" s="83"/>
      <c r="E1837" s="83"/>
      <c r="F1837" s="83"/>
      <c r="G1837" s="83"/>
      <c r="H1837" s="83" t="s">
        <v>22</v>
      </c>
    </row>
    <row r="1838" spans="1:8" ht="12.75" customHeight="1" x14ac:dyDescent="0.2">
      <c r="A1838" s="83" t="s">
        <v>1908</v>
      </c>
      <c r="B1838" s="83" t="s">
        <v>23951</v>
      </c>
      <c r="C1838" s="83" t="s">
        <v>23952</v>
      </c>
      <c r="D1838" s="83"/>
      <c r="E1838" s="83"/>
      <c r="F1838" s="83"/>
      <c r="G1838" s="83"/>
      <c r="H1838" s="83" t="s">
        <v>22772</v>
      </c>
    </row>
    <row r="1839" spans="1:8" ht="12.75" customHeight="1" x14ac:dyDescent="0.2">
      <c r="A1839" s="83" t="s">
        <v>1909</v>
      </c>
      <c r="B1839" s="83" t="s">
        <v>23951</v>
      </c>
      <c r="C1839" s="83" t="s">
        <v>23952</v>
      </c>
      <c r="D1839" s="83"/>
      <c r="E1839" s="83"/>
      <c r="F1839" s="83"/>
      <c r="G1839" s="83"/>
      <c r="H1839" s="83" t="s">
        <v>22772</v>
      </c>
    </row>
    <row r="1840" spans="1:8" ht="12.75" customHeight="1" x14ac:dyDescent="0.2">
      <c r="A1840" s="83" t="s">
        <v>1910</v>
      </c>
      <c r="B1840" s="83" t="s">
        <v>23951</v>
      </c>
      <c r="C1840" s="83" t="s">
        <v>23953</v>
      </c>
      <c r="D1840" s="83" t="s">
        <v>23954</v>
      </c>
      <c r="E1840" s="83"/>
      <c r="F1840" s="83"/>
      <c r="G1840" s="83"/>
      <c r="H1840" s="83" t="s">
        <v>22772</v>
      </c>
    </row>
    <row r="1841" spans="1:8" ht="12.75" customHeight="1" x14ac:dyDescent="0.2">
      <c r="A1841" s="83" t="s">
        <v>1911</v>
      </c>
      <c r="B1841" s="83" t="s">
        <v>23951</v>
      </c>
      <c r="C1841" s="83" t="s">
        <v>23953</v>
      </c>
      <c r="D1841" s="83" t="s">
        <v>23954</v>
      </c>
      <c r="E1841" s="83"/>
      <c r="F1841" s="83"/>
      <c r="G1841" s="83"/>
      <c r="H1841" s="83" t="s">
        <v>22772</v>
      </c>
    </row>
    <row r="1842" spans="1:8" ht="12.75" customHeight="1" x14ac:dyDescent="0.2">
      <c r="A1842" s="83" t="s">
        <v>1912</v>
      </c>
      <c r="B1842" s="83" t="s">
        <v>23955</v>
      </c>
      <c r="C1842" s="83" t="s">
        <v>23516</v>
      </c>
      <c r="D1842" s="83" t="s">
        <v>23446</v>
      </c>
      <c r="E1842" s="83"/>
      <c r="F1842" s="83"/>
      <c r="G1842" s="83"/>
      <c r="H1842" s="83" t="s">
        <v>22772</v>
      </c>
    </row>
    <row r="1843" spans="1:8" ht="12.75" customHeight="1" x14ac:dyDescent="0.2">
      <c r="A1843" s="83" t="s">
        <v>1913</v>
      </c>
      <c r="B1843" s="83" t="s">
        <v>23955</v>
      </c>
      <c r="C1843" s="83" t="s">
        <v>23516</v>
      </c>
      <c r="D1843" s="83" t="s">
        <v>23446</v>
      </c>
      <c r="E1843" s="83"/>
      <c r="F1843" s="83"/>
      <c r="G1843" s="83"/>
      <c r="H1843" s="83" t="s">
        <v>22772</v>
      </c>
    </row>
    <row r="1844" spans="1:8" ht="12.75" customHeight="1" x14ac:dyDescent="0.2">
      <c r="A1844" s="83" t="s">
        <v>1914</v>
      </c>
      <c r="B1844" s="83" t="s">
        <v>23955</v>
      </c>
      <c r="C1844" s="83" t="s">
        <v>23956</v>
      </c>
      <c r="D1844" s="83" t="s">
        <v>23926</v>
      </c>
      <c r="E1844" s="83"/>
      <c r="F1844" s="83"/>
      <c r="G1844" s="83"/>
      <c r="H1844" s="83" t="s">
        <v>27</v>
      </c>
    </row>
    <row r="1845" spans="1:8" ht="12.75" customHeight="1" x14ac:dyDescent="0.2">
      <c r="A1845" s="83" t="s">
        <v>1915</v>
      </c>
      <c r="B1845" s="83" t="s">
        <v>23955</v>
      </c>
      <c r="C1845" s="83" t="s">
        <v>23956</v>
      </c>
      <c r="D1845" s="83" t="s">
        <v>23926</v>
      </c>
      <c r="E1845" s="83"/>
      <c r="F1845" s="83"/>
      <c r="G1845" s="83"/>
      <c r="H1845" s="83" t="s">
        <v>27</v>
      </c>
    </row>
    <row r="1846" spans="1:8" ht="12.75" customHeight="1" x14ac:dyDescent="0.2">
      <c r="A1846" s="83" t="s">
        <v>1916</v>
      </c>
      <c r="B1846" s="83" t="s">
        <v>23955</v>
      </c>
      <c r="C1846" s="83" t="s">
        <v>23957</v>
      </c>
      <c r="D1846" s="83"/>
      <c r="E1846" s="83"/>
      <c r="F1846" s="83"/>
      <c r="G1846" s="83"/>
      <c r="H1846" s="83" t="s">
        <v>22</v>
      </c>
    </row>
    <row r="1847" spans="1:8" ht="12.75" customHeight="1" x14ac:dyDescent="0.2">
      <c r="A1847" s="83" t="s">
        <v>1917</v>
      </c>
      <c r="B1847" s="83" t="s">
        <v>23955</v>
      </c>
      <c r="C1847" s="83" t="s">
        <v>23957</v>
      </c>
      <c r="D1847" s="83"/>
      <c r="E1847" s="83"/>
      <c r="F1847" s="83"/>
      <c r="G1847" s="83"/>
      <c r="H1847" s="83" t="s">
        <v>22</v>
      </c>
    </row>
    <row r="1848" spans="1:8" ht="12.75" customHeight="1" x14ac:dyDescent="0.2">
      <c r="A1848" s="83" t="s">
        <v>1918</v>
      </c>
      <c r="B1848" s="83" t="s">
        <v>23955</v>
      </c>
      <c r="C1848" s="83" t="s">
        <v>23521</v>
      </c>
      <c r="D1848" s="83" t="s">
        <v>23764</v>
      </c>
      <c r="E1848" s="83"/>
      <c r="F1848" s="83"/>
      <c r="G1848" s="83"/>
      <c r="H1848" s="83" t="s">
        <v>22</v>
      </c>
    </row>
    <row r="1849" spans="1:8" ht="12.75" customHeight="1" x14ac:dyDescent="0.2">
      <c r="A1849" s="83" t="s">
        <v>1919</v>
      </c>
      <c r="B1849" s="83" t="s">
        <v>23955</v>
      </c>
      <c r="C1849" s="83" t="s">
        <v>23521</v>
      </c>
      <c r="D1849" s="83" t="s">
        <v>23764</v>
      </c>
      <c r="E1849" s="83"/>
      <c r="F1849" s="83"/>
      <c r="G1849" s="83"/>
      <c r="H1849" s="83" t="s">
        <v>22</v>
      </c>
    </row>
    <row r="1850" spans="1:8" ht="12.75" customHeight="1" x14ac:dyDescent="0.2">
      <c r="A1850" s="83" t="s">
        <v>1920</v>
      </c>
      <c r="B1850" s="83" t="s">
        <v>23955</v>
      </c>
      <c r="C1850" s="83" t="s">
        <v>23958</v>
      </c>
      <c r="D1850" s="83"/>
      <c r="E1850" s="83"/>
      <c r="F1850" s="83"/>
      <c r="G1850" s="83"/>
      <c r="H1850" s="83" t="s">
        <v>22</v>
      </c>
    </row>
    <row r="1851" spans="1:8" ht="12.75" customHeight="1" x14ac:dyDescent="0.2">
      <c r="A1851" s="83" t="s">
        <v>1921</v>
      </c>
      <c r="B1851" s="83" t="s">
        <v>23955</v>
      </c>
      <c r="C1851" s="83" t="s">
        <v>23958</v>
      </c>
      <c r="D1851" s="83"/>
      <c r="E1851" s="83"/>
      <c r="F1851" s="83"/>
      <c r="G1851" s="83"/>
      <c r="H1851" s="83" t="s">
        <v>22</v>
      </c>
    </row>
    <row r="1852" spans="1:8" ht="12.75" customHeight="1" x14ac:dyDescent="0.2">
      <c r="A1852" s="83" t="s">
        <v>1922</v>
      </c>
      <c r="B1852" s="83" t="s">
        <v>23959</v>
      </c>
      <c r="C1852" s="83" t="s">
        <v>23526</v>
      </c>
      <c r="D1852" s="83" t="s">
        <v>23954</v>
      </c>
      <c r="E1852" s="83"/>
      <c r="F1852" s="83"/>
      <c r="G1852" s="83"/>
      <c r="H1852" s="83" t="s">
        <v>22</v>
      </c>
    </row>
    <row r="1853" spans="1:8" ht="12.75" customHeight="1" x14ac:dyDescent="0.2">
      <c r="A1853" s="83" t="s">
        <v>1923</v>
      </c>
      <c r="B1853" s="83" t="s">
        <v>23959</v>
      </c>
      <c r="C1853" s="83" t="s">
        <v>23526</v>
      </c>
      <c r="D1853" s="83" t="s">
        <v>23954</v>
      </c>
      <c r="E1853" s="83"/>
      <c r="F1853" s="83"/>
      <c r="G1853" s="83"/>
      <c r="H1853" s="83" t="s">
        <v>22</v>
      </c>
    </row>
    <row r="1854" spans="1:8" ht="12.75" customHeight="1" x14ac:dyDescent="0.2">
      <c r="A1854" s="83" t="s">
        <v>1924</v>
      </c>
      <c r="B1854" s="83" t="s">
        <v>23959</v>
      </c>
      <c r="C1854" s="83" t="s">
        <v>23528</v>
      </c>
      <c r="D1854" s="83" t="s">
        <v>23351</v>
      </c>
      <c r="E1854" s="83"/>
      <c r="F1854" s="83"/>
      <c r="G1854" s="83"/>
      <c r="H1854" s="83" t="s">
        <v>22</v>
      </c>
    </row>
    <row r="1855" spans="1:8" ht="12.75" customHeight="1" x14ac:dyDescent="0.2">
      <c r="A1855" s="83" t="s">
        <v>1925</v>
      </c>
      <c r="B1855" s="83" t="s">
        <v>23959</v>
      </c>
      <c r="C1855" s="83" t="s">
        <v>23528</v>
      </c>
      <c r="D1855" s="83" t="s">
        <v>23351</v>
      </c>
      <c r="E1855" s="83"/>
      <c r="F1855" s="83"/>
      <c r="G1855" s="83"/>
      <c r="H1855" s="83" t="s">
        <v>22</v>
      </c>
    </row>
    <row r="1856" spans="1:8" ht="12.75" customHeight="1" x14ac:dyDescent="0.2">
      <c r="A1856" s="83" t="s">
        <v>1926</v>
      </c>
      <c r="B1856" s="83" t="s">
        <v>23959</v>
      </c>
      <c r="C1856" s="83" t="s">
        <v>23960</v>
      </c>
      <c r="D1856" s="83" t="s">
        <v>23764</v>
      </c>
      <c r="E1856" s="83"/>
      <c r="F1856" s="83"/>
      <c r="G1856" s="83"/>
      <c r="H1856" s="83" t="s">
        <v>22</v>
      </c>
    </row>
    <row r="1857" spans="1:8" ht="12.75" customHeight="1" x14ac:dyDescent="0.2">
      <c r="A1857" s="83" t="s">
        <v>1927</v>
      </c>
      <c r="B1857" s="83" t="s">
        <v>23959</v>
      </c>
      <c r="C1857" s="83" t="s">
        <v>23960</v>
      </c>
      <c r="D1857" s="83" t="s">
        <v>23764</v>
      </c>
      <c r="E1857" s="83"/>
      <c r="F1857" s="83"/>
      <c r="G1857" s="83"/>
      <c r="H1857" s="83" t="s">
        <v>22</v>
      </c>
    </row>
    <row r="1858" spans="1:8" ht="12.75" customHeight="1" x14ac:dyDescent="0.2">
      <c r="A1858" s="83" t="s">
        <v>1928</v>
      </c>
      <c r="B1858" s="83" t="s">
        <v>23959</v>
      </c>
      <c r="C1858" s="83" t="s">
        <v>23961</v>
      </c>
      <c r="D1858" s="83" t="s">
        <v>23333</v>
      </c>
      <c r="E1858" s="83"/>
      <c r="F1858" s="83"/>
      <c r="G1858" s="83"/>
      <c r="H1858" s="83" t="s">
        <v>22</v>
      </c>
    </row>
    <row r="1859" spans="1:8" ht="12.75" customHeight="1" x14ac:dyDescent="0.2">
      <c r="A1859" s="83" t="s">
        <v>1929</v>
      </c>
      <c r="B1859" s="83" t="s">
        <v>23959</v>
      </c>
      <c r="C1859" s="83" t="s">
        <v>23961</v>
      </c>
      <c r="D1859" s="83" t="s">
        <v>23333</v>
      </c>
      <c r="E1859" s="83"/>
      <c r="F1859" s="83"/>
      <c r="G1859" s="83"/>
      <c r="H1859" s="83" t="s">
        <v>22</v>
      </c>
    </row>
    <row r="1860" spans="1:8" ht="12.75" customHeight="1" x14ac:dyDescent="0.2">
      <c r="A1860" s="83" t="s">
        <v>1930</v>
      </c>
      <c r="B1860" s="83" t="s">
        <v>23962</v>
      </c>
      <c r="C1860" s="83" t="s">
        <v>23963</v>
      </c>
      <c r="D1860" s="83" t="s">
        <v>23964</v>
      </c>
      <c r="E1860" s="83"/>
      <c r="F1860" s="83"/>
      <c r="G1860" s="83"/>
      <c r="H1860" s="83" t="s">
        <v>22</v>
      </c>
    </row>
    <row r="1861" spans="1:8" ht="12.75" customHeight="1" x14ac:dyDescent="0.2">
      <c r="A1861" s="83" t="s">
        <v>1931</v>
      </c>
      <c r="B1861" s="83" t="s">
        <v>23962</v>
      </c>
      <c r="C1861" s="83" t="s">
        <v>23963</v>
      </c>
      <c r="D1861" s="83" t="s">
        <v>23964</v>
      </c>
      <c r="E1861" s="83"/>
      <c r="F1861" s="83"/>
      <c r="G1861" s="83"/>
      <c r="H1861" s="83" t="s">
        <v>22</v>
      </c>
    </row>
    <row r="1862" spans="1:8" ht="12.75" customHeight="1" x14ac:dyDescent="0.2">
      <c r="A1862" s="83" t="s">
        <v>1932</v>
      </c>
      <c r="B1862" s="83" t="s">
        <v>23962</v>
      </c>
      <c r="C1862" s="83" t="s">
        <v>23965</v>
      </c>
      <c r="D1862" s="83" t="s">
        <v>23966</v>
      </c>
      <c r="E1862" s="83"/>
      <c r="F1862" s="83"/>
      <c r="G1862" s="83"/>
      <c r="H1862" s="83" t="s">
        <v>23923</v>
      </c>
    </row>
    <row r="1863" spans="1:8" ht="12.75" customHeight="1" x14ac:dyDescent="0.2">
      <c r="A1863" s="83" t="s">
        <v>1933</v>
      </c>
      <c r="B1863" s="83" t="s">
        <v>23962</v>
      </c>
      <c r="C1863" s="83" t="s">
        <v>23965</v>
      </c>
      <c r="D1863" s="83" t="s">
        <v>23966</v>
      </c>
      <c r="E1863" s="83"/>
      <c r="F1863" s="83"/>
      <c r="G1863" s="83"/>
      <c r="H1863" s="83" t="s">
        <v>23923</v>
      </c>
    </row>
    <row r="1864" spans="1:8" ht="12.75" customHeight="1" x14ac:dyDescent="0.2">
      <c r="A1864" s="83" t="s">
        <v>1934</v>
      </c>
      <c r="B1864" s="83" t="s">
        <v>23962</v>
      </c>
      <c r="C1864" s="83" t="s">
        <v>23967</v>
      </c>
      <c r="D1864" s="83" t="s">
        <v>23968</v>
      </c>
      <c r="E1864" s="83"/>
      <c r="F1864" s="83"/>
      <c r="G1864" s="83"/>
      <c r="H1864" s="83" t="s">
        <v>23923</v>
      </c>
    </row>
    <row r="1865" spans="1:8" ht="12.75" customHeight="1" x14ac:dyDescent="0.2">
      <c r="A1865" s="83" t="s">
        <v>1935</v>
      </c>
      <c r="B1865" s="83" t="s">
        <v>23962</v>
      </c>
      <c r="C1865" s="83" t="s">
        <v>23967</v>
      </c>
      <c r="D1865" s="83" t="s">
        <v>23968</v>
      </c>
      <c r="E1865" s="83"/>
      <c r="F1865" s="83"/>
      <c r="G1865" s="83"/>
      <c r="H1865" s="83" t="s">
        <v>23923</v>
      </c>
    </row>
    <row r="1866" spans="1:8" ht="12.75" customHeight="1" x14ac:dyDescent="0.2">
      <c r="A1866" s="83" t="s">
        <v>1936</v>
      </c>
      <c r="B1866" s="83" t="s">
        <v>23962</v>
      </c>
      <c r="C1866" s="83" t="s">
        <v>23969</v>
      </c>
      <c r="D1866" s="83" t="s">
        <v>23394</v>
      </c>
      <c r="E1866" s="83"/>
      <c r="F1866" s="83"/>
      <c r="G1866" s="83"/>
      <c r="H1866" s="83" t="s">
        <v>23923</v>
      </c>
    </row>
    <row r="1867" spans="1:8" ht="12.75" customHeight="1" x14ac:dyDescent="0.2">
      <c r="A1867" s="83" t="s">
        <v>1937</v>
      </c>
      <c r="B1867" s="83" t="s">
        <v>23962</v>
      </c>
      <c r="C1867" s="83" t="s">
        <v>23969</v>
      </c>
      <c r="D1867" s="83" t="s">
        <v>23394</v>
      </c>
      <c r="E1867" s="83"/>
      <c r="F1867" s="83"/>
      <c r="G1867" s="83"/>
      <c r="H1867" s="83" t="s">
        <v>23923</v>
      </c>
    </row>
    <row r="1868" spans="1:8" ht="12.75" customHeight="1" x14ac:dyDescent="0.2">
      <c r="A1868" s="83" t="s">
        <v>1938</v>
      </c>
      <c r="B1868" s="83" t="s">
        <v>23962</v>
      </c>
      <c r="C1868" s="83" t="s">
        <v>23970</v>
      </c>
      <c r="D1868" s="83" t="s">
        <v>23926</v>
      </c>
      <c r="E1868" s="83"/>
      <c r="F1868" s="83"/>
      <c r="G1868" s="83"/>
      <c r="H1868" s="83" t="s">
        <v>23923</v>
      </c>
    </row>
    <row r="1869" spans="1:8" ht="12.75" customHeight="1" x14ac:dyDescent="0.2">
      <c r="A1869" s="83" t="s">
        <v>1939</v>
      </c>
      <c r="B1869" s="83" t="s">
        <v>23962</v>
      </c>
      <c r="C1869" s="83" t="s">
        <v>23970</v>
      </c>
      <c r="D1869" s="83" t="s">
        <v>23926</v>
      </c>
      <c r="E1869" s="83"/>
      <c r="F1869" s="83"/>
      <c r="G1869" s="83"/>
      <c r="H1869" s="83" t="s">
        <v>23923</v>
      </c>
    </row>
    <row r="1870" spans="1:8" ht="12.75" customHeight="1" x14ac:dyDescent="0.2">
      <c r="A1870" s="83" t="s">
        <v>1940</v>
      </c>
      <c r="B1870" s="83" t="s">
        <v>23962</v>
      </c>
      <c r="C1870" s="83" t="s">
        <v>23971</v>
      </c>
      <c r="D1870" s="83" t="s">
        <v>23929</v>
      </c>
      <c r="E1870" s="83"/>
      <c r="F1870" s="83"/>
      <c r="G1870" s="83"/>
      <c r="H1870" s="83" t="s">
        <v>23972</v>
      </c>
    </row>
    <row r="1871" spans="1:8" ht="12.75" customHeight="1" x14ac:dyDescent="0.2">
      <c r="A1871" s="83" t="s">
        <v>1941</v>
      </c>
      <c r="B1871" s="83" t="s">
        <v>23962</v>
      </c>
      <c r="C1871" s="83" t="s">
        <v>23971</v>
      </c>
      <c r="D1871" s="83" t="s">
        <v>23929</v>
      </c>
      <c r="E1871" s="83"/>
      <c r="F1871" s="83"/>
      <c r="G1871" s="83"/>
      <c r="H1871" s="83" t="s">
        <v>23972</v>
      </c>
    </row>
    <row r="1872" spans="1:8" ht="12.75" customHeight="1" x14ac:dyDescent="0.2">
      <c r="A1872" s="83" t="s">
        <v>1942</v>
      </c>
      <c r="B1872" s="83" t="s">
        <v>23962</v>
      </c>
      <c r="C1872" s="83" t="s">
        <v>23973</v>
      </c>
      <c r="D1872" s="83" t="s">
        <v>23926</v>
      </c>
      <c r="E1872" s="83"/>
      <c r="F1872" s="83"/>
      <c r="G1872" s="83"/>
      <c r="H1872" s="83" t="s">
        <v>22772</v>
      </c>
    </row>
    <row r="1873" spans="1:8" ht="12.75" customHeight="1" x14ac:dyDescent="0.2">
      <c r="A1873" s="83" t="s">
        <v>1943</v>
      </c>
      <c r="B1873" s="83" t="s">
        <v>23962</v>
      </c>
      <c r="C1873" s="83" t="s">
        <v>23973</v>
      </c>
      <c r="D1873" s="83" t="s">
        <v>23926</v>
      </c>
      <c r="E1873" s="83"/>
      <c r="F1873" s="83"/>
      <c r="G1873" s="83"/>
      <c r="H1873" s="83" t="s">
        <v>22772</v>
      </c>
    </row>
    <row r="1874" spans="1:8" ht="12.75" customHeight="1" x14ac:dyDescent="0.2">
      <c r="A1874" s="83" t="s">
        <v>1944</v>
      </c>
      <c r="B1874" s="83" t="s">
        <v>23962</v>
      </c>
      <c r="C1874" s="83" t="s">
        <v>23974</v>
      </c>
      <c r="D1874" s="83" t="s">
        <v>23975</v>
      </c>
      <c r="E1874" s="83"/>
      <c r="F1874" s="83"/>
      <c r="G1874" s="83"/>
      <c r="H1874" s="83" t="s">
        <v>22772</v>
      </c>
    </row>
    <row r="1875" spans="1:8" ht="12.75" customHeight="1" x14ac:dyDescent="0.2">
      <c r="A1875" s="83" t="s">
        <v>1945</v>
      </c>
      <c r="B1875" s="83" t="s">
        <v>23962</v>
      </c>
      <c r="C1875" s="83" t="s">
        <v>23974</v>
      </c>
      <c r="D1875" s="83" t="s">
        <v>23975</v>
      </c>
      <c r="E1875" s="83"/>
      <c r="F1875" s="83"/>
      <c r="G1875" s="83"/>
      <c r="H1875" s="83" t="s">
        <v>22772</v>
      </c>
    </row>
    <row r="1876" spans="1:8" ht="12.75" customHeight="1" x14ac:dyDescent="0.2">
      <c r="A1876" s="83" t="s">
        <v>1946</v>
      </c>
      <c r="B1876" s="83" t="s">
        <v>23962</v>
      </c>
      <c r="C1876" s="83" t="s">
        <v>23976</v>
      </c>
      <c r="D1876" s="83" t="s">
        <v>23373</v>
      </c>
      <c r="E1876" s="83"/>
      <c r="F1876" s="83"/>
      <c r="G1876" s="83"/>
      <c r="H1876" s="83" t="s">
        <v>22411</v>
      </c>
    </row>
    <row r="1877" spans="1:8" ht="12.75" customHeight="1" x14ac:dyDescent="0.2">
      <c r="A1877" s="83" t="s">
        <v>1947</v>
      </c>
      <c r="B1877" s="83" t="s">
        <v>23962</v>
      </c>
      <c r="C1877" s="83" t="s">
        <v>23976</v>
      </c>
      <c r="D1877" s="83" t="s">
        <v>23373</v>
      </c>
      <c r="E1877" s="83"/>
      <c r="F1877" s="83"/>
      <c r="G1877" s="83"/>
      <c r="H1877" s="83" t="s">
        <v>22411</v>
      </c>
    </row>
    <row r="1878" spans="1:8" ht="12.75" customHeight="1" x14ac:dyDescent="0.2">
      <c r="A1878" s="83" t="s">
        <v>1948</v>
      </c>
      <c r="B1878" s="83" t="s">
        <v>23977</v>
      </c>
      <c r="C1878" s="83" t="s">
        <v>23978</v>
      </c>
      <c r="D1878" s="83" t="s">
        <v>23979</v>
      </c>
      <c r="E1878" s="83"/>
      <c r="F1878" s="83"/>
      <c r="G1878" s="83"/>
      <c r="H1878" s="83" t="s">
        <v>22411</v>
      </c>
    </row>
    <row r="1879" spans="1:8" ht="12.75" customHeight="1" x14ac:dyDescent="0.2">
      <c r="A1879" s="83" t="s">
        <v>1949</v>
      </c>
      <c r="B1879" s="83" t="s">
        <v>23977</v>
      </c>
      <c r="C1879" s="83" t="s">
        <v>23978</v>
      </c>
      <c r="D1879" s="83" t="s">
        <v>23979</v>
      </c>
      <c r="E1879" s="83"/>
      <c r="F1879" s="83"/>
      <c r="G1879" s="83"/>
      <c r="H1879" s="83" t="s">
        <v>22411</v>
      </c>
    </row>
    <row r="1880" spans="1:8" ht="12.75" customHeight="1" x14ac:dyDescent="0.2">
      <c r="A1880" s="83" t="s">
        <v>1950</v>
      </c>
      <c r="B1880" s="83" t="s">
        <v>23977</v>
      </c>
      <c r="C1880" s="83" t="s">
        <v>23980</v>
      </c>
      <c r="D1880" s="83" t="s">
        <v>23981</v>
      </c>
      <c r="E1880" s="83"/>
      <c r="F1880" s="83"/>
      <c r="G1880" s="83"/>
      <c r="H1880" s="83" t="s">
        <v>22411</v>
      </c>
    </row>
    <row r="1881" spans="1:8" ht="12.75" customHeight="1" x14ac:dyDescent="0.2">
      <c r="A1881" s="83" t="s">
        <v>1951</v>
      </c>
      <c r="B1881" s="83" t="s">
        <v>23977</v>
      </c>
      <c r="C1881" s="83" t="s">
        <v>23980</v>
      </c>
      <c r="D1881" s="83" t="s">
        <v>23981</v>
      </c>
      <c r="E1881" s="83"/>
      <c r="F1881" s="83"/>
      <c r="G1881" s="83"/>
      <c r="H1881" s="83" t="s">
        <v>22411</v>
      </c>
    </row>
    <row r="1882" spans="1:8" ht="12.75" customHeight="1" x14ac:dyDescent="0.2">
      <c r="A1882" s="83" t="s">
        <v>1952</v>
      </c>
      <c r="B1882" s="83" t="s">
        <v>23977</v>
      </c>
      <c r="C1882" s="83" t="s">
        <v>23982</v>
      </c>
      <c r="D1882" s="83" t="s">
        <v>23981</v>
      </c>
      <c r="E1882" s="83"/>
      <c r="F1882" s="83"/>
      <c r="G1882" s="83"/>
      <c r="H1882" s="83" t="s">
        <v>22411</v>
      </c>
    </row>
    <row r="1883" spans="1:8" ht="12.75" customHeight="1" x14ac:dyDescent="0.2">
      <c r="A1883" s="83" t="s">
        <v>1953</v>
      </c>
      <c r="B1883" s="83" t="s">
        <v>23977</v>
      </c>
      <c r="C1883" s="83" t="s">
        <v>23982</v>
      </c>
      <c r="D1883" s="83" t="s">
        <v>23981</v>
      </c>
      <c r="E1883" s="83"/>
      <c r="F1883" s="83"/>
      <c r="G1883" s="83"/>
      <c r="H1883" s="83" t="s">
        <v>22411</v>
      </c>
    </row>
    <row r="1884" spans="1:8" ht="12.75" customHeight="1" x14ac:dyDescent="0.2">
      <c r="A1884" s="83" t="s">
        <v>1954</v>
      </c>
      <c r="B1884" s="83" t="s">
        <v>23983</v>
      </c>
      <c r="C1884" s="83" t="s">
        <v>23984</v>
      </c>
      <c r="D1884" s="83"/>
      <c r="E1884" s="83"/>
      <c r="F1884" s="83"/>
      <c r="G1884" s="83"/>
      <c r="H1884" s="83" t="s">
        <v>22411</v>
      </c>
    </row>
    <row r="1885" spans="1:8" ht="12.75" customHeight="1" x14ac:dyDescent="0.2">
      <c r="A1885" s="83" t="s">
        <v>1955</v>
      </c>
      <c r="B1885" s="83" t="s">
        <v>23983</v>
      </c>
      <c r="C1885" s="83" t="s">
        <v>23984</v>
      </c>
      <c r="D1885" s="83"/>
      <c r="E1885" s="83"/>
      <c r="F1885" s="83"/>
      <c r="G1885" s="83"/>
      <c r="H1885" s="83" t="s">
        <v>22411</v>
      </c>
    </row>
    <row r="1886" spans="1:8" ht="12.75" customHeight="1" x14ac:dyDescent="0.2">
      <c r="A1886" s="83" t="s">
        <v>1956</v>
      </c>
      <c r="B1886" s="83" t="s">
        <v>23985</v>
      </c>
      <c r="C1886" s="83" t="s">
        <v>23986</v>
      </c>
      <c r="D1886" s="83"/>
      <c r="E1886" s="83"/>
      <c r="F1886" s="83"/>
      <c r="G1886" s="83"/>
      <c r="H1886" s="83" t="s">
        <v>22411</v>
      </c>
    </row>
    <row r="1887" spans="1:8" ht="12.75" customHeight="1" x14ac:dyDescent="0.2">
      <c r="A1887" s="83" t="s">
        <v>1957</v>
      </c>
      <c r="B1887" s="83" t="s">
        <v>23985</v>
      </c>
      <c r="C1887" s="83" t="s">
        <v>23986</v>
      </c>
      <c r="D1887" s="83"/>
      <c r="E1887" s="83"/>
      <c r="F1887" s="83"/>
      <c r="G1887" s="83"/>
      <c r="H1887" s="83" t="s">
        <v>22411</v>
      </c>
    </row>
    <row r="1888" spans="1:8" ht="12.75" customHeight="1" x14ac:dyDescent="0.2">
      <c r="A1888" s="83" t="s">
        <v>1958</v>
      </c>
      <c r="B1888" s="83" t="s">
        <v>23985</v>
      </c>
      <c r="C1888" s="83" t="s">
        <v>23987</v>
      </c>
      <c r="D1888" s="83" t="s">
        <v>23988</v>
      </c>
      <c r="E1888" s="83"/>
      <c r="F1888" s="83"/>
      <c r="G1888" s="83"/>
      <c r="H1888" s="83" t="s">
        <v>22411</v>
      </c>
    </row>
    <row r="1889" spans="1:8" ht="12.75" customHeight="1" x14ac:dyDescent="0.2">
      <c r="A1889" s="83" t="s">
        <v>1959</v>
      </c>
      <c r="B1889" s="83" t="s">
        <v>23985</v>
      </c>
      <c r="C1889" s="83" t="s">
        <v>23987</v>
      </c>
      <c r="D1889" s="83" t="s">
        <v>23988</v>
      </c>
      <c r="E1889" s="83"/>
      <c r="F1889" s="83"/>
      <c r="G1889" s="83"/>
      <c r="H1889" s="83" t="s">
        <v>22411</v>
      </c>
    </row>
    <row r="1890" spans="1:8" ht="12.75" customHeight="1" x14ac:dyDescent="0.2">
      <c r="A1890" s="83" t="s">
        <v>1960</v>
      </c>
      <c r="B1890" s="83" t="s">
        <v>23989</v>
      </c>
      <c r="C1890" s="83" t="s">
        <v>23990</v>
      </c>
      <c r="D1890" s="83"/>
      <c r="E1890" s="83"/>
      <c r="F1890" s="83"/>
      <c r="G1890" s="83"/>
      <c r="H1890" s="83" t="s">
        <v>22411</v>
      </c>
    </row>
    <row r="1891" spans="1:8" ht="12.75" customHeight="1" x14ac:dyDescent="0.2">
      <c r="A1891" s="83" t="s">
        <v>1961</v>
      </c>
      <c r="B1891" s="83" t="s">
        <v>23989</v>
      </c>
      <c r="C1891" s="83" t="s">
        <v>23990</v>
      </c>
      <c r="D1891" s="83"/>
      <c r="E1891" s="83"/>
      <c r="F1891" s="83"/>
      <c r="G1891" s="83"/>
      <c r="H1891" s="83" t="s">
        <v>22411</v>
      </c>
    </row>
    <row r="1892" spans="1:8" ht="12.75" customHeight="1" x14ac:dyDescent="0.2">
      <c r="A1892" s="83" t="s">
        <v>1962</v>
      </c>
      <c r="B1892" s="83" t="s">
        <v>23989</v>
      </c>
      <c r="C1892" s="83" t="s">
        <v>23991</v>
      </c>
      <c r="D1892" s="83" t="s">
        <v>23381</v>
      </c>
      <c r="E1892" s="83"/>
      <c r="F1892" s="83"/>
      <c r="G1892" s="83"/>
      <c r="H1892" s="83" t="s">
        <v>22411</v>
      </c>
    </row>
    <row r="1893" spans="1:8" ht="12.75" customHeight="1" x14ac:dyDescent="0.2">
      <c r="A1893" s="83" t="s">
        <v>1963</v>
      </c>
      <c r="B1893" s="83" t="s">
        <v>23989</v>
      </c>
      <c r="C1893" s="83" t="s">
        <v>23991</v>
      </c>
      <c r="D1893" s="83" t="s">
        <v>23381</v>
      </c>
      <c r="E1893" s="83"/>
      <c r="F1893" s="83"/>
      <c r="G1893" s="83"/>
      <c r="H1893" s="83" t="s">
        <v>22411</v>
      </c>
    </row>
    <row r="1894" spans="1:8" ht="12.75" customHeight="1" x14ac:dyDescent="0.2">
      <c r="A1894" s="83" t="s">
        <v>1964</v>
      </c>
      <c r="B1894" s="83" t="s">
        <v>23989</v>
      </c>
      <c r="C1894" s="83" t="s">
        <v>23992</v>
      </c>
      <c r="D1894" s="83" t="s">
        <v>23988</v>
      </c>
      <c r="E1894" s="83"/>
      <c r="F1894" s="83"/>
      <c r="G1894" s="83"/>
      <c r="H1894" s="83" t="s">
        <v>22411</v>
      </c>
    </row>
    <row r="1895" spans="1:8" ht="12.75" customHeight="1" x14ac:dyDescent="0.2">
      <c r="A1895" s="83" t="s">
        <v>1965</v>
      </c>
      <c r="B1895" s="83" t="s">
        <v>23989</v>
      </c>
      <c r="C1895" s="83" t="s">
        <v>23992</v>
      </c>
      <c r="D1895" s="83" t="s">
        <v>23988</v>
      </c>
      <c r="E1895" s="83"/>
      <c r="F1895" s="83"/>
      <c r="G1895" s="83"/>
      <c r="H1895" s="83" t="s">
        <v>22411</v>
      </c>
    </row>
    <row r="1896" spans="1:8" ht="12.75" customHeight="1" x14ac:dyDescent="0.2">
      <c r="A1896" s="83" t="s">
        <v>1966</v>
      </c>
      <c r="B1896" s="83" t="s">
        <v>23993</v>
      </c>
      <c r="C1896" s="83" t="s">
        <v>23994</v>
      </c>
      <c r="D1896" s="83" t="s">
        <v>22829</v>
      </c>
      <c r="E1896" s="83"/>
      <c r="F1896" s="83"/>
      <c r="G1896" s="83"/>
      <c r="H1896" s="83" t="s">
        <v>22411</v>
      </c>
    </row>
    <row r="1897" spans="1:8" ht="12.75" customHeight="1" x14ac:dyDescent="0.2">
      <c r="A1897" s="83" t="s">
        <v>1967</v>
      </c>
      <c r="B1897" s="83" t="s">
        <v>23993</v>
      </c>
      <c r="C1897" s="83" t="s">
        <v>23994</v>
      </c>
      <c r="D1897" s="83" t="s">
        <v>22829</v>
      </c>
      <c r="E1897" s="83"/>
      <c r="F1897" s="83"/>
      <c r="G1897" s="83"/>
      <c r="H1897" s="83" t="s">
        <v>22411</v>
      </c>
    </row>
    <row r="1898" spans="1:8" ht="12.75" customHeight="1" x14ac:dyDescent="0.2">
      <c r="A1898" s="83" t="s">
        <v>1968</v>
      </c>
      <c r="B1898" s="83" t="s">
        <v>23993</v>
      </c>
      <c r="C1898" s="83" t="s">
        <v>23995</v>
      </c>
      <c r="D1898" s="83" t="s">
        <v>23394</v>
      </c>
      <c r="E1898" s="83"/>
      <c r="F1898" s="83"/>
      <c r="G1898" s="83"/>
      <c r="H1898" s="83" t="s">
        <v>22411</v>
      </c>
    </row>
    <row r="1899" spans="1:8" ht="12.75" customHeight="1" x14ac:dyDescent="0.2">
      <c r="A1899" s="83" t="s">
        <v>1969</v>
      </c>
      <c r="B1899" s="83" t="s">
        <v>23993</v>
      </c>
      <c r="C1899" s="83" t="s">
        <v>23995</v>
      </c>
      <c r="D1899" s="83" t="s">
        <v>23394</v>
      </c>
      <c r="E1899" s="83"/>
      <c r="F1899" s="83"/>
      <c r="G1899" s="83"/>
      <c r="H1899" s="83" t="s">
        <v>22411</v>
      </c>
    </row>
    <row r="1900" spans="1:8" ht="12.75" customHeight="1" x14ac:dyDescent="0.2">
      <c r="A1900" s="83" t="s">
        <v>1970</v>
      </c>
      <c r="B1900" s="83" t="s">
        <v>23993</v>
      </c>
      <c r="C1900" s="83" t="s">
        <v>23996</v>
      </c>
      <c r="D1900" s="83" t="s">
        <v>23762</v>
      </c>
      <c r="E1900" s="83"/>
      <c r="F1900" s="83"/>
      <c r="G1900" s="83"/>
      <c r="H1900" s="83" t="s">
        <v>22411</v>
      </c>
    </row>
    <row r="1901" spans="1:8" ht="12.75" customHeight="1" x14ac:dyDescent="0.2">
      <c r="A1901" s="83" t="s">
        <v>1971</v>
      </c>
      <c r="B1901" s="83" t="s">
        <v>23993</v>
      </c>
      <c r="C1901" s="83" t="s">
        <v>23996</v>
      </c>
      <c r="D1901" s="83" t="s">
        <v>23762</v>
      </c>
      <c r="E1901" s="83"/>
      <c r="F1901" s="83"/>
      <c r="G1901" s="83"/>
      <c r="H1901" s="83" t="s">
        <v>22411</v>
      </c>
    </row>
    <row r="1902" spans="1:8" ht="12.75" customHeight="1" x14ac:dyDescent="0.2">
      <c r="A1902" s="83" t="s">
        <v>1972</v>
      </c>
      <c r="B1902" s="83" t="s">
        <v>23997</v>
      </c>
      <c r="C1902" s="83" t="s">
        <v>23581</v>
      </c>
      <c r="D1902" s="83" t="s">
        <v>23408</v>
      </c>
      <c r="E1902" s="83"/>
      <c r="F1902" s="83"/>
      <c r="G1902" s="83"/>
      <c r="H1902" s="83" t="s">
        <v>22411</v>
      </c>
    </row>
    <row r="1903" spans="1:8" ht="12.75" customHeight="1" x14ac:dyDescent="0.2">
      <c r="A1903" s="83" t="s">
        <v>1973</v>
      </c>
      <c r="B1903" s="83" t="s">
        <v>23997</v>
      </c>
      <c r="C1903" s="83" t="s">
        <v>23581</v>
      </c>
      <c r="D1903" s="83" t="s">
        <v>23408</v>
      </c>
      <c r="E1903" s="83"/>
      <c r="F1903" s="83"/>
      <c r="G1903" s="83"/>
      <c r="H1903" s="83" t="s">
        <v>22411</v>
      </c>
    </row>
    <row r="1904" spans="1:8" ht="12.75" customHeight="1" x14ac:dyDescent="0.2">
      <c r="A1904" s="83" t="s">
        <v>1974</v>
      </c>
      <c r="B1904" s="83" t="s">
        <v>23997</v>
      </c>
      <c r="C1904" s="83" t="s">
        <v>23998</v>
      </c>
      <c r="D1904" s="83" t="s">
        <v>23981</v>
      </c>
      <c r="E1904" s="83"/>
      <c r="F1904" s="83"/>
      <c r="G1904" s="83"/>
      <c r="H1904" s="83" t="s">
        <v>22411</v>
      </c>
    </row>
    <row r="1905" spans="1:8" ht="12.75" customHeight="1" x14ac:dyDescent="0.2">
      <c r="A1905" s="83" t="s">
        <v>1975</v>
      </c>
      <c r="B1905" s="83" t="s">
        <v>23997</v>
      </c>
      <c r="C1905" s="83" t="s">
        <v>23998</v>
      </c>
      <c r="D1905" s="83" t="s">
        <v>23981</v>
      </c>
      <c r="E1905" s="83"/>
      <c r="F1905" s="83"/>
      <c r="G1905" s="83"/>
      <c r="H1905" s="83" t="s">
        <v>22411</v>
      </c>
    </row>
    <row r="1906" spans="1:8" ht="12.75" customHeight="1" x14ac:dyDescent="0.2">
      <c r="A1906" s="83" t="s">
        <v>1976</v>
      </c>
      <c r="B1906" s="83" t="s">
        <v>23997</v>
      </c>
      <c r="C1906" s="83" t="s">
        <v>23999</v>
      </c>
      <c r="D1906" s="83" t="s">
        <v>23981</v>
      </c>
      <c r="E1906" s="83"/>
      <c r="F1906" s="83"/>
      <c r="G1906" s="83"/>
      <c r="H1906" s="83" t="s">
        <v>22411</v>
      </c>
    </row>
    <row r="1907" spans="1:8" ht="12.75" customHeight="1" x14ac:dyDescent="0.2">
      <c r="A1907" s="83" t="s">
        <v>1977</v>
      </c>
      <c r="B1907" s="83" t="s">
        <v>23997</v>
      </c>
      <c r="C1907" s="83" t="s">
        <v>23999</v>
      </c>
      <c r="D1907" s="83" t="s">
        <v>23981</v>
      </c>
      <c r="E1907" s="83"/>
      <c r="F1907" s="83"/>
      <c r="G1907" s="83"/>
      <c r="H1907" s="83" t="s">
        <v>22411</v>
      </c>
    </row>
    <row r="1908" spans="1:8" ht="12.75" customHeight="1" x14ac:dyDescent="0.2">
      <c r="A1908" s="83" t="s">
        <v>1978</v>
      </c>
      <c r="B1908" s="83" t="s">
        <v>24000</v>
      </c>
      <c r="C1908" s="83" t="s">
        <v>24001</v>
      </c>
      <c r="D1908" s="83"/>
      <c r="E1908" s="83"/>
      <c r="F1908" s="83"/>
      <c r="G1908" s="83"/>
      <c r="H1908" s="83" t="s">
        <v>22411</v>
      </c>
    </row>
    <row r="1909" spans="1:8" ht="12.75" customHeight="1" x14ac:dyDescent="0.2">
      <c r="A1909" s="83" t="s">
        <v>1979</v>
      </c>
      <c r="B1909" s="83" t="s">
        <v>24000</v>
      </c>
      <c r="C1909" s="83" t="s">
        <v>24001</v>
      </c>
      <c r="D1909" s="83"/>
      <c r="E1909" s="83"/>
      <c r="F1909" s="83"/>
      <c r="G1909" s="83"/>
      <c r="H1909" s="83" t="s">
        <v>22411</v>
      </c>
    </row>
    <row r="1910" spans="1:8" ht="12.75" customHeight="1" x14ac:dyDescent="0.2">
      <c r="A1910" s="83" t="s">
        <v>1980</v>
      </c>
      <c r="B1910" s="83" t="s">
        <v>24000</v>
      </c>
      <c r="C1910" s="83" t="s">
        <v>24002</v>
      </c>
      <c r="D1910" s="83"/>
      <c r="E1910" s="83"/>
      <c r="F1910" s="83"/>
      <c r="G1910" s="83"/>
      <c r="H1910" s="83" t="s">
        <v>22411</v>
      </c>
    </row>
    <row r="1911" spans="1:8" ht="12.75" customHeight="1" x14ac:dyDescent="0.2">
      <c r="A1911" s="83" t="s">
        <v>1981</v>
      </c>
      <c r="B1911" s="83" t="s">
        <v>24000</v>
      </c>
      <c r="C1911" s="83" t="s">
        <v>24002</v>
      </c>
      <c r="D1911" s="83"/>
      <c r="E1911" s="83"/>
      <c r="F1911" s="83"/>
      <c r="G1911" s="83"/>
      <c r="H1911" s="83" t="s">
        <v>22411</v>
      </c>
    </row>
    <row r="1912" spans="1:8" ht="12.75" customHeight="1" x14ac:dyDescent="0.2">
      <c r="A1912" s="83" t="s">
        <v>1982</v>
      </c>
      <c r="B1912" s="83" t="s">
        <v>24003</v>
      </c>
      <c r="C1912" s="83" t="s">
        <v>24004</v>
      </c>
      <c r="D1912" s="83"/>
      <c r="E1912" s="83"/>
      <c r="F1912" s="83"/>
      <c r="G1912" s="83"/>
      <c r="H1912" s="83" t="s">
        <v>22411</v>
      </c>
    </row>
    <row r="1913" spans="1:8" ht="12.75" customHeight="1" x14ac:dyDescent="0.2">
      <c r="A1913" s="83" t="s">
        <v>1983</v>
      </c>
      <c r="B1913" s="83" t="s">
        <v>24003</v>
      </c>
      <c r="C1913" s="83" t="s">
        <v>24004</v>
      </c>
      <c r="D1913" s="83"/>
      <c r="E1913" s="83"/>
      <c r="F1913" s="83"/>
      <c r="G1913" s="83"/>
      <c r="H1913" s="83" t="s">
        <v>22411</v>
      </c>
    </row>
    <row r="1914" spans="1:8" ht="12.75" customHeight="1" x14ac:dyDescent="0.2">
      <c r="A1914" s="83" t="s">
        <v>1984</v>
      </c>
      <c r="B1914" s="83" t="s">
        <v>24005</v>
      </c>
      <c r="C1914" s="83" t="s">
        <v>24006</v>
      </c>
      <c r="D1914" s="83"/>
      <c r="E1914" s="83"/>
      <c r="F1914" s="83"/>
      <c r="G1914" s="83"/>
      <c r="H1914" s="83" t="s">
        <v>22411</v>
      </c>
    </row>
    <row r="1915" spans="1:8" ht="12.75" customHeight="1" x14ac:dyDescent="0.2">
      <c r="A1915" s="83" t="s">
        <v>1985</v>
      </c>
      <c r="B1915" s="83" t="s">
        <v>24005</v>
      </c>
      <c r="C1915" s="83" t="s">
        <v>24006</v>
      </c>
      <c r="D1915" s="83"/>
      <c r="E1915" s="83"/>
      <c r="F1915" s="83"/>
      <c r="G1915" s="83"/>
      <c r="H1915" s="83" t="s">
        <v>22411</v>
      </c>
    </row>
    <row r="1916" spans="1:8" ht="12.75" customHeight="1" x14ac:dyDescent="0.2">
      <c r="A1916" s="83" t="s">
        <v>1986</v>
      </c>
      <c r="B1916" s="83" t="s">
        <v>24005</v>
      </c>
      <c r="C1916" s="83" t="s">
        <v>23591</v>
      </c>
      <c r="D1916" s="83" t="s">
        <v>23988</v>
      </c>
      <c r="E1916" s="83"/>
      <c r="F1916" s="83"/>
      <c r="G1916" s="83"/>
      <c r="H1916" s="83" t="s">
        <v>22411</v>
      </c>
    </row>
    <row r="1917" spans="1:8" ht="12.75" customHeight="1" x14ac:dyDescent="0.2">
      <c r="A1917" s="83" t="s">
        <v>1987</v>
      </c>
      <c r="B1917" s="83" t="s">
        <v>24005</v>
      </c>
      <c r="C1917" s="83" t="s">
        <v>23591</v>
      </c>
      <c r="D1917" s="83" t="s">
        <v>23988</v>
      </c>
      <c r="E1917" s="83"/>
      <c r="F1917" s="83"/>
      <c r="G1917" s="83"/>
      <c r="H1917" s="83" t="s">
        <v>22411</v>
      </c>
    </row>
    <row r="1918" spans="1:8" ht="12.75" customHeight="1" x14ac:dyDescent="0.2">
      <c r="A1918" s="83" t="s">
        <v>1988</v>
      </c>
      <c r="B1918" s="83" t="s">
        <v>24005</v>
      </c>
      <c r="C1918" s="83" t="s">
        <v>24007</v>
      </c>
      <c r="D1918" s="83" t="s">
        <v>23442</v>
      </c>
      <c r="E1918" s="83"/>
      <c r="F1918" s="83"/>
      <c r="G1918" s="83"/>
      <c r="H1918" s="83" t="s">
        <v>22411</v>
      </c>
    </row>
    <row r="1919" spans="1:8" ht="12.75" customHeight="1" x14ac:dyDescent="0.2">
      <c r="A1919" s="83" t="s">
        <v>1989</v>
      </c>
      <c r="B1919" s="83" t="s">
        <v>24005</v>
      </c>
      <c r="C1919" s="83" t="s">
        <v>24007</v>
      </c>
      <c r="D1919" s="83" t="s">
        <v>23442</v>
      </c>
      <c r="E1919" s="83"/>
      <c r="F1919" s="83"/>
      <c r="G1919" s="83"/>
      <c r="H1919" s="83" t="s">
        <v>22411</v>
      </c>
    </row>
    <row r="1920" spans="1:8" ht="12.75" customHeight="1" x14ac:dyDescent="0.2">
      <c r="A1920" s="83" t="s">
        <v>1990</v>
      </c>
      <c r="B1920" s="83" t="s">
        <v>24008</v>
      </c>
      <c r="C1920" s="83" t="s">
        <v>24009</v>
      </c>
      <c r="D1920" s="83"/>
      <c r="E1920" s="83"/>
      <c r="F1920" s="83"/>
      <c r="G1920" s="83"/>
      <c r="H1920" s="83" t="s">
        <v>22411</v>
      </c>
    </row>
    <row r="1921" spans="1:8" ht="12.75" customHeight="1" x14ac:dyDescent="0.2">
      <c r="A1921" s="83" t="s">
        <v>1991</v>
      </c>
      <c r="B1921" s="83" t="s">
        <v>24008</v>
      </c>
      <c r="C1921" s="83" t="s">
        <v>24009</v>
      </c>
      <c r="D1921" s="83"/>
      <c r="E1921" s="83"/>
      <c r="F1921" s="83"/>
      <c r="G1921" s="83"/>
      <c r="H1921" s="83" t="s">
        <v>22411</v>
      </c>
    </row>
    <row r="1922" spans="1:8" ht="12.75" customHeight="1" x14ac:dyDescent="0.2">
      <c r="A1922" s="83" t="s">
        <v>1992</v>
      </c>
      <c r="B1922" s="83" t="s">
        <v>24008</v>
      </c>
      <c r="C1922" s="83" t="s">
        <v>24010</v>
      </c>
      <c r="D1922" s="83" t="s">
        <v>24011</v>
      </c>
      <c r="E1922" s="83"/>
      <c r="F1922" s="83"/>
      <c r="G1922" s="83"/>
      <c r="H1922" s="83" t="s">
        <v>22411</v>
      </c>
    </row>
    <row r="1923" spans="1:8" ht="12.75" customHeight="1" x14ac:dyDescent="0.2">
      <c r="A1923" s="83" t="s">
        <v>1993</v>
      </c>
      <c r="B1923" s="83" t="s">
        <v>24008</v>
      </c>
      <c r="C1923" s="83" t="s">
        <v>24010</v>
      </c>
      <c r="D1923" s="83" t="s">
        <v>24011</v>
      </c>
      <c r="E1923" s="83"/>
      <c r="F1923" s="83"/>
      <c r="G1923" s="83"/>
      <c r="H1923" s="83" t="s">
        <v>22411</v>
      </c>
    </row>
    <row r="1924" spans="1:8" ht="12.75" customHeight="1" x14ac:dyDescent="0.2">
      <c r="A1924" s="83" t="s">
        <v>1994</v>
      </c>
      <c r="B1924" s="83" t="s">
        <v>24008</v>
      </c>
      <c r="C1924" s="83" t="s">
        <v>24012</v>
      </c>
      <c r="D1924" s="83" t="s">
        <v>23764</v>
      </c>
      <c r="E1924" s="83"/>
      <c r="F1924" s="83"/>
      <c r="G1924" s="83"/>
      <c r="H1924" s="83" t="s">
        <v>22411</v>
      </c>
    </row>
    <row r="1925" spans="1:8" ht="12.75" customHeight="1" x14ac:dyDescent="0.2">
      <c r="A1925" s="83" t="s">
        <v>1995</v>
      </c>
      <c r="B1925" s="83" t="s">
        <v>24008</v>
      </c>
      <c r="C1925" s="83" t="s">
        <v>24012</v>
      </c>
      <c r="D1925" s="83" t="s">
        <v>23764</v>
      </c>
      <c r="E1925" s="83"/>
      <c r="F1925" s="83"/>
      <c r="G1925" s="83"/>
      <c r="H1925" s="83" t="s">
        <v>22411</v>
      </c>
    </row>
    <row r="1926" spans="1:8" ht="12.75" customHeight="1" x14ac:dyDescent="0.2">
      <c r="A1926" s="83" t="s">
        <v>1996</v>
      </c>
      <c r="B1926" s="83" t="s">
        <v>24013</v>
      </c>
      <c r="C1926" s="83" t="s">
        <v>24014</v>
      </c>
      <c r="D1926" s="83"/>
      <c r="E1926" s="83"/>
      <c r="F1926" s="83"/>
      <c r="G1926" s="83"/>
      <c r="H1926" s="83" t="s">
        <v>22411</v>
      </c>
    </row>
    <row r="1927" spans="1:8" ht="12.75" customHeight="1" x14ac:dyDescent="0.2">
      <c r="A1927" s="83" t="s">
        <v>1997</v>
      </c>
      <c r="B1927" s="83" t="s">
        <v>24013</v>
      </c>
      <c r="C1927" s="83" t="s">
        <v>24014</v>
      </c>
      <c r="D1927" s="83"/>
      <c r="E1927" s="83"/>
      <c r="F1927" s="83"/>
      <c r="G1927" s="83"/>
      <c r="H1927" s="83" t="s">
        <v>22411</v>
      </c>
    </row>
    <row r="1928" spans="1:8" ht="12.75" customHeight="1" x14ac:dyDescent="0.2">
      <c r="A1928" s="83" t="s">
        <v>1998</v>
      </c>
      <c r="B1928" s="83" t="s">
        <v>24013</v>
      </c>
      <c r="C1928" s="83" t="s">
        <v>24015</v>
      </c>
      <c r="D1928" s="83" t="s">
        <v>23762</v>
      </c>
      <c r="E1928" s="83"/>
      <c r="F1928" s="83"/>
      <c r="G1928" s="83"/>
      <c r="H1928" s="83" t="s">
        <v>22411</v>
      </c>
    </row>
    <row r="1929" spans="1:8" ht="12.75" customHeight="1" x14ac:dyDescent="0.2">
      <c r="A1929" s="83" t="s">
        <v>1999</v>
      </c>
      <c r="B1929" s="83" t="s">
        <v>24013</v>
      </c>
      <c r="C1929" s="83" t="s">
        <v>24015</v>
      </c>
      <c r="D1929" s="83" t="s">
        <v>23762</v>
      </c>
      <c r="E1929" s="83"/>
      <c r="F1929" s="83"/>
      <c r="G1929" s="83"/>
      <c r="H1929" s="83" t="s">
        <v>22411</v>
      </c>
    </row>
    <row r="1930" spans="1:8" ht="12.75" customHeight="1" x14ac:dyDescent="0.2">
      <c r="A1930" s="83" t="s">
        <v>2000</v>
      </c>
      <c r="B1930" s="83" t="s">
        <v>24013</v>
      </c>
      <c r="C1930" s="83" t="s">
        <v>24016</v>
      </c>
      <c r="D1930" s="83"/>
      <c r="E1930" s="83"/>
      <c r="F1930" s="83"/>
      <c r="G1930" s="83"/>
      <c r="H1930" s="83" t="s">
        <v>27</v>
      </c>
    </row>
    <row r="1931" spans="1:8" ht="12.75" customHeight="1" x14ac:dyDescent="0.2">
      <c r="A1931" s="83" t="s">
        <v>2001</v>
      </c>
      <c r="B1931" s="83" t="s">
        <v>24013</v>
      </c>
      <c r="C1931" s="83" t="s">
        <v>24016</v>
      </c>
      <c r="D1931" s="83"/>
      <c r="E1931" s="83"/>
      <c r="F1931" s="83"/>
      <c r="G1931" s="83"/>
      <c r="H1931" s="83" t="s">
        <v>27</v>
      </c>
    </row>
    <row r="1932" spans="1:8" ht="12.75" customHeight="1" x14ac:dyDescent="0.2">
      <c r="A1932" s="83" t="s">
        <v>2002</v>
      </c>
      <c r="B1932" s="83" t="s">
        <v>24017</v>
      </c>
      <c r="C1932" s="83" t="s">
        <v>24018</v>
      </c>
      <c r="D1932" s="83"/>
      <c r="E1932" s="83"/>
      <c r="F1932" s="83"/>
      <c r="G1932" s="83"/>
      <c r="H1932" s="83" t="s">
        <v>27</v>
      </c>
    </row>
    <row r="1933" spans="1:8" ht="12.75" customHeight="1" x14ac:dyDescent="0.2">
      <c r="A1933" s="83" t="s">
        <v>2003</v>
      </c>
      <c r="B1933" s="83" t="s">
        <v>24017</v>
      </c>
      <c r="C1933" s="83" t="s">
        <v>24018</v>
      </c>
      <c r="D1933" s="83"/>
      <c r="E1933" s="83"/>
      <c r="F1933" s="83"/>
      <c r="G1933" s="83"/>
      <c r="H1933" s="83" t="s">
        <v>27</v>
      </c>
    </row>
    <row r="1934" spans="1:8" ht="12.75" customHeight="1" x14ac:dyDescent="0.2">
      <c r="A1934" s="83" t="s">
        <v>2004</v>
      </c>
      <c r="B1934" s="83" t="s">
        <v>24017</v>
      </c>
      <c r="C1934" s="83" t="s">
        <v>24019</v>
      </c>
      <c r="D1934" s="83" t="s">
        <v>23764</v>
      </c>
      <c r="E1934" s="83"/>
      <c r="F1934" s="83"/>
      <c r="G1934" s="83"/>
      <c r="H1934" s="83" t="s">
        <v>27</v>
      </c>
    </row>
    <row r="1935" spans="1:8" ht="12.75" customHeight="1" x14ac:dyDescent="0.2">
      <c r="A1935" s="83" t="s">
        <v>2005</v>
      </c>
      <c r="B1935" s="83" t="s">
        <v>24017</v>
      </c>
      <c r="C1935" s="83" t="s">
        <v>24019</v>
      </c>
      <c r="D1935" s="83" t="s">
        <v>23764</v>
      </c>
      <c r="E1935" s="83"/>
      <c r="F1935" s="83"/>
      <c r="G1935" s="83"/>
      <c r="H1935" s="83" t="s">
        <v>27</v>
      </c>
    </row>
    <row r="1936" spans="1:8" ht="12.75" customHeight="1" x14ac:dyDescent="0.2">
      <c r="A1936" s="83" t="s">
        <v>2006</v>
      </c>
      <c r="B1936" s="83" t="s">
        <v>24017</v>
      </c>
      <c r="C1936" s="83" t="s">
        <v>24020</v>
      </c>
      <c r="D1936" s="83" t="s">
        <v>23954</v>
      </c>
      <c r="E1936" s="83"/>
      <c r="F1936" s="83"/>
      <c r="G1936" s="83"/>
      <c r="H1936" s="83" t="s">
        <v>27</v>
      </c>
    </row>
    <row r="1937" spans="1:8" ht="12.75" customHeight="1" x14ac:dyDescent="0.2">
      <c r="A1937" s="83" t="s">
        <v>2007</v>
      </c>
      <c r="B1937" s="83" t="s">
        <v>24017</v>
      </c>
      <c r="C1937" s="83" t="s">
        <v>24020</v>
      </c>
      <c r="D1937" s="83" t="s">
        <v>23954</v>
      </c>
      <c r="E1937" s="83"/>
      <c r="F1937" s="83"/>
      <c r="G1937" s="83"/>
      <c r="H1937" s="83" t="s">
        <v>27</v>
      </c>
    </row>
    <row r="1938" spans="1:8" ht="12.75" customHeight="1" x14ac:dyDescent="0.2">
      <c r="A1938" s="83" t="s">
        <v>2008</v>
      </c>
      <c r="B1938" s="83" t="s">
        <v>24021</v>
      </c>
      <c r="C1938" s="83" t="s">
        <v>24022</v>
      </c>
      <c r="D1938" s="83" t="s">
        <v>23929</v>
      </c>
      <c r="E1938" s="83"/>
      <c r="F1938" s="83"/>
      <c r="G1938" s="83"/>
      <c r="H1938" s="83" t="s">
        <v>22411</v>
      </c>
    </row>
    <row r="1939" spans="1:8" ht="12.75" customHeight="1" x14ac:dyDescent="0.2">
      <c r="A1939" s="83" t="s">
        <v>2009</v>
      </c>
      <c r="B1939" s="83" t="s">
        <v>24021</v>
      </c>
      <c r="C1939" s="83" t="s">
        <v>24022</v>
      </c>
      <c r="D1939" s="83" t="s">
        <v>23929</v>
      </c>
      <c r="E1939" s="83"/>
      <c r="F1939" s="83"/>
      <c r="G1939" s="83"/>
      <c r="H1939" s="83" t="s">
        <v>22411</v>
      </c>
    </row>
    <row r="1940" spans="1:8" ht="12.75" customHeight="1" x14ac:dyDescent="0.2">
      <c r="A1940" s="83" t="s">
        <v>2010</v>
      </c>
      <c r="B1940" s="83" t="s">
        <v>24021</v>
      </c>
      <c r="C1940" s="83" t="s">
        <v>24023</v>
      </c>
      <c r="D1940" s="83" t="s">
        <v>23457</v>
      </c>
      <c r="E1940" s="83"/>
      <c r="F1940" s="83"/>
      <c r="G1940" s="83"/>
      <c r="H1940" s="83" t="s">
        <v>22411</v>
      </c>
    </row>
    <row r="1941" spans="1:8" ht="12.75" customHeight="1" x14ac:dyDescent="0.2">
      <c r="A1941" s="83" t="s">
        <v>2011</v>
      </c>
      <c r="B1941" s="83" t="s">
        <v>24021</v>
      </c>
      <c r="C1941" s="83" t="s">
        <v>24023</v>
      </c>
      <c r="D1941" s="83" t="s">
        <v>23457</v>
      </c>
      <c r="E1941" s="83"/>
      <c r="F1941" s="83"/>
      <c r="G1941" s="83"/>
      <c r="H1941" s="83" t="s">
        <v>22411</v>
      </c>
    </row>
    <row r="1942" spans="1:8" ht="12.75" customHeight="1" x14ac:dyDescent="0.2">
      <c r="A1942" s="83" t="s">
        <v>2012</v>
      </c>
      <c r="B1942" s="83" t="s">
        <v>24021</v>
      </c>
      <c r="C1942" s="83" t="s">
        <v>24024</v>
      </c>
      <c r="D1942" s="83" t="s">
        <v>23975</v>
      </c>
      <c r="E1942" s="83"/>
      <c r="F1942" s="83"/>
      <c r="G1942" s="83"/>
      <c r="H1942" s="83" t="s">
        <v>22411</v>
      </c>
    </row>
    <row r="1943" spans="1:8" ht="12.75" customHeight="1" x14ac:dyDescent="0.2">
      <c r="A1943" s="83" t="s">
        <v>2013</v>
      </c>
      <c r="B1943" s="83" t="s">
        <v>24021</v>
      </c>
      <c r="C1943" s="83" t="s">
        <v>24024</v>
      </c>
      <c r="D1943" s="83" t="s">
        <v>23975</v>
      </c>
      <c r="E1943" s="83"/>
      <c r="F1943" s="83"/>
      <c r="G1943" s="83"/>
      <c r="H1943" s="83" t="s">
        <v>22411</v>
      </c>
    </row>
    <row r="1944" spans="1:8" ht="12.75" customHeight="1" x14ac:dyDescent="0.2">
      <c r="A1944" s="83" t="s">
        <v>2014</v>
      </c>
      <c r="B1944" s="83" t="s">
        <v>24025</v>
      </c>
      <c r="C1944" s="83" t="s">
        <v>24026</v>
      </c>
      <c r="D1944" s="83" t="s">
        <v>22829</v>
      </c>
      <c r="E1944" s="83"/>
      <c r="F1944" s="83"/>
      <c r="G1944" s="83"/>
      <c r="H1944" s="83" t="s">
        <v>22411</v>
      </c>
    </row>
    <row r="1945" spans="1:8" ht="12.75" customHeight="1" x14ac:dyDescent="0.2">
      <c r="A1945" s="83" t="s">
        <v>2015</v>
      </c>
      <c r="B1945" s="83" t="s">
        <v>24025</v>
      </c>
      <c r="C1945" s="83" t="s">
        <v>24026</v>
      </c>
      <c r="D1945" s="83" t="s">
        <v>22829</v>
      </c>
      <c r="E1945" s="83"/>
      <c r="F1945" s="83"/>
      <c r="G1945" s="83"/>
      <c r="H1945" s="83" t="s">
        <v>22411</v>
      </c>
    </row>
    <row r="1946" spans="1:8" ht="12.75" customHeight="1" x14ac:dyDescent="0.2">
      <c r="A1946" s="83" t="s">
        <v>2016</v>
      </c>
      <c r="B1946" s="83" t="s">
        <v>24025</v>
      </c>
      <c r="C1946" s="83" t="s">
        <v>24027</v>
      </c>
      <c r="D1946" s="83" t="s">
        <v>24011</v>
      </c>
      <c r="E1946" s="83"/>
      <c r="F1946" s="83"/>
      <c r="G1946" s="83"/>
      <c r="H1946" s="83" t="s">
        <v>22411</v>
      </c>
    </row>
    <row r="1947" spans="1:8" ht="12.75" customHeight="1" x14ac:dyDescent="0.2">
      <c r="A1947" s="83" t="s">
        <v>2017</v>
      </c>
      <c r="B1947" s="83" t="s">
        <v>24025</v>
      </c>
      <c r="C1947" s="83" t="s">
        <v>24027</v>
      </c>
      <c r="D1947" s="83" t="s">
        <v>24011</v>
      </c>
      <c r="E1947" s="83"/>
      <c r="F1947" s="83"/>
      <c r="G1947" s="83"/>
      <c r="H1947" s="83" t="s">
        <v>22411</v>
      </c>
    </row>
    <row r="1948" spans="1:8" ht="12.75" customHeight="1" x14ac:dyDescent="0.2">
      <c r="A1948" s="83" t="s">
        <v>2018</v>
      </c>
      <c r="B1948" s="83" t="s">
        <v>24025</v>
      </c>
      <c r="C1948" s="83" t="s">
        <v>24028</v>
      </c>
      <c r="D1948" s="83" t="s">
        <v>23381</v>
      </c>
      <c r="E1948" s="83"/>
      <c r="F1948" s="83"/>
      <c r="G1948" s="83"/>
      <c r="H1948" s="83" t="s">
        <v>22411</v>
      </c>
    </row>
    <row r="1949" spans="1:8" ht="12.75" customHeight="1" x14ac:dyDescent="0.2">
      <c r="A1949" s="83" t="s">
        <v>2019</v>
      </c>
      <c r="B1949" s="83" t="s">
        <v>24025</v>
      </c>
      <c r="C1949" s="83" t="s">
        <v>24028</v>
      </c>
      <c r="D1949" s="83" t="s">
        <v>23381</v>
      </c>
      <c r="E1949" s="83"/>
      <c r="F1949" s="83"/>
      <c r="G1949" s="83"/>
      <c r="H1949" s="83" t="s">
        <v>22411</v>
      </c>
    </row>
    <row r="1950" spans="1:8" ht="12.75" customHeight="1" x14ac:dyDescent="0.2">
      <c r="A1950" s="83" t="s">
        <v>2020</v>
      </c>
      <c r="B1950" s="83" t="s">
        <v>24029</v>
      </c>
      <c r="C1950" s="83" t="s">
        <v>24030</v>
      </c>
      <c r="D1950" s="83"/>
      <c r="E1950" s="83"/>
      <c r="F1950" s="83"/>
      <c r="G1950" s="83"/>
      <c r="H1950" s="83" t="s">
        <v>22411</v>
      </c>
    </row>
    <row r="1951" spans="1:8" ht="12.75" customHeight="1" x14ac:dyDescent="0.2">
      <c r="A1951" s="83" t="s">
        <v>2021</v>
      </c>
      <c r="B1951" s="83" t="s">
        <v>24029</v>
      </c>
      <c r="C1951" s="83" t="s">
        <v>24030</v>
      </c>
      <c r="D1951" s="83"/>
      <c r="E1951" s="83"/>
      <c r="F1951" s="83"/>
      <c r="G1951" s="83"/>
      <c r="H1951" s="83" t="s">
        <v>22411</v>
      </c>
    </row>
    <row r="1952" spans="1:8" ht="12.75" customHeight="1" x14ac:dyDescent="0.2">
      <c r="A1952" s="83" t="s">
        <v>2022</v>
      </c>
      <c r="B1952" s="83" t="s">
        <v>24031</v>
      </c>
      <c r="C1952" s="83" t="s">
        <v>24032</v>
      </c>
      <c r="D1952" s="83" t="s">
        <v>24033</v>
      </c>
      <c r="E1952" s="83" t="s">
        <v>24034</v>
      </c>
      <c r="F1952" s="83" t="s">
        <v>24035</v>
      </c>
      <c r="G1952" s="83"/>
      <c r="H1952" s="83" t="s">
        <v>22411</v>
      </c>
    </row>
    <row r="1953" spans="1:8" ht="12.75" customHeight="1" x14ac:dyDescent="0.2">
      <c r="A1953" s="83" t="s">
        <v>2023</v>
      </c>
      <c r="B1953" s="83" t="s">
        <v>24031</v>
      </c>
      <c r="C1953" s="83" t="s">
        <v>24032</v>
      </c>
      <c r="D1953" s="83" t="s">
        <v>24033</v>
      </c>
      <c r="E1953" s="83" t="s">
        <v>24034</v>
      </c>
      <c r="F1953" s="83" t="s">
        <v>24035</v>
      </c>
      <c r="G1953" s="83"/>
      <c r="H1953" s="83" t="s">
        <v>22411</v>
      </c>
    </row>
    <row r="1954" spans="1:8" ht="12.75" customHeight="1" x14ac:dyDescent="0.2">
      <c r="A1954" s="83" t="s">
        <v>2024</v>
      </c>
      <c r="B1954" s="83" t="s">
        <v>24031</v>
      </c>
      <c r="C1954" s="83" t="s">
        <v>24032</v>
      </c>
      <c r="D1954" s="83" t="s">
        <v>24033</v>
      </c>
      <c r="E1954" s="83" t="s">
        <v>24034</v>
      </c>
      <c r="F1954" s="83" t="s">
        <v>24036</v>
      </c>
      <c r="G1954" s="83"/>
      <c r="H1954" s="83" t="s">
        <v>22411</v>
      </c>
    </row>
    <row r="1955" spans="1:8" ht="12.75" customHeight="1" x14ac:dyDescent="0.2">
      <c r="A1955" s="83" t="s">
        <v>2025</v>
      </c>
      <c r="B1955" s="83" t="s">
        <v>24031</v>
      </c>
      <c r="C1955" s="83" t="s">
        <v>24032</v>
      </c>
      <c r="D1955" s="83" t="s">
        <v>24033</v>
      </c>
      <c r="E1955" s="83" t="s">
        <v>24034</v>
      </c>
      <c r="F1955" s="83" t="s">
        <v>24036</v>
      </c>
      <c r="G1955" s="83"/>
      <c r="H1955" s="83" t="s">
        <v>22411</v>
      </c>
    </row>
    <row r="1956" spans="1:8" ht="12.75" customHeight="1" x14ac:dyDescent="0.2">
      <c r="A1956" s="83" t="s">
        <v>2026</v>
      </c>
      <c r="B1956" s="83" t="s">
        <v>24037</v>
      </c>
      <c r="C1956" s="83" t="s">
        <v>24038</v>
      </c>
      <c r="D1956" s="83" t="s">
        <v>24039</v>
      </c>
      <c r="E1956" s="83" t="s">
        <v>24040</v>
      </c>
      <c r="F1956" s="83" t="s">
        <v>24041</v>
      </c>
      <c r="G1956" s="83" t="s">
        <v>24042</v>
      </c>
      <c r="H1956" s="83" t="s">
        <v>22411</v>
      </c>
    </row>
    <row r="1957" spans="1:8" ht="12.75" customHeight="1" x14ac:dyDescent="0.2">
      <c r="A1957" s="83" t="s">
        <v>2027</v>
      </c>
      <c r="B1957" s="83" t="s">
        <v>24037</v>
      </c>
      <c r="C1957" s="83" t="s">
        <v>24038</v>
      </c>
      <c r="D1957" s="83" t="s">
        <v>24039</v>
      </c>
      <c r="E1957" s="83" t="s">
        <v>24040</v>
      </c>
      <c r="F1957" s="83" t="s">
        <v>24041</v>
      </c>
      <c r="G1957" s="83" t="s">
        <v>24042</v>
      </c>
      <c r="H1957" s="83" t="s">
        <v>22411</v>
      </c>
    </row>
    <row r="1958" spans="1:8" ht="12.75" customHeight="1" x14ac:dyDescent="0.2">
      <c r="A1958" s="83" t="s">
        <v>2028</v>
      </c>
      <c r="B1958" s="83" t="s">
        <v>24043</v>
      </c>
      <c r="C1958" s="83" t="s">
        <v>24044</v>
      </c>
      <c r="D1958" s="83" t="s">
        <v>24045</v>
      </c>
      <c r="E1958" s="83" t="s">
        <v>24046</v>
      </c>
      <c r="F1958" s="83"/>
      <c r="G1958" s="83"/>
      <c r="H1958" s="83" t="s">
        <v>22411</v>
      </c>
    </row>
    <row r="1959" spans="1:8" ht="12.75" customHeight="1" x14ac:dyDescent="0.2">
      <c r="A1959" s="83" t="s">
        <v>2029</v>
      </c>
      <c r="B1959" s="83" t="s">
        <v>24043</v>
      </c>
      <c r="C1959" s="83" t="s">
        <v>24044</v>
      </c>
      <c r="D1959" s="83" t="s">
        <v>24045</v>
      </c>
      <c r="E1959" s="83" t="s">
        <v>24046</v>
      </c>
      <c r="F1959" s="83"/>
      <c r="G1959" s="83"/>
      <c r="H1959" s="83" t="s">
        <v>22411</v>
      </c>
    </row>
    <row r="1960" spans="1:8" ht="12.75" customHeight="1" x14ac:dyDescent="0.2">
      <c r="A1960" s="83" t="s">
        <v>2030</v>
      </c>
      <c r="B1960" s="83" t="s">
        <v>24047</v>
      </c>
      <c r="C1960" s="83" t="s">
        <v>24044</v>
      </c>
      <c r="D1960" s="83" t="s">
        <v>24045</v>
      </c>
      <c r="E1960" s="83" t="s">
        <v>24048</v>
      </c>
      <c r="F1960" s="83" t="s">
        <v>22979</v>
      </c>
      <c r="G1960" s="83"/>
      <c r="H1960" s="83" t="s">
        <v>22411</v>
      </c>
    </row>
    <row r="1961" spans="1:8" ht="12.75" customHeight="1" x14ac:dyDescent="0.2">
      <c r="A1961" s="83" t="s">
        <v>2031</v>
      </c>
      <c r="B1961" s="83" t="s">
        <v>24047</v>
      </c>
      <c r="C1961" s="83" t="s">
        <v>24044</v>
      </c>
      <c r="D1961" s="83" t="s">
        <v>24045</v>
      </c>
      <c r="E1961" s="83" t="s">
        <v>24048</v>
      </c>
      <c r="F1961" s="83" t="s">
        <v>22979</v>
      </c>
      <c r="G1961" s="83"/>
      <c r="H1961" s="83" t="s">
        <v>22411</v>
      </c>
    </row>
    <row r="1962" spans="1:8" ht="12.75" customHeight="1" x14ac:dyDescent="0.2">
      <c r="A1962" s="83" t="s">
        <v>2032</v>
      </c>
      <c r="B1962" s="83" t="s">
        <v>24047</v>
      </c>
      <c r="C1962" s="83" t="s">
        <v>24044</v>
      </c>
      <c r="D1962" s="83" t="s">
        <v>24045</v>
      </c>
      <c r="E1962" s="83" t="s">
        <v>24049</v>
      </c>
      <c r="F1962" s="83"/>
      <c r="G1962" s="83"/>
      <c r="H1962" s="83" t="s">
        <v>22411</v>
      </c>
    </row>
    <row r="1963" spans="1:8" ht="12.75" customHeight="1" x14ac:dyDescent="0.2">
      <c r="A1963" s="83" t="s">
        <v>2033</v>
      </c>
      <c r="B1963" s="83" t="s">
        <v>24047</v>
      </c>
      <c r="C1963" s="83" t="s">
        <v>24044</v>
      </c>
      <c r="D1963" s="83" t="s">
        <v>24045</v>
      </c>
      <c r="E1963" s="83" t="s">
        <v>24049</v>
      </c>
      <c r="F1963" s="83"/>
      <c r="G1963" s="83"/>
      <c r="H1963" s="83" t="s">
        <v>22411</v>
      </c>
    </row>
    <row r="1964" spans="1:8" ht="12.75" customHeight="1" x14ac:dyDescent="0.2">
      <c r="A1964" s="83" t="s">
        <v>2034</v>
      </c>
      <c r="B1964" s="83" t="s">
        <v>24043</v>
      </c>
      <c r="C1964" s="83" t="s">
        <v>24050</v>
      </c>
      <c r="D1964" s="83" t="s">
        <v>24045</v>
      </c>
      <c r="E1964" s="83" t="s">
        <v>24046</v>
      </c>
      <c r="F1964" s="83"/>
      <c r="G1964" s="83"/>
      <c r="H1964" s="83" t="s">
        <v>22411</v>
      </c>
    </row>
    <row r="1965" spans="1:8" ht="12.75" customHeight="1" x14ac:dyDescent="0.2">
      <c r="A1965" s="83" t="s">
        <v>2035</v>
      </c>
      <c r="B1965" s="83" t="s">
        <v>24043</v>
      </c>
      <c r="C1965" s="83" t="s">
        <v>24050</v>
      </c>
      <c r="D1965" s="83" t="s">
        <v>24045</v>
      </c>
      <c r="E1965" s="83" t="s">
        <v>24046</v>
      </c>
      <c r="F1965" s="83"/>
      <c r="G1965" s="83"/>
      <c r="H1965" s="83" t="s">
        <v>22411</v>
      </c>
    </row>
    <row r="1966" spans="1:8" ht="12.75" customHeight="1" x14ac:dyDescent="0.2">
      <c r="A1966" s="83" t="s">
        <v>2036</v>
      </c>
      <c r="B1966" s="83" t="s">
        <v>24043</v>
      </c>
      <c r="C1966" s="83" t="s">
        <v>24050</v>
      </c>
      <c r="D1966" s="83" t="s">
        <v>24045</v>
      </c>
      <c r="E1966" s="83" t="s">
        <v>24048</v>
      </c>
      <c r="F1966" s="83" t="s">
        <v>22979</v>
      </c>
      <c r="G1966" s="83"/>
      <c r="H1966" s="83" t="s">
        <v>22411</v>
      </c>
    </row>
    <row r="1967" spans="1:8" ht="12.75" customHeight="1" x14ac:dyDescent="0.2">
      <c r="A1967" s="83" t="s">
        <v>2037</v>
      </c>
      <c r="B1967" s="83" t="s">
        <v>24043</v>
      </c>
      <c r="C1967" s="83" t="s">
        <v>24050</v>
      </c>
      <c r="D1967" s="83" t="s">
        <v>24045</v>
      </c>
      <c r="E1967" s="83" t="s">
        <v>24048</v>
      </c>
      <c r="F1967" s="83" t="s">
        <v>22979</v>
      </c>
      <c r="G1967" s="83"/>
      <c r="H1967" s="83" t="s">
        <v>22411</v>
      </c>
    </row>
    <row r="1968" spans="1:8" ht="12.75" customHeight="1" x14ac:dyDescent="0.2">
      <c r="A1968" s="83" t="s">
        <v>2038</v>
      </c>
      <c r="B1968" s="83" t="s">
        <v>24043</v>
      </c>
      <c r="C1968" s="83" t="s">
        <v>24050</v>
      </c>
      <c r="D1968" s="83" t="s">
        <v>24045</v>
      </c>
      <c r="E1968" s="83" t="s">
        <v>24049</v>
      </c>
      <c r="F1968" s="83"/>
      <c r="G1968" s="83"/>
      <c r="H1968" s="83" t="s">
        <v>22411</v>
      </c>
    </row>
    <row r="1969" spans="1:8" ht="12.75" customHeight="1" x14ac:dyDescent="0.2">
      <c r="A1969" s="83" t="s">
        <v>2039</v>
      </c>
      <c r="B1969" s="83" t="s">
        <v>24043</v>
      </c>
      <c r="C1969" s="83" t="s">
        <v>24050</v>
      </c>
      <c r="D1969" s="83" t="s">
        <v>24045</v>
      </c>
      <c r="E1969" s="83" t="s">
        <v>24049</v>
      </c>
      <c r="F1969" s="83"/>
      <c r="G1969" s="83"/>
      <c r="H1969" s="83" t="s">
        <v>22411</v>
      </c>
    </row>
    <row r="1970" spans="1:8" ht="12.75" customHeight="1" x14ac:dyDescent="0.2">
      <c r="A1970" s="83" t="s">
        <v>2040</v>
      </c>
      <c r="B1970" s="83" t="s">
        <v>24051</v>
      </c>
      <c r="C1970" s="83" t="s">
        <v>24052</v>
      </c>
      <c r="D1970" s="83" t="s">
        <v>24053</v>
      </c>
      <c r="E1970" s="83"/>
      <c r="F1970" s="83"/>
      <c r="G1970" s="83"/>
      <c r="H1970" s="83" t="s">
        <v>22411</v>
      </c>
    </row>
    <row r="1971" spans="1:8" ht="12.75" customHeight="1" x14ac:dyDescent="0.2">
      <c r="A1971" s="83" t="s">
        <v>2041</v>
      </c>
      <c r="B1971" s="83" t="s">
        <v>24051</v>
      </c>
      <c r="C1971" s="83" t="s">
        <v>24052</v>
      </c>
      <c r="D1971" s="83" t="s">
        <v>24053</v>
      </c>
      <c r="E1971" s="83"/>
      <c r="F1971" s="83"/>
      <c r="G1971" s="83"/>
      <c r="H1971" s="83" t="s">
        <v>22411</v>
      </c>
    </row>
    <row r="1972" spans="1:8" ht="12.75" customHeight="1" x14ac:dyDescent="0.2">
      <c r="A1972" s="83" t="s">
        <v>2042</v>
      </c>
      <c r="B1972" s="83" t="s">
        <v>24054</v>
      </c>
      <c r="C1972" s="83" t="s">
        <v>24055</v>
      </c>
      <c r="D1972" s="83" t="s">
        <v>24056</v>
      </c>
      <c r="E1972" s="83"/>
      <c r="F1972" s="83"/>
      <c r="G1972" s="83"/>
      <c r="H1972" s="83" t="s">
        <v>22411</v>
      </c>
    </row>
    <row r="1973" spans="1:8" ht="12.75" customHeight="1" x14ac:dyDescent="0.2">
      <c r="A1973" s="83" t="s">
        <v>2043</v>
      </c>
      <c r="B1973" s="83" t="s">
        <v>24054</v>
      </c>
      <c r="C1973" s="83" t="s">
        <v>24055</v>
      </c>
      <c r="D1973" s="83" t="s">
        <v>24056</v>
      </c>
      <c r="E1973" s="83"/>
      <c r="F1973" s="83"/>
      <c r="G1973" s="83"/>
      <c r="H1973" s="83" t="s">
        <v>22411</v>
      </c>
    </row>
    <row r="1974" spans="1:8" ht="12.75" customHeight="1" x14ac:dyDescent="0.2">
      <c r="A1974" s="83" t="s">
        <v>2044</v>
      </c>
      <c r="B1974" s="83" t="s">
        <v>24057</v>
      </c>
      <c r="C1974" s="83" t="s">
        <v>24058</v>
      </c>
      <c r="D1974" s="83" t="s">
        <v>24059</v>
      </c>
      <c r="E1974" s="83" t="s">
        <v>24060</v>
      </c>
      <c r="F1974" s="83" t="s">
        <v>24061</v>
      </c>
      <c r="G1974" s="83" t="s">
        <v>24062</v>
      </c>
      <c r="H1974" s="83" t="s">
        <v>22411</v>
      </c>
    </row>
    <row r="1975" spans="1:8" ht="12.75" customHeight="1" x14ac:dyDescent="0.2">
      <c r="A1975" s="83" t="s">
        <v>2045</v>
      </c>
      <c r="B1975" s="83" t="s">
        <v>24057</v>
      </c>
      <c r="C1975" s="83" t="s">
        <v>24058</v>
      </c>
      <c r="D1975" s="83" t="s">
        <v>24059</v>
      </c>
      <c r="E1975" s="83" t="s">
        <v>24060</v>
      </c>
      <c r="F1975" s="83" t="s">
        <v>24061</v>
      </c>
      <c r="G1975" s="83" t="s">
        <v>24062</v>
      </c>
      <c r="H1975" s="83" t="s">
        <v>22411</v>
      </c>
    </row>
    <row r="1976" spans="1:8" ht="12.75" customHeight="1" x14ac:dyDescent="0.2">
      <c r="A1976" s="83" t="s">
        <v>2046</v>
      </c>
      <c r="B1976" s="83" t="s">
        <v>24057</v>
      </c>
      <c r="C1976" s="83" t="s">
        <v>24063</v>
      </c>
      <c r="D1976" s="83" t="s">
        <v>24059</v>
      </c>
      <c r="E1976" s="83" t="s">
        <v>24064</v>
      </c>
      <c r="F1976" s="83" t="s">
        <v>24065</v>
      </c>
      <c r="G1976" s="83" t="s">
        <v>24066</v>
      </c>
      <c r="H1976" s="83" t="s">
        <v>22411</v>
      </c>
    </row>
    <row r="1977" spans="1:8" ht="12.75" customHeight="1" x14ac:dyDescent="0.2">
      <c r="A1977" s="83" t="s">
        <v>2047</v>
      </c>
      <c r="B1977" s="83" t="s">
        <v>24057</v>
      </c>
      <c r="C1977" s="83" t="s">
        <v>24063</v>
      </c>
      <c r="D1977" s="83" t="s">
        <v>24059</v>
      </c>
      <c r="E1977" s="83" t="s">
        <v>24064</v>
      </c>
      <c r="F1977" s="83" t="s">
        <v>24065</v>
      </c>
      <c r="G1977" s="83" t="s">
        <v>24066</v>
      </c>
      <c r="H1977" s="83" t="s">
        <v>22411</v>
      </c>
    </row>
    <row r="1978" spans="1:8" ht="12.75" customHeight="1" x14ac:dyDescent="0.2">
      <c r="A1978" s="83" t="s">
        <v>2048</v>
      </c>
      <c r="B1978" s="83" t="s">
        <v>24057</v>
      </c>
      <c r="C1978" s="83" t="s">
        <v>24058</v>
      </c>
      <c r="D1978" s="83" t="s">
        <v>24067</v>
      </c>
      <c r="E1978" s="83" t="s">
        <v>24068</v>
      </c>
      <c r="F1978" s="83" t="s">
        <v>24069</v>
      </c>
      <c r="G1978" s="83" t="s">
        <v>24066</v>
      </c>
      <c r="H1978" s="83" t="s">
        <v>22411</v>
      </c>
    </row>
    <row r="1979" spans="1:8" ht="12.75" customHeight="1" x14ac:dyDescent="0.2">
      <c r="A1979" s="83" t="s">
        <v>2049</v>
      </c>
      <c r="B1979" s="83" t="s">
        <v>24057</v>
      </c>
      <c r="C1979" s="83" t="s">
        <v>24058</v>
      </c>
      <c r="D1979" s="83" t="s">
        <v>24067</v>
      </c>
      <c r="E1979" s="83" t="s">
        <v>24068</v>
      </c>
      <c r="F1979" s="83" t="s">
        <v>24069</v>
      </c>
      <c r="G1979" s="83" t="s">
        <v>24066</v>
      </c>
      <c r="H1979" s="83" t="s">
        <v>22411</v>
      </c>
    </row>
    <row r="1980" spans="1:8" ht="12.75" customHeight="1" x14ac:dyDescent="0.2">
      <c r="A1980" s="83" t="s">
        <v>2050</v>
      </c>
      <c r="B1980" s="83" t="s">
        <v>24070</v>
      </c>
      <c r="C1980" s="83" t="s">
        <v>24071</v>
      </c>
      <c r="D1980" s="83" t="s">
        <v>24072</v>
      </c>
      <c r="E1980" s="83" t="s">
        <v>24073</v>
      </c>
      <c r="F1980" s="83" t="s">
        <v>24074</v>
      </c>
      <c r="G1980" s="83" t="s">
        <v>24075</v>
      </c>
      <c r="H1980" s="83" t="s">
        <v>22411</v>
      </c>
    </row>
    <row r="1981" spans="1:8" ht="12.75" customHeight="1" x14ac:dyDescent="0.2">
      <c r="A1981" s="83" t="s">
        <v>2051</v>
      </c>
      <c r="B1981" s="83" t="s">
        <v>24070</v>
      </c>
      <c r="C1981" s="83" t="s">
        <v>24071</v>
      </c>
      <c r="D1981" s="83" t="s">
        <v>24072</v>
      </c>
      <c r="E1981" s="83" t="s">
        <v>24073</v>
      </c>
      <c r="F1981" s="83" t="s">
        <v>24074</v>
      </c>
      <c r="G1981" s="83" t="s">
        <v>24075</v>
      </c>
      <c r="H1981" s="83" t="s">
        <v>22411</v>
      </c>
    </row>
    <row r="1982" spans="1:8" ht="12.75" customHeight="1" x14ac:dyDescent="0.2">
      <c r="A1982" s="83" t="s">
        <v>2052</v>
      </c>
      <c r="B1982" s="83" t="s">
        <v>24076</v>
      </c>
      <c r="C1982" s="83" t="s">
        <v>24077</v>
      </c>
      <c r="D1982" s="83" t="s">
        <v>24078</v>
      </c>
      <c r="E1982" s="83" t="s">
        <v>24079</v>
      </c>
      <c r="F1982" s="83" t="s">
        <v>24080</v>
      </c>
      <c r="G1982" s="83" t="s">
        <v>24081</v>
      </c>
      <c r="H1982" s="83" t="s">
        <v>22411</v>
      </c>
    </row>
    <row r="1983" spans="1:8" ht="12.75" customHeight="1" x14ac:dyDescent="0.2">
      <c r="A1983" s="83" t="s">
        <v>2053</v>
      </c>
      <c r="B1983" s="83" t="s">
        <v>24076</v>
      </c>
      <c r="C1983" s="83" t="s">
        <v>24077</v>
      </c>
      <c r="D1983" s="83" t="s">
        <v>24078</v>
      </c>
      <c r="E1983" s="83" t="s">
        <v>24079</v>
      </c>
      <c r="F1983" s="83" t="s">
        <v>24080</v>
      </c>
      <c r="G1983" s="83" t="s">
        <v>24081</v>
      </c>
      <c r="H1983" s="83" t="s">
        <v>22411</v>
      </c>
    </row>
    <row r="1984" spans="1:8" ht="12.75" customHeight="1" x14ac:dyDescent="0.2">
      <c r="A1984" s="83" t="s">
        <v>2054</v>
      </c>
      <c r="B1984" s="83" t="s">
        <v>24082</v>
      </c>
      <c r="C1984" s="83" t="s">
        <v>24083</v>
      </c>
      <c r="D1984" s="83" t="s">
        <v>24084</v>
      </c>
      <c r="E1984" s="83" t="s">
        <v>24085</v>
      </c>
      <c r="F1984" s="83" t="s">
        <v>24086</v>
      </c>
      <c r="G1984" s="83" t="s">
        <v>24087</v>
      </c>
      <c r="H1984" s="83" t="s">
        <v>22411</v>
      </c>
    </row>
    <row r="1985" spans="1:8" ht="12.75" customHeight="1" x14ac:dyDescent="0.2">
      <c r="A1985" s="83" t="s">
        <v>2055</v>
      </c>
      <c r="B1985" s="83" t="s">
        <v>24082</v>
      </c>
      <c r="C1985" s="83" t="s">
        <v>24083</v>
      </c>
      <c r="D1985" s="83" t="s">
        <v>24084</v>
      </c>
      <c r="E1985" s="83" t="s">
        <v>24085</v>
      </c>
      <c r="F1985" s="83" t="s">
        <v>24086</v>
      </c>
      <c r="G1985" s="83" t="s">
        <v>24087</v>
      </c>
      <c r="H1985" s="83" t="s">
        <v>22411</v>
      </c>
    </row>
    <row r="1986" spans="1:8" ht="12.75" customHeight="1" x14ac:dyDescent="0.2">
      <c r="A1986" s="83" t="s">
        <v>2056</v>
      </c>
      <c r="B1986" s="83" t="s">
        <v>24088</v>
      </c>
      <c r="C1986" s="83" t="s">
        <v>24089</v>
      </c>
      <c r="D1986" s="83" t="s">
        <v>24090</v>
      </c>
      <c r="E1986" s="83" t="s">
        <v>24091</v>
      </c>
      <c r="F1986" s="83"/>
      <c r="G1986" s="83"/>
      <c r="H1986" s="83" t="s">
        <v>22411</v>
      </c>
    </row>
    <row r="1987" spans="1:8" ht="12.75" customHeight="1" x14ac:dyDescent="0.2">
      <c r="A1987" s="83" t="s">
        <v>2057</v>
      </c>
      <c r="B1987" s="83" t="s">
        <v>24088</v>
      </c>
      <c r="C1987" s="83" t="s">
        <v>24089</v>
      </c>
      <c r="D1987" s="83" t="s">
        <v>24090</v>
      </c>
      <c r="E1987" s="83" t="s">
        <v>24091</v>
      </c>
      <c r="F1987" s="83"/>
      <c r="G1987" s="83"/>
      <c r="H1987" s="83" t="s">
        <v>22411</v>
      </c>
    </row>
    <row r="1988" spans="1:8" ht="12.75" customHeight="1" x14ac:dyDescent="0.2">
      <c r="A1988" s="83" t="s">
        <v>2058</v>
      </c>
      <c r="B1988" s="83" t="s">
        <v>24092</v>
      </c>
      <c r="C1988" s="83" t="s">
        <v>24093</v>
      </c>
      <c r="D1988" s="83" t="s">
        <v>24094</v>
      </c>
      <c r="E1988" s="83" t="s">
        <v>24095</v>
      </c>
      <c r="F1988" s="83" t="s">
        <v>24096</v>
      </c>
      <c r="G1988" s="83"/>
      <c r="H1988" s="83" t="s">
        <v>22411</v>
      </c>
    </row>
    <row r="1989" spans="1:8" ht="12.75" customHeight="1" x14ac:dyDescent="0.2">
      <c r="A1989" s="83" t="s">
        <v>2059</v>
      </c>
      <c r="B1989" s="83" t="s">
        <v>24092</v>
      </c>
      <c r="C1989" s="83" t="s">
        <v>24093</v>
      </c>
      <c r="D1989" s="83" t="s">
        <v>24094</v>
      </c>
      <c r="E1989" s="83" t="s">
        <v>24095</v>
      </c>
      <c r="F1989" s="83" t="s">
        <v>24096</v>
      </c>
      <c r="G1989" s="83"/>
      <c r="H1989" s="83" t="s">
        <v>22411</v>
      </c>
    </row>
    <row r="1990" spans="1:8" ht="12.75" customHeight="1" x14ac:dyDescent="0.2">
      <c r="A1990" s="83" t="s">
        <v>2060</v>
      </c>
      <c r="B1990" s="83" t="s">
        <v>24097</v>
      </c>
      <c r="C1990" s="83" t="s">
        <v>24098</v>
      </c>
      <c r="D1990" s="83" t="s">
        <v>24099</v>
      </c>
      <c r="E1990" s="83" t="s">
        <v>24100</v>
      </c>
      <c r="F1990" s="83" t="s">
        <v>24101</v>
      </c>
      <c r="G1990" s="83"/>
      <c r="H1990" s="83" t="s">
        <v>22411</v>
      </c>
    </row>
    <row r="1991" spans="1:8" ht="12.75" customHeight="1" x14ac:dyDescent="0.2">
      <c r="A1991" s="83" t="s">
        <v>2061</v>
      </c>
      <c r="B1991" s="83" t="s">
        <v>24097</v>
      </c>
      <c r="C1991" s="83" t="s">
        <v>24098</v>
      </c>
      <c r="D1991" s="83" t="s">
        <v>24099</v>
      </c>
      <c r="E1991" s="83" t="s">
        <v>24100</v>
      </c>
      <c r="F1991" s="83" t="s">
        <v>24101</v>
      </c>
      <c r="G1991" s="83"/>
      <c r="H1991" s="83" t="s">
        <v>22411</v>
      </c>
    </row>
    <row r="1992" spans="1:8" ht="12.75" customHeight="1" x14ac:dyDescent="0.2">
      <c r="A1992" s="83" t="s">
        <v>2062</v>
      </c>
      <c r="B1992" s="83" t="s">
        <v>24102</v>
      </c>
      <c r="C1992" s="83" t="s">
        <v>24103</v>
      </c>
      <c r="D1992" s="83" t="s">
        <v>24104</v>
      </c>
      <c r="E1992" s="83" t="s">
        <v>24105</v>
      </c>
      <c r="F1992" s="83" t="s">
        <v>24106</v>
      </c>
      <c r="G1992" s="83" t="s">
        <v>24107</v>
      </c>
      <c r="H1992" s="83" t="s">
        <v>22411</v>
      </c>
    </row>
    <row r="1993" spans="1:8" ht="12.75" customHeight="1" x14ac:dyDescent="0.2">
      <c r="A1993" s="83" t="s">
        <v>2063</v>
      </c>
      <c r="B1993" s="83" t="s">
        <v>24102</v>
      </c>
      <c r="C1993" s="83" t="s">
        <v>24103</v>
      </c>
      <c r="D1993" s="83" t="s">
        <v>24104</v>
      </c>
      <c r="E1993" s="83" t="s">
        <v>24105</v>
      </c>
      <c r="F1993" s="83" t="s">
        <v>24106</v>
      </c>
      <c r="G1993" s="83" t="s">
        <v>24107</v>
      </c>
      <c r="H1993" s="83" t="s">
        <v>22411</v>
      </c>
    </row>
    <row r="1994" spans="1:8" ht="12.75" customHeight="1" x14ac:dyDescent="0.2">
      <c r="A1994" s="83" t="s">
        <v>2064</v>
      </c>
      <c r="B1994" s="83" t="s">
        <v>24108</v>
      </c>
      <c r="C1994" s="83" t="s">
        <v>24109</v>
      </c>
      <c r="D1994" s="83" t="s">
        <v>24110</v>
      </c>
      <c r="E1994" s="83" t="s">
        <v>24111</v>
      </c>
      <c r="F1994" s="83" t="s">
        <v>24112</v>
      </c>
      <c r="G1994" s="83" t="s">
        <v>24113</v>
      </c>
      <c r="H1994" s="83" t="s">
        <v>22411</v>
      </c>
    </row>
    <row r="1995" spans="1:8" ht="12.75" customHeight="1" x14ac:dyDescent="0.2">
      <c r="A1995" s="83" t="s">
        <v>2065</v>
      </c>
      <c r="B1995" s="83" t="s">
        <v>24108</v>
      </c>
      <c r="C1995" s="83" t="s">
        <v>24109</v>
      </c>
      <c r="D1995" s="83" t="s">
        <v>24110</v>
      </c>
      <c r="E1995" s="83" t="s">
        <v>24111</v>
      </c>
      <c r="F1995" s="83" t="s">
        <v>24112</v>
      </c>
      <c r="G1995" s="83" t="s">
        <v>24113</v>
      </c>
      <c r="H1995" s="83" t="s">
        <v>22411</v>
      </c>
    </row>
    <row r="1996" spans="1:8" ht="12.75" customHeight="1" x14ac:dyDescent="0.2">
      <c r="A1996" s="83" t="s">
        <v>2066</v>
      </c>
      <c r="B1996" s="83" t="s">
        <v>24114</v>
      </c>
      <c r="C1996" s="83" t="s">
        <v>24115</v>
      </c>
      <c r="D1996" s="83" t="s">
        <v>24116</v>
      </c>
      <c r="E1996" s="83" t="s">
        <v>24117</v>
      </c>
      <c r="F1996" s="83" t="s">
        <v>24118</v>
      </c>
      <c r="G1996" s="83" t="s">
        <v>24119</v>
      </c>
      <c r="H1996" s="83" t="s">
        <v>22411</v>
      </c>
    </row>
    <row r="1997" spans="1:8" ht="12.75" customHeight="1" x14ac:dyDescent="0.2">
      <c r="A1997" s="83" t="s">
        <v>2067</v>
      </c>
      <c r="B1997" s="83" t="s">
        <v>24114</v>
      </c>
      <c r="C1997" s="83" t="s">
        <v>24115</v>
      </c>
      <c r="D1997" s="83" t="s">
        <v>24116</v>
      </c>
      <c r="E1997" s="83" t="s">
        <v>24117</v>
      </c>
      <c r="F1997" s="83" t="s">
        <v>24118</v>
      </c>
      <c r="G1997" s="83" t="s">
        <v>24119</v>
      </c>
      <c r="H1997" s="83" t="s">
        <v>22411</v>
      </c>
    </row>
    <row r="1998" spans="1:8" ht="12.75" customHeight="1" x14ac:dyDescent="0.2">
      <c r="A1998" s="83" t="s">
        <v>2068</v>
      </c>
      <c r="B1998" s="83" t="s">
        <v>24120</v>
      </c>
      <c r="C1998" s="83" t="s">
        <v>24121</v>
      </c>
      <c r="D1998" s="83" t="s">
        <v>24122</v>
      </c>
      <c r="E1998" s="83" t="s">
        <v>24123</v>
      </c>
      <c r="F1998" s="83" t="s">
        <v>24124</v>
      </c>
      <c r="G1998" s="83" t="s">
        <v>24125</v>
      </c>
      <c r="H1998" s="83" t="s">
        <v>22411</v>
      </c>
    </row>
    <row r="1999" spans="1:8" ht="12.75" customHeight="1" x14ac:dyDescent="0.2">
      <c r="A1999" s="83" t="s">
        <v>2069</v>
      </c>
      <c r="B1999" s="83" t="s">
        <v>24120</v>
      </c>
      <c r="C1999" s="83" t="s">
        <v>24121</v>
      </c>
      <c r="D1999" s="83" t="s">
        <v>24122</v>
      </c>
      <c r="E1999" s="83" t="s">
        <v>24123</v>
      </c>
      <c r="F1999" s="83" t="s">
        <v>24124</v>
      </c>
      <c r="G1999" s="83" t="s">
        <v>24125</v>
      </c>
      <c r="H1999" s="83" t="s">
        <v>22411</v>
      </c>
    </row>
    <row r="2000" spans="1:8" ht="12.75" customHeight="1" x14ac:dyDescent="0.2">
      <c r="A2000" s="83" t="s">
        <v>2070</v>
      </c>
      <c r="B2000" s="83" t="s">
        <v>24126</v>
      </c>
      <c r="C2000" s="83" t="s">
        <v>24127</v>
      </c>
      <c r="D2000" s="83" t="s">
        <v>24128</v>
      </c>
      <c r="E2000" s="83" t="s">
        <v>24129</v>
      </c>
      <c r="F2000" s="83" t="s">
        <v>24130</v>
      </c>
      <c r="G2000" s="83"/>
      <c r="H2000" s="83" t="s">
        <v>22411</v>
      </c>
    </row>
    <row r="2001" spans="1:8" ht="12.75" customHeight="1" x14ac:dyDescent="0.2">
      <c r="A2001" s="83" t="s">
        <v>2071</v>
      </c>
      <c r="B2001" s="83" t="s">
        <v>24126</v>
      </c>
      <c r="C2001" s="83" t="s">
        <v>24127</v>
      </c>
      <c r="D2001" s="83" t="s">
        <v>24128</v>
      </c>
      <c r="E2001" s="83" t="s">
        <v>24129</v>
      </c>
      <c r="F2001" s="83" t="s">
        <v>24130</v>
      </c>
      <c r="G2001" s="83"/>
      <c r="H2001" s="83" t="s">
        <v>22411</v>
      </c>
    </row>
    <row r="2002" spans="1:8" ht="12.75" customHeight="1" x14ac:dyDescent="0.2">
      <c r="A2002" s="83" t="s">
        <v>2072</v>
      </c>
      <c r="B2002" s="83" t="s">
        <v>24131</v>
      </c>
      <c r="C2002" s="83" t="s">
        <v>24132</v>
      </c>
      <c r="D2002" s="83" t="s">
        <v>24133</v>
      </c>
      <c r="E2002" s="83" t="s">
        <v>24134</v>
      </c>
      <c r="F2002" s="83"/>
      <c r="G2002" s="83"/>
      <c r="H2002" s="83" t="s">
        <v>22411</v>
      </c>
    </row>
    <row r="2003" spans="1:8" ht="12.75" customHeight="1" x14ac:dyDescent="0.2">
      <c r="A2003" s="83" t="s">
        <v>2073</v>
      </c>
      <c r="B2003" s="83" t="s">
        <v>24131</v>
      </c>
      <c r="C2003" s="83" t="s">
        <v>24132</v>
      </c>
      <c r="D2003" s="83" t="s">
        <v>24133</v>
      </c>
      <c r="E2003" s="83" t="s">
        <v>24134</v>
      </c>
      <c r="F2003" s="83"/>
      <c r="G2003" s="83"/>
      <c r="H2003" s="83" t="s">
        <v>22411</v>
      </c>
    </row>
    <row r="2004" spans="1:8" ht="12.75" customHeight="1" x14ac:dyDescent="0.2">
      <c r="A2004" s="83" t="s">
        <v>2074</v>
      </c>
      <c r="B2004" s="83" t="s">
        <v>24131</v>
      </c>
      <c r="C2004" s="83" t="s">
        <v>24132</v>
      </c>
      <c r="D2004" s="83" t="s">
        <v>24133</v>
      </c>
      <c r="E2004" s="83" t="s">
        <v>24135</v>
      </c>
      <c r="F2004" s="83" t="s">
        <v>22468</v>
      </c>
      <c r="G2004" s="83"/>
      <c r="H2004" s="83" t="s">
        <v>22411</v>
      </c>
    </row>
    <row r="2005" spans="1:8" ht="12.75" customHeight="1" x14ac:dyDescent="0.2">
      <c r="A2005" s="83" t="s">
        <v>2075</v>
      </c>
      <c r="B2005" s="83" t="s">
        <v>24131</v>
      </c>
      <c r="C2005" s="83" t="s">
        <v>24132</v>
      </c>
      <c r="D2005" s="83" t="s">
        <v>24133</v>
      </c>
      <c r="E2005" s="83" t="s">
        <v>24135</v>
      </c>
      <c r="F2005" s="83" t="s">
        <v>22468</v>
      </c>
      <c r="G2005" s="83"/>
      <c r="H2005" s="83" t="s">
        <v>22411</v>
      </c>
    </row>
    <row r="2006" spans="1:8" ht="12.75" customHeight="1" x14ac:dyDescent="0.2">
      <c r="A2006" s="83" t="s">
        <v>2076</v>
      </c>
      <c r="B2006" s="83" t="s">
        <v>24136</v>
      </c>
      <c r="C2006" s="83" t="s">
        <v>24137</v>
      </c>
      <c r="D2006" s="83" t="s">
        <v>24138</v>
      </c>
      <c r="E2006" s="83" t="s">
        <v>24139</v>
      </c>
      <c r="F2006" s="83" t="s">
        <v>24140</v>
      </c>
      <c r="G2006" s="83"/>
      <c r="H2006" s="83" t="s">
        <v>22411</v>
      </c>
    </row>
    <row r="2007" spans="1:8" ht="12.75" customHeight="1" x14ac:dyDescent="0.2">
      <c r="A2007" s="83" t="s">
        <v>2077</v>
      </c>
      <c r="B2007" s="83" t="s">
        <v>24136</v>
      </c>
      <c r="C2007" s="83" t="s">
        <v>24137</v>
      </c>
      <c r="D2007" s="83" t="s">
        <v>24138</v>
      </c>
      <c r="E2007" s="83" t="s">
        <v>24139</v>
      </c>
      <c r="F2007" s="83" t="s">
        <v>24140</v>
      </c>
      <c r="G2007" s="83"/>
      <c r="H2007" s="83" t="s">
        <v>22411</v>
      </c>
    </row>
    <row r="2008" spans="1:8" ht="12.75" customHeight="1" x14ac:dyDescent="0.2">
      <c r="A2008" s="83" t="s">
        <v>2078</v>
      </c>
      <c r="B2008" s="83" t="s">
        <v>24136</v>
      </c>
      <c r="C2008" s="83" t="s">
        <v>24141</v>
      </c>
      <c r="D2008" s="83" t="s">
        <v>24142</v>
      </c>
      <c r="E2008" s="83" t="s">
        <v>24139</v>
      </c>
      <c r="F2008" s="83" t="s">
        <v>24143</v>
      </c>
      <c r="G2008" s="83"/>
      <c r="H2008" s="83" t="s">
        <v>22411</v>
      </c>
    </row>
    <row r="2009" spans="1:8" ht="12.75" customHeight="1" x14ac:dyDescent="0.2">
      <c r="A2009" s="83" t="s">
        <v>2079</v>
      </c>
      <c r="B2009" s="83" t="s">
        <v>24136</v>
      </c>
      <c r="C2009" s="83" t="s">
        <v>24141</v>
      </c>
      <c r="D2009" s="83" t="s">
        <v>24142</v>
      </c>
      <c r="E2009" s="83" t="s">
        <v>24139</v>
      </c>
      <c r="F2009" s="83" t="s">
        <v>24143</v>
      </c>
      <c r="G2009" s="83"/>
      <c r="H2009" s="83" t="s">
        <v>22411</v>
      </c>
    </row>
    <row r="2010" spans="1:8" ht="12.75" customHeight="1" x14ac:dyDescent="0.2">
      <c r="A2010" s="83" t="s">
        <v>2080</v>
      </c>
      <c r="B2010" s="83" t="s">
        <v>24144</v>
      </c>
      <c r="C2010" s="83" t="s">
        <v>24145</v>
      </c>
      <c r="D2010" s="83"/>
      <c r="E2010" s="83"/>
      <c r="F2010" s="83"/>
      <c r="G2010" s="83"/>
      <c r="H2010" s="83" t="s">
        <v>22411</v>
      </c>
    </row>
    <row r="2011" spans="1:8" ht="12.75" customHeight="1" x14ac:dyDescent="0.2">
      <c r="A2011" s="83" t="s">
        <v>2081</v>
      </c>
      <c r="B2011" s="83" t="s">
        <v>24144</v>
      </c>
      <c r="C2011" s="83" t="s">
        <v>24145</v>
      </c>
      <c r="D2011" s="83"/>
      <c r="E2011" s="83"/>
      <c r="F2011" s="83"/>
      <c r="G2011" s="83"/>
      <c r="H2011" s="83" t="s">
        <v>22411</v>
      </c>
    </row>
    <row r="2012" spans="1:8" ht="12.75" customHeight="1" x14ac:dyDescent="0.2">
      <c r="A2012" s="83" t="s">
        <v>2082</v>
      </c>
      <c r="B2012" s="83" t="s">
        <v>24146</v>
      </c>
      <c r="C2012" s="83" t="s">
        <v>24147</v>
      </c>
      <c r="D2012" s="83" t="s">
        <v>24148</v>
      </c>
      <c r="E2012" s="83"/>
      <c r="F2012" s="83"/>
      <c r="G2012" s="83"/>
      <c r="H2012" s="83" t="s">
        <v>22411</v>
      </c>
    </row>
    <row r="2013" spans="1:8" ht="12.75" customHeight="1" x14ac:dyDescent="0.2">
      <c r="A2013" s="83" t="s">
        <v>2083</v>
      </c>
      <c r="B2013" s="83" t="s">
        <v>24146</v>
      </c>
      <c r="C2013" s="83" t="s">
        <v>24147</v>
      </c>
      <c r="D2013" s="83" t="s">
        <v>24148</v>
      </c>
      <c r="E2013" s="83"/>
      <c r="F2013" s="83"/>
      <c r="G2013" s="83"/>
      <c r="H2013" s="83" t="s">
        <v>22411</v>
      </c>
    </row>
    <row r="2014" spans="1:8" ht="12.75" customHeight="1" x14ac:dyDescent="0.2">
      <c r="A2014" s="83" t="s">
        <v>2084</v>
      </c>
      <c r="B2014" s="83" t="s">
        <v>24146</v>
      </c>
      <c r="C2014" s="83" t="s">
        <v>24149</v>
      </c>
      <c r="D2014" s="83" t="s">
        <v>24150</v>
      </c>
      <c r="E2014" s="83"/>
      <c r="F2014" s="83"/>
      <c r="G2014" s="83"/>
      <c r="H2014" s="83" t="s">
        <v>22411</v>
      </c>
    </row>
    <row r="2015" spans="1:8" ht="12.75" customHeight="1" x14ac:dyDescent="0.2">
      <c r="A2015" s="83" t="s">
        <v>2085</v>
      </c>
      <c r="B2015" s="83" t="s">
        <v>24146</v>
      </c>
      <c r="C2015" s="83" t="s">
        <v>24149</v>
      </c>
      <c r="D2015" s="83" t="s">
        <v>24150</v>
      </c>
      <c r="E2015" s="83"/>
      <c r="F2015" s="83"/>
      <c r="G2015" s="83"/>
      <c r="H2015" s="83" t="s">
        <v>22411</v>
      </c>
    </row>
    <row r="2016" spans="1:8" ht="12.75" customHeight="1" x14ac:dyDescent="0.2">
      <c r="A2016" s="83" t="s">
        <v>2086</v>
      </c>
      <c r="B2016" s="83" t="s">
        <v>24151</v>
      </c>
      <c r="C2016" s="83" t="s">
        <v>24152</v>
      </c>
      <c r="D2016" s="83" t="s">
        <v>24153</v>
      </c>
      <c r="E2016" s="83" t="s">
        <v>24154</v>
      </c>
      <c r="F2016" s="83"/>
      <c r="G2016" s="83"/>
      <c r="H2016" s="83" t="s">
        <v>22411</v>
      </c>
    </row>
    <row r="2017" spans="1:8" ht="12.75" customHeight="1" x14ac:dyDescent="0.2">
      <c r="A2017" s="83" t="s">
        <v>2087</v>
      </c>
      <c r="B2017" s="83" t="s">
        <v>24151</v>
      </c>
      <c r="C2017" s="83" t="s">
        <v>24152</v>
      </c>
      <c r="D2017" s="83" t="s">
        <v>24153</v>
      </c>
      <c r="E2017" s="83" t="s">
        <v>24154</v>
      </c>
      <c r="F2017" s="83"/>
      <c r="G2017" s="83"/>
      <c r="H2017" s="83" t="s">
        <v>22411</v>
      </c>
    </row>
    <row r="2018" spans="1:8" ht="12.75" customHeight="1" x14ac:dyDescent="0.2">
      <c r="A2018" s="83" t="s">
        <v>2088</v>
      </c>
      <c r="B2018" s="83" t="s">
        <v>24155</v>
      </c>
      <c r="C2018" s="83" t="s">
        <v>24156</v>
      </c>
      <c r="D2018" s="83" t="s">
        <v>24157</v>
      </c>
      <c r="E2018" s="83"/>
      <c r="F2018" s="83"/>
      <c r="G2018" s="83"/>
      <c r="H2018" s="83" t="s">
        <v>22411</v>
      </c>
    </row>
    <row r="2019" spans="1:8" ht="12.75" customHeight="1" x14ac:dyDescent="0.2">
      <c r="A2019" s="83" t="s">
        <v>2089</v>
      </c>
      <c r="B2019" s="83" t="s">
        <v>24155</v>
      </c>
      <c r="C2019" s="83" t="s">
        <v>24156</v>
      </c>
      <c r="D2019" s="83" t="s">
        <v>24157</v>
      </c>
      <c r="E2019" s="83"/>
      <c r="F2019" s="83"/>
      <c r="G2019" s="83"/>
      <c r="H2019" s="83" t="s">
        <v>22411</v>
      </c>
    </row>
    <row r="2020" spans="1:8" ht="12.75" customHeight="1" x14ac:dyDescent="0.2">
      <c r="A2020" s="83" t="s">
        <v>2090</v>
      </c>
      <c r="B2020" s="83" t="s">
        <v>24158</v>
      </c>
      <c r="C2020" s="83" t="s">
        <v>24159</v>
      </c>
      <c r="D2020" s="83" t="s">
        <v>24160</v>
      </c>
      <c r="E2020" s="83" t="s">
        <v>24161</v>
      </c>
      <c r="F2020" s="83"/>
      <c r="G2020" s="83"/>
      <c r="H2020" s="83" t="s">
        <v>22411</v>
      </c>
    </row>
    <row r="2021" spans="1:8" ht="12.75" customHeight="1" x14ac:dyDescent="0.2">
      <c r="A2021" s="83" t="s">
        <v>2091</v>
      </c>
      <c r="B2021" s="83" t="s">
        <v>24158</v>
      </c>
      <c r="C2021" s="83" t="s">
        <v>24159</v>
      </c>
      <c r="D2021" s="83" t="s">
        <v>24160</v>
      </c>
      <c r="E2021" s="83" t="s">
        <v>24161</v>
      </c>
      <c r="F2021" s="83"/>
      <c r="G2021" s="83"/>
      <c r="H2021" s="83" t="s">
        <v>22411</v>
      </c>
    </row>
    <row r="2022" spans="1:8" ht="12.75" customHeight="1" x14ac:dyDescent="0.2">
      <c r="A2022" s="83" t="s">
        <v>2092</v>
      </c>
      <c r="B2022" s="83" t="s">
        <v>24162</v>
      </c>
      <c r="C2022" s="83" t="s">
        <v>24159</v>
      </c>
      <c r="D2022" s="83" t="s">
        <v>24160</v>
      </c>
      <c r="E2022" s="83" t="s">
        <v>24161</v>
      </c>
      <c r="F2022" s="83"/>
      <c r="G2022" s="83"/>
      <c r="H2022" s="83" t="s">
        <v>22411</v>
      </c>
    </row>
    <row r="2023" spans="1:8" ht="12.75" customHeight="1" x14ac:dyDescent="0.2">
      <c r="A2023" s="83" t="s">
        <v>2093</v>
      </c>
      <c r="B2023" s="83" t="s">
        <v>24162</v>
      </c>
      <c r="C2023" s="83" t="s">
        <v>24159</v>
      </c>
      <c r="D2023" s="83" t="s">
        <v>24160</v>
      </c>
      <c r="E2023" s="83" t="s">
        <v>24161</v>
      </c>
      <c r="F2023" s="83"/>
      <c r="G2023" s="83"/>
      <c r="H2023" s="83" t="s">
        <v>22411</v>
      </c>
    </row>
    <row r="2024" spans="1:8" ht="12.75" customHeight="1" x14ac:dyDescent="0.2">
      <c r="A2024" s="83" t="s">
        <v>2094</v>
      </c>
      <c r="B2024" s="83" t="s">
        <v>24163</v>
      </c>
      <c r="C2024" s="83" t="s">
        <v>24159</v>
      </c>
      <c r="D2024" s="83" t="s">
        <v>24160</v>
      </c>
      <c r="E2024" s="83" t="s">
        <v>24161</v>
      </c>
      <c r="F2024" s="83"/>
      <c r="G2024" s="83"/>
      <c r="H2024" s="83" t="s">
        <v>22411</v>
      </c>
    </row>
    <row r="2025" spans="1:8" ht="12.75" customHeight="1" x14ac:dyDescent="0.2">
      <c r="A2025" s="83" t="s">
        <v>2095</v>
      </c>
      <c r="B2025" s="83" t="s">
        <v>24163</v>
      </c>
      <c r="C2025" s="83" t="s">
        <v>24159</v>
      </c>
      <c r="D2025" s="83" t="s">
        <v>24160</v>
      </c>
      <c r="E2025" s="83" t="s">
        <v>24161</v>
      </c>
      <c r="F2025" s="83"/>
      <c r="G2025" s="83"/>
      <c r="H2025" s="83" t="s">
        <v>22411</v>
      </c>
    </row>
    <row r="2026" spans="1:8" ht="12.75" customHeight="1" x14ac:dyDescent="0.2">
      <c r="A2026" s="83" t="s">
        <v>2096</v>
      </c>
      <c r="B2026" s="83" t="s">
        <v>24164</v>
      </c>
      <c r="C2026" s="83" t="s">
        <v>24165</v>
      </c>
      <c r="D2026" s="83" t="s">
        <v>24166</v>
      </c>
      <c r="E2026" s="83" t="s">
        <v>24167</v>
      </c>
      <c r="F2026" s="83"/>
      <c r="G2026" s="83"/>
      <c r="H2026" s="83" t="s">
        <v>22411</v>
      </c>
    </row>
    <row r="2027" spans="1:8" ht="12.75" customHeight="1" x14ac:dyDescent="0.2">
      <c r="A2027" s="83" t="s">
        <v>2097</v>
      </c>
      <c r="B2027" s="83" t="s">
        <v>24164</v>
      </c>
      <c r="C2027" s="83" t="s">
        <v>24165</v>
      </c>
      <c r="D2027" s="83" t="s">
        <v>24166</v>
      </c>
      <c r="E2027" s="83" t="s">
        <v>24167</v>
      </c>
      <c r="F2027" s="83"/>
      <c r="G2027" s="83"/>
      <c r="H2027" s="83" t="s">
        <v>22411</v>
      </c>
    </row>
    <row r="2028" spans="1:8" ht="12.75" customHeight="1" x14ac:dyDescent="0.2">
      <c r="A2028" s="83" t="s">
        <v>2098</v>
      </c>
      <c r="B2028" s="83" t="s">
        <v>24168</v>
      </c>
      <c r="C2028" s="83" t="s">
        <v>24169</v>
      </c>
      <c r="D2028" s="83" t="s">
        <v>24170</v>
      </c>
      <c r="E2028" s="83" t="s">
        <v>24171</v>
      </c>
      <c r="F2028" s="83"/>
      <c r="G2028" s="83"/>
      <c r="H2028" s="83" t="s">
        <v>22411</v>
      </c>
    </row>
    <row r="2029" spans="1:8" ht="12.75" customHeight="1" x14ac:dyDescent="0.2">
      <c r="A2029" s="83" t="s">
        <v>2099</v>
      </c>
      <c r="B2029" s="83" t="s">
        <v>24168</v>
      </c>
      <c r="C2029" s="83" t="s">
        <v>24169</v>
      </c>
      <c r="D2029" s="83" t="s">
        <v>24170</v>
      </c>
      <c r="E2029" s="83" t="s">
        <v>24171</v>
      </c>
      <c r="F2029" s="83"/>
      <c r="G2029" s="83"/>
      <c r="H2029" s="83" t="s">
        <v>22411</v>
      </c>
    </row>
    <row r="2030" spans="1:8" ht="12.75" customHeight="1" x14ac:dyDescent="0.2">
      <c r="A2030" s="83" t="s">
        <v>2100</v>
      </c>
      <c r="B2030" s="83" t="s">
        <v>24172</v>
      </c>
      <c r="C2030" s="83" t="s">
        <v>24173</v>
      </c>
      <c r="D2030" s="83"/>
      <c r="E2030" s="83"/>
      <c r="F2030" s="83"/>
      <c r="G2030" s="83"/>
      <c r="H2030" s="83" t="s">
        <v>22411</v>
      </c>
    </row>
    <row r="2031" spans="1:8" ht="12.75" customHeight="1" x14ac:dyDescent="0.2">
      <c r="A2031" s="83" t="s">
        <v>2101</v>
      </c>
      <c r="B2031" s="83" t="s">
        <v>24172</v>
      </c>
      <c r="C2031" s="83" t="s">
        <v>24173</v>
      </c>
      <c r="D2031" s="83"/>
      <c r="E2031" s="83"/>
      <c r="F2031" s="83"/>
      <c r="G2031" s="83"/>
      <c r="H2031" s="83" t="s">
        <v>22411</v>
      </c>
    </row>
    <row r="2032" spans="1:8" ht="12.75" customHeight="1" x14ac:dyDescent="0.2">
      <c r="A2032" s="83" t="s">
        <v>2102</v>
      </c>
      <c r="B2032" s="83" t="s">
        <v>24174</v>
      </c>
      <c r="C2032" s="83" t="s">
        <v>24175</v>
      </c>
      <c r="D2032" s="83" t="s">
        <v>24176</v>
      </c>
      <c r="E2032" s="83"/>
      <c r="F2032" s="83"/>
      <c r="G2032" s="83"/>
      <c r="H2032" s="83" t="s">
        <v>22411</v>
      </c>
    </row>
    <row r="2033" spans="1:8" ht="12.75" customHeight="1" x14ac:dyDescent="0.2">
      <c r="A2033" s="83" t="s">
        <v>2103</v>
      </c>
      <c r="B2033" s="83" t="s">
        <v>24174</v>
      </c>
      <c r="C2033" s="83" t="s">
        <v>24175</v>
      </c>
      <c r="D2033" s="83" t="s">
        <v>24176</v>
      </c>
      <c r="E2033" s="83"/>
      <c r="F2033" s="83"/>
      <c r="G2033" s="83"/>
      <c r="H2033" s="83" t="s">
        <v>22411</v>
      </c>
    </row>
    <row r="2034" spans="1:8" ht="12.75" customHeight="1" x14ac:dyDescent="0.2">
      <c r="A2034" s="83" t="s">
        <v>2104</v>
      </c>
      <c r="B2034" s="83" t="s">
        <v>24174</v>
      </c>
      <c r="C2034" s="83" t="s">
        <v>24177</v>
      </c>
      <c r="D2034" s="83" t="s">
        <v>24178</v>
      </c>
      <c r="E2034" s="83"/>
      <c r="F2034" s="83"/>
      <c r="G2034" s="83"/>
      <c r="H2034" s="83" t="s">
        <v>22411</v>
      </c>
    </row>
    <row r="2035" spans="1:8" ht="12.75" customHeight="1" x14ac:dyDescent="0.2">
      <c r="A2035" s="83" t="s">
        <v>2105</v>
      </c>
      <c r="B2035" s="83" t="s">
        <v>24174</v>
      </c>
      <c r="C2035" s="83" t="s">
        <v>24177</v>
      </c>
      <c r="D2035" s="83" t="s">
        <v>24178</v>
      </c>
      <c r="E2035" s="83"/>
      <c r="F2035" s="83"/>
      <c r="G2035" s="83"/>
      <c r="H2035" s="83" t="s">
        <v>22411</v>
      </c>
    </row>
    <row r="2036" spans="1:8" ht="12.75" customHeight="1" x14ac:dyDescent="0.2">
      <c r="A2036" s="83" t="s">
        <v>2106</v>
      </c>
      <c r="B2036" s="83" t="s">
        <v>24179</v>
      </c>
      <c r="C2036" s="83" t="s">
        <v>24180</v>
      </c>
      <c r="D2036" s="83" t="s">
        <v>24181</v>
      </c>
      <c r="E2036" s="83" t="s">
        <v>24182</v>
      </c>
      <c r="F2036" s="83"/>
      <c r="G2036" s="83"/>
      <c r="H2036" s="83" t="s">
        <v>22411</v>
      </c>
    </row>
    <row r="2037" spans="1:8" ht="12.75" customHeight="1" x14ac:dyDescent="0.2">
      <c r="A2037" s="83" t="s">
        <v>2107</v>
      </c>
      <c r="B2037" s="83" t="s">
        <v>24179</v>
      </c>
      <c r="C2037" s="83" t="s">
        <v>24180</v>
      </c>
      <c r="D2037" s="83" t="s">
        <v>24181</v>
      </c>
      <c r="E2037" s="83" t="s">
        <v>24182</v>
      </c>
      <c r="F2037" s="83"/>
      <c r="G2037" s="83"/>
      <c r="H2037" s="83" t="s">
        <v>22411</v>
      </c>
    </row>
    <row r="2038" spans="1:8" ht="12.75" customHeight="1" x14ac:dyDescent="0.2">
      <c r="A2038" s="83" t="s">
        <v>2108</v>
      </c>
      <c r="B2038" s="83" t="s">
        <v>24183</v>
      </c>
      <c r="C2038" s="83" t="s">
        <v>24184</v>
      </c>
      <c r="D2038" s="83" t="s">
        <v>24185</v>
      </c>
      <c r="E2038" s="83" t="s">
        <v>24186</v>
      </c>
      <c r="F2038" s="83" t="s">
        <v>24187</v>
      </c>
      <c r="G2038" s="83"/>
      <c r="H2038" s="83" t="s">
        <v>22411</v>
      </c>
    </row>
    <row r="2039" spans="1:8" ht="12.75" customHeight="1" x14ac:dyDescent="0.2">
      <c r="A2039" s="83" t="s">
        <v>2109</v>
      </c>
      <c r="B2039" s="83" t="s">
        <v>24183</v>
      </c>
      <c r="C2039" s="83" t="s">
        <v>24184</v>
      </c>
      <c r="D2039" s="83" t="s">
        <v>24185</v>
      </c>
      <c r="E2039" s="83" t="s">
        <v>24186</v>
      </c>
      <c r="F2039" s="83" t="s">
        <v>24187</v>
      </c>
      <c r="G2039" s="83"/>
      <c r="H2039" s="83" t="s">
        <v>22411</v>
      </c>
    </row>
    <row r="2040" spans="1:8" ht="12.75" customHeight="1" x14ac:dyDescent="0.2">
      <c r="A2040" s="83" t="s">
        <v>2110</v>
      </c>
      <c r="B2040" s="83" t="s">
        <v>24188</v>
      </c>
      <c r="C2040" s="83" t="s">
        <v>24189</v>
      </c>
      <c r="D2040" s="83" t="s">
        <v>24190</v>
      </c>
      <c r="E2040" s="83" t="s">
        <v>24191</v>
      </c>
      <c r="F2040" s="83" t="s">
        <v>24192</v>
      </c>
      <c r="G2040" s="83" t="s">
        <v>24193</v>
      </c>
      <c r="H2040" s="83" t="s">
        <v>22411</v>
      </c>
    </row>
    <row r="2041" spans="1:8" ht="12.75" customHeight="1" x14ac:dyDescent="0.2">
      <c r="A2041" s="83" t="s">
        <v>2111</v>
      </c>
      <c r="B2041" s="83" t="s">
        <v>24188</v>
      </c>
      <c r="C2041" s="83" t="s">
        <v>24189</v>
      </c>
      <c r="D2041" s="83" t="s">
        <v>24190</v>
      </c>
      <c r="E2041" s="83" t="s">
        <v>24191</v>
      </c>
      <c r="F2041" s="83" t="s">
        <v>24192</v>
      </c>
      <c r="G2041" s="83" t="s">
        <v>24193</v>
      </c>
      <c r="H2041" s="83" t="s">
        <v>22411</v>
      </c>
    </row>
    <row r="2042" spans="1:8" ht="12.75" customHeight="1" x14ac:dyDescent="0.2">
      <c r="A2042" s="83" t="s">
        <v>2112</v>
      </c>
      <c r="B2042" s="83" t="s">
        <v>24188</v>
      </c>
      <c r="C2042" s="83" t="s">
        <v>24189</v>
      </c>
      <c r="D2042" s="83" t="s">
        <v>24190</v>
      </c>
      <c r="E2042" s="83" t="s">
        <v>24194</v>
      </c>
      <c r="F2042" s="83" t="s">
        <v>24195</v>
      </c>
      <c r="G2042" s="83" t="s">
        <v>24196</v>
      </c>
      <c r="H2042" s="83" t="s">
        <v>22411</v>
      </c>
    </row>
    <row r="2043" spans="1:8" ht="12.75" customHeight="1" x14ac:dyDescent="0.2">
      <c r="A2043" s="83" t="s">
        <v>2113</v>
      </c>
      <c r="B2043" s="83" t="s">
        <v>24188</v>
      </c>
      <c r="C2043" s="83" t="s">
        <v>24189</v>
      </c>
      <c r="D2043" s="83" t="s">
        <v>24190</v>
      </c>
      <c r="E2043" s="83" t="s">
        <v>24194</v>
      </c>
      <c r="F2043" s="83" t="s">
        <v>24195</v>
      </c>
      <c r="G2043" s="83" t="s">
        <v>24196</v>
      </c>
      <c r="H2043" s="83" t="s">
        <v>22411</v>
      </c>
    </row>
    <row r="2044" spans="1:8" ht="12.75" customHeight="1" x14ac:dyDescent="0.2">
      <c r="A2044" s="83" t="s">
        <v>2114</v>
      </c>
      <c r="B2044" s="83" t="s">
        <v>24188</v>
      </c>
      <c r="C2044" s="83" t="s">
        <v>24189</v>
      </c>
      <c r="D2044" s="83" t="s">
        <v>24190</v>
      </c>
      <c r="E2044" s="83" t="s">
        <v>24197</v>
      </c>
      <c r="F2044" s="83" t="s">
        <v>24195</v>
      </c>
      <c r="G2044" s="83" t="s">
        <v>24196</v>
      </c>
      <c r="H2044" s="83" t="s">
        <v>22411</v>
      </c>
    </row>
    <row r="2045" spans="1:8" ht="12.75" customHeight="1" x14ac:dyDescent="0.2">
      <c r="A2045" s="83" t="s">
        <v>2115</v>
      </c>
      <c r="B2045" s="83" t="s">
        <v>24188</v>
      </c>
      <c r="C2045" s="83" t="s">
        <v>24189</v>
      </c>
      <c r="D2045" s="83" t="s">
        <v>24190</v>
      </c>
      <c r="E2045" s="83" t="s">
        <v>24197</v>
      </c>
      <c r="F2045" s="83" t="s">
        <v>24195</v>
      </c>
      <c r="G2045" s="83" t="s">
        <v>24196</v>
      </c>
      <c r="H2045" s="83" t="s">
        <v>22411</v>
      </c>
    </row>
    <row r="2046" spans="1:8" ht="12.75" customHeight="1" x14ac:dyDescent="0.2">
      <c r="A2046" s="83" t="s">
        <v>2116</v>
      </c>
      <c r="B2046" s="83" t="s">
        <v>24198</v>
      </c>
      <c r="C2046" s="83" t="s">
        <v>24199</v>
      </c>
      <c r="D2046" s="83" t="s">
        <v>24200</v>
      </c>
      <c r="E2046" s="83" t="s">
        <v>24201</v>
      </c>
      <c r="F2046" s="83" t="s">
        <v>24202</v>
      </c>
      <c r="G2046" s="83" t="s">
        <v>22979</v>
      </c>
      <c r="H2046" s="83" t="s">
        <v>22411</v>
      </c>
    </row>
    <row r="2047" spans="1:8" ht="12.75" customHeight="1" x14ac:dyDescent="0.2">
      <c r="A2047" s="83" t="s">
        <v>2117</v>
      </c>
      <c r="B2047" s="83" t="s">
        <v>24198</v>
      </c>
      <c r="C2047" s="83" t="s">
        <v>24199</v>
      </c>
      <c r="D2047" s="83" t="s">
        <v>24200</v>
      </c>
      <c r="E2047" s="83" t="s">
        <v>24201</v>
      </c>
      <c r="F2047" s="83" t="s">
        <v>24202</v>
      </c>
      <c r="G2047" s="83" t="s">
        <v>22979</v>
      </c>
      <c r="H2047" s="83" t="s">
        <v>22411</v>
      </c>
    </row>
    <row r="2048" spans="1:8" ht="12.75" customHeight="1" x14ac:dyDescent="0.2">
      <c r="A2048" s="83" t="s">
        <v>2118</v>
      </c>
      <c r="B2048" s="83" t="s">
        <v>24203</v>
      </c>
      <c r="C2048" s="83" t="s">
        <v>24199</v>
      </c>
      <c r="D2048" s="83" t="s">
        <v>24200</v>
      </c>
      <c r="E2048" s="83" t="s">
        <v>24204</v>
      </c>
      <c r="F2048" s="83" t="s">
        <v>24205</v>
      </c>
      <c r="G2048" s="83" t="s">
        <v>22290</v>
      </c>
      <c r="H2048" s="83" t="s">
        <v>22411</v>
      </c>
    </row>
    <row r="2049" spans="1:8" ht="12.75" customHeight="1" x14ac:dyDescent="0.2">
      <c r="A2049" s="83" t="s">
        <v>2119</v>
      </c>
      <c r="B2049" s="83" t="s">
        <v>24203</v>
      </c>
      <c r="C2049" s="83" t="s">
        <v>24199</v>
      </c>
      <c r="D2049" s="83" t="s">
        <v>24200</v>
      </c>
      <c r="E2049" s="83" t="s">
        <v>24204</v>
      </c>
      <c r="F2049" s="83" t="s">
        <v>24205</v>
      </c>
      <c r="G2049" s="83" t="s">
        <v>22290</v>
      </c>
      <c r="H2049" s="83" t="s">
        <v>22411</v>
      </c>
    </row>
    <row r="2050" spans="1:8" ht="12.75" customHeight="1" x14ac:dyDescent="0.2">
      <c r="A2050" s="83" t="s">
        <v>2120</v>
      </c>
      <c r="B2050" s="83" t="s">
        <v>24198</v>
      </c>
      <c r="C2050" s="83" t="s">
        <v>24199</v>
      </c>
      <c r="D2050" s="83" t="s">
        <v>24200</v>
      </c>
      <c r="E2050" s="83" t="s">
        <v>24206</v>
      </c>
      <c r="F2050" s="83" t="s">
        <v>24205</v>
      </c>
      <c r="G2050" s="83" t="s">
        <v>22290</v>
      </c>
      <c r="H2050" s="83" t="s">
        <v>22411</v>
      </c>
    </row>
    <row r="2051" spans="1:8" ht="12.75" customHeight="1" x14ac:dyDescent="0.2">
      <c r="A2051" s="83" t="s">
        <v>2121</v>
      </c>
      <c r="B2051" s="83" t="s">
        <v>24198</v>
      </c>
      <c r="C2051" s="83" t="s">
        <v>24199</v>
      </c>
      <c r="D2051" s="83" t="s">
        <v>24200</v>
      </c>
      <c r="E2051" s="83" t="s">
        <v>24206</v>
      </c>
      <c r="F2051" s="83" t="s">
        <v>24205</v>
      </c>
      <c r="G2051" s="83" t="s">
        <v>22290</v>
      </c>
      <c r="H2051" s="83" t="s">
        <v>22411</v>
      </c>
    </row>
    <row r="2052" spans="1:8" ht="12.75" customHeight="1" x14ac:dyDescent="0.2">
      <c r="A2052" s="83" t="s">
        <v>2122</v>
      </c>
      <c r="B2052" s="83" t="s">
        <v>24207</v>
      </c>
      <c r="C2052" s="83" t="s">
        <v>24208</v>
      </c>
      <c r="D2052" s="83" t="s">
        <v>24209</v>
      </c>
      <c r="E2052" s="83" t="s">
        <v>24210</v>
      </c>
      <c r="F2052" s="83"/>
      <c r="G2052" s="83"/>
      <c r="H2052" s="83" t="s">
        <v>22411</v>
      </c>
    </row>
    <row r="2053" spans="1:8" ht="12.75" customHeight="1" x14ac:dyDescent="0.2">
      <c r="A2053" s="83" t="s">
        <v>2123</v>
      </c>
      <c r="B2053" s="83" t="s">
        <v>24207</v>
      </c>
      <c r="C2053" s="83" t="s">
        <v>24208</v>
      </c>
      <c r="D2053" s="83" t="s">
        <v>24209</v>
      </c>
      <c r="E2053" s="83" t="s">
        <v>24210</v>
      </c>
      <c r="F2053" s="83"/>
      <c r="G2053" s="83"/>
      <c r="H2053" s="83" t="s">
        <v>22411</v>
      </c>
    </row>
    <row r="2054" spans="1:8" ht="12.75" customHeight="1" x14ac:dyDescent="0.2">
      <c r="A2054" s="83" t="s">
        <v>2124</v>
      </c>
      <c r="B2054" s="83" t="s">
        <v>24211</v>
      </c>
      <c r="C2054" s="83" t="s">
        <v>24212</v>
      </c>
      <c r="D2054" s="83" t="s">
        <v>24213</v>
      </c>
      <c r="E2054" s="83" t="s">
        <v>24214</v>
      </c>
      <c r="F2054" s="83"/>
      <c r="G2054" s="83"/>
      <c r="H2054" s="83" t="s">
        <v>22411</v>
      </c>
    </row>
    <row r="2055" spans="1:8" ht="12.75" customHeight="1" x14ac:dyDescent="0.2">
      <c r="A2055" s="83" t="s">
        <v>2125</v>
      </c>
      <c r="B2055" s="83" t="s">
        <v>24211</v>
      </c>
      <c r="C2055" s="83" t="s">
        <v>24212</v>
      </c>
      <c r="D2055" s="83" t="s">
        <v>24213</v>
      </c>
      <c r="E2055" s="83" t="s">
        <v>24214</v>
      </c>
      <c r="F2055" s="83"/>
      <c r="G2055" s="83"/>
      <c r="H2055" s="83" t="s">
        <v>22411</v>
      </c>
    </row>
    <row r="2056" spans="1:8" ht="12.75" customHeight="1" x14ac:dyDescent="0.2">
      <c r="A2056" s="83" t="s">
        <v>2126</v>
      </c>
      <c r="B2056" s="83" t="s">
        <v>24215</v>
      </c>
      <c r="C2056" s="83" t="s">
        <v>24216</v>
      </c>
      <c r="D2056" s="83" t="s">
        <v>24217</v>
      </c>
      <c r="E2056" s="83" t="s">
        <v>24218</v>
      </c>
      <c r="F2056" s="83"/>
      <c r="G2056" s="83"/>
      <c r="H2056" s="83" t="s">
        <v>22411</v>
      </c>
    </row>
    <row r="2057" spans="1:8" ht="12.75" customHeight="1" x14ac:dyDescent="0.2">
      <c r="A2057" s="83" t="s">
        <v>2127</v>
      </c>
      <c r="B2057" s="83" t="s">
        <v>24215</v>
      </c>
      <c r="C2057" s="83" t="s">
        <v>24216</v>
      </c>
      <c r="D2057" s="83" t="s">
        <v>24217</v>
      </c>
      <c r="E2057" s="83" t="s">
        <v>24218</v>
      </c>
      <c r="F2057" s="83"/>
      <c r="G2057" s="83"/>
      <c r="H2057" s="83" t="s">
        <v>22411</v>
      </c>
    </row>
    <row r="2058" spans="1:8" ht="12.75" customHeight="1" x14ac:dyDescent="0.2">
      <c r="A2058" s="83" t="s">
        <v>2128</v>
      </c>
      <c r="B2058" s="83" t="s">
        <v>24219</v>
      </c>
      <c r="C2058" s="83" t="s">
        <v>24220</v>
      </c>
      <c r="D2058" s="83" t="s">
        <v>24221</v>
      </c>
      <c r="E2058" s="83" t="s">
        <v>24222</v>
      </c>
      <c r="F2058" s="83" t="s">
        <v>24223</v>
      </c>
      <c r="G2058" s="83" t="s">
        <v>24224</v>
      </c>
      <c r="H2058" s="83" t="s">
        <v>22411</v>
      </c>
    </row>
    <row r="2059" spans="1:8" ht="12.75" customHeight="1" x14ac:dyDescent="0.2">
      <c r="A2059" s="83" t="s">
        <v>2129</v>
      </c>
      <c r="B2059" s="83" t="s">
        <v>24219</v>
      </c>
      <c r="C2059" s="83" t="s">
        <v>24220</v>
      </c>
      <c r="D2059" s="83" t="s">
        <v>24221</v>
      </c>
      <c r="E2059" s="83" t="s">
        <v>24222</v>
      </c>
      <c r="F2059" s="83" t="s">
        <v>24223</v>
      </c>
      <c r="G2059" s="83" t="s">
        <v>24224</v>
      </c>
      <c r="H2059" s="83" t="s">
        <v>22411</v>
      </c>
    </row>
    <row r="2060" spans="1:8" ht="12.75" customHeight="1" x14ac:dyDescent="0.2">
      <c r="A2060" s="83" t="s">
        <v>2130</v>
      </c>
      <c r="B2060" s="83" t="s">
        <v>24225</v>
      </c>
      <c r="C2060" s="83" t="s">
        <v>24226</v>
      </c>
      <c r="D2060" s="83"/>
      <c r="E2060" s="83"/>
      <c r="F2060" s="83"/>
      <c r="G2060" s="83"/>
      <c r="H2060" s="83" t="s">
        <v>22411</v>
      </c>
    </row>
    <row r="2061" spans="1:8" ht="12.75" customHeight="1" x14ac:dyDescent="0.2">
      <c r="A2061" s="83" t="s">
        <v>2131</v>
      </c>
      <c r="B2061" s="83" t="s">
        <v>24225</v>
      </c>
      <c r="C2061" s="83" t="s">
        <v>24226</v>
      </c>
      <c r="D2061" s="83"/>
      <c r="E2061" s="83"/>
      <c r="F2061" s="83"/>
      <c r="G2061" s="83"/>
      <c r="H2061" s="83" t="s">
        <v>22411</v>
      </c>
    </row>
    <row r="2062" spans="1:8" ht="12.75" customHeight="1" x14ac:dyDescent="0.2">
      <c r="A2062" s="83" t="s">
        <v>2132</v>
      </c>
      <c r="B2062" s="83" t="s">
        <v>24227</v>
      </c>
      <c r="C2062" s="83" t="s">
        <v>24228</v>
      </c>
      <c r="D2062" s="83"/>
      <c r="E2062" s="83"/>
      <c r="F2062" s="83"/>
      <c r="G2062" s="83"/>
      <c r="H2062" s="83" t="s">
        <v>22411</v>
      </c>
    </row>
    <row r="2063" spans="1:8" ht="12.75" customHeight="1" x14ac:dyDescent="0.2">
      <c r="A2063" s="83" t="s">
        <v>2133</v>
      </c>
      <c r="B2063" s="83" t="s">
        <v>24227</v>
      </c>
      <c r="C2063" s="83" t="s">
        <v>24228</v>
      </c>
      <c r="D2063" s="83"/>
      <c r="E2063" s="83"/>
      <c r="F2063" s="83"/>
      <c r="G2063" s="83"/>
      <c r="H2063" s="83" t="s">
        <v>22411</v>
      </c>
    </row>
    <row r="2064" spans="1:8" ht="12.75" customHeight="1" x14ac:dyDescent="0.2">
      <c r="A2064" s="83" t="s">
        <v>2134</v>
      </c>
      <c r="B2064" s="83" t="s">
        <v>24229</v>
      </c>
      <c r="C2064" s="83" t="s">
        <v>24230</v>
      </c>
      <c r="D2064" s="83" t="s">
        <v>24231</v>
      </c>
      <c r="E2064" s="83" t="s">
        <v>24232</v>
      </c>
      <c r="F2064" s="83"/>
      <c r="G2064" s="83"/>
      <c r="H2064" s="83" t="s">
        <v>22411</v>
      </c>
    </row>
    <row r="2065" spans="1:8" ht="12.75" customHeight="1" x14ac:dyDescent="0.2">
      <c r="A2065" s="83" t="s">
        <v>2135</v>
      </c>
      <c r="B2065" s="83" t="s">
        <v>24229</v>
      </c>
      <c r="C2065" s="83" t="s">
        <v>24230</v>
      </c>
      <c r="D2065" s="83" t="s">
        <v>24231</v>
      </c>
      <c r="E2065" s="83" t="s">
        <v>24232</v>
      </c>
      <c r="F2065" s="83"/>
      <c r="G2065" s="83"/>
      <c r="H2065" s="83" t="s">
        <v>22411</v>
      </c>
    </row>
    <row r="2066" spans="1:8" ht="12.75" customHeight="1" x14ac:dyDescent="0.2">
      <c r="A2066" s="83" t="s">
        <v>2136</v>
      </c>
      <c r="B2066" s="83" t="s">
        <v>24233</v>
      </c>
      <c r="C2066" s="83"/>
      <c r="D2066" s="83"/>
      <c r="E2066" s="83"/>
      <c r="F2066" s="83"/>
      <c r="G2066" s="83"/>
      <c r="H2066" s="83" t="s">
        <v>22411</v>
      </c>
    </row>
    <row r="2067" spans="1:8" ht="12.75" customHeight="1" x14ac:dyDescent="0.2">
      <c r="A2067" s="83" t="s">
        <v>2137</v>
      </c>
      <c r="B2067" s="83" t="s">
        <v>24233</v>
      </c>
      <c r="C2067" s="83"/>
      <c r="D2067" s="83"/>
      <c r="E2067" s="83"/>
      <c r="F2067" s="83"/>
      <c r="G2067" s="83"/>
      <c r="H2067" s="83" t="s">
        <v>22411</v>
      </c>
    </row>
    <row r="2068" spans="1:8" ht="12.75" customHeight="1" x14ac:dyDescent="0.2">
      <c r="A2068" s="83" t="s">
        <v>2138</v>
      </c>
      <c r="B2068" s="83" t="s">
        <v>24234</v>
      </c>
      <c r="C2068" s="83" t="s">
        <v>24235</v>
      </c>
      <c r="D2068" s="83" t="s">
        <v>24236</v>
      </c>
      <c r="E2068" s="83"/>
      <c r="F2068" s="83"/>
      <c r="G2068" s="83"/>
      <c r="H2068" s="83" t="s">
        <v>22411</v>
      </c>
    </row>
    <row r="2069" spans="1:8" ht="12.75" customHeight="1" x14ac:dyDescent="0.2">
      <c r="A2069" s="83" t="s">
        <v>2139</v>
      </c>
      <c r="B2069" s="83" t="s">
        <v>24234</v>
      </c>
      <c r="C2069" s="83" t="s">
        <v>24235</v>
      </c>
      <c r="D2069" s="83" t="s">
        <v>24236</v>
      </c>
      <c r="E2069" s="83"/>
      <c r="F2069" s="83"/>
      <c r="G2069" s="83"/>
      <c r="H2069" s="83" t="s">
        <v>22411</v>
      </c>
    </row>
    <row r="2070" spans="1:8" ht="12.75" customHeight="1" x14ac:dyDescent="0.2">
      <c r="A2070" s="83" t="s">
        <v>2140</v>
      </c>
      <c r="B2070" s="83" t="s">
        <v>24234</v>
      </c>
      <c r="C2070" s="83" t="s">
        <v>24237</v>
      </c>
      <c r="D2070" s="83" t="s">
        <v>24238</v>
      </c>
      <c r="E2070" s="83"/>
      <c r="F2070" s="83"/>
      <c r="G2070" s="83"/>
      <c r="H2070" s="83" t="s">
        <v>22772</v>
      </c>
    </row>
    <row r="2071" spans="1:8" ht="12.75" customHeight="1" x14ac:dyDescent="0.2">
      <c r="A2071" s="83" t="s">
        <v>2141</v>
      </c>
      <c r="B2071" s="83" t="s">
        <v>24234</v>
      </c>
      <c r="C2071" s="83" t="s">
        <v>24237</v>
      </c>
      <c r="D2071" s="83" t="s">
        <v>24238</v>
      </c>
      <c r="E2071" s="83"/>
      <c r="F2071" s="83"/>
      <c r="G2071" s="83"/>
      <c r="H2071" s="83" t="s">
        <v>22772</v>
      </c>
    </row>
    <row r="2072" spans="1:8" ht="12.75" customHeight="1" x14ac:dyDescent="0.2">
      <c r="A2072" s="83" t="s">
        <v>2142</v>
      </c>
      <c r="B2072" s="83" t="s">
        <v>24234</v>
      </c>
      <c r="C2072" s="83" t="s">
        <v>24239</v>
      </c>
      <c r="D2072" s="83" t="s">
        <v>24238</v>
      </c>
      <c r="E2072" s="83"/>
      <c r="F2072" s="83"/>
      <c r="G2072" s="83"/>
      <c r="H2072" s="83" t="s">
        <v>22411</v>
      </c>
    </row>
    <row r="2073" spans="1:8" ht="12.75" customHeight="1" x14ac:dyDescent="0.2">
      <c r="A2073" s="83" t="s">
        <v>2143</v>
      </c>
      <c r="B2073" s="83" t="s">
        <v>24234</v>
      </c>
      <c r="C2073" s="83" t="s">
        <v>24239</v>
      </c>
      <c r="D2073" s="83" t="s">
        <v>24238</v>
      </c>
      <c r="E2073" s="83"/>
      <c r="F2073" s="83"/>
      <c r="G2073" s="83"/>
      <c r="H2073" s="83" t="s">
        <v>22411</v>
      </c>
    </row>
    <row r="2074" spans="1:8" ht="12.75" customHeight="1" x14ac:dyDescent="0.2">
      <c r="A2074" s="83" t="s">
        <v>2144</v>
      </c>
      <c r="B2074" s="83" t="s">
        <v>24234</v>
      </c>
      <c r="C2074" s="83" t="s">
        <v>24240</v>
      </c>
      <c r="D2074" s="83" t="s">
        <v>24238</v>
      </c>
      <c r="E2074" s="83"/>
      <c r="F2074" s="83"/>
      <c r="G2074" s="83"/>
      <c r="H2074" s="83" t="s">
        <v>22411</v>
      </c>
    </row>
    <row r="2075" spans="1:8" ht="12.75" customHeight="1" x14ac:dyDescent="0.2">
      <c r="A2075" s="83" t="s">
        <v>2145</v>
      </c>
      <c r="B2075" s="83" t="s">
        <v>24234</v>
      </c>
      <c r="C2075" s="83" t="s">
        <v>24240</v>
      </c>
      <c r="D2075" s="83" t="s">
        <v>24238</v>
      </c>
      <c r="E2075" s="83"/>
      <c r="F2075" s="83"/>
      <c r="G2075" s="83"/>
      <c r="H2075" s="83" t="s">
        <v>22411</v>
      </c>
    </row>
    <row r="2076" spans="1:8" ht="12.75" customHeight="1" x14ac:dyDescent="0.2">
      <c r="A2076" s="83" t="s">
        <v>2146</v>
      </c>
      <c r="B2076" s="83" t="s">
        <v>24234</v>
      </c>
      <c r="C2076" s="83" t="s">
        <v>24241</v>
      </c>
      <c r="D2076" s="83" t="s">
        <v>24238</v>
      </c>
      <c r="E2076" s="83"/>
      <c r="F2076" s="83"/>
      <c r="G2076" s="83"/>
      <c r="H2076" s="83" t="s">
        <v>22411</v>
      </c>
    </row>
    <row r="2077" spans="1:8" ht="12.75" customHeight="1" x14ac:dyDescent="0.2">
      <c r="A2077" s="83" t="s">
        <v>2147</v>
      </c>
      <c r="B2077" s="83" t="s">
        <v>24234</v>
      </c>
      <c r="C2077" s="83" t="s">
        <v>24241</v>
      </c>
      <c r="D2077" s="83" t="s">
        <v>24238</v>
      </c>
      <c r="E2077" s="83"/>
      <c r="F2077" s="83"/>
      <c r="G2077" s="83"/>
      <c r="H2077" s="83" t="s">
        <v>22411</v>
      </c>
    </row>
    <row r="2078" spans="1:8" ht="12.75" customHeight="1" x14ac:dyDescent="0.2">
      <c r="A2078" s="83" t="s">
        <v>2148</v>
      </c>
      <c r="B2078" s="83" t="s">
        <v>24242</v>
      </c>
      <c r="C2078" s="83" t="s">
        <v>24243</v>
      </c>
      <c r="D2078" s="83" t="s">
        <v>24244</v>
      </c>
      <c r="E2078" s="83"/>
      <c r="F2078" s="83"/>
      <c r="G2078" s="83"/>
      <c r="H2078" s="83" t="s">
        <v>22411</v>
      </c>
    </row>
    <row r="2079" spans="1:8" ht="12.75" customHeight="1" x14ac:dyDescent="0.2">
      <c r="A2079" s="83" t="s">
        <v>2149</v>
      </c>
      <c r="B2079" s="83" t="s">
        <v>24242</v>
      </c>
      <c r="C2079" s="83" t="s">
        <v>24243</v>
      </c>
      <c r="D2079" s="83" t="s">
        <v>24244</v>
      </c>
      <c r="E2079" s="83"/>
      <c r="F2079" s="83"/>
      <c r="G2079" s="83"/>
      <c r="H2079" s="83" t="s">
        <v>22411</v>
      </c>
    </row>
    <row r="2080" spans="1:8" ht="12.75" customHeight="1" x14ac:dyDescent="0.2">
      <c r="A2080" s="83" t="s">
        <v>2150</v>
      </c>
      <c r="B2080" s="83" t="s">
        <v>24242</v>
      </c>
      <c r="C2080" s="83" t="s">
        <v>24245</v>
      </c>
      <c r="D2080" s="83" t="s">
        <v>24246</v>
      </c>
      <c r="E2080" s="83"/>
      <c r="F2080" s="83"/>
      <c r="G2080" s="83"/>
      <c r="H2080" s="83" t="s">
        <v>22411</v>
      </c>
    </row>
    <row r="2081" spans="1:8" ht="12.75" customHeight="1" x14ac:dyDescent="0.2">
      <c r="A2081" s="83" t="s">
        <v>2151</v>
      </c>
      <c r="B2081" s="83" t="s">
        <v>24242</v>
      </c>
      <c r="C2081" s="83" t="s">
        <v>24245</v>
      </c>
      <c r="D2081" s="83" t="s">
        <v>24246</v>
      </c>
      <c r="E2081" s="83"/>
      <c r="F2081" s="83"/>
      <c r="G2081" s="83"/>
      <c r="H2081" s="83" t="s">
        <v>22411</v>
      </c>
    </row>
    <row r="2082" spans="1:8" ht="12.75" customHeight="1" x14ac:dyDescent="0.2">
      <c r="A2082" s="83" t="s">
        <v>2152</v>
      </c>
      <c r="B2082" s="83" t="s">
        <v>24242</v>
      </c>
      <c r="C2082" s="83" t="s">
        <v>24247</v>
      </c>
      <c r="D2082" s="83" t="s">
        <v>24246</v>
      </c>
      <c r="E2082" s="83"/>
      <c r="F2082" s="83"/>
      <c r="G2082" s="83"/>
      <c r="H2082" s="83" t="s">
        <v>22411</v>
      </c>
    </row>
    <row r="2083" spans="1:8" ht="12.75" customHeight="1" x14ac:dyDescent="0.2">
      <c r="A2083" s="83" t="s">
        <v>2153</v>
      </c>
      <c r="B2083" s="83" t="s">
        <v>24242</v>
      </c>
      <c r="C2083" s="83" t="s">
        <v>24247</v>
      </c>
      <c r="D2083" s="83" t="s">
        <v>24246</v>
      </c>
      <c r="E2083" s="83"/>
      <c r="F2083" s="83"/>
      <c r="G2083" s="83"/>
      <c r="H2083" s="83" t="s">
        <v>22411</v>
      </c>
    </row>
    <row r="2084" spans="1:8" ht="12.75" customHeight="1" x14ac:dyDescent="0.2">
      <c r="A2084" s="83" t="s">
        <v>2154</v>
      </c>
      <c r="B2084" s="83" t="s">
        <v>24242</v>
      </c>
      <c r="C2084" s="83" t="s">
        <v>24248</v>
      </c>
      <c r="D2084" s="83" t="s">
        <v>24246</v>
      </c>
      <c r="E2084" s="83"/>
      <c r="F2084" s="83"/>
      <c r="G2084" s="83"/>
      <c r="H2084" s="83" t="s">
        <v>22411</v>
      </c>
    </row>
    <row r="2085" spans="1:8" ht="12.75" customHeight="1" x14ac:dyDescent="0.2">
      <c r="A2085" s="83" t="s">
        <v>2155</v>
      </c>
      <c r="B2085" s="83" t="s">
        <v>24242</v>
      </c>
      <c r="C2085" s="83" t="s">
        <v>24248</v>
      </c>
      <c r="D2085" s="83" t="s">
        <v>24246</v>
      </c>
      <c r="E2085" s="83"/>
      <c r="F2085" s="83"/>
      <c r="G2085" s="83"/>
      <c r="H2085" s="83" t="s">
        <v>22411</v>
      </c>
    </row>
    <row r="2086" spans="1:8" ht="12.75" customHeight="1" x14ac:dyDescent="0.2">
      <c r="A2086" s="83" t="s">
        <v>2156</v>
      </c>
      <c r="B2086" s="83" t="s">
        <v>24242</v>
      </c>
      <c r="C2086" s="83" t="s">
        <v>24249</v>
      </c>
      <c r="D2086" s="83" t="s">
        <v>24246</v>
      </c>
      <c r="E2086" s="83"/>
      <c r="F2086" s="83"/>
      <c r="G2086" s="83"/>
      <c r="H2086" s="83" t="s">
        <v>22411</v>
      </c>
    </row>
    <row r="2087" spans="1:8" ht="12.75" customHeight="1" x14ac:dyDescent="0.2">
      <c r="A2087" s="83" t="s">
        <v>2157</v>
      </c>
      <c r="B2087" s="83" t="s">
        <v>24242</v>
      </c>
      <c r="C2087" s="83" t="s">
        <v>24249</v>
      </c>
      <c r="D2087" s="83" t="s">
        <v>24246</v>
      </c>
      <c r="E2087" s="83"/>
      <c r="F2087" s="83"/>
      <c r="G2087" s="83"/>
      <c r="H2087" s="83" t="s">
        <v>22411</v>
      </c>
    </row>
    <row r="2088" spans="1:8" ht="12.75" customHeight="1" x14ac:dyDescent="0.2">
      <c r="A2088" s="83" t="s">
        <v>2158</v>
      </c>
      <c r="B2088" s="83" t="s">
        <v>24250</v>
      </c>
      <c r="C2088" s="83" t="s">
        <v>24251</v>
      </c>
      <c r="D2088" s="83" t="s">
        <v>24238</v>
      </c>
      <c r="E2088" s="83"/>
      <c r="F2088" s="83"/>
      <c r="G2088" s="83"/>
      <c r="H2088" s="83" t="s">
        <v>22411</v>
      </c>
    </row>
    <row r="2089" spans="1:8" ht="12.75" customHeight="1" x14ac:dyDescent="0.2">
      <c r="A2089" s="83" t="s">
        <v>2159</v>
      </c>
      <c r="B2089" s="83" t="s">
        <v>24250</v>
      </c>
      <c r="C2089" s="83" t="s">
        <v>24251</v>
      </c>
      <c r="D2089" s="83" t="s">
        <v>24238</v>
      </c>
      <c r="E2089" s="83"/>
      <c r="F2089" s="83"/>
      <c r="G2089" s="83"/>
      <c r="H2089" s="83" t="s">
        <v>22411</v>
      </c>
    </row>
    <row r="2090" spans="1:8" ht="12.75" customHeight="1" x14ac:dyDescent="0.2">
      <c r="A2090" s="83" t="s">
        <v>2160</v>
      </c>
      <c r="B2090" s="83" t="s">
        <v>24250</v>
      </c>
      <c r="C2090" s="83" t="s">
        <v>24252</v>
      </c>
      <c r="D2090" s="83" t="s">
        <v>24253</v>
      </c>
      <c r="E2090" s="83"/>
      <c r="F2090" s="83"/>
      <c r="G2090" s="83"/>
      <c r="H2090" s="83" t="s">
        <v>22411</v>
      </c>
    </row>
    <row r="2091" spans="1:8" ht="12.75" customHeight="1" x14ac:dyDescent="0.2">
      <c r="A2091" s="83" t="s">
        <v>2161</v>
      </c>
      <c r="B2091" s="83" t="s">
        <v>24250</v>
      </c>
      <c r="C2091" s="83" t="s">
        <v>24252</v>
      </c>
      <c r="D2091" s="83" t="s">
        <v>24253</v>
      </c>
      <c r="E2091" s="83"/>
      <c r="F2091" s="83"/>
      <c r="G2091" s="83"/>
      <c r="H2091" s="83" t="s">
        <v>22411</v>
      </c>
    </row>
    <row r="2092" spans="1:8" ht="12.75" customHeight="1" x14ac:dyDescent="0.2">
      <c r="A2092" s="83" t="s">
        <v>2162</v>
      </c>
      <c r="B2092" s="83" t="s">
        <v>24250</v>
      </c>
      <c r="C2092" s="83" t="s">
        <v>24254</v>
      </c>
      <c r="D2092" s="83" t="s">
        <v>24253</v>
      </c>
      <c r="E2092" s="83"/>
      <c r="F2092" s="83"/>
      <c r="G2092" s="83"/>
      <c r="H2092" s="83" t="s">
        <v>22411</v>
      </c>
    </row>
    <row r="2093" spans="1:8" ht="12.75" customHeight="1" x14ac:dyDescent="0.2">
      <c r="A2093" s="83" t="s">
        <v>2163</v>
      </c>
      <c r="B2093" s="83" t="s">
        <v>24250</v>
      </c>
      <c r="C2093" s="83" t="s">
        <v>24254</v>
      </c>
      <c r="D2093" s="83" t="s">
        <v>24253</v>
      </c>
      <c r="E2093" s="83"/>
      <c r="F2093" s="83"/>
      <c r="G2093" s="83"/>
      <c r="H2093" s="83" t="s">
        <v>22411</v>
      </c>
    </row>
    <row r="2094" spans="1:8" ht="12.75" customHeight="1" x14ac:dyDescent="0.2">
      <c r="A2094" s="83" t="s">
        <v>2164</v>
      </c>
      <c r="B2094" s="83" t="s">
        <v>24250</v>
      </c>
      <c r="C2094" s="83" t="s">
        <v>24255</v>
      </c>
      <c r="D2094" s="83" t="s">
        <v>24253</v>
      </c>
      <c r="E2094" s="83"/>
      <c r="F2094" s="83"/>
      <c r="G2094" s="83"/>
      <c r="H2094" s="83" t="s">
        <v>22411</v>
      </c>
    </row>
    <row r="2095" spans="1:8" ht="12.75" customHeight="1" x14ac:dyDescent="0.2">
      <c r="A2095" s="83" t="s">
        <v>2165</v>
      </c>
      <c r="B2095" s="83" t="s">
        <v>24250</v>
      </c>
      <c r="C2095" s="83" t="s">
        <v>24255</v>
      </c>
      <c r="D2095" s="83" t="s">
        <v>24253</v>
      </c>
      <c r="E2095" s="83"/>
      <c r="F2095" s="83"/>
      <c r="G2095" s="83"/>
      <c r="H2095" s="83" t="s">
        <v>22411</v>
      </c>
    </row>
    <row r="2096" spans="1:8" ht="12.75" customHeight="1" x14ac:dyDescent="0.2">
      <c r="A2096" s="83" t="s">
        <v>2166</v>
      </c>
      <c r="B2096" s="83" t="s">
        <v>24250</v>
      </c>
      <c r="C2096" s="83" t="s">
        <v>24256</v>
      </c>
      <c r="D2096" s="83" t="s">
        <v>24253</v>
      </c>
      <c r="E2096" s="83"/>
      <c r="F2096" s="83"/>
      <c r="G2096" s="83"/>
      <c r="H2096" s="83" t="s">
        <v>22411</v>
      </c>
    </row>
    <row r="2097" spans="1:8" ht="12.75" customHeight="1" x14ac:dyDescent="0.2">
      <c r="A2097" s="83" t="s">
        <v>2167</v>
      </c>
      <c r="B2097" s="83" t="s">
        <v>24250</v>
      </c>
      <c r="C2097" s="83" t="s">
        <v>24256</v>
      </c>
      <c r="D2097" s="83" t="s">
        <v>24253</v>
      </c>
      <c r="E2097" s="83"/>
      <c r="F2097" s="83"/>
      <c r="G2097" s="83"/>
      <c r="H2097" s="83" t="s">
        <v>22411</v>
      </c>
    </row>
    <row r="2098" spans="1:8" ht="12.75" customHeight="1" x14ac:dyDescent="0.2">
      <c r="A2098" s="83" t="s">
        <v>2168</v>
      </c>
      <c r="B2098" s="83" t="s">
        <v>24257</v>
      </c>
      <c r="C2098" s="83" t="s">
        <v>24258</v>
      </c>
      <c r="D2098" s="83"/>
      <c r="E2098" s="83"/>
      <c r="F2098" s="83"/>
      <c r="G2098" s="83"/>
      <c r="H2098" s="83" t="s">
        <v>22411</v>
      </c>
    </row>
    <row r="2099" spans="1:8" ht="12.75" customHeight="1" x14ac:dyDescent="0.2">
      <c r="A2099" s="83" t="s">
        <v>2169</v>
      </c>
      <c r="B2099" s="83" t="s">
        <v>24257</v>
      </c>
      <c r="C2099" s="83" t="s">
        <v>24258</v>
      </c>
      <c r="D2099" s="83"/>
      <c r="E2099" s="83"/>
      <c r="F2099" s="83"/>
      <c r="G2099" s="83"/>
      <c r="H2099" s="83" t="s">
        <v>22411</v>
      </c>
    </row>
    <row r="2100" spans="1:8" ht="12.75" customHeight="1" x14ac:dyDescent="0.2">
      <c r="A2100" s="83" t="s">
        <v>2170</v>
      </c>
      <c r="B2100" s="83" t="s">
        <v>24259</v>
      </c>
      <c r="C2100" s="83" t="s">
        <v>24260</v>
      </c>
      <c r="D2100" s="83"/>
      <c r="E2100" s="83"/>
      <c r="F2100" s="83"/>
      <c r="G2100" s="83"/>
      <c r="H2100" s="83" t="s">
        <v>22411</v>
      </c>
    </row>
    <row r="2101" spans="1:8" ht="12.75" customHeight="1" x14ac:dyDescent="0.2">
      <c r="A2101" s="83" t="s">
        <v>2171</v>
      </c>
      <c r="B2101" s="83" t="s">
        <v>24259</v>
      </c>
      <c r="C2101" s="83" t="s">
        <v>24260</v>
      </c>
      <c r="D2101" s="83"/>
      <c r="E2101" s="83"/>
      <c r="F2101" s="83"/>
      <c r="G2101" s="83"/>
      <c r="H2101" s="83" t="s">
        <v>22411</v>
      </c>
    </row>
    <row r="2102" spans="1:8" ht="12.75" customHeight="1" x14ac:dyDescent="0.2">
      <c r="A2102" s="83" t="s">
        <v>2172</v>
      </c>
      <c r="B2102" s="83" t="s">
        <v>24261</v>
      </c>
      <c r="C2102" s="83" t="s">
        <v>24260</v>
      </c>
      <c r="D2102" s="83"/>
      <c r="E2102" s="83"/>
      <c r="F2102" s="83"/>
      <c r="G2102" s="83"/>
      <c r="H2102" s="83" t="s">
        <v>22411</v>
      </c>
    </row>
    <row r="2103" spans="1:8" ht="12.75" customHeight="1" x14ac:dyDescent="0.2">
      <c r="A2103" s="83" t="s">
        <v>2173</v>
      </c>
      <c r="B2103" s="83" t="s">
        <v>24261</v>
      </c>
      <c r="C2103" s="83" t="s">
        <v>24260</v>
      </c>
      <c r="D2103" s="83"/>
      <c r="E2103" s="83"/>
      <c r="F2103" s="83"/>
      <c r="G2103" s="83"/>
      <c r="H2103" s="83" t="s">
        <v>22411</v>
      </c>
    </row>
    <row r="2104" spans="1:8" ht="12.75" customHeight="1" x14ac:dyDescent="0.2">
      <c r="A2104" s="83" t="s">
        <v>2174</v>
      </c>
      <c r="B2104" s="83" t="s">
        <v>24262</v>
      </c>
      <c r="C2104" s="83" t="s">
        <v>24260</v>
      </c>
      <c r="D2104" s="83"/>
      <c r="E2104" s="83"/>
      <c r="F2104" s="83"/>
      <c r="G2104" s="83"/>
      <c r="H2104" s="83" t="s">
        <v>22411</v>
      </c>
    </row>
    <row r="2105" spans="1:8" ht="12.75" customHeight="1" x14ac:dyDescent="0.2">
      <c r="A2105" s="83" t="s">
        <v>2175</v>
      </c>
      <c r="B2105" s="83" t="s">
        <v>24262</v>
      </c>
      <c r="C2105" s="83" t="s">
        <v>24260</v>
      </c>
      <c r="D2105" s="83"/>
      <c r="E2105" s="83"/>
      <c r="F2105" s="83"/>
      <c r="G2105" s="83"/>
      <c r="H2105" s="83" t="s">
        <v>22411</v>
      </c>
    </row>
    <row r="2106" spans="1:8" ht="12.75" customHeight="1" x14ac:dyDescent="0.2">
      <c r="A2106" s="83" t="s">
        <v>2176</v>
      </c>
      <c r="B2106" s="83" t="s">
        <v>24263</v>
      </c>
      <c r="C2106" s="83" t="s">
        <v>24260</v>
      </c>
      <c r="D2106" s="83"/>
      <c r="E2106" s="83"/>
      <c r="F2106" s="83"/>
      <c r="G2106" s="83"/>
      <c r="H2106" s="83" t="s">
        <v>22411</v>
      </c>
    </row>
    <row r="2107" spans="1:8" ht="12.75" customHeight="1" x14ac:dyDescent="0.2">
      <c r="A2107" s="83" t="s">
        <v>2177</v>
      </c>
      <c r="B2107" s="83" t="s">
        <v>24263</v>
      </c>
      <c r="C2107" s="83" t="s">
        <v>24260</v>
      </c>
      <c r="D2107" s="83"/>
      <c r="E2107" s="83"/>
      <c r="F2107" s="83"/>
      <c r="G2107" s="83"/>
      <c r="H2107" s="83" t="s">
        <v>22411</v>
      </c>
    </row>
    <row r="2108" spans="1:8" ht="12.75" customHeight="1" x14ac:dyDescent="0.2">
      <c r="A2108" s="83" t="s">
        <v>2178</v>
      </c>
      <c r="B2108" s="83" t="s">
        <v>24264</v>
      </c>
      <c r="C2108" s="83" t="s">
        <v>24265</v>
      </c>
      <c r="D2108" s="83" t="s">
        <v>24266</v>
      </c>
      <c r="E2108" s="83"/>
      <c r="F2108" s="83"/>
      <c r="G2108" s="83"/>
      <c r="H2108" s="83" t="s">
        <v>22411</v>
      </c>
    </row>
    <row r="2109" spans="1:8" ht="12.75" customHeight="1" x14ac:dyDescent="0.2">
      <c r="A2109" s="83" t="s">
        <v>2179</v>
      </c>
      <c r="B2109" s="83" t="s">
        <v>24264</v>
      </c>
      <c r="C2109" s="83" t="s">
        <v>24265</v>
      </c>
      <c r="D2109" s="83" t="s">
        <v>24266</v>
      </c>
      <c r="E2109" s="83"/>
      <c r="F2109" s="83"/>
      <c r="G2109" s="83"/>
      <c r="H2109" s="83" t="s">
        <v>22411</v>
      </c>
    </row>
    <row r="2110" spans="1:8" ht="12.75" customHeight="1" x14ac:dyDescent="0.2">
      <c r="A2110" s="83" t="s">
        <v>2180</v>
      </c>
      <c r="B2110" s="83" t="s">
        <v>24267</v>
      </c>
      <c r="C2110" s="83" t="s">
        <v>24268</v>
      </c>
      <c r="D2110" s="83" t="s">
        <v>24269</v>
      </c>
      <c r="E2110" s="83"/>
      <c r="F2110" s="83"/>
      <c r="G2110" s="83"/>
      <c r="H2110" s="83" t="s">
        <v>22411</v>
      </c>
    </row>
    <row r="2111" spans="1:8" ht="12.75" customHeight="1" x14ac:dyDescent="0.2">
      <c r="A2111" s="83" t="s">
        <v>2181</v>
      </c>
      <c r="B2111" s="83" t="s">
        <v>24267</v>
      </c>
      <c r="C2111" s="83" t="s">
        <v>24268</v>
      </c>
      <c r="D2111" s="83" t="s">
        <v>24269</v>
      </c>
      <c r="E2111" s="83"/>
      <c r="F2111" s="83"/>
      <c r="G2111" s="83"/>
      <c r="H2111" s="83" t="s">
        <v>22411</v>
      </c>
    </row>
    <row r="2112" spans="1:8" ht="12.75" customHeight="1" x14ac:dyDescent="0.2">
      <c r="A2112" s="83" t="s">
        <v>2182</v>
      </c>
      <c r="B2112" s="83" t="s">
        <v>24270</v>
      </c>
      <c r="C2112" s="83" t="s">
        <v>24271</v>
      </c>
      <c r="D2112" s="83" t="s">
        <v>24272</v>
      </c>
      <c r="E2112" s="83"/>
      <c r="F2112" s="83"/>
      <c r="G2112" s="83"/>
      <c r="H2112" s="83" t="s">
        <v>22411</v>
      </c>
    </row>
    <row r="2113" spans="1:8" ht="12.75" customHeight="1" x14ac:dyDescent="0.2">
      <c r="A2113" s="83" t="s">
        <v>2183</v>
      </c>
      <c r="B2113" s="83" t="s">
        <v>24270</v>
      </c>
      <c r="C2113" s="83" t="s">
        <v>24271</v>
      </c>
      <c r="D2113" s="83" t="s">
        <v>24272</v>
      </c>
      <c r="E2113" s="83"/>
      <c r="F2113" s="83"/>
      <c r="G2113" s="83"/>
      <c r="H2113" s="83" t="s">
        <v>22411</v>
      </c>
    </row>
    <row r="2114" spans="1:8" ht="12.75" customHeight="1" x14ac:dyDescent="0.2">
      <c r="A2114" s="83" t="s">
        <v>2184</v>
      </c>
      <c r="B2114" s="83" t="s">
        <v>24273</v>
      </c>
      <c r="C2114" s="83" t="s">
        <v>24274</v>
      </c>
      <c r="D2114" s="83" t="s">
        <v>24275</v>
      </c>
      <c r="E2114" s="83"/>
      <c r="F2114" s="83"/>
      <c r="G2114" s="83"/>
      <c r="H2114" s="83" t="s">
        <v>22411</v>
      </c>
    </row>
    <row r="2115" spans="1:8" ht="12.75" customHeight="1" x14ac:dyDescent="0.2">
      <c r="A2115" s="83" t="s">
        <v>2185</v>
      </c>
      <c r="B2115" s="83" t="s">
        <v>24273</v>
      </c>
      <c r="C2115" s="83" t="s">
        <v>24274</v>
      </c>
      <c r="D2115" s="83" t="s">
        <v>24275</v>
      </c>
      <c r="E2115" s="83"/>
      <c r="F2115" s="83"/>
      <c r="G2115" s="83"/>
      <c r="H2115" s="83" t="s">
        <v>22411</v>
      </c>
    </row>
    <row r="2116" spans="1:8" ht="12.75" customHeight="1" x14ac:dyDescent="0.2">
      <c r="A2116" s="83" t="s">
        <v>2186</v>
      </c>
      <c r="B2116" s="83" t="s">
        <v>24276</v>
      </c>
      <c r="C2116" s="83" t="s">
        <v>24277</v>
      </c>
      <c r="D2116" s="83"/>
      <c r="E2116" s="83"/>
      <c r="F2116" s="83"/>
      <c r="G2116" s="83"/>
      <c r="H2116" s="83" t="s">
        <v>22411</v>
      </c>
    </row>
    <row r="2117" spans="1:8" ht="12.75" customHeight="1" x14ac:dyDescent="0.2">
      <c r="A2117" s="83" t="s">
        <v>2187</v>
      </c>
      <c r="B2117" s="83" t="s">
        <v>24276</v>
      </c>
      <c r="C2117" s="83" t="s">
        <v>24277</v>
      </c>
      <c r="D2117" s="83"/>
      <c r="E2117" s="83"/>
      <c r="F2117" s="83"/>
      <c r="G2117" s="83"/>
      <c r="H2117" s="83" t="s">
        <v>22411</v>
      </c>
    </row>
    <row r="2118" spans="1:8" ht="12.75" customHeight="1" x14ac:dyDescent="0.2">
      <c r="A2118" s="83" t="s">
        <v>2188</v>
      </c>
      <c r="B2118" s="83" t="s">
        <v>24278</v>
      </c>
      <c r="C2118" s="83" t="s">
        <v>24279</v>
      </c>
      <c r="D2118" s="83"/>
      <c r="E2118" s="83"/>
      <c r="F2118" s="83"/>
      <c r="G2118" s="83"/>
      <c r="H2118" s="83" t="s">
        <v>22411</v>
      </c>
    </row>
    <row r="2119" spans="1:8" ht="12.75" customHeight="1" x14ac:dyDescent="0.2">
      <c r="A2119" s="83" t="s">
        <v>2189</v>
      </c>
      <c r="B2119" s="83" t="s">
        <v>24278</v>
      </c>
      <c r="C2119" s="83" t="s">
        <v>24279</v>
      </c>
      <c r="D2119" s="83"/>
      <c r="E2119" s="83"/>
      <c r="F2119" s="83"/>
      <c r="G2119" s="83"/>
      <c r="H2119" s="83" t="s">
        <v>22411</v>
      </c>
    </row>
    <row r="2120" spans="1:8" ht="12.75" customHeight="1" x14ac:dyDescent="0.2">
      <c r="A2120" s="83" t="s">
        <v>2190</v>
      </c>
      <c r="B2120" s="83" t="s">
        <v>24280</v>
      </c>
      <c r="C2120" s="83" t="s">
        <v>24281</v>
      </c>
      <c r="D2120" s="83" t="s">
        <v>24282</v>
      </c>
      <c r="E2120" s="83"/>
      <c r="F2120" s="83"/>
      <c r="G2120" s="83"/>
      <c r="H2120" s="83" t="s">
        <v>22411</v>
      </c>
    </row>
    <row r="2121" spans="1:8" ht="12.75" customHeight="1" x14ac:dyDescent="0.2">
      <c r="A2121" s="83" t="s">
        <v>2191</v>
      </c>
      <c r="B2121" s="83" t="s">
        <v>24280</v>
      </c>
      <c r="C2121" s="83" t="s">
        <v>24281</v>
      </c>
      <c r="D2121" s="83" t="s">
        <v>24282</v>
      </c>
      <c r="E2121" s="83"/>
      <c r="F2121" s="83"/>
      <c r="G2121" s="83"/>
      <c r="H2121" s="83" t="s">
        <v>22411</v>
      </c>
    </row>
    <row r="2122" spans="1:8" ht="12.75" customHeight="1" x14ac:dyDescent="0.2">
      <c r="A2122" s="83" t="s">
        <v>2192</v>
      </c>
      <c r="B2122" s="83" t="s">
        <v>24283</v>
      </c>
      <c r="C2122" s="83" t="s">
        <v>24284</v>
      </c>
      <c r="D2122" s="83"/>
      <c r="E2122" s="83"/>
      <c r="F2122" s="83"/>
      <c r="G2122" s="83"/>
      <c r="H2122" s="83" t="s">
        <v>22411</v>
      </c>
    </row>
    <row r="2123" spans="1:8" ht="12.75" customHeight="1" x14ac:dyDescent="0.2">
      <c r="A2123" s="83" t="s">
        <v>2193</v>
      </c>
      <c r="B2123" s="83" t="s">
        <v>24283</v>
      </c>
      <c r="C2123" s="83" t="s">
        <v>24284</v>
      </c>
      <c r="D2123" s="83"/>
      <c r="E2123" s="83"/>
      <c r="F2123" s="83"/>
      <c r="G2123" s="83"/>
      <c r="H2123" s="83" t="s">
        <v>22411</v>
      </c>
    </row>
    <row r="2124" spans="1:8" ht="12.75" customHeight="1" x14ac:dyDescent="0.2">
      <c r="A2124" s="83" t="s">
        <v>2194</v>
      </c>
      <c r="B2124" s="83" t="s">
        <v>24285</v>
      </c>
      <c r="C2124" s="83" t="s">
        <v>24284</v>
      </c>
      <c r="D2124" s="83"/>
      <c r="E2124" s="83"/>
      <c r="F2124" s="83"/>
      <c r="G2124" s="83"/>
      <c r="H2124" s="83" t="s">
        <v>22411</v>
      </c>
    </row>
    <row r="2125" spans="1:8" ht="12.75" customHeight="1" x14ac:dyDescent="0.2">
      <c r="A2125" s="83" t="s">
        <v>2195</v>
      </c>
      <c r="B2125" s="83" t="s">
        <v>24285</v>
      </c>
      <c r="C2125" s="83" t="s">
        <v>24284</v>
      </c>
      <c r="D2125" s="83"/>
      <c r="E2125" s="83"/>
      <c r="F2125" s="83"/>
      <c r="G2125" s="83"/>
      <c r="H2125" s="83" t="s">
        <v>22411</v>
      </c>
    </row>
    <row r="2126" spans="1:8" ht="12.75" customHeight="1" x14ac:dyDescent="0.2">
      <c r="A2126" s="83" t="s">
        <v>2196</v>
      </c>
      <c r="B2126" s="83" t="s">
        <v>24283</v>
      </c>
      <c r="C2126" s="83" t="s">
        <v>24286</v>
      </c>
      <c r="D2126" s="83"/>
      <c r="E2126" s="83"/>
      <c r="F2126" s="83"/>
      <c r="G2126" s="83"/>
      <c r="H2126" s="83" t="s">
        <v>22411</v>
      </c>
    </row>
    <row r="2127" spans="1:8" ht="12.75" customHeight="1" x14ac:dyDescent="0.2">
      <c r="A2127" s="83" t="s">
        <v>2197</v>
      </c>
      <c r="B2127" s="83" t="s">
        <v>24283</v>
      </c>
      <c r="C2127" s="83" t="s">
        <v>24286</v>
      </c>
      <c r="D2127" s="83"/>
      <c r="E2127" s="83"/>
      <c r="F2127" s="83"/>
      <c r="G2127" s="83"/>
      <c r="H2127" s="83" t="s">
        <v>22411</v>
      </c>
    </row>
    <row r="2128" spans="1:8" ht="12.75" customHeight="1" x14ac:dyDescent="0.2">
      <c r="A2128" s="83" t="s">
        <v>2198</v>
      </c>
      <c r="B2128" s="83" t="s">
        <v>24287</v>
      </c>
      <c r="C2128" s="83" t="s">
        <v>24288</v>
      </c>
      <c r="D2128" s="83"/>
      <c r="E2128" s="83"/>
      <c r="F2128" s="83"/>
      <c r="G2128" s="83"/>
      <c r="H2128" s="83" t="s">
        <v>22411</v>
      </c>
    </row>
    <row r="2129" spans="1:8" ht="12.75" customHeight="1" x14ac:dyDescent="0.2">
      <c r="A2129" s="83" t="s">
        <v>2199</v>
      </c>
      <c r="B2129" s="83" t="s">
        <v>24287</v>
      </c>
      <c r="C2129" s="83" t="s">
        <v>24288</v>
      </c>
      <c r="D2129" s="83"/>
      <c r="E2129" s="83"/>
      <c r="F2129" s="83"/>
      <c r="G2129" s="83"/>
      <c r="H2129" s="83" t="s">
        <v>22411</v>
      </c>
    </row>
    <row r="2130" spans="1:8" ht="12.75" customHeight="1" x14ac:dyDescent="0.2">
      <c r="A2130" s="83" t="s">
        <v>2200</v>
      </c>
      <c r="B2130" s="83" t="s">
        <v>24289</v>
      </c>
      <c r="C2130" s="83" t="s">
        <v>24290</v>
      </c>
      <c r="D2130" s="83" t="s">
        <v>24291</v>
      </c>
      <c r="E2130" s="83" t="s">
        <v>24292</v>
      </c>
      <c r="F2130" s="83" t="s">
        <v>24293</v>
      </c>
      <c r="G2130" s="83"/>
      <c r="H2130" s="83" t="s">
        <v>22411</v>
      </c>
    </row>
    <row r="2131" spans="1:8" ht="12.75" customHeight="1" x14ac:dyDescent="0.2">
      <c r="A2131" s="83" t="s">
        <v>2201</v>
      </c>
      <c r="B2131" s="83" t="s">
        <v>24289</v>
      </c>
      <c r="C2131" s="83" t="s">
        <v>24290</v>
      </c>
      <c r="D2131" s="83" t="s">
        <v>24291</v>
      </c>
      <c r="E2131" s="83" t="s">
        <v>24292</v>
      </c>
      <c r="F2131" s="83" t="s">
        <v>24293</v>
      </c>
      <c r="G2131" s="83"/>
      <c r="H2131" s="83" t="s">
        <v>22411</v>
      </c>
    </row>
    <row r="2132" spans="1:8" ht="12.75" customHeight="1" x14ac:dyDescent="0.2">
      <c r="A2132" s="83" t="s">
        <v>2202</v>
      </c>
      <c r="B2132" s="83" t="s">
        <v>24294</v>
      </c>
      <c r="C2132" s="83" t="s">
        <v>24295</v>
      </c>
      <c r="D2132" s="83" t="s">
        <v>24296</v>
      </c>
      <c r="E2132" s="83" t="s">
        <v>24297</v>
      </c>
      <c r="F2132" s="83" t="s">
        <v>24298</v>
      </c>
      <c r="G2132" s="83"/>
      <c r="H2132" s="83" t="s">
        <v>22411</v>
      </c>
    </row>
    <row r="2133" spans="1:8" ht="12.75" customHeight="1" x14ac:dyDescent="0.2">
      <c r="A2133" s="83" t="s">
        <v>2203</v>
      </c>
      <c r="B2133" s="83" t="s">
        <v>24294</v>
      </c>
      <c r="C2133" s="83" t="s">
        <v>24295</v>
      </c>
      <c r="D2133" s="83" t="s">
        <v>24296</v>
      </c>
      <c r="E2133" s="83" t="s">
        <v>24297</v>
      </c>
      <c r="F2133" s="83" t="s">
        <v>24298</v>
      </c>
      <c r="G2133" s="83"/>
      <c r="H2133" s="83" t="s">
        <v>22411</v>
      </c>
    </row>
    <row r="2134" spans="1:8" ht="12.75" customHeight="1" x14ac:dyDescent="0.2">
      <c r="A2134" s="83" t="s">
        <v>2204</v>
      </c>
      <c r="B2134" s="83" t="s">
        <v>24294</v>
      </c>
      <c r="C2134" s="83" t="s">
        <v>24299</v>
      </c>
      <c r="D2134" s="83" t="s">
        <v>24296</v>
      </c>
      <c r="E2134" s="83" t="s">
        <v>24297</v>
      </c>
      <c r="F2134" s="83" t="s">
        <v>24298</v>
      </c>
      <c r="G2134" s="83"/>
      <c r="H2134" s="83" t="s">
        <v>22411</v>
      </c>
    </row>
    <row r="2135" spans="1:8" ht="12.75" customHeight="1" x14ac:dyDescent="0.2">
      <c r="A2135" s="83" t="s">
        <v>2205</v>
      </c>
      <c r="B2135" s="83" t="s">
        <v>24294</v>
      </c>
      <c r="C2135" s="83" t="s">
        <v>24299</v>
      </c>
      <c r="D2135" s="83" t="s">
        <v>24296</v>
      </c>
      <c r="E2135" s="83" t="s">
        <v>24297</v>
      </c>
      <c r="F2135" s="83" t="s">
        <v>24298</v>
      </c>
      <c r="G2135" s="83"/>
      <c r="H2135" s="83" t="s">
        <v>22411</v>
      </c>
    </row>
    <row r="2136" spans="1:8" ht="12.75" customHeight="1" x14ac:dyDescent="0.2">
      <c r="A2136" s="83" t="s">
        <v>2206</v>
      </c>
      <c r="B2136" s="83" t="s">
        <v>24300</v>
      </c>
      <c r="C2136" s="83" t="s">
        <v>24301</v>
      </c>
      <c r="D2136" s="83" t="s">
        <v>24302</v>
      </c>
      <c r="E2136" s="83"/>
      <c r="F2136" s="83"/>
      <c r="G2136" s="83"/>
      <c r="H2136" s="83" t="s">
        <v>22411</v>
      </c>
    </row>
    <row r="2137" spans="1:8" ht="12.75" customHeight="1" x14ac:dyDescent="0.2">
      <c r="A2137" s="83" t="s">
        <v>2207</v>
      </c>
      <c r="B2137" s="83" t="s">
        <v>24300</v>
      </c>
      <c r="C2137" s="83" t="s">
        <v>24301</v>
      </c>
      <c r="D2137" s="83" t="s">
        <v>24302</v>
      </c>
      <c r="E2137" s="83"/>
      <c r="F2137" s="83"/>
      <c r="G2137" s="83"/>
      <c r="H2137" s="83" t="s">
        <v>22411</v>
      </c>
    </row>
    <row r="2138" spans="1:8" ht="12.75" customHeight="1" x14ac:dyDescent="0.2">
      <c r="A2138" s="83" t="s">
        <v>2208</v>
      </c>
      <c r="B2138" s="83" t="s">
        <v>24303</v>
      </c>
      <c r="C2138" s="83" t="s">
        <v>24304</v>
      </c>
      <c r="D2138" s="83" t="s">
        <v>24305</v>
      </c>
      <c r="E2138" s="83"/>
      <c r="F2138" s="83"/>
      <c r="G2138" s="83"/>
      <c r="H2138" s="83" t="s">
        <v>22411</v>
      </c>
    </row>
    <row r="2139" spans="1:8" ht="12.75" customHeight="1" x14ac:dyDescent="0.2">
      <c r="A2139" s="83" t="s">
        <v>2209</v>
      </c>
      <c r="B2139" s="83" t="s">
        <v>24303</v>
      </c>
      <c r="C2139" s="83" t="s">
        <v>24304</v>
      </c>
      <c r="D2139" s="83" t="s">
        <v>24305</v>
      </c>
      <c r="E2139" s="83"/>
      <c r="F2139" s="83"/>
      <c r="G2139" s="83"/>
      <c r="H2139" s="83" t="s">
        <v>22411</v>
      </c>
    </row>
    <row r="2140" spans="1:8" ht="12.75" customHeight="1" x14ac:dyDescent="0.2">
      <c r="A2140" s="83" t="s">
        <v>2210</v>
      </c>
      <c r="B2140" s="83" t="s">
        <v>24306</v>
      </c>
      <c r="C2140" s="83" t="s">
        <v>24307</v>
      </c>
      <c r="D2140" s="83"/>
      <c r="E2140" s="83"/>
      <c r="F2140" s="83"/>
      <c r="G2140" s="83"/>
      <c r="H2140" s="83" t="s">
        <v>22411</v>
      </c>
    </row>
    <row r="2141" spans="1:8" ht="12.75" customHeight="1" x14ac:dyDescent="0.2">
      <c r="A2141" s="83" t="s">
        <v>2211</v>
      </c>
      <c r="B2141" s="83" t="s">
        <v>24306</v>
      </c>
      <c r="C2141" s="83" t="s">
        <v>24307</v>
      </c>
      <c r="D2141" s="83"/>
      <c r="E2141" s="83"/>
      <c r="F2141" s="83"/>
      <c r="G2141" s="83"/>
      <c r="H2141" s="83" t="s">
        <v>22411</v>
      </c>
    </row>
    <row r="2142" spans="1:8" ht="12.75" customHeight="1" x14ac:dyDescent="0.2">
      <c r="A2142" s="83" t="s">
        <v>2212</v>
      </c>
      <c r="B2142" s="83" t="s">
        <v>24308</v>
      </c>
      <c r="C2142" s="83" t="s">
        <v>24309</v>
      </c>
      <c r="D2142" s="83" t="s">
        <v>24310</v>
      </c>
      <c r="E2142" s="83"/>
      <c r="F2142" s="83"/>
      <c r="G2142" s="83"/>
      <c r="H2142" s="83" t="s">
        <v>22411</v>
      </c>
    </row>
    <row r="2143" spans="1:8" ht="12.75" customHeight="1" x14ac:dyDescent="0.2">
      <c r="A2143" s="83" t="s">
        <v>2213</v>
      </c>
      <c r="B2143" s="83" t="s">
        <v>24308</v>
      </c>
      <c r="C2143" s="83" t="s">
        <v>24309</v>
      </c>
      <c r="D2143" s="83" t="s">
        <v>24310</v>
      </c>
      <c r="E2143" s="83"/>
      <c r="F2143" s="83"/>
      <c r="G2143" s="83"/>
      <c r="H2143" s="83" t="s">
        <v>22411</v>
      </c>
    </row>
    <row r="2144" spans="1:8" ht="12.75" customHeight="1" x14ac:dyDescent="0.2">
      <c r="A2144" s="83" t="s">
        <v>2214</v>
      </c>
      <c r="B2144" s="83" t="s">
        <v>24311</v>
      </c>
      <c r="C2144" s="83" t="s">
        <v>24312</v>
      </c>
      <c r="D2144" s="83" t="s">
        <v>24313</v>
      </c>
      <c r="E2144" s="83" t="s">
        <v>24314</v>
      </c>
      <c r="F2144" s="83"/>
      <c r="G2144" s="83"/>
      <c r="H2144" s="83" t="s">
        <v>22411</v>
      </c>
    </row>
    <row r="2145" spans="1:8" ht="12.75" customHeight="1" x14ac:dyDescent="0.2">
      <c r="A2145" s="83" t="s">
        <v>2215</v>
      </c>
      <c r="B2145" s="83" t="s">
        <v>24311</v>
      </c>
      <c r="C2145" s="83" t="s">
        <v>24312</v>
      </c>
      <c r="D2145" s="83" t="s">
        <v>24313</v>
      </c>
      <c r="E2145" s="83" t="s">
        <v>24314</v>
      </c>
      <c r="F2145" s="83"/>
      <c r="G2145" s="83"/>
      <c r="H2145" s="83" t="s">
        <v>22411</v>
      </c>
    </row>
    <row r="2146" spans="1:8" ht="12.75" customHeight="1" x14ac:dyDescent="0.2">
      <c r="A2146" s="83" t="s">
        <v>2216</v>
      </c>
      <c r="B2146" s="83" t="s">
        <v>24311</v>
      </c>
      <c r="C2146" s="83" t="s">
        <v>24315</v>
      </c>
      <c r="D2146" s="83" t="s">
        <v>24313</v>
      </c>
      <c r="E2146" s="83" t="s">
        <v>24314</v>
      </c>
      <c r="F2146" s="83"/>
      <c r="G2146" s="83"/>
      <c r="H2146" s="83" t="s">
        <v>22411</v>
      </c>
    </row>
    <row r="2147" spans="1:8" ht="12.75" customHeight="1" x14ac:dyDescent="0.2">
      <c r="A2147" s="83" t="s">
        <v>2217</v>
      </c>
      <c r="B2147" s="83" t="s">
        <v>24311</v>
      </c>
      <c r="C2147" s="83" t="s">
        <v>24315</v>
      </c>
      <c r="D2147" s="83" t="s">
        <v>24313</v>
      </c>
      <c r="E2147" s="83" t="s">
        <v>24314</v>
      </c>
      <c r="F2147" s="83"/>
      <c r="G2147" s="83"/>
      <c r="H2147" s="83" t="s">
        <v>22411</v>
      </c>
    </row>
    <row r="2148" spans="1:8" ht="12.75" customHeight="1" x14ac:dyDescent="0.2">
      <c r="A2148" s="83" t="s">
        <v>2218</v>
      </c>
      <c r="B2148" s="83" t="s">
        <v>24311</v>
      </c>
      <c r="C2148" s="83" t="s">
        <v>24316</v>
      </c>
      <c r="D2148" s="83" t="s">
        <v>24313</v>
      </c>
      <c r="E2148" s="83" t="s">
        <v>24314</v>
      </c>
      <c r="F2148" s="83"/>
      <c r="G2148" s="83"/>
      <c r="H2148" s="83" t="s">
        <v>22411</v>
      </c>
    </row>
    <row r="2149" spans="1:8" ht="12.75" customHeight="1" x14ac:dyDescent="0.2">
      <c r="A2149" s="83" t="s">
        <v>2219</v>
      </c>
      <c r="B2149" s="83" t="s">
        <v>24311</v>
      </c>
      <c r="C2149" s="83" t="s">
        <v>24316</v>
      </c>
      <c r="D2149" s="83" t="s">
        <v>24313</v>
      </c>
      <c r="E2149" s="83" t="s">
        <v>24314</v>
      </c>
      <c r="F2149" s="83"/>
      <c r="G2149" s="83"/>
      <c r="H2149" s="83" t="s">
        <v>22411</v>
      </c>
    </row>
    <row r="2150" spans="1:8" ht="12.75" customHeight="1" x14ac:dyDescent="0.2">
      <c r="A2150" s="83" t="s">
        <v>2220</v>
      </c>
      <c r="B2150" s="83" t="s">
        <v>24311</v>
      </c>
      <c r="C2150" s="83" t="s">
        <v>24317</v>
      </c>
      <c r="D2150" s="83" t="s">
        <v>24313</v>
      </c>
      <c r="E2150" s="83" t="s">
        <v>24314</v>
      </c>
      <c r="F2150" s="83"/>
      <c r="G2150" s="83"/>
      <c r="H2150" s="83" t="s">
        <v>22411</v>
      </c>
    </row>
    <row r="2151" spans="1:8" ht="12.75" customHeight="1" x14ac:dyDescent="0.2">
      <c r="A2151" s="83" t="s">
        <v>2221</v>
      </c>
      <c r="B2151" s="83" t="s">
        <v>24311</v>
      </c>
      <c r="C2151" s="83" t="s">
        <v>24317</v>
      </c>
      <c r="D2151" s="83" t="s">
        <v>24313</v>
      </c>
      <c r="E2151" s="83" t="s">
        <v>24314</v>
      </c>
      <c r="F2151" s="83"/>
      <c r="G2151" s="83"/>
      <c r="H2151" s="83" t="s">
        <v>22411</v>
      </c>
    </row>
    <row r="2152" spans="1:8" ht="12.75" customHeight="1" x14ac:dyDescent="0.2">
      <c r="A2152" s="83" t="s">
        <v>2222</v>
      </c>
      <c r="B2152" s="83" t="s">
        <v>24318</v>
      </c>
      <c r="C2152" s="83" t="s">
        <v>24319</v>
      </c>
      <c r="D2152" s="83" t="s">
        <v>24320</v>
      </c>
      <c r="E2152" s="83"/>
      <c r="F2152" s="83"/>
      <c r="G2152" s="83"/>
      <c r="H2152" s="83" t="s">
        <v>22411</v>
      </c>
    </row>
    <row r="2153" spans="1:8" ht="12.75" customHeight="1" x14ac:dyDescent="0.2">
      <c r="A2153" s="83" t="s">
        <v>2223</v>
      </c>
      <c r="B2153" s="83" t="s">
        <v>24318</v>
      </c>
      <c r="C2153" s="83" t="s">
        <v>24319</v>
      </c>
      <c r="D2153" s="83" t="s">
        <v>24320</v>
      </c>
      <c r="E2153" s="83"/>
      <c r="F2153" s="83"/>
      <c r="G2153" s="83"/>
      <c r="H2153" s="83" t="s">
        <v>22411</v>
      </c>
    </row>
    <row r="2154" spans="1:8" ht="12.75" customHeight="1" x14ac:dyDescent="0.2">
      <c r="A2154" s="83" t="s">
        <v>2224</v>
      </c>
      <c r="B2154" s="83" t="s">
        <v>24318</v>
      </c>
      <c r="C2154" s="83" t="s">
        <v>24321</v>
      </c>
      <c r="D2154" s="83" t="s">
        <v>24322</v>
      </c>
      <c r="E2154" s="83"/>
      <c r="F2154" s="83"/>
      <c r="G2154" s="83"/>
      <c r="H2154" s="83" t="s">
        <v>22411</v>
      </c>
    </row>
    <row r="2155" spans="1:8" ht="12.75" customHeight="1" x14ac:dyDescent="0.2">
      <c r="A2155" s="83" t="s">
        <v>2225</v>
      </c>
      <c r="B2155" s="83" t="s">
        <v>24318</v>
      </c>
      <c r="C2155" s="83" t="s">
        <v>24321</v>
      </c>
      <c r="D2155" s="83" t="s">
        <v>24322</v>
      </c>
      <c r="E2155" s="83"/>
      <c r="F2155" s="83"/>
      <c r="G2155" s="83"/>
      <c r="H2155" s="83" t="s">
        <v>22411</v>
      </c>
    </row>
    <row r="2156" spans="1:8" ht="12.75" customHeight="1" x14ac:dyDescent="0.2">
      <c r="A2156" s="83" t="s">
        <v>2226</v>
      </c>
      <c r="B2156" s="83" t="s">
        <v>24318</v>
      </c>
      <c r="C2156" s="83" t="s">
        <v>24323</v>
      </c>
      <c r="D2156" s="83" t="s">
        <v>24324</v>
      </c>
      <c r="E2156" s="83"/>
      <c r="F2156" s="83"/>
      <c r="G2156" s="83"/>
      <c r="H2156" s="83" t="s">
        <v>22411</v>
      </c>
    </row>
    <row r="2157" spans="1:8" ht="12.75" customHeight="1" x14ac:dyDescent="0.2">
      <c r="A2157" s="83" t="s">
        <v>2227</v>
      </c>
      <c r="B2157" s="83" t="s">
        <v>24318</v>
      </c>
      <c r="C2157" s="83" t="s">
        <v>24323</v>
      </c>
      <c r="D2157" s="83" t="s">
        <v>24324</v>
      </c>
      <c r="E2157" s="83"/>
      <c r="F2157" s="83"/>
      <c r="G2157" s="83"/>
      <c r="H2157" s="83" t="s">
        <v>22411</v>
      </c>
    </row>
    <row r="2158" spans="1:8" ht="12.75" customHeight="1" x14ac:dyDescent="0.2">
      <c r="A2158" s="83" t="s">
        <v>2228</v>
      </c>
      <c r="B2158" s="83" t="s">
        <v>24318</v>
      </c>
      <c r="C2158" s="83" t="s">
        <v>24325</v>
      </c>
      <c r="D2158" s="83" t="s">
        <v>24324</v>
      </c>
      <c r="E2158" s="83"/>
      <c r="F2158" s="83"/>
      <c r="G2158" s="83"/>
      <c r="H2158" s="83" t="s">
        <v>22411</v>
      </c>
    </row>
    <row r="2159" spans="1:8" ht="12.75" customHeight="1" x14ac:dyDescent="0.2">
      <c r="A2159" s="83" t="s">
        <v>2229</v>
      </c>
      <c r="B2159" s="83" t="s">
        <v>24318</v>
      </c>
      <c r="C2159" s="83" t="s">
        <v>24325</v>
      </c>
      <c r="D2159" s="83" t="s">
        <v>24324</v>
      </c>
      <c r="E2159" s="83"/>
      <c r="F2159" s="83"/>
      <c r="G2159" s="83"/>
      <c r="H2159" s="83" t="s">
        <v>22411</v>
      </c>
    </row>
    <row r="2160" spans="1:8" ht="12.75" customHeight="1" x14ac:dyDescent="0.2">
      <c r="A2160" s="83" t="s">
        <v>2230</v>
      </c>
      <c r="B2160" s="83" t="s">
        <v>24318</v>
      </c>
      <c r="C2160" s="83" t="s">
        <v>24326</v>
      </c>
      <c r="D2160" s="83" t="s">
        <v>24324</v>
      </c>
      <c r="E2160" s="83"/>
      <c r="F2160" s="83"/>
      <c r="G2160" s="83"/>
      <c r="H2160" s="83" t="s">
        <v>22411</v>
      </c>
    </row>
    <row r="2161" spans="1:8" ht="12.75" customHeight="1" x14ac:dyDescent="0.2">
      <c r="A2161" s="83" t="s">
        <v>2231</v>
      </c>
      <c r="B2161" s="83" t="s">
        <v>24318</v>
      </c>
      <c r="C2161" s="83" t="s">
        <v>24326</v>
      </c>
      <c r="D2161" s="83" t="s">
        <v>24324</v>
      </c>
      <c r="E2161" s="83"/>
      <c r="F2161" s="83"/>
      <c r="G2161" s="83"/>
      <c r="H2161" s="83" t="s">
        <v>22411</v>
      </c>
    </row>
    <row r="2162" spans="1:8" ht="12.75" customHeight="1" x14ac:dyDescent="0.2">
      <c r="A2162" s="83" t="s">
        <v>2232</v>
      </c>
      <c r="B2162" s="83" t="s">
        <v>24327</v>
      </c>
      <c r="C2162" s="83" t="s">
        <v>24328</v>
      </c>
      <c r="D2162" s="83"/>
      <c r="E2162" s="83"/>
      <c r="F2162" s="83"/>
      <c r="G2162" s="83"/>
      <c r="H2162" s="83" t="s">
        <v>22411</v>
      </c>
    </row>
    <row r="2163" spans="1:8" ht="12.75" customHeight="1" x14ac:dyDescent="0.2">
      <c r="A2163" s="83" t="s">
        <v>2233</v>
      </c>
      <c r="B2163" s="83" t="s">
        <v>24327</v>
      </c>
      <c r="C2163" s="83" t="s">
        <v>24328</v>
      </c>
      <c r="D2163" s="83"/>
      <c r="E2163" s="83"/>
      <c r="F2163" s="83"/>
      <c r="G2163" s="83"/>
      <c r="H2163" s="83" t="s">
        <v>22411</v>
      </c>
    </row>
    <row r="2164" spans="1:8" ht="12.75" customHeight="1" x14ac:dyDescent="0.2">
      <c r="A2164" s="83" t="s">
        <v>2234</v>
      </c>
      <c r="B2164" s="83" t="s">
        <v>24329</v>
      </c>
      <c r="C2164" s="83" t="s">
        <v>24330</v>
      </c>
      <c r="D2164" s="83"/>
      <c r="E2164" s="83"/>
      <c r="F2164" s="83"/>
      <c r="G2164" s="83"/>
      <c r="H2164" s="83" t="s">
        <v>22411</v>
      </c>
    </row>
    <row r="2165" spans="1:8" ht="12.75" customHeight="1" x14ac:dyDescent="0.2">
      <c r="A2165" s="83" t="s">
        <v>2235</v>
      </c>
      <c r="B2165" s="83" t="s">
        <v>24329</v>
      </c>
      <c r="C2165" s="83" t="s">
        <v>24330</v>
      </c>
      <c r="D2165" s="83"/>
      <c r="E2165" s="83"/>
      <c r="F2165" s="83"/>
      <c r="G2165" s="83"/>
      <c r="H2165" s="83" t="s">
        <v>22411</v>
      </c>
    </row>
    <row r="2166" spans="1:8" ht="12.75" customHeight="1" x14ac:dyDescent="0.2">
      <c r="A2166" s="83" t="s">
        <v>2236</v>
      </c>
      <c r="B2166" s="83" t="s">
        <v>24331</v>
      </c>
      <c r="C2166" s="83" t="s">
        <v>24332</v>
      </c>
      <c r="D2166" s="83" t="s">
        <v>24333</v>
      </c>
      <c r="E2166" s="83"/>
      <c r="F2166" s="83"/>
      <c r="G2166" s="83"/>
      <c r="H2166" s="83" t="s">
        <v>22411</v>
      </c>
    </row>
    <row r="2167" spans="1:8" ht="12.75" customHeight="1" x14ac:dyDescent="0.2">
      <c r="A2167" s="83" t="s">
        <v>2237</v>
      </c>
      <c r="B2167" s="83" t="s">
        <v>24331</v>
      </c>
      <c r="C2167" s="83" t="s">
        <v>24332</v>
      </c>
      <c r="D2167" s="83" t="s">
        <v>24333</v>
      </c>
      <c r="E2167" s="83"/>
      <c r="F2167" s="83"/>
      <c r="G2167" s="83"/>
      <c r="H2167" s="83" t="s">
        <v>22411</v>
      </c>
    </row>
    <row r="2168" spans="1:8" ht="12.75" customHeight="1" x14ac:dyDescent="0.2">
      <c r="A2168" s="83" t="s">
        <v>2238</v>
      </c>
      <c r="B2168" s="83" t="s">
        <v>24334</v>
      </c>
      <c r="C2168" s="83" t="s">
        <v>24335</v>
      </c>
      <c r="D2168" s="83" t="s">
        <v>24336</v>
      </c>
      <c r="E2168" s="83" t="s">
        <v>24337</v>
      </c>
      <c r="F2168" s="83"/>
      <c r="G2168" s="83"/>
      <c r="H2168" s="83" t="s">
        <v>22411</v>
      </c>
    </row>
    <row r="2169" spans="1:8" ht="12.75" customHeight="1" x14ac:dyDescent="0.2">
      <c r="A2169" s="83" t="s">
        <v>2239</v>
      </c>
      <c r="B2169" s="83" t="s">
        <v>24334</v>
      </c>
      <c r="C2169" s="83" t="s">
        <v>24335</v>
      </c>
      <c r="D2169" s="83" t="s">
        <v>24336</v>
      </c>
      <c r="E2169" s="83" t="s">
        <v>24337</v>
      </c>
      <c r="F2169" s="83"/>
      <c r="G2169" s="83"/>
      <c r="H2169" s="83" t="s">
        <v>22411</v>
      </c>
    </row>
    <row r="2170" spans="1:8" ht="12.75" customHeight="1" x14ac:dyDescent="0.2">
      <c r="A2170" s="83" t="s">
        <v>2240</v>
      </c>
      <c r="B2170" s="83" t="s">
        <v>24338</v>
      </c>
      <c r="C2170" s="83" t="s">
        <v>24339</v>
      </c>
      <c r="D2170" s="83" t="s">
        <v>24340</v>
      </c>
      <c r="E2170" s="83"/>
      <c r="F2170" s="83"/>
      <c r="G2170" s="83"/>
      <c r="H2170" s="83" t="s">
        <v>22411</v>
      </c>
    </row>
    <row r="2171" spans="1:8" ht="12.75" customHeight="1" x14ac:dyDescent="0.2">
      <c r="A2171" s="83" t="s">
        <v>2241</v>
      </c>
      <c r="B2171" s="83" t="s">
        <v>24338</v>
      </c>
      <c r="C2171" s="83" t="s">
        <v>24339</v>
      </c>
      <c r="D2171" s="83" t="s">
        <v>24340</v>
      </c>
      <c r="E2171" s="83"/>
      <c r="F2171" s="83"/>
      <c r="G2171" s="83"/>
      <c r="H2171" s="83" t="s">
        <v>22411</v>
      </c>
    </row>
    <row r="2172" spans="1:8" ht="12.75" customHeight="1" x14ac:dyDescent="0.2">
      <c r="A2172" s="83" t="s">
        <v>2242</v>
      </c>
      <c r="B2172" s="83" t="s">
        <v>24338</v>
      </c>
      <c r="C2172" s="83" t="s">
        <v>24339</v>
      </c>
      <c r="D2172" s="83" t="s">
        <v>24340</v>
      </c>
      <c r="E2172" s="83" t="s">
        <v>24341</v>
      </c>
      <c r="F2172" s="83"/>
      <c r="G2172" s="83"/>
      <c r="H2172" s="83" t="s">
        <v>22411</v>
      </c>
    </row>
    <row r="2173" spans="1:8" ht="12.75" customHeight="1" x14ac:dyDescent="0.2">
      <c r="A2173" s="83" t="s">
        <v>2243</v>
      </c>
      <c r="B2173" s="83" t="s">
        <v>24338</v>
      </c>
      <c r="C2173" s="83" t="s">
        <v>24339</v>
      </c>
      <c r="D2173" s="83" t="s">
        <v>24340</v>
      </c>
      <c r="E2173" s="83" t="s">
        <v>24341</v>
      </c>
      <c r="F2173" s="83"/>
      <c r="G2173" s="83"/>
      <c r="H2173" s="83" t="s">
        <v>22411</v>
      </c>
    </row>
    <row r="2174" spans="1:8" ht="12.75" customHeight="1" x14ac:dyDescent="0.2">
      <c r="A2174" s="83" t="s">
        <v>2244</v>
      </c>
      <c r="B2174" s="83" t="s">
        <v>24327</v>
      </c>
      <c r="C2174" s="83" t="s">
        <v>24342</v>
      </c>
      <c r="D2174" s="83" t="s">
        <v>24343</v>
      </c>
      <c r="E2174" s="83" t="s">
        <v>24344</v>
      </c>
      <c r="F2174" s="83"/>
      <c r="G2174" s="83"/>
      <c r="H2174" s="83" t="s">
        <v>22411</v>
      </c>
    </row>
    <row r="2175" spans="1:8" ht="12.75" customHeight="1" x14ac:dyDescent="0.2">
      <c r="A2175" s="83" t="s">
        <v>2245</v>
      </c>
      <c r="B2175" s="83" t="s">
        <v>24327</v>
      </c>
      <c r="C2175" s="83" t="s">
        <v>24342</v>
      </c>
      <c r="D2175" s="83" t="s">
        <v>24343</v>
      </c>
      <c r="E2175" s="83" t="s">
        <v>24344</v>
      </c>
      <c r="F2175" s="83"/>
      <c r="G2175" s="83"/>
      <c r="H2175" s="83" t="s">
        <v>22411</v>
      </c>
    </row>
    <row r="2176" spans="1:8" ht="12.75" customHeight="1" x14ac:dyDescent="0.2">
      <c r="A2176" s="83" t="s">
        <v>2246</v>
      </c>
      <c r="B2176" s="83" t="s">
        <v>24327</v>
      </c>
      <c r="C2176" s="83" t="s">
        <v>24345</v>
      </c>
      <c r="D2176" s="83" t="s">
        <v>24346</v>
      </c>
      <c r="E2176" s="83" t="s">
        <v>24347</v>
      </c>
      <c r="F2176" s="83"/>
      <c r="G2176" s="83"/>
      <c r="H2176" s="83" t="s">
        <v>22411</v>
      </c>
    </row>
    <row r="2177" spans="1:8" ht="12.75" customHeight="1" x14ac:dyDescent="0.2">
      <c r="A2177" s="83" t="s">
        <v>2247</v>
      </c>
      <c r="B2177" s="83" t="s">
        <v>24327</v>
      </c>
      <c r="C2177" s="83" t="s">
        <v>24345</v>
      </c>
      <c r="D2177" s="83" t="s">
        <v>24346</v>
      </c>
      <c r="E2177" s="83" t="s">
        <v>24347</v>
      </c>
      <c r="F2177" s="83"/>
      <c r="G2177" s="83"/>
      <c r="H2177" s="83" t="s">
        <v>22411</v>
      </c>
    </row>
    <row r="2178" spans="1:8" ht="12.75" customHeight="1" x14ac:dyDescent="0.2">
      <c r="A2178" s="83" t="s">
        <v>2248</v>
      </c>
      <c r="B2178" s="83" t="s">
        <v>24327</v>
      </c>
      <c r="C2178" s="83" t="s">
        <v>24348</v>
      </c>
      <c r="D2178" s="83" t="s">
        <v>24346</v>
      </c>
      <c r="E2178" s="83" t="s">
        <v>24347</v>
      </c>
      <c r="F2178" s="83"/>
      <c r="G2178" s="83"/>
      <c r="H2178" s="83" t="s">
        <v>22411</v>
      </c>
    </row>
    <row r="2179" spans="1:8" ht="12.75" customHeight="1" x14ac:dyDescent="0.2">
      <c r="A2179" s="83" t="s">
        <v>2249</v>
      </c>
      <c r="B2179" s="83" t="s">
        <v>24327</v>
      </c>
      <c r="C2179" s="83" t="s">
        <v>24348</v>
      </c>
      <c r="D2179" s="83" t="s">
        <v>24346</v>
      </c>
      <c r="E2179" s="83" t="s">
        <v>24347</v>
      </c>
      <c r="F2179" s="83"/>
      <c r="G2179" s="83"/>
      <c r="H2179" s="83" t="s">
        <v>22411</v>
      </c>
    </row>
    <row r="2180" spans="1:8" ht="12.75" customHeight="1" x14ac:dyDescent="0.2">
      <c r="A2180" s="83" t="s">
        <v>2250</v>
      </c>
      <c r="B2180" s="83" t="s">
        <v>24327</v>
      </c>
      <c r="C2180" s="83" t="s">
        <v>24349</v>
      </c>
      <c r="D2180" s="83" t="s">
        <v>24346</v>
      </c>
      <c r="E2180" s="83" t="s">
        <v>24347</v>
      </c>
      <c r="F2180" s="83"/>
      <c r="G2180" s="83"/>
      <c r="H2180" s="83" t="s">
        <v>22411</v>
      </c>
    </row>
    <row r="2181" spans="1:8" ht="12.75" customHeight="1" x14ac:dyDescent="0.2">
      <c r="A2181" s="83" t="s">
        <v>2251</v>
      </c>
      <c r="B2181" s="83" t="s">
        <v>24327</v>
      </c>
      <c r="C2181" s="83" t="s">
        <v>24349</v>
      </c>
      <c r="D2181" s="83" t="s">
        <v>24346</v>
      </c>
      <c r="E2181" s="83" t="s">
        <v>24347</v>
      </c>
      <c r="F2181" s="83"/>
      <c r="G2181" s="83"/>
      <c r="H2181" s="83" t="s">
        <v>22411</v>
      </c>
    </row>
    <row r="2182" spans="1:8" ht="12.75" customHeight="1" x14ac:dyDescent="0.2">
      <c r="A2182" s="83" t="s">
        <v>2252</v>
      </c>
      <c r="B2182" s="83" t="s">
        <v>24327</v>
      </c>
      <c r="C2182" s="83" t="s">
        <v>24350</v>
      </c>
      <c r="D2182" s="83" t="s">
        <v>24346</v>
      </c>
      <c r="E2182" s="83" t="s">
        <v>24347</v>
      </c>
      <c r="F2182" s="83"/>
      <c r="G2182" s="83"/>
      <c r="H2182" s="83" t="s">
        <v>22411</v>
      </c>
    </row>
    <row r="2183" spans="1:8" ht="12.75" customHeight="1" x14ac:dyDescent="0.2">
      <c r="A2183" s="83" t="s">
        <v>2253</v>
      </c>
      <c r="B2183" s="83" t="s">
        <v>24327</v>
      </c>
      <c r="C2183" s="83" t="s">
        <v>24350</v>
      </c>
      <c r="D2183" s="83" t="s">
        <v>24346</v>
      </c>
      <c r="E2183" s="83" t="s">
        <v>24347</v>
      </c>
      <c r="F2183" s="83"/>
      <c r="G2183" s="83"/>
      <c r="H2183" s="83" t="s">
        <v>22411</v>
      </c>
    </row>
    <row r="2184" spans="1:8" ht="12.75" customHeight="1" x14ac:dyDescent="0.2">
      <c r="A2184" s="83" t="s">
        <v>2254</v>
      </c>
      <c r="B2184" s="83" t="s">
        <v>24329</v>
      </c>
      <c r="C2184" s="83" t="s">
        <v>24351</v>
      </c>
      <c r="D2184" s="83" t="s">
        <v>24352</v>
      </c>
      <c r="E2184" s="83"/>
      <c r="F2184" s="83"/>
      <c r="G2184" s="83"/>
      <c r="H2184" s="83" t="s">
        <v>22411</v>
      </c>
    </row>
    <row r="2185" spans="1:8" ht="12.75" customHeight="1" x14ac:dyDescent="0.2">
      <c r="A2185" s="83" t="s">
        <v>2255</v>
      </c>
      <c r="B2185" s="83" t="s">
        <v>24329</v>
      </c>
      <c r="C2185" s="83" t="s">
        <v>24351</v>
      </c>
      <c r="D2185" s="83" t="s">
        <v>24352</v>
      </c>
      <c r="E2185" s="83"/>
      <c r="F2185" s="83"/>
      <c r="G2185" s="83"/>
      <c r="H2185" s="83" t="s">
        <v>22411</v>
      </c>
    </row>
    <row r="2186" spans="1:8" ht="12.75" customHeight="1" x14ac:dyDescent="0.2">
      <c r="A2186" s="83" t="s">
        <v>2256</v>
      </c>
      <c r="B2186" s="83" t="s">
        <v>24329</v>
      </c>
      <c r="C2186" s="83" t="s">
        <v>24351</v>
      </c>
      <c r="D2186" s="83" t="s">
        <v>24353</v>
      </c>
      <c r="E2186" s="83"/>
      <c r="F2186" s="83"/>
      <c r="G2186" s="83"/>
      <c r="H2186" s="83" t="s">
        <v>22411</v>
      </c>
    </row>
    <row r="2187" spans="1:8" ht="12.75" customHeight="1" x14ac:dyDescent="0.2">
      <c r="A2187" s="83" t="s">
        <v>2257</v>
      </c>
      <c r="B2187" s="83" t="s">
        <v>24329</v>
      </c>
      <c r="C2187" s="83" t="s">
        <v>24351</v>
      </c>
      <c r="D2187" s="83" t="s">
        <v>24353</v>
      </c>
      <c r="E2187" s="83"/>
      <c r="F2187" s="83"/>
      <c r="G2187" s="83"/>
      <c r="H2187" s="83" t="s">
        <v>22411</v>
      </c>
    </row>
    <row r="2188" spans="1:8" ht="12.75" customHeight="1" x14ac:dyDescent="0.2">
      <c r="A2188" s="83" t="s">
        <v>2258</v>
      </c>
      <c r="B2188" s="83" t="s">
        <v>24354</v>
      </c>
      <c r="C2188" s="83" t="s">
        <v>24355</v>
      </c>
      <c r="D2188" s="83" t="s">
        <v>24356</v>
      </c>
      <c r="E2188" s="83" t="s">
        <v>24357</v>
      </c>
      <c r="F2188" s="83"/>
      <c r="G2188" s="83"/>
      <c r="H2188" s="83" t="s">
        <v>22411</v>
      </c>
    </row>
    <row r="2189" spans="1:8" ht="12.75" customHeight="1" x14ac:dyDescent="0.2">
      <c r="A2189" s="83" t="s">
        <v>2259</v>
      </c>
      <c r="B2189" s="83" t="s">
        <v>24354</v>
      </c>
      <c r="C2189" s="83" t="s">
        <v>24355</v>
      </c>
      <c r="D2189" s="83" t="s">
        <v>24356</v>
      </c>
      <c r="E2189" s="83" t="s">
        <v>24357</v>
      </c>
      <c r="F2189" s="83"/>
      <c r="G2189" s="83"/>
      <c r="H2189" s="83" t="s">
        <v>22411</v>
      </c>
    </row>
    <row r="2190" spans="1:8" ht="12.75" customHeight="1" x14ac:dyDescent="0.2">
      <c r="A2190" s="83" t="s">
        <v>2260</v>
      </c>
      <c r="B2190" s="83" t="s">
        <v>24354</v>
      </c>
      <c r="C2190" s="83" t="s">
        <v>24358</v>
      </c>
      <c r="D2190" s="83" t="s">
        <v>24359</v>
      </c>
      <c r="E2190" s="83" t="s">
        <v>24360</v>
      </c>
      <c r="F2190" s="83"/>
      <c r="G2190" s="83"/>
      <c r="H2190" s="83" t="s">
        <v>22411</v>
      </c>
    </row>
    <row r="2191" spans="1:8" ht="12.75" customHeight="1" x14ac:dyDescent="0.2">
      <c r="A2191" s="83" t="s">
        <v>2261</v>
      </c>
      <c r="B2191" s="83" t="s">
        <v>24354</v>
      </c>
      <c r="C2191" s="83" t="s">
        <v>24358</v>
      </c>
      <c r="D2191" s="83" t="s">
        <v>24359</v>
      </c>
      <c r="E2191" s="83" t="s">
        <v>24360</v>
      </c>
      <c r="F2191" s="83"/>
      <c r="G2191" s="83"/>
      <c r="H2191" s="83" t="s">
        <v>22411</v>
      </c>
    </row>
    <row r="2192" spans="1:8" ht="12.75" customHeight="1" x14ac:dyDescent="0.2">
      <c r="A2192" s="83" t="s">
        <v>2262</v>
      </c>
      <c r="B2192" s="83" t="s">
        <v>24354</v>
      </c>
      <c r="C2192" s="83" t="s">
        <v>24361</v>
      </c>
      <c r="D2192" s="83" t="s">
        <v>24359</v>
      </c>
      <c r="E2192" s="83" t="s">
        <v>24360</v>
      </c>
      <c r="F2192" s="83"/>
      <c r="G2192" s="83"/>
      <c r="H2192" s="83" t="s">
        <v>22411</v>
      </c>
    </row>
    <row r="2193" spans="1:8" ht="12.75" customHeight="1" x14ac:dyDescent="0.2">
      <c r="A2193" s="83" t="s">
        <v>2263</v>
      </c>
      <c r="B2193" s="83" t="s">
        <v>24354</v>
      </c>
      <c r="C2193" s="83" t="s">
        <v>24361</v>
      </c>
      <c r="D2193" s="83" t="s">
        <v>24359</v>
      </c>
      <c r="E2193" s="83" t="s">
        <v>24360</v>
      </c>
      <c r="F2193" s="83"/>
      <c r="G2193" s="83"/>
      <c r="H2193" s="83" t="s">
        <v>22411</v>
      </c>
    </row>
    <row r="2194" spans="1:8" ht="12.75" customHeight="1" x14ac:dyDescent="0.2">
      <c r="A2194" s="83" t="s">
        <v>2264</v>
      </c>
      <c r="B2194" s="83" t="s">
        <v>24354</v>
      </c>
      <c r="C2194" s="83" t="s">
        <v>24362</v>
      </c>
      <c r="D2194" s="83" t="s">
        <v>24359</v>
      </c>
      <c r="E2194" s="83" t="s">
        <v>24360</v>
      </c>
      <c r="F2194" s="83"/>
      <c r="G2194" s="83"/>
      <c r="H2194" s="83" t="s">
        <v>22411</v>
      </c>
    </row>
    <row r="2195" spans="1:8" ht="12.75" customHeight="1" x14ac:dyDescent="0.2">
      <c r="A2195" s="83" t="s">
        <v>2265</v>
      </c>
      <c r="B2195" s="83" t="s">
        <v>24354</v>
      </c>
      <c r="C2195" s="83" t="s">
        <v>24362</v>
      </c>
      <c r="D2195" s="83" t="s">
        <v>24359</v>
      </c>
      <c r="E2195" s="83" t="s">
        <v>24360</v>
      </c>
      <c r="F2195" s="83"/>
      <c r="G2195" s="83"/>
      <c r="H2195" s="83" t="s">
        <v>22411</v>
      </c>
    </row>
    <row r="2196" spans="1:8" ht="12.75" customHeight="1" x14ac:dyDescent="0.2">
      <c r="A2196" s="83" t="s">
        <v>2266</v>
      </c>
      <c r="B2196" s="83" t="s">
        <v>24354</v>
      </c>
      <c r="C2196" s="83" t="s">
        <v>24363</v>
      </c>
      <c r="D2196" s="83" t="s">
        <v>24359</v>
      </c>
      <c r="E2196" s="83" t="s">
        <v>24360</v>
      </c>
      <c r="F2196" s="83"/>
      <c r="G2196" s="83"/>
      <c r="H2196" s="83" t="s">
        <v>22411</v>
      </c>
    </row>
    <row r="2197" spans="1:8" ht="12.75" customHeight="1" x14ac:dyDescent="0.2">
      <c r="A2197" s="83" t="s">
        <v>2267</v>
      </c>
      <c r="B2197" s="83" t="s">
        <v>24354</v>
      </c>
      <c r="C2197" s="83" t="s">
        <v>24363</v>
      </c>
      <c r="D2197" s="83" t="s">
        <v>24359</v>
      </c>
      <c r="E2197" s="83" t="s">
        <v>24360</v>
      </c>
      <c r="F2197" s="83"/>
      <c r="G2197" s="83"/>
      <c r="H2197" s="83" t="s">
        <v>22411</v>
      </c>
    </row>
    <row r="2198" spans="1:8" ht="12.75" customHeight="1" x14ac:dyDescent="0.2">
      <c r="A2198" s="83" t="s">
        <v>2268</v>
      </c>
      <c r="B2198" s="83" t="s">
        <v>24329</v>
      </c>
      <c r="C2198" s="83" t="s">
        <v>24364</v>
      </c>
      <c r="D2198" s="83" t="s">
        <v>24365</v>
      </c>
      <c r="E2198" s="83" t="s">
        <v>24366</v>
      </c>
      <c r="F2198" s="83"/>
      <c r="G2198" s="83"/>
      <c r="H2198" s="83" t="s">
        <v>22411</v>
      </c>
    </row>
    <row r="2199" spans="1:8" ht="12.75" customHeight="1" x14ac:dyDescent="0.2">
      <c r="A2199" s="83" t="s">
        <v>2269</v>
      </c>
      <c r="B2199" s="83" t="s">
        <v>24329</v>
      </c>
      <c r="C2199" s="83" t="s">
        <v>24364</v>
      </c>
      <c r="D2199" s="83" t="s">
        <v>24365</v>
      </c>
      <c r="E2199" s="83" t="s">
        <v>24366</v>
      </c>
      <c r="F2199" s="83"/>
      <c r="G2199" s="83"/>
      <c r="H2199" s="83" t="s">
        <v>22411</v>
      </c>
    </row>
    <row r="2200" spans="1:8" ht="12.75" customHeight="1" x14ac:dyDescent="0.2">
      <c r="A2200" s="83" t="s">
        <v>2270</v>
      </c>
      <c r="B2200" s="83" t="s">
        <v>24327</v>
      </c>
      <c r="C2200" s="83" t="s">
        <v>24367</v>
      </c>
      <c r="D2200" s="83" t="s">
        <v>24368</v>
      </c>
      <c r="E2200" s="83" t="s">
        <v>24369</v>
      </c>
      <c r="F2200" s="83"/>
      <c r="G2200" s="83"/>
      <c r="H2200" s="83" t="s">
        <v>22411</v>
      </c>
    </row>
    <row r="2201" spans="1:8" ht="12.75" customHeight="1" x14ac:dyDescent="0.2">
      <c r="A2201" s="83" t="s">
        <v>2271</v>
      </c>
      <c r="B2201" s="83" t="s">
        <v>24327</v>
      </c>
      <c r="C2201" s="83" t="s">
        <v>24367</v>
      </c>
      <c r="D2201" s="83" t="s">
        <v>24368</v>
      </c>
      <c r="E2201" s="83" t="s">
        <v>24369</v>
      </c>
      <c r="F2201" s="83"/>
      <c r="G2201" s="83"/>
      <c r="H2201" s="83" t="s">
        <v>22411</v>
      </c>
    </row>
    <row r="2202" spans="1:8" ht="12.75" customHeight="1" x14ac:dyDescent="0.2">
      <c r="A2202" s="83" t="s">
        <v>2272</v>
      </c>
      <c r="B2202" s="83" t="s">
        <v>24370</v>
      </c>
      <c r="C2202" s="83" t="s">
        <v>24371</v>
      </c>
      <c r="D2202" s="83" t="s">
        <v>24372</v>
      </c>
      <c r="E2202" s="83"/>
      <c r="F2202" s="83"/>
      <c r="G2202" s="83"/>
      <c r="H2202" s="83" t="s">
        <v>22411</v>
      </c>
    </row>
    <row r="2203" spans="1:8" ht="12.75" customHeight="1" x14ac:dyDescent="0.2">
      <c r="A2203" s="83" t="s">
        <v>2273</v>
      </c>
      <c r="B2203" s="83" t="s">
        <v>24370</v>
      </c>
      <c r="C2203" s="83" t="s">
        <v>24371</v>
      </c>
      <c r="D2203" s="83" t="s">
        <v>24372</v>
      </c>
      <c r="E2203" s="83"/>
      <c r="F2203" s="83"/>
      <c r="G2203" s="83"/>
      <c r="H2203" s="83" t="s">
        <v>22411</v>
      </c>
    </row>
    <row r="2204" spans="1:8" ht="12.75" customHeight="1" x14ac:dyDescent="0.2">
      <c r="A2204" s="83" t="s">
        <v>2274</v>
      </c>
      <c r="B2204" s="83" t="s">
        <v>24373</v>
      </c>
      <c r="C2204" s="83" t="s">
        <v>24374</v>
      </c>
      <c r="D2204" s="83" t="s">
        <v>24375</v>
      </c>
      <c r="E2204" s="83"/>
      <c r="F2204" s="83"/>
      <c r="G2204" s="83"/>
      <c r="H2204" s="83" t="s">
        <v>22411</v>
      </c>
    </row>
    <row r="2205" spans="1:8" ht="12.75" customHeight="1" x14ac:dyDescent="0.2">
      <c r="A2205" s="83" t="s">
        <v>2275</v>
      </c>
      <c r="B2205" s="83" t="s">
        <v>24373</v>
      </c>
      <c r="C2205" s="83" t="s">
        <v>24374</v>
      </c>
      <c r="D2205" s="83" t="s">
        <v>24375</v>
      </c>
      <c r="E2205" s="83"/>
      <c r="F2205" s="83"/>
      <c r="G2205" s="83"/>
      <c r="H2205" s="83" t="s">
        <v>22411</v>
      </c>
    </row>
    <row r="2206" spans="1:8" ht="12.75" customHeight="1" x14ac:dyDescent="0.2">
      <c r="A2206" s="83" t="s">
        <v>2276</v>
      </c>
      <c r="B2206" s="83" t="s">
        <v>24373</v>
      </c>
      <c r="C2206" s="83" t="s">
        <v>24376</v>
      </c>
      <c r="D2206" s="83" t="s">
        <v>24377</v>
      </c>
      <c r="E2206" s="83" t="s">
        <v>24378</v>
      </c>
      <c r="F2206" s="83"/>
      <c r="G2206" s="83"/>
      <c r="H2206" s="83" t="s">
        <v>22411</v>
      </c>
    </row>
    <row r="2207" spans="1:8" ht="12.75" customHeight="1" x14ac:dyDescent="0.2">
      <c r="A2207" s="83" t="s">
        <v>2277</v>
      </c>
      <c r="B2207" s="83" t="s">
        <v>24373</v>
      </c>
      <c r="C2207" s="83" t="s">
        <v>24376</v>
      </c>
      <c r="D2207" s="83" t="s">
        <v>24377</v>
      </c>
      <c r="E2207" s="83" t="s">
        <v>24378</v>
      </c>
      <c r="F2207" s="83"/>
      <c r="G2207" s="83"/>
      <c r="H2207" s="83" t="s">
        <v>22411</v>
      </c>
    </row>
    <row r="2208" spans="1:8" ht="12.75" customHeight="1" x14ac:dyDescent="0.2">
      <c r="A2208" s="83" t="s">
        <v>2278</v>
      </c>
      <c r="B2208" s="83" t="s">
        <v>24379</v>
      </c>
      <c r="C2208" s="83" t="s">
        <v>24380</v>
      </c>
      <c r="D2208" s="83" t="s">
        <v>24381</v>
      </c>
      <c r="E2208" s="83" t="s">
        <v>24382</v>
      </c>
      <c r="F2208" s="83"/>
      <c r="G2208" s="83"/>
      <c r="H2208" s="83" t="s">
        <v>22411</v>
      </c>
    </row>
    <row r="2209" spans="1:8" ht="12.75" customHeight="1" x14ac:dyDescent="0.2">
      <c r="A2209" s="83" t="s">
        <v>2279</v>
      </c>
      <c r="B2209" s="83" t="s">
        <v>24379</v>
      </c>
      <c r="C2209" s="83" t="s">
        <v>24380</v>
      </c>
      <c r="D2209" s="83" t="s">
        <v>24381</v>
      </c>
      <c r="E2209" s="83" t="s">
        <v>24382</v>
      </c>
      <c r="F2209" s="83"/>
      <c r="G2209" s="83"/>
      <c r="H2209" s="83" t="s">
        <v>22411</v>
      </c>
    </row>
    <row r="2210" spans="1:8" ht="12.75" customHeight="1" x14ac:dyDescent="0.2">
      <c r="A2210" s="83" t="s">
        <v>2280</v>
      </c>
      <c r="B2210" s="83" t="s">
        <v>24383</v>
      </c>
      <c r="C2210" s="83" t="s">
        <v>24384</v>
      </c>
      <c r="D2210" s="83" t="s">
        <v>24385</v>
      </c>
      <c r="E2210" s="83" t="s">
        <v>24386</v>
      </c>
      <c r="F2210" s="83"/>
      <c r="G2210" s="83"/>
      <c r="H2210" s="83" t="s">
        <v>22411</v>
      </c>
    </row>
    <row r="2211" spans="1:8" ht="12.75" customHeight="1" x14ac:dyDescent="0.2">
      <c r="A2211" s="83" t="s">
        <v>2281</v>
      </c>
      <c r="B2211" s="83" t="s">
        <v>24383</v>
      </c>
      <c r="C2211" s="83" t="s">
        <v>24384</v>
      </c>
      <c r="D2211" s="83" t="s">
        <v>24385</v>
      </c>
      <c r="E2211" s="83" t="s">
        <v>24386</v>
      </c>
      <c r="F2211" s="83"/>
      <c r="G2211" s="83"/>
      <c r="H2211" s="83" t="s">
        <v>22411</v>
      </c>
    </row>
    <row r="2212" spans="1:8" ht="12.75" customHeight="1" x14ac:dyDescent="0.2">
      <c r="A2212" s="83" t="s">
        <v>2282</v>
      </c>
      <c r="B2212" s="83" t="s">
        <v>24383</v>
      </c>
      <c r="C2212" s="83" t="s">
        <v>24384</v>
      </c>
      <c r="D2212" s="83" t="s">
        <v>24387</v>
      </c>
      <c r="E2212" s="83" t="s">
        <v>24388</v>
      </c>
      <c r="F2212" s="83"/>
      <c r="G2212" s="83"/>
      <c r="H2212" s="83" t="s">
        <v>22411</v>
      </c>
    </row>
    <row r="2213" spans="1:8" ht="12.75" customHeight="1" x14ac:dyDescent="0.2">
      <c r="A2213" s="83" t="s">
        <v>2283</v>
      </c>
      <c r="B2213" s="83" t="s">
        <v>24383</v>
      </c>
      <c r="C2213" s="83" t="s">
        <v>24384</v>
      </c>
      <c r="D2213" s="83" t="s">
        <v>24387</v>
      </c>
      <c r="E2213" s="83" t="s">
        <v>24388</v>
      </c>
      <c r="F2213" s="83"/>
      <c r="G2213" s="83"/>
      <c r="H2213" s="83" t="s">
        <v>22411</v>
      </c>
    </row>
    <row r="2214" spans="1:8" ht="12.75" customHeight="1" x14ac:dyDescent="0.2">
      <c r="A2214" s="83" t="s">
        <v>2284</v>
      </c>
      <c r="B2214" s="83" t="s">
        <v>24383</v>
      </c>
      <c r="C2214" s="83" t="s">
        <v>24384</v>
      </c>
      <c r="D2214" s="83" t="s">
        <v>24389</v>
      </c>
      <c r="E2214" s="83" t="s">
        <v>24388</v>
      </c>
      <c r="F2214" s="83"/>
      <c r="G2214" s="83"/>
      <c r="H2214" s="83" t="s">
        <v>22411</v>
      </c>
    </row>
    <row r="2215" spans="1:8" ht="12.75" customHeight="1" x14ac:dyDescent="0.2">
      <c r="A2215" s="83" t="s">
        <v>2285</v>
      </c>
      <c r="B2215" s="83" t="s">
        <v>24383</v>
      </c>
      <c r="C2215" s="83" t="s">
        <v>24384</v>
      </c>
      <c r="D2215" s="83" t="s">
        <v>24389</v>
      </c>
      <c r="E2215" s="83" t="s">
        <v>24388</v>
      </c>
      <c r="F2215" s="83"/>
      <c r="G2215" s="83"/>
      <c r="H2215" s="83" t="s">
        <v>22411</v>
      </c>
    </row>
    <row r="2216" spans="1:8" ht="12.75" customHeight="1" x14ac:dyDescent="0.2">
      <c r="A2216" s="83" t="s">
        <v>2286</v>
      </c>
      <c r="B2216" s="83" t="s">
        <v>24383</v>
      </c>
      <c r="C2216" s="83" t="s">
        <v>24384</v>
      </c>
      <c r="D2216" s="83" t="s">
        <v>24390</v>
      </c>
      <c r="E2216" s="83" t="s">
        <v>24388</v>
      </c>
      <c r="F2216" s="83"/>
      <c r="G2216" s="83"/>
      <c r="H2216" s="83" t="s">
        <v>22411</v>
      </c>
    </row>
    <row r="2217" spans="1:8" ht="12.75" customHeight="1" x14ac:dyDescent="0.2">
      <c r="A2217" s="83" t="s">
        <v>2287</v>
      </c>
      <c r="B2217" s="83" t="s">
        <v>24383</v>
      </c>
      <c r="C2217" s="83" t="s">
        <v>24384</v>
      </c>
      <c r="D2217" s="83" t="s">
        <v>24390</v>
      </c>
      <c r="E2217" s="83" t="s">
        <v>24388</v>
      </c>
      <c r="F2217" s="83"/>
      <c r="G2217" s="83"/>
      <c r="H2217" s="83" t="s">
        <v>22411</v>
      </c>
    </row>
    <row r="2218" spans="1:8" ht="12.75" customHeight="1" x14ac:dyDescent="0.2">
      <c r="A2218" s="83" t="s">
        <v>2288</v>
      </c>
      <c r="B2218" s="83" t="s">
        <v>24383</v>
      </c>
      <c r="C2218" s="83" t="s">
        <v>24384</v>
      </c>
      <c r="D2218" s="83" t="s">
        <v>24391</v>
      </c>
      <c r="E2218" s="83" t="s">
        <v>24388</v>
      </c>
      <c r="F2218" s="83"/>
      <c r="G2218" s="83"/>
      <c r="H2218" s="83" t="s">
        <v>22411</v>
      </c>
    </row>
    <row r="2219" spans="1:8" ht="12.75" customHeight="1" x14ac:dyDescent="0.2">
      <c r="A2219" s="83" t="s">
        <v>2289</v>
      </c>
      <c r="B2219" s="83" t="s">
        <v>24383</v>
      </c>
      <c r="C2219" s="83" t="s">
        <v>24384</v>
      </c>
      <c r="D2219" s="83" t="s">
        <v>24391</v>
      </c>
      <c r="E2219" s="83" t="s">
        <v>24388</v>
      </c>
      <c r="F2219" s="83"/>
      <c r="G2219" s="83"/>
      <c r="H2219" s="83" t="s">
        <v>22411</v>
      </c>
    </row>
    <row r="2220" spans="1:8" ht="12.75" customHeight="1" x14ac:dyDescent="0.2">
      <c r="A2220" s="83" t="s">
        <v>2290</v>
      </c>
      <c r="B2220" s="83" t="s">
        <v>24392</v>
      </c>
      <c r="C2220" s="83" t="s">
        <v>24393</v>
      </c>
      <c r="D2220" s="83" t="s">
        <v>24394</v>
      </c>
      <c r="E2220" s="83" t="s">
        <v>24395</v>
      </c>
      <c r="F2220" s="83"/>
      <c r="G2220" s="83"/>
      <c r="H2220" s="83" t="s">
        <v>22411</v>
      </c>
    </row>
    <row r="2221" spans="1:8" ht="12.75" customHeight="1" x14ac:dyDescent="0.2">
      <c r="A2221" s="83" t="s">
        <v>2291</v>
      </c>
      <c r="B2221" s="83" t="s">
        <v>24392</v>
      </c>
      <c r="C2221" s="83" t="s">
        <v>24393</v>
      </c>
      <c r="D2221" s="83" t="s">
        <v>24394</v>
      </c>
      <c r="E2221" s="83" t="s">
        <v>24395</v>
      </c>
      <c r="F2221" s="83"/>
      <c r="G2221" s="83"/>
      <c r="H2221" s="83" t="s">
        <v>22411</v>
      </c>
    </row>
    <row r="2222" spans="1:8" ht="12.75" customHeight="1" x14ac:dyDescent="0.2">
      <c r="A2222" s="83" t="s">
        <v>2292</v>
      </c>
      <c r="B2222" s="83" t="s">
        <v>24392</v>
      </c>
      <c r="C2222" s="83" t="s">
        <v>24393</v>
      </c>
      <c r="D2222" s="83" t="s">
        <v>24396</v>
      </c>
      <c r="E2222" s="83" t="s">
        <v>24397</v>
      </c>
      <c r="F2222" s="83"/>
      <c r="G2222" s="83"/>
      <c r="H2222" s="83" t="s">
        <v>22411</v>
      </c>
    </row>
    <row r="2223" spans="1:8" ht="12.75" customHeight="1" x14ac:dyDescent="0.2">
      <c r="A2223" s="83" t="s">
        <v>2293</v>
      </c>
      <c r="B2223" s="83" t="s">
        <v>24392</v>
      </c>
      <c r="C2223" s="83" t="s">
        <v>24393</v>
      </c>
      <c r="D2223" s="83" t="s">
        <v>24396</v>
      </c>
      <c r="E2223" s="83" t="s">
        <v>24397</v>
      </c>
      <c r="F2223" s="83"/>
      <c r="G2223" s="83"/>
      <c r="H2223" s="83" t="s">
        <v>22411</v>
      </c>
    </row>
    <row r="2224" spans="1:8" ht="12.75" customHeight="1" x14ac:dyDescent="0.2">
      <c r="A2224" s="83" t="s">
        <v>2294</v>
      </c>
      <c r="B2224" s="83" t="s">
        <v>24392</v>
      </c>
      <c r="C2224" s="83" t="s">
        <v>24393</v>
      </c>
      <c r="D2224" s="83" t="s">
        <v>24398</v>
      </c>
      <c r="E2224" s="83" t="s">
        <v>24397</v>
      </c>
      <c r="F2224" s="83"/>
      <c r="G2224" s="83"/>
      <c r="H2224" s="83" t="s">
        <v>22411</v>
      </c>
    </row>
    <row r="2225" spans="1:8" ht="12.75" customHeight="1" x14ac:dyDescent="0.2">
      <c r="A2225" s="83" t="s">
        <v>2295</v>
      </c>
      <c r="B2225" s="83" t="s">
        <v>24392</v>
      </c>
      <c r="C2225" s="83" t="s">
        <v>24393</v>
      </c>
      <c r="D2225" s="83" t="s">
        <v>24398</v>
      </c>
      <c r="E2225" s="83" t="s">
        <v>24397</v>
      </c>
      <c r="F2225" s="83"/>
      <c r="G2225" s="83"/>
      <c r="H2225" s="83" t="s">
        <v>22411</v>
      </c>
    </row>
    <row r="2226" spans="1:8" ht="12.75" customHeight="1" x14ac:dyDescent="0.2">
      <c r="A2226" s="83" t="s">
        <v>2296</v>
      </c>
      <c r="B2226" s="83" t="s">
        <v>24392</v>
      </c>
      <c r="C2226" s="83" t="s">
        <v>24393</v>
      </c>
      <c r="D2226" s="83" t="s">
        <v>24399</v>
      </c>
      <c r="E2226" s="83" t="s">
        <v>24397</v>
      </c>
      <c r="F2226" s="83"/>
      <c r="G2226" s="83"/>
      <c r="H2226" s="83" t="s">
        <v>22411</v>
      </c>
    </row>
    <row r="2227" spans="1:8" ht="12.75" customHeight="1" x14ac:dyDescent="0.2">
      <c r="A2227" s="83" t="s">
        <v>2297</v>
      </c>
      <c r="B2227" s="83" t="s">
        <v>24392</v>
      </c>
      <c r="C2227" s="83" t="s">
        <v>24393</v>
      </c>
      <c r="D2227" s="83" t="s">
        <v>24399</v>
      </c>
      <c r="E2227" s="83" t="s">
        <v>24397</v>
      </c>
      <c r="F2227" s="83"/>
      <c r="G2227" s="83"/>
      <c r="H2227" s="83" t="s">
        <v>22411</v>
      </c>
    </row>
    <row r="2228" spans="1:8" ht="12.75" customHeight="1" x14ac:dyDescent="0.2">
      <c r="A2228" s="83" t="s">
        <v>2298</v>
      </c>
      <c r="B2228" s="83" t="s">
        <v>24392</v>
      </c>
      <c r="C2228" s="83" t="s">
        <v>24393</v>
      </c>
      <c r="D2228" s="83" t="s">
        <v>24400</v>
      </c>
      <c r="E2228" s="83" t="s">
        <v>24397</v>
      </c>
      <c r="F2228" s="83"/>
      <c r="G2228" s="83"/>
      <c r="H2228" s="83" t="s">
        <v>22411</v>
      </c>
    </row>
    <row r="2229" spans="1:8" ht="12.75" customHeight="1" x14ac:dyDescent="0.2">
      <c r="A2229" s="83" t="s">
        <v>2299</v>
      </c>
      <c r="B2229" s="83" t="s">
        <v>24392</v>
      </c>
      <c r="C2229" s="83" t="s">
        <v>24393</v>
      </c>
      <c r="D2229" s="83" t="s">
        <v>24400</v>
      </c>
      <c r="E2229" s="83" t="s">
        <v>24397</v>
      </c>
      <c r="F2229" s="83"/>
      <c r="G2229" s="83"/>
      <c r="H2229" s="83" t="s">
        <v>22411</v>
      </c>
    </row>
    <row r="2230" spans="1:8" ht="12.75" customHeight="1" x14ac:dyDescent="0.2">
      <c r="A2230" s="83" t="s">
        <v>2300</v>
      </c>
      <c r="B2230" s="83" t="s">
        <v>24401</v>
      </c>
      <c r="C2230" s="83" t="s">
        <v>24402</v>
      </c>
      <c r="D2230" s="83" t="s">
        <v>24403</v>
      </c>
      <c r="E2230" s="83" t="s">
        <v>24404</v>
      </c>
      <c r="F2230" s="83"/>
      <c r="G2230" s="83"/>
      <c r="H2230" s="83" t="s">
        <v>22411</v>
      </c>
    </row>
    <row r="2231" spans="1:8" ht="12.75" customHeight="1" x14ac:dyDescent="0.2">
      <c r="A2231" s="83" t="s">
        <v>2301</v>
      </c>
      <c r="B2231" s="83" t="s">
        <v>24401</v>
      </c>
      <c r="C2231" s="83" t="s">
        <v>24402</v>
      </c>
      <c r="D2231" s="83" t="s">
        <v>24403</v>
      </c>
      <c r="E2231" s="83" t="s">
        <v>24404</v>
      </c>
      <c r="F2231" s="83"/>
      <c r="G2231" s="83"/>
      <c r="H2231" s="83" t="s">
        <v>22411</v>
      </c>
    </row>
    <row r="2232" spans="1:8" ht="12.75" customHeight="1" x14ac:dyDescent="0.2">
      <c r="A2232" s="83" t="s">
        <v>2302</v>
      </c>
      <c r="B2232" s="83" t="s">
        <v>24401</v>
      </c>
      <c r="C2232" s="83" t="s">
        <v>24402</v>
      </c>
      <c r="D2232" s="83" t="s">
        <v>24405</v>
      </c>
      <c r="E2232" s="83" t="s">
        <v>24406</v>
      </c>
      <c r="F2232" s="83" t="s">
        <v>24407</v>
      </c>
      <c r="G2232" s="83"/>
      <c r="H2232" s="83" t="s">
        <v>22411</v>
      </c>
    </row>
    <row r="2233" spans="1:8" ht="12.75" customHeight="1" x14ac:dyDescent="0.2">
      <c r="A2233" s="83" t="s">
        <v>2303</v>
      </c>
      <c r="B2233" s="83" t="s">
        <v>24401</v>
      </c>
      <c r="C2233" s="83" t="s">
        <v>24402</v>
      </c>
      <c r="D2233" s="83" t="s">
        <v>24405</v>
      </c>
      <c r="E2233" s="83" t="s">
        <v>24406</v>
      </c>
      <c r="F2233" s="83" t="s">
        <v>24407</v>
      </c>
      <c r="G2233" s="83"/>
      <c r="H2233" s="83" t="s">
        <v>22411</v>
      </c>
    </row>
    <row r="2234" spans="1:8" ht="12.75" customHeight="1" x14ac:dyDescent="0.2">
      <c r="A2234" s="83" t="s">
        <v>2304</v>
      </c>
      <c r="B2234" s="83" t="s">
        <v>24401</v>
      </c>
      <c r="C2234" s="83" t="s">
        <v>24402</v>
      </c>
      <c r="D2234" s="83" t="s">
        <v>24408</v>
      </c>
      <c r="E2234" s="83" t="s">
        <v>24409</v>
      </c>
      <c r="F2234" s="83" t="s">
        <v>24407</v>
      </c>
      <c r="G2234" s="83"/>
      <c r="H2234" s="83" t="s">
        <v>22411</v>
      </c>
    </row>
    <row r="2235" spans="1:8" ht="12.75" customHeight="1" x14ac:dyDescent="0.2">
      <c r="A2235" s="83" t="s">
        <v>2305</v>
      </c>
      <c r="B2235" s="83" t="s">
        <v>24401</v>
      </c>
      <c r="C2235" s="83" t="s">
        <v>24402</v>
      </c>
      <c r="D2235" s="83" t="s">
        <v>24408</v>
      </c>
      <c r="E2235" s="83" t="s">
        <v>24409</v>
      </c>
      <c r="F2235" s="83" t="s">
        <v>24407</v>
      </c>
      <c r="G2235" s="83"/>
      <c r="H2235" s="83" t="s">
        <v>22411</v>
      </c>
    </row>
    <row r="2236" spans="1:8" ht="12.75" customHeight="1" x14ac:dyDescent="0.2">
      <c r="A2236" s="83" t="s">
        <v>2306</v>
      </c>
      <c r="B2236" s="83" t="s">
        <v>24401</v>
      </c>
      <c r="C2236" s="83" t="s">
        <v>24402</v>
      </c>
      <c r="D2236" s="83" t="s">
        <v>24410</v>
      </c>
      <c r="E2236" s="83" t="s">
        <v>24411</v>
      </c>
      <c r="F2236" s="83" t="s">
        <v>24407</v>
      </c>
      <c r="G2236" s="83"/>
      <c r="H2236" s="83" t="s">
        <v>22411</v>
      </c>
    </row>
    <row r="2237" spans="1:8" ht="12.75" customHeight="1" x14ac:dyDescent="0.2">
      <c r="A2237" s="83" t="s">
        <v>2307</v>
      </c>
      <c r="B2237" s="83" t="s">
        <v>24401</v>
      </c>
      <c r="C2237" s="83" t="s">
        <v>24402</v>
      </c>
      <c r="D2237" s="83" t="s">
        <v>24410</v>
      </c>
      <c r="E2237" s="83" t="s">
        <v>24411</v>
      </c>
      <c r="F2237" s="83" t="s">
        <v>24407</v>
      </c>
      <c r="G2237" s="83"/>
      <c r="H2237" s="83" t="s">
        <v>22411</v>
      </c>
    </row>
    <row r="2238" spans="1:8" ht="12.75" customHeight="1" x14ac:dyDescent="0.2">
      <c r="A2238" s="83" t="s">
        <v>2308</v>
      </c>
      <c r="B2238" s="83" t="s">
        <v>24401</v>
      </c>
      <c r="C2238" s="83" t="s">
        <v>24402</v>
      </c>
      <c r="D2238" s="83" t="s">
        <v>24412</v>
      </c>
      <c r="E2238" s="83" t="s">
        <v>24413</v>
      </c>
      <c r="F2238" s="83" t="s">
        <v>24407</v>
      </c>
      <c r="G2238" s="83"/>
      <c r="H2238" s="83" t="s">
        <v>22411</v>
      </c>
    </row>
    <row r="2239" spans="1:8" ht="12.75" customHeight="1" x14ac:dyDescent="0.2">
      <c r="A2239" s="83" t="s">
        <v>2309</v>
      </c>
      <c r="B2239" s="83" t="s">
        <v>24401</v>
      </c>
      <c r="C2239" s="83" t="s">
        <v>24402</v>
      </c>
      <c r="D2239" s="83" t="s">
        <v>24412</v>
      </c>
      <c r="E2239" s="83" t="s">
        <v>24413</v>
      </c>
      <c r="F2239" s="83" t="s">
        <v>24407</v>
      </c>
      <c r="G2239" s="83"/>
      <c r="H2239" s="83" t="s">
        <v>22411</v>
      </c>
    </row>
    <row r="2240" spans="1:8" ht="12.75" customHeight="1" x14ac:dyDescent="0.2">
      <c r="A2240" s="83" t="s">
        <v>2310</v>
      </c>
      <c r="B2240" s="83" t="s">
        <v>24414</v>
      </c>
      <c r="C2240" s="83" t="s">
        <v>24415</v>
      </c>
      <c r="D2240" s="83" t="s">
        <v>24416</v>
      </c>
      <c r="E2240" s="83" t="s">
        <v>24417</v>
      </c>
      <c r="F2240" s="83" t="s">
        <v>24418</v>
      </c>
      <c r="G2240" s="83"/>
      <c r="H2240" s="83" t="s">
        <v>22411</v>
      </c>
    </row>
    <row r="2241" spans="1:8" ht="12.75" customHeight="1" x14ac:dyDescent="0.2">
      <c r="A2241" s="83" t="s">
        <v>2311</v>
      </c>
      <c r="B2241" s="83" t="s">
        <v>24414</v>
      </c>
      <c r="C2241" s="83" t="s">
        <v>24415</v>
      </c>
      <c r="D2241" s="83" t="s">
        <v>24416</v>
      </c>
      <c r="E2241" s="83" t="s">
        <v>24417</v>
      </c>
      <c r="F2241" s="83" t="s">
        <v>24418</v>
      </c>
      <c r="G2241" s="83"/>
      <c r="H2241" s="83" t="s">
        <v>22411</v>
      </c>
    </row>
    <row r="2242" spans="1:8" ht="12.75" customHeight="1" x14ac:dyDescent="0.2">
      <c r="A2242" s="83" t="s">
        <v>2312</v>
      </c>
      <c r="B2242" s="83" t="s">
        <v>24414</v>
      </c>
      <c r="C2242" s="83" t="s">
        <v>24415</v>
      </c>
      <c r="D2242" s="83" t="s">
        <v>24419</v>
      </c>
      <c r="E2242" s="83" t="s">
        <v>24420</v>
      </c>
      <c r="F2242" s="83" t="s">
        <v>24421</v>
      </c>
      <c r="G2242" s="83"/>
      <c r="H2242" s="83" t="s">
        <v>22411</v>
      </c>
    </row>
    <row r="2243" spans="1:8" ht="12.75" customHeight="1" x14ac:dyDescent="0.2">
      <c r="A2243" s="83" t="s">
        <v>2313</v>
      </c>
      <c r="B2243" s="83" t="s">
        <v>24414</v>
      </c>
      <c r="C2243" s="83" t="s">
        <v>24415</v>
      </c>
      <c r="D2243" s="83" t="s">
        <v>24419</v>
      </c>
      <c r="E2243" s="83" t="s">
        <v>24420</v>
      </c>
      <c r="F2243" s="83" t="s">
        <v>24421</v>
      </c>
      <c r="G2243" s="83"/>
      <c r="H2243" s="83" t="s">
        <v>22411</v>
      </c>
    </row>
    <row r="2244" spans="1:8" ht="12.75" customHeight="1" x14ac:dyDescent="0.2">
      <c r="A2244" s="83" t="s">
        <v>2314</v>
      </c>
      <c r="B2244" s="83" t="s">
        <v>24414</v>
      </c>
      <c r="C2244" s="83" t="s">
        <v>24415</v>
      </c>
      <c r="D2244" s="83" t="s">
        <v>24419</v>
      </c>
      <c r="E2244" s="83" t="s">
        <v>24422</v>
      </c>
      <c r="F2244" s="83" t="s">
        <v>24421</v>
      </c>
      <c r="G2244" s="83"/>
      <c r="H2244" s="83" t="s">
        <v>22411</v>
      </c>
    </row>
    <row r="2245" spans="1:8" ht="12.75" customHeight="1" x14ac:dyDescent="0.2">
      <c r="A2245" s="83" t="s">
        <v>2315</v>
      </c>
      <c r="B2245" s="83" t="s">
        <v>24414</v>
      </c>
      <c r="C2245" s="83" t="s">
        <v>24415</v>
      </c>
      <c r="D2245" s="83" t="s">
        <v>24419</v>
      </c>
      <c r="E2245" s="83" t="s">
        <v>24422</v>
      </c>
      <c r="F2245" s="83" t="s">
        <v>24421</v>
      </c>
      <c r="G2245" s="83"/>
      <c r="H2245" s="83" t="s">
        <v>22411</v>
      </c>
    </row>
    <row r="2246" spans="1:8" ht="12.75" customHeight="1" x14ac:dyDescent="0.2">
      <c r="A2246" s="83" t="s">
        <v>2316</v>
      </c>
      <c r="B2246" s="83" t="s">
        <v>24414</v>
      </c>
      <c r="C2246" s="83" t="s">
        <v>24415</v>
      </c>
      <c r="D2246" s="83" t="s">
        <v>24419</v>
      </c>
      <c r="E2246" s="83" t="s">
        <v>24423</v>
      </c>
      <c r="F2246" s="83" t="s">
        <v>24421</v>
      </c>
      <c r="G2246" s="83"/>
      <c r="H2246" s="83" t="s">
        <v>22411</v>
      </c>
    </row>
    <row r="2247" spans="1:8" ht="12.75" customHeight="1" x14ac:dyDescent="0.2">
      <c r="A2247" s="83" t="s">
        <v>2317</v>
      </c>
      <c r="B2247" s="83" t="s">
        <v>24414</v>
      </c>
      <c r="C2247" s="83" t="s">
        <v>24415</v>
      </c>
      <c r="D2247" s="83" t="s">
        <v>24419</v>
      </c>
      <c r="E2247" s="83" t="s">
        <v>24423</v>
      </c>
      <c r="F2247" s="83" t="s">
        <v>24421</v>
      </c>
      <c r="G2247" s="83"/>
      <c r="H2247" s="83" t="s">
        <v>22411</v>
      </c>
    </row>
    <row r="2248" spans="1:8" ht="12.75" customHeight="1" x14ac:dyDescent="0.2">
      <c r="A2248" s="83" t="s">
        <v>2318</v>
      </c>
      <c r="B2248" s="83" t="s">
        <v>24414</v>
      </c>
      <c r="C2248" s="83" t="s">
        <v>24415</v>
      </c>
      <c r="D2248" s="83" t="s">
        <v>24419</v>
      </c>
      <c r="E2248" s="83" t="s">
        <v>24424</v>
      </c>
      <c r="F2248" s="83" t="s">
        <v>24421</v>
      </c>
      <c r="G2248" s="83"/>
      <c r="H2248" s="83" t="s">
        <v>22411</v>
      </c>
    </row>
    <row r="2249" spans="1:8" ht="12.75" customHeight="1" x14ac:dyDescent="0.2">
      <c r="A2249" s="83" t="s">
        <v>2319</v>
      </c>
      <c r="B2249" s="83" t="s">
        <v>24414</v>
      </c>
      <c r="C2249" s="83" t="s">
        <v>24415</v>
      </c>
      <c r="D2249" s="83" t="s">
        <v>24419</v>
      </c>
      <c r="E2249" s="83" t="s">
        <v>24424</v>
      </c>
      <c r="F2249" s="83" t="s">
        <v>24421</v>
      </c>
      <c r="G2249" s="83"/>
      <c r="H2249" s="83" t="s">
        <v>22411</v>
      </c>
    </row>
    <row r="2250" spans="1:8" ht="12.75" customHeight="1" x14ac:dyDescent="0.2">
      <c r="A2250" s="83" t="s">
        <v>2320</v>
      </c>
      <c r="B2250" s="83" t="s">
        <v>24401</v>
      </c>
      <c r="C2250" s="83" t="s">
        <v>24425</v>
      </c>
      <c r="D2250" s="83" t="s">
        <v>24426</v>
      </c>
      <c r="E2250" s="83"/>
      <c r="F2250" s="83"/>
      <c r="G2250" s="83"/>
      <c r="H2250" s="83" t="s">
        <v>22411</v>
      </c>
    </row>
    <row r="2251" spans="1:8" ht="12.75" customHeight="1" x14ac:dyDescent="0.2">
      <c r="A2251" s="83" t="s">
        <v>2321</v>
      </c>
      <c r="B2251" s="83" t="s">
        <v>24401</v>
      </c>
      <c r="C2251" s="83" t="s">
        <v>24425</v>
      </c>
      <c r="D2251" s="83" t="s">
        <v>24426</v>
      </c>
      <c r="E2251" s="83"/>
      <c r="F2251" s="83"/>
      <c r="G2251" s="83"/>
      <c r="H2251" s="83" t="s">
        <v>22411</v>
      </c>
    </row>
    <row r="2252" spans="1:8" ht="12.75" customHeight="1" x14ac:dyDescent="0.2">
      <c r="A2252" s="83" t="s">
        <v>2322</v>
      </c>
      <c r="B2252" s="83" t="s">
        <v>24414</v>
      </c>
      <c r="C2252" s="83" t="s">
        <v>24427</v>
      </c>
      <c r="D2252" s="83" t="s">
        <v>24428</v>
      </c>
      <c r="E2252" s="83"/>
      <c r="F2252" s="83"/>
      <c r="G2252" s="83"/>
      <c r="H2252" s="83" t="s">
        <v>22411</v>
      </c>
    </row>
    <row r="2253" spans="1:8" ht="12.75" customHeight="1" x14ac:dyDescent="0.2">
      <c r="A2253" s="83" t="s">
        <v>2323</v>
      </c>
      <c r="B2253" s="83" t="s">
        <v>24414</v>
      </c>
      <c r="C2253" s="83" t="s">
        <v>24427</v>
      </c>
      <c r="D2253" s="83" t="s">
        <v>24428</v>
      </c>
      <c r="E2253" s="83"/>
      <c r="F2253" s="83"/>
      <c r="G2253" s="83"/>
      <c r="H2253" s="83" t="s">
        <v>22411</v>
      </c>
    </row>
    <row r="2254" spans="1:8" ht="12.75" customHeight="1" x14ac:dyDescent="0.2">
      <c r="A2254" s="83" t="s">
        <v>2324</v>
      </c>
      <c r="B2254" s="83" t="s">
        <v>24383</v>
      </c>
      <c r="C2254" s="83" t="s">
        <v>24429</v>
      </c>
      <c r="D2254" s="83" t="s">
        <v>24430</v>
      </c>
      <c r="E2254" s="83" t="s">
        <v>24360</v>
      </c>
      <c r="F2254" s="83"/>
      <c r="G2254" s="83"/>
      <c r="H2254" s="83" t="s">
        <v>22411</v>
      </c>
    </row>
    <row r="2255" spans="1:8" ht="12.75" customHeight="1" x14ac:dyDescent="0.2">
      <c r="A2255" s="83" t="s">
        <v>2325</v>
      </c>
      <c r="B2255" s="83" t="s">
        <v>24383</v>
      </c>
      <c r="C2255" s="83" t="s">
        <v>24429</v>
      </c>
      <c r="D2255" s="83" t="s">
        <v>24430</v>
      </c>
      <c r="E2255" s="83" t="s">
        <v>24360</v>
      </c>
      <c r="F2255" s="83"/>
      <c r="G2255" s="83"/>
      <c r="H2255" s="83" t="s">
        <v>22411</v>
      </c>
    </row>
    <row r="2256" spans="1:8" ht="12.75" customHeight="1" x14ac:dyDescent="0.2">
      <c r="A2256" s="83" t="s">
        <v>2326</v>
      </c>
      <c r="B2256" s="83" t="s">
        <v>24392</v>
      </c>
      <c r="C2256" s="83" t="s">
        <v>24431</v>
      </c>
      <c r="D2256" s="83" t="s">
        <v>24432</v>
      </c>
      <c r="E2256" s="83" t="s">
        <v>24433</v>
      </c>
      <c r="F2256" s="83"/>
      <c r="G2256" s="83"/>
      <c r="H2256" s="83" t="s">
        <v>22411</v>
      </c>
    </row>
    <row r="2257" spans="1:8" ht="12.75" customHeight="1" x14ac:dyDescent="0.2">
      <c r="A2257" s="83" t="s">
        <v>2327</v>
      </c>
      <c r="B2257" s="83" t="s">
        <v>24392</v>
      </c>
      <c r="C2257" s="83" t="s">
        <v>24431</v>
      </c>
      <c r="D2257" s="83" t="s">
        <v>24432</v>
      </c>
      <c r="E2257" s="83" t="s">
        <v>24433</v>
      </c>
      <c r="F2257" s="83"/>
      <c r="G2257" s="83"/>
      <c r="H2257" s="83" t="s">
        <v>22411</v>
      </c>
    </row>
    <row r="2258" spans="1:8" ht="12.75" customHeight="1" x14ac:dyDescent="0.2">
      <c r="A2258" s="83" t="s">
        <v>2328</v>
      </c>
      <c r="B2258" s="83" t="s">
        <v>24434</v>
      </c>
      <c r="C2258" s="83" t="s">
        <v>24435</v>
      </c>
      <c r="D2258" s="83" t="s">
        <v>24436</v>
      </c>
      <c r="E2258" s="83" t="s">
        <v>24437</v>
      </c>
      <c r="F2258" s="83"/>
      <c r="G2258" s="83"/>
      <c r="H2258" s="83" t="s">
        <v>22411</v>
      </c>
    </row>
    <row r="2259" spans="1:8" ht="12.75" customHeight="1" x14ac:dyDescent="0.2">
      <c r="A2259" s="83" t="s">
        <v>2329</v>
      </c>
      <c r="B2259" s="83" t="s">
        <v>24434</v>
      </c>
      <c r="C2259" s="83" t="s">
        <v>24435</v>
      </c>
      <c r="D2259" s="83" t="s">
        <v>24436</v>
      </c>
      <c r="E2259" s="83" t="s">
        <v>24437</v>
      </c>
      <c r="F2259" s="83"/>
      <c r="G2259" s="83"/>
      <c r="H2259" s="83" t="s">
        <v>22411</v>
      </c>
    </row>
    <row r="2260" spans="1:8" ht="12.75" customHeight="1" x14ac:dyDescent="0.2">
      <c r="A2260" s="83" t="s">
        <v>2330</v>
      </c>
      <c r="B2260" s="83" t="s">
        <v>24438</v>
      </c>
      <c r="C2260" s="83" t="s">
        <v>24439</v>
      </c>
      <c r="D2260" s="83"/>
      <c r="E2260" s="83"/>
      <c r="F2260" s="83"/>
      <c r="G2260" s="83"/>
      <c r="H2260" s="83" t="s">
        <v>22411</v>
      </c>
    </row>
    <row r="2261" spans="1:8" ht="12.75" customHeight="1" x14ac:dyDescent="0.2">
      <c r="A2261" s="83" t="s">
        <v>2331</v>
      </c>
      <c r="B2261" s="83" t="s">
        <v>24438</v>
      </c>
      <c r="C2261" s="83" t="s">
        <v>24439</v>
      </c>
      <c r="D2261" s="83"/>
      <c r="E2261" s="83"/>
      <c r="F2261" s="83"/>
      <c r="G2261" s="83"/>
      <c r="H2261" s="83" t="s">
        <v>22411</v>
      </c>
    </row>
    <row r="2262" spans="1:8" ht="12.75" customHeight="1" x14ac:dyDescent="0.2">
      <c r="A2262" s="83" t="s">
        <v>2332</v>
      </c>
      <c r="B2262" s="83" t="s">
        <v>24440</v>
      </c>
      <c r="C2262" s="83" t="s">
        <v>24441</v>
      </c>
      <c r="D2262" s="83" t="s">
        <v>24442</v>
      </c>
      <c r="E2262" s="83"/>
      <c r="F2262" s="83"/>
      <c r="G2262" s="83"/>
      <c r="H2262" s="83" t="s">
        <v>22411</v>
      </c>
    </row>
    <row r="2263" spans="1:8" ht="12.75" customHeight="1" x14ac:dyDescent="0.2">
      <c r="A2263" s="83" t="s">
        <v>2333</v>
      </c>
      <c r="B2263" s="83" t="s">
        <v>24440</v>
      </c>
      <c r="C2263" s="83" t="s">
        <v>24441</v>
      </c>
      <c r="D2263" s="83" t="s">
        <v>24442</v>
      </c>
      <c r="E2263" s="83"/>
      <c r="F2263" s="83"/>
      <c r="G2263" s="83"/>
      <c r="H2263" s="83" t="s">
        <v>22411</v>
      </c>
    </row>
    <row r="2264" spans="1:8" ht="12.75" customHeight="1" x14ac:dyDescent="0.2">
      <c r="A2264" s="83" t="s">
        <v>2334</v>
      </c>
      <c r="B2264" s="83" t="s">
        <v>24443</v>
      </c>
      <c r="C2264" s="83"/>
      <c r="D2264" s="83"/>
      <c r="E2264" s="83"/>
      <c r="F2264" s="83"/>
      <c r="G2264" s="83"/>
      <c r="H2264" s="83" t="s">
        <v>22411</v>
      </c>
    </row>
    <row r="2265" spans="1:8" ht="12.75" customHeight="1" x14ac:dyDescent="0.2">
      <c r="A2265" s="83" t="s">
        <v>2335</v>
      </c>
      <c r="B2265" s="83" t="s">
        <v>24443</v>
      </c>
      <c r="C2265" s="83"/>
      <c r="D2265" s="83"/>
      <c r="E2265" s="83"/>
      <c r="F2265" s="83"/>
      <c r="G2265" s="83"/>
      <c r="H2265" s="83" t="s">
        <v>22411</v>
      </c>
    </row>
    <row r="2266" spans="1:8" ht="12.75" customHeight="1" x14ac:dyDescent="0.2">
      <c r="A2266" s="83" t="s">
        <v>2336</v>
      </c>
      <c r="B2266" s="83" t="s">
        <v>24444</v>
      </c>
      <c r="C2266" s="83"/>
      <c r="D2266" s="83"/>
      <c r="E2266" s="83"/>
      <c r="F2266" s="83"/>
      <c r="G2266" s="83"/>
      <c r="H2266" s="83" t="s">
        <v>22411</v>
      </c>
    </row>
    <row r="2267" spans="1:8" ht="12.75" customHeight="1" x14ac:dyDescent="0.2">
      <c r="A2267" s="83" t="s">
        <v>2337</v>
      </c>
      <c r="B2267" s="83" t="s">
        <v>24444</v>
      </c>
      <c r="C2267" s="83"/>
      <c r="D2267" s="83"/>
      <c r="E2267" s="83"/>
      <c r="F2267" s="83"/>
      <c r="G2267" s="83"/>
      <c r="H2267" s="83" t="s">
        <v>22411</v>
      </c>
    </row>
    <row r="2268" spans="1:8" ht="12.75" customHeight="1" x14ac:dyDescent="0.2">
      <c r="A2268" s="83" t="s">
        <v>2338</v>
      </c>
      <c r="B2268" s="83" t="s">
        <v>24445</v>
      </c>
      <c r="C2268" s="83" t="s">
        <v>24446</v>
      </c>
      <c r="D2268" s="83" t="s">
        <v>24447</v>
      </c>
      <c r="E2268" s="83" t="s">
        <v>24448</v>
      </c>
      <c r="F2268" s="83"/>
      <c r="G2268" s="83"/>
      <c r="H2268" s="83" t="s">
        <v>22411</v>
      </c>
    </row>
    <row r="2269" spans="1:8" ht="12.75" customHeight="1" x14ac:dyDescent="0.2">
      <c r="A2269" s="83" t="s">
        <v>2339</v>
      </c>
      <c r="B2269" s="83" t="s">
        <v>24445</v>
      </c>
      <c r="C2269" s="83" t="s">
        <v>24446</v>
      </c>
      <c r="D2269" s="83" t="s">
        <v>24447</v>
      </c>
      <c r="E2269" s="83" t="s">
        <v>24448</v>
      </c>
      <c r="F2269" s="83"/>
      <c r="G2269" s="83"/>
      <c r="H2269" s="83" t="s">
        <v>22411</v>
      </c>
    </row>
    <row r="2270" spans="1:8" ht="12.75" customHeight="1" x14ac:dyDescent="0.2">
      <c r="A2270" s="83" t="s">
        <v>2340</v>
      </c>
      <c r="B2270" s="83" t="s">
        <v>24449</v>
      </c>
      <c r="C2270" s="83" t="s">
        <v>24450</v>
      </c>
      <c r="D2270" s="83" t="s">
        <v>24451</v>
      </c>
      <c r="E2270" s="83" t="s">
        <v>24452</v>
      </c>
      <c r="F2270" s="83"/>
      <c r="G2270" s="83"/>
      <c r="H2270" s="83" t="s">
        <v>22411</v>
      </c>
    </row>
    <row r="2271" spans="1:8" ht="12.75" customHeight="1" x14ac:dyDescent="0.2">
      <c r="A2271" s="83" t="s">
        <v>2341</v>
      </c>
      <c r="B2271" s="83" t="s">
        <v>24449</v>
      </c>
      <c r="C2271" s="83" t="s">
        <v>24450</v>
      </c>
      <c r="D2271" s="83" t="s">
        <v>24451</v>
      </c>
      <c r="E2271" s="83" t="s">
        <v>24452</v>
      </c>
      <c r="F2271" s="83"/>
      <c r="G2271" s="83"/>
      <c r="H2271" s="83" t="s">
        <v>22411</v>
      </c>
    </row>
    <row r="2272" spans="1:8" ht="12.75" customHeight="1" x14ac:dyDescent="0.2">
      <c r="A2272" s="83" t="s">
        <v>2342</v>
      </c>
      <c r="B2272" s="83" t="s">
        <v>24449</v>
      </c>
      <c r="C2272" s="83" t="s">
        <v>24450</v>
      </c>
      <c r="D2272" s="83" t="s">
        <v>24453</v>
      </c>
      <c r="E2272" s="83" t="s">
        <v>24452</v>
      </c>
      <c r="F2272" s="83"/>
      <c r="G2272" s="83"/>
      <c r="H2272" s="83" t="s">
        <v>22411</v>
      </c>
    </row>
    <row r="2273" spans="1:8" ht="12.75" customHeight="1" x14ac:dyDescent="0.2">
      <c r="A2273" s="83" t="s">
        <v>2343</v>
      </c>
      <c r="B2273" s="83" t="s">
        <v>24449</v>
      </c>
      <c r="C2273" s="83" t="s">
        <v>24450</v>
      </c>
      <c r="D2273" s="83" t="s">
        <v>24453</v>
      </c>
      <c r="E2273" s="83" t="s">
        <v>24452</v>
      </c>
      <c r="F2273" s="83"/>
      <c r="G2273" s="83"/>
      <c r="H2273" s="83" t="s">
        <v>22411</v>
      </c>
    </row>
    <row r="2274" spans="1:8" ht="12.75" customHeight="1" x14ac:dyDescent="0.2">
      <c r="A2274" s="83" t="s">
        <v>2344</v>
      </c>
      <c r="B2274" s="83" t="s">
        <v>24449</v>
      </c>
      <c r="C2274" s="83" t="s">
        <v>24450</v>
      </c>
      <c r="D2274" s="83" t="s">
        <v>24454</v>
      </c>
      <c r="E2274" s="83" t="s">
        <v>24452</v>
      </c>
      <c r="F2274" s="83"/>
      <c r="G2274" s="83"/>
      <c r="H2274" s="83" t="s">
        <v>22411</v>
      </c>
    </row>
    <row r="2275" spans="1:8" ht="12.75" customHeight="1" x14ac:dyDescent="0.2">
      <c r="A2275" s="83" t="s">
        <v>2345</v>
      </c>
      <c r="B2275" s="83" t="s">
        <v>24449</v>
      </c>
      <c r="C2275" s="83" t="s">
        <v>24450</v>
      </c>
      <c r="D2275" s="83" t="s">
        <v>24454</v>
      </c>
      <c r="E2275" s="83" t="s">
        <v>24452</v>
      </c>
      <c r="F2275" s="83"/>
      <c r="G2275" s="83"/>
      <c r="H2275" s="83" t="s">
        <v>22411</v>
      </c>
    </row>
    <row r="2276" spans="1:8" ht="12.75" customHeight="1" x14ac:dyDescent="0.2">
      <c r="A2276" s="83" t="s">
        <v>2346</v>
      </c>
      <c r="B2276" s="83" t="s">
        <v>24449</v>
      </c>
      <c r="C2276" s="83" t="s">
        <v>24450</v>
      </c>
      <c r="D2276" s="83" t="s">
        <v>24455</v>
      </c>
      <c r="E2276" s="83" t="s">
        <v>24452</v>
      </c>
      <c r="F2276" s="83"/>
      <c r="G2276" s="83"/>
      <c r="H2276" s="83" t="s">
        <v>22411</v>
      </c>
    </row>
    <row r="2277" spans="1:8" ht="12.75" customHeight="1" x14ac:dyDescent="0.2">
      <c r="A2277" s="83" t="s">
        <v>2347</v>
      </c>
      <c r="B2277" s="83" t="s">
        <v>24449</v>
      </c>
      <c r="C2277" s="83" t="s">
        <v>24450</v>
      </c>
      <c r="D2277" s="83" t="s">
        <v>24455</v>
      </c>
      <c r="E2277" s="83" t="s">
        <v>24452</v>
      </c>
      <c r="F2277" s="83"/>
      <c r="G2277" s="83"/>
      <c r="H2277" s="83" t="s">
        <v>22411</v>
      </c>
    </row>
    <row r="2278" spans="1:8" ht="12.75" customHeight="1" x14ac:dyDescent="0.2">
      <c r="A2278" s="83" t="s">
        <v>2348</v>
      </c>
      <c r="B2278" s="83" t="s">
        <v>24449</v>
      </c>
      <c r="C2278" s="83" t="s">
        <v>24450</v>
      </c>
      <c r="D2278" s="83" t="s">
        <v>24456</v>
      </c>
      <c r="E2278" s="83" t="s">
        <v>24452</v>
      </c>
      <c r="F2278" s="83"/>
      <c r="G2278" s="83"/>
      <c r="H2278" s="83" t="s">
        <v>22411</v>
      </c>
    </row>
    <row r="2279" spans="1:8" ht="12.75" customHeight="1" x14ac:dyDescent="0.2">
      <c r="A2279" s="83" t="s">
        <v>2349</v>
      </c>
      <c r="B2279" s="83" t="s">
        <v>24449</v>
      </c>
      <c r="C2279" s="83" t="s">
        <v>24450</v>
      </c>
      <c r="D2279" s="83" t="s">
        <v>24456</v>
      </c>
      <c r="E2279" s="83" t="s">
        <v>24452</v>
      </c>
      <c r="F2279" s="83"/>
      <c r="G2279" s="83"/>
      <c r="H2279" s="83" t="s">
        <v>22411</v>
      </c>
    </row>
    <row r="2280" spans="1:8" ht="12.75" customHeight="1" x14ac:dyDescent="0.2">
      <c r="A2280" s="83" t="s">
        <v>2350</v>
      </c>
      <c r="B2280" s="83" t="s">
        <v>24449</v>
      </c>
      <c r="C2280" s="83" t="s">
        <v>24450</v>
      </c>
      <c r="D2280" s="83" t="s">
        <v>24457</v>
      </c>
      <c r="E2280" s="83" t="s">
        <v>24458</v>
      </c>
      <c r="F2280" s="83"/>
      <c r="G2280" s="83"/>
      <c r="H2280" s="83" t="s">
        <v>22411</v>
      </c>
    </row>
    <row r="2281" spans="1:8" ht="12.75" customHeight="1" x14ac:dyDescent="0.2">
      <c r="A2281" s="83" t="s">
        <v>2351</v>
      </c>
      <c r="B2281" s="83" t="s">
        <v>24449</v>
      </c>
      <c r="C2281" s="83" t="s">
        <v>24450</v>
      </c>
      <c r="D2281" s="83" t="s">
        <v>24457</v>
      </c>
      <c r="E2281" s="83" t="s">
        <v>24458</v>
      </c>
      <c r="F2281" s="83"/>
      <c r="G2281" s="83"/>
      <c r="H2281" s="83" t="s">
        <v>22411</v>
      </c>
    </row>
    <row r="2282" spans="1:8" ht="12.75" customHeight="1" x14ac:dyDescent="0.2">
      <c r="A2282" s="83" t="s">
        <v>2352</v>
      </c>
      <c r="B2282" s="83" t="s">
        <v>24449</v>
      </c>
      <c r="C2282" s="83" t="s">
        <v>24450</v>
      </c>
      <c r="D2282" s="83" t="s">
        <v>24459</v>
      </c>
      <c r="E2282" s="83" t="s">
        <v>24458</v>
      </c>
      <c r="F2282" s="83"/>
      <c r="G2282" s="83"/>
      <c r="H2282" s="83" t="s">
        <v>22411</v>
      </c>
    </row>
    <row r="2283" spans="1:8" ht="12.75" customHeight="1" x14ac:dyDescent="0.2">
      <c r="A2283" s="83" t="s">
        <v>2353</v>
      </c>
      <c r="B2283" s="83" t="s">
        <v>24449</v>
      </c>
      <c r="C2283" s="83" t="s">
        <v>24450</v>
      </c>
      <c r="D2283" s="83" t="s">
        <v>24459</v>
      </c>
      <c r="E2283" s="83" t="s">
        <v>24458</v>
      </c>
      <c r="F2283" s="83"/>
      <c r="G2283" s="83"/>
      <c r="H2283" s="83" t="s">
        <v>22411</v>
      </c>
    </row>
    <row r="2284" spans="1:8" ht="12.75" customHeight="1" x14ac:dyDescent="0.2">
      <c r="A2284" s="83" t="s">
        <v>2354</v>
      </c>
      <c r="B2284" s="83" t="s">
        <v>24449</v>
      </c>
      <c r="C2284" s="83" t="s">
        <v>24450</v>
      </c>
      <c r="D2284" s="83" t="s">
        <v>24460</v>
      </c>
      <c r="E2284" s="83" t="s">
        <v>24458</v>
      </c>
      <c r="F2284" s="83"/>
      <c r="G2284" s="83"/>
      <c r="H2284" s="83" t="s">
        <v>22411</v>
      </c>
    </row>
    <row r="2285" spans="1:8" ht="12.75" customHeight="1" x14ac:dyDescent="0.2">
      <c r="A2285" s="83" t="s">
        <v>2355</v>
      </c>
      <c r="B2285" s="83" t="s">
        <v>24449</v>
      </c>
      <c r="C2285" s="83" t="s">
        <v>24450</v>
      </c>
      <c r="D2285" s="83" t="s">
        <v>24460</v>
      </c>
      <c r="E2285" s="83" t="s">
        <v>24458</v>
      </c>
      <c r="F2285" s="83"/>
      <c r="G2285" s="83"/>
      <c r="H2285" s="83" t="s">
        <v>22411</v>
      </c>
    </row>
    <row r="2286" spans="1:8" ht="12.75" customHeight="1" x14ac:dyDescent="0.2">
      <c r="A2286" s="83" t="s">
        <v>2356</v>
      </c>
      <c r="B2286" s="83" t="s">
        <v>24449</v>
      </c>
      <c r="C2286" s="83" t="s">
        <v>24450</v>
      </c>
      <c r="D2286" s="83" t="s">
        <v>24461</v>
      </c>
      <c r="E2286" s="83" t="s">
        <v>24458</v>
      </c>
      <c r="F2286" s="83"/>
      <c r="G2286" s="83"/>
      <c r="H2286" s="83" t="s">
        <v>22411</v>
      </c>
    </row>
    <row r="2287" spans="1:8" ht="12.75" customHeight="1" x14ac:dyDescent="0.2">
      <c r="A2287" s="83" t="s">
        <v>2357</v>
      </c>
      <c r="B2287" s="83" t="s">
        <v>24449</v>
      </c>
      <c r="C2287" s="83" t="s">
        <v>24450</v>
      </c>
      <c r="D2287" s="83" t="s">
        <v>24461</v>
      </c>
      <c r="E2287" s="83" t="s">
        <v>24458</v>
      </c>
      <c r="F2287" s="83"/>
      <c r="G2287" s="83"/>
      <c r="H2287" s="83" t="s">
        <v>22411</v>
      </c>
    </row>
    <row r="2288" spans="1:8" ht="12.75" customHeight="1" x14ac:dyDescent="0.2">
      <c r="A2288" s="83" t="s">
        <v>2358</v>
      </c>
      <c r="B2288" s="83" t="s">
        <v>24449</v>
      </c>
      <c r="C2288" s="83" t="s">
        <v>24450</v>
      </c>
      <c r="D2288" s="83" t="s">
        <v>24462</v>
      </c>
      <c r="E2288" s="83" t="s">
        <v>24458</v>
      </c>
      <c r="F2288" s="83"/>
      <c r="G2288" s="83"/>
      <c r="H2288" s="83" t="s">
        <v>22411</v>
      </c>
    </row>
    <row r="2289" spans="1:8" ht="12.75" customHeight="1" x14ac:dyDescent="0.2">
      <c r="A2289" s="83" t="s">
        <v>2359</v>
      </c>
      <c r="B2289" s="83" t="s">
        <v>24449</v>
      </c>
      <c r="C2289" s="83" t="s">
        <v>24450</v>
      </c>
      <c r="D2289" s="83" t="s">
        <v>24462</v>
      </c>
      <c r="E2289" s="83" t="s">
        <v>24458</v>
      </c>
      <c r="F2289" s="83"/>
      <c r="G2289" s="83"/>
      <c r="H2289" s="83" t="s">
        <v>22411</v>
      </c>
    </row>
    <row r="2290" spans="1:8" ht="12.75" customHeight="1" x14ac:dyDescent="0.2">
      <c r="A2290" s="83" t="s">
        <v>2360</v>
      </c>
      <c r="B2290" s="83" t="s">
        <v>24463</v>
      </c>
      <c r="C2290" s="83" t="s">
        <v>24464</v>
      </c>
      <c r="D2290" s="83" t="s">
        <v>24465</v>
      </c>
      <c r="E2290" s="83"/>
      <c r="F2290" s="83"/>
      <c r="G2290" s="83"/>
      <c r="H2290" s="83" t="s">
        <v>22411</v>
      </c>
    </row>
    <row r="2291" spans="1:8" ht="12.75" customHeight="1" x14ac:dyDescent="0.2">
      <c r="A2291" s="83" t="s">
        <v>2361</v>
      </c>
      <c r="B2291" s="83" t="s">
        <v>24463</v>
      </c>
      <c r="C2291" s="83" t="s">
        <v>24464</v>
      </c>
      <c r="D2291" s="83" t="s">
        <v>24465</v>
      </c>
      <c r="E2291" s="83"/>
      <c r="F2291" s="83"/>
      <c r="G2291" s="83"/>
      <c r="H2291" s="83" t="s">
        <v>22411</v>
      </c>
    </row>
    <row r="2292" spans="1:8" ht="12.75" customHeight="1" x14ac:dyDescent="0.2">
      <c r="A2292" s="83" t="s">
        <v>2362</v>
      </c>
      <c r="B2292" s="83" t="s">
        <v>24466</v>
      </c>
      <c r="C2292" s="83" t="s">
        <v>24467</v>
      </c>
      <c r="D2292" s="83" t="s">
        <v>24468</v>
      </c>
      <c r="E2292" s="83" t="s">
        <v>24469</v>
      </c>
      <c r="F2292" s="83" t="s">
        <v>24470</v>
      </c>
      <c r="G2292" s="83" t="s">
        <v>24471</v>
      </c>
      <c r="H2292" s="83" t="s">
        <v>22411</v>
      </c>
    </row>
    <row r="2293" spans="1:8" ht="12.75" customHeight="1" x14ac:dyDescent="0.2">
      <c r="A2293" s="83" t="s">
        <v>2363</v>
      </c>
      <c r="B2293" s="83" t="s">
        <v>24466</v>
      </c>
      <c r="C2293" s="83" t="s">
        <v>24467</v>
      </c>
      <c r="D2293" s="83" t="s">
        <v>24468</v>
      </c>
      <c r="E2293" s="83" t="s">
        <v>24469</v>
      </c>
      <c r="F2293" s="83" t="s">
        <v>24470</v>
      </c>
      <c r="G2293" s="83" t="s">
        <v>24471</v>
      </c>
      <c r="H2293" s="83" t="s">
        <v>22411</v>
      </c>
    </row>
    <row r="2294" spans="1:8" ht="12.75" customHeight="1" x14ac:dyDescent="0.2">
      <c r="A2294" s="83" t="s">
        <v>2364</v>
      </c>
      <c r="B2294" s="83" t="s">
        <v>24466</v>
      </c>
      <c r="C2294" s="83" t="s">
        <v>24472</v>
      </c>
      <c r="D2294" s="83" t="s">
        <v>24473</v>
      </c>
      <c r="E2294" s="83" t="s">
        <v>24474</v>
      </c>
      <c r="F2294" s="83" t="s">
        <v>24475</v>
      </c>
      <c r="G2294" s="83" t="s">
        <v>24476</v>
      </c>
      <c r="H2294" s="83" t="s">
        <v>22411</v>
      </c>
    </row>
    <row r="2295" spans="1:8" ht="12.75" customHeight="1" x14ac:dyDescent="0.2">
      <c r="A2295" s="83" t="s">
        <v>2365</v>
      </c>
      <c r="B2295" s="83" t="s">
        <v>24466</v>
      </c>
      <c r="C2295" s="83" t="s">
        <v>24472</v>
      </c>
      <c r="D2295" s="83" t="s">
        <v>24473</v>
      </c>
      <c r="E2295" s="83" t="s">
        <v>24474</v>
      </c>
      <c r="F2295" s="83" t="s">
        <v>24475</v>
      </c>
      <c r="G2295" s="83" t="s">
        <v>24476</v>
      </c>
      <c r="H2295" s="83" t="s">
        <v>22411</v>
      </c>
    </row>
    <row r="2296" spans="1:8" ht="12.75" customHeight="1" x14ac:dyDescent="0.2">
      <c r="A2296" s="83" t="s">
        <v>2366</v>
      </c>
      <c r="B2296" s="83" t="s">
        <v>24466</v>
      </c>
      <c r="C2296" s="83" t="s">
        <v>24477</v>
      </c>
      <c r="D2296" s="83" t="s">
        <v>24473</v>
      </c>
      <c r="E2296" s="83" t="s">
        <v>24474</v>
      </c>
      <c r="F2296" s="83" t="s">
        <v>24475</v>
      </c>
      <c r="G2296" s="83" t="s">
        <v>24476</v>
      </c>
      <c r="H2296" s="83" t="s">
        <v>22411</v>
      </c>
    </row>
    <row r="2297" spans="1:8" ht="12.75" customHeight="1" x14ac:dyDescent="0.2">
      <c r="A2297" s="83" t="s">
        <v>2367</v>
      </c>
      <c r="B2297" s="83" t="s">
        <v>24466</v>
      </c>
      <c r="C2297" s="83" t="s">
        <v>24477</v>
      </c>
      <c r="D2297" s="83" t="s">
        <v>24473</v>
      </c>
      <c r="E2297" s="83" t="s">
        <v>24474</v>
      </c>
      <c r="F2297" s="83" t="s">
        <v>24475</v>
      </c>
      <c r="G2297" s="83" t="s">
        <v>24476</v>
      </c>
      <c r="H2297" s="83" t="s">
        <v>22411</v>
      </c>
    </row>
    <row r="2298" spans="1:8" ht="12.75" customHeight="1" x14ac:dyDescent="0.2">
      <c r="A2298" s="83" t="s">
        <v>2368</v>
      </c>
      <c r="B2298" s="83" t="s">
        <v>24478</v>
      </c>
      <c r="C2298" s="83" t="s">
        <v>24479</v>
      </c>
      <c r="D2298" s="83" t="s">
        <v>24480</v>
      </c>
      <c r="E2298" s="83" t="s">
        <v>24481</v>
      </c>
      <c r="F2298" s="83" t="s">
        <v>24482</v>
      </c>
      <c r="G2298" s="83" t="s">
        <v>24193</v>
      </c>
      <c r="H2298" s="83" t="s">
        <v>22411</v>
      </c>
    </row>
    <row r="2299" spans="1:8" ht="12.75" customHeight="1" x14ac:dyDescent="0.2">
      <c r="A2299" s="83" t="s">
        <v>2369</v>
      </c>
      <c r="B2299" s="83" t="s">
        <v>24478</v>
      </c>
      <c r="C2299" s="83" t="s">
        <v>24479</v>
      </c>
      <c r="D2299" s="83" t="s">
        <v>24480</v>
      </c>
      <c r="E2299" s="83" t="s">
        <v>24481</v>
      </c>
      <c r="F2299" s="83" t="s">
        <v>24482</v>
      </c>
      <c r="G2299" s="83" t="s">
        <v>24193</v>
      </c>
      <c r="H2299" s="83" t="s">
        <v>22411</v>
      </c>
    </row>
    <row r="2300" spans="1:8" ht="12.75" customHeight="1" x14ac:dyDescent="0.2">
      <c r="A2300" s="83" t="s">
        <v>2370</v>
      </c>
      <c r="B2300" s="83" t="s">
        <v>24478</v>
      </c>
      <c r="C2300" s="83" t="s">
        <v>24479</v>
      </c>
      <c r="D2300" s="83" t="s">
        <v>24483</v>
      </c>
      <c r="E2300" s="83" t="s">
        <v>24484</v>
      </c>
      <c r="F2300" s="83"/>
      <c r="G2300" s="83"/>
      <c r="H2300" s="83" t="s">
        <v>22411</v>
      </c>
    </row>
    <row r="2301" spans="1:8" ht="12.75" customHeight="1" x14ac:dyDescent="0.2">
      <c r="A2301" s="83" t="s">
        <v>2371</v>
      </c>
      <c r="B2301" s="83" t="s">
        <v>24478</v>
      </c>
      <c r="C2301" s="83" t="s">
        <v>24479</v>
      </c>
      <c r="D2301" s="83" t="s">
        <v>24483</v>
      </c>
      <c r="E2301" s="83" t="s">
        <v>24484</v>
      </c>
      <c r="F2301" s="83"/>
      <c r="G2301" s="83"/>
      <c r="H2301" s="83" t="s">
        <v>22411</v>
      </c>
    </row>
    <row r="2302" spans="1:8" ht="12.75" customHeight="1" x14ac:dyDescent="0.2">
      <c r="A2302" s="83" t="s">
        <v>2372</v>
      </c>
      <c r="B2302" s="83" t="s">
        <v>24485</v>
      </c>
      <c r="C2302" s="83" t="s">
        <v>24486</v>
      </c>
      <c r="D2302" s="83" t="s">
        <v>24487</v>
      </c>
      <c r="E2302" s="83" t="s">
        <v>24488</v>
      </c>
      <c r="F2302" s="83"/>
      <c r="G2302" s="83"/>
      <c r="H2302" s="83" t="s">
        <v>22411</v>
      </c>
    </row>
    <row r="2303" spans="1:8" ht="12.75" customHeight="1" x14ac:dyDescent="0.2">
      <c r="A2303" s="83" t="s">
        <v>2373</v>
      </c>
      <c r="B2303" s="83" t="s">
        <v>24485</v>
      </c>
      <c r="C2303" s="83" t="s">
        <v>24486</v>
      </c>
      <c r="D2303" s="83" t="s">
        <v>24487</v>
      </c>
      <c r="E2303" s="83" t="s">
        <v>24488</v>
      </c>
      <c r="F2303" s="83"/>
      <c r="G2303" s="83"/>
      <c r="H2303" s="83" t="s">
        <v>22411</v>
      </c>
    </row>
    <row r="2304" spans="1:8" ht="12.75" customHeight="1" x14ac:dyDescent="0.2">
      <c r="A2304" s="83" t="s">
        <v>2374</v>
      </c>
      <c r="B2304" s="83" t="s">
        <v>24485</v>
      </c>
      <c r="C2304" s="83" t="s">
        <v>24489</v>
      </c>
      <c r="D2304" s="83" t="s">
        <v>24487</v>
      </c>
      <c r="E2304" s="83" t="s">
        <v>24488</v>
      </c>
      <c r="F2304" s="83"/>
      <c r="G2304" s="83"/>
      <c r="H2304" s="83" t="s">
        <v>22411</v>
      </c>
    </row>
    <row r="2305" spans="1:8" ht="12.75" customHeight="1" x14ac:dyDescent="0.2">
      <c r="A2305" s="83" t="s">
        <v>2375</v>
      </c>
      <c r="B2305" s="83" t="s">
        <v>24485</v>
      </c>
      <c r="C2305" s="83" t="s">
        <v>24489</v>
      </c>
      <c r="D2305" s="83" t="s">
        <v>24487</v>
      </c>
      <c r="E2305" s="83" t="s">
        <v>24488</v>
      </c>
      <c r="F2305" s="83"/>
      <c r="G2305" s="83"/>
      <c r="H2305" s="83" t="s">
        <v>22411</v>
      </c>
    </row>
    <row r="2306" spans="1:8" ht="12.75" customHeight="1" x14ac:dyDescent="0.2">
      <c r="A2306" s="83" t="s">
        <v>2376</v>
      </c>
      <c r="B2306" s="83" t="s">
        <v>24485</v>
      </c>
      <c r="C2306" s="83" t="s">
        <v>24490</v>
      </c>
      <c r="D2306" s="83" t="s">
        <v>24487</v>
      </c>
      <c r="E2306" s="83" t="s">
        <v>24488</v>
      </c>
      <c r="F2306" s="83"/>
      <c r="G2306" s="83"/>
      <c r="H2306" s="83" t="s">
        <v>22411</v>
      </c>
    </row>
    <row r="2307" spans="1:8" ht="12.75" customHeight="1" x14ac:dyDescent="0.2">
      <c r="A2307" s="83" t="s">
        <v>2377</v>
      </c>
      <c r="B2307" s="83" t="s">
        <v>24485</v>
      </c>
      <c r="C2307" s="83" t="s">
        <v>24490</v>
      </c>
      <c r="D2307" s="83" t="s">
        <v>24487</v>
      </c>
      <c r="E2307" s="83" t="s">
        <v>24488</v>
      </c>
      <c r="F2307" s="83"/>
      <c r="G2307" s="83"/>
      <c r="H2307" s="83" t="s">
        <v>22411</v>
      </c>
    </row>
    <row r="2308" spans="1:8" ht="12.75" customHeight="1" x14ac:dyDescent="0.2">
      <c r="A2308" s="83" t="s">
        <v>2378</v>
      </c>
      <c r="B2308" s="83" t="s">
        <v>24485</v>
      </c>
      <c r="C2308" s="83" t="s">
        <v>24491</v>
      </c>
      <c r="D2308" s="83" t="s">
        <v>24487</v>
      </c>
      <c r="E2308" s="83" t="s">
        <v>24488</v>
      </c>
      <c r="F2308" s="83"/>
      <c r="G2308" s="83"/>
      <c r="H2308" s="83" t="s">
        <v>22411</v>
      </c>
    </row>
    <row r="2309" spans="1:8" ht="12.75" customHeight="1" x14ac:dyDescent="0.2">
      <c r="A2309" s="83" t="s">
        <v>2379</v>
      </c>
      <c r="B2309" s="83" t="s">
        <v>24485</v>
      </c>
      <c r="C2309" s="83" t="s">
        <v>24491</v>
      </c>
      <c r="D2309" s="83" t="s">
        <v>24487</v>
      </c>
      <c r="E2309" s="83" t="s">
        <v>24488</v>
      </c>
      <c r="F2309" s="83"/>
      <c r="G2309" s="83"/>
      <c r="H2309" s="83" t="s">
        <v>22411</v>
      </c>
    </row>
    <row r="2310" spans="1:8" ht="12.75" customHeight="1" x14ac:dyDescent="0.2">
      <c r="A2310" s="83" t="s">
        <v>2380</v>
      </c>
      <c r="B2310" s="83" t="s">
        <v>24485</v>
      </c>
      <c r="C2310" s="83" t="s">
        <v>24492</v>
      </c>
      <c r="D2310" s="83" t="s">
        <v>24487</v>
      </c>
      <c r="E2310" s="83" t="s">
        <v>24488</v>
      </c>
      <c r="F2310" s="83"/>
      <c r="G2310" s="83"/>
      <c r="H2310" s="83" t="s">
        <v>22411</v>
      </c>
    </row>
    <row r="2311" spans="1:8" ht="12.75" customHeight="1" x14ac:dyDescent="0.2">
      <c r="A2311" s="83" t="s">
        <v>2381</v>
      </c>
      <c r="B2311" s="83" t="s">
        <v>24485</v>
      </c>
      <c r="C2311" s="83" t="s">
        <v>24492</v>
      </c>
      <c r="D2311" s="83" t="s">
        <v>24487</v>
      </c>
      <c r="E2311" s="83" t="s">
        <v>24488</v>
      </c>
      <c r="F2311" s="83"/>
      <c r="G2311" s="83"/>
      <c r="H2311" s="83" t="s">
        <v>22411</v>
      </c>
    </row>
    <row r="2312" spans="1:8" ht="12.75" customHeight="1" x14ac:dyDescent="0.2">
      <c r="A2312" s="83" t="s">
        <v>2382</v>
      </c>
      <c r="B2312" s="83" t="s">
        <v>24485</v>
      </c>
      <c r="C2312" s="83" t="s">
        <v>24493</v>
      </c>
      <c r="D2312" s="83" t="s">
        <v>24494</v>
      </c>
      <c r="E2312" s="83" t="s">
        <v>24495</v>
      </c>
      <c r="F2312" s="83"/>
      <c r="G2312" s="83"/>
      <c r="H2312" s="83" t="s">
        <v>22411</v>
      </c>
    </row>
    <row r="2313" spans="1:8" ht="12.75" customHeight="1" x14ac:dyDescent="0.2">
      <c r="A2313" s="83" t="s">
        <v>2383</v>
      </c>
      <c r="B2313" s="83" t="s">
        <v>24485</v>
      </c>
      <c r="C2313" s="83" t="s">
        <v>24493</v>
      </c>
      <c r="D2313" s="83" t="s">
        <v>24494</v>
      </c>
      <c r="E2313" s="83" t="s">
        <v>24495</v>
      </c>
      <c r="F2313" s="83"/>
      <c r="G2313" s="83"/>
      <c r="H2313" s="83" t="s">
        <v>22411</v>
      </c>
    </row>
    <row r="2314" spans="1:8" ht="12.75" customHeight="1" x14ac:dyDescent="0.2">
      <c r="A2314" s="83" t="s">
        <v>2384</v>
      </c>
      <c r="B2314" s="83" t="s">
        <v>24485</v>
      </c>
      <c r="C2314" s="83" t="s">
        <v>24496</v>
      </c>
      <c r="D2314" s="83" t="s">
        <v>24494</v>
      </c>
      <c r="E2314" s="83" t="s">
        <v>24495</v>
      </c>
      <c r="F2314" s="83"/>
      <c r="G2314" s="83"/>
      <c r="H2314" s="83" t="s">
        <v>22411</v>
      </c>
    </row>
    <row r="2315" spans="1:8" ht="12.75" customHeight="1" x14ac:dyDescent="0.2">
      <c r="A2315" s="83" t="s">
        <v>2385</v>
      </c>
      <c r="B2315" s="83" t="s">
        <v>24485</v>
      </c>
      <c r="C2315" s="83" t="s">
        <v>24496</v>
      </c>
      <c r="D2315" s="83" t="s">
        <v>24494</v>
      </c>
      <c r="E2315" s="83" t="s">
        <v>24495</v>
      </c>
      <c r="F2315" s="83"/>
      <c r="G2315" s="83"/>
      <c r="H2315" s="83" t="s">
        <v>22411</v>
      </c>
    </row>
    <row r="2316" spans="1:8" ht="12.75" customHeight="1" x14ac:dyDescent="0.2">
      <c r="A2316" s="83" t="s">
        <v>2386</v>
      </c>
      <c r="B2316" s="83" t="s">
        <v>24485</v>
      </c>
      <c r="C2316" s="83" t="s">
        <v>24497</v>
      </c>
      <c r="D2316" s="83" t="s">
        <v>24494</v>
      </c>
      <c r="E2316" s="83" t="s">
        <v>24495</v>
      </c>
      <c r="F2316" s="83"/>
      <c r="G2316" s="83"/>
      <c r="H2316" s="83" t="s">
        <v>22411</v>
      </c>
    </row>
    <row r="2317" spans="1:8" ht="12.75" customHeight="1" x14ac:dyDescent="0.2">
      <c r="A2317" s="83" t="s">
        <v>2387</v>
      </c>
      <c r="B2317" s="83" t="s">
        <v>24485</v>
      </c>
      <c r="C2317" s="83" t="s">
        <v>24497</v>
      </c>
      <c r="D2317" s="83" t="s">
        <v>24494</v>
      </c>
      <c r="E2317" s="83" t="s">
        <v>24495</v>
      </c>
      <c r="F2317" s="83"/>
      <c r="G2317" s="83"/>
      <c r="H2317" s="83" t="s">
        <v>22411</v>
      </c>
    </row>
    <row r="2318" spans="1:8" ht="12.75" customHeight="1" x14ac:dyDescent="0.2">
      <c r="A2318" s="83" t="s">
        <v>2388</v>
      </c>
      <c r="B2318" s="83" t="s">
        <v>24485</v>
      </c>
      <c r="C2318" s="83" t="s">
        <v>24498</v>
      </c>
      <c r="D2318" s="83" t="s">
        <v>24494</v>
      </c>
      <c r="E2318" s="83" t="s">
        <v>24495</v>
      </c>
      <c r="F2318" s="83"/>
      <c r="G2318" s="83"/>
      <c r="H2318" s="83" t="s">
        <v>22411</v>
      </c>
    </row>
    <row r="2319" spans="1:8" ht="12.75" customHeight="1" x14ac:dyDescent="0.2">
      <c r="A2319" s="83" t="s">
        <v>2389</v>
      </c>
      <c r="B2319" s="83" t="s">
        <v>24485</v>
      </c>
      <c r="C2319" s="83" t="s">
        <v>24498</v>
      </c>
      <c r="D2319" s="83" t="s">
        <v>24494</v>
      </c>
      <c r="E2319" s="83" t="s">
        <v>24495</v>
      </c>
      <c r="F2319" s="83"/>
      <c r="G2319" s="83"/>
      <c r="H2319" s="83" t="s">
        <v>22411</v>
      </c>
    </row>
    <row r="2320" spans="1:8" ht="12.75" customHeight="1" x14ac:dyDescent="0.2">
      <c r="A2320" s="83" t="s">
        <v>2390</v>
      </c>
      <c r="B2320" s="83" t="s">
        <v>24485</v>
      </c>
      <c r="C2320" s="83" t="s">
        <v>24499</v>
      </c>
      <c r="D2320" s="83" t="s">
        <v>24494</v>
      </c>
      <c r="E2320" s="83" t="s">
        <v>24495</v>
      </c>
      <c r="F2320" s="83"/>
      <c r="G2320" s="83"/>
      <c r="H2320" s="83" t="s">
        <v>22411</v>
      </c>
    </row>
    <row r="2321" spans="1:8" ht="12.75" customHeight="1" x14ac:dyDescent="0.2">
      <c r="A2321" s="83" t="s">
        <v>2391</v>
      </c>
      <c r="B2321" s="83" t="s">
        <v>24485</v>
      </c>
      <c r="C2321" s="83" t="s">
        <v>24499</v>
      </c>
      <c r="D2321" s="83" t="s">
        <v>24494</v>
      </c>
      <c r="E2321" s="83" t="s">
        <v>24495</v>
      </c>
      <c r="F2321" s="83"/>
      <c r="G2321" s="83"/>
      <c r="H2321" s="83" t="s">
        <v>22411</v>
      </c>
    </row>
    <row r="2322" spans="1:8" ht="12.75" customHeight="1" x14ac:dyDescent="0.2">
      <c r="A2322" s="83" t="s">
        <v>2392</v>
      </c>
      <c r="B2322" s="83" t="s">
        <v>24500</v>
      </c>
      <c r="C2322" s="83" t="s">
        <v>24501</v>
      </c>
      <c r="D2322" s="83"/>
      <c r="E2322" s="83"/>
      <c r="F2322" s="83"/>
      <c r="G2322" s="83"/>
      <c r="H2322" s="83" t="s">
        <v>22411</v>
      </c>
    </row>
    <row r="2323" spans="1:8" ht="12.75" customHeight="1" x14ac:dyDescent="0.2">
      <c r="A2323" s="83" t="s">
        <v>2393</v>
      </c>
      <c r="B2323" s="83" t="s">
        <v>24500</v>
      </c>
      <c r="C2323" s="83" t="s">
        <v>24501</v>
      </c>
      <c r="D2323" s="83"/>
      <c r="E2323" s="83"/>
      <c r="F2323" s="83"/>
      <c r="G2323" s="83"/>
      <c r="H2323" s="83" t="s">
        <v>22411</v>
      </c>
    </row>
    <row r="2324" spans="1:8" ht="12.75" customHeight="1" x14ac:dyDescent="0.2">
      <c r="A2324" s="83" t="s">
        <v>2394</v>
      </c>
      <c r="B2324" s="83" t="s">
        <v>24502</v>
      </c>
      <c r="C2324" s="83" t="s">
        <v>24501</v>
      </c>
      <c r="D2324" s="83"/>
      <c r="E2324" s="83"/>
      <c r="F2324" s="83"/>
      <c r="G2324" s="83"/>
      <c r="H2324" s="83" t="s">
        <v>22411</v>
      </c>
    </row>
    <row r="2325" spans="1:8" ht="12.75" customHeight="1" x14ac:dyDescent="0.2">
      <c r="A2325" s="83" t="s">
        <v>2395</v>
      </c>
      <c r="B2325" s="83" t="s">
        <v>24502</v>
      </c>
      <c r="C2325" s="83" t="s">
        <v>24501</v>
      </c>
      <c r="D2325" s="83"/>
      <c r="E2325" s="83"/>
      <c r="F2325" s="83"/>
      <c r="G2325" s="83"/>
      <c r="H2325" s="83" t="s">
        <v>22411</v>
      </c>
    </row>
    <row r="2326" spans="1:8" ht="12.75" customHeight="1" x14ac:dyDescent="0.2">
      <c r="A2326" s="83" t="s">
        <v>2396</v>
      </c>
      <c r="B2326" s="83" t="s">
        <v>24503</v>
      </c>
      <c r="C2326" s="83" t="s">
        <v>24504</v>
      </c>
      <c r="D2326" s="83" t="s">
        <v>24505</v>
      </c>
      <c r="E2326" s="83" t="s">
        <v>24506</v>
      </c>
      <c r="F2326" s="83"/>
      <c r="G2326" s="83"/>
      <c r="H2326" s="83" t="s">
        <v>22411</v>
      </c>
    </row>
    <row r="2327" spans="1:8" ht="12.75" customHeight="1" x14ac:dyDescent="0.2">
      <c r="A2327" s="83" t="s">
        <v>2397</v>
      </c>
      <c r="B2327" s="83" t="s">
        <v>24503</v>
      </c>
      <c r="C2327" s="83" t="s">
        <v>24504</v>
      </c>
      <c r="D2327" s="83" t="s">
        <v>24505</v>
      </c>
      <c r="E2327" s="83" t="s">
        <v>24506</v>
      </c>
      <c r="F2327" s="83"/>
      <c r="G2327" s="83"/>
      <c r="H2327" s="83" t="s">
        <v>22411</v>
      </c>
    </row>
    <row r="2328" spans="1:8" ht="12.75" customHeight="1" x14ac:dyDescent="0.2">
      <c r="A2328" s="83" t="s">
        <v>2398</v>
      </c>
      <c r="B2328" s="83" t="s">
        <v>24503</v>
      </c>
      <c r="C2328" s="83" t="s">
        <v>24504</v>
      </c>
      <c r="D2328" s="83" t="s">
        <v>24507</v>
      </c>
      <c r="E2328" s="83" t="s">
        <v>24508</v>
      </c>
      <c r="F2328" s="83"/>
      <c r="G2328" s="83"/>
      <c r="H2328" s="83" t="s">
        <v>22411</v>
      </c>
    </row>
    <row r="2329" spans="1:8" ht="12.75" customHeight="1" x14ac:dyDescent="0.2">
      <c r="A2329" s="83" t="s">
        <v>2399</v>
      </c>
      <c r="B2329" s="83" t="s">
        <v>24503</v>
      </c>
      <c r="C2329" s="83" t="s">
        <v>24504</v>
      </c>
      <c r="D2329" s="83" t="s">
        <v>24507</v>
      </c>
      <c r="E2329" s="83" t="s">
        <v>24508</v>
      </c>
      <c r="F2329" s="83"/>
      <c r="G2329" s="83"/>
      <c r="H2329" s="83" t="s">
        <v>22411</v>
      </c>
    </row>
    <row r="2330" spans="1:8" ht="12.75" customHeight="1" x14ac:dyDescent="0.2">
      <c r="A2330" s="83" t="s">
        <v>2400</v>
      </c>
      <c r="B2330" s="83" t="s">
        <v>24509</v>
      </c>
      <c r="C2330" s="83" t="s">
        <v>24510</v>
      </c>
      <c r="D2330" s="83"/>
      <c r="E2330" s="83"/>
      <c r="F2330" s="83"/>
      <c r="G2330" s="83"/>
      <c r="H2330" s="83" t="s">
        <v>22411</v>
      </c>
    </row>
    <row r="2331" spans="1:8" ht="12.75" customHeight="1" x14ac:dyDescent="0.2">
      <c r="A2331" s="83" t="s">
        <v>2401</v>
      </c>
      <c r="B2331" s="83" t="s">
        <v>24509</v>
      </c>
      <c r="C2331" s="83" t="s">
        <v>24510</v>
      </c>
      <c r="D2331" s="83"/>
      <c r="E2331" s="83"/>
      <c r="F2331" s="83"/>
      <c r="G2331" s="83"/>
      <c r="H2331" s="83" t="s">
        <v>22411</v>
      </c>
    </row>
    <row r="2332" spans="1:8" ht="12.75" customHeight="1" x14ac:dyDescent="0.2">
      <c r="A2332" s="83" t="s">
        <v>2402</v>
      </c>
      <c r="B2332" s="83" t="s">
        <v>24511</v>
      </c>
      <c r="C2332" s="83" t="s">
        <v>24512</v>
      </c>
      <c r="D2332" s="83"/>
      <c r="E2332" s="83"/>
      <c r="F2332" s="83"/>
      <c r="G2332" s="83"/>
      <c r="H2332" s="83" t="s">
        <v>22411</v>
      </c>
    </row>
    <row r="2333" spans="1:8" ht="12.75" customHeight="1" x14ac:dyDescent="0.2">
      <c r="A2333" s="83" t="s">
        <v>2403</v>
      </c>
      <c r="B2333" s="83" t="s">
        <v>24511</v>
      </c>
      <c r="C2333" s="83" t="s">
        <v>24512</v>
      </c>
      <c r="D2333" s="83"/>
      <c r="E2333" s="83"/>
      <c r="F2333" s="83"/>
      <c r="G2333" s="83"/>
      <c r="H2333" s="83" t="s">
        <v>22411</v>
      </c>
    </row>
    <row r="2334" spans="1:8" ht="12.75" customHeight="1" x14ac:dyDescent="0.2">
      <c r="A2334" s="83" t="s">
        <v>2404</v>
      </c>
      <c r="B2334" s="83" t="s">
        <v>24513</v>
      </c>
      <c r="C2334" s="83" t="s">
        <v>24514</v>
      </c>
      <c r="D2334" s="83" t="s">
        <v>24515</v>
      </c>
      <c r="E2334" s="83"/>
      <c r="F2334" s="83"/>
      <c r="G2334" s="83"/>
      <c r="H2334" s="83" t="s">
        <v>22411</v>
      </c>
    </row>
    <row r="2335" spans="1:8" ht="12.75" customHeight="1" x14ac:dyDescent="0.2">
      <c r="A2335" s="83" t="s">
        <v>2405</v>
      </c>
      <c r="B2335" s="83" t="s">
        <v>24513</v>
      </c>
      <c r="C2335" s="83" t="s">
        <v>24514</v>
      </c>
      <c r="D2335" s="83" t="s">
        <v>24515</v>
      </c>
      <c r="E2335" s="83"/>
      <c r="F2335" s="83"/>
      <c r="G2335" s="83"/>
      <c r="H2335" s="83" t="s">
        <v>22411</v>
      </c>
    </row>
    <row r="2336" spans="1:8" ht="12.75" customHeight="1" x14ac:dyDescent="0.2">
      <c r="A2336" s="83" t="s">
        <v>2406</v>
      </c>
      <c r="B2336" s="83" t="s">
        <v>24516</v>
      </c>
      <c r="C2336" s="83" t="s">
        <v>24514</v>
      </c>
      <c r="D2336" s="83" t="s">
        <v>24515</v>
      </c>
      <c r="E2336" s="83"/>
      <c r="F2336" s="83"/>
      <c r="G2336" s="83"/>
      <c r="H2336" s="83" t="s">
        <v>22411</v>
      </c>
    </row>
    <row r="2337" spans="1:8" ht="12.75" customHeight="1" x14ac:dyDescent="0.2">
      <c r="A2337" s="83" t="s">
        <v>2407</v>
      </c>
      <c r="B2337" s="83" t="s">
        <v>24516</v>
      </c>
      <c r="C2337" s="83" t="s">
        <v>24514</v>
      </c>
      <c r="D2337" s="83" t="s">
        <v>24515</v>
      </c>
      <c r="E2337" s="83"/>
      <c r="F2337" s="83"/>
      <c r="G2337" s="83"/>
      <c r="H2337" s="83" t="s">
        <v>22411</v>
      </c>
    </row>
    <row r="2338" spans="1:8" ht="12.75" customHeight="1" x14ac:dyDescent="0.2">
      <c r="A2338" s="83" t="s">
        <v>2408</v>
      </c>
      <c r="B2338" s="83" t="s">
        <v>24516</v>
      </c>
      <c r="C2338" s="83" t="s">
        <v>24517</v>
      </c>
      <c r="D2338" s="83" t="s">
        <v>24518</v>
      </c>
      <c r="E2338" s="83"/>
      <c r="F2338" s="83"/>
      <c r="G2338" s="83"/>
      <c r="H2338" s="83" t="s">
        <v>22411</v>
      </c>
    </row>
    <row r="2339" spans="1:8" ht="12.75" customHeight="1" x14ac:dyDescent="0.2">
      <c r="A2339" s="83" t="s">
        <v>2409</v>
      </c>
      <c r="B2339" s="83" t="s">
        <v>24516</v>
      </c>
      <c r="C2339" s="83" t="s">
        <v>24517</v>
      </c>
      <c r="D2339" s="83" t="s">
        <v>24518</v>
      </c>
      <c r="E2339" s="83"/>
      <c r="F2339" s="83"/>
      <c r="G2339" s="83"/>
      <c r="H2339" s="83" t="s">
        <v>22411</v>
      </c>
    </row>
    <row r="2340" spans="1:8" ht="12.75" customHeight="1" x14ac:dyDescent="0.2">
      <c r="A2340" s="83" t="s">
        <v>2410</v>
      </c>
      <c r="B2340" s="83" t="s">
        <v>24513</v>
      </c>
      <c r="C2340" s="83" t="s">
        <v>24517</v>
      </c>
      <c r="D2340" s="83" t="s">
        <v>24518</v>
      </c>
      <c r="E2340" s="83"/>
      <c r="F2340" s="83"/>
      <c r="G2340" s="83"/>
      <c r="H2340" s="83" t="s">
        <v>22411</v>
      </c>
    </row>
    <row r="2341" spans="1:8" ht="12.75" customHeight="1" x14ac:dyDescent="0.2">
      <c r="A2341" s="83" t="s">
        <v>2411</v>
      </c>
      <c r="B2341" s="83" t="s">
        <v>24513</v>
      </c>
      <c r="C2341" s="83" t="s">
        <v>24517</v>
      </c>
      <c r="D2341" s="83" t="s">
        <v>24518</v>
      </c>
      <c r="E2341" s="83"/>
      <c r="F2341" s="83"/>
      <c r="G2341" s="83"/>
      <c r="H2341" s="83" t="s">
        <v>22411</v>
      </c>
    </row>
    <row r="2342" spans="1:8" ht="12.75" customHeight="1" x14ac:dyDescent="0.2">
      <c r="A2342" s="83" t="s">
        <v>2412</v>
      </c>
      <c r="B2342" s="83" t="s">
        <v>24519</v>
      </c>
      <c r="C2342" s="83" t="s">
        <v>24520</v>
      </c>
      <c r="D2342" s="83"/>
      <c r="E2342" s="83"/>
      <c r="F2342" s="83"/>
      <c r="G2342" s="83"/>
      <c r="H2342" s="83" t="s">
        <v>22411</v>
      </c>
    </row>
    <row r="2343" spans="1:8" ht="12.75" customHeight="1" x14ac:dyDescent="0.2">
      <c r="A2343" s="83" t="s">
        <v>2413</v>
      </c>
      <c r="B2343" s="83" t="s">
        <v>24519</v>
      </c>
      <c r="C2343" s="83" t="s">
        <v>24520</v>
      </c>
      <c r="D2343" s="83"/>
      <c r="E2343" s="83"/>
      <c r="F2343" s="83"/>
      <c r="G2343" s="83"/>
      <c r="H2343" s="83" t="s">
        <v>22411</v>
      </c>
    </row>
    <row r="2344" spans="1:8" ht="12.75" customHeight="1" x14ac:dyDescent="0.2">
      <c r="A2344" s="83" t="s">
        <v>2414</v>
      </c>
      <c r="B2344" s="83" t="s">
        <v>24521</v>
      </c>
      <c r="C2344" s="83" t="s">
        <v>24522</v>
      </c>
      <c r="D2344" s="83" t="s">
        <v>24523</v>
      </c>
      <c r="E2344" s="83"/>
      <c r="F2344" s="83"/>
      <c r="G2344" s="83"/>
      <c r="H2344" s="83" t="s">
        <v>22411</v>
      </c>
    </row>
    <row r="2345" spans="1:8" ht="12.75" customHeight="1" x14ac:dyDescent="0.2">
      <c r="A2345" s="83" t="s">
        <v>2415</v>
      </c>
      <c r="B2345" s="83" t="s">
        <v>24521</v>
      </c>
      <c r="C2345" s="83" t="s">
        <v>24522</v>
      </c>
      <c r="D2345" s="83" t="s">
        <v>24523</v>
      </c>
      <c r="E2345" s="83"/>
      <c r="F2345" s="83"/>
      <c r="G2345" s="83"/>
      <c r="H2345" s="83" t="s">
        <v>22411</v>
      </c>
    </row>
    <row r="2346" spans="1:8" ht="12.75" customHeight="1" x14ac:dyDescent="0.2">
      <c r="A2346" s="83" t="s">
        <v>2416</v>
      </c>
      <c r="B2346" s="83" t="s">
        <v>24524</v>
      </c>
      <c r="C2346" s="83" t="s">
        <v>24525</v>
      </c>
      <c r="D2346" s="83"/>
      <c r="E2346" s="83"/>
      <c r="F2346" s="83"/>
      <c r="G2346" s="83"/>
      <c r="H2346" s="83" t="s">
        <v>22411</v>
      </c>
    </row>
    <row r="2347" spans="1:8" ht="12.75" customHeight="1" x14ac:dyDescent="0.2">
      <c r="A2347" s="83" t="s">
        <v>2417</v>
      </c>
      <c r="B2347" s="83" t="s">
        <v>24524</v>
      </c>
      <c r="C2347" s="83" t="s">
        <v>24525</v>
      </c>
      <c r="D2347" s="83"/>
      <c r="E2347" s="83"/>
      <c r="F2347" s="83"/>
      <c r="G2347" s="83"/>
      <c r="H2347" s="83" t="s">
        <v>22411</v>
      </c>
    </row>
    <row r="2348" spans="1:8" ht="12.75" customHeight="1" x14ac:dyDescent="0.2">
      <c r="A2348" s="83" t="s">
        <v>2418</v>
      </c>
      <c r="B2348" s="83" t="s">
        <v>24524</v>
      </c>
      <c r="C2348" s="83" t="s">
        <v>24526</v>
      </c>
      <c r="D2348" s="83" t="s">
        <v>24527</v>
      </c>
      <c r="E2348" s="83"/>
      <c r="F2348" s="83"/>
      <c r="G2348" s="83"/>
      <c r="H2348" s="83" t="s">
        <v>22411</v>
      </c>
    </row>
    <row r="2349" spans="1:8" ht="12.75" customHeight="1" x14ac:dyDescent="0.2">
      <c r="A2349" s="83" t="s">
        <v>2419</v>
      </c>
      <c r="B2349" s="83" t="s">
        <v>24524</v>
      </c>
      <c r="C2349" s="83" t="s">
        <v>24526</v>
      </c>
      <c r="D2349" s="83" t="s">
        <v>24527</v>
      </c>
      <c r="E2349" s="83"/>
      <c r="F2349" s="83"/>
      <c r="G2349" s="83"/>
      <c r="H2349" s="83" t="s">
        <v>22411</v>
      </c>
    </row>
    <row r="2350" spans="1:8" ht="12.75" customHeight="1" x14ac:dyDescent="0.2">
      <c r="A2350" s="83" t="s">
        <v>2420</v>
      </c>
      <c r="B2350" s="83" t="s">
        <v>24528</v>
      </c>
      <c r="C2350" s="83" t="s">
        <v>24529</v>
      </c>
      <c r="D2350" s="83"/>
      <c r="E2350" s="83"/>
      <c r="F2350" s="83"/>
      <c r="G2350" s="83"/>
      <c r="H2350" s="83" t="s">
        <v>22411</v>
      </c>
    </row>
    <row r="2351" spans="1:8" ht="12.75" customHeight="1" x14ac:dyDescent="0.2">
      <c r="A2351" s="83" t="s">
        <v>2421</v>
      </c>
      <c r="B2351" s="83" t="s">
        <v>24528</v>
      </c>
      <c r="C2351" s="83" t="s">
        <v>24529</v>
      </c>
      <c r="D2351" s="83"/>
      <c r="E2351" s="83"/>
      <c r="F2351" s="83"/>
      <c r="G2351" s="83"/>
      <c r="H2351" s="83" t="s">
        <v>22411</v>
      </c>
    </row>
    <row r="2352" spans="1:8" ht="12.75" customHeight="1" x14ac:dyDescent="0.2">
      <c r="A2352" s="83" t="s">
        <v>2422</v>
      </c>
      <c r="B2352" s="83" t="s">
        <v>24528</v>
      </c>
      <c r="C2352" s="83" t="s">
        <v>24530</v>
      </c>
      <c r="D2352" s="83" t="s">
        <v>24531</v>
      </c>
      <c r="E2352" s="83"/>
      <c r="F2352" s="83"/>
      <c r="G2352" s="83"/>
      <c r="H2352" s="83" t="s">
        <v>22411</v>
      </c>
    </row>
    <row r="2353" spans="1:8" ht="12.75" customHeight="1" x14ac:dyDescent="0.2">
      <c r="A2353" s="83" t="s">
        <v>2423</v>
      </c>
      <c r="B2353" s="83" t="s">
        <v>24528</v>
      </c>
      <c r="C2353" s="83" t="s">
        <v>24530</v>
      </c>
      <c r="D2353" s="83" t="s">
        <v>24531</v>
      </c>
      <c r="E2353" s="83"/>
      <c r="F2353" s="83"/>
      <c r="G2353" s="83"/>
      <c r="H2353" s="83" t="s">
        <v>22411</v>
      </c>
    </row>
    <row r="2354" spans="1:8" ht="12.75" customHeight="1" x14ac:dyDescent="0.2">
      <c r="A2354" s="83" t="s">
        <v>2424</v>
      </c>
      <c r="B2354" s="83" t="s">
        <v>24532</v>
      </c>
      <c r="C2354" s="83" t="s">
        <v>24533</v>
      </c>
      <c r="D2354" s="83"/>
      <c r="E2354" s="83"/>
      <c r="F2354" s="83"/>
      <c r="G2354" s="83"/>
      <c r="H2354" s="83" t="s">
        <v>22411</v>
      </c>
    </row>
    <row r="2355" spans="1:8" ht="12.75" customHeight="1" x14ac:dyDescent="0.2">
      <c r="A2355" s="83" t="s">
        <v>2425</v>
      </c>
      <c r="B2355" s="83" t="s">
        <v>24532</v>
      </c>
      <c r="C2355" s="83" t="s">
        <v>24533</v>
      </c>
      <c r="D2355" s="83"/>
      <c r="E2355" s="83"/>
      <c r="F2355" s="83"/>
      <c r="G2355" s="83"/>
      <c r="H2355" s="83" t="s">
        <v>22411</v>
      </c>
    </row>
    <row r="2356" spans="1:8" ht="12.75" customHeight="1" x14ac:dyDescent="0.2">
      <c r="A2356" s="83" t="s">
        <v>2426</v>
      </c>
      <c r="B2356" s="83" t="s">
        <v>24532</v>
      </c>
      <c r="C2356" s="83" t="s">
        <v>24534</v>
      </c>
      <c r="D2356" s="83" t="s">
        <v>24535</v>
      </c>
      <c r="E2356" s="83"/>
      <c r="F2356" s="83"/>
      <c r="G2356" s="83"/>
      <c r="H2356" s="83" t="s">
        <v>22411</v>
      </c>
    </row>
    <row r="2357" spans="1:8" ht="12.75" customHeight="1" x14ac:dyDescent="0.2">
      <c r="A2357" s="83" t="s">
        <v>2427</v>
      </c>
      <c r="B2357" s="83" t="s">
        <v>24532</v>
      </c>
      <c r="C2357" s="83" t="s">
        <v>24534</v>
      </c>
      <c r="D2357" s="83" t="s">
        <v>24535</v>
      </c>
      <c r="E2357" s="83"/>
      <c r="F2357" s="83"/>
      <c r="G2357" s="83"/>
      <c r="H2357" s="83" t="s">
        <v>22411</v>
      </c>
    </row>
    <row r="2358" spans="1:8" ht="12.75" customHeight="1" x14ac:dyDescent="0.2">
      <c r="A2358" s="83" t="s">
        <v>2428</v>
      </c>
      <c r="B2358" s="83" t="s">
        <v>24536</v>
      </c>
      <c r="C2358" s="83" t="s">
        <v>24537</v>
      </c>
      <c r="D2358" s="83" t="s">
        <v>24538</v>
      </c>
      <c r="E2358" s="83" t="s">
        <v>24539</v>
      </c>
      <c r="F2358" s="83"/>
      <c r="G2358" s="83"/>
      <c r="H2358" s="83" t="s">
        <v>22411</v>
      </c>
    </row>
    <row r="2359" spans="1:8" ht="12.75" customHeight="1" x14ac:dyDescent="0.2">
      <c r="A2359" s="83" t="s">
        <v>2429</v>
      </c>
      <c r="B2359" s="83" t="s">
        <v>24536</v>
      </c>
      <c r="C2359" s="83" t="s">
        <v>24537</v>
      </c>
      <c r="D2359" s="83" t="s">
        <v>24538</v>
      </c>
      <c r="E2359" s="83" t="s">
        <v>24539</v>
      </c>
      <c r="F2359" s="83"/>
      <c r="G2359" s="83"/>
      <c r="H2359" s="83" t="s">
        <v>22411</v>
      </c>
    </row>
    <row r="2360" spans="1:8" ht="12.75" customHeight="1" x14ac:dyDescent="0.2">
      <c r="A2360" s="83" t="s">
        <v>2430</v>
      </c>
      <c r="B2360" s="83" t="s">
        <v>24536</v>
      </c>
      <c r="C2360" s="83" t="s">
        <v>24537</v>
      </c>
      <c r="D2360" s="83" t="s">
        <v>24540</v>
      </c>
      <c r="E2360" s="83" t="s">
        <v>24541</v>
      </c>
      <c r="F2360" s="83" t="s">
        <v>24542</v>
      </c>
      <c r="G2360" s="83"/>
      <c r="H2360" s="83" t="s">
        <v>22411</v>
      </c>
    </row>
    <row r="2361" spans="1:8" ht="12.75" customHeight="1" x14ac:dyDescent="0.2">
      <c r="A2361" s="83" t="s">
        <v>2431</v>
      </c>
      <c r="B2361" s="83" t="s">
        <v>24536</v>
      </c>
      <c r="C2361" s="83" t="s">
        <v>24537</v>
      </c>
      <c r="D2361" s="83" t="s">
        <v>24540</v>
      </c>
      <c r="E2361" s="83" t="s">
        <v>24541</v>
      </c>
      <c r="F2361" s="83" t="s">
        <v>24542</v>
      </c>
      <c r="G2361" s="83"/>
      <c r="H2361" s="83" t="s">
        <v>22411</v>
      </c>
    </row>
    <row r="2362" spans="1:8" ht="12.75" customHeight="1" x14ac:dyDescent="0.2">
      <c r="A2362" s="83" t="s">
        <v>2432</v>
      </c>
      <c r="B2362" s="83" t="s">
        <v>24543</v>
      </c>
      <c r="C2362" s="83" t="s">
        <v>24544</v>
      </c>
      <c r="D2362" s="83" t="s">
        <v>24545</v>
      </c>
      <c r="E2362" s="83"/>
      <c r="F2362" s="83"/>
      <c r="G2362" s="83"/>
      <c r="H2362" s="83" t="s">
        <v>22411</v>
      </c>
    </row>
    <row r="2363" spans="1:8" ht="12.75" customHeight="1" x14ac:dyDescent="0.2">
      <c r="A2363" s="83" t="s">
        <v>2433</v>
      </c>
      <c r="B2363" s="83" t="s">
        <v>24543</v>
      </c>
      <c r="C2363" s="83" t="s">
        <v>24544</v>
      </c>
      <c r="D2363" s="83" t="s">
        <v>24545</v>
      </c>
      <c r="E2363" s="83"/>
      <c r="F2363" s="83"/>
      <c r="G2363" s="83"/>
      <c r="H2363" s="83" t="s">
        <v>22411</v>
      </c>
    </row>
    <row r="2364" spans="1:8" ht="12.75" customHeight="1" x14ac:dyDescent="0.2">
      <c r="A2364" s="83" t="s">
        <v>2434</v>
      </c>
      <c r="B2364" s="83" t="s">
        <v>24543</v>
      </c>
      <c r="C2364" s="83" t="s">
        <v>24546</v>
      </c>
      <c r="D2364" s="83" t="s">
        <v>24547</v>
      </c>
      <c r="E2364" s="83"/>
      <c r="F2364" s="83"/>
      <c r="G2364" s="83"/>
      <c r="H2364" s="83" t="s">
        <v>24548</v>
      </c>
    </row>
    <row r="2365" spans="1:8" ht="12.75" customHeight="1" x14ac:dyDescent="0.2">
      <c r="A2365" s="83" t="s">
        <v>2435</v>
      </c>
      <c r="B2365" s="83" t="s">
        <v>24543</v>
      </c>
      <c r="C2365" s="83" t="s">
        <v>24546</v>
      </c>
      <c r="D2365" s="83" t="s">
        <v>24547</v>
      </c>
      <c r="E2365" s="83"/>
      <c r="F2365" s="83"/>
      <c r="G2365" s="83"/>
      <c r="H2365" s="83" t="s">
        <v>24548</v>
      </c>
    </row>
    <row r="2366" spans="1:8" ht="12.75" customHeight="1" x14ac:dyDescent="0.2">
      <c r="A2366" s="83" t="s">
        <v>2436</v>
      </c>
      <c r="B2366" s="83" t="s">
        <v>24549</v>
      </c>
      <c r="C2366" s="83" t="s">
        <v>24550</v>
      </c>
      <c r="D2366" s="83" t="s">
        <v>24551</v>
      </c>
      <c r="E2366" s="83" t="s">
        <v>24552</v>
      </c>
      <c r="F2366" s="83" t="s">
        <v>24553</v>
      </c>
      <c r="G2366" s="83"/>
      <c r="H2366" s="83" t="s">
        <v>24548</v>
      </c>
    </row>
    <row r="2367" spans="1:8" ht="12.75" customHeight="1" x14ac:dyDescent="0.2">
      <c r="A2367" s="83" t="s">
        <v>2437</v>
      </c>
      <c r="B2367" s="83" t="s">
        <v>24549</v>
      </c>
      <c r="C2367" s="83" t="s">
        <v>24550</v>
      </c>
      <c r="D2367" s="83" t="s">
        <v>24551</v>
      </c>
      <c r="E2367" s="83" t="s">
        <v>24552</v>
      </c>
      <c r="F2367" s="83" t="s">
        <v>24553</v>
      </c>
      <c r="G2367" s="83"/>
      <c r="H2367" s="83" t="s">
        <v>24548</v>
      </c>
    </row>
    <row r="2368" spans="1:8" ht="12.75" customHeight="1" x14ac:dyDescent="0.2">
      <c r="A2368" s="83" t="s">
        <v>2438</v>
      </c>
      <c r="B2368" s="83" t="s">
        <v>24549</v>
      </c>
      <c r="C2368" s="83" t="s">
        <v>24550</v>
      </c>
      <c r="D2368" s="83" t="s">
        <v>24554</v>
      </c>
      <c r="E2368" s="83" t="s">
        <v>24555</v>
      </c>
      <c r="F2368" s="83" t="s">
        <v>24556</v>
      </c>
      <c r="G2368" s="83"/>
      <c r="H2368" s="83" t="s">
        <v>24548</v>
      </c>
    </row>
    <row r="2369" spans="1:8" ht="12.75" customHeight="1" x14ac:dyDescent="0.2">
      <c r="A2369" s="83" t="s">
        <v>2439</v>
      </c>
      <c r="B2369" s="83" t="s">
        <v>24549</v>
      </c>
      <c r="C2369" s="83" t="s">
        <v>24550</v>
      </c>
      <c r="D2369" s="83" t="s">
        <v>24554</v>
      </c>
      <c r="E2369" s="83" t="s">
        <v>24555</v>
      </c>
      <c r="F2369" s="83" t="s">
        <v>24556</v>
      </c>
      <c r="G2369" s="83"/>
      <c r="H2369" s="83" t="s">
        <v>24548</v>
      </c>
    </row>
    <row r="2370" spans="1:8" ht="12.75" customHeight="1" x14ac:dyDescent="0.2">
      <c r="A2370" s="83" t="s">
        <v>2440</v>
      </c>
      <c r="B2370" s="83" t="s">
        <v>24549</v>
      </c>
      <c r="C2370" s="83" t="s">
        <v>24557</v>
      </c>
      <c r="D2370" s="83" t="s">
        <v>24558</v>
      </c>
      <c r="E2370" s="83"/>
      <c r="F2370" s="83"/>
      <c r="G2370" s="83"/>
      <c r="H2370" s="83" t="s">
        <v>24548</v>
      </c>
    </row>
    <row r="2371" spans="1:8" ht="12.75" customHeight="1" x14ac:dyDescent="0.2">
      <c r="A2371" s="83" t="s">
        <v>2441</v>
      </c>
      <c r="B2371" s="83" t="s">
        <v>24549</v>
      </c>
      <c r="C2371" s="83" t="s">
        <v>24557</v>
      </c>
      <c r="D2371" s="83" t="s">
        <v>24558</v>
      </c>
      <c r="E2371" s="83"/>
      <c r="F2371" s="83"/>
      <c r="G2371" s="83"/>
      <c r="H2371" s="83" t="s">
        <v>24548</v>
      </c>
    </row>
    <row r="2372" spans="1:8" ht="12.75" customHeight="1" x14ac:dyDescent="0.2">
      <c r="A2372" s="83" t="s">
        <v>2442</v>
      </c>
      <c r="B2372" s="83" t="s">
        <v>24549</v>
      </c>
      <c r="C2372" s="83" t="s">
        <v>24559</v>
      </c>
      <c r="D2372" s="83" t="s">
        <v>24560</v>
      </c>
      <c r="E2372" s="83"/>
      <c r="F2372" s="83"/>
      <c r="G2372" s="83"/>
      <c r="H2372" s="83" t="s">
        <v>24548</v>
      </c>
    </row>
    <row r="2373" spans="1:8" ht="12.75" customHeight="1" x14ac:dyDescent="0.2">
      <c r="A2373" s="83" t="s">
        <v>2443</v>
      </c>
      <c r="B2373" s="83" t="s">
        <v>24549</v>
      </c>
      <c r="C2373" s="83" t="s">
        <v>24559</v>
      </c>
      <c r="D2373" s="83" t="s">
        <v>24560</v>
      </c>
      <c r="E2373" s="83"/>
      <c r="F2373" s="83"/>
      <c r="G2373" s="83"/>
      <c r="H2373" s="83" t="s">
        <v>24548</v>
      </c>
    </row>
    <row r="2374" spans="1:8" ht="12.75" customHeight="1" x14ac:dyDescent="0.2">
      <c r="A2374" s="83" t="s">
        <v>2444</v>
      </c>
      <c r="B2374" s="83" t="s">
        <v>24543</v>
      </c>
      <c r="C2374" s="83" t="s">
        <v>24537</v>
      </c>
      <c r="D2374" s="83" t="s">
        <v>24561</v>
      </c>
      <c r="E2374" s="83" t="s">
        <v>24562</v>
      </c>
      <c r="F2374" s="83" t="s">
        <v>24563</v>
      </c>
      <c r="G2374" s="83"/>
      <c r="H2374" s="83" t="s">
        <v>24548</v>
      </c>
    </row>
    <row r="2375" spans="1:8" ht="12.75" customHeight="1" x14ac:dyDescent="0.2">
      <c r="A2375" s="83" t="s">
        <v>2445</v>
      </c>
      <c r="B2375" s="83" t="s">
        <v>24543</v>
      </c>
      <c r="C2375" s="83" t="s">
        <v>24537</v>
      </c>
      <c r="D2375" s="83" t="s">
        <v>24561</v>
      </c>
      <c r="E2375" s="83" t="s">
        <v>24562</v>
      </c>
      <c r="F2375" s="83" t="s">
        <v>24563</v>
      </c>
      <c r="G2375" s="83"/>
      <c r="H2375" s="83" t="s">
        <v>24548</v>
      </c>
    </row>
    <row r="2376" spans="1:8" ht="12.75" customHeight="1" x14ac:dyDescent="0.2">
      <c r="A2376" s="83" t="s">
        <v>2446</v>
      </c>
      <c r="B2376" s="83" t="s">
        <v>24543</v>
      </c>
      <c r="C2376" s="83" t="s">
        <v>24537</v>
      </c>
      <c r="D2376" s="83" t="s">
        <v>24564</v>
      </c>
      <c r="E2376" s="83" t="s">
        <v>24565</v>
      </c>
      <c r="F2376" s="83" t="s">
        <v>24566</v>
      </c>
      <c r="G2376" s="83"/>
      <c r="H2376" s="83" t="s">
        <v>24548</v>
      </c>
    </row>
    <row r="2377" spans="1:8" ht="12.75" customHeight="1" x14ac:dyDescent="0.2">
      <c r="A2377" s="83" t="s">
        <v>2447</v>
      </c>
      <c r="B2377" s="83" t="s">
        <v>24543</v>
      </c>
      <c r="C2377" s="83" t="s">
        <v>24537</v>
      </c>
      <c r="D2377" s="83" t="s">
        <v>24564</v>
      </c>
      <c r="E2377" s="83" t="s">
        <v>24565</v>
      </c>
      <c r="F2377" s="83" t="s">
        <v>24566</v>
      </c>
      <c r="G2377" s="83"/>
      <c r="H2377" s="83" t="s">
        <v>24548</v>
      </c>
    </row>
    <row r="2378" spans="1:8" ht="12.75" customHeight="1" x14ac:dyDescent="0.2">
      <c r="A2378" s="83" t="s">
        <v>2448</v>
      </c>
      <c r="B2378" s="83" t="s">
        <v>24543</v>
      </c>
      <c r="C2378" s="83" t="s">
        <v>24537</v>
      </c>
      <c r="D2378" s="83" t="s">
        <v>24567</v>
      </c>
      <c r="E2378" s="83" t="s">
        <v>24565</v>
      </c>
      <c r="F2378" s="83" t="s">
        <v>24566</v>
      </c>
      <c r="G2378" s="83"/>
      <c r="H2378" s="83" t="s">
        <v>24548</v>
      </c>
    </row>
    <row r="2379" spans="1:8" ht="12.75" customHeight="1" x14ac:dyDescent="0.2">
      <c r="A2379" s="83" t="s">
        <v>2449</v>
      </c>
      <c r="B2379" s="83" t="s">
        <v>24543</v>
      </c>
      <c r="C2379" s="83" t="s">
        <v>24537</v>
      </c>
      <c r="D2379" s="83" t="s">
        <v>24567</v>
      </c>
      <c r="E2379" s="83" t="s">
        <v>24565</v>
      </c>
      <c r="F2379" s="83" t="s">
        <v>24566</v>
      </c>
      <c r="G2379" s="83"/>
      <c r="H2379" s="83" t="s">
        <v>24548</v>
      </c>
    </row>
    <row r="2380" spans="1:8" ht="12.75" customHeight="1" x14ac:dyDescent="0.2">
      <c r="A2380" s="83" t="s">
        <v>2450</v>
      </c>
      <c r="B2380" s="83" t="s">
        <v>24543</v>
      </c>
      <c r="C2380" s="83" t="s">
        <v>24568</v>
      </c>
      <c r="D2380" s="83" t="s">
        <v>24569</v>
      </c>
      <c r="E2380" s="83" t="s">
        <v>24565</v>
      </c>
      <c r="F2380" s="83" t="s">
        <v>24566</v>
      </c>
      <c r="G2380" s="83"/>
      <c r="H2380" s="83" t="s">
        <v>24548</v>
      </c>
    </row>
    <row r="2381" spans="1:8" ht="12.75" customHeight="1" x14ac:dyDescent="0.2">
      <c r="A2381" s="83" t="s">
        <v>2451</v>
      </c>
      <c r="B2381" s="83" t="s">
        <v>24543</v>
      </c>
      <c r="C2381" s="83" t="s">
        <v>24568</v>
      </c>
      <c r="D2381" s="83" t="s">
        <v>24569</v>
      </c>
      <c r="E2381" s="83" t="s">
        <v>24565</v>
      </c>
      <c r="F2381" s="83" t="s">
        <v>24566</v>
      </c>
      <c r="G2381" s="83"/>
      <c r="H2381" s="83" t="s">
        <v>24548</v>
      </c>
    </row>
    <row r="2382" spans="1:8" ht="12.75" customHeight="1" x14ac:dyDescent="0.2">
      <c r="A2382" s="83" t="s">
        <v>2452</v>
      </c>
      <c r="B2382" s="83" t="s">
        <v>24543</v>
      </c>
      <c r="C2382" s="83" t="s">
        <v>24570</v>
      </c>
      <c r="D2382" s="83" t="s">
        <v>24571</v>
      </c>
      <c r="E2382" s="83"/>
      <c r="F2382" s="83"/>
      <c r="G2382" s="83"/>
      <c r="H2382" s="83" t="s">
        <v>24548</v>
      </c>
    </row>
    <row r="2383" spans="1:8" ht="12.75" customHeight="1" x14ac:dyDescent="0.2">
      <c r="A2383" s="83" t="s">
        <v>2453</v>
      </c>
      <c r="B2383" s="83" t="s">
        <v>24543</v>
      </c>
      <c r="C2383" s="83" t="s">
        <v>24570</v>
      </c>
      <c r="D2383" s="83" t="s">
        <v>24571</v>
      </c>
      <c r="E2383" s="83"/>
      <c r="F2383" s="83"/>
      <c r="G2383" s="83"/>
      <c r="H2383" s="83" t="s">
        <v>24548</v>
      </c>
    </row>
    <row r="2384" spans="1:8" ht="12.75" customHeight="1" x14ac:dyDescent="0.2">
      <c r="A2384" s="83" t="s">
        <v>2454</v>
      </c>
      <c r="B2384" s="83" t="s">
        <v>24543</v>
      </c>
      <c r="C2384" s="83" t="s">
        <v>24572</v>
      </c>
      <c r="D2384" s="83" t="s">
        <v>24573</v>
      </c>
      <c r="E2384" s="83"/>
      <c r="F2384" s="83"/>
      <c r="G2384" s="83"/>
      <c r="H2384" s="83" t="s">
        <v>24548</v>
      </c>
    </row>
    <row r="2385" spans="1:8" ht="12.75" customHeight="1" x14ac:dyDescent="0.2">
      <c r="A2385" s="83" t="s">
        <v>2455</v>
      </c>
      <c r="B2385" s="83" t="s">
        <v>24543</v>
      </c>
      <c r="C2385" s="83" t="s">
        <v>24572</v>
      </c>
      <c r="D2385" s="83" t="s">
        <v>24573</v>
      </c>
      <c r="E2385" s="83"/>
      <c r="F2385" s="83"/>
      <c r="G2385" s="83"/>
      <c r="H2385" s="83" t="s">
        <v>24548</v>
      </c>
    </row>
    <row r="2386" spans="1:8" ht="12.75" customHeight="1" x14ac:dyDescent="0.2">
      <c r="A2386" s="83" t="s">
        <v>2456</v>
      </c>
      <c r="B2386" s="83" t="s">
        <v>24543</v>
      </c>
      <c r="C2386" s="83" t="s">
        <v>24574</v>
      </c>
      <c r="D2386" s="83" t="s">
        <v>24573</v>
      </c>
      <c r="E2386" s="83"/>
      <c r="F2386" s="83"/>
      <c r="G2386" s="83"/>
      <c r="H2386" s="83" t="s">
        <v>24548</v>
      </c>
    </row>
    <row r="2387" spans="1:8" ht="12.75" customHeight="1" x14ac:dyDescent="0.2">
      <c r="A2387" s="83" t="s">
        <v>2457</v>
      </c>
      <c r="B2387" s="83" t="s">
        <v>24543</v>
      </c>
      <c r="C2387" s="83" t="s">
        <v>24574</v>
      </c>
      <c r="D2387" s="83" t="s">
        <v>24573</v>
      </c>
      <c r="E2387" s="83"/>
      <c r="F2387" s="83"/>
      <c r="G2387" s="83"/>
      <c r="H2387" s="83" t="s">
        <v>24548</v>
      </c>
    </row>
    <row r="2388" spans="1:8" ht="12.75" customHeight="1" x14ac:dyDescent="0.2">
      <c r="A2388" s="83" t="s">
        <v>2458</v>
      </c>
      <c r="B2388" s="83" t="s">
        <v>24543</v>
      </c>
      <c r="C2388" s="83" t="s">
        <v>24575</v>
      </c>
      <c r="D2388" s="83" t="s">
        <v>24573</v>
      </c>
      <c r="E2388" s="83"/>
      <c r="F2388" s="83"/>
      <c r="G2388" s="83"/>
      <c r="H2388" s="83" t="s">
        <v>24548</v>
      </c>
    </row>
    <row r="2389" spans="1:8" ht="12.75" customHeight="1" x14ac:dyDescent="0.2">
      <c r="A2389" s="83" t="s">
        <v>2459</v>
      </c>
      <c r="B2389" s="83" t="s">
        <v>24543</v>
      </c>
      <c r="C2389" s="83" t="s">
        <v>24575</v>
      </c>
      <c r="D2389" s="83" t="s">
        <v>24573</v>
      </c>
      <c r="E2389" s="83"/>
      <c r="F2389" s="83"/>
      <c r="G2389" s="83"/>
      <c r="H2389" s="83" t="s">
        <v>24548</v>
      </c>
    </row>
    <row r="2390" spans="1:8" ht="12.75" customHeight="1" x14ac:dyDescent="0.2">
      <c r="A2390" s="83" t="s">
        <v>2460</v>
      </c>
      <c r="B2390" s="83" t="s">
        <v>24549</v>
      </c>
      <c r="C2390" s="83" t="s">
        <v>24550</v>
      </c>
      <c r="D2390" s="83" t="s">
        <v>24551</v>
      </c>
      <c r="E2390" s="83" t="s">
        <v>24576</v>
      </c>
      <c r="F2390" s="83" t="s">
        <v>24577</v>
      </c>
      <c r="G2390" s="83"/>
      <c r="H2390" s="83" t="s">
        <v>24548</v>
      </c>
    </row>
    <row r="2391" spans="1:8" ht="12.75" customHeight="1" x14ac:dyDescent="0.2">
      <c r="A2391" s="83" t="s">
        <v>2461</v>
      </c>
      <c r="B2391" s="83" t="s">
        <v>24549</v>
      </c>
      <c r="C2391" s="83" t="s">
        <v>24550</v>
      </c>
      <c r="D2391" s="83" t="s">
        <v>24551</v>
      </c>
      <c r="E2391" s="83" t="s">
        <v>24576</v>
      </c>
      <c r="F2391" s="83" t="s">
        <v>24577</v>
      </c>
      <c r="G2391" s="83"/>
      <c r="H2391" s="83" t="s">
        <v>24548</v>
      </c>
    </row>
    <row r="2392" spans="1:8" ht="12.75" customHeight="1" x14ac:dyDescent="0.2">
      <c r="A2392" s="83" t="s">
        <v>2462</v>
      </c>
      <c r="B2392" s="83" t="s">
        <v>24549</v>
      </c>
      <c r="C2392" s="83" t="s">
        <v>24550</v>
      </c>
      <c r="D2392" s="83" t="s">
        <v>24554</v>
      </c>
      <c r="E2392" s="83" t="s">
        <v>24578</v>
      </c>
      <c r="F2392" s="83" t="s">
        <v>24579</v>
      </c>
      <c r="G2392" s="83"/>
      <c r="H2392" s="83" t="s">
        <v>24548</v>
      </c>
    </row>
    <row r="2393" spans="1:8" ht="12.75" customHeight="1" x14ac:dyDescent="0.2">
      <c r="A2393" s="83" t="s">
        <v>2463</v>
      </c>
      <c r="B2393" s="83" t="s">
        <v>24549</v>
      </c>
      <c r="C2393" s="83" t="s">
        <v>24550</v>
      </c>
      <c r="D2393" s="83" t="s">
        <v>24554</v>
      </c>
      <c r="E2393" s="83" t="s">
        <v>24578</v>
      </c>
      <c r="F2393" s="83" t="s">
        <v>24579</v>
      </c>
      <c r="G2393" s="83"/>
      <c r="H2393" s="83" t="s">
        <v>24548</v>
      </c>
    </row>
    <row r="2394" spans="1:8" ht="12.75" customHeight="1" x14ac:dyDescent="0.2">
      <c r="A2394" s="83" t="s">
        <v>2464</v>
      </c>
      <c r="B2394" s="83" t="s">
        <v>24549</v>
      </c>
      <c r="C2394" s="83" t="s">
        <v>24550</v>
      </c>
      <c r="D2394" s="83" t="s">
        <v>24580</v>
      </c>
      <c r="E2394" s="83" t="s">
        <v>24578</v>
      </c>
      <c r="F2394" s="83" t="s">
        <v>24579</v>
      </c>
      <c r="G2394" s="83"/>
      <c r="H2394" s="83" t="s">
        <v>24548</v>
      </c>
    </row>
    <row r="2395" spans="1:8" ht="12.75" customHeight="1" x14ac:dyDescent="0.2">
      <c r="A2395" s="83" t="s">
        <v>2465</v>
      </c>
      <c r="B2395" s="83" t="s">
        <v>24549</v>
      </c>
      <c r="C2395" s="83" t="s">
        <v>24550</v>
      </c>
      <c r="D2395" s="83" t="s">
        <v>24580</v>
      </c>
      <c r="E2395" s="83" t="s">
        <v>24578</v>
      </c>
      <c r="F2395" s="83" t="s">
        <v>24579</v>
      </c>
      <c r="G2395" s="83"/>
      <c r="H2395" s="83" t="s">
        <v>24548</v>
      </c>
    </row>
    <row r="2396" spans="1:8" ht="12.75" customHeight="1" x14ac:dyDescent="0.2">
      <c r="A2396" s="83" t="s">
        <v>2466</v>
      </c>
      <c r="B2396" s="83" t="s">
        <v>24549</v>
      </c>
      <c r="C2396" s="83" t="s">
        <v>24550</v>
      </c>
      <c r="D2396" s="83" t="s">
        <v>24581</v>
      </c>
      <c r="E2396" s="83" t="s">
        <v>24578</v>
      </c>
      <c r="F2396" s="83" t="s">
        <v>24579</v>
      </c>
      <c r="G2396" s="83"/>
      <c r="H2396" s="83" t="s">
        <v>24548</v>
      </c>
    </row>
    <row r="2397" spans="1:8" ht="12.75" customHeight="1" x14ac:dyDescent="0.2">
      <c r="A2397" s="83" t="s">
        <v>2467</v>
      </c>
      <c r="B2397" s="83" t="s">
        <v>24549</v>
      </c>
      <c r="C2397" s="83" t="s">
        <v>24550</v>
      </c>
      <c r="D2397" s="83" t="s">
        <v>24581</v>
      </c>
      <c r="E2397" s="83" t="s">
        <v>24578</v>
      </c>
      <c r="F2397" s="83" t="s">
        <v>24579</v>
      </c>
      <c r="G2397" s="83"/>
      <c r="H2397" s="83" t="s">
        <v>24548</v>
      </c>
    </row>
    <row r="2398" spans="1:8" ht="12.75" customHeight="1" x14ac:dyDescent="0.2">
      <c r="A2398" s="83" t="s">
        <v>2468</v>
      </c>
      <c r="B2398" s="83" t="s">
        <v>24549</v>
      </c>
      <c r="C2398" s="83" t="s">
        <v>24582</v>
      </c>
      <c r="D2398" s="83" t="s">
        <v>24583</v>
      </c>
      <c r="E2398" s="83"/>
      <c r="F2398" s="83"/>
      <c r="G2398" s="83"/>
      <c r="H2398" s="83" t="s">
        <v>24548</v>
      </c>
    </row>
    <row r="2399" spans="1:8" ht="12.75" customHeight="1" x14ac:dyDescent="0.2">
      <c r="A2399" s="83" t="s">
        <v>2469</v>
      </c>
      <c r="B2399" s="83" t="s">
        <v>24549</v>
      </c>
      <c r="C2399" s="83" t="s">
        <v>24582</v>
      </c>
      <c r="D2399" s="83" t="s">
        <v>24583</v>
      </c>
      <c r="E2399" s="83"/>
      <c r="F2399" s="83"/>
      <c r="G2399" s="83"/>
      <c r="H2399" s="83" t="s">
        <v>24548</v>
      </c>
    </row>
    <row r="2400" spans="1:8" ht="12.75" customHeight="1" x14ac:dyDescent="0.2">
      <c r="A2400" s="83" t="s">
        <v>2470</v>
      </c>
      <c r="B2400" s="83" t="s">
        <v>24549</v>
      </c>
      <c r="C2400" s="83" t="s">
        <v>24584</v>
      </c>
      <c r="D2400" s="83" t="s">
        <v>24585</v>
      </c>
      <c r="E2400" s="83"/>
      <c r="F2400" s="83"/>
      <c r="G2400" s="83"/>
      <c r="H2400" s="83" t="s">
        <v>24548</v>
      </c>
    </row>
    <row r="2401" spans="1:8" ht="12.75" customHeight="1" x14ac:dyDescent="0.2">
      <c r="A2401" s="83" t="s">
        <v>2471</v>
      </c>
      <c r="B2401" s="83" t="s">
        <v>24549</v>
      </c>
      <c r="C2401" s="83" t="s">
        <v>24584</v>
      </c>
      <c r="D2401" s="83" t="s">
        <v>24585</v>
      </c>
      <c r="E2401" s="83"/>
      <c r="F2401" s="83"/>
      <c r="G2401" s="83"/>
      <c r="H2401" s="83" t="s">
        <v>24548</v>
      </c>
    </row>
    <row r="2402" spans="1:8" ht="12.75" customHeight="1" x14ac:dyDescent="0.2">
      <c r="A2402" s="83" t="s">
        <v>2472</v>
      </c>
      <c r="B2402" s="83" t="s">
        <v>24549</v>
      </c>
      <c r="C2402" s="83" t="s">
        <v>24586</v>
      </c>
      <c r="D2402" s="83" t="s">
        <v>24585</v>
      </c>
      <c r="E2402" s="83"/>
      <c r="F2402" s="83"/>
      <c r="G2402" s="83"/>
      <c r="H2402" s="83" t="s">
        <v>24548</v>
      </c>
    </row>
    <row r="2403" spans="1:8" ht="12.75" customHeight="1" x14ac:dyDescent="0.2">
      <c r="A2403" s="83" t="s">
        <v>2473</v>
      </c>
      <c r="B2403" s="83" t="s">
        <v>24549</v>
      </c>
      <c r="C2403" s="83" t="s">
        <v>24586</v>
      </c>
      <c r="D2403" s="83" t="s">
        <v>24585</v>
      </c>
      <c r="E2403" s="83"/>
      <c r="F2403" s="83"/>
      <c r="G2403" s="83"/>
      <c r="H2403" s="83" t="s">
        <v>24548</v>
      </c>
    </row>
    <row r="2404" spans="1:8" ht="12.75" customHeight="1" x14ac:dyDescent="0.2">
      <c r="A2404" s="83" t="s">
        <v>2474</v>
      </c>
      <c r="B2404" s="83" t="s">
        <v>24549</v>
      </c>
      <c r="C2404" s="83" t="s">
        <v>24587</v>
      </c>
      <c r="D2404" s="83" t="s">
        <v>24585</v>
      </c>
      <c r="E2404" s="83"/>
      <c r="F2404" s="83"/>
      <c r="G2404" s="83"/>
      <c r="H2404" s="83" t="s">
        <v>24548</v>
      </c>
    </row>
    <row r="2405" spans="1:8" ht="12.75" customHeight="1" x14ac:dyDescent="0.2">
      <c r="A2405" s="83" t="s">
        <v>2475</v>
      </c>
      <c r="B2405" s="83" t="s">
        <v>24549</v>
      </c>
      <c r="C2405" s="83" t="s">
        <v>24587</v>
      </c>
      <c r="D2405" s="83" t="s">
        <v>24585</v>
      </c>
      <c r="E2405" s="83"/>
      <c r="F2405" s="83"/>
      <c r="G2405" s="83"/>
      <c r="H2405" s="83" t="s">
        <v>24548</v>
      </c>
    </row>
    <row r="2406" spans="1:8" ht="12.75" customHeight="1" x14ac:dyDescent="0.2">
      <c r="A2406" s="83" t="s">
        <v>2476</v>
      </c>
      <c r="B2406" s="83" t="s">
        <v>24588</v>
      </c>
      <c r="C2406" s="83" t="s">
        <v>24589</v>
      </c>
      <c r="D2406" s="83"/>
      <c r="E2406" s="83"/>
      <c r="F2406" s="83"/>
      <c r="G2406" s="83"/>
      <c r="H2406" s="83" t="s">
        <v>24548</v>
      </c>
    </row>
    <row r="2407" spans="1:8" ht="12.75" customHeight="1" x14ac:dyDescent="0.2">
      <c r="A2407" s="83" t="s">
        <v>2477</v>
      </c>
      <c r="B2407" s="83" t="s">
        <v>24588</v>
      </c>
      <c r="C2407" s="83" t="s">
        <v>24589</v>
      </c>
      <c r="D2407" s="83"/>
      <c r="E2407" s="83"/>
      <c r="F2407" s="83"/>
      <c r="G2407" s="83"/>
      <c r="H2407" s="83" t="s">
        <v>24548</v>
      </c>
    </row>
    <row r="2408" spans="1:8" ht="12.75" customHeight="1" x14ac:dyDescent="0.2">
      <c r="A2408" s="83" t="s">
        <v>2478</v>
      </c>
      <c r="B2408" s="83" t="s">
        <v>24590</v>
      </c>
      <c r="C2408" s="83" t="s">
        <v>24591</v>
      </c>
      <c r="D2408" s="83"/>
      <c r="E2408" s="83"/>
      <c r="F2408" s="83"/>
      <c r="G2408" s="83"/>
      <c r="H2408" s="83" t="s">
        <v>24548</v>
      </c>
    </row>
    <row r="2409" spans="1:8" ht="12.75" customHeight="1" x14ac:dyDescent="0.2">
      <c r="A2409" s="83" t="s">
        <v>2479</v>
      </c>
      <c r="B2409" s="83" t="s">
        <v>24590</v>
      </c>
      <c r="C2409" s="83" t="s">
        <v>24591</v>
      </c>
      <c r="D2409" s="83"/>
      <c r="E2409" s="83"/>
      <c r="F2409" s="83"/>
      <c r="G2409" s="83"/>
      <c r="H2409" s="83" t="s">
        <v>24548</v>
      </c>
    </row>
    <row r="2410" spans="1:8" ht="12.75" customHeight="1" x14ac:dyDescent="0.2">
      <c r="A2410" s="83" t="s">
        <v>2480</v>
      </c>
      <c r="B2410" s="83" t="s">
        <v>24592</v>
      </c>
      <c r="C2410" s="83" t="s">
        <v>24593</v>
      </c>
      <c r="D2410" s="83" t="s">
        <v>24594</v>
      </c>
      <c r="E2410" s="83" t="s">
        <v>24595</v>
      </c>
      <c r="F2410" s="83"/>
      <c r="G2410" s="83"/>
      <c r="H2410" s="83" t="s">
        <v>24548</v>
      </c>
    </row>
    <row r="2411" spans="1:8" ht="12.75" customHeight="1" x14ac:dyDescent="0.2">
      <c r="A2411" s="83" t="s">
        <v>2481</v>
      </c>
      <c r="B2411" s="83" t="s">
        <v>24592</v>
      </c>
      <c r="C2411" s="83" t="s">
        <v>24593</v>
      </c>
      <c r="D2411" s="83" t="s">
        <v>24594</v>
      </c>
      <c r="E2411" s="83" t="s">
        <v>24595</v>
      </c>
      <c r="F2411" s="83"/>
      <c r="G2411" s="83"/>
      <c r="H2411" s="83" t="s">
        <v>24548</v>
      </c>
    </row>
    <row r="2412" spans="1:8" ht="12.75" customHeight="1" x14ac:dyDescent="0.2">
      <c r="A2412" s="83" t="s">
        <v>2482</v>
      </c>
      <c r="B2412" s="83" t="s">
        <v>24596</v>
      </c>
      <c r="C2412" s="83" t="s">
        <v>24597</v>
      </c>
      <c r="D2412" s="83"/>
      <c r="E2412" s="83"/>
      <c r="F2412" s="83"/>
      <c r="G2412" s="83"/>
      <c r="H2412" s="83" t="s">
        <v>24548</v>
      </c>
    </row>
    <row r="2413" spans="1:8" ht="12.75" customHeight="1" x14ac:dyDescent="0.2">
      <c r="A2413" s="83" t="s">
        <v>2483</v>
      </c>
      <c r="B2413" s="83" t="s">
        <v>24596</v>
      </c>
      <c r="C2413" s="83" t="s">
        <v>24597</v>
      </c>
      <c r="D2413" s="83"/>
      <c r="E2413" s="83"/>
      <c r="F2413" s="83"/>
      <c r="G2413" s="83"/>
      <c r="H2413" s="83" t="s">
        <v>24548</v>
      </c>
    </row>
    <row r="2414" spans="1:8" ht="12.75" customHeight="1" x14ac:dyDescent="0.2">
      <c r="A2414" s="83" t="s">
        <v>2484</v>
      </c>
      <c r="B2414" s="83" t="s">
        <v>24598</v>
      </c>
      <c r="C2414" s="83" t="s">
        <v>24599</v>
      </c>
      <c r="D2414" s="83" t="s">
        <v>24600</v>
      </c>
      <c r="E2414" s="83"/>
      <c r="F2414" s="83"/>
      <c r="G2414" s="83"/>
      <c r="H2414" s="83" t="s">
        <v>24548</v>
      </c>
    </row>
    <row r="2415" spans="1:8" ht="12.75" customHeight="1" x14ac:dyDescent="0.2">
      <c r="A2415" s="83" t="s">
        <v>2485</v>
      </c>
      <c r="B2415" s="83" t="s">
        <v>24598</v>
      </c>
      <c r="C2415" s="83" t="s">
        <v>24599</v>
      </c>
      <c r="D2415" s="83" t="s">
        <v>24600</v>
      </c>
      <c r="E2415" s="83"/>
      <c r="F2415" s="83"/>
      <c r="G2415" s="83"/>
      <c r="H2415" s="83" t="s">
        <v>24548</v>
      </c>
    </row>
    <row r="2416" spans="1:8" ht="12.75" customHeight="1" x14ac:dyDescent="0.2">
      <c r="A2416" s="83" t="s">
        <v>2486</v>
      </c>
      <c r="B2416" s="83" t="s">
        <v>24598</v>
      </c>
      <c r="C2416" s="83" t="s">
        <v>24601</v>
      </c>
      <c r="D2416" s="83" t="s">
        <v>27</v>
      </c>
      <c r="E2416" s="83"/>
      <c r="F2416" s="83"/>
      <c r="G2416" s="83"/>
      <c r="H2416" s="83" t="s">
        <v>24548</v>
      </c>
    </row>
    <row r="2417" spans="1:8" ht="12.75" customHeight="1" x14ac:dyDescent="0.2">
      <c r="A2417" s="83" t="s">
        <v>2487</v>
      </c>
      <c r="B2417" s="83" t="s">
        <v>24598</v>
      </c>
      <c r="C2417" s="83" t="s">
        <v>24601</v>
      </c>
      <c r="D2417" s="83" t="s">
        <v>27</v>
      </c>
      <c r="E2417" s="83"/>
      <c r="F2417" s="83"/>
      <c r="G2417" s="83"/>
      <c r="H2417" s="83" t="s">
        <v>24548</v>
      </c>
    </row>
    <row r="2418" spans="1:8" ht="12.75" customHeight="1" x14ac:dyDescent="0.2">
      <c r="A2418" s="83" t="s">
        <v>2488</v>
      </c>
      <c r="B2418" s="83" t="s">
        <v>24598</v>
      </c>
      <c r="C2418" s="83" t="s">
        <v>24602</v>
      </c>
      <c r="D2418" s="83" t="s">
        <v>27</v>
      </c>
      <c r="E2418" s="83"/>
      <c r="F2418" s="83"/>
      <c r="G2418" s="83"/>
      <c r="H2418" s="83" t="s">
        <v>24548</v>
      </c>
    </row>
    <row r="2419" spans="1:8" ht="12.75" customHeight="1" x14ac:dyDescent="0.2">
      <c r="A2419" s="83" t="s">
        <v>2489</v>
      </c>
      <c r="B2419" s="83" t="s">
        <v>24598</v>
      </c>
      <c r="C2419" s="83" t="s">
        <v>24602</v>
      </c>
      <c r="D2419" s="83" t="s">
        <v>27</v>
      </c>
      <c r="E2419" s="83"/>
      <c r="F2419" s="83"/>
      <c r="G2419" s="83"/>
      <c r="H2419" s="83" t="s">
        <v>24548</v>
      </c>
    </row>
    <row r="2420" spans="1:8" ht="12.75" customHeight="1" x14ac:dyDescent="0.2">
      <c r="A2420" s="83" t="s">
        <v>2490</v>
      </c>
      <c r="B2420" s="83" t="s">
        <v>24603</v>
      </c>
      <c r="C2420" s="83" t="s">
        <v>24604</v>
      </c>
      <c r="D2420" s="83"/>
      <c r="E2420" s="83"/>
      <c r="F2420" s="83"/>
      <c r="G2420" s="83"/>
      <c r="H2420" s="83" t="s">
        <v>24548</v>
      </c>
    </row>
    <row r="2421" spans="1:8" ht="12.75" customHeight="1" x14ac:dyDescent="0.2">
      <c r="A2421" s="83" t="s">
        <v>2491</v>
      </c>
      <c r="B2421" s="83" t="s">
        <v>24603</v>
      </c>
      <c r="C2421" s="83" t="s">
        <v>24604</v>
      </c>
      <c r="D2421" s="83"/>
      <c r="E2421" s="83"/>
      <c r="F2421" s="83"/>
      <c r="G2421" s="83"/>
      <c r="H2421" s="83" t="s">
        <v>24548</v>
      </c>
    </row>
    <row r="2422" spans="1:8" ht="12.75" customHeight="1" x14ac:dyDescent="0.2">
      <c r="A2422" s="83" t="s">
        <v>2492</v>
      </c>
      <c r="B2422" s="83" t="s">
        <v>24598</v>
      </c>
      <c r="C2422" s="83" t="s">
        <v>24605</v>
      </c>
      <c r="D2422" s="83" t="s">
        <v>24606</v>
      </c>
      <c r="E2422" s="83"/>
      <c r="F2422" s="83"/>
      <c r="G2422" s="83"/>
      <c r="H2422" s="83" t="s">
        <v>24548</v>
      </c>
    </row>
    <row r="2423" spans="1:8" ht="12.75" customHeight="1" x14ac:dyDescent="0.2">
      <c r="A2423" s="83" t="s">
        <v>2493</v>
      </c>
      <c r="B2423" s="83" t="s">
        <v>24598</v>
      </c>
      <c r="C2423" s="83" t="s">
        <v>24605</v>
      </c>
      <c r="D2423" s="83" t="s">
        <v>24606</v>
      </c>
      <c r="E2423" s="83"/>
      <c r="F2423" s="83"/>
      <c r="G2423" s="83"/>
      <c r="H2423" s="83" t="s">
        <v>24548</v>
      </c>
    </row>
    <row r="2424" spans="1:8" ht="12.75" customHeight="1" x14ac:dyDescent="0.2">
      <c r="A2424" s="83" t="s">
        <v>2494</v>
      </c>
      <c r="B2424" s="83" t="s">
        <v>24598</v>
      </c>
      <c r="C2424" s="83" t="s">
        <v>24605</v>
      </c>
      <c r="D2424" s="83" t="s">
        <v>24607</v>
      </c>
      <c r="E2424" s="83"/>
      <c r="F2424" s="83"/>
      <c r="G2424" s="83"/>
      <c r="H2424" s="83" t="s">
        <v>24548</v>
      </c>
    </row>
    <row r="2425" spans="1:8" ht="12.75" customHeight="1" x14ac:dyDescent="0.2">
      <c r="A2425" s="83" t="s">
        <v>2495</v>
      </c>
      <c r="B2425" s="83" t="s">
        <v>24598</v>
      </c>
      <c r="C2425" s="83" t="s">
        <v>24605</v>
      </c>
      <c r="D2425" s="83" t="s">
        <v>24607</v>
      </c>
      <c r="E2425" s="83"/>
      <c r="F2425" s="83"/>
      <c r="G2425" s="83"/>
      <c r="H2425" s="83" t="s">
        <v>24548</v>
      </c>
    </row>
    <row r="2426" spans="1:8" ht="12.75" customHeight="1" x14ac:dyDescent="0.2">
      <c r="A2426" s="83" t="s">
        <v>2496</v>
      </c>
      <c r="B2426" s="83" t="s">
        <v>24608</v>
      </c>
      <c r="C2426" s="83" t="s">
        <v>24609</v>
      </c>
      <c r="D2426" s="83" t="s">
        <v>24610</v>
      </c>
      <c r="E2426" s="83" t="s">
        <v>24611</v>
      </c>
      <c r="F2426" s="83"/>
      <c r="G2426" s="83"/>
      <c r="H2426" s="83" t="s">
        <v>24548</v>
      </c>
    </row>
    <row r="2427" spans="1:8" ht="12.75" customHeight="1" x14ac:dyDescent="0.2">
      <c r="A2427" s="83" t="s">
        <v>2497</v>
      </c>
      <c r="B2427" s="83" t="s">
        <v>24608</v>
      </c>
      <c r="C2427" s="83" t="s">
        <v>24609</v>
      </c>
      <c r="D2427" s="83" t="s">
        <v>24610</v>
      </c>
      <c r="E2427" s="83" t="s">
        <v>24611</v>
      </c>
      <c r="F2427" s="83"/>
      <c r="G2427" s="83"/>
      <c r="H2427" s="83" t="s">
        <v>24548</v>
      </c>
    </row>
    <row r="2428" spans="1:8" ht="12.75" customHeight="1" x14ac:dyDescent="0.2">
      <c r="A2428" s="83" t="s">
        <v>2498</v>
      </c>
      <c r="B2428" s="83" t="s">
        <v>24608</v>
      </c>
      <c r="C2428" s="83" t="s">
        <v>24612</v>
      </c>
      <c r="D2428" s="83" t="s">
        <v>24613</v>
      </c>
      <c r="E2428" s="83" t="s">
        <v>24614</v>
      </c>
      <c r="F2428" s="83"/>
      <c r="G2428" s="83"/>
      <c r="H2428" s="83" t="s">
        <v>24548</v>
      </c>
    </row>
    <row r="2429" spans="1:8" ht="12.75" customHeight="1" x14ac:dyDescent="0.2">
      <c r="A2429" s="83" t="s">
        <v>2499</v>
      </c>
      <c r="B2429" s="83" t="s">
        <v>24608</v>
      </c>
      <c r="C2429" s="83" t="s">
        <v>24612</v>
      </c>
      <c r="D2429" s="83" t="s">
        <v>24613</v>
      </c>
      <c r="E2429" s="83" t="s">
        <v>24614</v>
      </c>
      <c r="F2429" s="83"/>
      <c r="G2429" s="83"/>
      <c r="H2429" s="83" t="s">
        <v>24548</v>
      </c>
    </row>
    <row r="2430" spans="1:8" ht="12.75" customHeight="1" x14ac:dyDescent="0.2">
      <c r="A2430" s="83" t="s">
        <v>2500</v>
      </c>
      <c r="B2430" s="83" t="s">
        <v>24615</v>
      </c>
      <c r="C2430" s="83" t="s">
        <v>24616</v>
      </c>
      <c r="D2430" s="83" t="s">
        <v>24617</v>
      </c>
      <c r="E2430" s="83"/>
      <c r="F2430" s="83"/>
      <c r="G2430" s="83"/>
      <c r="H2430" s="83" t="s">
        <v>24548</v>
      </c>
    </row>
    <row r="2431" spans="1:8" ht="12.75" customHeight="1" x14ac:dyDescent="0.2">
      <c r="A2431" s="83" t="s">
        <v>2501</v>
      </c>
      <c r="B2431" s="83" t="s">
        <v>24615</v>
      </c>
      <c r="C2431" s="83" t="s">
        <v>24616</v>
      </c>
      <c r="D2431" s="83" t="s">
        <v>24617</v>
      </c>
      <c r="E2431" s="83"/>
      <c r="F2431" s="83"/>
      <c r="G2431" s="83"/>
      <c r="H2431" s="83" t="s">
        <v>24548</v>
      </c>
    </row>
    <row r="2432" spans="1:8" ht="12.75" customHeight="1" x14ac:dyDescent="0.2">
      <c r="A2432" s="83" t="s">
        <v>2502</v>
      </c>
      <c r="B2432" s="83" t="s">
        <v>24615</v>
      </c>
      <c r="C2432" s="83" t="s">
        <v>24618</v>
      </c>
      <c r="D2432" s="83" t="s">
        <v>24619</v>
      </c>
      <c r="E2432" s="83"/>
      <c r="F2432" s="83"/>
      <c r="G2432" s="83"/>
      <c r="H2432" s="83" t="s">
        <v>24548</v>
      </c>
    </row>
    <row r="2433" spans="1:8" ht="12.75" customHeight="1" x14ac:dyDescent="0.2">
      <c r="A2433" s="83" t="s">
        <v>2503</v>
      </c>
      <c r="B2433" s="83" t="s">
        <v>24615</v>
      </c>
      <c r="C2433" s="83" t="s">
        <v>24618</v>
      </c>
      <c r="D2433" s="83" t="s">
        <v>24619</v>
      </c>
      <c r="E2433" s="83"/>
      <c r="F2433" s="83"/>
      <c r="G2433" s="83"/>
      <c r="H2433" s="83" t="s">
        <v>24548</v>
      </c>
    </row>
    <row r="2434" spans="1:8" ht="12.75" customHeight="1" x14ac:dyDescent="0.2">
      <c r="A2434" s="83" t="s">
        <v>2504</v>
      </c>
      <c r="B2434" s="83" t="s">
        <v>24615</v>
      </c>
      <c r="C2434" s="83" t="s">
        <v>24620</v>
      </c>
      <c r="D2434" s="83" t="s">
        <v>24619</v>
      </c>
      <c r="E2434" s="83"/>
      <c r="F2434" s="83"/>
      <c r="G2434" s="83"/>
      <c r="H2434" s="83" t="s">
        <v>24548</v>
      </c>
    </row>
    <row r="2435" spans="1:8" ht="12.75" customHeight="1" x14ac:dyDescent="0.2">
      <c r="A2435" s="83" t="s">
        <v>2505</v>
      </c>
      <c r="B2435" s="83" t="s">
        <v>24615</v>
      </c>
      <c r="C2435" s="83" t="s">
        <v>24620</v>
      </c>
      <c r="D2435" s="83" t="s">
        <v>24619</v>
      </c>
      <c r="E2435" s="83"/>
      <c r="F2435" s="83"/>
      <c r="G2435" s="83"/>
      <c r="H2435" s="83" t="s">
        <v>24548</v>
      </c>
    </row>
    <row r="2436" spans="1:8" ht="12.75" customHeight="1" x14ac:dyDescent="0.2">
      <c r="A2436" s="83" t="s">
        <v>2506</v>
      </c>
      <c r="B2436" s="83" t="s">
        <v>24621</v>
      </c>
      <c r="C2436" s="83" t="s">
        <v>24622</v>
      </c>
      <c r="D2436" s="83"/>
      <c r="E2436" s="83"/>
      <c r="F2436" s="83"/>
      <c r="G2436" s="83"/>
      <c r="H2436" s="83" t="s">
        <v>24548</v>
      </c>
    </row>
    <row r="2437" spans="1:8" ht="12.75" customHeight="1" x14ac:dyDescent="0.2">
      <c r="A2437" s="83" t="s">
        <v>2507</v>
      </c>
      <c r="B2437" s="83" t="s">
        <v>24621</v>
      </c>
      <c r="C2437" s="83" t="s">
        <v>24622</v>
      </c>
      <c r="D2437" s="83"/>
      <c r="E2437" s="83"/>
      <c r="F2437" s="83"/>
      <c r="G2437" s="83"/>
      <c r="H2437" s="83" t="s">
        <v>24548</v>
      </c>
    </row>
    <row r="2438" spans="1:8" ht="12.75" customHeight="1" x14ac:dyDescent="0.2">
      <c r="A2438" s="83" t="s">
        <v>2508</v>
      </c>
      <c r="B2438" s="83" t="s">
        <v>24623</v>
      </c>
      <c r="C2438" s="83" t="s">
        <v>24624</v>
      </c>
      <c r="D2438" s="83"/>
      <c r="E2438" s="83"/>
      <c r="F2438" s="83"/>
      <c r="G2438" s="83"/>
      <c r="H2438" s="83" t="s">
        <v>24548</v>
      </c>
    </row>
    <row r="2439" spans="1:8" ht="12.75" customHeight="1" x14ac:dyDescent="0.2">
      <c r="A2439" s="83" t="s">
        <v>2509</v>
      </c>
      <c r="B2439" s="83" t="s">
        <v>24623</v>
      </c>
      <c r="C2439" s="83" t="s">
        <v>24624</v>
      </c>
      <c r="D2439" s="83"/>
      <c r="E2439" s="83"/>
      <c r="F2439" s="83"/>
      <c r="G2439" s="83"/>
      <c r="H2439" s="83" t="s">
        <v>24548</v>
      </c>
    </row>
    <row r="2440" spans="1:8" ht="12.75" customHeight="1" x14ac:dyDescent="0.2">
      <c r="A2440" s="83" t="s">
        <v>2510</v>
      </c>
      <c r="B2440" s="83" t="s">
        <v>24625</v>
      </c>
      <c r="C2440" s="83" t="s">
        <v>24626</v>
      </c>
      <c r="D2440" s="83"/>
      <c r="E2440" s="83"/>
      <c r="F2440" s="83"/>
      <c r="G2440" s="83"/>
      <c r="H2440" s="83" t="s">
        <v>24548</v>
      </c>
    </row>
    <row r="2441" spans="1:8" ht="12.75" customHeight="1" x14ac:dyDescent="0.2">
      <c r="A2441" s="83" t="s">
        <v>2511</v>
      </c>
      <c r="B2441" s="83" t="s">
        <v>24625</v>
      </c>
      <c r="C2441" s="83" t="s">
        <v>24626</v>
      </c>
      <c r="D2441" s="83"/>
      <c r="E2441" s="83"/>
      <c r="F2441" s="83"/>
      <c r="G2441" s="83"/>
      <c r="H2441" s="83" t="s">
        <v>24548</v>
      </c>
    </row>
    <row r="2442" spans="1:8" ht="12.75" customHeight="1" x14ac:dyDescent="0.2">
      <c r="A2442" s="83" t="s">
        <v>2512</v>
      </c>
      <c r="B2442" s="83" t="s">
        <v>24598</v>
      </c>
      <c r="C2442" s="83" t="s">
        <v>24627</v>
      </c>
      <c r="D2442" s="83" t="s">
        <v>24628</v>
      </c>
      <c r="E2442" s="83" t="s">
        <v>24629</v>
      </c>
      <c r="F2442" s="83" t="s">
        <v>24630</v>
      </c>
      <c r="G2442" s="83"/>
      <c r="H2442" s="83" t="s">
        <v>24548</v>
      </c>
    </row>
    <row r="2443" spans="1:8" ht="12.75" customHeight="1" x14ac:dyDescent="0.2">
      <c r="A2443" s="83" t="s">
        <v>2513</v>
      </c>
      <c r="B2443" s="83" t="s">
        <v>24598</v>
      </c>
      <c r="C2443" s="83" t="s">
        <v>24627</v>
      </c>
      <c r="D2443" s="83" t="s">
        <v>24628</v>
      </c>
      <c r="E2443" s="83" t="s">
        <v>24629</v>
      </c>
      <c r="F2443" s="83" t="s">
        <v>24630</v>
      </c>
      <c r="G2443" s="83"/>
      <c r="H2443" s="83" t="s">
        <v>24548</v>
      </c>
    </row>
    <row r="2444" spans="1:8" ht="12.75" customHeight="1" x14ac:dyDescent="0.2">
      <c r="A2444" s="83" t="s">
        <v>2514</v>
      </c>
      <c r="B2444" s="83" t="s">
        <v>24631</v>
      </c>
      <c r="C2444" s="83" t="s">
        <v>24632</v>
      </c>
      <c r="D2444" s="83" t="s">
        <v>24633</v>
      </c>
      <c r="E2444" s="83"/>
      <c r="F2444" s="83"/>
      <c r="G2444" s="83"/>
      <c r="H2444" s="83" t="s">
        <v>24548</v>
      </c>
    </row>
    <row r="2445" spans="1:8" ht="12.75" customHeight="1" x14ac:dyDescent="0.2">
      <c r="A2445" s="83" t="s">
        <v>2515</v>
      </c>
      <c r="B2445" s="83" t="s">
        <v>24631</v>
      </c>
      <c r="C2445" s="83" t="s">
        <v>24632</v>
      </c>
      <c r="D2445" s="83" t="s">
        <v>24633</v>
      </c>
      <c r="E2445" s="83"/>
      <c r="F2445" s="83"/>
      <c r="G2445" s="83"/>
      <c r="H2445" s="83" t="s">
        <v>24548</v>
      </c>
    </row>
    <row r="2446" spans="1:8" ht="12.75" customHeight="1" x14ac:dyDescent="0.2">
      <c r="A2446" s="83" t="s">
        <v>2516</v>
      </c>
      <c r="B2446" s="83" t="s">
        <v>24631</v>
      </c>
      <c r="C2446" s="83" t="s">
        <v>24634</v>
      </c>
      <c r="D2446" s="83" t="s">
        <v>24633</v>
      </c>
      <c r="E2446" s="83"/>
      <c r="F2446" s="83"/>
      <c r="G2446" s="83"/>
      <c r="H2446" s="83" t="s">
        <v>24548</v>
      </c>
    </row>
    <row r="2447" spans="1:8" ht="12.75" customHeight="1" x14ac:dyDescent="0.2">
      <c r="A2447" s="83" t="s">
        <v>2517</v>
      </c>
      <c r="B2447" s="83" t="s">
        <v>24631</v>
      </c>
      <c r="C2447" s="83" t="s">
        <v>24634</v>
      </c>
      <c r="D2447" s="83" t="s">
        <v>24633</v>
      </c>
      <c r="E2447" s="83"/>
      <c r="F2447" s="83"/>
      <c r="G2447" s="83"/>
      <c r="H2447" s="83" t="s">
        <v>24548</v>
      </c>
    </row>
    <row r="2448" spans="1:8" ht="12.75" customHeight="1" x14ac:dyDescent="0.2">
      <c r="A2448" s="83" t="s">
        <v>2518</v>
      </c>
      <c r="B2448" s="83" t="s">
        <v>24635</v>
      </c>
      <c r="C2448" s="83" t="s">
        <v>24636</v>
      </c>
      <c r="D2448" s="83" t="s">
        <v>24637</v>
      </c>
      <c r="E2448" s="83"/>
      <c r="F2448" s="83"/>
      <c r="G2448" s="83"/>
      <c r="H2448" s="83" t="s">
        <v>24548</v>
      </c>
    </row>
    <row r="2449" spans="1:8" ht="12.75" customHeight="1" x14ac:dyDescent="0.2">
      <c r="A2449" s="83" t="s">
        <v>2519</v>
      </c>
      <c r="B2449" s="83" t="s">
        <v>24635</v>
      </c>
      <c r="C2449" s="83" t="s">
        <v>24636</v>
      </c>
      <c r="D2449" s="83" t="s">
        <v>24637</v>
      </c>
      <c r="E2449" s="83"/>
      <c r="F2449" s="83"/>
      <c r="G2449" s="83"/>
      <c r="H2449" s="83" t="s">
        <v>24548</v>
      </c>
    </row>
    <row r="2450" spans="1:8" ht="12.75" customHeight="1" x14ac:dyDescent="0.2">
      <c r="A2450" s="83" t="s">
        <v>2520</v>
      </c>
      <c r="B2450" s="83" t="s">
        <v>24638</v>
      </c>
      <c r="C2450" s="83" t="s">
        <v>24639</v>
      </c>
      <c r="D2450" s="83" t="s">
        <v>24640</v>
      </c>
      <c r="E2450" s="83"/>
      <c r="F2450" s="83"/>
      <c r="G2450" s="83"/>
      <c r="H2450" s="83" t="s">
        <v>24548</v>
      </c>
    </row>
    <row r="2451" spans="1:8" ht="12.75" customHeight="1" x14ac:dyDescent="0.2">
      <c r="A2451" s="83" t="s">
        <v>2521</v>
      </c>
      <c r="B2451" s="83" t="s">
        <v>24638</v>
      </c>
      <c r="C2451" s="83" t="s">
        <v>24639</v>
      </c>
      <c r="D2451" s="83" t="s">
        <v>24640</v>
      </c>
      <c r="E2451" s="83"/>
      <c r="F2451" s="83"/>
      <c r="G2451" s="83"/>
      <c r="H2451" s="83" t="s">
        <v>24548</v>
      </c>
    </row>
    <row r="2452" spans="1:8" ht="12.75" customHeight="1" x14ac:dyDescent="0.2">
      <c r="A2452" s="83" t="s">
        <v>2522</v>
      </c>
      <c r="B2452" s="83" t="s">
        <v>24638</v>
      </c>
      <c r="C2452" s="83" t="s">
        <v>24639</v>
      </c>
      <c r="D2452" s="83" t="s">
        <v>24641</v>
      </c>
      <c r="E2452" s="83"/>
      <c r="F2452" s="83"/>
      <c r="G2452" s="83"/>
      <c r="H2452" s="83" t="s">
        <v>24548</v>
      </c>
    </row>
    <row r="2453" spans="1:8" ht="12.75" customHeight="1" x14ac:dyDescent="0.2">
      <c r="A2453" s="83" t="s">
        <v>2523</v>
      </c>
      <c r="B2453" s="83" t="s">
        <v>24638</v>
      </c>
      <c r="C2453" s="83" t="s">
        <v>24639</v>
      </c>
      <c r="D2453" s="83" t="s">
        <v>24641</v>
      </c>
      <c r="E2453" s="83"/>
      <c r="F2453" s="83"/>
      <c r="G2453" s="83"/>
      <c r="H2453" s="83" t="s">
        <v>24548</v>
      </c>
    </row>
    <row r="2454" spans="1:8" ht="12.75" customHeight="1" x14ac:dyDescent="0.2">
      <c r="A2454" s="83" t="s">
        <v>2524</v>
      </c>
      <c r="B2454" s="83" t="s">
        <v>24638</v>
      </c>
      <c r="C2454" s="83" t="s">
        <v>24639</v>
      </c>
      <c r="D2454" s="83" t="s">
        <v>24642</v>
      </c>
      <c r="E2454" s="83"/>
      <c r="F2454" s="83"/>
      <c r="G2454" s="83"/>
      <c r="H2454" s="83" t="s">
        <v>24548</v>
      </c>
    </row>
    <row r="2455" spans="1:8" ht="12.75" customHeight="1" x14ac:dyDescent="0.2">
      <c r="A2455" s="83" t="s">
        <v>2525</v>
      </c>
      <c r="B2455" s="83" t="s">
        <v>24638</v>
      </c>
      <c r="C2455" s="83" t="s">
        <v>24639</v>
      </c>
      <c r="D2455" s="83" t="s">
        <v>24642</v>
      </c>
      <c r="E2455" s="83"/>
      <c r="F2455" s="83"/>
      <c r="G2455" s="83"/>
      <c r="H2455" s="83" t="s">
        <v>24548</v>
      </c>
    </row>
    <row r="2456" spans="1:8" ht="12.75" customHeight="1" x14ac:dyDescent="0.2">
      <c r="A2456" s="83" t="s">
        <v>2526</v>
      </c>
      <c r="B2456" s="83" t="s">
        <v>24643</v>
      </c>
      <c r="C2456" s="83" t="s">
        <v>24644</v>
      </c>
      <c r="D2456" s="83" t="s">
        <v>24645</v>
      </c>
      <c r="E2456" s="83" t="s">
        <v>24646</v>
      </c>
      <c r="F2456" s="83"/>
      <c r="G2456" s="83"/>
      <c r="H2456" s="83" t="s">
        <v>24548</v>
      </c>
    </row>
    <row r="2457" spans="1:8" ht="12.75" customHeight="1" x14ac:dyDescent="0.2">
      <c r="A2457" s="83" t="s">
        <v>2527</v>
      </c>
      <c r="B2457" s="83" t="s">
        <v>24643</v>
      </c>
      <c r="C2457" s="83" t="s">
        <v>24644</v>
      </c>
      <c r="D2457" s="83" t="s">
        <v>24645</v>
      </c>
      <c r="E2457" s="83" t="s">
        <v>24646</v>
      </c>
      <c r="F2457" s="83"/>
      <c r="G2457" s="83"/>
      <c r="H2457" s="83" t="s">
        <v>24548</v>
      </c>
    </row>
    <row r="2458" spans="1:8" ht="12.75" customHeight="1" x14ac:dyDescent="0.2">
      <c r="A2458" s="83" t="s">
        <v>2528</v>
      </c>
      <c r="B2458" s="83" t="s">
        <v>24643</v>
      </c>
      <c r="C2458" s="83" t="s">
        <v>24647</v>
      </c>
      <c r="D2458" s="83" t="s">
        <v>24648</v>
      </c>
      <c r="E2458" s="83" t="s">
        <v>24649</v>
      </c>
      <c r="F2458" s="83"/>
      <c r="G2458" s="83"/>
      <c r="H2458" s="83" t="s">
        <v>24548</v>
      </c>
    </row>
    <row r="2459" spans="1:8" ht="12.75" customHeight="1" x14ac:dyDescent="0.2">
      <c r="A2459" s="83" t="s">
        <v>2529</v>
      </c>
      <c r="B2459" s="83" t="s">
        <v>24643</v>
      </c>
      <c r="C2459" s="83" t="s">
        <v>24647</v>
      </c>
      <c r="D2459" s="83" t="s">
        <v>24648</v>
      </c>
      <c r="E2459" s="83" t="s">
        <v>24649</v>
      </c>
      <c r="F2459" s="83"/>
      <c r="G2459" s="83"/>
      <c r="H2459" s="83" t="s">
        <v>24548</v>
      </c>
    </row>
    <row r="2460" spans="1:8" ht="12.75" customHeight="1" x14ac:dyDescent="0.2">
      <c r="A2460" s="83" t="s">
        <v>2530</v>
      </c>
      <c r="B2460" s="83" t="s">
        <v>24643</v>
      </c>
      <c r="C2460" s="83" t="s">
        <v>24644</v>
      </c>
      <c r="D2460" s="83" t="s">
        <v>24645</v>
      </c>
      <c r="E2460" s="83" t="s">
        <v>24650</v>
      </c>
      <c r="F2460" s="83"/>
      <c r="G2460" s="83"/>
      <c r="H2460" s="83" t="s">
        <v>24548</v>
      </c>
    </row>
    <row r="2461" spans="1:8" ht="12.75" customHeight="1" x14ac:dyDescent="0.2">
      <c r="A2461" s="83" t="s">
        <v>2531</v>
      </c>
      <c r="B2461" s="83" t="s">
        <v>24643</v>
      </c>
      <c r="C2461" s="83" t="s">
        <v>24644</v>
      </c>
      <c r="D2461" s="83" t="s">
        <v>24645</v>
      </c>
      <c r="E2461" s="83" t="s">
        <v>24650</v>
      </c>
      <c r="F2461" s="83"/>
      <c r="G2461" s="83"/>
      <c r="H2461" s="83" t="s">
        <v>24548</v>
      </c>
    </row>
    <row r="2462" spans="1:8" ht="12.75" customHeight="1" x14ac:dyDescent="0.2">
      <c r="A2462" s="83" t="s">
        <v>2532</v>
      </c>
      <c r="B2462" s="83" t="s">
        <v>24643</v>
      </c>
      <c r="C2462" s="83" t="s">
        <v>24647</v>
      </c>
      <c r="D2462" s="83" t="s">
        <v>24651</v>
      </c>
      <c r="E2462" s="83" t="s">
        <v>24652</v>
      </c>
      <c r="F2462" s="83"/>
      <c r="G2462" s="83"/>
      <c r="H2462" s="83" t="s">
        <v>24548</v>
      </c>
    </row>
    <row r="2463" spans="1:8" ht="12.75" customHeight="1" x14ac:dyDescent="0.2">
      <c r="A2463" s="83" t="s">
        <v>2533</v>
      </c>
      <c r="B2463" s="83" t="s">
        <v>24643</v>
      </c>
      <c r="C2463" s="83" t="s">
        <v>24647</v>
      </c>
      <c r="D2463" s="83" t="s">
        <v>24651</v>
      </c>
      <c r="E2463" s="83" t="s">
        <v>24652</v>
      </c>
      <c r="F2463" s="83"/>
      <c r="G2463" s="83"/>
      <c r="H2463" s="83" t="s">
        <v>24548</v>
      </c>
    </row>
    <row r="2464" spans="1:8" ht="12.75" customHeight="1" x14ac:dyDescent="0.2">
      <c r="A2464" s="83" t="s">
        <v>2534</v>
      </c>
      <c r="B2464" s="83" t="s">
        <v>24653</v>
      </c>
      <c r="C2464" s="83" t="s">
        <v>24654</v>
      </c>
      <c r="D2464" s="83" t="s">
        <v>24655</v>
      </c>
      <c r="E2464" s="83"/>
      <c r="F2464" s="83"/>
      <c r="G2464" s="83"/>
      <c r="H2464" s="83" t="s">
        <v>24548</v>
      </c>
    </row>
    <row r="2465" spans="1:8" ht="12.75" customHeight="1" x14ac:dyDescent="0.2">
      <c r="A2465" s="83" t="s">
        <v>2535</v>
      </c>
      <c r="B2465" s="83" t="s">
        <v>24653</v>
      </c>
      <c r="C2465" s="83" t="s">
        <v>24654</v>
      </c>
      <c r="D2465" s="83" t="s">
        <v>24655</v>
      </c>
      <c r="E2465" s="83"/>
      <c r="F2465" s="83"/>
      <c r="G2465" s="83"/>
      <c r="H2465" s="83" t="s">
        <v>24548</v>
      </c>
    </row>
    <row r="2466" spans="1:8" ht="12.75" customHeight="1" x14ac:dyDescent="0.2">
      <c r="A2466" s="83" t="s">
        <v>2536</v>
      </c>
      <c r="B2466" s="83" t="s">
        <v>24653</v>
      </c>
      <c r="C2466" s="83" t="s">
        <v>24654</v>
      </c>
      <c r="D2466" s="83" t="s">
        <v>24656</v>
      </c>
      <c r="E2466" s="83"/>
      <c r="F2466" s="83"/>
      <c r="G2466" s="83"/>
      <c r="H2466" s="83" t="s">
        <v>24548</v>
      </c>
    </row>
    <row r="2467" spans="1:8" ht="12.75" customHeight="1" x14ac:dyDescent="0.2">
      <c r="A2467" s="83" t="s">
        <v>2537</v>
      </c>
      <c r="B2467" s="83" t="s">
        <v>24653</v>
      </c>
      <c r="C2467" s="83" t="s">
        <v>24654</v>
      </c>
      <c r="D2467" s="83" t="s">
        <v>24656</v>
      </c>
      <c r="E2467" s="83"/>
      <c r="F2467" s="83"/>
      <c r="G2467" s="83"/>
      <c r="H2467" s="83" t="s">
        <v>24548</v>
      </c>
    </row>
    <row r="2468" spans="1:8" ht="12.75" customHeight="1" x14ac:dyDescent="0.2">
      <c r="A2468" s="83" t="s">
        <v>2538</v>
      </c>
      <c r="B2468" s="83" t="s">
        <v>24653</v>
      </c>
      <c r="C2468" s="83" t="s">
        <v>24654</v>
      </c>
      <c r="D2468" s="83" t="s">
        <v>24657</v>
      </c>
      <c r="E2468" s="83"/>
      <c r="F2468" s="83"/>
      <c r="G2468" s="83"/>
      <c r="H2468" s="83" t="s">
        <v>24548</v>
      </c>
    </row>
    <row r="2469" spans="1:8" ht="12.75" customHeight="1" x14ac:dyDescent="0.2">
      <c r="A2469" s="83" t="s">
        <v>2539</v>
      </c>
      <c r="B2469" s="83" t="s">
        <v>24653</v>
      </c>
      <c r="C2469" s="83" t="s">
        <v>24654</v>
      </c>
      <c r="D2469" s="83" t="s">
        <v>24657</v>
      </c>
      <c r="E2469" s="83"/>
      <c r="F2469" s="83"/>
      <c r="G2469" s="83"/>
      <c r="H2469" s="83" t="s">
        <v>24548</v>
      </c>
    </row>
    <row r="2470" spans="1:8" ht="12.75" customHeight="1" x14ac:dyDescent="0.2">
      <c r="A2470" s="83" t="s">
        <v>2540</v>
      </c>
      <c r="B2470" s="83" t="s">
        <v>24653</v>
      </c>
      <c r="C2470" s="83" t="s">
        <v>24654</v>
      </c>
      <c r="D2470" s="83" t="s">
        <v>24658</v>
      </c>
      <c r="E2470" s="83"/>
      <c r="F2470" s="83"/>
      <c r="G2470" s="83"/>
      <c r="H2470" s="83" t="s">
        <v>24548</v>
      </c>
    </row>
    <row r="2471" spans="1:8" ht="12.75" customHeight="1" x14ac:dyDescent="0.2">
      <c r="A2471" s="83" t="s">
        <v>2541</v>
      </c>
      <c r="B2471" s="83" t="s">
        <v>24653</v>
      </c>
      <c r="C2471" s="83" t="s">
        <v>24654</v>
      </c>
      <c r="D2471" s="83" t="s">
        <v>24658</v>
      </c>
      <c r="E2471" s="83"/>
      <c r="F2471" s="83"/>
      <c r="G2471" s="83"/>
      <c r="H2471" s="83" t="s">
        <v>24548</v>
      </c>
    </row>
    <row r="2472" spans="1:8" ht="12.75" customHeight="1" x14ac:dyDescent="0.2">
      <c r="A2472" s="83" t="s">
        <v>2542</v>
      </c>
      <c r="B2472" s="83" t="s">
        <v>24653</v>
      </c>
      <c r="C2472" s="83" t="s">
        <v>24654</v>
      </c>
      <c r="D2472" s="83" t="s">
        <v>24659</v>
      </c>
      <c r="E2472" s="83"/>
      <c r="F2472" s="83"/>
      <c r="G2472" s="83"/>
      <c r="H2472" s="83" t="s">
        <v>24548</v>
      </c>
    </row>
    <row r="2473" spans="1:8" ht="12.75" customHeight="1" x14ac:dyDescent="0.2">
      <c r="A2473" s="83" t="s">
        <v>2543</v>
      </c>
      <c r="B2473" s="83" t="s">
        <v>24653</v>
      </c>
      <c r="C2473" s="83" t="s">
        <v>24654</v>
      </c>
      <c r="D2473" s="83" t="s">
        <v>24659</v>
      </c>
      <c r="E2473" s="83"/>
      <c r="F2473" s="83"/>
      <c r="G2473" s="83"/>
      <c r="H2473" s="83" t="s">
        <v>24548</v>
      </c>
    </row>
    <row r="2474" spans="1:8" ht="12.75" customHeight="1" x14ac:dyDescent="0.2">
      <c r="A2474" s="83" t="s">
        <v>2544</v>
      </c>
      <c r="B2474" s="83" t="s">
        <v>24653</v>
      </c>
      <c r="C2474" s="83" t="s">
        <v>24654</v>
      </c>
      <c r="D2474" s="83" t="s">
        <v>24660</v>
      </c>
      <c r="E2474" s="83"/>
      <c r="F2474" s="83"/>
      <c r="G2474" s="83"/>
      <c r="H2474" s="83" t="s">
        <v>24548</v>
      </c>
    </row>
    <row r="2475" spans="1:8" ht="12.75" customHeight="1" x14ac:dyDescent="0.2">
      <c r="A2475" s="83" t="s">
        <v>2545</v>
      </c>
      <c r="B2475" s="83" t="s">
        <v>24653</v>
      </c>
      <c r="C2475" s="83" t="s">
        <v>24654</v>
      </c>
      <c r="D2475" s="83" t="s">
        <v>24660</v>
      </c>
      <c r="E2475" s="83"/>
      <c r="F2475" s="83"/>
      <c r="G2475" s="83"/>
      <c r="H2475" s="83" t="s">
        <v>24548</v>
      </c>
    </row>
    <row r="2476" spans="1:8" ht="12.75" customHeight="1" x14ac:dyDescent="0.2">
      <c r="A2476" s="83" t="s">
        <v>2546</v>
      </c>
      <c r="B2476" s="83" t="s">
        <v>24653</v>
      </c>
      <c r="C2476" s="83" t="s">
        <v>24654</v>
      </c>
      <c r="D2476" s="83" t="s">
        <v>24661</v>
      </c>
      <c r="E2476" s="83"/>
      <c r="F2476" s="83"/>
      <c r="G2476" s="83"/>
      <c r="H2476" s="83" t="s">
        <v>24548</v>
      </c>
    </row>
    <row r="2477" spans="1:8" ht="12.75" customHeight="1" x14ac:dyDescent="0.2">
      <c r="A2477" s="83" t="s">
        <v>2547</v>
      </c>
      <c r="B2477" s="83" t="s">
        <v>24653</v>
      </c>
      <c r="C2477" s="83" t="s">
        <v>24654</v>
      </c>
      <c r="D2477" s="83" t="s">
        <v>24661</v>
      </c>
      <c r="E2477" s="83"/>
      <c r="F2477" s="83"/>
      <c r="G2477" s="83"/>
      <c r="H2477" s="83" t="s">
        <v>24548</v>
      </c>
    </row>
    <row r="2478" spans="1:8" ht="12.75" customHeight="1" x14ac:dyDescent="0.2">
      <c r="A2478" s="83" t="s">
        <v>2548</v>
      </c>
      <c r="B2478" s="83" t="s">
        <v>24653</v>
      </c>
      <c r="C2478" s="83" t="s">
        <v>24654</v>
      </c>
      <c r="D2478" s="83" t="s">
        <v>24662</v>
      </c>
      <c r="E2478" s="83"/>
      <c r="F2478" s="83"/>
      <c r="G2478" s="83"/>
      <c r="H2478" s="83" t="s">
        <v>24548</v>
      </c>
    </row>
    <row r="2479" spans="1:8" ht="12.75" customHeight="1" x14ac:dyDescent="0.2">
      <c r="A2479" s="83" t="s">
        <v>2549</v>
      </c>
      <c r="B2479" s="83" t="s">
        <v>24653</v>
      </c>
      <c r="C2479" s="83" t="s">
        <v>24654</v>
      </c>
      <c r="D2479" s="83" t="s">
        <v>24662</v>
      </c>
      <c r="E2479" s="83"/>
      <c r="F2479" s="83"/>
      <c r="G2479" s="83"/>
      <c r="H2479" s="83" t="s">
        <v>24548</v>
      </c>
    </row>
    <row r="2480" spans="1:8" ht="12.75" customHeight="1" x14ac:dyDescent="0.2">
      <c r="A2480" s="83" t="s">
        <v>2550</v>
      </c>
      <c r="B2480" s="83" t="s">
        <v>24653</v>
      </c>
      <c r="C2480" s="83" t="s">
        <v>24654</v>
      </c>
      <c r="D2480" s="83" t="s">
        <v>24663</v>
      </c>
      <c r="E2480" s="83"/>
      <c r="F2480" s="83"/>
      <c r="G2480" s="83"/>
      <c r="H2480" s="83" t="s">
        <v>24664</v>
      </c>
    </row>
    <row r="2481" spans="1:8" ht="12.75" customHeight="1" x14ac:dyDescent="0.2">
      <c r="A2481" s="83" t="s">
        <v>2551</v>
      </c>
      <c r="B2481" s="83" t="s">
        <v>24653</v>
      </c>
      <c r="C2481" s="83" t="s">
        <v>24654</v>
      </c>
      <c r="D2481" s="83" t="s">
        <v>24663</v>
      </c>
      <c r="E2481" s="83"/>
      <c r="F2481" s="83"/>
      <c r="G2481" s="83"/>
      <c r="H2481" s="83" t="s">
        <v>24664</v>
      </c>
    </row>
    <row r="2482" spans="1:8" ht="12.75" customHeight="1" x14ac:dyDescent="0.2">
      <c r="A2482" s="83" t="s">
        <v>2552</v>
      </c>
      <c r="B2482" s="83" t="s">
        <v>24653</v>
      </c>
      <c r="C2482" s="83" t="s">
        <v>24654</v>
      </c>
      <c r="D2482" s="83" t="s">
        <v>24665</v>
      </c>
      <c r="E2482" s="83"/>
      <c r="F2482" s="83"/>
      <c r="G2482" s="83"/>
      <c r="H2482" s="83" t="s">
        <v>24548</v>
      </c>
    </row>
    <row r="2483" spans="1:8" ht="12.75" customHeight="1" x14ac:dyDescent="0.2">
      <c r="A2483" s="83" t="s">
        <v>2553</v>
      </c>
      <c r="B2483" s="83" t="s">
        <v>24653</v>
      </c>
      <c r="C2483" s="83" t="s">
        <v>24654</v>
      </c>
      <c r="D2483" s="83" t="s">
        <v>24665</v>
      </c>
      <c r="E2483" s="83"/>
      <c r="F2483" s="83"/>
      <c r="G2483" s="83"/>
      <c r="H2483" s="83" t="s">
        <v>24548</v>
      </c>
    </row>
    <row r="2484" spans="1:8" ht="12.75" customHeight="1" x14ac:dyDescent="0.2">
      <c r="A2484" s="83" t="s">
        <v>2554</v>
      </c>
      <c r="B2484" s="83" t="s">
        <v>24653</v>
      </c>
      <c r="C2484" s="83" t="s">
        <v>24654</v>
      </c>
      <c r="D2484" s="83" t="s">
        <v>24666</v>
      </c>
      <c r="E2484" s="83"/>
      <c r="F2484" s="83"/>
      <c r="G2484" s="83"/>
      <c r="H2484" s="83" t="s">
        <v>22</v>
      </c>
    </row>
    <row r="2485" spans="1:8" ht="12.75" customHeight="1" x14ac:dyDescent="0.2">
      <c r="A2485" s="83" t="s">
        <v>2555</v>
      </c>
      <c r="B2485" s="83" t="s">
        <v>24653</v>
      </c>
      <c r="C2485" s="83" t="s">
        <v>24654</v>
      </c>
      <c r="D2485" s="83" t="s">
        <v>24666</v>
      </c>
      <c r="E2485" s="83"/>
      <c r="F2485" s="83"/>
      <c r="G2485" s="83"/>
      <c r="H2485" s="83" t="s">
        <v>22</v>
      </c>
    </row>
    <row r="2486" spans="1:8" ht="12.75" customHeight="1" x14ac:dyDescent="0.2">
      <c r="A2486" s="83" t="s">
        <v>2556</v>
      </c>
      <c r="B2486" s="83" t="s">
        <v>24653</v>
      </c>
      <c r="C2486" s="83" t="s">
        <v>24654</v>
      </c>
      <c r="D2486" s="83" t="s">
        <v>24667</v>
      </c>
      <c r="E2486" s="83"/>
      <c r="F2486" s="83"/>
      <c r="G2486" s="83"/>
      <c r="H2486" s="83" t="s">
        <v>22</v>
      </c>
    </row>
    <row r="2487" spans="1:8" ht="12.75" customHeight="1" x14ac:dyDescent="0.2">
      <c r="A2487" s="83" t="s">
        <v>2557</v>
      </c>
      <c r="B2487" s="83" t="s">
        <v>24653</v>
      </c>
      <c r="C2487" s="83" t="s">
        <v>24654</v>
      </c>
      <c r="D2487" s="83" t="s">
        <v>24667</v>
      </c>
      <c r="E2487" s="83"/>
      <c r="F2487" s="83"/>
      <c r="G2487" s="83"/>
      <c r="H2487" s="83" t="s">
        <v>22</v>
      </c>
    </row>
    <row r="2488" spans="1:8" ht="12.75" customHeight="1" x14ac:dyDescent="0.2">
      <c r="A2488" s="83" t="s">
        <v>2558</v>
      </c>
      <c r="B2488" s="83" t="s">
        <v>24653</v>
      </c>
      <c r="C2488" s="83" t="s">
        <v>24654</v>
      </c>
      <c r="D2488" s="83" t="s">
        <v>24668</v>
      </c>
      <c r="E2488" s="83"/>
      <c r="F2488" s="83"/>
      <c r="G2488" s="83"/>
      <c r="H2488" s="83" t="s">
        <v>22</v>
      </c>
    </row>
    <row r="2489" spans="1:8" ht="12.75" customHeight="1" x14ac:dyDescent="0.2">
      <c r="A2489" s="83" t="s">
        <v>2559</v>
      </c>
      <c r="B2489" s="83" t="s">
        <v>24653</v>
      </c>
      <c r="C2489" s="83" t="s">
        <v>24654</v>
      </c>
      <c r="D2489" s="83" t="s">
        <v>24668</v>
      </c>
      <c r="E2489" s="83"/>
      <c r="F2489" s="83"/>
      <c r="G2489" s="83"/>
      <c r="H2489" s="83" t="s">
        <v>22</v>
      </c>
    </row>
    <row r="2490" spans="1:8" ht="12.75" customHeight="1" x14ac:dyDescent="0.2">
      <c r="A2490" s="83" t="s">
        <v>2560</v>
      </c>
      <c r="B2490" s="83" t="s">
        <v>24653</v>
      </c>
      <c r="C2490" s="83" t="s">
        <v>24654</v>
      </c>
      <c r="D2490" s="83" t="s">
        <v>24669</v>
      </c>
      <c r="E2490" s="83"/>
      <c r="F2490" s="83"/>
      <c r="G2490" s="83"/>
      <c r="H2490" s="83" t="s">
        <v>22</v>
      </c>
    </row>
    <row r="2491" spans="1:8" ht="12.75" customHeight="1" x14ac:dyDescent="0.2">
      <c r="A2491" s="83" t="s">
        <v>2561</v>
      </c>
      <c r="B2491" s="83" t="s">
        <v>24653</v>
      </c>
      <c r="C2491" s="83" t="s">
        <v>24654</v>
      </c>
      <c r="D2491" s="83" t="s">
        <v>24669</v>
      </c>
      <c r="E2491" s="83"/>
      <c r="F2491" s="83"/>
      <c r="G2491" s="83"/>
      <c r="H2491" s="83" t="s">
        <v>22</v>
      </c>
    </row>
    <row r="2492" spans="1:8" ht="12.75" customHeight="1" x14ac:dyDescent="0.2">
      <c r="A2492" s="83" t="s">
        <v>2562</v>
      </c>
      <c r="B2492" s="83" t="s">
        <v>24653</v>
      </c>
      <c r="C2492" s="83" t="s">
        <v>24654</v>
      </c>
      <c r="D2492" s="83" t="s">
        <v>24670</v>
      </c>
      <c r="E2492" s="83"/>
      <c r="F2492" s="83"/>
      <c r="G2492" s="83"/>
      <c r="H2492" s="83" t="s">
        <v>22</v>
      </c>
    </row>
    <row r="2493" spans="1:8" ht="12.75" customHeight="1" x14ac:dyDescent="0.2">
      <c r="A2493" s="83" t="s">
        <v>2563</v>
      </c>
      <c r="B2493" s="83" t="s">
        <v>24653</v>
      </c>
      <c r="C2493" s="83" t="s">
        <v>24654</v>
      </c>
      <c r="D2493" s="83" t="s">
        <v>24670</v>
      </c>
      <c r="E2493" s="83"/>
      <c r="F2493" s="83"/>
      <c r="G2493" s="83"/>
      <c r="H2493" s="83" t="s">
        <v>22</v>
      </c>
    </row>
    <row r="2494" spans="1:8" ht="12.75" customHeight="1" x14ac:dyDescent="0.2">
      <c r="A2494" s="83" t="s">
        <v>2564</v>
      </c>
      <c r="B2494" s="83" t="s">
        <v>24653</v>
      </c>
      <c r="C2494" s="83" t="s">
        <v>24654</v>
      </c>
      <c r="D2494" s="83" t="s">
        <v>24671</v>
      </c>
      <c r="E2494" s="83"/>
      <c r="F2494" s="83"/>
      <c r="G2494" s="83"/>
      <c r="H2494" s="83" t="s">
        <v>22</v>
      </c>
    </row>
    <row r="2495" spans="1:8" ht="12.75" customHeight="1" x14ac:dyDescent="0.2">
      <c r="A2495" s="83" t="s">
        <v>2565</v>
      </c>
      <c r="B2495" s="83" t="s">
        <v>24653</v>
      </c>
      <c r="C2495" s="83" t="s">
        <v>24654</v>
      </c>
      <c r="D2495" s="83" t="s">
        <v>24671</v>
      </c>
      <c r="E2495" s="83"/>
      <c r="F2495" s="83"/>
      <c r="G2495" s="83"/>
      <c r="H2495" s="83" t="s">
        <v>22</v>
      </c>
    </row>
    <row r="2496" spans="1:8" ht="12.75" customHeight="1" x14ac:dyDescent="0.2">
      <c r="A2496" s="83" t="s">
        <v>2566</v>
      </c>
      <c r="B2496" s="83" t="s">
        <v>24653</v>
      </c>
      <c r="C2496" s="83" t="s">
        <v>24654</v>
      </c>
      <c r="D2496" s="83" t="s">
        <v>24672</v>
      </c>
      <c r="E2496" s="83"/>
      <c r="F2496" s="83"/>
      <c r="G2496" s="83"/>
      <c r="H2496" s="83" t="s">
        <v>22</v>
      </c>
    </row>
    <row r="2497" spans="1:8" ht="12.75" customHeight="1" x14ac:dyDescent="0.2">
      <c r="A2497" s="83" t="s">
        <v>2567</v>
      </c>
      <c r="B2497" s="83" t="s">
        <v>24653</v>
      </c>
      <c r="C2497" s="83" t="s">
        <v>24654</v>
      </c>
      <c r="D2497" s="83" t="s">
        <v>24672</v>
      </c>
      <c r="E2497" s="83"/>
      <c r="F2497" s="83"/>
      <c r="G2497" s="83"/>
      <c r="H2497" s="83" t="s">
        <v>22</v>
      </c>
    </row>
    <row r="2498" spans="1:8" ht="12.75" customHeight="1" x14ac:dyDescent="0.2">
      <c r="A2498" s="83" t="s">
        <v>2568</v>
      </c>
      <c r="B2498" s="83" t="s">
        <v>24653</v>
      </c>
      <c r="C2498" s="83" t="s">
        <v>24654</v>
      </c>
      <c r="D2498" s="83" t="s">
        <v>24673</v>
      </c>
      <c r="E2498" s="83"/>
      <c r="F2498" s="83"/>
      <c r="G2498" s="83"/>
      <c r="H2498" s="83" t="s">
        <v>22</v>
      </c>
    </row>
    <row r="2499" spans="1:8" ht="12.75" customHeight="1" x14ac:dyDescent="0.2">
      <c r="A2499" s="83" t="s">
        <v>2569</v>
      </c>
      <c r="B2499" s="83" t="s">
        <v>24653</v>
      </c>
      <c r="C2499" s="83" t="s">
        <v>24654</v>
      </c>
      <c r="D2499" s="83" t="s">
        <v>24673</v>
      </c>
      <c r="E2499" s="83"/>
      <c r="F2499" s="83"/>
      <c r="G2499" s="83"/>
      <c r="H2499" s="83" t="s">
        <v>22</v>
      </c>
    </row>
    <row r="2500" spans="1:8" ht="12.75" customHeight="1" x14ac:dyDescent="0.2">
      <c r="A2500" s="83" t="s">
        <v>2570</v>
      </c>
      <c r="B2500" s="83" t="s">
        <v>24653</v>
      </c>
      <c r="C2500" s="83" t="s">
        <v>24654</v>
      </c>
      <c r="D2500" s="83" t="s">
        <v>24674</v>
      </c>
      <c r="E2500" s="83"/>
      <c r="F2500" s="83"/>
      <c r="G2500" s="83"/>
      <c r="H2500" s="83" t="s">
        <v>22</v>
      </c>
    </row>
    <row r="2501" spans="1:8" ht="12.75" customHeight="1" x14ac:dyDescent="0.2">
      <c r="A2501" s="83" t="s">
        <v>2571</v>
      </c>
      <c r="B2501" s="83" t="s">
        <v>24653</v>
      </c>
      <c r="C2501" s="83" t="s">
        <v>24654</v>
      </c>
      <c r="D2501" s="83" t="s">
        <v>24674</v>
      </c>
      <c r="E2501" s="83"/>
      <c r="F2501" s="83"/>
      <c r="G2501" s="83"/>
      <c r="H2501" s="83" t="s">
        <v>22</v>
      </c>
    </row>
    <row r="2502" spans="1:8" ht="12.75" customHeight="1" x14ac:dyDescent="0.2">
      <c r="A2502" s="83" t="s">
        <v>2572</v>
      </c>
      <c r="B2502" s="83" t="s">
        <v>24653</v>
      </c>
      <c r="C2502" s="83" t="s">
        <v>24654</v>
      </c>
      <c r="D2502" s="83" t="s">
        <v>24675</v>
      </c>
      <c r="E2502" s="83"/>
      <c r="F2502" s="83"/>
      <c r="G2502" s="83"/>
      <c r="H2502" s="83" t="s">
        <v>22503</v>
      </c>
    </row>
    <row r="2503" spans="1:8" ht="12.75" customHeight="1" x14ac:dyDescent="0.2">
      <c r="A2503" s="83" t="s">
        <v>2573</v>
      </c>
      <c r="B2503" s="83" t="s">
        <v>24653</v>
      </c>
      <c r="C2503" s="83" t="s">
        <v>24654</v>
      </c>
      <c r="D2503" s="83" t="s">
        <v>24675</v>
      </c>
      <c r="E2503" s="83"/>
      <c r="F2503" s="83"/>
      <c r="G2503" s="83"/>
      <c r="H2503" s="83" t="s">
        <v>22503</v>
      </c>
    </row>
    <row r="2504" spans="1:8" ht="12.75" customHeight="1" x14ac:dyDescent="0.2">
      <c r="A2504" s="83" t="s">
        <v>2574</v>
      </c>
      <c r="B2504" s="83" t="s">
        <v>24653</v>
      </c>
      <c r="C2504" s="83" t="s">
        <v>24654</v>
      </c>
      <c r="D2504" s="83" t="s">
        <v>24676</v>
      </c>
      <c r="E2504" s="83"/>
      <c r="F2504" s="83"/>
      <c r="G2504" s="83"/>
      <c r="H2504" s="83" t="s">
        <v>22503</v>
      </c>
    </row>
    <row r="2505" spans="1:8" ht="12.75" customHeight="1" x14ac:dyDescent="0.2">
      <c r="A2505" s="83" t="s">
        <v>2575</v>
      </c>
      <c r="B2505" s="83" t="s">
        <v>24653</v>
      </c>
      <c r="C2505" s="83" t="s">
        <v>24654</v>
      </c>
      <c r="D2505" s="83" t="s">
        <v>24676</v>
      </c>
      <c r="E2505" s="83"/>
      <c r="F2505" s="83"/>
      <c r="G2505" s="83"/>
      <c r="H2505" s="83" t="s">
        <v>22503</v>
      </c>
    </row>
    <row r="2506" spans="1:8" ht="12.75" customHeight="1" x14ac:dyDescent="0.2">
      <c r="A2506" s="83" t="s">
        <v>2576</v>
      </c>
      <c r="B2506" s="83" t="s">
        <v>24653</v>
      </c>
      <c r="C2506" s="83" t="s">
        <v>24654</v>
      </c>
      <c r="D2506" s="83" t="s">
        <v>24677</v>
      </c>
      <c r="E2506" s="83"/>
      <c r="F2506" s="83"/>
      <c r="G2506" s="83"/>
      <c r="H2506" s="83" t="s">
        <v>22503</v>
      </c>
    </row>
    <row r="2507" spans="1:8" ht="12.75" customHeight="1" x14ac:dyDescent="0.2">
      <c r="A2507" s="83" t="s">
        <v>2577</v>
      </c>
      <c r="B2507" s="83" t="s">
        <v>24653</v>
      </c>
      <c r="C2507" s="83" t="s">
        <v>24654</v>
      </c>
      <c r="D2507" s="83" t="s">
        <v>24677</v>
      </c>
      <c r="E2507" s="83"/>
      <c r="F2507" s="83"/>
      <c r="G2507" s="83"/>
      <c r="H2507" s="83" t="s">
        <v>22503</v>
      </c>
    </row>
    <row r="2508" spans="1:8" ht="12.75" customHeight="1" x14ac:dyDescent="0.2">
      <c r="A2508" s="83" t="s">
        <v>2578</v>
      </c>
      <c r="B2508" s="83" t="s">
        <v>24653</v>
      </c>
      <c r="C2508" s="83" t="s">
        <v>24654</v>
      </c>
      <c r="D2508" s="83" t="s">
        <v>24678</v>
      </c>
      <c r="E2508" s="83"/>
      <c r="F2508" s="83"/>
      <c r="G2508" s="83"/>
      <c r="H2508" s="83" t="s">
        <v>22503</v>
      </c>
    </row>
    <row r="2509" spans="1:8" ht="12.75" customHeight="1" x14ac:dyDescent="0.2">
      <c r="A2509" s="83" t="s">
        <v>2579</v>
      </c>
      <c r="B2509" s="83" t="s">
        <v>24653</v>
      </c>
      <c r="C2509" s="83" t="s">
        <v>24654</v>
      </c>
      <c r="D2509" s="83" t="s">
        <v>24678</v>
      </c>
      <c r="E2509" s="83"/>
      <c r="F2509" s="83"/>
      <c r="G2509" s="83"/>
      <c r="H2509" s="83" t="s">
        <v>22503</v>
      </c>
    </row>
    <row r="2510" spans="1:8" ht="12.75" customHeight="1" x14ac:dyDescent="0.2">
      <c r="A2510" s="83" t="s">
        <v>2580</v>
      </c>
      <c r="B2510" s="83" t="s">
        <v>24679</v>
      </c>
      <c r="C2510" s="83" t="s">
        <v>24680</v>
      </c>
      <c r="D2510" s="83" t="s">
        <v>24681</v>
      </c>
      <c r="E2510" s="83" t="s">
        <v>24682</v>
      </c>
      <c r="F2510" s="83"/>
      <c r="G2510" s="83"/>
      <c r="H2510" s="83" t="s">
        <v>22503</v>
      </c>
    </row>
    <row r="2511" spans="1:8" ht="12.75" customHeight="1" x14ac:dyDescent="0.2">
      <c r="A2511" s="83" t="s">
        <v>2581</v>
      </c>
      <c r="B2511" s="83" t="s">
        <v>24679</v>
      </c>
      <c r="C2511" s="83" t="s">
        <v>24680</v>
      </c>
      <c r="D2511" s="83" t="s">
        <v>24681</v>
      </c>
      <c r="E2511" s="83" t="s">
        <v>24682</v>
      </c>
      <c r="F2511" s="83"/>
      <c r="G2511" s="83"/>
      <c r="H2511" s="83" t="s">
        <v>22503</v>
      </c>
    </row>
    <row r="2512" spans="1:8" ht="12.75" customHeight="1" x14ac:dyDescent="0.2">
      <c r="A2512" s="83" t="s">
        <v>2582</v>
      </c>
      <c r="B2512" s="83" t="s">
        <v>24679</v>
      </c>
      <c r="C2512" s="83" t="s">
        <v>24680</v>
      </c>
      <c r="D2512" s="83" t="s">
        <v>24681</v>
      </c>
      <c r="E2512" s="83" t="s">
        <v>24683</v>
      </c>
      <c r="F2512" s="83"/>
      <c r="G2512" s="83"/>
      <c r="H2512" s="83" t="s">
        <v>22503</v>
      </c>
    </row>
    <row r="2513" spans="1:8" ht="12.75" customHeight="1" x14ac:dyDescent="0.2">
      <c r="A2513" s="83" t="s">
        <v>2583</v>
      </c>
      <c r="B2513" s="83" t="s">
        <v>24679</v>
      </c>
      <c r="C2513" s="83" t="s">
        <v>24680</v>
      </c>
      <c r="D2513" s="83" t="s">
        <v>24681</v>
      </c>
      <c r="E2513" s="83" t="s">
        <v>24683</v>
      </c>
      <c r="F2513" s="83"/>
      <c r="G2513" s="83"/>
      <c r="H2513" s="83" t="s">
        <v>22503</v>
      </c>
    </row>
    <row r="2514" spans="1:8" ht="12.75" customHeight="1" x14ac:dyDescent="0.2">
      <c r="A2514" s="83" t="s">
        <v>2584</v>
      </c>
      <c r="B2514" s="83" t="s">
        <v>24679</v>
      </c>
      <c r="C2514" s="83" t="s">
        <v>24680</v>
      </c>
      <c r="D2514" s="83" t="s">
        <v>24681</v>
      </c>
      <c r="E2514" s="83" t="s">
        <v>24684</v>
      </c>
      <c r="F2514" s="83"/>
      <c r="G2514" s="83"/>
      <c r="H2514" s="83" t="s">
        <v>22503</v>
      </c>
    </row>
    <row r="2515" spans="1:8" ht="12.75" customHeight="1" x14ac:dyDescent="0.2">
      <c r="A2515" s="83" t="s">
        <v>2585</v>
      </c>
      <c r="B2515" s="83" t="s">
        <v>24679</v>
      </c>
      <c r="C2515" s="83" t="s">
        <v>24680</v>
      </c>
      <c r="D2515" s="83" t="s">
        <v>24681</v>
      </c>
      <c r="E2515" s="83" t="s">
        <v>24684</v>
      </c>
      <c r="F2515" s="83"/>
      <c r="G2515" s="83"/>
      <c r="H2515" s="83" t="s">
        <v>22503</v>
      </c>
    </row>
    <row r="2516" spans="1:8" ht="12.75" customHeight="1" x14ac:dyDescent="0.2">
      <c r="A2516" s="83" t="s">
        <v>2586</v>
      </c>
      <c r="B2516" s="83" t="s">
        <v>24679</v>
      </c>
      <c r="C2516" s="83" t="s">
        <v>24680</v>
      </c>
      <c r="D2516" s="83" t="s">
        <v>24681</v>
      </c>
      <c r="E2516" s="83" t="s">
        <v>24685</v>
      </c>
      <c r="F2516" s="83"/>
      <c r="G2516" s="83"/>
      <c r="H2516" s="83" t="s">
        <v>22503</v>
      </c>
    </row>
    <row r="2517" spans="1:8" ht="12.75" customHeight="1" x14ac:dyDescent="0.2">
      <c r="A2517" s="83" t="s">
        <v>2587</v>
      </c>
      <c r="B2517" s="83" t="s">
        <v>24679</v>
      </c>
      <c r="C2517" s="83" t="s">
        <v>24680</v>
      </c>
      <c r="D2517" s="83" t="s">
        <v>24681</v>
      </c>
      <c r="E2517" s="83" t="s">
        <v>24685</v>
      </c>
      <c r="F2517" s="83"/>
      <c r="G2517" s="83"/>
      <c r="H2517" s="83" t="s">
        <v>22503</v>
      </c>
    </row>
    <row r="2518" spans="1:8" ht="12.75" customHeight="1" x14ac:dyDescent="0.2">
      <c r="A2518" s="83" t="s">
        <v>2588</v>
      </c>
      <c r="B2518" s="83" t="s">
        <v>24679</v>
      </c>
      <c r="C2518" s="83" t="s">
        <v>24680</v>
      </c>
      <c r="D2518" s="83" t="s">
        <v>24681</v>
      </c>
      <c r="E2518" s="83" t="s">
        <v>24686</v>
      </c>
      <c r="F2518" s="83"/>
      <c r="G2518" s="83"/>
      <c r="H2518" s="83" t="s">
        <v>22503</v>
      </c>
    </row>
    <row r="2519" spans="1:8" ht="12.75" customHeight="1" x14ac:dyDescent="0.2">
      <c r="A2519" s="83" t="s">
        <v>2589</v>
      </c>
      <c r="B2519" s="83" t="s">
        <v>24679</v>
      </c>
      <c r="C2519" s="83" t="s">
        <v>24680</v>
      </c>
      <c r="D2519" s="83" t="s">
        <v>24681</v>
      </c>
      <c r="E2519" s="83" t="s">
        <v>24686</v>
      </c>
      <c r="F2519" s="83"/>
      <c r="G2519" s="83"/>
      <c r="H2519" s="83" t="s">
        <v>22503</v>
      </c>
    </row>
    <row r="2520" spans="1:8" ht="12.75" customHeight="1" x14ac:dyDescent="0.2">
      <c r="A2520" s="83" t="s">
        <v>2590</v>
      </c>
      <c r="B2520" s="83" t="s">
        <v>24679</v>
      </c>
      <c r="C2520" s="83" t="s">
        <v>24680</v>
      </c>
      <c r="D2520" s="83" t="s">
        <v>24681</v>
      </c>
      <c r="E2520" s="83" t="s">
        <v>24687</v>
      </c>
      <c r="F2520" s="83"/>
      <c r="G2520" s="83"/>
      <c r="H2520" s="83" t="s">
        <v>22503</v>
      </c>
    </row>
    <row r="2521" spans="1:8" ht="12.75" customHeight="1" x14ac:dyDescent="0.2">
      <c r="A2521" s="83" t="s">
        <v>2591</v>
      </c>
      <c r="B2521" s="83" t="s">
        <v>24679</v>
      </c>
      <c r="C2521" s="83" t="s">
        <v>24680</v>
      </c>
      <c r="D2521" s="83" t="s">
        <v>24681</v>
      </c>
      <c r="E2521" s="83" t="s">
        <v>24687</v>
      </c>
      <c r="F2521" s="83"/>
      <c r="G2521" s="83"/>
      <c r="H2521" s="83" t="s">
        <v>22503</v>
      </c>
    </row>
    <row r="2522" spans="1:8" ht="12.75" customHeight="1" x14ac:dyDescent="0.2">
      <c r="A2522" s="83" t="s">
        <v>2592</v>
      </c>
      <c r="B2522" s="83" t="s">
        <v>24679</v>
      </c>
      <c r="C2522" s="83" t="s">
        <v>24680</v>
      </c>
      <c r="D2522" s="83" t="s">
        <v>24688</v>
      </c>
      <c r="E2522" s="83" t="s">
        <v>24689</v>
      </c>
      <c r="F2522" s="83"/>
      <c r="G2522" s="83"/>
      <c r="H2522" s="83" t="s">
        <v>22503</v>
      </c>
    </row>
    <row r="2523" spans="1:8" ht="12.75" customHeight="1" x14ac:dyDescent="0.2">
      <c r="A2523" s="83" t="s">
        <v>2593</v>
      </c>
      <c r="B2523" s="83" t="s">
        <v>24679</v>
      </c>
      <c r="C2523" s="83" t="s">
        <v>24680</v>
      </c>
      <c r="D2523" s="83" t="s">
        <v>24688</v>
      </c>
      <c r="E2523" s="83" t="s">
        <v>24689</v>
      </c>
      <c r="F2523" s="83"/>
      <c r="G2523" s="83"/>
      <c r="H2523" s="83" t="s">
        <v>22503</v>
      </c>
    </row>
    <row r="2524" spans="1:8" ht="12.75" customHeight="1" x14ac:dyDescent="0.2">
      <c r="A2524" s="83" t="s">
        <v>2594</v>
      </c>
      <c r="B2524" s="83" t="s">
        <v>24679</v>
      </c>
      <c r="C2524" s="83" t="s">
        <v>24680</v>
      </c>
      <c r="D2524" s="83" t="s">
        <v>24681</v>
      </c>
      <c r="E2524" s="83" t="s">
        <v>24690</v>
      </c>
      <c r="F2524" s="83"/>
      <c r="G2524" s="83"/>
      <c r="H2524" s="83" t="s">
        <v>22503</v>
      </c>
    </row>
    <row r="2525" spans="1:8" ht="12.75" customHeight="1" x14ac:dyDescent="0.2">
      <c r="A2525" s="83" t="s">
        <v>2595</v>
      </c>
      <c r="B2525" s="83" t="s">
        <v>24679</v>
      </c>
      <c r="C2525" s="83" t="s">
        <v>24680</v>
      </c>
      <c r="D2525" s="83" t="s">
        <v>24681</v>
      </c>
      <c r="E2525" s="83" t="s">
        <v>24690</v>
      </c>
      <c r="F2525" s="83"/>
      <c r="G2525" s="83"/>
      <c r="H2525" s="83" t="s">
        <v>22503</v>
      </c>
    </row>
    <row r="2526" spans="1:8" ht="12.75" customHeight="1" x14ac:dyDescent="0.2">
      <c r="A2526" s="83" t="s">
        <v>2596</v>
      </c>
      <c r="B2526" s="83" t="s">
        <v>24679</v>
      </c>
      <c r="C2526" s="83" t="s">
        <v>24680</v>
      </c>
      <c r="D2526" s="83" t="s">
        <v>24681</v>
      </c>
      <c r="E2526" s="83" t="s">
        <v>24691</v>
      </c>
      <c r="F2526" s="83"/>
      <c r="G2526" s="83"/>
      <c r="H2526" s="83" t="s">
        <v>22503</v>
      </c>
    </row>
    <row r="2527" spans="1:8" ht="12.75" customHeight="1" x14ac:dyDescent="0.2">
      <c r="A2527" s="83" t="s">
        <v>2597</v>
      </c>
      <c r="B2527" s="83" t="s">
        <v>24679</v>
      </c>
      <c r="C2527" s="83" t="s">
        <v>24680</v>
      </c>
      <c r="D2527" s="83" t="s">
        <v>24681</v>
      </c>
      <c r="E2527" s="83" t="s">
        <v>24691</v>
      </c>
      <c r="F2527" s="83"/>
      <c r="G2527" s="83"/>
      <c r="H2527" s="83" t="s">
        <v>22503</v>
      </c>
    </row>
    <row r="2528" spans="1:8" ht="12.75" customHeight="1" x14ac:dyDescent="0.2">
      <c r="A2528" s="83" t="s">
        <v>2598</v>
      </c>
      <c r="B2528" s="83" t="s">
        <v>24679</v>
      </c>
      <c r="C2528" s="83" t="s">
        <v>24680</v>
      </c>
      <c r="D2528" s="83" t="s">
        <v>24681</v>
      </c>
      <c r="E2528" s="83" t="s">
        <v>24692</v>
      </c>
      <c r="F2528" s="83"/>
      <c r="G2528" s="83"/>
      <c r="H2528" s="83" t="s">
        <v>22503</v>
      </c>
    </row>
    <row r="2529" spans="1:8" ht="12.75" customHeight="1" x14ac:dyDescent="0.2">
      <c r="A2529" s="83" t="s">
        <v>2599</v>
      </c>
      <c r="B2529" s="83" t="s">
        <v>24679</v>
      </c>
      <c r="C2529" s="83" t="s">
        <v>24680</v>
      </c>
      <c r="D2529" s="83" t="s">
        <v>24681</v>
      </c>
      <c r="E2529" s="83" t="s">
        <v>24692</v>
      </c>
      <c r="F2529" s="83"/>
      <c r="G2529" s="83"/>
      <c r="H2529" s="83" t="s">
        <v>22503</v>
      </c>
    </row>
    <row r="2530" spans="1:8" ht="12.75" customHeight="1" x14ac:dyDescent="0.2">
      <c r="A2530" s="83" t="s">
        <v>2600</v>
      </c>
      <c r="B2530" s="83" t="s">
        <v>24679</v>
      </c>
      <c r="C2530" s="83" t="s">
        <v>24693</v>
      </c>
      <c r="D2530" s="83" t="s">
        <v>24681</v>
      </c>
      <c r="E2530" s="83" t="s">
        <v>24694</v>
      </c>
      <c r="F2530" s="83"/>
      <c r="G2530" s="83"/>
      <c r="H2530" s="83" t="s">
        <v>22503</v>
      </c>
    </row>
    <row r="2531" spans="1:8" ht="12.75" customHeight="1" x14ac:dyDescent="0.2">
      <c r="A2531" s="83" t="s">
        <v>2601</v>
      </c>
      <c r="B2531" s="83" t="s">
        <v>24679</v>
      </c>
      <c r="C2531" s="83" t="s">
        <v>24693</v>
      </c>
      <c r="D2531" s="83" t="s">
        <v>24681</v>
      </c>
      <c r="E2531" s="83" t="s">
        <v>24694</v>
      </c>
      <c r="F2531" s="83"/>
      <c r="G2531" s="83"/>
      <c r="H2531" s="83" t="s">
        <v>22503</v>
      </c>
    </row>
    <row r="2532" spans="1:8" ht="12.75" customHeight="1" x14ac:dyDescent="0.2">
      <c r="A2532" s="83" t="s">
        <v>2602</v>
      </c>
      <c r="B2532" s="83" t="s">
        <v>24679</v>
      </c>
      <c r="C2532" s="83" t="s">
        <v>24680</v>
      </c>
      <c r="D2532" s="83" t="s">
        <v>24681</v>
      </c>
      <c r="E2532" s="83" t="s">
        <v>24695</v>
      </c>
      <c r="F2532" s="83"/>
      <c r="G2532" s="83"/>
      <c r="H2532" s="83" t="s">
        <v>22503</v>
      </c>
    </row>
    <row r="2533" spans="1:8" ht="12.75" customHeight="1" x14ac:dyDescent="0.2">
      <c r="A2533" s="83" t="s">
        <v>2603</v>
      </c>
      <c r="B2533" s="83" t="s">
        <v>24679</v>
      </c>
      <c r="C2533" s="83" t="s">
        <v>24680</v>
      </c>
      <c r="D2533" s="83" t="s">
        <v>24681</v>
      </c>
      <c r="E2533" s="83" t="s">
        <v>24695</v>
      </c>
      <c r="F2533" s="83"/>
      <c r="G2533" s="83"/>
      <c r="H2533" s="83" t="s">
        <v>22503</v>
      </c>
    </row>
    <row r="2534" spans="1:8" ht="12.75" customHeight="1" x14ac:dyDescent="0.2">
      <c r="A2534" s="83" t="s">
        <v>2604</v>
      </c>
      <c r="B2534" s="83" t="s">
        <v>24679</v>
      </c>
      <c r="C2534" s="83" t="s">
        <v>24680</v>
      </c>
      <c r="D2534" s="83" t="s">
        <v>24681</v>
      </c>
      <c r="E2534" s="83" t="s">
        <v>24696</v>
      </c>
      <c r="F2534" s="83"/>
      <c r="G2534" s="83"/>
      <c r="H2534" s="83" t="s">
        <v>22503</v>
      </c>
    </row>
    <row r="2535" spans="1:8" ht="12.75" customHeight="1" x14ac:dyDescent="0.2">
      <c r="A2535" s="83" t="s">
        <v>2605</v>
      </c>
      <c r="B2535" s="83" t="s">
        <v>24679</v>
      </c>
      <c r="C2535" s="83" t="s">
        <v>24680</v>
      </c>
      <c r="D2535" s="83" t="s">
        <v>24681</v>
      </c>
      <c r="E2535" s="83" t="s">
        <v>24696</v>
      </c>
      <c r="F2535" s="83"/>
      <c r="G2535" s="83"/>
      <c r="H2535" s="83" t="s">
        <v>22503</v>
      </c>
    </row>
    <row r="2536" spans="1:8" ht="12.75" customHeight="1" x14ac:dyDescent="0.2">
      <c r="A2536" s="83" t="s">
        <v>2606</v>
      </c>
      <c r="B2536" s="83" t="s">
        <v>24679</v>
      </c>
      <c r="C2536" s="83" t="s">
        <v>24680</v>
      </c>
      <c r="D2536" s="83" t="s">
        <v>24681</v>
      </c>
      <c r="E2536" s="83" t="s">
        <v>24697</v>
      </c>
      <c r="F2536" s="83"/>
      <c r="G2536" s="83"/>
      <c r="H2536" s="83" t="s">
        <v>22503</v>
      </c>
    </row>
    <row r="2537" spans="1:8" ht="12.75" customHeight="1" x14ac:dyDescent="0.2">
      <c r="A2537" s="83" t="s">
        <v>2607</v>
      </c>
      <c r="B2537" s="83" t="s">
        <v>24679</v>
      </c>
      <c r="C2537" s="83" t="s">
        <v>24680</v>
      </c>
      <c r="D2537" s="83" t="s">
        <v>24681</v>
      </c>
      <c r="E2537" s="83" t="s">
        <v>24697</v>
      </c>
      <c r="F2537" s="83"/>
      <c r="G2537" s="83"/>
      <c r="H2537" s="83" t="s">
        <v>22503</v>
      </c>
    </row>
    <row r="2538" spans="1:8" ht="12.75" customHeight="1" x14ac:dyDescent="0.2">
      <c r="A2538" s="83" t="s">
        <v>2608</v>
      </c>
      <c r="B2538" s="83" t="s">
        <v>24679</v>
      </c>
      <c r="C2538" s="83" t="s">
        <v>24680</v>
      </c>
      <c r="D2538" s="83" t="s">
        <v>24681</v>
      </c>
      <c r="E2538" s="83" t="s">
        <v>24698</v>
      </c>
      <c r="F2538" s="83"/>
      <c r="G2538" s="83"/>
      <c r="H2538" s="83" t="s">
        <v>22503</v>
      </c>
    </row>
    <row r="2539" spans="1:8" ht="12.75" customHeight="1" x14ac:dyDescent="0.2">
      <c r="A2539" s="83" t="s">
        <v>2609</v>
      </c>
      <c r="B2539" s="83" t="s">
        <v>24679</v>
      </c>
      <c r="C2539" s="83" t="s">
        <v>24680</v>
      </c>
      <c r="D2539" s="83" t="s">
        <v>24681</v>
      </c>
      <c r="E2539" s="83" t="s">
        <v>24698</v>
      </c>
      <c r="F2539" s="83"/>
      <c r="G2539" s="83"/>
      <c r="H2539" s="83" t="s">
        <v>22503</v>
      </c>
    </row>
    <row r="2540" spans="1:8" ht="12.75" customHeight="1" x14ac:dyDescent="0.2">
      <c r="A2540" s="83" t="s">
        <v>2610</v>
      </c>
      <c r="B2540" s="83" t="s">
        <v>24679</v>
      </c>
      <c r="C2540" s="83" t="s">
        <v>24680</v>
      </c>
      <c r="D2540" s="83" t="s">
        <v>24681</v>
      </c>
      <c r="E2540" s="83" t="s">
        <v>24699</v>
      </c>
      <c r="F2540" s="83"/>
      <c r="G2540" s="83"/>
      <c r="H2540" s="83" t="s">
        <v>22503</v>
      </c>
    </row>
    <row r="2541" spans="1:8" ht="12.75" customHeight="1" x14ac:dyDescent="0.2">
      <c r="A2541" s="83" t="s">
        <v>2611</v>
      </c>
      <c r="B2541" s="83" t="s">
        <v>24679</v>
      </c>
      <c r="C2541" s="83" t="s">
        <v>24680</v>
      </c>
      <c r="D2541" s="83" t="s">
        <v>24681</v>
      </c>
      <c r="E2541" s="83" t="s">
        <v>24699</v>
      </c>
      <c r="F2541" s="83"/>
      <c r="G2541" s="83"/>
      <c r="H2541" s="83" t="s">
        <v>22503</v>
      </c>
    </row>
    <row r="2542" spans="1:8" ht="12.75" customHeight="1" x14ac:dyDescent="0.2">
      <c r="A2542" s="83" t="s">
        <v>2612</v>
      </c>
      <c r="B2542" s="83" t="s">
        <v>24679</v>
      </c>
      <c r="C2542" s="83" t="s">
        <v>24680</v>
      </c>
      <c r="D2542" s="83" t="s">
        <v>24681</v>
      </c>
      <c r="E2542" s="83" t="s">
        <v>24700</v>
      </c>
      <c r="F2542" s="83"/>
      <c r="G2542" s="83"/>
      <c r="H2542" s="83" t="s">
        <v>22503</v>
      </c>
    </row>
    <row r="2543" spans="1:8" ht="12.75" customHeight="1" x14ac:dyDescent="0.2">
      <c r="A2543" s="83" t="s">
        <v>2613</v>
      </c>
      <c r="B2543" s="83" t="s">
        <v>24679</v>
      </c>
      <c r="C2543" s="83" t="s">
        <v>24680</v>
      </c>
      <c r="D2543" s="83" t="s">
        <v>24681</v>
      </c>
      <c r="E2543" s="83" t="s">
        <v>24700</v>
      </c>
      <c r="F2543" s="83"/>
      <c r="G2543" s="83"/>
      <c r="H2543" s="83" t="s">
        <v>22503</v>
      </c>
    </row>
    <row r="2544" spans="1:8" ht="12.75" customHeight="1" x14ac:dyDescent="0.2">
      <c r="A2544" s="83" t="s">
        <v>2614</v>
      </c>
      <c r="B2544" s="83" t="s">
        <v>24679</v>
      </c>
      <c r="C2544" s="83" t="s">
        <v>24680</v>
      </c>
      <c r="D2544" s="83" t="s">
        <v>24681</v>
      </c>
      <c r="E2544" s="83" t="s">
        <v>24701</v>
      </c>
      <c r="F2544" s="83"/>
      <c r="G2544" s="83"/>
      <c r="H2544" s="83" t="s">
        <v>22503</v>
      </c>
    </row>
    <row r="2545" spans="1:8" ht="12.75" customHeight="1" x14ac:dyDescent="0.2">
      <c r="A2545" s="83" t="s">
        <v>2615</v>
      </c>
      <c r="B2545" s="83" t="s">
        <v>24679</v>
      </c>
      <c r="C2545" s="83" t="s">
        <v>24680</v>
      </c>
      <c r="D2545" s="83" t="s">
        <v>24681</v>
      </c>
      <c r="E2545" s="83" t="s">
        <v>24701</v>
      </c>
      <c r="F2545" s="83"/>
      <c r="G2545" s="83"/>
      <c r="H2545" s="83" t="s">
        <v>22503</v>
      </c>
    </row>
    <row r="2546" spans="1:8" ht="12.75" customHeight="1" x14ac:dyDescent="0.2">
      <c r="A2546" s="83" t="s">
        <v>2616</v>
      </c>
      <c r="B2546" s="83" t="s">
        <v>24679</v>
      </c>
      <c r="C2546" s="83" t="s">
        <v>24680</v>
      </c>
      <c r="D2546" s="83" t="s">
        <v>24681</v>
      </c>
      <c r="E2546" s="83" t="s">
        <v>24702</v>
      </c>
      <c r="F2546" s="83"/>
      <c r="G2546" s="83"/>
      <c r="H2546" s="83" t="s">
        <v>22503</v>
      </c>
    </row>
    <row r="2547" spans="1:8" ht="12.75" customHeight="1" x14ac:dyDescent="0.2">
      <c r="A2547" s="83" t="s">
        <v>2617</v>
      </c>
      <c r="B2547" s="83" t="s">
        <v>24679</v>
      </c>
      <c r="C2547" s="83" t="s">
        <v>24680</v>
      </c>
      <c r="D2547" s="83" t="s">
        <v>24681</v>
      </c>
      <c r="E2547" s="83" t="s">
        <v>24702</v>
      </c>
      <c r="F2547" s="83"/>
      <c r="G2547" s="83"/>
      <c r="H2547" s="83" t="s">
        <v>22503</v>
      </c>
    </row>
    <row r="2548" spans="1:8" ht="12.75" customHeight="1" x14ac:dyDescent="0.2">
      <c r="A2548" s="83" t="s">
        <v>2618</v>
      </c>
      <c r="B2548" s="83" t="s">
        <v>24679</v>
      </c>
      <c r="C2548" s="83" t="s">
        <v>24680</v>
      </c>
      <c r="D2548" s="83" t="s">
        <v>24681</v>
      </c>
      <c r="E2548" s="83" t="s">
        <v>24703</v>
      </c>
      <c r="F2548" s="83"/>
      <c r="G2548" s="83"/>
      <c r="H2548" s="83" t="s">
        <v>22503</v>
      </c>
    </row>
    <row r="2549" spans="1:8" ht="12.75" customHeight="1" x14ac:dyDescent="0.2">
      <c r="A2549" s="83" t="s">
        <v>2619</v>
      </c>
      <c r="B2549" s="83" t="s">
        <v>24679</v>
      </c>
      <c r="C2549" s="83" t="s">
        <v>24680</v>
      </c>
      <c r="D2549" s="83" t="s">
        <v>24681</v>
      </c>
      <c r="E2549" s="83" t="s">
        <v>24703</v>
      </c>
      <c r="F2549" s="83"/>
      <c r="G2549" s="83"/>
      <c r="H2549" s="83" t="s">
        <v>22503</v>
      </c>
    </row>
    <row r="2550" spans="1:8" ht="12.75" customHeight="1" x14ac:dyDescent="0.2">
      <c r="A2550" s="83" t="s">
        <v>2620</v>
      </c>
      <c r="B2550" s="83" t="s">
        <v>24679</v>
      </c>
      <c r="C2550" s="83" t="s">
        <v>24680</v>
      </c>
      <c r="D2550" s="83" t="s">
        <v>24681</v>
      </c>
      <c r="E2550" s="83" t="s">
        <v>24704</v>
      </c>
      <c r="F2550" s="83"/>
      <c r="G2550" s="83"/>
      <c r="H2550" s="83" t="s">
        <v>22503</v>
      </c>
    </row>
    <row r="2551" spans="1:8" ht="12.75" customHeight="1" x14ac:dyDescent="0.2">
      <c r="A2551" s="83" t="s">
        <v>2621</v>
      </c>
      <c r="B2551" s="83" t="s">
        <v>24679</v>
      </c>
      <c r="C2551" s="83" t="s">
        <v>24680</v>
      </c>
      <c r="D2551" s="83" t="s">
        <v>24681</v>
      </c>
      <c r="E2551" s="83" t="s">
        <v>24704</v>
      </c>
      <c r="F2551" s="83"/>
      <c r="G2551" s="83"/>
      <c r="H2551" s="83" t="s">
        <v>22503</v>
      </c>
    </row>
    <row r="2552" spans="1:8" ht="12.75" customHeight="1" x14ac:dyDescent="0.2">
      <c r="A2552" s="83" t="s">
        <v>2622</v>
      </c>
      <c r="B2552" s="83" t="s">
        <v>24679</v>
      </c>
      <c r="C2552" s="83" t="s">
        <v>24680</v>
      </c>
      <c r="D2552" s="83" t="s">
        <v>24681</v>
      </c>
      <c r="E2552" s="83" t="s">
        <v>24705</v>
      </c>
      <c r="F2552" s="83"/>
      <c r="G2552" s="83"/>
      <c r="H2552" s="83" t="s">
        <v>22503</v>
      </c>
    </row>
    <row r="2553" spans="1:8" ht="12.75" customHeight="1" x14ac:dyDescent="0.2">
      <c r="A2553" s="83" t="s">
        <v>2623</v>
      </c>
      <c r="B2553" s="83" t="s">
        <v>24679</v>
      </c>
      <c r="C2553" s="83" t="s">
        <v>24680</v>
      </c>
      <c r="D2553" s="83" t="s">
        <v>24681</v>
      </c>
      <c r="E2553" s="83" t="s">
        <v>24705</v>
      </c>
      <c r="F2553" s="83"/>
      <c r="G2553" s="83"/>
      <c r="H2553" s="83" t="s">
        <v>22503</v>
      </c>
    </row>
    <row r="2554" spans="1:8" ht="12.75" customHeight="1" x14ac:dyDescent="0.2">
      <c r="A2554" s="83" t="s">
        <v>2624</v>
      </c>
      <c r="B2554" s="83" t="s">
        <v>24679</v>
      </c>
      <c r="C2554" s="83" t="s">
        <v>24680</v>
      </c>
      <c r="D2554" s="83" t="s">
        <v>24681</v>
      </c>
      <c r="E2554" s="83" t="s">
        <v>24706</v>
      </c>
      <c r="F2554" s="83"/>
      <c r="G2554" s="83"/>
      <c r="H2554" s="83" t="s">
        <v>22503</v>
      </c>
    </row>
    <row r="2555" spans="1:8" ht="12.75" customHeight="1" x14ac:dyDescent="0.2">
      <c r="A2555" s="83" t="s">
        <v>2625</v>
      </c>
      <c r="B2555" s="83" t="s">
        <v>24679</v>
      </c>
      <c r="C2555" s="83" t="s">
        <v>24680</v>
      </c>
      <c r="D2555" s="83" t="s">
        <v>24681</v>
      </c>
      <c r="E2555" s="83" t="s">
        <v>24706</v>
      </c>
      <c r="F2555" s="83"/>
      <c r="G2555" s="83"/>
      <c r="H2555" s="83" t="s">
        <v>22503</v>
      </c>
    </row>
    <row r="2556" spans="1:8" ht="12.75" customHeight="1" x14ac:dyDescent="0.2">
      <c r="A2556" s="83" t="s">
        <v>2626</v>
      </c>
      <c r="B2556" s="83" t="s">
        <v>24707</v>
      </c>
      <c r="C2556" s="83" t="s">
        <v>24708</v>
      </c>
      <c r="D2556" s="83" t="s">
        <v>24709</v>
      </c>
      <c r="E2556" s="83" t="s">
        <v>24710</v>
      </c>
      <c r="F2556" s="83" t="s">
        <v>24711</v>
      </c>
      <c r="G2556" s="83"/>
      <c r="H2556" s="83" t="s">
        <v>22503</v>
      </c>
    </row>
    <row r="2557" spans="1:8" ht="12.75" customHeight="1" x14ac:dyDescent="0.2">
      <c r="A2557" s="83" t="s">
        <v>2627</v>
      </c>
      <c r="B2557" s="83" t="s">
        <v>24707</v>
      </c>
      <c r="C2557" s="83" t="s">
        <v>24708</v>
      </c>
      <c r="D2557" s="83" t="s">
        <v>24709</v>
      </c>
      <c r="E2557" s="83" t="s">
        <v>24710</v>
      </c>
      <c r="F2557" s="83" t="s">
        <v>24711</v>
      </c>
      <c r="G2557" s="83"/>
      <c r="H2557" s="83" t="s">
        <v>22503</v>
      </c>
    </row>
    <row r="2558" spans="1:8" ht="12.75" customHeight="1" x14ac:dyDescent="0.2">
      <c r="A2558" s="83" t="s">
        <v>2628</v>
      </c>
      <c r="B2558" s="83" t="s">
        <v>24707</v>
      </c>
      <c r="C2558" s="83" t="s">
        <v>24708</v>
      </c>
      <c r="D2558" s="83" t="s">
        <v>24712</v>
      </c>
      <c r="E2558" s="83" t="s">
        <v>24710</v>
      </c>
      <c r="F2558" s="83" t="s">
        <v>24711</v>
      </c>
      <c r="G2558" s="83"/>
      <c r="H2558" s="83" t="s">
        <v>22503</v>
      </c>
    </row>
    <row r="2559" spans="1:8" ht="12.75" customHeight="1" x14ac:dyDescent="0.2">
      <c r="A2559" s="83" t="s">
        <v>2629</v>
      </c>
      <c r="B2559" s="83" t="s">
        <v>24707</v>
      </c>
      <c r="C2559" s="83" t="s">
        <v>24708</v>
      </c>
      <c r="D2559" s="83" t="s">
        <v>24712</v>
      </c>
      <c r="E2559" s="83" t="s">
        <v>24710</v>
      </c>
      <c r="F2559" s="83" t="s">
        <v>24711</v>
      </c>
      <c r="G2559" s="83"/>
      <c r="H2559" s="83" t="s">
        <v>22503</v>
      </c>
    </row>
    <row r="2560" spans="1:8" ht="12.75" customHeight="1" x14ac:dyDescent="0.2">
      <c r="A2560" s="83" t="s">
        <v>2630</v>
      </c>
      <c r="B2560" s="83" t="s">
        <v>24707</v>
      </c>
      <c r="C2560" s="83" t="s">
        <v>24708</v>
      </c>
      <c r="D2560" s="83" t="s">
        <v>24713</v>
      </c>
      <c r="E2560" s="83" t="s">
        <v>24710</v>
      </c>
      <c r="F2560" s="83" t="s">
        <v>24711</v>
      </c>
      <c r="G2560" s="83"/>
      <c r="H2560" s="83" t="s">
        <v>22503</v>
      </c>
    </row>
    <row r="2561" spans="1:8" ht="12.75" customHeight="1" x14ac:dyDescent="0.2">
      <c r="A2561" s="83" t="s">
        <v>2631</v>
      </c>
      <c r="B2561" s="83" t="s">
        <v>24707</v>
      </c>
      <c r="C2561" s="83" t="s">
        <v>24708</v>
      </c>
      <c r="D2561" s="83" t="s">
        <v>24713</v>
      </c>
      <c r="E2561" s="83" t="s">
        <v>24710</v>
      </c>
      <c r="F2561" s="83" t="s">
        <v>24711</v>
      </c>
      <c r="G2561" s="83"/>
      <c r="H2561" s="83" t="s">
        <v>22503</v>
      </c>
    </row>
    <row r="2562" spans="1:8" ht="12.75" customHeight="1" x14ac:dyDescent="0.2">
      <c r="A2562" s="83" t="s">
        <v>2632</v>
      </c>
      <c r="B2562" s="83" t="s">
        <v>24707</v>
      </c>
      <c r="C2562" s="83" t="s">
        <v>24708</v>
      </c>
      <c r="D2562" s="83" t="s">
        <v>24714</v>
      </c>
      <c r="E2562" s="83" t="s">
        <v>24710</v>
      </c>
      <c r="F2562" s="83" t="s">
        <v>24711</v>
      </c>
      <c r="G2562" s="83"/>
      <c r="H2562" s="83" t="s">
        <v>22503</v>
      </c>
    </row>
    <row r="2563" spans="1:8" ht="12.75" customHeight="1" x14ac:dyDescent="0.2">
      <c r="A2563" s="83" t="s">
        <v>2633</v>
      </c>
      <c r="B2563" s="83" t="s">
        <v>24707</v>
      </c>
      <c r="C2563" s="83" t="s">
        <v>24708</v>
      </c>
      <c r="D2563" s="83" t="s">
        <v>24714</v>
      </c>
      <c r="E2563" s="83" t="s">
        <v>24710</v>
      </c>
      <c r="F2563" s="83" t="s">
        <v>24711</v>
      </c>
      <c r="G2563" s="83"/>
      <c r="H2563" s="83" t="s">
        <v>22503</v>
      </c>
    </row>
    <row r="2564" spans="1:8" ht="12.75" customHeight="1" x14ac:dyDescent="0.2">
      <c r="A2564" s="83" t="s">
        <v>2634</v>
      </c>
      <c r="B2564" s="83" t="s">
        <v>24707</v>
      </c>
      <c r="C2564" s="83" t="s">
        <v>24708</v>
      </c>
      <c r="D2564" s="83" t="s">
        <v>24715</v>
      </c>
      <c r="E2564" s="83" t="s">
        <v>24716</v>
      </c>
      <c r="F2564" s="83" t="s">
        <v>24711</v>
      </c>
      <c r="G2564" s="83"/>
      <c r="H2564" s="83" t="s">
        <v>22503</v>
      </c>
    </row>
    <row r="2565" spans="1:8" ht="12.75" customHeight="1" x14ac:dyDescent="0.2">
      <c r="A2565" s="83" t="s">
        <v>2635</v>
      </c>
      <c r="B2565" s="83" t="s">
        <v>24707</v>
      </c>
      <c r="C2565" s="83" t="s">
        <v>24708</v>
      </c>
      <c r="D2565" s="83" t="s">
        <v>24715</v>
      </c>
      <c r="E2565" s="83" t="s">
        <v>24716</v>
      </c>
      <c r="F2565" s="83" t="s">
        <v>24711</v>
      </c>
      <c r="G2565" s="83"/>
      <c r="H2565" s="83" t="s">
        <v>22503</v>
      </c>
    </row>
    <row r="2566" spans="1:8" ht="12.75" customHeight="1" x14ac:dyDescent="0.2">
      <c r="A2566" s="83" t="s">
        <v>2636</v>
      </c>
      <c r="B2566" s="83" t="s">
        <v>24707</v>
      </c>
      <c r="C2566" s="83" t="s">
        <v>24708</v>
      </c>
      <c r="D2566" s="83" t="s">
        <v>24717</v>
      </c>
      <c r="E2566" s="83" t="s">
        <v>24710</v>
      </c>
      <c r="F2566" s="83" t="s">
        <v>24711</v>
      </c>
      <c r="G2566" s="83"/>
      <c r="H2566" s="83" t="s">
        <v>22503</v>
      </c>
    </row>
    <row r="2567" spans="1:8" ht="12.75" customHeight="1" x14ac:dyDescent="0.2">
      <c r="A2567" s="83" t="s">
        <v>2637</v>
      </c>
      <c r="B2567" s="83" t="s">
        <v>24707</v>
      </c>
      <c r="C2567" s="83" t="s">
        <v>24708</v>
      </c>
      <c r="D2567" s="83" t="s">
        <v>24717</v>
      </c>
      <c r="E2567" s="83" t="s">
        <v>24710</v>
      </c>
      <c r="F2567" s="83" t="s">
        <v>24711</v>
      </c>
      <c r="G2567" s="83"/>
      <c r="H2567" s="83" t="s">
        <v>22503</v>
      </c>
    </row>
    <row r="2568" spans="1:8" ht="12.75" customHeight="1" x14ac:dyDescent="0.2">
      <c r="A2568" s="83" t="s">
        <v>2638</v>
      </c>
      <c r="B2568" s="83" t="s">
        <v>24707</v>
      </c>
      <c r="C2568" s="83" t="s">
        <v>24708</v>
      </c>
      <c r="D2568" s="83" t="s">
        <v>24718</v>
      </c>
      <c r="E2568" s="83" t="s">
        <v>24710</v>
      </c>
      <c r="F2568" s="83" t="s">
        <v>24711</v>
      </c>
      <c r="G2568" s="83"/>
      <c r="H2568" s="83" t="s">
        <v>22503</v>
      </c>
    </row>
    <row r="2569" spans="1:8" ht="12.75" customHeight="1" x14ac:dyDescent="0.2">
      <c r="A2569" s="83" t="s">
        <v>2639</v>
      </c>
      <c r="B2569" s="83" t="s">
        <v>24707</v>
      </c>
      <c r="C2569" s="83" t="s">
        <v>24708</v>
      </c>
      <c r="D2569" s="83" t="s">
        <v>24718</v>
      </c>
      <c r="E2569" s="83" t="s">
        <v>24710</v>
      </c>
      <c r="F2569" s="83" t="s">
        <v>24711</v>
      </c>
      <c r="G2569" s="83"/>
      <c r="H2569" s="83" t="s">
        <v>22503</v>
      </c>
    </row>
    <row r="2570" spans="1:8" ht="12.75" customHeight="1" x14ac:dyDescent="0.2">
      <c r="A2570" s="83" t="s">
        <v>2640</v>
      </c>
      <c r="B2570" s="83" t="s">
        <v>24707</v>
      </c>
      <c r="C2570" s="83" t="s">
        <v>24708</v>
      </c>
      <c r="D2570" s="83" t="s">
        <v>24719</v>
      </c>
      <c r="E2570" s="83" t="s">
        <v>24710</v>
      </c>
      <c r="F2570" s="83" t="s">
        <v>24711</v>
      </c>
      <c r="G2570" s="83"/>
      <c r="H2570" s="83" t="s">
        <v>22503</v>
      </c>
    </row>
    <row r="2571" spans="1:8" ht="12.75" customHeight="1" x14ac:dyDescent="0.2">
      <c r="A2571" s="83" t="s">
        <v>2641</v>
      </c>
      <c r="B2571" s="83" t="s">
        <v>24707</v>
      </c>
      <c r="C2571" s="83" t="s">
        <v>24708</v>
      </c>
      <c r="D2571" s="83" t="s">
        <v>24719</v>
      </c>
      <c r="E2571" s="83" t="s">
        <v>24710</v>
      </c>
      <c r="F2571" s="83" t="s">
        <v>24711</v>
      </c>
      <c r="G2571" s="83"/>
      <c r="H2571" s="83" t="s">
        <v>22503</v>
      </c>
    </row>
    <row r="2572" spans="1:8" ht="12.75" customHeight="1" x14ac:dyDescent="0.2">
      <c r="A2572" s="83" t="s">
        <v>2642</v>
      </c>
      <c r="B2572" s="83" t="s">
        <v>24707</v>
      </c>
      <c r="C2572" s="83" t="s">
        <v>24708</v>
      </c>
      <c r="D2572" s="83" t="s">
        <v>24720</v>
      </c>
      <c r="E2572" s="83" t="s">
        <v>24721</v>
      </c>
      <c r="F2572" s="83" t="s">
        <v>24711</v>
      </c>
      <c r="G2572" s="83"/>
      <c r="H2572" s="83" t="s">
        <v>22503</v>
      </c>
    </row>
    <row r="2573" spans="1:8" ht="12.75" customHeight="1" x14ac:dyDescent="0.2">
      <c r="A2573" s="83" t="s">
        <v>2643</v>
      </c>
      <c r="B2573" s="83" t="s">
        <v>24707</v>
      </c>
      <c r="C2573" s="83" t="s">
        <v>24708</v>
      </c>
      <c r="D2573" s="83" t="s">
        <v>24720</v>
      </c>
      <c r="E2573" s="83" t="s">
        <v>24721</v>
      </c>
      <c r="F2573" s="83" t="s">
        <v>24711</v>
      </c>
      <c r="G2573" s="83"/>
      <c r="H2573" s="83" t="s">
        <v>22503</v>
      </c>
    </row>
    <row r="2574" spans="1:8" ht="12.75" customHeight="1" x14ac:dyDescent="0.2">
      <c r="A2574" s="83" t="s">
        <v>2644</v>
      </c>
      <c r="B2574" s="83" t="s">
        <v>24707</v>
      </c>
      <c r="C2574" s="83" t="s">
        <v>24708</v>
      </c>
      <c r="D2574" s="83" t="s">
        <v>24709</v>
      </c>
      <c r="E2574" s="83" t="s">
        <v>24722</v>
      </c>
      <c r="F2574" s="83" t="s">
        <v>24723</v>
      </c>
      <c r="G2574" s="83"/>
      <c r="H2574" s="83" t="s">
        <v>22</v>
      </c>
    </row>
    <row r="2575" spans="1:8" ht="12.75" customHeight="1" x14ac:dyDescent="0.2">
      <c r="A2575" s="83" t="s">
        <v>2645</v>
      </c>
      <c r="B2575" s="83" t="s">
        <v>24707</v>
      </c>
      <c r="C2575" s="83" t="s">
        <v>24708</v>
      </c>
      <c r="D2575" s="83" t="s">
        <v>24709</v>
      </c>
      <c r="E2575" s="83" t="s">
        <v>24722</v>
      </c>
      <c r="F2575" s="83" t="s">
        <v>24723</v>
      </c>
      <c r="G2575" s="83"/>
      <c r="H2575" s="83" t="s">
        <v>22</v>
      </c>
    </row>
    <row r="2576" spans="1:8" ht="12.75" customHeight="1" x14ac:dyDescent="0.2">
      <c r="A2576" s="83" t="s">
        <v>2646</v>
      </c>
      <c r="B2576" s="83" t="s">
        <v>24707</v>
      </c>
      <c r="C2576" s="83" t="s">
        <v>24708</v>
      </c>
      <c r="D2576" s="83" t="s">
        <v>24712</v>
      </c>
      <c r="E2576" s="83" t="s">
        <v>24722</v>
      </c>
      <c r="F2576" s="83" t="s">
        <v>24723</v>
      </c>
      <c r="G2576" s="83"/>
      <c r="H2576" s="83" t="s">
        <v>22503</v>
      </c>
    </row>
    <row r="2577" spans="1:8" ht="12.75" customHeight="1" x14ac:dyDescent="0.2">
      <c r="A2577" s="83" t="s">
        <v>2647</v>
      </c>
      <c r="B2577" s="83" t="s">
        <v>24707</v>
      </c>
      <c r="C2577" s="83" t="s">
        <v>24708</v>
      </c>
      <c r="D2577" s="83" t="s">
        <v>24712</v>
      </c>
      <c r="E2577" s="83" t="s">
        <v>24722</v>
      </c>
      <c r="F2577" s="83" t="s">
        <v>24723</v>
      </c>
      <c r="G2577" s="83"/>
      <c r="H2577" s="83" t="s">
        <v>22503</v>
      </c>
    </row>
    <row r="2578" spans="1:8" ht="12.75" customHeight="1" x14ac:dyDescent="0.2">
      <c r="A2578" s="83" t="s">
        <v>2648</v>
      </c>
      <c r="B2578" s="83" t="s">
        <v>24707</v>
      </c>
      <c r="C2578" s="83" t="s">
        <v>24708</v>
      </c>
      <c r="D2578" s="83" t="s">
        <v>24713</v>
      </c>
      <c r="E2578" s="83" t="s">
        <v>24722</v>
      </c>
      <c r="F2578" s="83" t="s">
        <v>24723</v>
      </c>
      <c r="G2578" s="83"/>
      <c r="H2578" s="83" t="s">
        <v>22</v>
      </c>
    </row>
    <row r="2579" spans="1:8" ht="12.75" customHeight="1" x14ac:dyDescent="0.2">
      <c r="A2579" s="83" t="s">
        <v>2649</v>
      </c>
      <c r="B2579" s="83" t="s">
        <v>24707</v>
      </c>
      <c r="C2579" s="83" t="s">
        <v>24708</v>
      </c>
      <c r="D2579" s="83" t="s">
        <v>24713</v>
      </c>
      <c r="E2579" s="83" t="s">
        <v>24722</v>
      </c>
      <c r="F2579" s="83" t="s">
        <v>24723</v>
      </c>
      <c r="G2579" s="83"/>
      <c r="H2579" s="83" t="s">
        <v>22</v>
      </c>
    </row>
    <row r="2580" spans="1:8" ht="12.75" customHeight="1" x14ac:dyDescent="0.2">
      <c r="A2580" s="83" t="s">
        <v>2650</v>
      </c>
      <c r="B2580" s="83" t="s">
        <v>24707</v>
      </c>
      <c r="C2580" s="83" t="s">
        <v>24708</v>
      </c>
      <c r="D2580" s="83" t="s">
        <v>24714</v>
      </c>
      <c r="E2580" s="83" t="s">
        <v>24722</v>
      </c>
      <c r="F2580" s="83" t="s">
        <v>24723</v>
      </c>
      <c r="G2580" s="83"/>
      <c r="H2580" s="83" t="s">
        <v>22787</v>
      </c>
    </row>
    <row r="2581" spans="1:8" ht="12.75" customHeight="1" x14ac:dyDescent="0.2">
      <c r="A2581" s="83" t="s">
        <v>2651</v>
      </c>
      <c r="B2581" s="83" t="s">
        <v>24707</v>
      </c>
      <c r="C2581" s="83" t="s">
        <v>24708</v>
      </c>
      <c r="D2581" s="83" t="s">
        <v>24714</v>
      </c>
      <c r="E2581" s="83" t="s">
        <v>24722</v>
      </c>
      <c r="F2581" s="83" t="s">
        <v>24723</v>
      </c>
      <c r="G2581" s="83"/>
      <c r="H2581" s="83" t="s">
        <v>22787</v>
      </c>
    </row>
    <row r="2582" spans="1:8" ht="12.75" customHeight="1" x14ac:dyDescent="0.2">
      <c r="A2582" s="83" t="s">
        <v>2652</v>
      </c>
      <c r="B2582" s="83" t="s">
        <v>24707</v>
      </c>
      <c r="C2582" s="83" t="s">
        <v>24708</v>
      </c>
      <c r="D2582" s="83" t="s">
        <v>24715</v>
      </c>
      <c r="E2582" s="83" t="s">
        <v>24722</v>
      </c>
      <c r="F2582" s="83" t="s">
        <v>24723</v>
      </c>
      <c r="G2582" s="83"/>
      <c r="H2582" s="83" t="s">
        <v>22787</v>
      </c>
    </row>
    <row r="2583" spans="1:8" ht="12.75" customHeight="1" x14ac:dyDescent="0.2">
      <c r="A2583" s="83" t="s">
        <v>2653</v>
      </c>
      <c r="B2583" s="83" t="s">
        <v>24707</v>
      </c>
      <c r="C2583" s="83" t="s">
        <v>24708</v>
      </c>
      <c r="D2583" s="83" t="s">
        <v>24715</v>
      </c>
      <c r="E2583" s="83" t="s">
        <v>24722</v>
      </c>
      <c r="F2583" s="83" t="s">
        <v>24723</v>
      </c>
      <c r="G2583" s="83"/>
      <c r="H2583" s="83" t="s">
        <v>22787</v>
      </c>
    </row>
    <row r="2584" spans="1:8" ht="12.75" customHeight="1" x14ac:dyDescent="0.2">
      <c r="A2584" s="83" t="s">
        <v>2654</v>
      </c>
      <c r="B2584" s="83" t="s">
        <v>24707</v>
      </c>
      <c r="C2584" s="83" t="s">
        <v>24708</v>
      </c>
      <c r="D2584" s="83" t="s">
        <v>24717</v>
      </c>
      <c r="E2584" s="83" t="s">
        <v>24722</v>
      </c>
      <c r="F2584" s="83" t="s">
        <v>24723</v>
      </c>
      <c r="G2584" s="83"/>
      <c r="H2584" s="83" t="s">
        <v>22787</v>
      </c>
    </row>
    <row r="2585" spans="1:8" ht="12.75" customHeight="1" x14ac:dyDescent="0.2">
      <c r="A2585" s="83" t="s">
        <v>2655</v>
      </c>
      <c r="B2585" s="83" t="s">
        <v>24707</v>
      </c>
      <c r="C2585" s="83" t="s">
        <v>24708</v>
      </c>
      <c r="D2585" s="83" t="s">
        <v>24717</v>
      </c>
      <c r="E2585" s="83" t="s">
        <v>24722</v>
      </c>
      <c r="F2585" s="83" t="s">
        <v>24723</v>
      </c>
      <c r="G2585" s="83"/>
      <c r="H2585" s="83" t="s">
        <v>22787</v>
      </c>
    </row>
    <row r="2586" spans="1:8" ht="12.75" customHeight="1" x14ac:dyDescent="0.2">
      <c r="A2586" s="83" t="s">
        <v>2656</v>
      </c>
      <c r="B2586" s="83" t="s">
        <v>24707</v>
      </c>
      <c r="C2586" s="83" t="s">
        <v>24708</v>
      </c>
      <c r="D2586" s="83" t="s">
        <v>24718</v>
      </c>
      <c r="E2586" s="83" t="s">
        <v>24722</v>
      </c>
      <c r="F2586" s="83" t="s">
        <v>24723</v>
      </c>
      <c r="G2586" s="83"/>
      <c r="H2586" s="83" t="s">
        <v>22787</v>
      </c>
    </row>
    <row r="2587" spans="1:8" ht="12.75" customHeight="1" x14ac:dyDescent="0.2">
      <c r="A2587" s="83" t="s">
        <v>2657</v>
      </c>
      <c r="B2587" s="83" t="s">
        <v>24707</v>
      </c>
      <c r="C2587" s="83" t="s">
        <v>24708</v>
      </c>
      <c r="D2587" s="83" t="s">
        <v>24718</v>
      </c>
      <c r="E2587" s="83" t="s">
        <v>24722</v>
      </c>
      <c r="F2587" s="83" t="s">
        <v>24723</v>
      </c>
      <c r="G2587" s="83"/>
      <c r="H2587" s="83" t="s">
        <v>22787</v>
      </c>
    </row>
    <row r="2588" spans="1:8" ht="12.75" customHeight="1" x14ac:dyDescent="0.2">
      <c r="A2588" s="83" t="s">
        <v>2658</v>
      </c>
      <c r="B2588" s="83" t="s">
        <v>24707</v>
      </c>
      <c r="C2588" s="83" t="s">
        <v>24708</v>
      </c>
      <c r="D2588" s="83" t="s">
        <v>24719</v>
      </c>
      <c r="E2588" s="83" t="s">
        <v>24722</v>
      </c>
      <c r="F2588" s="83" t="s">
        <v>24723</v>
      </c>
      <c r="G2588" s="83"/>
      <c r="H2588" s="83" t="s">
        <v>22787</v>
      </c>
    </row>
    <row r="2589" spans="1:8" ht="12.75" customHeight="1" x14ac:dyDescent="0.2">
      <c r="A2589" s="83" t="s">
        <v>2659</v>
      </c>
      <c r="B2589" s="83" t="s">
        <v>24707</v>
      </c>
      <c r="C2589" s="83" t="s">
        <v>24708</v>
      </c>
      <c r="D2589" s="83" t="s">
        <v>24719</v>
      </c>
      <c r="E2589" s="83" t="s">
        <v>24722</v>
      </c>
      <c r="F2589" s="83" t="s">
        <v>24723</v>
      </c>
      <c r="G2589" s="83"/>
      <c r="H2589" s="83" t="s">
        <v>22787</v>
      </c>
    </row>
    <row r="2590" spans="1:8" ht="12.75" customHeight="1" x14ac:dyDescent="0.2">
      <c r="A2590" s="83" t="s">
        <v>2660</v>
      </c>
      <c r="B2590" s="83" t="s">
        <v>24707</v>
      </c>
      <c r="C2590" s="83" t="s">
        <v>24708</v>
      </c>
      <c r="D2590" s="83" t="s">
        <v>24720</v>
      </c>
      <c r="E2590" s="83" t="s">
        <v>24724</v>
      </c>
      <c r="F2590" s="83" t="s">
        <v>24725</v>
      </c>
      <c r="G2590" s="83"/>
      <c r="H2590" s="83" t="s">
        <v>22787</v>
      </c>
    </row>
    <row r="2591" spans="1:8" ht="12.75" customHeight="1" x14ac:dyDescent="0.2">
      <c r="A2591" s="83" t="s">
        <v>2661</v>
      </c>
      <c r="B2591" s="83" t="s">
        <v>24707</v>
      </c>
      <c r="C2591" s="83" t="s">
        <v>24708</v>
      </c>
      <c r="D2591" s="83" t="s">
        <v>24720</v>
      </c>
      <c r="E2591" s="83" t="s">
        <v>24724</v>
      </c>
      <c r="F2591" s="83" t="s">
        <v>24725</v>
      </c>
      <c r="G2591" s="83"/>
      <c r="H2591" s="83" t="s">
        <v>22787</v>
      </c>
    </row>
    <row r="2592" spans="1:8" ht="12.75" customHeight="1" x14ac:dyDescent="0.2">
      <c r="A2592" s="83" t="s">
        <v>2662</v>
      </c>
      <c r="B2592" s="83" t="s">
        <v>24707</v>
      </c>
      <c r="C2592" s="83" t="s">
        <v>24708</v>
      </c>
      <c r="D2592" s="83" t="s">
        <v>24709</v>
      </c>
      <c r="E2592" s="83" t="s">
        <v>24710</v>
      </c>
      <c r="F2592" s="83" t="s">
        <v>24726</v>
      </c>
      <c r="G2592" s="83" t="s">
        <v>24727</v>
      </c>
      <c r="H2592" s="83" t="s">
        <v>22503</v>
      </c>
    </row>
    <row r="2593" spans="1:8" ht="12.75" customHeight="1" x14ac:dyDescent="0.2">
      <c r="A2593" s="83" t="s">
        <v>2663</v>
      </c>
      <c r="B2593" s="83" t="s">
        <v>24707</v>
      </c>
      <c r="C2593" s="83" t="s">
        <v>24708</v>
      </c>
      <c r="D2593" s="83" t="s">
        <v>24709</v>
      </c>
      <c r="E2593" s="83" t="s">
        <v>24710</v>
      </c>
      <c r="F2593" s="83" t="s">
        <v>24726</v>
      </c>
      <c r="G2593" s="83" t="s">
        <v>24727</v>
      </c>
      <c r="H2593" s="83" t="s">
        <v>22503</v>
      </c>
    </row>
    <row r="2594" spans="1:8" ht="12.75" customHeight="1" x14ac:dyDescent="0.2">
      <c r="A2594" s="83" t="s">
        <v>2664</v>
      </c>
      <c r="B2594" s="83" t="s">
        <v>24707</v>
      </c>
      <c r="C2594" s="83" t="s">
        <v>24708</v>
      </c>
      <c r="D2594" s="83" t="s">
        <v>24712</v>
      </c>
      <c r="E2594" s="83" t="s">
        <v>24710</v>
      </c>
      <c r="F2594" s="83" t="s">
        <v>24726</v>
      </c>
      <c r="G2594" s="83" t="s">
        <v>24727</v>
      </c>
      <c r="H2594" s="83" t="s">
        <v>22503</v>
      </c>
    </row>
    <row r="2595" spans="1:8" ht="12.75" customHeight="1" x14ac:dyDescent="0.2">
      <c r="A2595" s="83" t="s">
        <v>2665</v>
      </c>
      <c r="B2595" s="83" t="s">
        <v>24707</v>
      </c>
      <c r="C2595" s="83" t="s">
        <v>24708</v>
      </c>
      <c r="D2595" s="83" t="s">
        <v>24712</v>
      </c>
      <c r="E2595" s="83" t="s">
        <v>24710</v>
      </c>
      <c r="F2595" s="83" t="s">
        <v>24726</v>
      </c>
      <c r="G2595" s="83" t="s">
        <v>24727</v>
      </c>
      <c r="H2595" s="83" t="s">
        <v>22503</v>
      </c>
    </row>
    <row r="2596" spans="1:8" ht="12.75" customHeight="1" x14ac:dyDescent="0.2">
      <c r="A2596" s="83" t="s">
        <v>2666</v>
      </c>
      <c r="B2596" s="83" t="s">
        <v>24707</v>
      </c>
      <c r="C2596" s="83" t="s">
        <v>24708</v>
      </c>
      <c r="D2596" s="83" t="s">
        <v>24713</v>
      </c>
      <c r="E2596" s="83" t="s">
        <v>24710</v>
      </c>
      <c r="F2596" s="83" t="s">
        <v>24726</v>
      </c>
      <c r="G2596" s="83" t="s">
        <v>24727</v>
      </c>
      <c r="H2596" s="83" t="s">
        <v>22503</v>
      </c>
    </row>
    <row r="2597" spans="1:8" ht="12.75" customHeight="1" x14ac:dyDescent="0.2">
      <c r="A2597" s="83" t="s">
        <v>2667</v>
      </c>
      <c r="B2597" s="83" t="s">
        <v>24707</v>
      </c>
      <c r="C2597" s="83" t="s">
        <v>24708</v>
      </c>
      <c r="D2597" s="83" t="s">
        <v>24713</v>
      </c>
      <c r="E2597" s="83" t="s">
        <v>24710</v>
      </c>
      <c r="F2597" s="83" t="s">
        <v>24726</v>
      </c>
      <c r="G2597" s="83" t="s">
        <v>24727</v>
      </c>
      <c r="H2597" s="83" t="s">
        <v>22503</v>
      </c>
    </row>
    <row r="2598" spans="1:8" ht="12.75" customHeight="1" x14ac:dyDescent="0.2">
      <c r="A2598" s="83" t="s">
        <v>2668</v>
      </c>
      <c r="B2598" s="83" t="s">
        <v>24707</v>
      </c>
      <c r="C2598" s="83" t="s">
        <v>24708</v>
      </c>
      <c r="D2598" s="83" t="s">
        <v>24714</v>
      </c>
      <c r="E2598" s="83" t="s">
        <v>24710</v>
      </c>
      <c r="F2598" s="83" t="s">
        <v>24726</v>
      </c>
      <c r="G2598" s="83" t="s">
        <v>24727</v>
      </c>
      <c r="H2598" s="83" t="s">
        <v>22503</v>
      </c>
    </row>
    <row r="2599" spans="1:8" ht="12.75" customHeight="1" x14ac:dyDescent="0.2">
      <c r="A2599" s="83" t="s">
        <v>2669</v>
      </c>
      <c r="B2599" s="83" t="s">
        <v>24707</v>
      </c>
      <c r="C2599" s="83" t="s">
        <v>24708</v>
      </c>
      <c r="D2599" s="83" t="s">
        <v>24714</v>
      </c>
      <c r="E2599" s="83" t="s">
        <v>24710</v>
      </c>
      <c r="F2599" s="83" t="s">
        <v>24726</v>
      </c>
      <c r="G2599" s="83" t="s">
        <v>24727</v>
      </c>
      <c r="H2599" s="83" t="s">
        <v>22503</v>
      </c>
    </row>
    <row r="2600" spans="1:8" ht="12.75" customHeight="1" x14ac:dyDescent="0.2">
      <c r="A2600" s="83" t="s">
        <v>2670</v>
      </c>
      <c r="B2600" s="83" t="s">
        <v>24707</v>
      </c>
      <c r="C2600" s="83" t="s">
        <v>24708</v>
      </c>
      <c r="D2600" s="83" t="s">
        <v>24715</v>
      </c>
      <c r="E2600" s="83" t="s">
        <v>24710</v>
      </c>
      <c r="F2600" s="83" t="s">
        <v>24726</v>
      </c>
      <c r="G2600" s="83" t="s">
        <v>24727</v>
      </c>
      <c r="H2600" s="83" t="s">
        <v>22503</v>
      </c>
    </row>
    <row r="2601" spans="1:8" ht="12.75" customHeight="1" x14ac:dyDescent="0.2">
      <c r="A2601" s="83" t="s">
        <v>2671</v>
      </c>
      <c r="B2601" s="83" t="s">
        <v>24707</v>
      </c>
      <c r="C2601" s="83" t="s">
        <v>24708</v>
      </c>
      <c r="D2601" s="83" t="s">
        <v>24715</v>
      </c>
      <c r="E2601" s="83" t="s">
        <v>24710</v>
      </c>
      <c r="F2601" s="83" t="s">
        <v>24726</v>
      </c>
      <c r="G2601" s="83" t="s">
        <v>24727</v>
      </c>
      <c r="H2601" s="83" t="s">
        <v>22503</v>
      </c>
    </row>
    <row r="2602" spans="1:8" ht="12.75" customHeight="1" x14ac:dyDescent="0.2">
      <c r="A2602" s="83" t="s">
        <v>2672</v>
      </c>
      <c r="B2602" s="83" t="s">
        <v>24707</v>
      </c>
      <c r="C2602" s="83" t="s">
        <v>24708</v>
      </c>
      <c r="D2602" s="83" t="s">
        <v>24717</v>
      </c>
      <c r="E2602" s="83" t="s">
        <v>24710</v>
      </c>
      <c r="F2602" s="83" t="s">
        <v>24726</v>
      </c>
      <c r="G2602" s="83" t="s">
        <v>24727</v>
      </c>
      <c r="H2602" s="83" t="s">
        <v>22503</v>
      </c>
    </row>
    <row r="2603" spans="1:8" ht="12.75" customHeight="1" x14ac:dyDescent="0.2">
      <c r="A2603" s="83" t="s">
        <v>2673</v>
      </c>
      <c r="B2603" s="83" t="s">
        <v>24707</v>
      </c>
      <c r="C2603" s="83" t="s">
        <v>24708</v>
      </c>
      <c r="D2603" s="83" t="s">
        <v>24717</v>
      </c>
      <c r="E2603" s="83" t="s">
        <v>24710</v>
      </c>
      <c r="F2603" s="83" t="s">
        <v>24726</v>
      </c>
      <c r="G2603" s="83" t="s">
        <v>24727</v>
      </c>
      <c r="H2603" s="83" t="s">
        <v>22503</v>
      </c>
    </row>
    <row r="2604" spans="1:8" ht="12.75" customHeight="1" x14ac:dyDescent="0.2">
      <c r="A2604" s="83" t="s">
        <v>2674</v>
      </c>
      <c r="B2604" s="83" t="s">
        <v>24707</v>
      </c>
      <c r="C2604" s="83" t="s">
        <v>24708</v>
      </c>
      <c r="D2604" s="83" t="s">
        <v>24718</v>
      </c>
      <c r="E2604" s="83" t="s">
        <v>24710</v>
      </c>
      <c r="F2604" s="83" t="s">
        <v>24726</v>
      </c>
      <c r="G2604" s="83" t="s">
        <v>24727</v>
      </c>
      <c r="H2604" s="83" t="s">
        <v>24728</v>
      </c>
    </row>
    <row r="2605" spans="1:8" ht="12.75" customHeight="1" x14ac:dyDescent="0.2">
      <c r="A2605" s="83" t="s">
        <v>2675</v>
      </c>
      <c r="B2605" s="83" t="s">
        <v>24707</v>
      </c>
      <c r="C2605" s="83" t="s">
        <v>24708</v>
      </c>
      <c r="D2605" s="83" t="s">
        <v>24718</v>
      </c>
      <c r="E2605" s="83" t="s">
        <v>24710</v>
      </c>
      <c r="F2605" s="83" t="s">
        <v>24726</v>
      </c>
      <c r="G2605" s="83" t="s">
        <v>24727</v>
      </c>
      <c r="H2605" s="83" t="s">
        <v>24728</v>
      </c>
    </row>
    <row r="2606" spans="1:8" ht="12.75" customHeight="1" x14ac:dyDescent="0.2">
      <c r="A2606" s="83" t="s">
        <v>2676</v>
      </c>
      <c r="B2606" s="83" t="s">
        <v>24707</v>
      </c>
      <c r="C2606" s="83" t="s">
        <v>24708</v>
      </c>
      <c r="D2606" s="83" t="s">
        <v>24719</v>
      </c>
      <c r="E2606" s="83" t="s">
        <v>24710</v>
      </c>
      <c r="F2606" s="83" t="s">
        <v>24726</v>
      </c>
      <c r="G2606" s="83" t="s">
        <v>24727</v>
      </c>
      <c r="H2606" s="83" t="s">
        <v>24664</v>
      </c>
    </row>
    <row r="2607" spans="1:8" ht="12.75" customHeight="1" x14ac:dyDescent="0.2">
      <c r="A2607" s="83" t="s">
        <v>2677</v>
      </c>
      <c r="B2607" s="83" t="s">
        <v>24707</v>
      </c>
      <c r="C2607" s="83" t="s">
        <v>24708</v>
      </c>
      <c r="D2607" s="83" t="s">
        <v>24719</v>
      </c>
      <c r="E2607" s="83" t="s">
        <v>24710</v>
      </c>
      <c r="F2607" s="83" t="s">
        <v>24726</v>
      </c>
      <c r="G2607" s="83" t="s">
        <v>24727</v>
      </c>
      <c r="H2607" s="83" t="s">
        <v>24664</v>
      </c>
    </row>
    <row r="2608" spans="1:8" ht="12.75" customHeight="1" x14ac:dyDescent="0.2">
      <c r="A2608" s="83" t="s">
        <v>2678</v>
      </c>
      <c r="B2608" s="83" t="s">
        <v>24707</v>
      </c>
      <c r="C2608" s="83" t="s">
        <v>24708</v>
      </c>
      <c r="D2608" s="83" t="s">
        <v>24720</v>
      </c>
      <c r="E2608" s="83" t="s">
        <v>24721</v>
      </c>
      <c r="F2608" s="83" t="s">
        <v>24726</v>
      </c>
      <c r="G2608" s="83" t="s">
        <v>24727</v>
      </c>
      <c r="H2608" s="83" t="s">
        <v>24664</v>
      </c>
    </row>
    <row r="2609" spans="1:8" ht="12.75" customHeight="1" x14ac:dyDescent="0.2">
      <c r="A2609" s="83" t="s">
        <v>2679</v>
      </c>
      <c r="B2609" s="83" t="s">
        <v>24707</v>
      </c>
      <c r="C2609" s="83" t="s">
        <v>24708</v>
      </c>
      <c r="D2609" s="83" t="s">
        <v>24720</v>
      </c>
      <c r="E2609" s="83" t="s">
        <v>24721</v>
      </c>
      <c r="F2609" s="83" t="s">
        <v>24726</v>
      </c>
      <c r="G2609" s="83" t="s">
        <v>24727</v>
      </c>
      <c r="H2609" s="83" t="s">
        <v>24664</v>
      </c>
    </row>
    <row r="2610" spans="1:8" ht="12.75" customHeight="1" x14ac:dyDescent="0.2">
      <c r="A2610" s="83" t="s">
        <v>2680</v>
      </c>
      <c r="B2610" s="83" t="s">
        <v>24707</v>
      </c>
      <c r="C2610" s="83" t="s">
        <v>24708</v>
      </c>
      <c r="D2610" s="83" t="s">
        <v>24709</v>
      </c>
      <c r="E2610" s="83" t="s">
        <v>24729</v>
      </c>
      <c r="F2610" s="83" t="s">
        <v>24730</v>
      </c>
      <c r="G2610" s="83"/>
      <c r="H2610" s="83" t="s">
        <v>22772</v>
      </c>
    </row>
    <row r="2611" spans="1:8" ht="12.75" customHeight="1" x14ac:dyDescent="0.2">
      <c r="A2611" s="83" t="s">
        <v>2681</v>
      </c>
      <c r="B2611" s="83" t="s">
        <v>24707</v>
      </c>
      <c r="C2611" s="83" t="s">
        <v>24708</v>
      </c>
      <c r="D2611" s="83" t="s">
        <v>24709</v>
      </c>
      <c r="E2611" s="83" t="s">
        <v>24729</v>
      </c>
      <c r="F2611" s="83" t="s">
        <v>24730</v>
      </c>
      <c r="G2611" s="83"/>
      <c r="H2611" s="83" t="s">
        <v>22772</v>
      </c>
    </row>
    <row r="2612" spans="1:8" ht="12.75" customHeight="1" x14ac:dyDescent="0.2">
      <c r="A2612" s="83" t="s">
        <v>2682</v>
      </c>
      <c r="B2612" s="83" t="s">
        <v>24707</v>
      </c>
      <c r="C2612" s="83" t="s">
        <v>24708</v>
      </c>
      <c r="D2612" s="83" t="s">
        <v>24712</v>
      </c>
      <c r="E2612" s="83" t="s">
        <v>24729</v>
      </c>
      <c r="F2612" s="83" t="s">
        <v>24730</v>
      </c>
      <c r="G2612" s="83"/>
      <c r="H2612" s="83" t="s">
        <v>22</v>
      </c>
    </row>
    <row r="2613" spans="1:8" ht="12.75" customHeight="1" x14ac:dyDescent="0.2">
      <c r="A2613" s="83" t="s">
        <v>2683</v>
      </c>
      <c r="B2613" s="83" t="s">
        <v>24707</v>
      </c>
      <c r="C2613" s="83" t="s">
        <v>24708</v>
      </c>
      <c r="D2613" s="83" t="s">
        <v>24712</v>
      </c>
      <c r="E2613" s="83" t="s">
        <v>24729</v>
      </c>
      <c r="F2613" s="83" t="s">
        <v>24730</v>
      </c>
      <c r="G2613" s="83"/>
      <c r="H2613" s="83" t="s">
        <v>22</v>
      </c>
    </row>
    <row r="2614" spans="1:8" ht="12.75" customHeight="1" x14ac:dyDescent="0.2">
      <c r="A2614" s="83" t="s">
        <v>2684</v>
      </c>
      <c r="B2614" s="83" t="s">
        <v>24707</v>
      </c>
      <c r="C2614" s="83" t="s">
        <v>24708</v>
      </c>
      <c r="D2614" s="83" t="s">
        <v>24713</v>
      </c>
      <c r="E2614" s="83" t="s">
        <v>24729</v>
      </c>
      <c r="F2614" s="83" t="s">
        <v>24730</v>
      </c>
      <c r="G2614" s="83"/>
      <c r="H2614" s="83" t="s">
        <v>22</v>
      </c>
    </row>
    <row r="2615" spans="1:8" ht="12.75" customHeight="1" x14ac:dyDescent="0.2">
      <c r="A2615" s="83" t="s">
        <v>2685</v>
      </c>
      <c r="B2615" s="83" t="s">
        <v>24707</v>
      </c>
      <c r="C2615" s="83" t="s">
        <v>24708</v>
      </c>
      <c r="D2615" s="83" t="s">
        <v>24713</v>
      </c>
      <c r="E2615" s="83" t="s">
        <v>24729</v>
      </c>
      <c r="F2615" s="83" t="s">
        <v>24730</v>
      </c>
      <c r="G2615" s="83"/>
      <c r="H2615" s="83" t="s">
        <v>22</v>
      </c>
    </row>
    <row r="2616" spans="1:8" ht="12.75" customHeight="1" x14ac:dyDescent="0.2">
      <c r="A2616" s="83" t="s">
        <v>2686</v>
      </c>
      <c r="B2616" s="83" t="s">
        <v>24707</v>
      </c>
      <c r="C2616" s="83" t="s">
        <v>24708</v>
      </c>
      <c r="D2616" s="83" t="s">
        <v>24714</v>
      </c>
      <c r="E2616" s="83" t="s">
        <v>24729</v>
      </c>
      <c r="F2616" s="83" t="s">
        <v>24730</v>
      </c>
      <c r="G2616" s="83"/>
      <c r="H2616" s="83" t="s">
        <v>22</v>
      </c>
    </row>
    <row r="2617" spans="1:8" ht="12.75" customHeight="1" x14ac:dyDescent="0.2">
      <c r="A2617" s="83" t="s">
        <v>2687</v>
      </c>
      <c r="B2617" s="83" t="s">
        <v>24707</v>
      </c>
      <c r="C2617" s="83" t="s">
        <v>24708</v>
      </c>
      <c r="D2617" s="83" t="s">
        <v>24714</v>
      </c>
      <c r="E2617" s="83" t="s">
        <v>24729</v>
      </c>
      <c r="F2617" s="83" t="s">
        <v>24730</v>
      </c>
      <c r="G2617" s="83"/>
      <c r="H2617" s="83" t="s">
        <v>22</v>
      </c>
    </row>
    <row r="2618" spans="1:8" ht="12.75" customHeight="1" x14ac:dyDescent="0.2">
      <c r="A2618" s="83" t="s">
        <v>2688</v>
      </c>
      <c r="B2618" s="83" t="s">
        <v>24707</v>
      </c>
      <c r="C2618" s="83" t="s">
        <v>24708</v>
      </c>
      <c r="D2618" s="83" t="s">
        <v>24715</v>
      </c>
      <c r="E2618" s="83" t="s">
        <v>24729</v>
      </c>
      <c r="F2618" s="83" t="s">
        <v>24730</v>
      </c>
      <c r="G2618" s="83"/>
      <c r="H2618" s="83" t="s">
        <v>22</v>
      </c>
    </row>
    <row r="2619" spans="1:8" ht="12.75" customHeight="1" x14ac:dyDescent="0.2">
      <c r="A2619" s="83" t="s">
        <v>2689</v>
      </c>
      <c r="B2619" s="83" t="s">
        <v>24707</v>
      </c>
      <c r="C2619" s="83" t="s">
        <v>24708</v>
      </c>
      <c r="D2619" s="83" t="s">
        <v>24715</v>
      </c>
      <c r="E2619" s="83" t="s">
        <v>24729</v>
      </c>
      <c r="F2619" s="83" t="s">
        <v>24730</v>
      </c>
      <c r="G2619" s="83"/>
      <c r="H2619" s="83" t="s">
        <v>22</v>
      </c>
    </row>
    <row r="2620" spans="1:8" ht="12.75" customHeight="1" x14ac:dyDescent="0.2">
      <c r="A2620" s="83" t="s">
        <v>2690</v>
      </c>
      <c r="B2620" s="83" t="s">
        <v>24707</v>
      </c>
      <c r="C2620" s="83" t="s">
        <v>24708</v>
      </c>
      <c r="D2620" s="83" t="s">
        <v>24717</v>
      </c>
      <c r="E2620" s="83" t="s">
        <v>24729</v>
      </c>
      <c r="F2620" s="83" t="s">
        <v>24730</v>
      </c>
      <c r="G2620" s="83"/>
      <c r="H2620" s="83" t="s">
        <v>22</v>
      </c>
    </row>
    <row r="2621" spans="1:8" ht="12.75" customHeight="1" x14ac:dyDescent="0.2">
      <c r="A2621" s="83" t="s">
        <v>2691</v>
      </c>
      <c r="B2621" s="83" t="s">
        <v>24707</v>
      </c>
      <c r="C2621" s="83" t="s">
        <v>24708</v>
      </c>
      <c r="D2621" s="83" t="s">
        <v>24717</v>
      </c>
      <c r="E2621" s="83" t="s">
        <v>24729</v>
      </c>
      <c r="F2621" s="83" t="s">
        <v>24730</v>
      </c>
      <c r="G2621" s="83"/>
      <c r="H2621" s="83" t="s">
        <v>22</v>
      </c>
    </row>
    <row r="2622" spans="1:8" ht="12.75" customHeight="1" x14ac:dyDescent="0.2">
      <c r="A2622" s="83" t="s">
        <v>2692</v>
      </c>
      <c r="B2622" s="83" t="s">
        <v>24707</v>
      </c>
      <c r="C2622" s="83" t="s">
        <v>24708</v>
      </c>
      <c r="D2622" s="83" t="s">
        <v>24718</v>
      </c>
      <c r="E2622" s="83" t="s">
        <v>24729</v>
      </c>
      <c r="F2622" s="83" t="s">
        <v>24730</v>
      </c>
      <c r="G2622" s="83"/>
      <c r="H2622" s="83" t="s">
        <v>22</v>
      </c>
    </row>
    <row r="2623" spans="1:8" ht="12.75" customHeight="1" x14ac:dyDescent="0.2">
      <c r="A2623" s="83" t="s">
        <v>2693</v>
      </c>
      <c r="B2623" s="83" t="s">
        <v>24707</v>
      </c>
      <c r="C2623" s="83" t="s">
        <v>24708</v>
      </c>
      <c r="D2623" s="83" t="s">
        <v>24718</v>
      </c>
      <c r="E2623" s="83" t="s">
        <v>24729</v>
      </c>
      <c r="F2623" s="83" t="s">
        <v>24730</v>
      </c>
      <c r="G2623" s="83"/>
      <c r="H2623" s="83" t="s">
        <v>22</v>
      </c>
    </row>
    <row r="2624" spans="1:8" ht="12.75" customHeight="1" x14ac:dyDescent="0.2">
      <c r="A2624" s="83" t="s">
        <v>2694</v>
      </c>
      <c r="B2624" s="83" t="s">
        <v>24707</v>
      </c>
      <c r="C2624" s="83" t="s">
        <v>24708</v>
      </c>
      <c r="D2624" s="83" t="s">
        <v>24719</v>
      </c>
      <c r="E2624" s="83" t="s">
        <v>24729</v>
      </c>
      <c r="F2624" s="83" t="s">
        <v>24730</v>
      </c>
      <c r="G2624" s="83"/>
      <c r="H2624" s="83" t="s">
        <v>22411</v>
      </c>
    </row>
    <row r="2625" spans="1:8" ht="12.75" customHeight="1" x14ac:dyDescent="0.2">
      <c r="A2625" s="83" t="s">
        <v>2695</v>
      </c>
      <c r="B2625" s="83" t="s">
        <v>24707</v>
      </c>
      <c r="C2625" s="83" t="s">
        <v>24708</v>
      </c>
      <c r="D2625" s="83" t="s">
        <v>24719</v>
      </c>
      <c r="E2625" s="83" t="s">
        <v>24729</v>
      </c>
      <c r="F2625" s="83" t="s">
        <v>24730</v>
      </c>
      <c r="G2625" s="83"/>
      <c r="H2625" s="83" t="s">
        <v>22411</v>
      </c>
    </row>
    <row r="2626" spans="1:8" ht="12.75" customHeight="1" x14ac:dyDescent="0.2">
      <c r="A2626" s="83" t="s">
        <v>2696</v>
      </c>
      <c r="B2626" s="83" t="s">
        <v>24707</v>
      </c>
      <c r="C2626" s="83" t="s">
        <v>24708</v>
      </c>
      <c r="D2626" s="83" t="s">
        <v>24720</v>
      </c>
      <c r="E2626" s="83" t="s">
        <v>24731</v>
      </c>
      <c r="F2626" s="83" t="s">
        <v>24730</v>
      </c>
      <c r="G2626" s="83"/>
      <c r="H2626" s="83" t="s">
        <v>22411</v>
      </c>
    </row>
    <row r="2627" spans="1:8" ht="12.75" customHeight="1" x14ac:dyDescent="0.2">
      <c r="A2627" s="83" t="s">
        <v>2697</v>
      </c>
      <c r="B2627" s="83" t="s">
        <v>24707</v>
      </c>
      <c r="C2627" s="83" t="s">
        <v>24708</v>
      </c>
      <c r="D2627" s="83" t="s">
        <v>24720</v>
      </c>
      <c r="E2627" s="83" t="s">
        <v>24731</v>
      </c>
      <c r="F2627" s="83" t="s">
        <v>24730</v>
      </c>
      <c r="G2627" s="83"/>
      <c r="H2627" s="83" t="s">
        <v>22411</v>
      </c>
    </row>
    <row r="2628" spans="1:8" ht="12.75" customHeight="1" x14ac:dyDescent="0.2">
      <c r="A2628" s="83" t="s">
        <v>2698</v>
      </c>
      <c r="B2628" s="83" t="s">
        <v>24707</v>
      </c>
      <c r="C2628" s="83" t="s">
        <v>24708</v>
      </c>
      <c r="D2628" s="83" t="s">
        <v>24709</v>
      </c>
      <c r="E2628" s="83" t="s">
        <v>24729</v>
      </c>
      <c r="F2628" s="83" t="s">
        <v>24732</v>
      </c>
      <c r="G2628" s="83"/>
      <c r="H2628" s="83" t="s">
        <v>22411</v>
      </c>
    </row>
    <row r="2629" spans="1:8" ht="12.75" customHeight="1" x14ac:dyDescent="0.2">
      <c r="A2629" s="83" t="s">
        <v>2699</v>
      </c>
      <c r="B2629" s="83" t="s">
        <v>24707</v>
      </c>
      <c r="C2629" s="83" t="s">
        <v>24708</v>
      </c>
      <c r="D2629" s="83" t="s">
        <v>24709</v>
      </c>
      <c r="E2629" s="83" t="s">
        <v>24729</v>
      </c>
      <c r="F2629" s="83" t="s">
        <v>24732</v>
      </c>
      <c r="G2629" s="83"/>
      <c r="H2629" s="83" t="s">
        <v>22411</v>
      </c>
    </row>
    <row r="2630" spans="1:8" ht="12.75" customHeight="1" x14ac:dyDescent="0.2">
      <c r="A2630" s="83" t="s">
        <v>2700</v>
      </c>
      <c r="B2630" s="83" t="s">
        <v>24707</v>
      </c>
      <c r="C2630" s="83" t="s">
        <v>24708</v>
      </c>
      <c r="D2630" s="83" t="s">
        <v>24712</v>
      </c>
      <c r="E2630" s="83" t="s">
        <v>24729</v>
      </c>
      <c r="F2630" s="83" t="s">
        <v>24732</v>
      </c>
      <c r="G2630" s="83"/>
      <c r="H2630" s="83" t="s">
        <v>22411</v>
      </c>
    </row>
    <row r="2631" spans="1:8" ht="12.75" customHeight="1" x14ac:dyDescent="0.2">
      <c r="A2631" s="83" t="s">
        <v>2701</v>
      </c>
      <c r="B2631" s="83" t="s">
        <v>24707</v>
      </c>
      <c r="C2631" s="83" t="s">
        <v>24708</v>
      </c>
      <c r="D2631" s="83" t="s">
        <v>24712</v>
      </c>
      <c r="E2631" s="83" t="s">
        <v>24729</v>
      </c>
      <c r="F2631" s="83" t="s">
        <v>24732</v>
      </c>
      <c r="G2631" s="83"/>
      <c r="H2631" s="83" t="s">
        <v>22411</v>
      </c>
    </row>
    <row r="2632" spans="1:8" ht="12.75" customHeight="1" x14ac:dyDescent="0.2">
      <c r="A2632" s="83" t="s">
        <v>2702</v>
      </c>
      <c r="B2632" s="83" t="s">
        <v>24707</v>
      </c>
      <c r="C2632" s="83" t="s">
        <v>24708</v>
      </c>
      <c r="D2632" s="83" t="s">
        <v>24713</v>
      </c>
      <c r="E2632" s="83" t="s">
        <v>24729</v>
      </c>
      <c r="F2632" s="83" t="s">
        <v>24732</v>
      </c>
      <c r="G2632" s="83"/>
      <c r="H2632" s="83" t="s">
        <v>22772</v>
      </c>
    </row>
    <row r="2633" spans="1:8" ht="12.75" customHeight="1" x14ac:dyDescent="0.2">
      <c r="A2633" s="83" t="s">
        <v>2703</v>
      </c>
      <c r="B2633" s="83" t="s">
        <v>24707</v>
      </c>
      <c r="C2633" s="83" t="s">
        <v>24708</v>
      </c>
      <c r="D2633" s="83" t="s">
        <v>24713</v>
      </c>
      <c r="E2633" s="83" t="s">
        <v>24729</v>
      </c>
      <c r="F2633" s="83" t="s">
        <v>24732</v>
      </c>
      <c r="G2633" s="83"/>
      <c r="H2633" s="83" t="s">
        <v>22772</v>
      </c>
    </row>
    <row r="2634" spans="1:8" ht="12.75" customHeight="1" x14ac:dyDescent="0.2">
      <c r="A2634" s="83" t="s">
        <v>2704</v>
      </c>
      <c r="B2634" s="83" t="s">
        <v>24707</v>
      </c>
      <c r="C2634" s="83" t="s">
        <v>24708</v>
      </c>
      <c r="D2634" s="83" t="s">
        <v>24714</v>
      </c>
      <c r="E2634" s="83" t="s">
        <v>24729</v>
      </c>
      <c r="F2634" s="83" t="s">
        <v>24732</v>
      </c>
      <c r="G2634" s="83"/>
      <c r="H2634" s="83" t="s">
        <v>22772</v>
      </c>
    </row>
    <row r="2635" spans="1:8" ht="12.75" customHeight="1" x14ac:dyDescent="0.2">
      <c r="A2635" s="83" t="s">
        <v>2705</v>
      </c>
      <c r="B2635" s="83" t="s">
        <v>24707</v>
      </c>
      <c r="C2635" s="83" t="s">
        <v>24708</v>
      </c>
      <c r="D2635" s="83" t="s">
        <v>24714</v>
      </c>
      <c r="E2635" s="83" t="s">
        <v>24729</v>
      </c>
      <c r="F2635" s="83" t="s">
        <v>24732</v>
      </c>
      <c r="G2635" s="83"/>
      <c r="H2635" s="83" t="s">
        <v>22772</v>
      </c>
    </row>
    <row r="2636" spans="1:8" ht="12.75" customHeight="1" x14ac:dyDescent="0.2">
      <c r="A2636" s="83" t="s">
        <v>2706</v>
      </c>
      <c r="B2636" s="83" t="s">
        <v>24707</v>
      </c>
      <c r="C2636" s="83" t="s">
        <v>24708</v>
      </c>
      <c r="D2636" s="83" t="s">
        <v>24715</v>
      </c>
      <c r="E2636" s="83" t="s">
        <v>24729</v>
      </c>
      <c r="F2636" s="83" t="s">
        <v>24732</v>
      </c>
      <c r="G2636" s="83"/>
      <c r="H2636" s="83" t="s">
        <v>22772</v>
      </c>
    </row>
    <row r="2637" spans="1:8" ht="12.75" customHeight="1" x14ac:dyDescent="0.2">
      <c r="A2637" s="83" t="s">
        <v>2707</v>
      </c>
      <c r="B2637" s="83" t="s">
        <v>24707</v>
      </c>
      <c r="C2637" s="83" t="s">
        <v>24708</v>
      </c>
      <c r="D2637" s="83" t="s">
        <v>24715</v>
      </c>
      <c r="E2637" s="83" t="s">
        <v>24729</v>
      </c>
      <c r="F2637" s="83" t="s">
        <v>24732</v>
      </c>
      <c r="G2637" s="83"/>
      <c r="H2637" s="83" t="s">
        <v>22772</v>
      </c>
    </row>
    <row r="2638" spans="1:8" ht="12.75" customHeight="1" x14ac:dyDescent="0.2">
      <c r="A2638" s="83" t="s">
        <v>2708</v>
      </c>
      <c r="B2638" s="83" t="s">
        <v>24707</v>
      </c>
      <c r="C2638" s="83" t="s">
        <v>24708</v>
      </c>
      <c r="D2638" s="83" t="s">
        <v>24717</v>
      </c>
      <c r="E2638" s="83" t="s">
        <v>24729</v>
      </c>
      <c r="F2638" s="83" t="s">
        <v>24732</v>
      </c>
      <c r="G2638" s="83"/>
      <c r="H2638" s="83" t="s">
        <v>22772</v>
      </c>
    </row>
    <row r="2639" spans="1:8" ht="12.75" customHeight="1" x14ac:dyDescent="0.2">
      <c r="A2639" s="83" t="s">
        <v>2709</v>
      </c>
      <c r="B2639" s="83" t="s">
        <v>24707</v>
      </c>
      <c r="C2639" s="83" t="s">
        <v>24708</v>
      </c>
      <c r="D2639" s="83" t="s">
        <v>24717</v>
      </c>
      <c r="E2639" s="83" t="s">
        <v>24729</v>
      </c>
      <c r="F2639" s="83" t="s">
        <v>24732</v>
      </c>
      <c r="G2639" s="83"/>
      <c r="H2639" s="83" t="s">
        <v>22772</v>
      </c>
    </row>
    <row r="2640" spans="1:8" ht="12.75" customHeight="1" x14ac:dyDescent="0.2">
      <c r="A2640" s="83" t="s">
        <v>2710</v>
      </c>
      <c r="B2640" s="83" t="s">
        <v>24707</v>
      </c>
      <c r="C2640" s="83" t="s">
        <v>24708</v>
      </c>
      <c r="D2640" s="83" t="s">
        <v>24718</v>
      </c>
      <c r="E2640" s="83" t="s">
        <v>24729</v>
      </c>
      <c r="F2640" s="83" t="s">
        <v>24732</v>
      </c>
      <c r="G2640" s="83"/>
      <c r="H2640" s="83" t="s">
        <v>22772</v>
      </c>
    </row>
    <row r="2641" spans="1:8" ht="12.75" customHeight="1" x14ac:dyDescent="0.2">
      <c r="A2641" s="83" t="s">
        <v>2711</v>
      </c>
      <c r="B2641" s="83" t="s">
        <v>24707</v>
      </c>
      <c r="C2641" s="83" t="s">
        <v>24708</v>
      </c>
      <c r="D2641" s="83" t="s">
        <v>24718</v>
      </c>
      <c r="E2641" s="83" t="s">
        <v>24729</v>
      </c>
      <c r="F2641" s="83" t="s">
        <v>24732</v>
      </c>
      <c r="G2641" s="83"/>
      <c r="H2641" s="83" t="s">
        <v>22772</v>
      </c>
    </row>
    <row r="2642" spans="1:8" ht="12.75" customHeight="1" x14ac:dyDescent="0.2">
      <c r="A2642" s="83" t="s">
        <v>2712</v>
      </c>
      <c r="B2642" s="83" t="s">
        <v>24707</v>
      </c>
      <c r="C2642" s="83" t="s">
        <v>24708</v>
      </c>
      <c r="D2642" s="83" t="s">
        <v>24719</v>
      </c>
      <c r="E2642" s="83" t="s">
        <v>24729</v>
      </c>
      <c r="F2642" s="83" t="s">
        <v>24732</v>
      </c>
      <c r="G2642" s="83"/>
      <c r="H2642" s="83" t="s">
        <v>22772</v>
      </c>
    </row>
    <row r="2643" spans="1:8" ht="12.75" customHeight="1" x14ac:dyDescent="0.2">
      <c r="A2643" s="83" t="s">
        <v>2713</v>
      </c>
      <c r="B2643" s="83" t="s">
        <v>24707</v>
      </c>
      <c r="C2643" s="83" t="s">
        <v>24708</v>
      </c>
      <c r="D2643" s="83" t="s">
        <v>24719</v>
      </c>
      <c r="E2643" s="83" t="s">
        <v>24729</v>
      </c>
      <c r="F2643" s="83" t="s">
        <v>24732</v>
      </c>
      <c r="G2643" s="83"/>
      <c r="H2643" s="83" t="s">
        <v>22772</v>
      </c>
    </row>
    <row r="2644" spans="1:8" ht="12.75" customHeight="1" x14ac:dyDescent="0.2">
      <c r="A2644" s="83" t="s">
        <v>2714</v>
      </c>
      <c r="B2644" s="83" t="s">
        <v>24707</v>
      </c>
      <c r="C2644" s="83" t="s">
        <v>24708</v>
      </c>
      <c r="D2644" s="83" t="s">
        <v>24720</v>
      </c>
      <c r="E2644" s="83" t="s">
        <v>24731</v>
      </c>
      <c r="F2644" s="83" t="s">
        <v>24732</v>
      </c>
      <c r="G2644" s="83"/>
      <c r="H2644" s="83" t="s">
        <v>22772</v>
      </c>
    </row>
    <row r="2645" spans="1:8" ht="12.75" customHeight="1" x14ac:dyDescent="0.2">
      <c r="A2645" s="83" t="s">
        <v>2715</v>
      </c>
      <c r="B2645" s="83" t="s">
        <v>24707</v>
      </c>
      <c r="C2645" s="83" t="s">
        <v>24708</v>
      </c>
      <c r="D2645" s="83" t="s">
        <v>24720</v>
      </c>
      <c r="E2645" s="83" t="s">
        <v>24731</v>
      </c>
      <c r="F2645" s="83" t="s">
        <v>24732</v>
      </c>
      <c r="G2645" s="83"/>
      <c r="H2645" s="83" t="s">
        <v>22772</v>
      </c>
    </row>
    <row r="2646" spans="1:8" ht="12.75" customHeight="1" x14ac:dyDescent="0.2">
      <c r="A2646" s="83" t="s">
        <v>2716</v>
      </c>
      <c r="B2646" s="83" t="s">
        <v>24707</v>
      </c>
      <c r="C2646" s="83" t="s">
        <v>24708</v>
      </c>
      <c r="D2646" s="83" t="s">
        <v>24709</v>
      </c>
      <c r="E2646" s="83" t="s">
        <v>24729</v>
      </c>
      <c r="F2646" s="83" t="s">
        <v>24733</v>
      </c>
      <c r="G2646" s="83"/>
      <c r="H2646" s="83" t="s">
        <v>22772</v>
      </c>
    </row>
    <row r="2647" spans="1:8" ht="12.75" customHeight="1" x14ac:dyDescent="0.2">
      <c r="A2647" s="83" t="s">
        <v>2717</v>
      </c>
      <c r="B2647" s="83" t="s">
        <v>24707</v>
      </c>
      <c r="C2647" s="83" t="s">
        <v>24708</v>
      </c>
      <c r="D2647" s="83" t="s">
        <v>24709</v>
      </c>
      <c r="E2647" s="83" t="s">
        <v>24729</v>
      </c>
      <c r="F2647" s="83" t="s">
        <v>24733</v>
      </c>
      <c r="G2647" s="83"/>
      <c r="H2647" s="83" t="s">
        <v>22772</v>
      </c>
    </row>
    <row r="2648" spans="1:8" ht="12.75" customHeight="1" x14ac:dyDescent="0.2">
      <c r="A2648" s="83" t="s">
        <v>2718</v>
      </c>
      <c r="B2648" s="83" t="s">
        <v>24707</v>
      </c>
      <c r="C2648" s="83" t="s">
        <v>24708</v>
      </c>
      <c r="D2648" s="83" t="s">
        <v>24712</v>
      </c>
      <c r="E2648" s="83" t="s">
        <v>24729</v>
      </c>
      <c r="F2648" s="83" t="s">
        <v>24733</v>
      </c>
      <c r="G2648" s="83"/>
      <c r="H2648" s="83" t="s">
        <v>22772</v>
      </c>
    </row>
    <row r="2649" spans="1:8" ht="12.75" customHeight="1" x14ac:dyDescent="0.2">
      <c r="A2649" s="83" t="s">
        <v>2719</v>
      </c>
      <c r="B2649" s="83" t="s">
        <v>24707</v>
      </c>
      <c r="C2649" s="83" t="s">
        <v>24708</v>
      </c>
      <c r="D2649" s="83" t="s">
        <v>24712</v>
      </c>
      <c r="E2649" s="83" t="s">
        <v>24729</v>
      </c>
      <c r="F2649" s="83" t="s">
        <v>24733</v>
      </c>
      <c r="G2649" s="83"/>
      <c r="H2649" s="83" t="s">
        <v>22772</v>
      </c>
    </row>
    <row r="2650" spans="1:8" ht="12.75" customHeight="1" x14ac:dyDescent="0.2">
      <c r="A2650" s="83" t="s">
        <v>2720</v>
      </c>
      <c r="B2650" s="83" t="s">
        <v>24707</v>
      </c>
      <c r="C2650" s="83" t="s">
        <v>24708</v>
      </c>
      <c r="D2650" s="83" t="s">
        <v>24713</v>
      </c>
      <c r="E2650" s="83" t="s">
        <v>24729</v>
      </c>
      <c r="F2650" s="83" t="s">
        <v>24733</v>
      </c>
      <c r="G2650" s="83"/>
      <c r="H2650" s="83" t="s">
        <v>22772</v>
      </c>
    </row>
    <row r="2651" spans="1:8" ht="12.75" customHeight="1" x14ac:dyDescent="0.2">
      <c r="A2651" s="83" t="s">
        <v>2721</v>
      </c>
      <c r="B2651" s="83" t="s">
        <v>24707</v>
      </c>
      <c r="C2651" s="83" t="s">
        <v>24708</v>
      </c>
      <c r="D2651" s="83" t="s">
        <v>24713</v>
      </c>
      <c r="E2651" s="83" t="s">
        <v>24729</v>
      </c>
      <c r="F2651" s="83" t="s">
        <v>24733</v>
      </c>
      <c r="G2651" s="83"/>
      <c r="H2651" s="83" t="s">
        <v>22772</v>
      </c>
    </row>
    <row r="2652" spans="1:8" ht="12.75" customHeight="1" x14ac:dyDescent="0.2">
      <c r="A2652" s="83" t="s">
        <v>2722</v>
      </c>
      <c r="B2652" s="83" t="s">
        <v>24707</v>
      </c>
      <c r="C2652" s="83" t="s">
        <v>24708</v>
      </c>
      <c r="D2652" s="83" t="s">
        <v>24714</v>
      </c>
      <c r="E2652" s="83" t="s">
        <v>24729</v>
      </c>
      <c r="F2652" s="83" t="s">
        <v>24733</v>
      </c>
      <c r="G2652" s="83"/>
      <c r="H2652" s="83" t="s">
        <v>22772</v>
      </c>
    </row>
    <row r="2653" spans="1:8" ht="12.75" customHeight="1" x14ac:dyDescent="0.2">
      <c r="A2653" s="83" t="s">
        <v>2723</v>
      </c>
      <c r="B2653" s="83" t="s">
        <v>24707</v>
      </c>
      <c r="C2653" s="83" t="s">
        <v>24708</v>
      </c>
      <c r="D2653" s="83" t="s">
        <v>24714</v>
      </c>
      <c r="E2653" s="83" t="s">
        <v>24729</v>
      </c>
      <c r="F2653" s="83" t="s">
        <v>24733</v>
      </c>
      <c r="G2653" s="83"/>
      <c r="H2653" s="83" t="s">
        <v>22772</v>
      </c>
    </row>
    <row r="2654" spans="1:8" ht="12.75" customHeight="1" x14ac:dyDescent="0.2">
      <c r="A2654" s="83" t="s">
        <v>2724</v>
      </c>
      <c r="B2654" s="83" t="s">
        <v>24707</v>
      </c>
      <c r="C2654" s="83" t="s">
        <v>24708</v>
      </c>
      <c r="D2654" s="83" t="s">
        <v>24715</v>
      </c>
      <c r="E2654" s="83" t="s">
        <v>24729</v>
      </c>
      <c r="F2654" s="83" t="s">
        <v>24733</v>
      </c>
      <c r="G2654" s="83"/>
      <c r="H2654" s="83" t="s">
        <v>22772</v>
      </c>
    </row>
    <row r="2655" spans="1:8" ht="12.75" customHeight="1" x14ac:dyDescent="0.2">
      <c r="A2655" s="83" t="s">
        <v>2725</v>
      </c>
      <c r="B2655" s="83" t="s">
        <v>24707</v>
      </c>
      <c r="C2655" s="83" t="s">
        <v>24708</v>
      </c>
      <c r="D2655" s="83" t="s">
        <v>24715</v>
      </c>
      <c r="E2655" s="83" t="s">
        <v>24729</v>
      </c>
      <c r="F2655" s="83" t="s">
        <v>24733</v>
      </c>
      <c r="G2655" s="83"/>
      <c r="H2655" s="83" t="s">
        <v>22772</v>
      </c>
    </row>
    <row r="2656" spans="1:8" ht="12.75" customHeight="1" x14ac:dyDescent="0.2">
      <c r="A2656" s="83" t="s">
        <v>2726</v>
      </c>
      <c r="B2656" s="83" t="s">
        <v>24707</v>
      </c>
      <c r="C2656" s="83" t="s">
        <v>24708</v>
      </c>
      <c r="D2656" s="83" t="s">
        <v>24717</v>
      </c>
      <c r="E2656" s="83" t="s">
        <v>24729</v>
      </c>
      <c r="F2656" s="83" t="s">
        <v>24733</v>
      </c>
      <c r="G2656" s="83"/>
      <c r="H2656" s="83" t="s">
        <v>22411</v>
      </c>
    </row>
    <row r="2657" spans="1:8" ht="12.75" customHeight="1" x14ac:dyDescent="0.2">
      <c r="A2657" s="83" t="s">
        <v>2727</v>
      </c>
      <c r="B2657" s="83" t="s">
        <v>24707</v>
      </c>
      <c r="C2657" s="83" t="s">
        <v>24708</v>
      </c>
      <c r="D2657" s="83" t="s">
        <v>24717</v>
      </c>
      <c r="E2657" s="83" t="s">
        <v>24729</v>
      </c>
      <c r="F2657" s="83" t="s">
        <v>24733</v>
      </c>
      <c r="G2657" s="83"/>
      <c r="H2657" s="83" t="s">
        <v>22411</v>
      </c>
    </row>
    <row r="2658" spans="1:8" ht="12.75" customHeight="1" x14ac:dyDescent="0.2">
      <c r="A2658" s="83" t="s">
        <v>2728</v>
      </c>
      <c r="B2658" s="83" t="s">
        <v>24707</v>
      </c>
      <c r="C2658" s="83" t="s">
        <v>24708</v>
      </c>
      <c r="D2658" s="83" t="s">
        <v>24718</v>
      </c>
      <c r="E2658" s="83" t="s">
        <v>24729</v>
      </c>
      <c r="F2658" s="83" t="s">
        <v>24733</v>
      </c>
      <c r="G2658" s="83"/>
      <c r="H2658" s="83" t="s">
        <v>22772</v>
      </c>
    </row>
    <row r="2659" spans="1:8" ht="12.75" customHeight="1" x14ac:dyDescent="0.2">
      <c r="A2659" s="83" t="s">
        <v>2729</v>
      </c>
      <c r="B2659" s="83" t="s">
        <v>24707</v>
      </c>
      <c r="C2659" s="83" t="s">
        <v>24708</v>
      </c>
      <c r="D2659" s="83" t="s">
        <v>24718</v>
      </c>
      <c r="E2659" s="83" t="s">
        <v>24729</v>
      </c>
      <c r="F2659" s="83" t="s">
        <v>24733</v>
      </c>
      <c r="G2659" s="83"/>
      <c r="H2659" s="83" t="s">
        <v>22772</v>
      </c>
    </row>
    <row r="2660" spans="1:8" ht="12.75" customHeight="1" x14ac:dyDescent="0.2">
      <c r="A2660" s="83" t="s">
        <v>2730</v>
      </c>
      <c r="B2660" s="83" t="s">
        <v>24707</v>
      </c>
      <c r="C2660" s="83" t="s">
        <v>24708</v>
      </c>
      <c r="D2660" s="83" t="s">
        <v>24719</v>
      </c>
      <c r="E2660" s="83" t="s">
        <v>24729</v>
      </c>
      <c r="F2660" s="83" t="s">
        <v>24733</v>
      </c>
      <c r="G2660" s="83"/>
      <c r="H2660" s="83" t="s">
        <v>22772</v>
      </c>
    </row>
    <row r="2661" spans="1:8" ht="12.75" customHeight="1" x14ac:dyDescent="0.2">
      <c r="A2661" s="83" t="s">
        <v>2731</v>
      </c>
      <c r="B2661" s="83" t="s">
        <v>24707</v>
      </c>
      <c r="C2661" s="83" t="s">
        <v>24708</v>
      </c>
      <c r="D2661" s="83" t="s">
        <v>24719</v>
      </c>
      <c r="E2661" s="83" t="s">
        <v>24729</v>
      </c>
      <c r="F2661" s="83" t="s">
        <v>24733</v>
      </c>
      <c r="G2661" s="83"/>
      <c r="H2661" s="83" t="s">
        <v>22772</v>
      </c>
    </row>
    <row r="2662" spans="1:8" ht="12.75" customHeight="1" x14ac:dyDescent="0.2">
      <c r="A2662" s="83" t="s">
        <v>2732</v>
      </c>
      <c r="B2662" s="83" t="s">
        <v>24707</v>
      </c>
      <c r="C2662" s="83" t="s">
        <v>24708</v>
      </c>
      <c r="D2662" s="83" t="s">
        <v>24720</v>
      </c>
      <c r="E2662" s="83" t="s">
        <v>24731</v>
      </c>
      <c r="F2662" s="83" t="s">
        <v>24733</v>
      </c>
      <c r="G2662" s="83"/>
      <c r="H2662" s="83" t="s">
        <v>22411</v>
      </c>
    </row>
    <row r="2663" spans="1:8" ht="12.75" customHeight="1" x14ac:dyDescent="0.2">
      <c r="A2663" s="83" t="s">
        <v>2733</v>
      </c>
      <c r="B2663" s="83" t="s">
        <v>24707</v>
      </c>
      <c r="C2663" s="83" t="s">
        <v>24708</v>
      </c>
      <c r="D2663" s="83" t="s">
        <v>24720</v>
      </c>
      <c r="E2663" s="83" t="s">
        <v>24731</v>
      </c>
      <c r="F2663" s="83" t="s">
        <v>24733</v>
      </c>
      <c r="G2663" s="83"/>
      <c r="H2663" s="83" t="s">
        <v>22411</v>
      </c>
    </row>
    <row r="2664" spans="1:8" ht="12.75" customHeight="1" x14ac:dyDescent="0.2">
      <c r="A2664" s="83" t="s">
        <v>2734</v>
      </c>
      <c r="B2664" s="83" t="s">
        <v>24707</v>
      </c>
      <c r="C2664" s="83" t="s">
        <v>24734</v>
      </c>
      <c r="D2664" s="83" t="s">
        <v>24735</v>
      </c>
      <c r="E2664" s="83" t="s">
        <v>24736</v>
      </c>
      <c r="F2664" s="83"/>
      <c r="G2664" s="83"/>
      <c r="H2664" s="83" t="s">
        <v>22411</v>
      </c>
    </row>
    <row r="2665" spans="1:8" ht="12.75" customHeight="1" x14ac:dyDescent="0.2">
      <c r="A2665" s="83" t="s">
        <v>2735</v>
      </c>
      <c r="B2665" s="83" t="s">
        <v>24707</v>
      </c>
      <c r="C2665" s="83" t="s">
        <v>24734</v>
      </c>
      <c r="D2665" s="83" t="s">
        <v>24735</v>
      </c>
      <c r="E2665" s="83" t="s">
        <v>24736</v>
      </c>
      <c r="F2665" s="83"/>
      <c r="G2665" s="83"/>
      <c r="H2665" s="83" t="s">
        <v>22411</v>
      </c>
    </row>
    <row r="2666" spans="1:8" ht="12.75" customHeight="1" x14ac:dyDescent="0.2">
      <c r="A2666" s="83" t="s">
        <v>2736</v>
      </c>
      <c r="B2666" s="83" t="s">
        <v>24707</v>
      </c>
      <c r="C2666" s="83" t="s">
        <v>24734</v>
      </c>
      <c r="D2666" s="83" t="s">
        <v>24737</v>
      </c>
      <c r="E2666" s="83" t="s">
        <v>24736</v>
      </c>
      <c r="F2666" s="83"/>
      <c r="G2666" s="83"/>
      <c r="H2666" s="83" t="s">
        <v>22411</v>
      </c>
    </row>
    <row r="2667" spans="1:8" ht="12.75" customHeight="1" x14ac:dyDescent="0.2">
      <c r="A2667" s="83" t="s">
        <v>2737</v>
      </c>
      <c r="B2667" s="83" t="s">
        <v>24707</v>
      </c>
      <c r="C2667" s="83" t="s">
        <v>24734</v>
      </c>
      <c r="D2667" s="83" t="s">
        <v>24737</v>
      </c>
      <c r="E2667" s="83" t="s">
        <v>24736</v>
      </c>
      <c r="F2667" s="83"/>
      <c r="G2667" s="83"/>
      <c r="H2667" s="83" t="s">
        <v>22411</v>
      </c>
    </row>
    <row r="2668" spans="1:8" ht="12.75" customHeight="1" x14ac:dyDescent="0.2">
      <c r="A2668" s="83" t="s">
        <v>2738</v>
      </c>
      <c r="B2668" s="83" t="s">
        <v>24707</v>
      </c>
      <c r="C2668" s="83" t="s">
        <v>24734</v>
      </c>
      <c r="D2668" s="83" t="s">
        <v>24738</v>
      </c>
      <c r="E2668" s="83" t="s">
        <v>24736</v>
      </c>
      <c r="F2668" s="83"/>
      <c r="G2668" s="83"/>
      <c r="H2668" s="83" t="s">
        <v>22411</v>
      </c>
    </row>
    <row r="2669" spans="1:8" ht="12.75" customHeight="1" x14ac:dyDescent="0.2">
      <c r="A2669" s="83" t="s">
        <v>2739</v>
      </c>
      <c r="B2669" s="83" t="s">
        <v>24707</v>
      </c>
      <c r="C2669" s="83" t="s">
        <v>24734</v>
      </c>
      <c r="D2669" s="83" t="s">
        <v>24738</v>
      </c>
      <c r="E2669" s="83" t="s">
        <v>24736</v>
      </c>
      <c r="F2669" s="83"/>
      <c r="G2669" s="83"/>
      <c r="H2669" s="83" t="s">
        <v>22411</v>
      </c>
    </row>
    <row r="2670" spans="1:8" ht="12.75" customHeight="1" x14ac:dyDescent="0.2">
      <c r="A2670" s="83" t="s">
        <v>2740</v>
      </c>
      <c r="B2670" s="83" t="s">
        <v>24707</v>
      </c>
      <c r="C2670" s="83" t="s">
        <v>24739</v>
      </c>
      <c r="D2670" s="83" t="s">
        <v>24740</v>
      </c>
      <c r="E2670" s="83" t="s">
        <v>24741</v>
      </c>
      <c r="F2670" s="83" t="s">
        <v>22760</v>
      </c>
      <c r="G2670" s="83"/>
      <c r="H2670" s="83" t="s">
        <v>22411</v>
      </c>
    </row>
    <row r="2671" spans="1:8" ht="12.75" customHeight="1" x14ac:dyDescent="0.2">
      <c r="A2671" s="83" t="s">
        <v>2741</v>
      </c>
      <c r="B2671" s="83" t="s">
        <v>24707</v>
      </c>
      <c r="C2671" s="83" t="s">
        <v>24739</v>
      </c>
      <c r="D2671" s="83" t="s">
        <v>24740</v>
      </c>
      <c r="E2671" s="83" t="s">
        <v>24741</v>
      </c>
      <c r="F2671" s="83" t="s">
        <v>22760</v>
      </c>
      <c r="G2671" s="83"/>
      <c r="H2671" s="83" t="s">
        <v>22411</v>
      </c>
    </row>
    <row r="2672" spans="1:8" ht="12.75" customHeight="1" x14ac:dyDescent="0.2">
      <c r="A2672" s="83" t="s">
        <v>2742</v>
      </c>
      <c r="B2672" s="83" t="s">
        <v>24742</v>
      </c>
      <c r="C2672" s="83" t="s">
        <v>24743</v>
      </c>
      <c r="D2672" s="83"/>
      <c r="E2672" s="83"/>
      <c r="F2672" s="83"/>
      <c r="G2672" s="83"/>
      <c r="H2672" s="83" t="s">
        <v>22772</v>
      </c>
    </row>
    <row r="2673" spans="1:8" ht="12.75" customHeight="1" x14ac:dyDescent="0.2">
      <c r="A2673" s="83" t="s">
        <v>2743</v>
      </c>
      <c r="B2673" s="83" t="s">
        <v>24742</v>
      </c>
      <c r="C2673" s="83" t="s">
        <v>24743</v>
      </c>
      <c r="D2673" s="83"/>
      <c r="E2673" s="83"/>
      <c r="F2673" s="83"/>
      <c r="G2673" s="83"/>
      <c r="H2673" s="83" t="s">
        <v>22772</v>
      </c>
    </row>
    <row r="2674" spans="1:8" ht="12.75" customHeight="1" x14ac:dyDescent="0.2">
      <c r="A2674" s="83" t="s">
        <v>2744</v>
      </c>
      <c r="B2674" s="83" t="s">
        <v>24744</v>
      </c>
      <c r="C2674" s="83" t="s">
        <v>24745</v>
      </c>
      <c r="D2674" s="83" t="s">
        <v>24746</v>
      </c>
      <c r="E2674" s="83"/>
      <c r="F2674" s="83"/>
      <c r="G2674" s="83"/>
      <c r="H2674" s="83" t="s">
        <v>22411</v>
      </c>
    </row>
    <row r="2675" spans="1:8" ht="12.75" customHeight="1" x14ac:dyDescent="0.2">
      <c r="A2675" s="83" t="s">
        <v>2745</v>
      </c>
      <c r="B2675" s="83" t="s">
        <v>24744</v>
      </c>
      <c r="C2675" s="83" t="s">
        <v>24745</v>
      </c>
      <c r="D2675" s="83" t="s">
        <v>24746</v>
      </c>
      <c r="E2675" s="83"/>
      <c r="F2675" s="83"/>
      <c r="G2675" s="83"/>
      <c r="H2675" s="83" t="s">
        <v>22411</v>
      </c>
    </row>
    <row r="2676" spans="1:8" ht="12.75" customHeight="1" x14ac:dyDescent="0.2">
      <c r="A2676" s="83" t="s">
        <v>2746</v>
      </c>
      <c r="B2676" s="83" t="s">
        <v>24747</v>
      </c>
      <c r="C2676" s="83" t="s">
        <v>24748</v>
      </c>
      <c r="D2676" s="83"/>
      <c r="E2676" s="83"/>
      <c r="F2676" s="83"/>
      <c r="G2676" s="83"/>
      <c r="H2676" s="83" t="s">
        <v>27</v>
      </c>
    </row>
    <row r="2677" spans="1:8" ht="12.75" customHeight="1" x14ac:dyDescent="0.2">
      <c r="A2677" s="83" t="s">
        <v>2747</v>
      </c>
      <c r="B2677" s="83" t="s">
        <v>24747</v>
      </c>
      <c r="C2677" s="83" t="s">
        <v>24748</v>
      </c>
      <c r="D2677" s="83"/>
      <c r="E2677" s="83"/>
      <c r="F2677" s="83"/>
      <c r="G2677" s="83"/>
      <c r="H2677" s="83" t="s">
        <v>27</v>
      </c>
    </row>
    <row r="2678" spans="1:8" ht="12.75" customHeight="1" x14ac:dyDescent="0.2">
      <c r="A2678" s="83" t="s">
        <v>2748</v>
      </c>
      <c r="B2678" s="83" t="s">
        <v>24749</v>
      </c>
      <c r="C2678" s="83" t="s">
        <v>24748</v>
      </c>
      <c r="D2678" s="83"/>
      <c r="E2678" s="83"/>
      <c r="F2678" s="83"/>
      <c r="G2678" s="83"/>
      <c r="H2678" s="83" t="s">
        <v>22772</v>
      </c>
    </row>
    <row r="2679" spans="1:8" ht="12.75" customHeight="1" x14ac:dyDescent="0.2">
      <c r="A2679" s="83" t="s">
        <v>2749</v>
      </c>
      <c r="B2679" s="83" t="s">
        <v>24749</v>
      </c>
      <c r="C2679" s="83" t="s">
        <v>24748</v>
      </c>
      <c r="D2679" s="83"/>
      <c r="E2679" s="83"/>
      <c r="F2679" s="83"/>
      <c r="G2679" s="83"/>
      <c r="H2679" s="83" t="s">
        <v>22772</v>
      </c>
    </row>
    <row r="2680" spans="1:8" ht="12.75" customHeight="1" x14ac:dyDescent="0.2">
      <c r="A2680" s="83" t="s">
        <v>2750</v>
      </c>
      <c r="B2680" s="83" t="s">
        <v>24750</v>
      </c>
      <c r="C2680" s="83" t="s">
        <v>24748</v>
      </c>
      <c r="D2680" s="83"/>
      <c r="E2680" s="83"/>
      <c r="F2680" s="83"/>
      <c r="G2680" s="83"/>
      <c r="H2680" s="83" t="s">
        <v>22772</v>
      </c>
    </row>
    <row r="2681" spans="1:8" ht="12.75" customHeight="1" x14ac:dyDescent="0.2">
      <c r="A2681" s="83" t="s">
        <v>2751</v>
      </c>
      <c r="B2681" s="83" t="s">
        <v>24750</v>
      </c>
      <c r="C2681" s="83" t="s">
        <v>24748</v>
      </c>
      <c r="D2681" s="83"/>
      <c r="E2681" s="83"/>
      <c r="F2681" s="83"/>
      <c r="G2681" s="83"/>
      <c r="H2681" s="83" t="s">
        <v>22772</v>
      </c>
    </row>
    <row r="2682" spans="1:8" ht="12.75" customHeight="1" x14ac:dyDescent="0.2">
      <c r="A2682" s="83" t="s">
        <v>2752</v>
      </c>
      <c r="B2682" s="83" t="s">
        <v>24751</v>
      </c>
      <c r="C2682" s="83" t="s">
        <v>24748</v>
      </c>
      <c r="D2682" s="83"/>
      <c r="E2682" s="83"/>
      <c r="F2682" s="83"/>
      <c r="G2682" s="83"/>
      <c r="H2682" s="83" t="s">
        <v>22772</v>
      </c>
    </row>
    <row r="2683" spans="1:8" ht="12.75" customHeight="1" x14ac:dyDescent="0.2">
      <c r="A2683" s="83" t="s">
        <v>2753</v>
      </c>
      <c r="B2683" s="83" t="s">
        <v>24751</v>
      </c>
      <c r="C2683" s="83" t="s">
        <v>24748</v>
      </c>
      <c r="D2683" s="83"/>
      <c r="E2683" s="83"/>
      <c r="F2683" s="83"/>
      <c r="G2683" s="83"/>
      <c r="H2683" s="83" t="s">
        <v>22772</v>
      </c>
    </row>
    <row r="2684" spans="1:8" ht="12.75" customHeight="1" x14ac:dyDescent="0.2">
      <c r="A2684" s="83" t="s">
        <v>2754</v>
      </c>
      <c r="B2684" s="83" t="s">
        <v>24752</v>
      </c>
      <c r="C2684" s="83" t="s">
        <v>24748</v>
      </c>
      <c r="D2684" s="83"/>
      <c r="E2684" s="83"/>
      <c r="F2684" s="83"/>
      <c r="G2684" s="83"/>
      <c r="H2684" s="83" t="s">
        <v>22772</v>
      </c>
    </row>
    <row r="2685" spans="1:8" ht="12.75" customHeight="1" x14ac:dyDescent="0.2">
      <c r="A2685" s="83" t="s">
        <v>2755</v>
      </c>
      <c r="B2685" s="83" t="s">
        <v>24752</v>
      </c>
      <c r="C2685" s="83" t="s">
        <v>24748</v>
      </c>
      <c r="D2685" s="83"/>
      <c r="E2685" s="83"/>
      <c r="F2685" s="83"/>
      <c r="G2685" s="83"/>
      <c r="H2685" s="83" t="s">
        <v>22772</v>
      </c>
    </row>
    <row r="2686" spans="1:8" ht="12.75" customHeight="1" x14ac:dyDescent="0.2">
      <c r="A2686" s="83" t="s">
        <v>2756</v>
      </c>
      <c r="B2686" s="83" t="s">
        <v>24753</v>
      </c>
      <c r="C2686" s="83" t="s">
        <v>24748</v>
      </c>
      <c r="D2686" s="83"/>
      <c r="E2686" s="83"/>
      <c r="F2686" s="83"/>
      <c r="G2686" s="83"/>
      <c r="H2686" s="83" t="s">
        <v>22772</v>
      </c>
    </row>
    <row r="2687" spans="1:8" ht="12.75" customHeight="1" x14ac:dyDescent="0.2">
      <c r="A2687" s="83" t="s">
        <v>2757</v>
      </c>
      <c r="B2687" s="83" t="s">
        <v>24753</v>
      </c>
      <c r="C2687" s="83" t="s">
        <v>24748</v>
      </c>
      <c r="D2687" s="83"/>
      <c r="E2687" s="83"/>
      <c r="F2687" s="83"/>
      <c r="G2687" s="83"/>
      <c r="H2687" s="83" t="s">
        <v>22772</v>
      </c>
    </row>
    <row r="2688" spans="1:8" ht="12.75" customHeight="1" x14ac:dyDescent="0.2">
      <c r="A2688" s="83" t="s">
        <v>2758</v>
      </c>
      <c r="B2688" s="83" t="s">
        <v>24754</v>
      </c>
      <c r="C2688" s="83" t="s">
        <v>24755</v>
      </c>
      <c r="D2688" s="83"/>
      <c r="E2688" s="83"/>
      <c r="F2688" s="83"/>
      <c r="G2688" s="83"/>
      <c r="H2688" s="83" t="s">
        <v>22772</v>
      </c>
    </row>
    <row r="2689" spans="1:8" ht="12.75" customHeight="1" x14ac:dyDescent="0.2">
      <c r="A2689" s="83" t="s">
        <v>2759</v>
      </c>
      <c r="B2689" s="83" t="s">
        <v>24754</v>
      </c>
      <c r="C2689" s="83" t="s">
        <v>24755</v>
      </c>
      <c r="D2689" s="83"/>
      <c r="E2689" s="83"/>
      <c r="F2689" s="83"/>
      <c r="G2689" s="83"/>
      <c r="H2689" s="83" t="s">
        <v>22772</v>
      </c>
    </row>
    <row r="2690" spans="1:8" ht="12.75" customHeight="1" x14ac:dyDescent="0.2">
      <c r="A2690" s="83" t="s">
        <v>2760</v>
      </c>
      <c r="B2690" s="83" t="s">
        <v>24756</v>
      </c>
      <c r="C2690" s="83" t="s">
        <v>24755</v>
      </c>
      <c r="D2690" s="83"/>
      <c r="E2690" s="83"/>
      <c r="F2690" s="83"/>
      <c r="G2690" s="83"/>
      <c r="H2690" s="83" t="s">
        <v>22772</v>
      </c>
    </row>
    <row r="2691" spans="1:8" ht="12.75" customHeight="1" x14ac:dyDescent="0.2">
      <c r="A2691" s="83" t="s">
        <v>2761</v>
      </c>
      <c r="B2691" s="83" t="s">
        <v>24756</v>
      </c>
      <c r="C2691" s="83" t="s">
        <v>24755</v>
      </c>
      <c r="D2691" s="83"/>
      <c r="E2691" s="83"/>
      <c r="F2691" s="83"/>
      <c r="G2691" s="83"/>
      <c r="H2691" s="83" t="s">
        <v>22772</v>
      </c>
    </row>
    <row r="2692" spans="1:8" ht="12.75" customHeight="1" x14ac:dyDescent="0.2">
      <c r="A2692" s="83" t="s">
        <v>2762</v>
      </c>
      <c r="B2692" s="83" t="s">
        <v>24757</v>
      </c>
      <c r="C2692" s="83" t="s">
        <v>24755</v>
      </c>
      <c r="D2692" s="83"/>
      <c r="E2692" s="83"/>
      <c r="F2692" s="83"/>
      <c r="G2692" s="83"/>
      <c r="H2692" s="83" t="s">
        <v>22772</v>
      </c>
    </row>
    <row r="2693" spans="1:8" ht="12.75" customHeight="1" x14ac:dyDescent="0.2">
      <c r="A2693" s="83" t="s">
        <v>2763</v>
      </c>
      <c r="B2693" s="83" t="s">
        <v>24757</v>
      </c>
      <c r="C2693" s="83" t="s">
        <v>24755</v>
      </c>
      <c r="D2693" s="83"/>
      <c r="E2693" s="83"/>
      <c r="F2693" s="83"/>
      <c r="G2693" s="83"/>
      <c r="H2693" s="83" t="s">
        <v>22772</v>
      </c>
    </row>
    <row r="2694" spans="1:8" ht="12.75" customHeight="1" x14ac:dyDescent="0.2">
      <c r="A2694" s="83" t="s">
        <v>2764</v>
      </c>
      <c r="B2694" s="83" t="s">
        <v>24758</v>
      </c>
      <c r="C2694" s="83" t="s">
        <v>24759</v>
      </c>
      <c r="D2694" s="83" t="s">
        <v>24760</v>
      </c>
      <c r="E2694" s="83" t="s">
        <v>24761</v>
      </c>
      <c r="F2694" s="83" t="s">
        <v>24762</v>
      </c>
      <c r="G2694" s="83"/>
      <c r="H2694" s="83" t="s">
        <v>22772</v>
      </c>
    </row>
    <row r="2695" spans="1:8" ht="12.75" customHeight="1" x14ac:dyDescent="0.2">
      <c r="A2695" s="83" t="s">
        <v>2765</v>
      </c>
      <c r="B2695" s="83" t="s">
        <v>24758</v>
      </c>
      <c r="C2695" s="83" t="s">
        <v>24759</v>
      </c>
      <c r="D2695" s="83" t="s">
        <v>24760</v>
      </c>
      <c r="E2695" s="83" t="s">
        <v>24761</v>
      </c>
      <c r="F2695" s="83" t="s">
        <v>24762</v>
      </c>
      <c r="G2695" s="83"/>
      <c r="H2695" s="83" t="s">
        <v>22772</v>
      </c>
    </row>
    <row r="2696" spans="1:8" ht="12.75" customHeight="1" x14ac:dyDescent="0.2">
      <c r="A2696" s="83" t="s">
        <v>2766</v>
      </c>
      <c r="B2696" s="83" t="s">
        <v>24758</v>
      </c>
      <c r="C2696" s="83" t="s">
        <v>24759</v>
      </c>
      <c r="D2696" s="83" t="s">
        <v>24760</v>
      </c>
      <c r="E2696" s="83" t="s">
        <v>24763</v>
      </c>
      <c r="F2696" s="83" t="s">
        <v>24762</v>
      </c>
      <c r="G2696" s="83"/>
      <c r="H2696" s="83" t="s">
        <v>22772</v>
      </c>
    </row>
    <row r="2697" spans="1:8" ht="12.75" customHeight="1" x14ac:dyDescent="0.2">
      <c r="A2697" s="83" t="s">
        <v>2767</v>
      </c>
      <c r="B2697" s="83" t="s">
        <v>24758</v>
      </c>
      <c r="C2697" s="83" t="s">
        <v>24759</v>
      </c>
      <c r="D2697" s="83" t="s">
        <v>24760</v>
      </c>
      <c r="E2697" s="83" t="s">
        <v>24763</v>
      </c>
      <c r="F2697" s="83" t="s">
        <v>24762</v>
      </c>
      <c r="G2697" s="83"/>
      <c r="H2697" s="83" t="s">
        <v>22772</v>
      </c>
    </row>
    <row r="2698" spans="1:8" ht="12.75" customHeight="1" x14ac:dyDescent="0.2">
      <c r="A2698" s="83" t="s">
        <v>2768</v>
      </c>
      <c r="B2698" s="83" t="s">
        <v>24758</v>
      </c>
      <c r="C2698" s="83" t="s">
        <v>24759</v>
      </c>
      <c r="D2698" s="83" t="s">
        <v>24760</v>
      </c>
      <c r="E2698" s="83" t="s">
        <v>24764</v>
      </c>
      <c r="F2698" s="83" t="s">
        <v>24765</v>
      </c>
      <c r="G2698" s="83"/>
      <c r="H2698" s="83" t="s">
        <v>22772</v>
      </c>
    </row>
    <row r="2699" spans="1:8" ht="12.75" customHeight="1" x14ac:dyDescent="0.2">
      <c r="A2699" s="83" t="s">
        <v>2769</v>
      </c>
      <c r="B2699" s="83" t="s">
        <v>24758</v>
      </c>
      <c r="C2699" s="83" t="s">
        <v>24759</v>
      </c>
      <c r="D2699" s="83" t="s">
        <v>24760</v>
      </c>
      <c r="E2699" s="83" t="s">
        <v>24764</v>
      </c>
      <c r="F2699" s="83" t="s">
        <v>24765</v>
      </c>
      <c r="G2699" s="83"/>
      <c r="H2699" s="83" t="s">
        <v>22772</v>
      </c>
    </row>
    <row r="2700" spans="1:8" ht="12.75" customHeight="1" x14ac:dyDescent="0.2">
      <c r="A2700" s="83" t="s">
        <v>2770</v>
      </c>
      <c r="B2700" s="83" t="s">
        <v>24758</v>
      </c>
      <c r="C2700" s="83" t="s">
        <v>24766</v>
      </c>
      <c r="D2700" s="83" t="s">
        <v>24767</v>
      </c>
      <c r="E2700" s="83" t="s">
        <v>24768</v>
      </c>
      <c r="F2700" s="83" t="s">
        <v>24769</v>
      </c>
      <c r="G2700" s="83"/>
      <c r="H2700" s="83" t="s">
        <v>22772</v>
      </c>
    </row>
    <row r="2701" spans="1:8" ht="12.75" customHeight="1" x14ac:dyDescent="0.2">
      <c r="A2701" s="83" t="s">
        <v>2771</v>
      </c>
      <c r="B2701" s="83" t="s">
        <v>24758</v>
      </c>
      <c r="C2701" s="83" t="s">
        <v>24766</v>
      </c>
      <c r="D2701" s="83" t="s">
        <v>24767</v>
      </c>
      <c r="E2701" s="83" t="s">
        <v>24768</v>
      </c>
      <c r="F2701" s="83" t="s">
        <v>24769</v>
      </c>
      <c r="G2701" s="83"/>
      <c r="H2701" s="83" t="s">
        <v>22772</v>
      </c>
    </row>
    <row r="2702" spans="1:8" ht="12.75" customHeight="1" x14ac:dyDescent="0.2">
      <c r="A2702" s="83" t="s">
        <v>2772</v>
      </c>
      <c r="B2702" s="83" t="s">
        <v>24770</v>
      </c>
      <c r="C2702" s="83" t="s">
        <v>24771</v>
      </c>
      <c r="D2702" s="83" t="s">
        <v>24772</v>
      </c>
      <c r="E2702" s="83" t="s">
        <v>24773</v>
      </c>
      <c r="F2702" s="83"/>
      <c r="G2702" s="83"/>
      <c r="H2702" s="83" t="s">
        <v>22772</v>
      </c>
    </row>
    <row r="2703" spans="1:8" ht="12.75" customHeight="1" x14ac:dyDescent="0.2">
      <c r="A2703" s="83" t="s">
        <v>2773</v>
      </c>
      <c r="B2703" s="83" t="s">
        <v>24770</v>
      </c>
      <c r="C2703" s="83" t="s">
        <v>24771</v>
      </c>
      <c r="D2703" s="83" t="s">
        <v>24772</v>
      </c>
      <c r="E2703" s="83" t="s">
        <v>24773</v>
      </c>
      <c r="F2703" s="83"/>
      <c r="G2703" s="83"/>
      <c r="H2703" s="83" t="s">
        <v>22772</v>
      </c>
    </row>
    <row r="2704" spans="1:8" ht="12.75" customHeight="1" x14ac:dyDescent="0.2">
      <c r="A2704" s="83" t="s">
        <v>2774</v>
      </c>
      <c r="B2704" s="83" t="s">
        <v>24774</v>
      </c>
      <c r="C2704" s="83" t="s">
        <v>24775</v>
      </c>
      <c r="D2704" s="83" t="s">
        <v>24776</v>
      </c>
      <c r="E2704" s="83" t="s">
        <v>24777</v>
      </c>
      <c r="F2704" s="83" t="s">
        <v>24778</v>
      </c>
      <c r="G2704" s="83"/>
      <c r="H2704" s="83" t="s">
        <v>22772</v>
      </c>
    </row>
    <row r="2705" spans="1:8" ht="12.75" customHeight="1" x14ac:dyDescent="0.2">
      <c r="A2705" s="83" t="s">
        <v>2775</v>
      </c>
      <c r="B2705" s="83" t="s">
        <v>24774</v>
      </c>
      <c r="C2705" s="83" t="s">
        <v>24775</v>
      </c>
      <c r="D2705" s="83" t="s">
        <v>24776</v>
      </c>
      <c r="E2705" s="83" t="s">
        <v>24777</v>
      </c>
      <c r="F2705" s="83" t="s">
        <v>24778</v>
      </c>
      <c r="G2705" s="83"/>
      <c r="H2705" s="83" t="s">
        <v>22772</v>
      </c>
    </row>
    <row r="2706" spans="1:8" ht="12.75" customHeight="1" x14ac:dyDescent="0.2">
      <c r="A2706" s="83" t="s">
        <v>2776</v>
      </c>
      <c r="B2706" s="83" t="s">
        <v>24779</v>
      </c>
      <c r="C2706" s="83" t="s">
        <v>24780</v>
      </c>
      <c r="D2706" s="83" t="s">
        <v>24781</v>
      </c>
      <c r="E2706" s="83"/>
      <c r="F2706" s="83"/>
      <c r="G2706" s="83"/>
      <c r="H2706" s="83" t="s">
        <v>22772</v>
      </c>
    </row>
    <row r="2707" spans="1:8" ht="12.75" customHeight="1" x14ac:dyDescent="0.2">
      <c r="A2707" s="83" t="s">
        <v>2777</v>
      </c>
      <c r="B2707" s="83" t="s">
        <v>24779</v>
      </c>
      <c r="C2707" s="83" t="s">
        <v>24780</v>
      </c>
      <c r="D2707" s="83" t="s">
        <v>24781</v>
      </c>
      <c r="E2707" s="83"/>
      <c r="F2707" s="83"/>
      <c r="G2707" s="83"/>
      <c r="H2707" s="83" t="s">
        <v>22772</v>
      </c>
    </row>
    <row r="2708" spans="1:8" ht="12.75" customHeight="1" x14ac:dyDescent="0.2">
      <c r="A2708" s="83" t="s">
        <v>2778</v>
      </c>
      <c r="B2708" s="83" t="s">
        <v>24782</v>
      </c>
      <c r="C2708" s="83" t="s">
        <v>24783</v>
      </c>
      <c r="D2708" s="83" t="s">
        <v>24784</v>
      </c>
      <c r="E2708" s="83" t="s">
        <v>24785</v>
      </c>
      <c r="F2708" s="83" t="s">
        <v>24786</v>
      </c>
      <c r="G2708" s="83"/>
      <c r="H2708" s="83" t="s">
        <v>22411</v>
      </c>
    </row>
    <row r="2709" spans="1:8" ht="12.75" customHeight="1" x14ac:dyDescent="0.2">
      <c r="A2709" s="83" t="s">
        <v>2779</v>
      </c>
      <c r="B2709" s="83" t="s">
        <v>24782</v>
      </c>
      <c r="C2709" s="83" t="s">
        <v>24783</v>
      </c>
      <c r="D2709" s="83" t="s">
        <v>24784</v>
      </c>
      <c r="E2709" s="83" t="s">
        <v>24785</v>
      </c>
      <c r="F2709" s="83" t="s">
        <v>24786</v>
      </c>
      <c r="G2709" s="83"/>
      <c r="H2709" s="83" t="s">
        <v>22411</v>
      </c>
    </row>
    <row r="2710" spans="1:8" ht="12.75" customHeight="1" x14ac:dyDescent="0.2">
      <c r="A2710" s="83" t="s">
        <v>2780</v>
      </c>
      <c r="B2710" s="83" t="s">
        <v>24787</v>
      </c>
      <c r="C2710" s="83" t="s">
        <v>24783</v>
      </c>
      <c r="D2710" s="83" t="s">
        <v>24784</v>
      </c>
      <c r="E2710" s="83" t="s">
        <v>24785</v>
      </c>
      <c r="F2710" s="83" t="s">
        <v>24786</v>
      </c>
      <c r="G2710" s="83"/>
      <c r="H2710" s="83" t="s">
        <v>22772</v>
      </c>
    </row>
    <row r="2711" spans="1:8" ht="12.75" customHeight="1" x14ac:dyDescent="0.2">
      <c r="A2711" s="83" t="s">
        <v>2781</v>
      </c>
      <c r="B2711" s="83" t="s">
        <v>24787</v>
      </c>
      <c r="C2711" s="83" t="s">
        <v>24783</v>
      </c>
      <c r="D2711" s="83" t="s">
        <v>24784</v>
      </c>
      <c r="E2711" s="83" t="s">
        <v>24785</v>
      </c>
      <c r="F2711" s="83" t="s">
        <v>24786</v>
      </c>
      <c r="G2711" s="83"/>
      <c r="H2711" s="83" t="s">
        <v>22772</v>
      </c>
    </row>
    <row r="2712" spans="1:8" ht="12.75" customHeight="1" x14ac:dyDescent="0.2">
      <c r="A2712" s="83" t="s">
        <v>2782</v>
      </c>
      <c r="B2712" s="83" t="s">
        <v>24788</v>
      </c>
      <c r="C2712" s="83" t="s">
        <v>24783</v>
      </c>
      <c r="D2712" s="83" t="s">
        <v>24784</v>
      </c>
      <c r="E2712" s="83" t="s">
        <v>24785</v>
      </c>
      <c r="F2712" s="83" t="s">
        <v>24786</v>
      </c>
      <c r="G2712" s="83"/>
      <c r="H2712" s="83" t="s">
        <v>22772</v>
      </c>
    </row>
    <row r="2713" spans="1:8" ht="12.75" customHeight="1" x14ac:dyDescent="0.2">
      <c r="A2713" s="83" t="s">
        <v>2783</v>
      </c>
      <c r="B2713" s="83" t="s">
        <v>24788</v>
      </c>
      <c r="C2713" s="83" t="s">
        <v>24783</v>
      </c>
      <c r="D2713" s="83" t="s">
        <v>24784</v>
      </c>
      <c r="E2713" s="83" t="s">
        <v>24785</v>
      </c>
      <c r="F2713" s="83" t="s">
        <v>24786</v>
      </c>
      <c r="G2713" s="83"/>
      <c r="H2713" s="83" t="s">
        <v>22772</v>
      </c>
    </row>
    <row r="2714" spans="1:8" ht="12.75" customHeight="1" x14ac:dyDescent="0.2">
      <c r="A2714" s="83" t="s">
        <v>2784</v>
      </c>
      <c r="B2714" s="83" t="s">
        <v>24789</v>
      </c>
      <c r="C2714" s="83" t="s">
        <v>24783</v>
      </c>
      <c r="D2714" s="83" t="s">
        <v>24784</v>
      </c>
      <c r="E2714" s="83" t="s">
        <v>24785</v>
      </c>
      <c r="F2714" s="83" t="s">
        <v>24786</v>
      </c>
      <c r="G2714" s="83"/>
      <c r="H2714" s="83" t="s">
        <v>22772</v>
      </c>
    </row>
    <row r="2715" spans="1:8" ht="12.75" customHeight="1" x14ac:dyDescent="0.2">
      <c r="A2715" s="83" t="s">
        <v>2785</v>
      </c>
      <c r="B2715" s="83" t="s">
        <v>24789</v>
      </c>
      <c r="C2715" s="83" t="s">
        <v>24783</v>
      </c>
      <c r="D2715" s="83" t="s">
        <v>24784</v>
      </c>
      <c r="E2715" s="83" t="s">
        <v>24785</v>
      </c>
      <c r="F2715" s="83" t="s">
        <v>24786</v>
      </c>
      <c r="G2715" s="83"/>
      <c r="H2715" s="83" t="s">
        <v>22772</v>
      </c>
    </row>
    <row r="2716" spans="1:8" ht="12.75" customHeight="1" x14ac:dyDescent="0.2">
      <c r="A2716" s="83" t="s">
        <v>2786</v>
      </c>
      <c r="B2716" s="83" t="s">
        <v>24790</v>
      </c>
      <c r="C2716" s="83" t="s">
        <v>24791</v>
      </c>
      <c r="D2716" s="83" t="s">
        <v>24792</v>
      </c>
      <c r="E2716" s="83" t="s">
        <v>24793</v>
      </c>
      <c r="F2716" s="83" t="s">
        <v>24786</v>
      </c>
      <c r="G2716" s="83"/>
      <c r="H2716" s="83" t="s">
        <v>22772</v>
      </c>
    </row>
    <row r="2717" spans="1:8" ht="12.75" customHeight="1" x14ac:dyDescent="0.2">
      <c r="A2717" s="83" t="s">
        <v>2787</v>
      </c>
      <c r="B2717" s="83" t="s">
        <v>24790</v>
      </c>
      <c r="C2717" s="83" t="s">
        <v>24791</v>
      </c>
      <c r="D2717" s="83" t="s">
        <v>24792</v>
      </c>
      <c r="E2717" s="83" t="s">
        <v>24793</v>
      </c>
      <c r="F2717" s="83" t="s">
        <v>24786</v>
      </c>
      <c r="G2717" s="83"/>
      <c r="H2717" s="83" t="s">
        <v>22772</v>
      </c>
    </row>
    <row r="2718" spans="1:8" ht="12.75" customHeight="1" x14ac:dyDescent="0.2">
      <c r="A2718" s="83" t="s">
        <v>2788</v>
      </c>
      <c r="B2718" s="83" t="s">
        <v>24794</v>
      </c>
      <c r="C2718" s="83" t="s">
        <v>24795</v>
      </c>
      <c r="D2718" s="83" t="s">
        <v>24796</v>
      </c>
      <c r="E2718" s="83" t="s">
        <v>24797</v>
      </c>
      <c r="F2718" s="83"/>
      <c r="G2718" s="83"/>
      <c r="H2718" s="83" t="s">
        <v>22772</v>
      </c>
    </row>
    <row r="2719" spans="1:8" ht="12.75" customHeight="1" x14ac:dyDescent="0.2">
      <c r="A2719" s="83" t="s">
        <v>2789</v>
      </c>
      <c r="B2719" s="83" t="s">
        <v>24794</v>
      </c>
      <c r="C2719" s="83" t="s">
        <v>24795</v>
      </c>
      <c r="D2719" s="83" t="s">
        <v>24796</v>
      </c>
      <c r="E2719" s="83" t="s">
        <v>24797</v>
      </c>
      <c r="F2719" s="83"/>
      <c r="G2719" s="83"/>
      <c r="H2719" s="83" t="s">
        <v>22772</v>
      </c>
    </row>
    <row r="2720" spans="1:8" ht="12.75" customHeight="1" x14ac:dyDescent="0.2">
      <c r="A2720" s="83" t="s">
        <v>2790</v>
      </c>
      <c r="B2720" s="83" t="s">
        <v>24798</v>
      </c>
      <c r="C2720" s="83" t="s">
        <v>24799</v>
      </c>
      <c r="D2720" s="83" t="s">
        <v>24800</v>
      </c>
      <c r="E2720" s="83" t="s">
        <v>24801</v>
      </c>
      <c r="F2720" s="83"/>
      <c r="G2720" s="83"/>
      <c r="H2720" s="83" t="s">
        <v>22772</v>
      </c>
    </row>
    <row r="2721" spans="1:8" ht="12.75" customHeight="1" x14ac:dyDescent="0.2">
      <c r="A2721" s="83" t="s">
        <v>2791</v>
      </c>
      <c r="B2721" s="83" t="s">
        <v>24798</v>
      </c>
      <c r="C2721" s="83" t="s">
        <v>24799</v>
      </c>
      <c r="D2721" s="83" t="s">
        <v>24800</v>
      </c>
      <c r="E2721" s="83" t="s">
        <v>24801</v>
      </c>
      <c r="F2721" s="83"/>
      <c r="G2721" s="83"/>
      <c r="H2721" s="83" t="s">
        <v>22772</v>
      </c>
    </row>
    <row r="2722" spans="1:8" ht="12.75" customHeight="1" x14ac:dyDescent="0.2">
      <c r="A2722" s="83" t="s">
        <v>2792</v>
      </c>
      <c r="B2722" s="83" t="s">
        <v>24798</v>
      </c>
      <c r="C2722" s="83" t="s">
        <v>24802</v>
      </c>
      <c r="D2722" s="83" t="s">
        <v>24803</v>
      </c>
      <c r="E2722" s="83" t="s">
        <v>24804</v>
      </c>
      <c r="F2722" s="83"/>
      <c r="G2722" s="83"/>
      <c r="H2722" s="83" t="s">
        <v>22772</v>
      </c>
    </row>
    <row r="2723" spans="1:8" ht="12.75" customHeight="1" x14ac:dyDescent="0.2">
      <c r="A2723" s="83" t="s">
        <v>2793</v>
      </c>
      <c r="B2723" s="83" t="s">
        <v>24798</v>
      </c>
      <c r="C2723" s="83" t="s">
        <v>24802</v>
      </c>
      <c r="D2723" s="83" t="s">
        <v>24803</v>
      </c>
      <c r="E2723" s="83" t="s">
        <v>24804</v>
      </c>
      <c r="F2723" s="83"/>
      <c r="G2723" s="83"/>
      <c r="H2723" s="83" t="s">
        <v>22772</v>
      </c>
    </row>
    <row r="2724" spans="1:8" ht="12.75" customHeight="1" x14ac:dyDescent="0.2">
      <c r="A2724" s="83" t="s">
        <v>2794</v>
      </c>
      <c r="B2724" s="83" t="s">
        <v>24805</v>
      </c>
      <c r="C2724" s="83" t="s">
        <v>24806</v>
      </c>
      <c r="D2724" s="83" t="s">
        <v>24807</v>
      </c>
      <c r="E2724" s="83" t="s">
        <v>24808</v>
      </c>
      <c r="F2724" s="83" t="s">
        <v>22503</v>
      </c>
      <c r="G2724" s="83"/>
      <c r="H2724" s="83" t="s">
        <v>22772</v>
      </c>
    </row>
    <row r="2725" spans="1:8" ht="12.75" customHeight="1" x14ac:dyDescent="0.2">
      <c r="A2725" s="83" t="s">
        <v>2795</v>
      </c>
      <c r="B2725" s="83" t="s">
        <v>24805</v>
      </c>
      <c r="C2725" s="83" t="s">
        <v>24806</v>
      </c>
      <c r="D2725" s="83" t="s">
        <v>24807</v>
      </c>
      <c r="E2725" s="83" t="s">
        <v>24808</v>
      </c>
      <c r="F2725" s="83" t="s">
        <v>22503</v>
      </c>
      <c r="G2725" s="83"/>
      <c r="H2725" s="83" t="s">
        <v>22772</v>
      </c>
    </row>
    <row r="2726" spans="1:8" ht="12.75" customHeight="1" x14ac:dyDescent="0.2">
      <c r="A2726" s="83" t="s">
        <v>2796</v>
      </c>
      <c r="B2726" s="83" t="s">
        <v>24805</v>
      </c>
      <c r="C2726" s="83" t="s">
        <v>24809</v>
      </c>
      <c r="D2726" s="83" t="s">
        <v>24810</v>
      </c>
      <c r="E2726" s="83" t="s">
        <v>24811</v>
      </c>
      <c r="F2726" s="83" t="s">
        <v>24812</v>
      </c>
      <c r="G2726" s="83"/>
      <c r="H2726" s="83" t="s">
        <v>22772</v>
      </c>
    </row>
    <row r="2727" spans="1:8" ht="12.75" customHeight="1" x14ac:dyDescent="0.2">
      <c r="A2727" s="83" t="s">
        <v>2797</v>
      </c>
      <c r="B2727" s="83" t="s">
        <v>24805</v>
      </c>
      <c r="C2727" s="83" t="s">
        <v>24809</v>
      </c>
      <c r="D2727" s="83" t="s">
        <v>24810</v>
      </c>
      <c r="E2727" s="83" t="s">
        <v>24811</v>
      </c>
      <c r="F2727" s="83" t="s">
        <v>24812</v>
      </c>
      <c r="G2727" s="83"/>
      <c r="H2727" s="83" t="s">
        <v>22772</v>
      </c>
    </row>
    <row r="2728" spans="1:8" ht="12.75" customHeight="1" x14ac:dyDescent="0.2">
      <c r="A2728" s="83" t="s">
        <v>2798</v>
      </c>
      <c r="B2728" s="83" t="s">
        <v>24813</v>
      </c>
      <c r="C2728" s="83" t="s">
        <v>24814</v>
      </c>
      <c r="D2728" s="83" t="s">
        <v>24815</v>
      </c>
      <c r="E2728" s="83" t="s">
        <v>24816</v>
      </c>
      <c r="F2728" s="83" t="s">
        <v>24817</v>
      </c>
      <c r="G2728" s="83"/>
      <c r="H2728" s="83" t="s">
        <v>22411</v>
      </c>
    </row>
    <row r="2729" spans="1:8" ht="12.75" customHeight="1" x14ac:dyDescent="0.2">
      <c r="A2729" s="83" t="s">
        <v>2799</v>
      </c>
      <c r="B2729" s="83" t="s">
        <v>24813</v>
      </c>
      <c r="C2729" s="83" t="s">
        <v>24814</v>
      </c>
      <c r="D2729" s="83" t="s">
        <v>24815</v>
      </c>
      <c r="E2729" s="83" t="s">
        <v>24816</v>
      </c>
      <c r="F2729" s="83" t="s">
        <v>24817</v>
      </c>
      <c r="G2729" s="83"/>
      <c r="H2729" s="83" t="s">
        <v>22411</v>
      </c>
    </row>
    <row r="2730" spans="1:8" ht="12.75" customHeight="1" x14ac:dyDescent="0.2">
      <c r="A2730" s="83" t="s">
        <v>2800</v>
      </c>
      <c r="B2730" s="83" t="s">
        <v>24813</v>
      </c>
      <c r="C2730" s="83" t="s">
        <v>24814</v>
      </c>
      <c r="D2730" s="83" t="s">
        <v>24818</v>
      </c>
      <c r="E2730" s="83" t="s">
        <v>24819</v>
      </c>
      <c r="F2730" s="83" t="s">
        <v>24820</v>
      </c>
      <c r="G2730" s="83"/>
      <c r="H2730" s="83" t="s">
        <v>22411</v>
      </c>
    </row>
    <row r="2731" spans="1:8" ht="12.75" customHeight="1" x14ac:dyDescent="0.2">
      <c r="A2731" s="83" t="s">
        <v>2801</v>
      </c>
      <c r="B2731" s="83" t="s">
        <v>24813</v>
      </c>
      <c r="C2731" s="83" t="s">
        <v>24814</v>
      </c>
      <c r="D2731" s="83" t="s">
        <v>24818</v>
      </c>
      <c r="E2731" s="83" t="s">
        <v>24819</v>
      </c>
      <c r="F2731" s="83" t="s">
        <v>24820</v>
      </c>
      <c r="G2731" s="83"/>
      <c r="H2731" s="83" t="s">
        <v>22411</v>
      </c>
    </row>
    <row r="2732" spans="1:8" ht="12.75" customHeight="1" x14ac:dyDescent="0.2">
      <c r="A2732" s="83" t="s">
        <v>2802</v>
      </c>
      <c r="B2732" s="83" t="s">
        <v>24813</v>
      </c>
      <c r="C2732" s="83" t="s">
        <v>24814</v>
      </c>
      <c r="D2732" s="83" t="s">
        <v>24821</v>
      </c>
      <c r="E2732" s="83" t="s">
        <v>24819</v>
      </c>
      <c r="F2732" s="83" t="s">
        <v>24820</v>
      </c>
      <c r="G2732" s="83"/>
      <c r="H2732" s="83" t="s">
        <v>22411</v>
      </c>
    </row>
    <row r="2733" spans="1:8" ht="12.75" customHeight="1" x14ac:dyDescent="0.2">
      <c r="A2733" s="83" t="s">
        <v>2803</v>
      </c>
      <c r="B2733" s="83" t="s">
        <v>24813</v>
      </c>
      <c r="C2733" s="83" t="s">
        <v>24814</v>
      </c>
      <c r="D2733" s="83" t="s">
        <v>24821</v>
      </c>
      <c r="E2733" s="83" t="s">
        <v>24819</v>
      </c>
      <c r="F2733" s="83" t="s">
        <v>24820</v>
      </c>
      <c r="G2733" s="83"/>
      <c r="H2733" s="83" t="s">
        <v>22411</v>
      </c>
    </row>
    <row r="2734" spans="1:8" ht="12.75" customHeight="1" x14ac:dyDescent="0.2">
      <c r="A2734" s="83" t="s">
        <v>2804</v>
      </c>
      <c r="B2734" s="83" t="s">
        <v>24822</v>
      </c>
      <c r="C2734" s="83" t="s">
        <v>24823</v>
      </c>
      <c r="D2734" s="83" t="s">
        <v>24824</v>
      </c>
      <c r="E2734" s="83" t="s">
        <v>24825</v>
      </c>
      <c r="F2734" s="83" t="s">
        <v>24826</v>
      </c>
      <c r="G2734" s="83" t="s">
        <v>46</v>
      </c>
      <c r="H2734" s="83" t="s">
        <v>22411</v>
      </c>
    </row>
    <row r="2735" spans="1:8" ht="12.75" customHeight="1" x14ac:dyDescent="0.2">
      <c r="A2735" s="83" t="s">
        <v>2805</v>
      </c>
      <c r="B2735" s="83" t="s">
        <v>24822</v>
      </c>
      <c r="C2735" s="83" t="s">
        <v>24823</v>
      </c>
      <c r="D2735" s="83" t="s">
        <v>24824</v>
      </c>
      <c r="E2735" s="83" t="s">
        <v>24825</v>
      </c>
      <c r="F2735" s="83" t="s">
        <v>24826</v>
      </c>
      <c r="G2735" s="83" t="s">
        <v>46</v>
      </c>
      <c r="H2735" s="83" t="s">
        <v>22411</v>
      </c>
    </row>
    <row r="2736" spans="1:8" ht="12.75" customHeight="1" x14ac:dyDescent="0.2">
      <c r="A2736" s="83" t="s">
        <v>2806</v>
      </c>
      <c r="B2736" s="83" t="s">
        <v>24822</v>
      </c>
      <c r="C2736" s="83" t="s">
        <v>24823</v>
      </c>
      <c r="D2736" s="83" t="s">
        <v>24824</v>
      </c>
      <c r="E2736" s="83" t="s">
        <v>24825</v>
      </c>
      <c r="F2736" s="83" t="s">
        <v>24827</v>
      </c>
      <c r="G2736" s="83" t="s">
        <v>24828</v>
      </c>
      <c r="H2736" s="83" t="s">
        <v>22772</v>
      </c>
    </row>
    <row r="2737" spans="1:8" ht="12.75" customHeight="1" x14ac:dyDescent="0.2">
      <c r="A2737" s="83" t="s">
        <v>2807</v>
      </c>
      <c r="B2737" s="83" t="s">
        <v>24822</v>
      </c>
      <c r="C2737" s="83" t="s">
        <v>24823</v>
      </c>
      <c r="D2737" s="83" t="s">
        <v>24824</v>
      </c>
      <c r="E2737" s="83" t="s">
        <v>24825</v>
      </c>
      <c r="F2737" s="83" t="s">
        <v>24827</v>
      </c>
      <c r="G2737" s="83" t="s">
        <v>24828</v>
      </c>
      <c r="H2737" s="83" t="s">
        <v>22772</v>
      </c>
    </row>
    <row r="2738" spans="1:8" ht="12.75" customHeight="1" x14ac:dyDescent="0.2">
      <c r="A2738" s="83" t="s">
        <v>2808</v>
      </c>
      <c r="B2738" s="83" t="s">
        <v>24822</v>
      </c>
      <c r="C2738" s="83" t="s">
        <v>24823</v>
      </c>
      <c r="D2738" s="83" t="s">
        <v>24824</v>
      </c>
      <c r="E2738" s="83" t="s">
        <v>24825</v>
      </c>
      <c r="F2738" s="83" t="s">
        <v>24829</v>
      </c>
      <c r="G2738" s="83" t="s">
        <v>24828</v>
      </c>
      <c r="H2738" s="83" t="s">
        <v>27</v>
      </c>
    </row>
    <row r="2739" spans="1:8" ht="12.75" customHeight="1" x14ac:dyDescent="0.2">
      <c r="A2739" s="83" t="s">
        <v>2809</v>
      </c>
      <c r="B2739" s="83" t="s">
        <v>24822</v>
      </c>
      <c r="C2739" s="83" t="s">
        <v>24823</v>
      </c>
      <c r="D2739" s="83" t="s">
        <v>24824</v>
      </c>
      <c r="E2739" s="83" t="s">
        <v>24825</v>
      </c>
      <c r="F2739" s="83" t="s">
        <v>24829</v>
      </c>
      <c r="G2739" s="83" t="s">
        <v>24828</v>
      </c>
      <c r="H2739" s="83" t="s">
        <v>27</v>
      </c>
    </row>
    <row r="2740" spans="1:8" ht="12.75" customHeight="1" x14ac:dyDescent="0.2">
      <c r="A2740" s="83" t="s">
        <v>2810</v>
      </c>
      <c r="B2740" s="83" t="s">
        <v>24822</v>
      </c>
      <c r="C2740" s="83" t="s">
        <v>24823</v>
      </c>
      <c r="D2740" s="83" t="s">
        <v>24824</v>
      </c>
      <c r="E2740" s="83" t="s">
        <v>24825</v>
      </c>
      <c r="F2740" s="83" t="s">
        <v>24830</v>
      </c>
      <c r="G2740" s="83" t="s">
        <v>24828</v>
      </c>
      <c r="H2740" s="83" t="s">
        <v>27</v>
      </c>
    </row>
    <row r="2741" spans="1:8" ht="12.75" customHeight="1" x14ac:dyDescent="0.2">
      <c r="A2741" s="83" t="s">
        <v>2811</v>
      </c>
      <c r="B2741" s="83" t="s">
        <v>24822</v>
      </c>
      <c r="C2741" s="83" t="s">
        <v>24823</v>
      </c>
      <c r="D2741" s="83" t="s">
        <v>24824</v>
      </c>
      <c r="E2741" s="83" t="s">
        <v>24825</v>
      </c>
      <c r="F2741" s="83" t="s">
        <v>24830</v>
      </c>
      <c r="G2741" s="83" t="s">
        <v>24828</v>
      </c>
      <c r="H2741" s="83" t="s">
        <v>27</v>
      </c>
    </row>
    <row r="2742" spans="1:8" ht="12.75" customHeight="1" x14ac:dyDescent="0.2">
      <c r="A2742" s="83" t="s">
        <v>2812</v>
      </c>
      <c r="B2742" s="83" t="s">
        <v>24822</v>
      </c>
      <c r="C2742" s="83" t="s">
        <v>24823</v>
      </c>
      <c r="D2742" s="83" t="s">
        <v>24824</v>
      </c>
      <c r="E2742" s="83" t="s">
        <v>24825</v>
      </c>
      <c r="F2742" s="83" t="s">
        <v>24831</v>
      </c>
      <c r="G2742" s="83" t="s">
        <v>24828</v>
      </c>
      <c r="H2742" s="83" t="s">
        <v>22772</v>
      </c>
    </row>
    <row r="2743" spans="1:8" ht="12.75" customHeight="1" x14ac:dyDescent="0.2">
      <c r="A2743" s="83" t="s">
        <v>2813</v>
      </c>
      <c r="B2743" s="83" t="s">
        <v>24822</v>
      </c>
      <c r="C2743" s="83" t="s">
        <v>24823</v>
      </c>
      <c r="D2743" s="83" t="s">
        <v>24824</v>
      </c>
      <c r="E2743" s="83" t="s">
        <v>24825</v>
      </c>
      <c r="F2743" s="83" t="s">
        <v>24831</v>
      </c>
      <c r="G2743" s="83" t="s">
        <v>24828</v>
      </c>
      <c r="H2743" s="83" t="s">
        <v>22772</v>
      </c>
    </row>
    <row r="2744" spans="1:8" ht="12.75" customHeight="1" x14ac:dyDescent="0.2">
      <c r="A2744" s="83" t="s">
        <v>2814</v>
      </c>
      <c r="B2744" s="83" t="s">
        <v>24822</v>
      </c>
      <c r="C2744" s="83" t="s">
        <v>24823</v>
      </c>
      <c r="D2744" s="83" t="s">
        <v>24824</v>
      </c>
      <c r="E2744" s="83" t="s">
        <v>24825</v>
      </c>
      <c r="F2744" s="83" t="s">
        <v>24832</v>
      </c>
      <c r="G2744" s="83" t="s">
        <v>24828</v>
      </c>
      <c r="H2744" s="83" t="s">
        <v>22772</v>
      </c>
    </row>
    <row r="2745" spans="1:8" ht="12.75" customHeight="1" x14ac:dyDescent="0.2">
      <c r="A2745" s="83" t="s">
        <v>2815</v>
      </c>
      <c r="B2745" s="83" t="s">
        <v>24822</v>
      </c>
      <c r="C2745" s="83" t="s">
        <v>24823</v>
      </c>
      <c r="D2745" s="83" t="s">
        <v>24824</v>
      </c>
      <c r="E2745" s="83" t="s">
        <v>24825</v>
      </c>
      <c r="F2745" s="83" t="s">
        <v>24832</v>
      </c>
      <c r="G2745" s="83" t="s">
        <v>24828</v>
      </c>
      <c r="H2745" s="83" t="s">
        <v>22772</v>
      </c>
    </row>
    <row r="2746" spans="1:8" ht="12.75" customHeight="1" x14ac:dyDescent="0.2">
      <c r="A2746" s="83" t="s">
        <v>2816</v>
      </c>
      <c r="B2746" s="83" t="s">
        <v>24833</v>
      </c>
      <c r="C2746" s="83" t="s">
        <v>24823</v>
      </c>
      <c r="D2746" s="83" t="s">
        <v>24824</v>
      </c>
      <c r="E2746" s="83" t="s">
        <v>24825</v>
      </c>
      <c r="F2746" s="83" t="s">
        <v>24834</v>
      </c>
      <c r="G2746" s="83" t="s">
        <v>24828</v>
      </c>
      <c r="H2746" s="83" t="s">
        <v>22772</v>
      </c>
    </row>
    <row r="2747" spans="1:8" ht="12.75" customHeight="1" x14ac:dyDescent="0.2">
      <c r="A2747" s="83" t="s">
        <v>2817</v>
      </c>
      <c r="B2747" s="83" t="s">
        <v>24833</v>
      </c>
      <c r="C2747" s="83" t="s">
        <v>24823</v>
      </c>
      <c r="D2747" s="83" t="s">
        <v>24824</v>
      </c>
      <c r="E2747" s="83" t="s">
        <v>24825</v>
      </c>
      <c r="F2747" s="83" t="s">
        <v>24834</v>
      </c>
      <c r="G2747" s="83" t="s">
        <v>24828</v>
      </c>
      <c r="H2747" s="83" t="s">
        <v>22772</v>
      </c>
    </row>
    <row r="2748" spans="1:8" ht="12.75" customHeight="1" x14ac:dyDescent="0.2">
      <c r="A2748" s="83" t="s">
        <v>2818</v>
      </c>
      <c r="B2748" s="83" t="s">
        <v>24833</v>
      </c>
      <c r="C2748" s="83" t="s">
        <v>24823</v>
      </c>
      <c r="D2748" s="83" t="s">
        <v>24824</v>
      </c>
      <c r="E2748" s="83" t="s">
        <v>24825</v>
      </c>
      <c r="F2748" s="83" t="s">
        <v>24835</v>
      </c>
      <c r="G2748" s="83" t="s">
        <v>24828</v>
      </c>
      <c r="H2748" s="83" t="s">
        <v>22772</v>
      </c>
    </row>
    <row r="2749" spans="1:8" ht="12.75" customHeight="1" x14ac:dyDescent="0.2">
      <c r="A2749" s="83" t="s">
        <v>2819</v>
      </c>
      <c r="B2749" s="83" t="s">
        <v>24833</v>
      </c>
      <c r="C2749" s="83" t="s">
        <v>24823</v>
      </c>
      <c r="D2749" s="83" t="s">
        <v>24824</v>
      </c>
      <c r="E2749" s="83" t="s">
        <v>24825</v>
      </c>
      <c r="F2749" s="83" t="s">
        <v>24835</v>
      </c>
      <c r="G2749" s="83" t="s">
        <v>24828</v>
      </c>
      <c r="H2749" s="83" t="s">
        <v>22772</v>
      </c>
    </row>
    <row r="2750" spans="1:8" ht="12.75" customHeight="1" x14ac:dyDescent="0.2">
      <c r="A2750" s="83" t="s">
        <v>2820</v>
      </c>
      <c r="B2750" s="83" t="s">
        <v>24836</v>
      </c>
      <c r="C2750" s="83" t="s">
        <v>24837</v>
      </c>
      <c r="D2750" s="83" t="s">
        <v>24838</v>
      </c>
      <c r="E2750" s="83"/>
      <c r="F2750" s="83"/>
      <c r="G2750" s="83"/>
      <c r="H2750" s="83" t="s">
        <v>27</v>
      </c>
    </row>
    <row r="2751" spans="1:8" ht="12.75" customHeight="1" x14ac:dyDescent="0.2">
      <c r="A2751" s="83" t="s">
        <v>2821</v>
      </c>
      <c r="B2751" s="83" t="s">
        <v>24836</v>
      </c>
      <c r="C2751" s="83" t="s">
        <v>24837</v>
      </c>
      <c r="D2751" s="83" t="s">
        <v>24838</v>
      </c>
      <c r="E2751" s="83"/>
      <c r="F2751" s="83"/>
      <c r="G2751" s="83"/>
      <c r="H2751" s="83" t="s">
        <v>27</v>
      </c>
    </row>
    <row r="2752" spans="1:8" ht="12.75" customHeight="1" x14ac:dyDescent="0.2">
      <c r="A2752" s="83" t="s">
        <v>2822</v>
      </c>
      <c r="B2752" s="83" t="s">
        <v>24836</v>
      </c>
      <c r="C2752" s="83" t="s">
        <v>24837</v>
      </c>
      <c r="D2752" s="83" t="s">
        <v>24839</v>
      </c>
      <c r="E2752" s="83"/>
      <c r="F2752" s="83"/>
      <c r="G2752" s="83"/>
      <c r="H2752" s="83" t="s">
        <v>27</v>
      </c>
    </row>
    <row r="2753" spans="1:8" ht="12.75" customHeight="1" x14ac:dyDescent="0.2">
      <c r="A2753" s="83" t="s">
        <v>2823</v>
      </c>
      <c r="B2753" s="83" t="s">
        <v>24836</v>
      </c>
      <c r="C2753" s="83" t="s">
        <v>24837</v>
      </c>
      <c r="D2753" s="83" t="s">
        <v>24839</v>
      </c>
      <c r="E2753" s="83"/>
      <c r="F2753" s="83"/>
      <c r="G2753" s="83"/>
      <c r="H2753" s="83" t="s">
        <v>27</v>
      </c>
    </row>
    <row r="2754" spans="1:8" ht="12.75" customHeight="1" x14ac:dyDescent="0.2">
      <c r="A2754" s="83" t="s">
        <v>2824</v>
      </c>
      <c r="B2754" s="83" t="s">
        <v>24836</v>
      </c>
      <c r="C2754" s="83" t="s">
        <v>24837</v>
      </c>
      <c r="D2754" s="83" t="s">
        <v>24840</v>
      </c>
      <c r="E2754" s="83"/>
      <c r="F2754" s="83"/>
      <c r="G2754" s="83"/>
      <c r="H2754" s="83" t="s">
        <v>22772</v>
      </c>
    </row>
    <row r="2755" spans="1:8" ht="12.75" customHeight="1" x14ac:dyDescent="0.2">
      <c r="A2755" s="83" t="s">
        <v>2825</v>
      </c>
      <c r="B2755" s="83" t="s">
        <v>24836</v>
      </c>
      <c r="C2755" s="83" t="s">
        <v>24837</v>
      </c>
      <c r="D2755" s="83" t="s">
        <v>24840</v>
      </c>
      <c r="E2755" s="83"/>
      <c r="F2755" s="83"/>
      <c r="G2755" s="83"/>
      <c r="H2755" s="83" t="s">
        <v>22772</v>
      </c>
    </row>
    <row r="2756" spans="1:8" ht="12.75" customHeight="1" x14ac:dyDescent="0.2">
      <c r="A2756" s="83" t="s">
        <v>2826</v>
      </c>
      <c r="B2756" s="83" t="s">
        <v>24836</v>
      </c>
      <c r="C2756" s="83" t="s">
        <v>24837</v>
      </c>
      <c r="D2756" s="83" t="s">
        <v>24841</v>
      </c>
      <c r="E2756" s="83"/>
      <c r="F2756" s="83"/>
      <c r="G2756" s="83"/>
      <c r="H2756" s="83" t="s">
        <v>22772</v>
      </c>
    </row>
    <row r="2757" spans="1:8" ht="12.75" customHeight="1" x14ac:dyDescent="0.2">
      <c r="A2757" s="83" t="s">
        <v>2827</v>
      </c>
      <c r="B2757" s="83" t="s">
        <v>24836</v>
      </c>
      <c r="C2757" s="83" t="s">
        <v>24837</v>
      </c>
      <c r="D2757" s="83" t="s">
        <v>24841</v>
      </c>
      <c r="E2757" s="83"/>
      <c r="F2757" s="83"/>
      <c r="G2757" s="83"/>
      <c r="H2757" s="83" t="s">
        <v>22772</v>
      </c>
    </row>
    <row r="2758" spans="1:8" ht="12.75" customHeight="1" x14ac:dyDescent="0.2">
      <c r="A2758" s="83" t="s">
        <v>2828</v>
      </c>
      <c r="B2758" s="83" t="s">
        <v>24836</v>
      </c>
      <c r="C2758" s="83" t="s">
        <v>24837</v>
      </c>
      <c r="D2758" s="83" t="s">
        <v>24842</v>
      </c>
      <c r="E2758" s="83"/>
      <c r="F2758" s="83"/>
      <c r="G2758" s="83"/>
      <c r="H2758" s="83" t="s">
        <v>27</v>
      </c>
    </row>
    <row r="2759" spans="1:8" ht="12.75" customHeight="1" x14ac:dyDescent="0.2">
      <c r="A2759" s="83" t="s">
        <v>2829</v>
      </c>
      <c r="B2759" s="83" t="s">
        <v>24836</v>
      </c>
      <c r="C2759" s="83" t="s">
        <v>24837</v>
      </c>
      <c r="D2759" s="83" t="s">
        <v>24842</v>
      </c>
      <c r="E2759" s="83"/>
      <c r="F2759" s="83"/>
      <c r="G2759" s="83"/>
      <c r="H2759" s="83" t="s">
        <v>27</v>
      </c>
    </row>
    <row r="2760" spans="1:8" ht="12.75" customHeight="1" x14ac:dyDescent="0.2">
      <c r="A2760" s="83" t="s">
        <v>2830</v>
      </c>
      <c r="B2760" s="83" t="s">
        <v>24836</v>
      </c>
      <c r="C2760" s="83" t="s">
        <v>24837</v>
      </c>
      <c r="D2760" s="83" t="s">
        <v>24843</v>
      </c>
      <c r="E2760" s="83"/>
      <c r="F2760" s="83"/>
      <c r="G2760" s="83"/>
      <c r="H2760" s="83" t="s">
        <v>22772</v>
      </c>
    </row>
    <row r="2761" spans="1:8" ht="12.75" customHeight="1" x14ac:dyDescent="0.2">
      <c r="A2761" s="83" t="s">
        <v>2831</v>
      </c>
      <c r="B2761" s="83" t="s">
        <v>24836</v>
      </c>
      <c r="C2761" s="83" t="s">
        <v>24837</v>
      </c>
      <c r="D2761" s="83" t="s">
        <v>24843</v>
      </c>
      <c r="E2761" s="83"/>
      <c r="F2761" s="83"/>
      <c r="G2761" s="83"/>
      <c r="H2761" s="83" t="s">
        <v>22772</v>
      </c>
    </row>
    <row r="2762" spans="1:8" ht="12.75" customHeight="1" x14ac:dyDescent="0.2">
      <c r="A2762" s="83" t="s">
        <v>2832</v>
      </c>
      <c r="B2762" s="83" t="s">
        <v>24844</v>
      </c>
      <c r="C2762" s="83" t="s">
        <v>24837</v>
      </c>
      <c r="D2762" s="83" t="s">
        <v>24845</v>
      </c>
      <c r="E2762" s="83"/>
      <c r="F2762" s="83"/>
      <c r="G2762" s="83"/>
      <c r="H2762" s="83" t="s">
        <v>22772</v>
      </c>
    </row>
    <row r="2763" spans="1:8" ht="12.75" customHeight="1" x14ac:dyDescent="0.2">
      <c r="A2763" s="83" t="s">
        <v>2833</v>
      </c>
      <c r="B2763" s="83" t="s">
        <v>24844</v>
      </c>
      <c r="C2763" s="83" t="s">
        <v>24837</v>
      </c>
      <c r="D2763" s="83" t="s">
        <v>24845</v>
      </c>
      <c r="E2763" s="83"/>
      <c r="F2763" s="83"/>
      <c r="G2763" s="83"/>
      <c r="H2763" s="83" t="s">
        <v>22772</v>
      </c>
    </row>
    <row r="2764" spans="1:8" ht="12.75" customHeight="1" x14ac:dyDescent="0.2">
      <c r="A2764" s="83" t="s">
        <v>2834</v>
      </c>
      <c r="B2764" s="83" t="s">
        <v>24844</v>
      </c>
      <c r="C2764" s="83" t="s">
        <v>24837</v>
      </c>
      <c r="D2764" s="83" t="s">
        <v>24846</v>
      </c>
      <c r="E2764" s="83"/>
      <c r="F2764" s="83"/>
      <c r="G2764" s="83"/>
      <c r="H2764" s="83" t="s">
        <v>22772</v>
      </c>
    </row>
    <row r="2765" spans="1:8" ht="12.75" customHeight="1" x14ac:dyDescent="0.2">
      <c r="A2765" s="83" t="s">
        <v>2835</v>
      </c>
      <c r="B2765" s="83" t="s">
        <v>24844</v>
      </c>
      <c r="C2765" s="83" t="s">
        <v>24837</v>
      </c>
      <c r="D2765" s="83" t="s">
        <v>24846</v>
      </c>
      <c r="E2765" s="83"/>
      <c r="F2765" s="83"/>
      <c r="G2765" s="83"/>
      <c r="H2765" s="83" t="s">
        <v>22772</v>
      </c>
    </row>
    <row r="2766" spans="1:8" ht="12.75" customHeight="1" x14ac:dyDescent="0.2">
      <c r="A2766" s="83" t="s">
        <v>2836</v>
      </c>
      <c r="B2766" s="83" t="s">
        <v>24847</v>
      </c>
      <c r="C2766" s="83" t="s">
        <v>24848</v>
      </c>
      <c r="D2766" s="83"/>
      <c r="E2766" s="83"/>
      <c r="F2766" s="83"/>
      <c r="G2766" s="83"/>
      <c r="H2766" s="83" t="s">
        <v>22411</v>
      </c>
    </row>
    <row r="2767" spans="1:8" ht="12.75" customHeight="1" x14ac:dyDescent="0.2">
      <c r="A2767" s="83" t="s">
        <v>2837</v>
      </c>
      <c r="B2767" s="83" t="s">
        <v>24847</v>
      </c>
      <c r="C2767" s="83" t="s">
        <v>24848</v>
      </c>
      <c r="D2767" s="83"/>
      <c r="E2767" s="83"/>
      <c r="F2767" s="83"/>
      <c r="G2767" s="83"/>
      <c r="H2767" s="83" t="s">
        <v>22411</v>
      </c>
    </row>
    <row r="2768" spans="1:8" ht="12.75" customHeight="1" x14ac:dyDescent="0.2">
      <c r="A2768" s="83" t="s">
        <v>2838</v>
      </c>
      <c r="B2768" s="83" t="s">
        <v>24849</v>
      </c>
      <c r="C2768" s="83" t="s">
        <v>24850</v>
      </c>
      <c r="D2768" s="83"/>
      <c r="E2768" s="83"/>
      <c r="F2768" s="83"/>
      <c r="G2768" s="83"/>
      <c r="H2768" s="83" t="s">
        <v>22411</v>
      </c>
    </row>
    <row r="2769" spans="1:8" ht="12.75" customHeight="1" x14ac:dyDescent="0.2">
      <c r="A2769" s="83" t="s">
        <v>2839</v>
      </c>
      <c r="B2769" s="83" t="s">
        <v>24849</v>
      </c>
      <c r="C2769" s="83" t="s">
        <v>24850</v>
      </c>
      <c r="D2769" s="83"/>
      <c r="E2769" s="83"/>
      <c r="F2769" s="83"/>
      <c r="G2769" s="83"/>
      <c r="H2769" s="83" t="s">
        <v>22411</v>
      </c>
    </row>
    <row r="2770" spans="1:8" ht="12.75" customHeight="1" x14ac:dyDescent="0.2">
      <c r="A2770" s="83" t="s">
        <v>2840</v>
      </c>
      <c r="B2770" s="83" t="s">
        <v>24851</v>
      </c>
      <c r="C2770" s="83" t="s">
        <v>24852</v>
      </c>
      <c r="D2770" s="83" t="s">
        <v>24853</v>
      </c>
      <c r="E2770" s="83" t="s">
        <v>24854</v>
      </c>
      <c r="F2770" s="83"/>
      <c r="G2770" s="83"/>
      <c r="H2770" s="83" t="s">
        <v>22772</v>
      </c>
    </row>
    <row r="2771" spans="1:8" ht="12.75" customHeight="1" x14ac:dyDescent="0.2">
      <c r="A2771" s="83" t="s">
        <v>2841</v>
      </c>
      <c r="B2771" s="83" t="s">
        <v>24851</v>
      </c>
      <c r="C2771" s="83" t="s">
        <v>24852</v>
      </c>
      <c r="D2771" s="83" t="s">
        <v>24853</v>
      </c>
      <c r="E2771" s="83" t="s">
        <v>24854</v>
      </c>
      <c r="F2771" s="83"/>
      <c r="G2771" s="83"/>
      <c r="H2771" s="83" t="s">
        <v>22772</v>
      </c>
    </row>
    <row r="2772" spans="1:8" ht="12.75" customHeight="1" x14ac:dyDescent="0.2">
      <c r="A2772" s="83" t="s">
        <v>2842</v>
      </c>
      <c r="B2772" s="83" t="s">
        <v>24855</v>
      </c>
      <c r="C2772" s="83" t="s">
        <v>24856</v>
      </c>
      <c r="D2772" s="83" t="s">
        <v>24857</v>
      </c>
      <c r="E2772" s="83" t="s">
        <v>24858</v>
      </c>
      <c r="F2772" s="83"/>
      <c r="G2772" s="83"/>
      <c r="H2772" s="83" t="s">
        <v>22772</v>
      </c>
    </row>
    <row r="2773" spans="1:8" ht="12.75" customHeight="1" x14ac:dyDescent="0.2">
      <c r="A2773" s="83" t="s">
        <v>2843</v>
      </c>
      <c r="B2773" s="83" t="s">
        <v>24855</v>
      </c>
      <c r="C2773" s="83" t="s">
        <v>24856</v>
      </c>
      <c r="D2773" s="83" t="s">
        <v>24857</v>
      </c>
      <c r="E2773" s="83" t="s">
        <v>24858</v>
      </c>
      <c r="F2773" s="83"/>
      <c r="G2773" s="83"/>
      <c r="H2773" s="83" t="s">
        <v>22772</v>
      </c>
    </row>
    <row r="2774" spans="1:8" ht="12.75" customHeight="1" x14ac:dyDescent="0.2">
      <c r="A2774" s="83" t="s">
        <v>2844</v>
      </c>
      <c r="B2774" s="83" t="s">
        <v>24855</v>
      </c>
      <c r="C2774" s="83" t="s">
        <v>24859</v>
      </c>
      <c r="D2774" s="83" t="s">
        <v>24860</v>
      </c>
      <c r="E2774" s="83" t="s">
        <v>24861</v>
      </c>
      <c r="F2774" s="83" t="s">
        <v>24862</v>
      </c>
      <c r="G2774" s="83"/>
      <c r="H2774" s="83" t="s">
        <v>22772</v>
      </c>
    </row>
    <row r="2775" spans="1:8" ht="12.75" customHeight="1" x14ac:dyDescent="0.2">
      <c r="A2775" s="83" t="s">
        <v>2845</v>
      </c>
      <c r="B2775" s="83" t="s">
        <v>24855</v>
      </c>
      <c r="C2775" s="83" t="s">
        <v>24859</v>
      </c>
      <c r="D2775" s="83" t="s">
        <v>24860</v>
      </c>
      <c r="E2775" s="83" t="s">
        <v>24861</v>
      </c>
      <c r="F2775" s="83" t="s">
        <v>24862</v>
      </c>
      <c r="G2775" s="83"/>
      <c r="H2775" s="83" t="s">
        <v>22772</v>
      </c>
    </row>
    <row r="2776" spans="1:8" ht="12.75" customHeight="1" x14ac:dyDescent="0.2">
      <c r="A2776" s="83" t="s">
        <v>2846</v>
      </c>
      <c r="B2776" s="83" t="s">
        <v>24863</v>
      </c>
      <c r="C2776" s="83" t="s">
        <v>24864</v>
      </c>
      <c r="D2776" s="83" t="s">
        <v>24865</v>
      </c>
      <c r="E2776" s="83" t="s">
        <v>24866</v>
      </c>
      <c r="F2776" s="83"/>
      <c r="G2776" s="83"/>
      <c r="H2776" s="83" t="s">
        <v>22772</v>
      </c>
    </row>
    <row r="2777" spans="1:8" ht="12.75" customHeight="1" x14ac:dyDescent="0.2">
      <c r="A2777" s="83" t="s">
        <v>2847</v>
      </c>
      <c r="B2777" s="83" t="s">
        <v>24863</v>
      </c>
      <c r="C2777" s="83" t="s">
        <v>24864</v>
      </c>
      <c r="D2777" s="83" t="s">
        <v>24865</v>
      </c>
      <c r="E2777" s="83" t="s">
        <v>24866</v>
      </c>
      <c r="F2777" s="83"/>
      <c r="G2777" s="83"/>
      <c r="H2777" s="83" t="s">
        <v>22772</v>
      </c>
    </row>
    <row r="2778" spans="1:8" ht="12.75" customHeight="1" x14ac:dyDescent="0.2">
      <c r="A2778" s="83" t="s">
        <v>2848</v>
      </c>
      <c r="B2778" s="83" t="s">
        <v>24863</v>
      </c>
      <c r="C2778" s="83" t="s">
        <v>24859</v>
      </c>
      <c r="D2778" s="83" t="s">
        <v>24867</v>
      </c>
      <c r="E2778" s="83" t="s">
        <v>24868</v>
      </c>
      <c r="F2778" s="83" t="s">
        <v>24869</v>
      </c>
      <c r="G2778" s="83"/>
      <c r="H2778" s="83" t="s">
        <v>27</v>
      </c>
    </row>
    <row r="2779" spans="1:8" ht="12.75" customHeight="1" x14ac:dyDescent="0.2">
      <c r="A2779" s="83" t="s">
        <v>2849</v>
      </c>
      <c r="B2779" s="83" t="s">
        <v>24863</v>
      </c>
      <c r="C2779" s="83" t="s">
        <v>24859</v>
      </c>
      <c r="D2779" s="83" t="s">
        <v>24867</v>
      </c>
      <c r="E2779" s="83" t="s">
        <v>24868</v>
      </c>
      <c r="F2779" s="83" t="s">
        <v>24869</v>
      </c>
      <c r="G2779" s="83"/>
      <c r="H2779" s="83" t="s">
        <v>27</v>
      </c>
    </row>
    <row r="2780" spans="1:8" ht="12.75" customHeight="1" x14ac:dyDescent="0.2">
      <c r="A2780" s="83" t="s">
        <v>2850</v>
      </c>
      <c r="B2780" s="83" t="s">
        <v>24870</v>
      </c>
      <c r="C2780" s="83" t="s">
        <v>24871</v>
      </c>
      <c r="D2780" s="83" t="s">
        <v>24872</v>
      </c>
      <c r="E2780" s="83" t="s">
        <v>24858</v>
      </c>
      <c r="F2780" s="83"/>
      <c r="G2780" s="83"/>
      <c r="H2780" s="83" t="s">
        <v>22772</v>
      </c>
    </row>
    <row r="2781" spans="1:8" ht="12.75" customHeight="1" x14ac:dyDescent="0.2">
      <c r="A2781" s="83" t="s">
        <v>2851</v>
      </c>
      <c r="B2781" s="83" t="s">
        <v>24870</v>
      </c>
      <c r="C2781" s="83" t="s">
        <v>24871</v>
      </c>
      <c r="D2781" s="83" t="s">
        <v>24872</v>
      </c>
      <c r="E2781" s="83" t="s">
        <v>24858</v>
      </c>
      <c r="F2781" s="83"/>
      <c r="G2781" s="83"/>
      <c r="H2781" s="83" t="s">
        <v>22772</v>
      </c>
    </row>
    <row r="2782" spans="1:8" ht="12.75" customHeight="1" x14ac:dyDescent="0.2">
      <c r="A2782" s="83" t="s">
        <v>2852</v>
      </c>
      <c r="B2782" s="83" t="s">
        <v>24870</v>
      </c>
      <c r="C2782" s="83" t="s">
        <v>24873</v>
      </c>
      <c r="D2782" s="83" t="s">
        <v>24874</v>
      </c>
      <c r="E2782" s="83" t="s">
        <v>24875</v>
      </c>
      <c r="F2782" s="83" t="s">
        <v>24876</v>
      </c>
      <c r="G2782" s="83"/>
      <c r="H2782" s="83" t="s">
        <v>22772</v>
      </c>
    </row>
    <row r="2783" spans="1:8" ht="12.75" customHeight="1" x14ac:dyDescent="0.2">
      <c r="A2783" s="83" t="s">
        <v>2853</v>
      </c>
      <c r="B2783" s="83" t="s">
        <v>24870</v>
      </c>
      <c r="C2783" s="83" t="s">
        <v>24873</v>
      </c>
      <c r="D2783" s="83" t="s">
        <v>24874</v>
      </c>
      <c r="E2783" s="83" t="s">
        <v>24875</v>
      </c>
      <c r="F2783" s="83" t="s">
        <v>24876</v>
      </c>
      <c r="G2783" s="83"/>
      <c r="H2783" s="83" t="s">
        <v>22772</v>
      </c>
    </row>
    <row r="2784" spans="1:8" ht="12.75" customHeight="1" x14ac:dyDescent="0.2">
      <c r="A2784" s="83" t="s">
        <v>2854</v>
      </c>
      <c r="B2784" s="83" t="s">
        <v>24877</v>
      </c>
      <c r="C2784" s="83" t="s">
        <v>24878</v>
      </c>
      <c r="D2784" s="83"/>
      <c r="E2784" s="83"/>
      <c r="F2784" s="83"/>
      <c r="G2784" s="83"/>
      <c r="H2784" s="83" t="s">
        <v>22772</v>
      </c>
    </row>
    <row r="2785" spans="1:8" ht="12.75" customHeight="1" x14ac:dyDescent="0.2">
      <c r="A2785" s="83" t="s">
        <v>2855</v>
      </c>
      <c r="B2785" s="83" t="s">
        <v>24877</v>
      </c>
      <c r="C2785" s="83" t="s">
        <v>24878</v>
      </c>
      <c r="D2785" s="83"/>
      <c r="E2785" s="83"/>
      <c r="F2785" s="83"/>
      <c r="G2785" s="83"/>
      <c r="H2785" s="83" t="s">
        <v>22772</v>
      </c>
    </row>
    <row r="2786" spans="1:8" ht="12.75" customHeight="1" x14ac:dyDescent="0.2">
      <c r="A2786" s="83" t="s">
        <v>2856</v>
      </c>
      <c r="B2786" s="83" t="s">
        <v>24879</v>
      </c>
      <c r="C2786" s="83" t="s">
        <v>24880</v>
      </c>
      <c r="D2786" s="83"/>
      <c r="E2786" s="83"/>
      <c r="F2786" s="83"/>
      <c r="G2786" s="83"/>
      <c r="H2786" s="83" t="s">
        <v>22772</v>
      </c>
    </row>
    <row r="2787" spans="1:8" ht="12.75" customHeight="1" x14ac:dyDescent="0.2">
      <c r="A2787" s="83" t="s">
        <v>2857</v>
      </c>
      <c r="B2787" s="83" t="s">
        <v>24879</v>
      </c>
      <c r="C2787" s="83" t="s">
        <v>24880</v>
      </c>
      <c r="D2787" s="83"/>
      <c r="E2787" s="83"/>
      <c r="F2787" s="83"/>
      <c r="G2787" s="83"/>
      <c r="H2787" s="83" t="s">
        <v>22772</v>
      </c>
    </row>
    <row r="2788" spans="1:8" ht="12.75" customHeight="1" x14ac:dyDescent="0.2">
      <c r="A2788" s="83" t="s">
        <v>2858</v>
      </c>
      <c r="B2788" s="83" t="s">
        <v>24881</v>
      </c>
      <c r="C2788" s="83" t="s">
        <v>24882</v>
      </c>
      <c r="D2788" s="83"/>
      <c r="E2788" s="83"/>
      <c r="F2788" s="83"/>
      <c r="G2788" s="83"/>
      <c r="H2788" s="83" t="s">
        <v>22772</v>
      </c>
    </row>
    <row r="2789" spans="1:8" ht="12.75" customHeight="1" x14ac:dyDescent="0.2">
      <c r="A2789" s="83" t="s">
        <v>2859</v>
      </c>
      <c r="B2789" s="83" t="s">
        <v>24881</v>
      </c>
      <c r="C2789" s="83" t="s">
        <v>24882</v>
      </c>
      <c r="D2789" s="83"/>
      <c r="E2789" s="83"/>
      <c r="F2789" s="83"/>
      <c r="G2789" s="83"/>
      <c r="H2789" s="83" t="s">
        <v>22772</v>
      </c>
    </row>
    <row r="2790" spans="1:8" ht="12.75" customHeight="1" x14ac:dyDescent="0.2">
      <c r="A2790" s="83" t="s">
        <v>2860</v>
      </c>
      <c r="B2790" s="83" t="s">
        <v>24881</v>
      </c>
      <c r="C2790" s="83" t="s">
        <v>24883</v>
      </c>
      <c r="D2790" s="83"/>
      <c r="E2790" s="83"/>
      <c r="F2790" s="83"/>
      <c r="G2790" s="83"/>
      <c r="H2790" s="83" t="s">
        <v>22772</v>
      </c>
    </row>
    <row r="2791" spans="1:8" ht="12.75" customHeight="1" x14ac:dyDescent="0.2">
      <c r="A2791" s="83" t="s">
        <v>2861</v>
      </c>
      <c r="B2791" s="83" t="s">
        <v>24881</v>
      </c>
      <c r="C2791" s="83" t="s">
        <v>24883</v>
      </c>
      <c r="D2791" s="83"/>
      <c r="E2791" s="83"/>
      <c r="F2791" s="83"/>
      <c r="G2791" s="83"/>
      <c r="H2791" s="83" t="s">
        <v>22772</v>
      </c>
    </row>
    <row r="2792" spans="1:8" ht="12.75" customHeight="1" x14ac:dyDescent="0.2">
      <c r="A2792" s="83" t="s">
        <v>2862</v>
      </c>
      <c r="B2792" s="83" t="s">
        <v>24881</v>
      </c>
      <c r="C2792" s="83" t="s">
        <v>24884</v>
      </c>
      <c r="D2792" s="83"/>
      <c r="E2792" s="83"/>
      <c r="F2792" s="83"/>
      <c r="G2792" s="83"/>
      <c r="H2792" s="83" t="s">
        <v>22411</v>
      </c>
    </row>
    <row r="2793" spans="1:8" ht="12.75" customHeight="1" x14ac:dyDescent="0.2">
      <c r="A2793" s="83" t="s">
        <v>2863</v>
      </c>
      <c r="B2793" s="83" t="s">
        <v>24881</v>
      </c>
      <c r="C2793" s="83" t="s">
        <v>24884</v>
      </c>
      <c r="D2793" s="83"/>
      <c r="E2793" s="83"/>
      <c r="F2793" s="83"/>
      <c r="G2793" s="83"/>
      <c r="H2793" s="83" t="s">
        <v>22411</v>
      </c>
    </row>
    <row r="2794" spans="1:8" ht="12.75" customHeight="1" x14ac:dyDescent="0.2">
      <c r="A2794" s="83" t="s">
        <v>2864</v>
      </c>
      <c r="B2794" s="83" t="s">
        <v>24885</v>
      </c>
      <c r="C2794" s="83" t="s">
        <v>24886</v>
      </c>
      <c r="D2794" s="83"/>
      <c r="E2794" s="83"/>
      <c r="F2794" s="83"/>
      <c r="G2794" s="83"/>
      <c r="H2794" s="83" t="s">
        <v>24887</v>
      </c>
    </row>
    <row r="2795" spans="1:8" ht="12.75" customHeight="1" x14ac:dyDescent="0.2">
      <c r="A2795" s="83" t="s">
        <v>2865</v>
      </c>
      <c r="B2795" s="83" t="s">
        <v>24885</v>
      </c>
      <c r="C2795" s="83" t="s">
        <v>24886</v>
      </c>
      <c r="D2795" s="83"/>
      <c r="E2795" s="83"/>
      <c r="F2795" s="83"/>
      <c r="G2795" s="83"/>
      <c r="H2795" s="83" t="s">
        <v>24887</v>
      </c>
    </row>
    <row r="2796" spans="1:8" ht="12.75" customHeight="1" x14ac:dyDescent="0.2">
      <c r="A2796" s="83" t="s">
        <v>2866</v>
      </c>
      <c r="B2796" s="83" t="s">
        <v>24888</v>
      </c>
      <c r="C2796" s="83" t="s">
        <v>24889</v>
      </c>
      <c r="D2796" s="83" t="s">
        <v>24890</v>
      </c>
      <c r="E2796" s="83"/>
      <c r="F2796" s="83"/>
      <c r="G2796" s="83"/>
      <c r="H2796" s="83" t="s">
        <v>27</v>
      </c>
    </row>
    <row r="2797" spans="1:8" ht="12.75" customHeight="1" x14ac:dyDescent="0.2">
      <c r="A2797" s="83" t="s">
        <v>2867</v>
      </c>
      <c r="B2797" s="83" t="s">
        <v>24888</v>
      </c>
      <c r="C2797" s="83" t="s">
        <v>24889</v>
      </c>
      <c r="D2797" s="83" t="s">
        <v>24890</v>
      </c>
      <c r="E2797" s="83"/>
      <c r="F2797" s="83"/>
      <c r="G2797" s="83"/>
      <c r="H2797" s="83" t="s">
        <v>27</v>
      </c>
    </row>
    <row r="2798" spans="1:8" ht="12.75" customHeight="1" x14ac:dyDescent="0.2">
      <c r="A2798" s="83" t="s">
        <v>2868</v>
      </c>
      <c r="B2798" s="83" t="s">
        <v>24891</v>
      </c>
      <c r="C2798" s="83" t="s">
        <v>24892</v>
      </c>
      <c r="D2798" s="83"/>
      <c r="E2798" s="83"/>
      <c r="F2798" s="83"/>
      <c r="G2798" s="83"/>
      <c r="H2798" s="83" t="s">
        <v>27</v>
      </c>
    </row>
    <row r="2799" spans="1:8" ht="12.75" customHeight="1" x14ac:dyDescent="0.2">
      <c r="A2799" s="83" t="s">
        <v>2869</v>
      </c>
      <c r="B2799" s="83" t="s">
        <v>24891</v>
      </c>
      <c r="C2799" s="83" t="s">
        <v>24892</v>
      </c>
      <c r="D2799" s="83"/>
      <c r="E2799" s="83"/>
      <c r="F2799" s="83"/>
      <c r="G2799" s="83"/>
      <c r="H2799" s="83" t="s">
        <v>27</v>
      </c>
    </row>
    <row r="2800" spans="1:8" ht="12.75" customHeight="1" x14ac:dyDescent="0.2">
      <c r="A2800" s="83" t="s">
        <v>2870</v>
      </c>
      <c r="B2800" s="83" t="s">
        <v>24893</v>
      </c>
      <c r="C2800" s="83" t="s">
        <v>24894</v>
      </c>
      <c r="D2800" s="83" t="s">
        <v>24895</v>
      </c>
      <c r="E2800" s="83" t="s">
        <v>24896</v>
      </c>
      <c r="F2800" s="83"/>
      <c r="G2800" s="83"/>
      <c r="H2800" s="83" t="s">
        <v>27</v>
      </c>
    </row>
    <row r="2801" spans="1:8" ht="12.75" customHeight="1" x14ac:dyDescent="0.2">
      <c r="A2801" s="83" t="s">
        <v>2871</v>
      </c>
      <c r="B2801" s="83" t="s">
        <v>24893</v>
      </c>
      <c r="C2801" s="83" t="s">
        <v>24894</v>
      </c>
      <c r="D2801" s="83" t="s">
        <v>24895</v>
      </c>
      <c r="E2801" s="83" t="s">
        <v>24896</v>
      </c>
      <c r="F2801" s="83"/>
      <c r="G2801" s="83"/>
      <c r="H2801" s="83" t="s">
        <v>27</v>
      </c>
    </row>
    <row r="2802" spans="1:8" ht="12.75" customHeight="1" x14ac:dyDescent="0.2">
      <c r="A2802" s="83" t="s">
        <v>2872</v>
      </c>
      <c r="B2802" s="83" t="s">
        <v>24897</v>
      </c>
      <c r="C2802" s="83" t="s">
        <v>24898</v>
      </c>
      <c r="D2802" s="83" t="s">
        <v>24899</v>
      </c>
      <c r="E2802" s="83"/>
      <c r="F2802" s="83"/>
      <c r="G2802" s="83"/>
      <c r="H2802" s="83" t="s">
        <v>27</v>
      </c>
    </row>
    <row r="2803" spans="1:8" ht="12.75" customHeight="1" x14ac:dyDescent="0.2">
      <c r="A2803" s="83" t="s">
        <v>2873</v>
      </c>
      <c r="B2803" s="83" t="s">
        <v>24897</v>
      </c>
      <c r="C2803" s="83" t="s">
        <v>24898</v>
      </c>
      <c r="D2803" s="83" t="s">
        <v>24899</v>
      </c>
      <c r="E2803" s="83"/>
      <c r="F2803" s="83"/>
      <c r="G2803" s="83"/>
      <c r="H2803" s="83" t="s">
        <v>27</v>
      </c>
    </row>
    <row r="2804" spans="1:8" ht="12.75" customHeight="1" x14ac:dyDescent="0.2">
      <c r="A2804" s="83" t="s">
        <v>2874</v>
      </c>
      <c r="B2804" s="83" t="s">
        <v>24900</v>
      </c>
      <c r="C2804" s="83" t="s">
        <v>24901</v>
      </c>
      <c r="D2804" s="83"/>
      <c r="E2804" s="83"/>
      <c r="F2804" s="83"/>
      <c r="G2804" s="83"/>
      <c r="H2804" s="83" t="s">
        <v>22772</v>
      </c>
    </row>
    <row r="2805" spans="1:8" ht="12.75" customHeight="1" x14ac:dyDescent="0.2">
      <c r="A2805" s="83" t="s">
        <v>2875</v>
      </c>
      <c r="B2805" s="83" t="s">
        <v>24900</v>
      </c>
      <c r="C2805" s="83" t="s">
        <v>24901</v>
      </c>
      <c r="D2805" s="83"/>
      <c r="E2805" s="83"/>
      <c r="F2805" s="83"/>
      <c r="G2805" s="83"/>
      <c r="H2805" s="83" t="s">
        <v>22772</v>
      </c>
    </row>
    <row r="2806" spans="1:8" ht="12.75" customHeight="1" x14ac:dyDescent="0.2">
      <c r="A2806" s="83" t="s">
        <v>2876</v>
      </c>
      <c r="B2806" s="83" t="s">
        <v>24902</v>
      </c>
      <c r="C2806" s="83" t="s">
        <v>24903</v>
      </c>
      <c r="D2806" s="83"/>
      <c r="E2806" s="83"/>
      <c r="F2806" s="83"/>
      <c r="G2806" s="83"/>
      <c r="H2806" s="83" t="s">
        <v>22772</v>
      </c>
    </row>
    <row r="2807" spans="1:8" ht="12.75" customHeight="1" x14ac:dyDescent="0.2">
      <c r="A2807" s="83" t="s">
        <v>2877</v>
      </c>
      <c r="B2807" s="83" t="s">
        <v>24902</v>
      </c>
      <c r="C2807" s="83" t="s">
        <v>24903</v>
      </c>
      <c r="D2807" s="83"/>
      <c r="E2807" s="83"/>
      <c r="F2807" s="83"/>
      <c r="G2807" s="83"/>
      <c r="H2807" s="83" t="s">
        <v>22772</v>
      </c>
    </row>
    <row r="2808" spans="1:8" ht="12.75" customHeight="1" x14ac:dyDescent="0.2">
      <c r="A2808" s="83" t="s">
        <v>2878</v>
      </c>
      <c r="B2808" s="83" t="s">
        <v>24904</v>
      </c>
      <c r="C2808" s="83" t="s">
        <v>24905</v>
      </c>
      <c r="D2808" s="83" t="s">
        <v>24906</v>
      </c>
      <c r="E2808" s="83" t="s">
        <v>24907</v>
      </c>
      <c r="F2808" s="83" t="s">
        <v>24908</v>
      </c>
      <c r="G2808" s="83"/>
      <c r="H2808" s="83" t="s">
        <v>27</v>
      </c>
    </row>
    <row r="2809" spans="1:8" ht="12.75" customHeight="1" x14ac:dyDescent="0.2">
      <c r="A2809" s="83" t="s">
        <v>2879</v>
      </c>
      <c r="B2809" s="83" t="s">
        <v>24904</v>
      </c>
      <c r="C2809" s="83" t="s">
        <v>24905</v>
      </c>
      <c r="D2809" s="83" t="s">
        <v>24906</v>
      </c>
      <c r="E2809" s="83" t="s">
        <v>24907</v>
      </c>
      <c r="F2809" s="83" t="s">
        <v>24908</v>
      </c>
      <c r="G2809" s="83"/>
      <c r="H2809" s="83" t="s">
        <v>27</v>
      </c>
    </row>
    <row r="2810" spans="1:8" ht="12.75" customHeight="1" x14ac:dyDescent="0.2">
      <c r="A2810" s="83" t="s">
        <v>2880</v>
      </c>
      <c r="B2810" s="83" t="s">
        <v>24904</v>
      </c>
      <c r="C2810" s="83" t="s">
        <v>24909</v>
      </c>
      <c r="D2810" s="83" t="s">
        <v>24910</v>
      </c>
      <c r="E2810" s="83" t="s">
        <v>24911</v>
      </c>
      <c r="F2810" s="83" t="s">
        <v>24912</v>
      </c>
      <c r="G2810" s="83"/>
      <c r="H2810" s="83" t="s">
        <v>22772</v>
      </c>
    </row>
    <row r="2811" spans="1:8" ht="12.75" customHeight="1" x14ac:dyDescent="0.2">
      <c r="A2811" s="83" t="s">
        <v>2881</v>
      </c>
      <c r="B2811" s="83" t="s">
        <v>24904</v>
      </c>
      <c r="C2811" s="83" t="s">
        <v>24909</v>
      </c>
      <c r="D2811" s="83" t="s">
        <v>24910</v>
      </c>
      <c r="E2811" s="83" t="s">
        <v>24911</v>
      </c>
      <c r="F2811" s="83" t="s">
        <v>24912</v>
      </c>
      <c r="G2811" s="83"/>
      <c r="H2811" s="83" t="s">
        <v>22772</v>
      </c>
    </row>
    <row r="2812" spans="1:8" ht="12.75" customHeight="1" x14ac:dyDescent="0.2">
      <c r="A2812" s="83" t="s">
        <v>2882</v>
      </c>
      <c r="B2812" s="83" t="s">
        <v>24913</v>
      </c>
      <c r="C2812" s="83" t="s">
        <v>24914</v>
      </c>
      <c r="D2812" s="83" t="s">
        <v>24915</v>
      </c>
      <c r="E2812" s="83" t="s">
        <v>24916</v>
      </c>
      <c r="F2812" s="83" t="s">
        <v>24917</v>
      </c>
      <c r="G2812" s="83" t="s">
        <v>24918</v>
      </c>
      <c r="H2812" s="83" t="s">
        <v>22</v>
      </c>
    </row>
    <row r="2813" spans="1:8" ht="12.75" customHeight="1" x14ac:dyDescent="0.2">
      <c r="A2813" s="83" t="s">
        <v>2883</v>
      </c>
      <c r="B2813" s="83" t="s">
        <v>24913</v>
      </c>
      <c r="C2813" s="83" t="s">
        <v>24914</v>
      </c>
      <c r="D2813" s="83" t="s">
        <v>24915</v>
      </c>
      <c r="E2813" s="83" t="s">
        <v>24916</v>
      </c>
      <c r="F2813" s="83" t="s">
        <v>24917</v>
      </c>
      <c r="G2813" s="83" t="s">
        <v>24918</v>
      </c>
      <c r="H2813" s="83" t="s">
        <v>22</v>
      </c>
    </row>
    <row r="2814" spans="1:8" ht="12.75" customHeight="1" x14ac:dyDescent="0.2">
      <c r="A2814" s="83" t="s">
        <v>2884</v>
      </c>
      <c r="B2814" s="83" t="s">
        <v>24913</v>
      </c>
      <c r="C2814" s="83" t="s">
        <v>24919</v>
      </c>
      <c r="D2814" s="83" t="s">
        <v>24915</v>
      </c>
      <c r="E2814" s="83" t="s">
        <v>24920</v>
      </c>
      <c r="F2814" s="83" t="s">
        <v>24917</v>
      </c>
      <c r="G2814" s="83" t="s">
        <v>24918</v>
      </c>
      <c r="H2814" s="83" t="s">
        <v>27</v>
      </c>
    </row>
    <row r="2815" spans="1:8" ht="12.75" customHeight="1" x14ac:dyDescent="0.2">
      <c r="A2815" s="83" t="s">
        <v>2885</v>
      </c>
      <c r="B2815" s="83" t="s">
        <v>24913</v>
      </c>
      <c r="C2815" s="83" t="s">
        <v>24919</v>
      </c>
      <c r="D2815" s="83" t="s">
        <v>24915</v>
      </c>
      <c r="E2815" s="83" t="s">
        <v>24920</v>
      </c>
      <c r="F2815" s="83" t="s">
        <v>24917</v>
      </c>
      <c r="G2815" s="83" t="s">
        <v>24918</v>
      </c>
      <c r="H2815" s="83" t="s">
        <v>27</v>
      </c>
    </row>
    <row r="2816" spans="1:8" ht="12.75" customHeight="1" x14ac:dyDescent="0.2">
      <c r="A2816" s="83" t="s">
        <v>2886</v>
      </c>
      <c r="B2816" s="83" t="s">
        <v>24921</v>
      </c>
      <c r="C2816" s="83" t="s">
        <v>24922</v>
      </c>
      <c r="D2816" s="83"/>
      <c r="E2816" s="83"/>
      <c r="F2816" s="83"/>
      <c r="G2816" s="83"/>
      <c r="H2816" s="83" t="s">
        <v>27</v>
      </c>
    </row>
    <row r="2817" spans="1:8" ht="12.75" customHeight="1" x14ac:dyDescent="0.2">
      <c r="A2817" s="83" t="s">
        <v>2887</v>
      </c>
      <c r="B2817" s="83" t="s">
        <v>24921</v>
      </c>
      <c r="C2817" s="83" t="s">
        <v>24922</v>
      </c>
      <c r="D2817" s="83"/>
      <c r="E2817" s="83"/>
      <c r="F2817" s="83"/>
      <c r="G2817" s="83"/>
      <c r="H2817" s="83" t="s">
        <v>27</v>
      </c>
    </row>
    <row r="2818" spans="1:8" ht="12.75" customHeight="1" x14ac:dyDescent="0.2">
      <c r="A2818" s="83" t="s">
        <v>2888</v>
      </c>
      <c r="B2818" s="83" t="s">
        <v>24923</v>
      </c>
      <c r="C2818" s="83" t="s">
        <v>24924</v>
      </c>
      <c r="D2818" s="83" t="s">
        <v>24925</v>
      </c>
      <c r="E2818" s="83"/>
      <c r="F2818" s="83"/>
      <c r="G2818" s="83"/>
      <c r="H2818" s="83" t="s">
        <v>27</v>
      </c>
    </row>
    <row r="2819" spans="1:8" ht="12.75" customHeight="1" x14ac:dyDescent="0.2">
      <c r="A2819" s="83" t="s">
        <v>2889</v>
      </c>
      <c r="B2819" s="83" t="s">
        <v>24923</v>
      </c>
      <c r="C2819" s="83" t="s">
        <v>24924</v>
      </c>
      <c r="D2819" s="83" t="s">
        <v>24925</v>
      </c>
      <c r="E2819" s="83"/>
      <c r="F2819" s="83"/>
      <c r="G2819" s="83"/>
      <c r="H2819" s="83" t="s">
        <v>27</v>
      </c>
    </row>
    <row r="2820" spans="1:8" ht="12.75" customHeight="1" x14ac:dyDescent="0.2">
      <c r="A2820" s="83" t="s">
        <v>2890</v>
      </c>
      <c r="B2820" s="83" t="s">
        <v>24926</v>
      </c>
      <c r="C2820" s="83" t="s">
        <v>24927</v>
      </c>
      <c r="D2820" s="83"/>
      <c r="E2820" s="83"/>
      <c r="F2820" s="83"/>
      <c r="G2820" s="83"/>
      <c r="H2820" s="83" t="s">
        <v>27</v>
      </c>
    </row>
    <row r="2821" spans="1:8" ht="12.75" customHeight="1" x14ac:dyDescent="0.2">
      <c r="A2821" s="83" t="s">
        <v>2891</v>
      </c>
      <c r="B2821" s="83" t="s">
        <v>24926</v>
      </c>
      <c r="C2821" s="83" t="s">
        <v>24927</v>
      </c>
      <c r="D2821" s="83"/>
      <c r="E2821" s="83"/>
      <c r="F2821" s="83"/>
      <c r="G2821" s="83"/>
      <c r="H2821" s="83" t="s">
        <v>27</v>
      </c>
    </row>
    <row r="2822" spans="1:8" ht="12.75" customHeight="1" x14ac:dyDescent="0.2">
      <c r="A2822" s="83" t="s">
        <v>2892</v>
      </c>
      <c r="B2822" s="83" t="s">
        <v>24928</v>
      </c>
      <c r="C2822" s="83" t="s">
        <v>24929</v>
      </c>
      <c r="D2822" s="83"/>
      <c r="E2822" s="83"/>
      <c r="F2822" s="83"/>
      <c r="G2822" s="83"/>
      <c r="H2822" s="83" t="s">
        <v>27</v>
      </c>
    </row>
    <row r="2823" spans="1:8" ht="12.75" customHeight="1" x14ac:dyDescent="0.2">
      <c r="A2823" s="83" t="s">
        <v>2893</v>
      </c>
      <c r="B2823" s="83" t="s">
        <v>24928</v>
      </c>
      <c r="C2823" s="83" t="s">
        <v>24929</v>
      </c>
      <c r="D2823" s="83"/>
      <c r="E2823" s="83"/>
      <c r="F2823" s="83"/>
      <c r="G2823" s="83"/>
      <c r="H2823" s="83" t="s">
        <v>27</v>
      </c>
    </row>
    <row r="2824" spans="1:8" ht="12.75" customHeight="1" x14ac:dyDescent="0.2">
      <c r="A2824" s="83" t="s">
        <v>2894</v>
      </c>
      <c r="B2824" s="83" t="s">
        <v>24930</v>
      </c>
      <c r="C2824" s="83" t="s">
        <v>24931</v>
      </c>
      <c r="D2824" s="83"/>
      <c r="E2824" s="83"/>
      <c r="F2824" s="83"/>
      <c r="G2824" s="83"/>
      <c r="H2824" s="83" t="s">
        <v>27</v>
      </c>
    </row>
    <row r="2825" spans="1:8" ht="12.75" customHeight="1" x14ac:dyDescent="0.2">
      <c r="A2825" s="83" t="s">
        <v>2895</v>
      </c>
      <c r="B2825" s="83" t="s">
        <v>24930</v>
      </c>
      <c r="C2825" s="83" t="s">
        <v>24931</v>
      </c>
      <c r="D2825" s="83"/>
      <c r="E2825" s="83"/>
      <c r="F2825" s="83"/>
      <c r="G2825" s="83"/>
      <c r="H2825" s="83" t="s">
        <v>27</v>
      </c>
    </row>
    <row r="2826" spans="1:8" ht="12.75" customHeight="1" x14ac:dyDescent="0.2">
      <c r="A2826" s="83" t="s">
        <v>2896</v>
      </c>
      <c r="B2826" s="83" t="s">
        <v>24932</v>
      </c>
      <c r="C2826" s="83" t="s">
        <v>24933</v>
      </c>
      <c r="D2826" s="83"/>
      <c r="E2826" s="83"/>
      <c r="F2826" s="83"/>
      <c r="G2826" s="83"/>
      <c r="H2826" s="83" t="s">
        <v>22772</v>
      </c>
    </row>
    <row r="2827" spans="1:8" ht="12.75" customHeight="1" x14ac:dyDescent="0.2">
      <c r="A2827" s="83" t="s">
        <v>2897</v>
      </c>
      <c r="B2827" s="83" t="s">
        <v>24932</v>
      </c>
      <c r="C2827" s="83" t="s">
        <v>24933</v>
      </c>
      <c r="D2827" s="83"/>
      <c r="E2827" s="83"/>
      <c r="F2827" s="83"/>
      <c r="G2827" s="83"/>
      <c r="H2827" s="83" t="s">
        <v>22772</v>
      </c>
    </row>
    <row r="2828" spans="1:8" ht="12.75" customHeight="1" x14ac:dyDescent="0.2">
      <c r="A2828" s="83" t="s">
        <v>2898</v>
      </c>
      <c r="B2828" s="83" t="s">
        <v>24934</v>
      </c>
      <c r="C2828" s="83" t="s">
        <v>24935</v>
      </c>
      <c r="D2828" s="83"/>
      <c r="E2828" s="83"/>
      <c r="F2828" s="83"/>
      <c r="G2828" s="83"/>
      <c r="H2828" s="83" t="s">
        <v>22</v>
      </c>
    </row>
    <row r="2829" spans="1:8" ht="12.75" customHeight="1" x14ac:dyDescent="0.2">
      <c r="A2829" s="83" t="s">
        <v>2899</v>
      </c>
      <c r="B2829" s="83" t="s">
        <v>24934</v>
      </c>
      <c r="C2829" s="83" t="s">
        <v>24935</v>
      </c>
      <c r="D2829" s="83"/>
      <c r="E2829" s="83"/>
      <c r="F2829" s="83"/>
      <c r="G2829" s="83"/>
      <c r="H2829" s="83" t="s">
        <v>22</v>
      </c>
    </row>
    <row r="2830" spans="1:8" ht="12.75" customHeight="1" x14ac:dyDescent="0.2">
      <c r="A2830" s="83" t="s">
        <v>2900</v>
      </c>
      <c r="B2830" s="83" t="s">
        <v>24936</v>
      </c>
      <c r="C2830" s="83" t="s">
        <v>24937</v>
      </c>
      <c r="D2830" s="83"/>
      <c r="E2830" s="83"/>
      <c r="F2830" s="83"/>
      <c r="G2830" s="83"/>
      <c r="H2830" s="83" t="s">
        <v>22</v>
      </c>
    </row>
    <row r="2831" spans="1:8" ht="12.75" customHeight="1" x14ac:dyDescent="0.2">
      <c r="A2831" s="83" t="s">
        <v>2901</v>
      </c>
      <c r="B2831" s="83" t="s">
        <v>24936</v>
      </c>
      <c r="C2831" s="83" t="s">
        <v>24937</v>
      </c>
      <c r="D2831" s="83"/>
      <c r="E2831" s="83"/>
      <c r="F2831" s="83"/>
      <c r="G2831" s="83"/>
      <c r="H2831" s="83" t="s">
        <v>22</v>
      </c>
    </row>
    <row r="2832" spans="1:8" ht="12.75" customHeight="1" x14ac:dyDescent="0.2">
      <c r="A2832" s="83" t="s">
        <v>2902</v>
      </c>
      <c r="B2832" s="83" t="s">
        <v>24938</v>
      </c>
      <c r="C2832" s="83" t="s">
        <v>24939</v>
      </c>
      <c r="D2832" s="83" t="s">
        <v>24940</v>
      </c>
      <c r="E2832" s="83"/>
      <c r="F2832" s="83"/>
      <c r="G2832" s="83"/>
      <c r="H2832" s="83" t="s">
        <v>27</v>
      </c>
    </row>
    <row r="2833" spans="1:8" ht="12.75" customHeight="1" x14ac:dyDescent="0.2">
      <c r="A2833" s="83" t="s">
        <v>2903</v>
      </c>
      <c r="B2833" s="83" t="s">
        <v>24938</v>
      </c>
      <c r="C2833" s="83" t="s">
        <v>24939</v>
      </c>
      <c r="D2833" s="83" t="s">
        <v>24940</v>
      </c>
      <c r="E2833" s="83"/>
      <c r="F2833" s="83"/>
      <c r="G2833" s="83"/>
      <c r="H2833" s="83" t="s">
        <v>27</v>
      </c>
    </row>
    <row r="2834" spans="1:8" ht="12.75" customHeight="1" x14ac:dyDescent="0.2">
      <c r="A2834" s="83" t="s">
        <v>2904</v>
      </c>
      <c r="B2834" s="83" t="s">
        <v>24941</v>
      </c>
      <c r="C2834" s="83" t="s">
        <v>24942</v>
      </c>
      <c r="D2834" s="83" t="s">
        <v>24943</v>
      </c>
      <c r="E2834" s="83" t="s">
        <v>24944</v>
      </c>
      <c r="F2834" s="83"/>
      <c r="G2834" s="83"/>
      <c r="H2834" s="83" t="s">
        <v>22772</v>
      </c>
    </row>
    <row r="2835" spans="1:8" ht="12.75" customHeight="1" x14ac:dyDescent="0.2">
      <c r="A2835" s="83" t="s">
        <v>2905</v>
      </c>
      <c r="B2835" s="83" t="s">
        <v>24941</v>
      </c>
      <c r="C2835" s="83" t="s">
        <v>24942</v>
      </c>
      <c r="D2835" s="83" t="s">
        <v>24943</v>
      </c>
      <c r="E2835" s="83" t="s">
        <v>24944</v>
      </c>
      <c r="F2835" s="83"/>
      <c r="G2835" s="83"/>
      <c r="H2835" s="83" t="s">
        <v>22772</v>
      </c>
    </row>
    <row r="2836" spans="1:8" ht="12.75" customHeight="1" x14ac:dyDescent="0.2">
      <c r="A2836" s="83" t="s">
        <v>2906</v>
      </c>
      <c r="B2836" s="83" t="s">
        <v>24945</v>
      </c>
      <c r="C2836" s="83" t="s">
        <v>24946</v>
      </c>
      <c r="D2836" s="83"/>
      <c r="E2836" s="83"/>
      <c r="F2836" s="83"/>
      <c r="G2836" s="83"/>
      <c r="H2836" s="83" t="s">
        <v>22</v>
      </c>
    </row>
    <row r="2837" spans="1:8" ht="12.75" customHeight="1" x14ac:dyDescent="0.2">
      <c r="A2837" s="83" t="s">
        <v>2907</v>
      </c>
      <c r="B2837" s="83" t="s">
        <v>24945</v>
      </c>
      <c r="C2837" s="83" t="s">
        <v>24946</v>
      </c>
      <c r="D2837" s="83"/>
      <c r="E2837" s="83"/>
      <c r="F2837" s="83"/>
      <c r="G2837" s="83"/>
      <c r="H2837" s="83" t="s">
        <v>22</v>
      </c>
    </row>
    <row r="2838" spans="1:8" ht="12.75" customHeight="1" x14ac:dyDescent="0.2">
      <c r="A2838" s="83" t="s">
        <v>2908</v>
      </c>
      <c r="B2838" s="83" t="s">
        <v>24947</v>
      </c>
      <c r="C2838" s="83" t="s">
        <v>24948</v>
      </c>
      <c r="D2838" s="83" t="s">
        <v>24949</v>
      </c>
      <c r="E2838" s="83"/>
      <c r="F2838" s="83"/>
      <c r="G2838" s="83"/>
      <c r="H2838" s="83" t="s">
        <v>27</v>
      </c>
    </row>
    <row r="2839" spans="1:8" ht="12.75" customHeight="1" x14ac:dyDescent="0.2">
      <c r="A2839" s="83" t="s">
        <v>2909</v>
      </c>
      <c r="B2839" s="83" t="s">
        <v>24947</v>
      </c>
      <c r="C2839" s="83" t="s">
        <v>24948</v>
      </c>
      <c r="D2839" s="83" t="s">
        <v>24949</v>
      </c>
      <c r="E2839" s="83"/>
      <c r="F2839" s="83"/>
      <c r="G2839" s="83"/>
      <c r="H2839" s="83" t="s">
        <v>27</v>
      </c>
    </row>
    <row r="2840" spans="1:8" ht="12.75" customHeight="1" x14ac:dyDescent="0.2">
      <c r="A2840" s="83" t="s">
        <v>2910</v>
      </c>
      <c r="B2840" s="83" t="s">
        <v>24950</v>
      </c>
      <c r="C2840" s="83" t="s">
        <v>24951</v>
      </c>
      <c r="D2840" s="83" t="s">
        <v>24952</v>
      </c>
      <c r="E2840" s="83"/>
      <c r="F2840" s="83"/>
      <c r="G2840" s="83"/>
      <c r="H2840" s="83" t="s">
        <v>22</v>
      </c>
    </row>
    <row r="2841" spans="1:8" ht="12.75" customHeight="1" x14ac:dyDescent="0.2">
      <c r="A2841" s="83" t="s">
        <v>2911</v>
      </c>
      <c r="B2841" s="83" t="s">
        <v>24950</v>
      </c>
      <c r="C2841" s="83" t="s">
        <v>24951</v>
      </c>
      <c r="D2841" s="83" t="s">
        <v>24952</v>
      </c>
      <c r="E2841" s="83"/>
      <c r="F2841" s="83"/>
      <c r="G2841" s="83"/>
      <c r="H2841" s="83" t="s">
        <v>22</v>
      </c>
    </row>
    <row r="2842" spans="1:8" ht="12.75" customHeight="1" x14ac:dyDescent="0.2">
      <c r="A2842" s="83" t="s">
        <v>2912</v>
      </c>
      <c r="B2842" s="83" t="s">
        <v>24953</v>
      </c>
      <c r="C2842" s="83" t="s">
        <v>24954</v>
      </c>
      <c r="D2842" s="83" t="s">
        <v>24955</v>
      </c>
      <c r="E2842" s="83"/>
      <c r="F2842" s="83"/>
      <c r="G2842" s="83"/>
      <c r="H2842" s="83" t="s">
        <v>22</v>
      </c>
    </row>
    <row r="2843" spans="1:8" ht="12.75" customHeight="1" x14ac:dyDescent="0.2">
      <c r="A2843" s="83" t="s">
        <v>2913</v>
      </c>
      <c r="B2843" s="83" t="s">
        <v>24953</v>
      </c>
      <c r="C2843" s="83" t="s">
        <v>24954</v>
      </c>
      <c r="D2843" s="83" t="s">
        <v>24955</v>
      </c>
      <c r="E2843" s="83"/>
      <c r="F2843" s="83"/>
      <c r="G2843" s="83"/>
      <c r="H2843" s="83" t="s">
        <v>22</v>
      </c>
    </row>
    <row r="2844" spans="1:8" ht="12.75" customHeight="1" x14ac:dyDescent="0.2">
      <c r="A2844" s="83" t="s">
        <v>2914</v>
      </c>
      <c r="B2844" s="83" t="s">
        <v>24956</v>
      </c>
      <c r="C2844" s="83" t="s">
        <v>24957</v>
      </c>
      <c r="D2844" s="83"/>
      <c r="E2844" s="83"/>
      <c r="F2844" s="83"/>
      <c r="G2844" s="83"/>
      <c r="H2844" s="83" t="s">
        <v>22772</v>
      </c>
    </row>
    <row r="2845" spans="1:8" ht="12.75" customHeight="1" x14ac:dyDescent="0.2">
      <c r="A2845" s="83" t="s">
        <v>2915</v>
      </c>
      <c r="B2845" s="83" t="s">
        <v>24956</v>
      </c>
      <c r="C2845" s="83" t="s">
        <v>24957</v>
      </c>
      <c r="D2845" s="83"/>
      <c r="E2845" s="83"/>
      <c r="F2845" s="83"/>
      <c r="G2845" s="83"/>
      <c r="H2845" s="83" t="s">
        <v>22772</v>
      </c>
    </row>
    <row r="2846" spans="1:8" ht="12.75" customHeight="1" x14ac:dyDescent="0.2">
      <c r="A2846" s="83" t="s">
        <v>2916</v>
      </c>
      <c r="B2846" s="83" t="s">
        <v>24958</v>
      </c>
      <c r="C2846" s="83" t="s">
        <v>24959</v>
      </c>
      <c r="D2846" s="83" t="s">
        <v>24922</v>
      </c>
      <c r="E2846" s="83"/>
      <c r="F2846" s="83"/>
      <c r="G2846" s="83"/>
      <c r="H2846" s="83" t="s">
        <v>22772</v>
      </c>
    </row>
    <row r="2847" spans="1:8" ht="12.75" customHeight="1" x14ac:dyDescent="0.2">
      <c r="A2847" s="83" t="s">
        <v>2917</v>
      </c>
      <c r="B2847" s="83" t="s">
        <v>24958</v>
      </c>
      <c r="C2847" s="83" t="s">
        <v>24959</v>
      </c>
      <c r="D2847" s="83" t="s">
        <v>24922</v>
      </c>
      <c r="E2847" s="83"/>
      <c r="F2847" s="83"/>
      <c r="G2847" s="83"/>
      <c r="H2847" s="83" t="s">
        <v>22772</v>
      </c>
    </row>
    <row r="2848" spans="1:8" ht="12.75" customHeight="1" x14ac:dyDescent="0.2">
      <c r="A2848" s="83" t="s">
        <v>2918</v>
      </c>
      <c r="B2848" s="83" t="s">
        <v>24960</v>
      </c>
      <c r="C2848" s="83" t="s">
        <v>24961</v>
      </c>
      <c r="D2848" s="83"/>
      <c r="E2848" s="83"/>
      <c r="F2848" s="83"/>
      <c r="G2848" s="83"/>
      <c r="H2848" s="83" t="s">
        <v>22772</v>
      </c>
    </row>
    <row r="2849" spans="1:8" ht="12.75" customHeight="1" x14ac:dyDescent="0.2">
      <c r="A2849" s="83" t="s">
        <v>2919</v>
      </c>
      <c r="B2849" s="83" t="s">
        <v>24960</v>
      </c>
      <c r="C2849" s="83" t="s">
        <v>24961</v>
      </c>
      <c r="D2849" s="83"/>
      <c r="E2849" s="83"/>
      <c r="F2849" s="83"/>
      <c r="G2849" s="83"/>
      <c r="H2849" s="83" t="s">
        <v>22772</v>
      </c>
    </row>
    <row r="2850" spans="1:8" ht="12.75" customHeight="1" x14ac:dyDescent="0.2">
      <c r="A2850" s="83" t="s">
        <v>2920</v>
      </c>
      <c r="B2850" s="83" t="s">
        <v>24962</v>
      </c>
      <c r="C2850" s="83" t="s">
        <v>24963</v>
      </c>
      <c r="D2850" s="83" t="s">
        <v>24964</v>
      </c>
      <c r="E2850" s="83"/>
      <c r="F2850" s="83"/>
      <c r="G2850" s="83"/>
      <c r="H2850" s="83" t="s">
        <v>22772</v>
      </c>
    </row>
    <row r="2851" spans="1:8" ht="12.75" customHeight="1" x14ac:dyDescent="0.2">
      <c r="A2851" s="83" t="s">
        <v>2921</v>
      </c>
      <c r="B2851" s="83" t="s">
        <v>24962</v>
      </c>
      <c r="C2851" s="83" t="s">
        <v>24963</v>
      </c>
      <c r="D2851" s="83" t="s">
        <v>24964</v>
      </c>
      <c r="E2851" s="83"/>
      <c r="F2851" s="83"/>
      <c r="G2851" s="83"/>
      <c r="H2851" s="83" t="s">
        <v>22772</v>
      </c>
    </row>
    <row r="2852" spans="1:8" ht="12.75" customHeight="1" x14ac:dyDescent="0.2">
      <c r="A2852" s="83" t="s">
        <v>2922</v>
      </c>
      <c r="B2852" s="83" t="s">
        <v>24965</v>
      </c>
      <c r="C2852" s="83" t="s">
        <v>24966</v>
      </c>
      <c r="D2852" s="83" t="s">
        <v>24967</v>
      </c>
      <c r="E2852" s="83"/>
      <c r="F2852" s="83"/>
      <c r="G2852" s="83"/>
      <c r="H2852" s="83" t="s">
        <v>22</v>
      </c>
    </row>
    <row r="2853" spans="1:8" ht="12.75" customHeight="1" x14ac:dyDescent="0.2">
      <c r="A2853" s="83" t="s">
        <v>2923</v>
      </c>
      <c r="B2853" s="83" t="s">
        <v>24965</v>
      </c>
      <c r="C2853" s="83" t="s">
        <v>24966</v>
      </c>
      <c r="D2853" s="83" t="s">
        <v>24967</v>
      </c>
      <c r="E2853" s="83"/>
      <c r="F2853" s="83"/>
      <c r="G2853" s="83"/>
      <c r="H2853" s="83" t="s">
        <v>22</v>
      </c>
    </row>
    <row r="2854" spans="1:8" ht="12.75" customHeight="1" x14ac:dyDescent="0.2">
      <c r="A2854" s="83" t="s">
        <v>2924</v>
      </c>
      <c r="B2854" s="83" t="s">
        <v>24968</v>
      </c>
      <c r="C2854" s="83"/>
      <c r="D2854" s="83"/>
      <c r="E2854" s="83"/>
      <c r="F2854" s="83"/>
      <c r="G2854" s="83"/>
      <c r="H2854" s="83" t="s">
        <v>22772</v>
      </c>
    </row>
    <row r="2855" spans="1:8" ht="12.75" customHeight="1" x14ac:dyDescent="0.2">
      <c r="A2855" s="83" t="s">
        <v>2925</v>
      </c>
      <c r="B2855" s="83" t="s">
        <v>24968</v>
      </c>
      <c r="C2855" s="83"/>
      <c r="D2855" s="83"/>
      <c r="E2855" s="83"/>
      <c r="F2855" s="83"/>
      <c r="G2855" s="83"/>
      <c r="H2855" s="83" t="s">
        <v>22772</v>
      </c>
    </row>
    <row r="2856" spans="1:8" ht="12.75" customHeight="1" x14ac:dyDescent="0.2">
      <c r="A2856" s="83" t="s">
        <v>2926</v>
      </c>
      <c r="B2856" s="83" t="s">
        <v>24969</v>
      </c>
      <c r="C2856" s="83" t="s">
        <v>24970</v>
      </c>
      <c r="D2856" s="83"/>
      <c r="E2856" s="83"/>
      <c r="F2856" s="83"/>
      <c r="G2856" s="83"/>
      <c r="H2856" s="83" t="s">
        <v>22411</v>
      </c>
    </row>
    <row r="2857" spans="1:8" ht="12.75" customHeight="1" x14ac:dyDescent="0.2">
      <c r="A2857" s="83" t="s">
        <v>2927</v>
      </c>
      <c r="B2857" s="83" t="s">
        <v>24969</v>
      </c>
      <c r="C2857" s="83" t="s">
        <v>24970</v>
      </c>
      <c r="D2857" s="83"/>
      <c r="E2857" s="83"/>
      <c r="F2857" s="83"/>
      <c r="G2857" s="83"/>
      <c r="H2857" s="83" t="s">
        <v>22411</v>
      </c>
    </row>
    <row r="2858" spans="1:8" ht="12.75" customHeight="1" x14ac:dyDescent="0.2">
      <c r="A2858" s="83" t="s">
        <v>2928</v>
      </c>
      <c r="B2858" s="83" t="s">
        <v>24971</v>
      </c>
      <c r="C2858" s="83" t="s">
        <v>24970</v>
      </c>
      <c r="D2858" s="83"/>
      <c r="E2858" s="83"/>
      <c r="F2858" s="83"/>
      <c r="G2858" s="83"/>
      <c r="H2858" s="83" t="s">
        <v>22411</v>
      </c>
    </row>
    <row r="2859" spans="1:8" ht="12.75" customHeight="1" x14ac:dyDescent="0.2">
      <c r="A2859" s="83" t="s">
        <v>2929</v>
      </c>
      <c r="B2859" s="83" t="s">
        <v>24971</v>
      </c>
      <c r="C2859" s="83" t="s">
        <v>24970</v>
      </c>
      <c r="D2859" s="83"/>
      <c r="E2859" s="83"/>
      <c r="F2859" s="83"/>
      <c r="G2859" s="83"/>
      <c r="H2859" s="83" t="s">
        <v>22411</v>
      </c>
    </row>
    <row r="2860" spans="1:8" ht="12.75" customHeight="1" x14ac:dyDescent="0.2">
      <c r="A2860" s="83" t="s">
        <v>2930</v>
      </c>
      <c r="B2860" s="83" t="s">
        <v>24972</v>
      </c>
      <c r="C2860" s="83" t="s">
        <v>24973</v>
      </c>
      <c r="D2860" s="83"/>
      <c r="E2860" s="83"/>
      <c r="F2860" s="83"/>
      <c r="G2860" s="83"/>
      <c r="H2860" s="83" t="s">
        <v>22411</v>
      </c>
    </row>
    <row r="2861" spans="1:8" ht="12.75" customHeight="1" x14ac:dyDescent="0.2">
      <c r="A2861" s="83" t="s">
        <v>2931</v>
      </c>
      <c r="B2861" s="83" t="s">
        <v>24972</v>
      </c>
      <c r="C2861" s="83" t="s">
        <v>24973</v>
      </c>
      <c r="D2861" s="83"/>
      <c r="E2861" s="83"/>
      <c r="F2861" s="83"/>
      <c r="G2861" s="83"/>
      <c r="H2861" s="83" t="s">
        <v>22411</v>
      </c>
    </row>
    <row r="2862" spans="1:8" ht="12.75" customHeight="1" x14ac:dyDescent="0.2">
      <c r="A2862" s="83" t="s">
        <v>2932</v>
      </c>
      <c r="B2862" s="83" t="s">
        <v>24974</v>
      </c>
      <c r="C2862" s="83" t="s">
        <v>24975</v>
      </c>
      <c r="D2862" s="83" t="s">
        <v>24927</v>
      </c>
      <c r="E2862" s="83"/>
      <c r="F2862" s="83"/>
      <c r="G2862" s="83"/>
      <c r="H2862" s="83" t="s">
        <v>22411</v>
      </c>
    </row>
    <row r="2863" spans="1:8" ht="12.75" customHeight="1" x14ac:dyDescent="0.2">
      <c r="A2863" s="83" t="s">
        <v>2933</v>
      </c>
      <c r="B2863" s="83" t="s">
        <v>24974</v>
      </c>
      <c r="C2863" s="83" t="s">
        <v>24975</v>
      </c>
      <c r="D2863" s="83" t="s">
        <v>24927</v>
      </c>
      <c r="E2863" s="83"/>
      <c r="F2863" s="83"/>
      <c r="G2863" s="83"/>
      <c r="H2863" s="83" t="s">
        <v>22411</v>
      </c>
    </row>
    <row r="2864" spans="1:8" ht="12.75" customHeight="1" x14ac:dyDescent="0.2">
      <c r="A2864" s="83" t="s">
        <v>2934</v>
      </c>
      <c r="B2864" s="83" t="s">
        <v>24976</v>
      </c>
      <c r="C2864" s="83" t="s">
        <v>24977</v>
      </c>
      <c r="D2864" s="83"/>
      <c r="E2864" s="83"/>
      <c r="F2864" s="83"/>
      <c r="G2864" s="83"/>
      <c r="H2864" s="83" t="s">
        <v>22411</v>
      </c>
    </row>
    <row r="2865" spans="1:8" ht="12.75" customHeight="1" x14ac:dyDescent="0.2">
      <c r="A2865" s="83" t="s">
        <v>2935</v>
      </c>
      <c r="B2865" s="83" t="s">
        <v>24976</v>
      </c>
      <c r="C2865" s="83" t="s">
        <v>24977</v>
      </c>
      <c r="D2865" s="83"/>
      <c r="E2865" s="83"/>
      <c r="F2865" s="83"/>
      <c r="G2865" s="83"/>
      <c r="H2865" s="83" t="s">
        <v>22411</v>
      </c>
    </row>
    <row r="2866" spans="1:8" ht="12.75" customHeight="1" x14ac:dyDescent="0.2">
      <c r="A2866" s="83" t="s">
        <v>2936</v>
      </c>
      <c r="B2866" s="83" t="s">
        <v>24978</v>
      </c>
      <c r="C2866" s="83" t="s">
        <v>24979</v>
      </c>
      <c r="D2866" s="83"/>
      <c r="E2866" s="83"/>
      <c r="F2866" s="83"/>
      <c r="G2866" s="83"/>
      <c r="H2866" s="83" t="s">
        <v>22411</v>
      </c>
    </row>
    <row r="2867" spans="1:8" ht="12.75" customHeight="1" x14ac:dyDescent="0.2">
      <c r="A2867" s="83" t="s">
        <v>2937</v>
      </c>
      <c r="B2867" s="83" t="s">
        <v>24978</v>
      </c>
      <c r="C2867" s="83" t="s">
        <v>24979</v>
      </c>
      <c r="D2867" s="83"/>
      <c r="E2867" s="83"/>
      <c r="F2867" s="83"/>
      <c r="G2867" s="83"/>
      <c r="H2867" s="83" t="s">
        <v>22411</v>
      </c>
    </row>
    <row r="2868" spans="1:8" ht="12.75" customHeight="1" x14ac:dyDescent="0.2">
      <c r="A2868" s="83" t="s">
        <v>2938</v>
      </c>
      <c r="B2868" s="83" t="s">
        <v>24980</v>
      </c>
      <c r="C2868" s="83"/>
      <c r="D2868" s="83"/>
      <c r="E2868" s="83"/>
      <c r="F2868" s="83"/>
      <c r="G2868" s="83"/>
      <c r="H2868" s="83" t="s">
        <v>22411</v>
      </c>
    </row>
    <row r="2869" spans="1:8" ht="12.75" customHeight="1" x14ac:dyDescent="0.2">
      <c r="A2869" s="83" t="s">
        <v>2939</v>
      </c>
      <c r="B2869" s="83" t="s">
        <v>24980</v>
      </c>
      <c r="C2869" s="83"/>
      <c r="D2869" s="83"/>
      <c r="E2869" s="83"/>
      <c r="F2869" s="83"/>
      <c r="G2869" s="83"/>
      <c r="H2869" s="83" t="s">
        <v>22411</v>
      </c>
    </row>
    <row r="2870" spans="1:8" ht="12.75" customHeight="1" x14ac:dyDescent="0.2">
      <c r="A2870" s="83" t="s">
        <v>2940</v>
      </c>
      <c r="B2870" s="83" t="s">
        <v>24981</v>
      </c>
      <c r="C2870" s="83"/>
      <c r="D2870" s="83"/>
      <c r="E2870" s="83"/>
      <c r="F2870" s="83"/>
      <c r="G2870" s="83"/>
      <c r="H2870" s="83" t="s">
        <v>24982</v>
      </c>
    </row>
    <row r="2871" spans="1:8" ht="12.75" customHeight="1" x14ac:dyDescent="0.2">
      <c r="A2871" s="83" t="s">
        <v>2941</v>
      </c>
      <c r="B2871" s="83" t="s">
        <v>24981</v>
      </c>
      <c r="C2871" s="83"/>
      <c r="D2871" s="83"/>
      <c r="E2871" s="83"/>
      <c r="F2871" s="83"/>
      <c r="G2871" s="83"/>
      <c r="H2871" s="83" t="s">
        <v>24982</v>
      </c>
    </row>
    <row r="2872" spans="1:8" ht="12.75" customHeight="1" x14ac:dyDescent="0.2">
      <c r="A2872" s="83" t="s">
        <v>2942</v>
      </c>
      <c r="B2872" s="83" t="s">
        <v>24983</v>
      </c>
      <c r="C2872" s="83" t="s">
        <v>24984</v>
      </c>
      <c r="D2872" s="83" t="s">
        <v>22979</v>
      </c>
      <c r="E2872" s="83"/>
      <c r="F2872" s="83"/>
      <c r="G2872" s="83"/>
      <c r="H2872" s="83" t="s">
        <v>24982</v>
      </c>
    </row>
    <row r="2873" spans="1:8" ht="12.75" customHeight="1" x14ac:dyDescent="0.2">
      <c r="A2873" s="83" t="s">
        <v>2943</v>
      </c>
      <c r="B2873" s="83" t="s">
        <v>24983</v>
      </c>
      <c r="C2873" s="83" t="s">
        <v>24984</v>
      </c>
      <c r="D2873" s="83" t="s">
        <v>22979</v>
      </c>
      <c r="E2873" s="83"/>
      <c r="F2873" s="83"/>
      <c r="G2873" s="83"/>
      <c r="H2873" s="83" t="s">
        <v>24982</v>
      </c>
    </row>
    <row r="2874" spans="1:8" ht="12.75" customHeight="1" x14ac:dyDescent="0.2">
      <c r="A2874" s="83" t="s">
        <v>2944</v>
      </c>
      <c r="B2874" s="83" t="s">
        <v>24985</v>
      </c>
      <c r="C2874" s="83" t="s">
        <v>24986</v>
      </c>
      <c r="D2874" s="83" t="s">
        <v>24987</v>
      </c>
      <c r="E2874" s="83"/>
      <c r="F2874" s="83"/>
      <c r="G2874" s="83"/>
      <c r="H2874" s="83" t="s">
        <v>24982</v>
      </c>
    </row>
    <row r="2875" spans="1:8" ht="12.75" customHeight="1" x14ac:dyDescent="0.2">
      <c r="A2875" s="83" t="s">
        <v>2945</v>
      </c>
      <c r="B2875" s="83" t="s">
        <v>24985</v>
      </c>
      <c r="C2875" s="83" t="s">
        <v>24986</v>
      </c>
      <c r="D2875" s="83" t="s">
        <v>24987</v>
      </c>
      <c r="E2875" s="83"/>
      <c r="F2875" s="83"/>
      <c r="G2875" s="83"/>
      <c r="H2875" s="83" t="s">
        <v>24982</v>
      </c>
    </row>
    <row r="2876" spans="1:8" ht="12.75" customHeight="1" x14ac:dyDescent="0.2">
      <c r="A2876" s="83" t="s">
        <v>2946</v>
      </c>
      <c r="B2876" s="83" t="s">
        <v>24988</v>
      </c>
      <c r="C2876" s="83" t="s">
        <v>24989</v>
      </c>
      <c r="D2876" s="83" t="s">
        <v>24990</v>
      </c>
      <c r="E2876" s="83"/>
      <c r="F2876" s="83"/>
      <c r="G2876" s="83"/>
      <c r="H2876" s="83" t="s">
        <v>24982</v>
      </c>
    </row>
    <row r="2877" spans="1:8" ht="12.75" customHeight="1" x14ac:dyDescent="0.2">
      <c r="A2877" s="83" t="s">
        <v>2947</v>
      </c>
      <c r="B2877" s="83" t="s">
        <v>24988</v>
      </c>
      <c r="C2877" s="83" t="s">
        <v>24989</v>
      </c>
      <c r="D2877" s="83" t="s">
        <v>24990</v>
      </c>
      <c r="E2877" s="83"/>
      <c r="F2877" s="83"/>
      <c r="G2877" s="83"/>
      <c r="H2877" s="83" t="s">
        <v>24982</v>
      </c>
    </row>
    <row r="2878" spans="1:8" ht="12.75" customHeight="1" x14ac:dyDescent="0.2">
      <c r="A2878" s="83" t="s">
        <v>2948</v>
      </c>
      <c r="B2878" s="83" t="s">
        <v>24991</v>
      </c>
      <c r="C2878" s="83" t="s">
        <v>24992</v>
      </c>
      <c r="D2878" s="83"/>
      <c r="E2878" s="83"/>
      <c r="F2878" s="83"/>
      <c r="G2878" s="83"/>
      <c r="H2878" s="83" t="s">
        <v>22411</v>
      </c>
    </row>
    <row r="2879" spans="1:8" ht="12.75" customHeight="1" x14ac:dyDescent="0.2">
      <c r="A2879" s="83" t="s">
        <v>2949</v>
      </c>
      <c r="B2879" s="83" t="s">
        <v>24991</v>
      </c>
      <c r="C2879" s="83" t="s">
        <v>24992</v>
      </c>
      <c r="D2879" s="83"/>
      <c r="E2879" s="83"/>
      <c r="F2879" s="83"/>
      <c r="G2879" s="83"/>
      <c r="H2879" s="83" t="s">
        <v>22411</v>
      </c>
    </row>
    <row r="2880" spans="1:8" ht="12.75" customHeight="1" x14ac:dyDescent="0.2">
      <c r="A2880" s="83" t="s">
        <v>2950</v>
      </c>
      <c r="B2880" s="83" t="s">
        <v>24993</v>
      </c>
      <c r="C2880" s="83" t="s">
        <v>24992</v>
      </c>
      <c r="D2880" s="83"/>
      <c r="E2880" s="83"/>
      <c r="F2880" s="83"/>
      <c r="G2880" s="83"/>
      <c r="H2880" s="83" t="s">
        <v>24982</v>
      </c>
    </row>
    <row r="2881" spans="1:8" ht="12.75" customHeight="1" x14ac:dyDescent="0.2">
      <c r="A2881" s="83" t="s">
        <v>2951</v>
      </c>
      <c r="B2881" s="83" t="s">
        <v>24993</v>
      </c>
      <c r="C2881" s="83" t="s">
        <v>24992</v>
      </c>
      <c r="D2881" s="83"/>
      <c r="E2881" s="83"/>
      <c r="F2881" s="83"/>
      <c r="G2881" s="83"/>
      <c r="H2881" s="83" t="s">
        <v>24982</v>
      </c>
    </row>
    <row r="2882" spans="1:8" ht="12.75" customHeight="1" x14ac:dyDescent="0.2">
      <c r="A2882" s="83" t="s">
        <v>2952</v>
      </c>
      <c r="B2882" s="83" t="s">
        <v>24994</v>
      </c>
      <c r="C2882" s="83" t="s">
        <v>24995</v>
      </c>
      <c r="D2882" s="83" t="s">
        <v>24996</v>
      </c>
      <c r="E2882" s="83"/>
      <c r="F2882" s="83"/>
      <c r="G2882" s="83"/>
      <c r="H2882" s="83" t="s">
        <v>24982</v>
      </c>
    </row>
    <row r="2883" spans="1:8" ht="12.75" customHeight="1" x14ac:dyDescent="0.2">
      <c r="A2883" s="83" t="s">
        <v>2953</v>
      </c>
      <c r="B2883" s="83" t="s">
        <v>24994</v>
      </c>
      <c r="C2883" s="83" t="s">
        <v>24995</v>
      </c>
      <c r="D2883" s="83" t="s">
        <v>24996</v>
      </c>
      <c r="E2883" s="83"/>
      <c r="F2883" s="83"/>
      <c r="G2883" s="83"/>
      <c r="H2883" s="83" t="s">
        <v>24982</v>
      </c>
    </row>
    <row r="2884" spans="1:8" ht="12.75" customHeight="1" x14ac:dyDescent="0.2">
      <c r="A2884" s="83" t="s">
        <v>2954</v>
      </c>
      <c r="B2884" s="83" t="s">
        <v>24997</v>
      </c>
      <c r="C2884" s="83" t="s">
        <v>24998</v>
      </c>
      <c r="D2884" s="83" t="s">
        <v>24999</v>
      </c>
      <c r="E2884" s="83"/>
      <c r="F2884" s="83"/>
      <c r="G2884" s="83"/>
      <c r="H2884" s="83" t="s">
        <v>25000</v>
      </c>
    </row>
    <row r="2885" spans="1:8" ht="12.75" customHeight="1" x14ac:dyDescent="0.2">
      <c r="A2885" s="83" t="s">
        <v>2955</v>
      </c>
      <c r="B2885" s="83" t="s">
        <v>24997</v>
      </c>
      <c r="C2885" s="83" t="s">
        <v>24998</v>
      </c>
      <c r="D2885" s="83" t="s">
        <v>24999</v>
      </c>
      <c r="E2885" s="83"/>
      <c r="F2885" s="83"/>
      <c r="G2885" s="83"/>
      <c r="H2885" s="83" t="s">
        <v>25000</v>
      </c>
    </row>
    <row r="2886" spans="1:8" ht="12.75" customHeight="1" x14ac:dyDescent="0.2">
      <c r="A2886" s="83" t="s">
        <v>2956</v>
      </c>
      <c r="B2886" s="83" t="s">
        <v>25001</v>
      </c>
      <c r="C2886" s="83" t="s">
        <v>25002</v>
      </c>
      <c r="D2886" s="83" t="s">
        <v>25003</v>
      </c>
      <c r="E2886" s="83"/>
      <c r="F2886" s="83"/>
      <c r="G2886" s="83"/>
      <c r="H2886" s="83" t="s">
        <v>25000</v>
      </c>
    </row>
    <row r="2887" spans="1:8" ht="12.75" customHeight="1" x14ac:dyDescent="0.2">
      <c r="A2887" s="83" t="s">
        <v>2957</v>
      </c>
      <c r="B2887" s="83" t="s">
        <v>25001</v>
      </c>
      <c r="C2887" s="83" t="s">
        <v>25002</v>
      </c>
      <c r="D2887" s="83" t="s">
        <v>25003</v>
      </c>
      <c r="E2887" s="83"/>
      <c r="F2887" s="83"/>
      <c r="G2887" s="83"/>
      <c r="H2887" s="83" t="s">
        <v>25000</v>
      </c>
    </row>
    <row r="2888" spans="1:8" ht="12.75" customHeight="1" x14ac:dyDescent="0.2">
      <c r="A2888" s="83" t="s">
        <v>2958</v>
      </c>
      <c r="B2888" s="83" t="s">
        <v>24994</v>
      </c>
      <c r="C2888" s="83" t="s">
        <v>25004</v>
      </c>
      <c r="D2888" s="83" t="s">
        <v>25005</v>
      </c>
      <c r="E2888" s="83"/>
      <c r="F2888" s="83"/>
      <c r="G2888" s="83"/>
      <c r="H2888" s="83" t="s">
        <v>25006</v>
      </c>
    </row>
    <row r="2889" spans="1:8" ht="12.75" customHeight="1" x14ac:dyDescent="0.2">
      <c r="A2889" s="83" t="s">
        <v>2959</v>
      </c>
      <c r="B2889" s="83" t="s">
        <v>24994</v>
      </c>
      <c r="C2889" s="83" t="s">
        <v>25004</v>
      </c>
      <c r="D2889" s="83" t="s">
        <v>25005</v>
      </c>
      <c r="E2889" s="83"/>
      <c r="F2889" s="83"/>
      <c r="G2889" s="83"/>
      <c r="H2889" s="83" t="s">
        <v>25006</v>
      </c>
    </row>
    <row r="2890" spans="1:8" ht="12.75" customHeight="1" x14ac:dyDescent="0.2">
      <c r="A2890" s="83" t="s">
        <v>2960</v>
      </c>
      <c r="B2890" s="83" t="s">
        <v>25007</v>
      </c>
      <c r="C2890" s="83"/>
      <c r="D2890" s="83"/>
      <c r="E2890" s="83"/>
      <c r="F2890" s="83"/>
      <c r="G2890" s="83"/>
      <c r="H2890" s="83" t="s">
        <v>25006</v>
      </c>
    </row>
    <row r="2891" spans="1:8" ht="12.75" customHeight="1" x14ac:dyDescent="0.2">
      <c r="A2891" s="83" t="s">
        <v>2961</v>
      </c>
      <c r="B2891" s="83" t="s">
        <v>25007</v>
      </c>
      <c r="C2891" s="83"/>
      <c r="D2891" s="83"/>
      <c r="E2891" s="83"/>
      <c r="F2891" s="83"/>
      <c r="G2891" s="83"/>
      <c r="H2891" s="83" t="s">
        <v>25006</v>
      </c>
    </row>
    <row r="2892" spans="1:8" ht="12.75" customHeight="1" x14ac:dyDescent="0.2">
      <c r="A2892" s="83" t="s">
        <v>2962</v>
      </c>
      <c r="B2892" s="83" t="s">
        <v>25008</v>
      </c>
      <c r="C2892" s="83" t="s">
        <v>25009</v>
      </c>
      <c r="D2892" s="83"/>
      <c r="E2892" s="83"/>
      <c r="F2892" s="83"/>
      <c r="G2892" s="83"/>
      <c r="H2892" s="83" t="s">
        <v>24982</v>
      </c>
    </row>
    <row r="2893" spans="1:8" ht="12.75" customHeight="1" x14ac:dyDescent="0.2">
      <c r="A2893" s="83" t="s">
        <v>2963</v>
      </c>
      <c r="B2893" s="83" t="s">
        <v>25008</v>
      </c>
      <c r="C2893" s="83" t="s">
        <v>25009</v>
      </c>
      <c r="D2893" s="83"/>
      <c r="E2893" s="83"/>
      <c r="F2893" s="83"/>
      <c r="G2893" s="83"/>
      <c r="H2893" s="83" t="s">
        <v>24982</v>
      </c>
    </row>
    <row r="2894" spans="1:8" ht="12.75" customHeight="1" x14ac:dyDescent="0.2">
      <c r="A2894" s="83" t="s">
        <v>2964</v>
      </c>
      <c r="B2894" s="83" t="s">
        <v>25010</v>
      </c>
      <c r="C2894" s="83" t="s">
        <v>25011</v>
      </c>
      <c r="D2894" s="83"/>
      <c r="E2894" s="83"/>
      <c r="F2894" s="83"/>
      <c r="G2894" s="83"/>
      <c r="H2894" s="83" t="s">
        <v>27</v>
      </c>
    </row>
    <row r="2895" spans="1:8" ht="12.75" customHeight="1" x14ac:dyDescent="0.2">
      <c r="A2895" s="83" t="s">
        <v>2965</v>
      </c>
      <c r="B2895" s="83" t="s">
        <v>25010</v>
      </c>
      <c r="C2895" s="83" t="s">
        <v>25011</v>
      </c>
      <c r="D2895" s="83"/>
      <c r="E2895" s="83"/>
      <c r="F2895" s="83"/>
      <c r="G2895" s="83"/>
      <c r="H2895" s="83" t="s">
        <v>27</v>
      </c>
    </row>
    <row r="2896" spans="1:8" ht="12.75" customHeight="1" x14ac:dyDescent="0.2">
      <c r="A2896" s="83" t="s">
        <v>2966</v>
      </c>
      <c r="B2896" s="83" t="s">
        <v>25012</v>
      </c>
      <c r="C2896" s="83" t="s">
        <v>25009</v>
      </c>
      <c r="D2896" s="83"/>
      <c r="E2896" s="83"/>
      <c r="F2896" s="83"/>
      <c r="G2896" s="83"/>
      <c r="H2896" s="83" t="s">
        <v>27</v>
      </c>
    </row>
    <row r="2897" spans="1:8" ht="12.75" customHeight="1" x14ac:dyDescent="0.2">
      <c r="A2897" s="83" t="s">
        <v>2967</v>
      </c>
      <c r="B2897" s="83" t="s">
        <v>25012</v>
      </c>
      <c r="C2897" s="83" t="s">
        <v>25009</v>
      </c>
      <c r="D2897" s="83"/>
      <c r="E2897" s="83"/>
      <c r="F2897" s="83"/>
      <c r="G2897" s="83"/>
      <c r="H2897" s="83" t="s">
        <v>27</v>
      </c>
    </row>
    <row r="2898" spans="1:8" ht="12.75" customHeight="1" x14ac:dyDescent="0.2">
      <c r="A2898" s="83" t="s">
        <v>2968</v>
      </c>
      <c r="B2898" s="83" t="s">
        <v>25013</v>
      </c>
      <c r="C2898" s="83" t="s">
        <v>23223</v>
      </c>
      <c r="D2898" s="83"/>
      <c r="E2898" s="83"/>
      <c r="F2898" s="83"/>
      <c r="G2898" s="83"/>
      <c r="H2898" s="83" t="s">
        <v>22411</v>
      </c>
    </row>
    <row r="2899" spans="1:8" ht="12.75" customHeight="1" x14ac:dyDescent="0.2">
      <c r="A2899" s="83" t="s">
        <v>2969</v>
      </c>
      <c r="B2899" s="83" t="s">
        <v>25013</v>
      </c>
      <c r="C2899" s="83" t="s">
        <v>23223</v>
      </c>
      <c r="D2899" s="83"/>
      <c r="E2899" s="83"/>
      <c r="F2899" s="83"/>
      <c r="G2899" s="83"/>
      <c r="H2899" s="83" t="s">
        <v>22411</v>
      </c>
    </row>
    <row r="2900" spans="1:8" ht="12.75" customHeight="1" x14ac:dyDescent="0.2">
      <c r="A2900" s="83" t="s">
        <v>2970</v>
      </c>
      <c r="B2900" s="83" t="s">
        <v>25014</v>
      </c>
      <c r="C2900" s="83" t="s">
        <v>25015</v>
      </c>
      <c r="D2900" s="83" t="s">
        <v>25016</v>
      </c>
      <c r="E2900" s="83"/>
      <c r="F2900" s="83"/>
      <c r="G2900" s="83"/>
      <c r="H2900" s="83" t="s">
        <v>22411</v>
      </c>
    </row>
    <row r="2901" spans="1:8" ht="12.75" customHeight="1" x14ac:dyDescent="0.2">
      <c r="A2901" s="83" t="s">
        <v>2971</v>
      </c>
      <c r="B2901" s="83" t="s">
        <v>25014</v>
      </c>
      <c r="C2901" s="83" t="s">
        <v>25015</v>
      </c>
      <c r="D2901" s="83" t="s">
        <v>25016</v>
      </c>
      <c r="E2901" s="83"/>
      <c r="F2901" s="83"/>
      <c r="G2901" s="83"/>
      <c r="H2901" s="83" t="s">
        <v>22411</v>
      </c>
    </row>
    <row r="2902" spans="1:8" ht="12.75" customHeight="1" x14ac:dyDescent="0.2">
      <c r="A2902" s="83" t="s">
        <v>2972</v>
      </c>
      <c r="B2902" s="83" t="s">
        <v>25014</v>
      </c>
      <c r="C2902" s="83" t="s">
        <v>25015</v>
      </c>
      <c r="D2902" s="83" t="s">
        <v>25017</v>
      </c>
      <c r="E2902" s="83"/>
      <c r="F2902" s="83"/>
      <c r="G2902" s="83"/>
      <c r="H2902" s="83" t="s">
        <v>22411</v>
      </c>
    </row>
    <row r="2903" spans="1:8" ht="12.75" customHeight="1" x14ac:dyDescent="0.2">
      <c r="A2903" s="83" t="s">
        <v>2973</v>
      </c>
      <c r="B2903" s="83" t="s">
        <v>25014</v>
      </c>
      <c r="C2903" s="83" t="s">
        <v>25015</v>
      </c>
      <c r="D2903" s="83" t="s">
        <v>25017</v>
      </c>
      <c r="E2903" s="83"/>
      <c r="F2903" s="83"/>
      <c r="G2903" s="83"/>
      <c r="H2903" s="83" t="s">
        <v>22411</v>
      </c>
    </row>
    <row r="2904" spans="1:8" ht="12.75" customHeight="1" x14ac:dyDescent="0.2">
      <c r="A2904" s="83" t="s">
        <v>2974</v>
      </c>
      <c r="B2904" s="83" t="s">
        <v>25014</v>
      </c>
      <c r="C2904" s="83" t="s">
        <v>25015</v>
      </c>
      <c r="D2904" s="83" t="s">
        <v>25018</v>
      </c>
      <c r="E2904" s="83"/>
      <c r="F2904" s="83"/>
      <c r="G2904" s="83"/>
      <c r="H2904" s="83" t="s">
        <v>22411</v>
      </c>
    </row>
    <row r="2905" spans="1:8" ht="12.75" customHeight="1" x14ac:dyDescent="0.2">
      <c r="A2905" s="83" t="s">
        <v>2975</v>
      </c>
      <c r="B2905" s="83" t="s">
        <v>25014</v>
      </c>
      <c r="C2905" s="83" t="s">
        <v>25015</v>
      </c>
      <c r="D2905" s="83" t="s">
        <v>25018</v>
      </c>
      <c r="E2905" s="83"/>
      <c r="F2905" s="83"/>
      <c r="G2905" s="83"/>
      <c r="H2905" s="83" t="s">
        <v>22411</v>
      </c>
    </row>
    <row r="2906" spans="1:8" ht="12.75" customHeight="1" x14ac:dyDescent="0.2">
      <c r="A2906" s="83" t="s">
        <v>2976</v>
      </c>
      <c r="B2906" s="83" t="s">
        <v>25019</v>
      </c>
      <c r="C2906" s="83" t="s">
        <v>25020</v>
      </c>
      <c r="D2906" s="83"/>
      <c r="E2906" s="83"/>
      <c r="F2906" s="83"/>
      <c r="G2906" s="83"/>
      <c r="H2906" s="83" t="s">
        <v>22</v>
      </c>
    </row>
    <row r="2907" spans="1:8" ht="12.75" customHeight="1" x14ac:dyDescent="0.2">
      <c r="A2907" s="83" t="s">
        <v>2977</v>
      </c>
      <c r="B2907" s="83" t="s">
        <v>25019</v>
      </c>
      <c r="C2907" s="83" t="s">
        <v>25020</v>
      </c>
      <c r="D2907" s="83"/>
      <c r="E2907" s="83"/>
      <c r="F2907" s="83"/>
      <c r="G2907" s="83"/>
      <c r="H2907" s="83" t="s">
        <v>22</v>
      </c>
    </row>
    <row r="2908" spans="1:8" ht="12.75" customHeight="1" x14ac:dyDescent="0.2">
      <c r="A2908" s="83" t="s">
        <v>2978</v>
      </c>
      <c r="B2908" s="83" t="s">
        <v>25021</v>
      </c>
      <c r="C2908" s="83"/>
      <c r="D2908" s="83"/>
      <c r="E2908" s="83"/>
      <c r="F2908" s="83"/>
      <c r="G2908" s="83"/>
      <c r="H2908" s="83" t="s">
        <v>22772</v>
      </c>
    </row>
    <row r="2909" spans="1:8" ht="12.75" customHeight="1" x14ac:dyDescent="0.2">
      <c r="A2909" s="83" t="s">
        <v>2979</v>
      </c>
      <c r="B2909" s="83" t="s">
        <v>25021</v>
      </c>
      <c r="C2909" s="83"/>
      <c r="D2909" s="83"/>
      <c r="E2909" s="83"/>
      <c r="F2909" s="83"/>
      <c r="G2909" s="83"/>
      <c r="H2909" s="83" t="s">
        <v>22772</v>
      </c>
    </row>
    <row r="2910" spans="1:8" ht="12.75" customHeight="1" x14ac:dyDescent="0.2">
      <c r="A2910" s="83" t="s">
        <v>2980</v>
      </c>
      <c r="B2910" s="83" t="s">
        <v>25022</v>
      </c>
      <c r="C2910" s="83" t="s">
        <v>22271</v>
      </c>
      <c r="D2910" s="83"/>
      <c r="E2910" s="83"/>
      <c r="F2910" s="83"/>
      <c r="G2910" s="83"/>
      <c r="H2910" s="83" t="s">
        <v>22772</v>
      </c>
    </row>
    <row r="2911" spans="1:8" ht="12.75" customHeight="1" x14ac:dyDescent="0.2">
      <c r="A2911" s="83" t="s">
        <v>2981</v>
      </c>
      <c r="B2911" s="83" t="s">
        <v>25022</v>
      </c>
      <c r="C2911" s="83" t="s">
        <v>22271</v>
      </c>
      <c r="D2911" s="83"/>
      <c r="E2911" s="83"/>
      <c r="F2911" s="83"/>
      <c r="G2911" s="83"/>
      <c r="H2911" s="83" t="s">
        <v>22772</v>
      </c>
    </row>
    <row r="2912" spans="1:8" ht="12.75" customHeight="1" x14ac:dyDescent="0.2">
      <c r="A2912" s="83" t="s">
        <v>2982</v>
      </c>
      <c r="B2912" s="83" t="s">
        <v>25023</v>
      </c>
      <c r="C2912" s="83"/>
      <c r="D2912" s="83"/>
      <c r="E2912" s="83"/>
      <c r="F2912" s="83"/>
      <c r="G2912" s="83"/>
      <c r="H2912" s="83" t="s">
        <v>22772</v>
      </c>
    </row>
    <row r="2913" spans="1:8" ht="12.75" customHeight="1" x14ac:dyDescent="0.2">
      <c r="A2913" s="83" t="s">
        <v>2983</v>
      </c>
      <c r="B2913" s="83" t="s">
        <v>25023</v>
      </c>
      <c r="C2913" s="83"/>
      <c r="D2913" s="83"/>
      <c r="E2913" s="83"/>
      <c r="F2913" s="83"/>
      <c r="G2913" s="83"/>
      <c r="H2913" s="83" t="s">
        <v>22772</v>
      </c>
    </row>
    <row r="2914" spans="1:8" ht="12.75" customHeight="1" x14ac:dyDescent="0.2">
      <c r="A2914" s="83" t="s">
        <v>2984</v>
      </c>
      <c r="B2914" s="83" t="s">
        <v>25024</v>
      </c>
      <c r="C2914" s="83"/>
      <c r="D2914" s="83"/>
      <c r="E2914" s="83"/>
      <c r="F2914" s="83"/>
      <c r="G2914" s="83"/>
      <c r="H2914" s="83" t="s">
        <v>22772</v>
      </c>
    </row>
    <row r="2915" spans="1:8" ht="12.75" customHeight="1" x14ac:dyDescent="0.2">
      <c r="A2915" s="83" t="s">
        <v>2985</v>
      </c>
      <c r="B2915" s="83" t="s">
        <v>25024</v>
      </c>
      <c r="C2915" s="83"/>
      <c r="D2915" s="83"/>
      <c r="E2915" s="83"/>
      <c r="F2915" s="83"/>
      <c r="G2915" s="83"/>
      <c r="H2915" s="83" t="s">
        <v>22772</v>
      </c>
    </row>
    <row r="2916" spans="1:8" ht="12.75" customHeight="1" x14ac:dyDescent="0.2">
      <c r="A2916" s="83" t="s">
        <v>2986</v>
      </c>
      <c r="B2916" s="83" t="s">
        <v>25025</v>
      </c>
      <c r="C2916" s="83" t="s">
        <v>25026</v>
      </c>
      <c r="D2916" s="83"/>
      <c r="E2916" s="83"/>
      <c r="F2916" s="83"/>
      <c r="G2916" s="83"/>
      <c r="H2916" s="83" t="s">
        <v>22</v>
      </c>
    </row>
    <row r="2917" spans="1:8" ht="12.75" customHeight="1" x14ac:dyDescent="0.2">
      <c r="A2917" s="83" t="s">
        <v>2987</v>
      </c>
      <c r="B2917" s="83" t="s">
        <v>25025</v>
      </c>
      <c r="C2917" s="83" t="s">
        <v>25026</v>
      </c>
      <c r="D2917" s="83"/>
      <c r="E2917" s="83"/>
      <c r="F2917" s="83"/>
      <c r="G2917" s="83"/>
      <c r="H2917" s="83" t="s">
        <v>22</v>
      </c>
    </row>
    <row r="2918" spans="1:8" ht="12.75" customHeight="1" x14ac:dyDescent="0.2">
      <c r="A2918" s="83" t="s">
        <v>2988</v>
      </c>
      <c r="B2918" s="83" t="s">
        <v>25027</v>
      </c>
      <c r="C2918" s="83" t="s">
        <v>25028</v>
      </c>
      <c r="D2918" s="83" t="s">
        <v>25029</v>
      </c>
      <c r="E2918" s="83"/>
      <c r="F2918" s="83"/>
      <c r="G2918" s="83"/>
      <c r="H2918" s="83" t="s">
        <v>22</v>
      </c>
    </row>
    <row r="2919" spans="1:8" ht="12.75" customHeight="1" x14ac:dyDescent="0.2">
      <c r="A2919" s="83" t="s">
        <v>2989</v>
      </c>
      <c r="B2919" s="83" t="s">
        <v>25027</v>
      </c>
      <c r="C2919" s="83" t="s">
        <v>25028</v>
      </c>
      <c r="D2919" s="83" t="s">
        <v>25029</v>
      </c>
      <c r="E2919" s="83"/>
      <c r="F2919" s="83"/>
      <c r="G2919" s="83"/>
      <c r="H2919" s="83" t="s">
        <v>22</v>
      </c>
    </row>
    <row r="2920" spans="1:8" ht="12.75" customHeight="1" x14ac:dyDescent="0.2">
      <c r="A2920" s="83" t="s">
        <v>2990</v>
      </c>
      <c r="B2920" s="83" t="s">
        <v>25030</v>
      </c>
      <c r="C2920" s="83" t="s">
        <v>25031</v>
      </c>
      <c r="D2920" s="83"/>
      <c r="E2920" s="83"/>
      <c r="F2920" s="83"/>
      <c r="G2920" s="83"/>
      <c r="H2920" s="83" t="s">
        <v>27</v>
      </c>
    </row>
    <row r="2921" spans="1:8" ht="12.75" customHeight="1" x14ac:dyDescent="0.2">
      <c r="A2921" s="83" t="s">
        <v>2991</v>
      </c>
      <c r="B2921" s="83" t="s">
        <v>25030</v>
      </c>
      <c r="C2921" s="83" t="s">
        <v>25031</v>
      </c>
      <c r="D2921" s="83"/>
      <c r="E2921" s="83"/>
      <c r="F2921" s="83"/>
      <c r="G2921" s="83"/>
      <c r="H2921" s="83" t="s">
        <v>27</v>
      </c>
    </row>
    <row r="2922" spans="1:8" ht="12.75" customHeight="1" x14ac:dyDescent="0.2">
      <c r="A2922" s="83" t="s">
        <v>2992</v>
      </c>
      <c r="B2922" s="83" t="s">
        <v>25032</v>
      </c>
      <c r="C2922" s="83" t="s">
        <v>25033</v>
      </c>
      <c r="D2922" s="83"/>
      <c r="E2922" s="83"/>
      <c r="F2922" s="83"/>
      <c r="G2922" s="83"/>
      <c r="H2922" s="83" t="s">
        <v>22772</v>
      </c>
    </row>
    <row r="2923" spans="1:8" ht="12.75" customHeight="1" x14ac:dyDescent="0.2">
      <c r="A2923" s="83" t="s">
        <v>2993</v>
      </c>
      <c r="B2923" s="83" t="s">
        <v>25032</v>
      </c>
      <c r="C2923" s="83" t="s">
        <v>25033</v>
      </c>
      <c r="D2923" s="83"/>
      <c r="E2923" s="83"/>
      <c r="F2923" s="83"/>
      <c r="G2923" s="83"/>
      <c r="H2923" s="83" t="s">
        <v>22772</v>
      </c>
    </row>
    <row r="2924" spans="1:8" ht="12.75" customHeight="1" x14ac:dyDescent="0.2">
      <c r="A2924" s="83" t="s">
        <v>2994</v>
      </c>
      <c r="B2924" s="83" t="s">
        <v>25034</v>
      </c>
      <c r="C2924" s="83" t="s">
        <v>25035</v>
      </c>
      <c r="D2924" s="83"/>
      <c r="E2924" s="83"/>
      <c r="F2924" s="83"/>
      <c r="G2924" s="83"/>
      <c r="H2924" s="83" t="s">
        <v>22772</v>
      </c>
    </row>
    <row r="2925" spans="1:8" ht="12.75" customHeight="1" x14ac:dyDescent="0.2">
      <c r="A2925" s="83" t="s">
        <v>2995</v>
      </c>
      <c r="B2925" s="83" t="s">
        <v>25034</v>
      </c>
      <c r="C2925" s="83" t="s">
        <v>25035</v>
      </c>
      <c r="D2925" s="83"/>
      <c r="E2925" s="83"/>
      <c r="F2925" s="83"/>
      <c r="G2925" s="83"/>
      <c r="H2925" s="83" t="s">
        <v>22772</v>
      </c>
    </row>
    <row r="2926" spans="1:8" ht="12.75" customHeight="1" x14ac:dyDescent="0.2">
      <c r="A2926" s="83" t="s">
        <v>2996</v>
      </c>
      <c r="B2926" s="83" t="s">
        <v>25036</v>
      </c>
      <c r="C2926" s="83" t="s">
        <v>25037</v>
      </c>
      <c r="D2926" s="83"/>
      <c r="E2926" s="83"/>
      <c r="F2926" s="83"/>
      <c r="G2926" s="83"/>
      <c r="H2926" s="83" t="s">
        <v>22772</v>
      </c>
    </row>
    <row r="2927" spans="1:8" ht="12.75" customHeight="1" x14ac:dyDescent="0.2">
      <c r="A2927" s="83" t="s">
        <v>2997</v>
      </c>
      <c r="B2927" s="83" t="s">
        <v>25036</v>
      </c>
      <c r="C2927" s="83" t="s">
        <v>25037</v>
      </c>
      <c r="D2927" s="83"/>
      <c r="E2927" s="83"/>
      <c r="F2927" s="83"/>
      <c r="G2927" s="83"/>
      <c r="H2927" s="83" t="s">
        <v>22772</v>
      </c>
    </row>
    <row r="2928" spans="1:8" ht="12.75" customHeight="1" x14ac:dyDescent="0.2">
      <c r="A2928" s="83" t="s">
        <v>2998</v>
      </c>
      <c r="B2928" s="83" t="s">
        <v>25038</v>
      </c>
      <c r="C2928" s="83" t="s">
        <v>25039</v>
      </c>
      <c r="D2928" s="83"/>
      <c r="E2928" s="83"/>
      <c r="F2928" s="83"/>
      <c r="G2928" s="83"/>
      <c r="H2928" s="83" t="s">
        <v>22772</v>
      </c>
    </row>
    <row r="2929" spans="1:8" ht="12.75" customHeight="1" x14ac:dyDescent="0.2">
      <c r="A2929" s="83" t="s">
        <v>2999</v>
      </c>
      <c r="B2929" s="83" t="s">
        <v>25038</v>
      </c>
      <c r="C2929" s="83" t="s">
        <v>25039</v>
      </c>
      <c r="D2929" s="83"/>
      <c r="E2929" s="83"/>
      <c r="F2929" s="83"/>
      <c r="G2929" s="83"/>
      <c r="H2929" s="83" t="s">
        <v>22772</v>
      </c>
    </row>
    <row r="2930" spans="1:8" ht="12.75" customHeight="1" x14ac:dyDescent="0.2">
      <c r="A2930" s="83" t="s">
        <v>3000</v>
      </c>
      <c r="B2930" s="83" t="s">
        <v>25040</v>
      </c>
      <c r="C2930" s="83"/>
      <c r="D2930" s="83"/>
      <c r="E2930" s="83"/>
      <c r="F2930" s="83"/>
      <c r="G2930" s="83"/>
      <c r="H2930" s="83" t="s">
        <v>22772</v>
      </c>
    </row>
    <row r="2931" spans="1:8" ht="12.75" customHeight="1" x14ac:dyDescent="0.2">
      <c r="A2931" s="83" t="s">
        <v>3001</v>
      </c>
      <c r="B2931" s="83" t="s">
        <v>25040</v>
      </c>
      <c r="C2931" s="83"/>
      <c r="D2931" s="83"/>
      <c r="E2931" s="83"/>
      <c r="F2931" s="83"/>
      <c r="G2931" s="83"/>
      <c r="H2931" s="83" t="s">
        <v>22772</v>
      </c>
    </row>
    <row r="2932" spans="1:8" ht="12.75" customHeight="1" x14ac:dyDescent="0.2">
      <c r="A2932" s="83" t="s">
        <v>3002</v>
      </c>
      <c r="B2932" s="83" t="s">
        <v>25041</v>
      </c>
      <c r="C2932" s="83"/>
      <c r="D2932" s="83"/>
      <c r="E2932" s="83"/>
      <c r="F2932" s="83"/>
      <c r="G2932" s="83"/>
      <c r="H2932" s="83" t="s">
        <v>22772</v>
      </c>
    </row>
    <row r="2933" spans="1:8" ht="12.75" customHeight="1" x14ac:dyDescent="0.2">
      <c r="A2933" s="83" t="s">
        <v>3003</v>
      </c>
      <c r="B2933" s="83" t="s">
        <v>25041</v>
      </c>
      <c r="C2933" s="83"/>
      <c r="D2933" s="83"/>
      <c r="E2933" s="83"/>
      <c r="F2933" s="83"/>
      <c r="G2933" s="83"/>
      <c r="H2933" s="83" t="s">
        <v>22772</v>
      </c>
    </row>
    <row r="2934" spans="1:8" ht="12.75" customHeight="1" x14ac:dyDescent="0.2">
      <c r="A2934" s="83" t="s">
        <v>3004</v>
      </c>
      <c r="B2934" s="83" t="s">
        <v>25042</v>
      </c>
      <c r="C2934" s="83"/>
      <c r="D2934" s="83"/>
      <c r="E2934" s="83"/>
      <c r="F2934" s="83"/>
      <c r="G2934" s="83"/>
      <c r="H2934" s="83" t="s">
        <v>22772</v>
      </c>
    </row>
    <row r="2935" spans="1:8" ht="12.75" customHeight="1" x14ac:dyDescent="0.2">
      <c r="A2935" s="83" t="s">
        <v>3005</v>
      </c>
      <c r="B2935" s="83" t="s">
        <v>25042</v>
      </c>
      <c r="C2935" s="83"/>
      <c r="D2935" s="83"/>
      <c r="E2935" s="83"/>
      <c r="F2935" s="83"/>
      <c r="G2935" s="83"/>
      <c r="H2935" s="83" t="s">
        <v>22772</v>
      </c>
    </row>
    <row r="2936" spans="1:8" ht="12.75" customHeight="1" x14ac:dyDescent="0.2">
      <c r="A2936" s="83" t="s">
        <v>3006</v>
      </c>
      <c r="B2936" s="83" t="s">
        <v>25027</v>
      </c>
      <c r="C2936" s="83" t="s">
        <v>25043</v>
      </c>
      <c r="D2936" s="83" t="s">
        <v>25044</v>
      </c>
      <c r="E2936" s="83"/>
      <c r="F2936" s="83"/>
      <c r="G2936" s="83"/>
      <c r="H2936" s="83" t="s">
        <v>22772</v>
      </c>
    </row>
    <row r="2937" spans="1:8" ht="12.75" customHeight="1" x14ac:dyDescent="0.2">
      <c r="A2937" s="83" t="s">
        <v>3007</v>
      </c>
      <c r="B2937" s="83" t="s">
        <v>25027</v>
      </c>
      <c r="C2937" s="83" t="s">
        <v>25043</v>
      </c>
      <c r="D2937" s="83" t="s">
        <v>25044</v>
      </c>
      <c r="E2937" s="83"/>
      <c r="F2937" s="83"/>
      <c r="G2937" s="83"/>
      <c r="H2937" s="83" t="s">
        <v>22772</v>
      </c>
    </row>
    <row r="2938" spans="1:8" ht="12.75" customHeight="1" x14ac:dyDescent="0.2">
      <c r="A2938" s="83" t="s">
        <v>3008</v>
      </c>
      <c r="B2938" s="83" t="s">
        <v>25045</v>
      </c>
      <c r="C2938" s="83" t="s">
        <v>25046</v>
      </c>
      <c r="D2938" s="83"/>
      <c r="E2938" s="83"/>
      <c r="F2938" s="83"/>
      <c r="G2938" s="83"/>
      <c r="H2938" s="83" t="s">
        <v>27</v>
      </c>
    </row>
    <row r="2939" spans="1:8" ht="12.75" customHeight="1" x14ac:dyDescent="0.2">
      <c r="A2939" s="83" t="s">
        <v>3009</v>
      </c>
      <c r="B2939" s="83" t="s">
        <v>25045</v>
      </c>
      <c r="C2939" s="83" t="s">
        <v>25046</v>
      </c>
      <c r="D2939" s="83"/>
      <c r="E2939" s="83"/>
      <c r="F2939" s="83"/>
      <c r="G2939" s="83"/>
      <c r="H2939" s="83" t="s">
        <v>27</v>
      </c>
    </row>
    <row r="2940" spans="1:8" ht="12.75" customHeight="1" x14ac:dyDescent="0.2">
      <c r="A2940" s="83" t="s">
        <v>3010</v>
      </c>
      <c r="B2940" s="83" t="s">
        <v>25047</v>
      </c>
      <c r="C2940" s="83" t="s">
        <v>25048</v>
      </c>
      <c r="D2940" s="83"/>
      <c r="E2940" s="83"/>
      <c r="F2940" s="83"/>
      <c r="G2940" s="83"/>
      <c r="H2940" s="83" t="s">
        <v>22772</v>
      </c>
    </row>
    <row r="2941" spans="1:8" ht="12.75" customHeight="1" x14ac:dyDescent="0.2">
      <c r="A2941" s="83" t="s">
        <v>3011</v>
      </c>
      <c r="B2941" s="83" t="s">
        <v>25047</v>
      </c>
      <c r="C2941" s="83" t="s">
        <v>25048</v>
      </c>
      <c r="D2941" s="83"/>
      <c r="E2941" s="83"/>
      <c r="F2941" s="83"/>
      <c r="G2941" s="83"/>
      <c r="H2941" s="83" t="s">
        <v>22772</v>
      </c>
    </row>
    <row r="2942" spans="1:8" ht="12.75" customHeight="1" x14ac:dyDescent="0.2">
      <c r="A2942" s="83" t="s">
        <v>3012</v>
      </c>
      <c r="B2942" s="83" t="s">
        <v>25049</v>
      </c>
      <c r="C2942" s="83"/>
      <c r="D2942" s="83"/>
      <c r="E2942" s="83"/>
      <c r="F2942" s="83"/>
      <c r="G2942" s="83"/>
      <c r="H2942" s="83" t="s">
        <v>22411</v>
      </c>
    </row>
    <row r="2943" spans="1:8" ht="12.75" customHeight="1" x14ac:dyDescent="0.2">
      <c r="A2943" s="83" t="s">
        <v>3013</v>
      </c>
      <c r="B2943" s="83" t="s">
        <v>25049</v>
      </c>
      <c r="C2943" s="83"/>
      <c r="D2943" s="83"/>
      <c r="E2943" s="83"/>
      <c r="F2943" s="83"/>
      <c r="G2943" s="83"/>
      <c r="H2943" s="83" t="s">
        <v>22411</v>
      </c>
    </row>
    <row r="2944" spans="1:8" ht="12.75" customHeight="1" x14ac:dyDescent="0.2">
      <c r="A2944" s="83" t="s">
        <v>3014</v>
      </c>
      <c r="B2944" s="83" t="s">
        <v>25050</v>
      </c>
      <c r="C2944" s="83"/>
      <c r="D2944" s="83"/>
      <c r="E2944" s="83"/>
      <c r="F2944" s="83"/>
      <c r="G2944" s="83"/>
      <c r="H2944" s="83" t="s">
        <v>22772</v>
      </c>
    </row>
    <row r="2945" spans="1:8" ht="12.75" customHeight="1" x14ac:dyDescent="0.2">
      <c r="A2945" s="83" t="s">
        <v>3015</v>
      </c>
      <c r="B2945" s="83" t="s">
        <v>25050</v>
      </c>
      <c r="C2945" s="83"/>
      <c r="D2945" s="83"/>
      <c r="E2945" s="83"/>
      <c r="F2945" s="83"/>
      <c r="G2945" s="83"/>
      <c r="H2945" s="83" t="s">
        <v>22772</v>
      </c>
    </row>
    <row r="2946" spans="1:8" ht="12.75" customHeight="1" x14ac:dyDescent="0.2">
      <c r="A2946" s="83" t="s">
        <v>3016</v>
      </c>
      <c r="B2946" s="83" t="s">
        <v>25051</v>
      </c>
      <c r="C2946" s="83"/>
      <c r="D2946" s="83"/>
      <c r="E2946" s="83"/>
      <c r="F2946" s="83"/>
      <c r="G2946" s="83"/>
      <c r="H2946" s="83" t="s">
        <v>22772</v>
      </c>
    </row>
    <row r="2947" spans="1:8" ht="12.75" customHeight="1" x14ac:dyDescent="0.2">
      <c r="A2947" s="83" t="s">
        <v>3017</v>
      </c>
      <c r="B2947" s="83" t="s">
        <v>25051</v>
      </c>
      <c r="C2947" s="83"/>
      <c r="D2947" s="83"/>
      <c r="E2947" s="83"/>
      <c r="F2947" s="83"/>
      <c r="G2947" s="83"/>
      <c r="H2947" s="83" t="s">
        <v>22772</v>
      </c>
    </row>
    <row r="2948" spans="1:8" ht="12.75" customHeight="1" x14ac:dyDescent="0.2">
      <c r="A2948" s="83" t="s">
        <v>3018</v>
      </c>
      <c r="B2948" s="83" t="s">
        <v>25052</v>
      </c>
      <c r="C2948" s="83" t="s">
        <v>25053</v>
      </c>
      <c r="D2948" s="83"/>
      <c r="E2948" s="83"/>
      <c r="F2948" s="83"/>
      <c r="G2948" s="83"/>
      <c r="H2948" s="83" t="s">
        <v>22</v>
      </c>
    </row>
    <row r="2949" spans="1:8" ht="12.75" customHeight="1" x14ac:dyDescent="0.2">
      <c r="A2949" s="83" t="s">
        <v>3019</v>
      </c>
      <c r="B2949" s="83" t="s">
        <v>25052</v>
      </c>
      <c r="C2949" s="83" t="s">
        <v>25053</v>
      </c>
      <c r="D2949" s="83"/>
      <c r="E2949" s="83"/>
      <c r="F2949" s="83"/>
      <c r="G2949" s="83"/>
      <c r="H2949" s="83" t="s">
        <v>22</v>
      </c>
    </row>
    <row r="2950" spans="1:8" ht="12.75" customHeight="1" x14ac:dyDescent="0.2">
      <c r="A2950" s="83" t="s">
        <v>3020</v>
      </c>
      <c r="B2950" s="83" t="s">
        <v>25054</v>
      </c>
      <c r="C2950" s="83"/>
      <c r="D2950" s="83"/>
      <c r="E2950" s="83"/>
      <c r="F2950" s="83"/>
      <c r="G2950" s="83"/>
      <c r="H2950" s="83" t="s">
        <v>22</v>
      </c>
    </row>
    <row r="2951" spans="1:8" ht="12.75" customHeight="1" x14ac:dyDescent="0.2">
      <c r="A2951" s="83" t="s">
        <v>3021</v>
      </c>
      <c r="B2951" s="83" t="s">
        <v>25054</v>
      </c>
      <c r="C2951" s="83"/>
      <c r="D2951" s="83"/>
      <c r="E2951" s="83"/>
      <c r="F2951" s="83"/>
      <c r="G2951" s="83"/>
      <c r="H2951" s="83" t="s">
        <v>22</v>
      </c>
    </row>
    <row r="2952" spans="1:8" ht="12.75" customHeight="1" x14ac:dyDescent="0.2">
      <c r="A2952" s="83" t="s">
        <v>3022</v>
      </c>
      <c r="B2952" s="83" t="s">
        <v>25055</v>
      </c>
      <c r="C2952" s="83" t="s">
        <v>25056</v>
      </c>
      <c r="D2952" s="83"/>
      <c r="E2952" s="83"/>
      <c r="F2952" s="83"/>
      <c r="G2952" s="83"/>
      <c r="H2952" s="83" t="s">
        <v>22</v>
      </c>
    </row>
    <row r="2953" spans="1:8" ht="12.75" customHeight="1" x14ac:dyDescent="0.2">
      <c r="A2953" s="83" t="s">
        <v>3023</v>
      </c>
      <c r="B2953" s="83" t="s">
        <v>25055</v>
      </c>
      <c r="C2953" s="83" t="s">
        <v>25056</v>
      </c>
      <c r="D2953" s="83"/>
      <c r="E2953" s="83"/>
      <c r="F2953" s="83"/>
      <c r="G2953" s="83"/>
      <c r="H2953" s="83" t="s">
        <v>22</v>
      </c>
    </row>
    <row r="2954" spans="1:8" ht="12.75" customHeight="1" x14ac:dyDescent="0.2">
      <c r="A2954" s="83" t="s">
        <v>3024</v>
      </c>
      <c r="B2954" s="83" t="s">
        <v>25057</v>
      </c>
      <c r="C2954" s="83" t="s">
        <v>25058</v>
      </c>
      <c r="D2954" s="83"/>
      <c r="E2954" s="83"/>
      <c r="F2954" s="83"/>
      <c r="G2954" s="83"/>
      <c r="H2954" s="83" t="s">
        <v>22</v>
      </c>
    </row>
    <row r="2955" spans="1:8" ht="12.75" customHeight="1" x14ac:dyDescent="0.2">
      <c r="A2955" s="83" t="s">
        <v>3025</v>
      </c>
      <c r="B2955" s="83" t="s">
        <v>25057</v>
      </c>
      <c r="C2955" s="83" t="s">
        <v>25058</v>
      </c>
      <c r="D2955" s="83"/>
      <c r="E2955" s="83"/>
      <c r="F2955" s="83"/>
      <c r="G2955" s="83"/>
      <c r="H2955" s="83" t="s">
        <v>22</v>
      </c>
    </row>
    <row r="2956" spans="1:8" ht="12.75" customHeight="1" x14ac:dyDescent="0.2">
      <c r="A2956" s="83" t="s">
        <v>3026</v>
      </c>
      <c r="B2956" s="83" t="s">
        <v>25059</v>
      </c>
      <c r="C2956" s="83"/>
      <c r="D2956" s="83"/>
      <c r="E2956" s="83"/>
      <c r="F2956" s="83"/>
      <c r="G2956" s="83"/>
      <c r="H2956" s="83" t="s">
        <v>27</v>
      </c>
    </row>
    <row r="2957" spans="1:8" ht="12.75" customHeight="1" x14ac:dyDescent="0.2">
      <c r="A2957" s="83" t="s">
        <v>3027</v>
      </c>
      <c r="B2957" s="83" t="s">
        <v>25059</v>
      </c>
      <c r="C2957" s="83"/>
      <c r="D2957" s="83"/>
      <c r="E2957" s="83"/>
      <c r="F2957" s="83"/>
      <c r="G2957" s="83"/>
      <c r="H2957" s="83" t="s">
        <v>27</v>
      </c>
    </row>
    <row r="2958" spans="1:8" ht="12.75" customHeight="1" x14ac:dyDescent="0.2">
      <c r="A2958" s="83" t="s">
        <v>3028</v>
      </c>
      <c r="B2958" s="83" t="s">
        <v>25060</v>
      </c>
      <c r="C2958" s="83" t="s">
        <v>25061</v>
      </c>
      <c r="D2958" s="83"/>
      <c r="E2958" s="83"/>
      <c r="F2958" s="83"/>
      <c r="G2958" s="83"/>
      <c r="H2958" s="83" t="s">
        <v>22772</v>
      </c>
    </row>
    <row r="2959" spans="1:8" ht="12.75" customHeight="1" x14ac:dyDescent="0.2">
      <c r="A2959" s="83" t="s">
        <v>3029</v>
      </c>
      <c r="B2959" s="83" t="s">
        <v>25060</v>
      </c>
      <c r="C2959" s="83" t="s">
        <v>25061</v>
      </c>
      <c r="D2959" s="83"/>
      <c r="E2959" s="83"/>
      <c r="F2959" s="83"/>
      <c r="G2959" s="83"/>
      <c r="H2959" s="83" t="s">
        <v>22772</v>
      </c>
    </row>
    <row r="2960" spans="1:8" ht="12.75" customHeight="1" x14ac:dyDescent="0.2">
      <c r="A2960" s="83" t="s">
        <v>3030</v>
      </c>
      <c r="B2960" s="83" t="s">
        <v>25062</v>
      </c>
      <c r="C2960" s="83" t="s">
        <v>25063</v>
      </c>
      <c r="D2960" s="83"/>
      <c r="E2960" s="83"/>
      <c r="F2960" s="83"/>
      <c r="G2960" s="83"/>
      <c r="H2960" s="83" t="s">
        <v>22772</v>
      </c>
    </row>
    <row r="2961" spans="1:8" ht="12.75" customHeight="1" x14ac:dyDescent="0.2">
      <c r="A2961" s="83" t="s">
        <v>3031</v>
      </c>
      <c r="B2961" s="83" t="s">
        <v>25062</v>
      </c>
      <c r="C2961" s="83" t="s">
        <v>25063</v>
      </c>
      <c r="D2961" s="83"/>
      <c r="E2961" s="83"/>
      <c r="F2961" s="83"/>
      <c r="G2961" s="83"/>
      <c r="H2961" s="83" t="s">
        <v>22772</v>
      </c>
    </row>
    <row r="2962" spans="1:8" ht="12.75" customHeight="1" x14ac:dyDescent="0.2">
      <c r="A2962" s="83" t="s">
        <v>3032</v>
      </c>
      <c r="B2962" s="83" t="s">
        <v>25064</v>
      </c>
      <c r="C2962" s="83" t="s">
        <v>25065</v>
      </c>
      <c r="D2962" s="83"/>
      <c r="E2962" s="83"/>
      <c r="F2962" s="83"/>
      <c r="G2962" s="83"/>
      <c r="H2962" s="83" t="s">
        <v>22772</v>
      </c>
    </row>
    <row r="2963" spans="1:8" ht="12.75" customHeight="1" x14ac:dyDescent="0.2">
      <c r="A2963" s="83" t="s">
        <v>3033</v>
      </c>
      <c r="B2963" s="83" t="s">
        <v>25064</v>
      </c>
      <c r="C2963" s="83" t="s">
        <v>25065</v>
      </c>
      <c r="D2963" s="83"/>
      <c r="E2963" s="83"/>
      <c r="F2963" s="83"/>
      <c r="G2963" s="83"/>
      <c r="H2963" s="83" t="s">
        <v>22772</v>
      </c>
    </row>
    <row r="2964" spans="1:8" ht="12.75" customHeight="1" x14ac:dyDescent="0.2">
      <c r="A2964" s="83" t="s">
        <v>3034</v>
      </c>
      <c r="B2964" s="83" t="s">
        <v>25066</v>
      </c>
      <c r="C2964" s="83"/>
      <c r="D2964" s="83"/>
      <c r="E2964" s="83"/>
      <c r="F2964" s="83"/>
      <c r="G2964" s="83"/>
      <c r="H2964" s="83" t="s">
        <v>22772</v>
      </c>
    </row>
    <row r="2965" spans="1:8" ht="12.75" customHeight="1" x14ac:dyDescent="0.2">
      <c r="A2965" s="83" t="s">
        <v>3035</v>
      </c>
      <c r="B2965" s="83" t="s">
        <v>25066</v>
      </c>
      <c r="C2965" s="83"/>
      <c r="D2965" s="83"/>
      <c r="E2965" s="83"/>
      <c r="F2965" s="83"/>
      <c r="G2965" s="83"/>
      <c r="H2965" s="83" t="s">
        <v>22772</v>
      </c>
    </row>
    <row r="2966" spans="1:8" ht="12.75" customHeight="1" x14ac:dyDescent="0.2">
      <c r="A2966" s="83" t="s">
        <v>3036</v>
      </c>
      <c r="B2966" s="83" t="s">
        <v>25067</v>
      </c>
      <c r="C2966" s="83" t="s">
        <v>25068</v>
      </c>
      <c r="D2966" s="83"/>
      <c r="E2966" s="83"/>
      <c r="F2966" s="83"/>
      <c r="G2966" s="83"/>
      <c r="H2966" s="83" t="s">
        <v>22772</v>
      </c>
    </row>
    <row r="2967" spans="1:8" ht="12.75" customHeight="1" x14ac:dyDescent="0.2">
      <c r="A2967" s="83" t="s">
        <v>3037</v>
      </c>
      <c r="B2967" s="83" t="s">
        <v>25067</v>
      </c>
      <c r="C2967" s="83" t="s">
        <v>25068</v>
      </c>
      <c r="D2967" s="83"/>
      <c r="E2967" s="83"/>
      <c r="F2967" s="83"/>
      <c r="G2967" s="83"/>
      <c r="H2967" s="83" t="s">
        <v>22772</v>
      </c>
    </row>
    <row r="2968" spans="1:8" ht="12.75" customHeight="1" x14ac:dyDescent="0.2">
      <c r="A2968" s="83" t="s">
        <v>3038</v>
      </c>
      <c r="B2968" s="83" t="s">
        <v>25069</v>
      </c>
      <c r="C2968" s="83" t="s">
        <v>25070</v>
      </c>
      <c r="D2968" s="83"/>
      <c r="E2968" s="83"/>
      <c r="F2968" s="83"/>
      <c r="G2968" s="83"/>
      <c r="H2968" s="83" t="s">
        <v>27</v>
      </c>
    </row>
    <row r="2969" spans="1:8" ht="12.75" customHeight="1" x14ac:dyDescent="0.2">
      <c r="A2969" s="83" t="s">
        <v>3039</v>
      </c>
      <c r="B2969" s="83" t="s">
        <v>25069</v>
      </c>
      <c r="C2969" s="83" t="s">
        <v>25070</v>
      </c>
      <c r="D2969" s="83"/>
      <c r="E2969" s="83"/>
      <c r="F2969" s="83"/>
      <c r="G2969" s="83"/>
      <c r="H2969" s="83" t="s">
        <v>27</v>
      </c>
    </row>
    <row r="2970" spans="1:8" ht="12.75" customHeight="1" x14ac:dyDescent="0.2">
      <c r="A2970" s="83" t="s">
        <v>3040</v>
      </c>
      <c r="B2970" s="83" t="s">
        <v>25071</v>
      </c>
      <c r="C2970" s="83"/>
      <c r="D2970" s="83"/>
      <c r="E2970" s="83"/>
      <c r="F2970" s="83"/>
      <c r="G2970" s="83"/>
      <c r="H2970" s="83" t="s">
        <v>27</v>
      </c>
    </row>
    <row r="2971" spans="1:8" ht="12.75" customHeight="1" x14ac:dyDescent="0.2">
      <c r="A2971" s="83" t="s">
        <v>3041</v>
      </c>
      <c r="B2971" s="83" t="s">
        <v>25071</v>
      </c>
      <c r="C2971" s="83"/>
      <c r="D2971" s="83"/>
      <c r="E2971" s="83"/>
      <c r="F2971" s="83"/>
      <c r="G2971" s="83"/>
      <c r="H2971" s="83" t="s">
        <v>27</v>
      </c>
    </row>
    <row r="2972" spans="1:8" ht="12.75" customHeight="1" x14ac:dyDescent="0.2">
      <c r="A2972" s="83" t="s">
        <v>3042</v>
      </c>
      <c r="B2972" s="83" t="s">
        <v>25072</v>
      </c>
      <c r="C2972" s="83" t="s">
        <v>25073</v>
      </c>
      <c r="D2972" s="83"/>
      <c r="E2972" s="83"/>
      <c r="F2972" s="83"/>
      <c r="G2972" s="83"/>
      <c r="H2972" s="83" t="s">
        <v>27</v>
      </c>
    </row>
    <row r="2973" spans="1:8" ht="12.75" customHeight="1" x14ac:dyDescent="0.2">
      <c r="A2973" s="83" t="s">
        <v>3043</v>
      </c>
      <c r="B2973" s="83" t="s">
        <v>25072</v>
      </c>
      <c r="C2973" s="83" t="s">
        <v>25073</v>
      </c>
      <c r="D2973" s="83"/>
      <c r="E2973" s="83"/>
      <c r="F2973" s="83"/>
      <c r="G2973" s="83"/>
      <c r="H2973" s="83" t="s">
        <v>27</v>
      </c>
    </row>
    <row r="2974" spans="1:8" ht="12.75" customHeight="1" x14ac:dyDescent="0.2">
      <c r="A2974" s="83" t="s">
        <v>3044</v>
      </c>
      <c r="B2974" s="83" t="s">
        <v>25074</v>
      </c>
      <c r="C2974" s="83" t="s">
        <v>25075</v>
      </c>
      <c r="D2974" s="83"/>
      <c r="E2974" s="83"/>
      <c r="F2974" s="83"/>
      <c r="G2974" s="83"/>
      <c r="H2974" s="83" t="s">
        <v>27</v>
      </c>
    </row>
    <row r="2975" spans="1:8" ht="12.75" customHeight="1" x14ac:dyDescent="0.2">
      <c r="A2975" s="83" t="s">
        <v>3045</v>
      </c>
      <c r="B2975" s="83" t="s">
        <v>25074</v>
      </c>
      <c r="C2975" s="83" t="s">
        <v>25075</v>
      </c>
      <c r="D2975" s="83"/>
      <c r="E2975" s="83"/>
      <c r="F2975" s="83"/>
      <c r="G2975" s="83"/>
      <c r="H2975" s="83" t="s">
        <v>27</v>
      </c>
    </row>
    <row r="2976" spans="1:8" ht="12.75" customHeight="1" x14ac:dyDescent="0.2">
      <c r="A2976" s="83" t="s">
        <v>3046</v>
      </c>
      <c r="B2976" s="83" t="s">
        <v>25076</v>
      </c>
      <c r="C2976" s="83"/>
      <c r="D2976" s="83"/>
      <c r="E2976" s="83"/>
      <c r="F2976" s="83"/>
      <c r="G2976" s="83"/>
      <c r="H2976" s="83" t="s">
        <v>27</v>
      </c>
    </row>
    <row r="2977" spans="1:8" ht="12.75" customHeight="1" x14ac:dyDescent="0.2">
      <c r="A2977" s="83" t="s">
        <v>3047</v>
      </c>
      <c r="B2977" s="83" t="s">
        <v>25076</v>
      </c>
      <c r="C2977" s="83"/>
      <c r="D2977" s="83"/>
      <c r="E2977" s="83"/>
      <c r="F2977" s="83"/>
      <c r="G2977" s="83"/>
      <c r="H2977" s="83" t="s">
        <v>27</v>
      </c>
    </row>
    <row r="2978" spans="1:8" ht="12.75" customHeight="1" x14ac:dyDescent="0.2">
      <c r="A2978" s="83" t="s">
        <v>3048</v>
      </c>
      <c r="B2978" s="83" t="s">
        <v>25077</v>
      </c>
      <c r="C2978" s="83"/>
      <c r="D2978" s="83"/>
      <c r="E2978" s="83"/>
      <c r="F2978" s="83"/>
      <c r="G2978" s="83"/>
      <c r="H2978" s="83" t="s">
        <v>25078</v>
      </c>
    </row>
    <row r="2979" spans="1:8" ht="12.75" customHeight="1" x14ac:dyDescent="0.2">
      <c r="A2979" s="83" t="s">
        <v>3049</v>
      </c>
      <c r="B2979" s="83" t="s">
        <v>25077</v>
      </c>
      <c r="C2979" s="83"/>
      <c r="D2979" s="83"/>
      <c r="E2979" s="83"/>
      <c r="F2979" s="83"/>
      <c r="G2979" s="83"/>
      <c r="H2979" s="83" t="s">
        <v>25078</v>
      </c>
    </row>
    <row r="2980" spans="1:8" ht="12.75" customHeight="1" x14ac:dyDescent="0.2">
      <c r="A2980" s="83" t="s">
        <v>3050</v>
      </c>
      <c r="B2980" s="83" t="s">
        <v>25079</v>
      </c>
      <c r="C2980" s="83"/>
      <c r="D2980" s="83"/>
      <c r="E2980" s="83"/>
      <c r="F2980" s="83"/>
      <c r="G2980" s="83"/>
      <c r="H2980" s="83" t="s">
        <v>22</v>
      </c>
    </row>
    <row r="2981" spans="1:8" ht="12.75" customHeight="1" x14ac:dyDescent="0.2">
      <c r="A2981" s="83" t="s">
        <v>3051</v>
      </c>
      <c r="B2981" s="83" t="s">
        <v>25079</v>
      </c>
      <c r="C2981" s="83"/>
      <c r="D2981" s="83"/>
      <c r="E2981" s="83"/>
      <c r="F2981" s="83"/>
      <c r="G2981" s="83"/>
      <c r="H2981" s="83" t="s">
        <v>22</v>
      </c>
    </row>
    <row r="2982" spans="1:8" ht="12.75" customHeight="1" x14ac:dyDescent="0.2">
      <c r="A2982" s="83" t="s">
        <v>3052</v>
      </c>
      <c r="B2982" s="83" t="s">
        <v>25080</v>
      </c>
      <c r="C2982" s="83"/>
      <c r="D2982" s="83"/>
      <c r="E2982" s="83"/>
      <c r="F2982" s="83"/>
      <c r="G2982" s="83"/>
      <c r="H2982" s="83" t="s">
        <v>22</v>
      </c>
    </row>
    <row r="2983" spans="1:8" ht="12.75" customHeight="1" x14ac:dyDescent="0.2">
      <c r="A2983" s="83" t="s">
        <v>3053</v>
      </c>
      <c r="B2983" s="83" t="s">
        <v>25080</v>
      </c>
      <c r="C2983" s="83"/>
      <c r="D2983" s="83"/>
      <c r="E2983" s="83"/>
      <c r="F2983" s="83"/>
      <c r="G2983" s="83"/>
      <c r="H2983" s="83" t="s">
        <v>22</v>
      </c>
    </row>
    <row r="2984" spans="1:8" ht="12.75" customHeight="1" x14ac:dyDescent="0.2">
      <c r="A2984" s="83" t="s">
        <v>3054</v>
      </c>
      <c r="B2984" s="83" t="s">
        <v>25081</v>
      </c>
      <c r="C2984" s="83"/>
      <c r="D2984" s="83"/>
      <c r="E2984" s="83"/>
      <c r="F2984" s="83"/>
      <c r="G2984" s="83"/>
      <c r="H2984" s="83" t="s">
        <v>22</v>
      </c>
    </row>
    <row r="2985" spans="1:8" ht="12.75" customHeight="1" x14ac:dyDescent="0.2">
      <c r="A2985" s="83" t="s">
        <v>3055</v>
      </c>
      <c r="B2985" s="83" t="s">
        <v>25081</v>
      </c>
      <c r="C2985" s="83"/>
      <c r="D2985" s="83"/>
      <c r="E2985" s="83"/>
      <c r="F2985" s="83"/>
      <c r="G2985" s="83"/>
      <c r="H2985" s="83" t="s">
        <v>22</v>
      </c>
    </row>
    <row r="2986" spans="1:8" ht="12.75" customHeight="1" x14ac:dyDescent="0.2">
      <c r="A2986" s="83" t="s">
        <v>3056</v>
      </c>
      <c r="B2986" s="83" t="s">
        <v>25082</v>
      </c>
      <c r="C2986" s="83"/>
      <c r="D2986" s="83"/>
      <c r="E2986" s="83"/>
      <c r="F2986" s="83"/>
      <c r="G2986" s="83"/>
      <c r="H2986" s="83" t="s">
        <v>22</v>
      </c>
    </row>
    <row r="2987" spans="1:8" ht="12.75" customHeight="1" x14ac:dyDescent="0.2">
      <c r="A2987" s="83" t="s">
        <v>3057</v>
      </c>
      <c r="B2987" s="83" t="s">
        <v>25082</v>
      </c>
      <c r="C2987" s="83"/>
      <c r="D2987" s="83"/>
      <c r="E2987" s="83"/>
      <c r="F2987" s="83"/>
      <c r="G2987" s="83"/>
      <c r="H2987" s="83" t="s">
        <v>22</v>
      </c>
    </row>
    <row r="2988" spans="1:8" ht="12.75" customHeight="1" x14ac:dyDescent="0.2">
      <c r="A2988" s="83" t="s">
        <v>3058</v>
      </c>
      <c r="B2988" s="83" t="s">
        <v>25083</v>
      </c>
      <c r="C2988" s="83" t="s">
        <v>25084</v>
      </c>
      <c r="D2988" s="83"/>
      <c r="E2988" s="83"/>
      <c r="F2988" s="83"/>
      <c r="G2988" s="83"/>
      <c r="H2988" s="83" t="s">
        <v>22</v>
      </c>
    </row>
    <row r="2989" spans="1:8" ht="12.75" customHeight="1" x14ac:dyDescent="0.2">
      <c r="A2989" s="83" t="s">
        <v>3059</v>
      </c>
      <c r="B2989" s="83" t="s">
        <v>25083</v>
      </c>
      <c r="C2989" s="83" t="s">
        <v>25084</v>
      </c>
      <c r="D2989" s="83"/>
      <c r="E2989" s="83"/>
      <c r="F2989" s="83"/>
      <c r="G2989" s="83"/>
      <c r="H2989" s="83" t="s">
        <v>22</v>
      </c>
    </row>
    <row r="2990" spans="1:8" ht="12.75" customHeight="1" x14ac:dyDescent="0.2">
      <c r="A2990" s="83" t="s">
        <v>3060</v>
      </c>
      <c r="B2990" s="83" t="s">
        <v>25085</v>
      </c>
      <c r="C2990" s="83" t="s">
        <v>25086</v>
      </c>
      <c r="D2990" s="83"/>
      <c r="E2990" s="83"/>
      <c r="F2990" s="83"/>
      <c r="G2990" s="83"/>
      <c r="H2990" s="83" t="s">
        <v>22</v>
      </c>
    </row>
    <row r="2991" spans="1:8" ht="12.75" customHeight="1" x14ac:dyDescent="0.2">
      <c r="A2991" s="83" t="s">
        <v>3061</v>
      </c>
      <c r="B2991" s="83" t="s">
        <v>25085</v>
      </c>
      <c r="C2991" s="83" t="s">
        <v>25086</v>
      </c>
      <c r="D2991" s="83"/>
      <c r="E2991" s="83"/>
      <c r="F2991" s="83"/>
      <c r="G2991" s="83"/>
      <c r="H2991" s="83" t="s">
        <v>22</v>
      </c>
    </row>
    <row r="2992" spans="1:8" ht="12.75" customHeight="1" x14ac:dyDescent="0.2">
      <c r="A2992" s="83" t="s">
        <v>3062</v>
      </c>
      <c r="B2992" s="83" t="s">
        <v>25087</v>
      </c>
      <c r="C2992" s="83" t="s">
        <v>25088</v>
      </c>
      <c r="D2992" s="83"/>
      <c r="E2992" s="83"/>
      <c r="F2992" s="83"/>
      <c r="G2992" s="83"/>
      <c r="H2992" s="83" t="s">
        <v>27</v>
      </c>
    </row>
    <row r="2993" spans="1:8" ht="12.75" customHeight="1" x14ac:dyDescent="0.2">
      <c r="A2993" s="83" t="s">
        <v>3063</v>
      </c>
      <c r="B2993" s="83" t="s">
        <v>25087</v>
      </c>
      <c r="C2993" s="83" t="s">
        <v>25088</v>
      </c>
      <c r="D2993" s="83"/>
      <c r="E2993" s="83"/>
      <c r="F2993" s="83"/>
      <c r="G2993" s="83"/>
      <c r="H2993" s="83" t="s">
        <v>27</v>
      </c>
    </row>
    <row r="2994" spans="1:8" ht="12.75" customHeight="1" x14ac:dyDescent="0.2">
      <c r="A2994" s="83" t="s">
        <v>3064</v>
      </c>
      <c r="B2994" s="83" t="s">
        <v>25089</v>
      </c>
      <c r="C2994" s="83"/>
      <c r="D2994" s="83"/>
      <c r="E2994" s="83"/>
      <c r="F2994" s="83"/>
      <c r="G2994" s="83"/>
      <c r="H2994" s="83" t="s">
        <v>27</v>
      </c>
    </row>
    <row r="2995" spans="1:8" ht="12.75" customHeight="1" x14ac:dyDescent="0.2">
      <c r="A2995" s="83" t="s">
        <v>3065</v>
      </c>
      <c r="B2995" s="83" t="s">
        <v>25089</v>
      </c>
      <c r="C2995" s="83"/>
      <c r="D2995" s="83"/>
      <c r="E2995" s="83"/>
      <c r="F2995" s="83"/>
      <c r="G2995" s="83"/>
      <c r="H2995" s="83" t="s">
        <v>27</v>
      </c>
    </row>
    <row r="2996" spans="1:8" ht="12.75" customHeight="1" x14ac:dyDescent="0.2">
      <c r="A2996" s="83" t="s">
        <v>3066</v>
      </c>
      <c r="B2996" s="83" t="s">
        <v>25090</v>
      </c>
      <c r="C2996" s="83"/>
      <c r="D2996" s="83"/>
      <c r="E2996" s="83"/>
      <c r="F2996" s="83"/>
      <c r="G2996" s="83"/>
      <c r="H2996" s="83" t="s">
        <v>22411</v>
      </c>
    </row>
    <row r="2997" spans="1:8" ht="12.75" customHeight="1" x14ac:dyDescent="0.2">
      <c r="A2997" s="83" t="s">
        <v>3067</v>
      </c>
      <c r="B2997" s="83" t="s">
        <v>25090</v>
      </c>
      <c r="C2997" s="83"/>
      <c r="D2997" s="83"/>
      <c r="E2997" s="83"/>
      <c r="F2997" s="83"/>
      <c r="G2997" s="83"/>
      <c r="H2997" s="83" t="s">
        <v>22411</v>
      </c>
    </row>
    <row r="2998" spans="1:8" ht="12.75" customHeight="1" x14ac:dyDescent="0.2">
      <c r="A2998" s="83" t="s">
        <v>3068</v>
      </c>
      <c r="B2998" s="83" t="s">
        <v>25091</v>
      </c>
      <c r="C2998" s="83"/>
      <c r="D2998" s="83"/>
      <c r="E2998" s="83"/>
      <c r="F2998" s="83"/>
      <c r="G2998" s="83"/>
      <c r="H2998" s="83" t="s">
        <v>22772</v>
      </c>
    </row>
    <row r="2999" spans="1:8" ht="12.75" customHeight="1" x14ac:dyDescent="0.2">
      <c r="A2999" s="83" t="s">
        <v>3069</v>
      </c>
      <c r="B2999" s="83" t="s">
        <v>25091</v>
      </c>
      <c r="C2999" s="83"/>
      <c r="D2999" s="83"/>
      <c r="E2999" s="83"/>
      <c r="F2999" s="83"/>
      <c r="G2999" s="83"/>
      <c r="H2999" s="83" t="s">
        <v>22772</v>
      </c>
    </row>
    <row r="3000" spans="1:8" ht="12.75" customHeight="1" x14ac:dyDescent="0.2">
      <c r="A3000" s="83" t="s">
        <v>3070</v>
      </c>
      <c r="B3000" s="83" t="s">
        <v>25092</v>
      </c>
      <c r="C3000" s="83" t="s">
        <v>25093</v>
      </c>
      <c r="D3000" s="83"/>
      <c r="E3000" s="83"/>
      <c r="F3000" s="83"/>
      <c r="G3000" s="83"/>
      <c r="H3000" s="83" t="s">
        <v>22772</v>
      </c>
    </row>
    <row r="3001" spans="1:8" ht="12.75" customHeight="1" x14ac:dyDescent="0.2">
      <c r="A3001" s="83" t="s">
        <v>3071</v>
      </c>
      <c r="B3001" s="83" t="s">
        <v>25092</v>
      </c>
      <c r="C3001" s="83" t="s">
        <v>25093</v>
      </c>
      <c r="D3001" s="83"/>
      <c r="E3001" s="83"/>
      <c r="F3001" s="83"/>
      <c r="G3001" s="83"/>
      <c r="H3001" s="83" t="s">
        <v>22772</v>
      </c>
    </row>
    <row r="3002" spans="1:8" ht="12.75" customHeight="1" x14ac:dyDescent="0.2">
      <c r="A3002" s="83" t="s">
        <v>3072</v>
      </c>
      <c r="B3002" s="83" t="s">
        <v>25094</v>
      </c>
      <c r="C3002" s="83" t="s">
        <v>25095</v>
      </c>
      <c r="D3002" s="83" t="s">
        <v>25096</v>
      </c>
      <c r="E3002" s="83"/>
      <c r="F3002" s="83"/>
      <c r="G3002" s="83"/>
      <c r="H3002" s="83" t="s">
        <v>22772</v>
      </c>
    </row>
    <row r="3003" spans="1:8" ht="12.75" customHeight="1" x14ac:dyDescent="0.2">
      <c r="A3003" s="83" t="s">
        <v>3073</v>
      </c>
      <c r="B3003" s="83" t="s">
        <v>25094</v>
      </c>
      <c r="C3003" s="83" t="s">
        <v>25095</v>
      </c>
      <c r="D3003" s="83" t="s">
        <v>25096</v>
      </c>
      <c r="E3003" s="83"/>
      <c r="F3003" s="83"/>
      <c r="G3003" s="83"/>
      <c r="H3003" s="83" t="s">
        <v>22772</v>
      </c>
    </row>
    <row r="3004" spans="1:8" ht="12.75" customHeight="1" x14ac:dyDescent="0.2">
      <c r="A3004" s="83" t="s">
        <v>3074</v>
      </c>
      <c r="B3004" s="83" t="s">
        <v>25097</v>
      </c>
      <c r="C3004" s="83" t="s">
        <v>25098</v>
      </c>
      <c r="D3004" s="83"/>
      <c r="E3004" s="83"/>
      <c r="F3004" s="83"/>
      <c r="G3004" s="83"/>
      <c r="H3004" s="83" t="s">
        <v>27</v>
      </c>
    </row>
    <row r="3005" spans="1:8" ht="12.75" customHeight="1" x14ac:dyDescent="0.2">
      <c r="A3005" s="83" t="s">
        <v>3075</v>
      </c>
      <c r="B3005" s="83" t="s">
        <v>25097</v>
      </c>
      <c r="C3005" s="83" t="s">
        <v>25098</v>
      </c>
      <c r="D3005" s="83"/>
      <c r="E3005" s="83"/>
      <c r="F3005" s="83"/>
      <c r="G3005" s="83"/>
      <c r="H3005" s="83" t="s">
        <v>27</v>
      </c>
    </row>
    <row r="3006" spans="1:8" ht="12.75" customHeight="1" x14ac:dyDescent="0.2">
      <c r="A3006" s="83" t="s">
        <v>3076</v>
      </c>
      <c r="B3006" s="83" t="s">
        <v>25099</v>
      </c>
      <c r="C3006" s="83" t="s">
        <v>25100</v>
      </c>
      <c r="D3006" s="83" t="s">
        <v>25101</v>
      </c>
      <c r="E3006" s="83"/>
      <c r="F3006" s="83"/>
      <c r="G3006" s="83"/>
      <c r="H3006" s="83" t="s">
        <v>27</v>
      </c>
    </row>
    <row r="3007" spans="1:8" ht="12.75" customHeight="1" x14ac:dyDescent="0.2">
      <c r="A3007" s="83" t="s">
        <v>3077</v>
      </c>
      <c r="B3007" s="83" t="s">
        <v>25099</v>
      </c>
      <c r="C3007" s="83" t="s">
        <v>25100</v>
      </c>
      <c r="D3007" s="83" t="s">
        <v>25101</v>
      </c>
      <c r="E3007" s="83"/>
      <c r="F3007" s="83"/>
      <c r="G3007" s="83"/>
      <c r="H3007" s="83" t="s">
        <v>27</v>
      </c>
    </row>
    <row r="3008" spans="1:8" ht="12.75" customHeight="1" x14ac:dyDescent="0.2">
      <c r="A3008" s="83" t="s">
        <v>3078</v>
      </c>
      <c r="B3008" s="83" t="s">
        <v>25099</v>
      </c>
      <c r="C3008" s="83" t="s">
        <v>25102</v>
      </c>
      <c r="D3008" s="83" t="s">
        <v>25101</v>
      </c>
      <c r="E3008" s="83"/>
      <c r="F3008" s="83"/>
      <c r="G3008" s="83"/>
      <c r="H3008" s="83" t="s">
        <v>27</v>
      </c>
    </row>
    <row r="3009" spans="1:8" ht="12.75" customHeight="1" x14ac:dyDescent="0.2">
      <c r="A3009" s="83" t="s">
        <v>3079</v>
      </c>
      <c r="B3009" s="83" t="s">
        <v>25099</v>
      </c>
      <c r="C3009" s="83" t="s">
        <v>25102</v>
      </c>
      <c r="D3009" s="83" t="s">
        <v>25101</v>
      </c>
      <c r="E3009" s="83"/>
      <c r="F3009" s="83"/>
      <c r="G3009" s="83"/>
      <c r="H3009" s="83" t="s">
        <v>27</v>
      </c>
    </row>
    <row r="3010" spans="1:8" ht="12.75" customHeight="1" x14ac:dyDescent="0.2">
      <c r="A3010" s="83" t="s">
        <v>3080</v>
      </c>
      <c r="B3010" s="83" t="s">
        <v>25099</v>
      </c>
      <c r="C3010" s="83" t="s">
        <v>25103</v>
      </c>
      <c r="D3010" s="83" t="s">
        <v>25101</v>
      </c>
      <c r="E3010" s="83"/>
      <c r="F3010" s="83"/>
      <c r="G3010" s="83"/>
      <c r="H3010" s="83" t="s">
        <v>27</v>
      </c>
    </row>
    <row r="3011" spans="1:8" ht="12.75" customHeight="1" x14ac:dyDescent="0.2">
      <c r="A3011" s="83" t="s">
        <v>3081</v>
      </c>
      <c r="B3011" s="83" t="s">
        <v>25099</v>
      </c>
      <c r="C3011" s="83" t="s">
        <v>25103</v>
      </c>
      <c r="D3011" s="83" t="s">
        <v>25101</v>
      </c>
      <c r="E3011" s="83"/>
      <c r="F3011" s="83"/>
      <c r="G3011" s="83"/>
      <c r="H3011" s="83" t="s">
        <v>27</v>
      </c>
    </row>
    <row r="3012" spans="1:8" ht="12.75" customHeight="1" x14ac:dyDescent="0.2">
      <c r="A3012" s="83" t="s">
        <v>3082</v>
      </c>
      <c r="B3012" s="83" t="s">
        <v>25104</v>
      </c>
      <c r="C3012" s="83" t="s">
        <v>25105</v>
      </c>
      <c r="D3012" s="83"/>
      <c r="E3012" s="83"/>
      <c r="F3012" s="83"/>
      <c r="G3012" s="83"/>
      <c r="H3012" s="83" t="s">
        <v>27</v>
      </c>
    </row>
    <row r="3013" spans="1:8" ht="12.75" customHeight="1" x14ac:dyDescent="0.2">
      <c r="A3013" s="83" t="s">
        <v>3083</v>
      </c>
      <c r="B3013" s="83" t="s">
        <v>25104</v>
      </c>
      <c r="C3013" s="83" t="s">
        <v>25105</v>
      </c>
      <c r="D3013" s="83"/>
      <c r="E3013" s="83"/>
      <c r="F3013" s="83"/>
      <c r="G3013" s="83"/>
      <c r="H3013" s="83" t="s">
        <v>27</v>
      </c>
    </row>
    <row r="3014" spans="1:8" ht="12.75" customHeight="1" x14ac:dyDescent="0.2">
      <c r="A3014" s="83" t="s">
        <v>3084</v>
      </c>
      <c r="B3014" s="83" t="s">
        <v>25106</v>
      </c>
      <c r="C3014" s="83" t="s">
        <v>25107</v>
      </c>
      <c r="D3014" s="83"/>
      <c r="E3014" s="83"/>
      <c r="F3014" s="83"/>
      <c r="G3014" s="83"/>
      <c r="H3014" s="83" t="s">
        <v>22772</v>
      </c>
    </row>
    <row r="3015" spans="1:8" ht="12.75" customHeight="1" x14ac:dyDescent="0.2">
      <c r="A3015" s="83" t="s">
        <v>3085</v>
      </c>
      <c r="B3015" s="83" t="s">
        <v>25106</v>
      </c>
      <c r="C3015" s="83" t="s">
        <v>25107</v>
      </c>
      <c r="D3015" s="83"/>
      <c r="E3015" s="83"/>
      <c r="F3015" s="83"/>
      <c r="G3015" s="83"/>
      <c r="H3015" s="83" t="s">
        <v>22772</v>
      </c>
    </row>
    <row r="3016" spans="1:8" ht="12.75" customHeight="1" x14ac:dyDescent="0.2">
      <c r="A3016" s="83" t="s">
        <v>3086</v>
      </c>
      <c r="B3016" s="83" t="s">
        <v>25108</v>
      </c>
      <c r="C3016" s="83" t="s">
        <v>25109</v>
      </c>
      <c r="D3016" s="83" t="s">
        <v>25110</v>
      </c>
      <c r="E3016" s="83"/>
      <c r="F3016" s="83"/>
      <c r="G3016" s="83"/>
      <c r="H3016" s="83" t="s">
        <v>22772</v>
      </c>
    </row>
    <row r="3017" spans="1:8" ht="12.75" customHeight="1" x14ac:dyDescent="0.2">
      <c r="A3017" s="83" t="s">
        <v>3087</v>
      </c>
      <c r="B3017" s="83" t="s">
        <v>25108</v>
      </c>
      <c r="C3017" s="83" t="s">
        <v>25109</v>
      </c>
      <c r="D3017" s="83" t="s">
        <v>25110</v>
      </c>
      <c r="E3017" s="83"/>
      <c r="F3017" s="83"/>
      <c r="G3017" s="83"/>
      <c r="H3017" s="83" t="s">
        <v>22772</v>
      </c>
    </row>
    <row r="3018" spans="1:8" ht="12.75" customHeight="1" x14ac:dyDescent="0.2">
      <c r="A3018" s="83" t="s">
        <v>3088</v>
      </c>
      <c r="B3018" s="83" t="s">
        <v>25111</v>
      </c>
      <c r="C3018" s="83" t="s">
        <v>25112</v>
      </c>
      <c r="D3018" s="83"/>
      <c r="E3018" s="83"/>
      <c r="F3018" s="83"/>
      <c r="G3018" s="83"/>
      <c r="H3018" s="83" t="s">
        <v>22772</v>
      </c>
    </row>
    <row r="3019" spans="1:8" ht="12.75" customHeight="1" x14ac:dyDescent="0.2">
      <c r="A3019" s="83" t="s">
        <v>3089</v>
      </c>
      <c r="B3019" s="83" t="s">
        <v>25111</v>
      </c>
      <c r="C3019" s="83" t="s">
        <v>25112</v>
      </c>
      <c r="D3019" s="83"/>
      <c r="E3019" s="83"/>
      <c r="F3019" s="83"/>
      <c r="G3019" s="83"/>
      <c r="H3019" s="83" t="s">
        <v>22772</v>
      </c>
    </row>
    <row r="3020" spans="1:8" ht="12.75" customHeight="1" x14ac:dyDescent="0.2">
      <c r="A3020" s="83" t="s">
        <v>3090</v>
      </c>
      <c r="B3020" s="83" t="s">
        <v>25113</v>
      </c>
      <c r="C3020" s="83"/>
      <c r="D3020" s="83"/>
      <c r="E3020" s="83"/>
      <c r="F3020" s="83"/>
      <c r="G3020" s="83"/>
      <c r="H3020" s="83" t="s">
        <v>22772</v>
      </c>
    </row>
    <row r="3021" spans="1:8" ht="12.75" customHeight="1" x14ac:dyDescent="0.2">
      <c r="A3021" s="83" t="s">
        <v>3091</v>
      </c>
      <c r="B3021" s="83" t="s">
        <v>25113</v>
      </c>
      <c r="C3021" s="83"/>
      <c r="D3021" s="83"/>
      <c r="E3021" s="83"/>
      <c r="F3021" s="83"/>
      <c r="G3021" s="83"/>
      <c r="H3021" s="83" t="s">
        <v>22772</v>
      </c>
    </row>
    <row r="3022" spans="1:8" ht="12.75" customHeight="1" x14ac:dyDescent="0.2">
      <c r="A3022" s="83" t="s">
        <v>3092</v>
      </c>
      <c r="B3022" s="83" t="s">
        <v>25114</v>
      </c>
      <c r="C3022" s="83"/>
      <c r="D3022" s="83"/>
      <c r="E3022" s="83"/>
      <c r="F3022" s="83"/>
      <c r="G3022" s="83"/>
      <c r="H3022" s="83" t="s">
        <v>22772</v>
      </c>
    </row>
    <row r="3023" spans="1:8" ht="12.75" customHeight="1" x14ac:dyDescent="0.2">
      <c r="A3023" s="83" t="s">
        <v>3093</v>
      </c>
      <c r="B3023" s="83" t="s">
        <v>25114</v>
      </c>
      <c r="C3023" s="83"/>
      <c r="D3023" s="83"/>
      <c r="E3023" s="83"/>
      <c r="F3023" s="83"/>
      <c r="G3023" s="83"/>
      <c r="H3023" s="83" t="s">
        <v>22772</v>
      </c>
    </row>
    <row r="3024" spans="1:8" ht="12.75" customHeight="1" x14ac:dyDescent="0.2">
      <c r="A3024" s="83" t="s">
        <v>3094</v>
      </c>
      <c r="B3024" s="83" t="s">
        <v>25115</v>
      </c>
      <c r="C3024" s="83" t="s">
        <v>25116</v>
      </c>
      <c r="D3024" s="83"/>
      <c r="E3024" s="83"/>
      <c r="F3024" s="83"/>
      <c r="G3024" s="83"/>
      <c r="H3024" s="83" t="s">
        <v>22772</v>
      </c>
    </row>
    <row r="3025" spans="1:8" ht="12.75" customHeight="1" x14ac:dyDescent="0.2">
      <c r="A3025" s="83" t="s">
        <v>3095</v>
      </c>
      <c r="B3025" s="83" t="s">
        <v>25115</v>
      </c>
      <c r="C3025" s="83" t="s">
        <v>25116</v>
      </c>
      <c r="D3025" s="83"/>
      <c r="E3025" s="83"/>
      <c r="F3025" s="83"/>
      <c r="G3025" s="83"/>
      <c r="H3025" s="83" t="s">
        <v>22772</v>
      </c>
    </row>
    <row r="3026" spans="1:8" ht="12.75" customHeight="1" x14ac:dyDescent="0.2">
      <c r="A3026" s="83" t="s">
        <v>3096</v>
      </c>
      <c r="B3026" s="83" t="s">
        <v>25117</v>
      </c>
      <c r="C3026" s="83"/>
      <c r="D3026" s="83"/>
      <c r="E3026" s="83"/>
      <c r="F3026" s="83"/>
      <c r="G3026" s="83"/>
      <c r="H3026" s="83" t="s">
        <v>24887</v>
      </c>
    </row>
    <row r="3027" spans="1:8" ht="12.75" customHeight="1" x14ac:dyDescent="0.2">
      <c r="A3027" s="83" t="s">
        <v>3097</v>
      </c>
      <c r="B3027" s="83" t="s">
        <v>25117</v>
      </c>
      <c r="C3027" s="83"/>
      <c r="D3027" s="83"/>
      <c r="E3027" s="83"/>
      <c r="F3027" s="83"/>
      <c r="G3027" s="83"/>
      <c r="H3027" s="83" t="s">
        <v>24887</v>
      </c>
    </row>
    <row r="3028" spans="1:8" ht="12.75" customHeight="1" x14ac:dyDescent="0.2">
      <c r="A3028" s="83" t="s">
        <v>3098</v>
      </c>
      <c r="B3028" s="83" t="s">
        <v>25118</v>
      </c>
      <c r="C3028" s="83"/>
      <c r="D3028" s="83"/>
      <c r="E3028" s="83"/>
      <c r="F3028" s="83"/>
      <c r="G3028" s="83"/>
      <c r="H3028" s="83" t="s">
        <v>22</v>
      </c>
    </row>
    <row r="3029" spans="1:8" ht="12.75" customHeight="1" x14ac:dyDescent="0.2">
      <c r="A3029" s="83" t="s">
        <v>3099</v>
      </c>
      <c r="B3029" s="83" t="s">
        <v>25118</v>
      </c>
      <c r="C3029" s="83"/>
      <c r="D3029" s="83"/>
      <c r="E3029" s="83"/>
      <c r="F3029" s="83"/>
      <c r="G3029" s="83"/>
      <c r="H3029" s="83" t="s">
        <v>22</v>
      </c>
    </row>
    <row r="3030" spans="1:8" ht="12.75" customHeight="1" x14ac:dyDescent="0.2">
      <c r="A3030" s="83" t="s">
        <v>3100</v>
      </c>
      <c r="B3030" s="83" t="s">
        <v>25119</v>
      </c>
      <c r="C3030" s="83"/>
      <c r="D3030" s="83"/>
      <c r="E3030" s="83"/>
      <c r="F3030" s="83"/>
      <c r="G3030" s="83"/>
      <c r="H3030" s="83" t="s">
        <v>22</v>
      </c>
    </row>
    <row r="3031" spans="1:8" ht="12.75" customHeight="1" x14ac:dyDescent="0.2">
      <c r="A3031" s="83" t="s">
        <v>3101</v>
      </c>
      <c r="B3031" s="83" t="s">
        <v>25119</v>
      </c>
      <c r="C3031" s="83"/>
      <c r="D3031" s="83"/>
      <c r="E3031" s="83"/>
      <c r="F3031" s="83"/>
      <c r="G3031" s="83"/>
      <c r="H3031" s="83" t="s">
        <v>22</v>
      </c>
    </row>
    <row r="3032" spans="1:8" ht="12.75" customHeight="1" x14ac:dyDescent="0.2">
      <c r="A3032" s="83" t="s">
        <v>3102</v>
      </c>
      <c r="B3032" s="83" t="s">
        <v>25120</v>
      </c>
      <c r="C3032" s="83" t="s">
        <v>25121</v>
      </c>
      <c r="D3032" s="83" t="s">
        <v>25122</v>
      </c>
      <c r="E3032" s="83"/>
      <c r="F3032" s="83"/>
      <c r="G3032" s="83"/>
      <c r="H3032" s="83" t="s">
        <v>22</v>
      </c>
    </row>
    <row r="3033" spans="1:8" ht="12.75" customHeight="1" x14ac:dyDescent="0.2">
      <c r="A3033" s="83" t="s">
        <v>3103</v>
      </c>
      <c r="B3033" s="83" t="s">
        <v>25120</v>
      </c>
      <c r="C3033" s="83" t="s">
        <v>25121</v>
      </c>
      <c r="D3033" s="83" t="s">
        <v>25122</v>
      </c>
      <c r="E3033" s="83"/>
      <c r="F3033" s="83"/>
      <c r="G3033" s="83"/>
      <c r="H3033" s="83" t="s">
        <v>22</v>
      </c>
    </row>
    <row r="3034" spans="1:8" ht="12.75" customHeight="1" x14ac:dyDescent="0.2">
      <c r="A3034" s="83" t="s">
        <v>3104</v>
      </c>
      <c r="B3034" s="83" t="s">
        <v>25123</v>
      </c>
      <c r="C3034" s="83" t="s">
        <v>25124</v>
      </c>
      <c r="D3034" s="83" t="s">
        <v>25125</v>
      </c>
      <c r="E3034" s="83"/>
      <c r="F3034" s="83"/>
      <c r="G3034" s="83"/>
      <c r="H3034" s="83" t="s">
        <v>22411</v>
      </c>
    </row>
    <row r="3035" spans="1:8" ht="12.75" customHeight="1" x14ac:dyDescent="0.2">
      <c r="A3035" s="83" t="s">
        <v>3105</v>
      </c>
      <c r="B3035" s="83" t="s">
        <v>25123</v>
      </c>
      <c r="C3035" s="83" t="s">
        <v>25124</v>
      </c>
      <c r="D3035" s="83" t="s">
        <v>25125</v>
      </c>
      <c r="E3035" s="83"/>
      <c r="F3035" s="83"/>
      <c r="G3035" s="83"/>
      <c r="H3035" s="83" t="s">
        <v>22411</v>
      </c>
    </row>
    <row r="3036" spans="1:8" ht="12.75" customHeight="1" x14ac:dyDescent="0.2">
      <c r="A3036" s="83" t="s">
        <v>3106</v>
      </c>
      <c r="B3036" s="83" t="s">
        <v>25126</v>
      </c>
      <c r="C3036" s="83"/>
      <c r="D3036" s="83"/>
      <c r="E3036" s="83"/>
      <c r="F3036" s="83"/>
      <c r="G3036" s="83"/>
      <c r="H3036" s="83" t="s">
        <v>22411</v>
      </c>
    </row>
    <row r="3037" spans="1:8" ht="12.75" customHeight="1" x14ac:dyDescent="0.2">
      <c r="A3037" s="83" t="s">
        <v>3107</v>
      </c>
      <c r="B3037" s="83" t="s">
        <v>25126</v>
      </c>
      <c r="C3037" s="83"/>
      <c r="D3037" s="83"/>
      <c r="E3037" s="83"/>
      <c r="F3037" s="83"/>
      <c r="G3037" s="83"/>
      <c r="H3037" s="83" t="s">
        <v>22411</v>
      </c>
    </row>
    <row r="3038" spans="1:8" ht="12.75" customHeight="1" x14ac:dyDescent="0.2">
      <c r="A3038" s="83" t="s">
        <v>3108</v>
      </c>
      <c r="B3038" s="83" t="s">
        <v>25127</v>
      </c>
      <c r="C3038" s="83" t="s">
        <v>25128</v>
      </c>
      <c r="D3038" s="83" t="s">
        <v>25129</v>
      </c>
      <c r="E3038" s="83"/>
      <c r="F3038" s="83"/>
      <c r="G3038" s="83"/>
      <c r="H3038" s="83" t="s">
        <v>22411</v>
      </c>
    </row>
    <row r="3039" spans="1:8" ht="12.75" customHeight="1" x14ac:dyDescent="0.2">
      <c r="A3039" s="83" t="s">
        <v>3109</v>
      </c>
      <c r="B3039" s="83" t="s">
        <v>25127</v>
      </c>
      <c r="C3039" s="83" t="s">
        <v>25128</v>
      </c>
      <c r="D3039" s="83" t="s">
        <v>25129</v>
      </c>
      <c r="E3039" s="83"/>
      <c r="F3039" s="83"/>
      <c r="G3039" s="83"/>
      <c r="H3039" s="83" t="s">
        <v>22411</v>
      </c>
    </row>
    <row r="3040" spans="1:8" ht="12.75" customHeight="1" x14ac:dyDescent="0.2">
      <c r="A3040" s="83" t="s">
        <v>3110</v>
      </c>
      <c r="B3040" s="83" t="s">
        <v>25130</v>
      </c>
      <c r="C3040" s="83" t="s">
        <v>25131</v>
      </c>
      <c r="D3040" s="83" t="s">
        <v>25132</v>
      </c>
      <c r="E3040" s="83"/>
      <c r="F3040" s="83"/>
      <c r="G3040" s="83"/>
      <c r="H3040" s="83" t="s">
        <v>22411</v>
      </c>
    </row>
    <row r="3041" spans="1:8" ht="12.75" customHeight="1" x14ac:dyDescent="0.2">
      <c r="A3041" s="83" t="s">
        <v>3111</v>
      </c>
      <c r="B3041" s="83" t="s">
        <v>25130</v>
      </c>
      <c r="C3041" s="83" t="s">
        <v>25131</v>
      </c>
      <c r="D3041" s="83" t="s">
        <v>25132</v>
      </c>
      <c r="E3041" s="83"/>
      <c r="F3041" s="83"/>
      <c r="G3041" s="83"/>
      <c r="H3041" s="83" t="s">
        <v>22411</v>
      </c>
    </row>
    <row r="3042" spans="1:8" ht="12.75" customHeight="1" x14ac:dyDescent="0.2">
      <c r="A3042" s="83" t="s">
        <v>3112</v>
      </c>
      <c r="B3042" s="83" t="s">
        <v>25133</v>
      </c>
      <c r="C3042" s="83" t="s">
        <v>25134</v>
      </c>
      <c r="D3042" s="83"/>
      <c r="E3042" s="83"/>
      <c r="F3042" s="83"/>
      <c r="G3042" s="83"/>
      <c r="H3042" s="83" t="s">
        <v>22772</v>
      </c>
    </row>
    <row r="3043" spans="1:8" ht="12.75" customHeight="1" x14ac:dyDescent="0.2">
      <c r="A3043" s="83" t="s">
        <v>3113</v>
      </c>
      <c r="B3043" s="83" t="s">
        <v>25133</v>
      </c>
      <c r="C3043" s="83" t="s">
        <v>25134</v>
      </c>
      <c r="D3043" s="83"/>
      <c r="E3043" s="83"/>
      <c r="F3043" s="83"/>
      <c r="G3043" s="83"/>
      <c r="H3043" s="83" t="s">
        <v>22772</v>
      </c>
    </row>
    <row r="3044" spans="1:8" ht="12.75" customHeight="1" x14ac:dyDescent="0.2">
      <c r="A3044" s="83" t="s">
        <v>3114</v>
      </c>
      <c r="B3044" s="83" t="s">
        <v>25135</v>
      </c>
      <c r="C3044" s="83"/>
      <c r="D3044" s="83"/>
      <c r="E3044" s="83"/>
      <c r="F3044" s="83"/>
      <c r="G3044" s="83"/>
      <c r="H3044" s="83" t="s">
        <v>22772</v>
      </c>
    </row>
    <row r="3045" spans="1:8" ht="12.75" customHeight="1" x14ac:dyDescent="0.2">
      <c r="A3045" s="83" t="s">
        <v>3115</v>
      </c>
      <c r="B3045" s="83" t="s">
        <v>25135</v>
      </c>
      <c r="C3045" s="83"/>
      <c r="D3045" s="83"/>
      <c r="E3045" s="83"/>
      <c r="F3045" s="83"/>
      <c r="G3045" s="83"/>
      <c r="H3045" s="83" t="s">
        <v>22772</v>
      </c>
    </row>
    <row r="3046" spans="1:8" ht="12.75" customHeight="1" x14ac:dyDescent="0.2">
      <c r="A3046" s="83" t="s">
        <v>3116</v>
      </c>
      <c r="B3046" s="83" t="s">
        <v>25136</v>
      </c>
      <c r="C3046" s="83" t="s">
        <v>25137</v>
      </c>
      <c r="D3046" s="83" t="s">
        <v>25138</v>
      </c>
      <c r="E3046" s="83"/>
      <c r="F3046" s="83"/>
      <c r="G3046" s="83"/>
      <c r="H3046" s="83" t="s">
        <v>22772</v>
      </c>
    </row>
    <row r="3047" spans="1:8" ht="12.75" customHeight="1" x14ac:dyDescent="0.2">
      <c r="A3047" s="83" t="s">
        <v>3117</v>
      </c>
      <c r="B3047" s="83" t="s">
        <v>25136</v>
      </c>
      <c r="C3047" s="83" t="s">
        <v>25137</v>
      </c>
      <c r="D3047" s="83" t="s">
        <v>25138</v>
      </c>
      <c r="E3047" s="83"/>
      <c r="F3047" s="83"/>
      <c r="G3047" s="83"/>
      <c r="H3047" s="83" t="s">
        <v>22772</v>
      </c>
    </row>
    <row r="3048" spans="1:8" ht="12.75" customHeight="1" x14ac:dyDescent="0.2">
      <c r="A3048" s="83" t="s">
        <v>3118</v>
      </c>
      <c r="B3048" s="83" t="s">
        <v>25139</v>
      </c>
      <c r="C3048" s="83" t="s">
        <v>25140</v>
      </c>
      <c r="D3048" s="83"/>
      <c r="E3048" s="83"/>
      <c r="F3048" s="83"/>
      <c r="G3048" s="83"/>
      <c r="H3048" s="83" t="s">
        <v>22772</v>
      </c>
    </row>
    <row r="3049" spans="1:8" ht="12.75" customHeight="1" x14ac:dyDescent="0.2">
      <c r="A3049" s="83" t="s">
        <v>3119</v>
      </c>
      <c r="B3049" s="83" t="s">
        <v>25139</v>
      </c>
      <c r="C3049" s="83" t="s">
        <v>25140</v>
      </c>
      <c r="D3049" s="83"/>
      <c r="E3049" s="83"/>
      <c r="F3049" s="83"/>
      <c r="G3049" s="83"/>
      <c r="H3049" s="83" t="s">
        <v>22772</v>
      </c>
    </row>
    <row r="3050" spans="1:8" ht="12.75" customHeight="1" x14ac:dyDescent="0.2">
      <c r="A3050" s="83" t="s">
        <v>3120</v>
      </c>
      <c r="B3050" s="83" t="s">
        <v>25139</v>
      </c>
      <c r="C3050" s="83" t="s">
        <v>25141</v>
      </c>
      <c r="D3050" s="83"/>
      <c r="E3050" s="83"/>
      <c r="F3050" s="83"/>
      <c r="G3050" s="83"/>
      <c r="H3050" s="83" t="s">
        <v>22772</v>
      </c>
    </row>
    <row r="3051" spans="1:8" ht="12.75" customHeight="1" x14ac:dyDescent="0.2">
      <c r="A3051" s="83" t="s">
        <v>3121</v>
      </c>
      <c r="B3051" s="83" t="s">
        <v>25139</v>
      </c>
      <c r="C3051" s="83" t="s">
        <v>25141</v>
      </c>
      <c r="D3051" s="83"/>
      <c r="E3051" s="83"/>
      <c r="F3051" s="83"/>
      <c r="G3051" s="83"/>
      <c r="H3051" s="83" t="s">
        <v>22772</v>
      </c>
    </row>
    <row r="3052" spans="1:8" ht="12.75" customHeight="1" x14ac:dyDescent="0.2">
      <c r="A3052" s="83" t="s">
        <v>3122</v>
      </c>
      <c r="B3052" s="83" t="s">
        <v>25139</v>
      </c>
      <c r="C3052" s="83" t="s">
        <v>25142</v>
      </c>
      <c r="D3052" s="83"/>
      <c r="E3052" s="83"/>
      <c r="F3052" s="83"/>
      <c r="G3052" s="83"/>
      <c r="H3052" s="83" t="s">
        <v>22772</v>
      </c>
    </row>
    <row r="3053" spans="1:8" ht="12.75" customHeight="1" x14ac:dyDescent="0.2">
      <c r="A3053" s="83" t="s">
        <v>3123</v>
      </c>
      <c r="B3053" s="83" t="s">
        <v>25139</v>
      </c>
      <c r="C3053" s="83" t="s">
        <v>25142</v>
      </c>
      <c r="D3053" s="83"/>
      <c r="E3053" s="83"/>
      <c r="F3053" s="83"/>
      <c r="G3053" s="83"/>
      <c r="H3053" s="83" t="s">
        <v>22772</v>
      </c>
    </row>
    <row r="3054" spans="1:8" ht="12.75" customHeight="1" x14ac:dyDescent="0.2">
      <c r="A3054" s="83" t="s">
        <v>3124</v>
      </c>
      <c r="B3054" s="83" t="s">
        <v>25139</v>
      </c>
      <c r="C3054" s="83" t="s">
        <v>25143</v>
      </c>
      <c r="D3054" s="83"/>
      <c r="E3054" s="83"/>
      <c r="F3054" s="83"/>
      <c r="G3054" s="83"/>
      <c r="H3054" s="83" t="s">
        <v>22772</v>
      </c>
    </row>
    <row r="3055" spans="1:8" ht="12.75" customHeight="1" x14ac:dyDescent="0.2">
      <c r="A3055" s="83" t="s">
        <v>3125</v>
      </c>
      <c r="B3055" s="83" t="s">
        <v>25139</v>
      </c>
      <c r="C3055" s="83" t="s">
        <v>25143</v>
      </c>
      <c r="D3055" s="83"/>
      <c r="E3055" s="83"/>
      <c r="F3055" s="83"/>
      <c r="G3055" s="83"/>
      <c r="H3055" s="83" t="s">
        <v>22772</v>
      </c>
    </row>
    <row r="3056" spans="1:8" ht="12.75" customHeight="1" x14ac:dyDescent="0.2">
      <c r="A3056" s="83" t="s">
        <v>3126</v>
      </c>
      <c r="B3056" s="83" t="s">
        <v>25139</v>
      </c>
      <c r="C3056" s="83" t="s">
        <v>25144</v>
      </c>
      <c r="D3056" s="83"/>
      <c r="E3056" s="83"/>
      <c r="F3056" s="83"/>
      <c r="G3056" s="83"/>
      <c r="H3056" s="83" t="s">
        <v>22772</v>
      </c>
    </row>
    <row r="3057" spans="1:8" ht="12.75" customHeight="1" x14ac:dyDescent="0.2">
      <c r="A3057" s="83" t="s">
        <v>3127</v>
      </c>
      <c r="B3057" s="83" t="s">
        <v>25139</v>
      </c>
      <c r="C3057" s="83" t="s">
        <v>25144</v>
      </c>
      <c r="D3057" s="83"/>
      <c r="E3057" s="83"/>
      <c r="F3057" s="83"/>
      <c r="G3057" s="83"/>
      <c r="H3057" s="83" t="s">
        <v>22772</v>
      </c>
    </row>
    <row r="3058" spans="1:8" ht="12.75" customHeight="1" x14ac:dyDescent="0.2">
      <c r="A3058" s="83" t="s">
        <v>3128</v>
      </c>
      <c r="B3058" s="83" t="s">
        <v>25139</v>
      </c>
      <c r="C3058" s="83" t="s">
        <v>25145</v>
      </c>
      <c r="D3058" s="83"/>
      <c r="E3058" s="83"/>
      <c r="F3058" s="83"/>
      <c r="G3058" s="83"/>
      <c r="H3058" s="83" t="s">
        <v>22411</v>
      </c>
    </row>
    <row r="3059" spans="1:8" ht="12.75" customHeight="1" x14ac:dyDescent="0.2">
      <c r="A3059" s="83" t="s">
        <v>3129</v>
      </c>
      <c r="B3059" s="83" t="s">
        <v>25139</v>
      </c>
      <c r="C3059" s="83" t="s">
        <v>25145</v>
      </c>
      <c r="D3059" s="83"/>
      <c r="E3059" s="83"/>
      <c r="F3059" s="83"/>
      <c r="G3059" s="83"/>
      <c r="H3059" s="83" t="s">
        <v>22411</v>
      </c>
    </row>
    <row r="3060" spans="1:8" ht="12.75" customHeight="1" x14ac:dyDescent="0.2">
      <c r="A3060" s="83" t="s">
        <v>3130</v>
      </c>
      <c r="B3060" s="83" t="s">
        <v>25139</v>
      </c>
      <c r="C3060" s="83" t="s">
        <v>25146</v>
      </c>
      <c r="D3060" s="83"/>
      <c r="E3060" s="83"/>
      <c r="F3060" s="83"/>
      <c r="G3060" s="83"/>
      <c r="H3060" s="83" t="s">
        <v>22772</v>
      </c>
    </row>
    <row r="3061" spans="1:8" ht="12.75" customHeight="1" x14ac:dyDescent="0.2">
      <c r="A3061" s="83" t="s">
        <v>3131</v>
      </c>
      <c r="B3061" s="83" t="s">
        <v>25139</v>
      </c>
      <c r="C3061" s="83" t="s">
        <v>25146</v>
      </c>
      <c r="D3061" s="83"/>
      <c r="E3061" s="83"/>
      <c r="F3061" s="83"/>
      <c r="G3061" s="83"/>
      <c r="H3061" s="83" t="s">
        <v>22772</v>
      </c>
    </row>
    <row r="3062" spans="1:8" ht="12.75" customHeight="1" x14ac:dyDescent="0.2">
      <c r="A3062" s="83" t="s">
        <v>3132</v>
      </c>
      <c r="B3062" s="83" t="s">
        <v>25147</v>
      </c>
      <c r="C3062" s="83" t="s">
        <v>25148</v>
      </c>
      <c r="D3062" s="83" t="s">
        <v>25149</v>
      </c>
      <c r="E3062" s="83"/>
      <c r="F3062" s="83"/>
      <c r="G3062" s="83"/>
      <c r="H3062" s="83" t="s">
        <v>22411</v>
      </c>
    </row>
    <row r="3063" spans="1:8" ht="12.75" customHeight="1" x14ac:dyDescent="0.2">
      <c r="A3063" s="83" t="s">
        <v>3133</v>
      </c>
      <c r="B3063" s="83" t="s">
        <v>25147</v>
      </c>
      <c r="C3063" s="83" t="s">
        <v>25148</v>
      </c>
      <c r="D3063" s="83" t="s">
        <v>25149</v>
      </c>
      <c r="E3063" s="83"/>
      <c r="F3063" s="83"/>
      <c r="G3063" s="83"/>
      <c r="H3063" s="83" t="s">
        <v>22411</v>
      </c>
    </row>
    <row r="3064" spans="1:8" ht="12.75" customHeight="1" x14ac:dyDescent="0.2">
      <c r="A3064" s="83" t="s">
        <v>3134</v>
      </c>
      <c r="B3064" s="83" t="s">
        <v>25150</v>
      </c>
      <c r="C3064" s="83" t="s">
        <v>25151</v>
      </c>
      <c r="D3064" s="83" t="s">
        <v>25149</v>
      </c>
      <c r="E3064" s="83"/>
      <c r="F3064" s="83"/>
      <c r="G3064" s="83"/>
      <c r="H3064" s="83" t="s">
        <v>22411</v>
      </c>
    </row>
    <row r="3065" spans="1:8" ht="12.75" customHeight="1" x14ac:dyDescent="0.2">
      <c r="A3065" s="83" t="s">
        <v>3135</v>
      </c>
      <c r="B3065" s="83" t="s">
        <v>25150</v>
      </c>
      <c r="C3065" s="83" t="s">
        <v>25151</v>
      </c>
      <c r="D3065" s="83" t="s">
        <v>25149</v>
      </c>
      <c r="E3065" s="83"/>
      <c r="F3065" s="83"/>
      <c r="G3065" s="83"/>
      <c r="H3065" s="83" t="s">
        <v>22411</v>
      </c>
    </row>
    <row r="3066" spans="1:8" ht="12.75" customHeight="1" x14ac:dyDescent="0.2">
      <c r="A3066" s="83" t="s">
        <v>3136</v>
      </c>
      <c r="B3066" s="83" t="s">
        <v>25152</v>
      </c>
      <c r="C3066" s="83" t="s">
        <v>25153</v>
      </c>
      <c r="D3066" s="83"/>
      <c r="E3066" s="83"/>
      <c r="F3066" s="83"/>
      <c r="G3066" s="83"/>
      <c r="H3066" s="83" t="s">
        <v>22772</v>
      </c>
    </row>
    <row r="3067" spans="1:8" ht="12.75" customHeight="1" x14ac:dyDescent="0.2">
      <c r="A3067" s="83" t="s">
        <v>3137</v>
      </c>
      <c r="B3067" s="83" t="s">
        <v>25152</v>
      </c>
      <c r="C3067" s="83" t="s">
        <v>25153</v>
      </c>
      <c r="D3067" s="83"/>
      <c r="E3067" s="83"/>
      <c r="F3067" s="83"/>
      <c r="G3067" s="83"/>
      <c r="H3067" s="83" t="s">
        <v>22772</v>
      </c>
    </row>
    <row r="3068" spans="1:8" ht="12.75" customHeight="1" x14ac:dyDescent="0.2">
      <c r="A3068" s="83" t="s">
        <v>3138</v>
      </c>
      <c r="B3068" s="83" t="s">
        <v>25154</v>
      </c>
      <c r="C3068" s="83" t="s">
        <v>25155</v>
      </c>
      <c r="D3068" s="83"/>
      <c r="E3068" s="83"/>
      <c r="F3068" s="83"/>
      <c r="G3068" s="83"/>
      <c r="H3068" s="83" t="s">
        <v>22772</v>
      </c>
    </row>
    <row r="3069" spans="1:8" ht="12.75" customHeight="1" x14ac:dyDescent="0.2">
      <c r="A3069" s="83" t="s">
        <v>3139</v>
      </c>
      <c r="B3069" s="83" t="s">
        <v>25154</v>
      </c>
      <c r="C3069" s="83" t="s">
        <v>25155</v>
      </c>
      <c r="D3069" s="83"/>
      <c r="E3069" s="83"/>
      <c r="F3069" s="83"/>
      <c r="G3069" s="83"/>
      <c r="H3069" s="83" t="s">
        <v>22772</v>
      </c>
    </row>
    <row r="3070" spans="1:8" ht="12.75" customHeight="1" x14ac:dyDescent="0.2">
      <c r="A3070" s="83" t="s">
        <v>3140</v>
      </c>
      <c r="B3070" s="83" t="s">
        <v>25156</v>
      </c>
      <c r="C3070" s="83" t="s">
        <v>25157</v>
      </c>
      <c r="D3070" s="83"/>
      <c r="E3070" s="83"/>
      <c r="F3070" s="83"/>
      <c r="G3070" s="83"/>
      <c r="H3070" s="83" t="s">
        <v>22411</v>
      </c>
    </row>
    <row r="3071" spans="1:8" ht="12.75" customHeight="1" x14ac:dyDescent="0.2">
      <c r="A3071" s="83" t="s">
        <v>3141</v>
      </c>
      <c r="B3071" s="83" t="s">
        <v>25156</v>
      </c>
      <c r="C3071" s="83" t="s">
        <v>25157</v>
      </c>
      <c r="D3071" s="83"/>
      <c r="E3071" s="83"/>
      <c r="F3071" s="83"/>
      <c r="G3071" s="83"/>
      <c r="H3071" s="83" t="s">
        <v>22411</v>
      </c>
    </row>
    <row r="3072" spans="1:8" ht="12.75" customHeight="1" x14ac:dyDescent="0.2">
      <c r="A3072" s="83" t="s">
        <v>3142</v>
      </c>
      <c r="B3072" s="83" t="s">
        <v>25158</v>
      </c>
      <c r="C3072" s="83" t="s">
        <v>25159</v>
      </c>
      <c r="D3072" s="83"/>
      <c r="E3072" s="83"/>
      <c r="F3072" s="83"/>
      <c r="G3072" s="83"/>
      <c r="H3072" s="83" t="s">
        <v>22411</v>
      </c>
    </row>
    <row r="3073" spans="1:8" ht="12.75" customHeight="1" x14ac:dyDescent="0.2">
      <c r="A3073" s="83" t="s">
        <v>3143</v>
      </c>
      <c r="B3073" s="83" t="s">
        <v>25158</v>
      </c>
      <c r="C3073" s="83" t="s">
        <v>25159</v>
      </c>
      <c r="D3073" s="83"/>
      <c r="E3073" s="83"/>
      <c r="F3073" s="83"/>
      <c r="G3073" s="83"/>
      <c r="H3073" s="83" t="s">
        <v>22411</v>
      </c>
    </row>
    <row r="3074" spans="1:8" ht="12.75" customHeight="1" x14ac:dyDescent="0.2">
      <c r="A3074" s="83" t="s">
        <v>3144</v>
      </c>
      <c r="B3074" s="83" t="s">
        <v>25160</v>
      </c>
      <c r="C3074" s="83" t="s">
        <v>25161</v>
      </c>
      <c r="D3074" s="83"/>
      <c r="E3074" s="83"/>
      <c r="F3074" s="83"/>
      <c r="G3074" s="83"/>
      <c r="H3074" s="83" t="s">
        <v>22772</v>
      </c>
    </row>
    <row r="3075" spans="1:8" ht="12.75" customHeight="1" x14ac:dyDescent="0.2">
      <c r="A3075" s="83" t="s">
        <v>3145</v>
      </c>
      <c r="B3075" s="83" t="s">
        <v>25160</v>
      </c>
      <c r="C3075" s="83" t="s">
        <v>25161</v>
      </c>
      <c r="D3075" s="83"/>
      <c r="E3075" s="83"/>
      <c r="F3075" s="83"/>
      <c r="G3075" s="83"/>
      <c r="H3075" s="83" t="s">
        <v>22772</v>
      </c>
    </row>
    <row r="3076" spans="1:8" ht="12.75" customHeight="1" x14ac:dyDescent="0.2">
      <c r="A3076" s="83" t="s">
        <v>3146</v>
      </c>
      <c r="B3076" s="83" t="s">
        <v>25162</v>
      </c>
      <c r="C3076" s="83" t="s">
        <v>25163</v>
      </c>
      <c r="D3076" s="83" t="s">
        <v>25164</v>
      </c>
      <c r="E3076" s="83"/>
      <c r="F3076" s="83"/>
      <c r="G3076" s="83"/>
      <c r="H3076" s="83" t="s">
        <v>22</v>
      </c>
    </row>
    <row r="3077" spans="1:8" ht="12.75" customHeight="1" x14ac:dyDescent="0.2">
      <c r="A3077" s="83" t="s">
        <v>3147</v>
      </c>
      <c r="B3077" s="83" t="s">
        <v>25162</v>
      </c>
      <c r="C3077" s="83" t="s">
        <v>25163</v>
      </c>
      <c r="D3077" s="83" t="s">
        <v>25164</v>
      </c>
      <c r="E3077" s="83"/>
      <c r="F3077" s="83"/>
      <c r="G3077" s="83"/>
      <c r="H3077" s="83" t="s">
        <v>22</v>
      </c>
    </row>
    <row r="3078" spans="1:8" ht="12.75" customHeight="1" x14ac:dyDescent="0.2">
      <c r="A3078" s="83" t="s">
        <v>3148</v>
      </c>
      <c r="B3078" s="83" t="s">
        <v>25162</v>
      </c>
      <c r="C3078" s="83" t="s">
        <v>25165</v>
      </c>
      <c r="D3078" s="83" t="s">
        <v>25166</v>
      </c>
      <c r="E3078" s="83"/>
      <c r="F3078" s="83"/>
      <c r="G3078" s="83"/>
      <c r="H3078" s="83" t="s">
        <v>22</v>
      </c>
    </row>
    <row r="3079" spans="1:8" ht="12.75" customHeight="1" x14ac:dyDescent="0.2">
      <c r="A3079" s="83" t="s">
        <v>3149</v>
      </c>
      <c r="B3079" s="83" t="s">
        <v>25162</v>
      </c>
      <c r="C3079" s="83" t="s">
        <v>25165</v>
      </c>
      <c r="D3079" s="83" t="s">
        <v>25166</v>
      </c>
      <c r="E3079" s="83"/>
      <c r="F3079" s="83"/>
      <c r="G3079" s="83"/>
      <c r="H3079" s="83" t="s">
        <v>22</v>
      </c>
    </row>
    <row r="3080" spans="1:8" ht="12.75" customHeight="1" x14ac:dyDescent="0.2">
      <c r="A3080" s="83" t="s">
        <v>3150</v>
      </c>
      <c r="B3080" s="83" t="s">
        <v>25167</v>
      </c>
      <c r="C3080" s="83" t="s">
        <v>25168</v>
      </c>
      <c r="D3080" s="83"/>
      <c r="E3080" s="83"/>
      <c r="F3080" s="83"/>
      <c r="G3080" s="83"/>
      <c r="H3080" s="83" t="s">
        <v>22411</v>
      </c>
    </row>
    <row r="3081" spans="1:8" ht="12.75" customHeight="1" x14ac:dyDescent="0.2">
      <c r="A3081" s="83" t="s">
        <v>3151</v>
      </c>
      <c r="B3081" s="83" t="s">
        <v>25167</v>
      </c>
      <c r="C3081" s="83" t="s">
        <v>25168</v>
      </c>
      <c r="D3081" s="83"/>
      <c r="E3081" s="83"/>
      <c r="F3081" s="83"/>
      <c r="G3081" s="83"/>
      <c r="H3081" s="83" t="s">
        <v>22411</v>
      </c>
    </row>
    <row r="3082" spans="1:8" ht="12.75" customHeight="1" x14ac:dyDescent="0.2">
      <c r="A3082" s="83" t="s">
        <v>3152</v>
      </c>
      <c r="B3082" s="83" t="s">
        <v>25167</v>
      </c>
      <c r="C3082" s="83" t="s">
        <v>25169</v>
      </c>
      <c r="D3082" s="83"/>
      <c r="E3082" s="83"/>
      <c r="F3082" s="83"/>
      <c r="G3082" s="83"/>
      <c r="H3082" s="83" t="s">
        <v>22411</v>
      </c>
    </row>
    <row r="3083" spans="1:8" ht="12.75" customHeight="1" x14ac:dyDescent="0.2">
      <c r="A3083" s="83" t="s">
        <v>3153</v>
      </c>
      <c r="B3083" s="83" t="s">
        <v>25167</v>
      </c>
      <c r="C3083" s="83" t="s">
        <v>25169</v>
      </c>
      <c r="D3083" s="83"/>
      <c r="E3083" s="83"/>
      <c r="F3083" s="83"/>
      <c r="G3083" s="83"/>
      <c r="H3083" s="83" t="s">
        <v>22411</v>
      </c>
    </row>
    <row r="3084" spans="1:8" ht="12.75" customHeight="1" x14ac:dyDescent="0.2">
      <c r="A3084" s="83" t="s">
        <v>3154</v>
      </c>
      <c r="B3084" s="83" t="s">
        <v>25170</v>
      </c>
      <c r="C3084" s="83" t="s">
        <v>25171</v>
      </c>
      <c r="D3084" s="83"/>
      <c r="E3084" s="83"/>
      <c r="F3084" s="83"/>
      <c r="G3084" s="83"/>
      <c r="H3084" s="83" t="s">
        <v>22411</v>
      </c>
    </row>
    <row r="3085" spans="1:8" ht="12.75" customHeight="1" x14ac:dyDescent="0.2">
      <c r="A3085" s="83" t="s">
        <v>3155</v>
      </c>
      <c r="B3085" s="83" t="s">
        <v>25170</v>
      </c>
      <c r="C3085" s="83" t="s">
        <v>25171</v>
      </c>
      <c r="D3085" s="83"/>
      <c r="E3085" s="83"/>
      <c r="F3085" s="83"/>
      <c r="G3085" s="83"/>
      <c r="H3085" s="83" t="s">
        <v>22411</v>
      </c>
    </row>
    <row r="3086" spans="1:8" ht="12.75" customHeight="1" x14ac:dyDescent="0.2">
      <c r="A3086" s="83" t="s">
        <v>3156</v>
      </c>
      <c r="B3086" s="83" t="s">
        <v>25172</v>
      </c>
      <c r="C3086" s="83" t="s">
        <v>25173</v>
      </c>
      <c r="D3086" s="83"/>
      <c r="E3086" s="83"/>
      <c r="F3086" s="83"/>
      <c r="G3086" s="83"/>
      <c r="H3086" s="83" t="s">
        <v>24887</v>
      </c>
    </row>
    <row r="3087" spans="1:8" ht="12.75" customHeight="1" x14ac:dyDescent="0.2">
      <c r="A3087" s="83" t="s">
        <v>3157</v>
      </c>
      <c r="B3087" s="83" t="s">
        <v>25172</v>
      </c>
      <c r="C3087" s="83" t="s">
        <v>25173</v>
      </c>
      <c r="D3087" s="83"/>
      <c r="E3087" s="83"/>
      <c r="F3087" s="83"/>
      <c r="G3087" s="83"/>
      <c r="H3087" s="83" t="s">
        <v>24887</v>
      </c>
    </row>
    <row r="3088" spans="1:8" ht="12.75" customHeight="1" x14ac:dyDescent="0.2">
      <c r="A3088" s="83" t="s">
        <v>3158</v>
      </c>
      <c r="B3088" s="83" t="s">
        <v>25174</v>
      </c>
      <c r="C3088" s="83" t="s">
        <v>25175</v>
      </c>
      <c r="D3088" s="83"/>
      <c r="E3088" s="83"/>
      <c r="F3088" s="83"/>
      <c r="G3088" s="83"/>
      <c r="H3088" s="83" t="s">
        <v>22503</v>
      </c>
    </row>
    <row r="3089" spans="1:8" ht="12.75" customHeight="1" x14ac:dyDescent="0.2">
      <c r="A3089" s="83" t="s">
        <v>3159</v>
      </c>
      <c r="B3089" s="83" t="s">
        <v>25174</v>
      </c>
      <c r="C3089" s="83" t="s">
        <v>25175</v>
      </c>
      <c r="D3089" s="83"/>
      <c r="E3089" s="83"/>
      <c r="F3089" s="83"/>
      <c r="G3089" s="83"/>
      <c r="H3089" s="83" t="s">
        <v>22503</v>
      </c>
    </row>
    <row r="3090" spans="1:8" ht="12.75" customHeight="1" x14ac:dyDescent="0.2">
      <c r="A3090" s="83" t="s">
        <v>3160</v>
      </c>
      <c r="B3090" s="83" t="s">
        <v>25176</v>
      </c>
      <c r="C3090" s="83" t="s">
        <v>25177</v>
      </c>
      <c r="D3090" s="83"/>
      <c r="E3090" s="83"/>
      <c r="F3090" s="83"/>
      <c r="G3090" s="83"/>
      <c r="H3090" s="83" t="s">
        <v>22503</v>
      </c>
    </row>
    <row r="3091" spans="1:8" ht="12.75" customHeight="1" x14ac:dyDescent="0.2">
      <c r="A3091" s="83" t="s">
        <v>3161</v>
      </c>
      <c r="B3091" s="83" t="s">
        <v>25176</v>
      </c>
      <c r="C3091" s="83" t="s">
        <v>25177</v>
      </c>
      <c r="D3091" s="83"/>
      <c r="E3091" s="83"/>
      <c r="F3091" s="83"/>
      <c r="G3091" s="83"/>
      <c r="H3091" s="83" t="s">
        <v>22503</v>
      </c>
    </row>
    <row r="3092" spans="1:8" ht="12.75" customHeight="1" x14ac:dyDescent="0.2">
      <c r="A3092" s="83" t="s">
        <v>3162</v>
      </c>
      <c r="B3092" s="83" t="s">
        <v>25178</v>
      </c>
      <c r="C3092" s="83" t="s">
        <v>25179</v>
      </c>
      <c r="D3092" s="83"/>
      <c r="E3092" s="83"/>
      <c r="F3092" s="83"/>
      <c r="G3092" s="83"/>
      <c r="H3092" s="83" t="s">
        <v>22</v>
      </c>
    </row>
    <row r="3093" spans="1:8" ht="12.75" customHeight="1" x14ac:dyDescent="0.2">
      <c r="A3093" s="83" t="s">
        <v>3163</v>
      </c>
      <c r="B3093" s="83" t="s">
        <v>25178</v>
      </c>
      <c r="C3093" s="83" t="s">
        <v>25179</v>
      </c>
      <c r="D3093" s="83"/>
      <c r="E3093" s="83"/>
      <c r="F3093" s="83"/>
      <c r="G3093" s="83"/>
      <c r="H3093" s="83" t="s">
        <v>22</v>
      </c>
    </row>
    <row r="3094" spans="1:8" ht="12.75" customHeight="1" x14ac:dyDescent="0.2">
      <c r="A3094" s="83" t="s">
        <v>3164</v>
      </c>
      <c r="B3094" s="83" t="s">
        <v>25178</v>
      </c>
      <c r="C3094" s="83" t="s">
        <v>25180</v>
      </c>
      <c r="D3094" s="83" t="s">
        <v>25181</v>
      </c>
      <c r="E3094" s="83"/>
      <c r="F3094" s="83"/>
      <c r="G3094" s="83"/>
      <c r="H3094" s="83" t="s">
        <v>22</v>
      </c>
    </row>
    <row r="3095" spans="1:8" ht="12.75" customHeight="1" x14ac:dyDescent="0.2">
      <c r="A3095" s="83" t="s">
        <v>3165</v>
      </c>
      <c r="B3095" s="83" t="s">
        <v>25178</v>
      </c>
      <c r="C3095" s="83" t="s">
        <v>25180</v>
      </c>
      <c r="D3095" s="83" t="s">
        <v>25181</v>
      </c>
      <c r="E3095" s="83"/>
      <c r="F3095" s="83"/>
      <c r="G3095" s="83"/>
      <c r="H3095" s="83" t="s">
        <v>22</v>
      </c>
    </row>
    <row r="3096" spans="1:8" ht="12.75" customHeight="1" x14ac:dyDescent="0.2">
      <c r="A3096" s="83" t="s">
        <v>3166</v>
      </c>
      <c r="B3096" s="83" t="s">
        <v>25182</v>
      </c>
      <c r="C3096" s="83" t="s">
        <v>25183</v>
      </c>
      <c r="D3096" s="83" t="s">
        <v>25184</v>
      </c>
      <c r="E3096" s="83"/>
      <c r="F3096" s="83"/>
      <c r="G3096" s="83"/>
      <c r="H3096" s="83" t="s">
        <v>22</v>
      </c>
    </row>
    <row r="3097" spans="1:8" ht="12.75" customHeight="1" x14ac:dyDescent="0.2">
      <c r="A3097" s="83" t="s">
        <v>3167</v>
      </c>
      <c r="B3097" s="83" t="s">
        <v>25182</v>
      </c>
      <c r="C3097" s="83" t="s">
        <v>25183</v>
      </c>
      <c r="D3097" s="83" t="s">
        <v>25184</v>
      </c>
      <c r="E3097" s="83"/>
      <c r="F3097" s="83"/>
      <c r="G3097" s="83"/>
      <c r="H3097" s="83" t="s">
        <v>22</v>
      </c>
    </row>
    <row r="3098" spans="1:8" ht="12.75" customHeight="1" x14ac:dyDescent="0.2">
      <c r="A3098" s="83" t="s">
        <v>3168</v>
      </c>
      <c r="B3098" s="83" t="s">
        <v>25185</v>
      </c>
      <c r="C3098" s="83" t="s">
        <v>25186</v>
      </c>
      <c r="D3098" s="83"/>
      <c r="E3098" s="83"/>
      <c r="F3098" s="83"/>
      <c r="G3098" s="83"/>
      <c r="H3098" s="83" t="s">
        <v>22</v>
      </c>
    </row>
    <row r="3099" spans="1:8" ht="12.75" customHeight="1" x14ac:dyDescent="0.2">
      <c r="A3099" s="83" t="s">
        <v>3169</v>
      </c>
      <c r="B3099" s="83" t="s">
        <v>25185</v>
      </c>
      <c r="C3099" s="83" t="s">
        <v>25186</v>
      </c>
      <c r="D3099" s="83"/>
      <c r="E3099" s="83"/>
      <c r="F3099" s="83"/>
      <c r="G3099" s="83"/>
      <c r="H3099" s="83" t="s">
        <v>22</v>
      </c>
    </row>
    <row r="3100" spans="1:8" ht="12.75" customHeight="1" x14ac:dyDescent="0.2">
      <c r="A3100" s="83" t="s">
        <v>3170</v>
      </c>
      <c r="B3100" s="83" t="s">
        <v>25187</v>
      </c>
      <c r="C3100" s="83"/>
      <c r="D3100" s="83"/>
      <c r="E3100" s="83"/>
      <c r="F3100" s="83"/>
      <c r="G3100" s="83"/>
      <c r="H3100" s="83" t="s">
        <v>22</v>
      </c>
    </row>
    <row r="3101" spans="1:8" ht="12.75" customHeight="1" x14ac:dyDescent="0.2">
      <c r="A3101" s="83" t="s">
        <v>3171</v>
      </c>
      <c r="B3101" s="83" t="s">
        <v>25187</v>
      </c>
      <c r="C3101" s="83"/>
      <c r="D3101" s="83"/>
      <c r="E3101" s="83"/>
      <c r="F3101" s="83"/>
      <c r="G3101" s="83"/>
      <c r="H3101" s="83" t="s">
        <v>22</v>
      </c>
    </row>
    <row r="3102" spans="1:8" ht="12.75" customHeight="1" x14ac:dyDescent="0.2">
      <c r="A3102" s="83" t="s">
        <v>3172</v>
      </c>
      <c r="B3102" s="83" t="s">
        <v>25188</v>
      </c>
      <c r="C3102" s="83"/>
      <c r="D3102" s="83"/>
      <c r="E3102" s="83"/>
      <c r="F3102" s="83"/>
      <c r="G3102" s="83"/>
      <c r="H3102" s="83" t="s">
        <v>22</v>
      </c>
    </row>
    <row r="3103" spans="1:8" ht="12.75" customHeight="1" x14ac:dyDescent="0.2">
      <c r="A3103" s="83" t="s">
        <v>3173</v>
      </c>
      <c r="B3103" s="83" t="s">
        <v>25188</v>
      </c>
      <c r="C3103" s="83"/>
      <c r="D3103" s="83"/>
      <c r="E3103" s="83"/>
      <c r="F3103" s="83"/>
      <c r="G3103" s="83"/>
      <c r="H3103" s="83" t="s">
        <v>22</v>
      </c>
    </row>
    <row r="3104" spans="1:8" ht="12.75" customHeight="1" x14ac:dyDescent="0.2">
      <c r="A3104" s="83" t="s">
        <v>3174</v>
      </c>
      <c r="B3104" s="83" t="s">
        <v>25189</v>
      </c>
      <c r="C3104" s="83"/>
      <c r="D3104" s="83"/>
      <c r="E3104" s="83"/>
      <c r="F3104" s="83"/>
      <c r="G3104" s="83"/>
      <c r="H3104" s="83" t="s">
        <v>22</v>
      </c>
    </row>
    <row r="3105" spans="1:8" ht="12.75" customHeight="1" x14ac:dyDescent="0.2">
      <c r="A3105" s="83" t="s">
        <v>3175</v>
      </c>
      <c r="B3105" s="83" t="s">
        <v>25189</v>
      </c>
      <c r="C3105" s="83"/>
      <c r="D3105" s="83"/>
      <c r="E3105" s="83"/>
      <c r="F3105" s="83"/>
      <c r="G3105" s="83"/>
      <c r="H3105" s="83" t="s">
        <v>22</v>
      </c>
    </row>
    <row r="3106" spans="1:8" ht="12.75" customHeight="1" x14ac:dyDescent="0.2">
      <c r="A3106" s="83" t="s">
        <v>3176</v>
      </c>
      <c r="B3106" s="83" t="s">
        <v>25190</v>
      </c>
      <c r="C3106" s="83"/>
      <c r="D3106" s="83"/>
      <c r="E3106" s="83"/>
      <c r="F3106" s="83"/>
      <c r="G3106" s="83"/>
      <c r="H3106" s="83" t="s">
        <v>22</v>
      </c>
    </row>
    <row r="3107" spans="1:8" ht="12.75" customHeight="1" x14ac:dyDescent="0.2">
      <c r="A3107" s="83" t="s">
        <v>3177</v>
      </c>
      <c r="B3107" s="83" t="s">
        <v>25190</v>
      </c>
      <c r="C3107" s="83"/>
      <c r="D3107" s="83"/>
      <c r="E3107" s="83"/>
      <c r="F3107" s="83"/>
      <c r="G3107" s="83"/>
      <c r="H3107" s="83" t="s">
        <v>22</v>
      </c>
    </row>
    <row r="3108" spans="1:8" ht="12.75" customHeight="1" x14ac:dyDescent="0.2">
      <c r="A3108" s="83" t="s">
        <v>3178</v>
      </c>
      <c r="B3108" s="83" t="s">
        <v>25191</v>
      </c>
      <c r="C3108" s="83"/>
      <c r="D3108" s="83"/>
      <c r="E3108" s="83"/>
      <c r="F3108" s="83"/>
      <c r="G3108" s="83"/>
      <c r="H3108" s="83" t="s">
        <v>22</v>
      </c>
    </row>
    <row r="3109" spans="1:8" ht="12.75" customHeight="1" x14ac:dyDescent="0.2">
      <c r="A3109" s="83" t="s">
        <v>3179</v>
      </c>
      <c r="B3109" s="83" t="s">
        <v>25191</v>
      </c>
      <c r="C3109" s="83"/>
      <c r="D3109" s="83"/>
      <c r="E3109" s="83"/>
      <c r="F3109" s="83"/>
      <c r="G3109" s="83"/>
      <c r="H3109" s="83" t="s">
        <v>22</v>
      </c>
    </row>
    <row r="3110" spans="1:8" ht="12.75" customHeight="1" x14ac:dyDescent="0.2">
      <c r="A3110" s="83" t="s">
        <v>3180</v>
      </c>
      <c r="B3110" s="83" t="s">
        <v>25192</v>
      </c>
      <c r="C3110" s="83"/>
      <c r="D3110" s="83"/>
      <c r="E3110" s="83"/>
      <c r="F3110" s="83"/>
      <c r="G3110" s="83"/>
      <c r="H3110" s="83" t="s">
        <v>22</v>
      </c>
    </row>
    <row r="3111" spans="1:8" ht="12.75" customHeight="1" x14ac:dyDescent="0.2">
      <c r="A3111" s="83" t="s">
        <v>3181</v>
      </c>
      <c r="B3111" s="83" t="s">
        <v>25192</v>
      </c>
      <c r="C3111" s="83"/>
      <c r="D3111" s="83"/>
      <c r="E3111" s="83"/>
      <c r="F3111" s="83"/>
      <c r="G3111" s="83"/>
      <c r="H3111" s="83" t="s">
        <v>22</v>
      </c>
    </row>
    <row r="3112" spans="1:8" ht="12.75" customHeight="1" x14ac:dyDescent="0.2">
      <c r="A3112" s="83" t="s">
        <v>3182</v>
      </c>
      <c r="B3112" s="83" t="s">
        <v>25193</v>
      </c>
      <c r="C3112" s="83"/>
      <c r="D3112" s="83"/>
      <c r="E3112" s="83"/>
      <c r="F3112" s="83"/>
      <c r="G3112" s="83"/>
      <c r="H3112" s="83" t="s">
        <v>22</v>
      </c>
    </row>
    <row r="3113" spans="1:8" ht="12.75" customHeight="1" x14ac:dyDescent="0.2">
      <c r="A3113" s="83" t="s">
        <v>3183</v>
      </c>
      <c r="B3113" s="83" t="s">
        <v>25193</v>
      </c>
      <c r="C3113" s="83"/>
      <c r="D3113" s="83"/>
      <c r="E3113" s="83"/>
      <c r="F3113" s="83"/>
      <c r="G3113" s="83"/>
      <c r="H3113" s="83" t="s">
        <v>22</v>
      </c>
    </row>
    <row r="3114" spans="1:8" ht="12.75" customHeight="1" x14ac:dyDescent="0.2">
      <c r="A3114" s="83" t="s">
        <v>3184</v>
      </c>
      <c r="B3114" s="83" t="s">
        <v>25194</v>
      </c>
      <c r="C3114" s="83"/>
      <c r="D3114" s="83"/>
      <c r="E3114" s="83"/>
      <c r="F3114" s="83"/>
      <c r="G3114" s="83"/>
      <c r="H3114" s="83" t="s">
        <v>22</v>
      </c>
    </row>
    <row r="3115" spans="1:8" ht="12.75" customHeight="1" x14ac:dyDescent="0.2">
      <c r="A3115" s="83" t="s">
        <v>3185</v>
      </c>
      <c r="B3115" s="83" t="s">
        <v>25194</v>
      </c>
      <c r="C3115" s="83"/>
      <c r="D3115" s="83"/>
      <c r="E3115" s="83"/>
      <c r="F3115" s="83"/>
      <c r="G3115" s="83"/>
      <c r="H3115" s="83" t="s">
        <v>22</v>
      </c>
    </row>
    <row r="3116" spans="1:8" ht="12.75" customHeight="1" x14ac:dyDescent="0.2">
      <c r="A3116" s="83" t="s">
        <v>3186</v>
      </c>
      <c r="B3116" s="83" t="s">
        <v>25195</v>
      </c>
      <c r="C3116" s="83"/>
      <c r="D3116" s="83"/>
      <c r="E3116" s="83"/>
      <c r="F3116" s="83"/>
      <c r="G3116" s="83"/>
      <c r="H3116" s="83" t="s">
        <v>22</v>
      </c>
    </row>
    <row r="3117" spans="1:8" ht="12.75" customHeight="1" x14ac:dyDescent="0.2">
      <c r="A3117" s="83" t="s">
        <v>3187</v>
      </c>
      <c r="B3117" s="83" t="s">
        <v>25195</v>
      </c>
      <c r="C3117" s="83"/>
      <c r="D3117" s="83"/>
      <c r="E3117" s="83"/>
      <c r="F3117" s="83"/>
      <c r="G3117" s="83"/>
      <c r="H3117" s="83" t="s">
        <v>22</v>
      </c>
    </row>
    <row r="3118" spans="1:8" ht="12.75" customHeight="1" x14ac:dyDescent="0.2">
      <c r="A3118" s="83" t="s">
        <v>3188</v>
      </c>
      <c r="B3118" s="83" t="s">
        <v>25196</v>
      </c>
      <c r="C3118" s="83"/>
      <c r="D3118" s="83"/>
      <c r="E3118" s="83"/>
      <c r="F3118" s="83"/>
      <c r="G3118" s="83"/>
      <c r="H3118" s="83" t="s">
        <v>22</v>
      </c>
    </row>
    <row r="3119" spans="1:8" ht="12.75" customHeight="1" x14ac:dyDescent="0.2">
      <c r="A3119" s="83" t="s">
        <v>3189</v>
      </c>
      <c r="B3119" s="83" t="s">
        <v>25196</v>
      </c>
      <c r="C3119" s="83"/>
      <c r="D3119" s="83"/>
      <c r="E3119" s="83"/>
      <c r="F3119" s="83"/>
      <c r="G3119" s="83"/>
      <c r="H3119" s="83" t="s">
        <v>22</v>
      </c>
    </row>
    <row r="3120" spans="1:8" ht="12.75" customHeight="1" x14ac:dyDescent="0.2">
      <c r="A3120" s="83" t="s">
        <v>3190</v>
      </c>
      <c r="B3120" s="83" t="s">
        <v>25197</v>
      </c>
      <c r="C3120" s="83"/>
      <c r="D3120" s="83"/>
      <c r="E3120" s="83"/>
      <c r="F3120" s="83"/>
      <c r="G3120" s="83"/>
      <c r="H3120" s="83" t="s">
        <v>22</v>
      </c>
    </row>
    <row r="3121" spans="1:8" ht="12.75" customHeight="1" x14ac:dyDescent="0.2">
      <c r="A3121" s="83" t="s">
        <v>3191</v>
      </c>
      <c r="B3121" s="83" t="s">
        <v>25197</v>
      </c>
      <c r="C3121" s="83"/>
      <c r="D3121" s="83"/>
      <c r="E3121" s="83"/>
      <c r="F3121" s="83"/>
      <c r="G3121" s="83"/>
      <c r="H3121" s="83" t="s">
        <v>22</v>
      </c>
    </row>
    <row r="3122" spans="1:8" ht="12.75" customHeight="1" x14ac:dyDescent="0.2">
      <c r="A3122" s="83" t="s">
        <v>3192</v>
      </c>
      <c r="B3122" s="83" t="s">
        <v>25198</v>
      </c>
      <c r="C3122" s="83" t="s">
        <v>25199</v>
      </c>
      <c r="D3122" s="83"/>
      <c r="E3122" s="83"/>
      <c r="F3122" s="83"/>
      <c r="G3122" s="83"/>
      <c r="H3122" s="83" t="s">
        <v>22</v>
      </c>
    </row>
    <row r="3123" spans="1:8" ht="12.75" customHeight="1" x14ac:dyDescent="0.2">
      <c r="A3123" s="83" t="s">
        <v>3193</v>
      </c>
      <c r="B3123" s="83" t="s">
        <v>25198</v>
      </c>
      <c r="C3123" s="83" t="s">
        <v>25199</v>
      </c>
      <c r="D3123" s="83"/>
      <c r="E3123" s="83"/>
      <c r="F3123" s="83"/>
      <c r="G3123" s="83"/>
      <c r="H3123" s="83" t="s">
        <v>22</v>
      </c>
    </row>
    <row r="3124" spans="1:8" ht="12.75" customHeight="1" x14ac:dyDescent="0.2">
      <c r="A3124" s="83" t="s">
        <v>3194</v>
      </c>
      <c r="B3124" s="83" t="s">
        <v>25200</v>
      </c>
      <c r="C3124" s="83" t="s">
        <v>25201</v>
      </c>
      <c r="D3124" s="83" t="s">
        <v>23808</v>
      </c>
      <c r="E3124" s="83"/>
      <c r="F3124" s="83"/>
      <c r="G3124" s="83"/>
      <c r="H3124" s="83" t="s">
        <v>22</v>
      </c>
    </row>
    <row r="3125" spans="1:8" ht="12.75" customHeight="1" x14ac:dyDescent="0.2">
      <c r="A3125" s="83" t="s">
        <v>3195</v>
      </c>
      <c r="B3125" s="83" t="s">
        <v>25200</v>
      </c>
      <c r="C3125" s="83" t="s">
        <v>25201</v>
      </c>
      <c r="D3125" s="83" t="s">
        <v>23808</v>
      </c>
      <c r="E3125" s="83"/>
      <c r="F3125" s="83"/>
      <c r="G3125" s="83"/>
      <c r="H3125" s="83" t="s">
        <v>22</v>
      </c>
    </row>
    <row r="3126" spans="1:8" ht="12.75" customHeight="1" x14ac:dyDescent="0.2">
      <c r="A3126" s="83" t="s">
        <v>3196</v>
      </c>
      <c r="B3126" s="83" t="s">
        <v>25202</v>
      </c>
      <c r="C3126" s="83" t="s">
        <v>25203</v>
      </c>
      <c r="D3126" s="83" t="s">
        <v>25204</v>
      </c>
      <c r="E3126" s="83"/>
      <c r="F3126" s="83"/>
      <c r="G3126" s="83"/>
      <c r="H3126" s="83" t="s">
        <v>22</v>
      </c>
    </row>
    <row r="3127" spans="1:8" ht="12.75" customHeight="1" x14ac:dyDescent="0.2">
      <c r="A3127" s="83" t="s">
        <v>3197</v>
      </c>
      <c r="B3127" s="83" t="s">
        <v>25202</v>
      </c>
      <c r="C3127" s="83" t="s">
        <v>25203</v>
      </c>
      <c r="D3127" s="83" t="s">
        <v>25204</v>
      </c>
      <c r="E3127" s="83"/>
      <c r="F3127" s="83"/>
      <c r="G3127" s="83"/>
      <c r="H3127" s="83" t="s">
        <v>22</v>
      </c>
    </row>
    <row r="3128" spans="1:8" ht="12.75" customHeight="1" x14ac:dyDescent="0.2">
      <c r="A3128" s="83" t="s">
        <v>3198</v>
      </c>
      <c r="B3128" s="83" t="s">
        <v>25205</v>
      </c>
      <c r="C3128" s="83" t="s">
        <v>25206</v>
      </c>
      <c r="D3128" s="83"/>
      <c r="E3128" s="83"/>
      <c r="F3128" s="83"/>
      <c r="G3128" s="83"/>
      <c r="H3128" s="83" t="s">
        <v>22411</v>
      </c>
    </row>
    <row r="3129" spans="1:8" ht="12.75" customHeight="1" x14ac:dyDescent="0.2">
      <c r="A3129" s="83" t="s">
        <v>3199</v>
      </c>
      <c r="B3129" s="83" t="s">
        <v>25205</v>
      </c>
      <c r="C3129" s="83" t="s">
        <v>25206</v>
      </c>
      <c r="D3129" s="83"/>
      <c r="E3129" s="83"/>
      <c r="F3129" s="83"/>
      <c r="G3129" s="83"/>
      <c r="H3129" s="83" t="s">
        <v>22411</v>
      </c>
    </row>
    <row r="3130" spans="1:8" ht="12.75" customHeight="1" x14ac:dyDescent="0.2">
      <c r="A3130" s="83" t="s">
        <v>3200</v>
      </c>
      <c r="B3130" s="83" t="s">
        <v>25207</v>
      </c>
      <c r="C3130" s="83"/>
      <c r="D3130" s="83"/>
      <c r="E3130" s="83"/>
      <c r="F3130" s="83"/>
      <c r="G3130" s="83"/>
      <c r="H3130" s="83" t="s">
        <v>22411</v>
      </c>
    </row>
    <row r="3131" spans="1:8" ht="12.75" customHeight="1" x14ac:dyDescent="0.2">
      <c r="A3131" s="83" t="s">
        <v>3201</v>
      </c>
      <c r="B3131" s="83" t="s">
        <v>25207</v>
      </c>
      <c r="C3131" s="83"/>
      <c r="D3131" s="83"/>
      <c r="E3131" s="83"/>
      <c r="F3131" s="83"/>
      <c r="G3131" s="83"/>
      <c r="H3131" s="83" t="s">
        <v>22411</v>
      </c>
    </row>
    <row r="3132" spans="1:8" ht="12.75" customHeight="1" x14ac:dyDescent="0.2">
      <c r="A3132" s="83" t="s">
        <v>3202</v>
      </c>
      <c r="B3132" s="83" t="s">
        <v>25208</v>
      </c>
      <c r="C3132" s="83" t="s">
        <v>25209</v>
      </c>
      <c r="D3132" s="83"/>
      <c r="E3132" s="83"/>
      <c r="F3132" s="83"/>
      <c r="G3132" s="83"/>
      <c r="H3132" s="83" t="s">
        <v>22411</v>
      </c>
    </row>
    <row r="3133" spans="1:8" ht="12.75" customHeight="1" x14ac:dyDescent="0.2">
      <c r="A3133" s="83" t="s">
        <v>3203</v>
      </c>
      <c r="B3133" s="83" t="s">
        <v>25208</v>
      </c>
      <c r="C3133" s="83" t="s">
        <v>25209</v>
      </c>
      <c r="D3133" s="83"/>
      <c r="E3133" s="83"/>
      <c r="F3133" s="83"/>
      <c r="G3133" s="83"/>
      <c r="H3133" s="83" t="s">
        <v>22411</v>
      </c>
    </row>
    <row r="3134" spans="1:8" ht="12.75" customHeight="1" x14ac:dyDescent="0.2">
      <c r="A3134" s="83" t="s">
        <v>3204</v>
      </c>
      <c r="B3134" s="83" t="s">
        <v>25210</v>
      </c>
      <c r="C3134" s="83" t="s">
        <v>25211</v>
      </c>
      <c r="D3134" s="83"/>
      <c r="E3134" s="83"/>
      <c r="F3134" s="83"/>
      <c r="G3134" s="83"/>
      <c r="H3134" s="83" t="s">
        <v>22411</v>
      </c>
    </row>
    <row r="3135" spans="1:8" ht="12.75" customHeight="1" x14ac:dyDescent="0.2">
      <c r="A3135" s="83" t="s">
        <v>3205</v>
      </c>
      <c r="B3135" s="83" t="s">
        <v>25210</v>
      </c>
      <c r="C3135" s="83" t="s">
        <v>25211</v>
      </c>
      <c r="D3135" s="83"/>
      <c r="E3135" s="83"/>
      <c r="F3135" s="83"/>
      <c r="G3135" s="83"/>
      <c r="H3135" s="83" t="s">
        <v>22411</v>
      </c>
    </row>
    <row r="3136" spans="1:8" ht="12.75" customHeight="1" x14ac:dyDescent="0.2">
      <c r="A3136" s="83" t="s">
        <v>3206</v>
      </c>
      <c r="B3136" s="83" t="s">
        <v>25212</v>
      </c>
      <c r="C3136" s="83"/>
      <c r="D3136" s="83"/>
      <c r="E3136" s="83"/>
      <c r="F3136" s="83"/>
      <c r="G3136" s="83"/>
      <c r="H3136" s="83" t="s">
        <v>22411</v>
      </c>
    </row>
    <row r="3137" spans="1:8" ht="12.75" customHeight="1" x14ac:dyDescent="0.2">
      <c r="A3137" s="83" t="s">
        <v>3207</v>
      </c>
      <c r="B3137" s="83" t="s">
        <v>25212</v>
      </c>
      <c r="C3137" s="83"/>
      <c r="D3137" s="83"/>
      <c r="E3137" s="83"/>
      <c r="F3137" s="83"/>
      <c r="G3137" s="83"/>
      <c r="H3137" s="83" t="s">
        <v>22411</v>
      </c>
    </row>
    <row r="3138" spans="1:8" ht="12.75" customHeight="1" x14ac:dyDescent="0.2">
      <c r="A3138" s="83" t="s">
        <v>3208</v>
      </c>
      <c r="B3138" s="83" t="s">
        <v>25213</v>
      </c>
      <c r="C3138" s="83"/>
      <c r="D3138" s="83"/>
      <c r="E3138" s="83"/>
      <c r="F3138" s="83"/>
      <c r="G3138" s="83"/>
      <c r="H3138" s="83" t="s">
        <v>22411</v>
      </c>
    </row>
    <row r="3139" spans="1:8" ht="12.75" customHeight="1" x14ac:dyDescent="0.2">
      <c r="A3139" s="83" t="s">
        <v>3209</v>
      </c>
      <c r="B3139" s="83" t="s">
        <v>25213</v>
      </c>
      <c r="C3139" s="83"/>
      <c r="D3139" s="83"/>
      <c r="E3139" s="83"/>
      <c r="F3139" s="83"/>
      <c r="G3139" s="83"/>
      <c r="H3139" s="83" t="s">
        <v>22411</v>
      </c>
    </row>
    <row r="3140" spans="1:8" ht="12.75" customHeight="1" x14ac:dyDescent="0.2">
      <c r="A3140" s="83" t="s">
        <v>3210</v>
      </c>
      <c r="B3140" s="83" t="s">
        <v>25214</v>
      </c>
      <c r="C3140" s="83" t="s">
        <v>25215</v>
      </c>
      <c r="D3140" s="83" t="s">
        <v>25216</v>
      </c>
      <c r="E3140" s="83" t="s">
        <v>25217</v>
      </c>
      <c r="F3140" s="83" t="s">
        <v>25218</v>
      </c>
      <c r="G3140" s="83"/>
      <c r="H3140" s="83" t="s">
        <v>22411</v>
      </c>
    </row>
    <row r="3141" spans="1:8" ht="12.75" customHeight="1" x14ac:dyDescent="0.2">
      <c r="A3141" s="83" t="s">
        <v>3211</v>
      </c>
      <c r="B3141" s="83" t="s">
        <v>25214</v>
      </c>
      <c r="C3141" s="83" t="s">
        <v>25215</v>
      </c>
      <c r="D3141" s="83" t="s">
        <v>25216</v>
      </c>
      <c r="E3141" s="83" t="s">
        <v>25217</v>
      </c>
      <c r="F3141" s="83" t="s">
        <v>25218</v>
      </c>
      <c r="G3141" s="83"/>
      <c r="H3141" s="83" t="s">
        <v>22411</v>
      </c>
    </row>
    <row r="3142" spans="1:8" ht="12.75" customHeight="1" x14ac:dyDescent="0.2">
      <c r="A3142" s="83" t="s">
        <v>3212</v>
      </c>
      <c r="B3142" s="83" t="s">
        <v>25219</v>
      </c>
      <c r="C3142" s="83" t="s">
        <v>25220</v>
      </c>
      <c r="D3142" s="83" t="s">
        <v>25221</v>
      </c>
      <c r="E3142" s="83" t="s">
        <v>25222</v>
      </c>
      <c r="F3142" s="83" t="s">
        <v>25223</v>
      </c>
      <c r="G3142" s="83"/>
      <c r="H3142" s="83" t="s">
        <v>22411</v>
      </c>
    </row>
    <row r="3143" spans="1:8" ht="12.75" customHeight="1" x14ac:dyDescent="0.2">
      <c r="A3143" s="83" t="s">
        <v>3213</v>
      </c>
      <c r="B3143" s="83" t="s">
        <v>25219</v>
      </c>
      <c r="C3143" s="83" t="s">
        <v>25220</v>
      </c>
      <c r="D3143" s="83" t="s">
        <v>25221</v>
      </c>
      <c r="E3143" s="83" t="s">
        <v>25222</v>
      </c>
      <c r="F3143" s="83" t="s">
        <v>25223</v>
      </c>
      <c r="G3143" s="83"/>
      <c r="H3143" s="83" t="s">
        <v>22411</v>
      </c>
    </row>
    <row r="3144" spans="1:8" ht="12.75" customHeight="1" x14ac:dyDescent="0.2">
      <c r="A3144" s="83" t="s">
        <v>3214</v>
      </c>
      <c r="B3144" s="83" t="s">
        <v>25224</v>
      </c>
      <c r="C3144" s="83" t="s">
        <v>25225</v>
      </c>
      <c r="D3144" s="83" t="s">
        <v>25226</v>
      </c>
      <c r="E3144" s="83" t="s">
        <v>25227</v>
      </c>
      <c r="F3144" s="83" t="s">
        <v>25228</v>
      </c>
      <c r="G3144" s="83"/>
      <c r="H3144" s="83" t="s">
        <v>22411</v>
      </c>
    </row>
    <row r="3145" spans="1:8" ht="12.75" customHeight="1" x14ac:dyDescent="0.2">
      <c r="A3145" s="83" t="s">
        <v>3215</v>
      </c>
      <c r="B3145" s="83" t="s">
        <v>25224</v>
      </c>
      <c r="C3145" s="83" t="s">
        <v>25225</v>
      </c>
      <c r="D3145" s="83" t="s">
        <v>25226</v>
      </c>
      <c r="E3145" s="83" t="s">
        <v>25227</v>
      </c>
      <c r="F3145" s="83" t="s">
        <v>25228</v>
      </c>
      <c r="G3145" s="83"/>
      <c r="H3145" s="83" t="s">
        <v>22411</v>
      </c>
    </row>
    <row r="3146" spans="1:8" ht="12.75" customHeight="1" x14ac:dyDescent="0.2">
      <c r="A3146" s="83" t="s">
        <v>3216</v>
      </c>
      <c r="B3146" s="83" t="s">
        <v>25229</v>
      </c>
      <c r="C3146" s="83" t="s">
        <v>25230</v>
      </c>
      <c r="D3146" s="83" t="s">
        <v>25231</v>
      </c>
      <c r="E3146" s="83" t="s">
        <v>25232</v>
      </c>
      <c r="F3146" s="83" t="s">
        <v>25228</v>
      </c>
      <c r="G3146" s="83"/>
      <c r="H3146" s="83" t="s">
        <v>22411</v>
      </c>
    </row>
    <row r="3147" spans="1:8" ht="12.75" customHeight="1" x14ac:dyDescent="0.2">
      <c r="A3147" s="83" t="s">
        <v>3217</v>
      </c>
      <c r="B3147" s="83" t="s">
        <v>25229</v>
      </c>
      <c r="C3147" s="83" t="s">
        <v>25230</v>
      </c>
      <c r="D3147" s="83" t="s">
        <v>25231</v>
      </c>
      <c r="E3147" s="83" t="s">
        <v>25232</v>
      </c>
      <c r="F3147" s="83" t="s">
        <v>25228</v>
      </c>
      <c r="G3147" s="83"/>
      <c r="H3147" s="83" t="s">
        <v>22411</v>
      </c>
    </row>
    <row r="3148" spans="1:8" ht="12.75" customHeight="1" x14ac:dyDescent="0.2">
      <c r="A3148" s="83" t="s">
        <v>3218</v>
      </c>
      <c r="B3148" s="83" t="s">
        <v>25233</v>
      </c>
      <c r="C3148" s="83" t="s">
        <v>25234</v>
      </c>
      <c r="D3148" s="83"/>
      <c r="E3148" s="83"/>
      <c r="F3148" s="83"/>
      <c r="G3148" s="83"/>
      <c r="H3148" s="83" t="s">
        <v>22411</v>
      </c>
    </row>
    <row r="3149" spans="1:8" ht="12.75" customHeight="1" x14ac:dyDescent="0.2">
      <c r="A3149" s="83" t="s">
        <v>3219</v>
      </c>
      <c r="B3149" s="83" t="s">
        <v>25233</v>
      </c>
      <c r="C3149" s="83" t="s">
        <v>25234</v>
      </c>
      <c r="D3149" s="83"/>
      <c r="E3149" s="83"/>
      <c r="F3149" s="83"/>
      <c r="G3149" s="83"/>
      <c r="H3149" s="83" t="s">
        <v>22411</v>
      </c>
    </row>
    <row r="3150" spans="1:8" ht="12.75" customHeight="1" x14ac:dyDescent="0.2">
      <c r="A3150" s="83" t="s">
        <v>3220</v>
      </c>
      <c r="B3150" s="83" t="s">
        <v>25235</v>
      </c>
      <c r="C3150" s="83"/>
      <c r="D3150" s="83"/>
      <c r="E3150" s="83"/>
      <c r="F3150" s="83"/>
      <c r="G3150" s="83"/>
      <c r="H3150" s="83" t="s">
        <v>22772</v>
      </c>
    </row>
    <row r="3151" spans="1:8" ht="12.75" customHeight="1" x14ac:dyDescent="0.2">
      <c r="A3151" s="83" t="s">
        <v>3221</v>
      </c>
      <c r="B3151" s="83" t="s">
        <v>25235</v>
      </c>
      <c r="C3151" s="83"/>
      <c r="D3151" s="83"/>
      <c r="E3151" s="83"/>
      <c r="F3151" s="83"/>
      <c r="G3151" s="83"/>
      <c r="H3151" s="83" t="s">
        <v>22772</v>
      </c>
    </row>
    <row r="3152" spans="1:8" ht="12.75" customHeight="1" x14ac:dyDescent="0.2">
      <c r="A3152" s="83" t="s">
        <v>3222</v>
      </c>
      <c r="B3152" s="83" t="s">
        <v>25236</v>
      </c>
      <c r="C3152" s="83" t="s">
        <v>25237</v>
      </c>
      <c r="D3152" s="83"/>
      <c r="E3152" s="83"/>
      <c r="F3152" s="83"/>
      <c r="G3152" s="83"/>
      <c r="H3152" s="83" t="s">
        <v>22772</v>
      </c>
    </row>
    <row r="3153" spans="1:8" ht="12.75" customHeight="1" x14ac:dyDescent="0.2">
      <c r="A3153" s="83" t="s">
        <v>3223</v>
      </c>
      <c r="B3153" s="83" t="s">
        <v>25236</v>
      </c>
      <c r="C3153" s="83" t="s">
        <v>25237</v>
      </c>
      <c r="D3153" s="83"/>
      <c r="E3153" s="83"/>
      <c r="F3153" s="83"/>
      <c r="G3153" s="83"/>
      <c r="H3153" s="83" t="s">
        <v>22772</v>
      </c>
    </row>
    <row r="3154" spans="1:8" ht="12.75" customHeight="1" x14ac:dyDescent="0.2">
      <c r="A3154" s="83" t="s">
        <v>3224</v>
      </c>
      <c r="B3154" s="83" t="s">
        <v>25236</v>
      </c>
      <c r="C3154" s="83" t="s">
        <v>25238</v>
      </c>
      <c r="D3154" s="83"/>
      <c r="E3154" s="83"/>
      <c r="F3154" s="83"/>
      <c r="G3154" s="83"/>
      <c r="H3154" s="83" t="s">
        <v>22772</v>
      </c>
    </row>
    <row r="3155" spans="1:8" ht="12.75" customHeight="1" x14ac:dyDescent="0.2">
      <c r="A3155" s="83" t="s">
        <v>3225</v>
      </c>
      <c r="B3155" s="83" t="s">
        <v>25236</v>
      </c>
      <c r="C3155" s="83" t="s">
        <v>25238</v>
      </c>
      <c r="D3155" s="83"/>
      <c r="E3155" s="83"/>
      <c r="F3155" s="83"/>
      <c r="G3155" s="83"/>
      <c r="H3155" s="83" t="s">
        <v>22772</v>
      </c>
    </row>
    <row r="3156" spans="1:8" ht="12.75" customHeight="1" x14ac:dyDescent="0.2">
      <c r="A3156" s="83" t="s">
        <v>3226</v>
      </c>
      <c r="B3156" s="83" t="s">
        <v>25239</v>
      </c>
      <c r="C3156" s="83" t="s">
        <v>25240</v>
      </c>
      <c r="D3156" s="83"/>
      <c r="E3156" s="83"/>
      <c r="F3156" s="83"/>
      <c r="G3156" s="83"/>
      <c r="H3156" s="83" t="s">
        <v>22772</v>
      </c>
    </row>
    <row r="3157" spans="1:8" ht="12.75" customHeight="1" x14ac:dyDescent="0.2">
      <c r="A3157" s="83" t="s">
        <v>3227</v>
      </c>
      <c r="B3157" s="83" t="s">
        <v>25239</v>
      </c>
      <c r="C3157" s="83" t="s">
        <v>25240</v>
      </c>
      <c r="D3157" s="83"/>
      <c r="E3157" s="83"/>
      <c r="F3157" s="83"/>
      <c r="G3157" s="83"/>
      <c r="H3157" s="83" t="s">
        <v>22772</v>
      </c>
    </row>
    <row r="3158" spans="1:8" ht="12.75" customHeight="1" x14ac:dyDescent="0.2">
      <c r="A3158" s="83" t="s">
        <v>3228</v>
      </c>
      <c r="B3158" s="83" t="s">
        <v>25241</v>
      </c>
      <c r="C3158" s="83" t="s">
        <v>25242</v>
      </c>
      <c r="D3158" s="83"/>
      <c r="E3158" s="83"/>
      <c r="F3158" s="83"/>
      <c r="G3158" s="83"/>
      <c r="H3158" s="83" t="s">
        <v>22772</v>
      </c>
    </row>
    <row r="3159" spans="1:8" ht="12.75" customHeight="1" x14ac:dyDescent="0.2">
      <c r="A3159" s="83" t="s">
        <v>3229</v>
      </c>
      <c r="B3159" s="83" t="s">
        <v>25241</v>
      </c>
      <c r="C3159" s="83" t="s">
        <v>25242</v>
      </c>
      <c r="D3159" s="83"/>
      <c r="E3159" s="83"/>
      <c r="F3159" s="83"/>
      <c r="G3159" s="83"/>
      <c r="H3159" s="83" t="s">
        <v>22772</v>
      </c>
    </row>
    <row r="3160" spans="1:8" ht="12.75" customHeight="1" x14ac:dyDescent="0.2">
      <c r="A3160" s="83" t="s">
        <v>3230</v>
      </c>
      <c r="B3160" s="83" t="s">
        <v>25243</v>
      </c>
      <c r="C3160" s="83" t="s">
        <v>25244</v>
      </c>
      <c r="D3160" s="83"/>
      <c r="E3160" s="83"/>
      <c r="F3160" s="83"/>
      <c r="G3160" s="83"/>
      <c r="H3160" s="83" t="s">
        <v>22772</v>
      </c>
    </row>
    <row r="3161" spans="1:8" ht="12.75" customHeight="1" x14ac:dyDescent="0.2">
      <c r="A3161" s="83" t="s">
        <v>3231</v>
      </c>
      <c r="B3161" s="83" t="s">
        <v>25243</v>
      </c>
      <c r="C3161" s="83" t="s">
        <v>25244</v>
      </c>
      <c r="D3161" s="83"/>
      <c r="E3161" s="83"/>
      <c r="F3161" s="83"/>
      <c r="G3161" s="83"/>
      <c r="H3161" s="83" t="s">
        <v>22772</v>
      </c>
    </row>
    <row r="3162" spans="1:8" ht="12.75" customHeight="1" x14ac:dyDescent="0.2">
      <c r="A3162" s="83" t="s">
        <v>3232</v>
      </c>
      <c r="B3162" s="83" t="s">
        <v>25243</v>
      </c>
      <c r="C3162" s="83" t="s">
        <v>25245</v>
      </c>
      <c r="D3162" s="83"/>
      <c r="E3162" s="83"/>
      <c r="F3162" s="83"/>
      <c r="G3162" s="83"/>
      <c r="H3162" s="83" t="s">
        <v>22772</v>
      </c>
    </row>
    <row r="3163" spans="1:8" ht="12.75" customHeight="1" x14ac:dyDescent="0.2">
      <c r="A3163" s="83" t="s">
        <v>3233</v>
      </c>
      <c r="B3163" s="83" t="s">
        <v>25243</v>
      </c>
      <c r="C3163" s="83" t="s">
        <v>25245</v>
      </c>
      <c r="D3163" s="83"/>
      <c r="E3163" s="83"/>
      <c r="F3163" s="83"/>
      <c r="G3163" s="83"/>
      <c r="H3163" s="83" t="s">
        <v>22772</v>
      </c>
    </row>
    <row r="3164" spans="1:8" ht="12.75" customHeight="1" x14ac:dyDescent="0.2">
      <c r="A3164" s="83" t="s">
        <v>3234</v>
      </c>
      <c r="B3164" s="83" t="s">
        <v>25243</v>
      </c>
      <c r="C3164" s="83" t="s">
        <v>25246</v>
      </c>
      <c r="D3164" s="83"/>
      <c r="E3164" s="83"/>
      <c r="F3164" s="83"/>
      <c r="G3164" s="83"/>
      <c r="H3164" s="83" t="s">
        <v>22772</v>
      </c>
    </row>
    <row r="3165" spans="1:8" ht="12.75" customHeight="1" x14ac:dyDescent="0.2">
      <c r="A3165" s="83" t="s">
        <v>3235</v>
      </c>
      <c r="B3165" s="83" t="s">
        <v>25243</v>
      </c>
      <c r="C3165" s="83" t="s">
        <v>25246</v>
      </c>
      <c r="D3165" s="83"/>
      <c r="E3165" s="83"/>
      <c r="F3165" s="83"/>
      <c r="G3165" s="83"/>
      <c r="H3165" s="83" t="s">
        <v>22772</v>
      </c>
    </row>
    <row r="3166" spans="1:8" ht="12.75" customHeight="1" x14ac:dyDescent="0.2">
      <c r="A3166" s="83" t="s">
        <v>3236</v>
      </c>
      <c r="B3166" s="83" t="s">
        <v>25243</v>
      </c>
      <c r="C3166" s="83" t="s">
        <v>25247</v>
      </c>
      <c r="D3166" s="83"/>
      <c r="E3166" s="83"/>
      <c r="F3166" s="83"/>
      <c r="G3166" s="83"/>
      <c r="H3166" s="83" t="s">
        <v>22772</v>
      </c>
    </row>
    <row r="3167" spans="1:8" ht="12.75" customHeight="1" x14ac:dyDescent="0.2">
      <c r="A3167" s="83" t="s">
        <v>3237</v>
      </c>
      <c r="B3167" s="83" t="s">
        <v>25243</v>
      </c>
      <c r="C3167" s="83" t="s">
        <v>25247</v>
      </c>
      <c r="D3167" s="83"/>
      <c r="E3167" s="83"/>
      <c r="F3167" s="83"/>
      <c r="G3167" s="83"/>
      <c r="H3167" s="83" t="s">
        <v>22772</v>
      </c>
    </row>
    <row r="3168" spans="1:8" ht="12.75" customHeight="1" x14ac:dyDescent="0.2">
      <c r="A3168" s="83" t="s">
        <v>3238</v>
      </c>
      <c r="B3168" s="83" t="s">
        <v>25243</v>
      </c>
      <c r="C3168" s="83" t="s">
        <v>25248</v>
      </c>
      <c r="D3168" s="83"/>
      <c r="E3168" s="83"/>
      <c r="F3168" s="83"/>
      <c r="G3168" s="83"/>
      <c r="H3168" s="83" t="s">
        <v>22772</v>
      </c>
    </row>
    <row r="3169" spans="1:8" ht="12.75" customHeight="1" x14ac:dyDescent="0.2">
      <c r="A3169" s="83" t="s">
        <v>3239</v>
      </c>
      <c r="B3169" s="83" t="s">
        <v>25243</v>
      </c>
      <c r="C3169" s="83" t="s">
        <v>25248</v>
      </c>
      <c r="D3169" s="83"/>
      <c r="E3169" s="83"/>
      <c r="F3169" s="83"/>
      <c r="G3169" s="83"/>
      <c r="H3169" s="83" t="s">
        <v>22772</v>
      </c>
    </row>
    <row r="3170" spans="1:8" ht="12.75" customHeight="1" x14ac:dyDescent="0.2">
      <c r="A3170" s="83" t="s">
        <v>3240</v>
      </c>
      <c r="B3170" s="83" t="s">
        <v>25249</v>
      </c>
      <c r="C3170" s="83"/>
      <c r="D3170" s="83"/>
      <c r="E3170" s="83"/>
      <c r="F3170" s="83"/>
      <c r="G3170" s="83"/>
      <c r="H3170" s="83" t="s">
        <v>22772</v>
      </c>
    </row>
    <row r="3171" spans="1:8" ht="12.75" customHeight="1" x14ac:dyDescent="0.2">
      <c r="A3171" s="83" t="s">
        <v>3241</v>
      </c>
      <c r="B3171" s="83" t="s">
        <v>25249</v>
      </c>
      <c r="C3171" s="83"/>
      <c r="D3171" s="83"/>
      <c r="E3171" s="83"/>
      <c r="F3171" s="83"/>
      <c r="G3171" s="83"/>
      <c r="H3171" s="83" t="s">
        <v>22772</v>
      </c>
    </row>
    <row r="3172" spans="1:8" ht="12.75" customHeight="1" x14ac:dyDescent="0.2">
      <c r="A3172" s="83" t="s">
        <v>3242</v>
      </c>
      <c r="B3172" s="83" t="s">
        <v>25250</v>
      </c>
      <c r="C3172" s="83"/>
      <c r="D3172" s="83"/>
      <c r="E3172" s="83"/>
      <c r="F3172" s="83"/>
      <c r="G3172" s="83"/>
      <c r="H3172" s="83" t="s">
        <v>22772</v>
      </c>
    </row>
    <row r="3173" spans="1:8" ht="12.75" customHeight="1" x14ac:dyDescent="0.2">
      <c r="A3173" s="83" t="s">
        <v>3243</v>
      </c>
      <c r="B3173" s="83" t="s">
        <v>25250</v>
      </c>
      <c r="C3173" s="83"/>
      <c r="D3173" s="83"/>
      <c r="E3173" s="83"/>
      <c r="F3173" s="83"/>
      <c r="G3173" s="83"/>
      <c r="H3173" s="83" t="s">
        <v>22772</v>
      </c>
    </row>
    <row r="3174" spans="1:8" ht="12.75" customHeight="1" x14ac:dyDescent="0.2">
      <c r="A3174" s="83" t="s">
        <v>3244</v>
      </c>
      <c r="B3174" s="83" t="s">
        <v>25251</v>
      </c>
      <c r="C3174" s="83" t="s">
        <v>25252</v>
      </c>
      <c r="D3174" s="83" t="s">
        <v>25253</v>
      </c>
      <c r="E3174" s="83"/>
      <c r="F3174" s="83"/>
      <c r="G3174" s="83"/>
      <c r="H3174" s="83" t="s">
        <v>22772</v>
      </c>
    </row>
    <row r="3175" spans="1:8" ht="12.75" customHeight="1" x14ac:dyDescent="0.2">
      <c r="A3175" s="83" t="s">
        <v>3245</v>
      </c>
      <c r="B3175" s="83" t="s">
        <v>25251</v>
      </c>
      <c r="C3175" s="83" t="s">
        <v>25252</v>
      </c>
      <c r="D3175" s="83" t="s">
        <v>25253</v>
      </c>
      <c r="E3175" s="83"/>
      <c r="F3175" s="83"/>
      <c r="G3175" s="83"/>
      <c r="H3175" s="83" t="s">
        <v>22772</v>
      </c>
    </row>
    <row r="3176" spans="1:8" ht="12.75" customHeight="1" x14ac:dyDescent="0.2">
      <c r="A3176" s="83" t="s">
        <v>3246</v>
      </c>
      <c r="B3176" s="83" t="s">
        <v>25254</v>
      </c>
      <c r="C3176" s="83" t="s">
        <v>25255</v>
      </c>
      <c r="D3176" s="83"/>
      <c r="E3176" s="83"/>
      <c r="F3176" s="83"/>
      <c r="G3176" s="83"/>
      <c r="H3176" s="83" t="s">
        <v>22772</v>
      </c>
    </row>
    <row r="3177" spans="1:8" ht="12.75" customHeight="1" x14ac:dyDescent="0.2">
      <c r="A3177" s="83" t="s">
        <v>3247</v>
      </c>
      <c r="B3177" s="83" t="s">
        <v>25254</v>
      </c>
      <c r="C3177" s="83" t="s">
        <v>25255</v>
      </c>
      <c r="D3177" s="83"/>
      <c r="E3177" s="83"/>
      <c r="F3177" s="83"/>
      <c r="G3177" s="83"/>
      <c r="H3177" s="83" t="s">
        <v>22772</v>
      </c>
    </row>
    <row r="3178" spans="1:8" ht="12.75" customHeight="1" x14ac:dyDescent="0.2">
      <c r="A3178" s="83" t="s">
        <v>3248</v>
      </c>
      <c r="B3178" s="83" t="s">
        <v>25256</v>
      </c>
      <c r="C3178" s="83" t="s">
        <v>25257</v>
      </c>
      <c r="D3178" s="83"/>
      <c r="E3178" s="83"/>
      <c r="F3178" s="83"/>
      <c r="G3178" s="83"/>
      <c r="H3178" s="83" t="s">
        <v>22772</v>
      </c>
    </row>
    <row r="3179" spans="1:8" ht="12.75" customHeight="1" x14ac:dyDescent="0.2">
      <c r="A3179" s="83" t="s">
        <v>3249</v>
      </c>
      <c r="B3179" s="83" t="s">
        <v>25256</v>
      </c>
      <c r="C3179" s="83" t="s">
        <v>25257</v>
      </c>
      <c r="D3179" s="83"/>
      <c r="E3179" s="83"/>
      <c r="F3179" s="83"/>
      <c r="G3179" s="83"/>
      <c r="H3179" s="83" t="s">
        <v>22772</v>
      </c>
    </row>
    <row r="3180" spans="1:8" ht="12.75" customHeight="1" x14ac:dyDescent="0.2">
      <c r="A3180" s="83" t="s">
        <v>3250</v>
      </c>
      <c r="B3180" s="83" t="s">
        <v>25258</v>
      </c>
      <c r="C3180" s="83" t="s">
        <v>25259</v>
      </c>
      <c r="D3180" s="83"/>
      <c r="E3180" s="83"/>
      <c r="F3180" s="83"/>
      <c r="G3180" s="83"/>
      <c r="H3180" s="83" t="s">
        <v>22772</v>
      </c>
    </row>
    <row r="3181" spans="1:8" ht="12.75" customHeight="1" x14ac:dyDescent="0.2">
      <c r="A3181" s="83" t="s">
        <v>3251</v>
      </c>
      <c r="B3181" s="83" t="s">
        <v>25258</v>
      </c>
      <c r="C3181" s="83" t="s">
        <v>25259</v>
      </c>
      <c r="D3181" s="83"/>
      <c r="E3181" s="83"/>
      <c r="F3181" s="83"/>
      <c r="G3181" s="83"/>
      <c r="H3181" s="83" t="s">
        <v>22772</v>
      </c>
    </row>
    <row r="3182" spans="1:8" ht="12.75" customHeight="1" x14ac:dyDescent="0.2">
      <c r="A3182" s="83" t="s">
        <v>3252</v>
      </c>
      <c r="B3182" s="83" t="s">
        <v>25260</v>
      </c>
      <c r="C3182" s="83" t="s">
        <v>25259</v>
      </c>
      <c r="D3182" s="83"/>
      <c r="E3182" s="83"/>
      <c r="F3182" s="83"/>
      <c r="G3182" s="83"/>
      <c r="H3182" s="83" t="s">
        <v>22772</v>
      </c>
    </row>
    <row r="3183" spans="1:8" ht="12.75" customHeight="1" x14ac:dyDescent="0.2">
      <c r="A3183" s="83" t="s">
        <v>3253</v>
      </c>
      <c r="B3183" s="83" t="s">
        <v>25260</v>
      </c>
      <c r="C3183" s="83" t="s">
        <v>25259</v>
      </c>
      <c r="D3183" s="83"/>
      <c r="E3183" s="83"/>
      <c r="F3183" s="83"/>
      <c r="G3183" s="83"/>
      <c r="H3183" s="83" t="s">
        <v>22772</v>
      </c>
    </row>
    <row r="3184" spans="1:8" ht="12.75" customHeight="1" x14ac:dyDescent="0.2">
      <c r="A3184" s="83" t="s">
        <v>3254</v>
      </c>
      <c r="B3184" s="83" t="s">
        <v>25261</v>
      </c>
      <c r="C3184" s="83"/>
      <c r="D3184" s="83"/>
      <c r="E3184" s="83"/>
      <c r="F3184" s="83"/>
      <c r="G3184" s="83"/>
      <c r="H3184" s="83" t="s">
        <v>22772</v>
      </c>
    </row>
    <row r="3185" spans="1:8" ht="12.75" customHeight="1" x14ac:dyDescent="0.2">
      <c r="A3185" s="83" t="s">
        <v>3255</v>
      </c>
      <c r="B3185" s="83" t="s">
        <v>25261</v>
      </c>
      <c r="C3185" s="83"/>
      <c r="D3185" s="83"/>
      <c r="E3185" s="83"/>
      <c r="F3185" s="83"/>
      <c r="G3185" s="83"/>
      <c r="H3185" s="83" t="s">
        <v>22772</v>
      </c>
    </row>
    <row r="3186" spans="1:8" ht="12.75" customHeight="1" x14ac:dyDescent="0.2">
      <c r="A3186" s="83" t="s">
        <v>3256</v>
      </c>
      <c r="B3186" s="83" t="s">
        <v>25262</v>
      </c>
      <c r="C3186" s="83"/>
      <c r="D3186" s="83"/>
      <c r="E3186" s="83"/>
      <c r="F3186" s="83"/>
      <c r="G3186" s="83"/>
      <c r="H3186" s="83" t="s">
        <v>22772</v>
      </c>
    </row>
    <row r="3187" spans="1:8" ht="12.75" customHeight="1" x14ac:dyDescent="0.2">
      <c r="A3187" s="83" t="s">
        <v>3257</v>
      </c>
      <c r="B3187" s="83" t="s">
        <v>25262</v>
      </c>
      <c r="C3187" s="83"/>
      <c r="D3187" s="83"/>
      <c r="E3187" s="83"/>
      <c r="F3187" s="83"/>
      <c r="G3187" s="83"/>
      <c r="H3187" s="83" t="s">
        <v>22772</v>
      </c>
    </row>
    <row r="3188" spans="1:8" ht="12.75" customHeight="1" x14ac:dyDescent="0.2">
      <c r="A3188" s="83" t="s">
        <v>3258</v>
      </c>
      <c r="B3188" s="83" t="s">
        <v>25263</v>
      </c>
      <c r="C3188" s="83" t="s">
        <v>25264</v>
      </c>
      <c r="D3188" s="83"/>
      <c r="E3188" s="83"/>
      <c r="F3188" s="83"/>
      <c r="G3188" s="83"/>
      <c r="H3188" s="83" t="s">
        <v>22772</v>
      </c>
    </row>
    <row r="3189" spans="1:8" ht="12.75" customHeight="1" x14ac:dyDescent="0.2">
      <c r="A3189" s="83" t="s">
        <v>3259</v>
      </c>
      <c r="B3189" s="83" t="s">
        <v>25263</v>
      </c>
      <c r="C3189" s="83" t="s">
        <v>25264</v>
      </c>
      <c r="D3189" s="83"/>
      <c r="E3189" s="83"/>
      <c r="F3189" s="83"/>
      <c r="G3189" s="83"/>
      <c r="H3189" s="83" t="s">
        <v>22772</v>
      </c>
    </row>
    <row r="3190" spans="1:8" ht="12.75" customHeight="1" x14ac:dyDescent="0.2">
      <c r="A3190" s="83" t="s">
        <v>3260</v>
      </c>
      <c r="B3190" s="83" t="s">
        <v>25265</v>
      </c>
      <c r="C3190" s="83" t="s">
        <v>25266</v>
      </c>
      <c r="D3190" s="83"/>
      <c r="E3190" s="83"/>
      <c r="F3190" s="83"/>
      <c r="G3190" s="83"/>
      <c r="H3190" s="83" t="s">
        <v>22772</v>
      </c>
    </row>
    <row r="3191" spans="1:8" ht="12.75" customHeight="1" x14ac:dyDescent="0.2">
      <c r="A3191" s="83" t="s">
        <v>3261</v>
      </c>
      <c r="B3191" s="83" t="s">
        <v>25265</v>
      </c>
      <c r="C3191" s="83" t="s">
        <v>25266</v>
      </c>
      <c r="D3191" s="83"/>
      <c r="E3191" s="83"/>
      <c r="F3191" s="83"/>
      <c r="G3191" s="83"/>
      <c r="H3191" s="83" t="s">
        <v>22772</v>
      </c>
    </row>
    <row r="3192" spans="1:8" ht="12.75" customHeight="1" x14ac:dyDescent="0.2">
      <c r="A3192" s="83" t="s">
        <v>3262</v>
      </c>
      <c r="B3192" s="83" t="s">
        <v>25267</v>
      </c>
      <c r="C3192" s="83"/>
      <c r="D3192" s="83"/>
      <c r="E3192" s="83"/>
      <c r="F3192" s="83"/>
      <c r="G3192" s="83"/>
      <c r="H3192" s="83" t="s">
        <v>22411</v>
      </c>
    </row>
    <row r="3193" spans="1:8" ht="12.75" customHeight="1" x14ac:dyDescent="0.2">
      <c r="A3193" s="83" t="s">
        <v>3263</v>
      </c>
      <c r="B3193" s="83" t="s">
        <v>25267</v>
      </c>
      <c r="C3193" s="83"/>
      <c r="D3193" s="83"/>
      <c r="E3193" s="83"/>
      <c r="F3193" s="83"/>
      <c r="G3193" s="83"/>
      <c r="H3193" s="83" t="s">
        <v>22411</v>
      </c>
    </row>
    <row r="3194" spans="1:8" ht="12.75" customHeight="1" x14ac:dyDescent="0.2">
      <c r="A3194" s="83" t="s">
        <v>3264</v>
      </c>
      <c r="B3194" s="83" t="s">
        <v>25268</v>
      </c>
      <c r="C3194" s="83" t="s">
        <v>25269</v>
      </c>
      <c r="D3194" s="83" t="s">
        <v>25270</v>
      </c>
      <c r="E3194" s="83"/>
      <c r="F3194" s="83"/>
      <c r="G3194" s="83"/>
      <c r="H3194" s="83" t="s">
        <v>22411</v>
      </c>
    </row>
    <row r="3195" spans="1:8" ht="12.75" customHeight="1" x14ac:dyDescent="0.2">
      <c r="A3195" s="83" t="s">
        <v>3265</v>
      </c>
      <c r="B3195" s="83" t="s">
        <v>25268</v>
      </c>
      <c r="C3195" s="83" t="s">
        <v>25269</v>
      </c>
      <c r="D3195" s="83" t="s">
        <v>25270</v>
      </c>
      <c r="E3195" s="83"/>
      <c r="F3195" s="83"/>
      <c r="G3195" s="83"/>
      <c r="H3195" s="83" t="s">
        <v>22411</v>
      </c>
    </row>
    <row r="3196" spans="1:8" ht="12.75" customHeight="1" x14ac:dyDescent="0.2">
      <c r="A3196" s="83" t="s">
        <v>3266</v>
      </c>
      <c r="B3196" s="83" t="s">
        <v>25271</v>
      </c>
      <c r="C3196" s="83"/>
      <c r="D3196" s="83"/>
      <c r="E3196" s="83"/>
      <c r="F3196" s="83"/>
      <c r="G3196" s="83"/>
      <c r="H3196" s="83" t="s">
        <v>22411</v>
      </c>
    </row>
    <row r="3197" spans="1:8" ht="12.75" customHeight="1" x14ac:dyDescent="0.2">
      <c r="A3197" s="83" t="s">
        <v>3267</v>
      </c>
      <c r="B3197" s="83" t="s">
        <v>25271</v>
      </c>
      <c r="C3197" s="83"/>
      <c r="D3197" s="83"/>
      <c r="E3197" s="83"/>
      <c r="F3197" s="83"/>
      <c r="G3197" s="83"/>
      <c r="H3197" s="83" t="s">
        <v>22411</v>
      </c>
    </row>
    <row r="3198" spans="1:8" ht="12.75" customHeight="1" x14ac:dyDescent="0.2">
      <c r="A3198" s="83" t="s">
        <v>3268</v>
      </c>
      <c r="B3198" s="83" t="s">
        <v>25272</v>
      </c>
      <c r="C3198" s="83"/>
      <c r="D3198" s="83"/>
      <c r="E3198" s="83"/>
      <c r="F3198" s="83"/>
      <c r="G3198" s="83"/>
      <c r="H3198" s="83" t="s">
        <v>22411</v>
      </c>
    </row>
    <row r="3199" spans="1:8" ht="12.75" customHeight="1" x14ac:dyDescent="0.2">
      <c r="A3199" s="83" t="s">
        <v>3269</v>
      </c>
      <c r="B3199" s="83" t="s">
        <v>25272</v>
      </c>
      <c r="C3199" s="83"/>
      <c r="D3199" s="83"/>
      <c r="E3199" s="83"/>
      <c r="F3199" s="83"/>
      <c r="G3199" s="83"/>
      <c r="H3199" s="83" t="s">
        <v>22411</v>
      </c>
    </row>
    <row r="3200" spans="1:8" ht="12.75" customHeight="1" x14ac:dyDescent="0.2">
      <c r="A3200" s="83" t="s">
        <v>3270</v>
      </c>
      <c r="B3200" s="83" t="s">
        <v>25273</v>
      </c>
      <c r="C3200" s="83"/>
      <c r="D3200" s="83"/>
      <c r="E3200" s="83"/>
      <c r="F3200" s="83"/>
      <c r="G3200" s="83"/>
      <c r="H3200" s="83" t="s">
        <v>22772</v>
      </c>
    </row>
    <row r="3201" spans="1:8" ht="12.75" customHeight="1" x14ac:dyDescent="0.2">
      <c r="A3201" s="83" t="s">
        <v>3271</v>
      </c>
      <c r="B3201" s="83" t="s">
        <v>25273</v>
      </c>
      <c r="C3201" s="83"/>
      <c r="D3201" s="83"/>
      <c r="E3201" s="83"/>
      <c r="F3201" s="83"/>
      <c r="G3201" s="83"/>
      <c r="H3201" s="83" t="s">
        <v>22772</v>
      </c>
    </row>
    <row r="3202" spans="1:8" ht="12.75" customHeight="1" x14ac:dyDescent="0.2">
      <c r="A3202" s="83" t="s">
        <v>3272</v>
      </c>
      <c r="B3202" s="83" t="s">
        <v>25274</v>
      </c>
      <c r="C3202" s="83"/>
      <c r="D3202" s="83"/>
      <c r="E3202" s="83"/>
      <c r="F3202" s="83"/>
      <c r="G3202" s="83"/>
      <c r="H3202" s="83" t="s">
        <v>22772</v>
      </c>
    </row>
    <row r="3203" spans="1:8" ht="12.75" customHeight="1" x14ac:dyDescent="0.2">
      <c r="A3203" s="83" t="s">
        <v>3273</v>
      </c>
      <c r="B3203" s="83" t="s">
        <v>25274</v>
      </c>
      <c r="C3203" s="83"/>
      <c r="D3203" s="83"/>
      <c r="E3203" s="83"/>
      <c r="F3203" s="83"/>
      <c r="G3203" s="83"/>
      <c r="H3203" s="83" t="s">
        <v>22772</v>
      </c>
    </row>
    <row r="3204" spans="1:8" ht="12.75" customHeight="1" x14ac:dyDescent="0.2">
      <c r="A3204" s="83" t="s">
        <v>3274</v>
      </c>
      <c r="B3204" s="83" t="s">
        <v>25275</v>
      </c>
      <c r="C3204" s="83"/>
      <c r="D3204" s="83"/>
      <c r="E3204" s="83"/>
      <c r="F3204" s="83"/>
      <c r="G3204" s="83"/>
      <c r="H3204" s="83" t="s">
        <v>22772</v>
      </c>
    </row>
    <row r="3205" spans="1:8" ht="12.75" customHeight="1" x14ac:dyDescent="0.2">
      <c r="A3205" s="83" t="s">
        <v>3275</v>
      </c>
      <c r="B3205" s="83" t="s">
        <v>25275</v>
      </c>
      <c r="C3205" s="83"/>
      <c r="D3205" s="83"/>
      <c r="E3205" s="83"/>
      <c r="F3205" s="83"/>
      <c r="G3205" s="83"/>
      <c r="H3205" s="83" t="s">
        <v>22772</v>
      </c>
    </row>
    <row r="3206" spans="1:8" ht="12.75" customHeight="1" x14ac:dyDescent="0.2">
      <c r="A3206" s="83" t="s">
        <v>3276</v>
      </c>
      <c r="B3206" s="83" t="s">
        <v>25276</v>
      </c>
      <c r="C3206" s="83" t="s">
        <v>25277</v>
      </c>
      <c r="D3206" s="83" t="s">
        <v>25278</v>
      </c>
      <c r="E3206" s="83"/>
      <c r="F3206" s="83"/>
      <c r="G3206" s="83"/>
      <c r="H3206" s="83" t="s">
        <v>22772</v>
      </c>
    </row>
    <row r="3207" spans="1:8" ht="12.75" customHeight="1" x14ac:dyDescent="0.2">
      <c r="A3207" s="83" t="s">
        <v>3277</v>
      </c>
      <c r="B3207" s="83" t="s">
        <v>25276</v>
      </c>
      <c r="C3207" s="83" t="s">
        <v>25277</v>
      </c>
      <c r="D3207" s="83" t="s">
        <v>25278</v>
      </c>
      <c r="E3207" s="83"/>
      <c r="F3207" s="83"/>
      <c r="G3207" s="83"/>
      <c r="H3207" s="83" t="s">
        <v>22772</v>
      </c>
    </row>
    <row r="3208" spans="1:8" ht="12.75" customHeight="1" x14ac:dyDescent="0.2">
      <c r="A3208" s="83" t="s">
        <v>3278</v>
      </c>
      <c r="B3208" s="83" t="s">
        <v>25279</v>
      </c>
      <c r="C3208" s="83" t="s">
        <v>25280</v>
      </c>
      <c r="D3208" s="83" t="s">
        <v>25281</v>
      </c>
      <c r="E3208" s="83"/>
      <c r="F3208" s="83"/>
      <c r="G3208" s="83"/>
      <c r="H3208" s="83" t="s">
        <v>22772</v>
      </c>
    </row>
    <row r="3209" spans="1:8" ht="12.75" customHeight="1" x14ac:dyDescent="0.2">
      <c r="A3209" s="83" t="s">
        <v>3279</v>
      </c>
      <c r="B3209" s="83" t="s">
        <v>25279</v>
      </c>
      <c r="C3209" s="83" t="s">
        <v>25280</v>
      </c>
      <c r="D3209" s="83" t="s">
        <v>25281</v>
      </c>
      <c r="E3209" s="83"/>
      <c r="F3209" s="83"/>
      <c r="G3209" s="83"/>
      <c r="H3209" s="83" t="s">
        <v>22772</v>
      </c>
    </row>
    <row r="3210" spans="1:8" ht="12.75" customHeight="1" x14ac:dyDescent="0.2">
      <c r="A3210" s="83" t="s">
        <v>3280</v>
      </c>
      <c r="B3210" s="83" t="s">
        <v>25282</v>
      </c>
      <c r="C3210" s="83" t="s">
        <v>25283</v>
      </c>
      <c r="D3210" s="83" t="s">
        <v>25284</v>
      </c>
      <c r="E3210" s="83"/>
      <c r="F3210" s="83"/>
      <c r="G3210" s="83"/>
      <c r="H3210" s="83" t="s">
        <v>22772</v>
      </c>
    </row>
    <row r="3211" spans="1:8" ht="12.75" customHeight="1" x14ac:dyDescent="0.2">
      <c r="A3211" s="83" t="s">
        <v>3281</v>
      </c>
      <c r="B3211" s="83" t="s">
        <v>25282</v>
      </c>
      <c r="C3211" s="83" t="s">
        <v>25283</v>
      </c>
      <c r="D3211" s="83" t="s">
        <v>25284</v>
      </c>
      <c r="E3211" s="83"/>
      <c r="F3211" s="83"/>
      <c r="G3211" s="83"/>
      <c r="H3211" s="83" t="s">
        <v>22772</v>
      </c>
    </row>
    <row r="3212" spans="1:8" ht="12.75" customHeight="1" x14ac:dyDescent="0.2">
      <c r="A3212" s="83" t="s">
        <v>3282</v>
      </c>
      <c r="B3212" s="83" t="s">
        <v>25285</v>
      </c>
      <c r="C3212" s="83" t="s">
        <v>25283</v>
      </c>
      <c r="D3212" s="83" t="s">
        <v>25284</v>
      </c>
      <c r="E3212" s="83"/>
      <c r="F3212" s="83"/>
      <c r="G3212" s="83"/>
      <c r="H3212" s="83" t="s">
        <v>22772</v>
      </c>
    </row>
    <row r="3213" spans="1:8" ht="12.75" customHeight="1" x14ac:dyDescent="0.2">
      <c r="A3213" s="83" t="s">
        <v>3283</v>
      </c>
      <c r="B3213" s="83" t="s">
        <v>25285</v>
      </c>
      <c r="C3213" s="83" t="s">
        <v>25283</v>
      </c>
      <c r="D3213" s="83" t="s">
        <v>25284</v>
      </c>
      <c r="E3213" s="83"/>
      <c r="F3213" s="83"/>
      <c r="G3213" s="83"/>
      <c r="H3213" s="83" t="s">
        <v>22772</v>
      </c>
    </row>
    <row r="3214" spans="1:8" ht="12.75" customHeight="1" x14ac:dyDescent="0.2">
      <c r="A3214" s="83" t="s">
        <v>3284</v>
      </c>
      <c r="B3214" s="83" t="s">
        <v>25286</v>
      </c>
      <c r="C3214" s="83" t="s">
        <v>25287</v>
      </c>
      <c r="D3214" s="83" t="s">
        <v>25288</v>
      </c>
      <c r="E3214" s="83"/>
      <c r="F3214" s="83"/>
      <c r="G3214" s="83"/>
      <c r="H3214" s="83" t="s">
        <v>27</v>
      </c>
    </row>
    <row r="3215" spans="1:8" ht="12.75" customHeight="1" x14ac:dyDescent="0.2">
      <c r="A3215" s="83" t="s">
        <v>3285</v>
      </c>
      <c r="B3215" s="83" t="s">
        <v>25286</v>
      </c>
      <c r="C3215" s="83" t="s">
        <v>25287</v>
      </c>
      <c r="D3215" s="83" t="s">
        <v>25288</v>
      </c>
      <c r="E3215" s="83"/>
      <c r="F3215" s="83"/>
      <c r="G3215" s="83"/>
      <c r="H3215" s="83" t="s">
        <v>27</v>
      </c>
    </row>
    <row r="3216" spans="1:8" ht="12.75" customHeight="1" x14ac:dyDescent="0.2">
      <c r="A3216" s="83" t="s">
        <v>3286</v>
      </c>
      <c r="B3216" s="83" t="s">
        <v>25289</v>
      </c>
      <c r="C3216" s="83" t="s">
        <v>25290</v>
      </c>
      <c r="D3216" s="83"/>
      <c r="E3216" s="83"/>
      <c r="F3216" s="83"/>
      <c r="G3216" s="83"/>
      <c r="H3216" s="83" t="s">
        <v>27</v>
      </c>
    </row>
    <row r="3217" spans="1:8" ht="12.75" customHeight="1" x14ac:dyDescent="0.2">
      <c r="A3217" s="83" t="s">
        <v>3287</v>
      </c>
      <c r="B3217" s="83" t="s">
        <v>25289</v>
      </c>
      <c r="C3217" s="83" t="s">
        <v>25290</v>
      </c>
      <c r="D3217" s="83"/>
      <c r="E3217" s="83"/>
      <c r="F3217" s="83"/>
      <c r="G3217" s="83"/>
      <c r="H3217" s="83" t="s">
        <v>27</v>
      </c>
    </row>
    <row r="3218" spans="1:8" ht="12.75" customHeight="1" x14ac:dyDescent="0.2">
      <c r="A3218" s="83" t="s">
        <v>3288</v>
      </c>
      <c r="B3218" s="83" t="s">
        <v>25291</v>
      </c>
      <c r="C3218" s="83" t="s">
        <v>25292</v>
      </c>
      <c r="D3218" s="83"/>
      <c r="E3218" s="83"/>
      <c r="F3218" s="83"/>
      <c r="G3218" s="83"/>
      <c r="H3218" s="83" t="s">
        <v>27</v>
      </c>
    </row>
    <row r="3219" spans="1:8" ht="12.75" customHeight="1" x14ac:dyDescent="0.2">
      <c r="A3219" s="83" t="s">
        <v>3289</v>
      </c>
      <c r="B3219" s="83" t="s">
        <v>25291</v>
      </c>
      <c r="C3219" s="83" t="s">
        <v>25292</v>
      </c>
      <c r="D3219" s="83"/>
      <c r="E3219" s="83"/>
      <c r="F3219" s="83"/>
      <c r="G3219" s="83"/>
      <c r="H3219" s="83" t="s">
        <v>27</v>
      </c>
    </row>
    <row r="3220" spans="1:8" ht="12.75" customHeight="1" x14ac:dyDescent="0.2">
      <c r="A3220" s="83" t="s">
        <v>3290</v>
      </c>
      <c r="B3220" s="83" t="s">
        <v>25293</v>
      </c>
      <c r="C3220" s="83" t="s">
        <v>25294</v>
      </c>
      <c r="D3220" s="83" t="s">
        <v>25295</v>
      </c>
      <c r="E3220" s="83"/>
      <c r="F3220" s="83"/>
      <c r="G3220" s="83"/>
      <c r="H3220" s="83" t="s">
        <v>22772</v>
      </c>
    </row>
    <row r="3221" spans="1:8" ht="12.75" customHeight="1" x14ac:dyDescent="0.2">
      <c r="A3221" s="83" t="s">
        <v>3291</v>
      </c>
      <c r="B3221" s="83" t="s">
        <v>25293</v>
      </c>
      <c r="C3221" s="83" t="s">
        <v>25294</v>
      </c>
      <c r="D3221" s="83" t="s">
        <v>25295</v>
      </c>
      <c r="E3221" s="83"/>
      <c r="F3221" s="83"/>
      <c r="G3221" s="83"/>
      <c r="H3221" s="83" t="s">
        <v>22772</v>
      </c>
    </row>
    <row r="3222" spans="1:8" ht="12.75" customHeight="1" x14ac:dyDescent="0.2">
      <c r="A3222" s="83" t="s">
        <v>3292</v>
      </c>
      <c r="B3222" s="83" t="s">
        <v>25293</v>
      </c>
      <c r="C3222" s="83" t="s">
        <v>25294</v>
      </c>
      <c r="D3222" s="83" t="s">
        <v>25296</v>
      </c>
      <c r="E3222" s="83"/>
      <c r="F3222" s="83"/>
      <c r="G3222" s="83"/>
      <c r="H3222" s="83" t="s">
        <v>22772</v>
      </c>
    </row>
    <row r="3223" spans="1:8" ht="12.75" customHeight="1" x14ac:dyDescent="0.2">
      <c r="A3223" s="83" t="s">
        <v>3293</v>
      </c>
      <c r="B3223" s="83" t="s">
        <v>25293</v>
      </c>
      <c r="C3223" s="83" t="s">
        <v>25294</v>
      </c>
      <c r="D3223" s="83" t="s">
        <v>25296</v>
      </c>
      <c r="E3223" s="83"/>
      <c r="F3223" s="83"/>
      <c r="G3223" s="83"/>
      <c r="H3223" s="83" t="s">
        <v>22772</v>
      </c>
    </row>
    <row r="3224" spans="1:8" ht="12.75" customHeight="1" x14ac:dyDescent="0.2">
      <c r="A3224" s="83" t="s">
        <v>3294</v>
      </c>
      <c r="B3224" s="83" t="s">
        <v>25293</v>
      </c>
      <c r="C3224" s="83" t="s">
        <v>25294</v>
      </c>
      <c r="D3224" s="83" t="s">
        <v>25297</v>
      </c>
      <c r="E3224" s="83"/>
      <c r="F3224" s="83"/>
      <c r="G3224" s="83"/>
      <c r="H3224" s="83" t="s">
        <v>22772</v>
      </c>
    </row>
    <row r="3225" spans="1:8" ht="12.75" customHeight="1" x14ac:dyDescent="0.2">
      <c r="A3225" s="83" t="s">
        <v>3295</v>
      </c>
      <c r="B3225" s="83" t="s">
        <v>25293</v>
      </c>
      <c r="C3225" s="83" t="s">
        <v>25294</v>
      </c>
      <c r="D3225" s="83" t="s">
        <v>25297</v>
      </c>
      <c r="E3225" s="83"/>
      <c r="F3225" s="83"/>
      <c r="G3225" s="83"/>
      <c r="H3225" s="83" t="s">
        <v>22772</v>
      </c>
    </row>
    <row r="3226" spans="1:8" ht="12.75" customHeight="1" x14ac:dyDescent="0.2">
      <c r="A3226" s="83" t="s">
        <v>3296</v>
      </c>
      <c r="B3226" s="83" t="s">
        <v>25298</v>
      </c>
      <c r="C3226" s="83" t="s">
        <v>25299</v>
      </c>
      <c r="D3226" s="83" t="s">
        <v>25300</v>
      </c>
      <c r="E3226" s="83"/>
      <c r="F3226" s="83"/>
      <c r="G3226" s="83"/>
      <c r="H3226" s="83" t="s">
        <v>22772</v>
      </c>
    </row>
    <row r="3227" spans="1:8" ht="12.75" customHeight="1" x14ac:dyDescent="0.2">
      <c r="A3227" s="83" t="s">
        <v>3297</v>
      </c>
      <c r="B3227" s="83" t="s">
        <v>25298</v>
      </c>
      <c r="C3227" s="83" t="s">
        <v>25299</v>
      </c>
      <c r="D3227" s="83" t="s">
        <v>25300</v>
      </c>
      <c r="E3227" s="83"/>
      <c r="F3227" s="83"/>
      <c r="G3227" s="83"/>
      <c r="H3227" s="83" t="s">
        <v>22772</v>
      </c>
    </row>
    <row r="3228" spans="1:8" ht="12.75" customHeight="1" x14ac:dyDescent="0.2">
      <c r="A3228" s="83" t="s">
        <v>3298</v>
      </c>
      <c r="B3228" s="83" t="s">
        <v>25301</v>
      </c>
      <c r="C3228" s="83" t="s">
        <v>25302</v>
      </c>
      <c r="D3228" s="83" t="s">
        <v>25300</v>
      </c>
      <c r="E3228" s="83"/>
      <c r="F3228" s="83"/>
      <c r="G3228" s="83"/>
      <c r="H3228" s="83" t="s">
        <v>22772</v>
      </c>
    </row>
    <row r="3229" spans="1:8" ht="12.75" customHeight="1" x14ac:dyDescent="0.2">
      <c r="A3229" s="83" t="s">
        <v>3299</v>
      </c>
      <c r="B3229" s="83" t="s">
        <v>25301</v>
      </c>
      <c r="C3229" s="83" t="s">
        <v>25302</v>
      </c>
      <c r="D3229" s="83" t="s">
        <v>25300</v>
      </c>
      <c r="E3229" s="83"/>
      <c r="F3229" s="83"/>
      <c r="G3229" s="83"/>
      <c r="H3229" s="83" t="s">
        <v>22772</v>
      </c>
    </row>
    <row r="3230" spans="1:8" ht="12.75" customHeight="1" x14ac:dyDescent="0.2">
      <c r="A3230" s="83" t="s">
        <v>3300</v>
      </c>
      <c r="B3230" s="83" t="s">
        <v>25303</v>
      </c>
      <c r="C3230" s="83" t="s">
        <v>25304</v>
      </c>
      <c r="D3230" s="83" t="s">
        <v>24940</v>
      </c>
      <c r="E3230" s="83"/>
      <c r="F3230" s="83"/>
      <c r="G3230" s="83"/>
      <c r="H3230" s="83" t="s">
        <v>22772</v>
      </c>
    </row>
    <row r="3231" spans="1:8" ht="12.75" customHeight="1" x14ac:dyDescent="0.2">
      <c r="A3231" s="83" t="s">
        <v>3301</v>
      </c>
      <c r="B3231" s="83" t="s">
        <v>25303</v>
      </c>
      <c r="C3231" s="83" t="s">
        <v>25304</v>
      </c>
      <c r="D3231" s="83" t="s">
        <v>24940</v>
      </c>
      <c r="E3231" s="83"/>
      <c r="F3231" s="83"/>
      <c r="G3231" s="83"/>
      <c r="H3231" s="83" t="s">
        <v>22772</v>
      </c>
    </row>
    <row r="3232" spans="1:8" ht="12.75" customHeight="1" x14ac:dyDescent="0.2">
      <c r="A3232" s="83" t="s">
        <v>3302</v>
      </c>
      <c r="B3232" s="83" t="s">
        <v>25303</v>
      </c>
      <c r="C3232" s="83" t="s">
        <v>25305</v>
      </c>
      <c r="D3232" s="83" t="s">
        <v>25306</v>
      </c>
      <c r="E3232" s="83"/>
      <c r="F3232" s="83"/>
      <c r="G3232" s="83"/>
      <c r="H3232" s="83" t="s">
        <v>22772</v>
      </c>
    </row>
    <row r="3233" spans="1:8" ht="12.75" customHeight="1" x14ac:dyDescent="0.2">
      <c r="A3233" s="83" t="s">
        <v>3303</v>
      </c>
      <c r="B3233" s="83" t="s">
        <v>25303</v>
      </c>
      <c r="C3233" s="83" t="s">
        <v>25305</v>
      </c>
      <c r="D3233" s="83" t="s">
        <v>25306</v>
      </c>
      <c r="E3233" s="83"/>
      <c r="F3233" s="83"/>
      <c r="G3233" s="83"/>
      <c r="H3233" s="83" t="s">
        <v>22772</v>
      </c>
    </row>
    <row r="3234" spans="1:8" ht="12.75" customHeight="1" x14ac:dyDescent="0.2">
      <c r="A3234" s="83" t="s">
        <v>3304</v>
      </c>
      <c r="B3234" s="83" t="s">
        <v>25307</v>
      </c>
      <c r="C3234" s="83" t="s">
        <v>25308</v>
      </c>
      <c r="D3234" s="83" t="s">
        <v>25309</v>
      </c>
      <c r="E3234" s="83"/>
      <c r="F3234" s="83"/>
      <c r="G3234" s="83"/>
      <c r="H3234" s="83" t="s">
        <v>22772</v>
      </c>
    </row>
    <row r="3235" spans="1:8" ht="12.75" customHeight="1" x14ac:dyDescent="0.2">
      <c r="A3235" s="83" t="s">
        <v>3305</v>
      </c>
      <c r="B3235" s="83" t="s">
        <v>25307</v>
      </c>
      <c r="C3235" s="83" t="s">
        <v>25308</v>
      </c>
      <c r="D3235" s="83" t="s">
        <v>25309</v>
      </c>
      <c r="E3235" s="83"/>
      <c r="F3235" s="83"/>
      <c r="G3235" s="83"/>
      <c r="H3235" s="83" t="s">
        <v>22772</v>
      </c>
    </row>
    <row r="3236" spans="1:8" ht="12.75" customHeight="1" x14ac:dyDescent="0.2">
      <c r="A3236" s="83" t="s">
        <v>3306</v>
      </c>
      <c r="B3236" s="83" t="s">
        <v>25307</v>
      </c>
      <c r="C3236" s="83" t="s">
        <v>25310</v>
      </c>
      <c r="D3236" s="83" t="s">
        <v>25311</v>
      </c>
      <c r="E3236" s="83"/>
      <c r="F3236" s="83"/>
      <c r="G3236" s="83"/>
      <c r="H3236" s="83" t="s">
        <v>22772</v>
      </c>
    </row>
    <row r="3237" spans="1:8" ht="12.75" customHeight="1" x14ac:dyDescent="0.2">
      <c r="A3237" s="83" t="s">
        <v>3307</v>
      </c>
      <c r="B3237" s="83" t="s">
        <v>25307</v>
      </c>
      <c r="C3237" s="83" t="s">
        <v>25310</v>
      </c>
      <c r="D3237" s="83" t="s">
        <v>25311</v>
      </c>
      <c r="E3237" s="83"/>
      <c r="F3237" s="83"/>
      <c r="G3237" s="83"/>
      <c r="H3237" s="83" t="s">
        <v>22772</v>
      </c>
    </row>
    <row r="3238" spans="1:8" ht="12.75" customHeight="1" x14ac:dyDescent="0.2">
      <c r="A3238" s="83" t="s">
        <v>3308</v>
      </c>
      <c r="B3238" s="83" t="s">
        <v>25307</v>
      </c>
      <c r="C3238" s="83" t="s">
        <v>25312</v>
      </c>
      <c r="D3238" s="83" t="s">
        <v>25313</v>
      </c>
      <c r="E3238" s="83" t="s">
        <v>25314</v>
      </c>
      <c r="F3238" s="83"/>
      <c r="G3238" s="83"/>
      <c r="H3238" s="83" t="s">
        <v>22772</v>
      </c>
    </row>
    <row r="3239" spans="1:8" ht="12.75" customHeight="1" x14ac:dyDescent="0.2">
      <c r="A3239" s="83" t="s">
        <v>3309</v>
      </c>
      <c r="B3239" s="83" t="s">
        <v>25307</v>
      </c>
      <c r="C3239" s="83" t="s">
        <v>25312</v>
      </c>
      <c r="D3239" s="83" t="s">
        <v>25313</v>
      </c>
      <c r="E3239" s="83" t="s">
        <v>25314</v>
      </c>
      <c r="F3239" s="83"/>
      <c r="G3239" s="83"/>
      <c r="H3239" s="83" t="s">
        <v>22772</v>
      </c>
    </row>
    <row r="3240" spans="1:8" ht="12.75" customHeight="1" x14ac:dyDescent="0.2">
      <c r="A3240" s="83" t="s">
        <v>3310</v>
      </c>
      <c r="B3240" s="83" t="s">
        <v>25307</v>
      </c>
      <c r="C3240" s="83" t="s">
        <v>25315</v>
      </c>
      <c r="D3240" s="83" t="s">
        <v>25316</v>
      </c>
      <c r="E3240" s="83" t="s">
        <v>25317</v>
      </c>
      <c r="F3240" s="83"/>
      <c r="G3240" s="83"/>
      <c r="H3240" s="83" t="s">
        <v>27</v>
      </c>
    </row>
    <row r="3241" spans="1:8" ht="12.75" customHeight="1" x14ac:dyDescent="0.2">
      <c r="A3241" s="83" t="s">
        <v>3311</v>
      </c>
      <c r="B3241" s="83" t="s">
        <v>25307</v>
      </c>
      <c r="C3241" s="83" t="s">
        <v>25315</v>
      </c>
      <c r="D3241" s="83" t="s">
        <v>25316</v>
      </c>
      <c r="E3241" s="83" t="s">
        <v>25317</v>
      </c>
      <c r="F3241" s="83"/>
      <c r="G3241" s="83"/>
      <c r="H3241" s="83" t="s">
        <v>27</v>
      </c>
    </row>
    <row r="3242" spans="1:8" ht="12.75" customHeight="1" x14ac:dyDescent="0.2">
      <c r="A3242" s="83" t="s">
        <v>3312</v>
      </c>
      <c r="B3242" s="83" t="s">
        <v>25307</v>
      </c>
      <c r="C3242" s="83" t="s">
        <v>25318</v>
      </c>
      <c r="D3242" s="83" t="s">
        <v>25319</v>
      </c>
      <c r="E3242" s="83"/>
      <c r="F3242" s="83"/>
      <c r="G3242" s="83"/>
      <c r="H3242" s="83" t="s">
        <v>22772</v>
      </c>
    </row>
    <row r="3243" spans="1:8" ht="12.75" customHeight="1" x14ac:dyDescent="0.2">
      <c r="A3243" s="83" t="s">
        <v>3313</v>
      </c>
      <c r="B3243" s="83" t="s">
        <v>25307</v>
      </c>
      <c r="C3243" s="83" t="s">
        <v>25318</v>
      </c>
      <c r="D3243" s="83" t="s">
        <v>25319</v>
      </c>
      <c r="E3243" s="83"/>
      <c r="F3243" s="83"/>
      <c r="G3243" s="83"/>
      <c r="H3243" s="83" t="s">
        <v>22772</v>
      </c>
    </row>
    <row r="3244" spans="1:8" ht="12.75" customHeight="1" x14ac:dyDescent="0.2">
      <c r="A3244" s="83" t="s">
        <v>3314</v>
      </c>
      <c r="B3244" s="83" t="s">
        <v>25307</v>
      </c>
      <c r="C3244" s="83" t="s">
        <v>25320</v>
      </c>
      <c r="D3244" s="83" t="s">
        <v>25319</v>
      </c>
      <c r="E3244" s="83"/>
      <c r="F3244" s="83"/>
      <c r="G3244" s="83"/>
      <c r="H3244" s="83" t="s">
        <v>22772</v>
      </c>
    </row>
    <row r="3245" spans="1:8" ht="12.75" customHeight="1" x14ac:dyDescent="0.2">
      <c r="A3245" s="83" t="s">
        <v>3315</v>
      </c>
      <c r="B3245" s="83" t="s">
        <v>25307</v>
      </c>
      <c r="C3245" s="83" t="s">
        <v>25320</v>
      </c>
      <c r="D3245" s="83" t="s">
        <v>25319</v>
      </c>
      <c r="E3245" s="83"/>
      <c r="F3245" s="83"/>
      <c r="G3245" s="83"/>
      <c r="H3245" s="83" t="s">
        <v>22772</v>
      </c>
    </row>
    <row r="3246" spans="1:8" ht="12.75" customHeight="1" x14ac:dyDescent="0.2">
      <c r="A3246" s="83" t="s">
        <v>3316</v>
      </c>
      <c r="B3246" s="83" t="s">
        <v>25307</v>
      </c>
      <c r="C3246" s="83" t="s">
        <v>25321</v>
      </c>
      <c r="D3246" s="83" t="s">
        <v>25322</v>
      </c>
      <c r="E3246" s="83" t="s">
        <v>25323</v>
      </c>
      <c r="F3246" s="83"/>
      <c r="G3246" s="83"/>
      <c r="H3246" s="83" t="s">
        <v>22772</v>
      </c>
    </row>
    <row r="3247" spans="1:8" ht="12.75" customHeight="1" x14ac:dyDescent="0.2">
      <c r="A3247" s="83" t="s">
        <v>3317</v>
      </c>
      <c r="B3247" s="83" t="s">
        <v>25307</v>
      </c>
      <c r="C3247" s="83" t="s">
        <v>25321</v>
      </c>
      <c r="D3247" s="83" t="s">
        <v>25322</v>
      </c>
      <c r="E3247" s="83" t="s">
        <v>25323</v>
      </c>
      <c r="F3247" s="83"/>
      <c r="G3247" s="83"/>
      <c r="H3247" s="83" t="s">
        <v>22772</v>
      </c>
    </row>
    <row r="3248" spans="1:8" ht="12.75" customHeight="1" x14ac:dyDescent="0.2">
      <c r="A3248" s="83" t="s">
        <v>3318</v>
      </c>
      <c r="B3248" s="83" t="s">
        <v>25307</v>
      </c>
      <c r="C3248" s="83" t="s">
        <v>25324</v>
      </c>
      <c r="D3248" s="83" t="s">
        <v>25322</v>
      </c>
      <c r="E3248" s="83" t="s">
        <v>25325</v>
      </c>
      <c r="F3248" s="83"/>
      <c r="G3248" s="83"/>
      <c r="H3248" s="83" t="s">
        <v>23972</v>
      </c>
    </row>
    <row r="3249" spans="1:8" ht="12.75" customHeight="1" x14ac:dyDescent="0.2">
      <c r="A3249" s="83" t="s">
        <v>3319</v>
      </c>
      <c r="B3249" s="83" t="s">
        <v>25307</v>
      </c>
      <c r="C3249" s="83" t="s">
        <v>25324</v>
      </c>
      <c r="D3249" s="83" t="s">
        <v>25322</v>
      </c>
      <c r="E3249" s="83" t="s">
        <v>25325</v>
      </c>
      <c r="F3249" s="83"/>
      <c r="G3249" s="83"/>
      <c r="H3249" s="83" t="s">
        <v>23972</v>
      </c>
    </row>
    <row r="3250" spans="1:8" ht="12.75" customHeight="1" x14ac:dyDescent="0.2">
      <c r="A3250" s="83" t="s">
        <v>3320</v>
      </c>
      <c r="B3250" s="83" t="s">
        <v>25326</v>
      </c>
      <c r="C3250" s="83" t="s">
        <v>25327</v>
      </c>
      <c r="D3250" s="83"/>
      <c r="E3250" s="83"/>
      <c r="F3250" s="83"/>
      <c r="G3250" s="83"/>
      <c r="H3250" s="83" t="s">
        <v>25328</v>
      </c>
    </row>
    <row r="3251" spans="1:8" ht="12.75" customHeight="1" x14ac:dyDescent="0.2">
      <c r="A3251" s="83" t="s">
        <v>3321</v>
      </c>
      <c r="B3251" s="83" t="s">
        <v>25326</v>
      </c>
      <c r="C3251" s="83" t="s">
        <v>25327</v>
      </c>
      <c r="D3251" s="83"/>
      <c r="E3251" s="83"/>
      <c r="F3251" s="83"/>
      <c r="G3251" s="83"/>
      <c r="H3251" s="83" t="s">
        <v>25328</v>
      </c>
    </row>
    <row r="3252" spans="1:8" ht="12.75" customHeight="1" x14ac:dyDescent="0.2">
      <c r="A3252" s="83" t="s">
        <v>3322</v>
      </c>
      <c r="B3252" s="83" t="s">
        <v>25329</v>
      </c>
      <c r="C3252" s="83" t="s">
        <v>25330</v>
      </c>
      <c r="D3252" s="83" t="s">
        <v>25331</v>
      </c>
      <c r="E3252" s="83"/>
      <c r="F3252" s="83"/>
      <c r="G3252" s="83"/>
      <c r="H3252" s="83" t="s">
        <v>23923</v>
      </c>
    </row>
    <row r="3253" spans="1:8" ht="12.75" customHeight="1" x14ac:dyDescent="0.2">
      <c r="A3253" s="83" t="s">
        <v>3323</v>
      </c>
      <c r="B3253" s="83" t="s">
        <v>25329</v>
      </c>
      <c r="C3253" s="83" t="s">
        <v>25330</v>
      </c>
      <c r="D3253" s="83" t="s">
        <v>25331</v>
      </c>
      <c r="E3253" s="83"/>
      <c r="F3253" s="83"/>
      <c r="G3253" s="83"/>
      <c r="H3253" s="83" t="s">
        <v>23923</v>
      </c>
    </row>
    <row r="3254" spans="1:8" ht="12.75" customHeight="1" x14ac:dyDescent="0.2">
      <c r="A3254" s="83" t="s">
        <v>3324</v>
      </c>
      <c r="B3254" s="83" t="s">
        <v>25332</v>
      </c>
      <c r="C3254" s="83" t="s">
        <v>25333</v>
      </c>
      <c r="D3254" s="83" t="s">
        <v>25334</v>
      </c>
      <c r="E3254" s="83"/>
      <c r="F3254" s="83"/>
      <c r="G3254" s="83"/>
      <c r="H3254" s="83" t="s">
        <v>23923</v>
      </c>
    </row>
    <row r="3255" spans="1:8" ht="12.75" customHeight="1" x14ac:dyDescent="0.2">
      <c r="A3255" s="83" t="s">
        <v>3325</v>
      </c>
      <c r="B3255" s="83" t="s">
        <v>25332</v>
      </c>
      <c r="C3255" s="83" t="s">
        <v>25333</v>
      </c>
      <c r="D3255" s="83" t="s">
        <v>25334</v>
      </c>
      <c r="E3255" s="83"/>
      <c r="F3255" s="83"/>
      <c r="G3255" s="83"/>
      <c r="H3255" s="83" t="s">
        <v>23923</v>
      </c>
    </row>
    <row r="3256" spans="1:8" ht="12.75" customHeight="1" x14ac:dyDescent="0.2">
      <c r="A3256" s="83" t="s">
        <v>3326</v>
      </c>
      <c r="B3256" s="83" t="s">
        <v>25332</v>
      </c>
      <c r="C3256" s="83" t="s">
        <v>25335</v>
      </c>
      <c r="D3256" s="83" t="s">
        <v>25323</v>
      </c>
      <c r="E3256" s="83"/>
      <c r="F3256" s="83"/>
      <c r="G3256" s="83"/>
      <c r="H3256" s="83" t="s">
        <v>23923</v>
      </c>
    </row>
    <row r="3257" spans="1:8" ht="12.75" customHeight="1" x14ac:dyDescent="0.2">
      <c r="A3257" s="83" t="s">
        <v>3327</v>
      </c>
      <c r="B3257" s="83" t="s">
        <v>25332</v>
      </c>
      <c r="C3257" s="83" t="s">
        <v>25335</v>
      </c>
      <c r="D3257" s="83" t="s">
        <v>25323</v>
      </c>
      <c r="E3257" s="83"/>
      <c r="F3257" s="83"/>
      <c r="G3257" s="83"/>
      <c r="H3257" s="83" t="s">
        <v>23923</v>
      </c>
    </row>
    <row r="3258" spans="1:8" ht="12.75" customHeight="1" x14ac:dyDescent="0.2">
      <c r="A3258" s="83" t="s">
        <v>3328</v>
      </c>
      <c r="B3258" s="83" t="s">
        <v>25336</v>
      </c>
      <c r="C3258" s="83" t="s">
        <v>25337</v>
      </c>
      <c r="D3258" s="83" t="s">
        <v>25338</v>
      </c>
      <c r="E3258" s="83" t="s">
        <v>25110</v>
      </c>
      <c r="F3258" s="83"/>
      <c r="G3258" s="83"/>
      <c r="H3258" s="83" t="s">
        <v>23923</v>
      </c>
    </row>
    <row r="3259" spans="1:8" ht="12.75" customHeight="1" x14ac:dyDescent="0.2">
      <c r="A3259" s="83" t="s">
        <v>3329</v>
      </c>
      <c r="B3259" s="83" t="s">
        <v>25336</v>
      </c>
      <c r="C3259" s="83" t="s">
        <v>25337</v>
      </c>
      <c r="D3259" s="83" t="s">
        <v>25338</v>
      </c>
      <c r="E3259" s="83" t="s">
        <v>25110</v>
      </c>
      <c r="F3259" s="83"/>
      <c r="G3259" s="83"/>
      <c r="H3259" s="83" t="s">
        <v>23923</v>
      </c>
    </row>
    <row r="3260" spans="1:8" ht="12.75" customHeight="1" x14ac:dyDescent="0.2">
      <c r="A3260" s="83" t="s">
        <v>3330</v>
      </c>
      <c r="B3260" s="83" t="s">
        <v>25339</v>
      </c>
      <c r="C3260" s="83" t="s">
        <v>25340</v>
      </c>
      <c r="D3260" s="83" t="s">
        <v>25341</v>
      </c>
      <c r="E3260" s="83" t="s">
        <v>25306</v>
      </c>
      <c r="F3260" s="83"/>
      <c r="G3260" s="83"/>
      <c r="H3260" s="83" t="s">
        <v>23923</v>
      </c>
    </row>
    <row r="3261" spans="1:8" ht="12.75" customHeight="1" x14ac:dyDescent="0.2">
      <c r="A3261" s="83" t="s">
        <v>3331</v>
      </c>
      <c r="B3261" s="83" t="s">
        <v>25339</v>
      </c>
      <c r="C3261" s="83" t="s">
        <v>25340</v>
      </c>
      <c r="D3261" s="83" t="s">
        <v>25341</v>
      </c>
      <c r="E3261" s="83" t="s">
        <v>25306</v>
      </c>
      <c r="F3261" s="83"/>
      <c r="G3261" s="83"/>
      <c r="H3261" s="83" t="s">
        <v>23923</v>
      </c>
    </row>
    <row r="3262" spans="1:8" ht="12.75" customHeight="1" x14ac:dyDescent="0.2">
      <c r="A3262" s="83" t="s">
        <v>3332</v>
      </c>
      <c r="B3262" s="83" t="s">
        <v>25342</v>
      </c>
      <c r="C3262" s="83" t="s">
        <v>25343</v>
      </c>
      <c r="D3262" s="83" t="s">
        <v>25344</v>
      </c>
      <c r="E3262" s="83"/>
      <c r="F3262" s="83"/>
      <c r="G3262" s="83"/>
      <c r="H3262" s="83" t="s">
        <v>23972</v>
      </c>
    </row>
    <row r="3263" spans="1:8" ht="12.75" customHeight="1" x14ac:dyDescent="0.2">
      <c r="A3263" s="83" t="s">
        <v>3333</v>
      </c>
      <c r="B3263" s="83" t="s">
        <v>25342</v>
      </c>
      <c r="C3263" s="83" t="s">
        <v>25343</v>
      </c>
      <c r="D3263" s="83" t="s">
        <v>25344</v>
      </c>
      <c r="E3263" s="83"/>
      <c r="F3263" s="83"/>
      <c r="G3263" s="83"/>
      <c r="H3263" s="83" t="s">
        <v>23972</v>
      </c>
    </row>
    <row r="3264" spans="1:8" ht="12.75" customHeight="1" x14ac:dyDescent="0.2">
      <c r="A3264" s="83" t="s">
        <v>3334</v>
      </c>
      <c r="B3264" s="83" t="s">
        <v>25345</v>
      </c>
      <c r="C3264" s="83" t="s">
        <v>25346</v>
      </c>
      <c r="D3264" s="83" t="s">
        <v>25347</v>
      </c>
      <c r="E3264" s="83"/>
      <c r="F3264" s="83"/>
      <c r="G3264" s="83"/>
      <c r="H3264" s="83" t="s">
        <v>23923</v>
      </c>
    </row>
    <row r="3265" spans="1:8" ht="12.75" customHeight="1" x14ac:dyDescent="0.2">
      <c r="A3265" s="83" t="s">
        <v>3335</v>
      </c>
      <c r="B3265" s="83" t="s">
        <v>25345</v>
      </c>
      <c r="C3265" s="83" t="s">
        <v>25346</v>
      </c>
      <c r="D3265" s="83" t="s">
        <v>25347</v>
      </c>
      <c r="E3265" s="83"/>
      <c r="F3265" s="83"/>
      <c r="G3265" s="83"/>
      <c r="H3265" s="83" t="s">
        <v>23923</v>
      </c>
    </row>
    <row r="3266" spans="1:8" ht="12.75" customHeight="1" x14ac:dyDescent="0.2">
      <c r="A3266" s="83" t="s">
        <v>3336</v>
      </c>
      <c r="B3266" s="83" t="s">
        <v>25348</v>
      </c>
      <c r="C3266" s="83" t="s">
        <v>25349</v>
      </c>
      <c r="D3266" s="83" t="s">
        <v>25350</v>
      </c>
      <c r="E3266" s="83"/>
      <c r="F3266" s="83"/>
      <c r="G3266" s="83"/>
      <c r="H3266" s="83" t="s">
        <v>22772</v>
      </c>
    </row>
    <row r="3267" spans="1:8" ht="12.75" customHeight="1" x14ac:dyDescent="0.2">
      <c r="A3267" s="83" t="s">
        <v>3337</v>
      </c>
      <c r="B3267" s="83" t="s">
        <v>25348</v>
      </c>
      <c r="C3267" s="83" t="s">
        <v>25349</v>
      </c>
      <c r="D3267" s="83" t="s">
        <v>25350</v>
      </c>
      <c r="E3267" s="83"/>
      <c r="F3267" s="83"/>
      <c r="G3267" s="83"/>
      <c r="H3267" s="83" t="s">
        <v>22772</v>
      </c>
    </row>
    <row r="3268" spans="1:8" ht="12.75" customHeight="1" x14ac:dyDescent="0.2">
      <c r="A3268" s="83" t="s">
        <v>3338</v>
      </c>
      <c r="B3268" s="83" t="s">
        <v>25351</v>
      </c>
      <c r="C3268" s="83" t="s">
        <v>25352</v>
      </c>
      <c r="D3268" s="83"/>
      <c r="E3268" s="83"/>
      <c r="F3268" s="83"/>
      <c r="G3268" s="83"/>
      <c r="H3268" s="83" t="s">
        <v>27</v>
      </c>
    </row>
    <row r="3269" spans="1:8" ht="12.75" customHeight="1" x14ac:dyDescent="0.2">
      <c r="A3269" s="83" t="s">
        <v>3339</v>
      </c>
      <c r="B3269" s="83" t="s">
        <v>25351</v>
      </c>
      <c r="C3269" s="83" t="s">
        <v>25352</v>
      </c>
      <c r="D3269" s="83"/>
      <c r="E3269" s="83"/>
      <c r="F3269" s="83"/>
      <c r="G3269" s="83"/>
      <c r="H3269" s="83" t="s">
        <v>27</v>
      </c>
    </row>
    <row r="3270" spans="1:8" ht="12.75" customHeight="1" x14ac:dyDescent="0.2">
      <c r="A3270" s="83" t="s">
        <v>3340</v>
      </c>
      <c r="B3270" s="83" t="s">
        <v>25353</v>
      </c>
      <c r="C3270" s="83" t="s">
        <v>25354</v>
      </c>
      <c r="D3270" s="83"/>
      <c r="E3270" s="83"/>
      <c r="F3270" s="83"/>
      <c r="G3270" s="83"/>
      <c r="H3270" s="83" t="s">
        <v>22</v>
      </c>
    </row>
    <row r="3271" spans="1:8" ht="12.75" customHeight="1" x14ac:dyDescent="0.2">
      <c r="A3271" s="83" t="s">
        <v>3341</v>
      </c>
      <c r="B3271" s="83" t="s">
        <v>25353</v>
      </c>
      <c r="C3271" s="83" t="s">
        <v>25354</v>
      </c>
      <c r="D3271" s="83"/>
      <c r="E3271" s="83"/>
      <c r="F3271" s="83"/>
      <c r="G3271" s="83"/>
      <c r="H3271" s="83" t="s">
        <v>22</v>
      </c>
    </row>
    <row r="3272" spans="1:8" ht="12.75" customHeight="1" x14ac:dyDescent="0.2">
      <c r="A3272" s="83" t="s">
        <v>3342</v>
      </c>
      <c r="B3272" s="83" t="s">
        <v>25355</v>
      </c>
      <c r="C3272" s="83" t="s">
        <v>25356</v>
      </c>
      <c r="D3272" s="83" t="s">
        <v>25357</v>
      </c>
      <c r="E3272" s="83" t="s">
        <v>25334</v>
      </c>
      <c r="F3272" s="83"/>
      <c r="G3272" s="83"/>
      <c r="H3272" s="83" t="s">
        <v>22</v>
      </c>
    </row>
    <row r="3273" spans="1:8" ht="12.75" customHeight="1" x14ac:dyDescent="0.2">
      <c r="A3273" s="83" t="s">
        <v>3343</v>
      </c>
      <c r="B3273" s="83" t="s">
        <v>25355</v>
      </c>
      <c r="C3273" s="83" t="s">
        <v>25356</v>
      </c>
      <c r="D3273" s="83" t="s">
        <v>25357</v>
      </c>
      <c r="E3273" s="83" t="s">
        <v>25334</v>
      </c>
      <c r="F3273" s="83"/>
      <c r="G3273" s="83"/>
      <c r="H3273" s="83" t="s">
        <v>22</v>
      </c>
    </row>
    <row r="3274" spans="1:8" ht="12.75" customHeight="1" x14ac:dyDescent="0.2">
      <c r="A3274" s="83" t="s">
        <v>3344</v>
      </c>
      <c r="B3274" s="83" t="s">
        <v>25358</v>
      </c>
      <c r="C3274" s="83" t="s">
        <v>25359</v>
      </c>
      <c r="D3274" s="83" t="s">
        <v>25360</v>
      </c>
      <c r="E3274" s="83" t="s">
        <v>25361</v>
      </c>
      <c r="F3274" s="83" t="s">
        <v>25362</v>
      </c>
      <c r="G3274" s="83" t="s">
        <v>25363</v>
      </c>
      <c r="H3274" s="83" t="s">
        <v>22</v>
      </c>
    </row>
    <row r="3275" spans="1:8" ht="12.75" customHeight="1" x14ac:dyDescent="0.2">
      <c r="A3275" s="83" t="s">
        <v>3345</v>
      </c>
      <c r="B3275" s="83" t="s">
        <v>25358</v>
      </c>
      <c r="C3275" s="83" t="s">
        <v>25359</v>
      </c>
      <c r="D3275" s="83" t="s">
        <v>25360</v>
      </c>
      <c r="E3275" s="83" t="s">
        <v>25361</v>
      </c>
      <c r="F3275" s="83" t="s">
        <v>25362</v>
      </c>
      <c r="G3275" s="83" t="s">
        <v>25363</v>
      </c>
      <c r="H3275" s="83" t="s">
        <v>22</v>
      </c>
    </row>
    <row r="3276" spans="1:8" ht="12.75" customHeight="1" x14ac:dyDescent="0.2">
      <c r="A3276" s="83" t="s">
        <v>3346</v>
      </c>
      <c r="B3276" s="83" t="s">
        <v>25364</v>
      </c>
      <c r="C3276" s="83" t="s">
        <v>25365</v>
      </c>
      <c r="D3276" s="83" t="s">
        <v>25314</v>
      </c>
      <c r="E3276" s="83"/>
      <c r="F3276" s="83"/>
      <c r="G3276" s="83"/>
      <c r="H3276" s="83" t="s">
        <v>22772</v>
      </c>
    </row>
    <row r="3277" spans="1:8" ht="12.75" customHeight="1" x14ac:dyDescent="0.2">
      <c r="A3277" s="83" t="s">
        <v>3347</v>
      </c>
      <c r="B3277" s="83" t="s">
        <v>25364</v>
      </c>
      <c r="C3277" s="83" t="s">
        <v>25365</v>
      </c>
      <c r="D3277" s="83" t="s">
        <v>25314</v>
      </c>
      <c r="E3277" s="83"/>
      <c r="F3277" s="83"/>
      <c r="G3277" s="83"/>
      <c r="H3277" s="83" t="s">
        <v>22772</v>
      </c>
    </row>
    <row r="3278" spans="1:8" ht="12.75" customHeight="1" x14ac:dyDescent="0.2">
      <c r="A3278" s="83" t="s">
        <v>3348</v>
      </c>
      <c r="B3278" s="83" t="s">
        <v>25366</v>
      </c>
      <c r="C3278" s="83" t="s">
        <v>25367</v>
      </c>
      <c r="D3278" s="83"/>
      <c r="E3278" s="83"/>
      <c r="F3278" s="83"/>
      <c r="G3278" s="83"/>
      <c r="H3278" s="83" t="s">
        <v>22772</v>
      </c>
    </row>
    <row r="3279" spans="1:8" ht="12.75" customHeight="1" x14ac:dyDescent="0.2">
      <c r="A3279" s="83" t="s">
        <v>3349</v>
      </c>
      <c r="B3279" s="83" t="s">
        <v>25366</v>
      </c>
      <c r="C3279" s="83" t="s">
        <v>25367</v>
      </c>
      <c r="D3279" s="83"/>
      <c r="E3279" s="83"/>
      <c r="F3279" s="83"/>
      <c r="G3279" s="83"/>
      <c r="H3279" s="83" t="s">
        <v>22772</v>
      </c>
    </row>
    <row r="3280" spans="1:8" ht="12.75" customHeight="1" x14ac:dyDescent="0.2">
      <c r="A3280" s="83" t="s">
        <v>3350</v>
      </c>
      <c r="B3280" s="83" t="s">
        <v>25368</v>
      </c>
      <c r="C3280" s="83" t="s">
        <v>25369</v>
      </c>
      <c r="D3280" s="83" t="s">
        <v>24154</v>
      </c>
      <c r="E3280" s="83"/>
      <c r="F3280" s="83"/>
      <c r="G3280" s="83"/>
      <c r="H3280" s="83" t="s">
        <v>22772</v>
      </c>
    </row>
    <row r="3281" spans="1:8" ht="12.75" customHeight="1" x14ac:dyDescent="0.2">
      <c r="A3281" s="83" t="s">
        <v>3351</v>
      </c>
      <c r="B3281" s="83" t="s">
        <v>25368</v>
      </c>
      <c r="C3281" s="83" t="s">
        <v>25369</v>
      </c>
      <c r="D3281" s="83" t="s">
        <v>24154</v>
      </c>
      <c r="E3281" s="83"/>
      <c r="F3281" s="83"/>
      <c r="G3281" s="83"/>
      <c r="H3281" s="83" t="s">
        <v>22772</v>
      </c>
    </row>
    <row r="3282" spans="1:8" ht="12.75" customHeight="1" x14ac:dyDescent="0.2">
      <c r="A3282" s="83" t="s">
        <v>3352</v>
      </c>
      <c r="B3282" s="83" t="s">
        <v>25368</v>
      </c>
      <c r="C3282" s="83" t="s">
        <v>25370</v>
      </c>
      <c r="D3282" s="83" t="s">
        <v>25371</v>
      </c>
      <c r="E3282" s="83"/>
      <c r="F3282" s="83"/>
      <c r="G3282" s="83"/>
      <c r="H3282" s="83" t="s">
        <v>27</v>
      </c>
    </row>
    <row r="3283" spans="1:8" ht="12.75" customHeight="1" x14ac:dyDescent="0.2">
      <c r="A3283" s="83" t="s">
        <v>3353</v>
      </c>
      <c r="B3283" s="83" t="s">
        <v>25368</v>
      </c>
      <c r="C3283" s="83" t="s">
        <v>25370</v>
      </c>
      <c r="D3283" s="83" t="s">
        <v>25371</v>
      </c>
      <c r="E3283" s="83"/>
      <c r="F3283" s="83"/>
      <c r="G3283" s="83"/>
      <c r="H3283" s="83" t="s">
        <v>27</v>
      </c>
    </row>
    <row r="3284" spans="1:8" ht="12.75" customHeight="1" x14ac:dyDescent="0.2">
      <c r="A3284" s="83" t="s">
        <v>3354</v>
      </c>
      <c r="B3284" s="83" t="s">
        <v>25372</v>
      </c>
      <c r="C3284" s="83" t="s">
        <v>25373</v>
      </c>
      <c r="D3284" s="83" t="s">
        <v>25374</v>
      </c>
      <c r="E3284" s="83"/>
      <c r="F3284" s="83"/>
      <c r="G3284" s="83"/>
      <c r="H3284" s="83" t="s">
        <v>22</v>
      </c>
    </row>
    <row r="3285" spans="1:8" ht="12.75" customHeight="1" x14ac:dyDescent="0.2">
      <c r="A3285" s="83" t="s">
        <v>3355</v>
      </c>
      <c r="B3285" s="83" t="s">
        <v>25372</v>
      </c>
      <c r="C3285" s="83" t="s">
        <v>25373</v>
      </c>
      <c r="D3285" s="83" t="s">
        <v>25374</v>
      </c>
      <c r="E3285" s="83"/>
      <c r="F3285" s="83"/>
      <c r="G3285" s="83"/>
      <c r="H3285" s="83" t="s">
        <v>22</v>
      </c>
    </row>
    <row r="3286" spans="1:8" ht="12.75" customHeight="1" x14ac:dyDescent="0.2">
      <c r="A3286" s="83" t="s">
        <v>3356</v>
      </c>
      <c r="B3286" s="83" t="s">
        <v>25372</v>
      </c>
      <c r="C3286" s="83" t="s">
        <v>25373</v>
      </c>
      <c r="D3286" s="83" t="s">
        <v>25375</v>
      </c>
      <c r="E3286" s="83"/>
      <c r="F3286" s="83"/>
      <c r="G3286" s="83"/>
      <c r="H3286" s="83" t="s">
        <v>22</v>
      </c>
    </row>
    <row r="3287" spans="1:8" ht="12.75" customHeight="1" x14ac:dyDescent="0.2">
      <c r="A3287" s="83" t="s">
        <v>3357</v>
      </c>
      <c r="B3287" s="83" t="s">
        <v>25372</v>
      </c>
      <c r="C3287" s="83" t="s">
        <v>25373</v>
      </c>
      <c r="D3287" s="83" t="s">
        <v>25375</v>
      </c>
      <c r="E3287" s="83"/>
      <c r="F3287" s="83"/>
      <c r="G3287" s="83"/>
      <c r="H3287" s="83" t="s">
        <v>22</v>
      </c>
    </row>
    <row r="3288" spans="1:8" ht="12.75" customHeight="1" x14ac:dyDescent="0.2">
      <c r="A3288" s="83" t="s">
        <v>3358</v>
      </c>
      <c r="B3288" s="83" t="s">
        <v>25372</v>
      </c>
      <c r="C3288" s="83" t="s">
        <v>25376</v>
      </c>
      <c r="D3288" s="83" t="s">
        <v>25377</v>
      </c>
      <c r="E3288" s="83"/>
      <c r="F3288" s="83"/>
      <c r="G3288" s="83"/>
      <c r="H3288" s="83" t="s">
        <v>22</v>
      </c>
    </row>
    <row r="3289" spans="1:8" ht="12.75" customHeight="1" x14ac:dyDescent="0.2">
      <c r="A3289" s="83" t="s">
        <v>3359</v>
      </c>
      <c r="B3289" s="83" t="s">
        <v>25372</v>
      </c>
      <c r="C3289" s="83" t="s">
        <v>25376</v>
      </c>
      <c r="D3289" s="83" t="s">
        <v>25377</v>
      </c>
      <c r="E3289" s="83"/>
      <c r="F3289" s="83"/>
      <c r="G3289" s="83"/>
      <c r="H3289" s="83" t="s">
        <v>22</v>
      </c>
    </row>
    <row r="3290" spans="1:8" ht="12.75" customHeight="1" x14ac:dyDescent="0.2">
      <c r="A3290" s="83" t="s">
        <v>3360</v>
      </c>
      <c r="B3290" s="83" t="s">
        <v>25372</v>
      </c>
      <c r="C3290" s="83" t="s">
        <v>25376</v>
      </c>
      <c r="D3290" s="83" t="s">
        <v>25378</v>
      </c>
      <c r="E3290" s="83"/>
      <c r="F3290" s="83"/>
      <c r="G3290" s="83"/>
      <c r="H3290" s="83" t="s">
        <v>27</v>
      </c>
    </row>
    <row r="3291" spans="1:8" ht="12.75" customHeight="1" x14ac:dyDescent="0.2">
      <c r="A3291" s="83" t="s">
        <v>3361</v>
      </c>
      <c r="B3291" s="83" t="s">
        <v>25372</v>
      </c>
      <c r="C3291" s="83" t="s">
        <v>25376</v>
      </c>
      <c r="D3291" s="83" t="s">
        <v>25378</v>
      </c>
      <c r="E3291" s="83"/>
      <c r="F3291" s="83"/>
      <c r="G3291" s="83"/>
      <c r="H3291" s="83" t="s">
        <v>27</v>
      </c>
    </row>
    <row r="3292" spans="1:8" ht="12.75" customHeight="1" x14ac:dyDescent="0.2">
      <c r="A3292" s="83" t="s">
        <v>3362</v>
      </c>
      <c r="B3292" s="83" t="s">
        <v>25372</v>
      </c>
      <c r="C3292" s="83" t="s">
        <v>25376</v>
      </c>
      <c r="D3292" s="83" t="s">
        <v>25379</v>
      </c>
      <c r="E3292" s="83"/>
      <c r="F3292" s="83"/>
      <c r="G3292" s="83"/>
      <c r="H3292" s="83" t="s">
        <v>22772</v>
      </c>
    </row>
    <row r="3293" spans="1:8" ht="12.75" customHeight="1" x14ac:dyDescent="0.2">
      <c r="A3293" s="83" t="s">
        <v>3363</v>
      </c>
      <c r="B3293" s="83" t="s">
        <v>25372</v>
      </c>
      <c r="C3293" s="83" t="s">
        <v>25376</v>
      </c>
      <c r="D3293" s="83" t="s">
        <v>25379</v>
      </c>
      <c r="E3293" s="83"/>
      <c r="F3293" s="83"/>
      <c r="G3293" s="83"/>
      <c r="H3293" s="83" t="s">
        <v>22772</v>
      </c>
    </row>
    <row r="3294" spans="1:8" ht="12.75" customHeight="1" x14ac:dyDescent="0.2">
      <c r="A3294" s="83" t="s">
        <v>3364</v>
      </c>
      <c r="B3294" s="83" t="s">
        <v>25372</v>
      </c>
      <c r="C3294" s="83" t="s">
        <v>25376</v>
      </c>
      <c r="D3294" s="83" t="s">
        <v>25380</v>
      </c>
      <c r="E3294" s="83"/>
      <c r="F3294" s="83"/>
      <c r="G3294" s="83"/>
      <c r="H3294" s="83" t="s">
        <v>22772</v>
      </c>
    </row>
    <row r="3295" spans="1:8" ht="12.75" customHeight="1" x14ac:dyDescent="0.2">
      <c r="A3295" s="83" t="s">
        <v>3365</v>
      </c>
      <c r="B3295" s="83" t="s">
        <v>25372</v>
      </c>
      <c r="C3295" s="83" t="s">
        <v>25376</v>
      </c>
      <c r="D3295" s="83" t="s">
        <v>25380</v>
      </c>
      <c r="E3295" s="83"/>
      <c r="F3295" s="83"/>
      <c r="G3295" s="83"/>
      <c r="H3295" s="83" t="s">
        <v>22772</v>
      </c>
    </row>
    <row r="3296" spans="1:8" ht="12.75" customHeight="1" x14ac:dyDescent="0.2">
      <c r="A3296" s="83" t="s">
        <v>3366</v>
      </c>
      <c r="B3296" s="83" t="s">
        <v>25372</v>
      </c>
      <c r="C3296" s="83" t="s">
        <v>25376</v>
      </c>
      <c r="D3296" s="83" t="s">
        <v>25381</v>
      </c>
      <c r="E3296" s="83"/>
      <c r="F3296" s="83"/>
      <c r="G3296" s="83"/>
      <c r="H3296" s="83" t="s">
        <v>22772</v>
      </c>
    </row>
    <row r="3297" spans="1:8" ht="12.75" customHeight="1" x14ac:dyDescent="0.2">
      <c r="A3297" s="83" t="s">
        <v>3367</v>
      </c>
      <c r="B3297" s="83" t="s">
        <v>25372</v>
      </c>
      <c r="C3297" s="83" t="s">
        <v>25376</v>
      </c>
      <c r="D3297" s="83" t="s">
        <v>25381</v>
      </c>
      <c r="E3297" s="83"/>
      <c r="F3297" s="83"/>
      <c r="G3297" s="83"/>
      <c r="H3297" s="83" t="s">
        <v>22772</v>
      </c>
    </row>
    <row r="3298" spans="1:8" ht="12.75" customHeight="1" x14ac:dyDescent="0.2">
      <c r="A3298" s="83" t="s">
        <v>3368</v>
      </c>
      <c r="B3298" s="83" t="s">
        <v>25372</v>
      </c>
      <c r="C3298" s="83" t="s">
        <v>25376</v>
      </c>
      <c r="D3298" s="83" t="s">
        <v>25382</v>
      </c>
      <c r="E3298" s="83"/>
      <c r="F3298" s="83"/>
      <c r="G3298" s="83"/>
      <c r="H3298" s="83" t="s">
        <v>22411</v>
      </c>
    </row>
    <row r="3299" spans="1:8" ht="12.75" customHeight="1" x14ac:dyDescent="0.2">
      <c r="A3299" s="83" t="s">
        <v>3369</v>
      </c>
      <c r="B3299" s="83" t="s">
        <v>25372</v>
      </c>
      <c r="C3299" s="83" t="s">
        <v>25376</v>
      </c>
      <c r="D3299" s="83" t="s">
        <v>25382</v>
      </c>
      <c r="E3299" s="83"/>
      <c r="F3299" s="83"/>
      <c r="G3299" s="83"/>
      <c r="H3299" s="83" t="s">
        <v>22411</v>
      </c>
    </row>
    <row r="3300" spans="1:8" ht="12.75" customHeight="1" x14ac:dyDescent="0.2">
      <c r="A3300" s="83" t="s">
        <v>3370</v>
      </c>
      <c r="B3300" s="83" t="s">
        <v>25372</v>
      </c>
      <c r="C3300" s="83" t="s">
        <v>25376</v>
      </c>
      <c r="D3300" s="83" t="s">
        <v>25383</v>
      </c>
      <c r="E3300" s="83"/>
      <c r="F3300" s="83"/>
      <c r="G3300" s="83"/>
      <c r="H3300" s="83" t="s">
        <v>22411</v>
      </c>
    </row>
    <row r="3301" spans="1:8" ht="12.75" customHeight="1" x14ac:dyDescent="0.2">
      <c r="A3301" s="83" t="s">
        <v>3371</v>
      </c>
      <c r="B3301" s="83" t="s">
        <v>25372</v>
      </c>
      <c r="C3301" s="83" t="s">
        <v>25376</v>
      </c>
      <c r="D3301" s="83" t="s">
        <v>25383</v>
      </c>
      <c r="E3301" s="83"/>
      <c r="F3301" s="83"/>
      <c r="G3301" s="83"/>
      <c r="H3301" s="83" t="s">
        <v>22411</v>
      </c>
    </row>
    <row r="3302" spans="1:8" ht="12.75" customHeight="1" x14ac:dyDescent="0.2">
      <c r="A3302" s="83" t="s">
        <v>3372</v>
      </c>
      <c r="B3302" s="83" t="s">
        <v>25372</v>
      </c>
      <c r="C3302" s="83" t="s">
        <v>25376</v>
      </c>
      <c r="D3302" s="83" t="s">
        <v>25384</v>
      </c>
      <c r="E3302" s="83"/>
      <c r="F3302" s="83"/>
      <c r="G3302" s="83"/>
      <c r="H3302" s="83" t="s">
        <v>22411</v>
      </c>
    </row>
    <row r="3303" spans="1:8" ht="12.75" customHeight="1" x14ac:dyDescent="0.2">
      <c r="A3303" s="83" t="s">
        <v>3373</v>
      </c>
      <c r="B3303" s="83" t="s">
        <v>25372</v>
      </c>
      <c r="C3303" s="83" t="s">
        <v>25376</v>
      </c>
      <c r="D3303" s="83" t="s">
        <v>25384</v>
      </c>
      <c r="E3303" s="83"/>
      <c r="F3303" s="83"/>
      <c r="G3303" s="83"/>
      <c r="H3303" s="83" t="s">
        <v>22411</v>
      </c>
    </row>
    <row r="3304" spans="1:8" ht="12.75" customHeight="1" x14ac:dyDescent="0.2">
      <c r="A3304" s="83" t="s">
        <v>3374</v>
      </c>
      <c r="B3304" s="83" t="s">
        <v>25372</v>
      </c>
      <c r="C3304" s="83" t="s">
        <v>25376</v>
      </c>
      <c r="D3304" s="83" t="s">
        <v>25385</v>
      </c>
      <c r="E3304" s="83"/>
      <c r="F3304" s="83"/>
      <c r="G3304" s="83"/>
      <c r="H3304" s="83" t="s">
        <v>25386</v>
      </c>
    </row>
    <row r="3305" spans="1:8" ht="12.75" customHeight="1" x14ac:dyDescent="0.2">
      <c r="A3305" s="83" t="s">
        <v>3375</v>
      </c>
      <c r="B3305" s="83" t="s">
        <v>25372</v>
      </c>
      <c r="C3305" s="83" t="s">
        <v>25376</v>
      </c>
      <c r="D3305" s="83" t="s">
        <v>25385</v>
      </c>
      <c r="E3305" s="83"/>
      <c r="F3305" s="83"/>
      <c r="G3305" s="83"/>
      <c r="H3305" s="83" t="s">
        <v>25386</v>
      </c>
    </row>
    <row r="3306" spans="1:8" ht="12.75" customHeight="1" x14ac:dyDescent="0.2">
      <c r="A3306" s="83" t="s">
        <v>3376</v>
      </c>
      <c r="B3306" s="83" t="s">
        <v>25372</v>
      </c>
      <c r="C3306" s="83" t="s">
        <v>25376</v>
      </c>
      <c r="D3306" s="83" t="s">
        <v>25387</v>
      </c>
      <c r="E3306" s="83"/>
      <c r="F3306" s="83"/>
      <c r="G3306" s="83"/>
      <c r="H3306" s="83" t="s">
        <v>25388</v>
      </c>
    </row>
    <row r="3307" spans="1:8" ht="12.75" customHeight="1" x14ac:dyDescent="0.2">
      <c r="A3307" s="83" t="s">
        <v>3377</v>
      </c>
      <c r="B3307" s="83" t="s">
        <v>25372</v>
      </c>
      <c r="C3307" s="83" t="s">
        <v>25376</v>
      </c>
      <c r="D3307" s="83" t="s">
        <v>25387</v>
      </c>
      <c r="E3307" s="83"/>
      <c r="F3307" s="83"/>
      <c r="G3307" s="83"/>
      <c r="H3307" s="83" t="s">
        <v>25388</v>
      </c>
    </row>
    <row r="3308" spans="1:8" ht="12.75" customHeight="1" x14ac:dyDescent="0.2">
      <c r="A3308" s="83" t="s">
        <v>3378</v>
      </c>
      <c r="B3308" s="83" t="s">
        <v>25372</v>
      </c>
      <c r="C3308" s="83" t="s">
        <v>25376</v>
      </c>
      <c r="D3308" s="83" t="s">
        <v>25389</v>
      </c>
      <c r="E3308" s="83"/>
      <c r="F3308" s="83"/>
      <c r="G3308" s="83"/>
      <c r="H3308" s="83" t="s">
        <v>46</v>
      </c>
    </row>
    <row r="3309" spans="1:8" ht="12.75" customHeight="1" x14ac:dyDescent="0.2">
      <c r="A3309" s="83" t="s">
        <v>3379</v>
      </c>
      <c r="B3309" s="83" t="s">
        <v>25372</v>
      </c>
      <c r="C3309" s="83" t="s">
        <v>25376</v>
      </c>
      <c r="D3309" s="83" t="s">
        <v>25389</v>
      </c>
      <c r="E3309" s="83"/>
      <c r="F3309" s="83"/>
      <c r="G3309" s="83"/>
      <c r="H3309" s="83" t="s">
        <v>46</v>
      </c>
    </row>
    <row r="3310" spans="1:8" ht="12.75" customHeight="1" x14ac:dyDescent="0.2">
      <c r="A3310" s="83" t="s">
        <v>3380</v>
      </c>
      <c r="B3310" s="83" t="s">
        <v>25390</v>
      </c>
      <c r="C3310" s="83" t="s">
        <v>25391</v>
      </c>
      <c r="D3310" s="83" t="s">
        <v>25392</v>
      </c>
      <c r="E3310" s="83"/>
      <c r="F3310" s="83"/>
      <c r="G3310" s="83"/>
      <c r="H3310" s="83" t="s">
        <v>46</v>
      </c>
    </row>
    <row r="3311" spans="1:8" ht="12.75" customHeight="1" x14ac:dyDescent="0.2">
      <c r="A3311" s="83" t="s">
        <v>3381</v>
      </c>
      <c r="B3311" s="83" t="s">
        <v>25390</v>
      </c>
      <c r="C3311" s="83" t="s">
        <v>25391</v>
      </c>
      <c r="D3311" s="83" t="s">
        <v>25392</v>
      </c>
      <c r="E3311" s="83"/>
      <c r="F3311" s="83"/>
      <c r="G3311" s="83"/>
      <c r="H3311" s="83" t="s">
        <v>46</v>
      </c>
    </row>
    <row r="3312" spans="1:8" ht="12.75" customHeight="1" x14ac:dyDescent="0.2">
      <c r="A3312" s="83" t="s">
        <v>3382</v>
      </c>
      <c r="B3312" s="83" t="s">
        <v>25390</v>
      </c>
      <c r="C3312" s="83" t="s">
        <v>25391</v>
      </c>
      <c r="D3312" s="83" t="s">
        <v>25393</v>
      </c>
      <c r="E3312" s="83"/>
      <c r="F3312" s="83"/>
      <c r="G3312" s="83"/>
      <c r="H3312" s="83" t="s">
        <v>22772</v>
      </c>
    </row>
    <row r="3313" spans="1:8" ht="12.75" customHeight="1" x14ac:dyDescent="0.2">
      <c r="A3313" s="83" t="s">
        <v>3383</v>
      </c>
      <c r="B3313" s="83" t="s">
        <v>25390</v>
      </c>
      <c r="C3313" s="83" t="s">
        <v>25391</v>
      </c>
      <c r="D3313" s="83" t="s">
        <v>25393</v>
      </c>
      <c r="E3313" s="83"/>
      <c r="F3313" s="83"/>
      <c r="G3313" s="83"/>
      <c r="H3313" s="83" t="s">
        <v>22772</v>
      </c>
    </row>
    <row r="3314" spans="1:8" ht="12.75" customHeight="1" x14ac:dyDescent="0.2">
      <c r="A3314" s="83" t="s">
        <v>3384</v>
      </c>
      <c r="B3314" s="83" t="s">
        <v>25394</v>
      </c>
      <c r="C3314" s="83" t="s">
        <v>25395</v>
      </c>
      <c r="D3314" s="83" t="s">
        <v>25396</v>
      </c>
      <c r="E3314" s="83" t="s">
        <v>25397</v>
      </c>
      <c r="F3314" s="83"/>
      <c r="G3314" s="83"/>
      <c r="H3314" s="83" t="s">
        <v>22772</v>
      </c>
    </row>
    <row r="3315" spans="1:8" ht="12.75" customHeight="1" x14ac:dyDescent="0.2">
      <c r="A3315" s="83" t="s">
        <v>3385</v>
      </c>
      <c r="B3315" s="83" t="s">
        <v>25394</v>
      </c>
      <c r="C3315" s="83" t="s">
        <v>25395</v>
      </c>
      <c r="D3315" s="83" t="s">
        <v>25396</v>
      </c>
      <c r="E3315" s="83" t="s">
        <v>25397</v>
      </c>
      <c r="F3315" s="83"/>
      <c r="G3315" s="83"/>
      <c r="H3315" s="83" t="s">
        <v>22772</v>
      </c>
    </row>
    <row r="3316" spans="1:8" ht="12.75" customHeight="1" x14ac:dyDescent="0.2">
      <c r="A3316" s="83" t="s">
        <v>3386</v>
      </c>
      <c r="B3316" s="83" t="s">
        <v>25398</v>
      </c>
      <c r="C3316" s="83" t="s">
        <v>25399</v>
      </c>
      <c r="D3316" s="83"/>
      <c r="E3316" s="83"/>
      <c r="F3316" s="83"/>
      <c r="G3316" s="83"/>
      <c r="H3316" s="83" t="s">
        <v>22772</v>
      </c>
    </row>
    <row r="3317" spans="1:8" ht="12.75" customHeight="1" x14ac:dyDescent="0.2">
      <c r="A3317" s="83" t="s">
        <v>3387</v>
      </c>
      <c r="B3317" s="83" t="s">
        <v>25398</v>
      </c>
      <c r="C3317" s="83" t="s">
        <v>25399</v>
      </c>
      <c r="D3317" s="83"/>
      <c r="E3317" s="83"/>
      <c r="F3317" s="83"/>
      <c r="G3317" s="83"/>
      <c r="H3317" s="83" t="s">
        <v>22772</v>
      </c>
    </row>
    <row r="3318" spans="1:8" ht="12.75" customHeight="1" x14ac:dyDescent="0.2">
      <c r="A3318" s="83" t="s">
        <v>3388</v>
      </c>
      <c r="B3318" s="83" t="s">
        <v>25400</v>
      </c>
      <c r="C3318" s="83" t="s">
        <v>25401</v>
      </c>
      <c r="D3318" s="83"/>
      <c r="E3318" s="83"/>
      <c r="F3318" s="83"/>
      <c r="G3318" s="83"/>
      <c r="H3318" s="83" t="s">
        <v>22</v>
      </c>
    </row>
    <row r="3319" spans="1:8" ht="12.75" customHeight="1" x14ac:dyDescent="0.2">
      <c r="A3319" s="83" t="s">
        <v>3389</v>
      </c>
      <c r="B3319" s="83" t="s">
        <v>25400</v>
      </c>
      <c r="C3319" s="83" t="s">
        <v>25401</v>
      </c>
      <c r="D3319" s="83"/>
      <c r="E3319" s="83"/>
      <c r="F3319" s="83"/>
      <c r="G3319" s="83"/>
      <c r="H3319" s="83" t="s">
        <v>22</v>
      </c>
    </row>
    <row r="3320" spans="1:8" ht="12.75" customHeight="1" x14ac:dyDescent="0.2">
      <c r="A3320" s="83" t="s">
        <v>3390</v>
      </c>
      <c r="B3320" s="83" t="s">
        <v>25402</v>
      </c>
      <c r="C3320" s="83" t="s">
        <v>25403</v>
      </c>
      <c r="D3320" s="83"/>
      <c r="E3320" s="83"/>
      <c r="F3320" s="83"/>
      <c r="G3320" s="83"/>
      <c r="H3320" s="83" t="s">
        <v>22</v>
      </c>
    </row>
    <row r="3321" spans="1:8" ht="12.75" customHeight="1" x14ac:dyDescent="0.2">
      <c r="A3321" s="83" t="s">
        <v>3391</v>
      </c>
      <c r="B3321" s="83" t="s">
        <v>25402</v>
      </c>
      <c r="C3321" s="83" t="s">
        <v>25403</v>
      </c>
      <c r="D3321" s="83"/>
      <c r="E3321" s="83"/>
      <c r="F3321" s="83"/>
      <c r="G3321" s="83"/>
      <c r="H3321" s="83" t="s">
        <v>22</v>
      </c>
    </row>
    <row r="3322" spans="1:8" ht="12.75" customHeight="1" x14ac:dyDescent="0.2">
      <c r="A3322" s="83" t="s">
        <v>3392</v>
      </c>
      <c r="B3322" s="83" t="s">
        <v>25402</v>
      </c>
      <c r="C3322" s="83" t="s">
        <v>25404</v>
      </c>
      <c r="D3322" s="83" t="s">
        <v>25405</v>
      </c>
      <c r="E3322" s="83"/>
      <c r="F3322" s="83"/>
      <c r="G3322" s="83"/>
      <c r="H3322" s="83" t="s">
        <v>22772</v>
      </c>
    </row>
    <row r="3323" spans="1:8" ht="12.75" customHeight="1" x14ac:dyDescent="0.2">
      <c r="A3323" s="83" t="s">
        <v>3393</v>
      </c>
      <c r="B3323" s="83" t="s">
        <v>25402</v>
      </c>
      <c r="C3323" s="83" t="s">
        <v>25404</v>
      </c>
      <c r="D3323" s="83" t="s">
        <v>25405</v>
      </c>
      <c r="E3323" s="83"/>
      <c r="F3323" s="83"/>
      <c r="G3323" s="83"/>
      <c r="H3323" s="83" t="s">
        <v>22772</v>
      </c>
    </row>
    <row r="3324" spans="1:8" ht="12.75" customHeight="1" x14ac:dyDescent="0.2">
      <c r="A3324" s="83" t="s">
        <v>3394</v>
      </c>
      <c r="B3324" s="83" t="s">
        <v>25406</v>
      </c>
      <c r="C3324" s="83" t="s">
        <v>25407</v>
      </c>
      <c r="D3324" s="83" t="s">
        <v>25408</v>
      </c>
      <c r="E3324" s="83"/>
      <c r="F3324" s="83"/>
      <c r="G3324" s="83"/>
      <c r="H3324" s="83" t="s">
        <v>22772</v>
      </c>
    </row>
    <row r="3325" spans="1:8" ht="12.75" customHeight="1" x14ac:dyDescent="0.2">
      <c r="A3325" s="83" t="s">
        <v>3395</v>
      </c>
      <c r="B3325" s="83" t="s">
        <v>25406</v>
      </c>
      <c r="C3325" s="83" t="s">
        <v>25407</v>
      </c>
      <c r="D3325" s="83" t="s">
        <v>25408</v>
      </c>
      <c r="E3325" s="83"/>
      <c r="F3325" s="83"/>
      <c r="G3325" s="83"/>
      <c r="H3325" s="83" t="s">
        <v>22772</v>
      </c>
    </row>
    <row r="3326" spans="1:8" ht="12.75" customHeight="1" x14ac:dyDescent="0.2">
      <c r="A3326" s="83" t="s">
        <v>3396</v>
      </c>
      <c r="B3326" s="83" t="s">
        <v>25406</v>
      </c>
      <c r="C3326" s="83" t="s">
        <v>25407</v>
      </c>
      <c r="D3326" s="83" t="s">
        <v>25409</v>
      </c>
      <c r="E3326" s="83"/>
      <c r="F3326" s="83"/>
      <c r="G3326" s="83"/>
      <c r="H3326" s="83" t="s">
        <v>22772</v>
      </c>
    </row>
    <row r="3327" spans="1:8" ht="12.75" customHeight="1" x14ac:dyDescent="0.2">
      <c r="A3327" s="83" t="s">
        <v>3397</v>
      </c>
      <c r="B3327" s="83" t="s">
        <v>25406</v>
      </c>
      <c r="C3327" s="83" t="s">
        <v>25407</v>
      </c>
      <c r="D3327" s="83" t="s">
        <v>25409</v>
      </c>
      <c r="E3327" s="83"/>
      <c r="F3327" s="83"/>
      <c r="G3327" s="83"/>
      <c r="H3327" s="83" t="s">
        <v>22772</v>
      </c>
    </row>
    <row r="3328" spans="1:8" ht="12.75" customHeight="1" x14ac:dyDescent="0.2">
      <c r="A3328" s="83" t="s">
        <v>3398</v>
      </c>
      <c r="B3328" s="83" t="s">
        <v>25406</v>
      </c>
      <c r="C3328" s="83" t="s">
        <v>25407</v>
      </c>
      <c r="D3328" s="83" t="s">
        <v>25410</v>
      </c>
      <c r="E3328" s="83"/>
      <c r="F3328" s="83"/>
      <c r="G3328" s="83"/>
      <c r="H3328" s="83" t="s">
        <v>23923</v>
      </c>
    </row>
    <row r="3329" spans="1:8" ht="12.75" customHeight="1" x14ac:dyDescent="0.2">
      <c r="A3329" s="83" t="s">
        <v>3399</v>
      </c>
      <c r="B3329" s="83" t="s">
        <v>25406</v>
      </c>
      <c r="C3329" s="83" t="s">
        <v>25407</v>
      </c>
      <c r="D3329" s="83" t="s">
        <v>25410</v>
      </c>
      <c r="E3329" s="83"/>
      <c r="F3329" s="83"/>
      <c r="G3329" s="83"/>
      <c r="H3329" s="83" t="s">
        <v>23923</v>
      </c>
    </row>
    <row r="3330" spans="1:8" ht="12.75" customHeight="1" x14ac:dyDescent="0.2">
      <c r="A3330" s="83" t="s">
        <v>3400</v>
      </c>
      <c r="B3330" s="83" t="s">
        <v>25411</v>
      </c>
      <c r="C3330" s="83" t="s">
        <v>25412</v>
      </c>
      <c r="D3330" s="83" t="s">
        <v>25413</v>
      </c>
      <c r="E3330" s="83"/>
      <c r="F3330" s="83"/>
      <c r="G3330" s="83"/>
      <c r="H3330" s="83" t="s">
        <v>23923</v>
      </c>
    </row>
    <row r="3331" spans="1:8" ht="12.75" customHeight="1" x14ac:dyDescent="0.2">
      <c r="A3331" s="83" t="s">
        <v>3401</v>
      </c>
      <c r="B3331" s="83" t="s">
        <v>25411</v>
      </c>
      <c r="C3331" s="83" t="s">
        <v>25412</v>
      </c>
      <c r="D3331" s="83" t="s">
        <v>25413</v>
      </c>
      <c r="E3331" s="83"/>
      <c r="F3331" s="83"/>
      <c r="G3331" s="83"/>
      <c r="H3331" s="83" t="s">
        <v>23923</v>
      </c>
    </row>
    <row r="3332" spans="1:8" ht="12.75" customHeight="1" x14ac:dyDescent="0.2">
      <c r="A3332" s="83" t="s">
        <v>3402</v>
      </c>
      <c r="B3332" s="83" t="s">
        <v>25411</v>
      </c>
      <c r="C3332" s="83" t="s">
        <v>25414</v>
      </c>
      <c r="D3332" s="83" t="s">
        <v>25413</v>
      </c>
      <c r="E3332" s="83"/>
      <c r="F3332" s="83"/>
      <c r="G3332" s="83"/>
      <c r="H3332" s="83" t="s">
        <v>23923</v>
      </c>
    </row>
    <row r="3333" spans="1:8" ht="12.75" customHeight="1" x14ac:dyDescent="0.2">
      <c r="A3333" s="83" t="s">
        <v>3403</v>
      </c>
      <c r="B3333" s="83" t="s">
        <v>25411</v>
      </c>
      <c r="C3333" s="83" t="s">
        <v>25414</v>
      </c>
      <c r="D3333" s="83" t="s">
        <v>25413</v>
      </c>
      <c r="E3333" s="83"/>
      <c r="F3333" s="83"/>
      <c r="G3333" s="83"/>
      <c r="H3333" s="83" t="s">
        <v>23923</v>
      </c>
    </row>
    <row r="3334" spans="1:8" ht="12.75" customHeight="1" x14ac:dyDescent="0.2">
      <c r="A3334" s="83" t="s">
        <v>3404</v>
      </c>
      <c r="B3334" s="83" t="s">
        <v>25411</v>
      </c>
      <c r="C3334" s="83" t="s">
        <v>25415</v>
      </c>
      <c r="D3334" s="83" t="s">
        <v>25413</v>
      </c>
      <c r="E3334" s="83"/>
      <c r="F3334" s="83"/>
      <c r="G3334" s="83"/>
      <c r="H3334" s="83" t="s">
        <v>23923</v>
      </c>
    </row>
    <row r="3335" spans="1:8" ht="12.75" customHeight="1" x14ac:dyDescent="0.2">
      <c r="A3335" s="83" t="s">
        <v>3405</v>
      </c>
      <c r="B3335" s="83" t="s">
        <v>25411</v>
      </c>
      <c r="C3335" s="83" t="s">
        <v>25415</v>
      </c>
      <c r="D3335" s="83" t="s">
        <v>25413</v>
      </c>
      <c r="E3335" s="83"/>
      <c r="F3335" s="83"/>
      <c r="G3335" s="83"/>
      <c r="H3335" s="83" t="s">
        <v>23923</v>
      </c>
    </row>
    <row r="3336" spans="1:8" ht="12.75" customHeight="1" x14ac:dyDescent="0.2">
      <c r="A3336" s="83" t="s">
        <v>3406</v>
      </c>
      <c r="B3336" s="83" t="s">
        <v>25416</v>
      </c>
      <c r="C3336" s="83" t="s">
        <v>25417</v>
      </c>
      <c r="D3336" s="83" t="s">
        <v>25418</v>
      </c>
      <c r="E3336" s="83"/>
      <c r="F3336" s="83"/>
      <c r="G3336" s="83"/>
      <c r="H3336" s="83" t="s">
        <v>23923</v>
      </c>
    </row>
    <row r="3337" spans="1:8" ht="12.75" customHeight="1" x14ac:dyDescent="0.2">
      <c r="A3337" s="83" t="s">
        <v>3407</v>
      </c>
      <c r="B3337" s="83" t="s">
        <v>25416</v>
      </c>
      <c r="C3337" s="83" t="s">
        <v>25417</v>
      </c>
      <c r="D3337" s="83" t="s">
        <v>25418</v>
      </c>
      <c r="E3337" s="83"/>
      <c r="F3337" s="83"/>
      <c r="G3337" s="83"/>
      <c r="H3337" s="83" t="s">
        <v>23923</v>
      </c>
    </row>
    <row r="3338" spans="1:8" ht="12.75" customHeight="1" x14ac:dyDescent="0.2">
      <c r="A3338" s="83" t="s">
        <v>3408</v>
      </c>
      <c r="B3338" s="83" t="s">
        <v>25416</v>
      </c>
      <c r="C3338" s="83" t="s">
        <v>25419</v>
      </c>
      <c r="D3338" s="83" t="s">
        <v>25418</v>
      </c>
      <c r="E3338" s="83"/>
      <c r="F3338" s="83"/>
      <c r="G3338" s="83"/>
      <c r="H3338" s="83" t="s">
        <v>23923</v>
      </c>
    </row>
    <row r="3339" spans="1:8" ht="12.75" customHeight="1" x14ac:dyDescent="0.2">
      <c r="A3339" s="83" t="s">
        <v>3409</v>
      </c>
      <c r="B3339" s="83" t="s">
        <v>25416</v>
      </c>
      <c r="C3339" s="83" t="s">
        <v>25419</v>
      </c>
      <c r="D3339" s="83" t="s">
        <v>25418</v>
      </c>
      <c r="E3339" s="83"/>
      <c r="F3339" s="83"/>
      <c r="G3339" s="83"/>
      <c r="H3339" s="83" t="s">
        <v>23923</v>
      </c>
    </row>
    <row r="3340" spans="1:8" ht="12.75" customHeight="1" x14ac:dyDescent="0.2">
      <c r="A3340" s="83" t="s">
        <v>3410</v>
      </c>
      <c r="B3340" s="83" t="s">
        <v>25416</v>
      </c>
      <c r="C3340" s="83" t="s">
        <v>25420</v>
      </c>
      <c r="D3340" s="83" t="s">
        <v>25418</v>
      </c>
      <c r="E3340" s="83"/>
      <c r="F3340" s="83"/>
      <c r="G3340" s="83"/>
      <c r="H3340" s="83" t="s">
        <v>23923</v>
      </c>
    </row>
    <row r="3341" spans="1:8" ht="12.75" customHeight="1" x14ac:dyDescent="0.2">
      <c r="A3341" s="83" t="s">
        <v>3411</v>
      </c>
      <c r="B3341" s="83" t="s">
        <v>25416</v>
      </c>
      <c r="C3341" s="83" t="s">
        <v>25420</v>
      </c>
      <c r="D3341" s="83" t="s">
        <v>25418</v>
      </c>
      <c r="E3341" s="83"/>
      <c r="F3341" s="83"/>
      <c r="G3341" s="83"/>
      <c r="H3341" s="83" t="s">
        <v>23923</v>
      </c>
    </row>
    <row r="3342" spans="1:8" ht="12.75" customHeight="1" x14ac:dyDescent="0.2">
      <c r="A3342" s="83" t="s">
        <v>3412</v>
      </c>
      <c r="B3342" s="83" t="s">
        <v>25421</v>
      </c>
      <c r="C3342" s="83" t="s">
        <v>25422</v>
      </c>
      <c r="D3342" s="83"/>
      <c r="E3342" s="83"/>
      <c r="F3342" s="83"/>
      <c r="G3342" s="83"/>
      <c r="H3342" s="83" t="s">
        <v>22</v>
      </c>
    </row>
    <row r="3343" spans="1:8" ht="12.75" customHeight="1" x14ac:dyDescent="0.2">
      <c r="A3343" s="83" t="s">
        <v>3413</v>
      </c>
      <c r="B3343" s="83" t="s">
        <v>25421</v>
      </c>
      <c r="C3343" s="83" t="s">
        <v>25422</v>
      </c>
      <c r="D3343" s="83"/>
      <c r="E3343" s="83"/>
      <c r="F3343" s="83"/>
      <c r="G3343" s="83"/>
      <c r="H3343" s="83" t="s">
        <v>22</v>
      </c>
    </row>
    <row r="3344" spans="1:8" ht="12.75" customHeight="1" x14ac:dyDescent="0.2">
      <c r="A3344" s="83" t="s">
        <v>3414</v>
      </c>
      <c r="B3344" s="83" t="s">
        <v>25423</v>
      </c>
      <c r="C3344" s="83" t="s">
        <v>25424</v>
      </c>
      <c r="D3344" s="83" t="s">
        <v>25425</v>
      </c>
      <c r="E3344" s="83"/>
      <c r="F3344" s="83"/>
      <c r="G3344" s="83"/>
      <c r="H3344" s="83" t="s">
        <v>22</v>
      </c>
    </row>
    <row r="3345" spans="1:8" ht="12.75" customHeight="1" x14ac:dyDescent="0.2">
      <c r="A3345" s="83" t="s">
        <v>3415</v>
      </c>
      <c r="B3345" s="83" t="s">
        <v>25423</v>
      </c>
      <c r="C3345" s="83" t="s">
        <v>25424</v>
      </c>
      <c r="D3345" s="83" t="s">
        <v>25425</v>
      </c>
      <c r="E3345" s="83"/>
      <c r="F3345" s="83"/>
      <c r="G3345" s="83"/>
      <c r="H3345" s="83" t="s">
        <v>22</v>
      </c>
    </row>
    <row r="3346" spans="1:8" ht="12.75" customHeight="1" x14ac:dyDescent="0.2">
      <c r="A3346" s="83" t="s">
        <v>3416</v>
      </c>
      <c r="B3346" s="83" t="s">
        <v>25423</v>
      </c>
      <c r="C3346" s="83" t="s">
        <v>25424</v>
      </c>
      <c r="D3346" s="83" t="s">
        <v>25426</v>
      </c>
      <c r="E3346" s="83"/>
      <c r="F3346" s="83"/>
      <c r="G3346" s="83"/>
      <c r="H3346" s="83" t="s">
        <v>22</v>
      </c>
    </row>
    <row r="3347" spans="1:8" ht="12.75" customHeight="1" x14ac:dyDescent="0.2">
      <c r="A3347" s="83" t="s">
        <v>3417</v>
      </c>
      <c r="B3347" s="83" t="s">
        <v>25423</v>
      </c>
      <c r="C3347" s="83" t="s">
        <v>25424</v>
      </c>
      <c r="D3347" s="83" t="s">
        <v>25426</v>
      </c>
      <c r="E3347" s="83"/>
      <c r="F3347" s="83"/>
      <c r="G3347" s="83"/>
      <c r="H3347" s="83" t="s">
        <v>22</v>
      </c>
    </row>
    <row r="3348" spans="1:8" ht="12.75" customHeight="1" x14ac:dyDescent="0.2">
      <c r="A3348" s="83" t="s">
        <v>3418</v>
      </c>
      <c r="B3348" s="83" t="s">
        <v>25423</v>
      </c>
      <c r="C3348" s="83" t="s">
        <v>25424</v>
      </c>
      <c r="D3348" s="83" t="s">
        <v>25427</v>
      </c>
      <c r="E3348" s="83"/>
      <c r="F3348" s="83"/>
      <c r="G3348" s="83"/>
      <c r="H3348" s="83" t="s">
        <v>22</v>
      </c>
    </row>
    <row r="3349" spans="1:8" ht="12.75" customHeight="1" x14ac:dyDescent="0.2">
      <c r="A3349" s="83" t="s">
        <v>3419</v>
      </c>
      <c r="B3349" s="83" t="s">
        <v>25423</v>
      </c>
      <c r="C3349" s="83" t="s">
        <v>25424</v>
      </c>
      <c r="D3349" s="83" t="s">
        <v>25427</v>
      </c>
      <c r="E3349" s="83"/>
      <c r="F3349" s="83"/>
      <c r="G3349" s="83"/>
      <c r="H3349" s="83" t="s">
        <v>22</v>
      </c>
    </row>
    <row r="3350" spans="1:8" ht="12.75" customHeight="1" x14ac:dyDescent="0.2">
      <c r="A3350" s="83" t="s">
        <v>3420</v>
      </c>
      <c r="B3350" s="83" t="s">
        <v>25423</v>
      </c>
      <c r="C3350" s="83" t="s">
        <v>25428</v>
      </c>
      <c r="D3350" s="83" t="s">
        <v>25429</v>
      </c>
      <c r="E3350" s="83"/>
      <c r="F3350" s="83"/>
      <c r="G3350" s="83"/>
      <c r="H3350" s="83" t="s">
        <v>22</v>
      </c>
    </row>
    <row r="3351" spans="1:8" ht="12.75" customHeight="1" x14ac:dyDescent="0.2">
      <c r="A3351" s="83" t="s">
        <v>3421</v>
      </c>
      <c r="B3351" s="83" t="s">
        <v>25423</v>
      </c>
      <c r="C3351" s="83" t="s">
        <v>25428</v>
      </c>
      <c r="D3351" s="83" t="s">
        <v>25429</v>
      </c>
      <c r="E3351" s="83"/>
      <c r="F3351" s="83"/>
      <c r="G3351" s="83"/>
      <c r="H3351" s="83" t="s">
        <v>22</v>
      </c>
    </row>
    <row r="3352" spans="1:8" ht="12.75" customHeight="1" x14ac:dyDescent="0.2">
      <c r="A3352" s="83" t="s">
        <v>3422</v>
      </c>
      <c r="B3352" s="83" t="s">
        <v>25430</v>
      </c>
      <c r="C3352" s="83" t="s">
        <v>25431</v>
      </c>
      <c r="D3352" s="83"/>
      <c r="E3352" s="83"/>
      <c r="F3352" s="83"/>
      <c r="G3352" s="83"/>
      <c r="H3352" s="83" t="s">
        <v>22</v>
      </c>
    </row>
    <row r="3353" spans="1:8" ht="12.75" customHeight="1" x14ac:dyDescent="0.2">
      <c r="A3353" s="83" t="s">
        <v>3423</v>
      </c>
      <c r="B3353" s="83" t="s">
        <v>25430</v>
      </c>
      <c r="C3353" s="83" t="s">
        <v>25431</v>
      </c>
      <c r="D3353" s="83"/>
      <c r="E3353" s="83"/>
      <c r="F3353" s="83"/>
      <c r="G3353" s="83"/>
      <c r="H3353" s="83" t="s">
        <v>22</v>
      </c>
    </row>
    <row r="3354" spans="1:8" ht="12.75" customHeight="1" x14ac:dyDescent="0.2">
      <c r="A3354" s="83" t="s">
        <v>3424</v>
      </c>
      <c r="B3354" s="83" t="s">
        <v>25432</v>
      </c>
      <c r="C3354" s="83" t="s">
        <v>25433</v>
      </c>
      <c r="D3354" s="83" t="s">
        <v>25434</v>
      </c>
      <c r="E3354" s="83"/>
      <c r="F3354" s="83"/>
      <c r="G3354" s="83"/>
      <c r="H3354" s="83" t="s">
        <v>22</v>
      </c>
    </row>
    <row r="3355" spans="1:8" ht="12.75" customHeight="1" x14ac:dyDescent="0.2">
      <c r="A3355" s="83" t="s">
        <v>3425</v>
      </c>
      <c r="B3355" s="83" t="s">
        <v>25432</v>
      </c>
      <c r="C3355" s="83" t="s">
        <v>25433</v>
      </c>
      <c r="D3355" s="83" t="s">
        <v>25434</v>
      </c>
      <c r="E3355" s="83"/>
      <c r="F3355" s="83"/>
      <c r="G3355" s="83"/>
      <c r="H3355" s="83" t="s">
        <v>22</v>
      </c>
    </row>
    <row r="3356" spans="1:8" ht="12.75" customHeight="1" x14ac:dyDescent="0.2">
      <c r="A3356" s="83" t="s">
        <v>3426</v>
      </c>
      <c r="B3356" s="83" t="s">
        <v>25435</v>
      </c>
      <c r="C3356" s="83" t="s">
        <v>25436</v>
      </c>
      <c r="D3356" s="83" t="s">
        <v>25437</v>
      </c>
      <c r="E3356" s="83"/>
      <c r="F3356" s="83"/>
      <c r="G3356" s="83"/>
      <c r="H3356" s="83" t="s">
        <v>22</v>
      </c>
    </row>
    <row r="3357" spans="1:8" ht="12.75" customHeight="1" x14ac:dyDescent="0.2">
      <c r="A3357" s="83" t="s">
        <v>3427</v>
      </c>
      <c r="B3357" s="83" t="s">
        <v>25435</v>
      </c>
      <c r="C3357" s="83" t="s">
        <v>25436</v>
      </c>
      <c r="D3357" s="83" t="s">
        <v>25437</v>
      </c>
      <c r="E3357" s="83"/>
      <c r="F3357" s="83"/>
      <c r="G3357" s="83"/>
      <c r="H3357" s="83" t="s">
        <v>22</v>
      </c>
    </row>
    <row r="3358" spans="1:8" ht="12.75" customHeight="1" x14ac:dyDescent="0.2">
      <c r="A3358" s="83" t="s">
        <v>3428</v>
      </c>
      <c r="B3358" s="83" t="s">
        <v>25435</v>
      </c>
      <c r="C3358" s="83" t="s">
        <v>25438</v>
      </c>
      <c r="D3358" s="83" t="s">
        <v>25439</v>
      </c>
      <c r="E3358" s="83"/>
      <c r="F3358" s="83"/>
      <c r="G3358" s="83"/>
      <c r="H3358" s="83" t="s">
        <v>22</v>
      </c>
    </row>
    <row r="3359" spans="1:8" ht="12.75" customHeight="1" x14ac:dyDescent="0.2">
      <c r="A3359" s="83" t="s">
        <v>3429</v>
      </c>
      <c r="B3359" s="83" t="s">
        <v>25435</v>
      </c>
      <c r="C3359" s="83" t="s">
        <v>25438</v>
      </c>
      <c r="D3359" s="83" t="s">
        <v>25439</v>
      </c>
      <c r="E3359" s="83"/>
      <c r="F3359" s="83"/>
      <c r="G3359" s="83"/>
      <c r="H3359" s="83" t="s">
        <v>22</v>
      </c>
    </row>
    <row r="3360" spans="1:8" ht="12.75" customHeight="1" x14ac:dyDescent="0.2">
      <c r="A3360" s="83" t="s">
        <v>3430</v>
      </c>
      <c r="B3360" s="83" t="s">
        <v>25435</v>
      </c>
      <c r="C3360" s="83" t="s">
        <v>25438</v>
      </c>
      <c r="D3360" s="83" t="s">
        <v>25440</v>
      </c>
      <c r="E3360" s="83"/>
      <c r="F3360" s="83"/>
      <c r="G3360" s="83"/>
      <c r="H3360" s="83" t="s">
        <v>22772</v>
      </c>
    </row>
    <row r="3361" spans="1:8" ht="12.75" customHeight="1" x14ac:dyDescent="0.2">
      <c r="A3361" s="83" t="s">
        <v>3431</v>
      </c>
      <c r="B3361" s="83" t="s">
        <v>25435</v>
      </c>
      <c r="C3361" s="83" t="s">
        <v>25438</v>
      </c>
      <c r="D3361" s="83" t="s">
        <v>25440</v>
      </c>
      <c r="E3361" s="83"/>
      <c r="F3361" s="83"/>
      <c r="G3361" s="83"/>
      <c r="H3361" s="83" t="s">
        <v>22772</v>
      </c>
    </row>
    <row r="3362" spans="1:8" ht="12.75" customHeight="1" x14ac:dyDescent="0.2">
      <c r="A3362" s="83" t="s">
        <v>3432</v>
      </c>
      <c r="B3362" s="83" t="s">
        <v>25441</v>
      </c>
      <c r="C3362" s="83" t="s">
        <v>25442</v>
      </c>
      <c r="D3362" s="83" t="s">
        <v>25443</v>
      </c>
      <c r="E3362" s="83"/>
      <c r="F3362" s="83"/>
      <c r="G3362" s="83"/>
      <c r="H3362" s="83" t="s">
        <v>22772</v>
      </c>
    </row>
    <row r="3363" spans="1:8" ht="12.75" customHeight="1" x14ac:dyDescent="0.2">
      <c r="A3363" s="83" t="s">
        <v>3433</v>
      </c>
      <c r="B3363" s="83" t="s">
        <v>25441</v>
      </c>
      <c r="C3363" s="83" t="s">
        <v>25442</v>
      </c>
      <c r="D3363" s="83" t="s">
        <v>25443</v>
      </c>
      <c r="E3363" s="83"/>
      <c r="F3363" s="83"/>
      <c r="G3363" s="83"/>
      <c r="H3363" s="83" t="s">
        <v>22772</v>
      </c>
    </row>
    <row r="3364" spans="1:8" ht="12.75" customHeight="1" x14ac:dyDescent="0.2">
      <c r="A3364" s="83" t="s">
        <v>3434</v>
      </c>
      <c r="B3364" s="83" t="s">
        <v>25444</v>
      </c>
      <c r="C3364" s="83" t="s">
        <v>25445</v>
      </c>
      <c r="D3364" s="83"/>
      <c r="E3364" s="83"/>
      <c r="F3364" s="83"/>
      <c r="G3364" s="83"/>
      <c r="H3364" s="83" t="s">
        <v>22772</v>
      </c>
    </row>
    <row r="3365" spans="1:8" ht="12.75" customHeight="1" x14ac:dyDescent="0.2">
      <c r="A3365" s="83" t="s">
        <v>3435</v>
      </c>
      <c r="B3365" s="83" t="s">
        <v>25444</v>
      </c>
      <c r="C3365" s="83" t="s">
        <v>25445</v>
      </c>
      <c r="D3365" s="83"/>
      <c r="E3365" s="83"/>
      <c r="F3365" s="83"/>
      <c r="G3365" s="83"/>
      <c r="H3365" s="83" t="s">
        <v>22772</v>
      </c>
    </row>
    <row r="3366" spans="1:8" ht="12.75" customHeight="1" x14ac:dyDescent="0.2">
      <c r="A3366" s="83" t="s">
        <v>3436</v>
      </c>
      <c r="B3366" s="83" t="s">
        <v>25446</v>
      </c>
      <c r="C3366" s="83" t="s">
        <v>25447</v>
      </c>
      <c r="D3366" s="83" t="s">
        <v>25448</v>
      </c>
      <c r="E3366" s="83"/>
      <c r="F3366" s="83"/>
      <c r="G3366" s="83"/>
      <c r="H3366" s="83" t="s">
        <v>22772</v>
      </c>
    </row>
    <row r="3367" spans="1:8" ht="12.75" customHeight="1" x14ac:dyDescent="0.2">
      <c r="A3367" s="83" t="s">
        <v>3437</v>
      </c>
      <c r="B3367" s="83" t="s">
        <v>25446</v>
      </c>
      <c r="C3367" s="83" t="s">
        <v>25447</v>
      </c>
      <c r="D3367" s="83" t="s">
        <v>25448</v>
      </c>
      <c r="E3367" s="83"/>
      <c r="F3367" s="83"/>
      <c r="G3367" s="83"/>
      <c r="H3367" s="83" t="s">
        <v>22772</v>
      </c>
    </row>
    <row r="3368" spans="1:8" ht="12.75" customHeight="1" x14ac:dyDescent="0.2">
      <c r="A3368" s="83" t="s">
        <v>3438</v>
      </c>
      <c r="B3368" s="83" t="s">
        <v>25449</v>
      </c>
      <c r="C3368" s="83" t="s">
        <v>25450</v>
      </c>
      <c r="D3368" s="83" t="s">
        <v>25451</v>
      </c>
      <c r="E3368" s="83"/>
      <c r="F3368" s="83"/>
      <c r="G3368" s="83"/>
      <c r="H3368" s="83" t="s">
        <v>22772</v>
      </c>
    </row>
    <row r="3369" spans="1:8" ht="12.75" customHeight="1" x14ac:dyDescent="0.2">
      <c r="A3369" s="83" t="s">
        <v>3439</v>
      </c>
      <c r="B3369" s="83" t="s">
        <v>25449</v>
      </c>
      <c r="C3369" s="83" t="s">
        <v>25450</v>
      </c>
      <c r="D3369" s="83" t="s">
        <v>25451</v>
      </c>
      <c r="E3369" s="83"/>
      <c r="F3369" s="83"/>
      <c r="G3369" s="83"/>
      <c r="H3369" s="83" t="s">
        <v>22772</v>
      </c>
    </row>
    <row r="3370" spans="1:8" ht="12.75" customHeight="1" x14ac:dyDescent="0.2">
      <c r="A3370" s="83" t="s">
        <v>3440</v>
      </c>
      <c r="B3370" s="83" t="s">
        <v>25452</v>
      </c>
      <c r="C3370" s="83" t="s">
        <v>25453</v>
      </c>
      <c r="D3370" s="83" t="s">
        <v>25454</v>
      </c>
      <c r="E3370" s="83" t="s">
        <v>25455</v>
      </c>
      <c r="F3370" s="83"/>
      <c r="G3370" s="83"/>
      <c r="H3370" s="83" t="s">
        <v>22772</v>
      </c>
    </row>
    <row r="3371" spans="1:8" ht="12.75" customHeight="1" x14ac:dyDescent="0.2">
      <c r="A3371" s="83" t="s">
        <v>3441</v>
      </c>
      <c r="B3371" s="83" t="s">
        <v>25452</v>
      </c>
      <c r="C3371" s="83" t="s">
        <v>25453</v>
      </c>
      <c r="D3371" s="83" t="s">
        <v>25454</v>
      </c>
      <c r="E3371" s="83" t="s">
        <v>25455</v>
      </c>
      <c r="F3371" s="83"/>
      <c r="G3371" s="83"/>
      <c r="H3371" s="83" t="s">
        <v>22772</v>
      </c>
    </row>
    <row r="3372" spans="1:8" ht="12.75" customHeight="1" x14ac:dyDescent="0.2">
      <c r="A3372" s="83" t="s">
        <v>3442</v>
      </c>
      <c r="B3372" s="83" t="s">
        <v>25452</v>
      </c>
      <c r="C3372" s="83" t="s">
        <v>25453</v>
      </c>
      <c r="D3372" s="83" t="s">
        <v>25456</v>
      </c>
      <c r="E3372" s="83" t="s">
        <v>25457</v>
      </c>
      <c r="F3372" s="83"/>
      <c r="G3372" s="83"/>
      <c r="H3372" s="83" t="s">
        <v>22772</v>
      </c>
    </row>
    <row r="3373" spans="1:8" ht="12.75" customHeight="1" x14ac:dyDescent="0.2">
      <c r="A3373" s="83" t="s">
        <v>3443</v>
      </c>
      <c r="B3373" s="83" t="s">
        <v>25452</v>
      </c>
      <c r="C3373" s="83" t="s">
        <v>25453</v>
      </c>
      <c r="D3373" s="83" t="s">
        <v>25456</v>
      </c>
      <c r="E3373" s="83" t="s">
        <v>25457</v>
      </c>
      <c r="F3373" s="83"/>
      <c r="G3373" s="83"/>
      <c r="H3373" s="83" t="s">
        <v>22772</v>
      </c>
    </row>
    <row r="3374" spans="1:8" ht="12.75" customHeight="1" x14ac:dyDescent="0.2">
      <c r="A3374" s="83" t="s">
        <v>3444</v>
      </c>
      <c r="B3374" s="83" t="s">
        <v>25458</v>
      </c>
      <c r="C3374" s="83" t="s">
        <v>25459</v>
      </c>
      <c r="D3374" s="83" t="s">
        <v>25460</v>
      </c>
      <c r="E3374" s="83" t="s">
        <v>25457</v>
      </c>
      <c r="F3374" s="83"/>
      <c r="G3374" s="83"/>
      <c r="H3374" s="83" t="s">
        <v>22772</v>
      </c>
    </row>
    <row r="3375" spans="1:8" ht="12.75" customHeight="1" x14ac:dyDescent="0.2">
      <c r="A3375" s="83" t="s">
        <v>3445</v>
      </c>
      <c r="B3375" s="83" t="s">
        <v>25458</v>
      </c>
      <c r="C3375" s="83" t="s">
        <v>25459</v>
      </c>
      <c r="D3375" s="83" t="s">
        <v>25460</v>
      </c>
      <c r="E3375" s="83" t="s">
        <v>25457</v>
      </c>
      <c r="F3375" s="83"/>
      <c r="G3375" s="83"/>
      <c r="H3375" s="83" t="s">
        <v>22772</v>
      </c>
    </row>
    <row r="3376" spans="1:8" ht="12.75" customHeight="1" x14ac:dyDescent="0.2">
      <c r="A3376" s="83" t="s">
        <v>3446</v>
      </c>
      <c r="B3376" s="83" t="s">
        <v>25458</v>
      </c>
      <c r="C3376" s="83" t="s">
        <v>25459</v>
      </c>
      <c r="D3376" s="83" t="s">
        <v>25461</v>
      </c>
      <c r="E3376" s="83" t="s">
        <v>25462</v>
      </c>
      <c r="F3376" s="83"/>
      <c r="G3376" s="83"/>
      <c r="H3376" s="83" t="s">
        <v>22772</v>
      </c>
    </row>
    <row r="3377" spans="1:8" ht="12.75" customHeight="1" x14ac:dyDescent="0.2">
      <c r="A3377" s="83" t="s">
        <v>3447</v>
      </c>
      <c r="B3377" s="83" t="s">
        <v>25458</v>
      </c>
      <c r="C3377" s="83" t="s">
        <v>25459</v>
      </c>
      <c r="D3377" s="83" t="s">
        <v>25461</v>
      </c>
      <c r="E3377" s="83" t="s">
        <v>25462</v>
      </c>
      <c r="F3377" s="83"/>
      <c r="G3377" s="83"/>
      <c r="H3377" s="83" t="s">
        <v>22772</v>
      </c>
    </row>
    <row r="3378" spans="1:8" ht="12.75" customHeight="1" x14ac:dyDescent="0.2">
      <c r="A3378" s="83" t="s">
        <v>3448</v>
      </c>
      <c r="B3378" s="83" t="s">
        <v>25463</v>
      </c>
      <c r="C3378" s="83" t="s">
        <v>25464</v>
      </c>
      <c r="D3378" s="83" t="s">
        <v>25465</v>
      </c>
      <c r="E3378" s="83" t="s">
        <v>25457</v>
      </c>
      <c r="F3378" s="83"/>
      <c r="G3378" s="83"/>
      <c r="H3378" s="83" t="s">
        <v>22772</v>
      </c>
    </row>
    <row r="3379" spans="1:8" ht="12.75" customHeight="1" x14ac:dyDescent="0.2">
      <c r="A3379" s="83" t="s">
        <v>3449</v>
      </c>
      <c r="B3379" s="83" t="s">
        <v>25463</v>
      </c>
      <c r="C3379" s="83" t="s">
        <v>25464</v>
      </c>
      <c r="D3379" s="83" t="s">
        <v>25465</v>
      </c>
      <c r="E3379" s="83" t="s">
        <v>25457</v>
      </c>
      <c r="F3379" s="83"/>
      <c r="G3379" s="83"/>
      <c r="H3379" s="83" t="s">
        <v>22772</v>
      </c>
    </row>
    <row r="3380" spans="1:8" ht="12.75" customHeight="1" x14ac:dyDescent="0.2">
      <c r="A3380" s="83" t="s">
        <v>3450</v>
      </c>
      <c r="B3380" s="83" t="s">
        <v>25463</v>
      </c>
      <c r="C3380" s="83" t="s">
        <v>25464</v>
      </c>
      <c r="D3380" s="83" t="s">
        <v>25466</v>
      </c>
      <c r="E3380" s="83" t="s">
        <v>25462</v>
      </c>
      <c r="F3380" s="83"/>
      <c r="G3380" s="83"/>
      <c r="H3380" s="83" t="s">
        <v>22772</v>
      </c>
    </row>
    <row r="3381" spans="1:8" ht="12.75" customHeight="1" x14ac:dyDescent="0.2">
      <c r="A3381" s="83" t="s">
        <v>3451</v>
      </c>
      <c r="B3381" s="83" t="s">
        <v>25463</v>
      </c>
      <c r="C3381" s="83" t="s">
        <v>25464</v>
      </c>
      <c r="D3381" s="83" t="s">
        <v>25466</v>
      </c>
      <c r="E3381" s="83" t="s">
        <v>25462</v>
      </c>
      <c r="F3381" s="83"/>
      <c r="G3381" s="83"/>
      <c r="H3381" s="83" t="s">
        <v>22772</v>
      </c>
    </row>
    <row r="3382" spans="1:8" ht="12.75" customHeight="1" x14ac:dyDescent="0.2">
      <c r="A3382" s="83" t="s">
        <v>3452</v>
      </c>
      <c r="B3382" s="83" t="s">
        <v>25467</v>
      </c>
      <c r="C3382" s="83" t="s">
        <v>25468</v>
      </c>
      <c r="D3382" s="83" t="s">
        <v>25469</v>
      </c>
      <c r="E3382" s="83"/>
      <c r="F3382" s="83"/>
      <c r="G3382" s="83"/>
      <c r="H3382" s="83" t="s">
        <v>22772</v>
      </c>
    </row>
    <row r="3383" spans="1:8" ht="12.75" customHeight="1" x14ac:dyDescent="0.2">
      <c r="A3383" s="83" t="s">
        <v>3453</v>
      </c>
      <c r="B3383" s="83" t="s">
        <v>25467</v>
      </c>
      <c r="C3383" s="83" t="s">
        <v>25468</v>
      </c>
      <c r="D3383" s="83" t="s">
        <v>25469</v>
      </c>
      <c r="E3383" s="83"/>
      <c r="F3383" s="83"/>
      <c r="G3383" s="83"/>
      <c r="H3383" s="83" t="s">
        <v>22772</v>
      </c>
    </row>
    <row r="3384" spans="1:8" ht="12.75" customHeight="1" x14ac:dyDescent="0.2">
      <c r="A3384" s="83" t="s">
        <v>3454</v>
      </c>
      <c r="B3384" s="83" t="s">
        <v>25470</v>
      </c>
      <c r="C3384" s="83" t="s">
        <v>25471</v>
      </c>
      <c r="D3384" s="83" t="s">
        <v>25472</v>
      </c>
      <c r="E3384" s="83" t="s">
        <v>25473</v>
      </c>
      <c r="F3384" s="83"/>
      <c r="G3384" s="83"/>
      <c r="H3384" s="83" t="s">
        <v>22772</v>
      </c>
    </row>
    <row r="3385" spans="1:8" ht="12.75" customHeight="1" x14ac:dyDescent="0.2">
      <c r="A3385" s="83" t="s">
        <v>3455</v>
      </c>
      <c r="B3385" s="83" t="s">
        <v>25470</v>
      </c>
      <c r="C3385" s="83" t="s">
        <v>25471</v>
      </c>
      <c r="D3385" s="83" t="s">
        <v>25472</v>
      </c>
      <c r="E3385" s="83" t="s">
        <v>25473</v>
      </c>
      <c r="F3385" s="83"/>
      <c r="G3385" s="83"/>
      <c r="H3385" s="83" t="s">
        <v>22772</v>
      </c>
    </row>
    <row r="3386" spans="1:8" ht="12.75" customHeight="1" x14ac:dyDescent="0.2">
      <c r="A3386" s="83" t="s">
        <v>3456</v>
      </c>
      <c r="B3386" s="83" t="s">
        <v>25470</v>
      </c>
      <c r="C3386" s="83" t="s">
        <v>25471</v>
      </c>
      <c r="D3386" s="83" t="s">
        <v>25474</v>
      </c>
      <c r="E3386" s="83" t="s">
        <v>25473</v>
      </c>
      <c r="F3386" s="83"/>
      <c r="G3386" s="83"/>
      <c r="H3386" s="83" t="s">
        <v>22772</v>
      </c>
    </row>
    <row r="3387" spans="1:8" ht="12.75" customHeight="1" x14ac:dyDescent="0.2">
      <c r="A3387" s="83" t="s">
        <v>3457</v>
      </c>
      <c r="B3387" s="83" t="s">
        <v>25470</v>
      </c>
      <c r="C3387" s="83" t="s">
        <v>25471</v>
      </c>
      <c r="D3387" s="83" t="s">
        <v>25474</v>
      </c>
      <c r="E3387" s="83" t="s">
        <v>25473</v>
      </c>
      <c r="F3387" s="83"/>
      <c r="G3387" s="83"/>
      <c r="H3387" s="83" t="s">
        <v>22772</v>
      </c>
    </row>
    <row r="3388" spans="1:8" ht="12.75" customHeight="1" x14ac:dyDescent="0.2">
      <c r="A3388" s="83" t="s">
        <v>3458</v>
      </c>
      <c r="B3388" s="83" t="s">
        <v>25475</v>
      </c>
      <c r="C3388" s="83" t="s">
        <v>25476</v>
      </c>
      <c r="D3388" s="83" t="s">
        <v>25477</v>
      </c>
      <c r="E3388" s="83" t="s">
        <v>25478</v>
      </c>
      <c r="F3388" s="83"/>
      <c r="G3388" s="83"/>
      <c r="H3388" s="83" t="s">
        <v>22772</v>
      </c>
    </row>
    <row r="3389" spans="1:8" ht="12.75" customHeight="1" x14ac:dyDescent="0.2">
      <c r="A3389" s="83" t="s">
        <v>3459</v>
      </c>
      <c r="B3389" s="83" t="s">
        <v>25475</v>
      </c>
      <c r="C3389" s="83" t="s">
        <v>25476</v>
      </c>
      <c r="D3389" s="83" t="s">
        <v>25477</v>
      </c>
      <c r="E3389" s="83" t="s">
        <v>25478</v>
      </c>
      <c r="F3389" s="83"/>
      <c r="G3389" s="83"/>
      <c r="H3389" s="83" t="s">
        <v>22772</v>
      </c>
    </row>
    <row r="3390" spans="1:8" ht="12.75" customHeight="1" x14ac:dyDescent="0.2">
      <c r="A3390" s="83" t="s">
        <v>3460</v>
      </c>
      <c r="B3390" s="83" t="s">
        <v>25479</v>
      </c>
      <c r="C3390" s="83" t="s">
        <v>25480</v>
      </c>
      <c r="D3390" s="83" t="s">
        <v>25481</v>
      </c>
      <c r="E3390" s="83" t="s">
        <v>25482</v>
      </c>
      <c r="F3390" s="83"/>
      <c r="G3390" s="83"/>
      <c r="H3390" s="83" t="s">
        <v>22772</v>
      </c>
    </row>
    <row r="3391" spans="1:8" ht="12.75" customHeight="1" x14ac:dyDescent="0.2">
      <c r="A3391" s="83" t="s">
        <v>3461</v>
      </c>
      <c r="B3391" s="83" t="s">
        <v>25479</v>
      </c>
      <c r="C3391" s="83" t="s">
        <v>25480</v>
      </c>
      <c r="D3391" s="83" t="s">
        <v>25481</v>
      </c>
      <c r="E3391" s="83" t="s">
        <v>25482</v>
      </c>
      <c r="F3391" s="83"/>
      <c r="G3391" s="83"/>
      <c r="H3391" s="83" t="s">
        <v>22772</v>
      </c>
    </row>
    <row r="3392" spans="1:8" ht="12.75" customHeight="1" x14ac:dyDescent="0.2">
      <c r="A3392" s="83" t="s">
        <v>3462</v>
      </c>
      <c r="B3392" s="83" t="s">
        <v>25483</v>
      </c>
      <c r="C3392" s="83" t="s">
        <v>25484</v>
      </c>
      <c r="D3392" s="83" t="s">
        <v>25485</v>
      </c>
      <c r="E3392" s="83"/>
      <c r="F3392" s="83"/>
      <c r="G3392" s="83"/>
      <c r="H3392" s="83" t="s">
        <v>22</v>
      </c>
    </row>
    <row r="3393" spans="1:8" ht="12.75" customHeight="1" x14ac:dyDescent="0.2">
      <c r="A3393" s="83" t="s">
        <v>3463</v>
      </c>
      <c r="B3393" s="83" t="s">
        <v>25483</v>
      </c>
      <c r="C3393" s="83" t="s">
        <v>25484</v>
      </c>
      <c r="D3393" s="83" t="s">
        <v>25485</v>
      </c>
      <c r="E3393" s="83"/>
      <c r="F3393" s="83"/>
      <c r="G3393" s="83"/>
      <c r="H3393" s="83" t="s">
        <v>22</v>
      </c>
    </row>
    <row r="3394" spans="1:8" ht="12.75" customHeight="1" x14ac:dyDescent="0.2">
      <c r="A3394" s="83" t="s">
        <v>3464</v>
      </c>
      <c r="B3394" s="83" t="s">
        <v>25483</v>
      </c>
      <c r="C3394" s="83" t="s">
        <v>25486</v>
      </c>
      <c r="D3394" s="83" t="s">
        <v>25485</v>
      </c>
      <c r="E3394" s="83"/>
      <c r="F3394" s="83"/>
      <c r="G3394" s="83"/>
      <c r="H3394" s="83" t="s">
        <v>22</v>
      </c>
    </row>
    <row r="3395" spans="1:8" ht="12.75" customHeight="1" x14ac:dyDescent="0.2">
      <c r="A3395" s="83" t="s">
        <v>3465</v>
      </c>
      <c r="B3395" s="83" t="s">
        <v>25483</v>
      </c>
      <c r="C3395" s="83" t="s">
        <v>25486</v>
      </c>
      <c r="D3395" s="83" t="s">
        <v>25485</v>
      </c>
      <c r="E3395" s="83"/>
      <c r="F3395" s="83"/>
      <c r="G3395" s="83"/>
      <c r="H3395" s="83" t="s">
        <v>22</v>
      </c>
    </row>
    <row r="3396" spans="1:8" ht="12.75" customHeight="1" x14ac:dyDescent="0.2">
      <c r="A3396" s="83" t="s">
        <v>3466</v>
      </c>
      <c r="B3396" s="83" t="s">
        <v>25483</v>
      </c>
      <c r="C3396" s="83" t="s">
        <v>25484</v>
      </c>
      <c r="D3396" s="83" t="s">
        <v>25487</v>
      </c>
      <c r="E3396" s="83"/>
      <c r="F3396" s="83"/>
      <c r="G3396" s="83"/>
      <c r="H3396" s="83" t="s">
        <v>22</v>
      </c>
    </row>
    <row r="3397" spans="1:8" ht="12.75" customHeight="1" x14ac:dyDescent="0.2">
      <c r="A3397" s="83" t="s">
        <v>3467</v>
      </c>
      <c r="B3397" s="83" t="s">
        <v>25483</v>
      </c>
      <c r="C3397" s="83" t="s">
        <v>25484</v>
      </c>
      <c r="D3397" s="83" t="s">
        <v>25487</v>
      </c>
      <c r="E3397" s="83"/>
      <c r="F3397" s="83"/>
      <c r="G3397" s="83"/>
      <c r="H3397" s="83" t="s">
        <v>22</v>
      </c>
    </row>
    <row r="3398" spans="1:8" ht="12.75" customHeight="1" x14ac:dyDescent="0.2">
      <c r="A3398" s="83" t="s">
        <v>3468</v>
      </c>
      <c r="B3398" s="83" t="s">
        <v>25488</v>
      </c>
      <c r="C3398" s="83" t="s">
        <v>25489</v>
      </c>
      <c r="D3398" s="83" t="s">
        <v>25490</v>
      </c>
      <c r="E3398" s="83"/>
      <c r="F3398" s="83"/>
      <c r="G3398" s="83"/>
      <c r="H3398" s="83" t="s">
        <v>22</v>
      </c>
    </row>
    <row r="3399" spans="1:8" ht="12.75" customHeight="1" x14ac:dyDescent="0.2">
      <c r="A3399" s="83" t="s">
        <v>3469</v>
      </c>
      <c r="B3399" s="83" t="s">
        <v>25488</v>
      </c>
      <c r="C3399" s="83" t="s">
        <v>25489</v>
      </c>
      <c r="D3399" s="83" t="s">
        <v>25490</v>
      </c>
      <c r="E3399" s="83"/>
      <c r="F3399" s="83"/>
      <c r="G3399" s="83"/>
      <c r="H3399" s="83" t="s">
        <v>22</v>
      </c>
    </row>
    <row r="3400" spans="1:8" ht="12.75" customHeight="1" x14ac:dyDescent="0.2">
      <c r="A3400" s="83" t="s">
        <v>3470</v>
      </c>
      <c r="B3400" s="83" t="s">
        <v>25488</v>
      </c>
      <c r="C3400" s="83" t="s">
        <v>25491</v>
      </c>
      <c r="D3400" s="83" t="s">
        <v>25492</v>
      </c>
      <c r="E3400" s="83"/>
      <c r="F3400" s="83"/>
      <c r="G3400" s="83"/>
      <c r="H3400" s="83" t="s">
        <v>22</v>
      </c>
    </row>
    <row r="3401" spans="1:8" ht="12.75" customHeight="1" x14ac:dyDescent="0.2">
      <c r="A3401" s="83" t="s">
        <v>3471</v>
      </c>
      <c r="B3401" s="83" t="s">
        <v>25488</v>
      </c>
      <c r="C3401" s="83" t="s">
        <v>25491</v>
      </c>
      <c r="D3401" s="83" t="s">
        <v>25492</v>
      </c>
      <c r="E3401" s="83"/>
      <c r="F3401" s="83"/>
      <c r="G3401" s="83"/>
      <c r="H3401" s="83" t="s">
        <v>22</v>
      </c>
    </row>
    <row r="3402" spans="1:8" ht="12.75" customHeight="1" x14ac:dyDescent="0.2">
      <c r="A3402" s="83" t="s">
        <v>3472</v>
      </c>
      <c r="B3402" s="83" t="s">
        <v>25488</v>
      </c>
      <c r="C3402" s="83" t="s">
        <v>25493</v>
      </c>
      <c r="D3402" s="83" t="s">
        <v>25494</v>
      </c>
      <c r="E3402" s="83"/>
      <c r="F3402" s="83"/>
      <c r="G3402" s="83"/>
      <c r="H3402" s="83" t="s">
        <v>22</v>
      </c>
    </row>
    <row r="3403" spans="1:8" ht="12.75" customHeight="1" x14ac:dyDescent="0.2">
      <c r="A3403" s="83" t="s">
        <v>3473</v>
      </c>
      <c r="B3403" s="83" t="s">
        <v>25488</v>
      </c>
      <c r="C3403" s="83" t="s">
        <v>25493</v>
      </c>
      <c r="D3403" s="83" t="s">
        <v>25494</v>
      </c>
      <c r="E3403" s="83"/>
      <c r="F3403" s="83"/>
      <c r="G3403" s="83"/>
      <c r="H3403" s="83" t="s">
        <v>22</v>
      </c>
    </row>
    <row r="3404" spans="1:8" ht="12.75" customHeight="1" x14ac:dyDescent="0.2">
      <c r="A3404" s="83" t="s">
        <v>3474</v>
      </c>
      <c r="B3404" s="83" t="s">
        <v>25488</v>
      </c>
      <c r="C3404" s="83" t="s">
        <v>25495</v>
      </c>
      <c r="D3404" s="83" t="s">
        <v>25492</v>
      </c>
      <c r="E3404" s="83"/>
      <c r="F3404" s="83"/>
      <c r="G3404" s="83"/>
      <c r="H3404" s="83" t="s">
        <v>22</v>
      </c>
    </row>
    <row r="3405" spans="1:8" ht="12.75" customHeight="1" x14ac:dyDescent="0.2">
      <c r="A3405" s="83" t="s">
        <v>3475</v>
      </c>
      <c r="B3405" s="83" t="s">
        <v>25488</v>
      </c>
      <c r="C3405" s="83" t="s">
        <v>25495</v>
      </c>
      <c r="D3405" s="83" t="s">
        <v>25492</v>
      </c>
      <c r="E3405" s="83"/>
      <c r="F3405" s="83"/>
      <c r="G3405" s="83"/>
      <c r="H3405" s="83" t="s">
        <v>22</v>
      </c>
    </row>
    <row r="3406" spans="1:8" ht="12.75" customHeight="1" x14ac:dyDescent="0.2">
      <c r="A3406" s="83" t="s">
        <v>3476</v>
      </c>
      <c r="B3406" s="83" t="s">
        <v>25496</v>
      </c>
      <c r="C3406" s="83" t="s">
        <v>25497</v>
      </c>
      <c r="D3406" s="83" t="s">
        <v>25498</v>
      </c>
      <c r="E3406" s="83"/>
      <c r="F3406" s="83"/>
      <c r="G3406" s="83"/>
      <c r="H3406" s="83" t="s">
        <v>22</v>
      </c>
    </row>
    <row r="3407" spans="1:8" ht="12.75" customHeight="1" x14ac:dyDescent="0.2">
      <c r="A3407" s="83" t="s">
        <v>3477</v>
      </c>
      <c r="B3407" s="83" t="s">
        <v>25496</v>
      </c>
      <c r="C3407" s="83" t="s">
        <v>25497</v>
      </c>
      <c r="D3407" s="83" t="s">
        <v>25498</v>
      </c>
      <c r="E3407" s="83"/>
      <c r="F3407" s="83"/>
      <c r="G3407" s="83"/>
      <c r="H3407" s="83" t="s">
        <v>22</v>
      </c>
    </row>
    <row r="3408" spans="1:8" ht="12.75" customHeight="1" x14ac:dyDescent="0.2">
      <c r="A3408" s="83" t="s">
        <v>3478</v>
      </c>
      <c r="B3408" s="83" t="s">
        <v>25496</v>
      </c>
      <c r="C3408" s="83" t="s">
        <v>25499</v>
      </c>
      <c r="D3408" s="83" t="s">
        <v>25500</v>
      </c>
      <c r="E3408" s="83"/>
      <c r="F3408" s="83"/>
      <c r="G3408" s="83"/>
      <c r="H3408" s="83" t="s">
        <v>22</v>
      </c>
    </row>
    <row r="3409" spans="1:8" ht="12.75" customHeight="1" x14ac:dyDescent="0.2">
      <c r="A3409" s="83" t="s">
        <v>3479</v>
      </c>
      <c r="B3409" s="83" t="s">
        <v>25496</v>
      </c>
      <c r="C3409" s="83" t="s">
        <v>25499</v>
      </c>
      <c r="D3409" s="83" t="s">
        <v>25500</v>
      </c>
      <c r="E3409" s="83"/>
      <c r="F3409" s="83"/>
      <c r="G3409" s="83"/>
      <c r="H3409" s="83" t="s">
        <v>22</v>
      </c>
    </row>
    <row r="3410" spans="1:8" ht="12.75" customHeight="1" x14ac:dyDescent="0.2">
      <c r="A3410" s="83" t="s">
        <v>3480</v>
      </c>
      <c r="B3410" s="83" t="s">
        <v>25501</v>
      </c>
      <c r="C3410" s="83" t="s">
        <v>25502</v>
      </c>
      <c r="D3410" s="83" t="s">
        <v>25503</v>
      </c>
      <c r="E3410" s="83" t="s">
        <v>25504</v>
      </c>
      <c r="F3410" s="83"/>
      <c r="G3410" s="83"/>
      <c r="H3410" s="83" t="s">
        <v>22</v>
      </c>
    </row>
    <row r="3411" spans="1:8" ht="12.75" customHeight="1" x14ac:dyDescent="0.2">
      <c r="A3411" s="83" t="s">
        <v>3481</v>
      </c>
      <c r="B3411" s="83" t="s">
        <v>25501</v>
      </c>
      <c r="C3411" s="83" t="s">
        <v>25502</v>
      </c>
      <c r="D3411" s="83" t="s">
        <v>25503</v>
      </c>
      <c r="E3411" s="83" t="s">
        <v>25504</v>
      </c>
      <c r="F3411" s="83"/>
      <c r="G3411" s="83"/>
      <c r="H3411" s="83" t="s">
        <v>22</v>
      </c>
    </row>
    <row r="3412" spans="1:8" ht="12.75" customHeight="1" x14ac:dyDescent="0.2">
      <c r="A3412" s="83" t="s">
        <v>3482</v>
      </c>
      <c r="B3412" s="83" t="s">
        <v>25505</v>
      </c>
      <c r="C3412" s="83" t="s">
        <v>25506</v>
      </c>
      <c r="D3412" s="83" t="s">
        <v>25507</v>
      </c>
      <c r="E3412" s="83"/>
      <c r="F3412" s="83"/>
      <c r="G3412" s="83"/>
      <c r="H3412" s="83" t="s">
        <v>22</v>
      </c>
    </row>
    <row r="3413" spans="1:8" ht="12.75" customHeight="1" x14ac:dyDescent="0.2">
      <c r="A3413" s="83" t="s">
        <v>3483</v>
      </c>
      <c r="B3413" s="83" t="s">
        <v>25505</v>
      </c>
      <c r="C3413" s="83" t="s">
        <v>25506</v>
      </c>
      <c r="D3413" s="83" t="s">
        <v>25507</v>
      </c>
      <c r="E3413" s="83"/>
      <c r="F3413" s="83"/>
      <c r="G3413" s="83"/>
      <c r="H3413" s="83" t="s">
        <v>22</v>
      </c>
    </row>
    <row r="3414" spans="1:8" ht="12.75" customHeight="1" x14ac:dyDescent="0.2">
      <c r="A3414" s="83" t="s">
        <v>3484</v>
      </c>
      <c r="B3414" s="83" t="s">
        <v>25505</v>
      </c>
      <c r="C3414" s="83" t="s">
        <v>25506</v>
      </c>
      <c r="D3414" s="83" t="s">
        <v>25508</v>
      </c>
      <c r="E3414" s="83" t="s">
        <v>25509</v>
      </c>
      <c r="F3414" s="83"/>
      <c r="G3414" s="83"/>
      <c r="H3414" s="83" t="s">
        <v>22</v>
      </c>
    </row>
    <row r="3415" spans="1:8" ht="12.75" customHeight="1" x14ac:dyDescent="0.2">
      <c r="A3415" s="83" t="s">
        <v>3485</v>
      </c>
      <c r="B3415" s="83" t="s">
        <v>25505</v>
      </c>
      <c r="C3415" s="83" t="s">
        <v>25506</v>
      </c>
      <c r="D3415" s="83" t="s">
        <v>25508</v>
      </c>
      <c r="E3415" s="83" t="s">
        <v>25509</v>
      </c>
      <c r="F3415" s="83"/>
      <c r="G3415" s="83"/>
      <c r="H3415" s="83" t="s">
        <v>22</v>
      </c>
    </row>
    <row r="3416" spans="1:8" ht="12.75" customHeight="1" x14ac:dyDescent="0.2">
      <c r="A3416" s="83" t="s">
        <v>3486</v>
      </c>
      <c r="B3416" s="83" t="s">
        <v>25505</v>
      </c>
      <c r="C3416" s="83" t="s">
        <v>25506</v>
      </c>
      <c r="D3416" s="83" t="s">
        <v>25510</v>
      </c>
      <c r="E3416" s="83" t="s">
        <v>25511</v>
      </c>
      <c r="F3416" s="83"/>
      <c r="G3416" s="83"/>
      <c r="H3416" s="83" t="s">
        <v>22772</v>
      </c>
    </row>
    <row r="3417" spans="1:8" ht="12.75" customHeight="1" x14ac:dyDescent="0.2">
      <c r="A3417" s="83" t="s">
        <v>3487</v>
      </c>
      <c r="B3417" s="83" t="s">
        <v>25505</v>
      </c>
      <c r="C3417" s="83" t="s">
        <v>25506</v>
      </c>
      <c r="D3417" s="83" t="s">
        <v>25510</v>
      </c>
      <c r="E3417" s="83" t="s">
        <v>25511</v>
      </c>
      <c r="F3417" s="83"/>
      <c r="G3417" s="83"/>
      <c r="H3417" s="83" t="s">
        <v>22772</v>
      </c>
    </row>
    <row r="3418" spans="1:8" ht="12.75" customHeight="1" x14ac:dyDescent="0.2">
      <c r="A3418" s="83" t="s">
        <v>3488</v>
      </c>
      <c r="B3418" s="83" t="s">
        <v>25505</v>
      </c>
      <c r="C3418" s="83" t="s">
        <v>25506</v>
      </c>
      <c r="D3418" s="83" t="s">
        <v>25512</v>
      </c>
      <c r="E3418" s="83" t="s">
        <v>25513</v>
      </c>
      <c r="F3418" s="83"/>
      <c r="G3418" s="83"/>
      <c r="H3418" s="83" t="s">
        <v>22772</v>
      </c>
    </row>
    <row r="3419" spans="1:8" ht="12.75" customHeight="1" x14ac:dyDescent="0.2">
      <c r="A3419" s="83" t="s">
        <v>3489</v>
      </c>
      <c r="B3419" s="83" t="s">
        <v>25505</v>
      </c>
      <c r="C3419" s="83" t="s">
        <v>25506</v>
      </c>
      <c r="D3419" s="83" t="s">
        <v>25512</v>
      </c>
      <c r="E3419" s="83" t="s">
        <v>25513</v>
      </c>
      <c r="F3419" s="83"/>
      <c r="G3419" s="83"/>
      <c r="H3419" s="83" t="s">
        <v>22772</v>
      </c>
    </row>
    <row r="3420" spans="1:8" ht="12.75" customHeight="1" x14ac:dyDescent="0.2">
      <c r="A3420" s="83" t="s">
        <v>3490</v>
      </c>
      <c r="B3420" s="83" t="s">
        <v>25514</v>
      </c>
      <c r="C3420" s="83" t="s">
        <v>25515</v>
      </c>
      <c r="D3420" s="83"/>
      <c r="E3420" s="83"/>
      <c r="F3420" s="83"/>
      <c r="G3420" s="83"/>
      <c r="H3420" s="83" t="s">
        <v>22772</v>
      </c>
    </row>
    <row r="3421" spans="1:8" ht="12.75" customHeight="1" x14ac:dyDescent="0.2">
      <c r="A3421" s="83" t="s">
        <v>3491</v>
      </c>
      <c r="B3421" s="83" t="s">
        <v>25514</v>
      </c>
      <c r="C3421" s="83" t="s">
        <v>25515</v>
      </c>
      <c r="D3421" s="83"/>
      <c r="E3421" s="83"/>
      <c r="F3421" s="83"/>
      <c r="G3421" s="83"/>
      <c r="H3421" s="83" t="s">
        <v>22772</v>
      </c>
    </row>
    <row r="3422" spans="1:8" ht="12.75" customHeight="1" x14ac:dyDescent="0.2">
      <c r="A3422" s="83" t="s">
        <v>3492</v>
      </c>
      <c r="B3422" s="83" t="s">
        <v>25514</v>
      </c>
      <c r="C3422" s="83" t="s">
        <v>25516</v>
      </c>
      <c r="D3422" s="83" t="s">
        <v>25517</v>
      </c>
      <c r="E3422" s="83"/>
      <c r="F3422" s="83"/>
      <c r="G3422" s="83"/>
      <c r="H3422" s="83" t="s">
        <v>22772</v>
      </c>
    </row>
    <row r="3423" spans="1:8" ht="12.75" customHeight="1" x14ac:dyDescent="0.2">
      <c r="A3423" s="83" t="s">
        <v>3493</v>
      </c>
      <c r="B3423" s="83" t="s">
        <v>25514</v>
      </c>
      <c r="C3423" s="83" t="s">
        <v>25516</v>
      </c>
      <c r="D3423" s="83" t="s">
        <v>25517</v>
      </c>
      <c r="E3423" s="83"/>
      <c r="F3423" s="83"/>
      <c r="G3423" s="83"/>
      <c r="H3423" s="83" t="s">
        <v>22772</v>
      </c>
    </row>
    <row r="3424" spans="1:8" ht="12.75" customHeight="1" x14ac:dyDescent="0.2">
      <c r="A3424" s="83" t="s">
        <v>3494</v>
      </c>
      <c r="B3424" s="83" t="s">
        <v>25518</v>
      </c>
      <c r="C3424" s="83" t="s">
        <v>25519</v>
      </c>
      <c r="D3424" s="83"/>
      <c r="E3424" s="83"/>
      <c r="F3424" s="83"/>
      <c r="G3424" s="83"/>
      <c r="H3424" s="83" t="s">
        <v>22772</v>
      </c>
    </row>
    <row r="3425" spans="1:8" ht="12.75" customHeight="1" x14ac:dyDescent="0.2">
      <c r="A3425" s="83" t="s">
        <v>3495</v>
      </c>
      <c r="B3425" s="83" t="s">
        <v>25518</v>
      </c>
      <c r="C3425" s="83" t="s">
        <v>25519</v>
      </c>
      <c r="D3425" s="83"/>
      <c r="E3425" s="83"/>
      <c r="F3425" s="83"/>
      <c r="G3425" s="83"/>
      <c r="H3425" s="83" t="s">
        <v>22772</v>
      </c>
    </row>
    <row r="3426" spans="1:8" ht="12.75" customHeight="1" x14ac:dyDescent="0.2">
      <c r="A3426" s="83" t="s">
        <v>3496</v>
      </c>
      <c r="B3426" s="83" t="s">
        <v>25520</v>
      </c>
      <c r="C3426" s="83" t="s">
        <v>25521</v>
      </c>
      <c r="D3426" s="83" t="s">
        <v>25522</v>
      </c>
      <c r="E3426" s="83"/>
      <c r="F3426" s="83"/>
      <c r="G3426" s="83"/>
      <c r="H3426" s="83" t="s">
        <v>22772</v>
      </c>
    </row>
    <row r="3427" spans="1:8" ht="12.75" customHeight="1" x14ac:dyDescent="0.2">
      <c r="A3427" s="83" t="s">
        <v>3497</v>
      </c>
      <c r="B3427" s="83" t="s">
        <v>25520</v>
      </c>
      <c r="C3427" s="83" t="s">
        <v>25521</v>
      </c>
      <c r="D3427" s="83" t="s">
        <v>25522</v>
      </c>
      <c r="E3427" s="83"/>
      <c r="F3427" s="83"/>
      <c r="G3427" s="83"/>
      <c r="H3427" s="83" t="s">
        <v>22772</v>
      </c>
    </row>
    <row r="3428" spans="1:8" ht="12.75" customHeight="1" x14ac:dyDescent="0.2">
      <c r="A3428" s="83" t="s">
        <v>3498</v>
      </c>
      <c r="B3428" s="83" t="s">
        <v>25523</v>
      </c>
      <c r="C3428" s="83" t="s">
        <v>25524</v>
      </c>
      <c r="D3428" s="83"/>
      <c r="E3428" s="83"/>
      <c r="F3428" s="83"/>
      <c r="G3428" s="83"/>
      <c r="H3428" s="83" t="s">
        <v>22772</v>
      </c>
    </row>
    <row r="3429" spans="1:8" ht="12.75" customHeight="1" x14ac:dyDescent="0.2">
      <c r="A3429" s="83" t="s">
        <v>3499</v>
      </c>
      <c r="B3429" s="83" t="s">
        <v>25523</v>
      </c>
      <c r="C3429" s="83" t="s">
        <v>25524</v>
      </c>
      <c r="D3429" s="83"/>
      <c r="E3429" s="83"/>
      <c r="F3429" s="83"/>
      <c r="G3429" s="83"/>
      <c r="H3429" s="83" t="s">
        <v>22772</v>
      </c>
    </row>
    <row r="3430" spans="1:8" ht="12.75" customHeight="1" x14ac:dyDescent="0.2">
      <c r="A3430" s="83" t="s">
        <v>3500</v>
      </c>
      <c r="B3430" s="83" t="s">
        <v>25525</v>
      </c>
      <c r="C3430" s="83" t="s">
        <v>25526</v>
      </c>
      <c r="D3430" s="83" t="s">
        <v>25527</v>
      </c>
      <c r="E3430" s="83"/>
      <c r="F3430" s="83"/>
      <c r="G3430" s="83"/>
      <c r="H3430" s="83" t="s">
        <v>22772</v>
      </c>
    </row>
    <row r="3431" spans="1:8" ht="12.75" customHeight="1" x14ac:dyDescent="0.2">
      <c r="A3431" s="83" t="s">
        <v>3501</v>
      </c>
      <c r="B3431" s="83" t="s">
        <v>25525</v>
      </c>
      <c r="C3431" s="83" t="s">
        <v>25526</v>
      </c>
      <c r="D3431" s="83" t="s">
        <v>25527</v>
      </c>
      <c r="E3431" s="83"/>
      <c r="F3431" s="83"/>
      <c r="G3431" s="83"/>
      <c r="H3431" s="83" t="s">
        <v>22772</v>
      </c>
    </row>
    <row r="3432" spans="1:8" ht="12.75" customHeight="1" x14ac:dyDescent="0.2">
      <c r="A3432" s="83" t="s">
        <v>3502</v>
      </c>
      <c r="B3432" s="83" t="s">
        <v>25528</v>
      </c>
      <c r="C3432" s="83" t="s">
        <v>25529</v>
      </c>
      <c r="D3432" s="83" t="s">
        <v>25530</v>
      </c>
      <c r="E3432" s="83" t="s">
        <v>25531</v>
      </c>
      <c r="F3432" s="83"/>
      <c r="G3432" s="83"/>
      <c r="H3432" s="83" t="s">
        <v>27</v>
      </c>
    </row>
    <row r="3433" spans="1:8" ht="12.75" customHeight="1" x14ac:dyDescent="0.2">
      <c r="A3433" s="83" t="s">
        <v>3503</v>
      </c>
      <c r="B3433" s="83" t="s">
        <v>25528</v>
      </c>
      <c r="C3433" s="83" t="s">
        <v>25529</v>
      </c>
      <c r="D3433" s="83" t="s">
        <v>25530</v>
      </c>
      <c r="E3433" s="83" t="s">
        <v>25531</v>
      </c>
      <c r="F3433" s="83"/>
      <c r="G3433" s="83"/>
      <c r="H3433" s="83" t="s">
        <v>27</v>
      </c>
    </row>
    <row r="3434" spans="1:8" ht="12.75" customHeight="1" x14ac:dyDescent="0.2">
      <c r="A3434" s="83" t="s">
        <v>3504</v>
      </c>
      <c r="B3434" s="83" t="s">
        <v>25532</v>
      </c>
      <c r="C3434" s="83" t="s">
        <v>25533</v>
      </c>
      <c r="D3434" s="83" t="s">
        <v>25534</v>
      </c>
      <c r="E3434" s="83"/>
      <c r="F3434" s="83"/>
      <c r="G3434" s="83"/>
      <c r="H3434" s="83" t="s">
        <v>27</v>
      </c>
    </row>
    <row r="3435" spans="1:8" ht="12.75" customHeight="1" x14ac:dyDescent="0.2">
      <c r="A3435" s="83" t="s">
        <v>3505</v>
      </c>
      <c r="B3435" s="83" t="s">
        <v>25532</v>
      </c>
      <c r="C3435" s="83" t="s">
        <v>25533</v>
      </c>
      <c r="D3435" s="83" t="s">
        <v>25534</v>
      </c>
      <c r="E3435" s="83"/>
      <c r="F3435" s="83"/>
      <c r="G3435" s="83"/>
      <c r="H3435" s="83" t="s">
        <v>27</v>
      </c>
    </row>
    <row r="3436" spans="1:8" ht="12.75" customHeight="1" x14ac:dyDescent="0.2">
      <c r="A3436" s="83" t="s">
        <v>3506</v>
      </c>
      <c r="B3436" s="83" t="s">
        <v>25535</v>
      </c>
      <c r="C3436" s="83" t="s">
        <v>25536</v>
      </c>
      <c r="D3436" s="83" t="s">
        <v>25537</v>
      </c>
      <c r="E3436" s="83" t="s">
        <v>25538</v>
      </c>
      <c r="F3436" s="83"/>
      <c r="G3436" s="83"/>
      <c r="H3436" s="83" t="s">
        <v>27</v>
      </c>
    </row>
    <row r="3437" spans="1:8" ht="12.75" customHeight="1" x14ac:dyDescent="0.2">
      <c r="A3437" s="83" t="s">
        <v>3507</v>
      </c>
      <c r="B3437" s="83" t="s">
        <v>25535</v>
      </c>
      <c r="C3437" s="83" t="s">
        <v>25536</v>
      </c>
      <c r="D3437" s="83" t="s">
        <v>25537</v>
      </c>
      <c r="E3437" s="83" t="s">
        <v>25538</v>
      </c>
      <c r="F3437" s="83"/>
      <c r="G3437" s="83"/>
      <c r="H3437" s="83" t="s">
        <v>27</v>
      </c>
    </row>
    <row r="3438" spans="1:8" ht="12.75" customHeight="1" x14ac:dyDescent="0.2">
      <c r="A3438" s="83" t="s">
        <v>3508</v>
      </c>
      <c r="B3438" s="83" t="s">
        <v>25520</v>
      </c>
      <c r="C3438" s="83" t="s">
        <v>25539</v>
      </c>
      <c r="D3438" s="83" t="s">
        <v>25540</v>
      </c>
      <c r="E3438" s="83" t="s">
        <v>25541</v>
      </c>
      <c r="F3438" s="83"/>
      <c r="G3438" s="83"/>
      <c r="H3438" s="83" t="s">
        <v>27</v>
      </c>
    </row>
    <row r="3439" spans="1:8" ht="12.75" customHeight="1" x14ac:dyDescent="0.2">
      <c r="A3439" s="83" t="s">
        <v>3509</v>
      </c>
      <c r="B3439" s="83" t="s">
        <v>25520</v>
      </c>
      <c r="C3439" s="83" t="s">
        <v>25539</v>
      </c>
      <c r="D3439" s="83" t="s">
        <v>25540</v>
      </c>
      <c r="E3439" s="83" t="s">
        <v>25541</v>
      </c>
      <c r="F3439" s="83"/>
      <c r="G3439" s="83"/>
      <c r="H3439" s="83" t="s">
        <v>27</v>
      </c>
    </row>
    <row r="3440" spans="1:8" ht="12.75" customHeight="1" x14ac:dyDescent="0.2">
      <c r="A3440" s="83" t="s">
        <v>3510</v>
      </c>
      <c r="B3440" s="83" t="s">
        <v>25542</v>
      </c>
      <c r="C3440" s="83" t="s">
        <v>25543</v>
      </c>
      <c r="D3440" s="83" t="s">
        <v>25544</v>
      </c>
      <c r="E3440" s="83" t="s">
        <v>25545</v>
      </c>
      <c r="F3440" s="83" t="s">
        <v>25546</v>
      </c>
      <c r="G3440" s="83"/>
      <c r="H3440" s="83" t="s">
        <v>27</v>
      </c>
    </row>
    <row r="3441" spans="1:8" ht="12.75" customHeight="1" x14ac:dyDescent="0.2">
      <c r="A3441" s="83" t="s">
        <v>3511</v>
      </c>
      <c r="B3441" s="83" t="s">
        <v>25542</v>
      </c>
      <c r="C3441" s="83" t="s">
        <v>25543</v>
      </c>
      <c r="D3441" s="83" t="s">
        <v>25544</v>
      </c>
      <c r="E3441" s="83" t="s">
        <v>25545</v>
      </c>
      <c r="F3441" s="83" t="s">
        <v>25546</v>
      </c>
      <c r="G3441" s="83"/>
      <c r="H3441" s="83" t="s">
        <v>27</v>
      </c>
    </row>
    <row r="3442" spans="1:8" ht="12.75" customHeight="1" x14ac:dyDescent="0.2">
      <c r="A3442" s="83" t="s">
        <v>3512</v>
      </c>
      <c r="B3442" s="83" t="s">
        <v>25547</v>
      </c>
      <c r="C3442" s="83" t="s">
        <v>25548</v>
      </c>
      <c r="D3442" s="83" t="s">
        <v>25549</v>
      </c>
      <c r="E3442" s="83"/>
      <c r="F3442" s="83"/>
      <c r="G3442" s="83"/>
      <c r="H3442" s="83" t="s">
        <v>27</v>
      </c>
    </row>
    <row r="3443" spans="1:8" ht="12.75" customHeight="1" x14ac:dyDescent="0.2">
      <c r="A3443" s="83" t="s">
        <v>3513</v>
      </c>
      <c r="B3443" s="83" t="s">
        <v>25547</v>
      </c>
      <c r="C3443" s="83" t="s">
        <v>25548</v>
      </c>
      <c r="D3443" s="83" t="s">
        <v>25549</v>
      </c>
      <c r="E3443" s="83"/>
      <c r="F3443" s="83"/>
      <c r="G3443" s="83"/>
      <c r="H3443" s="83" t="s">
        <v>27</v>
      </c>
    </row>
    <row r="3444" spans="1:8" ht="12.75" customHeight="1" x14ac:dyDescent="0.2">
      <c r="A3444" s="83" t="s">
        <v>3514</v>
      </c>
      <c r="B3444" s="83" t="s">
        <v>25550</v>
      </c>
      <c r="C3444" s="83" t="s">
        <v>25551</v>
      </c>
      <c r="D3444" s="83" t="s">
        <v>25552</v>
      </c>
      <c r="E3444" s="83" t="s">
        <v>25553</v>
      </c>
      <c r="F3444" s="83" t="s">
        <v>25554</v>
      </c>
      <c r="G3444" s="83"/>
      <c r="H3444" s="83" t="s">
        <v>27</v>
      </c>
    </row>
    <row r="3445" spans="1:8" ht="12.75" customHeight="1" x14ac:dyDescent="0.2">
      <c r="A3445" s="83" t="s">
        <v>3515</v>
      </c>
      <c r="B3445" s="83" t="s">
        <v>25550</v>
      </c>
      <c r="C3445" s="83" t="s">
        <v>25551</v>
      </c>
      <c r="D3445" s="83" t="s">
        <v>25552</v>
      </c>
      <c r="E3445" s="83" t="s">
        <v>25553</v>
      </c>
      <c r="F3445" s="83" t="s">
        <v>25554</v>
      </c>
      <c r="G3445" s="83"/>
      <c r="H3445" s="83" t="s">
        <v>27</v>
      </c>
    </row>
    <row r="3446" spans="1:8" ht="12.75" customHeight="1" x14ac:dyDescent="0.2">
      <c r="A3446" s="83" t="s">
        <v>3516</v>
      </c>
      <c r="B3446" s="83" t="s">
        <v>25555</v>
      </c>
      <c r="C3446" s="83" t="s">
        <v>25556</v>
      </c>
      <c r="D3446" s="83"/>
      <c r="E3446" s="83"/>
      <c r="F3446" s="83"/>
      <c r="G3446" s="83"/>
      <c r="H3446" s="83" t="s">
        <v>27</v>
      </c>
    </row>
    <row r="3447" spans="1:8" ht="12.75" customHeight="1" x14ac:dyDescent="0.2">
      <c r="A3447" s="83" t="s">
        <v>3517</v>
      </c>
      <c r="B3447" s="83" t="s">
        <v>25555</v>
      </c>
      <c r="C3447" s="83" t="s">
        <v>25556</v>
      </c>
      <c r="D3447" s="83"/>
      <c r="E3447" s="83"/>
      <c r="F3447" s="83"/>
      <c r="G3447" s="83"/>
      <c r="H3447" s="83" t="s">
        <v>27</v>
      </c>
    </row>
    <row r="3448" spans="1:8" ht="12.75" customHeight="1" x14ac:dyDescent="0.2">
      <c r="A3448" s="83" t="s">
        <v>3518</v>
      </c>
      <c r="B3448" s="83" t="s">
        <v>25557</v>
      </c>
      <c r="C3448" s="83" t="s">
        <v>25558</v>
      </c>
      <c r="D3448" s="83"/>
      <c r="E3448" s="83"/>
      <c r="F3448" s="83"/>
      <c r="G3448" s="83"/>
      <c r="H3448" s="83" t="s">
        <v>27</v>
      </c>
    </row>
    <row r="3449" spans="1:8" ht="12.75" customHeight="1" x14ac:dyDescent="0.2">
      <c r="A3449" s="83" t="s">
        <v>3519</v>
      </c>
      <c r="B3449" s="83" t="s">
        <v>25557</v>
      </c>
      <c r="C3449" s="83" t="s">
        <v>25558</v>
      </c>
      <c r="D3449" s="83"/>
      <c r="E3449" s="83"/>
      <c r="F3449" s="83"/>
      <c r="G3449" s="83"/>
      <c r="H3449" s="83" t="s">
        <v>27</v>
      </c>
    </row>
    <row r="3450" spans="1:8" ht="12.75" customHeight="1" x14ac:dyDescent="0.2">
      <c r="A3450" s="83" t="s">
        <v>3520</v>
      </c>
      <c r="B3450" s="83" t="s">
        <v>25559</v>
      </c>
      <c r="C3450" s="83" t="s">
        <v>25560</v>
      </c>
      <c r="D3450" s="83" t="s">
        <v>25561</v>
      </c>
      <c r="E3450" s="83" t="s">
        <v>25562</v>
      </c>
      <c r="F3450" s="83" t="s">
        <v>25563</v>
      </c>
      <c r="G3450" s="83" t="s">
        <v>25564</v>
      </c>
      <c r="H3450" s="83" t="s">
        <v>27</v>
      </c>
    </row>
    <row r="3451" spans="1:8" ht="12.75" customHeight="1" x14ac:dyDescent="0.2">
      <c r="A3451" s="83" t="s">
        <v>3521</v>
      </c>
      <c r="B3451" s="83" t="s">
        <v>25559</v>
      </c>
      <c r="C3451" s="83" t="s">
        <v>25560</v>
      </c>
      <c r="D3451" s="83" t="s">
        <v>25561</v>
      </c>
      <c r="E3451" s="83" t="s">
        <v>25562</v>
      </c>
      <c r="F3451" s="83" t="s">
        <v>25563</v>
      </c>
      <c r="G3451" s="83" t="s">
        <v>25564</v>
      </c>
      <c r="H3451" s="83" t="s">
        <v>27</v>
      </c>
    </row>
    <row r="3452" spans="1:8" ht="12.75" customHeight="1" x14ac:dyDescent="0.2">
      <c r="A3452" s="83" t="s">
        <v>3522</v>
      </c>
      <c r="B3452" s="83" t="s">
        <v>25565</v>
      </c>
      <c r="C3452" s="83" t="s">
        <v>25566</v>
      </c>
      <c r="D3452" s="83" t="s">
        <v>25567</v>
      </c>
      <c r="E3452" s="83" t="s">
        <v>25568</v>
      </c>
      <c r="F3452" s="83" t="s">
        <v>25569</v>
      </c>
      <c r="G3452" s="83" t="s">
        <v>25570</v>
      </c>
      <c r="H3452" s="83" t="s">
        <v>27</v>
      </c>
    </row>
    <row r="3453" spans="1:8" ht="12.75" customHeight="1" x14ac:dyDescent="0.2">
      <c r="A3453" s="83" t="s">
        <v>3523</v>
      </c>
      <c r="B3453" s="83" t="s">
        <v>25565</v>
      </c>
      <c r="C3453" s="83" t="s">
        <v>25566</v>
      </c>
      <c r="D3453" s="83" t="s">
        <v>25567</v>
      </c>
      <c r="E3453" s="83" t="s">
        <v>25568</v>
      </c>
      <c r="F3453" s="83" t="s">
        <v>25569</v>
      </c>
      <c r="G3453" s="83" t="s">
        <v>25570</v>
      </c>
      <c r="H3453" s="83" t="s">
        <v>27</v>
      </c>
    </row>
    <row r="3454" spans="1:8" ht="12.75" customHeight="1" x14ac:dyDescent="0.2">
      <c r="A3454" s="83" t="s">
        <v>3524</v>
      </c>
      <c r="B3454" s="83" t="s">
        <v>25571</v>
      </c>
      <c r="C3454" s="83" t="s">
        <v>25572</v>
      </c>
      <c r="D3454" s="83" t="s">
        <v>25573</v>
      </c>
      <c r="E3454" s="83"/>
      <c r="F3454" s="83"/>
      <c r="G3454" s="83"/>
      <c r="H3454" s="83" t="s">
        <v>27</v>
      </c>
    </row>
    <row r="3455" spans="1:8" ht="12.75" customHeight="1" x14ac:dyDescent="0.2">
      <c r="A3455" s="83" t="s">
        <v>3525</v>
      </c>
      <c r="B3455" s="83" t="s">
        <v>25571</v>
      </c>
      <c r="C3455" s="83" t="s">
        <v>25572</v>
      </c>
      <c r="D3455" s="83" t="s">
        <v>25573</v>
      </c>
      <c r="E3455" s="83"/>
      <c r="F3455" s="83"/>
      <c r="G3455" s="83"/>
      <c r="H3455" s="83" t="s">
        <v>27</v>
      </c>
    </row>
    <row r="3456" spans="1:8" ht="12.75" customHeight="1" x14ac:dyDescent="0.2">
      <c r="A3456" s="83" t="s">
        <v>3526</v>
      </c>
      <c r="B3456" s="83" t="s">
        <v>25574</v>
      </c>
      <c r="C3456" s="83" t="s">
        <v>25575</v>
      </c>
      <c r="D3456" s="83" t="s">
        <v>25576</v>
      </c>
      <c r="E3456" s="83"/>
      <c r="F3456" s="83"/>
      <c r="G3456" s="83"/>
      <c r="H3456" s="83" t="s">
        <v>27</v>
      </c>
    </row>
    <row r="3457" spans="1:8" ht="12.75" customHeight="1" x14ac:dyDescent="0.2">
      <c r="A3457" s="83" t="s">
        <v>3527</v>
      </c>
      <c r="B3457" s="83" t="s">
        <v>25574</v>
      </c>
      <c r="C3457" s="83" t="s">
        <v>25575</v>
      </c>
      <c r="D3457" s="83" t="s">
        <v>25576</v>
      </c>
      <c r="E3457" s="83"/>
      <c r="F3457" s="83"/>
      <c r="G3457" s="83"/>
      <c r="H3457" s="83" t="s">
        <v>27</v>
      </c>
    </row>
    <row r="3458" spans="1:8" ht="12.75" customHeight="1" x14ac:dyDescent="0.2">
      <c r="A3458" s="83" t="s">
        <v>3528</v>
      </c>
      <c r="B3458" s="83" t="s">
        <v>25577</v>
      </c>
      <c r="C3458" s="83" t="s">
        <v>25578</v>
      </c>
      <c r="D3458" s="83"/>
      <c r="E3458" s="83"/>
      <c r="F3458" s="83"/>
      <c r="G3458" s="83"/>
      <c r="H3458" s="83" t="s">
        <v>27</v>
      </c>
    </row>
    <row r="3459" spans="1:8" ht="12.75" customHeight="1" x14ac:dyDescent="0.2">
      <c r="A3459" s="83" t="s">
        <v>3529</v>
      </c>
      <c r="B3459" s="83" t="s">
        <v>25577</v>
      </c>
      <c r="C3459" s="83" t="s">
        <v>25578</v>
      </c>
      <c r="D3459" s="83"/>
      <c r="E3459" s="83"/>
      <c r="F3459" s="83"/>
      <c r="G3459" s="83"/>
      <c r="H3459" s="83" t="s">
        <v>27</v>
      </c>
    </row>
    <row r="3460" spans="1:8" ht="12.75" customHeight="1" x14ac:dyDescent="0.2">
      <c r="A3460" s="83" t="s">
        <v>3530</v>
      </c>
      <c r="B3460" s="83" t="s">
        <v>25579</v>
      </c>
      <c r="C3460" s="83" t="s">
        <v>25580</v>
      </c>
      <c r="D3460" s="83"/>
      <c r="E3460" s="83"/>
      <c r="F3460" s="83"/>
      <c r="G3460" s="83"/>
      <c r="H3460" s="83" t="s">
        <v>27</v>
      </c>
    </row>
    <row r="3461" spans="1:8" ht="12.75" customHeight="1" x14ac:dyDescent="0.2">
      <c r="A3461" s="83" t="s">
        <v>3531</v>
      </c>
      <c r="B3461" s="83" t="s">
        <v>25579</v>
      </c>
      <c r="C3461" s="83" t="s">
        <v>25580</v>
      </c>
      <c r="D3461" s="83"/>
      <c r="E3461" s="83"/>
      <c r="F3461" s="83"/>
      <c r="G3461" s="83"/>
      <c r="H3461" s="83" t="s">
        <v>27</v>
      </c>
    </row>
    <row r="3462" spans="1:8" ht="12.75" customHeight="1" x14ac:dyDescent="0.2">
      <c r="A3462" s="83" t="s">
        <v>3532</v>
      </c>
      <c r="B3462" s="83" t="s">
        <v>25581</v>
      </c>
      <c r="C3462" s="83" t="s">
        <v>25582</v>
      </c>
      <c r="D3462" s="83"/>
      <c r="E3462" s="83"/>
      <c r="F3462" s="83"/>
      <c r="G3462" s="83"/>
      <c r="H3462" s="83" t="s">
        <v>27</v>
      </c>
    </row>
    <row r="3463" spans="1:8" ht="12.75" customHeight="1" x14ac:dyDescent="0.2">
      <c r="A3463" s="83" t="s">
        <v>3533</v>
      </c>
      <c r="B3463" s="83" t="s">
        <v>25581</v>
      </c>
      <c r="C3463" s="83" t="s">
        <v>25582</v>
      </c>
      <c r="D3463" s="83"/>
      <c r="E3463" s="83"/>
      <c r="F3463" s="83"/>
      <c r="G3463" s="83"/>
      <c r="H3463" s="83" t="s">
        <v>27</v>
      </c>
    </row>
    <row r="3464" spans="1:8" ht="12.75" customHeight="1" x14ac:dyDescent="0.2">
      <c r="A3464" s="83" t="s">
        <v>3534</v>
      </c>
      <c r="B3464" s="83" t="s">
        <v>25583</v>
      </c>
      <c r="C3464" s="83" t="s">
        <v>25584</v>
      </c>
      <c r="D3464" s="83"/>
      <c r="E3464" s="83"/>
      <c r="F3464" s="83"/>
      <c r="G3464" s="83"/>
      <c r="H3464" s="83" t="s">
        <v>27</v>
      </c>
    </row>
    <row r="3465" spans="1:8" ht="12.75" customHeight="1" x14ac:dyDescent="0.2">
      <c r="A3465" s="83" t="s">
        <v>3535</v>
      </c>
      <c r="B3465" s="83" t="s">
        <v>25583</v>
      </c>
      <c r="C3465" s="83" t="s">
        <v>25584</v>
      </c>
      <c r="D3465" s="83"/>
      <c r="E3465" s="83"/>
      <c r="F3465" s="83"/>
      <c r="G3465" s="83"/>
      <c r="H3465" s="83" t="s">
        <v>27</v>
      </c>
    </row>
    <row r="3466" spans="1:8" ht="12.75" customHeight="1" x14ac:dyDescent="0.2">
      <c r="A3466" s="83" t="s">
        <v>3536</v>
      </c>
      <c r="B3466" s="83" t="s">
        <v>25585</v>
      </c>
      <c r="C3466" s="83" t="s">
        <v>25586</v>
      </c>
      <c r="D3466" s="83"/>
      <c r="E3466" s="83"/>
      <c r="F3466" s="83"/>
      <c r="G3466" s="83"/>
      <c r="H3466" s="83" t="s">
        <v>27</v>
      </c>
    </row>
    <row r="3467" spans="1:8" ht="12.75" customHeight="1" x14ac:dyDescent="0.2">
      <c r="A3467" s="83" t="s">
        <v>3537</v>
      </c>
      <c r="B3467" s="83" t="s">
        <v>25585</v>
      </c>
      <c r="C3467" s="83" t="s">
        <v>25586</v>
      </c>
      <c r="D3467" s="83"/>
      <c r="E3467" s="83"/>
      <c r="F3467" s="83"/>
      <c r="G3467" s="83"/>
      <c r="H3467" s="83" t="s">
        <v>27</v>
      </c>
    </row>
    <row r="3468" spans="1:8" ht="12.75" customHeight="1" x14ac:dyDescent="0.2">
      <c r="A3468" s="83" t="s">
        <v>3538</v>
      </c>
      <c r="B3468" s="83" t="s">
        <v>25587</v>
      </c>
      <c r="C3468" s="83" t="s">
        <v>25588</v>
      </c>
      <c r="D3468" s="83"/>
      <c r="E3468" s="83"/>
      <c r="F3468" s="83"/>
      <c r="G3468" s="83"/>
      <c r="H3468" s="83" t="s">
        <v>27</v>
      </c>
    </row>
    <row r="3469" spans="1:8" ht="12.75" customHeight="1" x14ac:dyDescent="0.2">
      <c r="A3469" s="83" t="s">
        <v>3539</v>
      </c>
      <c r="B3469" s="83" t="s">
        <v>25587</v>
      </c>
      <c r="C3469" s="83" t="s">
        <v>25588</v>
      </c>
      <c r="D3469" s="83"/>
      <c r="E3469" s="83"/>
      <c r="F3469" s="83"/>
      <c r="G3469" s="83"/>
      <c r="H3469" s="83" t="s">
        <v>27</v>
      </c>
    </row>
    <row r="3470" spans="1:8" ht="12.75" customHeight="1" x14ac:dyDescent="0.2">
      <c r="A3470" s="83" t="s">
        <v>3540</v>
      </c>
      <c r="B3470" s="83" t="s">
        <v>25589</v>
      </c>
      <c r="C3470" s="83" t="s">
        <v>25590</v>
      </c>
      <c r="D3470" s="83"/>
      <c r="E3470" s="83"/>
      <c r="F3470" s="83"/>
      <c r="G3470" s="83"/>
      <c r="H3470" s="83" t="s">
        <v>27</v>
      </c>
    </row>
    <row r="3471" spans="1:8" ht="12.75" customHeight="1" x14ac:dyDescent="0.2">
      <c r="A3471" s="83" t="s">
        <v>3541</v>
      </c>
      <c r="B3471" s="83" t="s">
        <v>25589</v>
      </c>
      <c r="C3471" s="83" t="s">
        <v>25590</v>
      </c>
      <c r="D3471" s="83"/>
      <c r="E3471" s="83"/>
      <c r="F3471" s="83"/>
      <c r="G3471" s="83"/>
      <c r="H3471" s="83" t="s">
        <v>27</v>
      </c>
    </row>
    <row r="3472" spans="1:8" ht="12.75" customHeight="1" x14ac:dyDescent="0.2">
      <c r="A3472" s="83" t="s">
        <v>3542</v>
      </c>
      <c r="B3472" s="83" t="s">
        <v>25591</v>
      </c>
      <c r="C3472" s="83" t="s">
        <v>25592</v>
      </c>
      <c r="D3472" s="83"/>
      <c r="E3472" s="83"/>
      <c r="F3472" s="83"/>
      <c r="G3472" s="83"/>
      <c r="H3472" s="83" t="s">
        <v>22</v>
      </c>
    </row>
    <row r="3473" spans="1:8" ht="12.75" customHeight="1" x14ac:dyDescent="0.2">
      <c r="A3473" s="83" t="s">
        <v>3543</v>
      </c>
      <c r="B3473" s="83" t="s">
        <v>25591</v>
      </c>
      <c r="C3473" s="83" t="s">
        <v>25592</v>
      </c>
      <c r="D3473" s="83"/>
      <c r="E3473" s="83"/>
      <c r="F3473" s="83"/>
      <c r="G3473" s="83"/>
      <c r="H3473" s="83" t="s">
        <v>22</v>
      </c>
    </row>
    <row r="3474" spans="1:8" ht="12.75" customHeight="1" x14ac:dyDescent="0.2">
      <c r="A3474" s="83" t="s">
        <v>3544</v>
      </c>
      <c r="B3474" s="83" t="s">
        <v>25593</v>
      </c>
      <c r="C3474" s="83" t="s">
        <v>25594</v>
      </c>
      <c r="D3474" s="83"/>
      <c r="E3474" s="83"/>
      <c r="F3474" s="83"/>
      <c r="G3474" s="83"/>
      <c r="H3474" s="83" t="s">
        <v>22</v>
      </c>
    </row>
    <row r="3475" spans="1:8" ht="12.75" customHeight="1" x14ac:dyDescent="0.2">
      <c r="A3475" s="83" t="s">
        <v>3545</v>
      </c>
      <c r="B3475" s="83" t="s">
        <v>25593</v>
      </c>
      <c r="C3475" s="83" t="s">
        <v>25594</v>
      </c>
      <c r="D3475" s="83"/>
      <c r="E3475" s="83"/>
      <c r="F3475" s="83"/>
      <c r="G3475" s="83"/>
      <c r="H3475" s="83" t="s">
        <v>22</v>
      </c>
    </row>
    <row r="3476" spans="1:8" ht="12.75" customHeight="1" x14ac:dyDescent="0.2">
      <c r="A3476" s="83" t="s">
        <v>3546</v>
      </c>
      <c r="B3476" s="83" t="s">
        <v>25593</v>
      </c>
      <c r="C3476" s="83" t="s">
        <v>25595</v>
      </c>
      <c r="D3476" s="83" t="s">
        <v>24542</v>
      </c>
      <c r="E3476" s="83"/>
      <c r="F3476" s="83"/>
      <c r="G3476" s="83"/>
      <c r="H3476" s="83" t="s">
        <v>22</v>
      </c>
    </row>
    <row r="3477" spans="1:8" ht="12.75" customHeight="1" x14ac:dyDescent="0.2">
      <c r="A3477" s="83" t="s">
        <v>3547</v>
      </c>
      <c r="B3477" s="83" t="s">
        <v>25593</v>
      </c>
      <c r="C3477" s="83" t="s">
        <v>25595</v>
      </c>
      <c r="D3477" s="83" t="s">
        <v>24542</v>
      </c>
      <c r="E3477" s="83"/>
      <c r="F3477" s="83"/>
      <c r="G3477" s="83"/>
      <c r="H3477" s="83" t="s">
        <v>22</v>
      </c>
    </row>
    <row r="3478" spans="1:8" ht="12.75" customHeight="1" x14ac:dyDescent="0.2">
      <c r="A3478" s="83" t="s">
        <v>3548</v>
      </c>
      <c r="B3478" s="83" t="s">
        <v>25596</v>
      </c>
      <c r="C3478" s="83" t="s">
        <v>25597</v>
      </c>
      <c r="D3478" s="83" t="s">
        <v>25598</v>
      </c>
      <c r="E3478" s="83" t="s">
        <v>25599</v>
      </c>
      <c r="F3478" s="83"/>
      <c r="G3478" s="83"/>
      <c r="H3478" s="83" t="s">
        <v>22</v>
      </c>
    </row>
    <row r="3479" spans="1:8" ht="12.75" customHeight="1" x14ac:dyDescent="0.2">
      <c r="A3479" s="83" t="s">
        <v>3549</v>
      </c>
      <c r="B3479" s="83" t="s">
        <v>25596</v>
      </c>
      <c r="C3479" s="83" t="s">
        <v>25597</v>
      </c>
      <c r="D3479" s="83" t="s">
        <v>25598</v>
      </c>
      <c r="E3479" s="83" t="s">
        <v>25599</v>
      </c>
      <c r="F3479" s="83"/>
      <c r="G3479" s="83"/>
      <c r="H3479" s="83" t="s">
        <v>22</v>
      </c>
    </row>
    <row r="3480" spans="1:8" ht="12.75" customHeight="1" x14ac:dyDescent="0.2">
      <c r="A3480" s="83" t="s">
        <v>3550</v>
      </c>
      <c r="B3480" s="83" t="s">
        <v>25600</v>
      </c>
      <c r="C3480" s="83" t="s">
        <v>25601</v>
      </c>
      <c r="D3480" s="83"/>
      <c r="E3480" s="83"/>
      <c r="F3480" s="83"/>
      <c r="G3480" s="83"/>
      <c r="H3480" s="83" t="s">
        <v>22</v>
      </c>
    </row>
    <row r="3481" spans="1:8" ht="12.75" customHeight="1" x14ac:dyDescent="0.2">
      <c r="A3481" s="83" t="s">
        <v>3551</v>
      </c>
      <c r="B3481" s="83" t="s">
        <v>25600</v>
      </c>
      <c r="C3481" s="83" t="s">
        <v>25601</v>
      </c>
      <c r="D3481" s="83"/>
      <c r="E3481" s="83"/>
      <c r="F3481" s="83"/>
      <c r="G3481" s="83"/>
      <c r="H3481" s="83" t="s">
        <v>22</v>
      </c>
    </row>
    <row r="3482" spans="1:8" ht="12.75" customHeight="1" x14ac:dyDescent="0.2">
      <c r="A3482" s="83" t="s">
        <v>3552</v>
      </c>
      <c r="B3482" s="83" t="s">
        <v>25602</v>
      </c>
      <c r="C3482" s="83" t="s">
        <v>25603</v>
      </c>
      <c r="D3482" s="83" t="s">
        <v>25604</v>
      </c>
      <c r="E3482" s="83"/>
      <c r="F3482" s="83"/>
      <c r="G3482" s="83"/>
      <c r="H3482" s="83" t="s">
        <v>27</v>
      </c>
    </row>
    <row r="3483" spans="1:8" ht="12.75" customHeight="1" x14ac:dyDescent="0.2">
      <c r="A3483" s="83" t="s">
        <v>3553</v>
      </c>
      <c r="B3483" s="83" t="s">
        <v>25602</v>
      </c>
      <c r="C3483" s="83" t="s">
        <v>25603</v>
      </c>
      <c r="D3483" s="83" t="s">
        <v>25604</v>
      </c>
      <c r="E3483" s="83"/>
      <c r="F3483" s="83"/>
      <c r="G3483" s="83"/>
      <c r="H3483" s="83" t="s">
        <v>27</v>
      </c>
    </row>
    <row r="3484" spans="1:8" ht="12.75" customHeight="1" x14ac:dyDescent="0.2">
      <c r="A3484" s="83" t="s">
        <v>3554</v>
      </c>
      <c r="B3484" s="83" t="s">
        <v>25602</v>
      </c>
      <c r="C3484" s="83" t="s">
        <v>25605</v>
      </c>
      <c r="D3484" s="83" t="s">
        <v>25604</v>
      </c>
      <c r="E3484" s="83"/>
      <c r="F3484" s="83"/>
      <c r="G3484" s="83"/>
      <c r="H3484" s="83" t="s">
        <v>27</v>
      </c>
    </row>
    <row r="3485" spans="1:8" ht="12.75" customHeight="1" x14ac:dyDescent="0.2">
      <c r="A3485" s="83" t="s">
        <v>3555</v>
      </c>
      <c r="B3485" s="83" t="s">
        <v>25602</v>
      </c>
      <c r="C3485" s="83" t="s">
        <v>25605</v>
      </c>
      <c r="D3485" s="83" t="s">
        <v>25604</v>
      </c>
      <c r="E3485" s="83"/>
      <c r="F3485" s="83"/>
      <c r="G3485" s="83"/>
      <c r="H3485" s="83" t="s">
        <v>27</v>
      </c>
    </row>
    <row r="3486" spans="1:8" ht="12.75" customHeight="1" x14ac:dyDescent="0.2">
      <c r="A3486" s="83" t="s">
        <v>3556</v>
      </c>
      <c r="B3486" s="83" t="s">
        <v>25602</v>
      </c>
      <c r="C3486" s="83" t="s">
        <v>25606</v>
      </c>
      <c r="D3486" s="83" t="s">
        <v>25604</v>
      </c>
      <c r="E3486" s="83"/>
      <c r="F3486" s="83"/>
      <c r="G3486" s="83"/>
      <c r="H3486" s="83" t="s">
        <v>27</v>
      </c>
    </row>
    <row r="3487" spans="1:8" ht="12.75" customHeight="1" x14ac:dyDescent="0.2">
      <c r="A3487" s="83" t="s">
        <v>3557</v>
      </c>
      <c r="B3487" s="83" t="s">
        <v>25602</v>
      </c>
      <c r="C3487" s="83" t="s">
        <v>25606</v>
      </c>
      <c r="D3487" s="83" t="s">
        <v>25604</v>
      </c>
      <c r="E3487" s="83"/>
      <c r="F3487" s="83"/>
      <c r="G3487" s="83"/>
      <c r="H3487" s="83" t="s">
        <v>27</v>
      </c>
    </row>
    <row r="3488" spans="1:8" ht="12.75" customHeight="1" x14ac:dyDescent="0.2">
      <c r="A3488" s="83" t="s">
        <v>3558</v>
      </c>
      <c r="B3488" s="83" t="s">
        <v>25607</v>
      </c>
      <c r="C3488" s="83" t="s">
        <v>25608</v>
      </c>
      <c r="D3488" s="83"/>
      <c r="E3488" s="83"/>
      <c r="F3488" s="83"/>
      <c r="G3488" s="83"/>
      <c r="H3488" s="83" t="s">
        <v>27</v>
      </c>
    </row>
    <row r="3489" spans="1:8" ht="12.75" customHeight="1" x14ac:dyDescent="0.2">
      <c r="A3489" s="83" t="s">
        <v>3559</v>
      </c>
      <c r="B3489" s="83" t="s">
        <v>25607</v>
      </c>
      <c r="C3489" s="83" t="s">
        <v>25608</v>
      </c>
      <c r="D3489" s="83"/>
      <c r="E3489" s="83"/>
      <c r="F3489" s="83"/>
      <c r="G3489" s="83"/>
      <c r="H3489" s="83" t="s">
        <v>27</v>
      </c>
    </row>
    <row r="3490" spans="1:8" ht="12.75" customHeight="1" x14ac:dyDescent="0.2">
      <c r="A3490" s="83" t="s">
        <v>3560</v>
      </c>
      <c r="B3490" s="83" t="s">
        <v>25609</v>
      </c>
      <c r="C3490" s="83" t="s">
        <v>25610</v>
      </c>
      <c r="D3490" s="83"/>
      <c r="E3490" s="83"/>
      <c r="F3490" s="83"/>
      <c r="G3490" s="83"/>
      <c r="H3490" s="83" t="s">
        <v>22</v>
      </c>
    </row>
    <row r="3491" spans="1:8" ht="12.75" customHeight="1" x14ac:dyDescent="0.2">
      <c r="A3491" s="83" t="s">
        <v>3561</v>
      </c>
      <c r="B3491" s="83" t="s">
        <v>25609</v>
      </c>
      <c r="C3491" s="83" t="s">
        <v>25610</v>
      </c>
      <c r="D3491" s="83"/>
      <c r="E3491" s="83"/>
      <c r="F3491" s="83"/>
      <c r="G3491" s="83"/>
      <c r="H3491" s="83" t="s">
        <v>22</v>
      </c>
    </row>
    <row r="3492" spans="1:8" ht="12.75" customHeight="1" x14ac:dyDescent="0.2">
      <c r="A3492" s="83" t="s">
        <v>3562</v>
      </c>
      <c r="B3492" s="83" t="s">
        <v>25611</v>
      </c>
      <c r="C3492" s="83" t="s">
        <v>25612</v>
      </c>
      <c r="D3492" s="83" t="s">
        <v>25613</v>
      </c>
      <c r="E3492" s="83" t="s">
        <v>25614</v>
      </c>
      <c r="F3492" s="83"/>
      <c r="G3492" s="83"/>
      <c r="H3492" s="83" t="s">
        <v>22</v>
      </c>
    </row>
    <row r="3493" spans="1:8" ht="12.75" customHeight="1" x14ac:dyDescent="0.2">
      <c r="A3493" s="83" t="s">
        <v>3563</v>
      </c>
      <c r="B3493" s="83" t="s">
        <v>25611</v>
      </c>
      <c r="C3493" s="83" t="s">
        <v>25612</v>
      </c>
      <c r="D3493" s="83" t="s">
        <v>25613</v>
      </c>
      <c r="E3493" s="83" t="s">
        <v>25614</v>
      </c>
      <c r="F3493" s="83"/>
      <c r="G3493" s="83"/>
      <c r="H3493" s="83" t="s">
        <v>22</v>
      </c>
    </row>
    <row r="3494" spans="1:8" ht="12.75" customHeight="1" x14ac:dyDescent="0.2">
      <c r="A3494" s="83" t="s">
        <v>3564</v>
      </c>
      <c r="B3494" s="83" t="s">
        <v>25615</v>
      </c>
      <c r="C3494" s="83" t="s">
        <v>25616</v>
      </c>
      <c r="D3494" s="83"/>
      <c r="E3494" s="83"/>
      <c r="F3494" s="83"/>
      <c r="G3494" s="83"/>
      <c r="H3494" s="83" t="s">
        <v>22</v>
      </c>
    </row>
    <row r="3495" spans="1:8" ht="12.75" customHeight="1" x14ac:dyDescent="0.2">
      <c r="A3495" s="83" t="s">
        <v>3565</v>
      </c>
      <c r="B3495" s="83" t="s">
        <v>25615</v>
      </c>
      <c r="C3495" s="83" t="s">
        <v>25616</v>
      </c>
      <c r="D3495" s="83"/>
      <c r="E3495" s="83"/>
      <c r="F3495" s="83"/>
      <c r="G3495" s="83"/>
      <c r="H3495" s="83" t="s">
        <v>22</v>
      </c>
    </row>
    <row r="3496" spans="1:8" ht="12.75" customHeight="1" x14ac:dyDescent="0.2">
      <c r="A3496" s="83" t="s">
        <v>3566</v>
      </c>
      <c r="B3496" s="83" t="s">
        <v>25615</v>
      </c>
      <c r="C3496" s="83" t="s">
        <v>25617</v>
      </c>
      <c r="D3496" s="83" t="s">
        <v>25618</v>
      </c>
      <c r="E3496" s="83"/>
      <c r="F3496" s="83"/>
      <c r="G3496" s="83"/>
      <c r="H3496" s="83" t="s">
        <v>22</v>
      </c>
    </row>
    <row r="3497" spans="1:8" ht="12.75" customHeight="1" x14ac:dyDescent="0.2">
      <c r="A3497" s="83" t="s">
        <v>3567</v>
      </c>
      <c r="B3497" s="83" t="s">
        <v>25615</v>
      </c>
      <c r="C3497" s="83" t="s">
        <v>25617</v>
      </c>
      <c r="D3497" s="83" t="s">
        <v>25618</v>
      </c>
      <c r="E3497" s="83"/>
      <c r="F3497" s="83"/>
      <c r="G3497" s="83"/>
      <c r="H3497" s="83" t="s">
        <v>22</v>
      </c>
    </row>
    <row r="3498" spans="1:8" ht="12.75" customHeight="1" x14ac:dyDescent="0.2">
      <c r="A3498" s="83" t="s">
        <v>3568</v>
      </c>
      <c r="B3498" s="83" t="s">
        <v>25619</v>
      </c>
      <c r="C3498" s="83" t="s">
        <v>25620</v>
      </c>
      <c r="D3498" s="83" t="s">
        <v>25621</v>
      </c>
      <c r="E3498" s="83" t="s">
        <v>25622</v>
      </c>
      <c r="F3498" s="83"/>
      <c r="G3498" s="83"/>
      <c r="H3498" s="83" t="s">
        <v>22</v>
      </c>
    </row>
    <row r="3499" spans="1:8" ht="12.75" customHeight="1" x14ac:dyDescent="0.2">
      <c r="A3499" s="83" t="s">
        <v>3569</v>
      </c>
      <c r="B3499" s="83" t="s">
        <v>25619</v>
      </c>
      <c r="C3499" s="83" t="s">
        <v>25620</v>
      </c>
      <c r="D3499" s="83" t="s">
        <v>25621</v>
      </c>
      <c r="E3499" s="83" t="s">
        <v>25622</v>
      </c>
      <c r="F3499" s="83"/>
      <c r="G3499" s="83"/>
      <c r="H3499" s="83" t="s">
        <v>22</v>
      </c>
    </row>
    <row r="3500" spans="1:8" ht="12.75" customHeight="1" x14ac:dyDescent="0.2">
      <c r="A3500" s="83" t="s">
        <v>3570</v>
      </c>
      <c r="B3500" s="83" t="s">
        <v>25619</v>
      </c>
      <c r="C3500" s="83" t="s">
        <v>25620</v>
      </c>
      <c r="D3500" s="83" t="s">
        <v>25623</v>
      </c>
      <c r="E3500" s="83" t="s">
        <v>25624</v>
      </c>
      <c r="F3500" s="83" t="s">
        <v>25625</v>
      </c>
      <c r="G3500" s="83"/>
      <c r="H3500" s="83" t="s">
        <v>22</v>
      </c>
    </row>
    <row r="3501" spans="1:8" ht="12.75" customHeight="1" x14ac:dyDescent="0.2">
      <c r="A3501" s="83" t="s">
        <v>3571</v>
      </c>
      <c r="B3501" s="83" t="s">
        <v>25619</v>
      </c>
      <c r="C3501" s="83" t="s">
        <v>25620</v>
      </c>
      <c r="D3501" s="83" t="s">
        <v>25623</v>
      </c>
      <c r="E3501" s="83" t="s">
        <v>25624</v>
      </c>
      <c r="F3501" s="83" t="s">
        <v>25625</v>
      </c>
      <c r="G3501" s="83"/>
      <c r="H3501" s="83" t="s">
        <v>22</v>
      </c>
    </row>
    <row r="3502" spans="1:8" ht="12.75" customHeight="1" x14ac:dyDescent="0.2">
      <c r="A3502" s="83" t="s">
        <v>3572</v>
      </c>
      <c r="B3502" s="83" t="s">
        <v>25626</v>
      </c>
      <c r="C3502" s="83" t="s">
        <v>25627</v>
      </c>
      <c r="D3502" s="83" t="s">
        <v>25628</v>
      </c>
      <c r="E3502" s="83"/>
      <c r="F3502" s="83"/>
      <c r="G3502" s="83"/>
      <c r="H3502" s="83" t="s">
        <v>22</v>
      </c>
    </row>
    <row r="3503" spans="1:8" ht="12.75" customHeight="1" x14ac:dyDescent="0.2">
      <c r="A3503" s="83" t="s">
        <v>3573</v>
      </c>
      <c r="B3503" s="83" t="s">
        <v>25626</v>
      </c>
      <c r="C3503" s="83" t="s">
        <v>25627</v>
      </c>
      <c r="D3503" s="83" t="s">
        <v>25628</v>
      </c>
      <c r="E3503" s="83"/>
      <c r="F3503" s="83"/>
      <c r="G3503" s="83"/>
      <c r="H3503" s="83" t="s">
        <v>22</v>
      </c>
    </row>
    <row r="3504" spans="1:8" ht="12.75" customHeight="1" x14ac:dyDescent="0.2">
      <c r="A3504" s="83" t="s">
        <v>3574</v>
      </c>
      <c r="B3504" s="83" t="s">
        <v>25629</v>
      </c>
      <c r="C3504" s="83" t="s">
        <v>25630</v>
      </c>
      <c r="D3504" s="83" t="s">
        <v>25631</v>
      </c>
      <c r="E3504" s="83"/>
      <c r="F3504" s="83"/>
      <c r="G3504" s="83"/>
      <c r="H3504" s="83" t="s">
        <v>22411</v>
      </c>
    </row>
    <row r="3505" spans="1:8" ht="12.75" customHeight="1" x14ac:dyDescent="0.2">
      <c r="A3505" s="83" t="s">
        <v>3575</v>
      </c>
      <c r="B3505" s="83" t="s">
        <v>25629</v>
      </c>
      <c r="C3505" s="83" t="s">
        <v>25630</v>
      </c>
      <c r="D3505" s="83" t="s">
        <v>25631</v>
      </c>
      <c r="E3505" s="83"/>
      <c r="F3505" s="83"/>
      <c r="G3505" s="83"/>
      <c r="H3505" s="83" t="s">
        <v>22411</v>
      </c>
    </row>
    <row r="3506" spans="1:8" ht="12.75" customHeight="1" x14ac:dyDescent="0.2">
      <c r="A3506" s="83" t="s">
        <v>3576</v>
      </c>
      <c r="B3506" s="83" t="s">
        <v>25626</v>
      </c>
      <c r="C3506" s="83" t="s">
        <v>25627</v>
      </c>
      <c r="D3506" s="83" t="s">
        <v>25632</v>
      </c>
      <c r="E3506" s="83"/>
      <c r="F3506" s="83"/>
      <c r="G3506" s="83"/>
      <c r="H3506" s="83" t="s">
        <v>22411</v>
      </c>
    </row>
    <row r="3507" spans="1:8" ht="12.75" customHeight="1" x14ac:dyDescent="0.2">
      <c r="A3507" s="83" t="s">
        <v>3577</v>
      </c>
      <c r="B3507" s="83" t="s">
        <v>25626</v>
      </c>
      <c r="C3507" s="83" t="s">
        <v>25627</v>
      </c>
      <c r="D3507" s="83" t="s">
        <v>25632</v>
      </c>
      <c r="E3507" s="83"/>
      <c r="F3507" s="83"/>
      <c r="G3507" s="83"/>
      <c r="H3507" s="83" t="s">
        <v>22411</v>
      </c>
    </row>
    <row r="3508" spans="1:8" ht="12.75" customHeight="1" x14ac:dyDescent="0.2">
      <c r="A3508" s="83" t="s">
        <v>3578</v>
      </c>
      <c r="B3508" s="83" t="s">
        <v>25633</v>
      </c>
      <c r="C3508" s="83" t="s">
        <v>25634</v>
      </c>
      <c r="D3508" s="83" t="s">
        <v>25635</v>
      </c>
      <c r="E3508" s="83" t="s">
        <v>25636</v>
      </c>
      <c r="F3508" s="83"/>
      <c r="G3508" s="83"/>
      <c r="H3508" s="83" t="s">
        <v>22411</v>
      </c>
    </row>
    <row r="3509" spans="1:8" ht="12.75" customHeight="1" x14ac:dyDescent="0.2">
      <c r="A3509" s="83" t="s">
        <v>3579</v>
      </c>
      <c r="B3509" s="83" t="s">
        <v>25633</v>
      </c>
      <c r="C3509" s="83" t="s">
        <v>25634</v>
      </c>
      <c r="D3509" s="83" t="s">
        <v>25635</v>
      </c>
      <c r="E3509" s="83" t="s">
        <v>25636</v>
      </c>
      <c r="F3509" s="83"/>
      <c r="G3509" s="83"/>
      <c r="H3509" s="83" t="s">
        <v>22411</v>
      </c>
    </row>
    <row r="3510" spans="1:8" ht="12.75" customHeight="1" x14ac:dyDescent="0.2">
      <c r="A3510" s="83" t="s">
        <v>3580</v>
      </c>
      <c r="B3510" s="83" t="s">
        <v>25637</v>
      </c>
      <c r="C3510" s="83" t="s">
        <v>25638</v>
      </c>
      <c r="D3510" s="83" t="s">
        <v>25639</v>
      </c>
      <c r="E3510" s="83" t="s">
        <v>25640</v>
      </c>
      <c r="F3510" s="83"/>
      <c r="G3510" s="83"/>
      <c r="H3510" s="83" t="s">
        <v>27</v>
      </c>
    </row>
    <row r="3511" spans="1:8" ht="12.75" customHeight="1" x14ac:dyDescent="0.2">
      <c r="A3511" s="83" t="s">
        <v>3581</v>
      </c>
      <c r="B3511" s="83" t="s">
        <v>25637</v>
      </c>
      <c r="C3511" s="83" t="s">
        <v>25638</v>
      </c>
      <c r="D3511" s="83" t="s">
        <v>25639</v>
      </c>
      <c r="E3511" s="83" t="s">
        <v>25640</v>
      </c>
      <c r="F3511" s="83"/>
      <c r="G3511" s="83"/>
      <c r="H3511" s="83" t="s">
        <v>27</v>
      </c>
    </row>
    <row r="3512" spans="1:8" ht="12.75" customHeight="1" x14ac:dyDescent="0.2">
      <c r="A3512" s="83" t="s">
        <v>3582</v>
      </c>
      <c r="B3512" s="83" t="s">
        <v>25641</v>
      </c>
      <c r="C3512" s="83" t="s">
        <v>25642</v>
      </c>
      <c r="D3512" s="83" t="s">
        <v>25643</v>
      </c>
      <c r="E3512" s="83"/>
      <c r="F3512" s="83"/>
      <c r="G3512" s="83"/>
      <c r="H3512" s="83" t="s">
        <v>27</v>
      </c>
    </row>
    <row r="3513" spans="1:8" ht="12.75" customHeight="1" x14ac:dyDescent="0.2">
      <c r="A3513" s="83" t="s">
        <v>3583</v>
      </c>
      <c r="B3513" s="83" t="s">
        <v>25641</v>
      </c>
      <c r="C3513" s="83" t="s">
        <v>25642</v>
      </c>
      <c r="D3513" s="83" t="s">
        <v>25643</v>
      </c>
      <c r="E3513" s="83"/>
      <c r="F3513" s="83"/>
      <c r="G3513" s="83"/>
      <c r="H3513" s="83" t="s">
        <v>27</v>
      </c>
    </row>
    <row r="3514" spans="1:8" ht="12.75" customHeight="1" x14ac:dyDescent="0.2">
      <c r="A3514" s="83" t="s">
        <v>3584</v>
      </c>
      <c r="B3514" s="83" t="s">
        <v>25641</v>
      </c>
      <c r="C3514" s="83" t="s">
        <v>25642</v>
      </c>
      <c r="D3514" s="83" t="s">
        <v>25644</v>
      </c>
      <c r="E3514" s="83" t="s">
        <v>25645</v>
      </c>
      <c r="F3514" s="83"/>
      <c r="G3514" s="83"/>
      <c r="H3514" s="83" t="s">
        <v>22772</v>
      </c>
    </row>
    <row r="3515" spans="1:8" ht="12.75" customHeight="1" x14ac:dyDescent="0.2">
      <c r="A3515" s="83" t="s">
        <v>3585</v>
      </c>
      <c r="B3515" s="83" t="s">
        <v>25641</v>
      </c>
      <c r="C3515" s="83" t="s">
        <v>25642</v>
      </c>
      <c r="D3515" s="83" t="s">
        <v>25644</v>
      </c>
      <c r="E3515" s="83" t="s">
        <v>25645</v>
      </c>
      <c r="F3515" s="83"/>
      <c r="G3515" s="83"/>
      <c r="H3515" s="83" t="s">
        <v>22772</v>
      </c>
    </row>
    <row r="3516" spans="1:8" ht="12.75" customHeight="1" x14ac:dyDescent="0.2">
      <c r="A3516" s="83" t="s">
        <v>3586</v>
      </c>
      <c r="B3516" s="83" t="s">
        <v>25641</v>
      </c>
      <c r="C3516" s="83" t="s">
        <v>25646</v>
      </c>
      <c r="D3516" s="83" t="s">
        <v>25647</v>
      </c>
      <c r="E3516" s="83"/>
      <c r="F3516" s="83"/>
      <c r="G3516" s="83"/>
      <c r="H3516" s="83" t="s">
        <v>27</v>
      </c>
    </row>
    <row r="3517" spans="1:8" ht="12.75" customHeight="1" x14ac:dyDescent="0.2">
      <c r="A3517" s="83" t="s">
        <v>3587</v>
      </c>
      <c r="B3517" s="83" t="s">
        <v>25641</v>
      </c>
      <c r="C3517" s="83" t="s">
        <v>25646</v>
      </c>
      <c r="D3517" s="83" t="s">
        <v>25647</v>
      </c>
      <c r="E3517" s="83"/>
      <c r="F3517" s="83"/>
      <c r="G3517" s="83"/>
      <c r="H3517" s="83" t="s">
        <v>27</v>
      </c>
    </row>
    <row r="3518" spans="1:8" ht="12.75" customHeight="1" x14ac:dyDescent="0.2">
      <c r="A3518" s="83" t="s">
        <v>3588</v>
      </c>
      <c r="B3518" s="83" t="s">
        <v>25648</v>
      </c>
      <c r="C3518" s="83" t="s">
        <v>25649</v>
      </c>
      <c r="D3518" s="83"/>
      <c r="E3518" s="83"/>
      <c r="F3518" s="83"/>
      <c r="G3518" s="83"/>
      <c r="H3518" s="83" t="s">
        <v>27</v>
      </c>
    </row>
    <row r="3519" spans="1:8" ht="12.75" customHeight="1" x14ac:dyDescent="0.2">
      <c r="A3519" s="83" t="s">
        <v>3589</v>
      </c>
      <c r="B3519" s="83" t="s">
        <v>25648</v>
      </c>
      <c r="C3519" s="83" t="s">
        <v>25649</v>
      </c>
      <c r="D3519" s="83"/>
      <c r="E3519" s="83"/>
      <c r="F3519" s="83"/>
      <c r="G3519" s="83"/>
      <c r="H3519" s="83" t="s">
        <v>27</v>
      </c>
    </row>
    <row r="3520" spans="1:8" ht="12.75" customHeight="1" x14ac:dyDescent="0.2">
      <c r="A3520" s="83" t="s">
        <v>3590</v>
      </c>
      <c r="B3520" s="83" t="s">
        <v>25648</v>
      </c>
      <c r="C3520" s="83" t="s">
        <v>25650</v>
      </c>
      <c r="D3520" s="83"/>
      <c r="E3520" s="83"/>
      <c r="F3520" s="83"/>
      <c r="G3520" s="83"/>
      <c r="H3520" s="83" t="s">
        <v>27</v>
      </c>
    </row>
    <row r="3521" spans="1:8" ht="12.75" customHeight="1" x14ac:dyDescent="0.2">
      <c r="A3521" s="83" t="s">
        <v>3591</v>
      </c>
      <c r="B3521" s="83" t="s">
        <v>25648</v>
      </c>
      <c r="C3521" s="83" t="s">
        <v>25650</v>
      </c>
      <c r="D3521" s="83"/>
      <c r="E3521" s="83"/>
      <c r="F3521" s="83"/>
      <c r="G3521" s="83"/>
      <c r="H3521" s="83" t="s">
        <v>27</v>
      </c>
    </row>
    <row r="3522" spans="1:8" ht="12.75" customHeight="1" x14ac:dyDescent="0.2">
      <c r="A3522" s="83" t="s">
        <v>3592</v>
      </c>
      <c r="B3522" s="83" t="s">
        <v>25648</v>
      </c>
      <c r="C3522" s="83" t="s">
        <v>25651</v>
      </c>
      <c r="D3522" s="83"/>
      <c r="E3522" s="83"/>
      <c r="F3522" s="83"/>
      <c r="G3522" s="83"/>
      <c r="H3522" s="83" t="s">
        <v>27</v>
      </c>
    </row>
    <row r="3523" spans="1:8" ht="12.75" customHeight="1" x14ac:dyDescent="0.2">
      <c r="A3523" s="83" t="s">
        <v>3593</v>
      </c>
      <c r="B3523" s="83" t="s">
        <v>25648</v>
      </c>
      <c r="C3523" s="83" t="s">
        <v>25651</v>
      </c>
      <c r="D3523" s="83"/>
      <c r="E3523" s="83"/>
      <c r="F3523" s="83"/>
      <c r="G3523" s="83"/>
      <c r="H3523" s="83" t="s">
        <v>27</v>
      </c>
    </row>
    <row r="3524" spans="1:8" ht="12.75" customHeight="1" x14ac:dyDescent="0.2">
      <c r="A3524" s="83" t="s">
        <v>3594</v>
      </c>
      <c r="B3524" s="83" t="s">
        <v>25648</v>
      </c>
      <c r="C3524" s="83" t="s">
        <v>25652</v>
      </c>
      <c r="D3524" s="83"/>
      <c r="E3524" s="83"/>
      <c r="F3524" s="83"/>
      <c r="G3524" s="83"/>
      <c r="H3524" s="83" t="s">
        <v>27</v>
      </c>
    </row>
    <row r="3525" spans="1:8" ht="12.75" customHeight="1" x14ac:dyDescent="0.2">
      <c r="A3525" s="83" t="s">
        <v>3595</v>
      </c>
      <c r="B3525" s="83" t="s">
        <v>25648</v>
      </c>
      <c r="C3525" s="83" t="s">
        <v>25652</v>
      </c>
      <c r="D3525" s="83"/>
      <c r="E3525" s="83"/>
      <c r="F3525" s="83"/>
      <c r="G3525" s="83"/>
      <c r="H3525" s="83" t="s">
        <v>27</v>
      </c>
    </row>
    <row r="3526" spans="1:8" ht="12.75" customHeight="1" x14ac:dyDescent="0.2">
      <c r="A3526" s="83" t="s">
        <v>3596</v>
      </c>
      <c r="B3526" s="83" t="s">
        <v>25648</v>
      </c>
      <c r="C3526" s="83" t="s">
        <v>25653</v>
      </c>
      <c r="D3526" s="83"/>
      <c r="E3526" s="83"/>
      <c r="F3526" s="83"/>
      <c r="G3526" s="83"/>
      <c r="H3526" s="83" t="s">
        <v>27</v>
      </c>
    </row>
    <row r="3527" spans="1:8" ht="12.75" customHeight="1" x14ac:dyDescent="0.2">
      <c r="A3527" s="83" t="s">
        <v>3597</v>
      </c>
      <c r="B3527" s="83" t="s">
        <v>25648</v>
      </c>
      <c r="C3527" s="83" t="s">
        <v>25653</v>
      </c>
      <c r="D3527" s="83"/>
      <c r="E3527" s="83"/>
      <c r="F3527" s="83"/>
      <c r="G3527" s="83"/>
      <c r="H3527" s="83" t="s">
        <v>27</v>
      </c>
    </row>
    <row r="3528" spans="1:8" ht="12.75" customHeight="1" x14ac:dyDescent="0.2">
      <c r="A3528" s="83" t="s">
        <v>3598</v>
      </c>
      <c r="B3528" s="83" t="s">
        <v>25648</v>
      </c>
      <c r="C3528" s="83" t="s">
        <v>25654</v>
      </c>
      <c r="D3528" s="83"/>
      <c r="E3528" s="83"/>
      <c r="F3528" s="83"/>
      <c r="G3528" s="83"/>
      <c r="H3528" s="83" t="s">
        <v>27</v>
      </c>
    </row>
    <row r="3529" spans="1:8" ht="12.75" customHeight="1" x14ac:dyDescent="0.2">
      <c r="A3529" s="83" t="s">
        <v>3599</v>
      </c>
      <c r="B3529" s="83" t="s">
        <v>25648</v>
      </c>
      <c r="C3529" s="83" t="s">
        <v>25654</v>
      </c>
      <c r="D3529" s="83"/>
      <c r="E3529" s="83"/>
      <c r="F3529" s="83"/>
      <c r="G3529" s="83"/>
      <c r="H3529" s="83" t="s">
        <v>27</v>
      </c>
    </row>
    <row r="3530" spans="1:8" ht="12.75" customHeight="1" x14ac:dyDescent="0.2">
      <c r="A3530" s="83" t="s">
        <v>3600</v>
      </c>
      <c r="B3530" s="83" t="s">
        <v>25648</v>
      </c>
      <c r="C3530" s="83" t="s">
        <v>25655</v>
      </c>
      <c r="D3530" s="83"/>
      <c r="E3530" s="83"/>
      <c r="F3530" s="83"/>
      <c r="G3530" s="83"/>
      <c r="H3530" s="83" t="s">
        <v>27</v>
      </c>
    </row>
    <row r="3531" spans="1:8" ht="12.75" customHeight="1" x14ac:dyDescent="0.2">
      <c r="A3531" s="83" t="s">
        <v>3601</v>
      </c>
      <c r="B3531" s="83" t="s">
        <v>25648</v>
      </c>
      <c r="C3531" s="83" t="s">
        <v>25655</v>
      </c>
      <c r="D3531" s="83"/>
      <c r="E3531" s="83"/>
      <c r="F3531" s="83"/>
      <c r="G3531" s="83"/>
      <c r="H3531" s="83" t="s">
        <v>27</v>
      </c>
    </row>
    <row r="3532" spans="1:8" ht="12.75" customHeight="1" x14ac:dyDescent="0.2">
      <c r="A3532" s="83" t="s">
        <v>3602</v>
      </c>
      <c r="B3532" s="83" t="s">
        <v>25656</v>
      </c>
      <c r="C3532" s="83" t="s">
        <v>25657</v>
      </c>
      <c r="D3532" s="83" t="s">
        <v>25658</v>
      </c>
      <c r="E3532" s="83" t="s">
        <v>25659</v>
      </c>
      <c r="F3532" s="83" t="s">
        <v>25660</v>
      </c>
      <c r="G3532" s="83"/>
      <c r="H3532" s="83" t="s">
        <v>27</v>
      </c>
    </row>
    <row r="3533" spans="1:8" ht="12.75" customHeight="1" x14ac:dyDescent="0.2">
      <c r="A3533" s="83" t="s">
        <v>3603</v>
      </c>
      <c r="B3533" s="83" t="s">
        <v>25656</v>
      </c>
      <c r="C3533" s="83" t="s">
        <v>25657</v>
      </c>
      <c r="D3533" s="83" t="s">
        <v>25658</v>
      </c>
      <c r="E3533" s="83" t="s">
        <v>25659</v>
      </c>
      <c r="F3533" s="83" t="s">
        <v>25660</v>
      </c>
      <c r="G3533" s="83"/>
      <c r="H3533" s="83" t="s">
        <v>27</v>
      </c>
    </row>
    <row r="3534" spans="1:8" ht="12.75" customHeight="1" x14ac:dyDescent="0.2">
      <c r="A3534" s="83" t="s">
        <v>3604</v>
      </c>
      <c r="B3534" s="83" t="s">
        <v>25656</v>
      </c>
      <c r="C3534" s="83" t="s">
        <v>25657</v>
      </c>
      <c r="D3534" s="83" t="s">
        <v>25658</v>
      </c>
      <c r="E3534" s="83" t="s">
        <v>25659</v>
      </c>
      <c r="F3534" s="83" t="s">
        <v>25661</v>
      </c>
      <c r="G3534" s="83"/>
      <c r="H3534" s="83" t="s">
        <v>22772</v>
      </c>
    </row>
    <row r="3535" spans="1:8" ht="12.75" customHeight="1" x14ac:dyDescent="0.2">
      <c r="A3535" s="83" t="s">
        <v>3605</v>
      </c>
      <c r="B3535" s="83" t="s">
        <v>25656</v>
      </c>
      <c r="C3535" s="83" t="s">
        <v>25657</v>
      </c>
      <c r="D3535" s="83" t="s">
        <v>25658</v>
      </c>
      <c r="E3535" s="83" t="s">
        <v>25659</v>
      </c>
      <c r="F3535" s="83" t="s">
        <v>25661</v>
      </c>
      <c r="G3535" s="83"/>
      <c r="H3535" s="83" t="s">
        <v>22772</v>
      </c>
    </row>
    <row r="3536" spans="1:8" ht="12.75" customHeight="1" x14ac:dyDescent="0.2">
      <c r="A3536" s="83" t="s">
        <v>3606</v>
      </c>
      <c r="B3536" s="83" t="s">
        <v>25656</v>
      </c>
      <c r="C3536" s="83" t="s">
        <v>25657</v>
      </c>
      <c r="D3536" s="83" t="s">
        <v>25658</v>
      </c>
      <c r="E3536" s="83" t="s">
        <v>25659</v>
      </c>
      <c r="F3536" s="83" t="s">
        <v>25662</v>
      </c>
      <c r="G3536" s="83"/>
      <c r="H3536" s="83" t="s">
        <v>27</v>
      </c>
    </row>
    <row r="3537" spans="1:8" ht="12.75" customHeight="1" x14ac:dyDescent="0.2">
      <c r="A3537" s="83" t="s">
        <v>3607</v>
      </c>
      <c r="B3537" s="83" t="s">
        <v>25656</v>
      </c>
      <c r="C3537" s="83" t="s">
        <v>25657</v>
      </c>
      <c r="D3537" s="83" t="s">
        <v>25658</v>
      </c>
      <c r="E3537" s="83" t="s">
        <v>25659</v>
      </c>
      <c r="F3537" s="83" t="s">
        <v>25662</v>
      </c>
      <c r="G3537" s="83"/>
      <c r="H3537" s="83" t="s">
        <v>27</v>
      </c>
    </row>
    <row r="3538" spans="1:8" ht="12.75" customHeight="1" x14ac:dyDescent="0.2">
      <c r="A3538" s="83" t="s">
        <v>3608</v>
      </c>
      <c r="B3538" s="83" t="s">
        <v>25656</v>
      </c>
      <c r="C3538" s="83" t="s">
        <v>25657</v>
      </c>
      <c r="D3538" s="83" t="s">
        <v>25658</v>
      </c>
      <c r="E3538" s="83" t="s">
        <v>25659</v>
      </c>
      <c r="F3538" s="83" t="s">
        <v>25663</v>
      </c>
      <c r="G3538" s="83"/>
      <c r="H3538" s="83" t="s">
        <v>27</v>
      </c>
    </row>
    <row r="3539" spans="1:8" ht="12.75" customHeight="1" x14ac:dyDescent="0.2">
      <c r="A3539" s="83" t="s">
        <v>3609</v>
      </c>
      <c r="B3539" s="83" t="s">
        <v>25656</v>
      </c>
      <c r="C3539" s="83" t="s">
        <v>25657</v>
      </c>
      <c r="D3539" s="83" t="s">
        <v>25658</v>
      </c>
      <c r="E3539" s="83" t="s">
        <v>25659</v>
      </c>
      <c r="F3539" s="83" t="s">
        <v>25663</v>
      </c>
      <c r="G3539" s="83"/>
      <c r="H3539" s="83" t="s">
        <v>27</v>
      </c>
    </row>
    <row r="3540" spans="1:8" ht="12.75" customHeight="1" x14ac:dyDescent="0.2">
      <c r="A3540" s="83" t="s">
        <v>3610</v>
      </c>
      <c r="B3540" s="83" t="s">
        <v>25656</v>
      </c>
      <c r="C3540" s="83" t="s">
        <v>25657</v>
      </c>
      <c r="D3540" s="83" t="s">
        <v>25658</v>
      </c>
      <c r="E3540" s="83" t="s">
        <v>25659</v>
      </c>
      <c r="F3540" s="83" t="s">
        <v>25664</v>
      </c>
      <c r="G3540" s="83"/>
      <c r="H3540" s="83" t="s">
        <v>22</v>
      </c>
    </row>
    <row r="3541" spans="1:8" ht="12.75" customHeight="1" x14ac:dyDescent="0.2">
      <c r="A3541" s="83" t="s">
        <v>3611</v>
      </c>
      <c r="B3541" s="83" t="s">
        <v>25656</v>
      </c>
      <c r="C3541" s="83" t="s">
        <v>25657</v>
      </c>
      <c r="D3541" s="83" t="s">
        <v>25658</v>
      </c>
      <c r="E3541" s="83" t="s">
        <v>25659</v>
      </c>
      <c r="F3541" s="83" t="s">
        <v>25664</v>
      </c>
      <c r="G3541" s="83"/>
      <c r="H3541" s="83" t="s">
        <v>22</v>
      </c>
    </row>
    <row r="3542" spans="1:8" ht="12.75" customHeight="1" x14ac:dyDescent="0.2">
      <c r="A3542" s="83" t="s">
        <v>3612</v>
      </c>
      <c r="B3542" s="83" t="s">
        <v>25665</v>
      </c>
      <c r="C3542" s="83" t="s">
        <v>25666</v>
      </c>
      <c r="D3542" s="83" t="s">
        <v>25667</v>
      </c>
      <c r="E3542" s="83" t="s">
        <v>25668</v>
      </c>
      <c r="F3542" s="83" t="s">
        <v>25669</v>
      </c>
      <c r="G3542" s="83" t="s">
        <v>25670</v>
      </c>
      <c r="H3542" s="83" t="s">
        <v>27</v>
      </c>
    </row>
    <row r="3543" spans="1:8" ht="12.75" customHeight="1" x14ac:dyDescent="0.2">
      <c r="A3543" s="83" t="s">
        <v>3613</v>
      </c>
      <c r="B3543" s="83" t="s">
        <v>25665</v>
      </c>
      <c r="C3543" s="83" t="s">
        <v>25666</v>
      </c>
      <c r="D3543" s="83" t="s">
        <v>25667</v>
      </c>
      <c r="E3543" s="83" t="s">
        <v>25668</v>
      </c>
      <c r="F3543" s="83" t="s">
        <v>25669</v>
      </c>
      <c r="G3543" s="83" t="s">
        <v>25670</v>
      </c>
      <c r="H3543" s="83" t="s">
        <v>27</v>
      </c>
    </row>
    <row r="3544" spans="1:8" ht="12.75" customHeight="1" x14ac:dyDescent="0.2">
      <c r="A3544" s="83" t="s">
        <v>3614</v>
      </c>
      <c r="B3544" s="83" t="s">
        <v>25665</v>
      </c>
      <c r="C3544" s="83" t="s">
        <v>25666</v>
      </c>
      <c r="D3544" s="83" t="s">
        <v>25667</v>
      </c>
      <c r="E3544" s="83" t="s">
        <v>25668</v>
      </c>
      <c r="F3544" s="83" t="s">
        <v>25671</v>
      </c>
      <c r="G3544" s="83" t="s">
        <v>25670</v>
      </c>
      <c r="H3544" s="83" t="s">
        <v>27</v>
      </c>
    </row>
    <row r="3545" spans="1:8" ht="12.75" customHeight="1" x14ac:dyDescent="0.2">
      <c r="A3545" s="83" t="s">
        <v>3615</v>
      </c>
      <c r="B3545" s="83" t="s">
        <v>25665</v>
      </c>
      <c r="C3545" s="83" t="s">
        <v>25666</v>
      </c>
      <c r="D3545" s="83" t="s">
        <v>25667</v>
      </c>
      <c r="E3545" s="83" t="s">
        <v>25668</v>
      </c>
      <c r="F3545" s="83" t="s">
        <v>25671</v>
      </c>
      <c r="G3545" s="83" t="s">
        <v>25670</v>
      </c>
      <c r="H3545" s="83" t="s">
        <v>27</v>
      </c>
    </row>
    <row r="3546" spans="1:8" ht="12.75" customHeight="1" x14ac:dyDescent="0.2">
      <c r="A3546" s="83" t="s">
        <v>3616</v>
      </c>
      <c r="B3546" s="83" t="s">
        <v>25672</v>
      </c>
      <c r="C3546" s="83" t="s">
        <v>25673</v>
      </c>
      <c r="D3546" s="83" t="s">
        <v>25674</v>
      </c>
      <c r="E3546" s="83" t="s">
        <v>25675</v>
      </c>
      <c r="F3546" s="83" t="s">
        <v>25676</v>
      </c>
      <c r="G3546" s="83" t="s">
        <v>25677</v>
      </c>
      <c r="H3546" s="83" t="s">
        <v>24887</v>
      </c>
    </row>
    <row r="3547" spans="1:8" ht="12.75" customHeight="1" x14ac:dyDescent="0.2">
      <c r="A3547" s="83" t="s">
        <v>3617</v>
      </c>
      <c r="B3547" s="83" t="s">
        <v>25672</v>
      </c>
      <c r="C3547" s="83" t="s">
        <v>25673</v>
      </c>
      <c r="D3547" s="83" t="s">
        <v>25674</v>
      </c>
      <c r="E3547" s="83" t="s">
        <v>25675</v>
      </c>
      <c r="F3547" s="83" t="s">
        <v>25676</v>
      </c>
      <c r="G3547" s="83" t="s">
        <v>25677</v>
      </c>
      <c r="H3547" s="83" t="s">
        <v>24887</v>
      </c>
    </row>
    <row r="3548" spans="1:8" ht="12.75" customHeight="1" x14ac:dyDescent="0.2">
      <c r="A3548" s="83" t="s">
        <v>3618</v>
      </c>
      <c r="B3548" s="83" t="s">
        <v>25672</v>
      </c>
      <c r="C3548" s="83" t="s">
        <v>25678</v>
      </c>
      <c r="D3548" s="83" t="s">
        <v>25674</v>
      </c>
      <c r="E3548" s="83" t="s">
        <v>25675</v>
      </c>
      <c r="F3548" s="83" t="s">
        <v>25679</v>
      </c>
      <c r="G3548" s="83" t="s">
        <v>25677</v>
      </c>
      <c r="H3548" s="83" t="s">
        <v>27</v>
      </c>
    </row>
    <row r="3549" spans="1:8" ht="12.75" customHeight="1" x14ac:dyDescent="0.2">
      <c r="A3549" s="83" t="s">
        <v>3619</v>
      </c>
      <c r="B3549" s="83" t="s">
        <v>25672</v>
      </c>
      <c r="C3549" s="83" t="s">
        <v>25678</v>
      </c>
      <c r="D3549" s="83" t="s">
        <v>25674</v>
      </c>
      <c r="E3549" s="83" t="s">
        <v>25675</v>
      </c>
      <c r="F3549" s="83" t="s">
        <v>25679</v>
      </c>
      <c r="G3549" s="83" t="s">
        <v>25677</v>
      </c>
      <c r="H3549" s="83" t="s">
        <v>27</v>
      </c>
    </row>
    <row r="3550" spans="1:8" ht="12.75" customHeight="1" x14ac:dyDescent="0.2">
      <c r="A3550" s="83" t="s">
        <v>3620</v>
      </c>
      <c r="B3550" s="83" t="s">
        <v>25680</v>
      </c>
      <c r="C3550" s="83" t="s">
        <v>25681</v>
      </c>
      <c r="D3550" s="83" t="s">
        <v>25682</v>
      </c>
      <c r="E3550" s="83" t="s">
        <v>25683</v>
      </c>
      <c r="F3550" s="83" t="s">
        <v>25684</v>
      </c>
      <c r="G3550" s="83" t="s">
        <v>25685</v>
      </c>
      <c r="H3550" s="83" t="s">
        <v>27</v>
      </c>
    </row>
    <row r="3551" spans="1:8" ht="12.75" customHeight="1" x14ac:dyDescent="0.2">
      <c r="A3551" s="83" t="s">
        <v>3621</v>
      </c>
      <c r="B3551" s="83" t="s">
        <v>25680</v>
      </c>
      <c r="C3551" s="83" t="s">
        <v>25681</v>
      </c>
      <c r="D3551" s="83" t="s">
        <v>25682</v>
      </c>
      <c r="E3551" s="83" t="s">
        <v>25683</v>
      </c>
      <c r="F3551" s="83" t="s">
        <v>25684</v>
      </c>
      <c r="G3551" s="83" t="s">
        <v>25685</v>
      </c>
      <c r="H3551" s="83" t="s">
        <v>27</v>
      </c>
    </row>
    <row r="3552" spans="1:8" ht="12.75" customHeight="1" x14ac:dyDescent="0.2">
      <c r="A3552" s="83" t="s">
        <v>3622</v>
      </c>
      <c r="B3552" s="83" t="s">
        <v>25680</v>
      </c>
      <c r="C3552" s="83" t="s">
        <v>25681</v>
      </c>
      <c r="D3552" s="83" t="s">
        <v>25682</v>
      </c>
      <c r="E3552" s="83" t="s">
        <v>25686</v>
      </c>
      <c r="F3552" s="83" t="s">
        <v>25687</v>
      </c>
      <c r="G3552" s="83" t="s">
        <v>25688</v>
      </c>
      <c r="H3552" s="83" t="s">
        <v>27</v>
      </c>
    </row>
    <row r="3553" spans="1:8" ht="12.75" customHeight="1" x14ac:dyDescent="0.2">
      <c r="A3553" s="83" t="s">
        <v>3623</v>
      </c>
      <c r="B3553" s="83" t="s">
        <v>25680</v>
      </c>
      <c r="C3553" s="83" t="s">
        <v>25681</v>
      </c>
      <c r="D3553" s="83" t="s">
        <v>25682</v>
      </c>
      <c r="E3553" s="83" t="s">
        <v>25686</v>
      </c>
      <c r="F3553" s="83" t="s">
        <v>25687</v>
      </c>
      <c r="G3553" s="83" t="s">
        <v>25688</v>
      </c>
      <c r="H3553" s="83" t="s">
        <v>27</v>
      </c>
    </row>
    <row r="3554" spans="1:8" ht="12.75" customHeight="1" x14ac:dyDescent="0.2">
      <c r="A3554" s="83" t="s">
        <v>3624</v>
      </c>
      <c r="B3554" s="83" t="s">
        <v>25680</v>
      </c>
      <c r="C3554" s="83" t="s">
        <v>25681</v>
      </c>
      <c r="D3554" s="83" t="s">
        <v>25682</v>
      </c>
      <c r="E3554" s="83" t="s">
        <v>25689</v>
      </c>
      <c r="F3554" s="83" t="s">
        <v>25690</v>
      </c>
      <c r="G3554" s="83" t="s">
        <v>25691</v>
      </c>
      <c r="H3554" s="83" t="s">
        <v>27</v>
      </c>
    </row>
    <row r="3555" spans="1:8" ht="12.75" customHeight="1" x14ac:dyDescent="0.2">
      <c r="A3555" s="83" t="s">
        <v>3625</v>
      </c>
      <c r="B3555" s="83" t="s">
        <v>25680</v>
      </c>
      <c r="C3555" s="83" t="s">
        <v>25681</v>
      </c>
      <c r="D3555" s="83" t="s">
        <v>25682</v>
      </c>
      <c r="E3555" s="83" t="s">
        <v>25689</v>
      </c>
      <c r="F3555" s="83" t="s">
        <v>25690</v>
      </c>
      <c r="G3555" s="83" t="s">
        <v>25691</v>
      </c>
      <c r="H3555" s="83" t="s">
        <v>27</v>
      </c>
    </row>
    <row r="3556" spans="1:8" ht="12.75" customHeight="1" x14ac:dyDescent="0.2">
      <c r="A3556" s="83" t="s">
        <v>3626</v>
      </c>
      <c r="B3556" s="83" t="s">
        <v>25680</v>
      </c>
      <c r="C3556" s="83" t="s">
        <v>25681</v>
      </c>
      <c r="D3556" s="83" t="s">
        <v>25682</v>
      </c>
      <c r="E3556" s="83" t="s">
        <v>25692</v>
      </c>
      <c r="F3556" s="83" t="s">
        <v>25693</v>
      </c>
      <c r="G3556" s="83"/>
      <c r="H3556" s="83" t="s">
        <v>22772</v>
      </c>
    </row>
    <row r="3557" spans="1:8" ht="12.75" customHeight="1" x14ac:dyDescent="0.2">
      <c r="A3557" s="83" t="s">
        <v>3627</v>
      </c>
      <c r="B3557" s="83" t="s">
        <v>25680</v>
      </c>
      <c r="C3557" s="83" t="s">
        <v>25681</v>
      </c>
      <c r="D3557" s="83" t="s">
        <v>25682</v>
      </c>
      <c r="E3557" s="83" t="s">
        <v>25692</v>
      </c>
      <c r="F3557" s="83" t="s">
        <v>25693</v>
      </c>
      <c r="G3557" s="83"/>
      <c r="H3557" s="83" t="s">
        <v>22772</v>
      </c>
    </row>
    <row r="3558" spans="1:8" ht="12.75" customHeight="1" x14ac:dyDescent="0.2">
      <c r="A3558" s="83" t="s">
        <v>3628</v>
      </c>
      <c r="B3558" s="83" t="s">
        <v>25680</v>
      </c>
      <c r="C3558" s="83" t="s">
        <v>25681</v>
      </c>
      <c r="D3558" s="83" t="s">
        <v>25682</v>
      </c>
      <c r="E3558" s="83" t="s">
        <v>25686</v>
      </c>
      <c r="F3558" s="83" t="s">
        <v>25694</v>
      </c>
      <c r="G3558" s="83" t="s">
        <v>25695</v>
      </c>
      <c r="H3558" s="83" t="s">
        <v>22772</v>
      </c>
    </row>
    <row r="3559" spans="1:8" ht="12.75" customHeight="1" x14ac:dyDescent="0.2">
      <c r="A3559" s="83" t="s">
        <v>3629</v>
      </c>
      <c r="B3559" s="83" t="s">
        <v>25680</v>
      </c>
      <c r="C3559" s="83" t="s">
        <v>25681</v>
      </c>
      <c r="D3559" s="83" t="s">
        <v>25682</v>
      </c>
      <c r="E3559" s="83" t="s">
        <v>25686</v>
      </c>
      <c r="F3559" s="83" t="s">
        <v>25694</v>
      </c>
      <c r="G3559" s="83" t="s">
        <v>25695</v>
      </c>
      <c r="H3559" s="83" t="s">
        <v>22772</v>
      </c>
    </row>
    <row r="3560" spans="1:8" ht="12.75" customHeight="1" x14ac:dyDescent="0.2">
      <c r="A3560" s="83" t="s">
        <v>3630</v>
      </c>
      <c r="B3560" s="83" t="s">
        <v>25680</v>
      </c>
      <c r="C3560" s="83" t="s">
        <v>25681</v>
      </c>
      <c r="D3560" s="83" t="s">
        <v>25682</v>
      </c>
      <c r="E3560" s="83" t="s">
        <v>25696</v>
      </c>
      <c r="F3560" s="83" t="s">
        <v>25697</v>
      </c>
      <c r="G3560" s="83" t="s">
        <v>24210</v>
      </c>
      <c r="H3560" s="83" t="s">
        <v>22772</v>
      </c>
    </row>
    <row r="3561" spans="1:8" ht="12.75" customHeight="1" x14ac:dyDescent="0.2">
      <c r="A3561" s="83" t="s">
        <v>3631</v>
      </c>
      <c r="B3561" s="83" t="s">
        <v>25680</v>
      </c>
      <c r="C3561" s="83" t="s">
        <v>25681</v>
      </c>
      <c r="D3561" s="83" t="s">
        <v>25682</v>
      </c>
      <c r="E3561" s="83" t="s">
        <v>25696</v>
      </c>
      <c r="F3561" s="83" t="s">
        <v>25697</v>
      </c>
      <c r="G3561" s="83" t="s">
        <v>24210</v>
      </c>
      <c r="H3561" s="83" t="s">
        <v>22772</v>
      </c>
    </row>
    <row r="3562" spans="1:8" ht="12.75" customHeight="1" x14ac:dyDescent="0.2">
      <c r="A3562" s="83" t="s">
        <v>3632</v>
      </c>
      <c r="B3562" s="83" t="s">
        <v>25698</v>
      </c>
      <c r="C3562" s="83" t="s">
        <v>25699</v>
      </c>
      <c r="D3562" s="83" t="s">
        <v>25700</v>
      </c>
      <c r="E3562" s="83" t="s">
        <v>25701</v>
      </c>
      <c r="F3562" s="83"/>
      <c r="G3562" s="83"/>
      <c r="H3562" s="83" t="s">
        <v>27</v>
      </c>
    </row>
    <row r="3563" spans="1:8" ht="12.75" customHeight="1" x14ac:dyDescent="0.2">
      <c r="A3563" s="83" t="s">
        <v>3633</v>
      </c>
      <c r="B3563" s="83" t="s">
        <v>25698</v>
      </c>
      <c r="C3563" s="83" t="s">
        <v>25699</v>
      </c>
      <c r="D3563" s="83" t="s">
        <v>25700</v>
      </c>
      <c r="E3563" s="83" t="s">
        <v>25701</v>
      </c>
      <c r="F3563" s="83"/>
      <c r="G3563" s="83"/>
      <c r="H3563" s="83" t="s">
        <v>27</v>
      </c>
    </row>
    <row r="3564" spans="1:8" ht="12.75" customHeight="1" x14ac:dyDescent="0.2">
      <c r="A3564" s="83" t="s">
        <v>3634</v>
      </c>
      <c r="B3564" s="83" t="s">
        <v>25698</v>
      </c>
      <c r="C3564" s="83" t="s">
        <v>25702</v>
      </c>
      <c r="D3564" s="83" t="s">
        <v>25703</v>
      </c>
      <c r="E3564" s="83" t="s">
        <v>25704</v>
      </c>
      <c r="F3564" s="83"/>
      <c r="G3564" s="83"/>
      <c r="H3564" s="83" t="s">
        <v>27</v>
      </c>
    </row>
    <row r="3565" spans="1:8" ht="12.75" customHeight="1" x14ac:dyDescent="0.2">
      <c r="A3565" s="83" t="s">
        <v>3635</v>
      </c>
      <c r="B3565" s="83" t="s">
        <v>25698</v>
      </c>
      <c r="C3565" s="83" t="s">
        <v>25702</v>
      </c>
      <c r="D3565" s="83" t="s">
        <v>25703</v>
      </c>
      <c r="E3565" s="83" t="s">
        <v>25704</v>
      </c>
      <c r="F3565" s="83"/>
      <c r="G3565" s="83"/>
      <c r="H3565" s="83" t="s">
        <v>27</v>
      </c>
    </row>
    <row r="3566" spans="1:8" ht="12.75" customHeight="1" x14ac:dyDescent="0.2">
      <c r="A3566" s="83" t="s">
        <v>3636</v>
      </c>
      <c r="B3566" s="83" t="s">
        <v>25698</v>
      </c>
      <c r="C3566" s="83" t="s">
        <v>25699</v>
      </c>
      <c r="D3566" s="83" t="s">
        <v>25705</v>
      </c>
      <c r="E3566" s="83" t="s">
        <v>25706</v>
      </c>
      <c r="F3566" s="83"/>
      <c r="G3566" s="83"/>
      <c r="H3566" s="83" t="s">
        <v>22</v>
      </c>
    </row>
    <row r="3567" spans="1:8" ht="12.75" customHeight="1" x14ac:dyDescent="0.2">
      <c r="A3567" s="83" t="s">
        <v>3637</v>
      </c>
      <c r="B3567" s="83" t="s">
        <v>25698</v>
      </c>
      <c r="C3567" s="83" t="s">
        <v>25699</v>
      </c>
      <c r="D3567" s="83" t="s">
        <v>25705</v>
      </c>
      <c r="E3567" s="83" t="s">
        <v>25706</v>
      </c>
      <c r="F3567" s="83"/>
      <c r="G3567" s="83"/>
      <c r="H3567" s="83" t="s">
        <v>22</v>
      </c>
    </row>
    <row r="3568" spans="1:8" ht="12.75" customHeight="1" x14ac:dyDescent="0.2">
      <c r="A3568" s="83" t="s">
        <v>3638</v>
      </c>
      <c r="B3568" s="83" t="s">
        <v>25698</v>
      </c>
      <c r="C3568" s="83" t="s">
        <v>25702</v>
      </c>
      <c r="D3568" s="83" t="s">
        <v>25707</v>
      </c>
      <c r="E3568" s="83" t="s">
        <v>25708</v>
      </c>
      <c r="F3568" s="83"/>
      <c r="G3568" s="83"/>
      <c r="H3568" s="83" t="s">
        <v>22</v>
      </c>
    </row>
    <row r="3569" spans="1:8" ht="12.75" customHeight="1" x14ac:dyDescent="0.2">
      <c r="A3569" s="83" t="s">
        <v>3639</v>
      </c>
      <c r="B3569" s="83" t="s">
        <v>25698</v>
      </c>
      <c r="C3569" s="83" t="s">
        <v>25702</v>
      </c>
      <c r="D3569" s="83" t="s">
        <v>25707</v>
      </c>
      <c r="E3569" s="83" t="s">
        <v>25708</v>
      </c>
      <c r="F3569" s="83"/>
      <c r="G3569" s="83"/>
      <c r="H3569" s="83" t="s">
        <v>22</v>
      </c>
    </row>
    <row r="3570" spans="1:8" ht="12.75" customHeight="1" x14ac:dyDescent="0.2">
      <c r="A3570" s="83" t="s">
        <v>3640</v>
      </c>
      <c r="B3570" s="83" t="s">
        <v>25709</v>
      </c>
      <c r="C3570" s="83" t="s">
        <v>25710</v>
      </c>
      <c r="D3570" s="83" t="s">
        <v>25711</v>
      </c>
      <c r="E3570" s="83" t="s">
        <v>25712</v>
      </c>
      <c r="F3570" s="83"/>
      <c r="G3570" s="83"/>
      <c r="H3570" s="83" t="s">
        <v>22</v>
      </c>
    </row>
    <row r="3571" spans="1:8" ht="12.75" customHeight="1" x14ac:dyDescent="0.2">
      <c r="A3571" s="83" t="s">
        <v>3641</v>
      </c>
      <c r="B3571" s="83" t="s">
        <v>25709</v>
      </c>
      <c r="C3571" s="83" t="s">
        <v>25710</v>
      </c>
      <c r="D3571" s="83" t="s">
        <v>25711</v>
      </c>
      <c r="E3571" s="83" t="s">
        <v>25712</v>
      </c>
      <c r="F3571" s="83"/>
      <c r="G3571" s="83"/>
      <c r="H3571" s="83" t="s">
        <v>22</v>
      </c>
    </row>
    <row r="3572" spans="1:8" ht="12.75" customHeight="1" x14ac:dyDescent="0.2">
      <c r="A3572" s="83" t="s">
        <v>3642</v>
      </c>
      <c r="B3572" s="83" t="s">
        <v>25709</v>
      </c>
      <c r="C3572" s="83" t="s">
        <v>25710</v>
      </c>
      <c r="D3572" s="83" t="s">
        <v>25713</v>
      </c>
      <c r="E3572" s="83" t="s">
        <v>25714</v>
      </c>
      <c r="F3572" s="83"/>
      <c r="G3572" s="83"/>
      <c r="H3572" s="83" t="s">
        <v>25715</v>
      </c>
    </row>
    <row r="3573" spans="1:8" ht="12.75" customHeight="1" x14ac:dyDescent="0.2">
      <c r="A3573" s="83" t="s">
        <v>3643</v>
      </c>
      <c r="B3573" s="83" t="s">
        <v>25709</v>
      </c>
      <c r="C3573" s="83" t="s">
        <v>25710</v>
      </c>
      <c r="D3573" s="83" t="s">
        <v>25713</v>
      </c>
      <c r="E3573" s="83" t="s">
        <v>25714</v>
      </c>
      <c r="F3573" s="83"/>
      <c r="G3573" s="83"/>
      <c r="H3573" s="83" t="s">
        <v>25715</v>
      </c>
    </row>
    <row r="3574" spans="1:8" ht="12.75" customHeight="1" x14ac:dyDescent="0.2">
      <c r="A3574" s="83" t="s">
        <v>3644</v>
      </c>
      <c r="B3574" s="83" t="s">
        <v>25716</v>
      </c>
      <c r="C3574" s="83" t="s">
        <v>25717</v>
      </c>
      <c r="D3574" s="83" t="s">
        <v>25708</v>
      </c>
      <c r="E3574" s="83"/>
      <c r="F3574" s="83"/>
      <c r="G3574" s="83"/>
      <c r="H3574" s="83" t="s">
        <v>22</v>
      </c>
    </row>
    <row r="3575" spans="1:8" ht="12.75" customHeight="1" x14ac:dyDescent="0.2">
      <c r="A3575" s="83" t="s">
        <v>3645</v>
      </c>
      <c r="B3575" s="83" t="s">
        <v>25716</v>
      </c>
      <c r="C3575" s="83" t="s">
        <v>25717</v>
      </c>
      <c r="D3575" s="83" t="s">
        <v>25708</v>
      </c>
      <c r="E3575" s="83"/>
      <c r="F3575" s="83"/>
      <c r="G3575" s="83"/>
      <c r="H3575" s="83" t="s">
        <v>22</v>
      </c>
    </row>
    <row r="3576" spans="1:8" ht="12.75" customHeight="1" x14ac:dyDescent="0.2">
      <c r="A3576" s="83" t="s">
        <v>3646</v>
      </c>
      <c r="B3576" s="83" t="s">
        <v>25716</v>
      </c>
      <c r="C3576" s="83" t="s">
        <v>25718</v>
      </c>
      <c r="D3576" s="83" t="s">
        <v>25704</v>
      </c>
      <c r="E3576" s="83"/>
      <c r="F3576" s="83"/>
      <c r="G3576" s="83"/>
      <c r="H3576" s="83" t="s">
        <v>22</v>
      </c>
    </row>
    <row r="3577" spans="1:8" ht="12.75" customHeight="1" x14ac:dyDescent="0.2">
      <c r="A3577" s="83" t="s">
        <v>3647</v>
      </c>
      <c r="B3577" s="83" t="s">
        <v>25716</v>
      </c>
      <c r="C3577" s="83" t="s">
        <v>25718</v>
      </c>
      <c r="D3577" s="83" t="s">
        <v>25704</v>
      </c>
      <c r="E3577" s="83"/>
      <c r="F3577" s="83"/>
      <c r="G3577" s="83"/>
      <c r="H3577" s="83" t="s">
        <v>22</v>
      </c>
    </row>
    <row r="3578" spans="1:8" ht="12.75" customHeight="1" x14ac:dyDescent="0.2">
      <c r="A3578" s="83" t="s">
        <v>3648</v>
      </c>
      <c r="B3578" s="83" t="s">
        <v>25709</v>
      </c>
      <c r="C3578" s="83" t="s">
        <v>25719</v>
      </c>
      <c r="D3578" s="83" t="s">
        <v>25720</v>
      </c>
      <c r="E3578" s="83" t="s">
        <v>25721</v>
      </c>
      <c r="F3578" s="83"/>
      <c r="G3578" s="83"/>
      <c r="H3578" s="83" t="s">
        <v>22</v>
      </c>
    </row>
    <row r="3579" spans="1:8" ht="12.75" customHeight="1" x14ac:dyDescent="0.2">
      <c r="A3579" s="83" t="s">
        <v>3649</v>
      </c>
      <c r="B3579" s="83" t="s">
        <v>25709</v>
      </c>
      <c r="C3579" s="83" t="s">
        <v>25719</v>
      </c>
      <c r="D3579" s="83" t="s">
        <v>25720</v>
      </c>
      <c r="E3579" s="83" t="s">
        <v>25721</v>
      </c>
      <c r="F3579" s="83"/>
      <c r="G3579" s="83"/>
      <c r="H3579" s="83" t="s">
        <v>22</v>
      </c>
    </row>
    <row r="3580" spans="1:8" ht="12.75" customHeight="1" x14ac:dyDescent="0.2">
      <c r="A3580" s="83" t="s">
        <v>3650</v>
      </c>
      <c r="B3580" s="83" t="s">
        <v>25709</v>
      </c>
      <c r="C3580" s="83" t="s">
        <v>25722</v>
      </c>
      <c r="D3580" s="83" t="s">
        <v>25723</v>
      </c>
      <c r="E3580" s="83"/>
      <c r="F3580" s="83"/>
      <c r="G3580" s="83"/>
      <c r="H3580" s="83" t="s">
        <v>22</v>
      </c>
    </row>
    <row r="3581" spans="1:8" ht="12.75" customHeight="1" x14ac:dyDescent="0.2">
      <c r="A3581" s="83" t="s">
        <v>3651</v>
      </c>
      <c r="B3581" s="83" t="s">
        <v>25709</v>
      </c>
      <c r="C3581" s="83" t="s">
        <v>25722</v>
      </c>
      <c r="D3581" s="83" t="s">
        <v>25723</v>
      </c>
      <c r="E3581" s="83"/>
      <c r="F3581" s="83"/>
      <c r="G3581" s="83"/>
      <c r="H3581" s="83" t="s">
        <v>22</v>
      </c>
    </row>
    <row r="3582" spans="1:8" ht="12.75" customHeight="1" x14ac:dyDescent="0.2">
      <c r="A3582" s="83" t="s">
        <v>3652</v>
      </c>
      <c r="B3582" s="83" t="s">
        <v>25724</v>
      </c>
      <c r="C3582" s="83" t="s">
        <v>25725</v>
      </c>
      <c r="D3582" s="83" t="s">
        <v>25726</v>
      </c>
      <c r="E3582" s="83"/>
      <c r="F3582" s="83"/>
      <c r="G3582" s="83"/>
      <c r="H3582" s="83" t="s">
        <v>22</v>
      </c>
    </row>
    <row r="3583" spans="1:8" ht="12.75" customHeight="1" x14ac:dyDescent="0.2">
      <c r="A3583" s="83" t="s">
        <v>3653</v>
      </c>
      <c r="B3583" s="83" t="s">
        <v>25724</v>
      </c>
      <c r="C3583" s="83" t="s">
        <v>25725</v>
      </c>
      <c r="D3583" s="83" t="s">
        <v>25726</v>
      </c>
      <c r="E3583" s="83"/>
      <c r="F3583" s="83"/>
      <c r="G3583" s="83"/>
      <c r="H3583" s="83" t="s">
        <v>22</v>
      </c>
    </row>
    <row r="3584" spans="1:8" ht="12.75" customHeight="1" x14ac:dyDescent="0.2">
      <c r="A3584" s="83" t="s">
        <v>3654</v>
      </c>
      <c r="B3584" s="83" t="s">
        <v>25727</v>
      </c>
      <c r="C3584" s="83" t="s">
        <v>25728</v>
      </c>
      <c r="D3584" s="83" t="s">
        <v>25729</v>
      </c>
      <c r="E3584" s="83" t="s">
        <v>25730</v>
      </c>
      <c r="F3584" s="83"/>
      <c r="G3584" s="83"/>
      <c r="H3584" s="83" t="s">
        <v>22</v>
      </c>
    </row>
    <row r="3585" spans="1:8" ht="12.75" customHeight="1" x14ac:dyDescent="0.2">
      <c r="A3585" s="83" t="s">
        <v>3655</v>
      </c>
      <c r="B3585" s="83" t="s">
        <v>25727</v>
      </c>
      <c r="C3585" s="83" t="s">
        <v>25728</v>
      </c>
      <c r="D3585" s="83" t="s">
        <v>25729</v>
      </c>
      <c r="E3585" s="83" t="s">
        <v>25730</v>
      </c>
      <c r="F3585" s="83"/>
      <c r="G3585" s="83"/>
      <c r="H3585" s="83" t="s">
        <v>22</v>
      </c>
    </row>
    <row r="3586" spans="1:8" ht="12.75" customHeight="1" x14ac:dyDescent="0.2">
      <c r="A3586" s="83" t="s">
        <v>3656</v>
      </c>
      <c r="B3586" s="83" t="s">
        <v>25731</v>
      </c>
      <c r="C3586" s="83" t="s">
        <v>25732</v>
      </c>
      <c r="D3586" s="83" t="s">
        <v>25733</v>
      </c>
      <c r="E3586" s="83" t="s">
        <v>25734</v>
      </c>
      <c r="F3586" s="83"/>
      <c r="G3586" s="83"/>
      <c r="H3586" s="83" t="s">
        <v>22</v>
      </c>
    </row>
    <row r="3587" spans="1:8" ht="12.75" customHeight="1" x14ac:dyDescent="0.2">
      <c r="A3587" s="83" t="s">
        <v>3657</v>
      </c>
      <c r="B3587" s="83" t="s">
        <v>25731</v>
      </c>
      <c r="C3587" s="83" t="s">
        <v>25732</v>
      </c>
      <c r="D3587" s="83" t="s">
        <v>25733</v>
      </c>
      <c r="E3587" s="83" t="s">
        <v>25734</v>
      </c>
      <c r="F3587" s="83"/>
      <c r="G3587" s="83"/>
      <c r="H3587" s="83" t="s">
        <v>22</v>
      </c>
    </row>
    <row r="3588" spans="1:8" ht="12.75" customHeight="1" x14ac:dyDescent="0.2">
      <c r="A3588" s="83" t="s">
        <v>3658</v>
      </c>
      <c r="B3588" s="83" t="s">
        <v>25735</v>
      </c>
      <c r="C3588" s="83" t="s">
        <v>25736</v>
      </c>
      <c r="D3588" s="83" t="s">
        <v>25737</v>
      </c>
      <c r="E3588" s="83" t="s">
        <v>25253</v>
      </c>
      <c r="F3588" s="83"/>
      <c r="G3588" s="83"/>
      <c r="H3588" s="83" t="s">
        <v>22</v>
      </c>
    </row>
    <row r="3589" spans="1:8" ht="12.75" customHeight="1" x14ac:dyDescent="0.2">
      <c r="A3589" s="83" t="s">
        <v>3659</v>
      </c>
      <c r="B3589" s="83" t="s">
        <v>25735</v>
      </c>
      <c r="C3589" s="83" t="s">
        <v>25736</v>
      </c>
      <c r="D3589" s="83" t="s">
        <v>25737</v>
      </c>
      <c r="E3589" s="83" t="s">
        <v>25253</v>
      </c>
      <c r="F3589" s="83"/>
      <c r="G3589" s="83"/>
      <c r="H3589" s="83" t="s">
        <v>22</v>
      </c>
    </row>
    <row r="3590" spans="1:8" ht="12.75" customHeight="1" x14ac:dyDescent="0.2">
      <c r="A3590" s="83" t="s">
        <v>3660</v>
      </c>
      <c r="B3590" s="83" t="s">
        <v>25738</v>
      </c>
      <c r="C3590" s="83" t="s">
        <v>25739</v>
      </c>
      <c r="D3590" s="83" t="s">
        <v>25740</v>
      </c>
      <c r="E3590" s="83" t="s">
        <v>25741</v>
      </c>
      <c r="F3590" s="83"/>
      <c r="G3590" s="83"/>
      <c r="H3590" s="83" t="s">
        <v>22</v>
      </c>
    </row>
    <row r="3591" spans="1:8" ht="12.75" customHeight="1" x14ac:dyDescent="0.2">
      <c r="A3591" s="83" t="s">
        <v>3661</v>
      </c>
      <c r="B3591" s="83" t="s">
        <v>25738</v>
      </c>
      <c r="C3591" s="83" t="s">
        <v>25739</v>
      </c>
      <c r="D3591" s="83" t="s">
        <v>25740</v>
      </c>
      <c r="E3591" s="83" t="s">
        <v>25741</v>
      </c>
      <c r="F3591" s="83"/>
      <c r="G3591" s="83"/>
      <c r="H3591" s="83" t="s">
        <v>22</v>
      </c>
    </row>
    <row r="3592" spans="1:8" ht="12.75" customHeight="1" x14ac:dyDescent="0.2">
      <c r="A3592" s="83" t="s">
        <v>3662</v>
      </c>
      <c r="B3592" s="83" t="s">
        <v>25742</v>
      </c>
      <c r="C3592" s="83" t="s">
        <v>25743</v>
      </c>
      <c r="D3592" s="83" t="s">
        <v>25744</v>
      </c>
      <c r="E3592" s="83"/>
      <c r="F3592" s="83"/>
      <c r="G3592" s="83"/>
      <c r="H3592" s="83" t="s">
        <v>22</v>
      </c>
    </row>
    <row r="3593" spans="1:8" ht="12.75" customHeight="1" x14ac:dyDescent="0.2">
      <c r="A3593" s="83" t="s">
        <v>3663</v>
      </c>
      <c r="B3593" s="83" t="s">
        <v>25742</v>
      </c>
      <c r="C3593" s="83" t="s">
        <v>25743</v>
      </c>
      <c r="D3593" s="83" t="s">
        <v>25744</v>
      </c>
      <c r="E3593" s="83"/>
      <c r="F3593" s="83"/>
      <c r="G3593" s="83"/>
      <c r="H3593" s="83" t="s">
        <v>22</v>
      </c>
    </row>
    <row r="3594" spans="1:8" ht="12.75" customHeight="1" x14ac:dyDescent="0.2">
      <c r="A3594" s="83" t="s">
        <v>3664</v>
      </c>
      <c r="B3594" s="83" t="s">
        <v>25745</v>
      </c>
      <c r="C3594" s="83" t="s">
        <v>25746</v>
      </c>
      <c r="D3594" s="83" t="s">
        <v>25747</v>
      </c>
      <c r="E3594" s="83"/>
      <c r="F3594" s="83"/>
      <c r="G3594" s="83"/>
      <c r="H3594" s="83" t="s">
        <v>22</v>
      </c>
    </row>
    <row r="3595" spans="1:8" ht="12.75" customHeight="1" x14ac:dyDescent="0.2">
      <c r="A3595" s="83" t="s">
        <v>3665</v>
      </c>
      <c r="B3595" s="83" t="s">
        <v>25745</v>
      </c>
      <c r="C3595" s="83" t="s">
        <v>25746</v>
      </c>
      <c r="D3595" s="83" t="s">
        <v>25747</v>
      </c>
      <c r="E3595" s="83"/>
      <c r="F3595" s="83"/>
      <c r="G3595" s="83"/>
      <c r="H3595" s="83" t="s">
        <v>22</v>
      </c>
    </row>
    <row r="3596" spans="1:8" ht="12.75" customHeight="1" x14ac:dyDescent="0.2">
      <c r="A3596" s="83" t="s">
        <v>3666</v>
      </c>
      <c r="B3596" s="83" t="s">
        <v>25748</v>
      </c>
      <c r="C3596" s="83" t="s">
        <v>25749</v>
      </c>
      <c r="D3596" s="83" t="s">
        <v>25750</v>
      </c>
      <c r="E3596" s="83" t="s">
        <v>25751</v>
      </c>
      <c r="F3596" s="83"/>
      <c r="G3596" s="83"/>
      <c r="H3596" s="83" t="s">
        <v>22</v>
      </c>
    </row>
    <row r="3597" spans="1:8" ht="12.75" customHeight="1" x14ac:dyDescent="0.2">
      <c r="A3597" s="83" t="s">
        <v>3667</v>
      </c>
      <c r="B3597" s="83" t="s">
        <v>25748</v>
      </c>
      <c r="C3597" s="83" t="s">
        <v>25749</v>
      </c>
      <c r="D3597" s="83" t="s">
        <v>25750</v>
      </c>
      <c r="E3597" s="83" t="s">
        <v>25751</v>
      </c>
      <c r="F3597" s="83"/>
      <c r="G3597" s="83"/>
      <c r="H3597" s="83" t="s">
        <v>22</v>
      </c>
    </row>
    <row r="3598" spans="1:8" ht="12.75" customHeight="1" x14ac:dyDescent="0.2">
      <c r="A3598" s="83" t="s">
        <v>3668</v>
      </c>
      <c r="B3598" s="83" t="s">
        <v>25752</v>
      </c>
      <c r="C3598" s="83" t="s">
        <v>25753</v>
      </c>
      <c r="D3598" s="83" t="s">
        <v>25754</v>
      </c>
      <c r="E3598" s="83" t="s">
        <v>25755</v>
      </c>
      <c r="F3598" s="83"/>
      <c r="G3598" s="83"/>
      <c r="H3598" s="83" t="s">
        <v>22</v>
      </c>
    </row>
    <row r="3599" spans="1:8" ht="12.75" customHeight="1" x14ac:dyDescent="0.2">
      <c r="A3599" s="83" t="s">
        <v>3669</v>
      </c>
      <c r="B3599" s="83" t="s">
        <v>25752</v>
      </c>
      <c r="C3599" s="83" t="s">
        <v>25753</v>
      </c>
      <c r="D3599" s="83" t="s">
        <v>25754</v>
      </c>
      <c r="E3599" s="83" t="s">
        <v>25755</v>
      </c>
      <c r="F3599" s="83"/>
      <c r="G3599" s="83"/>
      <c r="H3599" s="83" t="s">
        <v>22</v>
      </c>
    </row>
    <row r="3600" spans="1:8" ht="12.75" customHeight="1" x14ac:dyDescent="0.2">
      <c r="A3600" s="83" t="s">
        <v>3670</v>
      </c>
      <c r="B3600" s="83" t="s">
        <v>25756</v>
      </c>
      <c r="C3600" s="83" t="s">
        <v>25757</v>
      </c>
      <c r="D3600" s="83" t="s">
        <v>25758</v>
      </c>
      <c r="E3600" s="83" t="s">
        <v>25759</v>
      </c>
      <c r="F3600" s="83" t="s">
        <v>25760</v>
      </c>
      <c r="G3600" s="83" t="s">
        <v>25761</v>
      </c>
      <c r="H3600" s="83" t="s">
        <v>22</v>
      </c>
    </row>
    <row r="3601" spans="1:8" ht="12.75" customHeight="1" x14ac:dyDescent="0.2">
      <c r="A3601" s="83" t="s">
        <v>3671</v>
      </c>
      <c r="B3601" s="83" t="s">
        <v>25756</v>
      </c>
      <c r="C3601" s="83" t="s">
        <v>25757</v>
      </c>
      <c r="D3601" s="83" t="s">
        <v>25758</v>
      </c>
      <c r="E3601" s="83" t="s">
        <v>25759</v>
      </c>
      <c r="F3601" s="83" t="s">
        <v>25760</v>
      </c>
      <c r="G3601" s="83" t="s">
        <v>25761</v>
      </c>
      <c r="H3601" s="83" t="s">
        <v>22</v>
      </c>
    </row>
    <row r="3602" spans="1:8" ht="12.75" customHeight="1" x14ac:dyDescent="0.2">
      <c r="A3602" s="83" t="s">
        <v>3672</v>
      </c>
      <c r="B3602" s="83" t="s">
        <v>25762</v>
      </c>
      <c r="C3602" s="83" t="s">
        <v>25763</v>
      </c>
      <c r="D3602" s="83" t="s">
        <v>25764</v>
      </c>
      <c r="E3602" s="83" t="s">
        <v>24154</v>
      </c>
      <c r="F3602" s="83"/>
      <c r="G3602" s="83"/>
      <c r="H3602" s="83" t="s">
        <v>22</v>
      </c>
    </row>
    <row r="3603" spans="1:8" ht="12.75" customHeight="1" x14ac:dyDescent="0.2">
      <c r="A3603" s="83" t="s">
        <v>3673</v>
      </c>
      <c r="B3603" s="83" t="s">
        <v>25762</v>
      </c>
      <c r="C3603" s="83" t="s">
        <v>25763</v>
      </c>
      <c r="D3603" s="83" t="s">
        <v>25764</v>
      </c>
      <c r="E3603" s="83" t="s">
        <v>24154</v>
      </c>
      <c r="F3603" s="83"/>
      <c r="G3603" s="83"/>
      <c r="H3603" s="83" t="s">
        <v>22</v>
      </c>
    </row>
    <row r="3604" spans="1:8" ht="12.75" customHeight="1" x14ac:dyDescent="0.2">
      <c r="A3604" s="83" t="s">
        <v>3674</v>
      </c>
      <c r="B3604" s="83" t="s">
        <v>25762</v>
      </c>
      <c r="C3604" s="83" t="s">
        <v>25765</v>
      </c>
      <c r="D3604" s="83" t="s">
        <v>25766</v>
      </c>
      <c r="E3604" s="83" t="s">
        <v>22273</v>
      </c>
      <c r="F3604" s="83"/>
      <c r="G3604" s="83"/>
      <c r="H3604" s="83" t="s">
        <v>22</v>
      </c>
    </row>
    <row r="3605" spans="1:8" ht="12.75" customHeight="1" x14ac:dyDescent="0.2">
      <c r="A3605" s="83" t="s">
        <v>3675</v>
      </c>
      <c r="B3605" s="83" t="s">
        <v>25762</v>
      </c>
      <c r="C3605" s="83" t="s">
        <v>25765</v>
      </c>
      <c r="D3605" s="83" t="s">
        <v>25766</v>
      </c>
      <c r="E3605" s="83" t="s">
        <v>22273</v>
      </c>
      <c r="F3605" s="83"/>
      <c r="G3605" s="83"/>
      <c r="H3605" s="83" t="s">
        <v>22</v>
      </c>
    </row>
    <row r="3606" spans="1:8" ht="12.75" customHeight="1" x14ac:dyDescent="0.2">
      <c r="A3606" s="83" t="s">
        <v>3676</v>
      </c>
      <c r="B3606" s="83" t="s">
        <v>25767</v>
      </c>
      <c r="C3606" s="83" t="s">
        <v>25768</v>
      </c>
      <c r="D3606" s="83"/>
      <c r="E3606" s="83"/>
      <c r="F3606" s="83"/>
      <c r="G3606" s="83"/>
      <c r="H3606" s="83" t="s">
        <v>22</v>
      </c>
    </row>
    <row r="3607" spans="1:8" ht="12.75" customHeight="1" x14ac:dyDescent="0.2">
      <c r="A3607" s="83" t="s">
        <v>3677</v>
      </c>
      <c r="B3607" s="83" t="s">
        <v>25767</v>
      </c>
      <c r="C3607" s="83" t="s">
        <v>25768</v>
      </c>
      <c r="D3607" s="83"/>
      <c r="E3607" s="83"/>
      <c r="F3607" s="83"/>
      <c r="G3607" s="83"/>
      <c r="H3607" s="83" t="s">
        <v>22</v>
      </c>
    </row>
    <row r="3608" spans="1:8" ht="12.75" customHeight="1" x14ac:dyDescent="0.2">
      <c r="A3608" s="83" t="s">
        <v>3678</v>
      </c>
      <c r="B3608" s="83" t="s">
        <v>25769</v>
      </c>
      <c r="C3608" s="83" t="s">
        <v>25770</v>
      </c>
      <c r="D3608" s="83" t="s">
        <v>25771</v>
      </c>
      <c r="E3608" s="83" t="s">
        <v>25772</v>
      </c>
      <c r="F3608" s="83" t="s">
        <v>25773</v>
      </c>
      <c r="G3608" s="83" t="s">
        <v>25774</v>
      </c>
      <c r="H3608" s="83" t="s">
        <v>22</v>
      </c>
    </row>
    <row r="3609" spans="1:8" ht="12.75" customHeight="1" x14ac:dyDescent="0.2">
      <c r="A3609" s="83" t="s">
        <v>3679</v>
      </c>
      <c r="B3609" s="83" t="s">
        <v>25769</v>
      </c>
      <c r="C3609" s="83" t="s">
        <v>25770</v>
      </c>
      <c r="D3609" s="83" t="s">
        <v>25771</v>
      </c>
      <c r="E3609" s="83" t="s">
        <v>25772</v>
      </c>
      <c r="F3609" s="83" t="s">
        <v>25773</v>
      </c>
      <c r="G3609" s="83" t="s">
        <v>25774</v>
      </c>
      <c r="H3609" s="83" t="s">
        <v>22</v>
      </c>
    </row>
    <row r="3610" spans="1:8" ht="12.75" customHeight="1" x14ac:dyDescent="0.2">
      <c r="A3610" s="83" t="s">
        <v>3680</v>
      </c>
      <c r="B3610" s="83" t="s">
        <v>25769</v>
      </c>
      <c r="C3610" s="83" t="s">
        <v>25770</v>
      </c>
      <c r="D3610" s="83" t="s">
        <v>25775</v>
      </c>
      <c r="E3610" s="83" t="s">
        <v>25776</v>
      </c>
      <c r="F3610" s="83" t="s">
        <v>25777</v>
      </c>
      <c r="G3610" s="83" t="s">
        <v>25778</v>
      </c>
      <c r="H3610" s="83" t="s">
        <v>22</v>
      </c>
    </row>
    <row r="3611" spans="1:8" ht="12.75" customHeight="1" x14ac:dyDescent="0.2">
      <c r="A3611" s="83" t="s">
        <v>3681</v>
      </c>
      <c r="B3611" s="83" t="s">
        <v>25769</v>
      </c>
      <c r="C3611" s="83" t="s">
        <v>25770</v>
      </c>
      <c r="D3611" s="83" t="s">
        <v>25775</v>
      </c>
      <c r="E3611" s="83" t="s">
        <v>25776</v>
      </c>
      <c r="F3611" s="83" t="s">
        <v>25777</v>
      </c>
      <c r="G3611" s="83" t="s">
        <v>25778</v>
      </c>
      <c r="H3611" s="83" t="s">
        <v>22</v>
      </c>
    </row>
    <row r="3612" spans="1:8" ht="12.75" customHeight="1" x14ac:dyDescent="0.2">
      <c r="A3612" s="83" t="s">
        <v>3682</v>
      </c>
      <c r="B3612" s="83" t="s">
        <v>25769</v>
      </c>
      <c r="C3612" s="83" t="s">
        <v>25779</v>
      </c>
      <c r="D3612" s="83" t="s">
        <v>25780</v>
      </c>
      <c r="E3612" s="83" t="s">
        <v>25781</v>
      </c>
      <c r="F3612" s="83" t="s">
        <v>25782</v>
      </c>
      <c r="G3612" s="83"/>
      <c r="H3612" s="83" t="s">
        <v>22</v>
      </c>
    </row>
    <row r="3613" spans="1:8" ht="12.75" customHeight="1" x14ac:dyDescent="0.2">
      <c r="A3613" s="83" t="s">
        <v>3683</v>
      </c>
      <c r="B3613" s="83" t="s">
        <v>25769</v>
      </c>
      <c r="C3613" s="83" t="s">
        <v>25779</v>
      </c>
      <c r="D3613" s="83" t="s">
        <v>25780</v>
      </c>
      <c r="E3613" s="83" t="s">
        <v>25781</v>
      </c>
      <c r="F3613" s="83" t="s">
        <v>25782</v>
      </c>
      <c r="G3613" s="83"/>
      <c r="H3613" s="83" t="s">
        <v>22</v>
      </c>
    </row>
    <row r="3614" spans="1:8" ht="12.75" customHeight="1" x14ac:dyDescent="0.2">
      <c r="A3614" s="83" t="s">
        <v>3684</v>
      </c>
      <c r="B3614" s="83" t="s">
        <v>25769</v>
      </c>
      <c r="C3614" s="83" t="s">
        <v>25779</v>
      </c>
      <c r="D3614" s="83" t="s">
        <v>25783</v>
      </c>
      <c r="E3614" s="83" t="s">
        <v>25784</v>
      </c>
      <c r="F3614" s="83" t="s">
        <v>25785</v>
      </c>
      <c r="G3614" s="83"/>
      <c r="H3614" s="83" t="s">
        <v>22</v>
      </c>
    </row>
    <row r="3615" spans="1:8" ht="12.75" customHeight="1" x14ac:dyDescent="0.2">
      <c r="A3615" s="83" t="s">
        <v>3685</v>
      </c>
      <c r="B3615" s="83" t="s">
        <v>25769</v>
      </c>
      <c r="C3615" s="83" t="s">
        <v>25779</v>
      </c>
      <c r="D3615" s="83" t="s">
        <v>25783</v>
      </c>
      <c r="E3615" s="83" t="s">
        <v>25784</v>
      </c>
      <c r="F3615" s="83" t="s">
        <v>25785</v>
      </c>
      <c r="G3615" s="83"/>
      <c r="H3615" s="83" t="s">
        <v>22</v>
      </c>
    </row>
    <row r="3616" spans="1:8" ht="12.75" customHeight="1" x14ac:dyDescent="0.2">
      <c r="A3616" s="83" t="s">
        <v>3686</v>
      </c>
      <c r="B3616" s="83" t="s">
        <v>25769</v>
      </c>
      <c r="C3616" s="83" t="s">
        <v>25770</v>
      </c>
      <c r="D3616" s="83" t="s">
        <v>25786</v>
      </c>
      <c r="E3616" s="83" t="s">
        <v>25787</v>
      </c>
      <c r="F3616" s="83" t="s">
        <v>25788</v>
      </c>
      <c r="G3616" s="83" t="s">
        <v>25789</v>
      </c>
      <c r="H3616" s="83" t="s">
        <v>22</v>
      </c>
    </row>
    <row r="3617" spans="1:8" ht="12.75" customHeight="1" x14ac:dyDescent="0.2">
      <c r="A3617" s="83" t="s">
        <v>3687</v>
      </c>
      <c r="B3617" s="83" t="s">
        <v>25769</v>
      </c>
      <c r="C3617" s="83" t="s">
        <v>25770</v>
      </c>
      <c r="D3617" s="83" t="s">
        <v>25786</v>
      </c>
      <c r="E3617" s="83" t="s">
        <v>25787</v>
      </c>
      <c r="F3617" s="83" t="s">
        <v>25788</v>
      </c>
      <c r="G3617" s="83" t="s">
        <v>25789</v>
      </c>
      <c r="H3617" s="83" t="s">
        <v>22</v>
      </c>
    </row>
    <row r="3618" spans="1:8" ht="12.75" customHeight="1" x14ac:dyDescent="0.2">
      <c r="A3618" s="83" t="s">
        <v>3688</v>
      </c>
      <c r="B3618" s="83" t="s">
        <v>25769</v>
      </c>
      <c r="C3618" s="83" t="s">
        <v>25770</v>
      </c>
      <c r="D3618" s="83" t="s">
        <v>25790</v>
      </c>
      <c r="E3618" s="83" t="s">
        <v>25791</v>
      </c>
      <c r="F3618" s="83" t="s">
        <v>25792</v>
      </c>
      <c r="G3618" s="83" t="s">
        <v>25793</v>
      </c>
      <c r="H3618" s="83" t="s">
        <v>22</v>
      </c>
    </row>
    <row r="3619" spans="1:8" ht="12.75" customHeight="1" x14ac:dyDescent="0.2">
      <c r="A3619" s="83" t="s">
        <v>3689</v>
      </c>
      <c r="B3619" s="83" t="s">
        <v>25769</v>
      </c>
      <c r="C3619" s="83" t="s">
        <v>25770</v>
      </c>
      <c r="D3619" s="83" t="s">
        <v>25790</v>
      </c>
      <c r="E3619" s="83" t="s">
        <v>25791</v>
      </c>
      <c r="F3619" s="83" t="s">
        <v>25792</v>
      </c>
      <c r="G3619" s="83" t="s">
        <v>25793</v>
      </c>
      <c r="H3619" s="83" t="s">
        <v>22</v>
      </c>
    </row>
    <row r="3620" spans="1:8" ht="12.75" customHeight="1" x14ac:dyDescent="0.2">
      <c r="A3620" s="83" t="s">
        <v>3690</v>
      </c>
      <c r="B3620" s="83" t="s">
        <v>25769</v>
      </c>
      <c r="C3620" s="83" t="s">
        <v>25794</v>
      </c>
      <c r="D3620" s="83" t="s">
        <v>25795</v>
      </c>
      <c r="E3620" s="83" t="s">
        <v>25796</v>
      </c>
      <c r="F3620" s="83" t="s">
        <v>25797</v>
      </c>
      <c r="G3620" s="83"/>
      <c r="H3620" s="83" t="s">
        <v>22</v>
      </c>
    </row>
    <row r="3621" spans="1:8" ht="12.75" customHeight="1" x14ac:dyDescent="0.2">
      <c r="A3621" s="83" t="s">
        <v>3691</v>
      </c>
      <c r="B3621" s="83" t="s">
        <v>25769</v>
      </c>
      <c r="C3621" s="83" t="s">
        <v>25794</v>
      </c>
      <c r="D3621" s="83" t="s">
        <v>25795</v>
      </c>
      <c r="E3621" s="83" t="s">
        <v>25796</v>
      </c>
      <c r="F3621" s="83" t="s">
        <v>25797</v>
      </c>
      <c r="G3621" s="83"/>
      <c r="H3621" s="83" t="s">
        <v>22</v>
      </c>
    </row>
    <row r="3622" spans="1:8" ht="12.75" customHeight="1" x14ac:dyDescent="0.2">
      <c r="A3622" s="83" t="s">
        <v>3692</v>
      </c>
      <c r="B3622" s="83" t="s">
        <v>25798</v>
      </c>
      <c r="C3622" s="83" t="s">
        <v>25799</v>
      </c>
      <c r="D3622" s="83" t="s">
        <v>25800</v>
      </c>
      <c r="E3622" s="83" t="s">
        <v>25801</v>
      </c>
      <c r="F3622" s="83" t="s">
        <v>25802</v>
      </c>
      <c r="G3622" s="83"/>
      <c r="H3622" s="83" t="s">
        <v>22</v>
      </c>
    </row>
    <row r="3623" spans="1:8" ht="12.75" customHeight="1" x14ac:dyDescent="0.2">
      <c r="A3623" s="83" t="s">
        <v>3693</v>
      </c>
      <c r="B3623" s="83" t="s">
        <v>25798</v>
      </c>
      <c r="C3623" s="83" t="s">
        <v>25799</v>
      </c>
      <c r="D3623" s="83" t="s">
        <v>25800</v>
      </c>
      <c r="E3623" s="83" t="s">
        <v>25801</v>
      </c>
      <c r="F3623" s="83" t="s">
        <v>25802</v>
      </c>
      <c r="G3623" s="83"/>
      <c r="H3623" s="83" t="s">
        <v>22</v>
      </c>
    </row>
    <row r="3624" spans="1:8" ht="12.75" customHeight="1" x14ac:dyDescent="0.2">
      <c r="A3624" s="83" t="s">
        <v>3694</v>
      </c>
      <c r="B3624" s="83" t="s">
        <v>25803</v>
      </c>
      <c r="C3624" s="83" t="s">
        <v>25804</v>
      </c>
      <c r="D3624" s="83" t="s">
        <v>25805</v>
      </c>
      <c r="E3624" s="83"/>
      <c r="F3624" s="83"/>
      <c r="G3624" s="83"/>
      <c r="H3624" s="83" t="s">
        <v>22772</v>
      </c>
    </row>
    <row r="3625" spans="1:8" ht="12.75" customHeight="1" x14ac:dyDescent="0.2">
      <c r="A3625" s="83" t="s">
        <v>3695</v>
      </c>
      <c r="B3625" s="83" t="s">
        <v>25803</v>
      </c>
      <c r="C3625" s="83" t="s">
        <v>25804</v>
      </c>
      <c r="D3625" s="83" t="s">
        <v>25805</v>
      </c>
      <c r="E3625" s="83"/>
      <c r="F3625" s="83"/>
      <c r="G3625" s="83"/>
      <c r="H3625" s="83" t="s">
        <v>22772</v>
      </c>
    </row>
    <row r="3626" spans="1:8" ht="12.75" customHeight="1" x14ac:dyDescent="0.2">
      <c r="A3626" s="83" t="s">
        <v>3696</v>
      </c>
      <c r="B3626" s="83" t="s">
        <v>25803</v>
      </c>
      <c r="C3626" s="83" t="s">
        <v>25804</v>
      </c>
      <c r="D3626" s="83" t="s">
        <v>25806</v>
      </c>
      <c r="E3626" s="83"/>
      <c r="F3626" s="83"/>
      <c r="G3626" s="83"/>
      <c r="H3626" s="83" t="s">
        <v>22772</v>
      </c>
    </row>
    <row r="3627" spans="1:8" ht="12.75" customHeight="1" x14ac:dyDescent="0.2">
      <c r="A3627" s="83" t="s">
        <v>3697</v>
      </c>
      <c r="B3627" s="83" t="s">
        <v>25803</v>
      </c>
      <c r="C3627" s="83" t="s">
        <v>25804</v>
      </c>
      <c r="D3627" s="83" t="s">
        <v>25806</v>
      </c>
      <c r="E3627" s="83"/>
      <c r="F3627" s="83"/>
      <c r="G3627" s="83"/>
      <c r="H3627" s="83" t="s">
        <v>22772</v>
      </c>
    </row>
    <row r="3628" spans="1:8" ht="12.75" customHeight="1" x14ac:dyDescent="0.2">
      <c r="A3628" s="83" t="s">
        <v>3698</v>
      </c>
      <c r="B3628" s="83" t="s">
        <v>25807</v>
      </c>
      <c r="C3628" s="83" t="s">
        <v>25808</v>
      </c>
      <c r="D3628" s="83" t="s">
        <v>25809</v>
      </c>
      <c r="E3628" s="83"/>
      <c r="F3628" s="83"/>
      <c r="G3628" s="83"/>
      <c r="H3628" s="83" t="s">
        <v>22772</v>
      </c>
    </row>
    <row r="3629" spans="1:8" ht="12.75" customHeight="1" x14ac:dyDescent="0.2">
      <c r="A3629" s="83" t="s">
        <v>3699</v>
      </c>
      <c r="B3629" s="83" t="s">
        <v>25807</v>
      </c>
      <c r="C3629" s="83" t="s">
        <v>25808</v>
      </c>
      <c r="D3629" s="83" t="s">
        <v>25809</v>
      </c>
      <c r="E3629" s="83"/>
      <c r="F3629" s="83"/>
      <c r="G3629" s="83"/>
      <c r="H3629" s="83" t="s">
        <v>22772</v>
      </c>
    </row>
    <row r="3630" spans="1:8" ht="12.75" customHeight="1" x14ac:dyDescent="0.2">
      <c r="A3630" s="83" t="s">
        <v>3700</v>
      </c>
      <c r="B3630" s="83" t="s">
        <v>25807</v>
      </c>
      <c r="C3630" s="83" t="s">
        <v>25808</v>
      </c>
      <c r="D3630" s="83" t="s">
        <v>25810</v>
      </c>
      <c r="E3630" s="83"/>
      <c r="F3630" s="83"/>
      <c r="G3630" s="83"/>
      <c r="H3630" s="83" t="s">
        <v>27</v>
      </c>
    </row>
    <row r="3631" spans="1:8" ht="12.75" customHeight="1" x14ac:dyDescent="0.2">
      <c r="A3631" s="83" t="s">
        <v>3701</v>
      </c>
      <c r="B3631" s="83" t="s">
        <v>25807</v>
      </c>
      <c r="C3631" s="83" t="s">
        <v>25808</v>
      </c>
      <c r="D3631" s="83" t="s">
        <v>25810</v>
      </c>
      <c r="E3631" s="83"/>
      <c r="F3631" s="83"/>
      <c r="G3631" s="83"/>
      <c r="H3631" s="83" t="s">
        <v>27</v>
      </c>
    </row>
    <row r="3632" spans="1:8" ht="12.75" customHeight="1" x14ac:dyDescent="0.2">
      <c r="A3632" s="83" t="s">
        <v>3702</v>
      </c>
      <c r="B3632" s="83" t="s">
        <v>25811</v>
      </c>
      <c r="C3632" s="83" t="s">
        <v>25804</v>
      </c>
      <c r="D3632" s="83" t="s">
        <v>25805</v>
      </c>
      <c r="E3632" s="83"/>
      <c r="F3632" s="83"/>
      <c r="G3632" s="83"/>
      <c r="H3632" s="83" t="s">
        <v>22</v>
      </c>
    </row>
    <row r="3633" spans="1:8" ht="12.75" customHeight="1" x14ac:dyDescent="0.2">
      <c r="A3633" s="83" t="s">
        <v>3703</v>
      </c>
      <c r="B3633" s="83" t="s">
        <v>25811</v>
      </c>
      <c r="C3633" s="83" t="s">
        <v>25804</v>
      </c>
      <c r="D3633" s="83" t="s">
        <v>25805</v>
      </c>
      <c r="E3633" s="83"/>
      <c r="F3633" s="83"/>
      <c r="G3633" s="83"/>
      <c r="H3633" s="83" t="s">
        <v>22</v>
      </c>
    </row>
    <row r="3634" spans="1:8" ht="12.75" customHeight="1" x14ac:dyDescent="0.2">
      <c r="A3634" s="83" t="s">
        <v>3704</v>
      </c>
      <c r="B3634" s="83" t="s">
        <v>25811</v>
      </c>
      <c r="C3634" s="83" t="s">
        <v>25804</v>
      </c>
      <c r="D3634" s="83" t="s">
        <v>25806</v>
      </c>
      <c r="E3634" s="83"/>
      <c r="F3634" s="83"/>
      <c r="G3634" s="83"/>
      <c r="H3634" s="83" t="s">
        <v>27</v>
      </c>
    </row>
    <row r="3635" spans="1:8" ht="12.75" customHeight="1" x14ac:dyDescent="0.2">
      <c r="A3635" s="83" t="s">
        <v>3705</v>
      </c>
      <c r="B3635" s="83" t="s">
        <v>25811</v>
      </c>
      <c r="C3635" s="83" t="s">
        <v>25804</v>
      </c>
      <c r="D3635" s="83" t="s">
        <v>25806</v>
      </c>
      <c r="E3635" s="83"/>
      <c r="F3635" s="83"/>
      <c r="G3635" s="83"/>
      <c r="H3635" s="83" t="s">
        <v>27</v>
      </c>
    </row>
    <row r="3636" spans="1:8" ht="12.75" customHeight="1" x14ac:dyDescent="0.2">
      <c r="A3636" s="83" t="s">
        <v>3706</v>
      </c>
      <c r="B3636" s="83" t="s">
        <v>25812</v>
      </c>
      <c r="C3636" s="83" t="s">
        <v>25808</v>
      </c>
      <c r="D3636" s="83" t="s">
        <v>25809</v>
      </c>
      <c r="E3636" s="83"/>
      <c r="F3636" s="83"/>
      <c r="G3636" s="83"/>
      <c r="H3636" s="83" t="s">
        <v>27</v>
      </c>
    </row>
    <row r="3637" spans="1:8" ht="12.75" customHeight="1" x14ac:dyDescent="0.2">
      <c r="A3637" s="83" t="s">
        <v>3707</v>
      </c>
      <c r="B3637" s="83" t="s">
        <v>25812</v>
      </c>
      <c r="C3637" s="83" t="s">
        <v>25808</v>
      </c>
      <c r="D3637" s="83" t="s">
        <v>25809</v>
      </c>
      <c r="E3637" s="83"/>
      <c r="F3637" s="83"/>
      <c r="G3637" s="83"/>
      <c r="H3637" s="83" t="s">
        <v>27</v>
      </c>
    </row>
    <row r="3638" spans="1:8" ht="12.75" customHeight="1" x14ac:dyDescent="0.2">
      <c r="A3638" s="83" t="s">
        <v>3708</v>
      </c>
      <c r="B3638" s="83" t="s">
        <v>25812</v>
      </c>
      <c r="C3638" s="83" t="s">
        <v>25808</v>
      </c>
      <c r="D3638" s="83" t="s">
        <v>25810</v>
      </c>
      <c r="E3638" s="83"/>
      <c r="F3638" s="83"/>
      <c r="G3638" s="83"/>
      <c r="H3638" s="83" t="s">
        <v>27</v>
      </c>
    </row>
    <row r="3639" spans="1:8" ht="12.75" customHeight="1" x14ac:dyDescent="0.2">
      <c r="A3639" s="83" t="s">
        <v>3709</v>
      </c>
      <c r="B3639" s="83" t="s">
        <v>25812</v>
      </c>
      <c r="C3639" s="83" t="s">
        <v>25808</v>
      </c>
      <c r="D3639" s="83" t="s">
        <v>25810</v>
      </c>
      <c r="E3639" s="83"/>
      <c r="F3639" s="83"/>
      <c r="G3639" s="83"/>
      <c r="H3639" s="83" t="s">
        <v>27</v>
      </c>
    </row>
    <row r="3640" spans="1:8" ht="12.75" customHeight="1" x14ac:dyDescent="0.2">
      <c r="A3640" s="83" t="s">
        <v>3710</v>
      </c>
      <c r="B3640" s="83" t="s">
        <v>25813</v>
      </c>
      <c r="C3640" s="83" t="s">
        <v>25808</v>
      </c>
      <c r="D3640" s="83" t="s">
        <v>25809</v>
      </c>
      <c r="E3640" s="83"/>
      <c r="F3640" s="83"/>
      <c r="G3640" s="83"/>
      <c r="H3640" s="83" t="s">
        <v>27</v>
      </c>
    </row>
    <row r="3641" spans="1:8" ht="12.75" customHeight="1" x14ac:dyDescent="0.2">
      <c r="A3641" s="83" t="s">
        <v>3711</v>
      </c>
      <c r="B3641" s="83" t="s">
        <v>25813</v>
      </c>
      <c r="C3641" s="83" t="s">
        <v>25808</v>
      </c>
      <c r="D3641" s="83" t="s">
        <v>25809</v>
      </c>
      <c r="E3641" s="83"/>
      <c r="F3641" s="83"/>
      <c r="G3641" s="83"/>
      <c r="H3641" s="83" t="s">
        <v>27</v>
      </c>
    </row>
    <row r="3642" spans="1:8" ht="12.75" customHeight="1" x14ac:dyDescent="0.2">
      <c r="A3642" s="83" t="s">
        <v>3712</v>
      </c>
      <c r="B3642" s="83" t="s">
        <v>25813</v>
      </c>
      <c r="C3642" s="83" t="s">
        <v>25808</v>
      </c>
      <c r="D3642" s="83" t="s">
        <v>25810</v>
      </c>
      <c r="E3642" s="83"/>
      <c r="F3642" s="83"/>
      <c r="G3642" s="83"/>
      <c r="H3642" s="83" t="s">
        <v>22772</v>
      </c>
    </row>
    <row r="3643" spans="1:8" ht="12.75" customHeight="1" x14ac:dyDescent="0.2">
      <c r="A3643" s="83" t="s">
        <v>3713</v>
      </c>
      <c r="B3643" s="83" t="s">
        <v>25813</v>
      </c>
      <c r="C3643" s="83" t="s">
        <v>25808</v>
      </c>
      <c r="D3643" s="83" t="s">
        <v>25810</v>
      </c>
      <c r="E3643" s="83"/>
      <c r="F3643" s="83"/>
      <c r="G3643" s="83"/>
      <c r="H3643" s="83" t="s">
        <v>22772</v>
      </c>
    </row>
    <row r="3644" spans="1:8" ht="12.75" customHeight="1" x14ac:dyDescent="0.2">
      <c r="A3644" s="83" t="s">
        <v>3714</v>
      </c>
      <c r="B3644" s="83" t="s">
        <v>25814</v>
      </c>
      <c r="C3644" s="83" t="s">
        <v>25808</v>
      </c>
      <c r="D3644" s="83" t="s">
        <v>25809</v>
      </c>
      <c r="E3644" s="83"/>
      <c r="F3644" s="83"/>
      <c r="G3644" s="83"/>
      <c r="H3644" s="83" t="s">
        <v>22772</v>
      </c>
    </row>
    <row r="3645" spans="1:8" ht="12.75" customHeight="1" x14ac:dyDescent="0.2">
      <c r="A3645" s="83" t="s">
        <v>3715</v>
      </c>
      <c r="B3645" s="83" t="s">
        <v>25814</v>
      </c>
      <c r="C3645" s="83" t="s">
        <v>25808</v>
      </c>
      <c r="D3645" s="83" t="s">
        <v>25809</v>
      </c>
      <c r="E3645" s="83"/>
      <c r="F3645" s="83"/>
      <c r="G3645" s="83"/>
      <c r="H3645" s="83" t="s">
        <v>22772</v>
      </c>
    </row>
    <row r="3646" spans="1:8" ht="12.75" customHeight="1" x14ac:dyDescent="0.2">
      <c r="A3646" s="83" t="s">
        <v>3716</v>
      </c>
      <c r="B3646" s="83" t="s">
        <v>25814</v>
      </c>
      <c r="C3646" s="83" t="s">
        <v>25808</v>
      </c>
      <c r="D3646" s="83" t="s">
        <v>25810</v>
      </c>
      <c r="E3646" s="83"/>
      <c r="F3646" s="83"/>
      <c r="G3646" s="83"/>
      <c r="H3646" s="83" t="s">
        <v>22772</v>
      </c>
    </row>
    <row r="3647" spans="1:8" ht="12.75" customHeight="1" x14ac:dyDescent="0.2">
      <c r="A3647" s="83" t="s">
        <v>3717</v>
      </c>
      <c r="B3647" s="83" t="s">
        <v>25814</v>
      </c>
      <c r="C3647" s="83" t="s">
        <v>25808</v>
      </c>
      <c r="D3647" s="83" t="s">
        <v>25810</v>
      </c>
      <c r="E3647" s="83"/>
      <c r="F3647" s="83"/>
      <c r="G3647" s="83"/>
      <c r="H3647" s="83" t="s">
        <v>22772</v>
      </c>
    </row>
    <row r="3648" spans="1:8" ht="12.75" customHeight="1" x14ac:dyDescent="0.2">
      <c r="A3648" s="83" t="s">
        <v>3718</v>
      </c>
      <c r="B3648" s="83" t="s">
        <v>25815</v>
      </c>
      <c r="C3648" s="83" t="s">
        <v>25816</v>
      </c>
      <c r="D3648" s="83" t="s">
        <v>25817</v>
      </c>
      <c r="E3648" s="83"/>
      <c r="F3648" s="83"/>
      <c r="G3648" s="83"/>
      <c r="H3648" s="83" t="s">
        <v>22772</v>
      </c>
    </row>
    <row r="3649" spans="1:8" ht="12.75" customHeight="1" x14ac:dyDescent="0.2">
      <c r="A3649" s="83" t="s">
        <v>3719</v>
      </c>
      <c r="B3649" s="83" t="s">
        <v>25815</v>
      </c>
      <c r="C3649" s="83" t="s">
        <v>25816</v>
      </c>
      <c r="D3649" s="83" t="s">
        <v>25817</v>
      </c>
      <c r="E3649" s="83"/>
      <c r="F3649" s="83"/>
      <c r="G3649" s="83"/>
      <c r="H3649" s="83" t="s">
        <v>22772</v>
      </c>
    </row>
    <row r="3650" spans="1:8" ht="12.75" customHeight="1" x14ac:dyDescent="0.2">
      <c r="A3650" s="83" t="s">
        <v>3720</v>
      </c>
      <c r="B3650" s="83" t="s">
        <v>25818</v>
      </c>
      <c r="C3650" s="83" t="s">
        <v>25819</v>
      </c>
      <c r="D3650" s="83"/>
      <c r="E3650" s="83"/>
      <c r="F3650" s="83"/>
      <c r="G3650" s="83"/>
      <c r="H3650" s="83" t="s">
        <v>22772</v>
      </c>
    </row>
    <row r="3651" spans="1:8" ht="12.75" customHeight="1" x14ac:dyDescent="0.2">
      <c r="A3651" s="83" t="s">
        <v>3721</v>
      </c>
      <c r="B3651" s="83" t="s">
        <v>25818</v>
      </c>
      <c r="C3651" s="83" t="s">
        <v>25819</v>
      </c>
      <c r="D3651" s="83"/>
      <c r="E3651" s="83"/>
      <c r="F3651" s="83"/>
      <c r="G3651" s="83"/>
      <c r="H3651" s="83" t="s">
        <v>22772</v>
      </c>
    </row>
    <row r="3652" spans="1:8" ht="12.75" customHeight="1" x14ac:dyDescent="0.2">
      <c r="A3652" s="83" t="s">
        <v>3722</v>
      </c>
      <c r="B3652" s="83" t="s">
        <v>25818</v>
      </c>
      <c r="C3652" s="83" t="s">
        <v>25820</v>
      </c>
      <c r="D3652" s="83" t="s">
        <v>25821</v>
      </c>
      <c r="E3652" s="83"/>
      <c r="F3652" s="83"/>
      <c r="G3652" s="83"/>
      <c r="H3652" s="83" t="s">
        <v>22772</v>
      </c>
    </row>
    <row r="3653" spans="1:8" ht="12.75" customHeight="1" x14ac:dyDescent="0.2">
      <c r="A3653" s="83" t="s">
        <v>3723</v>
      </c>
      <c r="B3653" s="83" t="s">
        <v>25818</v>
      </c>
      <c r="C3653" s="83" t="s">
        <v>25820</v>
      </c>
      <c r="D3653" s="83" t="s">
        <v>25821</v>
      </c>
      <c r="E3653" s="83"/>
      <c r="F3653" s="83"/>
      <c r="G3653" s="83"/>
      <c r="H3653" s="83" t="s">
        <v>22772</v>
      </c>
    </row>
    <row r="3654" spans="1:8" ht="12.75" customHeight="1" x14ac:dyDescent="0.2">
      <c r="A3654" s="83" t="s">
        <v>3724</v>
      </c>
      <c r="B3654" s="83" t="s">
        <v>25818</v>
      </c>
      <c r="C3654" s="83" t="s">
        <v>25822</v>
      </c>
      <c r="D3654" s="83" t="s">
        <v>22760</v>
      </c>
      <c r="E3654" s="83"/>
      <c r="F3654" s="83"/>
      <c r="G3654" s="83"/>
      <c r="H3654" s="83" t="s">
        <v>22772</v>
      </c>
    </row>
    <row r="3655" spans="1:8" ht="12.75" customHeight="1" x14ac:dyDescent="0.2">
      <c r="A3655" s="83" t="s">
        <v>3725</v>
      </c>
      <c r="B3655" s="83" t="s">
        <v>25818</v>
      </c>
      <c r="C3655" s="83" t="s">
        <v>25822</v>
      </c>
      <c r="D3655" s="83" t="s">
        <v>22760</v>
      </c>
      <c r="E3655" s="83"/>
      <c r="F3655" s="83"/>
      <c r="G3655" s="83"/>
      <c r="H3655" s="83" t="s">
        <v>22772</v>
      </c>
    </row>
    <row r="3656" spans="1:8" ht="12.75" customHeight="1" x14ac:dyDescent="0.2">
      <c r="A3656" s="83" t="s">
        <v>3726</v>
      </c>
      <c r="B3656" s="83" t="s">
        <v>25818</v>
      </c>
      <c r="C3656" s="83" t="s">
        <v>25823</v>
      </c>
      <c r="D3656" s="83" t="s">
        <v>25824</v>
      </c>
      <c r="E3656" s="83"/>
      <c r="F3656" s="83"/>
      <c r="G3656" s="83"/>
      <c r="H3656" s="83" t="s">
        <v>22772</v>
      </c>
    </row>
    <row r="3657" spans="1:8" ht="12.75" customHeight="1" x14ac:dyDescent="0.2">
      <c r="A3657" s="83" t="s">
        <v>3727</v>
      </c>
      <c r="B3657" s="83" t="s">
        <v>25818</v>
      </c>
      <c r="C3657" s="83" t="s">
        <v>25823</v>
      </c>
      <c r="D3657" s="83" t="s">
        <v>25824</v>
      </c>
      <c r="E3657" s="83"/>
      <c r="F3657" s="83"/>
      <c r="G3657" s="83"/>
      <c r="H3657" s="83" t="s">
        <v>22772</v>
      </c>
    </row>
    <row r="3658" spans="1:8" ht="12.75" customHeight="1" x14ac:dyDescent="0.2">
      <c r="A3658" s="83" t="s">
        <v>3728</v>
      </c>
      <c r="B3658" s="83" t="s">
        <v>25818</v>
      </c>
      <c r="C3658" s="83" t="s">
        <v>25825</v>
      </c>
      <c r="D3658" s="83"/>
      <c r="E3658" s="83"/>
      <c r="F3658" s="83"/>
      <c r="G3658" s="83"/>
      <c r="H3658" s="83" t="s">
        <v>22772</v>
      </c>
    </row>
    <row r="3659" spans="1:8" ht="12.75" customHeight="1" x14ac:dyDescent="0.2">
      <c r="A3659" s="83" t="s">
        <v>3729</v>
      </c>
      <c r="B3659" s="83" t="s">
        <v>25818</v>
      </c>
      <c r="C3659" s="83" t="s">
        <v>25825</v>
      </c>
      <c r="D3659" s="83"/>
      <c r="E3659" s="83"/>
      <c r="F3659" s="83"/>
      <c r="G3659" s="83"/>
      <c r="H3659" s="83" t="s">
        <v>22772</v>
      </c>
    </row>
    <row r="3660" spans="1:8" ht="12.75" customHeight="1" x14ac:dyDescent="0.2">
      <c r="A3660" s="83" t="s">
        <v>3730</v>
      </c>
      <c r="B3660" s="83" t="s">
        <v>25818</v>
      </c>
      <c r="C3660" s="83" t="s">
        <v>25826</v>
      </c>
      <c r="D3660" s="83" t="s">
        <v>25824</v>
      </c>
      <c r="E3660" s="83"/>
      <c r="F3660" s="83"/>
      <c r="G3660" s="83"/>
      <c r="H3660" s="83" t="s">
        <v>22772</v>
      </c>
    </row>
    <row r="3661" spans="1:8" ht="12.75" customHeight="1" x14ac:dyDescent="0.2">
      <c r="A3661" s="83" t="s">
        <v>3731</v>
      </c>
      <c r="B3661" s="83" t="s">
        <v>25818</v>
      </c>
      <c r="C3661" s="83" t="s">
        <v>25826</v>
      </c>
      <c r="D3661" s="83" t="s">
        <v>25824</v>
      </c>
      <c r="E3661" s="83"/>
      <c r="F3661" s="83"/>
      <c r="G3661" s="83"/>
      <c r="H3661" s="83" t="s">
        <v>22772</v>
      </c>
    </row>
    <row r="3662" spans="1:8" ht="12.75" customHeight="1" x14ac:dyDescent="0.2">
      <c r="A3662" s="83" t="s">
        <v>3732</v>
      </c>
      <c r="B3662" s="83" t="s">
        <v>25818</v>
      </c>
      <c r="C3662" s="83" t="s">
        <v>25827</v>
      </c>
      <c r="D3662" s="83"/>
      <c r="E3662" s="83"/>
      <c r="F3662" s="83"/>
      <c r="G3662" s="83"/>
      <c r="H3662" s="83" t="s">
        <v>22772</v>
      </c>
    </row>
    <row r="3663" spans="1:8" ht="12.75" customHeight="1" x14ac:dyDescent="0.2">
      <c r="A3663" s="83" t="s">
        <v>3733</v>
      </c>
      <c r="B3663" s="83" t="s">
        <v>25818</v>
      </c>
      <c r="C3663" s="83" t="s">
        <v>25827</v>
      </c>
      <c r="D3663" s="83"/>
      <c r="E3663" s="83"/>
      <c r="F3663" s="83"/>
      <c r="G3663" s="83"/>
      <c r="H3663" s="83" t="s">
        <v>22772</v>
      </c>
    </row>
    <row r="3664" spans="1:8" ht="12.75" customHeight="1" x14ac:dyDescent="0.2">
      <c r="A3664" s="83" t="s">
        <v>3734</v>
      </c>
      <c r="B3664" s="83" t="s">
        <v>25828</v>
      </c>
      <c r="C3664" s="83"/>
      <c r="D3664" s="83"/>
      <c r="E3664" s="83"/>
      <c r="F3664" s="83"/>
      <c r="G3664" s="83"/>
      <c r="H3664" s="83" t="s">
        <v>22772</v>
      </c>
    </row>
    <row r="3665" spans="1:8" ht="12.75" customHeight="1" x14ac:dyDescent="0.2">
      <c r="A3665" s="83" t="s">
        <v>3735</v>
      </c>
      <c r="B3665" s="83" t="s">
        <v>25828</v>
      </c>
      <c r="C3665" s="83"/>
      <c r="D3665" s="83"/>
      <c r="E3665" s="83"/>
      <c r="F3665" s="83"/>
      <c r="G3665" s="83"/>
      <c r="H3665" s="83" t="s">
        <v>22772</v>
      </c>
    </row>
    <row r="3666" spans="1:8" ht="12.75" customHeight="1" x14ac:dyDescent="0.2">
      <c r="A3666" s="83" t="s">
        <v>3736</v>
      </c>
      <c r="B3666" s="83" t="s">
        <v>25829</v>
      </c>
      <c r="C3666" s="83"/>
      <c r="D3666" s="83"/>
      <c r="E3666" s="83"/>
      <c r="F3666" s="83"/>
      <c r="G3666" s="83"/>
      <c r="H3666" s="83" t="s">
        <v>22772</v>
      </c>
    </row>
    <row r="3667" spans="1:8" ht="12.75" customHeight="1" x14ac:dyDescent="0.2">
      <c r="A3667" s="83" t="s">
        <v>3737</v>
      </c>
      <c r="B3667" s="83" t="s">
        <v>25829</v>
      </c>
      <c r="C3667" s="83"/>
      <c r="D3667" s="83"/>
      <c r="E3667" s="83"/>
      <c r="F3667" s="83"/>
      <c r="G3667" s="83"/>
      <c r="H3667" s="83" t="s">
        <v>22772</v>
      </c>
    </row>
    <row r="3668" spans="1:8" ht="12.75" customHeight="1" x14ac:dyDescent="0.2">
      <c r="A3668" s="83" t="s">
        <v>3738</v>
      </c>
      <c r="B3668" s="83" t="s">
        <v>25830</v>
      </c>
      <c r="C3668" s="83"/>
      <c r="D3668" s="83"/>
      <c r="E3668" s="83"/>
      <c r="F3668" s="83"/>
      <c r="G3668" s="83"/>
      <c r="H3668" s="83" t="s">
        <v>22772</v>
      </c>
    </row>
    <row r="3669" spans="1:8" ht="12.75" customHeight="1" x14ac:dyDescent="0.2">
      <c r="A3669" s="83" t="s">
        <v>3739</v>
      </c>
      <c r="B3669" s="83" t="s">
        <v>25830</v>
      </c>
      <c r="C3669" s="83"/>
      <c r="D3669" s="83"/>
      <c r="E3669" s="83"/>
      <c r="F3669" s="83"/>
      <c r="G3669" s="83"/>
      <c r="H3669" s="83" t="s">
        <v>22772</v>
      </c>
    </row>
    <row r="3670" spans="1:8" ht="12.75" customHeight="1" x14ac:dyDescent="0.2">
      <c r="A3670" s="83" t="s">
        <v>3740</v>
      </c>
      <c r="B3670" s="83" t="s">
        <v>25831</v>
      </c>
      <c r="C3670" s="83"/>
      <c r="D3670" s="83"/>
      <c r="E3670" s="83"/>
      <c r="F3670" s="83"/>
      <c r="G3670" s="83"/>
      <c r="H3670" s="83" t="s">
        <v>22772</v>
      </c>
    </row>
    <row r="3671" spans="1:8" ht="12.75" customHeight="1" x14ac:dyDescent="0.2">
      <c r="A3671" s="83" t="s">
        <v>3741</v>
      </c>
      <c r="B3671" s="83" t="s">
        <v>25831</v>
      </c>
      <c r="C3671" s="83"/>
      <c r="D3671" s="83"/>
      <c r="E3671" s="83"/>
      <c r="F3671" s="83"/>
      <c r="G3671" s="83"/>
      <c r="H3671" s="83" t="s">
        <v>22772</v>
      </c>
    </row>
    <row r="3672" spans="1:8" ht="12.75" customHeight="1" x14ac:dyDescent="0.2">
      <c r="A3672" s="83" t="s">
        <v>3742</v>
      </c>
      <c r="B3672" s="83" t="s">
        <v>25832</v>
      </c>
      <c r="C3672" s="83"/>
      <c r="D3672" s="83"/>
      <c r="E3672" s="83"/>
      <c r="F3672" s="83"/>
      <c r="G3672" s="83"/>
      <c r="H3672" s="83" t="s">
        <v>22772</v>
      </c>
    </row>
    <row r="3673" spans="1:8" ht="12.75" customHeight="1" x14ac:dyDescent="0.2">
      <c r="A3673" s="83" t="s">
        <v>3743</v>
      </c>
      <c r="B3673" s="83" t="s">
        <v>25832</v>
      </c>
      <c r="C3673" s="83"/>
      <c r="D3673" s="83"/>
      <c r="E3673" s="83"/>
      <c r="F3673" s="83"/>
      <c r="G3673" s="83"/>
      <c r="H3673" s="83" t="s">
        <v>22772</v>
      </c>
    </row>
    <row r="3674" spans="1:8" ht="12.75" customHeight="1" x14ac:dyDescent="0.2">
      <c r="A3674" s="83" t="s">
        <v>3744</v>
      </c>
      <c r="B3674" s="83" t="s">
        <v>25833</v>
      </c>
      <c r="C3674" s="83" t="s">
        <v>25834</v>
      </c>
      <c r="D3674" s="83"/>
      <c r="E3674" s="83"/>
      <c r="F3674" s="83"/>
      <c r="G3674" s="83"/>
      <c r="H3674" s="83" t="s">
        <v>22772</v>
      </c>
    </row>
    <row r="3675" spans="1:8" ht="12.75" customHeight="1" x14ac:dyDescent="0.2">
      <c r="A3675" s="83" t="s">
        <v>3745</v>
      </c>
      <c r="B3675" s="83" t="s">
        <v>25833</v>
      </c>
      <c r="C3675" s="83" t="s">
        <v>25834</v>
      </c>
      <c r="D3675" s="83"/>
      <c r="E3675" s="83"/>
      <c r="F3675" s="83"/>
      <c r="G3675" s="83"/>
      <c r="H3675" s="83" t="s">
        <v>22772</v>
      </c>
    </row>
    <row r="3676" spans="1:8" ht="12.75" customHeight="1" x14ac:dyDescent="0.2">
      <c r="A3676" s="83" t="s">
        <v>3746</v>
      </c>
      <c r="B3676" s="83" t="s">
        <v>25833</v>
      </c>
      <c r="C3676" s="83" t="s">
        <v>25835</v>
      </c>
      <c r="D3676" s="83"/>
      <c r="E3676" s="83"/>
      <c r="F3676" s="83"/>
      <c r="G3676" s="83"/>
      <c r="H3676" s="83" t="s">
        <v>22772</v>
      </c>
    </row>
    <row r="3677" spans="1:8" ht="12.75" customHeight="1" x14ac:dyDescent="0.2">
      <c r="A3677" s="83" t="s">
        <v>3747</v>
      </c>
      <c r="B3677" s="83" t="s">
        <v>25833</v>
      </c>
      <c r="C3677" s="83" t="s">
        <v>25835</v>
      </c>
      <c r="D3677" s="83"/>
      <c r="E3677" s="83"/>
      <c r="F3677" s="83"/>
      <c r="G3677" s="83"/>
      <c r="H3677" s="83" t="s">
        <v>22772</v>
      </c>
    </row>
    <row r="3678" spans="1:8" ht="12.75" customHeight="1" x14ac:dyDescent="0.2">
      <c r="A3678" s="83" t="s">
        <v>3748</v>
      </c>
      <c r="B3678" s="83" t="s">
        <v>25833</v>
      </c>
      <c r="C3678" s="83" t="s">
        <v>25836</v>
      </c>
      <c r="D3678" s="83"/>
      <c r="E3678" s="83"/>
      <c r="F3678" s="83"/>
      <c r="G3678" s="83"/>
      <c r="H3678" s="83" t="s">
        <v>22772</v>
      </c>
    </row>
    <row r="3679" spans="1:8" ht="12.75" customHeight="1" x14ac:dyDescent="0.2">
      <c r="A3679" s="83" t="s">
        <v>3749</v>
      </c>
      <c r="B3679" s="83" t="s">
        <v>25833</v>
      </c>
      <c r="C3679" s="83" t="s">
        <v>25836</v>
      </c>
      <c r="D3679" s="83"/>
      <c r="E3679" s="83"/>
      <c r="F3679" s="83"/>
      <c r="G3679" s="83"/>
      <c r="H3679" s="83" t="s">
        <v>22772</v>
      </c>
    </row>
    <row r="3680" spans="1:8" ht="12.75" customHeight="1" x14ac:dyDescent="0.2">
      <c r="A3680" s="83" t="s">
        <v>3750</v>
      </c>
      <c r="B3680" s="83" t="s">
        <v>25833</v>
      </c>
      <c r="C3680" s="83" t="s">
        <v>25837</v>
      </c>
      <c r="D3680" s="83"/>
      <c r="E3680" s="83"/>
      <c r="F3680" s="83"/>
      <c r="G3680" s="83"/>
      <c r="H3680" s="83" t="s">
        <v>22772</v>
      </c>
    </row>
    <row r="3681" spans="1:8" ht="12.75" customHeight="1" x14ac:dyDescent="0.2">
      <c r="A3681" s="83" t="s">
        <v>3751</v>
      </c>
      <c r="B3681" s="83" t="s">
        <v>25833</v>
      </c>
      <c r="C3681" s="83" t="s">
        <v>25837</v>
      </c>
      <c r="D3681" s="83"/>
      <c r="E3681" s="83"/>
      <c r="F3681" s="83"/>
      <c r="G3681" s="83"/>
      <c r="H3681" s="83" t="s">
        <v>22772</v>
      </c>
    </row>
    <row r="3682" spans="1:8" ht="12.75" customHeight="1" x14ac:dyDescent="0.2">
      <c r="A3682" s="83" t="s">
        <v>3752</v>
      </c>
      <c r="B3682" s="83" t="s">
        <v>25838</v>
      </c>
      <c r="C3682" s="83" t="s">
        <v>25839</v>
      </c>
      <c r="D3682" s="83" t="s">
        <v>25840</v>
      </c>
      <c r="E3682" s="83"/>
      <c r="F3682" s="83"/>
      <c r="G3682" s="83"/>
      <c r="H3682" s="83" t="s">
        <v>22772</v>
      </c>
    </row>
    <row r="3683" spans="1:8" ht="12.75" customHeight="1" x14ac:dyDescent="0.2">
      <c r="A3683" s="83" t="s">
        <v>3753</v>
      </c>
      <c r="B3683" s="83" t="s">
        <v>25838</v>
      </c>
      <c r="C3683" s="83" t="s">
        <v>25839</v>
      </c>
      <c r="D3683" s="83" t="s">
        <v>25840</v>
      </c>
      <c r="E3683" s="83"/>
      <c r="F3683" s="83"/>
      <c r="G3683" s="83"/>
      <c r="H3683" s="83" t="s">
        <v>22772</v>
      </c>
    </row>
    <row r="3684" spans="1:8" ht="12.75" customHeight="1" x14ac:dyDescent="0.2">
      <c r="A3684" s="83" t="s">
        <v>3754</v>
      </c>
      <c r="B3684" s="83" t="s">
        <v>25841</v>
      </c>
      <c r="C3684" s="83" t="s">
        <v>25839</v>
      </c>
      <c r="D3684" s="83" t="s">
        <v>25840</v>
      </c>
      <c r="E3684" s="83"/>
      <c r="F3684" s="83"/>
      <c r="G3684" s="83"/>
      <c r="H3684" s="83" t="s">
        <v>22772</v>
      </c>
    </row>
    <row r="3685" spans="1:8" ht="12.75" customHeight="1" x14ac:dyDescent="0.2">
      <c r="A3685" s="83" t="s">
        <v>3755</v>
      </c>
      <c r="B3685" s="83" t="s">
        <v>25841</v>
      </c>
      <c r="C3685" s="83" t="s">
        <v>25839</v>
      </c>
      <c r="D3685" s="83" t="s">
        <v>25840</v>
      </c>
      <c r="E3685" s="83"/>
      <c r="F3685" s="83"/>
      <c r="G3685" s="83"/>
      <c r="H3685" s="83" t="s">
        <v>22772</v>
      </c>
    </row>
    <row r="3686" spans="1:8" ht="12.75" customHeight="1" x14ac:dyDescent="0.2">
      <c r="A3686" s="83" t="s">
        <v>3756</v>
      </c>
      <c r="B3686" s="83" t="s">
        <v>25842</v>
      </c>
      <c r="C3686" s="83" t="s">
        <v>25843</v>
      </c>
      <c r="D3686" s="83" t="s">
        <v>25844</v>
      </c>
      <c r="E3686" s="83"/>
      <c r="F3686" s="83"/>
      <c r="G3686" s="83"/>
      <c r="H3686" s="83" t="s">
        <v>22772</v>
      </c>
    </row>
    <row r="3687" spans="1:8" ht="12.75" customHeight="1" x14ac:dyDescent="0.2">
      <c r="A3687" s="83" t="s">
        <v>3757</v>
      </c>
      <c r="B3687" s="83" t="s">
        <v>25842</v>
      </c>
      <c r="C3687" s="83" t="s">
        <v>25843</v>
      </c>
      <c r="D3687" s="83" t="s">
        <v>25844</v>
      </c>
      <c r="E3687" s="83"/>
      <c r="F3687" s="83"/>
      <c r="G3687" s="83"/>
      <c r="H3687" s="83" t="s">
        <v>22772</v>
      </c>
    </row>
    <row r="3688" spans="1:8" ht="12.75" customHeight="1" x14ac:dyDescent="0.2">
      <c r="A3688" s="83" t="s">
        <v>3758</v>
      </c>
      <c r="B3688" s="83" t="s">
        <v>25845</v>
      </c>
      <c r="C3688" s="83" t="s">
        <v>25846</v>
      </c>
      <c r="D3688" s="83" t="s">
        <v>25847</v>
      </c>
      <c r="E3688" s="83"/>
      <c r="F3688" s="83"/>
      <c r="G3688" s="83"/>
      <c r="H3688" s="83" t="s">
        <v>22772</v>
      </c>
    </row>
    <row r="3689" spans="1:8" ht="12.75" customHeight="1" x14ac:dyDescent="0.2">
      <c r="A3689" s="83" t="s">
        <v>3759</v>
      </c>
      <c r="B3689" s="83" t="s">
        <v>25845</v>
      </c>
      <c r="C3689" s="83" t="s">
        <v>25846</v>
      </c>
      <c r="D3689" s="83" t="s">
        <v>25847</v>
      </c>
      <c r="E3689" s="83"/>
      <c r="F3689" s="83"/>
      <c r="G3689" s="83"/>
      <c r="H3689" s="83" t="s">
        <v>22772</v>
      </c>
    </row>
    <row r="3690" spans="1:8" ht="12.75" customHeight="1" x14ac:dyDescent="0.2">
      <c r="A3690" s="83" t="s">
        <v>3760</v>
      </c>
      <c r="B3690" s="83" t="s">
        <v>25848</v>
      </c>
      <c r="C3690" s="83" t="s">
        <v>25849</v>
      </c>
      <c r="D3690" s="83" t="s">
        <v>25847</v>
      </c>
      <c r="E3690" s="83"/>
      <c r="F3690" s="83"/>
      <c r="G3690" s="83"/>
      <c r="H3690" s="83" t="s">
        <v>22772</v>
      </c>
    </row>
    <row r="3691" spans="1:8" ht="12.75" customHeight="1" x14ac:dyDescent="0.2">
      <c r="A3691" s="83" t="s">
        <v>3761</v>
      </c>
      <c r="B3691" s="83" t="s">
        <v>25848</v>
      </c>
      <c r="C3691" s="83" t="s">
        <v>25849</v>
      </c>
      <c r="D3691" s="83" t="s">
        <v>25847</v>
      </c>
      <c r="E3691" s="83"/>
      <c r="F3691" s="83"/>
      <c r="G3691" s="83"/>
      <c r="H3691" s="83" t="s">
        <v>22772</v>
      </c>
    </row>
    <row r="3692" spans="1:8" ht="12.75" customHeight="1" x14ac:dyDescent="0.2">
      <c r="A3692" s="83" t="s">
        <v>3762</v>
      </c>
      <c r="B3692" s="83" t="s">
        <v>25850</v>
      </c>
      <c r="C3692" s="83" t="s">
        <v>25843</v>
      </c>
      <c r="D3692" s="83" t="s">
        <v>25844</v>
      </c>
      <c r="E3692" s="83"/>
      <c r="F3692" s="83"/>
      <c r="G3692" s="83"/>
      <c r="H3692" s="83" t="s">
        <v>22772</v>
      </c>
    </row>
    <row r="3693" spans="1:8" ht="12.75" customHeight="1" x14ac:dyDescent="0.2">
      <c r="A3693" s="83" t="s">
        <v>3763</v>
      </c>
      <c r="B3693" s="83" t="s">
        <v>25850</v>
      </c>
      <c r="C3693" s="83" t="s">
        <v>25843</v>
      </c>
      <c r="D3693" s="83" t="s">
        <v>25844</v>
      </c>
      <c r="E3693" s="83"/>
      <c r="F3693" s="83"/>
      <c r="G3693" s="83"/>
      <c r="H3693" s="83" t="s">
        <v>22772</v>
      </c>
    </row>
    <row r="3694" spans="1:8" ht="12.75" customHeight="1" x14ac:dyDescent="0.2">
      <c r="A3694" s="83" t="s">
        <v>3764</v>
      </c>
      <c r="B3694" s="83" t="s">
        <v>25851</v>
      </c>
      <c r="C3694" s="83"/>
      <c r="D3694" s="83"/>
      <c r="E3694" s="83"/>
      <c r="F3694" s="83"/>
      <c r="G3694" s="83"/>
      <c r="H3694" s="83" t="s">
        <v>22772</v>
      </c>
    </row>
    <row r="3695" spans="1:8" ht="12.75" customHeight="1" x14ac:dyDescent="0.2">
      <c r="A3695" s="83" t="s">
        <v>3765</v>
      </c>
      <c r="B3695" s="83" t="s">
        <v>25851</v>
      </c>
      <c r="C3695" s="83"/>
      <c r="D3695" s="83"/>
      <c r="E3695" s="83"/>
      <c r="F3695" s="83"/>
      <c r="G3695" s="83"/>
      <c r="H3695" s="83" t="s">
        <v>22772</v>
      </c>
    </row>
    <row r="3696" spans="1:8" ht="12.75" customHeight="1" x14ac:dyDescent="0.2">
      <c r="A3696" s="83" t="s">
        <v>3766</v>
      </c>
      <c r="B3696" s="83" t="s">
        <v>25852</v>
      </c>
      <c r="C3696" s="83" t="s">
        <v>25853</v>
      </c>
      <c r="D3696" s="83"/>
      <c r="E3696" s="83"/>
      <c r="F3696" s="83"/>
      <c r="G3696" s="83"/>
      <c r="H3696" s="83" t="s">
        <v>22772</v>
      </c>
    </row>
    <row r="3697" spans="1:8" ht="12.75" customHeight="1" x14ac:dyDescent="0.2">
      <c r="A3697" s="83" t="s">
        <v>3767</v>
      </c>
      <c r="B3697" s="83" t="s">
        <v>25852</v>
      </c>
      <c r="C3697" s="83" t="s">
        <v>25853</v>
      </c>
      <c r="D3697" s="83"/>
      <c r="E3697" s="83"/>
      <c r="F3697" s="83"/>
      <c r="G3697" s="83"/>
      <c r="H3697" s="83" t="s">
        <v>22772</v>
      </c>
    </row>
    <row r="3698" spans="1:8" ht="12.75" customHeight="1" x14ac:dyDescent="0.2">
      <c r="A3698" s="83" t="s">
        <v>3768</v>
      </c>
      <c r="B3698" s="83" t="s">
        <v>25854</v>
      </c>
      <c r="C3698" s="83" t="s">
        <v>25855</v>
      </c>
      <c r="D3698" s="83"/>
      <c r="E3698" s="83"/>
      <c r="F3698" s="83"/>
      <c r="G3698" s="83"/>
      <c r="H3698" s="83" t="s">
        <v>22772</v>
      </c>
    </row>
    <row r="3699" spans="1:8" ht="12.75" customHeight="1" x14ac:dyDescent="0.2">
      <c r="A3699" s="83" t="s">
        <v>3769</v>
      </c>
      <c r="B3699" s="83" t="s">
        <v>25854</v>
      </c>
      <c r="C3699" s="83" t="s">
        <v>25855</v>
      </c>
      <c r="D3699" s="83"/>
      <c r="E3699" s="83"/>
      <c r="F3699" s="83"/>
      <c r="G3699" s="83"/>
      <c r="H3699" s="83" t="s">
        <v>22772</v>
      </c>
    </row>
    <row r="3700" spans="1:8" ht="12.75" customHeight="1" x14ac:dyDescent="0.2">
      <c r="A3700" s="83" t="s">
        <v>3770</v>
      </c>
      <c r="B3700" s="83" t="s">
        <v>25856</v>
      </c>
      <c r="C3700" s="83" t="s">
        <v>25857</v>
      </c>
      <c r="D3700" s="83" t="s">
        <v>24515</v>
      </c>
      <c r="E3700" s="83"/>
      <c r="F3700" s="83"/>
      <c r="G3700" s="83"/>
      <c r="H3700" s="83" t="s">
        <v>22772</v>
      </c>
    </row>
    <row r="3701" spans="1:8" ht="12.75" customHeight="1" x14ac:dyDescent="0.2">
      <c r="A3701" s="83" t="s">
        <v>3771</v>
      </c>
      <c r="B3701" s="83" t="s">
        <v>25856</v>
      </c>
      <c r="C3701" s="83" t="s">
        <v>25857</v>
      </c>
      <c r="D3701" s="83" t="s">
        <v>24515</v>
      </c>
      <c r="E3701" s="83"/>
      <c r="F3701" s="83"/>
      <c r="G3701" s="83"/>
      <c r="H3701" s="83" t="s">
        <v>22772</v>
      </c>
    </row>
    <row r="3702" spans="1:8" ht="12.75" customHeight="1" x14ac:dyDescent="0.2">
      <c r="A3702" s="83" t="s">
        <v>3772</v>
      </c>
      <c r="B3702" s="83" t="s">
        <v>25858</v>
      </c>
      <c r="C3702" s="83" t="s">
        <v>25859</v>
      </c>
      <c r="D3702" s="83" t="s">
        <v>25860</v>
      </c>
      <c r="E3702" s="83" t="s">
        <v>25861</v>
      </c>
      <c r="F3702" s="83"/>
      <c r="G3702" s="83"/>
      <c r="H3702" s="83" t="s">
        <v>22772</v>
      </c>
    </row>
    <row r="3703" spans="1:8" ht="12.75" customHeight="1" x14ac:dyDescent="0.2">
      <c r="A3703" s="83" t="s">
        <v>3773</v>
      </c>
      <c r="B3703" s="83" t="s">
        <v>25858</v>
      </c>
      <c r="C3703" s="83" t="s">
        <v>25859</v>
      </c>
      <c r="D3703" s="83" t="s">
        <v>25860</v>
      </c>
      <c r="E3703" s="83" t="s">
        <v>25861</v>
      </c>
      <c r="F3703" s="83"/>
      <c r="G3703" s="83"/>
      <c r="H3703" s="83" t="s">
        <v>22772</v>
      </c>
    </row>
    <row r="3704" spans="1:8" ht="12.75" customHeight="1" x14ac:dyDescent="0.2">
      <c r="A3704" s="83" t="s">
        <v>3774</v>
      </c>
      <c r="B3704" s="83" t="s">
        <v>25862</v>
      </c>
      <c r="C3704" s="83" t="s">
        <v>25863</v>
      </c>
      <c r="D3704" s="83" t="s">
        <v>25864</v>
      </c>
      <c r="E3704" s="83" t="s">
        <v>24210</v>
      </c>
      <c r="F3704" s="83"/>
      <c r="G3704" s="83"/>
      <c r="H3704" s="83" t="s">
        <v>22772</v>
      </c>
    </row>
    <row r="3705" spans="1:8" ht="12.75" customHeight="1" x14ac:dyDescent="0.2">
      <c r="A3705" s="83" t="s">
        <v>3775</v>
      </c>
      <c r="B3705" s="83" t="s">
        <v>25862</v>
      </c>
      <c r="C3705" s="83" t="s">
        <v>25863</v>
      </c>
      <c r="D3705" s="83" t="s">
        <v>25864</v>
      </c>
      <c r="E3705" s="83" t="s">
        <v>24210</v>
      </c>
      <c r="F3705" s="83"/>
      <c r="G3705" s="83"/>
      <c r="H3705" s="83" t="s">
        <v>22772</v>
      </c>
    </row>
    <row r="3706" spans="1:8" ht="12.75" customHeight="1" x14ac:dyDescent="0.2">
      <c r="A3706" s="83" t="s">
        <v>3776</v>
      </c>
      <c r="B3706" s="83" t="s">
        <v>25865</v>
      </c>
      <c r="C3706" s="83" t="s">
        <v>25866</v>
      </c>
      <c r="D3706" s="83" t="s">
        <v>25867</v>
      </c>
      <c r="E3706" s="83" t="s">
        <v>25868</v>
      </c>
      <c r="F3706" s="83" t="s">
        <v>25869</v>
      </c>
      <c r="G3706" s="83" t="s">
        <v>25870</v>
      </c>
      <c r="H3706" s="83" t="s">
        <v>22772</v>
      </c>
    </row>
    <row r="3707" spans="1:8" ht="12.75" customHeight="1" x14ac:dyDescent="0.2">
      <c r="A3707" s="83" t="s">
        <v>3777</v>
      </c>
      <c r="B3707" s="83" t="s">
        <v>25865</v>
      </c>
      <c r="C3707" s="83" t="s">
        <v>25866</v>
      </c>
      <c r="D3707" s="83" t="s">
        <v>25867</v>
      </c>
      <c r="E3707" s="83" t="s">
        <v>25868</v>
      </c>
      <c r="F3707" s="83" t="s">
        <v>25869</v>
      </c>
      <c r="G3707" s="83" t="s">
        <v>25870</v>
      </c>
      <c r="H3707" s="83" t="s">
        <v>22772</v>
      </c>
    </row>
    <row r="3708" spans="1:8" ht="12.75" customHeight="1" x14ac:dyDescent="0.2">
      <c r="A3708" s="83" t="s">
        <v>3778</v>
      </c>
      <c r="B3708" s="83" t="s">
        <v>25871</v>
      </c>
      <c r="C3708" s="83" t="s">
        <v>25872</v>
      </c>
      <c r="D3708" s="83" t="s">
        <v>25873</v>
      </c>
      <c r="E3708" s="83" t="s">
        <v>25874</v>
      </c>
      <c r="F3708" s="83"/>
      <c r="G3708" s="83"/>
      <c r="H3708" s="83" t="s">
        <v>22772</v>
      </c>
    </row>
    <row r="3709" spans="1:8" ht="12.75" customHeight="1" x14ac:dyDescent="0.2">
      <c r="A3709" s="83" t="s">
        <v>3779</v>
      </c>
      <c r="B3709" s="83" t="s">
        <v>25871</v>
      </c>
      <c r="C3709" s="83" t="s">
        <v>25872</v>
      </c>
      <c r="D3709" s="83" t="s">
        <v>25873</v>
      </c>
      <c r="E3709" s="83" t="s">
        <v>25874</v>
      </c>
      <c r="F3709" s="83"/>
      <c r="G3709" s="83"/>
      <c r="H3709" s="83" t="s">
        <v>22772</v>
      </c>
    </row>
    <row r="3710" spans="1:8" ht="12.75" customHeight="1" x14ac:dyDescent="0.2">
      <c r="A3710" s="83" t="s">
        <v>3780</v>
      </c>
      <c r="B3710" s="83" t="s">
        <v>25871</v>
      </c>
      <c r="C3710" s="83" t="s">
        <v>25872</v>
      </c>
      <c r="D3710" s="83" t="s">
        <v>25875</v>
      </c>
      <c r="E3710" s="83" t="s">
        <v>25876</v>
      </c>
      <c r="F3710" s="83"/>
      <c r="G3710" s="83"/>
      <c r="H3710" s="83" t="s">
        <v>22772</v>
      </c>
    </row>
    <row r="3711" spans="1:8" ht="12.75" customHeight="1" x14ac:dyDescent="0.2">
      <c r="A3711" s="83" t="s">
        <v>3781</v>
      </c>
      <c r="B3711" s="83" t="s">
        <v>25871</v>
      </c>
      <c r="C3711" s="83" t="s">
        <v>25872</v>
      </c>
      <c r="D3711" s="83" t="s">
        <v>25875</v>
      </c>
      <c r="E3711" s="83" t="s">
        <v>25876</v>
      </c>
      <c r="F3711" s="83"/>
      <c r="G3711" s="83"/>
      <c r="H3711" s="83" t="s">
        <v>22772</v>
      </c>
    </row>
    <row r="3712" spans="1:8" ht="12.75" customHeight="1" x14ac:dyDescent="0.2">
      <c r="A3712" s="83" t="s">
        <v>3782</v>
      </c>
      <c r="B3712" s="83" t="s">
        <v>25877</v>
      </c>
      <c r="C3712" s="83" t="s">
        <v>25878</v>
      </c>
      <c r="D3712" s="83" t="s">
        <v>25879</v>
      </c>
      <c r="E3712" s="83" t="s">
        <v>25880</v>
      </c>
      <c r="F3712" s="83"/>
      <c r="G3712" s="83"/>
      <c r="H3712" s="83" t="s">
        <v>22772</v>
      </c>
    </row>
    <row r="3713" spans="1:8" ht="12.75" customHeight="1" x14ac:dyDescent="0.2">
      <c r="A3713" s="83" t="s">
        <v>3783</v>
      </c>
      <c r="B3713" s="83" t="s">
        <v>25877</v>
      </c>
      <c r="C3713" s="83" t="s">
        <v>25878</v>
      </c>
      <c r="D3713" s="83" t="s">
        <v>25879</v>
      </c>
      <c r="E3713" s="83" t="s">
        <v>25880</v>
      </c>
      <c r="F3713" s="83"/>
      <c r="G3713" s="83"/>
      <c r="H3713" s="83" t="s">
        <v>22772</v>
      </c>
    </row>
    <row r="3714" spans="1:8" ht="12.75" customHeight="1" x14ac:dyDescent="0.2">
      <c r="A3714" s="83" t="s">
        <v>3784</v>
      </c>
      <c r="B3714" s="83" t="s">
        <v>25881</v>
      </c>
      <c r="C3714" s="83" t="s">
        <v>25882</v>
      </c>
      <c r="D3714" s="83" t="s">
        <v>25883</v>
      </c>
      <c r="E3714" s="83" t="s">
        <v>25884</v>
      </c>
      <c r="F3714" s="83" t="s">
        <v>25885</v>
      </c>
      <c r="G3714" s="83" t="s">
        <v>25886</v>
      </c>
      <c r="H3714" s="83" t="s">
        <v>22772</v>
      </c>
    </row>
    <row r="3715" spans="1:8" ht="12.75" customHeight="1" x14ac:dyDescent="0.2">
      <c r="A3715" s="83" t="s">
        <v>3785</v>
      </c>
      <c r="B3715" s="83" t="s">
        <v>25881</v>
      </c>
      <c r="C3715" s="83" t="s">
        <v>25882</v>
      </c>
      <c r="D3715" s="83" t="s">
        <v>25883</v>
      </c>
      <c r="E3715" s="83" t="s">
        <v>25884</v>
      </c>
      <c r="F3715" s="83" t="s">
        <v>25885</v>
      </c>
      <c r="G3715" s="83" t="s">
        <v>25886</v>
      </c>
      <c r="H3715" s="83" t="s">
        <v>22772</v>
      </c>
    </row>
    <row r="3716" spans="1:8" ht="12.75" customHeight="1" x14ac:dyDescent="0.2">
      <c r="A3716" s="83" t="s">
        <v>3786</v>
      </c>
      <c r="B3716" s="83" t="s">
        <v>25871</v>
      </c>
      <c r="C3716" s="83" t="s">
        <v>25887</v>
      </c>
      <c r="D3716" s="83" t="s">
        <v>25888</v>
      </c>
      <c r="E3716" s="83" t="s">
        <v>25889</v>
      </c>
      <c r="F3716" s="83" t="s">
        <v>25890</v>
      </c>
      <c r="G3716" s="83" t="s">
        <v>25891</v>
      </c>
      <c r="H3716" s="83" t="s">
        <v>22772</v>
      </c>
    </row>
    <row r="3717" spans="1:8" ht="12.75" customHeight="1" x14ac:dyDescent="0.2">
      <c r="A3717" s="83" t="s">
        <v>3787</v>
      </c>
      <c r="B3717" s="83" t="s">
        <v>25871</v>
      </c>
      <c r="C3717" s="83" t="s">
        <v>25887</v>
      </c>
      <c r="D3717" s="83" t="s">
        <v>25888</v>
      </c>
      <c r="E3717" s="83" t="s">
        <v>25889</v>
      </c>
      <c r="F3717" s="83" t="s">
        <v>25890</v>
      </c>
      <c r="G3717" s="83" t="s">
        <v>25891</v>
      </c>
      <c r="H3717" s="83" t="s">
        <v>22772</v>
      </c>
    </row>
    <row r="3718" spans="1:8" ht="12.75" customHeight="1" x14ac:dyDescent="0.2">
      <c r="A3718" s="83" t="s">
        <v>3788</v>
      </c>
      <c r="B3718" s="83" t="s">
        <v>25892</v>
      </c>
      <c r="C3718" s="83" t="s">
        <v>25893</v>
      </c>
      <c r="D3718" s="83" t="s">
        <v>25894</v>
      </c>
      <c r="E3718" s="83" t="s">
        <v>25895</v>
      </c>
      <c r="F3718" s="83" t="s">
        <v>25896</v>
      </c>
      <c r="G3718" s="83" t="s">
        <v>25897</v>
      </c>
      <c r="H3718" s="83" t="s">
        <v>22772</v>
      </c>
    </row>
    <row r="3719" spans="1:8" ht="12.75" customHeight="1" x14ac:dyDescent="0.2">
      <c r="A3719" s="83" t="s">
        <v>3789</v>
      </c>
      <c r="B3719" s="83" t="s">
        <v>25892</v>
      </c>
      <c r="C3719" s="83" t="s">
        <v>25893</v>
      </c>
      <c r="D3719" s="83" t="s">
        <v>25894</v>
      </c>
      <c r="E3719" s="83" t="s">
        <v>25895</v>
      </c>
      <c r="F3719" s="83" t="s">
        <v>25896</v>
      </c>
      <c r="G3719" s="83" t="s">
        <v>25897</v>
      </c>
      <c r="H3719" s="83" t="s">
        <v>22772</v>
      </c>
    </row>
    <row r="3720" spans="1:8" ht="12.75" customHeight="1" x14ac:dyDescent="0.2">
      <c r="A3720" s="83" t="s">
        <v>3790</v>
      </c>
      <c r="B3720" s="83" t="s">
        <v>25898</v>
      </c>
      <c r="C3720" s="83" t="s">
        <v>25899</v>
      </c>
      <c r="D3720" s="83" t="s">
        <v>25900</v>
      </c>
      <c r="E3720" s="83"/>
      <c r="F3720" s="83"/>
      <c r="G3720" s="83"/>
      <c r="H3720" s="83" t="s">
        <v>22772</v>
      </c>
    </row>
    <row r="3721" spans="1:8" ht="12.75" customHeight="1" x14ac:dyDescent="0.2">
      <c r="A3721" s="83" t="s">
        <v>3791</v>
      </c>
      <c r="B3721" s="83" t="s">
        <v>25898</v>
      </c>
      <c r="C3721" s="83" t="s">
        <v>25899</v>
      </c>
      <c r="D3721" s="83" t="s">
        <v>25900</v>
      </c>
      <c r="E3721" s="83"/>
      <c r="F3721" s="83"/>
      <c r="G3721" s="83"/>
      <c r="H3721" s="83" t="s">
        <v>22772</v>
      </c>
    </row>
    <row r="3722" spans="1:8" ht="12.75" customHeight="1" x14ac:dyDescent="0.2">
      <c r="A3722" s="83" t="s">
        <v>3792</v>
      </c>
      <c r="B3722" s="83" t="s">
        <v>25901</v>
      </c>
      <c r="C3722" s="83" t="s">
        <v>25902</v>
      </c>
      <c r="D3722" s="83" t="s">
        <v>25903</v>
      </c>
      <c r="E3722" s="83" t="s">
        <v>25904</v>
      </c>
      <c r="F3722" s="83" t="s">
        <v>25905</v>
      </c>
      <c r="G3722" s="83" t="s">
        <v>25906</v>
      </c>
      <c r="H3722" s="83" t="s">
        <v>22772</v>
      </c>
    </row>
    <row r="3723" spans="1:8" ht="12.75" customHeight="1" x14ac:dyDescent="0.2">
      <c r="A3723" s="83" t="s">
        <v>3793</v>
      </c>
      <c r="B3723" s="83" t="s">
        <v>25901</v>
      </c>
      <c r="C3723" s="83" t="s">
        <v>25902</v>
      </c>
      <c r="D3723" s="83" t="s">
        <v>25903</v>
      </c>
      <c r="E3723" s="83" t="s">
        <v>25904</v>
      </c>
      <c r="F3723" s="83" t="s">
        <v>25905</v>
      </c>
      <c r="G3723" s="83" t="s">
        <v>25906</v>
      </c>
      <c r="H3723" s="83" t="s">
        <v>22772</v>
      </c>
    </row>
    <row r="3724" spans="1:8" ht="12.75" customHeight="1" x14ac:dyDescent="0.2">
      <c r="A3724" s="83" t="s">
        <v>3794</v>
      </c>
      <c r="B3724" s="83" t="s">
        <v>25907</v>
      </c>
      <c r="C3724" s="83" t="s">
        <v>25908</v>
      </c>
      <c r="D3724" s="83" t="s">
        <v>25909</v>
      </c>
      <c r="E3724" s="83" t="s">
        <v>25910</v>
      </c>
      <c r="F3724" s="83" t="s">
        <v>25911</v>
      </c>
      <c r="G3724" s="83" t="s">
        <v>25912</v>
      </c>
      <c r="H3724" s="83" t="s">
        <v>22772</v>
      </c>
    </row>
    <row r="3725" spans="1:8" ht="12.75" customHeight="1" x14ac:dyDescent="0.2">
      <c r="A3725" s="83" t="s">
        <v>3795</v>
      </c>
      <c r="B3725" s="83" t="s">
        <v>25907</v>
      </c>
      <c r="C3725" s="83" t="s">
        <v>25908</v>
      </c>
      <c r="D3725" s="83" t="s">
        <v>25909</v>
      </c>
      <c r="E3725" s="83" t="s">
        <v>25910</v>
      </c>
      <c r="F3725" s="83" t="s">
        <v>25911</v>
      </c>
      <c r="G3725" s="83" t="s">
        <v>25912</v>
      </c>
      <c r="H3725" s="83" t="s">
        <v>22772</v>
      </c>
    </row>
    <row r="3726" spans="1:8" ht="12.75" customHeight="1" x14ac:dyDescent="0.2">
      <c r="A3726" s="83" t="s">
        <v>3796</v>
      </c>
      <c r="B3726" s="83" t="s">
        <v>25913</v>
      </c>
      <c r="C3726" s="83" t="s">
        <v>25914</v>
      </c>
      <c r="D3726" s="83" t="s">
        <v>25915</v>
      </c>
      <c r="E3726" s="83" t="s">
        <v>25916</v>
      </c>
      <c r="F3726" s="83"/>
      <c r="G3726" s="83"/>
      <c r="H3726" s="83" t="s">
        <v>22772</v>
      </c>
    </row>
    <row r="3727" spans="1:8" ht="12.75" customHeight="1" x14ac:dyDescent="0.2">
      <c r="A3727" s="83" t="s">
        <v>3797</v>
      </c>
      <c r="B3727" s="83" t="s">
        <v>25913</v>
      </c>
      <c r="C3727" s="83" t="s">
        <v>25914</v>
      </c>
      <c r="D3727" s="83" t="s">
        <v>25915</v>
      </c>
      <c r="E3727" s="83" t="s">
        <v>25916</v>
      </c>
      <c r="F3727" s="83"/>
      <c r="G3727" s="83"/>
      <c r="H3727" s="83" t="s">
        <v>22772</v>
      </c>
    </row>
    <row r="3728" spans="1:8" ht="12.75" customHeight="1" x14ac:dyDescent="0.2">
      <c r="A3728" s="83" t="s">
        <v>3798</v>
      </c>
      <c r="B3728" s="83" t="s">
        <v>25917</v>
      </c>
      <c r="C3728" s="83" t="s">
        <v>25918</v>
      </c>
      <c r="D3728" s="83" t="s">
        <v>25685</v>
      </c>
      <c r="E3728" s="83"/>
      <c r="F3728" s="83"/>
      <c r="G3728" s="83"/>
      <c r="H3728" s="83" t="s">
        <v>22</v>
      </c>
    </row>
    <row r="3729" spans="1:8" ht="12.75" customHeight="1" x14ac:dyDescent="0.2">
      <c r="A3729" s="83" t="s">
        <v>3799</v>
      </c>
      <c r="B3729" s="83" t="s">
        <v>25917</v>
      </c>
      <c r="C3729" s="83" t="s">
        <v>25918</v>
      </c>
      <c r="D3729" s="83" t="s">
        <v>25685</v>
      </c>
      <c r="E3729" s="83"/>
      <c r="F3729" s="83"/>
      <c r="G3729" s="83"/>
      <c r="H3729" s="83" t="s">
        <v>22</v>
      </c>
    </row>
    <row r="3730" spans="1:8" ht="12.75" customHeight="1" x14ac:dyDescent="0.2">
      <c r="A3730" s="83" t="s">
        <v>3800</v>
      </c>
      <c r="B3730" s="83" t="s">
        <v>25917</v>
      </c>
      <c r="C3730" s="83" t="s">
        <v>25919</v>
      </c>
      <c r="D3730" s="83" t="s">
        <v>25920</v>
      </c>
      <c r="E3730" s="83" t="s">
        <v>25921</v>
      </c>
      <c r="F3730" s="83" t="s">
        <v>25253</v>
      </c>
      <c r="G3730" s="83"/>
      <c r="H3730" s="83" t="s">
        <v>22772</v>
      </c>
    </row>
    <row r="3731" spans="1:8" ht="12.75" customHeight="1" x14ac:dyDescent="0.2">
      <c r="A3731" s="83" t="s">
        <v>3801</v>
      </c>
      <c r="B3731" s="83" t="s">
        <v>25917</v>
      </c>
      <c r="C3731" s="83" t="s">
        <v>25919</v>
      </c>
      <c r="D3731" s="83" t="s">
        <v>25920</v>
      </c>
      <c r="E3731" s="83" t="s">
        <v>25921</v>
      </c>
      <c r="F3731" s="83" t="s">
        <v>25253</v>
      </c>
      <c r="G3731" s="83"/>
      <c r="H3731" s="83" t="s">
        <v>22772</v>
      </c>
    </row>
    <row r="3732" spans="1:8" ht="12.75" customHeight="1" x14ac:dyDescent="0.2">
      <c r="A3732" s="83" t="s">
        <v>3802</v>
      </c>
      <c r="B3732" s="83" t="s">
        <v>25922</v>
      </c>
      <c r="C3732" s="83" t="s">
        <v>25923</v>
      </c>
      <c r="D3732" s="83" t="s">
        <v>25924</v>
      </c>
      <c r="E3732" s="83" t="s">
        <v>25925</v>
      </c>
      <c r="F3732" s="83"/>
      <c r="G3732" s="83"/>
      <c r="H3732" s="83" t="s">
        <v>22</v>
      </c>
    </row>
    <row r="3733" spans="1:8" ht="12.75" customHeight="1" x14ac:dyDescent="0.2">
      <c r="A3733" s="83" t="s">
        <v>3803</v>
      </c>
      <c r="B3733" s="83" t="s">
        <v>25922</v>
      </c>
      <c r="C3733" s="83" t="s">
        <v>25923</v>
      </c>
      <c r="D3733" s="83" t="s">
        <v>25924</v>
      </c>
      <c r="E3733" s="83" t="s">
        <v>25925</v>
      </c>
      <c r="F3733" s="83"/>
      <c r="G3733" s="83"/>
      <c r="H3733" s="83" t="s">
        <v>22</v>
      </c>
    </row>
    <row r="3734" spans="1:8" ht="12.75" customHeight="1" x14ac:dyDescent="0.2">
      <c r="A3734" s="83" t="s">
        <v>3804</v>
      </c>
      <c r="B3734" s="83" t="s">
        <v>25926</v>
      </c>
      <c r="C3734" s="83" t="s">
        <v>25927</v>
      </c>
      <c r="D3734" s="83" t="s">
        <v>25928</v>
      </c>
      <c r="E3734" s="83" t="s">
        <v>25929</v>
      </c>
      <c r="F3734" s="83"/>
      <c r="G3734" s="83"/>
      <c r="H3734" s="83" t="s">
        <v>27</v>
      </c>
    </row>
    <row r="3735" spans="1:8" ht="12.75" customHeight="1" x14ac:dyDescent="0.2">
      <c r="A3735" s="83" t="s">
        <v>3805</v>
      </c>
      <c r="B3735" s="83" t="s">
        <v>25926</v>
      </c>
      <c r="C3735" s="83" t="s">
        <v>25927</v>
      </c>
      <c r="D3735" s="83" t="s">
        <v>25928</v>
      </c>
      <c r="E3735" s="83" t="s">
        <v>25929</v>
      </c>
      <c r="F3735" s="83"/>
      <c r="G3735" s="83"/>
      <c r="H3735" s="83" t="s">
        <v>27</v>
      </c>
    </row>
    <row r="3736" spans="1:8" ht="12.75" customHeight="1" x14ac:dyDescent="0.2">
      <c r="A3736" s="83" t="s">
        <v>3806</v>
      </c>
      <c r="B3736" s="83" t="s">
        <v>25930</v>
      </c>
      <c r="C3736" s="83" t="s">
        <v>25927</v>
      </c>
      <c r="D3736" s="83" t="s">
        <v>25931</v>
      </c>
      <c r="E3736" s="83" t="s">
        <v>25929</v>
      </c>
      <c r="F3736" s="83"/>
      <c r="G3736" s="83"/>
      <c r="H3736" s="83" t="s">
        <v>27</v>
      </c>
    </row>
    <row r="3737" spans="1:8" ht="12.75" customHeight="1" x14ac:dyDescent="0.2">
      <c r="A3737" s="83" t="s">
        <v>3807</v>
      </c>
      <c r="B3737" s="83" t="s">
        <v>25930</v>
      </c>
      <c r="C3737" s="83" t="s">
        <v>25927</v>
      </c>
      <c r="D3737" s="83" t="s">
        <v>25931</v>
      </c>
      <c r="E3737" s="83" t="s">
        <v>25929</v>
      </c>
      <c r="F3737" s="83"/>
      <c r="G3737" s="83"/>
      <c r="H3737" s="83" t="s">
        <v>27</v>
      </c>
    </row>
    <row r="3738" spans="1:8" ht="12.75" customHeight="1" x14ac:dyDescent="0.2">
      <c r="A3738" s="83" t="s">
        <v>3808</v>
      </c>
      <c r="B3738" s="83" t="s">
        <v>25932</v>
      </c>
      <c r="C3738" s="83" t="s">
        <v>25933</v>
      </c>
      <c r="D3738" s="83" t="s">
        <v>25685</v>
      </c>
      <c r="E3738" s="83"/>
      <c r="F3738" s="83"/>
      <c r="G3738" s="83"/>
      <c r="H3738" s="83" t="s">
        <v>22</v>
      </c>
    </row>
    <row r="3739" spans="1:8" ht="12.75" customHeight="1" x14ac:dyDescent="0.2">
      <c r="A3739" s="83" t="s">
        <v>3809</v>
      </c>
      <c r="B3739" s="83" t="s">
        <v>25932</v>
      </c>
      <c r="C3739" s="83" t="s">
        <v>25933</v>
      </c>
      <c r="D3739" s="83" t="s">
        <v>25685</v>
      </c>
      <c r="E3739" s="83"/>
      <c r="F3739" s="83"/>
      <c r="G3739" s="83"/>
      <c r="H3739" s="83" t="s">
        <v>22</v>
      </c>
    </row>
    <row r="3740" spans="1:8" ht="12.75" customHeight="1" x14ac:dyDescent="0.2">
      <c r="A3740" s="83" t="s">
        <v>3810</v>
      </c>
      <c r="B3740" s="83" t="s">
        <v>25934</v>
      </c>
      <c r="C3740" s="83" t="s">
        <v>25935</v>
      </c>
      <c r="D3740" s="83" t="s">
        <v>25936</v>
      </c>
      <c r="E3740" s="83"/>
      <c r="F3740" s="83"/>
      <c r="G3740" s="83"/>
      <c r="H3740" s="83" t="s">
        <v>22</v>
      </c>
    </row>
    <row r="3741" spans="1:8" ht="12.75" customHeight="1" x14ac:dyDescent="0.2">
      <c r="A3741" s="83" t="s">
        <v>3811</v>
      </c>
      <c r="B3741" s="83" t="s">
        <v>25934</v>
      </c>
      <c r="C3741" s="83" t="s">
        <v>25935</v>
      </c>
      <c r="D3741" s="83" t="s">
        <v>25936</v>
      </c>
      <c r="E3741" s="83"/>
      <c r="F3741" s="83"/>
      <c r="G3741" s="83"/>
      <c r="H3741" s="83" t="s">
        <v>22</v>
      </c>
    </row>
    <row r="3742" spans="1:8" ht="12.75" customHeight="1" x14ac:dyDescent="0.2">
      <c r="A3742" s="83" t="s">
        <v>3812</v>
      </c>
      <c r="B3742" s="83" t="s">
        <v>25937</v>
      </c>
      <c r="C3742" s="83" t="s">
        <v>25938</v>
      </c>
      <c r="D3742" s="83"/>
      <c r="E3742" s="83"/>
      <c r="F3742" s="83"/>
      <c r="G3742" s="83"/>
      <c r="H3742" s="83" t="s">
        <v>22</v>
      </c>
    </row>
    <row r="3743" spans="1:8" ht="12.75" customHeight="1" x14ac:dyDescent="0.2">
      <c r="A3743" s="83" t="s">
        <v>3813</v>
      </c>
      <c r="B3743" s="83" t="s">
        <v>25937</v>
      </c>
      <c r="C3743" s="83" t="s">
        <v>25938</v>
      </c>
      <c r="D3743" s="83"/>
      <c r="E3743" s="83"/>
      <c r="F3743" s="83"/>
      <c r="G3743" s="83"/>
      <c r="H3743" s="83" t="s">
        <v>22</v>
      </c>
    </row>
    <row r="3744" spans="1:8" ht="12.75" customHeight="1" x14ac:dyDescent="0.2">
      <c r="A3744" s="83" t="s">
        <v>3814</v>
      </c>
      <c r="B3744" s="83" t="s">
        <v>25939</v>
      </c>
      <c r="C3744" s="83" t="s">
        <v>25940</v>
      </c>
      <c r="D3744" s="83" t="s">
        <v>25941</v>
      </c>
      <c r="E3744" s="83" t="s">
        <v>25253</v>
      </c>
      <c r="F3744" s="83"/>
      <c r="G3744" s="83"/>
      <c r="H3744" s="83" t="s">
        <v>23923</v>
      </c>
    </row>
    <row r="3745" spans="1:8" ht="12.75" customHeight="1" x14ac:dyDescent="0.2">
      <c r="A3745" s="83" t="s">
        <v>3815</v>
      </c>
      <c r="B3745" s="83" t="s">
        <v>25939</v>
      </c>
      <c r="C3745" s="83" t="s">
        <v>25940</v>
      </c>
      <c r="D3745" s="83" t="s">
        <v>25941</v>
      </c>
      <c r="E3745" s="83" t="s">
        <v>25253</v>
      </c>
      <c r="F3745" s="83"/>
      <c r="G3745" s="83"/>
      <c r="H3745" s="83" t="s">
        <v>23923</v>
      </c>
    </row>
    <row r="3746" spans="1:8" ht="12.75" customHeight="1" x14ac:dyDescent="0.2">
      <c r="A3746" s="83" t="s">
        <v>3816</v>
      </c>
      <c r="B3746" s="83" t="s">
        <v>25939</v>
      </c>
      <c r="C3746" s="83" t="s">
        <v>25942</v>
      </c>
      <c r="D3746" s="83" t="s">
        <v>25943</v>
      </c>
      <c r="E3746" s="83" t="s">
        <v>25944</v>
      </c>
      <c r="F3746" s="83"/>
      <c r="G3746" s="83"/>
      <c r="H3746" s="83" t="s">
        <v>22</v>
      </c>
    </row>
    <row r="3747" spans="1:8" ht="12.75" customHeight="1" x14ac:dyDescent="0.2">
      <c r="A3747" s="83" t="s">
        <v>3817</v>
      </c>
      <c r="B3747" s="83" t="s">
        <v>25939</v>
      </c>
      <c r="C3747" s="83" t="s">
        <v>25942</v>
      </c>
      <c r="D3747" s="83" t="s">
        <v>25943</v>
      </c>
      <c r="E3747" s="83" t="s">
        <v>25944</v>
      </c>
      <c r="F3747" s="83"/>
      <c r="G3747" s="83"/>
      <c r="H3747" s="83" t="s">
        <v>22</v>
      </c>
    </row>
    <row r="3748" spans="1:8" ht="12.75" customHeight="1" x14ac:dyDescent="0.2">
      <c r="A3748" s="83" t="s">
        <v>3818</v>
      </c>
      <c r="B3748" s="83" t="s">
        <v>25945</v>
      </c>
      <c r="C3748" s="83" t="s">
        <v>25946</v>
      </c>
      <c r="D3748" s="83"/>
      <c r="E3748" s="83"/>
      <c r="F3748" s="83"/>
      <c r="G3748" s="83"/>
      <c r="H3748" s="83" t="s">
        <v>25947</v>
      </c>
    </row>
    <row r="3749" spans="1:8" ht="12.75" customHeight="1" x14ac:dyDescent="0.2">
      <c r="A3749" s="83" t="s">
        <v>3819</v>
      </c>
      <c r="B3749" s="83" t="s">
        <v>25945</v>
      </c>
      <c r="C3749" s="83" t="s">
        <v>25946</v>
      </c>
      <c r="D3749" s="83"/>
      <c r="E3749" s="83"/>
      <c r="F3749" s="83"/>
      <c r="G3749" s="83"/>
      <c r="H3749" s="83" t="s">
        <v>25947</v>
      </c>
    </row>
    <row r="3750" spans="1:8" ht="12.75" customHeight="1" x14ac:dyDescent="0.2">
      <c r="A3750" s="83" t="s">
        <v>3820</v>
      </c>
      <c r="B3750" s="83" t="s">
        <v>25948</v>
      </c>
      <c r="C3750" s="83" t="s">
        <v>25949</v>
      </c>
      <c r="D3750" s="83"/>
      <c r="E3750" s="83"/>
      <c r="F3750" s="83"/>
      <c r="G3750" s="83"/>
      <c r="H3750" s="83"/>
    </row>
    <row r="3751" spans="1:8" ht="12.75" customHeight="1" x14ac:dyDescent="0.2">
      <c r="A3751" s="83" t="s">
        <v>3821</v>
      </c>
      <c r="B3751" s="83" t="s">
        <v>25948</v>
      </c>
      <c r="C3751" s="83" t="s">
        <v>25949</v>
      </c>
      <c r="D3751" s="83"/>
      <c r="E3751" s="83"/>
      <c r="F3751" s="83"/>
      <c r="G3751" s="83"/>
      <c r="H3751" s="83"/>
    </row>
    <row r="3752" spans="1:8" ht="12.75" customHeight="1" x14ac:dyDescent="0.2">
      <c r="A3752" s="83" t="s">
        <v>3822</v>
      </c>
      <c r="B3752" s="83" t="s">
        <v>25950</v>
      </c>
      <c r="C3752" s="83"/>
      <c r="D3752" s="83"/>
      <c r="E3752" s="83"/>
      <c r="F3752" s="83"/>
      <c r="G3752" s="83"/>
      <c r="H3752" s="83"/>
    </row>
    <row r="3753" spans="1:8" ht="12.75" customHeight="1" x14ac:dyDescent="0.2">
      <c r="A3753" s="83" t="s">
        <v>3823</v>
      </c>
      <c r="B3753" s="83" t="s">
        <v>25950</v>
      </c>
      <c r="C3753" s="83"/>
      <c r="D3753" s="83"/>
      <c r="E3753" s="83"/>
      <c r="F3753" s="83"/>
      <c r="G3753" s="83"/>
      <c r="H3753" s="83"/>
    </row>
    <row r="3754" spans="1:8" ht="12.75" customHeight="1" x14ac:dyDescent="0.2">
      <c r="A3754" s="83" t="s">
        <v>3824</v>
      </c>
      <c r="B3754" s="83" t="s">
        <v>25951</v>
      </c>
      <c r="C3754" s="83"/>
      <c r="D3754" s="83"/>
      <c r="E3754" s="83"/>
      <c r="F3754" s="83"/>
      <c r="G3754" s="83"/>
      <c r="H3754" s="83" t="s">
        <v>23808</v>
      </c>
    </row>
    <row r="3755" spans="1:8" ht="12.75" customHeight="1" x14ac:dyDescent="0.2">
      <c r="A3755" s="83" t="s">
        <v>3825</v>
      </c>
      <c r="B3755" s="83" t="s">
        <v>25951</v>
      </c>
      <c r="C3755" s="83"/>
      <c r="D3755" s="83"/>
      <c r="E3755" s="83"/>
      <c r="F3755" s="83"/>
      <c r="G3755" s="83"/>
      <c r="H3755" s="83" t="s">
        <v>23808</v>
      </c>
    </row>
    <row r="3756" spans="1:8" ht="12.75" customHeight="1" x14ac:dyDescent="0.2">
      <c r="A3756" s="83" t="s">
        <v>3826</v>
      </c>
      <c r="B3756" s="83" t="s">
        <v>25952</v>
      </c>
      <c r="C3756" s="83"/>
      <c r="D3756" s="83"/>
      <c r="E3756" s="83"/>
      <c r="F3756" s="83"/>
      <c r="G3756" s="83"/>
      <c r="H3756" s="83" t="s">
        <v>23808</v>
      </c>
    </row>
    <row r="3757" spans="1:8" ht="12.75" customHeight="1" x14ac:dyDescent="0.2">
      <c r="A3757" s="83" t="s">
        <v>3827</v>
      </c>
      <c r="B3757" s="83" t="s">
        <v>25952</v>
      </c>
      <c r="C3757" s="83"/>
      <c r="D3757" s="83"/>
      <c r="E3757" s="83"/>
      <c r="F3757" s="83"/>
      <c r="G3757" s="83"/>
      <c r="H3757" s="83" t="s">
        <v>23808</v>
      </c>
    </row>
    <row r="3758" spans="1:8" ht="12.75" customHeight="1" x14ac:dyDescent="0.2">
      <c r="A3758" s="83" t="s">
        <v>3828</v>
      </c>
      <c r="B3758" s="83" t="s">
        <v>25953</v>
      </c>
      <c r="C3758" s="83" t="s">
        <v>25954</v>
      </c>
      <c r="D3758" s="83" t="s">
        <v>25876</v>
      </c>
      <c r="E3758" s="83"/>
      <c r="F3758" s="83"/>
      <c r="G3758" s="83"/>
      <c r="H3758" s="83" t="s">
        <v>23808</v>
      </c>
    </row>
    <row r="3759" spans="1:8" ht="12.75" customHeight="1" x14ac:dyDescent="0.2">
      <c r="A3759" s="83" t="s">
        <v>3829</v>
      </c>
      <c r="B3759" s="83" t="s">
        <v>25953</v>
      </c>
      <c r="C3759" s="83" t="s">
        <v>25954</v>
      </c>
      <c r="D3759" s="83" t="s">
        <v>25876</v>
      </c>
      <c r="E3759" s="83"/>
      <c r="F3759" s="83"/>
      <c r="G3759" s="83"/>
      <c r="H3759" s="83" t="s">
        <v>23808</v>
      </c>
    </row>
    <row r="3760" spans="1:8" ht="12.75" customHeight="1" x14ac:dyDescent="0.2">
      <c r="A3760" s="83" t="s">
        <v>3830</v>
      </c>
      <c r="B3760" s="83" t="s">
        <v>25955</v>
      </c>
      <c r="C3760" s="83" t="s">
        <v>25956</v>
      </c>
      <c r="D3760" s="83" t="s">
        <v>25527</v>
      </c>
      <c r="E3760" s="83"/>
      <c r="F3760" s="83"/>
      <c r="G3760" s="83"/>
      <c r="H3760" s="83" t="s">
        <v>23808</v>
      </c>
    </row>
    <row r="3761" spans="1:8" ht="12.75" customHeight="1" x14ac:dyDescent="0.2">
      <c r="A3761" s="83" t="s">
        <v>3831</v>
      </c>
      <c r="B3761" s="83" t="s">
        <v>25955</v>
      </c>
      <c r="C3761" s="83" t="s">
        <v>25956</v>
      </c>
      <c r="D3761" s="83" t="s">
        <v>25527</v>
      </c>
      <c r="E3761" s="83"/>
      <c r="F3761" s="83"/>
      <c r="G3761" s="83"/>
      <c r="H3761" s="83" t="s">
        <v>23808</v>
      </c>
    </row>
    <row r="3762" spans="1:8" ht="12.75" customHeight="1" x14ac:dyDescent="0.2">
      <c r="A3762" s="83" t="s">
        <v>3832</v>
      </c>
      <c r="B3762" s="83" t="s">
        <v>25957</v>
      </c>
      <c r="C3762" s="83" t="s">
        <v>25958</v>
      </c>
      <c r="D3762" s="83"/>
      <c r="E3762" s="83"/>
      <c r="F3762" s="83"/>
      <c r="G3762" s="83"/>
      <c r="H3762" s="83" t="s">
        <v>23808</v>
      </c>
    </row>
    <row r="3763" spans="1:8" ht="12.75" customHeight="1" x14ac:dyDescent="0.2">
      <c r="A3763" s="83" t="s">
        <v>3833</v>
      </c>
      <c r="B3763" s="83" t="s">
        <v>25957</v>
      </c>
      <c r="C3763" s="83" t="s">
        <v>25958</v>
      </c>
      <c r="D3763" s="83"/>
      <c r="E3763" s="83"/>
      <c r="F3763" s="83"/>
      <c r="G3763" s="83"/>
      <c r="H3763" s="83" t="s">
        <v>23808</v>
      </c>
    </row>
    <row r="3764" spans="1:8" ht="12.75" customHeight="1" x14ac:dyDescent="0.2">
      <c r="A3764" s="83" t="s">
        <v>3834</v>
      </c>
      <c r="B3764" s="83" t="s">
        <v>25959</v>
      </c>
      <c r="C3764" s="83" t="s">
        <v>25960</v>
      </c>
      <c r="D3764" s="83" t="s">
        <v>25961</v>
      </c>
      <c r="E3764" s="83" t="s">
        <v>25962</v>
      </c>
      <c r="F3764" s="83" t="s">
        <v>25963</v>
      </c>
      <c r="G3764" s="83" t="s">
        <v>25964</v>
      </c>
      <c r="H3764" s="83" t="s">
        <v>23808</v>
      </c>
    </row>
    <row r="3765" spans="1:8" ht="12.75" customHeight="1" x14ac:dyDescent="0.2">
      <c r="A3765" s="83" t="s">
        <v>3835</v>
      </c>
      <c r="B3765" s="83" t="s">
        <v>25959</v>
      </c>
      <c r="C3765" s="83" t="s">
        <v>25960</v>
      </c>
      <c r="D3765" s="83" t="s">
        <v>25961</v>
      </c>
      <c r="E3765" s="83" t="s">
        <v>25962</v>
      </c>
      <c r="F3765" s="83" t="s">
        <v>25963</v>
      </c>
      <c r="G3765" s="83" t="s">
        <v>25964</v>
      </c>
      <c r="H3765" s="83" t="s">
        <v>23808</v>
      </c>
    </row>
    <row r="3766" spans="1:8" ht="12.75" customHeight="1" x14ac:dyDescent="0.2">
      <c r="A3766" s="83" t="s">
        <v>3836</v>
      </c>
      <c r="B3766" s="83" t="s">
        <v>25965</v>
      </c>
      <c r="C3766" s="83" t="s">
        <v>25966</v>
      </c>
      <c r="D3766" s="83"/>
      <c r="E3766" s="83"/>
      <c r="F3766" s="83"/>
      <c r="G3766" s="83"/>
      <c r="H3766" s="83" t="s">
        <v>23808</v>
      </c>
    </row>
    <row r="3767" spans="1:8" ht="12.75" customHeight="1" x14ac:dyDescent="0.2">
      <c r="A3767" s="83" t="s">
        <v>3837</v>
      </c>
      <c r="B3767" s="83" t="s">
        <v>25965</v>
      </c>
      <c r="C3767" s="83" t="s">
        <v>25966</v>
      </c>
      <c r="D3767" s="83"/>
      <c r="E3767" s="83"/>
      <c r="F3767" s="83"/>
      <c r="G3767" s="83"/>
      <c r="H3767" s="83" t="s">
        <v>23808</v>
      </c>
    </row>
    <row r="3768" spans="1:8" ht="12.75" customHeight="1" x14ac:dyDescent="0.2">
      <c r="A3768" s="83" t="s">
        <v>3838</v>
      </c>
      <c r="B3768" s="83" t="s">
        <v>25967</v>
      </c>
      <c r="C3768" s="83" t="s">
        <v>25968</v>
      </c>
      <c r="D3768" s="83"/>
      <c r="E3768" s="83"/>
      <c r="F3768" s="83"/>
      <c r="G3768" s="83"/>
      <c r="H3768" s="83" t="s">
        <v>23808</v>
      </c>
    </row>
    <row r="3769" spans="1:8" ht="12.75" customHeight="1" x14ac:dyDescent="0.2">
      <c r="A3769" s="83" t="s">
        <v>3839</v>
      </c>
      <c r="B3769" s="83" t="s">
        <v>25967</v>
      </c>
      <c r="C3769" s="83" t="s">
        <v>25968</v>
      </c>
      <c r="D3769" s="83"/>
      <c r="E3769" s="83"/>
      <c r="F3769" s="83"/>
      <c r="G3769" s="83"/>
      <c r="H3769" s="83" t="s">
        <v>23808</v>
      </c>
    </row>
    <row r="3770" spans="1:8" ht="12.75" customHeight="1" x14ac:dyDescent="0.2">
      <c r="A3770" s="83" t="s">
        <v>3840</v>
      </c>
      <c r="B3770" s="83" t="s">
        <v>25969</v>
      </c>
      <c r="C3770" s="83" t="s">
        <v>25970</v>
      </c>
      <c r="D3770" s="83" t="s">
        <v>25971</v>
      </c>
      <c r="E3770" s="83"/>
      <c r="F3770" s="83"/>
      <c r="G3770" s="83"/>
      <c r="H3770" s="83" t="s">
        <v>23808</v>
      </c>
    </row>
    <row r="3771" spans="1:8" ht="12.75" customHeight="1" x14ac:dyDescent="0.2">
      <c r="A3771" s="83" t="s">
        <v>3841</v>
      </c>
      <c r="B3771" s="83" t="s">
        <v>25969</v>
      </c>
      <c r="C3771" s="83" t="s">
        <v>25970</v>
      </c>
      <c r="D3771" s="83" t="s">
        <v>25971</v>
      </c>
      <c r="E3771" s="83"/>
      <c r="F3771" s="83"/>
      <c r="G3771" s="83"/>
      <c r="H3771" s="83" t="s">
        <v>23808</v>
      </c>
    </row>
    <row r="3772" spans="1:8" ht="12.75" customHeight="1" x14ac:dyDescent="0.2">
      <c r="A3772" s="83" t="s">
        <v>3842</v>
      </c>
      <c r="B3772" s="83" t="s">
        <v>25969</v>
      </c>
      <c r="C3772" s="83" t="s">
        <v>25972</v>
      </c>
      <c r="D3772" s="83" t="s">
        <v>25973</v>
      </c>
      <c r="E3772" s="83"/>
      <c r="F3772" s="83"/>
      <c r="G3772" s="83"/>
      <c r="H3772" s="83" t="s">
        <v>23808</v>
      </c>
    </row>
    <row r="3773" spans="1:8" ht="12.75" customHeight="1" x14ac:dyDescent="0.2">
      <c r="A3773" s="83" t="s">
        <v>3843</v>
      </c>
      <c r="B3773" s="83" t="s">
        <v>25969</v>
      </c>
      <c r="C3773" s="83" t="s">
        <v>25972</v>
      </c>
      <c r="D3773" s="83" t="s">
        <v>25973</v>
      </c>
      <c r="E3773" s="83"/>
      <c r="F3773" s="83"/>
      <c r="G3773" s="83"/>
      <c r="H3773" s="83" t="s">
        <v>23808</v>
      </c>
    </row>
    <row r="3774" spans="1:8" ht="12.75" customHeight="1" x14ac:dyDescent="0.2">
      <c r="A3774" s="83" t="s">
        <v>3844</v>
      </c>
      <c r="B3774" s="83" t="s">
        <v>25974</v>
      </c>
      <c r="C3774" s="83" t="s">
        <v>25975</v>
      </c>
      <c r="D3774" s="83" t="s">
        <v>25976</v>
      </c>
      <c r="E3774" s="83" t="s">
        <v>25977</v>
      </c>
      <c r="F3774" s="83" t="s">
        <v>25978</v>
      </c>
      <c r="G3774" s="83" t="s">
        <v>25979</v>
      </c>
      <c r="H3774" s="83" t="s">
        <v>23808</v>
      </c>
    </row>
    <row r="3775" spans="1:8" ht="12.75" customHeight="1" x14ac:dyDescent="0.2">
      <c r="A3775" s="83" t="s">
        <v>3845</v>
      </c>
      <c r="B3775" s="83" t="s">
        <v>25974</v>
      </c>
      <c r="C3775" s="83" t="s">
        <v>25975</v>
      </c>
      <c r="D3775" s="83" t="s">
        <v>25976</v>
      </c>
      <c r="E3775" s="83" t="s">
        <v>25977</v>
      </c>
      <c r="F3775" s="83" t="s">
        <v>25978</v>
      </c>
      <c r="G3775" s="83" t="s">
        <v>25979</v>
      </c>
      <c r="H3775" s="83" t="s">
        <v>23808</v>
      </c>
    </row>
    <row r="3776" spans="1:8" ht="12.75" customHeight="1" x14ac:dyDescent="0.2">
      <c r="A3776" s="83" t="s">
        <v>3846</v>
      </c>
      <c r="B3776" s="83" t="s">
        <v>25980</v>
      </c>
      <c r="C3776" s="83" t="s">
        <v>25981</v>
      </c>
      <c r="D3776" s="83" t="s">
        <v>25982</v>
      </c>
      <c r="E3776" s="83" t="s">
        <v>25253</v>
      </c>
      <c r="F3776" s="83"/>
      <c r="G3776" s="83"/>
      <c r="H3776" s="83" t="s">
        <v>23808</v>
      </c>
    </row>
    <row r="3777" spans="1:8" ht="12.75" customHeight="1" x14ac:dyDescent="0.2">
      <c r="A3777" s="83" t="s">
        <v>3847</v>
      </c>
      <c r="B3777" s="83" t="s">
        <v>25980</v>
      </c>
      <c r="C3777" s="83" t="s">
        <v>25981</v>
      </c>
      <c r="D3777" s="83" t="s">
        <v>25982</v>
      </c>
      <c r="E3777" s="83" t="s">
        <v>25253</v>
      </c>
      <c r="F3777" s="83"/>
      <c r="G3777" s="83"/>
      <c r="H3777" s="83" t="s">
        <v>23808</v>
      </c>
    </row>
    <row r="3778" spans="1:8" ht="12.75" customHeight="1" x14ac:dyDescent="0.2">
      <c r="A3778" s="83" t="s">
        <v>3848</v>
      </c>
      <c r="B3778" s="83" t="s">
        <v>25980</v>
      </c>
      <c r="C3778" s="83" t="s">
        <v>25981</v>
      </c>
      <c r="D3778" s="83" t="s">
        <v>25983</v>
      </c>
      <c r="E3778" s="83" t="s">
        <v>25253</v>
      </c>
      <c r="F3778" s="83"/>
      <c r="G3778" s="83"/>
      <c r="H3778" s="83" t="s">
        <v>23808</v>
      </c>
    </row>
    <row r="3779" spans="1:8" ht="12.75" customHeight="1" x14ac:dyDescent="0.2">
      <c r="A3779" s="83" t="s">
        <v>3849</v>
      </c>
      <c r="B3779" s="83" t="s">
        <v>25980</v>
      </c>
      <c r="C3779" s="83" t="s">
        <v>25981</v>
      </c>
      <c r="D3779" s="83" t="s">
        <v>25983</v>
      </c>
      <c r="E3779" s="83" t="s">
        <v>25253</v>
      </c>
      <c r="F3779" s="83"/>
      <c r="G3779" s="83"/>
      <c r="H3779" s="83" t="s">
        <v>23808</v>
      </c>
    </row>
    <row r="3780" spans="1:8" ht="12.75" customHeight="1" x14ac:dyDescent="0.2">
      <c r="A3780" s="83" t="s">
        <v>3850</v>
      </c>
      <c r="B3780" s="83" t="s">
        <v>25980</v>
      </c>
      <c r="C3780" s="83" t="s">
        <v>25984</v>
      </c>
      <c r="D3780" s="83" t="s">
        <v>25985</v>
      </c>
      <c r="E3780" s="83" t="s">
        <v>25986</v>
      </c>
      <c r="F3780" s="83"/>
      <c r="G3780" s="83"/>
      <c r="H3780" s="83" t="s">
        <v>23808</v>
      </c>
    </row>
    <row r="3781" spans="1:8" ht="12.75" customHeight="1" x14ac:dyDescent="0.2">
      <c r="A3781" s="83" t="s">
        <v>3851</v>
      </c>
      <c r="B3781" s="83" t="s">
        <v>25980</v>
      </c>
      <c r="C3781" s="83" t="s">
        <v>25984</v>
      </c>
      <c r="D3781" s="83" t="s">
        <v>25985</v>
      </c>
      <c r="E3781" s="83" t="s">
        <v>25986</v>
      </c>
      <c r="F3781" s="83"/>
      <c r="G3781" s="83"/>
      <c r="H3781" s="83" t="s">
        <v>23808</v>
      </c>
    </row>
    <row r="3782" spans="1:8" ht="12.75" customHeight="1" x14ac:dyDescent="0.2">
      <c r="A3782" s="83" t="s">
        <v>3852</v>
      </c>
      <c r="B3782" s="83" t="s">
        <v>25980</v>
      </c>
      <c r="C3782" s="83" t="s">
        <v>25987</v>
      </c>
      <c r="D3782" s="83" t="s">
        <v>25988</v>
      </c>
      <c r="E3782" s="83" t="s">
        <v>25989</v>
      </c>
      <c r="F3782" s="83"/>
      <c r="G3782" s="83"/>
      <c r="H3782" s="83" t="s">
        <v>23808</v>
      </c>
    </row>
    <row r="3783" spans="1:8" ht="12.75" customHeight="1" x14ac:dyDescent="0.2">
      <c r="A3783" s="83" t="s">
        <v>3853</v>
      </c>
      <c r="B3783" s="83" t="s">
        <v>25980</v>
      </c>
      <c r="C3783" s="83" t="s">
        <v>25987</v>
      </c>
      <c r="D3783" s="83" t="s">
        <v>25988</v>
      </c>
      <c r="E3783" s="83" t="s">
        <v>25989</v>
      </c>
      <c r="F3783" s="83"/>
      <c r="G3783" s="83"/>
      <c r="H3783" s="83" t="s">
        <v>23808</v>
      </c>
    </row>
    <row r="3784" spans="1:8" ht="12.75" customHeight="1" x14ac:dyDescent="0.2">
      <c r="A3784" s="83" t="s">
        <v>3854</v>
      </c>
      <c r="B3784" s="83" t="s">
        <v>25980</v>
      </c>
      <c r="C3784" s="83" t="s">
        <v>25990</v>
      </c>
      <c r="D3784" s="83" t="s">
        <v>25991</v>
      </c>
      <c r="E3784" s="83" t="s">
        <v>25992</v>
      </c>
      <c r="F3784" s="83"/>
      <c r="G3784" s="83"/>
      <c r="H3784" s="83" t="s">
        <v>23808</v>
      </c>
    </row>
    <row r="3785" spans="1:8" ht="12.75" customHeight="1" x14ac:dyDescent="0.2">
      <c r="A3785" s="83" t="s">
        <v>3855</v>
      </c>
      <c r="B3785" s="83" t="s">
        <v>25980</v>
      </c>
      <c r="C3785" s="83" t="s">
        <v>25990</v>
      </c>
      <c r="D3785" s="83" t="s">
        <v>25991</v>
      </c>
      <c r="E3785" s="83" t="s">
        <v>25992</v>
      </c>
      <c r="F3785" s="83"/>
      <c r="G3785" s="83"/>
      <c r="H3785" s="83" t="s">
        <v>23808</v>
      </c>
    </row>
    <row r="3786" spans="1:8" ht="12.75" customHeight="1" x14ac:dyDescent="0.2">
      <c r="A3786" s="83" t="s">
        <v>3856</v>
      </c>
      <c r="B3786" s="83" t="s">
        <v>25980</v>
      </c>
      <c r="C3786" s="83" t="s">
        <v>25990</v>
      </c>
      <c r="D3786" s="83" t="s">
        <v>25993</v>
      </c>
      <c r="E3786" s="83" t="s">
        <v>25992</v>
      </c>
      <c r="F3786" s="83"/>
      <c r="G3786" s="83"/>
      <c r="H3786" s="83" t="s">
        <v>23808</v>
      </c>
    </row>
    <row r="3787" spans="1:8" ht="12.75" customHeight="1" x14ac:dyDescent="0.2">
      <c r="A3787" s="83" t="s">
        <v>3857</v>
      </c>
      <c r="B3787" s="83" t="s">
        <v>25980</v>
      </c>
      <c r="C3787" s="83" t="s">
        <v>25990</v>
      </c>
      <c r="D3787" s="83" t="s">
        <v>25993</v>
      </c>
      <c r="E3787" s="83" t="s">
        <v>25992</v>
      </c>
      <c r="F3787" s="83"/>
      <c r="G3787" s="83"/>
      <c r="H3787" s="83" t="s">
        <v>23808</v>
      </c>
    </row>
    <row r="3788" spans="1:8" ht="12.75" customHeight="1" x14ac:dyDescent="0.2">
      <c r="A3788" s="83" t="s">
        <v>3858</v>
      </c>
      <c r="B3788" s="83" t="s">
        <v>25980</v>
      </c>
      <c r="C3788" s="83" t="s">
        <v>25990</v>
      </c>
      <c r="D3788" s="83" t="s">
        <v>25994</v>
      </c>
      <c r="E3788" s="83" t="s">
        <v>25992</v>
      </c>
      <c r="F3788" s="83"/>
      <c r="G3788" s="83"/>
      <c r="H3788" s="83" t="s">
        <v>23808</v>
      </c>
    </row>
    <row r="3789" spans="1:8" ht="12.75" customHeight="1" x14ac:dyDescent="0.2">
      <c r="A3789" s="83" t="s">
        <v>3859</v>
      </c>
      <c r="B3789" s="83" t="s">
        <v>25980</v>
      </c>
      <c r="C3789" s="83" t="s">
        <v>25990</v>
      </c>
      <c r="D3789" s="83" t="s">
        <v>25994</v>
      </c>
      <c r="E3789" s="83" t="s">
        <v>25992</v>
      </c>
      <c r="F3789" s="83"/>
      <c r="G3789" s="83"/>
      <c r="H3789" s="83" t="s">
        <v>23808</v>
      </c>
    </row>
    <row r="3790" spans="1:8" ht="12.75" customHeight="1" x14ac:dyDescent="0.2">
      <c r="A3790" s="83" t="s">
        <v>3860</v>
      </c>
      <c r="B3790" s="83" t="s">
        <v>25980</v>
      </c>
      <c r="C3790" s="83" t="s">
        <v>25995</v>
      </c>
      <c r="D3790" s="83" t="s">
        <v>25996</v>
      </c>
      <c r="E3790" s="83" t="s">
        <v>25997</v>
      </c>
      <c r="F3790" s="83"/>
      <c r="G3790" s="83"/>
      <c r="H3790" s="83" t="s">
        <v>23808</v>
      </c>
    </row>
    <row r="3791" spans="1:8" ht="12.75" customHeight="1" x14ac:dyDescent="0.2">
      <c r="A3791" s="83" t="s">
        <v>3861</v>
      </c>
      <c r="B3791" s="83" t="s">
        <v>25980</v>
      </c>
      <c r="C3791" s="83" t="s">
        <v>25995</v>
      </c>
      <c r="D3791" s="83" t="s">
        <v>25996</v>
      </c>
      <c r="E3791" s="83" t="s">
        <v>25997</v>
      </c>
      <c r="F3791" s="83"/>
      <c r="G3791" s="83"/>
      <c r="H3791" s="83" t="s">
        <v>23808</v>
      </c>
    </row>
    <row r="3792" spans="1:8" ht="12.75" customHeight="1" x14ac:dyDescent="0.2">
      <c r="A3792" s="83" t="s">
        <v>3862</v>
      </c>
      <c r="B3792" s="83" t="s">
        <v>25980</v>
      </c>
      <c r="C3792" s="83" t="s">
        <v>25998</v>
      </c>
      <c r="D3792" s="83" t="s">
        <v>25999</v>
      </c>
      <c r="E3792" s="83" t="s">
        <v>25527</v>
      </c>
      <c r="F3792" s="83"/>
      <c r="G3792" s="83"/>
      <c r="H3792" s="83" t="s">
        <v>23808</v>
      </c>
    </row>
    <row r="3793" spans="1:8" ht="12.75" customHeight="1" x14ac:dyDescent="0.2">
      <c r="A3793" s="83" t="s">
        <v>3863</v>
      </c>
      <c r="B3793" s="83" t="s">
        <v>25980</v>
      </c>
      <c r="C3793" s="83" t="s">
        <v>25998</v>
      </c>
      <c r="D3793" s="83" t="s">
        <v>25999</v>
      </c>
      <c r="E3793" s="83" t="s">
        <v>25527</v>
      </c>
      <c r="F3793" s="83"/>
      <c r="G3793" s="83"/>
      <c r="H3793" s="83" t="s">
        <v>23808</v>
      </c>
    </row>
    <row r="3794" spans="1:8" ht="12.75" customHeight="1" x14ac:dyDescent="0.2">
      <c r="A3794" s="83" t="s">
        <v>3864</v>
      </c>
      <c r="B3794" s="83" t="s">
        <v>26000</v>
      </c>
      <c r="C3794" s="83" t="s">
        <v>26001</v>
      </c>
      <c r="D3794" s="83" t="s">
        <v>25891</v>
      </c>
      <c r="E3794" s="83"/>
      <c r="F3794" s="83"/>
      <c r="G3794" s="83"/>
      <c r="H3794" s="83" t="s">
        <v>23808</v>
      </c>
    </row>
    <row r="3795" spans="1:8" ht="12.75" customHeight="1" x14ac:dyDescent="0.2">
      <c r="A3795" s="83" t="s">
        <v>3865</v>
      </c>
      <c r="B3795" s="83" t="s">
        <v>26000</v>
      </c>
      <c r="C3795" s="83" t="s">
        <v>26001</v>
      </c>
      <c r="D3795" s="83" t="s">
        <v>25891</v>
      </c>
      <c r="E3795" s="83"/>
      <c r="F3795" s="83"/>
      <c r="G3795" s="83"/>
      <c r="H3795" s="83" t="s">
        <v>23808</v>
      </c>
    </row>
    <row r="3796" spans="1:8" ht="12.75" customHeight="1" x14ac:dyDescent="0.2">
      <c r="A3796" s="83" t="s">
        <v>3866</v>
      </c>
      <c r="B3796" s="83" t="s">
        <v>26002</v>
      </c>
      <c r="C3796" s="83" t="s">
        <v>26003</v>
      </c>
      <c r="D3796" s="83" t="s">
        <v>25891</v>
      </c>
      <c r="E3796" s="83"/>
      <c r="F3796" s="83"/>
      <c r="G3796" s="83"/>
      <c r="H3796" s="83" t="s">
        <v>23808</v>
      </c>
    </row>
    <row r="3797" spans="1:8" ht="12.75" customHeight="1" x14ac:dyDescent="0.2">
      <c r="A3797" s="83" t="s">
        <v>3867</v>
      </c>
      <c r="B3797" s="83" t="s">
        <v>26002</v>
      </c>
      <c r="C3797" s="83" t="s">
        <v>26003</v>
      </c>
      <c r="D3797" s="83" t="s">
        <v>25891</v>
      </c>
      <c r="E3797" s="83"/>
      <c r="F3797" s="83"/>
      <c r="G3797" s="83"/>
      <c r="H3797" s="83" t="s">
        <v>23808</v>
      </c>
    </row>
    <row r="3798" spans="1:8" ht="12.75" customHeight="1" x14ac:dyDescent="0.2">
      <c r="A3798" s="83" t="s">
        <v>3868</v>
      </c>
      <c r="B3798" s="83" t="s">
        <v>26004</v>
      </c>
      <c r="C3798" s="83" t="s">
        <v>26005</v>
      </c>
      <c r="D3798" s="83" t="s">
        <v>25891</v>
      </c>
      <c r="E3798" s="83"/>
      <c r="F3798" s="83"/>
      <c r="G3798" s="83"/>
      <c r="H3798" s="83" t="s">
        <v>23808</v>
      </c>
    </row>
    <row r="3799" spans="1:8" ht="12.75" customHeight="1" x14ac:dyDescent="0.2">
      <c r="A3799" s="83" t="s">
        <v>3869</v>
      </c>
      <c r="B3799" s="83" t="s">
        <v>26004</v>
      </c>
      <c r="C3799" s="83" t="s">
        <v>26005</v>
      </c>
      <c r="D3799" s="83" t="s">
        <v>25891</v>
      </c>
      <c r="E3799" s="83"/>
      <c r="F3799" s="83"/>
      <c r="G3799" s="83"/>
      <c r="H3799" s="83" t="s">
        <v>23808</v>
      </c>
    </row>
    <row r="3800" spans="1:8" ht="12.75" customHeight="1" x14ac:dyDescent="0.2">
      <c r="A3800" s="83" t="s">
        <v>3870</v>
      </c>
      <c r="B3800" s="83" t="s">
        <v>26006</v>
      </c>
      <c r="C3800" s="83" t="s">
        <v>26007</v>
      </c>
      <c r="D3800" s="83"/>
      <c r="E3800" s="83"/>
      <c r="F3800" s="83"/>
      <c r="G3800" s="83"/>
      <c r="H3800" s="83" t="s">
        <v>23808</v>
      </c>
    </row>
    <row r="3801" spans="1:8" ht="12.75" customHeight="1" x14ac:dyDescent="0.2">
      <c r="A3801" s="83" t="s">
        <v>3871</v>
      </c>
      <c r="B3801" s="83" t="s">
        <v>26006</v>
      </c>
      <c r="C3801" s="83" t="s">
        <v>26007</v>
      </c>
      <c r="D3801" s="83"/>
      <c r="E3801" s="83"/>
      <c r="F3801" s="83"/>
      <c r="G3801" s="83"/>
      <c r="H3801" s="83" t="s">
        <v>23808</v>
      </c>
    </row>
    <row r="3802" spans="1:8" ht="12.75" customHeight="1" x14ac:dyDescent="0.2">
      <c r="A3802" s="83" t="s">
        <v>3872</v>
      </c>
      <c r="B3802" s="83" t="s">
        <v>26008</v>
      </c>
      <c r="C3802" s="83" t="s">
        <v>26009</v>
      </c>
      <c r="D3802" s="83"/>
      <c r="E3802" s="83"/>
      <c r="F3802" s="83"/>
      <c r="G3802" s="83"/>
      <c r="H3802" s="83" t="s">
        <v>23808</v>
      </c>
    </row>
    <row r="3803" spans="1:8" ht="12.75" customHeight="1" x14ac:dyDescent="0.2">
      <c r="A3803" s="83" t="s">
        <v>3873</v>
      </c>
      <c r="B3803" s="83" t="s">
        <v>26008</v>
      </c>
      <c r="C3803" s="83" t="s">
        <v>26009</v>
      </c>
      <c r="D3803" s="83"/>
      <c r="E3803" s="83"/>
      <c r="F3803" s="83"/>
      <c r="G3803" s="83"/>
      <c r="H3803" s="83" t="s">
        <v>23808</v>
      </c>
    </row>
    <row r="3804" spans="1:8" ht="12.75" customHeight="1" x14ac:dyDescent="0.2">
      <c r="A3804" s="83" t="s">
        <v>3874</v>
      </c>
      <c r="B3804" s="83" t="s">
        <v>26010</v>
      </c>
      <c r="C3804" s="83" t="s">
        <v>26011</v>
      </c>
      <c r="D3804" s="83"/>
      <c r="E3804" s="83"/>
      <c r="F3804" s="83"/>
      <c r="G3804" s="83"/>
      <c r="H3804" s="83" t="s">
        <v>23808</v>
      </c>
    </row>
    <row r="3805" spans="1:8" ht="12.75" customHeight="1" x14ac:dyDescent="0.2">
      <c r="A3805" s="83" t="s">
        <v>3875</v>
      </c>
      <c r="B3805" s="83" t="s">
        <v>26010</v>
      </c>
      <c r="C3805" s="83" t="s">
        <v>26011</v>
      </c>
      <c r="D3805" s="83"/>
      <c r="E3805" s="83"/>
      <c r="F3805" s="83"/>
      <c r="G3805" s="83"/>
      <c r="H3805" s="83" t="s">
        <v>23808</v>
      </c>
    </row>
    <row r="3806" spans="1:8" ht="12.75" customHeight="1" x14ac:dyDescent="0.2">
      <c r="A3806" s="83" t="s">
        <v>3876</v>
      </c>
      <c r="B3806" s="83" t="s">
        <v>26012</v>
      </c>
      <c r="C3806" s="83" t="s">
        <v>26013</v>
      </c>
      <c r="D3806" s="83"/>
      <c r="E3806" s="83"/>
      <c r="F3806" s="83"/>
      <c r="G3806" s="83"/>
      <c r="H3806" s="83" t="s">
        <v>23808</v>
      </c>
    </row>
    <row r="3807" spans="1:8" ht="12.75" customHeight="1" x14ac:dyDescent="0.2">
      <c r="A3807" s="83" t="s">
        <v>3877</v>
      </c>
      <c r="B3807" s="83" t="s">
        <v>26012</v>
      </c>
      <c r="C3807" s="83" t="s">
        <v>26013</v>
      </c>
      <c r="D3807" s="83"/>
      <c r="E3807" s="83"/>
      <c r="F3807" s="83"/>
      <c r="G3807" s="83"/>
      <c r="H3807" s="83" t="s">
        <v>23808</v>
      </c>
    </row>
    <row r="3808" spans="1:8" ht="12.75" customHeight="1" x14ac:dyDescent="0.2">
      <c r="A3808" s="83" t="s">
        <v>3878</v>
      </c>
      <c r="B3808" s="83" t="s">
        <v>26014</v>
      </c>
      <c r="C3808" s="83" t="s">
        <v>26015</v>
      </c>
      <c r="D3808" s="83" t="s">
        <v>26016</v>
      </c>
      <c r="E3808" s="83"/>
      <c r="F3808" s="83"/>
      <c r="G3808" s="83"/>
      <c r="H3808" s="83" t="s">
        <v>23808</v>
      </c>
    </row>
    <row r="3809" spans="1:8" ht="12.75" customHeight="1" x14ac:dyDescent="0.2">
      <c r="A3809" s="83" t="s">
        <v>3879</v>
      </c>
      <c r="B3809" s="83" t="s">
        <v>26014</v>
      </c>
      <c r="C3809" s="83" t="s">
        <v>26015</v>
      </c>
      <c r="D3809" s="83" t="s">
        <v>26016</v>
      </c>
      <c r="E3809" s="83"/>
      <c r="F3809" s="83"/>
      <c r="G3809" s="83"/>
      <c r="H3809" s="83" t="s">
        <v>23808</v>
      </c>
    </row>
    <row r="3810" spans="1:8" ht="12.75" customHeight="1" x14ac:dyDescent="0.2">
      <c r="A3810" s="83" t="s">
        <v>3880</v>
      </c>
      <c r="B3810" s="83" t="s">
        <v>26017</v>
      </c>
      <c r="C3810" s="83" t="s">
        <v>26018</v>
      </c>
      <c r="D3810" s="83" t="s">
        <v>25876</v>
      </c>
      <c r="E3810" s="83"/>
      <c r="F3810" s="83"/>
      <c r="G3810" s="83"/>
      <c r="H3810" s="83" t="s">
        <v>23808</v>
      </c>
    </row>
    <row r="3811" spans="1:8" ht="12.75" customHeight="1" x14ac:dyDescent="0.2">
      <c r="A3811" s="83" t="s">
        <v>3881</v>
      </c>
      <c r="B3811" s="83" t="s">
        <v>26017</v>
      </c>
      <c r="C3811" s="83" t="s">
        <v>26018</v>
      </c>
      <c r="D3811" s="83" t="s">
        <v>25876</v>
      </c>
      <c r="E3811" s="83"/>
      <c r="F3811" s="83"/>
      <c r="G3811" s="83"/>
      <c r="H3811" s="83" t="s">
        <v>23808</v>
      </c>
    </row>
    <row r="3812" spans="1:8" ht="12.75" customHeight="1" x14ac:dyDescent="0.2">
      <c r="A3812" s="83" t="s">
        <v>3882</v>
      </c>
      <c r="B3812" s="83" t="s">
        <v>26019</v>
      </c>
      <c r="C3812" s="83" t="s">
        <v>26020</v>
      </c>
      <c r="D3812" s="83" t="s">
        <v>26021</v>
      </c>
      <c r="E3812" s="83" t="s">
        <v>26022</v>
      </c>
      <c r="F3812" s="83"/>
      <c r="G3812" s="83"/>
      <c r="H3812" s="83" t="s">
        <v>23808</v>
      </c>
    </row>
    <row r="3813" spans="1:8" ht="12.75" customHeight="1" x14ac:dyDescent="0.2">
      <c r="A3813" s="83" t="s">
        <v>3883</v>
      </c>
      <c r="B3813" s="83" t="s">
        <v>26019</v>
      </c>
      <c r="C3813" s="83" t="s">
        <v>26020</v>
      </c>
      <c r="D3813" s="83" t="s">
        <v>26021</v>
      </c>
      <c r="E3813" s="83" t="s">
        <v>26022</v>
      </c>
      <c r="F3813" s="83"/>
      <c r="G3813" s="83"/>
      <c r="H3813" s="83" t="s">
        <v>23808</v>
      </c>
    </row>
    <row r="3814" spans="1:8" ht="12.75" customHeight="1" x14ac:dyDescent="0.2">
      <c r="A3814" s="83" t="s">
        <v>3884</v>
      </c>
      <c r="B3814" s="83" t="s">
        <v>26023</v>
      </c>
      <c r="C3814" s="83" t="s">
        <v>26024</v>
      </c>
      <c r="D3814" s="83" t="s">
        <v>25726</v>
      </c>
      <c r="E3814" s="83"/>
      <c r="F3814" s="83"/>
      <c r="G3814" s="83"/>
      <c r="H3814" s="83" t="s">
        <v>23808</v>
      </c>
    </row>
    <row r="3815" spans="1:8" ht="12.75" customHeight="1" x14ac:dyDescent="0.2">
      <c r="A3815" s="83" t="s">
        <v>3885</v>
      </c>
      <c r="B3815" s="83" t="s">
        <v>26023</v>
      </c>
      <c r="C3815" s="83" t="s">
        <v>26024</v>
      </c>
      <c r="D3815" s="83" t="s">
        <v>25726</v>
      </c>
      <c r="E3815" s="83"/>
      <c r="F3815" s="83"/>
      <c r="G3815" s="83"/>
      <c r="H3815" s="83" t="s">
        <v>23808</v>
      </c>
    </row>
    <row r="3816" spans="1:8" ht="12.75" customHeight="1" x14ac:dyDescent="0.2">
      <c r="A3816" s="83" t="s">
        <v>3886</v>
      </c>
      <c r="B3816" s="83" t="s">
        <v>26025</v>
      </c>
      <c r="C3816" s="83" t="s">
        <v>26026</v>
      </c>
      <c r="D3816" s="83" t="s">
        <v>26027</v>
      </c>
      <c r="E3816" s="83"/>
      <c r="F3816" s="83"/>
      <c r="G3816" s="83"/>
      <c r="H3816" s="83" t="s">
        <v>23808</v>
      </c>
    </row>
    <row r="3817" spans="1:8" ht="12.75" customHeight="1" x14ac:dyDescent="0.2">
      <c r="A3817" s="83" t="s">
        <v>3887</v>
      </c>
      <c r="B3817" s="83" t="s">
        <v>26025</v>
      </c>
      <c r="C3817" s="83" t="s">
        <v>26026</v>
      </c>
      <c r="D3817" s="83" t="s">
        <v>26027</v>
      </c>
      <c r="E3817" s="83"/>
      <c r="F3817" s="83"/>
      <c r="G3817" s="83"/>
      <c r="H3817" s="83" t="s">
        <v>23808</v>
      </c>
    </row>
    <row r="3818" spans="1:8" ht="12.75" customHeight="1" x14ac:dyDescent="0.2">
      <c r="A3818" s="83" t="s">
        <v>3888</v>
      </c>
      <c r="B3818" s="83" t="s">
        <v>26028</v>
      </c>
      <c r="C3818" s="83" t="s">
        <v>26029</v>
      </c>
      <c r="D3818" s="83" t="s">
        <v>26030</v>
      </c>
      <c r="E3818" s="83"/>
      <c r="F3818" s="83"/>
      <c r="G3818" s="83"/>
      <c r="H3818" s="83" t="s">
        <v>23808</v>
      </c>
    </row>
    <row r="3819" spans="1:8" ht="12.75" customHeight="1" x14ac:dyDescent="0.2">
      <c r="A3819" s="83" t="s">
        <v>3889</v>
      </c>
      <c r="B3819" s="83" t="s">
        <v>26028</v>
      </c>
      <c r="C3819" s="83" t="s">
        <v>26029</v>
      </c>
      <c r="D3819" s="83" t="s">
        <v>26030</v>
      </c>
      <c r="E3819" s="83"/>
      <c r="F3819" s="83"/>
      <c r="G3819" s="83"/>
      <c r="H3819" s="83" t="s">
        <v>23808</v>
      </c>
    </row>
    <row r="3820" spans="1:8" ht="12.75" customHeight="1" x14ac:dyDescent="0.2">
      <c r="A3820" s="83" t="s">
        <v>3890</v>
      </c>
      <c r="B3820" s="83" t="s">
        <v>26031</v>
      </c>
      <c r="C3820" s="83"/>
      <c r="D3820" s="83"/>
      <c r="E3820" s="83"/>
      <c r="F3820" s="83"/>
      <c r="G3820" s="83"/>
      <c r="H3820" s="83" t="s">
        <v>23808</v>
      </c>
    </row>
    <row r="3821" spans="1:8" ht="12.75" customHeight="1" x14ac:dyDescent="0.2">
      <c r="A3821" s="83" t="s">
        <v>3891</v>
      </c>
      <c r="B3821" s="83" t="s">
        <v>26031</v>
      </c>
      <c r="C3821" s="83"/>
      <c r="D3821" s="83"/>
      <c r="E3821" s="83"/>
      <c r="F3821" s="83"/>
      <c r="G3821" s="83"/>
      <c r="H3821" s="83" t="s">
        <v>23808</v>
      </c>
    </row>
    <row r="3822" spans="1:8" ht="12.75" customHeight="1" x14ac:dyDescent="0.2">
      <c r="A3822" s="83" t="s">
        <v>3892</v>
      </c>
      <c r="B3822" s="83" t="s">
        <v>26032</v>
      </c>
      <c r="C3822" s="83" t="s">
        <v>26033</v>
      </c>
      <c r="D3822" s="83" t="s">
        <v>26034</v>
      </c>
      <c r="E3822" s="83"/>
      <c r="F3822" s="83"/>
      <c r="G3822" s="83"/>
      <c r="H3822" s="83" t="s">
        <v>23808</v>
      </c>
    </row>
    <row r="3823" spans="1:8" ht="12.75" customHeight="1" x14ac:dyDescent="0.2">
      <c r="A3823" s="83" t="s">
        <v>3893</v>
      </c>
      <c r="B3823" s="83" t="s">
        <v>26032</v>
      </c>
      <c r="C3823" s="83" t="s">
        <v>26033</v>
      </c>
      <c r="D3823" s="83" t="s">
        <v>26034</v>
      </c>
      <c r="E3823" s="83"/>
      <c r="F3823" s="83"/>
      <c r="G3823" s="83"/>
      <c r="H3823" s="83" t="s">
        <v>23808</v>
      </c>
    </row>
    <row r="3824" spans="1:8" ht="12.75" customHeight="1" x14ac:dyDescent="0.2">
      <c r="A3824" s="83" t="s">
        <v>3894</v>
      </c>
      <c r="B3824" s="83" t="s">
        <v>26035</v>
      </c>
      <c r="C3824" s="83" t="s">
        <v>26036</v>
      </c>
      <c r="D3824" s="83" t="s">
        <v>26037</v>
      </c>
      <c r="E3824" s="83" t="s">
        <v>26038</v>
      </c>
      <c r="F3824" s="83" t="s">
        <v>26039</v>
      </c>
      <c r="G3824" s="83" t="s">
        <v>22273</v>
      </c>
      <c r="H3824" s="83" t="s">
        <v>23808</v>
      </c>
    </row>
    <row r="3825" spans="1:8" ht="12.75" customHeight="1" x14ac:dyDescent="0.2">
      <c r="A3825" s="83" t="s">
        <v>3895</v>
      </c>
      <c r="B3825" s="83" t="s">
        <v>26035</v>
      </c>
      <c r="C3825" s="83" t="s">
        <v>26036</v>
      </c>
      <c r="D3825" s="83" t="s">
        <v>26037</v>
      </c>
      <c r="E3825" s="83" t="s">
        <v>26038</v>
      </c>
      <c r="F3825" s="83" t="s">
        <v>26039</v>
      </c>
      <c r="G3825" s="83" t="s">
        <v>22273</v>
      </c>
      <c r="H3825" s="83" t="s">
        <v>23808</v>
      </c>
    </row>
    <row r="3826" spans="1:8" ht="12.75" customHeight="1" x14ac:dyDescent="0.2">
      <c r="A3826" s="83" t="s">
        <v>3896</v>
      </c>
      <c r="B3826" s="83" t="s">
        <v>26035</v>
      </c>
      <c r="C3826" s="83" t="s">
        <v>26040</v>
      </c>
      <c r="D3826" s="83" t="s">
        <v>26041</v>
      </c>
      <c r="E3826" s="83" t="s">
        <v>26042</v>
      </c>
      <c r="F3826" s="83" t="s">
        <v>26043</v>
      </c>
      <c r="G3826" s="83" t="s">
        <v>26044</v>
      </c>
      <c r="H3826" s="83" t="s">
        <v>23808</v>
      </c>
    </row>
    <row r="3827" spans="1:8" ht="12.75" customHeight="1" x14ac:dyDescent="0.2">
      <c r="A3827" s="83" t="s">
        <v>3897</v>
      </c>
      <c r="B3827" s="83" t="s">
        <v>26035</v>
      </c>
      <c r="C3827" s="83" t="s">
        <v>26040</v>
      </c>
      <c r="D3827" s="83" t="s">
        <v>26041</v>
      </c>
      <c r="E3827" s="83" t="s">
        <v>26042</v>
      </c>
      <c r="F3827" s="83" t="s">
        <v>26043</v>
      </c>
      <c r="G3827" s="83" t="s">
        <v>26044</v>
      </c>
      <c r="H3827" s="83" t="s">
        <v>23808</v>
      </c>
    </row>
    <row r="3828" spans="1:8" ht="12.75" customHeight="1" x14ac:dyDescent="0.2">
      <c r="A3828" s="83" t="s">
        <v>3898</v>
      </c>
      <c r="B3828" s="83" t="s">
        <v>26045</v>
      </c>
      <c r="C3828" s="83" t="s">
        <v>26046</v>
      </c>
      <c r="D3828" s="83" t="s">
        <v>26037</v>
      </c>
      <c r="E3828" s="83" t="s">
        <v>26047</v>
      </c>
      <c r="F3828" s="83" t="s">
        <v>26048</v>
      </c>
      <c r="G3828" s="83"/>
      <c r="H3828" s="83" t="s">
        <v>23808</v>
      </c>
    </row>
    <row r="3829" spans="1:8" ht="12.75" customHeight="1" x14ac:dyDescent="0.2">
      <c r="A3829" s="83" t="s">
        <v>3899</v>
      </c>
      <c r="B3829" s="83" t="s">
        <v>26045</v>
      </c>
      <c r="C3829" s="83" t="s">
        <v>26046</v>
      </c>
      <c r="D3829" s="83" t="s">
        <v>26037</v>
      </c>
      <c r="E3829" s="83" t="s">
        <v>26047</v>
      </c>
      <c r="F3829" s="83" t="s">
        <v>26048</v>
      </c>
      <c r="G3829" s="83"/>
      <c r="H3829" s="83" t="s">
        <v>23808</v>
      </c>
    </row>
    <row r="3830" spans="1:8" ht="12.75" customHeight="1" x14ac:dyDescent="0.2">
      <c r="A3830" s="83" t="s">
        <v>3900</v>
      </c>
      <c r="B3830" s="83" t="s">
        <v>26045</v>
      </c>
      <c r="C3830" s="83" t="s">
        <v>26049</v>
      </c>
      <c r="D3830" s="83" t="s">
        <v>26050</v>
      </c>
      <c r="E3830" s="83" t="s">
        <v>26051</v>
      </c>
      <c r="F3830" s="83" t="s">
        <v>26052</v>
      </c>
      <c r="G3830" s="83" t="s">
        <v>26053</v>
      </c>
      <c r="H3830" s="83" t="s">
        <v>23808</v>
      </c>
    </row>
    <row r="3831" spans="1:8" ht="12.75" customHeight="1" x14ac:dyDescent="0.2">
      <c r="A3831" s="83" t="s">
        <v>3901</v>
      </c>
      <c r="B3831" s="83" t="s">
        <v>26045</v>
      </c>
      <c r="C3831" s="83" t="s">
        <v>26049</v>
      </c>
      <c r="D3831" s="83" t="s">
        <v>26050</v>
      </c>
      <c r="E3831" s="83" t="s">
        <v>26051</v>
      </c>
      <c r="F3831" s="83" t="s">
        <v>26052</v>
      </c>
      <c r="G3831" s="83" t="s">
        <v>26053</v>
      </c>
      <c r="H3831" s="83" t="s">
        <v>23808</v>
      </c>
    </row>
    <row r="3832" spans="1:8" ht="12.75" customHeight="1" x14ac:dyDescent="0.2">
      <c r="A3832" s="83" t="s">
        <v>3902</v>
      </c>
      <c r="B3832" s="83" t="s">
        <v>26054</v>
      </c>
      <c r="C3832" s="83" t="s">
        <v>26055</v>
      </c>
      <c r="D3832" s="83" t="s">
        <v>26056</v>
      </c>
      <c r="E3832" s="83" t="s">
        <v>26057</v>
      </c>
      <c r="F3832" s="83"/>
      <c r="G3832" s="83"/>
      <c r="H3832" s="83" t="s">
        <v>23808</v>
      </c>
    </row>
    <row r="3833" spans="1:8" ht="12.75" customHeight="1" x14ac:dyDescent="0.2">
      <c r="A3833" s="83" t="s">
        <v>3903</v>
      </c>
      <c r="B3833" s="83" t="s">
        <v>26054</v>
      </c>
      <c r="C3833" s="83" t="s">
        <v>26055</v>
      </c>
      <c r="D3833" s="83" t="s">
        <v>26056</v>
      </c>
      <c r="E3833" s="83" t="s">
        <v>26057</v>
      </c>
      <c r="F3833" s="83"/>
      <c r="G3833" s="83"/>
      <c r="H3833" s="83" t="s">
        <v>23808</v>
      </c>
    </row>
    <row r="3834" spans="1:8" ht="12.75" customHeight="1" x14ac:dyDescent="0.2">
      <c r="A3834" s="83" t="s">
        <v>3904</v>
      </c>
      <c r="B3834" s="83" t="s">
        <v>26058</v>
      </c>
      <c r="C3834" s="83" t="s">
        <v>26059</v>
      </c>
      <c r="D3834" s="83" t="s">
        <v>26060</v>
      </c>
      <c r="E3834" s="83" t="s">
        <v>26061</v>
      </c>
      <c r="F3834" s="83" t="s">
        <v>26062</v>
      </c>
      <c r="G3834" s="83"/>
      <c r="H3834" s="83" t="s">
        <v>23808</v>
      </c>
    </row>
    <row r="3835" spans="1:8" ht="12.75" customHeight="1" x14ac:dyDescent="0.2">
      <c r="A3835" s="83" t="s">
        <v>3905</v>
      </c>
      <c r="B3835" s="83" t="s">
        <v>26058</v>
      </c>
      <c r="C3835" s="83" t="s">
        <v>26059</v>
      </c>
      <c r="D3835" s="83" t="s">
        <v>26060</v>
      </c>
      <c r="E3835" s="83" t="s">
        <v>26061</v>
      </c>
      <c r="F3835" s="83" t="s">
        <v>26062</v>
      </c>
      <c r="G3835" s="83"/>
      <c r="H3835" s="83" t="s">
        <v>23808</v>
      </c>
    </row>
    <row r="3836" spans="1:8" ht="12.75" customHeight="1" x14ac:dyDescent="0.2">
      <c r="A3836" s="83" t="s">
        <v>3906</v>
      </c>
      <c r="B3836" s="83" t="s">
        <v>26063</v>
      </c>
      <c r="C3836" s="83" t="s">
        <v>26064</v>
      </c>
      <c r="D3836" s="83" t="s">
        <v>26065</v>
      </c>
      <c r="E3836" s="83" t="s">
        <v>26066</v>
      </c>
      <c r="F3836" s="83" t="s">
        <v>26067</v>
      </c>
      <c r="G3836" s="83" t="s">
        <v>26068</v>
      </c>
      <c r="H3836" s="83" t="s">
        <v>23808</v>
      </c>
    </row>
    <row r="3837" spans="1:8" ht="12.75" customHeight="1" x14ac:dyDescent="0.2">
      <c r="A3837" s="83" t="s">
        <v>3907</v>
      </c>
      <c r="B3837" s="83" t="s">
        <v>26063</v>
      </c>
      <c r="C3837" s="83" t="s">
        <v>26064</v>
      </c>
      <c r="D3837" s="83" t="s">
        <v>26065</v>
      </c>
      <c r="E3837" s="83" t="s">
        <v>26066</v>
      </c>
      <c r="F3837" s="83" t="s">
        <v>26067</v>
      </c>
      <c r="G3837" s="83" t="s">
        <v>26068</v>
      </c>
      <c r="H3837" s="83" t="s">
        <v>23808</v>
      </c>
    </row>
    <row r="3838" spans="1:8" ht="12.75" customHeight="1" x14ac:dyDescent="0.2">
      <c r="A3838" s="83" t="s">
        <v>3908</v>
      </c>
      <c r="B3838" s="83" t="s">
        <v>26063</v>
      </c>
      <c r="C3838" s="83" t="s">
        <v>26064</v>
      </c>
      <c r="D3838" s="83" t="s">
        <v>26065</v>
      </c>
      <c r="E3838" s="83" t="s">
        <v>26069</v>
      </c>
      <c r="F3838" s="83" t="s">
        <v>26067</v>
      </c>
      <c r="G3838" s="83" t="s">
        <v>26068</v>
      </c>
      <c r="H3838" s="83" t="s">
        <v>23808</v>
      </c>
    </row>
    <row r="3839" spans="1:8" ht="12.75" customHeight="1" x14ac:dyDescent="0.2">
      <c r="A3839" s="83" t="s">
        <v>3909</v>
      </c>
      <c r="B3839" s="83" t="s">
        <v>26063</v>
      </c>
      <c r="C3839" s="83" t="s">
        <v>26064</v>
      </c>
      <c r="D3839" s="83" t="s">
        <v>26065</v>
      </c>
      <c r="E3839" s="83" t="s">
        <v>26069</v>
      </c>
      <c r="F3839" s="83" t="s">
        <v>26067</v>
      </c>
      <c r="G3839" s="83" t="s">
        <v>26068</v>
      </c>
      <c r="H3839" s="83" t="s">
        <v>23808</v>
      </c>
    </row>
    <row r="3840" spans="1:8" ht="12.75" customHeight="1" x14ac:dyDescent="0.2">
      <c r="A3840" s="83" t="s">
        <v>3910</v>
      </c>
      <c r="B3840" s="83" t="s">
        <v>26063</v>
      </c>
      <c r="C3840" s="83" t="s">
        <v>26064</v>
      </c>
      <c r="D3840" s="83" t="s">
        <v>26065</v>
      </c>
      <c r="E3840" s="83" t="s">
        <v>26070</v>
      </c>
      <c r="F3840" s="83" t="s">
        <v>26067</v>
      </c>
      <c r="G3840" s="83" t="s">
        <v>26068</v>
      </c>
      <c r="H3840" s="83" t="s">
        <v>23808</v>
      </c>
    </row>
    <row r="3841" spans="1:8" ht="12.75" customHeight="1" x14ac:dyDescent="0.2">
      <c r="A3841" s="83" t="s">
        <v>3911</v>
      </c>
      <c r="B3841" s="83" t="s">
        <v>26063</v>
      </c>
      <c r="C3841" s="83" t="s">
        <v>26064</v>
      </c>
      <c r="D3841" s="83" t="s">
        <v>26065</v>
      </c>
      <c r="E3841" s="83" t="s">
        <v>26070</v>
      </c>
      <c r="F3841" s="83" t="s">
        <v>26067</v>
      </c>
      <c r="G3841" s="83" t="s">
        <v>26068</v>
      </c>
      <c r="H3841" s="83" t="s">
        <v>23808</v>
      </c>
    </row>
    <row r="3842" spans="1:8" ht="12.75" customHeight="1" x14ac:dyDescent="0.2">
      <c r="A3842" s="83" t="s">
        <v>3912</v>
      </c>
      <c r="B3842" s="83" t="s">
        <v>26063</v>
      </c>
      <c r="C3842" s="83" t="s">
        <v>26071</v>
      </c>
      <c r="D3842" s="83" t="s">
        <v>26065</v>
      </c>
      <c r="E3842" s="83" t="s">
        <v>26066</v>
      </c>
      <c r="F3842" s="83" t="s">
        <v>26067</v>
      </c>
      <c r="G3842" s="83" t="s">
        <v>26068</v>
      </c>
      <c r="H3842" s="83" t="s">
        <v>23808</v>
      </c>
    </row>
    <row r="3843" spans="1:8" ht="12.75" customHeight="1" x14ac:dyDescent="0.2">
      <c r="A3843" s="83" t="s">
        <v>3913</v>
      </c>
      <c r="B3843" s="83" t="s">
        <v>26063</v>
      </c>
      <c r="C3843" s="83" t="s">
        <v>26071</v>
      </c>
      <c r="D3843" s="83" t="s">
        <v>26065</v>
      </c>
      <c r="E3843" s="83" t="s">
        <v>26066</v>
      </c>
      <c r="F3843" s="83" t="s">
        <v>26067</v>
      </c>
      <c r="G3843" s="83" t="s">
        <v>26068</v>
      </c>
      <c r="H3843" s="83" t="s">
        <v>23808</v>
      </c>
    </row>
    <row r="3844" spans="1:8" ht="12.75" customHeight="1" x14ac:dyDescent="0.2">
      <c r="A3844" s="83" t="s">
        <v>3914</v>
      </c>
      <c r="B3844" s="83" t="s">
        <v>26063</v>
      </c>
      <c r="C3844" s="83" t="s">
        <v>26071</v>
      </c>
      <c r="D3844" s="83" t="s">
        <v>26065</v>
      </c>
      <c r="E3844" s="83" t="s">
        <v>26069</v>
      </c>
      <c r="F3844" s="83" t="s">
        <v>26067</v>
      </c>
      <c r="G3844" s="83" t="s">
        <v>26068</v>
      </c>
      <c r="H3844" s="83" t="s">
        <v>23808</v>
      </c>
    </row>
    <row r="3845" spans="1:8" ht="12.75" customHeight="1" x14ac:dyDescent="0.2">
      <c r="A3845" s="83" t="s">
        <v>3915</v>
      </c>
      <c r="B3845" s="83" t="s">
        <v>26063</v>
      </c>
      <c r="C3845" s="83" t="s">
        <v>26071</v>
      </c>
      <c r="D3845" s="83" t="s">
        <v>26065</v>
      </c>
      <c r="E3845" s="83" t="s">
        <v>26069</v>
      </c>
      <c r="F3845" s="83" t="s">
        <v>26067</v>
      </c>
      <c r="G3845" s="83" t="s">
        <v>26068</v>
      </c>
      <c r="H3845" s="83" t="s">
        <v>23808</v>
      </c>
    </row>
    <row r="3846" spans="1:8" ht="12.75" customHeight="1" x14ac:dyDescent="0.2">
      <c r="A3846" s="83" t="s">
        <v>3916</v>
      </c>
      <c r="B3846" s="83" t="s">
        <v>26063</v>
      </c>
      <c r="C3846" s="83" t="s">
        <v>26071</v>
      </c>
      <c r="D3846" s="83" t="s">
        <v>26065</v>
      </c>
      <c r="E3846" s="83" t="s">
        <v>26070</v>
      </c>
      <c r="F3846" s="83" t="s">
        <v>26067</v>
      </c>
      <c r="G3846" s="83" t="s">
        <v>26068</v>
      </c>
      <c r="H3846" s="83" t="s">
        <v>23808</v>
      </c>
    </row>
    <row r="3847" spans="1:8" ht="12.75" customHeight="1" x14ac:dyDescent="0.2">
      <c r="A3847" s="83" t="s">
        <v>3917</v>
      </c>
      <c r="B3847" s="83" t="s">
        <v>26063</v>
      </c>
      <c r="C3847" s="83" t="s">
        <v>26071</v>
      </c>
      <c r="D3847" s="83" t="s">
        <v>26065</v>
      </c>
      <c r="E3847" s="83" t="s">
        <v>26070</v>
      </c>
      <c r="F3847" s="83" t="s">
        <v>26067</v>
      </c>
      <c r="G3847" s="83" t="s">
        <v>26068</v>
      </c>
      <c r="H3847" s="83" t="s">
        <v>23808</v>
      </c>
    </row>
    <row r="3848" spans="1:8" ht="12.75" customHeight="1" x14ac:dyDescent="0.2">
      <c r="A3848" s="83" t="s">
        <v>3918</v>
      </c>
      <c r="B3848" s="83" t="s">
        <v>26063</v>
      </c>
      <c r="C3848" s="83" t="s">
        <v>26072</v>
      </c>
      <c r="D3848" s="83" t="s">
        <v>26065</v>
      </c>
      <c r="E3848" s="83" t="s">
        <v>26066</v>
      </c>
      <c r="F3848" s="83" t="s">
        <v>26067</v>
      </c>
      <c r="G3848" s="83" t="s">
        <v>26068</v>
      </c>
      <c r="H3848" s="83" t="s">
        <v>23808</v>
      </c>
    </row>
    <row r="3849" spans="1:8" ht="12.75" customHeight="1" x14ac:dyDescent="0.2">
      <c r="A3849" s="83" t="s">
        <v>3919</v>
      </c>
      <c r="B3849" s="83" t="s">
        <v>26063</v>
      </c>
      <c r="C3849" s="83" t="s">
        <v>26072</v>
      </c>
      <c r="D3849" s="83" t="s">
        <v>26065</v>
      </c>
      <c r="E3849" s="83" t="s">
        <v>26066</v>
      </c>
      <c r="F3849" s="83" t="s">
        <v>26067</v>
      </c>
      <c r="G3849" s="83" t="s">
        <v>26068</v>
      </c>
      <c r="H3849" s="83" t="s">
        <v>23808</v>
      </c>
    </row>
    <row r="3850" spans="1:8" ht="12.75" customHeight="1" x14ac:dyDescent="0.2">
      <c r="A3850" s="83" t="s">
        <v>3920</v>
      </c>
      <c r="B3850" s="83" t="s">
        <v>26063</v>
      </c>
      <c r="C3850" s="83" t="s">
        <v>26072</v>
      </c>
      <c r="D3850" s="83" t="s">
        <v>26065</v>
      </c>
      <c r="E3850" s="83" t="s">
        <v>26069</v>
      </c>
      <c r="F3850" s="83" t="s">
        <v>26067</v>
      </c>
      <c r="G3850" s="83" t="s">
        <v>26068</v>
      </c>
      <c r="H3850" s="83" t="s">
        <v>23808</v>
      </c>
    </row>
    <row r="3851" spans="1:8" ht="12.75" customHeight="1" x14ac:dyDescent="0.2">
      <c r="A3851" s="83" t="s">
        <v>3921</v>
      </c>
      <c r="B3851" s="83" t="s">
        <v>26063</v>
      </c>
      <c r="C3851" s="83" t="s">
        <v>26072</v>
      </c>
      <c r="D3851" s="83" t="s">
        <v>26065</v>
      </c>
      <c r="E3851" s="83" t="s">
        <v>26069</v>
      </c>
      <c r="F3851" s="83" t="s">
        <v>26067</v>
      </c>
      <c r="G3851" s="83" t="s">
        <v>26068</v>
      </c>
      <c r="H3851" s="83" t="s">
        <v>23808</v>
      </c>
    </row>
    <row r="3852" spans="1:8" ht="12.75" customHeight="1" x14ac:dyDescent="0.2">
      <c r="A3852" s="83" t="s">
        <v>3922</v>
      </c>
      <c r="B3852" s="83" t="s">
        <v>26063</v>
      </c>
      <c r="C3852" s="83" t="s">
        <v>26072</v>
      </c>
      <c r="D3852" s="83" t="s">
        <v>26065</v>
      </c>
      <c r="E3852" s="83" t="s">
        <v>26070</v>
      </c>
      <c r="F3852" s="83" t="s">
        <v>26067</v>
      </c>
      <c r="G3852" s="83" t="s">
        <v>26068</v>
      </c>
      <c r="H3852" s="83" t="s">
        <v>23808</v>
      </c>
    </row>
    <row r="3853" spans="1:8" ht="12.75" customHeight="1" x14ac:dyDescent="0.2">
      <c r="A3853" s="83" t="s">
        <v>3923</v>
      </c>
      <c r="B3853" s="83" t="s">
        <v>26063</v>
      </c>
      <c r="C3853" s="83" t="s">
        <v>26072</v>
      </c>
      <c r="D3853" s="83" t="s">
        <v>26065</v>
      </c>
      <c r="E3853" s="83" t="s">
        <v>26070</v>
      </c>
      <c r="F3853" s="83" t="s">
        <v>26067</v>
      </c>
      <c r="G3853" s="83" t="s">
        <v>26068</v>
      </c>
      <c r="H3853" s="83" t="s">
        <v>23808</v>
      </c>
    </row>
    <row r="3854" spans="1:8" ht="12.75" customHeight="1" x14ac:dyDescent="0.2">
      <c r="A3854" s="83" t="s">
        <v>3924</v>
      </c>
      <c r="B3854" s="83" t="s">
        <v>26063</v>
      </c>
      <c r="C3854" s="83" t="s">
        <v>26073</v>
      </c>
      <c r="D3854" s="83" t="s">
        <v>26074</v>
      </c>
      <c r="E3854" s="83" t="s">
        <v>26075</v>
      </c>
      <c r="F3854" s="83" t="s">
        <v>26076</v>
      </c>
      <c r="G3854" s="83" t="s">
        <v>26077</v>
      </c>
      <c r="H3854" s="83" t="s">
        <v>23808</v>
      </c>
    </row>
    <row r="3855" spans="1:8" ht="12.75" customHeight="1" x14ac:dyDescent="0.2">
      <c r="A3855" s="83" t="s">
        <v>3925</v>
      </c>
      <c r="B3855" s="83" t="s">
        <v>26063</v>
      </c>
      <c r="C3855" s="83" t="s">
        <v>26073</v>
      </c>
      <c r="D3855" s="83" t="s">
        <v>26074</v>
      </c>
      <c r="E3855" s="83" t="s">
        <v>26075</v>
      </c>
      <c r="F3855" s="83" t="s">
        <v>26076</v>
      </c>
      <c r="G3855" s="83" t="s">
        <v>26077</v>
      </c>
      <c r="H3855" s="83" t="s">
        <v>23808</v>
      </c>
    </row>
    <row r="3856" spans="1:8" ht="12.75" customHeight="1" x14ac:dyDescent="0.2">
      <c r="A3856" s="83" t="s">
        <v>3926</v>
      </c>
      <c r="B3856" s="83" t="s">
        <v>26063</v>
      </c>
      <c r="C3856" s="83" t="s">
        <v>26073</v>
      </c>
      <c r="D3856" s="83" t="s">
        <v>26074</v>
      </c>
      <c r="E3856" s="83" t="s">
        <v>26078</v>
      </c>
      <c r="F3856" s="83" t="s">
        <v>26076</v>
      </c>
      <c r="G3856" s="83" t="s">
        <v>26077</v>
      </c>
      <c r="H3856" s="83" t="s">
        <v>23808</v>
      </c>
    </row>
    <row r="3857" spans="1:8" ht="12.75" customHeight="1" x14ac:dyDescent="0.2">
      <c r="A3857" s="83" t="s">
        <v>3927</v>
      </c>
      <c r="B3857" s="83" t="s">
        <v>26063</v>
      </c>
      <c r="C3857" s="83" t="s">
        <v>26073</v>
      </c>
      <c r="D3857" s="83" t="s">
        <v>26074</v>
      </c>
      <c r="E3857" s="83" t="s">
        <v>26078</v>
      </c>
      <c r="F3857" s="83" t="s">
        <v>26076</v>
      </c>
      <c r="G3857" s="83" t="s">
        <v>26077</v>
      </c>
      <c r="H3857" s="83" t="s">
        <v>23808</v>
      </c>
    </row>
    <row r="3858" spans="1:8" ht="12.75" customHeight="1" x14ac:dyDescent="0.2">
      <c r="A3858" s="83" t="s">
        <v>3928</v>
      </c>
      <c r="B3858" s="83" t="s">
        <v>26063</v>
      </c>
      <c r="C3858" s="83" t="s">
        <v>26073</v>
      </c>
      <c r="D3858" s="83" t="s">
        <v>26074</v>
      </c>
      <c r="E3858" s="83" t="s">
        <v>26079</v>
      </c>
      <c r="F3858" s="83" t="s">
        <v>26076</v>
      </c>
      <c r="G3858" s="83" t="s">
        <v>26077</v>
      </c>
      <c r="H3858" s="83" t="s">
        <v>23808</v>
      </c>
    </row>
    <row r="3859" spans="1:8" ht="12.75" customHeight="1" x14ac:dyDescent="0.2">
      <c r="A3859" s="83" t="s">
        <v>3929</v>
      </c>
      <c r="B3859" s="83" t="s">
        <v>26063</v>
      </c>
      <c r="C3859" s="83" t="s">
        <v>26073</v>
      </c>
      <c r="D3859" s="83" t="s">
        <v>26074</v>
      </c>
      <c r="E3859" s="83" t="s">
        <v>26079</v>
      </c>
      <c r="F3859" s="83" t="s">
        <v>26076</v>
      </c>
      <c r="G3859" s="83" t="s">
        <v>26077</v>
      </c>
      <c r="H3859" s="83" t="s">
        <v>23808</v>
      </c>
    </row>
    <row r="3860" spans="1:8" ht="12.75" customHeight="1" x14ac:dyDescent="0.2">
      <c r="A3860" s="83" t="s">
        <v>3930</v>
      </c>
      <c r="B3860" s="83" t="s">
        <v>26063</v>
      </c>
      <c r="C3860" s="83" t="s">
        <v>26080</v>
      </c>
      <c r="D3860" s="83" t="s">
        <v>26074</v>
      </c>
      <c r="E3860" s="83" t="s">
        <v>26075</v>
      </c>
      <c r="F3860" s="83" t="s">
        <v>26076</v>
      </c>
      <c r="G3860" s="83" t="s">
        <v>26077</v>
      </c>
      <c r="H3860" s="83" t="s">
        <v>23808</v>
      </c>
    </row>
    <row r="3861" spans="1:8" ht="12.75" customHeight="1" x14ac:dyDescent="0.2">
      <c r="A3861" s="83" t="s">
        <v>3931</v>
      </c>
      <c r="B3861" s="83" t="s">
        <v>26063</v>
      </c>
      <c r="C3861" s="83" t="s">
        <v>26080</v>
      </c>
      <c r="D3861" s="83" t="s">
        <v>26074</v>
      </c>
      <c r="E3861" s="83" t="s">
        <v>26075</v>
      </c>
      <c r="F3861" s="83" t="s">
        <v>26076</v>
      </c>
      <c r="G3861" s="83" t="s">
        <v>26077</v>
      </c>
      <c r="H3861" s="83" t="s">
        <v>23808</v>
      </c>
    </row>
    <row r="3862" spans="1:8" ht="12.75" customHeight="1" x14ac:dyDescent="0.2">
      <c r="A3862" s="83" t="s">
        <v>3932</v>
      </c>
      <c r="B3862" s="83" t="s">
        <v>26063</v>
      </c>
      <c r="C3862" s="83" t="s">
        <v>26080</v>
      </c>
      <c r="D3862" s="83" t="s">
        <v>26074</v>
      </c>
      <c r="E3862" s="83" t="s">
        <v>26078</v>
      </c>
      <c r="F3862" s="83" t="s">
        <v>26076</v>
      </c>
      <c r="G3862" s="83" t="s">
        <v>26077</v>
      </c>
      <c r="H3862" s="83" t="s">
        <v>23808</v>
      </c>
    </row>
    <row r="3863" spans="1:8" ht="12.75" customHeight="1" x14ac:dyDescent="0.2">
      <c r="A3863" s="83" t="s">
        <v>3933</v>
      </c>
      <c r="B3863" s="83" t="s">
        <v>26063</v>
      </c>
      <c r="C3863" s="83" t="s">
        <v>26080</v>
      </c>
      <c r="D3863" s="83" t="s">
        <v>26074</v>
      </c>
      <c r="E3863" s="83" t="s">
        <v>26078</v>
      </c>
      <c r="F3863" s="83" t="s">
        <v>26076</v>
      </c>
      <c r="G3863" s="83" t="s">
        <v>26077</v>
      </c>
      <c r="H3863" s="83" t="s">
        <v>23808</v>
      </c>
    </row>
    <row r="3864" spans="1:8" ht="12.75" customHeight="1" x14ac:dyDescent="0.2">
      <c r="A3864" s="83" t="s">
        <v>3934</v>
      </c>
      <c r="B3864" s="83" t="s">
        <v>26063</v>
      </c>
      <c r="C3864" s="83" t="s">
        <v>26080</v>
      </c>
      <c r="D3864" s="83" t="s">
        <v>26074</v>
      </c>
      <c r="E3864" s="83" t="s">
        <v>26079</v>
      </c>
      <c r="F3864" s="83" t="s">
        <v>26076</v>
      </c>
      <c r="G3864" s="83" t="s">
        <v>26077</v>
      </c>
      <c r="H3864" s="83" t="s">
        <v>23808</v>
      </c>
    </row>
    <row r="3865" spans="1:8" ht="12.75" customHeight="1" x14ac:dyDescent="0.2">
      <c r="A3865" s="83" t="s">
        <v>3935</v>
      </c>
      <c r="B3865" s="83" t="s">
        <v>26063</v>
      </c>
      <c r="C3865" s="83" t="s">
        <v>26080</v>
      </c>
      <c r="D3865" s="83" t="s">
        <v>26074</v>
      </c>
      <c r="E3865" s="83" t="s">
        <v>26079</v>
      </c>
      <c r="F3865" s="83" t="s">
        <v>26076</v>
      </c>
      <c r="G3865" s="83" t="s">
        <v>26077</v>
      </c>
      <c r="H3865" s="83" t="s">
        <v>23808</v>
      </c>
    </row>
    <row r="3866" spans="1:8" ht="12.75" customHeight="1" x14ac:dyDescent="0.2">
      <c r="A3866" s="83" t="s">
        <v>3936</v>
      </c>
      <c r="B3866" s="83" t="s">
        <v>26063</v>
      </c>
      <c r="C3866" s="83" t="s">
        <v>26081</v>
      </c>
      <c r="D3866" s="83" t="s">
        <v>26074</v>
      </c>
      <c r="E3866" s="83" t="s">
        <v>26075</v>
      </c>
      <c r="F3866" s="83" t="s">
        <v>26076</v>
      </c>
      <c r="G3866" s="83" t="s">
        <v>26077</v>
      </c>
      <c r="H3866" s="83" t="s">
        <v>23808</v>
      </c>
    </row>
    <row r="3867" spans="1:8" ht="12.75" customHeight="1" x14ac:dyDescent="0.2">
      <c r="A3867" s="83" t="s">
        <v>3937</v>
      </c>
      <c r="B3867" s="83" t="s">
        <v>26063</v>
      </c>
      <c r="C3867" s="83" t="s">
        <v>26081</v>
      </c>
      <c r="D3867" s="83" t="s">
        <v>26074</v>
      </c>
      <c r="E3867" s="83" t="s">
        <v>26075</v>
      </c>
      <c r="F3867" s="83" t="s">
        <v>26076</v>
      </c>
      <c r="G3867" s="83" t="s">
        <v>26077</v>
      </c>
      <c r="H3867" s="83" t="s">
        <v>23808</v>
      </c>
    </row>
    <row r="3868" spans="1:8" ht="12.75" customHeight="1" x14ac:dyDescent="0.2">
      <c r="A3868" s="83" t="s">
        <v>3938</v>
      </c>
      <c r="B3868" s="83" t="s">
        <v>26063</v>
      </c>
      <c r="C3868" s="83" t="s">
        <v>26081</v>
      </c>
      <c r="D3868" s="83" t="s">
        <v>26074</v>
      </c>
      <c r="E3868" s="83" t="s">
        <v>26078</v>
      </c>
      <c r="F3868" s="83" t="s">
        <v>26076</v>
      </c>
      <c r="G3868" s="83" t="s">
        <v>26077</v>
      </c>
      <c r="H3868" s="83" t="s">
        <v>23808</v>
      </c>
    </row>
    <row r="3869" spans="1:8" ht="12.75" customHeight="1" x14ac:dyDescent="0.2">
      <c r="A3869" s="83" t="s">
        <v>3939</v>
      </c>
      <c r="B3869" s="83" t="s">
        <v>26063</v>
      </c>
      <c r="C3869" s="83" t="s">
        <v>26081</v>
      </c>
      <c r="D3869" s="83" t="s">
        <v>26074</v>
      </c>
      <c r="E3869" s="83" t="s">
        <v>26078</v>
      </c>
      <c r="F3869" s="83" t="s">
        <v>26076</v>
      </c>
      <c r="G3869" s="83" t="s">
        <v>26077</v>
      </c>
      <c r="H3869" s="83" t="s">
        <v>23808</v>
      </c>
    </row>
    <row r="3870" spans="1:8" ht="12.75" customHeight="1" x14ac:dyDescent="0.2">
      <c r="A3870" s="83" t="s">
        <v>3940</v>
      </c>
      <c r="B3870" s="83" t="s">
        <v>26063</v>
      </c>
      <c r="C3870" s="83" t="s">
        <v>26081</v>
      </c>
      <c r="D3870" s="83" t="s">
        <v>26074</v>
      </c>
      <c r="E3870" s="83" t="s">
        <v>26079</v>
      </c>
      <c r="F3870" s="83" t="s">
        <v>26076</v>
      </c>
      <c r="G3870" s="83" t="s">
        <v>26077</v>
      </c>
      <c r="H3870" s="83" t="s">
        <v>23808</v>
      </c>
    </row>
    <row r="3871" spans="1:8" ht="12.75" customHeight="1" x14ac:dyDescent="0.2">
      <c r="A3871" s="83" t="s">
        <v>3941</v>
      </c>
      <c r="B3871" s="83" t="s">
        <v>26063</v>
      </c>
      <c r="C3871" s="83" t="s">
        <v>26081</v>
      </c>
      <c r="D3871" s="83" t="s">
        <v>26074</v>
      </c>
      <c r="E3871" s="83" t="s">
        <v>26079</v>
      </c>
      <c r="F3871" s="83" t="s">
        <v>26076</v>
      </c>
      <c r="G3871" s="83" t="s">
        <v>26077</v>
      </c>
      <c r="H3871" s="83" t="s">
        <v>23808</v>
      </c>
    </row>
    <row r="3872" spans="1:8" ht="12.75" customHeight="1" x14ac:dyDescent="0.2">
      <c r="A3872" s="83" t="s">
        <v>3942</v>
      </c>
      <c r="B3872" s="83" t="s">
        <v>26082</v>
      </c>
      <c r="C3872" s="83" t="s">
        <v>26083</v>
      </c>
      <c r="D3872" s="83" t="s">
        <v>26084</v>
      </c>
      <c r="E3872" s="83" t="s">
        <v>26085</v>
      </c>
      <c r="F3872" s="83" t="s">
        <v>26086</v>
      </c>
      <c r="G3872" s="83"/>
      <c r="H3872" s="83" t="s">
        <v>23808</v>
      </c>
    </row>
    <row r="3873" spans="1:8" ht="12.75" customHeight="1" x14ac:dyDescent="0.2">
      <c r="A3873" s="83" t="s">
        <v>3943</v>
      </c>
      <c r="B3873" s="83" t="s">
        <v>26082</v>
      </c>
      <c r="C3873" s="83" t="s">
        <v>26083</v>
      </c>
      <c r="D3873" s="83" t="s">
        <v>26084</v>
      </c>
      <c r="E3873" s="83" t="s">
        <v>26085</v>
      </c>
      <c r="F3873" s="83" t="s">
        <v>26086</v>
      </c>
      <c r="G3873" s="83"/>
      <c r="H3873" s="83" t="s">
        <v>23808</v>
      </c>
    </row>
    <row r="3874" spans="1:8" ht="12.75" customHeight="1" x14ac:dyDescent="0.2">
      <c r="A3874" s="83" t="s">
        <v>3944</v>
      </c>
      <c r="B3874" s="83" t="s">
        <v>26082</v>
      </c>
      <c r="C3874" s="83" t="s">
        <v>26087</v>
      </c>
      <c r="D3874" s="83" t="s">
        <v>26084</v>
      </c>
      <c r="E3874" s="83" t="s">
        <v>26085</v>
      </c>
      <c r="F3874" s="83" t="s">
        <v>26086</v>
      </c>
      <c r="G3874" s="83"/>
      <c r="H3874" s="83" t="s">
        <v>23808</v>
      </c>
    </row>
    <row r="3875" spans="1:8" ht="12.75" customHeight="1" x14ac:dyDescent="0.2">
      <c r="A3875" s="83" t="s">
        <v>3945</v>
      </c>
      <c r="B3875" s="83" t="s">
        <v>26082</v>
      </c>
      <c r="C3875" s="83" t="s">
        <v>26087</v>
      </c>
      <c r="D3875" s="83" t="s">
        <v>26084</v>
      </c>
      <c r="E3875" s="83" t="s">
        <v>26085</v>
      </c>
      <c r="F3875" s="83" t="s">
        <v>26086</v>
      </c>
      <c r="G3875" s="83"/>
      <c r="H3875" s="83" t="s">
        <v>23808</v>
      </c>
    </row>
    <row r="3876" spans="1:8" ht="12.75" customHeight="1" x14ac:dyDescent="0.2">
      <c r="A3876" s="83" t="s">
        <v>3946</v>
      </c>
      <c r="B3876" s="83" t="s">
        <v>26082</v>
      </c>
      <c r="C3876" s="83" t="s">
        <v>26088</v>
      </c>
      <c r="D3876" s="83" t="s">
        <v>26089</v>
      </c>
      <c r="E3876" s="83" t="s">
        <v>26090</v>
      </c>
      <c r="F3876" s="83" t="s">
        <v>26091</v>
      </c>
      <c r="G3876" s="83"/>
      <c r="H3876" s="83" t="s">
        <v>23808</v>
      </c>
    </row>
    <row r="3877" spans="1:8" ht="12.75" customHeight="1" x14ac:dyDescent="0.2">
      <c r="A3877" s="83" t="s">
        <v>3947</v>
      </c>
      <c r="B3877" s="83" t="s">
        <v>26082</v>
      </c>
      <c r="C3877" s="83" t="s">
        <v>26088</v>
      </c>
      <c r="D3877" s="83" t="s">
        <v>26089</v>
      </c>
      <c r="E3877" s="83" t="s">
        <v>26090</v>
      </c>
      <c r="F3877" s="83" t="s">
        <v>26091</v>
      </c>
      <c r="G3877" s="83"/>
      <c r="H3877" s="83" t="s">
        <v>23808</v>
      </c>
    </row>
    <row r="3878" spans="1:8" ht="12.75" customHeight="1" x14ac:dyDescent="0.2">
      <c r="A3878" s="83" t="s">
        <v>3948</v>
      </c>
      <c r="B3878" s="83" t="s">
        <v>26092</v>
      </c>
      <c r="C3878" s="83" t="s">
        <v>26093</v>
      </c>
      <c r="D3878" s="83"/>
      <c r="E3878" s="83"/>
      <c r="F3878" s="83"/>
      <c r="G3878" s="83"/>
      <c r="H3878" s="83" t="s">
        <v>23808</v>
      </c>
    </row>
    <row r="3879" spans="1:8" ht="12.75" customHeight="1" x14ac:dyDescent="0.2">
      <c r="A3879" s="83" t="s">
        <v>3949</v>
      </c>
      <c r="B3879" s="83" t="s">
        <v>26092</v>
      </c>
      <c r="C3879" s="83" t="s">
        <v>26093</v>
      </c>
      <c r="D3879" s="83"/>
      <c r="E3879" s="83"/>
      <c r="F3879" s="83"/>
      <c r="G3879" s="83"/>
      <c r="H3879" s="83" t="s">
        <v>23808</v>
      </c>
    </row>
    <row r="3880" spans="1:8" ht="12.75" customHeight="1" x14ac:dyDescent="0.2">
      <c r="A3880" s="83" t="s">
        <v>3950</v>
      </c>
      <c r="B3880" s="83" t="s">
        <v>26094</v>
      </c>
      <c r="C3880" s="83" t="s">
        <v>26095</v>
      </c>
      <c r="D3880" s="83" t="s">
        <v>26096</v>
      </c>
      <c r="E3880" s="83" t="s">
        <v>26097</v>
      </c>
      <c r="F3880" s="83" t="s">
        <v>26098</v>
      </c>
      <c r="G3880" s="83" t="s">
        <v>26099</v>
      </c>
      <c r="H3880" s="83" t="s">
        <v>23808</v>
      </c>
    </row>
    <row r="3881" spans="1:8" ht="12.75" customHeight="1" x14ac:dyDescent="0.2">
      <c r="A3881" s="83" t="s">
        <v>3951</v>
      </c>
      <c r="B3881" s="83" t="s">
        <v>26094</v>
      </c>
      <c r="C3881" s="83" t="s">
        <v>26095</v>
      </c>
      <c r="D3881" s="83" t="s">
        <v>26096</v>
      </c>
      <c r="E3881" s="83" t="s">
        <v>26097</v>
      </c>
      <c r="F3881" s="83" t="s">
        <v>26098</v>
      </c>
      <c r="G3881" s="83" t="s">
        <v>26099</v>
      </c>
      <c r="H3881" s="83" t="s">
        <v>23808</v>
      </c>
    </row>
    <row r="3882" spans="1:8" ht="12.75" customHeight="1" x14ac:dyDescent="0.2">
      <c r="A3882" s="83" t="s">
        <v>3952</v>
      </c>
      <c r="B3882" s="83" t="s">
        <v>26100</v>
      </c>
      <c r="C3882" s="83" t="s">
        <v>26095</v>
      </c>
      <c r="D3882" s="83" t="s">
        <v>26096</v>
      </c>
      <c r="E3882" s="83" t="s">
        <v>26101</v>
      </c>
      <c r="F3882" s="83" t="s">
        <v>26102</v>
      </c>
      <c r="G3882" s="83" t="s">
        <v>26103</v>
      </c>
      <c r="H3882" s="83" t="s">
        <v>23808</v>
      </c>
    </row>
    <row r="3883" spans="1:8" ht="12.75" customHeight="1" x14ac:dyDescent="0.2">
      <c r="A3883" s="83" t="s">
        <v>3953</v>
      </c>
      <c r="B3883" s="83" t="s">
        <v>26100</v>
      </c>
      <c r="C3883" s="83" t="s">
        <v>26095</v>
      </c>
      <c r="D3883" s="83" t="s">
        <v>26096</v>
      </c>
      <c r="E3883" s="83" t="s">
        <v>26101</v>
      </c>
      <c r="F3883" s="83" t="s">
        <v>26102</v>
      </c>
      <c r="G3883" s="83" t="s">
        <v>26103</v>
      </c>
      <c r="H3883" s="83" t="s">
        <v>23808</v>
      </c>
    </row>
    <row r="3884" spans="1:8" ht="12.75" customHeight="1" x14ac:dyDescent="0.2">
      <c r="A3884" s="83" t="s">
        <v>3954</v>
      </c>
      <c r="B3884" s="83" t="s">
        <v>26094</v>
      </c>
      <c r="C3884" s="83" t="s">
        <v>26095</v>
      </c>
      <c r="D3884" s="83" t="s">
        <v>26104</v>
      </c>
      <c r="E3884" s="83" t="s">
        <v>26097</v>
      </c>
      <c r="F3884" s="83" t="s">
        <v>26098</v>
      </c>
      <c r="G3884" s="83" t="s">
        <v>26099</v>
      </c>
      <c r="H3884" s="83" t="s">
        <v>23808</v>
      </c>
    </row>
    <row r="3885" spans="1:8" ht="12.75" customHeight="1" x14ac:dyDescent="0.2">
      <c r="A3885" s="83" t="s">
        <v>3955</v>
      </c>
      <c r="B3885" s="83" t="s">
        <v>26094</v>
      </c>
      <c r="C3885" s="83" t="s">
        <v>26095</v>
      </c>
      <c r="D3885" s="83" t="s">
        <v>26104</v>
      </c>
      <c r="E3885" s="83" t="s">
        <v>26097</v>
      </c>
      <c r="F3885" s="83" t="s">
        <v>26098</v>
      </c>
      <c r="G3885" s="83" t="s">
        <v>26099</v>
      </c>
      <c r="H3885" s="83" t="s">
        <v>23808</v>
      </c>
    </row>
    <row r="3886" spans="1:8" ht="12.75" customHeight="1" x14ac:dyDescent="0.2">
      <c r="A3886" s="83" t="s">
        <v>3956</v>
      </c>
      <c r="B3886" s="83" t="s">
        <v>26094</v>
      </c>
      <c r="C3886" s="83" t="s">
        <v>26095</v>
      </c>
      <c r="D3886" s="83" t="s">
        <v>26104</v>
      </c>
      <c r="E3886" s="83" t="s">
        <v>26097</v>
      </c>
      <c r="F3886" s="83" t="s">
        <v>26105</v>
      </c>
      <c r="G3886" s="83" t="s">
        <v>26099</v>
      </c>
      <c r="H3886" s="83" t="s">
        <v>23808</v>
      </c>
    </row>
    <row r="3887" spans="1:8" ht="12.75" customHeight="1" x14ac:dyDescent="0.2">
      <c r="A3887" s="83" t="s">
        <v>3957</v>
      </c>
      <c r="B3887" s="83" t="s">
        <v>26094</v>
      </c>
      <c r="C3887" s="83" t="s">
        <v>26095</v>
      </c>
      <c r="D3887" s="83" t="s">
        <v>26104</v>
      </c>
      <c r="E3887" s="83" t="s">
        <v>26097</v>
      </c>
      <c r="F3887" s="83" t="s">
        <v>26105</v>
      </c>
      <c r="G3887" s="83" t="s">
        <v>26099</v>
      </c>
      <c r="H3887" s="83" t="s">
        <v>23808</v>
      </c>
    </row>
    <row r="3888" spans="1:8" ht="12.75" customHeight="1" x14ac:dyDescent="0.2">
      <c r="A3888" s="83" t="s">
        <v>3958</v>
      </c>
      <c r="B3888" s="83" t="s">
        <v>26094</v>
      </c>
      <c r="C3888" s="83" t="s">
        <v>26106</v>
      </c>
      <c r="D3888" s="83" t="s">
        <v>26107</v>
      </c>
      <c r="E3888" s="83" t="s">
        <v>26108</v>
      </c>
      <c r="F3888" s="83" t="s">
        <v>26109</v>
      </c>
      <c r="G3888" s="83" t="s">
        <v>26110</v>
      </c>
      <c r="H3888" s="83" t="s">
        <v>23808</v>
      </c>
    </row>
    <row r="3889" spans="1:8" ht="12.75" customHeight="1" x14ac:dyDescent="0.2">
      <c r="A3889" s="83" t="s">
        <v>3959</v>
      </c>
      <c r="B3889" s="83" t="s">
        <v>26094</v>
      </c>
      <c r="C3889" s="83" t="s">
        <v>26106</v>
      </c>
      <c r="D3889" s="83" t="s">
        <v>26107</v>
      </c>
      <c r="E3889" s="83" t="s">
        <v>26108</v>
      </c>
      <c r="F3889" s="83" t="s">
        <v>26109</v>
      </c>
      <c r="G3889" s="83" t="s">
        <v>26110</v>
      </c>
      <c r="H3889" s="83" t="s">
        <v>23808</v>
      </c>
    </row>
    <row r="3890" spans="1:8" ht="12.75" customHeight="1" x14ac:dyDescent="0.2">
      <c r="A3890" s="83" t="s">
        <v>3960</v>
      </c>
      <c r="B3890" s="83" t="s">
        <v>26094</v>
      </c>
      <c r="C3890" s="83" t="s">
        <v>26106</v>
      </c>
      <c r="D3890" s="83" t="s">
        <v>26111</v>
      </c>
      <c r="E3890" s="83" t="s">
        <v>26112</v>
      </c>
      <c r="F3890" s="83" t="s">
        <v>26109</v>
      </c>
      <c r="G3890" s="83" t="s">
        <v>26110</v>
      </c>
      <c r="H3890" s="83" t="s">
        <v>23808</v>
      </c>
    </row>
    <row r="3891" spans="1:8" ht="12.75" customHeight="1" x14ac:dyDescent="0.2">
      <c r="A3891" s="83" t="s">
        <v>3961</v>
      </c>
      <c r="B3891" s="83" t="s">
        <v>26094</v>
      </c>
      <c r="C3891" s="83" t="s">
        <v>26106</v>
      </c>
      <c r="D3891" s="83" t="s">
        <v>26111</v>
      </c>
      <c r="E3891" s="83" t="s">
        <v>26112</v>
      </c>
      <c r="F3891" s="83" t="s">
        <v>26109</v>
      </c>
      <c r="G3891" s="83" t="s">
        <v>26110</v>
      </c>
      <c r="H3891" s="83" t="s">
        <v>23808</v>
      </c>
    </row>
    <row r="3892" spans="1:8" ht="12.75" customHeight="1" x14ac:dyDescent="0.2">
      <c r="A3892" s="83" t="s">
        <v>3962</v>
      </c>
      <c r="B3892" s="83" t="s">
        <v>26113</v>
      </c>
      <c r="C3892" s="83" t="s">
        <v>26114</v>
      </c>
      <c r="D3892" s="83" t="s">
        <v>26115</v>
      </c>
      <c r="E3892" s="83" t="s">
        <v>26116</v>
      </c>
      <c r="F3892" s="83" t="s">
        <v>26098</v>
      </c>
      <c r="G3892" s="83" t="s">
        <v>26099</v>
      </c>
      <c r="H3892" s="83" t="s">
        <v>23808</v>
      </c>
    </row>
    <row r="3893" spans="1:8" ht="12.75" customHeight="1" x14ac:dyDescent="0.2">
      <c r="A3893" s="83" t="s">
        <v>3963</v>
      </c>
      <c r="B3893" s="83" t="s">
        <v>26113</v>
      </c>
      <c r="C3893" s="83" t="s">
        <v>26114</v>
      </c>
      <c r="D3893" s="83" t="s">
        <v>26115</v>
      </c>
      <c r="E3893" s="83" t="s">
        <v>26116</v>
      </c>
      <c r="F3893" s="83" t="s">
        <v>26098</v>
      </c>
      <c r="G3893" s="83" t="s">
        <v>26099</v>
      </c>
      <c r="H3893" s="83" t="s">
        <v>23808</v>
      </c>
    </row>
    <row r="3894" spans="1:8" ht="12.75" customHeight="1" x14ac:dyDescent="0.2">
      <c r="A3894" s="83" t="s">
        <v>3964</v>
      </c>
      <c r="B3894" s="83" t="s">
        <v>26113</v>
      </c>
      <c r="C3894" s="83" t="s">
        <v>26114</v>
      </c>
      <c r="D3894" s="83" t="s">
        <v>26115</v>
      </c>
      <c r="E3894" s="83" t="s">
        <v>26116</v>
      </c>
      <c r="F3894" s="83" t="s">
        <v>26105</v>
      </c>
      <c r="G3894" s="83" t="s">
        <v>26103</v>
      </c>
      <c r="H3894" s="83" t="s">
        <v>23808</v>
      </c>
    </row>
    <row r="3895" spans="1:8" ht="12.75" customHeight="1" x14ac:dyDescent="0.2">
      <c r="A3895" s="83" t="s">
        <v>3965</v>
      </c>
      <c r="B3895" s="83" t="s">
        <v>26113</v>
      </c>
      <c r="C3895" s="83" t="s">
        <v>26114</v>
      </c>
      <c r="D3895" s="83" t="s">
        <v>26115</v>
      </c>
      <c r="E3895" s="83" t="s">
        <v>26116</v>
      </c>
      <c r="F3895" s="83" t="s">
        <v>26105</v>
      </c>
      <c r="G3895" s="83" t="s">
        <v>26103</v>
      </c>
      <c r="H3895" s="83" t="s">
        <v>23808</v>
      </c>
    </row>
    <row r="3896" spans="1:8" ht="12.75" customHeight="1" x14ac:dyDescent="0.2">
      <c r="A3896" s="83" t="s">
        <v>3966</v>
      </c>
      <c r="B3896" s="83" t="s">
        <v>26113</v>
      </c>
      <c r="C3896" s="83" t="s">
        <v>26114</v>
      </c>
      <c r="D3896" s="83" t="s">
        <v>26117</v>
      </c>
      <c r="E3896" s="83" t="s">
        <v>26118</v>
      </c>
      <c r="F3896" s="83" t="s">
        <v>26098</v>
      </c>
      <c r="G3896" s="83" t="s">
        <v>26099</v>
      </c>
      <c r="H3896" s="83" t="s">
        <v>23808</v>
      </c>
    </row>
    <row r="3897" spans="1:8" ht="12.75" customHeight="1" x14ac:dyDescent="0.2">
      <c r="A3897" s="83" t="s">
        <v>3967</v>
      </c>
      <c r="B3897" s="83" t="s">
        <v>26113</v>
      </c>
      <c r="C3897" s="83" t="s">
        <v>26114</v>
      </c>
      <c r="D3897" s="83" t="s">
        <v>26117</v>
      </c>
      <c r="E3897" s="83" t="s">
        <v>26118</v>
      </c>
      <c r="F3897" s="83" t="s">
        <v>26098</v>
      </c>
      <c r="G3897" s="83" t="s">
        <v>26099</v>
      </c>
      <c r="H3897" s="83" t="s">
        <v>23808</v>
      </c>
    </row>
    <row r="3898" spans="1:8" ht="12.75" customHeight="1" x14ac:dyDescent="0.2">
      <c r="A3898" s="83" t="s">
        <v>3968</v>
      </c>
      <c r="B3898" s="83" t="s">
        <v>26113</v>
      </c>
      <c r="C3898" s="83" t="s">
        <v>26114</v>
      </c>
      <c r="D3898" s="83" t="s">
        <v>26117</v>
      </c>
      <c r="E3898" s="83" t="s">
        <v>26116</v>
      </c>
      <c r="F3898" s="83" t="s">
        <v>26105</v>
      </c>
      <c r="G3898" s="83" t="s">
        <v>26099</v>
      </c>
      <c r="H3898" s="83" t="s">
        <v>23808</v>
      </c>
    </row>
    <row r="3899" spans="1:8" ht="12.75" customHeight="1" x14ac:dyDescent="0.2">
      <c r="A3899" s="83" t="s">
        <v>3969</v>
      </c>
      <c r="B3899" s="83" t="s">
        <v>26113</v>
      </c>
      <c r="C3899" s="83" t="s">
        <v>26114</v>
      </c>
      <c r="D3899" s="83" t="s">
        <v>26117</v>
      </c>
      <c r="E3899" s="83" t="s">
        <v>26116</v>
      </c>
      <c r="F3899" s="83" t="s">
        <v>26105</v>
      </c>
      <c r="G3899" s="83" t="s">
        <v>26099</v>
      </c>
      <c r="H3899" s="83" t="s">
        <v>23808</v>
      </c>
    </row>
    <row r="3900" spans="1:8" ht="12.75" customHeight="1" x14ac:dyDescent="0.2">
      <c r="A3900" s="83" t="s">
        <v>3970</v>
      </c>
      <c r="B3900" s="83" t="s">
        <v>26113</v>
      </c>
      <c r="C3900" s="83" t="s">
        <v>26119</v>
      </c>
      <c r="D3900" s="83" t="s">
        <v>26120</v>
      </c>
      <c r="E3900" s="83" t="s">
        <v>26121</v>
      </c>
      <c r="F3900" s="83" t="s">
        <v>26122</v>
      </c>
      <c r="G3900" s="83" t="s">
        <v>26123</v>
      </c>
      <c r="H3900" s="83" t="s">
        <v>23808</v>
      </c>
    </row>
    <row r="3901" spans="1:8" ht="12.75" customHeight="1" x14ac:dyDescent="0.2">
      <c r="A3901" s="83" t="s">
        <v>3971</v>
      </c>
      <c r="B3901" s="83" t="s">
        <v>26113</v>
      </c>
      <c r="C3901" s="83" t="s">
        <v>26119</v>
      </c>
      <c r="D3901" s="83" t="s">
        <v>26120</v>
      </c>
      <c r="E3901" s="83" t="s">
        <v>26121</v>
      </c>
      <c r="F3901" s="83" t="s">
        <v>26122</v>
      </c>
      <c r="G3901" s="83" t="s">
        <v>26123</v>
      </c>
      <c r="H3901" s="83" t="s">
        <v>23808</v>
      </c>
    </row>
    <row r="3902" spans="1:8" ht="12.75" customHeight="1" x14ac:dyDescent="0.2">
      <c r="A3902" s="83" t="s">
        <v>3972</v>
      </c>
      <c r="B3902" s="83" t="s">
        <v>26113</v>
      </c>
      <c r="C3902" s="83" t="s">
        <v>26119</v>
      </c>
      <c r="D3902" s="83" t="s">
        <v>26124</v>
      </c>
      <c r="E3902" s="83" t="s">
        <v>26121</v>
      </c>
      <c r="F3902" s="83" t="s">
        <v>26122</v>
      </c>
      <c r="G3902" s="83" t="s">
        <v>26123</v>
      </c>
      <c r="H3902" s="83" t="s">
        <v>23808</v>
      </c>
    </row>
    <row r="3903" spans="1:8" ht="12.75" customHeight="1" x14ac:dyDescent="0.2">
      <c r="A3903" s="83" t="s">
        <v>3973</v>
      </c>
      <c r="B3903" s="83" t="s">
        <v>26113</v>
      </c>
      <c r="C3903" s="83" t="s">
        <v>26119</v>
      </c>
      <c r="D3903" s="83" t="s">
        <v>26124</v>
      </c>
      <c r="E3903" s="83" t="s">
        <v>26121</v>
      </c>
      <c r="F3903" s="83" t="s">
        <v>26122</v>
      </c>
      <c r="G3903" s="83" t="s">
        <v>26123</v>
      </c>
      <c r="H3903" s="83" t="s">
        <v>23808</v>
      </c>
    </row>
    <row r="3904" spans="1:8" ht="12.75" customHeight="1" x14ac:dyDescent="0.2">
      <c r="A3904" s="83" t="s">
        <v>3974</v>
      </c>
      <c r="B3904" s="83" t="s">
        <v>26125</v>
      </c>
      <c r="C3904" s="83" t="s">
        <v>26126</v>
      </c>
      <c r="D3904" s="83" t="s">
        <v>26127</v>
      </c>
      <c r="E3904" s="83" t="s">
        <v>26128</v>
      </c>
      <c r="F3904" s="83" t="s">
        <v>26129</v>
      </c>
      <c r="G3904" s="83"/>
      <c r="H3904" s="83" t="s">
        <v>23808</v>
      </c>
    </row>
    <row r="3905" spans="1:8" ht="12.75" customHeight="1" x14ac:dyDescent="0.2">
      <c r="A3905" s="83" t="s">
        <v>3975</v>
      </c>
      <c r="B3905" s="83" t="s">
        <v>26125</v>
      </c>
      <c r="C3905" s="83" t="s">
        <v>26126</v>
      </c>
      <c r="D3905" s="83" t="s">
        <v>26127</v>
      </c>
      <c r="E3905" s="83" t="s">
        <v>26128</v>
      </c>
      <c r="F3905" s="83" t="s">
        <v>26129</v>
      </c>
      <c r="G3905" s="83"/>
      <c r="H3905" s="83" t="s">
        <v>23808</v>
      </c>
    </row>
    <row r="3906" spans="1:8" ht="12.75" customHeight="1" x14ac:dyDescent="0.2">
      <c r="A3906" s="83" t="s">
        <v>3976</v>
      </c>
      <c r="B3906" s="83" t="s">
        <v>26125</v>
      </c>
      <c r="C3906" s="83" t="s">
        <v>26130</v>
      </c>
      <c r="D3906" s="83" t="s">
        <v>26131</v>
      </c>
      <c r="E3906" s="83" t="s">
        <v>26132</v>
      </c>
      <c r="F3906" s="83" t="s">
        <v>26133</v>
      </c>
      <c r="G3906" s="83"/>
      <c r="H3906" s="83" t="s">
        <v>23808</v>
      </c>
    </row>
    <row r="3907" spans="1:8" ht="12.75" customHeight="1" x14ac:dyDescent="0.2">
      <c r="A3907" s="83" t="s">
        <v>3977</v>
      </c>
      <c r="B3907" s="83" t="s">
        <v>26125</v>
      </c>
      <c r="C3907" s="83" t="s">
        <v>26130</v>
      </c>
      <c r="D3907" s="83" t="s">
        <v>26131</v>
      </c>
      <c r="E3907" s="83" t="s">
        <v>26132</v>
      </c>
      <c r="F3907" s="83" t="s">
        <v>26133</v>
      </c>
      <c r="G3907" s="83"/>
      <c r="H3907" s="83" t="s">
        <v>23808</v>
      </c>
    </row>
    <row r="3908" spans="1:8" ht="12.75" customHeight="1" x14ac:dyDescent="0.2">
      <c r="A3908" s="83" t="s">
        <v>3978</v>
      </c>
      <c r="B3908" s="83" t="s">
        <v>26134</v>
      </c>
      <c r="C3908" s="83" t="s">
        <v>26135</v>
      </c>
      <c r="D3908" s="83" t="s">
        <v>26136</v>
      </c>
      <c r="E3908" s="83" t="s">
        <v>26137</v>
      </c>
      <c r="F3908" s="83" t="s">
        <v>26138</v>
      </c>
      <c r="G3908" s="83" t="s">
        <v>26139</v>
      </c>
      <c r="H3908" s="83" t="s">
        <v>23808</v>
      </c>
    </row>
    <row r="3909" spans="1:8" ht="12.75" customHeight="1" x14ac:dyDescent="0.2">
      <c r="A3909" s="83" t="s">
        <v>3979</v>
      </c>
      <c r="B3909" s="83" t="s">
        <v>26134</v>
      </c>
      <c r="C3909" s="83" t="s">
        <v>26135</v>
      </c>
      <c r="D3909" s="83" t="s">
        <v>26136</v>
      </c>
      <c r="E3909" s="83" t="s">
        <v>26137</v>
      </c>
      <c r="F3909" s="83" t="s">
        <v>26138</v>
      </c>
      <c r="G3909" s="83" t="s">
        <v>26139</v>
      </c>
      <c r="H3909" s="83" t="s">
        <v>23808</v>
      </c>
    </row>
    <row r="3910" spans="1:8" ht="12.75" customHeight="1" x14ac:dyDescent="0.2">
      <c r="A3910" s="83" t="s">
        <v>3980</v>
      </c>
      <c r="B3910" s="83" t="s">
        <v>26134</v>
      </c>
      <c r="C3910" s="83" t="s">
        <v>26140</v>
      </c>
      <c r="D3910" s="83" t="s">
        <v>26141</v>
      </c>
      <c r="E3910" s="83" t="s">
        <v>26142</v>
      </c>
      <c r="F3910" s="83" t="s">
        <v>26143</v>
      </c>
      <c r="G3910" s="83" t="s">
        <v>26144</v>
      </c>
      <c r="H3910" s="83" t="s">
        <v>23808</v>
      </c>
    </row>
    <row r="3911" spans="1:8" ht="12.75" customHeight="1" x14ac:dyDescent="0.2">
      <c r="A3911" s="83" t="s">
        <v>3981</v>
      </c>
      <c r="B3911" s="83" t="s">
        <v>26134</v>
      </c>
      <c r="C3911" s="83" t="s">
        <v>26140</v>
      </c>
      <c r="D3911" s="83" t="s">
        <v>26141</v>
      </c>
      <c r="E3911" s="83" t="s">
        <v>26142</v>
      </c>
      <c r="F3911" s="83" t="s">
        <v>26143</v>
      </c>
      <c r="G3911" s="83" t="s">
        <v>26144</v>
      </c>
      <c r="H3911" s="83" t="s">
        <v>23808</v>
      </c>
    </row>
    <row r="3912" spans="1:8" ht="12.75" customHeight="1" x14ac:dyDescent="0.2">
      <c r="A3912" s="83" t="s">
        <v>3982</v>
      </c>
      <c r="B3912" s="83" t="s">
        <v>26145</v>
      </c>
      <c r="C3912" s="83" t="s">
        <v>26146</v>
      </c>
      <c r="D3912" s="83"/>
      <c r="E3912" s="83"/>
      <c r="F3912" s="83"/>
      <c r="G3912" s="83"/>
      <c r="H3912" s="83" t="s">
        <v>23808</v>
      </c>
    </row>
    <row r="3913" spans="1:8" ht="12.75" customHeight="1" x14ac:dyDescent="0.2">
      <c r="A3913" s="83" t="s">
        <v>3983</v>
      </c>
      <c r="B3913" s="83" t="s">
        <v>26145</v>
      </c>
      <c r="C3913" s="83" t="s">
        <v>26146</v>
      </c>
      <c r="D3913" s="83"/>
      <c r="E3913" s="83"/>
      <c r="F3913" s="83"/>
      <c r="G3913" s="83"/>
      <c r="H3913" s="83" t="s">
        <v>23808</v>
      </c>
    </row>
    <row r="3914" spans="1:8" ht="12.75" customHeight="1" x14ac:dyDescent="0.2">
      <c r="A3914" s="83" t="s">
        <v>3984</v>
      </c>
      <c r="B3914" s="83" t="s">
        <v>26147</v>
      </c>
      <c r="C3914" s="83" t="s">
        <v>26148</v>
      </c>
      <c r="D3914" s="83" t="s">
        <v>26149</v>
      </c>
      <c r="E3914" s="83" t="s">
        <v>26150</v>
      </c>
      <c r="F3914" s="83" t="s">
        <v>26151</v>
      </c>
      <c r="G3914" s="83"/>
      <c r="H3914" s="83" t="s">
        <v>23808</v>
      </c>
    </row>
    <row r="3915" spans="1:8" ht="12.75" customHeight="1" x14ac:dyDescent="0.2">
      <c r="A3915" s="83" t="s">
        <v>3985</v>
      </c>
      <c r="B3915" s="83" t="s">
        <v>26147</v>
      </c>
      <c r="C3915" s="83" t="s">
        <v>26148</v>
      </c>
      <c r="D3915" s="83" t="s">
        <v>26149</v>
      </c>
      <c r="E3915" s="83" t="s">
        <v>26150</v>
      </c>
      <c r="F3915" s="83" t="s">
        <v>26151</v>
      </c>
      <c r="G3915" s="83"/>
      <c r="H3915" s="83" t="s">
        <v>23808</v>
      </c>
    </row>
    <row r="3916" spans="1:8" ht="12.75" customHeight="1" x14ac:dyDescent="0.2">
      <c r="A3916" s="83" t="s">
        <v>3986</v>
      </c>
      <c r="B3916" s="83" t="s">
        <v>26152</v>
      </c>
      <c r="C3916" s="83" t="s">
        <v>26153</v>
      </c>
      <c r="D3916" s="83" t="s">
        <v>26154</v>
      </c>
      <c r="E3916" s="83" t="s">
        <v>26155</v>
      </c>
      <c r="F3916" s="83"/>
      <c r="G3916" s="83"/>
      <c r="H3916" s="83"/>
    </row>
    <row r="3917" spans="1:8" ht="12.75" customHeight="1" x14ac:dyDescent="0.2">
      <c r="A3917" s="83" t="s">
        <v>3987</v>
      </c>
      <c r="B3917" s="83" t="s">
        <v>26152</v>
      </c>
      <c r="C3917" s="83" t="s">
        <v>26153</v>
      </c>
      <c r="D3917" s="83" t="s">
        <v>26154</v>
      </c>
      <c r="E3917" s="83" t="s">
        <v>26155</v>
      </c>
      <c r="F3917" s="83"/>
      <c r="G3917" s="83"/>
      <c r="H3917" s="83"/>
    </row>
    <row r="3918" spans="1:8" ht="12.75" customHeight="1" x14ac:dyDescent="0.2">
      <c r="A3918" s="83" t="s">
        <v>3988</v>
      </c>
      <c r="B3918" s="83" t="s">
        <v>26156</v>
      </c>
      <c r="C3918" s="83" t="s">
        <v>26157</v>
      </c>
      <c r="D3918" s="83" t="s">
        <v>26158</v>
      </c>
      <c r="E3918" s="83" t="s">
        <v>26159</v>
      </c>
      <c r="F3918" s="83" t="s">
        <v>26160</v>
      </c>
      <c r="G3918" s="83"/>
      <c r="H3918" s="83" t="s">
        <v>23808</v>
      </c>
    </row>
    <row r="3919" spans="1:8" ht="12.75" customHeight="1" x14ac:dyDescent="0.2">
      <c r="A3919" s="83" t="s">
        <v>3989</v>
      </c>
      <c r="B3919" s="83" t="s">
        <v>26156</v>
      </c>
      <c r="C3919" s="83" t="s">
        <v>26157</v>
      </c>
      <c r="D3919" s="83" t="s">
        <v>26158</v>
      </c>
      <c r="E3919" s="83" t="s">
        <v>26159</v>
      </c>
      <c r="F3919" s="83" t="s">
        <v>26160</v>
      </c>
      <c r="G3919" s="83"/>
      <c r="H3919" s="83" t="s">
        <v>23808</v>
      </c>
    </row>
    <row r="3920" spans="1:8" ht="12.75" customHeight="1" x14ac:dyDescent="0.2">
      <c r="A3920" s="83" t="s">
        <v>3990</v>
      </c>
      <c r="B3920" s="83" t="s">
        <v>26161</v>
      </c>
      <c r="C3920" s="83" t="s">
        <v>26162</v>
      </c>
      <c r="D3920" s="83" t="s">
        <v>26163</v>
      </c>
      <c r="E3920" s="83" t="s">
        <v>26164</v>
      </c>
      <c r="F3920" s="83" t="s">
        <v>26165</v>
      </c>
      <c r="G3920" s="83"/>
      <c r="H3920" s="83" t="s">
        <v>23808</v>
      </c>
    </row>
    <row r="3921" spans="1:8" ht="12.75" customHeight="1" x14ac:dyDescent="0.2">
      <c r="A3921" s="83" t="s">
        <v>3991</v>
      </c>
      <c r="B3921" s="83" t="s">
        <v>26161</v>
      </c>
      <c r="C3921" s="83" t="s">
        <v>26162</v>
      </c>
      <c r="D3921" s="83" t="s">
        <v>26163</v>
      </c>
      <c r="E3921" s="83" t="s">
        <v>26164</v>
      </c>
      <c r="F3921" s="83" t="s">
        <v>26165</v>
      </c>
      <c r="G3921" s="83"/>
      <c r="H3921" s="83" t="s">
        <v>23808</v>
      </c>
    </row>
    <row r="3922" spans="1:8" ht="12.75" customHeight="1" x14ac:dyDescent="0.2">
      <c r="A3922" s="83" t="s">
        <v>3992</v>
      </c>
      <c r="B3922" s="83" t="s">
        <v>26166</v>
      </c>
      <c r="C3922" s="83" t="s">
        <v>26167</v>
      </c>
      <c r="D3922" s="83" t="s">
        <v>26168</v>
      </c>
      <c r="E3922" s="83" t="s">
        <v>26169</v>
      </c>
      <c r="F3922" s="83" t="s">
        <v>26170</v>
      </c>
      <c r="G3922" s="83"/>
      <c r="H3922" s="83" t="s">
        <v>23808</v>
      </c>
    </row>
    <row r="3923" spans="1:8" ht="12.75" customHeight="1" x14ac:dyDescent="0.2">
      <c r="A3923" s="83" t="s">
        <v>3993</v>
      </c>
      <c r="B3923" s="83" t="s">
        <v>26166</v>
      </c>
      <c r="C3923" s="83" t="s">
        <v>26167</v>
      </c>
      <c r="D3923" s="83" t="s">
        <v>26168</v>
      </c>
      <c r="E3923" s="83" t="s">
        <v>26169</v>
      </c>
      <c r="F3923" s="83" t="s">
        <v>26170</v>
      </c>
      <c r="G3923" s="83"/>
      <c r="H3923" s="83" t="s">
        <v>23808</v>
      </c>
    </row>
    <row r="3924" spans="1:8" ht="12.75" customHeight="1" x14ac:dyDescent="0.2">
      <c r="A3924" s="83" t="s">
        <v>3994</v>
      </c>
      <c r="B3924" s="83" t="s">
        <v>26171</v>
      </c>
      <c r="C3924" s="83" t="s">
        <v>26172</v>
      </c>
      <c r="D3924" s="83"/>
      <c r="E3924" s="83"/>
      <c r="F3924" s="83"/>
      <c r="G3924" s="83"/>
      <c r="H3924" s="83" t="s">
        <v>23808</v>
      </c>
    </row>
    <row r="3925" spans="1:8" ht="12.75" customHeight="1" x14ac:dyDescent="0.2">
      <c r="A3925" s="83" t="s">
        <v>3995</v>
      </c>
      <c r="B3925" s="83" t="s">
        <v>26171</v>
      </c>
      <c r="C3925" s="83" t="s">
        <v>26172</v>
      </c>
      <c r="D3925" s="83"/>
      <c r="E3925" s="83"/>
      <c r="F3925" s="83"/>
      <c r="G3925" s="83"/>
      <c r="H3925" s="83" t="s">
        <v>23808</v>
      </c>
    </row>
    <row r="3926" spans="1:8" ht="12.75" customHeight="1" x14ac:dyDescent="0.2">
      <c r="A3926" s="83" t="s">
        <v>3996</v>
      </c>
      <c r="B3926" s="83" t="s">
        <v>26173</v>
      </c>
      <c r="C3926" s="83" t="s">
        <v>26174</v>
      </c>
      <c r="D3926" s="83"/>
      <c r="E3926" s="83"/>
      <c r="F3926" s="83"/>
      <c r="G3926" s="83"/>
      <c r="H3926" s="83" t="s">
        <v>23808</v>
      </c>
    </row>
    <row r="3927" spans="1:8" ht="12.75" customHeight="1" x14ac:dyDescent="0.2">
      <c r="A3927" s="83" t="s">
        <v>3997</v>
      </c>
      <c r="B3927" s="83" t="s">
        <v>26173</v>
      </c>
      <c r="C3927" s="83" t="s">
        <v>26174</v>
      </c>
      <c r="D3927" s="83"/>
      <c r="E3927" s="83"/>
      <c r="F3927" s="83"/>
      <c r="G3927" s="83"/>
      <c r="H3927" s="83" t="s">
        <v>23808</v>
      </c>
    </row>
    <row r="3928" spans="1:8" ht="12.75" customHeight="1" x14ac:dyDescent="0.2">
      <c r="A3928" s="83" t="s">
        <v>3998</v>
      </c>
      <c r="B3928" s="83" t="s">
        <v>26175</v>
      </c>
      <c r="C3928" s="83" t="s">
        <v>26176</v>
      </c>
      <c r="D3928" s="83"/>
      <c r="E3928" s="83"/>
      <c r="F3928" s="83"/>
      <c r="G3928" s="83"/>
      <c r="H3928" s="83" t="s">
        <v>23808</v>
      </c>
    </row>
    <row r="3929" spans="1:8" ht="12.75" customHeight="1" x14ac:dyDescent="0.2">
      <c r="A3929" s="83" t="s">
        <v>3999</v>
      </c>
      <c r="B3929" s="83" t="s">
        <v>26175</v>
      </c>
      <c r="C3929" s="83" t="s">
        <v>26176</v>
      </c>
      <c r="D3929" s="83"/>
      <c r="E3929" s="83"/>
      <c r="F3929" s="83"/>
      <c r="G3929" s="83"/>
      <c r="H3929" s="83" t="s">
        <v>23808</v>
      </c>
    </row>
    <row r="3930" spans="1:8" ht="12.75" customHeight="1" x14ac:dyDescent="0.2">
      <c r="A3930" s="83" t="s">
        <v>4000</v>
      </c>
      <c r="B3930" s="83" t="s">
        <v>26177</v>
      </c>
      <c r="C3930" s="83"/>
      <c r="D3930" s="83"/>
      <c r="E3930" s="83"/>
      <c r="F3930" s="83"/>
      <c r="G3930" s="83"/>
      <c r="H3930" s="83" t="s">
        <v>23808</v>
      </c>
    </row>
    <row r="3931" spans="1:8" ht="12.75" customHeight="1" x14ac:dyDescent="0.2">
      <c r="A3931" s="83" t="s">
        <v>4001</v>
      </c>
      <c r="B3931" s="83" t="s">
        <v>26177</v>
      </c>
      <c r="C3931" s="83"/>
      <c r="D3931" s="83"/>
      <c r="E3931" s="83"/>
      <c r="F3931" s="83"/>
      <c r="G3931" s="83"/>
      <c r="H3931" s="83" t="s">
        <v>23808</v>
      </c>
    </row>
    <row r="3932" spans="1:8" ht="12.75" customHeight="1" x14ac:dyDescent="0.2">
      <c r="A3932" s="83" t="s">
        <v>4002</v>
      </c>
      <c r="B3932" s="83" t="s">
        <v>26178</v>
      </c>
      <c r="C3932" s="83" t="s">
        <v>26179</v>
      </c>
      <c r="D3932" s="83" t="s">
        <v>26180</v>
      </c>
      <c r="E3932" s="83" t="s">
        <v>26181</v>
      </c>
      <c r="F3932" s="83" t="s">
        <v>26182</v>
      </c>
      <c r="G3932" s="83" t="s">
        <v>26183</v>
      </c>
      <c r="H3932" s="83" t="s">
        <v>23808</v>
      </c>
    </row>
    <row r="3933" spans="1:8" ht="12.75" customHeight="1" x14ac:dyDescent="0.2">
      <c r="A3933" s="83" t="s">
        <v>4003</v>
      </c>
      <c r="B3933" s="83" t="s">
        <v>26178</v>
      </c>
      <c r="C3933" s="83" t="s">
        <v>26179</v>
      </c>
      <c r="D3933" s="83" t="s">
        <v>26180</v>
      </c>
      <c r="E3933" s="83" t="s">
        <v>26181</v>
      </c>
      <c r="F3933" s="83" t="s">
        <v>26182</v>
      </c>
      <c r="G3933" s="83" t="s">
        <v>26183</v>
      </c>
      <c r="H3933" s="83" t="s">
        <v>23808</v>
      </c>
    </row>
    <row r="3934" spans="1:8" ht="12.75" customHeight="1" x14ac:dyDescent="0.2">
      <c r="A3934" s="83" t="s">
        <v>4004</v>
      </c>
      <c r="B3934" s="83" t="s">
        <v>26184</v>
      </c>
      <c r="C3934" s="83"/>
      <c r="D3934" s="83"/>
      <c r="E3934" s="83"/>
      <c r="F3934" s="83"/>
      <c r="G3934" s="83"/>
      <c r="H3934" s="83"/>
    </row>
    <row r="3935" spans="1:8" ht="12.75" customHeight="1" x14ac:dyDescent="0.2">
      <c r="A3935" s="83" t="s">
        <v>4005</v>
      </c>
      <c r="B3935" s="83" t="s">
        <v>26184</v>
      </c>
      <c r="C3935" s="83"/>
      <c r="D3935" s="83"/>
      <c r="E3935" s="83"/>
      <c r="F3935" s="83"/>
      <c r="G3935" s="83"/>
      <c r="H3935" s="83"/>
    </row>
    <row r="3936" spans="1:8" ht="12.75" customHeight="1" x14ac:dyDescent="0.2">
      <c r="A3936" s="83" t="s">
        <v>4006</v>
      </c>
      <c r="B3936" s="83" t="s">
        <v>26185</v>
      </c>
      <c r="C3936" s="83" t="s">
        <v>26186</v>
      </c>
      <c r="D3936" s="83"/>
      <c r="E3936" s="83"/>
      <c r="F3936" s="83"/>
      <c r="G3936" s="83"/>
      <c r="H3936" s="83" t="s">
        <v>27</v>
      </c>
    </row>
    <row r="3937" spans="1:8" ht="12.75" customHeight="1" x14ac:dyDescent="0.2">
      <c r="A3937" s="83" t="s">
        <v>4007</v>
      </c>
      <c r="B3937" s="83" t="s">
        <v>26185</v>
      </c>
      <c r="C3937" s="83" t="s">
        <v>26186</v>
      </c>
      <c r="D3937" s="83"/>
      <c r="E3937" s="83"/>
      <c r="F3937" s="83"/>
      <c r="G3937" s="83"/>
      <c r="H3937" s="83" t="s">
        <v>27</v>
      </c>
    </row>
    <row r="3938" spans="1:8" ht="12.75" customHeight="1" x14ac:dyDescent="0.2">
      <c r="A3938" s="83" t="s">
        <v>4008</v>
      </c>
      <c r="B3938" s="83" t="s">
        <v>26187</v>
      </c>
      <c r="C3938" s="83"/>
      <c r="D3938" s="83"/>
      <c r="E3938" s="83"/>
      <c r="F3938" s="83"/>
      <c r="G3938" s="83"/>
      <c r="H3938" s="83" t="s">
        <v>27</v>
      </c>
    </row>
    <row r="3939" spans="1:8" ht="12.75" customHeight="1" x14ac:dyDescent="0.2">
      <c r="A3939" s="83" t="s">
        <v>4009</v>
      </c>
      <c r="B3939" s="83" t="s">
        <v>26187</v>
      </c>
      <c r="C3939" s="83"/>
      <c r="D3939" s="83"/>
      <c r="E3939" s="83"/>
      <c r="F3939" s="83"/>
      <c r="G3939" s="83"/>
      <c r="H3939" s="83" t="s">
        <v>27</v>
      </c>
    </row>
    <row r="3940" spans="1:8" ht="12.75" customHeight="1" x14ac:dyDescent="0.2">
      <c r="A3940" s="83" t="s">
        <v>4010</v>
      </c>
      <c r="B3940" s="83" t="s">
        <v>26188</v>
      </c>
      <c r="C3940" s="83"/>
      <c r="D3940" s="83"/>
      <c r="E3940" s="83"/>
      <c r="F3940" s="83"/>
      <c r="G3940" s="83"/>
      <c r="H3940" s="83" t="s">
        <v>27</v>
      </c>
    </row>
    <row r="3941" spans="1:8" ht="12.75" customHeight="1" x14ac:dyDescent="0.2">
      <c r="A3941" s="83" t="s">
        <v>4011</v>
      </c>
      <c r="B3941" s="83" t="s">
        <v>26188</v>
      </c>
      <c r="C3941" s="83"/>
      <c r="D3941" s="83"/>
      <c r="E3941" s="83"/>
      <c r="F3941" s="83"/>
      <c r="G3941" s="83"/>
      <c r="H3941" s="83" t="s">
        <v>27</v>
      </c>
    </row>
    <row r="3942" spans="1:8" ht="12.75" customHeight="1" x14ac:dyDescent="0.2">
      <c r="A3942" s="83" t="s">
        <v>4012</v>
      </c>
      <c r="B3942" s="83" t="s">
        <v>26189</v>
      </c>
      <c r="C3942" s="83" t="s">
        <v>26190</v>
      </c>
      <c r="D3942" s="83"/>
      <c r="E3942" s="83"/>
      <c r="F3942" s="83"/>
      <c r="G3942" s="83"/>
      <c r="H3942" s="83" t="s">
        <v>27</v>
      </c>
    </row>
    <row r="3943" spans="1:8" ht="12.75" customHeight="1" x14ac:dyDescent="0.2">
      <c r="A3943" s="83" t="s">
        <v>4013</v>
      </c>
      <c r="B3943" s="83" t="s">
        <v>26189</v>
      </c>
      <c r="C3943" s="83" t="s">
        <v>26190</v>
      </c>
      <c r="D3943" s="83"/>
      <c r="E3943" s="83"/>
      <c r="F3943" s="83"/>
      <c r="G3943" s="83"/>
      <c r="H3943" s="83" t="s">
        <v>27</v>
      </c>
    </row>
    <row r="3944" spans="1:8" ht="12.75" customHeight="1" x14ac:dyDescent="0.2">
      <c r="A3944" s="83" t="s">
        <v>4014</v>
      </c>
      <c r="B3944" s="83" t="s">
        <v>26191</v>
      </c>
      <c r="C3944" s="83"/>
      <c r="D3944" s="83"/>
      <c r="E3944" s="83"/>
      <c r="F3944" s="83"/>
      <c r="G3944" s="83"/>
      <c r="H3944" s="83" t="s">
        <v>27</v>
      </c>
    </row>
    <row r="3945" spans="1:8" ht="12.75" customHeight="1" x14ac:dyDescent="0.2">
      <c r="A3945" s="83" t="s">
        <v>4015</v>
      </c>
      <c r="B3945" s="83" t="s">
        <v>26191</v>
      </c>
      <c r="C3945" s="83"/>
      <c r="D3945" s="83"/>
      <c r="E3945" s="83"/>
      <c r="F3945" s="83"/>
      <c r="G3945" s="83"/>
      <c r="H3945" s="83" t="s">
        <v>27</v>
      </c>
    </row>
    <row r="3946" spans="1:8" ht="12.75" customHeight="1" x14ac:dyDescent="0.2">
      <c r="A3946" s="83" t="s">
        <v>4016</v>
      </c>
      <c r="B3946" s="83" t="s">
        <v>26192</v>
      </c>
      <c r="C3946" s="83"/>
      <c r="D3946" s="83"/>
      <c r="E3946" s="83"/>
      <c r="F3946" s="83"/>
      <c r="G3946" s="83"/>
      <c r="H3946" s="83" t="s">
        <v>27</v>
      </c>
    </row>
    <row r="3947" spans="1:8" ht="12.75" customHeight="1" x14ac:dyDescent="0.2">
      <c r="A3947" s="83" t="s">
        <v>4017</v>
      </c>
      <c r="B3947" s="83" t="s">
        <v>26192</v>
      </c>
      <c r="C3947" s="83"/>
      <c r="D3947" s="83"/>
      <c r="E3947" s="83"/>
      <c r="F3947" s="83"/>
      <c r="G3947" s="83"/>
      <c r="H3947" s="83" t="s">
        <v>27</v>
      </c>
    </row>
    <row r="3948" spans="1:8" ht="12.75" customHeight="1" x14ac:dyDescent="0.2">
      <c r="A3948" s="83" t="s">
        <v>4018</v>
      </c>
      <c r="B3948" s="83" t="s">
        <v>26193</v>
      </c>
      <c r="C3948" s="83"/>
      <c r="D3948" s="83"/>
      <c r="E3948" s="83"/>
      <c r="F3948" s="83"/>
      <c r="G3948" s="83"/>
      <c r="H3948" s="83" t="s">
        <v>27</v>
      </c>
    </row>
    <row r="3949" spans="1:8" ht="12.75" customHeight="1" x14ac:dyDescent="0.2">
      <c r="A3949" s="83" t="s">
        <v>4019</v>
      </c>
      <c r="B3949" s="83" t="s">
        <v>26193</v>
      </c>
      <c r="C3949" s="83"/>
      <c r="D3949" s="83"/>
      <c r="E3949" s="83"/>
      <c r="F3949" s="83"/>
      <c r="G3949" s="83"/>
      <c r="H3949" s="83" t="s">
        <v>27</v>
      </c>
    </row>
    <row r="3950" spans="1:8" ht="12.75" customHeight="1" x14ac:dyDescent="0.2">
      <c r="A3950" s="83" t="s">
        <v>4020</v>
      </c>
      <c r="B3950" s="83" t="s">
        <v>26194</v>
      </c>
      <c r="C3950" s="83"/>
      <c r="D3950" s="83"/>
      <c r="E3950" s="83"/>
      <c r="F3950" s="83"/>
      <c r="G3950" s="83"/>
      <c r="H3950" s="83" t="s">
        <v>27</v>
      </c>
    </row>
    <row r="3951" spans="1:8" ht="12.75" customHeight="1" x14ac:dyDescent="0.2">
      <c r="A3951" s="83" t="s">
        <v>4021</v>
      </c>
      <c r="B3951" s="83" t="s">
        <v>26194</v>
      </c>
      <c r="C3951" s="83"/>
      <c r="D3951" s="83"/>
      <c r="E3951" s="83"/>
      <c r="F3951" s="83"/>
      <c r="G3951" s="83"/>
      <c r="H3951" s="83" t="s">
        <v>27</v>
      </c>
    </row>
    <row r="3952" spans="1:8" ht="12.75" customHeight="1" x14ac:dyDescent="0.2">
      <c r="A3952" s="83" t="s">
        <v>4022</v>
      </c>
      <c r="B3952" s="83" t="s">
        <v>26195</v>
      </c>
      <c r="C3952" s="83"/>
      <c r="D3952" s="83"/>
      <c r="E3952" s="83"/>
      <c r="F3952" s="83"/>
      <c r="G3952" s="83"/>
      <c r="H3952" s="83" t="s">
        <v>27</v>
      </c>
    </row>
    <row r="3953" spans="1:8" ht="12.75" customHeight="1" x14ac:dyDescent="0.2">
      <c r="A3953" s="83" t="s">
        <v>4023</v>
      </c>
      <c r="B3953" s="83" t="s">
        <v>26195</v>
      </c>
      <c r="C3953" s="83"/>
      <c r="D3953" s="83"/>
      <c r="E3953" s="83"/>
      <c r="F3953" s="83"/>
      <c r="G3953" s="83"/>
      <c r="H3953" s="83" t="s">
        <v>27</v>
      </c>
    </row>
    <row r="3954" spans="1:8" ht="12.75" customHeight="1" x14ac:dyDescent="0.2">
      <c r="A3954" s="83" t="s">
        <v>4024</v>
      </c>
      <c r="B3954" s="83" t="s">
        <v>26196</v>
      </c>
      <c r="C3954" s="83"/>
      <c r="D3954" s="83"/>
      <c r="E3954" s="83"/>
      <c r="F3954" s="83"/>
      <c r="G3954" s="83"/>
      <c r="H3954" s="83" t="s">
        <v>27</v>
      </c>
    </row>
    <row r="3955" spans="1:8" ht="12.75" customHeight="1" x14ac:dyDescent="0.2">
      <c r="A3955" s="83" t="s">
        <v>4025</v>
      </c>
      <c r="B3955" s="83" t="s">
        <v>26196</v>
      </c>
      <c r="C3955" s="83"/>
      <c r="D3955" s="83"/>
      <c r="E3955" s="83"/>
      <c r="F3955" s="83"/>
      <c r="G3955" s="83"/>
      <c r="H3955" s="83" t="s">
        <v>27</v>
      </c>
    </row>
    <row r="3956" spans="1:8" ht="12.75" customHeight="1" x14ac:dyDescent="0.2">
      <c r="A3956" s="83" t="s">
        <v>4026</v>
      </c>
      <c r="B3956" s="83" t="s">
        <v>26197</v>
      </c>
      <c r="C3956" s="83" t="s">
        <v>23836</v>
      </c>
      <c r="D3956" s="83"/>
      <c r="E3956" s="83"/>
      <c r="F3956" s="83"/>
      <c r="G3956" s="83"/>
      <c r="H3956" s="83" t="s">
        <v>27</v>
      </c>
    </row>
    <row r="3957" spans="1:8" ht="12.75" customHeight="1" x14ac:dyDescent="0.2">
      <c r="A3957" s="83" t="s">
        <v>4027</v>
      </c>
      <c r="B3957" s="83" t="s">
        <v>26197</v>
      </c>
      <c r="C3957" s="83" t="s">
        <v>23836</v>
      </c>
      <c r="D3957" s="83"/>
      <c r="E3957" s="83"/>
      <c r="F3957" s="83"/>
      <c r="G3957" s="83"/>
      <c r="H3957" s="83" t="s">
        <v>27</v>
      </c>
    </row>
    <row r="3958" spans="1:8" ht="12.75" customHeight="1" x14ac:dyDescent="0.2">
      <c r="A3958" s="83" t="s">
        <v>4028</v>
      </c>
      <c r="B3958" s="83" t="s">
        <v>26198</v>
      </c>
      <c r="C3958" s="83" t="s">
        <v>22468</v>
      </c>
      <c r="D3958" s="83"/>
      <c r="E3958" s="83"/>
      <c r="F3958" s="83"/>
      <c r="G3958" s="83"/>
      <c r="H3958" s="83" t="s">
        <v>27</v>
      </c>
    </row>
    <row r="3959" spans="1:8" ht="12.75" customHeight="1" x14ac:dyDescent="0.2">
      <c r="A3959" s="83" t="s">
        <v>4029</v>
      </c>
      <c r="B3959" s="83" t="s">
        <v>26198</v>
      </c>
      <c r="C3959" s="83" t="s">
        <v>22468</v>
      </c>
      <c r="D3959" s="83"/>
      <c r="E3959" s="83"/>
      <c r="F3959" s="83"/>
      <c r="G3959" s="83"/>
      <c r="H3959" s="83" t="s">
        <v>27</v>
      </c>
    </row>
    <row r="3960" spans="1:8" ht="12.75" customHeight="1" x14ac:dyDescent="0.2">
      <c r="A3960" s="83" t="s">
        <v>4030</v>
      </c>
      <c r="B3960" s="83" t="s">
        <v>26199</v>
      </c>
      <c r="C3960" s="83" t="s">
        <v>23829</v>
      </c>
      <c r="D3960" s="83"/>
      <c r="E3960" s="83"/>
      <c r="F3960" s="83"/>
      <c r="G3960" s="83"/>
      <c r="H3960" s="83" t="s">
        <v>27</v>
      </c>
    </row>
    <row r="3961" spans="1:8" ht="12.75" customHeight="1" x14ac:dyDescent="0.2">
      <c r="A3961" s="83" t="s">
        <v>4031</v>
      </c>
      <c r="B3961" s="83" t="s">
        <v>26199</v>
      </c>
      <c r="C3961" s="83" t="s">
        <v>23829</v>
      </c>
      <c r="D3961" s="83"/>
      <c r="E3961" s="83"/>
      <c r="F3961" s="83"/>
      <c r="G3961" s="83"/>
      <c r="H3961" s="83" t="s">
        <v>27</v>
      </c>
    </row>
    <row r="3962" spans="1:8" ht="12.75" customHeight="1" x14ac:dyDescent="0.2">
      <c r="A3962" s="83" t="s">
        <v>4032</v>
      </c>
      <c r="B3962" s="83" t="s">
        <v>26200</v>
      </c>
      <c r="C3962" s="83"/>
      <c r="D3962" s="83"/>
      <c r="E3962" s="83"/>
      <c r="F3962" s="83"/>
      <c r="G3962" s="83"/>
      <c r="H3962" s="83" t="s">
        <v>27</v>
      </c>
    </row>
    <row r="3963" spans="1:8" ht="12.75" customHeight="1" x14ac:dyDescent="0.2">
      <c r="A3963" s="83" t="s">
        <v>4033</v>
      </c>
      <c r="B3963" s="83" t="s">
        <v>26200</v>
      </c>
      <c r="C3963" s="83"/>
      <c r="D3963" s="83"/>
      <c r="E3963" s="83"/>
      <c r="F3963" s="83"/>
      <c r="G3963" s="83"/>
      <c r="H3963" s="83" t="s">
        <v>27</v>
      </c>
    </row>
    <row r="3964" spans="1:8" ht="12.75" customHeight="1" x14ac:dyDescent="0.2">
      <c r="A3964" s="83" t="s">
        <v>4034</v>
      </c>
      <c r="B3964" s="83" t="s">
        <v>26201</v>
      </c>
      <c r="C3964" s="83"/>
      <c r="D3964" s="83"/>
      <c r="E3964" s="83"/>
      <c r="F3964" s="83"/>
      <c r="G3964" s="83"/>
      <c r="H3964" s="83" t="s">
        <v>27</v>
      </c>
    </row>
    <row r="3965" spans="1:8" ht="12.75" customHeight="1" x14ac:dyDescent="0.2">
      <c r="A3965" s="83" t="s">
        <v>4035</v>
      </c>
      <c r="B3965" s="83" t="s">
        <v>26201</v>
      </c>
      <c r="C3965" s="83"/>
      <c r="D3965" s="83"/>
      <c r="E3965" s="83"/>
      <c r="F3965" s="83"/>
      <c r="G3965" s="83"/>
      <c r="H3965" s="83" t="s">
        <v>27</v>
      </c>
    </row>
    <row r="3966" spans="1:8" ht="12.75" customHeight="1" x14ac:dyDescent="0.2">
      <c r="A3966" s="83" t="s">
        <v>4036</v>
      </c>
      <c r="B3966" s="83" t="s">
        <v>26202</v>
      </c>
      <c r="C3966" s="83"/>
      <c r="D3966" s="83"/>
      <c r="E3966" s="83"/>
      <c r="F3966" s="83"/>
      <c r="G3966" s="83"/>
      <c r="H3966" s="83" t="s">
        <v>27</v>
      </c>
    </row>
    <row r="3967" spans="1:8" ht="12.75" customHeight="1" x14ac:dyDescent="0.2">
      <c r="A3967" s="83" t="s">
        <v>4037</v>
      </c>
      <c r="B3967" s="83" t="s">
        <v>26202</v>
      </c>
      <c r="C3967" s="83"/>
      <c r="D3967" s="83"/>
      <c r="E3967" s="83"/>
      <c r="F3967" s="83"/>
      <c r="G3967" s="83"/>
      <c r="H3967" s="83" t="s">
        <v>27</v>
      </c>
    </row>
    <row r="3968" spans="1:8" ht="12.75" customHeight="1" x14ac:dyDescent="0.2">
      <c r="A3968" s="83" t="s">
        <v>4038</v>
      </c>
      <c r="B3968" s="83" t="s">
        <v>26203</v>
      </c>
      <c r="C3968" s="83"/>
      <c r="D3968" s="83"/>
      <c r="E3968" s="83"/>
      <c r="F3968" s="83"/>
      <c r="G3968" s="83"/>
      <c r="H3968" s="83" t="s">
        <v>27</v>
      </c>
    </row>
    <row r="3969" spans="1:8" ht="12.75" customHeight="1" x14ac:dyDescent="0.2">
      <c r="A3969" s="83" t="s">
        <v>4039</v>
      </c>
      <c r="B3969" s="83" t="s">
        <v>26203</v>
      </c>
      <c r="C3969" s="83"/>
      <c r="D3969" s="83"/>
      <c r="E3969" s="83"/>
      <c r="F3969" s="83"/>
      <c r="G3969" s="83"/>
      <c r="H3969" s="83" t="s">
        <v>27</v>
      </c>
    </row>
    <row r="3970" spans="1:8" ht="12.75" customHeight="1" x14ac:dyDescent="0.2">
      <c r="A3970" s="83" t="s">
        <v>4040</v>
      </c>
      <c r="B3970" s="83" t="s">
        <v>26204</v>
      </c>
      <c r="C3970" s="83"/>
      <c r="D3970" s="83"/>
      <c r="E3970" s="83"/>
      <c r="F3970" s="83"/>
      <c r="G3970" s="83"/>
      <c r="H3970" s="83" t="s">
        <v>27</v>
      </c>
    </row>
    <row r="3971" spans="1:8" ht="12.75" customHeight="1" x14ac:dyDescent="0.2">
      <c r="A3971" s="83" t="s">
        <v>4041</v>
      </c>
      <c r="B3971" s="83" t="s">
        <v>26204</v>
      </c>
      <c r="C3971" s="83"/>
      <c r="D3971" s="83"/>
      <c r="E3971" s="83"/>
      <c r="F3971" s="83"/>
      <c r="G3971" s="83"/>
      <c r="H3971" s="83" t="s">
        <v>27</v>
      </c>
    </row>
    <row r="3972" spans="1:8" ht="12.75" customHeight="1" x14ac:dyDescent="0.2">
      <c r="A3972" s="83" t="s">
        <v>4042</v>
      </c>
      <c r="B3972" s="83" t="s">
        <v>26205</v>
      </c>
      <c r="C3972" s="83"/>
      <c r="D3972" s="83"/>
      <c r="E3972" s="83"/>
      <c r="F3972" s="83"/>
      <c r="G3972" s="83"/>
      <c r="H3972" s="83" t="s">
        <v>27</v>
      </c>
    </row>
    <row r="3973" spans="1:8" ht="12.75" customHeight="1" x14ac:dyDescent="0.2">
      <c r="A3973" s="83" t="s">
        <v>4043</v>
      </c>
      <c r="B3973" s="83" t="s">
        <v>26205</v>
      </c>
      <c r="C3973" s="83"/>
      <c r="D3973" s="83"/>
      <c r="E3973" s="83"/>
      <c r="F3973" s="83"/>
      <c r="G3973" s="83"/>
      <c r="H3973" s="83" t="s">
        <v>27</v>
      </c>
    </row>
    <row r="3974" spans="1:8" ht="12.75" customHeight="1" x14ac:dyDescent="0.2">
      <c r="A3974" s="83" t="s">
        <v>4044</v>
      </c>
      <c r="B3974" s="83" t="s">
        <v>26206</v>
      </c>
      <c r="C3974" s="83"/>
      <c r="D3974" s="83"/>
      <c r="E3974" s="83"/>
      <c r="F3974" s="83"/>
      <c r="G3974" s="83"/>
      <c r="H3974" s="83" t="s">
        <v>27</v>
      </c>
    </row>
    <row r="3975" spans="1:8" ht="12.75" customHeight="1" x14ac:dyDescent="0.2">
      <c r="A3975" s="83" t="s">
        <v>4045</v>
      </c>
      <c r="B3975" s="83" t="s">
        <v>26206</v>
      </c>
      <c r="C3975" s="83"/>
      <c r="D3975" s="83"/>
      <c r="E3975" s="83"/>
      <c r="F3975" s="83"/>
      <c r="G3975" s="83"/>
      <c r="H3975" s="83" t="s">
        <v>27</v>
      </c>
    </row>
    <row r="3976" spans="1:8" ht="12.75" customHeight="1" x14ac:dyDescent="0.2">
      <c r="A3976" s="83" t="s">
        <v>4046</v>
      </c>
      <c r="B3976" s="83" t="s">
        <v>26207</v>
      </c>
      <c r="C3976" s="83"/>
      <c r="D3976" s="83"/>
      <c r="E3976" s="83"/>
      <c r="F3976" s="83"/>
      <c r="G3976" s="83"/>
      <c r="H3976" s="83" t="s">
        <v>27</v>
      </c>
    </row>
    <row r="3977" spans="1:8" ht="12.75" customHeight="1" x14ac:dyDescent="0.2">
      <c r="A3977" s="83" t="s">
        <v>4047</v>
      </c>
      <c r="B3977" s="83" t="s">
        <v>26207</v>
      </c>
      <c r="C3977" s="83"/>
      <c r="D3977" s="83"/>
      <c r="E3977" s="83"/>
      <c r="F3977" s="83"/>
      <c r="G3977" s="83"/>
      <c r="H3977" s="83" t="s">
        <v>27</v>
      </c>
    </row>
    <row r="3978" spans="1:8" ht="12.75" customHeight="1" x14ac:dyDescent="0.2">
      <c r="A3978" s="83" t="s">
        <v>4048</v>
      </c>
      <c r="B3978" s="83" t="s">
        <v>26208</v>
      </c>
      <c r="C3978" s="83" t="s">
        <v>26209</v>
      </c>
      <c r="D3978" s="83"/>
      <c r="E3978" s="83"/>
      <c r="F3978" s="83"/>
      <c r="G3978" s="83"/>
      <c r="H3978" s="83" t="s">
        <v>27</v>
      </c>
    </row>
    <row r="3979" spans="1:8" ht="12.75" customHeight="1" x14ac:dyDescent="0.2">
      <c r="A3979" s="83" t="s">
        <v>4049</v>
      </c>
      <c r="B3979" s="83" t="s">
        <v>26208</v>
      </c>
      <c r="C3979" s="83" t="s">
        <v>26209</v>
      </c>
      <c r="D3979" s="83"/>
      <c r="E3979" s="83"/>
      <c r="F3979" s="83"/>
      <c r="G3979" s="83"/>
      <c r="H3979" s="83" t="s">
        <v>27</v>
      </c>
    </row>
    <row r="3980" spans="1:8" ht="12.75" customHeight="1" x14ac:dyDescent="0.2">
      <c r="A3980" s="83" t="s">
        <v>4050</v>
      </c>
      <c r="B3980" s="83" t="s">
        <v>26210</v>
      </c>
      <c r="C3980" s="83"/>
      <c r="D3980" s="83"/>
      <c r="E3980" s="83"/>
      <c r="F3980" s="83"/>
      <c r="G3980" s="83"/>
      <c r="H3980" s="83" t="s">
        <v>27</v>
      </c>
    </row>
    <row r="3981" spans="1:8" ht="12.75" customHeight="1" x14ac:dyDescent="0.2">
      <c r="A3981" s="83" t="s">
        <v>4051</v>
      </c>
      <c r="B3981" s="83" t="s">
        <v>26210</v>
      </c>
      <c r="C3981" s="83"/>
      <c r="D3981" s="83"/>
      <c r="E3981" s="83"/>
      <c r="F3981" s="83"/>
      <c r="G3981" s="83"/>
      <c r="H3981" s="83" t="s">
        <v>27</v>
      </c>
    </row>
    <row r="3982" spans="1:8" ht="12.75" customHeight="1" x14ac:dyDescent="0.2">
      <c r="A3982" s="83" t="s">
        <v>4052</v>
      </c>
      <c r="B3982" s="83" t="s">
        <v>26211</v>
      </c>
      <c r="C3982" s="83"/>
      <c r="D3982" s="83"/>
      <c r="E3982" s="83"/>
      <c r="F3982" s="83"/>
      <c r="G3982" s="83"/>
      <c r="H3982" s="83" t="s">
        <v>27</v>
      </c>
    </row>
    <row r="3983" spans="1:8" ht="12.75" customHeight="1" x14ac:dyDescent="0.2">
      <c r="A3983" s="83" t="s">
        <v>4053</v>
      </c>
      <c r="B3983" s="83" t="s">
        <v>26211</v>
      </c>
      <c r="C3983" s="83"/>
      <c r="D3983" s="83"/>
      <c r="E3983" s="83"/>
      <c r="F3983" s="83"/>
      <c r="G3983" s="83"/>
      <c r="H3983" s="83" t="s">
        <v>27</v>
      </c>
    </row>
    <row r="3984" spans="1:8" ht="12.75" customHeight="1" x14ac:dyDescent="0.2">
      <c r="A3984" s="83" t="s">
        <v>4054</v>
      </c>
      <c r="B3984" s="83" t="s">
        <v>26212</v>
      </c>
      <c r="C3984" s="83" t="s">
        <v>23833</v>
      </c>
      <c r="D3984" s="83"/>
      <c r="E3984" s="83"/>
      <c r="F3984" s="83"/>
      <c r="G3984" s="83"/>
      <c r="H3984" s="83" t="s">
        <v>27</v>
      </c>
    </row>
    <row r="3985" spans="1:8" ht="12.75" customHeight="1" x14ac:dyDescent="0.2">
      <c r="A3985" s="83" t="s">
        <v>4055</v>
      </c>
      <c r="B3985" s="83" t="s">
        <v>26212</v>
      </c>
      <c r="C3985" s="83" t="s">
        <v>23833</v>
      </c>
      <c r="D3985" s="83"/>
      <c r="E3985" s="83"/>
      <c r="F3985" s="83"/>
      <c r="G3985" s="83"/>
      <c r="H3985" s="83" t="s">
        <v>27</v>
      </c>
    </row>
    <row r="3986" spans="1:8" ht="12.75" customHeight="1" x14ac:dyDescent="0.2">
      <c r="A3986" s="83" t="s">
        <v>4056</v>
      </c>
      <c r="B3986" s="83" t="s">
        <v>26213</v>
      </c>
      <c r="C3986" s="83"/>
      <c r="D3986" s="83"/>
      <c r="E3986" s="83"/>
      <c r="F3986" s="83"/>
      <c r="G3986" s="83"/>
      <c r="H3986" s="83" t="s">
        <v>27</v>
      </c>
    </row>
    <row r="3987" spans="1:8" ht="12.75" customHeight="1" x14ac:dyDescent="0.2">
      <c r="A3987" s="83" t="s">
        <v>4057</v>
      </c>
      <c r="B3987" s="83" t="s">
        <v>26213</v>
      </c>
      <c r="C3987" s="83"/>
      <c r="D3987" s="83"/>
      <c r="E3987" s="83"/>
      <c r="F3987" s="83"/>
      <c r="G3987" s="83"/>
      <c r="H3987" s="83" t="s">
        <v>27</v>
      </c>
    </row>
    <row r="3988" spans="1:8" ht="12.75" customHeight="1" x14ac:dyDescent="0.2">
      <c r="A3988" s="83" t="s">
        <v>4058</v>
      </c>
      <c r="B3988" s="83" t="s">
        <v>26214</v>
      </c>
      <c r="C3988" s="83"/>
      <c r="D3988" s="83"/>
      <c r="E3988" s="83"/>
      <c r="F3988" s="83"/>
      <c r="G3988" s="83"/>
      <c r="H3988" s="83" t="s">
        <v>27</v>
      </c>
    </row>
    <row r="3989" spans="1:8" ht="12.75" customHeight="1" x14ac:dyDescent="0.2">
      <c r="A3989" s="83" t="s">
        <v>4059</v>
      </c>
      <c r="B3989" s="83" t="s">
        <v>26214</v>
      </c>
      <c r="C3989" s="83"/>
      <c r="D3989" s="83"/>
      <c r="E3989" s="83"/>
      <c r="F3989" s="83"/>
      <c r="G3989" s="83"/>
      <c r="H3989" s="83" t="s">
        <v>27</v>
      </c>
    </row>
    <row r="3990" spans="1:8" ht="12.75" customHeight="1" x14ac:dyDescent="0.2">
      <c r="A3990" s="83" t="s">
        <v>4060</v>
      </c>
      <c r="B3990" s="83" t="s">
        <v>26215</v>
      </c>
      <c r="C3990" s="83" t="s">
        <v>23849</v>
      </c>
      <c r="D3990" s="83"/>
      <c r="E3990" s="83"/>
      <c r="F3990" s="83"/>
      <c r="G3990" s="83"/>
      <c r="H3990" s="83" t="s">
        <v>27</v>
      </c>
    </row>
    <row r="3991" spans="1:8" ht="12.75" customHeight="1" x14ac:dyDescent="0.2">
      <c r="A3991" s="83" t="s">
        <v>4061</v>
      </c>
      <c r="B3991" s="83" t="s">
        <v>26215</v>
      </c>
      <c r="C3991" s="83" t="s">
        <v>23849</v>
      </c>
      <c r="D3991" s="83"/>
      <c r="E3991" s="83"/>
      <c r="F3991" s="83"/>
      <c r="G3991" s="83"/>
      <c r="H3991" s="83" t="s">
        <v>27</v>
      </c>
    </row>
    <row r="3992" spans="1:8" ht="12.75" customHeight="1" x14ac:dyDescent="0.2">
      <c r="A3992" s="83" t="s">
        <v>4062</v>
      </c>
      <c r="B3992" s="83" t="s">
        <v>26216</v>
      </c>
      <c r="C3992" s="83" t="s">
        <v>22468</v>
      </c>
      <c r="D3992" s="83"/>
      <c r="E3992" s="83"/>
      <c r="F3992" s="83"/>
      <c r="G3992" s="83"/>
      <c r="H3992" s="83" t="s">
        <v>27</v>
      </c>
    </row>
    <row r="3993" spans="1:8" ht="12.75" customHeight="1" x14ac:dyDescent="0.2">
      <c r="A3993" s="83" t="s">
        <v>4063</v>
      </c>
      <c r="B3993" s="83" t="s">
        <v>26216</v>
      </c>
      <c r="C3993" s="83" t="s">
        <v>22468</v>
      </c>
      <c r="D3993" s="83"/>
      <c r="E3993" s="83"/>
      <c r="F3993" s="83"/>
      <c r="G3993" s="83"/>
      <c r="H3993" s="83" t="s">
        <v>27</v>
      </c>
    </row>
    <row r="3994" spans="1:8" ht="12.75" customHeight="1" x14ac:dyDescent="0.2">
      <c r="A3994" s="83" t="s">
        <v>4064</v>
      </c>
      <c r="B3994" s="83" t="s">
        <v>26217</v>
      </c>
      <c r="C3994" s="83"/>
      <c r="D3994" s="83"/>
      <c r="E3994" s="83"/>
      <c r="F3994" s="83"/>
      <c r="G3994" s="83"/>
      <c r="H3994" s="83" t="s">
        <v>27</v>
      </c>
    </row>
    <row r="3995" spans="1:8" ht="12.75" customHeight="1" x14ac:dyDescent="0.2">
      <c r="A3995" s="83" t="s">
        <v>4065</v>
      </c>
      <c r="B3995" s="83" t="s">
        <v>26217</v>
      </c>
      <c r="C3995" s="83"/>
      <c r="D3995" s="83"/>
      <c r="E3995" s="83"/>
      <c r="F3995" s="83"/>
      <c r="G3995" s="83"/>
      <c r="H3995" s="83" t="s">
        <v>27</v>
      </c>
    </row>
    <row r="3996" spans="1:8" ht="12.75" customHeight="1" x14ac:dyDescent="0.2">
      <c r="A3996" s="83" t="s">
        <v>4066</v>
      </c>
      <c r="B3996" s="83" t="s">
        <v>26218</v>
      </c>
      <c r="C3996" s="83"/>
      <c r="D3996" s="83"/>
      <c r="E3996" s="83"/>
      <c r="F3996" s="83"/>
      <c r="G3996" s="83"/>
      <c r="H3996" s="83" t="s">
        <v>27</v>
      </c>
    </row>
    <row r="3997" spans="1:8" ht="12.75" customHeight="1" x14ac:dyDescent="0.2">
      <c r="A3997" s="83" t="s">
        <v>4067</v>
      </c>
      <c r="B3997" s="83" t="s">
        <v>26218</v>
      </c>
      <c r="C3997" s="83"/>
      <c r="D3997" s="83"/>
      <c r="E3997" s="83"/>
      <c r="F3997" s="83"/>
      <c r="G3997" s="83"/>
      <c r="H3997" s="83" t="s">
        <v>27</v>
      </c>
    </row>
    <row r="3998" spans="1:8" ht="12.75" customHeight="1" x14ac:dyDescent="0.2">
      <c r="A3998" s="83" t="s">
        <v>4068</v>
      </c>
      <c r="B3998" s="83" t="s">
        <v>26219</v>
      </c>
      <c r="C3998" s="83" t="s">
        <v>23826</v>
      </c>
      <c r="D3998" s="83"/>
      <c r="E3998" s="83"/>
      <c r="F3998" s="83"/>
      <c r="G3998" s="83"/>
      <c r="H3998" s="83" t="s">
        <v>27</v>
      </c>
    </row>
    <row r="3999" spans="1:8" ht="12.75" customHeight="1" x14ac:dyDescent="0.2">
      <c r="A3999" s="83" t="s">
        <v>4069</v>
      </c>
      <c r="B3999" s="83" t="s">
        <v>26219</v>
      </c>
      <c r="C3999" s="83" t="s">
        <v>23826</v>
      </c>
      <c r="D3999" s="83"/>
      <c r="E3999" s="83"/>
      <c r="F3999" s="83"/>
      <c r="G3999" s="83"/>
      <c r="H3999" s="83" t="s">
        <v>27</v>
      </c>
    </row>
    <row r="4000" spans="1:8" ht="12.75" customHeight="1" x14ac:dyDescent="0.2">
      <c r="A4000" s="83" t="s">
        <v>4070</v>
      </c>
      <c r="B4000" s="83" t="s">
        <v>26220</v>
      </c>
      <c r="C4000" s="83" t="s">
        <v>23846</v>
      </c>
      <c r="D4000" s="83"/>
      <c r="E4000" s="83"/>
      <c r="F4000" s="83"/>
      <c r="G4000" s="83"/>
      <c r="H4000" s="83" t="s">
        <v>27</v>
      </c>
    </row>
    <row r="4001" spans="1:8" ht="12.75" customHeight="1" x14ac:dyDescent="0.2">
      <c r="A4001" s="83" t="s">
        <v>4071</v>
      </c>
      <c r="B4001" s="83" t="s">
        <v>26220</v>
      </c>
      <c r="C4001" s="83" t="s">
        <v>23846</v>
      </c>
      <c r="D4001" s="83"/>
      <c r="E4001" s="83"/>
      <c r="F4001" s="83"/>
      <c r="G4001" s="83"/>
      <c r="H4001" s="83" t="s">
        <v>27</v>
      </c>
    </row>
    <row r="4002" spans="1:8" ht="12.75" customHeight="1" x14ac:dyDescent="0.2">
      <c r="A4002" s="83" t="s">
        <v>4072</v>
      </c>
      <c r="B4002" s="83" t="s">
        <v>26221</v>
      </c>
      <c r="C4002" s="83" t="s">
        <v>26222</v>
      </c>
      <c r="D4002" s="83"/>
      <c r="E4002" s="83"/>
      <c r="F4002" s="83"/>
      <c r="G4002" s="83"/>
      <c r="H4002" s="83" t="s">
        <v>27</v>
      </c>
    </row>
    <row r="4003" spans="1:8" ht="12.75" customHeight="1" x14ac:dyDescent="0.2">
      <c r="A4003" s="83" t="s">
        <v>4073</v>
      </c>
      <c r="B4003" s="83" t="s">
        <v>26221</v>
      </c>
      <c r="C4003" s="83" t="s">
        <v>26222</v>
      </c>
      <c r="D4003" s="83"/>
      <c r="E4003" s="83"/>
      <c r="F4003" s="83"/>
      <c r="G4003" s="83"/>
      <c r="H4003" s="83" t="s">
        <v>27</v>
      </c>
    </row>
    <row r="4004" spans="1:8" ht="12.75" customHeight="1" x14ac:dyDescent="0.2">
      <c r="A4004" s="83" t="s">
        <v>4074</v>
      </c>
      <c r="B4004" s="83" t="s">
        <v>26223</v>
      </c>
      <c r="C4004" s="83"/>
      <c r="D4004" s="83"/>
      <c r="E4004" s="83"/>
      <c r="F4004" s="83"/>
      <c r="G4004" s="83"/>
      <c r="H4004" s="83" t="s">
        <v>27</v>
      </c>
    </row>
    <row r="4005" spans="1:8" ht="12.75" customHeight="1" x14ac:dyDescent="0.2">
      <c r="A4005" s="83" t="s">
        <v>4075</v>
      </c>
      <c r="B4005" s="83" t="s">
        <v>26223</v>
      </c>
      <c r="C4005" s="83"/>
      <c r="D4005" s="83"/>
      <c r="E4005" s="83"/>
      <c r="F4005" s="83"/>
      <c r="G4005" s="83"/>
      <c r="H4005" s="83" t="s">
        <v>27</v>
      </c>
    </row>
    <row r="4006" spans="1:8" ht="12.75" customHeight="1" x14ac:dyDescent="0.2">
      <c r="A4006" s="83" t="s">
        <v>4076</v>
      </c>
      <c r="B4006" s="83" t="s">
        <v>26224</v>
      </c>
      <c r="C4006" s="83" t="s">
        <v>22468</v>
      </c>
      <c r="D4006" s="83"/>
      <c r="E4006" s="83"/>
      <c r="F4006" s="83"/>
      <c r="G4006" s="83"/>
      <c r="H4006" s="83" t="s">
        <v>27</v>
      </c>
    </row>
    <row r="4007" spans="1:8" ht="12.75" customHeight="1" x14ac:dyDescent="0.2">
      <c r="A4007" s="83" t="s">
        <v>4077</v>
      </c>
      <c r="B4007" s="83" t="s">
        <v>26224</v>
      </c>
      <c r="C4007" s="83" t="s">
        <v>22468</v>
      </c>
      <c r="D4007" s="83"/>
      <c r="E4007" s="83"/>
      <c r="F4007" s="83"/>
      <c r="G4007" s="83"/>
      <c r="H4007" s="83" t="s">
        <v>27</v>
      </c>
    </row>
    <row r="4008" spans="1:8" ht="12.75" customHeight="1" x14ac:dyDescent="0.2">
      <c r="A4008" s="83" t="s">
        <v>4078</v>
      </c>
      <c r="B4008" s="83" t="s">
        <v>26225</v>
      </c>
      <c r="C4008" s="83" t="s">
        <v>22468</v>
      </c>
      <c r="D4008" s="83"/>
      <c r="E4008" s="83"/>
      <c r="F4008" s="83"/>
      <c r="G4008" s="83"/>
      <c r="H4008" s="83" t="s">
        <v>27</v>
      </c>
    </row>
    <row r="4009" spans="1:8" ht="12.75" customHeight="1" x14ac:dyDescent="0.2">
      <c r="A4009" s="83" t="s">
        <v>4079</v>
      </c>
      <c r="B4009" s="83" t="s">
        <v>26225</v>
      </c>
      <c r="C4009" s="83" t="s">
        <v>22468</v>
      </c>
      <c r="D4009" s="83"/>
      <c r="E4009" s="83"/>
      <c r="F4009" s="83"/>
      <c r="G4009" s="83"/>
      <c r="H4009" s="83" t="s">
        <v>27</v>
      </c>
    </row>
    <row r="4010" spans="1:8" ht="12.75" customHeight="1" x14ac:dyDescent="0.2">
      <c r="A4010" s="83" t="s">
        <v>4080</v>
      </c>
      <c r="B4010" s="83" t="s">
        <v>26226</v>
      </c>
      <c r="C4010" s="83"/>
      <c r="D4010" s="83"/>
      <c r="E4010" s="83"/>
      <c r="F4010" s="83"/>
      <c r="G4010" s="83"/>
      <c r="H4010" s="83" t="s">
        <v>27</v>
      </c>
    </row>
    <row r="4011" spans="1:8" ht="12.75" customHeight="1" x14ac:dyDescent="0.2">
      <c r="A4011" s="83" t="s">
        <v>4081</v>
      </c>
      <c r="B4011" s="83" t="s">
        <v>26226</v>
      </c>
      <c r="C4011" s="83"/>
      <c r="D4011" s="83"/>
      <c r="E4011" s="83"/>
      <c r="F4011" s="83"/>
      <c r="G4011" s="83"/>
      <c r="H4011" s="83" t="s">
        <v>27</v>
      </c>
    </row>
    <row r="4012" spans="1:8" ht="12.75" customHeight="1" x14ac:dyDescent="0.2">
      <c r="A4012" s="83" t="s">
        <v>4082</v>
      </c>
      <c r="B4012" s="83" t="s">
        <v>26227</v>
      </c>
      <c r="C4012" s="83" t="s">
        <v>23849</v>
      </c>
      <c r="D4012" s="83"/>
      <c r="E4012" s="83"/>
      <c r="F4012" s="83"/>
      <c r="G4012" s="83"/>
      <c r="H4012" s="83" t="s">
        <v>27</v>
      </c>
    </row>
    <row r="4013" spans="1:8" ht="12.75" customHeight="1" x14ac:dyDescent="0.2">
      <c r="A4013" s="83" t="s">
        <v>4083</v>
      </c>
      <c r="B4013" s="83" t="s">
        <v>26227</v>
      </c>
      <c r="C4013" s="83" t="s">
        <v>23849</v>
      </c>
      <c r="D4013" s="83"/>
      <c r="E4013" s="83"/>
      <c r="F4013" s="83"/>
      <c r="G4013" s="83"/>
      <c r="H4013" s="83" t="s">
        <v>27</v>
      </c>
    </row>
    <row r="4014" spans="1:8" ht="12.75" customHeight="1" x14ac:dyDescent="0.2">
      <c r="A4014" s="83" t="s">
        <v>4084</v>
      </c>
      <c r="B4014" s="83" t="s">
        <v>26228</v>
      </c>
      <c r="C4014" s="83"/>
      <c r="D4014" s="83"/>
      <c r="E4014" s="83"/>
      <c r="F4014" s="83"/>
      <c r="G4014" s="83"/>
      <c r="H4014" s="83" t="s">
        <v>27</v>
      </c>
    </row>
    <row r="4015" spans="1:8" ht="12.75" customHeight="1" x14ac:dyDescent="0.2">
      <c r="A4015" s="83" t="s">
        <v>4085</v>
      </c>
      <c r="B4015" s="83" t="s">
        <v>26228</v>
      </c>
      <c r="C4015" s="83"/>
      <c r="D4015" s="83"/>
      <c r="E4015" s="83"/>
      <c r="F4015" s="83"/>
      <c r="G4015" s="83"/>
      <c r="H4015" s="83" t="s">
        <v>27</v>
      </c>
    </row>
    <row r="4016" spans="1:8" ht="12.75" customHeight="1" x14ac:dyDescent="0.2">
      <c r="A4016" s="83" t="s">
        <v>4086</v>
      </c>
      <c r="B4016" s="83" t="s">
        <v>26229</v>
      </c>
      <c r="C4016" s="83" t="s">
        <v>23833</v>
      </c>
      <c r="D4016" s="83"/>
      <c r="E4016" s="83"/>
      <c r="F4016" s="83"/>
      <c r="G4016" s="83"/>
      <c r="H4016" s="83" t="s">
        <v>27</v>
      </c>
    </row>
    <row r="4017" spans="1:8" ht="12.75" customHeight="1" x14ac:dyDescent="0.2">
      <c r="A4017" s="83" t="s">
        <v>4087</v>
      </c>
      <c r="B4017" s="83" t="s">
        <v>26229</v>
      </c>
      <c r="C4017" s="83" t="s">
        <v>23833</v>
      </c>
      <c r="D4017" s="83"/>
      <c r="E4017" s="83"/>
      <c r="F4017" s="83"/>
      <c r="G4017" s="83"/>
      <c r="H4017" s="83" t="s">
        <v>27</v>
      </c>
    </row>
    <row r="4018" spans="1:8" ht="12.75" customHeight="1" x14ac:dyDescent="0.2">
      <c r="A4018" s="83" t="s">
        <v>4088</v>
      </c>
      <c r="B4018" s="83" t="s">
        <v>26230</v>
      </c>
      <c r="C4018" s="83"/>
      <c r="D4018" s="83"/>
      <c r="E4018" s="83"/>
      <c r="F4018" s="83"/>
      <c r="G4018" s="83"/>
      <c r="H4018" s="83" t="s">
        <v>27</v>
      </c>
    </row>
    <row r="4019" spans="1:8" ht="12.75" customHeight="1" x14ac:dyDescent="0.2">
      <c r="A4019" s="83" t="s">
        <v>4089</v>
      </c>
      <c r="B4019" s="83" t="s">
        <v>26230</v>
      </c>
      <c r="C4019" s="83"/>
      <c r="D4019" s="83"/>
      <c r="E4019" s="83"/>
      <c r="F4019" s="83"/>
      <c r="G4019" s="83"/>
      <c r="H4019" s="83" t="s">
        <v>27</v>
      </c>
    </row>
    <row r="4020" spans="1:8" ht="12.75" customHeight="1" x14ac:dyDescent="0.2">
      <c r="A4020" s="83" t="s">
        <v>4090</v>
      </c>
      <c r="B4020" s="83" t="s">
        <v>26231</v>
      </c>
      <c r="C4020" s="83"/>
      <c r="D4020" s="83"/>
      <c r="E4020" s="83"/>
      <c r="F4020" s="83"/>
      <c r="G4020" s="83"/>
      <c r="H4020" s="83" t="s">
        <v>27</v>
      </c>
    </row>
    <row r="4021" spans="1:8" ht="12.75" customHeight="1" x14ac:dyDescent="0.2">
      <c r="A4021" s="83" t="s">
        <v>4091</v>
      </c>
      <c r="B4021" s="83" t="s">
        <v>26231</v>
      </c>
      <c r="C4021" s="83"/>
      <c r="D4021" s="83"/>
      <c r="E4021" s="83"/>
      <c r="F4021" s="83"/>
      <c r="G4021" s="83"/>
      <c r="H4021" s="83" t="s">
        <v>27</v>
      </c>
    </row>
    <row r="4022" spans="1:8" ht="12.75" customHeight="1" x14ac:dyDescent="0.2">
      <c r="A4022" s="83" t="s">
        <v>4092</v>
      </c>
      <c r="B4022" s="83" t="s">
        <v>26232</v>
      </c>
      <c r="C4022" s="83" t="s">
        <v>23853</v>
      </c>
      <c r="D4022" s="83"/>
      <c r="E4022" s="83"/>
      <c r="F4022" s="83"/>
      <c r="G4022" s="83"/>
      <c r="H4022" s="83" t="s">
        <v>27</v>
      </c>
    </row>
    <row r="4023" spans="1:8" ht="12.75" customHeight="1" x14ac:dyDescent="0.2">
      <c r="A4023" s="83" t="s">
        <v>4093</v>
      </c>
      <c r="B4023" s="83" t="s">
        <v>26232</v>
      </c>
      <c r="C4023" s="83" t="s">
        <v>23853</v>
      </c>
      <c r="D4023" s="83"/>
      <c r="E4023" s="83"/>
      <c r="F4023" s="83"/>
      <c r="G4023" s="83"/>
      <c r="H4023" s="83" t="s">
        <v>27</v>
      </c>
    </row>
    <row r="4024" spans="1:8" ht="12.75" customHeight="1" x14ac:dyDescent="0.2">
      <c r="A4024" s="83" t="s">
        <v>4094</v>
      </c>
      <c r="B4024" s="83" t="s">
        <v>26233</v>
      </c>
      <c r="C4024" s="83"/>
      <c r="D4024" s="83"/>
      <c r="E4024" s="83"/>
      <c r="F4024" s="83"/>
      <c r="G4024" s="83"/>
      <c r="H4024" s="83" t="s">
        <v>27</v>
      </c>
    </row>
    <row r="4025" spans="1:8" ht="12.75" customHeight="1" x14ac:dyDescent="0.2">
      <c r="A4025" s="83" t="s">
        <v>4095</v>
      </c>
      <c r="B4025" s="83" t="s">
        <v>26233</v>
      </c>
      <c r="C4025" s="83"/>
      <c r="D4025" s="83"/>
      <c r="E4025" s="83"/>
      <c r="F4025" s="83"/>
      <c r="G4025" s="83"/>
      <c r="H4025" s="83" t="s">
        <v>27</v>
      </c>
    </row>
    <row r="4026" spans="1:8" ht="12.75" customHeight="1" x14ac:dyDescent="0.2">
      <c r="A4026" s="83" t="s">
        <v>4096</v>
      </c>
      <c r="B4026" s="83" t="s">
        <v>26234</v>
      </c>
      <c r="C4026" s="83" t="s">
        <v>23833</v>
      </c>
      <c r="D4026" s="83"/>
      <c r="E4026" s="83"/>
      <c r="F4026" s="83"/>
      <c r="G4026" s="83"/>
      <c r="H4026" s="83" t="s">
        <v>27</v>
      </c>
    </row>
    <row r="4027" spans="1:8" ht="12.75" customHeight="1" x14ac:dyDescent="0.2">
      <c r="A4027" s="83" t="s">
        <v>4097</v>
      </c>
      <c r="B4027" s="83" t="s">
        <v>26234</v>
      </c>
      <c r="C4027" s="83" t="s">
        <v>23833</v>
      </c>
      <c r="D4027" s="83"/>
      <c r="E4027" s="83"/>
      <c r="F4027" s="83"/>
      <c r="G4027" s="83"/>
      <c r="H4027" s="83" t="s">
        <v>27</v>
      </c>
    </row>
    <row r="4028" spans="1:8" ht="12.75" customHeight="1" x14ac:dyDescent="0.2">
      <c r="A4028" s="83" t="s">
        <v>4098</v>
      </c>
      <c r="B4028" s="83" t="s">
        <v>26235</v>
      </c>
      <c r="C4028" s="83"/>
      <c r="D4028" s="83"/>
      <c r="E4028" s="83"/>
      <c r="F4028" s="83"/>
      <c r="G4028" s="83"/>
      <c r="H4028" s="83" t="s">
        <v>27</v>
      </c>
    </row>
    <row r="4029" spans="1:8" ht="12.75" customHeight="1" x14ac:dyDescent="0.2">
      <c r="A4029" s="83" t="s">
        <v>4099</v>
      </c>
      <c r="B4029" s="83" t="s">
        <v>26235</v>
      </c>
      <c r="C4029" s="83"/>
      <c r="D4029" s="83"/>
      <c r="E4029" s="83"/>
      <c r="F4029" s="83"/>
      <c r="G4029" s="83"/>
      <c r="H4029" s="83" t="s">
        <v>27</v>
      </c>
    </row>
    <row r="4030" spans="1:8" ht="12.75" customHeight="1" x14ac:dyDescent="0.2">
      <c r="A4030" s="83" t="s">
        <v>4100</v>
      </c>
      <c r="B4030" s="83" t="s">
        <v>26236</v>
      </c>
      <c r="C4030" s="83" t="s">
        <v>26237</v>
      </c>
      <c r="D4030" s="83"/>
      <c r="E4030" s="83"/>
      <c r="F4030" s="83"/>
      <c r="G4030" s="83"/>
      <c r="H4030" s="83" t="s">
        <v>27</v>
      </c>
    </row>
    <row r="4031" spans="1:8" ht="12.75" customHeight="1" x14ac:dyDescent="0.2">
      <c r="A4031" s="83" t="s">
        <v>4101</v>
      </c>
      <c r="B4031" s="83" t="s">
        <v>26236</v>
      </c>
      <c r="C4031" s="83" t="s">
        <v>26237</v>
      </c>
      <c r="D4031" s="83"/>
      <c r="E4031" s="83"/>
      <c r="F4031" s="83"/>
      <c r="G4031" s="83"/>
      <c r="H4031" s="83" t="s">
        <v>27</v>
      </c>
    </row>
    <row r="4032" spans="1:8" ht="12.75" customHeight="1" x14ac:dyDescent="0.2">
      <c r="A4032" s="83" t="s">
        <v>4102</v>
      </c>
      <c r="B4032" s="83" t="s">
        <v>26238</v>
      </c>
      <c r="C4032" s="83" t="s">
        <v>22468</v>
      </c>
      <c r="D4032" s="83"/>
      <c r="E4032" s="83"/>
      <c r="F4032" s="83"/>
      <c r="G4032" s="83"/>
      <c r="H4032" s="83" t="s">
        <v>27</v>
      </c>
    </row>
    <row r="4033" spans="1:8" ht="12.75" customHeight="1" x14ac:dyDescent="0.2">
      <c r="A4033" s="83" t="s">
        <v>4103</v>
      </c>
      <c r="B4033" s="83" t="s">
        <v>26238</v>
      </c>
      <c r="C4033" s="83" t="s">
        <v>22468</v>
      </c>
      <c r="D4033" s="83"/>
      <c r="E4033" s="83"/>
      <c r="F4033" s="83"/>
      <c r="G4033" s="83"/>
      <c r="H4033" s="83" t="s">
        <v>27</v>
      </c>
    </row>
    <row r="4034" spans="1:8" ht="12.75" customHeight="1" x14ac:dyDescent="0.2">
      <c r="A4034" s="83" t="s">
        <v>4104</v>
      </c>
      <c r="B4034" s="83" t="s">
        <v>26239</v>
      </c>
      <c r="C4034" s="83"/>
      <c r="D4034" s="83"/>
      <c r="E4034" s="83"/>
      <c r="F4034" s="83"/>
      <c r="G4034" s="83"/>
      <c r="H4034" s="83" t="s">
        <v>27</v>
      </c>
    </row>
    <row r="4035" spans="1:8" ht="12.75" customHeight="1" x14ac:dyDescent="0.2">
      <c r="A4035" s="83" t="s">
        <v>4105</v>
      </c>
      <c r="B4035" s="83" t="s">
        <v>26239</v>
      </c>
      <c r="C4035" s="83"/>
      <c r="D4035" s="83"/>
      <c r="E4035" s="83"/>
      <c r="F4035" s="83"/>
      <c r="G4035" s="83"/>
      <c r="H4035" s="83" t="s">
        <v>27</v>
      </c>
    </row>
    <row r="4036" spans="1:8" ht="12.75" customHeight="1" x14ac:dyDescent="0.2">
      <c r="A4036" s="83" t="s">
        <v>4106</v>
      </c>
      <c r="B4036" s="83" t="s">
        <v>26240</v>
      </c>
      <c r="C4036" s="83"/>
      <c r="D4036" s="83"/>
      <c r="E4036" s="83"/>
      <c r="F4036" s="83"/>
      <c r="G4036" s="83"/>
      <c r="H4036" s="83" t="s">
        <v>27</v>
      </c>
    </row>
    <row r="4037" spans="1:8" ht="12.75" customHeight="1" x14ac:dyDescent="0.2">
      <c r="A4037" s="83" t="s">
        <v>4107</v>
      </c>
      <c r="B4037" s="83" t="s">
        <v>26240</v>
      </c>
      <c r="C4037" s="83"/>
      <c r="D4037" s="83"/>
      <c r="E4037" s="83"/>
      <c r="F4037" s="83"/>
      <c r="G4037" s="83"/>
      <c r="H4037" s="83" t="s">
        <v>27</v>
      </c>
    </row>
    <row r="4038" spans="1:8" ht="12.75" customHeight="1" x14ac:dyDescent="0.2">
      <c r="A4038" s="83" t="s">
        <v>4108</v>
      </c>
      <c r="B4038" s="83" t="s">
        <v>26241</v>
      </c>
      <c r="C4038" s="83"/>
      <c r="D4038" s="83"/>
      <c r="E4038" s="83"/>
      <c r="F4038" s="83"/>
      <c r="G4038" s="83"/>
      <c r="H4038" s="83" t="s">
        <v>22</v>
      </c>
    </row>
    <row r="4039" spans="1:8" ht="12.75" customHeight="1" x14ac:dyDescent="0.2">
      <c r="A4039" s="83" t="s">
        <v>4109</v>
      </c>
      <c r="B4039" s="83" t="s">
        <v>26241</v>
      </c>
      <c r="C4039" s="83"/>
      <c r="D4039" s="83"/>
      <c r="E4039" s="83"/>
      <c r="F4039" s="83"/>
      <c r="G4039" s="83"/>
      <c r="H4039" s="83" t="s">
        <v>22</v>
      </c>
    </row>
    <row r="4040" spans="1:8" ht="12.75" customHeight="1" x14ac:dyDescent="0.2">
      <c r="A4040" s="83" t="s">
        <v>4110</v>
      </c>
      <c r="B4040" s="83" t="s">
        <v>26242</v>
      </c>
      <c r="C4040" s="83" t="s">
        <v>26209</v>
      </c>
      <c r="D4040" s="83"/>
      <c r="E4040" s="83"/>
      <c r="F4040" s="83"/>
      <c r="G4040" s="83"/>
      <c r="H4040" s="83" t="s">
        <v>22</v>
      </c>
    </row>
    <row r="4041" spans="1:8" ht="12.75" customHeight="1" x14ac:dyDescent="0.2">
      <c r="A4041" s="83" t="s">
        <v>4111</v>
      </c>
      <c r="B4041" s="83" t="s">
        <v>26242</v>
      </c>
      <c r="C4041" s="83" t="s">
        <v>26209</v>
      </c>
      <c r="D4041" s="83"/>
      <c r="E4041" s="83"/>
      <c r="F4041" s="83"/>
      <c r="G4041" s="83"/>
      <c r="H4041" s="83" t="s">
        <v>22</v>
      </c>
    </row>
    <row r="4042" spans="1:8" ht="12.75" customHeight="1" x14ac:dyDescent="0.2">
      <c r="A4042" s="83" t="s">
        <v>4112</v>
      </c>
      <c r="B4042" s="83" t="s">
        <v>26243</v>
      </c>
      <c r="C4042" s="83"/>
      <c r="D4042" s="83"/>
      <c r="E4042" s="83"/>
      <c r="F4042" s="83"/>
      <c r="G4042" s="83"/>
      <c r="H4042" s="83" t="s">
        <v>22</v>
      </c>
    </row>
    <row r="4043" spans="1:8" ht="12.75" customHeight="1" x14ac:dyDescent="0.2">
      <c r="A4043" s="83" t="s">
        <v>4113</v>
      </c>
      <c r="B4043" s="83" t="s">
        <v>26243</v>
      </c>
      <c r="C4043" s="83"/>
      <c r="D4043" s="83"/>
      <c r="E4043" s="83"/>
      <c r="F4043" s="83"/>
      <c r="G4043" s="83"/>
      <c r="H4043" s="83" t="s">
        <v>22</v>
      </c>
    </row>
    <row r="4044" spans="1:8" ht="12.75" customHeight="1" x14ac:dyDescent="0.2">
      <c r="A4044" s="83" t="s">
        <v>4114</v>
      </c>
      <c r="B4044" s="83" t="s">
        <v>26244</v>
      </c>
      <c r="C4044" s="83" t="s">
        <v>23853</v>
      </c>
      <c r="D4044" s="83"/>
      <c r="E4044" s="83"/>
      <c r="F4044" s="83"/>
      <c r="G4044" s="83"/>
      <c r="H4044" s="83" t="s">
        <v>22</v>
      </c>
    </row>
    <row r="4045" spans="1:8" ht="12.75" customHeight="1" x14ac:dyDescent="0.2">
      <c r="A4045" s="83" t="s">
        <v>4115</v>
      </c>
      <c r="B4045" s="83" t="s">
        <v>26244</v>
      </c>
      <c r="C4045" s="83" t="s">
        <v>23853</v>
      </c>
      <c r="D4045" s="83"/>
      <c r="E4045" s="83"/>
      <c r="F4045" s="83"/>
      <c r="G4045" s="83"/>
      <c r="H4045" s="83" t="s">
        <v>22</v>
      </c>
    </row>
    <row r="4046" spans="1:8" ht="12.75" customHeight="1" x14ac:dyDescent="0.2">
      <c r="A4046" s="83" t="s">
        <v>4116</v>
      </c>
      <c r="B4046" s="83" t="s">
        <v>26245</v>
      </c>
      <c r="C4046" s="83" t="s">
        <v>26246</v>
      </c>
      <c r="D4046" s="83"/>
      <c r="E4046" s="83"/>
      <c r="F4046" s="83"/>
      <c r="G4046" s="83"/>
      <c r="H4046" s="83" t="s">
        <v>22</v>
      </c>
    </row>
    <row r="4047" spans="1:8" ht="12.75" customHeight="1" x14ac:dyDescent="0.2">
      <c r="A4047" s="83" t="s">
        <v>4117</v>
      </c>
      <c r="B4047" s="83" t="s">
        <v>26245</v>
      </c>
      <c r="C4047" s="83" t="s">
        <v>26246</v>
      </c>
      <c r="D4047" s="83"/>
      <c r="E4047" s="83"/>
      <c r="F4047" s="83"/>
      <c r="G4047" s="83"/>
      <c r="H4047" s="83" t="s">
        <v>22</v>
      </c>
    </row>
    <row r="4048" spans="1:8" ht="12.75" customHeight="1" x14ac:dyDescent="0.2">
      <c r="A4048" s="83" t="s">
        <v>4118</v>
      </c>
      <c r="B4048" s="83" t="s">
        <v>26247</v>
      </c>
      <c r="C4048" s="83"/>
      <c r="D4048" s="83"/>
      <c r="E4048" s="83"/>
      <c r="F4048" s="83"/>
      <c r="G4048" s="83"/>
      <c r="H4048" s="83" t="s">
        <v>22</v>
      </c>
    </row>
    <row r="4049" spans="1:8" ht="12.75" customHeight="1" x14ac:dyDescent="0.2">
      <c r="A4049" s="83" t="s">
        <v>4119</v>
      </c>
      <c r="B4049" s="83" t="s">
        <v>26247</v>
      </c>
      <c r="C4049" s="83"/>
      <c r="D4049" s="83"/>
      <c r="E4049" s="83"/>
      <c r="F4049" s="83"/>
      <c r="G4049" s="83"/>
      <c r="H4049" s="83" t="s">
        <v>22</v>
      </c>
    </row>
    <row r="4050" spans="1:8" ht="12.75" customHeight="1" x14ac:dyDescent="0.2">
      <c r="A4050" s="83" t="s">
        <v>4120</v>
      </c>
      <c r="B4050" s="83" t="s">
        <v>26248</v>
      </c>
      <c r="C4050" s="83"/>
      <c r="D4050" s="83"/>
      <c r="E4050" s="83"/>
      <c r="F4050" s="83"/>
      <c r="G4050" s="83"/>
      <c r="H4050" s="83" t="s">
        <v>22</v>
      </c>
    </row>
    <row r="4051" spans="1:8" ht="12.75" customHeight="1" x14ac:dyDescent="0.2">
      <c r="A4051" s="83" t="s">
        <v>4121</v>
      </c>
      <c r="B4051" s="83" t="s">
        <v>26248</v>
      </c>
      <c r="C4051" s="83"/>
      <c r="D4051" s="83"/>
      <c r="E4051" s="83"/>
      <c r="F4051" s="83"/>
      <c r="G4051" s="83"/>
      <c r="H4051" s="83" t="s">
        <v>22</v>
      </c>
    </row>
    <row r="4052" spans="1:8" ht="12.75" customHeight="1" x14ac:dyDescent="0.2">
      <c r="A4052" s="83" t="s">
        <v>4122</v>
      </c>
      <c r="B4052" s="83" t="s">
        <v>26249</v>
      </c>
      <c r="C4052" s="83"/>
      <c r="D4052" s="83"/>
      <c r="E4052" s="83"/>
      <c r="F4052" s="83"/>
      <c r="G4052" s="83"/>
      <c r="H4052" s="83" t="s">
        <v>22</v>
      </c>
    </row>
    <row r="4053" spans="1:8" ht="12.75" customHeight="1" x14ac:dyDescent="0.2">
      <c r="A4053" s="83" t="s">
        <v>4123</v>
      </c>
      <c r="B4053" s="83" t="s">
        <v>26249</v>
      </c>
      <c r="C4053" s="83"/>
      <c r="D4053" s="83"/>
      <c r="E4053" s="83"/>
      <c r="F4053" s="83"/>
      <c r="G4053" s="83"/>
      <c r="H4053" s="83" t="s">
        <v>22</v>
      </c>
    </row>
    <row r="4054" spans="1:8" ht="12.75" customHeight="1" x14ac:dyDescent="0.2">
      <c r="A4054" s="83" t="s">
        <v>4124</v>
      </c>
      <c r="B4054" s="83" t="s">
        <v>26250</v>
      </c>
      <c r="C4054" s="83" t="s">
        <v>23836</v>
      </c>
      <c r="D4054" s="83"/>
      <c r="E4054" s="83"/>
      <c r="F4054" s="83"/>
      <c r="G4054" s="83"/>
      <c r="H4054" s="83" t="s">
        <v>22</v>
      </c>
    </row>
    <row r="4055" spans="1:8" ht="12.75" customHeight="1" x14ac:dyDescent="0.2">
      <c r="A4055" s="83" t="s">
        <v>4125</v>
      </c>
      <c r="B4055" s="83" t="s">
        <v>26250</v>
      </c>
      <c r="C4055" s="83" t="s">
        <v>23836</v>
      </c>
      <c r="D4055" s="83"/>
      <c r="E4055" s="83"/>
      <c r="F4055" s="83"/>
      <c r="G4055" s="83"/>
      <c r="H4055" s="83" t="s">
        <v>22</v>
      </c>
    </row>
    <row r="4056" spans="1:8" ht="12.75" customHeight="1" x14ac:dyDescent="0.2">
      <c r="A4056" s="83" t="s">
        <v>4126</v>
      </c>
      <c r="B4056" s="83" t="s">
        <v>26251</v>
      </c>
      <c r="C4056" s="83" t="s">
        <v>23823</v>
      </c>
      <c r="D4056" s="83"/>
      <c r="E4056" s="83"/>
      <c r="F4056" s="83"/>
      <c r="G4056" s="83"/>
      <c r="H4056" s="83" t="s">
        <v>27</v>
      </c>
    </row>
    <row r="4057" spans="1:8" ht="12.75" customHeight="1" x14ac:dyDescent="0.2">
      <c r="A4057" s="83" t="s">
        <v>4127</v>
      </c>
      <c r="B4057" s="83" t="s">
        <v>26251</v>
      </c>
      <c r="C4057" s="83" t="s">
        <v>23823</v>
      </c>
      <c r="D4057" s="83"/>
      <c r="E4057" s="83"/>
      <c r="F4057" s="83"/>
      <c r="G4057" s="83"/>
      <c r="H4057" s="83" t="s">
        <v>27</v>
      </c>
    </row>
    <row r="4058" spans="1:8" ht="12.75" customHeight="1" x14ac:dyDescent="0.2">
      <c r="A4058" s="83" t="s">
        <v>4128</v>
      </c>
      <c r="B4058" s="83" t="s">
        <v>26252</v>
      </c>
      <c r="C4058" s="83" t="s">
        <v>26246</v>
      </c>
      <c r="D4058" s="83"/>
      <c r="E4058" s="83"/>
      <c r="F4058" s="83"/>
      <c r="G4058" s="83"/>
      <c r="H4058" s="83" t="s">
        <v>27</v>
      </c>
    </row>
    <row r="4059" spans="1:8" ht="12.75" customHeight="1" x14ac:dyDescent="0.2">
      <c r="A4059" s="83" t="s">
        <v>4129</v>
      </c>
      <c r="B4059" s="83" t="s">
        <v>26252</v>
      </c>
      <c r="C4059" s="83" t="s">
        <v>26246</v>
      </c>
      <c r="D4059" s="83"/>
      <c r="E4059" s="83"/>
      <c r="F4059" s="83"/>
      <c r="G4059" s="83"/>
      <c r="H4059" s="83" t="s">
        <v>27</v>
      </c>
    </row>
    <row r="4060" spans="1:8" ht="12.75" customHeight="1" x14ac:dyDescent="0.2">
      <c r="A4060" s="83" t="s">
        <v>4130</v>
      </c>
      <c r="B4060" s="83" t="s">
        <v>26253</v>
      </c>
      <c r="C4060" s="83" t="s">
        <v>23823</v>
      </c>
      <c r="D4060" s="83"/>
      <c r="E4060" s="83"/>
      <c r="F4060" s="83"/>
      <c r="G4060" s="83"/>
      <c r="H4060" s="83" t="s">
        <v>27</v>
      </c>
    </row>
    <row r="4061" spans="1:8" ht="12.75" customHeight="1" x14ac:dyDescent="0.2">
      <c r="A4061" s="83" t="s">
        <v>4131</v>
      </c>
      <c r="B4061" s="83" t="s">
        <v>26253</v>
      </c>
      <c r="C4061" s="83" t="s">
        <v>23823</v>
      </c>
      <c r="D4061" s="83"/>
      <c r="E4061" s="83"/>
      <c r="F4061" s="83"/>
      <c r="G4061" s="83"/>
      <c r="H4061" s="83" t="s">
        <v>27</v>
      </c>
    </row>
    <row r="4062" spans="1:8" ht="12.75" customHeight="1" x14ac:dyDescent="0.2">
      <c r="A4062" s="83" t="s">
        <v>4132</v>
      </c>
      <c r="B4062" s="83" t="s">
        <v>26254</v>
      </c>
      <c r="C4062" s="83"/>
      <c r="D4062" s="83"/>
      <c r="E4062" s="83"/>
      <c r="F4062" s="83"/>
      <c r="G4062" s="83"/>
      <c r="H4062" s="83" t="s">
        <v>27</v>
      </c>
    </row>
    <row r="4063" spans="1:8" ht="12.75" customHeight="1" x14ac:dyDescent="0.2">
      <c r="A4063" s="83" t="s">
        <v>4133</v>
      </c>
      <c r="B4063" s="83" t="s">
        <v>26254</v>
      </c>
      <c r="C4063" s="83"/>
      <c r="D4063" s="83"/>
      <c r="E4063" s="83"/>
      <c r="F4063" s="83"/>
      <c r="G4063" s="83"/>
      <c r="H4063" s="83" t="s">
        <v>27</v>
      </c>
    </row>
    <row r="4064" spans="1:8" ht="12.75" customHeight="1" x14ac:dyDescent="0.2">
      <c r="A4064" s="83" t="s">
        <v>4134</v>
      </c>
      <c r="B4064" s="83" t="s">
        <v>26255</v>
      </c>
      <c r="C4064" s="83" t="s">
        <v>23833</v>
      </c>
      <c r="D4064" s="83"/>
      <c r="E4064" s="83"/>
      <c r="F4064" s="83"/>
      <c r="G4064" s="83"/>
      <c r="H4064" s="83" t="s">
        <v>27</v>
      </c>
    </row>
    <row r="4065" spans="1:8" ht="12.75" customHeight="1" x14ac:dyDescent="0.2">
      <c r="A4065" s="83" t="s">
        <v>4135</v>
      </c>
      <c r="B4065" s="83" t="s">
        <v>26255</v>
      </c>
      <c r="C4065" s="83" t="s">
        <v>23833</v>
      </c>
      <c r="D4065" s="83"/>
      <c r="E4065" s="83"/>
      <c r="F4065" s="83"/>
      <c r="G4065" s="83"/>
      <c r="H4065" s="83" t="s">
        <v>27</v>
      </c>
    </row>
    <row r="4066" spans="1:8" ht="12.75" customHeight="1" x14ac:dyDescent="0.2">
      <c r="A4066" s="83" t="s">
        <v>4136</v>
      </c>
      <c r="B4066" s="83" t="s">
        <v>26256</v>
      </c>
      <c r="C4066" s="83" t="s">
        <v>26209</v>
      </c>
      <c r="D4066" s="83"/>
      <c r="E4066" s="83"/>
      <c r="F4066" s="83"/>
      <c r="G4066" s="83"/>
      <c r="H4066" s="83" t="s">
        <v>27</v>
      </c>
    </row>
    <row r="4067" spans="1:8" ht="12.75" customHeight="1" x14ac:dyDescent="0.2">
      <c r="A4067" s="83" t="s">
        <v>4137</v>
      </c>
      <c r="B4067" s="83" t="s">
        <v>26256</v>
      </c>
      <c r="C4067" s="83" t="s">
        <v>26209</v>
      </c>
      <c r="D4067" s="83"/>
      <c r="E4067" s="83"/>
      <c r="F4067" s="83"/>
      <c r="G4067" s="83"/>
      <c r="H4067" s="83" t="s">
        <v>27</v>
      </c>
    </row>
    <row r="4068" spans="1:8" ht="12.75" customHeight="1" x14ac:dyDescent="0.2">
      <c r="A4068" s="83" t="s">
        <v>4138</v>
      </c>
      <c r="B4068" s="83" t="s">
        <v>26257</v>
      </c>
      <c r="C4068" s="83" t="s">
        <v>23826</v>
      </c>
      <c r="D4068" s="83"/>
      <c r="E4068" s="83"/>
      <c r="F4068" s="83"/>
      <c r="G4068" s="83"/>
      <c r="H4068" s="83" t="s">
        <v>27</v>
      </c>
    </row>
    <row r="4069" spans="1:8" ht="12.75" customHeight="1" x14ac:dyDescent="0.2">
      <c r="A4069" s="83" t="s">
        <v>4139</v>
      </c>
      <c r="B4069" s="83" t="s">
        <v>26257</v>
      </c>
      <c r="C4069" s="83" t="s">
        <v>23826</v>
      </c>
      <c r="D4069" s="83"/>
      <c r="E4069" s="83"/>
      <c r="F4069" s="83"/>
      <c r="G4069" s="83"/>
      <c r="H4069" s="83" t="s">
        <v>27</v>
      </c>
    </row>
    <row r="4070" spans="1:8" ht="12.75" customHeight="1" x14ac:dyDescent="0.2">
      <c r="A4070" s="83" t="s">
        <v>4140</v>
      </c>
      <c r="B4070" s="83" t="s">
        <v>26258</v>
      </c>
      <c r="C4070" s="83"/>
      <c r="D4070" s="83"/>
      <c r="E4070" s="83"/>
      <c r="F4070" s="83"/>
      <c r="G4070" s="83"/>
      <c r="H4070" s="83" t="s">
        <v>27</v>
      </c>
    </row>
    <row r="4071" spans="1:8" ht="12.75" customHeight="1" x14ac:dyDescent="0.2">
      <c r="A4071" s="83" t="s">
        <v>4141</v>
      </c>
      <c r="B4071" s="83" t="s">
        <v>26258</v>
      </c>
      <c r="C4071" s="83"/>
      <c r="D4071" s="83"/>
      <c r="E4071" s="83"/>
      <c r="F4071" s="83"/>
      <c r="G4071" s="83"/>
      <c r="H4071" s="83" t="s">
        <v>27</v>
      </c>
    </row>
    <row r="4072" spans="1:8" ht="12.75" customHeight="1" x14ac:dyDescent="0.2">
      <c r="A4072" s="83" t="s">
        <v>4142</v>
      </c>
      <c r="B4072" s="83" t="s">
        <v>26259</v>
      </c>
      <c r="C4072" s="83"/>
      <c r="D4072" s="83"/>
      <c r="E4072" s="83"/>
      <c r="F4072" s="83"/>
      <c r="G4072" s="83"/>
      <c r="H4072" s="83" t="s">
        <v>27</v>
      </c>
    </row>
    <row r="4073" spans="1:8" ht="12.75" customHeight="1" x14ac:dyDescent="0.2">
      <c r="A4073" s="83" t="s">
        <v>4143</v>
      </c>
      <c r="B4073" s="83" t="s">
        <v>26259</v>
      </c>
      <c r="C4073" s="83"/>
      <c r="D4073" s="83"/>
      <c r="E4073" s="83"/>
      <c r="F4073" s="83"/>
      <c r="G4073" s="83"/>
      <c r="H4073" s="83" t="s">
        <v>27</v>
      </c>
    </row>
    <row r="4074" spans="1:8" ht="12.75" customHeight="1" x14ac:dyDescent="0.2">
      <c r="A4074" s="83" t="s">
        <v>4144</v>
      </c>
      <c r="B4074" s="83" t="s">
        <v>26260</v>
      </c>
      <c r="C4074" s="83"/>
      <c r="D4074" s="83"/>
      <c r="E4074" s="83"/>
      <c r="F4074" s="83"/>
      <c r="G4074" s="83"/>
      <c r="H4074" s="83" t="s">
        <v>27</v>
      </c>
    </row>
    <row r="4075" spans="1:8" ht="12.75" customHeight="1" x14ac:dyDescent="0.2">
      <c r="A4075" s="83" t="s">
        <v>4145</v>
      </c>
      <c r="B4075" s="83" t="s">
        <v>26260</v>
      </c>
      <c r="C4075" s="83"/>
      <c r="D4075" s="83"/>
      <c r="E4075" s="83"/>
      <c r="F4075" s="83"/>
      <c r="G4075" s="83"/>
      <c r="H4075" s="83" t="s">
        <v>27</v>
      </c>
    </row>
    <row r="4076" spans="1:8" ht="12.75" customHeight="1" x14ac:dyDescent="0.2">
      <c r="A4076" s="83" t="s">
        <v>4146</v>
      </c>
      <c r="B4076" s="83" t="s">
        <v>26261</v>
      </c>
      <c r="C4076" s="83"/>
      <c r="D4076" s="83"/>
      <c r="E4076" s="83"/>
      <c r="F4076" s="83"/>
      <c r="G4076" s="83"/>
      <c r="H4076" s="83" t="s">
        <v>27</v>
      </c>
    </row>
    <row r="4077" spans="1:8" ht="12.75" customHeight="1" x14ac:dyDescent="0.2">
      <c r="A4077" s="83" t="s">
        <v>4147</v>
      </c>
      <c r="B4077" s="83" t="s">
        <v>26261</v>
      </c>
      <c r="C4077" s="83"/>
      <c r="D4077" s="83"/>
      <c r="E4077" s="83"/>
      <c r="F4077" s="83"/>
      <c r="G4077" s="83"/>
      <c r="H4077" s="83" t="s">
        <v>27</v>
      </c>
    </row>
    <row r="4078" spans="1:8" ht="12.75" customHeight="1" x14ac:dyDescent="0.2">
      <c r="A4078" s="83" t="s">
        <v>4148</v>
      </c>
      <c r="B4078" s="83" t="s">
        <v>26262</v>
      </c>
      <c r="C4078" s="83"/>
      <c r="D4078" s="83"/>
      <c r="E4078" s="83"/>
      <c r="F4078" s="83"/>
      <c r="G4078" s="83"/>
      <c r="H4078" s="83" t="s">
        <v>27</v>
      </c>
    </row>
    <row r="4079" spans="1:8" ht="12.75" customHeight="1" x14ac:dyDescent="0.2">
      <c r="A4079" s="83" t="s">
        <v>4149</v>
      </c>
      <c r="B4079" s="83" t="s">
        <v>26262</v>
      </c>
      <c r="C4079" s="83"/>
      <c r="D4079" s="83"/>
      <c r="E4079" s="83"/>
      <c r="F4079" s="83"/>
      <c r="G4079" s="83"/>
      <c r="H4079" s="83" t="s">
        <v>27</v>
      </c>
    </row>
    <row r="4080" spans="1:8" ht="12.75" customHeight="1" x14ac:dyDescent="0.2">
      <c r="A4080" s="83" t="s">
        <v>4150</v>
      </c>
      <c r="B4080" s="83" t="s">
        <v>26263</v>
      </c>
      <c r="C4080" s="83"/>
      <c r="D4080" s="83"/>
      <c r="E4080" s="83"/>
      <c r="F4080" s="83"/>
      <c r="G4080" s="83"/>
      <c r="H4080" s="83" t="s">
        <v>27</v>
      </c>
    </row>
    <row r="4081" spans="1:8" ht="12.75" customHeight="1" x14ac:dyDescent="0.2">
      <c r="A4081" s="83" t="s">
        <v>4151</v>
      </c>
      <c r="B4081" s="83" t="s">
        <v>26263</v>
      </c>
      <c r="C4081" s="83"/>
      <c r="D4081" s="83"/>
      <c r="E4081" s="83"/>
      <c r="F4081" s="83"/>
      <c r="G4081" s="83"/>
      <c r="H4081" s="83" t="s">
        <v>27</v>
      </c>
    </row>
    <row r="4082" spans="1:8" ht="12.75" customHeight="1" x14ac:dyDescent="0.2">
      <c r="A4082" s="83" t="s">
        <v>4152</v>
      </c>
      <c r="B4082" s="83" t="s">
        <v>26264</v>
      </c>
      <c r="C4082" s="83"/>
      <c r="D4082" s="83"/>
      <c r="E4082" s="83"/>
      <c r="F4082" s="83"/>
      <c r="G4082" s="83"/>
      <c r="H4082" s="83" t="s">
        <v>27</v>
      </c>
    </row>
    <row r="4083" spans="1:8" ht="12.75" customHeight="1" x14ac:dyDescent="0.2">
      <c r="A4083" s="83" t="s">
        <v>4153</v>
      </c>
      <c r="B4083" s="83" t="s">
        <v>26264</v>
      </c>
      <c r="C4083" s="83"/>
      <c r="D4083" s="83"/>
      <c r="E4083" s="83"/>
      <c r="F4083" s="83"/>
      <c r="G4083" s="83"/>
      <c r="H4083" s="83" t="s">
        <v>27</v>
      </c>
    </row>
    <row r="4084" spans="1:8" ht="12.75" customHeight="1" x14ac:dyDescent="0.2">
      <c r="A4084" s="83" t="s">
        <v>4154</v>
      </c>
      <c r="B4084" s="83" t="s">
        <v>26265</v>
      </c>
      <c r="C4084" s="83"/>
      <c r="D4084" s="83"/>
      <c r="E4084" s="83"/>
      <c r="F4084" s="83"/>
      <c r="G4084" s="83"/>
      <c r="H4084" s="83" t="s">
        <v>27</v>
      </c>
    </row>
    <row r="4085" spans="1:8" ht="12.75" customHeight="1" x14ac:dyDescent="0.2">
      <c r="A4085" s="83" t="s">
        <v>4155</v>
      </c>
      <c r="B4085" s="83" t="s">
        <v>26265</v>
      </c>
      <c r="C4085" s="83"/>
      <c r="D4085" s="83"/>
      <c r="E4085" s="83"/>
      <c r="F4085" s="83"/>
      <c r="G4085" s="83"/>
      <c r="H4085" s="83" t="s">
        <v>27</v>
      </c>
    </row>
    <row r="4086" spans="1:8" ht="12.75" customHeight="1" x14ac:dyDescent="0.2">
      <c r="A4086" s="83" t="s">
        <v>4156</v>
      </c>
      <c r="B4086" s="83" t="s">
        <v>26266</v>
      </c>
      <c r="C4086" s="83" t="s">
        <v>22468</v>
      </c>
      <c r="D4086" s="83"/>
      <c r="E4086" s="83"/>
      <c r="F4086" s="83"/>
      <c r="G4086" s="83"/>
      <c r="H4086" s="83" t="s">
        <v>27</v>
      </c>
    </row>
    <row r="4087" spans="1:8" ht="12.75" customHeight="1" x14ac:dyDescent="0.2">
      <c r="A4087" s="83" t="s">
        <v>4157</v>
      </c>
      <c r="B4087" s="83" t="s">
        <v>26266</v>
      </c>
      <c r="C4087" s="83" t="s">
        <v>22468</v>
      </c>
      <c r="D4087" s="83"/>
      <c r="E4087" s="83"/>
      <c r="F4087" s="83"/>
      <c r="G4087" s="83"/>
      <c r="H4087" s="83" t="s">
        <v>27</v>
      </c>
    </row>
    <row r="4088" spans="1:8" ht="12.75" customHeight="1" x14ac:dyDescent="0.2">
      <c r="A4088" s="83" t="s">
        <v>4158</v>
      </c>
      <c r="B4088" s="83" t="s">
        <v>26267</v>
      </c>
      <c r="C4088" s="83" t="s">
        <v>22468</v>
      </c>
      <c r="D4088" s="83"/>
      <c r="E4088" s="83"/>
      <c r="F4088" s="83"/>
      <c r="G4088" s="83"/>
      <c r="H4088" s="83" t="s">
        <v>27</v>
      </c>
    </row>
    <row r="4089" spans="1:8" ht="12.75" customHeight="1" x14ac:dyDescent="0.2">
      <c r="A4089" s="83" t="s">
        <v>4159</v>
      </c>
      <c r="B4089" s="83" t="s">
        <v>26267</v>
      </c>
      <c r="C4089" s="83" t="s">
        <v>22468</v>
      </c>
      <c r="D4089" s="83"/>
      <c r="E4089" s="83"/>
      <c r="F4089" s="83"/>
      <c r="G4089" s="83"/>
      <c r="H4089" s="83" t="s">
        <v>27</v>
      </c>
    </row>
    <row r="4090" spans="1:8" ht="12.75" customHeight="1" x14ac:dyDescent="0.2">
      <c r="A4090" s="83" t="s">
        <v>4160</v>
      </c>
      <c r="B4090" s="83" t="s">
        <v>26268</v>
      </c>
      <c r="C4090" s="83" t="s">
        <v>22468</v>
      </c>
      <c r="D4090" s="83"/>
      <c r="E4090" s="83"/>
      <c r="F4090" s="83"/>
      <c r="G4090" s="83"/>
      <c r="H4090" s="83" t="s">
        <v>27</v>
      </c>
    </row>
    <row r="4091" spans="1:8" ht="12.75" customHeight="1" x14ac:dyDescent="0.2">
      <c r="A4091" s="83" t="s">
        <v>4161</v>
      </c>
      <c r="B4091" s="83" t="s">
        <v>26268</v>
      </c>
      <c r="C4091" s="83" t="s">
        <v>22468</v>
      </c>
      <c r="D4091" s="83"/>
      <c r="E4091" s="83"/>
      <c r="F4091" s="83"/>
      <c r="G4091" s="83"/>
      <c r="H4091" s="83" t="s">
        <v>27</v>
      </c>
    </row>
    <row r="4092" spans="1:8" ht="12.75" customHeight="1" x14ac:dyDescent="0.2">
      <c r="A4092" s="83" t="s">
        <v>4162</v>
      </c>
      <c r="B4092" s="83" t="s">
        <v>26269</v>
      </c>
      <c r="C4092" s="83" t="s">
        <v>26270</v>
      </c>
      <c r="D4092" s="83" t="s">
        <v>26271</v>
      </c>
      <c r="E4092" s="83"/>
      <c r="F4092" s="83"/>
      <c r="G4092" s="83"/>
      <c r="H4092" s="83" t="s">
        <v>27</v>
      </c>
    </row>
    <row r="4093" spans="1:8" ht="12.75" customHeight="1" x14ac:dyDescent="0.2">
      <c r="A4093" s="83" t="s">
        <v>4163</v>
      </c>
      <c r="B4093" s="83" t="s">
        <v>26269</v>
      </c>
      <c r="C4093" s="83" t="s">
        <v>26270</v>
      </c>
      <c r="D4093" s="83" t="s">
        <v>26271</v>
      </c>
      <c r="E4093" s="83"/>
      <c r="F4093" s="83"/>
      <c r="G4093" s="83"/>
      <c r="H4093" s="83" t="s">
        <v>27</v>
      </c>
    </row>
    <row r="4094" spans="1:8" ht="12.75" customHeight="1" x14ac:dyDescent="0.2">
      <c r="A4094" s="83" t="s">
        <v>4164</v>
      </c>
      <c r="B4094" s="83" t="s">
        <v>26272</v>
      </c>
      <c r="C4094" s="83" t="s">
        <v>26273</v>
      </c>
      <c r="D4094" s="83" t="s">
        <v>26271</v>
      </c>
      <c r="E4094" s="83"/>
      <c r="F4094" s="83"/>
      <c r="G4094" s="83"/>
      <c r="H4094" s="83" t="s">
        <v>27</v>
      </c>
    </row>
    <row r="4095" spans="1:8" ht="12.75" customHeight="1" x14ac:dyDescent="0.2">
      <c r="A4095" s="83" t="s">
        <v>4165</v>
      </c>
      <c r="B4095" s="83" t="s">
        <v>26272</v>
      </c>
      <c r="C4095" s="83" t="s">
        <v>26273</v>
      </c>
      <c r="D4095" s="83" t="s">
        <v>26271</v>
      </c>
      <c r="E4095" s="83"/>
      <c r="F4095" s="83"/>
      <c r="G4095" s="83"/>
      <c r="H4095" s="83" t="s">
        <v>27</v>
      </c>
    </row>
    <row r="4096" spans="1:8" ht="12.75" customHeight="1" x14ac:dyDescent="0.2">
      <c r="A4096" s="83" t="s">
        <v>4166</v>
      </c>
      <c r="B4096" s="83" t="s">
        <v>26274</v>
      </c>
      <c r="C4096" s="83" t="s">
        <v>26273</v>
      </c>
      <c r="D4096" s="83" t="s">
        <v>26271</v>
      </c>
      <c r="E4096" s="83"/>
      <c r="F4096" s="83"/>
      <c r="G4096" s="83"/>
      <c r="H4096" s="83" t="s">
        <v>27</v>
      </c>
    </row>
    <row r="4097" spans="1:8" ht="12.75" customHeight="1" x14ac:dyDescent="0.2">
      <c r="A4097" s="83" t="s">
        <v>4167</v>
      </c>
      <c r="B4097" s="83" t="s">
        <v>26274</v>
      </c>
      <c r="C4097" s="83" t="s">
        <v>26273</v>
      </c>
      <c r="D4097" s="83" t="s">
        <v>26271</v>
      </c>
      <c r="E4097" s="83"/>
      <c r="F4097" s="83"/>
      <c r="G4097" s="83"/>
      <c r="H4097" s="83" t="s">
        <v>27</v>
      </c>
    </row>
    <row r="4098" spans="1:8" ht="12.75" customHeight="1" x14ac:dyDescent="0.2">
      <c r="A4098" s="83" t="s">
        <v>4168</v>
      </c>
      <c r="B4098" s="83" t="s">
        <v>26275</v>
      </c>
      <c r="C4098" s="83" t="s">
        <v>26273</v>
      </c>
      <c r="D4098" s="83" t="s">
        <v>26271</v>
      </c>
      <c r="E4098" s="83"/>
      <c r="F4098" s="83"/>
      <c r="G4098" s="83"/>
      <c r="H4098" s="83" t="s">
        <v>27</v>
      </c>
    </row>
    <row r="4099" spans="1:8" ht="12.75" customHeight="1" x14ac:dyDescent="0.2">
      <c r="A4099" s="83" t="s">
        <v>4169</v>
      </c>
      <c r="B4099" s="83" t="s">
        <v>26275</v>
      </c>
      <c r="C4099" s="83" t="s">
        <v>26273</v>
      </c>
      <c r="D4099" s="83" t="s">
        <v>26271</v>
      </c>
      <c r="E4099" s="83"/>
      <c r="F4099" s="83"/>
      <c r="G4099" s="83"/>
      <c r="H4099" s="83" t="s">
        <v>27</v>
      </c>
    </row>
    <row r="4100" spans="1:8" ht="12.75" customHeight="1" x14ac:dyDescent="0.2">
      <c r="A4100" s="83" t="s">
        <v>4170</v>
      </c>
      <c r="B4100" s="83" t="s">
        <v>26276</v>
      </c>
      <c r="C4100" s="83"/>
      <c r="D4100" s="83"/>
      <c r="E4100" s="83"/>
      <c r="F4100" s="83"/>
      <c r="G4100" s="83"/>
      <c r="H4100" s="83" t="s">
        <v>27</v>
      </c>
    </row>
    <row r="4101" spans="1:8" ht="12.75" customHeight="1" x14ac:dyDescent="0.2">
      <c r="A4101" s="83" t="s">
        <v>4171</v>
      </c>
      <c r="B4101" s="83" t="s">
        <v>26276</v>
      </c>
      <c r="C4101" s="83"/>
      <c r="D4101" s="83"/>
      <c r="E4101" s="83"/>
      <c r="F4101" s="83"/>
      <c r="G4101" s="83"/>
      <c r="H4101" s="83" t="s">
        <v>27</v>
      </c>
    </row>
    <row r="4102" spans="1:8" ht="12.75" customHeight="1" x14ac:dyDescent="0.2">
      <c r="A4102" s="83" t="s">
        <v>4172</v>
      </c>
      <c r="B4102" s="83" t="s">
        <v>26277</v>
      </c>
      <c r="C4102" s="83" t="s">
        <v>24542</v>
      </c>
      <c r="D4102" s="83"/>
      <c r="E4102" s="83"/>
      <c r="F4102" s="83"/>
      <c r="G4102" s="83"/>
      <c r="H4102" s="83" t="s">
        <v>27</v>
      </c>
    </row>
    <row r="4103" spans="1:8" ht="12.75" customHeight="1" x14ac:dyDescent="0.2">
      <c r="A4103" s="83" t="s">
        <v>4173</v>
      </c>
      <c r="B4103" s="83" t="s">
        <v>26277</v>
      </c>
      <c r="C4103" s="83" t="s">
        <v>24542</v>
      </c>
      <c r="D4103" s="83"/>
      <c r="E4103" s="83"/>
      <c r="F4103" s="83"/>
      <c r="G4103" s="83"/>
      <c r="H4103" s="83" t="s">
        <v>27</v>
      </c>
    </row>
    <row r="4104" spans="1:8" ht="12.75" customHeight="1" x14ac:dyDescent="0.2">
      <c r="A4104" s="83" t="s">
        <v>4174</v>
      </c>
      <c r="B4104" s="83" t="s">
        <v>26278</v>
      </c>
      <c r="C4104" s="83" t="s">
        <v>26279</v>
      </c>
      <c r="D4104" s="83"/>
      <c r="E4104" s="83"/>
      <c r="F4104" s="83"/>
      <c r="G4104" s="83"/>
      <c r="H4104" s="83" t="s">
        <v>27</v>
      </c>
    </row>
    <row r="4105" spans="1:8" ht="12.75" customHeight="1" x14ac:dyDescent="0.2">
      <c r="A4105" s="83" t="s">
        <v>4175</v>
      </c>
      <c r="B4105" s="83" t="s">
        <v>26278</v>
      </c>
      <c r="C4105" s="83" t="s">
        <v>26279</v>
      </c>
      <c r="D4105" s="83"/>
      <c r="E4105" s="83"/>
      <c r="F4105" s="83"/>
      <c r="G4105" s="83"/>
      <c r="H4105" s="83" t="s">
        <v>27</v>
      </c>
    </row>
    <row r="4106" spans="1:8" ht="12.75" customHeight="1" x14ac:dyDescent="0.2">
      <c r="A4106" s="83" t="s">
        <v>4176</v>
      </c>
      <c r="B4106" s="83" t="s">
        <v>26280</v>
      </c>
      <c r="C4106" s="83" t="s">
        <v>26279</v>
      </c>
      <c r="D4106" s="83"/>
      <c r="E4106" s="83"/>
      <c r="F4106" s="83"/>
      <c r="G4106" s="83"/>
      <c r="H4106" s="83" t="s">
        <v>27</v>
      </c>
    </row>
    <row r="4107" spans="1:8" ht="12.75" customHeight="1" x14ac:dyDescent="0.2">
      <c r="A4107" s="83" t="s">
        <v>4177</v>
      </c>
      <c r="B4107" s="83" t="s">
        <v>26280</v>
      </c>
      <c r="C4107" s="83" t="s">
        <v>26279</v>
      </c>
      <c r="D4107" s="83"/>
      <c r="E4107" s="83"/>
      <c r="F4107" s="83"/>
      <c r="G4107" s="83"/>
      <c r="H4107" s="83" t="s">
        <v>27</v>
      </c>
    </row>
    <row r="4108" spans="1:8" ht="12.75" customHeight="1" x14ac:dyDescent="0.2">
      <c r="A4108" s="83" t="s">
        <v>4178</v>
      </c>
      <c r="B4108" s="83" t="s">
        <v>26281</v>
      </c>
      <c r="C4108" s="83" t="s">
        <v>26279</v>
      </c>
      <c r="D4108" s="83"/>
      <c r="E4108" s="83"/>
      <c r="F4108" s="83"/>
      <c r="G4108" s="83"/>
      <c r="H4108" s="83" t="s">
        <v>27</v>
      </c>
    </row>
    <row r="4109" spans="1:8" ht="12.75" customHeight="1" x14ac:dyDescent="0.2">
      <c r="A4109" s="83" t="s">
        <v>4179</v>
      </c>
      <c r="B4109" s="83" t="s">
        <v>26281</v>
      </c>
      <c r="C4109" s="83" t="s">
        <v>26279</v>
      </c>
      <c r="D4109" s="83"/>
      <c r="E4109" s="83"/>
      <c r="F4109" s="83"/>
      <c r="G4109" s="83"/>
      <c r="H4109" s="83" t="s">
        <v>27</v>
      </c>
    </row>
    <row r="4110" spans="1:8" ht="12.75" customHeight="1" x14ac:dyDescent="0.2">
      <c r="A4110" s="83" t="s">
        <v>4180</v>
      </c>
      <c r="B4110" s="83" t="s">
        <v>26282</v>
      </c>
      <c r="C4110" s="83" t="s">
        <v>26283</v>
      </c>
      <c r="D4110" s="83" t="s">
        <v>26271</v>
      </c>
      <c r="E4110" s="83"/>
      <c r="F4110" s="83"/>
      <c r="G4110" s="83"/>
      <c r="H4110" s="83" t="s">
        <v>27</v>
      </c>
    </row>
    <row r="4111" spans="1:8" ht="12.75" customHeight="1" x14ac:dyDescent="0.2">
      <c r="A4111" s="83" t="s">
        <v>4181</v>
      </c>
      <c r="B4111" s="83" t="s">
        <v>26282</v>
      </c>
      <c r="C4111" s="83" t="s">
        <v>26283</v>
      </c>
      <c r="D4111" s="83" t="s">
        <v>26271</v>
      </c>
      <c r="E4111" s="83"/>
      <c r="F4111" s="83"/>
      <c r="G4111" s="83"/>
      <c r="H4111" s="83" t="s">
        <v>27</v>
      </c>
    </row>
    <row r="4112" spans="1:8" ht="12.75" customHeight="1" x14ac:dyDescent="0.2">
      <c r="A4112" s="83" t="s">
        <v>4182</v>
      </c>
      <c r="B4112" s="83" t="s">
        <v>26284</v>
      </c>
      <c r="C4112" s="83" t="s">
        <v>26285</v>
      </c>
      <c r="D4112" s="83" t="s">
        <v>26271</v>
      </c>
      <c r="E4112" s="83"/>
      <c r="F4112" s="83"/>
      <c r="G4112" s="83"/>
      <c r="H4112" s="83" t="s">
        <v>27</v>
      </c>
    </row>
    <row r="4113" spans="1:8" ht="12.75" customHeight="1" x14ac:dyDescent="0.2">
      <c r="A4113" s="83" t="s">
        <v>4183</v>
      </c>
      <c r="B4113" s="83" t="s">
        <v>26284</v>
      </c>
      <c r="C4113" s="83" t="s">
        <v>26285</v>
      </c>
      <c r="D4113" s="83" t="s">
        <v>26271</v>
      </c>
      <c r="E4113" s="83"/>
      <c r="F4113" s="83"/>
      <c r="G4113" s="83"/>
      <c r="H4113" s="83" t="s">
        <v>27</v>
      </c>
    </row>
    <row r="4114" spans="1:8" ht="12.75" customHeight="1" x14ac:dyDescent="0.2">
      <c r="A4114" s="83" t="s">
        <v>4184</v>
      </c>
      <c r="B4114" s="83" t="s">
        <v>26286</v>
      </c>
      <c r="C4114" s="83" t="s">
        <v>26285</v>
      </c>
      <c r="D4114" s="83" t="s">
        <v>26271</v>
      </c>
      <c r="E4114" s="83"/>
      <c r="F4114" s="83"/>
      <c r="G4114" s="83"/>
      <c r="H4114" s="83" t="s">
        <v>27</v>
      </c>
    </row>
    <row r="4115" spans="1:8" ht="12.75" customHeight="1" x14ac:dyDescent="0.2">
      <c r="A4115" s="83" t="s">
        <v>4185</v>
      </c>
      <c r="B4115" s="83" t="s">
        <v>26286</v>
      </c>
      <c r="C4115" s="83" t="s">
        <v>26285</v>
      </c>
      <c r="D4115" s="83" t="s">
        <v>26271</v>
      </c>
      <c r="E4115" s="83"/>
      <c r="F4115" s="83"/>
      <c r="G4115" s="83"/>
      <c r="H4115" s="83" t="s">
        <v>27</v>
      </c>
    </row>
    <row r="4116" spans="1:8" ht="12.75" customHeight="1" x14ac:dyDescent="0.2">
      <c r="A4116" s="83" t="s">
        <v>4186</v>
      </c>
      <c r="B4116" s="83" t="s">
        <v>26287</v>
      </c>
      <c r="C4116" s="83" t="s">
        <v>26285</v>
      </c>
      <c r="D4116" s="83" t="s">
        <v>26271</v>
      </c>
      <c r="E4116" s="83"/>
      <c r="F4116" s="83"/>
      <c r="G4116" s="83"/>
      <c r="H4116" s="83" t="s">
        <v>27</v>
      </c>
    </row>
    <row r="4117" spans="1:8" ht="12.75" customHeight="1" x14ac:dyDescent="0.2">
      <c r="A4117" s="83" t="s">
        <v>4187</v>
      </c>
      <c r="B4117" s="83" t="s">
        <v>26287</v>
      </c>
      <c r="C4117" s="83" t="s">
        <v>26285</v>
      </c>
      <c r="D4117" s="83" t="s">
        <v>26271</v>
      </c>
      <c r="E4117" s="83"/>
      <c r="F4117" s="83"/>
      <c r="G4117" s="83"/>
      <c r="H4117" s="83" t="s">
        <v>27</v>
      </c>
    </row>
    <row r="4118" spans="1:8" ht="12.75" customHeight="1" x14ac:dyDescent="0.2">
      <c r="A4118" s="83" t="s">
        <v>4188</v>
      </c>
      <c r="B4118" s="83" t="s">
        <v>26288</v>
      </c>
      <c r="C4118" s="83"/>
      <c r="D4118" s="83"/>
      <c r="E4118" s="83"/>
      <c r="F4118" s="83"/>
      <c r="G4118" s="83"/>
      <c r="H4118" s="83" t="s">
        <v>22</v>
      </c>
    </row>
    <row r="4119" spans="1:8" ht="12.75" customHeight="1" x14ac:dyDescent="0.2">
      <c r="A4119" s="83" t="s">
        <v>4189</v>
      </c>
      <c r="B4119" s="83" t="s">
        <v>26288</v>
      </c>
      <c r="C4119" s="83"/>
      <c r="D4119" s="83"/>
      <c r="E4119" s="83"/>
      <c r="F4119" s="83"/>
      <c r="G4119" s="83"/>
      <c r="H4119" s="83" t="s">
        <v>22</v>
      </c>
    </row>
    <row r="4120" spans="1:8" ht="12.75" customHeight="1" x14ac:dyDescent="0.2">
      <c r="A4120" s="83" t="s">
        <v>4190</v>
      </c>
      <c r="B4120" s="83" t="s">
        <v>26289</v>
      </c>
      <c r="C4120" s="83" t="s">
        <v>26290</v>
      </c>
      <c r="D4120" s="83" t="s">
        <v>26291</v>
      </c>
      <c r="E4120" s="83" t="s">
        <v>26292</v>
      </c>
      <c r="F4120" s="83" t="s">
        <v>26293</v>
      </c>
      <c r="G4120" s="83" t="s">
        <v>26294</v>
      </c>
      <c r="H4120" s="83" t="s">
        <v>22</v>
      </c>
    </row>
    <row r="4121" spans="1:8" ht="12.75" customHeight="1" x14ac:dyDescent="0.2">
      <c r="A4121" s="83" t="s">
        <v>4191</v>
      </c>
      <c r="B4121" s="83" t="s">
        <v>26289</v>
      </c>
      <c r="C4121" s="83" t="s">
        <v>26290</v>
      </c>
      <c r="D4121" s="83" t="s">
        <v>26291</v>
      </c>
      <c r="E4121" s="83" t="s">
        <v>26292</v>
      </c>
      <c r="F4121" s="83" t="s">
        <v>26293</v>
      </c>
      <c r="G4121" s="83" t="s">
        <v>26294</v>
      </c>
      <c r="H4121" s="83" t="s">
        <v>22</v>
      </c>
    </row>
    <row r="4122" spans="1:8" ht="12.75" customHeight="1" x14ac:dyDescent="0.2">
      <c r="A4122" s="83" t="s">
        <v>4192</v>
      </c>
      <c r="B4122" s="83" t="s">
        <v>26295</v>
      </c>
      <c r="C4122" s="83" t="s">
        <v>26296</v>
      </c>
      <c r="D4122" s="83" t="s">
        <v>26291</v>
      </c>
      <c r="E4122" s="83" t="s">
        <v>26292</v>
      </c>
      <c r="F4122" s="83" t="s">
        <v>26293</v>
      </c>
      <c r="G4122" s="83" t="s">
        <v>26294</v>
      </c>
      <c r="H4122" s="83" t="s">
        <v>22</v>
      </c>
    </row>
    <row r="4123" spans="1:8" ht="12.75" customHeight="1" x14ac:dyDescent="0.2">
      <c r="A4123" s="83" t="s">
        <v>4193</v>
      </c>
      <c r="B4123" s="83" t="s">
        <v>26295</v>
      </c>
      <c r="C4123" s="83" t="s">
        <v>26296</v>
      </c>
      <c r="D4123" s="83" t="s">
        <v>26291</v>
      </c>
      <c r="E4123" s="83" t="s">
        <v>26292</v>
      </c>
      <c r="F4123" s="83" t="s">
        <v>26293</v>
      </c>
      <c r="G4123" s="83" t="s">
        <v>26294</v>
      </c>
      <c r="H4123" s="83" t="s">
        <v>22</v>
      </c>
    </row>
    <row r="4124" spans="1:8" ht="12.75" customHeight="1" x14ac:dyDescent="0.2">
      <c r="A4124" s="83" t="s">
        <v>4194</v>
      </c>
      <c r="B4124" s="83" t="s">
        <v>26295</v>
      </c>
      <c r="C4124" s="83" t="s">
        <v>26297</v>
      </c>
      <c r="D4124" s="83" t="s">
        <v>26291</v>
      </c>
      <c r="E4124" s="83" t="s">
        <v>26292</v>
      </c>
      <c r="F4124" s="83" t="s">
        <v>26293</v>
      </c>
      <c r="G4124" s="83" t="s">
        <v>26298</v>
      </c>
      <c r="H4124" s="83" t="s">
        <v>22</v>
      </c>
    </row>
    <row r="4125" spans="1:8" ht="12.75" customHeight="1" x14ac:dyDescent="0.2">
      <c r="A4125" s="83" t="s">
        <v>4195</v>
      </c>
      <c r="B4125" s="83" t="s">
        <v>26295</v>
      </c>
      <c r="C4125" s="83" t="s">
        <v>26297</v>
      </c>
      <c r="D4125" s="83" t="s">
        <v>26291</v>
      </c>
      <c r="E4125" s="83" t="s">
        <v>26292</v>
      </c>
      <c r="F4125" s="83" t="s">
        <v>26293</v>
      </c>
      <c r="G4125" s="83" t="s">
        <v>26298</v>
      </c>
      <c r="H4125" s="83" t="s">
        <v>22</v>
      </c>
    </row>
    <row r="4126" spans="1:8" ht="12.75" customHeight="1" x14ac:dyDescent="0.2">
      <c r="A4126" s="83" t="s">
        <v>4196</v>
      </c>
      <c r="B4126" s="83" t="s">
        <v>26295</v>
      </c>
      <c r="C4126" s="83" t="s">
        <v>26299</v>
      </c>
      <c r="D4126" s="83" t="s">
        <v>26291</v>
      </c>
      <c r="E4126" s="83" t="s">
        <v>26292</v>
      </c>
      <c r="F4126" s="83" t="s">
        <v>26293</v>
      </c>
      <c r="G4126" s="83" t="s">
        <v>26294</v>
      </c>
      <c r="H4126" s="83" t="s">
        <v>22</v>
      </c>
    </row>
    <row r="4127" spans="1:8" ht="12.75" customHeight="1" x14ac:dyDescent="0.2">
      <c r="A4127" s="83" t="s">
        <v>4197</v>
      </c>
      <c r="B4127" s="83" t="s">
        <v>26295</v>
      </c>
      <c r="C4127" s="83" t="s">
        <v>26299</v>
      </c>
      <c r="D4127" s="83" t="s">
        <v>26291</v>
      </c>
      <c r="E4127" s="83" t="s">
        <v>26292</v>
      </c>
      <c r="F4127" s="83" t="s">
        <v>26293</v>
      </c>
      <c r="G4127" s="83" t="s">
        <v>26294</v>
      </c>
      <c r="H4127" s="83" t="s">
        <v>22</v>
      </c>
    </row>
    <row r="4128" spans="1:8" ht="12.75" customHeight="1" x14ac:dyDescent="0.2">
      <c r="A4128" s="83" t="s">
        <v>4198</v>
      </c>
      <c r="B4128" s="83" t="s">
        <v>26295</v>
      </c>
      <c r="C4128" s="83" t="s">
        <v>26300</v>
      </c>
      <c r="D4128" s="83" t="s">
        <v>26291</v>
      </c>
      <c r="E4128" s="83" t="s">
        <v>26292</v>
      </c>
      <c r="F4128" s="83" t="s">
        <v>26293</v>
      </c>
      <c r="G4128" s="83" t="s">
        <v>26294</v>
      </c>
      <c r="H4128" s="83" t="s">
        <v>22</v>
      </c>
    </row>
    <row r="4129" spans="1:8" ht="12.75" customHeight="1" x14ac:dyDescent="0.2">
      <c r="A4129" s="83" t="s">
        <v>4199</v>
      </c>
      <c r="B4129" s="83" t="s">
        <v>26295</v>
      </c>
      <c r="C4129" s="83" t="s">
        <v>26300</v>
      </c>
      <c r="D4129" s="83" t="s">
        <v>26291</v>
      </c>
      <c r="E4129" s="83" t="s">
        <v>26292</v>
      </c>
      <c r="F4129" s="83" t="s">
        <v>26293</v>
      </c>
      <c r="G4129" s="83" t="s">
        <v>26294</v>
      </c>
      <c r="H4129" s="83" t="s">
        <v>22</v>
      </c>
    </row>
    <row r="4130" spans="1:8" ht="12.75" customHeight="1" x14ac:dyDescent="0.2">
      <c r="A4130" s="83" t="s">
        <v>4200</v>
      </c>
      <c r="B4130" s="83" t="s">
        <v>26301</v>
      </c>
      <c r="C4130" s="83" t="s">
        <v>26302</v>
      </c>
      <c r="D4130" s="83" t="s">
        <v>26303</v>
      </c>
      <c r="E4130" s="83" t="s">
        <v>26304</v>
      </c>
      <c r="F4130" s="83" t="s">
        <v>26305</v>
      </c>
      <c r="G4130" s="83" t="s">
        <v>26306</v>
      </c>
      <c r="H4130" s="83" t="s">
        <v>22</v>
      </c>
    </row>
    <row r="4131" spans="1:8" ht="12.75" customHeight="1" x14ac:dyDescent="0.2">
      <c r="A4131" s="83" t="s">
        <v>4201</v>
      </c>
      <c r="B4131" s="83" t="s">
        <v>26301</v>
      </c>
      <c r="C4131" s="83" t="s">
        <v>26302</v>
      </c>
      <c r="D4131" s="83" t="s">
        <v>26303</v>
      </c>
      <c r="E4131" s="83" t="s">
        <v>26304</v>
      </c>
      <c r="F4131" s="83" t="s">
        <v>26305</v>
      </c>
      <c r="G4131" s="83" t="s">
        <v>26306</v>
      </c>
      <c r="H4131" s="83" t="s">
        <v>22</v>
      </c>
    </row>
    <row r="4132" spans="1:8" ht="12.75" customHeight="1" x14ac:dyDescent="0.2">
      <c r="A4132" s="83" t="s">
        <v>4202</v>
      </c>
      <c r="B4132" s="83" t="s">
        <v>26307</v>
      </c>
      <c r="C4132" s="83" t="s">
        <v>26308</v>
      </c>
      <c r="D4132" s="83" t="s">
        <v>26303</v>
      </c>
      <c r="E4132" s="83" t="s">
        <v>26304</v>
      </c>
      <c r="F4132" s="83" t="s">
        <v>26305</v>
      </c>
      <c r="G4132" s="83" t="s">
        <v>26306</v>
      </c>
      <c r="H4132" s="83" t="s">
        <v>22</v>
      </c>
    </row>
    <row r="4133" spans="1:8" ht="12.75" customHeight="1" x14ac:dyDescent="0.2">
      <c r="A4133" s="83" t="s">
        <v>4203</v>
      </c>
      <c r="B4133" s="83" t="s">
        <v>26307</v>
      </c>
      <c r="C4133" s="83" t="s">
        <v>26308</v>
      </c>
      <c r="D4133" s="83" t="s">
        <v>26303</v>
      </c>
      <c r="E4133" s="83" t="s">
        <v>26304</v>
      </c>
      <c r="F4133" s="83" t="s">
        <v>26305</v>
      </c>
      <c r="G4133" s="83" t="s">
        <v>26306</v>
      </c>
      <c r="H4133" s="83" t="s">
        <v>22</v>
      </c>
    </row>
    <row r="4134" spans="1:8" ht="12.75" customHeight="1" x14ac:dyDescent="0.2">
      <c r="A4134" s="83" t="s">
        <v>4204</v>
      </c>
      <c r="B4134" s="83" t="s">
        <v>26307</v>
      </c>
      <c r="C4134" s="83" t="s">
        <v>26309</v>
      </c>
      <c r="D4134" s="83" t="s">
        <v>26303</v>
      </c>
      <c r="E4134" s="83" t="s">
        <v>26304</v>
      </c>
      <c r="F4134" s="83" t="s">
        <v>26305</v>
      </c>
      <c r="G4134" s="83" t="s">
        <v>26306</v>
      </c>
      <c r="H4134" s="83" t="s">
        <v>22</v>
      </c>
    </row>
    <row r="4135" spans="1:8" ht="12.75" customHeight="1" x14ac:dyDescent="0.2">
      <c r="A4135" s="83" t="s">
        <v>4205</v>
      </c>
      <c r="B4135" s="83" t="s">
        <v>26307</v>
      </c>
      <c r="C4135" s="83" t="s">
        <v>26309</v>
      </c>
      <c r="D4135" s="83" t="s">
        <v>26303</v>
      </c>
      <c r="E4135" s="83" t="s">
        <v>26304</v>
      </c>
      <c r="F4135" s="83" t="s">
        <v>26305</v>
      </c>
      <c r="G4135" s="83" t="s">
        <v>26306</v>
      </c>
      <c r="H4135" s="83" t="s">
        <v>22</v>
      </c>
    </row>
    <row r="4136" spans="1:8" ht="12.75" customHeight="1" x14ac:dyDescent="0.2">
      <c r="A4136" s="83" t="s">
        <v>4206</v>
      </c>
      <c r="B4136" s="83" t="s">
        <v>26307</v>
      </c>
      <c r="C4136" s="83" t="s">
        <v>26310</v>
      </c>
      <c r="D4136" s="83" t="s">
        <v>26303</v>
      </c>
      <c r="E4136" s="83" t="s">
        <v>26304</v>
      </c>
      <c r="F4136" s="83" t="s">
        <v>26305</v>
      </c>
      <c r="G4136" s="83" t="s">
        <v>26306</v>
      </c>
      <c r="H4136" s="83" t="s">
        <v>22</v>
      </c>
    </row>
    <row r="4137" spans="1:8" ht="12.75" customHeight="1" x14ac:dyDescent="0.2">
      <c r="A4137" s="83" t="s">
        <v>4207</v>
      </c>
      <c r="B4137" s="83" t="s">
        <v>26307</v>
      </c>
      <c r="C4137" s="83" t="s">
        <v>26310</v>
      </c>
      <c r="D4137" s="83" t="s">
        <v>26303</v>
      </c>
      <c r="E4137" s="83" t="s">
        <v>26304</v>
      </c>
      <c r="F4137" s="83" t="s">
        <v>26305</v>
      </c>
      <c r="G4137" s="83" t="s">
        <v>26306</v>
      </c>
      <c r="H4137" s="83" t="s">
        <v>22</v>
      </c>
    </row>
    <row r="4138" spans="1:8" ht="12.75" customHeight="1" x14ac:dyDescent="0.2">
      <c r="A4138" s="83" t="s">
        <v>4208</v>
      </c>
      <c r="B4138" s="83" t="s">
        <v>26307</v>
      </c>
      <c r="C4138" s="83" t="s">
        <v>26311</v>
      </c>
      <c r="D4138" s="83" t="s">
        <v>26303</v>
      </c>
      <c r="E4138" s="83" t="s">
        <v>26304</v>
      </c>
      <c r="F4138" s="83" t="s">
        <v>26305</v>
      </c>
      <c r="G4138" s="83" t="s">
        <v>26306</v>
      </c>
      <c r="H4138" s="83" t="s">
        <v>27</v>
      </c>
    </row>
    <row r="4139" spans="1:8" ht="12.75" customHeight="1" x14ac:dyDescent="0.2">
      <c r="A4139" s="83" t="s">
        <v>4209</v>
      </c>
      <c r="B4139" s="83" t="s">
        <v>26307</v>
      </c>
      <c r="C4139" s="83" t="s">
        <v>26311</v>
      </c>
      <c r="D4139" s="83" t="s">
        <v>26303</v>
      </c>
      <c r="E4139" s="83" t="s">
        <v>26304</v>
      </c>
      <c r="F4139" s="83" t="s">
        <v>26305</v>
      </c>
      <c r="G4139" s="83" t="s">
        <v>26306</v>
      </c>
      <c r="H4139" s="83" t="s">
        <v>27</v>
      </c>
    </row>
    <row r="4140" spans="1:8" ht="12.75" customHeight="1" x14ac:dyDescent="0.2">
      <c r="A4140" s="83" t="s">
        <v>4210</v>
      </c>
      <c r="B4140" s="83" t="s">
        <v>26307</v>
      </c>
      <c r="C4140" s="83" t="s">
        <v>26312</v>
      </c>
      <c r="D4140" s="83" t="s">
        <v>26303</v>
      </c>
      <c r="E4140" s="83" t="s">
        <v>26304</v>
      </c>
      <c r="F4140" s="83" t="s">
        <v>26305</v>
      </c>
      <c r="G4140" s="83" t="s">
        <v>26306</v>
      </c>
      <c r="H4140" s="83" t="s">
        <v>27</v>
      </c>
    </row>
    <row r="4141" spans="1:8" ht="12.75" customHeight="1" x14ac:dyDescent="0.2">
      <c r="A4141" s="83" t="s">
        <v>4211</v>
      </c>
      <c r="B4141" s="83" t="s">
        <v>26307</v>
      </c>
      <c r="C4141" s="83" t="s">
        <v>26312</v>
      </c>
      <c r="D4141" s="83" t="s">
        <v>26303</v>
      </c>
      <c r="E4141" s="83" t="s">
        <v>26304</v>
      </c>
      <c r="F4141" s="83" t="s">
        <v>26305</v>
      </c>
      <c r="G4141" s="83" t="s">
        <v>26306</v>
      </c>
      <c r="H4141" s="83" t="s">
        <v>27</v>
      </c>
    </row>
    <row r="4142" spans="1:8" ht="12.75" customHeight="1" x14ac:dyDescent="0.2">
      <c r="A4142" s="83" t="s">
        <v>4212</v>
      </c>
      <c r="B4142" s="83" t="s">
        <v>26307</v>
      </c>
      <c r="C4142" s="83" t="s">
        <v>26313</v>
      </c>
      <c r="D4142" s="83" t="s">
        <v>26303</v>
      </c>
      <c r="E4142" s="83" t="s">
        <v>26304</v>
      </c>
      <c r="F4142" s="83" t="s">
        <v>26305</v>
      </c>
      <c r="G4142" s="83" t="s">
        <v>26306</v>
      </c>
      <c r="H4142" s="83" t="s">
        <v>27</v>
      </c>
    </row>
    <row r="4143" spans="1:8" ht="12.75" customHeight="1" x14ac:dyDescent="0.2">
      <c r="A4143" s="83" t="s">
        <v>4213</v>
      </c>
      <c r="B4143" s="83" t="s">
        <v>26307</v>
      </c>
      <c r="C4143" s="83" t="s">
        <v>26313</v>
      </c>
      <c r="D4143" s="83" t="s">
        <v>26303</v>
      </c>
      <c r="E4143" s="83" t="s">
        <v>26304</v>
      </c>
      <c r="F4143" s="83" t="s">
        <v>26305</v>
      </c>
      <c r="G4143" s="83" t="s">
        <v>26306</v>
      </c>
      <c r="H4143" s="83" t="s">
        <v>27</v>
      </c>
    </row>
    <row r="4144" spans="1:8" ht="12.75" customHeight="1" x14ac:dyDescent="0.2">
      <c r="A4144" s="83" t="s">
        <v>4214</v>
      </c>
      <c r="B4144" s="83" t="s">
        <v>26307</v>
      </c>
      <c r="C4144" s="83" t="s">
        <v>26314</v>
      </c>
      <c r="D4144" s="83" t="s">
        <v>26315</v>
      </c>
      <c r="E4144" s="83" t="s">
        <v>26316</v>
      </c>
      <c r="F4144" s="83" t="s">
        <v>26317</v>
      </c>
      <c r="G4144" s="83" t="s">
        <v>26318</v>
      </c>
      <c r="H4144" s="83" t="s">
        <v>27</v>
      </c>
    </row>
    <row r="4145" spans="1:8" ht="12.75" customHeight="1" x14ac:dyDescent="0.2">
      <c r="A4145" s="83" t="s">
        <v>4215</v>
      </c>
      <c r="B4145" s="83" t="s">
        <v>26307</v>
      </c>
      <c r="C4145" s="83" t="s">
        <v>26314</v>
      </c>
      <c r="D4145" s="83" t="s">
        <v>26315</v>
      </c>
      <c r="E4145" s="83" t="s">
        <v>26316</v>
      </c>
      <c r="F4145" s="83" t="s">
        <v>26317</v>
      </c>
      <c r="G4145" s="83" t="s">
        <v>26318</v>
      </c>
      <c r="H4145" s="83" t="s">
        <v>27</v>
      </c>
    </row>
    <row r="4146" spans="1:8" ht="12.75" customHeight="1" x14ac:dyDescent="0.2">
      <c r="A4146" s="83" t="s">
        <v>4216</v>
      </c>
      <c r="B4146" s="83" t="s">
        <v>26307</v>
      </c>
      <c r="C4146" s="83" t="s">
        <v>26319</v>
      </c>
      <c r="D4146" s="83" t="s">
        <v>26315</v>
      </c>
      <c r="E4146" s="83" t="s">
        <v>26316</v>
      </c>
      <c r="F4146" s="83" t="s">
        <v>26317</v>
      </c>
      <c r="G4146" s="83" t="s">
        <v>26318</v>
      </c>
      <c r="H4146" s="83" t="s">
        <v>27</v>
      </c>
    </row>
    <row r="4147" spans="1:8" ht="12.75" customHeight="1" x14ac:dyDescent="0.2">
      <c r="A4147" s="83" t="s">
        <v>4217</v>
      </c>
      <c r="B4147" s="83" t="s">
        <v>26307</v>
      </c>
      <c r="C4147" s="83" t="s">
        <v>26319</v>
      </c>
      <c r="D4147" s="83" t="s">
        <v>26315</v>
      </c>
      <c r="E4147" s="83" t="s">
        <v>26316</v>
      </c>
      <c r="F4147" s="83" t="s">
        <v>26317</v>
      </c>
      <c r="G4147" s="83" t="s">
        <v>26318</v>
      </c>
      <c r="H4147" s="83" t="s">
        <v>27</v>
      </c>
    </row>
    <row r="4148" spans="1:8" ht="12.75" customHeight="1" x14ac:dyDescent="0.2">
      <c r="A4148" s="83" t="s">
        <v>4218</v>
      </c>
      <c r="B4148" s="83" t="s">
        <v>26307</v>
      </c>
      <c r="C4148" s="83" t="s">
        <v>26320</v>
      </c>
      <c r="D4148" s="83" t="s">
        <v>26315</v>
      </c>
      <c r="E4148" s="83" t="s">
        <v>26316</v>
      </c>
      <c r="F4148" s="83" t="s">
        <v>26317</v>
      </c>
      <c r="G4148" s="83" t="s">
        <v>26318</v>
      </c>
      <c r="H4148" s="83" t="s">
        <v>27</v>
      </c>
    </row>
    <row r="4149" spans="1:8" ht="12.75" customHeight="1" x14ac:dyDescent="0.2">
      <c r="A4149" s="83" t="s">
        <v>4219</v>
      </c>
      <c r="B4149" s="83" t="s">
        <v>26307</v>
      </c>
      <c r="C4149" s="83" t="s">
        <v>26320</v>
      </c>
      <c r="D4149" s="83" t="s">
        <v>26315</v>
      </c>
      <c r="E4149" s="83" t="s">
        <v>26316</v>
      </c>
      <c r="F4149" s="83" t="s">
        <v>26317</v>
      </c>
      <c r="G4149" s="83" t="s">
        <v>26318</v>
      </c>
      <c r="H4149" s="83" t="s">
        <v>27</v>
      </c>
    </row>
    <row r="4150" spans="1:8" ht="12.75" customHeight="1" x14ac:dyDescent="0.2">
      <c r="A4150" s="83" t="s">
        <v>4220</v>
      </c>
      <c r="B4150" s="83" t="s">
        <v>26307</v>
      </c>
      <c r="C4150" s="83" t="s">
        <v>26321</v>
      </c>
      <c r="D4150" s="83" t="s">
        <v>26315</v>
      </c>
      <c r="E4150" s="83" t="s">
        <v>26316</v>
      </c>
      <c r="F4150" s="83" t="s">
        <v>26317</v>
      </c>
      <c r="G4150" s="83" t="s">
        <v>26318</v>
      </c>
      <c r="H4150" s="83" t="s">
        <v>27</v>
      </c>
    </row>
    <row r="4151" spans="1:8" ht="12.75" customHeight="1" x14ac:dyDescent="0.2">
      <c r="A4151" s="83" t="s">
        <v>4221</v>
      </c>
      <c r="B4151" s="83" t="s">
        <v>26307</v>
      </c>
      <c r="C4151" s="83" t="s">
        <v>26321</v>
      </c>
      <c r="D4151" s="83" t="s">
        <v>26315</v>
      </c>
      <c r="E4151" s="83" t="s">
        <v>26316</v>
      </c>
      <c r="F4151" s="83" t="s">
        <v>26317</v>
      </c>
      <c r="G4151" s="83" t="s">
        <v>26318</v>
      </c>
      <c r="H4151" s="83" t="s">
        <v>27</v>
      </c>
    </row>
    <row r="4152" spans="1:8" ht="12.75" customHeight="1" x14ac:dyDescent="0.2">
      <c r="A4152" s="83" t="s">
        <v>4222</v>
      </c>
      <c r="B4152" s="83" t="s">
        <v>26307</v>
      </c>
      <c r="C4152" s="83" t="s">
        <v>26322</v>
      </c>
      <c r="D4152" s="83" t="s">
        <v>26315</v>
      </c>
      <c r="E4152" s="83" t="s">
        <v>26316</v>
      </c>
      <c r="F4152" s="83" t="s">
        <v>26317</v>
      </c>
      <c r="G4152" s="83" t="s">
        <v>26318</v>
      </c>
      <c r="H4152" s="83" t="s">
        <v>22</v>
      </c>
    </row>
    <row r="4153" spans="1:8" ht="12.75" customHeight="1" x14ac:dyDescent="0.2">
      <c r="A4153" s="83" t="s">
        <v>4223</v>
      </c>
      <c r="B4153" s="83" t="s">
        <v>26307</v>
      </c>
      <c r="C4153" s="83" t="s">
        <v>26322</v>
      </c>
      <c r="D4153" s="83" t="s">
        <v>26315</v>
      </c>
      <c r="E4153" s="83" t="s">
        <v>26316</v>
      </c>
      <c r="F4153" s="83" t="s">
        <v>26317</v>
      </c>
      <c r="G4153" s="83" t="s">
        <v>26318</v>
      </c>
      <c r="H4153" s="83" t="s">
        <v>22</v>
      </c>
    </row>
    <row r="4154" spans="1:8" ht="12.75" customHeight="1" x14ac:dyDescent="0.2">
      <c r="A4154" s="83" t="s">
        <v>4224</v>
      </c>
      <c r="B4154" s="83" t="s">
        <v>26307</v>
      </c>
      <c r="C4154" s="83" t="s">
        <v>26323</v>
      </c>
      <c r="D4154" s="83" t="s">
        <v>26315</v>
      </c>
      <c r="E4154" s="83" t="s">
        <v>26316</v>
      </c>
      <c r="F4154" s="83" t="s">
        <v>26317</v>
      </c>
      <c r="G4154" s="83" t="s">
        <v>26318</v>
      </c>
      <c r="H4154" s="83" t="s">
        <v>22</v>
      </c>
    </row>
    <row r="4155" spans="1:8" ht="12.75" customHeight="1" x14ac:dyDescent="0.2">
      <c r="A4155" s="83" t="s">
        <v>4225</v>
      </c>
      <c r="B4155" s="83" t="s">
        <v>26307</v>
      </c>
      <c r="C4155" s="83" t="s">
        <v>26323</v>
      </c>
      <c r="D4155" s="83" t="s">
        <v>26315</v>
      </c>
      <c r="E4155" s="83" t="s">
        <v>26316</v>
      </c>
      <c r="F4155" s="83" t="s">
        <v>26317</v>
      </c>
      <c r="G4155" s="83" t="s">
        <v>26318</v>
      </c>
      <c r="H4155" s="83" t="s">
        <v>22</v>
      </c>
    </row>
    <row r="4156" spans="1:8" ht="12.75" customHeight="1" x14ac:dyDescent="0.2">
      <c r="A4156" s="83" t="s">
        <v>4226</v>
      </c>
      <c r="B4156" s="83" t="s">
        <v>26324</v>
      </c>
      <c r="C4156" s="83" t="s">
        <v>26325</v>
      </c>
      <c r="D4156" s="83" t="s">
        <v>26326</v>
      </c>
      <c r="E4156" s="83" t="s">
        <v>26303</v>
      </c>
      <c r="F4156" s="83" t="s">
        <v>26327</v>
      </c>
      <c r="G4156" s="83" t="s">
        <v>26328</v>
      </c>
      <c r="H4156" s="83" t="s">
        <v>22</v>
      </c>
    </row>
    <row r="4157" spans="1:8" ht="12.75" customHeight="1" x14ac:dyDescent="0.2">
      <c r="A4157" s="83" t="s">
        <v>4227</v>
      </c>
      <c r="B4157" s="83" t="s">
        <v>26324</v>
      </c>
      <c r="C4157" s="83" t="s">
        <v>26325</v>
      </c>
      <c r="D4157" s="83" t="s">
        <v>26326</v>
      </c>
      <c r="E4157" s="83" t="s">
        <v>26303</v>
      </c>
      <c r="F4157" s="83" t="s">
        <v>26327</v>
      </c>
      <c r="G4157" s="83" t="s">
        <v>26328</v>
      </c>
      <c r="H4157" s="83" t="s">
        <v>22</v>
      </c>
    </row>
    <row r="4158" spans="1:8" ht="12.75" customHeight="1" x14ac:dyDescent="0.2">
      <c r="A4158" s="83" t="s">
        <v>4228</v>
      </c>
      <c r="B4158" s="83" t="s">
        <v>26324</v>
      </c>
      <c r="C4158" s="83" t="s">
        <v>26325</v>
      </c>
      <c r="D4158" s="83" t="s">
        <v>26329</v>
      </c>
      <c r="E4158" s="83" t="s">
        <v>26330</v>
      </c>
      <c r="F4158" s="83" t="s">
        <v>26331</v>
      </c>
      <c r="G4158" s="83" t="s">
        <v>26332</v>
      </c>
      <c r="H4158" s="83" t="s">
        <v>22</v>
      </c>
    </row>
    <row r="4159" spans="1:8" ht="12.75" customHeight="1" x14ac:dyDescent="0.2">
      <c r="A4159" s="83" t="s">
        <v>4229</v>
      </c>
      <c r="B4159" s="83" t="s">
        <v>26324</v>
      </c>
      <c r="C4159" s="83" t="s">
        <v>26325</v>
      </c>
      <c r="D4159" s="83" t="s">
        <v>26329</v>
      </c>
      <c r="E4159" s="83" t="s">
        <v>26330</v>
      </c>
      <c r="F4159" s="83" t="s">
        <v>26331</v>
      </c>
      <c r="G4159" s="83" t="s">
        <v>26332</v>
      </c>
      <c r="H4159" s="83" t="s">
        <v>22</v>
      </c>
    </row>
    <row r="4160" spans="1:8" ht="12.75" customHeight="1" x14ac:dyDescent="0.2">
      <c r="A4160" s="83" t="s">
        <v>4230</v>
      </c>
      <c r="B4160" s="83" t="s">
        <v>26324</v>
      </c>
      <c r="C4160" s="83" t="s">
        <v>26325</v>
      </c>
      <c r="D4160" s="83" t="s">
        <v>26333</v>
      </c>
      <c r="E4160" s="83" t="s">
        <v>26330</v>
      </c>
      <c r="F4160" s="83" t="s">
        <v>26331</v>
      </c>
      <c r="G4160" s="83" t="s">
        <v>26332</v>
      </c>
      <c r="H4160" s="83" t="s">
        <v>22</v>
      </c>
    </row>
    <row r="4161" spans="1:8" ht="12.75" customHeight="1" x14ac:dyDescent="0.2">
      <c r="A4161" s="83" t="s">
        <v>4231</v>
      </c>
      <c r="B4161" s="83" t="s">
        <v>26324</v>
      </c>
      <c r="C4161" s="83" t="s">
        <v>26325</v>
      </c>
      <c r="D4161" s="83" t="s">
        <v>26333</v>
      </c>
      <c r="E4161" s="83" t="s">
        <v>26330</v>
      </c>
      <c r="F4161" s="83" t="s">
        <v>26331</v>
      </c>
      <c r="G4161" s="83" t="s">
        <v>26332</v>
      </c>
      <c r="H4161" s="83" t="s">
        <v>22</v>
      </c>
    </row>
    <row r="4162" spans="1:8" ht="12.75" customHeight="1" x14ac:dyDescent="0.2">
      <c r="A4162" s="83" t="s">
        <v>4232</v>
      </c>
      <c r="B4162" s="83" t="s">
        <v>26324</v>
      </c>
      <c r="C4162" s="83" t="s">
        <v>26325</v>
      </c>
      <c r="D4162" s="83" t="s">
        <v>26334</v>
      </c>
      <c r="E4162" s="83" t="s">
        <v>26330</v>
      </c>
      <c r="F4162" s="83" t="s">
        <v>26331</v>
      </c>
      <c r="G4162" s="83" t="s">
        <v>26332</v>
      </c>
      <c r="H4162" s="83" t="s">
        <v>22</v>
      </c>
    </row>
    <row r="4163" spans="1:8" ht="12.75" customHeight="1" x14ac:dyDescent="0.2">
      <c r="A4163" s="83" t="s">
        <v>4233</v>
      </c>
      <c r="B4163" s="83" t="s">
        <v>26324</v>
      </c>
      <c r="C4163" s="83" t="s">
        <v>26325</v>
      </c>
      <c r="D4163" s="83" t="s">
        <v>26334</v>
      </c>
      <c r="E4163" s="83" t="s">
        <v>26330</v>
      </c>
      <c r="F4163" s="83" t="s">
        <v>26331</v>
      </c>
      <c r="G4163" s="83" t="s">
        <v>26332</v>
      </c>
      <c r="H4163" s="83" t="s">
        <v>22</v>
      </c>
    </row>
    <row r="4164" spans="1:8" ht="12.75" customHeight="1" x14ac:dyDescent="0.2">
      <c r="A4164" s="83" t="s">
        <v>4234</v>
      </c>
      <c r="B4164" s="83" t="s">
        <v>26324</v>
      </c>
      <c r="C4164" s="83" t="s">
        <v>26335</v>
      </c>
      <c r="D4164" s="83" t="s">
        <v>26336</v>
      </c>
      <c r="E4164" s="83" t="s">
        <v>26330</v>
      </c>
      <c r="F4164" s="83" t="s">
        <v>26331</v>
      </c>
      <c r="G4164" s="83" t="s">
        <v>26332</v>
      </c>
      <c r="H4164" s="83" t="s">
        <v>22</v>
      </c>
    </row>
    <row r="4165" spans="1:8" ht="12.75" customHeight="1" x14ac:dyDescent="0.2">
      <c r="A4165" s="83" t="s">
        <v>4235</v>
      </c>
      <c r="B4165" s="83" t="s">
        <v>26324</v>
      </c>
      <c r="C4165" s="83" t="s">
        <v>26335</v>
      </c>
      <c r="D4165" s="83" t="s">
        <v>26336</v>
      </c>
      <c r="E4165" s="83" t="s">
        <v>26330</v>
      </c>
      <c r="F4165" s="83" t="s">
        <v>26331</v>
      </c>
      <c r="G4165" s="83" t="s">
        <v>26332</v>
      </c>
      <c r="H4165" s="83" t="s">
        <v>22</v>
      </c>
    </row>
    <row r="4166" spans="1:8" ht="12.75" customHeight="1" x14ac:dyDescent="0.2">
      <c r="A4166" s="83" t="s">
        <v>4236</v>
      </c>
      <c r="B4166" s="83" t="s">
        <v>26324</v>
      </c>
      <c r="C4166" s="83" t="s">
        <v>26337</v>
      </c>
      <c r="D4166" s="83" t="s">
        <v>26338</v>
      </c>
      <c r="E4166" s="83" t="s">
        <v>26330</v>
      </c>
      <c r="F4166" s="83" t="s">
        <v>26331</v>
      </c>
      <c r="G4166" s="83" t="s">
        <v>26332</v>
      </c>
      <c r="H4166" s="83" t="s">
        <v>22</v>
      </c>
    </row>
    <row r="4167" spans="1:8" ht="12.75" customHeight="1" x14ac:dyDescent="0.2">
      <c r="A4167" s="83" t="s">
        <v>4237</v>
      </c>
      <c r="B4167" s="83" t="s">
        <v>26324</v>
      </c>
      <c r="C4167" s="83" t="s">
        <v>26337</v>
      </c>
      <c r="D4167" s="83" t="s">
        <v>26338</v>
      </c>
      <c r="E4167" s="83" t="s">
        <v>26330</v>
      </c>
      <c r="F4167" s="83" t="s">
        <v>26331</v>
      </c>
      <c r="G4167" s="83" t="s">
        <v>26332</v>
      </c>
      <c r="H4167" s="83" t="s">
        <v>22</v>
      </c>
    </row>
    <row r="4168" spans="1:8" ht="12.75" customHeight="1" x14ac:dyDescent="0.2">
      <c r="A4168" s="83" t="s">
        <v>4238</v>
      </c>
      <c r="B4168" s="83" t="s">
        <v>26324</v>
      </c>
      <c r="C4168" s="83" t="s">
        <v>26325</v>
      </c>
      <c r="D4168" s="83" t="s">
        <v>26339</v>
      </c>
      <c r="E4168" s="83" t="s">
        <v>26330</v>
      </c>
      <c r="F4168" s="83" t="s">
        <v>26331</v>
      </c>
      <c r="G4168" s="83" t="s">
        <v>26332</v>
      </c>
      <c r="H4168" s="83" t="s">
        <v>22</v>
      </c>
    </row>
    <row r="4169" spans="1:8" ht="12.75" customHeight="1" x14ac:dyDescent="0.2">
      <c r="A4169" s="83" t="s">
        <v>4239</v>
      </c>
      <c r="B4169" s="83" t="s">
        <v>26324</v>
      </c>
      <c r="C4169" s="83" t="s">
        <v>26325</v>
      </c>
      <c r="D4169" s="83" t="s">
        <v>26339</v>
      </c>
      <c r="E4169" s="83" t="s">
        <v>26330</v>
      </c>
      <c r="F4169" s="83" t="s">
        <v>26331</v>
      </c>
      <c r="G4169" s="83" t="s">
        <v>26332</v>
      </c>
      <c r="H4169" s="83" t="s">
        <v>22</v>
      </c>
    </row>
    <row r="4170" spans="1:8" ht="12.75" customHeight="1" x14ac:dyDescent="0.2">
      <c r="A4170" s="83" t="s">
        <v>4240</v>
      </c>
      <c r="B4170" s="83" t="s">
        <v>26324</v>
      </c>
      <c r="C4170" s="83" t="s">
        <v>26325</v>
      </c>
      <c r="D4170" s="83" t="s">
        <v>26340</v>
      </c>
      <c r="E4170" s="83" t="s">
        <v>26341</v>
      </c>
      <c r="F4170" s="83" t="s">
        <v>26342</v>
      </c>
      <c r="G4170" s="83" t="s">
        <v>26343</v>
      </c>
      <c r="H4170" s="83" t="s">
        <v>22</v>
      </c>
    </row>
    <row r="4171" spans="1:8" ht="12.75" customHeight="1" x14ac:dyDescent="0.2">
      <c r="A4171" s="83" t="s">
        <v>4241</v>
      </c>
      <c r="B4171" s="83" t="s">
        <v>26324</v>
      </c>
      <c r="C4171" s="83" t="s">
        <v>26325</v>
      </c>
      <c r="D4171" s="83" t="s">
        <v>26340</v>
      </c>
      <c r="E4171" s="83" t="s">
        <v>26341</v>
      </c>
      <c r="F4171" s="83" t="s">
        <v>26342</v>
      </c>
      <c r="G4171" s="83" t="s">
        <v>26343</v>
      </c>
      <c r="H4171" s="83" t="s">
        <v>22</v>
      </c>
    </row>
    <row r="4172" spans="1:8" ht="12.75" customHeight="1" x14ac:dyDescent="0.2">
      <c r="A4172" s="83" t="s">
        <v>4242</v>
      </c>
      <c r="B4172" s="83" t="s">
        <v>26324</v>
      </c>
      <c r="C4172" s="83" t="s">
        <v>26325</v>
      </c>
      <c r="D4172" s="83" t="s">
        <v>26344</v>
      </c>
      <c r="E4172" s="83" t="s">
        <v>26341</v>
      </c>
      <c r="F4172" s="83" t="s">
        <v>26342</v>
      </c>
      <c r="G4172" s="83" t="s">
        <v>26343</v>
      </c>
      <c r="H4172" s="83" t="s">
        <v>22</v>
      </c>
    </row>
    <row r="4173" spans="1:8" ht="12.75" customHeight="1" x14ac:dyDescent="0.2">
      <c r="A4173" s="83" t="s">
        <v>4243</v>
      </c>
      <c r="B4173" s="83" t="s">
        <v>26324</v>
      </c>
      <c r="C4173" s="83" t="s">
        <v>26325</v>
      </c>
      <c r="D4173" s="83" t="s">
        <v>26344</v>
      </c>
      <c r="E4173" s="83" t="s">
        <v>26341</v>
      </c>
      <c r="F4173" s="83" t="s">
        <v>26342</v>
      </c>
      <c r="G4173" s="83" t="s">
        <v>26343</v>
      </c>
      <c r="H4173" s="83" t="s">
        <v>22</v>
      </c>
    </row>
    <row r="4174" spans="1:8" ht="12.75" customHeight="1" x14ac:dyDescent="0.2">
      <c r="A4174" s="83" t="s">
        <v>4244</v>
      </c>
      <c r="B4174" s="83" t="s">
        <v>26324</v>
      </c>
      <c r="C4174" s="83" t="s">
        <v>26325</v>
      </c>
      <c r="D4174" s="83" t="s">
        <v>26345</v>
      </c>
      <c r="E4174" s="83" t="s">
        <v>26341</v>
      </c>
      <c r="F4174" s="83" t="s">
        <v>26342</v>
      </c>
      <c r="G4174" s="83" t="s">
        <v>26343</v>
      </c>
      <c r="H4174" s="83" t="s">
        <v>22</v>
      </c>
    </row>
    <row r="4175" spans="1:8" ht="12.75" customHeight="1" x14ac:dyDescent="0.2">
      <c r="A4175" s="83" t="s">
        <v>4245</v>
      </c>
      <c r="B4175" s="83" t="s">
        <v>26324</v>
      </c>
      <c r="C4175" s="83" t="s">
        <v>26325</v>
      </c>
      <c r="D4175" s="83" t="s">
        <v>26345</v>
      </c>
      <c r="E4175" s="83" t="s">
        <v>26341</v>
      </c>
      <c r="F4175" s="83" t="s">
        <v>26342</v>
      </c>
      <c r="G4175" s="83" t="s">
        <v>26343</v>
      </c>
      <c r="H4175" s="83" t="s">
        <v>22</v>
      </c>
    </row>
    <row r="4176" spans="1:8" ht="12.75" customHeight="1" x14ac:dyDescent="0.2">
      <c r="A4176" s="83" t="s">
        <v>4246</v>
      </c>
      <c r="B4176" s="83" t="s">
        <v>26324</v>
      </c>
      <c r="C4176" s="83" t="s">
        <v>26325</v>
      </c>
      <c r="D4176" s="83" t="s">
        <v>26346</v>
      </c>
      <c r="E4176" s="83" t="s">
        <v>26341</v>
      </c>
      <c r="F4176" s="83" t="s">
        <v>26342</v>
      </c>
      <c r="G4176" s="83" t="s">
        <v>26343</v>
      </c>
      <c r="H4176" s="83" t="s">
        <v>22</v>
      </c>
    </row>
    <row r="4177" spans="1:8" ht="12.75" customHeight="1" x14ac:dyDescent="0.2">
      <c r="A4177" s="83" t="s">
        <v>4247</v>
      </c>
      <c r="B4177" s="83" t="s">
        <v>26324</v>
      </c>
      <c r="C4177" s="83" t="s">
        <v>26325</v>
      </c>
      <c r="D4177" s="83" t="s">
        <v>26346</v>
      </c>
      <c r="E4177" s="83" t="s">
        <v>26341</v>
      </c>
      <c r="F4177" s="83" t="s">
        <v>26342</v>
      </c>
      <c r="G4177" s="83" t="s">
        <v>26343</v>
      </c>
      <c r="H4177" s="83" t="s">
        <v>22</v>
      </c>
    </row>
    <row r="4178" spans="1:8" ht="12.75" customHeight="1" x14ac:dyDescent="0.2">
      <c r="A4178" s="83" t="s">
        <v>4248</v>
      </c>
      <c r="B4178" s="83" t="s">
        <v>26347</v>
      </c>
      <c r="C4178" s="83" t="s">
        <v>26325</v>
      </c>
      <c r="D4178" s="83" t="s">
        <v>26348</v>
      </c>
      <c r="E4178" s="83" t="s">
        <v>26341</v>
      </c>
      <c r="F4178" s="83" t="s">
        <v>26342</v>
      </c>
      <c r="G4178" s="83" t="s">
        <v>26343</v>
      </c>
      <c r="H4178" s="83" t="s">
        <v>22</v>
      </c>
    </row>
    <row r="4179" spans="1:8" ht="12.75" customHeight="1" x14ac:dyDescent="0.2">
      <c r="A4179" s="83" t="s">
        <v>4249</v>
      </c>
      <c r="B4179" s="83" t="s">
        <v>26347</v>
      </c>
      <c r="C4179" s="83" t="s">
        <v>26325</v>
      </c>
      <c r="D4179" s="83" t="s">
        <v>26348</v>
      </c>
      <c r="E4179" s="83" t="s">
        <v>26341</v>
      </c>
      <c r="F4179" s="83" t="s">
        <v>26342</v>
      </c>
      <c r="G4179" s="83" t="s">
        <v>26343</v>
      </c>
      <c r="H4179" s="83" t="s">
        <v>22</v>
      </c>
    </row>
    <row r="4180" spans="1:8" ht="12.75" customHeight="1" x14ac:dyDescent="0.2">
      <c r="A4180" s="83" t="s">
        <v>4250</v>
      </c>
      <c r="B4180" s="83" t="s">
        <v>26324</v>
      </c>
      <c r="C4180" s="83" t="s">
        <v>26325</v>
      </c>
      <c r="D4180" s="83" t="s">
        <v>26349</v>
      </c>
      <c r="E4180" s="83" t="s">
        <v>26341</v>
      </c>
      <c r="F4180" s="83" t="s">
        <v>26342</v>
      </c>
      <c r="G4180" s="83" t="s">
        <v>26343</v>
      </c>
      <c r="H4180" s="83" t="s">
        <v>22</v>
      </c>
    </row>
    <row r="4181" spans="1:8" ht="12.75" customHeight="1" x14ac:dyDescent="0.2">
      <c r="A4181" s="83" t="s">
        <v>4251</v>
      </c>
      <c r="B4181" s="83" t="s">
        <v>26324</v>
      </c>
      <c r="C4181" s="83" t="s">
        <v>26325</v>
      </c>
      <c r="D4181" s="83" t="s">
        <v>26349</v>
      </c>
      <c r="E4181" s="83" t="s">
        <v>26341</v>
      </c>
      <c r="F4181" s="83" t="s">
        <v>26342</v>
      </c>
      <c r="G4181" s="83" t="s">
        <v>26343</v>
      </c>
      <c r="H4181" s="83" t="s">
        <v>22</v>
      </c>
    </row>
    <row r="4182" spans="1:8" ht="12.75" customHeight="1" x14ac:dyDescent="0.2">
      <c r="A4182" s="83" t="s">
        <v>4252</v>
      </c>
      <c r="B4182" s="83" t="s">
        <v>26350</v>
      </c>
      <c r="C4182" s="83" t="s">
        <v>26351</v>
      </c>
      <c r="D4182" s="83" t="s">
        <v>26352</v>
      </c>
      <c r="E4182" s="83" t="s">
        <v>26353</v>
      </c>
      <c r="F4182" s="83" t="s">
        <v>26354</v>
      </c>
      <c r="G4182" s="83"/>
      <c r="H4182" s="83" t="s">
        <v>22</v>
      </c>
    </row>
    <row r="4183" spans="1:8" ht="12.75" customHeight="1" x14ac:dyDescent="0.2">
      <c r="A4183" s="83" t="s">
        <v>4253</v>
      </c>
      <c r="B4183" s="83" t="s">
        <v>26350</v>
      </c>
      <c r="C4183" s="83" t="s">
        <v>26351</v>
      </c>
      <c r="D4183" s="83" t="s">
        <v>26352</v>
      </c>
      <c r="E4183" s="83" t="s">
        <v>26353</v>
      </c>
      <c r="F4183" s="83" t="s">
        <v>26354</v>
      </c>
      <c r="G4183" s="83"/>
      <c r="H4183" s="83" t="s">
        <v>22</v>
      </c>
    </row>
    <row r="4184" spans="1:8" ht="12.75" customHeight="1" x14ac:dyDescent="0.2">
      <c r="A4184" s="83" t="s">
        <v>4254</v>
      </c>
      <c r="B4184" s="83" t="s">
        <v>26350</v>
      </c>
      <c r="C4184" s="83" t="s">
        <v>26351</v>
      </c>
      <c r="D4184" s="83" t="s">
        <v>26355</v>
      </c>
      <c r="E4184" s="83" t="s">
        <v>26356</v>
      </c>
      <c r="F4184" s="83" t="s">
        <v>26354</v>
      </c>
      <c r="G4184" s="83"/>
      <c r="H4184" s="83" t="s">
        <v>22</v>
      </c>
    </row>
    <row r="4185" spans="1:8" ht="12.75" customHeight="1" x14ac:dyDescent="0.2">
      <c r="A4185" s="83" t="s">
        <v>4255</v>
      </c>
      <c r="B4185" s="83" t="s">
        <v>26350</v>
      </c>
      <c r="C4185" s="83" t="s">
        <v>26351</v>
      </c>
      <c r="D4185" s="83" t="s">
        <v>26355</v>
      </c>
      <c r="E4185" s="83" t="s">
        <v>26356</v>
      </c>
      <c r="F4185" s="83" t="s">
        <v>26354</v>
      </c>
      <c r="G4185" s="83"/>
      <c r="H4185" s="83" t="s">
        <v>22</v>
      </c>
    </row>
    <row r="4186" spans="1:8" ht="12.75" customHeight="1" x14ac:dyDescent="0.2">
      <c r="A4186" s="83" t="s">
        <v>4256</v>
      </c>
      <c r="B4186" s="83" t="s">
        <v>26357</v>
      </c>
      <c r="C4186" s="83" t="s">
        <v>26351</v>
      </c>
      <c r="D4186" s="83" t="s">
        <v>26358</v>
      </c>
      <c r="E4186" s="83" t="s">
        <v>26356</v>
      </c>
      <c r="F4186" s="83" t="s">
        <v>26354</v>
      </c>
      <c r="G4186" s="83"/>
      <c r="H4186" s="83" t="s">
        <v>22</v>
      </c>
    </row>
    <row r="4187" spans="1:8" ht="12.75" customHeight="1" x14ac:dyDescent="0.2">
      <c r="A4187" s="83" t="s">
        <v>4257</v>
      </c>
      <c r="B4187" s="83" t="s">
        <v>26357</v>
      </c>
      <c r="C4187" s="83" t="s">
        <v>26351</v>
      </c>
      <c r="D4187" s="83" t="s">
        <v>26358</v>
      </c>
      <c r="E4187" s="83" t="s">
        <v>26356</v>
      </c>
      <c r="F4187" s="83" t="s">
        <v>26354</v>
      </c>
      <c r="G4187" s="83"/>
      <c r="H4187" s="83" t="s">
        <v>22</v>
      </c>
    </row>
    <row r="4188" spans="1:8" ht="12.75" customHeight="1" x14ac:dyDescent="0.2">
      <c r="A4188" s="83" t="s">
        <v>4258</v>
      </c>
      <c r="B4188" s="83" t="s">
        <v>26357</v>
      </c>
      <c r="C4188" s="83" t="s">
        <v>26351</v>
      </c>
      <c r="D4188" s="83" t="s">
        <v>26359</v>
      </c>
      <c r="E4188" s="83" t="s">
        <v>26356</v>
      </c>
      <c r="F4188" s="83" t="s">
        <v>26354</v>
      </c>
      <c r="G4188" s="83"/>
      <c r="H4188" s="83" t="s">
        <v>22</v>
      </c>
    </row>
    <row r="4189" spans="1:8" ht="12.75" customHeight="1" x14ac:dyDescent="0.2">
      <c r="A4189" s="83" t="s">
        <v>4259</v>
      </c>
      <c r="B4189" s="83" t="s">
        <v>26357</v>
      </c>
      <c r="C4189" s="83" t="s">
        <v>26351</v>
      </c>
      <c r="D4189" s="83" t="s">
        <v>26359</v>
      </c>
      <c r="E4189" s="83" t="s">
        <v>26356</v>
      </c>
      <c r="F4189" s="83" t="s">
        <v>26354</v>
      </c>
      <c r="G4189" s="83"/>
      <c r="H4189" s="83" t="s">
        <v>22</v>
      </c>
    </row>
    <row r="4190" spans="1:8" ht="12.75" customHeight="1" x14ac:dyDescent="0.2">
      <c r="A4190" s="83" t="s">
        <v>4260</v>
      </c>
      <c r="B4190" s="83" t="s">
        <v>26357</v>
      </c>
      <c r="C4190" s="83" t="s">
        <v>26351</v>
      </c>
      <c r="D4190" s="83" t="s">
        <v>26360</v>
      </c>
      <c r="E4190" s="83" t="s">
        <v>26356</v>
      </c>
      <c r="F4190" s="83" t="s">
        <v>26354</v>
      </c>
      <c r="G4190" s="83"/>
      <c r="H4190" s="83" t="s">
        <v>22</v>
      </c>
    </row>
    <row r="4191" spans="1:8" ht="12.75" customHeight="1" x14ac:dyDescent="0.2">
      <c r="A4191" s="83" t="s">
        <v>4261</v>
      </c>
      <c r="B4191" s="83" t="s">
        <v>26357</v>
      </c>
      <c r="C4191" s="83" t="s">
        <v>26351</v>
      </c>
      <c r="D4191" s="83" t="s">
        <v>26360</v>
      </c>
      <c r="E4191" s="83" t="s">
        <v>26356</v>
      </c>
      <c r="F4191" s="83" t="s">
        <v>26354</v>
      </c>
      <c r="G4191" s="83"/>
      <c r="H4191" s="83" t="s">
        <v>22</v>
      </c>
    </row>
    <row r="4192" spans="1:8" ht="12.75" customHeight="1" x14ac:dyDescent="0.2">
      <c r="A4192" s="83" t="s">
        <v>4262</v>
      </c>
      <c r="B4192" s="83" t="s">
        <v>26357</v>
      </c>
      <c r="C4192" s="83" t="s">
        <v>26351</v>
      </c>
      <c r="D4192" s="83" t="s">
        <v>26361</v>
      </c>
      <c r="E4192" s="83" t="s">
        <v>26356</v>
      </c>
      <c r="F4192" s="83" t="s">
        <v>26354</v>
      </c>
      <c r="G4192" s="83"/>
      <c r="H4192" s="83" t="s">
        <v>22</v>
      </c>
    </row>
    <row r="4193" spans="1:8" ht="12.75" customHeight="1" x14ac:dyDescent="0.2">
      <c r="A4193" s="83" t="s">
        <v>4263</v>
      </c>
      <c r="B4193" s="83" t="s">
        <v>26357</v>
      </c>
      <c r="C4193" s="83" t="s">
        <v>26351</v>
      </c>
      <c r="D4193" s="83" t="s">
        <v>26361</v>
      </c>
      <c r="E4193" s="83" t="s">
        <v>26356</v>
      </c>
      <c r="F4193" s="83" t="s">
        <v>26354</v>
      </c>
      <c r="G4193" s="83"/>
      <c r="H4193" s="83" t="s">
        <v>22</v>
      </c>
    </row>
    <row r="4194" spans="1:8" ht="12.75" customHeight="1" x14ac:dyDescent="0.2">
      <c r="A4194" s="83" t="s">
        <v>4264</v>
      </c>
      <c r="B4194" s="83" t="s">
        <v>26362</v>
      </c>
      <c r="C4194" s="83" t="s">
        <v>26363</v>
      </c>
      <c r="D4194" s="83" t="s">
        <v>26364</v>
      </c>
      <c r="E4194" s="83" t="s">
        <v>26365</v>
      </c>
      <c r="F4194" s="83" t="s">
        <v>26366</v>
      </c>
      <c r="G4194" s="83" t="s">
        <v>26367</v>
      </c>
      <c r="H4194" s="83" t="s">
        <v>22</v>
      </c>
    </row>
    <row r="4195" spans="1:8" ht="12.75" customHeight="1" x14ac:dyDescent="0.2">
      <c r="A4195" s="83" t="s">
        <v>4265</v>
      </c>
      <c r="B4195" s="83" t="s">
        <v>26362</v>
      </c>
      <c r="C4195" s="83" t="s">
        <v>26363</v>
      </c>
      <c r="D4195" s="83" t="s">
        <v>26364</v>
      </c>
      <c r="E4195" s="83" t="s">
        <v>26365</v>
      </c>
      <c r="F4195" s="83" t="s">
        <v>26366</v>
      </c>
      <c r="G4195" s="83" t="s">
        <v>26367</v>
      </c>
      <c r="H4195" s="83" t="s">
        <v>22</v>
      </c>
    </row>
    <row r="4196" spans="1:8" ht="12.75" customHeight="1" x14ac:dyDescent="0.2">
      <c r="A4196" s="83" t="s">
        <v>4266</v>
      </c>
      <c r="B4196" s="83" t="s">
        <v>26362</v>
      </c>
      <c r="C4196" s="83" t="s">
        <v>26368</v>
      </c>
      <c r="D4196" s="83" t="s">
        <v>26364</v>
      </c>
      <c r="E4196" s="83" t="s">
        <v>26365</v>
      </c>
      <c r="F4196" s="83" t="s">
        <v>26366</v>
      </c>
      <c r="G4196" s="83" t="s">
        <v>26367</v>
      </c>
      <c r="H4196" s="83" t="s">
        <v>22</v>
      </c>
    </row>
    <row r="4197" spans="1:8" ht="12.75" customHeight="1" x14ac:dyDescent="0.2">
      <c r="A4197" s="83" t="s">
        <v>4267</v>
      </c>
      <c r="B4197" s="83" t="s">
        <v>26362</v>
      </c>
      <c r="C4197" s="83" t="s">
        <v>26368</v>
      </c>
      <c r="D4197" s="83" t="s">
        <v>26364</v>
      </c>
      <c r="E4197" s="83" t="s">
        <v>26365</v>
      </c>
      <c r="F4197" s="83" t="s">
        <v>26366</v>
      </c>
      <c r="G4197" s="83" t="s">
        <v>26367</v>
      </c>
      <c r="H4197" s="83" t="s">
        <v>22</v>
      </c>
    </row>
    <row r="4198" spans="1:8" ht="12.75" customHeight="1" x14ac:dyDescent="0.2">
      <c r="A4198" s="83" t="s">
        <v>4268</v>
      </c>
      <c r="B4198" s="83" t="s">
        <v>26362</v>
      </c>
      <c r="C4198" s="83" t="s">
        <v>26369</v>
      </c>
      <c r="D4198" s="83" t="s">
        <v>26364</v>
      </c>
      <c r="E4198" s="83" t="s">
        <v>26365</v>
      </c>
      <c r="F4198" s="83" t="s">
        <v>26366</v>
      </c>
      <c r="G4198" s="83" t="s">
        <v>26367</v>
      </c>
      <c r="H4198" s="83" t="s">
        <v>22</v>
      </c>
    </row>
    <row r="4199" spans="1:8" ht="12.75" customHeight="1" x14ac:dyDescent="0.2">
      <c r="A4199" s="83" t="s">
        <v>4269</v>
      </c>
      <c r="B4199" s="83" t="s">
        <v>26362</v>
      </c>
      <c r="C4199" s="83" t="s">
        <v>26369</v>
      </c>
      <c r="D4199" s="83" t="s">
        <v>26364</v>
      </c>
      <c r="E4199" s="83" t="s">
        <v>26365</v>
      </c>
      <c r="F4199" s="83" t="s">
        <v>26366</v>
      </c>
      <c r="G4199" s="83" t="s">
        <v>26367</v>
      </c>
      <c r="H4199" s="83" t="s">
        <v>22</v>
      </c>
    </row>
    <row r="4200" spans="1:8" ht="12.75" customHeight="1" x14ac:dyDescent="0.2">
      <c r="A4200" s="83" t="s">
        <v>4270</v>
      </c>
      <c r="B4200" s="83" t="s">
        <v>26362</v>
      </c>
      <c r="C4200" s="83" t="s">
        <v>26370</v>
      </c>
      <c r="D4200" s="83" t="s">
        <v>26364</v>
      </c>
      <c r="E4200" s="83" t="s">
        <v>26365</v>
      </c>
      <c r="F4200" s="83" t="s">
        <v>26366</v>
      </c>
      <c r="G4200" s="83" t="s">
        <v>26367</v>
      </c>
      <c r="H4200" s="83" t="s">
        <v>22</v>
      </c>
    </row>
    <row r="4201" spans="1:8" ht="12.75" customHeight="1" x14ac:dyDescent="0.2">
      <c r="A4201" s="83" t="s">
        <v>4271</v>
      </c>
      <c r="B4201" s="83" t="s">
        <v>26362</v>
      </c>
      <c r="C4201" s="83" t="s">
        <v>26370</v>
      </c>
      <c r="D4201" s="83" t="s">
        <v>26364</v>
      </c>
      <c r="E4201" s="83" t="s">
        <v>26365</v>
      </c>
      <c r="F4201" s="83" t="s">
        <v>26366</v>
      </c>
      <c r="G4201" s="83" t="s">
        <v>26367</v>
      </c>
      <c r="H4201" s="83" t="s">
        <v>22</v>
      </c>
    </row>
    <row r="4202" spans="1:8" ht="12.75" customHeight="1" x14ac:dyDescent="0.2">
      <c r="A4202" s="83" t="s">
        <v>4272</v>
      </c>
      <c r="B4202" s="83" t="s">
        <v>26362</v>
      </c>
      <c r="C4202" s="83" t="s">
        <v>26371</v>
      </c>
      <c r="D4202" s="83" t="s">
        <v>26364</v>
      </c>
      <c r="E4202" s="83" t="s">
        <v>26365</v>
      </c>
      <c r="F4202" s="83" t="s">
        <v>26366</v>
      </c>
      <c r="G4202" s="83" t="s">
        <v>26367</v>
      </c>
      <c r="H4202" s="83" t="s">
        <v>22</v>
      </c>
    </row>
    <row r="4203" spans="1:8" ht="12.75" customHeight="1" x14ac:dyDescent="0.2">
      <c r="A4203" s="83" t="s">
        <v>4273</v>
      </c>
      <c r="B4203" s="83" t="s">
        <v>26362</v>
      </c>
      <c r="C4203" s="83" t="s">
        <v>26371</v>
      </c>
      <c r="D4203" s="83" t="s">
        <v>26364</v>
      </c>
      <c r="E4203" s="83" t="s">
        <v>26365</v>
      </c>
      <c r="F4203" s="83" t="s">
        <v>26366</v>
      </c>
      <c r="G4203" s="83" t="s">
        <v>26367</v>
      </c>
      <c r="H4203" s="83" t="s">
        <v>22</v>
      </c>
    </row>
    <row r="4204" spans="1:8" ht="12.75" customHeight="1" x14ac:dyDescent="0.2">
      <c r="A4204" s="83" t="s">
        <v>4274</v>
      </c>
      <c r="B4204" s="83" t="s">
        <v>26372</v>
      </c>
      <c r="C4204" s="83" t="s">
        <v>26373</v>
      </c>
      <c r="D4204" s="83" t="s">
        <v>26374</v>
      </c>
      <c r="E4204" s="83" t="s">
        <v>26375</v>
      </c>
      <c r="F4204" s="83" t="s">
        <v>26376</v>
      </c>
      <c r="G4204" s="83"/>
      <c r="H4204" s="83" t="s">
        <v>27</v>
      </c>
    </row>
    <row r="4205" spans="1:8" ht="12.75" customHeight="1" x14ac:dyDescent="0.2">
      <c r="A4205" s="83" t="s">
        <v>4275</v>
      </c>
      <c r="B4205" s="83" t="s">
        <v>26372</v>
      </c>
      <c r="C4205" s="83" t="s">
        <v>26373</v>
      </c>
      <c r="D4205" s="83" t="s">
        <v>26374</v>
      </c>
      <c r="E4205" s="83" t="s">
        <v>26375</v>
      </c>
      <c r="F4205" s="83" t="s">
        <v>26376</v>
      </c>
      <c r="G4205" s="83"/>
      <c r="H4205" s="83" t="s">
        <v>27</v>
      </c>
    </row>
    <row r="4206" spans="1:8" ht="12.75" customHeight="1" x14ac:dyDescent="0.2">
      <c r="A4206" s="83" t="s">
        <v>4276</v>
      </c>
      <c r="B4206" s="83" t="s">
        <v>26372</v>
      </c>
      <c r="C4206" s="83" t="s">
        <v>26373</v>
      </c>
      <c r="D4206" s="83" t="s">
        <v>26377</v>
      </c>
      <c r="E4206" s="83" t="s">
        <v>26375</v>
      </c>
      <c r="F4206" s="83" t="s">
        <v>26376</v>
      </c>
      <c r="G4206" s="83"/>
      <c r="H4206" s="83" t="s">
        <v>27</v>
      </c>
    </row>
    <row r="4207" spans="1:8" ht="12.75" customHeight="1" x14ac:dyDescent="0.2">
      <c r="A4207" s="83" t="s">
        <v>4277</v>
      </c>
      <c r="B4207" s="83" t="s">
        <v>26372</v>
      </c>
      <c r="C4207" s="83" t="s">
        <v>26373</v>
      </c>
      <c r="D4207" s="83" t="s">
        <v>26377</v>
      </c>
      <c r="E4207" s="83" t="s">
        <v>26375</v>
      </c>
      <c r="F4207" s="83" t="s">
        <v>26376</v>
      </c>
      <c r="G4207" s="83"/>
      <c r="H4207" s="83" t="s">
        <v>27</v>
      </c>
    </row>
    <row r="4208" spans="1:8" ht="12.75" customHeight="1" x14ac:dyDescent="0.2">
      <c r="A4208" s="83" t="s">
        <v>4278</v>
      </c>
      <c r="B4208" s="83" t="s">
        <v>26372</v>
      </c>
      <c r="C4208" s="83" t="s">
        <v>26373</v>
      </c>
      <c r="D4208" s="83" t="s">
        <v>26378</v>
      </c>
      <c r="E4208" s="83" t="s">
        <v>26375</v>
      </c>
      <c r="F4208" s="83" t="s">
        <v>26376</v>
      </c>
      <c r="G4208" s="83"/>
      <c r="H4208" s="83" t="s">
        <v>27</v>
      </c>
    </row>
    <row r="4209" spans="1:8" ht="12.75" customHeight="1" x14ac:dyDescent="0.2">
      <c r="A4209" s="83" t="s">
        <v>4279</v>
      </c>
      <c r="B4209" s="83" t="s">
        <v>26372</v>
      </c>
      <c r="C4209" s="83" t="s">
        <v>26373</v>
      </c>
      <c r="D4209" s="83" t="s">
        <v>26378</v>
      </c>
      <c r="E4209" s="83" t="s">
        <v>26375</v>
      </c>
      <c r="F4209" s="83" t="s">
        <v>26376</v>
      </c>
      <c r="G4209" s="83"/>
      <c r="H4209" s="83" t="s">
        <v>27</v>
      </c>
    </row>
    <row r="4210" spans="1:8" ht="12.75" customHeight="1" x14ac:dyDescent="0.2">
      <c r="A4210" s="83" t="s">
        <v>4280</v>
      </c>
      <c r="B4210" s="83" t="s">
        <v>26372</v>
      </c>
      <c r="C4210" s="83" t="s">
        <v>26373</v>
      </c>
      <c r="D4210" s="83" t="s">
        <v>26379</v>
      </c>
      <c r="E4210" s="83" t="s">
        <v>26375</v>
      </c>
      <c r="F4210" s="83" t="s">
        <v>26376</v>
      </c>
      <c r="G4210" s="83"/>
      <c r="H4210" s="83" t="s">
        <v>27</v>
      </c>
    </row>
    <row r="4211" spans="1:8" ht="12.75" customHeight="1" x14ac:dyDescent="0.2">
      <c r="A4211" s="83" t="s">
        <v>4281</v>
      </c>
      <c r="B4211" s="83" t="s">
        <v>26372</v>
      </c>
      <c r="C4211" s="83" t="s">
        <v>26373</v>
      </c>
      <c r="D4211" s="83" t="s">
        <v>26379</v>
      </c>
      <c r="E4211" s="83" t="s">
        <v>26375</v>
      </c>
      <c r="F4211" s="83" t="s">
        <v>26376</v>
      </c>
      <c r="G4211" s="83"/>
      <c r="H4211" s="83" t="s">
        <v>27</v>
      </c>
    </row>
    <row r="4212" spans="1:8" ht="12.75" customHeight="1" x14ac:dyDescent="0.2">
      <c r="A4212" s="83" t="s">
        <v>4282</v>
      </c>
      <c r="B4212" s="83" t="s">
        <v>26372</v>
      </c>
      <c r="C4212" s="83" t="s">
        <v>26373</v>
      </c>
      <c r="D4212" s="83" t="s">
        <v>26380</v>
      </c>
      <c r="E4212" s="83" t="s">
        <v>26375</v>
      </c>
      <c r="F4212" s="83" t="s">
        <v>26376</v>
      </c>
      <c r="G4212" s="83"/>
      <c r="H4212" s="83" t="s">
        <v>27</v>
      </c>
    </row>
    <row r="4213" spans="1:8" ht="12.75" customHeight="1" x14ac:dyDescent="0.2">
      <c r="A4213" s="83" t="s">
        <v>4283</v>
      </c>
      <c r="B4213" s="83" t="s">
        <v>26372</v>
      </c>
      <c r="C4213" s="83" t="s">
        <v>26373</v>
      </c>
      <c r="D4213" s="83" t="s">
        <v>26380</v>
      </c>
      <c r="E4213" s="83" t="s">
        <v>26375</v>
      </c>
      <c r="F4213" s="83" t="s">
        <v>26376</v>
      </c>
      <c r="G4213" s="83"/>
      <c r="H4213" s="83" t="s">
        <v>27</v>
      </c>
    </row>
    <row r="4214" spans="1:8" ht="12.75" customHeight="1" x14ac:dyDescent="0.2">
      <c r="A4214" s="83" t="s">
        <v>4284</v>
      </c>
      <c r="B4214" s="83" t="s">
        <v>26381</v>
      </c>
      <c r="C4214" s="83" t="s">
        <v>26382</v>
      </c>
      <c r="D4214" s="83"/>
      <c r="E4214" s="83"/>
      <c r="F4214" s="83"/>
      <c r="G4214" s="83"/>
      <c r="H4214" s="83" t="s">
        <v>27</v>
      </c>
    </row>
    <row r="4215" spans="1:8" ht="12.75" customHeight="1" x14ac:dyDescent="0.2">
      <c r="A4215" s="83" t="s">
        <v>4285</v>
      </c>
      <c r="B4215" s="83" t="s">
        <v>26381</v>
      </c>
      <c r="C4215" s="83" t="s">
        <v>26382</v>
      </c>
      <c r="D4215" s="83"/>
      <c r="E4215" s="83"/>
      <c r="F4215" s="83"/>
      <c r="G4215" s="83"/>
      <c r="H4215" s="83" t="s">
        <v>27</v>
      </c>
    </row>
    <row r="4216" spans="1:8" ht="12.75" customHeight="1" x14ac:dyDescent="0.2">
      <c r="A4216" s="83" t="s">
        <v>4286</v>
      </c>
      <c r="B4216" s="83" t="s">
        <v>26381</v>
      </c>
      <c r="C4216" s="83" t="s">
        <v>26383</v>
      </c>
      <c r="D4216" s="83"/>
      <c r="E4216" s="83"/>
      <c r="F4216" s="83"/>
      <c r="G4216" s="83"/>
      <c r="H4216" s="83" t="s">
        <v>27</v>
      </c>
    </row>
    <row r="4217" spans="1:8" ht="12.75" customHeight="1" x14ac:dyDescent="0.2">
      <c r="A4217" s="83" t="s">
        <v>4287</v>
      </c>
      <c r="B4217" s="83" t="s">
        <v>26381</v>
      </c>
      <c r="C4217" s="83" t="s">
        <v>26383</v>
      </c>
      <c r="D4217" s="83"/>
      <c r="E4217" s="83"/>
      <c r="F4217" s="83"/>
      <c r="G4217" s="83"/>
      <c r="H4217" s="83" t="s">
        <v>27</v>
      </c>
    </row>
    <row r="4218" spans="1:8" ht="12.75" customHeight="1" x14ac:dyDescent="0.2">
      <c r="A4218" s="83" t="s">
        <v>4288</v>
      </c>
      <c r="B4218" s="83" t="s">
        <v>26381</v>
      </c>
      <c r="C4218" s="83" t="s">
        <v>26384</v>
      </c>
      <c r="D4218" s="83"/>
      <c r="E4218" s="83"/>
      <c r="F4218" s="83"/>
      <c r="G4218" s="83"/>
      <c r="H4218" s="83" t="s">
        <v>27</v>
      </c>
    </row>
    <row r="4219" spans="1:8" ht="12.75" customHeight="1" x14ac:dyDescent="0.2">
      <c r="A4219" s="83" t="s">
        <v>4289</v>
      </c>
      <c r="B4219" s="83" t="s">
        <v>26381</v>
      </c>
      <c r="C4219" s="83" t="s">
        <v>26384</v>
      </c>
      <c r="D4219" s="83"/>
      <c r="E4219" s="83"/>
      <c r="F4219" s="83"/>
      <c r="G4219" s="83"/>
      <c r="H4219" s="83" t="s">
        <v>27</v>
      </c>
    </row>
    <row r="4220" spans="1:8" ht="12.75" customHeight="1" x14ac:dyDescent="0.2">
      <c r="A4220" s="83" t="s">
        <v>4290</v>
      </c>
      <c r="B4220" s="83" t="s">
        <v>26381</v>
      </c>
      <c r="C4220" s="83" t="s">
        <v>26385</v>
      </c>
      <c r="D4220" s="83"/>
      <c r="E4220" s="83"/>
      <c r="F4220" s="83"/>
      <c r="G4220" s="83"/>
      <c r="H4220" s="83" t="s">
        <v>27</v>
      </c>
    </row>
    <row r="4221" spans="1:8" ht="12.75" customHeight="1" x14ac:dyDescent="0.2">
      <c r="A4221" s="83" t="s">
        <v>4291</v>
      </c>
      <c r="B4221" s="83" t="s">
        <v>26381</v>
      </c>
      <c r="C4221" s="83" t="s">
        <v>26385</v>
      </c>
      <c r="D4221" s="83"/>
      <c r="E4221" s="83"/>
      <c r="F4221" s="83"/>
      <c r="G4221" s="83"/>
      <c r="H4221" s="83" t="s">
        <v>27</v>
      </c>
    </row>
    <row r="4222" spans="1:8" ht="12.75" customHeight="1" x14ac:dyDescent="0.2">
      <c r="A4222" s="83" t="s">
        <v>4292</v>
      </c>
      <c r="B4222" s="83" t="s">
        <v>26386</v>
      </c>
      <c r="C4222" s="83" t="s">
        <v>26387</v>
      </c>
      <c r="D4222" s="83"/>
      <c r="E4222" s="83"/>
      <c r="F4222" s="83"/>
      <c r="G4222" s="83"/>
      <c r="H4222" s="83" t="s">
        <v>27</v>
      </c>
    </row>
    <row r="4223" spans="1:8" ht="12.75" customHeight="1" x14ac:dyDescent="0.2">
      <c r="A4223" s="83" t="s">
        <v>4293</v>
      </c>
      <c r="B4223" s="83" t="s">
        <v>26386</v>
      </c>
      <c r="C4223" s="83" t="s">
        <v>26387</v>
      </c>
      <c r="D4223" s="83"/>
      <c r="E4223" s="83"/>
      <c r="F4223" s="83"/>
      <c r="G4223" s="83"/>
      <c r="H4223" s="83" t="s">
        <v>27</v>
      </c>
    </row>
    <row r="4224" spans="1:8" ht="12.75" customHeight="1" x14ac:dyDescent="0.2">
      <c r="A4224" s="83" t="s">
        <v>4294</v>
      </c>
      <c r="B4224" s="83" t="s">
        <v>26386</v>
      </c>
      <c r="C4224" s="83" t="s">
        <v>26388</v>
      </c>
      <c r="D4224" s="83"/>
      <c r="E4224" s="83"/>
      <c r="F4224" s="83"/>
      <c r="G4224" s="83"/>
      <c r="H4224" s="83" t="s">
        <v>27</v>
      </c>
    </row>
    <row r="4225" spans="1:8" ht="12.75" customHeight="1" x14ac:dyDescent="0.2">
      <c r="A4225" s="83" t="s">
        <v>4295</v>
      </c>
      <c r="B4225" s="83" t="s">
        <v>26386</v>
      </c>
      <c r="C4225" s="83" t="s">
        <v>26388</v>
      </c>
      <c r="D4225" s="83"/>
      <c r="E4225" s="83"/>
      <c r="F4225" s="83"/>
      <c r="G4225" s="83"/>
      <c r="H4225" s="83" t="s">
        <v>27</v>
      </c>
    </row>
    <row r="4226" spans="1:8" ht="12.75" customHeight="1" x14ac:dyDescent="0.2">
      <c r="A4226" s="83" t="s">
        <v>4296</v>
      </c>
      <c r="B4226" s="83" t="s">
        <v>26386</v>
      </c>
      <c r="C4226" s="83" t="s">
        <v>26389</v>
      </c>
      <c r="D4226" s="83"/>
      <c r="E4226" s="83"/>
      <c r="F4226" s="83"/>
      <c r="G4226" s="83"/>
      <c r="H4226" s="83" t="s">
        <v>27</v>
      </c>
    </row>
    <row r="4227" spans="1:8" ht="12.75" customHeight="1" x14ac:dyDescent="0.2">
      <c r="A4227" s="83" t="s">
        <v>4297</v>
      </c>
      <c r="B4227" s="83" t="s">
        <v>26386</v>
      </c>
      <c r="C4227" s="83" t="s">
        <v>26389</v>
      </c>
      <c r="D4227" s="83"/>
      <c r="E4227" s="83"/>
      <c r="F4227" s="83"/>
      <c r="G4227" s="83"/>
      <c r="H4227" s="83" t="s">
        <v>27</v>
      </c>
    </row>
    <row r="4228" spans="1:8" ht="12.75" customHeight="1" x14ac:dyDescent="0.2">
      <c r="A4228" s="83" t="s">
        <v>4298</v>
      </c>
      <c r="B4228" s="83" t="s">
        <v>26386</v>
      </c>
      <c r="C4228" s="83" t="s">
        <v>26390</v>
      </c>
      <c r="D4228" s="83"/>
      <c r="E4228" s="83"/>
      <c r="F4228" s="83"/>
      <c r="G4228" s="83"/>
      <c r="H4228" s="83" t="s">
        <v>27</v>
      </c>
    </row>
    <row r="4229" spans="1:8" ht="12.75" customHeight="1" x14ac:dyDescent="0.2">
      <c r="A4229" s="83" t="s">
        <v>4299</v>
      </c>
      <c r="B4229" s="83" t="s">
        <v>26386</v>
      </c>
      <c r="C4229" s="83" t="s">
        <v>26390</v>
      </c>
      <c r="D4229" s="83"/>
      <c r="E4229" s="83"/>
      <c r="F4229" s="83"/>
      <c r="G4229" s="83"/>
      <c r="H4229" s="83" t="s">
        <v>27</v>
      </c>
    </row>
    <row r="4230" spans="1:8" ht="12.75" customHeight="1" x14ac:dyDescent="0.2">
      <c r="A4230" s="83" t="s">
        <v>4300</v>
      </c>
      <c r="B4230" s="83" t="s">
        <v>26391</v>
      </c>
      <c r="C4230" s="83" t="s">
        <v>26392</v>
      </c>
      <c r="D4230" s="83"/>
      <c r="E4230" s="83"/>
      <c r="F4230" s="83"/>
      <c r="G4230" s="83"/>
      <c r="H4230" s="83" t="s">
        <v>27</v>
      </c>
    </row>
    <row r="4231" spans="1:8" ht="12.75" customHeight="1" x14ac:dyDescent="0.2">
      <c r="A4231" s="83" t="s">
        <v>4301</v>
      </c>
      <c r="B4231" s="83" t="s">
        <v>26391</v>
      </c>
      <c r="C4231" s="83" t="s">
        <v>26392</v>
      </c>
      <c r="D4231" s="83"/>
      <c r="E4231" s="83"/>
      <c r="F4231" s="83"/>
      <c r="G4231" s="83"/>
      <c r="H4231" s="83" t="s">
        <v>27</v>
      </c>
    </row>
    <row r="4232" spans="1:8" ht="12.75" customHeight="1" x14ac:dyDescent="0.2">
      <c r="A4232" s="83" t="s">
        <v>4302</v>
      </c>
      <c r="B4232" s="83" t="s">
        <v>26391</v>
      </c>
      <c r="C4232" s="83" t="s">
        <v>26387</v>
      </c>
      <c r="D4232" s="83"/>
      <c r="E4232" s="83"/>
      <c r="F4232" s="83"/>
      <c r="G4232" s="83"/>
      <c r="H4232" s="83" t="s">
        <v>27</v>
      </c>
    </row>
    <row r="4233" spans="1:8" ht="12.75" customHeight="1" x14ac:dyDescent="0.2">
      <c r="A4233" s="83" t="s">
        <v>4303</v>
      </c>
      <c r="B4233" s="83" t="s">
        <v>26391</v>
      </c>
      <c r="C4233" s="83" t="s">
        <v>26387</v>
      </c>
      <c r="D4233" s="83"/>
      <c r="E4233" s="83"/>
      <c r="F4233" s="83"/>
      <c r="G4233" s="83"/>
      <c r="H4233" s="83" t="s">
        <v>27</v>
      </c>
    </row>
    <row r="4234" spans="1:8" ht="12.75" customHeight="1" x14ac:dyDescent="0.2">
      <c r="A4234" s="83" t="s">
        <v>4304</v>
      </c>
      <c r="B4234" s="83" t="s">
        <v>26391</v>
      </c>
      <c r="C4234" s="83" t="s">
        <v>26388</v>
      </c>
      <c r="D4234" s="83"/>
      <c r="E4234" s="83"/>
      <c r="F4234" s="83"/>
      <c r="G4234" s="83"/>
      <c r="H4234" s="83" t="s">
        <v>27</v>
      </c>
    </row>
    <row r="4235" spans="1:8" ht="12.75" customHeight="1" x14ac:dyDescent="0.2">
      <c r="A4235" s="83" t="s">
        <v>4305</v>
      </c>
      <c r="B4235" s="83" t="s">
        <v>26391</v>
      </c>
      <c r="C4235" s="83" t="s">
        <v>26388</v>
      </c>
      <c r="D4235" s="83"/>
      <c r="E4235" s="83"/>
      <c r="F4235" s="83"/>
      <c r="G4235" s="83"/>
      <c r="H4235" s="83" t="s">
        <v>27</v>
      </c>
    </row>
    <row r="4236" spans="1:8" ht="12.75" customHeight="1" x14ac:dyDescent="0.2">
      <c r="A4236" s="83" t="s">
        <v>4306</v>
      </c>
      <c r="B4236" s="83" t="s">
        <v>26391</v>
      </c>
      <c r="C4236" s="83" t="s">
        <v>26389</v>
      </c>
      <c r="D4236" s="83"/>
      <c r="E4236" s="83"/>
      <c r="F4236" s="83"/>
      <c r="G4236" s="83"/>
      <c r="H4236" s="83" t="s">
        <v>27</v>
      </c>
    </row>
    <row r="4237" spans="1:8" ht="12.75" customHeight="1" x14ac:dyDescent="0.2">
      <c r="A4237" s="83" t="s">
        <v>4307</v>
      </c>
      <c r="B4237" s="83" t="s">
        <v>26391</v>
      </c>
      <c r="C4237" s="83" t="s">
        <v>26389</v>
      </c>
      <c r="D4237" s="83"/>
      <c r="E4237" s="83"/>
      <c r="F4237" s="83"/>
      <c r="G4237" s="83"/>
      <c r="H4237" s="83" t="s">
        <v>27</v>
      </c>
    </row>
    <row r="4238" spans="1:8" ht="12.75" customHeight="1" x14ac:dyDescent="0.2">
      <c r="A4238" s="83" t="s">
        <v>4308</v>
      </c>
      <c r="B4238" s="83" t="s">
        <v>26391</v>
      </c>
      <c r="C4238" s="83" t="s">
        <v>26390</v>
      </c>
      <c r="D4238" s="83"/>
      <c r="E4238" s="83"/>
      <c r="F4238" s="83"/>
      <c r="G4238" s="83"/>
      <c r="H4238" s="83" t="s">
        <v>27</v>
      </c>
    </row>
    <row r="4239" spans="1:8" ht="12.75" customHeight="1" x14ac:dyDescent="0.2">
      <c r="A4239" s="83" t="s">
        <v>4309</v>
      </c>
      <c r="B4239" s="83" t="s">
        <v>26391</v>
      </c>
      <c r="C4239" s="83" t="s">
        <v>26390</v>
      </c>
      <c r="D4239" s="83"/>
      <c r="E4239" s="83"/>
      <c r="F4239" s="83"/>
      <c r="G4239" s="83"/>
      <c r="H4239" s="83" t="s">
        <v>27</v>
      </c>
    </row>
    <row r="4240" spans="1:8" ht="12.75" customHeight="1" x14ac:dyDescent="0.2">
      <c r="A4240" s="83" t="s">
        <v>4310</v>
      </c>
      <c r="B4240" s="83" t="s">
        <v>26393</v>
      </c>
      <c r="C4240" s="83" t="s">
        <v>26394</v>
      </c>
      <c r="D4240" s="83" t="s">
        <v>26395</v>
      </c>
      <c r="E4240" s="83" t="s">
        <v>26396</v>
      </c>
      <c r="F4240" s="83"/>
      <c r="G4240" s="83"/>
      <c r="H4240" s="83" t="s">
        <v>27</v>
      </c>
    </row>
    <row r="4241" spans="1:8" ht="12.75" customHeight="1" x14ac:dyDescent="0.2">
      <c r="A4241" s="83" t="s">
        <v>4311</v>
      </c>
      <c r="B4241" s="83" t="s">
        <v>26393</v>
      </c>
      <c r="C4241" s="83" t="s">
        <v>26394</v>
      </c>
      <c r="D4241" s="83" t="s">
        <v>26395</v>
      </c>
      <c r="E4241" s="83" t="s">
        <v>26396</v>
      </c>
      <c r="F4241" s="83"/>
      <c r="G4241" s="83"/>
      <c r="H4241" s="83" t="s">
        <v>27</v>
      </c>
    </row>
    <row r="4242" spans="1:8" ht="12.75" customHeight="1" x14ac:dyDescent="0.2">
      <c r="A4242" s="83" t="s">
        <v>4312</v>
      </c>
      <c r="B4242" s="83" t="s">
        <v>26393</v>
      </c>
      <c r="C4242" s="83" t="s">
        <v>26394</v>
      </c>
      <c r="D4242" s="83" t="s">
        <v>26395</v>
      </c>
      <c r="E4242" s="83" t="s">
        <v>26397</v>
      </c>
      <c r="F4242" s="83"/>
      <c r="G4242" s="83"/>
      <c r="H4242" s="83" t="s">
        <v>27</v>
      </c>
    </row>
    <row r="4243" spans="1:8" ht="12.75" customHeight="1" x14ac:dyDescent="0.2">
      <c r="A4243" s="83" t="s">
        <v>4313</v>
      </c>
      <c r="B4243" s="83" t="s">
        <v>26393</v>
      </c>
      <c r="C4243" s="83" t="s">
        <v>26394</v>
      </c>
      <c r="D4243" s="83" t="s">
        <v>26395</v>
      </c>
      <c r="E4243" s="83" t="s">
        <v>26397</v>
      </c>
      <c r="F4243" s="83"/>
      <c r="G4243" s="83"/>
      <c r="H4243" s="83" t="s">
        <v>27</v>
      </c>
    </row>
    <row r="4244" spans="1:8" ht="12.75" customHeight="1" x14ac:dyDescent="0.2">
      <c r="A4244" s="83" t="s">
        <v>4314</v>
      </c>
      <c r="B4244" s="83" t="s">
        <v>26393</v>
      </c>
      <c r="C4244" s="83" t="s">
        <v>26394</v>
      </c>
      <c r="D4244" s="83" t="s">
        <v>26395</v>
      </c>
      <c r="E4244" s="83" t="s">
        <v>26398</v>
      </c>
      <c r="F4244" s="83"/>
      <c r="G4244" s="83"/>
      <c r="H4244" s="83" t="s">
        <v>27</v>
      </c>
    </row>
    <row r="4245" spans="1:8" ht="12.75" customHeight="1" x14ac:dyDescent="0.2">
      <c r="A4245" s="83" t="s">
        <v>4315</v>
      </c>
      <c r="B4245" s="83" t="s">
        <v>26393</v>
      </c>
      <c r="C4245" s="83" t="s">
        <v>26394</v>
      </c>
      <c r="D4245" s="83" t="s">
        <v>26395</v>
      </c>
      <c r="E4245" s="83" t="s">
        <v>26398</v>
      </c>
      <c r="F4245" s="83"/>
      <c r="G4245" s="83"/>
      <c r="H4245" s="83" t="s">
        <v>27</v>
      </c>
    </row>
    <row r="4246" spans="1:8" ht="12.75" customHeight="1" x14ac:dyDescent="0.2">
      <c r="A4246" s="83" t="s">
        <v>4316</v>
      </c>
      <c r="B4246" s="83" t="s">
        <v>26393</v>
      </c>
      <c r="C4246" s="83" t="s">
        <v>26394</v>
      </c>
      <c r="D4246" s="83" t="s">
        <v>26395</v>
      </c>
      <c r="E4246" s="83" t="s">
        <v>26399</v>
      </c>
      <c r="F4246" s="83"/>
      <c r="G4246" s="83"/>
      <c r="H4246" s="83" t="s">
        <v>27</v>
      </c>
    </row>
    <row r="4247" spans="1:8" ht="12.75" customHeight="1" x14ac:dyDescent="0.2">
      <c r="A4247" s="83" t="s">
        <v>4317</v>
      </c>
      <c r="B4247" s="83" t="s">
        <v>26393</v>
      </c>
      <c r="C4247" s="83" t="s">
        <v>26394</v>
      </c>
      <c r="D4247" s="83" t="s">
        <v>26395</v>
      </c>
      <c r="E4247" s="83" t="s">
        <v>26399</v>
      </c>
      <c r="F4247" s="83"/>
      <c r="G4247" s="83"/>
      <c r="H4247" s="83" t="s">
        <v>27</v>
      </c>
    </row>
    <row r="4248" spans="1:8" ht="12.75" customHeight="1" x14ac:dyDescent="0.2">
      <c r="A4248" s="83" t="s">
        <v>4318</v>
      </c>
      <c r="B4248" s="83" t="s">
        <v>26393</v>
      </c>
      <c r="C4248" s="83" t="s">
        <v>26394</v>
      </c>
      <c r="D4248" s="83" t="s">
        <v>26395</v>
      </c>
      <c r="E4248" s="83" t="s">
        <v>26400</v>
      </c>
      <c r="F4248" s="83"/>
      <c r="G4248" s="83"/>
      <c r="H4248" s="83" t="s">
        <v>27</v>
      </c>
    </row>
    <row r="4249" spans="1:8" ht="12.75" customHeight="1" x14ac:dyDescent="0.2">
      <c r="A4249" s="83" t="s">
        <v>4319</v>
      </c>
      <c r="B4249" s="83" t="s">
        <v>26393</v>
      </c>
      <c r="C4249" s="83" t="s">
        <v>26394</v>
      </c>
      <c r="D4249" s="83" t="s">
        <v>26395</v>
      </c>
      <c r="E4249" s="83" t="s">
        <v>26400</v>
      </c>
      <c r="F4249" s="83"/>
      <c r="G4249" s="83"/>
      <c r="H4249" s="83" t="s">
        <v>27</v>
      </c>
    </row>
    <row r="4250" spans="1:8" ht="12.75" customHeight="1" x14ac:dyDescent="0.2">
      <c r="A4250" s="83" t="s">
        <v>4320</v>
      </c>
      <c r="B4250" s="83" t="s">
        <v>26393</v>
      </c>
      <c r="C4250" s="83" t="s">
        <v>26394</v>
      </c>
      <c r="D4250" s="83" t="s">
        <v>26395</v>
      </c>
      <c r="E4250" s="83" t="s">
        <v>26401</v>
      </c>
      <c r="F4250" s="83"/>
      <c r="G4250" s="83"/>
      <c r="H4250" s="83" t="s">
        <v>27</v>
      </c>
    </row>
    <row r="4251" spans="1:8" ht="12.75" customHeight="1" x14ac:dyDescent="0.2">
      <c r="A4251" s="83" t="s">
        <v>4321</v>
      </c>
      <c r="B4251" s="83" t="s">
        <v>26393</v>
      </c>
      <c r="C4251" s="83" t="s">
        <v>26394</v>
      </c>
      <c r="D4251" s="83" t="s">
        <v>26395</v>
      </c>
      <c r="E4251" s="83" t="s">
        <v>26401</v>
      </c>
      <c r="F4251" s="83"/>
      <c r="G4251" s="83"/>
      <c r="H4251" s="83" t="s">
        <v>27</v>
      </c>
    </row>
    <row r="4252" spans="1:8" ht="12.75" customHeight="1" x14ac:dyDescent="0.2">
      <c r="A4252" s="83" t="s">
        <v>4322</v>
      </c>
      <c r="B4252" s="83" t="s">
        <v>26393</v>
      </c>
      <c r="C4252" s="83" t="s">
        <v>26394</v>
      </c>
      <c r="D4252" s="83" t="s">
        <v>26395</v>
      </c>
      <c r="E4252" s="83" t="s">
        <v>26402</v>
      </c>
      <c r="F4252" s="83"/>
      <c r="G4252" s="83"/>
      <c r="H4252" s="83" t="s">
        <v>27</v>
      </c>
    </row>
    <row r="4253" spans="1:8" ht="12.75" customHeight="1" x14ac:dyDescent="0.2">
      <c r="A4253" s="83" t="s">
        <v>4323</v>
      </c>
      <c r="B4253" s="83" t="s">
        <v>26393</v>
      </c>
      <c r="C4253" s="83" t="s">
        <v>26394</v>
      </c>
      <c r="D4253" s="83" t="s">
        <v>26395</v>
      </c>
      <c r="E4253" s="83" t="s">
        <v>26402</v>
      </c>
      <c r="F4253" s="83"/>
      <c r="G4253" s="83"/>
      <c r="H4253" s="83" t="s">
        <v>27</v>
      </c>
    </row>
    <row r="4254" spans="1:8" ht="12.75" customHeight="1" x14ac:dyDescent="0.2">
      <c r="A4254" s="83" t="s">
        <v>4324</v>
      </c>
      <c r="B4254" s="83" t="s">
        <v>26393</v>
      </c>
      <c r="C4254" s="83" t="s">
        <v>26394</v>
      </c>
      <c r="D4254" s="83" t="s">
        <v>26395</v>
      </c>
      <c r="E4254" s="83" t="s">
        <v>26403</v>
      </c>
      <c r="F4254" s="83"/>
      <c r="G4254" s="83"/>
      <c r="H4254" s="83" t="s">
        <v>27</v>
      </c>
    </row>
    <row r="4255" spans="1:8" ht="12.75" customHeight="1" x14ac:dyDescent="0.2">
      <c r="A4255" s="83" t="s">
        <v>4325</v>
      </c>
      <c r="B4255" s="83" t="s">
        <v>26393</v>
      </c>
      <c r="C4255" s="83" t="s">
        <v>26394</v>
      </c>
      <c r="D4255" s="83" t="s">
        <v>26395</v>
      </c>
      <c r="E4255" s="83" t="s">
        <v>26403</v>
      </c>
      <c r="F4255" s="83"/>
      <c r="G4255" s="83"/>
      <c r="H4255" s="83" t="s">
        <v>27</v>
      </c>
    </row>
    <row r="4256" spans="1:8" ht="12.75" customHeight="1" x14ac:dyDescent="0.2">
      <c r="A4256" s="83" t="s">
        <v>4326</v>
      </c>
      <c r="B4256" s="83" t="s">
        <v>26393</v>
      </c>
      <c r="C4256" s="83" t="s">
        <v>26394</v>
      </c>
      <c r="D4256" s="83" t="s">
        <v>26395</v>
      </c>
      <c r="E4256" s="83" t="s">
        <v>26404</v>
      </c>
      <c r="F4256" s="83"/>
      <c r="G4256" s="83"/>
      <c r="H4256" s="83" t="s">
        <v>27</v>
      </c>
    </row>
    <row r="4257" spans="1:8" ht="12.75" customHeight="1" x14ac:dyDescent="0.2">
      <c r="A4257" s="83" t="s">
        <v>4327</v>
      </c>
      <c r="B4257" s="83" t="s">
        <v>26393</v>
      </c>
      <c r="C4257" s="83" t="s">
        <v>26394</v>
      </c>
      <c r="D4257" s="83" t="s">
        <v>26395</v>
      </c>
      <c r="E4257" s="83" t="s">
        <v>26404</v>
      </c>
      <c r="F4257" s="83"/>
      <c r="G4257" s="83"/>
      <c r="H4257" s="83" t="s">
        <v>27</v>
      </c>
    </row>
    <row r="4258" spans="1:8" ht="12.75" customHeight="1" x14ac:dyDescent="0.2">
      <c r="A4258" s="83" t="s">
        <v>4328</v>
      </c>
      <c r="B4258" s="83" t="s">
        <v>26393</v>
      </c>
      <c r="C4258" s="83" t="s">
        <v>26394</v>
      </c>
      <c r="D4258" s="83" t="s">
        <v>26395</v>
      </c>
      <c r="E4258" s="83" t="s">
        <v>26405</v>
      </c>
      <c r="F4258" s="83"/>
      <c r="G4258" s="83"/>
      <c r="H4258" s="83" t="s">
        <v>27</v>
      </c>
    </row>
    <row r="4259" spans="1:8" ht="12.75" customHeight="1" x14ac:dyDescent="0.2">
      <c r="A4259" s="83" t="s">
        <v>4329</v>
      </c>
      <c r="B4259" s="83" t="s">
        <v>26393</v>
      </c>
      <c r="C4259" s="83" t="s">
        <v>26394</v>
      </c>
      <c r="D4259" s="83" t="s">
        <v>26395</v>
      </c>
      <c r="E4259" s="83" t="s">
        <v>26405</v>
      </c>
      <c r="F4259" s="83"/>
      <c r="G4259" s="83"/>
      <c r="H4259" s="83" t="s">
        <v>27</v>
      </c>
    </row>
    <row r="4260" spans="1:8" ht="12.75" customHeight="1" x14ac:dyDescent="0.2">
      <c r="A4260" s="83" t="s">
        <v>4330</v>
      </c>
      <c r="B4260" s="83" t="s">
        <v>26393</v>
      </c>
      <c r="C4260" s="83" t="s">
        <v>26394</v>
      </c>
      <c r="D4260" s="83" t="s">
        <v>26395</v>
      </c>
      <c r="E4260" s="83" t="s">
        <v>26406</v>
      </c>
      <c r="F4260" s="83"/>
      <c r="G4260" s="83"/>
      <c r="H4260" s="83" t="s">
        <v>27</v>
      </c>
    </row>
    <row r="4261" spans="1:8" ht="12.75" customHeight="1" x14ac:dyDescent="0.2">
      <c r="A4261" s="83" t="s">
        <v>4331</v>
      </c>
      <c r="B4261" s="83" t="s">
        <v>26393</v>
      </c>
      <c r="C4261" s="83" t="s">
        <v>26394</v>
      </c>
      <c r="D4261" s="83" t="s">
        <v>26395</v>
      </c>
      <c r="E4261" s="83" t="s">
        <v>26406</v>
      </c>
      <c r="F4261" s="83"/>
      <c r="G4261" s="83"/>
      <c r="H4261" s="83" t="s">
        <v>27</v>
      </c>
    </row>
    <row r="4262" spans="1:8" ht="12.75" customHeight="1" x14ac:dyDescent="0.2">
      <c r="A4262" s="83" t="s">
        <v>4332</v>
      </c>
      <c r="B4262" s="83" t="s">
        <v>26393</v>
      </c>
      <c r="C4262" s="83" t="s">
        <v>26394</v>
      </c>
      <c r="D4262" s="83" t="s">
        <v>26395</v>
      </c>
      <c r="E4262" s="83" t="s">
        <v>26407</v>
      </c>
      <c r="F4262" s="83"/>
      <c r="G4262" s="83"/>
      <c r="H4262" s="83" t="s">
        <v>27</v>
      </c>
    </row>
    <row r="4263" spans="1:8" ht="12.75" customHeight="1" x14ac:dyDescent="0.2">
      <c r="A4263" s="83" t="s">
        <v>4333</v>
      </c>
      <c r="B4263" s="83" t="s">
        <v>26393</v>
      </c>
      <c r="C4263" s="83" t="s">
        <v>26394</v>
      </c>
      <c r="D4263" s="83" t="s">
        <v>26395</v>
      </c>
      <c r="E4263" s="83" t="s">
        <v>26407</v>
      </c>
      <c r="F4263" s="83"/>
      <c r="G4263" s="83"/>
      <c r="H4263" s="83" t="s">
        <v>27</v>
      </c>
    </row>
    <row r="4264" spans="1:8" ht="12.75" customHeight="1" x14ac:dyDescent="0.2">
      <c r="A4264" s="83" t="s">
        <v>4334</v>
      </c>
      <c r="B4264" s="83" t="s">
        <v>26393</v>
      </c>
      <c r="C4264" s="83" t="s">
        <v>26394</v>
      </c>
      <c r="D4264" s="83" t="s">
        <v>26395</v>
      </c>
      <c r="E4264" s="83" t="s">
        <v>26408</v>
      </c>
      <c r="F4264" s="83"/>
      <c r="G4264" s="83"/>
      <c r="H4264" s="83" t="s">
        <v>27</v>
      </c>
    </row>
    <row r="4265" spans="1:8" ht="12.75" customHeight="1" x14ac:dyDescent="0.2">
      <c r="A4265" s="83" t="s">
        <v>4335</v>
      </c>
      <c r="B4265" s="83" t="s">
        <v>26393</v>
      </c>
      <c r="C4265" s="83" t="s">
        <v>26394</v>
      </c>
      <c r="D4265" s="83" t="s">
        <v>26395</v>
      </c>
      <c r="E4265" s="83" t="s">
        <v>26408</v>
      </c>
      <c r="F4265" s="83"/>
      <c r="G4265" s="83"/>
      <c r="H4265" s="83" t="s">
        <v>27</v>
      </c>
    </row>
    <row r="4266" spans="1:8" ht="12.75" customHeight="1" x14ac:dyDescent="0.2">
      <c r="A4266" s="83" t="s">
        <v>4336</v>
      </c>
      <c r="B4266" s="83" t="s">
        <v>26393</v>
      </c>
      <c r="C4266" s="83" t="s">
        <v>26394</v>
      </c>
      <c r="D4266" s="83" t="s">
        <v>26395</v>
      </c>
      <c r="E4266" s="83" t="s">
        <v>26409</v>
      </c>
      <c r="F4266" s="83"/>
      <c r="G4266" s="83"/>
      <c r="H4266" s="83" t="s">
        <v>27</v>
      </c>
    </row>
    <row r="4267" spans="1:8" ht="12.75" customHeight="1" x14ac:dyDescent="0.2">
      <c r="A4267" s="83" t="s">
        <v>4337</v>
      </c>
      <c r="B4267" s="83" t="s">
        <v>26393</v>
      </c>
      <c r="C4267" s="83" t="s">
        <v>26394</v>
      </c>
      <c r="D4267" s="83" t="s">
        <v>26395</v>
      </c>
      <c r="E4267" s="83" t="s">
        <v>26409</v>
      </c>
      <c r="F4267" s="83"/>
      <c r="G4267" s="83"/>
      <c r="H4267" s="83" t="s">
        <v>27</v>
      </c>
    </row>
    <row r="4268" spans="1:8" ht="12.75" customHeight="1" x14ac:dyDescent="0.2">
      <c r="A4268" s="83" t="s">
        <v>4338</v>
      </c>
      <c r="B4268" s="83" t="s">
        <v>26410</v>
      </c>
      <c r="C4268" s="83" t="s">
        <v>26394</v>
      </c>
      <c r="D4268" s="83" t="s">
        <v>26395</v>
      </c>
      <c r="E4268" s="83" t="s">
        <v>26411</v>
      </c>
      <c r="F4268" s="83"/>
      <c r="G4268" s="83"/>
      <c r="H4268" s="83" t="s">
        <v>27</v>
      </c>
    </row>
    <row r="4269" spans="1:8" ht="12.75" customHeight="1" x14ac:dyDescent="0.2">
      <c r="A4269" s="83" t="s">
        <v>4339</v>
      </c>
      <c r="B4269" s="83" t="s">
        <v>26410</v>
      </c>
      <c r="C4269" s="83" t="s">
        <v>26394</v>
      </c>
      <c r="D4269" s="83" t="s">
        <v>26395</v>
      </c>
      <c r="E4269" s="83" t="s">
        <v>26411</v>
      </c>
      <c r="F4269" s="83"/>
      <c r="G4269" s="83"/>
      <c r="H4269" s="83" t="s">
        <v>27</v>
      </c>
    </row>
    <row r="4270" spans="1:8" ht="12.75" customHeight="1" x14ac:dyDescent="0.2">
      <c r="A4270" s="83" t="s">
        <v>4340</v>
      </c>
      <c r="B4270" s="83" t="s">
        <v>26412</v>
      </c>
      <c r="C4270" s="83" t="s">
        <v>26413</v>
      </c>
      <c r="D4270" s="83" t="s">
        <v>26414</v>
      </c>
      <c r="E4270" s="83" t="s">
        <v>26415</v>
      </c>
      <c r="F4270" s="83"/>
      <c r="G4270" s="83"/>
      <c r="H4270" s="83" t="s">
        <v>27</v>
      </c>
    </row>
    <row r="4271" spans="1:8" ht="12.75" customHeight="1" x14ac:dyDescent="0.2">
      <c r="A4271" s="83" t="s">
        <v>4341</v>
      </c>
      <c r="B4271" s="83" t="s">
        <v>26412</v>
      </c>
      <c r="C4271" s="83" t="s">
        <v>26413</v>
      </c>
      <c r="D4271" s="83" t="s">
        <v>26414</v>
      </c>
      <c r="E4271" s="83" t="s">
        <v>26415</v>
      </c>
      <c r="F4271" s="83"/>
      <c r="G4271" s="83"/>
      <c r="H4271" s="83" t="s">
        <v>27</v>
      </c>
    </row>
    <row r="4272" spans="1:8" ht="12.75" customHeight="1" x14ac:dyDescent="0.2">
      <c r="A4272" s="83" t="s">
        <v>4342</v>
      </c>
      <c r="B4272" s="83" t="s">
        <v>26412</v>
      </c>
      <c r="C4272" s="83" t="s">
        <v>26416</v>
      </c>
      <c r="D4272" s="83" t="s">
        <v>26414</v>
      </c>
      <c r="E4272" s="83" t="s">
        <v>26415</v>
      </c>
      <c r="F4272" s="83"/>
      <c r="G4272" s="83"/>
      <c r="H4272" s="83" t="s">
        <v>27</v>
      </c>
    </row>
    <row r="4273" spans="1:8" ht="12.75" customHeight="1" x14ac:dyDescent="0.2">
      <c r="A4273" s="83" t="s">
        <v>4343</v>
      </c>
      <c r="B4273" s="83" t="s">
        <v>26412</v>
      </c>
      <c r="C4273" s="83" t="s">
        <v>26416</v>
      </c>
      <c r="D4273" s="83" t="s">
        <v>26414</v>
      </c>
      <c r="E4273" s="83" t="s">
        <v>26415</v>
      </c>
      <c r="F4273" s="83"/>
      <c r="G4273" s="83"/>
      <c r="H4273" s="83" t="s">
        <v>27</v>
      </c>
    </row>
    <row r="4274" spans="1:8" ht="12.75" customHeight="1" x14ac:dyDescent="0.2">
      <c r="A4274" s="83" t="s">
        <v>4344</v>
      </c>
      <c r="B4274" s="83" t="s">
        <v>26412</v>
      </c>
      <c r="C4274" s="83" t="s">
        <v>26417</v>
      </c>
      <c r="D4274" s="83" t="s">
        <v>26414</v>
      </c>
      <c r="E4274" s="83" t="s">
        <v>26415</v>
      </c>
      <c r="F4274" s="83"/>
      <c r="G4274" s="83"/>
      <c r="H4274" s="83" t="s">
        <v>27</v>
      </c>
    </row>
    <row r="4275" spans="1:8" ht="12.75" customHeight="1" x14ac:dyDescent="0.2">
      <c r="A4275" s="83" t="s">
        <v>4345</v>
      </c>
      <c r="B4275" s="83" t="s">
        <v>26412</v>
      </c>
      <c r="C4275" s="83" t="s">
        <v>26417</v>
      </c>
      <c r="D4275" s="83" t="s">
        <v>26414</v>
      </c>
      <c r="E4275" s="83" t="s">
        <v>26415</v>
      </c>
      <c r="F4275" s="83"/>
      <c r="G4275" s="83"/>
      <c r="H4275" s="83" t="s">
        <v>27</v>
      </c>
    </row>
    <row r="4276" spans="1:8" ht="12.75" customHeight="1" x14ac:dyDescent="0.2">
      <c r="A4276" s="83" t="s">
        <v>4346</v>
      </c>
      <c r="B4276" s="83" t="s">
        <v>26418</v>
      </c>
      <c r="C4276" s="83" t="s">
        <v>26419</v>
      </c>
      <c r="D4276" s="83" t="s">
        <v>26414</v>
      </c>
      <c r="E4276" s="83" t="s">
        <v>26415</v>
      </c>
      <c r="F4276" s="83"/>
      <c r="G4276" s="83"/>
      <c r="H4276" s="83" t="s">
        <v>27</v>
      </c>
    </row>
    <row r="4277" spans="1:8" ht="12.75" customHeight="1" x14ac:dyDescent="0.2">
      <c r="A4277" s="83" t="s">
        <v>4347</v>
      </c>
      <c r="B4277" s="83" t="s">
        <v>26418</v>
      </c>
      <c r="C4277" s="83" t="s">
        <v>26419</v>
      </c>
      <c r="D4277" s="83" t="s">
        <v>26414</v>
      </c>
      <c r="E4277" s="83" t="s">
        <v>26415</v>
      </c>
      <c r="F4277" s="83"/>
      <c r="G4277" s="83"/>
      <c r="H4277" s="83" t="s">
        <v>27</v>
      </c>
    </row>
    <row r="4278" spans="1:8" ht="12.75" customHeight="1" x14ac:dyDescent="0.2">
      <c r="A4278" s="83" t="s">
        <v>4348</v>
      </c>
      <c r="B4278" s="83" t="s">
        <v>26418</v>
      </c>
      <c r="C4278" s="83" t="s">
        <v>26420</v>
      </c>
      <c r="D4278" s="83" t="s">
        <v>26414</v>
      </c>
      <c r="E4278" s="83" t="s">
        <v>26415</v>
      </c>
      <c r="F4278" s="83"/>
      <c r="G4278" s="83"/>
      <c r="H4278" s="83" t="s">
        <v>27</v>
      </c>
    </row>
    <row r="4279" spans="1:8" ht="12.75" customHeight="1" x14ac:dyDescent="0.2">
      <c r="A4279" s="83" t="s">
        <v>4349</v>
      </c>
      <c r="B4279" s="83" t="s">
        <v>26418</v>
      </c>
      <c r="C4279" s="83" t="s">
        <v>26420</v>
      </c>
      <c r="D4279" s="83" t="s">
        <v>26414</v>
      </c>
      <c r="E4279" s="83" t="s">
        <v>26415</v>
      </c>
      <c r="F4279" s="83"/>
      <c r="G4279" s="83"/>
      <c r="H4279" s="83" t="s">
        <v>27</v>
      </c>
    </row>
    <row r="4280" spans="1:8" ht="12.75" customHeight="1" x14ac:dyDescent="0.2">
      <c r="A4280" s="83" t="s">
        <v>4350</v>
      </c>
      <c r="B4280" s="83" t="s">
        <v>26412</v>
      </c>
      <c r="C4280" s="83" t="s">
        <v>26421</v>
      </c>
      <c r="D4280" s="83" t="s">
        <v>26414</v>
      </c>
      <c r="E4280" s="83" t="s">
        <v>26415</v>
      </c>
      <c r="F4280" s="83"/>
      <c r="G4280" s="83"/>
      <c r="H4280" s="83" t="s">
        <v>27</v>
      </c>
    </row>
    <row r="4281" spans="1:8" ht="12.75" customHeight="1" x14ac:dyDescent="0.2">
      <c r="A4281" s="83" t="s">
        <v>4351</v>
      </c>
      <c r="B4281" s="83" t="s">
        <v>26412</v>
      </c>
      <c r="C4281" s="83" t="s">
        <v>26421</v>
      </c>
      <c r="D4281" s="83" t="s">
        <v>26414</v>
      </c>
      <c r="E4281" s="83" t="s">
        <v>26415</v>
      </c>
      <c r="F4281" s="83"/>
      <c r="G4281" s="83"/>
      <c r="H4281" s="83" t="s">
        <v>27</v>
      </c>
    </row>
    <row r="4282" spans="1:8" ht="12.75" customHeight="1" x14ac:dyDescent="0.2">
      <c r="A4282" s="83" t="s">
        <v>4352</v>
      </c>
      <c r="B4282" s="83" t="s">
        <v>26412</v>
      </c>
      <c r="C4282" s="83" t="s">
        <v>26422</v>
      </c>
      <c r="D4282" s="83" t="s">
        <v>26414</v>
      </c>
      <c r="E4282" s="83" t="s">
        <v>26415</v>
      </c>
      <c r="F4282" s="83"/>
      <c r="G4282" s="83"/>
      <c r="H4282" s="83" t="s">
        <v>22</v>
      </c>
    </row>
    <row r="4283" spans="1:8" ht="12.75" customHeight="1" x14ac:dyDescent="0.2">
      <c r="A4283" s="83" t="s">
        <v>4353</v>
      </c>
      <c r="B4283" s="83" t="s">
        <v>26412</v>
      </c>
      <c r="C4283" s="83" t="s">
        <v>26422</v>
      </c>
      <c r="D4283" s="83" t="s">
        <v>26414</v>
      </c>
      <c r="E4283" s="83" t="s">
        <v>26415</v>
      </c>
      <c r="F4283" s="83"/>
      <c r="G4283" s="83"/>
      <c r="H4283" s="83" t="s">
        <v>22</v>
      </c>
    </row>
    <row r="4284" spans="1:8" ht="12.75" customHeight="1" x14ac:dyDescent="0.2">
      <c r="A4284" s="83" t="s">
        <v>4354</v>
      </c>
      <c r="B4284" s="83" t="s">
        <v>26423</v>
      </c>
      <c r="C4284" s="83" t="s">
        <v>26424</v>
      </c>
      <c r="D4284" s="83" t="s">
        <v>26425</v>
      </c>
      <c r="E4284" s="83" t="s">
        <v>26426</v>
      </c>
      <c r="F4284" s="83" t="s">
        <v>26427</v>
      </c>
      <c r="G4284" s="83" t="s">
        <v>26428</v>
      </c>
      <c r="H4284" s="83" t="s">
        <v>22</v>
      </c>
    </row>
    <row r="4285" spans="1:8" ht="12.75" customHeight="1" x14ac:dyDescent="0.2">
      <c r="A4285" s="83" t="s">
        <v>4355</v>
      </c>
      <c r="B4285" s="83" t="s">
        <v>26423</v>
      </c>
      <c r="C4285" s="83" t="s">
        <v>26424</v>
      </c>
      <c r="D4285" s="83" t="s">
        <v>26425</v>
      </c>
      <c r="E4285" s="83" t="s">
        <v>26426</v>
      </c>
      <c r="F4285" s="83" t="s">
        <v>26427</v>
      </c>
      <c r="G4285" s="83" t="s">
        <v>26428</v>
      </c>
      <c r="H4285" s="83" t="s">
        <v>22</v>
      </c>
    </row>
    <row r="4286" spans="1:8" ht="12.75" customHeight="1" x14ac:dyDescent="0.2">
      <c r="A4286" s="83" t="s">
        <v>4356</v>
      </c>
      <c r="B4286" s="83" t="s">
        <v>26423</v>
      </c>
      <c r="C4286" s="83" t="s">
        <v>26429</v>
      </c>
      <c r="D4286" s="83" t="s">
        <v>26425</v>
      </c>
      <c r="E4286" s="83" t="s">
        <v>26430</v>
      </c>
      <c r="F4286" s="83" t="s">
        <v>26431</v>
      </c>
      <c r="G4286" s="83" t="s">
        <v>26432</v>
      </c>
      <c r="H4286" s="83" t="s">
        <v>22</v>
      </c>
    </row>
    <row r="4287" spans="1:8" ht="12.75" customHeight="1" x14ac:dyDescent="0.2">
      <c r="A4287" s="83" t="s">
        <v>4357</v>
      </c>
      <c r="B4287" s="83" t="s">
        <v>26423</v>
      </c>
      <c r="C4287" s="83" t="s">
        <v>26429</v>
      </c>
      <c r="D4287" s="83" t="s">
        <v>26425</v>
      </c>
      <c r="E4287" s="83" t="s">
        <v>26430</v>
      </c>
      <c r="F4287" s="83" t="s">
        <v>26431</v>
      </c>
      <c r="G4287" s="83" t="s">
        <v>26432</v>
      </c>
      <c r="H4287" s="83" t="s">
        <v>22</v>
      </c>
    </row>
    <row r="4288" spans="1:8" ht="12.75" customHeight="1" x14ac:dyDescent="0.2">
      <c r="A4288" s="83" t="s">
        <v>4358</v>
      </c>
      <c r="B4288" s="83" t="s">
        <v>26423</v>
      </c>
      <c r="C4288" s="83" t="s">
        <v>26433</v>
      </c>
      <c r="D4288" s="83" t="s">
        <v>26434</v>
      </c>
      <c r="E4288" s="83" t="s">
        <v>26435</v>
      </c>
      <c r="F4288" s="83" t="s">
        <v>26436</v>
      </c>
      <c r="G4288" s="83" t="s">
        <v>26437</v>
      </c>
      <c r="H4288" s="83" t="s">
        <v>22</v>
      </c>
    </row>
    <row r="4289" spans="1:8" ht="12.75" customHeight="1" x14ac:dyDescent="0.2">
      <c r="A4289" s="83" t="s">
        <v>4359</v>
      </c>
      <c r="B4289" s="83" t="s">
        <v>26423</v>
      </c>
      <c r="C4289" s="83" t="s">
        <v>26433</v>
      </c>
      <c r="D4289" s="83" t="s">
        <v>26434</v>
      </c>
      <c r="E4289" s="83" t="s">
        <v>26435</v>
      </c>
      <c r="F4289" s="83" t="s">
        <v>26436</v>
      </c>
      <c r="G4289" s="83" t="s">
        <v>26437</v>
      </c>
      <c r="H4289" s="83" t="s">
        <v>22</v>
      </c>
    </row>
    <row r="4290" spans="1:8" ht="12.75" customHeight="1" x14ac:dyDescent="0.2">
      <c r="A4290" s="83" t="s">
        <v>4360</v>
      </c>
      <c r="B4290" s="83" t="s">
        <v>26423</v>
      </c>
      <c r="C4290" s="83" t="s">
        <v>26438</v>
      </c>
      <c r="D4290" s="83" t="s">
        <v>26434</v>
      </c>
      <c r="E4290" s="83" t="s">
        <v>26435</v>
      </c>
      <c r="F4290" s="83" t="s">
        <v>26436</v>
      </c>
      <c r="G4290" s="83" t="s">
        <v>26437</v>
      </c>
      <c r="H4290" s="83" t="s">
        <v>22</v>
      </c>
    </row>
    <row r="4291" spans="1:8" ht="12.75" customHeight="1" x14ac:dyDescent="0.2">
      <c r="A4291" s="83" t="s">
        <v>4361</v>
      </c>
      <c r="B4291" s="83" t="s">
        <v>26423</v>
      </c>
      <c r="C4291" s="83" t="s">
        <v>26438</v>
      </c>
      <c r="D4291" s="83" t="s">
        <v>26434</v>
      </c>
      <c r="E4291" s="83" t="s">
        <v>26435</v>
      </c>
      <c r="F4291" s="83" t="s">
        <v>26436</v>
      </c>
      <c r="G4291" s="83" t="s">
        <v>26437</v>
      </c>
      <c r="H4291" s="83" t="s">
        <v>22</v>
      </c>
    </row>
    <row r="4292" spans="1:8" ht="12.75" customHeight="1" x14ac:dyDescent="0.2">
      <c r="A4292" s="83" t="s">
        <v>4362</v>
      </c>
      <c r="B4292" s="83" t="s">
        <v>26423</v>
      </c>
      <c r="C4292" s="83" t="s">
        <v>26439</v>
      </c>
      <c r="D4292" s="83" t="s">
        <v>26434</v>
      </c>
      <c r="E4292" s="83" t="s">
        <v>26435</v>
      </c>
      <c r="F4292" s="83" t="s">
        <v>26431</v>
      </c>
      <c r="G4292" s="83" t="s">
        <v>26432</v>
      </c>
      <c r="H4292" s="83" t="s">
        <v>22</v>
      </c>
    </row>
    <row r="4293" spans="1:8" ht="12.75" customHeight="1" x14ac:dyDescent="0.2">
      <c r="A4293" s="83" t="s">
        <v>4363</v>
      </c>
      <c r="B4293" s="83" t="s">
        <v>26423</v>
      </c>
      <c r="C4293" s="83" t="s">
        <v>26439</v>
      </c>
      <c r="D4293" s="83" t="s">
        <v>26434</v>
      </c>
      <c r="E4293" s="83" t="s">
        <v>26435</v>
      </c>
      <c r="F4293" s="83" t="s">
        <v>26431</v>
      </c>
      <c r="G4293" s="83" t="s">
        <v>26432</v>
      </c>
      <c r="H4293" s="83" t="s">
        <v>22</v>
      </c>
    </row>
    <row r="4294" spans="1:8" ht="12.75" customHeight="1" x14ac:dyDescent="0.2">
      <c r="A4294" s="83" t="s">
        <v>4364</v>
      </c>
      <c r="B4294" s="83" t="s">
        <v>26423</v>
      </c>
      <c r="C4294" s="83" t="s">
        <v>26440</v>
      </c>
      <c r="D4294" s="83" t="s">
        <v>26434</v>
      </c>
      <c r="E4294" s="83" t="s">
        <v>26435</v>
      </c>
      <c r="F4294" s="83" t="s">
        <v>26436</v>
      </c>
      <c r="G4294" s="83" t="s">
        <v>26437</v>
      </c>
      <c r="H4294" s="83" t="s">
        <v>22</v>
      </c>
    </row>
    <row r="4295" spans="1:8" ht="12.75" customHeight="1" x14ac:dyDescent="0.2">
      <c r="A4295" s="83" t="s">
        <v>4365</v>
      </c>
      <c r="B4295" s="83" t="s">
        <v>26423</v>
      </c>
      <c r="C4295" s="83" t="s">
        <v>26440</v>
      </c>
      <c r="D4295" s="83" t="s">
        <v>26434</v>
      </c>
      <c r="E4295" s="83" t="s">
        <v>26435</v>
      </c>
      <c r="F4295" s="83" t="s">
        <v>26436</v>
      </c>
      <c r="G4295" s="83" t="s">
        <v>26437</v>
      </c>
      <c r="H4295" s="83" t="s">
        <v>22</v>
      </c>
    </row>
    <row r="4296" spans="1:8" ht="12.75" customHeight="1" x14ac:dyDescent="0.2">
      <c r="A4296" s="83" t="s">
        <v>4366</v>
      </c>
      <c r="B4296" s="83" t="s">
        <v>26423</v>
      </c>
      <c r="C4296" s="83" t="s">
        <v>26441</v>
      </c>
      <c r="D4296" s="83" t="s">
        <v>26434</v>
      </c>
      <c r="E4296" s="83" t="s">
        <v>26435</v>
      </c>
      <c r="F4296" s="83" t="s">
        <v>26436</v>
      </c>
      <c r="G4296" s="83" t="s">
        <v>26437</v>
      </c>
      <c r="H4296" s="83" t="s">
        <v>22</v>
      </c>
    </row>
    <row r="4297" spans="1:8" ht="12.75" customHeight="1" x14ac:dyDescent="0.2">
      <c r="A4297" s="83" t="s">
        <v>4367</v>
      </c>
      <c r="B4297" s="83" t="s">
        <v>26423</v>
      </c>
      <c r="C4297" s="83" t="s">
        <v>26441</v>
      </c>
      <c r="D4297" s="83" t="s">
        <v>26434</v>
      </c>
      <c r="E4297" s="83" t="s">
        <v>26435</v>
      </c>
      <c r="F4297" s="83" t="s">
        <v>26436</v>
      </c>
      <c r="G4297" s="83" t="s">
        <v>26437</v>
      </c>
      <c r="H4297" s="83" t="s">
        <v>22</v>
      </c>
    </row>
    <row r="4298" spans="1:8" ht="12.75" customHeight="1" x14ac:dyDescent="0.2">
      <c r="A4298" s="83" t="s">
        <v>4368</v>
      </c>
      <c r="B4298" s="83" t="s">
        <v>26423</v>
      </c>
      <c r="C4298" s="83" t="s">
        <v>26442</v>
      </c>
      <c r="D4298" s="83" t="s">
        <v>26434</v>
      </c>
      <c r="E4298" s="83" t="s">
        <v>26435</v>
      </c>
      <c r="F4298" s="83" t="s">
        <v>26436</v>
      </c>
      <c r="G4298" s="83" t="s">
        <v>26437</v>
      </c>
      <c r="H4298" s="83" t="s">
        <v>22</v>
      </c>
    </row>
    <row r="4299" spans="1:8" ht="12.75" customHeight="1" x14ac:dyDescent="0.2">
      <c r="A4299" s="83" t="s">
        <v>4369</v>
      </c>
      <c r="B4299" s="83" t="s">
        <v>26423</v>
      </c>
      <c r="C4299" s="83" t="s">
        <v>26442</v>
      </c>
      <c r="D4299" s="83" t="s">
        <v>26434</v>
      </c>
      <c r="E4299" s="83" t="s">
        <v>26435</v>
      </c>
      <c r="F4299" s="83" t="s">
        <v>26436</v>
      </c>
      <c r="G4299" s="83" t="s">
        <v>26437</v>
      </c>
      <c r="H4299" s="83" t="s">
        <v>22</v>
      </c>
    </row>
    <row r="4300" spans="1:8" ht="12.75" customHeight="1" x14ac:dyDescent="0.2">
      <c r="A4300" s="83" t="s">
        <v>4370</v>
      </c>
      <c r="B4300" s="83" t="s">
        <v>26423</v>
      </c>
      <c r="C4300" s="83" t="s">
        <v>26443</v>
      </c>
      <c r="D4300" s="83" t="s">
        <v>26434</v>
      </c>
      <c r="E4300" s="83" t="s">
        <v>26435</v>
      </c>
      <c r="F4300" s="83" t="s">
        <v>26436</v>
      </c>
      <c r="G4300" s="83" t="s">
        <v>26437</v>
      </c>
      <c r="H4300" s="83" t="s">
        <v>22</v>
      </c>
    </row>
    <row r="4301" spans="1:8" ht="12.75" customHeight="1" x14ac:dyDescent="0.2">
      <c r="A4301" s="83" t="s">
        <v>4371</v>
      </c>
      <c r="B4301" s="83" t="s">
        <v>26423</v>
      </c>
      <c r="C4301" s="83" t="s">
        <v>26443</v>
      </c>
      <c r="D4301" s="83" t="s">
        <v>26434</v>
      </c>
      <c r="E4301" s="83" t="s">
        <v>26435</v>
      </c>
      <c r="F4301" s="83" t="s">
        <v>26436</v>
      </c>
      <c r="G4301" s="83" t="s">
        <v>26437</v>
      </c>
      <c r="H4301" s="83" t="s">
        <v>22</v>
      </c>
    </row>
    <row r="4302" spans="1:8" ht="12.75" customHeight="1" x14ac:dyDescent="0.2">
      <c r="A4302" s="83" t="s">
        <v>4372</v>
      </c>
      <c r="B4302" s="83" t="s">
        <v>26444</v>
      </c>
      <c r="C4302" s="83" t="s">
        <v>26445</v>
      </c>
      <c r="D4302" s="83" t="s">
        <v>26446</v>
      </c>
      <c r="E4302" s="83"/>
      <c r="F4302" s="83"/>
      <c r="G4302" s="83"/>
      <c r="H4302" s="83" t="s">
        <v>22</v>
      </c>
    </row>
    <row r="4303" spans="1:8" ht="12.75" customHeight="1" x14ac:dyDescent="0.2">
      <c r="A4303" s="83" t="s">
        <v>4373</v>
      </c>
      <c r="B4303" s="83" t="s">
        <v>26444</v>
      </c>
      <c r="C4303" s="83" t="s">
        <v>26445</v>
      </c>
      <c r="D4303" s="83" t="s">
        <v>26446</v>
      </c>
      <c r="E4303" s="83"/>
      <c r="F4303" s="83"/>
      <c r="G4303" s="83"/>
      <c r="H4303" s="83" t="s">
        <v>22</v>
      </c>
    </row>
    <row r="4304" spans="1:8" ht="12.75" customHeight="1" x14ac:dyDescent="0.2">
      <c r="A4304" s="83" t="s">
        <v>4374</v>
      </c>
      <c r="B4304" s="83" t="s">
        <v>26444</v>
      </c>
      <c r="C4304" s="83" t="s">
        <v>26447</v>
      </c>
      <c r="D4304" s="83" t="s">
        <v>26446</v>
      </c>
      <c r="E4304" s="83"/>
      <c r="F4304" s="83"/>
      <c r="G4304" s="83"/>
      <c r="H4304" s="83" t="s">
        <v>22</v>
      </c>
    </row>
    <row r="4305" spans="1:8" ht="12.75" customHeight="1" x14ac:dyDescent="0.2">
      <c r="A4305" s="83" t="s">
        <v>4375</v>
      </c>
      <c r="B4305" s="83" t="s">
        <v>26444</v>
      </c>
      <c r="C4305" s="83" t="s">
        <v>26447</v>
      </c>
      <c r="D4305" s="83" t="s">
        <v>26446</v>
      </c>
      <c r="E4305" s="83"/>
      <c r="F4305" s="83"/>
      <c r="G4305" s="83"/>
      <c r="H4305" s="83" t="s">
        <v>22</v>
      </c>
    </row>
    <row r="4306" spans="1:8" ht="12.75" customHeight="1" x14ac:dyDescent="0.2">
      <c r="A4306" s="83" t="s">
        <v>4376</v>
      </c>
      <c r="B4306" s="83" t="s">
        <v>26444</v>
      </c>
      <c r="C4306" s="83" t="s">
        <v>26448</v>
      </c>
      <c r="D4306" s="83" t="s">
        <v>26449</v>
      </c>
      <c r="E4306" s="83"/>
      <c r="F4306" s="83"/>
      <c r="G4306" s="83"/>
      <c r="H4306" s="83" t="s">
        <v>22</v>
      </c>
    </row>
    <row r="4307" spans="1:8" ht="12.75" customHeight="1" x14ac:dyDescent="0.2">
      <c r="A4307" s="83" t="s">
        <v>4377</v>
      </c>
      <c r="B4307" s="83" t="s">
        <v>26444</v>
      </c>
      <c r="C4307" s="83" t="s">
        <v>26448</v>
      </c>
      <c r="D4307" s="83" t="s">
        <v>26449</v>
      </c>
      <c r="E4307" s="83"/>
      <c r="F4307" s="83"/>
      <c r="G4307" s="83"/>
      <c r="H4307" s="83" t="s">
        <v>22</v>
      </c>
    </row>
    <row r="4308" spans="1:8" ht="12.75" customHeight="1" x14ac:dyDescent="0.2">
      <c r="A4308" s="83" t="s">
        <v>4378</v>
      </c>
      <c r="B4308" s="83" t="s">
        <v>26444</v>
      </c>
      <c r="C4308" s="83" t="s">
        <v>26450</v>
      </c>
      <c r="D4308" s="83" t="s">
        <v>26449</v>
      </c>
      <c r="E4308" s="83"/>
      <c r="F4308" s="83"/>
      <c r="G4308" s="83"/>
      <c r="H4308" s="83" t="s">
        <v>22</v>
      </c>
    </row>
    <row r="4309" spans="1:8" ht="12.75" customHeight="1" x14ac:dyDescent="0.2">
      <c r="A4309" s="83" t="s">
        <v>4379</v>
      </c>
      <c r="B4309" s="83" t="s">
        <v>26444</v>
      </c>
      <c r="C4309" s="83" t="s">
        <v>26450</v>
      </c>
      <c r="D4309" s="83" t="s">
        <v>26449</v>
      </c>
      <c r="E4309" s="83"/>
      <c r="F4309" s="83"/>
      <c r="G4309" s="83"/>
      <c r="H4309" s="83" t="s">
        <v>22</v>
      </c>
    </row>
    <row r="4310" spans="1:8" ht="12.75" customHeight="1" x14ac:dyDescent="0.2">
      <c r="A4310" s="83" t="s">
        <v>4380</v>
      </c>
      <c r="B4310" s="83" t="s">
        <v>26444</v>
      </c>
      <c r="C4310" s="83" t="s">
        <v>26451</v>
      </c>
      <c r="D4310" s="83" t="s">
        <v>26449</v>
      </c>
      <c r="E4310" s="83"/>
      <c r="F4310" s="83"/>
      <c r="G4310" s="83"/>
      <c r="H4310" s="83" t="s">
        <v>22</v>
      </c>
    </row>
    <row r="4311" spans="1:8" ht="12.75" customHeight="1" x14ac:dyDescent="0.2">
      <c r="A4311" s="83" t="s">
        <v>4381</v>
      </c>
      <c r="B4311" s="83" t="s">
        <v>26444</v>
      </c>
      <c r="C4311" s="83" t="s">
        <v>26451</v>
      </c>
      <c r="D4311" s="83" t="s">
        <v>26449</v>
      </c>
      <c r="E4311" s="83"/>
      <c r="F4311" s="83"/>
      <c r="G4311" s="83"/>
      <c r="H4311" s="83" t="s">
        <v>22</v>
      </c>
    </row>
    <row r="4312" spans="1:8" ht="12.75" customHeight="1" x14ac:dyDescent="0.2">
      <c r="A4312" s="83" t="s">
        <v>4382</v>
      </c>
      <c r="B4312" s="83" t="s">
        <v>26444</v>
      </c>
      <c r="C4312" s="83" t="s">
        <v>26452</v>
      </c>
      <c r="D4312" s="83" t="s">
        <v>26449</v>
      </c>
      <c r="E4312" s="83"/>
      <c r="F4312" s="83"/>
      <c r="G4312" s="83"/>
      <c r="H4312" s="83" t="s">
        <v>22</v>
      </c>
    </row>
    <row r="4313" spans="1:8" ht="12.75" customHeight="1" x14ac:dyDescent="0.2">
      <c r="A4313" s="83" t="s">
        <v>4383</v>
      </c>
      <c r="B4313" s="83" t="s">
        <v>26444</v>
      </c>
      <c r="C4313" s="83" t="s">
        <v>26452</v>
      </c>
      <c r="D4313" s="83" t="s">
        <v>26449</v>
      </c>
      <c r="E4313" s="83"/>
      <c r="F4313" s="83"/>
      <c r="G4313" s="83"/>
      <c r="H4313" s="83" t="s">
        <v>22</v>
      </c>
    </row>
    <row r="4314" spans="1:8" ht="12.75" customHeight="1" x14ac:dyDescent="0.2">
      <c r="A4314" s="83" t="s">
        <v>4384</v>
      </c>
      <c r="B4314" s="83" t="s">
        <v>26444</v>
      </c>
      <c r="C4314" s="83" t="s">
        <v>26453</v>
      </c>
      <c r="D4314" s="83" t="s">
        <v>26449</v>
      </c>
      <c r="E4314" s="83"/>
      <c r="F4314" s="83"/>
      <c r="G4314" s="83"/>
      <c r="H4314" s="83" t="s">
        <v>22</v>
      </c>
    </row>
    <row r="4315" spans="1:8" ht="12.75" customHeight="1" x14ac:dyDescent="0.2">
      <c r="A4315" s="83" t="s">
        <v>4385</v>
      </c>
      <c r="B4315" s="83" t="s">
        <v>26444</v>
      </c>
      <c r="C4315" s="83" t="s">
        <v>26453</v>
      </c>
      <c r="D4315" s="83" t="s">
        <v>26449</v>
      </c>
      <c r="E4315" s="83"/>
      <c r="F4315" s="83"/>
      <c r="G4315" s="83"/>
      <c r="H4315" s="83" t="s">
        <v>22</v>
      </c>
    </row>
    <row r="4316" spans="1:8" ht="12.75" customHeight="1" x14ac:dyDescent="0.2">
      <c r="A4316" s="83" t="s">
        <v>4386</v>
      </c>
      <c r="B4316" s="83" t="s">
        <v>26444</v>
      </c>
      <c r="C4316" s="83" t="s">
        <v>26454</v>
      </c>
      <c r="D4316" s="83" t="s">
        <v>26449</v>
      </c>
      <c r="E4316" s="83"/>
      <c r="F4316" s="83"/>
      <c r="G4316" s="83"/>
      <c r="H4316" s="83" t="s">
        <v>22</v>
      </c>
    </row>
    <row r="4317" spans="1:8" ht="12.75" customHeight="1" x14ac:dyDescent="0.2">
      <c r="A4317" s="83" t="s">
        <v>4387</v>
      </c>
      <c r="B4317" s="83" t="s">
        <v>26444</v>
      </c>
      <c r="C4317" s="83" t="s">
        <v>26454</v>
      </c>
      <c r="D4317" s="83" t="s">
        <v>26449</v>
      </c>
      <c r="E4317" s="83"/>
      <c r="F4317" s="83"/>
      <c r="G4317" s="83"/>
      <c r="H4317" s="83" t="s">
        <v>22</v>
      </c>
    </row>
    <row r="4318" spans="1:8" ht="12.75" customHeight="1" x14ac:dyDescent="0.2">
      <c r="A4318" s="83" t="s">
        <v>4388</v>
      </c>
      <c r="B4318" s="83" t="s">
        <v>26444</v>
      </c>
      <c r="C4318" s="83" t="s">
        <v>26455</v>
      </c>
      <c r="D4318" s="83" t="s">
        <v>26449</v>
      </c>
      <c r="E4318" s="83"/>
      <c r="F4318" s="83"/>
      <c r="G4318" s="83"/>
      <c r="H4318" s="83" t="s">
        <v>22</v>
      </c>
    </row>
    <row r="4319" spans="1:8" ht="12.75" customHeight="1" x14ac:dyDescent="0.2">
      <c r="A4319" s="83" t="s">
        <v>4389</v>
      </c>
      <c r="B4319" s="83" t="s">
        <v>26444</v>
      </c>
      <c r="C4319" s="83" t="s">
        <v>26455</v>
      </c>
      <c r="D4319" s="83" t="s">
        <v>26449</v>
      </c>
      <c r="E4319" s="83"/>
      <c r="F4319" s="83"/>
      <c r="G4319" s="83"/>
      <c r="H4319" s="83" t="s">
        <v>22</v>
      </c>
    </row>
    <row r="4320" spans="1:8" ht="12.75" customHeight="1" x14ac:dyDescent="0.2">
      <c r="A4320" s="83" t="s">
        <v>4390</v>
      </c>
      <c r="B4320" s="83" t="s">
        <v>26444</v>
      </c>
      <c r="C4320" s="83" t="s">
        <v>26456</v>
      </c>
      <c r="D4320" s="83" t="s">
        <v>26449</v>
      </c>
      <c r="E4320" s="83"/>
      <c r="F4320" s="83"/>
      <c r="G4320" s="83"/>
      <c r="H4320" s="83" t="s">
        <v>22</v>
      </c>
    </row>
    <row r="4321" spans="1:8" ht="12.75" customHeight="1" x14ac:dyDescent="0.2">
      <c r="A4321" s="83" t="s">
        <v>4391</v>
      </c>
      <c r="B4321" s="83" t="s">
        <v>26444</v>
      </c>
      <c r="C4321" s="83" t="s">
        <v>26456</v>
      </c>
      <c r="D4321" s="83" t="s">
        <v>26449</v>
      </c>
      <c r="E4321" s="83"/>
      <c r="F4321" s="83"/>
      <c r="G4321" s="83"/>
      <c r="H4321" s="83" t="s">
        <v>22</v>
      </c>
    </row>
    <row r="4322" spans="1:8" ht="12.75" customHeight="1" x14ac:dyDescent="0.2">
      <c r="A4322" s="83" t="s">
        <v>4392</v>
      </c>
      <c r="B4322" s="83" t="s">
        <v>26457</v>
      </c>
      <c r="C4322" s="83" t="s">
        <v>26458</v>
      </c>
      <c r="D4322" s="83" t="s">
        <v>26459</v>
      </c>
      <c r="E4322" s="83"/>
      <c r="F4322" s="83"/>
      <c r="G4322" s="83"/>
      <c r="H4322" s="83" t="s">
        <v>22</v>
      </c>
    </row>
    <row r="4323" spans="1:8" ht="12.75" customHeight="1" x14ac:dyDescent="0.2">
      <c r="A4323" s="83" t="s">
        <v>4393</v>
      </c>
      <c r="B4323" s="83" t="s">
        <v>26457</v>
      </c>
      <c r="C4323" s="83" t="s">
        <v>26458</v>
      </c>
      <c r="D4323" s="83" t="s">
        <v>26459</v>
      </c>
      <c r="E4323" s="83"/>
      <c r="F4323" s="83"/>
      <c r="G4323" s="83"/>
      <c r="H4323" s="83" t="s">
        <v>22</v>
      </c>
    </row>
    <row r="4324" spans="1:8" ht="12.75" customHeight="1" x14ac:dyDescent="0.2">
      <c r="A4324" s="83" t="s">
        <v>4394</v>
      </c>
      <c r="B4324" s="83" t="s">
        <v>26457</v>
      </c>
      <c r="C4324" s="83" t="s">
        <v>26458</v>
      </c>
      <c r="D4324" s="83" t="s">
        <v>26460</v>
      </c>
      <c r="E4324" s="83"/>
      <c r="F4324" s="83"/>
      <c r="G4324" s="83"/>
      <c r="H4324" s="83" t="s">
        <v>22</v>
      </c>
    </row>
    <row r="4325" spans="1:8" ht="12.75" customHeight="1" x14ac:dyDescent="0.2">
      <c r="A4325" s="83" t="s">
        <v>4395</v>
      </c>
      <c r="B4325" s="83" t="s">
        <v>26457</v>
      </c>
      <c r="C4325" s="83" t="s">
        <v>26458</v>
      </c>
      <c r="D4325" s="83" t="s">
        <v>26460</v>
      </c>
      <c r="E4325" s="83"/>
      <c r="F4325" s="83"/>
      <c r="G4325" s="83"/>
      <c r="H4325" s="83" t="s">
        <v>22</v>
      </c>
    </row>
    <row r="4326" spans="1:8" ht="12.75" customHeight="1" x14ac:dyDescent="0.2">
      <c r="A4326" s="83" t="s">
        <v>4396</v>
      </c>
      <c r="B4326" s="83" t="s">
        <v>26457</v>
      </c>
      <c r="C4326" s="83" t="s">
        <v>26458</v>
      </c>
      <c r="D4326" s="83" t="s">
        <v>26461</v>
      </c>
      <c r="E4326" s="83"/>
      <c r="F4326" s="83"/>
      <c r="G4326" s="83"/>
      <c r="H4326" s="83" t="s">
        <v>22</v>
      </c>
    </row>
    <row r="4327" spans="1:8" ht="12.75" customHeight="1" x14ac:dyDescent="0.2">
      <c r="A4327" s="83" t="s">
        <v>4397</v>
      </c>
      <c r="B4327" s="83" t="s">
        <v>26457</v>
      </c>
      <c r="C4327" s="83" t="s">
        <v>26458</v>
      </c>
      <c r="D4327" s="83" t="s">
        <v>26461</v>
      </c>
      <c r="E4327" s="83"/>
      <c r="F4327" s="83"/>
      <c r="G4327" s="83"/>
      <c r="H4327" s="83" t="s">
        <v>22</v>
      </c>
    </row>
    <row r="4328" spans="1:8" ht="12.75" customHeight="1" x14ac:dyDescent="0.2">
      <c r="A4328" s="83" t="s">
        <v>4398</v>
      </c>
      <c r="B4328" s="83" t="s">
        <v>26457</v>
      </c>
      <c r="C4328" s="83" t="s">
        <v>26458</v>
      </c>
      <c r="D4328" s="83" t="s">
        <v>26462</v>
      </c>
      <c r="E4328" s="83"/>
      <c r="F4328" s="83"/>
      <c r="G4328" s="83"/>
      <c r="H4328" s="83" t="s">
        <v>22</v>
      </c>
    </row>
    <row r="4329" spans="1:8" ht="12.75" customHeight="1" x14ac:dyDescent="0.2">
      <c r="A4329" s="83" t="s">
        <v>4399</v>
      </c>
      <c r="B4329" s="83" t="s">
        <v>26457</v>
      </c>
      <c r="C4329" s="83" t="s">
        <v>26458</v>
      </c>
      <c r="D4329" s="83" t="s">
        <v>26462</v>
      </c>
      <c r="E4329" s="83"/>
      <c r="F4329" s="83"/>
      <c r="G4329" s="83"/>
      <c r="H4329" s="83" t="s">
        <v>22</v>
      </c>
    </row>
    <row r="4330" spans="1:8" ht="12.75" customHeight="1" x14ac:dyDescent="0.2">
      <c r="A4330" s="83" t="s">
        <v>4400</v>
      </c>
      <c r="B4330" s="83" t="s">
        <v>26457</v>
      </c>
      <c r="C4330" s="83" t="s">
        <v>26458</v>
      </c>
      <c r="D4330" s="83" t="s">
        <v>26463</v>
      </c>
      <c r="E4330" s="83"/>
      <c r="F4330" s="83"/>
      <c r="G4330" s="83"/>
      <c r="H4330" s="83" t="s">
        <v>22</v>
      </c>
    </row>
    <row r="4331" spans="1:8" ht="12.75" customHeight="1" x14ac:dyDescent="0.2">
      <c r="A4331" s="83" t="s">
        <v>4401</v>
      </c>
      <c r="B4331" s="83" t="s">
        <v>26457</v>
      </c>
      <c r="C4331" s="83" t="s">
        <v>26458</v>
      </c>
      <c r="D4331" s="83" t="s">
        <v>26463</v>
      </c>
      <c r="E4331" s="83"/>
      <c r="F4331" s="83"/>
      <c r="G4331" s="83"/>
      <c r="H4331" s="83" t="s">
        <v>22</v>
      </c>
    </row>
    <row r="4332" spans="1:8" ht="12.75" customHeight="1" x14ac:dyDescent="0.2">
      <c r="A4332" s="83" t="s">
        <v>4402</v>
      </c>
      <c r="B4332" s="83" t="s">
        <v>26457</v>
      </c>
      <c r="C4332" s="83" t="s">
        <v>26458</v>
      </c>
      <c r="D4332" s="83" t="s">
        <v>26464</v>
      </c>
      <c r="E4332" s="83"/>
      <c r="F4332" s="83"/>
      <c r="G4332" s="83"/>
      <c r="H4332" s="83" t="s">
        <v>22</v>
      </c>
    </row>
    <row r="4333" spans="1:8" ht="12.75" customHeight="1" x14ac:dyDescent="0.2">
      <c r="A4333" s="83" t="s">
        <v>4403</v>
      </c>
      <c r="B4333" s="83" t="s">
        <v>26457</v>
      </c>
      <c r="C4333" s="83" t="s">
        <v>26458</v>
      </c>
      <c r="D4333" s="83" t="s">
        <v>26464</v>
      </c>
      <c r="E4333" s="83"/>
      <c r="F4333" s="83"/>
      <c r="G4333" s="83"/>
      <c r="H4333" s="83" t="s">
        <v>22</v>
      </c>
    </row>
    <row r="4334" spans="1:8" ht="12.75" customHeight="1" x14ac:dyDescent="0.2">
      <c r="A4334" s="83" t="s">
        <v>4404</v>
      </c>
      <c r="B4334" s="83" t="s">
        <v>26457</v>
      </c>
      <c r="C4334" s="83" t="s">
        <v>26458</v>
      </c>
      <c r="D4334" s="83" t="s">
        <v>26465</v>
      </c>
      <c r="E4334" s="83"/>
      <c r="F4334" s="83"/>
      <c r="G4334" s="83"/>
      <c r="H4334" s="83" t="s">
        <v>22</v>
      </c>
    </row>
    <row r="4335" spans="1:8" ht="12.75" customHeight="1" x14ac:dyDescent="0.2">
      <c r="A4335" s="83" t="s">
        <v>4405</v>
      </c>
      <c r="B4335" s="83" t="s">
        <v>26457</v>
      </c>
      <c r="C4335" s="83" t="s">
        <v>26458</v>
      </c>
      <c r="D4335" s="83" t="s">
        <v>26465</v>
      </c>
      <c r="E4335" s="83"/>
      <c r="F4335" s="83"/>
      <c r="G4335" s="83"/>
      <c r="H4335" s="83" t="s">
        <v>22</v>
      </c>
    </row>
    <row r="4336" spans="1:8" ht="12.75" customHeight="1" x14ac:dyDescent="0.2">
      <c r="A4336" s="83" t="s">
        <v>4406</v>
      </c>
      <c r="B4336" s="83" t="s">
        <v>26466</v>
      </c>
      <c r="C4336" s="83" t="s">
        <v>26467</v>
      </c>
      <c r="D4336" s="83" t="s">
        <v>26468</v>
      </c>
      <c r="E4336" s="83"/>
      <c r="F4336" s="83"/>
      <c r="G4336" s="83"/>
      <c r="H4336" s="83" t="s">
        <v>22</v>
      </c>
    </row>
    <row r="4337" spans="1:8" ht="12.75" customHeight="1" x14ac:dyDescent="0.2">
      <c r="A4337" s="83" t="s">
        <v>4407</v>
      </c>
      <c r="B4337" s="83" t="s">
        <v>26466</v>
      </c>
      <c r="C4337" s="83" t="s">
        <v>26467</v>
      </c>
      <c r="D4337" s="83" t="s">
        <v>26468</v>
      </c>
      <c r="E4337" s="83"/>
      <c r="F4337" s="83"/>
      <c r="G4337" s="83"/>
      <c r="H4337" s="83" t="s">
        <v>22</v>
      </c>
    </row>
    <row r="4338" spans="1:8" ht="12.75" customHeight="1" x14ac:dyDescent="0.2">
      <c r="A4338" s="83" t="s">
        <v>4408</v>
      </c>
      <c r="B4338" s="83" t="s">
        <v>26469</v>
      </c>
      <c r="C4338" s="83" t="s">
        <v>26470</v>
      </c>
      <c r="D4338" s="83" t="s">
        <v>26471</v>
      </c>
      <c r="E4338" s="83"/>
      <c r="F4338" s="83"/>
      <c r="G4338" s="83"/>
      <c r="H4338" s="83" t="s">
        <v>22</v>
      </c>
    </row>
    <row r="4339" spans="1:8" ht="12.75" customHeight="1" x14ac:dyDescent="0.2">
      <c r="A4339" s="83" t="s">
        <v>4409</v>
      </c>
      <c r="B4339" s="83" t="s">
        <v>26469</v>
      </c>
      <c r="C4339" s="83" t="s">
        <v>26470</v>
      </c>
      <c r="D4339" s="83" t="s">
        <v>26471</v>
      </c>
      <c r="E4339" s="83"/>
      <c r="F4339" s="83"/>
      <c r="G4339" s="83"/>
      <c r="H4339" s="83" t="s">
        <v>22</v>
      </c>
    </row>
    <row r="4340" spans="1:8" ht="12.75" customHeight="1" x14ac:dyDescent="0.2">
      <c r="A4340" s="83" t="s">
        <v>4410</v>
      </c>
      <c r="B4340" s="83" t="s">
        <v>26472</v>
      </c>
      <c r="C4340" s="83" t="s">
        <v>26473</v>
      </c>
      <c r="D4340" s="83" t="s">
        <v>26474</v>
      </c>
      <c r="E4340" s="83"/>
      <c r="F4340" s="83"/>
      <c r="G4340" s="83"/>
      <c r="H4340" s="83" t="s">
        <v>22</v>
      </c>
    </row>
    <row r="4341" spans="1:8" ht="12.75" customHeight="1" x14ac:dyDescent="0.2">
      <c r="A4341" s="83" t="s">
        <v>4411</v>
      </c>
      <c r="B4341" s="83" t="s">
        <v>26472</v>
      </c>
      <c r="C4341" s="83" t="s">
        <v>26473</v>
      </c>
      <c r="D4341" s="83" t="s">
        <v>26474</v>
      </c>
      <c r="E4341" s="83"/>
      <c r="F4341" s="83"/>
      <c r="G4341" s="83"/>
      <c r="H4341" s="83" t="s">
        <v>22</v>
      </c>
    </row>
    <row r="4342" spans="1:8" ht="12.75" customHeight="1" x14ac:dyDescent="0.2">
      <c r="A4342" s="83" t="s">
        <v>4412</v>
      </c>
      <c r="B4342" s="83" t="s">
        <v>26475</v>
      </c>
      <c r="C4342" s="83" t="s">
        <v>26476</v>
      </c>
      <c r="D4342" s="83"/>
      <c r="E4342" s="83"/>
      <c r="F4342" s="83"/>
      <c r="G4342" s="83"/>
      <c r="H4342" s="83" t="s">
        <v>22</v>
      </c>
    </row>
    <row r="4343" spans="1:8" ht="12.75" customHeight="1" x14ac:dyDescent="0.2">
      <c r="A4343" s="83" t="s">
        <v>4413</v>
      </c>
      <c r="B4343" s="83" t="s">
        <v>26475</v>
      </c>
      <c r="C4343" s="83" t="s">
        <v>26476</v>
      </c>
      <c r="D4343" s="83"/>
      <c r="E4343" s="83"/>
      <c r="F4343" s="83"/>
      <c r="G4343" s="83"/>
      <c r="H4343" s="83" t="s">
        <v>22</v>
      </c>
    </row>
    <row r="4344" spans="1:8" ht="12.75" customHeight="1" x14ac:dyDescent="0.2">
      <c r="A4344" s="83" t="s">
        <v>4414</v>
      </c>
      <c r="B4344" s="83" t="s">
        <v>26477</v>
      </c>
      <c r="C4344" s="83" t="s">
        <v>26478</v>
      </c>
      <c r="D4344" s="83"/>
      <c r="E4344" s="83"/>
      <c r="F4344" s="83"/>
      <c r="G4344" s="83"/>
      <c r="H4344" s="83" t="s">
        <v>22</v>
      </c>
    </row>
    <row r="4345" spans="1:8" ht="12.75" customHeight="1" x14ac:dyDescent="0.2">
      <c r="A4345" s="83" t="s">
        <v>4415</v>
      </c>
      <c r="B4345" s="83" t="s">
        <v>26477</v>
      </c>
      <c r="C4345" s="83" t="s">
        <v>26478</v>
      </c>
      <c r="D4345" s="83"/>
      <c r="E4345" s="83"/>
      <c r="F4345" s="83"/>
      <c r="G4345" s="83"/>
      <c r="H4345" s="83" t="s">
        <v>22</v>
      </c>
    </row>
    <row r="4346" spans="1:8" ht="12.75" customHeight="1" x14ac:dyDescent="0.2">
      <c r="A4346" s="83" t="s">
        <v>4416</v>
      </c>
      <c r="B4346" s="83" t="s">
        <v>26479</v>
      </c>
      <c r="C4346" s="83" t="s">
        <v>26480</v>
      </c>
      <c r="D4346" s="83"/>
      <c r="E4346" s="83"/>
      <c r="F4346" s="83"/>
      <c r="G4346" s="83"/>
      <c r="H4346" s="83" t="s">
        <v>22</v>
      </c>
    </row>
    <row r="4347" spans="1:8" ht="12.75" customHeight="1" x14ac:dyDescent="0.2">
      <c r="A4347" s="83" t="s">
        <v>4417</v>
      </c>
      <c r="B4347" s="83" t="s">
        <v>26479</v>
      </c>
      <c r="C4347" s="83" t="s">
        <v>26480</v>
      </c>
      <c r="D4347" s="83"/>
      <c r="E4347" s="83"/>
      <c r="F4347" s="83"/>
      <c r="G4347" s="83"/>
      <c r="H4347" s="83" t="s">
        <v>22</v>
      </c>
    </row>
    <row r="4348" spans="1:8" ht="12.75" customHeight="1" x14ac:dyDescent="0.2">
      <c r="A4348" s="83" t="s">
        <v>4418</v>
      </c>
      <c r="B4348" s="83" t="s">
        <v>26481</v>
      </c>
      <c r="C4348" s="83" t="s">
        <v>26478</v>
      </c>
      <c r="D4348" s="83"/>
      <c r="E4348" s="83"/>
      <c r="F4348" s="83"/>
      <c r="G4348" s="83"/>
      <c r="H4348" s="83" t="s">
        <v>22</v>
      </c>
    </row>
    <row r="4349" spans="1:8" ht="12.75" customHeight="1" x14ac:dyDescent="0.2">
      <c r="A4349" s="83" t="s">
        <v>4419</v>
      </c>
      <c r="B4349" s="83" t="s">
        <v>26481</v>
      </c>
      <c r="C4349" s="83" t="s">
        <v>26478</v>
      </c>
      <c r="D4349" s="83"/>
      <c r="E4349" s="83"/>
      <c r="F4349" s="83"/>
      <c r="G4349" s="83"/>
      <c r="H4349" s="83" t="s">
        <v>22</v>
      </c>
    </row>
    <row r="4350" spans="1:8" ht="12.75" customHeight="1" x14ac:dyDescent="0.2">
      <c r="A4350" s="83" t="s">
        <v>4420</v>
      </c>
      <c r="B4350" s="83" t="s">
        <v>26482</v>
      </c>
      <c r="C4350" s="83" t="s">
        <v>26476</v>
      </c>
      <c r="D4350" s="83"/>
      <c r="E4350" s="83"/>
      <c r="F4350" s="83"/>
      <c r="G4350" s="83"/>
      <c r="H4350" s="83" t="s">
        <v>22</v>
      </c>
    </row>
    <row r="4351" spans="1:8" ht="12.75" customHeight="1" x14ac:dyDescent="0.2">
      <c r="A4351" s="83" t="s">
        <v>4421</v>
      </c>
      <c r="B4351" s="83" t="s">
        <v>26482</v>
      </c>
      <c r="C4351" s="83" t="s">
        <v>26476</v>
      </c>
      <c r="D4351" s="83"/>
      <c r="E4351" s="83"/>
      <c r="F4351" s="83"/>
      <c r="G4351" s="83"/>
      <c r="H4351" s="83" t="s">
        <v>22</v>
      </c>
    </row>
    <row r="4352" spans="1:8" ht="12.75" customHeight="1" x14ac:dyDescent="0.2">
      <c r="A4352" s="83" t="s">
        <v>4422</v>
      </c>
      <c r="B4352" s="83" t="s">
        <v>26483</v>
      </c>
      <c r="C4352" s="83" t="s">
        <v>26476</v>
      </c>
      <c r="D4352" s="83"/>
      <c r="E4352" s="83"/>
      <c r="F4352" s="83"/>
      <c r="G4352" s="83"/>
      <c r="H4352" s="83" t="s">
        <v>22</v>
      </c>
    </row>
    <row r="4353" spans="1:8" ht="12.75" customHeight="1" x14ac:dyDescent="0.2">
      <c r="A4353" s="83" t="s">
        <v>4423</v>
      </c>
      <c r="B4353" s="83" t="s">
        <v>26483</v>
      </c>
      <c r="C4353" s="83" t="s">
        <v>26476</v>
      </c>
      <c r="D4353" s="83"/>
      <c r="E4353" s="83"/>
      <c r="F4353" s="83"/>
      <c r="G4353" s="83"/>
      <c r="H4353" s="83" t="s">
        <v>22</v>
      </c>
    </row>
    <row r="4354" spans="1:8" ht="12.75" customHeight="1" x14ac:dyDescent="0.2">
      <c r="A4354" s="83" t="s">
        <v>4424</v>
      </c>
      <c r="B4354" s="83" t="s">
        <v>26484</v>
      </c>
      <c r="C4354" s="83" t="s">
        <v>26476</v>
      </c>
      <c r="D4354" s="83"/>
      <c r="E4354" s="83"/>
      <c r="F4354" s="83"/>
      <c r="G4354" s="83"/>
      <c r="H4354" s="83" t="s">
        <v>22</v>
      </c>
    </row>
    <row r="4355" spans="1:8" ht="12.75" customHeight="1" x14ac:dyDescent="0.2">
      <c r="A4355" s="83" t="s">
        <v>4425</v>
      </c>
      <c r="B4355" s="83" t="s">
        <v>26484</v>
      </c>
      <c r="C4355" s="83" t="s">
        <v>26476</v>
      </c>
      <c r="D4355" s="83"/>
      <c r="E4355" s="83"/>
      <c r="F4355" s="83"/>
      <c r="G4355" s="83"/>
      <c r="H4355" s="83" t="s">
        <v>22</v>
      </c>
    </row>
    <row r="4356" spans="1:8" ht="12.75" customHeight="1" x14ac:dyDescent="0.2">
      <c r="A4356" s="83" t="s">
        <v>4426</v>
      </c>
      <c r="B4356" s="83" t="s">
        <v>26485</v>
      </c>
      <c r="C4356" s="83" t="s">
        <v>26486</v>
      </c>
      <c r="D4356" s="83"/>
      <c r="E4356" s="83"/>
      <c r="F4356" s="83"/>
      <c r="G4356" s="83"/>
      <c r="H4356" s="83" t="s">
        <v>22</v>
      </c>
    </row>
    <row r="4357" spans="1:8" ht="12.75" customHeight="1" x14ac:dyDescent="0.2">
      <c r="A4357" s="83" t="s">
        <v>4427</v>
      </c>
      <c r="B4357" s="83" t="s">
        <v>26485</v>
      </c>
      <c r="C4357" s="83" t="s">
        <v>26486</v>
      </c>
      <c r="D4357" s="83"/>
      <c r="E4357" s="83"/>
      <c r="F4357" s="83"/>
      <c r="G4357" s="83"/>
      <c r="H4357" s="83" t="s">
        <v>22</v>
      </c>
    </row>
    <row r="4358" spans="1:8" ht="12.75" customHeight="1" x14ac:dyDescent="0.2">
      <c r="A4358" s="83" t="s">
        <v>4428</v>
      </c>
      <c r="B4358" s="83" t="s">
        <v>26487</v>
      </c>
      <c r="C4358" s="83" t="s">
        <v>26486</v>
      </c>
      <c r="D4358" s="83"/>
      <c r="E4358" s="83"/>
      <c r="F4358" s="83"/>
      <c r="G4358" s="83"/>
      <c r="H4358" s="83" t="s">
        <v>22</v>
      </c>
    </row>
    <row r="4359" spans="1:8" ht="12.75" customHeight="1" x14ac:dyDescent="0.2">
      <c r="A4359" s="83" t="s">
        <v>4429</v>
      </c>
      <c r="B4359" s="83" t="s">
        <v>26487</v>
      </c>
      <c r="C4359" s="83" t="s">
        <v>26486</v>
      </c>
      <c r="D4359" s="83"/>
      <c r="E4359" s="83"/>
      <c r="F4359" s="83"/>
      <c r="G4359" s="83"/>
      <c r="H4359" s="83" t="s">
        <v>22</v>
      </c>
    </row>
    <row r="4360" spans="1:8" ht="12.75" customHeight="1" x14ac:dyDescent="0.2">
      <c r="A4360" s="83" t="s">
        <v>4430</v>
      </c>
      <c r="B4360" s="83" t="s">
        <v>26488</v>
      </c>
      <c r="C4360" s="83" t="s">
        <v>26486</v>
      </c>
      <c r="D4360" s="83"/>
      <c r="E4360" s="83"/>
      <c r="F4360" s="83"/>
      <c r="G4360" s="83"/>
      <c r="H4360" s="83" t="s">
        <v>22</v>
      </c>
    </row>
    <row r="4361" spans="1:8" ht="12.75" customHeight="1" x14ac:dyDescent="0.2">
      <c r="A4361" s="83" t="s">
        <v>4431</v>
      </c>
      <c r="B4361" s="83" t="s">
        <v>26488</v>
      </c>
      <c r="C4361" s="83" t="s">
        <v>26486</v>
      </c>
      <c r="D4361" s="83"/>
      <c r="E4361" s="83"/>
      <c r="F4361" s="83"/>
      <c r="G4361" s="83"/>
      <c r="H4361" s="83" t="s">
        <v>22</v>
      </c>
    </row>
    <row r="4362" spans="1:8" ht="12.75" customHeight="1" x14ac:dyDescent="0.2">
      <c r="A4362" s="83" t="s">
        <v>4432</v>
      </c>
      <c r="B4362" s="83" t="s">
        <v>26489</v>
      </c>
      <c r="C4362" s="83" t="s">
        <v>26490</v>
      </c>
      <c r="D4362" s="83"/>
      <c r="E4362" s="83"/>
      <c r="F4362" s="83"/>
      <c r="G4362" s="83"/>
      <c r="H4362" s="83" t="s">
        <v>22</v>
      </c>
    </row>
    <row r="4363" spans="1:8" ht="12.75" customHeight="1" x14ac:dyDescent="0.2">
      <c r="A4363" s="83" t="s">
        <v>4433</v>
      </c>
      <c r="B4363" s="83" t="s">
        <v>26489</v>
      </c>
      <c r="C4363" s="83" t="s">
        <v>26490</v>
      </c>
      <c r="D4363" s="83"/>
      <c r="E4363" s="83"/>
      <c r="F4363" s="83"/>
      <c r="G4363" s="83"/>
      <c r="H4363" s="83" t="s">
        <v>22</v>
      </c>
    </row>
    <row r="4364" spans="1:8" ht="12.75" customHeight="1" x14ac:dyDescent="0.2">
      <c r="A4364" s="83" t="s">
        <v>4434</v>
      </c>
      <c r="B4364" s="83" t="s">
        <v>26491</v>
      </c>
      <c r="C4364" s="83" t="s">
        <v>26490</v>
      </c>
      <c r="D4364" s="83"/>
      <c r="E4364" s="83"/>
      <c r="F4364" s="83"/>
      <c r="G4364" s="83"/>
      <c r="H4364" s="83" t="s">
        <v>22</v>
      </c>
    </row>
    <row r="4365" spans="1:8" ht="12.75" customHeight="1" x14ac:dyDescent="0.2">
      <c r="A4365" s="83" t="s">
        <v>4435</v>
      </c>
      <c r="B4365" s="83" t="s">
        <v>26491</v>
      </c>
      <c r="C4365" s="83" t="s">
        <v>26490</v>
      </c>
      <c r="D4365" s="83"/>
      <c r="E4365" s="83"/>
      <c r="F4365" s="83"/>
      <c r="G4365" s="83"/>
      <c r="H4365" s="83" t="s">
        <v>22</v>
      </c>
    </row>
    <row r="4366" spans="1:8" ht="12.75" customHeight="1" x14ac:dyDescent="0.2">
      <c r="A4366" s="83" t="s">
        <v>4436</v>
      </c>
      <c r="B4366" s="83" t="s">
        <v>26492</v>
      </c>
      <c r="C4366" s="83" t="s">
        <v>26493</v>
      </c>
      <c r="D4366" s="83"/>
      <c r="E4366" s="83"/>
      <c r="F4366" s="83"/>
      <c r="G4366" s="83"/>
      <c r="H4366" s="83" t="s">
        <v>22</v>
      </c>
    </row>
    <row r="4367" spans="1:8" ht="12.75" customHeight="1" x14ac:dyDescent="0.2">
      <c r="A4367" s="83" t="s">
        <v>4437</v>
      </c>
      <c r="B4367" s="83" t="s">
        <v>26492</v>
      </c>
      <c r="C4367" s="83" t="s">
        <v>26493</v>
      </c>
      <c r="D4367" s="83"/>
      <c r="E4367" s="83"/>
      <c r="F4367" s="83"/>
      <c r="G4367" s="83"/>
      <c r="H4367" s="83" t="s">
        <v>22</v>
      </c>
    </row>
    <row r="4368" spans="1:8" ht="12.75" customHeight="1" x14ac:dyDescent="0.2">
      <c r="A4368" s="83" t="s">
        <v>4438</v>
      </c>
      <c r="B4368" s="83" t="s">
        <v>26494</v>
      </c>
      <c r="C4368" s="83" t="s">
        <v>26495</v>
      </c>
      <c r="D4368" s="83" t="s">
        <v>26496</v>
      </c>
      <c r="E4368" s="83"/>
      <c r="F4368" s="83"/>
      <c r="G4368" s="83"/>
      <c r="H4368" s="83" t="s">
        <v>22</v>
      </c>
    </row>
    <row r="4369" spans="1:8" ht="12.75" customHeight="1" x14ac:dyDescent="0.2">
      <c r="A4369" s="83" t="s">
        <v>4439</v>
      </c>
      <c r="B4369" s="83" t="s">
        <v>26494</v>
      </c>
      <c r="C4369" s="83" t="s">
        <v>26495</v>
      </c>
      <c r="D4369" s="83" t="s">
        <v>26496</v>
      </c>
      <c r="E4369" s="83"/>
      <c r="F4369" s="83"/>
      <c r="G4369" s="83"/>
      <c r="H4369" s="83" t="s">
        <v>22</v>
      </c>
    </row>
    <row r="4370" spans="1:8" ht="12.75" customHeight="1" x14ac:dyDescent="0.2">
      <c r="A4370" s="83" t="s">
        <v>4440</v>
      </c>
      <c r="B4370" s="83" t="s">
        <v>26497</v>
      </c>
      <c r="C4370" s="83" t="s">
        <v>26498</v>
      </c>
      <c r="D4370" s="83" t="s">
        <v>26499</v>
      </c>
      <c r="E4370" s="83"/>
      <c r="F4370" s="83"/>
      <c r="G4370" s="83"/>
      <c r="H4370" s="83" t="s">
        <v>22</v>
      </c>
    </row>
    <row r="4371" spans="1:8" ht="12.75" customHeight="1" x14ac:dyDescent="0.2">
      <c r="A4371" s="83" t="s">
        <v>4441</v>
      </c>
      <c r="B4371" s="83" t="s">
        <v>26497</v>
      </c>
      <c r="C4371" s="83" t="s">
        <v>26498</v>
      </c>
      <c r="D4371" s="83" t="s">
        <v>26499</v>
      </c>
      <c r="E4371" s="83"/>
      <c r="F4371" s="83"/>
      <c r="G4371" s="83"/>
      <c r="H4371" s="83" t="s">
        <v>22</v>
      </c>
    </row>
    <row r="4372" spans="1:8" ht="12.75" customHeight="1" x14ac:dyDescent="0.2">
      <c r="A4372" s="83" t="s">
        <v>4442</v>
      </c>
      <c r="B4372" s="83" t="s">
        <v>26500</v>
      </c>
      <c r="C4372" s="83" t="s">
        <v>26501</v>
      </c>
      <c r="D4372" s="83" t="s">
        <v>26502</v>
      </c>
      <c r="E4372" s="83"/>
      <c r="F4372" s="83"/>
      <c r="G4372" s="83"/>
      <c r="H4372" s="83" t="s">
        <v>22</v>
      </c>
    </row>
    <row r="4373" spans="1:8" ht="12.75" customHeight="1" x14ac:dyDescent="0.2">
      <c r="A4373" s="83" t="s">
        <v>4443</v>
      </c>
      <c r="B4373" s="83" t="s">
        <v>26500</v>
      </c>
      <c r="C4373" s="83" t="s">
        <v>26501</v>
      </c>
      <c r="D4373" s="83" t="s">
        <v>26502</v>
      </c>
      <c r="E4373" s="83"/>
      <c r="F4373" s="83"/>
      <c r="G4373" s="83"/>
      <c r="H4373" s="83" t="s">
        <v>22</v>
      </c>
    </row>
    <row r="4374" spans="1:8" ht="12.75" customHeight="1" x14ac:dyDescent="0.2">
      <c r="A4374" s="83" t="s">
        <v>4444</v>
      </c>
      <c r="B4374" s="83" t="s">
        <v>26503</v>
      </c>
      <c r="C4374" s="83" t="s">
        <v>26504</v>
      </c>
      <c r="D4374" s="83" t="s">
        <v>26505</v>
      </c>
      <c r="E4374" s="83"/>
      <c r="F4374" s="83"/>
      <c r="G4374" s="83"/>
      <c r="H4374" s="83" t="s">
        <v>22</v>
      </c>
    </row>
    <row r="4375" spans="1:8" ht="12.75" customHeight="1" x14ac:dyDescent="0.2">
      <c r="A4375" s="83" t="s">
        <v>4445</v>
      </c>
      <c r="B4375" s="83" t="s">
        <v>26503</v>
      </c>
      <c r="C4375" s="83" t="s">
        <v>26504</v>
      </c>
      <c r="D4375" s="83" t="s">
        <v>26505</v>
      </c>
      <c r="E4375" s="83"/>
      <c r="F4375" s="83"/>
      <c r="G4375" s="83"/>
      <c r="H4375" s="83" t="s">
        <v>22</v>
      </c>
    </row>
    <row r="4376" spans="1:8" ht="12.75" customHeight="1" x14ac:dyDescent="0.2">
      <c r="A4376" s="83" t="s">
        <v>4446</v>
      </c>
      <c r="B4376" s="83" t="s">
        <v>26503</v>
      </c>
      <c r="C4376" s="83" t="s">
        <v>26506</v>
      </c>
      <c r="D4376" s="83" t="s">
        <v>26507</v>
      </c>
      <c r="E4376" s="83"/>
      <c r="F4376" s="83"/>
      <c r="G4376" s="83"/>
      <c r="H4376" s="83" t="s">
        <v>22</v>
      </c>
    </row>
    <row r="4377" spans="1:8" ht="12.75" customHeight="1" x14ac:dyDescent="0.2">
      <c r="A4377" s="83" t="s">
        <v>4447</v>
      </c>
      <c r="B4377" s="83" t="s">
        <v>26503</v>
      </c>
      <c r="C4377" s="83" t="s">
        <v>26506</v>
      </c>
      <c r="D4377" s="83" t="s">
        <v>26507</v>
      </c>
      <c r="E4377" s="83"/>
      <c r="F4377" s="83"/>
      <c r="G4377" s="83"/>
      <c r="H4377" s="83" t="s">
        <v>22</v>
      </c>
    </row>
    <row r="4378" spans="1:8" ht="12.75" customHeight="1" x14ac:dyDescent="0.2">
      <c r="A4378" s="83" t="s">
        <v>4448</v>
      </c>
      <c r="B4378" s="83" t="s">
        <v>26508</v>
      </c>
      <c r="C4378" s="83" t="s">
        <v>26509</v>
      </c>
      <c r="D4378" s="83" t="s">
        <v>26510</v>
      </c>
      <c r="E4378" s="83"/>
      <c r="F4378" s="83"/>
      <c r="G4378" s="83"/>
      <c r="H4378" s="83" t="s">
        <v>22</v>
      </c>
    </row>
    <row r="4379" spans="1:8" ht="12.75" customHeight="1" x14ac:dyDescent="0.2">
      <c r="A4379" s="83" t="s">
        <v>4449</v>
      </c>
      <c r="B4379" s="83" t="s">
        <v>26508</v>
      </c>
      <c r="C4379" s="83" t="s">
        <v>26509</v>
      </c>
      <c r="D4379" s="83" t="s">
        <v>26510</v>
      </c>
      <c r="E4379" s="83"/>
      <c r="F4379" s="83"/>
      <c r="G4379" s="83"/>
      <c r="H4379" s="83" t="s">
        <v>22</v>
      </c>
    </row>
    <row r="4380" spans="1:8" ht="12.75" customHeight="1" x14ac:dyDescent="0.2">
      <c r="A4380" s="83" t="s">
        <v>4450</v>
      </c>
      <c r="B4380" s="83" t="s">
        <v>26511</v>
      </c>
      <c r="C4380" s="83" t="s">
        <v>26512</v>
      </c>
      <c r="D4380" s="83" t="s">
        <v>26513</v>
      </c>
      <c r="E4380" s="83"/>
      <c r="F4380" s="83"/>
      <c r="G4380" s="83"/>
      <c r="H4380" s="83" t="s">
        <v>22</v>
      </c>
    </row>
    <row r="4381" spans="1:8" ht="12.75" customHeight="1" x14ac:dyDescent="0.2">
      <c r="A4381" s="83" t="s">
        <v>4451</v>
      </c>
      <c r="B4381" s="83" t="s">
        <v>26511</v>
      </c>
      <c r="C4381" s="83" t="s">
        <v>26512</v>
      </c>
      <c r="D4381" s="83" t="s">
        <v>26513</v>
      </c>
      <c r="E4381" s="83"/>
      <c r="F4381" s="83"/>
      <c r="G4381" s="83"/>
      <c r="H4381" s="83" t="s">
        <v>22</v>
      </c>
    </row>
    <row r="4382" spans="1:8" ht="12.75" customHeight="1" x14ac:dyDescent="0.2">
      <c r="A4382" s="83" t="s">
        <v>4452</v>
      </c>
      <c r="B4382" s="83" t="s">
        <v>26514</v>
      </c>
      <c r="C4382" s="83" t="s">
        <v>26515</v>
      </c>
      <c r="D4382" s="83" t="s">
        <v>26505</v>
      </c>
      <c r="E4382" s="83"/>
      <c r="F4382" s="83"/>
      <c r="G4382" s="83"/>
      <c r="H4382" s="83" t="s">
        <v>22</v>
      </c>
    </row>
    <row r="4383" spans="1:8" ht="12.75" customHeight="1" x14ac:dyDescent="0.2">
      <c r="A4383" s="83" t="s">
        <v>4453</v>
      </c>
      <c r="B4383" s="83" t="s">
        <v>26514</v>
      </c>
      <c r="C4383" s="83" t="s">
        <v>26515</v>
      </c>
      <c r="D4383" s="83" t="s">
        <v>26505</v>
      </c>
      <c r="E4383" s="83"/>
      <c r="F4383" s="83"/>
      <c r="G4383" s="83"/>
      <c r="H4383" s="83" t="s">
        <v>22</v>
      </c>
    </row>
    <row r="4384" spans="1:8" ht="12.75" customHeight="1" x14ac:dyDescent="0.2">
      <c r="A4384" s="83" t="s">
        <v>4454</v>
      </c>
      <c r="B4384" s="83" t="s">
        <v>26516</v>
      </c>
      <c r="C4384" s="83" t="s">
        <v>26517</v>
      </c>
      <c r="D4384" s="83" t="s">
        <v>26518</v>
      </c>
      <c r="E4384" s="83"/>
      <c r="F4384" s="83"/>
      <c r="G4384" s="83"/>
      <c r="H4384" s="83" t="s">
        <v>22</v>
      </c>
    </row>
    <row r="4385" spans="1:8" ht="12.75" customHeight="1" x14ac:dyDescent="0.2">
      <c r="A4385" s="83" t="s">
        <v>4455</v>
      </c>
      <c r="B4385" s="83" t="s">
        <v>26516</v>
      </c>
      <c r="C4385" s="83" t="s">
        <v>26517</v>
      </c>
      <c r="D4385" s="83" t="s">
        <v>26518</v>
      </c>
      <c r="E4385" s="83"/>
      <c r="F4385" s="83"/>
      <c r="G4385" s="83"/>
      <c r="H4385" s="83" t="s">
        <v>22</v>
      </c>
    </row>
    <row r="4386" spans="1:8" ht="12.75" customHeight="1" x14ac:dyDescent="0.2">
      <c r="A4386" s="83" t="s">
        <v>4456</v>
      </c>
      <c r="B4386" s="83" t="s">
        <v>26519</v>
      </c>
      <c r="C4386" s="83" t="s">
        <v>26520</v>
      </c>
      <c r="D4386" s="83" t="s">
        <v>26510</v>
      </c>
      <c r="E4386" s="83"/>
      <c r="F4386" s="83"/>
      <c r="G4386" s="83"/>
      <c r="H4386" s="83" t="s">
        <v>22</v>
      </c>
    </row>
    <row r="4387" spans="1:8" ht="12.75" customHeight="1" x14ac:dyDescent="0.2">
      <c r="A4387" s="83" t="s">
        <v>4457</v>
      </c>
      <c r="B4387" s="83" t="s">
        <v>26519</v>
      </c>
      <c r="C4387" s="83" t="s">
        <v>26520</v>
      </c>
      <c r="D4387" s="83" t="s">
        <v>26510</v>
      </c>
      <c r="E4387" s="83"/>
      <c r="F4387" s="83"/>
      <c r="G4387" s="83"/>
      <c r="H4387" s="83" t="s">
        <v>22</v>
      </c>
    </row>
    <row r="4388" spans="1:8" ht="12.75" customHeight="1" x14ac:dyDescent="0.2">
      <c r="A4388" s="83" t="s">
        <v>4458</v>
      </c>
      <c r="B4388" s="83" t="s">
        <v>26521</v>
      </c>
      <c r="C4388" s="83" t="s">
        <v>26522</v>
      </c>
      <c r="D4388" s="83" t="s">
        <v>26523</v>
      </c>
      <c r="E4388" s="83" t="s">
        <v>26524</v>
      </c>
      <c r="F4388" s="83" t="s">
        <v>26525</v>
      </c>
      <c r="G4388" s="83" t="s">
        <v>26526</v>
      </c>
      <c r="H4388" s="83" t="s">
        <v>22</v>
      </c>
    </row>
    <row r="4389" spans="1:8" ht="12.75" customHeight="1" x14ac:dyDescent="0.2">
      <c r="A4389" s="83" t="s">
        <v>4459</v>
      </c>
      <c r="B4389" s="83" t="s">
        <v>26521</v>
      </c>
      <c r="C4389" s="83" t="s">
        <v>26522</v>
      </c>
      <c r="D4389" s="83" t="s">
        <v>26523</v>
      </c>
      <c r="E4389" s="83" t="s">
        <v>26524</v>
      </c>
      <c r="F4389" s="83" t="s">
        <v>26525</v>
      </c>
      <c r="G4389" s="83" t="s">
        <v>26526</v>
      </c>
      <c r="H4389" s="83" t="s">
        <v>22</v>
      </c>
    </row>
    <row r="4390" spans="1:8" ht="12.75" customHeight="1" x14ac:dyDescent="0.2">
      <c r="A4390" s="83" t="s">
        <v>4460</v>
      </c>
      <c r="B4390" s="83" t="s">
        <v>26521</v>
      </c>
      <c r="C4390" s="83" t="s">
        <v>26522</v>
      </c>
      <c r="D4390" s="83" t="s">
        <v>26523</v>
      </c>
      <c r="E4390" s="83" t="s">
        <v>26524</v>
      </c>
      <c r="F4390" s="83" t="s">
        <v>26527</v>
      </c>
      <c r="G4390" s="83" t="s">
        <v>26528</v>
      </c>
      <c r="H4390" s="83" t="s">
        <v>22</v>
      </c>
    </row>
    <row r="4391" spans="1:8" ht="12.75" customHeight="1" x14ac:dyDescent="0.2">
      <c r="A4391" s="83" t="s">
        <v>4461</v>
      </c>
      <c r="B4391" s="83" t="s">
        <v>26521</v>
      </c>
      <c r="C4391" s="83" t="s">
        <v>26522</v>
      </c>
      <c r="D4391" s="83" t="s">
        <v>26523</v>
      </c>
      <c r="E4391" s="83" t="s">
        <v>26524</v>
      </c>
      <c r="F4391" s="83" t="s">
        <v>26527</v>
      </c>
      <c r="G4391" s="83" t="s">
        <v>26528</v>
      </c>
      <c r="H4391" s="83" t="s">
        <v>22</v>
      </c>
    </row>
    <row r="4392" spans="1:8" ht="12.75" customHeight="1" x14ac:dyDescent="0.2">
      <c r="A4392" s="83" t="s">
        <v>4462</v>
      </c>
      <c r="B4392" s="83" t="s">
        <v>26521</v>
      </c>
      <c r="C4392" s="83" t="s">
        <v>26522</v>
      </c>
      <c r="D4392" s="83" t="s">
        <v>26523</v>
      </c>
      <c r="E4392" s="83" t="s">
        <v>26524</v>
      </c>
      <c r="F4392" s="83" t="s">
        <v>26527</v>
      </c>
      <c r="G4392" s="83" t="s">
        <v>26529</v>
      </c>
      <c r="H4392" s="83" t="s">
        <v>22</v>
      </c>
    </row>
    <row r="4393" spans="1:8" ht="12.75" customHeight="1" x14ac:dyDescent="0.2">
      <c r="A4393" s="83" t="s">
        <v>4463</v>
      </c>
      <c r="B4393" s="83" t="s">
        <v>26521</v>
      </c>
      <c r="C4393" s="83" t="s">
        <v>26522</v>
      </c>
      <c r="D4393" s="83" t="s">
        <v>26523</v>
      </c>
      <c r="E4393" s="83" t="s">
        <v>26524</v>
      </c>
      <c r="F4393" s="83" t="s">
        <v>26527</v>
      </c>
      <c r="G4393" s="83" t="s">
        <v>26529</v>
      </c>
      <c r="H4393" s="83" t="s">
        <v>22</v>
      </c>
    </row>
    <row r="4394" spans="1:8" ht="12.75" customHeight="1" x14ac:dyDescent="0.2">
      <c r="A4394" s="83" t="s">
        <v>4464</v>
      </c>
      <c r="B4394" s="83" t="s">
        <v>26521</v>
      </c>
      <c r="C4394" s="83" t="s">
        <v>26522</v>
      </c>
      <c r="D4394" s="83" t="s">
        <v>26523</v>
      </c>
      <c r="E4394" s="83" t="s">
        <v>26524</v>
      </c>
      <c r="F4394" s="83" t="s">
        <v>26527</v>
      </c>
      <c r="G4394" s="83" t="s">
        <v>26530</v>
      </c>
      <c r="H4394" s="83" t="s">
        <v>22</v>
      </c>
    </row>
    <row r="4395" spans="1:8" ht="12.75" customHeight="1" x14ac:dyDescent="0.2">
      <c r="A4395" s="83" t="s">
        <v>4465</v>
      </c>
      <c r="B4395" s="83" t="s">
        <v>26521</v>
      </c>
      <c r="C4395" s="83" t="s">
        <v>26522</v>
      </c>
      <c r="D4395" s="83" t="s">
        <v>26523</v>
      </c>
      <c r="E4395" s="83" t="s">
        <v>26524</v>
      </c>
      <c r="F4395" s="83" t="s">
        <v>26527</v>
      </c>
      <c r="G4395" s="83" t="s">
        <v>26530</v>
      </c>
      <c r="H4395" s="83" t="s">
        <v>22</v>
      </c>
    </row>
    <row r="4396" spans="1:8" ht="12.75" customHeight="1" x14ac:dyDescent="0.2">
      <c r="A4396" s="83" t="s">
        <v>4466</v>
      </c>
      <c r="B4396" s="83" t="s">
        <v>26521</v>
      </c>
      <c r="C4396" s="83" t="s">
        <v>26522</v>
      </c>
      <c r="D4396" s="83" t="s">
        <v>26523</v>
      </c>
      <c r="E4396" s="83" t="s">
        <v>26524</v>
      </c>
      <c r="F4396" s="83" t="s">
        <v>26527</v>
      </c>
      <c r="G4396" s="83" t="s">
        <v>26531</v>
      </c>
      <c r="H4396" s="83" t="s">
        <v>22</v>
      </c>
    </row>
    <row r="4397" spans="1:8" ht="12.75" customHeight="1" x14ac:dyDescent="0.2">
      <c r="A4397" s="83" t="s">
        <v>4467</v>
      </c>
      <c r="B4397" s="83" t="s">
        <v>26521</v>
      </c>
      <c r="C4397" s="83" t="s">
        <v>26522</v>
      </c>
      <c r="D4397" s="83" t="s">
        <v>26523</v>
      </c>
      <c r="E4397" s="83" t="s">
        <v>26524</v>
      </c>
      <c r="F4397" s="83" t="s">
        <v>26527</v>
      </c>
      <c r="G4397" s="83" t="s">
        <v>26531</v>
      </c>
      <c r="H4397" s="83" t="s">
        <v>22</v>
      </c>
    </row>
    <row r="4398" spans="1:8" ht="12.75" customHeight="1" x14ac:dyDescent="0.2">
      <c r="A4398" s="83" t="s">
        <v>4468</v>
      </c>
      <c r="B4398" s="83" t="s">
        <v>26521</v>
      </c>
      <c r="C4398" s="83" t="s">
        <v>26522</v>
      </c>
      <c r="D4398" s="83" t="s">
        <v>26523</v>
      </c>
      <c r="E4398" s="83" t="s">
        <v>26524</v>
      </c>
      <c r="F4398" s="83" t="s">
        <v>26527</v>
      </c>
      <c r="G4398" s="83" t="s">
        <v>26532</v>
      </c>
      <c r="H4398" s="83" t="s">
        <v>22</v>
      </c>
    </row>
    <row r="4399" spans="1:8" ht="12.75" customHeight="1" x14ac:dyDescent="0.2">
      <c r="A4399" s="83" t="s">
        <v>4469</v>
      </c>
      <c r="B4399" s="83" t="s">
        <v>26521</v>
      </c>
      <c r="C4399" s="83" t="s">
        <v>26522</v>
      </c>
      <c r="D4399" s="83" t="s">
        <v>26523</v>
      </c>
      <c r="E4399" s="83" t="s">
        <v>26524</v>
      </c>
      <c r="F4399" s="83" t="s">
        <v>26527</v>
      </c>
      <c r="G4399" s="83" t="s">
        <v>26532</v>
      </c>
      <c r="H4399" s="83" t="s">
        <v>22</v>
      </c>
    </row>
    <row r="4400" spans="1:8" ht="12.75" customHeight="1" x14ac:dyDescent="0.2">
      <c r="A4400" s="83" t="s">
        <v>4470</v>
      </c>
      <c r="B4400" s="83" t="s">
        <v>26521</v>
      </c>
      <c r="C4400" s="83" t="s">
        <v>26522</v>
      </c>
      <c r="D4400" s="83" t="s">
        <v>26523</v>
      </c>
      <c r="E4400" s="83" t="s">
        <v>26524</v>
      </c>
      <c r="F4400" s="83" t="s">
        <v>26527</v>
      </c>
      <c r="G4400" s="83" t="s">
        <v>26533</v>
      </c>
      <c r="H4400" s="83" t="s">
        <v>22</v>
      </c>
    </row>
    <row r="4401" spans="1:8" ht="12.75" customHeight="1" x14ac:dyDescent="0.2">
      <c r="A4401" s="83" t="s">
        <v>4471</v>
      </c>
      <c r="B4401" s="83" t="s">
        <v>26521</v>
      </c>
      <c r="C4401" s="83" t="s">
        <v>26522</v>
      </c>
      <c r="D4401" s="83" t="s">
        <v>26523</v>
      </c>
      <c r="E4401" s="83" t="s">
        <v>26524</v>
      </c>
      <c r="F4401" s="83" t="s">
        <v>26527</v>
      </c>
      <c r="G4401" s="83" t="s">
        <v>26533</v>
      </c>
      <c r="H4401" s="83" t="s">
        <v>22</v>
      </c>
    </row>
    <row r="4402" spans="1:8" ht="12.75" customHeight="1" x14ac:dyDescent="0.2">
      <c r="A4402" s="83" t="s">
        <v>4472</v>
      </c>
      <c r="B4402" s="83" t="s">
        <v>26521</v>
      </c>
      <c r="C4402" s="83" t="s">
        <v>26522</v>
      </c>
      <c r="D4402" s="83" t="s">
        <v>26523</v>
      </c>
      <c r="E4402" s="83" t="s">
        <v>26524</v>
      </c>
      <c r="F4402" s="83" t="s">
        <v>26527</v>
      </c>
      <c r="G4402" s="83" t="s">
        <v>26534</v>
      </c>
      <c r="H4402" s="83" t="s">
        <v>22</v>
      </c>
    </row>
    <row r="4403" spans="1:8" ht="12.75" customHeight="1" x14ac:dyDescent="0.2">
      <c r="A4403" s="83" t="s">
        <v>4473</v>
      </c>
      <c r="B4403" s="83" t="s">
        <v>26521</v>
      </c>
      <c r="C4403" s="83" t="s">
        <v>26522</v>
      </c>
      <c r="D4403" s="83" t="s">
        <v>26523</v>
      </c>
      <c r="E4403" s="83" t="s">
        <v>26524</v>
      </c>
      <c r="F4403" s="83" t="s">
        <v>26527</v>
      </c>
      <c r="G4403" s="83" t="s">
        <v>26534</v>
      </c>
      <c r="H4403" s="83" t="s">
        <v>22</v>
      </c>
    </row>
    <row r="4404" spans="1:8" ht="12.75" customHeight="1" x14ac:dyDescent="0.2">
      <c r="A4404" s="83" t="s">
        <v>4474</v>
      </c>
      <c r="B4404" s="83" t="s">
        <v>26521</v>
      </c>
      <c r="C4404" s="83" t="s">
        <v>26522</v>
      </c>
      <c r="D4404" s="83" t="s">
        <v>26523</v>
      </c>
      <c r="E4404" s="83" t="s">
        <v>26524</v>
      </c>
      <c r="F4404" s="83" t="s">
        <v>26527</v>
      </c>
      <c r="G4404" s="83" t="s">
        <v>26535</v>
      </c>
      <c r="H4404" s="83" t="s">
        <v>22</v>
      </c>
    </row>
    <row r="4405" spans="1:8" ht="12.75" customHeight="1" x14ac:dyDescent="0.2">
      <c r="A4405" s="83" t="s">
        <v>4475</v>
      </c>
      <c r="B4405" s="83" t="s">
        <v>26521</v>
      </c>
      <c r="C4405" s="83" t="s">
        <v>26522</v>
      </c>
      <c r="D4405" s="83" t="s">
        <v>26523</v>
      </c>
      <c r="E4405" s="83" t="s">
        <v>26524</v>
      </c>
      <c r="F4405" s="83" t="s">
        <v>26527</v>
      </c>
      <c r="G4405" s="83" t="s">
        <v>26535</v>
      </c>
      <c r="H4405" s="83" t="s">
        <v>22</v>
      </c>
    </row>
    <row r="4406" spans="1:8" ht="12.75" customHeight="1" x14ac:dyDescent="0.2">
      <c r="A4406" s="83" t="s">
        <v>4476</v>
      </c>
      <c r="B4406" s="83" t="s">
        <v>26521</v>
      </c>
      <c r="C4406" s="83" t="s">
        <v>26522</v>
      </c>
      <c r="D4406" s="83" t="s">
        <v>26523</v>
      </c>
      <c r="E4406" s="83" t="s">
        <v>26524</v>
      </c>
      <c r="F4406" s="83" t="s">
        <v>26527</v>
      </c>
      <c r="G4406" s="83" t="s">
        <v>26536</v>
      </c>
      <c r="H4406" s="83" t="s">
        <v>22</v>
      </c>
    </row>
    <row r="4407" spans="1:8" ht="12.75" customHeight="1" x14ac:dyDescent="0.2">
      <c r="A4407" s="83" t="s">
        <v>4477</v>
      </c>
      <c r="B4407" s="83" t="s">
        <v>26521</v>
      </c>
      <c r="C4407" s="83" t="s">
        <v>26522</v>
      </c>
      <c r="D4407" s="83" t="s">
        <v>26523</v>
      </c>
      <c r="E4407" s="83" t="s">
        <v>26524</v>
      </c>
      <c r="F4407" s="83" t="s">
        <v>26527</v>
      </c>
      <c r="G4407" s="83" t="s">
        <v>26536</v>
      </c>
      <c r="H4407" s="83" t="s">
        <v>22</v>
      </c>
    </row>
    <row r="4408" spans="1:8" ht="12.75" customHeight="1" x14ac:dyDescent="0.2">
      <c r="A4408" s="83" t="s">
        <v>4478</v>
      </c>
      <c r="B4408" s="83" t="s">
        <v>26521</v>
      </c>
      <c r="C4408" s="83" t="s">
        <v>26522</v>
      </c>
      <c r="D4408" s="83" t="s">
        <v>26523</v>
      </c>
      <c r="E4408" s="83" t="s">
        <v>26524</v>
      </c>
      <c r="F4408" s="83" t="s">
        <v>26527</v>
      </c>
      <c r="G4408" s="83" t="s">
        <v>26537</v>
      </c>
      <c r="H4408" s="83" t="s">
        <v>22</v>
      </c>
    </row>
    <row r="4409" spans="1:8" ht="12.75" customHeight="1" x14ac:dyDescent="0.2">
      <c r="A4409" s="83" t="s">
        <v>4479</v>
      </c>
      <c r="B4409" s="83" t="s">
        <v>26521</v>
      </c>
      <c r="C4409" s="83" t="s">
        <v>26522</v>
      </c>
      <c r="D4409" s="83" t="s">
        <v>26523</v>
      </c>
      <c r="E4409" s="83" t="s">
        <v>26524</v>
      </c>
      <c r="F4409" s="83" t="s">
        <v>26527</v>
      </c>
      <c r="G4409" s="83" t="s">
        <v>26537</v>
      </c>
      <c r="H4409" s="83" t="s">
        <v>22</v>
      </c>
    </row>
    <row r="4410" spans="1:8" ht="12.75" customHeight="1" x14ac:dyDescent="0.2">
      <c r="A4410" s="83" t="s">
        <v>4480</v>
      </c>
      <c r="B4410" s="83" t="s">
        <v>26521</v>
      </c>
      <c r="C4410" s="83" t="s">
        <v>26522</v>
      </c>
      <c r="D4410" s="83" t="s">
        <v>26523</v>
      </c>
      <c r="E4410" s="83" t="s">
        <v>26524</v>
      </c>
      <c r="F4410" s="83" t="s">
        <v>26527</v>
      </c>
      <c r="G4410" s="83" t="s">
        <v>26538</v>
      </c>
      <c r="H4410" s="83" t="s">
        <v>22</v>
      </c>
    </row>
    <row r="4411" spans="1:8" ht="12.75" customHeight="1" x14ac:dyDescent="0.2">
      <c r="A4411" s="83" t="s">
        <v>4481</v>
      </c>
      <c r="B4411" s="83" t="s">
        <v>26521</v>
      </c>
      <c r="C4411" s="83" t="s">
        <v>26522</v>
      </c>
      <c r="D4411" s="83" t="s">
        <v>26523</v>
      </c>
      <c r="E4411" s="83" t="s">
        <v>26524</v>
      </c>
      <c r="F4411" s="83" t="s">
        <v>26527</v>
      </c>
      <c r="G4411" s="83" t="s">
        <v>26538</v>
      </c>
      <c r="H4411" s="83" t="s">
        <v>22</v>
      </c>
    </row>
    <row r="4412" spans="1:8" ht="12.75" customHeight="1" x14ac:dyDescent="0.2">
      <c r="A4412" s="83" t="s">
        <v>4482</v>
      </c>
      <c r="B4412" s="83" t="s">
        <v>26521</v>
      </c>
      <c r="C4412" s="83" t="s">
        <v>26522</v>
      </c>
      <c r="D4412" s="83" t="s">
        <v>26523</v>
      </c>
      <c r="E4412" s="83" t="s">
        <v>26524</v>
      </c>
      <c r="F4412" s="83" t="s">
        <v>26527</v>
      </c>
      <c r="G4412" s="83" t="s">
        <v>26539</v>
      </c>
      <c r="H4412" s="83" t="s">
        <v>22</v>
      </c>
    </row>
    <row r="4413" spans="1:8" ht="12.75" customHeight="1" x14ac:dyDescent="0.2">
      <c r="A4413" s="83" t="s">
        <v>4483</v>
      </c>
      <c r="B4413" s="83" t="s">
        <v>26521</v>
      </c>
      <c r="C4413" s="83" t="s">
        <v>26522</v>
      </c>
      <c r="D4413" s="83" t="s">
        <v>26523</v>
      </c>
      <c r="E4413" s="83" t="s">
        <v>26524</v>
      </c>
      <c r="F4413" s="83" t="s">
        <v>26527</v>
      </c>
      <c r="G4413" s="83" t="s">
        <v>26539</v>
      </c>
      <c r="H4413" s="83" t="s">
        <v>22</v>
      </c>
    </row>
    <row r="4414" spans="1:8" ht="12.75" customHeight="1" x14ac:dyDescent="0.2">
      <c r="A4414" s="83" t="s">
        <v>4484</v>
      </c>
      <c r="B4414" s="83" t="s">
        <v>26521</v>
      </c>
      <c r="C4414" s="83" t="s">
        <v>26522</v>
      </c>
      <c r="D4414" s="83" t="s">
        <v>26523</v>
      </c>
      <c r="E4414" s="83" t="s">
        <v>26524</v>
      </c>
      <c r="F4414" s="83" t="s">
        <v>26527</v>
      </c>
      <c r="G4414" s="83" t="s">
        <v>26540</v>
      </c>
      <c r="H4414" s="83" t="s">
        <v>22</v>
      </c>
    </row>
    <row r="4415" spans="1:8" ht="12.75" customHeight="1" x14ac:dyDescent="0.2">
      <c r="A4415" s="83" t="s">
        <v>4485</v>
      </c>
      <c r="B4415" s="83" t="s">
        <v>26521</v>
      </c>
      <c r="C4415" s="83" t="s">
        <v>26522</v>
      </c>
      <c r="D4415" s="83" t="s">
        <v>26523</v>
      </c>
      <c r="E4415" s="83" t="s">
        <v>26524</v>
      </c>
      <c r="F4415" s="83" t="s">
        <v>26527</v>
      </c>
      <c r="G4415" s="83" t="s">
        <v>26540</v>
      </c>
      <c r="H4415" s="83" t="s">
        <v>22</v>
      </c>
    </row>
    <row r="4416" spans="1:8" ht="12.75" customHeight="1" x14ac:dyDescent="0.2">
      <c r="A4416" s="83" t="s">
        <v>4486</v>
      </c>
      <c r="B4416" s="83" t="s">
        <v>26521</v>
      </c>
      <c r="C4416" s="83" t="s">
        <v>26522</v>
      </c>
      <c r="D4416" s="83" t="s">
        <v>26523</v>
      </c>
      <c r="E4416" s="83" t="s">
        <v>26524</v>
      </c>
      <c r="F4416" s="83" t="s">
        <v>26527</v>
      </c>
      <c r="G4416" s="83" t="s">
        <v>26541</v>
      </c>
      <c r="H4416" s="83" t="s">
        <v>22</v>
      </c>
    </row>
    <row r="4417" spans="1:8" ht="12.75" customHeight="1" x14ac:dyDescent="0.2">
      <c r="A4417" s="83" t="s">
        <v>4487</v>
      </c>
      <c r="B4417" s="83" t="s">
        <v>26521</v>
      </c>
      <c r="C4417" s="83" t="s">
        <v>26522</v>
      </c>
      <c r="D4417" s="83" t="s">
        <v>26523</v>
      </c>
      <c r="E4417" s="83" t="s">
        <v>26524</v>
      </c>
      <c r="F4417" s="83" t="s">
        <v>26527</v>
      </c>
      <c r="G4417" s="83" t="s">
        <v>26541</v>
      </c>
      <c r="H4417" s="83" t="s">
        <v>22</v>
      </c>
    </row>
    <row r="4418" spans="1:8" ht="12.75" customHeight="1" x14ac:dyDescent="0.2">
      <c r="A4418" s="83" t="s">
        <v>4488</v>
      </c>
      <c r="B4418" s="83" t="s">
        <v>26521</v>
      </c>
      <c r="C4418" s="83" t="s">
        <v>26522</v>
      </c>
      <c r="D4418" s="83" t="s">
        <v>26523</v>
      </c>
      <c r="E4418" s="83" t="s">
        <v>26524</v>
      </c>
      <c r="F4418" s="83" t="s">
        <v>26527</v>
      </c>
      <c r="G4418" s="83" t="s">
        <v>26542</v>
      </c>
      <c r="H4418" s="83" t="s">
        <v>22</v>
      </c>
    </row>
    <row r="4419" spans="1:8" ht="12.75" customHeight="1" x14ac:dyDescent="0.2">
      <c r="A4419" s="83" t="s">
        <v>4489</v>
      </c>
      <c r="B4419" s="83" t="s">
        <v>26521</v>
      </c>
      <c r="C4419" s="83" t="s">
        <v>26522</v>
      </c>
      <c r="D4419" s="83" t="s">
        <v>26523</v>
      </c>
      <c r="E4419" s="83" t="s">
        <v>26524</v>
      </c>
      <c r="F4419" s="83" t="s">
        <v>26527</v>
      </c>
      <c r="G4419" s="83" t="s">
        <v>26542</v>
      </c>
      <c r="H4419" s="83" t="s">
        <v>22</v>
      </c>
    </row>
    <row r="4420" spans="1:8" ht="12.75" customHeight="1" x14ac:dyDescent="0.2">
      <c r="A4420" s="83" t="s">
        <v>4490</v>
      </c>
      <c r="B4420" s="83" t="s">
        <v>26521</v>
      </c>
      <c r="C4420" s="83" t="s">
        <v>26522</v>
      </c>
      <c r="D4420" s="83" t="s">
        <v>26523</v>
      </c>
      <c r="E4420" s="83" t="s">
        <v>26524</v>
      </c>
      <c r="F4420" s="83" t="s">
        <v>26527</v>
      </c>
      <c r="G4420" s="83" t="s">
        <v>26543</v>
      </c>
      <c r="H4420" s="83" t="s">
        <v>22</v>
      </c>
    </row>
    <row r="4421" spans="1:8" ht="12.75" customHeight="1" x14ac:dyDescent="0.2">
      <c r="A4421" s="83" t="s">
        <v>4491</v>
      </c>
      <c r="B4421" s="83" t="s">
        <v>26521</v>
      </c>
      <c r="C4421" s="83" t="s">
        <v>26522</v>
      </c>
      <c r="D4421" s="83" t="s">
        <v>26523</v>
      </c>
      <c r="E4421" s="83" t="s">
        <v>26524</v>
      </c>
      <c r="F4421" s="83" t="s">
        <v>26527</v>
      </c>
      <c r="G4421" s="83" t="s">
        <v>26543</v>
      </c>
      <c r="H4421" s="83" t="s">
        <v>22</v>
      </c>
    </row>
    <row r="4422" spans="1:8" ht="12.75" customHeight="1" x14ac:dyDescent="0.2">
      <c r="A4422" s="83" t="s">
        <v>4492</v>
      </c>
      <c r="B4422" s="83" t="s">
        <v>26521</v>
      </c>
      <c r="C4422" s="83" t="s">
        <v>26544</v>
      </c>
      <c r="D4422" s="83" t="s">
        <v>26545</v>
      </c>
      <c r="E4422" s="83" t="s">
        <v>26546</v>
      </c>
      <c r="F4422" s="83" t="s">
        <v>26547</v>
      </c>
      <c r="G4422" s="83"/>
      <c r="H4422" s="83" t="s">
        <v>22</v>
      </c>
    </row>
    <row r="4423" spans="1:8" ht="12.75" customHeight="1" x14ac:dyDescent="0.2">
      <c r="A4423" s="83" t="s">
        <v>4493</v>
      </c>
      <c r="B4423" s="83" t="s">
        <v>26521</v>
      </c>
      <c r="C4423" s="83" t="s">
        <v>26544</v>
      </c>
      <c r="D4423" s="83" t="s">
        <v>26545</v>
      </c>
      <c r="E4423" s="83" t="s">
        <v>26546</v>
      </c>
      <c r="F4423" s="83" t="s">
        <v>26547</v>
      </c>
      <c r="G4423" s="83"/>
      <c r="H4423" s="83" t="s">
        <v>22</v>
      </c>
    </row>
    <row r="4424" spans="1:8" ht="12.75" customHeight="1" x14ac:dyDescent="0.2">
      <c r="A4424" s="83" t="s">
        <v>4494</v>
      </c>
      <c r="B4424" s="83" t="s">
        <v>26521</v>
      </c>
      <c r="C4424" s="83" t="s">
        <v>26544</v>
      </c>
      <c r="D4424" s="83" t="s">
        <v>26545</v>
      </c>
      <c r="E4424" s="83" t="s">
        <v>26546</v>
      </c>
      <c r="F4424" s="83" t="s">
        <v>26548</v>
      </c>
      <c r="G4424" s="83"/>
      <c r="H4424" s="83" t="s">
        <v>22</v>
      </c>
    </row>
    <row r="4425" spans="1:8" ht="12.75" customHeight="1" x14ac:dyDescent="0.2">
      <c r="A4425" s="83" t="s">
        <v>4495</v>
      </c>
      <c r="B4425" s="83" t="s">
        <v>26521</v>
      </c>
      <c r="C4425" s="83" t="s">
        <v>26544</v>
      </c>
      <c r="D4425" s="83" t="s">
        <v>26545</v>
      </c>
      <c r="E4425" s="83" t="s">
        <v>26546</v>
      </c>
      <c r="F4425" s="83" t="s">
        <v>26548</v>
      </c>
      <c r="G4425" s="83"/>
      <c r="H4425" s="83" t="s">
        <v>22</v>
      </c>
    </row>
    <row r="4426" spans="1:8" ht="12.75" customHeight="1" x14ac:dyDescent="0.2">
      <c r="A4426" s="83" t="s">
        <v>4496</v>
      </c>
      <c r="B4426" s="83" t="s">
        <v>26521</v>
      </c>
      <c r="C4426" s="83" t="s">
        <v>26544</v>
      </c>
      <c r="D4426" s="83" t="s">
        <v>26545</v>
      </c>
      <c r="E4426" s="83" t="s">
        <v>26546</v>
      </c>
      <c r="F4426" s="83" t="s">
        <v>26549</v>
      </c>
      <c r="G4426" s="83"/>
      <c r="H4426" s="83" t="s">
        <v>22</v>
      </c>
    </row>
    <row r="4427" spans="1:8" ht="12.75" customHeight="1" x14ac:dyDescent="0.2">
      <c r="A4427" s="83" t="s">
        <v>4497</v>
      </c>
      <c r="B4427" s="83" t="s">
        <v>26521</v>
      </c>
      <c r="C4427" s="83" t="s">
        <v>26544</v>
      </c>
      <c r="D4427" s="83" t="s">
        <v>26545</v>
      </c>
      <c r="E4427" s="83" t="s">
        <v>26546</v>
      </c>
      <c r="F4427" s="83" t="s">
        <v>26549</v>
      </c>
      <c r="G4427" s="83"/>
      <c r="H4427" s="83" t="s">
        <v>22</v>
      </c>
    </row>
    <row r="4428" spans="1:8" ht="12.75" customHeight="1" x14ac:dyDescent="0.2">
      <c r="A4428" s="83" t="s">
        <v>4498</v>
      </c>
      <c r="B4428" s="83" t="s">
        <v>26521</v>
      </c>
      <c r="C4428" s="83" t="s">
        <v>26544</v>
      </c>
      <c r="D4428" s="83" t="s">
        <v>26545</v>
      </c>
      <c r="E4428" s="83" t="s">
        <v>26546</v>
      </c>
      <c r="F4428" s="83" t="s">
        <v>26550</v>
      </c>
      <c r="G4428" s="83"/>
      <c r="H4428" s="83" t="s">
        <v>22</v>
      </c>
    </row>
    <row r="4429" spans="1:8" ht="12.75" customHeight="1" x14ac:dyDescent="0.2">
      <c r="A4429" s="83" t="s">
        <v>4499</v>
      </c>
      <c r="B4429" s="83" t="s">
        <v>26521</v>
      </c>
      <c r="C4429" s="83" t="s">
        <v>26544</v>
      </c>
      <c r="D4429" s="83" t="s">
        <v>26545</v>
      </c>
      <c r="E4429" s="83" t="s">
        <v>26546</v>
      </c>
      <c r="F4429" s="83" t="s">
        <v>26550</v>
      </c>
      <c r="G4429" s="83"/>
      <c r="H4429" s="83" t="s">
        <v>22</v>
      </c>
    </row>
    <row r="4430" spans="1:8" ht="12.75" customHeight="1" x14ac:dyDescent="0.2">
      <c r="A4430" s="83" t="s">
        <v>4500</v>
      </c>
      <c r="B4430" s="83" t="s">
        <v>26551</v>
      </c>
      <c r="C4430" s="83" t="s">
        <v>26544</v>
      </c>
      <c r="D4430" s="83" t="s">
        <v>26545</v>
      </c>
      <c r="E4430" s="83" t="s">
        <v>26546</v>
      </c>
      <c r="F4430" s="83" t="s">
        <v>26552</v>
      </c>
      <c r="G4430" s="83"/>
      <c r="H4430" s="83" t="s">
        <v>22</v>
      </c>
    </row>
    <row r="4431" spans="1:8" ht="12.75" customHeight="1" x14ac:dyDescent="0.2">
      <c r="A4431" s="83" t="s">
        <v>4501</v>
      </c>
      <c r="B4431" s="83" t="s">
        <v>26551</v>
      </c>
      <c r="C4431" s="83" t="s">
        <v>26544</v>
      </c>
      <c r="D4431" s="83" t="s">
        <v>26545</v>
      </c>
      <c r="E4431" s="83" t="s">
        <v>26546</v>
      </c>
      <c r="F4431" s="83" t="s">
        <v>26552</v>
      </c>
      <c r="G4431" s="83"/>
      <c r="H4431" s="83" t="s">
        <v>22</v>
      </c>
    </row>
    <row r="4432" spans="1:8" ht="12.75" customHeight="1" x14ac:dyDescent="0.2">
      <c r="A4432" s="83" t="s">
        <v>4502</v>
      </c>
      <c r="B4432" s="83" t="s">
        <v>26521</v>
      </c>
      <c r="C4432" s="83" t="s">
        <v>26544</v>
      </c>
      <c r="D4432" s="83" t="s">
        <v>26545</v>
      </c>
      <c r="E4432" s="83" t="s">
        <v>26546</v>
      </c>
      <c r="F4432" s="83" t="s">
        <v>26553</v>
      </c>
      <c r="G4432" s="83"/>
      <c r="H4432" s="83" t="s">
        <v>22</v>
      </c>
    </row>
    <row r="4433" spans="1:8" ht="12.75" customHeight="1" x14ac:dyDescent="0.2">
      <c r="A4433" s="83" t="s">
        <v>4503</v>
      </c>
      <c r="B4433" s="83" t="s">
        <v>26521</v>
      </c>
      <c r="C4433" s="83" t="s">
        <v>26544</v>
      </c>
      <c r="D4433" s="83" t="s">
        <v>26545</v>
      </c>
      <c r="E4433" s="83" t="s">
        <v>26546</v>
      </c>
      <c r="F4433" s="83" t="s">
        <v>26553</v>
      </c>
      <c r="G4433" s="83"/>
      <c r="H4433" s="83" t="s">
        <v>22</v>
      </c>
    </row>
    <row r="4434" spans="1:8" ht="12.75" customHeight="1" x14ac:dyDescent="0.2">
      <c r="A4434" s="83" t="s">
        <v>4504</v>
      </c>
      <c r="B4434" s="83" t="s">
        <v>26521</v>
      </c>
      <c r="C4434" s="83" t="s">
        <v>26544</v>
      </c>
      <c r="D4434" s="83" t="s">
        <v>26545</v>
      </c>
      <c r="E4434" s="83" t="s">
        <v>26546</v>
      </c>
      <c r="F4434" s="83" t="s">
        <v>26554</v>
      </c>
      <c r="G4434" s="83"/>
      <c r="H4434" s="83" t="s">
        <v>22</v>
      </c>
    </row>
    <row r="4435" spans="1:8" ht="12.75" customHeight="1" x14ac:dyDescent="0.2">
      <c r="A4435" s="83" t="s">
        <v>4505</v>
      </c>
      <c r="B4435" s="83" t="s">
        <v>26521</v>
      </c>
      <c r="C4435" s="83" t="s">
        <v>26544</v>
      </c>
      <c r="D4435" s="83" t="s">
        <v>26545</v>
      </c>
      <c r="E4435" s="83" t="s">
        <v>26546</v>
      </c>
      <c r="F4435" s="83" t="s">
        <v>26554</v>
      </c>
      <c r="G4435" s="83"/>
      <c r="H4435" s="83" t="s">
        <v>22</v>
      </c>
    </row>
    <row r="4436" spans="1:8" ht="12.75" customHeight="1" x14ac:dyDescent="0.2">
      <c r="A4436" s="83" t="s">
        <v>4506</v>
      </c>
      <c r="B4436" s="83" t="s">
        <v>26521</v>
      </c>
      <c r="C4436" s="83" t="s">
        <v>26544</v>
      </c>
      <c r="D4436" s="83" t="s">
        <v>26545</v>
      </c>
      <c r="E4436" s="83" t="s">
        <v>26546</v>
      </c>
      <c r="F4436" s="83" t="s">
        <v>26555</v>
      </c>
      <c r="G4436" s="83"/>
      <c r="H4436" s="83" t="s">
        <v>27</v>
      </c>
    </row>
    <row r="4437" spans="1:8" ht="12.75" customHeight="1" x14ac:dyDescent="0.2">
      <c r="A4437" s="83" t="s">
        <v>4507</v>
      </c>
      <c r="B4437" s="83" t="s">
        <v>26521</v>
      </c>
      <c r="C4437" s="83" t="s">
        <v>26544</v>
      </c>
      <c r="D4437" s="83" t="s">
        <v>26545</v>
      </c>
      <c r="E4437" s="83" t="s">
        <v>26546</v>
      </c>
      <c r="F4437" s="83" t="s">
        <v>26555</v>
      </c>
      <c r="G4437" s="83"/>
      <c r="H4437" s="83" t="s">
        <v>27</v>
      </c>
    </row>
    <row r="4438" spans="1:8" ht="12.75" customHeight="1" x14ac:dyDescent="0.2">
      <c r="A4438" s="83" t="s">
        <v>4508</v>
      </c>
      <c r="B4438" s="83" t="s">
        <v>26521</v>
      </c>
      <c r="C4438" s="83" t="s">
        <v>26544</v>
      </c>
      <c r="D4438" s="83" t="s">
        <v>26545</v>
      </c>
      <c r="E4438" s="83" t="s">
        <v>26546</v>
      </c>
      <c r="F4438" s="83" t="s">
        <v>26556</v>
      </c>
      <c r="G4438" s="83"/>
      <c r="H4438" s="83" t="s">
        <v>27</v>
      </c>
    </row>
    <row r="4439" spans="1:8" ht="12.75" customHeight="1" x14ac:dyDescent="0.2">
      <c r="A4439" s="83" t="s">
        <v>4509</v>
      </c>
      <c r="B4439" s="83" t="s">
        <v>26521</v>
      </c>
      <c r="C4439" s="83" t="s">
        <v>26544</v>
      </c>
      <c r="D4439" s="83" t="s">
        <v>26545</v>
      </c>
      <c r="E4439" s="83" t="s">
        <v>26546</v>
      </c>
      <c r="F4439" s="83" t="s">
        <v>26556</v>
      </c>
      <c r="G4439" s="83"/>
      <c r="H4439" s="83" t="s">
        <v>27</v>
      </c>
    </row>
    <row r="4440" spans="1:8" ht="12.75" customHeight="1" x14ac:dyDescent="0.2">
      <c r="A4440" s="83" t="s">
        <v>4510</v>
      </c>
      <c r="B4440" s="83" t="s">
        <v>26521</v>
      </c>
      <c r="C4440" s="83" t="s">
        <v>26544</v>
      </c>
      <c r="D4440" s="83" t="s">
        <v>26545</v>
      </c>
      <c r="E4440" s="83" t="s">
        <v>26546</v>
      </c>
      <c r="F4440" s="83" t="s">
        <v>26557</v>
      </c>
      <c r="G4440" s="83"/>
      <c r="H4440" s="83" t="s">
        <v>27</v>
      </c>
    </row>
    <row r="4441" spans="1:8" ht="12.75" customHeight="1" x14ac:dyDescent="0.2">
      <c r="A4441" s="83" t="s">
        <v>4511</v>
      </c>
      <c r="B4441" s="83" t="s">
        <v>26521</v>
      </c>
      <c r="C4441" s="83" t="s">
        <v>26544</v>
      </c>
      <c r="D4441" s="83" t="s">
        <v>26545</v>
      </c>
      <c r="E4441" s="83" t="s">
        <v>26546</v>
      </c>
      <c r="F4441" s="83" t="s">
        <v>26557</v>
      </c>
      <c r="G4441" s="83"/>
      <c r="H4441" s="83" t="s">
        <v>27</v>
      </c>
    </row>
    <row r="4442" spans="1:8" ht="12.75" customHeight="1" x14ac:dyDescent="0.2">
      <c r="A4442" s="83" t="s">
        <v>4512</v>
      </c>
      <c r="B4442" s="83" t="s">
        <v>26521</v>
      </c>
      <c r="C4442" s="83" t="s">
        <v>26544</v>
      </c>
      <c r="D4442" s="83" t="s">
        <v>26545</v>
      </c>
      <c r="E4442" s="83" t="s">
        <v>26546</v>
      </c>
      <c r="F4442" s="83" t="s">
        <v>26558</v>
      </c>
      <c r="G4442" s="83"/>
      <c r="H4442" s="83" t="s">
        <v>27</v>
      </c>
    </row>
    <row r="4443" spans="1:8" ht="12.75" customHeight="1" x14ac:dyDescent="0.2">
      <c r="A4443" s="83" t="s">
        <v>4513</v>
      </c>
      <c r="B4443" s="83" t="s">
        <v>26521</v>
      </c>
      <c r="C4443" s="83" t="s">
        <v>26544</v>
      </c>
      <c r="D4443" s="83" t="s">
        <v>26545</v>
      </c>
      <c r="E4443" s="83" t="s">
        <v>26546</v>
      </c>
      <c r="F4443" s="83" t="s">
        <v>26558</v>
      </c>
      <c r="G4443" s="83"/>
      <c r="H4443" s="83" t="s">
        <v>27</v>
      </c>
    </row>
    <row r="4444" spans="1:8" ht="12.75" customHeight="1" x14ac:dyDescent="0.2">
      <c r="A4444" s="83" t="s">
        <v>4514</v>
      </c>
      <c r="B4444" s="83" t="s">
        <v>26521</v>
      </c>
      <c r="C4444" s="83" t="s">
        <v>26544</v>
      </c>
      <c r="D4444" s="83" t="s">
        <v>26545</v>
      </c>
      <c r="E4444" s="83" t="s">
        <v>26546</v>
      </c>
      <c r="F4444" s="83" t="s">
        <v>26559</v>
      </c>
      <c r="G4444" s="83"/>
      <c r="H4444" s="83" t="s">
        <v>27</v>
      </c>
    </row>
    <row r="4445" spans="1:8" ht="12.75" customHeight="1" x14ac:dyDescent="0.2">
      <c r="A4445" s="83" t="s">
        <v>4515</v>
      </c>
      <c r="B4445" s="83" t="s">
        <v>26521</v>
      </c>
      <c r="C4445" s="83" t="s">
        <v>26544</v>
      </c>
      <c r="D4445" s="83" t="s">
        <v>26545</v>
      </c>
      <c r="E4445" s="83" t="s">
        <v>26546</v>
      </c>
      <c r="F4445" s="83" t="s">
        <v>26559</v>
      </c>
      <c r="G4445" s="83"/>
      <c r="H4445" s="83" t="s">
        <v>27</v>
      </c>
    </row>
    <row r="4446" spans="1:8" ht="12.75" customHeight="1" x14ac:dyDescent="0.2">
      <c r="A4446" s="83" t="s">
        <v>4516</v>
      </c>
      <c r="B4446" s="83" t="s">
        <v>26521</v>
      </c>
      <c r="C4446" s="83" t="s">
        <v>26544</v>
      </c>
      <c r="D4446" s="83" t="s">
        <v>26545</v>
      </c>
      <c r="E4446" s="83" t="s">
        <v>26546</v>
      </c>
      <c r="F4446" s="83" t="s">
        <v>26560</v>
      </c>
      <c r="G4446" s="83"/>
      <c r="H4446" s="83" t="s">
        <v>27</v>
      </c>
    </row>
    <row r="4447" spans="1:8" ht="12.75" customHeight="1" x14ac:dyDescent="0.2">
      <c r="A4447" s="83" t="s">
        <v>4517</v>
      </c>
      <c r="B4447" s="83" t="s">
        <v>26521</v>
      </c>
      <c r="C4447" s="83" t="s">
        <v>26544</v>
      </c>
      <c r="D4447" s="83" t="s">
        <v>26545</v>
      </c>
      <c r="E4447" s="83" t="s">
        <v>26546</v>
      </c>
      <c r="F4447" s="83" t="s">
        <v>26560</v>
      </c>
      <c r="G4447" s="83"/>
      <c r="H4447" s="83" t="s">
        <v>27</v>
      </c>
    </row>
    <row r="4448" spans="1:8" ht="12.75" customHeight="1" x14ac:dyDescent="0.2">
      <c r="A4448" s="83" t="s">
        <v>4518</v>
      </c>
      <c r="B4448" s="83" t="s">
        <v>26521</v>
      </c>
      <c r="C4448" s="83" t="s">
        <v>26544</v>
      </c>
      <c r="D4448" s="83" t="s">
        <v>26545</v>
      </c>
      <c r="E4448" s="83" t="s">
        <v>26546</v>
      </c>
      <c r="F4448" s="83" t="s">
        <v>26561</v>
      </c>
      <c r="G4448" s="83"/>
      <c r="H4448" s="83" t="s">
        <v>27</v>
      </c>
    </row>
    <row r="4449" spans="1:8" ht="12.75" customHeight="1" x14ac:dyDescent="0.2">
      <c r="A4449" s="83" t="s">
        <v>4519</v>
      </c>
      <c r="B4449" s="83" t="s">
        <v>26521</v>
      </c>
      <c r="C4449" s="83" t="s">
        <v>26544</v>
      </c>
      <c r="D4449" s="83" t="s">
        <v>26545</v>
      </c>
      <c r="E4449" s="83" t="s">
        <v>26546</v>
      </c>
      <c r="F4449" s="83" t="s">
        <v>26561</v>
      </c>
      <c r="G4449" s="83"/>
      <c r="H4449" s="83" t="s">
        <v>27</v>
      </c>
    </row>
    <row r="4450" spans="1:8" ht="12.75" customHeight="1" x14ac:dyDescent="0.2">
      <c r="A4450" s="83" t="s">
        <v>4520</v>
      </c>
      <c r="B4450" s="83" t="s">
        <v>26521</v>
      </c>
      <c r="C4450" s="83" t="s">
        <v>26544</v>
      </c>
      <c r="D4450" s="83" t="s">
        <v>26545</v>
      </c>
      <c r="E4450" s="83" t="s">
        <v>26546</v>
      </c>
      <c r="F4450" s="83" t="s">
        <v>26562</v>
      </c>
      <c r="G4450" s="83"/>
      <c r="H4450" s="83" t="s">
        <v>27</v>
      </c>
    </row>
    <row r="4451" spans="1:8" ht="12.75" customHeight="1" x14ac:dyDescent="0.2">
      <c r="A4451" s="83" t="s">
        <v>4521</v>
      </c>
      <c r="B4451" s="83" t="s">
        <v>26521</v>
      </c>
      <c r="C4451" s="83" t="s">
        <v>26544</v>
      </c>
      <c r="D4451" s="83" t="s">
        <v>26545</v>
      </c>
      <c r="E4451" s="83" t="s">
        <v>26546</v>
      </c>
      <c r="F4451" s="83" t="s">
        <v>26562</v>
      </c>
      <c r="G4451" s="83"/>
      <c r="H4451" s="83" t="s">
        <v>27</v>
      </c>
    </row>
    <row r="4452" spans="1:8" ht="12.75" customHeight="1" x14ac:dyDescent="0.2">
      <c r="A4452" s="83" t="s">
        <v>4522</v>
      </c>
      <c r="B4452" s="83" t="s">
        <v>26521</v>
      </c>
      <c r="C4452" s="83" t="s">
        <v>26544</v>
      </c>
      <c r="D4452" s="83" t="s">
        <v>26545</v>
      </c>
      <c r="E4452" s="83" t="s">
        <v>26546</v>
      </c>
      <c r="F4452" s="83" t="s">
        <v>26563</v>
      </c>
      <c r="G4452" s="83"/>
      <c r="H4452" s="83" t="s">
        <v>27</v>
      </c>
    </row>
    <row r="4453" spans="1:8" ht="12.75" customHeight="1" x14ac:dyDescent="0.2">
      <c r="A4453" s="83" t="s">
        <v>4523</v>
      </c>
      <c r="B4453" s="83" t="s">
        <v>26521</v>
      </c>
      <c r="C4453" s="83" t="s">
        <v>26544</v>
      </c>
      <c r="D4453" s="83" t="s">
        <v>26545</v>
      </c>
      <c r="E4453" s="83" t="s">
        <v>26546</v>
      </c>
      <c r="F4453" s="83" t="s">
        <v>26563</v>
      </c>
      <c r="G4453" s="83"/>
      <c r="H4453" s="83" t="s">
        <v>27</v>
      </c>
    </row>
    <row r="4454" spans="1:8" ht="12.75" customHeight="1" x14ac:dyDescent="0.2">
      <c r="A4454" s="83" t="s">
        <v>4524</v>
      </c>
      <c r="B4454" s="83" t="s">
        <v>26521</v>
      </c>
      <c r="C4454" s="83" t="s">
        <v>26544</v>
      </c>
      <c r="D4454" s="83" t="s">
        <v>26545</v>
      </c>
      <c r="E4454" s="83" t="s">
        <v>26546</v>
      </c>
      <c r="F4454" s="83" t="s">
        <v>26564</v>
      </c>
      <c r="G4454" s="83"/>
      <c r="H4454" s="83" t="s">
        <v>27</v>
      </c>
    </row>
    <row r="4455" spans="1:8" ht="12.75" customHeight="1" x14ac:dyDescent="0.2">
      <c r="A4455" s="83" t="s">
        <v>4525</v>
      </c>
      <c r="B4455" s="83" t="s">
        <v>26521</v>
      </c>
      <c r="C4455" s="83" t="s">
        <v>26544</v>
      </c>
      <c r="D4455" s="83" t="s">
        <v>26545</v>
      </c>
      <c r="E4455" s="83" t="s">
        <v>26546</v>
      </c>
      <c r="F4455" s="83" t="s">
        <v>26564</v>
      </c>
      <c r="G4455" s="83"/>
      <c r="H4455" s="83" t="s">
        <v>27</v>
      </c>
    </row>
    <row r="4456" spans="1:8" ht="12.75" customHeight="1" x14ac:dyDescent="0.2">
      <c r="A4456" s="83" t="s">
        <v>4526</v>
      </c>
      <c r="B4456" s="83" t="s">
        <v>26521</v>
      </c>
      <c r="C4456" s="83" t="s">
        <v>26565</v>
      </c>
      <c r="D4456" s="83" t="s">
        <v>26566</v>
      </c>
      <c r="E4456" s="83" t="s">
        <v>26524</v>
      </c>
      <c r="F4456" s="83" t="s">
        <v>26567</v>
      </c>
      <c r="G4456" s="83" t="s">
        <v>26568</v>
      </c>
      <c r="H4456" s="83" t="s">
        <v>27</v>
      </c>
    </row>
    <row r="4457" spans="1:8" ht="12.75" customHeight="1" x14ac:dyDescent="0.2">
      <c r="A4457" s="83" t="s">
        <v>4527</v>
      </c>
      <c r="B4457" s="83" t="s">
        <v>26521</v>
      </c>
      <c r="C4457" s="83" t="s">
        <v>26565</v>
      </c>
      <c r="D4457" s="83" t="s">
        <v>26566</v>
      </c>
      <c r="E4457" s="83" t="s">
        <v>26524</v>
      </c>
      <c r="F4457" s="83" t="s">
        <v>26567</v>
      </c>
      <c r="G4457" s="83" t="s">
        <v>26568</v>
      </c>
      <c r="H4457" s="83" t="s">
        <v>27</v>
      </c>
    </row>
    <row r="4458" spans="1:8" ht="12.75" customHeight="1" x14ac:dyDescent="0.2">
      <c r="A4458" s="83" t="s">
        <v>4528</v>
      </c>
      <c r="B4458" s="83" t="s">
        <v>26569</v>
      </c>
      <c r="C4458" s="83" t="s">
        <v>26570</v>
      </c>
      <c r="D4458" s="83" t="s">
        <v>26571</v>
      </c>
      <c r="E4458" s="83" t="s">
        <v>26572</v>
      </c>
      <c r="F4458" s="83" t="s">
        <v>26573</v>
      </c>
      <c r="G4458" s="83" t="s">
        <v>26574</v>
      </c>
      <c r="H4458" s="83" t="s">
        <v>27</v>
      </c>
    </row>
    <row r="4459" spans="1:8" ht="12.75" customHeight="1" x14ac:dyDescent="0.2">
      <c r="A4459" s="83" t="s">
        <v>4529</v>
      </c>
      <c r="B4459" s="83" t="s">
        <v>26569</v>
      </c>
      <c r="C4459" s="83" t="s">
        <v>26570</v>
      </c>
      <c r="D4459" s="83" t="s">
        <v>26571</v>
      </c>
      <c r="E4459" s="83" t="s">
        <v>26572</v>
      </c>
      <c r="F4459" s="83" t="s">
        <v>26573</v>
      </c>
      <c r="G4459" s="83" t="s">
        <v>26574</v>
      </c>
      <c r="H4459" s="83" t="s">
        <v>27</v>
      </c>
    </row>
    <row r="4460" spans="1:8" ht="12.75" customHeight="1" x14ac:dyDescent="0.2">
      <c r="A4460" s="83" t="s">
        <v>4530</v>
      </c>
      <c r="B4460" s="83" t="s">
        <v>26569</v>
      </c>
      <c r="C4460" s="83" t="s">
        <v>26570</v>
      </c>
      <c r="D4460" s="83" t="s">
        <v>26571</v>
      </c>
      <c r="E4460" s="83" t="s">
        <v>26572</v>
      </c>
      <c r="F4460" s="83" t="s">
        <v>26575</v>
      </c>
      <c r="G4460" s="83" t="s">
        <v>26576</v>
      </c>
      <c r="H4460" s="83" t="s">
        <v>27</v>
      </c>
    </row>
    <row r="4461" spans="1:8" ht="12.75" customHeight="1" x14ac:dyDescent="0.2">
      <c r="A4461" s="83" t="s">
        <v>4531</v>
      </c>
      <c r="B4461" s="83" t="s">
        <v>26569</v>
      </c>
      <c r="C4461" s="83" t="s">
        <v>26570</v>
      </c>
      <c r="D4461" s="83" t="s">
        <v>26571</v>
      </c>
      <c r="E4461" s="83" t="s">
        <v>26572</v>
      </c>
      <c r="F4461" s="83" t="s">
        <v>26575</v>
      </c>
      <c r="G4461" s="83" t="s">
        <v>26576</v>
      </c>
      <c r="H4461" s="83" t="s">
        <v>27</v>
      </c>
    </row>
    <row r="4462" spans="1:8" ht="12.75" customHeight="1" x14ac:dyDescent="0.2">
      <c r="A4462" s="83" t="s">
        <v>4532</v>
      </c>
      <c r="B4462" s="83" t="s">
        <v>26569</v>
      </c>
      <c r="C4462" s="83" t="s">
        <v>26570</v>
      </c>
      <c r="D4462" s="83" t="s">
        <v>26571</v>
      </c>
      <c r="E4462" s="83" t="s">
        <v>26572</v>
      </c>
      <c r="F4462" s="83" t="s">
        <v>26573</v>
      </c>
      <c r="G4462" s="83" t="s">
        <v>26577</v>
      </c>
      <c r="H4462" s="83" t="s">
        <v>27</v>
      </c>
    </row>
    <row r="4463" spans="1:8" ht="12.75" customHeight="1" x14ac:dyDescent="0.2">
      <c r="A4463" s="83" t="s">
        <v>4533</v>
      </c>
      <c r="B4463" s="83" t="s">
        <v>26569</v>
      </c>
      <c r="C4463" s="83" t="s">
        <v>26570</v>
      </c>
      <c r="D4463" s="83" t="s">
        <v>26571</v>
      </c>
      <c r="E4463" s="83" t="s">
        <v>26572</v>
      </c>
      <c r="F4463" s="83" t="s">
        <v>26573</v>
      </c>
      <c r="G4463" s="83" t="s">
        <v>26577</v>
      </c>
      <c r="H4463" s="83" t="s">
        <v>27</v>
      </c>
    </row>
    <row r="4464" spans="1:8" ht="12.75" customHeight="1" x14ac:dyDescent="0.2">
      <c r="A4464" s="83" t="s">
        <v>4534</v>
      </c>
      <c r="B4464" s="83" t="s">
        <v>26569</v>
      </c>
      <c r="C4464" s="83" t="s">
        <v>26570</v>
      </c>
      <c r="D4464" s="83" t="s">
        <v>26571</v>
      </c>
      <c r="E4464" s="83" t="s">
        <v>26572</v>
      </c>
      <c r="F4464" s="83" t="s">
        <v>26573</v>
      </c>
      <c r="G4464" s="83" t="s">
        <v>26578</v>
      </c>
      <c r="H4464" s="83" t="s">
        <v>27</v>
      </c>
    </row>
    <row r="4465" spans="1:8" ht="12.75" customHeight="1" x14ac:dyDescent="0.2">
      <c r="A4465" s="83" t="s">
        <v>4535</v>
      </c>
      <c r="B4465" s="83" t="s">
        <v>26569</v>
      </c>
      <c r="C4465" s="83" t="s">
        <v>26570</v>
      </c>
      <c r="D4465" s="83" t="s">
        <v>26571</v>
      </c>
      <c r="E4465" s="83" t="s">
        <v>26572</v>
      </c>
      <c r="F4465" s="83" t="s">
        <v>26573</v>
      </c>
      <c r="G4465" s="83" t="s">
        <v>26578</v>
      </c>
      <c r="H4465" s="83" t="s">
        <v>27</v>
      </c>
    </row>
    <row r="4466" spans="1:8" ht="12.75" customHeight="1" x14ac:dyDescent="0.2">
      <c r="A4466" s="83" t="s">
        <v>4536</v>
      </c>
      <c r="B4466" s="83" t="s">
        <v>26579</v>
      </c>
      <c r="C4466" s="83" t="s">
        <v>26580</v>
      </c>
      <c r="D4466" s="83" t="s">
        <v>26581</v>
      </c>
      <c r="E4466" s="83"/>
      <c r="F4466" s="83"/>
      <c r="G4466" s="83"/>
      <c r="H4466" s="83" t="s">
        <v>27</v>
      </c>
    </row>
    <row r="4467" spans="1:8" ht="12.75" customHeight="1" x14ac:dyDescent="0.2">
      <c r="A4467" s="83" t="s">
        <v>4537</v>
      </c>
      <c r="B4467" s="83" t="s">
        <v>26579</v>
      </c>
      <c r="C4467" s="83" t="s">
        <v>26580</v>
      </c>
      <c r="D4467" s="83" t="s">
        <v>26581</v>
      </c>
      <c r="E4467" s="83"/>
      <c r="F4467" s="83"/>
      <c r="G4467" s="83"/>
      <c r="H4467" s="83" t="s">
        <v>27</v>
      </c>
    </row>
    <row r="4468" spans="1:8" ht="12.75" customHeight="1" x14ac:dyDescent="0.2">
      <c r="A4468" s="83" t="s">
        <v>4538</v>
      </c>
      <c r="B4468" s="83" t="s">
        <v>26579</v>
      </c>
      <c r="C4468" s="83" t="s">
        <v>26582</v>
      </c>
      <c r="D4468" s="83" t="s">
        <v>26581</v>
      </c>
      <c r="E4468" s="83"/>
      <c r="F4468" s="83"/>
      <c r="G4468" s="83"/>
      <c r="H4468" s="83" t="s">
        <v>27</v>
      </c>
    </row>
    <row r="4469" spans="1:8" ht="12.75" customHeight="1" x14ac:dyDescent="0.2">
      <c r="A4469" s="83" t="s">
        <v>4539</v>
      </c>
      <c r="B4469" s="83" t="s">
        <v>26579</v>
      </c>
      <c r="C4469" s="83" t="s">
        <v>26582</v>
      </c>
      <c r="D4469" s="83" t="s">
        <v>26581</v>
      </c>
      <c r="E4469" s="83"/>
      <c r="F4469" s="83"/>
      <c r="G4469" s="83"/>
      <c r="H4469" s="83" t="s">
        <v>27</v>
      </c>
    </row>
    <row r="4470" spans="1:8" ht="12.75" customHeight="1" x14ac:dyDescent="0.2">
      <c r="A4470" s="83" t="s">
        <v>4540</v>
      </c>
      <c r="B4470" s="83" t="s">
        <v>26579</v>
      </c>
      <c r="C4470" s="83" t="s">
        <v>26583</v>
      </c>
      <c r="D4470" s="83" t="s">
        <v>26584</v>
      </c>
      <c r="E4470" s="83"/>
      <c r="F4470" s="83"/>
      <c r="G4470" s="83"/>
      <c r="H4470" s="83" t="s">
        <v>27</v>
      </c>
    </row>
    <row r="4471" spans="1:8" ht="12.75" customHeight="1" x14ac:dyDescent="0.2">
      <c r="A4471" s="83" t="s">
        <v>4541</v>
      </c>
      <c r="B4471" s="83" t="s">
        <v>26579</v>
      </c>
      <c r="C4471" s="83" t="s">
        <v>26583</v>
      </c>
      <c r="D4471" s="83" t="s">
        <v>26584</v>
      </c>
      <c r="E4471" s="83"/>
      <c r="F4471" s="83"/>
      <c r="G4471" s="83"/>
      <c r="H4471" s="83" t="s">
        <v>27</v>
      </c>
    </row>
    <row r="4472" spans="1:8" ht="12.75" customHeight="1" x14ac:dyDescent="0.2">
      <c r="A4472" s="83" t="s">
        <v>4542</v>
      </c>
      <c r="B4472" s="83" t="s">
        <v>26579</v>
      </c>
      <c r="C4472" s="83" t="s">
        <v>26585</v>
      </c>
      <c r="D4472" s="83" t="s">
        <v>26584</v>
      </c>
      <c r="E4472" s="83"/>
      <c r="F4472" s="83"/>
      <c r="G4472" s="83"/>
      <c r="H4472" s="83" t="s">
        <v>27</v>
      </c>
    </row>
    <row r="4473" spans="1:8" ht="12.75" customHeight="1" x14ac:dyDescent="0.2">
      <c r="A4473" s="83" t="s">
        <v>4543</v>
      </c>
      <c r="B4473" s="83" t="s">
        <v>26579</v>
      </c>
      <c r="C4473" s="83" t="s">
        <v>26585</v>
      </c>
      <c r="D4473" s="83" t="s">
        <v>26584</v>
      </c>
      <c r="E4473" s="83"/>
      <c r="F4473" s="83"/>
      <c r="G4473" s="83"/>
      <c r="H4473" s="83" t="s">
        <v>27</v>
      </c>
    </row>
    <row r="4474" spans="1:8" ht="12.75" customHeight="1" x14ac:dyDescent="0.2">
      <c r="A4474" s="83" t="s">
        <v>4544</v>
      </c>
      <c r="B4474" s="83" t="s">
        <v>26579</v>
      </c>
      <c r="C4474" s="83" t="s">
        <v>26586</v>
      </c>
      <c r="D4474" s="83" t="s">
        <v>26584</v>
      </c>
      <c r="E4474" s="83"/>
      <c r="F4474" s="83"/>
      <c r="G4474" s="83"/>
      <c r="H4474" s="83" t="s">
        <v>27</v>
      </c>
    </row>
    <row r="4475" spans="1:8" ht="12.75" customHeight="1" x14ac:dyDescent="0.2">
      <c r="A4475" s="83" t="s">
        <v>4545</v>
      </c>
      <c r="B4475" s="83" t="s">
        <v>26579</v>
      </c>
      <c r="C4475" s="83" t="s">
        <v>26586</v>
      </c>
      <c r="D4475" s="83" t="s">
        <v>26584</v>
      </c>
      <c r="E4475" s="83"/>
      <c r="F4475" s="83"/>
      <c r="G4475" s="83"/>
      <c r="H4475" s="83" t="s">
        <v>27</v>
      </c>
    </row>
    <row r="4476" spans="1:8" ht="12.75" customHeight="1" x14ac:dyDescent="0.2">
      <c r="A4476" s="83" t="s">
        <v>4546</v>
      </c>
      <c r="B4476" s="83" t="s">
        <v>26579</v>
      </c>
      <c r="C4476" s="83" t="s">
        <v>26587</v>
      </c>
      <c r="D4476" s="83" t="s">
        <v>26584</v>
      </c>
      <c r="E4476" s="83"/>
      <c r="F4476" s="83"/>
      <c r="G4476" s="83"/>
      <c r="H4476" s="83" t="s">
        <v>27</v>
      </c>
    </row>
    <row r="4477" spans="1:8" ht="12.75" customHeight="1" x14ac:dyDescent="0.2">
      <c r="A4477" s="83" t="s">
        <v>4547</v>
      </c>
      <c r="B4477" s="83" t="s">
        <v>26579</v>
      </c>
      <c r="C4477" s="83" t="s">
        <v>26587</v>
      </c>
      <c r="D4477" s="83" t="s">
        <v>26584</v>
      </c>
      <c r="E4477" s="83"/>
      <c r="F4477" s="83"/>
      <c r="G4477" s="83"/>
      <c r="H4477" s="83" t="s">
        <v>27</v>
      </c>
    </row>
    <row r="4478" spans="1:8" ht="12.75" customHeight="1" x14ac:dyDescent="0.2">
      <c r="A4478" s="83" t="s">
        <v>4548</v>
      </c>
      <c r="B4478" s="83" t="s">
        <v>26579</v>
      </c>
      <c r="C4478" s="83" t="s">
        <v>26588</v>
      </c>
      <c r="D4478" s="83" t="s">
        <v>26584</v>
      </c>
      <c r="E4478" s="83"/>
      <c r="F4478" s="83"/>
      <c r="G4478" s="83"/>
      <c r="H4478" s="83" t="s">
        <v>27</v>
      </c>
    </row>
    <row r="4479" spans="1:8" ht="12.75" customHeight="1" x14ac:dyDescent="0.2">
      <c r="A4479" s="83" t="s">
        <v>4549</v>
      </c>
      <c r="B4479" s="83" t="s">
        <v>26579</v>
      </c>
      <c r="C4479" s="83" t="s">
        <v>26588</v>
      </c>
      <c r="D4479" s="83" t="s">
        <v>26584</v>
      </c>
      <c r="E4479" s="83"/>
      <c r="F4479" s="83"/>
      <c r="G4479" s="83"/>
      <c r="H4479" s="83" t="s">
        <v>27</v>
      </c>
    </row>
    <row r="4480" spans="1:8" ht="12.75" customHeight="1" x14ac:dyDescent="0.2">
      <c r="A4480" s="83" t="s">
        <v>4550</v>
      </c>
      <c r="B4480" s="83" t="s">
        <v>26579</v>
      </c>
      <c r="C4480" s="83" t="s">
        <v>26589</v>
      </c>
      <c r="D4480" s="83" t="s">
        <v>26584</v>
      </c>
      <c r="E4480" s="83"/>
      <c r="F4480" s="83"/>
      <c r="G4480" s="83"/>
      <c r="H4480" s="83" t="s">
        <v>27</v>
      </c>
    </row>
    <row r="4481" spans="1:8" ht="12.75" customHeight="1" x14ac:dyDescent="0.2">
      <c r="A4481" s="83" t="s">
        <v>4551</v>
      </c>
      <c r="B4481" s="83" t="s">
        <v>26579</v>
      </c>
      <c r="C4481" s="83" t="s">
        <v>26589</v>
      </c>
      <c r="D4481" s="83" t="s">
        <v>26584</v>
      </c>
      <c r="E4481" s="83"/>
      <c r="F4481" s="83"/>
      <c r="G4481" s="83"/>
      <c r="H4481" s="83" t="s">
        <v>27</v>
      </c>
    </row>
    <row r="4482" spans="1:8" ht="12.75" customHeight="1" x14ac:dyDescent="0.2">
      <c r="A4482" s="83" t="s">
        <v>4552</v>
      </c>
      <c r="B4482" s="83" t="s">
        <v>26579</v>
      </c>
      <c r="C4482" s="83" t="s">
        <v>26590</v>
      </c>
      <c r="D4482" s="83" t="s">
        <v>26584</v>
      </c>
      <c r="E4482" s="83"/>
      <c r="F4482" s="83"/>
      <c r="G4482" s="83"/>
      <c r="H4482" s="83" t="s">
        <v>27</v>
      </c>
    </row>
    <row r="4483" spans="1:8" ht="12.75" customHeight="1" x14ac:dyDescent="0.2">
      <c r="A4483" s="83" t="s">
        <v>4553</v>
      </c>
      <c r="B4483" s="83" t="s">
        <v>26579</v>
      </c>
      <c r="C4483" s="83" t="s">
        <v>26590</v>
      </c>
      <c r="D4483" s="83" t="s">
        <v>26584</v>
      </c>
      <c r="E4483" s="83"/>
      <c r="F4483" s="83"/>
      <c r="G4483" s="83"/>
      <c r="H4483" s="83" t="s">
        <v>27</v>
      </c>
    </row>
    <row r="4484" spans="1:8" ht="12.75" customHeight="1" x14ac:dyDescent="0.2">
      <c r="A4484" s="83" t="s">
        <v>4554</v>
      </c>
      <c r="B4484" s="83" t="s">
        <v>26579</v>
      </c>
      <c r="C4484" s="83" t="s">
        <v>26591</v>
      </c>
      <c r="D4484" s="83" t="s">
        <v>26584</v>
      </c>
      <c r="E4484" s="83"/>
      <c r="F4484" s="83"/>
      <c r="G4484" s="83"/>
      <c r="H4484" s="83" t="s">
        <v>27</v>
      </c>
    </row>
    <row r="4485" spans="1:8" ht="12.75" customHeight="1" x14ac:dyDescent="0.2">
      <c r="A4485" s="83" t="s">
        <v>4555</v>
      </c>
      <c r="B4485" s="83" t="s">
        <v>26579</v>
      </c>
      <c r="C4485" s="83" t="s">
        <v>26591</v>
      </c>
      <c r="D4485" s="83" t="s">
        <v>26584</v>
      </c>
      <c r="E4485" s="83"/>
      <c r="F4485" s="83"/>
      <c r="G4485" s="83"/>
      <c r="H4485" s="83" t="s">
        <v>27</v>
      </c>
    </row>
    <row r="4486" spans="1:8" ht="12.75" customHeight="1" x14ac:dyDescent="0.2">
      <c r="A4486" s="83" t="s">
        <v>4556</v>
      </c>
      <c r="B4486" s="83" t="s">
        <v>26579</v>
      </c>
      <c r="C4486" s="83" t="s">
        <v>26592</v>
      </c>
      <c r="D4486" s="83" t="s">
        <v>26584</v>
      </c>
      <c r="E4486" s="83"/>
      <c r="F4486" s="83"/>
      <c r="G4486" s="83"/>
      <c r="H4486" s="83" t="s">
        <v>27</v>
      </c>
    </row>
    <row r="4487" spans="1:8" ht="12.75" customHeight="1" x14ac:dyDescent="0.2">
      <c r="A4487" s="83" t="s">
        <v>4557</v>
      </c>
      <c r="B4487" s="83" t="s">
        <v>26579</v>
      </c>
      <c r="C4487" s="83" t="s">
        <v>26592</v>
      </c>
      <c r="D4487" s="83" t="s">
        <v>26584</v>
      </c>
      <c r="E4487" s="83"/>
      <c r="F4487" s="83"/>
      <c r="G4487" s="83"/>
      <c r="H4487" s="83" t="s">
        <v>27</v>
      </c>
    </row>
    <row r="4488" spans="1:8" ht="12.75" customHeight="1" x14ac:dyDescent="0.2">
      <c r="A4488" s="83" t="s">
        <v>4558</v>
      </c>
      <c r="B4488" s="83" t="s">
        <v>26579</v>
      </c>
      <c r="C4488" s="83" t="s">
        <v>26593</v>
      </c>
      <c r="D4488" s="83" t="s">
        <v>26584</v>
      </c>
      <c r="E4488" s="83"/>
      <c r="F4488" s="83"/>
      <c r="G4488" s="83"/>
      <c r="H4488" s="83" t="s">
        <v>27</v>
      </c>
    </row>
    <row r="4489" spans="1:8" ht="12.75" customHeight="1" x14ac:dyDescent="0.2">
      <c r="A4489" s="83" t="s">
        <v>4559</v>
      </c>
      <c r="B4489" s="83" t="s">
        <v>26579</v>
      </c>
      <c r="C4489" s="83" t="s">
        <v>26593</v>
      </c>
      <c r="D4489" s="83" t="s">
        <v>26584</v>
      </c>
      <c r="E4489" s="83"/>
      <c r="F4489" s="83"/>
      <c r="G4489" s="83"/>
      <c r="H4489" s="83" t="s">
        <v>27</v>
      </c>
    </row>
    <row r="4490" spans="1:8" ht="12.75" customHeight="1" x14ac:dyDescent="0.2">
      <c r="A4490" s="83" t="s">
        <v>4560</v>
      </c>
      <c r="B4490" s="83" t="s">
        <v>26594</v>
      </c>
      <c r="C4490" s="83" t="s">
        <v>26595</v>
      </c>
      <c r="D4490" s="83" t="s">
        <v>26596</v>
      </c>
      <c r="E4490" s="83"/>
      <c r="F4490" s="83"/>
      <c r="G4490" s="83"/>
      <c r="H4490" s="83" t="s">
        <v>27</v>
      </c>
    </row>
    <row r="4491" spans="1:8" ht="12.75" customHeight="1" x14ac:dyDescent="0.2">
      <c r="A4491" s="83" t="s">
        <v>4561</v>
      </c>
      <c r="B4491" s="83" t="s">
        <v>26594</v>
      </c>
      <c r="C4491" s="83" t="s">
        <v>26595</v>
      </c>
      <c r="D4491" s="83" t="s">
        <v>26596</v>
      </c>
      <c r="E4491" s="83"/>
      <c r="F4491" s="83"/>
      <c r="G4491" s="83"/>
      <c r="H4491" s="83" t="s">
        <v>27</v>
      </c>
    </row>
    <row r="4492" spans="1:8" ht="12.75" customHeight="1" x14ac:dyDescent="0.2">
      <c r="A4492" s="83" t="s">
        <v>4562</v>
      </c>
      <c r="B4492" s="83" t="s">
        <v>26594</v>
      </c>
      <c r="C4492" s="83" t="s">
        <v>26597</v>
      </c>
      <c r="D4492" s="83" t="s">
        <v>26596</v>
      </c>
      <c r="E4492" s="83"/>
      <c r="F4492" s="83"/>
      <c r="G4492" s="83"/>
      <c r="H4492" s="83" t="s">
        <v>27</v>
      </c>
    </row>
    <row r="4493" spans="1:8" ht="12.75" customHeight="1" x14ac:dyDescent="0.2">
      <c r="A4493" s="83" t="s">
        <v>4563</v>
      </c>
      <c r="B4493" s="83" t="s">
        <v>26594</v>
      </c>
      <c r="C4493" s="83" t="s">
        <v>26597</v>
      </c>
      <c r="D4493" s="83" t="s">
        <v>26596</v>
      </c>
      <c r="E4493" s="83"/>
      <c r="F4493" s="83"/>
      <c r="G4493" s="83"/>
      <c r="H4493" s="83" t="s">
        <v>27</v>
      </c>
    </row>
    <row r="4494" spans="1:8" ht="12.75" customHeight="1" x14ac:dyDescent="0.2">
      <c r="A4494" s="83" t="s">
        <v>4564</v>
      </c>
      <c r="B4494" s="83" t="s">
        <v>26594</v>
      </c>
      <c r="C4494" s="83" t="s">
        <v>26598</v>
      </c>
      <c r="D4494" s="83" t="s">
        <v>26596</v>
      </c>
      <c r="E4494" s="83"/>
      <c r="F4494" s="83"/>
      <c r="G4494" s="83"/>
      <c r="H4494" s="83" t="s">
        <v>27</v>
      </c>
    </row>
    <row r="4495" spans="1:8" ht="12.75" customHeight="1" x14ac:dyDescent="0.2">
      <c r="A4495" s="83" t="s">
        <v>4565</v>
      </c>
      <c r="B4495" s="83" t="s">
        <v>26594</v>
      </c>
      <c r="C4495" s="83" t="s">
        <v>26598</v>
      </c>
      <c r="D4495" s="83" t="s">
        <v>26596</v>
      </c>
      <c r="E4495" s="83"/>
      <c r="F4495" s="83"/>
      <c r="G4495" s="83"/>
      <c r="H4495" s="83" t="s">
        <v>27</v>
      </c>
    </row>
    <row r="4496" spans="1:8" ht="12.75" customHeight="1" x14ac:dyDescent="0.2">
      <c r="A4496" s="83" t="s">
        <v>4566</v>
      </c>
      <c r="B4496" s="83" t="s">
        <v>26594</v>
      </c>
      <c r="C4496" s="83" t="s">
        <v>26599</v>
      </c>
      <c r="D4496" s="83" t="s">
        <v>26600</v>
      </c>
      <c r="E4496" s="83"/>
      <c r="F4496" s="83"/>
      <c r="G4496" s="83"/>
      <c r="H4496" s="83" t="s">
        <v>27</v>
      </c>
    </row>
    <row r="4497" spans="1:8" ht="12.75" customHeight="1" x14ac:dyDescent="0.2">
      <c r="A4497" s="83" t="s">
        <v>4567</v>
      </c>
      <c r="B4497" s="83" t="s">
        <v>26594</v>
      </c>
      <c r="C4497" s="83" t="s">
        <v>26599</v>
      </c>
      <c r="D4497" s="83" t="s">
        <v>26600</v>
      </c>
      <c r="E4497" s="83"/>
      <c r="F4497" s="83"/>
      <c r="G4497" s="83"/>
      <c r="H4497" s="83" t="s">
        <v>27</v>
      </c>
    </row>
    <row r="4498" spans="1:8" ht="12.75" customHeight="1" x14ac:dyDescent="0.2">
      <c r="A4498" s="83" t="s">
        <v>4568</v>
      </c>
      <c r="B4498" s="83" t="s">
        <v>26594</v>
      </c>
      <c r="C4498" s="83" t="s">
        <v>26601</v>
      </c>
      <c r="D4498" s="83" t="s">
        <v>26600</v>
      </c>
      <c r="E4498" s="83"/>
      <c r="F4498" s="83"/>
      <c r="G4498" s="83"/>
      <c r="H4498" s="83" t="s">
        <v>27</v>
      </c>
    </row>
    <row r="4499" spans="1:8" ht="12.75" customHeight="1" x14ac:dyDescent="0.2">
      <c r="A4499" s="83" t="s">
        <v>4569</v>
      </c>
      <c r="B4499" s="83" t="s">
        <v>26594</v>
      </c>
      <c r="C4499" s="83" t="s">
        <v>26601</v>
      </c>
      <c r="D4499" s="83" t="s">
        <v>26600</v>
      </c>
      <c r="E4499" s="83"/>
      <c r="F4499" s="83"/>
      <c r="G4499" s="83"/>
      <c r="H4499" s="83" t="s">
        <v>27</v>
      </c>
    </row>
    <row r="4500" spans="1:8" ht="12.75" customHeight="1" x14ac:dyDescent="0.2">
      <c r="A4500" s="83" t="s">
        <v>4570</v>
      </c>
      <c r="B4500" s="83" t="s">
        <v>26602</v>
      </c>
      <c r="C4500" s="83" t="s">
        <v>26603</v>
      </c>
      <c r="D4500" s="83" t="s">
        <v>26604</v>
      </c>
      <c r="E4500" s="83"/>
      <c r="F4500" s="83"/>
      <c r="G4500" s="83"/>
      <c r="H4500" s="83" t="s">
        <v>27</v>
      </c>
    </row>
    <row r="4501" spans="1:8" ht="12.75" customHeight="1" x14ac:dyDescent="0.2">
      <c r="A4501" s="83" t="s">
        <v>4571</v>
      </c>
      <c r="B4501" s="83" t="s">
        <v>26602</v>
      </c>
      <c r="C4501" s="83" t="s">
        <v>26603</v>
      </c>
      <c r="D4501" s="83" t="s">
        <v>26604</v>
      </c>
      <c r="E4501" s="83"/>
      <c r="F4501" s="83"/>
      <c r="G4501" s="83"/>
      <c r="H4501" s="83" t="s">
        <v>27</v>
      </c>
    </row>
    <row r="4502" spans="1:8" ht="12.75" customHeight="1" x14ac:dyDescent="0.2">
      <c r="A4502" s="83" t="s">
        <v>4572</v>
      </c>
      <c r="B4502" s="83" t="s">
        <v>26602</v>
      </c>
      <c r="C4502" s="83" t="s">
        <v>26603</v>
      </c>
      <c r="D4502" s="83" t="s">
        <v>26605</v>
      </c>
      <c r="E4502" s="83"/>
      <c r="F4502" s="83"/>
      <c r="G4502" s="83"/>
      <c r="H4502" s="83" t="s">
        <v>27</v>
      </c>
    </row>
    <row r="4503" spans="1:8" ht="12.75" customHeight="1" x14ac:dyDescent="0.2">
      <c r="A4503" s="83" t="s">
        <v>4573</v>
      </c>
      <c r="B4503" s="83" t="s">
        <v>26602</v>
      </c>
      <c r="C4503" s="83" t="s">
        <v>26603</v>
      </c>
      <c r="D4503" s="83" t="s">
        <v>26605</v>
      </c>
      <c r="E4503" s="83"/>
      <c r="F4503" s="83"/>
      <c r="G4503" s="83"/>
      <c r="H4503" s="83" t="s">
        <v>27</v>
      </c>
    </row>
    <row r="4504" spans="1:8" ht="12.75" customHeight="1" x14ac:dyDescent="0.2">
      <c r="A4504" s="83" t="s">
        <v>4574</v>
      </c>
      <c r="B4504" s="83" t="s">
        <v>26602</v>
      </c>
      <c r="C4504" s="83" t="s">
        <v>26603</v>
      </c>
      <c r="D4504" s="83" t="s">
        <v>26606</v>
      </c>
      <c r="E4504" s="83"/>
      <c r="F4504" s="83"/>
      <c r="G4504" s="83"/>
      <c r="H4504" s="83" t="s">
        <v>27</v>
      </c>
    </row>
    <row r="4505" spans="1:8" ht="12.75" customHeight="1" x14ac:dyDescent="0.2">
      <c r="A4505" s="83" t="s">
        <v>4575</v>
      </c>
      <c r="B4505" s="83" t="s">
        <v>26602</v>
      </c>
      <c r="C4505" s="83" t="s">
        <v>26603</v>
      </c>
      <c r="D4505" s="83" t="s">
        <v>26606</v>
      </c>
      <c r="E4505" s="83"/>
      <c r="F4505" s="83"/>
      <c r="G4505" s="83"/>
      <c r="H4505" s="83" t="s">
        <v>27</v>
      </c>
    </row>
    <row r="4506" spans="1:8" ht="12.75" customHeight="1" x14ac:dyDescent="0.2">
      <c r="A4506" s="83" t="s">
        <v>4576</v>
      </c>
      <c r="B4506" s="83" t="s">
        <v>26602</v>
      </c>
      <c r="C4506" s="83" t="s">
        <v>26603</v>
      </c>
      <c r="D4506" s="83" t="s">
        <v>26607</v>
      </c>
      <c r="E4506" s="83"/>
      <c r="F4506" s="83"/>
      <c r="G4506" s="83"/>
      <c r="H4506" s="83" t="s">
        <v>27</v>
      </c>
    </row>
    <row r="4507" spans="1:8" ht="12.75" customHeight="1" x14ac:dyDescent="0.2">
      <c r="A4507" s="83" t="s">
        <v>4577</v>
      </c>
      <c r="B4507" s="83" t="s">
        <v>26602</v>
      </c>
      <c r="C4507" s="83" t="s">
        <v>26603</v>
      </c>
      <c r="D4507" s="83" t="s">
        <v>26607</v>
      </c>
      <c r="E4507" s="83"/>
      <c r="F4507" s="83"/>
      <c r="G4507" s="83"/>
      <c r="H4507" s="83" t="s">
        <v>27</v>
      </c>
    </row>
    <row r="4508" spans="1:8" ht="12.75" customHeight="1" x14ac:dyDescent="0.2">
      <c r="A4508" s="83" t="s">
        <v>4578</v>
      </c>
      <c r="B4508" s="83" t="s">
        <v>26602</v>
      </c>
      <c r="C4508" s="83" t="s">
        <v>26603</v>
      </c>
      <c r="D4508" s="83" t="s">
        <v>26608</v>
      </c>
      <c r="E4508" s="83"/>
      <c r="F4508" s="83"/>
      <c r="G4508" s="83"/>
      <c r="H4508" s="83" t="s">
        <v>27</v>
      </c>
    </row>
    <row r="4509" spans="1:8" ht="12.75" customHeight="1" x14ac:dyDescent="0.2">
      <c r="A4509" s="83" t="s">
        <v>4579</v>
      </c>
      <c r="B4509" s="83" t="s">
        <v>26602</v>
      </c>
      <c r="C4509" s="83" t="s">
        <v>26603</v>
      </c>
      <c r="D4509" s="83" t="s">
        <v>26608</v>
      </c>
      <c r="E4509" s="83"/>
      <c r="F4509" s="83"/>
      <c r="G4509" s="83"/>
      <c r="H4509" s="83" t="s">
        <v>27</v>
      </c>
    </row>
    <row r="4510" spans="1:8" ht="12.75" customHeight="1" x14ac:dyDescent="0.2">
      <c r="A4510" s="83" t="s">
        <v>4580</v>
      </c>
      <c r="B4510" s="83" t="s">
        <v>26602</v>
      </c>
      <c r="C4510" s="83" t="s">
        <v>26603</v>
      </c>
      <c r="D4510" s="83" t="s">
        <v>26609</v>
      </c>
      <c r="E4510" s="83"/>
      <c r="F4510" s="83"/>
      <c r="G4510" s="83"/>
      <c r="H4510" s="83" t="s">
        <v>27</v>
      </c>
    </row>
    <row r="4511" spans="1:8" ht="12.75" customHeight="1" x14ac:dyDescent="0.2">
      <c r="A4511" s="83" t="s">
        <v>4581</v>
      </c>
      <c r="B4511" s="83" t="s">
        <v>26602</v>
      </c>
      <c r="C4511" s="83" t="s">
        <v>26603</v>
      </c>
      <c r="D4511" s="83" t="s">
        <v>26609</v>
      </c>
      <c r="E4511" s="83"/>
      <c r="F4511" s="83"/>
      <c r="G4511" s="83"/>
      <c r="H4511" s="83" t="s">
        <v>27</v>
      </c>
    </row>
    <row r="4512" spans="1:8" ht="12.75" customHeight="1" x14ac:dyDescent="0.2">
      <c r="A4512" s="83" t="s">
        <v>4582</v>
      </c>
      <c r="B4512" s="83" t="s">
        <v>26602</v>
      </c>
      <c r="C4512" s="83" t="s">
        <v>26603</v>
      </c>
      <c r="D4512" s="83" t="s">
        <v>26610</v>
      </c>
      <c r="E4512" s="83"/>
      <c r="F4512" s="83"/>
      <c r="G4512" s="83"/>
      <c r="H4512" s="83" t="s">
        <v>27</v>
      </c>
    </row>
    <row r="4513" spans="1:8" ht="12.75" customHeight="1" x14ac:dyDescent="0.2">
      <c r="A4513" s="83" t="s">
        <v>4583</v>
      </c>
      <c r="B4513" s="83" t="s">
        <v>26602</v>
      </c>
      <c r="C4513" s="83" t="s">
        <v>26603</v>
      </c>
      <c r="D4513" s="83" t="s">
        <v>26610</v>
      </c>
      <c r="E4513" s="83"/>
      <c r="F4513" s="83"/>
      <c r="G4513" s="83"/>
      <c r="H4513" s="83" t="s">
        <v>27</v>
      </c>
    </row>
    <row r="4514" spans="1:8" ht="12.75" customHeight="1" x14ac:dyDescent="0.2">
      <c r="A4514" s="83" t="s">
        <v>4584</v>
      </c>
      <c r="B4514" s="83" t="s">
        <v>26602</v>
      </c>
      <c r="C4514" s="83" t="s">
        <v>26603</v>
      </c>
      <c r="D4514" s="83" t="s">
        <v>26611</v>
      </c>
      <c r="E4514" s="83"/>
      <c r="F4514" s="83"/>
      <c r="G4514" s="83"/>
      <c r="H4514" s="83" t="s">
        <v>27</v>
      </c>
    </row>
    <row r="4515" spans="1:8" ht="12.75" customHeight="1" x14ac:dyDescent="0.2">
      <c r="A4515" s="83" t="s">
        <v>4585</v>
      </c>
      <c r="B4515" s="83" t="s">
        <v>26602</v>
      </c>
      <c r="C4515" s="83" t="s">
        <v>26603</v>
      </c>
      <c r="D4515" s="83" t="s">
        <v>26611</v>
      </c>
      <c r="E4515" s="83"/>
      <c r="F4515" s="83"/>
      <c r="G4515" s="83"/>
      <c r="H4515" s="83" t="s">
        <v>27</v>
      </c>
    </row>
    <row r="4516" spans="1:8" ht="12.75" customHeight="1" x14ac:dyDescent="0.2">
      <c r="A4516" s="83" t="s">
        <v>4586</v>
      </c>
      <c r="B4516" s="83" t="s">
        <v>26602</v>
      </c>
      <c r="C4516" s="83" t="s">
        <v>26603</v>
      </c>
      <c r="D4516" s="83" t="s">
        <v>26612</v>
      </c>
      <c r="E4516" s="83"/>
      <c r="F4516" s="83"/>
      <c r="G4516" s="83"/>
      <c r="H4516" s="83" t="s">
        <v>27</v>
      </c>
    </row>
    <row r="4517" spans="1:8" ht="12.75" customHeight="1" x14ac:dyDescent="0.2">
      <c r="A4517" s="83" t="s">
        <v>4587</v>
      </c>
      <c r="B4517" s="83" t="s">
        <v>26602</v>
      </c>
      <c r="C4517" s="83" t="s">
        <v>26603</v>
      </c>
      <c r="D4517" s="83" t="s">
        <v>26612</v>
      </c>
      <c r="E4517" s="83"/>
      <c r="F4517" s="83"/>
      <c r="G4517" s="83"/>
      <c r="H4517" s="83" t="s">
        <v>27</v>
      </c>
    </row>
    <row r="4518" spans="1:8" ht="12.75" customHeight="1" x14ac:dyDescent="0.2">
      <c r="A4518" s="83" t="s">
        <v>4588</v>
      </c>
      <c r="B4518" s="83" t="s">
        <v>26602</v>
      </c>
      <c r="C4518" s="83" t="s">
        <v>26603</v>
      </c>
      <c r="D4518" s="83" t="s">
        <v>26613</v>
      </c>
      <c r="E4518" s="83"/>
      <c r="F4518" s="83"/>
      <c r="G4518" s="83"/>
      <c r="H4518" s="83" t="s">
        <v>27</v>
      </c>
    </row>
    <row r="4519" spans="1:8" ht="12.75" customHeight="1" x14ac:dyDescent="0.2">
      <c r="A4519" s="83" t="s">
        <v>4589</v>
      </c>
      <c r="B4519" s="83" t="s">
        <v>26602</v>
      </c>
      <c r="C4519" s="83" t="s">
        <v>26603</v>
      </c>
      <c r="D4519" s="83" t="s">
        <v>26613</v>
      </c>
      <c r="E4519" s="83"/>
      <c r="F4519" s="83"/>
      <c r="G4519" s="83"/>
      <c r="H4519" s="83" t="s">
        <v>27</v>
      </c>
    </row>
    <row r="4520" spans="1:8" ht="12.75" customHeight="1" x14ac:dyDescent="0.2">
      <c r="A4520" s="83" t="s">
        <v>4590</v>
      </c>
      <c r="B4520" s="83" t="s">
        <v>26602</v>
      </c>
      <c r="C4520" s="83" t="s">
        <v>26603</v>
      </c>
      <c r="D4520" s="83" t="s">
        <v>26614</v>
      </c>
      <c r="E4520" s="83"/>
      <c r="F4520" s="83"/>
      <c r="G4520" s="83"/>
      <c r="H4520" s="83" t="s">
        <v>27</v>
      </c>
    </row>
    <row r="4521" spans="1:8" ht="12.75" customHeight="1" x14ac:dyDescent="0.2">
      <c r="A4521" s="83" t="s">
        <v>4591</v>
      </c>
      <c r="B4521" s="83" t="s">
        <v>26602</v>
      </c>
      <c r="C4521" s="83" t="s">
        <v>26603</v>
      </c>
      <c r="D4521" s="83" t="s">
        <v>26614</v>
      </c>
      <c r="E4521" s="83"/>
      <c r="F4521" s="83"/>
      <c r="G4521" s="83"/>
      <c r="H4521" s="83" t="s">
        <v>27</v>
      </c>
    </row>
    <row r="4522" spans="1:8" ht="12.75" customHeight="1" x14ac:dyDescent="0.2">
      <c r="A4522" s="83" t="s">
        <v>4592</v>
      </c>
      <c r="B4522" s="83" t="s">
        <v>26602</v>
      </c>
      <c r="C4522" s="83" t="s">
        <v>26603</v>
      </c>
      <c r="D4522" s="83" t="s">
        <v>26615</v>
      </c>
      <c r="E4522" s="83"/>
      <c r="F4522" s="83"/>
      <c r="G4522" s="83"/>
      <c r="H4522" s="83" t="s">
        <v>27</v>
      </c>
    </row>
    <row r="4523" spans="1:8" ht="12.75" customHeight="1" x14ac:dyDescent="0.2">
      <c r="A4523" s="83" t="s">
        <v>4593</v>
      </c>
      <c r="B4523" s="83" t="s">
        <v>26602</v>
      </c>
      <c r="C4523" s="83" t="s">
        <v>26603</v>
      </c>
      <c r="D4523" s="83" t="s">
        <v>26615</v>
      </c>
      <c r="E4523" s="83"/>
      <c r="F4523" s="83"/>
      <c r="G4523" s="83"/>
      <c r="H4523" s="83" t="s">
        <v>27</v>
      </c>
    </row>
    <row r="4524" spans="1:8" ht="12.75" customHeight="1" x14ac:dyDescent="0.2">
      <c r="A4524" s="83" t="s">
        <v>4594</v>
      </c>
      <c r="B4524" s="83" t="s">
        <v>26602</v>
      </c>
      <c r="C4524" s="83" t="s">
        <v>26603</v>
      </c>
      <c r="D4524" s="83" t="s">
        <v>26616</v>
      </c>
      <c r="E4524" s="83"/>
      <c r="F4524" s="83"/>
      <c r="G4524" s="83"/>
      <c r="H4524" s="83" t="s">
        <v>27</v>
      </c>
    </row>
    <row r="4525" spans="1:8" ht="12.75" customHeight="1" x14ac:dyDescent="0.2">
      <c r="A4525" s="83" t="s">
        <v>4595</v>
      </c>
      <c r="B4525" s="83" t="s">
        <v>26602</v>
      </c>
      <c r="C4525" s="83" t="s">
        <v>26603</v>
      </c>
      <c r="D4525" s="83" t="s">
        <v>26616</v>
      </c>
      <c r="E4525" s="83"/>
      <c r="F4525" s="83"/>
      <c r="G4525" s="83"/>
      <c r="H4525" s="83" t="s">
        <v>27</v>
      </c>
    </row>
    <row r="4526" spans="1:8" ht="12.75" customHeight="1" x14ac:dyDescent="0.2">
      <c r="A4526" s="83" t="s">
        <v>4596</v>
      </c>
      <c r="B4526" s="83" t="s">
        <v>26602</v>
      </c>
      <c r="C4526" s="83" t="s">
        <v>26603</v>
      </c>
      <c r="D4526" s="83" t="s">
        <v>26617</v>
      </c>
      <c r="E4526" s="83"/>
      <c r="F4526" s="83"/>
      <c r="G4526" s="83"/>
      <c r="H4526" s="83" t="s">
        <v>27</v>
      </c>
    </row>
    <row r="4527" spans="1:8" ht="12.75" customHeight="1" x14ac:dyDescent="0.2">
      <c r="A4527" s="83" t="s">
        <v>4597</v>
      </c>
      <c r="B4527" s="83" t="s">
        <v>26602</v>
      </c>
      <c r="C4527" s="83" t="s">
        <v>26603</v>
      </c>
      <c r="D4527" s="83" t="s">
        <v>26617</v>
      </c>
      <c r="E4527" s="83"/>
      <c r="F4527" s="83"/>
      <c r="G4527" s="83"/>
      <c r="H4527" s="83" t="s">
        <v>27</v>
      </c>
    </row>
    <row r="4528" spans="1:8" ht="12.75" customHeight="1" x14ac:dyDescent="0.2">
      <c r="A4528" s="83" t="s">
        <v>4598</v>
      </c>
      <c r="B4528" s="83" t="s">
        <v>26602</v>
      </c>
      <c r="C4528" s="83" t="s">
        <v>26603</v>
      </c>
      <c r="D4528" s="83" t="s">
        <v>26618</v>
      </c>
      <c r="E4528" s="83"/>
      <c r="F4528" s="83"/>
      <c r="G4528" s="83"/>
      <c r="H4528" s="83" t="s">
        <v>27</v>
      </c>
    </row>
    <row r="4529" spans="1:8" ht="12.75" customHeight="1" x14ac:dyDescent="0.2">
      <c r="A4529" s="83" t="s">
        <v>4599</v>
      </c>
      <c r="B4529" s="83" t="s">
        <v>26602</v>
      </c>
      <c r="C4529" s="83" t="s">
        <v>26603</v>
      </c>
      <c r="D4529" s="83" t="s">
        <v>26618</v>
      </c>
      <c r="E4529" s="83"/>
      <c r="F4529" s="83"/>
      <c r="G4529" s="83"/>
      <c r="H4529" s="83" t="s">
        <v>27</v>
      </c>
    </row>
    <row r="4530" spans="1:8" ht="12.75" customHeight="1" x14ac:dyDescent="0.2">
      <c r="A4530" s="83" t="s">
        <v>4600</v>
      </c>
      <c r="B4530" s="83" t="s">
        <v>26602</v>
      </c>
      <c r="C4530" s="83" t="s">
        <v>26603</v>
      </c>
      <c r="D4530" s="83" t="s">
        <v>26619</v>
      </c>
      <c r="E4530" s="83"/>
      <c r="F4530" s="83"/>
      <c r="G4530" s="83"/>
      <c r="H4530" s="83" t="s">
        <v>27</v>
      </c>
    </row>
    <row r="4531" spans="1:8" ht="12.75" customHeight="1" x14ac:dyDescent="0.2">
      <c r="A4531" s="83" t="s">
        <v>4601</v>
      </c>
      <c r="B4531" s="83" t="s">
        <v>26602</v>
      </c>
      <c r="C4531" s="83" t="s">
        <v>26603</v>
      </c>
      <c r="D4531" s="83" t="s">
        <v>26619</v>
      </c>
      <c r="E4531" s="83"/>
      <c r="F4531" s="83"/>
      <c r="G4531" s="83"/>
      <c r="H4531" s="83" t="s">
        <v>27</v>
      </c>
    </row>
    <row r="4532" spans="1:8" ht="12.75" customHeight="1" x14ac:dyDescent="0.2">
      <c r="A4532" s="83" t="s">
        <v>4602</v>
      </c>
      <c r="B4532" s="83" t="s">
        <v>26602</v>
      </c>
      <c r="C4532" s="83" t="s">
        <v>26603</v>
      </c>
      <c r="D4532" s="83" t="s">
        <v>26620</v>
      </c>
      <c r="E4532" s="83"/>
      <c r="F4532" s="83"/>
      <c r="G4532" s="83"/>
      <c r="H4532" s="83" t="s">
        <v>27</v>
      </c>
    </row>
    <row r="4533" spans="1:8" ht="12.75" customHeight="1" x14ac:dyDescent="0.2">
      <c r="A4533" s="83" t="s">
        <v>4603</v>
      </c>
      <c r="B4533" s="83" t="s">
        <v>26602</v>
      </c>
      <c r="C4533" s="83" t="s">
        <v>26603</v>
      </c>
      <c r="D4533" s="83" t="s">
        <v>26620</v>
      </c>
      <c r="E4533" s="83"/>
      <c r="F4533" s="83"/>
      <c r="G4533" s="83"/>
      <c r="H4533" s="83" t="s">
        <v>27</v>
      </c>
    </row>
    <row r="4534" spans="1:8" ht="12.75" customHeight="1" x14ac:dyDescent="0.2">
      <c r="A4534" s="83" t="s">
        <v>4604</v>
      </c>
      <c r="B4534" s="83" t="s">
        <v>26621</v>
      </c>
      <c r="C4534" s="83" t="s">
        <v>26622</v>
      </c>
      <c r="D4534" s="83"/>
      <c r="E4534" s="83"/>
      <c r="F4534" s="83"/>
      <c r="G4534" s="83"/>
      <c r="H4534" s="83" t="s">
        <v>27</v>
      </c>
    </row>
    <row r="4535" spans="1:8" ht="12.75" customHeight="1" x14ac:dyDescent="0.2">
      <c r="A4535" s="83" t="s">
        <v>4605</v>
      </c>
      <c r="B4535" s="83" t="s">
        <v>26621</v>
      </c>
      <c r="C4535" s="83" t="s">
        <v>26622</v>
      </c>
      <c r="D4535" s="83"/>
      <c r="E4535" s="83"/>
      <c r="F4535" s="83"/>
      <c r="G4535" s="83"/>
      <c r="H4535" s="83" t="s">
        <v>27</v>
      </c>
    </row>
    <row r="4536" spans="1:8" ht="12.75" customHeight="1" x14ac:dyDescent="0.2">
      <c r="A4536" s="83" t="s">
        <v>4606</v>
      </c>
      <c r="B4536" s="83" t="s">
        <v>26623</v>
      </c>
      <c r="C4536" s="83" t="s">
        <v>26624</v>
      </c>
      <c r="D4536" s="83"/>
      <c r="E4536" s="83"/>
      <c r="F4536" s="83"/>
      <c r="G4536" s="83"/>
      <c r="H4536" s="83" t="s">
        <v>27</v>
      </c>
    </row>
    <row r="4537" spans="1:8" ht="12.75" customHeight="1" x14ac:dyDescent="0.2">
      <c r="A4537" s="83" t="s">
        <v>4607</v>
      </c>
      <c r="B4537" s="83" t="s">
        <v>26623</v>
      </c>
      <c r="C4537" s="83" t="s">
        <v>26624</v>
      </c>
      <c r="D4537" s="83"/>
      <c r="E4537" s="83"/>
      <c r="F4537" s="83"/>
      <c r="G4537" s="83"/>
      <c r="H4537" s="83" t="s">
        <v>27</v>
      </c>
    </row>
    <row r="4538" spans="1:8" ht="12.75" customHeight="1" x14ac:dyDescent="0.2">
      <c r="A4538" s="83" t="s">
        <v>4608</v>
      </c>
      <c r="B4538" s="83" t="s">
        <v>26625</v>
      </c>
      <c r="C4538" s="83" t="s">
        <v>26626</v>
      </c>
      <c r="D4538" s="83"/>
      <c r="E4538" s="83"/>
      <c r="F4538" s="83"/>
      <c r="G4538" s="83"/>
      <c r="H4538" s="83" t="s">
        <v>27</v>
      </c>
    </row>
    <row r="4539" spans="1:8" ht="12.75" customHeight="1" x14ac:dyDescent="0.2">
      <c r="A4539" s="83" t="s">
        <v>4609</v>
      </c>
      <c r="B4539" s="83" t="s">
        <v>26625</v>
      </c>
      <c r="C4539" s="83" t="s">
        <v>26626</v>
      </c>
      <c r="D4539" s="83"/>
      <c r="E4539" s="83"/>
      <c r="F4539" s="83"/>
      <c r="G4539" s="83"/>
      <c r="H4539" s="83" t="s">
        <v>27</v>
      </c>
    </row>
    <row r="4540" spans="1:8" ht="12.75" customHeight="1" x14ac:dyDescent="0.2">
      <c r="A4540" s="83" t="s">
        <v>4610</v>
      </c>
      <c r="B4540" s="83" t="s">
        <v>26627</v>
      </c>
      <c r="C4540" s="83" t="s">
        <v>26628</v>
      </c>
      <c r="D4540" s="83"/>
      <c r="E4540" s="83"/>
      <c r="F4540" s="83"/>
      <c r="G4540" s="83"/>
      <c r="H4540" s="83" t="s">
        <v>27</v>
      </c>
    </row>
    <row r="4541" spans="1:8" ht="12.75" customHeight="1" x14ac:dyDescent="0.2">
      <c r="A4541" s="83" t="s">
        <v>4611</v>
      </c>
      <c r="B4541" s="83" t="s">
        <v>26627</v>
      </c>
      <c r="C4541" s="83" t="s">
        <v>26628</v>
      </c>
      <c r="D4541" s="83"/>
      <c r="E4541" s="83"/>
      <c r="F4541" s="83"/>
      <c r="G4541" s="83"/>
      <c r="H4541" s="83" t="s">
        <v>27</v>
      </c>
    </row>
    <row r="4542" spans="1:8" ht="12.75" customHeight="1" x14ac:dyDescent="0.2">
      <c r="A4542" s="83" t="s">
        <v>4612</v>
      </c>
      <c r="B4542" s="83" t="s">
        <v>26627</v>
      </c>
      <c r="C4542" s="83" t="s">
        <v>26629</v>
      </c>
      <c r="D4542" s="83"/>
      <c r="E4542" s="83"/>
      <c r="F4542" s="83"/>
      <c r="G4542" s="83"/>
      <c r="H4542" s="83" t="s">
        <v>27</v>
      </c>
    </row>
    <row r="4543" spans="1:8" ht="12.75" customHeight="1" x14ac:dyDescent="0.2">
      <c r="A4543" s="83" t="s">
        <v>4613</v>
      </c>
      <c r="B4543" s="83" t="s">
        <v>26627</v>
      </c>
      <c r="C4543" s="83" t="s">
        <v>26629</v>
      </c>
      <c r="D4543" s="83"/>
      <c r="E4543" s="83"/>
      <c r="F4543" s="83"/>
      <c r="G4543" s="83"/>
      <c r="H4543" s="83" t="s">
        <v>27</v>
      </c>
    </row>
    <row r="4544" spans="1:8" ht="12.75" customHeight="1" x14ac:dyDescent="0.2">
      <c r="A4544" s="83" t="s">
        <v>4614</v>
      </c>
      <c r="B4544" s="83" t="s">
        <v>26627</v>
      </c>
      <c r="C4544" s="83" t="s">
        <v>26630</v>
      </c>
      <c r="D4544" s="83"/>
      <c r="E4544" s="83"/>
      <c r="F4544" s="83"/>
      <c r="G4544" s="83"/>
      <c r="H4544" s="83" t="s">
        <v>27</v>
      </c>
    </row>
    <row r="4545" spans="1:8" ht="12.75" customHeight="1" x14ac:dyDescent="0.2">
      <c r="A4545" s="83" t="s">
        <v>4615</v>
      </c>
      <c r="B4545" s="83" t="s">
        <v>26627</v>
      </c>
      <c r="C4545" s="83" t="s">
        <v>26630</v>
      </c>
      <c r="D4545" s="83"/>
      <c r="E4545" s="83"/>
      <c r="F4545" s="83"/>
      <c r="G4545" s="83"/>
      <c r="H4545" s="83" t="s">
        <v>27</v>
      </c>
    </row>
    <row r="4546" spans="1:8" ht="12.75" customHeight="1" x14ac:dyDescent="0.2">
      <c r="A4546" s="83" t="s">
        <v>4616</v>
      </c>
      <c r="B4546" s="83" t="s">
        <v>26627</v>
      </c>
      <c r="C4546" s="83" t="s">
        <v>26631</v>
      </c>
      <c r="D4546" s="83"/>
      <c r="E4546" s="83"/>
      <c r="F4546" s="83"/>
      <c r="G4546" s="83"/>
      <c r="H4546" s="83" t="s">
        <v>27</v>
      </c>
    </row>
    <row r="4547" spans="1:8" ht="12.75" customHeight="1" x14ac:dyDescent="0.2">
      <c r="A4547" s="83" t="s">
        <v>4617</v>
      </c>
      <c r="B4547" s="83" t="s">
        <v>26627</v>
      </c>
      <c r="C4547" s="83" t="s">
        <v>26631</v>
      </c>
      <c r="D4547" s="83"/>
      <c r="E4547" s="83"/>
      <c r="F4547" s="83"/>
      <c r="G4547" s="83"/>
      <c r="H4547" s="83" t="s">
        <v>27</v>
      </c>
    </row>
    <row r="4548" spans="1:8" ht="12.75" customHeight="1" x14ac:dyDescent="0.2">
      <c r="A4548" s="83" t="s">
        <v>4618</v>
      </c>
      <c r="B4548" s="83" t="s">
        <v>26627</v>
      </c>
      <c r="C4548" s="83" t="s">
        <v>26632</v>
      </c>
      <c r="D4548" s="83"/>
      <c r="E4548" s="83"/>
      <c r="F4548" s="83"/>
      <c r="G4548" s="83"/>
      <c r="H4548" s="83" t="s">
        <v>27</v>
      </c>
    </row>
    <row r="4549" spans="1:8" ht="12.75" customHeight="1" x14ac:dyDescent="0.2">
      <c r="A4549" s="83" t="s">
        <v>4619</v>
      </c>
      <c r="B4549" s="83" t="s">
        <v>26627</v>
      </c>
      <c r="C4549" s="83" t="s">
        <v>26632</v>
      </c>
      <c r="D4549" s="83"/>
      <c r="E4549" s="83"/>
      <c r="F4549" s="83"/>
      <c r="G4549" s="83"/>
      <c r="H4549" s="83" t="s">
        <v>27</v>
      </c>
    </row>
    <row r="4550" spans="1:8" ht="12.75" customHeight="1" x14ac:dyDescent="0.2">
      <c r="A4550" s="83" t="s">
        <v>4620</v>
      </c>
      <c r="B4550" s="83" t="s">
        <v>26633</v>
      </c>
      <c r="C4550" s="83" t="s">
        <v>26634</v>
      </c>
      <c r="D4550" s="83"/>
      <c r="E4550" s="83"/>
      <c r="F4550" s="83"/>
      <c r="G4550" s="83"/>
      <c r="H4550" s="83" t="s">
        <v>27</v>
      </c>
    </row>
    <row r="4551" spans="1:8" ht="12.75" customHeight="1" x14ac:dyDescent="0.2">
      <c r="A4551" s="83" t="s">
        <v>4621</v>
      </c>
      <c r="B4551" s="83" t="s">
        <v>26633</v>
      </c>
      <c r="C4551" s="83" t="s">
        <v>26634</v>
      </c>
      <c r="D4551" s="83"/>
      <c r="E4551" s="83"/>
      <c r="F4551" s="83"/>
      <c r="G4551" s="83"/>
      <c r="H4551" s="83" t="s">
        <v>27</v>
      </c>
    </row>
    <row r="4552" spans="1:8" ht="12.75" customHeight="1" x14ac:dyDescent="0.2">
      <c r="A4552" s="83" t="s">
        <v>4622</v>
      </c>
      <c r="B4552" s="83" t="s">
        <v>26633</v>
      </c>
      <c r="C4552" s="83" t="s">
        <v>26635</v>
      </c>
      <c r="D4552" s="83"/>
      <c r="E4552" s="83"/>
      <c r="F4552" s="83"/>
      <c r="G4552" s="83"/>
      <c r="H4552" s="83" t="s">
        <v>27</v>
      </c>
    </row>
    <row r="4553" spans="1:8" ht="12.75" customHeight="1" x14ac:dyDescent="0.2">
      <c r="A4553" s="83" t="s">
        <v>4623</v>
      </c>
      <c r="B4553" s="83" t="s">
        <v>26633</v>
      </c>
      <c r="C4553" s="83" t="s">
        <v>26635</v>
      </c>
      <c r="D4553" s="83"/>
      <c r="E4553" s="83"/>
      <c r="F4553" s="83"/>
      <c r="G4553" s="83"/>
      <c r="H4553" s="83" t="s">
        <v>27</v>
      </c>
    </row>
    <row r="4554" spans="1:8" ht="12.75" customHeight="1" x14ac:dyDescent="0.2">
      <c r="A4554" s="83" t="s">
        <v>4624</v>
      </c>
      <c r="B4554" s="83" t="s">
        <v>26633</v>
      </c>
      <c r="C4554" s="83" t="s">
        <v>26636</v>
      </c>
      <c r="D4554" s="83"/>
      <c r="E4554" s="83"/>
      <c r="F4554" s="83"/>
      <c r="G4554" s="83"/>
      <c r="H4554" s="83" t="s">
        <v>27</v>
      </c>
    </row>
    <row r="4555" spans="1:8" ht="12.75" customHeight="1" x14ac:dyDescent="0.2">
      <c r="A4555" s="83" t="s">
        <v>4625</v>
      </c>
      <c r="B4555" s="83" t="s">
        <v>26633</v>
      </c>
      <c r="C4555" s="83" t="s">
        <v>26636</v>
      </c>
      <c r="D4555" s="83"/>
      <c r="E4555" s="83"/>
      <c r="F4555" s="83"/>
      <c r="G4555" s="83"/>
      <c r="H4555" s="83" t="s">
        <v>27</v>
      </c>
    </row>
    <row r="4556" spans="1:8" ht="12.75" customHeight="1" x14ac:dyDescent="0.2">
      <c r="A4556" s="83" t="s">
        <v>4626</v>
      </c>
      <c r="B4556" s="83" t="s">
        <v>26633</v>
      </c>
      <c r="C4556" s="83" t="s">
        <v>26637</v>
      </c>
      <c r="D4556" s="83"/>
      <c r="E4556" s="83"/>
      <c r="F4556" s="83"/>
      <c r="G4556" s="83"/>
      <c r="H4556" s="83" t="s">
        <v>27</v>
      </c>
    </row>
    <row r="4557" spans="1:8" ht="12.75" customHeight="1" x14ac:dyDescent="0.2">
      <c r="A4557" s="83" t="s">
        <v>4627</v>
      </c>
      <c r="B4557" s="83" t="s">
        <v>26633</v>
      </c>
      <c r="C4557" s="83" t="s">
        <v>26637</v>
      </c>
      <c r="D4557" s="83"/>
      <c r="E4557" s="83"/>
      <c r="F4557" s="83"/>
      <c r="G4557" s="83"/>
      <c r="H4557" s="83" t="s">
        <v>27</v>
      </c>
    </row>
    <row r="4558" spans="1:8" ht="12.75" customHeight="1" x14ac:dyDescent="0.2">
      <c r="A4558" s="83" t="s">
        <v>4628</v>
      </c>
      <c r="B4558" s="83" t="s">
        <v>26633</v>
      </c>
      <c r="C4558" s="83" t="s">
        <v>26638</v>
      </c>
      <c r="D4558" s="83"/>
      <c r="E4558" s="83"/>
      <c r="F4558" s="83"/>
      <c r="G4558" s="83"/>
      <c r="H4558" s="83" t="s">
        <v>27</v>
      </c>
    </row>
    <row r="4559" spans="1:8" ht="12.75" customHeight="1" x14ac:dyDescent="0.2">
      <c r="A4559" s="83" t="s">
        <v>4629</v>
      </c>
      <c r="B4559" s="83" t="s">
        <v>26633</v>
      </c>
      <c r="C4559" s="83" t="s">
        <v>26638</v>
      </c>
      <c r="D4559" s="83"/>
      <c r="E4559" s="83"/>
      <c r="F4559" s="83"/>
      <c r="G4559" s="83"/>
      <c r="H4559" s="83" t="s">
        <v>27</v>
      </c>
    </row>
    <row r="4560" spans="1:8" ht="12.75" customHeight="1" x14ac:dyDescent="0.2">
      <c r="A4560" s="83" t="s">
        <v>4630</v>
      </c>
      <c r="B4560" s="83" t="s">
        <v>26633</v>
      </c>
      <c r="C4560" s="83" t="s">
        <v>26639</v>
      </c>
      <c r="D4560" s="83"/>
      <c r="E4560" s="83"/>
      <c r="F4560" s="83"/>
      <c r="G4560" s="83"/>
      <c r="H4560" s="83" t="s">
        <v>27</v>
      </c>
    </row>
    <row r="4561" spans="1:8" ht="12.75" customHeight="1" x14ac:dyDescent="0.2">
      <c r="A4561" s="83" t="s">
        <v>4631</v>
      </c>
      <c r="B4561" s="83" t="s">
        <v>26633</v>
      </c>
      <c r="C4561" s="83" t="s">
        <v>26639</v>
      </c>
      <c r="D4561" s="83"/>
      <c r="E4561" s="83"/>
      <c r="F4561" s="83"/>
      <c r="G4561" s="83"/>
      <c r="H4561" s="83" t="s">
        <v>27</v>
      </c>
    </row>
    <row r="4562" spans="1:8" ht="12.75" customHeight="1" x14ac:dyDescent="0.2">
      <c r="A4562" s="83" t="s">
        <v>4632</v>
      </c>
      <c r="B4562" s="83" t="s">
        <v>26633</v>
      </c>
      <c r="C4562" s="83" t="s">
        <v>26640</v>
      </c>
      <c r="D4562" s="83"/>
      <c r="E4562" s="83"/>
      <c r="F4562" s="83"/>
      <c r="G4562" s="83"/>
      <c r="H4562" s="83" t="s">
        <v>27</v>
      </c>
    </row>
    <row r="4563" spans="1:8" ht="12.75" customHeight="1" x14ac:dyDescent="0.2">
      <c r="A4563" s="83" t="s">
        <v>4633</v>
      </c>
      <c r="B4563" s="83" t="s">
        <v>26633</v>
      </c>
      <c r="C4563" s="83" t="s">
        <v>26640</v>
      </c>
      <c r="D4563" s="83"/>
      <c r="E4563" s="83"/>
      <c r="F4563" s="83"/>
      <c r="G4563" s="83"/>
      <c r="H4563" s="83" t="s">
        <v>27</v>
      </c>
    </row>
    <row r="4564" spans="1:8" ht="12.75" customHeight="1" x14ac:dyDescent="0.2">
      <c r="A4564" s="83" t="s">
        <v>4634</v>
      </c>
      <c r="B4564" s="83" t="s">
        <v>26633</v>
      </c>
      <c r="C4564" s="83" t="s">
        <v>26641</v>
      </c>
      <c r="D4564" s="83"/>
      <c r="E4564" s="83"/>
      <c r="F4564" s="83"/>
      <c r="G4564" s="83"/>
      <c r="H4564" s="83" t="s">
        <v>27</v>
      </c>
    </row>
    <row r="4565" spans="1:8" ht="12.75" customHeight="1" x14ac:dyDescent="0.2">
      <c r="A4565" s="83" t="s">
        <v>4635</v>
      </c>
      <c r="B4565" s="83" t="s">
        <v>26633</v>
      </c>
      <c r="C4565" s="83" t="s">
        <v>26641</v>
      </c>
      <c r="D4565" s="83"/>
      <c r="E4565" s="83"/>
      <c r="F4565" s="83"/>
      <c r="G4565" s="83"/>
      <c r="H4565" s="83" t="s">
        <v>27</v>
      </c>
    </row>
    <row r="4566" spans="1:8" ht="12.75" customHeight="1" x14ac:dyDescent="0.2">
      <c r="A4566" s="83" t="s">
        <v>4636</v>
      </c>
      <c r="B4566" s="83" t="s">
        <v>26633</v>
      </c>
      <c r="C4566" s="83" t="s">
        <v>26642</v>
      </c>
      <c r="D4566" s="83"/>
      <c r="E4566" s="83"/>
      <c r="F4566" s="83"/>
      <c r="G4566" s="83"/>
      <c r="H4566" s="83" t="s">
        <v>27</v>
      </c>
    </row>
    <row r="4567" spans="1:8" ht="12.75" customHeight="1" x14ac:dyDescent="0.2">
      <c r="A4567" s="83" t="s">
        <v>4637</v>
      </c>
      <c r="B4567" s="83" t="s">
        <v>26633</v>
      </c>
      <c r="C4567" s="83" t="s">
        <v>26642</v>
      </c>
      <c r="D4567" s="83"/>
      <c r="E4567" s="83"/>
      <c r="F4567" s="83"/>
      <c r="G4567" s="83"/>
      <c r="H4567" s="83" t="s">
        <v>27</v>
      </c>
    </row>
    <row r="4568" spans="1:8" ht="12.75" customHeight="1" x14ac:dyDescent="0.2">
      <c r="A4568" s="83" t="s">
        <v>4638</v>
      </c>
      <c r="B4568" s="83" t="s">
        <v>26633</v>
      </c>
      <c r="C4568" s="83" t="s">
        <v>26643</v>
      </c>
      <c r="D4568" s="83"/>
      <c r="E4568" s="83"/>
      <c r="F4568" s="83"/>
      <c r="G4568" s="83"/>
      <c r="H4568" s="83" t="s">
        <v>27</v>
      </c>
    </row>
    <row r="4569" spans="1:8" ht="12.75" customHeight="1" x14ac:dyDescent="0.2">
      <c r="A4569" s="83" t="s">
        <v>4639</v>
      </c>
      <c r="B4569" s="83" t="s">
        <v>26633</v>
      </c>
      <c r="C4569" s="83" t="s">
        <v>26643</v>
      </c>
      <c r="D4569" s="83"/>
      <c r="E4569" s="83"/>
      <c r="F4569" s="83"/>
      <c r="G4569" s="83"/>
      <c r="H4569" s="83" t="s">
        <v>27</v>
      </c>
    </row>
    <row r="4570" spans="1:8" ht="12.75" customHeight="1" x14ac:dyDescent="0.2">
      <c r="A4570" s="83" t="s">
        <v>4640</v>
      </c>
      <c r="B4570" s="83" t="s">
        <v>26633</v>
      </c>
      <c r="C4570" s="83" t="s">
        <v>26644</v>
      </c>
      <c r="D4570" s="83"/>
      <c r="E4570" s="83"/>
      <c r="F4570" s="83"/>
      <c r="G4570" s="83"/>
      <c r="H4570" s="83" t="s">
        <v>27</v>
      </c>
    </row>
    <row r="4571" spans="1:8" ht="12.75" customHeight="1" x14ac:dyDescent="0.2">
      <c r="A4571" s="83" t="s">
        <v>4641</v>
      </c>
      <c r="B4571" s="83" t="s">
        <v>26633</v>
      </c>
      <c r="C4571" s="83" t="s">
        <v>26644</v>
      </c>
      <c r="D4571" s="83"/>
      <c r="E4571" s="83"/>
      <c r="F4571" s="83"/>
      <c r="G4571" s="83"/>
      <c r="H4571" s="83" t="s">
        <v>27</v>
      </c>
    </row>
    <row r="4572" spans="1:8" ht="12.75" customHeight="1" x14ac:dyDescent="0.2">
      <c r="A4572" s="83" t="s">
        <v>4642</v>
      </c>
      <c r="B4572" s="83" t="s">
        <v>26633</v>
      </c>
      <c r="C4572" s="83" t="s">
        <v>26645</v>
      </c>
      <c r="D4572" s="83"/>
      <c r="E4572" s="83"/>
      <c r="F4572" s="83"/>
      <c r="G4572" s="83"/>
      <c r="H4572" s="83" t="s">
        <v>27</v>
      </c>
    </row>
    <row r="4573" spans="1:8" ht="12.75" customHeight="1" x14ac:dyDescent="0.2">
      <c r="A4573" s="83" t="s">
        <v>4643</v>
      </c>
      <c r="B4573" s="83" t="s">
        <v>26633</v>
      </c>
      <c r="C4573" s="83" t="s">
        <v>26645</v>
      </c>
      <c r="D4573" s="83"/>
      <c r="E4573" s="83"/>
      <c r="F4573" s="83"/>
      <c r="G4573" s="83"/>
      <c r="H4573" s="83" t="s">
        <v>27</v>
      </c>
    </row>
    <row r="4574" spans="1:8" ht="12.75" customHeight="1" x14ac:dyDescent="0.2">
      <c r="A4574" s="83" t="s">
        <v>4644</v>
      </c>
      <c r="B4574" s="83" t="s">
        <v>26633</v>
      </c>
      <c r="C4574" s="83" t="s">
        <v>26646</v>
      </c>
      <c r="D4574" s="83"/>
      <c r="E4574" s="83"/>
      <c r="F4574" s="83"/>
      <c r="G4574" s="83"/>
      <c r="H4574" s="83" t="s">
        <v>27</v>
      </c>
    </row>
    <row r="4575" spans="1:8" ht="12.75" customHeight="1" x14ac:dyDescent="0.2">
      <c r="A4575" s="83" t="s">
        <v>4645</v>
      </c>
      <c r="B4575" s="83" t="s">
        <v>26633</v>
      </c>
      <c r="C4575" s="83" t="s">
        <v>26646</v>
      </c>
      <c r="D4575" s="83"/>
      <c r="E4575" s="83"/>
      <c r="F4575" s="83"/>
      <c r="G4575" s="83"/>
      <c r="H4575" s="83" t="s">
        <v>27</v>
      </c>
    </row>
    <row r="4576" spans="1:8" ht="12.75" customHeight="1" x14ac:dyDescent="0.2">
      <c r="A4576" s="83" t="s">
        <v>4646</v>
      </c>
      <c r="B4576" s="83" t="s">
        <v>26633</v>
      </c>
      <c r="C4576" s="83" t="s">
        <v>26647</v>
      </c>
      <c r="D4576" s="83"/>
      <c r="E4576" s="83"/>
      <c r="F4576" s="83"/>
      <c r="G4576" s="83"/>
      <c r="H4576" s="83" t="s">
        <v>27</v>
      </c>
    </row>
    <row r="4577" spans="1:8" ht="12.75" customHeight="1" x14ac:dyDescent="0.2">
      <c r="A4577" s="83" t="s">
        <v>4647</v>
      </c>
      <c r="B4577" s="83" t="s">
        <v>26633</v>
      </c>
      <c r="C4577" s="83" t="s">
        <v>26647</v>
      </c>
      <c r="D4577" s="83"/>
      <c r="E4577" s="83"/>
      <c r="F4577" s="83"/>
      <c r="G4577" s="83"/>
      <c r="H4577" s="83" t="s">
        <v>27</v>
      </c>
    </row>
    <row r="4578" spans="1:8" ht="12.75" customHeight="1" x14ac:dyDescent="0.2">
      <c r="A4578" s="83" t="s">
        <v>4648</v>
      </c>
      <c r="B4578" s="83" t="s">
        <v>26633</v>
      </c>
      <c r="C4578" s="83" t="s">
        <v>26648</v>
      </c>
      <c r="D4578" s="83"/>
      <c r="E4578" s="83"/>
      <c r="F4578" s="83"/>
      <c r="G4578" s="83"/>
      <c r="H4578" s="83" t="s">
        <v>27</v>
      </c>
    </row>
    <row r="4579" spans="1:8" ht="12.75" customHeight="1" x14ac:dyDescent="0.2">
      <c r="A4579" s="83" t="s">
        <v>4649</v>
      </c>
      <c r="B4579" s="83" t="s">
        <v>26633</v>
      </c>
      <c r="C4579" s="83" t="s">
        <v>26648</v>
      </c>
      <c r="D4579" s="83"/>
      <c r="E4579" s="83"/>
      <c r="F4579" s="83"/>
      <c r="G4579" s="83"/>
      <c r="H4579" s="83" t="s">
        <v>27</v>
      </c>
    </row>
    <row r="4580" spans="1:8" ht="12.75" customHeight="1" x14ac:dyDescent="0.2">
      <c r="A4580" s="83" t="s">
        <v>4650</v>
      </c>
      <c r="B4580" s="83" t="s">
        <v>26633</v>
      </c>
      <c r="C4580" s="83" t="s">
        <v>26649</v>
      </c>
      <c r="D4580" s="83"/>
      <c r="E4580" s="83"/>
      <c r="F4580" s="83"/>
      <c r="G4580" s="83"/>
      <c r="H4580" s="83" t="s">
        <v>27</v>
      </c>
    </row>
    <row r="4581" spans="1:8" ht="12.75" customHeight="1" x14ac:dyDescent="0.2">
      <c r="A4581" s="83" t="s">
        <v>4651</v>
      </c>
      <c r="B4581" s="83" t="s">
        <v>26633</v>
      </c>
      <c r="C4581" s="83" t="s">
        <v>26649</v>
      </c>
      <c r="D4581" s="83"/>
      <c r="E4581" s="83"/>
      <c r="F4581" s="83"/>
      <c r="G4581" s="83"/>
      <c r="H4581" s="83" t="s">
        <v>27</v>
      </c>
    </row>
    <row r="4582" spans="1:8" ht="12.75" customHeight="1" x14ac:dyDescent="0.2">
      <c r="A4582" s="83" t="s">
        <v>4652</v>
      </c>
      <c r="B4582" s="83" t="s">
        <v>26633</v>
      </c>
      <c r="C4582" s="83" t="s">
        <v>26650</v>
      </c>
      <c r="D4582" s="83"/>
      <c r="E4582" s="83"/>
      <c r="F4582" s="83"/>
      <c r="G4582" s="83"/>
      <c r="H4582" s="83" t="s">
        <v>27</v>
      </c>
    </row>
    <row r="4583" spans="1:8" ht="12.75" customHeight="1" x14ac:dyDescent="0.2">
      <c r="A4583" s="83" t="s">
        <v>4653</v>
      </c>
      <c r="B4583" s="83" t="s">
        <v>26633</v>
      </c>
      <c r="C4583" s="83" t="s">
        <v>26650</v>
      </c>
      <c r="D4583" s="83"/>
      <c r="E4583" s="83"/>
      <c r="F4583" s="83"/>
      <c r="G4583" s="83"/>
      <c r="H4583" s="83" t="s">
        <v>27</v>
      </c>
    </row>
    <row r="4584" spans="1:8" ht="12.75" customHeight="1" x14ac:dyDescent="0.2">
      <c r="A4584" s="83" t="s">
        <v>4654</v>
      </c>
      <c r="B4584" s="83" t="s">
        <v>26651</v>
      </c>
      <c r="C4584" s="83" t="s">
        <v>26652</v>
      </c>
      <c r="D4584" s="83"/>
      <c r="E4584" s="83"/>
      <c r="F4584" s="83"/>
      <c r="G4584" s="83"/>
      <c r="H4584" s="83" t="s">
        <v>27</v>
      </c>
    </row>
    <row r="4585" spans="1:8" ht="12.75" customHeight="1" x14ac:dyDescent="0.2">
      <c r="A4585" s="83" t="s">
        <v>4655</v>
      </c>
      <c r="B4585" s="83" t="s">
        <v>26651</v>
      </c>
      <c r="C4585" s="83" t="s">
        <v>26652</v>
      </c>
      <c r="D4585" s="83"/>
      <c r="E4585" s="83"/>
      <c r="F4585" s="83"/>
      <c r="G4585" s="83"/>
      <c r="H4585" s="83" t="s">
        <v>27</v>
      </c>
    </row>
    <row r="4586" spans="1:8" ht="12.75" customHeight="1" x14ac:dyDescent="0.2">
      <c r="A4586" s="83" t="s">
        <v>4656</v>
      </c>
      <c r="B4586" s="83" t="s">
        <v>26651</v>
      </c>
      <c r="C4586" s="83" t="s">
        <v>26653</v>
      </c>
      <c r="D4586" s="83"/>
      <c r="E4586" s="83"/>
      <c r="F4586" s="83"/>
      <c r="G4586" s="83"/>
      <c r="H4586" s="83" t="s">
        <v>27</v>
      </c>
    </row>
    <row r="4587" spans="1:8" ht="12.75" customHeight="1" x14ac:dyDescent="0.2">
      <c r="A4587" s="83" t="s">
        <v>4657</v>
      </c>
      <c r="B4587" s="83" t="s">
        <v>26651</v>
      </c>
      <c r="C4587" s="83" t="s">
        <v>26653</v>
      </c>
      <c r="D4587" s="83"/>
      <c r="E4587" s="83"/>
      <c r="F4587" s="83"/>
      <c r="G4587" s="83"/>
      <c r="H4587" s="83" t="s">
        <v>27</v>
      </c>
    </row>
    <row r="4588" spans="1:8" ht="12.75" customHeight="1" x14ac:dyDescent="0.2">
      <c r="A4588" s="83" t="s">
        <v>4658</v>
      </c>
      <c r="B4588" s="83" t="s">
        <v>26651</v>
      </c>
      <c r="C4588" s="83" t="s">
        <v>26654</v>
      </c>
      <c r="D4588" s="83"/>
      <c r="E4588" s="83"/>
      <c r="F4588" s="83"/>
      <c r="G4588" s="83"/>
      <c r="H4588" s="83" t="s">
        <v>27</v>
      </c>
    </row>
    <row r="4589" spans="1:8" ht="12.75" customHeight="1" x14ac:dyDescent="0.2">
      <c r="A4589" s="83" t="s">
        <v>4659</v>
      </c>
      <c r="B4589" s="83" t="s">
        <v>26651</v>
      </c>
      <c r="C4589" s="83" t="s">
        <v>26654</v>
      </c>
      <c r="D4589" s="83"/>
      <c r="E4589" s="83"/>
      <c r="F4589" s="83"/>
      <c r="G4589" s="83"/>
      <c r="H4589" s="83" t="s">
        <v>27</v>
      </c>
    </row>
    <row r="4590" spans="1:8" ht="12.75" customHeight="1" x14ac:dyDescent="0.2">
      <c r="A4590" s="83" t="s">
        <v>4660</v>
      </c>
      <c r="B4590" s="83" t="s">
        <v>26651</v>
      </c>
      <c r="C4590" s="83" t="s">
        <v>26655</v>
      </c>
      <c r="D4590" s="83"/>
      <c r="E4590" s="83"/>
      <c r="F4590" s="83"/>
      <c r="G4590" s="83"/>
      <c r="H4590" s="83" t="s">
        <v>27</v>
      </c>
    </row>
    <row r="4591" spans="1:8" ht="12.75" customHeight="1" x14ac:dyDescent="0.2">
      <c r="A4591" s="83" t="s">
        <v>4661</v>
      </c>
      <c r="B4591" s="83" t="s">
        <v>26651</v>
      </c>
      <c r="C4591" s="83" t="s">
        <v>26655</v>
      </c>
      <c r="D4591" s="83"/>
      <c r="E4591" s="83"/>
      <c r="F4591" s="83"/>
      <c r="G4591" s="83"/>
      <c r="H4591" s="83" t="s">
        <v>27</v>
      </c>
    </row>
    <row r="4592" spans="1:8" ht="12.75" customHeight="1" x14ac:dyDescent="0.2">
      <c r="A4592" s="83" t="s">
        <v>4662</v>
      </c>
      <c r="B4592" s="83" t="s">
        <v>26651</v>
      </c>
      <c r="C4592" s="83" t="s">
        <v>26656</v>
      </c>
      <c r="D4592" s="83"/>
      <c r="E4592" s="83"/>
      <c r="F4592" s="83"/>
      <c r="G4592" s="83"/>
      <c r="H4592" s="83" t="s">
        <v>27</v>
      </c>
    </row>
    <row r="4593" spans="1:8" ht="12.75" customHeight="1" x14ac:dyDescent="0.2">
      <c r="A4593" s="83" t="s">
        <v>4663</v>
      </c>
      <c r="B4593" s="83" t="s">
        <v>26651</v>
      </c>
      <c r="C4593" s="83" t="s">
        <v>26656</v>
      </c>
      <c r="D4593" s="83"/>
      <c r="E4593" s="83"/>
      <c r="F4593" s="83"/>
      <c r="G4593" s="83"/>
      <c r="H4593" s="83" t="s">
        <v>27</v>
      </c>
    </row>
    <row r="4594" spans="1:8" ht="12.75" customHeight="1" x14ac:dyDescent="0.2">
      <c r="A4594" s="83" t="s">
        <v>4664</v>
      </c>
      <c r="B4594" s="83" t="s">
        <v>26651</v>
      </c>
      <c r="C4594" s="83" t="s">
        <v>26657</v>
      </c>
      <c r="D4594" s="83"/>
      <c r="E4594" s="83"/>
      <c r="F4594" s="83"/>
      <c r="G4594" s="83"/>
      <c r="H4594" s="83" t="s">
        <v>27</v>
      </c>
    </row>
    <row r="4595" spans="1:8" ht="12.75" customHeight="1" x14ac:dyDescent="0.2">
      <c r="A4595" s="83" t="s">
        <v>4665</v>
      </c>
      <c r="B4595" s="83" t="s">
        <v>26651</v>
      </c>
      <c r="C4595" s="83" t="s">
        <v>26657</v>
      </c>
      <c r="D4595" s="83"/>
      <c r="E4595" s="83"/>
      <c r="F4595" s="83"/>
      <c r="G4595" s="83"/>
      <c r="H4595" s="83" t="s">
        <v>27</v>
      </c>
    </row>
    <row r="4596" spans="1:8" ht="12.75" customHeight="1" x14ac:dyDescent="0.2">
      <c r="A4596" s="83" t="s">
        <v>4666</v>
      </c>
      <c r="B4596" s="83" t="s">
        <v>26651</v>
      </c>
      <c r="C4596" s="83" t="s">
        <v>26658</v>
      </c>
      <c r="D4596" s="83"/>
      <c r="E4596" s="83"/>
      <c r="F4596" s="83"/>
      <c r="G4596" s="83"/>
      <c r="H4596" s="83" t="s">
        <v>27</v>
      </c>
    </row>
    <row r="4597" spans="1:8" ht="12.75" customHeight="1" x14ac:dyDescent="0.2">
      <c r="A4597" s="83" t="s">
        <v>4667</v>
      </c>
      <c r="B4597" s="83" t="s">
        <v>26651</v>
      </c>
      <c r="C4597" s="83" t="s">
        <v>26658</v>
      </c>
      <c r="D4597" s="83"/>
      <c r="E4597" s="83"/>
      <c r="F4597" s="83"/>
      <c r="G4597" s="83"/>
      <c r="H4597" s="83" t="s">
        <v>27</v>
      </c>
    </row>
    <row r="4598" spans="1:8" ht="12.75" customHeight="1" x14ac:dyDescent="0.2">
      <c r="A4598" s="83" t="s">
        <v>4668</v>
      </c>
      <c r="B4598" s="83" t="s">
        <v>26651</v>
      </c>
      <c r="C4598" s="83" t="s">
        <v>26659</v>
      </c>
      <c r="D4598" s="83"/>
      <c r="E4598" s="83"/>
      <c r="F4598" s="83"/>
      <c r="G4598" s="83"/>
      <c r="H4598" s="83" t="s">
        <v>27</v>
      </c>
    </row>
    <row r="4599" spans="1:8" ht="12.75" customHeight="1" x14ac:dyDescent="0.2">
      <c r="A4599" s="83" t="s">
        <v>4669</v>
      </c>
      <c r="B4599" s="83" t="s">
        <v>26651</v>
      </c>
      <c r="C4599" s="83" t="s">
        <v>26659</v>
      </c>
      <c r="D4599" s="83"/>
      <c r="E4599" s="83"/>
      <c r="F4599" s="83"/>
      <c r="G4599" s="83"/>
      <c r="H4599" s="83" t="s">
        <v>27</v>
      </c>
    </row>
    <row r="4600" spans="1:8" ht="12.75" customHeight="1" x14ac:dyDescent="0.2">
      <c r="A4600" s="83" t="s">
        <v>4670</v>
      </c>
      <c r="B4600" s="83" t="s">
        <v>26651</v>
      </c>
      <c r="C4600" s="83" t="s">
        <v>26660</v>
      </c>
      <c r="D4600" s="83"/>
      <c r="E4600" s="83"/>
      <c r="F4600" s="83"/>
      <c r="G4600" s="83"/>
      <c r="H4600" s="83" t="s">
        <v>27</v>
      </c>
    </row>
    <row r="4601" spans="1:8" ht="12.75" customHeight="1" x14ac:dyDescent="0.2">
      <c r="A4601" s="83" t="s">
        <v>4671</v>
      </c>
      <c r="B4601" s="83" t="s">
        <v>26651</v>
      </c>
      <c r="C4601" s="83" t="s">
        <v>26660</v>
      </c>
      <c r="D4601" s="83"/>
      <c r="E4601" s="83"/>
      <c r="F4601" s="83"/>
      <c r="G4601" s="83"/>
      <c r="H4601" s="83" t="s">
        <v>27</v>
      </c>
    </row>
    <row r="4602" spans="1:8" ht="12.75" customHeight="1" x14ac:dyDescent="0.2">
      <c r="A4602" s="83" t="s">
        <v>4672</v>
      </c>
      <c r="B4602" s="83" t="s">
        <v>26651</v>
      </c>
      <c r="C4602" s="83" t="s">
        <v>26661</v>
      </c>
      <c r="D4602" s="83"/>
      <c r="E4602" s="83"/>
      <c r="F4602" s="83"/>
      <c r="G4602" s="83"/>
      <c r="H4602" s="83" t="s">
        <v>27</v>
      </c>
    </row>
    <row r="4603" spans="1:8" ht="12.75" customHeight="1" x14ac:dyDescent="0.2">
      <c r="A4603" s="83" t="s">
        <v>4673</v>
      </c>
      <c r="B4603" s="83" t="s">
        <v>26651</v>
      </c>
      <c r="C4603" s="83" t="s">
        <v>26661</v>
      </c>
      <c r="D4603" s="83"/>
      <c r="E4603" s="83"/>
      <c r="F4603" s="83"/>
      <c r="G4603" s="83"/>
      <c r="H4603" s="83" t="s">
        <v>27</v>
      </c>
    </row>
    <row r="4604" spans="1:8" ht="12.75" customHeight="1" x14ac:dyDescent="0.2">
      <c r="A4604" s="83" t="s">
        <v>4674</v>
      </c>
      <c r="B4604" s="83" t="s">
        <v>26651</v>
      </c>
      <c r="C4604" s="83" t="s">
        <v>26662</v>
      </c>
      <c r="D4604" s="83"/>
      <c r="E4604" s="83"/>
      <c r="F4604" s="83"/>
      <c r="G4604" s="83"/>
      <c r="H4604" s="83" t="s">
        <v>27</v>
      </c>
    </row>
    <row r="4605" spans="1:8" ht="12.75" customHeight="1" x14ac:dyDescent="0.2">
      <c r="A4605" s="83" t="s">
        <v>4675</v>
      </c>
      <c r="B4605" s="83" t="s">
        <v>26651</v>
      </c>
      <c r="C4605" s="83" t="s">
        <v>26662</v>
      </c>
      <c r="D4605" s="83"/>
      <c r="E4605" s="83"/>
      <c r="F4605" s="83"/>
      <c r="G4605" s="83"/>
      <c r="H4605" s="83" t="s">
        <v>27</v>
      </c>
    </row>
    <row r="4606" spans="1:8" ht="12.75" customHeight="1" x14ac:dyDescent="0.2">
      <c r="A4606" s="83" t="s">
        <v>4676</v>
      </c>
      <c r="B4606" s="83" t="s">
        <v>26651</v>
      </c>
      <c r="C4606" s="83" t="s">
        <v>26663</v>
      </c>
      <c r="D4606" s="83"/>
      <c r="E4606" s="83"/>
      <c r="F4606" s="83"/>
      <c r="G4606" s="83"/>
      <c r="H4606" s="83" t="s">
        <v>27</v>
      </c>
    </row>
    <row r="4607" spans="1:8" ht="12.75" customHeight="1" x14ac:dyDescent="0.2">
      <c r="A4607" s="83" t="s">
        <v>4677</v>
      </c>
      <c r="B4607" s="83" t="s">
        <v>26651</v>
      </c>
      <c r="C4607" s="83" t="s">
        <v>26663</v>
      </c>
      <c r="D4607" s="83"/>
      <c r="E4607" s="83"/>
      <c r="F4607" s="83"/>
      <c r="G4607" s="83"/>
      <c r="H4607" s="83" t="s">
        <v>27</v>
      </c>
    </row>
    <row r="4608" spans="1:8" ht="12.75" customHeight="1" x14ac:dyDescent="0.2">
      <c r="A4608" s="83" t="s">
        <v>4678</v>
      </c>
      <c r="B4608" s="83" t="s">
        <v>26651</v>
      </c>
      <c r="C4608" s="83" t="s">
        <v>26664</v>
      </c>
      <c r="D4608" s="83"/>
      <c r="E4608" s="83"/>
      <c r="F4608" s="83"/>
      <c r="G4608" s="83"/>
      <c r="H4608" s="83" t="s">
        <v>27</v>
      </c>
    </row>
    <row r="4609" spans="1:8" ht="12.75" customHeight="1" x14ac:dyDescent="0.2">
      <c r="A4609" s="83" t="s">
        <v>4679</v>
      </c>
      <c r="B4609" s="83" t="s">
        <v>26651</v>
      </c>
      <c r="C4609" s="83" t="s">
        <v>26664</v>
      </c>
      <c r="D4609" s="83"/>
      <c r="E4609" s="83"/>
      <c r="F4609" s="83"/>
      <c r="G4609" s="83"/>
      <c r="H4609" s="83" t="s">
        <v>27</v>
      </c>
    </row>
    <row r="4610" spans="1:8" ht="12.75" customHeight="1" x14ac:dyDescent="0.2">
      <c r="A4610" s="83" t="s">
        <v>4680</v>
      </c>
      <c r="B4610" s="83" t="s">
        <v>26651</v>
      </c>
      <c r="C4610" s="83" t="s">
        <v>26665</v>
      </c>
      <c r="D4610" s="83"/>
      <c r="E4610" s="83"/>
      <c r="F4610" s="83"/>
      <c r="G4610" s="83"/>
      <c r="H4610" s="83" t="s">
        <v>27</v>
      </c>
    </row>
    <row r="4611" spans="1:8" ht="12.75" customHeight="1" x14ac:dyDescent="0.2">
      <c r="A4611" s="83" t="s">
        <v>4681</v>
      </c>
      <c r="B4611" s="83" t="s">
        <v>26651</v>
      </c>
      <c r="C4611" s="83" t="s">
        <v>26665</v>
      </c>
      <c r="D4611" s="83"/>
      <c r="E4611" s="83"/>
      <c r="F4611" s="83"/>
      <c r="G4611" s="83"/>
      <c r="H4611" s="83" t="s">
        <v>27</v>
      </c>
    </row>
    <row r="4612" spans="1:8" ht="12.75" customHeight="1" x14ac:dyDescent="0.2">
      <c r="A4612" s="83" t="s">
        <v>4682</v>
      </c>
      <c r="B4612" s="83" t="s">
        <v>26651</v>
      </c>
      <c r="C4612" s="83" t="s">
        <v>26666</v>
      </c>
      <c r="D4612" s="83"/>
      <c r="E4612" s="83"/>
      <c r="F4612" s="83"/>
      <c r="G4612" s="83"/>
      <c r="H4612" s="83" t="s">
        <v>27</v>
      </c>
    </row>
    <row r="4613" spans="1:8" ht="12.75" customHeight="1" x14ac:dyDescent="0.2">
      <c r="A4613" s="83" t="s">
        <v>4683</v>
      </c>
      <c r="B4613" s="83" t="s">
        <v>26651</v>
      </c>
      <c r="C4613" s="83" t="s">
        <v>26666</v>
      </c>
      <c r="D4613" s="83"/>
      <c r="E4613" s="83"/>
      <c r="F4613" s="83"/>
      <c r="G4613" s="83"/>
      <c r="H4613" s="83" t="s">
        <v>27</v>
      </c>
    </row>
    <row r="4614" spans="1:8" ht="12.75" customHeight="1" x14ac:dyDescent="0.2">
      <c r="A4614" s="83" t="s">
        <v>4684</v>
      </c>
      <c r="B4614" s="83" t="s">
        <v>26651</v>
      </c>
      <c r="C4614" s="83" t="s">
        <v>26667</v>
      </c>
      <c r="D4614" s="83"/>
      <c r="E4614" s="83"/>
      <c r="F4614" s="83"/>
      <c r="G4614" s="83"/>
      <c r="H4614" s="83" t="s">
        <v>27</v>
      </c>
    </row>
    <row r="4615" spans="1:8" ht="12.75" customHeight="1" x14ac:dyDescent="0.2">
      <c r="A4615" s="83" t="s">
        <v>4685</v>
      </c>
      <c r="B4615" s="83" t="s">
        <v>26651</v>
      </c>
      <c r="C4615" s="83" t="s">
        <v>26667</v>
      </c>
      <c r="D4615" s="83"/>
      <c r="E4615" s="83"/>
      <c r="F4615" s="83"/>
      <c r="G4615" s="83"/>
      <c r="H4615" s="83" t="s">
        <v>27</v>
      </c>
    </row>
    <row r="4616" spans="1:8" ht="12.75" customHeight="1" x14ac:dyDescent="0.2">
      <c r="A4616" s="83" t="s">
        <v>4686</v>
      </c>
      <c r="B4616" s="83" t="s">
        <v>26651</v>
      </c>
      <c r="C4616" s="83" t="s">
        <v>26668</v>
      </c>
      <c r="D4616" s="83"/>
      <c r="E4616" s="83"/>
      <c r="F4616" s="83"/>
      <c r="G4616" s="83"/>
      <c r="H4616" s="83" t="s">
        <v>27</v>
      </c>
    </row>
    <row r="4617" spans="1:8" ht="12.75" customHeight="1" x14ac:dyDescent="0.2">
      <c r="A4617" s="83" t="s">
        <v>4687</v>
      </c>
      <c r="B4617" s="83" t="s">
        <v>26651</v>
      </c>
      <c r="C4617" s="83" t="s">
        <v>26668</v>
      </c>
      <c r="D4617" s="83"/>
      <c r="E4617" s="83"/>
      <c r="F4617" s="83"/>
      <c r="G4617" s="83"/>
      <c r="H4617" s="83" t="s">
        <v>27</v>
      </c>
    </row>
    <row r="4618" spans="1:8" ht="12.75" customHeight="1" x14ac:dyDescent="0.2">
      <c r="A4618" s="83" t="s">
        <v>4688</v>
      </c>
      <c r="B4618" s="83" t="s">
        <v>26651</v>
      </c>
      <c r="C4618" s="83" t="s">
        <v>26669</v>
      </c>
      <c r="D4618" s="83"/>
      <c r="E4618" s="83"/>
      <c r="F4618" s="83"/>
      <c r="G4618" s="83"/>
      <c r="H4618" s="83" t="s">
        <v>27</v>
      </c>
    </row>
    <row r="4619" spans="1:8" ht="12.75" customHeight="1" x14ac:dyDescent="0.2">
      <c r="A4619" s="83" t="s">
        <v>4689</v>
      </c>
      <c r="B4619" s="83" t="s">
        <v>26651</v>
      </c>
      <c r="C4619" s="83" t="s">
        <v>26669</v>
      </c>
      <c r="D4619" s="83"/>
      <c r="E4619" s="83"/>
      <c r="F4619" s="83"/>
      <c r="G4619" s="83"/>
      <c r="H4619" s="83" t="s">
        <v>27</v>
      </c>
    </row>
    <row r="4620" spans="1:8" ht="12.75" customHeight="1" x14ac:dyDescent="0.2">
      <c r="A4620" s="83" t="s">
        <v>4690</v>
      </c>
      <c r="B4620" s="83" t="s">
        <v>26670</v>
      </c>
      <c r="C4620" s="83" t="s">
        <v>26671</v>
      </c>
      <c r="D4620" s="83" t="s">
        <v>26672</v>
      </c>
      <c r="E4620" s="83"/>
      <c r="F4620" s="83"/>
      <c r="G4620" s="83"/>
      <c r="H4620" s="83" t="s">
        <v>27</v>
      </c>
    </row>
    <row r="4621" spans="1:8" ht="12.75" customHeight="1" x14ac:dyDescent="0.2">
      <c r="A4621" s="83" t="s">
        <v>4691</v>
      </c>
      <c r="B4621" s="83" t="s">
        <v>26670</v>
      </c>
      <c r="C4621" s="83" t="s">
        <v>26671</v>
      </c>
      <c r="D4621" s="83" t="s">
        <v>26672</v>
      </c>
      <c r="E4621" s="83"/>
      <c r="F4621" s="83"/>
      <c r="G4621" s="83"/>
      <c r="H4621" s="83" t="s">
        <v>27</v>
      </c>
    </row>
    <row r="4622" spans="1:8" ht="12.75" customHeight="1" x14ac:dyDescent="0.2">
      <c r="A4622" s="83" t="s">
        <v>4692</v>
      </c>
      <c r="B4622" s="83" t="s">
        <v>26673</v>
      </c>
      <c r="C4622" s="83" t="s">
        <v>26674</v>
      </c>
      <c r="D4622" s="83" t="s">
        <v>26675</v>
      </c>
      <c r="E4622" s="83"/>
      <c r="F4622" s="83"/>
      <c r="G4622" s="83"/>
      <c r="H4622" s="83" t="s">
        <v>27</v>
      </c>
    </row>
    <row r="4623" spans="1:8" ht="12.75" customHeight="1" x14ac:dyDescent="0.2">
      <c r="A4623" s="83" t="s">
        <v>4693</v>
      </c>
      <c r="B4623" s="83" t="s">
        <v>26673</v>
      </c>
      <c r="C4623" s="83" t="s">
        <v>26674</v>
      </c>
      <c r="D4623" s="83" t="s">
        <v>26675</v>
      </c>
      <c r="E4623" s="83"/>
      <c r="F4623" s="83"/>
      <c r="G4623" s="83"/>
      <c r="H4623" s="83" t="s">
        <v>27</v>
      </c>
    </row>
    <row r="4624" spans="1:8" ht="12.75" customHeight="1" x14ac:dyDescent="0.2">
      <c r="A4624" s="83" t="s">
        <v>4694</v>
      </c>
      <c r="B4624" s="83" t="s">
        <v>26676</v>
      </c>
      <c r="C4624" s="83" t="s">
        <v>26677</v>
      </c>
      <c r="D4624" s="83" t="s">
        <v>26678</v>
      </c>
      <c r="E4624" s="83"/>
      <c r="F4624" s="83"/>
      <c r="G4624" s="83"/>
      <c r="H4624" s="83" t="s">
        <v>27</v>
      </c>
    </row>
    <row r="4625" spans="1:8" ht="12.75" customHeight="1" x14ac:dyDescent="0.2">
      <c r="A4625" s="83" t="s">
        <v>4695</v>
      </c>
      <c r="B4625" s="83" t="s">
        <v>26676</v>
      </c>
      <c r="C4625" s="83" t="s">
        <v>26677</v>
      </c>
      <c r="D4625" s="83" t="s">
        <v>26678</v>
      </c>
      <c r="E4625" s="83"/>
      <c r="F4625" s="83"/>
      <c r="G4625" s="83"/>
      <c r="H4625" s="83" t="s">
        <v>27</v>
      </c>
    </row>
    <row r="4626" spans="1:8" ht="12.75" customHeight="1" x14ac:dyDescent="0.2">
      <c r="A4626" s="83" t="s">
        <v>4696</v>
      </c>
      <c r="B4626" s="83" t="s">
        <v>26679</v>
      </c>
      <c r="C4626" s="83" t="s">
        <v>26680</v>
      </c>
      <c r="D4626" s="83" t="s">
        <v>26681</v>
      </c>
      <c r="E4626" s="83"/>
      <c r="F4626" s="83"/>
      <c r="G4626" s="83"/>
      <c r="H4626" s="83" t="s">
        <v>27</v>
      </c>
    </row>
    <row r="4627" spans="1:8" ht="12.75" customHeight="1" x14ac:dyDescent="0.2">
      <c r="A4627" s="83" t="s">
        <v>4697</v>
      </c>
      <c r="B4627" s="83" t="s">
        <v>26679</v>
      </c>
      <c r="C4627" s="83" t="s">
        <v>26680</v>
      </c>
      <c r="D4627" s="83" t="s">
        <v>26681</v>
      </c>
      <c r="E4627" s="83"/>
      <c r="F4627" s="83"/>
      <c r="G4627" s="83"/>
      <c r="H4627" s="83" t="s">
        <v>27</v>
      </c>
    </row>
    <row r="4628" spans="1:8" ht="12.75" customHeight="1" x14ac:dyDescent="0.2">
      <c r="A4628" s="83" t="s">
        <v>4698</v>
      </c>
      <c r="B4628" s="83" t="s">
        <v>26682</v>
      </c>
      <c r="C4628" s="83" t="s">
        <v>26683</v>
      </c>
      <c r="D4628" s="83" t="s">
        <v>26681</v>
      </c>
      <c r="E4628" s="83"/>
      <c r="F4628" s="83"/>
      <c r="G4628" s="83"/>
      <c r="H4628" s="83" t="s">
        <v>27</v>
      </c>
    </row>
    <row r="4629" spans="1:8" ht="12.75" customHeight="1" x14ac:dyDescent="0.2">
      <c r="A4629" s="83" t="s">
        <v>4699</v>
      </c>
      <c r="B4629" s="83" t="s">
        <v>26682</v>
      </c>
      <c r="C4629" s="83" t="s">
        <v>26683</v>
      </c>
      <c r="D4629" s="83" t="s">
        <v>26681</v>
      </c>
      <c r="E4629" s="83"/>
      <c r="F4629" s="83"/>
      <c r="G4629" s="83"/>
      <c r="H4629" s="83" t="s">
        <v>27</v>
      </c>
    </row>
    <row r="4630" spans="1:8" ht="12.75" customHeight="1" x14ac:dyDescent="0.2">
      <c r="A4630" s="83" t="s">
        <v>4700</v>
      </c>
      <c r="B4630" s="83" t="s">
        <v>26684</v>
      </c>
      <c r="C4630" s="83" t="s">
        <v>26685</v>
      </c>
      <c r="D4630" s="83" t="s">
        <v>26681</v>
      </c>
      <c r="E4630" s="83"/>
      <c r="F4630" s="83"/>
      <c r="G4630" s="83"/>
      <c r="H4630" s="83" t="s">
        <v>27</v>
      </c>
    </row>
    <row r="4631" spans="1:8" ht="12.75" customHeight="1" x14ac:dyDescent="0.2">
      <c r="A4631" s="83" t="s">
        <v>4701</v>
      </c>
      <c r="B4631" s="83" t="s">
        <v>26684</v>
      </c>
      <c r="C4631" s="83" t="s">
        <v>26685</v>
      </c>
      <c r="D4631" s="83" t="s">
        <v>26681</v>
      </c>
      <c r="E4631" s="83"/>
      <c r="F4631" s="83"/>
      <c r="G4631" s="83"/>
      <c r="H4631" s="83" t="s">
        <v>27</v>
      </c>
    </row>
    <row r="4632" spans="1:8" ht="12.75" customHeight="1" x14ac:dyDescent="0.2">
      <c r="A4632" s="83" t="s">
        <v>4702</v>
      </c>
      <c r="B4632" s="83" t="s">
        <v>26686</v>
      </c>
      <c r="C4632" s="83" t="s">
        <v>26687</v>
      </c>
      <c r="D4632" s="83" t="s">
        <v>26681</v>
      </c>
      <c r="E4632" s="83"/>
      <c r="F4632" s="83"/>
      <c r="G4632" s="83"/>
      <c r="H4632" s="83" t="s">
        <v>22772</v>
      </c>
    </row>
    <row r="4633" spans="1:8" ht="12.75" customHeight="1" x14ac:dyDescent="0.2">
      <c r="A4633" s="83" t="s">
        <v>4703</v>
      </c>
      <c r="B4633" s="83" t="s">
        <v>26686</v>
      </c>
      <c r="C4633" s="83" t="s">
        <v>26687</v>
      </c>
      <c r="D4633" s="83" t="s">
        <v>26681</v>
      </c>
      <c r="E4633" s="83"/>
      <c r="F4633" s="83"/>
      <c r="G4633" s="83"/>
      <c r="H4633" s="83" t="s">
        <v>22772</v>
      </c>
    </row>
    <row r="4634" spans="1:8" ht="12.75" customHeight="1" x14ac:dyDescent="0.2">
      <c r="A4634" s="83" t="s">
        <v>4704</v>
      </c>
      <c r="B4634" s="83" t="s">
        <v>26688</v>
      </c>
      <c r="C4634" s="83" t="s">
        <v>26689</v>
      </c>
      <c r="D4634" s="83" t="s">
        <v>26681</v>
      </c>
      <c r="E4634" s="83"/>
      <c r="F4634" s="83"/>
      <c r="G4634" s="83"/>
      <c r="H4634" s="83" t="s">
        <v>22772</v>
      </c>
    </row>
    <row r="4635" spans="1:8" ht="12.75" customHeight="1" x14ac:dyDescent="0.2">
      <c r="A4635" s="83" t="s">
        <v>4705</v>
      </c>
      <c r="B4635" s="83" t="s">
        <v>26688</v>
      </c>
      <c r="C4635" s="83" t="s">
        <v>26689</v>
      </c>
      <c r="D4635" s="83" t="s">
        <v>26681</v>
      </c>
      <c r="E4635" s="83"/>
      <c r="F4635" s="83"/>
      <c r="G4635" s="83"/>
      <c r="H4635" s="83" t="s">
        <v>22772</v>
      </c>
    </row>
    <row r="4636" spans="1:8" ht="12.75" customHeight="1" x14ac:dyDescent="0.2">
      <c r="A4636" s="83" t="s">
        <v>4706</v>
      </c>
      <c r="B4636" s="83" t="s">
        <v>26690</v>
      </c>
      <c r="C4636" s="83" t="s">
        <v>26691</v>
      </c>
      <c r="D4636" s="83" t="s">
        <v>26681</v>
      </c>
      <c r="E4636" s="83"/>
      <c r="F4636" s="83"/>
      <c r="G4636" s="83"/>
      <c r="H4636" s="83" t="s">
        <v>27</v>
      </c>
    </row>
    <row r="4637" spans="1:8" ht="12.75" customHeight="1" x14ac:dyDescent="0.2">
      <c r="A4637" s="83" t="s">
        <v>4707</v>
      </c>
      <c r="B4637" s="83" t="s">
        <v>26690</v>
      </c>
      <c r="C4637" s="83" t="s">
        <v>26691</v>
      </c>
      <c r="D4637" s="83" t="s">
        <v>26681</v>
      </c>
      <c r="E4637" s="83"/>
      <c r="F4637" s="83"/>
      <c r="G4637" s="83"/>
      <c r="H4637" s="83" t="s">
        <v>27</v>
      </c>
    </row>
    <row r="4638" spans="1:8" ht="12.75" customHeight="1" x14ac:dyDescent="0.2">
      <c r="A4638" s="83" t="s">
        <v>4708</v>
      </c>
      <c r="B4638" s="83" t="s">
        <v>26692</v>
      </c>
      <c r="C4638" s="83" t="s">
        <v>26693</v>
      </c>
      <c r="D4638" s="83" t="s">
        <v>26681</v>
      </c>
      <c r="E4638" s="83"/>
      <c r="F4638" s="83"/>
      <c r="G4638" s="83"/>
      <c r="H4638" s="83" t="s">
        <v>27</v>
      </c>
    </row>
    <row r="4639" spans="1:8" ht="12.75" customHeight="1" x14ac:dyDescent="0.2">
      <c r="A4639" s="83" t="s">
        <v>4709</v>
      </c>
      <c r="B4639" s="83" t="s">
        <v>26692</v>
      </c>
      <c r="C4639" s="83" t="s">
        <v>26693</v>
      </c>
      <c r="D4639" s="83" t="s">
        <v>26681</v>
      </c>
      <c r="E4639" s="83"/>
      <c r="F4639" s="83"/>
      <c r="G4639" s="83"/>
      <c r="H4639" s="83" t="s">
        <v>27</v>
      </c>
    </row>
    <row r="4640" spans="1:8" ht="12.75" customHeight="1" x14ac:dyDescent="0.2">
      <c r="A4640" s="83" t="s">
        <v>4710</v>
      </c>
      <c r="B4640" s="83" t="s">
        <v>26694</v>
      </c>
      <c r="C4640" s="83" t="s">
        <v>26695</v>
      </c>
      <c r="D4640" s="83" t="s">
        <v>26696</v>
      </c>
      <c r="E4640" s="83"/>
      <c r="F4640" s="83"/>
      <c r="G4640" s="83"/>
      <c r="H4640" s="83" t="s">
        <v>27</v>
      </c>
    </row>
    <row r="4641" spans="1:8" ht="12.75" customHeight="1" x14ac:dyDescent="0.2">
      <c r="A4641" s="83" t="s">
        <v>4711</v>
      </c>
      <c r="B4641" s="83" t="s">
        <v>26694</v>
      </c>
      <c r="C4641" s="83" t="s">
        <v>26695</v>
      </c>
      <c r="D4641" s="83" t="s">
        <v>26696</v>
      </c>
      <c r="E4641" s="83"/>
      <c r="F4641" s="83"/>
      <c r="G4641" s="83"/>
      <c r="H4641" s="83" t="s">
        <v>27</v>
      </c>
    </row>
    <row r="4642" spans="1:8" ht="12.75" customHeight="1" x14ac:dyDescent="0.2">
      <c r="A4642" s="83" t="s">
        <v>4712</v>
      </c>
      <c r="B4642" s="83" t="s">
        <v>26697</v>
      </c>
      <c r="C4642" s="83" t="s">
        <v>26698</v>
      </c>
      <c r="D4642" s="83" t="s">
        <v>26699</v>
      </c>
      <c r="E4642" s="83"/>
      <c r="F4642" s="83"/>
      <c r="G4642" s="83"/>
      <c r="H4642" s="83" t="s">
        <v>27</v>
      </c>
    </row>
    <row r="4643" spans="1:8" ht="12.75" customHeight="1" x14ac:dyDescent="0.2">
      <c r="A4643" s="83" t="s">
        <v>4713</v>
      </c>
      <c r="B4643" s="83" t="s">
        <v>26697</v>
      </c>
      <c r="C4643" s="83" t="s">
        <v>26698</v>
      </c>
      <c r="D4643" s="83" t="s">
        <v>26699</v>
      </c>
      <c r="E4643" s="83"/>
      <c r="F4643" s="83"/>
      <c r="G4643" s="83"/>
      <c r="H4643" s="83" t="s">
        <v>27</v>
      </c>
    </row>
    <row r="4644" spans="1:8" ht="12.75" customHeight="1" x14ac:dyDescent="0.2">
      <c r="A4644" s="83" t="s">
        <v>4714</v>
      </c>
      <c r="B4644" s="83" t="s">
        <v>26700</v>
      </c>
      <c r="C4644" s="83" t="s">
        <v>26701</v>
      </c>
      <c r="D4644" s="83" t="s">
        <v>26702</v>
      </c>
      <c r="E4644" s="83" t="s">
        <v>26703</v>
      </c>
      <c r="F4644" s="83" t="s">
        <v>26704</v>
      </c>
      <c r="G4644" s="83" t="s">
        <v>26705</v>
      </c>
      <c r="H4644" s="83" t="s">
        <v>27</v>
      </c>
    </row>
    <row r="4645" spans="1:8" ht="12.75" customHeight="1" x14ac:dyDescent="0.2">
      <c r="A4645" s="83" t="s">
        <v>4715</v>
      </c>
      <c r="B4645" s="83" t="s">
        <v>26700</v>
      </c>
      <c r="C4645" s="83" t="s">
        <v>26701</v>
      </c>
      <c r="D4645" s="83" t="s">
        <v>26702</v>
      </c>
      <c r="E4645" s="83" t="s">
        <v>26703</v>
      </c>
      <c r="F4645" s="83" t="s">
        <v>26704</v>
      </c>
      <c r="G4645" s="83" t="s">
        <v>26705</v>
      </c>
      <c r="H4645" s="83" t="s">
        <v>27</v>
      </c>
    </row>
    <row r="4646" spans="1:8" ht="12.75" customHeight="1" x14ac:dyDescent="0.2">
      <c r="A4646" s="83" t="s">
        <v>4716</v>
      </c>
      <c r="B4646" s="83" t="s">
        <v>26700</v>
      </c>
      <c r="C4646" s="83" t="s">
        <v>26706</v>
      </c>
      <c r="D4646" s="83" t="s">
        <v>26702</v>
      </c>
      <c r="E4646" s="83" t="s">
        <v>26707</v>
      </c>
      <c r="F4646" s="83" t="s">
        <v>26704</v>
      </c>
      <c r="G4646" s="83" t="s">
        <v>26705</v>
      </c>
      <c r="H4646" s="83" t="s">
        <v>27</v>
      </c>
    </row>
    <row r="4647" spans="1:8" ht="12.75" customHeight="1" x14ac:dyDescent="0.2">
      <c r="A4647" s="83" t="s">
        <v>4717</v>
      </c>
      <c r="B4647" s="83" t="s">
        <v>26700</v>
      </c>
      <c r="C4647" s="83" t="s">
        <v>26706</v>
      </c>
      <c r="D4647" s="83" t="s">
        <v>26702</v>
      </c>
      <c r="E4647" s="83" t="s">
        <v>26707</v>
      </c>
      <c r="F4647" s="83" t="s">
        <v>26704</v>
      </c>
      <c r="G4647" s="83" t="s">
        <v>26705</v>
      </c>
      <c r="H4647" s="83" t="s">
        <v>27</v>
      </c>
    </row>
    <row r="4648" spans="1:8" ht="12.75" customHeight="1" x14ac:dyDescent="0.2">
      <c r="A4648" s="83" t="s">
        <v>4718</v>
      </c>
      <c r="B4648" s="83" t="s">
        <v>26708</v>
      </c>
      <c r="C4648" s="83" t="s">
        <v>26709</v>
      </c>
      <c r="D4648" s="83" t="s">
        <v>26702</v>
      </c>
      <c r="E4648" s="83" t="s">
        <v>26703</v>
      </c>
      <c r="F4648" s="83" t="s">
        <v>26704</v>
      </c>
      <c r="G4648" s="83" t="s">
        <v>26705</v>
      </c>
      <c r="H4648" s="83" t="s">
        <v>27</v>
      </c>
    </row>
    <row r="4649" spans="1:8" ht="12.75" customHeight="1" x14ac:dyDescent="0.2">
      <c r="A4649" s="83" t="s">
        <v>4719</v>
      </c>
      <c r="B4649" s="83" t="s">
        <v>26708</v>
      </c>
      <c r="C4649" s="83" t="s">
        <v>26709</v>
      </c>
      <c r="D4649" s="83" t="s">
        <v>26702</v>
      </c>
      <c r="E4649" s="83" t="s">
        <v>26703</v>
      </c>
      <c r="F4649" s="83" t="s">
        <v>26704</v>
      </c>
      <c r="G4649" s="83" t="s">
        <v>26705</v>
      </c>
      <c r="H4649" s="83" t="s">
        <v>27</v>
      </c>
    </row>
    <row r="4650" spans="1:8" ht="12.75" customHeight="1" x14ac:dyDescent="0.2">
      <c r="A4650" s="83" t="s">
        <v>4720</v>
      </c>
      <c r="B4650" s="83" t="s">
        <v>26700</v>
      </c>
      <c r="C4650" s="83" t="s">
        <v>26710</v>
      </c>
      <c r="D4650" s="83" t="s">
        <v>26702</v>
      </c>
      <c r="E4650" s="83" t="s">
        <v>26703</v>
      </c>
      <c r="F4650" s="83" t="s">
        <v>26704</v>
      </c>
      <c r="G4650" s="83" t="s">
        <v>26705</v>
      </c>
      <c r="H4650" s="83" t="s">
        <v>27</v>
      </c>
    </row>
    <row r="4651" spans="1:8" ht="12.75" customHeight="1" x14ac:dyDescent="0.2">
      <c r="A4651" s="83" t="s">
        <v>4721</v>
      </c>
      <c r="B4651" s="83" t="s">
        <v>26700</v>
      </c>
      <c r="C4651" s="83" t="s">
        <v>26710</v>
      </c>
      <c r="D4651" s="83" t="s">
        <v>26702</v>
      </c>
      <c r="E4651" s="83" t="s">
        <v>26703</v>
      </c>
      <c r="F4651" s="83" t="s">
        <v>26704</v>
      </c>
      <c r="G4651" s="83" t="s">
        <v>26705</v>
      </c>
      <c r="H4651" s="83" t="s">
        <v>27</v>
      </c>
    </row>
    <row r="4652" spans="1:8" ht="12.75" customHeight="1" x14ac:dyDescent="0.2">
      <c r="A4652" s="83" t="s">
        <v>4722</v>
      </c>
      <c r="B4652" s="83" t="s">
        <v>26700</v>
      </c>
      <c r="C4652" s="83" t="s">
        <v>26711</v>
      </c>
      <c r="D4652" s="83" t="s">
        <v>26702</v>
      </c>
      <c r="E4652" s="83" t="s">
        <v>26703</v>
      </c>
      <c r="F4652" s="83" t="s">
        <v>26704</v>
      </c>
      <c r="G4652" s="83" t="s">
        <v>26705</v>
      </c>
      <c r="H4652" s="83" t="s">
        <v>27</v>
      </c>
    </row>
    <row r="4653" spans="1:8" ht="12.75" customHeight="1" x14ac:dyDescent="0.2">
      <c r="A4653" s="83" t="s">
        <v>4723</v>
      </c>
      <c r="B4653" s="83" t="s">
        <v>26700</v>
      </c>
      <c r="C4653" s="83" t="s">
        <v>26711</v>
      </c>
      <c r="D4653" s="83" t="s">
        <v>26702</v>
      </c>
      <c r="E4653" s="83" t="s">
        <v>26703</v>
      </c>
      <c r="F4653" s="83" t="s">
        <v>26704</v>
      </c>
      <c r="G4653" s="83" t="s">
        <v>26705</v>
      </c>
      <c r="H4653" s="83" t="s">
        <v>27</v>
      </c>
    </row>
    <row r="4654" spans="1:8" ht="12.75" customHeight="1" x14ac:dyDescent="0.2">
      <c r="A4654" s="83" t="s">
        <v>4724</v>
      </c>
      <c r="B4654" s="83" t="s">
        <v>26700</v>
      </c>
      <c r="C4654" s="83" t="s">
        <v>26712</v>
      </c>
      <c r="D4654" s="83" t="s">
        <v>26702</v>
      </c>
      <c r="E4654" s="83" t="s">
        <v>26703</v>
      </c>
      <c r="F4654" s="83" t="s">
        <v>26704</v>
      </c>
      <c r="G4654" s="83" t="s">
        <v>26705</v>
      </c>
      <c r="H4654" s="83" t="s">
        <v>27</v>
      </c>
    </row>
    <row r="4655" spans="1:8" ht="12.75" customHeight="1" x14ac:dyDescent="0.2">
      <c r="A4655" s="83" t="s">
        <v>4725</v>
      </c>
      <c r="B4655" s="83" t="s">
        <v>26700</v>
      </c>
      <c r="C4655" s="83" t="s">
        <v>26712</v>
      </c>
      <c r="D4655" s="83" t="s">
        <v>26702</v>
      </c>
      <c r="E4655" s="83" t="s">
        <v>26703</v>
      </c>
      <c r="F4655" s="83" t="s">
        <v>26704</v>
      </c>
      <c r="G4655" s="83" t="s">
        <v>26705</v>
      </c>
      <c r="H4655" s="83" t="s">
        <v>27</v>
      </c>
    </row>
    <row r="4656" spans="1:8" ht="12.75" customHeight="1" x14ac:dyDescent="0.2">
      <c r="A4656" s="83" t="s">
        <v>4726</v>
      </c>
      <c r="B4656" s="83" t="s">
        <v>26700</v>
      </c>
      <c r="C4656" s="83" t="s">
        <v>26713</v>
      </c>
      <c r="D4656" s="83" t="s">
        <v>26714</v>
      </c>
      <c r="E4656" s="83" t="s">
        <v>26715</v>
      </c>
      <c r="F4656" s="83" t="s">
        <v>26716</v>
      </c>
      <c r="G4656" s="83" t="s">
        <v>26717</v>
      </c>
      <c r="H4656" s="83" t="s">
        <v>27</v>
      </c>
    </row>
    <row r="4657" spans="1:8" ht="12.75" customHeight="1" x14ac:dyDescent="0.2">
      <c r="A4657" s="83" t="s">
        <v>4727</v>
      </c>
      <c r="B4657" s="83" t="s">
        <v>26700</v>
      </c>
      <c r="C4657" s="83" t="s">
        <v>26713</v>
      </c>
      <c r="D4657" s="83" t="s">
        <v>26714</v>
      </c>
      <c r="E4657" s="83" t="s">
        <v>26715</v>
      </c>
      <c r="F4657" s="83" t="s">
        <v>26716</v>
      </c>
      <c r="G4657" s="83" t="s">
        <v>26717</v>
      </c>
      <c r="H4657" s="83" t="s">
        <v>27</v>
      </c>
    </row>
    <row r="4658" spans="1:8" ht="12.75" customHeight="1" x14ac:dyDescent="0.2">
      <c r="A4658" s="83" t="s">
        <v>4728</v>
      </c>
      <c r="B4658" s="83" t="s">
        <v>26700</v>
      </c>
      <c r="C4658" s="83" t="s">
        <v>26718</v>
      </c>
      <c r="D4658" s="83" t="s">
        <v>26714</v>
      </c>
      <c r="E4658" s="83" t="s">
        <v>26715</v>
      </c>
      <c r="F4658" s="83" t="s">
        <v>26716</v>
      </c>
      <c r="G4658" s="83" t="s">
        <v>26717</v>
      </c>
      <c r="H4658" s="83" t="s">
        <v>27</v>
      </c>
    </row>
    <row r="4659" spans="1:8" ht="12.75" customHeight="1" x14ac:dyDescent="0.2">
      <c r="A4659" s="83" t="s">
        <v>4729</v>
      </c>
      <c r="B4659" s="83" t="s">
        <v>26700</v>
      </c>
      <c r="C4659" s="83" t="s">
        <v>26718</v>
      </c>
      <c r="D4659" s="83" t="s">
        <v>26714</v>
      </c>
      <c r="E4659" s="83" t="s">
        <v>26715</v>
      </c>
      <c r="F4659" s="83" t="s">
        <v>26716</v>
      </c>
      <c r="G4659" s="83" t="s">
        <v>26717</v>
      </c>
      <c r="H4659" s="83" t="s">
        <v>27</v>
      </c>
    </row>
    <row r="4660" spans="1:8" ht="12.75" customHeight="1" x14ac:dyDescent="0.2">
      <c r="A4660" s="83" t="s">
        <v>4730</v>
      </c>
      <c r="B4660" s="83" t="s">
        <v>26700</v>
      </c>
      <c r="C4660" s="83" t="s">
        <v>26719</v>
      </c>
      <c r="D4660" s="83" t="s">
        <v>26714</v>
      </c>
      <c r="E4660" s="83" t="s">
        <v>26715</v>
      </c>
      <c r="F4660" s="83" t="s">
        <v>26716</v>
      </c>
      <c r="G4660" s="83" t="s">
        <v>26717</v>
      </c>
      <c r="H4660" s="83" t="s">
        <v>27</v>
      </c>
    </row>
    <row r="4661" spans="1:8" ht="12.75" customHeight="1" x14ac:dyDescent="0.2">
      <c r="A4661" s="83" t="s">
        <v>4731</v>
      </c>
      <c r="B4661" s="83" t="s">
        <v>26700</v>
      </c>
      <c r="C4661" s="83" t="s">
        <v>26719</v>
      </c>
      <c r="D4661" s="83" t="s">
        <v>26714</v>
      </c>
      <c r="E4661" s="83" t="s">
        <v>26715</v>
      </c>
      <c r="F4661" s="83" t="s">
        <v>26716</v>
      </c>
      <c r="G4661" s="83" t="s">
        <v>26717</v>
      </c>
      <c r="H4661" s="83" t="s">
        <v>27</v>
      </c>
    </row>
    <row r="4662" spans="1:8" ht="12.75" customHeight="1" x14ac:dyDescent="0.2">
      <c r="A4662" s="83" t="s">
        <v>4732</v>
      </c>
      <c r="B4662" s="83" t="s">
        <v>26720</v>
      </c>
      <c r="C4662" s="83" t="s">
        <v>26701</v>
      </c>
      <c r="D4662" s="83" t="s">
        <v>26702</v>
      </c>
      <c r="E4662" s="83" t="s">
        <v>26703</v>
      </c>
      <c r="F4662" s="83" t="s">
        <v>26704</v>
      </c>
      <c r="G4662" s="83" t="s">
        <v>26705</v>
      </c>
      <c r="H4662" s="83" t="s">
        <v>27</v>
      </c>
    </row>
    <row r="4663" spans="1:8" ht="12.75" customHeight="1" x14ac:dyDescent="0.2">
      <c r="A4663" s="83" t="s">
        <v>4733</v>
      </c>
      <c r="B4663" s="83" t="s">
        <v>26720</v>
      </c>
      <c r="C4663" s="83" t="s">
        <v>26701</v>
      </c>
      <c r="D4663" s="83" t="s">
        <v>26702</v>
      </c>
      <c r="E4663" s="83" t="s">
        <v>26703</v>
      </c>
      <c r="F4663" s="83" t="s">
        <v>26704</v>
      </c>
      <c r="G4663" s="83" t="s">
        <v>26705</v>
      </c>
      <c r="H4663" s="83" t="s">
        <v>27</v>
      </c>
    </row>
    <row r="4664" spans="1:8" ht="12.75" customHeight="1" x14ac:dyDescent="0.2">
      <c r="A4664" s="83" t="s">
        <v>4734</v>
      </c>
      <c r="B4664" s="83" t="s">
        <v>26720</v>
      </c>
      <c r="C4664" s="83" t="s">
        <v>26706</v>
      </c>
      <c r="D4664" s="83" t="s">
        <v>26721</v>
      </c>
      <c r="E4664" s="83" t="s">
        <v>26703</v>
      </c>
      <c r="F4664" s="83" t="s">
        <v>26704</v>
      </c>
      <c r="G4664" s="83" t="s">
        <v>26705</v>
      </c>
      <c r="H4664" s="83" t="s">
        <v>27</v>
      </c>
    </row>
    <row r="4665" spans="1:8" ht="12.75" customHeight="1" x14ac:dyDescent="0.2">
      <c r="A4665" s="83" t="s">
        <v>4735</v>
      </c>
      <c r="B4665" s="83" t="s">
        <v>26720</v>
      </c>
      <c r="C4665" s="83" t="s">
        <v>26706</v>
      </c>
      <c r="D4665" s="83" t="s">
        <v>26721</v>
      </c>
      <c r="E4665" s="83" t="s">
        <v>26703</v>
      </c>
      <c r="F4665" s="83" t="s">
        <v>26704</v>
      </c>
      <c r="G4665" s="83" t="s">
        <v>26705</v>
      </c>
      <c r="H4665" s="83" t="s">
        <v>27</v>
      </c>
    </row>
    <row r="4666" spans="1:8" ht="12.75" customHeight="1" x14ac:dyDescent="0.2">
      <c r="A4666" s="83" t="s">
        <v>4736</v>
      </c>
      <c r="B4666" s="83" t="s">
        <v>26720</v>
      </c>
      <c r="C4666" s="83" t="s">
        <v>26709</v>
      </c>
      <c r="D4666" s="83" t="s">
        <v>26702</v>
      </c>
      <c r="E4666" s="83" t="s">
        <v>26703</v>
      </c>
      <c r="F4666" s="83" t="s">
        <v>26704</v>
      </c>
      <c r="G4666" s="83" t="s">
        <v>26705</v>
      </c>
      <c r="H4666" s="83" t="s">
        <v>27</v>
      </c>
    </row>
    <row r="4667" spans="1:8" ht="12.75" customHeight="1" x14ac:dyDescent="0.2">
      <c r="A4667" s="83" t="s">
        <v>4737</v>
      </c>
      <c r="B4667" s="83" t="s">
        <v>26720</v>
      </c>
      <c r="C4667" s="83" t="s">
        <v>26709</v>
      </c>
      <c r="D4667" s="83" t="s">
        <v>26702</v>
      </c>
      <c r="E4667" s="83" t="s">
        <v>26703</v>
      </c>
      <c r="F4667" s="83" t="s">
        <v>26704</v>
      </c>
      <c r="G4667" s="83" t="s">
        <v>26705</v>
      </c>
      <c r="H4667" s="83" t="s">
        <v>27</v>
      </c>
    </row>
    <row r="4668" spans="1:8" ht="12.75" customHeight="1" x14ac:dyDescent="0.2">
      <c r="A4668" s="83" t="s">
        <v>4738</v>
      </c>
      <c r="B4668" s="83" t="s">
        <v>26720</v>
      </c>
      <c r="C4668" s="83" t="s">
        <v>26710</v>
      </c>
      <c r="D4668" s="83" t="s">
        <v>26702</v>
      </c>
      <c r="E4668" s="83" t="s">
        <v>26703</v>
      </c>
      <c r="F4668" s="83" t="s">
        <v>26704</v>
      </c>
      <c r="G4668" s="83" t="s">
        <v>26705</v>
      </c>
      <c r="H4668" s="83" t="s">
        <v>27</v>
      </c>
    </row>
    <row r="4669" spans="1:8" ht="12.75" customHeight="1" x14ac:dyDescent="0.2">
      <c r="A4669" s="83" t="s">
        <v>4739</v>
      </c>
      <c r="B4669" s="83" t="s">
        <v>26720</v>
      </c>
      <c r="C4669" s="83" t="s">
        <v>26710</v>
      </c>
      <c r="D4669" s="83" t="s">
        <v>26702</v>
      </c>
      <c r="E4669" s="83" t="s">
        <v>26703</v>
      </c>
      <c r="F4669" s="83" t="s">
        <v>26704</v>
      </c>
      <c r="G4669" s="83" t="s">
        <v>26705</v>
      </c>
      <c r="H4669" s="83" t="s">
        <v>27</v>
      </c>
    </row>
    <row r="4670" spans="1:8" ht="12.75" customHeight="1" x14ac:dyDescent="0.2">
      <c r="A4670" s="83" t="s">
        <v>4740</v>
      </c>
      <c r="B4670" s="83" t="s">
        <v>26720</v>
      </c>
      <c r="C4670" s="83" t="s">
        <v>26711</v>
      </c>
      <c r="D4670" s="83" t="s">
        <v>26702</v>
      </c>
      <c r="E4670" s="83" t="s">
        <v>26703</v>
      </c>
      <c r="F4670" s="83" t="s">
        <v>26704</v>
      </c>
      <c r="G4670" s="83" t="s">
        <v>26705</v>
      </c>
      <c r="H4670" s="83" t="s">
        <v>27</v>
      </c>
    </row>
    <row r="4671" spans="1:8" ht="12.75" customHeight="1" x14ac:dyDescent="0.2">
      <c r="A4671" s="83" t="s">
        <v>4741</v>
      </c>
      <c r="B4671" s="83" t="s">
        <v>26720</v>
      </c>
      <c r="C4671" s="83" t="s">
        <v>26711</v>
      </c>
      <c r="D4671" s="83" t="s">
        <v>26702</v>
      </c>
      <c r="E4671" s="83" t="s">
        <v>26703</v>
      </c>
      <c r="F4671" s="83" t="s">
        <v>26704</v>
      </c>
      <c r="G4671" s="83" t="s">
        <v>26705</v>
      </c>
      <c r="H4671" s="83" t="s">
        <v>27</v>
      </c>
    </row>
    <row r="4672" spans="1:8" ht="12.75" customHeight="1" x14ac:dyDescent="0.2">
      <c r="A4672" s="83" t="s">
        <v>4742</v>
      </c>
      <c r="B4672" s="83" t="s">
        <v>26720</v>
      </c>
      <c r="C4672" s="83" t="s">
        <v>26712</v>
      </c>
      <c r="D4672" s="83" t="s">
        <v>26702</v>
      </c>
      <c r="E4672" s="83" t="s">
        <v>26703</v>
      </c>
      <c r="F4672" s="83" t="s">
        <v>26704</v>
      </c>
      <c r="G4672" s="83" t="s">
        <v>26705</v>
      </c>
      <c r="H4672" s="83" t="s">
        <v>27</v>
      </c>
    </row>
    <row r="4673" spans="1:8" ht="12.75" customHeight="1" x14ac:dyDescent="0.2">
      <c r="A4673" s="83" t="s">
        <v>4743</v>
      </c>
      <c r="B4673" s="83" t="s">
        <v>26720</v>
      </c>
      <c r="C4673" s="83" t="s">
        <v>26712</v>
      </c>
      <c r="D4673" s="83" t="s">
        <v>26702</v>
      </c>
      <c r="E4673" s="83" t="s">
        <v>26703</v>
      </c>
      <c r="F4673" s="83" t="s">
        <v>26704</v>
      </c>
      <c r="G4673" s="83" t="s">
        <v>26705</v>
      </c>
      <c r="H4673" s="83" t="s">
        <v>27</v>
      </c>
    </row>
    <row r="4674" spans="1:8" ht="12.75" customHeight="1" x14ac:dyDescent="0.2">
      <c r="A4674" s="83" t="s">
        <v>4744</v>
      </c>
      <c r="B4674" s="83" t="s">
        <v>26720</v>
      </c>
      <c r="C4674" s="83" t="s">
        <v>26713</v>
      </c>
      <c r="D4674" s="83" t="s">
        <v>26714</v>
      </c>
      <c r="E4674" s="83" t="s">
        <v>26715</v>
      </c>
      <c r="F4674" s="83" t="s">
        <v>26716</v>
      </c>
      <c r="G4674" s="83" t="s">
        <v>26717</v>
      </c>
      <c r="H4674" s="83" t="s">
        <v>27</v>
      </c>
    </row>
    <row r="4675" spans="1:8" ht="12.75" customHeight="1" x14ac:dyDescent="0.2">
      <c r="A4675" s="83" t="s">
        <v>4745</v>
      </c>
      <c r="B4675" s="83" t="s">
        <v>26720</v>
      </c>
      <c r="C4675" s="83" t="s">
        <v>26713</v>
      </c>
      <c r="D4675" s="83" t="s">
        <v>26714</v>
      </c>
      <c r="E4675" s="83" t="s">
        <v>26715</v>
      </c>
      <c r="F4675" s="83" t="s">
        <v>26716</v>
      </c>
      <c r="G4675" s="83" t="s">
        <v>26717</v>
      </c>
      <c r="H4675" s="83" t="s">
        <v>27</v>
      </c>
    </row>
    <row r="4676" spans="1:8" ht="12.75" customHeight="1" x14ac:dyDescent="0.2">
      <c r="A4676" s="83" t="s">
        <v>4746</v>
      </c>
      <c r="B4676" s="83" t="s">
        <v>26720</v>
      </c>
      <c r="C4676" s="83" t="s">
        <v>26718</v>
      </c>
      <c r="D4676" s="83" t="s">
        <v>26714</v>
      </c>
      <c r="E4676" s="83" t="s">
        <v>26715</v>
      </c>
      <c r="F4676" s="83" t="s">
        <v>26716</v>
      </c>
      <c r="G4676" s="83" t="s">
        <v>26717</v>
      </c>
      <c r="H4676" s="83" t="s">
        <v>27</v>
      </c>
    </row>
    <row r="4677" spans="1:8" ht="12.75" customHeight="1" x14ac:dyDescent="0.2">
      <c r="A4677" s="83" t="s">
        <v>4747</v>
      </c>
      <c r="B4677" s="83" t="s">
        <v>26720</v>
      </c>
      <c r="C4677" s="83" t="s">
        <v>26718</v>
      </c>
      <c r="D4677" s="83" t="s">
        <v>26714</v>
      </c>
      <c r="E4677" s="83" t="s">
        <v>26715</v>
      </c>
      <c r="F4677" s="83" t="s">
        <v>26716</v>
      </c>
      <c r="G4677" s="83" t="s">
        <v>26717</v>
      </c>
      <c r="H4677" s="83" t="s">
        <v>27</v>
      </c>
    </row>
    <row r="4678" spans="1:8" ht="12.75" customHeight="1" x14ac:dyDescent="0.2">
      <c r="A4678" s="83" t="s">
        <v>4748</v>
      </c>
      <c r="B4678" s="83" t="s">
        <v>26720</v>
      </c>
      <c r="C4678" s="83" t="s">
        <v>26719</v>
      </c>
      <c r="D4678" s="83" t="s">
        <v>26714</v>
      </c>
      <c r="E4678" s="83" t="s">
        <v>26715</v>
      </c>
      <c r="F4678" s="83" t="s">
        <v>26716</v>
      </c>
      <c r="G4678" s="83" t="s">
        <v>26717</v>
      </c>
      <c r="H4678" s="83" t="s">
        <v>27</v>
      </c>
    </row>
    <row r="4679" spans="1:8" ht="12.75" customHeight="1" x14ac:dyDescent="0.2">
      <c r="A4679" s="83" t="s">
        <v>4749</v>
      </c>
      <c r="B4679" s="83" t="s">
        <v>26720</v>
      </c>
      <c r="C4679" s="83" t="s">
        <v>26719</v>
      </c>
      <c r="D4679" s="83" t="s">
        <v>26714</v>
      </c>
      <c r="E4679" s="83" t="s">
        <v>26715</v>
      </c>
      <c r="F4679" s="83" t="s">
        <v>26716</v>
      </c>
      <c r="G4679" s="83" t="s">
        <v>26717</v>
      </c>
      <c r="H4679" s="83" t="s">
        <v>27</v>
      </c>
    </row>
    <row r="4680" spans="1:8" ht="12.75" customHeight="1" x14ac:dyDescent="0.2">
      <c r="A4680" s="83" t="s">
        <v>4750</v>
      </c>
      <c r="B4680" s="83" t="s">
        <v>26722</v>
      </c>
      <c r="C4680" s="83" t="s">
        <v>26701</v>
      </c>
      <c r="D4680" s="83" t="s">
        <v>26702</v>
      </c>
      <c r="E4680" s="83" t="s">
        <v>26703</v>
      </c>
      <c r="F4680" s="83" t="s">
        <v>26704</v>
      </c>
      <c r="G4680" s="83" t="s">
        <v>26705</v>
      </c>
      <c r="H4680" s="83" t="s">
        <v>27</v>
      </c>
    </row>
    <row r="4681" spans="1:8" ht="12.75" customHeight="1" x14ac:dyDescent="0.2">
      <c r="A4681" s="83" t="s">
        <v>4751</v>
      </c>
      <c r="B4681" s="83" t="s">
        <v>26722</v>
      </c>
      <c r="C4681" s="83" t="s">
        <v>26701</v>
      </c>
      <c r="D4681" s="83" t="s">
        <v>26702</v>
      </c>
      <c r="E4681" s="83" t="s">
        <v>26703</v>
      </c>
      <c r="F4681" s="83" t="s">
        <v>26704</v>
      </c>
      <c r="G4681" s="83" t="s">
        <v>26705</v>
      </c>
      <c r="H4681" s="83" t="s">
        <v>27</v>
      </c>
    </row>
    <row r="4682" spans="1:8" ht="12.75" customHeight="1" x14ac:dyDescent="0.2">
      <c r="A4682" s="83" t="s">
        <v>4752</v>
      </c>
      <c r="B4682" s="83" t="s">
        <v>26722</v>
      </c>
      <c r="C4682" s="83" t="s">
        <v>26706</v>
      </c>
      <c r="D4682" s="83" t="s">
        <v>26723</v>
      </c>
      <c r="E4682" s="83" t="s">
        <v>26703</v>
      </c>
      <c r="F4682" s="83" t="s">
        <v>26704</v>
      </c>
      <c r="G4682" s="83" t="s">
        <v>26705</v>
      </c>
      <c r="H4682" s="83" t="s">
        <v>27</v>
      </c>
    </row>
    <row r="4683" spans="1:8" ht="12.75" customHeight="1" x14ac:dyDescent="0.2">
      <c r="A4683" s="83" t="s">
        <v>4753</v>
      </c>
      <c r="B4683" s="83" t="s">
        <v>26722</v>
      </c>
      <c r="C4683" s="83" t="s">
        <v>26706</v>
      </c>
      <c r="D4683" s="83" t="s">
        <v>26723</v>
      </c>
      <c r="E4683" s="83" t="s">
        <v>26703</v>
      </c>
      <c r="F4683" s="83" t="s">
        <v>26704</v>
      </c>
      <c r="G4683" s="83" t="s">
        <v>26705</v>
      </c>
      <c r="H4683" s="83" t="s">
        <v>27</v>
      </c>
    </row>
    <row r="4684" spans="1:8" ht="12.75" customHeight="1" x14ac:dyDescent="0.2">
      <c r="A4684" s="83" t="s">
        <v>4754</v>
      </c>
      <c r="B4684" s="83" t="s">
        <v>26722</v>
      </c>
      <c r="C4684" s="83" t="s">
        <v>26709</v>
      </c>
      <c r="D4684" s="83" t="s">
        <v>26702</v>
      </c>
      <c r="E4684" s="83" t="s">
        <v>26703</v>
      </c>
      <c r="F4684" s="83" t="s">
        <v>26704</v>
      </c>
      <c r="G4684" s="83" t="s">
        <v>26705</v>
      </c>
      <c r="H4684" s="83" t="s">
        <v>27</v>
      </c>
    </row>
    <row r="4685" spans="1:8" ht="12.75" customHeight="1" x14ac:dyDescent="0.2">
      <c r="A4685" s="83" t="s">
        <v>4755</v>
      </c>
      <c r="B4685" s="83" t="s">
        <v>26722</v>
      </c>
      <c r="C4685" s="83" t="s">
        <v>26709</v>
      </c>
      <c r="D4685" s="83" t="s">
        <v>26702</v>
      </c>
      <c r="E4685" s="83" t="s">
        <v>26703</v>
      </c>
      <c r="F4685" s="83" t="s">
        <v>26704</v>
      </c>
      <c r="G4685" s="83" t="s">
        <v>26705</v>
      </c>
      <c r="H4685" s="83" t="s">
        <v>27</v>
      </c>
    </row>
    <row r="4686" spans="1:8" ht="12.75" customHeight="1" x14ac:dyDescent="0.2">
      <c r="A4686" s="83" t="s">
        <v>4756</v>
      </c>
      <c r="B4686" s="83" t="s">
        <v>26722</v>
      </c>
      <c r="C4686" s="83" t="s">
        <v>26710</v>
      </c>
      <c r="D4686" s="83" t="s">
        <v>26702</v>
      </c>
      <c r="E4686" s="83" t="s">
        <v>26703</v>
      </c>
      <c r="F4686" s="83" t="s">
        <v>26704</v>
      </c>
      <c r="G4686" s="83" t="s">
        <v>26705</v>
      </c>
      <c r="H4686" s="83" t="s">
        <v>22</v>
      </c>
    </row>
    <row r="4687" spans="1:8" ht="12.75" customHeight="1" x14ac:dyDescent="0.2">
      <c r="A4687" s="83" t="s">
        <v>4757</v>
      </c>
      <c r="B4687" s="83" t="s">
        <v>26722</v>
      </c>
      <c r="C4687" s="83" t="s">
        <v>26710</v>
      </c>
      <c r="D4687" s="83" t="s">
        <v>26702</v>
      </c>
      <c r="E4687" s="83" t="s">
        <v>26703</v>
      </c>
      <c r="F4687" s="83" t="s">
        <v>26704</v>
      </c>
      <c r="G4687" s="83" t="s">
        <v>26705</v>
      </c>
      <c r="H4687" s="83" t="s">
        <v>22</v>
      </c>
    </row>
    <row r="4688" spans="1:8" ht="12.75" customHeight="1" x14ac:dyDescent="0.2">
      <c r="A4688" s="83" t="s">
        <v>4758</v>
      </c>
      <c r="B4688" s="83" t="s">
        <v>26722</v>
      </c>
      <c r="C4688" s="83" t="s">
        <v>26711</v>
      </c>
      <c r="D4688" s="83" t="s">
        <v>26702</v>
      </c>
      <c r="E4688" s="83" t="s">
        <v>26703</v>
      </c>
      <c r="F4688" s="83" t="s">
        <v>26704</v>
      </c>
      <c r="G4688" s="83" t="s">
        <v>26705</v>
      </c>
      <c r="H4688" s="83" t="s">
        <v>27</v>
      </c>
    </row>
    <row r="4689" spans="1:8" ht="12.75" customHeight="1" x14ac:dyDescent="0.2">
      <c r="A4689" s="83" t="s">
        <v>4759</v>
      </c>
      <c r="B4689" s="83" t="s">
        <v>26722</v>
      </c>
      <c r="C4689" s="83" t="s">
        <v>26711</v>
      </c>
      <c r="D4689" s="83" t="s">
        <v>26702</v>
      </c>
      <c r="E4689" s="83" t="s">
        <v>26703</v>
      </c>
      <c r="F4689" s="83" t="s">
        <v>26704</v>
      </c>
      <c r="G4689" s="83" t="s">
        <v>26705</v>
      </c>
      <c r="H4689" s="83" t="s">
        <v>27</v>
      </c>
    </row>
    <row r="4690" spans="1:8" ht="12.75" customHeight="1" x14ac:dyDescent="0.2">
      <c r="A4690" s="83" t="s">
        <v>4760</v>
      </c>
      <c r="B4690" s="83" t="s">
        <v>26722</v>
      </c>
      <c r="C4690" s="83" t="s">
        <v>26712</v>
      </c>
      <c r="D4690" s="83" t="s">
        <v>26702</v>
      </c>
      <c r="E4690" s="83" t="s">
        <v>26703</v>
      </c>
      <c r="F4690" s="83" t="s">
        <v>26704</v>
      </c>
      <c r="G4690" s="83" t="s">
        <v>26705</v>
      </c>
      <c r="H4690" s="83" t="s">
        <v>22</v>
      </c>
    </row>
    <row r="4691" spans="1:8" ht="12.75" customHeight="1" x14ac:dyDescent="0.2">
      <c r="A4691" s="83" t="s">
        <v>4761</v>
      </c>
      <c r="B4691" s="83" t="s">
        <v>26722</v>
      </c>
      <c r="C4691" s="83" t="s">
        <v>26712</v>
      </c>
      <c r="D4691" s="83" t="s">
        <v>26702</v>
      </c>
      <c r="E4691" s="83" t="s">
        <v>26703</v>
      </c>
      <c r="F4691" s="83" t="s">
        <v>26704</v>
      </c>
      <c r="G4691" s="83" t="s">
        <v>26705</v>
      </c>
      <c r="H4691" s="83" t="s">
        <v>22</v>
      </c>
    </row>
    <row r="4692" spans="1:8" ht="12.75" customHeight="1" x14ac:dyDescent="0.2">
      <c r="A4692" s="83" t="s">
        <v>4762</v>
      </c>
      <c r="B4692" s="83" t="s">
        <v>26722</v>
      </c>
      <c r="C4692" s="83" t="s">
        <v>26713</v>
      </c>
      <c r="D4692" s="83" t="s">
        <v>26714</v>
      </c>
      <c r="E4692" s="83" t="s">
        <v>26715</v>
      </c>
      <c r="F4692" s="83" t="s">
        <v>26716</v>
      </c>
      <c r="G4692" s="83" t="s">
        <v>26717</v>
      </c>
      <c r="H4692" s="83" t="s">
        <v>27</v>
      </c>
    </row>
    <row r="4693" spans="1:8" ht="12.75" customHeight="1" x14ac:dyDescent="0.2">
      <c r="A4693" s="83" t="s">
        <v>4763</v>
      </c>
      <c r="B4693" s="83" t="s">
        <v>26722</v>
      </c>
      <c r="C4693" s="83" t="s">
        <v>26713</v>
      </c>
      <c r="D4693" s="83" t="s">
        <v>26714</v>
      </c>
      <c r="E4693" s="83" t="s">
        <v>26715</v>
      </c>
      <c r="F4693" s="83" t="s">
        <v>26716</v>
      </c>
      <c r="G4693" s="83" t="s">
        <v>26717</v>
      </c>
      <c r="H4693" s="83" t="s">
        <v>27</v>
      </c>
    </row>
    <row r="4694" spans="1:8" ht="12.75" customHeight="1" x14ac:dyDescent="0.2">
      <c r="A4694" s="83" t="s">
        <v>4764</v>
      </c>
      <c r="B4694" s="83" t="s">
        <v>26722</v>
      </c>
      <c r="C4694" s="83" t="s">
        <v>26718</v>
      </c>
      <c r="D4694" s="83" t="s">
        <v>26714</v>
      </c>
      <c r="E4694" s="83" t="s">
        <v>26715</v>
      </c>
      <c r="F4694" s="83" t="s">
        <v>26716</v>
      </c>
      <c r="G4694" s="83" t="s">
        <v>26717</v>
      </c>
      <c r="H4694" s="83" t="s">
        <v>22</v>
      </c>
    </row>
    <row r="4695" spans="1:8" ht="12.75" customHeight="1" x14ac:dyDescent="0.2">
      <c r="A4695" s="83" t="s">
        <v>4765</v>
      </c>
      <c r="B4695" s="83" t="s">
        <v>26722</v>
      </c>
      <c r="C4695" s="83" t="s">
        <v>26718</v>
      </c>
      <c r="D4695" s="83" t="s">
        <v>26714</v>
      </c>
      <c r="E4695" s="83" t="s">
        <v>26715</v>
      </c>
      <c r="F4695" s="83" t="s">
        <v>26716</v>
      </c>
      <c r="G4695" s="83" t="s">
        <v>26717</v>
      </c>
      <c r="H4695" s="83" t="s">
        <v>22</v>
      </c>
    </row>
    <row r="4696" spans="1:8" ht="12.75" customHeight="1" x14ac:dyDescent="0.2">
      <c r="A4696" s="83" t="s">
        <v>4766</v>
      </c>
      <c r="B4696" s="83" t="s">
        <v>26722</v>
      </c>
      <c r="C4696" s="83" t="s">
        <v>26719</v>
      </c>
      <c r="D4696" s="83" t="s">
        <v>26714</v>
      </c>
      <c r="E4696" s="83" t="s">
        <v>26715</v>
      </c>
      <c r="F4696" s="83" t="s">
        <v>26716</v>
      </c>
      <c r="G4696" s="83" t="s">
        <v>26717</v>
      </c>
      <c r="H4696" s="83" t="s">
        <v>22</v>
      </c>
    </row>
    <row r="4697" spans="1:8" ht="12.75" customHeight="1" x14ac:dyDescent="0.2">
      <c r="A4697" s="83" t="s">
        <v>4767</v>
      </c>
      <c r="B4697" s="83" t="s">
        <v>26722</v>
      </c>
      <c r="C4697" s="83" t="s">
        <v>26719</v>
      </c>
      <c r="D4697" s="83" t="s">
        <v>26714</v>
      </c>
      <c r="E4697" s="83" t="s">
        <v>26715</v>
      </c>
      <c r="F4697" s="83" t="s">
        <v>26716</v>
      </c>
      <c r="G4697" s="83" t="s">
        <v>26717</v>
      </c>
      <c r="H4697" s="83" t="s">
        <v>22</v>
      </c>
    </row>
    <row r="4698" spans="1:8" ht="12.75" customHeight="1" x14ac:dyDescent="0.2">
      <c r="A4698" s="83" t="s">
        <v>4768</v>
      </c>
      <c r="B4698" s="83" t="s">
        <v>26724</v>
      </c>
      <c r="C4698" s="83" t="s">
        <v>26725</v>
      </c>
      <c r="D4698" s="83" t="s">
        <v>25020</v>
      </c>
      <c r="E4698" s="83"/>
      <c r="F4698" s="83"/>
      <c r="G4698" s="83"/>
      <c r="H4698" s="83" t="s">
        <v>27</v>
      </c>
    </row>
    <row r="4699" spans="1:8" ht="12.75" customHeight="1" x14ac:dyDescent="0.2">
      <c r="A4699" s="83" t="s">
        <v>4769</v>
      </c>
      <c r="B4699" s="83" t="s">
        <v>26724</v>
      </c>
      <c r="C4699" s="83" t="s">
        <v>26725</v>
      </c>
      <c r="D4699" s="83" t="s">
        <v>25020</v>
      </c>
      <c r="E4699" s="83"/>
      <c r="F4699" s="83"/>
      <c r="G4699" s="83"/>
      <c r="H4699" s="83" t="s">
        <v>27</v>
      </c>
    </row>
    <row r="4700" spans="1:8" ht="12.75" customHeight="1" x14ac:dyDescent="0.2">
      <c r="A4700" s="83" t="s">
        <v>4770</v>
      </c>
      <c r="B4700" s="83" t="s">
        <v>26724</v>
      </c>
      <c r="C4700" s="83" t="s">
        <v>26726</v>
      </c>
      <c r="D4700" s="83" t="s">
        <v>25020</v>
      </c>
      <c r="E4700" s="83"/>
      <c r="F4700" s="83"/>
      <c r="G4700" s="83"/>
      <c r="H4700" s="83" t="s">
        <v>22</v>
      </c>
    </row>
    <row r="4701" spans="1:8" ht="12.75" customHeight="1" x14ac:dyDescent="0.2">
      <c r="A4701" s="83" t="s">
        <v>4771</v>
      </c>
      <c r="B4701" s="83" t="s">
        <v>26724</v>
      </c>
      <c r="C4701" s="83" t="s">
        <v>26726</v>
      </c>
      <c r="D4701" s="83" t="s">
        <v>25020</v>
      </c>
      <c r="E4701" s="83"/>
      <c r="F4701" s="83"/>
      <c r="G4701" s="83"/>
      <c r="H4701" s="83" t="s">
        <v>22</v>
      </c>
    </row>
    <row r="4702" spans="1:8" ht="12.75" customHeight="1" x14ac:dyDescent="0.2">
      <c r="A4702" s="83" t="s">
        <v>4772</v>
      </c>
      <c r="B4702" s="83" t="s">
        <v>26727</v>
      </c>
      <c r="C4702" s="83" t="s">
        <v>26728</v>
      </c>
      <c r="D4702" s="83" t="s">
        <v>26729</v>
      </c>
      <c r="E4702" s="83"/>
      <c r="F4702" s="83"/>
      <c r="G4702" s="83"/>
      <c r="H4702" s="83" t="s">
        <v>27</v>
      </c>
    </row>
    <row r="4703" spans="1:8" ht="12.75" customHeight="1" x14ac:dyDescent="0.2">
      <c r="A4703" s="83" t="s">
        <v>4773</v>
      </c>
      <c r="B4703" s="83" t="s">
        <v>26727</v>
      </c>
      <c r="C4703" s="83" t="s">
        <v>26728</v>
      </c>
      <c r="D4703" s="83" t="s">
        <v>26729</v>
      </c>
      <c r="E4703" s="83"/>
      <c r="F4703" s="83"/>
      <c r="G4703" s="83"/>
      <c r="H4703" s="83" t="s">
        <v>27</v>
      </c>
    </row>
    <row r="4704" spans="1:8" ht="12.75" customHeight="1" x14ac:dyDescent="0.2">
      <c r="A4704" s="83" t="s">
        <v>4774</v>
      </c>
      <c r="B4704" s="83" t="s">
        <v>26724</v>
      </c>
      <c r="C4704" s="83" t="s">
        <v>26730</v>
      </c>
      <c r="D4704" s="83" t="s">
        <v>25020</v>
      </c>
      <c r="E4704" s="83"/>
      <c r="F4704" s="83"/>
      <c r="G4704" s="83"/>
      <c r="H4704" s="83" t="s">
        <v>22</v>
      </c>
    </row>
    <row r="4705" spans="1:8" ht="12.75" customHeight="1" x14ac:dyDescent="0.2">
      <c r="A4705" s="83" t="s">
        <v>4775</v>
      </c>
      <c r="B4705" s="83" t="s">
        <v>26724</v>
      </c>
      <c r="C4705" s="83" t="s">
        <v>26730</v>
      </c>
      <c r="D4705" s="83" t="s">
        <v>25020</v>
      </c>
      <c r="E4705" s="83"/>
      <c r="F4705" s="83"/>
      <c r="G4705" s="83"/>
      <c r="H4705" s="83" t="s">
        <v>22</v>
      </c>
    </row>
    <row r="4706" spans="1:8" ht="12.75" customHeight="1" x14ac:dyDescent="0.2">
      <c r="A4706" s="83" t="s">
        <v>4776</v>
      </c>
      <c r="B4706" s="83" t="s">
        <v>26724</v>
      </c>
      <c r="C4706" s="83" t="s">
        <v>26731</v>
      </c>
      <c r="D4706" s="83" t="s">
        <v>25020</v>
      </c>
      <c r="E4706" s="83"/>
      <c r="F4706" s="83"/>
      <c r="G4706" s="83"/>
      <c r="H4706" s="83" t="s">
        <v>27</v>
      </c>
    </row>
    <row r="4707" spans="1:8" ht="12.75" customHeight="1" x14ac:dyDescent="0.2">
      <c r="A4707" s="83" t="s">
        <v>4777</v>
      </c>
      <c r="B4707" s="83" t="s">
        <v>26724</v>
      </c>
      <c r="C4707" s="83" t="s">
        <v>26731</v>
      </c>
      <c r="D4707" s="83" t="s">
        <v>25020</v>
      </c>
      <c r="E4707" s="83"/>
      <c r="F4707" s="83"/>
      <c r="G4707" s="83"/>
      <c r="H4707" s="83" t="s">
        <v>27</v>
      </c>
    </row>
    <row r="4708" spans="1:8" ht="12.75" customHeight="1" x14ac:dyDescent="0.2">
      <c r="A4708" s="83" t="s">
        <v>4778</v>
      </c>
      <c r="B4708" s="83" t="s">
        <v>26724</v>
      </c>
      <c r="C4708" s="83" t="s">
        <v>26732</v>
      </c>
      <c r="D4708" s="83" t="s">
        <v>25020</v>
      </c>
      <c r="E4708" s="83"/>
      <c r="F4708" s="83"/>
      <c r="G4708" s="83"/>
      <c r="H4708" s="83" t="s">
        <v>22</v>
      </c>
    </row>
    <row r="4709" spans="1:8" ht="12.75" customHeight="1" x14ac:dyDescent="0.2">
      <c r="A4709" s="83" t="s">
        <v>4779</v>
      </c>
      <c r="B4709" s="83" t="s">
        <v>26724</v>
      </c>
      <c r="C4709" s="83" t="s">
        <v>26732</v>
      </c>
      <c r="D4709" s="83" t="s">
        <v>25020</v>
      </c>
      <c r="E4709" s="83"/>
      <c r="F4709" s="83"/>
      <c r="G4709" s="83"/>
      <c r="H4709" s="83" t="s">
        <v>22</v>
      </c>
    </row>
    <row r="4710" spans="1:8" ht="12.75" customHeight="1" x14ac:dyDescent="0.2">
      <c r="A4710" s="83" t="s">
        <v>4780</v>
      </c>
      <c r="B4710" s="83" t="s">
        <v>26733</v>
      </c>
      <c r="C4710" s="83" t="s">
        <v>26734</v>
      </c>
      <c r="D4710" s="83" t="s">
        <v>26735</v>
      </c>
      <c r="E4710" s="83" t="s">
        <v>26736</v>
      </c>
      <c r="F4710" s="83" t="s">
        <v>26737</v>
      </c>
      <c r="G4710" s="83" t="s">
        <v>26738</v>
      </c>
      <c r="H4710" s="83" t="s">
        <v>27</v>
      </c>
    </row>
    <row r="4711" spans="1:8" ht="12.75" customHeight="1" x14ac:dyDescent="0.2">
      <c r="A4711" s="83" t="s">
        <v>4781</v>
      </c>
      <c r="B4711" s="83" t="s">
        <v>26733</v>
      </c>
      <c r="C4711" s="83" t="s">
        <v>26734</v>
      </c>
      <c r="D4711" s="83" t="s">
        <v>26735</v>
      </c>
      <c r="E4711" s="83" t="s">
        <v>26736</v>
      </c>
      <c r="F4711" s="83" t="s">
        <v>26737</v>
      </c>
      <c r="G4711" s="83" t="s">
        <v>26738</v>
      </c>
      <c r="H4711" s="83" t="s">
        <v>27</v>
      </c>
    </row>
    <row r="4712" spans="1:8" ht="12.75" customHeight="1" x14ac:dyDescent="0.2">
      <c r="A4712" s="83" t="s">
        <v>4782</v>
      </c>
      <c r="B4712" s="83" t="s">
        <v>26733</v>
      </c>
      <c r="C4712" s="83" t="s">
        <v>26739</v>
      </c>
      <c r="D4712" s="83" t="s">
        <v>26740</v>
      </c>
      <c r="E4712" s="83" t="s">
        <v>26736</v>
      </c>
      <c r="F4712" s="83" t="s">
        <v>26737</v>
      </c>
      <c r="G4712" s="83" t="s">
        <v>26738</v>
      </c>
      <c r="H4712" s="83" t="s">
        <v>22</v>
      </c>
    </row>
    <row r="4713" spans="1:8" ht="12.75" customHeight="1" x14ac:dyDescent="0.2">
      <c r="A4713" s="83" t="s">
        <v>4783</v>
      </c>
      <c r="B4713" s="83" t="s">
        <v>26733</v>
      </c>
      <c r="C4713" s="83" t="s">
        <v>26739</v>
      </c>
      <c r="D4713" s="83" t="s">
        <v>26740</v>
      </c>
      <c r="E4713" s="83" t="s">
        <v>26736</v>
      </c>
      <c r="F4713" s="83" t="s">
        <v>26737</v>
      </c>
      <c r="G4713" s="83" t="s">
        <v>26738</v>
      </c>
      <c r="H4713" s="83" t="s">
        <v>22</v>
      </c>
    </row>
    <row r="4714" spans="1:8" ht="12.75" customHeight="1" x14ac:dyDescent="0.2">
      <c r="A4714" s="83" t="s">
        <v>4784</v>
      </c>
      <c r="B4714" s="83" t="s">
        <v>26733</v>
      </c>
      <c r="C4714" s="83" t="s">
        <v>26741</v>
      </c>
      <c r="D4714" s="83" t="s">
        <v>26735</v>
      </c>
      <c r="E4714" s="83" t="s">
        <v>26736</v>
      </c>
      <c r="F4714" s="83" t="s">
        <v>26737</v>
      </c>
      <c r="G4714" s="83" t="s">
        <v>26738</v>
      </c>
      <c r="H4714" s="83" t="s">
        <v>27</v>
      </c>
    </row>
    <row r="4715" spans="1:8" ht="12.75" customHeight="1" x14ac:dyDescent="0.2">
      <c r="A4715" s="83" t="s">
        <v>4785</v>
      </c>
      <c r="B4715" s="83" t="s">
        <v>26733</v>
      </c>
      <c r="C4715" s="83" t="s">
        <v>26741</v>
      </c>
      <c r="D4715" s="83" t="s">
        <v>26735</v>
      </c>
      <c r="E4715" s="83" t="s">
        <v>26736</v>
      </c>
      <c r="F4715" s="83" t="s">
        <v>26737</v>
      </c>
      <c r="G4715" s="83" t="s">
        <v>26738</v>
      </c>
      <c r="H4715" s="83" t="s">
        <v>27</v>
      </c>
    </row>
    <row r="4716" spans="1:8" ht="12.75" customHeight="1" x14ac:dyDescent="0.2">
      <c r="A4716" s="83" t="s">
        <v>4786</v>
      </c>
      <c r="B4716" s="83" t="s">
        <v>26733</v>
      </c>
      <c r="C4716" s="83" t="s">
        <v>26742</v>
      </c>
      <c r="D4716" s="83" t="s">
        <v>26735</v>
      </c>
      <c r="E4716" s="83" t="s">
        <v>26736</v>
      </c>
      <c r="F4716" s="83" t="s">
        <v>26737</v>
      </c>
      <c r="G4716" s="83" t="s">
        <v>26738</v>
      </c>
      <c r="H4716" s="83" t="s">
        <v>22</v>
      </c>
    </row>
    <row r="4717" spans="1:8" ht="12.75" customHeight="1" x14ac:dyDescent="0.2">
      <c r="A4717" s="83" t="s">
        <v>4787</v>
      </c>
      <c r="B4717" s="83" t="s">
        <v>26733</v>
      </c>
      <c r="C4717" s="83" t="s">
        <v>26742</v>
      </c>
      <c r="D4717" s="83" t="s">
        <v>26735</v>
      </c>
      <c r="E4717" s="83" t="s">
        <v>26736</v>
      </c>
      <c r="F4717" s="83" t="s">
        <v>26737</v>
      </c>
      <c r="G4717" s="83" t="s">
        <v>26738</v>
      </c>
      <c r="H4717" s="83" t="s">
        <v>22</v>
      </c>
    </row>
    <row r="4718" spans="1:8" ht="12.75" customHeight="1" x14ac:dyDescent="0.2">
      <c r="A4718" s="83" t="s">
        <v>4788</v>
      </c>
      <c r="B4718" s="83" t="s">
        <v>26733</v>
      </c>
      <c r="C4718" s="83" t="s">
        <v>26743</v>
      </c>
      <c r="D4718" s="83" t="s">
        <v>26735</v>
      </c>
      <c r="E4718" s="83" t="s">
        <v>26736</v>
      </c>
      <c r="F4718" s="83" t="s">
        <v>26737</v>
      </c>
      <c r="G4718" s="83" t="s">
        <v>26738</v>
      </c>
      <c r="H4718" s="83" t="s">
        <v>22</v>
      </c>
    </row>
    <row r="4719" spans="1:8" ht="12.75" customHeight="1" x14ac:dyDescent="0.2">
      <c r="A4719" s="83" t="s">
        <v>4789</v>
      </c>
      <c r="B4719" s="83" t="s">
        <v>26733</v>
      </c>
      <c r="C4719" s="83" t="s">
        <v>26743</v>
      </c>
      <c r="D4719" s="83" t="s">
        <v>26735</v>
      </c>
      <c r="E4719" s="83" t="s">
        <v>26736</v>
      </c>
      <c r="F4719" s="83" t="s">
        <v>26737</v>
      </c>
      <c r="G4719" s="83" t="s">
        <v>26738</v>
      </c>
      <c r="H4719" s="83" t="s">
        <v>22</v>
      </c>
    </row>
    <row r="4720" spans="1:8" ht="12.75" customHeight="1" x14ac:dyDescent="0.2">
      <c r="A4720" s="83" t="s">
        <v>4790</v>
      </c>
      <c r="B4720" s="83" t="s">
        <v>26744</v>
      </c>
      <c r="C4720" s="83" t="s">
        <v>26734</v>
      </c>
      <c r="D4720" s="83" t="s">
        <v>26735</v>
      </c>
      <c r="E4720" s="83" t="s">
        <v>26736</v>
      </c>
      <c r="F4720" s="83" t="s">
        <v>26737</v>
      </c>
      <c r="G4720" s="83" t="s">
        <v>26738</v>
      </c>
      <c r="H4720" s="83" t="s">
        <v>27</v>
      </c>
    </row>
    <row r="4721" spans="1:8" ht="12.75" customHeight="1" x14ac:dyDescent="0.2">
      <c r="A4721" s="83" t="s">
        <v>4791</v>
      </c>
      <c r="B4721" s="83" t="s">
        <v>26744</v>
      </c>
      <c r="C4721" s="83" t="s">
        <v>26734</v>
      </c>
      <c r="D4721" s="83" t="s">
        <v>26735</v>
      </c>
      <c r="E4721" s="83" t="s">
        <v>26736</v>
      </c>
      <c r="F4721" s="83" t="s">
        <v>26737</v>
      </c>
      <c r="G4721" s="83" t="s">
        <v>26738</v>
      </c>
      <c r="H4721" s="83" t="s">
        <v>27</v>
      </c>
    </row>
    <row r="4722" spans="1:8" ht="12.75" customHeight="1" x14ac:dyDescent="0.2">
      <c r="A4722" s="83" t="s">
        <v>4792</v>
      </c>
      <c r="B4722" s="83" t="s">
        <v>26744</v>
      </c>
      <c r="C4722" s="83" t="s">
        <v>26739</v>
      </c>
      <c r="D4722" s="83" t="s">
        <v>26735</v>
      </c>
      <c r="E4722" s="83" t="s">
        <v>26736</v>
      </c>
      <c r="F4722" s="83" t="s">
        <v>26737</v>
      </c>
      <c r="G4722" s="83" t="s">
        <v>26738</v>
      </c>
      <c r="H4722" s="83" t="s">
        <v>27</v>
      </c>
    </row>
    <row r="4723" spans="1:8" ht="12.75" customHeight="1" x14ac:dyDescent="0.2">
      <c r="A4723" s="83" t="s">
        <v>4793</v>
      </c>
      <c r="B4723" s="83" t="s">
        <v>26744</v>
      </c>
      <c r="C4723" s="83" t="s">
        <v>26739</v>
      </c>
      <c r="D4723" s="83" t="s">
        <v>26735</v>
      </c>
      <c r="E4723" s="83" t="s">
        <v>26736</v>
      </c>
      <c r="F4723" s="83" t="s">
        <v>26737</v>
      </c>
      <c r="G4723" s="83" t="s">
        <v>26738</v>
      </c>
      <c r="H4723" s="83" t="s">
        <v>27</v>
      </c>
    </row>
    <row r="4724" spans="1:8" ht="12.75" customHeight="1" x14ac:dyDescent="0.2">
      <c r="A4724" s="83" t="s">
        <v>4794</v>
      </c>
      <c r="B4724" s="83" t="s">
        <v>26744</v>
      </c>
      <c r="C4724" s="83" t="s">
        <v>26741</v>
      </c>
      <c r="D4724" s="83" t="s">
        <v>26735</v>
      </c>
      <c r="E4724" s="83" t="s">
        <v>26736</v>
      </c>
      <c r="F4724" s="83" t="s">
        <v>26737</v>
      </c>
      <c r="G4724" s="83" t="s">
        <v>26738</v>
      </c>
      <c r="H4724" s="83" t="s">
        <v>27</v>
      </c>
    </row>
    <row r="4725" spans="1:8" ht="12.75" customHeight="1" x14ac:dyDescent="0.2">
      <c r="A4725" s="83" t="s">
        <v>4795</v>
      </c>
      <c r="B4725" s="83" t="s">
        <v>26744</v>
      </c>
      <c r="C4725" s="83" t="s">
        <v>26741</v>
      </c>
      <c r="D4725" s="83" t="s">
        <v>26735</v>
      </c>
      <c r="E4725" s="83" t="s">
        <v>26736</v>
      </c>
      <c r="F4725" s="83" t="s">
        <v>26737</v>
      </c>
      <c r="G4725" s="83" t="s">
        <v>26738</v>
      </c>
      <c r="H4725" s="83" t="s">
        <v>27</v>
      </c>
    </row>
    <row r="4726" spans="1:8" ht="12.75" customHeight="1" x14ac:dyDescent="0.2">
      <c r="A4726" s="83" t="s">
        <v>4796</v>
      </c>
      <c r="B4726" s="83" t="s">
        <v>26744</v>
      </c>
      <c r="C4726" s="83" t="s">
        <v>26742</v>
      </c>
      <c r="D4726" s="83" t="s">
        <v>26735</v>
      </c>
      <c r="E4726" s="83" t="s">
        <v>26736</v>
      </c>
      <c r="F4726" s="83" t="s">
        <v>26737</v>
      </c>
      <c r="G4726" s="83" t="s">
        <v>26738</v>
      </c>
      <c r="H4726" s="83" t="s">
        <v>27</v>
      </c>
    </row>
    <row r="4727" spans="1:8" ht="12.75" customHeight="1" x14ac:dyDescent="0.2">
      <c r="A4727" s="83" t="s">
        <v>4797</v>
      </c>
      <c r="B4727" s="83" t="s">
        <v>26744</v>
      </c>
      <c r="C4727" s="83" t="s">
        <v>26742</v>
      </c>
      <c r="D4727" s="83" t="s">
        <v>26735</v>
      </c>
      <c r="E4727" s="83" t="s">
        <v>26736</v>
      </c>
      <c r="F4727" s="83" t="s">
        <v>26737</v>
      </c>
      <c r="G4727" s="83" t="s">
        <v>26738</v>
      </c>
      <c r="H4727" s="83" t="s">
        <v>27</v>
      </c>
    </row>
    <row r="4728" spans="1:8" ht="12.75" customHeight="1" x14ac:dyDescent="0.2">
      <c r="A4728" s="83" t="s">
        <v>4798</v>
      </c>
      <c r="B4728" s="83" t="s">
        <v>26744</v>
      </c>
      <c r="C4728" s="83" t="s">
        <v>26743</v>
      </c>
      <c r="D4728" s="83" t="s">
        <v>26735</v>
      </c>
      <c r="E4728" s="83" t="s">
        <v>26736</v>
      </c>
      <c r="F4728" s="83" t="s">
        <v>26737</v>
      </c>
      <c r="G4728" s="83" t="s">
        <v>26738</v>
      </c>
      <c r="H4728" s="83" t="s">
        <v>27</v>
      </c>
    </row>
    <row r="4729" spans="1:8" ht="12.75" customHeight="1" x14ac:dyDescent="0.2">
      <c r="A4729" s="83" t="s">
        <v>4799</v>
      </c>
      <c r="B4729" s="83" t="s">
        <v>26744</v>
      </c>
      <c r="C4729" s="83" t="s">
        <v>26743</v>
      </c>
      <c r="D4729" s="83" t="s">
        <v>26735</v>
      </c>
      <c r="E4729" s="83" t="s">
        <v>26736</v>
      </c>
      <c r="F4729" s="83" t="s">
        <v>26737</v>
      </c>
      <c r="G4729" s="83" t="s">
        <v>26738</v>
      </c>
      <c r="H4729" s="83" t="s">
        <v>27</v>
      </c>
    </row>
    <row r="4730" spans="1:8" ht="12.75" customHeight="1" x14ac:dyDescent="0.2">
      <c r="A4730" s="83" t="s">
        <v>4800</v>
      </c>
      <c r="B4730" s="83" t="s">
        <v>26745</v>
      </c>
      <c r="C4730" s="83" t="s">
        <v>26746</v>
      </c>
      <c r="D4730" s="83" t="s">
        <v>26735</v>
      </c>
      <c r="E4730" s="83" t="s">
        <v>26736</v>
      </c>
      <c r="F4730" s="83" t="s">
        <v>26737</v>
      </c>
      <c r="G4730" s="83" t="s">
        <v>26738</v>
      </c>
      <c r="H4730" s="83" t="s">
        <v>27</v>
      </c>
    </row>
    <row r="4731" spans="1:8" ht="12.75" customHeight="1" x14ac:dyDescent="0.2">
      <c r="A4731" s="83" t="s">
        <v>4801</v>
      </c>
      <c r="B4731" s="83" t="s">
        <v>26745</v>
      </c>
      <c r="C4731" s="83" t="s">
        <v>26746</v>
      </c>
      <c r="D4731" s="83" t="s">
        <v>26735</v>
      </c>
      <c r="E4731" s="83" t="s">
        <v>26736</v>
      </c>
      <c r="F4731" s="83" t="s">
        <v>26737</v>
      </c>
      <c r="G4731" s="83" t="s">
        <v>26738</v>
      </c>
      <c r="H4731" s="83" t="s">
        <v>27</v>
      </c>
    </row>
    <row r="4732" spans="1:8" ht="12.75" customHeight="1" x14ac:dyDescent="0.2">
      <c r="A4732" s="83" t="s">
        <v>4802</v>
      </c>
      <c r="B4732" s="83" t="s">
        <v>26745</v>
      </c>
      <c r="C4732" s="83" t="s">
        <v>26747</v>
      </c>
      <c r="D4732" s="83" t="s">
        <v>26735</v>
      </c>
      <c r="E4732" s="83" t="s">
        <v>26736</v>
      </c>
      <c r="F4732" s="83" t="s">
        <v>26737</v>
      </c>
      <c r="G4732" s="83" t="s">
        <v>26738</v>
      </c>
      <c r="H4732" s="83" t="s">
        <v>27</v>
      </c>
    </row>
    <row r="4733" spans="1:8" ht="12.75" customHeight="1" x14ac:dyDescent="0.2">
      <c r="A4733" s="83" t="s">
        <v>4803</v>
      </c>
      <c r="B4733" s="83" t="s">
        <v>26745</v>
      </c>
      <c r="C4733" s="83" t="s">
        <v>26747</v>
      </c>
      <c r="D4733" s="83" t="s">
        <v>26735</v>
      </c>
      <c r="E4733" s="83" t="s">
        <v>26736</v>
      </c>
      <c r="F4733" s="83" t="s">
        <v>26737</v>
      </c>
      <c r="G4733" s="83" t="s">
        <v>26738</v>
      </c>
      <c r="H4733" s="83" t="s">
        <v>27</v>
      </c>
    </row>
    <row r="4734" spans="1:8" ht="12.75" customHeight="1" x14ac:dyDescent="0.2">
      <c r="A4734" s="83" t="s">
        <v>4804</v>
      </c>
      <c r="B4734" s="83" t="s">
        <v>26745</v>
      </c>
      <c r="C4734" s="83" t="s">
        <v>26748</v>
      </c>
      <c r="D4734" s="83" t="s">
        <v>26735</v>
      </c>
      <c r="E4734" s="83" t="s">
        <v>26749</v>
      </c>
      <c r="F4734" s="83" t="s">
        <v>26737</v>
      </c>
      <c r="G4734" s="83" t="s">
        <v>26738</v>
      </c>
      <c r="H4734" s="83" t="s">
        <v>22</v>
      </c>
    </row>
    <row r="4735" spans="1:8" ht="12.75" customHeight="1" x14ac:dyDescent="0.2">
      <c r="A4735" s="83" t="s">
        <v>4805</v>
      </c>
      <c r="B4735" s="83" t="s">
        <v>26745</v>
      </c>
      <c r="C4735" s="83" t="s">
        <v>26748</v>
      </c>
      <c r="D4735" s="83" t="s">
        <v>26735</v>
      </c>
      <c r="E4735" s="83" t="s">
        <v>26749</v>
      </c>
      <c r="F4735" s="83" t="s">
        <v>26737</v>
      </c>
      <c r="G4735" s="83" t="s">
        <v>26738</v>
      </c>
      <c r="H4735" s="83" t="s">
        <v>22</v>
      </c>
    </row>
    <row r="4736" spans="1:8" ht="12.75" customHeight="1" x14ac:dyDescent="0.2">
      <c r="A4736" s="83" t="s">
        <v>4806</v>
      </c>
      <c r="B4736" s="83" t="s">
        <v>26745</v>
      </c>
      <c r="C4736" s="83" t="s">
        <v>26750</v>
      </c>
      <c r="D4736" s="83" t="s">
        <v>26735</v>
      </c>
      <c r="E4736" s="83" t="s">
        <v>26736</v>
      </c>
      <c r="F4736" s="83" t="s">
        <v>26737</v>
      </c>
      <c r="G4736" s="83" t="s">
        <v>26738</v>
      </c>
      <c r="H4736" s="83" t="s">
        <v>22</v>
      </c>
    </row>
    <row r="4737" spans="1:8" ht="12.75" customHeight="1" x14ac:dyDescent="0.2">
      <c r="A4737" s="83" t="s">
        <v>4807</v>
      </c>
      <c r="B4737" s="83" t="s">
        <v>26745</v>
      </c>
      <c r="C4737" s="83" t="s">
        <v>26750</v>
      </c>
      <c r="D4737" s="83" t="s">
        <v>26735</v>
      </c>
      <c r="E4737" s="83" t="s">
        <v>26736</v>
      </c>
      <c r="F4737" s="83" t="s">
        <v>26737</v>
      </c>
      <c r="G4737" s="83" t="s">
        <v>26738</v>
      </c>
      <c r="H4737" s="83" t="s">
        <v>22</v>
      </c>
    </row>
    <row r="4738" spans="1:8" ht="12.75" customHeight="1" x14ac:dyDescent="0.2">
      <c r="A4738" s="83" t="s">
        <v>4808</v>
      </c>
      <c r="B4738" s="83" t="s">
        <v>26745</v>
      </c>
      <c r="C4738" s="83" t="s">
        <v>26751</v>
      </c>
      <c r="D4738" s="83" t="s">
        <v>26735</v>
      </c>
      <c r="E4738" s="83" t="s">
        <v>26736</v>
      </c>
      <c r="F4738" s="83" t="s">
        <v>26737</v>
      </c>
      <c r="G4738" s="83" t="s">
        <v>26738</v>
      </c>
      <c r="H4738" s="83" t="s">
        <v>22</v>
      </c>
    </row>
    <row r="4739" spans="1:8" ht="12.75" customHeight="1" x14ac:dyDescent="0.2">
      <c r="A4739" s="83" t="s">
        <v>4809</v>
      </c>
      <c r="B4739" s="83" t="s">
        <v>26745</v>
      </c>
      <c r="C4739" s="83" t="s">
        <v>26751</v>
      </c>
      <c r="D4739" s="83" t="s">
        <v>26735</v>
      </c>
      <c r="E4739" s="83" t="s">
        <v>26736</v>
      </c>
      <c r="F4739" s="83" t="s">
        <v>26737</v>
      </c>
      <c r="G4739" s="83" t="s">
        <v>26738</v>
      </c>
      <c r="H4739" s="83" t="s">
        <v>22</v>
      </c>
    </row>
    <row r="4740" spans="1:8" ht="12.75" customHeight="1" x14ac:dyDescent="0.2">
      <c r="A4740" s="83" t="s">
        <v>4810</v>
      </c>
      <c r="B4740" s="83" t="s">
        <v>26745</v>
      </c>
      <c r="C4740" s="83" t="s">
        <v>26752</v>
      </c>
      <c r="D4740" s="83" t="s">
        <v>26735</v>
      </c>
      <c r="E4740" s="83" t="s">
        <v>26736</v>
      </c>
      <c r="F4740" s="83" t="s">
        <v>26737</v>
      </c>
      <c r="G4740" s="83" t="s">
        <v>26738</v>
      </c>
      <c r="H4740" s="83" t="s">
        <v>22</v>
      </c>
    </row>
    <row r="4741" spans="1:8" ht="12.75" customHeight="1" x14ac:dyDescent="0.2">
      <c r="A4741" s="83" t="s">
        <v>4811</v>
      </c>
      <c r="B4741" s="83" t="s">
        <v>26745</v>
      </c>
      <c r="C4741" s="83" t="s">
        <v>26752</v>
      </c>
      <c r="D4741" s="83" t="s">
        <v>26735</v>
      </c>
      <c r="E4741" s="83" t="s">
        <v>26736</v>
      </c>
      <c r="F4741" s="83" t="s">
        <v>26737</v>
      </c>
      <c r="G4741" s="83" t="s">
        <v>26738</v>
      </c>
      <c r="H4741" s="83" t="s">
        <v>22</v>
      </c>
    </row>
    <row r="4742" spans="1:8" ht="12.75" customHeight="1" x14ac:dyDescent="0.2">
      <c r="A4742" s="83" t="s">
        <v>4812</v>
      </c>
      <c r="B4742" s="83" t="s">
        <v>26745</v>
      </c>
      <c r="C4742" s="83" t="s">
        <v>26753</v>
      </c>
      <c r="D4742" s="83" t="s">
        <v>26735</v>
      </c>
      <c r="E4742" s="83" t="s">
        <v>26736</v>
      </c>
      <c r="F4742" s="83" t="s">
        <v>26737</v>
      </c>
      <c r="G4742" s="83" t="s">
        <v>26738</v>
      </c>
      <c r="H4742" s="83" t="s">
        <v>22</v>
      </c>
    </row>
    <row r="4743" spans="1:8" ht="12.75" customHeight="1" x14ac:dyDescent="0.2">
      <c r="A4743" s="83" t="s">
        <v>4813</v>
      </c>
      <c r="B4743" s="83" t="s">
        <v>26745</v>
      </c>
      <c r="C4743" s="83" t="s">
        <v>26753</v>
      </c>
      <c r="D4743" s="83" t="s">
        <v>26735</v>
      </c>
      <c r="E4743" s="83" t="s">
        <v>26736</v>
      </c>
      <c r="F4743" s="83" t="s">
        <v>26737</v>
      </c>
      <c r="G4743" s="83" t="s">
        <v>26738</v>
      </c>
      <c r="H4743" s="83" t="s">
        <v>22</v>
      </c>
    </row>
    <row r="4744" spans="1:8" ht="12.75" customHeight="1" x14ac:dyDescent="0.2">
      <c r="A4744" s="83" t="s">
        <v>4814</v>
      </c>
      <c r="B4744" s="83" t="s">
        <v>26745</v>
      </c>
      <c r="C4744" s="83" t="s">
        <v>26754</v>
      </c>
      <c r="D4744" s="83" t="s">
        <v>26330</v>
      </c>
      <c r="E4744" s="83" t="s">
        <v>26755</v>
      </c>
      <c r="F4744" s="83" t="s">
        <v>26737</v>
      </c>
      <c r="G4744" s="83" t="s">
        <v>26738</v>
      </c>
      <c r="H4744" s="83" t="s">
        <v>22</v>
      </c>
    </row>
    <row r="4745" spans="1:8" ht="12.75" customHeight="1" x14ac:dyDescent="0.2">
      <c r="A4745" s="83" t="s">
        <v>4815</v>
      </c>
      <c r="B4745" s="83" t="s">
        <v>26745</v>
      </c>
      <c r="C4745" s="83" t="s">
        <v>26754</v>
      </c>
      <c r="D4745" s="83" t="s">
        <v>26330</v>
      </c>
      <c r="E4745" s="83" t="s">
        <v>26755</v>
      </c>
      <c r="F4745" s="83" t="s">
        <v>26737</v>
      </c>
      <c r="G4745" s="83" t="s">
        <v>26738</v>
      </c>
      <c r="H4745" s="83" t="s">
        <v>22</v>
      </c>
    </row>
    <row r="4746" spans="1:8" ht="12.75" customHeight="1" x14ac:dyDescent="0.2">
      <c r="A4746" s="83" t="s">
        <v>4816</v>
      </c>
      <c r="B4746" s="83" t="s">
        <v>26745</v>
      </c>
      <c r="C4746" s="83" t="s">
        <v>26756</v>
      </c>
      <c r="D4746" s="83" t="s">
        <v>26330</v>
      </c>
      <c r="E4746" s="83" t="s">
        <v>26755</v>
      </c>
      <c r="F4746" s="83" t="s">
        <v>26737</v>
      </c>
      <c r="G4746" s="83" t="s">
        <v>26738</v>
      </c>
      <c r="H4746" s="83" t="s">
        <v>22</v>
      </c>
    </row>
    <row r="4747" spans="1:8" ht="12.75" customHeight="1" x14ac:dyDescent="0.2">
      <c r="A4747" s="83" t="s">
        <v>4817</v>
      </c>
      <c r="B4747" s="83" t="s">
        <v>26745</v>
      </c>
      <c r="C4747" s="83" t="s">
        <v>26756</v>
      </c>
      <c r="D4747" s="83" t="s">
        <v>26330</v>
      </c>
      <c r="E4747" s="83" t="s">
        <v>26755</v>
      </c>
      <c r="F4747" s="83" t="s">
        <v>26737</v>
      </c>
      <c r="G4747" s="83" t="s">
        <v>26738</v>
      </c>
      <c r="H4747" s="83" t="s">
        <v>22</v>
      </c>
    </row>
    <row r="4748" spans="1:8" ht="12.75" customHeight="1" x14ac:dyDescent="0.2">
      <c r="A4748" s="83" t="s">
        <v>4818</v>
      </c>
      <c r="B4748" s="83" t="s">
        <v>26745</v>
      </c>
      <c r="C4748" s="83" t="s">
        <v>26757</v>
      </c>
      <c r="D4748" s="83" t="s">
        <v>26330</v>
      </c>
      <c r="E4748" s="83" t="s">
        <v>26755</v>
      </c>
      <c r="F4748" s="83" t="s">
        <v>26737</v>
      </c>
      <c r="G4748" s="83" t="s">
        <v>26738</v>
      </c>
      <c r="H4748" s="83" t="s">
        <v>22</v>
      </c>
    </row>
    <row r="4749" spans="1:8" ht="12.75" customHeight="1" x14ac:dyDescent="0.2">
      <c r="A4749" s="83" t="s">
        <v>4819</v>
      </c>
      <c r="B4749" s="83" t="s">
        <v>26745</v>
      </c>
      <c r="C4749" s="83" t="s">
        <v>26757</v>
      </c>
      <c r="D4749" s="83" t="s">
        <v>26330</v>
      </c>
      <c r="E4749" s="83" t="s">
        <v>26755</v>
      </c>
      <c r="F4749" s="83" t="s">
        <v>26737</v>
      </c>
      <c r="G4749" s="83" t="s">
        <v>26738</v>
      </c>
      <c r="H4749" s="83" t="s">
        <v>22</v>
      </c>
    </row>
    <row r="4750" spans="1:8" ht="12.75" customHeight="1" x14ac:dyDescent="0.2">
      <c r="A4750" s="83" t="s">
        <v>4820</v>
      </c>
      <c r="B4750" s="83" t="s">
        <v>26745</v>
      </c>
      <c r="C4750" s="83" t="s">
        <v>26758</v>
      </c>
      <c r="D4750" s="83" t="s">
        <v>26330</v>
      </c>
      <c r="E4750" s="83" t="s">
        <v>26755</v>
      </c>
      <c r="F4750" s="83" t="s">
        <v>26737</v>
      </c>
      <c r="G4750" s="83" t="s">
        <v>26738</v>
      </c>
      <c r="H4750" s="83" t="s">
        <v>22</v>
      </c>
    </row>
    <row r="4751" spans="1:8" ht="12.75" customHeight="1" x14ac:dyDescent="0.2">
      <c r="A4751" s="83" t="s">
        <v>4821</v>
      </c>
      <c r="B4751" s="83" t="s">
        <v>26745</v>
      </c>
      <c r="C4751" s="83" t="s">
        <v>26758</v>
      </c>
      <c r="D4751" s="83" t="s">
        <v>26330</v>
      </c>
      <c r="E4751" s="83" t="s">
        <v>26755</v>
      </c>
      <c r="F4751" s="83" t="s">
        <v>26737</v>
      </c>
      <c r="G4751" s="83" t="s">
        <v>26738</v>
      </c>
      <c r="H4751" s="83" t="s">
        <v>22</v>
      </c>
    </row>
    <row r="4752" spans="1:8" ht="12.75" customHeight="1" x14ac:dyDescent="0.2">
      <c r="A4752" s="83" t="s">
        <v>4822</v>
      </c>
      <c r="B4752" s="83" t="s">
        <v>26745</v>
      </c>
      <c r="C4752" s="83" t="s">
        <v>26759</v>
      </c>
      <c r="D4752" s="83" t="s">
        <v>26330</v>
      </c>
      <c r="E4752" s="83" t="s">
        <v>26755</v>
      </c>
      <c r="F4752" s="83" t="s">
        <v>26737</v>
      </c>
      <c r="G4752" s="83" t="s">
        <v>26738</v>
      </c>
      <c r="H4752" s="83" t="s">
        <v>22</v>
      </c>
    </row>
    <row r="4753" spans="1:8" ht="12.75" customHeight="1" x14ac:dyDescent="0.2">
      <c r="A4753" s="83" t="s">
        <v>4823</v>
      </c>
      <c r="B4753" s="83" t="s">
        <v>26745</v>
      </c>
      <c r="C4753" s="83" t="s">
        <v>26759</v>
      </c>
      <c r="D4753" s="83" t="s">
        <v>26330</v>
      </c>
      <c r="E4753" s="83" t="s">
        <v>26755</v>
      </c>
      <c r="F4753" s="83" t="s">
        <v>26737</v>
      </c>
      <c r="G4753" s="83" t="s">
        <v>26738</v>
      </c>
      <c r="H4753" s="83" t="s">
        <v>22</v>
      </c>
    </row>
    <row r="4754" spans="1:8" ht="12.75" customHeight="1" x14ac:dyDescent="0.2">
      <c r="A4754" s="83" t="s">
        <v>4824</v>
      </c>
      <c r="B4754" s="83" t="s">
        <v>26760</v>
      </c>
      <c r="C4754" s="83" t="s">
        <v>26746</v>
      </c>
      <c r="D4754" s="83" t="s">
        <v>26735</v>
      </c>
      <c r="E4754" s="83" t="s">
        <v>26736</v>
      </c>
      <c r="F4754" s="83" t="s">
        <v>26737</v>
      </c>
      <c r="G4754" s="83" t="s">
        <v>26738</v>
      </c>
      <c r="H4754" s="83" t="s">
        <v>22</v>
      </c>
    </row>
    <row r="4755" spans="1:8" ht="12.75" customHeight="1" x14ac:dyDescent="0.2">
      <c r="A4755" s="83" t="s">
        <v>4825</v>
      </c>
      <c r="B4755" s="83" t="s">
        <v>26760</v>
      </c>
      <c r="C4755" s="83" t="s">
        <v>26746</v>
      </c>
      <c r="D4755" s="83" t="s">
        <v>26735</v>
      </c>
      <c r="E4755" s="83" t="s">
        <v>26736</v>
      </c>
      <c r="F4755" s="83" t="s">
        <v>26737</v>
      </c>
      <c r="G4755" s="83" t="s">
        <v>26738</v>
      </c>
      <c r="H4755" s="83" t="s">
        <v>22</v>
      </c>
    </row>
    <row r="4756" spans="1:8" ht="12.75" customHeight="1" x14ac:dyDescent="0.2">
      <c r="A4756" s="83" t="s">
        <v>4826</v>
      </c>
      <c r="B4756" s="83" t="s">
        <v>26760</v>
      </c>
      <c r="C4756" s="83" t="s">
        <v>26747</v>
      </c>
      <c r="D4756" s="83" t="s">
        <v>26330</v>
      </c>
      <c r="E4756" s="83" t="s">
        <v>26755</v>
      </c>
      <c r="F4756" s="83" t="s">
        <v>26737</v>
      </c>
      <c r="G4756" s="83" t="s">
        <v>26738</v>
      </c>
      <c r="H4756" s="83" t="s">
        <v>22</v>
      </c>
    </row>
    <row r="4757" spans="1:8" ht="12.75" customHeight="1" x14ac:dyDescent="0.2">
      <c r="A4757" s="83" t="s">
        <v>4827</v>
      </c>
      <c r="B4757" s="83" t="s">
        <v>26760</v>
      </c>
      <c r="C4757" s="83" t="s">
        <v>26747</v>
      </c>
      <c r="D4757" s="83" t="s">
        <v>26330</v>
      </c>
      <c r="E4757" s="83" t="s">
        <v>26755</v>
      </c>
      <c r="F4757" s="83" t="s">
        <v>26737</v>
      </c>
      <c r="G4757" s="83" t="s">
        <v>26738</v>
      </c>
      <c r="H4757" s="83" t="s">
        <v>22</v>
      </c>
    </row>
    <row r="4758" spans="1:8" ht="12.75" customHeight="1" x14ac:dyDescent="0.2">
      <c r="A4758" s="83" t="s">
        <v>4828</v>
      </c>
      <c r="B4758" s="83" t="s">
        <v>26760</v>
      </c>
      <c r="C4758" s="83" t="s">
        <v>26748</v>
      </c>
      <c r="D4758" s="83" t="s">
        <v>26735</v>
      </c>
      <c r="E4758" s="83" t="s">
        <v>26736</v>
      </c>
      <c r="F4758" s="83" t="s">
        <v>26737</v>
      </c>
      <c r="G4758" s="83" t="s">
        <v>26738</v>
      </c>
      <c r="H4758" s="83" t="s">
        <v>22</v>
      </c>
    </row>
    <row r="4759" spans="1:8" ht="12.75" customHeight="1" x14ac:dyDescent="0.2">
      <c r="A4759" s="83" t="s">
        <v>4829</v>
      </c>
      <c r="B4759" s="83" t="s">
        <v>26760</v>
      </c>
      <c r="C4759" s="83" t="s">
        <v>26748</v>
      </c>
      <c r="D4759" s="83" t="s">
        <v>26735</v>
      </c>
      <c r="E4759" s="83" t="s">
        <v>26736</v>
      </c>
      <c r="F4759" s="83" t="s">
        <v>26737</v>
      </c>
      <c r="G4759" s="83" t="s">
        <v>26738</v>
      </c>
      <c r="H4759" s="83" t="s">
        <v>22</v>
      </c>
    </row>
    <row r="4760" spans="1:8" ht="12.75" customHeight="1" x14ac:dyDescent="0.2">
      <c r="A4760" s="83" t="s">
        <v>4830</v>
      </c>
      <c r="B4760" s="83" t="s">
        <v>26760</v>
      </c>
      <c r="C4760" s="83" t="s">
        <v>26750</v>
      </c>
      <c r="D4760" s="83" t="s">
        <v>26740</v>
      </c>
      <c r="E4760" s="83" t="s">
        <v>26736</v>
      </c>
      <c r="F4760" s="83" t="s">
        <v>26737</v>
      </c>
      <c r="G4760" s="83" t="s">
        <v>26738</v>
      </c>
      <c r="H4760" s="83" t="s">
        <v>22</v>
      </c>
    </row>
    <row r="4761" spans="1:8" ht="12.75" customHeight="1" x14ac:dyDescent="0.2">
      <c r="A4761" s="83" t="s">
        <v>4831</v>
      </c>
      <c r="B4761" s="83" t="s">
        <v>26760</v>
      </c>
      <c r="C4761" s="83" t="s">
        <v>26750</v>
      </c>
      <c r="D4761" s="83" t="s">
        <v>26740</v>
      </c>
      <c r="E4761" s="83" t="s">
        <v>26736</v>
      </c>
      <c r="F4761" s="83" t="s">
        <v>26737</v>
      </c>
      <c r="G4761" s="83" t="s">
        <v>26738</v>
      </c>
      <c r="H4761" s="83" t="s">
        <v>22</v>
      </c>
    </row>
    <row r="4762" spans="1:8" ht="12.75" customHeight="1" x14ac:dyDescent="0.2">
      <c r="A4762" s="83" t="s">
        <v>4832</v>
      </c>
      <c r="B4762" s="83" t="s">
        <v>26760</v>
      </c>
      <c r="C4762" s="83" t="s">
        <v>26751</v>
      </c>
      <c r="D4762" s="83" t="s">
        <v>26735</v>
      </c>
      <c r="E4762" s="83" t="s">
        <v>26736</v>
      </c>
      <c r="F4762" s="83" t="s">
        <v>26737</v>
      </c>
      <c r="G4762" s="83" t="s">
        <v>26738</v>
      </c>
      <c r="H4762" s="83" t="s">
        <v>22</v>
      </c>
    </row>
    <row r="4763" spans="1:8" ht="12.75" customHeight="1" x14ac:dyDescent="0.2">
      <c r="A4763" s="83" t="s">
        <v>4833</v>
      </c>
      <c r="B4763" s="83" t="s">
        <v>26760</v>
      </c>
      <c r="C4763" s="83" t="s">
        <v>26751</v>
      </c>
      <c r="D4763" s="83" t="s">
        <v>26735</v>
      </c>
      <c r="E4763" s="83" t="s">
        <v>26736</v>
      </c>
      <c r="F4763" s="83" t="s">
        <v>26737</v>
      </c>
      <c r="G4763" s="83" t="s">
        <v>26738</v>
      </c>
      <c r="H4763" s="83" t="s">
        <v>22</v>
      </c>
    </row>
    <row r="4764" spans="1:8" ht="12.75" customHeight="1" x14ac:dyDescent="0.2">
      <c r="A4764" s="83" t="s">
        <v>4834</v>
      </c>
      <c r="B4764" s="83" t="s">
        <v>26760</v>
      </c>
      <c r="C4764" s="83" t="s">
        <v>26752</v>
      </c>
      <c r="D4764" s="83" t="s">
        <v>26735</v>
      </c>
      <c r="E4764" s="83" t="s">
        <v>26736</v>
      </c>
      <c r="F4764" s="83" t="s">
        <v>26737</v>
      </c>
      <c r="G4764" s="83" t="s">
        <v>26738</v>
      </c>
      <c r="H4764" s="83" t="s">
        <v>22</v>
      </c>
    </row>
    <row r="4765" spans="1:8" ht="12.75" customHeight="1" x14ac:dyDescent="0.2">
      <c r="A4765" s="83" t="s">
        <v>4835</v>
      </c>
      <c r="B4765" s="83" t="s">
        <v>26760</v>
      </c>
      <c r="C4765" s="83" t="s">
        <v>26752</v>
      </c>
      <c r="D4765" s="83" t="s">
        <v>26735</v>
      </c>
      <c r="E4765" s="83" t="s">
        <v>26736</v>
      </c>
      <c r="F4765" s="83" t="s">
        <v>26737</v>
      </c>
      <c r="G4765" s="83" t="s">
        <v>26738</v>
      </c>
      <c r="H4765" s="83" t="s">
        <v>22</v>
      </c>
    </row>
    <row r="4766" spans="1:8" ht="12.75" customHeight="1" x14ac:dyDescent="0.2">
      <c r="A4766" s="83" t="s">
        <v>4836</v>
      </c>
      <c r="B4766" s="83" t="s">
        <v>26760</v>
      </c>
      <c r="C4766" s="83" t="s">
        <v>26753</v>
      </c>
      <c r="D4766" s="83" t="s">
        <v>26735</v>
      </c>
      <c r="E4766" s="83" t="s">
        <v>26736</v>
      </c>
      <c r="F4766" s="83" t="s">
        <v>26737</v>
      </c>
      <c r="G4766" s="83" t="s">
        <v>26738</v>
      </c>
      <c r="H4766" s="83" t="s">
        <v>22</v>
      </c>
    </row>
    <row r="4767" spans="1:8" ht="12.75" customHeight="1" x14ac:dyDescent="0.2">
      <c r="A4767" s="83" t="s">
        <v>4837</v>
      </c>
      <c r="B4767" s="83" t="s">
        <v>26760</v>
      </c>
      <c r="C4767" s="83" t="s">
        <v>26753</v>
      </c>
      <c r="D4767" s="83" t="s">
        <v>26735</v>
      </c>
      <c r="E4767" s="83" t="s">
        <v>26736</v>
      </c>
      <c r="F4767" s="83" t="s">
        <v>26737</v>
      </c>
      <c r="G4767" s="83" t="s">
        <v>26738</v>
      </c>
      <c r="H4767" s="83" t="s">
        <v>22</v>
      </c>
    </row>
    <row r="4768" spans="1:8" ht="12.75" customHeight="1" x14ac:dyDescent="0.2">
      <c r="A4768" s="83" t="s">
        <v>4838</v>
      </c>
      <c r="B4768" s="83" t="s">
        <v>26760</v>
      </c>
      <c r="C4768" s="83" t="s">
        <v>26754</v>
      </c>
      <c r="D4768" s="83" t="s">
        <v>26330</v>
      </c>
      <c r="E4768" s="83" t="s">
        <v>26755</v>
      </c>
      <c r="F4768" s="83" t="s">
        <v>26761</v>
      </c>
      <c r="G4768" s="83" t="s">
        <v>26762</v>
      </c>
      <c r="H4768" s="83" t="s">
        <v>22</v>
      </c>
    </row>
    <row r="4769" spans="1:8" ht="12.75" customHeight="1" x14ac:dyDescent="0.2">
      <c r="A4769" s="83" t="s">
        <v>4839</v>
      </c>
      <c r="B4769" s="83" t="s">
        <v>26760</v>
      </c>
      <c r="C4769" s="83" t="s">
        <v>26754</v>
      </c>
      <c r="D4769" s="83" t="s">
        <v>26330</v>
      </c>
      <c r="E4769" s="83" t="s">
        <v>26755</v>
      </c>
      <c r="F4769" s="83" t="s">
        <v>26761</v>
      </c>
      <c r="G4769" s="83" t="s">
        <v>26762</v>
      </c>
      <c r="H4769" s="83" t="s">
        <v>22</v>
      </c>
    </row>
    <row r="4770" spans="1:8" ht="12.75" customHeight="1" x14ac:dyDescent="0.2">
      <c r="A4770" s="83" t="s">
        <v>4840</v>
      </c>
      <c r="B4770" s="83" t="s">
        <v>26760</v>
      </c>
      <c r="C4770" s="83" t="s">
        <v>26757</v>
      </c>
      <c r="D4770" s="83" t="s">
        <v>26330</v>
      </c>
      <c r="E4770" s="83" t="s">
        <v>26755</v>
      </c>
      <c r="F4770" s="83" t="s">
        <v>26737</v>
      </c>
      <c r="G4770" s="83" t="s">
        <v>26738</v>
      </c>
      <c r="H4770" s="83" t="s">
        <v>22</v>
      </c>
    </row>
    <row r="4771" spans="1:8" ht="12.75" customHeight="1" x14ac:dyDescent="0.2">
      <c r="A4771" s="83" t="s">
        <v>4841</v>
      </c>
      <c r="B4771" s="83" t="s">
        <v>26760</v>
      </c>
      <c r="C4771" s="83" t="s">
        <v>26757</v>
      </c>
      <c r="D4771" s="83" t="s">
        <v>26330</v>
      </c>
      <c r="E4771" s="83" t="s">
        <v>26755</v>
      </c>
      <c r="F4771" s="83" t="s">
        <v>26737</v>
      </c>
      <c r="G4771" s="83" t="s">
        <v>26738</v>
      </c>
      <c r="H4771" s="83" t="s">
        <v>22</v>
      </c>
    </row>
    <row r="4772" spans="1:8" ht="12.75" customHeight="1" x14ac:dyDescent="0.2">
      <c r="A4772" s="83" t="s">
        <v>4842</v>
      </c>
      <c r="B4772" s="83" t="s">
        <v>26760</v>
      </c>
      <c r="C4772" s="83" t="s">
        <v>26758</v>
      </c>
      <c r="D4772" s="83" t="s">
        <v>26330</v>
      </c>
      <c r="E4772" s="83" t="s">
        <v>26755</v>
      </c>
      <c r="F4772" s="83" t="s">
        <v>26737</v>
      </c>
      <c r="G4772" s="83" t="s">
        <v>26738</v>
      </c>
      <c r="H4772" s="83" t="s">
        <v>22</v>
      </c>
    </row>
    <row r="4773" spans="1:8" ht="12.75" customHeight="1" x14ac:dyDescent="0.2">
      <c r="A4773" s="83" t="s">
        <v>4843</v>
      </c>
      <c r="B4773" s="83" t="s">
        <v>26760</v>
      </c>
      <c r="C4773" s="83" t="s">
        <v>26758</v>
      </c>
      <c r="D4773" s="83" t="s">
        <v>26330</v>
      </c>
      <c r="E4773" s="83" t="s">
        <v>26755</v>
      </c>
      <c r="F4773" s="83" t="s">
        <v>26737</v>
      </c>
      <c r="G4773" s="83" t="s">
        <v>26738</v>
      </c>
      <c r="H4773" s="83" t="s">
        <v>22</v>
      </c>
    </row>
    <row r="4774" spans="1:8" ht="12.75" customHeight="1" x14ac:dyDescent="0.2">
      <c r="A4774" s="83" t="s">
        <v>4844</v>
      </c>
      <c r="B4774" s="83" t="s">
        <v>26760</v>
      </c>
      <c r="C4774" s="83" t="s">
        <v>26759</v>
      </c>
      <c r="D4774" s="83" t="s">
        <v>26330</v>
      </c>
      <c r="E4774" s="83" t="s">
        <v>26755</v>
      </c>
      <c r="F4774" s="83" t="s">
        <v>26737</v>
      </c>
      <c r="G4774" s="83" t="s">
        <v>26738</v>
      </c>
      <c r="H4774" s="83" t="s">
        <v>22</v>
      </c>
    </row>
    <row r="4775" spans="1:8" ht="12.75" customHeight="1" x14ac:dyDescent="0.2">
      <c r="A4775" s="83" t="s">
        <v>4845</v>
      </c>
      <c r="B4775" s="83" t="s">
        <v>26760</v>
      </c>
      <c r="C4775" s="83" t="s">
        <v>26759</v>
      </c>
      <c r="D4775" s="83" t="s">
        <v>26330</v>
      </c>
      <c r="E4775" s="83" t="s">
        <v>26755</v>
      </c>
      <c r="F4775" s="83" t="s">
        <v>26737</v>
      </c>
      <c r="G4775" s="83" t="s">
        <v>26738</v>
      </c>
      <c r="H4775" s="83" t="s">
        <v>22</v>
      </c>
    </row>
    <row r="4776" spans="1:8" ht="12.75" customHeight="1" x14ac:dyDescent="0.2">
      <c r="A4776" s="83" t="s">
        <v>4846</v>
      </c>
      <c r="B4776" s="83" t="s">
        <v>26763</v>
      </c>
      <c r="C4776" s="83" t="s">
        <v>26746</v>
      </c>
      <c r="D4776" s="83" t="s">
        <v>26735</v>
      </c>
      <c r="E4776" s="83" t="s">
        <v>26736</v>
      </c>
      <c r="F4776" s="83" t="s">
        <v>26737</v>
      </c>
      <c r="G4776" s="83" t="s">
        <v>26738</v>
      </c>
      <c r="H4776" s="83" t="s">
        <v>27</v>
      </c>
    </row>
    <row r="4777" spans="1:8" ht="12.75" customHeight="1" x14ac:dyDescent="0.2">
      <c r="A4777" s="83" t="s">
        <v>4847</v>
      </c>
      <c r="B4777" s="83" t="s">
        <v>26763</v>
      </c>
      <c r="C4777" s="83" t="s">
        <v>26746</v>
      </c>
      <c r="D4777" s="83" t="s">
        <v>26735</v>
      </c>
      <c r="E4777" s="83" t="s">
        <v>26736</v>
      </c>
      <c r="F4777" s="83" t="s">
        <v>26737</v>
      </c>
      <c r="G4777" s="83" t="s">
        <v>26738</v>
      </c>
      <c r="H4777" s="83" t="s">
        <v>27</v>
      </c>
    </row>
    <row r="4778" spans="1:8" ht="12.75" customHeight="1" x14ac:dyDescent="0.2">
      <c r="A4778" s="83" t="s">
        <v>4848</v>
      </c>
      <c r="B4778" s="83" t="s">
        <v>26763</v>
      </c>
      <c r="C4778" s="83" t="s">
        <v>26747</v>
      </c>
      <c r="D4778" s="83" t="s">
        <v>26735</v>
      </c>
      <c r="E4778" s="83" t="s">
        <v>26736</v>
      </c>
      <c r="F4778" s="83" t="s">
        <v>26737</v>
      </c>
      <c r="G4778" s="83" t="s">
        <v>26738</v>
      </c>
      <c r="H4778" s="83" t="s">
        <v>27</v>
      </c>
    </row>
    <row r="4779" spans="1:8" ht="12.75" customHeight="1" x14ac:dyDescent="0.2">
      <c r="A4779" s="83" t="s">
        <v>4849</v>
      </c>
      <c r="B4779" s="83" t="s">
        <v>26763</v>
      </c>
      <c r="C4779" s="83" t="s">
        <v>26747</v>
      </c>
      <c r="D4779" s="83" t="s">
        <v>26735</v>
      </c>
      <c r="E4779" s="83" t="s">
        <v>26736</v>
      </c>
      <c r="F4779" s="83" t="s">
        <v>26737</v>
      </c>
      <c r="G4779" s="83" t="s">
        <v>26738</v>
      </c>
      <c r="H4779" s="83" t="s">
        <v>27</v>
      </c>
    </row>
    <row r="4780" spans="1:8" ht="12.75" customHeight="1" x14ac:dyDescent="0.2">
      <c r="A4780" s="83" t="s">
        <v>4850</v>
      </c>
      <c r="B4780" s="83" t="s">
        <v>26763</v>
      </c>
      <c r="C4780" s="83" t="s">
        <v>26748</v>
      </c>
      <c r="D4780" s="83" t="s">
        <v>26735</v>
      </c>
      <c r="E4780" s="83" t="s">
        <v>26736</v>
      </c>
      <c r="F4780" s="83" t="s">
        <v>26764</v>
      </c>
      <c r="G4780" s="83" t="s">
        <v>26738</v>
      </c>
      <c r="H4780" s="83" t="s">
        <v>27</v>
      </c>
    </row>
    <row r="4781" spans="1:8" ht="12.75" customHeight="1" x14ac:dyDescent="0.2">
      <c r="A4781" s="83" t="s">
        <v>4851</v>
      </c>
      <c r="B4781" s="83" t="s">
        <v>26763</v>
      </c>
      <c r="C4781" s="83" t="s">
        <v>26748</v>
      </c>
      <c r="D4781" s="83" t="s">
        <v>26735</v>
      </c>
      <c r="E4781" s="83" t="s">
        <v>26736</v>
      </c>
      <c r="F4781" s="83" t="s">
        <v>26764</v>
      </c>
      <c r="G4781" s="83" t="s">
        <v>26738</v>
      </c>
      <c r="H4781" s="83" t="s">
        <v>27</v>
      </c>
    </row>
    <row r="4782" spans="1:8" ht="12.75" customHeight="1" x14ac:dyDescent="0.2">
      <c r="A4782" s="83" t="s">
        <v>4852</v>
      </c>
      <c r="B4782" s="83" t="s">
        <v>26763</v>
      </c>
      <c r="C4782" s="83" t="s">
        <v>26750</v>
      </c>
      <c r="D4782" s="83" t="s">
        <v>26735</v>
      </c>
      <c r="E4782" s="83" t="s">
        <v>26736</v>
      </c>
      <c r="F4782" s="83" t="s">
        <v>26737</v>
      </c>
      <c r="G4782" s="83" t="s">
        <v>26738</v>
      </c>
      <c r="H4782" s="83" t="s">
        <v>27</v>
      </c>
    </row>
    <row r="4783" spans="1:8" ht="12.75" customHeight="1" x14ac:dyDescent="0.2">
      <c r="A4783" s="83" t="s">
        <v>4853</v>
      </c>
      <c r="B4783" s="83" t="s">
        <v>26763</v>
      </c>
      <c r="C4783" s="83" t="s">
        <v>26750</v>
      </c>
      <c r="D4783" s="83" t="s">
        <v>26735</v>
      </c>
      <c r="E4783" s="83" t="s">
        <v>26736</v>
      </c>
      <c r="F4783" s="83" t="s">
        <v>26737</v>
      </c>
      <c r="G4783" s="83" t="s">
        <v>26738</v>
      </c>
      <c r="H4783" s="83" t="s">
        <v>27</v>
      </c>
    </row>
    <row r="4784" spans="1:8" ht="12.75" customHeight="1" x14ac:dyDescent="0.2">
      <c r="A4784" s="83" t="s">
        <v>4854</v>
      </c>
      <c r="B4784" s="83" t="s">
        <v>26763</v>
      </c>
      <c r="C4784" s="83" t="s">
        <v>26751</v>
      </c>
      <c r="D4784" s="83" t="s">
        <v>26735</v>
      </c>
      <c r="E4784" s="83" t="s">
        <v>26736</v>
      </c>
      <c r="F4784" s="83" t="s">
        <v>26737</v>
      </c>
      <c r="G4784" s="83" t="s">
        <v>26738</v>
      </c>
      <c r="H4784" s="83" t="s">
        <v>27</v>
      </c>
    </row>
    <row r="4785" spans="1:8" ht="12.75" customHeight="1" x14ac:dyDescent="0.2">
      <c r="A4785" s="83" t="s">
        <v>4855</v>
      </c>
      <c r="B4785" s="83" t="s">
        <v>26763</v>
      </c>
      <c r="C4785" s="83" t="s">
        <v>26751</v>
      </c>
      <c r="D4785" s="83" t="s">
        <v>26735</v>
      </c>
      <c r="E4785" s="83" t="s">
        <v>26736</v>
      </c>
      <c r="F4785" s="83" t="s">
        <v>26737</v>
      </c>
      <c r="G4785" s="83" t="s">
        <v>26738</v>
      </c>
      <c r="H4785" s="83" t="s">
        <v>27</v>
      </c>
    </row>
    <row r="4786" spans="1:8" ht="12.75" customHeight="1" x14ac:dyDescent="0.2">
      <c r="A4786" s="83" t="s">
        <v>4856</v>
      </c>
      <c r="B4786" s="83" t="s">
        <v>26763</v>
      </c>
      <c r="C4786" s="83" t="s">
        <v>26752</v>
      </c>
      <c r="D4786" s="83" t="s">
        <v>26735</v>
      </c>
      <c r="E4786" s="83" t="s">
        <v>26736</v>
      </c>
      <c r="F4786" s="83" t="s">
        <v>26737</v>
      </c>
      <c r="G4786" s="83" t="s">
        <v>26738</v>
      </c>
      <c r="H4786" s="83" t="s">
        <v>27</v>
      </c>
    </row>
    <row r="4787" spans="1:8" ht="12.75" customHeight="1" x14ac:dyDescent="0.2">
      <c r="A4787" s="83" t="s">
        <v>4857</v>
      </c>
      <c r="B4787" s="83" t="s">
        <v>26763</v>
      </c>
      <c r="C4787" s="83" t="s">
        <v>26752</v>
      </c>
      <c r="D4787" s="83" t="s">
        <v>26735</v>
      </c>
      <c r="E4787" s="83" t="s">
        <v>26736</v>
      </c>
      <c r="F4787" s="83" t="s">
        <v>26737</v>
      </c>
      <c r="G4787" s="83" t="s">
        <v>26738</v>
      </c>
      <c r="H4787" s="83" t="s">
        <v>27</v>
      </c>
    </row>
    <row r="4788" spans="1:8" ht="12.75" customHeight="1" x14ac:dyDescent="0.2">
      <c r="A4788" s="83" t="s">
        <v>4858</v>
      </c>
      <c r="B4788" s="83" t="s">
        <v>26763</v>
      </c>
      <c r="C4788" s="83" t="s">
        <v>26754</v>
      </c>
      <c r="D4788" s="83" t="s">
        <v>26330</v>
      </c>
      <c r="E4788" s="83" t="s">
        <v>26755</v>
      </c>
      <c r="F4788" s="83" t="s">
        <v>26737</v>
      </c>
      <c r="G4788" s="83" t="s">
        <v>26738</v>
      </c>
      <c r="H4788" s="83" t="s">
        <v>27</v>
      </c>
    </row>
    <row r="4789" spans="1:8" ht="12.75" customHeight="1" x14ac:dyDescent="0.2">
      <c r="A4789" s="83" t="s">
        <v>4859</v>
      </c>
      <c r="B4789" s="83" t="s">
        <v>26763</v>
      </c>
      <c r="C4789" s="83" t="s">
        <v>26754</v>
      </c>
      <c r="D4789" s="83" t="s">
        <v>26330</v>
      </c>
      <c r="E4789" s="83" t="s">
        <v>26755</v>
      </c>
      <c r="F4789" s="83" t="s">
        <v>26737</v>
      </c>
      <c r="G4789" s="83" t="s">
        <v>26738</v>
      </c>
      <c r="H4789" s="83" t="s">
        <v>27</v>
      </c>
    </row>
    <row r="4790" spans="1:8" ht="12.75" customHeight="1" x14ac:dyDescent="0.2">
      <c r="A4790" s="83" t="s">
        <v>4860</v>
      </c>
      <c r="B4790" s="83" t="s">
        <v>26763</v>
      </c>
      <c r="C4790" s="83" t="s">
        <v>26757</v>
      </c>
      <c r="D4790" s="83" t="s">
        <v>26330</v>
      </c>
      <c r="E4790" s="83" t="s">
        <v>26755</v>
      </c>
      <c r="F4790" s="83" t="s">
        <v>26764</v>
      </c>
      <c r="G4790" s="83" t="s">
        <v>26738</v>
      </c>
      <c r="H4790" s="83" t="s">
        <v>27</v>
      </c>
    </row>
    <row r="4791" spans="1:8" ht="12.75" customHeight="1" x14ac:dyDescent="0.2">
      <c r="A4791" s="83" t="s">
        <v>4861</v>
      </c>
      <c r="B4791" s="83" t="s">
        <v>26763</v>
      </c>
      <c r="C4791" s="83" t="s">
        <v>26757</v>
      </c>
      <c r="D4791" s="83" t="s">
        <v>26330</v>
      </c>
      <c r="E4791" s="83" t="s">
        <v>26755</v>
      </c>
      <c r="F4791" s="83" t="s">
        <v>26764</v>
      </c>
      <c r="G4791" s="83" t="s">
        <v>26738</v>
      </c>
      <c r="H4791" s="83" t="s">
        <v>27</v>
      </c>
    </row>
    <row r="4792" spans="1:8" ht="12.75" customHeight="1" x14ac:dyDescent="0.2">
      <c r="A4792" s="83" t="s">
        <v>4862</v>
      </c>
      <c r="B4792" s="83" t="s">
        <v>26763</v>
      </c>
      <c r="C4792" s="83" t="s">
        <v>26758</v>
      </c>
      <c r="D4792" s="83" t="s">
        <v>26330</v>
      </c>
      <c r="E4792" s="83" t="s">
        <v>26755</v>
      </c>
      <c r="F4792" s="83" t="s">
        <v>26737</v>
      </c>
      <c r="G4792" s="83" t="s">
        <v>26738</v>
      </c>
      <c r="H4792" s="83" t="s">
        <v>27</v>
      </c>
    </row>
    <row r="4793" spans="1:8" ht="12.75" customHeight="1" x14ac:dyDescent="0.2">
      <c r="A4793" s="83" t="s">
        <v>4863</v>
      </c>
      <c r="B4793" s="83" t="s">
        <v>26763</v>
      </c>
      <c r="C4793" s="83" t="s">
        <v>26758</v>
      </c>
      <c r="D4793" s="83" t="s">
        <v>26330</v>
      </c>
      <c r="E4793" s="83" t="s">
        <v>26755</v>
      </c>
      <c r="F4793" s="83" t="s">
        <v>26737</v>
      </c>
      <c r="G4793" s="83" t="s">
        <v>26738</v>
      </c>
      <c r="H4793" s="83" t="s">
        <v>27</v>
      </c>
    </row>
    <row r="4794" spans="1:8" ht="12.75" customHeight="1" x14ac:dyDescent="0.2">
      <c r="A4794" s="83" t="s">
        <v>4864</v>
      </c>
      <c r="B4794" s="83" t="s">
        <v>26765</v>
      </c>
      <c r="C4794" s="83" t="s">
        <v>26746</v>
      </c>
      <c r="D4794" s="83" t="s">
        <v>26735</v>
      </c>
      <c r="E4794" s="83" t="s">
        <v>26736</v>
      </c>
      <c r="F4794" s="83" t="s">
        <v>26737</v>
      </c>
      <c r="G4794" s="83" t="s">
        <v>26738</v>
      </c>
      <c r="H4794" s="83" t="s">
        <v>27</v>
      </c>
    </row>
    <row r="4795" spans="1:8" ht="12.75" customHeight="1" x14ac:dyDescent="0.2">
      <c r="A4795" s="83" t="s">
        <v>4865</v>
      </c>
      <c r="B4795" s="83" t="s">
        <v>26765</v>
      </c>
      <c r="C4795" s="83" t="s">
        <v>26746</v>
      </c>
      <c r="D4795" s="83" t="s">
        <v>26735</v>
      </c>
      <c r="E4795" s="83" t="s">
        <v>26736</v>
      </c>
      <c r="F4795" s="83" t="s">
        <v>26737</v>
      </c>
      <c r="G4795" s="83" t="s">
        <v>26738</v>
      </c>
      <c r="H4795" s="83" t="s">
        <v>27</v>
      </c>
    </row>
    <row r="4796" spans="1:8" ht="12.75" customHeight="1" x14ac:dyDescent="0.2">
      <c r="A4796" s="83" t="s">
        <v>4866</v>
      </c>
      <c r="B4796" s="83" t="s">
        <v>26765</v>
      </c>
      <c r="C4796" s="83" t="s">
        <v>26747</v>
      </c>
      <c r="D4796" s="83" t="s">
        <v>26735</v>
      </c>
      <c r="E4796" s="83" t="s">
        <v>26736</v>
      </c>
      <c r="F4796" s="83" t="s">
        <v>26737</v>
      </c>
      <c r="G4796" s="83" t="s">
        <v>26738</v>
      </c>
      <c r="H4796" s="83" t="s">
        <v>27</v>
      </c>
    </row>
    <row r="4797" spans="1:8" ht="12.75" customHeight="1" x14ac:dyDescent="0.2">
      <c r="A4797" s="83" t="s">
        <v>4867</v>
      </c>
      <c r="B4797" s="83" t="s">
        <v>26765</v>
      </c>
      <c r="C4797" s="83" t="s">
        <v>26747</v>
      </c>
      <c r="D4797" s="83" t="s">
        <v>26735</v>
      </c>
      <c r="E4797" s="83" t="s">
        <v>26736</v>
      </c>
      <c r="F4797" s="83" t="s">
        <v>26737</v>
      </c>
      <c r="G4797" s="83" t="s">
        <v>26738</v>
      </c>
      <c r="H4797" s="83" t="s">
        <v>27</v>
      </c>
    </row>
    <row r="4798" spans="1:8" ht="12.75" customHeight="1" x14ac:dyDescent="0.2">
      <c r="A4798" s="83" t="s">
        <v>4868</v>
      </c>
      <c r="B4798" s="83" t="s">
        <v>26765</v>
      </c>
      <c r="C4798" s="83" t="s">
        <v>26748</v>
      </c>
      <c r="D4798" s="83" t="s">
        <v>26735</v>
      </c>
      <c r="E4798" s="83" t="s">
        <v>26736</v>
      </c>
      <c r="F4798" s="83" t="s">
        <v>26737</v>
      </c>
      <c r="G4798" s="83" t="s">
        <v>26738</v>
      </c>
      <c r="H4798" s="83" t="s">
        <v>27</v>
      </c>
    </row>
    <row r="4799" spans="1:8" ht="12.75" customHeight="1" x14ac:dyDescent="0.2">
      <c r="A4799" s="83" t="s">
        <v>4869</v>
      </c>
      <c r="B4799" s="83" t="s">
        <v>26765</v>
      </c>
      <c r="C4799" s="83" t="s">
        <v>26748</v>
      </c>
      <c r="D4799" s="83" t="s">
        <v>26735</v>
      </c>
      <c r="E4799" s="83" t="s">
        <v>26736</v>
      </c>
      <c r="F4799" s="83" t="s">
        <v>26737</v>
      </c>
      <c r="G4799" s="83" t="s">
        <v>26738</v>
      </c>
      <c r="H4799" s="83" t="s">
        <v>27</v>
      </c>
    </row>
    <row r="4800" spans="1:8" ht="12.75" customHeight="1" x14ac:dyDescent="0.2">
      <c r="A4800" s="83" t="s">
        <v>4870</v>
      </c>
      <c r="B4800" s="83" t="s">
        <v>26765</v>
      </c>
      <c r="C4800" s="83" t="s">
        <v>26750</v>
      </c>
      <c r="D4800" s="83" t="s">
        <v>26735</v>
      </c>
      <c r="E4800" s="83" t="s">
        <v>26736</v>
      </c>
      <c r="F4800" s="83" t="s">
        <v>26737</v>
      </c>
      <c r="G4800" s="83" t="s">
        <v>26738</v>
      </c>
      <c r="H4800" s="83" t="s">
        <v>27</v>
      </c>
    </row>
    <row r="4801" spans="1:8" ht="12.75" customHeight="1" x14ac:dyDescent="0.2">
      <c r="A4801" s="83" t="s">
        <v>4871</v>
      </c>
      <c r="B4801" s="83" t="s">
        <v>26765</v>
      </c>
      <c r="C4801" s="83" t="s">
        <v>26750</v>
      </c>
      <c r="D4801" s="83" t="s">
        <v>26735</v>
      </c>
      <c r="E4801" s="83" t="s">
        <v>26736</v>
      </c>
      <c r="F4801" s="83" t="s">
        <v>26737</v>
      </c>
      <c r="G4801" s="83" t="s">
        <v>26738</v>
      </c>
      <c r="H4801" s="83" t="s">
        <v>27</v>
      </c>
    </row>
    <row r="4802" spans="1:8" ht="12.75" customHeight="1" x14ac:dyDescent="0.2">
      <c r="A4802" s="83" t="s">
        <v>4872</v>
      </c>
      <c r="B4802" s="83" t="s">
        <v>26765</v>
      </c>
      <c r="C4802" s="83" t="s">
        <v>26751</v>
      </c>
      <c r="D4802" s="83" t="s">
        <v>26735</v>
      </c>
      <c r="E4802" s="83" t="s">
        <v>26736</v>
      </c>
      <c r="F4802" s="83" t="s">
        <v>26737</v>
      </c>
      <c r="G4802" s="83" t="s">
        <v>26738</v>
      </c>
      <c r="H4802" s="83" t="s">
        <v>27</v>
      </c>
    </row>
    <row r="4803" spans="1:8" ht="12.75" customHeight="1" x14ac:dyDescent="0.2">
      <c r="A4803" s="83" t="s">
        <v>4873</v>
      </c>
      <c r="B4803" s="83" t="s">
        <v>26765</v>
      </c>
      <c r="C4803" s="83" t="s">
        <v>26751</v>
      </c>
      <c r="D4803" s="83" t="s">
        <v>26735</v>
      </c>
      <c r="E4803" s="83" t="s">
        <v>26736</v>
      </c>
      <c r="F4803" s="83" t="s">
        <v>26737</v>
      </c>
      <c r="G4803" s="83" t="s">
        <v>26738</v>
      </c>
      <c r="H4803" s="83" t="s">
        <v>27</v>
      </c>
    </row>
    <row r="4804" spans="1:8" ht="12.75" customHeight="1" x14ac:dyDescent="0.2">
      <c r="A4804" s="83" t="s">
        <v>4874</v>
      </c>
      <c r="B4804" s="83" t="s">
        <v>26765</v>
      </c>
      <c r="C4804" s="83" t="s">
        <v>26752</v>
      </c>
      <c r="D4804" s="83" t="s">
        <v>26735</v>
      </c>
      <c r="E4804" s="83" t="s">
        <v>26736</v>
      </c>
      <c r="F4804" s="83" t="s">
        <v>26737</v>
      </c>
      <c r="G4804" s="83" t="s">
        <v>26738</v>
      </c>
      <c r="H4804" s="83" t="s">
        <v>27</v>
      </c>
    </row>
    <row r="4805" spans="1:8" ht="12.75" customHeight="1" x14ac:dyDescent="0.2">
      <c r="A4805" s="83" t="s">
        <v>4875</v>
      </c>
      <c r="B4805" s="83" t="s">
        <v>26765</v>
      </c>
      <c r="C4805" s="83" t="s">
        <v>26752</v>
      </c>
      <c r="D4805" s="83" t="s">
        <v>26735</v>
      </c>
      <c r="E4805" s="83" t="s">
        <v>26736</v>
      </c>
      <c r="F4805" s="83" t="s">
        <v>26737</v>
      </c>
      <c r="G4805" s="83" t="s">
        <v>26738</v>
      </c>
      <c r="H4805" s="83" t="s">
        <v>27</v>
      </c>
    </row>
    <row r="4806" spans="1:8" ht="12.75" customHeight="1" x14ac:dyDescent="0.2">
      <c r="A4806" s="83" t="s">
        <v>4876</v>
      </c>
      <c r="B4806" s="83" t="s">
        <v>26765</v>
      </c>
      <c r="C4806" s="83" t="s">
        <v>26753</v>
      </c>
      <c r="D4806" s="83" t="s">
        <v>26735</v>
      </c>
      <c r="E4806" s="83" t="s">
        <v>26736</v>
      </c>
      <c r="F4806" s="83" t="s">
        <v>26737</v>
      </c>
      <c r="G4806" s="83" t="s">
        <v>26738</v>
      </c>
      <c r="H4806" s="83" t="s">
        <v>27</v>
      </c>
    </row>
    <row r="4807" spans="1:8" ht="12.75" customHeight="1" x14ac:dyDescent="0.2">
      <c r="A4807" s="83" t="s">
        <v>4877</v>
      </c>
      <c r="B4807" s="83" t="s">
        <v>26765</v>
      </c>
      <c r="C4807" s="83" t="s">
        <v>26753</v>
      </c>
      <c r="D4807" s="83" t="s">
        <v>26735</v>
      </c>
      <c r="E4807" s="83" t="s">
        <v>26736</v>
      </c>
      <c r="F4807" s="83" t="s">
        <v>26737</v>
      </c>
      <c r="G4807" s="83" t="s">
        <v>26738</v>
      </c>
      <c r="H4807" s="83" t="s">
        <v>27</v>
      </c>
    </row>
    <row r="4808" spans="1:8" ht="12.75" customHeight="1" x14ac:dyDescent="0.2">
      <c r="A4808" s="83" t="s">
        <v>4878</v>
      </c>
      <c r="B4808" s="83" t="s">
        <v>26765</v>
      </c>
      <c r="C4808" s="83" t="s">
        <v>26754</v>
      </c>
      <c r="D4808" s="83" t="s">
        <v>26330</v>
      </c>
      <c r="E4808" s="83" t="s">
        <v>26755</v>
      </c>
      <c r="F4808" s="83" t="s">
        <v>26737</v>
      </c>
      <c r="G4808" s="83" t="s">
        <v>26738</v>
      </c>
      <c r="H4808" s="83" t="s">
        <v>27</v>
      </c>
    </row>
    <row r="4809" spans="1:8" ht="12.75" customHeight="1" x14ac:dyDescent="0.2">
      <c r="A4809" s="83" t="s">
        <v>4879</v>
      </c>
      <c r="B4809" s="83" t="s">
        <v>26765</v>
      </c>
      <c r="C4809" s="83" t="s">
        <v>26754</v>
      </c>
      <c r="D4809" s="83" t="s">
        <v>26330</v>
      </c>
      <c r="E4809" s="83" t="s">
        <v>26755</v>
      </c>
      <c r="F4809" s="83" t="s">
        <v>26737</v>
      </c>
      <c r="G4809" s="83" t="s">
        <v>26738</v>
      </c>
      <c r="H4809" s="83" t="s">
        <v>27</v>
      </c>
    </row>
    <row r="4810" spans="1:8" ht="12.75" customHeight="1" x14ac:dyDescent="0.2">
      <c r="A4810" s="83" t="s">
        <v>4880</v>
      </c>
      <c r="B4810" s="83" t="s">
        <v>26765</v>
      </c>
      <c r="C4810" s="83" t="s">
        <v>26756</v>
      </c>
      <c r="D4810" s="83" t="s">
        <v>26330</v>
      </c>
      <c r="E4810" s="83" t="s">
        <v>26755</v>
      </c>
      <c r="F4810" s="83" t="s">
        <v>26737</v>
      </c>
      <c r="G4810" s="83" t="s">
        <v>26738</v>
      </c>
      <c r="H4810" s="83" t="s">
        <v>27</v>
      </c>
    </row>
    <row r="4811" spans="1:8" ht="12.75" customHeight="1" x14ac:dyDescent="0.2">
      <c r="A4811" s="83" t="s">
        <v>4881</v>
      </c>
      <c r="B4811" s="83" t="s">
        <v>26765</v>
      </c>
      <c r="C4811" s="83" t="s">
        <v>26756</v>
      </c>
      <c r="D4811" s="83" t="s">
        <v>26330</v>
      </c>
      <c r="E4811" s="83" t="s">
        <v>26755</v>
      </c>
      <c r="F4811" s="83" t="s">
        <v>26737</v>
      </c>
      <c r="G4811" s="83" t="s">
        <v>26738</v>
      </c>
      <c r="H4811" s="83" t="s">
        <v>27</v>
      </c>
    </row>
    <row r="4812" spans="1:8" ht="12.75" customHeight="1" x14ac:dyDescent="0.2">
      <c r="A4812" s="83" t="s">
        <v>4882</v>
      </c>
      <c r="B4812" s="83" t="s">
        <v>26765</v>
      </c>
      <c r="C4812" s="83" t="s">
        <v>26757</v>
      </c>
      <c r="D4812" s="83" t="s">
        <v>26330</v>
      </c>
      <c r="E4812" s="83" t="s">
        <v>26755</v>
      </c>
      <c r="F4812" s="83" t="s">
        <v>26737</v>
      </c>
      <c r="G4812" s="83" t="s">
        <v>26738</v>
      </c>
      <c r="H4812" s="83" t="s">
        <v>27</v>
      </c>
    </row>
    <row r="4813" spans="1:8" ht="12.75" customHeight="1" x14ac:dyDescent="0.2">
      <c r="A4813" s="83" t="s">
        <v>4883</v>
      </c>
      <c r="B4813" s="83" t="s">
        <v>26765</v>
      </c>
      <c r="C4813" s="83" t="s">
        <v>26757</v>
      </c>
      <c r="D4813" s="83" t="s">
        <v>26330</v>
      </c>
      <c r="E4813" s="83" t="s">
        <v>26755</v>
      </c>
      <c r="F4813" s="83" t="s">
        <v>26737</v>
      </c>
      <c r="G4813" s="83" t="s">
        <v>26738</v>
      </c>
      <c r="H4813" s="83" t="s">
        <v>27</v>
      </c>
    </row>
    <row r="4814" spans="1:8" ht="12.75" customHeight="1" x14ac:dyDescent="0.2">
      <c r="A4814" s="83" t="s">
        <v>4884</v>
      </c>
      <c r="B4814" s="83" t="s">
        <v>26765</v>
      </c>
      <c r="C4814" s="83" t="s">
        <v>26758</v>
      </c>
      <c r="D4814" s="83" t="s">
        <v>26330</v>
      </c>
      <c r="E4814" s="83" t="s">
        <v>26755</v>
      </c>
      <c r="F4814" s="83" t="s">
        <v>26737</v>
      </c>
      <c r="G4814" s="83" t="s">
        <v>26738</v>
      </c>
      <c r="H4814" s="83" t="s">
        <v>27</v>
      </c>
    </row>
    <row r="4815" spans="1:8" ht="12.75" customHeight="1" x14ac:dyDescent="0.2">
      <c r="A4815" s="83" t="s">
        <v>4885</v>
      </c>
      <c r="B4815" s="83" t="s">
        <v>26765</v>
      </c>
      <c r="C4815" s="83" t="s">
        <v>26758</v>
      </c>
      <c r="D4815" s="83" t="s">
        <v>26330</v>
      </c>
      <c r="E4815" s="83" t="s">
        <v>26755</v>
      </c>
      <c r="F4815" s="83" t="s">
        <v>26737</v>
      </c>
      <c r="G4815" s="83" t="s">
        <v>26738</v>
      </c>
      <c r="H4815" s="83" t="s">
        <v>27</v>
      </c>
    </row>
    <row r="4816" spans="1:8" ht="12.75" customHeight="1" x14ac:dyDescent="0.2">
      <c r="A4816" s="83" t="s">
        <v>4886</v>
      </c>
      <c r="B4816" s="83" t="s">
        <v>26766</v>
      </c>
      <c r="C4816" s="83" t="s">
        <v>26767</v>
      </c>
      <c r="D4816" s="83" t="s">
        <v>26768</v>
      </c>
      <c r="E4816" s="83"/>
      <c r="F4816" s="83"/>
      <c r="G4816" s="83"/>
      <c r="H4816" s="83" t="s">
        <v>27</v>
      </c>
    </row>
    <row r="4817" spans="1:8" ht="12.75" customHeight="1" x14ac:dyDescent="0.2">
      <c r="A4817" s="83" t="s">
        <v>4887</v>
      </c>
      <c r="B4817" s="83" t="s">
        <v>26766</v>
      </c>
      <c r="C4817" s="83" t="s">
        <v>26767</v>
      </c>
      <c r="D4817" s="83" t="s">
        <v>26768</v>
      </c>
      <c r="E4817" s="83"/>
      <c r="F4817" s="83"/>
      <c r="G4817" s="83"/>
      <c r="H4817" s="83" t="s">
        <v>27</v>
      </c>
    </row>
    <row r="4818" spans="1:8" ht="12.75" customHeight="1" x14ac:dyDescent="0.2">
      <c r="A4818" s="83" t="s">
        <v>4888</v>
      </c>
      <c r="B4818" s="83" t="s">
        <v>26769</v>
      </c>
      <c r="C4818" s="83" t="s">
        <v>26770</v>
      </c>
      <c r="D4818" s="83"/>
      <c r="E4818" s="83"/>
      <c r="F4818" s="83"/>
      <c r="G4818" s="83"/>
      <c r="H4818" s="83" t="s">
        <v>27</v>
      </c>
    </row>
    <row r="4819" spans="1:8" ht="12.75" customHeight="1" x14ac:dyDescent="0.2">
      <c r="A4819" s="83" t="s">
        <v>4889</v>
      </c>
      <c r="B4819" s="83" t="s">
        <v>26769</v>
      </c>
      <c r="C4819" s="83" t="s">
        <v>26770</v>
      </c>
      <c r="D4819" s="83"/>
      <c r="E4819" s="83"/>
      <c r="F4819" s="83"/>
      <c r="G4819" s="83"/>
      <c r="H4819" s="83" t="s">
        <v>27</v>
      </c>
    </row>
    <row r="4820" spans="1:8" ht="12.75" customHeight="1" x14ac:dyDescent="0.2">
      <c r="A4820" s="83" t="s">
        <v>4890</v>
      </c>
      <c r="B4820" s="83" t="s">
        <v>26771</v>
      </c>
      <c r="C4820" s="83" t="s">
        <v>26772</v>
      </c>
      <c r="D4820" s="83" t="s">
        <v>26773</v>
      </c>
      <c r="E4820" s="83" t="s">
        <v>26774</v>
      </c>
      <c r="F4820" s="83" t="s">
        <v>26775</v>
      </c>
      <c r="G4820" s="83" t="s">
        <v>26776</v>
      </c>
      <c r="H4820" s="83" t="s">
        <v>27</v>
      </c>
    </row>
    <row r="4821" spans="1:8" ht="12.75" customHeight="1" x14ac:dyDescent="0.2">
      <c r="A4821" s="83" t="s">
        <v>4891</v>
      </c>
      <c r="B4821" s="83" t="s">
        <v>26771</v>
      </c>
      <c r="C4821" s="83" t="s">
        <v>26772</v>
      </c>
      <c r="D4821" s="83" t="s">
        <v>26773</v>
      </c>
      <c r="E4821" s="83" t="s">
        <v>26774</v>
      </c>
      <c r="F4821" s="83" t="s">
        <v>26775</v>
      </c>
      <c r="G4821" s="83" t="s">
        <v>26776</v>
      </c>
      <c r="H4821" s="83" t="s">
        <v>27</v>
      </c>
    </row>
    <row r="4822" spans="1:8" ht="12.75" customHeight="1" x14ac:dyDescent="0.2">
      <c r="A4822" s="83" t="s">
        <v>4892</v>
      </c>
      <c r="B4822" s="83" t="s">
        <v>26771</v>
      </c>
      <c r="C4822" s="83" t="s">
        <v>26777</v>
      </c>
      <c r="D4822" s="83" t="s">
        <v>26778</v>
      </c>
      <c r="E4822" s="83" t="s">
        <v>26779</v>
      </c>
      <c r="F4822" s="83" t="s">
        <v>26780</v>
      </c>
      <c r="G4822" s="83" t="s">
        <v>26781</v>
      </c>
      <c r="H4822" s="83" t="s">
        <v>27</v>
      </c>
    </row>
    <row r="4823" spans="1:8" ht="12.75" customHeight="1" x14ac:dyDescent="0.2">
      <c r="A4823" s="83" t="s">
        <v>4893</v>
      </c>
      <c r="B4823" s="83" t="s">
        <v>26771</v>
      </c>
      <c r="C4823" s="83" t="s">
        <v>26777</v>
      </c>
      <c r="D4823" s="83" t="s">
        <v>26778</v>
      </c>
      <c r="E4823" s="83" t="s">
        <v>26779</v>
      </c>
      <c r="F4823" s="83" t="s">
        <v>26780</v>
      </c>
      <c r="G4823" s="83" t="s">
        <v>26781</v>
      </c>
      <c r="H4823" s="83" t="s">
        <v>27</v>
      </c>
    </row>
    <row r="4824" spans="1:8" ht="12.75" customHeight="1" x14ac:dyDescent="0.2">
      <c r="A4824" s="83" t="s">
        <v>4894</v>
      </c>
      <c r="B4824" s="83" t="s">
        <v>26771</v>
      </c>
      <c r="C4824" s="83" t="s">
        <v>26782</v>
      </c>
      <c r="D4824" s="83" t="s">
        <v>26783</v>
      </c>
      <c r="E4824" s="83" t="s">
        <v>26784</v>
      </c>
      <c r="F4824" s="83" t="s">
        <v>26785</v>
      </c>
      <c r="G4824" s="83" t="s">
        <v>26786</v>
      </c>
      <c r="H4824" s="83" t="s">
        <v>27</v>
      </c>
    </row>
    <row r="4825" spans="1:8" ht="12.75" customHeight="1" x14ac:dyDescent="0.2">
      <c r="A4825" s="83" t="s">
        <v>4895</v>
      </c>
      <c r="B4825" s="83" t="s">
        <v>26771</v>
      </c>
      <c r="C4825" s="83" t="s">
        <v>26782</v>
      </c>
      <c r="D4825" s="83" t="s">
        <v>26783</v>
      </c>
      <c r="E4825" s="83" t="s">
        <v>26784</v>
      </c>
      <c r="F4825" s="83" t="s">
        <v>26785</v>
      </c>
      <c r="G4825" s="83" t="s">
        <v>26786</v>
      </c>
      <c r="H4825" s="83" t="s">
        <v>27</v>
      </c>
    </row>
    <row r="4826" spans="1:8" ht="12.75" customHeight="1" x14ac:dyDescent="0.2">
      <c r="A4826" s="83" t="s">
        <v>4896</v>
      </c>
      <c r="B4826" s="83" t="s">
        <v>26771</v>
      </c>
      <c r="C4826" s="83" t="s">
        <v>26787</v>
      </c>
      <c r="D4826" s="83" t="s">
        <v>26788</v>
      </c>
      <c r="E4826" s="83" t="s">
        <v>26789</v>
      </c>
      <c r="F4826" s="83" t="s">
        <v>26790</v>
      </c>
      <c r="G4826" s="83" t="s">
        <v>26791</v>
      </c>
      <c r="H4826" s="83" t="s">
        <v>27</v>
      </c>
    </row>
    <row r="4827" spans="1:8" ht="12.75" customHeight="1" x14ac:dyDescent="0.2">
      <c r="A4827" s="83" t="s">
        <v>4897</v>
      </c>
      <c r="B4827" s="83" t="s">
        <v>26771</v>
      </c>
      <c r="C4827" s="83" t="s">
        <v>26787</v>
      </c>
      <c r="D4827" s="83" t="s">
        <v>26788</v>
      </c>
      <c r="E4827" s="83" t="s">
        <v>26789</v>
      </c>
      <c r="F4827" s="83" t="s">
        <v>26790</v>
      </c>
      <c r="G4827" s="83" t="s">
        <v>26791</v>
      </c>
      <c r="H4827" s="83" t="s">
        <v>27</v>
      </c>
    </row>
    <row r="4828" spans="1:8" ht="12.75" customHeight="1" x14ac:dyDescent="0.2">
      <c r="A4828" s="83" t="s">
        <v>4898</v>
      </c>
      <c r="B4828" s="83" t="s">
        <v>26792</v>
      </c>
      <c r="C4828" s="83" t="s">
        <v>26793</v>
      </c>
      <c r="D4828" s="83" t="s">
        <v>26794</v>
      </c>
      <c r="E4828" s="83" t="s">
        <v>26795</v>
      </c>
      <c r="F4828" s="83" t="s">
        <v>26796</v>
      </c>
      <c r="G4828" s="83" t="s">
        <v>26776</v>
      </c>
      <c r="H4828" s="83" t="s">
        <v>27</v>
      </c>
    </row>
    <row r="4829" spans="1:8" ht="12.75" customHeight="1" x14ac:dyDescent="0.2">
      <c r="A4829" s="83" t="s">
        <v>4899</v>
      </c>
      <c r="B4829" s="83" t="s">
        <v>26792</v>
      </c>
      <c r="C4829" s="83" t="s">
        <v>26793</v>
      </c>
      <c r="D4829" s="83" t="s">
        <v>26794</v>
      </c>
      <c r="E4829" s="83" t="s">
        <v>26795</v>
      </c>
      <c r="F4829" s="83" t="s">
        <v>26796</v>
      </c>
      <c r="G4829" s="83" t="s">
        <v>26776</v>
      </c>
      <c r="H4829" s="83" t="s">
        <v>27</v>
      </c>
    </row>
    <row r="4830" spans="1:8" ht="12.75" customHeight="1" x14ac:dyDescent="0.2">
      <c r="A4830" s="83" t="s">
        <v>4900</v>
      </c>
      <c r="B4830" s="83" t="s">
        <v>26797</v>
      </c>
      <c r="C4830" s="83" t="s">
        <v>26798</v>
      </c>
      <c r="D4830" s="83" t="s">
        <v>26799</v>
      </c>
      <c r="E4830" s="83" t="s">
        <v>26800</v>
      </c>
      <c r="F4830" s="83" t="s">
        <v>26801</v>
      </c>
      <c r="G4830" s="83" t="s">
        <v>26802</v>
      </c>
      <c r="H4830" s="83" t="s">
        <v>27</v>
      </c>
    </row>
    <row r="4831" spans="1:8" ht="12.75" customHeight="1" x14ac:dyDescent="0.2">
      <c r="A4831" s="83" t="s">
        <v>4901</v>
      </c>
      <c r="B4831" s="83" t="s">
        <v>26797</v>
      </c>
      <c r="C4831" s="83" t="s">
        <v>26798</v>
      </c>
      <c r="D4831" s="83" t="s">
        <v>26799</v>
      </c>
      <c r="E4831" s="83" t="s">
        <v>26800</v>
      </c>
      <c r="F4831" s="83" t="s">
        <v>26801</v>
      </c>
      <c r="G4831" s="83" t="s">
        <v>26802</v>
      </c>
      <c r="H4831" s="83" t="s">
        <v>27</v>
      </c>
    </row>
    <row r="4832" spans="1:8" ht="12.75" customHeight="1" x14ac:dyDescent="0.2">
      <c r="A4832" s="83" t="s">
        <v>4902</v>
      </c>
      <c r="B4832" s="83" t="s">
        <v>26797</v>
      </c>
      <c r="C4832" s="83" t="s">
        <v>26803</v>
      </c>
      <c r="D4832" s="83" t="s">
        <v>26804</v>
      </c>
      <c r="E4832" s="83" t="s">
        <v>26805</v>
      </c>
      <c r="F4832" s="83" t="s">
        <v>26806</v>
      </c>
      <c r="G4832" s="83" t="s">
        <v>26807</v>
      </c>
      <c r="H4832" s="83" t="s">
        <v>27</v>
      </c>
    </row>
    <row r="4833" spans="1:8" ht="12.75" customHeight="1" x14ac:dyDescent="0.2">
      <c r="A4833" s="83" t="s">
        <v>4903</v>
      </c>
      <c r="B4833" s="83" t="s">
        <v>26797</v>
      </c>
      <c r="C4833" s="83" t="s">
        <v>26803</v>
      </c>
      <c r="D4833" s="83" t="s">
        <v>26804</v>
      </c>
      <c r="E4833" s="83" t="s">
        <v>26805</v>
      </c>
      <c r="F4833" s="83" t="s">
        <v>26806</v>
      </c>
      <c r="G4833" s="83" t="s">
        <v>26807</v>
      </c>
      <c r="H4833" s="83" t="s">
        <v>27</v>
      </c>
    </row>
    <row r="4834" spans="1:8" ht="12.75" customHeight="1" x14ac:dyDescent="0.2">
      <c r="A4834" s="83" t="s">
        <v>4904</v>
      </c>
      <c r="B4834" s="83" t="s">
        <v>26808</v>
      </c>
      <c r="C4834" s="83" t="s">
        <v>26809</v>
      </c>
      <c r="D4834" s="83" t="s">
        <v>26810</v>
      </c>
      <c r="E4834" s="83" t="s">
        <v>26811</v>
      </c>
      <c r="F4834" s="83" t="s">
        <v>26812</v>
      </c>
      <c r="G4834" s="83" t="s">
        <v>26813</v>
      </c>
      <c r="H4834" s="83" t="s">
        <v>27</v>
      </c>
    </row>
    <row r="4835" spans="1:8" ht="12.75" customHeight="1" x14ac:dyDescent="0.2">
      <c r="A4835" s="83" t="s">
        <v>4905</v>
      </c>
      <c r="B4835" s="83" t="s">
        <v>26808</v>
      </c>
      <c r="C4835" s="83" t="s">
        <v>26809</v>
      </c>
      <c r="D4835" s="83" t="s">
        <v>26810</v>
      </c>
      <c r="E4835" s="83" t="s">
        <v>26811</v>
      </c>
      <c r="F4835" s="83" t="s">
        <v>26812</v>
      </c>
      <c r="G4835" s="83" t="s">
        <v>26813</v>
      </c>
      <c r="H4835" s="83" t="s">
        <v>27</v>
      </c>
    </row>
    <row r="4836" spans="1:8" ht="12.75" customHeight="1" x14ac:dyDescent="0.2">
      <c r="A4836" s="83" t="s">
        <v>4906</v>
      </c>
      <c r="B4836" s="83" t="s">
        <v>26814</v>
      </c>
      <c r="C4836" s="83" t="s">
        <v>26815</v>
      </c>
      <c r="D4836" s="83" t="s">
        <v>26816</v>
      </c>
      <c r="E4836" s="83" t="s">
        <v>26817</v>
      </c>
      <c r="F4836" s="83" t="s">
        <v>26818</v>
      </c>
      <c r="G4836" s="83" t="s">
        <v>26819</v>
      </c>
      <c r="H4836" s="83" t="s">
        <v>27</v>
      </c>
    </row>
    <row r="4837" spans="1:8" ht="12.75" customHeight="1" x14ac:dyDescent="0.2">
      <c r="A4837" s="83" t="s">
        <v>4907</v>
      </c>
      <c r="B4837" s="83" t="s">
        <v>26814</v>
      </c>
      <c r="C4837" s="83" t="s">
        <v>26815</v>
      </c>
      <c r="D4837" s="83" t="s">
        <v>26816</v>
      </c>
      <c r="E4837" s="83" t="s">
        <v>26817</v>
      </c>
      <c r="F4837" s="83" t="s">
        <v>26818</v>
      </c>
      <c r="G4837" s="83" t="s">
        <v>26819</v>
      </c>
      <c r="H4837" s="83" t="s">
        <v>27</v>
      </c>
    </row>
    <row r="4838" spans="1:8" ht="12.75" customHeight="1" x14ac:dyDescent="0.2">
      <c r="A4838" s="83" t="s">
        <v>4908</v>
      </c>
      <c r="B4838" s="83" t="s">
        <v>26814</v>
      </c>
      <c r="C4838" s="83" t="s">
        <v>26820</v>
      </c>
      <c r="D4838" s="83" t="s">
        <v>26821</v>
      </c>
      <c r="E4838" s="83" t="s">
        <v>26822</v>
      </c>
      <c r="F4838" s="83" t="s">
        <v>26823</v>
      </c>
      <c r="G4838" s="83" t="s">
        <v>26824</v>
      </c>
      <c r="H4838" s="83" t="s">
        <v>27</v>
      </c>
    </row>
    <row r="4839" spans="1:8" ht="12.75" customHeight="1" x14ac:dyDescent="0.2">
      <c r="A4839" s="83" t="s">
        <v>4909</v>
      </c>
      <c r="B4839" s="83" t="s">
        <v>26814</v>
      </c>
      <c r="C4839" s="83" t="s">
        <v>26820</v>
      </c>
      <c r="D4839" s="83" t="s">
        <v>26821</v>
      </c>
      <c r="E4839" s="83" t="s">
        <v>26822</v>
      </c>
      <c r="F4839" s="83" t="s">
        <v>26823</v>
      </c>
      <c r="G4839" s="83" t="s">
        <v>26824</v>
      </c>
      <c r="H4839" s="83" t="s">
        <v>27</v>
      </c>
    </row>
    <row r="4840" spans="1:8" ht="12.75" customHeight="1" x14ac:dyDescent="0.2">
      <c r="A4840" s="83" t="s">
        <v>4910</v>
      </c>
      <c r="B4840" s="83" t="s">
        <v>26814</v>
      </c>
      <c r="C4840" s="83" t="s">
        <v>26825</v>
      </c>
      <c r="D4840" s="83" t="s">
        <v>26826</v>
      </c>
      <c r="E4840" s="83" t="s">
        <v>26827</v>
      </c>
      <c r="F4840" s="83" t="s">
        <v>26828</v>
      </c>
      <c r="G4840" s="83" t="s">
        <v>26829</v>
      </c>
      <c r="H4840" s="83" t="s">
        <v>27</v>
      </c>
    </row>
    <row r="4841" spans="1:8" ht="12.75" customHeight="1" x14ac:dyDescent="0.2">
      <c r="A4841" s="83" t="s">
        <v>4911</v>
      </c>
      <c r="B4841" s="83" t="s">
        <v>26814</v>
      </c>
      <c r="C4841" s="83" t="s">
        <v>26825</v>
      </c>
      <c r="D4841" s="83" t="s">
        <v>26826</v>
      </c>
      <c r="E4841" s="83" t="s">
        <v>26827</v>
      </c>
      <c r="F4841" s="83" t="s">
        <v>26828</v>
      </c>
      <c r="G4841" s="83" t="s">
        <v>26829</v>
      </c>
      <c r="H4841" s="83" t="s">
        <v>27</v>
      </c>
    </row>
    <row r="4842" spans="1:8" ht="12.75" customHeight="1" x14ac:dyDescent="0.2">
      <c r="A4842" s="83" t="s">
        <v>4912</v>
      </c>
      <c r="B4842" s="83" t="s">
        <v>26814</v>
      </c>
      <c r="C4842" s="83" t="s">
        <v>26830</v>
      </c>
      <c r="D4842" s="83" t="s">
        <v>26831</v>
      </c>
      <c r="E4842" s="83" t="s">
        <v>26832</v>
      </c>
      <c r="F4842" s="83" t="s">
        <v>26833</v>
      </c>
      <c r="G4842" s="83" t="s">
        <v>26834</v>
      </c>
      <c r="H4842" s="83" t="s">
        <v>27</v>
      </c>
    </row>
    <row r="4843" spans="1:8" ht="12.75" customHeight="1" x14ac:dyDescent="0.2">
      <c r="A4843" s="83" t="s">
        <v>4913</v>
      </c>
      <c r="B4843" s="83" t="s">
        <v>26814</v>
      </c>
      <c r="C4843" s="83" t="s">
        <v>26830</v>
      </c>
      <c r="D4843" s="83" t="s">
        <v>26831</v>
      </c>
      <c r="E4843" s="83" t="s">
        <v>26832</v>
      </c>
      <c r="F4843" s="83" t="s">
        <v>26833</v>
      </c>
      <c r="G4843" s="83" t="s">
        <v>26834</v>
      </c>
      <c r="H4843" s="83" t="s">
        <v>27</v>
      </c>
    </row>
    <row r="4844" spans="1:8" ht="12.75" customHeight="1" x14ac:dyDescent="0.2">
      <c r="A4844" s="83" t="s">
        <v>4914</v>
      </c>
      <c r="B4844" s="83" t="s">
        <v>26835</v>
      </c>
      <c r="C4844" s="83" t="s">
        <v>26836</v>
      </c>
      <c r="D4844" s="83" t="s">
        <v>26837</v>
      </c>
      <c r="E4844" s="83"/>
      <c r="F4844" s="83"/>
      <c r="G4844" s="83"/>
      <c r="H4844" s="83" t="s">
        <v>27</v>
      </c>
    </row>
    <row r="4845" spans="1:8" ht="12.75" customHeight="1" x14ac:dyDescent="0.2">
      <c r="A4845" s="83" t="s">
        <v>4915</v>
      </c>
      <c r="B4845" s="83" t="s">
        <v>26835</v>
      </c>
      <c r="C4845" s="83" t="s">
        <v>26836</v>
      </c>
      <c r="D4845" s="83" t="s">
        <v>26837</v>
      </c>
      <c r="E4845" s="83"/>
      <c r="F4845" s="83"/>
      <c r="G4845" s="83"/>
      <c r="H4845" s="83" t="s">
        <v>27</v>
      </c>
    </row>
    <row r="4846" spans="1:8" ht="12.75" customHeight="1" x14ac:dyDescent="0.2">
      <c r="A4846" s="83" t="s">
        <v>4916</v>
      </c>
      <c r="B4846" s="83" t="s">
        <v>26835</v>
      </c>
      <c r="C4846" s="83" t="s">
        <v>26838</v>
      </c>
      <c r="D4846" s="83" t="s">
        <v>26837</v>
      </c>
      <c r="E4846" s="83"/>
      <c r="F4846" s="83"/>
      <c r="G4846" s="83"/>
      <c r="H4846" s="83" t="s">
        <v>27</v>
      </c>
    </row>
    <row r="4847" spans="1:8" ht="12.75" customHeight="1" x14ac:dyDescent="0.2">
      <c r="A4847" s="83" t="s">
        <v>4917</v>
      </c>
      <c r="B4847" s="83" t="s">
        <v>26835</v>
      </c>
      <c r="C4847" s="83" t="s">
        <v>26838</v>
      </c>
      <c r="D4847" s="83" t="s">
        <v>26837</v>
      </c>
      <c r="E4847" s="83"/>
      <c r="F4847" s="83"/>
      <c r="G4847" s="83"/>
      <c r="H4847" s="83" t="s">
        <v>27</v>
      </c>
    </row>
    <row r="4848" spans="1:8" ht="12.75" customHeight="1" x14ac:dyDescent="0.2">
      <c r="A4848" s="83" t="s">
        <v>4918</v>
      </c>
      <c r="B4848" s="83" t="s">
        <v>26835</v>
      </c>
      <c r="C4848" s="83" t="s">
        <v>26839</v>
      </c>
      <c r="D4848" s="83" t="s">
        <v>26837</v>
      </c>
      <c r="E4848" s="83"/>
      <c r="F4848" s="83"/>
      <c r="G4848" s="83"/>
      <c r="H4848" s="83" t="s">
        <v>27</v>
      </c>
    </row>
    <row r="4849" spans="1:8" ht="12.75" customHeight="1" x14ac:dyDescent="0.2">
      <c r="A4849" s="83" t="s">
        <v>4919</v>
      </c>
      <c r="B4849" s="83" t="s">
        <v>26835</v>
      </c>
      <c r="C4849" s="83" t="s">
        <v>26839</v>
      </c>
      <c r="D4849" s="83" t="s">
        <v>26837</v>
      </c>
      <c r="E4849" s="83"/>
      <c r="F4849" s="83"/>
      <c r="G4849" s="83"/>
      <c r="H4849" s="83" t="s">
        <v>27</v>
      </c>
    </row>
    <row r="4850" spans="1:8" ht="12.75" customHeight="1" x14ac:dyDescent="0.2">
      <c r="A4850" s="83" t="s">
        <v>4920</v>
      </c>
      <c r="B4850" s="83" t="s">
        <v>26835</v>
      </c>
      <c r="C4850" s="83" t="s">
        <v>26840</v>
      </c>
      <c r="D4850" s="83" t="s">
        <v>26837</v>
      </c>
      <c r="E4850" s="83"/>
      <c r="F4850" s="83"/>
      <c r="G4850" s="83"/>
      <c r="H4850" s="83" t="s">
        <v>27</v>
      </c>
    </row>
    <row r="4851" spans="1:8" ht="12.75" customHeight="1" x14ac:dyDescent="0.2">
      <c r="A4851" s="83" t="s">
        <v>4921</v>
      </c>
      <c r="B4851" s="83" t="s">
        <v>26835</v>
      </c>
      <c r="C4851" s="83" t="s">
        <v>26840</v>
      </c>
      <c r="D4851" s="83" t="s">
        <v>26837</v>
      </c>
      <c r="E4851" s="83"/>
      <c r="F4851" s="83"/>
      <c r="G4851" s="83"/>
      <c r="H4851" s="83" t="s">
        <v>27</v>
      </c>
    </row>
    <row r="4852" spans="1:8" ht="12.75" customHeight="1" x14ac:dyDescent="0.2">
      <c r="A4852" s="83" t="s">
        <v>4922</v>
      </c>
      <c r="B4852" s="83" t="s">
        <v>26835</v>
      </c>
      <c r="C4852" s="83" t="s">
        <v>26841</v>
      </c>
      <c r="D4852" s="83" t="s">
        <v>26837</v>
      </c>
      <c r="E4852" s="83"/>
      <c r="F4852" s="83"/>
      <c r="G4852" s="83"/>
      <c r="H4852" s="83" t="s">
        <v>27</v>
      </c>
    </row>
    <row r="4853" spans="1:8" ht="12.75" customHeight="1" x14ac:dyDescent="0.2">
      <c r="A4853" s="83" t="s">
        <v>4923</v>
      </c>
      <c r="B4853" s="83" t="s">
        <v>26835</v>
      </c>
      <c r="C4853" s="83" t="s">
        <v>26841</v>
      </c>
      <c r="D4853" s="83" t="s">
        <v>26837</v>
      </c>
      <c r="E4853" s="83"/>
      <c r="F4853" s="83"/>
      <c r="G4853" s="83"/>
      <c r="H4853" s="83" t="s">
        <v>27</v>
      </c>
    </row>
    <row r="4854" spans="1:8" ht="12.75" customHeight="1" x14ac:dyDescent="0.2">
      <c r="A4854" s="83" t="s">
        <v>4924</v>
      </c>
      <c r="B4854" s="83" t="s">
        <v>26835</v>
      </c>
      <c r="C4854" s="83" t="s">
        <v>26842</v>
      </c>
      <c r="D4854" s="83" t="s">
        <v>26837</v>
      </c>
      <c r="E4854" s="83"/>
      <c r="F4854" s="83"/>
      <c r="G4854" s="83"/>
      <c r="H4854" s="83" t="s">
        <v>27</v>
      </c>
    </row>
    <row r="4855" spans="1:8" ht="12.75" customHeight="1" x14ac:dyDescent="0.2">
      <c r="A4855" s="83" t="s">
        <v>4925</v>
      </c>
      <c r="B4855" s="83" t="s">
        <v>26835</v>
      </c>
      <c r="C4855" s="83" t="s">
        <v>26842</v>
      </c>
      <c r="D4855" s="83" t="s">
        <v>26837</v>
      </c>
      <c r="E4855" s="83"/>
      <c r="F4855" s="83"/>
      <c r="G4855" s="83"/>
      <c r="H4855" s="83" t="s">
        <v>27</v>
      </c>
    </row>
    <row r="4856" spans="1:8" ht="12.75" customHeight="1" x14ac:dyDescent="0.2">
      <c r="A4856" s="83" t="s">
        <v>4926</v>
      </c>
      <c r="B4856" s="83" t="s">
        <v>26835</v>
      </c>
      <c r="C4856" s="83" t="s">
        <v>26843</v>
      </c>
      <c r="D4856" s="83" t="s">
        <v>26837</v>
      </c>
      <c r="E4856" s="83"/>
      <c r="F4856" s="83"/>
      <c r="G4856" s="83"/>
      <c r="H4856" s="83" t="s">
        <v>27</v>
      </c>
    </row>
    <row r="4857" spans="1:8" ht="12.75" customHeight="1" x14ac:dyDescent="0.2">
      <c r="A4857" s="83" t="s">
        <v>4927</v>
      </c>
      <c r="B4857" s="83" t="s">
        <v>26835</v>
      </c>
      <c r="C4857" s="83" t="s">
        <v>26843</v>
      </c>
      <c r="D4857" s="83" t="s">
        <v>26837</v>
      </c>
      <c r="E4857" s="83"/>
      <c r="F4857" s="83"/>
      <c r="G4857" s="83"/>
      <c r="H4857" s="83" t="s">
        <v>27</v>
      </c>
    </row>
    <row r="4858" spans="1:8" ht="12.75" customHeight="1" x14ac:dyDescent="0.2">
      <c r="A4858" s="83" t="s">
        <v>4928</v>
      </c>
      <c r="B4858" s="83" t="s">
        <v>26835</v>
      </c>
      <c r="C4858" s="83" t="s">
        <v>26844</v>
      </c>
      <c r="D4858" s="83" t="s">
        <v>26837</v>
      </c>
      <c r="E4858" s="83"/>
      <c r="F4858" s="83"/>
      <c r="G4858" s="83"/>
      <c r="H4858" s="83" t="s">
        <v>27</v>
      </c>
    </row>
    <row r="4859" spans="1:8" ht="12.75" customHeight="1" x14ac:dyDescent="0.2">
      <c r="A4859" s="83" t="s">
        <v>4929</v>
      </c>
      <c r="B4859" s="83" t="s">
        <v>26835</v>
      </c>
      <c r="C4859" s="83" t="s">
        <v>26844</v>
      </c>
      <c r="D4859" s="83" t="s">
        <v>26837</v>
      </c>
      <c r="E4859" s="83"/>
      <c r="F4859" s="83"/>
      <c r="G4859" s="83"/>
      <c r="H4859" s="83" t="s">
        <v>27</v>
      </c>
    </row>
    <row r="4860" spans="1:8" ht="12.75" customHeight="1" x14ac:dyDescent="0.2">
      <c r="A4860" s="83" t="s">
        <v>4930</v>
      </c>
      <c r="B4860" s="83" t="s">
        <v>26845</v>
      </c>
      <c r="C4860" s="83" t="s">
        <v>26846</v>
      </c>
      <c r="D4860" s="83" t="s">
        <v>26847</v>
      </c>
      <c r="E4860" s="83" t="s">
        <v>26848</v>
      </c>
      <c r="F4860" s="83" t="s">
        <v>26305</v>
      </c>
      <c r="G4860" s="83" t="s">
        <v>26849</v>
      </c>
      <c r="H4860" s="83" t="s">
        <v>22</v>
      </c>
    </row>
    <row r="4861" spans="1:8" ht="12.75" customHeight="1" x14ac:dyDescent="0.2">
      <c r="A4861" s="83" t="s">
        <v>4931</v>
      </c>
      <c r="B4861" s="83" t="s">
        <v>26845</v>
      </c>
      <c r="C4861" s="83" t="s">
        <v>26846</v>
      </c>
      <c r="D4861" s="83" t="s">
        <v>26847</v>
      </c>
      <c r="E4861" s="83" t="s">
        <v>26848</v>
      </c>
      <c r="F4861" s="83" t="s">
        <v>26305</v>
      </c>
      <c r="G4861" s="83" t="s">
        <v>26849</v>
      </c>
      <c r="H4861" s="83" t="s">
        <v>22</v>
      </c>
    </row>
    <row r="4862" spans="1:8" ht="12.75" customHeight="1" x14ac:dyDescent="0.2">
      <c r="A4862" s="83" t="s">
        <v>4932</v>
      </c>
      <c r="B4862" s="83" t="s">
        <v>26845</v>
      </c>
      <c r="C4862" s="83" t="s">
        <v>26846</v>
      </c>
      <c r="D4862" s="83" t="s">
        <v>26847</v>
      </c>
      <c r="E4862" s="83" t="s">
        <v>26850</v>
      </c>
      <c r="F4862" s="83" t="s">
        <v>26305</v>
      </c>
      <c r="G4862" s="83" t="s">
        <v>26849</v>
      </c>
      <c r="H4862" s="83" t="s">
        <v>27</v>
      </c>
    </row>
    <row r="4863" spans="1:8" ht="12.75" customHeight="1" x14ac:dyDescent="0.2">
      <c r="A4863" s="83" t="s">
        <v>4933</v>
      </c>
      <c r="B4863" s="83" t="s">
        <v>26845</v>
      </c>
      <c r="C4863" s="83" t="s">
        <v>26846</v>
      </c>
      <c r="D4863" s="83" t="s">
        <v>26847</v>
      </c>
      <c r="E4863" s="83" t="s">
        <v>26850</v>
      </c>
      <c r="F4863" s="83" t="s">
        <v>26305</v>
      </c>
      <c r="G4863" s="83" t="s">
        <v>26849</v>
      </c>
      <c r="H4863" s="83" t="s">
        <v>27</v>
      </c>
    </row>
    <row r="4864" spans="1:8" ht="12.75" customHeight="1" x14ac:dyDescent="0.2">
      <c r="A4864" s="83" t="s">
        <v>4934</v>
      </c>
      <c r="B4864" s="83" t="s">
        <v>26845</v>
      </c>
      <c r="C4864" s="83" t="s">
        <v>26846</v>
      </c>
      <c r="D4864" s="83" t="s">
        <v>26847</v>
      </c>
      <c r="E4864" s="83" t="s">
        <v>26851</v>
      </c>
      <c r="F4864" s="83" t="s">
        <v>26305</v>
      </c>
      <c r="G4864" s="83" t="s">
        <v>26849</v>
      </c>
      <c r="H4864" s="83" t="s">
        <v>22</v>
      </c>
    </row>
    <row r="4865" spans="1:8" ht="12.75" customHeight="1" x14ac:dyDescent="0.2">
      <c r="A4865" s="83" t="s">
        <v>4935</v>
      </c>
      <c r="B4865" s="83" t="s">
        <v>26845</v>
      </c>
      <c r="C4865" s="83" t="s">
        <v>26846</v>
      </c>
      <c r="D4865" s="83" t="s">
        <v>26847</v>
      </c>
      <c r="E4865" s="83" t="s">
        <v>26851</v>
      </c>
      <c r="F4865" s="83" t="s">
        <v>26305</v>
      </c>
      <c r="G4865" s="83" t="s">
        <v>26849</v>
      </c>
      <c r="H4865" s="83" t="s">
        <v>22</v>
      </c>
    </row>
    <row r="4866" spans="1:8" ht="12.75" customHeight="1" x14ac:dyDescent="0.2">
      <c r="A4866" s="83" t="s">
        <v>4936</v>
      </c>
      <c r="B4866" s="83" t="s">
        <v>26845</v>
      </c>
      <c r="C4866" s="83" t="s">
        <v>26846</v>
      </c>
      <c r="D4866" s="83" t="s">
        <v>26847</v>
      </c>
      <c r="E4866" s="83" t="s">
        <v>26852</v>
      </c>
      <c r="F4866" s="83" t="s">
        <v>26305</v>
      </c>
      <c r="G4866" s="83" t="s">
        <v>26849</v>
      </c>
      <c r="H4866" s="83" t="s">
        <v>27</v>
      </c>
    </row>
    <row r="4867" spans="1:8" ht="12.75" customHeight="1" x14ac:dyDescent="0.2">
      <c r="A4867" s="83" t="s">
        <v>4937</v>
      </c>
      <c r="B4867" s="83" t="s">
        <v>26845</v>
      </c>
      <c r="C4867" s="83" t="s">
        <v>26846</v>
      </c>
      <c r="D4867" s="83" t="s">
        <v>26847</v>
      </c>
      <c r="E4867" s="83" t="s">
        <v>26852</v>
      </c>
      <c r="F4867" s="83" t="s">
        <v>26305</v>
      </c>
      <c r="G4867" s="83" t="s">
        <v>26849</v>
      </c>
      <c r="H4867" s="83" t="s">
        <v>27</v>
      </c>
    </row>
    <row r="4868" spans="1:8" ht="12.75" customHeight="1" x14ac:dyDescent="0.2">
      <c r="A4868" s="83" t="s">
        <v>4938</v>
      </c>
      <c r="B4868" s="83" t="s">
        <v>26845</v>
      </c>
      <c r="C4868" s="83" t="s">
        <v>26846</v>
      </c>
      <c r="D4868" s="83" t="s">
        <v>26847</v>
      </c>
      <c r="E4868" s="83" t="s">
        <v>26853</v>
      </c>
      <c r="F4868" s="83" t="s">
        <v>26305</v>
      </c>
      <c r="G4868" s="83" t="s">
        <v>26849</v>
      </c>
      <c r="H4868" s="83" t="s">
        <v>22</v>
      </c>
    </row>
    <row r="4869" spans="1:8" ht="12.75" customHeight="1" x14ac:dyDescent="0.2">
      <c r="A4869" s="83" t="s">
        <v>4939</v>
      </c>
      <c r="B4869" s="83" t="s">
        <v>26845</v>
      </c>
      <c r="C4869" s="83" t="s">
        <v>26846</v>
      </c>
      <c r="D4869" s="83" t="s">
        <v>26847</v>
      </c>
      <c r="E4869" s="83" t="s">
        <v>26853</v>
      </c>
      <c r="F4869" s="83" t="s">
        <v>26305</v>
      </c>
      <c r="G4869" s="83" t="s">
        <v>26849</v>
      </c>
      <c r="H4869" s="83" t="s">
        <v>22</v>
      </c>
    </row>
    <row r="4870" spans="1:8" ht="12.75" customHeight="1" x14ac:dyDescent="0.2">
      <c r="A4870" s="83" t="s">
        <v>4940</v>
      </c>
      <c r="B4870" s="83" t="s">
        <v>26854</v>
      </c>
      <c r="C4870" s="83" t="s">
        <v>26855</v>
      </c>
      <c r="D4870" s="83" t="s">
        <v>26856</v>
      </c>
      <c r="E4870" s="83" t="s">
        <v>26857</v>
      </c>
      <c r="F4870" s="83"/>
      <c r="G4870" s="83"/>
      <c r="H4870" s="83" t="s">
        <v>27</v>
      </c>
    </row>
    <row r="4871" spans="1:8" ht="12.75" customHeight="1" x14ac:dyDescent="0.2">
      <c r="A4871" s="83" t="s">
        <v>4941</v>
      </c>
      <c r="B4871" s="83" t="s">
        <v>26854</v>
      </c>
      <c r="C4871" s="83" t="s">
        <v>26855</v>
      </c>
      <c r="D4871" s="83" t="s">
        <v>26856</v>
      </c>
      <c r="E4871" s="83" t="s">
        <v>26857</v>
      </c>
      <c r="F4871" s="83"/>
      <c r="G4871" s="83"/>
      <c r="H4871" s="83" t="s">
        <v>27</v>
      </c>
    </row>
    <row r="4872" spans="1:8" ht="12.75" customHeight="1" x14ac:dyDescent="0.2">
      <c r="A4872" s="83" t="s">
        <v>4942</v>
      </c>
      <c r="B4872" s="83" t="s">
        <v>26858</v>
      </c>
      <c r="C4872" s="83" t="s">
        <v>26859</v>
      </c>
      <c r="D4872" s="83" t="s">
        <v>26860</v>
      </c>
      <c r="E4872" s="83"/>
      <c r="F4872" s="83"/>
      <c r="G4872" s="83"/>
      <c r="H4872" s="83" t="s">
        <v>22</v>
      </c>
    </row>
    <row r="4873" spans="1:8" ht="12.75" customHeight="1" x14ac:dyDescent="0.2">
      <c r="A4873" s="83" t="s">
        <v>4943</v>
      </c>
      <c r="B4873" s="83" t="s">
        <v>26858</v>
      </c>
      <c r="C4873" s="83" t="s">
        <v>26859</v>
      </c>
      <c r="D4873" s="83" t="s">
        <v>26860</v>
      </c>
      <c r="E4873" s="83"/>
      <c r="F4873" s="83"/>
      <c r="G4873" s="83"/>
      <c r="H4873" s="83" t="s">
        <v>22</v>
      </c>
    </row>
    <row r="4874" spans="1:8" ht="12.75" customHeight="1" x14ac:dyDescent="0.2">
      <c r="A4874" s="83" t="s">
        <v>4944</v>
      </c>
      <c r="B4874" s="83" t="s">
        <v>26854</v>
      </c>
      <c r="C4874" s="83" t="s">
        <v>26861</v>
      </c>
      <c r="D4874" s="83" t="s">
        <v>26856</v>
      </c>
      <c r="E4874" s="83" t="s">
        <v>26857</v>
      </c>
      <c r="F4874" s="83"/>
      <c r="G4874" s="83"/>
      <c r="H4874" s="83" t="s">
        <v>27</v>
      </c>
    </row>
    <row r="4875" spans="1:8" ht="12.75" customHeight="1" x14ac:dyDescent="0.2">
      <c r="A4875" s="83" t="s">
        <v>4945</v>
      </c>
      <c r="B4875" s="83" t="s">
        <v>26854</v>
      </c>
      <c r="C4875" s="83" t="s">
        <v>26861</v>
      </c>
      <c r="D4875" s="83" t="s">
        <v>26856</v>
      </c>
      <c r="E4875" s="83" t="s">
        <v>26857</v>
      </c>
      <c r="F4875" s="83"/>
      <c r="G4875" s="83"/>
      <c r="H4875" s="83" t="s">
        <v>27</v>
      </c>
    </row>
    <row r="4876" spans="1:8" ht="12.75" customHeight="1" x14ac:dyDescent="0.2">
      <c r="A4876" s="83" t="s">
        <v>4946</v>
      </c>
      <c r="B4876" s="83" t="s">
        <v>26858</v>
      </c>
      <c r="C4876" s="83" t="s">
        <v>26862</v>
      </c>
      <c r="D4876" s="83" t="s">
        <v>26860</v>
      </c>
      <c r="E4876" s="83"/>
      <c r="F4876" s="83"/>
      <c r="G4876" s="83"/>
      <c r="H4876" s="83" t="s">
        <v>22</v>
      </c>
    </row>
    <row r="4877" spans="1:8" ht="12.75" customHeight="1" x14ac:dyDescent="0.2">
      <c r="A4877" s="83" t="s">
        <v>4947</v>
      </c>
      <c r="B4877" s="83" t="s">
        <v>26858</v>
      </c>
      <c r="C4877" s="83" t="s">
        <v>26862</v>
      </c>
      <c r="D4877" s="83" t="s">
        <v>26860</v>
      </c>
      <c r="E4877" s="83"/>
      <c r="F4877" s="83"/>
      <c r="G4877" s="83"/>
      <c r="H4877" s="83" t="s">
        <v>22</v>
      </c>
    </row>
    <row r="4878" spans="1:8" ht="12.75" customHeight="1" x14ac:dyDescent="0.2">
      <c r="A4878" s="83" t="s">
        <v>4948</v>
      </c>
      <c r="B4878" s="83" t="s">
        <v>26863</v>
      </c>
      <c r="C4878" s="83" t="s">
        <v>26864</v>
      </c>
      <c r="D4878" s="83" t="s">
        <v>26865</v>
      </c>
      <c r="E4878" s="83"/>
      <c r="F4878" s="83"/>
      <c r="G4878" s="83"/>
      <c r="H4878" s="83" t="s">
        <v>27</v>
      </c>
    </row>
    <row r="4879" spans="1:8" ht="12.75" customHeight="1" x14ac:dyDescent="0.2">
      <c r="A4879" s="83" t="s">
        <v>4949</v>
      </c>
      <c r="B4879" s="83" t="s">
        <v>26863</v>
      </c>
      <c r="C4879" s="83" t="s">
        <v>26864</v>
      </c>
      <c r="D4879" s="83" t="s">
        <v>26865</v>
      </c>
      <c r="E4879" s="83"/>
      <c r="F4879" s="83"/>
      <c r="G4879" s="83"/>
      <c r="H4879" s="83" t="s">
        <v>27</v>
      </c>
    </row>
    <row r="4880" spans="1:8" ht="12.75" customHeight="1" x14ac:dyDescent="0.2">
      <c r="A4880" s="83" t="s">
        <v>4950</v>
      </c>
      <c r="B4880" s="83" t="s">
        <v>26866</v>
      </c>
      <c r="C4880" s="83" t="s">
        <v>26867</v>
      </c>
      <c r="D4880" s="83" t="s">
        <v>26868</v>
      </c>
      <c r="E4880" s="83"/>
      <c r="F4880" s="83"/>
      <c r="G4880" s="83"/>
      <c r="H4880" s="83" t="s">
        <v>22</v>
      </c>
    </row>
    <row r="4881" spans="1:8" ht="12.75" customHeight="1" x14ac:dyDescent="0.2">
      <c r="A4881" s="83" t="s">
        <v>4951</v>
      </c>
      <c r="B4881" s="83" t="s">
        <v>26866</v>
      </c>
      <c r="C4881" s="83" t="s">
        <v>26867</v>
      </c>
      <c r="D4881" s="83" t="s">
        <v>26868</v>
      </c>
      <c r="E4881" s="83"/>
      <c r="F4881" s="83"/>
      <c r="G4881" s="83"/>
      <c r="H4881" s="83" t="s">
        <v>22</v>
      </c>
    </row>
    <row r="4882" spans="1:8" ht="12.75" customHeight="1" x14ac:dyDescent="0.2">
      <c r="A4882" s="83" t="s">
        <v>4952</v>
      </c>
      <c r="B4882" s="83" t="s">
        <v>26869</v>
      </c>
      <c r="C4882" s="83" t="s">
        <v>26870</v>
      </c>
      <c r="D4882" s="83" t="s">
        <v>26871</v>
      </c>
      <c r="E4882" s="83" t="s">
        <v>26872</v>
      </c>
      <c r="F4882" s="83"/>
      <c r="G4882" s="83"/>
      <c r="H4882" s="83" t="s">
        <v>22</v>
      </c>
    </row>
    <row r="4883" spans="1:8" ht="12.75" customHeight="1" x14ac:dyDescent="0.2">
      <c r="A4883" s="83" t="s">
        <v>4953</v>
      </c>
      <c r="B4883" s="83" t="s">
        <v>26869</v>
      </c>
      <c r="C4883" s="83" t="s">
        <v>26870</v>
      </c>
      <c r="D4883" s="83" t="s">
        <v>26871</v>
      </c>
      <c r="E4883" s="83" t="s">
        <v>26872</v>
      </c>
      <c r="F4883" s="83"/>
      <c r="G4883" s="83"/>
      <c r="H4883" s="83" t="s">
        <v>22</v>
      </c>
    </row>
    <row r="4884" spans="1:8" ht="12.75" customHeight="1" x14ac:dyDescent="0.2">
      <c r="A4884" s="83" t="s">
        <v>4954</v>
      </c>
      <c r="B4884" s="83" t="s">
        <v>26873</v>
      </c>
      <c r="C4884" s="83" t="s">
        <v>26867</v>
      </c>
      <c r="D4884" s="83" t="s">
        <v>26868</v>
      </c>
      <c r="E4884" s="83"/>
      <c r="F4884" s="83"/>
      <c r="G4884" s="83"/>
      <c r="H4884" s="83" t="s">
        <v>22</v>
      </c>
    </row>
    <row r="4885" spans="1:8" ht="12.75" customHeight="1" x14ac:dyDescent="0.2">
      <c r="A4885" s="83" t="s">
        <v>4955</v>
      </c>
      <c r="B4885" s="83" t="s">
        <v>26873</v>
      </c>
      <c r="C4885" s="83" t="s">
        <v>26867</v>
      </c>
      <c r="D4885" s="83" t="s">
        <v>26868</v>
      </c>
      <c r="E4885" s="83"/>
      <c r="F4885" s="83"/>
      <c r="G4885" s="83"/>
      <c r="H4885" s="83" t="s">
        <v>22</v>
      </c>
    </row>
    <row r="4886" spans="1:8" ht="12.75" customHeight="1" x14ac:dyDescent="0.2">
      <c r="A4886" s="83" t="s">
        <v>4956</v>
      </c>
      <c r="B4886" s="83" t="s">
        <v>26874</v>
      </c>
      <c r="C4886" s="83" t="s">
        <v>26875</v>
      </c>
      <c r="D4886" s="83" t="s">
        <v>26876</v>
      </c>
      <c r="E4886" s="83" t="s">
        <v>25029</v>
      </c>
      <c r="F4886" s="83"/>
      <c r="G4886" s="83"/>
      <c r="H4886" s="83" t="s">
        <v>22</v>
      </c>
    </row>
    <row r="4887" spans="1:8" ht="12.75" customHeight="1" x14ac:dyDescent="0.2">
      <c r="A4887" s="83" t="s">
        <v>4957</v>
      </c>
      <c r="B4887" s="83" t="s">
        <v>26874</v>
      </c>
      <c r="C4887" s="83" t="s">
        <v>26875</v>
      </c>
      <c r="D4887" s="83" t="s">
        <v>26876</v>
      </c>
      <c r="E4887" s="83" t="s">
        <v>25029</v>
      </c>
      <c r="F4887" s="83"/>
      <c r="G4887" s="83"/>
      <c r="H4887" s="83" t="s">
        <v>22</v>
      </c>
    </row>
    <row r="4888" spans="1:8" ht="12.75" customHeight="1" x14ac:dyDescent="0.2">
      <c r="A4888" s="83" t="s">
        <v>4958</v>
      </c>
      <c r="B4888" s="83" t="s">
        <v>26877</v>
      </c>
      <c r="C4888" s="83" t="s">
        <v>26867</v>
      </c>
      <c r="D4888" s="83" t="s">
        <v>26868</v>
      </c>
      <c r="E4888" s="83"/>
      <c r="F4888" s="83"/>
      <c r="G4888" s="83"/>
      <c r="H4888" s="83" t="s">
        <v>22</v>
      </c>
    </row>
    <row r="4889" spans="1:8" ht="12.75" customHeight="1" x14ac:dyDescent="0.2">
      <c r="A4889" s="83" t="s">
        <v>4959</v>
      </c>
      <c r="B4889" s="83" t="s">
        <v>26877</v>
      </c>
      <c r="C4889" s="83" t="s">
        <v>26867</v>
      </c>
      <c r="D4889" s="83" t="s">
        <v>26868</v>
      </c>
      <c r="E4889" s="83"/>
      <c r="F4889" s="83"/>
      <c r="G4889" s="83"/>
      <c r="H4889" s="83" t="s">
        <v>22</v>
      </c>
    </row>
    <row r="4890" spans="1:8" ht="12.75" customHeight="1" x14ac:dyDescent="0.2">
      <c r="A4890" s="83" t="s">
        <v>4960</v>
      </c>
      <c r="B4890" s="83" t="s">
        <v>26874</v>
      </c>
      <c r="C4890" s="83" t="s">
        <v>26878</v>
      </c>
      <c r="D4890" s="83" t="s">
        <v>26876</v>
      </c>
      <c r="E4890" s="83" t="s">
        <v>25029</v>
      </c>
      <c r="F4890" s="83"/>
      <c r="G4890" s="83"/>
      <c r="H4890" s="83" t="s">
        <v>22</v>
      </c>
    </row>
    <row r="4891" spans="1:8" ht="12.75" customHeight="1" x14ac:dyDescent="0.2">
      <c r="A4891" s="83" t="s">
        <v>4961</v>
      </c>
      <c r="B4891" s="83" t="s">
        <v>26874</v>
      </c>
      <c r="C4891" s="83" t="s">
        <v>26878</v>
      </c>
      <c r="D4891" s="83" t="s">
        <v>26876</v>
      </c>
      <c r="E4891" s="83" t="s">
        <v>25029</v>
      </c>
      <c r="F4891" s="83"/>
      <c r="G4891" s="83"/>
      <c r="H4891" s="83" t="s">
        <v>22</v>
      </c>
    </row>
    <row r="4892" spans="1:8" ht="12.75" customHeight="1" x14ac:dyDescent="0.2">
      <c r="A4892" s="83" t="s">
        <v>4962</v>
      </c>
      <c r="B4892" s="83" t="s">
        <v>26879</v>
      </c>
      <c r="C4892" s="83" t="s">
        <v>26867</v>
      </c>
      <c r="D4892" s="83" t="s">
        <v>26868</v>
      </c>
      <c r="E4892" s="83"/>
      <c r="F4892" s="83"/>
      <c r="G4892" s="83"/>
      <c r="H4892" s="83" t="s">
        <v>22</v>
      </c>
    </row>
    <row r="4893" spans="1:8" ht="12.75" customHeight="1" x14ac:dyDescent="0.2">
      <c r="A4893" s="83" t="s">
        <v>4963</v>
      </c>
      <c r="B4893" s="83" t="s">
        <v>26879</v>
      </c>
      <c r="C4893" s="83" t="s">
        <v>26867</v>
      </c>
      <c r="D4893" s="83" t="s">
        <v>26868</v>
      </c>
      <c r="E4893" s="83"/>
      <c r="F4893" s="83"/>
      <c r="G4893" s="83"/>
      <c r="H4893" s="83" t="s">
        <v>22</v>
      </c>
    </row>
    <row r="4894" spans="1:8" ht="12.75" customHeight="1" x14ac:dyDescent="0.2">
      <c r="A4894" s="83" t="s">
        <v>4964</v>
      </c>
      <c r="B4894" s="83" t="s">
        <v>26874</v>
      </c>
      <c r="C4894" s="83" t="s">
        <v>26880</v>
      </c>
      <c r="D4894" s="83" t="s">
        <v>26876</v>
      </c>
      <c r="E4894" s="83" t="s">
        <v>25029</v>
      </c>
      <c r="F4894" s="83"/>
      <c r="G4894" s="83"/>
      <c r="H4894" s="83" t="s">
        <v>22</v>
      </c>
    </row>
    <row r="4895" spans="1:8" ht="12.75" customHeight="1" x14ac:dyDescent="0.2">
      <c r="A4895" s="83" t="s">
        <v>4965</v>
      </c>
      <c r="B4895" s="83" t="s">
        <v>26874</v>
      </c>
      <c r="C4895" s="83" t="s">
        <v>26880</v>
      </c>
      <c r="D4895" s="83" t="s">
        <v>26876</v>
      </c>
      <c r="E4895" s="83" t="s">
        <v>25029</v>
      </c>
      <c r="F4895" s="83"/>
      <c r="G4895" s="83"/>
      <c r="H4895" s="83" t="s">
        <v>22</v>
      </c>
    </row>
    <row r="4896" spans="1:8" ht="12.75" customHeight="1" x14ac:dyDescent="0.2">
      <c r="A4896" s="83" t="s">
        <v>4966</v>
      </c>
      <c r="B4896" s="83" t="s">
        <v>26881</v>
      </c>
      <c r="C4896" s="83" t="s">
        <v>26867</v>
      </c>
      <c r="D4896" s="83" t="s">
        <v>26868</v>
      </c>
      <c r="E4896" s="83"/>
      <c r="F4896" s="83"/>
      <c r="G4896" s="83"/>
      <c r="H4896" s="83" t="s">
        <v>22</v>
      </c>
    </row>
    <row r="4897" spans="1:8" ht="12.75" customHeight="1" x14ac:dyDescent="0.2">
      <c r="A4897" s="83" t="s">
        <v>4967</v>
      </c>
      <c r="B4897" s="83" t="s">
        <v>26881</v>
      </c>
      <c r="C4897" s="83" t="s">
        <v>26867</v>
      </c>
      <c r="D4897" s="83" t="s">
        <v>26868</v>
      </c>
      <c r="E4897" s="83"/>
      <c r="F4897" s="83"/>
      <c r="G4897" s="83"/>
      <c r="H4897" s="83" t="s">
        <v>22</v>
      </c>
    </row>
    <row r="4898" spans="1:8" ht="12.75" customHeight="1" x14ac:dyDescent="0.2">
      <c r="A4898" s="83" t="s">
        <v>4968</v>
      </c>
      <c r="B4898" s="83" t="s">
        <v>26874</v>
      </c>
      <c r="C4898" s="83" t="s">
        <v>26882</v>
      </c>
      <c r="D4898" s="83" t="s">
        <v>26876</v>
      </c>
      <c r="E4898" s="83" t="s">
        <v>25029</v>
      </c>
      <c r="F4898" s="83"/>
      <c r="G4898" s="83"/>
      <c r="H4898" s="83" t="s">
        <v>22</v>
      </c>
    </row>
    <row r="4899" spans="1:8" ht="12.75" customHeight="1" x14ac:dyDescent="0.2">
      <c r="A4899" s="83" t="s">
        <v>4969</v>
      </c>
      <c r="B4899" s="83" t="s">
        <v>26874</v>
      </c>
      <c r="C4899" s="83" t="s">
        <v>26882</v>
      </c>
      <c r="D4899" s="83" t="s">
        <v>26876</v>
      </c>
      <c r="E4899" s="83" t="s">
        <v>25029</v>
      </c>
      <c r="F4899" s="83"/>
      <c r="G4899" s="83"/>
      <c r="H4899" s="83" t="s">
        <v>22</v>
      </c>
    </row>
    <row r="4900" spans="1:8" ht="12.75" customHeight="1" x14ac:dyDescent="0.2">
      <c r="A4900" s="83" t="s">
        <v>4970</v>
      </c>
      <c r="B4900" s="83" t="s">
        <v>26883</v>
      </c>
      <c r="C4900" s="83" t="s">
        <v>26884</v>
      </c>
      <c r="D4900" s="83" t="s">
        <v>26885</v>
      </c>
      <c r="E4900" s="83" t="s">
        <v>25020</v>
      </c>
      <c r="F4900" s="83"/>
      <c r="G4900" s="83"/>
      <c r="H4900" s="83" t="s">
        <v>22</v>
      </c>
    </row>
    <row r="4901" spans="1:8" ht="12.75" customHeight="1" x14ac:dyDescent="0.2">
      <c r="A4901" s="83" t="s">
        <v>4971</v>
      </c>
      <c r="B4901" s="83" t="s">
        <v>26883</v>
      </c>
      <c r="C4901" s="83" t="s">
        <v>26884</v>
      </c>
      <c r="D4901" s="83" t="s">
        <v>26885</v>
      </c>
      <c r="E4901" s="83" t="s">
        <v>25020</v>
      </c>
      <c r="F4901" s="83"/>
      <c r="G4901" s="83"/>
      <c r="H4901" s="83" t="s">
        <v>22</v>
      </c>
    </row>
    <row r="4902" spans="1:8" ht="12.75" customHeight="1" x14ac:dyDescent="0.2">
      <c r="A4902" s="83" t="s">
        <v>4972</v>
      </c>
      <c r="B4902" s="83" t="s">
        <v>26883</v>
      </c>
      <c r="C4902" s="83" t="s">
        <v>26886</v>
      </c>
      <c r="D4902" s="83" t="s">
        <v>26885</v>
      </c>
      <c r="E4902" s="83" t="s">
        <v>25020</v>
      </c>
      <c r="F4902" s="83"/>
      <c r="G4902" s="83"/>
      <c r="H4902" s="83" t="s">
        <v>22</v>
      </c>
    </row>
    <row r="4903" spans="1:8" ht="12.75" customHeight="1" x14ac:dyDescent="0.2">
      <c r="A4903" s="83" t="s">
        <v>4973</v>
      </c>
      <c r="B4903" s="83" t="s">
        <v>26883</v>
      </c>
      <c r="C4903" s="83" t="s">
        <v>26886</v>
      </c>
      <c r="D4903" s="83" t="s">
        <v>26885</v>
      </c>
      <c r="E4903" s="83" t="s">
        <v>25020</v>
      </c>
      <c r="F4903" s="83"/>
      <c r="G4903" s="83"/>
      <c r="H4903" s="83" t="s">
        <v>22</v>
      </c>
    </row>
    <row r="4904" spans="1:8" ht="12.75" customHeight="1" x14ac:dyDescent="0.2">
      <c r="A4904" s="83" t="s">
        <v>4974</v>
      </c>
      <c r="B4904" s="83" t="s">
        <v>26887</v>
      </c>
      <c r="C4904" s="83" t="s">
        <v>26888</v>
      </c>
      <c r="D4904" s="83" t="s">
        <v>26889</v>
      </c>
      <c r="E4904" s="83"/>
      <c r="F4904" s="83"/>
      <c r="G4904" s="83"/>
      <c r="H4904" s="83" t="s">
        <v>22</v>
      </c>
    </row>
    <row r="4905" spans="1:8" ht="12.75" customHeight="1" x14ac:dyDescent="0.2">
      <c r="A4905" s="83" t="s">
        <v>4975</v>
      </c>
      <c r="B4905" s="83" t="s">
        <v>26887</v>
      </c>
      <c r="C4905" s="83" t="s">
        <v>26888</v>
      </c>
      <c r="D4905" s="83" t="s">
        <v>26889</v>
      </c>
      <c r="E4905" s="83"/>
      <c r="F4905" s="83"/>
      <c r="G4905" s="83"/>
      <c r="H4905" s="83" t="s">
        <v>22</v>
      </c>
    </row>
    <row r="4906" spans="1:8" ht="12.75" customHeight="1" x14ac:dyDescent="0.2">
      <c r="A4906" s="83" t="s">
        <v>4976</v>
      </c>
      <c r="B4906" s="83" t="s">
        <v>26887</v>
      </c>
      <c r="C4906" s="83" t="s">
        <v>26888</v>
      </c>
      <c r="D4906" s="83" t="s">
        <v>26890</v>
      </c>
      <c r="E4906" s="83"/>
      <c r="F4906" s="83"/>
      <c r="G4906" s="83"/>
      <c r="H4906" s="83" t="s">
        <v>22</v>
      </c>
    </row>
    <row r="4907" spans="1:8" ht="12.75" customHeight="1" x14ac:dyDescent="0.2">
      <c r="A4907" s="83" t="s">
        <v>4977</v>
      </c>
      <c r="B4907" s="83" t="s">
        <v>26887</v>
      </c>
      <c r="C4907" s="83" t="s">
        <v>26888</v>
      </c>
      <c r="D4907" s="83" t="s">
        <v>26890</v>
      </c>
      <c r="E4907" s="83"/>
      <c r="F4907" s="83"/>
      <c r="G4907" s="83"/>
      <c r="H4907" s="83" t="s">
        <v>22</v>
      </c>
    </row>
    <row r="4908" spans="1:8" ht="12.75" customHeight="1" x14ac:dyDescent="0.2">
      <c r="A4908" s="83" t="s">
        <v>4978</v>
      </c>
      <c r="B4908" s="83" t="s">
        <v>26887</v>
      </c>
      <c r="C4908" s="83" t="s">
        <v>26888</v>
      </c>
      <c r="D4908" s="83" t="s">
        <v>26891</v>
      </c>
      <c r="E4908" s="83"/>
      <c r="F4908" s="83"/>
      <c r="G4908" s="83"/>
      <c r="H4908" s="83" t="s">
        <v>22</v>
      </c>
    </row>
    <row r="4909" spans="1:8" ht="12.75" customHeight="1" x14ac:dyDescent="0.2">
      <c r="A4909" s="83" t="s">
        <v>4979</v>
      </c>
      <c r="B4909" s="83" t="s">
        <v>26887</v>
      </c>
      <c r="C4909" s="83" t="s">
        <v>26888</v>
      </c>
      <c r="D4909" s="83" t="s">
        <v>26891</v>
      </c>
      <c r="E4909" s="83"/>
      <c r="F4909" s="83"/>
      <c r="G4909" s="83"/>
      <c r="H4909" s="83" t="s">
        <v>22</v>
      </c>
    </row>
    <row r="4910" spans="1:8" ht="12.75" customHeight="1" x14ac:dyDescent="0.2">
      <c r="A4910" s="83" t="s">
        <v>4980</v>
      </c>
      <c r="B4910" s="83" t="s">
        <v>26887</v>
      </c>
      <c r="C4910" s="83" t="s">
        <v>26888</v>
      </c>
      <c r="D4910" s="83" t="s">
        <v>26892</v>
      </c>
      <c r="E4910" s="83"/>
      <c r="F4910" s="83"/>
      <c r="G4910" s="83"/>
      <c r="H4910" s="83" t="s">
        <v>22</v>
      </c>
    </row>
    <row r="4911" spans="1:8" ht="12.75" customHeight="1" x14ac:dyDescent="0.2">
      <c r="A4911" s="83" t="s">
        <v>4981</v>
      </c>
      <c r="B4911" s="83" t="s">
        <v>26887</v>
      </c>
      <c r="C4911" s="83" t="s">
        <v>26888</v>
      </c>
      <c r="D4911" s="83" t="s">
        <v>26892</v>
      </c>
      <c r="E4911" s="83"/>
      <c r="F4911" s="83"/>
      <c r="G4911" s="83"/>
      <c r="H4911" s="83" t="s">
        <v>22</v>
      </c>
    </row>
    <row r="4912" spans="1:8" ht="12.75" customHeight="1" x14ac:dyDescent="0.2">
      <c r="A4912" s="83" t="s">
        <v>4982</v>
      </c>
      <c r="B4912" s="83" t="s">
        <v>26887</v>
      </c>
      <c r="C4912" s="83" t="s">
        <v>26888</v>
      </c>
      <c r="D4912" s="83" t="s">
        <v>26893</v>
      </c>
      <c r="E4912" s="83"/>
      <c r="F4912" s="83"/>
      <c r="G4912" s="83"/>
      <c r="H4912" s="83" t="s">
        <v>22</v>
      </c>
    </row>
    <row r="4913" spans="1:8" ht="12.75" customHeight="1" x14ac:dyDescent="0.2">
      <c r="A4913" s="83" t="s">
        <v>4983</v>
      </c>
      <c r="B4913" s="83" t="s">
        <v>26887</v>
      </c>
      <c r="C4913" s="83" t="s">
        <v>26888</v>
      </c>
      <c r="D4913" s="83" t="s">
        <v>26893</v>
      </c>
      <c r="E4913" s="83"/>
      <c r="F4913" s="83"/>
      <c r="G4913" s="83"/>
      <c r="H4913" s="83" t="s">
        <v>22</v>
      </c>
    </row>
    <row r="4914" spans="1:8" ht="12.75" customHeight="1" x14ac:dyDescent="0.2">
      <c r="A4914" s="83" t="s">
        <v>4984</v>
      </c>
      <c r="B4914" s="83" t="s">
        <v>26887</v>
      </c>
      <c r="C4914" s="83" t="s">
        <v>26888</v>
      </c>
      <c r="D4914" s="83" t="s">
        <v>26894</v>
      </c>
      <c r="E4914" s="83"/>
      <c r="F4914" s="83"/>
      <c r="G4914" s="83"/>
      <c r="H4914" s="83" t="s">
        <v>22</v>
      </c>
    </row>
    <row r="4915" spans="1:8" ht="12.75" customHeight="1" x14ac:dyDescent="0.2">
      <c r="A4915" s="83" t="s">
        <v>4985</v>
      </c>
      <c r="B4915" s="83" t="s">
        <v>26887</v>
      </c>
      <c r="C4915" s="83" t="s">
        <v>26888</v>
      </c>
      <c r="D4915" s="83" t="s">
        <v>26894</v>
      </c>
      <c r="E4915" s="83"/>
      <c r="F4915" s="83"/>
      <c r="G4915" s="83"/>
      <c r="H4915" s="83" t="s">
        <v>22</v>
      </c>
    </row>
    <row r="4916" spans="1:8" ht="12.75" customHeight="1" x14ac:dyDescent="0.2">
      <c r="A4916" s="83" t="s">
        <v>4986</v>
      </c>
      <c r="B4916" s="83" t="s">
        <v>26887</v>
      </c>
      <c r="C4916" s="83" t="s">
        <v>26888</v>
      </c>
      <c r="D4916" s="83" t="s">
        <v>26895</v>
      </c>
      <c r="E4916" s="83"/>
      <c r="F4916" s="83"/>
      <c r="G4916" s="83"/>
      <c r="H4916" s="83" t="s">
        <v>22</v>
      </c>
    </row>
    <row r="4917" spans="1:8" ht="12.75" customHeight="1" x14ac:dyDescent="0.2">
      <c r="A4917" s="83" t="s">
        <v>4987</v>
      </c>
      <c r="B4917" s="83" t="s">
        <v>26887</v>
      </c>
      <c r="C4917" s="83" t="s">
        <v>26888</v>
      </c>
      <c r="D4917" s="83" t="s">
        <v>26895</v>
      </c>
      <c r="E4917" s="83"/>
      <c r="F4917" s="83"/>
      <c r="G4917" s="83"/>
      <c r="H4917" s="83" t="s">
        <v>22</v>
      </c>
    </row>
    <row r="4918" spans="1:8" ht="12.75" customHeight="1" x14ac:dyDescent="0.2">
      <c r="A4918" s="83" t="s">
        <v>4988</v>
      </c>
      <c r="B4918" s="83" t="s">
        <v>26896</v>
      </c>
      <c r="C4918" s="83" t="s">
        <v>26897</v>
      </c>
      <c r="D4918" s="83" t="s">
        <v>26898</v>
      </c>
      <c r="E4918" s="83" t="s">
        <v>27</v>
      </c>
      <c r="F4918" s="83"/>
      <c r="G4918" s="83"/>
      <c r="H4918" s="83" t="s">
        <v>22</v>
      </c>
    </row>
    <row r="4919" spans="1:8" ht="12.75" customHeight="1" x14ac:dyDescent="0.2">
      <c r="A4919" s="83" t="s">
        <v>4989</v>
      </c>
      <c r="B4919" s="83" t="s">
        <v>26896</v>
      </c>
      <c r="C4919" s="83" t="s">
        <v>26897</v>
      </c>
      <c r="D4919" s="83" t="s">
        <v>26898</v>
      </c>
      <c r="E4919" s="83" t="s">
        <v>27</v>
      </c>
      <c r="F4919" s="83"/>
      <c r="G4919" s="83"/>
      <c r="H4919" s="83" t="s">
        <v>22</v>
      </c>
    </row>
    <row r="4920" spans="1:8" ht="12.75" customHeight="1" x14ac:dyDescent="0.2">
      <c r="A4920" s="83" t="s">
        <v>4990</v>
      </c>
      <c r="B4920" s="83" t="s">
        <v>26896</v>
      </c>
      <c r="C4920" s="83" t="s">
        <v>26897</v>
      </c>
      <c r="D4920" s="83" t="s">
        <v>26899</v>
      </c>
      <c r="E4920" s="83" t="s">
        <v>26900</v>
      </c>
      <c r="F4920" s="83"/>
      <c r="G4920" s="83"/>
      <c r="H4920" s="83" t="s">
        <v>22</v>
      </c>
    </row>
    <row r="4921" spans="1:8" ht="12.75" customHeight="1" x14ac:dyDescent="0.2">
      <c r="A4921" s="83" t="s">
        <v>4991</v>
      </c>
      <c r="B4921" s="83" t="s">
        <v>26896</v>
      </c>
      <c r="C4921" s="83" t="s">
        <v>26897</v>
      </c>
      <c r="D4921" s="83" t="s">
        <v>26899</v>
      </c>
      <c r="E4921" s="83" t="s">
        <v>26900</v>
      </c>
      <c r="F4921" s="83"/>
      <c r="G4921" s="83"/>
      <c r="H4921" s="83" t="s">
        <v>22</v>
      </c>
    </row>
    <row r="4922" spans="1:8" ht="12.75" customHeight="1" x14ac:dyDescent="0.2">
      <c r="A4922" s="83" t="s">
        <v>4992</v>
      </c>
      <c r="B4922" s="83" t="s">
        <v>26896</v>
      </c>
      <c r="C4922" s="83" t="s">
        <v>26897</v>
      </c>
      <c r="D4922" s="83" t="s">
        <v>26901</v>
      </c>
      <c r="E4922" s="83" t="s">
        <v>26900</v>
      </c>
      <c r="F4922" s="83"/>
      <c r="G4922" s="83"/>
      <c r="H4922" s="83" t="s">
        <v>22</v>
      </c>
    </row>
    <row r="4923" spans="1:8" ht="12.75" customHeight="1" x14ac:dyDescent="0.2">
      <c r="A4923" s="83" t="s">
        <v>4993</v>
      </c>
      <c r="B4923" s="83" t="s">
        <v>26896</v>
      </c>
      <c r="C4923" s="83" t="s">
        <v>26897</v>
      </c>
      <c r="D4923" s="83" t="s">
        <v>26901</v>
      </c>
      <c r="E4923" s="83" t="s">
        <v>26900</v>
      </c>
      <c r="F4923" s="83"/>
      <c r="G4923" s="83"/>
      <c r="H4923" s="83" t="s">
        <v>22</v>
      </c>
    </row>
    <row r="4924" spans="1:8" ht="12.75" customHeight="1" x14ac:dyDescent="0.2">
      <c r="A4924" s="83" t="s">
        <v>4994</v>
      </c>
      <c r="B4924" s="83" t="s">
        <v>26896</v>
      </c>
      <c r="C4924" s="83" t="s">
        <v>26897</v>
      </c>
      <c r="D4924" s="83" t="s">
        <v>26902</v>
      </c>
      <c r="E4924" s="83" t="s">
        <v>26900</v>
      </c>
      <c r="F4924" s="83"/>
      <c r="G4924" s="83"/>
      <c r="H4924" s="83" t="s">
        <v>22</v>
      </c>
    </row>
    <row r="4925" spans="1:8" ht="12.75" customHeight="1" x14ac:dyDescent="0.2">
      <c r="A4925" s="83" t="s">
        <v>4995</v>
      </c>
      <c r="B4925" s="83" t="s">
        <v>26896</v>
      </c>
      <c r="C4925" s="83" t="s">
        <v>26897</v>
      </c>
      <c r="D4925" s="83" t="s">
        <v>26902</v>
      </c>
      <c r="E4925" s="83" t="s">
        <v>26900</v>
      </c>
      <c r="F4925" s="83"/>
      <c r="G4925" s="83"/>
      <c r="H4925" s="83" t="s">
        <v>22</v>
      </c>
    </row>
    <row r="4926" spans="1:8" ht="12.75" customHeight="1" x14ac:dyDescent="0.2">
      <c r="A4926" s="83" t="s">
        <v>4996</v>
      </c>
      <c r="B4926" s="83" t="s">
        <v>26896</v>
      </c>
      <c r="C4926" s="83" t="s">
        <v>26897</v>
      </c>
      <c r="D4926" s="83" t="s">
        <v>26903</v>
      </c>
      <c r="E4926" s="83" t="s">
        <v>26900</v>
      </c>
      <c r="F4926" s="83"/>
      <c r="G4926" s="83"/>
      <c r="H4926" s="83" t="s">
        <v>22</v>
      </c>
    </row>
    <row r="4927" spans="1:8" ht="12.75" customHeight="1" x14ac:dyDescent="0.2">
      <c r="A4927" s="83" t="s">
        <v>4997</v>
      </c>
      <c r="B4927" s="83" t="s">
        <v>26896</v>
      </c>
      <c r="C4927" s="83" t="s">
        <v>26897</v>
      </c>
      <c r="D4927" s="83" t="s">
        <v>26903</v>
      </c>
      <c r="E4927" s="83" t="s">
        <v>26900</v>
      </c>
      <c r="F4927" s="83"/>
      <c r="G4927" s="83"/>
      <c r="H4927" s="83" t="s">
        <v>22</v>
      </c>
    </row>
    <row r="4928" spans="1:8" ht="12.75" customHeight="1" x14ac:dyDescent="0.2">
      <c r="A4928" s="83" t="s">
        <v>4998</v>
      </c>
      <c r="B4928" s="83" t="s">
        <v>26896</v>
      </c>
      <c r="C4928" s="83" t="s">
        <v>26897</v>
      </c>
      <c r="D4928" s="83" t="s">
        <v>26904</v>
      </c>
      <c r="E4928" s="83" t="s">
        <v>26900</v>
      </c>
      <c r="F4928" s="83"/>
      <c r="G4928" s="83"/>
      <c r="H4928" s="83" t="s">
        <v>22</v>
      </c>
    </row>
    <row r="4929" spans="1:8" ht="12.75" customHeight="1" x14ac:dyDescent="0.2">
      <c r="A4929" s="83" t="s">
        <v>4999</v>
      </c>
      <c r="B4929" s="83" t="s">
        <v>26896</v>
      </c>
      <c r="C4929" s="83" t="s">
        <v>26897</v>
      </c>
      <c r="D4929" s="83" t="s">
        <v>26904</v>
      </c>
      <c r="E4929" s="83" t="s">
        <v>26900</v>
      </c>
      <c r="F4929" s="83"/>
      <c r="G4929" s="83"/>
      <c r="H4929" s="83" t="s">
        <v>22</v>
      </c>
    </row>
    <row r="4930" spans="1:8" ht="12.75" customHeight="1" x14ac:dyDescent="0.2">
      <c r="A4930" s="83" t="s">
        <v>5000</v>
      </c>
      <c r="B4930" s="83" t="s">
        <v>26905</v>
      </c>
      <c r="C4930" s="83" t="s">
        <v>26906</v>
      </c>
      <c r="D4930" s="83" t="s">
        <v>26907</v>
      </c>
      <c r="E4930" s="83"/>
      <c r="F4930" s="83"/>
      <c r="G4930" s="83"/>
      <c r="H4930" s="83" t="s">
        <v>22</v>
      </c>
    </row>
    <row r="4931" spans="1:8" ht="12.75" customHeight="1" x14ac:dyDescent="0.2">
      <c r="A4931" s="83" t="s">
        <v>5001</v>
      </c>
      <c r="B4931" s="83" t="s">
        <v>26905</v>
      </c>
      <c r="C4931" s="83" t="s">
        <v>26906</v>
      </c>
      <c r="D4931" s="83" t="s">
        <v>26907</v>
      </c>
      <c r="E4931" s="83"/>
      <c r="F4931" s="83"/>
      <c r="G4931" s="83"/>
      <c r="H4931" s="83" t="s">
        <v>22</v>
      </c>
    </row>
    <row r="4932" spans="1:8" ht="12.75" customHeight="1" x14ac:dyDescent="0.2">
      <c r="A4932" s="83" t="s">
        <v>5002</v>
      </c>
      <c r="B4932" s="83" t="s">
        <v>26905</v>
      </c>
      <c r="C4932" s="83" t="s">
        <v>26906</v>
      </c>
      <c r="D4932" s="83" t="s">
        <v>26908</v>
      </c>
      <c r="E4932" s="83"/>
      <c r="F4932" s="83"/>
      <c r="G4932" s="83"/>
      <c r="H4932" s="83" t="s">
        <v>22</v>
      </c>
    </row>
    <row r="4933" spans="1:8" ht="12.75" customHeight="1" x14ac:dyDescent="0.2">
      <c r="A4933" s="83" t="s">
        <v>5003</v>
      </c>
      <c r="B4933" s="83" t="s">
        <v>26905</v>
      </c>
      <c r="C4933" s="83" t="s">
        <v>26906</v>
      </c>
      <c r="D4933" s="83" t="s">
        <v>26908</v>
      </c>
      <c r="E4933" s="83"/>
      <c r="F4933" s="83"/>
      <c r="G4933" s="83"/>
      <c r="H4933" s="83" t="s">
        <v>22</v>
      </c>
    </row>
    <row r="4934" spans="1:8" ht="12.75" customHeight="1" x14ac:dyDescent="0.2">
      <c r="A4934" s="83" t="s">
        <v>5004</v>
      </c>
      <c r="B4934" s="83" t="s">
        <v>26905</v>
      </c>
      <c r="C4934" s="83" t="s">
        <v>26906</v>
      </c>
      <c r="D4934" s="83" t="s">
        <v>26909</v>
      </c>
      <c r="E4934" s="83"/>
      <c r="F4934" s="83"/>
      <c r="G4934" s="83"/>
      <c r="H4934" s="83" t="s">
        <v>22</v>
      </c>
    </row>
    <row r="4935" spans="1:8" ht="12.75" customHeight="1" x14ac:dyDescent="0.2">
      <c r="A4935" s="83" t="s">
        <v>5005</v>
      </c>
      <c r="B4935" s="83" t="s">
        <v>26905</v>
      </c>
      <c r="C4935" s="83" t="s">
        <v>26906</v>
      </c>
      <c r="D4935" s="83" t="s">
        <v>26909</v>
      </c>
      <c r="E4935" s="83"/>
      <c r="F4935" s="83"/>
      <c r="G4935" s="83"/>
      <c r="H4935" s="83" t="s">
        <v>22</v>
      </c>
    </row>
    <row r="4936" spans="1:8" ht="12.75" customHeight="1" x14ac:dyDescent="0.2">
      <c r="A4936" s="83" t="s">
        <v>5006</v>
      </c>
      <c r="B4936" s="83" t="s">
        <v>26905</v>
      </c>
      <c r="C4936" s="83" t="s">
        <v>26906</v>
      </c>
      <c r="D4936" s="83" t="s">
        <v>26910</v>
      </c>
      <c r="E4936" s="83"/>
      <c r="F4936" s="83"/>
      <c r="G4936" s="83"/>
      <c r="H4936" s="83" t="s">
        <v>22</v>
      </c>
    </row>
    <row r="4937" spans="1:8" ht="12.75" customHeight="1" x14ac:dyDescent="0.2">
      <c r="A4937" s="83" t="s">
        <v>5007</v>
      </c>
      <c r="B4937" s="83" t="s">
        <v>26905</v>
      </c>
      <c r="C4937" s="83" t="s">
        <v>26906</v>
      </c>
      <c r="D4937" s="83" t="s">
        <v>26910</v>
      </c>
      <c r="E4937" s="83"/>
      <c r="F4937" s="83"/>
      <c r="G4937" s="83"/>
      <c r="H4937" s="83" t="s">
        <v>22</v>
      </c>
    </row>
    <row r="4938" spans="1:8" ht="12.75" customHeight="1" x14ac:dyDescent="0.2">
      <c r="A4938" s="83" t="s">
        <v>5008</v>
      </c>
      <c r="B4938" s="83" t="s">
        <v>26905</v>
      </c>
      <c r="C4938" s="83" t="s">
        <v>26906</v>
      </c>
      <c r="D4938" s="83" t="s">
        <v>26911</v>
      </c>
      <c r="E4938" s="83"/>
      <c r="F4938" s="83"/>
      <c r="G4938" s="83"/>
      <c r="H4938" s="83" t="s">
        <v>22</v>
      </c>
    </row>
    <row r="4939" spans="1:8" ht="12.75" customHeight="1" x14ac:dyDescent="0.2">
      <c r="A4939" s="83" t="s">
        <v>5009</v>
      </c>
      <c r="B4939" s="83" t="s">
        <v>26905</v>
      </c>
      <c r="C4939" s="83" t="s">
        <v>26906</v>
      </c>
      <c r="D4939" s="83" t="s">
        <v>26911</v>
      </c>
      <c r="E4939" s="83"/>
      <c r="F4939" s="83"/>
      <c r="G4939" s="83"/>
      <c r="H4939" s="83" t="s">
        <v>22</v>
      </c>
    </row>
    <row r="4940" spans="1:8" ht="12.75" customHeight="1" x14ac:dyDescent="0.2">
      <c r="A4940" s="83" t="s">
        <v>5010</v>
      </c>
      <c r="B4940" s="83" t="s">
        <v>26905</v>
      </c>
      <c r="C4940" s="83" t="s">
        <v>26906</v>
      </c>
      <c r="D4940" s="83" t="s">
        <v>26912</v>
      </c>
      <c r="E4940" s="83"/>
      <c r="F4940" s="83"/>
      <c r="G4940" s="83"/>
      <c r="H4940" s="83" t="s">
        <v>22</v>
      </c>
    </row>
    <row r="4941" spans="1:8" ht="12.75" customHeight="1" x14ac:dyDescent="0.2">
      <c r="A4941" s="83" t="s">
        <v>5011</v>
      </c>
      <c r="B4941" s="83" t="s">
        <v>26905</v>
      </c>
      <c r="C4941" s="83" t="s">
        <v>26906</v>
      </c>
      <c r="D4941" s="83" t="s">
        <v>26912</v>
      </c>
      <c r="E4941" s="83"/>
      <c r="F4941" s="83"/>
      <c r="G4941" s="83"/>
      <c r="H4941" s="83" t="s">
        <v>22</v>
      </c>
    </row>
    <row r="4942" spans="1:8" ht="12.75" customHeight="1" x14ac:dyDescent="0.2">
      <c r="A4942" s="83" t="s">
        <v>5012</v>
      </c>
      <c r="B4942" s="83" t="s">
        <v>26913</v>
      </c>
      <c r="C4942" s="83" t="s">
        <v>26914</v>
      </c>
      <c r="D4942" s="83" t="s">
        <v>26915</v>
      </c>
      <c r="E4942" s="83"/>
      <c r="F4942" s="83"/>
      <c r="G4942" s="83"/>
      <c r="H4942" s="83" t="s">
        <v>22</v>
      </c>
    </row>
    <row r="4943" spans="1:8" ht="12.75" customHeight="1" x14ac:dyDescent="0.2">
      <c r="A4943" s="83" t="s">
        <v>5013</v>
      </c>
      <c r="B4943" s="83" t="s">
        <v>26913</v>
      </c>
      <c r="C4943" s="83" t="s">
        <v>26914</v>
      </c>
      <c r="D4943" s="83" t="s">
        <v>26915</v>
      </c>
      <c r="E4943" s="83"/>
      <c r="F4943" s="83"/>
      <c r="G4943" s="83"/>
      <c r="H4943" s="83" t="s">
        <v>22</v>
      </c>
    </row>
    <row r="4944" spans="1:8" ht="12.75" customHeight="1" x14ac:dyDescent="0.2">
      <c r="A4944" s="83" t="s">
        <v>5014</v>
      </c>
      <c r="B4944" s="83" t="s">
        <v>26913</v>
      </c>
      <c r="C4944" s="83" t="s">
        <v>26914</v>
      </c>
      <c r="D4944" s="83" t="s">
        <v>26916</v>
      </c>
      <c r="E4944" s="83"/>
      <c r="F4944" s="83"/>
      <c r="G4944" s="83"/>
      <c r="H4944" s="83" t="s">
        <v>22</v>
      </c>
    </row>
    <row r="4945" spans="1:8" ht="12.75" customHeight="1" x14ac:dyDescent="0.2">
      <c r="A4945" s="83" t="s">
        <v>5015</v>
      </c>
      <c r="B4945" s="83" t="s">
        <v>26913</v>
      </c>
      <c r="C4945" s="83" t="s">
        <v>26914</v>
      </c>
      <c r="D4945" s="83" t="s">
        <v>26916</v>
      </c>
      <c r="E4945" s="83"/>
      <c r="F4945" s="83"/>
      <c r="G4945" s="83"/>
      <c r="H4945" s="83" t="s">
        <v>22</v>
      </c>
    </row>
    <row r="4946" spans="1:8" ht="12.75" customHeight="1" x14ac:dyDescent="0.2">
      <c r="A4946" s="83" t="s">
        <v>5016</v>
      </c>
      <c r="B4946" s="83" t="s">
        <v>26913</v>
      </c>
      <c r="C4946" s="83" t="s">
        <v>26914</v>
      </c>
      <c r="D4946" s="83" t="s">
        <v>26917</v>
      </c>
      <c r="E4946" s="83"/>
      <c r="F4946" s="83"/>
      <c r="G4946" s="83"/>
      <c r="H4946" s="83" t="s">
        <v>27</v>
      </c>
    </row>
    <row r="4947" spans="1:8" ht="12.75" customHeight="1" x14ac:dyDescent="0.2">
      <c r="A4947" s="83" t="s">
        <v>5017</v>
      </c>
      <c r="B4947" s="83" t="s">
        <v>26913</v>
      </c>
      <c r="C4947" s="83" t="s">
        <v>26914</v>
      </c>
      <c r="D4947" s="83" t="s">
        <v>26917</v>
      </c>
      <c r="E4947" s="83"/>
      <c r="F4947" s="83"/>
      <c r="G4947" s="83"/>
      <c r="H4947" s="83" t="s">
        <v>27</v>
      </c>
    </row>
    <row r="4948" spans="1:8" ht="12.75" customHeight="1" x14ac:dyDescent="0.2">
      <c r="A4948" s="83" t="s">
        <v>5018</v>
      </c>
      <c r="B4948" s="83" t="s">
        <v>26918</v>
      </c>
      <c r="C4948" s="83" t="s">
        <v>26919</v>
      </c>
      <c r="D4948" s="83" t="s">
        <v>26920</v>
      </c>
      <c r="E4948" s="83"/>
      <c r="F4948" s="83"/>
      <c r="G4948" s="83"/>
      <c r="H4948" s="83" t="s">
        <v>27</v>
      </c>
    </row>
    <row r="4949" spans="1:8" ht="12.75" customHeight="1" x14ac:dyDescent="0.2">
      <c r="A4949" s="83" t="s">
        <v>5019</v>
      </c>
      <c r="B4949" s="83" t="s">
        <v>26918</v>
      </c>
      <c r="C4949" s="83" t="s">
        <v>26919</v>
      </c>
      <c r="D4949" s="83" t="s">
        <v>26920</v>
      </c>
      <c r="E4949" s="83"/>
      <c r="F4949" s="83"/>
      <c r="G4949" s="83"/>
      <c r="H4949" s="83" t="s">
        <v>27</v>
      </c>
    </row>
    <row r="4950" spans="1:8" ht="12.75" customHeight="1" x14ac:dyDescent="0.2">
      <c r="A4950" s="83" t="s">
        <v>5020</v>
      </c>
      <c r="B4950" s="83" t="s">
        <v>26918</v>
      </c>
      <c r="C4950" s="83" t="s">
        <v>26919</v>
      </c>
      <c r="D4950" s="83" t="s">
        <v>26921</v>
      </c>
      <c r="E4950" s="83"/>
      <c r="F4950" s="83"/>
      <c r="G4950" s="83"/>
      <c r="H4950" s="83" t="s">
        <v>27</v>
      </c>
    </row>
    <row r="4951" spans="1:8" ht="12.75" customHeight="1" x14ac:dyDescent="0.2">
      <c r="A4951" s="83" t="s">
        <v>5021</v>
      </c>
      <c r="B4951" s="83" t="s">
        <v>26918</v>
      </c>
      <c r="C4951" s="83" t="s">
        <v>26919</v>
      </c>
      <c r="D4951" s="83" t="s">
        <v>26921</v>
      </c>
      <c r="E4951" s="83"/>
      <c r="F4951" s="83"/>
      <c r="G4951" s="83"/>
      <c r="H4951" s="83" t="s">
        <v>27</v>
      </c>
    </row>
    <row r="4952" spans="1:8" ht="12.75" customHeight="1" x14ac:dyDescent="0.2">
      <c r="A4952" s="83" t="s">
        <v>5022</v>
      </c>
      <c r="B4952" s="83" t="s">
        <v>26918</v>
      </c>
      <c r="C4952" s="83" t="s">
        <v>26919</v>
      </c>
      <c r="D4952" s="83" t="s">
        <v>26922</v>
      </c>
      <c r="E4952" s="83"/>
      <c r="F4952" s="83"/>
      <c r="G4952" s="83"/>
      <c r="H4952" s="83" t="s">
        <v>27</v>
      </c>
    </row>
    <row r="4953" spans="1:8" ht="12.75" customHeight="1" x14ac:dyDescent="0.2">
      <c r="A4953" s="83" t="s">
        <v>5023</v>
      </c>
      <c r="B4953" s="83" t="s">
        <v>26918</v>
      </c>
      <c r="C4953" s="83" t="s">
        <v>26919</v>
      </c>
      <c r="D4953" s="83" t="s">
        <v>26922</v>
      </c>
      <c r="E4953" s="83"/>
      <c r="F4953" s="83"/>
      <c r="G4953" s="83"/>
      <c r="H4953" s="83" t="s">
        <v>27</v>
      </c>
    </row>
    <row r="4954" spans="1:8" ht="12.75" customHeight="1" x14ac:dyDescent="0.2">
      <c r="A4954" s="83" t="s">
        <v>5024</v>
      </c>
      <c r="B4954" s="83" t="s">
        <v>26918</v>
      </c>
      <c r="C4954" s="83" t="s">
        <v>26919</v>
      </c>
      <c r="D4954" s="83" t="s">
        <v>26923</v>
      </c>
      <c r="E4954" s="83"/>
      <c r="F4954" s="83"/>
      <c r="G4954" s="83"/>
      <c r="H4954" s="83" t="s">
        <v>27</v>
      </c>
    </row>
    <row r="4955" spans="1:8" ht="12.75" customHeight="1" x14ac:dyDescent="0.2">
      <c r="A4955" s="83" t="s">
        <v>5025</v>
      </c>
      <c r="B4955" s="83" t="s">
        <v>26918</v>
      </c>
      <c r="C4955" s="83" t="s">
        <v>26919</v>
      </c>
      <c r="D4955" s="83" t="s">
        <v>26923</v>
      </c>
      <c r="E4955" s="83"/>
      <c r="F4955" s="83"/>
      <c r="G4955" s="83"/>
      <c r="H4955" s="83" t="s">
        <v>27</v>
      </c>
    </row>
    <row r="4956" spans="1:8" ht="12.75" customHeight="1" x14ac:dyDescent="0.2">
      <c r="A4956" s="83" t="s">
        <v>5026</v>
      </c>
      <c r="B4956" s="83" t="s">
        <v>26918</v>
      </c>
      <c r="C4956" s="83" t="s">
        <v>26919</v>
      </c>
      <c r="D4956" s="83" t="s">
        <v>26924</v>
      </c>
      <c r="E4956" s="83"/>
      <c r="F4956" s="83"/>
      <c r="G4956" s="83"/>
      <c r="H4956" s="83" t="s">
        <v>27</v>
      </c>
    </row>
    <row r="4957" spans="1:8" ht="12.75" customHeight="1" x14ac:dyDescent="0.2">
      <c r="A4957" s="83" t="s">
        <v>5027</v>
      </c>
      <c r="B4957" s="83" t="s">
        <v>26918</v>
      </c>
      <c r="C4957" s="83" t="s">
        <v>26919</v>
      </c>
      <c r="D4957" s="83" t="s">
        <v>26924</v>
      </c>
      <c r="E4957" s="83"/>
      <c r="F4957" s="83"/>
      <c r="G4957" s="83"/>
      <c r="H4957" s="83" t="s">
        <v>27</v>
      </c>
    </row>
    <row r="4958" spans="1:8" ht="12.75" customHeight="1" x14ac:dyDescent="0.2">
      <c r="A4958" s="83" t="s">
        <v>5028</v>
      </c>
      <c r="B4958" s="83" t="s">
        <v>26918</v>
      </c>
      <c r="C4958" s="83" t="s">
        <v>26919</v>
      </c>
      <c r="D4958" s="83" t="s">
        <v>26925</v>
      </c>
      <c r="E4958" s="83"/>
      <c r="F4958" s="83"/>
      <c r="G4958" s="83"/>
      <c r="H4958" s="83" t="s">
        <v>27</v>
      </c>
    </row>
    <row r="4959" spans="1:8" ht="12.75" customHeight="1" x14ac:dyDescent="0.2">
      <c r="A4959" s="83" t="s">
        <v>5029</v>
      </c>
      <c r="B4959" s="83" t="s">
        <v>26918</v>
      </c>
      <c r="C4959" s="83" t="s">
        <v>26919</v>
      </c>
      <c r="D4959" s="83" t="s">
        <v>26925</v>
      </c>
      <c r="E4959" s="83"/>
      <c r="F4959" s="83"/>
      <c r="G4959" s="83"/>
      <c r="H4959" s="83" t="s">
        <v>27</v>
      </c>
    </row>
    <row r="4960" spans="1:8" ht="12.75" customHeight="1" x14ac:dyDescent="0.2">
      <c r="A4960" s="83" t="s">
        <v>5030</v>
      </c>
      <c r="B4960" s="83" t="s">
        <v>26926</v>
      </c>
      <c r="C4960" s="83" t="s">
        <v>26927</v>
      </c>
      <c r="D4960" s="83" t="s">
        <v>26928</v>
      </c>
      <c r="E4960" s="83" t="s">
        <v>26929</v>
      </c>
      <c r="F4960" s="83" t="s">
        <v>26930</v>
      </c>
      <c r="G4960" s="83" t="s">
        <v>26931</v>
      </c>
      <c r="H4960" s="83" t="s">
        <v>27</v>
      </c>
    </row>
    <row r="4961" spans="1:8" ht="12.75" customHeight="1" x14ac:dyDescent="0.2">
      <c r="A4961" s="83" t="s">
        <v>5031</v>
      </c>
      <c r="B4961" s="83" t="s">
        <v>26926</v>
      </c>
      <c r="C4961" s="83" t="s">
        <v>26927</v>
      </c>
      <c r="D4961" s="83" t="s">
        <v>26928</v>
      </c>
      <c r="E4961" s="83" t="s">
        <v>26929</v>
      </c>
      <c r="F4961" s="83" t="s">
        <v>26930</v>
      </c>
      <c r="G4961" s="83" t="s">
        <v>26931</v>
      </c>
      <c r="H4961" s="83" t="s">
        <v>27</v>
      </c>
    </row>
    <row r="4962" spans="1:8" ht="12.75" customHeight="1" x14ac:dyDescent="0.2">
      <c r="A4962" s="83" t="s">
        <v>5032</v>
      </c>
      <c r="B4962" s="83" t="s">
        <v>26926</v>
      </c>
      <c r="C4962" s="83" t="s">
        <v>26927</v>
      </c>
      <c r="D4962" s="83" t="s">
        <v>26928</v>
      </c>
      <c r="E4962" s="83" t="s">
        <v>26929</v>
      </c>
      <c r="F4962" s="83" t="s">
        <v>26930</v>
      </c>
      <c r="G4962" s="83" t="s">
        <v>26932</v>
      </c>
      <c r="H4962" s="83" t="s">
        <v>27</v>
      </c>
    </row>
    <row r="4963" spans="1:8" ht="12.75" customHeight="1" x14ac:dyDescent="0.2">
      <c r="A4963" s="83" t="s">
        <v>5033</v>
      </c>
      <c r="B4963" s="83" t="s">
        <v>26926</v>
      </c>
      <c r="C4963" s="83" t="s">
        <v>26927</v>
      </c>
      <c r="D4963" s="83" t="s">
        <v>26928</v>
      </c>
      <c r="E4963" s="83" t="s">
        <v>26929</v>
      </c>
      <c r="F4963" s="83" t="s">
        <v>26930</v>
      </c>
      <c r="G4963" s="83" t="s">
        <v>26932</v>
      </c>
      <c r="H4963" s="83" t="s">
        <v>27</v>
      </c>
    </row>
    <row r="4964" spans="1:8" ht="12.75" customHeight="1" x14ac:dyDescent="0.2">
      <c r="A4964" s="83" t="s">
        <v>5034</v>
      </c>
      <c r="B4964" s="83" t="s">
        <v>26926</v>
      </c>
      <c r="C4964" s="83" t="s">
        <v>26927</v>
      </c>
      <c r="D4964" s="83" t="s">
        <v>26928</v>
      </c>
      <c r="E4964" s="83" t="s">
        <v>26933</v>
      </c>
      <c r="F4964" s="83" t="s">
        <v>26934</v>
      </c>
      <c r="G4964" s="83" t="s">
        <v>26935</v>
      </c>
      <c r="H4964" s="83" t="s">
        <v>27</v>
      </c>
    </row>
    <row r="4965" spans="1:8" ht="12.75" customHeight="1" x14ac:dyDescent="0.2">
      <c r="A4965" s="83" t="s">
        <v>5035</v>
      </c>
      <c r="B4965" s="83" t="s">
        <v>26926</v>
      </c>
      <c r="C4965" s="83" t="s">
        <v>26927</v>
      </c>
      <c r="D4965" s="83" t="s">
        <v>26928</v>
      </c>
      <c r="E4965" s="83" t="s">
        <v>26933</v>
      </c>
      <c r="F4965" s="83" t="s">
        <v>26934</v>
      </c>
      <c r="G4965" s="83" t="s">
        <v>26935</v>
      </c>
      <c r="H4965" s="83" t="s">
        <v>27</v>
      </c>
    </row>
    <row r="4966" spans="1:8" ht="12.75" customHeight="1" x14ac:dyDescent="0.2">
      <c r="A4966" s="83" t="s">
        <v>5036</v>
      </c>
      <c r="B4966" s="83" t="s">
        <v>26926</v>
      </c>
      <c r="C4966" s="83" t="s">
        <v>26936</v>
      </c>
      <c r="D4966" s="83" t="s">
        <v>26937</v>
      </c>
      <c r="E4966" s="83" t="s">
        <v>26938</v>
      </c>
      <c r="F4966" s="83" t="s">
        <v>26939</v>
      </c>
      <c r="G4966" s="83" t="s">
        <v>26940</v>
      </c>
      <c r="H4966" s="83" t="s">
        <v>27</v>
      </c>
    </row>
    <row r="4967" spans="1:8" ht="12.75" customHeight="1" x14ac:dyDescent="0.2">
      <c r="A4967" s="83" t="s">
        <v>5037</v>
      </c>
      <c r="B4967" s="83" t="s">
        <v>26926</v>
      </c>
      <c r="C4967" s="83" t="s">
        <v>26936</v>
      </c>
      <c r="D4967" s="83" t="s">
        <v>26937</v>
      </c>
      <c r="E4967" s="83" t="s">
        <v>26938</v>
      </c>
      <c r="F4967" s="83" t="s">
        <v>26939</v>
      </c>
      <c r="G4967" s="83" t="s">
        <v>26940</v>
      </c>
      <c r="H4967" s="83" t="s">
        <v>27</v>
      </c>
    </row>
    <row r="4968" spans="1:8" ht="12.75" customHeight="1" x14ac:dyDescent="0.2">
      <c r="A4968" s="83" t="s">
        <v>5038</v>
      </c>
      <c r="B4968" s="83" t="s">
        <v>26926</v>
      </c>
      <c r="C4968" s="83" t="s">
        <v>26941</v>
      </c>
      <c r="D4968" s="83" t="s">
        <v>26942</v>
      </c>
      <c r="E4968" s="83" t="s">
        <v>26943</v>
      </c>
      <c r="F4968" s="83" t="s">
        <v>26930</v>
      </c>
      <c r="G4968" s="83" t="s">
        <v>26944</v>
      </c>
      <c r="H4968" s="83" t="s">
        <v>27</v>
      </c>
    </row>
    <row r="4969" spans="1:8" ht="12.75" customHeight="1" x14ac:dyDescent="0.2">
      <c r="A4969" s="83" t="s">
        <v>5039</v>
      </c>
      <c r="B4969" s="83" t="s">
        <v>26926</v>
      </c>
      <c r="C4969" s="83" t="s">
        <v>26941</v>
      </c>
      <c r="D4969" s="83" t="s">
        <v>26942</v>
      </c>
      <c r="E4969" s="83" t="s">
        <v>26943</v>
      </c>
      <c r="F4969" s="83" t="s">
        <v>26930</v>
      </c>
      <c r="G4969" s="83" t="s">
        <v>26944</v>
      </c>
      <c r="H4969" s="83" t="s">
        <v>27</v>
      </c>
    </row>
    <row r="4970" spans="1:8" ht="12.75" customHeight="1" x14ac:dyDescent="0.2">
      <c r="A4970" s="83" t="s">
        <v>5040</v>
      </c>
      <c r="B4970" s="83" t="s">
        <v>26926</v>
      </c>
      <c r="C4970" s="83" t="s">
        <v>26927</v>
      </c>
      <c r="D4970" s="83" t="s">
        <v>26928</v>
      </c>
      <c r="E4970" s="83" t="s">
        <v>26933</v>
      </c>
      <c r="F4970" s="83" t="s">
        <v>26945</v>
      </c>
      <c r="G4970" s="83" t="s">
        <v>26946</v>
      </c>
      <c r="H4970" s="83" t="s">
        <v>27</v>
      </c>
    </row>
    <row r="4971" spans="1:8" ht="12.75" customHeight="1" x14ac:dyDescent="0.2">
      <c r="A4971" s="83" t="s">
        <v>5041</v>
      </c>
      <c r="B4971" s="83" t="s">
        <v>26926</v>
      </c>
      <c r="C4971" s="83" t="s">
        <v>26927</v>
      </c>
      <c r="D4971" s="83" t="s">
        <v>26928</v>
      </c>
      <c r="E4971" s="83" t="s">
        <v>26933</v>
      </c>
      <c r="F4971" s="83" t="s">
        <v>26945</v>
      </c>
      <c r="G4971" s="83" t="s">
        <v>26946</v>
      </c>
      <c r="H4971" s="83" t="s">
        <v>27</v>
      </c>
    </row>
    <row r="4972" spans="1:8" ht="12.75" customHeight="1" x14ac:dyDescent="0.2">
      <c r="A4972" s="83" t="s">
        <v>5042</v>
      </c>
      <c r="B4972" s="83" t="s">
        <v>26926</v>
      </c>
      <c r="C4972" s="83" t="s">
        <v>26927</v>
      </c>
      <c r="D4972" s="83" t="s">
        <v>26928</v>
      </c>
      <c r="E4972" s="83" t="s">
        <v>26933</v>
      </c>
      <c r="F4972" s="83" t="s">
        <v>26934</v>
      </c>
      <c r="G4972" s="83" t="s">
        <v>26947</v>
      </c>
      <c r="H4972" s="83" t="s">
        <v>27</v>
      </c>
    </row>
    <row r="4973" spans="1:8" ht="12.75" customHeight="1" x14ac:dyDescent="0.2">
      <c r="A4973" s="83" t="s">
        <v>5043</v>
      </c>
      <c r="B4973" s="83" t="s">
        <v>26926</v>
      </c>
      <c r="C4973" s="83" t="s">
        <v>26927</v>
      </c>
      <c r="D4973" s="83" t="s">
        <v>26928</v>
      </c>
      <c r="E4973" s="83" t="s">
        <v>26933</v>
      </c>
      <c r="F4973" s="83" t="s">
        <v>26934</v>
      </c>
      <c r="G4973" s="83" t="s">
        <v>26947</v>
      </c>
      <c r="H4973" s="83" t="s">
        <v>27</v>
      </c>
    </row>
    <row r="4974" spans="1:8" ht="12.75" customHeight="1" x14ac:dyDescent="0.2">
      <c r="A4974" s="83" t="s">
        <v>5044</v>
      </c>
      <c r="B4974" s="83" t="s">
        <v>26926</v>
      </c>
      <c r="C4974" s="83" t="s">
        <v>26927</v>
      </c>
      <c r="D4974" s="83" t="s">
        <v>26928</v>
      </c>
      <c r="E4974" s="83" t="s">
        <v>26933</v>
      </c>
      <c r="F4974" s="83" t="s">
        <v>26934</v>
      </c>
      <c r="G4974" s="83" t="s">
        <v>26948</v>
      </c>
      <c r="H4974" s="83" t="s">
        <v>27</v>
      </c>
    </row>
    <row r="4975" spans="1:8" ht="12.75" customHeight="1" x14ac:dyDescent="0.2">
      <c r="A4975" s="83" t="s">
        <v>5045</v>
      </c>
      <c r="B4975" s="83" t="s">
        <v>26926</v>
      </c>
      <c r="C4975" s="83" t="s">
        <v>26927</v>
      </c>
      <c r="D4975" s="83" t="s">
        <v>26928</v>
      </c>
      <c r="E4975" s="83" t="s">
        <v>26933</v>
      </c>
      <c r="F4975" s="83" t="s">
        <v>26934</v>
      </c>
      <c r="G4975" s="83" t="s">
        <v>26948</v>
      </c>
      <c r="H4975" s="83" t="s">
        <v>27</v>
      </c>
    </row>
    <row r="4976" spans="1:8" ht="12.75" customHeight="1" x14ac:dyDescent="0.2">
      <c r="A4976" s="83" t="s">
        <v>5046</v>
      </c>
      <c r="B4976" s="83" t="s">
        <v>26926</v>
      </c>
      <c r="C4976" s="83" t="s">
        <v>26927</v>
      </c>
      <c r="D4976" s="83" t="s">
        <v>26928</v>
      </c>
      <c r="E4976" s="83" t="s">
        <v>26933</v>
      </c>
      <c r="F4976" s="83" t="s">
        <v>26934</v>
      </c>
      <c r="G4976" s="83" t="s">
        <v>26949</v>
      </c>
      <c r="H4976" s="83" t="s">
        <v>27</v>
      </c>
    </row>
    <row r="4977" spans="1:8" ht="12.75" customHeight="1" x14ac:dyDescent="0.2">
      <c r="A4977" s="83" t="s">
        <v>5047</v>
      </c>
      <c r="B4977" s="83" t="s">
        <v>26926</v>
      </c>
      <c r="C4977" s="83" t="s">
        <v>26927</v>
      </c>
      <c r="D4977" s="83" t="s">
        <v>26928</v>
      </c>
      <c r="E4977" s="83" t="s">
        <v>26933</v>
      </c>
      <c r="F4977" s="83" t="s">
        <v>26934</v>
      </c>
      <c r="G4977" s="83" t="s">
        <v>26949</v>
      </c>
      <c r="H4977" s="83" t="s">
        <v>27</v>
      </c>
    </row>
    <row r="4978" spans="1:8" ht="12.75" customHeight="1" x14ac:dyDescent="0.2">
      <c r="A4978" s="83" t="s">
        <v>5048</v>
      </c>
      <c r="B4978" s="83" t="s">
        <v>26926</v>
      </c>
      <c r="C4978" s="83" t="s">
        <v>26927</v>
      </c>
      <c r="D4978" s="83" t="s">
        <v>26942</v>
      </c>
      <c r="E4978" s="83" t="s">
        <v>26950</v>
      </c>
      <c r="F4978" s="83" t="s">
        <v>26951</v>
      </c>
      <c r="G4978" s="83" t="s">
        <v>26952</v>
      </c>
      <c r="H4978" s="83" t="s">
        <v>27</v>
      </c>
    </row>
    <row r="4979" spans="1:8" ht="12.75" customHeight="1" x14ac:dyDescent="0.2">
      <c r="A4979" s="83" t="s">
        <v>5049</v>
      </c>
      <c r="B4979" s="83" t="s">
        <v>26926</v>
      </c>
      <c r="C4979" s="83" t="s">
        <v>26927</v>
      </c>
      <c r="D4979" s="83" t="s">
        <v>26942</v>
      </c>
      <c r="E4979" s="83" t="s">
        <v>26950</v>
      </c>
      <c r="F4979" s="83" t="s">
        <v>26951</v>
      </c>
      <c r="G4979" s="83" t="s">
        <v>26952</v>
      </c>
      <c r="H4979" s="83" t="s">
        <v>27</v>
      </c>
    </row>
    <row r="4980" spans="1:8" ht="12.75" customHeight="1" x14ac:dyDescent="0.2">
      <c r="A4980" s="83" t="s">
        <v>5050</v>
      </c>
      <c r="B4980" s="83" t="s">
        <v>26926</v>
      </c>
      <c r="C4980" s="83" t="s">
        <v>26927</v>
      </c>
      <c r="D4980" s="83" t="s">
        <v>26953</v>
      </c>
      <c r="E4980" s="83" t="s">
        <v>26950</v>
      </c>
      <c r="F4980" s="83" t="s">
        <v>26951</v>
      </c>
      <c r="G4980" s="83" t="s">
        <v>26954</v>
      </c>
      <c r="H4980" s="83" t="s">
        <v>22</v>
      </c>
    </row>
    <row r="4981" spans="1:8" ht="12.75" customHeight="1" x14ac:dyDescent="0.2">
      <c r="A4981" s="83" t="s">
        <v>5051</v>
      </c>
      <c r="B4981" s="83" t="s">
        <v>26926</v>
      </c>
      <c r="C4981" s="83" t="s">
        <v>26927</v>
      </c>
      <c r="D4981" s="83" t="s">
        <v>26953</v>
      </c>
      <c r="E4981" s="83" t="s">
        <v>26950</v>
      </c>
      <c r="F4981" s="83" t="s">
        <v>26951</v>
      </c>
      <c r="G4981" s="83" t="s">
        <v>26954</v>
      </c>
      <c r="H4981" s="83" t="s">
        <v>22</v>
      </c>
    </row>
    <row r="4982" spans="1:8" ht="12.75" customHeight="1" x14ac:dyDescent="0.2">
      <c r="A4982" s="83" t="s">
        <v>5052</v>
      </c>
      <c r="B4982" s="83" t="s">
        <v>26955</v>
      </c>
      <c r="C4982" s="83" t="s">
        <v>26956</v>
      </c>
      <c r="D4982" s="83" t="s">
        <v>26957</v>
      </c>
      <c r="E4982" s="83" t="s">
        <v>26958</v>
      </c>
      <c r="F4982" s="83" t="s">
        <v>26959</v>
      </c>
      <c r="G4982" s="83" t="s">
        <v>26960</v>
      </c>
      <c r="H4982" s="83" t="s">
        <v>22</v>
      </c>
    </row>
    <row r="4983" spans="1:8" ht="12.75" customHeight="1" x14ac:dyDescent="0.2">
      <c r="A4983" s="83" t="s">
        <v>5053</v>
      </c>
      <c r="B4983" s="83" t="s">
        <v>26955</v>
      </c>
      <c r="C4983" s="83" t="s">
        <v>26956</v>
      </c>
      <c r="D4983" s="83" t="s">
        <v>26957</v>
      </c>
      <c r="E4983" s="83" t="s">
        <v>26958</v>
      </c>
      <c r="F4983" s="83" t="s">
        <v>26959</v>
      </c>
      <c r="G4983" s="83" t="s">
        <v>26960</v>
      </c>
      <c r="H4983" s="83" t="s">
        <v>22</v>
      </c>
    </row>
    <row r="4984" spans="1:8" ht="12.75" customHeight="1" x14ac:dyDescent="0.2">
      <c r="A4984" s="83" t="s">
        <v>5054</v>
      </c>
      <c r="B4984" s="83" t="s">
        <v>26955</v>
      </c>
      <c r="C4984" s="83" t="s">
        <v>26927</v>
      </c>
      <c r="D4984" s="83" t="s">
        <v>26957</v>
      </c>
      <c r="E4984" s="83" t="s">
        <v>26958</v>
      </c>
      <c r="F4984" s="83" t="s">
        <v>26959</v>
      </c>
      <c r="G4984" s="83" t="s">
        <v>26961</v>
      </c>
      <c r="H4984" s="83" t="s">
        <v>22</v>
      </c>
    </row>
    <row r="4985" spans="1:8" ht="12.75" customHeight="1" x14ac:dyDescent="0.2">
      <c r="A4985" s="83" t="s">
        <v>5055</v>
      </c>
      <c r="B4985" s="83" t="s">
        <v>26955</v>
      </c>
      <c r="C4985" s="83" t="s">
        <v>26927</v>
      </c>
      <c r="D4985" s="83" t="s">
        <v>26957</v>
      </c>
      <c r="E4985" s="83" t="s">
        <v>26958</v>
      </c>
      <c r="F4985" s="83" t="s">
        <v>26959</v>
      </c>
      <c r="G4985" s="83" t="s">
        <v>26961</v>
      </c>
      <c r="H4985" s="83" t="s">
        <v>22</v>
      </c>
    </row>
    <row r="4986" spans="1:8" ht="12.75" customHeight="1" x14ac:dyDescent="0.2">
      <c r="A4986" s="83" t="s">
        <v>5056</v>
      </c>
      <c r="B4986" s="83" t="s">
        <v>26962</v>
      </c>
      <c r="C4986" s="83" t="s">
        <v>26963</v>
      </c>
      <c r="D4986" s="83" t="s">
        <v>26964</v>
      </c>
      <c r="E4986" s="83" t="s">
        <v>26965</v>
      </c>
      <c r="F4986" s="83" t="s">
        <v>26966</v>
      </c>
      <c r="G4986" s="83" t="s">
        <v>26967</v>
      </c>
      <c r="H4986" s="83" t="s">
        <v>22</v>
      </c>
    </row>
    <row r="4987" spans="1:8" ht="12.75" customHeight="1" x14ac:dyDescent="0.2">
      <c r="A4987" s="83" t="s">
        <v>5057</v>
      </c>
      <c r="B4987" s="83" t="s">
        <v>26962</v>
      </c>
      <c r="C4987" s="83" t="s">
        <v>26963</v>
      </c>
      <c r="D4987" s="83" t="s">
        <v>26964</v>
      </c>
      <c r="E4987" s="83" t="s">
        <v>26965</v>
      </c>
      <c r="F4987" s="83" t="s">
        <v>26966</v>
      </c>
      <c r="G4987" s="83" t="s">
        <v>26967</v>
      </c>
      <c r="H4987" s="83" t="s">
        <v>22</v>
      </c>
    </row>
    <row r="4988" spans="1:8" ht="12.75" customHeight="1" x14ac:dyDescent="0.2">
      <c r="A4988" s="83" t="s">
        <v>5058</v>
      </c>
      <c r="B4988" s="83" t="s">
        <v>26962</v>
      </c>
      <c r="C4988" s="83" t="s">
        <v>26963</v>
      </c>
      <c r="D4988" s="83" t="s">
        <v>26964</v>
      </c>
      <c r="E4988" s="83" t="s">
        <v>26965</v>
      </c>
      <c r="F4988" s="83" t="s">
        <v>26968</v>
      </c>
      <c r="G4988" s="83" t="s">
        <v>26969</v>
      </c>
      <c r="H4988" s="83" t="s">
        <v>22</v>
      </c>
    </row>
    <row r="4989" spans="1:8" ht="12.75" customHeight="1" x14ac:dyDescent="0.2">
      <c r="A4989" s="83" t="s">
        <v>5059</v>
      </c>
      <c r="B4989" s="83" t="s">
        <v>26962</v>
      </c>
      <c r="C4989" s="83" t="s">
        <v>26963</v>
      </c>
      <c r="D4989" s="83" t="s">
        <v>26964</v>
      </c>
      <c r="E4989" s="83" t="s">
        <v>26965</v>
      </c>
      <c r="F4989" s="83" t="s">
        <v>26968</v>
      </c>
      <c r="G4989" s="83" t="s">
        <v>26969</v>
      </c>
      <c r="H4989" s="83" t="s">
        <v>22</v>
      </c>
    </row>
    <row r="4990" spans="1:8" ht="12.75" customHeight="1" x14ac:dyDescent="0.2">
      <c r="A4990" s="83" t="s">
        <v>5060</v>
      </c>
      <c r="B4990" s="83" t="s">
        <v>26962</v>
      </c>
      <c r="C4990" s="83" t="s">
        <v>26963</v>
      </c>
      <c r="D4990" s="83" t="s">
        <v>26964</v>
      </c>
      <c r="E4990" s="83" t="s">
        <v>26965</v>
      </c>
      <c r="F4990" s="83" t="s">
        <v>26970</v>
      </c>
      <c r="G4990" s="83" t="s">
        <v>26969</v>
      </c>
      <c r="H4990" s="83" t="s">
        <v>22</v>
      </c>
    </row>
    <row r="4991" spans="1:8" ht="12.75" customHeight="1" x14ac:dyDescent="0.2">
      <c r="A4991" s="83" t="s">
        <v>5061</v>
      </c>
      <c r="B4991" s="83" t="s">
        <v>26962</v>
      </c>
      <c r="C4991" s="83" t="s">
        <v>26963</v>
      </c>
      <c r="D4991" s="83" t="s">
        <v>26964</v>
      </c>
      <c r="E4991" s="83" t="s">
        <v>26965</v>
      </c>
      <c r="F4991" s="83" t="s">
        <v>26970</v>
      </c>
      <c r="G4991" s="83" t="s">
        <v>26969</v>
      </c>
      <c r="H4991" s="83" t="s">
        <v>22</v>
      </c>
    </row>
    <row r="4992" spans="1:8" ht="12.75" customHeight="1" x14ac:dyDescent="0.2">
      <c r="A4992" s="83" t="s">
        <v>5062</v>
      </c>
      <c r="B4992" s="83" t="s">
        <v>26971</v>
      </c>
      <c r="C4992" s="83" t="s">
        <v>26972</v>
      </c>
      <c r="D4992" s="83" t="s">
        <v>26973</v>
      </c>
      <c r="E4992" s="83" t="s">
        <v>26974</v>
      </c>
      <c r="F4992" s="83" t="s">
        <v>26975</v>
      </c>
      <c r="G4992" s="83" t="s">
        <v>26976</v>
      </c>
      <c r="H4992" s="83" t="s">
        <v>22</v>
      </c>
    </row>
    <row r="4993" spans="1:8" ht="12.75" customHeight="1" x14ac:dyDescent="0.2">
      <c r="A4993" s="83" t="s">
        <v>5063</v>
      </c>
      <c r="B4993" s="83" t="s">
        <v>26971</v>
      </c>
      <c r="C4993" s="83" t="s">
        <v>26972</v>
      </c>
      <c r="D4993" s="83" t="s">
        <v>26973</v>
      </c>
      <c r="E4993" s="83" t="s">
        <v>26974</v>
      </c>
      <c r="F4993" s="83" t="s">
        <v>26975</v>
      </c>
      <c r="G4993" s="83" t="s">
        <v>26976</v>
      </c>
      <c r="H4993" s="83" t="s">
        <v>22</v>
      </c>
    </row>
    <row r="4994" spans="1:8" ht="12.75" customHeight="1" x14ac:dyDescent="0.2">
      <c r="A4994" s="83" t="s">
        <v>5064</v>
      </c>
      <c r="B4994" s="83" t="s">
        <v>26971</v>
      </c>
      <c r="C4994" s="83" t="s">
        <v>26972</v>
      </c>
      <c r="D4994" s="83" t="s">
        <v>26973</v>
      </c>
      <c r="E4994" s="83" t="s">
        <v>26977</v>
      </c>
      <c r="F4994" s="83" t="s">
        <v>26978</v>
      </c>
      <c r="G4994" s="83" t="s">
        <v>26979</v>
      </c>
      <c r="H4994" s="83" t="s">
        <v>22</v>
      </c>
    </row>
    <row r="4995" spans="1:8" ht="12.75" customHeight="1" x14ac:dyDescent="0.2">
      <c r="A4995" s="83" t="s">
        <v>5065</v>
      </c>
      <c r="B4995" s="83" t="s">
        <v>26971</v>
      </c>
      <c r="C4995" s="83" t="s">
        <v>26972</v>
      </c>
      <c r="D4995" s="83" t="s">
        <v>26973</v>
      </c>
      <c r="E4995" s="83" t="s">
        <v>26977</v>
      </c>
      <c r="F4995" s="83" t="s">
        <v>26978</v>
      </c>
      <c r="G4995" s="83" t="s">
        <v>26979</v>
      </c>
      <c r="H4995" s="83" t="s">
        <v>22</v>
      </c>
    </row>
    <row r="4996" spans="1:8" ht="12.75" customHeight="1" x14ac:dyDescent="0.2">
      <c r="A4996" s="83" t="s">
        <v>5066</v>
      </c>
      <c r="B4996" s="83" t="s">
        <v>26971</v>
      </c>
      <c r="C4996" s="83" t="s">
        <v>26972</v>
      </c>
      <c r="D4996" s="83" t="s">
        <v>26973</v>
      </c>
      <c r="E4996" s="83" t="s">
        <v>26980</v>
      </c>
      <c r="F4996" s="83" t="s">
        <v>26978</v>
      </c>
      <c r="G4996" s="83" t="s">
        <v>26979</v>
      </c>
      <c r="H4996" s="83" t="s">
        <v>22</v>
      </c>
    </row>
    <row r="4997" spans="1:8" ht="12.75" customHeight="1" x14ac:dyDescent="0.2">
      <c r="A4997" s="83" t="s">
        <v>5067</v>
      </c>
      <c r="B4997" s="83" t="s">
        <v>26971</v>
      </c>
      <c r="C4997" s="83" t="s">
        <v>26972</v>
      </c>
      <c r="D4997" s="83" t="s">
        <v>26973</v>
      </c>
      <c r="E4997" s="83" t="s">
        <v>26980</v>
      </c>
      <c r="F4997" s="83" t="s">
        <v>26978</v>
      </c>
      <c r="G4997" s="83" t="s">
        <v>26979</v>
      </c>
      <c r="H4997" s="83" t="s">
        <v>22</v>
      </c>
    </row>
    <row r="4998" spans="1:8" ht="12.75" customHeight="1" x14ac:dyDescent="0.2">
      <c r="A4998" s="83" t="s">
        <v>5068</v>
      </c>
      <c r="B4998" s="83" t="s">
        <v>26971</v>
      </c>
      <c r="C4998" s="83" t="s">
        <v>26972</v>
      </c>
      <c r="D4998" s="83" t="s">
        <v>26973</v>
      </c>
      <c r="E4998" s="83" t="s">
        <v>26981</v>
      </c>
      <c r="F4998" s="83" t="s">
        <v>26982</v>
      </c>
      <c r="G4998" s="83" t="s">
        <v>26983</v>
      </c>
      <c r="H4998" s="83" t="s">
        <v>22</v>
      </c>
    </row>
    <row r="4999" spans="1:8" ht="12.75" customHeight="1" x14ac:dyDescent="0.2">
      <c r="A4999" s="83" t="s">
        <v>5069</v>
      </c>
      <c r="B4999" s="83" t="s">
        <v>26971</v>
      </c>
      <c r="C4999" s="83" t="s">
        <v>26972</v>
      </c>
      <c r="D4999" s="83" t="s">
        <v>26973</v>
      </c>
      <c r="E4999" s="83" t="s">
        <v>26981</v>
      </c>
      <c r="F4999" s="83" t="s">
        <v>26982</v>
      </c>
      <c r="G4999" s="83" t="s">
        <v>26983</v>
      </c>
      <c r="H4999" s="83" t="s">
        <v>22</v>
      </c>
    </row>
    <row r="5000" spans="1:8" ht="12.75" customHeight="1" x14ac:dyDescent="0.2">
      <c r="A5000" s="83" t="s">
        <v>5070</v>
      </c>
      <c r="B5000" s="83" t="s">
        <v>26971</v>
      </c>
      <c r="C5000" s="83" t="s">
        <v>26972</v>
      </c>
      <c r="D5000" s="83" t="s">
        <v>26973</v>
      </c>
      <c r="E5000" s="83" t="s">
        <v>26984</v>
      </c>
      <c r="F5000" s="83" t="s">
        <v>26978</v>
      </c>
      <c r="G5000" s="83" t="s">
        <v>26985</v>
      </c>
      <c r="H5000" s="83" t="s">
        <v>22</v>
      </c>
    </row>
    <row r="5001" spans="1:8" ht="12.75" customHeight="1" x14ac:dyDescent="0.2">
      <c r="A5001" s="83" t="s">
        <v>5071</v>
      </c>
      <c r="B5001" s="83" t="s">
        <v>26971</v>
      </c>
      <c r="C5001" s="83" t="s">
        <v>26972</v>
      </c>
      <c r="D5001" s="83" t="s">
        <v>26973</v>
      </c>
      <c r="E5001" s="83" t="s">
        <v>26984</v>
      </c>
      <c r="F5001" s="83" t="s">
        <v>26978</v>
      </c>
      <c r="G5001" s="83" t="s">
        <v>26985</v>
      </c>
      <c r="H5001" s="83" t="s">
        <v>22</v>
      </c>
    </row>
    <row r="5002" spans="1:8" ht="12.75" customHeight="1" x14ac:dyDescent="0.2">
      <c r="A5002" s="83" t="s">
        <v>5072</v>
      </c>
      <c r="B5002" s="83" t="s">
        <v>26971</v>
      </c>
      <c r="C5002" s="83" t="s">
        <v>26972</v>
      </c>
      <c r="D5002" s="83" t="s">
        <v>26973</v>
      </c>
      <c r="E5002" s="83" t="s">
        <v>26986</v>
      </c>
      <c r="F5002" s="83" t="s">
        <v>26982</v>
      </c>
      <c r="G5002" s="83" t="s">
        <v>26983</v>
      </c>
      <c r="H5002" s="83" t="s">
        <v>22</v>
      </c>
    </row>
    <row r="5003" spans="1:8" ht="12.75" customHeight="1" x14ac:dyDescent="0.2">
      <c r="A5003" s="83" t="s">
        <v>5073</v>
      </c>
      <c r="B5003" s="83" t="s">
        <v>26971</v>
      </c>
      <c r="C5003" s="83" t="s">
        <v>26972</v>
      </c>
      <c r="D5003" s="83" t="s">
        <v>26973</v>
      </c>
      <c r="E5003" s="83" t="s">
        <v>26986</v>
      </c>
      <c r="F5003" s="83" t="s">
        <v>26982</v>
      </c>
      <c r="G5003" s="83" t="s">
        <v>26983</v>
      </c>
      <c r="H5003" s="83" t="s">
        <v>22</v>
      </c>
    </row>
    <row r="5004" spans="1:8" ht="12.75" customHeight="1" x14ac:dyDescent="0.2">
      <c r="A5004" s="83" t="s">
        <v>5074</v>
      </c>
      <c r="B5004" s="83" t="s">
        <v>26971</v>
      </c>
      <c r="C5004" s="83" t="s">
        <v>26972</v>
      </c>
      <c r="D5004" s="83" t="s">
        <v>26973</v>
      </c>
      <c r="E5004" s="83" t="s">
        <v>26987</v>
      </c>
      <c r="F5004" s="83" t="s">
        <v>26982</v>
      </c>
      <c r="G5004" s="83" t="s">
        <v>26988</v>
      </c>
      <c r="H5004" s="83" t="s">
        <v>22</v>
      </c>
    </row>
    <row r="5005" spans="1:8" ht="12.75" customHeight="1" x14ac:dyDescent="0.2">
      <c r="A5005" s="83" t="s">
        <v>5075</v>
      </c>
      <c r="B5005" s="83" t="s">
        <v>26971</v>
      </c>
      <c r="C5005" s="83" t="s">
        <v>26972</v>
      </c>
      <c r="D5005" s="83" t="s">
        <v>26973</v>
      </c>
      <c r="E5005" s="83" t="s">
        <v>26987</v>
      </c>
      <c r="F5005" s="83" t="s">
        <v>26982</v>
      </c>
      <c r="G5005" s="83" t="s">
        <v>26988</v>
      </c>
      <c r="H5005" s="83" t="s">
        <v>22</v>
      </c>
    </row>
    <row r="5006" spans="1:8" ht="12.75" customHeight="1" x14ac:dyDescent="0.2">
      <c r="A5006" s="83" t="s">
        <v>5076</v>
      </c>
      <c r="B5006" s="83" t="s">
        <v>26971</v>
      </c>
      <c r="C5006" s="83" t="s">
        <v>26972</v>
      </c>
      <c r="D5006" s="83" t="s">
        <v>26973</v>
      </c>
      <c r="E5006" s="83" t="s">
        <v>26989</v>
      </c>
      <c r="F5006" s="83" t="s">
        <v>26982</v>
      </c>
      <c r="G5006" s="83" t="s">
        <v>26988</v>
      </c>
      <c r="H5006" s="83" t="s">
        <v>22</v>
      </c>
    </row>
    <row r="5007" spans="1:8" ht="12.75" customHeight="1" x14ac:dyDescent="0.2">
      <c r="A5007" s="83" t="s">
        <v>5077</v>
      </c>
      <c r="B5007" s="83" t="s">
        <v>26971</v>
      </c>
      <c r="C5007" s="83" t="s">
        <v>26972</v>
      </c>
      <c r="D5007" s="83" t="s">
        <v>26973</v>
      </c>
      <c r="E5007" s="83" t="s">
        <v>26989</v>
      </c>
      <c r="F5007" s="83" t="s">
        <v>26982</v>
      </c>
      <c r="G5007" s="83" t="s">
        <v>26988</v>
      </c>
      <c r="H5007" s="83" t="s">
        <v>22</v>
      </c>
    </row>
    <row r="5008" spans="1:8" ht="12.75" customHeight="1" x14ac:dyDescent="0.2">
      <c r="A5008" s="83" t="s">
        <v>5078</v>
      </c>
      <c r="B5008" s="83" t="s">
        <v>26971</v>
      </c>
      <c r="C5008" s="83" t="s">
        <v>26972</v>
      </c>
      <c r="D5008" s="83" t="s">
        <v>26973</v>
      </c>
      <c r="E5008" s="83" t="s">
        <v>26990</v>
      </c>
      <c r="F5008" s="83" t="s">
        <v>26978</v>
      </c>
      <c r="G5008" s="83" t="s">
        <v>26991</v>
      </c>
      <c r="H5008" s="83" t="s">
        <v>22</v>
      </c>
    </row>
    <row r="5009" spans="1:8" ht="12.75" customHeight="1" x14ac:dyDescent="0.2">
      <c r="A5009" s="83" t="s">
        <v>5079</v>
      </c>
      <c r="B5009" s="83" t="s">
        <v>26971</v>
      </c>
      <c r="C5009" s="83" t="s">
        <v>26972</v>
      </c>
      <c r="D5009" s="83" t="s">
        <v>26973</v>
      </c>
      <c r="E5009" s="83" t="s">
        <v>26990</v>
      </c>
      <c r="F5009" s="83" t="s">
        <v>26978</v>
      </c>
      <c r="G5009" s="83" t="s">
        <v>26991</v>
      </c>
      <c r="H5009" s="83" t="s">
        <v>22</v>
      </c>
    </row>
    <row r="5010" spans="1:8" ht="12.75" customHeight="1" x14ac:dyDescent="0.2">
      <c r="A5010" s="83" t="s">
        <v>5080</v>
      </c>
      <c r="B5010" s="83" t="s">
        <v>26971</v>
      </c>
      <c r="C5010" s="83" t="s">
        <v>26972</v>
      </c>
      <c r="D5010" s="83" t="s">
        <v>26973</v>
      </c>
      <c r="E5010" s="83" t="s">
        <v>26992</v>
      </c>
      <c r="F5010" s="83" t="s">
        <v>26978</v>
      </c>
      <c r="G5010" s="83" t="s">
        <v>26991</v>
      </c>
      <c r="H5010" s="83" t="s">
        <v>22</v>
      </c>
    </row>
    <row r="5011" spans="1:8" ht="12.75" customHeight="1" x14ac:dyDescent="0.2">
      <c r="A5011" s="83" t="s">
        <v>5081</v>
      </c>
      <c r="B5011" s="83" t="s">
        <v>26971</v>
      </c>
      <c r="C5011" s="83" t="s">
        <v>26972</v>
      </c>
      <c r="D5011" s="83" t="s">
        <v>26973</v>
      </c>
      <c r="E5011" s="83" t="s">
        <v>26992</v>
      </c>
      <c r="F5011" s="83" t="s">
        <v>26978</v>
      </c>
      <c r="G5011" s="83" t="s">
        <v>26991</v>
      </c>
      <c r="H5011" s="83" t="s">
        <v>22</v>
      </c>
    </row>
    <row r="5012" spans="1:8" ht="12.75" customHeight="1" x14ac:dyDescent="0.2">
      <c r="A5012" s="83" t="s">
        <v>5082</v>
      </c>
      <c r="B5012" s="83" t="s">
        <v>26971</v>
      </c>
      <c r="C5012" s="83" t="s">
        <v>26972</v>
      </c>
      <c r="D5012" s="83" t="s">
        <v>26973</v>
      </c>
      <c r="E5012" s="83" t="s">
        <v>26993</v>
      </c>
      <c r="F5012" s="83" t="s">
        <v>26978</v>
      </c>
      <c r="G5012" s="83" t="s">
        <v>26991</v>
      </c>
      <c r="H5012" s="83" t="s">
        <v>22</v>
      </c>
    </row>
    <row r="5013" spans="1:8" ht="12.75" customHeight="1" x14ac:dyDescent="0.2">
      <c r="A5013" s="83" t="s">
        <v>5083</v>
      </c>
      <c r="B5013" s="83" t="s">
        <v>26971</v>
      </c>
      <c r="C5013" s="83" t="s">
        <v>26972</v>
      </c>
      <c r="D5013" s="83" t="s">
        <v>26973</v>
      </c>
      <c r="E5013" s="83" t="s">
        <v>26993</v>
      </c>
      <c r="F5013" s="83" t="s">
        <v>26978</v>
      </c>
      <c r="G5013" s="83" t="s">
        <v>26991</v>
      </c>
      <c r="H5013" s="83" t="s">
        <v>22</v>
      </c>
    </row>
    <row r="5014" spans="1:8" ht="12.75" customHeight="1" x14ac:dyDescent="0.2">
      <c r="A5014" s="83" t="s">
        <v>5084</v>
      </c>
      <c r="B5014" s="83" t="s">
        <v>26971</v>
      </c>
      <c r="C5014" s="83" t="s">
        <v>26972</v>
      </c>
      <c r="D5014" s="83" t="s">
        <v>26973</v>
      </c>
      <c r="E5014" s="83" t="s">
        <v>26994</v>
      </c>
      <c r="F5014" s="83" t="s">
        <v>26978</v>
      </c>
      <c r="G5014" s="83" t="s">
        <v>26991</v>
      </c>
      <c r="H5014" s="83" t="s">
        <v>22</v>
      </c>
    </row>
    <row r="5015" spans="1:8" ht="12.75" customHeight="1" x14ac:dyDescent="0.2">
      <c r="A5015" s="83" t="s">
        <v>5085</v>
      </c>
      <c r="B5015" s="83" t="s">
        <v>26971</v>
      </c>
      <c r="C5015" s="83" t="s">
        <v>26972</v>
      </c>
      <c r="D5015" s="83" t="s">
        <v>26973</v>
      </c>
      <c r="E5015" s="83" t="s">
        <v>26994</v>
      </c>
      <c r="F5015" s="83" t="s">
        <v>26978</v>
      </c>
      <c r="G5015" s="83" t="s">
        <v>26991</v>
      </c>
      <c r="H5015" s="83" t="s">
        <v>22</v>
      </c>
    </row>
    <row r="5016" spans="1:8" ht="12.75" customHeight="1" x14ac:dyDescent="0.2">
      <c r="A5016" s="83" t="s">
        <v>5086</v>
      </c>
      <c r="B5016" s="83" t="s">
        <v>26971</v>
      </c>
      <c r="C5016" s="83" t="s">
        <v>26972</v>
      </c>
      <c r="D5016" s="83" t="s">
        <v>26973</v>
      </c>
      <c r="E5016" s="83" t="s">
        <v>26995</v>
      </c>
      <c r="F5016" s="83" t="s">
        <v>26996</v>
      </c>
      <c r="G5016" s="83" t="s">
        <v>26997</v>
      </c>
      <c r="H5016" s="83" t="s">
        <v>22</v>
      </c>
    </row>
    <row r="5017" spans="1:8" ht="12.75" customHeight="1" x14ac:dyDescent="0.2">
      <c r="A5017" s="83" t="s">
        <v>5087</v>
      </c>
      <c r="B5017" s="83" t="s">
        <v>26971</v>
      </c>
      <c r="C5017" s="83" t="s">
        <v>26972</v>
      </c>
      <c r="D5017" s="83" t="s">
        <v>26973</v>
      </c>
      <c r="E5017" s="83" t="s">
        <v>26995</v>
      </c>
      <c r="F5017" s="83" t="s">
        <v>26996</v>
      </c>
      <c r="G5017" s="83" t="s">
        <v>26997</v>
      </c>
      <c r="H5017" s="83" t="s">
        <v>22</v>
      </c>
    </row>
    <row r="5018" spans="1:8" ht="12.75" customHeight="1" x14ac:dyDescent="0.2">
      <c r="A5018" s="83" t="s">
        <v>5088</v>
      </c>
      <c r="B5018" s="83" t="s">
        <v>26971</v>
      </c>
      <c r="C5018" s="83" t="s">
        <v>26972</v>
      </c>
      <c r="D5018" s="83" t="s">
        <v>26973</v>
      </c>
      <c r="E5018" s="83" t="s">
        <v>26998</v>
      </c>
      <c r="F5018" s="83" t="s">
        <v>26996</v>
      </c>
      <c r="G5018" s="83" t="s">
        <v>26997</v>
      </c>
      <c r="H5018" s="83" t="s">
        <v>22</v>
      </c>
    </row>
    <row r="5019" spans="1:8" ht="12.75" customHeight="1" x14ac:dyDescent="0.2">
      <c r="A5019" s="83" t="s">
        <v>5089</v>
      </c>
      <c r="B5019" s="83" t="s">
        <v>26971</v>
      </c>
      <c r="C5019" s="83" t="s">
        <v>26972</v>
      </c>
      <c r="D5019" s="83" t="s">
        <v>26973</v>
      </c>
      <c r="E5019" s="83" t="s">
        <v>26998</v>
      </c>
      <c r="F5019" s="83" t="s">
        <v>26996</v>
      </c>
      <c r="G5019" s="83" t="s">
        <v>26997</v>
      </c>
      <c r="H5019" s="83" t="s">
        <v>22</v>
      </c>
    </row>
    <row r="5020" spans="1:8" ht="12.75" customHeight="1" x14ac:dyDescent="0.2">
      <c r="A5020" s="83" t="s">
        <v>5090</v>
      </c>
      <c r="B5020" s="83" t="s">
        <v>26971</v>
      </c>
      <c r="C5020" s="83" t="s">
        <v>26999</v>
      </c>
      <c r="D5020" s="83" t="s">
        <v>27000</v>
      </c>
      <c r="E5020" s="83" t="s">
        <v>27001</v>
      </c>
      <c r="F5020" s="83" t="s">
        <v>27002</v>
      </c>
      <c r="G5020" s="83" t="s">
        <v>26985</v>
      </c>
      <c r="H5020" s="83" t="s">
        <v>22</v>
      </c>
    </row>
    <row r="5021" spans="1:8" ht="12.75" customHeight="1" x14ac:dyDescent="0.2">
      <c r="A5021" s="83" t="s">
        <v>5091</v>
      </c>
      <c r="B5021" s="83" t="s">
        <v>26971</v>
      </c>
      <c r="C5021" s="83" t="s">
        <v>26999</v>
      </c>
      <c r="D5021" s="83" t="s">
        <v>27000</v>
      </c>
      <c r="E5021" s="83" t="s">
        <v>27001</v>
      </c>
      <c r="F5021" s="83" t="s">
        <v>27002</v>
      </c>
      <c r="G5021" s="83" t="s">
        <v>26985</v>
      </c>
      <c r="H5021" s="83" t="s">
        <v>22</v>
      </c>
    </row>
    <row r="5022" spans="1:8" ht="12.75" customHeight="1" x14ac:dyDescent="0.2">
      <c r="A5022" s="83" t="s">
        <v>5092</v>
      </c>
      <c r="B5022" s="83" t="s">
        <v>26971</v>
      </c>
      <c r="C5022" s="83" t="s">
        <v>26999</v>
      </c>
      <c r="D5022" s="83" t="s">
        <v>27003</v>
      </c>
      <c r="E5022" s="83" t="s">
        <v>27004</v>
      </c>
      <c r="F5022" s="83" t="s">
        <v>27005</v>
      </c>
      <c r="G5022" s="83" t="s">
        <v>26991</v>
      </c>
      <c r="H5022" s="83" t="s">
        <v>22</v>
      </c>
    </row>
    <row r="5023" spans="1:8" ht="12.75" customHeight="1" x14ac:dyDescent="0.2">
      <c r="A5023" s="83" t="s">
        <v>5093</v>
      </c>
      <c r="B5023" s="83" t="s">
        <v>26971</v>
      </c>
      <c r="C5023" s="83" t="s">
        <v>26999</v>
      </c>
      <c r="D5023" s="83" t="s">
        <v>27003</v>
      </c>
      <c r="E5023" s="83" t="s">
        <v>27004</v>
      </c>
      <c r="F5023" s="83" t="s">
        <v>27005</v>
      </c>
      <c r="G5023" s="83" t="s">
        <v>26991</v>
      </c>
      <c r="H5023" s="83" t="s">
        <v>22</v>
      </c>
    </row>
    <row r="5024" spans="1:8" ht="12.75" customHeight="1" x14ac:dyDescent="0.2">
      <c r="A5024" s="83" t="s">
        <v>5094</v>
      </c>
      <c r="B5024" s="83" t="s">
        <v>26971</v>
      </c>
      <c r="C5024" s="83" t="s">
        <v>26999</v>
      </c>
      <c r="D5024" s="83" t="s">
        <v>27000</v>
      </c>
      <c r="E5024" s="83" t="s">
        <v>27006</v>
      </c>
      <c r="F5024" s="83" t="s">
        <v>27007</v>
      </c>
      <c r="G5024" s="83" t="s">
        <v>26991</v>
      </c>
      <c r="H5024" s="83" t="s">
        <v>22</v>
      </c>
    </row>
    <row r="5025" spans="1:8" ht="12.75" customHeight="1" x14ac:dyDescent="0.2">
      <c r="A5025" s="83" t="s">
        <v>5095</v>
      </c>
      <c r="B5025" s="83" t="s">
        <v>26971</v>
      </c>
      <c r="C5025" s="83" t="s">
        <v>26999</v>
      </c>
      <c r="D5025" s="83" t="s">
        <v>27000</v>
      </c>
      <c r="E5025" s="83" t="s">
        <v>27006</v>
      </c>
      <c r="F5025" s="83" t="s">
        <v>27007</v>
      </c>
      <c r="G5025" s="83" t="s">
        <v>26991</v>
      </c>
      <c r="H5025" s="83" t="s">
        <v>22</v>
      </c>
    </row>
    <row r="5026" spans="1:8" ht="12.75" customHeight="1" x14ac:dyDescent="0.2">
      <c r="A5026" s="83" t="s">
        <v>5096</v>
      </c>
      <c r="B5026" s="83" t="s">
        <v>26971</v>
      </c>
      <c r="C5026" s="83" t="s">
        <v>27008</v>
      </c>
      <c r="D5026" s="83" t="s">
        <v>27009</v>
      </c>
      <c r="E5026" s="83" t="s">
        <v>27010</v>
      </c>
      <c r="F5026" s="83" t="s">
        <v>26978</v>
      </c>
      <c r="G5026" s="83" t="s">
        <v>27011</v>
      </c>
      <c r="H5026" s="83" t="s">
        <v>22</v>
      </c>
    </row>
    <row r="5027" spans="1:8" ht="12.75" customHeight="1" x14ac:dyDescent="0.2">
      <c r="A5027" s="83" t="s">
        <v>5097</v>
      </c>
      <c r="B5027" s="83" t="s">
        <v>26971</v>
      </c>
      <c r="C5027" s="83" t="s">
        <v>27008</v>
      </c>
      <c r="D5027" s="83" t="s">
        <v>27009</v>
      </c>
      <c r="E5027" s="83" t="s">
        <v>27010</v>
      </c>
      <c r="F5027" s="83" t="s">
        <v>26978</v>
      </c>
      <c r="G5027" s="83" t="s">
        <v>27011</v>
      </c>
      <c r="H5027" s="83" t="s">
        <v>22</v>
      </c>
    </row>
    <row r="5028" spans="1:8" ht="12.75" customHeight="1" x14ac:dyDescent="0.2">
      <c r="A5028" s="83" t="s">
        <v>5098</v>
      </c>
      <c r="B5028" s="83" t="s">
        <v>26971</v>
      </c>
      <c r="C5028" s="83" t="s">
        <v>27008</v>
      </c>
      <c r="D5028" s="83" t="s">
        <v>27009</v>
      </c>
      <c r="E5028" s="83" t="s">
        <v>27012</v>
      </c>
      <c r="F5028" s="83" t="s">
        <v>26978</v>
      </c>
      <c r="G5028" s="83" t="s">
        <v>27013</v>
      </c>
      <c r="H5028" s="83" t="s">
        <v>22</v>
      </c>
    </row>
    <row r="5029" spans="1:8" ht="12.75" customHeight="1" x14ac:dyDescent="0.2">
      <c r="A5029" s="83" t="s">
        <v>5099</v>
      </c>
      <c r="B5029" s="83" t="s">
        <v>26971</v>
      </c>
      <c r="C5029" s="83" t="s">
        <v>27008</v>
      </c>
      <c r="D5029" s="83" t="s">
        <v>27009</v>
      </c>
      <c r="E5029" s="83" t="s">
        <v>27012</v>
      </c>
      <c r="F5029" s="83" t="s">
        <v>26978</v>
      </c>
      <c r="G5029" s="83" t="s">
        <v>27013</v>
      </c>
      <c r="H5029" s="83" t="s">
        <v>22</v>
      </c>
    </row>
    <row r="5030" spans="1:8" ht="12.75" customHeight="1" x14ac:dyDescent="0.2">
      <c r="A5030" s="83" t="s">
        <v>5100</v>
      </c>
      <c r="B5030" s="83" t="s">
        <v>26971</v>
      </c>
      <c r="C5030" s="83" t="s">
        <v>27008</v>
      </c>
      <c r="D5030" s="83" t="s">
        <v>27009</v>
      </c>
      <c r="E5030" s="83" t="s">
        <v>27014</v>
      </c>
      <c r="F5030" s="83" t="s">
        <v>26978</v>
      </c>
      <c r="G5030" s="83" t="s">
        <v>27013</v>
      </c>
      <c r="H5030" s="83" t="s">
        <v>22</v>
      </c>
    </row>
    <row r="5031" spans="1:8" ht="12.75" customHeight="1" x14ac:dyDescent="0.2">
      <c r="A5031" s="83" t="s">
        <v>5101</v>
      </c>
      <c r="B5031" s="83" t="s">
        <v>26971</v>
      </c>
      <c r="C5031" s="83" t="s">
        <v>27008</v>
      </c>
      <c r="D5031" s="83" t="s">
        <v>27009</v>
      </c>
      <c r="E5031" s="83" t="s">
        <v>27014</v>
      </c>
      <c r="F5031" s="83" t="s">
        <v>26978</v>
      </c>
      <c r="G5031" s="83" t="s">
        <v>27013</v>
      </c>
      <c r="H5031" s="83" t="s">
        <v>22</v>
      </c>
    </row>
    <row r="5032" spans="1:8" ht="12.75" customHeight="1" x14ac:dyDescent="0.2">
      <c r="A5032" s="83" t="s">
        <v>5102</v>
      </c>
      <c r="B5032" s="83" t="s">
        <v>26971</v>
      </c>
      <c r="C5032" s="83" t="s">
        <v>27008</v>
      </c>
      <c r="D5032" s="83" t="s">
        <v>27009</v>
      </c>
      <c r="E5032" s="83" t="s">
        <v>27015</v>
      </c>
      <c r="F5032" s="83" t="s">
        <v>26978</v>
      </c>
      <c r="G5032" s="83" t="s">
        <v>26979</v>
      </c>
      <c r="H5032" s="83" t="s">
        <v>22</v>
      </c>
    </row>
    <row r="5033" spans="1:8" ht="12.75" customHeight="1" x14ac:dyDescent="0.2">
      <c r="A5033" s="83" t="s">
        <v>5103</v>
      </c>
      <c r="B5033" s="83" t="s">
        <v>26971</v>
      </c>
      <c r="C5033" s="83" t="s">
        <v>27008</v>
      </c>
      <c r="D5033" s="83" t="s">
        <v>27009</v>
      </c>
      <c r="E5033" s="83" t="s">
        <v>27015</v>
      </c>
      <c r="F5033" s="83" t="s">
        <v>26978</v>
      </c>
      <c r="G5033" s="83" t="s">
        <v>26979</v>
      </c>
      <c r="H5033" s="83" t="s">
        <v>22</v>
      </c>
    </row>
    <row r="5034" spans="1:8" ht="12.75" customHeight="1" x14ac:dyDescent="0.2">
      <c r="A5034" s="83" t="s">
        <v>5104</v>
      </c>
      <c r="B5034" s="83" t="s">
        <v>26971</v>
      </c>
      <c r="C5034" s="83" t="s">
        <v>27008</v>
      </c>
      <c r="D5034" s="83" t="s">
        <v>27009</v>
      </c>
      <c r="E5034" s="83" t="s">
        <v>27016</v>
      </c>
      <c r="F5034" s="83" t="s">
        <v>26978</v>
      </c>
      <c r="G5034" s="83" t="s">
        <v>26979</v>
      </c>
      <c r="H5034" s="83" t="s">
        <v>22</v>
      </c>
    </row>
    <row r="5035" spans="1:8" ht="12.75" customHeight="1" x14ac:dyDescent="0.2">
      <c r="A5035" s="83" t="s">
        <v>5105</v>
      </c>
      <c r="B5035" s="83" t="s">
        <v>26971</v>
      </c>
      <c r="C5035" s="83" t="s">
        <v>27008</v>
      </c>
      <c r="D5035" s="83" t="s">
        <v>27009</v>
      </c>
      <c r="E5035" s="83" t="s">
        <v>27016</v>
      </c>
      <c r="F5035" s="83" t="s">
        <v>26978</v>
      </c>
      <c r="G5035" s="83" t="s">
        <v>26979</v>
      </c>
      <c r="H5035" s="83" t="s">
        <v>22</v>
      </c>
    </row>
    <row r="5036" spans="1:8" ht="12.75" customHeight="1" x14ac:dyDescent="0.2">
      <c r="A5036" s="83" t="s">
        <v>5106</v>
      </c>
      <c r="B5036" s="83" t="s">
        <v>26971</v>
      </c>
      <c r="C5036" s="83" t="s">
        <v>27008</v>
      </c>
      <c r="D5036" s="83" t="s">
        <v>27009</v>
      </c>
      <c r="E5036" s="83" t="s">
        <v>27017</v>
      </c>
      <c r="F5036" s="83" t="s">
        <v>26978</v>
      </c>
      <c r="G5036" s="83" t="s">
        <v>26979</v>
      </c>
      <c r="H5036" s="83" t="s">
        <v>22</v>
      </c>
    </row>
    <row r="5037" spans="1:8" ht="12.75" customHeight="1" x14ac:dyDescent="0.2">
      <c r="A5037" s="83" t="s">
        <v>5107</v>
      </c>
      <c r="B5037" s="83" t="s">
        <v>26971</v>
      </c>
      <c r="C5037" s="83" t="s">
        <v>27008</v>
      </c>
      <c r="D5037" s="83" t="s">
        <v>27009</v>
      </c>
      <c r="E5037" s="83" t="s">
        <v>27017</v>
      </c>
      <c r="F5037" s="83" t="s">
        <v>26978</v>
      </c>
      <c r="G5037" s="83" t="s">
        <v>26979</v>
      </c>
      <c r="H5037" s="83" t="s">
        <v>22</v>
      </c>
    </row>
    <row r="5038" spans="1:8" ht="12.75" customHeight="1" x14ac:dyDescent="0.2">
      <c r="A5038" s="83" t="s">
        <v>5108</v>
      </c>
      <c r="B5038" s="83" t="s">
        <v>26971</v>
      </c>
      <c r="C5038" s="83" t="s">
        <v>27008</v>
      </c>
      <c r="D5038" s="83" t="s">
        <v>27009</v>
      </c>
      <c r="E5038" s="83" t="s">
        <v>27018</v>
      </c>
      <c r="F5038" s="83" t="s">
        <v>26978</v>
      </c>
      <c r="G5038" s="83" t="s">
        <v>26979</v>
      </c>
      <c r="H5038" s="83" t="s">
        <v>22</v>
      </c>
    </row>
    <row r="5039" spans="1:8" ht="12.75" customHeight="1" x14ac:dyDescent="0.2">
      <c r="A5039" s="83" t="s">
        <v>5109</v>
      </c>
      <c r="B5039" s="83" t="s">
        <v>26971</v>
      </c>
      <c r="C5039" s="83" t="s">
        <v>27008</v>
      </c>
      <c r="D5039" s="83" t="s">
        <v>27009</v>
      </c>
      <c r="E5039" s="83" t="s">
        <v>27018</v>
      </c>
      <c r="F5039" s="83" t="s">
        <v>26978</v>
      </c>
      <c r="G5039" s="83" t="s">
        <v>26979</v>
      </c>
      <c r="H5039" s="83" t="s">
        <v>22</v>
      </c>
    </row>
    <row r="5040" spans="1:8" ht="12.75" customHeight="1" x14ac:dyDescent="0.2">
      <c r="A5040" s="83" t="s">
        <v>5110</v>
      </c>
      <c r="B5040" s="83" t="s">
        <v>26971</v>
      </c>
      <c r="C5040" s="83" t="s">
        <v>27019</v>
      </c>
      <c r="D5040" s="83" t="s">
        <v>27009</v>
      </c>
      <c r="E5040" s="83" t="s">
        <v>27020</v>
      </c>
      <c r="F5040" s="83" t="s">
        <v>26996</v>
      </c>
      <c r="G5040" s="83" t="s">
        <v>27021</v>
      </c>
      <c r="H5040" s="83" t="s">
        <v>22</v>
      </c>
    </row>
    <row r="5041" spans="1:8" ht="12.75" customHeight="1" x14ac:dyDescent="0.2">
      <c r="A5041" s="83" t="s">
        <v>5111</v>
      </c>
      <c r="B5041" s="83" t="s">
        <v>26971</v>
      </c>
      <c r="C5041" s="83" t="s">
        <v>27019</v>
      </c>
      <c r="D5041" s="83" t="s">
        <v>27009</v>
      </c>
      <c r="E5041" s="83" t="s">
        <v>27020</v>
      </c>
      <c r="F5041" s="83" t="s">
        <v>26996</v>
      </c>
      <c r="G5041" s="83" t="s">
        <v>27021</v>
      </c>
      <c r="H5041" s="83" t="s">
        <v>22</v>
      </c>
    </row>
    <row r="5042" spans="1:8" ht="12.75" customHeight="1" x14ac:dyDescent="0.2">
      <c r="A5042" s="83" t="s">
        <v>5112</v>
      </c>
      <c r="B5042" s="83" t="s">
        <v>26971</v>
      </c>
      <c r="C5042" s="83" t="s">
        <v>27022</v>
      </c>
      <c r="D5042" s="83" t="s">
        <v>27023</v>
      </c>
      <c r="E5042" s="83" t="s">
        <v>27024</v>
      </c>
      <c r="F5042" s="83" t="s">
        <v>27025</v>
      </c>
      <c r="G5042" s="83" t="s">
        <v>27026</v>
      </c>
      <c r="H5042" s="83" t="s">
        <v>22</v>
      </c>
    </row>
    <row r="5043" spans="1:8" ht="12.75" customHeight="1" x14ac:dyDescent="0.2">
      <c r="A5043" s="83" t="s">
        <v>5113</v>
      </c>
      <c r="B5043" s="83" t="s">
        <v>26971</v>
      </c>
      <c r="C5043" s="83" t="s">
        <v>27022</v>
      </c>
      <c r="D5043" s="83" t="s">
        <v>27023</v>
      </c>
      <c r="E5043" s="83" t="s">
        <v>27024</v>
      </c>
      <c r="F5043" s="83" t="s">
        <v>27025</v>
      </c>
      <c r="G5043" s="83" t="s">
        <v>27026</v>
      </c>
      <c r="H5043" s="83" t="s">
        <v>22</v>
      </c>
    </row>
    <row r="5044" spans="1:8" ht="12.75" customHeight="1" x14ac:dyDescent="0.2">
      <c r="A5044" s="83" t="s">
        <v>5114</v>
      </c>
      <c r="B5044" s="83" t="s">
        <v>27027</v>
      </c>
      <c r="C5044" s="83" t="s">
        <v>27028</v>
      </c>
      <c r="D5044" s="83" t="s">
        <v>27029</v>
      </c>
      <c r="E5044" s="83"/>
      <c r="F5044" s="83"/>
      <c r="G5044" s="83"/>
      <c r="H5044" s="83" t="s">
        <v>22</v>
      </c>
    </row>
    <row r="5045" spans="1:8" ht="12.75" customHeight="1" x14ac:dyDescent="0.2">
      <c r="A5045" s="83" t="s">
        <v>5115</v>
      </c>
      <c r="B5045" s="83" t="s">
        <v>27027</v>
      </c>
      <c r="C5045" s="83" t="s">
        <v>27028</v>
      </c>
      <c r="D5045" s="83" t="s">
        <v>27029</v>
      </c>
      <c r="E5045" s="83"/>
      <c r="F5045" s="83"/>
      <c r="G5045" s="83"/>
      <c r="H5045" s="83" t="s">
        <v>22</v>
      </c>
    </row>
    <row r="5046" spans="1:8" ht="12.75" customHeight="1" x14ac:dyDescent="0.2">
      <c r="A5046" s="83" t="s">
        <v>5116</v>
      </c>
      <c r="B5046" s="83" t="s">
        <v>26874</v>
      </c>
      <c r="C5046" s="83" t="s">
        <v>27030</v>
      </c>
      <c r="D5046" s="83" t="s">
        <v>27031</v>
      </c>
      <c r="E5046" s="83"/>
      <c r="F5046" s="83"/>
      <c r="G5046" s="83"/>
      <c r="H5046" s="83" t="s">
        <v>22</v>
      </c>
    </row>
    <row r="5047" spans="1:8" ht="12.75" customHeight="1" x14ac:dyDescent="0.2">
      <c r="A5047" s="83" t="s">
        <v>5117</v>
      </c>
      <c r="B5047" s="83" t="s">
        <v>26874</v>
      </c>
      <c r="C5047" s="83" t="s">
        <v>27030</v>
      </c>
      <c r="D5047" s="83" t="s">
        <v>27031</v>
      </c>
      <c r="E5047" s="83"/>
      <c r="F5047" s="83"/>
      <c r="G5047" s="83"/>
      <c r="H5047" s="83" t="s">
        <v>22</v>
      </c>
    </row>
    <row r="5048" spans="1:8" ht="12.75" customHeight="1" x14ac:dyDescent="0.2">
      <c r="A5048" s="83" t="s">
        <v>5118</v>
      </c>
      <c r="B5048" s="83" t="s">
        <v>27032</v>
      </c>
      <c r="C5048" s="83" t="s">
        <v>27033</v>
      </c>
      <c r="D5048" s="83" t="s">
        <v>27034</v>
      </c>
      <c r="E5048" s="83"/>
      <c r="F5048" s="83"/>
      <c r="G5048" s="83"/>
      <c r="H5048" s="83" t="s">
        <v>22</v>
      </c>
    </row>
    <row r="5049" spans="1:8" ht="12.75" customHeight="1" x14ac:dyDescent="0.2">
      <c r="A5049" s="83" t="s">
        <v>5119</v>
      </c>
      <c r="B5049" s="83" t="s">
        <v>27032</v>
      </c>
      <c r="C5049" s="83" t="s">
        <v>27033</v>
      </c>
      <c r="D5049" s="83" t="s">
        <v>27034</v>
      </c>
      <c r="E5049" s="83"/>
      <c r="F5049" s="83"/>
      <c r="G5049" s="83"/>
      <c r="H5049" s="83" t="s">
        <v>22</v>
      </c>
    </row>
    <row r="5050" spans="1:8" ht="12.75" customHeight="1" x14ac:dyDescent="0.2">
      <c r="A5050" s="83" t="s">
        <v>5120</v>
      </c>
      <c r="B5050" s="83" t="s">
        <v>26874</v>
      </c>
      <c r="C5050" s="83" t="s">
        <v>27035</v>
      </c>
      <c r="D5050" s="83" t="s">
        <v>27031</v>
      </c>
      <c r="E5050" s="83"/>
      <c r="F5050" s="83"/>
      <c r="G5050" s="83"/>
      <c r="H5050" s="83" t="s">
        <v>22</v>
      </c>
    </row>
    <row r="5051" spans="1:8" ht="12.75" customHeight="1" x14ac:dyDescent="0.2">
      <c r="A5051" s="83" t="s">
        <v>5121</v>
      </c>
      <c r="B5051" s="83" t="s">
        <v>26874</v>
      </c>
      <c r="C5051" s="83" t="s">
        <v>27035</v>
      </c>
      <c r="D5051" s="83" t="s">
        <v>27031</v>
      </c>
      <c r="E5051" s="83"/>
      <c r="F5051" s="83"/>
      <c r="G5051" s="83"/>
      <c r="H5051" s="83" t="s">
        <v>22</v>
      </c>
    </row>
    <row r="5052" spans="1:8" ht="12.75" customHeight="1" x14ac:dyDescent="0.2">
      <c r="A5052" s="83" t="s">
        <v>5122</v>
      </c>
      <c r="B5052" s="83" t="s">
        <v>27036</v>
      </c>
      <c r="C5052" s="83" t="s">
        <v>27037</v>
      </c>
      <c r="D5052" s="83" t="s">
        <v>27034</v>
      </c>
      <c r="E5052" s="83"/>
      <c r="F5052" s="83"/>
      <c r="G5052" s="83"/>
      <c r="H5052" s="83" t="s">
        <v>22</v>
      </c>
    </row>
    <row r="5053" spans="1:8" ht="12.75" customHeight="1" x14ac:dyDescent="0.2">
      <c r="A5053" s="83" t="s">
        <v>5123</v>
      </c>
      <c r="B5053" s="83" t="s">
        <v>27036</v>
      </c>
      <c r="C5053" s="83" t="s">
        <v>27037</v>
      </c>
      <c r="D5053" s="83" t="s">
        <v>27034</v>
      </c>
      <c r="E5053" s="83"/>
      <c r="F5053" s="83"/>
      <c r="G5053" s="83"/>
      <c r="H5053" s="83" t="s">
        <v>22</v>
      </c>
    </row>
    <row r="5054" spans="1:8" ht="12.75" customHeight="1" x14ac:dyDescent="0.2">
      <c r="A5054" s="83" t="s">
        <v>5124</v>
      </c>
      <c r="B5054" s="83" t="s">
        <v>26874</v>
      </c>
      <c r="C5054" s="83" t="s">
        <v>27038</v>
      </c>
      <c r="D5054" s="83" t="s">
        <v>27031</v>
      </c>
      <c r="E5054" s="83"/>
      <c r="F5054" s="83"/>
      <c r="G5054" s="83"/>
      <c r="H5054" s="83" t="s">
        <v>22</v>
      </c>
    </row>
    <row r="5055" spans="1:8" ht="12.75" customHeight="1" x14ac:dyDescent="0.2">
      <c r="A5055" s="83" t="s">
        <v>5125</v>
      </c>
      <c r="B5055" s="83" t="s">
        <v>26874</v>
      </c>
      <c r="C5055" s="83" t="s">
        <v>27038</v>
      </c>
      <c r="D5055" s="83" t="s">
        <v>27031</v>
      </c>
      <c r="E5055" s="83"/>
      <c r="F5055" s="83"/>
      <c r="G5055" s="83"/>
      <c r="H5055" s="83" t="s">
        <v>22</v>
      </c>
    </row>
    <row r="5056" spans="1:8" ht="12.75" customHeight="1" x14ac:dyDescent="0.2">
      <c r="A5056" s="83" t="s">
        <v>5126</v>
      </c>
      <c r="B5056" s="83" t="s">
        <v>27039</v>
      </c>
      <c r="C5056" s="83" t="s">
        <v>27028</v>
      </c>
      <c r="D5056" s="83" t="s">
        <v>27029</v>
      </c>
      <c r="E5056" s="83"/>
      <c r="F5056" s="83"/>
      <c r="G5056" s="83"/>
      <c r="H5056" s="83" t="s">
        <v>22</v>
      </c>
    </row>
    <row r="5057" spans="1:8" ht="12.75" customHeight="1" x14ac:dyDescent="0.2">
      <c r="A5057" s="83" t="s">
        <v>5127</v>
      </c>
      <c r="B5057" s="83" t="s">
        <v>27039</v>
      </c>
      <c r="C5057" s="83" t="s">
        <v>27028</v>
      </c>
      <c r="D5057" s="83" t="s">
        <v>27029</v>
      </c>
      <c r="E5057" s="83"/>
      <c r="F5057" s="83"/>
      <c r="G5057" s="83"/>
      <c r="H5057" s="83" t="s">
        <v>22</v>
      </c>
    </row>
    <row r="5058" spans="1:8" ht="12.75" customHeight="1" x14ac:dyDescent="0.2">
      <c r="A5058" s="83" t="s">
        <v>5128</v>
      </c>
      <c r="B5058" s="83" t="s">
        <v>27040</v>
      </c>
      <c r="C5058" s="83" t="s">
        <v>27041</v>
      </c>
      <c r="D5058" s="83" t="s">
        <v>27042</v>
      </c>
      <c r="E5058" s="83"/>
      <c r="F5058" s="83"/>
      <c r="G5058" s="83"/>
      <c r="H5058" s="83" t="s">
        <v>22</v>
      </c>
    </row>
    <row r="5059" spans="1:8" ht="12.75" customHeight="1" x14ac:dyDescent="0.2">
      <c r="A5059" s="83" t="s">
        <v>5129</v>
      </c>
      <c r="B5059" s="83" t="s">
        <v>27040</v>
      </c>
      <c r="C5059" s="83" t="s">
        <v>27041</v>
      </c>
      <c r="D5059" s="83" t="s">
        <v>27042</v>
      </c>
      <c r="E5059" s="83"/>
      <c r="F5059" s="83"/>
      <c r="G5059" s="83"/>
      <c r="H5059" s="83" t="s">
        <v>22</v>
      </c>
    </row>
    <row r="5060" spans="1:8" ht="12.75" customHeight="1" x14ac:dyDescent="0.2">
      <c r="A5060" s="83" t="s">
        <v>5130</v>
      </c>
      <c r="B5060" s="83" t="s">
        <v>27043</v>
      </c>
      <c r="C5060" s="83" t="s">
        <v>27033</v>
      </c>
      <c r="D5060" s="83" t="s">
        <v>27044</v>
      </c>
      <c r="E5060" s="83"/>
      <c r="F5060" s="83"/>
      <c r="G5060" s="83"/>
      <c r="H5060" s="83" t="s">
        <v>22</v>
      </c>
    </row>
    <row r="5061" spans="1:8" ht="12.75" customHeight="1" x14ac:dyDescent="0.2">
      <c r="A5061" s="83" t="s">
        <v>5131</v>
      </c>
      <c r="B5061" s="83" t="s">
        <v>27043</v>
      </c>
      <c r="C5061" s="83" t="s">
        <v>27033</v>
      </c>
      <c r="D5061" s="83" t="s">
        <v>27044</v>
      </c>
      <c r="E5061" s="83"/>
      <c r="F5061" s="83"/>
      <c r="G5061" s="83"/>
      <c r="H5061" s="83" t="s">
        <v>22</v>
      </c>
    </row>
    <row r="5062" spans="1:8" ht="12.75" customHeight="1" x14ac:dyDescent="0.2">
      <c r="A5062" s="83" t="s">
        <v>5132</v>
      </c>
      <c r="B5062" s="83" t="s">
        <v>26874</v>
      </c>
      <c r="C5062" s="83" t="s">
        <v>27045</v>
      </c>
      <c r="D5062" s="83" t="s">
        <v>27031</v>
      </c>
      <c r="E5062" s="83"/>
      <c r="F5062" s="83"/>
      <c r="G5062" s="83"/>
      <c r="H5062" s="83" t="s">
        <v>22</v>
      </c>
    </row>
    <row r="5063" spans="1:8" ht="12.75" customHeight="1" x14ac:dyDescent="0.2">
      <c r="A5063" s="83" t="s">
        <v>5133</v>
      </c>
      <c r="B5063" s="83" t="s">
        <v>26874</v>
      </c>
      <c r="C5063" s="83" t="s">
        <v>27045</v>
      </c>
      <c r="D5063" s="83" t="s">
        <v>27031</v>
      </c>
      <c r="E5063" s="83"/>
      <c r="F5063" s="83"/>
      <c r="G5063" s="83"/>
      <c r="H5063" s="83" t="s">
        <v>22</v>
      </c>
    </row>
    <row r="5064" spans="1:8" ht="12.75" customHeight="1" x14ac:dyDescent="0.2">
      <c r="A5064" s="83" t="s">
        <v>5134</v>
      </c>
      <c r="B5064" s="83" t="s">
        <v>27046</v>
      </c>
      <c r="C5064" s="83" t="s">
        <v>27047</v>
      </c>
      <c r="D5064" s="83" t="s">
        <v>27048</v>
      </c>
      <c r="E5064" s="83" t="s">
        <v>27049</v>
      </c>
      <c r="F5064" s="83" t="s">
        <v>27050</v>
      </c>
      <c r="G5064" s="83"/>
      <c r="H5064" s="83" t="s">
        <v>22</v>
      </c>
    </row>
    <row r="5065" spans="1:8" ht="12.75" customHeight="1" x14ac:dyDescent="0.2">
      <c r="A5065" s="83" t="s">
        <v>5135</v>
      </c>
      <c r="B5065" s="83" t="s">
        <v>27046</v>
      </c>
      <c r="C5065" s="83" t="s">
        <v>27047</v>
      </c>
      <c r="D5065" s="83" t="s">
        <v>27048</v>
      </c>
      <c r="E5065" s="83" t="s">
        <v>27049</v>
      </c>
      <c r="F5065" s="83" t="s">
        <v>27050</v>
      </c>
      <c r="G5065" s="83"/>
      <c r="H5065" s="83" t="s">
        <v>22</v>
      </c>
    </row>
    <row r="5066" spans="1:8" ht="12.75" customHeight="1" x14ac:dyDescent="0.2">
      <c r="A5066" s="83" t="s">
        <v>5136</v>
      </c>
      <c r="B5066" s="83" t="s">
        <v>27051</v>
      </c>
      <c r="C5066" s="83" t="s">
        <v>27047</v>
      </c>
      <c r="D5066" s="83" t="s">
        <v>27052</v>
      </c>
      <c r="E5066" s="83" t="s">
        <v>27053</v>
      </c>
      <c r="F5066" s="83" t="s">
        <v>27054</v>
      </c>
      <c r="G5066" s="83"/>
      <c r="H5066" s="83" t="s">
        <v>22</v>
      </c>
    </row>
    <row r="5067" spans="1:8" ht="12.75" customHeight="1" x14ac:dyDescent="0.2">
      <c r="A5067" s="83" t="s">
        <v>5137</v>
      </c>
      <c r="B5067" s="83" t="s">
        <v>27051</v>
      </c>
      <c r="C5067" s="83" t="s">
        <v>27047</v>
      </c>
      <c r="D5067" s="83" t="s">
        <v>27052</v>
      </c>
      <c r="E5067" s="83" t="s">
        <v>27053</v>
      </c>
      <c r="F5067" s="83" t="s">
        <v>27054</v>
      </c>
      <c r="G5067" s="83"/>
      <c r="H5067" s="83" t="s">
        <v>22</v>
      </c>
    </row>
    <row r="5068" spans="1:8" ht="12.75" customHeight="1" x14ac:dyDescent="0.2">
      <c r="A5068" s="83" t="s">
        <v>5138</v>
      </c>
      <c r="B5068" s="83" t="s">
        <v>27046</v>
      </c>
      <c r="C5068" s="83" t="s">
        <v>27047</v>
      </c>
      <c r="D5068" s="83" t="s">
        <v>27052</v>
      </c>
      <c r="E5068" s="83" t="s">
        <v>27055</v>
      </c>
      <c r="F5068" s="83" t="s">
        <v>27056</v>
      </c>
      <c r="G5068" s="83"/>
      <c r="H5068" s="83" t="s">
        <v>22</v>
      </c>
    </row>
    <row r="5069" spans="1:8" ht="12.75" customHeight="1" x14ac:dyDescent="0.2">
      <c r="A5069" s="83" t="s">
        <v>5139</v>
      </c>
      <c r="B5069" s="83" t="s">
        <v>27046</v>
      </c>
      <c r="C5069" s="83" t="s">
        <v>27047</v>
      </c>
      <c r="D5069" s="83" t="s">
        <v>27052</v>
      </c>
      <c r="E5069" s="83" t="s">
        <v>27055</v>
      </c>
      <c r="F5069" s="83" t="s">
        <v>27056</v>
      </c>
      <c r="G5069" s="83"/>
      <c r="H5069" s="83" t="s">
        <v>22</v>
      </c>
    </row>
    <row r="5070" spans="1:8" ht="12.75" customHeight="1" x14ac:dyDescent="0.2">
      <c r="A5070" s="83" t="s">
        <v>5140</v>
      </c>
      <c r="B5070" s="83" t="s">
        <v>27046</v>
      </c>
      <c r="C5070" s="83" t="s">
        <v>27047</v>
      </c>
      <c r="D5070" s="83" t="s">
        <v>27052</v>
      </c>
      <c r="E5070" s="83" t="s">
        <v>27053</v>
      </c>
      <c r="F5070" s="83" t="s">
        <v>27057</v>
      </c>
      <c r="G5070" s="83"/>
      <c r="H5070" s="83" t="s">
        <v>22</v>
      </c>
    </row>
    <row r="5071" spans="1:8" ht="12.75" customHeight="1" x14ac:dyDescent="0.2">
      <c r="A5071" s="83" t="s">
        <v>5141</v>
      </c>
      <c r="B5071" s="83" t="s">
        <v>27046</v>
      </c>
      <c r="C5071" s="83" t="s">
        <v>27047</v>
      </c>
      <c r="D5071" s="83" t="s">
        <v>27052</v>
      </c>
      <c r="E5071" s="83" t="s">
        <v>27053</v>
      </c>
      <c r="F5071" s="83" t="s">
        <v>27057</v>
      </c>
      <c r="G5071" s="83"/>
      <c r="H5071" s="83" t="s">
        <v>22</v>
      </c>
    </row>
    <row r="5072" spans="1:8" ht="12.75" customHeight="1" x14ac:dyDescent="0.2">
      <c r="A5072" s="83" t="s">
        <v>5142</v>
      </c>
      <c r="B5072" s="83" t="s">
        <v>27046</v>
      </c>
      <c r="C5072" s="83" t="s">
        <v>27047</v>
      </c>
      <c r="D5072" s="83" t="s">
        <v>27052</v>
      </c>
      <c r="E5072" s="83" t="s">
        <v>27053</v>
      </c>
      <c r="F5072" s="83" t="s">
        <v>27058</v>
      </c>
      <c r="G5072" s="83"/>
      <c r="H5072" s="83" t="s">
        <v>22</v>
      </c>
    </row>
    <row r="5073" spans="1:8" ht="12.75" customHeight="1" x14ac:dyDescent="0.2">
      <c r="A5073" s="83" t="s">
        <v>5143</v>
      </c>
      <c r="B5073" s="83" t="s">
        <v>27046</v>
      </c>
      <c r="C5073" s="83" t="s">
        <v>27047</v>
      </c>
      <c r="D5073" s="83" t="s">
        <v>27052</v>
      </c>
      <c r="E5073" s="83" t="s">
        <v>27053</v>
      </c>
      <c r="F5073" s="83" t="s">
        <v>27058</v>
      </c>
      <c r="G5073" s="83"/>
      <c r="H5073" s="83" t="s">
        <v>22</v>
      </c>
    </row>
    <row r="5074" spans="1:8" ht="12.75" customHeight="1" x14ac:dyDescent="0.2">
      <c r="A5074" s="83" t="s">
        <v>5144</v>
      </c>
      <c r="B5074" s="83" t="s">
        <v>27046</v>
      </c>
      <c r="C5074" s="83" t="s">
        <v>27059</v>
      </c>
      <c r="D5074" s="83" t="s">
        <v>27052</v>
      </c>
      <c r="E5074" s="83" t="s">
        <v>27053</v>
      </c>
      <c r="F5074" s="83" t="s">
        <v>27060</v>
      </c>
      <c r="G5074" s="83"/>
      <c r="H5074" s="83" t="s">
        <v>22</v>
      </c>
    </row>
    <row r="5075" spans="1:8" ht="12.75" customHeight="1" x14ac:dyDescent="0.2">
      <c r="A5075" s="83" t="s">
        <v>5145</v>
      </c>
      <c r="B5075" s="83" t="s">
        <v>27046</v>
      </c>
      <c r="C5075" s="83" t="s">
        <v>27059</v>
      </c>
      <c r="D5075" s="83" t="s">
        <v>27052</v>
      </c>
      <c r="E5075" s="83" t="s">
        <v>27053</v>
      </c>
      <c r="F5075" s="83" t="s">
        <v>27060</v>
      </c>
      <c r="G5075" s="83"/>
      <c r="H5075" s="83" t="s">
        <v>22</v>
      </c>
    </row>
    <row r="5076" spans="1:8" ht="12.75" customHeight="1" x14ac:dyDescent="0.2">
      <c r="A5076" s="83" t="s">
        <v>5146</v>
      </c>
      <c r="B5076" s="83" t="s">
        <v>27046</v>
      </c>
      <c r="C5076" s="83" t="s">
        <v>27047</v>
      </c>
      <c r="D5076" s="83" t="s">
        <v>27052</v>
      </c>
      <c r="E5076" s="83" t="s">
        <v>27053</v>
      </c>
      <c r="F5076" s="83" t="s">
        <v>27061</v>
      </c>
      <c r="G5076" s="83"/>
      <c r="H5076" s="83" t="s">
        <v>22</v>
      </c>
    </row>
    <row r="5077" spans="1:8" ht="12.75" customHeight="1" x14ac:dyDescent="0.2">
      <c r="A5077" s="83" t="s">
        <v>5147</v>
      </c>
      <c r="B5077" s="83" t="s">
        <v>27046</v>
      </c>
      <c r="C5077" s="83" t="s">
        <v>27047</v>
      </c>
      <c r="D5077" s="83" t="s">
        <v>27052</v>
      </c>
      <c r="E5077" s="83" t="s">
        <v>27053</v>
      </c>
      <c r="F5077" s="83" t="s">
        <v>27061</v>
      </c>
      <c r="G5077" s="83"/>
      <c r="H5077" s="83" t="s">
        <v>22</v>
      </c>
    </row>
    <row r="5078" spans="1:8" ht="12.75" customHeight="1" x14ac:dyDescent="0.2">
      <c r="A5078" s="83" t="s">
        <v>5148</v>
      </c>
      <c r="B5078" s="83" t="s">
        <v>27046</v>
      </c>
      <c r="C5078" s="83" t="s">
        <v>27047</v>
      </c>
      <c r="D5078" s="83" t="s">
        <v>27052</v>
      </c>
      <c r="E5078" s="83" t="s">
        <v>27053</v>
      </c>
      <c r="F5078" s="83" t="s">
        <v>27062</v>
      </c>
      <c r="G5078" s="83"/>
      <c r="H5078" s="83" t="s">
        <v>22</v>
      </c>
    </row>
    <row r="5079" spans="1:8" ht="12.75" customHeight="1" x14ac:dyDescent="0.2">
      <c r="A5079" s="83" t="s">
        <v>5149</v>
      </c>
      <c r="B5079" s="83" t="s">
        <v>27046</v>
      </c>
      <c r="C5079" s="83" t="s">
        <v>27047</v>
      </c>
      <c r="D5079" s="83" t="s">
        <v>27052</v>
      </c>
      <c r="E5079" s="83" t="s">
        <v>27053</v>
      </c>
      <c r="F5079" s="83" t="s">
        <v>27062</v>
      </c>
      <c r="G5079" s="83"/>
      <c r="H5079" s="83" t="s">
        <v>22</v>
      </c>
    </row>
    <row r="5080" spans="1:8" ht="12.75" customHeight="1" x14ac:dyDescent="0.2">
      <c r="A5080" s="83" t="s">
        <v>5150</v>
      </c>
      <c r="B5080" s="83" t="s">
        <v>27046</v>
      </c>
      <c r="C5080" s="83" t="s">
        <v>27047</v>
      </c>
      <c r="D5080" s="83" t="s">
        <v>27052</v>
      </c>
      <c r="E5080" s="83" t="s">
        <v>27053</v>
      </c>
      <c r="F5080" s="83" t="s">
        <v>27063</v>
      </c>
      <c r="G5080" s="83"/>
      <c r="H5080" s="83" t="s">
        <v>22</v>
      </c>
    </row>
    <row r="5081" spans="1:8" ht="12.75" customHeight="1" x14ac:dyDescent="0.2">
      <c r="A5081" s="83" t="s">
        <v>5151</v>
      </c>
      <c r="B5081" s="83" t="s">
        <v>27046</v>
      </c>
      <c r="C5081" s="83" t="s">
        <v>27047</v>
      </c>
      <c r="D5081" s="83" t="s">
        <v>27052</v>
      </c>
      <c r="E5081" s="83" t="s">
        <v>27053</v>
      </c>
      <c r="F5081" s="83" t="s">
        <v>27063</v>
      </c>
      <c r="G5081" s="83"/>
      <c r="H5081" s="83" t="s">
        <v>22</v>
      </c>
    </row>
    <row r="5082" spans="1:8" ht="12.75" customHeight="1" x14ac:dyDescent="0.2">
      <c r="A5082" s="83" t="s">
        <v>5152</v>
      </c>
      <c r="B5082" s="83" t="s">
        <v>27046</v>
      </c>
      <c r="C5082" s="83" t="s">
        <v>27064</v>
      </c>
      <c r="D5082" s="83" t="s">
        <v>27065</v>
      </c>
      <c r="E5082" s="83" t="s">
        <v>27066</v>
      </c>
      <c r="F5082" s="83" t="s">
        <v>27067</v>
      </c>
      <c r="G5082" s="83"/>
      <c r="H5082" s="83" t="s">
        <v>22</v>
      </c>
    </row>
    <row r="5083" spans="1:8" ht="12.75" customHeight="1" x14ac:dyDescent="0.2">
      <c r="A5083" s="83" t="s">
        <v>5153</v>
      </c>
      <c r="B5083" s="83" t="s">
        <v>27046</v>
      </c>
      <c r="C5083" s="83" t="s">
        <v>27064</v>
      </c>
      <c r="D5083" s="83" t="s">
        <v>27065</v>
      </c>
      <c r="E5083" s="83" t="s">
        <v>27066</v>
      </c>
      <c r="F5083" s="83" t="s">
        <v>27067</v>
      </c>
      <c r="G5083" s="83"/>
      <c r="H5083" s="83" t="s">
        <v>22</v>
      </c>
    </row>
    <row r="5084" spans="1:8" ht="12.75" customHeight="1" x14ac:dyDescent="0.2">
      <c r="A5084" s="83" t="s">
        <v>5154</v>
      </c>
      <c r="B5084" s="83" t="s">
        <v>27051</v>
      </c>
      <c r="C5084" s="83" t="s">
        <v>27047</v>
      </c>
      <c r="D5084" s="83" t="s">
        <v>27052</v>
      </c>
      <c r="E5084" s="83" t="s">
        <v>27053</v>
      </c>
      <c r="F5084" s="83" t="s">
        <v>27068</v>
      </c>
      <c r="G5084" s="83"/>
      <c r="H5084" s="83" t="s">
        <v>22</v>
      </c>
    </row>
    <row r="5085" spans="1:8" ht="12.75" customHeight="1" x14ac:dyDescent="0.2">
      <c r="A5085" s="83" t="s">
        <v>5155</v>
      </c>
      <c r="B5085" s="83" t="s">
        <v>27051</v>
      </c>
      <c r="C5085" s="83" t="s">
        <v>27047</v>
      </c>
      <c r="D5085" s="83" t="s">
        <v>27052</v>
      </c>
      <c r="E5085" s="83" t="s">
        <v>27053</v>
      </c>
      <c r="F5085" s="83" t="s">
        <v>27068</v>
      </c>
      <c r="G5085" s="83"/>
      <c r="H5085" s="83" t="s">
        <v>22</v>
      </c>
    </row>
    <row r="5086" spans="1:8" ht="12.75" customHeight="1" x14ac:dyDescent="0.2">
      <c r="A5086" s="83" t="s">
        <v>5156</v>
      </c>
      <c r="B5086" s="83" t="s">
        <v>27046</v>
      </c>
      <c r="C5086" s="83" t="s">
        <v>27047</v>
      </c>
      <c r="D5086" s="83" t="s">
        <v>27052</v>
      </c>
      <c r="E5086" s="83" t="s">
        <v>27053</v>
      </c>
      <c r="F5086" s="83" t="s">
        <v>27069</v>
      </c>
      <c r="G5086" s="83"/>
      <c r="H5086" s="83" t="s">
        <v>22</v>
      </c>
    </row>
    <row r="5087" spans="1:8" ht="12.75" customHeight="1" x14ac:dyDescent="0.2">
      <c r="A5087" s="83" t="s">
        <v>5157</v>
      </c>
      <c r="B5087" s="83" t="s">
        <v>27046</v>
      </c>
      <c r="C5087" s="83" t="s">
        <v>27047</v>
      </c>
      <c r="D5087" s="83" t="s">
        <v>27052</v>
      </c>
      <c r="E5087" s="83" t="s">
        <v>27053</v>
      </c>
      <c r="F5087" s="83" t="s">
        <v>27069</v>
      </c>
      <c r="G5087" s="83"/>
      <c r="H5087" s="83" t="s">
        <v>22</v>
      </c>
    </row>
    <row r="5088" spans="1:8" ht="12.75" customHeight="1" x14ac:dyDescent="0.2">
      <c r="A5088" s="83" t="s">
        <v>5158</v>
      </c>
      <c r="B5088" s="83" t="s">
        <v>27046</v>
      </c>
      <c r="C5088" s="83" t="s">
        <v>27047</v>
      </c>
      <c r="D5088" s="83" t="s">
        <v>27052</v>
      </c>
      <c r="E5088" s="83" t="s">
        <v>27053</v>
      </c>
      <c r="F5088" s="83" t="s">
        <v>27070</v>
      </c>
      <c r="G5088" s="83"/>
      <c r="H5088" s="83" t="s">
        <v>22</v>
      </c>
    </row>
    <row r="5089" spans="1:8" ht="12.75" customHeight="1" x14ac:dyDescent="0.2">
      <c r="A5089" s="83" t="s">
        <v>5159</v>
      </c>
      <c r="B5089" s="83" t="s">
        <v>27046</v>
      </c>
      <c r="C5089" s="83" t="s">
        <v>27047</v>
      </c>
      <c r="D5089" s="83" t="s">
        <v>27052</v>
      </c>
      <c r="E5089" s="83" t="s">
        <v>27053</v>
      </c>
      <c r="F5089" s="83" t="s">
        <v>27070</v>
      </c>
      <c r="G5089" s="83"/>
      <c r="H5089" s="83" t="s">
        <v>22</v>
      </c>
    </row>
    <row r="5090" spans="1:8" ht="12.75" customHeight="1" x14ac:dyDescent="0.2">
      <c r="A5090" s="83" t="s">
        <v>5160</v>
      </c>
      <c r="B5090" s="83" t="s">
        <v>27046</v>
      </c>
      <c r="C5090" s="83" t="s">
        <v>27047</v>
      </c>
      <c r="D5090" s="83" t="s">
        <v>27052</v>
      </c>
      <c r="E5090" s="83" t="s">
        <v>27053</v>
      </c>
      <c r="F5090" s="83" t="s">
        <v>27071</v>
      </c>
      <c r="G5090" s="83"/>
      <c r="H5090" s="83" t="s">
        <v>22</v>
      </c>
    </row>
    <row r="5091" spans="1:8" ht="12.75" customHeight="1" x14ac:dyDescent="0.2">
      <c r="A5091" s="83" t="s">
        <v>5161</v>
      </c>
      <c r="B5091" s="83" t="s">
        <v>27046</v>
      </c>
      <c r="C5091" s="83" t="s">
        <v>27047</v>
      </c>
      <c r="D5091" s="83" t="s">
        <v>27052</v>
      </c>
      <c r="E5091" s="83" t="s">
        <v>27053</v>
      </c>
      <c r="F5091" s="83" t="s">
        <v>27071</v>
      </c>
      <c r="G5091" s="83"/>
      <c r="H5091" s="83" t="s">
        <v>22</v>
      </c>
    </row>
    <row r="5092" spans="1:8" ht="12.75" customHeight="1" x14ac:dyDescent="0.2">
      <c r="A5092" s="83" t="s">
        <v>5162</v>
      </c>
      <c r="B5092" s="83" t="s">
        <v>27046</v>
      </c>
      <c r="C5092" s="83" t="s">
        <v>27047</v>
      </c>
      <c r="D5092" s="83" t="s">
        <v>27052</v>
      </c>
      <c r="E5092" s="83" t="s">
        <v>27053</v>
      </c>
      <c r="F5092" s="83" t="s">
        <v>27072</v>
      </c>
      <c r="G5092" s="83"/>
      <c r="H5092" s="83" t="s">
        <v>22</v>
      </c>
    </row>
    <row r="5093" spans="1:8" ht="12.75" customHeight="1" x14ac:dyDescent="0.2">
      <c r="A5093" s="83" t="s">
        <v>5163</v>
      </c>
      <c r="B5093" s="83" t="s">
        <v>27046</v>
      </c>
      <c r="C5093" s="83" t="s">
        <v>27047</v>
      </c>
      <c r="D5093" s="83" t="s">
        <v>27052</v>
      </c>
      <c r="E5093" s="83" t="s">
        <v>27053</v>
      </c>
      <c r="F5093" s="83" t="s">
        <v>27072</v>
      </c>
      <c r="G5093" s="83"/>
      <c r="H5093" s="83" t="s">
        <v>22</v>
      </c>
    </row>
    <row r="5094" spans="1:8" ht="12.75" customHeight="1" x14ac:dyDescent="0.2">
      <c r="A5094" s="83" t="s">
        <v>5164</v>
      </c>
      <c r="B5094" s="83" t="s">
        <v>27051</v>
      </c>
      <c r="C5094" s="83" t="s">
        <v>27047</v>
      </c>
      <c r="D5094" s="83" t="s">
        <v>27052</v>
      </c>
      <c r="E5094" s="83" t="s">
        <v>27053</v>
      </c>
      <c r="F5094" s="83" t="s">
        <v>27073</v>
      </c>
      <c r="G5094" s="83"/>
      <c r="H5094" s="83" t="s">
        <v>22</v>
      </c>
    </row>
    <row r="5095" spans="1:8" ht="12.75" customHeight="1" x14ac:dyDescent="0.2">
      <c r="A5095" s="83" t="s">
        <v>5165</v>
      </c>
      <c r="B5095" s="83" t="s">
        <v>27051</v>
      </c>
      <c r="C5095" s="83" t="s">
        <v>27047</v>
      </c>
      <c r="D5095" s="83" t="s">
        <v>27052</v>
      </c>
      <c r="E5095" s="83" t="s">
        <v>27053</v>
      </c>
      <c r="F5095" s="83" t="s">
        <v>27073</v>
      </c>
      <c r="G5095" s="83"/>
      <c r="H5095" s="83" t="s">
        <v>22</v>
      </c>
    </row>
    <row r="5096" spans="1:8" ht="12.75" customHeight="1" x14ac:dyDescent="0.2">
      <c r="A5096" s="83" t="s">
        <v>5166</v>
      </c>
      <c r="B5096" s="83" t="s">
        <v>27046</v>
      </c>
      <c r="C5096" s="83" t="s">
        <v>27047</v>
      </c>
      <c r="D5096" s="83" t="s">
        <v>27052</v>
      </c>
      <c r="E5096" s="83" t="s">
        <v>27053</v>
      </c>
      <c r="F5096" s="83" t="s">
        <v>27074</v>
      </c>
      <c r="G5096" s="83"/>
      <c r="H5096" s="83" t="s">
        <v>22</v>
      </c>
    </row>
    <row r="5097" spans="1:8" ht="12.75" customHeight="1" x14ac:dyDescent="0.2">
      <c r="A5097" s="83" t="s">
        <v>5167</v>
      </c>
      <c r="B5097" s="83" t="s">
        <v>27046</v>
      </c>
      <c r="C5097" s="83" t="s">
        <v>27047</v>
      </c>
      <c r="D5097" s="83" t="s">
        <v>27052</v>
      </c>
      <c r="E5097" s="83" t="s">
        <v>27053</v>
      </c>
      <c r="F5097" s="83" t="s">
        <v>27074</v>
      </c>
      <c r="G5097" s="83"/>
      <c r="H5097" s="83" t="s">
        <v>22</v>
      </c>
    </row>
    <row r="5098" spans="1:8" ht="12.75" customHeight="1" x14ac:dyDescent="0.2">
      <c r="A5098" s="83" t="s">
        <v>5168</v>
      </c>
      <c r="B5098" s="83" t="s">
        <v>27051</v>
      </c>
      <c r="C5098" s="83" t="s">
        <v>27075</v>
      </c>
      <c r="D5098" s="83" t="s">
        <v>27052</v>
      </c>
      <c r="E5098" s="83" t="s">
        <v>27053</v>
      </c>
      <c r="F5098" s="83" t="s">
        <v>27076</v>
      </c>
      <c r="G5098" s="83"/>
      <c r="H5098" s="83" t="s">
        <v>22</v>
      </c>
    </row>
    <row r="5099" spans="1:8" ht="12.75" customHeight="1" x14ac:dyDescent="0.2">
      <c r="A5099" s="83" t="s">
        <v>5169</v>
      </c>
      <c r="B5099" s="83" t="s">
        <v>27051</v>
      </c>
      <c r="C5099" s="83" t="s">
        <v>27075</v>
      </c>
      <c r="D5099" s="83" t="s">
        <v>27052</v>
      </c>
      <c r="E5099" s="83" t="s">
        <v>27053</v>
      </c>
      <c r="F5099" s="83" t="s">
        <v>27076</v>
      </c>
      <c r="G5099" s="83"/>
      <c r="H5099" s="83" t="s">
        <v>22</v>
      </c>
    </row>
    <row r="5100" spans="1:8" ht="12.75" customHeight="1" x14ac:dyDescent="0.2">
      <c r="A5100" s="83" t="s">
        <v>5170</v>
      </c>
      <c r="B5100" s="83" t="s">
        <v>27046</v>
      </c>
      <c r="C5100" s="83" t="s">
        <v>27077</v>
      </c>
      <c r="D5100" s="83" t="s">
        <v>27052</v>
      </c>
      <c r="E5100" s="83" t="s">
        <v>27053</v>
      </c>
      <c r="F5100" s="83" t="s">
        <v>27054</v>
      </c>
      <c r="G5100" s="83"/>
      <c r="H5100" s="83" t="s">
        <v>22</v>
      </c>
    </row>
    <row r="5101" spans="1:8" ht="12.75" customHeight="1" x14ac:dyDescent="0.2">
      <c r="A5101" s="83" t="s">
        <v>5171</v>
      </c>
      <c r="B5101" s="83" t="s">
        <v>27046</v>
      </c>
      <c r="C5101" s="83" t="s">
        <v>27077</v>
      </c>
      <c r="D5101" s="83" t="s">
        <v>27052</v>
      </c>
      <c r="E5101" s="83" t="s">
        <v>27053</v>
      </c>
      <c r="F5101" s="83" t="s">
        <v>27054</v>
      </c>
      <c r="G5101" s="83"/>
      <c r="H5101" s="83" t="s">
        <v>22</v>
      </c>
    </row>
    <row r="5102" spans="1:8" ht="12.75" customHeight="1" x14ac:dyDescent="0.2">
      <c r="A5102" s="83" t="s">
        <v>5172</v>
      </c>
      <c r="B5102" s="83" t="s">
        <v>27051</v>
      </c>
      <c r="C5102" s="83" t="s">
        <v>27075</v>
      </c>
      <c r="D5102" s="83" t="s">
        <v>27052</v>
      </c>
      <c r="E5102" s="83" t="s">
        <v>27053</v>
      </c>
      <c r="F5102" s="83" t="s">
        <v>27056</v>
      </c>
      <c r="G5102" s="83"/>
      <c r="H5102" s="83" t="s">
        <v>22</v>
      </c>
    </row>
    <row r="5103" spans="1:8" ht="12.75" customHeight="1" x14ac:dyDescent="0.2">
      <c r="A5103" s="83" t="s">
        <v>5173</v>
      </c>
      <c r="B5103" s="83" t="s">
        <v>27051</v>
      </c>
      <c r="C5103" s="83" t="s">
        <v>27075</v>
      </c>
      <c r="D5103" s="83" t="s">
        <v>27052</v>
      </c>
      <c r="E5103" s="83" t="s">
        <v>27053</v>
      </c>
      <c r="F5103" s="83" t="s">
        <v>27056</v>
      </c>
      <c r="G5103" s="83"/>
      <c r="H5103" s="83" t="s">
        <v>22</v>
      </c>
    </row>
    <row r="5104" spans="1:8" ht="12.75" customHeight="1" x14ac:dyDescent="0.2">
      <c r="A5104" s="83" t="s">
        <v>5174</v>
      </c>
      <c r="B5104" s="83" t="s">
        <v>27051</v>
      </c>
      <c r="C5104" s="83" t="s">
        <v>27075</v>
      </c>
      <c r="D5104" s="83" t="s">
        <v>27052</v>
      </c>
      <c r="E5104" s="83" t="s">
        <v>27053</v>
      </c>
      <c r="F5104" s="83" t="s">
        <v>27057</v>
      </c>
      <c r="G5104" s="83"/>
      <c r="H5104" s="83" t="s">
        <v>22</v>
      </c>
    </row>
    <row r="5105" spans="1:8" ht="12.75" customHeight="1" x14ac:dyDescent="0.2">
      <c r="A5105" s="83" t="s">
        <v>5175</v>
      </c>
      <c r="B5105" s="83" t="s">
        <v>27051</v>
      </c>
      <c r="C5105" s="83" t="s">
        <v>27075</v>
      </c>
      <c r="D5105" s="83" t="s">
        <v>27052</v>
      </c>
      <c r="E5105" s="83" t="s">
        <v>27053</v>
      </c>
      <c r="F5105" s="83" t="s">
        <v>27057</v>
      </c>
      <c r="G5105" s="83"/>
      <c r="H5105" s="83" t="s">
        <v>22</v>
      </c>
    </row>
    <row r="5106" spans="1:8" ht="12.75" customHeight="1" x14ac:dyDescent="0.2">
      <c r="A5106" s="83" t="s">
        <v>5176</v>
      </c>
      <c r="B5106" s="83" t="s">
        <v>27051</v>
      </c>
      <c r="C5106" s="83" t="s">
        <v>27075</v>
      </c>
      <c r="D5106" s="83" t="s">
        <v>27052</v>
      </c>
      <c r="E5106" s="83" t="s">
        <v>27053</v>
      </c>
      <c r="F5106" s="83" t="s">
        <v>27058</v>
      </c>
      <c r="G5106" s="83"/>
      <c r="H5106" s="83" t="s">
        <v>22</v>
      </c>
    </row>
    <row r="5107" spans="1:8" ht="12.75" customHeight="1" x14ac:dyDescent="0.2">
      <c r="A5107" s="83" t="s">
        <v>5177</v>
      </c>
      <c r="B5107" s="83" t="s">
        <v>27051</v>
      </c>
      <c r="C5107" s="83" t="s">
        <v>27075</v>
      </c>
      <c r="D5107" s="83" t="s">
        <v>27052</v>
      </c>
      <c r="E5107" s="83" t="s">
        <v>27053</v>
      </c>
      <c r="F5107" s="83" t="s">
        <v>27058</v>
      </c>
      <c r="G5107" s="83"/>
      <c r="H5107" s="83" t="s">
        <v>22</v>
      </c>
    </row>
    <row r="5108" spans="1:8" ht="12.75" customHeight="1" x14ac:dyDescent="0.2">
      <c r="A5108" s="83" t="s">
        <v>5178</v>
      </c>
      <c r="B5108" s="83" t="s">
        <v>27051</v>
      </c>
      <c r="C5108" s="83" t="s">
        <v>27075</v>
      </c>
      <c r="D5108" s="83" t="s">
        <v>27052</v>
      </c>
      <c r="E5108" s="83" t="s">
        <v>27053</v>
      </c>
      <c r="F5108" s="83" t="s">
        <v>27060</v>
      </c>
      <c r="G5108" s="83"/>
      <c r="H5108" s="83" t="s">
        <v>22</v>
      </c>
    </row>
    <row r="5109" spans="1:8" ht="12.75" customHeight="1" x14ac:dyDescent="0.2">
      <c r="A5109" s="83" t="s">
        <v>5179</v>
      </c>
      <c r="B5109" s="83" t="s">
        <v>27051</v>
      </c>
      <c r="C5109" s="83" t="s">
        <v>27075</v>
      </c>
      <c r="D5109" s="83" t="s">
        <v>27052</v>
      </c>
      <c r="E5109" s="83" t="s">
        <v>27053</v>
      </c>
      <c r="F5109" s="83" t="s">
        <v>27060</v>
      </c>
      <c r="G5109" s="83"/>
      <c r="H5109" s="83" t="s">
        <v>22</v>
      </c>
    </row>
    <row r="5110" spans="1:8" ht="12.75" customHeight="1" x14ac:dyDescent="0.2">
      <c r="A5110" s="83" t="s">
        <v>5180</v>
      </c>
      <c r="B5110" s="83" t="s">
        <v>27046</v>
      </c>
      <c r="C5110" s="83" t="s">
        <v>27075</v>
      </c>
      <c r="D5110" s="83" t="s">
        <v>27052</v>
      </c>
      <c r="E5110" s="83" t="s">
        <v>27053</v>
      </c>
      <c r="F5110" s="83" t="s">
        <v>27061</v>
      </c>
      <c r="G5110" s="83"/>
      <c r="H5110" s="83" t="s">
        <v>22</v>
      </c>
    </row>
    <row r="5111" spans="1:8" ht="12.75" customHeight="1" x14ac:dyDescent="0.2">
      <c r="A5111" s="83" t="s">
        <v>5181</v>
      </c>
      <c r="B5111" s="83" t="s">
        <v>27046</v>
      </c>
      <c r="C5111" s="83" t="s">
        <v>27075</v>
      </c>
      <c r="D5111" s="83" t="s">
        <v>27052</v>
      </c>
      <c r="E5111" s="83" t="s">
        <v>27053</v>
      </c>
      <c r="F5111" s="83" t="s">
        <v>27061</v>
      </c>
      <c r="G5111" s="83"/>
      <c r="H5111" s="83" t="s">
        <v>22</v>
      </c>
    </row>
    <row r="5112" spans="1:8" ht="12.75" customHeight="1" x14ac:dyDescent="0.2">
      <c r="A5112" s="83" t="s">
        <v>5182</v>
      </c>
      <c r="B5112" s="83" t="s">
        <v>27051</v>
      </c>
      <c r="C5112" s="83" t="s">
        <v>27075</v>
      </c>
      <c r="D5112" s="83" t="s">
        <v>27052</v>
      </c>
      <c r="E5112" s="83" t="s">
        <v>27053</v>
      </c>
      <c r="F5112" s="83" t="s">
        <v>27063</v>
      </c>
      <c r="G5112" s="83"/>
      <c r="H5112" s="83" t="s">
        <v>22</v>
      </c>
    </row>
    <row r="5113" spans="1:8" ht="12.75" customHeight="1" x14ac:dyDescent="0.2">
      <c r="A5113" s="83" t="s">
        <v>5183</v>
      </c>
      <c r="B5113" s="83" t="s">
        <v>27051</v>
      </c>
      <c r="C5113" s="83" t="s">
        <v>27075</v>
      </c>
      <c r="D5113" s="83" t="s">
        <v>27052</v>
      </c>
      <c r="E5113" s="83" t="s">
        <v>27053</v>
      </c>
      <c r="F5113" s="83" t="s">
        <v>27063</v>
      </c>
      <c r="G5113" s="83"/>
      <c r="H5113" s="83" t="s">
        <v>22</v>
      </c>
    </row>
    <row r="5114" spans="1:8" ht="12.75" customHeight="1" x14ac:dyDescent="0.2">
      <c r="A5114" s="83" t="s">
        <v>5184</v>
      </c>
      <c r="B5114" s="83" t="s">
        <v>27051</v>
      </c>
      <c r="C5114" s="83" t="s">
        <v>27064</v>
      </c>
      <c r="D5114" s="83" t="s">
        <v>27078</v>
      </c>
      <c r="E5114" s="83" t="s">
        <v>27066</v>
      </c>
      <c r="F5114" s="83" t="s">
        <v>27067</v>
      </c>
      <c r="G5114" s="83"/>
      <c r="H5114" s="83" t="s">
        <v>22</v>
      </c>
    </row>
    <row r="5115" spans="1:8" ht="12.75" customHeight="1" x14ac:dyDescent="0.2">
      <c r="A5115" s="83" t="s">
        <v>5185</v>
      </c>
      <c r="B5115" s="83" t="s">
        <v>27051</v>
      </c>
      <c r="C5115" s="83" t="s">
        <v>27064</v>
      </c>
      <c r="D5115" s="83" t="s">
        <v>27078</v>
      </c>
      <c r="E5115" s="83" t="s">
        <v>27066</v>
      </c>
      <c r="F5115" s="83" t="s">
        <v>27067</v>
      </c>
      <c r="G5115" s="83"/>
      <c r="H5115" s="83" t="s">
        <v>22</v>
      </c>
    </row>
    <row r="5116" spans="1:8" ht="12.75" customHeight="1" x14ac:dyDescent="0.2">
      <c r="A5116" s="83" t="s">
        <v>5186</v>
      </c>
      <c r="B5116" s="83" t="s">
        <v>27051</v>
      </c>
      <c r="C5116" s="83" t="s">
        <v>27075</v>
      </c>
      <c r="D5116" s="83" t="s">
        <v>27052</v>
      </c>
      <c r="E5116" s="83" t="s">
        <v>27053</v>
      </c>
      <c r="F5116" s="83" t="s">
        <v>27068</v>
      </c>
      <c r="G5116" s="83"/>
      <c r="H5116" s="83" t="s">
        <v>22</v>
      </c>
    </row>
    <row r="5117" spans="1:8" ht="12.75" customHeight="1" x14ac:dyDescent="0.2">
      <c r="A5117" s="83" t="s">
        <v>5187</v>
      </c>
      <c r="B5117" s="83" t="s">
        <v>27051</v>
      </c>
      <c r="C5117" s="83" t="s">
        <v>27075</v>
      </c>
      <c r="D5117" s="83" t="s">
        <v>27052</v>
      </c>
      <c r="E5117" s="83" t="s">
        <v>27053</v>
      </c>
      <c r="F5117" s="83" t="s">
        <v>27068</v>
      </c>
      <c r="G5117" s="83"/>
      <c r="H5117" s="83" t="s">
        <v>22</v>
      </c>
    </row>
    <row r="5118" spans="1:8" ht="12.75" customHeight="1" x14ac:dyDescent="0.2">
      <c r="A5118" s="83" t="s">
        <v>5188</v>
      </c>
      <c r="B5118" s="83" t="s">
        <v>27051</v>
      </c>
      <c r="C5118" s="83" t="s">
        <v>27075</v>
      </c>
      <c r="D5118" s="83" t="s">
        <v>27052</v>
      </c>
      <c r="E5118" s="83" t="s">
        <v>27053</v>
      </c>
      <c r="F5118" s="83" t="s">
        <v>27069</v>
      </c>
      <c r="G5118" s="83"/>
      <c r="H5118" s="83" t="s">
        <v>22</v>
      </c>
    </row>
    <row r="5119" spans="1:8" ht="12.75" customHeight="1" x14ac:dyDescent="0.2">
      <c r="A5119" s="83" t="s">
        <v>5189</v>
      </c>
      <c r="B5119" s="83" t="s">
        <v>27051</v>
      </c>
      <c r="C5119" s="83" t="s">
        <v>27075</v>
      </c>
      <c r="D5119" s="83" t="s">
        <v>27052</v>
      </c>
      <c r="E5119" s="83" t="s">
        <v>27053</v>
      </c>
      <c r="F5119" s="83" t="s">
        <v>27069</v>
      </c>
      <c r="G5119" s="83"/>
      <c r="H5119" s="83" t="s">
        <v>22</v>
      </c>
    </row>
    <row r="5120" spans="1:8" ht="12.75" customHeight="1" x14ac:dyDescent="0.2">
      <c r="A5120" s="83" t="s">
        <v>5190</v>
      </c>
      <c r="B5120" s="83" t="s">
        <v>27051</v>
      </c>
      <c r="C5120" s="83" t="s">
        <v>27075</v>
      </c>
      <c r="D5120" s="83" t="s">
        <v>27052</v>
      </c>
      <c r="E5120" s="83" t="s">
        <v>27079</v>
      </c>
      <c r="F5120" s="83" t="s">
        <v>27070</v>
      </c>
      <c r="G5120" s="83"/>
      <c r="H5120" s="83" t="s">
        <v>22</v>
      </c>
    </row>
    <row r="5121" spans="1:8" ht="12.75" customHeight="1" x14ac:dyDescent="0.2">
      <c r="A5121" s="83" t="s">
        <v>5191</v>
      </c>
      <c r="B5121" s="83" t="s">
        <v>27051</v>
      </c>
      <c r="C5121" s="83" t="s">
        <v>27075</v>
      </c>
      <c r="D5121" s="83" t="s">
        <v>27052</v>
      </c>
      <c r="E5121" s="83" t="s">
        <v>27079</v>
      </c>
      <c r="F5121" s="83" t="s">
        <v>27070</v>
      </c>
      <c r="G5121" s="83"/>
      <c r="H5121" s="83" t="s">
        <v>22</v>
      </c>
    </row>
    <row r="5122" spans="1:8" ht="12.75" customHeight="1" x14ac:dyDescent="0.2">
      <c r="A5122" s="83" t="s">
        <v>5192</v>
      </c>
      <c r="B5122" s="83" t="s">
        <v>27051</v>
      </c>
      <c r="C5122" s="83" t="s">
        <v>27075</v>
      </c>
      <c r="D5122" s="83" t="s">
        <v>27052</v>
      </c>
      <c r="E5122" s="83" t="s">
        <v>27053</v>
      </c>
      <c r="F5122" s="83" t="s">
        <v>27071</v>
      </c>
      <c r="G5122" s="83"/>
      <c r="H5122" s="83" t="s">
        <v>22</v>
      </c>
    </row>
    <row r="5123" spans="1:8" ht="12.75" customHeight="1" x14ac:dyDescent="0.2">
      <c r="A5123" s="83" t="s">
        <v>5193</v>
      </c>
      <c r="B5123" s="83" t="s">
        <v>27051</v>
      </c>
      <c r="C5123" s="83" t="s">
        <v>27075</v>
      </c>
      <c r="D5123" s="83" t="s">
        <v>27052</v>
      </c>
      <c r="E5123" s="83" t="s">
        <v>27053</v>
      </c>
      <c r="F5123" s="83" t="s">
        <v>27071</v>
      </c>
      <c r="G5123" s="83"/>
      <c r="H5123" s="83" t="s">
        <v>22</v>
      </c>
    </row>
    <row r="5124" spans="1:8" ht="12.75" customHeight="1" x14ac:dyDescent="0.2">
      <c r="A5124" s="83" t="s">
        <v>5194</v>
      </c>
      <c r="B5124" s="83" t="s">
        <v>27051</v>
      </c>
      <c r="C5124" s="83" t="s">
        <v>27075</v>
      </c>
      <c r="D5124" s="83" t="s">
        <v>27052</v>
      </c>
      <c r="E5124" s="83" t="s">
        <v>27053</v>
      </c>
      <c r="F5124" s="83" t="s">
        <v>27072</v>
      </c>
      <c r="G5124" s="83"/>
      <c r="H5124" s="83" t="s">
        <v>22</v>
      </c>
    </row>
    <row r="5125" spans="1:8" ht="12.75" customHeight="1" x14ac:dyDescent="0.2">
      <c r="A5125" s="83" t="s">
        <v>5195</v>
      </c>
      <c r="B5125" s="83" t="s">
        <v>27051</v>
      </c>
      <c r="C5125" s="83" t="s">
        <v>27075</v>
      </c>
      <c r="D5125" s="83" t="s">
        <v>27052</v>
      </c>
      <c r="E5125" s="83" t="s">
        <v>27053</v>
      </c>
      <c r="F5125" s="83" t="s">
        <v>27072</v>
      </c>
      <c r="G5125" s="83"/>
      <c r="H5125" s="83" t="s">
        <v>22</v>
      </c>
    </row>
    <row r="5126" spans="1:8" ht="12.75" customHeight="1" x14ac:dyDescent="0.2">
      <c r="A5126" s="83" t="s">
        <v>5196</v>
      </c>
      <c r="B5126" s="83" t="s">
        <v>27051</v>
      </c>
      <c r="C5126" s="83" t="s">
        <v>27075</v>
      </c>
      <c r="D5126" s="83" t="s">
        <v>27052</v>
      </c>
      <c r="E5126" s="83" t="s">
        <v>27053</v>
      </c>
      <c r="F5126" s="83" t="s">
        <v>27073</v>
      </c>
      <c r="G5126" s="83"/>
      <c r="H5126" s="83" t="s">
        <v>22</v>
      </c>
    </row>
    <row r="5127" spans="1:8" ht="12.75" customHeight="1" x14ac:dyDescent="0.2">
      <c r="A5127" s="83" t="s">
        <v>5197</v>
      </c>
      <c r="B5127" s="83" t="s">
        <v>27051</v>
      </c>
      <c r="C5127" s="83" t="s">
        <v>27075</v>
      </c>
      <c r="D5127" s="83" t="s">
        <v>27052</v>
      </c>
      <c r="E5127" s="83" t="s">
        <v>27053</v>
      </c>
      <c r="F5127" s="83" t="s">
        <v>27073</v>
      </c>
      <c r="G5127" s="83"/>
      <c r="H5127" s="83" t="s">
        <v>22</v>
      </c>
    </row>
    <row r="5128" spans="1:8" ht="12.75" customHeight="1" x14ac:dyDescent="0.2">
      <c r="A5128" s="83" t="s">
        <v>5198</v>
      </c>
      <c r="B5128" s="83" t="s">
        <v>27051</v>
      </c>
      <c r="C5128" s="83" t="s">
        <v>27075</v>
      </c>
      <c r="D5128" s="83" t="s">
        <v>27052</v>
      </c>
      <c r="E5128" s="83" t="s">
        <v>27053</v>
      </c>
      <c r="F5128" s="83" t="s">
        <v>27074</v>
      </c>
      <c r="G5128" s="83"/>
      <c r="H5128" s="83" t="s">
        <v>22</v>
      </c>
    </row>
    <row r="5129" spans="1:8" ht="12.75" customHeight="1" x14ac:dyDescent="0.2">
      <c r="A5129" s="83" t="s">
        <v>5199</v>
      </c>
      <c r="B5129" s="83" t="s">
        <v>27051</v>
      </c>
      <c r="C5129" s="83" t="s">
        <v>27075</v>
      </c>
      <c r="D5129" s="83" t="s">
        <v>27052</v>
      </c>
      <c r="E5129" s="83" t="s">
        <v>27053</v>
      </c>
      <c r="F5129" s="83" t="s">
        <v>27074</v>
      </c>
      <c r="G5129" s="83"/>
      <c r="H5129" s="83" t="s">
        <v>22</v>
      </c>
    </row>
    <row r="5130" spans="1:8" ht="12.75" customHeight="1" x14ac:dyDescent="0.2">
      <c r="A5130" s="83" t="s">
        <v>5200</v>
      </c>
      <c r="B5130" s="83" t="s">
        <v>27080</v>
      </c>
      <c r="C5130" s="83" t="s">
        <v>27081</v>
      </c>
      <c r="D5130" s="83" t="s">
        <v>27082</v>
      </c>
      <c r="E5130" s="83" t="s">
        <v>27083</v>
      </c>
      <c r="F5130" s="83"/>
      <c r="G5130" s="83"/>
      <c r="H5130" s="83" t="s">
        <v>22</v>
      </c>
    </row>
    <row r="5131" spans="1:8" ht="12.75" customHeight="1" x14ac:dyDescent="0.2">
      <c r="A5131" s="83" t="s">
        <v>5201</v>
      </c>
      <c r="B5131" s="83" t="s">
        <v>27080</v>
      </c>
      <c r="C5131" s="83" t="s">
        <v>27081</v>
      </c>
      <c r="D5131" s="83" t="s">
        <v>27082</v>
      </c>
      <c r="E5131" s="83" t="s">
        <v>27083</v>
      </c>
      <c r="F5131" s="83"/>
      <c r="G5131" s="83"/>
      <c r="H5131" s="83" t="s">
        <v>22</v>
      </c>
    </row>
    <row r="5132" spans="1:8" ht="12.75" customHeight="1" x14ac:dyDescent="0.2">
      <c r="A5132" s="83" t="s">
        <v>5202</v>
      </c>
      <c r="B5132" s="83" t="s">
        <v>27080</v>
      </c>
      <c r="C5132" s="83" t="s">
        <v>27081</v>
      </c>
      <c r="D5132" s="83" t="s">
        <v>27084</v>
      </c>
      <c r="E5132" s="83" t="s">
        <v>27085</v>
      </c>
      <c r="F5132" s="83"/>
      <c r="G5132" s="83"/>
      <c r="H5132" s="83" t="s">
        <v>22</v>
      </c>
    </row>
    <row r="5133" spans="1:8" ht="12.75" customHeight="1" x14ac:dyDescent="0.2">
      <c r="A5133" s="83" t="s">
        <v>5203</v>
      </c>
      <c r="B5133" s="83" t="s">
        <v>27080</v>
      </c>
      <c r="C5133" s="83" t="s">
        <v>27081</v>
      </c>
      <c r="D5133" s="83" t="s">
        <v>27084</v>
      </c>
      <c r="E5133" s="83" t="s">
        <v>27085</v>
      </c>
      <c r="F5133" s="83"/>
      <c r="G5133" s="83"/>
      <c r="H5133" s="83" t="s">
        <v>22</v>
      </c>
    </row>
    <row r="5134" spans="1:8" ht="12.75" customHeight="1" x14ac:dyDescent="0.2">
      <c r="A5134" s="83" t="s">
        <v>5204</v>
      </c>
      <c r="B5134" s="83" t="s">
        <v>27080</v>
      </c>
      <c r="C5134" s="83" t="s">
        <v>27081</v>
      </c>
      <c r="D5134" s="83" t="s">
        <v>27086</v>
      </c>
      <c r="E5134" s="83" t="s">
        <v>27087</v>
      </c>
      <c r="F5134" s="83"/>
      <c r="G5134" s="83"/>
      <c r="H5134" s="83" t="s">
        <v>22</v>
      </c>
    </row>
    <row r="5135" spans="1:8" ht="12.75" customHeight="1" x14ac:dyDescent="0.2">
      <c r="A5135" s="83" t="s">
        <v>5205</v>
      </c>
      <c r="B5135" s="83" t="s">
        <v>27080</v>
      </c>
      <c r="C5135" s="83" t="s">
        <v>27081</v>
      </c>
      <c r="D5135" s="83" t="s">
        <v>27086</v>
      </c>
      <c r="E5135" s="83" t="s">
        <v>27087</v>
      </c>
      <c r="F5135" s="83"/>
      <c r="G5135" s="83"/>
      <c r="H5135" s="83" t="s">
        <v>22</v>
      </c>
    </row>
    <row r="5136" spans="1:8" ht="12.75" customHeight="1" x14ac:dyDescent="0.2">
      <c r="A5136" s="83" t="s">
        <v>5206</v>
      </c>
      <c r="B5136" s="83" t="s">
        <v>27080</v>
      </c>
      <c r="C5136" s="83" t="s">
        <v>27081</v>
      </c>
      <c r="D5136" s="83" t="s">
        <v>27086</v>
      </c>
      <c r="E5136" s="83" t="s">
        <v>27088</v>
      </c>
      <c r="F5136" s="83"/>
      <c r="G5136" s="83"/>
      <c r="H5136" s="83" t="s">
        <v>22</v>
      </c>
    </row>
    <row r="5137" spans="1:8" ht="12.75" customHeight="1" x14ac:dyDescent="0.2">
      <c r="A5137" s="83" t="s">
        <v>5207</v>
      </c>
      <c r="B5137" s="83" t="s">
        <v>27080</v>
      </c>
      <c r="C5137" s="83" t="s">
        <v>27081</v>
      </c>
      <c r="D5137" s="83" t="s">
        <v>27086</v>
      </c>
      <c r="E5137" s="83" t="s">
        <v>27088</v>
      </c>
      <c r="F5137" s="83"/>
      <c r="G5137" s="83"/>
      <c r="H5137" s="83" t="s">
        <v>22</v>
      </c>
    </row>
    <row r="5138" spans="1:8" ht="12.75" customHeight="1" x14ac:dyDescent="0.2">
      <c r="A5138" s="83" t="s">
        <v>5208</v>
      </c>
      <c r="B5138" s="83" t="s">
        <v>27080</v>
      </c>
      <c r="C5138" s="83" t="s">
        <v>27081</v>
      </c>
      <c r="D5138" s="83" t="s">
        <v>27089</v>
      </c>
      <c r="E5138" s="83" t="s">
        <v>27087</v>
      </c>
      <c r="F5138" s="83"/>
      <c r="G5138" s="83"/>
      <c r="H5138" s="83" t="s">
        <v>22</v>
      </c>
    </row>
    <row r="5139" spans="1:8" ht="12.75" customHeight="1" x14ac:dyDescent="0.2">
      <c r="A5139" s="83" t="s">
        <v>5209</v>
      </c>
      <c r="B5139" s="83" t="s">
        <v>27080</v>
      </c>
      <c r="C5139" s="83" t="s">
        <v>27081</v>
      </c>
      <c r="D5139" s="83" t="s">
        <v>27089</v>
      </c>
      <c r="E5139" s="83" t="s">
        <v>27087</v>
      </c>
      <c r="F5139" s="83"/>
      <c r="G5139" s="83"/>
      <c r="H5139" s="83" t="s">
        <v>22</v>
      </c>
    </row>
    <row r="5140" spans="1:8" ht="12.75" customHeight="1" x14ac:dyDescent="0.2">
      <c r="A5140" s="83" t="s">
        <v>5210</v>
      </c>
      <c r="B5140" s="83" t="s">
        <v>27090</v>
      </c>
      <c r="C5140" s="83" t="s">
        <v>27081</v>
      </c>
      <c r="D5140" s="83" t="s">
        <v>27089</v>
      </c>
      <c r="E5140" s="83" t="s">
        <v>27088</v>
      </c>
      <c r="F5140" s="83"/>
      <c r="G5140" s="83"/>
      <c r="H5140" s="83" t="s">
        <v>22</v>
      </c>
    </row>
    <row r="5141" spans="1:8" ht="12.75" customHeight="1" x14ac:dyDescent="0.2">
      <c r="A5141" s="83" t="s">
        <v>5211</v>
      </c>
      <c r="B5141" s="83" t="s">
        <v>27090</v>
      </c>
      <c r="C5141" s="83" t="s">
        <v>27081</v>
      </c>
      <c r="D5141" s="83" t="s">
        <v>27089</v>
      </c>
      <c r="E5141" s="83" t="s">
        <v>27088</v>
      </c>
      <c r="F5141" s="83"/>
      <c r="G5141" s="83"/>
      <c r="H5141" s="83" t="s">
        <v>22</v>
      </c>
    </row>
    <row r="5142" spans="1:8" ht="12.75" customHeight="1" x14ac:dyDescent="0.2">
      <c r="A5142" s="83" t="s">
        <v>5212</v>
      </c>
      <c r="B5142" s="83" t="s">
        <v>27080</v>
      </c>
      <c r="C5142" s="83" t="s">
        <v>27081</v>
      </c>
      <c r="D5142" s="83" t="s">
        <v>27091</v>
      </c>
      <c r="E5142" s="83" t="s">
        <v>27087</v>
      </c>
      <c r="F5142" s="83"/>
      <c r="G5142" s="83"/>
      <c r="H5142" s="83" t="s">
        <v>22</v>
      </c>
    </row>
    <row r="5143" spans="1:8" ht="12.75" customHeight="1" x14ac:dyDescent="0.2">
      <c r="A5143" s="83" t="s">
        <v>5213</v>
      </c>
      <c r="B5143" s="83" t="s">
        <v>27080</v>
      </c>
      <c r="C5143" s="83" t="s">
        <v>27081</v>
      </c>
      <c r="D5143" s="83" t="s">
        <v>27091</v>
      </c>
      <c r="E5143" s="83" t="s">
        <v>27087</v>
      </c>
      <c r="F5143" s="83"/>
      <c r="G5143" s="83"/>
      <c r="H5143" s="83" t="s">
        <v>22</v>
      </c>
    </row>
    <row r="5144" spans="1:8" ht="12.75" customHeight="1" x14ac:dyDescent="0.2">
      <c r="A5144" s="83" t="s">
        <v>5214</v>
      </c>
      <c r="B5144" s="83" t="s">
        <v>27080</v>
      </c>
      <c r="C5144" s="83" t="s">
        <v>27081</v>
      </c>
      <c r="D5144" s="83" t="s">
        <v>27091</v>
      </c>
      <c r="E5144" s="83" t="s">
        <v>27088</v>
      </c>
      <c r="F5144" s="83"/>
      <c r="G5144" s="83"/>
      <c r="H5144" s="83" t="s">
        <v>22</v>
      </c>
    </row>
    <row r="5145" spans="1:8" ht="12.75" customHeight="1" x14ac:dyDescent="0.2">
      <c r="A5145" s="83" t="s">
        <v>5215</v>
      </c>
      <c r="B5145" s="83" t="s">
        <v>27080</v>
      </c>
      <c r="C5145" s="83" t="s">
        <v>27081</v>
      </c>
      <c r="D5145" s="83" t="s">
        <v>27091</v>
      </c>
      <c r="E5145" s="83" t="s">
        <v>27088</v>
      </c>
      <c r="F5145" s="83"/>
      <c r="G5145" s="83"/>
      <c r="H5145" s="83" t="s">
        <v>22</v>
      </c>
    </row>
    <row r="5146" spans="1:8" ht="12.75" customHeight="1" x14ac:dyDescent="0.2">
      <c r="A5146" s="83" t="s">
        <v>5216</v>
      </c>
      <c r="B5146" s="83" t="s">
        <v>27080</v>
      </c>
      <c r="C5146" s="83" t="s">
        <v>27081</v>
      </c>
      <c r="D5146" s="83" t="s">
        <v>27092</v>
      </c>
      <c r="E5146" s="83" t="s">
        <v>27087</v>
      </c>
      <c r="F5146" s="83"/>
      <c r="G5146" s="83"/>
      <c r="H5146" s="83" t="s">
        <v>22</v>
      </c>
    </row>
    <row r="5147" spans="1:8" ht="12.75" customHeight="1" x14ac:dyDescent="0.2">
      <c r="A5147" s="83" t="s">
        <v>5217</v>
      </c>
      <c r="B5147" s="83" t="s">
        <v>27080</v>
      </c>
      <c r="C5147" s="83" t="s">
        <v>27081</v>
      </c>
      <c r="D5147" s="83" t="s">
        <v>27092</v>
      </c>
      <c r="E5147" s="83" t="s">
        <v>27087</v>
      </c>
      <c r="F5147" s="83"/>
      <c r="G5147" s="83"/>
      <c r="H5147" s="83" t="s">
        <v>22</v>
      </c>
    </row>
    <row r="5148" spans="1:8" ht="12.75" customHeight="1" x14ac:dyDescent="0.2">
      <c r="A5148" s="83" t="s">
        <v>5218</v>
      </c>
      <c r="B5148" s="83" t="s">
        <v>27080</v>
      </c>
      <c r="C5148" s="83" t="s">
        <v>27081</v>
      </c>
      <c r="D5148" s="83" t="s">
        <v>27092</v>
      </c>
      <c r="E5148" s="83" t="s">
        <v>27088</v>
      </c>
      <c r="F5148" s="83"/>
      <c r="G5148" s="83"/>
      <c r="H5148" s="83" t="s">
        <v>22</v>
      </c>
    </row>
    <row r="5149" spans="1:8" ht="12.75" customHeight="1" x14ac:dyDescent="0.2">
      <c r="A5149" s="83" t="s">
        <v>5219</v>
      </c>
      <c r="B5149" s="83" t="s">
        <v>27080</v>
      </c>
      <c r="C5149" s="83" t="s">
        <v>27081</v>
      </c>
      <c r="D5149" s="83" t="s">
        <v>27092</v>
      </c>
      <c r="E5149" s="83" t="s">
        <v>27088</v>
      </c>
      <c r="F5149" s="83"/>
      <c r="G5149" s="83"/>
      <c r="H5149" s="83" t="s">
        <v>22</v>
      </c>
    </row>
    <row r="5150" spans="1:8" ht="12.75" customHeight="1" x14ac:dyDescent="0.2">
      <c r="A5150" s="83" t="s">
        <v>5220</v>
      </c>
      <c r="B5150" s="83" t="s">
        <v>27080</v>
      </c>
      <c r="C5150" s="83" t="s">
        <v>27081</v>
      </c>
      <c r="D5150" s="83" t="s">
        <v>27082</v>
      </c>
      <c r="E5150" s="83" t="s">
        <v>27087</v>
      </c>
      <c r="F5150" s="83"/>
      <c r="G5150" s="83"/>
      <c r="H5150" s="83" t="s">
        <v>22</v>
      </c>
    </row>
    <row r="5151" spans="1:8" ht="12.75" customHeight="1" x14ac:dyDescent="0.2">
      <c r="A5151" s="83" t="s">
        <v>5221</v>
      </c>
      <c r="B5151" s="83" t="s">
        <v>27080</v>
      </c>
      <c r="C5151" s="83" t="s">
        <v>27081</v>
      </c>
      <c r="D5151" s="83" t="s">
        <v>27082</v>
      </c>
      <c r="E5151" s="83" t="s">
        <v>27087</v>
      </c>
      <c r="F5151" s="83"/>
      <c r="G5151" s="83"/>
      <c r="H5151" s="83" t="s">
        <v>22</v>
      </c>
    </row>
    <row r="5152" spans="1:8" ht="12.75" customHeight="1" x14ac:dyDescent="0.2">
      <c r="A5152" s="83" t="s">
        <v>5222</v>
      </c>
      <c r="B5152" s="83" t="s">
        <v>27080</v>
      </c>
      <c r="C5152" s="83" t="s">
        <v>27081</v>
      </c>
      <c r="D5152" s="83" t="s">
        <v>27093</v>
      </c>
      <c r="E5152" s="83" t="s">
        <v>27087</v>
      </c>
      <c r="F5152" s="83"/>
      <c r="G5152" s="83"/>
      <c r="H5152" s="83" t="s">
        <v>22</v>
      </c>
    </row>
    <row r="5153" spans="1:8" ht="12.75" customHeight="1" x14ac:dyDescent="0.2">
      <c r="A5153" s="83" t="s">
        <v>5223</v>
      </c>
      <c r="B5153" s="83" t="s">
        <v>27080</v>
      </c>
      <c r="C5153" s="83" t="s">
        <v>27081</v>
      </c>
      <c r="D5153" s="83" t="s">
        <v>27093</v>
      </c>
      <c r="E5153" s="83" t="s">
        <v>27087</v>
      </c>
      <c r="F5153" s="83"/>
      <c r="G5153" s="83"/>
      <c r="H5153" s="83" t="s">
        <v>22</v>
      </c>
    </row>
    <row r="5154" spans="1:8" ht="12.75" customHeight="1" x14ac:dyDescent="0.2">
      <c r="A5154" s="83" t="s">
        <v>5224</v>
      </c>
      <c r="B5154" s="83" t="s">
        <v>27080</v>
      </c>
      <c r="C5154" s="83" t="s">
        <v>27081</v>
      </c>
      <c r="D5154" s="83" t="s">
        <v>27084</v>
      </c>
      <c r="E5154" s="83" t="s">
        <v>27087</v>
      </c>
      <c r="F5154" s="83"/>
      <c r="G5154" s="83"/>
      <c r="H5154" s="83" t="s">
        <v>22</v>
      </c>
    </row>
    <row r="5155" spans="1:8" ht="12.75" customHeight="1" x14ac:dyDescent="0.2">
      <c r="A5155" s="83" t="s">
        <v>5225</v>
      </c>
      <c r="B5155" s="83" t="s">
        <v>27080</v>
      </c>
      <c r="C5155" s="83" t="s">
        <v>27081</v>
      </c>
      <c r="D5155" s="83" t="s">
        <v>27084</v>
      </c>
      <c r="E5155" s="83" t="s">
        <v>27087</v>
      </c>
      <c r="F5155" s="83"/>
      <c r="G5155" s="83"/>
      <c r="H5155" s="83" t="s">
        <v>22</v>
      </c>
    </row>
    <row r="5156" spans="1:8" ht="12.75" customHeight="1" x14ac:dyDescent="0.2">
      <c r="A5156" s="83" t="s">
        <v>5226</v>
      </c>
      <c r="B5156" s="83" t="s">
        <v>27080</v>
      </c>
      <c r="C5156" s="83" t="s">
        <v>27081</v>
      </c>
      <c r="D5156" s="83" t="s">
        <v>27094</v>
      </c>
      <c r="E5156" s="83" t="s">
        <v>27087</v>
      </c>
      <c r="F5156" s="83"/>
      <c r="G5156" s="83"/>
      <c r="H5156" s="83" t="s">
        <v>22</v>
      </c>
    </row>
    <row r="5157" spans="1:8" ht="12.75" customHeight="1" x14ac:dyDescent="0.2">
      <c r="A5157" s="83" t="s">
        <v>5227</v>
      </c>
      <c r="B5157" s="83" t="s">
        <v>27080</v>
      </c>
      <c r="C5157" s="83" t="s">
        <v>27081</v>
      </c>
      <c r="D5157" s="83" t="s">
        <v>27094</v>
      </c>
      <c r="E5157" s="83" t="s">
        <v>27087</v>
      </c>
      <c r="F5157" s="83"/>
      <c r="G5157" s="83"/>
      <c r="H5157" s="83" t="s">
        <v>22</v>
      </c>
    </row>
    <row r="5158" spans="1:8" ht="12.75" customHeight="1" x14ac:dyDescent="0.2">
      <c r="A5158" s="83" t="s">
        <v>5228</v>
      </c>
      <c r="B5158" s="83" t="s">
        <v>27080</v>
      </c>
      <c r="C5158" s="83" t="s">
        <v>27081</v>
      </c>
      <c r="D5158" s="83" t="s">
        <v>27095</v>
      </c>
      <c r="E5158" s="83" t="s">
        <v>27087</v>
      </c>
      <c r="F5158" s="83"/>
      <c r="G5158" s="83"/>
      <c r="H5158" s="83" t="s">
        <v>22</v>
      </c>
    </row>
    <row r="5159" spans="1:8" ht="12.75" customHeight="1" x14ac:dyDescent="0.2">
      <c r="A5159" s="83" t="s">
        <v>5229</v>
      </c>
      <c r="B5159" s="83" t="s">
        <v>27080</v>
      </c>
      <c r="C5159" s="83" t="s">
        <v>27081</v>
      </c>
      <c r="D5159" s="83" t="s">
        <v>27095</v>
      </c>
      <c r="E5159" s="83" t="s">
        <v>27087</v>
      </c>
      <c r="F5159" s="83"/>
      <c r="G5159" s="83"/>
      <c r="H5159" s="83" t="s">
        <v>22</v>
      </c>
    </row>
    <row r="5160" spans="1:8" ht="12.75" customHeight="1" x14ac:dyDescent="0.2">
      <c r="A5160" s="83" t="s">
        <v>5230</v>
      </c>
      <c r="B5160" s="83" t="s">
        <v>27090</v>
      </c>
      <c r="C5160" s="83" t="s">
        <v>27081</v>
      </c>
      <c r="D5160" s="83" t="s">
        <v>27086</v>
      </c>
      <c r="E5160" s="83" t="s">
        <v>27096</v>
      </c>
      <c r="F5160" s="83"/>
      <c r="G5160" s="83"/>
      <c r="H5160" s="83" t="s">
        <v>22</v>
      </c>
    </row>
    <row r="5161" spans="1:8" ht="12.75" customHeight="1" x14ac:dyDescent="0.2">
      <c r="A5161" s="83" t="s">
        <v>5231</v>
      </c>
      <c r="B5161" s="83" t="s">
        <v>27090</v>
      </c>
      <c r="C5161" s="83" t="s">
        <v>27081</v>
      </c>
      <c r="D5161" s="83" t="s">
        <v>27086</v>
      </c>
      <c r="E5161" s="83" t="s">
        <v>27096</v>
      </c>
      <c r="F5161" s="83"/>
      <c r="G5161" s="83"/>
      <c r="H5161" s="83" t="s">
        <v>22</v>
      </c>
    </row>
    <row r="5162" spans="1:8" ht="12.75" customHeight="1" x14ac:dyDescent="0.2">
      <c r="A5162" s="83" t="s">
        <v>5232</v>
      </c>
      <c r="B5162" s="83" t="s">
        <v>27080</v>
      </c>
      <c r="C5162" s="83" t="s">
        <v>27081</v>
      </c>
      <c r="D5162" s="83" t="s">
        <v>27086</v>
      </c>
      <c r="E5162" s="83" t="s">
        <v>27097</v>
      </c>
      <c r="F5162" s="83"/>
      <c r="G5162" s="83"/>
      <c r="H5162" s="83" t="s">
        <v>22</v>
      </c>
    </row>
    <row r="5163" spans="1:8" ht="12.75" customHeight="1" x14ac:dyDescent="0.2">
      <c r="A5163" s="83" t="s">
        <v>5233</v>
      </c>
      <c r="B5163" s="83" t="s">
        <v>27080</v>
      </c>
      <c r="C5163" s="83" t="s">
        <v>27081</v>
      </c>
      <c r="D5163" s="83" t="s">
        <v>27086</v>
      </c>
      <c r="E5163" s="83" t="s">
        <v>27097</v>
      </c>
      <c r="F5163" s="83"/>
      <c r="G5163" s="83"/>
      <c r="H5163" s="83" t="s">
        <v>22</v>
      </c>
    </row>
    <row r="5164" spans="1:8" ht="12.75" customHeight="1" x14ac:dyDescent="0.2">
      <c r="A5164" s="83" t="s">
        <v>5234</v>
      </c>
      <c r="B5164" s="83" t="s">
        <v>27098</v>
      </c>
      <c r="C5164" s="83" t="s">
        <v>27099</v>
      </c>
      <c r="D5164" s="83" t="s">
        <v>27100</v>
      </c>
      <c r="E5164" s="83" t="s">
        <v>27101</v>
      </c>
      <c r="F5164" s="83" t="s">
        <v>27102</v>
      </c>
      <c r="G5164" s="83"/>
      <c r="H5164" s="83" t="s">
        <v>22</v>
      </c>
    </row>
    <row r="5165" spans="1:8" ht="12.75" customHeight="1" x14ac:dyDescent="0.2">
      <c r="A5165" s="83" t="s">
        <v>5235</v>
      </c>
      <c r="B5165" s="83" t="s">
        <v>27098</v>
      </c>
      <c r="C5165" s="83" t="s">
        <v>27099</v>
      </c>
      <c r="D5165" s="83" t="s">
        <v>27100</v>
      </c>
      <c r="E5165" s="83" t="s">
        <v>27101</v>
      </c>
      <c r="F5165" s="83" t="s">
        <v>27102</v>
      </c>
      <c r="G5165" s="83"/>
      <c r="H5165" s="83" t="s">
        <v>22</v>
      </c>
    </row>
    <row r="5166" spans="1:8" ht="12.75" customHeight="1" x14ac:dyDescent="0.2">
      <c r="A5166" s="83" t="s">
        <v>5236</v>
      </c>
      <c r="B5166" s="83" t="s">
        <v>27098</v>
      </c>
      <c r="C5166" s="83" t="s">
        <v>27099</v>
      </c>
      <c r="D5166" s="83" t="s">
        <v>27100</v>
      </c>
      <c r="E5166" s="83" t="s">
        <v>27101</v>
      </c>
      <c r="F5166" s="83" t="s">
        <v>27103</v>
      </c>
      <c r="G5166" s="83"/>
      <c r="H5166" s="83" t="s">
        <v>22</v>
      </c>
    </row>
    <row r="5167" spans="1:8" ht="12.75" customHeight="1" x14ac:dyDescent="0.2">
      <c r="A5167" s="83" t="s">
        <v>5237</v>
      </c>
      <c r="B5167" s="83" t="s">
        <v>27098</v>
      </c>
      <c r="C5167" s="83" t="s">
        <v>27099</v>
      </c>
      <c r="D5167" s="83" t="s">
        <v>27100</v>
      </c>
      <c r="E5167" s="83" t="s">
        <v>27101</v>
      </c>
      <c r="F5167" s="83" t="s">
        <v>27103</v>
      </c>
      <c r="G5167" s="83"/>
      <c r="H5167" s="83" t="s">
        <v>22</v>
      </c>
    </row>
    <row r="5168" spans="1:8" ht="12.75" customHeight="1" x14ac:dyDescent="0.2">
      <c r="A5168" s="83" t="s">
        <v>5238</v>
      </c>
      <c r="B5168" s="83" t="s">
        <v>27098</v>
      </c>
      <c r="C5168" s="83" t="s">
        <v>27099</v>
      </c>
      <c r="D5168" s="83" t="s">
        <v>27100</v>
      </c>
      <c r="E5168" s="83" t="s">
        <v>27101</v>
      </c>
      <c r="F5168" s="83" t="s">
        <v>27104</v>
      </c>
      <c r="G5168" s="83"/>
      <c r="H5168" s="83" t="s">
        <v>22</v>
      </c>
    </row>
    <row r="5169" spans="1:8" ht="12.75" customHeight="1" x14ac:dyDescent="0.2">
      <c r="A5169" s="83" t="s">
        <v>5239</v>
      </c>
      <c r="B5169" s="83" t="s">
        <v>27098</v>
      </c>
      <c r="C5169" s="83" t="s">
        <v>27099</v>
      </c>
      <c r="D5169" s="83" t="s">
        <v>27100</v>
      </c>
      <c r="E5169" s="83" t="s">
        <v>27101</v>
      </c>
      <c r="F5169" s="83" t="s">
        <v>27104</v>
      </c>
      <c r="G5169" s="83"/>
      <c r="H5169" s="83" t="s">
        <v>22</v>
      </c>
    </row>
    <row r="5170" spans="1:8" ht="12.75" customHeight="1" x14ac:dyDescent="0.2">
      <c r="A5170" s="83" t="s">
        <v>5240</v>
      </c>
      <c r="B5170" s="83" t="s">
        <v>27098</v>
      </c>
      <c r="C5170" s="83" t="s">
        <v>27105</v>
      </c>
      <c r="D5170" s="83" t="s">
        <v>27100</v>
      </c>
      <c r="E5170" s="83" t="s">
        <v>27101</v>
      </c>
      <c r="F5170" s="83" t="s">
        <v>27106</v>
      </c>
      <c r="G5170" s="83"/>
      <c r="H5170" s="83" t="s">
        <v>22</v>
      </c>
    </row>
    <row r="5171" spans="1:8" ht="12.75" customHeight="1" x14ac:dyDescent="0.2">
      <c r="A5171" s="83" t="s">
        <v>5241</v>
      </c>
      <c r="B5171" s="83" t="s">
        <v>27098</v>
      </c>
      <c r="C5171" s="83" t="s">
        <v>27105</v>
      </c>
      <c r="D5171" s="83" t="s">
        <v>27100</v>
      </c>
      <c r="E5171" s="83" t="s">
        <v>27101</v>
      </c>
      <c r="F5171" s="83" t="s">
        <v>27106</v>
      </c>
      <c r="G5171" s="83"/>
      <c r="H5171" s="83" t="s">
        <v>22</v>
      </c>
    </row>
    <row r="5172" spans="1:8" ht="12.75" customHeight="1" x14ac:dyDescent="0.2">
      <c r="A5172" s="83" t="s">
        <v>5242</v>
      </c>
      <c r="B5172" s="83" t="s">
        <v>27098</v>
      </c>
      <c r="C5172" s="83" t="s">
        <v>27105</v>
      </c>
      <c r="D5172" s="83" t="s">
        <v>27100</v>
      </c>
      <c r="E5172" s="83" t="s">
        <v>27101</v>
      </c>
      <c r="F5172" s="83" t="s">
        <v>27107</v>
      </c>
      <c r="G5172" s="83"/>
      <c r="H5172" s="83" t="s">
        <v>22</v>
      </c>
    </row>
    <row r="5173" spans="1:8" ht="12.75" customHeight="1" x14ac:dyDescent="0.2">
      <c r="A5173" s="83" t="s">
        <v>5243</v>
      </c>
      <c r="B5173" s="83" t="s">
        <v>27098</v>
      </c>
      <c r="C5173" s="83" t="s">
        <v>27105</v>
      </c>
      <c r="D5173" s="83" t="s">
        <v>27100</v>
      </c>
      <c r="E5173" s="83" t="s">
        <v>27101</v>
      </c>
      <c r="F5173" s="83" t="s">
        <v>27107</v>
      </c>
      <c r="G5173" s="83"/>
      <c r="H5173" s="83" t="s">
        <v>22</v>
      </c>
    </row>
    <row r="5174" spans="1:8" ht="12.75" customHeight="1" x14ac:dyDescent="0.2">
      <c r="A5174" s="83" t="s">
        <v>5244</v>
      </c>
      <c r="B5174" s="83" t="s">
        <v>27098</v>
      </c>
      <c r="C5174" s="83" t="s">
        <v>27105</v>
      </c>
      <c r="D5174" s="83" t="s">
        <v>27100</v>
      </c>
      <c r="E5174" s="83" t="s">
        <v>27101</v>
      </c>
      <c r="F5174" s="83" t="s">
        <v>27108</v>
      </c>
      <c r="G5174" s="83"/>
      <c r="H5174" s="83" t="s">
        <v>22</v>
      </c>
    </row>
    <row r="5175" spans="1:8" ht="12.75" customHeight="1" x14ac:dyDescent="0.2">
      <c r="A5175" s="83" t="s">
        <v>5245</v>
      </c>
      <c r="B5175" s="83" t="s">
        <v>27098</v>
      </c>
      <c r="C5175" s="83" t="s">
        <v>27105</v>
      </c>
      <c r="D5175" s="83" t="s">
        <v>27100</v>
      </c>
      <c r="E5175" s="83" t="s">
        <v>27101</v>
      </c>
      <c r="F5175" s="83" t="s">
        <v>27108</v>
      </c>
      <c r="G5175" s="83"/>
      <c r="H5175" s="83" t="s">
        <v>22</v>
      </c>
    </row>
    <row r="5176" spans="1:8" ht="12.75" customHeight="1" x14ac:dyDescent="0.2">
      <c r="A5176" s="83" t="s">
        <v>5246</v>
      </c>
      <c r="B5176" s="83" t="s">
        <v>27098</v>
      </c>
      <c r="C5176" s="83" t="s">
        <v>27105</v>
      </c>
      <c r="D5176" s="83" t="s">
        <v>27100</v>
      </c>
      <c r="E5176" s="83" t="s">
        <v>27101</v>
      </c>
      <c r="F5176" s="83" t="s">
        <v>27109</v>
      </c>
      <c r="G5176" s="83"/>
      <c r="H5176" s="83" t="s">
        <v>22</v>
      </c>
    </row>
    <row r="5177" spans="1:8" ht="12.75" customHeight="1" x14ac:dyDescent="0.2">
      <c r="A5177" s="83" t="s">
        <v>5247</v>
      </c>
      <c r="B5177" s="83" t="s">
        <v>27098</v>
      </c>
      <c r="C5177" s="83" t="s">
        <v>27105</v>
      </c>
      <c r="D5177" s="83" t="s">
        <v>27100</v>
      </c>
      <c r="E5177" s="83" t="s">
        <v>27101</v>
      </c>
      <c r="F5177" s="83" t="s">
        <v>27109</v>
      </c>
      <c r="G5177" s="83"/>
      <c r="H5177" s="83" t="s">
        <v>22</v>
      </c>
    </row>
    <row r="5178" spans="1:8" ht="12.75" customHeight="1" x14ac:dyDescent="0.2">
      <c r="A5178" s="83" t="s">
        <v>5248</v>
      </c>
      <c r="B5178" s="83" t="s">
        <v>27098</v>
      </c>
      <c r="C5178" s="83" t="s">
        <v>27105</v>
      </c>
      <c r="D5178" s="83" t="s">
        <v>27100</v>
      </c>
      <c r="E5178" s="83" t="s">
        <v>27101</v>
      </c>
      <c r="F5178" s="83" t="s">
        <v>27110</v>
      </c>
      <c r="G5178" s="83"/>
      <c r="H5178" s="83" t="s">
        <v>22</v>
      </c>
    </row>
    <row r="5179" spans="1:8" ht="12.75" customHeight="1" x14ac:dyDescent="0.2">
      <c r="A5179" s="83" t="s">
        <v>5249</v>
      </c>
      <c r="B5179" s="83" t="s">
        <v>27098</v>
      </c>
      <c r="C5179" s="83" t="s">
        <v>27105</v>
      </c>
      <c r="D5179" s="83" t="s">
        <v>27100</v>
      </c>
      <c r="E5179" s="83" t="s">
        <v>27101</v>
      </c>
      <c r="F5179" s="83" t="s">
        <v>27110</v>
      </c>
      <c r="G5179" s="83"/>
      <c r="H5179" s="83" t="s">
        <v>22</v>
      </c>
    </row>
    <row r="5180" spans="1:8" ht="12.75" customHeight="1" x14ac:dyDescent="0.2">
      <c r="A5180" s="83" t="s">
        <v>5250</v>
      </c>
      <c r="B5180" s="83" t="s">
        <v>27098</v>
      </c>
      <c r="C5180" s="83" t="s">
        <v>27105</v>
      </c>
      <c r="D5180" s="83" t="s">
        <v>27100</v>
      </c>
      <c r="E5180" s="83" t="s">
        <v>27101</v>
      </c>
      <c r="F5180" s="83" t="s">
        <v>27111</v>
      </c>
      <c r="G5180" s="83"/>
      <c r="H5180" s="83" t="s">
        <v>22</v>
      </c>
    </row>
    <row r="5181" spans="1:8" ht="12.75" customHeight="1" x14ac:dyDescent="0.2">
      <c r="A5181" s="83" t="s">
        <v>5251</v>
      </c>
      <c r="B5181" s="83" t="s">
        <v>27098</v>
      </c>
      <c r="C5181" s="83" t="s">
        <v>27105</v>
      </c>
      <c r="D5181" s="83" t="s">
        <v>27100</v>
      </c>
      <c r="E5181" s="83" t="s">
        <v>27101</v>
      </c>
      <c r="F5181" s="83" t="s">
        <v>27111</v>
      </c>
      <c r="G5181" s="83"/>
      <c r="H5181" s="83" t="s">
        <v>22</v>
      </c>
    </row>
    <row r="5182" spans="1:8" ht="12.75" customHeight="1" x14ac:dyDescent="0.2">
      <c r="A5182" s="83" t="s">
        <v>5252</v>
      </c>
      <c r="B5182" s="83" t="s">
        <v>27098</v>
      </c>
      <c r="C5182" s="83" t="s">
        <v>27099</v>
      </c>
      <c r="D5182" s="83" t="s">
        <v>27100</v>
      </c>
      <c r="E5182" s="83" t="s">
        <v>27101</v>
      </c>
      <c r="F5182" s="83" t="s">
        <v>27112</v>
      </c>
      <c r="G5182" s="83"/>
      <c r="H5182" s="83" t="s">
        <v>22</v>
      </c>
    </row>
    <row r="5183" spans="1:8" ht="12.75" customHeight="1" x14ac:dyDescent="0.2">
      <c r="A5183" s="83" t="s">
        <v>5253</v>
      </c>
      <c r="B5183" s="83" t="s">
        <v>27098</v>
      </c>
      <c r="C5183" s="83" t="s">
        <v>27099</v>
      </c>
      <c r="D5183" s="83" t="s">
        <v>27100</v>
      </c>
      <c r="E5183" s="83" t="s">
        <v>27101</v>
      </c>
      <c r="F5183" s="83" t="s">
        <v>27112</v>
      </c>
      <c r="G5183" s="83"/>
      <c r="H5183" s="83" t="s">
        <v>22</v>
      </c>
    </row>
    <row r="5184" spans="1:8" ht="12.75" customHeight="1" x14ac:dyDescent="0.2">
      <c r="A5184" s="83" t="s">
        <v>5254</v>
      </c>
      <c r="B5184" s="83" t="s">
        <v>27098</v>
      </c>
      <c r="C5184" s="83" t="s">
        <v>27105</v>
      </c>
      <c r="D5184" s="83" t="s">
        <v>27100</v>
      </c>
      <c r="E5184" s="83" t="s">
        <v>27101</v>
      </c>
      <c r="F5184" s="83" t="s">
        <v>27113</v>
      </c>
      <c r="G5184" s="83"/>
      <c r="H5184" s="83" t="s">
        <v>22</v>
      </c>
    </row>
    <row r="5185" spans="1:8" ht="12.75" customHeight="1" x14ac:dyDescent="0.2">
      <c r="A5185" s="83" t="s">
        <v>5255</v>
      </c>
      <c r="B5185" s="83" t="s">
        <v>27098</v>
      </c>
      <c r="C5185" s="83" t="s">
        <v>27105</v>
      </c>
      <c r="D5185" s="83" t="s">
        <v>27100</v>
      </c>
      <c r="E5185" s="83" t="s">
        <v>27101</v>
      </c>
      <c r="F5185" s="83" t="s">
        <v>27113</v>
      </c>
      <c r="G5185" s="83"/>
      <c r="H5185" s="83" t="s">
        <v>22</v>
      </c>
    </row>
    <row r="5186" spans="1:8" ht="12.75" customHeight="1" x14ac:dyDescent="0.2">
      <c r="A5186" s="83" t="s">
        <v>5256</v>
      </c>
      <c r="B5186" s="83" t="s">
        <v>27098</v>
      </c>
      <c r="C5186" s="83" t="s">
        <v>27105</v>
      </c>
      <c r="D5186" s="83" t="s">
        <v>27100</v>
      </c>
      <c r="E5186" s="83" t="s">
        <v>27101</v>
      </c>
      <c r="F5186" s="83" t="s">
        <v>27114</v>
      </c>
      <c r="G5186" s="83"/>
      <c r="H5186" s="83" t="s">
        <v>22</v>
      </c>
    </row>
    <row r="5187" spans="1:8" ht="12.75" customHeight="1" x14ac:dyDescent="0.2">
      <c r="A5187" s="83" t="s">
        <v>5257</v>
      </c>
      <c r="B5187" s="83" t="s">
        <v>27098</v>
      </c>
      <c r="C5187" s="83" t="s">
        <v>27105</v>
      </c>
      <c r="D5187" s="83" t="s">
        <v>27100</v>
      </c>
      <c r="E5187" s="83" t="s">
        <v>27101</v>
      </c>
      <c r="F5187" s="83" t="s">
        <v>27114</v>
      </c>
      <c r="G5187" s="83"/>
      <c r="H5187" s="83" t="s">
        <v>22</v>
      </c>
    </row>
    <row r="5188" spans="1:8" ht="12.75" customHeight="1" x14ac:dyDescent="0.2">
      <c r="A5188" s="83" t="s">
        <v>5258</v>
      </c>
      <c r="B5188" s="83" t="s">
        <v>27098</v>
      </c>
      <c r="C5188" s="83" t="s">
        <v>27105</v>
      </c>
      <c r="D5188" s="83" t="s">
        <v>27100</v>
      </c>
      <c r="E5188" s="83" t="s">
        <v>27101</v>
      </c>
      <c r="F5188" s="83" t="s">
        <v>27115</v>
      </c>
      <c r="G5188" s="83"/>
      <c r="H5188" s="83" t="s">
        <v>22</v>
      </c>
    </row>
    <row r="5189" spans="1:8" ht="12.75" customHeight="1" x14ac:dyDescent="0.2">
      <c r="A5189" s="83" t="s">
        <v>5259</v>
      </c>
      <c r="B5189" s="83" t="s">
        <v>27098</v>
      </c>
      <c r="C5189" s="83" t="s">
        <v>27105</v>
      </c>
      <c r="D5189" s="83" t="s">
        <v>27100</v>
      </c>
      <c r="E5189" s="83" t="s">
        <v>27101</v>
      </c>
      <c r="F5189" s="83" t="s">
        <v>27115</v>
      </c>
      <c r="G5189" s="83"/>
      <c r="H5189" s="83" t="s">
        <v>22</v>
      </c>
    </row>
    <row r="5190" spans="1:8" ht="12.75" customHeight="1" x14ac:dyDescent="0.2">
      <c r="A5190" s="83" t="s">
        <v>5260</v>
      </c>
      <c r="B5190" s="83" t="s">
        <v>27098</v>
      </c>
      <c r="C5190" s="83" t="s">
        <v>27105</v>
      </c>
      <c r="D5190" s="83" t="s">
        <v>27100</v>
      </c>
      <c r="E5190" s="83" t="s">
        <v>27101</v>
      </c>
      <c r="F5190" s="83" t="s">
        <v>27116</v>
      </c>
      <c r="G5190" s="83"/>
      <c r="H5190" s="83" t="s">
        <v>22</v>
      </c>
    </row>
    <row r="5191" spans="1:8" ht="12.75" customHeight="1" x14ac:dyDescent="0.2">
      <c r="A5191" s="83" t="s">
        <v>5261</v>
      </c>
      <c r="B5191" s="83" t="s">
        <v>27098</v>
      </c>
      <c r="C5191" s="83" t="s">
        <v>27105</v>
      </c>
      <c r="D5191" s="83" t="s">
        <v>27100</v>
      </c>
      <c r="E5191" s="83" t="s">
        <v>27101</v>
      </c>
      <c r="F5191" s="83" t="s">
        <v>27116</v>
      </c>
      <c r="G5191" s="83"/>
      <c r="H5191" s="83" t="s">
        <v>22</v>
      </c>
    </row>
    <row r="5192" spans="1:8" ht="12.75" customHeight="1" x14ac:dyDescent="0.2">
      <c r="A5192" s="83" t="s">
        <v>5262</v>
      </c>
      <c r="B5192" s="83" t="s">
        <v>27098</v>
      </c>
      <c r="C5192" s="83" t="s">
        <v>27105</v>
      </c>
      <c r="D5192" s="83" t="s">
        <v>27100</v>
      </c>
      <c r="E5192" s="83" t="s">
        <v>27101</v>
      </c>
      <c r="F5192" s="83" t="s">
        <v>27117</v>
      </c>
      <c r="G5192" s="83"/>
      <c r="H5192" s="83" t="s">
        <v>22</v>
      </c>
    </row>
    <row r="5193" spans="1:8" ht="12.75" customHeight="1" x14ac:dyDescent="0.2">
      <c r="A5193" s="83" t="s">
        <v>5263</v>
      </c>
      <c r="B5193" s="83" t="s">
        <v>27098</v>
      </c>
      <c r="C5193" s="83" t="s">
        <v>27105</v>
      </c>
      <c r="D5193" s="83" t="s">
        <v>27100</v>
      </c>
      <c r="E5193" s="83" t="s">
        <v>27101</v>
      </c>
      <c r="F5193" s="83" t="s">
        <v>27117</v>
      </c>
      <c r="G5193" s="83"/>
      <c r="H5193" s="83" t="s">
        <v>22</v>
      </c>
    </row>
    <row r="5194" spans="1:8" ht="12.75" customHeight="1" x14ac:dyDescent="0.2">
      <c r="A5194" s="83" t="s">
        <v>5264</v>
      </c>
      <c r="B5194" s="83" t="s">
        <v>27098</v>
      </c>
      <c r="C5194" s="83" t="s">
        <v>27105</v>
      </c>
      <c r="D5194" s="83" t="s">
        <v>27100</v>
      </c>
      <c r="E5194" s="83" t="s">
        <v>27101</v>
      </c>
      <c r="F5194" s="83" t="s">
        <v>27118</v>
      </c>
      <c r="G5194" s="83"/>
      <c r="H5194" s="83" t="s">
        <v>22</v>
      </c>
    </row>
    <row r="5195" spans="1:8" ht="12.75" customHeight="1" x14ac:dyDescent="0.2">
      <c r="A5195" s="83" t="s">
        <v>5265</v>
      </c>
      <c r="B5195" s="83" t="s">
        <v>27098</v>
      </c>
      <c r="C5195" s="83" t="s">
        <v>27105</v>
      </c>
      <c r="D5195" s="83" t="s">
        <v>27100</v>
      </c>
      <c r="E5195" s="83" t="s">
        <v>27101</v>
      </c>
      <c r="F5195" s="83" t="s">
        <v>27118</v>
      </c>
      <c r="G5195" s="83"/>
      <c r="H5195" s="83" t="s">
        <v>22</v>
      </c>
    </row>
    <row r="5196" spans="1:8" ht="12.75" customHeight="1" x14ac:dyDescent="0.2">
      <c r="A5196" s="83" t="s">
        <v>5266</v>
      </c>
      <c r="B5196" s="83" t="s">
        <v>27098</v>
      </c>
      <c r="C5196" s="83" t="s">
        <v>27105</v>
      </c>
      <c r="D5196" s="83" t="s">
        <v>27100</v>
      </c>
      <c r="E5196" s="83" t="s">
        <v>27101</v>
      </c>
      <c r="F5196" s="83" t="s">
        <v>27119</v>
      </c>
      <c r="G5196" s="83"/>
      <c r="H5196" s="83" t="s">
        <v>22</v>
      </c>
    </row>
    <row r="5197" spans="1:8" ht="12.75" customHeight="1" x14ac:dyDescent="0.2">
      <c r="A5197" s="83" t="s">
        <v>5267</v>
      </c>
      <c r="B5197" s="83" t="s">
        <v>27098</v>
      </c>
      <c r="C5197" s="83" t="s">
        <v>27105</v>
      </c>
      <c r="D5197" s="83" t="s">
        <v>27100</v>
      </c>
      <c r="E5197" s="83" t="s">
        <v>27101</v>
      </c>
      <c r="F5197" s="83" t="s">
        <v>27119</v>
      </c>
      <c r="G5197" s="83"/>
      <c r="H5197" s="83" t="s">
        <v>22</v>
      </c>
    </row>
    <row r="5198" spans="1:8" ht="12.75" customHeight="1" x14ac:dyDescent="0.2">
      <c r="A5198" s="83" t="s">
        <v>5268</v>
      </c>
      <c r="B5198" s="83" t="s">
        <v>27098</v>
      </c>
      <c r="C5198" s="83" t="s">
        <v>27105</v>
      </c>
      <c r="D5198" s="83" t="s">
        <v>27120</v>
      </c>
      <c r="E5198" s="83" t="s">
        <v>27101</v>
      </c>
      <c r="F5198" s="83" t="s">
        <v>27102</v>
      </c>
      <c r="G5198" s="83"/>
      <c r="H5198" s="83" t="s">
        <v>22</v>
      </c>
    </row>
    <row r="5199" spans="1:8" ht="12.75" customHeight="1" x14ac:dyDescent="0.2">
      <c r="A5199" s="83" t="s">
        <v>5269</v>
      </c>
      <c r="B5199" s="83" t="s">
        <v>27098</v>
      </c>
      <c r="C5199" s="83" t="s">
        <v>27105</v>
      </c>
      <c r="D5199" s="83" t="s">
        <v>27120</v>
      </c>
      <c r="E5199" s="83" t="s">
        <v>27101</v>
      </c>
      <c r="F5199" s="83" t="s">
        <v>27102</v>
      </c>
      <c r="G5199" s="83"/>
      <c r="H5199" s="83" t="s">
        <v>22</v>
      </c>
    </row>
    <row r="5200" spans="1:8" ht="12.75" customHeight="1" x14ac:dyDescent="0.2">
      <c r="A5200" s="83" t="s">
        <v>5270</v>
      </c>
      <c r="B5200" s="83" t="s">
        <v>27121</v>
      </c>
      <c r="C5200" s="83" t="s">
        <v>27105</v>
      </c>
      <c r="D5200" s="83" t="s">
        <v>27120</v>
      </c>
      <c r="E5200" s="83" t="s">
        <v>27101</v>
      </c>
      <c r="F5200" s="83" t="s">
        <v>27103</v>
      </c>
      <c r="G5200" s="83"/>
      <c r="H5200" s="83" t="s">
        <v>22</v>
      </c>
    </row>
    <row r="5201" spans="1:8" ht="12.75" customHeight="1" x14ac:dyDescent="0.2">
      <c r="A5201" s="83" t="s">
        <v>5271</v>
      </c>
      <c r="B5201" s="83" t="s">
        <v>27121</v>
      </c>
      <c r="C5201" s="83" t="s">
        <v>27105</v>
      </c>
      <c r="D5201" s="83" t="s">
        <v>27120</v>
      </c>
      <c r="E5201" s="83" t="s">
        <v>27101</v>
      </c>
      <c r="F5201" s="83" t="s">
        <v>27103</v>
      </c>
      <c r="G5201" s="83"/>
      <c r="H5201" s="83" t="s">
        <v>22</v>
      </c>
    </row>
    <row r="5202" spans="1:8" ht="12.75" customHeight="1" x14ac:dyDescent="0.2">
      <c r="A5202" s="83" t="s">
        <v>5272</v>
      </c>
      <c r="B5202" s="83" t="s">
        <v>27098</v>
      </c>
      <c r="C5202" s="83" t="s">
        <v>27105</v>
      </c>
      <c r="D5202" s="83" t="s">
        <v>27120</v>
      </c>
      <c r="E5202" s="83" t="s">
        <v>27101</v>
      </c>
      <c r="F5202" s="83" t="s">
        <v>27104</v>
      </c>
      <c r="G5202" s="83"/>
      <c r="H5202" s="83" t="s">
        <v>22</v>
      </c>
    </row>
    <row r="5203" spans="1:8" ht="12.75" customHeight="1" x14ac:dyDescent="0.2">
      <c r="A5203" s="83" t="s">
        <v>5273</v>
      </c>
      <c r="B5203" s="83" t="s">
        <v>27098</v>
      </c>
      <c r="C5203" s="83" t="s">
        <v>27105</v>
      </c>
      <c r="D5203" s="83" t="s">
        <v>27120</v>
      </c>
      <c r="E5203" s="83" t="s">
        <v>27101</v>
      </c>
      <c r="F5203" s="83" t="s">
        <v>27104</v>
      </c>
      <c r="G5203" s="83"/>
      <c r="H5203" s="83" t="s">
        <v>22</v>
      </c>
    </row>
    <row r="5204" spans="1:8" ht="12.75" customHeight="1" x14ac:dyDescent="0.2">
      <c r="A5204" s="83" t="s">
        <v>5274</v>
      </c>
      <c r="B5204" s="83" t="s">
        <v>27098</v>
      </c>
      <c r="C5204" s="83" t="s">
        <v>27105</v>
      </c>
      <c r="D5204" s="83" t="s">
        <v>27120</v>
      </c>
      <c r="E5204" s="83" t="s">
        <v>27101</v>
      </c>
      <c r="F5204" s="83" t="s">
        <v>27106</v>
      </c>
      <c r="G5204" s="83"/>
      <c r="H5204" s="83" t="s">
        <v>22</v>
      </c>
    </row>
    <row r="5205" spans="1:8" ht="12.75" customHeight="1" x14ac:dyDescent="0.2">
      <c r="A5205" s="83" t="s">
        <v>5275</v>
      </c>
      <c r="B5205" s="83" t="s">
        <v>27098</v>
      </c>
      <c r="C5205" s="83" t="s">
        <v>27105</v>
      </c>
      <c r="D5205" s="83" t="s">
        <v>27120</v>
      </c>
      <c r="E5205" s="83" t="s">
        <v>27101</v>
      </c>
      <c r="F5205" s="83" t="s">
        <v>27106</v>
      </c>
      <c r="G5205" s="83"/>
      <c r="H5205" s="83" t="s">
        <v>22</v>
      </c>
    </row>
    <row r="5206" spans="1:8" ht="12.75" customHeight="1" x14ac:dyDescent="0.2">
      <c r="A5206" s="83" t="s">
        <v>5276</v>
      </c>
      <c r="B5206" s="83" t="s">
        <v>27122</v>
      </c>
      <c r="C5206" s="83" t="s">
        <v>27105</v>
      </c>
      <c r="D5206" s="83" t="s">
        <v>27120</v>
      </c>
      <c r="E5206" s="83" t="s">
        <v>27101</v>
      </c>
      <c r="F5206" s="83" t="s">
        <v>27107</v>
      </c>
      <c r="G5206" s="83"/>
      <c r="H5206" s="83" t="s">
        <v>22</v>
      </c>
    </row>
    <row r="5207" spans="1:8" ht="12.75" customHeight="1" x14ac:dyDescent="0.2">
      <c r="A5207" s="83" t="s">
        <v>5277</v>
      </c>
      <c r="B5207" s="83" t="s">
        <v>27122</v>
      </c>
      <c r="C5207" s="83" t="s">
        <v>27105</v>
      </c>
      <c r="D5207" s="83" t="s">
        <v>27120</v>
      </c>
      <c r="E5207" s="83" t="s">
        <v>27101</v>
      </c>
      <c r="F5207" s="83" t="s">
        <v>27107</v>
      </c>
      <c r="G5207" s="83"/>
      <c r="H5207" s="83" t="s">
        <v>22</v>
      </c>
    </row>
    <row r="5208" spans="1:8" ht="12.75" customHeight="1" x14ac:dyDescent="0.2">
      <c r="A5208" s="83" t="s">
        <v>5278</v>
      </c>
      <c r="B5208" s="83" t="s">
        <v>27098</v>
      </c>
      <c r="C5208" s="83" t="s">
        <v>27105</v>
      </c>
      <c r="D5208" s="83" t="s">
        <v>27120</v>
      </c>
      <c r="E5208" s="83" t="s">
        <v>27101</v>
      </c>
      <c r="F5208" s="83" t="s">
        <v>27108</v>
      </c>
      <c r="G5208" s="83"/>
      <c r="H5208" s="83" t="s">
        <v>22</v>
      </c>
    </row>
    <row r="5209" spans="1:8" ht="12.75" customHeight="1" x14ac:dyDescent="0.2">
      <c r="A5209" s="83" t="s">
        <v>5279</v>
      </c>
      <c r="B5209" s="83" t="s">
        <v>27098</v>
      </c>
      <c r="C5209" s="83" t="s">
        <v>27105</v>
      </c>
      <c r="D5209" s="83" t="s">
        <v>27120</v>
      </c>
      <c r="E5209" s="83" t="s">
        <v>27101</v>
      </c>
      <c r="F5209" s="83" t="s">
        <v>27108</v>
      </c>
      <c r="G5209" s="83"/>
      <c r="H5209" s="83" t="s">
        <v>22</v>
      </c>
    </row>
    <row r="5210" spans="1:8" ht="12.75" customHeight="1" x14ac:dyDescent="0.2">
      <c r="A5210" s="83" t="s">
        <v>5280</v>
      </c>
      <c r="B5210" s="83" t="s">
        <v>27098</v>
      </c>
      <c r="C5210" s="83" t="s">
        <v>27105</v>
      </c>
      <c r="D5210" s="83" t="s">
        <v>27120</v>
      </c>
      <c r="E5210" s="83" t="s">
        <v>27101</v>
      </c>
      <c r="F5210" s="83" t="s">
        <v>27109</v>
      </c>
      <c r="G5210" s="83"/>
      <c r="H5210" s="83" t="s">
        <v>22</v>
      </c>
    </row>
    <row r="5211" spans="1:8" ht="12.75" customHeight="1" x14ac:dyDescent="0.2">
      <c r="A5211" s="83" t="s">
        <v>5281</v>
      </c>
      <c r="B5211" s="83" t="s">
        <v>27098</v>
      </c>
      <c r="C5211" s="83" t="s">
        <v>27105</v>
      </c>
      <c r="D5211" s="83" t="s">
        <v>27120</v>
      </c>
      <c r="E5211" s="83" t="s">
        <v>27101</v>
      </c>
      <c r="F5211" s="83" t="s">
        <v>27109</v>
      </c>
      <c r="G5211" s="83"/>
      <c r="H5211" s="83" t="s">
        <v>22</v>
      </c>
    </row>
    <row r="5212" spans="1:8" ht="12.75" customHeight="1" x14ac:dyDescent="0.2">
      <c r="A5212" s="83" t="s">
        <v>5282</v>
      </c>
      <c r="B5212" s="83" t="s">
        <v>27123</v>
      </c>
      <c r="C5212" s="83" t="s">
        <v>27124</v>
      </c>
      <c r="D5212" s="83" t="s">
        <v>27125</v>
      </c>
      <c r="E5212" s="83" t="s">
        <v>27126</v>
      </c>
      <c r="F5212" s="83" t="s">
        <v>27127</v>
      </c>
      <c r="G5212" s="83"/>
      <c r="H5212" s="83" t="s">
        <v>22</v>
      </c>
    </row>
    <row r="5213" spans="1:8" ht="12.75" customHeight="1" x14ac:dyDescent="0.2">
      <c r="A5213" s="83" t="s">
        <v>5283</v>
      </c>
      <c r="B5213" s="83" t="s">
        <v>27123</v>
      </c>
      <c r="C5213" s="83" t="s">
        <v>27124</v>
      </c>
      <c r="D5213" s="83" t="s">
        <v>27125</v>
      </c>
      <c r="E5213" s="83" t="s">
        <v>27126</v>
      </c>
      <c r="F5213" s="83" t="s">
        <v>27127</v>
      </c>
      <c r="G5213" s="83"/>
      <c r="H5213" s="83" t="s">
        <v>22</v>
      </c>
    </row>
    <row r="5214" spans="1:8" ht="12.75" customHeight="1" x14ac:dyDescent="0.2">
      <c r="A5214" s="83" t="s">
        <v>5284</v>
      </c>
      <c r="B5214" s="83" t="s">
        <v>27098</v>
      </c>
      <c r="C5214" s="83" t="s">
        <v>27105</v>
      </c>
      <c r="D5214" s="83" t="s">
        <v>27120</v>
      </c>
      <c r="E5214" s="83" t="s">
        <v>27101</v>
      </c>
      <c r="F5214" s="83" t="s">
        <v>27111</v>
      </c>
      <c r="G5214" s="83"/>
      <c r="H5214" s="83" t="s">
        <v>22</v>
      </c>
    </row>
    <row r="5215" spans="1:8" ht="12.75" customHeight="1" x14ac:dyDescent="0.2">
      <c r="A5215" s="83" t="s">
        <v>5285</v>
      </c>
      <c r="B5215" s="83" t="s">
        <v>27098</v>
      </c>
      <c r="C5215" s="83" t="s">
        <v>27105</v>
      </c>
      <c r="D5215" s="83" t="s">
        <v>27120</v>
      </c>
      <c r="E5215" s="83" t="s">
        <v>27101</v>
      </c>
      <c r="F5215" s="83" t="s">
        <v>27111</v>
      </c>
      <c r="G5215" s="83"/>
      <c r="H5215" s="83" t="s">
        <v>22</v>
      </c>
    </row>
    <row r="5216" spans="1:8" ht="12.75" customHeight="1" x14ac:dyDescent="0.2">
      <c r="A5216" s="83" t="s">
        <v>5286</v>
      </c>
      <c r="B5216" s="83" t="s">
        <v>27098</v>
      </c>
      <c r="C5216" s="83" t="s">
        <v>27099</v>
      </c>
      <c r="D5216" s="83" t="s">
        <v>27120</v>
      </c>
      <c r="E5216" s="83" t="s">
        <v>27101</v>
      </c>
      <c r="F5216" s="83" t="s">
        <v>27128</v>
      </c>
      <c r="G5216" s="83"/>
      <c r="H5216" s="83" t="s">
        <v>22</v>
      </c>
    </row>
    <row r="5217" spans="1:8" ht="12.75" customHeight="1" x14ac:dyDescent="0.2">
      <c r="A5217" s="83" t="s">
        <v>5287</v>
      </c>
      <c r="B5217" s="83" t="s">
        <v>27098</v>
      </c>
      <c r="C5217" s="83" t="s">
        <v>27099</v>
      </c>
      <c r="D5217" s="83" t="s">
        <v>27120</v>
      </c>
      <c r="E5217" s="83" t="s">
        <v>27101</v>
      </c>
      <c r="F5217" s="83" t="s">
        <v>27128</v>
      </c>
      <c r="G5217" s="83"/>
      <c r="H5217" s="83" t="s">
        <v>22</v>
      </c>
    </row>
    <row r="5218" spans="1:8" ht="12.75" customHeight="1" x14ac:dyDescent="0.2">
      <c r="A5218" s="83" t="s">
        <v>5288</v>
      </c>
      <c r="B5218" s="83" t="s">
        <v>27098</v>
      </c>
      <c r="C5218" s="83" t="s">
        <v>27105</v>
      </c>
      <c r="D5218" s="83" t="s">
        <v>27120</v>
      </c>
      <c r="E5218" s="83" t="s">
        <v>27101</v>
      </c>
      <c r="F5218" s="83" t="s">
        <v>27113</v>
      </c>
      <c r="G5218" s="83"/>
      <c r="H5218" s="83" t="s">
        <v>22</v>
      </c>
    </row>
    <row r="5219" spans="1:8" ht="12.75" customHeight="1" x14ac:dyDescent="0.2">
      <c r="A5219" s="83" t="s">
        <v>5289</v>
      </c>
      <c r="B5219" s="83" t="s">
        <v>27098</v>
      </c>
      <c r="C5219" s="83" t="s">
        <v>27105</v>
      </c>
      <c r="D5219" s="83" t="s">
        <v>27120</v>
      </c>
      <c r="E5219" s="83" t="s">
        <v>27101</v>
      </c>
      <c r="F5219" s="83" t="s">
        <v>27113</v>
      </c>
      <c r="G5219" s="83"/>
      <c r="H5219" s="83" t="s">
        <v>22</v>
      </c>
    </row>
    <row r="5220" spans="1:8" ht="12.75" customHeight="1" x14ac:dyDescent="0.2">
      <c r="A5220" s="83" t="s">
        <v>5290</v>
      </c>
      <c r="B5220" s="83" t="s">
        <v>27098</v>
      </c>
      <c r="C5220" s="83" t="s">
        <v>27105</v>
      </c>
      <c r="D5220" s="83" t="s">
        <v>27120</v>
      </c>
      <c r="E5220" s="83" t="s">
        <v>27101</v>
      </c>
      <c r="F5220" s="83" t="s">
        <v>27114</v>
      </c>
      <c r="G5220" s="83"/>
      <c r="H5220" s="83" t="s">
        <v>22</v>
      </c>
    </row>
    <row r="5221" spans="1:8" ht="12.75" customHeight="1" x14ac:dyDescent="0.2">
      <c r="A5221" s="83" t="s">
        <v>5291</v>
      </c>
      <c r="B5221" s="83" t="s">
        <v>27098</v>
      </c>
      <c r="C5221" s="83" t="s">
        <v>27105</v>
      </c>
      <c r="D5221" s="83" t="s">
        <v>27120</v>
      </c>
      <c r="E5221" s="83" t="s">
        <v>27101</v>
      </c>
      <c r="F5221" s="83" t="s">
        <v>27114</v>
      </c>
      <c r="G5221" s="83"/>
      <c r="H5221" s="83" t="s">
        <v>22</v>
      </c>
    </row>
    <row r="5222" spans="1:8" ht="12.75" customHeight="1" x14ac:dyDescent="0.2">
      <c r="A5222" s="83" t="s">
        <v>5292</v>
      </c>
      <c r="B5222" s="83" t="s">
        <v>27098</v>
      </c>
      <c r="C5222" s="83" t="s">
        <v>27105</v>
      </c>
      <c r="D5222" s="83" t="s">
        <v>27120</v>
      </c>
      <c r="E5222" s="83" t="s">
        <v>27101</v>
      </c>
      <c r="F5222" s="83" t="s">
        <v>27115</v>
      </c>
      <c r="G5222" s="83"/>
      <c r="H5222" s="83" t="s">
        <v>22</v>
      </c>
    </row>
    <row r="5223" spans="1:8" ht="12.75" customHeight="1" x14ac:dyDescent="0.2">
      <c r="A5223" s="83" t="s">
        <v>5293</v>
      </c>
      <c r="B5223" s="83" t="s">
        <v>27098</v>
      </c>
      <c r="C5223" s="83" t="s">
        <v>27105</v>
      </c>
      <c r="D5223" s="83" t="s">
        <v>27120</v>
      </c>
      <c r="E5223" s="83" t="s">
        <v>27101</v>
      </c>
      <c r="F5223" s="83" t="s">
        <v>27115</v>
      </c>
      <c r="G5223" s="83"/>
      <c r="H5223" s="83" t="s">
        <v>22</v>
      </c>
    </row>
    <row r="5224" spans="1:8" ht="12.75" customHeight="1" x14ac:dyDescent="0.2">
      <c r="A5224" s="83" t="s">
        <v>5294</v>
      </c>
      <c r="B5224" s="83" t="s">
        <v>27098</v>
      </c>
      <c r="C5224" s="83" t="s">
        <v>27105</v>
      </c>
      <c r="D5224" s="83" t="s">
        <v>27120</v>
      </c>
      <c r="E5224" s="83" t="s">
        <v>27101</v>
      </c>
      <c r="F5224" s="83" t="s">
        <v>27116</v>
      </c>
      <c r="G5224" s="83"/>
      <c r="H5224" s="83" t="s">
        <v>22</v>
      </c>
    </row>
    <row r="5225" spans="1:8" ht="12.75" customHeight="1" x14ac:dyDescent="0.2">
      <c r="A5225" s="83" t="s">
        <v>5295</v>
      </c>
      <c r="B5225" s="83" t="s">
        <v>27098</v>
      </c>
      <c r="C5225" s="83" t="s">
        <v>27105</v>
      </c>
      <c r="D5225" s="83" t="s">
        <v>27120</v>
      </c>
      <c r="E5225" s="83" t="s">
        <v>27101</v>
      </c>
      <c r="F5225" s="83" t="s">
        <v>27116</v>
      </c>
      <c r="G5225" s="83"/>
      <c r="H5225" s="83" t="s">
        <v>22</v>
      </c>
    </row>
    <row r="5226" spans="1:8" ht="12.75" customHeight="1" x14ac:dyDescent="0.2">
      <c r="A5226" s="83" t="s">
        <v>5296</v>
      </c>
      <c r="B5226" s="83" t="s">
        <v>27098</v>
      </c>
      <c r="C5226" s="83" t="s">
        <v>27105</v>
      </c>
      <c r="D5226" s="83" t="s">
        <v>27120</v>
      </c>
      <c r="E5226" s="83" t="s">
        <v>27101</v>
      </c>
      <c r="F5226" s="83" t="s">
        <v>27117</v>
      </c>
      <c r="G5226" s="83"/>
      <c r="H5226" s="83" t="s">
        <v>22</v>
      </c>
    </row>
    <row r="5227" spans="1:8" ht="12.75" customHeight="1" x14ac:dyDescent="0.2">
      <c r="A5227" s="83" t="s">
        <v>5297</v>
      </c>
      <c r="B5227" s="83" t="s">
        <v>27098</v>
      </c>
      <c r="C5227" s="83" t="s">
        <v>27105</v>
      </c>
      <c r="D5227" s="83" t="s">
        <v>27120</v>
      </c>
      <c r="E5227" s="83" t="s">
        <v>27101</v>
      </c>
      <c r="F5227" s="83" t="s">
        <v>27117</v>
      </c>
      <c r="G5227" s="83"/>
      <c r="H5227" s="83" t="s">
        <v>22</v>
      </c>
    </row>
    <row r="5228" spans="1:8" ht="12.75" customHeight="1" x14ac:dyDescent="0.2">
      <c r="A5228" s="83" t="s">
        <v>5298</v>
      </c>
      <c r="B5228" s="83" t="s">
        <v>27098</v>
      </c>
      <c r="C5228" s="83" t="s">
        <v>27105</v>
      </c>
      <c r="D5228" s="83" t="s">
        <v>27120</v>
      </c>
      <c r="E5228" s="83" t="s">
        <v>27101</v>
      </c>
      <c r="F5228" s="83" t="s">
        <v>27118</v>
      </c>
      <c r="G5228" s="83"/>
      <c r="H5228" s="83" t="s">
        <v>22</v>
      </c>
    </row>
    <row r="5229" spans="1:8" ht="12.75" customHeight="1" x14ac:dyDescent="0.2">
      <c r="A5229" s="83" t="s">
        <v>5299</v>
      </c>
      <c r="B5229" s="83" t="s">
        <v>27098</v>
      </c>
      <c r="C5229" s="83" t="s">
        <v>27105</v>
      </c>
      <c r="D5229" s="83" t="s">
        <v>27120</v>
      </c>
      <c r="E5229" s="83" t="s">
        <v>27101</v>
      </c>
      <c r="F5229" s="83" t="s">
        <v>27118</v>
      </c>
      <c r="G5229" s="83"/>
      <c r="H5229" s="83" t="s">
        <v>22</v>
      </c>
    </row>
    <row r="5230" spans="1:8" ht="12.75" customHeight="1" x14ac:dyDescent="0.2">
      <c r="A5230" s="83" t="s">
        <v>5300</v>
      </c>
      <c r="B5230" s="83" t="s">
        <v>27098</v>
      </c>
      <c r="C5230" s="83" t="s">
        <v>27105</v>
      </c>
      <c r="D5230" s="83" t="s">
        <v>27120</v>
      </c>
      <c r="E5230" s="83" t="s">
        <v>27101</v>
      </c>
      <c r="F5230" s="83" t="s">
        <v>27119</v>
      </c>
      <c r="G5230" s="83"/>
      <c r="H5230" s="83" t="s">
        <v>22</v>
      </c>
    </row>
    <row r="5231" spans="1:8" ht="12.75" customHeight="1" x14ac:dyDescent="0.2">
      <c r="A5231" s="83" t="s">
        <v>5301</v>
      </c>
      <c r="B5231" s="83" t="s">
        <v>27098</v>
      </c>
      <c r="C5231" s="83" t="s">
        <v>27105</v>
      </c>
      <c r="D5231" s="83" t="s">
        <v>27120</v>
      </c>
      <c r="E5231" s="83" t="s">
        <v>27101</v>
      </c>
      <c r="F5231" s="83" t="s">
        <v>27119</v>
      </c>
      <c r="G5231" s="83"/>
      <c r="H5231" s="83" t="s">
        <v>22</v>
      </c>
    </row>
    <row r="5232" spans="1:8" ht="12.75" customHeight="1" x14ac:dyDescent="0.2">
      <c r="A5232" s="83" t="s">
        <v>5302</v>
      </c>
      <c r="B5232" s="83" t="s">
        <v>27129</v>
      </c>
      <c r="C5232" s="83" t="s">
        <v>27130</v>
      </c>
      <c r="D5232" s="83" t="s">
        <v>27131</v>
      </c>
      <c r="E5232" s="83" t="s">
        <v>27132</v>
      </c>
      <c r="F5232" s="83"/>
      <c r="G5232" s="83"/>
      <c r="H5232" s="83" t="s">
        <v>22</v>
      </c>
    </row>
    <row r="5233" spans="1:8" ht="12.75" customHeight="1" x14ac:dyDescent="0.2">
      <c r="A5233" s="83" t="s">
        <v>5303</v>
      </c>
      <c r="B5233" s="83" t="s">
        <v>27129</v>
      </c>
      <c r="C5233" s="83" t="s">
        <v>27130</v>
      </c>
      <c r="D5233" s="83" t="s">
        <v>27131</v>
      </c>
      <c r="E5233" s="83" t="s">
        <v>27132</v>
      </c>
      <c r="F5233" s="83"/>
      <c r="G5233" s="83"/>
      <c r="H5233" s="83" t="s">
        <v>22</v>
      </c>
    </row>
    <row r="5234" spans="1:8" ht="12.75" customHeight="1" x14ac:dyDescent="0.2">
      <c r="A5234" s="83" t="s">
        <v>5304</v>
      </c>
      <c r="B5234" s="83" t="s">
        <v>27133</v>
      </c>
      <c r="C5234" s="83" t="s">
        <v>27130</v>
      </c>
      <c r="D5234" s="83" t="s">
        <v>27134</v>
      </c>
      <c r="E5234" s="83" t="s">
        <v>27135</v>
      </c>
      <c r="F5234" s="83" t="s">
        <v>27</v>
      </c>
      <c r="G5234" s="83"/>
      <c r="H5234" s="83" t="s">
        <v>22</v>
      </c>
    </row>
    <row r="5235" spans="1:8" ht="12.75" customHeight="1" x14ac:dyDescent="0.2">
      <c r="A5235" s="83" t="s">
        <v>5305</v>
      </c>
      <c r="B5235" s="83" t="s">
        <v>27133</v>
      </c>
      <c r="C5235" s="83" t="s">
        <v>27130</v>
      </c>
      <c r="D5235" s="83" t="s">
        <v>27134</v>
      </c>
      <c r="E5235" s="83" t="s">
        <v>27135</v>
      </c>
      <c r="F5235" s="83" t="s">
        <v>27</v>
      </c>
      <c r="G5235" s="83"/>
      <c r="H5235" s="83" t="s">
        <v>22</v>
      </c>
    </row>
    <row r="5236" spans="1:8" ht="12.75" customHeight="1" x14ac:dyDescent="0.2">
      <c r="A5236" s="83" t="s">
        <v>5306</v>
      </c>
      <c r="B5236" s="83" t="s">
        <v>27129</v>
      </c>
      <c r="C5236" s="83" t="s">
        <v>27130</v>
      </c>
      <c r="D5236" s="83" t="s">
        <v>27131</v>
      </c>
      <c r="E5236" s="83" t="s">
        <v>27136</v>
      </c>
      <c r="F5236" s="83"/>
      <c r="G5236" s="83"/>
      <c r="H5236" s="83" t="s">
        <v>22</v>
      </c>
    </row>
    <row r="5237" spans="1:8" ht="12.75" customHeight="1" x14ac:dyDescent="0.2">
      <c r="A5237" s="83" t="s">
        <v>5307</v>
      </c>
      <c r="B5237" s="83" t="s">
        <v>27129</v>
      </c>
      <c r="C5237" s="83" t="s">
        <v>27130</v>
      </c>
      <c r="D5237" s="83" t="s">
        <v>27131</v>
      </c>
      <c r="E5237" s="83" t="s">
        <v>27136</v>
      </c>
      <c r="F5237" s="83"/>
      <c r="G5237" s="83"/>
      <c r="H5237" s="83" t="s">
        <v>22</v>
      </c>
    </row>
    <row r="5238" spans="1:8" ht="12.75" customHeight="1" x14ac:dyDescent="0.2">
      <c r="A5238" s="83" t="s">
        <v>5308</v>
      </c>
      <c r="B5238" s="83" t="s">
        <v>27129</v>
      </c>
      <c r="C5238" s="83" t="s">
        <v>27130</v>
      </c>
      <c r="D5238" s="83" t="s">
        <v>27131</v>
      </c>
      <c r="E5238" s="83" t="s">
        <v>27137</v>
      </c>
      <c r="F5238" s="83"/>
      <c r="G5238" s="83"/>
      <c r="H5238" s="83" t="s">
        <v>22</v>
      </c>
    </row>
    <row r="5239" spans="1:8" ht="12.75" customHeight="1" x14ac:dyDescent="0.2">
      <c r="A5239" s="83" t="s">
        <v>5309</v>
      </c>
      <c r="B5239" s="83" t="s">
        <v>27129</v>
      </c>
      <c r="C5239" s="83" t="s">
        <v>27130</v>
      </c>
      <c r="D5239" s="83" t="s">
        <v>27131</v>
      </c>
      <c r="E5239" s="83" t="s">
        <v>27137</v>
      </c>
      <c r="F5239" s="83"/>
      <c r="G5239" s="83"/>
      <c r="H5239" s="83" t="s">
        <v>22</v>
      </c>
    </row>
    <row r="5240" spans="1:8" ht="12.75" customHeight="1" x14ac:dyDescent="0.2">
      <c r="A5240" s="83" t="s">
        <v>5310</v>
      </c>
      <c r="B5240" s="83" t="s">
        <v>27129</v>
      </c>
      <c r="C5240" s="83" t="s">
        <v>27130</v>
      </c>
      <c r="D5240" s="83" t="s">
        <v>27131</v>
      </c>
      <c r="E5240" s="83" t="s">
        <v>27138</v>
      </c>
      <c r="F5240" s="83"/>
      <c r="G5240" s="83"/>
      <c r="H5240" s="83" t="s">
        <v>22</v>
      </c>
    </row>
    <row r="5241" spans="1:8" ht="12.75" customHeight="1" x14ac:dyDescent="0.2">
      <c r="A5241" s="83" t="s">
        <v>5311</v>
      </c>
      <c r="B5241" s="83" t="s">
        <v>27129</v>
      </c>
      <c r="C5241" s="83" t="s">
        <v>27130</v>
      </c>
      <c r="D5241" s="83" t="s">
        <v>27131</v>
      </c>
      <c r="E5241" s="83" t="s">
        <v>27138</v>
      </c>
      <c r="F5241" s="83"/>
      <c r="G5241" s="83"/>
      <c r="H5241" s="83" t="s">
        <v>22</v>
      </c>
    </row>
    <row r="5242" spans="1:8" ht="12.75" customHeight="1" x14ac:dyDescent="0.2">
      <c r="A5242" s="83" t="s">
        <v>5312</v>
      </c>
      <c r="B5242" s="83" t="s">
        <v>27129</v>
      </c>
      <c r="C5242" s="83" t="s">
        <v>27130</v>
      </c>
      <c r="D5242" s="83" t="s">
        <v>27131</v>
      </c>
      <c r="E5242" s="83" t="s">
        <v>27139</v>
      </c>
      <c r="F5242" s="83"/>
      <c r="G5242" s="83"/>
      <c r="H5242" s="83" t="s">
        <v>22</v>
      </c>
    </row>
    <row r="5243" spans="1:8" ht="12.75" customHeight="1" x14ac:dyDescent="0.2">
      <c r="A5243" s="83" t="s">
        <v>5313</v>
      </c>
      <c r="B5243" s="83" t="s">
        <v>27129</v>
      </c>
      <c r="C5243" s="83" t="s">
        <v>27130</v>
      </c>
      <c r="D5243" s="83" t="s">
        <v>27131</v>
      </c>
      <c r="E5243" s="83" t="s">
        <v>27139</v>
      </c>
      <c r="F5243" s="83"/>
      <c r="G5243" s="83"/>
      <c r="H5243" s="83" t="s">
        <v>22</v>
      </c>
    </row>
    <row r="5244" spans="1:8" ht="12.75" customHeight="1" x14ac:dyDescent="0.2">
      <c r="A5244" s="83" t="s">
        <v>5314</v>
      </c>
      <c r="B5244" s="83" t="s">
        <v>27129</v>
      </c>
      <c r="C5244" s="83" t="s">
        <v>27130</v>
      </c>
      <c r="D5244" s="83" t="s">
        <v>27131</v>
      </c>
      <c r="E5244" s="83" t="s">
        <v>27140</v>
      </c>
      <c r="F5244" s="83"/>
      <c r="G5244" s="83"/>
      <c r="H5244" s="83" t="s">
        <v>22</v>
      </c>
    </row>
    <row r="5245" spans="1:8" ht="12.75" customHeight="1" x14ac:dyDescent="0.2">
      <c r="A5245" s="83" t="s">
        <v>5315</v>
      </c>
      <c r="B5245" s="83" t="s">
        <v>27129</v>
      </c>
      <c r="C5245" s="83" t="s">
        <v>27130</v>
      </c>
      <c r="D5245" s="83" t="s">
        <v>27131</v>
      </c>
      <c r="E5245" s="83" t="s">
        <v>27140</v>
      </c>
      <c r="F5245" s="83"/>
      <c r="G5245" s="83"/>
      <c r="H5245" s="83" t="s">
        <v>22</v>
      </c>
    </row>
    <row r="5246" spans="1:8" ht="12.75" customHeight="1" x14ac:dyDescent="0.2">
      <c r="A5246" s="83" t="s">
        <v>5316</v>
      </c>
      <c r="B5246" s="83" t="s">
        <v>27129</v>
      </c>
      <c r="C5246" s="83" t="s">
        <v>27130</v>
      </c>
      <c r="D5246" s="83" t="s">
        <v>27131</v>
      </c>
      <c r="E5246" s="83" t="s">
        <v>27141</v>
      </c>
      <c r="F5246" s="83"/>
      <c r="G5246" s="83"/>
      <c r="H5246" s="83" t="s">
        <v>22</v>
      </c>
    </row>
    <row r="5247" spans="1:8" ht="12.75" customHeight="1" x14ac:dyDescent="0.2">
      <c r="A5247" s="83" t="s">
        <v>5317</v>
      </c>
      <c r="B5247" s="83" t="s">
        <v>27129</v>
      </c>
      <c r="C5247" s="83" t="s">
        <v>27130</v>
      </c>
      <c r="D5247" s="83" t="s">
        <v>27131</v>
      </c>
      <c r="E5247" s="83" t="s">
        <v>27141</v>
      </c>
      <c r="F5247" s="83"/>
      <c r="G5247" s="83"/>
      <c r="H5247" s="83" t="s">
        <v>22</v>
      </c>
    </row>
    <row r="5248" spans="1:8" ht="12.75" customHeight="1" x14ac:dyDescent="0.2">
      <c r="A5248" s="83" t="s">
        <v>5318</v>
      </c>
      <c r="B5248" s="83" t="s">
        <v>27129</v>
      </c>
      <c r="C5248" s="83" t="s">
        <v>27130</v>
      </c>
      <c r="D5248" s="83" t="s">
        <v>27131</v>
      </c>
      <c r="E5248" s="83" t="s">
        <v>27142</v>
      </c>
      <c r="F5248" s="83"/>
      <c r="G5248" s="83"/>
      <c r="H5248" s="83" t="s">
        <v>22</v>
      </c>
    </row>
    <row r="5249" spans="1:8" ht="12.75" customHeight="1" x14ac:dyDescent="0.2">
      <c r="A5249" s="83" t="s">
        <v>5319</v>
      </c>
      <c r="B5249" s="83" t="s">
        <v>27129</v>
      </c>
      <c r="C5249" s="83" t="s">
        <v>27130</v>
      </c>
      <c r="D5249" s="83" t="s">
        <v>27131</v>
      </c>
      <c r="E5249" s="83" t="s">
        <v>27142</v>
      </c>
      <c r="F5249" s="83"/>
      <c r="G5249" s="83"/>
      <c r="H5249" s="83" t="s">
        <v>22</v>
      </c>
    </row>
    <row r="5250" spans="1:8" ht="12.75" customHeight="1" x14ac:dyDescent="0.2">
      <c r="A5250" s="83" t="s">
        <v>5320</v>
      </c>
      <c r="B5250" s="83" t="s">
        <v>27129</v>
      </c>
      <c r="C5250" s="83" t="s">
        <v>27130</v>
      </c>
      <c r="D5250" s="83" t="s">
        <v>27131</v>
      </c>
      <c r="E5250" s="83" t="s">
        <v>27143</v>
      </c>
      <c r="F5250" s="83"/>
      <c r="G5250" s="83"/>
      <c r="H5250" s="83" t="s">
        <v>22</v>
      </c>
    </row>
    <row r="5251" spans="1:8" ht="12.75" customHeight="1" x14ac:dyDescent="0.2">
      <c r="A5251" s="83" t="s">
        <v>5321</v>
      </c>
      <c r="B5251" s="83" t="s">
        <v>27129</v>
      </c>
      <c r="C5251" s="83" t="s">
        <v>27130</v>
      </c>
      <c r="D5251" s="83" t="s">
        <v>27131</v>
      </c>
      <c r="E5251" s="83" t="s">
        <v>27143</v>
      </c>
      <c r="F5251" s="83"/>
      <c r="G5251" s="83"/>
      <c r="H5251" s="83" t="s">
        <v>22</v>
      </c>
    </row>
    <row r="5252" spans="1:8" ht="12.75" customHeight="1" x14ac:dyDescent="0.2">
      <c r="A5252" s="83" t="s">
        <v>5322</v>
      </c>
      <c r="B5252" s="83" t="s">
        <v>27144</v>
      </c>
      <c r="C5252" s="83" t="s">
        <v>27130</v>
      </c>
      <c r="D5252" s="83" t="s">
        <v>27131</v>
      </c>
      <c r="E5252" s="83" t="s">
        <v>27145</v>
      </c>
      <c r="F5252" s="83"/>
      <c r="G5252" s="83"/>
      <c r="H5252" s="83" t="s">
        <v>22</v>
      </c>
    </row>
    <row r="5253" spans="1:8" ht="12.75" customHeight="1" x14ac:dyDescent="0.2">
      <c r="A5253" s="83" t="s">
        <v>5323</v>
      </c>
      <c r="B5253" s="83" t="s">
        <v>27144</v>
      </c>
      <c r="C5253" s="83" t="s">
        <v>27130</v>
      </c>
      <c r="D5253" s="83" t="s">
        <v>27131</v>
      </c>
      <c r="E5253" s="83" t="s">
        <v>27145</v>
      </c>
      <c r="F5253" s="83"/>
      <c r="G5253" s="83"/>
      <c r="H5253" s="83" t="s">
        <v>22</v>
      </c>
    </row>
    <row r="5254" spans="1:8" ht="12.75" customHeight="1" x14ac:dyDescent="0.2">
      <c r="A5254" s="83" t="s">
        <v>5324</v>
      </c>
      <c r="B5254" s="83" t="s">
        <v>27129</v>
      </c>
      <c r="C5254" s="83" t="s">
        <v>27130</v>
      </c>
      <c r="D5254" s="83" t="s">
        <v>27131</v>
      </c>
      <c r="E5254" s="83" t="s">
        <v>27146</v>
      </c>
      <c r="F5254" s="83"/>
      <c r="G5254" s="83"/>
      <c r="H5254" s="83" t="s">
        <v>22</v>
      </c>
    </row>
    <row r="5255" spans="1:8" ht="12.75" customHeight="1" x14ac:dyDescent="0.2">
      <c r="A5255" s="83" t="s">
        <v>5325</v>
      </c>
      <c r="B5255" s="83" t="s">
        <v>27129</v>
      </c>
      <c r="C5255" s="83" t="s">
        <v>27130</v>
      </c>
      <c r="D5255" s="83" t="s">
        <v>27131</v>
      </c>
      <c r="E5255" s="83" t="s">
        <v>27146</v>
      </c>
      <c r="F5255" s="83"/>
      <c r="G5255" s="83"/>
      <c r="H5255" s="83" t="s">
        <v>22</v>
      </c>
    </row>
    <row r="5256" spans="1:8" ht="12.75" customHeight="1" x14ac:dyDescent="0.2">
      <c r="A5256" s="83" t="s">
        <v>5326</v>
      </c>
      <c r="B5256" s="83" t="s">
        <v>27129</v>
      </c>
      <c r="C5256" s="83" t="s">
        <v>27130</v>
      </c>
      <c r="D5256" s="83" t="s">
        <v>27131</v>
      </c>
      <c r="E5256" s="83" t="s">
        <v>27147</v>
      </c>
      <c r="F5256" s="83"/>
      <c r="G5256" s="83"/>
      <c r="H5256" s="83" t="s">
        <v>22</v>
      </c>
    </row>
    <row r="5257" spans="1:8" ht="12.75" customHeight="1" x14ac:dyDescent="0.2">
      <c r="A5257" s="83" t="s">
        <v>5327</v>
      </c>
      <c r="B5257" s="83" t="s">
        <v>27129</v>
      </c>
      <c r="C5257" s="83" t="s">
        <v>27130</v>
      </c>
      <c r="D5257" s="83" t="s">
        <v>27131</v>
      </c>
      <c r="E5257" s="83" t="s">
        <v>27147</v>
      </c>
      <c r="F5257" s="83"/>
      <c r="G5257" s="83"/>
      <c r="H5257" s="83" t="s">
        <v>22</v>
      </c>
    </row>
    <row r="5258" spans="1:8" ht="12.75" customHeight="1" x14ac:dyDescent="0.2">
      <c r="A5258" s="83" t="s">
        <v>5328</v>
      </c>
      <c r="B5258" s="83" t="s">
        <v>27129</v>
      </c>
      <c r="C5258" s="83" t="s">
        <v>27130</v>
      </c>
      <c r="D5258" s="83" t="s">
        <v>27131</v>
      </c>
      <c r="E5258" s="83" t="s">
        <v>27148</v>
      </c>
      <c r="F5258" s="83"/>
      <c r="G5258" s="83"/>
      <c r="H5258" s="83" t="s">
        <v>22</v>
      </c>
    </row>
    <row r="5259" spans="1:8" ht="12.75" customHeight="1" x14ac:dyDescent="0.2">
      <c r="A5259" s="83" t="s">
        <v>5329</v>
      </c>
      <c r="B5259" s="83" t="s">
        <v>27129</v>
      </c>
      <c r="C5259" s="83" t="s">
        <v>27130</v>
      </c>
      <c r="D5259" s="83" t="s">
        <v>27131</v>
      </c>
      <c r="E5259" s="83" t="s">
        <v>27148</v>
      </c>
      <c r="F5259" s="83"/>
      <c r="G5259" s="83"/>
      <c r="H5259" s="83" t="s">
        <v>22</v>
      </c>
    </row>
    <row r="5260" spans="1:8" ht="12.75" customHeight="1" x14ac:dyDescent="0.2">
      <c r="A5260" s="83" t="s">
        <v>5330</v>
      </c>
      <c r="B5260" s="83" t="s">
        <v>27129</v>
      </c>
      <c r="C5260" s="83" t="s">
        <v>27130</v>
      </c>
      <c r="D5260" s="83" t="s">
        <v>27131</v>
      </c>
      <c r="E5260" s="83" t="s">
        <v>27149</v>
      </c>
      <c r="F5260" s="83" t="s">
        <v>27</v>
      </c>
      <c r="G5260" s="83"/>
      <c r="H5260" s="83" t="s">
        <v>22</v>
      </c>
    </row>
    <row r="5261" spans="1:8" ht="12.75" customHeight="1" x14ac:dyDescent="0.2">
      <c r="A5261" s="83" t="s">
        <v>5331</v>
      </c>
      <c r="B5261" s="83" t="s">
        <v>27129</v>
      </c>
      <c r="C5261" s="83" t="s">
        <v>27130</v>
      </c>
      <c r="D5261" s="83" t="s">
        <v>27131</v>
      </c>
      <c r="E5261" s="83" t="s">
        <v>27149</v>
      </c>
      <c r="F5261" s="83" t="s">
        <v>27</v>
      </c>
      <c r="G5261" s="83"/>
      <c r="H5261" s="83" t="s">
        <v>22</v>
      </c>
    </row>
    <row r="5262" spans="1:8" ht="12.75" customHeight="1" x14ac:dyDescent="0.2">
      <c r="A5262" s="83" t="s">
        <v>5332</v>
      </c>
      <c r="B5262" s="83" t="s">
        <v>27129</v>
      </c>
      <c r="C5262" s="83" t="s">
        <v>27130</v>
      </c>
      <c r="D5262" s="83" t="s">
        <v>27131</v>
      </c>
      <c r="E5262" s="83" t="s">
        <v>27150</v>
      </c>
      <c r="F5262" s="83" t="s">
        <v>27</v>
      </c>
      <c r="G5262" s="83"/>
      <c r="H5262" s="83" t="s">
        <v>22</v>
      </c>
    </row>
    <row r="5263" spans="1:8" ht="12.75" customHeight="1" x14ac:dyDescent="0.2">
      <c r="A5263" s="83" t="s">
        <v>5333</v>
      </c>
      <c r="B5263" s="83" t="s">
        <v>27129</v>
      </c>
      <c r="C5263" s="83" t="s">
        <v>27130</v>
      </c>
      <c r="D5263" s="83" t="s">
        <v>27131</v>
      </c>
      <c r="E5263" s="83" t="s">
        <v>27150</v>
      </c>
      <c r="F5263" s="83" t="s">
        <v>27</v>
      </c>
      <c r="G5263" s="83"/>
      <c r="H5263" s="83" t="s">
        <v>22</v>
      </c>
    </row>
    <row r="5264" spans="1:8" ht="12.75" customHeight="1" x14ac:dyDescent="0.2">
      <c r="A5264" s="83" t="s">
        <v>5334</v>
      </c>
      <c r="B5264" s="83" t="s">
        <v>27129</v>
      </c>
      <c r="C5264" s="83" t="s">
        <v>27151</v>
      </c>
      <c r="D5264" s="83" t="s">
        <v>27131</v>
      </c>
      <c r="E5264" s="83" t="s">
        <v>27132</v>
      </c>
      <c r="F5264" s="83"/>
      <c r="G5264" s="83"/>
      <c r="H5264" s="83" t="s">
        <v>22</v>
      </c>
    </row>
    <row r="5265" spans="1:8" ht="12.75" customHeight="1" x14ac:dyDescent="0.2">
      <c r="A5265" s="83" t="s">
        <v>5335</v>
      </c>
      <c r="B5265" s="83" t="s">
        <v>27129</v>
      </c>
      <c r="C5265" s="83" t="s">
        <v>27151</v>
      </c>
      <c r="D5265" s="83" t="s">
        <v>27131</v>
      </c>
      <c r="E5265" s="83" t="s">
        <v>27132</v>
      </c>
      <c r="F5265" s="83"/>
      <c r="G5265" s="83"/>
      <c r="H5265" s="83" t="s">
        <v>22</v>
      </c>
    </row>
    <row r="5266" spans="1:8" ht="12.75" customHeight="1" x14ac:dyDescent="0.2">
      <c r="A5266" s="83" t="s">
        <v>5336</v>
      </c>
      <c r="B5266" s="83" t="s">
        <v>27129</v>
      </c>
      <c r="C5266" s="83" t="s">
        <v>27151</v>
      </c>
      <c r="D5266" s="83" t="s">
        <v>27131</v>
      </c>
      <c r="E5266" s="83" t="s">
        <v>27152</v>
      </c>
      <c r="F5266" s="83"/>
      <c r="G5266" s="83"/>
      <c r="H5266" s="83" t="s">
        <v>22</v>
      </c>
    </row>
    <row r="5267" spans="1:8" ht="12.75" customHeight="1" x14ac:dyDescent="0.2">
      <c r="A5267" s="83" t="s">
        <v>5337</v>
      </c>
      <c r="B5267" s="83" t="s">
        <v>27129</v>
      </c>
      <c r="C5267" s="83" t="s">
        <v>27151</v>
      </c>
      <c r="D5267" s="83" t="s">
        <v>27131</v>
      </c>
      <c r="E5267" s="83" t="s">
        <v>27152</v>
      </c>
      <c r="F5267" s="83"/>
      <c r="G5267" s="83"/>
      <c r="H5267" s="83" t="s">
        <v>22</v>
      </c>
    </row>
    <row r="5268" spans="1:8" ht="12.75" customHeight="1" x14ac:dyDescent="0.2">
      <c r="A5268" s="83" t="s">
        <v>5338</v>
      </c>
      <c r="B5268" s="83" t="s">
        <v>27144</v>
      </c>
      <c r="C5268" s="83" t="s">
        <v>27151</v>
      </c>
      <c r="D5268" s="83" t="s">
        <v>27131</v>
      </c>
      <c r="E5268" s="83" t="s">
        <v>27136</v>
      </c>
      <c r="F5268" s="83"/>
      <c r="G5268" s="83"/>
      <c r="H5268" s="83" t="s">
        <v>22</v>
      </c>
    </row>
    <row r="5269" spans="1:8" ht="12.75" customHeight="1" x14ac:dyDescent="0.2">
      <c r="A5269" s="83" t="s">
        <v>5339</v>
      </c>
      <c r="B5269" s="83" t="s">
        <v>27144</v>
      </c>
      <c r="C5269" s="83" t="s">
        <v>27151</v>
      </c>
      <c r="D5269" s="83" t="s">
        <v>27131</v>
      </c>
      <c r="E5269" s="83" t="s">
        <v>27136</v>
      </c>
      <c r="F5269" s="83"/>
      <c r="G5269" s="83"/>
      <c r="H5269" s="83" t="s">
        <v>22</v>
      </c>
    </row>
    <row r="5270" spans="1:8" ht="12.75" customHeight="1" x14ac:dyDescent="0.2">
      <c r="A5270" s="83" t="s">
        <v>5340</v>
      </c>
      <c r="B5270" s="83" t="s">
        <v>27144</v>
      </c>
      <c r="C5270" s="83" t="s">
        <v>27151</v>
      </c>
      <c r="D5270" s="83" t="s">
        <v>27131</v>
      </c>
      <c r="E5270" s="83" t="s">
        <v>27137</v>
      </c>
      <c r="F5270" s="83"/>
      <c r="G5270" s="83"/>
      <c r="H5270" s="83" t="s">
        <v>22</v>
      </c>
    </row>
    <row r="5271" spans="1:8" ht="12.75" customHeight="1" x14ac:dyDescent="0.2">
      <c r="A5271" s="83" t="s">
        <v>5341</v>
      </c>
      <c r="B5271" s="83" t="s">
        <v>27144</v>
      </c>
      <c r="C5271" s="83" t="s">
        <v>27151</v>
      </c>
      <c r="D5271" s="83" t="s">
        <v>27131</v>
      </c>
      <c r="E5271" s="83" t="s">
        <v>27137</v>
      </c>
      <c r="F5271" s="83"/>
      <c r="G5271" s="83"/>
      <c r="H5271" s="83" t="s">
        <v>22</v>
      </c>
    </row>
    <row r="5272" spans="1:8" ht="12.75" customHeight="1" x14ac:dyDescent="0.2">
      <c r="A5272" s="83" t="s">
        <v>5342</v>
      </c>
      <c r="B5272" s="83" t="s">
        <v>27129</v>
      </c>
      <c r="C5272" s="83" t="s">
        <v>27151</v>
      </c>
      <c r="D5272" s="83" t="s">
        <v>27131</v>
      </c>
      <c r="E5272" s="83" t="s">
        <v>27138</v>
      </c>
      <c r="F5272" s="83"/>
      <c r="G5272" s="83"/>
      <c r="H5272" s="83" t="s">
        <v>22</v>
      </c>
    </row>
    <row r="5273" spans="1:8" ht="12.75" customHeight="1" x14ac:dyDescent="0.2">
      <c r="A5273" s="83" t="s">
        <v>5343</v>
      </c>
      <c r="B5273" s="83" t="s">
        <v>27129</v>
      </c>
      <c r="C5273" s="83" t="s">
        <v>27151</v>
      </c>
      <c r="D5273" s="83" t="s">
        <v>27131</v>
      </c>
      <c r="E5273" s="83" t="s">
        <v>27138</v>
      </c>
      <c r="F5273" s="83"/>
      <c r="G5273" s="83"/>
      <c r="H5273" s="83" t="s">
        <v>22</v>
      </c>
    </row>
    <row r="5274" spans="1:8" ht="12.75" customHeight="1" x14ac:dyDescent="0.2">
      <c r="A5274" s="83" t="s">
        <v>5344</v>
      </c>
      <c r="B5274" s="83" t="s">
        <v>27129</v>
      </c>
      <c r="C5274" s="83" t="s">
        <v>27151</v>
      </c>
      <c r="D5274" s="83" t="s">
        <v>27131</v>
      </c>
      <c r="E5274" s="83" t="s">
        <v>27139</v>
      </c>
      <c r="F5274" s="83"/>
      <c r="G5274" s="83"/>
      <c r="H5274" s="83" t="s">
        <v>22</v>
      </c>
    </row>
    <row r="5275" spans="1:8" ht="12.75" customHeight="1" x14ac:dyDescent="0.2">
      <c r="A5275" s="83" t="s">
        <v>5345</v>
      </c>
      <c r="B5275" s="83" t="s">
        <v>27129</v>
      </c>
      <c r="C5275" s="83" t="s">
        <v>27151</v>
      </c>
      <c r="D5275" s="83" t="s">
        <v>27131</v>
      </c>
      <c r="E5275" s="83" t="s">
        <v>27139</v>
      </c>
      <c r="F5275" s="83"/>
      <c r="G5275" s="83"/>
      <c r="H5275" s="83" t="s">
        <v>22</v>
      </c>
    </row>
    <row r="5276" spans="1:8" ht="12.75" customHeight="1" x14ac:dyDescent="0.2">
      <c r="A5276" s="83" t="s">
        <v>5346</v>
      </c>
      <c r="B5276" s="83" t="s">
        <v>27129</v>
      </c>
      <c r="C5276" s="83" t="s">
        <v>27151</v>
      </c>
      <c r="D5276" s="83" t="s">
        <v>27131</v>
      </c>
      <c r="E5276" s="83" t="s">
        <v>27140</v>
      </c>
      <c r="F5276" s="83"/>
      <c r="G5276" s="83"/>
      <c r="H5276" s="83" t="s">
        <v>22</v>
      </c>
    </row>
    <row r="5277" spans="1:8" ht="12.75" customHeight="1" x14ac:dyDescent="0.2">
      <c r="A5277" s="83" t="s">
        <v>5347</v>
      </c>
      <c r="B5277" s="83" t="s">
        <v>27129</v>
      </c>
      <c r="C5277" s="83" t="s">
        <v>27151</v>
      </c>
      <c r="D5277" s="83" t="s">
        <v>27131</v>
      </c>
      <c r="E5277" s="83" t="s">
        <v>27140</v>
      </c>
      <c r="F5277" s="83"/>
      <c r="G5277" s="83"/>
      <c r="H5277" s="83" t="s">
        <v>22</v>
      </c>
    </row>
    <row r="5278" spans="1:8" ht="12.75" customHeight="1" x14ac:dyDescent="0.2">
      <c r="A5278" s="83" t="s">
        <v>5348</v>
      </c>
      <c r="B5278" s="83" t="s">
        <v>27129</v>
      </c>
      <c r="C5278" s="83" t="s">
        <v>27151</v>
      </c>
      <c r="D5278" s="83" t="s">
        <v>27131</v>
      </c>
      <c r="E5278" s="83" t="s">
        <v>27153</v>
      </c>
      <c r="F5278" s="83"/>
      <c r="G5278" s="83"/>
      <c r="H5278" s="83" t="s">
        <v>22</v>
      </c>
    </row>
    <row r="5279" spans="1:8" ht="12.75" customHeight="1" x14ac:dyDescent="0.2">
      <c r="A5279" s="83" t="s">
        <v>5349</v>
      </c>
      <c r="B5279" s="83" t="s">
        <v>27129</v>
      </c>
      <c r="C5279" s="83" t="s">
        <v>27151</v>
      </c>
      <c r="D5279" s="83" t="s">
        <v>27131</v>
      </c>
      <c r="E5279" s="83" t="s">
        <v>27153</v>
      </c>
      <c r="F5279" s="83"/>
      <c r="G5279" s="83"/>
      <c r="H5279" s="83" t="s">
        <v>22</v>
      </c>
    </row>
    <row r="5280" spans="1:8" ht="12.75" customHeight="1" x14ac:dyDescent="0.2">
      <c r="A5280" s="83" t="s">
        <v>5350</v>
      </c>
      <c r="B5280" s="83" t="s">
        <v>27129</v>
      </c>
      <c r="C5280" s="83" t="s">
        <v>27151</v>
      </c>
      <c r="D5280" s="83" t="s">
        <v>27131</v>
      </c>
      <c r="E5280" s="83" t="s">
        <v>27142</v>
      </c>
      <c r="F5280" s="83"/>
      <c r="G5280" s="83"/>
      <c r="H5280" s="83" t="s">
        <v>22</v>
      </c>
    </row>
    <row r="5281" spans="1:8" ht="12.75" customHeight="1" x14ac:dyDescent="0.2">
      <c r="A5281" s="83" t="s">
        <v>5351</v>
      </c>
      <c r="B5281" s="83" t="s">
        <v>27129</v>
      </c>
      <c r="C5281" s="83" t="s">
        <v>27151</v>
      </c>
      <c r="D5281" s="83" t="s">
        <v>27131</v>
      </c>
      <c r="E5281" s="83" t="s">
        <v>27142</v>
      </c>
      <c r="F5281" s="83"/>
      <c r="G5281" s="83"/>
      <c r="H5281" s="83" t="s">
        <v>22</v>
      </c>
    </row>
    <row r="5282" spans="1:8" ht="12.75" customHeight="1" x14ac:dyDescent="0.2">
      <c r="A5282" s="83" t="s">
        <v>5352</v>
      </c>
      <c r="B5282" s="83" t="s">
        <v>27129</v>
      </c>
      <c r="C5282" s="83" t="s">
        <v>27151</v>
      </c>
      <c r="D5282" s="83" t="s">
        <v>27131</v>
      </c>
      <c r="E5282" s="83" t="s">
        <v>27143</v>
      </c>
      <c r="F5282" s="83"/>
      <c r="G5282" s="83"/>
      <c r="H5282" s="83" t="s">
        <v>22</v>
      </c>
    </row>
    <row r="5283" spans="1:8" ht="12.75" customHeight="1" x14ac:dyDescent="0.2">
      <c r="A5283" s="83" t="s">
        <v>5353</v>
      </c>
      <c r="B5283" s="83" t="s">
        <v>27129</v>
      </c>
      <c r="C5283" s="83" t="s">
        <v>27151</v>
      </c>
      <c r="D5283" s="83" t="s">
        <v>27131</v>
      </c>
      <c r="E5283" s="83" t="s">
        <v>27143</v>
      </c>
      <c r="F5283" s="83"/>
      <c r="G5283" s="83"/>
      <c r="H5283" s="83" t="s">
        <v>22</v>
      </c>
    </row>
    <row r="5284" spans="1:8" ht="12.75" customHeight="1" x14ac:dyDescent="0.2">
      <c r="A5284" s="83" t="s">
        <v>5354</v>
      </c>
      <c r="B5284" s="83" t="s">
        <v>27129</v>
      </c>
      <c r="C5284" s="83" t="s">
        <v>27151</v>
      </c>
      <c r="D5284" s="83" t="s">
        <v>27131</v>
      </c>
      <c r="E5284" s="83" t="s">
        <v>27145</v>
      </c>
      <c r="F5284" s="83"/>
      <c r="G5284" s="83"/>
      <c r="H5284" s="83" t="s">
        <v>22</v>
      </c>
    </row>
    <row r="5285" spans="1:8" ht="12.75" customHeight="1" x14ac:dyDescent="0.2">
      <c r="A5285" s="83" t="s">
        <v>5355</v>
      </c>
      <c r="B5285" s="83" t="s">
        <v>27129</v>
      </c>
      <c r="C5285" s="83" t="s">
        <v>27151</v>
      </c>
      <c r="D5285" s="83" t="s">
        <v>27131</v>
      </c>
      <c r="E5285" s="83" t="s">
        <v>27145</v>
      </c>
      <c r="F5285" s="83"/>
      <c r="G5285" s="83"/>
      <c r="H5285" s="83" t="s">
        <v>22</v>
      </c>
    </row>
    <row r="5286" spans="1:8" ht="12.75" customHeight="1" x14ac:dyDescent="0.2">
      <c r="A5286" s="83" t="s">
        <v>5356</v>
      </c>
      <c r="B5286" s="83" t="s">
        <v>27129</v>
      </c>
      <c r="C5286" s="83" t="s">
        <v>27151</v>
      </c>
      <c r="D5286" s="83" t="s">
        <v>27131</v>
      </c>
      <c r="E5286" s="83" t="s">
        <v>27146</v>
      </c>
      <c r="F5286" s="83"/>
      <c r="G5286" s="83"/>
      <c r="H5286" s="83" t="s">
        <v>22</v>
      </c>
    </row>
    <row r="5287" spans="1:8" ht="12.75" customHeight="1" x14ac:dyDescent="0.2">
      <c r="A5287" s="83" t="s">
        <v>5357</v>
      </c>
      <c r="B5287" s="83" t="s">
        <v>27129</v>
      </c>
      <c r="C5287" s="83" t="s">
        <v>27151</v>
      </c>
      <c r="D5287" s="83" t="s">
        <v>27131</v>
      </c>
      <c r="E5287" s="83" t="s">
        <v>27146</v>
      </c>
      <c r="F5287" s="83"/>
      <c r="G5287" s="83"/>
      <c r="H5287" s="83" t="s">
        <v>22</v>
      </c>
    </row>
    <row r="5288" spans="1:8" ht="12.75" customHeight="1" x14ac:dyDescent="0.2">
      <c r="A5288" s="83" t="s">
        <v>5358</v>
      </c>
      <c r="B5288" s="83" t="s">
        <v>27129</v>
      </c>
      <c r="C5288" s="83" t="s">
        <v>27151</v>
      </c>
      <c r="D5288" s="83" t="s">
        <v>27131</v>
      </c>
      <c r="E5288" s="83" t="s">
        <v>27147</v>
      </c>
      <c r="F5288" s="83"/>
      <c r="G5288" s="83"/>
      <c r="H5288" s="83" t="s">
        <v>22</v>
      </c>
    </row>
    <row r="5289" spans="1:8" ht="12.75" customHeight="1" x14ac:dyDescent="0.2">
      <c r="A5289" s="83" t="s">
        <v>5359</v>
      </c>
      <c r="B5289" s="83" t="s">
        <v>27129</v>
      </c>
      <c r="C5289" s="83" t="s">
        <v>27151</v>
      </c>
      <c r="D5289" s="83" t="s">
        <v>27131</v>
      </c>
      <c r="E5289" s="83" t="s">
        <v>27147</v>
      </c>
      <c r="F5289" s="83"/>
      <c r="G5289" s="83"/>
      <c r="H5289" s="83" t="s">
        <v>22</v>
      </c>
    </row>
    <row r="5290" spans="1:8" ht="12.75" customHeight="1" x14ac:dyDescent="0.2">
      <c r="A5290" s="83" t="s">
        <v>5360</v>
      </c>
      <c r="B5290" s="83" t="s">
        <v>27129</v>
      </c>
      <c r="C5290" s="83" t="s">
        <v>27151</v>
      </c>
      <c r="D5290" s="83" t="s">
        <v>27131</v>
      </c>
      <c r="E5290" s="83" t="s">
        <v>27148</v>
      </c>
      <c r="F5290" s="83"/>
      <c r="G5290" s="83"/>
      <c r="H5290" s="83" t="s">
        <v>22</v>
      </c>
    </row>
    <row r="5291" spans="1:8" ht="12.75" customHeight="1" x14ac:dyDescent="0.2">
      <c r="A5291" s="83" t="s">
        <v>5361</v>
      </c>
      <c r="B5291" s="83" t="s">
        <v>27129</v>
      </c>
      <c r="C5291" s="83" t="s">
        <v>27151</v>
      </c>
      <c r="D5291" s="83" t="s">
        <v>27131</v>
      </c>
      <c r="E5291" s="83" t="s">
        <v>27148</v>
      </c>
      <c r="F5291" s="83"/>
      <c r="G5291" s="83"/>
      <c r="H5291" s="83" t="s">
        <v>22</v>
      </c>
    </row>
    <row r="5292" spans="1:8" ht="12.75" customHeight="1" x14ac:dyDescent="0.2">
      <c r="A5292" s="83" t="s">
        <v>5362</v>
      </c>
      <c r="B5292" s="83" t="s">
        <v>27129</v>
      </c>
      <c r="C5292" s="83" t="s">
        <v>27151</v>
      </c>
      <c r="D5292" s="83" t="s">
        <v>27131</v>
      </c>
      <c r="E5292" s="83" t="s">
        <v>27149</v>
      </c>
      <c r="F5292" s="83" t="s">
        <v>27</v>
      </c>
      <c r="G5292" s="83"/>
      <c r="H5292" s="83" t="s">
        <v>22</v>
      </c>
    </row>
    <row r="5293" spans="1:8" ht="12.75" customHeight="1" x14ac:dyDescent="0.2">
      <c r="A5293" s="83" t="s">
        <v>5363</v>
      </c>
      <c r="B5293" s="83" t="s">
        <v>27129</v>
      </c>
      <c r="C5293" s="83" t="s">
        <v>27151</v>
      </c>
      <c r="D5293" s="83" t="s">
        <v>27131</v>
      </c>
      <c r="E5293" s="83" t="s">
        <v>27149</v>
      </c>
      <c r="F5293" s="83" t="s">
        <v>27</v>
      </c>
      <c r="G5293" s="83"/>
      <c r="H5293" s="83" t="s">
        <v>22</v>
      </c>
    </row>
    <row r="5294" spans="1:8" ht="12.75" customHeight="1" x14ac:dyDescent="0.2">
      <c r="A5294" s="83" t="s">
        <v>5364</v>
      </c>
      <c r="B5294" s="83" t="s">
        <v>27129</v>
      </c>
      <c r="C5294" s="83" t="s">
        <v>27151</v>
      </c>
      <c r="D5294" s="83" t="s">
        <v>27131</v>
      </c>
      <c r="E5294" s="83" t="s">
        <v>27150</v>
      </c>
      <c r="F5294" s="83" t="s">
        <v>27</v>
      </c>
      <c r="G5294" s="83"/>
      <c r="H5294" s="83" t="s">
        <v>22</v>
      </c>
    </row>
    <row r="5295" spans="1:8" ht="12.75" customHeight="1" x14ac:dyDescent="0.2">
      <c r="A5295" s="83" t="s">
        <v>5365</v>
      </c>
      <c r="B5295" s="83" t="s">
        <v>27129</v>
      </c>
      <c r="C5295" s="83" t="s">
        <v>27151</v>
      </c>
      <c r="D5295" s="83" t="s">
        <v>27131</v>
      </c>
      <c r="E5295" s="83" t="s">
        <v>27150</v>
      </c>
      <c r="F5295" s="83" t="s">
        <v>27</v>
      </c>
      <c r="G5295" s="83"/>
      <c r="H5295" s="83" t="s">
        <v>22</v>
      </c>
    </row>
    <row r="5296" spans="1:8" ht="12.75" customHeight="1" x14ac:dyDescent="0.2">
      <c r="A5296" s="83" t="s">
        <v>5366</v>
      </c>
      <c r="B5296" s="83" t="s">
        <v>27154</v>
      </c>
      <c r="C5296" s="83" t="s">
        <v>27155</v>
      </c>
      <c r="D5296" s="83" t="s">
        <v>27156</v>
      </c>
      <c r="E5296" s="83" t="s">
        <v>27157</v>
      </c>
      <c r="F5296" s="83" t="s">
        <v>27158</v>
      </c>
      <c r="G5296" s="83"/>
      <c r="H5296" s="83" t="s">
        <v>22</v>
      </c>
    </row>
    <row r="5297" spans="1:8" ht="12.75" customHeight="1" x14ac:dyDescent="0.2">
      <c r="A5297" s="83" t="s">
        <v>5367</v>
      </c>
      <c r="B5297" s="83" t="s">
        <v>27154</v>
      </c>
      <c r="C5297" s="83" t="s">
        <v>27155</v>
      </c>
      <c r="D5297" s="83" t="s">
        <v>27156</v>
      </c>
      <c r="E5297" s="83" t="s">
        <v>27157</v>
      </c>
      <c r="F5297" s="83" t="s">
        <v>27158</v>
      </c>
      <c r="G5297" s="83"/>
      <c r="H5297" s="83" t="s">
        <v>22</v>
      </c>
    </row>
    <row r="5298" spans="1:8" ht="12.75" customHeight="1" x14ac:dyDescent="0.2">
      <c r="A5298" s="83" t="s">
        <v>5368</v>
      </c>
      <c r="B5298" s="83" t="s">
        <v>27154</v>
      </c>
      <c r="C5298" s="83" t="s">
        <v>27155</v>
      </c>
      <c r="D5298" s="83" t="s">
        <v>27156</v>
      </c>
      <c r="E5298" s="83" t="s">
        <v>27157</v>
      </c>
      <c r="F5298" s="83" t="s">
        <v>27159</v>
      </c>
      <c r="G5298" s="83"/>
      <c r="H5298" s="83" t="s">
        <v>22</v>
      </c>
    </row>
    <row r="5299" spans="1:8" ht="12.75" customHeight="1" x14ac:dyDescent="0.2">
      <c r="A5299" s="83" t="s">
        <v>5369</v>
      </c>
      <c r="B5299" s="83" t="s">
        <v>27154</v>
      </c>
      <c r="C5299" s="83" t="s">
        <v>27155</v>
      </c>
      <c r="D5299" s="83" t="s">
        <v>27156</v>
      </c>
      <c r="E5299" s="83" t="s">
        <v>27157</v>
      </c>
      <c r="F5299" s="83" t="s">
        <v>27159</v>
      </c>
      <c r="G5299" s="83"/>
      <c r="H5299" s="83" t="s">
        <v>22</v>
      </c>
    </row>
    <row r="5300" spans="1:8" ht="12.75" customHeight="1" x14ac:dyDescent="0.2">
      <c r="A5300" s="83" t="s">
        <v>5370</v>
      </c>
      <c r="B5300" s="83" t="s">
        <v>27154</v>
      </c>
      <c r="C5300" s="83" t="s">
        <v>27155</v>
      </c>
      <c r="D5300" s="83" t="s">
        <v>27156</v>
      </c>
      <c r="E5300" s="83" t="s">
        <v>27157</v>
      </c>
      <c r="F5300" s="83" t="s">
        <v>27160</v>
      </c>
      <c r="G5300" s="83"/>
      <c r="H5300" s="83" t="s">
        <v>22</v>
      </c>
    </row>
    <row r="5301" spans="1:8" ht="12.75" customHeight="1" x14ac:dyDescent="0.2">
      <c r="A5301" s="83" t="s">
        <v>5371</v>
      </c>
      <c r="B5301" s="83" t="s">
        <v>27154</v>
      </c>
      <c r="C5301" s="83" t="s">
        <v>27155</v>
      </c>
      <c r="D5301" s="83" t="s">
        <v>27156</v>
      </c>
      <c r="E5301" s="83" t="s">
        <v>27157</v>
      </c>
      <c r="F5301" s="83" t="s">
        <v>27160</v>
      </c>
      <c r="G5301" s="83"/>
      <c r="H5301" s="83" t="s">
        <v>22</v>
      </c>
    </row>
    <row r="5302" spans="1:8" ht="12.75" customHeight="1" x14ac:dyDescent="0.2">
      <c r="A5302" s="83" t="s">
        <v>5372</v>
      </c>
      <c r="B5302" s="83" t="s">
        <v>27154</v>
      </c>
      <c r="C5302" s="83" t="s">
        <v>27155</v>
      </c>
      <c r="D5302" s="83" t="s">
        <v>27156</v>
      </c>
      <c r="E5302" s="83" t="s">
        <v>27157</v>
      </c>
      <c r="F5302" s="83" t="s">
        <v>27161</v>
      </c>
      <c r="G5302" s="83"/>
      <c r="H5302" s="83" t="s">
        <v>22</v>
      </c>
    </row>
    <row r="5303" spans="1:8" ht="12.75" customHeight="1" x14ac:dyDescent="0.2">
      <c r="A5303" s="83" t="s">
        <v>5373</v>
      </c>
      <c r="B5303" s="83" t="s">
        <v>27154</v>
      </c>
      <c r="C5303" s="83" t="s">
        <v>27155</v>
      </c>
      <c r="D5303" s="83" t="s">
        <v>27156</v>
      </c>
      <c r="E5303" s="83" t="s">
        <v>27157</v>
      </c>
      <c r="F5303" s="83" t="s">
        <v>27161</v>
      </c>
      <c r="G5303" s="83"/>
      <c r="H5303" s="83" t="s">
        <v>22</v>
      </c>
    </row>
    <row r="5304" spans="1:8" ht="12.75" customHeight="1" x14ac:dyDescent="0.2">
      <c r="A5304" s="83" t="s">
        <v>5374</v>
      </c>
      <c r="B5304" s="83" t="s">
        <v>27154</v>
      </c>
      <c r="C5304" s="83" t="s">
        <v>27155</v>
      </c>
      <c r="D5304" s="83" t="s">
        <v>27156</v>
      </c>
      <c r="E5304" s="83" t="s">
        <v>27157</v>
      </c>
      <c r="F5304" s="83" t="s">
        <v>27162</v>
      </c>
      <c r="G5304" s="83"/>
      <c r="H5304" s="83" t="s">
        <v>22</v>
      </c>
    </row>
    <row r="5305" spans="1:8" ht="12.75" customHeight="1" x14ac:dyDescent="0.2">
      <c r="A5305" s="83" t="s">
        <v>5375</v>
      </c>
      <c r="B5305" s="83" t="s">
        <v>27154</v>
      </c>
      <c r="C5305" s="83" t="s">
        <v>27155</v>
      </c>
      <c r="D5305" s="83" t="s">
        <v>27156</v>
      </c>
      <c r="E5305" s="83" t="s">
        <v>27157</v>
      </c>
      <c r="F5305" s="83" t="s">
        <v>27162</v>
      </c>
      <c r="G5305" s="83"/>
      <c r="H5305" s="83" t="s">
        <v>22</v>
      </c>
    </row>
    <row r="5306" spans="1:8" ht="12.75" customHeight="1" x14ac:dyDescent="0.2">
      <c r="A5306" s="83" t="s">
        <v>5376</v>
      </c>
      <c r="B5306" s="83" t="s">
        <v>27154</v>
      </c>
      <c r="C5306" s="83" t="s">
        <v>27155</v>
      </c>
      <c r="D5306" s="83" t="s">
        <v>27156</v>
      </c>
      <c r="E5306" s="83" t="s">
        <v>27157</v>
      </c>
      <c r="F5306" s="83" t="s">
        <v>27163</v>
      </c>
      <c r="G5306" s="83"/>
      <c r="H5306" s="83" t="s">
        <v>22</v>
      </c>
    </row>
    <row r="5307" spans="1:8" ht="12.75" customHeight="1" x14ac:dyDescent="0.2">
      <c r="A5307" s="83" t="s">
        <v>5377</v>
      </c>
      <c r="B5307" s="83" t="s">
        <v>27154</v>
      </c>
      <c r="C5307" s="83" t="s">
        <v>27155</v>
      </c>
      <c r="D5307" s="83" t="s">
        <v>27156</v>
      </c>
      <c r="E5307" s="83" t="s">
        <v>27157</v>
      </c>
      <c r="F5307" s="83" t="s">
        <v>27163</v>
      </c>
      <c r="G5307" s="83"/>
      <c r="H5307" s="83" t="s">
        <v>22</v>
      </c>
    </row>
    <row r="5308" spans="1:8" ht="12.75" customHeight="1" x14ac:dyDescent="0.2">
      <c r="A5308" s="83" t="s">
        <v>5378</v>
      </c>
      <c r="B5308" s="83" t="s">
        <v>27154</v>
      </c>
      <c r="C5308" s="83" t="s">
        <v>27155</v>
      </c>
      <c r="D5308" s="83" t="s">
        <v>27156</v>
      </c>
      <c r="E5308" s="83" t="s">
        <v>27157</v>
      </c>
      <c r="F5308" s="83" t="s">
        <v>27164</v>
      </c>
      <c r="G5308" s="83"/>
      <c r="H5308" s="83" t="s">
        <v>22</v>
      </c>
    </row>
    <row r="5309" spans="1:8" ht="12.75" customHeight="1" x14ac:dyDescent="0.2">
      <c r="A5309" s="83" t="s">
        <v>5379</v>
      </c>
      <c r="B5309" s="83" t="s">
        <v>27154</v>
      </c>
      <c r="C5309" s="83" t="s">
        <v>27155</v>
      </c>
      <c r="D5309" s="83" t="s">
        <v>27156</v>
      </c>
      <c r="E5309" s="83" t="s">
        <v>27157</v>
      </c>
      <c r="F5309" s="83" t="s">
        <v>27164</v>
      </c>
      <c r="G5309" s="83"/>
      <c r="H5309" s="83" t="s">
        <v>22</v>
      </c>
    </row>
    <row r="5310" spans="1:8" ht="12.75" customHeight="1" x14ac:dyDescent="0.2">
      <c r="A5310" s="83" t="s">
        <v>5380</v>
      </c>
      <c r="B5310" s="83" t="s">
        <v>27154</v>
      </c>
      <c r="C5310" s="83" t="s">
        <v>27155</v>
      </c>
      <c r="D5310" s="83" t="s">
        <v>27156</v>
      </c>
      <c r="E5310" s="83" t="s">
        <v>27157</v>
      </c>
      <c r="F5310" s="83" t="s">
        <v>27165</v>
      </c>
      <c r="G5310" s="83"/>
      <c r="H5310" s="83" t="s">
        <v>22</v>
      </c>
    </row>
    <row r="5311" spans="1:8" ht="12.75" customHeight="1" x14ac:dyDescent="0.2">
      <c r="A5311" s="83" t="s">
        <v>5381</v>
      </c>
      <c r="B5311" s="83" t="s">
        <v>27154</v>
      </c>
      <c r="C5311" s="83" t="s">
        <v>27155</v>
      </c>
      <c r="D5311" s="83" t="s">
        <v>27156</v>
      </c>
      <c r="E5311" s="83" t="s">
        <v>27157</v>
      </c>
      <c r="F5311" s="83" t="s">
        <v>27165</v>
      </c>
      <c r="G5311" s="83"/>
      <c r="H5311" s="83" t="s">
        <v>22</v>
      </c>
    </row>
    <row r="5312" spans="1:8" ht="12.75" customHeight="1" x14ac:dyDescent="0.2">
      <c r="A5312" s="83" t="s">
        <v>5382</v>
      </c>
      <c r="B5312" s="83" t="s">
        <v>27154</v>
      </c>
      <c r="C5312" s="83" t="s">
        <v>27155</v>
      </c>
      <c r="D5312" s="83" t="s">
        <v>27156</v>
      </c>
      <c r="E5312" s="83" t="s">
        <v>27157</v>
      </c>
      <c r="F5312" s="83" t="s">
        <v>27166</v>
      </c>
      <c r="G5312" s="83"/>
      <c r="H5312" s="83" t="s">
        <v>22</v>
      </c>
    </row>
    <row r="5313" spans="1:8" ht="12.75" customHeight="1" x14ac:dyDescent="0.2">
      <c r="A5313" s="83" t="s">
        <v>5383</v>
      </c>
      <c r="B5313" s="83" t="s">
        <v>27154</v>
      </c>
      <c r="C5313" s="83" t="s">
        <v>27155</v>
      </c>
      <c r="D5313" s="83" t="s">
        <v>27156</v>
      </c>
      <c r="E5313" s="83" t="s">
        <v>27157</v>
      </c>
      <c r="F5313" s="83" t="s">
        <v>27166</v>
      </c>
      <c r="G5313" s="83"/>
      <c r="H5313" s="83" t="s">
        <v>22</v>
      </c>
    </row>
    <row r="5314" spans="1:8" ht="12.75" customHeight="1" x14ac:dyDescent="0.2">
      <c r="A5314" s="83" t="s">
        <v>5384</v>
      </c>
      <c r="B5314" s="83" t="s">
        <v>27154</v>
      </c>
      <c r="C5314" s="83" t="s">
        <v>27155</v>
      </c>
      <c r="D5314" s="83" t="s">
        <v>27156</v>
      </c>
      <c r="E5314" s="83" t="s">
        <v>27157</v>
      </c>
      <c r="F5314" s="83" t="s">
        <v>27167</v>
      </c>
      <c r="G5314" s="83"/>
      <c r="H5314" s="83" t="s">
        <v>22</v>
      </c>
    </row>
    <row r="5315" spans="1:8" ht="12.75" customHeight="1" x14ac:dyDescent="0.2">
      <c r="A5315" s="83" t="s">
        <v>5385</v>
      </c>
      <c r="B5315" s="83" t="s">
        <v>27154</v>
      </c>
      <c r="C5315" s="83" t="s">
        <v>27155</v>
      </c>
      <c r="D5315" s="83" t="s">
        <v>27156</v>
      </c>
      <c r="E5315" s="83" t="s">
        <v>27157</v>
      </c>
      <c r="F5315" s="83" t="s">
        <v>27167</v>
      </c>
      <c r="G5315" s="83"/>
      <c r="H5315" s="83" t="s">
        <v>22</v>
      </c>
    </row>
    <row r="5316" spans="1:8" ht="12.75" customHeight="1" x14ac:dyDescent="0.2">
      <c r="A5316" s="83" t="s">
        <v>5386</v>
      </c>
      <c r="B5316" s="83" t="s">
        <v>27154</v>
      </c>
      <c r="C5316" s="83" t="s">
        <v>27155</v>
      </c>
      <c r="D5316" s="83" t="s">
        <v>27156</v>
      </c>
      <c r="E5316" s="83" t="s">
        <v>27157</v>
      </c>
      <c r="F5316" s="83" t="s">
        <v>27168</v>
      </c>
      <c r="G5316" s="83"/>
      <c r="H5316" s="83" t="s">
        <v>22</v>
      </c>
    </row>
    <row r="5317" spans="1:8" ht="12.75" customHeight="1" x14ac:dyDescent="0.2">
      <c r="A5317" s="83" t="s">
        <v>5387</v>
      </c>
      <c r="B5317" s="83" t="s">
        <v>27154</v>
      </c>
      <c r="C5317" s="83" t="s">
        <v>27155</v>
      </c>
      <c r="D5317" s="83" t="s">
        <v>27156</v>
      </c>
      <c r="E5317" s="83" t="s">
        <v>27157</v>
      </c>
      <c r="F5317" s="83" t="s">
        <v>27168</v>
      </c>
      <c r="G5317" s="83"/>
      <c r="H5317" s="83" t="s">
        <v>22</v>
      </c>
    </row>
    <row r="5318" spans="1:8" ht="12.75" customHeight="1" x14ac:dyDescent="0.2">
      <c r="A5318" s="83" t="s">
        <v>5388</v>
      </c>
      <c r="B5318" s="83" t="s">
        <v>27154</v>
      </c>
      <c r="C5318" s="83" t="s">
        <v>27155</v>
      </c>
      <c r="D5318" s="83" t="s">
        <v>27156</v>
      </c>
      <c r="E5318" s="83" t="s">
        <v>27157</v>
      </c>
      <c r="F5318" s="83" t="s">
        <v>27169</v>
      </c>
      <c r="G5318" s="83"/>
      <c r="H5318" s="83" t="s">
        <v>22</v>
      </c>
    </row>
    <row r="5319" spans="1:8" ht="12.75" customHeight="1" x14ac:dyDescent="0.2">
      <c r="A5319" s="83" t="s">
        <v>5389</v>
      </c>
      <c r="B5319" s="83" t="s">
        <v>27154</v>
      </c>
      <c r="C5319" s="83" t="s">
        <v>27155</v>
      </c>
      <c r="D5319" s="83" t="s">
        <v>27156</v>
      </c>
      <c r="E5319" s="83" t="s">
        <v>27157</v>
      </c>
      <c r="F5319" s="83" t="s">
        <v>27169</v>
      </c>
      <c r="G5319" s="83"/>
      <c r="H5319" s="83" t="s">
        <v>22</v>
      </c>
    </row>
    <row r="5320" spans="1:8" ht="12.75" customHeight="1" x14ac:dyDescent="0.2">
      <c r="A5320" s="83" t="s">
        <v>5390</v>
      </c>
      <c r="B5320" s="83" t="s">
        <v>27154</v>
      </c>
      <c r="C5320" s="83" t="s">
        <v>27155</v>
      </c>
      <c r="D5320" s="83" t="s">
        <v>27156</v>
      </c>
      <c r="E5320" s="83" t="s">
        <v>27157</v>
      </c>
      <c r="F5320" s="83" t="s">
        <v>27170</v>
      </c>
      <c r="G5320" s="83"/>
      <c r="H5320" s="83" t="s">
        <v>22</v>
      </c>
    </row>
    <row r="5321" spans="1:8" ht="12.75" customHeight="1" x14ac:dyDescent="0.2">
      <c r="A5321" s="83" t="s">
        <v>5391</v>
      </c>
      <c r="B5321" s="83" t="s">
        <v>27154</v>
      </c>
      <c r="C5321" s="83" t="s">
        <v>27155</v>
      </c>
      <c r="D5321" s="83" t="s">
        <v>27156</v>
      </c>
      <c r="E5321" s="83" t="s">
        <v>27157</v>
      </c>
      <c r="F5321" s="83" t="s">
        <v>27170</v>
      </c>
      <c r="G5321" s="83"/>
      <c r="H5321" s="83" t="s">
        <v>22</v>
      </c>
    </row>
    <row r="5322" spans="1:8" ht="12.75" customHeight="1" x14ac:dyDescent="0.2">
      <c r="A5322" s="83" t="s">
        <v>5392</v>
      </c>
      <c r="B5322" s="83" t="s">
        <v>27154</v>
      </c>
      <c r="C5322" s="83" t="s">
        <v>27155</v>
      </c>
      <c r="D5322" s="83" t="s">
        <v>27156</v>
      </c>
      <c r="E5322" s="83" t="s">
        <v>27157</v>
      </c>
      <c r="F5322" s="83" t="s">
        <v>27171</v>
      </c>
      <c r="G5322" s="83"/>
      <c r="H5322" s="83" t="s">
        <v>22</v>
      </c>
    </row>
    <row r="5323" spans="1:8" ht="12.75" customHeight="1" x14ac:dyDescent="0.2">
      <c r="A5323" s="83" t="s">
        <v>5393</v>
      </c>
      <c r="B5323" s="83" t="s">
        <v>27154</v>
      </c>
      <c r="C5323" s="83" t="s">
        <v>27155</v>
      </c>
      <c r="D5323" s="83" t="s">
        <v>27156</v>
      </c>
      <c r="E5323" s="83" t="s">
        <v>27157</v>
      </c>
      <c r="F5323" s="83" t="s">
        <v>27171</v>
      </c>
      <c r="G5323" s="83"/>
      <c r="H5323" s="83" t="s">
        <v>22</v>
      </c>
    </row>
    <row r="5324" spans="1:8" ht="12.75" customHeight="1" x14ac:dyDescent="0.2">
      <c r="A5324" s="83" t="s">
        <v>5394</v>
      </c>
      <c r="B5324" s="83" t="s">
        <v>27154</v>
      </c>
      <c r="C5324" s="83" t="s">
        <v>27155</v>
      </c>
      <c r="D5324" s="83" t="s">
        <v>27172</v>
      </c>
      <c r="E5324" s="83" t="s">
        <v>27157</v>
      </c>
      <c r="F5324" s="83" t="s">
        <v>27158</v>
      </c>
      <c r="G5324" s="83"/>
      <c r="H5324" s="83" t="s">
        <v>22</v>
      </c>
    </row>
    <row r="5325" spans="1:8" ht="12.75" customHeight="1" x14ac:dyDescent="0.2">
      <c r="A5325" s="83" t="s">
        <v>5395</v>
      </c>
      <c r="B5325" s="83" t="s">
        <v>27154</v>
      </c>
      <c r="C5325" s="83" t="s">
        <v>27155</v>
      </c>
      <c r="D5325" s="83" t="s">
        <v>27172</v>
      </c>
      <c r="E5325" s="83" t="s">
        <v>27157</v>
      </c>
      <c r="F5325" s="83" t="s">
        <v>27158</v>
      </c>
      <c r="G5325" s="83"/>
      <c r="H5325" s="83" t="s">
        <v>22</v>
      </c>
    </row>
    <row r="5326" spans="1:8" ht="12.75" customHeight="1" x14ac:dyDescent="0.2">
      <c r="A5326" s="83" t="s">
        <v>5396</v>
      </c>
      <c r="B5326" s="83" t="s">
        <v>27154</v>
      </c>
      <c r="C5326" s="83" t="s">
        <v>27155</v>
      </c>
      <c r="D5326" s="83" t="s">
        <v>27172</v>
      </c>
      <c r="E5326" s="83" t="s">
        <v>27157</v>
      </c>
      <c r="F5326" s="83" t="s">
        <v>27159</v>
      </c>
      <c r="G5326" s="83"/>
      <c r="H5326" s="83" t="s">
        <v>22</v>
      </c>
    </row>
    <row r="5327" spans="1:8" ht="12.75" customHeight="1" x14ac:dyDescent="0.2">
      <c r="A5327" s="83" t="s">
        <v>5397</v>
      </c>
      <c r="B5327" s="83" t="s">
        <v>27154</v>
      </c>
      <c r="C5327" s="83" t="s">
        <v>27155</v>
      </c>
      <c r="D5327" s="83" t="s">
        <v>27172</v>
      </c>
      <c r="E5327" s="83" t="s">
        <v>27157</v>
      </c>
      <c r="F5327" s="83" t="s">
        <v>27159</v>
      </c>
      <c r="G5327" s="83"/>
      <c r="H5327" s="83" t="s">
        <v>22</v>
      </c>
    </row>
    <row r="5328" spans="1:8" ht="12.75" customHeight="1" x14ac:dyDescent="0.2">
      <c r="A5328" s="83" t="s">
        <v>5398</v>
      </c>
      <c r="B5328" s="83" t="s">
        <v>27154</v>
      </c>
      <c r="C5328" s="83" t="s">
        <v>27155</v>
      </c>
      <c r="D5328" s="83" t="s">
        <v>27172</v>
      </c>
      <c r="E5328" s="83" t="s">
        <v>27157</v>
      </c>
      <c r="F5328" s="83" t="s">
        <v>27173</v>
      </c>
      <c r="G5328" s="83"/>
      <c r="H5328" s="83" t="s">
        <v>22</v>
      </c>
    </row>
    <row r="5329" spans="1:8" ht="12.75" customHeight="1" x14ac:dyDescent="0.2">
      <c r="A5329" s="83" t="s">
        <v>5399</v>
      </c>
      <c r="B5329" s="83" t="s">
        <v>27154</v>
      </c>
      <c r="C5329" s="83" t="s">
        <v>27155</v>
      </c>
      <c r="D5329" s="83" t="s">
        <v>27172</v>
      </c>
      <c r="E5329" s="83" t="s">
        <v>27157</v>
      </c>
      <c r="F5329" s="83" t="s">
        <v>27173</v>
      </c>
      <c r="G5329" s="83"/>
      <c r="H5329" s="83" t="s">
        <v>22</v>
      </c>
    </row>
    <row r="5330" spans="1:8" ht="12.75" customHeight="1" x14ac:dyDescent="0.2">
      <c r="A5330" s="83" t="s">
        <v>5400</v>
      </c>
      <c r="B5330" s="83" t="s">
        <v>27154</v>
      </c>
      <c r="C5330" s="83" t="s">
        <v>27155</v>
      </c>
      <c r="D5330" s="83" t="s">
        <v>27172</v>
      </c>
      <c r="E5330" s="83" t="s">
        <v>27157</v>
      </c>
      <c r="F5330" s="83" t="s">
        <v>27174</v>
      </c>
      <c r="G5330" s="83"/>
      <c r="H5330" s="83" t="s">
        <v>22</v>
      </c>
    </row>
    <row r="5331" spans="1:8" ht="12.75" customHeight="1" x14ac:dyDescent="0.2">
      <c r="A5331" s="83" t="s">
        <v>5401</v>
      </c>
      <c r="B5331" s="83" t="s">
        <v>27154</v>
      </c>
      <c r="C5331" s="83" t="s">
        <v>27155</v>
      </c>
      <c r="D5331" s="83" t="s">
        <v>27172</v>
      </c>
      <c r="E5331" s="83" t="s">
        <v>27157</v>
      </c>
      <c r="F5331" s="83" t="s">
        <v>27174</v>
      </c>
      <c r="G5331" s="83"/>
      <c r="H5331" s="83" t="s">
        <v>22</v>
      </c>
    </row>
    <row r="5332" spans="1:8" ht="12.75" customHeight="1" x14ac:dyDescent="0.2">
      <c r="A5332" s="83" t="s">
        <v>5402</v>
      </c>
      <c r="B5332" s="83" t="s">
        <v>27154</v>
      </c>
      <c r="C5332" s="83" t="s">
        <v>27155</v>
      </c>
      <c r="D5332" s="83" t="s">
        <v>27172</v>
      </c>
      <c r="E5332" s="83" t="s">
        <v>27157</v>
      </c>
      <c r="F5332" s="83" t="s">
        <v>27161</v>
      </c>
      <c r="G5332" s="83"/>
      <c r="H5332" s="83" t="s">
        <v>22</v>
      </c>
    </row>
    <row r="5333" spans="1:8" ht="12.75" customHeight="1" x14ac:dyDescent="0.2">
      <c r="A5333" s="83" t="s">
        <v>5403</v>
      </c>
      <c r="B5333" s="83" t="s">
        <v>27154</v>
      </c>
      <c r="C5333" s="83" t="s">
        <v>27155</v>
      </c>
      <c r="D5333" s="83" t="s">
        <v>27172</v>
      </c>
      <c r="E5333" s="83" t="s">
        <v>27157</v>
      </c>
      <c r="F5333" s="83" t="s">
        <v>27161</v>
      </c>
      <c r="G5333" s="83"/>
      <c r="H5333" s="83" t="s">
        <v>22</v>
      </c>
    </row>
    <row r="5334" spans="1:8" ht="12.75" customHeight="1" x14ac:dyDescent="0.2">
      <c r="A5334" s="83" t="s">
        <v>5404</v>
      </c>
      <c r="B5334" s="83" t="s">
        <v>27154</v>
      </c>
      <c r="C5334" s="83" t="s">
        <v>27155</v>
      </c>
      <c r="D5334" s="83" t="s">
        <v>27172</v>
      </c>
      <c r="E5334" s="83" t="s">
        <v>27157</v>
      </c>
      <c r="F5334" s="83" t="s">
        <v>27162</v>
      </c>
      <c r="G5334" s="83"/>
      <c r="H5334" s="83" t="s">
        <v>22</v>
      </c>
    </row>
    <row r="5335" spans="1:8" ht="12.75" customHeight="1" x14ac:dyDescent="0.2">
      <c r="A5335" s="83" t="s">
        <v>5405</v>
      </c>
      <c r="B5335" s="83" t="s">
        <v>27154</v>
      </c>
      <c r="C5335" s="83" t="s">
        <v>27155</v>
      </c>
      <c r="D5335" s="83" t="s">
        <v>27172</v>
      </c>
      <c r="E5335" s="83" t="s">
        <v>27157</v>
      </c>
      <c r="F5335" s="83" t="s">
        <v>27162</v>
      </c>
      <c r="G5335" s="83"/>
      <c r="H5335" s="83" t="s">
        <v>22</v>
      </c>
    </row>
    <row r="5336" spans="1:8" ht="12.75" customHeight="1" x14ac:dyDescent="0.2">
      <c r="A5336" s="83" t="s">
        <v>5406</v>
      </c>
      <c r="B5336" s="83" t="s">
        <v>27154</v>
      </c>
      <c r="C5336" s="83" t="s">
        <v>27155</v>
      </c>
      <c r="D5336" s="83" t="s">
        <v>27172</v>
      </c>
      <c r="E5336" s="83" t="s">
        <v>27157</v>
      </c>
      <c r="F5336" s="83" t="s">
        <v>27163</v>
      </c>
      <c r="G5336" s="83"/>
      <c r="H5336" s="83" t="s">
        <v>22</v>
      </c>
    </row>
    <row r="5337" spans="1:8" ht="12.75" customHeight="1" x14ac:dyDescent="0.2">
      <c r="A5337" s="83" t="s">
        <v>5407</v>
      </c>
      <c r="B5337" s="83" t="s">
        <v>27154</v>
      </c>
      <c r="C5337" s="83" t="s">
        <v>27155</v>
      </c>
      <c r="D5337" s="83" t="s">
        <v>27172</v>
      </c>
      <c r="E5337" s="83" t="s">
        <v>27157</v>
      </c>
      <c r="F5337" s="83" t="s">
        <v>27163</v>
      </c>
      <c r="G5337" s="83"/>
      <c r="H5337" s="83" t="s">
        <v>22</v>
      </c>
    </row>
    <row r="5338" spans="1:8" ht="12.75" customHeight="1" x14ac:dyDescent="0.2">
      <c r="A5338" s="83" t="s">
        <v>5408</v>
      </c>
      <c r="B5338" s="83" t="s">
        <v>27154</v>
      </c>
      <c r="C5338" s="83" t="s">
        <v>27155</v>
      </c>
      <c r="D5338" s="83" t="s">
        <v>27172</v>
      </c>
      <c r="E5338" s="83" t="s">
        <v>27157</v>
      </c>
      <c r="F5338" s="83" t="s">
        <v>27164</v>
      </c>
      <c r="G5338" s="83"/>
      <c r="H5338" s="83" t="s">
        <v>22</v>
      </c>
    </row>
    <row r="5339" spans="1:8" ht="12.75" customHeight="1" x14ac:dyDescent="0.2">
      <c r="A5339" s="83" t="s">
        <v>5409</v>
      </c>
      <c r="B5339" s="83" t="s">
        <v>27154</v>
      </c>
      <c r="C5339" s="83" t="s">
        <v>27155</v>
      </c>
      <c r="D5339" s="83" t="s">
        <v>27172</v>
      </c>
      <c r="E5339" s="83" t="s">
        <v>27157</v>
      </c>
      <c r="F5339" s="83" t="s">
        <v>27164</v>
      </c>
      <c r="G5339" s="83"/>
      <c r="H5339" s="83" t="s">
        <v>22</v>
      </c>
    </row>
    <row r="5340" spans="1:8" ht="12.75" customHeight="1" x14ac:dyDescent="0.2">
      <c r="A5340" s="83" t="s">
        <v>5410</v>
      </c>
      <c r="B5340" s="83" t="s">
        <v>27154</v>
      </c>
      <c r="C5340" s="83" t="s">
        <v>27155</v>
      </c>
      <c r="D5340" s="83" t="s">
        <v>27172</v>
      </c>
      <c r="E5340" s="83" t="s">
        <v>27157</v>
      </c>
      <c r="F5340" s="83" t="s">
        <v>27165</v>
      </c>
      <c r="G5340" s="83"/>
      <c r="H5340" s="83" t="s">
        <v>22</v>
      </c>
    </row>
    <row r="5341" spans="1:8" ht="12.75" customHeight="1" x14ac:dyDescent="0.2">
      <c r="A5341" s="83" t="s">
        <v>5411</v>
      </c>
      <c r="B5341" s="83" t="s">
        <v>27154</v>
      </c>
      <c r="C5341" s="83" t="s">
        <v>27155</v>
      </c>
      <c r="D5341" s="83" t="s">
        <v>27172</v>
      </c>
      <c r="E5341" s="83" t="s">
        <v>27157</v>
      </c>
      <c r="F5341" s="83" t="s">
        <v>27165</v>
      </c>
      <c r="G5341" s="83"/>
      <c r="H5341" s="83" t="s">
        <v>22</v>
      </c>
    </row>
    <row r="5342" spans="1:8" ht="12.75" customHeight="1" x14ac:dyDescent="0.2">
      <c r="A5342" s="83" t="s">
        <v>5412</v>
      </c>
      <c r="B5342" s="83" t="s">
        <v>27154</v>
      </c>
      <c r="C5342" s="83" t="s">
        <v>27155</v>
      </c>
      <c r="D5342" s="83" t="s">
        <v>27172</v>
      </c>
      <c r="E5342" s="83" t="s">
        <v>27157</v>
      </c>
      <c r="F5342" s="83" t="s">
        <v>27166</v>
      </c>
      <c r="G5342" s="83"/>
      <c r="H5342" s="83" t="s">
        <v>22</v>
      </c>
    </row>
    <row r="5343" spans="1:8" ht="12.75" customHeight="1" x14ac:dyDescent="0.2">
      <c r="A5343" s="83" t="s">
        <v>5413</v>
      </c>
      <c r="B5343" s="83" t="s">
        <v>27154</v>
      </c>
      <c r="C5343" s="83" t="s">
        <v>27155</v>
      </c>
      <c r="D5343" s="83" t="s">
        <v>27172</v>
      </c>
      <c r="E5343" s="83" t="s">
        <v>27157</v>
      </c>
      <c r="F5343" s="83" t="s">
        <v>27166</v>
      </c>
      <c r="G5343" s="83"/>
      <c r="H5343" s="83" t="s">
        <v>22</v>
      </c>
    </row>
    <row r="5344" spans="1:8" ht="12.75" customHeight="1" x14ac:dyDescent="0.2">
      <c r="A5344" s="83" t="s">
        <v>5414</v>
      </c>
      <c r="B5344" s="83" t="s">
        <v>27154</v>
      </c>
      <c r="C5344" s="83" t="s">
        <v>27155</v>
      </c>
      <c r="D5344" s="83" t="s">
        <v>27172</v>
      </c>
      <c r="E5344" s="83" t="s">
        <v>27157</v>
      </c>
      <c r="F5344" s="83" t="s">
        <v>27167</v>
      </c>
      <c r="G5344" s="83"/>
      <c r="H5344" s="83" t="s">
        <v>22</v>
      </c>
    </row>
    <row r="5345" spans="1:8" ht="12.75" customHeight="1" x14ac:dyDescent="0.2">
      <c r="A5345" s="83" t="s">
        <v>5415</v>
      </c>
      <c r="B5345" s="83" t="s">
        <v>27154</v>
      </c>
      <c r="C5345" s="83" t="s">
        <v>27155</v>
      </c>
      <c r="D5345" s="83" t="s">
        <v>27172</v>
      </c>
      <c r="E5345" s="83" t="s">
        <v>27157</v>
      </c>
      <c r="F5345" s="83" t="s">
        <v>27167</v>
      </c>
      <c r="G5345" s="83"/>
      <c r="H5345" s="83" t="s">
        <v>22</v>
      </c>
    </row>
    <row r="5346" spans="1:8" ht="12.75" customHeight="1" x14ac:dyDescent="0.2">
      <c r="A5346" s="83" t="s">
        <v>5416</v>
      </c>
      <c r="B5346" s="83" t="s">
        <v>27154</v>
      </c>
      <c r="C5346" s="83" t="s">
        <v>27155</v>
      </c>
      <c r="D5346" s="83" t="s">
        <v>27172</v>
      </c>
      <c r="E5346" s="83" t="s">
        <v>27157</v>
      </c>
      <c r="F5346" s="83" t="s">
        <v>27168</v>
      </c>
      <c r="G5346" s="83"/>
      <c r="H5346" s="83" t="s">
        <v>22</v>
      </c>
    </row>
    <row r="5347" spans="1:8" ht="12.75" customHeight="1" x14ac:dyDescent="0.2">
      <c r="A5347" s="83" t="s">
        <v>5417</v>
      </c>
      <c r="B5347" s="83" t="s">
        <v>27154</v>
      </c>
      <c r="C5347" s="83" t="s">
        <v>27155</v>
      </c>
      <c r="D5347" s="83" t="s">
        <v>27172</v>
      </c>
      <c r="E5347" s="83" t="s">
        <v>27157</v>
      </c>
      <c r="F5347" s="83" t="s">
        <v>27168</v>
      </c>
      <c r="G5347" s="83"/>
      <c r="H5347" s="83" t="s">
        <v>22</v>
      </c>
    </row>
    <row r="5348" spans="1:8" ht="12.75" customHeight="1" x14ac:dyDescent="0.2">
      <c r="A5348" s="83" t="s">
        <v>5418</v>
      </c>
      <c r="B5348" s="83" t="s">
        <v>27154</v>
      </c>
      <c r="C5348" s="83" t="s">
        <v>27155</v>
      </c>
      <c r="D5348" s="83" t="s">
        <v>27172</v>
      </c>
      <c r="E5348" s="83" t="s">
        <v>27157</v>
      </c>
      <c r="F5348" s="83" t="s">
        <v>27169</v>
      </c>
      <c r="G5348" s="83"/>
      <c r="H5348" s="83" t="s">
        <v>22</v>
      </c>
    </row>
    <row r="5349" spans="1:8" ht="12.75" customHeight="1" x14ac:dyDescent="0.2">
      <c r="A5349" s="83" t="s">
        <v>5419</v>
      </c>
      <c r="B5349" s="83" t="s">
        <v>27154</v>
      </c>
      <c r="C5349" s="83" t="s">
        <v>27155</v>
      </c>
      <c r="D5349" s="83" t="s">
        <v>27172</v>
      </c>
      <c r="E5349" s="83" t="s">
        <v>27157</v>
      </c>
      <c r="F5349" s="83" t="s">
        <v>27169</v>
      </c>
      <c r="G5349" s="83"/>
      <c r="H5349" s="83" t="s">
        <v>22</v>
      </c>
    </row>
    <row r="5350" spans="1:8" ht="12.75" customHeight="1" x14ac:dyDescent="0.2">
      <c r="A5350" s="83" t="s">
        <v>5420</v>
      </c>
      <c r="B5350" s="83" t="s">
        <v>27154</v>
      </c>
      <c r="C5350" s="83" t="s">
        <v>27155</v>
      </c>
      <c r="D5350" s="83" t="s">
        <v>27172</v>
      </c>
      <c r="E5350" s="83" t="s">
        <v>27157</v>
      </c>
      <c r="F5350" s="83" t="s">
        <v>27170</v>
      </c>
      <c r="G5350" s="83"/>
      <c r="H5350" s="83" t="s">
        <v>22</v>
      </c>
    </row>
    <row r="5351" spans="1:8" ht="12.75" customHeight="1" x14ac:dyDescent="0.2">
      <c r="A5351" s="83" t="s">
        <v>5421</v>
      </c>
      <c r="B5351" s="83" t="s">
        <v>27154</v>
      </c>
      <c r="C5351" s="83" t="s">
        <v>27155</v>
      </c>
      <c r="D5351" s="83" t="s">
        <v>27172</v>
      </c>
      <c r="E5351" s="83" t="s">
        <v>27157</v>
      </c>
      <c r="F5351" s="83" t="s">
        <v>27170</v>
      </c>
      <c r="G5351" s="83"/>
      <c r="H5351" s="83" t="s">
        <v>22</v>
      </c>
    </row>
    <row r="5352" spans="1:8" ht="12.75" customHeight="1" x14ac:dyDescent="0.2">
      <c r="A5352" s="83" t="s">
        <v>5422</v>
      </c>
      <c r="B5352" s="83" t="s">
        <v>27154</v>
      </c>
      <c r="C5352" s="83" t="s">
        <v>27155</v>
      </c>
      <c r="D5352" s="83" t="s">
        <v>27172</v>
      </c>
      <c r="E5352" s="83" t="s">
        <v>27157</v>
      </c>
      <c r="F5352" s="83" t="s">
        <v>27171</v>
      </c>
      <c r="G5352" s="83"/>
      <c r="H5352" s="83" t="s">
        <v>22</v>
      </c>
    </row>
    <row r="5353" spans="1:8" ht="12.75" customHeight="1" x14ac:dyDescent="0.2">
      <c r="A5353" s="83" t="s">
        <v>5423</v>
      </c>
      <c r="B5353" s="83" t="s">
        <v>27154</v>
      </c>
      <c r="C5353" s="83" t="s">
        <v>27155</v>
      </c>
      <c r="D5353" s="83" t="s">
        <v>27172</v>
      </c>
      <c r="E5353" s="83" t="s">
        <v>27157</v>
      </c>
      <c r="F5353" s="83" t="s">
        <v>27171</v>
      </c>
      <c r="G5353" s="83"/>
      <c r="H5353" s="83" t="s">
        <v>22</v>
      </c>
    </row>
    <row r="5354" spans="1:8" ht="12.75" customHeight="1" x14ac:dyDescent="0.2">
      <c r="A5354" s="83" t="s">
        <v>5424</v>
      </c>
      <c r="B5354" s="83" t="s">
        <v>27051</v>
      </c>
      <c r="C5354" s="83" t="s">
        <v>27064</v>
      </c>
      <c r="D5354" s="83" t="s">
        <v>27175</v>
      </c>
      <c r="E5354" s="83" t="s">
        <v>27176</v>
      </c>
      <c r="F5354" s="83" t="s">
        <v>27177</v>
      </c>
      <c r="G5354" s="83"/>
      <c r="H5354" s="83" t="s">
        <v>22</v>
      </c>
    </row>
    <row r="5355" spans="1:8" ht="12.75" customHeight="1" x14ac:dyDescent="0.2">
      <c r="A5355" s="83" t="s">
        <v>5425</v>
      </c>
      <c r="B5355" s="83" t="s">
        <v>27051</v>
      </c>
      <c r="C5355" s="83" t="s">
        <v>27064</v>
      </c>
      <c r="D5355" s="83" t="s">
        <v>27175</v>
      </c>
      <c r="E5355" s="83" t="s">
        <v>27176</v>
      </c>
      <c r="F5355" s="83" t="s">
        <v>27177</v>
      </c>
      <c r="G5355" s="83"/>
      <c r="H5355" s="83" t="s">
        <v>22</v>
      </c>
    </row>
    <row r="5356" spans="1:8" ht="12.75" customHeight="1" x14ac:dyDescent="0.2">
      <c r="A5356" s="83" t="s">
        <v>5426</v>
      </c>
      <c r="B5356" s="83" t="s">
        <v>27046</v>
      </c>
      <c r="C5356" s="83" t="s">
        <v>27064</v>
      </c>
      <c r="D5356" s="83" t="s">
        <v>27175</v>
      </c>
      <c r="E5356" s="83" t="s">
        <v>27176</v>
      </c>
      <c r="F5356" s="83" t="s">
        <v>27178</v>
      </c>
      <c r="G5356" s="83"/>
      <c r="H5356" s="83" t="s">
        <v>22</v>
      </c>
    </row>
    <row r="5357" spans="1:8" ht="12.75" customHeight="1" x14ac:dyDescent="0.2">
      <c r="A5357" s="83" t="s">
        <v>5427</v>
      </c>
      <c r="B5357" s="83" t="s">
        <v>27046</v>
      </c>
      <c r="C5357" s="83" t="s">
        <v>27064</v>
      </c>
      <c r="D5357" s="83" t="s">
        <v>27175</v>
      </c>
      <c r="E5357" s="83" t="s">
        <v>27176</v>
      </c>
      <c r="F5357" s="83" t="s">
        <v>27178</v>
      </c>
      <c r="G5357" s="83"/>
      <c r="H5357" s="83" t="s">
        <v>22</v>
      </c>
    </row>
    <row r="5358" spans="1:8" ht="12.75" customHeight="1" x14ac:dyDescent="0.2">
      <c r="A5358" s="83" t="s">
        <v>5428</v>
      </c>
      <c r="B5358" s="83" t="s">
        <v>27046</v>
      </c>
      <c r="C5358" s="83" t="s">
        <v>27064</v>
      </c>
      <c r="D5358" s="83" t="s">
        <v>27175</v>
      </c>
      <c r="E5358" s="83" t="s">
        <v>27176</v>
      </c>
      <c r="F5358" s="83" t="s">
        <v>27179</v>
      </c>
      <c r="G5358" s="83"/>
      <c r="H5358" s="83" t="s">
        <v>22</v>
      </c>
    </row>
    <row r="5359" spans="1:8" ht="12.75" customHeight="1" x14ac:dyDescent="0.2">
      <c r="A5359" s="83" t="s">
        <v>5429</v>
      </c>
      <c r="B5359" s="83" t="s">
        <v>27046</v>
      </c>
      <c r="C5359" s="83" t="s">
        <v>27064</v>
      </c>
      <c r="D5359" s="83" t="s">
        <v>27175</v>
      </c>
      <c r="E5359" s="83" t="s">
        <v>27176</v>
      </c>
      <c r="F5359" s="83" t="s">
        <v>27179</v>
      </c>
      <c r="G5359" s="83"/>
      <c r="H5359" s="83" t="s">
        <v>22</v>
      </c>
    </row>
    <row r="5360" spans="1:8" ht="12.75" customHeight="1" x14ac:dyDescent="0.2">
      <c r="A5360" s="83" t="s">
        <v>5430</v>
      </c>
      <c r="B5360" s="83" t="s">
        <v>27046</v>
      </c>
      <c r="C5360" s="83" t="s">
        <v>27064</v>
      </c>
      <c r="D5360" s="83" t="s">
        <v>27175</v>
      </c>
      <c r="E5360" s="83" t="s">
        <v>27176</v>
      </c>
      <c r="F5360" s="83" t="s">
        <v>27180</v>
      </c>
      <c r="G5360" s="83"/>
      <c r="H5360" s="83" t="s">
        <v>22</v>
      </c>
    </row>
    <row r="5361" spans="1:8" ht="12.75" customHeight="1" x14ac:dyDescent="0.2">
      <c r="A5361" s="83" t="s">
        <v>5431</v>
      </c>
      <c r="B5361" s="83" t="s">
        <v>27046</v>
      </c>
      <c r="C5361" s="83" t="s">
        <v>27064</v>
      </c>
      <c r="D5361" s="83" t="s">
        <v>27175</v>
      </c>
      <c r="E5361" s="83" t="s">
        <v>27176</v>
      </c>
      <c r="F5361" s="83" t="s">
        <v>27180</v>
      </c>
      <c r="G5361" s="83"/>
      <c r="H5361" s="83" t="s">
        <v>22</v>
      </c>
    </row>
    <row r="5362" spans="1:8" ht="12.75" customHeight="1" x14ac:dyDescent="0.2">
      <c r="A5362" s="83" t="s">
        <v>5432</v>
      </c>
      <c r="B5362" s="83" t="s">
        <v>27046</v>
      </c>
      <c r="C5362" s="83" t="s">
        <v>27064</v>
      </c>
      <c r="D5362" s="83" t="s">
        <v>27175</v>
      </c>
      <c r="E5362" s="83" t="s">
        <v>27176</v>
      </c>
      <c r="F5362" s="83" t="s">
        <v>27181</v>
      </c>
      <c r="G5362" s="83"/>
      <c r="H5362" s="83" t="s">
        <v>22</v>
      </c>
    </row>
    <row r="5363" spans="1:8" ht="12.75" customHeight="1" x14ac:dyDescent="0.2">
      <c r="A5363" s="83" t="s">
        <v>5433</v>
      </c>
      <c r="B5363" s="83" t="s">
        <v>27046</v>
      </c>
      <c r="C5363" s="83" t="s">
        <v>27064</v>
      </c>
      <c r="D5363" s="83" t="s">
        <v>27175</v>
      </c>
      <c r="E5363" s="83" t="s">
        <v>27176</v>
      </c>
      <c r="F5363" s="83" t="s">
        <v>27181</v>
      </c>
      <c r="G5363" s="83"/>
      <c r="H5363" s="83" t="s">
        <v>22</v>
      </c>
    </row>
    <row r="5364" spans="1:8" ht="12.75" customHeight="1" x14ac:dyDescent="0.2">
      <c r="A5364" s="83" t="s">
        <v>5434</v>
      </c>
      <c r="B5364" s="83" t="s">
        <v>27046</v>
      </c>
      <c r="C5364" s="83" t="s">
        <v>27064</v>
      </c>
      <c r="D5364" s="83" t="s">
        <v>27175</v>
      </c>
      <c r="E5364" s="83" t="s">
        <v>27176</v>
      </c>
      <c r="F5364" s="83" t="s">
        <v>27182</v>
      </c>
      <c r="G5364" s="83"/>
      <c r="H5364" s="83" t="s">
        <v>22</v>
      </c>
    </row>
    <row r="5365" spans="1:8" ht="12.75" customHeight="1" x14ac:dyDescent="0.2">
      <c r="A5365" s="83" t="s">
        <v>5435</v>
      </c>
      <c r="B5365" s="83" t="s">
        <v>27046</v>
      </c>
      <c r="C5365" s="83" t="s">
        <v>27064</v>
      </c>
      <c r="D5365" s="83" t="s">
        <v>27175</v>
      </c>
      <c r="E5365" s="83" t="s">
        <v>27176</v>
      </c>
      <c r="F5365" s="83" t="s">
        <v>27182</v>
      </c>
      <c r="G5365" s="83"/>
      <c r="H5365" s="83" t="s">
        <v>22</v>
      </c>
    </row>
    <row r="5366" spans="1:8" ht="12.75" customHeight="1" x14ac:dyDescent="0.2">
      <c r="A5366" s="83" t="s">
        <v>5436</v>
      </c>
      <c r="B5366" s="83" t="s">
        <v>27046</v>
      </c>
      <c r="C5366" s="83" t="s">
        <v>27064</v>
      </c>
      <c r="D5366" s="83" t="s">
        <v>27175</v>
      </c>
      <c r="E5366" s="83" t="s">
        <v>27176</v>
      </c>
      <c r="F5366" s="83" t="s">
        <v>27183</v>
      </c>
      <c r="G5366" s="83"/>
      <c r="H5366" s="83" t="s">
        <v>22</v>
      </c>
    </row>
    <row r="5367" spans="1:8" ht="12.75" customHeight="1" x14ac:dyDescent="0.2">
      <c r="A5367" s="83" t="s">
        <v>5437</v>
      </c>
      <c r="B5367" s="83" t="s">
        <v>27046</v>
      </c>
      <c r="C5367" s="83" t="s">
        <v>27064</v>
      </c>
      <c r="D5367" s="83" t="s">
        <v>27175</v>
      </c>
      <c r="E5367" s="83" t="s">
        <v>27176</v>
      </c>
      <c r="F5367" s="83" t="s">
        <v>27183</v>
      </c>
      <c r="G5367" s="83"/>
      <c r="H5367" s="83" t="s">
        <v>22</v>
      </c>
    </row>
    <row r="5368" spans="1:8" ht="12.75" customHeight="1" x14ac:dyDescent="0.2">
      <c r="A5368" s="83" t="s">
        <v>5438</v>
      </c>
      <c r="B5368" s="83" t="s">
        <v>27046</v>
      </c>
      <c r="C5368" s="83" t="s">
        <v>27064</v>
      </c>
      <c r="D5368" s="83" t="s">
        <v>27175</v>
      </c>
      <c r="E5368" s="83" t="s">
        <v>27176</v>
      </c>
      <c r="F5368" s="83" t="s">
        <v>27184</v>
      </c>
      <c r="G5368" s="83"/>
      <c r="H5368" s="83" t="s">
        <v>22</v>
      </c>
    </row>
    <row r="5369" spans="1:8" ht="12.75" customHeight="1" x14ac:dyDescent="0.2">
      <c r="A5369" s="83" t="s">
        <v>5439</v>
      </c>
      <c r="B5369" s="83" t="s">
        <v>27046</v>
      </c>
      <c r="C5369" s="83" t="s">
        <v>27064</v>
      </c>
      <c r="D5369" s="83" t="s">
        <v>27175</v>
      </c>
      <c r="E5369" s="83" t="s">
        <v>27176</v>
      </c>
      <c r="F5369" s="83" t="s">
        <v>27184</v>
      </c>
      <c r="G5369" s="83"/>
      <c r="H5369" s="83" t="s">
        <v>22</v>
      </c>
    </row>
    <row r="5370" spans="1:8" ht="12.75" customHeight="1" x14ac:dyDescent="0.2">
      <c r="A5370" s="83" t="s">
        <v>5440</v>
      </c>
      <c r="B5370" s="83" t="s">
        <v>27046</v>
      </c>
      <c r="C5370" s="83" t="s">
        <v>27064</v>
      </c>
      <c r="D5370" s="83" t="s">
        <v>27175</v>
      </c>
      <c r="E5370" s="83" t="s">
        <v>27176</v>
      </c>
      <c r="F5370" s="83" t="s">
        <v>27185</v>
      </c>
      <c r="G5370" s="83"/>
      <c r="H5370" s="83" t="s">
        <v>22</v>
      </c>
    </row>
    <row r="5371" spans="1:8" ht="12.75" customHeight="1" x14ac:dyDescent="0.2">
      <c r="A5371" s="83" t="s">
        <v>5441</v>
      </c>
      <c r="B5371" s="83" t="s">
        <v>27046</v>
      </c>
      <c r="C5371" s="83" t="s">
        <v>27064</v>
      </c>
      <c r="D5371" s="83" t="s">
        <v>27175</v>
      </c>
      <c r="E5371" s="83" t="s">
        <v>27176</v>
      </c>
      <c r="F5371" s="83" t="s">
        <v>27185</v>
      </c>
      <c r="G5371" s="83"/>
      <c r="H5371" s="83" t="s">
        <v>22</v>
      </c>
    </row>
    <row r="5372" spans="1:8" ht="12.75" customHeight="1" x14ac:dyDescent="0.2">
      <c r="A5372" s="83" t="s">
        <v>5442</v>
      </c>
      <c r="B5372" s="83" t="s">
        <v>27046</v>
      </c>
      <c r="C5372" s="83" t="s">
        <v>27064</v>
      </c>
      <c r="D5372" s="83" t="s">
        <v>27175</v>
      </c>
      <c r="E5372" s="83" t="s">
        <v>27176</v>
      </c>
      <c r="F5372" s="83" t="s">
        <v>27186</v>
      </c>
      <c r="G5372" s="83"/>
      <c r="H5372" s="83" t="s">
        <v>22</v>
      </c>
    </row>
    <row r="5373" spans="1:8" ht="12.75" customHeight="1" x14ac:dyDescent="0.2">
      <c r="A5373" s="83" t="s">
        <v>5443</v>
      </c>
      <c r="B5373" s="83" t="s">
        <v>27046</v>
      </c>
      <c r="C5373" s="83" t="s">
        <v>27064</v>
      </c>
      <c r="D5373" s="83" t="s">
        <v>27175</v>
      </c>
      <c r="E5373" s="83" t="s">
        <v>27176</v>
      </c>
      <c r="F5373" s="83" t="s">
        <v>27186</v>
      </c>
      <c r="G5373" s="83"/>
      <c r="H5373" s="83" t="s">
        <v>22</v>
      </c>
    </row>
    <row r="5374" spans="1:8" ht="12.75" customHeight="1" x14ac:dyDescent="0.2">
      <c r="A5374" s="83" t="s">
        <v>5444</v>
      </c>
      <c r="B5374" s="83" t="s">
        <v>27046</v>
      </c>
      <c r="C5374" s="83" t="s">
        <v>27064</v>
      </c>
      <c r="D5374" s="83" t="s">
        <v>27175</v>
      </c>
      <c r="E5374" s="83" t="s">
        <v>27176</v>
      </c>
      <c r="F5374" s="83" t="s">
        <v>27187</v>
      </c>
      <c r="G5374" s="83"/>
      <c r="H5374" s="83" t="s">
        <v>22</v>
      </c>
    </row>
    <row r="5375" spans="1:8" ht="12.75" customHeight="1" x14ac:dyDescent="0.2">
      <c r="A5375" s="83" t="s">
        <v>5445</v>
      </c>
      <c r="B5375" s="83" t="s">
        <v>27046</v>
      </c>
      <c r="C5375" s="83" t="s">
        <v>27064</v>
      </c>
      <c r="D5375" s="83" t="s">
        <v>27175</v>
      </c>
      <c r="E5375" s="83" t="s">
        <v>27176</v>
      </c>
      <c r="F5375" s="83" t="s">
        <v>27187</v>
      </c>
      <c r="G5375" s="83"/>
      <c r="H5375" s="83" t="s">
        <v>22</v>
      </c>
    </row>
    <row r="5376" spans="1:8" ht="12.75" customHeight="1" x14ac:dyDescent="0.2">
      <c r="A5376" s="83" t="s">
        <v>5446</v>
      </c>
      <c r="B5376" s="83" t="s">
        <v>27046</v>
      </c>
      <c r="C5376" s="83" t="s">
        <v>27064</v>
      </c>
      <c r="D5376" s="83" t="s">
        <v>27175</v>
      </c>
      <c r="E5376" s="83" t="s">
        <v>27176</v>
      </c>
      <c r="F5376" s="83" t="s">
        <v>27188</v>
      </c>
      <c r="G5376" s="83"/>
      <c r="H5376" s="83" t="s">
        <v>22</v>
      </c>
    </row>
    <row r="5377" spans="1:8" ht="12.75" customHeight="1" x14ac:dyDescent="0.2">
      <c r="A5377" s="83" t="s">
        <v>5447</v>
      </c>
      <c r="B5377" s="83" t="s">
        <v>27046</v>
      </c>
      <c r="C5377" s="83" t="s">
        <v>27064</v>
      </c>
      <c r="D5377" s="83" t="s">
        <v>27175</v>
      </c>
      <c r="E5377" s="83" t="s">
        <v>27176</v>
      </c>
      <c r="F5377" s="83" t="s">
        <v>27188</v>
      </c>
      <c r="G5377" s="83"/>
      <c r="H5377" s="83" t="s">
        <v>22</v>
      </c>
    </row>
    <row r="5378" spans="1:8" ht="12.75" customHeight="1" x14ac:dyDescent="0.2">
      <c r="A5378" s="83" t="s">
        <v>5448</v>
      </c>
      <c r="B5378" s="83" t="s">
        <v>27046</v>
      </c>
      <c r="C5378" s="83" t="s">
        <v>27064</v>
      </c>
      <c r="D5378" s="83" t="s">
        <v>27175</v>
      </c>
      <c r="E5378" s="83" t="s">
        <v>27176</v>
      </c>
      <c r="F5378" s="83" t="s">
        <v>27189</v>
      </c>
      <c r="G5378" s="83"/>
      <c r="H5378" s="83" t="s">
        <v>22</v>
      </c>
    </row>
    <row r="5379" spans="1:8" ht="12.75" customHeight="1" x14ac:dyDescent="0.2">
      <c r="A5379" s="83" t="s">
        <v>5449</v>
      </c>
      <c r="B5379" s="83" t="s">
        <v>27046</v>
      </c>
      <c r="C5379" s="83" t="s">
        <v>27064</v>
      </c>
      <c r="D5379" s="83" t="s">
        <v>27175</v>
      </c>
      <c r="E5379" s="83" t="s">
        <v>27176</v>
      </c>
      <c r="F5379" s="83" t="s">
        <v>27189</v>
      </c>
      <c r="G5379" s="83"/>
      <c r="H5379" s="83" t="s">
        <v>22</v>
      </c>
    </row>
    <row r="5380" spans="1:8" ht="12.75" customHeight="1" x14ac:dyDescent="0.2">
      <c r="A5380" s="83" t="s">
        <v>5450</v>
      </c>
      <c r="B5380" s="83" t="s">
        <v>27046</v>
      </c>
      <c r="C5380" s="83" t="s">
        <v>27064</v>
      </c>
      <c r="D5380" s="83" t="s">
        <v>27175</v>
      </c>
      <c r="E5380" s="83" t="s">
        <v>27176</v>
      </c>
      <c r="F5380" s="83" t="s">
        <v>27190</v>
      </c>
      <c r="G5380" s="83"/>
      <c r="H5380" s="83" t="s">
        <v>22</v>
      </c>
    </row>
    <row r="5381" spans="1:8" ht="12.75" customHeight="1" x14ac:dyDescent="0.2">
      <c r="A5381" s="83" t="s">
        <v>5451</v>
      </c>
      <c r="B5381" s="83" t="s">
        <v>27046</v>
      </c>
      <c r="C5381" s="83" t="s">
        <v>27064</v>
      </c>
      <c r="D5381" s="83" t="s">
        <v>27175</v>
      </c>
      <c r="E5381" s="83" t="s">
        <v>27176</v>
      </c>
      <c r="F5381" s="83" t="s">
        <v>27190</v>
      </c>
      <c r="G5381" s="83"/>
      <c r="H5381" s="83" t="s">
        <v>22</v>
      </c>
    </row>
    <row r="5382" spans="1:8" ht="12.75" customHeight="1" x14ac:dyDescent="0.2">
      <c r="A5382" s="83" t="s">
        <v>5452</v>
      </c>
      <c r="B5382" s="83" t="s">
        <v>27046</v>
      </c>
      <c r="C5382" s="83" t="s">
        <v>27064</v>
      </c>
      <c r="D5382" s="83" t="s">
        <v>27175</v>
      </c>
      <c r="E5382" s="83" t="s">
        <v>27176</v>
      </c>
      <c r="F5382" s="83" t="s">
        <v>27191</v>
      </c>
      <c r="G5382" s="83"/>
      <c r="H5382" s="83" t="s">
        <v>22</v>
      </c>
    </row>
    <row r="5383" spans="1:8" ht="12.75" customHeight="1" x14ac:dyDescent="0.2">
      <c r="A5383" s="83" t="s">
        <v>5453</v>
      </c>
      <c r="B5383" s="83" t="s">
        <v>27046</v>
      </c>
      <c r="C5383" s="83" t="s">
        <v>27064</v>
      </c>
      <c r="D5383" s="83" t="s">
        <v>27175</v>
      </c>
      <c r="E5383" s="83" t="s">
        <v>27176</v>
      </c>
      <c r="F5383" s="83" t="s">
        <v>27191</v>
      </c>
      <c r="G5383" s="83"/>
      <c r="H5383" s="83" t="s">
        <v>22</v>
      </c>
    </row>
    <row r="5384" spans="1:8" ht="12.75" customHeight="1" x14ac:dyDescent="0.2">
      <c r="A5384" s="83" t="s">
        <v>5454</v>
      </c>
      <c r="B5384" s="83" t="s">
        <v>27046</v>
      </c>
      <c r="C5384" s="83" t="s">
        <v>27064</v>
      </c>
      <c r="D5384" s="83" t="s">
        <v>27175</v>
      </c>
      <c r="E5384" s="83" t="s">
        <v>27176</v>
      </c>
      <c r="F5384" s="83" t="s">
        <v>27192</v>
      </c>
      <c r="G5384" s="83"/>
      <c r="H5384" s="83" t="s">
        <v>22</v>
      </c>
    </row>
    <row r="5385" spans="1:8" ht="12.75" customHeight="1" x14ac:dyDescent="0.2">
      <c r="A5385" s="83" t="s">
        <v>5455</v>
      </c>
      <c r="B5385" s="83" t="s">
        <v>27046</v>
      </c>
      <c r="C5385" s="83" t="s">
        <v>27064</v>
      </c>
      <c r="D5385" s="83" t="s">
        <v>27175</v>
      </c>
      <c r="E5385" s="83" t="s">
        <v>27176</v>
      </c>
      <c r="F5385" s="83" t="s">
        <v>27192</v>
      </c>
      <c r="G5385" s="83"/>
      <c r="H5385" s="83" t="s">
        <v>22</v>
      </c>
    </row>
    <row r="5386" spans="1:8" ht="12.75" customHeight="1" x14ac:dyDescent="0.2">
      <c r="A5386" s="83" t="s">
        <v>5456</v>
      </c>
      <c r="B5386" s="83" t="s">
        <v>27046</v>
      </c>
      <c r="C5386" s="83" t="s">
        <v>27064</v>
      </c>
      <c r="D5386" s="83" t="s">
        <v>27175</v>
      </c>
      <c r="E5386" s="83" t="s">
        <v>27176</v>
      </c>
      <c r="F5386" s="83" t="s">
        <v>27193</v>
      </c>
      <c r="G5386" s="83"/>
      <c r="H5386" s="83" t="s">
        <v>22</v>
      </c>
    </row>
    <row r="5387" spans="1:8" ht="12.75" customHeight="1" x14ac:dyDescent="0.2">
      <c r="A5387" s="83" t="s">
        <v>5457</v>
      </c>
      <c r="B5387" s="83" t="s">
        <v>27046</v>
      </c>
      <c r="C5387" s="83" t="s">
        <v>27064</v>
      </c>
      <c r="D5387" s="83" t="s">
        <v>27175</v>
      </c>
      <c r="E5387" s="83" t="s">
        <v>27176</v>
      </c>
      <c r="F5387" s="83" t="s">
        <v>27193</v>
      </c>
      <c r="G5387" s="83"/>
      <c r="H5387" s="83" t="s">
        <v>22</v>
      </c>
    </row>
    <row r="5388" spans="1:8" ht="12.75" customHeight="1" x14ac:dyDescent="0.2">
      <c r="A5388" s="83" t="s">
        <v>5458</v>
      </c>
      <c r="B5388" s="83" t="s">
        <v>27098</v>
      </c>
      <c r="C5388" s="83" t="s">
        <v>27194</v>
      </c>
      <c r="D5388" s="83" t="s">
        <v>27195</v>
      </c>
      <c r="E5388" s="83" t="s">
        <v>27196</v>
      </c>
      <c r="F5388" s="83" t="s">
        <v>27197</v>
      </c>
      <c r="G5388" s="83"/>
      <c r="H5388" s="83" t="s">
        <v>22</v>
      </c>
    </row>
    <row r="5389" spans="1:8" ht="12.75" customHeight="1" x14ac:dyDescent="0.2">
      <c r="A5389" s="83" t="s">
        <v>5459</v>
      </c>
      <c r="B5389" s="83" t="s">
        <v>27098</v>
      </c>
      <c r="C5389" s="83" t="s">
        <v>27194</v>
      </c>
      <c r="D5389" s="83" t="s">
        <v>27195</v>
      </c>
      <c r="E5389" s="83" t="s">
        <v>27196</v>
      </c>
      <c r="F5389" s="83" t="s">
        <v>27197</v>
      </c>
      <c r="G5389" s="83"/>
      <c r="H5389" s="83" t="s">
        <v>22</v>
      </c>
    </row>
    <row r="5390" spans="1:8" ht="12.75" customHeight="1" x14ac:dyDescent="0.2">
      <c r="A5390" s="83" t="s">
        <v>5460</v>
      </c>
      <c r="B5390" s="83" t="s">
        <v>27198</v>
      </c>
      <c r="C5390" s="83" t="s">
        <v>27194</v>
      </c>
      <c r="D5390" s="83" t="s">
        <v>27195</v>
      </c>
      <c r="E5390" s="83" t="s">
        <v>27196</v>
      </c>
      <c r="F5390" s="83" t="s">
        <v>27199</v>
      </c>
      <c r="G5390" s="83"/>
      <c r="H5390" s="83" t="s">
        <v>22</v>
      </c>
    </row>
    <row r="5391" spans="1:8" ht="12.75" customHeight="1" x14ac:dyDescent="0.2">
      <c r="A5391" s="83" t="s">
        <v>5461</v>
      </c>
      <c r="B5391" s="83" t="s">
        <v>27198</v>
      </c>
      <c r="C5391" s="83" t="s">
        <v>27194</v>
      </c>
      <c r="D5391" s="83" t="s">
        <v>27195</v>
      </c>
      <c r="E5391" s="83" t="s">
        <v>27196</v>
      </c>
      <c r="F5391" s="83" t="s">
        <v>27199</v>
      </c>
      <c r="G5391" s="83"/>
      <c r="H5391" s="83" t="s">
        <v>22</v>
      </c>
    </row>
    <row r="5392" spans="1:8" ht="12.75" customHeight="1" x14ac:dyDescent="0.2">
      <c r="A5392" s="83" t="s">
        <v>5462</v>
      </c>
      <c r="B5392" s="83" t="s">
        <v>27098</v>
      </c>
      <c r="C5392" s="83" t="s">
        <v>27194</v>
      </c>
      <c r="D5392" s="83" t="s">
        <v>27195</v>
      </c>
      <c r="E5392" s="83" t="s">
        <v>27196</v>
      </c>
      <c r="F5392" s="83" t="s">
        <v>27200</v>
      </c>
      <c r="G5392" s="83"/>
      <c r="H5392" s="83" t="s">
        <v>22</v>
      </c>
    </row>
    <row r="5393" spans="1:8" ht="12.75" customHeight="1" x14ac:dyDescent="0.2">
      <c r="A5393" s="83" t="s">
        <v>5463</v>
      </c>
      <c r="B5393" s="83" t="s">
        <v>27098</v>
      </c>
      <c r="C5393" s="83" t="s">
        <v>27194</v>
      </c>
      <c r="D5393" s="83" t="s">
        <v>27195</v>
      </c>
      <c r="E5393" s="83" t="s">
        <v>27196</v>
      </c>
      <c r="F5393" s="83" t="s">
        <v>27200</v>
      </c>
      <c r="G5393" s="83"/>
      <c r="H5393" s="83" t="s">
        <v>22</v>
      </c>
    </row>
    <row r="5394" spans="1:8" ht="12.75" customHeight="1" x14ac:dyDescent="0.2">
      <c r="A5394" s="83" t="s">
        <v>5464</v>
      </c>
      <c r="B5394" s="83" t="s">
        <v>27098</v>
      </c>
      <c r="C5394" s="83" t="s">
        <v>27194</v>
      </c>
      <c r="D5394" s="83" t="s">
        <v>27195</v>
      </c>
      <c r="E5394" s="83" t="s">
        <v>27196</v>
      </c>
      <c r="F5394" s="83" t="s">
        <v>27201</v>
      </c>
      <c r="G5394" s="83"/>
      <c r="H5394" s="83" t="s">
        <v>22</v>
      </c>
    </row>
    <row r="5395" spans="1:8" ht="12.75" customHeight="1" x14ac:dyDescent="0.2">
      <c r="A5395" s="83" t="s">
        <v>5465</v>
      </c>
      <c r="B5395" s="83" t="s">
        <v>27098</v>
      </c>
      <c r="C5395" s="83" t="s">
        <v>27194</v>
      </c>
      <c r="D5395" s="83" t="s">
        <v>27195</v>
      </c>
      <c r="E5395" s="83" t="s">
        <v>27196</v>
      </c>
      <c r="F5395" s="83" t="s">
        <v>27201</v>
      </c>
      <c r="G5395" s="83"/>
      <c r="H5395" s="83" t="s">
        <v>22</v>
      </c>
    </row>
    <row r="5396" spans="1:8" ht="12.75" customHeight="1" x14ac:dyDescent="0.2">
      <c r="A5396" s="83" t="s">
        <v>5466</v>
      </c>
      <c r="B5396" s="83" t="s">
        <v>27098</v>
      </c>
      <c r="C5396" s="83" t="s">
        <v>27194</v>
      </c>
      <c r="D5396" s="83" t="s">
        <v>27195</v>
      </c>
      <c r="E5396" s="83" t="s">
        <v>27196</v>
      </c>
      <c r="F5396" s="83" t="s">
        <v>27202</v>
      </c>
      <c r="G5396" s="83"/>
      <c r="H5396" s="83" t="s">
        <v>22</v>
      </c>
    </row>
    <row r="5397" spans="1:8" ht="12.75" customHeight="1" x14ac:dyDescent="0.2">
      <c r="A5397" s="83" t="s">
        <v>5467</v>
      </c>
      <c r="B5397" s="83" t="s">
        <v>27098</v>
      </c>
      <c r="C5397" s="83" t="s">
        <v>27194</v>
      </c>
      <c r="D5397" s="83" t="s">
        <v>27195</v>
      </c>
      <c r="E5397" s="83" t="s">
        <v>27196</v>
      </c>
      <c r="F5397" s="83" t="s">
        <v>27202</v>
      </c>
      <c r="G5397" s="83"/>
      <c r="H5397" s="83" t="s">
        <v>22</v>
      </c>
    </row>
    <row r="5398" spans="1:8" ht="12.75" customHeight="1" x14ac:dyDescent="0.2">
      <c r="A5398" s="83" t="s">
        <v>5468</v>
      </c>
      <c r="B5398" s="83" t="s">
        <v>27098</v>
      </c>
      <c r="C5398" s="83" t="s">
        <v>27194</v>
      </c>
      <c r="D5398" s="83" t="s">
        <v>27195</v>
      </c>
      <c r="E5398" s="83" t="s">
        <v>27196</v>
      </c>
      <c r="F5398" s="83" t="s">
        <v>27203</v>
      </c>
      <c r="G5398" s="83"/>
      <c r="H5398" s="83" t="s">
        <v>22</v>
      </c>
    </row>
    <row r="5399" spans="1:8" ht="12.75" customHeight="1" x14ac:dyDescent="0.2">
      <c r="A5399" s="83" t="s">
        <v>5469</v>
      </c>
      <c r="B5399" s="83" t="s">
        <v>27098</v>
      </c>
      <c r="C5399" s="83" t="s">
        <v>27194</v>
      </c>
      <c r="D5399" s="83" t="s">
        <v>27195</v>
      </c>
      <c r="E5399" s="83" t="s">
        <v>27196</v>
      </c>
      <c r="F5399" s="83" t="s">
        <v>27203</v>
      </c>
      <c r="G5399" s="83"/>
      <c r="H5399" s="83" t="s">
        <v>22</v>
      </c>
    </row>
    <row r="5400" spans="1:8" ht="12.75" customHeight="1" x14ac:dyDescent="0.2">
      <c r="A5400" s="83" t="s">
        <v>5470</v>
      </c>
      <c r="B5400" s="83" t="s">
        <v>27098</v>
      </c>
      <c r="C5400" s="83" t="s">
        <v>27194</v>
      </c>
      <c r="D5400" s="83" t="s">
        <v>27195</v>
      </c>
      <c r="E5400" s="83" t="s">
        <v>27196</v>
      </c>
      <c r="F5400" s="83" t="s">
        <v>27204</v>
      </c>
      <c r="G5400" s="83"/>
      <c r="H5400" s="83" t="s">
        <v>22</v>
      </c>
    </row>
    <row r="5401" spans="1:8" ht="12.75" customHeight="1" x14ac:dyDescent="0.2">
      <c r="A5401" s="83" t="s">
        <v>5471</v>
      </c>
      <c r="B5401" s="83" t="s">
        <v>27098</v>
      </c>
      <c r="C5401" s="83" t="s">
        <v>27194</v>
      </c>
      <c r="D5401" s="83" t="s">
        <v>27195</v>
      </c>
      <c r="E5401" s="83" t="s">
        <v>27196</v>
      </c>
      <c r="F5401" s="83" t="s">
        <v>27204</v>
      </c>
      <c r="G5401" s="83"/>
      <c r="H5401" s="83" t="s">
        <v>22</v>
      </c>
    </row>
    <row r="5402" spans="1:8" ht="12.75" customHeight="1" x14ac:dyDescent="0.2">
      <c r="A5402" s="83" t="s">
        <v>5472</v>
      </c>
      <c r="B5402" s="83" t="s">
        <v>27098</v>
      </c>
      <c r="C5402" s="83" t="s">
        <v>27194</v>
      </c>
      <c r="D5402" s="83" t="s">
        <v>27195</v>
      </c>
      <c r="E5402" s="83" t="s">
        <v>27196</v>
      </c>
      <c r="F5402" s="83" t="s">
        <v>27205</v>
      </c>
      <c r="G5402" s="83"/>
      <c r="H5402" s="83" t="s">
        <v>22</v>
      </c>
    </row>
    <row r="5403" spans="1:8" ht="12.75" customHeight="1" x14ac:dyDescent="0.2">
      <c r="A5403" s="83" t="s">
        <v>5473</v>
      </c>
      <c r="B5403" s="83" t="s">
        <v>27098</v>
      </c>
      <c r="C5403" s="83" t="s">
        <v>27194</v>
      </c>
      <c r="D5403" s="83" t="s">
        <v>27195</v>
      </c>
      <c r="E5403" s="83" t="s">
        <v>27196</v>
      </c>
      <c r="F5403" s="83" t="s">
        <v>27205</v>
      </c>
      <c r="G5403" s="83"/>
      <c r="H5403" s="83" t="s">
        <v>22</v>
      </c>
    </row>
    <row r="5404" spans="1:8" ht="12.75" customHeight="1" x14ac:dyDescent="0.2">
      <c r="A5404" s="83" t="s">
        <v>5474</v>
      </c>
      <c r="B5404" s="83" t="s">
        <v>27098</v>
      </c>
      <c r="C5404" s="83" t="s">
        <v>27194</v>
      </c>
      <c r="D5404" s="83" t="s">
        <v>27195</v>
      </c>
      <c r="E5404" s="83" t="s">
        <v>27196</v>
      </c>
      <c r="F5404" s="83" t="s">
        <v>27206</v>
      </c>
      <c r="G5404" s="83"/>
      <c r="H5404" s="83" t="s">
        <v>22</v>
      </c>
    </row>
    <row r="5405" spans="1:8" ht="12.75" customHeight="1" x14ac:dyDescent="0.2">
      <c r="A5405" s="83" t="s">
        <v>5475</v>
      </c>
      <c r="B5405" s="83" t="s">
        <v>27098</v>
      </c>
      <c r="C5405" s="83" t="s">
        <v>27194</v>
      </c>
      <c r="D5405" s="83" t="s">
        <v>27195</v>
      </c>
      <c r="E5405" s="83" t="s">
        <v>27196</v>
      </c>
      <c r="F5405" s="83" t="s">
        <v>27206</v>
      </c>
      <c r="G5405" s="83"/>
      <c r="H5405" s="83" t="s">
        <v>22</v>
      </c>
    </row>
    <row r="5406" spans="1:8" ht="12.75" customHeight="1" x14ac:dyDescent="0.2">
      <c r="A5406" s="83" t="s">
        <v>5476</v>
      </c>
      <c r="B5406" s="83" t="s">
        <v>27098</v>
      </c>
      <c r="C5406" s="83" t="s">
        <v>27194</v>
      </c>
      <c r="D5406" s="83" t="s">
        <v>27195</v>
      </c>
      <c r="E5406" s="83" t="s">
        <v>27196</v>
      </c>
      <c r="F5406" s="83" t="s">
        <v>27207</v>
      </c>
      <c r="G5406" s="83"/>
      <c r="H5406" s="83" t="s">
        <v>22</v>
      </c>
    </row>
    <row r="5407" spans="1:8" ht="12.75" customHeight="1" x14ac:dyDescent="0.2">
      <c r="A5407" s="83" t="s">
        <v>5477</v>
      </c>
      <c r="B5407" s="83" t="s">
        <v>27098</v>
      </c>
      <c r="C5407" s="83" t="s">
        <v>27194</v>
      </c>
      <c r="D5407" s="83" t="s">
        <v>27195</v>
      </c>
      <c r="E5407" s="83" t="s">
        <v>27196</v>
      </c>
      <c r="F5407" s="83" t="s">
        <v>27207</v>
      </c>
      <c r="G5407" s="83"/>
      <c r="H5407" s="83" t="s">
        <v>22</v>
      </c>
    </row>
    <row r="5408" spans="1:8" ht="12.75" customHeight="1" x14ac:dyDescent="0.2">
      <c r="A5408" s="83" t="s">
        <v>5478</v>
      </c>
      <c r="B5408" s="83" t="s">
        <v>27198</v>
      </c>
      <c r="C5408" s="83" t="s">
        <v>27194</v>
      </c>
      <c r="D5408" s="83" t="s">
        <v>27195</v>
      </c>
      <c r="E5408" s="83" t="s">
        <v>27196</v>
      </c>
      <c r="F5408" s="83" t="s">
        <v>27208</v>
      </c>
      <c r="G5408" s="83"/>
      <c r="H5408" s="83" t="s">
        <v>22</v>
      </c>
    </row>
    <row r="5409" spans="1:8" ht="12.75" customHeight="1" x14ac:dyDescent="0.2">
      <c r="A5409" s="83" t="s">
        <v>5479</v>
      </c>
      <c r="B5409" s="83" t="s">
        <v>27198</v>
      </c>
      <c r="C5409" s="83" t="s">
        <v>27194</v>
      </c>
      <c r="D5409" s="83" t="s">
        <v>27195</v>
      </c>
      <c r="E5409" s="83" t="s">
        <v>27196</v>
      </c>
      <c r="F5409" s="83" t="s">
        <v>27208</v>
      </c>
      <c r="G5409" s="83"/>
      <c r="H5409" s="83" t="s">
        <v>22</v>
      </c>
    </row>
    <row r="5410" spans="1:8" ht="12.75" customHeight="1" x14ac:dyDescent="0.2">
      <c r="A5410" s="83" t="s">
        <v>5480</v>
      </c>
      <c r="B5410" s="83" t="s">
        <v>27098</v>
      </c>
      <c r="C5410" s="83" t="s">
        <v>27194</v>
      </c>
      <c r="D5410" s="83" t="s">
        <v>27195</v>
      </c>
      <c r="E5410" s="83" t="s">
        <v>27196</v>
      </c>
      <c r="F5410" s="83" t="s">
        <v>27209</v>
      </c>
      <c r="G5410" s="83"/>
      <c r="H5410" s="83" t="s">
        <v>22</v>
      </c>
    </row>
    <row r="5411" spans="1:8" ht="12.75" customHeight="1" x14ac:dyDescent="0.2">
      <c r="A5411" s="83" t="s">
        <v>5481</v>
      </c>
      <c r="B5411" s="83" t="s">
        <v>27098</v>
      </c>
      <c r="C5411" s="83" t="s">
        <v>27194</v>
      </c>
      <c r="D5411" s="83" t="s">
        <v>27195</v>
      </c>
      <c r="E5411" s="83" t="s">
        <v>27196</v>
      </c>
      <c r="F5411" s="83" t="s">
        <v>27209</v>
      </c>
      <c r="G5411" s="83"/>
      <c r="H5411" s="83" t="s">
        <v>22</v>
      </c>
    </row>
    <row r="5412" spans="1:8" ht="12.75" customHeight="1" x14ac:dyDescent="0.2">
      <c r="A5412" s="83" t="s">
        <v>5482</v>
      </c>
      <c r="B5412" s="83" t="s">
        <v>27098</v>
      </c>
      <c r="C5412" s="83" t="s">
        <v>27194</v>
      </c>
      <c r="D5412" s="83" t="s">
        <v>27195</v>
      </c>
      <c r="E5412" s="83" t="s">
        <v>27196</v>
      </c>
      <c r="F5412" s="83" t="s">
        <v>27210</v>
      </c>
      <c r="G5412" s="83"/>
      <c r="H5412" s="83" t="s">
        <v>22</v>
      </c>
    </row>
    <row r="5413" spans="1:8" ht="12.75" customHeight="1" x14ac:dyDescent="0.2">
      <c r="A5413" s="83" t="s">
        <v>5483</v>
      </c>
      <c r="B5413" s="83" t="s">
        <v>27098</v>
      </c>
      <c r="C5413" s="83" t="s">
        <v>27194</v>
      </c>
      <c r="D5413" s="83" t="s">
        <v>27195</v>
      </c>
      <c r="E5413" s="83" t="s">
        <v>27196</v>
      </c>
      <c r="F5413" s="83" t="s">
        <v>27210</v>
      </c>
      <c r="G5413" s="83"/>
      <c r="H5413" s="83" t="s">
        <v>22</v>
      </c>
    </row>
    <row r="5414" spans="1:8" ht="12.75" customHeight="1" x14ac:dyDescent="0.2">
      <c r="A5414" s="83" t="s">
        <v>5484</v>
      </c>
      <c r="B5414" s="83" t="s">
        <v>27098</v>
      </c>
      <c r="C5414" s="83" t="s">
        <v>27194</v>
      </c>
      <c r="D5414" s="83" t="s">
        <v>27195</v>
      </c>
      <c r="E5414" s="83" t="s">
        <v>27196</v>
      </c>
      <c r="F5414" s="83" t="s">
        <v>27211</v>
      </c>
      <c r="G5414" s="83"/>
      <c r="H5414" s="83" t="s">
        <v>22</v>
      </c>
    </row>
    <row r="5415" spans="1:8" ht="12.75" customHeight="1" x14ac:dyDescent="0.2">
      <c r="A5415" s="83" t="s">
        <v>5485</v>
      </c>
      <c r="B5415" s="83" t="s">
        <v>27098</v>
      </c>
      <c r="C5415" s="83" t="s">
        <v>27194</v>
      </c>
      <c r="D5415" s="83" t="s">
        <v>27195</v>
      </c>
      <c r="E5415" s="83" t="s">
        <v>27196</v>
      </c>
      <c r="F5415" s="83" t="s">
        <v>27211</v>
      </c>
      <c r="G5415" s="83"/>
      <c r="H5415" s="83" t="s">
        <v>22</v>
      </c>
    </row>
    <row r="5416" spans="1:8" ht="12.75" customHeight="1" x14ac:dyDescent="0.2">
      <c r="A5416" s="83" t="s">
        <v>5486</v>
      </c>
      <c r="B5416" s="83" t="s">
        <v>27098</v>
      </c>
      <c r="C5416" s="83" t="s">
        <v>27194</v>
      </c>
      <c r="D5416" s="83" t="s">
        <v>27195</v>
      </c>
      <c r="E5416" s="83" t="s">
        <v>27196</v>
      </c>
      <c r="F5416" s="83" t="s">
        <v>27212</v>
      </c>
      <c r="G5416" s="83"/>
      <c r="H5416" s="83" t="s">
        <v>22</v>
      </c>
    </row>
    <row r="5417" spans="1:8" ht="12.75" customHeight="1" x14ac:dyDescent="0.2">
      <c r="A5417" s="83" t="s">
        <v>5487</v>
      </c>
      <c r="B5417" s="83" t="s">
        <v>27098</v>
      </c>
      <c r="C5417" s="83" t="s">
        <v>27194</v>
      </c>
      <c r="D5417" s="83" t="s">
        <v>27195</v>
      </c>
      <c r="E5417" s="83" t="s">
        <v>27196</v>
      </c>
      <c r="F5417" s="83" t="s">
        <v>27212</v>
      </c>
      <c r="G5417" s="83"/>
      <c r="H5417" s="83" t="s">
        <v>22</v>
      </c>
    </row>
    <row r="5418" spans="1:8" ht="12.75" customHeight="1" x14ac:dyDescent="0.2">
      <c r="A5418" s="83" t="s">
        <v>5488</v>
      </c>
      <c r="B5418" s="83" t="s">
        <v>27098</v>
      </c>
      <c r="C5418" s="83" t="s">
        <v>27194</v>
      </c>
      <c r="D5418" s="83" t="s">
        <v>27195</v>
      </c>
      <c r="E5418" s="83" t="s">
        <v>27196</v>
      </c>
      <c r="F5418" s="83" t="s">
        <v>27213</v>
      </c>
      <c r="G5418" s="83"/>
      <c r="H5418" s="83" t="s">
        <v>22</v>
      </c>
    </row>
    <row r="5419" spans="1:8" ht="12.75" customHeight="1" x14ac:dyDescent="0.2">
      <c r="A5419" s="83" t="s">
        <v>5489</v>
      </c>
      <c r="B5419" s="83" t="s">
        <v>27098</v>
      </c>
      <c r="C5419" s="83" t="s">
        <v>27194</v>
      </c>
      <c r="D5419" s="83" t="s">
        <v>27195</v>
      </c>
      <c r="E5419" s="83" t="s">
        <v>27196</v>
      </c>
      <c r="F5419" s="83" t="s">
        <v>27213</v>
      </c>
      <c r="G5419" s="83"/>
      <c r="H5419" s="83" t="s">
        <v>22</v>
      </c>
    </row>
    <row r="5420" spans="1:8" ht="12.75" customHeight="1" x14ac:dyDescent="0.2">
      <c r="A5420" s="83" t="s">
        <v>5490</v>
      </c>
      <c r="B5420" s="83" t="s">
        <v>27098</v>
      </c>
      <c r="C5420" s="83" t="s">
        <v>27194</v>
      </c>
      <c r="D5420" s="83" t="s">
        <v>27195</v>
      </c>
      <c r="E5420" s="83" t="s">
        <v>27196</v>
      </c>
      <c r="F5420" s="83" t="s">
        <v>27214</v>
      </c>
      <c r="G5420" s="83"/>
      <c r="H5420" s="83" t="s">
        <v>22</v>
      </c>
    </row>
    <row r="5421" spans="1:8" ht="12.75" customHeight="1" x14ac:dyDescent="0.2">
      <c r="A5421" s="83" t="s">
        <v>5491</v>
      </c>
      <c r="B5421" s="83" t="s">
        <v>27098</v>
      </c>
      <c r="C5421" s="83" t="s">
        <v>27194</v>
      </c>
      <c r="D5421" s="83" t="s">
        <v>27195</v>
      </c>
      <c r="E5421" s="83" t="s">
        <v>27196</v>
      </c>
      <c r="F5421" s="83" t="s">
        <v>27214</v>
      </c>
      <c r="G5421" s="83"/>
      <c r="H5421" s="83" t="s">
        <v>22</v>
      </c>
    </row>
    <row r="5422" spans="1:8" ht="12.75" customHeight="1" x14ac:dyDescent="0.2">
      <c r="A5422" s="83" t="s">
        <v>5492</v>
      </c>
      <c r="B5422" s="83" t="s">
        <v>27215</v>
      </c>
      <c r="C5422" s="83" t="s">
        <v>27216</v>
      </c>
      <c r="D5422" s="83" t="s">
        <v>27217</v>
      </c>
      <c r="E5422" s="83" t="s">
        <v>27218</v>
      </c>
      <c r="F5422" s="83" t="s">
        <v>27219</v>
      </c>
      <c r="G5422" s="83" t="s">
        <v>27220</v>
      </c>
      <c r="H5422" s="83" t="s">
        <v>22</v>
      </c>
    </row>
    <row r="5423" spans="1:8" ht="12.75" customHeight="1" x14ac:dyDescent="0.2">
      <c r="A5423" s="83" t="s">
        <v>5493</v>
      </c>
      <c r="B5423" s="83" t="s">
        <v>27215</v>
      </c>
      <c r="C5423" s="83" t="s">
        <v>27216</v>
      </c>
      <c r="D5423" s="83" t="s">
        <v>27217</v>
      </c>
      <c r="E5423" s="83" t="s">
        <v>27218</v>
      </c>
      <c r="F5423" s="83" t="s">
        <v>27219</v>
      </c>
      <c r="G5423" s="83" t="s">
        <v>27220</v>
      </c>
      <c r="H5423" s="83" t="s">
        <v>22</v>
      </c>
    </row>
    <row r="5424" spans="1:8" ht="12.75" customHeight="1" x14ac:dyDescent="0.2">
      <c r="A5424" s="83" t="s">
        <v>5494</v>
      </c>
      <c r="B5424" s="83" t="s">
        <v>27221</v>
      </c>
      <c r="C5424" s="83" t="s">
        <v>27222</v>
      </c>
      <c r="D5424" s="83" t="s">
        <v>27223</v>
      </c>
      <c r="E5424" s="83" t="s">
        <v>27218</v>
      </c>
      <c r="F5424" s="83" t="s">
        <v>27219</v>
      </c>
      <c r="G5424" s="83" t="s">
        <v>27220</v>
      </c>
      <c r="H5424" s="83" t="s">
        <v>22</v>
      </c>
    </row>
    <row r="5425" spans="1:8" ht="12.75" customHeight="1" x14ac:dyDescent="0.2">
      <c r="A5425" s="83" t="s">
        <v>5495</v>
      </c>
      <c r="B5425" s="83" t="s">
        <v>27221</v>
      </c>
      <c r="C5425" s="83" t="s">
        <v>27222</v>
      </c>
      <c r="D5425" s="83" t="s">
        <v>27223</v>
      </c>
      <c r="E5425" s="83" t="s">
        <v>27218</v>
      </c>
      <c r="F5425" s="83" t="s">
        <v>27219</v>
      </c>
      <c r="G5425" s="83" t="s">
        <v>27220</v>
      </c>
      <c r="H5425" s="83" t="s">
        <v>22</v>
      </c>
    </row>
    <row r="5426" spans="1:8" ht="12.75" customHeight="1" x14ac:dyDescent="0.2">
      <c r="A5426" s="83" t="s">
        <v>5496</v>
      </c>
      <c r="B5426" s="83" t="s">
        <v>27224</v>
      </c>
      <c r="C5426" s="83" t="s">
        <v>27225</v>
      </c>
      <c r="D5426" s="83" t="s">
        <v>27223</v>
      </c>
      <c r="E5426" s="83" t="s">
        <v>27218</v>
      </c>
      <c r="F5426" s="83" t="s">
        <v>27219</v>
      </c>
      <c r="G5426" s="83" t="s">
        <v>27220</v>
      </c>
      <c r="H5426" s="83" t="s">
        <v>22</v>
      </c>
    </row>
    <row r="5427" spans="1:8" ht="12.75" customHeight="1" x14ac:dyDescent="0.2">
      <c r="A5427" s="83" t="s">
        <v>5497</v>
      </c>
      <c r="B5427" s="83" t="s">
        <v>27224</v>
      </c>
      <c r="C5427" s="83" t="s">
        <v>27225</v>
      </c>
      <c r="D5427" s="83" t="s">
        <v>27223</v>
      </c>
      <c r="E5427" s="83" t="s">
        <v>27218</v>
      </c>
      <c r="F5427" s="83" t="s">
        <v>27219</v>
      </c>
      <c r="G5427" s="83" t="s">
        <v>27220</v>
      </c>
      <c r="H5427" s="83" t="s">
        <v>22</v>
      </c>
    </row>
    <row r="5428" spans="1:8" ht="12.75" customHeight="1" x14ac:dyDescent="0.2">
      <c r="A5428" s="83" t="s">
        <v>5498</v>
      </c>
      <c r="B5428" s="83" t="s">
        <v>27226</v>
      </c>
      <c r="C5428" s="83" t="s">
        <v>27227</v>
      </c>
      <c r="D5428" s="83" t="s">
        <v>27223</v>
      </c>
      <c r="E5428" s="83" t="s">
        <v>27218</v>
      </c>
      <c r="F5428" s="83" t="s">
        <v>27219</v>
      </c>
      <c r="G5428" s="83" t="s">
        <v>27220</v>
      </c>
      <c r="H5428" s="83" t="s">
        <v>22</v>
      </c>
    </row>
    <row r="5429" spans="1:8" ht="12.75" customHeight="1" x14ac:dyDescent="0.2">
      <c r="A5429" s="83" t="s">
        <v>5499</v>
      </c>
      <c r="B5429" s="83" t="s">
        <v>27226</v>
      </c>
      <c r="C5429" s="83" t="s">
        <v>27227</v>
      </c>
      <c r="D5429" s="83" t="s">
        <v>27223</v>
      </c>
      <c r="E5429" s="83" t="s">
        <v>27218</v>
      </c>
      <c r="F5429" s="83" t="s">
        <v>27219</v>
      </c>
      <c r="G5429" s="83" t="s">
        <v>27220</v>
      </c>
      <c r="H5429" s="83" t="s">
        <v>22</v>
      </c>
    </row>
    <row r="5430" spans="1:8" ht="12.75" customHeight="1" x14ac:dyDescent="0.2">
      <c r="A5430" s="83" t="s">
        <v>5500</v>
      </c>
      <c r="B5430" s="83" t="s">
        <v>27228</v>
      </c>
      <c r="C5430" s="83" t="s">
        <v>27229</v>
      </c>
      <c r="D5430" s="83" t="s">
        <v>27223</v>
      </c>
      <c r="E5430" s="83" t="s">
        <v>27218</v>
      </c>
      <c r="F5430" s="83" t="s">
        <v>27219</v>
      </c>
      <c r="G5430" s="83" t="s">
        <v>27220</v>
      </c>
      <c r="H5430" s="83" t="s">
        <v>22</v>
      </c>
    </row>
    <row r="5431" spans="1:8" ht="12.75" customHeight="1" x14ac:dyDescent="0.2">
      <c r="A5431" s="83" t="s">
        <v>5501</v>
      </c>
      <c r="B5431" s="83" t="s">
        <v>27228</v>
      </c>
      <c r="C5431" s="83" t="s">
        <v>27229</v>
      </c>
      <c r="D5431" s="83" t="s">
        <v>27223</v>
      </c>
      <c r="E5431" s="83" t="s">
        <v>27218</v>
      </c>
      <c r="F5431" s="83" t="s">
        <v>27219</v>
      </c>
      <c r="G5431" s="83" t="s">
        <v>27220</v>
      </c>
      <c r="H5431" s="83" t="s">
        <v>22</v>
      </c>
    </row>
    <row r="5432" spans="1:8" ht="12.75" customHeight="1" x14ac:dyDescent="0.2">
      <c r="A5432" s="83" t="s">
        <v>5502</v>
      </c>
      <c r="B5432" s="83" t="s">
        <v>27230</v>
      </c>
      <c r="C5432" s="83" t="s">
        <v>27231</v>
      </c>
      <c r="D5432" s="83" t="s">
        <v>27223</v>
      </c>
      <c r="E5432" s="83" t="s">
        <v>27218</v>
      </c>
      <c r="F5432" s="83" t="s">
        <v>27219</v>
      </c>
      <c r="G5432" s="83" t="s">
        <v>27220</v>
      </c>
      <c r="H5432" s="83" t="s">
        <v>22</v>
      </c>
    </row>
    <row r="5433" spans="1:8" ht="12.75" customHeight="1" x14ac:dyDescent="0.2">
      <c r="A5433" s="83" t="s">
        <v>5503</v>
      </c>
      <c r="B5433" s="83" t="s">
        <v>27230</v>
      </c>
      <c r="C5433" s="83" t="s">
        <v>27231</v>
      </c>
      <c r="D5433" s="83" t="s">
        <v>27223</v>
      </c>
      <c r="E5433" s="83" t="s">
        <v>27218</v>
      </c>
      <c r="F5433" s="83" t="s">
        <v>27219</v>
      </c>
      <c r="G5433" s="83" t="s">
        <v>27220</v>
      </c>
      <c r="H5433" s="83" t="s">
        <v>22</v>
      </c>
    </row>
    <row r="5434" spans="1:8" ht="12.75" customHeight="1" x14ac:dyDescent="0.2">
      <c r="A5434" s="83" t="s">
        <v>5504</v>
      </c>
      <c r="B5434" s="83" t="s">
        <v>27232</v>
      </c>
      <c r="C5434" s="83" t="s">
        <v>27233</v>
      </c>
      <c r="D5434" s="83" t="s">
        <v>27223</v>
      </c>
      <c r="E5434" s="83" t="s">
        <v>27218</v>
      </c>
      <c r="F5434" s="83" t="s">
        <v>27219</v>
      </c>
      <c r="G5434" s="83" t="s">
        <v>27220</v>
      </c>
      <c r="H5434" s="83" t="s">
        <v>22</v>
      </c>
    </row>
    <row r="5435" spans="1:8" ht="12.75" customHeight="1" x14ac:dyDescent="0.2">
      <c r="A5435" s="83" t="s">
        <v>5505</v>
      </c>
      <c r="B5435" s="83" t="s">
        <v>27232</v>
      </c>
      <c r="C5435" s="83" t="s">
        <v>27233</v>
      </c>
      <c r="D5435" s="83" t="s">
        <v>27223</v>
      </c>
      <c r="E5435" s="83" t="s">
        <v>27218</v>
      </c>
      <c r="F5435" s="83" t="s">
        <v>27219</v>
      </c>
      <c r="G5435" s="83" t="s">
        <v>27220</v>
      </c>
      <c r="H5435" s="83" t="s">
        <v>22</v>
      </c>
    </row>
    <row r="5436" spans="1:8" ht="12.75" customHeight="1" x14ac:dyDescent="0.2">
      <c r="A5436" s="83" t="s">
        <v>5506</v>
      </c>
      <c r="B5436" s="83" t="s">
        <v>27234</v>
      </c>
      <c r="C5436" s="83" t="s">
        <v>27235</v>
      </c>
      <c r="D5436" s="83" t="s">
        <v>27223</v>
      </c>
      <c r="E5436" s="83" t="s">
        <v>27218</v>
      </c>
      <c r="F5436" s="83" t="s">
        <v>27219</v>
      </c>
      <c r="G5436" s="83" t="s">
        <v>27220</v>
      </c>
      <c r="H5436" s="83" t="s">
        <v>22</v>
      </c>
    </row>
    <row r="5437" spans="1:8" ht="12.75" customHeight="1" x14ac:dyDescent="0.2">
      <c r="A5437" s="83" t="s">
        <v>5507</v>
      </c>
      <c r="B5437" s="83" t="s">
        <v>27234</v>
      </c>
      <c r="C5437" s="83" t="s">
        <v>27235</v>
      </c>
      <c r="D5437" s="83" t="s">
        <v>27223</v>
      </c>
      <c r="E5437" s="83" t="s">
        <v>27218</v>
      </c>
      <c r="F5437" s="83" t="s">
        <v>27219</v>
      </c>
      <c r="G5437" s="83" t="s">
        <v>27220</v>
      </c>
      <c r="H5437" s="83" t="s">
        <v>22</v>
      </c>
    </row>
    <row r="5438" spans="1:8" ht="12.75" customHeight="1" x14ac:dyDescent="0.2">
      <c r="A5438" s="83" t="s">
        <v>5508</v>
      </c>
      <c r="B5438" s="83" t="s">
        <v>27236</v>
      </c>
      <c r="C5438" s="83" t="s">
        <v>27237</v>
      </c>
      <c r="D5438" s="83" t="s">
        <v>27223</v>
      </c>
      <c r="E5438" s="83" t="s">
        <v>27218</v>
      </c>
      <c r="F5438" s="83" t="s">
        <v>27219</v>
      </c>
      <c r="G5438" s="83" t="s">
        <v>27220</v>
      </c>
      <c r="H5438" s="83" t="s">
        <v>22</v>
      </c>
    </row>
    <row r="5439" spans="1:8" ht="12.75" customHeight="1" x14ac:dyDescent="0.2">
      <c r="A5439" s="83" t="s">
        <v>5509</v>
      </c>
      <c r="B5439" s="83" t="s">
        <v>27236</v>
      </c>
      <c r="C5439" s="83" t="s">
        <v>27237</v>
      </c>
      <c r="D5439" s="83" t="s">
        <v>27223</v>
      </c>
      <c r="E5439" s="83" t="s">
        <v>27218</v>
      </c>
      <c r="F5439" s="83" t="s">
        <v>27219</v>
      </c>
      <c r="G5439" s="83" t="s">
        <v>27220</v>
      </c>
      <c r="H5439" s="83" t="s">
        <v>22</v>
      </c>
    </row>
    <row r="5440" spans="1:8" ht="12.75" customHeight="1" x14ac:dyDescent="0.2">
      <c r="A5440" s="83" t="s">
        <v>5510</v>
      </c>
      <c r="B5440" s="83" t="s">
        <v>27238</v>
      </c>
      <c r="C5440" s="83" t="s">
        <v>27239</v>
      </c>
      <c r="D5440" s="83" t="s">
        <v>27240</v>
      </c>
      <c r="E5440" s="83" t="s">
        <v>27241</v>
      </c>
      <c r="F5440" s="83" t="s">
        <v>27242</v>
      </c>
      <c r="G5440" s="83" t="s">
        <v>27243</v>
      </c>
      <c r="H5440" s="83" t="s">
        <v>22</v>
      </c>
    </row>
    <row r="5441" spans="1:8" ht="12.75" customHeight="1" x14ac:dyDescent="0.2">
      <c r="A5441" s="83" t="s">
        <v>5511</v>
      </c>
      <c r="B5441" s="83" t="s">
        <v>27238</v>
      </c>
      <c r="C5441" s="83" t="s">
        <v>27239</v>
      </c>
      <c r="D5441" s="83" t="s">
        <v>27240</v>
      </c>
      <c r="E5441" s="83" t="s">
        <v>27241</v>
      </c>
      <c r="F5441" s="83" t="s">
        <v>27242</v>
      </c>
      <c r="G5441" s="83" t="s">
        <v>27243</v>
      </c>
      <c r="H5441" s="83" t="s">
        <v>22</v>
      </c>
    </row>
    <row r="5442" spans="1:8" ht="12.75" customHeight="1" x14ac:dyDescent="0.2">
      <c r="A5442" s="83" t="s">
        <v>5512</v>
      </c>
      <c r="B5442" s="83" t="s">
        <v>27244</v>
      </c>
      <c r="C5442" s="83" t="s">
        <v>27225</v>
      </c>
      <c r="D5442" s="83" t="s">
        <v>27245</v>
      </c>
      <c r="E5442" s="83" t="s">
        <v>27246</v>
      </c>
      <c r="F5442" s="83" t="s">
        <v>27247</v>
      </c>
      <c r="G5442" s="83" t="s">
        <v>27248</v>
      </c>
      <c r="H5442" s="83" t="s">
        <v>22</v>
      </c>
    </row>
    <row r="5443" spans="1:8" ht="12.75" customHeight="1" x14ac:dyDescent="0.2">
      <c r="A5443" s="83" t="s">
        <v>5513</v>
      </c>
      <c r="B5443" s="83" t="s">
        <v>27244</v>
      </c>
      <c r="C5443" s="83" t="s">
        <v>27225</v>
      </c>
      <c r="D5443" s="83" t="s">
        <v>27245</v>
      </c>
      <c r="E5443" s="83" t="s">
        <v>27246</v>
      </c>
      <c r="F5443" s="83" t="s">
        <v>27247</v>
      </c>
      <c r="G5443" s="83" t="s">
        <v>27248</v>
      </c>
      <c r="H5443" s="83" t="s">
        <v>22</v>
      </c>
    </row>
    <row r="5444" spans="1:8" ht="12.75" customHeight="1" x14ac:dyDescent="0.2">
      <c r="A5444" s="83" t="s">
        <v>5514</v>
      </c>
      <c r="B5444" s="83" t="s">
        <v>27249</v>
      </c>
      <c r="C5444" s="83" t="s">
        <v>27227</v>
      </c>
      <c r="D5444" s="83" t="s">
        <v>27245</v>
      </c>
      <c r="E5444" s="83" t="s">
        <v>27246</v>
      </c>
      <c r="F5444" s="83" t="s">
        <v>27247</v>
      </c>
      <c r="G5444" s="83" t="s">
        <v>27248</v>
      </c>
      <c r="H5444" s="83" t="s">
        <v>22</v>
      </c>
    </row>
    <row r="5445" spans="1:8" ht="12.75" customHeight="1" x14ac:dyDescent="0.2">
      <c r="A5445" s="83" t="s">
        <v>5515</v>
      </c>
      <c r="B5445" s="83" t="s">
        <v>27249</v>
      </c>
      <c r="C5445" s="83" t="s">
        <v>27227</v>
      </c>
      <c r="D5445" s="83" t="s">
        <v>27245</v>
      </c>
      <c r="E5445" s="83" t="s">
        <v>27246</v>
      </c>
      <c r="F5445" s="83" t="s">
        <v>27247</v>
      </c>
      <c r="G5445" s="83" t="s">
        <v>27248</v>
      </c>
      <c r="H5445" s="83" t="s">
        <v>22</v>
      </c>
    </row>
    <row r="5446" spans="1:8" ht="12.75" customHeight="1" x14ac:dyDescent="0.2">
      <c r="A5446" s="83" t="s">
        <v>5516</v>
      </c>
      <c r="B5446" s="83" t="s">
        <v>27250</v>
      </c>
      <c r="C5446" s="83" t="s">
        <v>27229</v>
      </c>
      <c r="D5446" s="83" t="s">
        <v>27245</v>
      </c>
      <c r="E5446" s="83" t="s">
        <v>27246</v>
      </c>
      <c r="F5446" s="83" t="s">
        <v>27247</v>
      </c>
      <c r="G5446" s="83" t="s">
        <v>27248</v>
      </c>
      <c r="H5446" s="83" t="s">
        <v>22</v>
      </c>
    </row>
    <row r="5447" spans="1:8" ht="12.75" customHeight="1" x14ac:dyDescent="0.2">
      <c r="A5447" s="83" t="s">
        <v>5517</v>
      </c>
      <c r="B5447" s="83" t="s">
        <v>27250</v>
      </c>
      <c r="C5447" s="83" t="s">
        <v>27229</v>
      </c>
      <c r="D5447" s="83" t="s">
        <v>27245</v>
      </c>
      <c r="E5447" s="83" t="s">
        <v>27246</v>
      </c>
      <c r="F5447" s="83" t="s">
        <v>27247</v>
      </c>
      <c r="G5447" s="83" t="s">
        <v>27248</v>
      </c>
      <c r="H5447" s="83" t="s">
        <v>22</v>
      </c>
    </row>
    <row r="5448" spans="1:8" ht="12.75" customHeight="1" x14ac:dyDescent="0.2">
      <c r="A5448" s="83" t="s">
        <v>5518</v>
      </c>
      <c r="B5448" s="83" t="s">
        <v>27251</v>
      </c>
      <c r="C5448" s="83" t="s">
        <v>27231</v>
      </c>
      <c r="D5448" s="83" t="s">
        <v>27245</v>
      </c>
      <c r="E5448" s="83" t="s">
        <v>27246</v>
      </c>
      <c r="F5448" s="83" t="s">
        <v>27247</v>
      </c>
      <c r="G5448" s="83" t="s">
        <v>27248</v>
      </c>
      <c r="H5448" s="83" t="s">
        <v>22</v>
      </c>
    </row>
    <row r="5449" spans="1:8" ht="12.75" customHeight="1" x14ac:dyDescent="0.2">
      <c r="A5449" s="83" t="s">
        <v>5519</v>
      </c>
      <c r="B5449" s="83" t="s">
        <v>27251</v>
      </c>
      <c r="C5449" s="83" t="s">
        <v>27231</v>
      </c>
      <c r="D5449" s="83" t="s">
        <v>27245</v>
      </c>
      <c r="E5449" s="83" t="s">
        <v>27246</v>
      </c>
      <c r="F5449" s="83" t="s">
        <v>27247</v>
      </c>
      <c r="G5449" s="83" t="s">
        <v>27248</v>
      </c>
      <c r="H5449" s="83" t="s">
        <v>22</v>
      </c>
    </row>
    <row r="5450" spans="1:8" ht="12.75" customHeight="1" x14ac:dyDescent="0.2">
      <c r="A5450" s="83" t="s">
        <v>5520</v>
      </c>
      <c r="B5450" s="83" t="s">
        <v>27252</v>
      </c>
      <c r="C5450" s="83" t="s">
        <v>27233</v>
      </c>
      <c r="D5450" s="83" t="s">
        <v>27245</v>
      </c>
      <c r="E5450" s="83" t="s">
        <v>27246</v>
      </c>
      <c r="F5450" s="83" t="s">
        <v>27247</v>
      </c>
      <c r="G5450" s="83" t="s">
        <v>27248</v>
      </c>
      <c r="H5450" s="83" t="s">
        <v>22</v>
      </c>
    </row>
    <row r="5451" spans="1:8" ht="12.75" customHeight="1" x14ac:dyDescent="0.2">
      <c r="A5451" s="83" t="s">
        <v>5521</v>
      </c>
      <c r="B5451" s="83" t="s">
        <v>27252</v>
      </c>
      <c r="C5451" s="83" t="s">
        <v>27233</v>
      </c>
      <c r="D5451" s="83" t="s">
        <v>27245</v>
      </c>
      <c r="E5451" s="83" t="s">
        <v>27246</v>
      </c>
      <c r="F5451" s="83" t="s">
        <v>27247</v>
      </c>
      <c r="G5451" s="83" t="s">
        <v>27248</v>
      </c>
      <c r="H5451" s="83" t="s">
        <v>22</v>
      </c>
    </row>
    <row r="5452" spans="1:8" ht="12.75" customHeight="1" x14ac:dyDescent="0.2">
      <c r="A5452" s="83" t="s">
        <v>5522</v>
      </c>
      <c r="B5452" s="83" t="s">
        <v>27253</v>
      </c>
      <c r="C5452" s="83" t="s">
        <v>27235</v>
      </c>
      <c r="D5452" s="83" t="s">
        <v>27245</v>
      </c>
      <c r="E5452" s="83" t="s">
        <v>27246</v>
      </c>
      <c r="F5452" s="83" t="s">
        <v>27247</v>
      </c>
      <c r="G5452" s="83" t="s">
        <v>27248</v>
      </c>
      <c r="H5452" s="83" t="s">
        <v>22</v>
      </c>
    </row>
    <row r="5453" spans="1:8" ht="12.75" customHeight="1" x14ac:dyDescent="0.2">
      <c r="A5453" s="83" t="s">
        <v>5523</v>
      </c>
      <c r="B5453" s="83" t="s">
        <v>27253</v>
      </c>
      <c r="C5453" s="83" t="s">
        <v>27235</v>
      </c>
      <c r="D5453" s="83" t="s">
        <v>27245</v>
      </c>
      <c r="E5453" s="83" t="s">
        <v>27246</v>
      </c>
      <c r="F5453" s="83" t="s">
        <v>27247</v>
      </c>
      <c r="G5453" s="83" t="s">
        <v>27248</v>
      </c>
      <c r="H5453" s="83" t="s">
        <v>22</v>
      </c>
    </row>
    <row r="5454" spans="1:8" ht="12.75" customHeight="1" x14ac:dyDescent="0.2">
      <c r="A5454" s="83" t="s">
        <v>5524</v>
      </c>
      <c r="B5454" s="83" t="s">
        <v>27254</v>
      </c>
      <c r="C5454" s="83" t="s">
        <v>27237</v>
      </c>
      <c r="D5454" s="83" t="s">
        <v>27245</v>
      </c>
      <c r="E5454" s="83" t="s">
        <v>27246</v>
      </c>
      <c r="F5454" s="83" t="s">
        <v>27247</v>
      </c>
      <c r="G5454" s="83" t="s">
        <v>27248</v>
      </c>
      <c r="H5454" s="83" t="s">
        <v>22</v>
      </c>
    </row>
    <row r="5455" spans="1:8" ht="12.75" customHeight="1" x14ac:dyDescent="0.2">
      <c r="A5455" s="83" t="s">
        <v>5525</v>
      </c>
      <c r="B5455" s="83" t="s">
        <v>27254</v>
      </c>
      <c r="C5455" s="83" t="s">
        <v>27237</v>
      </c>
      <c r="D5455" s="83" t="s">
        <v>27245</v>
      </c>
      <c r="E5455" s="83" t="s">
        <v>27246</v>
      </c>
      <c r="F5455" s="83" t="s">
        <v>27247</v>
      </c>
      <c r="G5455" s="83" t="s">
        <v>27248</v>
      </c>
      <c r="H5455" s="83" t="s">
        <v>22</v>
      </c>
    </row>
    <row r="5456" spans="1:8" ht="12.75" customHeight="1" x14ac:dyDescent="0.2">
      <c r="A5456" s="83" t="s">
        <v>5526</v>
      </c>
      <c r="B5456" s="83" t="s">
        <v>27255</v>
      </c>
      <c r="C5456" s="83" t="s">
        <v>27256</v>
      </c>
      <c r="D5456" s="83" t="s">
        <v>27257</v>
      </c>
      <c r="E5456" s="83" t="s">
        <v>27258</v>
      </c>
      <c r="F5456" s="83"/>
      <c r="G5456" s="83"/>
      <c r="H5456" s="83" t="s">
        <v>22</v>
      </c>
    </row>
    <row r="5457" spans="1:8" ht="12.75" customHeight="1" x14ac:dyDescent="0.2">
      <c r="A5457" s="83" t="s">
        <v>5527</v>
      </c>
      <c r="B5457" s="83" t="s">
        <v>27255</v>
      </c>
      <c r="C5457" s="83" t="s">
        <v>27256</v>
      </c>
      <c r="D5457" s="83" t="s">
        <v>27257</v>
      </c>
      <c r="E5457" s="83" t="s">
        <v>27258</v>
      </c>
      <c r="F5457" s="83"/>
      <c r="G5457" s="83"/>
      <c r="H5457" s="83" t="s">
        <v>22</v>
      </c>
    </row>
    <row r="5458" spans="1:8" ht="12.75" customHeight="1" x14ac:dyDescent="0.2">
      <c r="A5458" s="83" t="s">
        <v>5528</v>
      </c>
      <c r="B5458" s="83" t="s">
        <v>27259</v>
      </c>
      <c r="C5458" s="83" t="s">
        <v>27260</v>
      </c>
      <c r="D5458" s="83" t="s">
        <v>27257</v>
      </c>
      <c r="E5458" s="83" t="s">
        <v>27258</v>
      </c>
      <c r="F5458" s="83"/>
      <c r="G5458" s="83"/>
      <c r="H5458" s="83" t="s">
        <v>22</v>
      </c>
    </row>
    <row r="5459" spans="1:8" ht="12.75" customHeight="1" x14ac:dyDescent="0.2">
      <c r="A5459" s="83" t="s">
        <v>5529</v>
      </c>
      <c r="B5459" s="83" t="s">
        <v>27259</v>
      </c>
      <c r="C5459" s="83" t="s">
        <v>27260</v>
      </c>
      <c r="D5459" s="83" t="s">
        <v>27257</v>
      </c>
      <c r="E5459" s="83" t="s">
        <v>27258</v>
      </c>
      <c r="F5459" s="83"/>
      <c r="G5459" s="83"/>
      <c r="H5459" s="83" t="s">
        <v>22</v>
      </c>
    </row>
    <row r="5460" spans="1:8" ht="12.75" customHeight="1" x14ac:dyDescent="0.2">
      <c r="A5460" s="83" t="s">
        <v>5530</v>
      </c>
      <c r="B5460" s="83" t="s">
        <v>27261</v>
      </c>
      <c r="C5460" s="83" t="s">
        <v>27262</v>
      </c>
      <c r="D5460" s="83" t="s">
        <v>27257</v>
      </c>
      <c r="E5460" s="83" t="s">
        <v>27258</v>
      </c>
      <c r="F5460" s="83"/>
      <c r="G5460" s="83"/>
      <c r="H5460" s="83" t="s">
        <v>22</v>
      </c>
    </row>
    <row r="5461" spans="1:8" ht="12.75" customHeight="1" x14ac:dyDescent="0.2">
      <c r="A5461" s="83" t="s">
        <v>5531</v>
      </c>
      <c r="B5461" s="83" t="s">
        <v>27261</v>
      </c>
      <c r="C5461" s="83" t="s">
        <v>27262</v>
      </c>
      <c r="D5461" s="83" t="s">
        <v>27257</v>
      </c>
      <c r="E5461" s="83" t="s">
        <v>27258</v>
      </c>
      <c r="F5461" s="83"/>
      <c r="G5461" s="83"/>
      <c r="H5461" s="83" t="s">
        <v>22</v>
      </c>
    </row>
    <row r="5462" spans="1:8" ht="12.75" customHeight="1" x14ac:dyDescent="0.2">
      <c r="A5462" s="83" t="s">
        <v>5532</v>
      </c>
      <c r="B5462" s="83" t="s">
        <v>27263</v>
      </c>
      <c r="C5462" s="83" t="s">
        <v>27264</v>
      </c>
      <c r="D5462" s="83" t="s">
        <v>27257</v>
      </c>
      <c r="E5462" s="83" t="s">
        <v>27258</v>
      </c>
      <c r="F5462" s="83"/>
      <c r="G5462" s="83"/>
      <c r="H5462" s="83" t="s">
        <v>22</v>
      </c>
    </row>
    <row r="5463" spans="1:8" ht="12.75" customHeight="1" x14ac:dyDescent="0.2">
      <c r="A5463" s="83" t="s">
        <v>5533</v>
      </c>
      <c r="B5463" s="83" t="s">
        <v>27263</v>
      </c>
      <c r="C5463" s="83" t="s">
        <v>27264</v>
      </c>
      <c r="D5463" s="83" t="s">
        <v>27257</v>
      </c>
      <c r="E5463" s="83" t="s">
        <v>27258</v>
      </c>
      <c r="F5463" s="83"/>
      <c r="G5463" s="83"/>
      <c r="H5463" s="83" t="s">
        <v>22</v>
      </c>
    </row>
    <row r="5464" spans="1:8" ht="12.75" customHeight="1" x14ac:dyDescent="0.2">
      <c r="A5464" s="83" t="s">
        <v>5534</v>
      </c>
      <c r="B5464" s="83" t="s">
        <v>27265</v>
      </c>
      <c r="C5464" s="83" t="s">
        <v>27266</v>
      </c>
      <c r="D5464" s="83" t="s">
        <v>27257</v>
      </c>
      <c r="E5464" s="83" t="s">
        <v>27258</v>
      </c>
      <c r="F5464" s="83"/>
      <c r="G5464" s="83"/>
      <c r="H5464" s="83" t="s">
        <v>22</v>
      </c>
    </row>
    <row r="5465" spans="1:8" ht="12.75" customHeight="1" x14ac:dyDescent="0.2">
      <c r="A5465" s="83" t="s">
        <v>5535</v>
      </c>
      <c r="B5465" s="83" t="s">
        <v>27265</v>
      </c>
      <c r="C5465" s="83" t="s">
        <v>27266</v>
      </c>
      <c r="D5465" s="83" t="s">
        <v>27257</v>
      </c>
      <c r="E5465" s="83" t="s">
        <v>27258</v>
      </c>
      <c r="F5465" s="83"/>
      <c r="G5465" s="83"/>
      <c r="H5465" s="83" t="s">
        <v>22</v>
      </c>
    </row>
    <row r="5466" spans="1:8" ht="12.75" customHeight="1" x14ac:dyDescent="0.2">
      <c r="A5466" s="83" t="s">
        <v>5536</v>
      </c>
      <c r="B5466" s="83" t="s">
        <v>27267</v>
      </c>
      <c r="C5466" s="83" t="s">
        <v>27268</v>
      </c>
      <c r="D5466" s="83" t="s">
        <v>27269</v>
      </c>
      <c r="E5466" s="83" t="s">
        <v>27270</v>
      </c>
      <c r="F5466" s="83" t="s">
        <v>27271</v>
      </c>
      <c r="G5466" s="83" t="s">
        <v>27272</v>
      </c>
      <c r="H5466" s="83" t="s">
        <v>22</v>
      </c>
    </row>
    <row r="5467" spans="1:8" ht="12.75" customHeight="1" x14ac:dyDescent="0.2">
      <c r="A5467" s="83" t="s">
        <v>5537</v>
      </c>
      <c r="B5467" s="83" t="s">
        <v>27267</v>
      </c>
      <c r="C5467" s="83" t="s">
        <v>27268</v>
      </c>
      <c r="D5467" s="83" t="s">
        <v>27269</v>
      </c>
      <c r="E5467" s="83" t="s">
        <v>27270</v>
      </c>
      <c r="F5467" s="83" t="s">
        <v>27271</v>
      </c>
      <c r="G5467" s="83" t="s">
        <v>27272</v>
      </c>
      <c r="H5467" s="83" t="s">
        <v>22</v>
      </c>
    </row>
    <row r="5468" spans="1:8" ht="12.75" customHeight="1" x14ac:dyDescent="0.2">
      <c r="A5468" s="83" t="s">
        <v>5538</v>
      </c>
      <c r="B5468" s="83" t="s">
        <v>27267</v>
      </c>
      <c r="C5468" s="83" t="s">
        <v>27273</v>
      </c>
      <c r="D5468" s="83" t="s">
        <v>27274</v>
      </c>
      <c r="E5468" s="83" t="s">
        <v>27275</v>
      </c>
      <c r="F5468" s="83" t="s">
        <v>27276</v>
      </c>
      <c r="G5468" s="83" t="s">
        <v>27277</v>
      </c>
      <c r="H5468" s="83" t="s">
        <v>22</v>
      </c>
    </row>
    <row r="5469" spans="1:8" ht="12.75" customHeight="1" x14ac:dyDescent="0.2">
      <c r="A5469" s="83" t="s">
        <v>5539</v>
      </c>
      <c r="B5469" s="83" t="s">
        <v>27267</v>
      </c>
      <c r="C5469" s="83" t="s">
        <v>27273</v>
      </c>
      <c r="D5469" s="83" t="s">
        <v>27274</v>
      </c>
      <c r="E5469" s="83" t="s">
        <v>27275</v>
      </c>
      <c r="F5469" s="83" t="s">
        <v>27276</v>
      </c>
      <c r="G5469" s="83" t="s">
        <v>27277</v>
      </c>
      <c r="H5469" s="83" t="s">
        <v>22</v>
      </c>
    </row>
    <row r="5470" spans="1:8" ht="12.75" customHeight="1" x14ac:dyDescent="0.2">
      <c r="A5470" s="83" t="s">
        <v>5540</v>
      </c>
      <c r="B5470" s="83" t="s">
        <v>27267</v>
      </c>
      <c r="C5470" s="83" t="s">
        <v>27278</v>
      </c>
      <c r="D5470" s="83" t="s">
        <v>27274</v>
      </c>
      <c r="E5470" s="83" t="s">
        <v>27275</v>
      </c>
      <c r="F5470" s="83" t="s">
        <v>27276</v>
      </c>
      <c r="G5470" s="83" t="s">
        <v>27277</v>
      </c>
      <c r="H5470" s="83" t="s">
        <v>22</v>
      </c>
    </row>
    <row r="5471" spans="1:8" ht="12.75" customHeight="1" x14ac:dyDescent="0.2">
      <c r="A5471" s="83" t="s">
        <v>5541</v>
      </c>
      <c r="B5471" s="83" t="s">
        <v>27267</v>
      </c>
      <c r="C5471" s="83" t="s">
        <v>27278</v>
      </c>
      <c r="D5471" s="83" t="s">
        <v>27274</v>
      </c>
      <c r="E5471" s="83" t="s">
        <v>27275</v>
      </c>
      <c r="F5471" s="83" t="s">
        <v>27276</v>
      </c>
      <c r="G5471" s="83" t="s">
        <v>27277</v>
      </c>
      <c r="H5471" s="83" t="s">
        <v>22</v>
      </c>
    </row>
    <row r="5472" spans="1:8" ht="12.75" customHeight="1" x14ac:dyDescent="0.2">
      <c r="A5472" s="83" t="s">
        <v>5542</v>
      </c>
      <c r="B5472" s="83" t="s">
        <v>27267</v>
      </c>
      <c r="C5472" s="83" t="s">
        <v>27279</v>
      </c>
      <c r="D5472" s="83" t="s">
        <v>27274</v>
      </c>
      <c r="E5472" s="83" t="s">
        <v>27275</v>
      </c>
      <c r="F5472" s="83" t="s">
        <v>27276</v>
      </c>
      <c r="G5472" s="83" t="s">
        <v>27277</v>
      </c>
      <c r="H5472" s="83" t="s">
        <v>22</v>
      </c>
    </row>
    <row r="5473" spans="1:8" ht="12.75" customHeight="1" x14ac:dyDescent="0.2">
      <c r="A5473" s="83" t="s">
        <v>5543</v>
      </c>
      <c r="B5473" s="83" t="s">
        <v>27267</v>
      </c>
      <c r="C5473" s="83" t="s">
        <v>27279</v>
      </c>
      <c r="D5473" s="83" t="s">
        <v>27274</v>
      </c>
      <c r="E5473" s="83" t="s">
        <v>27275</v>
      </c>
      <c r="F5473" s="83" t="s">
        <v>27276</v>
      </c>
      <c r="G5473" s="83" t="s">
        <v>27277</v>
      </c>
      <c r="H5473" s="83" t="s">
        <v>22</v>
      </c>
    </row>
    <row r="5474" spans="1:8" ht="12.75" customHeight="1" x14ac:dyDescent="0.2">
      <c r="A5474" s="83" t="s">
        <v>5544</v>
      </c>
      <c r="B5474" s="83" t="s">
        <v>27267</v>
      </c>
      <c r="C5474" s="83" t="s">
        <v>27280</v>
      </c>
      <c r="D5474" s="83" t="s">
        <v>27274</v>
      </c>
      <c r="E5474" s="83" t="s">
        <v>27275</v>
      </c>
      <c r="F5474" s="83" t="s">
        <v>27276</v>
      </c>
      <c r="G5474" s="83" t="s">
        <v>27277</v>
      </c>
      <c r="H5474" s="83" t="s">
        <v>22</v>
      </c>
    </row>
    <row r="5475" spans="1:8" ht="12.75" customHeight="1" x14ac:dyDescent="0.2">
      <c r="A5475" s="83" t="s">
        <v>5545</v>
      </c>
      <c r="B5475" s="83" t="s">
        <v>27267</v>
      </c>
      <c r="C5475" s="83" t="s">
        <v>27280</v>
      </c>
      <c r="D5475" s="83" t="s">
        <v>27274</v>
      </c>
      <c r="E5475" s="83" t="s">
        <v>27275</v>
      </c>
      <c r="F5475" s="83" t="s">
        <v>27276</v>
      </c>
      <c r="G5475" s="83" t="s">
        <v>27277</v>
      </c>
      <c r="H5475" s="83" t="s">
        <v>22</v>
      </c>
    </row>
    <row r="5476" spans="1:8" ht="12.75" customHeight="1" x14ac:dyDescent="0.2">
      <c r="A5476" s="83" t="s">
        <v>5546</v>
      </c>
      <c r="B5476" s="83" t="s">
        <v>27267</v>
      </c>
      <c r="C5476" s="83" t="s">
        <v>27281</v>
      </c>
      <c r="D5476" s="83" t="s">
        <v>27274</v>
      </c>
      <c r="E5476" s="83" t="s">
        <v>27275</v>
      </c>
      <c r="F5476" s="83" t="s">
        <v>27276</v>
      </c>
      <c r="G5476" s="83" t="s">
        <v>27277</v>
      </c>
      <c r="H5476" s="83" t="s">
        <v>22</v>
      </c>
    </row>
    <row r="5477" spans="1:8" ht="12.75" customHeight="1" x14ac:dyDescent="0.2">
      <c r="A5477" s="83" t="s">
        <v>5547</v>
      </c>
      <c r="B5477" s="83" t="s">
        <v>27267</v>
      </c>
      <c r="C5477" s="83" t="s">
        <v>27281</v>
      </c>
      <c r="D5477" s="83" t="s">
        <v>27274</v>
      </c>
      <c r="E5477" s="83" t="s">
        <v>27275</v>
      </c>
      <c r="F5477" s="83" t="s">
        <v>27276</v>
      </c>
      <c r="G5477" s="83" t="s">
        <v>27277</v>
      </c>
      <c r="H5477" s="83" t="s">
        <v>22</v>
      </c>
    </row>
    <row r="5478" spans="1:8" ht="12.75" customHeight="1" x14ac:dyDescent="0.2">
      <c r="A5478" s="83" t="s">
        <v>5548</v>
      </c>
      <c r="B5478" s="83" t="s">
        <v>27267</v>
      </c>
      <c r="C5478" s="83" t="s">
        <v>27282</v>
      </c>
      <c r="D5478" s="83" t="s">
        <v>27274</v>
      </c>
      <c r="E5478" s="83" t="s">
        <v>27275</v>
      </c>
      <c r="F5478" s="83" t="s">
        <v>27276</v>
      </c>
      <c r="G5478" s="83" t="s">
        <v>27277</v>
      </c>
      <c r="H5478" s="83" t="s">
        <v>22</v>
      </c>
    </row>
    <row r="5479" spans="1:8" ht="12.75" customHeight="1" x14ac:dyDescent="0.2">
      <c r="A5479" s="83" t="s">
        <v>5549</v>
      </c>
      <c r="B5479" s="83" t="s">
        <v>27267</v>
      </c>
      <c r="C5479" s="83" t="s">
        <v>27282</v>
      </c>
      <c r="D5479" s="83" t="s">
        <v>27274</v>
      </c>
      <c r="E5479" s="83" t="s">
        <v>27275</v>
      </c>
      <c r="F5479" s="83" t="s">
        <v>27276</v>
      </c>
      <c r="G5479" s="83" t="s">
        <v>27277</v>
      </c>
      <c r="H5479" s="83" t="s">
        <v>22</v>
      </c>
    </row>
    <row r="5480" spans="1:8" ht="12.75" customHeight="1" x14ac:dyDescent="0.2">
      <c r="A5480" s="83" t="s">
        <v>5550</v>
      </c>
      <c r="B5480" s="83" t="s">
        <v>27267</v>
      </c>
      <c r="C5480" s="83" t="s">
        <v>27283</v>
      </c>
      <c r="D5480" s="83" t="s">
        <v>27274</v>
      </c>
      <c r="E5480" s="83" t="s">
        <v>27275</v>
      </c>
      <c r="F5480" s="83" t="s">
        <v>27276</v>
      </c>
      <c r="G5480" s="83" t="s">
        <v>27277</v>
      </c>
      <c r="H5480" s="83" t="s">
        <v>22</v>
      </c>
    </row>
    <row r="5481" spans="1:8" ht="12.75" customHeight="1" x14ac:dyDescent="0.2">
      <c r="A5481" s="83" t="s">
        <v>5551</v>
      </c>
      <c r="B5481" s="83" t="s">
        <v>27267</v>
      </c>
      <c r="C5481" s="83" t="s">
        <v>27283</v>
      </c>
      <c r="D5481" s="83" t="s">
        <v>27274</v>
      </c>
      <c r="E5481" s="83" t="s">
        <v>27275</v>
      </c>
      <c r="F5481" s="83" t="s">
        <v>27276</v>
      </c>
      <c r="G5481" s="83" t="s">
        <v>27277</v>
      </c>
      <c r="H5481" s="83" t="s">
        <v>22</v>
      </c>
    </row>
    <row r="5482" spans="1:8" ht="12.75" customHeight="1" x14ac:dyDescent="0.2">
      <c r="A5482" s="83" t="s">
        <v>5552</v>
      </c>
      <c r="B5482" s="83" t="s">
        <v>27267</v>
      </c>
      <c r="C5482" s="83" t="s">
        <v>27284</v>
      </c>
      <c r="D5482" s="83" t="s">
        <v>27274</v>
      </c>
      <c r="E5482" s="83" t="s">
        <v>27275</v>
      </c>
      <c r="F5482" s="83" t="s">
        <v>27276</v>
      </c>
      <c r="G5482" s="83" t="s">
        <v>27277</v>
      </c>
      <c r="H5482" s="83" t="s">
        <v>22</v>
      </c>
    </row>
    <row r="5483" spans="1:8" ht="12.75" customHeight="1" x14ac:dyDescent="0.2">
      <c r="A5483" s="83" t="s">
        <v>5553</v>
      </c>
      <c r="B5483" s="83" t="s">
        <v>27267</v>
      </c>
      <c r="C5483" s="83" t="s">
        <v>27284</v>
      </c>
      <c r="D5483" s="83" t="s">
        <v>27274</v>
      </c>
      <c r="E5483" s="83" t="s">
        <v>27275</v>
      </c>
      <c r="F5483" s="83" t="s">
        <v>27276</v>
      </c>
      <c r="G5483" s="83" t="s">
        <v>27277</v>
      </c>
      <c r="H5483" s="83" t="s">
        <v>22</v>
      </c>
    </row>
    <row r="5484" spans="1:8" ht="12.75" customHeight="1" x14ac:dyDescent="0.2">
      <c r="A5484" s="83" t="s">
        <v>5554</v>
      </c>
      <c r="B5484" s="83" t="s">
        <v>27267</v>
      </c>
      <c r="C5484" s="83" t="s">
        <v>27285</v>
      </c>
      <c r="D5484" s="83" t="s">
        <v>27274</v>
      </c>
      <c r="E5484" s="83" t="s">
        <v>27286</v>
      </c>
      <c r="F5484" s="83" t="s">
        <v>27287</v>
      </c>
      <c r="G5484" s="83" t="s">
        <v>27277</v>
      </c>
      <c r="H5484" s="83" t="s">
        <v>22</v>
      </c>
    </row>
    <row r="5485" spans="1:8" ht="12.75" customHeight="1" x14ac:dyDescent="0.2">
      <c r="A5485" s="83" t="s">
        <v>5555</v>
      </c>
      <c r="B5485" s="83" t="s">
        <v>27267</v>
      </c>
      <c r="C5485" s="83" t="s">
        <v>27285</v>
      </c>
      <c r="D5485" s="83" t="s">
        <v>27274</v>
      </c>
      <c r="E5485" s="83" t="s">
        <v>27286</v>
      </c>
      <c r="F5485" s="83" t="s">
        <v>27287</v>
      </c>
      <c r="G5485" s="83" t="s">
        <v>27277</v>
      </c>
      <c r="H5485" s="83" t="s">
        <v>22</v>
      </c>
    </row>
    <row r="5486" spans="1:8" ht="12.75" customHeight="1" x14ac:dyDescent="0.2">
      <c r="A5486" s="83" t="s">
        <v>5556</v>
      </c>
      <c r="B5486" s="83" t="s">
        <v>27267</v>
      </c>
      <c r="C5486" s="83" t="s">
        <v>27288</v>
      </c>
      <c r="D5486" s="83" t="s">
        <v>27274</v>
      </c>
      <c r="E5486" s="83" t="s">
        <v>27275</v>
      </c>
      <c r="F5486" s="83" t="s">
        <v>27276</v>
      </c>
      <c r="G5486" s="83" t="s">
        <v>27277</v>
      </c>
      <c r="H5486" s="83" t="s">
        <v>22</v>
      </c>
    </row>
    <row r="5487" spans="1:8" ht="12.75" customHeight="1" x14ac:dyDescent="0.2">
      <c r="A5487" s="83" t="s">
        <v>5557</v>
      </c>
      <c r="B5487" s="83" t="s">
        <v>27267</v>
      </c>
      <c r="C5487" s="83" t="s">
        <v>27288</v>
      </c>
      <c r="D5487" s="83" t="s">
        <v>27274</v>
      </c>
      <c r="E5487" s="83" t="s">
        <v>27275</v>
      </c>
      <c r="F5487" s="83" t="s">
        <v>27276</v>
      </c>
      <c r="G5487" s="83" t="s">
        <v>27277</v>
      </c>
      <c r="H5487" s="83" t="s">
        <v>22</v>
      </c>
    </row>
    <row r="5488" spans="1:8" ht="12.75" customHeight="1" x14ac:dyDescent="0.2">
      <c r="A5488" s="83" t="s">
        <v>5558</v>
      </c>
      <c r="B5488" s="83" t="s">
        <v>27267</v>
      </c>
      <c r="C5488" s="83" t="s">
        <v>27289</v>
      </c>
      <c r="D5488" s="83" t="s">
        <v>27274</v>
      </c>
      <c r="E5488" s="83" t="s">
        <v>27275</v>
      </c>
      <c r="F5488" s="83" t="s">
        <v>27276</v>
      </c>
      <c r="G5488" s="83" t="s">
        <v>27277</v>
      </c>
      <c r="H5488" s="83" t="s">
        <v>22</v>
      </c>
    </row>
    <row r="5489" spans="1:8" ht="12.75" customHeight="1" x14ac:dyDescent="0.2">
      <c r="A5489" s="83" t="s">
        <v>5559</v>
      </c>
      <c r="B5489" s="83" t="s">
        <v>27267</v>
      </c>
      <c r="C5489" s="83" t="s">
        <v>27289</v>
      </c>
      <c r="D5489" s="83" t="s">
        <v>27274</v>
      </c>
      <c r="E5489" s="83" t="s">
        <v>27275</v>
      </c>
      <c r="F5489" s="83" t="s">
        <v>27276</v>
      </c>
      <c r="G5489" s="83" t="s">
        <v>27277</v>
      </c>
      <c r="H5489" s="83" t="s">
        <v>22</v>
      </c>
    </row>
    <row r="5490" spans="1:8" ht="12.75" customHeight="1" x14ac:dyDescent="0.2">
      <c r="A5490" s="83" t="s">
        <v>5560</v>
      </c>
      <c r="B5490" s="83" t="s">
        <v>27267</v>
      </c>
      <c r="C5490" s="83" t="s">
        <v>27290</v>
      </c>
      <c r="D5490" s="83" t="s">
        <v>27274</v>
      </c>
      <c r="E5490" s="83" t="s">
        <v>27275</v>
      </c>
      <c r="F5490" s="83" t="s">
        <v>27276</v>
      </c>
      <c r="G5490" s="83" t="s">
        <v>27277</v>
      </c>
      <c r="H5490" s="83" t="s">
        <v>22</v>
      </c>
    </row>
    <row r="5491" spans="1:8" ht="12.75" customHeight="1" x14ac:dyDescent="0.2">
      <c r="A5491" s="83" t="s">
        <v>5561</v>
      </c>
      <c r="B5491" s="83" t="s">
        <v>27267</v>
      </c>
      <c r="C5491" s="83" t="s">
        <v>27290</v>
      </c>
      <c r="D5491" s="83" t="s">
        <v>27274</v>
      </c>
      <c r="E5491" s="83" t="s">
        <v>27275</v>
      </c>
      <c r="F5491" s="83" t="s">
        <v>27276</v>
      </c>
      <c r="G5491" s="83" t="s">
        <v>27277</v>
      </c>
      <c r="H5491" s="83" t="s">
        <v>22</v>
      </c>
    </row>
    <row r="5492" spans="1:8" ht="12.75" customHeight="1" x14ac:dyDescent="0.2">
      <c r="A5492" s="83" t="s">
        <v>5562</v>
      </c>
      <c r="B5492" s="83" t="s">
        <v>27267</v>
      </c>
      <c r="C5492" s="83" t="s">
        <v>27291</v>
      </c>
      <c r="D5492" s="83" t="s">
        <v>27274</v>
      </c>
      <c r="E5492" s="83" t="s">
        <v>27275</v>
      </c>
      <c r="F5492" s="83" t="s">
        <v>27276</v>
      </c>
      <c r="G5492" s="83" t="s">
        <v>27277</v>
      </c>
      <c r="H5492" s="83" t="s">
        <v>22</v>
      </c>
    </row>
    <row r="5493" spans="1:8" ht="12.75" customHeight="1" x14ac:dyDescent="0.2">
      <c r="A5493" s="83" t="s">
        <v>5563</v>
      </c>
      <c r="B5493" s="83" t="s">
        <v>27267</v>
      </c>
      <c r="C5493" s="83" t="s">
        <v>27291</v>
      </c>
      <c r="D5493" s="83" t="s">
        <v>27274</v>
      </c>
      <c r="E5493" s="83" t="s">
        <v>27275</v>
      </c>
      <c r="F5493" s="83" t="s">
        <v>27276</v>
      </c>
      <c r="G5493" s="83" t="s">
        <v>27277</v>
      </c>
      <c r="H5493" s="83" t="s">
        <v>22</v>
      </c>
    </row>
    <row r="5494" spans="1:8" ht="12.75" customHeight="1" x14ac:dyDescent="0.2">
      <c r="A5494" s="83" t="s">
        <v>5564</v>
      </c>
      <c r="B5494" s="83" t="s">
        <v>27267</v>
      </c>
      <c r="C5494" s="83" t="s">
        <v>27292</v>
      </c>
      <c r="D5494" s="83" t="s">
        <v>27274</v>
      </c>
      <c r="E5494" s="83" t="s">
        <v>27275</v>
      </c>
      <c r="F5494" s="83" t="s">
        <v>27276</v>
      </c>
      <c r="G5494" s="83" t="s">
        <v>27277</v>
      </c>
      <c r="H5494" s="83" t="s">
        <v>22</v>
      </c>
    </row>
    <row r="5495" spans="1:8" ht="12.75" customHeight="1" x14ac:dyDescent="0.2">
      <c r="A5495" s="83" t="s">
        <v>5565</v>
      </c>
      <c r="B5495" s="83" t="s">
        <v>27267</v>
      </c>
      <c r="C5495" s="83" t="s">
        <v>27292</v>
      </c>
      <c r="D5495" s="83" t="s">
        <v>27274</v>
      </c>
      <c r="E5495" s="83" t="s">
        <v>27275</v>
      </c>
      <c r="F5495" s="83" t="s">
        <v>27276</v>
      </c>
      <c r="G5495" s="83" t="s">
        <v>27277</v>
      </c>
      <c r="H5495" s="83" t="s">
        <v>22</v>
      </c>
    </row>
    <row r="5496" spans="1:8" ht="12.75" customHeight="1" x14ac:dyDescent="0.2">
      <c r="A5496" s="83" t="s">
        <v>5566</v>
      </c>
      <c r="B5496" s="83" t="s">
        <v>27267</v>
      </c>
      <c r="C5496" s="83" t="s">
        <v>27293</v>
      </c>
      <c r="D5496" s="83" t="s">
        <v>27274</v>
      </c>
      <c r="E5496" s="83" t="s">
        <v>27275</v>
      </c>
      <c r="F5496" s="83" t="s">
        <v>27276</v>
      </c>
      <c r="G5496" s="83" t="s">
        <v>27277</v>
      </c>
      <c r="H5496" s="83" t="s">
        <v>22</v>
      </c>
    </row>
    <row r="5497" spans="1:8" ht="12.75" customHeight="1" x14ac:dyDescent="0.2">
      <c r="A5497" s="83" t="s">
        <v>5567</v>
      </c>
      <c r="B5497" s="83" t="s">
        <v>27267</v>
      </c>
      <c r="C5497" s="83" t="s">
        <v>27293</v>
      </c>
      <c r="D5497" s="83" t="s">
        <v>27274</v>
      </c>
      <c r="E5497" s="83" t="s">
        <v>27275</v>
      </c>
      <c r="F5497" s="83" t="s">
        <v>27276</v>
      </c>
      <c r="G5497" s="83" t="s">
        <v>27277</v>
      </c>
      <c r="H5497" s="83" t="s">
        <v>22</v>
      </c>
    </row>
    <row r="5498" spans="1:8" ht="12.75" customHeight="1" x14ac:dyDescent="0.2">
      <c r="A5498" s="83" t="s">
        <v>5568</v>
      </c>
      <c r="B5498" s="83" t="s">
        <v>27267</v>
      </c>
      <c r="C5498" s="83" t="s">
        <v>27294</v>
      </c>
      <c r="D5498" s="83" t="s">
        <v>27274</v>
      </c>
      <c r="E5498" s="83" t="s">
        <v>27275</v>
      </c>
      <c r="F5498" s="83" t="s">
        <v>27276</v>
      </c>
      <c r="G5498" s="83" t="s">
        <v>27277</v>
      </c>
      <c r="H5498" s="83" t="s">
        <v>22</v>
      </c>
    </row>
    <row r="5499" spans="1:8" ht="12.75" customHeight="1" x14ac:dyDescent="0.2">
      <c r="A5499" s="83" t="s">
        <v>5569</v>
      </c>
      <c r="B5499" s="83" t="s">
        <v>27267</v>
      </c>
      <c r="C5499" s="83" t="s">
        <v>27294</v>
      </c>
      <c r="D5499" s="83" t="s">
        <v>27274</v>
      </c>
      <c r="E5499" s="83" t="s">
        <v>27275</v>
      </c>
      <c r="F5499" s="83" t="s">
        <v>27276</v>
      </c>
      <c r="G5499" s="83" t="s">
        <v>27277</v>
      </c>
      <c r="H5499" s="83" t="s">
        <v>22</v>
      </c>
    </row>
    <row r="5500" spans="1:8" ht="12.75" customHeight="1" x14ac:dyDescent="0.2">
      <c r="A5500" s="83" t="s">
        <v>5570</v>
      </c>
      <c r="B5500" s="83" t="s">
        <v>27267</v>
      </c>
      <c r="C5500" s="83" t="s">
        <v>27295</v>
      </c>
      <c r="D5500" s="83" t="s">
        <v>27296</v>
      </c>
      <c r="E5500" s="83" t="s">
        <v>27297</v>
      </c>
      <c r="F5500" s="83" t="s">
        <v>27298</v>
      </c>
      <c r="G5500" s="83" t="s">
        <v>27299</v>
      </c>
      <c r="H5500" s="83" t="s">
        <v>22</v>
      </c>
    </row>
    <row r="5501" spans="1:8" ht="12.75" customHeight="1" x14ac:dyDescent="0.2">
      <c r="A5501" s="83" t="s">
        <v>5571</v>
      </c>
      <c r="B5501" s="83" t="s">
        <v>27267</v>
      </c>
      <c r="C5501" s="83" t="s">
        <v>27295</v>
      </c>
      <c r="D5501" s="83" t="s">
        <v>27296</v>
      </c>
      <c r="E5501" s="83" t="s">
        <v>27297</v>
      </c>
      <c r="F5501" s="83" t="s">
        <v>27298</v>
      </c>
      <c r="G5501" s="83" t="s">
        <v>27299</v>
      </c>
      <c r="H5501" s="83" t="s">
        <v>22</v>
      </c>
    </row>
    <row r="5502" spans="1:8" ht="12.75" customHeight="1" x14ac:dyDescent="0.2">
      <c r="A5502" s="83" t="s">
        <v>5572</v>
      </c>
      <c r="B5502" s="83" t="s">
        <v>27267</v>
      </c>
      <c r="C5502" s="83" t="s">
        <v>27300</v>
      </c>
      <c r="D5502" s="83" t="s">
        <v>27296</v>
      </c>
      <c r="E5502" s="83" t="s">
        <v>27297</v>
      </c>
      <c r="F5502" s="83" t="s">
        <v>27298</v>
      </c>
      <c r="G5502" s="83" t="s">
        <v>27299</v>
      </c>
      <c r="H5502" s="83" t="s">
        <v>22</v>
      </c>
    </row>
    <row r="5503" spans="1:8" ht="12.75" customHeight="1" x14ac:dyDescent="0.2">
      <c r="A5503" s="83" t="s">
        <v>5573</v>
      </c>
      <c r="B5503" s="83" t="s">
        <v>27267</v>
      </c>
      <c r="C5503" s="83" t="s">
        <v>27300</v>
      </c>
      <c r="D5503" s="83" t="s">
        <v>27296</v>
      </c>
      <c r="E5503" s="83" t="s">
        <v>27297</v>
      </c>
      <c r="F5503" s="83" t="s">
        <v>27298</v>
      </c>
      <c r="G5503" s="83" t="s">
        <v>27299</v>
      </c>
      <c r="H5503" s="83" t="s">
        <v>22</v>
      </c>
    </row>
    <row r="5504" spans="1:8" ht="12.75" customHeight="1" x14ac:dyDescent="0.2">
      <c r="A5504" s="83" t="s">
        <v>5574</v>
      </c>
      <c r="B5504" s="83" t="s">
        <v>27267</v>
      </c>
      <c r="C5504" s="83" t="s">
        <v>27301</v>
      </c>
      <c r="D5504" s="83" t="s">
        <v>27296</v>
      </c>
      <c r="E5504" s="83" t="s">
        <v>27297</v>
      </c>
      <c r="F5504" s="83" t="s">
        <v>27298</v>
      </c>
      <c r="G5504" s="83" t="s">
        <v>27299</v>
      </c>
      <c r="H5504" s="83" t="s">
        <v>22</v>
      </c>
    </row>
    <row r="5505" spans="1:8" ht="12.75" customHeight="1" x14ac:dyDescent="0.2">
      <c r="A5505" s="83" t="s">
        <v>5575</v>
      </c>
      <c r="B5505" s="83" t="s">
        <v>27267</v>
      </c>
      <c r="C5505" s="83" t="s">
        <v>27301</v>
      </c>
      <c r="D5505" s="83" t="s">
        <v>27296</v>
      </c>
      <c r="E5505" s="83" t="s">
        <v>27297</v>
      </c>
      <c r="F5505" s="83" t="s">
        <v>27298</v>
      </c>
      <c r="G5505" s="83" t="s">
        <v>27299</v>
      </c>
      <c r="H5505" s="83" t="s">
        <v>22</v>
      </c>
    </row>
    <row r="5506" spans="1:8" ht="12.75" customHeight="1" x14ac:dyDescent="0.2">
      <c r="A5506" s="83" t="s">
        <v>5576</v>
      </c>
      <c r="B5506" s="83" t="s">
        <v>27267</v>
      </c>
      <c r="C5506" s="83" t="s">
        <v>27302</v>
      </c>
      <c r="D5506" s="83" t="s">
        <v>27296</v>
      </c>
      <c r="E5506" s="83" t="s">
        <v>27297</v>
      </c>
      <c r="F5506" s="83" t="s">
        <v>27298</v>
      </c>
      <c r="G5506" s="83" t="s">
        <v>27299</v>
      </c>
      <c r="H5506" s="83" t="s">
        <v>22</v>
      </c>
    </row>
    <row r="5507" spans="1:8" ht="12.75" customHeight="1" x14ac:dyDescent="0.2">
      <c r="A5507" s="83" t="s">
        <v>5577</v>
      </c>
      <c r="B5507" s="83" t="s">
        <v>27267</v>
      </c>
      <c r="C5507" s="83" t="s">
        <v>27302</v>
      </c>
      <c r="D5507" s="83" t="s">
        <v>27296</v>
      </c>
      <c r="E5507" s="83" t="s">
        <v>27297</v>
      </c>
      <c r="F5507" s="83" t="s">
        <v>27298</v>
      </c>
      <c r="G5507" s="83" t="s">
        <v>27299</v>
      </c>
      <c r="H5507" s="83" t="s">
        <v>22</v>
      </c>
    </row>
    <row r="5508" spans="1:8" ht="12.75" customHeight="1" x14ac:dyDescent="0.2">
      <c r="A5508" s="83" t="s">
        <v>5578</v>
      </c>
      <c r="B5508" s="83" t="s">
        <v>27267</v>
      </c>
      <c r="C5508" s="83" t="s">
        <v>27303</v>
      </c>
      <c r="D5508" s="83" t="s">
        <v>27296</v>
      </c>
      <c r="E5508" s="83" t="s">
        <v>27297</v>
      </c>
      <c r="F5508" s="83" t="s">
        <v>27298</v>
      </c>
      <c r="G5508" s="83" t="s">
        <v>27299</v>
      </c>
      <c r="H5508" s="83" t="s">
        <v>22</v>
      </c>
    </row>
    <row r="5509" spans="1:8" ht="12.75" customHeight="1" x14ac:dyDescent="0.2">
      <c r="A5509" s="83" t="s">
        <v>5579</v>
      </c>
      <c r="B5509" s="83" t="s">
        <v>27267</v>
      </c>
      <c r="C5509" s="83" t="s">
        <v>27303</v>
      </c>
      <c r="D5509" s="83" t="s">
        <v>27296</v>
      </c>
      <c r="E5509" s="83" t="s">
        <v>27297</v>
      </c>
      <c r="F5509" s="83" t="s">
        <v>27298</v>
      </c>
      <c r="G5509" s="83" t="s">
        <v>27299</v>
      </c>
      <c r="H5509" s="83" t="s">
        <v>22</v>
      </c>
    </row>
    <row r="5510" spans="1:8" ht="12.75" customHeight="1" x14ac:dyDescent="0.2">
      <c r="A5510" s="83" t="s">
        <v>5580</v>
      </c>
      <c r="B5510" s="83" t="s">
        <v>27267</v>
      </c>
      <c r="C5510" s="83" t="s">
        <v>27304</v>
      </c>
      <c r="D5510" s="83" t="s">
        <v>27296</v>
      </c>
      <c r="E5510" s="83" t="s">
        <v>27297</v>
      </c>
      <c r="F5510" s="83" t="s">
        <v>27298</v>
      </c>
      <c r="G5510" s="83" t="s">
        <v>27299</v>
      </c>
      <c r="H5510" s="83" t="s">
        <v>22</v>
      </c>
    </row>
    <row r="5511" spans="1:8" ht="12.75" customHeight="1" x14ac:dyDescent="0.2">
      <c r="A5511" s="83" t="s">
        <v>5581</v>
      </c>
      <c r="B5511" s="83" t="s">
        <v>27267</v>
      </c>
      <c r="C5511" s="83" t="s">
        <v>27304</v>
      </c>
      <c r="D5511" s="83" t="s">
        <v>27296</v>
      </c>
      <c r="E5511" s="83" t="s">
        <v>27297</v>
      </c>
      <c r="F5511" s="83" t="s">
        <v>27298</v>
      </c>
      <c r="G5511" s="83" t="s">
        <v>27299</v>
      </c>
      <c r="H5511" s="83" t="s">
        <v>22</v>
      </c>
    </row>
    <row r="5512" spans="1:8" ht="12.75" customHeight="1" x14ac:dyDescent="0.2">
      <c r="A5512" s="83" t="s">
        <v>5582</v>
      </c>
      <c r="B5512" s="83" t="s">
        <v>27267</v>
      </c>
      <c r="C5512" s="83" t="s">
        <v>27305</v>
      </c>
      <c r="D5512" s="83" t="s">
        <v>27296</v>
      </c>
      <c r="E5512" s="83" t="s">
        <v>27297</v>
      </c>
      <c r="F5512" s="83" t="s">
        <v>27298</v>
      </c>
      <c r="G5512" s="83" t="s">
        <v>27299</v>
      </c>
      <c r="H5512" s="83" t="s">
        <v>22</v>
      </c>
    </row>
    <row r="5513" spans="1:8" ht="12.75" customHeight="1" x14ac:dyDescent="0.2">
      <c r="A5513" s="83" t="s">
        <v>5583</v>
      </c>
      <c r="B5513" s="83" t="s">
        <v>27267</v>
      </c>
      <c r="C5513" s="83" t="s">
        <v>27305</v>
      </c>
      <c r="D5513" s="83" t="s">
        <v>27296</v>
      </c>
      <c r="E5513" s="83" t="s">
        <v>27297</v>
      </c>
      <c r="F5513" s="83" t="s">
        <v>27298</v>
      </c>
      <c r="G5513" s="83" t="s">
        <v>27299</v>
      </c>
      <c r="H5513" s="83" t="s">
        <v>22</v>
      </c>
    </row>
    <row r="5514" spans="1:8" ht="12.75" customHeight="1" x14ac:dyDescent="0.2">
      <c r="A5514" s="83" t="s">
        <v>5584</v>
      </c>
      <c r="B5514" s="83" t="s">
        <v>27267</v>
      </c>
      <c r="C5514" s="83" t="s">
        <v>27306</v>
      </c>
      <c r="D5514" s="83" t="s">
        <v>27296</v>
      </c>
      <c r="E5514" s="83" t="s">
        <v>27297</v>
      </c>
      <c r="F5514" s="83" t="s">
        <v>27298</v>
      </c>
      <c r="G5514" s="83" t="s">
        <v>27299</v>
      </c>
      <c r="H5514" s="83" t="s">
        <v>22</v>
      </c>
    </row>
    <row r="5515" spans="1:8" ht="12.75" customHeight="1" x14ac:dyDescent="0.2">
      <c r="A5515" s="83" t="s">
        <v>5585</v>
      </c>
      <c r="B5515" s="83" t="s">
        <v>27267</v>
      </c>
      <c r="C5515" s="83" t="s">
        <v>27306</v>
      </c>
      <c r="D5515" s="83" t="s">
        <v>27296</v>
      </c>
      <c r="E5515" s="83" t="s">
        <v>27297</v>
      </c>
      <c r="F5515" s="83" t="s">
        <v>27298</v>
      </c>
      <c r="G5515" s="83" t="s">
        <v>27299</v>
      </c>
      <c r="H5515" s="83" t="s">
        <v>22</v>
      </c>
    </row>
    <row r="5516" spans="1:8" ht="12.75" customHeight="1" x14ac:dyDescent="0.2">
      <c r="A5516" s="83" t="s">
        <v>5586</v>
      </c>
      <c r="B5516" s="83" t="s">
        <v>27267</v>
      </c>
      <c r="C5516" s="83" t="s">
        <v>27307</v>
      </c>
      <c r="D5516" s="83" t="s">
        <v>27296</v>
      </c>
      <c r="E5516" s="83" t="s">
        <v>27297</v>
      </c>
      <c r="F5516" s="83" t="s">
        <v>27298</v>
      </c>
      <c r="G5516" s="83" t="s">
        <v>27299</v>
      </c>
      <c r="H5516" s="83" t="s">
        <v>22</v>
      </c>
    </row>
    <row r="5517" spans="1:8" ht="12.75" customHeight="1" x14ac:dyDescent="0.2">
      <c r="A5517" s="83" t="s">
        <v>5587</v>
      </c>
      <c r="B5517" s="83" t="s">
        <v>27267</v>
      </c>
      <c r="C5517" s="83" t="s">
        <v>27307</v>
      </c>
      <c r="D5517" s="83" t="s">
        <v>27296</v>
      </c>
      <c r="E5517" s="83" t="s">
        <v>27297</v>
      </c>
      <c r="F5517" s="83" t="s">
        <v>27298</v>
      </c>
      <c r="G5517" s="83" t="s">
        <v>27299</v>
      </c>
      <c r="H5517" s="83" t="s">
        <v>22</v>
      </c>
    </row>
    <row r="5518" spans="1:8" ht="12.75" customHeight="1" x14ac:dyDescent="0.2">
      <c r="A5518" s="83" t="s">
        <v>5588</v>
      </c>
      <c r="B5518" s="83" t="s">
        <v>27267</v>
      </c>
      <c r="C5518" s="83" t="s">
        <v>27308</v>
      </c>
      <c r="D5518" s="83" t="s">
        <v>27296</v>
      </c>
      <c r="E5518" s="83" t="s">
        <v>27297</v>
      </c>
      <c r="F5518" s="83" t="s">
        <v>27298</v>
      </c>
      <c r="G5518" s="83" t="s">
        <v>27299</v>
      </c>
      <c r="H5518" s="83" t="s">
        <v>22</v>
      </c>
    </row>
    <row r="5519" spans="1:8" ht="12.75" customHeight="1" x14ac:dyDescent="0.2">
      <c r="A5519" s="83" t="s">
        <v>5589</v>
      </c>
      <c r="B5519" s="83" t="s">
        <v>27267</v>
      </c>
      <c r="C5519" s="83" t="s">
        <v>27308</v>
      </c>
      <c r="D5519" s="83" t="s">
        <v>27296</v>
      </c>
      <c r="E5519" s="83" t="s">
        <v>27297</v>
      </c>
      <c r="F5519" s="83" t="s">
        <v>27298</v>
      </c>
      <c r="G5519" s="83" t="s">
        <v>27299</v>
      </c>
      <c r="H5519" s="83" t="s">
        <v>22</v>
      </c>
    </row>
    <row r="5520" spans="1:8" ht="12.75" customHeight="1" x14ac:dyDescent="0.2">
      <c r="A5520" s="83" t="s">
        <v>5590</v>
      </c>
      <c r="B5520" s="83" t="s">
        <v>27267</v>
      </c>
      <c r="C5520" s="83" t="s">
        <v>27309</v>
      </c>
      <c r="D5520" s="83" t="s">
        <v>27296</v>
      </c>
      <c r="E5520" s="83" t="s">
        <v>27297</v>
      </c>
      <c r="F5520" s="83" t="s">
        <v>27298</v>
      </c>
      <c r="G5520" s="83" t="s">
        <v>27299</v>
      </c>
      <c r="H5520" s="83" t="s">
        <v>22</v>
      </c>
    </row>
    <row r="5521" spans="1:8" ht="12.75" customHeight="1" x14ac:dyDescent="0.2">
      <c r="A5521" s="83" t="s">
        <v>5591</v>
      </c>
      <c r="B5521" s="83" t="s">
        <v>27267</v>
      </c>
      <c r="C5521" s="83" t="s">
        <v>27309</v>
      </c>
      <c r="D5521" s="83" t="s">
        <v>27296</v>
      </c>
      <c r="E5521" s="83" t="s">
        <v>27297</v>
      </c>
      <c r="F5521" s="83" t="s">
        <v>27298</v>
      </c>
      <c r="G5521" s="83" t="s">
        <v>27299</v>
      </c>
      <c r="H5521" s="83" t="s">
        <v>22</v>
      </c>
    </row>
    <row r="5522" spans="1:8" ht="12.75" customHeight="1" x14ac:dyDescent="0.2">
      <c r="A5522" s="83" t="s">
        <v>5592</v>
      </c>
      <c r="B5522" s="83" t="s">
        <v>27267</v>
      </c>
      <c r="C5522" s="83" t="s">
        <v>27310</v>
      </c>
      <c r="D5522" s="83" t="s">
        <v>27296</v>
      </c>
      <c r="E5522" s="83" t="s">
        <v>27297</v>
      </c>
      <c r="F5522" s="83" t="s">
        <v>27298</v>
      </c>
      <c r="G5522" s="83" t="s">
        <v>27299</v>
      </c>
      <c r="H5522" s="83" t="s">
        <v>22</v>
      </c>
    </row>
    <row r="5523" spans="1:8" ht="12.75" customHeight="1" x14ac:dyDescent="0.2">
      <c r="A5523" s="83" t="s">
        <v>5593</v>
      </c>
      <c r="B5523" s="83" t="s">
        <v>27267</v>
      </c>
      <c r="C5523" s="83" t="s">
        <v>27310</v>
      </c>
      <c r="D5523" s="83" t="s">
        <v>27296</v>
      </c>
      <c r="E5523" s="83" t="s">
        <v>27297</v>
      </c>
      <c r="F5523" s="83" t="s">
        <v>27298</v>
      </c>
      <c r="G5523" s="83" t="s">
        <v>27299</v>
      </c>
      <c r="H5523" s="83" t="s">
        <v>22</v>
      </c>
    </row>
    <row r="5524" spans="1:8" ht="12.75" customHeight="1" x14ac:dyDescent="0.2">
      <c r="A5524" s="83" t="s">
        <v>5594</v>
      </c>
      <c r="B5524" s="83" t="s">
        <v>27267</v>
      </c>
      <c r="C5524" s="83" t="s">
        <v>27311</v>
      </c>
      <c r="D5524" s="83" t="s">
        <v>27296</v>
      </c>
      <c r="E5524" s="83" t="s">
        <v>27297</v>
      </c>
      <c r="F5524" s="83" t="s">
        <v>27298</v>
      </c>
      <c r="G5524" s="83" t="s">
        <v>27299</v>
      </c>
      <c r="H5524" s="83" t="s">
        <v>22</v>
      </c>
    </row>
    <row r="5525" spans="1:8" ht="12.75" customHeight="1" x14ac:dyDescent="0.2">
      <c r="A5525" s="83" t="s">
        <v>5595</v>
      </c>
      <c r="B5525" s="83" t="s">
        <v>27267</v>
      </c>
      <c r="C5525" s="83" t="s">
        <v>27311</v>
      </c>
      <c r="D5525" s="83" t="s">
        <v>27296</v>
      </c>
      <c r="E5525" s="83" t="s">
        <v>27297</v>
      </c>
      <c r="F5525" s="83" t="s">
        <v>27298</v>
      </c>
      <c r="G5525" s="83" t="s">
        <v>27299</v>
      </c>
      <c r="H5525" s="83" t="s">
        <v>22</v>
      </c>
    </row>
    <row r="5526" spans="1:8" ht="12.75" customHeight="1" x14ac:dyDescent="0.2">
      <c r="A5526" s="83" t="s">
        <v>5596</v>
      </c>
      <c r="B5526" s="83" t="s">
        <v>27267</v>
      </c>
      <c r="C5526" s="83" t="s">
        <v>27312</v>
      </c>
      <c r="D5526" s="83" t="s">
        <v>27296</v>
      </c>
      <c r="E5526" s="83" t="s">
        <v>27297</v>
      </c>
      <c r="F5526" s="83" t="s">
        <v>27298</v>
      </c>
      <c r="G5526" s="83" t="s">
        <v>27299</v>
      </c>
      <c r="H5526" s="83" t="s">
        <v>22</v>
      </c>
    </row>
    <row r="5527" spans="1:8" ht="12.75" customHeight="1" x14ac:dyDescent="0.2">
      <c r="A5527" s="83" t="s">
        <v>5597</v>
      </c>
      <c r="B5527" s="83" t="s">
        <v>27267</v>
      </c>
      <c r="C5527" s="83" t="s">
        <v>27312</v>
      </c>
      <c r="D5527" s="83" t="s">
        <v>27296</v>
      </c>
      <c r="E5527" s="83" t="s">
        <v>27297</v>
      </c>
      <c r="F5527" s="83" t="s">
        <v>27298</v>
      </c>
      <c r="G5527" s="83" t="s">
        <v>27299</v>
      </c>
      <c r="H5527" s="83" t="s">
        <v>22</v>
      </c>
    </row>
    <row r="5528" spans="1:8" ht="12.75" customHeight="1" x14ac:dyDescent="0.2">
      <c r="A5528" s="83" t="s">
        <v>5598</v>
      </c>
      <c r="B5528" s="83" t="s">
        <v>27267</v>
      </c>
      <c r="C5528" s="83" t="s">
        <v>27313</v>
      </c>
      <c r="D5528" s="83" t="s">
        <v>27296</v>
      </c>
      <c r="E5528" s="83" t="s">
        <v>27297</v>
      </c>
      <c r="F5528" s="83" t="s">
        <v>27298</v>
      </c>
      <c r="G5528" s="83" t="s">
        <v>27299</v>
      </c>
      <c r="H5528" s="83" t="s">
        <v>22</v>
      </c>
    </row>
    <row r="5529" spans="1:8" ht="12.75" customHeight="1" x14ac:dyDescent="0.2">
      <c r="A5529" s="83" t="s">
        <v>5599</v>
      </c>
      <c r="B5529" s="83" t="s">
        <v>27267</v>
      </c>
      <c r="C5529" s="83" t="s">
        <v>27313</v>
      </c>
      <c r="D5529" s="83" t="s">
        <v>27296</v>
      </c>
      <c r="E5529" s="83" t="s">
        <v>27297</v>
      </c>
      <c r="F5529" s="83" t="s">
        <v>27298</v>
      </c>
      <c r="G5529" s="83" t="s">
        <v>27299</v>
      </c>
      <c r="H5529" s="83" t="s">
        <v>22</v>
      </c>
    </row>
    <row r="5530" spans="1:8" ht="12.75" customHeight="1" x14ac:dyDescent="0.2">
      <c r="A5530" s="83" t="s">
        <v>5600</v>
      </c>
      <c r="B5530" s="83" t="s">
        <v>27267</v>
      </c>
      <c r="C5530" s="83" t="s">
        <v>27314</v>
      </c>
      <c r="D5530" s="83" t="s">
        <v>27296</v>
      </c>
      <c r="E5530" s="83" t="s">
        <v>27297</v>
      </c>
      <c r="F5530" s="83" t="s">
        <v>27298</v>
      </c>
      <c r="G5530" s="83" t="s">
        <v>27299</v>
      </c>
      <c r="H5530" s="83" t="s">
        <v>22</v>
      </c>
    </row>
    <row r="5531" spans="1:8" ht="12.75" customHeight="1" x14ac:dyDescent="0.2">
      <c r="A5531" s="83" t="s">
        <v>5601</v>
      </c>
      <c r="B5531" s="83" t="s">
        <v>27267</v>
      </c>
      <c r="C5531" s="83" t="s">
        <v>27314</v>
      </c>
      <c r="D5531" s="83" t="s">
        <v>27296</v>
      </c>
      <c r="E5531" s="83" t="s">
        <v>27297</v>
      </c>
      <c r="F5531" s="83" t="s">
        <v>27298</v>
      </c>
      <c r="G5531" s="83" t="s">
        <v>27299</v>
      </c>
      <c r="H5531" s="83" t="s">
        <v>22</v>
      </c>
    </row>
    <row r="5532" spans="1:8" ht="12.75" customHeight="1" x14ac:dyDescent="0.2">
      <c r="A5532" s="83" t="s">
        <v>5602</v>
      </c>
      <c r="B5532" s="83" t="s">
        <v>27267</v>
      </c>
      <c r="C5532" s="83" t="s">
        <v>27315</v>
      </c>
      <c r="D5532" s="83" t="s">
        <v>27316</v>
      </c>
      <c r="E5532" s="83" t="s">
        <v>27297</v>
      </c>
      <c r="F5532" s="83" t="s">
        <v>27298</v>
      </c>
      <c r="G5532" s="83" t="s">
        <v>27299</v>
      </c>
      <c r="H5532" s="83" t="s">
        <v>22</v>
      </c>
    </row>
    <row r="5533" spans="1:8" ht="12.75" customHeight="1" x14ac:dyDescent="0.2">
      <c r="A5533" s="83" t="s">
        <v>5603</v>
      </c>
      <c r="B5533" s="83" t="s">
        <v>27267</v>
      </c>
      <c r="C5533" s="83" t="s">
        <v>27315</v>
      </c>
      <c r="D5533" s="83" t="s">
        <v>27316</v>
      </c>
      <c r="E5533" s="83" t="s">
        <v>27297</v>
      </c>
      <c r="F5533" s="83" t="s">
        <v>27298</v>
      </c>
      <c r="G5533" s="83" t="s">
        <v>27299</v>
      </c>
      <c r="H5533" s="83" t="s">
        <v>22</v>
      </c>
    </row>
    <row r="5534" spans="1:8" ht="12.75" customHeight="1" x14ac:dyDescent="0.2">
      <c r="A5534" s="83" t="s">
        <v>5604</v>
      </c>
      <c r="B5534" s="83" t="s">
        <v>27267</v>
      </c>
      <c r="C5534" s="83" t="s">
        <v>27317</v>
      </c>
      <c r="D5534" s="83" t="s">
        <v>27316</v>
      </c>
      <c r="E5534" s="83" t="s">
        <v>27297</v>
      </c>
      <c r="F5534" s="83" t="s">
        <v>27298</v>
      </c>
      <c r="G5534" s="83" t="s">
        <v>27299</v>
      </c>
      <c r="H5534" s="83" t="s">
        <v>22</v>
      </c>
    </row>
    <row r="5535" spans="1:8" ht="12.75" customHeight="1" x14ac:dyDescent="0.2">
      <c r="A5535" s="83" t="s">
        <v>5605</v>
      </c>
      <c r="B5535" s="83" t="s">
        <v>27267</v>
      </c>
      <c r="C5535" s="83" t="s">
        <v>27317</v>
      </c>
      <c r="D5535" s="83" t="s">
        <v>27316</v>
      </c>
      <c r="E5535" s="83" t="s">
        <v>27297</v>
      </c>
      <c r="F5535" s="83" t="s">
        <v>27298</v>
      </c>
      <c r="G5535" s="83" t="s">
        <v>27299</v>
      </c>
      <c r="H5535" s="83" t="s">
        <v>22</v>
      </c>
    </row>
    <row r="5536" spans="1:8" ht="12.75" customHeight="1" x14ac:dyDescent="0.2">
      <c r="A5536" s="83" t="s">
        <v>5606</v>
      </c>
      <c r="B5536" s="83" t="s">
        <v>27267</v>
      </c>
      <c r="C5536" s="83" t="s">
        <v>27318</v>
      </c>
      <c r="D5536" s="83" t="s">
        <v>27316</v>
      </c>
      <c r="E5536" s="83" t="s">
        <v>27297</v>
      </c>
      <c r="F5536" s="83" t="s">
        <v>27298</v>
      </c>
      <c r="G5536" s="83" t="s">
        <v>27299</v>
      </c>
      <c r="H5536" s="83" t="s">
        <v>22</v>
      </c>
    </row>
    <row r="5537" spans="1:8" ht="12.75" customHeight="1" x14ac:dyDescent="0.2">
      <c r="A5537" s="83" t="s">
        <v>5607</v>
      </c>
      <c r="B5537" s="83" t="s">
        <v>27267</v>
      </c>
      <c r="C5537" s="83" t="s">
        <v>27318</v>
      </c>
      <c r="D5537" s="83" t="s">
        <v>27316</v>
      </c>
      <c r="E5537" s="83" t="s">
        <v>27297</v>
      </c>
      <c r="F5537" s="83" t="s">
        <v>27298</v>
      </c>
      <c r="G5537" s="83" t="s">
        <v>27299</v>
      </c>
      <c r="H5537" s="83" t="s">
        <v>22</v>
      </c>
    </row>
    <row r="5538" spans="1:8" ht="12.75" customHeight="1" x14ac:dyDescent="0.2">
      <c r="A5538" s="83" t="s">
        <v>5608</v>
      </c>
      <c r="B5538" s="83" t="s">
        <v>27267</v>
      </c>
      <c r="C5538" s="83" t="s">
        <v>27319</v>
      </c>
      <c r="D5538" s="83" t="s">
        <v>27316</v>
      </c>
      <c r="E5538" s="83" t="s">
        <v>27297</v>
      </c>
      <c r="F5538" s="83" t="s">
        <v>27298</v>
      </c>
      <c r="G5538" s="83" t="s">
        <v>27299</v>
      </c>
      <c r="H5538" s="83" t="s">
        <v>22</v>
      </c>
    </row>
    <row r="5539" spans="1:8" ht="12.75" customHeight="1" x14ac:dyDescent="0.2">
      <c r="A5539" s="83" t="s">
        <v>5609</v>
      </c>
      <c r="B5539" s="83" t="s">
        <v>27267</v>
      </c>
      <c r="C5539" s="83" t="s">
        <v>27319</v>
      </c>
      <c r="D5539" s="83" t="s">
        <v>27316</v>
      </c>
      <c r="E5539" s="83" t="s">
        <v>27297</v>
      </c>
      <c r="F5539" s="83" t="s">
        <v>27298</v>
      </c>
      <c r="G5539" s="83" t="s">
        <v>27299</v>
      </c>
      <c r="H5539" s="83" t="s">
        <v>22</v>
      </c>
    </row>
    <row r="5540" spans="1:8" ht="12.75" customHeight="1" x14ac:dyDescent="0.2">
      <c r="A5540" s="83" t="s">
        <v>5610</v>
      </c>
      <c r="B5540" s="83" t="s">
        <v>27267</v>
      </c>
      <c r="C5540" s="83" t="s">
        <v>27320</v>
      </c>
      <c r="D5540" s="83" t="s">
        <v>27316</v>
      </c>
      <c r="E5540" s="83" t="s">
        <v>27297</v>
      </c>
      <c r="F5540" s="83" t="s">
        <v>27298</v>
      </c>
      <c r="G5540" s="83" t="s">
        <v>27299</v>
      </c>
      <c r="H5540" s="83" t="s">
        <v>22</v>
      </c>
    </row>
    <row r="5541" spans="1:8" ht="12.75" customHeight="1" x14ac:dyDescent="0.2">
      <c r="A5541" s="83" t="s">
        <v>5611</v>
      </c>
      <c r="B5541" s="83" t="s">
        <v>27267</v>
      </c>
      <c r="C5541" s="83" t="s">
        <v>27320</v>
      </c>
      <c r="D5541" s="83" t="s">
        <v>27316</v>
      </c>
      <c r="E5541" s="83" t="s">
        <v>27297</v>
      </c>
      <c r="F5541" s="83" t="s">
        <v>27298</v>
      </c>
      <c r="G5541" s="83" t="s">
        <v>27299</v>
      </c>
      <c r="H5541" s="83" t="s">
        <v>22</v>
      </c>
    </row>
    <row r="5542" spans="1:8" ht="12.75" customHeight="1" x14ac:dyDescent="0.2">
      <c r="A5542" s="83" t="s">
        <v>5612</v>
      </c>
      <c r="B5542" s="83" t="s">
        <v>27267</v>
      </c>
      <c r="C5542" s="83" t="s">
        <v>27321</v>
      </c>
      <c r="D5542" s="83" t="s">
        <v>27316</v>
      </c>
      <c r="E5542" s="83" t="s">
        <v>27297</v>
      </c>
      <c r="F5542" s="83" t="s">
        <v>27298</v>
      </c>
      <c r="G5542" s="83" t="s">
        <v>27299</v>
      </c>
      <c r="H5542" s="83" t="s">
        <v>22</v>
      </c>
    </row>
    <row r="5543" spans="1:8" ht="12.75" customHeight="1" x14ac:dyDescent="0.2">
      <c r="A5543" s="83" t="s">
        <v>5613</v>
      </c>
      <c r="B5543" s="83" t="s">
        <v>27267</v>
      </c>
      <c r="C5543" s="83" t="s">
        <v>27321</v>
      </c>
      <c r="D5543" s="83" t="s">
        <v>27316</v>
      </c>
      <c r="E5543" s="83" t="s">
        <v>27297</v>
      </c>
      <c r="F5543" s="83" t="s">
        <v>27298</v>
      </c>
      <c r="G5543" s="83" t="s">
        <v>27299</v>
      </c>
      <c r="H5543" s="83" t="s">
        <v>22</v>
      </c>
    </row>
    <row r="5544" spans="1:8" ht="12.75" customHeight="1" x14ac:dyDescent="0.2">
      <c r="A5544" s="83" t="s">
        <v>5614</v>
      </c>
      <c r="B5544" s="83" t="s">
        <v>27267</v>
      </c>
      <c r="C5544" s="83" t="s">
        <v>27322</v>
      </c>
      <c r="D5544" s="83" t="s">
        <v>27316</v>
      </c>
      <c r="E5544" s="83" t="s">
        <v>27297</v>
      </c>
      <c r="F5544" s="83" t="s">
        <v>27298</v>
      </c>
      <c r="G5544" s="83" t="s">
        <v>27299</v>
      </c>
      <c r="H5544" s="83" t="s">
        <v>22</v>
      </c>
    </row>
    <row r="5545" spans="1:8" ht="12.75" customHeight="1" x14ac:dyDescent="0.2">
      <c r="A5545" s="83" t="s">
        <v>5615</v>
      </c>
      <c r="B5545" s="83" t="s">
        <v>27267</v>
      </c>
      <c r="C5545" s="83" t="s">
        <v>27322</v>
      </c>
      <c r="D5545" s="83" t="s">
        <v>27316</v>
      </c>
      <c r="E5545" s="83" t="s">
        <v>27297</v>
      </c>
      <c r="F5545" s="83" t="s">
        <v>27298</v>
      </c>
      <c r="G5545" s="83" t="s">
        <v>27299</v>
      </c>
      <c r="H5545" s="83" t="s">
        <v>22</v>
      </c>
    </row>
    <row r="5546" spans="1:8" ht="12.75" customHeight="1" x14ac:dyDescent="0.2">
      <c r="A5546" s="83" t="s">
        <v>5616</v>
      </c>
      <c r="B5546" s="83" t="s">
        <v>27267</v>
      </c>
      <c r="C5546" s="83" t="s">
        <v>27323</v>
      </c>
      <c r="D5546" s="83" t="s">
        <v>27316</v>
      </c>
      <c r="E5546" s="83" t="s">
        <v>27297</v>
      </c>
      <c r="F5546" s="83" t="s">
        <v>27298</v>
      </c>
      <c r="G5546" s="83" t="s">
        <v>27299</v>
      </c>
      <c r="H5546" s="83" t="s">
        <v>22</v>
      </c>
    </row>
    <row r="5547" spans="1:8" ht="12.75" customHeight="1" x14ac:dyDescent="0.2">
      <c r="A5547" s="83" t="s">
        <v>5617</v>
      </c>
      <c r="B5547" s="83" t="s">
        <v>27267</v>
      </c>
      <c r="C5547" s="83" t="s">
        <v>27323</v>
      </c>
      <c r="D5547" s="83" t="s">
        <v>27316</v>
      </c>
      <c r="E5547" s="83" t="s">
        <v>27297</v>
      </c>
      <c r="F5547" s="83" t="s">
        <v>27298</v>
      </c>
      <c r="G5547" s="83" t="s">
        <v>27299</v>
      </c>
      <c r="H5547" s="83" t="s">
        <v>22</v>
      </c>
    </row>
    <row r="5548" spans="1:8" ht="12.75" customHeight="1" x14ac:dyDescent="0.2">
      <c r="A5548" s="83" t="s">
        <v>5618</v>
      </c>
      <c r="B5548" s="83" t="s">
        <v>27267</v>
      </c>
      <c r="C5548" s="83" t="s">
        <v>27324</v>
      </c>
      <c r="D5548" s="83" t="s">
        <v>27316</v>
      </c>
      <c r="E5548" s="83" t="s">
        <v>27297</v>
      </c>
      <c r="F5548" s="83" t="s">
        <v>27298</v>
      </c>
      <c r="G5548" s="83" t="s">
        <v>27299</v>
      </c>
      <c r="H5548" s="83" t="s">
        <v>22</v>
      </c>
    </row>
    <row r="5549" spans="1:8" ht="12.75" customHeight="1" x14ac:dyDescent="0.2">
      <c r="A5549" s="83" t="s">
        <v>5619</v>
      </c>
      <c r="B5549" s="83" t="s">
        <v>27267</v>
      </c>
      <c r="C5549" s="83" t="s">
        <v>27324</v>
      </c>
      <c r="D5549" s="83" t="s">
        <v>27316</v>
      </c>
      <c r="E5549" s="83" t="s">
        <v>27297</v>
      </c>
      <c r="F5549" s="83" t="s">
        <v>27298</v>
      </c>
      <c r="G5549" s="83" t="s">
        <v>27299</v>
      </c>
      <c r="H5549" s="83" t="s">
        <v>22</v>
      </c>
    </row>
    <row r="5550" spans="1:8" ht="12.75" customHeight="1" x14ac:dyDescent="0.2">
      <c r="A5550" s="83" t="s">
        <v>5620</v>
      </c>
      <c r="B5550" s="83" t="s">
        <v>27267</v>
      </c>
      <c r="C5550" s="83" t="s">
        <v>27325</v>
      </c>
      <c r="D5550" s="83" t="s">
        <v>27316</v>
      </c>
      <c r="E5550" s="83" t="s">
        <v>27297</v>
      </c>
      <c r="F5550" s="83" t="s">
        <v>27298</v>
      </c>
      <c r="G5550" s="83" t="s">
        <v>27299</v>
      </c>
      <c r="H5550" s="83" t="s">
        <v>22</v>
      </c>
    </row>
    <row r="5551" spans="1:8" ht="12.75" customHeight="1" x14ac:dyDescent="0.2">
      <c r="A5551" s="83" t="s">
        <v>5621</v>
      </c>
      <c r="B5551" s="83" t="s">
        <v>27267</v>
      </c>
      <c r="C5551" s="83" t="s">
        <v>27325</v>
      </c>
      <c r="D5551" s="83" t="s">
        <v>27316</v>
      </c>
      <c r="E5551" s="83" t="s">
        <v>27297</v>
      </c>
      <c r="F5551" s="83" t="s">
        <v>27298</v>
      </c>
      <c r="G5551" s="83" t="s">
        <v>27299</v>
      </c>
      <c r="H5551" s="83" t="s">
        <v>22</v>
      </c>
    </row>
    <row r="5552" spans="1:8" ht="12.75" customHeight="1" x14ac:dyDescent="0.2">
      <c r="A5552" s="83" t="s">
        <v>5622</v>
      </c>
      <c r="B5552" s="83" t="s">
        <v>27267</v>
      </c>
      <c r="C5552" s="83" t="s">
        <v>27326</v>
      </c>
      <c r="D5552" s="83" t="s">
        <v>27316</v>
      </c>
      <c r="E5552" s="83" t="s">
        <v>27297</v>
      </c>
      <c r="F5552" s="83" t="s">
        <v>27298</v>
      </c>
      <c r="G5552" s="83" t="s">
        <v>27299</v>
      </c>
      <c r="H5552" s="83" t="s">
        <v>22</v>
      </c>
    </row>
    <row r="5553" spans="1:8" ht="12.75" customHeight="1" x14ac:dyDescent="0.2">
      <c r="A5553" s="83" t="s">
        <v>5623</v>
      </c>
      <c r="B5553" s="83" t="s">
        <v>27267</v>
      </c>
      <c r="C5553" s="83" t="s">
        <v>27326</v>
      </c>
      <c r="D5553" s="83" t="s">
        <v>27316</v>
      </c>
      <c r="E5553" s="83" t="s">
        <v>27297</v>
      </c>
      <c r="F5553" s="83" t="s">
        <v>27298</v>
      </c>
      <c r="G5553" s="83" t="s">
        <v>27299</v>
      </c>
      <c r="H5553" s="83" t="s">
        <v>22</v>
      </c>
    </row>
    <row r="5554" spans="1:8" ht="12.75" customHeight="1" x14ac:dyDescent="0.2">
      <c r="A5554" s="83" t="s">
        <v>5624</v>
      </c>
      <c r="B5554" s="83" t="s">
        <v>27267</v>
      </c>
      <c r="C5554" s="83" t="s">
        <v>27327</v>
      </c>
      <c r="D5554" s="83" t="s">
        <v>27316</v>
      </c>
      <c r="E5554" s="83" t="s">
        <v>27297</v>
      </c>
      <c r="F5554" s="83" t="s">
        <v>27298</v>
      </c>
      <c r="G5554" s="83" t="s">
        <v>27299</v>
      </c>
      <c r="H5554" s="83" t="s">
        <v>22</v>
      </c>
    </row>
    <row r="5555" spans="1:8" ht="12.75" customHeight="1" x14ac:dyDescent="0.2">
      <c r="A5555" s="83" t="s">
        <v>5625</v>
      </c>
      <c r="B5555" s="83" t="s">
        <v>27267</v>
      </c>
      <c r="C5555" s="83" t="s">
        <v>27327</v>
      </c>
      <c r="D5555" s="83" t="s">
        <v>27316</v>
      </c>
      <c r="E5555" s="83" t="s">
        <v>27297</v>
      </c>
      <c r="F5555" s="83" t="s">
        <v>27298</v>
      </c>
      <c r="G5555" s="83" t="s">
        <v>27299</v>
      </c>
      <c r="H5555" s="83" t="s">
        <v>22</v>
      </c>
    </row>
    <row r="5556" spans="1:8" ht="12.75" customHeight="1" x14ac:dyDescent="0.2">
      <c r="A5556" s="83" t="s">
        <v>5626</v>
      </c>
      <c r="B5556" s="83" t="s">
        <v>27328</v>
      </c>
      <c r="C5556" s="83" t="s">
        <v>27329</v>
      </c>
      <c r="D5556" s="83" t="s">
        <v>27316</v>
      </c>
      <c r="E5556" s="83" t="s">
        <v>27297</v>
      </c>
      <c r="F5556" s="83" t="s">
        <v>27298</v>
      </c>
      <c r="G5556" s="83" t="s">
        <v>27299</v>
      </c>
      <c r="H5556" s="83" t="s">
        <v>22</v>
      </c>
    </row>
    <row r="5557" spans="1:8" ht="12.75" customHeight="1" x14ac:dyDescent="0.2">
      <c r="A5557" s="83" t="s">
        <v>5627</v>
      </c>
      <c r="B5557" s="83" t="s">
        <v>27328</v>
      </c>
      <c r="C5557" s="83" t="s">
        <v>27329</v>
      </c>
      <c r="D5557" s="83" t="s">
        <v>27316</v>
      </c>
      <c r="E5557" s="83" t="s">
        <v>27297</v>
      </c>
      <c r="F5557" s="83" t="s">
        <v>27298</v>
      </c>
      <c r="G5557" s="83" t="s">
        <v>27299</v>
      </c>
      <c r="H5557" s="83" t="s">
        <v>22</v>
      </c>
    </row>
    <row r="5558" spans="1:8" ht="12.75" customHeight="1" x14ac:dyDescent="0.2">
      <c r="A5558" s="83" t="s">
        <v>5628</v>
      </c>
      <c r="B5558" s="83" t="s">
        <v>27267</v>
      </c>
      <c r="C5558" s="83" t="s">
        <v>27330</v>
      </c>
      <c r="D5558" s="83" t="s">
        <v>27316</v>
      </c>
      <c r="E5558" s="83" t="s">
        <v>27297</v>
      </c>
      <c r="F5558" s="83" t="s">
        <v>27298</v>
      </c>
      <c r="G5558" s="83" t="s">
        <v>27299</v>
      </c>
      <c r="H5558" s="83" t="s">
        <v>22</v>
      </c>
    </row>
    <row r="5559" spans="1:8" ht="12.75" customHeight="1" x14ac:dyDescent="0.2">
      <c r="A5559" s="83" t="s">
        <v>5629</v>
      </c>
      <c r="B5559" s="83" t="s">
        <v>27267</v>
      </c>
      <c r="C5559" s="83" t="s">
        <v>27330</v>
      </c>
      <c r="D5559" s="83" t="s">
        <v>27316</v>
      </c>
      <c r="E5559" s="83" t="s">
        <v>27297</v>
      </c>
      <c r="F5559" s="83" t="s">
        <v>27298</v>
      </c>
      <c r="G5559" s="83" t="s">
        <v>27299</v>
      </c>
      <c r="H5559" s="83" t="s">
        <v>22</v>
      </c>
    </row>
    <row r="5560" spans="1:8" ht="12.75" customHeight="1" x14ac:dyDescent="0.2">
      <c r="A5560" s="83" t="s">
        <v>5630</v>
      </c>
      <c r="B5560" s="83" t="s">
        <v>27267</v>
      </c>
      <c r="C5560" s="83" t="s">
        <v>27331</v>
      </c>
      <c r="D5560" s="83" t="s">
        <v>27316</v>
      </c>
      <c r="E5560" s="83" t="s">
        <v>27297</v>
      </c>
      <c r="F5560" s="83" t="s">
        <v>27298</v>
      </c>
      <c r="G5560" s="83" t="s">
        <v>27299</v>
      </c>
      <c r="H5560" s="83" t="s">
        <v>22</v>
      </c>
    </row>
    <row r="5561" spans="1:8" ht="12.75" customHeight="1" x14ac:dyDescent="0.2">
      <c r="A5561" s="83" t="s">
        <v>5631</v>
      </c>
      <c r="B5561" s="83" t="s">
        <v>27267</v>
      </c>
      <c r="C5561" s="83" t="s">
        <v>27331</v>
      </c>
      <c r="D5561" s="83" t="s">
        <v>27316</v>
      </c>
      <c r="E5561" s="83" t="s">
        <v>27297</v>
      </c>
      <c r="F5561" s="83" t="s">
        <v>27298</v>
      </c>
      <c r="G5561" s="83" t="s">
        <v>27299</v>
      </c>
      <c r="H5561" s="83" t="s">
        <v>22</v>
      </c>
    </row>
    <row r="5562" spans="1:8" ht="12.75" customHeight="1" x14ac:dyDescent="0.2">
      <c r="A5562" s="83" t="s">
        <v>5632</v>
      </c>
      <c r="B5562" s="83" t="s">
        <v>27328</v>
      </c>
      <c r="C5562" s="83" t="s">
        <v>27332</v>
      </c>
      <c r="D5562" s="83" t="s">
        <v>27316</v>
      </c>
      <c r="E5562" s="83" t="s">
        <v>27297</v>
      </c>
      <c r="F5562" s="83" t="s">
        <v>27298</v>
      </c>
      <c r="G5562" s="83" t="s">
        <v>27299</v>
      </c>
      <c r="H5562" s="83" t="s">
        <v>22</v>
      </c>
    </row>
    <row r="5563" spans="1:8" ht="12.75" customHeight="1" x14ac:dyDescent="0.2">
      <c r="A5563" s="83" t="s">
        <v>5633</v>
      </c>
      <c r="B5563" s="83" t="s">
        <v>27328</v>
      </c>
      <c r="C5563" s="83" t="s">
        <v>27332</v>
      </c>
      <c r="D5563" s="83" t="s">
        <v>27316</v>
      </c>
      <c r="E5563" s="83" t="s">
        <v>27297</v>
      </c>
      <c r="F5563" s="83" t="s">
        <v>27298</v>
      </c>
      <c r="G5563" s="83" t="s">
        <v>27299</v>
      </c>
      <c r="H5563" s="83" t="s">
        <v>22</v>
      </c>
    </row>
    <row r="5564" spans="1:8" ht="12.75" customHeight="1" x14ac:dyDescent="0.2">
      <c r="A5564" s="83" t="s">
        <v>5634</v>
      </c>
      <c r="B5564" s="83" t="s">
        <v>27267</v>
      </c>
      <c r="C5564" s="83" t="s">
        <v>27333</v>
      </c>
      <c r="D5564" s="83" t="s">
        <v>27334</v>
      </c>
      <c r="E5564" s="83" t="s">
        <v>27297</v>
      </c>
      <c r="F5564" s="83" t="s">
        <v>27298</v>
      </c>
      <c r="G5564" s="83" t="s">
        <v>27299</v>
      </c>
      <c r="H5564" s="83" t="s">
        <v>22</v>
      </c>
    </row>
    <row r="5565" spans="1:8" ht="12.75" customHeight="1" x14ac:dyDescent="0.2">
      <c r="A5565" s="83" t="s">
        <v>5635</v>
      </c>
      <c r="B5565" s="83" t="s">
        <v>27267</v>
      </c>
      <c r="C5565" s="83" t="s">
        <v>27333</v>
      </c>
      <c r="D5565" s="83" t="s">
        <v>27334</v>
      </c>
      <c r="E5565" s="83" t="s">
        <v>27297</v>
      </c>
      <c r="F5565" s="83" t="s">
        <v>27298</v>
      </c>
      <c r="G5565" s="83" t="s">
        <v>27299</v>
      </c>
      <c r="H5565" s="83" t="s">
        <v>22</v>
      </c>
    </row>
    <row r="5566" spans="1:8" ht="12.75" customHeight="1" x14ac:dyDescent="0.2">
      <c r="A5566" s="83" t="s">
        <v>5636</v>
      </c>
      <c r="B5566" s="83" t="s">
        <v>27267</v>
      </c>
      <c r="C5566" s="83" t="s">
        <v>27335</v>
      </c>
      <c r="D5566" s="83" t="s">
        <v>27334</v>
      </c>
      <c r="E5566" s="83" t="s">
        <v>27297</v>
      </c>
      <c r="F5566" s="83" t="s">
        <v>27298</v>
      </c>
      <c r="G5566" s="83" t="s">
        <v>27299</v>
      </c>
      <c r="H5566" s="83" t="s">
        <v>22</v>
      </c>
    </row>
    <row r="5567" spans="1:8" ht="12.75" customHeight="1" x14ac:dyDescent="0.2">
      <c r="A5567" s="83" t="s">
        <v>5637</v>
      </c>
      <c r="B5567" s="83" t="s">
        <v>27267</v>
      </c>
      <c r="C5567" s="83" t="s">
        <v>27335</v>
      </c>
      <c r="D5567" s="83" t="s">
        <v>27334</v>
      </c>
      <c r="E5567" s="83" t="s">
        <v>27297</v>
      </c>
      <c r="F5567" s="83" t="s">
        <v>27298</v>
      </c>
      <c r="G5567" s="83" t="s">
        <v>27299</v>
      </c>
      <c r="H5567" s="83" t="s">
        <v>22</v>
      </c>
    </row>
    <row r="5568" spans="1:8" ht="12.75" customHeight="1" x14ac:dyDescent="0.2">
      <c r="A5568" s="83" t="s">
        <v>5638</v>
      </c>
      <c r="B5568" s="83" t="s">
        <v>27267</v>
      </c>
      <c r="C5568" s="83" t="s">
        <v>27336</v>
      </c>
      <c r="D5568" s="83" t="s">
        <v>27334</v>
      </c>
      <c r="E5568" s="83" t="s">
        <v>27297</v>
      </c>
      <c r="F5568" s="83" t="s">
        <v>27298</v>
      </c>
      <c r="G5568" s="83" t="s">
        <v>27299</v>
      </c>
      <c r="H5568" s="83" t="s">
        <v>22</v>
      </c>
    </row>
    <row r="5569" spans="1:8" ht="12.75" customHeight="1" x14ac:dyDescent="0.2">
      <c r="A5569" s="83" t="s">
        <v>5639</v>
      </c>
      <c r="B5569" s="83" t="s">
        <v>27267</v>
      </c>
      <c r="C5569" s="83" t="s">
        <v>27336</v>
      </c>
      <c r="D5569" s="83" t="s">
        <v>27334</v>
      </c>
      <c r="E5569" s="83" t="s">
        <v>27297</v>
      </c>
      <c r="F5569" s="83" t="s">
        <v>27298</v>
      </c>
      <c r="G5569" s="83" t="s">
        <v>27299</v>
      </c>
      <c r="H5569" s="83" t="s">
        <v>22</v>
      </c>
    </row>
    <row r="5570" spans="1:8" ht="12.75" customHeight="1" x14ac:dyDescent="0.2">
      <c r="A5570" s="83" t="s">
        <v>5640</v>
      </c>
      <c r="B5570" s="83" t="s">
        <v>27267</v>
      </c>
      <c r="C5570" s="83" t="s">
        <v>27337</v>
      </c>
      <c r="D5570" s="83" t="s">
        <v>27334</v>
      </c>
      <c r="E5570" s="83" t="s">
        <v>27297</v>
      </c>
      <c r="F5570" s="83" t="s">
        <v>27298</v>
      </c>
      <c r="G5570" s="83" t="s">
        <v>27299</v>
      </c>
      <c r="H5570" s="83" t="s">
        <v>22</v>
      </c>
    </row>
    <row r="5571" spans="1:8" ht="12.75" customHeight="1" x14ac:dyDescent="0.2">
      <c r="A5571" s="83" t="s">
        <v>5641</v>
      </c>
      <c r="B5571" s="83" t="s">
        <v>27267</v>
      </c>
      <c r="C5571" s="83" t="s">
        <v>27337</v>
      </c>
      <c r="D5571" s="83" t="s">
        <v>27334</v>
      </c>
      <c r="E5571" s="83" t="s">
        <v>27297</v>
      </c>
      <c r="F5571" s="83" t="s">
        <v>27298</v>
      </c>
      <c r="G5571" s="83" t="s">
        <v>27299</v>
      </c>
      <c r="H5571" s="83" t="s">
        <v>22</v>
      </c>
    </row>
    <row r="5572" spans="1:8" ht="12.75" customHeight="1" x14ac:dyDescent="0.2">
      <c r="A5572" s="83" t="s">
        <v>5642</v>
      </c>
      <c r="B5572" s="83" t="s">
        <v>27267</v>
      </c>
      <c r="C5572" s="83" t="s">
        <v>27338</v>
      </c>
      <c r="D5572" s="83" t="s">
        <v>27334</v>
      </c>
      <c r="E5572" s="83" t="s">
        <v>27297</v>
      </c>
      <c r="F5572" s="83" t="s">
        <v>27298</v>
      </c>
      <c r="G5572" s="83" t="s">
        <v>27299</v>
      </c>
      <c r="H5572" s="83" t="s">
        <v>22</v>
      </c>
    </row>
    <row r="5573" spans="1:8" ht="12.75" customHeight="1" x14ac:dyDescent="0.2">
      <c r="A5573" s="83" t="s">
        <v>5643</v>
      </c>
      <c r="B5573" s="83" t="s">
        <v>27267</v>
      </c>
      <c r="C5573" s="83" t="s">
        <v>27338</v>
      </c>
      <c r="D5573" s="83" t="s">
        <v>27334</v>
      </c>
      <c r="E5573" s="83" t="s">
        <v>27297</v>
      </c>
      <c r="F5573" s="83" t="s">
        <v>27298</v>
      </c>
      <c r="G5573" s="83" t="s">
        <v>27299</v>
      </c>
      <c r="H5573" s="83" t="s">
        <v>22</v>
      </c>
    </row>
    <row r="5574" spans="1:8" ht="12.75" customHeight="1" x14ac:dyDescent="0.2">
      <c r="A5574" s="83" t="s">
        <v>5644</v>
      </c>
      <c r="B5574" s="83" t="s">
        <v>27267</v>
      </c>
      <c r="C5574" s="83" t="s">
        <v>27339</v>
      </c>
      <c r="D5574" s="83" t="s">
        <v>27334</v>
      </c>
      <c r="E5574" s="83" t="s">
        <v>27297</v>
      </c>
      <c r="F5574" s="83" t="s">
        <v>27298</v>
      </c>
      <c r="G5574" s="83" t="s">
        <v>27299</v>
      </c>
      <c r="H5574" s="83" t="s">
        <v>22</v>
      </c>
    </row>
    <row r="5575" spans="1:8" ht="12.75" customHeight="1" x14ac:dyDescent="0.2">
      <c r="A5575" s="83" t="s">
        <v>5645</v>
      </c>
      <c r="B5575" s="83" t="s">
        <v>27267</v>
      </c>
      <c r="C5575" s="83" t="s">
        <v>27339</v>
      </c>
      <c r="D5575" s="83" t="s">
        <v>27334</v>
      </c>
      <c r="E5575" s="83" t="s">
        <v>27297</v>
      </c>
      <c r="F5575" s="83" t="s">
        <v>27298</v>
      </c>
      <c r="G5575" s="83" t="s">
        <v>27299</v>
      </c>
      <c r="H5575" s="83" t="s">
        <v>22</v>
      </c>
    </row>
    <row r="5576" spans="1:8" ht="12.75" customHeight="1" x14ac:dyDescent="0.2">
      <c r="A5576" s="83" t="s">
        <v>5646</v>
      </c>
      <c r="B5576" s="83" t="s">
        <v>27267</v>
      </c>
      <c r="C5576" s="83" t="s">
        <v>27340</v>
      </c>
      <c r="D5576" s="83" t="s">
        <v>27334</v>
      </c>
      <c r="E5576" s="83" t="s">
        <v>27297</v>
      </c>
      <c r="F5576" s="83" t="s">
        <v>27298</v>
      </c>
      <c r="G5576" s="83" t="s">
        <v>27299</v>
      </c>
      <c r="H5576" s="83" t="s">
        <v>22</v>
      </c>
    </row>
    <row r="5577" spans="1:8" ht="12.75" customHeight="1" x14ac:dyDescent="0.2">
      <c r="A5577" s="83" t="s">
        <v>5647</v>
      </c>
      <c r="B5577" s="83" t="s">
        <v>27267</v>
      </c>
      <c r="C5577" s="83" t="s">
        <v>27340</v>
      </c>
      <c r="D5577" s="83" t="s">
        <v>27334</v>
      </c>
      <c r="E5577" s="83" t="s">
        <v>27297</v>
      </c>
      <c r="F5577" s="83" t="s">
        <v>27298</v>
      </c>
      <c r="G5577" s="83" t="s">
        <v>27299</v>
      </c>
      <c r="H5577" s="83" t="s">
        <v>22</v>
      </c>
    </row>
    <row r="5578" spans="1:8" ht="12.75" customHeight="1" x14ac:dyDescent="0.2">
      <c r="A5578" s="83" t="s">
        <v>5648</v>
      </c>
      <c r="B5578" s="83" t="s">
        <v>27267</v>
      </c>
      <c r="C5578" s="83" t="s">
        <v>27341</v>
      </c>
      <c r="D5578" s="83" t="s">
        <v>27334</v>
      </c>
      <c r="E5578" s="83" t="s">
        <v>27297</v>
      </c>
      <c r="F5578" s="83" t="s">
        <v>27298</v>
      </c>
      <c r="G5578" s="83" t="s">
        <v>27299</v>
      </c>
      <c r="H5578" s="83" t="s">
        <v>22</v>
      </c>
    </row>
    <row r="5579" spans="1:8" ht="12.75" customHeight="1" x14ac:dyDescent="0.2">
      <c r="A5579" s="83" t="s">
        <v>5649</v>
      </c>
      <c r="B5579" s="83" t="s">
        <v>27267</v>
      </c>
      <c r="C5579" s="83" t="s">
        <v>27341</v>
      </c>
      <c r="D5579" s="83" t="s">
        <v>27334</v>
      </c>
      <c r="E5579" s="83" t="s">
        <v>27297</v>
      </c>
      <c r="F5579" s="83" t="s">
        <v>27298</v>
      </c>
      <c r="G5579" s="83" t="s">
        <v>27299</v>
      </c>
      <c r="H5579" s="83" t="s">
        <v>22</v>
      </c>
    </row>
    <row r="5580" spans="1:8" ht="12.75" customHeight="1" x14ac:dyDescent="0.2">
      <c r="A5580" s="83" t="s">
        <v>5650</v>
      </c>
      <c r="B5580" s="83" t="s">
        <v>27267</v>
      </c>
      <c r="C5580" s="83" t="s">
        <v>27342</v>
      </c>
      <c r="D5580" s="83" t="s">
        <v>27334</v>
      </c>
      <c r="E5580" s="83" t="s">
        <v>27297</v>
      </c>
      <c r="F5580" s="83" t="s">
        <v>27298</v>
      </c>
      <c r="G5580" s="83" t="s">
        <v>27299</v>
      </c>
      <c r="H5580" s="83" t="s">
        <v>22</v>
      </c>
    </row>
    <row r="5581" spans="1:8" ht="12.75" customHeight="1" x14ac:dyDescent="0.2">
      <c r="A5581" s="83" t="s">
        <v>5651</v>
      </c>
      <c r="B5581" s="83" t="s">
        <v>27267</v>
      </c>
      <c r="C5581" s="83" t="s">
        <v>27342</v>
      </c>
      <c r="D5581" s="83" t="s">
        <v>27334</v>
      </c>
      <c r="E5581" s="83" t="s">
        <v>27297</v>
      </c>
      <c r="F5581" s="83" t="s">
        <v>27298</v>
      </c>
      <c r="G5581" s="83" t="s">
        <v>27299</v>
      </c>
      <c r="H5581" s="83" t="s">
        <v>22</v>
      </c>
    </row>
    <row r="5582" spans="1:8" ht="12.75" customHeight="1" x14ac:dyDescent="0.2">
      <c r="A5582" s="83" t="s">
        <v>5652</v>
      </c>
      <c r="B5582" s="83" t="s">
        <v>27267</v>
      </c>
      <c r="C5582" s="83" t="s">
        <v>27343</v>
      </c>
      <c r="D5582" s="83" t="s">
        <v>27334</v>
      </c>
      <c r="E5582" s="83" t="s">
        <v>27297</v>
      </c>
      <c r="F5582" s="83" t="s">
        <v>27298</v>
      </c>
      <c r="G5582" s="83" t="s">
        <v>27299</v>
      </c>
      <c r="H5582" s="83" t="s">
        <v>22</v>
      </c>
    </row>
    <row r="5583" spans="1:8" ht="12.75" customHeight="1" x14ac:dyDescent="0.2">
      <c r="A5583" s="83" t="s">
        <v>5653</v>
      </c>
      <c r="B5583" s="83" t="s">
        <v>27267</v>
      </c>
      <c r="C5583" s="83" t="s">
        <v>27343</v>
      </c>
      <c r="D5583" s="83" t="s">
        <v>27334</v>
      </c>
      <c r="E5583" s="83" t="s">
        <v>27297</v>
      </c>
      <c r="F5583" s="83" t="s">
        <v>27298</v>
      </c>
      <c r="G5583" s="83" t="s">
        <v>27299</v>
      </c>
      <c r="H5583" s="83" t="s">
        <v>22</v>
      </c>
    </row>
    <row r="5584" spans="1:8" ht="12.75" customHeight="1" x14ac:dyDescent="0.2">
      <c r="A5584" s="83" t="s">
        <v>5654</v>
      </c>
      <c r="B5584" s="83" t="s">
        <v>27267</v>
      </c>
      <c r="C5584" s="83" t="s">
        <v>27344</v>
      </c>
      <c r="D5584" s="83" t="s">
        <v>27334</v>
      </c>
      <c r="E5584" s="83" t="s">
        <v>27297</v>
      </c>
      <c r="F5584" s="83" t="s">
        <v>27298</v>
      </c>
      <c r="G5584" s="83" t="s">
        <v>27299</v>
      </c>
      <c r="H5584" s="83" t="s">
        <v>22</v>
      </c>
    </row>
    <row r="5585" spans="1:8" ht="12.75" customHeight="1" x14ac:dyDescent="0.2">
      <c r="A5585" s="83" t="s">
        <v>5655</v>
      </c>
      <c r="B5585" s="83" t="s">
        <v>27267</v>
      </c>
      <c r="C5585" s="83" t="s">
        <v>27344</v>
      </c>
      <c r="D5585" s="83" t="s">
        <v>27334</v>
      </c>
      <c r="E5585" s="83" t="s">
        <v>27297</v>
      </c>
      <c r="F5585" s="83" t="s">
        <v>27298</v>
      </c>
      <c r="G5585" s="83" t="s">
        <v>27299</v>
      </c>
      <c r="H5585" s="83" t="s">
        <v>22</v>
      </c>
    </row>
    <row r="5586" spans="1:8" ht="12.75" customHeight="1" x14ac:dyDescent="0.2">
      <c r="A5586" s="83" t="s">
        <v>5656</v>
      </c>
      <c r="B5586" s="83" t="s">
        <v>27267</v>
      </c>
      <c r="C5586" s="83" t="s">
        <v>27345</v>
      </c>
      <c r="D5586" s="83" t="s">
        <v>27334</v>
      </c>
      <c r="E5586" s="83" t="s">
        <v>27297</v>
      </c>
      <c r="F5586" s="83" t="s">
        <v>27298</v>
      </c>
      <c r="G5586" s="83" t="s">
        <v>27299</v>
      </c>
      <c r="H5586" s="83" t="s">
        <v>22</v>
      </c>
    </row>
    <row r="5587" spans="1:8" ht="12.75" customHeight="1" x14ac:dyDescent="0.2">
      <c r="A5587" s="83" t="s">
        <v>5657</v>
      </c>
      <c r="B5587" s="83" t="s">
        <v>27267</v>
      </c>
      <c r="C5587" s="83" t="s">
        <v>27345</v>
      </c>
      <c r="D5587" s="83" t="s">
        <v>27334</v>
      </c>
      <c r="E5587" s="83" t="s">
        <v>27297</v>
      </c>
      <c r="F5587" s="83" t="s">
        <v>27298</v>
      </c>
      <c r="G5587" s="83" t="s">
        <v>27299</v>
      </c>
      <c r="H5587" s="83" t="s">
        <v>22</v>
      </c>
    </row>
    <row r="5588" spans="1:8" ht="12.75" customHeight="1" x14ac:dyDescent="0.2">
      <c r="A5588" s="83" t="s">
        <v>5658</v>
      </c>
      <c r="B5588" s="83" t="s">
        <v>27267</v>
      </c>
      <c r="C5588" s="83" t="s">
        <v>27346</v>
      </c>
      <c r="D5588" s="83" t="s">
        <v>27334</v>
      </c>
      <c r="E5588" s="83" t="s">
        <v>27297</v>
      </c>
      <c r="F5588" s="83" t="s">
        <v>27298</v>
      </c>
      <c r="G5588" s="83" t="s">
        <v>27299</v>
      </c>
      <c r="H5588" s="83" t="s">
        <v>22</v>
      </c>
    </row>
    <row r="5589" spans="1:8" ht="12.75" customHeight="1" x14ac:dyDescent="0.2">
      <c r="A5589" s="83" t="s">
        <v>5659</v>
      </c>
      <c r="B5589" s="83" t="s">
        <v>27267</v>
      </c>
      <c r="C5589" s="83" t="s">
        <v>27346</v>
      </c>
      <c r="D5589" s="83" t="s">
        <v>27334</v>
      </c>
      <c r="E5589" s="83" t="s">
        <v>27297</v>
      </c>
      <c r="F5589" s="83" t="s">
        <v>27298</v>
      </c>
      <c r="G5589" s="83" t="s">
        <v>27299</v>
      </c>
      <c r="H5589" s="83" t="s">
        <v>22</v>
      </c>
    </row>
    <row r="5590" spans="1:8" ht="12.75" customHeight="1" x14ac:dyDescent="0.2">
      <c r="A5590" s="83" t="s">
        <v>5660</v>
      </c>
      <c r="B5590" s="83" t="s">
        <v>27267</v>
      </c>
      <c r="C5590" s="83" t="s">
        <v>27347</v>
      </c>
      <c r="D5590" s="83" t="s">
        <v>27334</v>
      </c>
      <c r="E5590" s="83" t="s">
        <v>27297</v>
      </c>
      <c r="F5590" s="83" t="s">
        <v>27298</v>
      </c>
      <c r="G5590" s="83" t="s">
        <v>27299</v>
      </c>
      <c r="H5590" s="83" t="s">
        <v>22</v>
      </c>
    </row>
    <row r="5591" spans="1:8" ht="12.75" customHeight="1" x14ac:dyDescent="0.2">
      <c r="A5591" s="83" t="s">
        <v>5661</v>
      </c>
      <c r="B5591" s="83" t="s">
        <v>27267</v>
      </c>
      <c r="C5591" s="83" t="s">
        <v>27347</v>
      </c>
      <c r="D5591" s="83" t="s">
        <v>27334</v>
      </c>
      <c r="E5591" s="83" t="s">
        <v>27297</v>
      </c>
      <c r="F5591" s="83" t="s">
        <v>27298</v>
      </c>
      <c r="G5591" s="83" t="s">
        <v>27299</v>
      </c>
      <c r="H5591" s="83" t="s">
        <v>22</v>
      </c>
    </row>
    <row r="5592" spans="1:8" ht="12.75" customHeight="1" x14ac:dyDescent="0.2">
      <c r="A5592" s="83" t="s">
        <v>5662</v>
      </c>
      <c r="B5592" s="83" t="s">
        <v>27267</v>
      </c>
      <c r="C5592" s="83" t="s">
        <v>27348</v>
      </c>
      <c r="D5592" s="83" t="s">
        <v>27334</v>
      </c>
      <c r="E5592" s="83" t="s">
        <v>27297</v>
      </c>
      <c r="F5592" s="83" t="s">
        <v>27298</v>
      </c>
      <c r="G5592" s="83" t="s">
        <v>27299</v>
      </c>
      <c r="H5592" s="83" t="s">
        <v>22</v>
      </c>
    </row>
    <row r="5593" spans="1:8" ht="12.75" customHeight="1" x14ac:dyDescent="0.2">
      <c r="A5593" s="83" t="s">
        <v>5663</v>
      </c>
      <c r="B5593" s="83" t="s">
        <v>27267</v>
      </c>
      <c r="C5593" s="83" t="s">
        <v>27348</v>
      </c>
      <c r="D5593" s="83" t="s">
        <v>27334</v>
      </c>
      <c r="E5593" s="83" t="s">
        <v>27297</v>
      </c>
      <c r="F5593" s="83" t="s">
        <v>27298</v>
      </c>
      <c r="G5593" s="83" t="s">
        <v>27299</v>
      </c>
      <c r="H5593" s="83" t="s">
        <v>22</v>
      </c>
    </row>
    <row r="5594" spans="1:8" ht="12.75" customHeight="1" x14ac:dyDescent="0.2">
      <c r="A5594" s="83" t="s">
        <v>5664</v>
      </c>
      <c r="B5594" s="83" t="s">
        <v>27267</v>
      </c>
      <c r="C5594" s="83" t="s">
        <v>27349</v>
      </c>
      <c r="D5594" s="83" t="s">
        <v>27350</v>
      </c>
      <c r="E5594" s="83" t="s">
        <v>27297</v>
      </c>
      <c r="F5594" s="83" t="s">
        <v>27298</v>
      </c>
      <c r="G5594" s="83" t="s">
        <v>27299</v>
      </c>
      <c r="H5594" s="83" t="s">
        <v>22</v>
      </c>
    </row>
    <row r="5595" spans="1:8" ht="12.75" customHeight="1" x14ac:dyDescent="0.2">
      <c r="A5595" s="83" t="s">
        <v>5665</v>
      </c>
      <c r="B5595" s="83" t="s">
        <v>27267</v>
      </c>
      <c r="C5595" s="83" t="s">
        <v>27349</v>
      </c>
      <c r="D5595" s="83" t="s">
        <v>27350</v>
      </c>
      <c r="E5595" s="83" t="s">
        <v>27297</v>
      </c>
      <c r="F5595" s="83" t="s">
        <v>27298</v>
      </c>
      <c r="G5595" s="83" t="s">
        <v>27299</v>
      </c>
      <c r="H5595" s="83" t="s">
        <v>22</v>
      </c>
    </row>
    <row r="5596" spans="1:8" ht="12.75" customHeight="1" x14ac:dyDescent="0.2">
      <c r="A5596" s="83" t="s">
        <v>5666</v>
      </c>
      <c r="B5596" s="83" t="s">
        <v>27267</v>
      </c>
      <c r="C5596" s="83" t="s">
        <v>27351</v>
      </c>
      <c r="D5596" s="83" t="s">
        <v>27350</v>
      </c>
      <c r="E5596" s="83" t="s">
        <v>27297</v>
      </c>
      <c r="F5596" s="83" t="s">
        <v>27298</v>
      </c>
      <c r="G5596" s="83" t="s">
        <v>27299</v>
      </c>
      <c r="H5596" s="83" t="s">
        <v>22</v>
      </c>
    </row>
    <row r="5597" spans="1:8" ht="12.75" customHeight="1" x14ac:dyDescent="0.2">
      <c r="A5597" s="83" t="s">
        <v>5667</v>
      </c>
      <c r="B5597" s="83" t="s">
        <v>27267</v>
      </c>
      <c r="C5597" s="83" t="s">
        <v>27351</v>
      </c>
      <c r="D5597" s="83" t="s">
        <v>27350</v>
      </c>
      <c r="E5597" s="83" t="s">
        <v>27297</v>
      </c>
      <c r="F5597" s="83" t="s">
        <v>27298</v>
      </c>
      <c r="G5597" s="83" t="s">
        <v>27299</v>
      </c>
      <c r="H5597" s="83" t="s">
        <v>22</v>
      </c>
    </row>
    <row r="5598" spans="1:8" ht="12.75" customHeight="1" x14ac:dyDescent="0.2">
      <c r="A5598" s="83" t="s">
        <v>5668</v>
      </c>
      <c r="B5598" s="83" t="s">
        <v>27267</v>
      </c>
      <c r="C5598" s="83" t="s">
        <v>27352</v>
      </c>
      <c r="D5598" s="83" t="s">
        <v>27350</v>
      </c>
      <c r="E5598" s="83" t="s">
        <v>27297</v>
      </c>
      <c r="F5598" s="83" t="s">
        <v>27298</v>
      </c>
      <c r="G5598" s="83" t="s">
        <v>27299</v>
      </c>
      <c r="H5598" s="83" t="s">
        <v>22</v>
      </c>
    </row>
    <row r="5599" spans="1:8" ht="12.75" customHeight="1" x14ac:dyDescent="0.2">
      <c r="A5599" s="83" t="s">
        <v>5669</v>
      </c>
      <c r="B5599" s="83" t="s">
        <v>27267</v>
      </c>
      <c r="C5599" s="83" t="s">
        <v>27352</v>
      </c>
      <c r="D5599" s="83" t="s">
        <v>27350</v>
      </c>
      <c r="E5599" s="83" t="s">
        <v>27297</v>
      </c>
      <c r="F5599" s="83" t="s">
        <v>27298</v>
      </c>
      <c r="G5599" s="83" t="s">
        <v>27299</v>
      </c>
      <c r="H5599" s="83" t="s">
        <v>22</v>
      </c>
    </row>
    <row r="5600" spans="1:8" ht="12.75" customHeight="1" x14ac:dyDescent="0.2">
      <c r="A5600" s="83" t="s">
        <v>5670</v>
      </c>
      <c r="B5600" s="83" t="s">
        <v>27267</v>
      </c>
      <c r="C5600" s="83" t="s">
        <v>27353</v>
      </c>
      <c r="D5600" s="83" t="s">
        <v>27350</v>
      </c>
      <c r="E5600" s="83" t="s">
        <v>27297</v>
      </c>
      <c r="F5600" s="83" t="s">
        <v>27298</v>
      </c>
      <c r="G5600" s="83" t="s">
        <v>27299</v>
      </c>
      <c r="H5600" s="83" t="s">
        <v>22</v>
      </c>
    </row>
    <row r="5601" spans="1:8" ht="12.75" customHeight="1" x14ac:dyDescent="0.2">
      <c r="A5601" s="83" t="s">
        <v>5671</v>
      </c>
      <c r="B5601" s="83" t="s">
        <v>27267</v>
      </c>
      <c r="C5601" s="83" t="s">
        <v>27353</v>
      </c>
      <c r="D5601" s="83" t="s">
        <v>27350</v>
      </c>
      <c r="E5601" s="83" t="s">
        <v>27297</v>
      </c>
      <c r="F5601" s="83" t="s">
        <v>27298</v>
      </c>
      <c r="G5601" s="83" t="s">
        <v>27299</v>
      </c>
      <c r="H5601" s="83" t="s">
        <v>22</v>
      </c>
    </row>
    <row r="5602" spans="1:8" ht="12.75" customHeight="1" x14ac:dyDescent="0.2">
      <c r="A5602" s="83" t="s">
        <v>5672</v>
      </c>
      <c r="B5602" s="83" t="s">
        <v>27267</v>
      </c>
      <c r="C5602" s="83" t="s">
        <v>27354</v>
      </c>
      <c r="D5602" s="83" t="s">
        <v>27350</v>
      </c>
      <c r="E5602" s="83" t="s">
        <v>27297</v>
      </c>
      <c r="F5602" s="83" t="s">
        <v>27298</v>
      </c>
      <c r="G5602" s="83" t="s">
        <v>27299</v>
      </c>
      <c r="H5602" s="83" t="s">
        <v>22</v>
      </c>
    </row>
    <row r="5603" spans="1:8" ht="12.75" customHeight="1" x14ac:dyDescent="0.2">
      <c r="A5603" s="83" t="s">
        <v>5673</v>
      </c>
      <c r="B5603" s="83" t="s">
        <v>27267</v>
      </c>
      <c r="C5603" s="83" t="s">
        <v>27354</v>
      </c>
      <c r="D5603" s="83" t="s">
        <v>27350</v>
      </c>
      <c r="E5603" s="83" t="s">
        <v>27297</v>
      </c>
      <c r="F5603" s="83" t="s">
        <v>27298</v>
      </c>
      <c r="G5603" s="83" t="s">
        <v>27299</v>
      </c>
      <c r="H5603" s="83" t="s">
        <v>22</v>
      </c>
    </row>
    <row r="5604" spans="1:8" ht="12.75" customHeight="1" x14ac:dyDescent="0.2">
      <c r="A5604" s="83" t="s">
        <v>5674</v>
      </c>
      <c r="B5604" s="83" t="s">
        <v>27267</v>
      </c>
      <c r="C5604" s="83" t="s">
        <v>27355</v>
      </c>
      <c r="D5604" s="83" t="s">
        <v>27350</v>
      </c>
      <c r="E5604" s="83" t="s">
        <v>27297</v>
      </c>
      <c r="F5604" s="83" t="s">
        <v>27298</v>
      </c>
      <c r="G5604" s="83" t="s">
        <v>27299</v>
      </c>
      <c r="H5604" s="83" t="s">
        <v>22</v>
      </c>
    </row>
    <row r="5605" spans="1:8" ht="12.75" customHeight="1" x14ac:dyDescent="0.2">
      <c r="A5605" s="83" t="s">
        <v>5675</v>
      </c>
      <c r="B5605" s="83" t="s">
        <v>27267</v>
      </c>
      <c r="C5605" s="83" t="s">
        <v>27355</v>
      </c>
      <c r="D5605" s="83" t="s">
        <v>27350</v>
      </c>
      <c r="E5605" s="83" t="s">
        <v>27297</v>
      </c>
      <c r="F5605" s="83" t="s">
        <v>27298</v>
      </c>
      <c r="G5605" s="83" t="s">
        <v>27299</v>
      </c>
      <c r="H5605" s="83" t="s">
        <v>22</v>
      </c>
    </row>
    <row r="5606" spans="1:8" ht="12.75" customHeight="1" x14ac:dyDescent="0.2">
      <c r="A5606" s="83" t="s">
        <v>5676</v>
      </c>
      <c r="B5606" s="83" t="s">
        <v>27267</v>
      </c>
      <c r="C5606" s="83" t="s">
        <v>27356</v>
      </c>
      <c r="D5606" s="83" t="s">
        <v>27350</v>
      </c>
      <c r="E5606" s="83" t="s">
        <v>27297</v>
      </c>
      <c r="F5606" s="83" t="s">
        <v>27298</v>
      </c>
      <c r="G5606" s="83" t="s">
        <v>27299</v>
      </c>
      <c r="H5606" s="83" t="s">
        <v>22</v>
      </c>
    </row>
    <row r="5607" spans="1:8" ht="12.75" customHeight="1" x14ac:dyDescent="0.2">
      <c r="A5607" s="83" t="s">
        <v>5677</v>
      </c>
      <c r="B5607" s="83" t="s">
        <v>27267</v>
      </c>
      <c r="C5607" s="83" t="s">
        <v>27356</v>
      </c>
      <c r="D5607" s="83" t="s">
        <v>27350</v>
      </c>
      <c r="E5607" s="83" t="s">
        <v>27297</v>
      </c>
      <c r="F5607" s="83" t="s">
        <v>27298</v>
      </c>
      <c r="G5607" s="83" t="s">
        <v>27299</v>
      </c>
      <c r="H5607" s="83" t="s">
        <v>22</v>
      </c>
    </row>
    <row r="5608" spans="1:8" ht="12.75" customHeight="1" x14ac:dyDescent="0.2">
      <c r="A5608" s="83" t="s">
        <v>5678</v>
      </c>
      <c r="B5608" s="83" t="s">
        <v>27267</v>
      </c>
      <c r="C5608" s="83" t="s">
        <v>27357</v>
      </c>
      <c r="D5608" s="83" t="s">
        <v>27350</v>
      </c>
      <c r="E5608" s="83" t="s">
        <v>27297</v>
      </c>
      <c r="F5608" s="83" t="s">
        <v>27298</v>
      </c>
      <c r="G5608" s="83" t="s">
        <v>27299</v>
      </c>
      <c r="H5608" s="83" t="s">
        <v>22</v>
      </c>
    </row>
    <row r="5609" spans="1:8" ht="12.75" customHeight="1" x14ac:dyDescent="0.2">
      <c r="A5609" s="83" t="s">
        <v>5679</v>
      </c>
      <c r="B5609" s="83" t="s">
        <v>27267</v>
      </c>
      <c r="C5609" s="83" t="s">
        <v>27357</v>
      </c>
      <c r="D5609" s="83" t="s">
        <v>27350</v>
      </c>
      <c r="E5609" s="83" t="s">
        <v>27297</v>
      </c>
      <c r="F5609" s="83" t="s">
        <v>27298</v>
      </c>
      <c r="G5609" s="83" t="s">
        <v>27299</v>
      </c>
      <c r="H5609" s="83" t="s">
        <v>22</v>
      </c>
    </row>
    <row r="5610" spans="1:8" ht="12.75" customHeight="1" x14ac:dyDescent="0.2">
      <c r="A5610" s="83" t="s">
        <v>5680</v>
      </c>
      <c r="B5610" s="83" t="s">
        <v>27267</v>
      </c>
      <c r="C5610" s="83" t="s">
        <v>27358</v>
      </c>
      <c r="D5610" s="83" t="s">
        <v>27350</v>
      </c>
      <c r="E5610" s="83" t="s">
        <v>27297</v>
      </c>
      <c r="F5610" s="83" t="s">
        <v>27298</v>
      </c>
      <c r="G5610" s="83" t="s">
        <v>27299</v>
      </c>
      <c r="H5610" s="83" t="s">
        <v>22</v>
      </c>
    </row>
    <row r="5611" spans="1:8" ht="12.75" customHeight="1" x14ac:dyDescent="0.2">
      <c r="A5611" s="83" t="s">
        <v>5681</v>
      </c>
      <c r="B5611" s="83" t="s">
        <v>27267</v>
      </c>
      <c r="C5611" s="83" t="s">
        <v>27358</v>
      </c>
      <c r="D5611" s="83" t="s">
        <v>27350</v>
      </c>
      <c r="E5611" s="83" t="s">
        <v>27297</v>
      </c>
      <c r="F5611" s="83" t="s">
        <v>27298</v>
      </c>
      <c r="G5611" s="83" t="s">
        <v>27299</v>
      </c>
      <c r="H5611" s="83" t="s">
        <v>22</v>
      </c>
    </row>
    <row r="5612" spans="1:8" ht="12.75" customHeight="1" x14ac:dyDescent="0.2">
      <c r="A5612" s="83" t="s">
        <v>5682</v>
      </c>
      <c r="B5612" s="83" t="s">
        <v>27267</v>
      </c>
      <c r="C5612" s="83" t="s">
        <v>27359</v>
      </c>
      <c r="D5612" s="83" t="s">
        <v>27350</v>
      </c>
      <c r="E5612" s="83" t="s">
        <v>27297</v>
      </c>
      <c r="F5612" s="83" t="s">
        <v>27298</v>
      </c>
      <c r="G5612" s="83" t="s">
        <v>27299</v>
      </c>
      <c r="H5612" s="83" t="s">
        <v>22</v>
      </c>
    </row>
    <row r="5613" spans="1:8" ht="12.75" customHeight="1" x14ac:dyDescent="0.2">
      <c r="A5613" s="83" t="s">
        <v>5683</v>
      </c>
      <c r="B5613" s="83" t="s">
        <v>27267</v>
      </c>
      <c r="C5613" s="83" t="s">
        <v>27359</v>
      </c>
      <c r="D5613" s="83" t="s">
        <v>27350</v>
      </c>
      <c r="E5613" s="83" t="s">
        <v>27297</v>
      </c>
      <c r="F5613" s="83" t="s">
        <v>27298</v>
      </c>
      <c r="G5613" s="83" t="s">
        <v>27299</v>
      </c>
      <c r="H5613" s="83" t="s">
        <v>22</v>
      </c>
    </row>
    <row r="5614" spans="1:8" ht="12.75" customHeight="1" x14ac:dyDescent="0.2">
      <c r="A5614" s="83" t="s">
        <v>5684</v>
      </c>
      <c r="B5614" s="83" t="s">
        <v>27267</v>
      </c>
      <c r="C5614" s="83" t="s">
        <v>27360</v>
      </c>
      <c r="D5614" s="83" t="s">
        <v>27350</v>
      </c>
      <c r="E5614" s="83" t="s">
        <v>27297</v>
      </c>
      <c r="F5614" s="83" t="s">
        <v>27298</v>
      </c>
      <c r="G5614" s="83" t="s">
        <v>27299</v>
      </c>
      <c r="H5614" s="83" t="s">
        <v>22</v>
      </c>
    </row>
    <row r="5615" spans="1:8" ht="12.75" customHeight="1" x14ac:dyDescent="0.2">
      <c r="A5615" s="83" t="s">
        <v>5685</v>
      </c>
      <c r="B5615" s="83" t="s">
        <v>27267</v>
      </c>
      <c r="C5615" s="83" t="s">
        <v>27360</v>
      </c>
      <c r="D5615" s="83" t="s">
        <v>27350</v>
      </c>
      <c r="E5615" s="83" t="s">
        <v>27297</v>
      </c>
      <c r="F5615" s="83" t="s">
        <v>27298</v>
      </c>
      <c r="G5615" s="83" t="s">
        <v>27299</v>
      </c>
      <c r="H5615" s="83" t="s">
        <v>22</v>
      </c>
    </row>
    <row r="5616" spans="1:8" ht="12.75" customHeight="1" x14ac:dyDescent="0.2">
      <c r="A5616" s="83" t="s">
        <v>5686</v>
      </c>
      <c r="B5616" s="83" t="s">
        <v>27267</v>
      </c>
      <c r="C5616" s="83" t="s">
        <v>27361</v>
      </c>
      <c r="D5616" s="83" t="s">
        <v>27350</v>
      </c>
      <c r="E5616" s="83" t="s">
        <v>27297</v>
      </c>
      <c r="F5616" s="83" t="s">
        <v>27298</v>
      </c>
      <c r="G5616" s="83" t="s">
        <v>27299</v>
      </c>
      <c r="H5616" s="83" t="s">
        <v>22</v>
      </c>
    </row>
    <row r="5617" spans="1:8" ht="12.75" customHeight="1" x14ac:dyDescent="0.2">
      <c r="A5617" s="83" t="s">
        <v>5687</v>
      </c>
      <c r="B5617" s="83" t="s">
        <v>27267</v>
      </c>
      <c r="C5617" s="83" t="s">
        <v>27361</v>
      </c>
      <c r="D5617" s="83" t="s">
        <v>27350</v>
      </c>
      <c r="E5617" s="83" t="s">
        <v>27297</v>
      </c>
      <c r="F5617" s="83" t="s">
        <v>27298</v>
      </c>
      <c r="G5617" s="83" t="s">
        <v>27299</v>
      </c>
      <c r="H5617" s="83" t="s">
        <v>22</v>
      </c>
    </row>
    <row r="5618" spans="1:8" ht="12.75" customHeight="1" x14ac:dyDescent="0.2">
      <c r="A5618" s="83" t="s">
        <v>5688</v>
      </c>
      <c r="B5618" s="83" t="s">
        <v>27267</v>
      </c>
      <c r="C5618" s="83" t="s">
        <v>27362</v>
      </c>
      <c r="D5618" s="83" t="s">
        <v>27350</v>
      </c>
      <c r="E5618" s="83" t="s">
        <v>27297</v>
      </c>
      <c r="F5618" s="83" t="s">
        <v>27298</v>
      </c>
      <c r="G5618" s="83" t="s">
        <v>27299</v>
      </c>
      <c r="H5618" s="83" t="s">
        <v>22</v>
      </c>
    </row>
    <row r="5619" spans="1:8" ht="12.75" customHeight="1" x14ac:dyDescent="0.2">
      <c r="A5619" s="83" t="s">
        <v>5689</v>
      </c>
      <c r="B5619" s="83" t="s">
        <v>27267</v>
      </c>
      <c r="C5619" s="83" t="s">
        <v>27362</v>
      </c>
      <c r="D5619" s="83" t="s">
        <v>27350</v>
      </c>
      <c r="E5619" s="83" t="s">
        <v>27297</v>
      </c>
      <c r="F5619" s="83" t="s">
        <v>27298</v>
      </c>
      <c r="G5619" s="83" t="s">
        <v>27299</v>
      </c>
      <c r="H5619" s="83" t="s">
        <v>22</v>
      </c>
    </row>
    <row r="5620" spans="1:8" ht="12.75" customHeight="1" x14ac:dyDescent="0.2">
      <c r="A5620" s="83" t="s">
        <v>5690</v>
      </c>
      <c r="B5620" s="83" t="s">
        <v>27267</v>
      </c>
      <c r="C5620" s="83" t="s">
        <v>27363</v>
      </c>
      <c r="D5620" s="83" t="s">
        <v>27350</v>
      </c>
      <c r="E5620" s="83" t="s">
        <v>27297</v>
      </c>
      <c r="F5620" s="83" t="s">
        <v>27298</v>
      </c>
      <c r="G5620" s="83" t="s">
        <v>27299</v>
      </c>
      <c r="H5620" s="83" t="s">
        <v>22</v>
      </c>
    </row>
    <row r="5621" spans="1:8" ht="12.75" customHeight="1" x14ac:dyDescent="0.2">
      <c r="A5621" s="83" t="s">
        <v>5691</v>
      </c>
      <c r="B5621" s="83" t="s">
        <v>27267</v>
      </c>
      <c r="C5621" s="83" t="s">
        <v>27363</v>
      </c>
      <c r="D5621" s="83" t="s">
        <v>27350</v>
      </c>
      <c r="E5621" s="83" t="s">
        <v>27297</v>
      </c>
      <c r="F5621" s="83" t="s">
        <v>27298</v>
      </c>
      <c r="G5621" s="83" t="s">
        <v>27299</v>
      </c>
      <c r="H5621" s="83" t="s">
        <v>22</v>
      </c>
    </row>
    <row r="5622" spans="1:8" ht="12.75" customHeight="1" x14ac:dyDescent="0.2">
      <c r="A5622" s="83" t="s">
        <v>5692</v>
      </c>
      <c r="B5622" s="83" t="s">
        <v>27267</v>
      </c>
      <c r="C5622" s="83" t="s">
        <v>27364</v>
      </c>
      <c r="D5622" s="83" t="s">
        <v>27350</v>
      </c>
      <c r="E5622" s="83" t="s">
        <v>27297</v>
      </c>
      <c r="F5622" s="83" t="s">
        <v>27298</v>
      </c>
      <c r="G5622" s="83" t="s">
        <v>27299</v>
      </c>
      <c r="H5622" s="83" t="s">
        <v>22</v>
      </c>
    </row>
    <row r="5623" spans="1:8" ht="12.75" customHeight="1" x14ac:dyDescent="0.2">
      <c r="A5623" s="83" t="s">
        <v>5693</v>
      </c>
      <c r="B5623" s="83" t="s">
        <v>27267</v>
      </c>
      <c r="C5623" s="83" t="s">
        <v>27364</v>
      </c>
      <c r="D5623" s="83" t="s">
        <v>27350</v>
      </c>
      <c r="E5623" s="83" t="s">
        <v>27297</v>
      </c>
      <c r="F5623" s="83" t="s">
        <v>27298</v>
      </c>
      <c r="G5623" s="83" t="s">
        <v>27299</v>
      </c>
      <c r="H5623" s="83" t="s">
        <v>22</v>
      </c>
    </row>
    <row r="5624" spans="1:8" ht="12.75" customHeight="1" x14ac:dyDescent="0.2">
      <c r="A5624" s="83" t="s">
        <v>5694</v>
      </c>
      <c r="B5624" s="83" t="s">
        <v>27267</v>
      </c>
      <c r="C5624" s="83" t="s">
        <v>27365</v>
      </c>
      <c r="D5624" s="83" t="s">
        <v>27366</v>
      </c>
      <c r="E5624" s="83" t="s">
        <v>27297</v>
      </c>
      <c r="F5624" s="83" t="s">
        <v>27298</v>
      </c>
      <c r="G5624" s="83" t="s">
        <v>27299</v>
      </c>
      <c r="H5624" s="83" t="s">
        <v>22</v>
      </c>
    </row>
    <row r="5625" spans="1:8" ht="12.75" customHeight="1" x14ac:dyDescent="0.2">
      <c r="A5625" s="83" t="s">
        <v>5695</v>
      </c>
      <c r="B5625" s="83" t="s">
        <v>27267</v>
      </c>
      <c r="C5625" s="83" t="s">
        <v>27365</v>
      </c>
      <c r="D5625" s="83" t="s">
        <v>27366</v>
      </c>
      <c r="E5625" s="83" t="s">
        <v>27297</v>
      </c>
      <c r="F5625" s="83" t="s">
        <v>27298</v>
      </c>
      <c r="G5625" s="83" t="s">
        <v>27299</v>
      </c>
      <c r="H5625" s="83" t="s">
        <v>22</v>
      </c>
    </row>
    <row r="5626" spans="1:8" ht="12.75" customHeight="1" x14ac:dyDescent="0.2">
      <c r="A5626" s="83" t="s">
        <v>5696</v>
      </c>
      <c r="B5626" s="83" t="s">
        <v>27267</v>
      </c>
      <c r="C5626" s="83" t="s">
        <v>27367</v>
      </c>
      <c r="D5626" s="83" t="s">
        <v>27366</v>
      </c>
      <c r="E5626" s="83" t="s">
        <v>27297</v>
      </c>
      <c r="F5626" s="83" t="s">
        <v>27298</v>
      </c>
      <c r="G5626" s="83" t="s">
        <v>27299</v>
      </c>
      <c r="H5626" s="83" t="s">
        <v>22</v>
      </c>
    </row>
    <row r="5627" spans="1:8" ht="12.75" customHeight="1" x14ac:dyDescent="0.2">
      <c r="A5627" s="83" t="s">
        <v>5697</v>
      </c>
      <c r="B5627" s="83" t="s">
        <v>27267</v>
      </c>
      <c r="C5627" s="83" t="s">
        <v>27367</v>
      </c>
      <c r="D5627" s="83" t="s">
        <v>27366</v>
      </c>
      <c r="E5627" s="83" t="s">
        <v>27297</v>
      </c>
      <c r="F5627" s="83" t="s">
        <v>27298</v>
      </c>
      <c r="G5627" s="83" t="s">
        <v>27299</v>
      </c>
      <c r="H5627" s="83" t="s">
        <v>22</v>
      </c>
    </row>
    <row r="5628" spans="1:8" ht="12.75" customHeight="1" x14ac:dyDescent="0.2">
      <c r="A5628" s="83" t="s">
        <v>5698</v>
      </c>
      <c r="B5628" s="83" t="s">
        <v>27267</v>
      </c>
      <c r="C5628" s="83" t="s">
        <v>27368</v>
      </c>
      <c r="D5628" s="83" t="s">
        <v>27366</v>
      </c>
      <c r="E5628" s="83" t="s">
        <v>27297</v>
      </c>
      <c r="F5628" s="83" t="s">
        <v>27298</v>
      </c>
      <c r="G5628" s="83" t="s">
        <v>27299</v>
      </c>
      <c r="H5628" s="83" t="s">
        <v>22</v>
      </c>
    </row>
    <row r="5629" spans="1:8" ht="12.75" customHeight="1" x14ac:dyDescent="0.2">
      <c r="A5629" s="83" t="s">
        <v>5699</v>
      </c>
      <c r="B5629" s="83" t="s">
        <v>27267</v>
      </c>
      <c r="C5629" s="83" t="s">
        <v>27368</v>
      </c>
      <c r="D5629" s="83" t="s">
        <v>27366</v>
      </c>
      <c r="E5629" s="83" t="s">
        <v>27297</v>
      </c>
      <c r="F5629" s="83" t="s">
        <v>27298</v>
      </c>
      <c r="G5629" s="83" t="s">
        <v>27299</v>
      </c>
      <c r="H5629" s="83" t="s">
        <v>22</v>
      </c>
    </row>
    <row r="5630" spans="1:8" ht="12.75" customHeight="1" x14ac:dyDescent="0.2">
      <c r="A5630" s="83" t="s">
        <v>5700</v>
      </c>
      <c r="B5630" s="83" t="s">
        <v>27267</v>
      </c>
      <c r="C5630" s="83" t="s">
        <v>27369</v>
      </c>
      <c r="D5630" s="83" t="s">
        <v>27366</v>
      </c>
      <c r="E5630" s="83" t="s">
        <v>27297</v>
      </c>
      <c r="F5630" s="83" t="s">
        <v>27298</v>
      </c>
      <c r="G5630" s="83" t="s">
        <v>27299</v>
      </c>
      <c r="H5630" s="83" t="s">
        <v>22</v>
      </c>
    </row>
    <row r="5631" spans="1:8" ht="12.75" customHeight="1" x14ac:dyDescent="0.2">
      <c r="A5631" s="83" t="s">
        <v>5701</v>
      </c>
      <c r="B5631" s="83" t="s">
        <v>27267</v>
      </c>
      <c r="C5631" s="83" t="s">
        <v>27369</v>
      </c>
      <c r="D5631" s="83" t="s">
        <v>27366</v>
      </c>
      <c r="E5631" s="83" t="s">
        <v>27297</v>
      </c>
      <c r="F5631" s="83" t="s">
        <v>27298</v>
      </c>
      <c r="G5631" s="83" t="s">
        <v>27299</v>
      </c>
      <c r="H5631" s="83" t="s">
        <v>22</v>
      </c>
    </row>
    <row r="5632" spans="1:8" ht="12.75" customHeight="1" x14ac:dyDescent="0.2">
      <c r="A5632" s="83" t="s">
        <v>5702</v>
      </c>
      <c r="B5632" s="83" t="s">
        <v>27267</v>
      </c>
      <c r="C5632" s="83" t="s">
        <v>27370</v>
      </c>
      <c r="D5632" s="83" t="s">
        <v>27366</v>
      </c>
      <c r="E5632" s="83" t="s">
        <v>27297</v>
      </c>
      <c r="F5632" s="83" t="s">
        <v>27298</v>
      </c>
      <c r="G5632" s="83" t="s">
        <v>27299</v>
      </c>
      <c r="H5632" s="83" t="s">
        <v>27</v>
      </c>
    </row>
    <row r="5633" spans="1:8" ht="12.75" customHeight="1" x14ac:dyDescent="0.2">
      <c r="A5633" s="83" t="s">
        <v>5703</v>
      </c>
      <c r="B5633" s="83" t="s">
        <v>27267</v>
      </c>
      <c r="C5633" s="83" t="s">
        <v>27370</v>
      </c>
      <c r="D5633" s="83" t="s">
        <v>27366</v>
      </c>
      <c r="E5633" s="83" t="s">
        <v>27297</v>
      </c>
      <c r="F5633" s="83" t="s">
        <v>27298</v>
      </c>
      <c r="G5633" s="83" t="s">
        <v>27299</v>
      </c>
      <c r="H5633" s="83" t="s">
        <v>27</v>
      </c>
    </row>
    <row r="5634" spans="1:8" ht="12.75" customHeight="1" x14ac:dyDescent="0.2">
      <c r="A5634" s="83" t="s">
        <v>5704</v>
      </c>
      <c r="B5634" s="83" t="s">
        <v>27267</v>
      </c>
      <c r="C5634" s="83" t="s">
        <v>27371</v>
      </c>
      <c r="D5634" s="83" t="s">
        <v>27366</v>
      </c>
      <c r="E5634" s="83" t="s">
        <v>27297</v>
      </c>
      <c r="F5634" s="83" t="s">
        <v>27298</v>
      </c>
      <c r="G5634" s="83" t="s">
        <v>27299</v>
      </c>
      <c r="H5634" s="83" t="s">
        <v>27</v>
      </c>
    </row>
    <row r="5635" spans="1:8" ht="12.75" customHeight="1" x14ac:dyDescent="0.2">
      <c r="A5635" s="83" t="s">
        <v>5705</v>
      </c>
      <c r="B5635" s="83" t="s">
        <v>27267</v>
      </c>
      <c r="C5635" s="83" t="s">
        <v>27371</v>
      </c>
      <c r="D5635" s="83" t="s">
        <v>27366</v>
      </c>
      <c r="E5635" s="83" t="s">
        <v>27297</v>
      </c>
      <c r="F5635" s="83" t="s">
        <v>27298</v>
      </c>
      <c r="G5635" s="83" t="s">
        <v>27299</v>
      </c>
      <c r="H5635" s="83" t="s">
        <v>27</v>
      </c>
    </row>
    <row r="5636" spans="1:8" ht="12.75" customHeight="1" x14ac:dyDescent="0.2">
      <c r="A5636" s="83" t="s">
        <v>5706</v>
      </c>
      <c r="B5636" s="83" t="s">
        <v>27267</v>
      </c>
      <c r="C5636" s="83" t="s">
        <v>27372</v>
      </c>
      <c r="D5636" s="83" t="s">
        <v>27366</v>
      </c>
      <c r="E5636" s="83" t="s">
        <v>27297</v>
      </c>
      <c r="F5636" s="83" t="s">
        <v>27298</v>
      </c>
      <c r="G5636" s="83" t="s">
        <v>27299</v>
      </c>
      <c r="H5636" s="83" t="s">
        <v>27</v>
      </c>
    </row>
    <row r="5637" spans="1:8" ht="12.75" customHeight="1" x14ac:dyDescent="0.2">
      <c r="A5637" s="83" t="s">
        <v>5707</v>
      </c>
      <c r="B5637" s="83" t="s">
        <v>27267</v>
      </c>
      <c r="C5637" s="83" t="s">
        <v>27372</v>
      </c>
      <c r="D5637" s="83" t="s">
        <v>27366</v>
      </c>
      <c r="E5637" s="83" t="s">
        <v>27297</v>
      </c>
      <c r="F5637" s="83" t="s">
        <v>27298</v>
      </c>
      <c r="G5637" s="83" t="s">
        <v>27299</v>
      </c>
      <c r="H5637" s="83" t="s">
        <v>27</v>
      </c>
    </row>
    <row r="5638" spans="1:8" ht="12.75" customHeight="1" x14ac:dyDescent="0.2">
      <c r="A5638" s="83" t="s">
        <v>5708</v>
      </c>
      <c r="B5638" s="83" t="s">
        <v>27267</v>
      </c>
      <c r="C5638" s="83" t="s">
        <v>27373</v>
      </c>
      <c r="D5638" s="83" t="s">
        <v>27366</v>
      </c>
      <c r="E5638" s="83" t="s">
        <v>27297</v>
      </c>
      <c r="F5638" s="83" t="s">
        <v>27298</v>
      </c>
      <c r="G5638" s="83" t="s">
        <v>27299</v>
      </c>
      <c r="H5638" s="83" t="s">
        <v>27</v>
      </c>
    </row>
    <row r="5639" spans="1:8" ht="12.75" customHeight="1" x14ac:dyDescent="0.2">
      <c r="A5639" s="83" t="s">
        <v>5709</v>
      </c>
      <c r="B5639" s="83" t="s">
        <v>27267</v>
      </c>
      <c r="C5639" s="83" t="s">
        <v>27373</v>
      </c>
      <c r="D5639" s="83" t="s">
        <v>27366</v>
      </c>
      <c r="E5639" s="83" t="s">
        <v>27297</v>
      </c>
      <c r="F5639" s="83" t="s">
        <v>27298</v>
      </c>
      <c r="G5639" s="83" t="s">
        <v>27299</v>
      </c>
      <c r="H5639" s="83" t="s">
        <v>27</v>
      </c>
    </row>
    <row r="5640" spans="1:8" ht="12.75" customHeight="1" x14ac:dyDescent="0.2">
      <c r="A5640" s="83" t="s">
        <v>5710</v>
      </c>
      <c r="B5640" s="83" t="s">
        <v>27267</v>
      </c>
      <c r="C5640" s="83" t="s">
        <v>27374</v>
      </c>
      <c r="D5640" s="83" t="s">
        <v>27366</v>
      </c>
      <c r="E5640" s="83" t="s">
        <v>27297</v>
      </c>
      <c r="F5640" s="83" t="s">
        <v>27298</v>
      </c>
      <c r="G5640" s="83" t="s">
        <v>27299</v>
      </c>
      <c r="H5640" s="83" t="s">
        <v>22</v>
      </c>
    </row>
    <row r="5641" spans="1:8" ht="12.75" customHeight="1" x14ac:dyDescent="0.2">
      <c r="A5641" s="83" t="s">
        <v>5711</v>
      </c>
      <c r="B5641" s="83" t="s">
        <v>27267</v>
      </c>
      <c r="C5641" s="83" t="s">
        <v>27374</v>
      </c>
      <c r="D5641" s="83" t="s">
        <v>27366</v>
      </c>
      <c r="E5641" s="83" t="s">
        <v>27297</v>
      </c>
      <c r="F5641" s="83" t="s">
        <v>27298</v>
      </c>
      <c r="G5641" s="83" t="s">
        <v>27299</v>
      </c>
      <c r="H5641" s="83" t="s">
        <v>22</v>
      </c>
    </row>
    <row r="5642" spans="1:8" ht="12.75" customHeight="1" x14ac:dyDescent="0.2">
      <c r="A5642" s="83" t="s">
        <v>5712</v>
      </c>
      <c r="B5642" s="83" t="s">
        <v>27267</v>
      </c>
      <c r="C5642" s="83" t="s">
        <v>27375</v>
      </c>
      <c r="D5642" s="83" t="s">
        <v>27366</v>
      </c>
      <c r="E5642" s="83" t="s">
        <v>27297</v>
      </c>
      <c r="F5642" s="83" t="s">
        <v>27298</v>
      </c>
      <c r="G5642" s="83" t="s">
        <v>27299</v>
      </c>
      <c r="H5642" s="83" t="s">
        <v>22</v>
      </c>
    </row>
    <row r="5643" spans="1:8" ht="12.75" customHeight="1" x14ac:dyDescent="0.2">
      <c r="A5643" s="83" t="s">
        <v>5713</v>
      </c>
      <c r="B5643" s="83" t="s">
        <v>27267</v>
      </c>
      <c r="C5643" s="83" t="s">
        <v>27375</v>
      </c>
      <c r="D5643" s="83" t="s">
        <v>27366</v>
      </c>
      <c r="E5643" s="83" t="s">
        <v>27297</v>
      </c>
      <c r="F5643" s="83" t="s">
        <v>27298</v>
      </c>
      <c r="G5643" s="83" t="s">
        <v>27299</v>
      </c>
      <c r="H5643" s="83" t="s">
        <v>22</v>
      </c>
    </row>
    <row r="5644" spans="1:8" ht="12.75" customHeight="1" x14ac:dyDescent="0.2">
      <c r="A5644" s="83" t="s">
        <v>5714</v>
      </c>
      <c r="B5644" s="83" t="s">
        <v>27267</v>
      </c>
      <c r="C5644" s="83" t="s">
        <v>27376</v>
      </c>
      <c r="D5644" s="83" t="s">
        <v>27366</v>
      </c>
      <c r="E5644" s="83" t="s">
        <v>27297</v>
      </c>
      <c r="F5644" s="83" t="s">
        <v>27298</v>
      </c>
      <c r="G5644" s="83" t="s">
        <v>27299</v>
      </c>
      <c r="H5644" s="83" t="s">
        <v>22</v>
      </c>
    </row>
    <row r="5645" spans="1:8" ht="12.75" customHeight="1" x14ac:dyDescent="0.2">
      <c r="A5645" s="83" t="s">
        <v>5715</v>
      </c>
      <c r="B5645" s="83" t="s">
        <v>27267</v>
      </c>
      <c r="C5645" s="83" t="s">
        <v>27376</v>
      </c>
      <c r="D5645" s="83" t="s">
        <v>27366</v>
      </c>
      <c r="E5645" s="83" t="s">
        <v>27297</v>
      </c>
      <c r="F5645" s="83" t="s">
        <v>27298</v>
      </c>
      <c r="G5645" s="83" t="s">
        <v>27299</v>
      </c>
      <c r="H5645" s="83" t="s">
        <v>22</v>
      </c>
    </row>
    <row r="5646" spans="1:8" ht="12.75" customHeight="1" x14ac:dyDescent="0.2">
      <c r="A5646" s="83" t="s">
        <v>5716</v>
      </c>
      <c r="B5646" s="83" t="s">
        <v>27267</v>
      </c>
      <c r="C5646" s="83" t="s">
        <v>27377</v>
      </c>
      <c r="D5646" s="83" t="s">
        <v>27366</v>
      </c>
      <c r="E5646" s="83" t="s">
        <v>27297</v>
      </c>
      <c r="F5646" s="83" t="s">
        <v>27298</v>
      </c>
      <c r="G5646" s="83" t="s">
        <v>27299</v>
      </c>
      <c r="H5646" s="83" t="s">
        <v>22</v>
      </c>
    </row>
    <row r="5647" spans="1:8" ht="12.75" customHeight="1" x14ac:dyDescent="0.2">
      <c r="A5647" s="83" t="s">
        <v>5717</v>
      </c>
      <c r="B5647" s="83" t="s">
        <v>27267</v>
      </c>
      <c r="C5647" s="83" t="s">
        <v>27377</v>
      </c>
      <c r="D5647" s="83" t="s">
        <v>27366</v>
      </c>
      <c r="E5647" s="83" t="s">
        <v>27297</v>
      </c>
      <c r="F5647" s="83" t="s">
        <v>27298</v>
      </c>
      <c r="G5647" s="83" t="s">
        <v>27299</v>
      </c>
      <c r="H5647" s="83" t="s">
        <v>22</v>
      </c>
    </row>
    <row r="5648" spans="1:8" ht="12.75" customHeight="1" x14ac:dyDescent="0.2">
      <c r="A5648" s="83" t="s">
        <v>5718</v>
      </c>
      <c r="B5648" s="83" t="s">
        <v>27267</v>
      </c>
      <c r="C5648" s="83" t="s">
        <v>27378</v>
      </c>
      <c r="D5648" s="83" t="s">
        <v>27366</v>
      </c>
      <c r="E5648" s="83" t="s">
        <v>27297</v>
      </c>
      <c r="F5648" s="83" t="s">
        <v>27298</v>
      </c>
      <c r="G5648" s="83" t="s">
        <v>27299</v>
      </c>
      <c r="H5648" s="83" t="s">
        <v>22</v>
      </c>
    </row>
    <row r="5649" spans="1:8" ht="12.75" customHeight="1" x14ac:dyDescent="0.2">
      <c r="A5649" s="83" t="s">
        <v>5719</v>
      </c>
      <c r="B5649" s="83" t="s">
        <v>27267</v>
      </c>
      <c r="C5649" s="83" t="s">
        <v>27378</v>
      </c>
      <c r="D5649" s="83" t="s">
        <v>27366</v>
      </c>
      <c r="E5649" s="83" t="s">
        <v>27297</v>
      </c>
      <c r="F5649" s="83" t="s">
        <v>27298</v>
      </c>
      <c r="G5649" s="83" t="s">
        <v>27299</v>
      </c>
      <c r="H5649" s="83" t="s">
        <v>22</v>
      </c>
    </row>
    <row r="5650" spans="1:8" ht="12.75" customHeight="1" x14ac:dyDescent="0.2">
      <c r="A5650" s="83" t="s">
        <v>5720</v>
      </c>
      <c r="B5650" s="83" t="s">
        <v>27267</v>
      </c>
      <c r="C5650" s="83" t="s">
        <v>27379</v>
      </c>
      <c r="D5650" s="83" t="s">
        <v>27366</v>
      </c>
      <c r="E5650" s="83" t="s">
        <v>27297</v>
      </c>
      <c r="F5650" s="83" t="s">
        <v>27298</v>
      </c>
      <c r="G5650" s="83" t="s">
        <v>27299</v>
      </c>
      <c r="H5650" s="83" t="s">
        <v>22</v>
      </c>
    </row>
    <row r="5651" spans="1:8" ht="12.75" customHeight="1" x14ac:dyDescent="0.2">
      <c r="A5651" s="83" t="s">
        <v>5721</v>
      </c>
      <c r="B5651" s="83" t="s">
        <v>27267</v>
      </c>
      <c r="C5651" s="83" t="s">
        <v>27379</v>
      </c>
      <c r="D5651" s="83" t="s">
        <v>27366</v>
      </c>
      <c r="E5651" s="83" t="s">
        <v>27297</v>
      </c>
      <c r="F5651" s="83" t="s">
        <v>27298</v>
      </c>
      <c r="G5651" s="83" t="s">
        <v>27299</v>
      </c>
      <c r="H5651" s="83" t="s">
        <v>22</v>
      </c>
    </row>
    <row r="5652" spans="1:8" ht="12.75" customHeight="1" x14ac:dyDescent="0.2">
      <c r="A5652" s="83" t="s">
        <v>5722</v>
      </c>
      <c r="B5652" s="83" t="s">
        <v>27267</v>
      </c>
      <c r="C5652" s="83" t="s">
        <v>27380</v>
      </c>
      <c r="D5652" s="83" t="s">
        <v>27366</v>
      </c>
      <c r="E5652" s="83" t="s">
        <v>27297</v>
      </c>
      <c r="F5652" s="83" t="s">
        <v>27298</v>
      </c>
      <c r="G5652" s="83" t="s">
        <v>27299</v>
      </c>
      <c r="H5652" s="83" t="s">
        <v>22</v>
      </c>
    </row>
    <row r="5653" spans="1:8" ht="12.75" customHeight="1" x14ac:dyDescent="0.2">
      <c r="A5653" s="83" t="s">
        <v>5723</v>
      </c>
      <c r="B5653" s="83" t="s">
        <v>27267</v>
      </c>
      <c r="C5653" s="83" t="s">
        <v>27380</v>
      </c>
      <c r="D5653" s="83" t="s">
        <v>27366</v>
      </c>
      <c r="E5653" s="83" t="s">
        <v>27297</v>
      </c>
      <c r="F5653" s="83" t="s">
        <v>27298</v>
      </c>
      <c r="G5653" s="83" t="s">
        <v>27299</v>
      </c>
      <c r="H5653" s="83" t="s">
        <v>22</v>
      </c>
    </row>
    <row r="5654" spans="1:8" ht="12.75" customHeight="1" x14ac:dyDescent="0.2">
      <c r="A5654" s="83" t="s">
        <v>5724</v>
      </c>
      <c r="B5654" s="83" t="s">
        <v>27267</v>
      </c>
      <c r="C5654" s="83" t="s">
        <v>27381</v>
      </c>
      <c r="D5654" s="83" t="s">
        <v>27382</v>
      </c>
      <c r="E5654" s="83" t="s">
        <v>27297</v>
      </c>
      <c r="F5654" s="83" t="s">
        <v>27298</v>
      </c>
      <c r="G5654" s="83" t="s">
        <v>27299</v>
      </c>
      <c r="H5654" s="83" t="s">
        <v>22</v>
      </c>
    </row>
    <row r="5655" spans="1:8" ht="12.75" customHeight="1" x14ac:dyDescent="0.2">
      <c r="A5655" s="83" t="s">
        <v>5725</v>
      </c>
      <c r="B5655" s="83" t="s">
        <v>27267</v>
      </c>
      <c r="C5655" s="83" t="s">
        <v>27381</v>
      </c>
      <c r="D5655" s="83" t="s">
        <v>27382</v>
      </c>
      <c r="E5655" s="83" t="s">
        <v>27297</v>
      </c>
      <c r="F5655" s="83" t="s">
        <v>27298</v>
      </c>
      <c r="G5655" s="83" t="s">
        <v>27299</v>
      </c>
      <c r="H5655" s="83" t="s">
        <v>22</v>
      </c>
    </row>
    <row r="5656" spans="1:8" ht="12.75" customHeight="1" x14ac:dyDescent="0.2">
      <c r="A5656" s="83" t="s">
        <v>5726</v>
      </c>
      <c r="B5656" s="83" t="s">
        <v>27267</v>
      </c>
      <c r="C5656" s="83" t="s">
        <v>27383</v>
      </c>
      <c r="D5656" s="83" t="s">
        <v>27382</v>
      </c>
      <c r="E5656" s="83" t="s">
        <v>27297</v>
      </c>
      <c r="F5656" s="83" t="s">
        <v>27298</v>
      </c>
      <c r="G5656" s="83" t="s">
        <v>27299</v>
      </c>
      <c r="H5656" s="83" t="s">
        <v>22</v>
      </c>
    </row>
    <row r="5657" spans="1:8" ht="12.75" customHeight="1" x14ac:dyDescent="0.2">
      <c r="A5657" s="83" t="s">
        <v>5727</v>
      </c>
      <c r="B5657" s="83" t="s">
        <v>27267</v>
      </c>
      <c r="C5657" s="83" t="s">
        <v>27383</v>
      </c>
      <c r="D5657" s="83" t="s">
        <v>27382</v>
      </c>
      <c r="E5657" s="83" t="s">
        <v>27297</v>
      </c>
      <c r="F5657" s="83" t="s">
        <v>27298</v>
      </c>
      <c r="G5657" s="83" t="s">
        <v>27299</v>
      </c>
      <c r="H5657" s="83" t="s">
        <v>22</v>
      </c>
    </row>
    <row r="5658" spans="1:8" ht="12.75" customHeight="1" x14ac:dyDescent="0.2">
      <c r="A5658" s="83" t="s">
        <v>5728</v>
      </c>
      <c r="B5658" s="83" t="s">
        <v>27267</v>
      </c>
      <c r="C5658" s="83" t="s">
        <v>27384</v>
      </c>
      <c r="D5658" s="83" t="s">
        <v>27382</v>
      </c>
      <c r="E5658" s="83" t="s">
        <v>27297</v>
      </c>
      <c r="F5658" s="83" t="s">
        <v>27298</v>
      </c>
      <c r="G5658" s="83" t="s">
        <v>27299</v>
      </c>
      <c r="H5658" s="83" t="s">
        <v>22</v>
      </c>
    </row>
    <row r="5659" spans="1:8" ht="12.75" customHeight="1" x14ac:dyDescent="0.2">
      <c r="A5659" s="83" t="s">
        <v>5729</v>
      </c>
      <c r="B5659" s="83" t="s">
        <v>27267</v>
      </c>
      <c r="C5659" s="83" t="s">
        <v>27384</v>
      </c>
      <c r="D5659" s="83" t="s">
        <v>27382</v>
      </c>
      <c r="E5659" s="83" t="s">
        <v>27297</v>
      </c>
      <c r="F5659" s="83" t="s">
        <v>27298</v>
      </c>
      <c r="G5659" s="83" t="s">
        <v>27299</v>
      </c>
      <c r="H5659" s="83" t="s">
        <v>22</v>
      </c>
    </row>
    <row r="5660" spans="1:8" ht="12.75" customHeight="1" x14ac:dyDescent="0.2">
      <c r="A5660" s="83" t="s">
        <v>5730</v>
      </c>
      <c r="B5660" s="83" t="s">
        <v>27267</v>
      </c>
      <c r="C5660" s="83" t="s">
        <v>27385</v>
      </c>
      <c r="D5660" s="83" t="s">
        <v>27382</v>
      </c>
      <c r="E5660" s="83" t="s">
        <v>27297</v>
      </c>
      <c r="F5660" s="83" t="s">
        <v>27298</v>
      </c>
      <c r="G5660" s="83" t="s">
        <v>27299</v>
      </c>
      <c r="H5660" s="83" t="s">
        <v>22</v>
      </c>
    </row>
    <row r="5661" spans="1:8" ht="12.75" customHeight="1" x14ac:dyDescent="0.2">
      <c r="A5661" s="83" t="s">
        <v>5731</v>
      </c>
      <c r="B5661" s="83" t="s">
        <v>27267</v>
      </c>
      <c r="C5661" s="83" t="s">
        <v>27385</v>
      </c>
      <c r="D5661" s="83" t="s">
        <v>27382</v>
      </c>
      <c r="E5661" s="83" t="s">
        <v>27297</v>
      </c>
      <c r="F5661" s="83" t="s">
        <v>27298</v>
      </c>
      <c r="G5661" s="83" t="s">
        <v>27299</v>
      </c>
      <c r="H5661" s="83" t="s">
        <v>22</v>
      </c>
    </row>
    <row r="5662" spans="1:8" ht="12.75" customHeight="1" x14ac:dyDescent="0.2">
      <c r="A5662" s="83" t="s">
        <v>5732</v>
      </c>
      <c r="B5662" s="83" t="s">
        <v>27267</v>
      </c>
      <c r="C5662" s="83" t="s">
        <v>27386</v>
      </c>
      <c r="D5662" s="83" t="s">
        <v>27382</v>
      </c>
      <c r="E5662" s="83" t="s">
        <v>27297</v>
      </c>
      <c r="F5662" s="83" t="s">
        <v>27298</v>
      </c>
      <c r="G5662" s="83" t="s">
        <v>27299</v>
      </c>
      <c r="H5662" s="83" t="s">
        <v>22</v>
      </c>
    </row>
    <row r="5663" spans="1:8" ht="12.75" customHeight="1" x14ac:dyDescent="0.2">
      <c r="A5663" s="83" t="s">
        <v>5733</v>
      </c>
      <c r="B5663" s="83" t="s">
        <v>27267</v>
      </c>
      <c r="C5663" s="83" t="s">
        <v>27386</v>
      </c>
      <c r="D5663" s="83" t="s">
        <v>27382</v>
      </c>
      <c r="E5663" s="83" t="s">
        <v>27297</v>
      </c>
      <c r="F5663" s="83" t="s">
        <v>27298</v>
      </c>
      <c r="G5663" s="83" t="s">
        <v>27299</v>
      </c>
      <c r="H5663" s="83" t="s">
        <v>22</v>
      </c>
    </row>
    <row r="5664" spans="1:8" ht="12.75" customHeight="1" x14ac:dyDescent="0.2">
      <c r="A5664" s="83" t="s">
        <v>5734</v>
      </c>
      <c r="B5664" s="83" t="s">
        <v>27267</v>
      </c>
      <c r="C5664" s="83" t="s">
        <v>27387</v>
      </c>
      <c r="D5664" s="83" t="s">
        <v>27382</v>
      </c>
      <c r="E5664" s="83" t="s">
        <v>27297</v>
      </c>
      <c r="F5664" s="83" t="s">
        <v>27298</v>
      </c>
      <c r="G5664" s="83" t="s">
        <v>27299</v>
      </c>
      <c r="H5664" s="83" t="s">
        <v>22</v>
      </c>
    </row>
    <row r="5665" spans="1:8" ht="12.75" customHeight="1" x14ac:dyDescent="0.2">
      <c r="A5665" s="83" t="s">
        <v>5735</v>
      </c>
      <c r="B5665" s="83" t="s">
        <v>27267</v>
      </c>
      <c r="C5665" s="83" t="s">
        <v>27387</v>
      </c>
      <c r="D5665" s="83" t="s">
        <v>27382</v>
      </c>
      <c r="E5665" s="83" t="s">
        <v>27297</v>
      </c>
      <c r="F5665" s="83" t="s">
        <v>27298</v>
      </c>
      <c r="G5665" s="83" t="s">
        <v>27299</v>
      </c>
      <c r="H5665" s="83" t="s">
        <v>22</v>
      </c>
    </row>
    <row r="5666" spans="1:8" ht="12.75" customHeight="1" x14ac:dyDescent="0.2">
      <c r="A5666" s="83" t="s">
        <v>5736</v>
      </c>
      <c r="B5666" s="83" t="s">
        <v>27267</v>
      </c>
      <c r="C5666" s="83" t="s">
        <v>27388</v>
      </c>
      <c r="D5666" s="83" t="s">
        <v>27382</v>
      </c>
      <c r="E5666" s="83" t="s">
        <v>27297</v>
      </c>
      <c r="F5666" s="83" t="s">
        <v>27298</v>
      </c>
      <c r="G5666" s="83" t="s">
        <v>27299</v>
      </c>
      <c r="H5666" s="83" t="s">
        <v>22</v>
      </c>
    </row>
    <row r="5667" spans="1:8" ht="12.75" customHeight="1" x14ac:dyDescent="0.2">
      <c r="A5667" s="83" t="s">
        <v>5737</v>
      </c>
      <c r="B5667" s="83" t="s">
        <v>27267</v>
      </c>
      <c r="C5667" s="83" t="s">
        <v>27388</v>
      </c>
      <c r="D5667" s="83" t="s">
        <v>27382</v>
      </c>
      <c r="E5667" s="83" t="s">
        <v>27297</v>
      </c>
      <c r="F5667" s="83" t="s">
        <v>27298</v>
      </c>
      <c r="G5667" s="83" t="s">
        <v>27299</v>
      </c>
      <c r="H5667" s="83" t="s">
        <v>22</v>
      </c>
    </row>
    <row r="5668" spans="1:8" ht="12.75" customHeight="1" x14ac:dyDescent="0.2">
      <c r="A5668" s="83" t="s">
        <v>5738</v>
      </c>
      <c r="B5668" s="83" t="s">
        <v>27267</v>
      </c>
      <c r="C5668" s="83" t="s">
        <v>27389</v>
      </c>
      <c r="D5668" s="83" t="s">
        <v>27382</v>
      </c>
      <c r="E5668" s="83" t="s">
        <v>27297</v>
      </c>
      <c r="F5668" s="83" t="s">
        <v>27298</v>
      </c>
      <c r="G5668" s="83" t="s">
        <v>27299</v>
      </c>
      <c r="H5668" s="83" t="s">
        <v>22</v>
      </c>
    </row>
    <row r="5669" spans="1:8" ht="12.75" customHeight="1" x14ac:dyDescent="0.2">
      <c r="A5669" s="83" t="s">
        <v>5739</v>
      </c>
      <c r="B5669" s="83" t="s">
        <v>27267</v>
      </c>
      <c r="C5669" s="83" t="s">
        <v>27389</v>
      </c>
      <c r="D5669" s="83" t="s">
        <v>27382</v>
      </c>
      <c r="E5669" s="83" t="s">
        <v>27297</v>
      </c>
      <c r="F5669" s="83" t="s">
        <v>27298</v>
      </c>
      <c r="G5669" s="83" t="s">
        <v>27299</v>
      </c>
      <c r="H5669" s="83" t="s">
        <v>22</v>
      </c>
    </row>
    <row r="5670" spans="1:8" ht="12.75" customHeight="1" x14ac:dyDescent="0.2">
      <c r="A5670" s="83" t="s">
        <v>5740</v>
      </c>
      <c r="B5670" s="83" t="s">
        <v>27267</v>
      </c>
      <c r="C5670" s="83" t="s">
        <v>27390</v>
      </c>
      <c r="D5670" s="83" t="s">
        <v>27382</v>
      </c>
      <c r="E5670" s="83" t="s">
        <v>27297</v>
      </c>
      <c r="F5670" s="83" t="s">
        <v>27298</v>
      </c>
      <c r="G5670" s="83" t="s">
        <v>27299</v>
      </c>
      <c r="H5670" s="83" t="s">
        <v>22</v>
      </c>
    </row>
    <row r="5671" spans="1:8" ht="12.75" customHeight="1" x14ac:dyDescent="0.2">
      <c r="A5671" s="83" t="s">
        <v>5741</v>
      </c>
      <c r="B5671" s="83" t="s">
        <v>27267</v>
      </c>
      <c r="C5671" s="83" t="s">
        <v>27390</v>
      </c>
      <c r="D5671" s="83" t="s">
        <v>27382</v>
      </c>
      <c r="E5671" s="83" t="s">
        <v>27297</v>
      </c>
      <c r="F5671" s="83" t="s">
        <v>27298</v>
      </c>
      <c r="G5671" s="83" t="s">
        <v>27299</v>
      </c>
      <c r="H5671" s="83" t="s">
        <v>22</v>
      </c>
    </row>
    <row r="5672" spans="1:8" ht="12.75" customHeight="1" x14ac:dyDescent="0.2">
      <c r="A5672" s="83" t="s">
        <v>5742</v>
      </c>
      <c r="B5672" s="83" t="s">
        <v>27267</v>
      </c>
      <c r="C5672" s="83" t="s">
        <v>27391</v>
      </c>
      <c r="D5672" s="83" t="s">
        <v>27382</v>
      </c>
      <c r="E5672" s="83" t="s">
        <v>27297</v>
      </c>
      <c r="F5672" s="83" t="s">
        <v>27298</v>
      </c>
      <c r="G5672" s="83" t="s">
        <v>27299</v>
      </c>
      <c r="H5672" s="83" t="s">
        <v>22</v>
      </c>
    </row>
    <row r="5673" spans="1:8" ht="12.75" customHeight="1" x14ac:dyDescent="0.2">
      <c r="A5673" s="83" t="s">
        <v>5743</v>
      </c>
      <c r="B5673" s="83" t="s">
        <v>27267</v>
      </c>
      <c r="C5673" s="83" t="s">
        <v>27391</v>
      </c>
      <c r="D5673" s="83" t="s">
        <v>27382</v>
      </c>
      <c r="E5673" s="83" t="s">
        <v>27297</v>
      </c>
      <c r="F5673" s="83" t="s">
        <v>27298</v>
      </c>
      <c r="G5673" s="83" t="s">
        <v>27299</v>
      </c>
      <c r="H5673" s="83" t="s">
        <v>22</v>
      </c>
    </row>
    <row r="5674" spans="1:8" ht="12.75" customHeight="1" x14ac:dyDescent="0.2">
      <c r="A5674" s="83" t="s">
        <v>5744</v>
      </c>
      <c r="B5674" s="83" t="s">
        <v>27267</v>
      </c>
      <c r="C5674" s="83" t="s">
        <v>27392</v>
      </c>
      <c r="D5674" s="83" t="s">
        <v>27382</v>
      </c>
      <c r="E5674" s="83" t="s">
        <v>27297</v>
      </c>
      <c r="F5674" s="83" t="s">
        <v>27298</v>
      </c>
      <c r="G5674" s="83" t="s">
        <v>27299</v>
      </c>
      <c r="H5674" s="83" t="s">
        <v>22</v>
      </c>
    </row>
    <row r="5675" spans="1:8" ht="12.75" customHeight="1" x14ac:dyDescent="0.2">
      <c r="A5675" s="83" t="s">
        <v>5745</v>
      </c>
      <c r="B5675" s="83" t="s">
        <v>27267</v>
      </c>
      <c r="C5675" s="83" t="s">
        <v>27392</v>
      </c>
      <c r="D5675" s="83" t="s">
        <v>27382</v>
      </c>
      <c r="E5675" s="83" t="s">
        <v>27297</v>
      </c>
      <c r="F5675" s="83" t="s">
        <v>27298</v>
      </c>
      <c r="G5675" s="83" t="s">
        <v>27299</v>
      </c>
      <c r="H5675" s="83" t="s">
        <v>22</v>
      </c>
    </row>
    <row r="5676" spans="1:8" ht="12.75" customHeight="1" x14ac:dyDescent="0.2">
      <c r="A5676" s="83" t="s">
        <v>5746</v>
      </c>
      <c r="B5676" s="83" t="s">
        <v>27267</v>
      </c>
      <c r="C5676" s="83" t="s">
        <v>27393</v>
      </c>
      <c r="D5676" s="83" t="s">
        <v>27382</v>
      </c>
      <c r="E5676" s="83" t="s">
        <v>27297</v>
      </c>
      <c r="F5676" s="83" t="s">
        <v>27298</v>
      </c>
      <c r="G5676" s="83" t="s">
        <v>27299</v>
      </c>
      <c r="H5676" s="83" t="s">
        <v>22</v>
      </c>
    </row>
    <row r="5677" spans="1:8" ht="12.75" customHeight="1" x14ac:dyDescent="0.2">
      <c r="A5677" s="83" t="s">
        <v>5747</v>
      </c>
      <c r="B5677" s="83" t="s">
        <v>27267</v>
      </c>
      <c r="C5677" s="83" t="s">
        <v>27393</v>
      </c>
      <c r="D5677" s="83" t="s">
        <v>27382</v>
      </c>
      <c r="E5677" s="83" t="s">
        <v>27297</v>
      </c>
      <c r="F5677" s="83" t="s">
        <v>27298</v>
      </c>
      <c r="G5677" s="83" t="s">
        <v>27299</v>
      </c>
      <c r="H5677" s="83" t="s">
        <v>22</v>
      </c>
    </row>
    <row r="5678" spans="1:8" ht="12.75" customHeight="1" x14ac:dyDescent="0.2">
      <c r="A5678" s="83" t="s">
        <v>5748</v>
      </c>
      <c r="B5678" s="83" t="s">
        <v>27267</v>
      </c>
      <c r="C5678" s="83" t="s">
        <v>27394</v>
      </c>
      <c r="D5678" s="83" t="s">
        <v>27382</v>
      </c>
      <c r="E5678" s="83" t="s">
        <v>27297</v>
      </c>
      <c r="F5678" s="83" t="s">
        <v>27298</v>
      </c>
      <c r="G5678" s="83" t="s">
        <v>27299</v>
      </c>
      <c r="H5678" s="83" t="s">
        <v>22</v>
      </c>
    </row>
    <row r="5679" spans="1:8" ht="12.75" customHeight="1" x14ac:dyDescent="0.2">
      <c r="A5679" s="83" t="s">
        <v>5749</v>
      </c>
      <c r="B5679" s="83" t="s">
        <v>27267</v>
      </c>
      <c r="C5679" s="83" t="s">
        <v>27394</v>
      </c>
      <c r="D5679" s="83" t="s">
        <v>27382</v>
      </c>
      <c r="E5679" s="83" t="s">
        <v>27297</v>
      </c>
      <c r="F5679" s="83" t="s">
        <v>27298</v>
      </c>
      <c r="G5679" s="83" t="s">
        <v>27299</v>
      </c>
      <c r="H5679" s="83" t="s">
        <v>22</v>
      </c>
    </row>
    <row r="5680" spans="1:8" ht="12.75" customHeight="1" x14ac:dyDescent="0.2">
      <c r="A5680" s="83" t="s">
        <v>5750</v>
      </c>
      <c r="B5680" s="83" t="s">
        <v>27267</v>
      </c>
      <c r="C5680" s="83" t="s">
        <v>27395</v>
      </c>
      <c r="D5680" s="83" t="s">
        <v>27382</v>
      </c>
      <c r="E5680" s="83" t="s">
        <v>27297</v>
      </c>
      <c r="F5680" s="83" t="s">
        <v>27298</v>
      </c>
      <c r="G5680" s="83" t="s">
        <v>27299</v>
      </c>
      <c r="H5680" s="83" t="s">
        <v>22</v>
      </c>
    </row>
    <row r="5681" spans="1:8" ht="12.75" customHeight="1" x14ac:dyDescent="0.2">
      <c r="A5681" s="83" t="s">
        <v>5751</v>
      </c>
      <c r="B5681" s="83" t="s">
        <v>27267</v>
      </c>
      <c r="C5681" s="83" t="s">
        <v>27395</v>
      </c>
      <c r="D5681" s="83" t="s">
        <v>27382</v>
      </c>
      <c r="E5681" s="83" t="s">
        <v>27297</v>
      </c>
      <c r="F5681" s="83" t="s">
        <v>27298</v>
      </c>
      <c r="G5681" s="83" t="s">
        <v>27299</v>
      </c>
      <c r="H5681" s="83" t="s">
        <v>22</v>
      </c>
    </row>
    <row r="5682" spans="1:8" ht="12.75" customHeight="1" x14ac:dyDescent="0.2">
      <c r="A5682" s="83" t="s">
        <v>5752</v>
      </c>
      <c r="B5682" s="83" t="s">
        <v>27267</v>
      </c>
      <c r="C5682" s="83" t="s">
        <v>27396</v>
      </c>
      <c r="D5682" s="83" t="s">
        <v>27382</v>
      </c>
      <c r="E5682" s="83" t="s">
        <v>27297</v>
      </c>
      <c r="F5682" s="83" t="s">
        <v>27298</v>
      </c>
      <c r="G5682" s="83" t="s">
        <v>27299</v>
      </c>
      <c r="H5682" s="83" t="s">
        <v>22</v>
      </c>
    </row>
    <row r="5683" spans="1:8" ht="12.75" customHeight="1" x14ac:dyDescent="0.2">
      <c r="A5683" s="83" t="s">
        <v>5753</v>
      </c>
      <c r="B5683" s="83" t="s">
        <v>27267</v>
      </c>
      <c r="C5683" s="83" t="s">
        <v>27396</v>
      </c>
      <c r="D5683" s="83" t="s">
        <v>27382</v>
      </c>
      <c r="E5683" s="83" t="s">
        <v>27297</v>
      </c>
      <c r="F5683" s="83" t="s">
        <v>27298</v>
      </c>
      <c r="G5683" s="83" t="s">
        <v>27299</v>
      </c>
      <c r="H5683" s="83" t="s">
        <v>22</v>
      </c>
    </row>
    <row r="5684" spans="1:8" ht="12.75" customHeight="1" x14ac:dyDescent="0.2">
      <c r="A5684" s="83" t="s">
        <v>5754</v>
      </c>
      <c r="B5684" s="83" t="s">
        <v>27267</v>
      </c>
      <c r="C5684" s="83" t="s">
        <v>27397</v>
      </c>
      <c r="D5684" s="83" t="s">
        <v>27398</v>
      </c>
      <c r="E5684" s="83" t="s">
        <v>27297</v>
      </c>
      <c r="F5684" s="83" t="s">
        <v>27298</v>
      </c>
      <c r="G5684" s="83" t="s">
        <v>27299</v>
      </c>
      <c r="H5684" s="83" t="s">
        <v>22</v>
      </c>
    </row>
    <row r="5685" spans="1:8" ht="12.75" customHeight="1" x14ac:dyDescent="0.2">
      <c r="A5685" s="83" t="s">
        <v>5755</v>
      </c>
      <c r="B5685" s="83" t="s">
        <v>27267</v>
      </c>
      <c r="C5685" s="83" t="s">
        <v>27397</v>
      </c>
      <c r="D5685" s="83" t="s">
        <v>27398</v>
      </c>
      <c r="E5685" s="83" t="s">
        <v>27297</v>
      </c>
      <c r="F5685" s="83" t="s">
        <v>27298</v>
      </c>
      <c r="G5685" s="83" t="s">
        <v>27299</v>
      </c>
      <c r="H5685" s="83" t="s">
        <v>22</v>
      </c>
    </row>
    <row r="5686" spans="1:8" ht="12.75" customHeight="1" x14ac:dyDescent="0.2">
      <c r="A5686" s="83" t="s">
        <v>5756</v>
      </c>
      <c r="B5686" s="83" t="s">
        <v>27267</v>
      </c>
      <c r="C5686" s="83" t="s">
        <v>27399</v>
      </c>
      <c r="D5686" s="83" t="s">
        <v>27398</v>
      </c>
      <c r="E5686" s="83" t="s">
        <v>27297</v>
      </c>
      <c r="F5686" s="83" t="s">
        <v>27298</v>
      </c>
      <c r="G5686" s="83" t="s">
        <v>27299</v>
      </c>
      <c r="H5686" s="83" t="s">
        <v>22</v>
      </c>
    </row>
    <row r="5687" spans="1:8" ht="12.75" customHeight="1" x14ac:dyDescent="0.2">
      <c r="A5687" s="83" t="s">
        <v>5757</v>
      </c>
      <c r="B5687" s="83" t="s">
        <v>27267</v>
      </c>
      <c r="C5687" s="83" t="s">
        <v>27399</v>
      </c>
      <c r="D5687" s="83" t="s">
        <v>27398</v>
      </c>
      <c r="E5687" s="83" t="s">
        <v>27297</v>
      </c>
      <c r="F5687" s="83" t="s">
        <v>27298</v>
      </c>
      <c r="G5687" s="83" t="s">
        <v>27299</v>
      </c>
      <c r="H5687" s="83" t="s">
        <v>22</v>
      </c>
    </row>
    <row r="5688" spans="1:8" ht="12.75" customHeight="1" x14ac:dyDescent="0.2">
      <c r="A5688" s="83" t="s">
        <v>5758</v>
      </c>
      <c r="B5688" s="83" t="s">
        <v>27267</v>
      </c>
      <c r="C5688" s="83" t="s">
        <v>27400</v>
      </c>
      <c r="D5688" s="83" t="s">
        <v>27398</v>
      </c>
      <c r="E5688" s="83" t="s">
        <v>27297</v>
      </c>
      <c r="F5688" s="83" t="s">
        <v>27298</v>
      </c>
      <c r="G5688" s="83" t="s">
        <v>27299</v>
      </c>
      <c r="H5688" s="83" t="s">
        <v>22</v>
      </c>
    </row>
    <row r="5689" spans="1:8" ht="12.75" customHeight="1" x14ac:dyDescent="0.2">
      <c r="A5689" s="83" t="s">
        <v>5759</v>
      </c>
      <c r="B5689" s="83" t="s">
        <v>27267</v>
      </c>
      <c r="C5689" s="83" t="s">
        <v>27400</v>
      </c>
      <c r="D5689" s="83" t="s">
        <v>27398</v>
      </c>
      <c r="E5689" s="83" t="s">
        <v>27297</v>
      </c>
      <c r="F5689" s="83" t="s">
        <v>27298</v>
      </c>
      <c r="G5689" s="83" t="s">
        <v>27299</v>
      </c>
      <c r="H5689" s="83" t="s">
        <v>22</v>
      </c>
    </row>
    <row r="5690" spans="1:8" ht="12.75" customHeight="1" x14ac:dyDescent="0.2">
      <c r="A5690" s="83" t="s">
        <v>5760</v>
      </c>
      <c r="B5690" s="83" t="s">
        <v>27267</v>
      </c>
      <c r="C5690" s="83" t="s">
        <v>27401</v>
      </c>
      <c r="D5690" s="83" t="s">
        <v>27398</v>
      </c>
      <c r="E5690" s="83" t="s">
        <v>27297</v>
      </c>
      <c r="F5690" s="83" t="s">
        <v>27298</v>
      </c>
      <c r="G5690" s="83" t="s">
        <v>27299</v>
      </c>
      <c r="H5690" s="83" t="s">
        <v>22</v>
      </c>
    </row>
    <row r="5691" spans="1:8" ht="12.75" customHeight="1" x14ac:dyDescent="0.2">
      <c r="A5691" s="83" t="s">
        <v>5761</v>
      </c>
      <c r="B5691" s="83" t="s">
        <v>27267</v>
      </c>
      <c r="C5691" s="83" t="s">
        <v>27401</v>
      </c>
      <c r="D5691" s="83" t="s">
        <v>27398</v>
      </c>
      <c r="E5691" s="83" t="s">
        <v>27297</v>
      </c>
      <c r="F5691" s="83" t="s">
        <v>27298</v>
      </c>
      <c r="G5691" s="83" t="s">
        <v>27299</v>
      </c>
      <c r="H5691" s="83" t="s">
        <v>22</v>
      </c>
    </row>
    <row r="5692" spans="1:8" ht="12.75" customHeight="1" x14ac:dyDescent="0.2">
      <c r="A5692" s="83" t="s">
        <v>5762</v>
      </c>
      <c r="B5692" s="83" t="s">
        <v>27267</v>
      </c>
      <c r="C5692" s="83" t="s">
        <v>27402</v>
      </c>
      <c r="D5692" s="83" t="s">
        <v>27398</v>
      </c>
      <c r="E5692" s="83" t="s">
        <v>27297</v>
      </c>
      <c r="F5692" s="83" t="s">
        <v>27298</v>
      </c>
      <c r="G5692" s="83" t="s">
        <v>27299</v>
      </c>
      <c r="H5692" s="83" t="s">
        <v>22</v>
      </c>
    </row>
    <row r="5693" spans="1:8" ht="12.75" customHeight="1" x14ac:dyDescent="0.2">
      <c r="A5693" s="83" t="s">
        <v>5763</v>
      </c>
      <c r="B5693" s="83" t="s">
        <v>27267</v>
      </c>
      <c r="C5693" s="83" t="s">
        <v>27402</v>
      </c>
      <c r="D5693" s="83" t="s">
        <v>27398</v>
      </c>
      <c r="E5693" s="83" t="s">
        <v>27297</v>
      </c>
      <c r="F5693" s="83" t="s">
        <v>27298</v>
      </c>
      <c r="G5693" s="83" t="s">
        <v>27299</v>
      </c>
      <c r="H5693" s="83" t="s">
        <v>22</v>
      </c>
    </row>
    <row r="5694" spans="1:8" ht="12.75" customHeight="1" x14ac:dyDescent="0.2">
      <c r="A5694" s="83" t="s">
        <v>5764</v>
      </c>
      <c r="B5694" s="83" t="s">
        <v>27267</v>
      </c>
      <c r="C5694" s="83" t="s">
        <v>27403</v>
      </c>
      <c r="D5694" s="83" t="s">
        <v>27398</v>
      </c>
      <c r="E5694" s="83" t="s">
        <v>27297</v>
      </c>
      <c r="F5694" s="83" t="s">
        <v>27298</v>
      </c>
      <c r="G5694" s="83" t="s">
        <v>27299</v>
      </c>
      <c r="H5694" s="83" t="s">
        <v>22</v>
      </c>
    </row>
    <row r="5695" spans="1:8" ht="12.75" customHeight="1" x14ac:dyDescent="0.2">
      <c r="A5695" s="83" t="s">
        <v>5765</v>
      </c>
      <c r="B5695" s="83" t="s">
        <v>27267</v>
      </c>
      <c r="C5695" s="83" t="s">
        <v>27403</v>
      </c>
      <c r="D5695" s="83" t="s">
        <v>27398</v>
      </c>
      <c r="E5695" s="83" t="s">
        <v>27297</v>
      </c>
      <c r="F5695" s="83" t="s">
        <v>27298</v>
      </c>
      <c r="G5695" s="83" t="s">
        <v>27299</v>
      </c>
      <c r="H5695" s="83" t="s">
        <v>22</v>
      </c>
    </row>
    <row r="5696" spans="1:8" ht="12.75" customHeight="1" x14ac:dyDescent="0.2">
      <c r="A5696" s="83" t="s">
        <v>5766</v>
      </c>
      <c r="B5696" s="83" t="s">
        <v>27267</v>
      </c>
      <c r="C5696" s="83" t="s">
        <v>27404</v>
      </c>
      <c r="D5696" s="83" t="s">
        <v>27398</v>
      </c>
      <c r="E5696" s="83" t="s">
        <v>27297</v>
      </c>
      <c r="F5696" s="83" t="s">
        <v>27298</v>
      </c>
      <c r="G5696" s="83" t="s">
        <v>27299</v>
      </c>
      <c r="H5696" s="83" t="s">
        <v>22</v>
      </c>
    </row>
    <row r="5697" spans="1:8" ht="12.75" customHeight="1" x14ac:dyDescent="0.2">
      <c r="A5697" s="83" t="s">
        <v>5767</v>
      </c>
      <c r="B5697" s="83" t="s">
        <v>27267</v>
      </c>
      <c r="C5697" s="83" t="s">
        <v>27404</v>
      </c>
      <c r="D5697" s="83" t="s">
        <v>27398</v>
      </c>
      <c r="E5697" s="83" t="s">
        <v>27297</v>
      </c>
      <c r="F5697" s="83" t="s">
        <v>27298</v>
      </c>
      <c r="G5697" s="83" t="s">
        <v>27299</v>
      </c>
      <c r="H5697" s="83" t="s">
        <v>22</v>
      </c>
    </row>
    <row r="5698" spans="1:8" ht="12.75" customHeight="1" x14ac:dyDescent="0.2">
      <c r="A5698" s="83" t="s">
        <v>5768</v>
      </c>
      <c r="B5698" s="83" t="s">
        <v>27267</v>
      </c>
      <c r="C5698" s="83" t="s">
        <v>27405</v>
      </c>
      <c r="D5698" s="83" t="s">
        <v>27398</v>
      </c>
      <c r="E5698" s="83" t="s">
        <v>27297</v>
      </c>
      <c r="F5698" s="83" t="s">
        <v>27298</v>
      </c>
      <c r="G5698" s="83" t="s">
        <v>27299</v>
      </c>
      <c r="H5698" s="83" t="s">
        <v>22</v>
      </c>
    </row>
    <row r="5699" spans="1:8" ht="12.75" customHeight="1" x14ac:dyDescent="0.2">
      <c r="A5699" s="83" t="s">
        <v>5769</v>
      </c>
      <c r="B5699" s="83" t="s">
        <v>27267</v>
      </c>
      <c r="C5699" s="83" t="s">
        <v>27405</v>
      </c>
      <c r="D5699" s="83" t="s">
        <v>27398</v>
      </c>
      <c r="E5699" s="83" t="s">
        <v>27297</v>
      </c>
      <c r="F5699" s="83" t="s">
        <v>27298</v>
      </c>
      <c r="G5699" s="83" t="s">
        <v>27299</v>
      </c>
      <c r="H5699" s="83" t="s">
        <v>22</v>
      </c>
    </row>
    <row r="5700" spans="1:8" ht="12.75" customHeight="1" x14ac:dyDescent="0.2">
      <c r="A5700" s="83" t="s">
        <v>5770</v>
      </c>
      <c r="B5700" s="83" t="s">
        <v>27267</v>
      </c>
      <c r="C5700" s="83" t="s">
        <v>27406</v>
      </c>
      <c r="D5700" s="83" t="s">
        <v>27398</v>
      </c>
      <c r="E5700" s="83" t="s">
        <v>27297</v>
      </c>
      <c r="F5700" s="83" t="s">
        <v>27298</v>
      </c>
      <c r="G5700" s="83" t="s">
        <v>27299</v>
      </c>
      <c r="H5700" s="83" t="s">
        <v>22</v>
      </c>
    </row>
    <row r="5701" spans="1:8" ht="12.75" customHeight="1" x14ac:dyDescent="0.2">
      <c r="A5701" s="83" t="s">
        <v>5771</v>
      </c>
      <c r="B5701" s="83" t="s">
        <v>27267</v>
      </c>
      <c r="C5701" s="83" t="s">
        <v>27406</v>
      </c>
      <c r="D5701" s="83" t="s">
        <v>27398</v>
      </c>
      <c r="E5701" s="83" t="s">
        <v>27297</v>
      </c>
      <c r="F5701" s="83" t="s">
        <v>27298</v>
      </c>
      <c r="G5701" s="83" t="s">
        <v>27299</v>
      </c>
      <c r="H5701" s="83" t="s">
        <v>22</v>
      </c>
    </row>
    <row r="5702" spans="1:8" ht="12.75" customHeight="1" x14ac:dyDescent="0.2">
      <c r="A5702" s="83" t="s">
        <v>5772</v>
      </c>
      <c r="B5702" s="83" t="s">
        <v>27267</v>
      </c>
      <c r="C5702" s="83" t="s">
        <v>27407</v>
      </c>
      <c r="D5702" s="83" t="s">
        <v>27398</v>
      </c>
      <c r="E5702" s="83" t="s">
        <v>27297</v>
      </c>
      <c r="F5702" s="83" t="s">
        <v>27298</v>
      </c>
      <c r="G5702" s="83" t="s">
        <v>27299</v>
      </c>
      <c r="H5702" s="83" t="s">
        <v>22</v>
      </c>
    </row>
    <row r="5703" spans="1:8" ht="12.75" customHeight="1" x14ac:dyDescent="0.2">
      <c r="A5703" s="83" t="s">
        <v>5773</v>
      </c>
      <c r="B5703" s="83" t="s">
        <v>27267</v>
      </c>
      <c r="C5703" s="83" t="s">
        <v>27407</v>
      </c>
      <c r="D5703" s="83" t="s">
        <v>27398</v>
      </c>
      <c r="E5703" s="83" t="s">
        <v>27297</v>
      </c>
      <c r="F5703" s="83" t="s">
        <v>27298</v>
      </c>
      <c r="G5703" s="83" t="s">
        <v>27299</v>
      </c>
      <c r="H5703" s="83" t="s">
        <v>22</v>
      </c>
    </row>
    <row r="5704" spans="1:8" ht="12.75" customHeight="1" x14ac:dyDescent="0.2">
      <c r="A5704" s="83" t="s">
        <v>5774</v>
      </c>
      <c r="B5704" s="83" t="s">
        <v>27267</v>
      </c>
      <c r="C5704" s="83" t="s">
        <v>27408</v>
      </c>
      <c r="D5704" s="83" t="s">
        <v>27398</v>
      </c>
      <c r="E5704" s="83" t="s">
        <v>27297</v>
      </c>
      <c r="F5704" s="83" t="s">
        <v>27298</v>
      </c>
      <c r="G5704" s="83" t="s">
        <v>27299</v>
      </c>
      <c r="H5704" s="83" t="s">
        <v>22</v>
      </c>
    </row>
    <row r="5705" spans="1:8" ht="12.75" customHeight="1" x14ac:dyDescent="0.2">
      <c r="A5705" s="83" t="s">
        <v>5775</v>
      </c>
      <c r="B5705" s="83" t="s">
        <v>27267</v>
      </c>
      <c r="C5705" s="83" t="s">
        <v>27408</v>
      </c>
      <c r="D5705" s="83" t="s">
        <v>27398</v>
      </c>
      <c r="E5705" s="83" t="s">
        <v>27297</v>
      </c>
      <c r="F5705" s="83" t="s">
        <v>27298</v>
      </c>
      <c r="G5705" s="83" t="s">
        <v>27299</v>
      </c>
      <c r="H5705" s="83" t="s">
        <v>22</v>
      </c>
    </row>
    <row r="5706" spans="1:8" ht="12.75" customHeight="1" x14ac:dyDescent="0.2">
      <c r="A5706" s="83" t="s">
        <v>5776</v>
      </c>
      <c r="B5706" s="83" t="s">
        <v>27267</v>
      </c>
      <c r="C5706" s="83" t="s">
        <v>27409</v>
      </c>
      <c r="D5706" s="83" t="s">
        <v>27398</v>
      </c>
      <c r="E5706" s="83" t="s">
        <v>27297</v>
      </c>
      <c r="F5706" s="83" t="s">
        <v>27298</v>
      </c>
      <c r="G5706" s="83" t="s">
        <v>27299</v>
      </c>
      <c r="H5706" s="83" t="s">
        <v>22</v>
      </c>
    </row>
    <row r="5707" spans="1:8" ht="12.75" customHeight="1" x14ac:dyDescent="0.2">
      <c r="A5707" s="83" t="s">
        <v>5777</v>
      </c>
      <c r="B5707" s="83" t="s">
        <v>27267</v>
      </c>
      <c r="C5707" s="83" t="s">
        <v>27409</v>
      </c>
      <c r="D5707" s="83" t="s">
        <v>27398</v>
      </c>
      <c r="E5707" s="83" t="s">
        <v>27297</v>
      </c>
      <c r="F5707" s="83" t="s">
        <v>27298</v>
      </c>
      <c r="G5707" s="83" t="s">
        <v>27299</v>
      </c>
      <c r="H5707" s="83" t="s">
        <v>22</v>
      </c>
    </row>
    <row r="5708" spans="1:8" ht="12.75" customHeight="1" x14ac:dyDescent="0.2">
      <c r="A5708" s="83" t="s">
        <v>5778</v>
      </c>
      <c r="B5708" s="83" t="s">
        <v>27267</v>
      </c>
      <c r="C5708" s="83" t="s">
        <v>27410</v>
      </c>
      <c r="D5708" s="83" t="s">
        <v>27398</v>
      </c>
      <c r="E5708" s="83" t="s">
        <v>27297</v>
      </c>
      <c r="F5708" s="83" t="s">
        <v>27298</v>
      </c>
      <c r="G5708" s="83" t="s">
        <v>27299</v>
      </c>
      <c r="H5708" s="83" t="s">
        <v>22</v>
      </c>
    </row>
    <row r="5709" spans="1:8" ht="12.75" customHeight="1" x14ac:dyDescent="0.2">
      <c r="A5709" s="83" t="s">
        <v>5779</v>
      </c>
      <c r="B5709" s="83" t="s">
        <v>27267</v>
      </c>
      <c r="C5709" s="83" t="s">
        <v>27410</v>
      </c>
      <c r="D5709" s="83" t="s">
        <v>27398</v>
      </c>
      <c r="E5709" s="83" t="s">
        <v>27297</v>
      </c>
      <c r="F5709" s="83" t="s">
        <v>27298</v>
      </c>
      <c r="G5709" s="83" t="s">
        <v>27299</v>
      </c>
      <c r="H5709" s="83" t="s">
        <v>22</v>
      </c>
    </row>
    <row r="5710" spans="1:8" ht="12.75" customHeight="1" x14ac:dyDescent="0.2">
      <c r="A5710" s="83" t="s">
        <v>5780</v>
      </c>
      <c r="B5710" s="83" t="s">
        <v>27411</v>
      </c>
      <c r="C5710" s="83" t="s">
        <v>27412</v>
      </c>
      <c r="D5710" s="83" t="s">
        <v>27413</v>
      </c>
      <c r="E5710" s="83" t="s">
        <v>27414</v>
      </c>
      <c r="F5710" s="83" t="s">
        <v>27415</v>
      </c>
      <c r="G5710" s="83" t="s">
        <v>27416</v>
      </c>
      <c r="H5710" s="83" t="s">
        <v>22</v>
      </c>
    </row>
    <row r="5711" spans="1:8" ht="12.75" customHeight="1" x14ac:dyDescent="0.2">
      <c r="A5711" s="83" t="s">
        <v>5781</v>
      </c>
      <c r="B5711" s="83" t="s">
        <v>27411</v>
      </c>
      <c r="C5711" s="83" t="s">
        <v>27412</v>
      </c>
      <c r="D5711" s="83" t="s">
        <v>27413</v>
      </c>
      <c r="E5711" s="83" t="s">
        <v>27414</v>
      </c>
      <c r="F5711" s="83" t="s">
        <v>27415</v>
      </c>
      <c r="G5711" s="83" t="s">
        <v>27416</v>
      </c>
      <c r="H5711" s="83" t="s">
        <v>22</v>
      </c>
    </row>
    <row r="5712" spans="1:8" ht="12.75" customHeight="1" x14ac:dyDescent="0.2">
      <c r="A5712" s="83" t="s">
        <v>5782</v>
      </c>
      <c r="B5712" s="83" t="s">
        <v>27411</v>
      </c>
      <c r="C5712" s="83" t="s">
        <v>27417</v>
      </c>
      <c r="D5712" s="83" t="s">
        <v>27418</v>
      </c>
      <c r="E5712" s="83" t="s">
        <v>27419</v>
      </c>
      <c r="F5712" s="83" t="s">
        <v>27420</v>
      </c>
      <c r="G5712" s="83" t="s">
        <v>27421</v>
      </c>
      <c r="H5712" s="83" t="s">
        <v>27</v>
      </c>
    </row>
    <row r="5713" spans="1:8" ht="12.75" customHeight="1" x14ac:dyDescent="0.2">
      <c r="A5713" s="83" t="s">
        <v>5783</v>
      </c>
      <c r="B5713" s="83" t="s">
        <v>27411</v>
      </c>
      <c r="C5713" s="83" t="s">
        <v>27417</v>
      </c>
      <c r="D5713" s="83" t="s">
        <v>27418</v>
      </c>
      <c r="E5713" s="83" t="s">
        <v>27419</v>
      </c>
      <c r="F5713" s="83" t="s">
        <v>27420</v>
      </c>
      <c r="G5713" s="83" t="s">
        <v>27421</v>
      </c>
      <c r="H5713" s="83" t="s">
        <v>27</v>
      </c>
    </row>
    <row r="5714" spans="1:8" ht="12.75" customHeight="1" x14ac:dyDescent="0.2">
      <c r="A5714" s="83" t="s">
        <v>5784</v>
      </c>
      <c r="B5714" s="83" t="s">
        <v>27411</v>
      </c>
      <c r="C5714" s="83" t="s">
        <v>27422</v>
      </c>
      <c r="D5714" s="83" t="s">
        <v>27418</v>
      </c>
      <c r="E5714" s="83" t="s">
        <v>27419</v>
      </c>
      <c r="F5714" s="83" t="s">
        <v>27420</v>
      </c>
      <c r="G5714" s="83" t="s">
        <v>27423</v>
      </c>
      <c r="H5714" s="83" t="s">
        <v>27</v>
      </c>
    </row>
    <row r="5715" spans="1:8" ht="12.75" customHeight="1" x14ac:dyDescent="0.2">
      <c r="A5715" s="83" t="s">
        <v>5785</v>
      </c>
      <c r="B5715" s="83" t="s">
        <v>27411</v>
      </c>
      <c r="C5715" s="83" t="s">
        <v>27422</v>
      </c>
      <c r="D5715" s="83" t="s">
        <v>27418</v>
      </c>
      <c r="E5715" s="83" t="s">
        <v>27419</v>
      </c>
      <c r="F5715" s="83" t="s">
        <v>27420</v>
      </c>
      <c r="G5715" s="83" t="s">
        <v>27423</v>
      </c>
      <c r="H5715" s="83" t="s">
        <v>27</v>
      </c>
    </row>
    <row r="5716" spans="1:8" ht="12.75" customHeight="1" x14ac:dyDescent="0.2">
      <c r="A5716" s="83" t="s">
        <v>5786</v>
      </c>
      <c r="B5716" s="83" t="s">
        <v>27411</v>
      </c>
      <c r="C5716" s="83" t="s">
        <v>27424</v>
      </c>
      <c r="D5716" s="83" t="s">
        <v>27418</v>
      </c>
      <c r="E5716" s="83" t="s">
        <v>27419</v>
      </c>
      <c r="F5716" s="83" t="s">
        <v>27420</v>
      </c>
      <c r="G5716" s="83" t="s">
        <v>27425</v>
      </c>
      <c r="H5716" s="83" t="s">
        <v>27</v>
      </c>
    </row>
    <row r="5717" spans="1:8" ht="12.75" customHeight="1" x14ac:dyDescent="0.2">
      <c r="A5717" s="83" t="s">
        <v>5787</v>
      </c>
      <c r="B5717" s="83" t="s">
        <v>27411</v>
      </c>
      <c r="C5717" s="83" t="s">
        <v>27424</v>
      </c>
      <c r="D5717" s="83" t="s">
        <v>27418</v>
      </c>
      <c r="E5717" s="83" t="s">
        <v>27419</v>
      </c>
      <c r="F5717" s="83" t="s">
        <v>27420</v>
      </c>
      <c r="G5717" s="83" t="s">
        <v>27425</v>
      </c>
      <c r="H5717" s="83" t="s">
        <v>27</v>
      </c>
    </row>
    <row r="5718" spans="1:8" ht="12.75" customHeight="1" x14ac:dyDescent="0.2">
      <c r="A5718" s="83" t="s">
        <v>5788</v>
      </c>
      <c r="B5718" s="83" t="s">
        <v>27411</v>
      </c>
      <c r="C5718" s="83" t="s">
        <v>27426</v>
      </c>
      <c r="D5718" s="83" t="s">
        <v>27427</v>
      </c>
      <c r="E5718" s="83" t="s">
        <v>27428</v>
      </c>
      <c r="F5718" s="83" t="s">
        <v>27429</v>
      </c>
      <c r="G5718" s="83" t="s">
        <v>27430</v>
      </c>
      <c r="H5718" s="83" t="s">
        <v>27</v>
      </c>
    </row>
    <row r="5719" spans="1:8" ht="12.75" customHeight="1" x14ac:dyDescent="0.2">
      <c r="A5719" s="83" t="s">
        <v>5789</v>
      </c>
      <c r="B5719" s="83" t="s">
        <v>27411</v>
      </c>
      <c r="C5719" s="83" t="s">
        <v>27426</v>
      </c>
      <c r="D5719" s="83" t="s">
        <v>27427</v>
      </c>
      <c r="E5719" s="83" t="s">
        <v>27428</v>
      </c>
      <c r="F5719" s="83" t="s">
        <v>27429</v>
      </c>
      <c r="G5719" s="83" t="s">
        <v>27430</v>
      </c>
      <c r="H5719" s="83" t="s">
        <v>27</v>
      </c>
    </row>
    <row r="5720" spans="1:8" ht="12.75" customHeight="1" x14ac:dyDescent="0.2">
      <c r="A5720" s="83" t="s">
        <v>5790</v>
      </c>
      <c r="B5720" s="83" t="s">
        <v>27431</v>
      </c>
      <c r="C5720" s="83" t="s">
        <v>27432</v>
      </c>
      <c r="D5720" s="83" t="s">
        <v>27433</v>
      </c>
      <c r="E5720" s="83" t="s">
        <v>27434</v>
      </c>
      <c r="F5720" s="83" t="s">
        <v>27435</v>
      </c>
      <c r="G5720" s="83" t="s">
        <v>27436</v>
      </c>
      <c r="H5720" s="83" t="s">
        <v>27</v>
      </c>
    </row>
    <row r="5721" spans="1:8" ht="12.75" customHeight="1" x14ac:dyDescent="0.2">
      <c r="A5721" s="83" t="s">
        <v>5791</v>
      </c>
      <c r="B5721" s="83" t="s">
        <v>27431</v>
      </c>
      <c r="C5721" s="83" t="s">
        <v>27432</v>
      </c>
      <c r="D5721" s="83" t="s">
        <v>27433</v>
      </c>
      <c r="E5721" s="83" t="s">
        <v>27434</v>
      </c>
      <c r="F5721" s="83" t="s">
        <v>27435</v>
      </c>
      <c r="G5721" s="83" t="s">
        <v>27436</v>
      </c>
      <c r="H5721" s="83" t="s">
        <v>27</v>
      </c>
    </row>
    <row r="5722" spans="1:8" ht="12.75" customHeight="1" x14ac:dyDescent="0.2">
      <c r="A5722" s="83" t="s">
        <v>5792</v>
      </c>
      <c r="B5722" s="83" t="s">
        <v>27431</v>
      </c>
      <c r="C5722" s="83" t="s">
        <v>27437</v>
      </c>
      <c r="D5722" s="83" t="s">
        <v>27433</v>
      </c>
      <c r="E5722" s="83" t="s">
        <v>27434</v>
      </c>
      <c r="F5722" s="83" t="s">
        <v>27435</v>
      </c>
      <c r="G5722" s="83" t="s">
        <v>27436</v>
      </c>
      <c r="H5722" s="83" t="s">
        <v>27</v>
      </c>
    </row>
    <row r="5723" spans="1:8" ht="12.75" customHeight="1" x14ac:dyDescent="0.2">
      <c r="A5723" s="83" t="s">
        <v>5793</v>
      </c>
      <c r="B5723" s="83" t="s">
        <v>27431</v>
      </c>
      <c r="C5723" s="83" t="s">
        <v>27437</v>
      </c>
      <c r="D5723" s="83" t="s">
        <v>27433</v>
      </c>
      <c r="E5723" s="83" t="s">
        <v>27434</v>
      </c>
      <c r="F5723" s="83" t="s">
        <v>27435</v>
      </c>
      <c r="G5723" s="83" t="s">
        <v>27436</v>
      </c>
      <c r="H5723" s="83" t="s">
        <v>27</v>
      </c>
    </row>
    <row r="5724" spans="1:8" ht="12.75" customHeight="1" x14ac:dyDescent="0.2">
      <c r="A5724" s="83" t="s">
        <v>5794</v>
      </c>
      <c r="B5724" s="83" t="s">
        <v>27431</v>
      </c>
      <c r="C5724" s="83" t="s">
        <v>27438</v>
      </c>
      <c r="D5724" s="83" t="s">
        <v>27433</v>
      </c>
      <c r="E5724" s="83" t="s">
        <v>27434</v>
      </c>
      <c r="F5724" s="83" t="s">
        <v>27439</v>
      </c>
      <c r="G5724" s="83" t="s">
        <v>27440</v>
      </c>
      <c r="H5724" s="83" t="s">
        <v>27</v>
      </c>
    </row>
    <row r="5725" spans="1:8" ht="12.75" customHeight="1" x14ac:dyDescent="0.2">
      <c r="A5725" s="83" t="s">
        <v>5795</v>
      </c>
      <c r="B5725" s="83" t="s">
        <v>27431</v>
      </c>
      <c r="C5725" s="83" t="s">
        <v>27438</v>
      </c>
      <c r="D5725" s="83" t="s">
        <v>27433</v>
      </c>
      <c r="E5725" s="83" t="s">
        <v>27434</v>
      </c>
      <c r="F5725" s="83" t="s">
        <v>27439</v>
      </c>
      <c r="G5725" s="83" t="s">
        <v>27440</v>
      </c>
      <c r="H5725" s="83" t="s">
        <v>27</v>
      </c>
    </row>
    <row r="5726" spans="1:8" ht="12.75" customHeight="1" x14ac:dyDescent="0.2">
      <c r="A5726" s="83" t="s">
        <v>5796</v>
      </c>
      <c r="B5726" s="83" t="s">
        <v>27431</v>
      </c>
      <c r="C5726" s="83" t="s">
        <v>27441</v>
      </c>
      <c r="D5726" s="83" t="s">
        <v>27433</v>
      </c>
      <c r="E5726" s="83" t="s">
        <v>27434</v>
      </c>
      <c r="F5726" s="83" t="s">
        <v>27435</v>
      </c>
      <c r="G5726" s="83" t="s">
        <v>27436</v>
      </c>
      <c r="H5726" s="83" t="s">
        <v>27</v>
      </c>
    </row>
    <row r="5727" spans="1:8" ht="12.75" customHeight="1" x14ac:dyDescent="0.2">
      <c r="A5727" s="83" t="s">
        <v>5797</v>
      </c>
      <c r="B5727" s="83" t="s">
        <v>27431</v>
      </c>
      <c r="C5727" s="83" t="s">
        <v>27441</v>
      </c>
      <c r="D5727" s="83" t="s">
        <v>27433</v>
      </c>
      <c r="E5727" s="83" t="s">
        <v>27434</v>
      </c>
      <c r="F5727" s="83" t="s">
        <v>27435</v>
      </c>
      <c r="G5727" s="83" t="s">
        <v>27436</v>
      </c>
      <c r="H5727" s="83" t="s">
        <v>27</v>
      </c>
    </row>
    <row r="5728" spans="1:8" ht="12.75" customHeight="1" x14ac:dyDescent="0.2">
      <c r="A5728" s="83" t="s">
        <v>5798</v>
      </c>
      <c r="B5728" s="83" t="s">
        <v>27431</v>
      </c>
      <c r="C5728" s="83" t="s">
        <v>27442</v>
      </c>
      <c r="D5728" s="83" t="s">
        <v>27433</v>
      </c>
      <c r="E5728" s="83" t="s">
        <v>27434</v>
      </c>
      <c r="F5728" s="83" t="s">
        <v>27435</v>
      </c>
      <c r="G5728" s="83" t="s">
        <v>27436</v>
      </c>
      <c r="H5728" s="83" t="s">
        <v>22</v>
      </c>
    </row>
    <row r="5729" spans="1:8" ht="12.75" customHeight="1" x14ac:dyDescent="0.2">
      <c r="A5729" s="83" t="s">
        <v>5799</v>
      </c>
      <c r="B5729" s="83" t="s">
        <v>27431</v>
      </c>
      <c r="C5729" s="83" t="s">
        <v>27442</v>
      </c>
      <c r="D5729" s="83" t="s">
        <v>27433</v>
      </c>
      <c r="E5729" s="83" t="s">
        <v>27434</v>
      </c>
      <c r="F5729" s="83" t="s">
        <v>27435</v>
      </c>
      <c r="G5729" s="83" t="s">
        <v>27436</v>
      </c>
      <c r="H5729" s="83" t="s">
        <v>22</v>
      </c>
    </row>
    <row r="5730" spans="1:8" ht="12.75" customHeight="1" x14ac:dyDescent="0.2">
      <c r="A5730" s="83" t="s">
        <v>5800</v>
      </c>
      <c r="B5730" s="83" t="s">
        <v>27431</v>
      </c>
      <c r="C5730" s="83" t="s">
        <v>27443</v>
      </c>
      <c r="D5730" s="83" t="s">
        <v>27444</v>
      </c>
      <c r="E5730" s="83" t="s">
        <v>27445</v>
      </c>
      <c r="F5730" s="83" t="s">
        <v>27446</v>
      </c>
      <c r="G5730" s="83" t="s">
        <v>27447</v>
      </c>
      <c r="H5730" s="83" t="s">
        <v>22</v>
      </c>
    </row>
    <row r="5731" spans="1:8" ht="12.75" customHeight="1" x14ac:dyDescent="0.2">
      <c r="A5731" s="83" t="s">
        <v>5801</v>
      </c>
      <c r="B5731" s="83" t="s">
        <v>27431</v>
      </c>
      <c r="C5731" s="83" t="s">
        <v>27443</v>
      </c>
      <c r="D5731" s="83" t="s">
        <v>27444</v>
      </c>
      <c r="E5731" s="83" t="s">
        <v>27445</v>
      </c>
      <c r="F5731" s="83" t="s">
        <v>27446</v>
      </c>
      <c r="G5731" s="83" t="s">
        <v>27447</v>
      </c>
      <c r="H5731" s="83" t="s">
        <v>22</v>
      </c>
    </row>
    <row r="5732" spans="1:8" ht="12.75" customHeight="1" x14ac:dyDescent="0.2">
      <c r="A5732" s="83" t="s">
        <v>5802</v>
      </c>
      <c r="B5732" s="83" t="s">
        <v>27431</v>
      </c>
      <c r="C5732" s="83" t="s">
        <v>27448</v>
      </c>
      <c r="D5732" s="83" t="s">
        <v>27449</v>
      </c>
      <c r="E5732" s="83" t="s">
        <v>27445</v>
      </c>
      <c r="F5732" s="83" t="s">
        <v>27446</v>
      </c>
      <c r="G5732" s="83" t="s">
        <v>27447</v>
      </c>
      <c r="H5732" s="83" t="s">
        <v>22</v>
      </c>
    </row>
    <row r="5733" spans="1:8" ht="12.75" customHeight="1" x14ac:dyDescent="0.2">
      <c r="A5733" s="83" t="s">
        <v>5803</v>
      </c>
      <c r="B5733" s="83" t="s">
        <v>27431</v>
      </c>
      <c r="C5733" s="83" t="s">
        <v>27448</v>
      </c>
      <c r="D5733" s="83" t="s">
        <v>27449</v>
      </c>
      <c r="E5733" s="83" t="s">
        <v>27445</v>
      </c>
      <c r="F5733" s="83" t="s">
        <v>27446</v>
      </c>
      <c r="G5733" s="83" t="s">
        <v>27447</v>
      </c>
      <c r="H5733" s="83" t="s">
        <v>22</v>
      </c>
    </row>
    <row r="5734" spans="1:8" ht="12.75" customHeight="1" x14ac:dyDescent="0.2">
      <c r="A5734" s="83" t="s">
        <v>5804</v>
      </c>
      <c r="B5734" s="83" t="s">
        <v>27431</v>
      </c>
      <c r="C5734" s="83" t="s">
        <v>27450</v>
      </c>
      <c r="D5734" s="83" t="s">
        <v>27449</v>
      </c>
      <c r="E5734" s="83" t="s">
        <v>27445</v>
      </c>
      <c r="F5734" s="83" t="s">
        <v>27446</v>
      </c>
      <c r="G5734" s="83" t="s">
        <v>27447</v>
      </c>
      <c r="H5734" s="83" t="s">
        <v>27</v>
      </c>
    </row>
    <row r="5735" spans="1:8" ht="12.75" customHeight="1" x14ac:dyDescent="0.2">
      <c r="A5735" s="83" t="s">
        <v>5805</v>
      </c>
      <c r="B5735" s="83" t="s">
        <v>27431</v>
      </c>
      <c r="C5735" s="83" t="s">
        <v>27450</v>
      </c>
      <c r="D5735" s="83" t="s">
        <v>27449</v>
      </c>
      <c r="E5735" s="83" t="s">
        <v>27445</v>
      </c>
      <c r="F5735" s="83" t="s">
        <v>27446</v>
      </c>
      <c r="G5735" s="83" t="s">
        <v>27447</v>
      </c>
      <c r="H5735" s="83" t="s">
        <v>27</v>
      </c>
    </row>
    <row r="5736" spans="1:8" ht="12.75" customHeight="1" x14ac:dyDescent="0.2">
      <c r="A5736" s="83" t="s">
        <v>5806</v>
      </c>
      <c r="B5736" s="83" t="s">
        <v>27431</v>
      </c>
      <c r="C5736" s="83" t="s">
        <v>27451</v>
      </c>
      <c r="D5736" s="83" t="s">
        <v>27449</v>
      </c>
      <c r="E5736" s="83" t="s">
        <v>27445</v>
      </c>
      <c r="F5736" s="83" t="s">
        <v>27446</v>
      </c>
      <c r="G5736" s="83" t="s">
        <v>27447</v>
      </c>
      <c r="H5736" s="83" t="s">
        <v>27</v>
      </c>
    </row>
    <row r="5737" spans="1:8" ht="12.75" customHeight="1" x14ac:dyDescent="0.2">
      <c r="A5737" s="83" t="s">
        <v>5807</v>
      </c>
      <c r="B5737" s="83" t="s">
        <v>27431</v>
      </c>
      <c r="C5737" s="83" t="s">
        <v>27451</v>
      </c>
      <c r="D5737" s="83" t="s">
        <v>27449</v>
      </c>
      <c r="E5737" s="83" t="s">
        <v>27445</v>
      </c>
      <c r="F5737" s="83" t="s">
        <v>27446</v>
      </c>
      <c r="G5737" s="83" t="s">
        <v>27447</v>
      </c>
      <c r="H5737" s="83" t="s">
        <v>27</v>
      </c>
    </row>
    <row r="5738" spans="1:8" ht="12.75" customHeight="1" x14ac:dyDescent="0.2">
      <c r="A5738" s="83" t="s">
        <v>5808</v>
      </c>
      <c r="B5738" s="83" t="s">
        <v>27431</v>
      </c>
      <c r="C5738" s="83" t="s">
        <v>27452</v>
      </c>
      <c r="D5738" s="83" t="s">
        <v>27449</v>
      </c>
      <c r="E5738" s="83" t="s">
        <v>27445</v>
      </c>
      <c r="F5738" s="83" t="s">
        <v>27446</v>
      </c>
      <c r="G5738" s="83" t="s">
        <v>27447</v>
      </c>
      <c r="H5738" s="83" t="s">
        <v>27</v>
      </c>
    </row>
    <row r="5739" spans="1:8" ht="12.75" customHeight="1" x14ac:dyDescent="0.2">
      <c r="A5739" s="83" t="s">
        <v>5809</v>
      </c>
      <c r="B5739" s="83" t="s">
        <v>27431</v>
      </c>
      <c r="C5739" s="83" t="s">
        <v>27452</v>
      </c>
      <c r="D5739" s="83" t="s">
        <v>27449</v>
      </c>
      <c r="E5739" s="83" t="s">
        <v>27445</v>
      </c>
      <c r="F5739" s="83" t="s">
        <v>27446</v>
      </c>
      <c r="G5739" s="83" t="s">
        <v>27447</v>
      </c>
      <c r="H5739" s="83" t="s">
        <v>27</v>
      </c>
    </row>
    <row r="5740" spans="1:8" ht="12.75" customHeight="1" x14ac:dyDescent="0.2">
      <c r="A5740" s="83" t="s">
        <v>5810</v>
      </c>
      <c r="B5740" s="83" t="s">
        <v>27453</v>
      </c>
      <c r="C5740" s="83" t="s">
        <v>27454</v>
      </c>
      <c r="D5740" s="83" t="s">
        <v>27455</v>
      </c>
      <c r="E5740" s="83" t="s">
        <v>27456</v>
      </c>
      <c r="F5740" s="83" t="s">
        <v>27457</v>
      </c>
      <c r="G5740" s="83" t="s">
        <v>27458</v>
      </c>
      <c r="H5740" s="83" t="s">
        <v>27</v>
      </c>
    </row>
    <row r="5741" spans="1:8" ht="12.75" customHeight="1" x14ac:dyDescent="0.2">
      <c r="A5741" s="83" t="s">
        <v>5811</v>
      </c>
      <c r="B5741" s="83" t="s">
        <v>27453</v>
      </c>
      <c r="C5741" s="83" t="s">
        <v>27454</v>
      </c>
      <c r="D5741" s="83" t="s">
        <v>27455</v>
      </c>
      <c r="E5741" s="83" t="s">
        <v>27456</v>
      </c>
      <c r="F5741" s="83" t="s">
        <v>27457</v>
      </c>
      <c r="G5741" s="83" t="s">
        <v>27458</v>
      </c>
      <c r="H5741" s="83" t="s">
        <v>27</v>
      </c>
    </row>
    <row r="5742" spans="1:8" ht="12.75" customHeight="1" x14ac:dyDescent="0.2">
      <c r="A5742" s="83" t="s">
        <v>5812</v>
      </c>
      <c r="B5742" s="83" t="s">
        <v>27453</v>
      </c>
      <c r="C5742" s="83" t="s">
        <v>27459</v>
      </c>
      <c r="D5742" s="83" t="s">
        <v>27460</v>
      </c>
      <c r="E5742" s="83" t="s">
        <v>27456</v>
      </c>
      <c r="F5742" s="83" t="s">
        <v>27457</v>
      </c>
      <c r="G5742" s="83" t="s">
        <v>27458</v>
      </c>
      <c r="H5742" s="83" t="s">
        <v>27</v>
      </c>
    </row>
    <row r="5743" spans="1:8" ht="12.75" customHeight="1" x14ac:dyDescent="0.2">
      <c r="A5743" s="83" t="s">
        <v>5813</v>
      </c>
      <c r="B5743" s="83" t="s">
        <v>27453</v>
      </c>
      <c r="C5743" s="83" t="s">
        <v>27459</v>
      </c>
      <c r="D5743" s="83" t="s">
        <v>27460</v>
      </c>
      <c r="E5743" s="83" t="s">
        <v>27456</v>
      </c>
      <c r="F5743" s="83" t="s">
        <v>27457</v>
      </c>
      <c r="G5743" s="83" t="s">
        <v>27458</v>
      </c>
      <c r="H5743" s="83" t="s">
        <v>27</v>
      </c>
    </row>
    <row r="5744" spans="1:8" ht="12.75" customHeight="1" x14ac:dyDescent="0.2">
      <c r="A5744" s="83" t="s">
        <v>5814</v>
      </c>
      <c r="B5744" s="83" t="s">
        <v>27461</v>
      </c>
      <c r="C5744" s="83" t="s">
        <v>27462</v>
      </c>
      <c r="D5744" s="83" t="s">
        <v>27463</v>
      </c>
      <c r="E5744" s="83" t="s">
        <v>27464</v>
      </c>
      <c r="F5744" s="83" t="s">
        <v>27465</v>
      </c>
      <c r="G5744" s="83" t="s">
        <v>27466</v>
      </c>
      <c r="H5744" s="83" t="s">
        <v>27</v>
      </c>
    </row>
    <row r="5745" spans="1:8" ht="12.75" customHeight="1" x14ac:dyDescent="0.2">
      <c r="A5745" s="83" t="s">
        <v>5815</v>
      </c>
      <c r="B5745" s="83" t="s">
        <v>27461</v>
      </c>
      <c r="C5745" s="83" t="s">
        <v>27462</v>
      </c>
      <c r="D5745" s="83" t="s">
        <v>27463</v>
      </c>
      <c r="E5745" s="83" t="s">
        <v>27464</v>
      </c>
      <c r="F5745" s="83" t="s">
        <v>27465</v>
      </c>
      <c r="G5745" s="83" t="s">
        <v>27466</v>
      </c>
      <c r="H5745" s="83" t="s">
        <v>27</v>
      </c>
    </row>
    <row r="5746" spans="1:8" ht="12.75" customHeight="1" x14ac:dyDescent="0.2">
      <c r="A5746" s="83" t="s">
        <v>5816</v>
      </c>
      <c r="B5746" s="83" t="s">
        <v>27467</v>
      </c>
      <c r="C5746" s="83" t="s">
        <v>27468</v>
      </c>
      <c r="D5746" s="83" t="s">
        <v>27469</v>
      </c>
      <c r="E5746" s="83" t="s">
        <v>27470</v>
      </c>
      <c r="F5746" s="83" t="s">
        <v>27471</v>
      </c>
      <c r="G5746" s="83" t="s">
        <v>27472</v>
      </c>
      <c r="H5746" s="83" t="s">
        <v>27</v>
      </c>
    </row>
    <row r="5747" spans="1:8" ht="12.75" customHeight="1" x14ac:dyDescent="0.2">
      <c r="A5747" s="83" t="s">
        <v>5817</v>
      </c>
      <c r="B5747" s="83" t="s">
        <v>27467</v>
      </c>
      <c r="C5747" s="83" t="s">
        <v>27468</v>
      </c>
      <c r="D5747" s="83" t="s">
        <v>27469</v>
      </c>
      <c r="E5747" s="83" t="s">
        <v>27470</v>
      </c>
      <c r="F5747" s="83" t="s">
        <v>27471</v>
      </c>
      <c r="G5747" s="83" t="s">
        <v>27472</v>
      </c>
      <c r="H5747" s="83" t="s">
        <v>27</v>
      </c>
    </row>
    <row r="5748" spans="1:8" ht="12.75" customHeight="1" x14ac:dyDescent="0.2">
      <c r="A5748" s="83" t="s">
        <v>5818</v>
      </c>
      <c r="B5748" s="83" t="s">
        <v>27473</v>
      </c>
      <c r="C5748" s="83" t="s">
        <v>27474</v>
      </c>
      <c r="D5748" s="83" t="s">
        <v>27475</v>
      </c>
      <c r="E5748" s="83" t="s">
        <v>27476</v>
      </c>
      <c r="F5748" s="83" t="s">
        <v>27477</v>
      </c>
      <c r="G5748" s="83" t="s">
        <v>27478</v>
      </c>
      <c r="H5748" s="83" t="s">
        <v>27</v>
      </c>
    </row>
    <row r="5749" spans="1:8" ht="12.75" customHeight="1" x14ac:dyDescent="0.2">
      <c r="A5749" s="83" t="s">
        <v>5819</v>
      </c>
      <c r="B5749" s="83" t="s">
        <v>27473</v>
      </c>
      <c r="C5749" s="83" t="s">
        <v>27474</v>
      </c>
      <c r="D5749" s="83" t="s">
        <v>27475</v>
      </c>
      <c r="E5749" s="83" t="s">
        <v>27476</v>
      </c>
      <c r="F5749" s="83" t="s">
        <v>27477</v>
      </c>
      <c r="G5749" s="83" t="s">
        <v>27478</v>
      </c>
      <c r="H5749" s="83" t="s">
        <v>27</v>
      </c>
    </row>
    <row r="5750" spans="1:8" ht="12.75" customHeight="1" x14ac:dyDescent="0.2">
      <c r="A5750" s="83" t="s">
        <v>5820</v>
      </c>
      <c r="B5750" s="83" t="s">
        <v>27479</v>
      </c>
      <c r="C5750" s="83" t="s">
        <v>27480</v>
      </c>
      <c r="D5750" s="83" t="s">
        <v>27481</v>
      </c>
      <c r="E5750" s="83" t="s">
        <v>27482</v>
      </c>
      <c r="F5750" s="83" t="s">
        <v>27483</v>
      </c>
      <c r="G5750" s="83" t="s">
        <v>27484</v>
      </c>
      <c r="H5750" s="83" t="s">
        <v>27</v>
      </c>
    </row>
    <row r="5751" spans="1:8" ht="12.75" customHeight="1" x14ac:dyDescent="0.2">
      <c r="A5751" s="83" t="s">
        <v>5821</v>
      </c>
      <c r="B5751" s="83" t="s">
        <v>27479</v>
      </c>
      <c r="C5751" s="83" t="s">
        <v>27480</v>
      </c>
      <c r="D5751" s="83" t="s">
        <v>27481</v>
      </c>
      <c r="E5751" s="83" t="s">
        <v>27482</v>
      </c>
      <c r="F5751" s="83" t="s">
        <v>27483</v>
      </c>
      <c r="G5751" s="83" t="s">
        <v>27484</v>
      </c>
      <c r="H5751" s="83" t="s">
        <v>27</v>
      </c>
    </row>
    <row r="5752" spans="1:8" ht="12.75" customHeight="1" x14ac:dyDescent="0.2">
      <c r="A5752" s="83" t="s">
        <v>5822</v>
      </c>
      <c r="B5752" s="83" t="s">
        <v>27479</v>
      </c>
      <c r="C5752" s="83" t="s">
        <v>27480</v>
      </c>
      <c r="D5752" s="83" t="s">
        <v>27485</v>
      </c>
      <c r="E5752" s="83" t="s">
        <v>27482</v>
      </c>
      <c r="F5752" s="83" t="s">
        <v>27483</v>
      </c>
      <c r="G5752" s="83" t="s">
        <v>27484</v>
      </c>
      <c r="H5752" s="83" t="s">
        <v>27</v>
      </c>
    </row>
    <row r="5753" spans="1:8" ht="12.75" customHeight="1" x14ac:dyDescent="0.2">
      <c r="A5753" s="83" t="s">
        <v>5823</v>
      </c>
      <c r="B5753" s="83" t="s">
        <v>27479</v>
      </c>
      <c r="C5753" s="83" t="s">
        <v>27480</v>
      </c>
      <c r="D5753" s="83" t="s">
        <v>27485</v>
      </c>
      <c r="E5753" s="83" t="s">
        <v>27482</v>
      </c>
      <c r="F5753" s="83" t="s">
        <v>27483</v>
      </c>
      <c r="G5753" s="83" t="s">
        <v>27484</v>
      </c>
      <c r="H5753" s="83" t="s">
        <v>27</v>
      </c>
    </row>
    <row r="5754" spans="1:8" ht="12.75" customHeight="1" x14ac:dyDescent="0.2">
      <c r="A5754" s="83" t="s">
        <v>5824</v>
      </c>
      <c r="B5754" s="83" t="s">
        <v>27479</v>
      </c>
      <c r="C5754" s="83" t="s">
        <v>27480</v>
      </c>
      <c r="D5754" s="83" t="s">
        <v>27486</v>
      </c>
      <c r="E5754" s="83" t="s">
        <v>27487</v>
      </c>
      <c r="F5754" s="83" t="s">
        <v>27488</v>
      </c>
      <c r="G5754" s="83" t="s">
        <v>27489</v>
      </c>
      <c r="H5754" s="83" t="s">
        <v>27</v>
      </c>
    </row>
    <row r="5755" spans="1:8" ht="12.75" customHeight="1" x14ac:dyDescent="0.2">
      <c r="A5755" s="83" t="s">
        <v>5825</v>
      </c>
      <c r="B5755" s="83" t="s">
        <v>27479</v>
      </c>
      <c r="C5755" s="83" t="s">
        <v>27480</v>
      </c>
      <c r="D5755" s="83" t="s">
        <v>27486</v>
      </c>
      <c r="E5755" s="83" t="s">
        <v>27487</v>
      </c>
      <c r="F5755" s="83" t="s">
        <v>27488</v>
      </c>
      <c r="G5755" s="83" t="s">
        <v>27489</v>
      </c>
      <c r="H5755" s="83" t="s">
        <v>27</v>
      </c>
    </row>
    <row r="5756" spans="1:8" ht="12.75" customHeight="1" x14ac:dyDescent="0.2">
      <c r="A5756" s="83" t="s">
        <v>5826</v>
      </c>
      <c r="B5756" s="83" t="s">
        <v>27479</v>
      </c>
      <c r="C5756" s="83" t="s">
        <v>27480</v>
      </c>
      <c r="D5756" s="83" t="s">
        <v>27490</v>
      </c>
      <c r="E5756" s="83" t="s">
        <v>27487</v>
      </c>
      <c r="F5756" s="83" t="s">
        <v>27488</v>
      </c>
      <c r="G5756" s="83" t="s">
        <v>27491</v>
      </c>
      <c r="H5756" s="83" t="s">
        <v>27</v>
      </c>
    </row>
    <row r="5757" spans="1:8" ht="12.75" customHeight="1" x14ac:dyDescent="0.2">
      <c r="A5757" s="83" t="s">
        <v>5827</v>
      </c>
      <c r="B5757" s="83" t="s">
        <v>27479</v>
      </c>
      <c r="C5757" s="83" t="s">
        <v>27480</v>
      </c>
      <c r="D5757" s="83" t="s">
        <v>27490</v>
      </c>
      <c r="E5757" s="83" t="s">
        <v>27487</v>
      </c>
      <c r="F5757" s="83" t="s">
        <v>27488</v>
      </c>
      <c r="G5757" s="83" t="s">
        <v>27491</v>
      </c>
      <c r="H5757" s="83" t="s">
        <v>27</v>
      </c>
    </row>
    <row r="5758" spans="1:8" ht="12.75" customHeight="1" x14ac:dyDescent="0.2">
      <c r="A5758" s="83" t="s">
        <v>5828</v>
      </c>
      <c r="B5758" s="83" t="s">
        <v>27479</v>
      </c>
      <c r="C5758" s="83" t="s">
        <v>27480</v>
      </c>
      <c r="D5758" s="83" t="s">
        <v>27492</v>
      </c>
      <c r="E5758" s="83" t="s">
        <v>27487</v>
      </c>
      <c r="F5758" s="83" t="s">
        <v>27488</v>
      </c>
      <c r="G5758" s="83" t="s">
        <v>27489</v>
      </c>
      <c r="H5758" s="83" t="s">
        <v>27</v>
      </c>
    </row>
    <row r="5759" spans="1:8" ht="12.75" customHeight="1" x14ac:dyDescent="0.2">
      <c r="A5759" s="83" t="s">
        <v>5829</v>
      </c>
      <c r="B5759" s="83" t="s">
        <v>27479</v>
      </c>
      <c r="C5759" s="83" t="s">
        <v>27480</v>
      </c>
      <c r="D5759" s="83" t="s">
        <v>27492</v>
      </c>
      <c r="E5759" s="83" t="s">
        <v>27487</v>
      </c>
      <c r="F5759" s="83" t="s">
        <v>27488</v>
      </c>
      <c r="G5759" s="83" t="s">
        <v>27489</v>
      </c>
      <c r="H5759" s="83" t="s">
        <v>27</v>
      </c>
    </row>
    <row r="5760" spans="1:8" ht="12.75" customHeight="1" x14ac:dyDescent="0.2">
      <c r="A5760" s="83" t="s">
        <v>5830</v>
      </c>
      <c r="B5760" s="83" t="s">
        <v>27493</v>
      </c>
      <c r="C5760" s="83" t="s">
        <v>27494</v>
      </c>
      <c r="D5760" s="83" t="s">
        <v>27495</v>
      </c>
      <c r="E5760" s="83" t="s">
        <v>27496</v>
      </c>
      <c r="F5760" s="83" t="s">
        <v>27497</v>
      </c>
      <c r="G5760" s="83" t="s">
        <v>27498</v>
      </c>
      <c r="H5760" s="83" t="s">
        <v>27</v>
      </c>
    </row>
    <row r="5761" spans="1:8" ht="12.75" customHeight="1" x14ac:dyDescent="0.2">
      <c r="A5761" s="83" t="s">
        <v>5831</v>
      </c>
      <c r="B5761" s="83" t="s">
        <v>27493</v>
      </c>
      <c r="C5761" s="83" t="s">
        <v>27494</v>
      </c>
      <c r="D5761" s="83" t="s">
        <v>27495</v>
      </c>
      <c r="E5761" s="83" t="s">
        <v>27496</v>
      </c>
      <c r="F5761" s="83" t="s">
        <v>27497</v>
      </c>
      <c r="G5761" s="83" t="s">
        <v>27498</v>
      </c>
      <c r="H5761" s="83" t="s">
        <v>27</v>
      </c>
    </row>
    <row r="5762" spans="1:8" ht="12.75" customHeight="1" x14ac:dyDescent="0.2">
      <c r="A5762" s="83" t="s">
        <v>5832</v>
      </c>
      <c r="B5762" s="83" t="s">
        <v>27493</v>
      </c>
      <c r="C5762" s="83" t="s">
        <v>27494</v>
      </c>
      <c r="D5762" s="83" t="s">
        <v>27499</v>
      </c>
      <c r="E5762" s="83" t="s">
        <v>27496</v>
      </c>
      <c r="F5762" s="83" t="s">
        <v>27500</v>
      </c>
      <c r="G5762" s="83" t="s">
        <v>27498</v>
      </c>
      <c r="H5762" s="83" t="s">
        <v>27</v>
      </c>
    </row>
    <row r="5763" spans="1:8" ht="12.75" customHeight="1" x14ac:dyDescent="0.2">
      <c r="A5763" s="83" t="s">
        <v>5833</v>
      </c>
      <c r="B5763" s="83" t="s">
        <v>27493</v>
      </c>
      <c r="C5763" s="83" t="s">
        <v>27494</v>
      </c>
      <c r="D5763" s="83" t="s">
        <v>27499</v>
      </c>
      <c r="E5763" s="83" t="s">
        <v>27496</v>
      </c>
      <c r="F5763" s="83" t="s">
        <v>27500</v>
      </c>
      <c r="G5763" s="83" t="s">
        <v>27498</v>
      </c>
      <c r="H5763" s="83" t="s">
        <v>27</v>
      </c>
    </row>
    <row r="5764" spans="1:8" ht="12.75" customHeight="1" x14ac:dyDescent="0.2">
      <c r="A5764" s="83" t="s">
        <v>5834</v>
      </c>
      <c r="B5764" s="83" t="s">
        <v>27493</v>
      </c>
      <c r="C5764" s="83" t="s">
        <v>27494</v>
      </c>
      <c r="D5764" s="83" t="s">
        <v>27501</v>
      </c>
      <c r="E5764" s="83" t="s">
        <v>27496</v>
      </c>
      <c r="F5764" s="83" t="s">
        <v>27497</v>
      </c>
      <c r="G5764" s="83" t="s">
        <v>27498</v>
      </c>
      <c r="H5764" s="83" t="s">
        <v>27</v>
      </c>
    </row>
    <row r="5765" spans="1:8" ht="12.75" customHeight="1" x14ac:dyDescent="0.2">
      <c r="A5765" s="83" t="s">
        <v>5835</v>
      </c>
      <c r="B5765" s="83" t="s">
        <v>27493</v>
      </c>
      <c r="C5765" s="83" t="s">
        <v>27494</v>
      </c>
      <c r="D5765" s="83" t="s">
        <v>27501</v>
      </c>
      <c r="E5765" s="83" t="s">
        <v>27496</v>
      </c>
      <c r="F5765" s="83" t="s">
        <v>27497</v>
      </c>
      <c r="G5765" s="83" t="s">
        <v>27498</v>
      </c>
      <c r="H5765" s="83" t="s">
        <v>27</v>
      </c>
    </row>
    <row r="5766" spans="1:8" ht="12.75" customHeight="1" x14ac:dyDescent="0.2">
      <c r="A5766" s="83" t="s">
        <v>5836</v>
      </c>
      <c r="B5766" s="83" t="s">
        <v>27493</v>
      </c>
      <c r="C5766" s="83" t="s">
        <v>27494</v>
      </c>
      <c r="D5766" s="83" t="s">
        <v>27499</v>
      </c>
      <c r="E5766" s="83" t="s">
        <v>27502</v>
      </c>
      <c r="F5766" s="83" t="s">
        <v>27503</v>
      </c>
      <c r="G5766" s="83" t="s">
        <v>27504</v>
      </c>
      <c r="H5766" s="83" t="s">
        <v>27</v>
      </c>
    </row>
    <row r="5767" spans="1:8" ht="12.75" customHeight="1" x14ac:dyDescent="0.2">
      <c r="A5767" s="83" t="s">
        <v>5837</v>
      </c>
      <c r="B5767" s="83" t="s">
        <v>27493</v>
      </c>
      <c r="C5767" s="83" t="s">
        <v>27494</v>
      </c>
      <c r="D5767" s="83" t="s">
        <v>27499</v>
      </c>
      <c r="E5767" s="83" t="s">
        <v>27502</v>
      </c>
      <c r="F5767" s="83" t="s">
        <v>27503</v>
      </c>
      <c r="G5767" s="83" t="s">
        <v>27504</v>
      </c>
      <c r="H5767" s="83" t="s">
        <v>27</v>
      </c>
    </row>
    <row r="5768" spans="1:8" ht="12.75" customHeight="1" x14ac:dyDescent="0.2">
      <c r="A5768" s="83" t="s">
        <v>5838</v>
      </c>
      <c r="B5768" s="83" t="s">
        <v>27493</v>
      </c>
      <c r="C5768" s="83" t="s">
        <v>27494</v>
      </c>
      <c r="D5768" s="83" t="s">
        <v>27501</v>
      </c>
      <c r="E5768" s="83" t="s">
        <v>27502</v>
      </c>
      <c r="F5768" s="83" t="s">
        <v>27503</v>
      </c>
      <c r="G5768" s="83" t="s">
        <v>27504</v>
      </c>
      <c r="H5768" s="83" t="s">
        <v>27</v>
      </c>
    </row>
    <row r="5769" spans="1:8" ht="12.75" customHeight="1" x14ac:dyDescent="0.2">
      <c r="A5769" s="83" t="s">
        <v>5839</v>
      </c>
      <c r="B5769" s="83" t="s">
        <v>27493</v>
      </c>
      <c r="C5769" s="83" t="s">
        <v>27494</v>
      </c>
      <c r="D5769" s="83" t="s">
        <v>27501</v>
      </c>
      <c r="E5769" s="83" t="s">
        <v>27502</v>
      </c>
      <c r="F5769" s="83" t="s">
        <v>27503</v>
      </c>
      <c r="G5769" s="83" t="s">
        <v>27504</v>
      </c>
      <c r="H5769" s="83" t="s">
        <v>27</v>
      </c>
    </row>
    <row r="5770" spans="1:8" ht="12.75" customHeight="1" x14ac:dyDescent="0.2">
      <c r="A5770" s="83" t="s">
        <v>5840</v>
      </c>
      <c r="B5770" s="83" t="s">
        <v>27493</v>
      </c>
      <c r="C5770" s="83" t="s">
        <v>27494</v>
      </c>
      <c r="D5770" s="83" t="s">
        <v>27505</v>
      </c>
      <c r="E5770" s="83" t="s">
        <v>27506</v>
      </c>
      <c r="F5770" s="83" t="s">
        <v>27507</v>
      </c>
      <c r="G5770" s="83" t="s">
        <v>27508</v>
      </c>
      <c r="H5770" s="83" t="s">
        <v>27</v>
      </c>
    </row>
    <row r="5771" spans="1:8" ht="12.75" customHeight="1" x14ac:dyDescent="0.2">
      <c r="A5771" s="83" t="s">
        <v>5841</v>
      </c>
      <c r="B5771" s="83" t="s">
        <v>27493</v>
      </c>
      <c r="C5771" s="83" t="s">
        <v>27494</v>
      </c>
      <c r="D5771" s="83" t="s">
        <v>27505</v>
      </c>
      <c r="E5771" s="83" t="s">
        <v>27506</v>
      </c>
      <c r="F5771" s="83" t="s">
        <v>27507</v>
      </c>
      <c r="G5771" s="83" t="s">
        <v>27508</v>
      </c>
      <c r="H5771" s="83" t="s">
        <v>27</v>
      </c>
    </row>
    <row r="5772" spans="1:8" ht="12.75" customHeight="1" x14ac:dyDescent="0.2">
      <c r="A5772" s="83" t="s">
        <v>5842</v>
      </c>
      <c r="B5772" s="83" t="s">
        <v>27509</v>
      </c>
      <c r="C5772" s="83" t="s">
        <v>27510</v>
      </c>
      <c r="D5772" s="83" t="s">
        <v>27511</v>
      </c>
      <c r="E5772" s="83" t="s">
        <v>27512</v>
      </c>
      <c r="F5772" s="83" t="s">
        <v>27513</v>
      </c>
      <c r="G5772" s="83" t="s">
        <v>27514</v>
      </c>
      <c r="H5772" s="83" t="s">
        <v>27</v>
      </c>
    </row>
    <row r="5773" spans="1:8" ht="12.75" customHeight="1" x14ac:dyDescent="0.2">
      <c r="A5773" s="83" t="s">
        <v>5843</v>
      </c>
      <c r="B5773" s="83" t="s">
        <v>27509</v>
      </c>
      <c r="C5773" s="83" t="s">
        <v>27510</v>
      </c>
      <c r="D5773" s="83" t="s">
        <v>27511</v>
      </c>
      <c r="E5773" s="83" t="s">
        <v>27512</v>
      </c>
      <c r="F5773" s="83" t="s">
        <v>27513</v>
      </c>
      <c r="G5773" s="83" t="s">
        <v>27514</v>
      </c>
      <c r="H5773" s="83" t="s">
        <v>27</v>
      </c>
    </row>
    <row r="5774" spans="1:8" ht="12.75" customHeight="1" x14ac:dyDescent="0.2">
      <c r="A5774" s="83" t="s">
        <v>5844</v>
      </c>
      <c r="B5774" s="83" t="s">
        <v>27509</v>
      </c>
      <c r="C5774" s="83" t="s">
        <v>27515</v>
      </c>
      <c r="D5774" s="83" t="s">
        <v>27516</v>
      </c>
      <c r="E5774" s="83" t="s">
        <v>27517</v>
      </c>
      <c r="F5774" s="83" t="s">
        <v>27518</v>
      </c>
      <c r="G5774" s="83" t="s">
        <v>27519</v>
      </c>
      <c r="H5774" s="83" t="s">
        <v>27</v>
      </c>
    </row>
    <row r="5775" spans="1:8" ht="12.75" customHeight="1" x14ac:dyDescent="0.2">
      <c r="A5775" s="83" t="s">
        <v>5845</v>
      </c>
      <c r="B5775" s="83" t="s">
        <v>27509</v>
      </c>
      <c r="C5775" s="83" t="s">
        <v>27515</v>
      </c>
      <c r="D5775" s="83" t="s">
        <v>27516</v>
      </c>
      <c r="E5775" s="83" t="s">
        <v>27517</v>
      </c>
      <c r="F5775" s="83" t="s">
        <v>27518</v>
      </c>
      <c r="G5775" s="83" t="s">
        <v>27519</v>
      </c>
      <c r="H5775" s="83" t="s">
        <v>27</v>
      </c>
    </row>
    <row r="5776" spans="1:8" ht="12.75" customHeight="1" x14ac:dyDescent="0.2">
      <c r="A5776" s="83" t="s">
        <v>5846</v>
      </c>
      <c r="B5776" s="83" t="s">
        <v>27509</v>
      </c>
      <c r="C5776" s="83" t="s">
        <v>27520</v>
      </c>
      <c r="D5776" s="83" t="s">
        <v>27521</v>
      </c>
      <c r="E5776" s="83" t="s">
        <v>27522</v>
      </c>
      <c r="F5776" s="83" t="s">
        <v>27523</v>
      </c>
      <c r="G5776" s="83" t="s">
        <v>27524</v>
      </c>
      <c r="H5776" s="83" t="s">
        <v>27</v>
      </c>
    </row>
    <row r="5777" spans="1:8" ht="12.75" customHeight="1" x14ac:dyDescent="0.2">
      <c r="A5777" s="83" t="s">
        <v>5847</v>
      </c>
      <c r="B5777" s="83" t="s">
        <v>27509</v>
      </c>
      <c r="C5777" s="83" t="s">
        <v>27520</v>
      </c>
      <c r="D5777" s="83" t="s">
        <v>27521</v>
      </c>
      <c r="E5777" s="83" t="s">
        <v>27522</v>
      </c>
      <c r="F5777" s="83" t="s">
        <v>27523</v>
      </c>
      <c r="G5777" s="83" t="s">
        <v>27524</v>
      </c>
      <c r="H5777" s="83" t="s">
        <v>27</v>
      </c>
    </row>
    <row r="5778" spans="1:8" ht="12.75" customHeight="1" x14ac:dyDescent="0.2">
      <c r="A5778" s="83" t="s">
        <v>5848</v>
      </c>
      <c r="B5778" s="83" t="s">
        <v>27509</v>
      </c>
      <c r="C5778" s="83" t="s">
        <v>27525</v>
      </c>
      <c r="D5778" s="83" t="s">
        <v>27526</v>
      </c>
      <c r="E5778" s="83" t="s">
        <v>27527</v>
      </c>
      <c r="F5778" s="83" t="s">
        <v>27528</v>
      </c>
      <c r="G5778" s="83" t="s">
        <v>27529</v>
      </c>
      <c r="H5778" s="83" t="s">
        <v>27</v>
      </c>
    </row>
    <row r="5779" spans="1:8" ht="12.75" customHeight="1" x14ac:dyDescent="0.2">
      <c r="A5779" s="83" t="s">
        <v>5849</v>
      </c>
      <c r="B5779" s="83" t="s">
        <v>27509</v>
      </c>
      <c r="C5779" s="83" t="s">
        <v>27525</v>
      </c>
      <c r="D5779" s="83" t="s">
        <v>27526</v>
      </c>
      <c r="E5779" s="83" t="s">
        <v>27527</v>
      </c>
      <c r="F5779" s="83" t="s">
        <v>27528</v>
      </c>
      <c r="G5779" s="83" t="s">
        <v>27529</v>
      </c>
      <c r="H5779" s="83" t="s">
        <v>27</v>
      </c>
    </row>
    <row r="5780" spans="1:8" ht="12.75" customHeight="1" x14ac:dyDescent="0.2">
      <c r="A5780" s="83" t="s">
        <v>5850</v>
      </c>
      <c r="B5780" s="83" t="s">
        <v>27509</v>
      </c>
      <c r="C5780" s="83" t="s">
        <v>27530</v>
      </c>
      <c r="D5780" s="83" t="s">
        <v>27531</v>
      </c>
      <c r="E5780" s="83" t="s">
        <v>27527</v>
      </c>
      <c r="F5780" s="83" t="s">
        <v>27528</v>
      </c>
      <c r="G5780" s="83" t="s">
        <v>27529</v>
      </c>
      <c r="H5780" s="83" t="s">
        <v>27</v>
      </c>
    </row>
    <row r="5781" spans="1:8" ht="12.75" customHeight="1" x14ac:dyDescent="0.2">
      <c r="A5781" s="83" t="s">
        <v>5851</v>
      </c>
      <c r="B5781" s="83" t="s">
        <v>27509</v>
      </c>
      <c r="C5781" s="83" t="s">
        <v>27530</v>
      </c>
      <c r="D5781" s="83" t="s">
        <v>27531</v>
      </c>
      <c r="E5781" s="83" t="s">
        <v>27527</v>
      </c>
      <c r="F5781" s="83" t="s">
        <v>27528</v>
      </c>
      <c r="G5781" s="83" t="s">
        <v>27529</v>
      </c>
      <c r="H5781" s="83" t="s">
        <v>27</v>
      </c>
    </row>
    <row r="5782" spans="1:8" ht="12.75" customHeight="1" x14ac:dyDescent="0.2">
      <c r="A5782" s="83" t="s">
        <v>5852</v>
      </c>
      <c r="B5782" s="83" t="s">
        <v>27509</v>
      </c>
      <c r="C5782" s="83" t="s">
        <v>27532</v>
      </c>
      <c r="D5782" s="83" t="s">
        <v>27533</v>
      </c>
      <c r="E5782" s="83" t="s">
        <v>27527</v>
      </c>
      <c r="F5782" s="83" t="s">
        <v>27528</v>
      </c>
      <c r="G5782" s="83" t="s">
        <v>27529</v>
      </c>
      <c r="H5782" s="83" t="s">
        <v>27</v>
      </c>
    </row>
    <row r="5783" spans="1:8" ht="12.75" customHeight="1" x14ac:dyDescent="0.2">
      <c r="A5783" s="83" t="s">
        <v>5853</v>
      </c>
      <c r="B5783" s="83" t="s">
        <v>27509</v>
      </c>
      <c r="C5783" s="83" t="s">
        <v>27532</v>
      </c>
      <c r="D5783" s="83" t="s">
        <v>27533</v>
      </c>
      <c r="E5783" s="83" t="s">
        <v>27527</v>
      </c>
      <c r="F5783" s="83" t="s">
        <v>27528</v>
      </c>
      <c r="G5783" s="83" t="s">
        <v>27529</v>
      </c>
      <c r="H5783" s="83" t="s">
        <v>27</v>
      </c>
    </row>
    <row r="5784" spans="1:8" ht="12.75" customHeight="1" x14ac:dyDescent="0.2">
      <c r="A5784" s="83" t="s">
        <v>5854</v>
      </c>
      <c r="B5784" s="83" t="s">
        <v>27509</v>
      </c>
      <c r="C5784" s="83" t="s">
        <v>27534</v>
      </c>
      <c r="D5784" s="83" t="s">
        <v>27535</v>
      </c>
      <c r="E5784" s="83" t="s">
        <v>27527</v>
      </c>
      <c r="F5784" s="83" t="s">
        <v>27528</v>
      </c>
      <c r="G5784" s="83" t="s">
        <v>27529</v>
      </c>
      <c r="H5784" s="83" t="s">
        <v>27</v>
      </c>
    </row>
    <row r="5785" spans="1:8" ht="12.75" customHeight="1" x14ac:dyDescent="0.2">
      <c r="A5785" s="83" t="s">
        <v>5855</v>
      </c>
      <c r="B5785" s="83" t="s">
        <v>27509</v>
      </c>
      <c r="C5785" s="83" t="s">
        <v>27534</v>
      </c>
      <c r="D5785" s="83" t="s">
        <v>27535</v>
      </c>
      <c r="E5785" s="83" t="s">
        <v>27527</v>
      </c>
      <c r="F5785" s="83" t="s">
        <v>27528</v>
      </c>
      <c r="G5785" s="83" t="s">
        <v>27529</v>
      </c>
      <c r="H5785" s="83" t="s">
        <v>27</v>
      </c>
    </row>
    <row r="5786" spans="1:8" ht="12.75" customHeight="1" x14ac:dyDescent="0.2">
      <c r="A5786" s="83" t="s">
        <v>5856</v>
      </c>
      <c r="B5786" s="83" t="s">
        <v>27536</v>
      </c>
      <c r="C5786" s="83" t="s">
        <v>27537</v>
      </c>
      <c r="D5786" s="83" t="s">
        <v>27538</v>
      </c>
      <c r="E5786" s="83" t="s">
        <v>27539</v>
      </c>
      <c r="F5786" s="83" t="s">
        <v>27540</v>
      </c>
      <c r="G5786" s="83" t="s">
        <v>27541</v>
      </c>
      <c r="H5786" s="83" t="s">
        <v>27</v>
      </c>
    </row>
    <row r="5787" spans="1:8" ht="12.75" customHeight="1" x14ac:dyDescent="0.2">
      <c r="A5787" s="83" t="s">
        <v>5857</v>
      </c>
      <c r="B5787" s="83" t="s">
        <v>27536</v>
      </c>
      <c r="C5787" s="83" t="s">
        <v>27537</v>
      </c>
      <c r="D5787" s="83" t="s">
        <v>27538</v>
      </c>
      <c r="E5787" s="83" t="s">
        <v>27539</v>
      </c>
      <c r="F5787" s="83" t="s">
        <v>27540</v>
      </c>
      <c r="G5787" s="83" t="s">
        <v>27541</v>
      </c>
      <c r="H5787" s="83" t="s">
        <v>27</v>
      </c>
    </row>
    <row r="5788" spans="1:8" ht="12.75" customHeight="1" x14ac:dyDescent="0.2">
      <c r="A5788" s="83" t="s">
        <v>5858</v>
      </c>
      <c r="B5788" s="83" t="s">
        <v>27536</v>
      </c>
      <c r="C5788" s="83" t="s">
        <v>27542</v>
      </c>
      <c r="D5788" s="83" t="s">
        <v>27543</v>
      </c>
      <c r="E5788" s="83" t="s">
        <v>27544</v>
      </c>
      <c r="F5788" s="83" t="s">
        <v>27545</v>
      </c>
      <c r="G5788" s="83" t="s">
        <v>27546</v>
      </c>
      <c r="H5788" s="83" t="s">
        <v>27</v>
      </c>
    </row>
    <row r="5789" spans="1:8" ht="12.75" customHeight="1" x14ac:dyDescent="0.2">
      <c r="A5789" s="83" t="s">
        <v>5859</v>
      </c>
      <c r="B5789" s="83" t="s">
        <v>27536</v>
      </c>
      <c r="C5789" s="83" t="s">
        <v>27542</v>
      </c>
      <c r="D5789" s="83" t="s">
        <v>27543</v>
      </c>
      <c r="E5789" s="83" t="s">
        <v>27544</v>
      </c>
      <c r="F5789" s="83" t="s">
        <v>27545</v>
      </c>
      <c r="G5789" s="83" t="s">
        <v>27546</v>
      </c>
      <c r="H5789" s="83" t="s">
        <v>27</v>
      </c>
    </row>
    <row r="5790" spans="1:8" ht="12.75" customHeight="1" x14ac:dyDescent="0.2">
      <c r="A5790" s="83" t="s">
        <v>5860</v>
      </c>
      <c r="B5790" s="83" t="s">
        <v>27547</v>
      </c>
      <c r="C5790" s="83" t="s">
        <v>27548</v>
      </c>
      <c r="D5790" s="83" t="s">
        <v>25527</v>
      </c>
      <c r="E5790" s="83"/>
      <c r="F5790" s="83"/>
      <c r="G5790" s="83"/>
      <c r="H5790" s="83" t="s">
        <v>27</v>
      </c>
    </row>
    <row r="5791" spans="1:8" ht="12.75" customHeight="1" x14ac:dyDescent="0.2">
      <c r="A5791" s="83" t="s">
        <v>5861</v>
      </c>
      <c r="B5791" s="83" t="s">
        <v>27547</v>
      </c>
      <c r="C5791" s="83" t="s">
        <v>27548</v>
      </c>
      <c r="D5791" s="83" t="s">
        <v>25527</v>
      </c>
      <c r="E5791" s="83"/>
      <c r="F5791" s="83"/>
      <c r="G5791" s="83"/>
      <c r="H5791" s="83" t="s">
        <v>27</v>
      </c>
    </row>
    <row r="5792" spans="1:8" ht="12.75" customHeight="1" x14ac:dyDescent="0.2">
      <c r="A5792" s="83" t="s">
        <v>5862</v>
      </c>
      <c r="B5792" s="83" t="s">
        <v>27549</v>
      </c>
      <c r="C5792" s="83" t="s">
        <v>27550</v>
      </c>
      <c r="D5792" s="83" t="s">
        <v>27551</v>
      </c>
      <c r="E5792" s="83"/>
      <c r="F5792" s="83"/>
      <c r="G5792" s="83"/>
      <c r="H5792" s="83" t="s">
        <v>27</v>
      </c>
    </row>
    <row r="5793" spans="1:8" ht="12.75" customHeight="1" x14ac:dyDescent="0.2">
      <c r="A5793" s="83" t="s">
        <v>5863</v>
      </c>
      <c r="B5793" s="83" t="s">
        <v>27549</v>
      </c>
      <c r="C5793" s="83" t="s">
        <v>27550</v>
      </c>
      <c r="D5793" s="83" t="s">
        <v>27551</v>
      </c>
      <c r="E5793" s="83"/>
      <c r="F5793" s="83"/>
      <c r="G5793" s="83"/>
      <c r="H5793" s="83" t="s">
        <v>27</v>
      </c>
    </row>
    <row r="5794" spans="1:8" ht="12.75" customHeight="1" x14ac:dyDescent="0.2">
      <c r="A5794" s="83" t="s">
        <v>5864</v>
      </c>
      <c r="B5794" s="83" t="s">
        <v>27547</v>
      </c>
      <c r="C5794" s="83" t="s">
        <v>27552</v>
      </c>
      <c r="D5794" s="83" t="s">
        <v>27553</v>
      </c>
      <c r="E5794" s="83" t="s">
        <v>27554</v>
      </c>
      <c r="F5794" s="83"/>
      <c r="G5794" s="83"/>
      <c r="H5794" s="83" t="s">
        <v>27</v>
      </c>
    </row>
    <row r="5795" spans="1:8" ht="12.75" customHeight="1" x14ac:dyDescent="0.2">
      <c r="A5795" s="83" t="s">
        <v>5865</v>
      </c>
      <c r="B5795" s="83" t="s">
        <v>27547</v>
      </c>
      <c r="C5795" s="83" t="s">
        <v>27552</v>
      </c>
      <c r="D5795" s="83" t="s">
        <v>27553</v>
      </c>
      <c r="E5795" s="83" t="s">
        <v>27554</v>
      </c>
      <c r="F5795" s="83"/>
      <c r="G5795" s="83"/>
      <c r="H5795" s="83" t="s">
        <v>27</v>
      </c>
    </row>
    <row r="5796" spans="1:8" ht="12.75" customHeight="1" x14ac:dyDescent="0.2">
      <c r="A5796" s="83" t="s">
        <v>5866</v>
      </c>
      <c r="B5796" s="83" t="s">
        <v>27555</v>
      </c>
      <c r="C5796" s="83" t="s">
        <v>27556</v>
      </c>
      <c r="D5796" s="83" t="s">
        <v>27557</v>
      </c>
      <c r="E5796" s="83" t="s">
        <v>27558</v>
      </c>
      <c r="F5796" s="83" t="s">
        <v>27559</v>
      </c>
      <c r="G5796" s="83"/>
      <c r="H5796" s="83" t="s">
        <v>27</v>
      </c>
    </row>
    <row r="5797" spans="1:8" ht="12.75" customHeight="1" x14ac:dyDescent="0.2">
      <c r="A5797" s="83" t="s">
        <v>5867</v>
      </c>
      <c r="B5797" s="83" t="s">
        <v>27555</v>
      </c>
      <c r="C5797" s="83" t="s">
        <v>27556</v>
      </c>
      <c r="D5797" s="83" t="s">
        <v>27557</v>
      </c>
      <c r="E5797" s="83" t="s">
        <v>27558</v>
      </c>
      <c r="F5797" s="83" t="s">
        <v>27559</v>
      </c>
      <c r="G5797" s="83"/>
      <c r="H5797" s="83" t="s">
        <v>27</v>
      </c>
    </row>
    <row r="5798" spans="1:8" ht="12.75" customHeight="1" x14ac:dyDescent="0.2">
      <c r="A5798" s="83" t="s">
        <v>5868</v>
      </c>
      <c r="B5798" s="83" t="s">
        <v>27555</v>
      </c>
      <c r="C5798" s="83" t="s">
        <v>27556</v>
      </c>
      <c r="D5798" s="83" t="s">
        <v>27560</v>
      </c>
      <c r="E5798" s="83" t="s">
        <v>27558</v>
      </c>
      <c r="F5798" s="83" t="s">
        <v>27559</v>
      </c>
      <c r="G5798" s="83"/>
      <c r="H5798" s="83" t="s">
        <v>27</v>
      </c>
    </row>
    <row r="5799" spans="1:8" ht="12.75" customHeight="1" x14ac:dyDescent="0.2">
      <c r="A5799" s="83" t="s">
        <v>5869</v>
      </c>
      <c r="B5799" s="83" t="s">
        <v>27555</v>
      </c>
      <c r="C5799" s="83" t="s">
        <v>27556</v>
      </c>
      <c r="D5799" s="83" t="s">
        <v>27560</v>
      </c>
      <c r="E5799" s="83" t="s">
        <v>27558</v>
      </c>
      <c r="F5799" s="83" t="s">
        <v>27559</v>
      </c>
      <c r="G5799" s="83"/>
      <c r="H5799" s="83" t="s">
        <v>27</v>
      </c>
    </row>
    <row r="5800" spans="1:8" ht="12.75" customHeight="1" x14ac:dyDescent="0.2">
      <c r="A5800" s="83" t="s">
        <v>5870</v>
      </c>
      <c r="B5800" s="83" t="s">
        <v>27561</v>
      </c>
      <c r="C5800" s="83" t="s">
        <v>27562</v>
      </c>
      <c r="D5800" s="83" t="s">
        <v>27563</v>
      </c>
      <c r="E5800" s="83" t="s">
        <v>27564</v>
      </c>
      <c r="F5800" s="83"/>
      <c r="G5800" s="83"/>
      <c r="H5800" s="83" t="s">
        <v>27</v>
      </c>
    </row>
    <row r="5801" spans="1:8" ht="12.75" customHeight="1" x14ac:dyDescent="0.2">
      <c r="A5801" s="83" t="s">
        <v>5871</v>
      </c>
      <c r="B5801" s="83" t="s">
        <v>27561</v>
      </c>
      <c r="C5801" s="83" t="s">
        <v>27562</v>
      </c>
      <c r="D5801" s="83" t="s">
        <v>27563</v>
      </c>
      <c r="E5801" s="83" t="s">
        <v>27564</v>
      </c>
      <c r="F5801" s="83"/>
      <c r="G5801" s="83"/>
      <c r="H5801" s="83" t="s">
        <v>27</v>
      </c>
    </row>
    <row r="5802" spans="1:8" ht="12.75" customHeight="1" x14ac:dyDescent="0.2">
      <c r="A5802" s="83" t="s">
        <v>5872</v>
      </c>
      <c r="B5802" s="83" t="s">
        <v>27565</v>
      </c>
      <c r="C5802" s="83" t="s">
        <v>27566</v>
      </c>
      <c r="D5802" s="83" t="s">
        <v>27567</v>
      </c>
      <c r="E5802" s="83" t="s">
        <v>27568</v>
      </c>
      <c r="F5802" s="83" t="s">
        <v>25020</v>
      </c>
      <c r="G5802" s="83"/>
      <c r="H5802" s="83" t="s">
        <v>27</v>
      </c>
    </row>
    <row r="5803" spans="1:8" ht="12.75" customHeight="1" x14ac:dyDescent="0.2">
      <c r="A5803" s="83" t="s">
        <v>5873</v>
      </c>
      <c r="B5803" s="83" t="s">
        <v>27565</v>
      </c>
      <c r="C5803" s="83" t="s">
        <v>27566</v>
      </c>
      <c r="D5803" s="83" t="s">
        <v>27567</v>
      </c>
      <c r="E5803" s="83" t="s">
        <v>27568</v>
      </c>
      <c r="F5803" s="83" t="s">
        <v>25020</v>
      </c>
      <c r="G5803" s="83"/>
      <c r="H5803" s="83" t="s">
        <v>27</v>
      </c>
    </row>
    <row r="5804" spans="1:8" ht="12.75" customHeight="1" x14ac:dyDescent="0.2">
      <c r="A5804" s="83" t="s">
        <v>5874</v>
      </c>
      <c r="B5804" s="83" t="s">
        <v>27569</v>
      </c>
      <c r="C5804" s="83" t="s">
        <v>27570</v>
      </c>
      <c r="D5804" s="83" t="s">
        <v>27571</v>
      </c>
      <c r="E5804" s="83" t="s">
        <v>27572</v>
      </c>
      <c r="F5804" s="83" t="s">
        <v>24154</v>
      </c>
      <c r="G5804" s="83"/>
      <c r="H5804" s="83" t="s">
        <v>27</v>
      </c>
    </row>
    <row r="5805" spans="1:8" ht="12.75" customHeight="1" x14ac:dyDescent="0.2">
      <c r="A5805" s="83" t="s">
        <v>5875</v>
      </c>
      <c r="B5805" s="83" t="s">
        <v>27569</v>
      </c>
      <c r="C5805" s="83" t="s">
        <v>27570</v>
      </c>
      <c r="D5805" s="83" t="s">
        <v>27571</v>
      </c>
      <c r="E5805" s="83" t="s">
        <v>27572</v>
      </c>
      <c r="F5805" s="83" t="s">
        <v>24154</v>
      </c>
      <c r="G5805" s="83"/>
      <c r="H5805" s="83" t="s">
        <v>27</v>
      </c>
    </row>
    <row r="5806" spans="1:8" ht="12.75" customHeight="1" x14ac:dyDescent="0.2">
      <c r="A5806" s="83" t="s">
        <v>5876</v>
      </c>
      <c r="B5806" s="83" t="s">
        <v>27573</v>
      </c>
      <c r="C5806" s="83" t="s">
        <v>27574</v>
      </c>
      <c r="D5806" s="83" t="s">
        <v>27575</v>
      </c>
      <c r="E5806" s="83" t="s">
        <v>27572</v>
      </c>
      <c r="F5806" s="83" t="s">
        <v>24154</v>
      </c>
      <c r="G5806" s="83"/>
      <c r="H5806" s="83" t="s">
        <v>27</v>
      </c>
    </row>
    <row r="5807" spans="1:8" ht="12.75" customHeight="1" x14ac:dyDescent="0.2">
      <c r="A5807" s="83" t="s">
        <v>5877</v>
      </c>
      <c r="B5807" s="83" t="s">
        <v>27573</v>
      </c>
      <c r="C5807" s="83" t="s">
        <v>27574</v>
      </c>
      <c r="D5807" s="83" t="s">
        <v>27575</v>
      </c>
      <c r="E5807" s="83" t="s">
        <v>27572</v>
      </c>
      <c r="F5807" s="83" t="s">
        <v>24154</v>
      </c>
      <c r="G5807" s="83"/>
      <c r="H5807" s="83" t="s">
        <v>27</v>
      </c>
    </row>
    <row r="5808" spans="1:8" ht="12.75" customHeight="1" x14ac:dyDescent="0.2">
      <c r="A5808" s="83" t="s">
        <v>5878</v>
      </c>
      <c r="B5808" s="83" t="s">
        <v>27576</v>
      </c>
      <c r="C5808" s="83" t="s">
        <v>27577</v>
      </c>
      <c r="D5808" s="83" t="s">
        <v>27578</v>
      </c>
      <c r="E5808" s="83" t="s">
        <v>27579</v>
      </c>
      <c r="F5808" s="83" t="s">
        <v>27580</v>
      </c>
      <c r="G5808" s="83"/>
      <c r="H5808" s="83" t="s">
        <v>27</v>
      </c>
    </row>
    <row r="5809" spans="1:8" ht="12.75" customHeight="1" x14ac:dyDescent="0.2">
      <c r="A5809" s="83" t="s">
        <v>5879</v>
      </c>
      <c r="B5809" s="83" t="s">
        <v>27576</v>
      </c>
      <c r="C5809" s="83" t="s">
        <v>27577</v>
      </c>
      <c r="D5809" s="83" t="s">
        <v>27578</v>
      </c>
      <c r="E5809" s="83" t="s">
        <v>27579</v>
      </c>
      <c r="F5809" s="83" t="s">
        <v>27580</v>
      </c>
      <c r="G5809" s="83"/>
      <c r="H5809" s="83" t="s">
        <v>27</v>
      </c>
    </row>
    <row r="5810" spans="1:8" ht="12.75" customHeight="1" x14ac:dyDescent="0.2">
      <c r="A5810" s="83" t="s">
        <v>5880</v>
      </c>
      <c r="B5810" s="83" t="s">
        <v>27565</v>
      </c>
      <c r="C5810" s="83" t="s">
        <v>27581</v>
      </c>
      <c r="D5810" s="83" t="s">
        <v>27582</v>
      </c>
      <c r="E5810" s="83" t="s">
        <v>27583</v>
      </c>
      <c r="F5810" s="83"/>
      <c r="G5810" s="83"/>
      <c r="H5810" s="83" t="s">
        <v>27</v>
      </c>
    </row>
    <row r="5811" spans="1:8" ht="12.75" customHeight="1" x14ac:dyDescent="0.2">
      <c r="A5811" s="83" t="s">
        <v>5881</v>
      </c>
      <c r="B5811" s="83" t="s">
        <v>27565</v>
      </c>
      <c r="C5811" s="83" t="s">
        <v>27581</v>
      </c>
      <c r="D5811" s="83" t="s">
        <v>27582</v>
      </c>
      <c r="E5811" s="83" t="s">
        <v>27583</v>
      </c>
      <c r="F5811" s="83"/>
      <c r="G5811" s="83"/>
      <c r="H5811" s="83" t="s">
        <v>27</v>
      </c>
    </row>
    <row r="5812" spans="1:8" ht="12.75" customHeight="1" x14ac:dyDescent="0.2">
      <c r="A5812" s="83" t="s">
        <v>5882</v>
      </c>
      <c r="B5812" s="83" t="s">
        <v>27565</v>
      </c>
      <c r="C5812" s="83" t="s">
        <v>27584</v>
      </c>
      <c r="D5812" s="83" t="s">
        <v>27582</v>
      </c>
      <c r="E5812" s="83" t="s">
        <v>27583</v>
      </c>
      <c r="F5812" s="83"/>
      <c r="G5812" s="83"/>
      <c r="H5812" s="83" t="s">
        <v>27</v>
      </c>
    </row>
    <row r="5813" spans="1:8" ht="12.75" customHeight="1" x14ac:dyDescent="0.2">
      <c r="A5813" s="83" t="s">
        <v>5883</v>
      </c>
      <c r="B5813" s="83" t="s">
        <v>27565</v>
      </c>
      <c r="C5813" s="83" t="s">
        <v>27584</v>
      </c>
      <c r="D5813" s="83" t="s">
        <v>27582</v>
      </c>
      <c r="E5813" s="83" t="s">
        <v>27583</v>
      </c>
      <c r="F5813" s="83"/>
      <c r="G5813" s="83"/>
      <c r="H5813" s="83" t="s">
        <v>27</v>
      </c>
    </row>
    <row r="5814" spans="1:8" ht="12.75" customHeight="1" x14ac:dyDescent="0.2">
      <c r="A5814" s="83" t="s">
        <v>5884</v>
      </c>
      <c r="B5814" s="83" t="s">
        <v>27565</v>
      </c>
      <c r="C5814" s="83" t="s">
        <v>27585</v>
      </c>
      <c r="D5814" s="83" t="s">
        <v>27582</v>
      </c>
      <c r="E5814" s="83" t="s">
        <v>27583</v>
      </c>
      <c r="F5814" s="83"/>
      <c r="G5814" s="83"/>
      <c r="H5814" s="83" t="s">
        <v>27</v>
      </c>
    </row>
    <row r="5815" spans="1:8" ht="12.75" customHeight="1" x14ac:dyDescent="0.2">
      <c r="A5815" s="83" t="s">
        <v>5885</v>
      </c>
      <c r="B5815" s="83" t="s">
        <v>27565</v>
      </c>
      <c r="C5815" s="83" t="s">
        <v>27585</v>
      </c>
      <c r="D5815" s="83" t="s">
        <v>27582</v>
      </c>
      <c r="E5815" s="83" t="s">
        <v>27583</v>
      </c>
      <c r="F5815" s="83"/>
      <c r="G5815" s="83"/>
      <c r="H5815" s="83" t="s">
        <v>27</v>
      </c>
    </row>
    <row r="5816" spans="1:8" ht="12.75" customHeight="1" x14ac:dyDescent="0.2">
      <c r="A5816" s="83" t="s">
        <v>5886</v>
      </c>
      <c r="B5816" s="83" t="s">
        <v>27586</v>
      </c>
      <c r="C5816" s="83" t="s">
        <v>27587</v>
      </c>
      <c r="D5816" s="83"/>
      <c r="E5816" s="83"/>
      <c r="F5816" s="83"/>
      <c r="G5816" s="83"/>
      <c r="H5816" s="83" t="s">
        <v>27</v>
      </c>
    </row>
    <row r="5817" spans="1:8" ht="12.75" customHeight="1" x14ac:dyDescent="0.2">
      <c r="A5817" s="83" t="s">
        <v>5887</v>
      </c>
      <c r="B5817" s="83" t="s">
        <v>27586</v>
      </c>
      <c r="C5817" s="83" t="s">
        <v>27587</v>
      </c>
      <c r="D5817" s="83"/>
      <c r="E5817" s="83"/>
      <c r="F5817" s="83"/>
      <c r="G5817" s="83"/>
      <c r="H5817" s="83" t="s">
        <v>27</v>
      </c>
    </row>
    <row r="5818" spans="1:8" ht="12.75" customHeight="1" x14ac:dyDescent="0.2">
      <c r="A5818" s="83" t="s">
        <v>5888</v>
      </c>
      <c r="B5818" s="83" t="s">
        <v>27588</v>
      </c>
      <c r="C5818" s="83" t="s">
        <v>27587</v>
      </c>
      <c r="D5818" s="83"/>
      <c r="E5818" s="83"/>
      <c r="F5818" s="83"/>
      <c r="G5818" s="83"/>
      <c r="H5818" s="83" t="s">
        <v>27</v>
      </c>
    </row>
    <row r="5819" spans="1:8" ht="12.75" customHeight="1" x14ac:dyDescent="0.2">
      <c r="A5819" s="83" t="s">
        <v>5889</v>
      </c>
      <c r="B5819" s="83" t="s">
        <v>27588</v>
      </c>
      <c r="C5819" s="83" t="s">
        <v>27587</v>
      </c>
      <c r="D5819" s="83"/>
      <c r="E5819" s="83"/>
      <c r="F5819" s="83"/>
      <c r="G5819" s="83"/>
      <c r="H5819" s="83" t="s">
        <v>27</v>
      </c>
    </row>
    <row r="5820" spans="1:8" ht="12.75" customHeight="1" x14ac:dyDescent="0.2">
      <c r="A5820" s="83" t="s">
        <v>5890</v>
      </c>
      <c r="B5820" s="83" t="s">
        <v>27589</v>
      </c>
      <c r="C5820" s="83" t="s">
        <v>27590</v>
      </c>
      <c r="D5820" s="83"/>
      <c r="E5820" s="83"/>
      <c r="F5820" s="83"/>
      <c r="G5820" s="83"/>
      <c r="H5820" s="83" t="s">
        <v>27</v>
      </c>
    </row>
    <row r="5821" spans="1:8" ht="12.75" customHeight="1" x14ac:dyDescent="0.2">
      <c r="A5821" s="83" t="s">
        <v>5891</v>
      </c>
      <c r="B5821" s="83" t="s">
        <v>27589</v>
      </c>
      <c r="C5821" s="83" t="s">
        <v>27590</v>
      </c>
      <c r="D5821" s="83"/>
      <c r="E5821" s="83"/>
      <c r="F5821" s="83"/>
      <c r="G5821" s="83"/>
      <c r="H5821" s="83" t="s">
        <v>27</v>
      </c>
    </row>
    <row r="5822" spans="1:8" ht="12.75" customHeight="1" x14ac:dyDescent="0.2">
      <c r="A5822" s="83" t="s">
        <v>5892</v>
      </c>
      <c r="B5822" s="83" t="s">
        <v>27591</v>
      </c>
      <c r="C5822" s="83" t="s">
        <v>27590</v>
      </c>
      <c r="D5822" s="83"/>
      <c r="E5822" s="83"/>
      <c r="F5822" s="83"/>
      <c r="G5822" s="83"/>
      <c r="H5822" s="83" t="s">
        <v>27</v>
      </c>
    </row>
    <row r="5823" spans="1:8" ht="12.75" customHeight="1" x14ac:dyDescent="0.2">
      <c r="A5823" s="83" t="s">
        <v>5893</v>
      </c>
      <c r="B5823" s="83" t="s">
        <v>27591</v>
      </c>
      <c r="C5823" s="83" t="s">
        <v>27590</v>
      </c>
      <c r="D5823" s="83"/>
      <c r="E5823" s="83"/>
      <c r="F5823" s="83"/>
      <c r="G5823" s="83"/>
      <c r="H5823" s="83" t="s">
        <v>27</v>
      </c>
    </row>
    <row r="5824" spans="1:8" ht="12.75" customHeight="1" x14ac:dyDescent="0.2">
      <c r="A5824" s="83" t="s">
        <v>5894</v>
      </c>
      <c r="B5824" s="83" t="s">
        <v>27592</v>
      </c>
      <c r="C5824" s="83" t="s">
        <v>27593</v>
      </c>
      <c r="D5824" s="83" t="s">
        <v>27594</v>
      </c>
      <c r="E5824" s="83" t="s">
        <v>27595</v>
      </c>
      <c r="F5824" s="83" t="s">
        <v>27596</v>
      </c>
      <c r="G5824" s="83"/>
      <c r="H5824" s="83" t="s">
        <v>27</v>
      </c>
    </row>
    <row r="5825" spans="1:8" ht="12.75" customHeight="1" x14ac:dyDescent="0.2">
      <c r="A5825" s="83" t="s">
        <v>5895</v>
      </c>
      <c r="B5825" s="83" t="s">
        <v>27592</v>
      </c>
      <c r="C5825" s="83" t="s">
        <v>27593</v>
      </c>
      <c r="D5825" s="83" t="s">
        <v>27594</v>
      </c>
      <c r="E5825" s="83" t="s">
        <v>27595</v>
      </c>
      <c r="F5825" s="83" t="s">
        <v>27596</v>
      </c>
      <c r="G5825" s="83"/>
      <c r="H5825" s="83" t="s">
        <v>27</v>
      </c>
    </row>
    <row r="5826" spans="1:8" ht="12.75" customHeight="1" x14ac:dyDescent="0.2">
      <c r="A5826" s="83" t="s">
        <v>5896</v>
      </c>
      <c r="B5826" s="83" t="s">
        <v>27597</v>
      </c>
      <c r="C5826" s="83" t="s">
        <v>27598</v>
      </c>
      <c r="D5826" s="83" t="s">
        <v>27599</v>
      </c>
      <c r="E5826" s="83" t="s">
        <v>27600</v>
      </c>
      <c r="F5826" s="83"/>
      <c r="G5826" s="83"/>
      <c r="H5826" s="83" t="s">
        <v>27</v>
      </c>
    </row>
    <row r="5827" spans="1:8" ht="12.75" customHeight="1" x14ac:dyDescent="0.2">
      <c r="A5827" s="83" t="s">
        <v>5897</v>
      </c>
      <c r="B5827" s="83" t="s">
        <v>27597</v>
      </c>
      <c r="C5827" s="83" t="s">
        <v>27598</v>
      </c>
      <c r="D5827" s="83" t="s">
        <v>27599</v>
      </c>
      <c r="E5827" s="83" t="s">
        <v>27600</v>
      </c>
      <c r="F5827" s="83"/>
      <c r="G5827" s="83"/>
      <c r="H5827" s="83" t="s">
        <v>27</v>
      </c>
    </row>
    <row r="5828" spans="1:8" ht="12.75" customHeight="1" x14ac:dyDescent="0.2">
      <c r="A5828" s="83" t="s">
        <v>5898</v>
      </c>
      <c r="B5828" s="83" t="s">
        <v>27601</v>
      </c>
      <c r="C5828" s="83" t="s">
        <v>24210</v>
      </c>
      <c r="D5828" s="83"/>
      <c r="E5828" s="83"/>
      <c r="F5828" s="83"/>
      <c r="G5828" s="83"/>
      <c r="H5828" s="83" t="s">
        <v>27</v>
      </c>
    </row>
    <row r="5829" spans="1:8" ht="12.75" customHeight="1" x14ac:dyDescent="0.2">
      <c r="A5829" s="83" t="s">
        <v>5899</v>
      </c>
      <c r="B5829" s="83" t="s">
        <v>27601</v>
      </c>
      <c r="C5829" s="83" t="s">
        <v>24210</v>
      </c>
      <c r="D5829" s="83"/>
      <c r="E5829" s="83"/>
      <c r="F5829" s="83"/>
      <c r="G5829" s="83"/>
      <c r="H5829" s="83" t="s">
        <v>27</v>
      </c>
    </row>
    <row r="5830" spans="1:8" ht="12.75" customHeight="1" x14ac:dyDescent="0.2">
      <c r="A5830" s="83" t="s">
        <v>5900</v>
      </c>
      <c r="B5830" s="83" t="s">
        <v>27602</v>
      </c>
      <c r="C5830" s="83" t="s">
        <v>27603</v>
      </c>
      <c r="D5830" s="83" t="s">
        <v>27604</v>
      </c>
      <c r="E5830" s="83" t="s">
        <v>27605</v>
      </c>
      <c r="F5830" s="83"/>
      <c r="G5830" s="83"/>
      <c r="H5830" s="83" t="s">
        <v>27</v>
      </c>
    </row>
    <row r="5831" spans="1:8" ht="12.75" customHeight="1" x14ac:dyDescent="0.2">
      <c r="A5831" s="83" t="s">
        <v>5901</v>
      </c>
      <c r="B5831" s="83" t="s">
        <v>27602</v>
      </c>
      <c r="C5831" s="83" t="s">
        <v>27603</v>
      </c>
      <c r="D5831" s="83" t="s">
        <v>27604</v>
      </c>
      <c r="E5831" s="83" t="s">
        <v>27605</v>
      </c>
      <c r="F5831" s="83"/>
      <c r="G5831" s="83"/>
      <c r="H5831" s="83" t="s">
        <v>27</v>
      </c>
    </row>
    <row r="5832" spans="1:8" ht="12.75" customHeight="1" x14ac:dyDescent="0.2">
      <c r="A5832" s="83" t="s">
        <v>5902</v>
      </c>
      <c r="B5832" s="83" t="s">
        <v>27602</v>
      </c>
      <c r="C5832" s="83" t="s">
        <v>27606</v>
      </c>
      <c r="D5832" s="83" t="s">
        <v>27607</v>
      </c>
      <c r="E5832" s="83" t="s">
        <v>27608</v>
      </c>
      <c r="F5832" s="83"/>
      <c r="G5832" s="83"/>
      <c r="H5832" s="83" t="s">
        <v>27</v>
      </c>
    </row>
    <row r="5833" spans="1:8" ht="12.75" customHeight="1" x14ac:dyDescent="0.2">
      <c r="A5833" s="83" t="s">
        <v>5903</v>
      </c>
      <c r="B5833" s="83" t="s">
        <v>27602</v>
      </c>
      <c r="C5833" s="83" t="s">
        <v>27606</v>
      </c>
      <c r="D5833" s="83" t="s">
        <v>27607</v>
      </c>
      <c r="E5833" s="83" t="s">
        <v>27608</v>
      </c>
      <c r="F5833" s="83"/>
      <c r="G5833" s="83"/>
      <c r="H5833" s="83" t="s">
        <v>27</v>
      </c>
    </row>
    <row r="5834" spans="1:8" ht="12.75" customHeight="1" x14ac:dyDescent="0.2">
      <c r="A5834" s="83" t="s">
        <v>5904</v>
      </c>
      <c r="B5834" s="83" t="s">
        <v>27609</v>
      </c>
      <c r="C5834" s="83" t="s">
        <v>27610</v>
      </c>
      <c r="D5834" s="83" t="s">
        <v>27611</v>
      </c>
      <c r="E5834" s="83" t="s">
        <v>27612</v>
      </c>
      <c r="F5834" s="83"/>
      <c r="G5834" s="83"/>
      <c r="H5834" s="83" t="s">
        <v>27</v>
      </c>
    </row>
    <row r="5835" spans="1:8" ht="12.75" customHeight="1" x14ac:dyDescent="0.2">
      <c r="A5835" s="83" t="s">
        <v>5905</v>
      </c>
      <c r="B5835" s="83" t="s">
        <v>27609</v>
      </c>
      <c r="C5835" s="83" t="s">
        <v>27610</v>
      </c>
      <c r="D5835" s="83" t="s">
        <v>27611</v>
      </c>
      <c r="E5835" s="83" t="s">
        <v>27612</v>
      </c>
      <c r="F5835" s="83"/>
      <c r="G5835" s="83"/>
      <c r="H5835" s="83" t="s">
        <v>27</v>
      </c>
    </row>
    <row r="5836" spans="1:8" ht="12.75" customHeight="1" x14ac:dyDescent="0.2">
      <c r="A5836" s="83" t="s">
        <v>5906</v>
      </c>
      <c r="B5836" s="83" t="s">
        <v>27609</v>
      </c>
      <c r="C5836" s="83" t="s">
        <v>27610</v>
      </c>
      <c r="D5836" s="83" t="s">
        <v>27613</v>
      </c>
      <c r="E5836" s="83" t="s">
        <v>27612</v>
      </c>
      <c r="F5836" s="83"/>
      <c r="G5836" s="83"/>
      <c r="H5836" s="83" t="s">
        <v>27</v>
      </c>
    </row>
    <row r="5837" spans="1:8" ht="12.75" customHeight="1" x14ac:dyDescent="0.2">
      <c r="A5837" s="83" t="s">
        <v>5907</v>
      </c>
      <c r="B5837" s="83" t="s">
        <v>27609</v>
      </c>
      <c r="C5837" s="83" t="s">
        <v>27610</v>
      </c>
      <c r="D5837" s="83" t="s">
        <v>27613</v>
      </c>
      <c r="E5837" s="83" t="s">
        <v>27612</v>
      </c>
      <c r="F5837" s="83"/>
      <c r="G5837" s="83"/>
      <c r="H5837" s="83" t="s">
        <v>27</v>
      </c>
    </row>
    <row r="5838" spans="1:8" ht="12.75" customHeight="1" x14ac:dyDescent="0.2">
      <c r="A5838" s="83" t="s">
        <v>5908</v>
      </c>
      <c r="B5838" s="83" t="s">
        <v>27609</v>
      </c>
      <c r="C5838" s="83" t="s">
        <v>27610</v>
      </c>
      <c r="D5838" s="83" t="s">
        <v>27614</v>
      </c>
      <c r="E5838" s="83" t="s">
        <v>27612</v>
      </c>
      <c r="F5838" s="83"/>
      <c r="G5838" s="83"/>
      <c r="H5838" s="83" t="s">
        <v>27</v>
      </c>
    </row>
    <row r="5839" spans="1:8" ht="12.75" customHeight="1" x14ac:dyDescent="0.2">
      <c r="A5839" s="83" t="s">
        <v>5909</v>
      </c>
      <c r="B5839" s="83" t="s">
        <v>27609</v>
      </c>
      <c r="C5839" s="83" t="s">
        <v>27610</v>
      </c>
      <c r="D5839" s="83" t="s">
        <v>27614</v>
      </c>
      <c r="E5839" s="83" t="s">
        <v>27612</v>
      </c>
      <c r="F5839" s="83"/>
      <c r="G5839" s="83"/>
      <c r="H5839" s="83" t="s">
        <v>27</v>
      </c>
    </row>
    <row r="5840" spans="1:8" ht="12.75" customHeight="1" x14ac:dyDescent="0.2">
      <c r="A5840" s="83" t="s">
        <v>5910</v>
      </c>
      <c r="B5840" s="83" t="s">
        <v>27609</v>
      </c>
      <c r="C5840" s="83" t="s">
        <v>27610</v>
      </c>
      <c r="D5840" s="83" t="s">
        <v>27614</v>
      </c>
      <c r="E5840" s="83" t="s">
        <v>27615</v>
      </c>
      <c r="F5840" s="83"/>
      <c r="G5840" s="83"/>
      <c r="H5840" s="83" t="s">
        <v>27</v>
      </c>
    </row>
    <row r="5841" spans="1:8" ht="12.75" customHeight="1" x14ac:dyDescent="0.2">
      <c r="A5841" s="83" t="s">
        <v>5911</v>
      </c>
      <c r="B5841" s="83" t="s">
        <v>27609</v>
      </c>
      <c r="C5841" s="83" t="s">
        <v>27610</v>
      </c>
      <c r="D5841" s="83" t="s">
        <v>27614</v>
      </c>
      <c r="E5841" s="83" t="s">
        <v>27615</v>
      </c>
      <c r="F5841" s="83"/>
      <c r="G5841" s="83"/>
      <c r="H5841" s="83" t="s">
        <v>27</v>
      </c>
    </row>
    <row r="5842" spans="1:8" ht="12.75" customHeight="1" x14ac:dyDescent="0.2">
      <c r="A5842" s="83" t="s">
        <v>5912</v>
      </c>
      <c r="B5842" s="83" t="s">
        <v>27609</v>
      </c>
      <c r="C5842" s="83" t="s">
        <v>27610</v>
      </c>
      <c r="D5842" s="83" t="s">
        <v>27616</v>
      </c>
      <c r="E5842" s="83" t="s">
        <v>27612</v>
      </c>
      <c r="F5842" s="83"/>
      <c r="G5842" s="83"/>
      <c r="H5842" s="83" t="s">
        <v>27</v>
      </c>
    </row>
    <row r="5843" spans="1:8" ht="12.75" customHeight="1" x14ac:dyDescent="0.2">
      <c r="A5843" s="83" t="s">
        <v>5913</v>
      </c>
      <c r="B5843" s="83" t="s">
        <v>27609</v>
      </c>
      <c r="C5843" s="83" t="s">
        <v>27610</v>
      </c>
      <c r="D5843" s="83" t="s">
        <v>27616</v>
      </c>
      <c r="E5843" s="83" t="s">
        <v>27612</v>
      </c>
      <c r="F5843" s="83"/>
      <c r="G5843" s="83"/>
      <c r="H5843" s="83" t="s">
        <v>27</v>
      </c>
    </row>
    <row r="5844" spans="1:8" ht="12.75" customHeight="1" x14ac:dyDescent="0.2">
      <c r="A5844" s="83" t="s">
        <v>5914</v>
      </c>
      <c r="B5844" s="83" t="s">
        <v>27609</v>
      </c>
      <c r="C5844" s="83" t="s">
        <v>27610</v>
      </c>
      <c r="D5844" s="83" t="s">
        <v>27617</v>
      </c>
      <c r="E5844" s="83" t="s">
        <v>27612</v>
      </c>
      <c r="F5844" s="83"/>
      <c r="G5844" s="83"/>
      <c r="H5844" s="83" t="s">
        <v>27</v>
      </c>
    </row>
    <row r="5845" spans="1:8" ht="12.75" customHeight="1" x14ac:dyDescent="0.2">
      <c r="A5845" s="83" t="s">
        <v>5915</v>
      </c>
      <c r="B5845" s="83" t="s">
        <v>27609</v>
      </c>
      <c r="C5845" s="83" t="s">
        <v>27610</v>
      </c>
      <c r="D5845" s="83" t="s">
        <v>27617</v>
      </c>
      <c r="E5845" s="83" t="s">
        <v>27612</v>
      </c>
      <c r="F5845" s="83"/>
      <c r="G5845" s="83"/>
      <c r="H5845" s="83" t="s">
        <v>27</v>
      </c>
    </row>
    <row r="5846" spans="1:8" ht="12.75" customHeight="1" x14ac:dyDescent="0.2">
      <c r="A5846" s="83" t="s">
        <v>5916</v>
      </c>
      <c r="B5846" s="83" t="s">
        <v>27609</v>
      </c>
      <c r="C5846" s="83" t="s">
        <v>27610</v>
      </c>
      <c r="D5846" s="83" t="s">
        <v>27618</v>
      </c>
      <c r="E5846" s="83" t="s">
        <v>27612</v>
      </c>
      <c r="F5846" s="83"/>
      <c r="G5846" s="83"/>
      <c r="H5846" s="83" t="s">
        <v>27</v>
      </c>
    </row>
    <row r="5847" spans="1:8" ht="12.75" customHeight="1" x14ac:dyDescent="0.2">
      <c r="A5847" s="83" t="s">
        <v>5917</v>
      </c>
      <c r="B5847" s="83" t="s">
        <v>27609</v>
      </c>
      <c r="C5847" s="83" t="s">
        <v>27610</v>
      </c>
      <c r="D5847" s="83" t="s">
        <v>27618</v>
      </c>
      <c r="E5847" s="83" t="s">
        <v>27612</v>
      </c>
      <c r="F5847" s="83"/>
      <c r="G5847" s="83"/>
      <c r="H5847" s="83" t="s">
        <v>27</v>
      </c>
    </row>
    <row r="5848" spans="1:8" ht="12.75" customHeight="1" x14ac:dyDescent="0.2">
      <c r="A5848" s="83" t="s">
        <v>5918</v>
      </c>
      <c r="B5848" s="83" t="s">
        <v>27609</v>
      </c>
      <c r="C5848" s="83" t="s">
        <v>27610</v>
      </c>
      <c r="D5848" s="83" t="s">
        <v>27619</v>
      </c>
      <c r="E5848" s="83" t="s">
        <v>27612</v>
      </c>
      <c r="F5848" s="83"/>
      <c r="G5848" s="83"/>
      <c r="H5848" s="83" t="s">
        <v>27</v>
      </c>
    </row>
    <row r="5849" spans="1:8" ht="12.75" customHeight="1" x14ac:dyDescent="0.2">
      <c r="A5849" s="83" t="s">
        <v>5919</v>
      </c>
      <c r="B5849" s="83" t="s">
        <v>27609</v>
      </c>
      <c r="C5849" s="83" t="s">
        <v>27610</v>
      </c>
      <c r="D5849" s="83" t="s">
        <v>27619</v>
      </c>
      <c r="E5849" s="83" t="s">
        <v>27612</v>
      </c>
      <c r="F5849" s="83"/>
      <c r="G5849" s="83"/>
      <c r="H5849" s="83" t="s">
        <v>27</v>
      </c>
    </row>
    <row r="5850" spans="1:8" ht="12.75" customHeight="1" x14ac:dyDescent="0.2">
      <c r="A5850" s="83" t="s">
        <v>5920</v>
      </c>
      <c r="B5850" s="83" t="s">
        <v>27609</v>
      </c>
      <c r="C5850" s="83" t="s">
        <v>27610</v>
      </c>
      <c r="D5850" s="83" t="s">
        <v>27620</v>
      </c>
      <c r="E5850" s="83" t="s">
        <v>27612</v>
      </c>
      <c r="F5850" s="83"/>
      <c r="G5850" s="83"/>
      <c r="H5850" s="83" t="s">
        <v>27</v>
      </c>
    </row>
    <row r="5851" spans="1:8" ht="12.75" customHeight="1" x14ac:dyDescent="0.2">
      <c r="A5851" s="83" t="s">
        <v>5921</v>
      </c>
      <c r="B5851" s="83" t="s">
        <v>27609</v>
      </c>
      <c r="C5851" s="83" t="s">
        <v>27610</v>
      </c>
      <c r="D5851" s="83" t="s">
        <v>27620</v>
      </c>
      <c r="E5851" s="83" t="s">
        <v>27612</v>
      </c>
      <c r="F5851" s="83"/>
      <c r="G5851" s="83"/>
      <c r="H5851" s="83" t="s">
        <v>27</v>
      </c>
    </row>
    <row r="5852" spans="1:8" ht="12.75" customHeight="1" x14ac:dyDescent="0.2">
      <c r="A5852" s="83" t="s">
        <v>5922</v>
      </c>
      <c r="B5852" s="83" t="s">
        <v>27609</v>
      </c>
      <c r="C5852" s="83" t="s">
        <v>27610</v>
      </c>
      <c r="D5852" s="83" t="s">
        <v>27621</v>
      </c>
      <c r="E5852" s="83" t="s">
        <v>27612</v>
      </c>
      <c r="F5852" s="83"/>
      <c r="G5852" s="83"/>
      <c r="H5852" s="83" t="s">
        <v>27</v>
      </c>
    </row>
    <row r="5853" spans="1:8" ht="12.75" customHeight="1" x14ac:dyDescent="0.2">
      <c r="A5853" s="83" t="s">
        <v>5923</v>
      </c>
      <c r="B5853" s="83" t="s">
        <v>27609</v>
      </c>
      <c r="C5853" s="83" t="s">
        <v>27610</v>
      </c>
      <c r="D5853" s="83" t="s">
        <v>27621</v>
      </c>
      <c r="E5853" s="83" t="s">
        <v>27612</v>
      </c>
      <c r="F5853" s="83"/>
      <c r="G5853" s="83"/>
      <c r="H5853" s="83" t="s">
        <v>27</v>
      </c>
    </row>
    <row r="5854" spans="1:8" ht="12.75" customHeight="1" x14ac:dyDescent="0.2">
      <c r="A5854" s="83" t="s">
        <v>5924</v>
      </c>
      <c r="B5854" s="83" t="s">
        <v>27609</v>
      </c>
      <c r="C5854" s="83" t="s">
        <v>27610</v>
      </c>
      <c r="D5854" s="83" t="s">
        <v>27622</v>
      </c>
      <c r="E5854" s="83" t="s">
        <v>27612</v>
      </c>
      <c r="F5854" s="83"/>
      <c r="G5854" s="83"/>
      <c r="H5854" s="83" t="s">
        <v>27</v>
      </c>
    </row>
    <row r="5855" spans="1:8" ht="12.75" customHeight="1" x14ac:dyDescent="0.2">
      <c r="A5855" s="83" t="s">
        <v>5925</v>
      </c>
      <c r="B5855" s="83" t="s">
        <v>27609</v>
      </c>
      <c r="C5855" s="83" t="s">
        <v>27610</v>
      </c>
      <c r="D5855" s="83" t="s">
        <v>27622</v>
      </c>
      <c r="E5855" s="83" t="s">
        <v>27612</v>
      </c>
      <c r="F5855" s="83"/>
      <c r="G5855" s="83"/>
      <c r="H5855" s="83" t="s">
        <v>27</v>
      </c>
    </row>
    <row r="5856" spans="1:8" ht="12.75" customHeight="1" x14ac:dyDescent="0.2">
      <c r="A5856" s="83" t="s">
        <v>5926</v>
      </c>
      <c r="B5856" s="83" t="s">
        <v>27609</v>
      </c>
      <c r="C5856" s="83" t="s">
        <v>27610</v>
      </c>
      <c r="D5856" s="83" t="s">
        <v>27623</v>
      </c>
      <c r="E5856" s="83" t="s">
        <v>27612</v>
      </c>
      <c r="F5856" s="83"/>
      <c r="G5856" s="83"/>
      <c r="H5856" s="83" t="s">
        <v>27</v>
      </c>
    </row>
    <row r="5857" spans="1:8" ht="12.75" customHeight="1" x14ac:dyDescent="0.2">
      <c r="A5857" s="83" t="s">
        <v>5927</v>
      </c>
      <c r="B5857" s="83" t="s">
        <v>27609</v>
      </c>
      <c r="C5857" s="83" t="s">
        <v>27610</v>
      </c>
      <c r="D5857" s="83" t="s">
        <v>27623</v>
      </c>
      <c r="E5857" s="83" t="s">
        <v>27612</v>
      </c>
      <c r="F5857" s="83"/>
      <c r="G5857" s="83"/>
      <c r="H5857" s="83" t="s">
        <v>27</v>
      </c>
    </row>
    <row r="5858" spans="1:8" ht="12.75" customHeight="1" x14ac:dyDescent="0.2">
      <c r="A5858" s="83" t="s">
        <v>5928</v>
      </c>
      <c r="B5858" s="83" t="s">
        <v>27609</v>
      </c>
      <c r="C5858" s="83" t="s">
        <v>27610</v>
      </c>
      <c r="D5858" s="83" t="s">
        <v>27624</v>
      </c>
      <c r="E5858" s="83" t="s">
        <v>27612</v>
      </c>
      <c r="F5858" s="83"/>
      <c r="G5858" s="83"/>
      <c r="H5858" s="83" t="s">
        <v>27</v>
      </c>
    </row>
    <row r="5859" spans="1:8" ht="12.75" customHeight="1" x14ac:dyDescent="0.2">
      <c r="A5859" s="83" t="s">
        <v>5929</v>
      </c>
      <c r="B5859" s="83" t="s">
        <v>27609</v>
      </c>
      <c r="C5859" s="83" t="s">
        <v>27610</v>
      </c>
      <c r="D5859" s="83" t="s">
        <v>27624</v>
      </c>
      <c r="E5859" s="83" t="s">
        <v>27612</v>
      </c>
      <c r="F5859" s="83"/>
      <c r="G5859" s="83"/>
      <c r="H5859" s="83" t="s">
        <v>27</v>
      </c>
    </row>
    <row r="5860" spans="1:8" ht="12.75" customHeight="1" x14ac:dyDescent="0.2">
      <c r="A5860" s="83" t="s">
        <v>5930</v>
      </c>
      <c r="B5860" s="83" t="s">
        <v>27609</v>
      </c>
      <c r="C5860" s="83" t="s">
        <v>27610</v>
      </c>
      <c r="D5860" s="83" t="s">
        <v>27625</v>
      </c>
      <c r="E5860" s="83" t="s">
        <v>27612</v>
      </c>
      <c r="F5860" s="83"/>
      <c r="G5860" s="83"/>
      <c r="H5860" s="83" t="s">
        <v>27</v>
      </c>
    </row>
    <row r="5861" spans="1:8" ht="12.75" customHeight="1" x14ac:dyDescent="0.2">
      <c r="A5861" s="83" t="s">
        <v>5931</v>
      </c>
      <c r="B5861" s="83" t="s">
        <v>27609</v>
      </c>
      <c r="C5861" s="83" t="s">
        <v>27610</v>
      </c>
      <c r="D5861" s="83" t="s">
        <v>27625</v>
      </c>
      <c r="E5861" s="83" t="s">
        <v>27612</v>
      </c>
      <c r="F5861" s="83"/>
      <c r="G5861" s="83"/>
      <c r="H5861" s="83" t="s">
        <v>27</v>
      </c>
    </row>
    <row r="5862" spans="1:8" ht="12.75" customHeight="1" x14ac:dyDescent="0.2">
      <c r="A5862" s="83" t="s">
        <v>5932</v>
      </c>
      <c r="B5862" s="83" t="s">
        <v>27609</v>
      </c>
      <c r="C5862" s="83" t="s">
        <v>27610</v>
      </c>
      <c r="D5862" s="83" t="s">
        <v>27626</v>
      </c>
      <c r="E5862" s="83" t="s">
        <v>27612</v>
      </c>
      <c r="F5862" s="83"/>
      <c r="G5862" s="83"/>
      <c r="H5862" s="83" t="s">
        <v>27</v>
      </c>
    </row>
    <row r="5863" spans="1:8" ht="12.75" customHeight="1" x14ac:dyDescent="0.2">
      <c r="A5863" s="83" t="s">
        <v>5933</v>
      </c>
      <c r="B5863" s="83" t="s">
        <v>27609</v>
      </c>
      <c r="C5863" s="83" t="s">
        <v>27610</v>
      </c>
      <c r="D5863" s="83" t="s">
        <v>27626</v>
      </c>
      <c r="E5863" s="83" t="s">
        <v>27612</v>
      </c>
      <c r="F5863" s="83"/>
      <c r="G5863" s="83"/>
      <c r="H5863" s="83" t="s">
        <v>27</v>
      </c>
    </row>
    <row r="5864" spans="1:8" ht="12.75" customHeight="1" x14ac:dyDescent="0.2">
      <c r="A5864" s="83" t="s">
        <v>5934</v>
      </c>
      <c r="B5864" s="83" t="s">
        <v>27609</v>
      </c>
      <c r="C5864" s="83" t="s">
        <v>27610</v>
      </c>
      <c r="D5864" s="83" t="s">
        <v>27627</v>
      </c>
      <c r="E5864" s="83" t="s">
        <v>27612</v>
      </c>
      <c r="F5864" s="83"/>
      <c r="G5864" s="83"/>
      <c r="H5864" s="83" t="s">
        <v>27</v>
      </c>
    </row>
    <row r="5865" spans="1:8" ht="12.75" customHeight="1" x14ac:dyDescent="0.2">
      <c r="A5865" s="83" t="s">
        <v>5935</v>
      </c>
      <c r="B5865" s="83" t="s">
        <v>27609</v>
      </c>
      <c r="C5865" s="83" t="s">
        <v>27610</v>
      </c>
      <c r="D5865" s="83" t="s">
        <v>27627</v>
      </c>
      <c r="E5865" s="83" t="s">
        <v>27612</v>
      </c>
      <c r="F5865" s="83"/>
      <c r="G5865" s="83"/>
      <c r="H5865" s="83" t="s">
        <v>27</v>
      </c>
    </row>
    <row r="5866" spans="1:8" ht="12.75" customHeight="1" x14ac:dyDescent="0.2">
      <c r="A5866" s="83" t="s">
        <v>5936</v>
      </c>
      <c r="B5866" s="83" t="s">
        <v>27609</v>
      </c>
      <c r="C5866" s="83" t="s">
        <v>27610</v>
      </c>
      <c r="D5866" s="83" t="s">
        <v>27628</v>
      </c>
      <c r="E5866" s="83" t="s">
        <v>27612</v>
      </c>
      <c r="F5866" s="83"/>
      <c r="G5866" s="83"/>
      <c r="H5866" s="83" t="s">
        <v>27</v>
      </c>
    </row>
    <row r="5867" spans="1:8" ht="12.75" customHeight="1" x14ac:dyDescent="0.2">
      <c r="A5867" s="83" t="s">
        <v>5937</v>
      </c>
      <c r="B5867" s="83" t="s">
        <v>27609</v>
      </c>
      <c r="C5867" s="83" t="s">
        <v>27610</v>
      </c>
      <c r="D5867" s="83" t="s">
        <v>27628</v>
      </c>
      <c r="E5867" s="83" t="s">
        <v>27612</v>
      </c>
      <c r="F5867" s="83"/>
      <c r="G5867" s="83"/>
      <c r="H5867" s="83" t="s">
        <v>27</v>
      </c>
    </row>
    <row r="5868" spans="1:8" ht="12.75" customHeight="1" x14ac:dyDescent="0.2">
      <c r="A5868" s="83" t="s">
        <v>5938</v>
      </c>
      <c r="B5868" s="83" t="s">
        <v>27609</v>
      </c>
      <c r="C5868" s="83" t="s">
        <v>27610</v>
      </c>
      <c r="D5868" s="83" t="s">
        <v>27629</v>
      </c>
      <c r="E5868" s="83" t="s">
        <v>27612</v>
      </c>
      <c r="F5868" s="83"/>
      <c r="G5868" s="83"/>
      <c r="H5868" s="83" t="s">
        <v>27</v>
      </c>
    </row>
    <row r="5869" spans="1:8" ht="12.75" customHeight="1" x14ac:dyDescent="0.2">
      <c r="A5869" s="83" t="s">
        <v>5939</v>
      </c>
      <c r="B5869" s="83" t="s">
        <v>27609</v>
      </c>
      <c r="C5869" s="83" t="s">
        <v>27610</v>
      </c>
      <c r="D5869" s="83" t="s">
        <v>27629</v>
      </c>
      <c r="E5869" s="83" t="s">
        <v>27612</v>
      </c>
      <c r="F5869" s="83"/>
      <c r="G5869" s="83"/>
      <c r="H5869" s="83" t="s">
        <v>27</v>
      </c>
    </row>
    <row r="5870" spans="1:8" ht="12.75" customHeight="1" x14ac:dyDescent="0.2">
      <c r="A5870" s="83" t="s">
        <v>5940</v>
      </c>
      <c r="B5870" s="83" t="s">
        <v>27609</v>
      </c>
      <c r="C5870" s="83" t="s">
        <v>27610</v>
      </c>
      <c r="D5870" s="83" t="s">
        <v>27630</v>
      </c>
      <c r="E5870" s="83" t="s">
        <v>27612</v>
      </c>
      <c r="F5870" s="83"/>
      <c r="G5870" s="83"/>
      <c r="H5870" s="83" t="s">
        <v>27</v>
      </c>
    </row>
    <row r="5871" spans="1:8" ht="12.75" customHeight="1" x14ac:dyDescent="0.2">
      <c r="A5871" s="83" t="s">
        <v>5941</v>
      </c>
      <c r="B5871" s="83" t="s">
        <v>27609</v>
      </c>
      <c r="C5871" s="83" t="s">
        <v>27610</v>
      </c>
      <c r="D5871" s="83" t="s">
        <v>27630</v>
      </c>
      <c r="E5871" s="83" t="s">
        <v>27612</v>
      </c>
      <c r="F5871" s="83"/>
      <c r="G5871" s="83"/>
      <c r="H5871" s="83" t="s">
        <v>27</v>
      </c>
    </row>
    <row r="5872" spans="1:8" ht="12.75" customHeight="1" x14ac:dyDescent="0.2">
      <c r="A5872" s="83" t="s">
        <v>5942</v>
      </c>
      <c r="B5872" s="83" t="s">
        <v>27609</v>
      </c>
      <c r="C5872" s="83" t="s">
        <v>27610</v>
      </c>
      <c r="D5872" s="83" t="s">
        <v>27631</v>
      </c>
      <c r="E5872" s="83" t="s">
        <v>27612</v>
      </c>
      <c r="F5872" s="83"/>
      <c r="G5872" s="83"/>
      <c r="H5872" s="83" t="s">
        <v>27</v>
      </c>
    </row>
    <row r="5873" spans="1:8" ht="12.75" customHeight="1" x14ac:dyDescent="0.2">
      <c r="A5873" s="83" t="s">
        <v>5943</v>
      </c>
      <c r="B5873" s="83" t="s">
        <v>27609</v>
      </c>
      <c r="C5873" s="83" t="s">
        <v>27610</v>
      </c>
      <c r="D5873" s="83" t="s">
        <v>27631</v>
      </c>
      <c r="E5873" s="83" t="s">
        <v>27612</v>
      </c>
      <c r="F5873" s="83"/>
      <c r="G5873" s="83"/>
      <c r="H5873" s="83" t="s">
        <v>27</v>
      </c>
    </row>
    <row r="5874" spans="1:8" ht="12.75" customHeight="1" x14ac:dyDescent="0.2">
      <c r="A5874" s="83" t="s">
        <v>5944</v>
      </c>
      <c r="B5874" s="83" t="s">
        <v>27609</v>
      </c>
      <c r="C5874" s="83" t="s">
        <v>27610</v>
      </c>
      <c r="D5874" s="83" t="s">
        <v>27632</v>
      </c>
      <c r="E5874" s="83" t="s">
        <v>27612</v>
      </c>
      <c r="F5874" s="83"/>
      <c r="G5874" s="83"/>
      <c r="H5874" s="83" t="s">
        <v>27</v>
      </c>
    </row>
    <row r="5875" spans="1:8" ht="12.75" customHeight="1" x14ac:dyDescent="0.2">
      <c r="A5875" s="83" t="s">
        <v>5945</v>
      </c>
      <c r="B5875" s="83" t="s">
        <v>27609</v>
      </c>
      <c r="C5875" s="83" t="s">
        <v>27610</v>
      </c>
      <c r="D5875" s="83" t="s">
        <v>27632</v>
      </c>
      <c r="E5875" s="83" t="s">
        <v>27612</v>
      </c>
      <c r="F5875" s="83"/>
      <c r="G5875" s="83"/>
      <c r="H5875" s="83" t="s">
        <v>27</v>
      </c>
    </row>
    <row r="5876" spans="1:8" ht="12.75" customHeight="1" x14ac:dyDescent="0.2">
      <c r="A5876" s="83" t="s">
        <v>5946</v>
      </c>
      <c r="B5876" s="83" t="s">
        <v>27609</v>
      </c>
      <c r="C5876" s="83" t="s">
        <v>27610</v>
      </c>
      <c r="D5876" s="83" t="s">
        <v>27633</v>
      </c>
      <c r="E5876" s="83" t="s">
        <v>27612</v>
      </c>
      <c r="F5876" s="83"/>
      <c r="G5876" s="83"/>
      <c r="H5876" s="83" t="s">
        <v>27</v>
      </c>
    </row>
    <row r="5877" spans="1:8" ht="12.75" customHeight="1" x14ac:dyDescent="0.2">
      <c r="A5877" s="83" t="s">
        <v>5947</v>
      </c>
      <c r="B5877" s="83" t="s">
        <v>27609</v>
      </c>
      <c r="C5877" s="83" t="s">
        <v>27610</v>
      </c>
      <c r="D5877" s="83" t="s">
        <v>27633</v>
      </c>
      <c r="E5877" s="83" t="s">
        <v>27612</v>
      </c>
      <c r="F5877" s="83"/>
      <c r="G5877" s="83"/>
      <c r="H5877" s="83" t="s">
        <v>27</v>
      </c>
    </row>
    <row r="5878" spans="1:8" ht="12.75" customHeight="1" x14ac:dyDescent="0.2">
      <c r="A5878" s="83" t="s">
        <v>5948</v>
      </c>
      <c r="B5878" s="83" t="s">
        <v>27609</v>
      </c>
      <c r="C5878" s="83" t="s">
        <v>27610</v>
      </c>
      <c r="D5878" s="83" t="s">
        <v>27634</v>
      </c>
      <c r="E5878" s="83" t="s">
        <v>27612</v>
      </c>
      <c r="F5878" s="83"/>
      <c r="G5878" s="83"/>
      <c r="H5878" s="83" t="s">
        <v>27</v>
      </c>
    </row>
    <row r="5879" spans="1:8" ht="12.75" customHeight="1" x14ac:dyDescent="0.2">
      <c r="A5879" s="83" t="s">
        <v>5949</v>
      </c>
      <c r="B5879" s="83" t="s">
        <v>27609</v>
      </c>
      <c r="C5879" s="83" t="s">
        <v>27610</v>
      </c>
      <c r="D5879" s="83" t="s">
        <v>27634</v>
      </c>
      <c r="E5879" s="83" t="s">
        <v>27612</v>
      </c>
      <c r="F5879" s="83"/>
      <c r="G5879" s="83"/>
      <c r="H5879" s="83" t="s">
        <v>27</v>
      </c>
    </row>
    <row r="5880" spans="1:8" ht="12.75" customHeight="1" x14ac:dyDescent="0.2">
      <c r="A5880" s="83" t="s">
        <v>5950</v>
      </c>
      <c r="B5880" s="83" t="s">
        <v>27609</v>
      </c>
      <c r="C5880" s="83" t="s">
        <v>27610</v>
      </c>
      <c r="D5880" s="83" t="s">
        <v>27635</v>
      </c>
      <c r="E5880" s="83" t="s">
        <v>27612</v>
      </c>
      <c r="F5880" s="83"/>
      <c r="G5880" s="83"/>
      <c r="H5880" s="83" t="s">
        <v>27</v>
      </c>
    </row>
    <row r="5881" spans="1:8" ht="12.75" customHeight="1" x14ac:dyDescent="0.2">
      <c r="A5881" s="83" t="s">
        <v>5951</v>
      </c>
      <c r="B5881" s="83" t="s">
        <v>27609</v>
      </c>
      <c r="C5881" s="83" t="s">
        <v>27610</v>
      </c>
      <c r="D5881" s="83" t="s">
        <v>27635</v>
      </c>
      <c r="E5881" s="83" t="s">
        <v>27612</v>
      </c>
      <c r="F5881" s="83"/>
      <c r="G5881" s="83"/>
      <c r="H5881" s="83" t="s">
        <v>27</v>
      </c>
    </row>
    <row r="5882" spans="1:8" ht="12.75" customHeight="1" x14ac:dyDescent="0.2">
      <c r="A5882" s="83" t="s">
        <v>5952</v>
      </c>
      <c r="B5882" s="83" t="s">
        <v>27609</v>
      </c>
      <c r="C5882" s="83" t="s">
        <v>27610</v>
      </c>
      <c r="D5882" s="83" t="s">
        <v>27636</v>
      </c>
      <c r="E5882" s="83" t="s">
        <v>27612</v>
      </c>
      <c r="F5882" s="83"/>
      <c r="G5882" s="83"/>
      <c r="H5882" s="83" t="s">
        <v>27</v>
      </c>
    </row>
    <row r="5883" spans="1:8" ht="12.75" customHeight="1" x14ac:dyDescent="0.2">
      <c r="A5883" s="83" t="s">
        <v>5953</v>
      </c>
      <c r="B5883" s="83" t="s">
        <v>27609</v>
      </c>
      <c r="C5883" s="83" t="s">
        <v>27610</v>
      </c>
      <c r="D5883" s="83" t="s">
        <v>27636</v>
      </c>
      <c r="E5883" s="83" t="s">
        <v>27612</v>
      </c>
      <c r="F5883" s="83"/>
      <c r="G5883" s="83"/>
      <c r="H5883" s="83" t="s">
        <v>27</v>
      </c>
    </row>
    <row r="5884" spans="1:8" ht="12.75" customHeight="1" x14ac:dyDescent="0.2">
      <c r="A5884" s="83" t="s">
        <v>5954</v>
      </c>
      <c r="B5884" s="83" t="s">
        <v>27609</v>
      </c>
      <c r="C5884" s="83" t="s">
        <v>27610</v>
      </c>
      <c r="D5884" s="83" t="s">
        <v>27637</v>
      </c>
      <c r="E5884" s="83" t="s">
        <v>27612</v>
      </c>
      <c r="F5884" s="83"/>
      <c r="G5884" s="83"/>
      <c r="H5884" s="83" t="s">
        <v>27</v>
      </c>
    </row>
    <row r="5885" spans="1:8" ht="12.75" customHeight="1" x14ac:dyDescent="0.2">
      <c r="A5885" s="83" t="s">
        <v>5955</v>
      </c>
      <c r="B5885" s="83" t="s">
        <v>27609</v>
      </c>
      <c r="C5885" s="83" t="s">
        <v>27610</v>
      </c>
      <c r="D5885" s="83" t="s">
        <v>27637</v>
      </c>
      <c r="E5885" s="83" t="s">
        <v>27612</v>
      </c>
      <c r="F5885" s="83"/>
      <c r="G5885" s="83"/>
      <c r="H5885" s="83" t="s">
        <v>27</v>
      </c>
    </row>
    <row r="5886" spans="1:8" ht="12.75" customHeight="1" x14ac:dyDescent="0.2">
      <c r="A5886" s="83" t="s">
        <v>5956</v>
      </c>
      <c r="B5886" s="83" t="s">
        <v>27609</v>
      </c>
      <c r="C5886" s="83" t="s">
        <v>27610</v>
      </c>
      <c r="D5886" s="83" t="s">
        <v>27638</v>
      </c>
      <c r="E5886" s="83" t="s">
        <v>27612</v>
      </c>
      <c r="F5886" s="83"/>
      <c r="G5886" s="83"/>
      <c r="H5886" s="83" t="s">
        <v>27</v>
      </c>
    </row>
    <row r="5887" spans="1:8" ht="12.75" customHeight="1" x14ac:dyDescent="0.2">
      <c r="A5887" s="83" t="s">
        <v>5957</v>
      </c>
      <c r="B5887" s="83" t="s">
        <v>27609</v>
      </c>
      <c r="C5887" s="83" t="s">
        <v>27610</v>
      </c>
      <c r="D5887" s="83" t="s">
        <v>27638</v>
      </c>
      <c r="E5887" s="83" t="s">
        <v>27612</v>
      </c>
      <c r="F5887" s="83"/>
      <c r="G5887" s="83"/>
      <c r="H5887" s="83" t="s">
        <v>27</v>
      </c>
    </row>
    <row r="5888" spans="1:8" ht="12.75" customHeight="1" x14ac:dyDescent="0.2">
      <c r="A5888" s="83" t="s">
        <v>5958</v>
      </c>
      <c r="B5888" s="83" t="s">
        <v>27639</v>
      </c>
      <c r="C5888" s="83" t="s">
        <v>27640</v>
      </c>
      <c r="D5888" s="83" t="s">
        <v>27641</v>
      </c>
      <c r="E5888" s="83"/>
      <c r="F5888" s="83"/>
      <c r="G5888" s="83"/>
      <c r="H5888" s="83" t="s">
        <v>27</v>
      </c>
    </row>
    <row r="5889" spans="1:8" ht="12.75" customHeight="1" x14ac:dyDescent="0.2">
      <c r="A5889" s="83" t="s">
        <v>5959</v>
      </c>
      <c r="B5889" s="83" t="s">
        <v>27639</v>
      </c>
      <c r="C5889" s="83" t="s">
        <v>27640</v>
      </c>
      <c r="D5889" s="83" t="s">
        <v>27641</v>
      </c>
      <c r="E5889" s="83"/>
      <c r="F5889" s="83"/>
      <c r="G5889" s="83"/>
      <c r="H5889" s="83" t="s">
        <v>27</v>
      </c>
    </row>
    <row r="5890" spans="1:8" ht="12.75" customHeight="1" x14ac:dyDescent="0.2">
      <c r="A5890" s="83" t="s">
        <v>5960</v>
      </c>
      <c r="B5890" s="83" t="s">
        <v>27639</v>
      </c>
      <c r="C5890" s="83" t="s">
        <v>27642</v>
      </c>
      <c r="D5890" s="83" t="s">
        <v>27643</v>
      </c>
      <c r="E5890" s="83" t="s">
        <v>27644</v>
      </c>
      <c r="F5890" s="83"/>
      <c r="G5890" s="83"/>
      <c r="H5890" s="83" t="s">
        <v>27</v>
      </c>
    </row>
    <row r="5891" spans="1:8" ht="12.75" customHeight="1" x14ac:dyDescent="0.2">
      <c r="A5891" s="83" t="s">
        <v>5961</v>
      </c>
      <c r="B5891" s="83" t="s">
        <v>27639</v>
      </c>
      <c r="C5891" s="83" t="s">
        <v>27642</v>
      </c>
      <c r="D5891" s="83" t="s">
        <v>27643</v>
      </c>
      <c r="E5891" s="83" t="s">
        <v>27644</v>
      </c>
      <c r="F5891" s="83"/>
      <c r="G5891" s="83"/>
      <c r="H5891" s="83" t="s">
        <v>27</v>
      </c>
    </row>
    <row r="5892" spans="1:8" ht="12.75" customHeight="1" x14ac:dyDescent="0.2">
      <c r="A5892" s="83" t="s">
        <v>5962</v>
      </c>
      <c r="B5892" s="83" t="s">
        <v>27639</v>
      </c>
      <c r="C5892" s="83" t="s">
        <v>27645</v>
      </c>
      <c r="D5892" s="83" t="s">
        <v>27643</v>
      </c>
      <c r="E5892" s="83" t="s">
        <v>27644</v>
      </c>
      <c r="F5892" s="83"/>
      <c r="G5892" s="83"/>
      <c r="H5892" s="83" t="s">
        <v>27</v>
      </c>
    </row>
    <row r="5893" spans="1:8" ht="12.75" customHeight="1" x14ac:dyDescent="0.2">
      <c r="A5893" s="83" t="s">
        <v>5963</v>
      </c>
      <c r="B5893" s="83" t="s">
        <v>27639</v>
      </c>
      <c r="C5893" s="83" t="s">
        <v>27645</v>
      </c>
      <c r="D5893" s="83" t="s">
        <v>27643</v>
      </c>
      <c r="E5893" s="83" t="s">
        <v>27644</v>
      </c>
      <c r="F5893" s="83"/>
      <c r="G5893" s="83"/>
      <c r="H5893" s="83" t="s">
        <v>27</v>
      </c>
    </row>
    <row r="5894" spans="1:8" ht="12.75" customHeight="1" x14ac:dyDescent="0.2">
      <c r="A5894" s="83" t="s">
        <v>5964</v>
      </c>
      <c r="B5894" s="83" t="s">
        <v>27639</v>
      </c>
      <c r="C5894" s="83" t="s">
        <v>27646</v>
      </c>
      <c r="D5894" s="83" t="s">
        <v>27643</v>
      </c>
      <c r="E5894" s="83" t="s">
        <v>27644</v>
      </c>
      <c r="F5894" s="83"/>
      <c r="G5894" s="83"/>
      <c r="H5894" s="83" t="s">
        <v>27</v>
      </c>
    </row>
    <row r="5895" spans="1:8" ht="12.75" customHeight="1" x14ac:dyDescent="0.2">
      <c r="A5895" s="83" t="s">
        <v>5965</v>
      </c>
      <c r="B5895" s="83" t="s">
        <v>27639</v>
      </c>
      <c r="C5895" s="83" t="s">
        <v>27646</v>
      </c>
      <c r="D5895" s="83" t="s">
        <v>27643</v>
      </c>
      <c r="E5895" s="83" t="s">
        <v>27644</v>
      </c>
      <c r="F5895" s="83"/>
      <c r="G5895" s="83"/>
      <c r="H5895" s="83" t="s">
        <v>27</v>
      </c>
    </row>
    <row r="5896" spans="1:8" ht="12.75" customHeight="1" x14ac:dyDescent="0.2">
      <c r="A5896" s="83" t="s">
        <v>5966</v>
      </c>
      <c r="B5896" s="83" t="s">
        <v>27647</v>
      </c>
      <c r="C5896" s="83" t="s">
        <v>27648</v>
      </c>
      <c r="D5896" s="83" t="s">
        <v>27649</v>
      </c>
      <c r="E5896" s="83"/>
      <c r="F5896" s="83"/>
      <c r="G5896" s="83"/>
      <c r="H5896" s="83" t="s">
        <v>27</v>
      </c>
    </row>
    <row r="5897" spans="1:8" ht="12.75" customHeight="1" x14ac:dyDescent="0.2">
      <c r="A5897" s="83" t="s">
        <v>5967</v>
      </c>
      <c r="B5897" s="83" t="s">
        <v>27647</v>
      </c>
      <c r="C5897" s="83" t="s">
        <v>27648</v>
      </c>
      <c r="D5897" s="83" t="s">
        <v>27649</v>
      </c>
      <c r="E5897" s="83"/>
      <c r="F5897" s="83"/>
      <c r="G5897" s="83"/>
      <c r="H5897" s="83" t="s">
        <v>27</v>
      </c>
    </row>
    <row r="5898" spans="1:8" ht="12.75" customHeight="1" x14ac:dyDescent="0.2">
      <c r="A5898" s="83" t="s">
        <v>5968</v>
      </c>
      <c r="B5898" s="83" t="s">
        <v>27647</v>
      </c>
      <c r="C5898" s="83" t="s">
        <v>27650</v>
      </c>
      <c r="D5898" s="83" t="s">
        <v>27651</v>
      </c>
      <c r="E5898" s="83"/>
      <c r="F5898" s="83"/>
      <c r="G5898" s="83"/>
      <c r="H5898" s="83" t="s">
        <v>27</v>
      </c>
    </row>
    <row r="5899" spans="1:8" ht="12.75" customHeight="1" x14ac:dyDescent="0.2">
      <c r="A5899" s="83" t="s">
        <v>5969</v>
      </c>
      <c r="B5899" s="83" t="s">
        <v>27647</v>
      </c>
      <c r="C5899" s="83" t="s">
        <v>27650</v>
      </c>
      <c r="D5899" s="83" t="s">
        <v>27651</v>
      </c>
      <c r="E5899" s="83"/>
      <c r="F5899" s="83"/>
      <c r="G5899" s="83"/>
      <c r="H5899" s="83" t="s">
        <v>27</v>
      </c>
    </row>
    <row r="5900" spans="1:8" ht="12.75" customHeight="1" x14ac:dyDescent="0.2">
      <c r="A5900" s="83" t="s">
        <v>5970</v>
      </c>
      <c r="B5900" s="83" t="s">
        <v>27647</v>
      </c>
      <c r="C5900" s="83" t="s">
        <v>27652</v>
      </c>
      <c r="D5900" s="83" t="s">
        <v>27651</v>
      </c>
      <c r="E5900" s="83"/>
      <c r="F5900" s="83"/>
      <c r="G5900" s="83"/>
      <c r="H5900" s="83" t="s">
        <v>27</v>
      </c>
    </row>
    <row r="5901" spans="1:8" ht="12.75" customHeight="1" x14ac:dyDescent="0.2">
      <c r="A5901" s="83" t="s">
        <v>5971</v>
      </c>
      <c r="B5901" s="83" t="s">
        <v>27647</v>
      </c>
      <c r="C5901" s="83" t="s">
        <v>27652</v>
      </c>
      <c r="D5901" s="83" t="s">
        <v>27651</v>
      </c>
      <c r="E5901" s="83"/>
      <c r="F5901" s="83"/>
      <c r="G5901" s="83"/>
      <c r="H5901" s="83" t="s">
        <v>27</v>
      </c>
    </row>
    <row r="5902" spans="1:8" ht="12.75" customHeight="1" x14ac:dyDescent="0.2">
      <c r="A5902" s="83" t="s">
        <v>5972</v>
      </c>
      <c r="B5902" s="83" t="s">
        <v>27647</v>
      </c>
      <c r="C5902" s="83" t="s">
        <v>27653</v>
      </c>
      <c r="D5902" s="83" t="s">
        <v>27651</v>
      </c>
      <c r="E5902" s="83"/>
      <c r="F5902" s="83"/>
      <c r="G5902" s="83"/>
      <c r="H5902" s="83" t="s">
        <v>27</v>
      </c>
    </row>
    <row r="5903" spans="1:8" ht="12.75" customHeight="1" x14ac:dyDescent="0.2">
      <c r="A5903" s="83" t="s">
        <v>5973</v>
      </c>
      <c r="B5903" s="83" t="s">
        <v>27647</v>
      </c>
      <c r="C5903" s="83" t="s">
        <v>27653</v>
      </c>
      <c r="D5903" s="83" t="s">
        <v>27651</v>
      </c>
      <c r="E5903" s="83"/>
      <c r="F5903" s="83"/>
      <c r="G5903" s="83"/>
      <c r="H5903" s="83" t="s">
        <v>27</v>
      </c>
    </row>
    <row r="5904" spans="1:8" ht="12.75" customHeight="1" x14ac:dyDescent="0.2">
      <c r="A5904" s="83" t="s">
        <v>5974</v>
      </c>
      <c r="B5904" s="83" t="s">
        <v>27647</v>
      </c>
      <c r="C5904" s="83" t="s">
        <v>27654</v>
      </c>
      <c r="D5904" s="83" t="s">
        <v>27649</v>
      </c>
      <c r="E5904" s="83"/>
      <c r="F5904" s="83"/>
      <c r="G5904" s="83"/>
      <c r="H5904" s="83" t="s">
        <v>27</v>
      </c>
    </row>
    <row r="5905" spans="1:8" ht="12.75" customHeight="1" x14ac:dyDescent="0.2">
      <c r="A5905" s="83" t="s">
        <v>5975</v>
      </c>
      <c r="B5905" s="83" t="s">
        <v>27647</v>
      </c>
      <c r="C5905" s="83" t="s">
        <v>27654</v>
      </c>
      <c r="D5905" s="83" t="s">
        <v>27649</v>
      </c>
      <c r="E5905" s="83"/>
      <c r="F5905" s="83"/>
      <c r="G5905" s="83"/>
      <c r="H5905" s="83" t="s">
        <v>27</v>
      </c>
    </row>
    <row r="5906" spans="1:8" ht="12.75" customHeight="1" x14ac:dyDescent="0.2">
      <c r="A5906" s="83" t="s">
        <v>5976</v>
      </c>
      <c r="B5906" s="83" t="s">
        <v>27647</v>
      </c>
      <c r="C5906" s="83" t="s">
        <v>27655</v>
      </c>
      <c r="D5906" s="83" t="s">
        <v>27651</v>
      </c>
      <c r="E5906" s="83"/>
      <c r="F5906" s="83"/>
      <c r="G5906" s="83"/>
      <c r="H5906" s="83" t="s">
        <v>27</v>
      </c>
    </row>
    <row r="5907" spans="1:8" ht="12.75" customHeight="1" x14ac:dyDescent="0.2">
      <c r="A5907" s="83" t="s">
        <v>5977</v>
      </c>
      <c r="B5907" s="83" t="s">
        <v>27647</v>
      </c>
      <c r="C5907" s="83" t="s">
        <v>27655</v>
      </c>
      <c r="D5907" s="83" t="s">
        <v>27651</v>
      </c>
      <c r="E5907" s="83"/>
      <c r="F5907" s="83"/>
      <c r="G5907" s="83"/>
      <c r="H5907" s="83" t="s">
        <v>27</v>
      </c>
    </row>
    <row r="5908" spans="1:8" ht="12.75" customHeight="1" x14ac:dyDescent="0.2">
      <c r="A5908" s="83" t="s">
        <v>5978</v>
      </c>
      <c r="B5908" s="83" t="s">
        <v>27647</v>
      </c>
      <c r="C5908" s="83" t="s">
        <v>27656</v>
      </c>
      <c r="D5908" s="83" t="s">
        <v>27651</v>
      </c>
      <c r="E5908" s="83"/>
      <c r="F5908" s="83"/>
      <c r="G5908" s="83"/>
      <c r="H5908" s="83" t="s">
        <v>27</v>
      </c>
    </row>
    <row r="5909" spans="1:8" ht="12.75" customHeight="1" x14ac:dyDescent="0.2">
      <c r="A5909" s="83" t="s">
        <v>5979</v>
      </c>
      <c r="B5909" s="83" t="s">
        <v>27647</v>
      </c>
      <c r="C5909" s="83" t="s">
        <v>27656</v>
      </c>
      <c r="D5909" s="83" t="s">
        <v>27651</v>
      </c>
      <c r="E5909" s="83"/>
      <c r="F5909" s="83"/>
      <c r="G5909" s="83"/>
      <c r="H5909" s="83" t="s">
        <v>27</v>
      </c>
    </row>
    <row r="5910" spans="1:8" ht="12.75" customHeight="1" x14ac:dyDescent="0.2">
      <c r="A5910" s="83" t="s">
        <v>5980</v>
      </c>
      <c r="B5910" s="83" t="s">
        <v>27647</v>
      </c>
      <c r="C5910" s="83" t="s">
        <v>27657</v>
      </c>
      <c r="D5910" s="83" t="s">
        <v>27651</v>
      </c>
      <c r="E5910" s="83"/>
      <c r="F5910" s="83"/>
      <c r="G5910" s="83"/>
      <c r="H5910" s="83" t="s">
        <v>27</v>
      </c>
    </row>
    <row r="5911" spans="1:8" ht="12.75" customHeight="1" x14ac:dyDescent="0.2">
      <c r="A5911" s="83" t="s">
        <v>5981</v>
      </c>
      <c r="B5911" s="83" t="s">
        <v>27647</v>
      </c>
      <c r="C5911" s="83" t="s">
        <v>27657</v>
      </c>
      <c r="D5911" s="83" t="s">
        <v>27651</v>
      </c>
      <c r="E5911" s="83"/>
      <c r="F5911" s="83"/>
      <c r="G5911" s="83"/>
      <c r="H5911" s="83" t="s">
        <v>27</v>
      </c>
    </row>
    <row r="5912" spans="1:8" ht="12.75" customHeight="1" x14ac:dyDescent="0.2">
      <c r="A5912" s="83" t="s">
        <v>5982</v>
      </c>
      <c r="B5912" s="83" t="s">
        <v>27658</v>
      </c>
      <c r="C5912" s="83" t="s">
        <v>27659</v>
      </c>
      <c r="D5912" s="83"/>
      <c r="E5912" s="83"/>
      <c r="F5912" s="83"/>
      <c r="G5912" s="83"/>
      <c r="H5912" s="83" t="s">
        <v>27</v>
      </c>
    </row>
    <row r="5913" spans="1:8" ht="12.75" customHeight="1" x14ac:dyDescent="0.2">
      <c r="A5913" s="83" t="s">
        <v>5983</v>
      </c>
      <c r="B5913" s="83" t="s">
        <v>27658</v>
      </c>
      <c r="C5913" s="83" t="s">
        <v>27659</v>
      </c>
      <c r="D5913" s="83"/>
      <c r="E5913" s="83"/>
      <c r="F5913" s="83"/>
      <c r="G5913" s="83"/>
      <c r="H5913" s="83" t="s">
        <v>27</v>
      </c>
    </row>
    <row r="5914" spans="1:8" ht="12.75" customHeight="1" x14ac:dyDescent="0.2">
      <c r="A5914" s="83" t="s">
        <v>5984</v>
      </c>
      <c r="B5914" s="83" t="s">
        <v>27660</v>
      </c>
      <c r="C5914" s="83" t="s">
        <v>27661</v>
      </c>
      <c r="D5914" s="83"/>
      <c r="E5914" s="83"/>
      <c r="F5914" s="83"/>
      <c r="G5914" s="83"/>
      <c r="H5914" s="83" t="s">
        <v>27</v>
      </c>
    </row>
    <row r="5915" spans="1:8" ht="12.75" customHeight="1" x14ac:dyDescent="0.2">
      <c r="A5915" s="83" t="s">
        <v>5985</v>
      </c>
      <c r="B5915" s="83" t="s">
        <v>27660</v>
      </c>
      <c r="C5915" s="83" t="s">
        <v>27661</v>
      </c>
      <c r="D5915" s="83"/>
      <c r="E5915" s="83"/>
      <c r="F5915" s="83"/>
      <c r="G5915" s="83"/>
      <c r="H5915" s="83" t="s">
        <v>27</v>
      </c>
    </row>
    <row r="5916" spans="1:8" ht="12.75" customHeight="1" x14ac:dyDescent="0.2">
      <c r="A5916" s="83" t="s">
        <v>5986</v>
      </c>
      <c r="B5916" s="83" t="s">
        <v>27662</v>
      </c>
      <c r="C5916" s="83" t="s">
        <v>27663</v>
      </c>
      <c r="D5916" s="83"/>
      <c r="E5916" s="83"/>
      <c r="F5916" s="83"/>
      <c r="G5916" s="83"/>
      <c r="H5916" s="83" t="s">
        <v>27</v>
      </c>
    </row>
    <row r="5917" spans="1:8" ht="12.75" customHeight="1" x14ac:dyDescent="0.2">
      <c r="A5917" s="83" t="s">
        <v>5987</v>
      </c>
      <c r="B5917" s="83" t="s">
        <v>27662</v>
      </c>
      <c r="C5917" s="83" t="s">
        <v>27663</v>
      </c>
      <c r="D5917" s="83"/>
      <c r="E5917" s="83"/>
      <c r="F5917" s="83"/>
      <c r="G5917" s="83"/>
      <c r="H5917" s="83" t="s">
        <v>27</v>
      </c>
    </row>
    <row r="5918" spans="1:8" ht="12.75" customHeight="1" x14ac:dyDescent="0.2">
      <c r="A5918" s="83" t="s">
        <v>5988</v>
      </c>
      <c r="B5918" s="83" t="s">
        <v>27664</v>
      </c>
      <c r="C5918" s="83" t="s">
        <v>27665</v>
      </c>
      <c r="D5918" s="83"/>
      <c r="E5918" s="83"/>
      <c r="F5918" s="83"/>
      <c r="G5918" s="83"/>
      <c r="H5918" s="83" t="s">
        <v>27</v>
      </c>
    </row>
    <row r="5919" spans="1:8" ht="12.75" customHeight="1" x14ac:dyDescent="0.2">
      <c r="A5919" s="83" t="s">
        <v>5989</v>
      </c>
      <c r="B5919" s="83" t="s">
        <v>27664</v>
      </c>
      <c r="C5919" s="83" t="s">
        <v>27665</v>
      </c>
      <c r="D5919" s="83"/>
      <c r="E5919" s="83"/>
      <c r="F5919" s="83"/>
      <c r="G5919" s="83"/>
      <c r="H5919" s="83" t="s">
        <v>27</v>
      </c>
    </row>
    <row r="5920" spans="1:8" ht="12.75" customHeight="1" x14ac:dyDescent="0.2">
      <c r="A5920" s="83" t="s">
        <v>5990</v>
      </c>
      <c r="B5920" s="83" t="s">
        <v>27664</v>
      </c>
      <c r="C5920" s="83" t="s">
        <v>27666</v>
      </c>
      <c r="D5920" s="83"/>
      <c r="E5920" s="83"/>
      <c r="F5920" s="83"/>
      <c r="G5920" s="83"/>
      <c r="H5920" s="83" t="s">
        <v>27</v>
      </c>
    </row>
    <row r="5921" spans="1:8" ht="12.75" customHeight="1" x14ac:dyDescent="0.2">
      <c r="A5921" s="83" t="s">
        <v>5991</v>
      </c>
      <c r="B5921" s="83" t="s">
        <v>27664</v>
      </c>
      <c r="C5921" s="83" t="s">
        <v>27666</v>
      </c>
      <c r="D5921" s="83"/>
      <c r="E5921" s="83"/>
      <c r="F5921" s="83"/>
      <c r="G5921" s="83"/>
      <c r="H5921" s="83" t="s">
        <v>27</v>
      </c>
    </row>
    <row r="5922" spans="1:8" ht="12.75" customHeight="1" x14ac:dyDescent="0.2">
      <c r="A5922" s="83" t="s">
        <v>5992</v>
      </c>
      <c r="B5922" s="83" t="s">
        <v>27664</v>
      </c>
      <c r="C5922" s="83" t="s">
        <v>27667</v>
      </c>
      <c r="D5922" s="83"/>
      <c r="E5922" s="83"/>
      <c r="F5922" s="83"/>
      <c r="G5922" s="83"/>
      <c r="H5922" s="83" t="s">
        <v>27</v>
      </c>
    </row>
    <row r="5923" spans="1:8" ht="12.75" customHeight="1" x14ac:dyDescent="0.2">
      <c r="A5923" s="83" t="s">
        <v>5993</v>
      </c>
      <c r="B5923" s="83" t="s">
        <v>27664</v>
      </c>
      <c r="C5923" s="83" t="s">
        <v>27667</v>
      </c>
      <c r="D5923" s="83"/>
      <c r="E5923" s="83"/>
      <c r="F5923" s="83"/>
      <c r="G5923" s="83"/>
      <c r="H5923" s="83" t="s">
        <v>27</v>
      </c>
    </row>
    <row r="5924" spans="1:8" ht="12.75" customHeight="1" x14ac:dyDescent="0.2">
      <c r="A5924" s="83" t="s">
        <v>5994</v>
      </c>
      <c r="B5924" s="83" t="s">
        <v>27664</v>
      </c>
      <c r="C5924" s="83" t="s">
        <v>27668</v>
      </c>
      <c r="D5924" s="83"/>
      <c r="E5924" s="83"/>
      <c r="F5924" s="83"/>
      <c r="G5924" s="83"/>
      <c r="H5924" s="83" t="s">
        <v>27</v>
      </c>
    </row>
    <row r="5925" spans="1:8" ht="12.75" customHeight="1" x14ac:dyDescent="0.2">
      <c r="A5925" s="83" t="s">
        <v>5995</v>
      </c>
      <c r="B5925" s="83" t="s">
        <v>27664</v>
      </c>
      <c r="C5925" s="83" t="s">
        <v>27668</v>
      </c>
      <c r="D5925" s="83"/>
      <c r="E5925" s="83"/>
      <c r="F5925" s="83"/>
      <c r="G5925" s="83"/>
      <c r="H5925" s="83" t="s">
        <v>27</v>
      </c>
    </row>
    <row r="5926" spans="1:8" ht="12.75" customHeight="1" x14ac:dyDescent="0.2">
      <c r="A5926" s="83" t="s">
        <v>5996</v>
      </c>
      <c r="B5926" s="83" t="s">
        <v>27664</v>
      </c>
      <c r="C5926" s="83" t="s">
        <v>27669</v>
      </c>
      <c r="D5926" s="83"/>
      <c r="E5926" s="83"/>
      <c r="F5926" s="83"/>
      <c r="G5926" s="83"/>
      <c r="H5926" s="83" t="s">
        <v>27</v>
      </c>
    </row>
    <row r="5927" spans="1:8" ht="12.75" customHeight="1" x14ac:dyDescent="0.2">
      <c r="A5927" s="83" t="s">
        <v>5997</v>
      </c>
      <c r="B5927" s="83" t="s">
        <v>27664</v>
      </c>
      <c r="C5927" s="83" t="s">
        <v>27669</v>
      </c>
      <c r="D5927" s="83"/>
      <c r="E5927" s="83"/>
      <c r="F5927" s="83"/>
      <c r="G5927" s="83"/>
      <c r="H5927" s="83" t="s">
        <v>27</v>
      </c>
    </row>
    <row r="5928" spans="1:8" ht="12.75" customHeight="1" x14ac:dyDescent="0.2">
      <c r="A5928" s="83" t="s">
        <v>5998</v>
      </c>
      <c r="B5928" s="83" t="s">
        <v>27670</v>
      </c>
      <c r="C5928" s="83" t="s">
        <v>27671</v>
      </c>
      <c r="D5928" s="83" t="s">
        <v>27672</v>
      </c>
      <c r="E5928" s="83"/>
      <c r="F5928" s="83"/>
      <c r="G5928" s="83"/>
      <c r="H5928" s="83" t="s">
        <v>27</v>
      </c>
    </row>
    <row r="5929" spans="1:8" ht="12.75" customHeight="1" x14ac:dyDescent="0.2">
      <c r="A5929" s="83" t="s">
        <v>5999</v>
      </c>
      <c r="B5929" s="83" t="s">
        <v>27670</v>
      </c>
      <c r="C5929" s="83" t="s">
        <v>27671</v>
      </c>
      <c r="D5929" s="83" t="s">
        <v>27672</v>
      </c>
      <c r="E5929" s="83"/>
      <c r="F5929" s="83"/>
      <c r="G5929" s="83"/>
      <c r="H5929" s="83" t="s">
        <v>27</v>
      </c>
    </row>
    <row r="5930" spans="1:8" ht="12.75" customHeight="1" x14ac:dyDescent="0.2">
      <c r="A5930" s="83" t="s">
        <v>6000</v>
      </c>
      <c r="B5930" s="83" t="s">
        <v>27673</v>
      </c>
      <c r="C5930" s="83" t="s">
        <v>27674</v>
      </c>
      <c r="D5930" s="83" t="s">
        <v>27675</v>
      </c>
      <c r="E5930" s="83"/>
      <c r="F5930" s="83"/>
      <c r="G5930" s="83"/>
      <c r="H5930" s="83" t="s">
        <v>27</v>
      </c>
    </row>
    <row r="5931" spans="1:8" ht="12.75" customHeight="1" x14ac:dyDescent="0.2">
      <c r="A5931" s="83" t="s">
        <v>6001</v>
      </c>
      <c r="B5931" s="83" t="s">
        <v>27673</v>
      </c>
      <c r="C5931" s="83" t="s">
        <v>27674</v>
      </c>
      <c r="D5931" s="83" t="s">
        <v>27675</v>
      </c>
      <c r="E5931" s="83"/>
      <c r="F5931" s="83"/>
      <c r="G5931" s="83"/>
      <c r="H5931" s="83" t="s">
        <v>27</v>
      </c>
    </row>
    <row r="5932" spans="1:8" ht="12.75" customHeight="1" x14ac:dyDescent="0.2">
      <c r="A5932" s="83" t="s">
        <v>6002</v>
      </c>
      <c r="B5932" s="83" t="s">
        <v>27676</v>
      </c>
      <c r="C5932" s="83" t="s">
        <v>27674</v>
      </c>
      <c r="D5932" s="83" t="s">
        <v>27675</v>
      </c>
      <c r="E5932" s="83"/>
      <c r="F5932" s="83"/>
      <c r="G5932" s="83"/>
      <c r="H5932" s="83" t="s">
        <v>27</v>
      </c>
    </row>
    <row r="5933" spans="1:8" ht="12.75" customHeight="1" x14ac:dyDescent="0.2">
      <c r="A5933" s="83" t="s">
        <v>6003</v>
      </c>
      <c r="B5933" s="83" t="s">
        <v>27676</v>
      </c>
      <c r="C5933" s="83" t="s">
        <v>27674</v>
      </c>
      <c r="D5933" s="83" t="s">
        <v>27675</v>
      </c>
      <c r="E5933" s="83"/>
      <c r="F5933" s="83"/>
      <c r="G5933" s="83"/>
      <c r="H5933" s="83" t="s">
        <v>27</v>
      </c>
    </row>
    <row r="5934" spans="1:8" ht="12.75" customHeight="1" x14ac:dyDescent="0.2">
      <c r="A5934" s="83" t="s">
        <v>6004</v>
      </c>
      <c r="B5934" s="83" t="s">
        <v>27677</v>
      </c>
      <c r="C5934" s="83" t="s">
        <v>27678</v>
      </c>
      <c r="D5934" s="83" t="s">
        <v>27679</v>
      </c>
      <c r="E5934" s="83" t="s">
        <v>27680</v>
      </c>
      <c r="F5934" s="83"/>
      <c r="G5934" s="83"/>
      <c r="H5934" s="83" t="s">
        <v>27</v>
      </c>
    </row>
    <row r="5935" spans="1:8" ht="12.75" customHeight="1" x14ac:dyDescent="0.2">
      <c r="A5935" s="83" t="s">
        <v>6005</v>
      </c>
      <c r="B5935" s="83" t="s">
        <v>27677</v>
      </c>
      <c r="C5935" s="83" t="s">
        <v>27678</v>
      </c>
      <c r="D5935" s="83" t="s">
        <v>27679</v>
      </c>
      <c r="E5935" s="83" t="s">
        <v>27680</v>
      </c>
      <c r="F5935" s="83"/>
      <c r="G5935" s="83"/>
      <c r="H5935" s="83" t="s">
        <v>27</v>
      </c>
    </row>
    <row r="5936" spans="1:8" ht="12.75" customHeight="1" x14ac:dyDescent="0.2">
      <c r="A5936" s="83" t="s">
        <v>6006</v>
      </c>
      <c r="B5936" s="83" t="s">
        <v>27677</v>
      </c>
      <c r="C5936" s="83" t="s">
        <v>27681</v>
      </c>
      <c r="D5936" s="83" t="s">
        <v>27679</v>
      </c>
      <c r="E5936" s="83" t="s">
        <v>27680</v>
      </c>
      <c r="F5936" s="83"/>
      <c r="G5936" s="83"/>
      <c r="H5936" s="83" t="s">
        <v>27</v>
      </c>
    </row>
    <row r="5937" spans="1:8" ht="12.75" customHeight="1" x14ac:dyDescent="0.2">
      <c r="A5937" s="83" t="s">
        <v>6007</v>
      </c>
      <c r="B5937" s="83" t="s">
        <v>27677</v>
      </c>
      <c r="C5937" s="83" t="s">
        <v>27681</v>
      </c>
      <c r="D5937" s="83" t="s">
        <v>27679</v>
      </c>
      <c r="E5937" s="83" t="s">
        <v>27680</v>
      </c>
      <c r="F5937" s="83"/>
      <c r="G5937" s="83"/>
      <c r="H5937" s="83" t="s">
        <v>27</v>
      </c>
    </row>
    <row r="5938" spans="1:8" ht="12.75" customHeight="1" x14ac:dyDescent="0.2">
      <c r="A5938" s="83" t="s">
        <v>6008</v>
      </c>
      <c r="B5938" s="83" t="s">
        <v>27677</v>
      </c>
      <c r="C5938" s="83" t="s">
        <v>27682</v>
      </c>
      <c r="D5938" s="83" t="s">
        <v>27679</v>
      </c>
      <c r="E5938" s="83" t="s">
        <v>27680</v>
      </c>
      <c r="F5938" s="83"/>
      <c r="G5938" s="83"/>
      <c r="H5938" s="83" t="s">
        <v>27</v>
      </c>
    </row>
    <row r="5939" spans="1:8" ht="12.75" customHeight="1" x14ac:dyDescent="0.2">
      <c r="A5939" s="83" t="s">
        <v>6009</v>
      </c>
      <c r="B5939" s="83" t="s">
        <v>27677</v>
      </c>
      <c r="C5939" s="83" t="s">
        <v>27682</v>
      </c>
      <c r="D5939" s="83" t="s">
        <v>27679</v>
      </c>
      <c r="E5939" s="83" t="s">
        <v>27680</v>
      </c>
      <c r="F5939" s="83"/>
      <c r="G5939" s="83"/>
      <c r="H5939" s="83" t="s">
        <v>27</v>
      </c>
    </row>
    <row r="5940" spans="1:8" ht="12.75" customHeight="1" x14ac:dyDescent="0.2">
      <c r="A5940" s="83" t="s">
        <v>6010</v>
      </c>
      <c r="B5940" s="83" t="s">
        <v>27677</v>
      </c>
      <c r="C5940" s="83" t="s">
        <v>27683</v>
      </c>
      <c r="D5940" s="83" t="s">
        <v>27679</v>
      </c>
      <c r="E5940" s="83" t="s">
        <v>27680</v>
      </c>
      <c r="F5940" s="83"/>
      <c r="G5940" s="83"/>
      <c r="H5940" s="83" t="s">
        <v>27</v>
      </c>
    </row>
    <row r="5941" spans="1:8" ht="12.75" customHeight="1" x14ac:dyDescent="0.2">
      <c r="A5941" s="83" t="s">
        <v>6011</v>
      </c>
      <c r="B5941" s="83" t="s">
        <v>27677</v>
      </c>
      <c r="C5941" s="83" t="s">
        <v>27683</v>
      </c>
      <c r="D5941" s="83" t="s">
        <v>27679</v>
      </c>
      <c r="E5941" s="83" t="s">
        <v>27680</v>
      </c>
      <c r="F5941" s="83"/>
      <c r="G5941" s="83"/>
      <c r="H5941" s="83" t="s">
        <v>27</v>
      </c>
    </row>
    <row r="5942" spans="1:8" ht="12.75" customHeight="1" x14ac:dyDescent="0.2">
      <c r="A5942" s="83" t="s">
        <v>6012</v>
      </c>
      <c r="B5942" s="83" t="s">
        <v>27677</v>
      </c>
      <c r="C5942" s="83" t="s">
        <v>27684</v>
      </c>
      <c r="D5942" s="83" t="s">
        <v>27679</v>
      </c>
      <c r="E5942" s="83" t="s">
        <v>27680</v>
      </c>
      <c r="F5942" s="83"/>
      <c r="G5942" s="83"/>
      <c r="H5942" s="83" t="s">
        <v>27</v>
      </c>
    </row>
    <row r="5943" spans="1:8" ht="12.75" customHeight="1" x14ac:dyDescent="0.2">
      <c r="A5943" s="83" t="s">
        <v>6013</v>
      </c>
      <c r="B5943" s="83" t="s">
        <v>27677</v>
      </c>
      <c r="C5943" s="83" t="s">
        <v>27684</v>
      </c>
      <c r="D5943" s="83" t="s">
        <v>27679</v>
      </c>
      <c r="E5943" s="83" t="s">
        <v>27680</v>
      </c>
      <c r="F5943" s="83"/>
      <c r="G5943" s="83"/>
      <c r="H5943" s="83" t="s">
        <v>27</v>
      </c>
    </row>
    <row r="5944" spans="1:8" ht="12.75" customHeight="1" x14ac:dyDescent="0.2">
      <c r="A5944" s="83" t="s">
        <v>6014</v>
      </c>
      <c r="B5944" s="83" t="s">
        <v>27677</v>
      </c>
      <c r="C5944" s="83" t="s">
        <v>27685</v>
      </c>
      <c r="D5944" s="83" t="s">
        <v>27679</v>
      </c>
      <c r="E5944" s="83" t="s">
        <v>27680</v>
      </c>
      <c r="F5944" s="83"/>
      <c r="G5944" s="83"/>
      <c r="H5944" s="83" t="s">
        <v>27</v>
      </c>
    </row>
    <row r="5945" spans="1:8" ht="12.75" customHeight="1" x14ac:dyDescent="0.2">
      <c r="A5945" s="83" t="s">
        <v>6015</v>
      </c>
      <c r="B5945" s="83" t="s">
        <v>27677</v>
      </c>
      <c r="C5945" s="83" t="s">
        <v>27685</v>
      </c>
      <c r="D5945" s="83" t="s">
        <v>27679</v>
      </c>
      <c r="E5945" s="83" t="s">
        <v>27680</v>
      </c>
      <c r="F5945" s="83"/>
      <c r="G5945" s="83"/>
      <c r="H5945" s="83" t="s">
        <v>27</v>
      </c>
    </row>
    <row r="5946" spans="1:8" ht="12.75" customHeight="1" x14ac:dyDescent="0.2">
      <c r="A5946" s="83" t="s">
        <v>6016</v>
      </c>
      <c r="B5946" s="83" t="s">
        <v>27677</v>
      </c>
      <c r="C5946" s="83" t="s">
        <v>27686</v>
      </c>
      <c r="D5946" s="83" t="s">
        <v>27679</v>
      </c>
      <c r="E5946" s="83" t="s">
        <v>27680</v>
      </c>
      <c r="F5946" s="83"/>
      <c r="G5946" s="83"/>
      <c r="H5946" s="83" t="s">
        <v>27</v>
      </c>
    </row>
    <row r="5947" spans="1:8" ht="12.75" customHeight="1" x14ac:dyDescent="0.2">
      <c r="A5947" s="83" t="s">
        <v>6017</v>
      </c>
      <c r="B5947" s="83" t="s">
        <v>27677</v>
      </c>
      <c r="C5947" s="83" t="s">
        <v>27686</v>
      </c>
      <c r="D5947" s="83" t="s">
        <v>27679</v>
      </c>
      <c r="E5947" s="83" t="s">
        <v>27680</v>
      </c>
      <c r="F5947" s="83"/>
      <c r="G5947" s="83"/>
      <c r="H5947" s="83" t="s">
        <v>27</v>
      </c>
    </row>
    <row r="5948" spans="1:8" ht="12.75" customHeight="1" x14ac:dyDescent="0.2">
      <c r="A5948" s="83" t="s">
        <v>6018</v>
      </c>
      <c r="B5948" s="83" t="s">
        <v>27677</v>
      </c>
      <c r="C5948" s="83" t="s">
        <v>27687</v>
      </c>
      <c r="D5948" s="83" t="s">
        <v>27679</v>
      </c>
      <c r="E5948" s="83" t="s">
        <v>27680</v>
      </c>
      <c r="F5948" s="83"/>
      <c r="G5948" s="83"/>
      <c r="H5948" s="83" t="s">
        <v>27</v>
      </c>
    </row>
    <row r="5949" spans="1:8" ht="12.75" customHeight="1" x14ac:dyDescent="0.2">
      <c r="A5949" s="83" t="s">
        <v>6019</v>
      </c>
      <c r="B5949" s="83" t="s">
        <v>27677</v>
      </c>
      <c r="C5949" s="83" t="s">
        <v>27687</v>
      </c>
      <c r="D5949" s="83" t="s">
        <v>27679</v>
      </c>
      <c r="E5949" s="83" t="s">
        <v>27680</v>
      </c>
      <c r="F5949" s="83"/>
      <c r="G5949" s="83"/>
      <c r="H5949" s="83" t="s">
        <v>27</v>
      </c>
    </row>
    <row r="5950" spans="1:8" ht="12.75" customHeight="1" x14ac:dyDescent="0.2">
      <c r="A5950" s="83" t="s">
        <v>6020</v>
      </c>
      <c r="B5950" s="83" t="s">
        <v>27688</v>
      </c>
      <c r="C5950" s="83" t="s">
        <v>27689</v>
      </c>
      <c r="D5950" s="83" t="s">
        <v>27690</v>
      </c>
      <c r="E5950" s="83" t="s">
        <v>27691</v>
      </c>
      <c r="F5950" s="83"/>
      <c r="G5950" s="83"/>
      <c r="H5950" s="83" t="s">
        <v>27</v>
      </c>
    </row>
    <row r="5951" spans="1:8" ht="12.75" customHeight="1" x14ac:dyDescent="0.2">
      <c r="A5951" s="83" t="s">
        <v>6021</v>
      </c>
      <c r="B5951" s="83" t="s">
        <v>27688</v>
      </c>
      <c r="C5951" s="83" t="s">
        <v>27689</v>
      </c>
      <c r="D5951" s="83" t="s">
        <v>27690</v>
      </c>
      <c r="E5951" s="83" t="s">
        <v>27691</v>
      </c>
      <c r="F5951" s="83"/>
      <c r="G5951" s="83"/>
      <c r="H5951" s="83" t="s">
        <v>27</v>
      </c>
    </row>
    <row r="5952" spans="1:8" ht="12.75" customHeight="1" x14ac:dyDescent="0.2">
      <c r="A5952" s="83" t="s">
        <v>6022</v>
      </c>
      <c r="B5952" s="83" t="s">
        <v>27688</v>
      </c>
      <c r="C5952" s="83" t="s">
        <v>27692</v>
      </c>
      <c r="D5952" s="83" t="s">
        <v>27690</v>
      </c>
      <c r="E5952" s="83" t="s">
        <v>27691</v>
      </c>
      <c r="F5952" s="83"/>
      <c r="G5952" s="83"/>
      <c r="H5952" s="83" t="s">
        <v>27</v>
      </c>
    </row>
    <row r="5953" spans="1:8" ht="12.75" customHeight="1" x14ac:dyDescent="0.2">
      <c r="A5953" s="83" t="s">
        <v>6023</v>
      </c>
      <c r="B5953" s="83" t="s">
        <v>27688</v>
      </c>
      <c r="C5953" s="83" t="s">
        <v>27692</v>
      </c>
      <c r="D5953" s="83" t="s">
        <v>27690</v>
      </c>
      <c r="E5953" s="83" t="s">
        <v>27691</v>
      </c>
      <c r="F5953" s="83"/>
      <c r="G5953" s="83"/>
      <c r="H5953" s="83" t="s">
        <v>27</v>
      </c>
    </row>
    <row r="5954" spans="1:8" ht="12.75" customHeight="1" x14ac:dyDescent="0.2">
      <c r="A5954" s="83" t="s">
        <v>6024</v>
      </c>
      <c r="B5954" s="83" t="s">
        <v>27688</v>
      </c>
      <c r="C5954" s="83" t="s">
        <v>27693</v>
      </c>
      <c r="D5954" s="83" t="s">
        <v>27690</v>
      </c>
      <c r="E5954" s="83" t="s">
        <v>27691</v>
      </c>
      <c r="F5954" s="83"/>
      <c r="G5954" s="83"/>
      <c r="H5954" s="83" t="s">
        <v>27</v>
      </c>
    </row>
    <row r="5955" spans="1:8" ht="12.75" customHeight="1" x14ac:dyDescent="0.2">
      <c r="A5955" s="83" t="s">
        <v>6025</v>
      </c>
      <c r="B5955" s="83" t="s">
        <v>27688</v>
      </c>
      <c r="C5955" s="83" t="s">
        <v>27693</v>
      </c>
      <c r="D5955" s="83" t="s">
        <v>27690</v>
      </c>
      <c r="E5955" s="83" t="s">
        <v>27691</v>
      </c>
      <c r="F5955" s="83"/>
      <c r="G5955" s="83"/>
      <c r="H5955" s="83" t="s">
        <v>27</v>
      </c>
    </row>
    <row r="5956" spans="1:8" ht="12.75" customHeight="1" x14ac:dyDescent="0.2">
      <c r="A5956" s="83" t="s">
        <v>6026</v>
      </c>
      <c r="B5956" s="83" t="s">
        <v>27688</v>
      </c>
      <c r="C5956" s="83" t="s">
        <v>27694</v>
      </c>
      <c r="D5956" s="83" t="s">
        <v>27690</v>
      </c>
      <c r="E5956" s="83" t="s">
        <v>27691</v>
      </c>
      <c r="F5956" s="83"/>
      <c r="G5956" s="83"/>
      <c r="H5956" s="83" t="s">
        <v>27</v>
      </c>
    </row>
    <row r="5957" spans="1:8" ht="12.75" customHeight="1" x14ac:dyDescent="0.2">
      <c r="A5957" s="83" t="s">
        <v>6027</v>
      </c>
      <c r="B5957" s="83" t="s">
        <v>27688</v>
      </c>
      <c r="C5957" s="83" t="s">
        <v>27694</v>
      </c>
      <c r="D5957" s="83" t="s">
        <v>27690</v>
      </c>
      <c r="E5957" s="83" t="s">
        <v>27691</v>
      </c>
      <c r="F5957" s="83"/>
      <c r="G5957" s="83"/>
      <c r="H5957" s="83" t="s">
        <v>27</v>
      </c>
    </row>
    <row r="5958" spans="1:8" ht="12.75" customHeight="1" x14ac:dyDescent="0.2">
      <c r="A5958" s="83" t="s">
        <v>6028</v>
      </c>
      <c r="B5958" s="83" t="s">
        <v>27688</v>
      </c>
      <c r="C5958" s="83" t="s">
        <v>27695</v>
      </c>
      <c r="D5958" s="83" t="s">
        <v>27690</v>
      </c>
      <c r="E5958" s="83" t="s">
        <v>27691</v>
      </c>
      <c r="F5958" s="83"/>
      <c r="G5958" s="83"/>
      <c r="H5958" s="83" t="s">
        <v>27</v>
      </c>
    </row>
    <row r="5959" spans="1:8" ht="12.75" customHeight="1" x14ac:dyDescent="0.2">
      <c r="A5959" s="83" t="s">
        <v>6029</v>
      </c>
      <c r="B5959" s="83" t="s">
        <v>27688</v>
      </c>
      <c r="C5959" s="83" t="s">
        <v>27695</v>
      </c>
      <c r="D5959" s="83" t="s">
        <v>27690</v>
      </c>
      <c r="E5959" s="83" t="s">
        <v>27691</v>
      </c>
      <c r="F5959" s="83"/>
      <c r="G5959" s="83"/>
      <c r="H5959" s="83" t="s">
        <v>27</v>
      </c>
    </row>
    <row r="5960" spans="1:8" ht="12.75" customHeight="1" x14ac:dyDescent="0.2">
      <c r="A5960" s="83" t="s">
        <v>6030</v>
      </c>
      <c r="B5960" s="83" t="s">
        <v>27688</v>
      </c>
      <c r="C5960" s="83" t="s">
        <v>27696</v>
      </c>
      <c r="D5960" s="83" t="s">
        <v>27690</v>
      </c>
      <c r="E5960" s="83" t="s">
        <v>27691</v>
      </c>
      <c r="F5960" s="83"/>
      <c r="G5960" s="83"/>
      <c r="H5960" s="83" t="s">
        <v>27</v>
      </c>
    </row>
    <row r="5961" spans="1:8" ht="12.75" customHeight="1" x14ac:dyDescent="0.2">
      <c r="A5961" s="83" t="s">
        <v>6031</v>
      </c>
      <c r="B5961" s="83" t="s">
        <v>27688</v>
      </c>
      <c r="C5961" s="83" t="s">
        <v>27696</v>
      </c>
      <c r="D5961" s="83" t="s">
        <v>27690</v>
      </c>
      <c r="E5961" s="83" t="s">
        <v>27691</v>
      </c>
      <c r="F5961" s="83"/>
      <c r="G5961" s="83"/>
      <c r="H5961" s="83" t="s">
        <v>27</v>
      </c>
    </row>
    <row r="5962" spans="1:8" ht="12.75" customHeight="1" x14ac:dyDescent="0.2">
      <c r="A5962" s="83" t="s">
        <v>6032</v>
      </c>
      <c r="B5962" s="83" t="s">
        <v>27688</v>
      </c>
      <c r="C5962" s="83" t="s">
        <v>27697</v>
      </c>
      <c r="D5962" s="83" t="s">
        <v>27690</v>
      </c>
      <c r="E5962" s="83" t="s">
        <v>27691</v>
      </c>
      <c r="F5962" s="83"/>
      <c r="G5962" s="83"/>
      <c r="H5962" s="83" t="s">
        <v>27</v>
      </c>
    </row>
    <row r="5963" spans="1:8" ht="12.75" customHeight="1" x14ac:dyDescent="0.2">
      <c r="A5963" s="83" t="s">
        <v>6033</v>
      </c>
      <c r="B5963" s="83" t="s">
        <v>27688</v>
      </c>
      <c r="C5963" s="83" t="s">
        <v>27697</v>
      </c>
      <c r="D5963" s="83" t="s">
        <v>27690</v>
      </c>
      <c r="E5963" s="83" t="s">
        <v>27691</v>
      </c>
      <c r="F5963" s="83"/>
      <c r="G5963" s="83"/>
      <c r="H5963" s="83" t="s">
        <v>27</v>
      </c>
    </row>
    <row r="5964" spans="1:8" ht="12.75" customHeight="1" x14ac:dyDescent="0.2">
      <c r="A5964" s="83" t="s">
        <v>6034</v>
      </c>
      <c r="B5964" s="83" t="s">
        <v>27688</v>
      </c>
      <c r="C5964" s="83" t="s">
        <v>27698</v>
      </c>
      <c r="D5964" s="83" t="s">
        <v>27690</v>
      </c>
      <c r="E5964" s="83" t="s">
        <v>27691</v>
      </c>
      <c r="F5964" s="83"/>
      <c r="G5964" s="83"/>
      <c r="H5964" s="83" t="s">
        <v>27</v>
      </c>
    </row>
    <row r="5965" spans="1:8" ht="12.75" customHeight="1" x14ac:dyDescent="0.2">
      <c r="A5965" s="83" t="s">
        <v>6035</v>
      </c>
      <c r="B5965" s="83" t="s">
        <v>27688</v>
      </c>
      <c r="C5965" s="83" t="s">
        <v>27698</v>
      </c>
      <c r="D5965" s="83" t="s">
        <v>27690</v>
      </c>
      <c r="E5965" s="83" t="s">
        <v>27691</v>
      </c>
      <c r="F5965" s="83"/>
      <c r="G5965" s="83"/>
      <c r="H5965" s="83" t="s">
        <v>27</v>
      </c>
    </row>
    <row r="5966" spans="1:8" ht="12.75" customHeight="1" x14ac:dyDescent="0.2">
      <c r="A5966" s="83" t="s">
        <v>6036</v>
      </c>
      <c r="B5966" s="83" t="s">
        <v>27688</v>
      </c>
      <c r="C5966" s="83" t="s">
        <v>27699</v>
      </c>
      <c r="D5966" s="83" t="s">
        <v>27690</v>
      </c>
      <c r="E5966" s="83" t="s">
        <v>27691</v>
      </c>
      <c r="F5966" s="83"/>
      <c r="G5966" s="83"/>
      <c r="H5966" s="83" t="s">
        <v>27</v>
      </c>
    </row>
    <row r="5967" spans="1:8" ht="12.75" customHeight="1" x14ac:dyDescent="0.2">
      <c r="A5967" s="83" t="s">
        <v>6037</v>
      </c>
      <c r="B5967" s="83" t="s">
        <v>27688</v>
      </c>
      <c r="C5967" s="83" t="s">
        <v>27699</v>
      </c>
      <c r="D5967" s="83" t="s">
        <v>27690</v>
      </c>
      <c r="E5967" s="83" t="s">
        <v>27691</v>
      </c>
      <c r="F5967" s="83"/>
      <c r="G5967" s="83"/>
      <c r="H5967" s="83" t="s">
        <v>27</v>
      </c>
    </row>
    <row r="5968" spans="1:8" ht="12.75" customHeight="1" x14ac:dyDescent="0.2">
      <c r="A5968" s="83" t="s">
        <v>6038</v>
      </c>
      <c r="B5968" s="83" t="s">
        <v>27688</v>
      </c>
      <c r="C5968" s="83" t="s">
        <v>27700</v>
      </c>
      <c r="D5968" s="83" t="s">
        <v>27690</v>
      </c>
      <c r="E5968" s="83" t="s">
        <v>27691</v>
      </c>
      <c r="F5968" s="83"/>
      <c r="G5968" s="83"/>
      <c r="H5968" s="83" t="s">
        <v>27</v>
      </c>
    </row>
    <row r="5969" spans="1:8" ht="12.75" customHeight="1" x14ac:dyDescent="0.2">
      <c r="A5969" s="83" t="s">
        <v>6039</v>
      </c>
      <c r="B5969" s="83" t="s">
        <v>27688</v>
      </c>
      <c r="C5969" s="83" t="s">
        <v>27700</v>
      </c>
      <c r="D5969" s="83" t="s">
        <v>27690</v>
      </c>
      <c r="E5969" s="83" t="s">
        <v>27691</v>
      </c>
      <c r="F5969" s="83"/>
      <c r="G5969" s="83"/>
      <c r="H5969" s="83" t="s">
        <v>27</v>
      </c>
    </row>
    <row r="5970" spans="1:8" ht="12.75" customHeight="1" x14ac:dyDescent="0.2">
      <c r="A5970" s="83" t="s">
        <v>6040</v>
      </c>
      <c r="B5970" s="83" t="s">
        <v>27688</v>
      </c>
      <c r="C5970" s="83" t="s">
        <v>27701</v>
      </c>
      <c r="D5970" s="83" t="s">
        <v>27690</v>
      </c>
      <c r="E5970" s="83" t="s">
        <v>27691</v>
      </c>
      <c r="F5970" s="83"/>
      <c r="G5970" s="83"/>
      <c r="H5970" s="83" t="s">
        <v>27</v>
      </c>
    </row>
    <row r="5971" spans="1:8" ht="12.75" customHeight="1" x14ac:dyDescent="0.2">
      <c r="A5971" s="83" t="s">
        <v>6041</v>
      </c>
      <c r="B5971" s="83" t="s">
        <v>27688</v>
      </c>
      <c r="C5971" s="83" t="s">
        <v>27701</v>
      </c>
      <c r="D5971" s="83" t="s">
        <v>27690</v>
      </c>
      <c r="E5971" s="83" t="s">
        <v>27691</v>
      </c>
      <c r="F5971" s="83"/>
      <c r="G5971" s="83"/>
      <c r="H5971" s="83" t="s">
        <v>27</v>
      </c>
    </row>
    <row r="5972" spans="1:8" ht="12.75" customHeight="1" x14ac:dyDescent="0.2">
      <c r="A5972" s="83" t="s">
        <v>6042</v>
      </c>
      <c r="B5972" s="83" t="s">
        <v>27702</v>
      </c>
      <c r="C5972" s="83" t="s">
        <v>27683</v>
      </c>
      <c r="D5972" s="83" t="s">
        <v>27679</v>
      </c>
      <c r="E5972" s="83" t="s">
        <v>27680</v>
      </c>
      <c r="F5972" s="83"/>
      <c r="G5972" s="83"/>
      <c r="H5972" s="83" t="s">
        <v>27</v>
      </c>
    </row>
    <row r="5973" spans="1:8" ht="12.75" customHeight="1" x14ac:dyDescent="0.2">
      <c r="A5973" s="83" t="s">
        <v>6043</v>
      </c>
      <c r="B5973" s="83" t="s">
        <v>27702</v>
      </c>
      <c r="C5973" s="83" t="s">
        <v>27683</v>
      </c>
      <c r="D5973" s="83" t="s">
        <v>27679</v>
      </c>
      <c r="E5973" s="83" t="s">
        <v>27680</v>
      </c>
      <c r="F5973" s="83"/>
      <c r="G5973" s="83"/>
      <c r="H5973" s="83" t="s">
        <v>27</v>
      </c>
    </row>
    <row r="5974" spans="1:8" ht="12.75" customHeight="1" x14ac:dyDescent="0.2">
      <c r="A5974" s="83" t="s">
        <v>6044</v>
      </c>
      <c r="B5974" s="83" t="s">
        <v>27702</v>
      </c>
      <c r="C5974" s="83" t="s">
        <v>27684</v>
      </c>
      <c r="D5974" s="83" t="s">
        <v>27679</v>
      </c>
      <c r="E5974" s="83" t="s">
        <v>27680</v>
      </c>
      <c r="F5974" s="83"/>
      <c r="G5974" s="83"/>
      <c r="H5974" s="83" t="s">
        <v>27</v>
      </c>
    </row>
    <row r="5975" spans="1:8" ht="12.75" customHeight="1" x14ac:dyDescent="0.2">
      <c r="A5975" s="83" t="s">
        <v>6045</v>
      </c>
      <c r="B5975" s="83" t="s">
        <v>27702</v>
      </c>
      <c r="C5975" s="83" t="s">
        <v>27684</v>
      </c>
      <c r="D5975" s="83" t="s">
        <v>27679</v>
      </c>
      <c r="E5975" s="83" t="s">
        <v>27680</v>
      </c>
      <c r="F5975" s="83"/>
      <c r="G5975" s="83"/>
      <c r="H5975" s="83" t="s">
        <v>27</v>
      </c>
    </row>
    <row r="5976" spans="1:8" ht="12.75" customHeight="1" x14ac:dyDescent="0.2">
      <c r="A5976" s="83" t="s">
        <v>6046</v>
      </c>
      <c r="B5976" s="83" t="s">
        <v>27702</v>
      </c>
      <c r="C5976" s="83" t="s">
        <v>27685</v>
      </c>
      <c r="D5976" s="83" t="s">
        <v>27679</v>
      </c>
      <c r="E5976" s="83" t="s">
        <v>27680</v>
      </c>
      <c r="F5976" s="83"/>
      <c r="G5976" s="83"/>
      <c r="H5976" s="83" t="s">
        <v>27</v>
      </c>
    </row>
    <row r="5977" spans="1:8" ht="12.75" customHeight="1" x14ac:dyDescent="0.2">
      <c r="A5977" s="83" t="s">
        <v>6047</v>
      </c>
      <c r="B5977" s="83" t="s">
        <v>27702</v>
      </c>
      <c r="C5977" s="83" t="s">
        <v>27685</v>
      </c>
      <c r="D5977" s="83" t="s">
        <v>27679</v>
      </c>
      <c r="E5977" s="83" t="s">
        <v>27680</v>
      </c>
      <c r="F5977" s="83"/>
      <c r="G5977" s="83"/>
      <c r="H5977" s="83" t="s">
        <v>27</v>
      </c>
    </row>
    <row r="5978" spans="1:8" ht="12.75" customHeight="1" x14ac:dyDescent="0.2">
      <c r="A5978" s="83" t="s">
        <v>6048</v>
      </c>
      <c r="B5978" s="83" t="s">
        <v>27702</v>
      </c>
      <c r="C5978" s="83" t="s">
        <v>27686</v>
      </c>
      <c r="D5978" s="83" t="s">
        <v>27679</v>
      </c>
      <c r="E5978" s="83" t="s">
        <v>27680</v>
      </c>
      <c r="F5978" s="83"/>
      <c r="G5978" s="83"/>
      <c r="H5978" s="83" t="s">
        <v>27</v>
      </c>
    </row>
    <row r="5979" spans="1:8" ht="12.75" customHeight="1" x14ac:dyDescent="0.2">
      <c r="A5979" s="83" t="s">
        <v>6049</v>
      </c>
      <c r="B5979" s="83" t="s">
        <v>27702</v>
      </c>
      <c r="C5979" s="83" t="s">
        <v>27686</v>
      </c>
      <c r="D5979" s="83" t="s">
        <v>27679</v>
      </c>
      <c r="E5979" s="83" t="s">
        <v>27680</v>
      </c>
      <c r="F5979" s="83"/>
      <c r="G5979" s="83"/>
      <c r="H5979" s="83" t="s">
        <v>27</v>
      </c>
    </row>
    <row r="5980" spans="1:8" ht="12.75" customHeight="1" x14ac:dyDescent="0.2">
      <c r="A5980" s="83" t="s">
        <v>6050</v>
      </c>
      <c r="B5980" s="83" t="s">
        <v>27702</v>
      </c>
      <c r="C5980" s="83" t="s">
        <v>27687</v>
      </c>
      <c r="D5980" s="83" t="s">
        <v>27679</v>
      </c>
      <c r="E5980" s="83" t="s">
        <v>27680</v>
      </c>
      <c r="F5980" s="83"/>
      <c r="G5980" s="83"/>
      <c r="H5980" s="83" t="s">
        <v>27</v>
      </c>
    </row>
    <row r="5981" spans="1:8" ht="12.75" customHeight="1" x14ac:dyDescent="0.2">
      <c r="A5981" s="83" t="s">
        <v>6051</v>
      </c>
      <c r="B5981" s="83" t="s">
        <v>27702</v>
      </c>
      <c r="C5981" s="83" t="s">
        <v>27687</v>
      </c>
      <c r="D5981" s="83" t="s">
        <v>27679</v>
      </c>
      <c r="E5981" s="83" t="s">
        <v>27680</v>
      </c>
      <c r="F5981" s="83"/>
      <c r="G5981" s="83"/>
      <c r="H5981" s="83" t="s">
        <v>27</v>
      </c>
    </row>
    <row r="5982" spans="1:8" ht="12.75" customHeight="1" x14ac:dyDescent="0.2">
      <c r="A5982" s="83" t="s">
        <v>6052</v>
      </c>
      <c r="B5982" s="83" t="s">
        <v>27702</v>
      </c>
      <c r="C5982" s="83" t="s">
        <v>27703</v>
      </c>
      <c r="D5982" s="83" t="s">
        <v>27679</v>
      </c>
      <c r="E5982" s="83" t="s">
        <v>27680</v>
      </c>
      <c r="F5982" s="83"/>
      <c r="G5982" s="83"/>
      <c r="H5982" s="83" t="s">
        <v>27</v>
      </c>
    </row>
    <row r="5983" spans="1:8" ht="12.75" customHeight="1" x14ac:dyDescent="0.2">
      <c r="A5983" s="83" t="s">
        <v>6053</v>
      </c>
      <c r="B5983" s="83" t="s">
        <v>27702</v>
      </c>
      <c r="C5983" s="83" t="s">
        <v>27703</v>
      </c>
      <c r="D5983" s="83" t="s">
        <v>27679</v>
      </c>
      <c r="E5983" s="83" t="s">
        <v>27680</v>
      </c>
      <c r="F5983" s="83"/>
      <c r="G5983" s="83"/>
      <c r="H5983" s="83" t="s">
        <v>27</v>
      </c>
    </row>
    <row r="5984" spans="1:8" ht="12.75" customHeight="1" x14ac:dyDescent="0.2">
      <c r="A5984" s="83" t="s">
        <v>6054</v>
      </c>
      <c r="B5984" s="83" t="s">
        <v>27702</v>
      </c>
      <c r="C5984" s="83" t="s">
        <v>27704</v>
      </c>
      <c r="D5984" s="83" t="s">
        <v>27679</v>
      </c>
      <c r="E5984" s="83" t="s">
        <v>27680</v>
      </c>
      <c r="F5984" s="83"/>
      <c r="G5984" s="83"/>
      <c r="H5984" s="83" t="s">
        <v>27</v>
      </c>
    </row>
    <row r="5985" spans="1:8" ht="12.75" customHeight="1" x14ac:dyDescent="0.2">
      <c r="A5985" s="83" t="s">
        <v>6055</v>
      </c>
      <c r="B5985" s="83" t="s">
        <v>27702</v>
      </c>
      <c r="C5985" s="83" t="s">
        <v>27704</v>
      </c>
      <c r="D5985" s="83" t="s">
        <v>27679</v>
      </c>
      <c r="E5985" s="83" t="s">
        <v>27680</v>
      </c>
      <c r="F5985" s="83"/>
      <c r="G5985" s="83"/>
      <c r="H5985" s="83" t="s">
        <v>27</v>
      </c>
    </row>
    <row r="5986" spans="1:8" ht="12.75" customHeight="1" x14ac:dyDescent="0.2">
      <c r="A5986" s="83" t="s">
        <v>6056</v>
      </c>
      <c r="B5986" s="83" t="s">
        <v>27702</v>
      </c>
      <c r="C5986" s="83" t="s">
        <v>27705</v>
      </c>
      <c r="D5986" s="83" t="s">
        <v>27679</v>
      </c>
      <c r="E5986" s="83" t="s">
        <v>27680</v>
      </c>
      <c r="F5986" s="83"/>
      <c r="G5986" s="83"/>
      <c r="H5986" s="83" t="s">
        <v>27</v>
      </c>
    </row>
    <row r="5987" spans="1:8" ht="12.75" customHeight="1" x14ac:dyDescent="0.2">
      <c r="A5987" s="83" t="s">
        <v>6057</v>
      </c>
      <c r="B5987" s="83" t="s">
        <v>27702</v>
      </c>
      <c r="C5987" s="83" t="s">
        <v>27705</v>
      </c>
      <c r="D5987" s="83" t="s">
        <v>27679</v>
      </c>
      <c r="E5987" s="83" t="s">
        <v>27680</v>
      </c>
      <c r="F5987" s="83"/>
      <c r="G5987" s="83"/>
      <c r="H5987" s="83" t="s">
        <v>27</v>
      </c>
    </row>
    <row r="5988" spans="1:8" ht="12.75" customHeight="1" x14ac:dyDescent="0.2">
      <c r="A5988" s="83" t="s">
        <v>6058</v>
      </c>
      <c r="B5988" s="83" t="s">
        <v>27702</v>
      </c>
      <c r="C5988" s="83" t="s">
        <v>27706</v>
      </c>
      <c r="D5988" s="83" t="s">
        <v>27679</v>
      </c>
      <c r="E5988" s="83" t="s">
        <v>27680</v>
      </c>
      <c r="F5988" s="83"/>
      <c r="G5988" s="83"/>
      <c r="H5988" s="83" t="s">
        <v>27</v>
      </c>
    </row>
    <row r="5989" spans="1:8" ht="12.75" customHeight="1" x14ac:dyDescent="0.2">
      <c r="A5989" s="83" t="s">
        <v>6059</v>
      </c>
      <c r="B5989" s="83" t="s">
        <v>27702</v>
      </c>
      <c r="C5989" s="83" t="s">
        <v>27706</v>
      </c>
      <c r="D5989" s="83" t="s">
        <v>27679</v>
      </c>
      <c r="E5989" s="83" t="s">
        <v>27680</v>
      </c>
      <c r="F5989" s="83"/>
      <c r="G5989" s="83"/>
      <c r="H5989" s="83" t="s">
        <v>27</v>
      </c>
    </row>
    <row r="5990" spans="1:8" ht="12.75" customHeight="1" x14ac:dyDescent="0.2">
      <c r="A5990" s="83" t="s">
        <v>6060</v>
      </c>
      <c r="B5990" s="83" t="s">
        <v>27702</v>
      </c>
      <c r="C5990" s="83" t="s">
        <v>27707</v>
      </c>
      <c r="D5990" s="83" t="s">
        <v>27708</v>
      </c>
      <c r="E5990" s="83" t="s">
        <v>27709</v>
      </c>
      <c r="F5990" s="83"/>
      <c r="G5990" s="83"/>
      <c r="H5990" s="83" t="s">
        <v>22</v>
      </c>
    </row>
    <row r="5991" spans="1:8" ht="12.75" customHeight="1" x14ac:dyDescent="0.2">
      <c r="A5991" s="83" t="s">
        <v>6061</v>
      </c>
      <c r="B5991" s="83" t="s">
        <v>27702</v>
      </c>
      <c r="C5991" s="83" t="s">
        <v>27707</v>
      </c>
      <c r="D5991" s="83" t="s">
        <v>27708</v>
      </c>
      <c r="E5991" s="83" t="s">
        <v>27709</v>
      </c>
      <c r="F5991" s="83"/>
      <c r="G5991" s="83"/>
      <c r="H5991" s="83" t="s">
        <v>22</v>
      </c>
    </row>
    <row r="5992" spans="1:8" ht="12.75" customHeight="1" x14ac:dyDescent="0.2">
      <c r="A5992" s="83" t="s">
        <v>6062</v>
      </c>
      <c r="B5992" s="83" t="s">
        <v>27702</v>
      </c>
      <c r="C5992" s="83" t="s">
        <v>27710</v>
      </c>
      <c r="D5992" s="83" t="s">
        <v>27708</v>
      </c>
      <c r="E5992" s="83" t="s">
        <v>27709</v>
      </c>
      <c r="F5992" s="83"/>
      <c r="G5992" s="83"/>
      <c r="H5992" s="83" t="s">
        <v>22</v>
      </c>
    </row>
    <row r="5993" spans="1:8" ht="12.75" customHeight="1" x14ac:dyDescent="0.2">
      <c r="A5993" s="83" t="s">
        <v>6063</v>
      </c>
      <c r="B5993" s="83" t="s">
        <v>27702</v>
      </c>
      <c r="C5993" s="83" t="s">
        <v>27710</v>
      </c>
      <c r="D5993" s="83" t="s">
        <v>27708</v>
      </c>
      <c r="E5993" s="83" t="s">
        <v>27709</v>
      </c>
      <c r="F5993" s="83"/>
      <c r="G5993" s="83"/>
      <c r="H5993" s="83" t="s">
        <v>22</v>
      </c>
    </row>
    <row r="5994" spans="1:8" ht="12.75" customHeight="1" x14ac:dyDescent="0.2">
      <c r="A5994" s="83" t="s">
        <v>6064</v>
      </c>
      <c r="B5994" s="83" t="s">
        <v>27711</v>
      </c>
      <c r="C5994" s="83" t="s">
        <v>27694</v>
      </c>
      <c r="D5994" s="83" t="s">
        <v>27690</v>
      </c>
      <c r="E5994" s="83" t="s">
        <v>27691</v>
      </c>
      <c r="F5994" s="83"/>
      <c r="G5994" s="83"/>
      <c r="H5994" s="83" t="s">
        <v>22</v>
      </c>
    </row>
    <row r="5995" spans="1:8" ht="12.75" customHeight="1" x14ac:dyDescent="0.2">
      <c r="A5995" s="83" t="s">
        <v>6065</v>
      </c>
      <c r="B5995" s="83" t="s">
        <v>27711</v>
      </c>
      <c r="C5995" s="83" t="s">
        <v>27694</v>
      </c>
      <c r="D5995" s="83" t="s">
        <v>27690</v>
      </c>
      <c r="E5995" s="83" t="s">
        <v>27691</v>
      </c>
      <c r="F5995" s="83"/>
      <c r="G5995" s="83"/>
      <c r="H5995" s="83" t="s">
        <v>22</v>
      </c>
    </row>
    <row r="5996" spans="1:8" ht="12.75" customHeight="1" x14ac:dyDescent="0.2">
      <c r="A5996" s="83" t="s">
        <v>6066</v>
      </c>
      <c r="B5996" s="83" t="s">
        <v>27711</v>
      </c>
      <c r="C5996" s="83" t="s">
        <v>27695</v>
      </c>
      <c r="D5996" s="83" t="s">
        <v>27690</v>
      </c>
      <c r="E5996" s="83" t="s">
        <v>27691</v>
      </c>
      <c r="F5996" s="83"/>
      <c r="G5996" s="83"/>
      <c r="H5996" s="83" t="s">
        <v>22</v>
      </c>
    </row>
    <row r="5997" spans="1:8" ht="12.75" customHeight="1" x14ac:dyDescent="0.2">
      <c r="A5997" s="83" t="s">
        <v>6067</v>
      </c>
      <c r="B5997" s="83" t="s">
        <v>27711</v>
      </c>
      <c r="C5997" s="83" t="s">
        <v>27695</v>
      </c>
      <c r="D5997" s="83" t="s">
        <v>27690</v>
      </c>
      <c r="E5997" s="83" t="s">
        <v>27691</v>
      </c>
      <c r="F5997" s="83"/>
      <c r="G5997" s="83"/>
      <c r="H5997" s="83" t="s">
        <v>22</v>
      </c>
    </row>
    <row r="5998" spans="1:8" ht="12.75" customHeight="1" x14ac:dyDescent="0.2">
      <c r="A5998" s="83" t="s">
        <v>6068</v>
      </c>
      <c r="B5998" s="83" t="s">
        <v>27711</v>
      </c>
      <c r="C5998" s="83" t="s">
        <v>27696</v>
      </c>
      <c r="D5998" s="83" t="s">
        <v>27690</v>
      </c>
      <c r="E5998" s="83" t="s">
        <v>27691</v>
      </c>
      <c r="F5998" s="83"/>
      <c r="G5998" s="83"/>
      <c r="H5998" s="83" t="s">
        <v>22</v>
      </c>
    </row>
    <row r="5999" spans="1:8" ht="12.75" customHeight="1" x14ac:dyDescent="0.2">
      <c r="A5999" s="83" t="s">
        <v>6069</v>
      </c>
      <c r="B5999" s="83" t="s">
        <v>27711</v>
      </c>
      <c r="C5999" s="83" t="s">
        <v>27696</v>
      </c>
      <c r="D5999" s="83" t="s">
        <v>27690</v>
      </c>
      <c r="E5999" s="83" t="s">
        <v>27691</v>
      </c>
      <c r="F5999" s="83"/>
      <c r="G5999" s="83"/>
      <c r="H5999" s="83" t="s">
        <v>22</v>
      </c>
    </row>
    <row r="6000" spans="1:8" ht="12.75" customHeight="1" x14ac:dyDescent="0.2">
      <c r="A6000" s="83" t="s">
        <v>6070</v>
      </c>
      <c r="B6000" s="83" t="s">
        <v>27711</v>
      </c>
      <c r="C6000" s="83" t="s">
        <v>27697</v>
      </c>
      <c r="D6000" s="83" t="s">
        <v>27690</v>
      </c>
      <c r="E6000" s="83" t="s">
        <v>27691</v>
      </c>
      <c r="F6000" s="83"/>
      <c r="G6000" s="83"/>
      <c r="H6000" s="83" t="s">
        <v>22</v>
      </c>
    </row>
    <row r="6001" spans="1:8" ht="12.75" customHeight="1" x14ac:dyDescent="0.2">
      <c r="A6001" s="83" t="s">
        <v>6071</v>
      </c>
      <c r="B6001" s="83" t="s">
        <v>27711</v>
      </c>
      <c r="C6001" s="83" t="s">
        <v>27697</v>
      </c>
      <c r="D6001" s="83" t="s">
        <v>27690</v>
      </c>
      <c r="E6001" s="83" t="s">
        <v>27691</v>
      </c>
      <c r="F6001" s="83"/>
      <c r="G6001" s="83"/>
      <c r="H6001" s="83" t="s">
        <v>22</v>
      </c>
    </row>
    <row r="6002" spans="1:8" ht="12.75" customHeight="1" x14ac:dyDescent="0.2">
      <c r="A6002" s="83" t="s">
        <v>6072</v>
      </c>
      <c r="B6002" s="83" t="s">
        <v>27711</v>
      </c>
      <c r="C6002" s="83" t="s">
        <v>27698</v>
      </c>
      <c r="D6002" s="83" t="s">
        <v>27690</v>
      </c>
      <c r="E6002" s="83" t="s">
        <v>27691</v>
      </c>
      <c r="F6002" s="83"/>
      <c r="G6002" s="83"/>
      <c r="H6002" s="83" t="s">
        <v>22</v>
      </c>
    </row>
    <row r="6003" spans="1:8" ht="12.75" customHeight="1" x14ac:dyDescent="0.2">
      <c r="A6003" s="83" t="s">
        <v>6073</v>
      </c>
      <c r="B6003" s="83" t="s">
        <v>27711</v>
      </c>
      <c r="C6003" s="83" t="s">
        <v>27698</v>
      </c>
      <c r="D6003" s="83" t="s">
        <v>27690</v>
      </c>
      <c r="E6003" s="83" t="s">
        <v>27691</v>
      </c>
      <c r="F6003" s="83"/>
      <c r="G6003" s="83"/>
      <c r="H6003" s="83" t="s">
        <v>22</v>
      </c>
    </row>
    <row r="6004" spans="1:8" ht="12.75" customHeight="1" x14ac:dyDescent="0.2">
      <c r="A6004" s="83" t="s">
        <v>6074</v>
      </c>
      <c r="B6004" s="83" t="s">
        <v>27711</v>
      </c>
      <c r="C6004" s="83" t="s">
        <v>27699</v>
      </c>
      <c r="D6004" s="83" t="s">
        <v>27690</v>
      </c>
      <c r="E6004" s="83" t="s">
        <v>27691</v>
      </c>
      <c r="F6004" s="83"/>
      <c r="G6004" s="83"/>
      <c r="H6004" s="83" t="s">
        <v>22</v>
      </c>
    </row>
    <row r="6005" spans="1:8" ht="12.75" customHeight="1" x14ac:dyDescent="0.2">
      <c r="A6005" s="83" t="s">
        <v>6075</v>
      </c>
      <c r="B6005" s="83" t="s">
        <v>27711</v>
      </c>
      <c r="C6005" s="83" t="s">
        <v>27699</v>
      </c>
      <c r="D6005" s="83" t="s">
        <v>27690</v>
      </c>
      <c r="E6005" s="83" t="s">
        <v>27691</v>
      </c>
      <c r="F6005" s="83"/>
      <c r="G6005" s="83"/>
      <c r="H6005" s="83" t="s">
        <v>22</v>
      </c>
    </row>
    <row r="6006" spans="1:8" ht="12.75" customHeight="1" x14ac:dyDescent="0.2">
      <c r="A6006" s="83" t="s">
        <v>6076</v>
      </c>
      <c r="B6006" s="83" t="s">
        <v>27711</v>
      </c>
      <c r="C6006" s="83" t="s">
        <v>27700</v>
      </c>
      <c r="D6006" s="83" t="s">
        <v>27690</v>
      </c>
      <c r="E6006" s="83" t="s">
        <v>27691</v>
      </c>
      <c r="F6006" s="83"/>
      <c r="G6006" s="83"/>
      <c r="H6006" s="83" t="s">
        <v>22</v>
      </c>
    </row>
    <row r="6007" spans="1:8" ht="12.75" customHeight="1" x14ac:dyDescent="0.2">
      <c r="A6007" s="83" t="s">
        <v>6077</v>
      </c>
      <c r="B6007" s="83" t="s">
        <v>27711</v>
      </c>
      <c r="C6007" s="83" t="s">
        <v>27700</v>
      </c>
      <c r="D6007" s="83" t="s">
        <v>27690</v>
      </c>
      <c r="E6007" s="83" t="s">
        <v>27691</v>
      </c>
      <c r="F6007" s="83"/>
      <c r="G6007" s="83"/>
      <c r="H6007" s="83" t="s">
        <v>22</v>
      </c>
    </row>
    <row r="6008" spans="1:8" ht="12.75" customHeight="1" x14ac:dyDescent="0.2">
      <c r="A6008" s="83" t="s">
        <v>6078</v>
      </c>
      <c r="B6008" s="83" t="s">
        <v>27711</v>
      </c>
      <c r="C6008" s="83" t="s">
        <v>27701</v>
      </c>
      <c r="D6008" s="83" t="s">
        <v>27690</v>
      </c>
      <c r="E6008" s="83" t="s">
        <v>27691</v>
      </c>
      <c r="F6008" s="83"/>
      <c r="G6008" s="83"/>
      <c r="H6008" s="83" t="s">
        <v>22</v>
      </c>
    </row>
    <row r="6009" spans="1:8" ht="12.75" customHeight="1" x14ac:dyDescent="0.2">
      <c r="A6009" s="83" t="s">
        <v>6079</v>
      </c>
      <c r="B6009" s="83" t="s">
        <v>27711</v>
      </c>
      <c r="C6009" s="83" t="s">
        <v>27701</v>
      </c>
      <c r="D6009" s="83" t="s">
        <v>27690</v>
      </c>
      <c r="E6009" s="83" t="s">
        <v>27691</v>
      </c>
      <c r="F6009" s="83"/>
      <c r="G6009" s="83"/>
      <c r="H6009" s="83" t="s">
        <v>22</v>
      </c>
    </row>
    <row r="6010" spans="1:8" ht="12.75" customHeight="1" x14ac:dyDescent="0.2">
      <c r="A6010" s="83" t="s">
        <v>6080</v>
      </c>
      <c r="B6010" s="83" t="s">
        <v>27711</v>
      </c>
      <c r="C6010" s="83" t="s">
        <v>27712</v>
      </c>
      <c r="D6010" s="83" t="s">
        <v>27690</v>
      </c>
      <c r="E6010" s="83" t="s">
        <v>27691</v>
      </c>
      <c r="F6010" s="83"/>
      <c r="G6010" s="83"/>
      <c r="H6010" s="83" t="s">
        <v>22</v>
      </c>
    </row>
    <row r="6011" spans="1:8" ht="12.75" customHeight="1" x14ac:dyDescent="0.2">
      <c r="A6011" s="83" t="s">
        <v>6081</v>
      </c>
      <c r="B6011" s="83" t="s">
        <v>27711</v>
      </c>
      <c r="C6011" s="83" t="s">
        <v>27712</v>
      </c>
      <c r="D6011" s="83" t="s">
        <v>27690</v>
      </c>
      <c r="E6011" s="83" t="s">
        <v>27691</v>
      </c>
      <c r="F6011" s="83"/>
      <c r="G6011" s="83"/>
      <c r="H6011" s="83" t="s">
        <v>22</v>
      </c>
    </row>
    <row r="6012" spans="1:8" ht="12.75" customHeight="1" x14ac:dyDescent="0.2">
      <c r="A6012" s="83" t="s">
        <v>6082</v>
      </c>
      <c r="B6012" s="83" t="s">
        <v>27711</v>
      </c>
      <c r="C6012" s="83" t="s">
        <v>27713</v>
      </c>
      <c r="D6012" s="83" t="s">
        <v>27679</v>
      </c>
      <c r="E6012" s="83" t="s">
        <v>27680</v>
      </c>
      <c r="F6012" s="83"/>
      <c r="G6012" s="83"/>
      <c r="H6012" s="83" t="s">
        <v>22</v>
      </c>
    </row>
    <row r="6013" spans="1:8" ht="12.75" customHeight="1" x14ac:dyDescent="0.2">
      <c r="A6013" s="83" t="s">
        <v>6083</v>
      </c>
      <c r="B6013" s="83" t="s">
        <v>27711</v>
      </c>
      <c r="C6013" s="83" t="s">
        <v>27713</v>
      </c>
      <c r="D6013" s="83" t="s">
        <v>27679</v>
      </c>
      <c r="E6013" s="83" t="s">
        <v>27680</v>
      </c>
      <c r="F6013" s="83"/>
      <c r="G6013" s="83"/>
      <c r="H6013" s="83" t="s">
        <v>22</v>
      </c>
    </row>
    <row r="6014" spans="1:8" ht="12.75" customHeight="1" x14ac:dyDescent="0.2">
      <c r="A6014" s="83" t="s">
        <v>6084</v>
      </c>
      <c r="B6014" s="83" t="s">
        <v>27711</v>
      </c>
      <c r="C6014" s="83" t="s">
        <v>27714</v>
      </c>
      <c r="D6014" s="83" t="s">
        <v>27679</v>
      </c>
      <c r="E6014" s="83" t="s">
        <v>27680</v>
      </c>
      <c r="F6014" s="83"/>
      <c r="G6014" s="83"/>
      <c r="H6014" s="83" t="s">
        <v>22</v>
      </c>
    </row>
    <row r="6015" spans="1:8" ht="12.75" customHeight="1" x14ac:dyDescent="0.2">
      <c r="A6015" s="83" t="s">
        <v>6085</v>
      </c>
      <c r="B6015" s="83" t="s">
        <v>27711</v>
      </c>
      <c r="C6015" s="83" t="s">
        <v>27714</v>
      </c>
      <c r="D6015" s="83" t="s">
        <v>27679</v>
      </c>
      <c r="E6015" s="83" t="s">
        <v>27680</v>
      </c>
      <c r="F6015" s="83"/>
      <c r="G6015" s="83"/>
      <c r="H6015" s="83" t="s">
        <v>22</v>
      </c>
    </row>
    <row r="6016" spans="1:8" ht="12.75" customHeight="1" x14ac:dyDescent="0.2">
      <c r="A6016" s="83" t="s">
        <v>6086</v>
      </c>
      <c r="B6016" s="83" t="s">
        <v>27711</v>
      </c>
      <c r="C6016" s="83" t="s">
        <v>27715</v>
      </c>
      <c r="D6016" s="83" t="s">
        <v>27679</v>
      </c>
      <c r="E6016" s="83" t="s">
        <v>27680</v>
      </c>
      <c r="F6016" s="83"/>
      <c r="G6016" s="83"/>
      <c r="H6016" s="83" t="s">
        <v>22</v>
      </c>
    </row>
    <row r="6017" spans="1:8" ht="12.75" customHeight="1" x14ac:dyDescent="0.2">
      <c r="A6017" s="83" t="s">
        <v>6087</v>
      </c>
      <c r="B6017" s="83" t="s">
        <v>27711</v>
      </c>
      <c r="C6017" s="83" t="s">
        <v>27715</v>
      </c>
      <c r="D6017" s="83" t="s">
        <v>27679</v>
      </c>
      <c r="E6017" s="83" t="s">
        <v>27680</v>
      </c>
      <c r="F6017" s="83"/>
      <c r="G6017" s="83"/>
      <c r="H6017" s="83" t="s">
        <v>22</v>
      </c>
    </row>
    <row r="6018" spans="1:8" ht="12.75" customHeight="1" x14ac:dyDescent="0.2">
      <c r="A6018" s="83" t="s">
        <v>6088</v>
      </c>
      <c r="B6018" s="83" t="s">
        <v>27711</v>
      </c>
      <c r="C6018" s="83" t="s">
        <v>27716</v>
      </c>
      <c r="D6018" s="83" t="s">
        <v>27679</v>
      </c>
      <c r="E6018" s="83" t="s">
        <v>27680</v>
      </c>
      <c r="F6018" s="83"/>
      <c r="G6018" s="83"/>
      <c r="H6018" s="83" t="s">
        <v>22</v>
      </c>
    </row>
    <row r="6019" spans="1:8" ht="12.75" customHeight="1" x14ac:dyDescent="0.2">
      <c r="A6019" s="83" t="s">
        <v>6089</v>
      </c>
      <c r="B6019" s="83" t="s">
        <v>27711</v>
      </c>
      <c r="C6019" s="83" t="s">
        <v>27716</v>
      </c>
      <c r="D6019" s="83" t="s">
        <v>27679</v>
      </c>
      <c r="E6019" s="83" t="s">
        <v>27680</v>
      </c>
      <c r="F6019" s="83"/>
      <c r="G6019" s="83"/>
      <c r="H6019" s="83" t="s">
        <v>22</v>
      </c>
    </row>
    <row r="6020" spans="1:8" ht="12.75" customHeight="1" x14ac:dyDescent="0.2">
      <c r="A6020" s="83" t="s">
        <v>6090</v>
      </c>
      <c r="B6020" s="83" t="s">
        <v>27711</v>
      </c>
      <c r="C6020" s="83" t="s">
        <v>27717</v>
      </c>
      <c r="D6020" s="83" t="s">
        <v>27679</v>
      </c>
      <c r="E6020" s="83" t="s">
        <v>27680</v>
      </c>
      <c r="F6020" s="83"/>
      <c r="G6020" s="83"/>
      <c r="H6020" s="83" t="s">
        <v>22</v>
      </c>
    </row>
    <row r="6021" spans="1:8" ht="12.75" customHeight="1" x14ac:dyDescent="0.2">
      <c r="A6021" s="83" t="s">
        <v>6091</v>
      </c>
      <c r="B6021" s="83" t="s">
        <v>27711</v>
      </c>
      <c r="C6021" s="83" t="s">
        <v>27717</v>
      </c>
      <c r="D6021" s="83" t="s">
        <v>27679</v>
      </c>
      <c r="E6021" s="83" t="s">
        <v>27680</v>
      </c>
      <c r="F6021" s="83"/>
      <c r="G6021" s="83"/>
      <c r="H6021" s="83" t="s">
        <v>22</v>
      </c>
    </row>
    <row r="6022" spans="1:8" ht="12.75" customHeight="1" x14ac:dyDescent="0.2">
      <c r="A6022" s="83" t="s">
        <v>6092</v>
      </c>
      <c r="B6022" s="83" t="s">
        <v>27711</v>
      </c>
      <c r="C6022" s="83" t="s">
        <v>27718</v>
      </c>
      <c r="D6022" s="83" t="s">
        <v>27679</v>
      </c>
      <c r="E6022" s="83" t="s">
        <v>27680</v>
      </c>
      <c r="F6022" s="83"/>
      <c r="G6022" s="83"/>
      <c r="H6022" s="83" t="s">
        <v>22</v>
      </c>
    </row>
    <row r="6023" spans="1:8" ht="12.75" customHeight="1" x14ac:dyDescent="0.2">
      <c r="A6023" s="83" t="s">
        <v>6093</v>
      </c>
      <c r="B6023" s="83" t="s">
        <v>27711</v>
      </c>
      <c r="C6023" s="83" t="s">
        <v>27718</v>
      </c>
      <c r="D6023" s="83" t="s">
        <v>27679</v>
      </c>
      <c r="E6023" s="83" t="s">
        <v>27680</v>
      </c>
      <c r="F6023" s="83"/>
      <c r="G6023" s="83"/>
      <c r="H6023" s="83" t="s">
        <v>22</v>
      </c>
    </row>
    <row r="6024" spans="1:8" ht="12.75" customHeight="1" x14ac:dyDescent="0.2">
      <c r="A6024" s="83" t="s">
        <v>6094</v>
      </c>
      <c r="B6024" s="83" t="s">
        <v>27719</v>
      </c>
      <c r="C6024" s="83" t="s">
        <v>27720</v>
      </c>
      <c r="D6024" s="83" t="s">
        <v>27721</v>
      </c>
      <c r="E6024" s="83" t="s">
        <v>27722</v>
      </c>
      <c r="F6024" s="83"/>
      <c r="G6024" s="83"/>
      <c r="H6024" s="83" t="s">
        <v>22</v>
      </c>
    </row>
    <row r="6025" spans="1:8" ht="12.75" customHeight="1" x14ac:dyDescent="0.2">
      <c r="A6025" s="83" t="s">
        <v>6095</v>
      </c>
      <c r="B6025" s="83" t="s">
        <v>27719</v>
      </c>
      <c r="C6025" s="83" t="s">
        <v>27720</v>
      </c>
      <c r="D6025" s="83" t="s">
        <v>27721</v>
      </c>
      <c r="E6025" s="83" t="s">
        <v>27722</v>
      </c>
      <c r="F6025" s="83"/>
      <c r="G6025" s="83"/>
      <c r="H6025" s="83" t="s">
        <v>22</v>
      </c>
    </row>
    <row r="6026" spans="1:8" ht="12.75" customHeight="1" x14ac:dyDescent="0.2">
      <c r="A6026" s="83" t="s">
        <v>6096</v>
      </c>
      <c r="B6026" s="83" t="s">
        <v>27719</v>
      </c>
      <c r="C6026" s="83" t="s">
        <v>27699</v>
      </c>
      <c r="D6026" s="83" t="s">
        <v>27690</v>
      </c>
      <c r="E6026" s="83" t="s">
        <v>27691</v>
      </c>
      <c r="F6026" s="83"/>
      <c r="G6026" s="83"/>
      <c r="H6026" s="83" t="s">
        <v>22</v>
      </c>
    </row>
    <row r="6027" spans="1:8" ht="12.75" customHeight="1" x14ac:dyDescent="0.2">
      <c r="A6027" s="83" t="s">
        <v>6097</v>
      </c>
      <c r="B6027" s="83" t="s">
        <v>27719</v>
      </c>
      <c r="C6027" s="83" t="s">
        <v>27699</v>
      </c>
      <c r="D6027" s="83" t="s">
        <v>27690</v>
      </c>
      <c r="E6027" s="83" t="s">
        <v>27691</v>
      </c>
      <c r="F6027" s="83"/>
      <c r="G6027" s="83"/>
      <c r="H6027" s="83" t="s">
        <v>22</v>
      </c>
    </row>
    <row r="6028" spans="1:8" ht="12.75" customHeight="1" x14ac:dyDescent="0.2">
      <c r="A6028" s="83" t="s">
        <v>6098</v>
      </c>
      <c r="B6028" s="83" t="s">
        <v>27719</v>
      </c>
      <c r="C6028" s="83" t="s">
        <v>27700</v>
      </c>
      <c r="D6028" s="83" t="s">
        <v>27690</v>
      </c>
      <c r="E6028" s="83" t="s">
        <v>27691</v>
      </c>
      <c r="F6028" s="83"/>
      <c r="G6028" s="83"/>
      <c r="H6028" s="83" t="s">
        <v>22</v>
      </c>
    </row>
    <row r="6029" spans="1:8" ht="12.75" customHeight="1" x14ac:dyDescent="0.2">
      <c r="A6029" s="83" t="s">
        <v>6099</v>
      </c>
      <c r="B6029" s="83" t="s">
        <v>27719</v>
      </c>
      <c r="C6029" s="83" t="s">
        <v>27700</v>
      </c>
      <c r="D6029" s="83" t="s">
        <v>27690</v>
      </c>
      <c r="E6029" s="83" t="s">
        <v>27691</v>
      </c>
      <c r="F6029" s="83"/>
      <c r="G6029" s="83"/>
      <c r="H6029" s="83" t="s">
        <v>22</v>
      </c>
    </row>
    <row r="6030" spans="1:8" ht="12.75" customHeight="1" x14ac:dyDescent="0.2">
      <c r="A6030" s="83" t="s">
        <v>6100</v>
      </c>
      <c r="B6030" s="83" t="s">
        <v>27719</v>
      </c>
      <c r="C6030" s="83" t="s">
        <v>27701</v>
      </c>
      <c r="D6030" s="83" t="s">
        <v>27690</v>
      </c>
      <c r="E6030" s="83" t="s">
        <v>27691</v>
      </c>
      <c r="F6030" s="83"/>
      <c r="G6030" s="83"/>
      <c r="H6030" s="83" t="s">
        <v>22</v>
      </c>
    </row>
    <row r="6031" spans="1:8" ht="12.75" customHeight="1" x14ac:dyDescent="0.2">
      <c r="A6031" s="83" t="s">
        <v>6101</v>
      </c>
      <c r="B6031" s="83" t="s">
        <v>27719</v>
      </c>
      <c r="C6031" s="83" t="s">
        <v>27701</v>
      </c>
      <c r="D6031" s="83" t="s">
        <v>27690</v>
      </c>
      <c r="E6031" s="83" t="s">
        <v>27691</v>
      </c>
      <c r="F6031" s="83"/>
      <c r="G6031" s="83"/>
      <c r="H6031" s="83" t="s">
        <v>22</v>
      </c>
    </row>
    <row r="6032" spans="1:8" ht="12.75" customHeight="1" x14ac:dyDescent="0.2">
      <c r="A6032" s="83" t="s">
        <v>6102</v>
      </c>
      <c r="B6032" s="83" t="s">
        <v>27719</v>
      </c>
      <c r="C6032" s="83" t="s">
        <v>27712</v>
      </c>
      <c r="D6032" s="83" t="s">
        <v>27690</v>
      </c>
      <c r="E6032" s="83" t="s">
        <v>27691</v>
      </c>
      <c r="F6032" s="83"/>
      <c r="G6032" s="83"/>
      <c r="H6032" s="83" t="s">
        <v>22</v>
      </c>
    </row>
    <row r="6033" spans="1:8" ht="12.75" customHeight="1" x14ac:dyDescent="0.2">
      <c r="A6033" s="83" t="s">
        <v>6103</v>
      </c>
      <c r="B6033" s="83" t="s">
        <v>27719</v>
      </c>
      <c r="C6033" s="83" t="s">
        <v>27712</v>
      </c>
      <c r="D6033" s="83" t="s">
        <v>27690</v>
      </c>
      <c r="E6033" s="83" t="s">
        <v>27691</v>
      </c>
      <c r="F6033" s="83"/>
      <c r="G6033" s="83"/>
      <c r="H6033" s="83" t="s">
        <v>22</v>
      </c>
    </row>
    <row r="6034" spans="1:8" ht="12.75" customHeight="1" x14ac:dyDescent="0.2">
      <c r="A6034" s="83" t="s">
        <v>6104</v>
      </c>
      <c r="B6034" s="83" t="s">
        <v>27719</v>
      </c>
      <c r="C6034" s="83" t="s">
        <v>27713</v>
      </c>
      <c r="D6034" s="83" t="s">
        <v>27679</v>
      </c>
      <c r="E6034" s="83" t="s">
        <v>27680</v>
      </c>
      <c r="F6034" s="83"/>
      <c r="G6034" s="83"/>
      <c r="H6034" s="83" t="s">
        <v>22</v>
      </c>
    </row>
    <row r="6035" spans="1:8" ht="12.75" customHeight="1" x14ac:dyDescent="0.2">
      <c r="A6035" s="83" t="s">
        <v>6105</v>
      </c>
      <c r="B6035" s="83" t="s">
        <v>27719</v>
      </c>
      <c r="C6035" s="83" t="s">
        <v>27713</v>
      </c>
      <c r="D6035" s="83" t="s">
        <v>27679</v>
      </c>
      <c r="E6035" s="83" t="s">
        <v>27680</v>
      </c>
      <c r="F6035" s="83"/>
      <c r="G6035" s="83"/>
      <c r="H6035" s="83" t="s">
        <v>22</v>
      </c>
    </row>
    <row r="6036" spans="1:8" ht="12.75" customHeight="1" x14ac:dyDescent="0.2">
      <c r="A6036" s="83" t="s">
        <v>6106</v>
      </c>
      <c r="B6036" s="83" t="s">
        <v>27719</v>
      </c>
      <c r="C6036" s="83" t="s">
        <v>27714</v>
      </c>
      <c r="D6036" s="83" t="s">
        <v>27679</v>
      </c>
      <c r="E6036" s="83" t="s">
        <v>27680</v>
      </c>
      <c r="F6036" s="83"/>
      <c r="G6036" s="83"/>
      <c r="H6036" s="83" t="s">
        <v>22</v>
      </c>
    </row>
    <row r="6037" spans="1:8" ht="12.75" customHeight="1" x14ac:dyDescent="0.2">
      <c r="A6037" s="83" t="s">
        <v>6107</v>
      </c>
      <c r="B6037" s="83" t="s">
        <v>27719</v>
      </c>
      <c r="C6037" s="83" t="s">
        <v>27714</v>
      </c>
      <c r="D6037" s="83" t="s">
        <v>27679</v>
      </c>
      <c r="E6037" s="83" t="s">
        <v>27680</v>
      </c>
      <c r="F6037" s="83"/>
      <c r="G6037" s="83"/>
      <c r="H6037" s="83" t="s">
        <v>22</v>
      </c>
    </row>
    <row r="6038" spans="1:8" ht="12.75" customHeight="1" x14ac:dyDescent="0.2">
      <c r="A6038" s="83" t="s">
        <v>6108</v>
      </c>
      <c r="B6038" s="83" t="s">
        <v>27719</v>
      </c>
      <c r="C6038" s="83" t="s">
        <v>27716</v>
      </c>
      <c r="D6038" s="83" t="s">
        <v>27679</v>
      </c>
      <c r="E6038" s="83" t="s">
        <v>27680</v>
      </c>
      <c r="F6038" s="83"/>
      <c r="G6038" s="83"/>
      <c r="H6038" s="83" t="s">
        <v>22</v>
      </c>
    </row>
    <row r="6039" spans="1:8" ht="12.75" customHeight="1" x14ac:dyDescent="0.2">
      <c r="A6039" s="83" t="s">
        <v>6109</v>
      </c>
      <c r="B6039" s="83" t="s">
        <v>27719</v>
      </c>
      <c r="C6039" s="83" t="s">
        <v>27716</v>
      </c>
      <c r="D6039" s="83" t="s">
        <v>27679</v>
      </c>
      <c r="E6039" s="83" t="s">
        <v>27680</v>
      </c>
      <c r="F6039" s="83"/>
      <c r="G6039" s="83"/>
      <c r="H6039" s="83" t="s">
        <v>22</v>
      </c>
    </row>
    <row r="6040" spans="1:8" ht="12.75" customHeight="1" x14ac:dyDescent="0.2">
      <c r="A6040" s="83" t="s">
        <v>6110</v>
      </c>
      <c r="B6040" s="83" t="s">
        <v>27719</v>
      </c>
      <c r="C6040" s="83" t="s">
        <v>27723</v>
      </c>
      <c r="D6040" s="83" t="s">
        <v>27679</v>
      </c>
      <c r="E6040" s="83" t="s">
        <v>27680</v>
      </c>
      <c r="F6040" s="83"/>
      <c r="G6040" s="83"/>
      <c r="H6040" s="83" t="s">
        <v>22</v>
      </c>
    </row>
    <row r="6041" spans="1:8" ht="12.75" customHeight="1" x14ac:dyDescent="0.2">
      <c r="A6041" s="83" t="s">
        <v>6111</v>
      </c>
      <c r="B6041" s="83" t="s">
        <v>27719</v>
      </c>
      <c r="C6041" s="83" t="s">
        <v>27723</v>
      </c>
      <c r="D6041" s="83" t="s">
        <v>27679</v>
      </c>
      <c r="E6041" s="83" t="s">
        <v>27680</v>
      </c>
      <c r="F6041" s="83"/>
      <c r="G6041" s="83"/>
      <c r="H6041" s="83" t="s">
        <v>22</v>
      </c>
    </row>
    <row r="6042" spans="1:8" ht="12.75" customHeight="1" x14ac:dyDescent="0.2">
      <c r="A6042" s="83" t="s">
        <v>6112</v>
      </c>
      <c r="B6042" s="83" t="s">
        <v>27719</v>
      </c>
      <c r="C6042" s="83" t="s">
        <v>27724</v>
      </c>
      <c r="D6042" s="83" t="s">
        <v>27679</v>
      </c>
      <c r="E6042" s="83" t="s">
        <v>27680</v>
      </c>
      <c r="F6042" s="83"/>
      <c r="G6042" s="83"/>
      <c r="H6042" s="83" t="s">
        <v>22</v>
      </c>
    </row>
    <row r="6043" spans="1:8" ht="12.75" customHeight="1" x14ac:dyDescent="0.2">
      <c r="A6043" s="83" t="s">
        <v>6113</v>
      </c>
      <c r="B6043" s="83" t="s">
        <v>27719</v>
      </c>
      <c r="C6043" s="83" t="s">
        <v>27724</v>
      </c>
      <c r="D6043" s="83" t="s">
        <v>27679</v>
      </c>
      <c r="E6043" s="83" t="s">
        <v>27680</v>
      </c>
      <c r="F6043" s="83"/>
      <c r="G6043" s="83"/>
      <c r="H6043" s="83" t="s">
        <v>22</v>
      </c>
    </row>
    <row r="6044" spans="1:8" ht="12.75" customHeight="1" x14ac:dyDescent="0.2">
      <c r="A6044" s="83" t="s">
        <v>6114</v>
      </c>
      <c r="B6044" s="83" t="s">
        <v>27719</v>
      </c>
      <c r="C6044" s="83" t="s">
        <v>27717</v>
      </c>
      <c r="D6044" s="83" t="s">
        <v>27679</v>
      </c>
      <c r="E6044" s="83" t="s">
        <v>27680</v>
      </c>
      <c r="F6044" s="83"/>
      <c r="G6044" s="83"/>
      <c r="H6044" s="83" t="s">
        <v>22</v>
      </c>
    </row>
    <row r="6045" spans="1:8" ht="12.75" customHeight="1" x14ac:dyDescent="0.2">
      <c r="A6045" s="83" t="s">
        <v>6115</v>
      </c>
      <c r="B6045" s="83" t="s">
        <v>27719</v>
      </c>
      <c r="C6045" s="83" t="s">
        <v>27717</v>
      </c>
      <c r="D6045" s="83" t="s">
        <v>27679</v>
      </c>
      <c r="E6045" s="83" t="s">
        <v>27680</v>
      </c>
      <c r="F6045" s="83"/>
      <c r="G6045" s="83"/>
      <c r="H6045" s="83" t="s">
        <v>22</v>
      </c>
    </row>
    <row r="6046" spans="1:8" ht="12.75" customHeight="1" x14ac:dyDescent="0.2">
      <c r="A6046" s="83" t="s">
        <v>6116</v>
      </c>
      <c r="B6046" s="83" t="s">
        <v>27719</v>
      </c>
      <c r="C6046" s="83" t="s">
        <v>27718</v>
      </c>
      <c r="D6046" s="83" t="s">
        <v>27679</v>
      </c>
      <c r="E6046" s="83" t="s">
        <v>27680</v>
      </c>
      <c r="F6046" s="83"/>
      <c r="G6046" s="83"/>
      <c r="H6046" s="83" t="s">
        <v>22</v>
      </c>
    </row>
    <row r="6047" spans="1:8" ht="12.75" customHeight="1" x14ac:dyDescent="0.2">
      <c r="A6047" s="83" t="s">
        <v>6117</v>
      </c>
      <c r="B6047" s="83" t="s">
        <v>27719</v>
      </c>
      <c r="C6047" s="83" t="s">
        <v>27718</v>
      </c>
      <c r="D6047" s="83" t="s">
        <v>27679</v>
      </c>
      <c r="E6047" s="83" t="s">
        <v>27680</v>
      </c>
      <c r="F6047" s="83"/>
      <c r="G6047" s="83"/>
      <c r="H6047" s="83" t="s">
        <v>22</v>
      </c>
    </row>
    <row r="6048" spans="1:8" ht="12.75" customHeight="1" x14ac:dyDescent="0.2">
      <c r="A6048" s="83" t="s">
        <v>6118</v>
      </c>
      <c r="B6048" s="83" t="s">
        <v>27725</v>
      </c>
      <c r="C6048" s="83" t="s">
        <v>27724</v>
      </c>
      <c r="D6048" s="83" t="s">
        <v>27679</v>
      </c>
      <c r="E6048" s="83" t="s">
        <v>27680</v>
      </c>
      <c r="F6048" s="83"/>
      <c r="G6048" s="83"/>
      <c r="H6048" s="83" t="s">
        <v>22</v>
      </c>
    </row>
    <row r="6049" spans="1:8" ht="12.75" customHeight="1" x14ac:dyDescent="0.2">
      <c r="A6049" s="83" t="s">
        <v>6119</v>
      </c>
      <c r="B6049" s="83" t="s">
        <v>27725</v>
      </c>
      <c r="C6049" s="83" t="s">
        <v>27724</v>
      </c>
      <c r="D6049" s="83" t="s">
        <v>27679</v>
      </c>
      <c r="E6049" s="83" t="s">
        <v>27680</v>
      </c>
      <c r="F6049" s="83"/>
      <c r="G6049" s="83"/>
      <c r="H6049" s="83" t="s">
        <v>22</v>
      </c>
    </row>
    <row r="6050" spans="1:8" ht="12.75" customHeight="1" x14ac:dyDescent="0.2">
      <c r="A6050" s="83" t="s">
        <v>6120</v>
      </c>
      <c r="B6050" s="83" t="s">
        <v>27725</v>
      </c>
      <c r="C6050" s="83" t="s">
        <v>27717</v>
      </c>
      <c r="D6050" s="83" t="s">
        <v>27679</v>
      </c>
      <c r="E6050" s="83" t="s">
        <v>27680</v>
      </c>
      <c r="F6050" s="83"/>
      <c r="G6050" s="83"/>
      <c r="H6050" s="83" t="s">
        <v>22</v>
      </c>
    </row>
    <row r="6051" spans="1:8" ht="12.75" customHeight="1" x14ac:dyDescent="0.2">
      <c r="A6051" s="83" t="s">
        <v>6121</v>
      </c>
      <c r="B6051" s="83" t="s">
        <v>27725</v>
      </c>
      <c r="C6051" s="83" t="s">
        <v>27717</v>
      </c>
      <c r="D6051" s="83" t="s">
        <v>27679</v>
      </c>
      <c r="E6051" s="83" t="s">
        <v>27680</v>
      </c>
      <c r="F6051" s="83"/>
      <c r="G6051" s="83"/>
      <c r="H6051" s="83" t="s">
        <v>22</v>
      </c>
    </row>
    <row r="6052" spans="1:8" ht="12.75" customHeight="1" x14ac:dyDescent="0.2">
      <c r="A6052" s="83" t="s">
        <v>6122</v>
      </c>
      <c r="B6052" s="83" t="s">
        <v>27725</v>
      </c>
      <c r="C6052" s="83" t="s">
        <v>27718</v>
      </c>
      <c r="D6052" s="83" t="s">
        <v>27679</v>
      </c>
      <c r="E6052" s="83" t="s">
        <v>27680</v>
      </c>
      <c r="F6052" s="83"/>
      <c r="G6052" s="83"/>
      <c r="H6052" s="83" t="s">
        <v>22</v>
      </c>
    </row>
    <row r="6053" spans="1:8" ht="12.75" customHeight="1" x14ac:dyDescent="0.2">
      <c r="A6053" s="83" t="s">
        <v>6123</v>
      </c>
      <c r="B6053" s="83" t="s">
        <v>27725</v>
      </c>
      <c r="C6053" s="83" t="s">
        <v>27718</v>
      </c>
      <c r="D6053" s="83" t="s">
        <v>27679</v>
      </c>
      <c r="E6053" s="83" t="s">
        <v>27680</v>
      </c>
      <c r="F6053" s="83"/>
      <c r="G6053" s="83"/>
      <c r="H6053" s="83" t="s">
        <v>22</v>
      </c>
    </row>
    <row r="6054" spans="1:8" ht="12.75" customHeight="1" x14ac:dyDescent="0.2">
      <c r="A6054" s="83" t="s">
        <v>6124</v>
      </c>
      <c r="B6054" s="83" t="s">
        <v>27677</v>
      </c>
      <c r="C6054" s="83" t="s">
        <v>27726</v>
      </c>
      <c r="D6054" s="83" t="s">
        <v>27708</v>
      </c>
      <c r="E6054" s="83" t="s">
        <v>27709</v>
      </c>
      <c r="F6054" s="83"/>
      <c r="G6054" s="83"/>
      <c r="H6054" s="83" t="s">
        <v>22</v>
      </c>
    </row>
    <row r="6055" spans="1:8" ht="12.75" customHeight="1" x14ac:dyDescent="0.2">
      <c r="A6055" s="83" t="s">
        <v>6125</v>
      </c>
      <c r="B6055" s="83" t="s">
        <v>27677</v>
      </c>
      <c r="C6055" s="83" t="s">
        <v>27726</v>
      </c>
      <c r="D6055" s="83" t="s">
        <v>27708</v>
      </c>
      <c r="E6055" s="83" t="s">
        <v>27709</v>
      </c>
      <c r="F6055" s="83"/>
      <c r="G6055" s="83"/>
      <c r="H6055" s="83" t="s">
        <v>22</v>
      </c>
    </row>
    <row r="6056" spans="1:8" ht="12.75" customHeight="1" x14ac:dyDescent="0.2">
      <c r="A6056" s="83" t="s">
        <v>6126</v>
      </c>
      <c r="B6056" s="83" t="s">
        <v>27677</v>
      </c>
      <c r="C6056" s="83" t="s">
        <v>27727</v>
      </c>
      <c r="D6056" s="83" t="s">
        <v>27708</v>
      </c>
      <c r="E6056" s="83" t="s">
        <v>27709</v>
      </c>
      <c r="F6056" s="83"/>
      <c r="G6056" s="83"/>
      <c r="H6056" s="83" t="s">
        <v>22</v>
      </c>
    </row>
    <row r="6057" spans="1:8" ht="12.75" customHeight="1" x14ac:dyDescent="0.2">
      <c r="A6057" s="83" t="s">
        <v>6127</v>
      </c>
      <c r="B6057" s="83" t="s">
        <v>27677</v>
      </c>
      <c r="C6057" s="83" t="s">
        <v>27727</v>
      </c>
      <c r="D6057" s="83" t="s">
        <v>27708</v>
      </c>
      <c r="E6057" s="83" t="s">
        <v>27709</v>
      </c>
      <c r="F6057" s="83"/>
      <c r="G6057" s="83"/>
      <c r="H6057" s="83" t="s">
        <v>22</v>
      </c>
    </row>
    <row r="6058" spans="1:8" ht="12.75" customHeight="1" x14ac:dyDescent="0.2">
      <c r="A6058" s="83" t="s">
        <v>6128</v>
      </c>
      <c r="B6058" s="83" t="s">
        <v>27677</v>
      </c>
      <c r="C6058" s="83" t="s">
        <v>27728</v>
      </c>
      <c r="D6058" s="83" t="s">
        <v>27708</v>
      </c>
      <c r="E6058" s="83" t="s">
        <v>27709</v>
      </c>
      <c r="F6058" s="83"/>
      <c r="G6058" s="83"/>
      <c r="H6058" s="83" t="s">
        <v>22</v>
      </c>
    </row>
    <row r="6059" spans="1:8" ht="12.75" customHeight="1" x14ac:dyDescent="0.2">
      <c r="A6059" s="83" t="s">
        <v>6129</v>
      </c>
      <c r="B6059" s="83" t="s">
        <v>27677</v>
      </c>
      <c r="C6059" s="83" t="s">
        <v>27728</v>
      </c>
      <c r="D6059" s="83" t="s">
        <v>27708</v>
      </c>
      <c r="E6059" s="83" t="s">
        <v>27709</v>
      </c>
      <c r="F6059" s="83"/>
      <c r="G6059" s="83"/>
      <c r="H6059" s="83" t="s">
        <v>22</v>
      </c>
    </row>
    <row r="6060" spans="1:8" ht="12.75" customHeight="1" x14ac:dyDescent="0.2">
      <c r="A6060" s="83" t="s">
        <v>6130</v>
      </c>
      <c r="B6060" s="83" t="s">
        <v>27677</v>
      </c>
      <c r="C6060" s="83" t="s">
        <v>27729</v>
      </c>
      <c r="D6060" s="83" t="s">
        <v>27708</v>
      </c>
      <c r="E6060" s="83" t="s">
        <v>27709</v>
      </c>
      <c r="F6060" s="83"/>
      <c r="G6060" s="83"/>
      <c r="H6060" s="83" t="s">
        <v>22</v>
      </c>
    </row>
    <row r="6061" spans="1:8" ht="12.75" customHeight="1" x14ac:dyDescent="0.2">
      <c r="A6061" s="83" t="s">
        <v>6131</v>
      </c>
      <c r="B6061" s="83" t="s">
        <v>27677</v>
      </c>
      <c r="C6061" s="83" t="s">
        <v>27729</v>
      </c>
      <c r="D6061" s="83" t="s">
        <v>27708</v>
      </c>
      <c r="E6061" s="83" t="s">
        <v>27709</v>
      </c>
      <c r="F6061" s="83"/>
      <c r="G6061" s="83"/>
      <c r="H6061" s="83" t="s">
        <v>22</v>
      </c>
    </row>
    <row r="6062" spans="1:8" ht="12.75" customHeight="1" x14ac:dyDescent="0.2">
      <c r="A6062" s="83" t="s">
        <v>6132</v>
      </c>
      <c r="B6062" s="83" t="s">
        <v>27677</v>
      </c>
      <c r="C6062" s="83" t="s">
        <v>27730</v>
      </c>
      <c r="D6062" s="83" t="s">
        <v>27708</v>
      </c>
      <c r="E6062" s="83" t="s">
        <v>27709</v>
      </c>
      <c r="F6062" s="83"/>
      <c r="G6062" s="83"/>
      <c r="H6062" s="83" t="s">
        <v>22</v>
      </c>
    </row>
    <row r="6063" spans="1:8" ht="12.75" customHeight="1" x14ac:dyDescent="0.2">
      <c r="A6063" s="83" t="s">
        <v>6133</v>
      </c>
      <c r="B6063" s="83" t="s">
        <v>27677</v>
      </c>
      <c r="C6063" s="83" t="s">
        <v>27730</v>
      </c>
      <c r="D6063" s="83" t="s">
        <v>27708</v>
      </c>
      <c r="E6063" s="83" t="s">
        <v>27709</v>
      </c>
      <c r="F6063" s="83"/>
      <c r="G6063" s="83"/>
      <c r="H6063" s="83" t="s">
        <v>22</v>
      </c>
    </row>
    <row r="6064" spans="1:8" ht="12.75" customHeight="1" x14ac:dyDescent="0.2">
      <c r="A6064" s="83" t="s">
        <v>6134</v>
      </c>
      <c r="B6064" s="83" t="s">
        <v>27677</v>
      </c>
      <c r="C6064" s="83" t="s">
        <v>27731</v>
      </c>
      <c r="D6064" s="83" t="s">
        <v>27708</v>
      </c>
      <c r="E6064" s="83" t="s">
        <v>27709</v>
      </c>
      <c r="F6064" s="83"/>
      <c r="G6064" s="83"/>
      <c r="H6064" s="83" t="s">
        <v>22</v>
      </c>
    </row>
    <row r="6065" spans="1:8" ht="12.75" customHeight="1" x14ac:dyDescent="0.2">
      <c r="A6065" s="83" t="s">
        <v>6135</v>
      </c>
      <c r="B6065" s="83" t="s">
        <v>27677</v>
      </c>
      <c r="C6065" s="83" t="s">
        <v>27731</v>
      </c>
      <c r="D6065" s="83" t="s">
        <v>27708</v>
      </c>
      <c r="E6065" s="83" t="s">
        <v>27709</v>
      </c>
      <c r="F6065" s="83"/>
      <c r="G6065" s="83"/>
      <c r="H6065" s="83" t="s">
        <v>22</v>
      </c>
    </row>
    <row r="6066" spans="1:8" ht="12.75" customHeight="1" x14ac:dyDescent="0.2">
      <c r="A6066" s="83" t="s">
        <v>6136</v>
      </c>
      <c r="B6066" s="83" t="s">
        <v>27677</v>
      </c>
      <c r="C6066" s="83" t="s">
        <v>27732</v>
      </c>
      <c r="D6066" s="83" t="s">
        <v>27708</v>
      </c>
      <c r="E6066" s="83" t="s">
        <v>27709</v>
      </c>
      <c r="F6066" s="83"/>
      <c r="G6066" s="83"/>
      <c r="H6066" s="83" t="s">
        <v>22</v>
      </c>
    </row>
    <row r="6067" spans="1:8" ht="12.75" customHeight="1" x14ac:dyDescent="0.2">
      <c r="A6067" s="83" t="s">
        <v>6137</v>
      </c>
      <c r="B6067" s="83" t="s">
        <v>27677</v>
      </c>
      <c r="C6067" s="83" t="s">
        <v>27732</v>
      </c>
      <c r="D6067" s="83" t="s">
        <v>27708</v>
      </c>
      <c r="E6067" s="83" t="s">
        <v>27709</v>
      </c>
      <c r="F6067" s="83"/>
      <c r="G6067" s="83"/>
      <c r="H6067" s="83" t="s">
        <v>22</v>
      </c>
    </row>
    <row r="6068" spans="1:8" ht="12.75" customHeight="1" x14ac:dyDescent="0.2">
      <c r="A6068" s="83" t="s">
        <v>6138</v>
      </c>
      <c r="B6068" s="83" t="s">
        <v>27677</v>
      </c>
      <c r="C6068" s="83" t="s">
        <v>27733</v>
      </c>
      <c r="D6068" s="83" t="s">
        <v>27708</v>
      </c>
      <c r="E6068" s="83" t="s">
        <v>27709</v>
      </c>
      <c r="F6068" s="83"/>
      <c r="G6068" s="83"/>
      <c r="H6068" s="83" t="s">
        <v>22</v>
      </c>
    </row>
    <row r="6069" spans="1:8" ht="12.75" customHeight="1" x14ac:dyDescent="0.2">
      <c r="A6069" s="83" t="s">
        <v>6139</v>
      </c>
      <c r="B6069" s="83" t="s">
        <v>27677</v>
      </c>
      <c r="C6069" s="83" t="s">
        <v>27733</v>
      </c>
      <c r="D6069" s="83" t="s">
        <v>27708</v>
      </c>
      <c r="E6069" s="83" t="s">
        <v>27709</v>
      </c>
      <c r="F6069" s="83"/>
      <c r="G6069" s="83"/>
      <c r="H6069" s="83" t="s">
        <v>22</v>
      </c>
    </row>
    <row r="6070" spans="1:8" ht="12.75" customHeight="1" x14ac:dyDescent="0.2">
      <c r="A6070" s="83" t="s">
        <v>6140</v>
      </c>
      <c r="B6070" s="83" t="s">
        <v>27688</v>
      </c>
      <c r="C6070" s="83" t="s">
        <v>27734</v>
      </c>
      <c r="D6070" s="83" t="s">
        <v>27679</v>
      </c>
      <c r="E6070" s="83" t="s">
        <v>27680</v>
      </c>
      <c r="F6070" s="83"/>
      <c r="G6070" s="83"/>
      <c r="H6070" s="83" t="s">
        <v>22</v>
      </c>
    </row>
    <row r="6071" spans="1:8" ht="12.75" customHeight="1" x14ac:dyDescent="0.2">
      <c r="A6071" s="83" t="s">
        <v>6141</v>
      </c>
      <c r="B6071" s="83" t="s">
        <v>27688</v>
      </c>
      <c r="C6071" s="83" t="s">
        <v>27734</v>
      </c>
      <c r="D6071" s="83" t="s">
        <v>27679</v>
      </c>
      <c r="E6071" s="83" t="s">
        <v>27680</v>
      </c>
      <c r="F6071" s="83"/>
      <c r="G6071" s="83"/>
      <c r="H6071" s="83" t="s">
        <v>22</v>
      </c>
    </row>
    <row r="6072" spans="1:8" ht="12.75" customHeight="1" x14ac:dyDescent="0.2">
      <c r="A6072" s="83" t="s">
        <v>6142</v>
      </c>
      <c r="B6072" s="83" t="s">
        <v>27688</v>
      </c>
      <c r="C6072" s="83" t="s">
        <v>27735</v>
      </c>
      <c r="D6072" s="83" t="s">
        <v>27679</v>
      </c>
      <c r="E6072" s="83" t="s">
        <v>27680</v>
      </c>
      <c r="F6072" s="83"/>
      <c r="G6072" s="83"/>
      <c r="H6072" s="83" t="s">
        <v>22</v>
      </c>
    </row>
    <row r="6073" spans="1:8" ht="12.75" customHeight="1" x14ac:dyDescent="0.2">
      <c r="A6073" s="83" t="s">
        <v>6143</v>
      </c>
      <c r="B6073" s="83" t="s">
        <v>27688</v>
      </c>
      <c r="C6073" s="83" t="s">
        <v>27735</v>
      </c>
      <c r="D6073" s="83" t="s">
        <v>27679</v>
      </c>
      <c r="E6073" s="83" t="s">
        <v>27680</v>
      </c>
      <c r="F6073" s="83"/>
      <c r="G6073" s="83"/>
      <c r="H6073" s="83" t="s">
        <v>22</v>
      </c>
    </row>
    <row r="6074" spans="1:8" ht="12.75" customHeight="1" x14ac:dyDescent="0.2">
      <c r="A6074" s="83" t="s">
        <v>6144</v>
      </c>
      <c r="B6074" s="83" t="s">
        <v>27688</v>
      </c>
      <c r="C6074" s="83" t="s">
        <v>27736</v>
      </c>
      <c r="D6074" s="83" t="s">
        <v>27679</v>
      </c>
      <c r="E6074" s="83" t="s">
        <v>27680</v>
      </c>
      <c r="F6074" s="83"/>
      <c r="G6074" s="83"/>
      <c r="H6074" s="83" t="s">
        <v>22</v>
      </c>
    </row>
    <row r="6075" spans="1:8" ht="12.75" customHeight="1" x14ac:dyDescent="0.2">
      <c r="A6075" s="83" t="s">
        <v>6145</v>
      </c>
      <c r="B6075" s="83" t="s">
        <v>27688</v>
      </c>
      <c r="C6075" s="83" t="s">
        <v>27736</v>
      </c>
      <c r="D6075" s="83" t="s">
        <v>27679</v>
      </c>
      <c r="E6075" s="83" t="s">
        <v>27680</v>
      </c>
      <c r="F6075" s="83"/>
      <c r="G6075" s="83"/>
      <c r="H6075" s="83" t="s">
        <v>22</v>
      </c>
    </row>
    <row r="6076" spans="1:8" ht="12.75" customHeight="1" x14ac:dyDescent="0.2">
      <c r="A6076" s="83" t="s">
        <v>6146</v>
      </c>
      <c r="B6076" s="83" t="s">
        <v>27688</v>
      </c>
      <c r="C6076" s="83" t="s">
        <v>27737</v>
      </c>
      <c r="D6076" s="83" t="s">
        <v>27679</v>
      </c>
      <c r="E6076" s="83" t="s">
        <v>27680</v>
      </c>
      <c r="F6076" s="83"/>
      <c r="G6076" s="83"/>
      <c r="H6076" s="83" t="s">
        <v>22</v>
      </c>
    </row>
    <row r="6077" spans="1:8" ht="12.75" customHeight="1" x14ac:dyDescent="0.2">
      <c r="A6077" s="83" t="s">
        <v>6147</v>
      </c>
      <c r="B6077" s="83" t="s">
        <v>27688</v>
      </c>
      <c r="C6077" s="83" t="s">
        <v>27737</v>
      </c>
      <c r="D6077" s="83" t="s">
        <v>27679</v>
      </c>
      <c r="E6077" s="83" t="s">
        <v>27680</v>
      </c>
      <c r="F6077" s="83"/>
      <c r="G6077" s="83"/>
      <c r="H6077" s="83" t="s">
        <v>22</v>
      </c>
    </row>
    <row r="6078" spans="1:8" ht="12.75" customHeight="1" x14ac:dyDescent="0.2">
      <c r="A6078" s="83" t="s">
        <v>6148</v>
      </c>
      <c r="B6078" s="83" t="s">
        <v>27688</v>
      </c>
      <c r="C6078" s="83" t="s">
        <v>27738</v>
      </c>
      <c r="D6078" s="83" t="s">
        <v>27679</v>
      </c>
      <c r="E6078" s="83" t="s">
        <v>27680</v>
      </c>
      <c r="F6078" s="83"/>
      <c r="G6078" s="83"/>
      <c r="H6078" s="83" t="s">
        <v>22</v>
      </c>
    </row>
    <row r="6079" spans="1:8" ht="12.75" customHeight="1" x14ac:dyDescent="0.2">
      <c r="A6079" s="83" t="s">
        <v>6149</v>
      </c>
      <c r="B6079" s="83" t="s">
        <v>27688</v>
      </c>
      <c r="C6079" s="83" t="s">
        <v>27738</v>
      </c>
      <c r="D6079" s="83" t="s">
        <v>27679</v>
      </c>
      <c r="E6079" s="83" t="s">
        <v>27680</v>
      </c>
      <c r="F6079" s="83"/>
      <c r="G6079" s="83"/>
      <c r="H6079" s="83" t="s">
        <v>22</v>
      </c>
    </row>
    <row r="6080" spans="1:8" ht="12.75" customHeight="1" x14ac:dyDescent="0.2">
      <c r="A6080" s="83" t="s">
        <v>6150</v>
      </c>
      <c r="B6080" s="83" t="s">
        <v>27688</v>
      </c>
      <c r="C6080" s="83" t="s">
        <v>27739</v>
      </c>
      <c r="D6080" s="83" t="s">
        <v>27679</v>
      </c>
      <c r="E6080" s="83" t="s">
        <v>27740</v>
      </c>
      <c r="F6080" s="83"/>
      <c r="G6080" s="83"/>
      <c r="H6080" s="83" t="s">
        <v>22</v>
      </c>
    </row>
    <row r="6081" spans="1:8" ht="12.75" customHeight="1" x14ac:dyDescent="0.2">
      <c r="A6081" s="83" t="s">
        <v>6151</v>
      </c>
      <c r="B6081" s="83" t="s">
        <v>27688</v>
      </c>
      <c r="C6081" s="83" t="s">
        <v>27739</v>
      </c>
      <c r="D6081" s="83" t="s">
        <v>27679</v>
      </c>
      <c r="E6081" s="83" t="s">
        <v>27740</v>
      </c>
      <c r="F6081" s="83"/>
      <c r="G6081" s="83"/>
      <c r="H6081" s="83" t="s">
        <v>22</v>
      </c>
    </row>
    <row r="6082" spans="1:8" ht="12.75" customHeight="1" x14ac:dyDescent="0.2">
      <c r="A6082" s="83" t="s">
        <v>6152</v>
      </c>
      <c r="B6082" s="83" t="s">
        <v>27688</v>
      </c>
      <c r="C6082" s="83" t="s">
        <v>27741</v>
      </c>
      <c r="D6082" s="83" t="s">
        <v>27679</v>
      </c>
      <c r="E6082" s="83" t="s">
        <v>27680</v>
      </c>
      <c r="F6082" s="83"/>
      <c r="G6082" s="83"/>
      <c r="H6082" s="83" t="s">
        <v>22</v>
      </c>
    </row>
    <row r="6083" spans="1:8" ht="12.75" customHeight="1" x14ac:dyDescent="0.2">
      <c r="A6083" s="83" t="s">
        <v>6153</v>
      </c>
      <c r="B6083" s="83" t="s">
        <v>27688</v>
      </c>
      <c r="C6083" s="83" t="s">
        <v>27741</v>
      </c>
      <c r="D6083" s="83" t="s">
        <v>27679</v>
      </c>
      <c r="E6083" s="83" t="s">
        <v>27680</v>
      </c>
      <c r="F6083" s="83"/>
      <c r="G6083" s="83"/>
      <c r="H6083" s="83" t="s">
        <v>22</v>
      </c>
    </row>
    <row r="6084" spans="1:8" ht="12.75" customHeight="1" x14ac:dyDescent="0.2">
      <c r="A6084" s="83" t="s">
        <v>6154</v>
      </c>
      <c r="B6084" s="83" t="s">
        <v>27688</v>
      </c>
      <c r="C6084" s="83" t="s">
        <v>27742</v>
      </c>
      <c r="D6084" s="83" t="s">
        <v>27679</v>
      </c>
      <c r="E6084" s="83" t="s">
        <v>27680</v>
      </c>
      <c r="F6084" s="83"/>
      <c r="G6084" s="83"/>
      <c r="H6084" s="83" t="s">
        <v>22</v>
      </c>
    </row>
    <row r="6085" spans="1:8" ht="12.75" customHeight="1" x14ac:dyDescent="0.2">
      <c r="A6085" s="83" t="s">
        <v>6155</v>
      </c>
      <c r="B6085" s="83" t="s">
        <v>27688</v>
      </c>
      <c r="C6085" s="83" t="s">
        <v>27742</v>
      </c>
      <c r="D6085" s="83" t="s">
        <v>27679</v>
      </c>
      <c r="E6085" s="83" t="s">
        <v>27680</v>
      </c>
      <c r="F6085" s="83"/>
      <c r="G6085" s="83"/>
      <c r="H6085" s="83" t="s">
        <v>22</v>
      </c>
    </row>
    <row r="6086" spans="1:8" ht="12.75" customHeight="1" x14ac:dyDescent="0.2">
      <c r="A6086" s="83" t="s">
        <v>6156</v>
      </c>
      <c r="B6086" s="83" t="s">
        <v>27688</v>
      </c>
      <c r="C6086" s="83" t="s">
        <v>27743</v>
      </c>
      <c r="D6086" s="83" t="s">
        <v>27679</v>
      </c>
      <c r="E6086" s="83" t="s">
        <v>27680</v>
      </c>
      <c r="F6086" s="83"/>
      <c r="G6086" s="83"/>
      <c r="H6086" s="83" t="s">
        <v>22</v>
      </c>
    </row>
    <row r="6087" spans="1:8" ht="12.75" customHeight="1" x14ac:dyDescent="0.2">
      <c r="A6087" s="83" t="s">
        <v>6157</v>
      </c>
      <c r="B6087" s="83" t="s">
        <v>27688</v>
      </c>
      <c r="C6087" s="83" t="s">
        <v>27743</v>
      </c>
      <c r="D6087" s="83" t="s">
        <v>27679</v>
      </c>
      <c r="E6087" s="83" t="s">
        <v>27680</v>
      </c>
      <c r="F6087" s="83"/>
      <c r="G6087" s="83"/>
      <c r="H6087" s="83" t="s">
        <v>22</v>
      </c>
    </row>
    <row r="6088" spans="1:8" ht="12.75" customHeight="1" x14ac:dyDescent="0.2">
      <c r="A6088" s="83" t="s">
        <v>6158</v>
      </c>
      <c r="B6088" s="83" t="s">
        <v>27688</v>
      </c>
      <c r="C6088" s="83" t="s">
        <v>27744</v>
      </c>
      <c r="D6088" s="83" t="s">
        <v>27679</v>
      </c>
      <c r="E6088" s="83" t="s">
        <v>27680</v>
      </c>
      <c r="F6088" s="83"/>
      <c r="G6088" s="83"/>
      <c r="H6088" s="83" t="s">
        <v>22</v>
      </c>
    </row>
    <row r="6089" spans="1:8" ht="12.75" customHeight="1" x14ac:dyDescent="0.2">
      <c r="A6089" s="83" t="s">
        <v>6159</v>
      </c>
      <c r="B6089" s="83" t="s">
        <v>27688</v>
      </c>
      <c r="C6089" s="83" t="s">
        <v>27744</v>
      </c>
      <c r="D6089" s="83" t="s">
        <v>27679</v>
      </c>
      <c r="E6089" s="83" t="s">
        <v>27680</v>
      </c>
      <c r="F6089" s="83"/>
      <c r="G6089" s="83"/>
      <c r="H6089" s="83" t="s">
        <v>22</v>
      </c>
    </row>
    <row r="6090" spans="1:8" ht="12.75" customHeight="1" x14ac:dyDescent="0.2">
      <c r="A6090" s="83" t="s">
        <v>6160</v>
      </c>
      <c r="B6090" s="83" t="s">
        <v>27688</v>
      </c>
      <c r="C6090" s="83" t="s">
        <v>27745</v>
      </c>
      <c r="D6090" s="83" t="s">
        <v>27679</v>
      </c>
      <c r="E6090" s="83" t="s">
        <v>27680</v>
      </c>
      <c r="F6090" s="83"/>
      <c r="G6090" s="83"/>
      <c r="H6090" s="83" t="s">
        <v>22</v>
      </c>
    </row>
    <row r="6091" spans="1:8" ht="12.75" customHeight="1" x14ac:dyDescent="0.2">
      <c r="A6091" s="83" t="s">
        <v>6161</v>
      </c>
      <c r="B6091" s="83" t="s">
        <v>27688</v>
      </c>
      <c r="C6091" s="83" t="s">
        <v>27745</v>
      </c>
      <c r="D6091" s="83" t="s">
        <v>27679</v>
      </c>
      <c r="E6091" s="83" t="s">
        <v>27680</v>
      </c>
      <c r="F6091" s="83"/>
      <c r="G6091" s="83"/>
      <c r="H6091" s="83" t="s">
        <v>22</v>
      </c>
    </row>
    <row r="6092" spans="1:8" ht="12.75" customHeight="1" x14ac:dyDescent="0.2">
      <c r="A6092" s="83" t="s">
        <v>6162</v>
      </c>
      <c r="B6092" s="83" t="s">
        <v>27702</v>
      </c>
      <c r="C6092" s="83" t="s">
        <v>27729</v>
      </c>
      <c r="D6092" s="83" t="s">
        <v>27708</v>
      </c>
      <c r="E6092" s="83" t="s">
        <v>27709</v>
      </c>
      <c r="F6092" s="83"/>
      <c r="G6092" s="83"/>
      <c r="H6092" s="83" t="s">
        <v>22</v>
      </c>
    </row>
    <row r="6093" spans="1:8" ht="12.75" customHeight="1" x14ac:dyDescent="0.2">
      <c r="A6093" s="83" t="s">
        <v>6163</v>
      </c>
      <c r="B6093" s="83" t="s">
        <v>27702</v>
      </c>
      <c r="C6093" s="83" t="s">
        <v>27729</v>
      </c>
      <c r="D6093" s="83" t="s">
        <v>27708</v>
      </c>
      <c r="E6093" s="83" t="s">
        <v>27709</v>
      </c>
      <c r="F6093" s="83"/>
      <c r="G6093" s="83"/>
      <c r="H6093" s="83" t="s">
        <v>22</v>
      </c>
    </row>
    <row r="6094" spans="1:8" ht="12.75" customHeight="1" x14ac:dyDescent="0.2">
      <c r="A6094" s="83" t="s">
        <v>6164</v>
      </c>
      <c r="B6094" s="83" t="s">
        <v>27702</v>
      </c>
      <c r="C6094" s="83" t="s">
        <v>27730</v>
      </c>
      <c r="D6094" s="83" t="s">
        <v>27708</v>
      </c>
      <c r="E6094" s="83" t="s">
        <v>27709</v>
      </c>
      <c r="F6094" s="83"/>
      <c r="G6094" s="83"/>
      <c r="H6094" s="83" t="s">
        <v>22</v>
      </c>
    </row>
    <row r="6095" spans="1:8" ht="12.75" customHeight="1" x14ac:dyDescent="0.2">
      <c r="A6095" s="83" t="s">
        <v>6165</v>
      </c>
      <c r="B6095" s="83" t="s">
        <v>27702</v>
      </c>
      <c r="C6095" s="83" t="s">
        <v>27730</v>
      </c>
      <c r="D6095" s="83" t="s">
        <v>27708</v>
      </c>
      <c r="E6095" s="83" t="s">
        <v>27709</v>
      </c>
      <c r="F6095" s="83"/>
      <c r="G6095" s="83"/>
      <c r="H6095" s="83" t="s">
        <v>22</v>
      </c>
    </row>
    <row r="6096" spans="1:8" ht="12.75" customHeight="1" x14ac:dyDescent="0.2">
      <c r="A6096" s="83" t="s">
        <v>6166</v>
      </c>
      <c r="B6096" s="83" t="s">
        <v>27702</v>
      </c>
      <c r="C6096" s="83" t="s">
        <v>27731</v>
      </c>
      <c r="D6096" s="83" t="s">
        <v>27708</v>
      </c>
      <c r="E6096" s="83" t="s">
        <v>27709</v>
      </c>
      <c r="F6096" s="83"/>
      <c r="G6096" s="83"/>
      <c r="H6096" s="83" t="s">
        <v>22</v>
      </c>
    </row>
    <row r="6097" spans="1:8" ht="12.75" customHeight="1" x14ac:dyDescent="0.2">
      <c r="A6097" s="83" t="s">
        <v>6167</v>
      </c>
      <c r="B6097" s="83" t="s">
        <v>27702</v>
      </c>
      <c r="C6097" s="83" t="s">
        <v>27731</v>
      </c>
      <c r="D6097" s="83" t="s">
        <v>27708</v>
      </c>
      <c r="E6097" s="83" t="s">
        <v>27709</v>
      </c>
      <c r="F6097" s="83"/>
      <c r="G6097" s="83"/>
      <c r="H6097" s="83" t="s">
        <v>22</v>
      </c>
    </row>
    <row r="6098" spans="1:8" ht="12.75" customHeight="1" x14ac:dyDescent="0.2">
      <c r="A6098" s="83" t="s">
        <v>6168</v>
      </c>
      <c r="B6098" s="83" t="s">
        <v>27702</v>
      </c>
      <c r="C6098" s="83" t="s">
        <v>27746</v>
      </c>
      <c r="D6098" s="83" t="s">
        <v>27708</v>
      </c>
      <c r="E6098" s="83" t="s">
        <v>27709</v>
      </c>
      <c r="F6098" s="83"/>
      <c r="G6098" s="83"/>
      <c r="H6098" s="83" t="s">
        <v>22</v>
      </c>
    </row>
    <row r="6099" spans="1:8" ht="12.75" customHeight="1" x14ac:dyDescent="0.2">
      <c r="A6099" s="83" t="s">
        <v>6169</v>
      </c>
      <c r="B6099" s="83" t="s">
        <v>27702</v>
      </c>
      <c r="C6099" s="83" t="s">
        <v>27746</v>
      </c>
      <c r="D6099" s="83" t="s">
        <v>27708</v>
      </c>
      <c r="E6099" s="83" t="s">
        <v>27709</v>
      </c>
      <c r="F6099" s="83"/>
      <c r="G6099" s="83"/>
      <c r="H6099" s="83" t="s">
        <v>22</v>
      </c>
    </row>
    <row r="6100" spans="1:8" ht="12.75" customHeight="1" x14ac:dyDescent="0.2">
      <c r="A6100" s="83" t="s">
        <v>6170</v>
      </c>
      <c r="B6100" s="83" t="s">
        <v>27702</v>
      </c>
      <c r="C6100" s="83" t="s">
        <v>27733</v>
      </c>
      <c r="D6100" s="83" t="s">
        <v>27708</v>
      </c>
      <c r="E6100" s="83" t="s">
        <v>27709</v>
      </c>
      <c r="F6100" s="83"/>
      <c r="G6100" s="83"/>
      <c r="H6100" s="83" t="s">
        <v>22</v>
      </c>
    </row>
    <row r="6101" spans="1:8" ht="12.75" customHeight="1" x14ac:dyDescent="0.2">
      <c r="A6101" s="83" t="s">
        <v>6171</v>
      </c>
      <c r="B6101" s="83" t="s">
        <v>27702</v>
      </c>
      <c r="C6101" s="83" t="s">
        <v>27733</v>
      </c>
      <c r="D6101" s="83" t="s">
        <v>27708</v>
      </c>
      <c r="E6101" s="83" t="s">
        <v>27709</v>
      </c>
      <c r="F6101" s="83"/>
      <c r="G6101" s="83"/>
      <c r="H6101" s="83" t="s">
        <v>22</v>
      </c>
    </row>
    <row r="6102" spans="1:8" ht="12.75" customHeight="1" x14ac:dyDescent="0.2">
      <c r="A6102" s="83" t="s">
        <v>6172</v>
      </c>
      <c r="B6102" s="83" t="s">
        <v>27702</v>
      </c>
      <c r="C6102" s="83" t="s">
        <v>27747</v>
      </c>
      <c r="D6102" s="83" t="s">
        <v>27708</v>
      </c>
      <c r="E6102" s="83" t="s">
        <v>27709</v>
      </c>
      <c r="F6102" s="83"/>
      <c r="G6102" s="83"/>
      <c r="H6102" s="83" t="s">
        <v>22</v>
      </c>
    </row>
    <row r="6103" spans="1:8" ht="12.75" customHeight="1" x14ac:dyDescent="0.2">
      <c r="A6103" s="83" t="s">
        <v>6173</v>
      </c>
      <c r="B6103" s="83" t="s">
        <v>27702</v>
      </c>
      <c r="C6103" s="83" t="s">
        <v>27747</v>
      </c>
      <c r="D6103" s="83" t="s">
        <v>27708</v>
      </c>
      <c r="E6103" s="83" t="s">
        <v>27709</v>
      </c>
      <c r="F6103" s="83"/>
      <c r="G6103" s="83"/>
      <c r="H6103" s="83" t="s">
        <v>22</v>
      </c>
    </row>
    <row r="6104" spans="1:8" ht="12.75" customHeight="1" x14ac:dyDescent="0.2">
      <c r="A6104" s="83" t="s">
        <v>6174</v>
      </c>
      <c r="B6104" s="83" t="s">
        <v>27702</v>
      </c>
      <c r="C6104" s="83" t="s">
        <v>27748</v>
      </c>
      <c r="D6104" s="83" t="s">
        <v>27708</v>
      </c>
      <c r="E6104" s="83" t="s">
        <v>27709</v>
      </c>
      <c r="F6104" s="83"/>
      <c r="G6104" s="83"/>
      <c r="H6104" s="83" t="s">
        <v>22</v>
      </c>
    </row>
    <row r="6105" spans="1:8" ht="12.75" customHeight="1" x14ac:dyDescent="0.2">
      <c r="A6105" s="83" t="s">
        <v>6175</v>
      </c>
      <c r="B6105" s="83" t="s">
        <v>27702</v>
      </c>
      <c r="C6105" s="83" t="s">
        <v>27748</v>
      </c>
      <c r="D6105" s="83" t="s">
        <v>27708</v>
      </c>
      <c r="E6105" s="83" t="s">
        <v>27709</v>
      </c>
      <c r="F6105" s="83"/>
      <c r="G6105" s="83"/>
      <c r="H6105" s="83" t="s">
        <v>22</v>
      </c>
    </row>
    <row r="6106" spans="1:8" ht="12.75" customHeight="1" x14ac:dyDescent="0.2">
      <c r="A6106" s="83" t="s">
        <v>6176</v>
      </c>
      <c r="B6106" s="83" t="s">
        <v>27702</v>
      </c>
      <c r="C6106" s="83" t="s">
        <v>27749</v>
      </c>
      <c r="D6106" s="83" t="s">
        <v>27708</v>
      </c>
      <c r="E6106" s="83" t="s">
        <v>27709</v>
      </c>
      <c r="F6106" s="83"/>
      <c r="G6106" s="83"/>
      <c r="H6106" s="83" t="s">
        <v>22</v>
      </c>
    </row>
    <row r="6107" spans="1:8" ht="12.75" customHeight="1" x14ac:dyDescent="0.2">
      <c r="A6107" s="83" t="s">
        <v>6177</v>
      </c>
      <c r="B6107" s="83" t="s">
        <v>27702</v>
      </c>
      <c r="C6107" s="83" t="s">
        <v>27749</v>
      </c>
      <c r="D6107" s="83" t="s">
        <v>27708</v>
      </c>
      <c r="E6107" s="83" t="s">
        <v>27709</v>
      </c>
      <c r="F6107" s="83"/>
      <c r="G6107" s="83"/>
      <c r="H6107" s="83" t="s">
        <v>22</v>
      </c>
    </row>
    <row r="6108" spans="1:8" ht="12.75" customHeight="1" x14ac:dyDescent="0.2">
      <c r="A6108" s="83" t="s">
        <v>6178</v>
      </c>
      <c r="B6108" s="83" t="s">
        <v>27702</v>
      </c>
      <c r="C6108" s="83" t="s">
        <v>27750</v>
      </c>
      <c r="D6108" s="83" t="s">
        <v>27708</v>
      </c>
      <c r="E6108" s="83" t="s">
        <v>27709</v>
      </c>
      <c r="F6108" s="83"/>
      <c r="G6108" s="83"/>
      <c r="H6108" s="83" t="s">
        <v>22</v>
      </c>
    </row>
    <row r="6109" spans="1:8" ht="12.75" customHeight="1" x14ac:dyDescent="0.2">
      <c r="A6109" s="83" t="s">
        <v>6179</v>
      </c>
      <c r="B6109" s="83" t="s">
        <v>27702</v>
      </c>
      <c r="C6109" s="83" t="s">
        <v>27750</v>
      </c>
      <c r="D6109" s="83" t="s">
        <v>27708</v>
      </c>
      <c r="E6109" s="83" t="s">
        <v>27709</v>
      </c>
      <c r="F6109" s="83"/>
      <c r="G6109" s="83"/>
      <c r="H6109" s="83" t="s">
        <v>22</v>
      </c>
    </row>
    <row r="6110" spans="1:8" ht="12.75" customHeight="1" x14ac:dyDescent="0.2">
      <c r="A6110" s="83" t="s">
        <v>6180</v>
      </c>
      <c r="B6110" s="83" t="s">
        <v>27702</v>
      </c>
      <c r="C6110" s="83" t="s">
        <v>27751</v>
      </c>
      <c r="D6110" s="83" t="s">
        <v>27752</v>
      </c>
      <c r="E6110" s="83" t="s">
        <v>27753</v>
      </c>
      <c r="F6110" s="83"/>
      <c r="G6110" s="83"/>
      <c r="H6110" s="83" t="s">
        <v>22</v>
      </c>
    </row>
    <row r="6111" spans="1:8" ht="12.75" customHeight="1" x14ac:dyDescent="0.2">
      <c r="A6111" s="83" t="s">
        <v>6181</v>
      </c>
      <c r="B6111" s="83" t="s">
        <v>27702</v>
      </c>
      <c r="C6111" s="83" t="s">
        <v>27751</v>
      </c>
      <c r="D6111" s="83" t="s">
        <v>27752</v>
      </c>
      <c r="E6111" s="83" t="s">
        <v>27753</v>
      </c>
      <c r="F6111" s="83"/>
      <c r="G6111" s="83"/>
      <c r="H6111" s="83" t="s">
        <v>22</v>
      </c>
    </row>
    <row r="6112" spans="1:8" ht="12.75" customHeight="1" x14ac:dyDescent="0.2">
      <c r="A6112" s="83" t="s">
        <v>6182</v>
      </c>
      <c r="B6112" s="83" t="s">
        <v>27702</v>
      </c>
      <c r="C6112" s="83" t="s">
        <v>27754</v>
      </c>
      <c r="D6112" s="83" t="s">
        <v>27752</v>
      </c>
      <c r="E6112" s="83" t="s">
        <v>27753</v>
      </c>
      <c r="F6112" s="83"/>
      <c r="G6112" s="83"/>
      <c r="H6112" s="83" t="s">
        <v>22</v>
      </c>
    </row>
    <row r="6113" spans="1:8" ht="12.75" customHeight="1" x14ac:dyDescent="0.2">
      <c r="A6113" s="83" t="s">
        <v>6183</v>
      </c>
      <c r="B6113" s="83" t="s">
        <v>27702</v>
      </c>
      <c r="C6113" s="83" t="s">
        <v>27754</v>
      </c>
      <c r="D6113" s="83" t="s">
        <v>27752</v>
      </c>
      <c r="E6113" s="83" t="s">
        <v>27753</v>
      </c>
      <c r="F6113" s="83"/>
      <c r="G6113" s="83"/>
      <c r="H6113" s="83" t="s">
        <v>22</v>
      </c>
    </row>
    <row r="6114" spans="1:8" ht="12.75" customHeight="1" x14ac:dyDescent="0.2">
      <c r="A6114" s="83" t="s">
        <v>6184</v>
      </c>
      <c r="B6114" s="83" t="s">
        <v>27711</v>
      </c>
      <c r="C6114" s="83" t="s">
        <v>27737</v>
      </c>
      <c r="D6114" s="83" t="s">
        <v>27679</v>
      </c>
      <c r="E6114" s="83" t="s">
        <v>27680</v>
      </c>
      <c r="F6114" s="83"/>
      <c r="G6114" s="83"/>
      <c r="H6114" s="83" t="s">
        <v>22</v>
      </c>
    </row>
    <row r="6115" spans="1:8" ht="12.75" customHeight="1" x14ac:dyDescent="0.2">
      <c r="A6115" s="83" t="s">
        <v>6185</v>
      </c>
      <c r="B6115" s="83" t="s">
        <v>27711</v>
      </c>
      <c r="C6115" s="83" t="s">
        <v>27737</v>
      </c>
      <c r="D6115" s="83" t="s">
        <v>27679</v>
      </c>
      <c r="E6115" s="83" t="s">
        <v>27680</v>
      </c>
      <c r="F6115" s="83"/>
      <c r="G6115" s="83"/>
      <c r="H6115" s="83" t="s">
        <v>22</v>
      </c>
    </row>
    <row r="6116" spans="1:8" ht="12.75" customHeight="1" x14ac:dyDescent="0.2">
      <c r="A6116" s="83" t="s">
        <v>6186</v>
      </c>
      <c r="B6116" s="83" t="s">
        <v>27711</v>
      </c>
      <c r="C6116" s="83" t="s">
        <v>27738</v>
      </c>
      <c r="D6116" s="83" t="s">
        <v>27679</v>
      </c>
      <c r="E6116" s="83" t="s">
        <v>27680</v>
      </c>
      <c r="F6116" s="83"/>
      <c r="G6116" s="83"/>
      <c r="H6116" s="83" t="s">
        <v>22</v>
      </c>
    </row>
    <row r="6117" spans="1:8" ht="12.75" customHeight="1" x14ac:dyDescent="0.2">
      <c r="A6117" s="83" t="s">
        <v>6187</v>
      </c>
      <c r="B6117" s="83" t="s">
        <v>27711</v>
      </c>
      <c r="C6117" s="83" t="s">
        <v>27738</v>
      </c>
      <c r="D6117" s="83" t="s">
        <v>27679</v>
      </c>
      <c r="E6117" s="83" t="s">
        <v>27680</v>
      </c>
      <c r="F6117" s="83"/>
      <c r="G6117" s="83"/>
      <c r="H6117" s="83" t="s">
        <v>22</v>
      </c>
    </row>
    <row r="6118" spans="1:8" ht="12.75" customHeight="1" x14ac:dyDescent="0.2">
      <c r="A6118" s="83" t="s">
        <v>6188</v>
      </c>
      <c r="B6118" s="83" t="s">
        <v>27711</v>
      </c>
      <c r="C6118" s="83" t="s">
        <v>27739</v>
      </c>
      <c r="D6118" s="83" t="s">
        <v>27679</v>
      </c>
      <c r="E6118" s="83" t="s">
        <v>27680</v>
      </c>
      <c r="F6118" s="83"/>
      <c r="G6118" s="83"/>
      <c r="H6118" s="83" t="s">
        <v>22</v>
      </c>
    </row>
    <row r="6119" spans="1:8" ht="12.75" customHeight="1" x14ac:dyDescent="0.2">
      <c r="A6119" s="83" t="s">
        <v>6189</v>
      </c>
      <c r="B6119" s="83" t="s">
        <v>27711</v>
      </c>
      <c r="C6119" s="83" t="s">
        <v>27739</v>
      </c>
      <c r="D6119" s="83" t="s">
        <v>27679</v>
      </c>
      <c r="E6119" s="83" t="s">
        <v>27680</v>
      </c>
      <c r="F6119" s="83"/>
      <c r="G6119" s="83"/>
      <c r="H6119" s="83" t="s">
        <v>22</v>
      </c>
    </row>
    <row r="6120" spans="1:8" ht="12.75" customHeight="1" x14ac:dyDescent="0.2">
      <c r="A6120" s="83" t="s">
        <v>6190</v>
      </c>
      <c r="B6120" s="83" t="s">
        <v>27711</v>
      </c>
      <c r="C6120" s="83" t="s">
        <v>27741</v>
      </c>
      <c r="D6120" s="83" t="s">
        <v>27679</v>
      </c>
      <c r="E6120" s="83" t="s">
        <v>27680</v>
      </c>
      <c r="F6120" s="83"/>
      <c r="G6120" s="83"/>
      <c r="H6120" s="83" t="s">
        <v>22</v>
      </c>
    </row>
    <row r="6121" spans="1:8" ht="12.75" customHeight="1" x14ac:dyDescent="0.2">
      <c r="A6121" s="83" t="s">
        <v>6191</v>
      </c>
      <c r="B6121" s="83" t="s">
        <v>27711</v>
      </c>
      <c r="C6121" s="83" t="s">
        <v>27741</v>
      </c>
      <c r="D6121" s="83" t="s">
        <v>27679</v>
      </c>
      <c r="E6121" s="83" t="s">
        <v>27680</v>
      </c>
      <c r="F6121" s="83"/>
      <c r="G6121" s="83"/>
      <c r="H6121" s="83" t="s">
        <v>22</v>
      </c>
    </row>
    <row r="6122" spans="1:8" ht="12.75" customHeight="1" x14ac:dyDescent="0.2">
      <c r="A6122" s="83" t="s">
        <v>6192</v>
      </c>
      <c r="B6122" s="83" t="s">
        <v>27711</v>
      </c>
      <c r="C6122" s="83" t="s">
        <v>27742</v>
      </c>
      <c r="D6122" s="83" t="s">
        <v>27679</v>
      </c>
      <c r="E6122" s="83" t="s">
        <v>27680</v>
      </c>
      <c r="F6122" s="83"/>
      <c r="G6122" s="83"/>
      <c r="H6122" s="83" t="s">
        <v>22</v>
      </c>
    </row>
    <row r="6123" spans="1:8" ht="12.75" customHeight="1" x14ac:dyDescent="0.2">
      <c r="A6123" s="83" t="s">
        <v>6193</v>
      </c>
      <c r="B6123" s="83" t="s">
        <v>27711</v>
      </c>
      <c r="C6123" s="83" t="s">
        <v>27742</v>
      </c>
      <c r="D6123" s="83" t="s">
        <v>27679</v>
      </c>
      <c r="E6123" s="83" t="s">
        <v>27680</v>
      </c>
      <c r="F6123" s="83"/>
      <c r="G6123" s="83"/>
      <c r="H6123" s="83" t="s">
        <v>22</v>
      </c>
    </row>
    <row r="6124" spans="1:8" ht="12.75" customHeight="1" x14ac:dyDescent="0.2">
      <c r="A6124" s="83" t="s">
        <v>6194</v>
      </c>
      <c r="B6124" s="83" t="s">
        <v>27711</v>
      </c>
      <c r="C6124" s="83" t="s">
        <v>27743</v>
      </c>
      <c r="D6124" s="83" t="s">
        <v>27679</v>
      </c>
      <c r="E6124" s="83" t="s">
        <v>27680</v>
      </c>
      <c r="F6124" s="83"/>
      <c r="G6124" s="83"/>
      <c r="H6124" s="83" t="s">
        <v>22</v>
      </c>
    </row>
    <row r="6125" spans="1:8" ht="12.75" customHeight="1" x14ac:dyDescent="0.2">
      <c r="A6125" s="83" t="s">
        <v>6195</v>
      </c>
      <c r="B6125" s="83" t="s">
        <v>27711</v>
      </c>
      <c r="C6125" s="83" t="s">
        <v>27743</v>
      </c>
      <c r="D6125" s="83" t="s">
        <v>27679</v>
      </c>
      <c r="E6125" s="83" t="s">
        <v>27680</v>
      </c>
      <c r="F6125" s="83"/>
      <c r="G6125" s="83"/>
      <c r="H6125" s="83" t="s">
        <v>22</v>
      </c>
    </row>
    <row r="6126" spans="1:8" ht="12.75" customHeight="1" x14ac:dyDescent="0.2">
      <c r="A6126" s="83" t="s">
        <v>6196</v>
      </c>
      <c r="B6126" s="83" t="s">
        <v>27711</v>
      </c>
      <c r="C6126" s="83" t="s">
        <v>27744</v>
      </c>
      <c r="D6126" s="83" t="s">
        <v>27679</v>
      </c>
      <c r="E6126" s="83" t="s">
        <v>27680</v>
      </c>
      <c r="F6126" s="83"/>
      <c r="G6126" s="83"/>
      <c r="H6126" s="83" t="s">
        <v>22</v>
      </c>
    </row>
    <row r="6127" spans="1:8" ht="12.75" customHeight="1" x14ac:dyDescent="0.2">
      <c r="A6127" s="83" t="s">
        <v>6197</v>
      </c>
      <c r="B6127" s="83" t="s">
        <v>27711</v>
      </c>
      <c r="C6127" s="83" t="s">
        <v>27744</v>
      </c>
      <c r="D6127" s="83" t="s">
        <v>27679</v>
      </c>
      <c r="E6127" s="83" t="s">
        <v>27680</v>
      </c>
      <c r="F6127" s="83"/>
      <c r="G6127" s="83"/>
      <c r="H6127" s="83" t="s">
        <v>22</v>
      </c>
    </row>
    <row r="6128" spans="1:8" ht="12.75" customHeight="1" x14ac:dyDescent="0.2">
      <c r="A6128" s="83" t="s">
        <v>6198</v>
      </c>
      <c r="B6128" s="83" t="s">
        <v>27711</v>
      </c>
      <c r="C6128" s="83" t="s">
        <v>27745</v>
      </c>
      <c r="D6128" s="83" t="s">
        <v>27679</v>
      </c>
      <c r="E6128" s="83" t="s">
        <v>27680</v>
      </c>
      <c r="F6128" s="83"/>
      <c r="G6128" s="83"/>
      <c r="H6128" s="83" t="s">
        <v>22</v>
      </c>
    </row>
    <row r="6129" spans="1:8" ht="12.75" customHeight="1" x14ac:dyDescent="0.2">
      <c r="A6129" s="83" t="s">
        <v>6199</v>
      </c>
      <c r="B6129" s="83" t="s">
        <v>27711</v>
      </c>
      <c r="C6129" s="83" t="s">
        <v>27745</v>
      </c>
      <c r="D6129" s="83" t="s">
        <v>27679</v>
      </c>
      <c r="E6129" s="83" t="s">
        <v>27680</v>
      </c>
      <c r="F6129" s="83"/>
      <c r="G6129" s="83"/>
      <c r="H6129" s="83" t="s">
        <v>22</v>
      </c>
    </row>
    <row r="6130" spans="1:8" ht="12.75" customHeight="1" x14ac:dyDescent="0.2">
      <c r="A6130" s="83" t="s">
        <v>6200</v>
      </c>
      <c r="B6130" s="83" t="s">
        <v>27711</v>
      </c>
      <c r="C6130" s="83" t="s">
        <v>27755</v>
      </c>
      <c r="D6130" s="83" t="s">
        <v>27679</v>
      </c>
      <c r="E6130" s="83" t="s">
        <v>27680</v>
      </c>
      <c r="F6130" s="83"/>
      <c r="G6130" s="83"/>
      <c r="H6130" s="83" t="s">
        <v>22</v>
      </c>
    </row>
    <row r="6131" spans="1:8" ht="12.75" customHeight="1" x14ac:dyDescent="0.2">
      <c r="A6131" s="83" t="s">
        <v>6201</v>
      </c>
      <c r="B6131" s="83" t="s">
        <v>27711</v>
      </c>
      <c r="C6131" s="83" t="s">
        <v>27755</v>
      </c>
      <c r="D6131" s="83" t="s">
        <v>27679</v>
      </c>
      <c r="E6131" s="83" t="s">
        <v>27680</v>
      </c>
      <c r="F6131" s="83"/>
      <c r="G6131" s="83"/>
      <c r="H6131" s="83" t="s">
        <v>22</v>
      </c>
    </row>
    <row r="6132" spans="1:8" ht="12.75" customHeight="1" x14ac:dyDescent="0.2">
      <c r="A6132" s="83" t="s">
        <v>6202</v>
      </c>
      <c r="B6132" s="83" t="s">
        <v>27711</v>
      </c>
      <c r="C6132" s="83" t="s">
        <v>27756</v>
      </c>
      <c r="D6132" s="83" t="s">
        <v>27708</v>
      </c>
      <c r="E6132" s="83" t="s">
        <v>27709</v>
      </c>
      <c r="F6132" s="83"/>
      <c r="G6132" s="83"/>
      <c r="H6132" s="83" t="s">
        <v>22</v>
      </c>
    </row>
    <row r="6133" spans="1:8" ht="12.75" customHeight="1" x14ac:dyDescent="0.2">
      <c r="A6133" s="83" t="s">
        <v>6203</v>
      </c>
      <c r="B6133" s="83" t="s">
        <v>27711</v>
      </c>
      <c r="C6133" s="83" t="s">
        <v>27756</v>
      </c>
      <c r="D6133" s="83" t="s">
        <v>27708</v>
      </c>
      <c r="E6133" s="83" t="s">
        <v>27709</v>
      </c>
      <c r="F6133" s="83"/>
      <c r="G6133" s="83"/>
      <c r="H6133" s="83" t="s">
        <v>22</v>
      </c>
    </row>
    <row r="6134" spans="1:8" ht="12.75" customHeight="1" x14ac:dyDescent="0.2">
      <c r="A6134" s="83" t="s">
        <v>6204</v>
      </c>
      <c r="B6134" s="83" t="s">
        <v>27711</v>
      </c>
      <c r="C6134" s="83" t="s">
        <v>27757</v>
      </c>
      <c r="D6134" s="83" t="s">
        <v>27708</v>
      </c>
      <c r="E6134" s="83" t="s">
        <v>27709</v>
      </c>
      <c r="F6134" s="83"/>
      <c r="G6134" s="83"/>
      <c r="H6134" s="83" t="s">
        <v>22</v>
      </c>
    </row>
    <row r="6135" spans="1:8" ht="12.75" customHeight="1" x14ac:dyDescent="0.2">
      <c r="A6135" s="83" t="s">
        <v>6205</v>
      </c>
      <c r="B6135" s="83" t="s">
        <v>27711</v>
      </c>
      <c r="C6135" s="83" t="s">
        <v>27757</v>
      </c>
      <c r="D6135" s="83" t="s">
        <v>27708</v>
      </c>
      <c r="E6135" s="83" t="s">
        <v>27709</v>
      </c>
      <c r="F6135" s="83"/>
      <c r="G6135" s="83"/>
      <c r="H6135" s="83" t="s">
        <v>22</v>
      </c>
    </row>
    <row r="6136" spans="1:8" ht="12.75" customHeight="1" x14ac:dyDescent="0.2">
      <c r="A6136" s="83" t="s">
        <v>6206</v>
      </c>
      <c r="B6136" s="83" t="s">
        <v>27711</v>
      </c>
      <c r="C6136" s="83" t="s">
        <v>27758</v>
      </c>
      <c r="D6136" s="83" t="s">
        <v>27708</v>
      </c>
      <c r="E6136" s="83" t="s">
        <v>27709</v>
      </c>
      <c r="F6136" s="83"/>
      <c r="G6136" s="83"/>
      <c r="H6136" s="83" t="s">
        <v>22</v>
      </c>
    </row>
    <row r="6137" spans="1:8" ht="12.75" customHeight="1" x14ac:dyDescent="0.2">
      <c r="A6137" s="83" t="s">
        <v>6207</v>
      </c>
      <c r="B6137" s="83" t="s">
        <v>27711</v>
      </c>
      <c r="C6137" s="83" t="s">
        <v>27758</v>
      </c>
      <c r="D6137" s="83" t="s">
        <v>27708</v>
      </c>
      <c r="E6137" s="83" t="s">
        <v>27709</v>
      </c>
      <c r="F6137" s="83"/>
      <c r="G6137" s="83"/>
      <c r="H6137" s="83" t="s">
        <v>22</v>
      </c>
    </row>
    <row r="6138" spans="1:8" ht="12.75" customHeight="1" x14ac:dyDescent="0.2">
      <c r="A6138" s="83" t="s">
        <v>6208</v>
      </c>
      <c r="B6138" s="83" t="s">
        <v>27711</v>
      </c>
      <c r="C6138" s="83" t="s">
        <v>27759</v>
      </c>
      <c r="D6138" s="83" t="s">
        <v>27708</v>
      </c>
      <c r="E6138" s="83" t="s">
        <v>27709</v>
      </c>
      <c r="F6138" s="83"/>
      <c r="G6138" s="83"/>
      <c r="H6138" s="83" t="s">
        <v>22</v>
      </c>
    </row>
    <row r="6139" spans="1:8" ht="12.75" customHeight="1" x14ac:dyDescent="0.2">
      <c r="A6139" s="83" t="s">
        <v>6209</v>
      </c>
      <c r="B6139" s="83" t="s">
        <v>27711</v>
      </c>
      <c r="C6139" s="83" t="s">
        <v>27759</v>
      </c>
      <c r="D6139" s="83" t="s">
        <v>27708</v>
      </c>
      <c r="E6139" s="83" t="s">
        <v>27709</v>
      </c>
      <c r="F6139" s="83"/>
      <c r="G6139" s="83"/>
      <c r="H6139" s="83" t="s">
        <v>22</v>
      </c>
    </row>
    <row r="6140" spans="1:8" ht="12.75" customHeight="1" x14ac:dyDescent="0.2">
      <c r="A6140" s="83" t="s">
        <v>6210</v>
      </c>
      <c r="B6140" s="83" t="s">
        <v>27711</v>
      </c>
      <c r="C6140" s="83" t="s">
        <v>27760</v>
      </c>
      <c r="D6140" s="83" t="s">
        <v>27708</v>
      </c>
      <c r="E6140" s="83" t="s">
        <v>27709</v>
      </c>
      <c r="F6140" s="83"/>
      <c r="G6140" s="83"/>
      <c r="H6140" s="83" t="s">
        <v>22</v>
      </c>
    </row>
    <row r="6141" spans="1:8" ht="12.75" customHeight="1" x14ac:dyDescent="0.2">
      <c r="A6141" s="83" t="s">
        <v>6211</v>
      </c>
      <c r="B6141" s="83" t="s">
        <v>27711</v>
      </c>
      <c r="C6141" s="83" t="s">
        <v>27760</v>
      </c>
      <c r="D6141" s="83" t="s">
        <v>27708</v>
      </c>
      <c r="E6141" s="83" t="s">
        <v>27709</v>
      </c>
      <c r="F6141" s="83"/>
      <c r="G6141" s="83"/>
      <c r="H6141" s="83" t="s">
        <v>22</v>
      </c>
    </row>
    <row r="6142" spans="1:8" ht="12.75" customHeight="1" x14ac:dyDescent="0.2">
      <c r="A6142" s="83" t="s">
        <v>6212</v>
      </c>
      <c r="B6142" s="83" t="s">
        <v>27711</v>
      </c>
      <c r="C6142" s="83" t="s">
        <v>27761</v>
      </c>
      <c r="D6142" s="83" t="s">
        <v>27708</v>
      </c>
      <c r="E6142" s="83" t="s">
        <v>27709</v>
      </c>
      <c r="F6142" s="83"/>
      <c r="G6142" s="83"/>
      <c r="H6142" s="83" t="s">
        <v>22</v>
      </c>
    </row>
    <row r="6143" spans="1:8" ht="12.75" customHeight="1" x14ac:dyDescent="0.2">
      <c r="A6143" s="83" t="s">
        <v>6213</v>
      </c>
      <c r="B6143" s="83" t="s">
        <v>27711</v>
      </c>
      <c r="C6143" s="83" t="s">
        <v>27761</v>
      </c>
      <c r="D6143" s="83" t="s">
        <v>27708</v>
      </c>
      <c r="E6143" s="83" t="s">
        <v>27709</v>
      </c>
      <c r="F6143" s="83"/>
      <c r="G6143" s="83"/>
      <c r="H6143" s="83" t="s">
        <v>22</v>
      </c>
    </row>
    <row r="6144" spans="1:8" ht="12.75" customHeight="1" x14ac:dyDescent="0.2">
      <c r="A6144" s="83" t="s">
        <v>6214</v>
      </c>
      <c r="B6144" s="83" t="s">
        <v>27719</v>
      </c>
      <c r="C6144" s="83" t="s">
        <v>27742</v>
      </c>
      <c r="D6144" s="83" t="s">
        <v>27679</v>
      </c>
      <c r="E6144" s="83" t="s">
        <v>27680</v>
      </c>
      <c r="F6144" s="83"/>
      <c r="G6144" s="83"/>
      <c r="H6144" s="83" t="s">
        <v>22</v>
      </c>
    </row>
    <row r="6145" spans="1:8" ht="12.75" customHeight="1" x14ac:dyDescent="0.2">
      <c r="A6145" s="83" t="s">
        <v>6215</v>
      </c>
      <c r="B6145" s="83" t="s">
        <v>27719</v>
      </c>
      <c r="C6145" s="83" t="s">
        <v>27742</v>
      </c>
      <c r="D6145" s="83" t="s">
        <v>27679</v>
      </c>
      <c r="E6145" s="83" t="s">
        <v>27680</v>
      </c>
      <c r="F6145" s="83"/>
      <c r="G6145" s="83"/>
      <c r="H6145" s="83" t="s">
        <v>22</v>
      </c>
    </row>
    <row r="6146" spans="1:8" ht="12.75" customHeight="1" x14ac:dyDescent="0.2">
      <c r="A6146" s="83" t="s">
        <v>6216</v>
      </c>
      <c r="B6146" s="83" t="s">
        <v>27719</v>
      </c>
      <c r="C6146" s="83" t="s">
        <v>27743</v>
      </c>
      <c r="D6146" s="83" t="s">
        <v>27679</v>
      </c>
      <c r="E6146" s="83" t="s">
        <v>27680</v>
      </c>
      <c r="F6146" s="83"/>
      <c r="G6146" s="83"/>
      <c r="H6146" s="83" t="s">
        <v>22</v>
      </c>
    </row>
    <row r="6147" spans="1:8" ht="12.75" customHeight="1" x14ac:dyDescent="0.2">
      <c r="A6147" s="83" t="s">
        <v>6217</v>
      </c>
      <c r="B6147" s="83" t="s">
        <v>27719</v>
      </c>
      <c r="C6147" s="83" t="s">
        <v>27743</v>
      </c>
      <c r="D6147" s="83" t="s">
        <v>27679</v>
      </c>
      <c r="E6147" s="83" t="s">
        <v>27680</v>
      </c>
      <c r="F6147" s="83"/>
      <c r="G6147" s="83"/>
      <c r="H6147" s="83" t="s">
        <v>22</v>
      </c>
    </row>
    <row r="6148" spans="1:8" ht="12.75" customHeight="1" x14ac:dyDescent="0.2">
      <c r="A6148" s="83" t="s">
        <v>6218</v>
      </c>
      <c r="B6148" s="83" t="s">
        <v>27719</v>
      </c>
      <c r="C6148" s="83" t="s">
        <v>27744</v>
      </c>
      <c r="D6148" s="83" t="s">
        <v>27679</v>
      </c>
      <c r="E6148" s="83" t="s">
        <v>27680</v>
      </c>
      <c r="F6148" s="83"/>
      <c r="G6148" s="83"/>
      <c r="H6148" s="83" t="s">
        <v>22</v>
      </c>
    </row>
    <row r="6149" spans="1:8" ht="12.75" customHeight="1" x14ac:dyDescent="0.2">
      <c r="A6149" s="83" t="s">
        <v>6219</v>
      </c>
      <c r="B6149" s="83" t="s">
        <v>27719</v>
      </c>
      <c r="C6149" s="83" t="s">
        <v>27744</v>
      </c>
      <c r="D6149" s="83" t="s">
        <v>27679</v>
      </c>
      <c r="E6149" s="83" t="s">
        <v>27680</v>
      </c>
      <c r="F6149" s="83"/>
      <c r="G6149" s="83"/>
      <c r="H6149" s="83" t="s">
        <v>22</v>
      </c>
    </row>
    <row r="6150" spans="1:8" ht="12.75" customHeight="1" x14ac:dyDescent="0.2">
      <c r="A6150" s="83" t="s">
        <v>6220</v>
      </c>
      <c r="B6150" s="83" t="s">
        <v>27719</v>
      </c>
      <c r="C6150" s="83" t="s">
        <v>27745</v>
      </c>
      <c r="D6150" s="83" t="s">
        <v>27679</v>
      </c>
      <c r="E6150" s="83" t="s">
        <v>27680</v>
      </c>
      <c r="F6150" s="83"/>
      <c r="G6150" s="83"/>
      <c r="H6150" s="83" t="s">
        <v>22</v>
      </c>
    </row>
    <row r="6151" spans="1:8" ht="12.75" customHeight="1" x14ac:dyDescent="0.2">
      <c r="A6151" s="83" t="s">
        <v>6221</v>
      </c>
      <c r="B6151" s="83" t="s">
        <v>27719</v>
      </c>
      <c r="C6151" s="83" t="s">
        <v>27745</v>
      </c>
      <c r="D6151" s="83" t="s">
        <v>27679</v>
      </c>
      <c r="E6151" s="83" t="s">
        <v>27680</v>
      </c>
      <c r="F6151" s="83"/>
      <c r="G6151" s="83"/>
      <c r="H6151" s="83" t="s">
        <v>22</v>
      </c>
    </row>
    <row r="6152" spans="1:8" ht="12.75" customHeight="1" x14ac:dyDescent="0.2">
      <c r="A6152" s="83" t="s">
        <v>6222</v>
      </c>
      <c r="B6152" s="83" t="s">
        <v>27719</v>
      </c>
      <c r="C6152" s="83" t="s">
        <v>27755</v>
      </c>
      <c r="D6152" s="83" t="s">
        <v>27679</v>
      </c>
      <c r="E6152" s="83" t="s">
        <v>27680</v>
      </c>
      <c r="F6152" s="83"/>
      <c r="G6152" s="83"/>
      <c r="H6152" s="83" t="s">
        <v>22</v>
      </c>
    </row>
    <row r="6153" spans="1:8" ht="12.75" customHeight="1" x14ac:dyDescent="0.2">
      <c r="A6153" s="83" t="s">
        <v>6223</v>
      </c>
      <c r="B6153" s="83" t="s">
        <v>27719</v>
      </c>
      <c r="C6153" s="83" t="s">
        <v>27755</v>
      </c>
      <c r="D6153" s="83" t="s">
        <v>27679</v>
      </c>
      <c r="E6153" s="83" t="s">
        <v>27680</v>
      </c>
      <c r="F6153" s="83"/>
      <c r="G6153" s="83"/>
      <c r="H6153" s="83" t="s">
        <v>22</v>
      </c>
    </row>
    <row r="6154" spans="1:8" ht="12.75" customHeight="1" x14ac:dyDescent="0.2">
      <c r="A6154" s="83" t="s">
        <v>6224</v>
      </c>
      <c r="B6154" s="83" t="s">
        <v>27719</v>
      </c>
      <c r="C6154" s="83" t="s">
        <v>27756</v>
      </c>
      <c r="D6154" s="83" t="s">
        <v>27708</v>
      </c>
      <c r="E6154" s="83" t="s">
        <v>27709</v>
      </c>
      <c r="F6154" s="83"/>
      <c r="G6154" s="83"/>
      <c r="H6154" s="83" t="s">
        <v>22</v>
      </c>
    </row>
    <row r="6155" spans="1:8" ht="12.75" customHeight="1" x14ac:dyDescent="0.2">
      <c r="A6155" s="83" t="s">
        <v>6225</v>
      </c>
      <c r="B6155" s="83" t="s">
        <v>27719</v>
      </c>
      <c r="C6155" s="83" t="s">
        <v>27756</v>
      </c>
      <c r="D6155" s="83" t="s">
        <v>27708</v>
      </c>
      <c r="E6155" s="83" t="s">
        <v>27709</v>
      </c>
      <c r="F6155" s="83"/>
      <c r="G6155" s="83"/>
      <c r="H6155" s="83" t="s">
        <v>22</v>
      </c>
    </row>
    <row r="6156" spans="1:8" ht="12.75" customHeight="1" x14ac:dyDescent="0.2">
      <c r="A6156" s="83" t="s">
        <v>6226</v>
      </c>
      <c r="B6156" s="83" t="s">
        <v>27719</v>
      </c>
      <c r="C6156" s="83" t="s">
        <v>27757</v>
      </c>
      <c r="D6156" s="83" t="s">
        <v>27708</v>
      </c>
      <c r="E6156" s="83" t="s">
        <v>27709</v>
      </c>
      <c r="F6156" s="83"/>
      <c r="G6156" s="83"/>
      <c r="H6156" s="83" t="s">
        <v>22</v>
      </c>
    </row>
    <row r="6157" spans="1:8" ht="12.75" customHeight="1" x14ac:dyDescent="0.2">
      <c r="A6157" s="83" t="s">
        <v>6227</v>
      </c>
      <c r="B6157" s="83" t="s">
        <v>27719</v>
      </c>
      <c r="C6157" s="83" t="s">
        <v>27757</v>
      </c>
      <c r="D6157" s="83" t="s">
        <v>27708</v>
      </c>
      <c r="E6157" s="83" t="s">
        <v>27709</v>
      </c>
      <c r="F6157" s="83"/>
      <c r="G6157" s="83"/>
      <c r="H6157" s="83" t="s">
        <v>22</v>
      </c>
    </row>
    <row r="6158" spans="1:8" ht="12.75" customHeight="1" x14ac:dyDescent="0.2">
      <c r="A6158" s="83" t="s">
        <v>6228</v>
      </c>
      <c r="B6158" s="83" t="s">
        <v>27719</v>
      </c>
      <c r="C6158" s="83" t="s">
        <v>27759</v>
      </c>
      <c r="D6158" s="83" t="s">
        <v>27708</v>
      </c>
      <c r="E6158" s="83" t="s">
        <v>27709</v>
      </c>
      <c r="F6158" s="83"/>
      <c r="G6158" s="83"/>
      <c r="H6158" s="83" t="s">
        <v>22</v>
      </c>
    </row>
    <row r="6159" spans="1:8" ht="12.75" customHeight="1" x14ac:dyDescent="0.2">
      <c r="A6159" s="83" t="s">
        <v>6229</v>
      </c>
      <c r="B6159" s="83" t="s">
        <v>27719</v>
      </c>
      <c r="C6159" s="83" t="s">
        <v>27759</v>
      </c>
      <c r="D6159" s="83" t="s">
        <v>27708</v>
      </c>
      <c r="E6159" s="83" t="s">
        <v>27709</v>
      </c>
      <c r="F6159" s="83"/>
      <c r="G6159" s="83"/>
      <c r="H6159" s="83" t="s">
        <v>22</v>
      </c>
    </row>
    <row r="6160" spans="1:8" ht="12.75" customHeight="1" x14ac:dyDescent="0.2">
      <c r="A6160" s="83" t="s">
        <v>6230</v>
      </c>
      <c r="B6160" s="83" t="s">
        <v>27719</v>
      </c>
      <c r="C6160" s="83" t="s">
        <v>27762</v>
      </c>
      <c r="D6160" s="83" t="s">
        <v>27708</v>
      </c>
      <c r="E6160" s="83" t="s">
        <v>27709</v>
      </c>
      <c r="F6160" s="83"/>
      <c r="G6160" s="83"/>
      <c r="H6160" s="83" t="s">
        <v>22</v>
      </c>
    </row>
    <row r="6161" spans="1:8" ht="12.75" customHeight="1" x14ac:dyDescent="0.2">
      <c r="A6161" s="83" t="s">
        <v>6231</v>
      </c>
      <c r="B6161" s="83" t="s">
        <v>27719</v>
      </c>
      <c r="C6161" s="83" t="s">
        <v>27762</v>
      </c>
      <c r="D6161" s="83" t="s">
        <v>27708</v>
      </c>
      <c r="E6161" s="83" t="s">
        <v>27709</v>
      </c>
      <c r="F6161" s="83"/>
      <c r="G6161" s="83"/>
      <c r="H6161" s="83" t="s">
        <v>22</v>
      </c>
    </row>
    <row r="6162" spans="1:8" ht="12.75" customHeight="1" x14ac:dyDescent="0.2">
      <c r="A6162" s="83" t="s">
        <v>6232</v>
      </c>
      <c r="B6162" s="83" t="s">
        <v>27719</v>
      </c>
      <c r="C6162" s="83" t="s">
        <v>27763</v>
      </c>
      <c r="D6162" s="83" t="s">
        <v>27708</v>
      </c>
      <c r="E6162" s="83" t="s">
        <v>27709</v>
      </c>
      <c r="F6162" s="83"/>
      <c r="G6162" s="83"/>
      <c r="H6162" s="83" t="s">
        <v>22</v>
      </c>
    </row>
    <row r="6163" spans="1:8" ht="12.75" customHeight="1" x14ac:dyDescent="0.2">
      <c r="A6163" s="83" t="s">
        <v>6233</v>
      </c>
      <c r="B6163" s="83" t="s">
        <v>27719</v>
      </c>
      <c r="C6163" s="83" t="s">
        <v>27763</v>
      </c>
      <c r="D6163" s="83" t="s">
        <v>27708</v>
      </c>
      <c r="E6163" s="83" t="s">
        <v>27709</v>
      </c>
      <c r="F6163" s="83"/>
      <c r="G6163" s="83"/>
      <c r="H6163" s="83" t="s">
        <v>22</v>
      </c>
    </row>
    <row r="6164" spans="1:8" ht="12.75" customHeight="1" x14ac:dyDescent="0.2">
      <c r="A6164" s="83" t="s">
        <v>6234</v>
      </c>
      <c r="B6164" s="83" t="s">
        <v>27719</v>
      </c>
      <c r="C6164" s="83" t="s">
        <v>27760</v>
      </c>
      <c r="D6164" s="83" t="s">
        <v>27708</v>
      </c>
      <c r="E6164" s="83" t="s">
        <v>27709</v>
      </c>
      <c r="F6164" s="83"/>
      <c r="G6164" s="83"/>
      <c r="H6164" s="83" t="s">
        <v>22</v>
      </c>
    </row>
    <row r="6165" spans="1:8" ht="12.75" customHeight="1" x14ac:dyDescent="0.2">
      <c r="A6165" s="83" t="s">
        <v>6235</v>
      </c>
      <c r="B6165" s="83" t="s">
        <v>27719</v>
      </c>
      <c r="C6165" s="83" t="s">
        <v>27760</v>
      </c>
      <c r="D6165" s="83" t="s">
        <v>27708</v>
      </c>
      <c r="E6165" s="83" t="s">
        <v>27709</v>
      </c>
      <c r="F6165" s="83"/>
      <c r="G6165" s="83"/>
      <c r="H6165" s="83" t="s">
        <v>22</v>
      </c>
    </row>
    <row r="6166" spans="1:8" ht="12.75" customHeight="1" x14ac:dyDescent="0.2">
      <c r="A6166" s="83" t="s">
        <v>6236</v>
      </c>
      <c r="B6166" s="83" t="s">
        <v>27719</v>
      </c>
      <c r="C6166" s="83" t="s">
        <v>27761</v>
      </c>
      <c r="D6166" s="83" t="s">
        <v>27708</v>
      </c>
      <c r="E6166" s="83" t="s">
        <v>27709</v>
      </c>
      <c r="F6166" s="83"/>
      <c r="G6166" s="83"/>
      <c r="H6166" s="83" t="s">
        <v>22</v>
      </c>
    </row>
    <row r="6167" spans="1:8" ht="12.75" customHeight="1" x14ac:dyDescent="0.2">
      <c r="A6167" s="83" t="s">
        <v>6237</v>
      </c>
      <c r="B6167" s="83" t="s">
        <v>27719</v>
      </c>
      <c r="C6167" s="83" t="s">
        <v>27761</v>
      </c>
      <c r="D6167" s="83" t="s">
        <v>27708</v>
      </c>
      <c r="E6167" s="83" t="s">
        <v>27709</v>
      </c>
      <c r="F6167" s="83"/>
      <c r="G6167" s="83"/>
      <c r="H6167" s="83" t="s">
        <v>22</v>
      </c>
    </row>
    <row r="6168" spans="1:8" ht="12.75" customHeight="1" x14ac:dyDescent="0.2">
      <c r="A6168" s="83" t="s">
        <v>6238</v>
      </c>
      <c r="B6168" s="83" t="s">
        <v>27725</v>
      </c>
      <c r="C6168" s="83" t="s">
        <v>27763</v>
      </c>
      <c r="D6168" s="83" t="s">
        <v>27708</v>
      </c>
      <c r="E6168" s="83" t="s">
        <v>27709</v>
      </c>
      <c r="F6168" s="83"/>
      <c r="G6168" s="83"/>
      <c r="H6168" s="83" t="s">
        <v>22</v>
      </c>
    </row>
    <row r="6169" spans="1:8" ht="12.75" customHeight="1" x14ac:dyDescent="0.2">
      <c r="A6169" s="83" t="s">
        <v>6239</v>
      </c>
      <c r="B6169" s="83" t="s">
        <v>27725</v>
      </c>
      <c r="C6169" s="83" t="s">
        <v>27763</v>
      </c>
      <c r="D6169" s="83" t="s">
        <v>27708</v>
      </c>
      <c r="E6169" s="83" t="s">
        <v>27709</v>
      </c>
      <c r="F6169" s="83"/>
      <c r="G6169" s="83"/>
      <c r="H6169" s="83" t="s">
        <v>22</v>
      </c>
    </row>
    <row r="6170" spans="1:8" ht="12.75" customHeight="1" x14ac:dyDescent="0.2">
      <c r="A6170" s="83" t="s">
        <v>6240</v>
      </c>
      <c r="B6170" s="83" t="s">
        <v>27725</v>
      </c>
      <c r="C6170" s="83" t="s">
        <v>27760</v>
      </c>
      <c r="D6170" s="83" t="s">
        <v>27708</v>
      </c>
      <c r="E6170" s="83" t="s">
        <v>27709</v>
      </c>
      <c r="F6170" s="83"/>
      <c r="G6170" s="83"/>
      <c r="H6170" s="83" t="s">
        <v>22</v>
      </c>
    </row>
    <row r="6171" spans="1:8" ht="12.75" customHeight="1" x14ac:dyDescent="0.2">
      <c r="A6171" s="83" t="s">
        <v>6241</v>
      </c>
      <c r="B6171" s="83" t="s">
        <v>27725</v>
      </c>
      <c r="C6171" s="83" t="s">
        <v>27760</v>
      </c>
      <c r="D6171" s="83" t="s">
        <v>27708</v>
      </c>
      <c r="E6171" s="83" t="s">
        <v>27709</v>
      </c>
      <c r="F6171" s="83"/>
      <c r="G6171" s="83"/>
      <c r="H6171" s="83" t="s">
        <v>22</v>
      </c>
    </row>
    <row r="6172" spans="1:8" ht="12.75" customHeight="1" x14ac:dyDescent="0.2">
      <c r="A6172" s="83" t="s">
        <v>6242</v>
      </c>
      <c r="B6172" s="83" t="s">
        <v>27725</v>
      </c>
      <c r="C6172" s="83" t="s">
        <v>27761</v>
      </c>
      <c r="D6172" s="83" t="s">
        <v>27708</v>
      </c>
      <c r="E6172" s="83" t="s">
        <v>27709</v>
      </c>
      <c r="F6172" s="83"/>
      <c r="G6172" s="83"/>
      <c r="H6172" s="83" t="s">
        <v>22</v>
      </c>
    </row>
    <row r="6173" spans="1:8" ht="12.75" customHeight="1" x14ac:dyDescent="0.2">
      <c r="A6173" s="83" t="s">
        <v>6243</v>
      </c>
      <c r="B6173" s="83" t="s">
        <v>27725</v>
      </c>
      <c r="C6173" s="83" t="s">
        <v>27761</v>
      </c>
      <c r="D6173" s="83" t="s">
        <v>27708</v>
      </c>
      <c r="E6173" s="83" t="s">
        <v>27709</v>
      </c>
      <c r="F6173" s="83"/>
      <c r="G6173" s="83"/>
      <c r="H6173" s="83" t="s">
        <v>22</v>
      </c>
    </row>
    <row r="6174" spans="1:8" ht="12.75" customHeight="1" x14ac:dyDescent="0.2">
      <c r="A6174" s="83" t="s">
        <v>6244</v>
      </c>
      <c r="B6174" s="83" t="s">
        <v>27764</v>
      </c>
      <c r="C6174" s="83" t="s">
        <v>27765</v>
      </c>
      <c r="D6174" s="83" t="s">
        <v>27766</v>
      </c>
      <c r="E6174" s="83"/>
      <c r="F6174" s="83"/>
      <c r="G6174" s="83"/>
      <c r="H6174" s="83" t="s">
        <v>22</v>
      </c>
    </row>
    <row r="6175" spans="1:8" ht="12.75" customHeight="1" x14ac:dyDescent="0.2">
      <c r="A6175" s="83" t="s">
        <v>6245</v>
      </c>
      <c r="B6175" s="83" t="s">
        <v>27764</v>
      </c>
      <c r="C6175" s="83" t="s">
        <v>27765</v>
      </c>
      <c r="D6175" s="83" t="s">
        <v>27766</v>
      </c>
      <c r="E6175" s="83"/>
      <c r="F6175" s="83"/>
      <c r="G6175" s="83"/>
      <c r="H6175" s="83" t="s">
        <v>22</v>
      </c>
    </row>
    <row r="6176" spans="1:8" ht="12.75" customHeight="1" x14ac:dyDescent="0.2">
      <c r="A6176" s="83" t="s">
        <v>6246</v>
      </c>
      <c r="B6176" s="83" t="s">
        <v>27764</v>
      </c>
      <c r="C6176" s="83" t="s">
        <v>27767</v>
      </c>
      <c r="D6176" s="83" t="s">
        <v>27766</v>
      </c>
      <c r="E6176" s="83"/>
      <c r="F6176" s="83"/>
      <c r="G6176" s="83"/>
      <c r="H6176" s="83" t="s">
        <v>22</v>
      </c>
    </row>
    <row r="6177" spans="1:8" ht="12.75" customHeight="1" x14ac:dyDescent="0.2">
      <c r="A6177" s="83" t="s">
        <v>6247</v>
      </c>
      <c r="B6177" s="83" t="s">
        <v>27764</v>
      </c>
      <c r="C6177" s="83" t="s">
        <v>27767</v>
      </c>
      <c r="D6177" s="83" t="s">
        <v>27766</v>
      </c>
      <c r="E6177" s="83"/>
      <c r="F6177" s="83"/>
      <c r="G6177" s="83"/>
      <c r="H6177" s="83" t="s">
        <v>22</v>
      </c>
    </row>
    <row r="6178" spans="1:8" ht="12.75" customHeight="1" x14ac:dyDescent="0.2">
      <c r="A6178" s="83" t="s">
        <v>6248</v>
      </c>
      <c r="B6178" s="83" t="s">
        <v>27764</v>
      </c>
      <c r="C6178" s="83" t="s">
        <v>27768</v>
      </c>
      <c r="D6178" s="83" t="s">
        <v>27766</v>
      </c>
      <c r="E6178" s="83"/>
      <c r="F6178" s="83"/>
      <c r="G6178" s="83"/>
      <c r="H6178" s="83" t="s">
        <v>22</v>
      </c>
    </row>
    <row r="6179" spans="1:8" ht="12.75" customHeight="1" x14ac:dyDescent="0.2">
      <c r="A6179" s="83" t="s">
        <v>6249</v>
      </c>
      <c r="B6179" s="83" t="s">
        <v>27764</v>
      </c>
      <c r="C6179" s="83" t="s">
        <v>27768</v>
      </c>
      <c r="D6179" s="83" t="s">
        <v>27766</v>
      </c>
      <c r="E6179" s="83"/>
      <c r="F6179" s="83"/>
      <c r="G6179" s="83"/>
      <c r="H6179" s="83" t="s">
        <v>22</v>
      </c>
    </row>
    <row r="6180" spans="1:8" ht="12.75" customHeight="1" x14ac:dyDescent="0.2">
      <c r="A6180" s="83" t="s">
        <v>6250</v>
      </c>
      <c r="B6180" s="83" t="s">
        <v>27769</v>
      </c>
      <c r="C6180" s="83" t="s">
        <v>27770</v>
      </c>
      <c r="D6180" s="83" t="s">
        <v>27771</v>
      </c>
      <c r="E6180" s="83" t="s">
        <v>27772</v>
      </c>
      <c r="F6180" s="83"/>
      <c r="G6180" s="83"/>
      <c r="H6180" s="83" t="s">
        <v>22</v>
      </c>
    </row>
    <row r="6181" spans="1:8" ht="12.75" customHeight="1" x14ac:dyDescent="0.2">
      <c r="A6181" s="83" t="s">
        <v>6251</v>
      </c>
      <c r="B6181" s="83" t="s">
        <v>27769</v>
      </c>
      <c r="C6181" s="83" t="s">
        <v>27770</v>
      </c>
      <c r="D6181" s="83" t="s">
        <v>27771</v>
      </c>
      <c r="E6181" s="83" t="s">
        <v>27772</v>
      </c>
      <c r="F6181" s="83"/>
      <c r="G6181" s="83"/>
      <c r="H6181" s="83" t="s">
        <v>22</v>
      </c>
    </row>
    <row r="6182" spans="1:8" ht="12.75" customHeight="1" x14ac:dyDescent="0.2">
      <c r="A6182" s="83" t="s">
        <v>6252</v>
      </c>
      <c r="B6182" s="83" t="s">
        <v>27769</v>
      </c>
      <c r="C6182" s="83" t="s">
        <v>27773</v>
      </c>
      <c r="D6182" s="83" t="s">
        <v>27771</v>
      </c>
      <c r="E6182" s="83" t="s">
        <v>27772</v>
      </c>
      <c r="F6182" s="83"/>
      <c r="G6182" s="83"/>
      <c r="H6182" s="83" t="s">
        <v>22</v>
      </c>
    </row>
    <row r="6183" spans="1:8" ht="12.75" customHeight="1" x14ac:dyDescent="0.2">
      <c r="A6183" s="83" t="s">
        <v>6253</v>
      </c>
      <c r="B6183" s="83" t="s">
        <v>27769</v>
      </c>
      <c r="C6183" s="83" t="s">
        <v>27773</v>
      </c>
      <c r="D6183" s="83" t="s">
        <v>27771</v>
      </c>
      <c r="E6183" s="83" t="s">
        <v>27772</v>
      </c>
      <c r="F6183" s="83"/>
      <c r="G6183" s="83"/>
      <c r="H6183" s="83" t="s">
        <v>22</v>
      </c>
    </row>
    <row r="6184" spans="1:8" ht="12.75" customHeight="1" x14ac:dyDescent="0.2">
      <c r="A6184" s="83" t="s">
        <v>6254</v>
      </c>
      <c r="B6184" s="83" t="s">
        <v>27769</v>
      </c>
      <c r="C6184" s="83" t="s">
        <v>27774</v>
      </c>
      <c r="D6184" s="83" t="s">
        <v>27771</v>
      </c>
      <c r="E6184" s="83" t="s">
        <v>27772</v>
      </c>
      <c r="F6184" s="83"/>
      <c r="G6184" s="83"/>
      <c r="H6184" s="83" t="s">
        <v>22</v>
      </c>
    </row>
    <row r="6185" spans="1:8" ht="12.75" customHeight="1" x14ac:dyDescent="0.2">
      <c r="A6185" s="83" t="s">
        <v>6255</v>
      </c>
      <c r="B6185" s="83" t="s">
        <v>27769</v>
      </c>
      <c r="C6185" s="83" t="s">
        <v>27774</v>
      </c>
      <c r="D6185" s="83" t="s">
        <v>27771</v>
      </c>
      <c r="E6185" s="83" t="s">
        <v>27772</v>
      </c>
      <c r="F6185" s="83"/>
      <c r="G6185" s="83"/>
      <c r="H6185" s="83" t="s">
        <v>22</v>
      </c>
    </row>
    <row r="6186" spans="1:8" ht="12.75" customHeight="1" x14ac:dyDescent="0.2">
      <c r="A6186" s="83" t="s">
        <v>6256</v>
      </c>
      <c r="B6186" s="83" t="s">
        <v>27769</v>
      </c>
      <c r="C6186" s="83" t="s">
        <v>27775</v>
      </c>
      <c r="D6186" s="83" t="s">
        <v>27771</v>
      </c>
      <c r="E6186" s="83" t="s">
        <v>27772</v>
      </c>
      <c r="F6186" s="83"/>
      <c r="G6186" s="83"/>
      <c r="H6186" s="83" t="s">
        <v>22</v>
      </c>
    </row>
    <row r="6187" spans="1:8" ht="12.75" customHeight="1" x14ac:dyDescent="0.2">
      <c r="A6187" s="83" t="s">
        <v>6257</v>
      </c>
      <c r="B6187" s="83" t="s">
        <v>27769</v>
      </c>
      <c r="C6187" s="83" t="s">
        <v>27775</v>
      </c>
      <c r="D6187" s="83" t="s">
        <v>27771</v>
      </c>
      <c r="E6187" s="83" t="s">
        <v>27772</v>
      </c>
      <c r="F6187" s="83"/>
      <c r="G6187" s="83"/>
      <c r="H6187" s="83" t="s">
        <v>22</v>
      </c>
    </row>
    <row r="6188" spans="1:8" ht="12.75" customHeight="1" x14ac:dyDescent="0.2">
      <c r="A6188" s="83" t="s">
        <v>6258</v>
      </c>
      <c r="B6188" s="83" t="s">
        <v>27769</v>
      </c>
      <c r="C6188" s="83" t="s">
        <v>27776</v>
      </c>
      <c r="D6188" s="83" t="s">
        <v>27771</v>
      </c>
      <c r="E6188" s="83" t="s">
        <v>27772</v>
      </c>
      <c r="F6188" s="83"/>
      <c r="G6188" s="83"/>
      <c r="H6188" s="83" t="s">
        <v>22</v>
      </c>
    </row>
    <row r="6189" spans="1:8" ht="12.75" customHeight="1" x14ac:dyDescent="0.2">
      <c r="A6189" s="83" t="s">
        <v>6259</v>
      </c>
      <c r="B6189" s="83" t="s">
        <v>27769</v>
      </c>
      <c r="C6189" s="83" t="s">
        <v>27776</v>
      </c>
      <c r="D6189" s="83" t="s">
        <v>27771</v>
      </c>
      <c r="E6189" s="83" t="s">
        <v>27772</v>
      </c>
      <c r="F6189" s="83"/>
      <c r="G6189" s="83"/>
      <c r="H6189" s="83" t="s">
        <v>22</v>
      </c>
    </row>
    <row r="6190" spans="1:8" ht="12.75" customHeight="1" x14ac:dyDescent="0.2">
      <c r="A6190" s="83" t="s">
        <v>6260</v>
      </c>
      <c r="B6190" s="83" t="s">
        <v>27769</v>
      </c>
      <c r="C6190" s="83" t="s">
        <v>27777</v>
      </c>
      <c r="D6190" s="83" t="s">
        <v>27771</v>
      </c>
      <c r="E6190" s="83" t="s">
        <v>27772</v>
      </c>
      <c r="F6190" s="83"/>
      <c r="G6190" s="83"/>
      <c r="H6190" s="83" t="s">
        <v>22</v>
      </c>
    </row>
    <row r="6191" spans="1:8" ht="12.75" customHeight="1" x14ac:dyDescent="0.2">
      <c r="A6191" s="83" t="s">
        <v>6261</v>
      </c>
      <c r="B6191" s="83" t="s">
        <v>27769</v>
      </c>
      <c r="C6191" s="83" t="s">
        <v>27777</v>
      </c>
      <c r="D6191" s="83" t="s">
        <v>27771</v>
      </c>
      <c r="E6191" s="83" t="s">
        <v>27772</v>
      </c>
      <c r="F6191" s="83"/>
      <c r="G6191" s="83"/>
      <c r="H6191" s="83" t="s">
        <v>22</v>
      </c>
    </row>
    <row r="6192" spans="1:8" ht="12.75" customHeight="1" x14ac:dyDescent="0.2">
      <c r="A6192" s="83" t="s">
        <v>6262</v>
      </c>
      <c r="B6192" s="83" t="s">
        <v>27769</v>
      </c>
      <c r="C6192" s="83" t="s">
        <v>27778</v>
      </c>
      <c r="D6192" s="83" t="s">
        <v>27771</v>
      </c>
      <c r="E6192" s="83" t="s">
        <v>27772</v>
      </c>
      <c r="F6192" s="83"/>
      <c r="G6192" s="83"/>
      <c r="H6192" s="83" t="s">
        <v>22</v>
      </c>
    </row>
    <row r="6193" spans="1:8" ht="12.75" customHeight="1" x14ac:dyDescent="0.2">
      <c r="A6193" s="83" t="s">
        <v>6263</v>
      </c>
      <c r="B6193" s="83" t="s">
        <v>27769</v>
      </c>
      <c r="C6193" s="83" t="s">
        <v>27778</v>
      </c>
      <c r="D6193" s="83" t="s">
        <v>27771</v>
      </c>
      <c r="E6193" s="83" t="s">
        <v>27772</v>
      </c>
      <c r="F6193" s="83"/>
      <c r="G6193" s="83"/>
      <c r="H6193" s="83" t="s">
        <v>22</v>
      </c>
    </row>
    <row r="6194" spans="1:8" ht="12.75" customHeight="1" x14ac:dyDescent="0.2">
      <c r="A6194" s="83" t="s">
        <v>6264</v>
      </c>
      <c r="B6194" s="83" t="s">
        <v>27769</v>
      </c>
      <c r="C6194" s="83" t="s">
        <v>27779</v>
      </c>
      <c r="D6194" s="83" t="s">
        <v>27771</v>
      </c>
      <c r="E6194" s="83" t="s">
        <v>27772</v>
      </c>
      <c r="F6194" s="83"/>
      <c r="G6194" s="83"/>
      <c r="H6194" s="83" t="s">
        <v>22</v>
      </c>
    </row>
    <row r="6195" spans="1:8" ht="12.75" customHeight="1" x14ac:dyDescent="0.2">
      <c r="A6195" s="83" t="s">
        <v>6265</v>
      </c>
      <c r="B6195" s="83" t="s">
        <v>27769</v>
      </c>
      <c r="C6195" s="83" t="s">
        <v>27779</v>
      </c>
      <c r="D6195" s="83" t="s">
        <v>27771</v>
      </c>
      <c r="E6195" s="83" t="s">
        <v>27772</v>
      </c>
      <c r="F6195" s="83"/>
      <c r="G6195" s="83"/>
      <c r="H6195" s="83" t="s">
        <v>22</v>
      </c>
    </row>
    <row r="6196" spans="1:8" ht="12.75" customHeight="1" x14ac:dyDescent="0.2">
      <c r="A6196" s="83" t="s">
        <v>6266</v>
      </c>
      <c r="B6196" s="83" t="s">
        <v>27780</v>
      </c>
      <c r="C6196" s="83" t="s">
        <v>27781</v>
      </c>
      <c r="D6196" s="83" t="s">
        <v>27782</v>
      </c>
      <c r="E6196" s="83" t="s">
        <v>27783</v>
      </c>
      <c r="F6196" s="83"/>
      <c r="G6196" s="83"/>
      <c r="H6196" s="83" t="s">
        <v>22</v>
      </c>
    </row>
    <row r="6197" spans="1:8" ht="12.75" customHeight="1" x14ac:dyDescent="0.2">
      <c r="A6197" s="83" t="s">
        <v>6267</v>
      </c>
      <c r="B6197" s="83" t="s">
        <v>27780</v>
      </c>
      <c r="C6197" s="83" t="s">
        <v>27781</v>
      </c>
      <c r="D6197" s="83" t="s">
        <v>27782</v>
      </c>
      <c r="E6197" s="83" t="s">
        <v>27783</v>
      </c>
      <c r="F6197" s="83"/>
      <c r="G6197" s="83"/>
      <c r="H6197" s="83" t="s">
        <v>22</v>
      </c>
    </row>
    <row r="6198" spans="1:8" ht="12.75" customHeight="1" x14ac:dyDescent="0.2">
      <c r="A6198" s="83" t="s">
        <v>6268</v>
      </c>
      <c r="B6198" s="83" t="s">
        <v>27780</v>
      </c>
      <c r="C6198" s="83" t="s">
        <v>27784</v>
      </c>
      <c r="D6198" s="83" t="s">
        <v>27782</v>
      </c>
      <c r="E6198" s="83" t="s">
        <v>27783</v>
      </c>
      <c r="F6198" s="83"/>
      <c r="G6198" s="83"/>
      <c r="H6198" s="83" t="s">
        <v>22</v>
      </c>
    </row>
    <row r="6199" spans="1:8" ht="12.75" customHeight="1" x14ac:dyDescent="0.2">
      <c r="A6199" s="83" t="s">
        <v>6269</v>
      </c>
      <c r="B6199" s="83" t="s">
        <v>27780</v>
      </c>
      <c r="C6199" s="83" t="s">
        <v>27784</v>
      </c>
      <c r="D6199" s="83" t="s">
        <v>27782</v>
      </c>
      <c r="E6199" s="83" t="s">
        <v>27783</v>
      </c>
      <c r="F6199" s="83"/>
      <c r="G6199" s="83"/>
      <c r="H6199" s="83" t="s">
        <v>22</v>
      </c>
    </row>
    <row r="6200" spans="1:8" ht="12.75" customHeight="1" x14ac:dyDescent="0.2">
      <c r="A6200" s="83" t="s">
        <v>6270</v>
      </c>
      <c r="B6200" s="83" t="s">
        <v>27780</v>
      </c>
      <c r="C6200" s="83" t="s">
        <v>27785</v>
      </c>
      <c r="D6200" s="83" t="s">
        <v>27782</v>
      </c>
      <c r="E6200" s="83" t="s">
        <v>27783</v>
      </c>
      <c r="F6200" s="83"/>
      <c r="G6200" s="83"/>
      <c r="H6200" s="83" t="s">
        <v>22</v>
      </c>
    </row>
    <row r="6201" spans="1:8" ht="12.75" customHeight="1" x14ac:dyDescent="0.2">
      <c r="A6201" s="83" t="s">
        <v>6271</v>
      </c>
      <c r="B6201" s="83" t="s">
        <v>27780</v>
      </c>
      <c r="C6201" s="83" t="s">
        <v>27785</v>
      </c>
      <c r="D6201" s="83" t="s">
        <v>27782</v>
      </c>
      <c r="E6201" s="83" t="s">
        <v>27783</v>
      </c>
      <c r="F6201" s="83"/>
      <c r="G6201" s="83"/>
      <c r="H6201" s="83" t="s">
        <v>22</v>
      </c>
    </row>
    <row r="6202" spans="1:8" ht="12.75" customHeight="1" x14ac:dyDescent="0.2">
      <c r="A6202" s="83" t="s">
        <v>6272</v>
      </c>
      <c r="B6202" s="83" t="s">
        <v>27780</v>
      </c>
      <c r="C6202" s="83" t="s">
        <v>27786</v>
      </c>
      <c r="D6202" s="83" t="s">
        <v>27782</v>
      </c>
      <c r="E6202" s="83" t="s">
        <v>27783</v>
      </c>
      <c r="F6202" s="83"/>
      <c r="G6202" s="83"/>
      <c r="H6202" s="83" t="s">
        <v>22</v>
      </c>
    </row>
    <row r="6203" spans="1:8" ht="12.75" customHeight="1" x14ac:dyDescent="0.2">
      <c r="A6203" s="83" t="s">
        <v>6273</v>
      </c>
      <c r="B6203" s="83" t="s">
        <v>27780</v>
      </c>
      <c r="C6203" s="83" t="s">
        <v>27786</v>
      </c>
      <c r="D6203" s="83" t="s">
        <v>27782</v>
      </c>
      <c r="E6203" s="83" t="s">
        <v>27783</v>
      </c>
      <c r="F6203" s="83"/>
      <c r="G6203" s="83"/>
      <c r="H6203" s="83" t="s">
        <v>22</v>
      </c>
    </row>
    <row r="6204" spans="1:8" ht="12.75" customHeight="1" x14ac:dyDescent="0.2">
      <c r="A6204" s="83" t="s">
        <v>6274</v>
      </c>
      <c r="B6204" s="83" t="s">
        <v>27780</v>
      </c>
      <c r="C6204" s="83" t="s">
        <v>27787</v>
      </c>
      <c r="D6204" s="83" t="s">
        <v>27782</v>
      </c>
      <c r="E6204" s="83" t="s">
        <v>27783</v>
      </c>
      <c r="F6204" s="83"/>
      <c r="G6204" s="83"/>
      <c r="H6204" s="83" t="s">
        <v>22</v>
      </c>
    </row>
    <row r="6205" spans="1:8" ht="12.75" customHeight="1" x14ac:dyDescent="0.2">
      <c r="A6205" s="83" t="s">
        <v>6275</v>
      </c>
      <c r="B6205" s="83" t="s">
        <v>27780</v>
      </c>
      <c r="C6205" s="83" t="s">
        <v>27787</v>
      </c>
      <c r="D6205" s="83" t="s">
        <v>27782</v>
      </c>
      <c r="E6205" s="83" t="s">
        <v>27783</v>
      </c>
      <c r="F6205" s="83"/>
      <c r="G6205" s="83"/>
      <c r="H6205" s="83" t="s">
        <v>22</v>
      </c>
    </row>
    <row r="6206" spans="1:8" ht="12.75" customHeight="1" x14ac:dyDescent="0.2">
      <c r="A6206" s="83" t="s">
        <v>6276</v>
      </c>
      <c r="B6206" s="83" t="s">
        <v>27780</v>
      </c>
      <c r="C6206" s="83" t="s">
        <v>27788</v>
      </c>
      <c r="D6206" s="83" t="s">
        <v>27782</v>
      </c>
      <c r="E6206" s="83" t="s">
        <v>27783</v>
      </c>
      <c r="F6206" s="83"/>
      <c r="G6206" s="83"/>
      <c r="H6206" s="83" t="s">
        <v>22</v>
      </c>
    </row>
    <row r="6207" spans="1:8" ht="12.75" customHeight="1" x14ac:dyDescent="0.2">
      <c r="A6207" s="83" t="s">
        <v>6277</v>
      </c>
      <c r="B6207" s="83" t="s">
        <v>27780</v>
      </c>
      <c r="C6207" s="83" t="s">
        <v>27788</v>
      </c>
      <c r="D6207" s="83" t="s">
        <v>27782</v>
      </c>
      <c r="E6207" s="83" t="s">
        <v>27783</v>
      </c>
      <c r="F6207" s="83"/>
      <c r="G6207" s="83"/>
      <c r="H6207" s="83" t="s">
        <v>22</v>
      </c>
    </row>
    <row r="6208" spans="1:8" ht="12.75" customHeight="1" x14ac:dyDescent="0.2">
      <c r="A6208" s="83" t="s">
        <v>6278</v>
      </c>
      <c r="B6208" s="83" t="s">
        <v>27780</v>
      </c>
      <c r="C6208" s="83" t="s">
        <v>27789</v>
      </c>
      <c r="D6208" s="83" t="s">
        <v>27782</v>
      </c>
      <c r="E6208" s="83" t="s">
        <v>27783</v>
      </c>
      <c r="F6208" s="83"/>
      <c r="G6208" s="83"/>
      <c r="H6208" s="83" t="s">
        <v>22</v>
      </c>
    </row>
    <row r="6209" spans="1:8" ht="12.75" customHeight="1" x14ac:dyDescent="0.2">
      <c r="A6209" s="83" t="s">
        <v>6279</v>
      </c>
      <c r="B6209" s="83" t="s">
        <v>27780</v>
      </c>
      <c r="C6209" s="83" t="s">
        <v>27789</v>
      </c>
      <c r="D6209" s="83" t="s">
        <v>27782</v>
      </c>
      <c r="E6209" s="83" t="s">
        <v>27783</v>
      </c>
      <c r="F6209" s="83"/>
      <c r="G6209" s="83"/>
      <c r="H6209" s="83" t="s">
        <v>22</v>
      </c>
    </row>
    <row r="6210" spans="1:8" ht="12.75" customHeight="1" x14ac:dyDescent="0.2">
      <c r="A6210" s="83" t="s">
        <v>6280</v>
      </c>
      <c r="B6210" s="83" t="s">
        <v>27780</v>
      </c>
      <c r="C6210" s="83" t="s">
        <v>27790</v>
      </c>
      <c r="D6210" s="83" t="s">
        <v>27782</v>
      </c>
      <c r="E6210" s="83" t="s">
        <v>27783</v>
      </c>
      <c r="F6210" s="83"/>
      <c r="G6210" s="83"/>
      <c r="H6210" s="83" t="s">
        <v>22</v>
      </c>
    </row>
    <row r="6211" spans="1:8" ht="12.75" customHeight="1" x14ac:dyDescent="0.2">
      <c r="A6211" s="83" t="s">
        <v>6281</v>
      </c>
      <c r="B6211" s="83" t="s">
        <v>27780</v>
      </c>
      <c r="C6211" s="83" t="s">
        <v>27790</v>
      </c>
      <c r="D6211" s="83" t="s">
        <v>27782</v>
      </c>
      <c r="E6211" s="83" t="s">
        <v>27783</v>
      </c>
      <c r="F6211" s="83"/>
      <c r="G6211" s="83"/>
      <c r="H6211" s="83" t="s">
        <v>22</v>
      </c>
    </row>
    <row r="6212" spans="1:8" ht="12.75" customHeight="1" x14ac:dyDescent="0.2">
      <c r="A6212" s="83" t="s">
        <v>6282</v>
      </c>
      <c r="B6212" s="83" t="s">
        <v>27780</v>
      </c>
      <c r="C6212" s="83" t="s">
        <v>27791</v>
      </c>
      <c r="D6212" s="83" t="s">
        <v>27782</v>
      </c>
      <c r="E6212" s="83" t="s">
        <v>27783</v>
      </c>
      <c r="F6212" s="83"/>
      <c r="G6212" s="83"/>
      <c r="H6212" s="83" t="s">
        <v>22</v>
      </c>
    </row>
    <row r="6213" spans="1:8" ht="12.75" customHeight="1" x14ac:dyDescent="0.2">
      <c r="A6213" s="83" t="s">
        <v>6283</v>
      </c>
      <c r="B6213" s="83" t="s">
        <v>27780</v>
      </c>
      <c r="C6213" s="83" t="s">
        <v>27791</v>
      </c>
      <c r="D6213" s="83" t="s">
        <v>27782</v>
      </c>
      <c r="E6213" s="83" t="s">
        <v>27783</v>
      </c>
      <c r="F6213" s="83"/>
      <c r="G6213" s="83"/>
      <c r="H6213" s="83" t="s">
        <v>22</v>
      </c>
    </row>
    <row r="6214" spans="1:8" ht="12.75" customHeight="1" x14ac:dyDescent="0.2">
      <c r="A6214" s="83" t="s">
        <v>6284</v>
      </c>
      <c r="B6214" s="83" t="s">
        <v>27780</v>
      </c>
      <c r="C6214" s="83" t="s">
        <v>27792</v>
      </c>
      <c r="D6214" s="83" t="s">
        <v>27782</v>
      </c>
      <c r="E6214" s="83" t="s">
        <v>27783</v>
      </c>
      <c r="F6214" s="83"/>
      <c r="G6214" s="83"/>
      <c r="H6214" s="83" t="s">
        <v>22</v>
      </c>
    </row>
    <row r="6215" spans="1:8" ht="12.75" customHeight="1" x14ac:dyDescent="0.2">
      <c r="A6215" s="83" t="s">
        <v>6285</v>
      </c>
      <c r="B6215" s="83" t="s">
        <v>27780</v>
      </c>
      <c r="C6215" s="83" t="s">
        <v>27792</v>
      </c>
      <c r="D6215" s="83" t="s">
        <v>27782</v>
      </c>
      <c r="E6215" s="83" t="s">
        <v>27783</v>
      </c>
      <c r="F6215" s="83"/>
      <c r="G6215" s="83"/>
      <c r="H6215" s="83" t="s">
        <v>22</v>
      </c>
    </row>
    <row r="6216" spans="1:8" ht="12.75" customHeight="1" x14ac:dyDescent="0.2">
      <c r="A6216" s="83" t="s">
        <v>6286</v>
      </c>
      <c r="B6216" s="83" t="s">
        <v>27780</v>
      </c>
      <c r="C6216" s="83" t="s">
        <v>27793</v>
      </c>
      <c r="D6216" s="83" t="s">
        <v>27782</v>
      </c>
      <c r="E6216" s="83" t="s">
        <v>27783</v>
      </c>
      <c r="F6216" s="83"/>
      <c r="G6216" s="83"/>
      <c r="H6216" s="83" t="s">
        <v>22</v>
      </c>
    </row>
    <row r="6217" spans="1:8" ht="12.75" customHeight="1" x14ac:dyDescent="0.2">
      <c r="A6217" s="83" t="s">
        <v>6287</v>
      </c>
      <c r="B6217" s="83" t="s">
        <v>27780</v>
      </c>
      <c r="C6217" s="83" t="s">
        <v>27793</v>
      </c>
      <c r="D6217" s="83" t="s">
        <v>27782</v>
      </c>
      <c r="E6217" s="83" t="s">
        <v>27783</v>
      </c>
      <c r="F6217" s="83"/>
      <c r="G6217" s="83"/>
      <c r="H6217" s="83" t="s">
        <v>22</v>
      </c>
    </row>
    <row r="6218" spans="1:8" ht="12.75" customHeight="1" x14ac:dyDescent="0.2">
      <c r="A6218" s="83" t="s">
        <v>6288</v>
      </c>
      <c r="B6218" s="83" t="s">
        <v>27794</v>
      </c>
      <c r="C6218" s="83" t="s">
        <v>27775</v>
      </c>
      <c r="D6218" s="83" t="s">
        <v>27771</v>
      </c>
      <c r="E6218" s="83" t="s">
        <v>27772</v>
      </c>
      <c r="F6218" s="83"/>
      <c r="G6218" s="83"/>
      <c r="H6218" s="83" t="s">
        <v>22</v>
      </c>
    </row>
    <row r="6219" spans="1:8" ht="12.75" customHeight="1" x14ac:dyDescent="0.2">
      <c r="A6219" s="83" t="s">
        <v>6289</v>
      </c>
      <c r="B6219" s="83" t="s">
        <v>27794</v>
      </c>
      <c r="C6219" s="83" t="s">
        <v>27775</v>
      </c>
      <c r="D6219" s="83" t="s">
        <v>27771</v>
      </c>
      <c r="E6219" s="83" t="s">
        <v>27772</v>
      </c>
      <c r="F6219" s="83"/>
      <c r="G6219" s="83"/>
      <c r="H6219" s="83" t="s">
        <v>22</v>
      </c>
    </row>
    <row r="6220" spans="1:8" ht="12.75" customHeight="1" x14ac:dyDescent="0.2">
      <c r="A6220" s="83" t="s">
        <v>6290</v>
      </c>
      <c r="B6220" s="83" t="s">
        <v>27794</v>
      </c>
      <c r="C6220" s="83" t="s">
        <v>27776</v>
      </c>
      <c r="D6220" s="83" t="s">
        <v>27771</v>
      </c>
      <c r="E6220" s="83" t="s">
        <v>27772</v>
      </c>
      <c r="F6220" s="83"/>
      <c r="G6220" s="83"/>
      <c r="H6220" s="83" t="s">
        <v>22</v>
      </c>
    </row>
    <row r="6221" spans="1:8" ht="12.75" customHeight="1" x14ac:dyDescent="0.2">
      <c r="A6221" s="83" t="s">
        <v>6291</v>
      </c>
      <c r="B6221" s="83" t="s">
        <v>27794</v>
      </c>
      <c r="C6221" s="83" t="s">
        <v>27776</v>
      </c>
      <c r="D6221" s="83" t="s">
        <v>27771</v>
      </c>
      <c r="E6221" s="83" t="s">
        <v>27772</v>
      </c>
      <c r="F6221" s="83"/>
      <c r="G6221" s="83"/>
      <c r="H6221" s="83" t="s">
        <v>22</v>
      </c>
    </row>
    <row r="6222" spans="1:8" ht="12.75" customHeight="1" x14ac:dyDescent="0.2">
      <c r="A6222" s="83" t="s">
        <v>6292</v>
      </c>
      <c r="B6222" s="83" t="s">
        <v>27794</v>
      </c>
      <c r="C6222" s="83" t="s">
        <v>27777</v>
      </c>
      <c r="D6222" s="83" t="s">
        <v>27771</v>
      </c>
      <c r="E6222" s="83" t="s">
        <v>27772</v>
      </c>
      <c r="F6222" s="83"/>
      <c r="G6222" s="83"/>
      <c r="H6222" s="83" t="s">
        <v>22</v>
      </c>
    </row>
    <row r="6223" spans="1:8" ht="12.75" customHeight="1" x14ac:dyDescent="0.2">
      <c r="A6223" s="83" t="s">
        <v>6293</v>
      </c>
      <c r="B6223" s="83" t="s">
        <v>27794</v>
      </c>
      <c r="C6223" s="83" t="s">
        <v>27777</v>
      </c>
      <c r="D6223" s="83" t="s">
        <v>27771</v>
      </c>
      <c r="E6223" s="83" t="s">
        <v>27772</v>
      </c>
      <c r="F6223" s="83"/>
      <c r="G6223" s="83"/>
      <c r="H6223" s="83" t="s">
        <v>22</v>
      </c>
    </row>
    <row r="6224" spans="1:8" ht="12.75" customHeight="1" x14ac:dyDescent="0.2">
      <c r="A6224" s="83" t="s">
        <v>6294</v>
      </c>
      <c r="B6224" s="83" t="s">
        <v>27794</v>
      </c>
      <c r="C6224" s="83" t="s">
        <v>27778</v>
      </c>
      <c r="D6224" s="83" t="s">
        <v>27771</v>
      </c>
      <c r="E6224" s="83" t="s">
        <v>27772</v>
      </c>
      <c r="F6224" s="83"/>
      <c r="G6224" s="83"/>
      <c r="H6224" s="83" t="s">
        <v>22</v>
      </c>
    </row>
    <row r="6225" spans="1:8" ht="12.75" customHeight="1" x14ac:dyDescent="0.2">
      <c r="A6225" s="83" t="s">
        <v>6295</v>
      </c>
      <c r="B6225" s="83" t="s">
        <v>27794</v>
      </c>
      <c r="C6225" s="83" t="s">
        <v>27778</v>
      </c>
      <c r="D6225" s="83" t="s">
        <v>27771</v>
      </c>
      <c r="E6225" s="83" t="s">
        <v>27772</v>
      </c>
      <c r="F6225" s="83"/>
      <c r="G6225" s="83"/>
      <c r="H6225" s="83" t="s">
        <v>22</v>
      </c>
    </row>
    <row r="6226" spans="1:8" ht="12.75" customHeight="1" x14ac:dyDescent="0.2">
      <c r="A6226" s="83" t="s">
        <v>6296</v>
      </c>
      <c r="B6226" s="83" t="s">
        <v>27794</v>
      </c>
      <c r="C6226" s="83" t="s">
        <v>27779</v>
      </c>
      <c r="D6226" s="83" t="s">
        <v>27771</v>
      </c>
      <c r="E6226" s="83" t="s">
        <v>27772</v>
      </c>
      <c r="F6226" s="83"/>
      <c r="G6226" s="83"/>
      <c r="H6226" s="83" t="s">
        <v>22</v>
      </c>
    </row>
    <row r="6227" spans="1:8" ht="12.75" customHeight="1" x14ac:dyDescent="0.2">
      <c r="A6227" s="83" t="s">
        <v>6297</v>
      </c>
      <c r="B6227" s="83" t="s">
        <v>27794</v>
      </c>
      <c r="C6227" s="83" t="s">
        <v>27779</v>
      </c>
      <c r="D6227" s="83" t="s">
        <v>27771</v>
      </c>
      <c r="E6227" s="83" t="s">
        <v>27772</v>
      </c>
      <c r="F6227" s="83"/>
      <c r="G6227" s="83"/>
      <c r="H6227" s="83" t="s">
        <v>22</v>
      </c>
    </row>
    <row r="6228" spans="1:8" ht="12.75" customHeight="1" x14ac:dyDescent="0.2">
      <c r="A6228" s="83" t="s">
        <v>6298</v>
      </c>
      <c r="B6228" s="83" t="s">
        <v>27794</v>
      </c>
      <c r="C6228" s="83" t="s">
        <v>27795</v>
      </c>
      <c r="D6228" s="83" t="s">
        <v>27771</v>
      </c>
      <c r="E6228" s="83" t="s">
        <v>27772</v>
      </c>
      <c r="F6228" s="83"/>
      <c r="G6228" s="83"/>
      <c r="H6228" s="83" t="s">
        <v>22</v>
      </c>
    </row>
    <row r="6229" spans="1:8" ht="12.75" customHeight="1" x14ac:dyDescent="0.2">
      <c r="A6229" s="83" t="s">
        <v>6299</v>
      </c>
      <c r="B6229" s="83" t="s">
        <v>27794</v>
      </c>
      <c r="C6229" s="83" t="s">
        <v>27795</v>
      </c>
      <c r="D6229" s="83" t="s">
        <v>27771</v>
      </c>
      <c r="E6229" s="83" t="s">
        <v>27772</v>
      </c>
      <c r="F6229" s="83"/>
      <c r="G6229" s="83"/>
      <c r="H6229" s="83" t="s">
        <v>22</v>
      </c>
    </row>
    <row r="6230" spans="1:8" ht="12.75" customHeight="1" x14ac:dyDescent="0.2">
      <c r="A6230" s="83" t="s">
        <v>6300</v>
      </c>
      <c r="B6230" s="83" t="s">
        <v>27794</v>
      </c>
      <c r="C6230" s="83" t="s">
        <v>27796</v>
      </c>
      <c r="D6230" s="83" t="s">
        <v>27771</v>
      </c>
      <c r="E6230" s="83" t="s">
        <v>27772</v>
      </c>
      <c r="F6230" s="83"/>
      <c r="G6230" s="83"/>
      <c r="H6230" s="83" t="s">
        <v>22</v>
      </c>
    </row>
    <row r="6231" spans="1:8" ht="12.75" customHeight="1" x14ac:dyDescent="0.2">
      <c r="A6231" s="83" t="s">
        <v>6301</v>
      </c>
      <c r="B6231" s="83" t="s">
        <v>27794</v>
      </c>
      <c r="C6231" s="83" t="s">
        <v>27796</v>
      </c>
      <c r="D6231" s="83" t="s">
        <v>27771</v>
      </c>
      <c r="E6231" s="83" t="s">
        <v>27772</v>
      </c>
      <c r="F6231" s="83"/>
      <c r="G6231" s="83"/>
      <c r="H6231" s="83" t="s">
        <v>22</v>
      </c>
    </row>
    <row r="6232" spans="1:8" ht="12.75" customHeight="1" x14ac:dyDescent="0.2">
      <c r="A6232" s="83" t="s">
        <v>6302</v>
      </c>
      <c r="B6232" s="83" t="s">
        <v>27794</v>
      </c>
      <c r="C6232" s="83" t="s">
        <v>27797</v>
      </c>
      <c r="D6232" s="83" t="s">
        <v>27771</v>
      </c>
      <c r="E6232" s="83" t="s">
        <v>27772</v>
      </c>
      <c r="F6232" s="83"/>
      <c r="G6232" s="83"/>
      <c r="H6232" s="83" t="s">
        <v>22</v>
      </c>
    </row>
    <row r="6233" spans="1:8" ht="12.75" customHeight="1" x14ac:dyDescent="0.2">
      <c r="A6233" s="83" t="s">
        <v>6303</v>
      </c>
      <c r="B6233" s="83" t="s">
        <v>27794</v>
      </c>
      <c r="C6233" s="83" t="s">
        <v>27797</v>
      </c>
      <c r="D6233" s="83" t="s">
        <v>27771</v>
      </c>
      <c r="E6233" s="83" t="s">
        <v>27772</v>
      </c>
      <c r="F6233" s="83"/>
      <c r="G6233" s="83"/>
      <c r="H6233" s="83" t="s">
        <v>22</v>
      </c>
    </row>
    <row r="6234" spans="1:8" ht="12.75" customHeight="1" x14ac:dyDescent="0.2">
      <c r="A6234" s="83" t="s">
        <v>6304</v>
      </c>
      <c r="B6234" s="83" t="s">
        <v>27794</v>
      </c>
      <c r="C6234" s="83" t="s">
        <v>27798</v>
      </c>
      <c r="D6234" s="83" t="s">
        <v>27771</v>
      </c>
      <c r="E6234" s="83" t="s">
        <v>27772</v>
      </c>
      <c r="F6234" s="83"/>
      <c r="G6234" s="83"/>
      <c r="H6234" s="83" t="s">
        <v>22</v>
      </c>
    </row>
    <row r="6235" spans="1:8" ht="12.75" customHeight="1" x14ac:dyDescent="0.2">
      <c r="A6235" s="83" t="s">
        <v>6305</v>
      </c>
      <c r="B6235" s="83" t="s">
        <v>27794</v>
      </c>
      <c r="C6235" s="83" t="s">
        <v>27798</v>
      </c>
      <c r="D6235" s="83" t="s">
        <v>27771</v>
      </c>
      <c r="E6235" s="83" t="s">
        <v>27772</v>
      </c>
      <c r="F6235" s="83"/>
      <c r="G6235" s="83"/>
      <c r="H6235" s="83" t="s">
        <v>22</v>
      </c>
    </row>
    <row r="6236" spans="1:8" ht="12.75" customHeight="1" x14ac:dyDescent="0.2">
      <c r="A6236" s="83" t="s">
        <v>6306</v>
      </c>
      <c r="B6236" s="83" t="s">
        <v>27794</v>
      </c>
      <c r="C6236" s="83" t="s">
        <v>27799</v>
      </c>
      <c r="D6236" s="83" t="s">
        <v>27800</v>
      </c>
      <c r="E6236" s="83" t="s">
        <v>27801</v>
      </c>
      <c r="F6236" s="83"/>
      <c r="G6236" s="83"/>
      <c r="H6236" s="83" t="s">
        <v>22</v>
      </c>
    </row>
    <row r="6237" spans="1:8" ht="12.75" customHeight="1" x14ac:dyDescent="0.2">
      <c r="A6237" s="83" t="s">
        <v>6307</v>
      </c>
      <c r="B6237" s="83" t="s">
        <v>27794</v>
      </c>
      <c r="C6237" s="83" t="s">
        <v>27799</v>
      </c>
      <c r="D6237" s="83" t="s">
        <v>27800</v>
      </c>
      <c r="E6237" s="83" t="s">
        <v>27801</v>
      </c>
      <c r="F6237" s="83"/>
      <c r="G6237" s="83"/>
      <c r="H6237" s="83" t="s">
        <v>22</v>
      </c>
    </row>
    <row r="6238" spans="1:8" ht="12.75" customHeight="1" x14ac:dyDescent="0.2">
      <c r="A6238" s="83" t="s">
        <v>6308</v>
      </c>
      <c r="B6238" s="83" t="s">
        <v>27794</v>
      </c>
      <c r="C6238" s="83" t="s">
        <v>27802</v>
      </c>
      <c r="D6238" s="83" t="s">
        <v>27800</v>
      </c>
      <c r="E6238" s="83" t="s">
        <v>27801</v>
      </c>
      <c r="F6238" s="83"/>
      <c r="G6238" s="83"/>
      <c r="H6238" s="83" t="s">
        <v>22</v>
      </c>
    </row>
    <row r="6239" spans="1:8" ht="12.75" customHeight="1" x14ac:dyDescent="0.2">
      <c r="A6239" s="83" t="s">
        <v>6309</v>
      </c>
      <c r="B6239" s="83" t="s">
        <v>27794</v>
      </c>
      <c r="C6239" s="83" t="s">
        <v>27802</v>
      </c>
      <c r="D6239" s="83" t="s">
        <v>27800</v>
      </c>
      <c r="E6239" s="83" t="s">
        <v>27801</v>
      </c>
      <c r="F6239" s="83"/>
      <c r="G6239" s="83"/>
      <c r="H6239" s="83" t="s">
        <v>22</v>
      </c>
    </row>
    <row r="6240" spans="1:8" ht="12.75" customHeight="1" x14ac:dyDescent="0.2">
      <c r="A6240" s="83" t="s">
        <v>6310</v>
      </c>
      <c r="B6240" s="83" t="s">
        <v>27803</v>
      </c>
      <c r="C6240" s="83" t="s">
        <v>27786</v>
      </c>
      <c r="D6240" s="83" t="s">
        <v>27782</v>
      </c>
      <c r="E6240" s="83" t="s">
        <v>27783</v>
      </c>
      <c r="F6240" s="83"/>
      <c r="G6240" s="83"/>
      <c r="H6240" s="83" t="s">
        <v>22</v>
      </c>
    </row>
    <row r="6241" spans="1:8" ht="12.75" customHeight="1" x14ac:dyDescent="0.2">
      <c r="A6241" s="83" t="s">
        <v>6311</v>
      </c>
      <c r="B6241" s="83" t="s">
        <v>27803</v>
      </c>
      <c r="C6241" s="83" t="s">
        <v>27786</v>
      </c>
      <c r="D6241" s="83" t="s">
        <v>27782</v>
      </c>
      <c r="E6241" s="83" t="s">
        <v>27783</v>
      </c>
      <c r="F6241" s="83"/>
      <c r="G6241" s="83"/>
      <c r="H6241" s="83" t="s">
        <v>22</v>
      </c>
    </row>
    <row r="6242" spans="1:8" ht="12.75" customHeight="1" x14ac:dyDescent="0.2">
      <c r="A6242" s="83" t="s">
        <v>6312</v>
      </c>
      <c r="B6242" s="83" t="s">
        <v>27803</v>
      </c>
      <c r="C6242" s="83" t="s">
        <v>27787</v>
      </c>
      <c r="D6242" s="83" t="s">
        <v>27782</v>
      </c>
      <c r="E6242" s="83" t="s">
        <v>27783</v>
      </c>
      <c r="F6242" s="83"/>
      <c r="G6242" s="83"/>
      <c r="H6242" s="83" t="s">
        <v>22</v>
      </c>
    </row>
    <row r="6243" spans="1:8" ht="12.75" customHeight="1" x14ac:dyDescent="0.2">
      <c r="A6243" s="83" t="s">
        <v>6313</v>
      </c>
      <c r="B6243" s="83" t="s">
        <v>27803</v>
      </c>
      <c r="C6243" s="83" t="s">
        <v>27787</v>
      </c>
      <c r="D6243" s="83" t="s">
        <v>27782</v>
      </c>
      <c r="E6243" s="83" t="s">
        <v>27783</v>
      </c>
      <c r="F6243" s="83"/>
      <c r="G6243" s="83"/>
      <c r="H6243" s="83" t="s">
        <v>22</v>
      </c>
    </row>
    <row r="6244" spans="1:8" ht="12.75" customHeight="1" x14ac:dyDescent="0.2">
      <c r="A6244" s="83" t="s">
        <v>6314</v>
      </c>
      <c r="B6244" s="83" t="s">
        <v>27803</v>
      </c>
      <c r="C6244" s="83" t="s">
        <v>27788</v>
      </c>
      <c r="D6244" s="83" t="s">
        <v>27782</v>
      </c>
      <c r="E6244" s="83" t="s">
        <v>27783</v>
      </c>
      <c r="F6244" s="83"/>
      <c r="G6244" s="83"/>
      <c r="H6244" s="83" t="s">
        <v>22</v>
      </c>
    </row>
    <row r="6245" spans="1:8" ht="12.75" customHeight="1" x14ac:dyDescent="0.2">
      <c r="A6245" s="83" t="s">
        <v>6315</v>
      </c>
      <c r="B6245" s="83" t="s">
        <v>27803</v>
      </c>
      <c r="C6245" s="83" t="s">
        <v>27788</v>
      </c>
      <c r="D6245" s="83" t="s">
        <v>27782</v>
      </c>
      <c r="E6245" s="83" t="s">
        <v>27783</v>
      </c>
      <c r="F6245" s="83"/>
      <c r="G6245" s="83"/>
      <c r="H6245" s="83" t="s">
        <v>22</v>
      </c>
    </row>
    <row r="6246" spans="1:8" ht="12.75" customHeight="1" x14ac:dyDescent="0.2">
      <c r="A6246" s="83" t="s">
        <v>6316</v>
      </c>
      <c r="B6246" s="83" t="s">
        <v>27803</v>
      </c>
      <c r="C6246" s="83" t="s">
        <v>27789</v>
      </c>
      <c r="D6246" s="83" t="s">
        <v>27782</v>
      </c>
      <c r="E6246" s="83" t="s">
        <v>27783</v>
      </c>
      <c r="F6246" s="83"/>
      <c r="G6246" s="83"/>
      <c r="H6246" s="83" t="s">
        <v>22</v>
      </c>
    </row>
    <row r="6247" spans="1:8" ht="12.75" customHeight="1" x14ac:dyDescent="0.2">
      <c r="A6247" s="83" t="s">
        <v>6317</v>
      </c>
      <c r="B6247" s="83" t="s">
        <v>27803</v>
      </c>
      <c r="C6247" s="83" t="s">
        <v>27789</v>
      </c>
      <c r="D6247" s="83" t="s">
        <v>27782</v>
      </c>
      <c r="E6247" s="83" t="s">
        <v>27783</v>
      </c>
      <c r="F6247" s="83"/>
      <c r="G6247" s="83"/>
      <c r="H6247" s="83" t="s">
        <v>22</v>
      </c>
    </row>
    <row r="6248" spans="1:8" ht="12.75" customHeight="1" x14ac:dyDescent="0.2">
      <c r="A6248" s="83" t="s">
        <v>6318</v>
      </c>
      <c r="B6248" s="83" t="s">
        <v>27803</v>
      </c>
      <c r="C6248" s="83" t="s">
        <v>27790</v>
      </c>
      <c r="D6248" s="83" t="s">
        <v>27782</v>
      </c>
      <c r="E6248" s="83" t="s">
        <v>27783</v>
      </c>
      <c r="F6248" s="83"/>
      <c r="G6248" s="83"/>
      <c r="H6248" s="83" t="s">
        <v>22</v>
      </c>
    </row>
    <row r="6249" spans="1:8" ht="12.75" customHeight="1" x14ac:dyDescent="0.2">
      <c r="A6249" s="83" t="s">
        <v>6319</v>
      </c>
      <c r="B6249" s="83" t="s">
        <v>27803</v>
      </c>
      <c r="C6249" s="83" t="s">
        <v>27790</v>
      </c>
      <c r="D6249" s="83" t="s">
        <v>27782</v>
      </c>
      <c r="E6249" s="83" t="s">
        <v>27783</v>
      </c>
      <c r="F6249" s="83"/>
      <c r="G6249" s="83"/>
      <c r="H6249" s="83" t="s">
        <v>22</v>
      </c>
    </row>
    <row r="6250" spans="1:8" ht="12.75" customHeight="1" x14ac:dyDescent="0.2">
      <c r="A6250" s="83" t="s">
        <v>6320</v>
      </c>
      <c r="B6250" s="83" t="s">
        <v>27803</v>
      </c>
      <c r="C6250" s="83" t="s">
        <v>27791</v>
      </c>
      <c r="D6250" s="83" t="s">
        <v>27782</v>
      </c>
      <c r="E6250" s="83" t="s">
        <v>27783</v>
      </c>
      <c r="F6250" s="83"/>
      <c r="G6250" s="83"/>
      <c r="H6250" s="83" t="s">
        <v>22</v>
      </c>
    </row>
    <row r="6251" spans="1:8" ht="12.75" customHeight="1" x14ac:dyDescent="0.2">
      <c r="A6251" s="83" t="s">
        <v>6321</v>
      </c>
      <c r="B6251" s="83" t="s">
        <v>27803</v>
      </c>
      <c r="C6251" s="83" t="s">
        <v>27791</v>
      </c>
      <c r="D6251" s="83" t="s">
        <v>27782</v>
      </c>
      <c r="E6251" s="83" t="s">
        <v>27783</v>
      </c>
      <c r="F6251" s="83"/>
      <c r="G6251" s="83"/>
      <c r="H6251" s="83" t="s">
        <v>22</v>
      </c>
    </row>
    <row r="6252" spans="1:8" ht="12.75" customHeight="1" x14ac:dyDescent="0.2">
      <c r="A6252" s="83" t="s">
        <v>6322</v>
      </c>
      <c r="B6252" s="83" t="s">
        <v>27803</v>
      </c>
      <c r="C6252" s="83" t="s">
        <v>27792</v>
      </c>
      <c r="D6252" s="83" t="s">
        <v>27782</v>
      </c>
      <c r="E6252" s="83" t="s">
        <v>27783</v>
      </c>
      <c r="F6252" s="83"/>
      <c r="G6252" s="83"/>
      <c r="H6252" s="83" t="s">
        <v>22</v>
      </c>
    </row>
    <row r="6253" spans="1:8" ht="12.75" customHeight="1" x14ac:dyDescent="0.2">
      <c r="A6253" s="83" t="s">
        <v>6323</v>
      </c>
      <c r="B6253" s="83" t="s">
        <v>27803</v>
      </c>
      <c r="C6253" s="83" t="s">
        <v>27792</v>
      </c>
      <c r="D6253" s="83" t="s">
        <v>27782</v>
      </c>
      <c r="E6253" s="83" t="s">
        <v>27783</v>
      </c>
      <c r="F6253" s="83"/>
      <c r="G6253" s="83"/>
      <c r="H6253" s="83" t="s">
        <v>22</v>
      </c>
    </row>
    <row r="6254" spans="1:8" ht="12.75" customHeight="1" x14ac:dyDescent="0.2">
      <c r="A6254" s="83" t="s">
        <v>6324</v>
      </c>
      <c r="B6254" s="83" t="s">
        <v>27803</v>
      </c>
      <c r="C6254" s="83" t="s">
        <v>27793</v>
      </c>
      <c r="D6254" s="83" t="s">
        <v>27782</v>
      </c>
      <c r="E6254" s="83" t="s">
        <v>27783</v>
      </c>
      <c r="F6254" s="83"/>
      <c r="G6254" s="83"/>
      <c r="H6254" s="83" t="s">
        <v>22</v>
      </c>
    </row>
    <row r="6255" spans="1:8" ht="12.75" customHeight="1" x14ac:dyDescent="0.2">
      <c r="A6255" s="83" t="s">
        <v>6325</v>
      </c>
      <c r="B6255" s="83" t="s">
        <v>27803</v>
      </c>
      <c r="C6255" s="83" t="s">
        <v>27793</v>
      </c>
      <c r="D6255" s="83" t="s">
        <v>27782</v>
      </c>
      <c r="E6255" s="83" t="s">
        <v>27783</v>
      </c>
      <c r="F6255" s="83"/>
      <c r="G6255" s="83"/>
      <c r="H6255" s="83" t="s">
        <v>22</v>
      </c>
    </row>
    <row r="6256" spans="1:8" ht="12.75" customHeight="1" x14ac:dyDescent="0.2">
      <c r="A6256" s="83" t="s">
        <v>6326</v>
      </c>
      <c r="B6256" s="83" t="s">
        <v>27803</v>
      </c>
      <c r="C6256" s="83" t="s">
        <v>27804</v>
      </c>
      <c r="D6256" s="83" t="s">
        <v>27782</v>
      </c>
      <c r="E6256" s="83" t="s">
        <v>27783</v>
      </c>
      <c r="F6256" s="83"/>
      <c r="G6256" s="83"/>
      <c r="H6256" s="83" t="s">
        <v>22</v>
      </c>
    </row>
    <row r="6257" spans="1:8" ht="12.75" customHeight="1" x14ac:dyDescent="0.2">
      <c r="A6257" s="83" t="s">
        <v>6327</v>
      </c>
      <c r="B6257" s="83" t="s">
        <v>27803</v>
      </c>
      <c r="C6257" s="83" t="s">
        <v>27804</v>
      </c>
      <c r="D6257" s="83" t="s">
        <v>27782</v>
      </c>
      <c r="E6257" s="83" t="s">
        <v>27783</v>
      </c>
      <c r="F6257" s="83"/>
      <c r="G6257" s="83"/>
      <c r="H6257" s="83" t="s">
        <v>22</v>
      </c>
    </row>
    <row r="6258" spans="1:8" ht="12.75" customHeight="1" x14ac:dyDescent="0.2">
      <c r="A6258" s="83" t="s">
        <v>6328</v>
      </c>
      <c r="B6258" s="83" t="s">
        <v>27803</v>
      </c>
      <c r="C6258" s="83" t="s">
        <v>27799</v>
      </c>
      <c r="D6258" s="83" t="s">
        <v>27771</v>
      </c>
      <c r="E6258" s="83" t="s">
        <v>27772</v>
      </c>
      <c r="F6258" s="83"/>
      <c r="G6258" s="83"/>
      <c r="H6258" s="83" t="s">
        <v>22</v>
      </c>
    </row>
    <row r="6259" spans="1:8" ht="12.75" customHeight="1" x14ac:dyDescent="0.2">
      <c r="A6259" s="83" t="s">
        <v>6329</v>
      </c>
      <c r="B6259" s="83" t="s">
        <v>27803</v>
      </c>
      <c r="C6259" s="83" t="s">
        <v>27799</v>
      </c>
      <c r="D6259" s="83" t="s">
        <v>27771</v>
      </c>
      <c r="E6259" s="83" t="s">
        <v>27772</v>
      </c>
      <c r="F6259" s="83"/>
      <c r="G6259" s="83"/>
      <c r="H6259" s="83" t="s">
        <v>22</v>
      </c>
    </row>
    <row r="6260" spans="1:8" ht="12.75" customHeight="1" x14ac:dyDescent="0.2">
      <c r="A6260" s="83" t="s">
        <v>6330</v>
      </c>
      <c r="B6260" s="83" t="s">
        <v>27803</v>
      </c>
      <c r="C6260" s="83" t="s">
        <v>27802</v>
      </c>
      <c r="D6260" s="83" t="s">
        <v>27771</v>
      </c>
      <c r="E6260" s="83" t="s">
        <v>27772</v>
      </c>
      <c r="F6260" s="83"/>
      <c r="G6260" s="83"/>
      <c r="H6260" s="83" t="s">
        <v>22</v>
      </c>
    </row>
    <row r="6261" spans="1:8" ht="12.75" customHeight="1" x14ac:dyDescent="0.2">
      <c r="A6261" s="83" t="s">
        <v>6331</v>
      </c>
      <c r="B6261" s="83" t="s">
        <v>27803</v>
      </c>
      <c r="C6261" s="83" t="s">
        <v>27802</v>
      </c>
      <c r="D6261" s="83" t="s">
        <v>27771</v>
      </c>
      <c r="E6261" s="83" t="s">
        <v>27772</v>
      </c>
      <c r="F6261" s="83"/>
      <c r="G6261" s="83"/>
      <c r="H6261" s="83" t="s">
        <v>22</v>
      </c>
    </row>
    <row r="6262" spans="1:8" ht="12.75" customHeight="1" x14ac:dyDescent="0.2">
      <c r="A6262" s="83" t="s">
        <v>6332</v>
      </c>
      <c r="B6262" s="83" t="s">
        <v>27803</v>
      </c>
      <c r="C6262" s="83" t="s">
        <v>27805</v>
      </c>
      <c r="D6262" s="83" t="s">
        <v>27771</v>
      </c>
      <c r="E6262" s="83" t="s">
        <v>27772</v>
      </c>
      <c r="F6262" s="83"/>
      <c r="G6262" s="83"/>
      <c r="H6262" s="83" t="s">
        <v>22</v>
      </c>
    </row>
    <row r="6263" spans="1:8" ht="12.75" customHeight="1" x14ac:dyDescent="0.2">
      <c r="A6263" s="83" t="s">
        <v>6333</v>
      </c>
      <c r="B6263" s="83" t="s">
        <v>27803</v>
      </c>
      <c r="C6263" s="83" t="s">
        <v>27805</v>
      </c>
      <c r="D6263" s="83" t="s">
        <v>27771</v>
      </c>
      <c r="E6263" s="83" t="s">
        <v>27772</v>
      </c>
      <c r="F6263" s="83"/>
      <c r="G6263" s="83"/>
      <c r="H6263" s="83" t="s">
        <v>22</v>
      </c>
    </row>
    <row r="6264" spans="1:8" ht="12.75" customHeight="1" x14ac:dyDescent="0.2">
      <c r="A6264" s="83" t="s">
        <v>6334</v>
      </c>
      <c r="B6264" s="83" t="s">
        <v>27803</v>
      </c>
      <c r="C6264" s="83" t="s">
        <v>27806</v>
      </c>
      <c r="D6264" s="83" t="s">
        <v>27807</v>
      </c>
      <c r="E6264" s="83" t="s">
        <v>27783</v>
      </c>
      <c r="F6264" s="83"/>
      <c r="G6264" s="83"/>
      <c r="H6264" s="83" t="s">
        <v>22</v>
      </c>
    </row>
    <row r="6265" spans="1:8" ht="12.75" customHeight="1" x14ac:dyDescent="0.2">
      <c r="A6265" s="83" t="s">
        <v>6335</v>
      </c>
      <c r="B6265" s="83" t="s">
        <v>27803</v>
      </c>
      <c r="C6265" s="83" t="s">
        <v>27806</v>
      </c>
      <c r="D6265" s="83" t="s">
        <v>27807</v>
      </c>
      <c r="E6265" s="83" t="s">
        <v>27783</v>
      </c>
      <c r="F6265" s="83"/>
      <c r="G6265" s="83"/>
      <c r="H6265" s="83" t="s">
        <v>22</v>
      </c>
    </row>
    <row r="6266" spans="1:8" ht="12.75" customHeight="1" x14ac:dyDescent="0.2">
      <c r="A6266" s="83" t="s">
        <v>6336</v>
      </c>
      <c r="B6266" s="83" t="s">
        <v>27803</v>
      </c>
      <c r="C6266" s="83" t="s">
        <v>27808</v>
      </c>
      <c r="D6266" s="83" t="s">
        <v>27771</v>
      </c>
      <c r="E6266" s="83" t="s">
        <v>27772</v>
      </c>
      <c r="F6266" s="83"/>
      <c r="G6266" s="83"/>
      <c r="H6266" s="83" t="s">
        <v>22</v>
      </c>
    </row>
    <row r="6267" spans="1:8" ht="12.75" customHeight="1" x14ac:dyDescent="0.2">
      <c r="A6267" s="83" t="s">
        <v>6337</v>
      </c>
      <c r="B6267" s="83" t="s">
        <v>27803</v>
      </c>
      <c r="C6267" s="83" t="s">
        <v>27808</v>
      </c>
      <c r="D6267" s="83" t="s">
        <v>27771</v>
      </c>
      <c r="E6267" s="83" t="s">
        <v>27772</v>
      </c>
      <c r="F6267" s="83"/>
      <c r="G6267" s="83"/>
      <c r="H6267" s="83" t="s">
        <v>22</v>
      </c>
    </row>
    <row r="6268" spans="1:8" ht="12.75" customHeight="1" x14ac:dyDescent="0.2">
      <c r="A6268" s="83" t="s">
        <v>6338</v>
      </c>
      <c r="B6268" s="83" t="s">
        <v>27803</v>
      </c>
      <c r="C6268" s="83" t="s">
        <v>27809</v>
      </c>
      <c r="D6268" s="83" t="s">
        <v>27771</v>
      </c>
      <c r="E6268" s="83" t="s">
        <v>27772</v>
      </c>
      <c r="F6268" s="83"/>
      <c r="G6268" s="83"/>
      <c r="H6268" s="83" t="s">
        <v>22</v>
      </c>
    </row>
    <row r="6269" spans="1:8" ht="12.75" customHeight="1" x14ac:dyDescent="0.2">
      <c r="A6269" s="83" t="s">
        <v>6339</v>
      </c>
      <c r="B6269" s="83" t="s">
        <v>27803</v>
      </c>
      <c r="C6269" s="83" t="s">
        <v>27809</v>
      </c>
      <c r="D6269" s="83" t="s">
        <v>27771</v>
      </c>
      <c r="E6269" s="83" t="s">
        <v>27772</v>
      </c>
      <c r="F6269" s="83"/>
      <c r="G6269" s="83"/>
      <c r="H6269" s="83" t="s">
        <v>22</v>
      </c>
    </row>
    <row r="6270" spans="1:8" ht="12.75" customHeight="1" x14ac:dyDescent="0.2">
      <c r="A6270" s="83" t="s">
        <v>6340</v>
      </c>
      <c r="B6270" s="83" t="s">
        <v>27810</v>
      </c>
      <c r="C6270" s="83" t="s">
        <v>27790</v>
      </c>
      <c r="D6270" s="83" t="s">
        <v>27782</v>
      </c>
      <c r="E6270" s="83" t="s">
        <v>27783</v>
      </c>
      <c r="F6270" s="83"/>
      <c r="G6270" s="83"/>
      <c r="H6270" s="83" t="s">
        <v>22</v>
      </c>
    </row>
    <row r="6271" spans="1:8" ht="12.75" customHeight="1" x14ac:dyDescent="0.2">
      <c r="A6271" s="83" t="s">
        <v>6341</v>
      </c>
      <c r="B6271" s="83" t="s">
        <v>27810</v>
      </c>
      <c r="C6271" s="83" t="s">
        <v>27790</v>
      </c>
      <c r="D6271" s="83" t="s">
        <v>27782</v>
      </c>
      <c r="E6271" s="83" t="s">
        <v>27783</v>
      </c>
      <c r="F6271" s="83"/>
      <c r="G6271" s="83"/>
      <c r="H6271" s="83" t="s">
        <v>22</v>
      </c>
    </row>
    <row r="6272" spans="1:8" ht="12.75" customHeight="1" x14ac:dyDescent="0.2">
      <c r="A6272" s="83" t="s">
        <v>6342</v>
      </c>
      <c r="B6272" s="83" t="s">
        <v>27810</v>
      </c>
      <c r="C6272" s="83" t="s">
        <v>27791</v>
      </c>
      <c r="D6272" s="83" t="s">
        <v>27782</v>
      </c>
      <c r="E6272" s="83" t="s">
        <v>27783</v>
      </c>
      <c r="F6272" s="83"/>
      <c r="G6272" s="83"/>
      <c r="H6272" s="83" t="s">
        <v>22</v>
      </c>
    </row>
    <row r="6273" spans="1:8" ht="12.75" customHeight="1" x14ac:dyDescent="0.2">
      <c r="A6273" s="83" t="s">
        <v>6343</v>
      </c>
      <c r="B6273" s="83" t="s">
        <v>27810</v>
      </c>
      <c r="C6273" s="83" t="s">
        <v>27791</v>
      </c>
      <c r="D6273" s="83" t="s">
        <v>27782</v>
      </c>
      <c r="E6273" s="83" t="s">
        <v>27783</v>
      </c>
      <c r="F6273" s="83"/>
      <c r="G6273" s="83"/>
      <c r="H6273" s="83" t="s">
        <v>22</v>
      </c>
    </row>
    <row r="6274" spans="1:8" ht="12.75" customHeight="1" x14ac:dyDescent="0.2">
      <c r="A6274" s="83" t="s">
        <v>6344</v>
      </c>
      <c r="B6274" s="83" t="s">
        <v>27810</v>
      </c>
      <c r="C6274" s="83" t="s">
        <v>27792</v>
      </c>
      <c r="D6274" s="83" t="s">
        <v>27782</v>
      </c>
      <c r="E6274" s="83" t="s">
        <v>27783</v>
      </c>
      <c r="F6274" s="83"/>
      <c r="G6274" s="83"/>
      <c r="H6274" s="83" t="s">
        <v>22</v>
      </c>
    </row>
    <row r="6275" spans="1:8" ht="12.75" customHeight="1" x14ac:dyDescent="0.2">
      <c r="A6275" s="83" t="s">
        <v>6345</v>
      </c>
      <c r="B6275" s="83" t="s">
        <v>27810</v>
      </c>
      <c r="C6275" s="83" t="s">
        <v>27792</v>
      </c>
      <c r="D6275" s="83" t="s">
        <v>27782</v>
      </c>
      <c r="E6275" s="83" t="s">
        <v>27783</v>
      </c>
      <c r="F6275" s="83"/>
      <c r="G6275" s="83"/>
      <c r="H6275" s="83" t="s">
        <v>22</v>
      </c>
    </row>
    <row r="6276" spans="1:8" ht="12.75" customHeight="1" x14ac:dyDescent="0.2">
      <c r="A6276" s="83" t="s">
        <v>6346</v>
      </c>
      <c r="B6276" s="83" t="s">
        <v>27810</v>
      </c>
      <c r="C6276" s="83" t="s">
        <v>27793</v>
      </c>
      <c r="D6276" s="83" t="s">
        <v>27782</v>
      </c>
      <c r="E6276" s="83" t="s">
        <v>27783</v>
      </c>
      <c r="F6276" s="83"/>
      <c r="G6276" s="83"/>
      <c r="H6276" s="83" t="s">
        <v>22</v>
      </c>
    </row>
    <row r="6277" spans="1:8" ht="12.75" customHeight="1" x14ac:dyDescent="0.2">
      <c r="A6277" s="83" t="s">
        <v>6347</v>
      </c>
      <c r="B6277" s="83" t="s">
        <v>27810</v>
      </c>
      <c r="C6277" s="83" t="s">
        <v>27793</v>
      </c>
      <c r="D6277" s="83" t="s">
        <v>27782</v>
      </c>
      <c r="E6277" s="83" t="s">
        <v>27783</v>
      </c>
      <c r="F6277" s="83"/>
      <c r="G6277" s="83"/>
      <c r="H6277" s="83" t="s">
        <v>22</v>
      </c>
    </row>
    <row r="6278" spans="1:8" ht="12.75" customHeight="1" x14ac:dyDescent="0.2">
      <c r="A6278" s="83" t="s">
        <v>6348</v>
      </c>
      <c r="B6278" s="83" t="s">
        <v>27810</v>
      </c>
      <c r="C6278" s="83" t="s">
        <v>27804</v>
      </c>
      <c r="D6278" s="83" t="s">
        <v>27782</v>
      </c>
      <c r="E6278" s="83" t="s">
        <v>27783</v>
      </c>
      <c r="F6278" s="83"/>
      <c r="G6278" s="83"/>
      <c r="H6278" s="83" t="s">
        <v>22</v>
      </c>
    </row>
    <row r="6279" spans="1:8" ht="12.75" customHeight="1" x14ac:dyDescent="0.2">
      <c r="A6279" s="83" t="s">
        <v>6349</v>
      </c>
      <c r="B6279" s="83" t="s">
        <v>27810</v>
      </c>
      <c r="C6279" s="83" t="s">
        <v>27804</v>
      </c>
      <c r="D6279" s="83" t="s">
        <v>27782</v>
      </c>
      <c r="E6279" s="83" t="s">
        <v>27783</v>
      </c>
      <c r="F6279" s="83"/>
      <c r="G6279" s="83"/>
      <c r="H6279" s="83" t="s">
        <v>22</v>
      </c>
    </row>
    <row r="6280" spans="1:8" ht="12.75" customHeight="1" x14ac:dyDescent="0.2">
      <c r="A6280" s="83" t="s">
        <v>6350</v>
      </c>
      <c r="B6280" s="83" t="s">
        <v>27810</v>
      </c>
      <c r="C6280" s="83" t="s">
        <v>27799</v>
      </c>
      <c r="D6280" s="83" t="s">
        <v>27771</v>
      </c>
      <c r="E6280" s="83" t="s">
        <v>27772</v>
      </c>
      <c r="F6280" s="83"/>
      <c r="G6280" s="83"/>
      <c r="H6280" s="83" t="s">
        <v>22</v>
      </c>
    </row>
    <row r="6281" spans="1:8" ht="12.75" customHeight="1" x14ac:dyDescent="0.2">
      <c r="A6281" s="83" t="s">
        <v>6351</v>
      </c>
      <c r="B6281" s="83" t="s">
        <v>27810</v>
      </c>
      <c r="C6281" s="83" t="s">
        <v>27799</v>
      </c>
      <c r="D6281" s="83" t="s">
        <v>27771</v>
      </c>
      <c r="E6281" s="83" t="s">
        <v>27772</v>
      </c>
      <c r="F6281" s="83"/>
      <c r="G6281" s="83"/>
      <c r="H6281" s="83" t="s">
        <v>22</v>
      </c>
    </row>
    <row r="6282" spans="1:8" ht="12.75" customHeight="1" x14ac:dyDescent="0.2">
      <c r="A6282" s="83" t="s">
        <v>6352</v>
      </c>
      <c r="B6282" s="83" t="s">
        <v>27810</v>
      </c>
      <c r="C6282" s="83" t="s">
        <v>27802</v>
      </c>
      <c r="D6282" s="83" t="s">
        <v>27771</v>
      </c>
      <c r="E6282" s="83" t="s">
        <v>27772</v>
      </c>
      <c r="F6282" s="83"/>
      <c r="G6282" s="83"/>
      <c r="H6282" s="83" t="s">
        <v>27</v>
      </c>
    </row>
    <row r="6283" spans="1:8" ht="12.75" customHeight="1" x14ac:dyDescent="0.2">
      <c r="A6283" s="83" t="s">
        <v>6353</v>
      </c>
      <c r="B6283" s="83" t="s">
        <v>27810</v>
      </c>
      <c r="C6283" s="83" t="s">
        <v>27802</v>
      </c>
      <c r="D6283" s="83" t="s">
        <v>27771</v>
      </c>
      <c r="E6283" s="83" t="s">
        <v>27772</v>
      </c>
      <c r="F6283" s="83"/>
      <c r="G6283" s="83"/>
      <c r="H6283" s="83" t="s">
        <v>27</v>
      </c>
    </row>
    <row r="6284" spans="1:8" ht="12.75" customHeight="1" x14ac:dyDescent="0.2">
      <c r="A6284" s="83" t="s">
        <v>6354</v>
      </c>
      <c r="B6284" s="83" t="s">
        <v>27810</v>
      </c>
      <c r="C6284" s="83" t="s">
        <v>27806</v>
      </c>
      <c r="D6284" s="83" t="s">
        <v>27771</v>
      </c>
      <c r="E6284" s="83" t="s">
        <v>27772</v>
      </c>
      <c r="F6284" s="83"/>
      <c r="G6284" s="83"/>
      <c r="H6284" s="83" t="s">
        <v>27</v>
      </c>
    </row>
    <row r="6285" spans="1:8" ht="12.75" customHeight="1" x14ac:dyDescent="0.2">
      <c r="A6285" s="83" t="s">
        <v>6355</v>
      </c>
      <c r="B6285" s="83" t="s">
        <v>27810</v>
      </c>
      <c r="C6285" s="83" t="s">
        <v>27806</v>
      </c>
      <c r="D6285" s="83" t="s">
        <v>27771</v>
      </c>
      <c r="E6285" s="83" t="s">
        <v>27772</v>
      </c>
      <c r="F6285" s="83"/>
      <c r="G6285" s="83"/>
      <c r="H6285" s="83" t="s">
        <v>27</v>
      </c>
    </row>
    <row r="6286" spans="1:8" ht="12.75" customHeight="1" x14ac:dyDescent="0.2">
      <c r="A6286" s="83" t="s">
        <v>6356</v>
      </c>
      <c r="B6286" s="83" t="s">
        <v>27810</v>
      </c>
      <c r="C6286" s="83" t="s">
        <v>27811</v>
      </c>
      <c r="D6286" s="83" t="s">
        <v>27771</v>
      </c>
      <c r="E6286" s="83" t="s">
        <v>27772</v>
      </c>
      <c r="F6286" s="83"/>
      <c r="G6286" s="83"/>
      <c r="H6286" s="83" t="s">
        <v>27</v>
      </c>
    </row>
    <row r="6287" spans="1:8" ht="12.75" customHeight="1" x14ac:dyDescent="0.2">
      <c r="A6287" s="83" t="s">
        <v>6357</v>
      </c>
      <c r="B6287" s="83" t="s">
        <v>27810</v>
      </c>
      <c r="C6287" s="83" t="s">
        <v>27811</v>
      </c>
      <c r="D6287" s="83" t="s">
        <v>27771</v>
      </c>
      <c r="E6287" s="83" t="s">
        <v>27772</v>
      </c>
      <c r="F6287" s="83"/>
      <c r="G6287" s="83"/>
      <c r="H6287" s="83" t="s">
        <v>27</v>
      </c>
    </row>
    <row r="6288" spans="1:8" ht="12.75" customHeight="1" x14ac:dyDescent="0.2">
      <c r="A6288" s="83" t="s">
        <v>6358</v>
      </c>
      <c r="B6288" s="83" t="s">
        <v>27810</v>
      </c>
      <c r="C6288" s="83" t="s">
        <v>27812</v>
      </c>
      <c r="D6288" s="83" t="s">
        <v>27771</v>
      </c>
      <c r="E6288" s="83" t="s">
        <v>27772</v>
      </c>
      <c r="F6288" s="83"/>
      <c r="G6288" s="83"/>
      <c r="H6288" s="83" t="s">
        <v>27</v>
      </c>
    </row>
    <row r="6289" spans="1:8" ht="12.75" customHeight="1" x14ac:dyDescent="0.2">
      <c r="A6289" s="83" t="s">
        <v>6359</v>
      </c>
      <c r="B6289" s="83" t="s">
        <v>27810</v>
      </c>
      <c r="C6289" s="83" t="s">
        <v>27812</v>
      </c>
      <c r="D6289" s="83" t="s">
        <v>27771</v>
      </c>
      <c r="E6289" s="83" t="s">
        <v>27772</v>
      </c>
      <c r="F6289" s="83"/>
      <c r="G6289" s="83"/>
      <c r="H6289" s="83" t="s">
        <v>27</v>
      </c>
    </row>
    <row r="6290" spans="1:8" ht="12.75" customHeight="1" x14ac:dyDescent="0.2">
      <c r="A6290" s="83" t="s">
        <v>6360</v>
      </c>
      <c r="B6290" s="83" t="s">
        <v>27810</v>
      </c>
      <c r="C6290" s="83" t="s">
        <v>27808</v>
      </c>
      <c r="D6290" s="83" t="s">
        <v>27771</v>
      </c>
      <c r="E6290" s="83" t="s">
        <v>27772</v>
      </c>
      <c r="F6290" s="83"/>
      <c r="G6290" s="83"/>
      <c r="H6290" s="83" t="s">
        <v>27</v>
      </c>
    </row>
    <row r="6291" spans="1:8" ht="12.75" customHeight="1" x14ac:dyDescent="0.2">
      <c r="A6291" s="83" t="s">
        <v>6361</v>
      </c>
      <c r="B6291" s="83" t="s">
        <v>27810</v>
      </c>
      <c r="C6291" s="83" t="s">
        <v>27808</v>
      </c>
      <c r="D6291" s="83" t="s">
        <v>27771</v>
      </c>
      <c r="E6291" s="83" t="s">
        <v>27772</v>
      </c>
      <c r="F6291" s="83"/>
      <c r="G6291" s="83"/>
      <c r="H6291" s="83" t="s">
        <v>27</v>
      </c>
    </row>
    <row r="6292" spans="1:8" ht="12.75" customHeight="1" x14ac:dyDescent="0.2">
      <c r="A6292" s="83" t="s">
        <v>6362</v>
      </c>
      <c r="B6292" s="83" t="s">
        <v>27810</v>
      </c>
      <c r="C6292" s="83" t="s">
        <v>27809</v>
      </c>
      <c r="D6292" s="83" t="s">
        <v>27771</v>
      </c>
      <c r="E6292" s="83" t="s">
        <v>27772</v>
      </c>
      <c r="F6292" s="83"/>
      <c r="G6292" s="83"/>
      <c r="H6292" s="83" t="s">
        <v>27</v>
      </c>
    </row>
    <row r="6293" spans="1:8" ht="12.75" customHeight="1" x14ac:dyDescent="0.2">
      <c r="A6293" s="83" t="s">
        <v>6363</v>
      </c>
      <c r="B6293" s="83" t="s">
        <v>27810</v>
      </c>
      <c r="C6293" s="83" t="s">
        <v>27809</v>
      </c>
      <c r="D6293" s="83" t="s">
        <v>27771</v>
      </c>
      <c r="E6293" s="83" t="s">
        <v>27772</v>
      </c>
      <c r="F6293" s="83"/>
      <c r="G6293" s="83"/>
      <c r="H6293" s="83" t="s">
        <v>27</v>
      </c>
    </row>
    <row r="6294" spans="1:8" ht="12.75" customHeight="1" x14ac:dyDescent="0.2">
      <c r="A6294" s="83" t="s">
        <v>6364</v>
      </c>
      <c r="B6294" s="83" t="s">
        <v>27813</v>
      </c>
      <c r="C6294" s="83" t="s">
        <v>27812</v>
      </c>
      <c r="D6294" s="83" t="s">
        <v>27771</v>
      </c>
      <c r="E6294" s="83" t="s">
        <v>27772</v>
      </c>
      <c r="F6294" s="83"/>
      <c r="G6294" s="83"/>
      <c r="H6294" s="83" t="s">
        <v>27</v>
      </c>
    </row>
    <row r="6295" spans="1:8" ht="12.75" customHeight="1" x14ac:dyDescent="0.2">
      <c r="A6295" s="83" t="s">
        <v>6365</v>
      </c>
      <c r="B6295" s="83" t="s">
        <v>27813</v>
      </c>
      <c r="C6295" s="83" t="s">
        <v>27812</v>
      </c>
      <c r="D6295" s="83" t="s">
        <v>27771</v>
      </c>
      <c r="E6295" s="83" t="s">
        <v>27772</v>
      </c>
      <c r="F6295" s="83"/>
      <c r="G6295" s="83"/>
      <c r="H6295" s="83" t="s">
        <v>27</v>
      </c>
    </row>
    <row r="6296" spans="1:8" ht="12.75" customHeight="1" x14ac:dyDescent="0.2">
      <c r="A6296" s="83" t="s">
        <v>6366</v>
      </c>
      <c r="B6296" s="83" t="s">
        <v>27813</v>
      </c>
      <c r="C6296" s="83" t="s">
        <v>27808</v>
      </c>
      <c r="D6296" s="83" t="s">
        <v>27771</v>
      </c>
      <c r="E6296" s="83" t="s">
        <v>27772</v>
      </c>
      <c r="F6296" s="83"/>
      <c r="G6296" s="83"/>
      <c r="H6296" s="83" t="s">
        <v>27</v>
      </c>
    </row>
    <row r="6297" spans="1:8" ht="12.75" customHeight="1" x14ac:dyDescent="0.2">
      <c r="A6297" s="83" t="s">
        <v>6367</v>
      </c>
      <c r="B6297" s="83" t="s">
        <v>27813</v>
      </c>
      <c r="C6297" s="83" t="s">
        <v>27808</v>
      </c>
      <c r="D6297" s="83" t="s">
        <v>27771</v>
      </c>
      <c r="E6297" s="83" t="s">
        <v>27772</v>
      </c>
      <c r="F6297" s="83"/>
      <c r="G6297" s="83"/>
      <c r="H6297" s="83" t="s">
        <v>27</v>
      </c>
    </row>
    <row r="6298" spans="1:8" ht="12.75" customHeight="1" x14ac:dyDescent="0.2">
      <c r="A6298" s="83" t="s">
        <v>6368</v>
      </c>
      <c r="B6298" s="83" t="s">
        <v>27813</v>
      </c>
      <c r="C6298" s="83" t="s">
        <v>27809</v>
      </c>
      <c r="D6298" s="83" t="s">
        <v>27771</v>
      </c>
      <c r="E6298" s="83" t="s">
        <v>27772</v>
      </c>
      <c r="F6298" s="83"/>
      <c r="G6298" s="83"/>
      <c r="H6298" s="83" t="s">
        <v>27</v>
      </c>
    </row>
    <row r="6299" spans="1:8" ht="12.75" customHeight="1" x14ac:dyDescent="0.2">
      <c r="A6299" s="83" t="s">
        <v>6369</v>
      </c>
      <c r="B6299" s="83" t="s">
        <v>27813</v>
      </c>
      <c r="C6299" s="83" t="s">
        <v>27809</v>
      </c>
      <c r="D6299" s="83" t="s">
        <v>27771</v>
      </c>
      <c r="E6299" s="83" t="s">
        <v>27772</v>
      </c>
      <c r="F6299" s="83"/>
      <c r="G6299" s="83"/>
      <c r="H6299" s="83" t="s">
        <v>27</v>
      </c>
    </row>
    <row r="6300" spans="1:8" ht="12.75" customHeight="1" x14ac:dyDescent="0.2">
      <c r="A6300" s="83" t="s">
        <v>6370</v>
      </c>
      <c r="B6300" s="83" t="s">
        <v>27814</v>
      </c>
      <c r="C6300" s="83" t="s">
        <v>27815</v>
      </c>
      <c r="D6300" s="83" t="s">
        <v>27816</v>
      </c>
      <c r="E6300" s="83" t="s">
        <v>27817</v>
      </c>
      <c r="F6300" s="83" t="s">
        <v>27818</v>
      </c>
      <c r="G6300" s="83"/>
      <c r="H6300" s="83" t="s">
        <v>27</v>
      </c>
    </row>
    <row r="6301" spans="1:8" ht="12.75" customHeight="1" x14ac:dyDescent="0.2">
      <c r="A6301" s="83" t="s">
        <v>6371</v>
      </c>
      <c r="B6301" s="83" t="s">
        <v>27814</v>
      </c>
      <c r="C6301" s="83" t="s">
        <v>27815</v>
      </c>
      <c r="D6301" s="83" t="s">
        <v>27816</v>
      </c>
      <c r="E6301" s="83" t="s">
        <v>27817</v>
      </c>
      <c r="F6301" s="83" t="s">
        <v>27818</v>
      </c>
      <c r="G6301" s="83"/>
      <c r="H6301" s="83" t="s">
        <v>27</v>
      </c>
    </row>
    <row r="6302" spans="1:8" ht="12.75" customHeight="1" x14ac:dyDescent="0.2">
      <c r="A6302" s="83" t="s">
        <v>6372</v>
      </c>
      <c r="B6302" s="83" t="s">
        <v>27819</v>
      </c>
      <c r="C6302" s="83" t="s">
        <v>27820</v>
      </c>
      <c r="D6302" s="83" t="s">
        <v>27821</v>
      </c>
      <c r="E6302" s="83" t="s">
        <v>27822</v>
      </c>
      <c r="F6302" s="83" t="s">
        <v>27823</v>
      </c>
      <c r="G6302" s="83"/>
      <c r="H6302" s="83" t="s">
        <v>27</v>
      </c>
    </row>
    <row r="6303" spans="1:8" ht="12.75" customHeight="1" x14ac:dyDescent="0.2">
      <c r="A6303" s="83" t="s">
        <v>6373</v>
      </c>
      <c r="B6303" s="83" t="s">
        <v>27819</v>
      </c>
      <c r="C6303" s="83" t="s">
        <v>27820</v>
      </c>
      <c r="D6303" s="83" t="s">
        <v>27821</v>
      </c>
      <c r="E6303" s="83" t="s">
        <v>27822</v>
      </c>
      <c r="F6303" s="83" t="s">
        <v>27823</v>
      </c>
      <c r="G6303" s="83"/>
      <c r="H6303" s="83" t="s">
        <v>27</v>
      </c>
    </row>
    <row r="6304" spans="1:8" ht="12.75" customHeight="1" x14ac:dyDescent="0.2">
      <c r="A6304" s="83" t="s">
        <v>6374</v>
      </c>
      <c r="B6304" s="83" t="s">
        <v>27814</v>
      </c>
      <c r="C6304" s="83" t="s">
        <v>27824</v>
      </c>
      <c r="D6304" s="83" t="s">
        <v>27821</v>
      </c>
      <c r="E6304" s="83" t="s">
        <v>27822</v>
      </c>
      <c r="F6304" s="83" t="s">
        <v>27823</v>
      </c>
      <c r="G6304" s="83"/>
      <c r="H6304" s="83" t="s">
        <v>27</v>
      </c>
    </row>
    <row r="6305" spans="1:8" ht="12.75" customHeight="1" x14ac:dyDescent="0.2">
      <c r="A6305" s="83" t="s">
        <v>6375</v>
      </c>
      <c r="B6305" s="83" t="s">
        <v>27814</v>
      </c>
      <c r="C6305" s="83" t="s">
        <v>27824</v>
      </c>
      <c r="D6305" s="83" t="s">
        <v>27821</v>
      </c>
      <c r="E6305" s="83" t="s">
        <v>27822</v>
      </c>
      <c r="F6305" s="83" t="s">
        <v>27823</v>
      </c>
      <c r="G6305" s="83"/>
      <c r="H6305" s="83" t="s">
        <v>27</v>
      </c>
    </row>
    <row r="6306" spans="1:8" ht="12.75" customHeight="1" x14ac:dyDescent="0.2">
      <c r="A6306" s="83" t="s">
        <v>6376</v>
      </c>
      <c r="B6306" s="83" t="s">
        <v>27814</v>
      </c>
      <c r="C6306" s="83" t="s">
        <v>27825</v>
      </c>
      <c r="D6306" s="83" t="s">
        <v>27821</v>
      </c>
      <c r="E6306" s="83" t="s">
        <v>27822</v>
      </c>
      <c r="F6306" s="83" t="s">
        <v>27823</v>
      </c>
      <c r="G6306" s="83"/>
      <c r="H6306" s="83" t="s">
        <v>27</v>
      </c>
    </row>
    <row r="6307" spans="1:8" ht="12.75" customHeight="1" x14ac:dyDescent="0.2">
      <c r="A6307" s="83" t="s">
        <v>6377</v>
      </c>
      <c r="B6307" s="83" t="s">
        <v>27814</v>
      </c>
      <c r="C6307" s="83" t="s">
        <v>27825</v>
      </c>
      <c r="D6307" s="83" t="s">
        <v>27821</v>
      </c>
      <c r="E6307" s="83" t="s">
        <v>27822</v>
      </c>
      <c r="F6307" s="83" t="s">
        <v>27823</v>
      </c>
      <c r="G6307" s="83"/>
      <c r="H6307" s="83" t="s">
        <v>27</v>
      </c>
    </row>
    <row r="6308" spans="1:8" ht="12.75" customHeight="1" x14ac:dyDescent="0.2">
      <c r="A6308" s="83" t="s">
        <v>6378</v>
      </c>
      <c r="B6308" s="83" t="s">
        <v>27814</v>
      </c>
      <c r="C6308" s="83" t="s">
        <v>27826</v>
      </c>
      <c r="D6308" s="83" t="s">
        <v>27821</v>
      </c>
      <c r="E6308" s="83" t="s">
        <v>27822</v>
      </c>
      <c r="F6308" s="83" t="s">
        <v>27823</v>
      </c>
      <c r="G6308" s="83"/>
      <c r="H6308" s="83" t="s">
        <v>27</v>
      </c>
    </row>
    <row r="6309" spans="1:8" ht="12.75" customHeight="1" x14ac:dyDescent="0.2">
      <c r="A6309" s="83" t="s">
        <v>6379</v>
      </c>
      <c r="B6309" s="83" t="s">
        <v>27814</v>
      </c>
      <c r="C6309" s="83" t="s">
        <v>27826</v>
      </c>
      <c r="D6309" s="83" t="s">
        <v>27821</v>
      </c>
      <c r="E6309" s="83" t="s">
        <v>27822</v>
      </c>
      <c r="F6309" s="83" t="s">
        <v>27823</v>
      </c>
      <c r="G6309" s="83"/>
      <c r="H6309" s="83" t="s">
        <v>27</v>
      </c>
    </row>
    <row r="6310" spans="1:8" ht="12.75" customHeight="1" x14ac:dyDescent="0.2">
      <c r="A6310" s="83" t="s">
        <v>6380</v>
      </c>
      <c r="B6310" s="83" t="s">
        <v>27814</v>
      </c>
      <c r="C6310" s="83" t="s">
        <v>27827</v>
      </c>
      <c r="D6310" s="83" t="s">
        <v>27821</v>
      </c>
      <c r="E6310" s="83" t="s">
        <v>27822</v>
      </c>
      <c r="F6310" s="83" t="s">
        <v>27823</v>
      </c>
      <c r="G6310" s="83"/>
      <c r="H6310" s="83" t="s">
        <v>27</v>
      </c>
    </row>
    <row r="6311" spans="1:8" ht="12.75" customHeight="1" x14ac:dyDescent="0.2">
      <c r="A6311" s="83" t="s">
        <v>6381</v>
      </c>
      <c r="B6311" s="83" t="s">
        <v>27814</v>
      </c>
      <c r="C6311" s="83" t="s">
        <v>27827</v>
      </c>
      <c r="D6311" s="83" t="s">
        <v>27821</v>
      </c>
      <c r="E6311" s="83" t="s">
        <v>27822</v>
      </c>
      <c r="F6311" s="83" t="s">
        <v>27823</v>
      </c>
      <c r="G6311" s="83"/>
      <c r="H6311" s="83" t="s">
        <v>27</v>
      </c>
    </row>
    <row r="6312" spans="1:8" ht="12.75" customHeight="1" x14ac:dyDescent="0.2">
      <c r="A6312" s="83" t="s">
        <v>6382</v>
      </c>
      <c r="B6312" s="83" t="s">
        <v>27814</v>
      </c>
      <c r="C6312" s="83" t="s">
        <v>27828</v>
      </c>
      <c r="D6312" s="83" t="s">
        <v>27821</v>
      </c>
      <c r="E6312" s="83" t="s">
        <v>27822</v>
      </c>
      <c r="F6312" s="83" t="s">
        <v>27823</v>
      </c>
      <c r="G6312" s="83"/>
      <c r="H6312" s="83" t="s">
        <v>27</v>
      </c>
    </row>
    <row r="6313" spans="1:8" ht="12.75" customHeight="1" x14ac:dyDescent="0.2">
      <c r="A6313" s="83" t="s">
        <v>6383</v>
      </c>
      <c r="B6313" s="83" t="s">
        <v>27814</v>
      </c>
      <c r="C6313" s="83" t="s">
        <v>27828</v>
      </c>
      <c r="D6313" s="83" t="s">
        <v>27821</v>
      </c>
      <c r="E6313" s="83" t="s">
        <v>27822</v>
      </c>
      <c r="F6313" s="83" t="s">
        <v>27823</v>
      </c>
      <c r="G6313" s="83"/>
      <c r="H6313" s="83" t="s">
        <v>27</v>
      </c>
    </row>
    <row r="6314" spans="1:8" ht="12.75" customHeight="1" x14ac:dyDescent="0.2">
      <c r="A6314" s="83" t="s">
        <v>6384</v>
      </c>
      <c r="B6314" s="83" t="s">
        <v>27814</v>
      </c>
      <c r="C6314" s="83" t="s">
        <v>27829</v>
      </c>
      <c r="D6314" s="83" t="s">
        <v>27821</v>
      </c>
      <c r="E6314" s="83" t="s">
        <v>27822</v>
      </c>
      <c r="F6314" s="83" t="s">
        <v>27823</v>
      </c>
      <c r="G6314" s="83"/>
      <c r="H6314" s="83" t="s">
        <v>27</v>
      </c>
    </row>
    <row r="6315" spans="1:8" ht="12.75" customHeight="1" x14ac:dyDescent="0.2">
      <c r="A6315" s="83" t="s">
        <v>6385</v>
      </c>
      <c r="B6315" s="83" t="s">
        <v>27814</v>
      </c>
      <c r="C6315" s="83" t="s">
        <v>27829</v>
      </c>
      <c r="D6315" s="83" t="s">
        <v>27821</v>
      </c>
      <c r="E6315" s="83" t="s">
        <v>27822</v>
      </c>
      <c r="F6315" s="83" t="s">
        <v>27823</v>
      </c>
      <c r="G6315" s="83"/>
      <c r="H6315" s="83" t="s">
        <v>27</v>
      </c>
    </row>
    <row r="6316" spans="1:8" ht="12.75" customHeight="1" x14ac:dyDescent="0.2">
      <c r="A6316" s="83" t="s">
        <v>6386</v>
      </c>
      <c r="B6316" s="83" t="s">
        <v>27814</v>
      </c>
      <c r="C6316" s="83" t="s">
        <v>27830</v>
      </c>
      <c r="D6316" s="83" t="s">
        <v>27821</v>
      </c>
      <c r="E6316" s="83" t="s">
        <v>27822</v>
      </c>
      <c r="F6316" s="83" t="s">
        <v>27823</v>
      </c>
      <c r="G6316" s="83"/>
      <c r="H6316" s="83" t="s">
        <v>27</v>
      </c>
    </row>
    <row r="6317" spans="1:8" ht="12.75" customHeight="1" x14ac:dyDescent="0.2">
      <c r="A6317" s="83" t="s">
        <v>6387</v>
      </c>
      <c r="B6317" s="83" t="s">
        <v>27814</v>
      </c>
      <c r="C6317" s="83" t="s">
        <v>27830</v>
      </c>
      <c r="D6317" s="83" t="s">
        <v>27821</v>
      </c>
      <c r="E6317" s="83" t="s">
        <v>27822</v>
      </c>
      <c r="F6317" s="83" t="s">
        <v>27823</v>
      </c>
      <c r="G6317" s="83"/>
      <c r="H6317" s="83" t="s">
        <v>27</v>
      </c>
    </row>
    <row r="6318" spans="1:8" ht="12.75" customHeight="1" x14ac:dyDescent="0.2">
      <c r="A6318" s="83" t="s">
        <v>6388</v>
      </c>
      <c r="B6318" s="83" t="s">
        <v>27814</v>
      </c>
      <c r="C6318" s="83" t="s">
        <v>27831</v>
      </c>
      <c r="D6318" s="83" t="s">
        <v>27832</v>
      </c>
      <c r="E6318" s="83" t="s">
        <v>27833</v>
      </c>
      <c r="F6318" s="83" t="s">
        <v>27834</v>
      </c>
      <c r="G6318" s="83"/>
      <c r="H6318" s="83" t="s">
        <v>27</v>
      </c>
    </row>
    <row r="6319" spans="1:8" ht="12.75" customHeight="1" x14ac:dyDescent="0.2">
      <c r="A6319" s="83" t="s">
        <v>6389</v>
      </c>
      <c r="B6319" s="83" t="s">
        <v>27814</v>
      </c>
      <c r="C6319" s="83" t="s">
        <v>27831</v>
      </c>
      <c r="D6319" s="83" t="s">
        <v>27832</v>
      </c>
      <c r="E6319" s="83" t="s">
        <v>27833</v>
      </c>
      <c r="F6319" s="83" t="s">
        <v>27834</v>
      </c>
      <c r="G6319" s="83"/>
      <c r="H6319" s="83" t="s">
        <v>27</v>
      </c>
    </row>
    <row r="6320" spans="1:8" ht="12.75" customHeight="1" x14ac:dyDescent="0.2">
      <c r="A6320" s="83" t="s">
        <v>6390</v>
      </c>
      <c r="B6320" s="83" t="s">
        <v>27814</v>
      </c>
      <c r="C6320" s="83" t="s">
        <v>27835</v>
      </c>
      <c r="D6320" s="83" t="s">
        <v>27836</v>
      </c>
      <c r="E6320" s="83" t="s">
        <v>27837</v>
      </c>
      <c r="F6320" s="83" t="s">
        <v>27834</v>
      </c>
      <c r="G6320" s="83"/>
      <c r="H6320" s="83" t="s">
        <v>27</v>
      </c>
    </row>
    <row r="6321" spans="1:8" ht="12.75" customHeight="1" x14ac:dyDescent="0.2">
      <c r="A6321" s="83" t="s">
        <v>6391</v>
      </c>
      <c r="B6321" s="83" t="s">
        <v>27814</v>
      </c>
      <c r="C6321" s="83" t="s">
        <v>27835</v>
      </c>
      <c r="D6321" s="83" t="s">
        <v>27836</v>
      </c>
      <c r="E6321" s="83" t="s">
        <v>27837</v>
      </c>
      <c r="F6321" s="83" t="s">
        <v>27834</v>
      </c>
      <c r="G6321" s="83"/>
      <c r="H6321" s="83" t="s">
        <v>27</v>
      </c>
    </row>
    <row r="6322" spans="1:8" ht="12.75" customHeight="1" x14ac:dyDescent="0.2">
      <c r="A6322" s="83" t="s">
        <v>6392</v>
      </c>
      <c r="B6322" s="83" t="s">
        <v>27814</v>
      </c>
      <c r="C6322" s="83" t="s">
        <v>27838</v>
      </c>
      <c r="D6322" s="83" t="s">
        <v>27836</v>
      </c>
      <c r="E6322" s="83" t="s">
        <v>27837</v>
      </c>
      <c r="F6322" s="83" t="s">
        <v>27834</v>
      </c>
      <c r="G6322" s="83"/>
      <c r="H6322" s="83" t="s">
        <v>27</v>
      </c>
    </row>
    <row r="6323" spans="1:8" ht="12.75" customHeight="1" x14ac:dyDescent="0.2">
      <c r="A6323" s="83" t="s">
        <v>6393</v>
      </c>
      <c r="B6323" s="83" t="s">
        <v>27814</v>
      </c>
      <c r="C6323" s="83" t="s">
        <v>27838</v>
      </c>
      <c r="D6323" s="83" t="s">
        <v>27836</v>
      </c>
      <c r="E6323" s="83" t="s">
        <v>27837</v>
      </c>
      <c r="F6323" s="83" t="s">
        <v>27834</v>
      </c>
      <c r="G6323" s="83"/>
      <c r="H6323" s="83" t="s">
        <v>27</v>
      </c>
    </row>
    <row r="6324" spans="1:8" ht="12.75" customHeight="1" x14ac:dyDescent="0.2">
      <c r="A6324" s="83" t="s">
        <v>6394</v>
      </c>
      <c r="B6324" s="83" t="s">
        <v>27814</v>
      </c>
      <c r="C6324" s="83" t="s">
        <v>27839</v>
      </c>
      <c r="D6324" s="83" t="s">
        <v>27836</v>
      </c>
      <c r="E6324" s="83" t="s">
        <v>27837</v>
      </c>
      <c r="F6324" s="83" t="s">
        <v>27834</v>
      </c>
      <c r="G6324" s="83"/>
      <c r="H6324" s="83" t="s">
        <v>27</v>
      </c>
    </row>
    <row r="6325" spans="1:8" ht="12.75" customHeight="1" x14ac:dyDescent="0.2">
      <c r="A6325" s="83" t="s">
        <v>6395</v>
      </c>
      <c r="B6325" s="83" t="s">
        <v>27814</v>
      </c>
      <c r="C6325" s="83" t="s">
        <v>27839</v>
      </c>
      <c r="D6325" s="83" t="s">
        <v>27836</v>
      </c>
      <c r="E6325" s="83" t="s">
        <v>27837</v>
      </c>
      <c r="F6325" s="83" t="s">
        <v>27834</v>
      </c>
      <c r="G6325" s="83"/>
      <c r="H6325" s="83" t="s">
        <v>27</v>
      </c>
    </row>
    <row r="6326" spans="1:8" ht="12.75" customHeight="1" x14ac:dyDescent="0.2">
      <c r="A6326" s="83" t="s">
        <v>6396</v>
      </c>
      <c r="B6326" s="83" t="s">
        <v>27814</v>
      </c>
      <c r="C6326" s="83" t="s">
        <v>27840</v>
      </c>
      <c r="D6326" s="83" t="s">
        <v>27836</v>
      </c>
      <c r="E6326" s="83" t="s">
        <v>27837</v>
      </c>
      <c r="F6326" s="83" t="s">
        <v>27834</v>
      </c>
      <c r="G6326" s="83"/>
      <c r="H6326" s="83" t="s">
        <v>27</v>
      </c>
    </row>
    <row r="6327" spans="1:8" ht="12.75" customHeight="1" x14ac:dyDescent="0.2">
      <c r="A6327" s="83" t="s">
        <v>6397</v>
      </c>
      <c r="B6327" s="83" t="s">
        <v>27814</v>
      </c>
      <c r="C6327" s="83" t="s">
        <v>27840</v>
      </c>
      <c r="D6327" s="83" t="s">
        <v>27836</v>
      </c>
      <c r="E6327" s="83" t="s">
        <v>27837</v>
      </c>
      <c r="F6327" s="83" t="s">
        <v>27834</v>
      </c>
      <c r="G6327" s="83"/>
      <c r="H6327" s="83" t="s">
        <v>27</v>
      </c>
    </row>
    <row r="6328" spans="1:8" ht="12.75" customHeight="1" x14ac:dyDescent="0.2">
      <c r="A6328" s="83" t="s">
        <v>6398</v>
      </c>
      <c r="B6328" s="83" t="s">
        <v>27814</v>
      </c>
      <c r="C6328" s="83" t="s">
        <v>27841</v>
      </c>
      <c r="D6328" s="83" t="s">
        <v>27836</v>
      </c>
      <c r="E6328" s="83" t="s">
        <v>27837</v>
      </c>
      <c r="F6328" s="83" t="s">
        <v>27834</v>
      </c>
      <c r="G6328" s="83"/>
      <c r="H6328" s="83" t="s">
        <v>27</v>
      </c>
    </row>
    <row r="6329" spans="1:8" ht="12.75" customHeight="1" x14ac:dyDescent="0.2">
      <c r="A6329" s="83" t="s">
        <v>6399</v>
      </c>
      <c r="B6329" s="83" t="s">
        <v>27814</v>
      </c>
      <c r="C6329" s="83" t="s">
        <v>27841</v>
      </c>
      <c r="D6329" s="83" t="s">
        <v>27836</v>
      </c>
      <c r="E6329" s="83" t="s">
        <v>27837</v>
      </c>
      <c r="F6329" s="83" t="s">
        <v>27834</v>
      </c>
      <c r="G6329" s="83"/>
      <c r="H6329" s="83" t="s">
        <v>27</v>
      </c>
    </row>
    <row r="6330" spans="1:8" ht="12.75" customHeight="1" x14ac:dyDescent="0.2">
      <c r="A6330" s="83" t="s">
        <v>6400</v>
      </c>
      <c r="B6330" s="83" t="s">
        <v>27814</v>
      </c>
      <c r="C6330" s="83" t="s">
        <v>27842</v>
      </c>
      <c r="D6330" s="83" t="s">
        <v>27836</v>
      </c>
      <c r="E6330" s="83" t="s">
        <v>27837</v>
      </c>
      <c r="F6330" s="83" t="s">
        <v>27834</v>
      </c>
      <c r="G6330" s="83"/>
      <c r="H6330" s="83" t="s">
        <v>22</v>
      </c>
    </row>
    <row r="6331" spans="1:8" ht="12.75" customHeight="1" x14ac:dyDescent="0.2">
      <c r="A6331" s="83" t="s">
        <v>6401</v>
      </c>
      <c r="B6331" s="83" t="s">
        <v>27814</v>
      </c>
      <c r="C6331" s="83" t="s">
        <v>27842</v>
      </c>
      <c r="D6331" s="83" t="s">
        <v>27836</v>
      </c>
      <c r="E6331" s="83" t="s">
        <v>27837</v>
      </c>
      <c r="F6331" s="83" t="s">
        <v>27834</v>
      </c>
      <c r="G6331" s="83"/>
      <c r="H6331" s="83" t="s">
        <v>22</v>
      </c>
    </row>
    <row r="6332" spans="1:8" ht="12.75" customHeight="1" x14ac:dyDescent="0.2">
      <c r="A6332" s="83" t="s">
        <v>6402</v>
      </c>
      <c r="B6332" s="83" t="s">
        <v>27814</v>
      </c>
      <c r="C6332" s="83" t="s">
        <v>27843</v>
      </c>
      <c r="D6332" s="83" t="s">
        <v>27836</v>
      </c>
      <c r="E6332" s="83" t="s">
        <v>27837</v>
      </c>
      <c r="F6332" s="83" t="s">
        <v>27834</v>
      </c>
      <c r="G6332" s="83"/>
      <c r="H6332" s="83" t="s">
        <v>22</v>
      </c>
    </row>
    <row r="6333" spans="1:8" ht="12.75" customHeight="1" x14ac:dyDescent="0.2">
      <c r="A6333" s="83" t="s">
        <v>6403</v>
      </c>
      <c r="B6333" s="83" t="s">
        <v>27814</v>
      </c>
      <c r="C6333" s="83" t="s">
        <v>27843</v>
      </c>
      <c r="D6333" s="83" t="s">
        <v>27836</v>
      </c>
      <c r="E6333" s="83" t="s">
        <v>27837</v>
      </c>
      <c r="F6333" s="83" t="s">
        <v>27834</v>
      </c>
      <c r="G6333" s="83"/>
      <c r="H6333" s="83" t="s">
        <v>22</v>
      </c>
    </row>
    <row r="6334" spans="1:8" ht="12.75" customHeight="1" x14ac:dyDescent="0.2">
      <c r="A6334" s="83" t="s">
        <v>6404</v>
      </c>
      <c r="B6334" s="83" t="s">
        <v>27814</v>
      </c>
      <c r="C6334" s="83" t="s">
        <v>27844</v>
      </c>
      <c r="D6334" s="83" t="s">
        <v>27836</v>
      </c>
      <c r="E6334" s="83" t="s">
        <v>27837</v>
      </c>
      <c r="F6334" s="83" t="s">
        <v>27834</v>
      </c>
      <c r="G6334" s="83"/>
      <c r="H6334" s="83" t="s">
        <v>24887</v>
      </c>
    </row>
    <row r="6335" spans="1:8" ht="12.75" customHeight="1" x14ac:dyDescent="0.2">
      <c r="A6335" s="83" t="s">
        <v>6405</v>
      </c>
      <c r="B6335" s="83" t="s">
        <v>27814</v>
      </c>
      <c r="C6335" s="83" t="s">
        <v>27844</v>
      </c>
      <c r="D6335" s="83" t="s">
        <v>27836</v>
      </c>
      <c r="E6335" s="83" t="s">
        <v>27837</v>
      </c>
      <c r="F6335" s="83" t="s">
        <v>27834</v>
      </c>
      <c r="G6335" s="83"/>
      <c r="H6335" s="83" t="s">
        <v>24887</v>
      </c>
    </row>
    <row r="6336" spans="1:8" ht="12.75" customHeight="1" x14ac:dyDescent="0.2">
      <c r="A6336" s="83" t="s">
        <v>6406</v>
      </c>
      <c r="B6336" s="83" t="s">
        <v>27814</v>
      </c>
      <c r="C6336" s="83" t="s">
        <v>27845</v>
      </c>
      <c r="D6336" s="83" t="s">
        <v>27836</v>
      </c>
      <c r="E6336" s="83" t="s">
        <v>27837</v>
      </c>
      <c r="F6336" s="83" t="s">
        <v>27834</v>
      </c>
      <c r="G6336" s="83"/>
      <c r="H6336" s="83" t="s">
        <v>22</v>
      </c>
    </row>
    <row r="6337" spans="1:8" ht="12.75" customHeight="1" x14ac:dyDescent="0.2">
      <c r="A6337" s="83" t="s">
        <v>6407</v>
      </c>
      <c r="B6337" s="83" t="s">
        <v>27814</v>
      </c>
      <c r="C6337" s="83" t="s">
        <v>27845</v>
      </c>
      <c r="D6337" s="83" t="s">
        <v>27836</v>
      </c>
      <c r="E6337" s="83" t="s">
        <v>27837</v>
      </c>
      <c r="F6337" s="83" t="s">
        <v>27834</v>
      </c>
      <c r="G6337" s="83"/>
      <c r="H6337" s="83" t="s">
        <v>22</v>
      </c>
    </row>
    <row r="6338" spans="1:8" ht="12.75" customHeight="1" x14ac:dyDescent="0.2">
      <c r="A6338" s="83" t="s">
        <v>6408</v>
      </c>
      <c r="B6338" s="83" t="s">
        <v>27814</v>
      </c>
      <c r="C6338" s="83" t="s">
        <v>27846</v>
      </c>
      <c r="D6338" s="83" t="s">
        <v>27836</v>
      </c>
      <c r="E6338" s="83" t="s">
        <v>27837</v>
      </c>
      <c r="F6338" s="83" t="s">
        <v>27834</v>
      </c>
      <c r="G6338" s="83"/>
      <c r="H6338" s="83" t="s">
        <v>22</v>
      </c>
    </row>
    <row r="6339" spans="1:8" ht="12.75" customHeight="1" x14ac:dyDescent="0.2">
      <c r="A6339" s="83" t="s">
        <v>6409</v>
      </c>
      <c r="B6339" s="83" t="s">
        <v>27814</v>
      </c>
      <c r="C6339" s="83" t="s">
        <v>27846</v>
      </c>
      <c r="D6339" s="83" t="s">
        <v>27836</v>
      </c>
      <c r="E6339" s="83" t="s">
        <v>27837</v>
      </c>
      <c r="F6339" s="83" t="s">
        <v>27834</v>
      </c>
      <c r="G6339" s="83"/>
      <c r="H6339" s="83" t="s">
        <v>22</v>
      </c>
    </row>
    <row r="6340" spans="1:8" ht="12.75" customHeight="1" x14ac:dyDescent="0.2">
      <c r="A6340" s="83" t="s">
        <v>6410</v>
      </c>
      <c r="B6340" s="83" t="s">
        <v>27814</v>
      </c>
      <c r="C6340" s="83" t="s">
        <v>27847</v>
      </c>
      <c r="D6340" s="83" t="s">
        <v>27821</v>
      </c>
      <c r="E6340" s="83" t="s">
        <v>27822</v>
      </c>
      <c r="F6340" s="83" t="s">
        <v>27823</v>
      </c>
      <c r="G6340" s="83"/>
      <c r="H6340" s="83" t="s">
        <v>22</v>
      </c>
    </row>
    <row r="6341" spans="1:8" ht="12.75" customHeight="1" x14ac:dyDescent="0.2">
      <c r="A6341" s="83" t="s">
        <v>6411</v>
      </c>
      <c r="B6341" s="83" t="s">
        <v>27814</v>
      </c>
      <c r="C6341" s="83" t="s">
        <v>27847</v>
      </c>
      <c r="D6341" s="83" t="s">
        <v>27821</v>
      </c>
      <c r="E6341" s="83" t="s">
        <v>27822</v>
      </c>
      <c r="F6341" s="83" t="s">
        <v>27823</v>
      </c>
      <c r="G6341" s="83"/>
      <c r="H6341" s="83" t="s">
        <v>22</v>
      </c>
    </row>
    <row r="6342" spans="1:8" ht="12.75" customHeight="1" x14ac:dyDescent="0.2">
      <c r="A6342" s="83" t="s">
        <v>6412</v>
      </c>
      <c r="B6342" s="83" t="s">
        <v>27814</v>
      </c>
      <c r="C6342" s="83" t="s">
        <v>27848</v>
      </c>
      <c r="D6342" s="83" t="s">
        <v>27821</v>
      </c>
      <c r="E6342" s="83" t="s">
        <v>27822</v>
      </c>
      <c r="F6342" s="83" t="s">
        <v>27823</v>
      </c>
      <c r="G6342" s="83"/>
      <c r="H6342" s="83" t="s">
        <v>22</v>
      </c>
    </row>
    <row r="6343" spans="1:8" ht="12.75" customHeight="1" x14ac:dyDescent="0.2">
      <c r="A6343" s="83" t="s">
        <v>6413</v>
      </c>
      <c r="B6343" s="83" t="s">
        <v>27814</v>
      </c>
      <c r="C6343" s="83" t="s">
        <v>27848</v>
      </c>
      <c r="D6343" s="83" t="s">
        <v>27821</v>
      </c>
      <c r="E6343" s="83" t="s">
        <v>27822</v>
      </c>
      <c r="F6343" s="83" t="s">
        <v>27823</v>
      </c>
      <c r="G6343" s="83"/>
      <c r="H6343" s="83" t="s">
        <v>22</v>
      </c>
    </row>
    <row r="6344" spans="1:8" ht="12.75" customHeight="1" x14ac:dyDescent="0.2">
      <c r="A6344" s="83" t="s">
        <v>6414</v>
      </c>
      <c r="B6344" s="83" t="s">
        <v>27814</v>
      </c>
      <c r="C6344" s="83" t="s">
        <v>27849</v>
      </c>
      <c r="D6344" s="83" t="s">
        <v>27821</v>
      </c>
      <c r="E6344" s="83" t="s">
        <v>27822</v>
      </c>
      <c r="F6344" s="83" t="s">
        <v>27823</v>
      </c>
      <c r="G6344" s="83"/>
      <c r="H6344" s="83" t="s">
        <v>22</v>
      </c>
    </row>
    <row r="6345" spans="1:8" ht="12.75" customHeight="1" x14ac:dyDescent="0.2">
      <c r="A6345" s="83" t="s">
        <v>6415</v>
      </c>
      <c r="B6345" s="83" t="s">
        <v>27814</v>
      </c>
      <c r="C6345" s="83" t="s">
        <v>27849</v>
      </c>
      <c r="D6345" s="83" t="s">
        <v>27821</v>
      </c>
      <c r="E6345" s="83" t="s">
        <v>27822</v>
      </c>
      <c r="F6345" s="83" t="s">
        <v>27823</v>
      </c>
      <c r="G6345" s="83"/>
      <c r="H6345" s="83" t="s">
        <v>22</v>
      </c>
    </row>
    <row r="6346" spans="1:8" ht="12.75" customHeight="1" x14ac:dyDescent="0.2">
      <c r="A6346" s="83" t="s">
        <v>6416</v>
      </c>
      <c r="B6346" s="83" t="s">
        <v>27814</v>
      </c>
      <c r="C6346" s="83" t="s">
        <v>27850</v>
      </c>
      <c r="D6346" s="83" t="s">
        <v>27821</v>
      </c>
      <c r="E6346" s="83" t="s">
        <v>27822</v>
      </c>
      <c r="F6346" s="83" t="s">
        <v>27823</v>
      </c>
      <c r="G6346" s="83"/>
      <c r="H6346" s="83" t="s">
        <v>22</v>
      </c>
    </row>
    <row r="6347" spans="1:8" ht="12.75" customHeight="1" x14ac:dyDescent="0.2">
      <c r="A6347" s="83" t="s">
        <v>6417</v>
      </c>
      <c r="B6347" s="83" t="s">
        <v>27814</v>
      </c>
      <c r="C6347" s="83" t="s">
        <v>27850</v>
      </c>
      <c r="D6347" s="83" t="s">
        <v>27821</v>
      </c>
      <c r="E6347" s="83" t="s">
        <v>27822</v>
      </c>
      <c r="F6347" s="83" t="s">
        <v>27823</v>
      </c>
      <c r="G6347" s="83"/>
      <c r="H6347" s="83" t="s">
        <v>22</v>
      </c>
    </row>
    <row r="6348" spans="1:8" ht="12.75" customHeight="1" x14ac:dyDescent="0.2">
      <c r="A6348" s="83" t="s">
        <v>6418</v>
      </c>
      <c r="B6348" s="83" t="s">
        <v>27814</v>
      </c>
      <c r="C6348" s="83" t="s">
        <v>27851</v>
      </c>
      <c r="D6348" s="83" t="s">
        <v>27821</v>
      </c>
      <c r="E6348" s="83" t="s">
        <v>27822</v>
      </c>
      <c r="F6348" s="83" t="s">
        <v>27823</v>
      </c>
      <c r="G6348" s="83"/>
      <c r="H6348" s="83" t="s">
        <v>22</v>
      </c>
    </row>
    <row r="6349" spans="1:8" ht="12.75" customHeight="1" x14ac:dyDescent="0.2">
      <c r="A6349" s="83" t="s">
        <v>6419</v>
      </c>
      <c r="B6349" s="83" t="s">
        <v>27814</v>
      </c>
      <c r="C6349" s="83" t="s">
        <v>27851</v>
      </c>
      <c r="D6349" s="83" t="s">
        <v>27821</v>
      </c>
      <c r="E6349" s="83" t="s">
        <v>27822</v>
      </c>
      <c r="F6349" s="83" t="s">
        <v>27823</v>
      </c>
      <c r="G6349" s="83"/>
      <c r="H6349" s="83" t="s">
        <v>22</v>
      </c>
    </row>
    <row r="6350" spans="1:8" ht="12.75" customHeight="1" x14ac:dyDescent="0.2">
      <c r="A6350" s="83" t="s">
        <v>6420</v>
      </c>
      <c r="B6350" s="83" t="s">
        <v>27814</v>
      </c>
      <c r="C6350" s="83" t="s">
        <v>27852</v>
      </c>
      <c r="D6350" s="83" t="s">
        <v>27821</v>
      </c>
      <c r="E6350" s="83" t="s">
        <v>27822</v>
      </c>
      <c r="F6350" s="83" t="s">
        <v>27823</v>
      </c>
      <c r="G6350" s="83"/>
      <c r="H6350" s="83" t="s">
        <v>22</v>
      </c>
    </row>
    <row r="6351" spans="1:8" ht="12.75" customHeight="1" x14ac:dyDescent="0.2">
      <c r="A6351" s="83" t="s">
        <v>6421</v>
      </c>
      <c r="B6351" s="83" t="s">
        <v>27814</v>
      </c>
      <c r="C6351" s="83" t="s">
        <v>27852</v>
      </c>
      <c r="D6351" s="83" t="s">
        <v>27821</v>
      </c>
      <c r="E6351" s="83" t="s">
        <v>27822</v>
      </c>
      <c r="F6351" s="83" t="s">
        <v>27823</v>
      </c>
      <c r="G6351" s="83"/>
      <c r="H6351" s="83" t="s">
        <v>22</v>
      </c>
    </row>
    <row r="6352" spans="1:8" ht="12.75" customHeight="1" x14ac:dyDescent="0.2">
      <c r="A6352" s="83" t="s">
        <v>6422</v>
      </c>
      <c r="B6352" s="83" t="s">
        <v>27814</v>
      </c>
      <c r="C6352" s="83" t="s">
        <v>27853</v>
      </c>
      <c r="D6352" s="83" t="s">
        <v>27821</v>
      </c>
      <c r="E6352" s="83" t="s">
        <v>27822</v>
      </c>
      <c r="F6352" s="83" t="s">
        <v>27823</v>
      </c>
      <c r="G6352" s="83"/>
      <c r="H6352" s="83" t="s">
        <v>22</v>
      </c>
    </row>
    <row r="6353" spans="1:8" ht="12.75" customHeight="1" x14ac:dyDescent="0.2">
      <c r="A6353" s="83" t="s">
        <v>6423</v>
      </c>
      <c r="B6353" s="83" t="s">
        <v>27814</v>
      </c>
      <c r="C6353" s="83" t="s">
        <v>27853</v>
      </c>
      <c r="D6353" s="83" t="s">
        <v>27821</v>
      </c>
      <c r="E6353" s="83" t="s">
        <v>27822</v>
      </c>
      <c r="F6353" s="83" t="s">
        <v>27823</v>
      </c>
      <c r="G6353" s="83"/>
      <c r="H6353" s="83" t="s">
        <v>22</v>
      </c>
    </row>
    <row r="6354" spans="1:8" ht="12.75" customHeight="1" x14ac:dyDescent="0.2">
      <c r="A6354" s="83" t="s">
        <v>6424</v>
      </c>
      <c r="B6354" s="83" t="s">
        <v>27814</v>
      </c>
      <c r="C6354" s="83" t="s">
        <v>27854</v>
      </c>
      <c r="D6354" s="83" t="s">
        <v>27821</v>
      </c>
      <c r="E6354" s="83" t="s">
        <v>27822</v>
      </c>
      <c r="F6354" s="83" t="s">
        <v>27823</v>
      </c>
      <c r="G6354" s="83"/>
      <c r="H6354" s="83" t="s">
        <v>22</v>
      </c>
    </row>
    <row r="6355" spans="1:8" ht="12.75" customHeight="1" x14ac:dyDescent="0.2">
      <c r="A6355" s="83" t="s">
        <v>6425</v>
      </c>
      <c r="B6355" s="83" t="s">
        <v>27814</v>
      </c>
      <c r="C6355" s="83" t="s">
        <v>27854</v>
      </c>
      <c r="D6355" s="83" t="s">
        <v>27821</v>
      </c>
      <c r="E6355" s="83" t="s">
        <v>27822</v>
      </c>
      <c r="F6355" s="83" t="s">
        <v>27823</v>
      </c>
      <c r="G6355" s="83"/>
      <c r="H6355" s="83" t="s">
        <v>22</v>
      </c>
    </row>
    <row r="6356" spans="1:8" ht="12.75" customHeight="1" x14ac:dyDescent="0.2">
      <c r="A6356" s="83" t="s">
        <v>6426</v>
      </c>
      <c r="B6356" s="83" t="s">
        <v>27814</v>
      </c>
      <c r="C6356" s="83" t="s">
        <v>27855</v>
      </c>
      <c r="D6356" s="83" t="s">
        <v>27821</v>
      </c>
      <c r="E6356" s="83" t="s">
        <v>27822</v>
      </c>
      <c r="F6356" s="83" t="s">
        <v>27823</v>
      </c>
      <c r="G6356" s="83"/>
      <c r="H6356" s="83" t="s">
        <v>22</v>
      </c>
    </row>
    <row r="6357" spans="1:8" ht="12.75" customHeight="1" x14ac:dyDescent="0.2">
      <c r="A6357" s="83" t="s">
        <v>6427</v>
      </c>
      <c r="B6357" s="83" t="s">
        <v>27814</v>
      </c>
      <c r="C6357" s="83" t="s">
        <v>27855</v>
      </c>
      <c r="D6357" s="83" t="s">
        <v>27821</v>
      </c>
      <c r="E6357" s="83" t="s">
        <v>27822</v>
      </c>
      <c r="F6357" s="83" t="s">
        <v>27823</v>
      </c>
      <c r="G6357" s="83"/>
      <c r="H6357" s="83" t="s">
        <v>22</v>
      </c>
    </row>
    <row r="6358" spans="1:8" ht="12.75" customHeight="1" x14ac:dyDescent="0.2">
      <c r="A6358" s="83" t="s">
        <v>6428</v>
      </c>
      <c r="B6358" s="83" t="s">
        <v>27814</v>
      </c>
      <c r="C6358" s="83" t="s">
        <v>27856</v>
      </c>
      <c r="D6358" s="83" t="s">
        <v>27857</v>
      </c>
      <c r="E6358" s="83" t="s">
        <v>27858</v>
      </c>
      <c r="F6358" s="83" t="s">
        <v>27859</v>
      </c>
      <c r="G6358" s="83"/>
      <c r="H6358" s="83" t="s">
        <v>22</v>
      </c>
    </row>
    <row r="6359" spans="1:8" ht="12.75" customHeight="1" x14ac:dyDescent="0.2">
      <c r="A6359" s="83" t="s">
        <v>6429</v>
      </c>
      <c r="B6359" s="83" t="s">
        <v>27814</v>
      </c>
      <c r="C6359" s="83" t="s">
        <v>27856</v>
      </c>
      <c r="D6359" s="83" t="s">
        <v>27857</v>
      </c>
      <c r="E6359" s="83" t="s">
        <v>27858</v>
      </c>
      <c r="F6359" s="83" t="s">
        <v>27859</v>
      </c>
      <c r="G6359" s="83"/>
      <c r="H6359" s="83" t="s">
        <v>22</v>
      </c>
    </row>
    <row r="6360" spans="1:8" ht="12.75" customHeight="1" x14ac:dyDescent="0.2">
      <c r="A6360" s="83" t="s">
        <v>6430</v>
      </c>
      <c r="B6360" s="83" t="s">
        <v>27814</v>
      </c>
      <c r="C6360" s="83" t="s">
        <v>27860</v>
      </c>
      <c r="D6360" s="83" t="s">
        <v>27857</v>
      </c>
      <c r="E6360" s="83" t="s">
        <v>27858</v>
      </c>
      <c r="F6360" s="83" t="s">
        <v>27859</v>
      </c>
      <c r="G6360" s="83"/>
      <c r="H6360" s="83" t="s">
        <v>22</v>
      </c>
    </row>
    <row r="6361" spans="1:8" ht="12.75" customHeight="1" x14ac:dyDescent="0.2">
      <c r="A6361" s="83" t="s">
        <v>6431</v>
      </c>
      <c r="B6361" s="83" t="s">
        <v>27814</v>
      </c>
      <c r="C6361" s="83" t="s">
        <v>27860</v>
      </c>
      <c r="D6361" s="83" t="s">
        <v>27857</v>
      </c>
      <c r="E6361" s="83" t="s">
        <v>27858</v>
      </c>
      <c r="F6361" s="83" t="s">
        <v>27859</v>
      </c>
      <c r="G6361" s="83"/>
      <c r="H6361" s="83" t="s">
        <v>22</v>
      </c>
    </row>
    <row r="6362" spans="1:8" ht="12.75" customHeight="1" x14ac:dyDescent="0.2">
      <c r="A6362" s="83" t="s">
        <v>6432</v>
      </c>
      <c r="B6362" s="83" t="s">
        <v>27814</v>
      </c>
      <c r="C6362" s="83" t="s">
        <v>27861</v>
      </c>
      <c r="D6362" s="83" t="s">
        <v>27836</v>
      </c>
      <c r="E6362" s="83" t="s">
        <v>27837</v>
      </c>
      <c r="F6362" s="83" t="s">
        <v>27834</v>
      </c>
      <c r="G6362" s="83"/>
      <c r="H6362" s="83" t="s">
        <v>22</v>
      </c>
    </row>
    <row r="6363" spans="1:8" ht="12.75" customHeight="1" x14ac:dyDescent="0.2">
      <c r="A6363" s="83" t="s">
        <v>6433</v>
      </c>
      <c r="B6363" s="83" t="s">
        <v>27814</v>
      </c>
      <c r="C6363" s="83" t="s">
        <v>27861</v>
      </c>
      <c r="D6363" s="83" t="s">
        <v>27836</v>
      </c>
      <c r="E6363" s="83" t="s">
        <v>27837</v>
      </c>
      <c r="F6363" s="83" t="s">
        <v>27834</v>
      </c>
      <c r="G6363" s="83"/>
      <c r="H6363" s="83" t="s">
        <v>22</v>
      </c>
    </row>
    <row r="6364" spans="1:8" ht="12.75" customHeight="1" x14ac:dyDescent="0.2">
      <c r="A6364" s="83" t="s">
        <v>6434</v>
      </c>
      <c r="B6364" s="83" t="s">
        <v>27814</v>
      </c>
      <c r="C6364" s="83" t="s">
        <v>27862</v>
      </c>
      <c r="D6364" s="83" t="s">
        <v>27836</v>
      </c>
      <c r="E6364" s="83" t="s">
        <v>27837</v>
      </c>
      <c r="F6364" s="83" t="s">
        <v>27834</v>
      </c>
      <c r="G6364" s="83"/>
      <c r="H6364" s="83" t="s">
        <v>22</v>
      </c>
    </row>
    <row r="6365" spans="1:8" ht="12.75" customHeight="1" x14ac:dyDescent="0.2">
      <c r="A6365" s="83" t="s">
        <v>6435</v>
      </c>
      <c r="B6365" s="83" t="s">
        <v>27814</v>
      </c>
      <c r="C6365" s="83" t="s">
        <v>27862</v>
      </c>
      <c r="D6365" s="83" t="s">
        <v>27836</v>
      </c>
      <c r="E6365" s="83" t="s">
        <v>27837</v>
      </c>
      <c r="F6365" s="83" t="s">
        <v>27834</v>
      </c>
      <c r="G6365" s="83"/>
      <c r="H6365" s="83" t="s">
        <v>22</v>
      </c>
    </row>
    <row r="6366" spans="1:8" ht="12.75" customHeight="1" x14ac:dyDescent="0.2">
      <c r="A6366" s="83" t="s">
        <v>6436</v>
      </c>
      <c r="B6366" s="83" t="s">
        <v>27814</v>
      </c>
      <c r="C6366" s="83" t="s">
        <v>27863</v>
      </c>
      <c r="D6366" s="83" t="s">
        <v>27836</v>
      </c>
      <c r="E6366" s="83" t="s">
        <v>27837</v>
      </c>
      <c r="F6366" s="83" t="s">
        <v>27834</v>
      </c>
      <c r="G6366" s="83"/>
      <c r="H6366" s="83" t="s">
        <v>22</v>
      </c>
    </row>
    <row r="6367" spans="1:8" ht="12.75" customHeight="1" x14ac:dyDescent="0.2">
      <c r="A6367" s="83" t="s">
        <v>6437</v>
      </c>
      <c r="B6367" s="83" t="s">
        <v>27814</v>
      </c>
      <c r="C6367" s="83" t="s">
        <v>27863</v>
      </c>
      <c r="D6367" s="83" t="s">
        <v>27836</v>
      </c>
      <c r="E6367" s="83" t="s">
        <v>27837</v>
      </c>
      <c r="F6367" s="83" t="s">
        <v>27834</v>
      </c>
      <c r="G6367" s="83"/>
      <c r="H6367" s="83" t="s">
        <v>22</v>
      </c>
    </row>
    <row r="6368" spans="1:8" ht="12.75" customHeight="1" x14ac:dyDescent="0.2">
      <c r="A6368" s="83" t="s">
        <v>6438</v>
      </c>
      <c r="B6368" s="83" t="s">
        <v>27814</v>
      </c>
      <c r="C6368" s="83" t="s">
        <v>27864</v>
      </c>
      <c r="D6368" s="83" t="s">
        <v>27836</v>
      </c>
      <c r="E6368" s="83" t="s">
        <v>27837</v>
      </c>
      <c r="F6368" s="83" t="s">
        <v>27834</v>
      </c>
      <c r="G6368" s="83"/>
      <c r="H6368" s="83" t="s">
        <v>22</v>
      </c>
    </row>
    <row r="6369" spans="1:8" ht="12.75" customHeight="1" x14ac:dyDescent="0.2">
      <c r="A6369" s="83" t="s">
        <v>6439</v>
      </c>
      <c r="B6369" s="83" t="s">
        <v>27814</v>
      </c>
      <c r="C6369" s="83" t="s">
        <v>27864</v>
      </c>
      <c r="D6369" s="83" t="s">
        <v>27836</v>
      </c>
      <c r="E6369" s="83" t="s">
        <v>27837</v>
      </c>
      <c r="F6369" s="83" t="s">
        <v>27834</v>
      </c>
      <c r="G6369" s="83"/>
      <c r="H6369" s="83" t="s">
        <v>22</v>
      </c>
    </row>
    <row r="6370" spans="1:8" ht="12.75" customHeight="1" x14ac:dyDescent="0.2">
      <c r="A6370" s="83" t="s">
        <v>6440</v>
      </c>
      <c r="B6370" s="83" t="s">
        <v>27814</v>
      </c>
      <c r="C6370" s="83" t="s">
        <v>27865</v>
      </c>
      <c r="D6370" s="83" t="s">
        <v>27836</v>
      </c>
      <c r="E6370" s="83" t="s">
        <v>27837</v>
      </c>
      <c r="F6370" s="83" t="s">
        <v>27834</v>
      </c>
      <c r="G6370" s="83"/>
      <c r="H6370" s="83" t="s">
        <v>27</v>
      </c>
    </row>
    <row r="6371" spans="1:8" ht="12.75" customHeight="1" x14ac:dyDescent="0.2">
      <c r="A6371" s="83" t="s">
        <v>6441</v>
      </c>
      <c r="B6371" s="83" t="s">
        <v>27814</v>
      </c>
      <c r="C6371" s="83" t="s">
        <v>27865</v>
      </c>
      <c r="D6371" s="83" t="s">
        <v>27836</v>
      </c>
      <c r="E6371" s="83" t="s">
        <v>27837</v>
      </c>
      <c r="F6371" s="83" t="s">
        <v>27834</v>
      </c>
      <c r="G6371" s="83"/>
      <c r="H6371" s="83" t="s">
        <v>27</v>
      </c>
    </row>
    <row r="6372" spans="1:8" ht="12.75" customHeight="1" x14ac:dyDescent="0.2">
      <c r="A6372" s="83" t="s">
        <v>6442</v>
      </c>
      <c r="B6372" s="83" t="s">
        <v>27814</v>
      </c>
      <c r="C6372" s="83" t="s">
        <v>27866</v>
      </c>
      <c r="D6372" s="83" t="s">
        <v>27836</v>
      </c>
      <c r="E6372" s="83" t="s">
        <v>27837</v>
      </c>
      <c r="F6372" s="83" t="s">
        <v>27834</v>
      </c>
      <c r="G6372" s="83"/>
      <c r="H6372" s="83" t="s">
        <v>27</v>
      </c>
    </row>
    <row r="6373" spans="1:8" ht="12.75" customHeight="1" x14ac:dyDescent="0.2">
      <c r="A6373" s="83" t="s">
        <v>6443</v>
      </c>
      <c r="B6373" s="83" t="s">
        <v>27814</v>
      </c>
      <c r="C6373" s="83" t="s">
        <v>27866</v>
      </c>
      <c r="D6373" s="83" t="s">
        <v>27836</v>
      </c>
      <c r="E6373" s="83" t="s">
        <v>27837</v>
      </c>
      <c r="F6373" s="83" t="s">
        <v>27834</v>
      </c>
      <c r="G6373" s="83"/>
      <c r="H6373" s="83" t="s">
        <v>27</v>
      </c>
    </row>
    <row r="6374" spans="1:8" ht="12.75" customHeight="1" x14ac:dyDescent="0.2">
      <c r="A6374" s="83" t="s">
        <v>6444</v>
      </c>
      <c r="B6374" s="83" t="s">
        <v>27814</v>
      </c>
      <c r="C6374" s="83" t="s">
        <v>27867</v>
      </c>
      <c r="D6374" s="83" t="s">
        <v>27836</v>
      </c>
      <c r="E6374" s="83" t="s">
        <v>27837</v>
      </c>
      <c r="F6374" s="83" t="s">
        <v>27834</v>
      </c>
      <c r="G6374" s="83"/>
      <c r="H6374" s="83" t="s">
        <v>27</v>
      </c>
    </row>
    <row r="6375" spans="1:8" ht="12.75" customHeight="1" x14ac:dyDescent="0.2">
      <c r="A6375" s="83" t="s">
        <v>6445</v>
      </c>
      <c r="B6375" s="83" t="s">
        <v>27814</v>
      </c>
      <c r="C6375" s="83" t="s">
        <v>27867</v>
      </c>
      <c r="D6375" s="83" t="s">
        <v>27836</v>
      </c>
      <c r="E6375" s="83" t="s">
        <v>27837</v>
      </c>
      <c r="F6375" s="83" t="s">
        <v>27834</v>
      </c>
      <c r="G6375" s="83"/>
      <c r="H6375" s="83" t="s">
        <v>27</v>
      </c>
    </row>
    <row r="6376" spans="1:8" ht="12.75" customHeight="1" x14ac:dyDescent="0.2">
      <c r="A6376" s="83" t="s">
        <v>6446</v>
      </c>
      <c r="B6376" s="83" t="s">
        <v>27814</v>
      </c>
      <c r="C6376" s="83" t="s">
        <v>27868</v>
      </c>
      <c r="D6376" s="83" t="s">
        <v>27836</v>
      </c>
      <c r="E6376" s="83" t="s">
        <v>27837</v>
      </c>
      <c r="F6376" s="83" t="s">
        <v>27834</v>
      </c>
      <c r="G6376" s="83"/>
      <c r="H6376" s="83" t="s">
        <v>27</v>
      </c>
    </row>
    <row r="6377" spans="1:8" ht="12.75" customHeight="1" x14ac:dyDescent="0.2">
      <c r="A6377" s="83" t="s">
        <v>6447</v>
      </c>
      <c r="B6377" s="83" t="s">
        <v>27814</v>
      </c>
      <c r="C6377" s="83" t="s">
        <v>27868</v>
      </c>
      <c r="D6377" s="83" t="s">
        <v>27836</v>
      </c>
      <c r="E6377" s="83" t="s">
        <v>27837</v>
      </c>
      <c r="F6377" s="83" t="s">
        <v>27834</v>
      </c>
      <c r="G6377" s="83"/>
      <c r="H6377" s="83" t="s">
        <v>27</v>
      </c>
    </row>
    <row r="6378" spans="1:8" ht="12.75" customHeight="1" x14ac:dyDescent="0.2">
      <c r="A6378" s="83" t="s">
        <v>6448</v>
      </c>
      <c r="B6378" s="83" t="s">
        <v>27814</v>
      </c>
      <c r="C6378" s="83" t="s">
        <v>27869</v>
      </c>
      <c r="D6378" s="83" t="s">
        <v>27836</v>
      </c>
      <c r="E6378" s="83" t="s">
        <v>27837</v>
      </c>
      <c r="F6378" s="83" t="s">
        <v>27834</v>
      </c>
      <c r="G6378" s="83"/>
      <c r="H6378" s="83" t="s">
        <v>27</v>
      </c>
    </row>
    <row r="6379" spans="1:8" ht="12.75" customHeight="1" x14ac:dyDescent="0.2">
      <c r="A6379" s="83" t="s">
        <v>6449</v>
      </c>
      <c r="B6379" s="83" t="s">
        <v>27814</v>
      </c>
      <c r="C6379" s="83" t="s">
        <v>27869</v>
      </c>
      <c r="D6379" s="83" t="s">
        <v>27836</v>
      </c>
      <c r="E6379" s="83" t="s">
        <v>27837</v>
      </c>
      <c r="F6379" s="83" t="s">
        <v>27834</v>
      </c>
      <c r="G6379" s="83"/>
      <c r="H6379" s="83" t="s">
        <v>27</v>
      </c>
    </row>
    <row r="6380" spans="1:8" ht="12.75" customHeight="1" x14ac:dyDescent="0.2">
      <c r="A6380" s="83" t="s">
        <v>6450</v>
      </c>
      <c r="B6380" s="83" t="s">
        <v>27814</v>
      </c>
      <c r="C6380" s="83" t="s">
        <v>27870</v>
      </c>
      <c r="D6380" s="83" t="s">
        <v>27821</v>
      </c>
      <c r="E6380" s="83" t="s">
        <v>27822</v>
      </c>
      <c r="F6380" s="83" t="s">
        <v>27823</v>
      </c>
      <c r="G6380" s="83"/>
      <c r="H6380" s="83" t="s">
        <v>27</v>
      </c>
    </row>
    <row r="6381" spans="1:8" ht="12.75" customHeight="1" x14ac:dyDescent="0.2">
      <c r="A6381" s="83" t="s">
        <v>6451</v>
      </c>
      <c r="B6381" s="83" t="s">
        <v>27814</v>
      </c>
      <c r="C6381" s="83" t="s">
        <v>27870</v>
      </c>
      <c r="D6381" s="83" t="s">
        <v>27821</v>
      </c>
      <c r="E6381" s="83" t="s">
        <v>27822</v>
      </c>
      <c r="F6381" s="83" t="s">
        <v>27823</v>
      </c>
      <c r="G6381" s="83"/>
      <c r="H6381" s="83" t="s">
        <v>27</v>
      </c>
    </row>
    <row r="6382" spans="1:8" ht="12.75" customHeight="1" x14ac:dyDescent="0.2">
      <c r="A6382" s="83" t="s">
        <v>6452</v>
      </c>
      <c r="B6382" s="83" t="s">
        <v>27814</v>
      </c>
      <c r="C6382" s="83" t="s">
        <v>27871</v>
      </c>
      <c r="D6382" s="83" t="s">
        <v>27821</v>
      </c>
      <c r="E6382" s="83" t="s">
        <v>27822</v>
      </c>
      <c r="F6382" s="83" t="s">
        <v>27823</v>
      </c>
      <c r="G6382" s="83"/>
      <c r="H6382" s="83" t="s">
        <v>27</v>
      </c>
    </row>
    <row r="6383" spans="1:8" ht="12.75" customHeight="1" x14ac:dyDescent="0.2">
      <c r="A6383" s="83" t="s">
        <v>6453</v>
      </c>
      <c r="B6383" s="83" t="s">
        <v>27814</v>
      </c>
      <c r="C6383" s="83" t="s">
        <v>27871</v>
      </c>
      <c r="D6383" s="83" t="s">
        <v>27821</v>
      </c>
      <c r="E6383" s="83" t="s">
        <v>27822</v>
      </c>
      <c r="F6383" s="83" t="s">
        <v>27823</v>
      </c>
      <c r="G6383" s="83"/>
      <c r="H6383" s="83" t="s">
        <v>27</v>
      </c>
    </row>
    <row r="6384" spans="1:8" ht="12.75" customHeight="1" x14ac:dyDescent="0.2">
      <c r="A6384" s="83" t="s">
        <v>6454</v>
      </c>
      <c r="B6384" s="83" t="s">
        <v>27814</v>
      </c>
      <c r="C6384" s="83" t="s">
        <v>27872</v>
      </c>
      <c r="D6384" s="83" t="s">
        <v>27821</v>
      </c>
      <c r="E6384" s="83" t="s">
        <v>27822</v>
      </c>
      <c r="F6384" s="83" t="s">
        <v>27823</v>
      </c>
      <c r="G6384" s="83"/>
      <c r="H6384" s="83" t="s">
        <v>27</v>
      </c>
    </row>
    <row r="6385" spans="1:8" ht="12.75" customHeight="1" x14ac:dyDescent="0.2">
      <c r="A6385" s="83" t="s">
        <v>6455</v>
      </c>
      <c r="B6385" s="83" t="s">
        <v>27814</v>
      </c>
      <c r="C6385" s="83" t="s">
        <v>27872</v>
      </c>
      <c r="D6385" s="83" t="s">
        <v>27821</v>
      </c>
      <c r="E6385" s="83" t="s">
        <v>27822</v>
      </c>
      <c r="F6385" s="83" t="s">
        <v>27823</v>
      </c>
      <c r="G6385" s="83"/>
      <c r="H6385" s="83" t="s">
        <v>27</v>
      </c>
    </row>
    <row r="6386" spans="1:8" ht="12.75" customHeight="1" x14ac:dyDescent="0.2">
      <c r="A6386" s="83" t="s">
        <v>6456</v>
      </c>
      <c r="B6386" s="83" t="s">
        <v>27814</v>
      </c>
      <c r="C6386" s="83" t="s">
        <v>27873</v>
      </c>
      <c r="D6386" s="83" t="s">
        <v>27821</v>
      </c>
      <c r="E6386" s="83" t="s">
        <v>27822</v>
      </c>
      <c r="F6386" s="83" t="s">
        <v>27823</v>
      </c>
      <c r="G6386" s="83"/>
      <c r="H6386" s="83" t="s">
        <v>27</v>
      </c>
    </row>
    <row r="6387" spans="1:8" ht="12.75" customHeight="1" x14ac:dyDescent="0.2">
      <c r="A6387" s="83" t="s">
        <v>6457</v>
      </c>
      <c r="B6387" s="83" t="s">
        <v>27814</v>
      </c>
      <c r="C6387" s="83" t="s">
        <v>27873</v>
      </c>
      <c r="D6387" s="83" t="s">
        <v>27821</v>
      </c>
      <c r="E6387" s="83" t="s">
        <v>27822</v>
      </c>
      <c r="F6387" s="83" t="s">
        <v>27823</v>
      </c>
      <c r="G6387" s="83"/>
      <c r="H6387" s="83" t="s">
        <v>27</v>
      </c>
    </row>
    <row r="6388" spans="1:8" ht="12.75" customHeight="1" x14ac:dyDescent="0.2">
      <c r="A6388" s="83" t="s">
        <v>6458</v>
      </c>
      <c r="B6388" s="83" t="s">
        <v>27814</v>
      </c>
      <c r="C6388" s="83" t="s">
        <v>27874</v>
      </c>
      <c r="D6388" s="83" t="s">
        <v>27821</v>
      </c>
      <c r="E6388" s="83" t="s">
        <v>27822</v>
      </c>
      <c r="F6388" s="83" t="s">
        <v>27823</v>
      </c>
      <c r="G6388" s="83"/>
      <c r="H6388" s="83" t="s">
        <v>27</v>
      </c>
    </row>
    <row r="6389" spans="1:8" ht="12.75" customHeight="1" x14ac:dyDescent="0.2">
      <c r="A6389" s="83" t="s">
        <v>6459</v>
      </c>
      <c r="B6389" s="83" t="s">
        <v>27814</v>
      </c>
      <c r="C6389" s="83" t="s">
        <v>27874</v>
      </c>
      <c r="D6389" s="83" t="s">
        <v>27821</v>
      </c>
      <c r="E6389" s="83" t="s">
        <v>27822</v>
      </c>
      <c r="F6389" s="83" t="s">
        <v>27823</v>
      </c>
      <c r="G6389" s="83"/>
      <c r="H6389" s="83" t="s">
        <v>27</v>
      </c>
    </row>
    <row r="6390" spans="1:8" ht="12.75" customHeight="1" x14ac:dyDescent="0.2">
      <c r="A6390" s="83" t="s">
        <v>6460</v>
      </c>
      <c r="B6390" s="83" t="s">
        <v>27814</v>
      </c>
      <c r="C6390" s="83" t="s">
        <v>27875</v>
      </c>
      <c r="D6390" s="83" t="s">
        <v>27821</v>
      </c>
      <c r="E6390" s="83" t="s">
        <v>27822</v>
      </c>
      <c r="F6390" s="83" t="s">
        <v>27823</v>
      </c>
      <c r="G6390" s="83"/>
      <c r="H6390" s="83" t="s">
        <v>27</v>
      </c>
    </row>
    <row r="6391" spans="1:8" ht="12.75" customHeight="1" x14ac:dyDescent="0.2">
      <c r="A6391" s="83" t="s">
        <v>6461</v>
      </c>
      <c r="B6391" s="83" t="s">
        <v>27814</v>
      </c>
      <c r="C6391" s="83" t="s">
        <v>27875</v>
      </c>
      <c r="D6391" s="83" t="s">
        <v>27821</v>
      </c>
      <c r="E6391" s="83" t="s">
        <v>27822</v>
      </c>
      <c r="F6391" s="83" t="s">
        <v>27823</v>
      </c>
      <c r="G6391" s="83"/>
      <c r="H6391" s="83" t="s">
        <v>27</v>
      </c>
    </row>
    <row r="6392" spans="1:8" ht="12.75" customHeight="1" x14ac:dyDescent="0.2">
      <c r="A6392" s="83" t="s">
        <v>6462</v>
      </c>
      <c r="B6392" s="83" t="s">
        <v>27814</v>
      </c>
      <c r="C6392" s="83" t="s">
        <v>27876</v>
      </c>
      <c r="D6392" s="83" t="s">
        <v>27836</v>
      </c>
      <c r="E6392" s="83" t="s">
        <v>27837</v>
      </c>
      <c r="F6392" s="83" t="s">
        <v>27834</v>
      </c>
      <c r="G6392" s="83"/>
      <c r="H6392" s="83" t="s">
        <v>27</v>
      </c>
    </row>
    <row r="6393" spans="1:8" ht="12.75" customHeight="1" x14ac:dyDescent="0.2">
      <c r="A6393" s="83" t="s">
        <v>6463</v>
      </c>
      <c r="B6393" s="83" t="s">
        <v>27814</v>
      </c>
      <c r="C6393" s="83" t="s">
        <v>27876</v>
      </c>
      <c r="D6393" s="83" t="s">
        <v>27836</v>
      </c>
      <c r="E6393" s="83" t="s">
        <v>27837</v>
      </c>
      <c r="F6393" s="83" t="s">
        <v>27834</v>
      </c>
      <c r="G6393" s="83"/>
      <c r="H6393" s="83" t="s">
        <v>27</v>
      </c>
    </row>
    <row r="6394" spans="1:8" ht="12.75" customHeight="1" x14ac:dyDescent="0.2">
      <c r="A6394" s="83" t="s">
        <v>6464</v>
      </c>
      <c r="B6394" s="83" t="s">
        <v>27814</v>
      </c>
      <c r="C6394" s="83" t="s">
        <v>27877</v>
      </c>
      <c r="D6394" s="83" t="s">
        <v>27836</v>
      </c>
      <c r="E6394" s="83" t="s">
        <v>27837</v>
      </c>
      <c r="F6394" s="83" t="s">
        <v>27834</v>
      </c>
      <c r="G6394" s="83"/>
      <c r="H6394" s="83" t="s">
        <v>27</v>
      </c>
    </row>
    <row r="6395" spans="1:8" ht="12.75" customHeight="1" x14ac:dyDescent="0.2">
      <c r="A6395" s="83" t="s">
        <v>6465</v>
      </c>
      <c r="B6395" s="83" t="s">
        <v>27814</v>
      </c>
      <c r="C6395" s="83" t="s">
        <v>27877</v>
      </c>
      <c r="D6395" s="83" t="s">
        <v>27836</v>
      </c>
      <c r="E6395" s="83" t="s">
        <v>27837</v>
      </c>
      <c r="F6395" s="83" t="s">
        <v>27834</v>
      </c>
      <c r="G6395" s="83"/>
      <c r="H6395" s="83" t="s">
        <v>27</v>
      </c>
    </row>
    <row r="6396" spans="1:8" ht="12.75" customHeight="1" x14ac:dyDescent="0.2">
      <c r="A6396" s="83" t="s">
        <v>6466</v>
      </c>
      <c r="B6396" s="83" t="s">
        <v>27814</v>
      </c>
      <c r="C6396" s="83" t="s">
        <v>27878</v>
      </c>
      <c r="D6396" s="83" t="s">
        <v>27836</v>
      </c>
      <c r="E6396" s="83" t="s">
        <v>27837</v>
      </c>
      <c r="F6396" s="83" t="s">
        <v>27834</v>
      </c>
      <c r="G6396" s="83"/>
      <c r="H6396" s="83" t="s">
        <v>27</v>
      </c>
    </row>
    <row r="6397" spans="1:8" ht="12.75" customHeight="1" x14ac:dyDescent="0.2">
      <c r="A6397" s="83" t="s">
        <v>6467</v>
      </c>
      <c r="B6397" s="83" t="s">
        <v>27814</v>
      </c>
      <c r="C6397" s="83" t="s">
        <v>27878</v>
      </c>
      <c r="D6397" s="83" t="s">
        <v>27836</v>
      </c>
      <c r="E6397" s="83" t="s">
        <v>27837</v>
      </c>
      <c r="F6397" s="83" t="s">
        <v>27834</v>
      </c>
      <c r="G6397" s="83"/>
      <c r="H6397" s="83" t="s">
        <v>27</v>
      </c>
    </row>
    <row r="6398" spans="1:8" ht="12.75" customHeight="1" x14ac:dyDescent="0.2">
      <c r="A6398" s="83" t="s">
        <v>6468</v>
      </c>
      <c r="B6398" s="83" t="s">
        <v>27814</v>
      </c>
      <c r="C6398" s="83" t="s">
        <v>27879</v>
      </c>
      <c r="D6398" s="83" t="s">
        <v>27836</v>
      </c>
      <c r="E6398" s="83" t="s">
        <v>27837</v>
      </c>
      <c r="F6398" s="83" t="s">
        <v>27834</v>
      </c>
      <c r="G6398" s="83"/>
      <c r="H6398" s="83" t="s">
        <v>27</v>
      </c>
    </row>
    <row r="6399" spans="1:8" ht="12.75" customHeight="1" x14ac:dyDescent="0.2">
      <c r="A6399" s="83" t="s">
        <v>6469</v>
      </c>
      <c r="B6399" s="83" t="s">
        <v>27814</v>
      </c>
      <c r="C6399" s="83" t="s">
        <v>27879</v>
      </c>
      <c r="D6399" s="83" t="s">
        <v>27836</v>
      </c>
      <c r="E6399" s="83" t="s">
        <v>27837</v>
      </c>
      <c r="F6399" s="83" t="s">
        <v>27834</v>
      </c>
      <c r="G6399" s="83"/>
      <c r="H6399" s="83" t="s">
        <v>27</v>
      </c>
    </row>
    <row r="6400" spans="1:8" ht="12.75" customHeight="1" x14ac:dyDescent="0.2">
      <c r="A6400" s="83" t="s">
        <v>6470</v>
      </c>
      <c r="B6400" s="83" t="s">
        <v>27814</v>
      </c>
      <c r="C6400" s="83" t="s">
        <v>27880</v>
      </c>
      <c r="D6400" s="83" t="s">
        <v>27821</v>
      </c>
      <c r="E6400" s="83" t="s">
        <v>27837</v>
      </c>
      <c r="F6400" s="83" t="s">
        <v>27834</v>
      </c>
      <c r="G6400" s="83"/>
      <c r="H6400" s="83" t="s">
        <v>27</v>
      </c>
    </row>
    <row r="6401" spans="1:8" ht="12.75" customHeight="1" x14ac:dyDescent="0.2">
      <c r="A6401" s="83" t="s">
        <v>6471</v>
      </c>
      <c r="B6401" s="83" t="s">
        <v>27814</v>
      </c>
      <c r="C6401" s="83" t="s">
        <v>27880</v>
      </c>
      <c r="D6401" s="83" t="s">
        <v>27821</v>
      </c>
      <c r="E6401" s="83" t="s">
        <v>27837</v>
      </c>
      <c r="F6401" s="83" t="s">
        <v>27834</v>
      </c>
      <c r="G6401" s="83"/>
      <c r="H6401" s="83" t="s">
        <v>27</v>
      </c>
    </row>
    <row r="6402" spans="1:8" ht="12.75" customHeight="1" x14ac:dyDescent="0.2">
      <c r="A6402" s="83" t="s">
        <v>6472</v>
      </c>
      <c r="B6402" s="83" t="s">
        <v>27814</v>
      </c>
      <c r="C6402" s="83" t="s">
        <v>27881</v>
      </c>
      <c r="D6402" s="83" t="s">
        <v>27821</v>
      </c>
      <c r="E6402" s="83" t="s">
        <v>27822</v>
      </c>
      <c r="F6402" s="83" t="s">
        <v>27823</v>
      </c>
      <c r="G6402" s="83"/>
      <c r="H6402" s="83" t="s">
        <v>27</v>
      </c>
    </row>
    <row r="6403" spans="1:8" ht="12.75" customHeight="1" x14ac:dyDescent="0.2">
      <c r="A6403" s="83" t="s">
        <v>6473</v>
      </c>
      <c r="B6403" s="83" t="s">
        <v>27814</v>
      </c>
      <c r="C6403" s="83" t="s">
        <v>27881</v>
      </c>
      <c r="D6403" s="83" t="s">
        <v>27821</v>
      </c>
      <c r="E6403" s="83" t="s">
        <v>27822</v>
      </c>
      <c r="F6403" s="83" t="s">
        <v>27823</v>
      </c>
      <c r="G6403" s="83"/>
      <c r="H6403" s="83" t="s">
        <v>27</v>
      </c>
    </row>
    <row r="6404" spans="1:8" ht="12.75" customHeight="1" x14ac:dyDescent="0.2">
      <c r="A6404" s="83" t="s">
        <v>6474</v>
      </c>
      <c r="B6404" s="83" t="s">
        <v>27882</v>
      </c>
      <c r="C6404" s="83" t="s">
        <v>27883</v>
      </c>
      <c r="D6404" s="83" t="s">
        <v>27821</v>
      </c>
      <c r="E6404" s="83" t="s">
        <v>27822</v>
      </c>
      <c r="F6404" s="83" t="s">
        <v>27823</v>
      </c>
      <c r="G6404" s="83"/>
      <c r="H6404" s="83" t="s">
        <v>27</v>
      </c>
    </row>
    <row r="6405" spans="1:8" ht="12.75" customHeight="1" x14ac:dyDescent="0.2">
      <c r="A6405" s="83" t="s">
        <v>6475</v>
      </c>
      <c r="B6405" s="83" t="s">
        <v>27882</v>
      </c>
      <c r="C6405" s="83" t="s">
        <v>27883</v>
      </c>
      <c r="D6405" s="83" t="s">
        <v>27821</v>
      </c>
      <c r="E6405" s="83" t="s">
        <v>27822</v>
      </c>
      <c r="F6405" s="83" t="s">
        <v>27823</v>
      </c>
      <c r="G6405" s="83"/>
      <c r="H6405" s="83" t="s">
        <v>27</v>
      </c>
    </row>
    <row r="6406" spans="1:8" ht="12.75" customHeight="1" x14ac:dyDescent="0.2">
      <c r="A6406" s="83" t="s">
        <v>6476</v>
      </c>
      <c r="B6406" s="83" t="s">
        <v>27814</v>
      </c>
      <c r="C6406" s="83" t="s">
        <v>27884</v>
      </c>
      <c r="D6406" s="83" t="s">
        <v>27821</v>
      </c>
      <c r="E6406" s="83" t="s">
        <v>27822</v>
      </c>
      <c r="F6406" s="83" t="s">
        <v>27823</v>
      </c>
      <c r="G6406" s="83"/>
      <c r="H6406" s="83" t="s">
        <v>27</v>
      </c>
    </row>
    <row r="6407" spans="1:8" ht="12.75" customHeight="1" x14ac:dyDescent="0.2">
      <c r="A6407" s="83" t="s">
        <v>6477</v>
      </c>
      <c r="B6407" s="83" t="s">
        <v>27814</v>
      </c>
      <c r="C6407" s="83" t="s">
        <v>27884</v>
      </c>
      <c r="D6407" s="83" t="s">
        <v>27821</v>
      </c>
      <c r="E6407" s="83" t="s">
        <v>27822</v>
      </c>
      <c r="F6407" s="83" t="s">
        <v>27823</v>
      </c>
      <c r="G6407" s="83"/>
      <c r="H6407" s="83" t="s">
        <v>27</v>
      </c>
    </row>
    <row r="6408" spans="1:8" ht="12.75" customHeight="1" x14ac:dyDescent="0.2">
      <c r="A6408" s="83" t="s">
        <v>6478</v>
      </c>
      <c r="B6408" s="83" t="s">
        <v>27814</v>
      </c>
      <c r="C6408" s="83" t="s">
        <v>27885</v>
      </c>
      <c r="D6408" s="83" t="s">
        <v>27821</v>
      </c>
      <c r="E6408" s="83" t="s">
        <v>27822</v>
      </c>
      <c r="F6408" s="83" t="s">
        <v>27823</v>
      </c>
      <c r="G6408" s="83"/>
      <c r="H6408" s="83" t="s">
        <v>27</v>
      </c>
    </row>
    <row r="6409" spans="1:8" ht="12.75" customHeight="1" x14ac:dyDescent="0.2">
      <c r="A6409" s="83" t="s">
        <v>6479</v>
      </c>
      <c r="B6409" s="83" t="s">
        <v>27814</v>
      </c>
      <c r="C6409" s="83" t="s">
        <v>27885</v>
      </c>
      <c r="D6409" s="83" t="s">
        <v>27821</v>
      </c>
      <c r="E6409" s="83" t="s">
        <v>27822</v>
      </c>
      <c r="F6409" s="83" t="s">
        <v>27823</v>
      </c>
      <c r="G6409" s="83"/>
      <c r="H6409" s="83" t="s">
        <v>27</v>
      </c>
    </row>
    <row r="6410" spans="1:8" ht="12.75" customHeight="1" x14ac:dyDescent="0.2">
      <c r="A6410" s="83" t="s">
        <v>6480</v>
      </c>
      <c r="B6410" s="83" t="s">
        <v>27814</v>
      </c>
      <c r="C6410" s="83" t="s">
        <v>27886</v>
      </c>
      <c r="D6410" s="83" t="s">
        <v>27821</v>
      </c>
      <c r="E6410" s="83" t="s">
        <v>27822</v>
      </c>
      <c r="F6410" s="83" t="s">
        <v>27823</v>
      </c>
      <c r="G6410" s="83"/>
      <c r="H6410" s="83" t="s">
        <v>27</v>
      </c>
    </row>
    <row r="6411" spans="1:8" ht="12.75" customHeight="1" x14ac:dyDescent="0.2">
      <c r="A6411" s="83" t="s">
        <v>6481</v>
      </c>
      <c r="B6411" s="83" t="s">
        <v>27814</v>
      </c>
      <c r="C6411" s="83" t="s">
        <v>27886</v>
      </c>
      <c r="D6411" s="83" t="s">
        <v>27821</v>
      </c>
      <c r="E6411" s="83" t="s">
        <v>27822</v>
      </c>
      <c r="F6411" s="83" t="s">
        <v>27823</v>
      </c>
      <c r="G6411" s="83"/>
      <c r="H6411" s="83" t="s">
        <v>27</v>
      </c>
    </row>
    <row r="6412" spans="1:8" ht="12.75" customHeight="1" x14ac:dyDescent="0.2">
      <c r="A6412" s="83" t="s">
        <v>6482</v>
      </c>
      <c r="B6412" s="83" t="s">
        <v>27814</v>
      </c>
      <c r="C6412" s="83" t="s">
        <v>27887</v>
      </c>
      <c r="D6412" s="83" t="s">
        <v>27821</v>
      </c>
      <c r="E6412" s="83" t="s">
        <v>27822</v>
      </c>
      <c r="F6412" s="83" t="s">
        <v>27823</v>
      </c>
      <c r="G6412" s="83"/>
      <c r="H6412" s="83" t="s">
        <v>27</v>
      </c>
    </row>
    <row r="6413" spans="1:8" ht="12.75" customHeight="1" x14ac:dyDescent="0.2">
      <c r="A6413" s="83" t="s">
        <v>6483</v>
      </c>
      <c r="B6413" s="83" t="s">
        <v>27814</v>
      </c>
      <c r="C6413" s="83" t="s">
        <v>27887</v>
      </c>
      <c r="D6413" s="83" t="s">
        <v>27821</v>
      </c>
      <c r="E6413" s="83" t="s">
        <v>27822</v>
      </c>
      <c r="F6413" s="83" t="s">
        <v>27823</v>
      </c>
      <c r="G6413" s="83"/>
      <c r="H6413" s="83" t="s">
        <v>27</v>
      </c>
    </row>
    <row r="6414" spans="1:8" ht="12.75" customHeight="1" x14ac:dyDescent="0.2">
      <c r="A6414" s="83" t="s">
        <v>6484</v>
      </c>
      <c r="B6414" s="83" t="s">
        <v>27814</v>
      </c>
      <c r="C6414" s="83" t="s">
        <v>27888</v>
      </c>
      <c r="D6414" s="83" t="s">
        <v>27821</v>
      </c>
      <c r="E6414" s="83" t="s">
        <v>27822</v>
      </c>
      <c r="F6414" s="83" t="s">
        <v>27823</v>
      </c>
      <c r="G6414" s="83"/>
      <c r="H6414" s="83" t="s">
        <v>27</v>
      </c>
    </row>
    <row r="6415" spans="1:8" ht="12.75" customHeight="1" x14ac:dyDescent="0.2">
      <c r="A6415" s="83" t="s">
        <v>6485</v>
      </c>
      <c r="B6415" s="83" t="s">
        <v>27814</v>
      </c>
      <c r="C6415" s="83" t="s">
        <v>27888</v>
      </c>
      <c r="D6415" s="83" t="s">
        <v>27821</v>
      </c>
      <c r="E6415" s="83" t="s">
        <v>27822</v>
      </c>
      <c r="F6415" s="83" t="s">
        <v>27823</v>
      </c>
      <c r="G6415" s="83"/>
      <c r="H6415" s="83" t="s">
        <v>27</v>
      </c>
    </row>
    <row r="6416" spans="1:8" ht="12.75" customHeight="1" x14ac:dyDescent="0.2">
      <c r="A6416" s="83" t="s">
        <v>6486</v>
      </c>
      <c r="B6416" s="83" t="s">
        <v>27814</v>
      </c>
      <c r="C6416" s="83" t="s">
        <v>27889</v>
      </c>
      <c r="D6416" s="83" t="s">
        <v>27821</v>
      </c>
      <c r="E6416" s="83" t="s">
        <v>27822</v>
      </c>
      <c r="F6416" s="83" t="s">
        <v>27823</v>
      </c>
      <c r="G6416" s="83"/>
      <c r="H6416" s="83" t="s">
        <v>27</v>
      </c>
    </row>
    <row r="6417" spans="1:8" ht="12.75" customHeight="1" x14ac:dyDescent="0.2">
      <c r="A6417" s="83" t="s">
        <v>6487</v>
      </c>
      <c r="B6417" s="83" t="s">
        <v>27814</v>
      </c>
      <c r="C6417" s="83" t="s">
        <v>27889</v>
      </c>
      <c r="D6417" s="83" t="s">
        <v>27821</v>
      </c>
      <c r="E6417" s="83" t="s">
        <v>27822</v>
      </c>
      <c r="F6417" s="83" t="s">
        <v>27823</v>
      </c>
      <c r="G6417" s="83"/>
      <c r="H6417" s="83" t="s">
        <v>27</v>
      </c>
    </row>
    <row r="6418" spans="1:8" ht="12.75" customHeight="1" x14ac:dyDescent="0.2">
      <c r="A6418" s="83" t="s">
        <v>6488</v>
      </c>
      <c r="B6418" s="83" t="s">
        <v>27814</v>
      </c>
      <c r="C6418" s="83" t="s">
        <v>27890</v>
      </c>
      <c r="D6418" s="83" t="s">
        <v>27821</v>
      </c>
      <c r="E6418" s="83" t="s">
        <v>27822</v>
      </c>
      <c r="F6418" s="83" t="s">
        <v>27823</v>
      </c>
      <c r="G6418" s="83"/>
      <c r="H6418" s="83" t="s">
        <v>27</v>
      </c>
    </row>
    <row r="6419" spans="1:8" ht="12.75" customHeight="1" x14ac:dyDescent="0.2">
      <c r="A6419" s="83" t="s">
        <v>6489</v>
      </c>
      <c r="B6419" s="83" t="s">
        <v>27814</v>
      </c>
      <c r="C6419" s="83" t="s">
        <v>27890</v>
      </c>
      <c r="D6419" s="83" t="s">
        <v>27821</v>
      </c>
      <c r="E6419" s="83" t="s">
        <v>27822</v>
      </c>
      <c r="F6419" s="83" t="s">
        <v>27823</v>
      </c>
      <c r="G6419" s="83"/>
      <c r="H6419" s="83" t="s">
        <v>27</v>
      </c>
    </row>
    <row r="6420" spans="1:8" ht="12.75" customHeight="1" x14ac:dyDescent="0.2">
      <c r="A6420" s="83" t="s">
        <v>6490</v>
      </c>
      <c r="B6420" s="83" t="s">
        <v>27814</v>
      </c>
      <c r="C6420" s="83" t="s">
        <v>27891</v>
      </c>
      <c r="D6420" s="83" t="s">
        <v>27821</v>
      </c>
      <c r="E6420" s="83" t="s">
        <v>27822</v>
      </c>
      <c r="F6420" s="83" t="s">
        <v>27823</v>
      </c>
      <c r="G6420" s="83"/>
      <c r="H6420" s="83" t="s">
        <v>27</v>
      </c>
    </row>
    <row r="6421" spans="1:8" ht="12.75" customHeight="1" x14ac:dyDescent="0.2">
      <c r="A6421" s="83" t="s">
        <v>6491</v>
      </c>
      <c r="B6421" s="83" t="s">
        <v>27814</v>
      </c>
      <c r="C6421" s="83" t="s">
        <v>27891</v>
      </c>
      <c r="D6421" s="83" t="s">
        <v>27821</v>
      </c>
      <c r="E6421" s="83" t="s">
        <v>27822</v>
      </c>
      <c r="F6421" s="83" t="s">
        <v>27823</v>
      </c>
      <c r="G6421" s="83"/>
      <c r="H6421" s="83" t="s">
        <v>27</v>
      </c>
    </row>
    <row r="6422" spans="1:8" ht="12.75" customHeight="1" x14ac:dyDescent="0.2">
      <c r="A6422" s="83" t="s">
        <v>6492</v>
      </c>
      <c r="B6422" s="83" t="s">
        <v>27892</v>
      </c>
      <c r="C6422" s="83" t="s">
        <v>27893</v>
      </c>
      <c r="D6422" s="83" t="s">
        <v>27894</v>
      </c>
      <c r="E6422" s="83"/>
      <c r="F6422" s="83"/>
      <c r="G6422" s="83"/>
      <c r="H6422" s="83" t="s">
        <v>27</v>
      </c>
    </row>
    <row r="6423" spans="1:8" ht="12.75" customHeight="1" x14ac:dyDescent="0.2">
      <c r="A6423" s="83" t="s">
        <v>6493</v>
      </c>
      <c r="B6423" s="83" t="s">
        <v>27892</v>
      </c>
      <c r="C6423" s="83" t="s">
        <v>27893</v>
      </c>
      <c r="D6423" s="83" t="s">
        <v>27894</v>
      </c>
      <c r="E6423" s="83"/>
      <c r="F6423" s="83"/>
      <c r="G6423" s="83"/>
      <c r="H6423" s="83" t="s">
        <v>27</v>
      </c>
    </row>
    <row r="6424" spans="1:8" ht="12.75" customHeight="1" x14ac:dyDescent="0.2">
      <c r="A6424" s="83" t="s">
        <v>6494</v>
      </c>
      <c r="B6424" s="83" t="s">
        <v>27895</v>
      </c>
      <c r="C6424" s="83" t="s">
        <v>27893</v>
      </c>
      <c r="D6424" s="83" t="s">
        <v>27894</v>
      </c>
      <c r="E6424" s="83"/>
      <c r="F6424" s="83"/>
      <c r="G6424" s="83"/>
      <c r="H6424" s="83" t="s">
        <v>27</v>
      </c>
    </row>
    <row r="6425" spans="1:8" ht="12.75" customHeight="1" x14ac:dyDescent="0.2">
      <c r="A6425" s="83" t="s">
        <v>6495</v>
      </c>
      <c r="B6425" s="83" t="s">
        <v>27895</v>
      </c>
      <c r="C6425" s="83" t="s">
        <v>27893</v>
      </c>
      <c r="D6425" s="83" t="s">
        <v>27894</v>
      </c>
      <c r="E6425" s="83"/>
      <c r="F6425" s="83"/>
      <c r="G6425" s="83"/>
      <c r="H6425" s="83" t="s">
        <v>27</v>
      </c>
    </row>
    <row r="6426" spans="1:8" ht="12.75" customHeight="1" x14ac:dyDescent="0.2">
      <c r="A6426" s="83" t="s">
        <v>6496</v>
      </c>
      <c r="B6426" s="83" t="s">
        <v>27896</v>
      </c>
      <c r="C6426" s="83" t="s">
        <v>27893</v>
      </c>
      <c r="D6426" s="83" t="s">
        <v>27894</v>
      </c>
      <c r="E6426" s="83"/>
      <c r="F6426" s="83"/>
      <c r="G6426" s="83"/>
      <c r="H6426" s="83" t="s">
        <v>27</v>
      </c>
    </row>
    <row r="6427" spans="1:8" ht="12.75" customHeight="1" x14ac:dyDescent="0.2">
      <c r="A6427" s="83" t="s">
        <v>6497</v>
      </c>
      <c r="B6427" s="83" t="s">
        <v>27896</v>
      </c>
      <c r="C6427" s="83" t="s">
        <v>27893</v>
      </c>
      <c r="D6427" s="83" t="s">
        <v>27894</v>
      </c>
      <c r="E6427" s="83"/>
      <c r="F6427" s="83"/>
      <c r="G6427" s="83"/>
      <c r="H6427" s="83" t="s">
        <v>27</v>
      </c>
    </row>
    <row r="6428" spans="1:8" ht="12.75" customHeight="1" x14ac:dyDescent="0.2">
      <c r="A6428" s="83" t="s">
        <v>6498</v>
      </c>
      <c r="B6428" s="83" t="s">
        <v>27897</v>
      </c>
      <c r="C6428" s="83" t="s">
        <v>27898</v>
      </c>
      <c r="D6428" s="83" t="s">
        <v>27894</v>
      </c>
      <c r="E6428" s="83"/>
      <c r="F6428" s="83"/>
      <c r="G6428" s="83"/>
      <c r="H6428" s="83" t="s">
        <v>27</v>
      </c>
    </row>
    <row r="6429" spans="1:8" ht="12.75" customHeight="1" x14ac:dyDescent="0.2">
      <c r="A6429" s="83" t="s">
        <v>6499</v>
      </c>
      <c r="B6429" s="83" t="s">
        <v>27897</v>
      </c>
      <c r="C6429" s="83" t="s">
        <v>27898</v>
      </c>
      <c r="D6429" s="83" t="s">
        <v>27894</v>
      </c>
      <c r="E6429" s="83"/>
      <c r="F6429" s="83"/>
      <c r="G6429" s="83"/>
      <c r="H6429" s="83" t="s">
        <v>27</v>
      </c>
    </row>
    <row r="6430" spans="1:8" ht="12.75" customHeight="1" x14ac:dyDescent="0.2">
      <c r="A6430" s="83" t="s">
        <v>6500</v>
      </c>
      <c r="B6430" s="83" t="s">
        <v>27899</v>
      </c>
      <c r="C6430" s="83" t="s">
        <v>27900</v>
      </c>
      <c r="D6430" s="83"/>
      <c r="E6430" s="83"/>
      <c r="F6430" s="83"/>
      <c r="G6430" s="83"/>
      <c r="H6430" s="83" t="s">
        <v>27</v>
      </c>
    </row>
    <row r="6431" spans="1:8" ht="12.75" customHeight="1" x14ac:dyDescent="0.2">
      <c r="A6431" s="83" t="s">
        <v>6501</v>
      </c>
      <c r="B6431" s="83" t="s">
        <v>27899</v>
      </c>
      <c r="C6431" s="83" t="s">
        <v>27900</v>
      </c>
      <c r="D6431" s="83"/>
      <c r="E6431" s="83"/>
      <c r="F6431" s="83"/>
      <c r="G6431" s="83"/>
      <c r="H6431" s="83" t="s">
        <v>27</v>
      </c>
    </row>
    <row r="6432" spans="1:8" ht="12.75" customHeight="1" x14ac:dyDescent="0.2">
      <c r="A6432" s="83" t="s">
        <v>6502</v>
      </c>
      <c r="B6432" s="83" t="s">
        <v>27899</v>
      </c>
      <c r="C6432" s="83" t="s">
        <v>27901</v>
      </c>
      <c r="D6432" s="83"/>
      <c r="E6432" s="83"/>
      <c r="F6432" s="83"/>
      <c r="G6432" s="83"/>
      <c r="H6432" s="83" t="s">
        <v>27</v>
      </c>
    </row>
    <row r="6433" spans="1:8" ht="12.75" customHeight="1" x14ac:dyDescent="0.2">
      <c r="A6433" s="83" t="s">
        <v>6503</v>
      </c>
      <c r="B6433" s="83" t="s">
        <v>27899</v>
      </c>
      <c r="C6433" s="83" t="s">
        <v>27901</v>
      </c>
      <c r="D6433" s="83"/>
      <c r="E6433" s="83"/>
      <c r="F6433" s="83"/>
      <c r="G6433" s="83"/>
      <c r="H6433" s="83" t="s">
        <v>27</v>
      </c>
    </row>
    <row r="6434" spans="1:8" ht="12.75" customHeight="1" x14ac:dyDescent="0.2">
      <c r="A6434" s="83" t="s">
        <v>6504</v>
      </c>
      <c r="B6434" s="83" t="s">
        <v>27899</v>
      </c>
      <c r="C6434" s="83" t="s">
        <v>27902</v>
      </c>
      <c r="D6434" s="83"/>
      <c r="E6434" s="83"/>
      <c r="F6434" s="83"/>
      <c r="G6434" s="83"/>
      <c r="H6434" s="83" t="s">
        <v>27</v>
      </c>
    </row>
    <row r="6435" spans="1:8" ht="12.75" customHeight="1" x14ac:dyDescent="0.2">
      <c r="A6435" s="83" t="s">
        <v>6505</v>
      </c>
      <c r="B6435" s="83" t="s">
        <v>27899</v>
      </c>
      <c r="C6435" s="83" t="s">
        <v>27902</v>
      </c>
      <c r="D6435" s="83"/>
      <c r="E6435" s="83"/>
      <c r="F6435" s="83"/>
      <c r="G6435" s="83"/>
      <c r="H6435" s="83" t="s">
        <v>27</v>
      </c>
    </row>
    <row r="6436" spans="1:8" ht="12.75" customHeight="1" x14ac:dyDescent="0.2">
      <c r="A6436" s="83" t="s">
        <v>6506</v>
      </c>
      <c r="B6436" s="83" t="s">
        <v>27899</v>
      </c>
      <c r="C6436" s="83" t="s">
        <v>27903</v>
      </c>
      <c r="D6436" s="83"/>
      <c r="E6436" s="83"/>
      <c r="F6436" s="83"/>
      <c r="G6436" s="83"/>
      <c r="H6436" s="83" t="s">
        <v>27</v>
      </c>
    </row>
    <row r="6437" spans="1:8" ht="12.75" customHeight="1" x14ac:dyDescent="0.2">
      <c r="A6437" s="83" t="s">
        <v>6507</v>
      </c>
      <c r="B6437" s="83" t="s">
        <v>27899</v>
      </c>
      <c r="C6437" s="83" t="s">
        <v>27903</v>
      </c>
      <c r="D6437" s="83"/>
      <c r="E6437" s="83"/>
      <c r="F6437" s="83"/>
      <c r="G6437" s="83"/>
      <c r="H6437" s="83" t="s">
        <v>27</v>
      </c>
    </row>
    <row r="6438" spans="1:8" ht="12.75" customHeight="1" x14ac:dyDescent="0.2">
      <c r="A6438" s="83" t="s">
        <v>6508</v>
      </c>
      <c r="B6438" s="83" t="s">
        <v>27899</v>
      </c>
      <c r="C6438" s="83" t="s">
        <v>27904</v>
      </c>
      <c r="D6438" s="83"/>
      <c r="E6438" s="83"/>
      <c r="F6438" s="83"/>
      <c r="G6438" s="83"/>
      <c r="H6438" s="83" t="s">
        <v>27</v>
      </c>
    </row>
    <row r="6439" spans="1:8" ht="12.75" customHeight="1" x14ac:dyDescent="0.2">
      <c r="A6439" s="83" t="s">
        <v>6509</v>
      </c>
      <c r="B6439" s="83" t="s">
        <v>27899</v>
      </c>
      <c r="C6439" s="83" t="s">
        <v>27904</v>
      </c>
      <c r="D6439" s="83"/>
      <c r="E6439" s="83"/>
      <c r="F6439" s="83"/>
      <c r="G6439" s="83"/>
      <c r="H6439" s="83" t="s">
        <v>27</v>
      </c>
    </row>
    <row r="6440" spans="1:8" ht="12.75" customHeight="1" x14ac:dyDescent="0.2">
      <c r="A6440" s="83" t="s">
        <v>6510</v>
      </c>
      <c r="B6440" s="83" t="s">
        <v>27899</v>
      </c>
      <c r="C6440" s="83" t="s">
        <v>27905</v>
      </c>
      <c r="D6440" s="83"/>
      <c r="E6440" s="83"/>
      <c r="F6440" s="83"/>
      <c r="G6440" s="83"/>
      <c r="H6440" s="83" t="s">
        <v>27</v>
      </c>
    </row>
    <row r="6441" spans="1:8" ht="12.75" customHeight="1" x14ac:dyDescent="0.2">
      <c r="A6441" s="83" t="s">
        <v>6511</v>
      </c>
      <c r="B6441" s="83" t="s">
        <v>27899</v>
      </c>
      <c r="C6441" s="83" t="s">
        <v>27905</v>
      </c>
      <c r="D6441" s="83"/>
      <c r="E6441" s="83"/>
      <c r="F6441" s="83"/>
      <c r="G6441" s="83"/>
      <c r="H6441" s="83" t="s">
        <v>27</v>
      </c>
    </row>
    <row r="6442" spans="1:8" ht="12.75" customHeight="1" x14ac:dyDescent="0.2">
      <c r="A6442" s="83" t="s">
        <v>6512</v>
      </c>
      <c r="B6442" s="83" t="s">
        <v>27899</v>
      </c>
      <c r="C6442" s="83" t="s">
        <v>27906</v>
      </c>
      <c r="D6442" s="83"/>
      <c r="E6442" s="83"/>
      <c r="F6442" s="83"/>
      <c r="G6442" s="83"/>
      <c r="H6442" s="83" t="s">
        <v>27</v>
      </c>
    </row>
    <row r="6443" spans="1:8" ht="12.75" customHeight="1" x14ac:dyDescent="0.2">
      <c r="A6443" s="83" t="s">
        <v>6513</v>
      </c>
      <c r="B6443" s="83" t="s">
        <v>27899</v>
      </c>
      <c r="C6443" s="83" t="s">
        <v>27906</v>
      </c>
      <c r="D6443" s="83"/>
      <c r="E6443" s="83"/>
      <c r="F6443" s="83"/>
      <c r="G6443" s="83"/>
      <c r="H6443" s="83" t="s">
        <v>27</v>
      </c>
    </row>
    <row r="6444" spans="1:8" ht="12.75" customHeight="1" x14ac:dyDescent="0.2">
      <c r="A6444" s="83" t="s">
        <v>6514</v>
      </c>
      <c r="B6444" s="83" t="s">
        <v>27899</v>
      </c>
      <c r="C6444" s="83" t="s">
        <v>27907</v>
      </c>
      <c r="D6444" s="83"/>
      <c r="E6444" s="83"/>
      <c r="F6444" s="83"/>
      <c r="G6444" s="83"/>
      <c r="H6444" s="83" t="s">
        <v>27</v>
      </c>
    </row>
    <row r="6445" spans="1:8" ht="12.75" customHeight="1" x14ac:dyDescent="0.2">
      <c r="A6445" s="83" t="s">
        <v>6515</v>
      </c>
      <c r="B6445" s="83" t="s">
        <v>27899</v>
      </c>
      <c r="C6445" s="83" t="s">
        <v>27907</v>
      </c>
      <c r="D6445" s="83"/>
      <c r="E6445" s="83"/>
      <c r="F6445" s="83"/>
      <c r="G6445" s="83"/>
      <c r="H6445" s="83" t="s">
        <v>27</v>
      </c>
    </row>
    <row r="6446" spans="1:8" ht="12.75" customHeight="1" x14ac:dyDescent="0.2">
      <c r="A6446" s="83" t="s">
        <v>6516</v>
      </c>
      <c r="B6446" s="83" t="s">
        <v>27899</v>
      </c>
      <c r="C6446" s="83" t="s">
        <v>27908</v>
      </c>
      <c r="D6446" s="83"/>
      <c r="E6446" s="83"/>
      <c r="F6446" s="83"/>
      <c r="G6446" s="83"/>
      <c r="H6446" s="83" t="s">
        <v>27</v>
      </c>
    </row>
    <row r="6447" spans="1:8" ht="12.75" customHeight="1" x14ac:dyDescent="0.2">
      <c r="A6447" s="83" t="s">
        <v>6517</v>
      </c>
      <c r="B6447" s="83" t="s">
        <v>27899</v>
      </c>
      <c r="C6447" s="83" t="s">
        <v>27908</v>
      </c>
      <c r="D6447" s="83"/>
      <c r="E6447" s="83"/>
      <c r="F6447" s="83"/>
      <c r="G6447" s="83"/>
      <c r="H6447" s="83" t="s">
        <v>27</v>
      </c>
    </row>
    <row r="6448" spans="1:8" ht="12.75" customHeight="1" x14ac:dyDescent="0.2">
      <c r="A6448" s="83" t="s">
        <v>6518</v>
      </c>
      <c r="B6448" s="83" t="s">
        <v>27899</v>
      </c>
      <c r="C6448" s="83" t="s">
        <v>27909</v>
      </c>
      <c r="D6448" s="83"/>
      <c r="E6448" s="83"/>
      <c r="F6448" s="83"/>
      <c r="G6448" s="83"/>
      <c r="H6448" s="83" t="s">
        <v>27</v>
      </c>
    </row>
    <row r="6449" spans="1:8" ht="12.75" customHeight="1" x14ac:dyDescent="0.2">
      <c r="A6449" s="83" t="s">
        <v>6519</v>
      </c>
      <c r="B6449" s="83" t="s">
        <v>27899</v>
      </c>
      <c r="C6449" s="83" t="s">
        <v>27909</v>
      </c>
      <c r="D6449" s="83"/>
      <c r="E6449" s="83"/>
      <c r="F6449" s="83"/>
      <c r="G6449" s="83"/>
      <c r="H6449" s="83" t="s">
        <v>27</v>
      </c>
    </row>
    <row r="6450" spans="1:8" ht="12.75" customHeight="1" x14ac:dyDescent="0.2">
      <c r="A6450" s="83" t="s">
        <v>6520</v>
      </c>
      <c r="B6450" s="83" t="s">
        <v>27899</v>
      </c>
      <c r="C6450" s="83" t="s">
        <v>27910</v>
      </c>
      <c r="D6450" s="83"/>
      <c r="E6450" s="83"/>
      <c r="F6450" s="83"/>
      <c r="G6450" s="83"/>
      <c r="H6450" s="83" t="s">
        <v>22411</v>
      </c>
    </row>
    <row r="6451" spans="1:8" ht="12.75" customHeight="1" x14ac:dyDescent="0.2">
      <c r="A6451" s="83" t="s">
        <v>6521</v>
      </c>
      <c r="B6451" s="83" t="s">
        <v>27899</v>
      </c>
      <c r="C6451" s="83" t="s">
        <v>27910</v>
      </c>
      <c r="D6451" s="83"/>
      <c r="E6451" s="83"/>
      <c r="F6451" s="83"/>
      <c r="G6451" s="83"/>
      <c r="H6451" s="83" t="s">
        <v>22411</v>
      </c>
    </row>
    <row r="6452" spans="1:8" ht="12.75" customHeight="1" x14ac:dyDescent="0.2">
      <c r="A6452" s="83" t="s">
        <v>6522</v>
      </c>
      <c r="B6452" s="83" t="s">
        <v>27899</v>
      </c>
      <c r="C6452" s="83" t="s">
        <v>27911</v>
      </c>
      <c r="D6452" s="83"/>
      <c r="E6452" s="83"/>
      <c r="F6452" s="83"/>
      <c r="G6452" s="83"/>
      <c r="H6452" s="83" t="s">
        <v>22411</v>
      </c>
    </row>
    <row r="6453" spans="1:8" ht="12.75" customHeight="1" x14ac:dyDescent="0.2">
      <c r="A6453" s="83" t="s">
        <v>6523</v>
      </c>
      <c r="B6453" s="83" t="s">
        <v>27899</v>
      </c>
      <c r="C6453" s="83" t="s">
        <v>27911</v>
      </c>
      <c r="D6453" s="83"/>
      <c r="E6453" s="83"/>
      <c r="F6453" s="83"/>
      <c r="G6453" s="83"/>
      <c r="H6453" s="83" t="s">
        <v>22411</v>
      </c>
    </row>
    <row r="6454" spans="1:8" ht="12.75" customHeight="1" x14ac:dyDescent="0.2">
      <c r="A6454" s="83" t="s">
        <v>6524</v>
      </c>
      <c r="B6454" s="83" t="s">
        <v>27899</v>
      </c>
      <c r="C6454" s="83" t="s">
        <v>27912</v>
      </c>
      <c r="D6454" s="83"/>
      <c r="E6454" s="83"/>
      <c r="F6454" s="83"/>
      <c r="G6454" s="83"/>
      <c r="H6454" s="83" t="s">
        <v>22411</v>
      </c>
    </row>
    <row r="6455" spans="1:8" ht="12.75" customHeight="1" x14ac:dyDescent="0.2">
      <c r="A6455" s="83" t="s">
        <v>6525</v>
      </c>
      <c r="B6455" s="83" t="s">
        <v>27899</v>
      </c>
      <c r="C6455" s="83" t="s">
        <v>27912</v>
      </c>
      <c r="D6455" s="83"/>
      <c r="E6455" s="83"/>
      <c r="F6455" s="83"/>
      <c r="G6455" s="83"/>
      <c r="H6455" s="83" t="s">
        <v>22411</v>
      </c>
    </row>
    <row r="6456" spans="1:8" ht="12.75" customHeight="1" x14ac:dyDescent="0.2">
      <c r="A6456" s="83" t="s">
        <v>6526</v>
      </c>
      <c r="B6456" s="83" t="s">
        <v>27899</v>
      </c>
      <c r="C6456" s="83" t="s">
        <v>27913</v>
      </c>
      <c r="D6456" s="83"/>
      <c r="E6456" s="83"/>
      <c r="F6456" s="83"/>
      <c r="G6456" s="83"/>
      <c r="H6456" s="83" t="s">
        <v>22411</v>
      </c>
    </row>
    <row r="6457" spans="1:8" ht="12.75" customHeight="1" x14ac:dyDescent="0.2">
      <c r="A6457" s="83" t="s">
        <v>6527</v>
      </c>
      <c r="B6457" s="83" t="s">
        <v>27899</v>
      </c>
      <c r="C6457" s="83" t="s">
        <v>27913</v>
      </c>
      <c r="D6457" s="83"/>
      <c r="E6457" s="83"/>
      <c r="F6457" s="83"/>
      <c r="G6457" s="83"/>
      <c r="H6457" s="83" t="s">
        <v>22411</v>
      </c>
    </row>
    <row r="6458" spans="1:8" ht="12.75" customHeight="1" x14ac:dyDescent="0.2">
      <c r="A6458" s="83" t="s">
        <v>6528</v>
      </c>
      <c r="B6458" s="83" t="s">
        <v>27899</v>
      </c>
      <c r="C6458" s="83" t="s">
        <v>27914</v>
      </c>
      <c r="D6458" s="83"/>
      <c r="E6458" s="83"/>
      <c r="F6458" s="83"/>
      <c r="G6458" s="83"/>
      <c r="H6458" s="83" t="s">
        <v>22411</v>
      </c>
    </row>
    <row r="6459" spans="1:8" ht="12.75" customHeight="1" x14ac:dyDescent="0.2">
      <c r="A6459" s="83" t="s">
        <v>6529</v>
      </c>
      <c r="B6459" s="83" t="s">
        <v>27899</v>
      </c>
      <c r="C6459" s="83" t="s">
        <v>27914</v>
      </c>
      <c r="D6459" s="83"/>
      <c r="E6459" s="83"/>
      <c r="F6459" s="83"/>
      <c r="G6459" s="83"/>
      <c r="H6459" s="83" t="s">
        <v>22411</v>
      </c>
    </row>
    <row r="6460" spans="1:8" ht="12.75" customHeight="1" x14ac:dyDescent="0.2">
      <c r="A6460" s="83" t="s">
        <v>6530</v>
      </c>
      <c r="B6460" s="83" t="s">
        <v>27899</v>
      </c>
      <c r="C6460" s="83" t="s">
        <v>27915</v>
      </c>
      <c r="D6460" s="83"/>
      <c r="E6460" s="83"/>
      <c r="F6460" s="83"/>
      <c r="G6460" s="83"/>
      <c r="H6460" s="83" t="s">
        <v>22411</v>
      </c>
    </row>
    <row r="6461" spans="1:8" ht="12.75" customHeight="1" x14ac:dyDescent="0.2">
      <c r="A6461" s="83" t="s">
        <v>6531</v>
      </c>
      <c r="B6461" s="83" t="s">
        <v>27899</v>
      </c>
      <c r="C6461" s="83" t="s">
        <v>27915</v>
      </c>
      <c r="D6461" s="83"/>
      <c r="E6461" s="83"/>
      <c r="F6461" s="83"/>
      <c r="G6461" s="83"/>
      <c r="H6461" s="83" t="s">
        <v>22411</v>
      </c>
    </row>
    <row r="6462" spans="1:8" ht="12.75" customHeight="1" x14ac:dyDescent="0.2">
      <c r="A6462" s="83" t="s">
        <v>6532</v>
      </c>
      <c r="B6462" s="83" t="s">
        <v>27899</v>
      </c>
      <c r="C6462" s="83" t="s">
        <v>27916</v>
      </c>
      <c r="D6462" s="83"/>
      <c r="E6462" s="83"/>
      <c r="F6462" s="83"/>
      <c r="G6462" s="83"/>
      <c r="H6462" s="83" t="s">
        <v>22411</v>
      </c>
    </row>
    <row r="6463" spans="1:8" ht="12.75" customHeight="1" x14ac:dyDescent="0.2">
      <c r="A6463" s="83" t="s">
        <v>6533</v>
      </c>
      <c r="B6463" s="83" t="s">
        <v>27899</v>
      </c>
      <c r="C6463" s="83" t="s">
        <v>27916</v>
      </c>
      <c r="D6463" s="83"/>
      <c r="E6463" s="83"/>
      <c r="F6463" s="83"/>
      <c r="G6463" s="83"/>
      <c r="H6463" s="83" t="s">
        <v>22411</v>
      </c>
    </row>
    <row r="6464" spans="1:8" ht="12.75" customHeight="1" x14ac:dyDescent="0.2">
      <c r="A6464" s="83" t="s">
        <v>6534</v>
      </c>
      <c r="B6464" s="83" t="s">
        <v>27899</v>
      </c>
      <c r="C6464" s="83" t="s">
        <v>27917</v>
      </c>
      <c r="D6464" s="83"/>
      <c r="E6464" s="83"/>
      <c r="F6464" s="83"/>
      <c r="G6464" s="83"/>
      <c r="H6464" s="83" t="s">
        <v>22772</v>
      </c>
    </row>
    <row r="6465" spans="1:8" ht="12.75" customHeight="1" x14ac:dyDescent="0.2">
      <c r="A6465" s="83" t="s">
        <v>6535</v>
      </c>
      <c r="B6465" s="83" t="s">
        <v>27899</v>
      </c>
      <c r="C6465" s="83" t="s">
        <v>27917</v>
      </c>
      <c r="D6465" s="83"/>
      <c r="E6465" s="83"/>
      <c r="F6465" s="83"/>
      <c r="G6465" s="83"/>
      <c r="H6465" s="83" t="s">
        <v>22772</v>
      </c>
    </row>
    <row r="6466" spans="1:8" ht="12.75" customHeight="1" x14ac:dyDescent="0.2">
      <c r="A6466" s="83" t="s">
        <v>6536</v>
      </c>
      <c r="B6466" s="83" t="s">
        <v>27918</v>
      </c>
      <c r="C6466" s="83" t="s">
        <v>27919</v>
      </c>
      <c r="D6466" s="83"/>
      <c r="E6466" s="83"/>
      <c r="F6466" s="83"/>
      <c r="G6466" s="83"/>
      <c r="H6466" s="83" t="s">
        <v>22772</v>
      </c>
    </row>
    <row r="6467" spans="1:8" ht="12.75" customHeight="1" x14ac:dyDescent="0.2">
      <c r="A6467" s="83" t="s">
        <v>6537</v>
      </c>
      <c r="B6467" s="83" t="s">
        <v>27918</v>
      </c>
      <c r="C6467" s="83" t="s">
        <v>27919</v>
      </c>
      <c r="D6467" s="83"/>
      <c r="E6467" s="83"/>
      <c r="F6467" s="83"/>
      <c r="G6467" s="83"/>
      <c r="H6467" s="83" t="s">
        <v>22772</v>
      </c>
    </row>
    <row r="6468" spans="1:8" ht="12.75" customHeight="1" x14ac:dyDescent="0.2">
      <c r="A6468" s="83" t="s">
        <v>6538</v>
      </c>
      <c r="B6468" s="83" t="s">
        <v>27918</v>
      </c>
      <c r="C6468" s="83" t="s">
        <v>27920</v>
      </c>
      <c r="D6468" s="83"/>
      <c r="E6468" s="83"/>
      <c r="F6468" s="83"/>
      <c r="G6468" s="83"/>
      <c r="H6468" s="83" t="s">
        <v>22411</v>
      </c>
    </row>
    <row r="6469" spans="1:8" ht="12.75" customHeight="1" x14ac:dyDescent="0.2">
      <c r="A6469" s="83" t="s">
        <v>6539</v>
      </c>
      <c r="B6469" s="83" t="s">
        <v>27918</v>
      </c>
      <c r="C6469" s="83" t="s">
        <v>27920</v>
      </c>
      <c r="D6469" s="83"/>
      <c r="E6469" s="83"/>
      <c r="F6469" s="83"/>
      <c r="G6469" s="83"/>
      <c r="H6469" s="83" t="s">
        <v>22411</v>
      </c>
    </row>
    <row r="6470" spans="1:8" ht="12.75" customHeight="1" x14ac:dyDescent="0.2">
      <c r="A6470" s="83" t="s">
        <v>6540</v>
      </c>
      <c r="B6470" s="83" t="s">
        <v>27918</v>
      </c>
      <c r="C6470" s="83" t="s">
        <v>27921</v>
      </c>
      <c r="D6470" s="83"/>
      <c r="E6470" s="83"/>
      <c r="F6470" s="83"/>
      <c r="G6470" s="83"/>
      <c r="H6470" s="83" t="s">
        <v>22411</v>
      </c>
    </row>
    <row r="6471" spans="1:8" ht="12.75" customHeight="1" x14ac:dyDescent="0.2">
      <c r="A6471" s="83" t="s">
        <v>6541</v>
      </c>
      <c r="B6471" s="83" t="s">
        <v>27918</v>
      </c>
      <c r="C6471" s="83" t="s">
        <v>27921</v>
      </c>
      <c r="D6471" s="83"/>
      <c r="E6471" s="83"/>
      <c r="F6471" s="83"/>
      <c r="G6471" s="83"/>
      <c r="H6471" s="83" t="s">
        <v>22411</v>
      </c>
    </row>
    <row r="6472" spans="1:8" ht="12.75" customHeight="1" x14ac:dyDescent="0.2">
      <c r="A6472" s="83" t="s">
        <v>6542</v>
      </c>
      <c r="B6472" s="83" t="s">
        <v>27918</v>
      </c>
      <c r="C6472" s="83" t="s">
        <v>27922</v>
      </c>
      <c r="D6472" s="83"/>
      <c r="E6472" s="83"/>
      <c r="F6472" s="83"/>
      <c r="G6472" s="83"/>
      <c r="H6472" s="83" t="s">
        <v>22411</v>
      </c>
    </row>
    <row r="6473" spans="1:8" ht="12.75" customHeight="1" x14ac:dyDescent="0.2">
      <c r="A6473" s="83" t="s">
        <v>6543</v>
      </c>
      <c r="B6473" s="83" t="s">
        <v>27918</v>
      </c>
      <c r="C6473" s="83" t="s">
        <v>27922</v>
      </c>
      <c r="D6473" s="83"/>
      <c r="E6473" s="83"/>
      <c r="F6473" s="83"/>
      <c r="G6473" s="83"/>
      <c r="H6473" s="83" t="s">
        <v>22411</v>
      </c>
    </row>
    <row r="6474" spans="1:8" ht="12.75" customHeight="1" x14ac:dyDescent="0.2">
      <c r="A6474" s="83" t="s">
        <v>6544</v>
      </c>
      <c r="B6474" s="83" t="s">
        <v>27918</v>
      </c>
      <c r="C6474" s="83" t="s">
        <v>27923</v>
      </c>
      <c r="D6474" s="83"/>
      <c r="E6474" s="83"/>
      <c r="F6474" s="83"/>
      <c r="G6474" s="83"/>
      <c r="H6474" s="83" t="s">
        <v>22772</v>
      </c>
    </row>
    <row r="6475" spans="1:8" ht="12.75" customHeight="1" x14ac:dyDescent="0.2">
      <c r="A6475" s="83" t="s">
        <v>6545</v>
      </c>
      <c r="B6475" s="83" t="s">
        <v>27918</v>
      </c>
      <c r="C6475" s="83" t="s">
        <v>27923</v>
      </c>
      <c r="D6475" s="83"/>
      <c r="E6475" s="83"/>
      <c r="F6475" s="83"/>
      <c r="G6475" s="83"/>
      <c r="H6475" s="83" t="s">
        <v>22772</v>
      </c>
    </row>
    <row r="6476" spans="1:8" ht="12.75" customHeight="1" x14ac:dyDescent="0.2">
      <c r="A6476" s="83" t="s">
        <v>6546</v>
      </c>
      <c r="B6476" s="83" t="s">
        <v>27918</v>
      </c>
      <c r="C6476" s="83" t="s">
        <v>27924</v>
      </c>
      <c r="D6476" s="83"/>
      <c r="E6476" s="83"/>
      <c r="F6476" s="83"/>
      <c r="G6476" s="83"/>
      <c r="H6476" s="83" t="s">
        <v>22772</v>
      </c>
    </row>
    <row r="6477" spans="1:8" ht="12.75" customHeight="1" x14ac:dyDescent="0.2">
      <c r="A6477" s="83" t="s">
        <v>6547</v>
      </c>
      <c r="B6477" s="83" t="s">
        <v>27918</v>
      </c>
      <c r="C6477" s="83" t="s">
        <v>27924</v>
      </c>
      <c r="D6477" s="83"/>
      <c r="E6477" s="83"/>
      <c r="F6477" s="83"/>
      <c r="G6477" s="83"/>
      <c r="H6477" s="83" t="s">
        <v>22772</v>
      </c>
    </row>
    <row r="6478" spans="1:8" ht="12.75" customHeight="1" x14ac:dyDescent="0.2">
      <c r="A6478" s="83" t="s">
        <v>6548</v>
      </c>
      <c r="B6478" s="83" t="s">
        <v>27918</v>
      </c>
      <c r="C6478" s="83" t="s">
        <v>27925</v>
      </c>
      <c r="D6478" s="83"/>
      <c r="E6478" s="83"/>
      <c r="F6478" s="83"/>
      <c r="G6478" s="83"/>
      <c r="H6478" s="83" t="s">
        <v>27</v>
      </c>
    </row>
    <row r="6479" spans="1:8" ht="12.75" customHeight="1" x14ac:dyDescent="0.2">
      <c r="A6479" s="83" t="s">
        <v>6549</v>
      </c>
      <c r="B6479" s="83" t="s">
        <v>27918</v>
      </c>
      <c r="C6479" s="83" t="s">
        <v>27925</v>
      </c>
      <c r="D6479" s="83"/>
      <c r="E6479" s="83"/>
      <c r="F6479" s="83"/>
      <c r="G6479" s="83"/>
      <c r="H6479" s="83" t="s">
        <v>27</v>
      </c>
    </row>
    <row r="6480" spans="1:8" ht="12.75" customHeight="1" x14ac:dyDescent="0.2">
      <c r="A6480" s="83" t="s">
        <v>6550</v>
      </c>
      <c r="B6480" s="83" t="s">
        <v>27918</v>
      </c>
      <c r="C6480" s="83" t="s">
        <v>27926</v>
      </c>
      <c r="D6480" s="83"/>
      <c r="E6480" s="83"/>
      <c r="F6480" s="83"/>
      <c r="G6480" s="83"/>
      <c r="H6480" s="83" t="s">
        <v>27</v>
      </c>
    </row>
    <row r="6481" spans="1:8" ht="12.75" customHeight="1" x14ac:dyDescent="0.2">
      <c r="A6481" s="83" t="s">
        <v>6551</v>
      </c>
      <c r="B6481" s="83" t="s">
        <v>27918</v>
      </c>
      <c r="C6481" s="83" t="s">
        <v>27926</v>
      </c>
      <c r="D6481" s="83"/>
      <c r="E6481" s="83"/>
      <c r="F6481" s="83"/>
      <c r="G6481" s="83"/>
      <c r="H6481" s="83" t="s">
        <v>27</v>
      </c>
    </row>
    <row r="6482" spans="1:8" ht="12.75" customHeight="1" x14ac:dyDescent="0.2">
      <c r="A6482" s="83" t="s">
        <v>6552</v>
      </c>
      <c r="B6482" s="83" t="s">
        <v>27918</v>
      </c>
      <c r="C6482" s="83" t="s">
        <v>27927</v>
      </c>
      <c r="D6482" s="83"/>
      <c r="E6482" s="83"/>
      <c r="F6482" s="83"/>
      <c r="G6482" s="83"/>
      <c r="H6482" s="83" t="s">
        <v>27</v>
      </c>
    </row>
    <row r="6483" spans="1:8" ht="12.75" customHeight="1" x14ac:dyDescent="0.2">
      <c r="A6483" s="83" t="s">
        <v>6553</v>
      </c>
      <c r="B6483" s="83" t="s">
        <v>27918</v>
      </c>
      <c r="C6483" s="83" t="s">
        <v>27927</v>
      </c>
      <c r="D6483" s="83"/>
      <c r="E6483" s="83"/>
      <c r="F6483" s="83"/>
      <c r="G6483" s="83"/>
      <c r="H6483" s="83" t="s">
        <v>27</v>
      </c>
    </row>
    <row r="6484" spans="1:8" ht="12.75" customHeight="1" x14ac:dyDescent="0.2">
      <c r="A6484" s="83" t="s">
        <v>6554</v>
      </c>
      <c r="B6484" s="83" t="s">
        <v>27918</v>
      </c>
      <c r="C6484" s="83" t="s">
        <v>27928</v>
      </c>
      <c r="D6484" s="83"/>
      <c r="E6484" s="83"/>
      <c r="F6484" s="83"/>
      <c r="G6484" s="83"/>
      <c r="H6484" s="83" t="s">
        <v>27</v>
      </c>
    </row>
    <row r="6485" spans="1:8" ht="12.75" customHeight="1" x14ac:dyDescent="0.2">
      <c r="A6485" s="83" t="s">
        <v>6555</v>
      </c>
      <c r="B6485" s="83" t="s">
        <v>27918</v>
      </c>
      <c r="C6485" s="83" t="s">
        <v>27928</v>
      </c>
      <c r="D6485" s="83"/>
      <c r="E6485" s="83"/>
      <c r="F6485" s="83"/>
      <c r="G6485" s="83"/>
      <c r="H6485" s="83" t="s">
        <v>27</v>
      </c>
    </row>
    <row r="6486" spans="1:8" ht="12.75" customHeight="1" x14ac:dyDescent="0.2">
      <c r="A6486" s="83" t="s">
        <v>6556</v>
      </c>
      <c r="B6486" s="83" t="s">
        <v>27918</v>
      </c>
      <c r="C6486" s="83" t="s">
        <v>27929</v>
      </c>
      <c r="D6486" s="83"/>
      <c r="E6486" s="83"/>
      <c r="F6486" s="83"/>
      <c r="G6486" s="83"/>
      <c r="H6486" s="83" t="s">
        <v>27</v>
      </c>
    </row>
    <row r="6487" spans="1:8" ht="12.75" customHeight="1" x14ac:dyDescent="0.2">
      <c r="A6487" s="83" t="s">
        <v>6557</v>
      </c>
      <c r="B6487" s="83" t="s">
        <v>27918</v>
      </c>
      <c r="C6487" s="83" t="s">
        <v>27929</v>
      </c>
      <c r="D6487" s="83"/>
      <c r="E6487" s="83"/>
      <c r="F6487" s="83"/>
      <c r="G6487" s="83"/>
      <c r="H6487" s="83" t="s">
        <v>27</v>
      </c>
    </row>
    <row r="6488" spans="1:8" ht="12.75" customHeight="1" x14ac:dyDescent="0.2">
      <c r="A6488" s="83" t="s">
        <v>6558</v>
      </c>
      <c r="B6488" s="83" t="s">
        <v>27918</v>
      </c>
      <c r="C6488" s="83" t="s">
        <v>27930</v>
      </c>
      <c r="D6488" s="83"/>
      <c r="E6488" s="83"/>
      <c r="F6488" s="83"/>
      <c r="G6488" s="83"/>
      <c r="H6488" s="83" t="s">
        <v>27</v>
      </c>
    </row>
    <row r="6489" spans="1:8" ht="12.75" customHeight="1" x14ac:dyDescent="0.2">
      <c r="A6489" s="83" t="s">
        <v>6559</v>
      </c>
      <c r="B6489" s="83" t="s">
        <v>27918</v>
      </c>
      <c r="C6489" s="83" t="s">
        <v>27930</v>
      </c>
      <c r="D6489" s="83"/>
      <c r="E6489" s="83"/>
      <c r="F6489" s="83"/>
      <c r="G6489" s="83"/>
      <c r="H6489" s="83" t="s">
        <v>27</v>
      </c>
    </row>
    <row r="6490" spans="1:8" ht="12.75" customHeight="1" x14ac:dyDescent="0.2">
      <c r="A6490" s="83" t="s">
        <v>6560</v>
      </c>
      <c r="B6490" s="83" t="s">
        <v>27931</v>
      </c>
      <c r="C6490" s="83" t="s">
        <v>27932</v>
      </c>
      <c r="D6490" s="83"/>
      <c r="E6490" s="83"/>
      <c r="F6490" s="83"/>
      <c r="G6490" s="83"/>
      <c r="H6490" s="83" t="s">
        <v>27</v>
      </c>
    </row>
    <row r="6491" spans="1:8" ht="12.75" customHeight="1" x14ac:dyDescent="0.2">
      <c r="A6491" s="83" t="s">
        <v>6561</v>
      </c>
      <c r="B6491" s="83" t="s">
        <v>27931</v>
      </c>
      <c r="C6491" s="83" t="s">
        <v>27932</v>
      </c>
      <c r="D6491" s="83"/>
      <c r="E6491" s="83"/>
      <c r="F6491" s="83"/>
      <c r="G6491" s="83"/>
      <c r="H6491" s="83" t="s">
        <v>27</v>
      </c>
    </row>
    <row r="6492" spans="1:8" ht="12.75" customHeight="1" x14ac:dyDescent="0.2">
      <c r="A6492" s="83" t="s">
        <v>6562</v>
      </c>
      <c r="B6492" s="83" t="s">
        <v>27931</v>
      </c>
      <c r="C6492" s="83" t="s">
        <v>27933</v>
      </c>
      <c r="D6492" s="83"/>
      <c r="E6492" s="83"/>
      <c r="F6492" s="83"/>
      <c r="G6492" s="83"/>
      <c r="H6492" s="83" t="s">
        <v>27</v>
      </c>
    </row>
    <row r="6493" spans="1:8" ht="12.75" customHeight="1" x14ac:dyDescent="0.2">
      <c r="A6493" s="83" t="s">
        <v>6563</v>
      </c>
      <c r="B6493" s="83" t="s">
        <v>27931</v>
      </c>
      <c r="C6493" s="83" t="s">
        <v>27933</v>
      </c>
      <c r="D6493" s="83"/>
      <c r="E6493" s="83"/>
      <c r="F6493" s="83"/>
      <c r="G6493" s="83"/>
      <c r="H6493" s="83" t="s">
        <v>27</v>
      </c>
    </row>
    <row r="6494" spans="1:8" ht="12.75" customHeight="1" x14ac:dyDescent="0.2">
      <c r="A6494" s="83" t="s">
        <v>6564</v>
      </c>
      <c r="B6494" s="83" t="s">
        <v>27931</v>
      </c>
      <c r="C6494" s="83" t="s">
        <v>27934</v>
      </c>
      <c r="D6494" s="83"/>
      <c r="E6494" s="83"/>
      <c r="F6494" s="83"/>
      <c r="G6494" s="83"/>
      <c r="H6494" s="83" t="s">
        <v>27</v>
      </c>
    </row>
    <row r="6495" spans="1:8" ht="12.75" customHeight="1" x14ac:dyDescent="0.2">
      <c r="A6495" s="83" t="s">
        <v>6565</v>
      </c>
      <c r="B6495" s="83" t="s">
        <v>27931</v>
      </c>
      <c r="C6495" s="83" t="s">
        <v>27934</v>
      </c>
      <c r="D6495" s="83"/>
      <c r="E6495" s="83"/>
      <c r="F6495" s="83"/>
      <c r="G6495" s="83"/>
      <c r="H6495" s="83" t="s">
        <v>27</v>
      </c>
    </row>
    <row r="6496" spans="1:8" ht="12.75" customHeight="1" x14ac:dyDescent="0.2">
      <c r="A6496" s="83" t="s">
        <v>6566</v>
      </c>
      <c r="B6496" s="83" t="s">
        <v>27931</v>
      </c>
      <c r="C6496" s="83" t="s">
        <v>27935</v>
      </c>
      <c r="D6496" s="83"/>
      <c r="E6496" s="83"/>
      <c r="F6496" s="83"/>
      <c r="G6496" s="83"/>
      <c r="H6496" s="83" t="s">
        <v>22411</v>
      </c>
    </row>
    <row r="6497" spans="1:8" ht="12.75" customHeight="1" x14ac:dyDescent="0.2">
      <c r="A6497" s="83" t="s">
        <v>6567</v>
      </c>
      <c r="B6497" s="83" t="s">
        <v>27931</v>
      </c>
      <c r="C6497" s="83" t="s">
        <v>27935</v>
      </c>
      <c r="D6497" s="83"/>
      <c r="E6497" s="83"/>
      <c r="F6497" s="83"/>
      <c r="G6497" s="83"/>
      <c r="H6497" s="83" t="s">
        <v>22411</v>
      </c>
    </row>
    <row r="6498" spans="1:8" ht="12.75" customHeight="1" x14ac:dyDescent="0.2">
      <c r="A6498" s="83" t="s">
        <v>6568</v>
      </c>
      <c r="B6498" s="83" t="s">
        <v>27931</v>
      </c>
      <c r="C6498" s="83" t="s">
        <v>27936</v>
      </c>
      <c r="D6498" s="83"/>
      <c r="E6498" s="83"/>
      <c r="F6498" s="83"/>
      <c r="G6498" s="83"/>
      <c r="H6498" s="83" t="s">
        <v>22772</v>
      </c>
    </row>
    <row r="6499" spans="1:8" ht="12.75" customHeight="1" x14ac:dyDescent="0.2">
      <c r="A6499" s="83" t="s">
        <v>6569</v>
      </c>
      <c r="B6499" s="83" t="s">
        <v>27931</v>
      </c>
      <c r="C6499" s="83" t="s">
        <v>27936</v>
      </c>
      <c r="D6499" s="83"/>
      <c r="E6499" s="83"/>
      <c r="F6499" s="83"/>
      <c r="G6499" s="83"/>
      <c r="H6499" s="83" t="s">
        <v>22772</v>
      </c>
    </row>
    <row r="6500" spans="1:8" ht="12.75" customHeight="1" x14ac:dyDescent="0.2">
      <c r="A6500" s="83" t="s">
        <v>6570</v>
      </c>
      <c r="B6500" s="83" t="s">
        <v>27931</v>
      </c>
      <c r="C6500" s="83" t="s">
        <v>27937</v>
      </c>
      <c r="D6500" s="83"/>
      <c r="E6500" s="83"/>
      <c r="F6500" s="83"/>
      <c r="G6500" s="83"/>
      <c r="H6500" s="83" t="s">
        <v>27</v>
      </c>
    </row>
    <row r="6501" spans="1:8" ht="12.75" customHeight="1" x14ac:dyDescent="0.2">
      <c r="A6501" s="83" t="s">
        <v>6571</v>
      </c>
      <c r="B6501" s="83" t="s">
        <v>27931</v>
      </c>
      <c r="C6501" s="83" t="s">
        <v>27937</v>
      </c>
      <c r="D6501" s="83"/>
      <c r="E6501" s="83"/>
      <c r="F6501" s="83"/>
      <c r="G6501" s="83"/>
      <c r="H6501" s="83" t="s">
        <v>27</v>
      </c>
    </row>
    <row r="6502" spans="1:8" ht="12.75" customHeight="1" x14ac:dyDescent="0.2">
      <c r="A6502" s="83" t="s">
        <v>6572</v>
      </c>
      <c r="B6502" s="83" t="s">
        <v>27931</v>
      </c>
      <c r="C6502" s="83" t="s">
        <v>27938</v>
      </c>
      <c r="D6502" s="83"/>
      <c r="E6502" s="83"/>
      <c r="F6502" s="83"/>
      <c r="G6502" s="83"/>
      <c r="H6502" s="83" t="s">
        <v>22411</v>
      </c>
    </row>
    <row r="6503" spans="1:8" ht="12.75" customHeight="1" x14ac:dyDescent="0.2">
      <c r="A6503" s="83" t="s">
        <v>6573</v>
      </c>
      <c r="B6503" s="83" t="s">
        <v>27931</v>
      </c>
      <c r="C6503" s="83" t="s">
        <v>27938</v>
      </c>
      <c r="D6503" s="83"/>
      <c r="E6503" s="83"/>
      <c r="F6503" s="83"/>
      <c r="G6503" s="83"/>
      <c r="H6503" s="83" t="s">
        <v>22411</v>
      </c>
    </row>
    <row r="6504" spans="1:8" ht="12.75" customHeight="1" x14ac:dyDescent="0.2">
      <c r="A6504" s="83" t="s">
        <v>6574</v>
      </c>
      <c r="B6504" s="83" t="s">
        <v>27931</v>
      </c>
      <c r="C6504" s="83" t="s">
        <v>27939</v>
      </c>
      <c r="D6504" s="83"/>
      <c r="E6504" s="83"/>
      <c r="F6504" s="83"/>
      <c r="G6504" s="83"/>
      <c r="H6504" s="83" t="s">
        <v>22411</v>
      </c>
    </row>
    <row r="6505" spans="1:8" ht="12.75" customHeight="1" x14ac:dyDescent="0.2">
      <c r="A6505" s="83" t="s">
        <v>6575</v>
      </c>
      <c r="B6505" s="83" t="s">
        <v>27931</v>
      </c>
      <c r="C6505" s="83" t="s">
        <v>27939</v>
      </c>
      <c r="D6505" s="83"/>
      <c r="E6505" s="83"/>
      <c r="F6505" s="83"/>
      <c r="G6505" s="83"/>
      <c r="H6505" s="83" t="s">
        <v>22411</v>
      </c>
    </row>
    <row r="6506" spans="1:8" ht="12.75" customHeight="1" x14ac:dyDescent="0.2">
      <c r="A6506" s="83" t="s">
        <v>6576</v>
      </c>
      <c r="B6506" s="83" t="s">
        <v>27931</v>
      </c>
      <c r="C6506" s="83" t="s">
        <v>27940</v>
      </c>
      <c r="D6506" s="83"/>
      <c r="E6506" s="83"/>
      <c r="F6506" s="83"/>
      <c r="G6506" s="83"/>
      <c r="H6506" s="83" t="s">
        <v>22411</v>
      </c>
    </row>
    <row r="6507" spans="1:8" ht="12.75" customHeight="1" x14ac:dyDescent="0.2">
      <c r="A6507" s="83" t="s">
        <v>6577</v>
      </c>
      <c r="B6507" s="83" t="s">
        <v>27931</v>
      </c>
      <c r="C6507" s="83" t="s">
        <v>27940</v>
      </c>
      <c r="D6507" s="83"/>
      <c r="E6507" s="83"/>
      <c r="F6507" s="83"/>
      <c r="G6507" s="83"/>
      <c r="H6507" s="83" t="s">
        <v>22411</v>
      </c>
    </row>
    <row r="6508" spans="1:8" ht="12.75" customHeight="1" x14ac:dyDescent="0.2">
      <c r="A6508" s="83" t="s">
        <v>6578</v>
      </c>
      <c r="B6508" s="83" t="s">
        <v>27931</v>
      </c>
      <c r="C6508" s="83" t="s">
        <v>27941</v>
      </c>
      <c r="D6508" s="83"/>
      <c r="E6508" s="83"/>
      <c r="F6508" s="83"/>
      <c r="G6508" s="83"/>
      <c r="H6508" s="83" t="s">
        <v>22411</v>
      </c>
    </row>
    <row r="6509" spans="1:8" ht="12.75" customHeight="1" x14ac:dyDescent="0.2">
      <c r="A6509" s="83" t="s">
        <v>6579</v>
      </c>
      <c r="B6509" s="83" t="s">
        <v>27931</v>
      </c>
      <c r="C6509" s="83" t="s">
        <v>27941</v>
      </c>
      <c r="D6509" s="83"/>
      <c r="E6509" s="83"/>
      <c r="F6509" s="83"/>
      <c r="G6509" s="83"/>
      <c r="H6509" s="83" t="s">
        <v>22411</v>
      </c>
    </row>
    <row r="6510" spans="1:8" ht="12.75" customHeight="1" x14ac:dyDescent="0.2">
      <c r="A6510" s="83" t="s">
        <v>6580</v>
      </c>
      <c r="B6510" s="83" t="s">
        <v>27931</v>
      </c>
      <c r="C6510" s="83" t="s">
        <v>27942</v>
      </c>
      <c r="D6510" s="83"/>
      <c r="E6510" s="83"/>
      <c r="F6510" s="83"/>
      <c r="G6510" s="83"/>
      <c r="H6510" s="83" t="s">
        <v>22411</v>
      </c>
    </row>
    <row r="6511" spans="1:8" ht="12.75" customHeight="1" x14ac:dyDescent="0.2">
      <c r="A6511" s="83" t="s">
        <v>6581</v>
      </c>
      <c r="B6511" s="83" t="s">
        <v>27931</v>
      </c>
      <c r="C6511" s="83" t="s">
        <v>27942</v>
      </c>
      <c r="D6511" s="83"/>
      <c r="E6511" s="83"/>
      <c r="F6511" s="83"/>
      <c r="G6511" s="83"/>
      <c r="H6511" s="83" t="s">
        <v>22411</v>
      </c>
    </row>
    <row r="6512" spans="1:8" ht="12.75" customHeight="1" x14ac:dyDescent="0.2">
      <c r="A6512" s="83" t="s">
        <v>6582</v>
      </c>
      <c r="B6512" s="83" t="s">
        <v>27931</v>
      </c>
      <c r="C6512" s="83" t="s">
        <v>27943</v>
      </c>
      <c r="D6512" s="83"/>
      <c r="E6512" s="83"/>
      <c r="F6512" s="83"/>
      <c r="G6512" s="83"/>
      <c r="H6512" s="83" t="s">
        <v>22411</v>
      </c>
    </row>
    <row r="6513" spans="1:8" ht="12.75" customHeight="1" x14ac:dyDescent="0.2">
      <c r="A6513" s="83" t="s">
        <v>6583</v>
      </c>
      <c r="B6513" s="83" t="s">
        <v>27931</v>
      </c>
      <c r="C6513" s="83" t="s">
        <v>27943</v>
      </c>
      <c r="D6513" s="83"/>
      <c r="E6513" s="83"/>
      <c r="F6513" s="83"/>
      <c r="G6513" s="83"/>
      <c r="H6513" s="83" t="s">
        <v>22411</v>
      </c>
    </row>
    <row r="6514" spans="1:8" ht="12.75" customHeight="1" x14ac:dyDescent="0.2">
      <c r="A6514" s="83" t="s">
        <v>6584</v>
      </c>
      <c r="B6514" s="83" t="s">
        <v>27944</v>
      </c>
      <c r="C6514" s="83" t="s">
        <v>27945</v>
      </c>
      <c r="D6514" s="83" t="s">
        <v>22829</v>
      </c>
      <c r="E6514" s="83"/>
      <c r="F6514" s="83"/>
      <c r="G6514" s="83"/>
      <c r="H6514" s="83" t="s">
        <v>22411</v>
      </c>
    </row>
    <row r="6515" spans="1:8" ht="12.75" customHeight="1" x14ac:dyDescent="0.2">
      <c r="A6515" s="83" t="s">
        <v>6585</v>
      </c>
      <c r="B6515" s="83" t="s">
        <v>27944</v>
      </c>
      <c r="C6515" s="83" t="s">
        <v>27945</v>
      </c>
      <c r="D6515" s="83" t="s">
        <v>22829</v>
      </c>
      <c r="E6515" s="83"/>
      <c r="F6515" s="83"/>
      <c r="G6515" s="83"/>
      <c r="H6515" s="83" t="s">
        <v>22411</v>
      </c>
    </row>
    <row r="6516" spans="1:8" ht="12.75" customHeight="1" x14ac:dyDescent="0.2">
      <c r="A6516" s="83" t="s">
        <v>6586</v>
      </c>
      <c r="B6516" s="83" t="s">
        <v>27946</v>
      </c>
      <c r="C6516" s="83" t="s">
        <v>27947</v>
      </c>
      <c r="D6516" s="83" t="s">
        <v>27948</v>
      </c>
      <c r="E6516" s="83"/>
      <c r="F6516" s="83"/>
      <c r="G6516" s="83"/>
      <c r="H6516" s="83" t="s">
        <v>22411</v>
      </c>
    </row>
    <row r="6517" spans="1:8" ht="12.75" customHeight="1" x14ac:dyDescent="0.2">
      <c r="A6517" s="83" t="s">
        <v>6587</v>
      </c>
      <c r="B6517" s="83" t="s">
        <v>27946</v>
      </c>
      <c r="C6517" s="83" t="s">
        <v>27947</v>
      </c>
      <c r="D6517" s="83" t="s">
        <v>27948</v>
      </c>
      <c r="E6517" s="83"/>
      <c r="F6517" s="83"/>
      <c r="G6517" s="83"/>
      <c r="H6517" s="83" t="s">
        <v>22411</v>
      </c>
    </row>
    <row r="6518" spans="1:8" ht="12.75" customHeight="1" x14ac:dyDescent="0.2">
      <c r="A6518" s="83" t="s">
        <v>6588</v>
      </c>
      <c r="B6518" s="83" t="s">
        <v>27949</v>
      </c>
      <c r="C6518" s="83" t="s">
        <v>27950</v>
      </c>
      <c r="D6518" s="83" t="s">
        <v>27951</v>
      </c>
      <c r="E6518" s="83" t="s">
        <v>27952</v>
      </c>
      <c r="F6518" s="83" t="s">
        <v>27953</v>
      </c>
      <c r="G6518" s="83"/>
      <c r="H6518" s="83" t="s">
        <v>22411</v>
      </c>
    </row>
    <row r="6519" spans="1:8" ht="12.75" customHeight="1" x14ac:dyDescent="0.2">
      <c r="A6519" s="83" t="s">
        <v>6589</v>
      </c>
      <c r="B6519" s="83" t="s">
        <v>27949</v>
      </c>
      <c r="C6519" s="83" t="s">
        <v>27950</v>
      </c>
      <c r="D6519" s="83" t="s">
        <v>27951</v>
      </c>
      <c r="E6519" s="83" t="s">
        <v>27952</v>
      </c>
      <c r="F6519" s="83" t="s">
        <v>27953</v>
      </c>
      <c r="G6519" s="83"/>
      <c r="H6519" s="83" t="s">
        <v>22411</v>
      </c>
    </row>
    <row r="6520" spans="1:8" ht="12.75" customHeight="1" x14ac:dyDescent="0.2">
      <c r="A6520" s="83" t="s">
        <v>6590</v>
      </c>
      <c r="B6520" s="83" t="s">
        <v>27954</v>
      </c>
      <c r="C6520" s="83" t="s">
        <v>27955</v>
      </c>
      <c r="D6520" s="83" t="s">
        <v>27956</v>
      </c>
      <c r="E6520" s="83" t="s">
        <v>27957</v>
      </c>
      <c r="F6520" s="83"/>
      <c r="G6520" s="83"/>
      <c r="H6520" s="83" t="s">
        <v>22411</v>
      </c>
    </row>
    <row r="6521" spans="1:8" ht="12.75" customHeight="1" x14ac:dyDescent="0.2">
      <c r="A6521" s="83" t="s">
        <v>6591</v>
      </c>
      <c r="B6521" s="83" t="s">
        <v>27954</v>
      </c>
      <c r="C6521" s="83" t="s">
        <v>27955</v>
      </c>
      <c r="D6521" s="83" t="s">
        <v>27956</v>
      </c>
      <c r="E6521" s="83" t="s">
        <v>27957</v>
      </c>
      <c r="F6521" s="83"/>
      <c r="G6521" s="83"/>
      <c r="H6521" s="83" t="s">
        <v>22411</v>
      </c>
    </row>
    <row r="6522" spans="1:8" ht="12.75" customHeight="1" x14ac:dyDescent="0.2">
      <c r="A6522" s="83" t="s">
        <v>6592</v>
      </c>
      <c r="B6522" s="83" t="s">
        <v>27954</v>
      </c>
      <c r="C6522" s="83" t="s">
        <v>27958</v>
      </c>
      <c r="D6522" s="83" t="s">
        <v>27956</v>
      </c>
      <c r="E6522" s="83" t="s">
        <v>27957</v>
      </c>
      <c r="F6522" s="83"/>
      <c r="G6522" s="83"/>
      <c r="H6522" s="83" t="s">
        <v>22411</v>
      </c>
    </row>
    <row r="6523" spans="1:8" ht="12.75" customHeight="1" x14ac:dyDescent="0.2">
      <c r="A6523" s="83" t="s">
        <v>6593</v>
      </c>
      <c r="B6523" s="83" t="s">
        <v>27954</v>
      </c>
      <c r="C6523" s="83" t="s">
        <v>27958</v>
      </c>
      <c r="D6523" s="83" t="s">
        <v>27956</v>
      </c>
      <c r="E6523" s="83" t="s">
        <v>27957</v>
      </c>
      <c r="F6523" s="83"/>
      <c r="G6523" s="83"/>
      <c r="H6523" s="83" t="s">
        <v>22411</v>
      </c>
    </row>
    <row r="6524" spans="1:8" ht="12.75" customHeight="1" x14ac:dyDescent="0.2">
      <c r="A6524" s="83" t="s">
        <v>6594</v>
      </c>
      <c r="B6524" s="83" t="s">
        <v>27954</v>
      </c>
      <c r="C6524" s="83" t="s">
        <v>27959</v>
      </c>
      <c r="D6524" s="83" t="s">
        <v>27956</v>
      </c>
      <c r="E6524" s="83" t="s">
        <v>27957</v>
      </c>
      <c r="F6524" s="83"/>
      <c r="G6524" s="83"/>
      <c r="H6524" s="83" t="s">
        <v>22411</v>
      </c>
    </row>
    <row r="6525" spans="1:8" ht="12.75" customHeight="1" x14ac:dyDescent="0.2">
      <c r="A6525" s="83" t="s">
        <v>6595</v>
      </c>
      <c r="B6525" s="83" t="s">
        <v>27954</v>
      </c>
      <c r="C6525" s="83" t="s">
        <v>27959</v>
      </c>
      <c r="D6525" s="83" t="s">
        <v>27956</v>
      </c>
      <c r="E6525" s="83" t="s">
        <v>27957</v>
      </c>
      <c r="F6525" s="83"/>
      <c r="G6525" s="83"/>
      <c r="H6525" s="83" t="s">
        <v>22411</v>
      </c>
    </row>
    <row r="6526" spans="1:8" ht="12.75" customHeight="1" x14ac:dyDescent="0.2">
      <c r="A6526" s="83" t="s">
        <v>6596</v>
      </c>
      <c r="B6526" s="83" t="s">
        <v>27954</v>
      </c>
      <c r="C6526" s="83" t="s">
        <v>27960</v>
      </c>
      <c r="D6526" s="83" t="s">
        <v>27956</v>
      </c>
      <c r="E6526" s="83" t="s">
        <v>27957</v>
      </c>
      <c r="F6526" s="83"/>
      <c r="G6526" s="83"/>
      <c r="H6526" s="83" t="s">
        <v>22411</v>
      </c>
    </row>
    <row r="6527" spans="1:8" ht="12.75" customHeight="1" x14ac:dyDescent="0.2">
      <c r="A6527" s="83" t="s">
        <v>6597</v>
      </c>
      <c r="B6527" s="83" t="s">
        <v>27954</v>
      </c>
      <c r="C6527" s="83" t="s">
        <v>27960</v>
      </c>
      <c r="D6527" s="83" t="s">
        <v>27956</v>
      </c>
      <c r="E6527" s="83" t="s">
        <v>27957</v>
      </c>
      <c r="F6527" s="83"/>
      <c r="G6527" s="83"/>
      <c r="H6527" s="83" t="s">
        <v>22411</v>
      </c>
    </row>
    <row r="6528" spans="1:8" ht="12.75" customHeight="1" x14ac:dyDescent="0.2">
      <c r="A6528" s="83" t="s">
        <v>6598</v>
      </c>
      <c r="B6528" s="83" t="s">
        <v>27961</v>
      </c>
      <c r="C6528" s="83" t="s">
        <v>27962</v>
      </c>
      <c r="D6528" s="83" t="s">
        <v>27963</v>
      </c>
      <c r="E6528" s="83" t="s">
        <v>27964</v>
      </c>
      <c r="F6528" s="83"/>
      <c r="G6528" s="83"/>
      <c r="H6528" s="83" t="s">
        <v>22411</v>
      </c>
    </row>
    <row r="6529" spans="1:8" ht="12.75" customHeight="1" x14ac:dyDescent="0.2">
      <c r="A6529" s="83" t="s">
        <v>6599</v>
      </c>
      <c r="B6529" s="83" t="s">
        <v>27961</v>
      </c>
      <c r="C6529" s="83" t="s">
        <v>27962</v>
      </c>
      <c r="D6529" s="83" t="s">
        <v>27963</v>
      </c>
      <c r="E6529" s="83" t="s">
        <v>27964</v>
      </c>
      <c r="F6529" s="83"/>
      <c r="G6529" s="83"/>
      <c r="H6529" s="83" t="s">
        <v>22411</v>
      </c>
    </row>
    <row r="6530" spans="1:8" ht="12.75" customHeight="1" x14ac:dyDescent="0.2">
      <c r="A6530" s="83" t="s">
        <v>6600</v>
      </c>
      <c r="B6530" s="83" t="s">
        <v>27961</v>
      </c>
      <c r="C6530" s="83" t="s">
        <v>27965</v>
      </c>
      <c r="D6530" s="83" t="s">
        <v>27963</v>
      </c>
      <c r="E6530" s="83" t="s">
        <v>27964</v>
      </c>
      <c r="F6530" s="83"/>
      <c r="G6530" s="83"/>
      <c r="H6530" s="83" t="s">
        <v>22411</v>
      </c>
    </row>
    <row r="6531" spans="1:8" ht="12.75" customHeight="1" x14ac:dyDescent="0.2">
      <c r="A6531" s="83" t="s">
        <v>6601</v>
      </c>
      <c r="B6531" s="83" t="s">
        <v>27961</v>
      </c>
      <c r="C6531" s="83" t="s">
        <v>27965</v>
      </c>
      <c r="D6531" s="83" t="s">
        <v>27963</v>
      </c>
      <c r="E6531" s="83" t="s">
        <v>27964</v>
      </c>
      <c r="F6531" s="83"/>
      <c r="G6531" s="83"/>
      <c r="H6531" s="83" t="s">
        <v>22411</v>
      </c>
    </row>
    <row r="6532" spans="1:8" ht="12.75" customHeight="1" x14ac:dyDescent="0.2">
      <c r="A6532" s="83" t="s">
        <v>6602</v>
      </c>
      <c r="B6532" s="83" t="s">
        <v>27961</v>
      </c>
      <c r="C6532" s="83" t="s">
        <v>27966</v>
      </c>
      <c r="D6532" s="83" t="s">
        <v>27963</v>
      </c>
      <c r="E6532" s="83" t="s">
        <v>27964</v>
      </c>
      <c r="F6532" s="83"/>
      <c r="G6532" s="83"/>
      <c r="H6532" s="83" t="s">
        <v>22411</v>
      </c>
    </row>
    <row r="6533" spans="1:8" ht="12.75" customHeight="1" x14ac:dyDescent="0.2">
      <c r="A6533" s="83" t="s">
        <v>6603</v>
      </c>
      <c r="B6533" s="83" t="s">
        <v>27961</v>
      </c>
      <c r="C6533" s="83" t="s">
        <v>27966</v>
      </c>
      <c r="D6533" s="83" t="s">
        <v>27963</v>
      </c>
      <c r="E6533" s="83" t="s">
        <v>27964</v>
      </c>
      <c r="F6533" s="83"/>
      <c r="G6533" s="83"/>
      <c r="H6533" s="83" t="s">
        <v>22411</v>
      </c>
    </row>
    <row r="6534" spans="1:8" ht="12.75" customHeight="1" x14ac:dyDescent="0.2">
      <c r="A6534" s="83" t="s">
        <v>6604</v>
      </c>
      <c r="B6534" s="83" t="s">
        <v>27961</v>
      </c>
      <c r="C6534" s="83" t="s">
        <v>27967</v>
      </c>
      <c r="D6534" s="83" t="s">
        <v>27963</v>
      </c>
      <c r="E6534" s="83" t="s">
        <v>27964</v>
      </c>
      <c r="F6534" s="83"/>
      <c r="G6534" s="83"/>
      <c r="H6534" s="83" t="s">
        <v>22411</v>
      </c>
    </row>
    <row r="6535" spans="1:8" ht="12.75" customHeight="1" x14ac:dyDescent="0.2">
      <c r="A6535" s="83" t="s">
        <v>6605</v>
      </c>
      <c r="B6535" s="83" t="s">
        <v>27961</v>
      </c>
      <c r="C6535" s="83" t="s">
        <v>27967</v>
      </c>
      <c r="D6535" s="83" t="s">
        <v>27963</v>
      </c>
      <c r="E6535" s="83" t="s">
        <v>27964</v>
      </c>
      <c r="F6535" s="83"/>
      <c r="G6535" s="83"/>
      <c r="H6535" s="83" t="s">
        <v>22411</v>
      </c>
    </row>
    <row r="6536" spans="1:8" ht="12.75" customHeight="1" x14ac:dyDescent="0.2">
      <c r="A6536" s="83" t="s">
        <v>6606</v>
      </c>
      <c r="B6536" s="83" t="s">
        <v>27968</v>
      </c>
      <c r="C6536" s="83" t="s">
        <v>27969</v>
      </c>
      <c r="D6536" s="83" t="s">
        <v>25020</v>
      </c>
      <c r="E6536" s="83"/>
      <c r="F6536" s="83"/>
      <c r="G6536" s="83"/>
      <c r="H6536" s="83" t="s">
        <v>27</v>
      </c>
    </row>
    <row r="6537" spans="1:8" ht="12.75" customHeight="1" x14ac:dyDescent="0.2">
      <c r="A6537" s="83" t="s">
        <v>6607</v>
      </c>
      <c r="B6537" s="83" t="s">
        <v>27968</v>
      </c>
      <c r="C6537" s="83" t="s">
        <v>27969</v>
      </c>
      <c r="D6537" s="83" t="s">
        <v>25020</v>
      </c>
      <c r="E6537" s="83"/>
      <c r="F6537" s="83"/>
      <c r="G6537" s="83"/>
      <c r="H6537" s="83" t="s">
        <v>27</v>
      </c>
    </row>
    <row r="6538" spans="1:8" ht="12.75" customHeight="1" x14ac:dyDescent="0.2">
      <c r="A6538" s="83" t="s">
        <v>6608</v>
      </c>
      <c r="B6538" s="83" t="s">
        <v>27970</v>
      </c>
      <c r="C6538" s="83" t="s">
        <v>27969</v>
      </c>
      <c r="D6538" s="83" t="s">
        <v>25020</v>
      </c>
      <c r="E6538" s="83"/>
      <c r="F6538" s="83"/>
      <c r="G6538" s="83"/>
      <c r="H6538" s="83" t="s">
        <v>22772</v>
      </c>
    </row>
    <row r="6539" spans="1:8" ht="12.75" customHeight="1" x14ac:dyDescent="0.2">
      <c r="A6539" s="83" t="s">
        <v>6609</v>
      </c>
      <c r="B6539" s="83" t="s">
        <v>27970</v>
      </c>
      <c r="C6539" s="83" t="s">
        <v>27969</v>
      </c>
      <c r="D6539" s="83" t="s">
        <v>25020</v>
      </c>
      <c r="E6539" s="83"/>
      <c r="F6539" s="83"/>
      <c r="G6539" s="83"/>
      <c r="H6539" s="83" t="s">
        <v>22772</v>
      </c>
    </row>
    <row r="6540" spans="1:8" ht="12.75" customHeight="1" x14ac:dyDescent="0.2">
      <c r="A6540" s="83" t="s">
        <v>6610</v>
      </c>
      <c r="B6540" s="83" t="s">
        <v>27971</v>
      </c>
      <c r="C6540" s="83" t="s">
        <v>27969</v>
      </c>
      <c r="D6540" s="83" t="s">
        <v>25020</v>
      </c>
      <c r="E6540" s="83"/>
      <c r="F6540" s="83"/>
      <c r="G6540" s="83"/>
      <c r="H6540" s="83" t="s">
        <v>22772</v>
      </c>
    </row>
    <row r="6541" spans="1:8" ht="12.75" customHeight="1" x14ac:dyDescent="0.2">
      <c r="A6541" s="83" t="s">
        <v>6611</v>
      </c>
      <c r="B6541" s="83" t="s">
        <v>27971</v>
      </c>
      <c r="C6541" s="83" t="s">
        <v>27969</v>
      </c>
      <c r="D6541" s="83" t="s">
        <v>25020</v>
      </c>
      <c r="E6541" s="83"/>
      <c r="F6541" s="83"/>
      <c r="G6541" s="83"/>
      <c r="H6541" s="83" t="s">
        <v>22772</v>
      </c>
    </row>
    <row r="6542" spans="1:8" ht="12.75" customHeight="1" x14ac:dyDescent="0.2">
      <c r="A6542" s="83" t="s">
        <v>6612</v>
      </c>
      <c r="B6542" s="83" t="s">
        <v>27972</v>
      </c>
      <c r="C6542" s="83" t="s">
        <v>27969</v>
      </c>
      <c r="D6542" s="83" t="s">
        <v>25020</v>
      </c>
      <c r="E6542" s="83"/>
      <c r="F6542" s="83"/>
      <c r="G6542" s="83"/>
      <c r="H6542" s="83" t="s">
        <v>22772</v>
      </c>
    </row>
    <row r="6543" spans="1:8" ht="12.75" customHeight="1" x14ac:dyDescent="0.2">
      <c r="A6543" s="83" t="s">
        <v>6613</v>
      </c>
      <c r="B6543" s="83" t="s">
        <v>27972</v>
      </c>
      <c r="C6543" s="83" t="s">
        <v>27969</v>
      </c>
      <c r="D6543" s="83" t="s">
        <v>25020</v>
      </c>
      <c r="E6543" s="83"/>
      <c r="F6543" s="83"/>
      <c r="G6543" s="83"/>
      <c r="H6543" s="83" t="s">
        <v>22772</v>
      </c>
    </row>
    <row r="6544" spans="1:8" ht="12.75" customHeight="1" x14ac:dyDescent="0.2">
      <c r="A6544" s="83" t="s">
        <v>6614</v>
      </c>
      <c r="B6544" s="83" t="s">
        <v>27973</v>
      </c>
      <c r="C6544" s="83" t="s">
        <v>27969</v>
      </c>
      <c r="D6544" s="83" t="s">
        <v>25020</v>
      </c>
      <c r="E6544" s="83"/>
      <c r="F6544" s="83"/>
      <c r="G6544" s="83"/>
      <c r="H6544" s="83" t="s">
        <v>22772</v>
      </c>
    </row>
    <row r="6545" spans="1:8" ht="12.75" customHeight="1" x14ac:dyDescent="0.2">
      <c r="A6545" s="83" t="s">
        <v>6615</v>
      </c>
      <c r="B6545" s="83" t="s">
        <v>27973</v>
      </c>
      <c r="C6545" s="83" t="s">
        <v>27969</v>
      </c>
      <c r="D6545" s="83" t="s">
        <v>25020</v>
      </c>
      <c r="E6545" s="83"/>
      <c r="F6545" s="83"/>
      <c r="G6545" s="83"/>
      <c r="H6545" s="83" t="s">
        <v>22772</v>
      </c>
    </row>
    <row r="6546" spans="1:8" ht="12.75" customHeight="1" x14ac:dyDescent="0.2">
      <c r="A6546" s="83" t="s">
        <v>6616</v>
      </c>
      <c r="B6546" s="83" t="s">
        <v>27974</v>
      </c>
      <c r="C6546" s="83" t="s">
        <v>27969</v>
      </c>
      <c r="D6546" s="83" t="s">
        <v>25020</v>
      </c>
      <c r="E6546" s="83"/>
      <c r="F6546" s="83"/>
      <c r="G6546" s="83"/>
      <c r="H6546" s="83" t="s">
        <v>22772</v>
      </c>
    </row>
    <row r="6547" spans="1:8" ht="12.75" customHeight="1" x14ac:dyDescent="0.2">
      <c r="A6547" s="83" t="s">
        <v>6617</v>
      </c>
      <c r="B6547" s="83" t="s">
        <v>27974</v>
      </c>
      <c r="C6547" s="83" t="s">
        <v>27969</v>
      </c>
      <c r="D6547" s="83" t="s">
        <v>25020</v>
      </c>
      <c r="E6547" s="83"/>
      <c r="F6547" s="83"/>
      <c r="G6547" s="83"/>
      <c r="H6547" s="83" t="s">
        <v>22772</v>
      </c>
    </row>
    <row r="6548" spans="1:8" ht="12.75" customHeight="1" x14ac:dyDescent="0.2">
      <c r="A6548" s="83" t="s">
        <v>6618</v>
      </c>
      <c r="B6548" s="83" t="s">
        <v>27975</v>
      </c>
      <c r="C6548" s="83" t="s">
        <v>27969</v>
      </c>
      <c r="D6548" s="83" t="s">
        <v>25020</v>
      </c>
      <c r="E6548" s="83"/>
      <c r="F6548" s="83"/>
      <c r="G6548" s="83"/>
      <c r="H6548" s="83" t="s">
        <v>22772</v>
      </c>
    </row>
    <row r="6549" spans="1:8" ht="12.75" customHeight="1" x14ac:dyDescent="0.2">
      <c r="A6549" s="83" t="s">
        <v>6619</v>
      </c>
      <c r="B6549" s="83" t="s">
        <v>27975</v>
      </c>
      <c r="C6549" s="83" t="s">
        <v>27969</v>
      </c>
      <c r="D6549" s="83" t="s">
        <v>25020</v>
      </c>
      <c r="E6549" s="83"/>
      <c r="F6549" s="83"/>
      <c r="G6549" s="83"/>
      <c r="H6549" s="83" t="s">
        <v>22772</v>
      </c>
    </row>
    <row r="6550" spans="1:8" ht="12.75" customHeight="1" x14ac:dyDescent="0.2">
      <c r="A6550" s="83" t="s">
        <v>6620</v>
      </c>
      <c r="B6550" s="83" t="s">
        <v>27976</v>
      </c>
      <c r="C6550" s="83" t="s">
        <v>27977</v>
      </c>
      <c r="D6550" s="83" t="s">
        <v>27978</v>
      </c>
      <c r="E6550" s="83" t="s">
        <v>27979</v>
      </c>
      <c r="F6550" s="83" t="s">
        <v>27980</v>
      </c>
      <c r="G6550" s="83" t="s">
        <v>27981</v>
      </c>
      <c r="H6550" s="83" t="s">
        <v>22772</v>
      </c>
    </row>
    <row r="6551" spans="1:8" ht="12.75" customHeight="1" x14ac:dyDescent="0.2">
      <c r="A6551" s="83" t="s">
        <v>6621</v>
      </c>
      <c r="B6551" s="83" t="s">
        <v>27976</v>
      </c>
      <c r="C6551" s="83" t="s">
        <v>27977</v>
      </c>
      <c r="D6551" s="83" t="s">
        <v>27978</v>
      </c>
      <c r="E6551" s="83" t="s">
        <v>27979</v>
      </c>
      <c r="F6551" s="83" t="s">
        <v>27980</v>
      </c>
      <c r="G6551" s="83" t="s">
        <v>27981</v>
      </c>
      <c r="H6551" s="83" t="s">
        <v>22772</v>
      </c>
    </row>
    <row r="6552" spans="1:8" ht="12.75" customHeight="1" x14ac:dyDescent="0.2">
      <c r="A6552" s="83" t="s">
        <v>6622</v>
      </c>
      <c r="B6552" s="83" t="s">
        <v>27976</v>
      </c>
      <c r="C6552" s="83" t="s">
        <v>27982</v>
      </c>
      <c r="D6552" s="83" t="s">
        <v>27978</v>
      </c>
      <c r="E6552" s="83" t="s">
        <v>27979</v>
      </c>
      <c r="F6552" s="83" t="s">
        <v>27980</v>
      </c>
      <c r="G6552" s="83" t="s">
        <v>27981</v>
      </c>
      <c r="H6552" s="83" t="s">
        <v>22772</v>
      </c>
    </row>
    <row r="6553" spans="1:8" ht="12.75" customHeight="1" x14ac:dyDescent="0.2">
      <c r="A6553" s="83" t="s">
        <v>6623</v>
      </c>
      <c r="B6553" s="83" t="s">
        <v>27976</v>
      </c>
      <c r="C6553" s="83" t="s">
        <v>27982</v>
      </c>
      <c r="D6553" s="83" t="s">
        <v>27978</v>
      </c>
      <c r="E6553" s="83" t="s">
        <v>27979</v>
      </c>
      <c r="F6553" s="83" t="s">
        <v>27980</v>
      </c>
      <c r="G6553" s="83" t="s">
        <v>27981</v>
      </c>
      <c r="H6553" s="83" t="s">
        <v>22772</v>
      </c>
    </row>
    <row r="6554" spans="1:8" ht="12.75" customHeight="1" x14ac:dyDescent="0.2">
      <c r="A6554" s="83" t="s">
        <v>6624</v>
      </c>
      <c r="B6554" s="83" t="s">
        <v>27983</v>
      </c>
      <c r="C6554" s="83" t="s">
        <v>27984</v>
      </c>
      <c r="D6554" s="83"/>
      <c r="E6554" s="83"/>
      <c r="F6554" s="83"/>
      <c r="G6554" s="83"/>
      <c r="H6554" s="83" t="s">
        <v>22772</v>
      </c>
    </row>
    <row r="6555" spans="1:8" ht="12.75" customHeight="1" x14ac:dyDescent="0.2">
      <c r="A6555" s="83" t="s">
        <v>6625</v>
      </c>
      <c r="B6555" s="83" t="s">
        <v>27983</v>
      </c>
      <c r="C6555" s="83" t="s">
        <v>27984</v>
      </c>
      <c r="D6555" s="83"/>
      <c r="E6555" s="83"/>
      <c r="F6555" s="83"/>
      <c r="G6555" s="83"/>
      <c r="H6555" s="83" t="s">
        <v>22772</v>
      </c>
    </row>
    <row r="6556" spans="1:8" ht="12.75" customHeight="1" x14ac:dyDescent="0.2">
      <c r="A6556" s="83" t="s">
        <v>6626</v>
      </c>
      <c r="B6556" s="83" t="s">
        <v>27983</v>
      </c>
      <c r="C6556" s="83" t="s">
        <v>27985</v>
      </c>
      <c r="D6556" s="83"/>
      <c r="E6556" s="83"/>
      <c r="F6556" s="83"/>
      <c r="G6556" s="83"/>
      <c r="H6556" s="83" t="s">
        <v>22772</v>
      </c>
    </row>
    <row r="6557" spans="1:8" ht="12.75" customHeight="1" x14ac:dyDescent="0.2">
      <c r="A6557" s="83" t="s">
        <v>6627</v>
      </c>
      <c r="B6557" s="83" t="s">
        <v>27983</v>
      </c>
      <c r="C6557" s="83" t="s">
        <v>27985</v>
      </c>
      <c r="D6557" s="83"/>
      <c r="E6557" s="83"/>
      <c r="F6557" s="83"/>
      <c r="G6557" s="83"/>
      <c r="H6557" s="83" t="s">
        <v>22772</v>
      </c>
    </row>
    <row r="6558" spans="1:8" ht="12.75" customHeight="1" x14ac:dyDescent="0.2">
      <c r="A6558" s="83" t="s">
        <v>6628</v>
      </c>
      <c r="B6558" s="83" t="s">
        <v>27983</v>
      </c>
      <c r="C6558" s="83" t="s">
        <v>27986</v>
      </c>
      <c r="D6558" s="83"/>
      <c r="E6558" s="83"/>
      <c r="F6558" s="83"/>
      <c r="G6558" s="83"/>
      <c r="H6558" s="83" t="s">
        <v>22772</v>
      </c>
    </row>
    <row r="6559" spans="1:8" ht="12.75" customHeight="1" x14ac:dyDescent="0.2">
      <c r="A6559" s="83" t="s">
        <v>6629</v>
      </c>
      <c r="B6559" s="83" t="s">
        <v>27983</v>
      </c>
      <c r="C6559" s="83" t="s">
        <v>27986</v>
      </c>
      <c r="D6559" s="83"/>
      <c r="E6559" s="83"/>
      <c r="F6559" s="83"/>
      <c r="G6559" s="83"/>
      <c r="H6559" s="83" t="s">
        <v>22772</v>
      </c>
    </row>
    <row r="6560" spans="1:8" ht="12.75" customHeight="1" x14ac:dyDescent="0.2">
      <c r="A6560" s="83" t="s">
        <v>6630</v>
      </c>
      <c r="B6560" s="83" t="s">
        <v>27983</v>
      </c>
      <c r="C6560" s="83" t="s">
        <v>27987</v>
      </c>
      <c r="D6560" s="83"/>
      <c r="E6560" s="83"/>
      <c r="F6560" s="83"/>
      <c r="G6560" s="83"/>
      <c r="H6560" s="83" t="s">
        <v>22772</v>
      </c>
    </row>
    <row r="6561" spans="1:8" ht="12.75" customHeight="1" x14ac:dyDescent="0.2">
      <c r="A6561" s="83" t="s">
        <v>6631</v>
      </c>
      <c r="B6561" s="83" t="s">
        <v>27983</v>
      </c>
      <c r="C6561" s="83" t="s">
        <v>27987</v>
      </c>
      <c r="D6561" s="83"/>
      <c r="E6561" s="83"/>
      <c r="F6561" s="83"/>
      <c r="G6561" s="83"/>
      <c r="H6561" s="83" t="s">
        <v>22772</v>
      </c>
    </row>
    <row r="6562" spans="1:8" ht="12.75" customHeight="1" x14ac:dyDescent="0.2">
      <c r="A6562" s="83" t="s">
        <v>6632</v>
      </c>
      <c r="B6562" s="83" t="s">
        <v>27983</v>
      </c>
      <c r="C6562" s="83" t="s">
        <v>27988</v>
      </c>
      <c r="D6562" s="83"/>
      <c r="E6562" s="83"/>
      <c r="F6562" s="83"/>
      <c r="G6562" s="83"/>
      <c r="H6562" s="83" t="s">
        <v>22772</v>
      </c>
    </row>
    <row r="6563" spans="1:8" ht="12.75" customHeight="1" x14ac:dyDescent="0.2">
      <c r="A6563" s="83" t="s">
        <v>6633</v>
      </c>
      <c r="B6563" s="83" t="s">
        <v>27983</v>
      </c>
      <c r="C6563" s="83" t="s">
        <v>27988</v>
      </c>
      <c r="D6563" s="83"/>
      <c r="E6563" s="83"/>
      <c r="F6563" s="83"/>
      <c r="G6563" s="83"/>
      <c r="H6563" s="83" t="s">
        <v>22772</v>
      </c>
    </row>
    <row r="6564" spans="1:8" ht="12.75" customHeight="1" x14ac:dyDescent="0.2">
      <c r="A6564" s="83" t="s">
        <v>6634</v>
      </c>
      <c r="B6564" s="83" t="s">
        <v>27983</v>
      </c>
      <c r="C6564" s="83" t="s">
        <v>27989</v>
      </c>
      <c r="D6564" s="83"/>
      <c r="E6564" s="83"/>
      <c r="F6564" s="83"/>
      <c r="G6564" s="83"/>
      <c r="H6564" s="83" t="s">
        <v>22772</v>
      </c>
    </row>
    <row r="6565" spans="1:8" ht="12.75" customHeight="1" x14ac:dyDescent="0.2">
      <c r="A6565" s="83" t="s">
        <v>6635</v>
      </c>
      <c r="B6565" s="83" t="s">
        <v>27983</v>
      </c>
      <c r="C6565" s="83" t="s">
        <v>27989</v>
      </c>
      <c r="D6565" s="83"/>
      <c r="E6565" s="83"/>
      <c r="F6565" s="83"/>
      <c r="G6565" s="83"/>
      <c r="H6565" s="83" t="s">
        <v>22772</v>
      </c>
    </row>
    <row r="6566" spans="1:8" ht="12.75" customHeight="1" x14ac:dyDescent="0.2">
      <c r="A6566" s="83" t="s">
        <v>6636</v>
      </c>
      <c r="B6566" s="83" t="s">
        <v>27983</v>
      </c>
      <c r="C6566" s="83" t="s">
        <v>27990</v>
      </c>
      <c r="D6566" s="83"/>
      <c r="E6566" s="83"/>
      <c r="F6566" s="83"/>
      <c r="G6566" s="83"/>
      <c r="H6566" s="83" t="s">
        <v>22772</v>
      </c>
    </row>
    <row r="6567" spans="1:8" ht="12.75" customHeight="1" x14ac:dyDescent="0.2">
      <c r="A6567" s="83" t="s">
        <v>6637</v>
      </c>
      <c r="B6567" s="83" t="s">
        <v>27983</v>
      </c>
      <c r="C6567" s="83" t="s">
        <v>27990</v>
      </c>
      <c r="D6567" s="83"/>
      <c r="E6567" s="83"/>
      <c r="F6567" s="83"/>
      <c r="G6567" s="83"/>
      <c r="H6567" s="83" t="s">
        <v>22772</v>
      </c>
    </row>
    <row r="6568" spans="1:8" ht="12.75" customHeight="1" x14ac:dyDescent="0.2">
      <c r="A6568" s="83" t="s">
        <v>6638</v>
      </c>
      <c r="B6568" s="83" t="s">
        <v>27983</v>
      </c>
      <c r="C6568" s="83" t="s">
        <v>27991</v>
      </c>
      <c r="D6568" s="83"/>
      <c r="E6568" s="83"/>
      <c r="F6568" s="83"/>
      <c r="G6568" s="83"/>
      <c r="H6568" s="83" t="s">
        <v>22772</v>
      </c>
    </row>
    <row r="6569" spans="1:8" ht="12.75" customHeight="1" x14ac:dyDescent="0.2">
      <c r="A6569" s="83" t="s">
        <v>6639</v>
      </c>
      <c r="B6569" s="83" t="s">
        <v>27983</v>
      </c>
      <c r="C6569" s="83" t="s">
        <v>27991</v>
      </c>
      <c r="D6569" s="83"/>
      <c r="E6569" s="83"/>
      <c r="F6569" s="83"/>
      <c r="G6569" s="83"/>
      <c r="H6569" s="83" t="s">
        <v>22772</v>
      </c>
    </row>
    <row r="6570" spans="1:8" ht="12.75" customHeight="1" x14ac:dyDescent="0.2">
      <c r="A6570" s="83" t="s">
        <v>6640</v>
      </c>
      <c r="B6570" s="83" t="s">
        <v>27983</v>
      </c>
      <c r="C6570" s="83" t="s">
        <v>27992</v>
      </c>
      <c r="D6570" s="83"/>
      <c r="E6570" s="83"/>
      <c r="F6570" s="83"/>
      <c r="G6570" s="83"/>
      <c r="H6570" s="83" t="s">
        <v>22772</v>
      </c>
    </row>
    <row r="6571" spans="1:8" ht="12.75" customHeight="1" x14ac:dyDescent="0.2">
      <c r="A6571" s="83" t="s">
        <v>6641</v>
      </c>
      <c r="B6571" s="83" t="s">
        <v>27983</v>
      </c>
      <c r="C6571" s="83" t="s">
        <v>27992</v>
      </c>
      <c r="D6571" s="83"/>
      <c r="E6571" s="83"/>
      <c r="F6571" s="83"/>
      <c r="G6571" s="83"/>
      <c r="H6571" s="83" t="s">
        <v>22772</v>
      </c>
    </row>
    <row r="6572" spans="1:8" ht="12.75" customHeight="1" x14ac:dyDescent="0.2">
      <c r="A6572" s="83" t="s">
        <v>6642</v>
      </c>
      <c r="B6572" s="83" t="s">
        <v>27983</v>
      </c>
      <c r="C6572" s="83" t="s">
        <v>27993</v>
      </c>
      <c r="D6572" s="83"/>
      <c r="E6572" s="83"/>
      <c r="F6572" s="83"/>
      <c r="G6572" s="83"/>
      <c r="H6572" s="83" t="s">
        <v>22772</v>
      </c>
    </row>
    <row r="6573" spans="1:8" ht="12.75" customHeight="1" x14ac:dyDescent="0.2">
      <c r="A6573" s="83" t="s">
        <v>6643</v>
      </c>
      <c r="B6573" s="83" t="s">
        <v>27983</v>
      </c>
      <c r="C6573" s="83" t="s">
        <v>27993</v>
      </c>
      <c r="D6573" s="83"/>
      <c r="E6573" s="83"/>
      <c r="F6573" s="83"/>
      <c r="G6573" s="83"/>
      <c r="H6573" s="83" t="s">
        <v>22772</v>
      </c>
    </row>
    <row r="6574" spans="1:8" ht="12.75" customHeight="1" x14ac:dyDescent="0.2">
      <c r="A6574" s="83" t="s">
        <v>6644</v>
      </c>
      <c r="B6574" s="83" t="s">
        <v>27994</v>
      </c>
      <c r="C6574" s="83" t="s">
        <v>27995</v>
      </c>
      <c r="D6574" s="83" t="s">
        <v>27996</v>
      </c>
      <c r="E6574" s="83" t="s">
        <v>27997</v>
      </c>
      <c r="F6574" s="83" t="s">
        <v>27998</v>
      </c>
      <c r="G6574" s="83" t="s">
        <v>27999</v>
      </c>
      <c r="H6574" s="83" t="s">
        <v>22772</v>
      </c>
    </row>
    <row r="6575" spans="1:8" ht="12.75" customHeight="1" x14ac:dyDescent="0.2">
      <c r="A6575" s="83" t="s">
        <v>6645</v>
      </c>
      <c r="B6575" s="83" t="s">
        <v>27994</v>
      </c>
      <c r="C6575" s="83" t="s">
        <v>27995</v>
      </c>
      <c r="D6575" s="83" t="s">
        <v>27996</v>
      </c>
      <c r="E6575" s="83" t="s">
        <v>27997</v>
      </c>
      <c r="F6575" s="83" t="s">
        <v>27998</v>
      </c>
      <c r="G6575" s="83" t="s">
        <v>27999</v>
      </c>
      <c r="H6575" s="83" t="s">
        <v>22772</v>
      </c>
    </row>
    <row r="6576" spans="1:8" ht="12.75" customHeight="1" x14ac:dyDescent="0.2">
      <c r="A6576" s="83" t="s">
        <v>6646</v>
      </c>
      <c r="B6576" s="83" t="s">
        <v>28000</v>
      </c>
      <c r="C6576" s="83" t="s">
        <v>28001</v>
      </c>
      <c r="D6576" s="83" t="s">
        <v>28002</v>
      </c>
      <c r="E6576" s="83" t="s">
        <v>28003</v>
      </c>
      <c r="F6576" s="83" t="s">
        <v>28004</v>
      </c>
      <c r="G6576" s="83" t="s">
        <v>28005</v>
      </c>
      <c r="H6576" s="83" t="s">
        <v>22772</v>
      </c>
    </row>
    <row r="6577" spans="1:8" ht="12.75" customHeight="1" x14ac:dyDescent="0.2">
      <c r="A6577" s="83" t="s">
        <v>6647</v>
      </c>
      <c r="B6577" s="83" t="s">
        <v>28000</v>
      </c>
      <c r="C6577" s="83" t="s">
        <v>28001</v>
      </c>
      <c r="D6577" s="83" t="s">
        <v>28002</v>
      </c>
      <c r="E6577" s="83" t="s">
        <v>28003</v>
      </c>
      <c r="F6577" s="83" t="s">
        <v>28004</v>
      </c>
      <c r="G6577" s="83" t="s">
        <v>28005</v>
      </c>
      <c r="H6577" s="83" t="s">
        <v>22772</v>
      </c>
    </row>
    <row r="6578" spans="1:8" ht="12.75" customHeight="1" x14ac:dyDescent="0.2">
      <c r="A6578" s="83" t="s">
        <v>6648</v>
      </c>
      <c r="B6578" s="83" t="s">
        <v>27994</v>
      </c>
      <c r="C6578" s="83" t="s">
        <v>27995</v>
      </c>
      <c r="D6578" s="83" t="s">
        <v>28006</v>
      </c>
      <c r="E6578" s="83" t="s">
        <v>28007</v>
      </c>
      <c r="F6578" s="83" t="s">
        <v>28008</v>
      </c>
      <c r="G6578" s="83" t="s">
        <v>27999</v>
      </c>
      <c r="H6578" s="83" t="s">
        <v>22772</v>
      </c>
    </row>
    <row r="6579" spans="1:8" ht="12.75" customHeight="1" x14ac:dyDescent="0.2">
      <c r="A6579" s="83" t="s">
        <v>6649</v>
      </c>
      <c r="B6579" s="83" t="s">
        <v>27994</v>
      </c>
      <c r="C6579" s="83" t="s">
        <v>27995</v>
      </c>
      <c r="D6579" s="83" t="s">
        <v>28006</v>
      </c>
      <c r="E6579" s="83" t="s">
        <v>28007</v>
      </c>
      <c r="F6579" s="83" t="s">
        <v>28008</v>
      </c>
      <c r="G6579" s="83" t="s">
        <v>27999</v>
      </c>
      <c r="H6579" s="83" t="s">
        <v>22772</v>
      </c>
    </row>
    <row r="6580" spans="1:8" ht="12.75" customHeight="1" x14ac:dyDescent="0.2">
      <c r="A6580" s="83" t="s">
        <v>6650</v>
      </c>
      <c r="B6580" s="83" t="s">
        <v>28000</v>
      </c>
      <c r="C6580" s="83" t="s">
        <v>28001</v>
      </c>
      <c r="D6580" s="83" t="s">
        <v>28009</v>
      </c>
      <c r="E6580" s="83" t="s">
        <v>28010</v>
      </c>
      <c r="F6580" s="83" t="s">
        <v>28004</v>
      </c>
      <c r="G6580" s="83" t="s">
        <v>28005</v>
      </c>
      <c r="H6580" s="83" t="s">
        <v>22772</v>
      </c>
    </row>
    <row r="6581" spans="1:8" ht="12.75" customHeight="1" x14ac:dyDescent="0.2">
      <c r="A6581" s="83" t="s">
        <v>6651</v>
      </c>
      <c r="B6581" s="83" t="s">
        <v>28000</v>
      </c>
      <c r="C6581" s="83" t="s">
        <v>28001</v>
      </c>
      <c r="D6581" s="83" t="s">
        <v>28009</v>
      </c>
      <c r="E6581" s="83" t="s">
        <v>28010</v>
      </c>
      <c r="F6581" s="83" t="s">
        <v>28004</v>
      </c>
      <c r="G6581" s="83" t="s">
        <v>28005</v>
      </c>
      <c r="H6581" s="83" t="s">
        <v>22772</v>
      </c>
    </row>
    <row r="6582" spans="1:8" ht="12.75" customHeight="1" x14ac:dyDescent="0.2">
      <c r="A6582" s="83" t="s">
        <v>6652</v>
      </c>
      <c r="B6582" s="83" t="s">
        <v>27994</v>
      </c>
      <c r="C6582" s="83" t="s">
        <v>27995</v>
      </c>
      <c r="D6582" s="83" t="s">
        <v>28011</v>
      </c>
      <c r="E6582" s="83" t="s">
        <v>28012</v>
      </c>
      <c r="F6582" s="83" t="s">
        <v>28013</v>
      </c>
      <c r="G6582" s="83" t="s">
        <v>28014</v>
      </c>
      <c r="H6582" s="83" t="s">
        <v>22772</v>
      </c>
    </row>
    <row r="6583" spans="1:8" ht="12.75" customHeight="1" x14ac:dyDescent="0.2">
      <c r="A6583" s="83" t="s">
        <v>6653</v>
      </c>
      <c r="B6583" s="83" t="s">
        <v>27994</v>
      </c>
      <c r="C6583" s="83" t="s">
        <v>27995</v>
      </c>
      <c r="D6583" s="83" t="s">
        <v>28011</v>
      </c>
      <c r="E6583" s="83" t="s">
        <v>28012</v>
      </c>
      <c r="F6583" s="83" t="s">
        <v>28013</v>
      </c>
      <c r="G6583" s="83" t="s">
        <v>28014</v>
      </c>
      <c r="H6583" s="83" t="s">
        <v>22772</v>
      </c>
    </row>
    <row r="6584" spans="1:8" ht="12.75" customHeight="1" x14ac:dyDescent="0.2">
      <c r="A6584" s="83" t="s">
        <v>6654</v>
      </c>
      <c r="B6584" s="83" t="s">
        <v>28000</v>
      </c>
      <c r="C6584" s="83" t="s">
        <v>28001</v>
      </c>
      <c r="D6584" s="83" t="s">
        <v>28015</v>
      </c>
      <c r="E6584" s="83" t="s">
        <v>28016</v>
      </c>
      <c r="F6584" s="83" t="s">
        <v>28017</v>
      </c>
      <c r="G6584" s="83" t="s">
        <v>28018</v>
      </c>
      <c r="H6584" s="83" t="s">
        <v>22772</v>
      </c>
    </row>
    <row r="6585" spans="1:8" ht="12.75" customHeight="1" x14ac:dyDescent="0.2">
      <c r="A6585" s="83" t="s">
        <v>6655</v>
      </c>
      <c r="B6585" s="83" t="s">
        <v>28000</v>
      </c>
      <c r="C6585" s="83" t="s">
        <v>28001</v>
      </c>
      <c r="D6585" s="83" t="s">
        <v>28015</v>
      </c>
      <c r="E6585" s="83" t="s">
        <v>28016</v>
      </c>
      <c r="F6585" s="83" t="s">
        <v>28017</v>
      </c>
      <c r="G6585" s="83" t="s">
        <v>28018</v>
      </c>
      <c r="H6585" s="83" t="s">
        <v>22772</v>
      </c>
    </row>
    <row r="6586" spans="1:8" ht="12.75" customHeight="1" x14ac:dyDescent="0.2">
      <c r="A6586" s="83" t="s">
        <v>6656</v>
      </c>
      <c r="B6586" s="83" t="s">
        <v>27994</v>
      </c>
      <c r="C6586" s="83" t="s">
        <v>27995</v>
      </c>
      <c r="D6586" s="83" t="s">
        <v>28019</v>
      </c>
      <c r="E6586" s="83" t="s">
        <v>28020</v>
      </c>
      <c r="F6586" s="83" t="s">
        <v>28013</v>
      </c>
      <c r="G6586" s="83" t="s">
        <v>28014</v>
      </c>
      <c r="H6586" s="83" t="s">
        <v>22772</v>
      </c>
    </row>
    <row r="6587" spans="1:8" ht="12.75" customHeight="1" x14ac:dyDescent="0.2">
      <c r="A6587" s="83" t="s">
        <v>6657</v>
      </c>
      <c r="B6587" s="83" t="s">
        <v>27994</v>
      </c>
      <c r="C6587" s="83" t="s">
        <v>27995</v>
      </c>
      <c r="D6587" s="83" t="s">
        <v>28019</v>
      </c>
      <c r="E6587" s="83" t="s">
        <v>28020</v>
      </c>
      <c r="F6587" s="83" t="s">
        <v>28013</v>
      </c>
      <c r="G6587" s="83" t="s">
        <v>28014</v>
      </c>
      <c r="H6587" s="83" t="s">
        <v>22772</v>
      </c>
    </row>
    <row r="6588" spans="1:8" ht="12.75" customHeight="1" x14ac:dyDescent="0.2">
      <c r="A6588" s="83" t="s">
        <v>6658</v>
      </c>
      <c r="B6588" s="83" t="s">
        <v>28000</v>
      </c>
      <c r="C6588" s="83" t="s">
        <v>28001</v>
      </c>
      <c r="D6588" s="83" t="s">
        <v>28021</v>
      </c>
      <c r="E6588" s="83" t="s">
        <v>28022</v>
      </c>
      <c r="F6588" s="83" t="s">
        <v>28017</v>
      </c>
      <c r="G6588" s="83" t="s">
        <v>28018</v>
      </c>
      <c r="H6588" s="83" t="s">
        <v>22772</v>
      </c>
    </row>
    <row r="6589" spans="1:8" ht="12.75" customHeight="1" x14ac:dyDescent="0.2">
      <c r="A6589" s="83" t="s">
        <v>6659</v>
      </c>
      <c r="B6589" s="83" t="s">
        <v>28000</v>
      </c>
      <c r="C6589" s="83" t="s">
        <v>28001</v>
      </c>
      <c r="D6589" s="83" t="s">
        <v>28021</v>
      </c>
      <c r="E6589" s="83" t="s">
        <v>28022</v>
      </c>
      <c r="F6589" s="83" t="s">
        <v>28017</v>
      </c>
      <c r="G6589" s="83" t="s">
        <v>28018</v>
      </c>
      <c r="H6589" s="83" t="s">
        <v>22772</v>
      </c>
    </row>
    <row r="6590" spans="1:8" ht="12.75" customHeight="1" x14ac:dyDescent="0.2">
      <c r="A6590" s="83" t="s">
        <v>6660</v>
      </c>
      <c r="B6590" s="83" t="s">
        <v>27994</v>
      </c>
      <c r="C6590" s="83" t="s">
        <v>28023</v>
      </c>
      <c r="D6590" s="83" t="s">
        <v>28024</v>
      </c>
      <c r="E6590" s="83" t="s">
        <v>28025</v>
      </c>
      <c r="F6590" s="83" t="s">
        <v>28013</v>
      </c>
      <c r="G6590" s="83" t="s">
        <v>28014</v>
      </c>
      <c r="H6590" s="83" t="s">
        <v>22772</v>
      </c>
    </row>
    <row r="6591" spans="1:8" ht="12.75" customHeight="1" x14ac:dyDescent="0.2">
      <c r="A6591" s="83" t="s">
        <v>6661</v>
      </c>
      <c r="B6591" s="83" t="s">
        <v>27994</v>
      </c>
      <c r="C6591" s="83" t="s">
        <v>28023</v>
      </c>
      <c r="D6591" s="83" t="s">
        <v>28024</v>
      </c>
      <c r="E6591" s="83" t="s">
        <v>28025</v>
      </c>
      <c r="F6591" s="83" t="s">
        <v>28013</v>
      </c>
      <c r="G6591" s="83" t="s">
        <v>28014</v>
      </c>
      <c r="H6591" s="83" t="s">
        <v>22772</v>
      </c>
    </row>
    <row r="6592" spans="1:8" ht="12.75" customHeight="1" x14ac:dyDescent="0.2">
      <c r="A6592" s="83" t="s">
        <v>6662</v>
      </c>
      <c r="B6592" s="83" t="s">
        <v>28000</v>
      </c>
      <c r="C6592" s="83" t="s">
        <v>28001</v>
      </c>
      <c r="D6592" s="83" t="s">
        <v>28026</v>
      </c>
      <c r="E6592" s="83" t="s">
        <v>28027</v>
      </c>
      <c r="F6592" s="83" t="s">
        <v>28017</v>
      </c>
      <c r="G6592" s="83" t="s">
        <v>28018</v>
      </c>
      <c r="H6592" s="83" t="s">
        <v>22772</v>
      </c>
    </row>
    <row r="6593" spans="1:8" ht="12.75" customHeight="1" x14ac:dyDescent="0.2">
      <c r="A6593" s="83" t="s">
        <v>6663</v>
      </c>
      <c r="B6593" s="83" t="s">
        <v>28000</v>
      </c>
      <c r="C6593" s="83" t="s">
        <v>28001</v>
      </c>
      <c r="D6593" s="83" t="s">
        <v>28026</v>
      </c>
      <c r="E6593" s="83" t="s">
        <v>28027</v>
      </c>
      <c r="F6593" s="83" t="s">
        <v>28017</v>
      </c>
      <c r="G6593" s="83" t="s">
        <v>28018</v>
      </c>
      <c r="H6593" s="83" t="s">
        <v>22772</v>
      </c>
    </row>
    <row r="6594" spans="1:8" ht="12.75" customHeight="1" x14ac:dyDescent="0.2">
      <c r="A6594" s="83" t="s">
        <v>6664</v>
      </c>
      <c r="B6594" s="83" t="s">
        <v>27994</v>
      </c>
      <c r="C6594" s="83" t="s">
        <v>27995</v>
      </c>
      <c r="D6594" s="83" t="s">
        <v>28028</v>
      </c>
      <c r="E6594" s="83" t="s">
        <v>28029</v>
      </c>
      <c r="F6594" s="83" t="s">
        <v>28030</v>
      </c>
      <c r="G6594" s="83" t="s">
        <v>28031</v>
      </c>
      <c r="H6594" s="83" t="s">
        <v>22772</v>
      </c>
    </row>
    <row r="6595" spans="1:8" ht="12.75" customHeight="1" x14ac:dyDescent="0.2">
      <c r="A6595" s="83" t="s">
        <v>6665</v>
      </c>
      <c r="B6595" s="83" t="s">
        <v>27994</v>
      </c>
      <c r="C6595" s="83" t="s">
        <v>27995</v>
      </c>
      <c r="D6595" s="83" t="s">
        <v>28028</v>
      </c>
      <c r="E6595" s="83" t="s">
        <v>28029</v>
      </c>
      <c r="F6595" s="83" t="s">
        <v>28030</v>
      </c>
      <c r="G6595" s="83" t="s">
        <v>28031</v>
      </c>
      <c r="H6595" s="83" t="s">
        <v>22772</v>
      </c>
    </row>
    <row r="6596" spans="1:8" ht="12.75" customHeight="1" x14ac:dyDescent="0.2">
      <c r="A6596" s="83" t="s">
        <v>6666</v>
      </c>
      <c r="B6596" s="83" t="s">
        <v>28000</v>
      </c>
      <c r="C6596" s="83" t="s">
        <v>28001</v>
      </c>
      <c r="D6596" s="83" t="s">
        <v>28032</v>
      </c>
      <c r="E6596" s="83" t="s">
        <v>28033</v>
      </c>
      <c r="F6596" s="83" t="s">
        <v>28008</v>
      </c>
      <c r="G6596" s="83" t="s">
        <v>27999</v>
      </c>
      <c r="H6596" s="83" t="s">
        <v>22772</v>
      </c>
    </row>
    <row r="6597" spans="1:8" ht="12.75" customHeight="1" x14ac:dyDescent="0.2">
      <c r="A6597" s="83" t="s">
        <v>6667</v>
      </c>
      <c r="B6597" s="83" t="s">
        <v>28000</v>
      </c>
      <c r="C6597" s="83" t="s">
        <v>28001</v>
      </c>
      <c r="D6597" s="83" t="s">
        <v>28032</v>
      </c>
      <c r="E6597" s="83" t="s">
        <v>28033</v>
      </c>
      <c r="F6597" s="83" t="s">
        <v>28008</v>
      </c>
      <c r="G6597" s="83" t="s">
        <v>27999</v>
      </c>
      <c r="H6597" s="83" t="s">
        <v>22772</v>
      </c>
    </row>
    <row r="6598" spans="1:8" ht="12.75" customHeight="1" x14ac:dyDescent="0.2">
      <c r="A6598" s="83" t="s">
        <v>6668</v>
      </c>
      <c r="B6598" s="83" t="s">
        <v>27994</v>
      </c>
      <c r="C6598" s="83" t="s">
        <v>27995</v>
      </c>
      <c r="D6598" s="83" t="s">
        <v>28034</v>
      </c>
      <c r="E6598" s="83" t="s">
        <v>28035</v>
      </c>
      <c r="F6598" s="83" t="s">
        <v>28030</v>
      </c>
      <c r="G6598" s="83" t="s">
        <v>28031</v>
      </c>
      <c r="H6598" s="83" t="s">
        <v>22772</v>
      </c>
    </row>
    <row r="6599" spans="1:8" ht="12.75" customHeight="1" x14ac:dyDescent="0.2">
      <c r="A6599" s="83" t="s">
        <v>6669</v>
      </c>
      <c r="B6599" s="83" t="s">
        <v>27994</v>
      </c>
      <c r="C6599" s="83" t="s">
        <v>27995</v>
      </c>
      <c r="D6599" s="83" t="s">
        <v>28034</v>
      </c>
      <c r="E6599" s="83" t="s">
        <v>28035</v>
      </c>
      <c r="F6599" s="83" t="s">
        <v>28030</v>
      </c>
      <c r="G6599" s="83" t="s">
        <v>28031</v>
      </c>
      <c r="H6599" s="83" t="s">
        <v>22772</v>
      </c>
    </row>
    <row r="6600" spans="1:8" ht="12.75" customHeight="1" x14ac:dyDescent="0.2">
      <c r="A6600" s="83" t="s">
        <v>6670</v>
      </c>
      <c r="B6600" s="83" t="s">
        <v>28000</v>
      </c>
      <c r="C6600" s="83" t="s">
        <v>28001</v>
      </c>
      <c r="D6600" s="83" t="s">
        <v>28036</v>
      </c>
      <c r="E6600" s="83" t="s">
        <v>28037</v>
      </c>
      <c r="F6600" s="83" t="s">
        <v>28008</v>
      </c>
      <c r="G6600" s="83" t="s">
        <v>27999</v>
      </c>
      <c r="H6600" s="83" t="s">
        <v>22772</v>
      </c>
    </row>
    <row r="6601" spans="1:8" ht="12.75" customHeight="1" x14ac:dyDescent="0.2">
      <c r="A6601" s="83" t="s">
        <v>6671</v>
      </c>
      <c r="B6601" s="83" t="s">
        <v>28000</v>
      </c>
      <c r="C6601" s="83" t="s">
        <v>28001</v>
      </c>
      <c r="D6601" s="83" t="s">
        <v>28036</v>
      </c>
      <c r="E6601" s="83" t="s">
        <v>28037</v>
      </c>
      <c r="F6601" s="83" t="s">
        <v>28008</v>
      </c>
      <c r="G6601" s="83" t="s">
        <v>27999</v>
      </c>
      <c r="H6601" s="83" t="s">
        <v>22772</v>
      </c>
    </row>
    <row r="6602" spans="1:8" ht="12.75" customHeight="1" x14ac:dyDescent="0.2">
      <c r="A6602" s="83" t="s">
        <v>6672</v>
      </c>
      <c r="B6602" s="83" t="s">
        <v>28038</v>
      </c>
      <c r="C6602" s="83" t="s">
        <v>28039</v>
      </c>
      <c r="D6602" s="83" t="s">
        <v>28040</v>
      </c>
      <c r="E6602" s="83" t="s">
        <v>28041</v>
      </c>
      <c r="F6602" s="83" t="s">
        <v>28042</v>
      </c>
      <c r="G6602" s="83" t="s">
        <v>28043</v>
      </c>
      <c r="H6602" s="83" t="s">
        <v>22772</v>
      </c>
    </row>
    <row r="6603" spans="1:8" ht="12.75" customHeight="1" x14ac:dyDescent="0.2">
      <c r="A6603" s="83" t="s">
        <v>6673</v>
      </c>
      <c r="B6603" s="83" t="s">
        <v>28038</v>
      </c>
      <c r="C6603" s="83" t="s">
        <v>28039</v>
      </c>
      <c r="D6603" s="83" t="s">
        <v>28040</v>
      </c>
      <c r="E6603" s="83" t="s">
        <v>28041</v>
      </c>
      <c r="F6603" s="83" t="s">
        <v>28042</v>
      </c>
      <c r="G6603" s="83" t="s">
        <v>28043</v>
      </c>
      <c r="H6603" s="83" t="s">
        <v>22772</v>
      </c>
    </row>
    <row r="6604" spans="1:8" ht="12.75" customHeight="1" x14ac:dyDescent="0.2">
      <c r="A6604" s="83" t="s">
        <v>6674</v>
      </c>
      <c r="B6604" s="83" t="s">
        <v>28044</v>
      </c>
      <c r="C6604" s="83" t="s">
        <v>28045</v>
      </c>
      <c r="D6604" s="83" t="s">
        <v>28046</v>
      </c>
      <c r="E6604" s="83" t="s">
        <v>28047</v>
      </c>
      <c r="F6604" s="83" t="s">
        <v>28048</v>
      </c>
      <c r="G6604" s="83" t="s">
        <v>28043</v>
      </c>
      <c r="H6604" s="83" t="s">
        <v>22772</v>
      </c>
    </row>
    <row r="6605" spans="1:8" ht="12.75" customHeight="1" x14ac:dyDescent="0.2">
      <c r="A6605" s="83" t="s">
        <v>6675</v>
      </c>
      <c r="B6605" s="83" t="s">
        <v>28044</v>
      </c>
      <c r="C6605" s="83" t="s">
        <v>28045</v>
      </c>
      <c r="D6605" s="83" t="s">
        <v>28046</v>
      </c>
      <c r="E6605" s="83" t="s">
        <v>28047</v>
      </c>
      <c r="F6605" s="83" t="s">
        <v>28048</v>
      </c>
      <c r="G6605" s="83" t="s">
        <v>28043</v>
      </c>
      <c r="H6605" s="83" t="s">
        <v>22772</v>
      </c>
    </row>
    <row r="6606" spans="1:8" ht="12.75" customHeight="1" x14ac:dyDescent="0.2">
      <c r="A6606" s="83" t="s">
        <v>6676</v>
      </c>
      <c r="B6606" s="83" t="s">
        <v>28038</v>
      </c>
      <c r="C6606" s="83" t="s">
        <v>28049</v>
      </c>
      <c r="D6606" s="83" t="s">
        <v>28050</v>
      </c>
      <c r="E6606" s="83" t="s">
        <v>28051</v>
      </c>
      <c r="F6606" s="83" t="s">
        <v>28052</v>
      </c>
      <c r="G6606" s="83" t="s">
        <v>28053</v>
      </c>
      <c r="H6606" s="83" t="s">
        <v>22772</v>
      </c>
    </row>
    <row r="6607" spans="1:8" ht="12.75" customHeight="1" x14ac:dyDescent="0.2">
      <c r="A6607" s="83" t="s">
        <v>6677</v>
      </c>
      <c r="B6607" s="83" t="s">
        <v>28038</v>
      </c>
      <c r="C6607" s="83" t="s">
        <v>28049</v>
      </c>
      <c r="D6607" s="83" t="s">
        <v>28050</v>
      </c>
      <c r="E6607" s="83" t="s">
        <v>28051</v>
      </c>
      <c r="F6607" s="83" t="s">
        <v>28052</v>
      </c>
      <c r="G6607" s="83" t="s">
        <v>28053</v>
      </c>
      <c r="H6607" s="83" t="s">
        <v>22772</v>
      </c>
    </row>
    <row r="6608" spans="1:8" ht="12.75" customHeight="1" x14ac:dyDescent="0.2">
      <c r="A6608" s="83" t="s">
        <v>6678</v>
      </c>
      <c r="B6608" s="83" t="s">
        <v>28044</v>
      </c>
      <c r="C6608" s="83" t="s">
        <v>28045</v>
      </c>
      <c r="D6608" s="83" t="s">
        <v>28054</v>
      </c>
      <c r="E6608" s="83" t="s">
        <v>28055</v>
      </c>
      <c r="F6608" s="83" t="s">
        <v>28056</v>
      </c>
      <c r="G6608" s="83" t="s">
        <v>28057</v>
      </c>
      <c r="H6608" s="83" t="s">
        <v>22772</v>
      </c>
    </row>
    <row r="6609" spans="1:8" ht="12.75" customHeight="1" x14ac:dyDescent="0.2">
      <c r="A6609" s="83" t="s">
        <v>6679</v>
      </c>
      <c r="B6609" s="83" t="s">
        <v>28044</v>
      </c>
      <c r="C6609" s="83" t="s">
        <v>28045</v>
      </c>
      <c r="D6609" s="83" t="s">
        <v>28054</v>
      </c>
      <c r="E6609" s="83" t="s">
        <v>28055</v>
      </c>
      <c r="F6609" s="83" t="s">
        <v>28056</v>
      </c>
      <c r="G6609" s="83" t="s">
        <v>28057</v>
      </c>
      <c r="H6609" s="83" t="s">
        <v>22772</v>
      </c>
    </row>
    <row r="6610" spans="1:8" ht="12.75" customHeight="1" x14ac:dyDescent="0.2">
      <c r="A6610" s="83" t="s">
        <v>6680</v>
      </c>
      <c r="B6610" s="83" t="s">
        <v>28038</v>
      </c>
      <c r="C6610" s="83" t="s">
        <v>28049</v>
      </c>
      <c r="D6610" s="83" t="s">
        <v>28058</v>
      </c>
      <c r="E6610" s="83" t="s">
        <v>28059</v>
      </c>
      <c r="F6610" s="83" t="s">
        <v>28060</v>
      </c>
      <c r="G6610" s="83" t="s">
        <v>28061</v>
      </c>
      <c r="H6610" s="83" t="s">
        <v>22772</v>
      </c>
    </row>
    <row r="6611" spans="1:8" ht="12.75" customHeight="1" x14ac:dyDescent="0.2">
      <c r="A6611" s="83" t="s">
        <v>6681</v>
      </c>
      <c r="B6611" s="83" t="s">
        <v>28038</v>
      </c>
      <c r="C6611" s="83" t="s">
        <v>28049</v>
      </c>
      <c r="D6611" s="83" t="s">
        <v>28058</v>
      </c>
      <c r="E6611" s="83" t="s">
        <v>28059</v>
      </c>
      <c r="F6611" s="83" t="s">
        <v>28060</v>
      </c>
      <c r="G6611" s="83" t="s">
        <v>28061</v>
      </c>
      <c r="H6611" s="83" t="s">
        <v>22772</v>
      </c>
    </row>
    <row r="6612" spans="1:8" ht="12.75" customHeight="1" x14ac:dyDescent="0.2">
      <c r="A6612" s="83" t="s">
        <v>6682</v>
      </c>
      <c r="B6612" s="83" t="s">
        <v>28044</v>
      </c>
      <c r="C6612" s="83" t="s">
        <v>28045</v>
      </c>
      <c r="D6612" s="83" t="s">
        <v>28062</v>
      </c>
      <c r="E6612" s="83" t="s">
        <v>28063</v>
      </c>
      <c r="F6612" s="83" t="s">
        <v>28064</v>
      </c>
      <c r="G6612" s="83" t="s">
        <v>28043</v>
      </c>
      <c r="H6612" s="83" t="s">
        <v>22772</v>
      </c>
    </row>
    <row r="6613" spans="1:8" ht="12.75" customHeight="1" x14ac:dyDescent="0.2">
      <c r="A6613" s="83" t="s">
        <v>6683</v>
      </c>
      <c r="B6613" s="83" t="s">
        <v>28044</v>
      </c>
      <c r="C6613" s="83" t="s">
        <v>28045</v>
      </c>
      <c r="D6613" s="83" t="s">
        <v>28062</v>
      </c>
      <c r="E6613" s="83" t="s">
        <v>28063</v>
      </c>
      <c r="F6613" s="83" t="s">
        <v>28064</v>
      </c>
      <c r="G6613" s="83" t="s">
        <v>28043</v>
      </c>
      <c r="H6613" s="83" t="s">
        <v>22772</v>
      </c>
    </row>
    <row r="6614" spans="1:8" ht="12.75" customHeight="1" x14ac:dyDescent="0.2">
      <c r="A6614" s="83" t="s">
        <v>6684</v>
      </c>
      <c r="B6614" s="83" t="s">
        <v>28038</v>
      </c>
      <c r="C6614" s="83" t="s">
        <v>28065</v>
      </c>
      <c r="D6614" s="83" t="s">
        <v>28066</v>
      </c>
      <c r="E6614" s="83" t="s">
        <v>28067</v>
      </c>
      <c r="F6614" s="83" t="s">
        <v>28068</v>
      </c>
      <c r="G6614" s="83" t="s">
        <v>28069</v>
      </c>
      <c r="H6614" s="83" t="s">
        <v>22772</v>
      </c>
    </row>
    <row r="6615" spans="1:8" ht="12.75" customHeight="1" x14ac:dyDescent="0.2">
      <c r="A6615" s="83" t="s">
        <v>6685</v>
      </c>
      <c r="B6615" s="83" t="s">
        <v>28038</v>
      </c>
      <c r="C6615" s="83" t="s">
        <v>28065</v>
      </c>
      <c r="D6615" s="83" t="s">
        <v>28066</v>
      </c>
      <c r="E6615" s="83" t="s">
        <v>28067</v>
      </c>
      <c r="F6615" s="83" t="s">
        <v>28068</v>
      </c>
      <c r="G6615" s="83" t="s">
        <v>28069</v>
      </c>
      <c r="H6615" s="83" t="s">
        <v>22772</v>
      </c>
    </row>
    <row r="6616" spans="1:8" ht="12.75" customHeight="1" x14ac:dyDescent="0.2">
      <c r="A6616" s="83" t="s">
        <v>6686</v>
      </c>
      <c r="B6616" s="83" t="s">
        <v>28044</v>
      </c>
      <c r="C6616" s="83" t="s">
        <v>28045</v>
      </c>
      <c r="D6616" s="83" t="s">
        <v>28070</v>
      </c>
      <c r="E6616" s="83" t="s">
        <v>28071</v>
      </c>
      <c r="F6616" s="83" t="s">
        <v>28060</v>
      </c>
      <c r="G6616" s="83" t="s">
        <v>28061</v>
      </c>
      <c r="H6616" s="83" t="s">
        <v>22772</v>
      </c>
    </row>
    <row r="6617" spans="1:8" ht="12.75" customHeight="1" x14ac:dyDescent="0.2">
      <c r="A6617" s="83" t="s">
        <v>6687</v>
      </c>
      <c r="B6617" s="83" t="s">
        <v>28044</v>
      </c>
      <c r="C6617" s="83" t="s">
        <v>28045</v>
      </c>
      <c r="D6617" s="83" t="s">
        <v>28070</v>
      </c>
      <c r="E6617" s="83" t="s">
        <v>28071</v>
      </c>
      <c r="F6617" s="83" t="s">
        <v>28060</v>
      </c>
      <c r="G6617" s="83" t="s">
        <v>28061</v>
      </c>
      <c r="H6617" s="83" t="s">
        <v>22772</v>
      </c>
    </row>
    <row r="6618" spans="1:8" ht="12.75" customHeight="1" x14ac:dyDescent="0.2">
      <c r="A6618" s="83" t="s">
        <v>6688</v>
      </c>
      <c r="B6618" s="83" t="s">
        <v>28038</v>
      </c>
      <c r="C6618" s="83" t="s">
        <v>28065</v>
      </c>
      <c r="D6618" s="83" t="s">
        <v>28072</v>
      </c>
      <c r="E6618" s="83" t="s">
        <v>28073</v>
      </c>
      <c r="F6618" s="83" t="s">
        <v>28074</v>
      </c>
      <c r="G6618" s="83" t="s">
        <v>28075</v>
      </c>
      <c r="H6618" s="83" t="s">
        <v>22772</v>
      </c>
    </row>
    <row r="6619" spans="1:8" ht="12.75" customHeight="1" x14ac:dyDescent="0.2">
      <c r="A6619" s="83" t="s">
        <v>6689</v>
      </c>
      <c r="B6619" s="83" t="s">
        <v>28038</v>
      </c>
      <c r="C6619" s="83" t="s">
        <v>28065</v>
      </c>
      <c r="D6619" s="83" t="s">
        <v>28072</v>
      </c>
      <c r="E6619" s="83" t="s">
        <v>28073</v>
      </c>
      <c r="F6619" s="83" t="s">
        <v>28074</v>
      </c>
      <c r="G6619" s="83" t="s">
        <v>28075</v>
      </c>
      <c r="H6619" s="83" t="s">
        <v>22772</v>
      </c>
    </row>
    <row r="6620" spans="1:8" ht="12.75" customHeight="1" x14ac:dyDescent="0.2">
      <c r="A6620" s="83" t="s">
        <v>6690</v>
      </c>
      <c r="B6620" s="83" t="s">
        <v>28044</v>
      </c>
      <c r="C6620" s="83" t="s">
        <v>28045</v>
      </c>
      <c r="D6620" s="83" t="s">
        <v>28076</v>
      </c>
      <c r="E6620" s="83" t="s">
        <v>28077</v>
      </c>
      <c r="F6620" s="83" t="s">
        <v>28078</v>
      </c>
      <c r="G6620" s="83" t="s">
        <v>28043</v>
      </c>
      <c r="H6620" s="83" t="s">
        <v>22772</v>
      </c>
    </row>
    <row r="6621" spans="1:8" ht="12.75" customHeight="1" x14ac:dyDescent="0.2">
      <c r="A6621" s="83" t="s">
        <v>6691</v>
      </c>
      <c r="B6621" s="83" t="s">
        <v>28044</v>
      </c>
      <c r="C6621" s="83" t="s">
        <v>28045</v>
      </c>
      <c r="D6621" s="83" t="s">
        <v>28076</v>
      </c>
      <c r="E6621" s="83" t="s">
        <v>28077</v>
      </c>
      <c r="F6621" s="83" t="s">
        <v>28078</v>
      </c>
      <c r="G6621" s="83" t="s">
        <v>28043</v>
      </c>
      <c r="H6621" s="83" t="s">
        <v>22772</v>
      </c>
    </row>
    <row r="6622" spans="1:8" ht="12.75" customHeight="1" x14ac:dyDescent="0.2">
      <c r="A6622" s="83" t="s">
        <v>6692</v>
      </c>
      <c r="B6622" s="83" t="s">
        <v>28038</v>
      </c>
      <c r="C6622" s="83" t="s">
        <v>28049</v>
      </c>
      <c r="D6622" s="83" t="s">
        <v>28079</v>
      </c>
      <c r="E6622" s="83" t="s">
        <v>28080</v>
      </c>
      <c r="F6622" s="83" t="s">
        <v>28081</v>
      </c>
      <c r="G6622" s="83" t="s">
        <v>28082</v>
      </c>
      <c r="H6622" s="83" t="s">
        <v>22772</v>
      </c>
    </row>
    <row r="6623" spans="1:8" ht="12.75" customHeight="1" x14ac:dyDescent="0.2">
      <c r="A6623" s="83" t="s">
        <v>6693</v>
      </c>
      <c r="B6623" s="83" t="s">
        <v>28038</v>
      </c>
      <c r="C6623" s="83" t="s">
        <v>28049</v>
      </c>
      <c r="D6623" s="83" t="s">
        <v>28079</v>
      </c>
      <c r="E6623" s="83" t="s">
        <v>28080</v>
      </c>
      <c r="F6623" s="83" t="s">
        <v>28081</v>
      </c>
      <c r="G6623" s="83" t="s">
        <v>28082</v>
      </c>
      <c r="H6623" s="83" t="s">
        <v>22772</v>
      </c>
    </row>
    <row r="6624" spans="1:8" ht="12.75" customHeight="1" x14ac:dyDescent="0.2">
      <c r="A6624" s="83" t="s">
        <v>6694</v>
      </c>
      <c r="B6624" s="83" t="s">
        <v>28044</v>
      </c>
      <c r="C6624" s="83" t="s">
        <v>28045</v>
      </c>
      <c r="D6624" s="83" t="s">
        <v>28083</v>
      </c>
      <c r="E6624" s="83" t="s">
        <v>28084</v>
      </c>
      <c r="F6624" s="83" t="s">
        <v>28068</v>
      </c>
      <c r="G6624" s="83" t="s">
        <v>28069</v>
      </c>
      <c r="H6624" s="83" t="s">
        <v>22772</v>
      </c>
    </row>
    <row r="6625" spans="1:8" ht="12.75" customHeight="1" x14ac:dyDescent="0.2">
      <c r="A6625" s="83" t="s">
        <v>6695</v>
      </c>
      <c r="B6625" s="83" t="s">
        <v>28044</v>
      </c>
      <c r="C6625" s="83" t="s">
        <v>28045</v>
      </c>
      <c r="D6625" s="83" t="s">
        <v>28083</v>
      </c>
      <c r="E6625" s="83" t="s">
        <v>28084</v>
      </c>
      <c r="F6625" s="83" t="s">
        <v>28068</v>
      </c>
      <c r="G6625" s="83" t="s">
        <v>28069</v>
      </c>
      <c r="H6625" s="83" t="s">
        <v>22772</v>
      </c>
    </row>
    <row r="6626" spans="1:8" ht="12.75" customHeight="1" x14ac:dyDescent="0.2">
      <c r="A6626" s="83" t="s">
        <v>6696</v>
      </c>
      <c r="B6626" s="83" t="s">
        <v>28038</v>
      </c>
      <c r="C6626" s="83" t="s">
        <v>28049</v>
      </c>
      <c r="D6626" s="83" t="s">
        <v>28085</v>
      </c>
      <c r="E6626" s="83" t="s">
        <v>28086</v>
      </c>
      <c r="F6626" s="83" t="s">
        <v>28087</v>
      </c>
      <c r="G6626" s="83" t="s">
        <v>28088</v>
      </c>
      <c r="H6626" s="83" t="s">
        <v>22772</v>
      </c>
    </row>
    <row r="6627" spans="1:8" ht="12.75" customHeight="1" x14ac:dyDescent="0.2">
      <c r="A6627" s="83" t="s">
        <v>6697</v>
      </c>
      <c r="B6627" s="83" t="s">
        <v>28038</v>
      </c>
      <c r="C6627" s="83" t="s">
        <v>28049</v>
      </c>
      <c r="D6627" s="83" t="s">
        <v>28085</v>
      </c>
      <c r="E6627" s="83" t="s">
        <v>28086</v>
      </c>
      <c r="F6627" s="83" t="s">
        <v>28087</v>
      </c>
      <c r="G6627" s="83" t="s">
        <v>28088</v>
      </c>
      <c r="H6627" s="83" t="s">
        <v>22772</v>
      </c>
    </row>
    <row r="6628" spans="1:8" ht="12.75" customHeight="1" x14ac:dyDescent="0.2">
      <c r="A6628" s="83" t="s">
        <v>6698</v>
      </c>
      <c r="B6628" s="83" t="s">
        <v>28044</v>
      </c>
      <c r="C6628" s="83" t="s">
        <v>28045</v>
      </c>
      <c r="D6628" s="83" t="s">
        <v>28089</v>
      </c>
      <c r="E6628" s="83" t="s">
        <v>28090</v>
      </c>
      <c r="F6628" s="83" t="s">
        <v>28068</v>
      </c>
      <c r="G6628" s="83" t="s">
        <v>28069</v>
      </c>
      <c r="H6628" s="83" t="s">
        <v>22772</v>
      </c>
    </row>
    <row r="6629" spans="1:8" ht="12.75" customHeight="1" x14ac:dyDescent="0.2">
      <c r="A6629" s="83" t="s">
        <v>6699</v>
      </c>
      <c r="B6629" s="83" t="s">
        <v>28044</v>
      </c>
      <c r="C6629" s="83" t="s">
        <v>28045</v>
      </c>
      <c r="D6629" s="83" t="s">
        <v>28089</v>
      </c>
      <c r="E6629" s="83" t="s">
        <v>28090</v>
      </c>
      <c r="F6629" s="83" t="s">
        <v>28068</v>
      </c>
      <c r="G6629" s="83" t="s">
        <v>28069</v>
      </c>
      <c r="H6629" s="83" t="s">
        <v>22772</v>
      </c>
    </row>
    <row r="6630" spans="1:8" ht="12.75" customHeight="1" x14ac:dyDescent="0.2">
      <c r="A6630" s="83" t="s">
        <v>6700</v>
      </c>
      <c r="B6630" s="83" t="s">
        <v>28038</v>
      </c>
      <c r="C6630" s="83" t="s">
        <v>28049</v>
      </c>
      <c r="D6630" s="83" t="s">
        <v>28091</v>
      </c>
      <c r="E6630" s="83" t="s">
        <v>28092</v>
      </c>
      <c r="F6630" s="83" t="s">
        <v>28093</v>
      </c>
      <c r="G6630" s="83" t="s">
        <v>28088</v>
      </c>
      <c r="H6630" s="83" t="s">
        <v>22772</v>
      </c>
    </row>
    <row r="6631" spans="1:8" ht="12.75" customHeight="1" x14ac:dyDescent="0.2">
      <c r="A6631" s="83" t="s">
        <v>6701</v>
      </c>
      <c r="B6631" s="83" t="s">
        <v>28038</v>
      </c>
      <c r="C6631" s="83" t="s">
        <v>28049</v>
      </c>
      <c r="D6631" s="83" t="s">
        <v>28091</v>
      </c>
      <c r="E6631" s="83" t="s">
        <v>28092</v>
      </c>
      <c r="F6631" s="83" t="s">
        <v>28093</v>
      </c>
      <c r="G6631" s="83" t="s">
        <v>28088</v>
      </c>
      <c r="H6631" s="83" t="s">
        <v>22772</v>
      </c>
    </row>
    <row r="6632" spans="1:8" ht="12.75" customHeight="1" x14ac:dyDescent="0.2">
      <c r="A6632" s="83" t="s">
        <v>6702</v>
      </c>
      <c r="B6632" s="83" t="s">
        <v>28044</v>
      </c>
      <c r="C6632" s="83" t="s">
        <v>28045</v>
      </c>
      <c r="D6632" s="83" t="s">
        <v>28094</v>
      </c>
      <c r="E6632" s="83" t="s">
        <v>28095</v>
      </c>
      <c r="F6632" s="83" t="s">
        <v>28096</v>
      </c>
      <c r="G6632" s="83" t="s">
        <v>28097</v>
      </c>
      <c r="H6632" s="83" t="s">
        <v>22772</v>
      </c>
    </row>
    <row r="6633" spans="1:8" ht="12.75" customHeight="1" x14ac:dyDescent="0.2">
      <c r="A6633" s="83" t="s">
        <v>6703</v>
      </c>
      <c r="B6633" s="83" t="s">
        <v>28044</v>
      </c>
      <c r="C6633" s="83" t="s">
        <v>28045</v>
      </c>
      <c r="D6633" s="83" t="s">
        <v>28094</v>
      </c>
      <c r="E6633" s="83" t="s">
        <v>28095</v>
      </c>
      <c r="F6633" s="83" t="s">
        <v>28096</v>
      </c>
      <c r="G6633" s="83" t="s">
        <v>28097</v>
      </c>
      <c r="H6633" s="83" t="s">
        <v>22772</v>
      </c>
    </row>
    <row r="6634" spans="1:8" ht="12.75" customHeight="1" x14ac:dyDescent="0.2">
      <c r="A6634" s="83" t="s">
        <v>6704</v>
      </c>
      <c r="B6634" s="83" t="s">
        <v>28098</v>
      </c>
      <c r="C6634" s="83" t="s">
        <v>28099</v>
      </c>
      <c r="D6634" s="83" t="s">
        <v>28100</v>
      </c>
      <c r="E6634" s="83" t="s">
        <v>28101</v>
      </c>
      <c r="F6634" s="83" t="s">
        <v>28102</v>
      </c>
      <c r="G6634" s="83"/>
      <c r="H6634" s="83" t="s">
        <v>22772</v>
      </c>
    </row>
    <row r="6635" spans="1:8" ht="12.75" customHeight="1" x14ac:dyDescent="0.2">
      <c r="A6635" s="83" t="s">
        <v>6705</v>
      </c>
      <c r="B6635" s="83" t="s">
        <v>28098</v>
      </c>
      <c r="C6635" s="83" t="s">
        <v>28099</v>
      </c>
      <c r="D6635" s="83" t="s">
        <v>28100</v>
      </c>
      <c r="E6635" s="83" t="s">
        <v>28101</v>
      </c>
      <c r="F6635" s="83" t="s">
        <v>28102</v>
      </c>
      <c r="G6635" s="83"/>
      <c r="H6635" s="83" t="s">
        <v>22772</v>
      </c>
    </row>
    <row r="6636" spans="1:8" ht="12.75" customHeight="1" x14ac:dyDescent="0.2">
      <c r="A6636" s="83" t="s">
        <v>6706</v>
      </c>
      <c r="B6636" s="83" t="s">
        <v>28103</v>
      </c>
      <c r="C6636" s="83" t="s">
        <v>28099</v>
      </c>
      <c r="D6636" s="83" t="s">
        <v>28100</v>
      </c>
      <c r="E6636" s="83" t="s">
        <v>28104</v>
      </c>
      <c r="F6636" s="83" t="s">
        <v>25670</v>
      </c>
      <c r="G6636" s="83"/>
      <c r="H6636" s="83" t="s">
        <v>22772</v>
      </c>
    </row>
    <row r="6637" spans="1:8" ht="12.75" customHeight="1" x14ac:dyDescent="0.2">
      <c r="A6637" s="83" t="s">
        <v>6707</v>
      </c>
      <c r="B6637" s="83" t="s">
        <v>28103</v>
      </c>
      <c r="C6637" s="83" t="s">
        <v>28099</v>
      </c>
      <c r="D6637" s="83" t="s">
        <v>28100</v>
      </c>
      <c r="E6637" s="83" t="s">
        <v>28104</v>
      </c>
      <c r="F6637" s="83" t="s">
        <v>25670</v>
      </c>
      <c r="G6637" s="83"/>
      <c r="H6637" s="83" t="s">
        <v>22772</v>
      </c>
    </row>
    <row r="6638" spans="1:8" ht="12.75" customHeight="1" x14ac:dyDescent="0.2">
      <c r="A6638" s="83" t="s">
        <v>6708</v>
      </c>
      <c r="B6638" s="83" t="s">
        <v>28098</v>
      </c>
      <c r="C6638" s="83" t="s">
        <v>28099</v>
      </c>
      <c r="D6638" s="83" t="s">
        <v>28100</v>
      </c>
      <c r="E6638" s="83" t="s">
        <v>28105</v>
      </c>
      <c r="F6638" s="83" t="s">
        <v>25861</v>
      </c>
      <c r="G6638" s="83"/>
      <c r="H6638" s="83" t="s">
        <v>22772</v>
      </c>
    </row>
    <row r="6639" spans="1:8" ht="12.75" customHeight="1" x14ac:dyDescent="0.2">
      <c r="A6639" s="83" t="s">
        <v>6709</v>
      </c>
      <c r="B6639" s="83" t="s">
        <v>28098</v>
      </c>
      <c r="C6639" s="83" t="s">
        <v>28099</v>
      </c>
      <c r="D6639" s="83" t="s">
        <v>28100</v>
      </c>
      <c r="E6639" s="83" t="s">
        <v>28105</v>
      </c>
      <c r="F6639" s="83" t="s">
        <v>25861</v>
      </c>
      <c r="G6639" s="83"/>
      <c r="H6639" s="83" t="s">
        <v>22772</v>
      </c>
    </row>
    <row r="6640" spans="1:8" ht="12.75" customHeight="1" x14ac:dyDescent="0.2">
      <c r="A6640" s="83" t="s">
        <v>6710</v>
      </c>
      <c r="B6640" s="83" t="s">
        <v>28103</v>
      </c>
      <c r="C6640" s="83" t="s">
        <v>28099</v>
      </c>
      <c r="D6640" s="83" t="s">
        <v>28100</v>
      </c>
      <c r="E6640" s="83" t="s">
        <v>28106</v>
      </c>
      <c r="F6640" s="83" t="s">
        <v>25997</v>
      </c>
      <c r="G6640" s="83"/>
      <c r="H6640" s="83" t="s">
        <v>22772</v>
      </c>
    </row>
    <row r="6641" spans="1:8" ht="12.75" customHeight="1" x14ac:dyDescent="0.2">
      <c r="A6641" s="83" t="s">
        <v>6711</v>
      </c>
      <c r="B6641" s="83" t="s">
        <v>28103</v>
      </c>
      <c r="C6641" s="83" t="s">
        <v>28099</v>
      </c>
      <c r="D6641" s="83" t="s">
        <v>28100</v>
      </c>
      <c r="E6641" s="83" t="s">
        <v>28106</v>
      </c>
      <c r="F6641" s="83" t="s">
        <v>25997</v>
      </c>
      <c r="G6641" s="83"/>
      <c r="H6641" s="83" t="s">
        <v>22772</v>
      </c>
    </row>
    <row r="6642" spans="1:8" ht="12.75" customHeight="1" x14ac:dyDescent="0.2">
      <c r="A6642" s="83" t="s">
        <v>6712</v>
      </c>
      <c r="B6642" s="83" t="s">
        <v>28098</v>
      </c>
      <c r="C6642" s="83" t="s">
        <v>28107</v>
      </c>
      <c r="D6642" s="83" t="s">
        <v>28108</v>
      </c>
      <c r="E6642" s="83" t="s">
        <v>28109</v>
      </c>
      <c r="F6642" s="83" t="s">
        <v>28110</v>
      </c>
      <c r="G6642" s="83" t="s">
        <v>28111</v>
      </c>
      <c r="H6642" s="83" t="s">
        <v>22772</v>
      </c>
    </row>
    <row r="6643" spans="1:8" ht="12.75" customHeight="1" x14ac:dyDescent="0.2">
      <c r="A6643" s="83" t="s">
        <v>6713</v>
      </c>
      <c r="B6643" s="83" t="s">
        <v>28098</v>
      </c>
      <c r="C6643" s="83" t="s">
        <v>28107</v>
      </c>
      <c r="D6643" s="83" t="s">
        <v>28108</v>
      </c>
      <c r="E6643" s="83" t="s">
        <v>28109</v>
      </c>
      <c r="F6643" s="83" t="s">
        <v>28110</v>
      </c>
      <c r="G6643" s="83" t="s">
        <v>28111</v>
      </c>
      <c r="H6643" s="83" t="s">
        <v>22772</v>
      </c>
    </row>
    <row r="6644" spans="1:8" ht="12.75" customHeight="1" x14ac:dyDescent="0.2">
      <c r="A6644" s="83" t="s">
        <v>6714</v>
      </c>
      <c r="B6644" s="83" t="s">
        <v>28103</v>
      </c>
      <c r="C6644" s="83" t="s">
        <v>28107</v>
      </c>
      <c r="D6644" s="83" t="s">
        <v>28108</v>
      </c>
      <c r="E6644" s="83" t="s">
        <v>28112</v>
      </c>
      <c r="F6644" s="83" t="s">
        <v>28113</v>
      </c>
      <c r="G6644" s="83" t="s">
        <v>28114</v>
      </c>
      <c r="H6644" s="83" t="s">
        <v>22772</v>
      </c>
    </row>
    <row r="6645" spans="1:8" ht="12.75" customHeight="1" x14ac:dyDescent="0.2">
      <c r="A6645" s="83" t="s">
        <v>6715</v>
      </c>
      <c r="B6645" s="83" t="s">
        <v>28103</v>
      </c>
      <c r="C6645" s="83" t="s">
        <v>28107</v>
      </c>
      <c r="D6645" s="83" t="s">
        <v>28108</v>
      </c>
      <c r="E6645" s="83" t="s">
        <v>28112</v>
      </c>
      <c r="F6645" s="83" t="s">
        <v>28113</v>
      </c>
      <c r="G6645" s="83" t="s">
        <v>28114</v>
      </c>
      <c r="H6645" s="83" t="s">
        <v>22772</v>
      </c>
    </row>
    <row r="6646" spans="1:8" ht="12.75" customHeight="1" x14ac:dyDescent="0.2">
      <c r="A6646" s="83" t="s">
        <v>6716</v>
      </c>
      <c r="B6646" s="83" t="s">
        <v>28115</v>
      </c>
      <c r="C6646" s="83" t="s">
        <v>28116</v>
      </c>
      <c r="D6646" s="83" t="s">
        <v>28117</v>
      </c>
      <c r="E6646" s="83" t="s">
        <v>28118</v>
      </c>
      <c r="F6646" s="83" t="s">
        <v>28119</v>
      </c>
      <c r="G6646" s="83" t="s">
        <v>24210</v>
      </c>
      <c r="H6646" s="83" t="s">
        <v>22</v>
      </c>
    </row>
    <row r="6647" spans="1:8" ht="12.75" customHeight="1" x14ac:dyDescent="0.2">
      <c r="A6647" s="83" t="s">
        <v>6717</v>
      </c>
      <c r="B6647" s="83" t="s">
        <v>28115</v>
      </c>
      <c r="C6647" s="83" t="s">
        <v>28116</v>
      </c>
      <c r="D6647" s="83" t="s">
        <v>28117</v>
      </c>
      <c r="E6647" s="83" t="s">
        <v>28118</v>
      </c>
      <c r="F6647" s="83" t="s">
        <v>28119</v>
      </c>
      <c r="G6647" s="83" t="s">
        <v>24210</v>
      </c>
      <c r="H6647" s="83" t="s">
        <v>22</v>
      </c>
    </row>
    <row r="6648" spans="1:8" ht="12.75" customHeight="1" x14ac:dyDescent="0.2">
      <c r="A6648" s="83" t="s">
        <v>6718</v>
      </c>
      <c r="B6648" s="83" t="s">
        <v>28120</v>
      </c>
      <c r="C6648" s="83" t="s">
        <v>28121</v>
      </c>
      <c r="D6648" s="83" t="s">
        <v>28122</v>
      </c>
      <c r="E6648" s="83" t="s">
        <v>28123</v>
      </c>
      <c r="F6648" s="83" t="s">
        <v>28124</v>
      </c>
      <c r="G6648" s="83" t="s">
        <v>28125</v>
      </c>
      <c r="H6648" s="83" t="s">
        <v>22</v>
      </c>
    </row>
    <row r="6649" spans="1:8" ht="12.75" customHeight="1" x14ac:dyDescent="0.2">
      <c r="A6649" s="83" t="s">
        <v>6719</v>
      </c>
      <c r="B6649" s="83" t="s">
        <v>28120</v>
      </c>
      <c r="C6649" s="83" t="s">
        <v>28121</v>
      </c>
      <c r="D6649" s="83" t="s">
        <v>28122</v>
      </c>
      <c r="E6649" s="83" t="s">
        <v>28123</v>
      </c>
      <c r="F6649" s="83" t="s">
        <v>28124</v>
      </c>
      <c r="G6649" s="83" t="s">
        <v>28125</v>
      </c>
      <c r="H6649" s="83" t="s">
        <v>22</v>
      </c>
    </row>
    <row r="6650" spans="1:8" ht="12.75" customHeight="1" x14ac:dyDescent="0.2">
      <c r="A6650" s="83" t="s">
        <v>6720</v>
      </c>
      <c r="B6650" s="83" t="s">
        <v>28126</v>
      </c>
      <c r="C6650" s="83" t="s">
        <v>28121</v>
      </c>
      <c r="D6650" s="83" t="s">
        <v>28122</v>
      </c>
      <c r="E6650" s="83" t="s">
        <v>28123</v>
      </c>
      <c r="F6650" s="83" t="s">
        <v>28127</v>
      </c>
      <c r="G6650" s="83" t="s">
        <v>28125</v>
      </c>
      <c r="H6650" s="83" t="s">
        <v>22</v>
      </c>
    </row>
    <row r="6651" spans="1:8" ht="12.75" customHeight="1" x14ac:dyDescent="0.2">
      <c r="A6651" s="83" t="s">
        <v>6721</v>
      </c>
      <c r="B6651" s="83" t="s">
        <v>28126</v>
      </c>
      <c r="C6651" s="83" t="s">
        <v>28121</v>
      </c>
      <c r="D6651" s="83" t="s">
        <v>28122</v>
      </c>
      <c r="E6651" s="83" t="s">
        <v>28123</v>
      </c>
      <c r="F6651" s="83" t="s">
        <v>28127</v>
      </c>
      <c r="G6651" s="83" t="s">
        <v>28125</v>
      </c>
      <c r="H6651" s="83" t="s">
        <v>22</v>
      </c>
    </row>
    <row r="6652" spans="1:8" ht="12.75" customHeight="1" x14ac:dyDescent="0.2">
      <c r="A6652" s="83" t="s">
        <v>6722</v>
      </c>
      <c r="B6652" s="83" t="s">
        <v>28098</v>
      </c>
      <c r="C6652" s="83" t="s">
        <v>28107</v>
      </c>
      <c r="D6652" s="83" t="s">
        <v>28108</v>
      </c>
      <c r="E6652" s="83" t="s">
        <v>28112</v>
      </c>
      <c r="F6652" s="83" t="s">
        <v>28128</v>
      </c>
      <c r="G6652" s="83" t="s">
        <v>28129</v>
      </c>
      <c r="H6652" s="83" t="s">
        <v>22</v>
      </c>
    </row>
    <row r="6653" spans="1:8" ht="12.75" customHeight="1" x14ac:dyDescent="0.2">
      <c r="A6653" s="83" t="s">
        <v>6723</v>
      </c>
      <c r="B6653" s="83" t="s">
        <v>28098</v>
      </c>
      <c r="C6653" s="83" t="s">
        <v>28107</v>
      </c>
      <c r="D6653" s="83" t="s">
        <v>28108</v>
      </c>
      <c r="E6653" s="83" t="s">
        <v>28112</v>
      </c>
      <c r="F6653" s="83" t="s">
        <v>28128</v>
      </c>
      <c r="G6653" s="83" t="s">
        <v>28129</v>
      </c>
      <c r="H6653" s="83" t="s">
        <v>22</v>
      </c>
    </row>
    <row r="6654" spans="1:8" ht="12.75" customHeight="1" x14ac:dyDescent="0.2">
      <c r="A6654" s="83" t="s">
        <v>6724</v>
      </c>
      <c r="B6654" s="83" t="s">
        <v>28103</v>
      </c>
      <c r="C6654" s="83" t="s">
        <v>28107</v>
      </c>
      <c r="D6654" s="83" t="s">
        <v>28108</v>
      </c>
      <c r="E6654" s="83" t="s">
        <v>28112</v>
      </c>
      <c r="F6654" s="83" t="s">
        <v>28128</v>
      </c>
      <c r="G6654" s="83" t="s">
        <v>28129</v>
      </c>
      <c r="H6654" s="83" t="s">
        <v>22</v>
      </c>
    </row>
    <row r="6655" spans="1:8" ht="12.75" customHeight="1" x14ac:dyDescent="0.2">
      <c r="A6655" s="83" t="s">
        <v>6725</v>
      </c>
      <c r="B6655" s="83" t="s">
        <v>28103</v>
      </c>
      <c r="C6655" s="83" t="s">
        <v>28107</v>
      </c>
      <c r="D6655" s="83" t="s">
        <v>28108</v>
      </c>
      <c r="E6655" s="83" t="s">
        <v>28112</v>
      </c>
      <c r="F6655" s="83" t="s">
        <v>28128</v>
      </c>
      <c r="G6655" s="83" t="s">
        <v>28129</v>
      </c>
      <c r="H6655" s="83" t="s">
        <v>22</v>
      </c>
    </row>
    <row r="6656" spans="1:8" ht="12.75" customHeight="1" x14ac:dyDescent="0.2">
      <c r="A6656" s="83" t="s">
        <v>6726</v>
      </c>
      <c r="B6656" s="83" t="s">
        <v>28115</v>
      </c>
      <c r="C6656" s="83" t="s">
        <v>28116</v>
      </c>
      <c r="D6656" s="83" t="s">
        <v>28130</v>
      </c>
      <c r="E6656" s="83" t="s">
        <v>28131</v>
      </c>
      <c r="F6656" s="83" t="s">
        <v>28132</v>
      </c>
      <c r="G6656" s="83"/>
      <c r="H6656" s="83" t="s">
        <v>22</v>
      </c>
    </row>
    <row r="6657" spans="1:8" ht="12.75" customHeight="1" x14ac:dyDescent="0.2">
      <c r="A6657" s="83" t="s">
        <v>6727</v>
      </c>
      <c r="B6657" s="83" t="s">
        <v>28115</v>
      </c>
      <c r="C6657" s="83" t="s">
        <v>28116</v>
      </c>
      <c r="D6657" s="83" t="s">
        <v>28130</v>
      </c>
      <c r="E6657" s="83" t="s">
        <v>28131</v>
      </c>
      <c r="F6657" s="83" t="s">
        <v>28132</v>
      </c>
      <c r="G6657" s="83"/>
      <c r="H6657" s="83" t="s">
        <v>22</v>
      </c>
    </row>
    <row r="6658" spans="1:8" ht="12.75" customHeight="1" x14ac:dyDescent="0.2">
      <c r="A6658" s="83" t="s">
        <v>6728</v>
      </c>
      <c r="B6658" s="83" t="s">
        <v>28120</v>
      </c>
      <c r="C6658" s="83" t="s">
        <v>28121</v>
      </c>
      <c r="D6658" s="83" t="s">
        <v>28122</v>
      </c>
      <c r="E6658" s="83" t="s">
        <v>28133</v>
      </c>
      <c r="F6658" s="83" t="s">
        <v>28134</v>
      </c>
      <c r="G6658" s="83" t="s">
        <v>25971</v>
      </c>
      <c r="H6658" s="83" t="s">
        <v>22</v>
      </c>
    </row>
    <row r="6659" spans="1:8" ht="12.75" customHeight="1" x14ac:dyDescent="0.2">
      <c r="A6659" s="83" t="s">
        <v>6729</v>
      </c>
      <c r="B6659" s="83" t="s">
        <v>28120</v>
      </c>
      <c r="C6659" s="83" t="s">
        <v>28121</v>
      </c>
      <c r="D6659" s="83" t="s">
        <v>28122</v>
      </c>
      <c r="E6659" s="83" t="s">
        <v>28133</v>
      </c>
      <c r="F6659" s="83" t="s">
        <v>28134</v>
      </c>
      <c r="G6659" s="83" t="s">
        <v>25971</v>
      </c>
      <c r="H6659" s="83" t="s">
        <v>22</v>
      </c>
    </row>
    <row r="6660" spans="1:8" ht="12.75" customHeight="1" x14ac:dyDescent="0.2">
      <c r="A6660" s="83" t="s">
        <v>6730</v>
      </c>
      <c r="B6660" s="83" t="s">
        <v>28126</v>
      </c>
      <c r="C6660" s="83" t="s">
        <v>28121</v>
      </c>
      <c r="D6660" s="83" t="s">
        <v>28122</v>
      </c>
      <c r="E6660" s="83" t="s">
        <v>28133</v>
      </c>
      <c r="F6660" s="83" t="s">
        <v>28134</v>
      </c>
      <c r="G6660" s="83" t="s">
        <v>25971</v>
      </c>
      <c r="H6660" s="83" t="s">
        <v>22</v>
      </c>
    </row>
    <row r="6661" spans="1:8" ht="12.75" customHeight="1" x14ac:dyDescent="0.2">
      <c r="A6661" s="83" t="s">
        <v>6731</v>
      </c>
      <c r="B6661" s="83" t="s">
        <v>28126</v>
      </c>
      <c r="C6661" s="83" t="s">
        <v>28121</v>
      </c>
      <c r="D6661" s="83" t="s">
        <v>28122</v>
      </c>
      <c r="E6661" s="83" t="s">
        <v>28133</v>
      </c>
      <c r="F6661" s="83" t="s">
        <v>28134</v>
      </c>
      <c r="G6661" s="83" t="s">
        <v>25971</v>
      </c>
      <c r="H6661" s="83" t="s">
        <v>22</v>
      </c>
    </row>
    <row r="6662" spans="1:8" ht="12.75" customHeight="1" x14ac:dyDescent="0.2">
      <c r="A6662" s="83" t="s">
        <v>6732</v>
      </c>
      <c r="B6662" s="83" t="s">
        <v>28135</v>
      </c>
      <c r="C6662" s="83" t="s">
        <v>28136</v>
      </c>
      <c r="D6662" s="83" t="s">
        <v>28137</v>
      </c>
      <c r="E6662" s="83"/>
      <c r="F6662" s="83"/>
      <c r="G6662" s="83"/>
      <c r="H6662" s="83" t="s">
        <v>22</v>
      </c>
    </row>
    <row r="6663" spans="1:8" ht="12.75" customHeight="1" x14ac:dyDescent="0.2">
      <c r="A6663" s="83" t="s">
        <v>6733</v>
      </c>
      <c r="B6663" s="83" t="s">
        <v>28135</v>
      </c>
      <c r="C6663" s="83" t="s">
        <v>28136</v>
      </c>
      <c r="D6663" s="83" t="s">
        <v>28137</v>
      </c>
      <c r="E6663" s="83"/>
      <c r="F6663" s="83"/>
      <c r="G6663" s="83"/>
      <c r="H6663" s="83" t="s">
        <v>22</v>
      </c>
    </row>
    <row r="6664" spans="1:8" ht="12.75" customHeight="1" x14ac:dyDescent="0.2">
      <c r="A6664" s="83" t="s">
        <v>6734</v>
      </c>
      <c r="B6664" s="83" t="s">
        <v>28138</v>
      </c>
      <c r="C6664" s="83" t="s">
        <v>28139</v>
      </c>
      <c r="D6664" s="83" t="s">
        <v>28140</v>
      </c>
      <c r="E6664" s="83"/>
      <c r="F6664" s="83"/>
      <c r="G6664" s="83"/>
      <c r="H6664" s="83" t="s">
        <v>22</v>
      </c>
    </row>
    <row r="6665" spans="1:8" ht="12.75" customHeight="1" x14ac:dyDescent="0.2">
      <c r="A6665" s="83" t="s">
        <v>6735</v>
      </c>
      <c r="B6665" s="83" t="s">
        <v>28138</v>
      </c>
      <c r="C6665" s="83" t="s">
        <v>28139</v>
      </c>
      <c r="D6665" s="83" t="s">
        <v>28140</v>
      </c>
      <c r="E6665" s="83"/>
      <c r="F6665" s="83"/>
      <c r="G6665" s="83"/>
      <c r="H6665" s="83" t="s">
        <v>22</v>
      </c>
    </row>
    <row r="6666" spans="1:8" ht="12.75" customHeight="1" x14ac:dyDescent="0.2">
      <c r="A6666" s="83" t="s">
        <v>6736</v>
      </c>
      <c r="B6666" s="83" t="s">
        <v>28141</v>
      </c>
      <c r="C6666" s="83" t="s">
        <v>28139</v>
      </c>
      <c r="D6666" s="83" t="s">
        <v>28140</v>
      </c>
      <c r="E6666" s="83"/>
      <c r="F6666" s="83"/>
      <c r="G6666" s="83"/>
      <c r="H6666" s="83" t="s">
        <v>22</v>
      </c>
    </row>
    <row r="6667" spans="1:8" ht="12.75" customHeight="1" x14ac:dyDescent="0.2">
      <c r="A6667" s="83" t="s">
        <v>6737</v>
      </c>
      <c r="B6667" s="83" t="s">
        <v>28141</v>
      </c>
      <c r="C6667" s="83" t="s">
        <v>28139</v>
      </c>
      <c r="D6667" s="83" t="s">
        <v>28140</v>
      </c>
      <c r="E6667" s="83"/>
      <c r="F6667" s="83"/>
      <c r="G6667" s="83"/>
      <c r="H6667" s="83" t="s">
        <v>22</v>
      </c>
    </row>
    <row r="6668" spans="1:8" ht="12.75" customHeight="1" x14ac:dyDescent="0.2">
      <c r="A6668" s="83" t="s">
        <v>6738</v>
      </c>
      <c r="B6668" s="83" t="s">
        <v>28142</v>
      </c>
      <c r="C6668" s="83" t="s">
        <v>28139</v>
      </c>
      <c r="D6668" s="83" t="s">
        <v>28140</v>
      </c>
      <c r="E6668" s="83"/>
      <c r="F6668" s="83"/>
      <c r="G6668" s="83"/>
      <c r="H6668" s="83" t="s">
        <v>22</v>
      </c>
    </row>
    <row r="6669" spans="1:8" ht="12.75" customHeight="1" x14ac:dyDescent="0.2">
      <c r="A6669" s="83" t="s">
        <v>6739</v>
      </c>
      <c r="B6669" s="83" t="s">
        <v>28142</v>
      </c>
      <c r="C6669" s="83" t="s">
        <v>28139</v>
      </c>
      <c r="D6669" s="83" t="s">
        <v>28140</v>
      </c>
      <c r="E6669" s="83"/>
      <c r="F6669" s="83"/>
      <c r="G6669" s="83"/>
      <c r="H6669" s="83" t="s">
        <v>22</v>
      </c>
    </row>
    <row r="6670" spans="1:8" ht="12.75" customHeight="1" x14ac:dyDescent="0.2">
      <c r="A6670" s="83" t="s">
        <v>6740</v>
      </c>
      <c r="B6670" s="83" t="s">
        <v>28143</v>
      </c>
      <c r="C6670" s="83" t="s">
        <v>28144</v>
      </c>
      <c r="D6670" s="83"/>
      <c r="E6670" s="83"/>
      <c r="F6670" s="83"/>
      <c r="G6670" s="83"/>
      <c r="H6670" s="83" t="s">
        <v>22</v>
      </c>
    </row>
    <row r="6671" spans="1:8" ht="12.75" customHeight="1" x14ac:dyDescent="0.2">
      <c r="A6671" s="83" t="s">
        <v>6741</v>
      </c>
      <c r="B6671" s="83" t="s">
        <v>28143</v>
      </c>
      <c r="C6671" s="83" t="s">
        <v>28144</v>
      </c>
      <c r="D6671" s="83"/>
      <c r="E6671" s="83"/>
      <c r="F6671" s="83"/>
      <c r="G6671" s="83"/>
      <c r="H6671" s="83" t="s">
        <v>22</v>
      </c>
    </row>
    <row r="6672" spans="1:8" ht="12.75" customHeight="1" x14ac:dyDescent="0.2">
      <c r="A6672" s="83" t="s">
        <v>6742</v>
      </c>
      <c r="B6672" s="83" t="s">
        <v>28145</v>
      </c>
      <c r="C6672" s="83" t="s">
        <v>28144</v>
      </c>
      <c r="D6672" s="83"/>
      <c r="E6672" s="83"/>
      <c r="F6672" s="83"/>
      <c r="G6672" s="83"/>
      <c r="H6672" s="83" t="s">
        <v>22</v>
      </c>
    </row>
    <row r="6673" spans="1:8" ht="12.75" customHeight="1" x14ac:dyDescent="0.2">
      <c r="A6673" s="83" t="s">
        <v>6743</v>
      </c>
      <c r="B6673" s="83" t="s">
        <v>28145</v>
      </c>
      <c r="C6673" s="83" t="s">
        <v>28144</v>
      </c>
      <c r="D6673" s="83"/>
      <c r="E6673" s="83"/>
      <c r="F6673" s="83"/>
      <c r="G6673" s="83"/>
      <c r="H6673" s="83" t="s">
        <v>22</v>
      </c>
    </row>
    <row r="6674" spans="1:8" ht="12.75" customHeight="1" x14ac:dyDescent="0.2">
      <c r="A6674" s="83" t="s">
        <v>6744</v>
      </c>
      <c r="B6674" s="83" t="s">
        <v>28146</v>
      </c>
      <c r="C6674" s="83" t="s">
        <v>28144</v>
      </c>
      <c r="D6674" s="83"/>
      <c r="E6674" s="83"/>
      <c r="F6674" s="83"/>
      <c r="G6674" s="83"/>
      <c r="H6674" s="83" t="s">
        <v>22</v>
      </c>
    </row>
    <row r="6675" spans="1:8" ht="12.75" customHeight="1" x14ac:dyDescent="0.2">
      <c r="A6675" s="83" t="s">
        <v>6745</v>
      </c>
      <c r="B6675" s="83" t="s">
        <v>28146</v>
      </c>
      <c r="C6675" s="83" t="s">
        <v>28144</v>
      </c>
      <c r="D6675" s="83"/>
      <c r="E6675" s="83"/>
      <c r="F6675" s="83"/>
      <c r="G6675" s="83"/>
      <c r="H6675" s="83" t="s">
        <v>22</v>
      </c>
    </row>
    <row r="6676" spans="1:8" ht="12.75" customHeight="1" x14ac:dyDescent="0.2">
      <c r="A6676" s="83" t="s">
        <v>6746</v>
      </c>
      <c r="B6676" s="83" t="s">
        <v>28147</v>
      </c>
      <c r="C6676" s="83" t="s">
        <v>28148</v>
      </c>
      <c r="D6676" s="83"/>
      <c r="E6676" s="83"/>
      <c r="F6676" s="83"/>
      <c r="G6676" s="83"/>
      <c r="H6676" s="83" t="s">
        <v>22</v>
      </c>
    </row>
    <row r="6677" spans="1:8" ht="12.75" customHeight="1" x14ac:dyDescent="0.2">
      <c r="A6677" s="83" t="s">
        <v>6747</v>
      </c>
      <c r="B6677" s="83" t="s">
        <v>28147</v>
      </c>
      <c r="C6677" s="83" t="s">
        <v>28148</v>
      </c>
      <c r="D6677" s="83"/>
      <c r="E6677" s="83"/>
      <c r="F6677" s="83"/>
      <c r="G6677" s="83"/>
      <c r="H6677" s="83" t="s">
        <v>22</v>
      </c>
    </row>
    <row r="6678" spans="1:8" ht="12.75" customHeight="1" x14ac:dyDescent="0.2">
      <c r="A6678" s="83" t="s">
        <v>6748</v>
      </c>
      <c r="B6678" s="83" t="s">
        <v>28149</v>
      </c>
      <c r="C6678" s="83" t="s">
        <v>28148</v>
      </c>
      <c r="D6678" s="83"/>
      <c r="E6678" s="83"/>
      <c r="F6678" s="83"/>
      <c r="G6678" s="83"/>
      <c r="H6678" s="83" t="s">
        <v>22</v>
      </c>
    </row>
    <row r="6679" spans="1:8" ht="12.75" customHeight="1" x14ac:dyDescent="0.2">
      <c r="A6679" s="83" t="s">
        <v>6749</v>
      </c>
      <c r="B6679" s="83" t="s">
        <v>28149</v>
      </c>
      <c r="C6679" s="83" t="s">
        <v>28148</v>
      </c>
      <c r="D6679" s="83"/>
      <c r="E6679" s="83"/>
      <c r="F6679" s="83"/>
      <c r="G6679" s="83"/>
      <c r="H6679" s="83" t="s">
        <v>22</v>
      </c>
    </row>
    <row r="6680" spans="1:8" ht="12.75" customHeight="1" x14ac:dyDescent="0.2">
      <c r="A6680" s="83" t="s">
        <v>6750</v>
      </c>
      <c r="B6680" s="83" t="s">
        <v>28150</v>
      </c>
      <c r="C6680" s="83" t="s">
        <v>28151</v>
      </c>
      <c r="D6680" s="83"/>
      <c r="E6680" s="83"/>
      <c r="F6680" s="83"/>
      <c r="G6680" s="83"/>
      <c r="H6680" s="83" t="s">
        <v>22</v>
      </c>
    </row>
    <row r="6681" spans="1:8" ht="12.75" customHeight="1" x14ac:dyDescent="0.2">
      <c r="A6681" s="83" t="s">
        <v>6751</v>
      </c>
      <c r="B6681" s="83" t="s">
        <v>28150</v>
      </c>
      <c r="C6681" s="83" t="s">
        <v>28151</v>
      </c>
      <c r="D6681" s="83"/>
      <c r="E6681" s="83"/>
      <c r="F6681" s="83"/>
      <c r="G6681" s="83"/>
      <c r="H6681" s="83" t="s">
        <v>22</v>
      </c>
    </row>
    <row r="6682" spans="1:8" ht="12.75" customHeight="1" x14ac:dyDescent="0.2">
      <c r="A6682" s="83" t="s">
        <v>6752</v>
      </c>
      <c r="B6682" s="83" t="s">
        <v>28152</v>
      </c>
      <c r="C6682" s="83" t="s">
        <v>28153</v>
      </c>
      <c r="D6682" s="83" t="s">
        <v>28154</v>
      </c>
      <c r="E6682" s="83" t="s">
        <v>28155</v>
      </c>
      <c r="F6682" s="83"/>
      <c r="G6682" s="83"/>
      <c r="H6682" s="83" t="s">
        <v>22</v>
      </c>
    </row>
    <row r="6683" spans="1:8" ht="12.75" customHeight="1" x14ac:dyDescent="0.2">
      <c r="A6683" s="83" t="s">
        <v>6753</v>
      </c>
      <c r="B6683" s="83" t="s">
        <v>28152</v>
      </c>
      <c r="C6683" s="83" t="s">
        <v>28153</v>
      </c>
      <c r="D6683" s="83" t="s">
        <v>28154</v>
      </c>
      <c r="E6683" s="83" t="s">
        <v>28155</v>
      </c>
      <c r="F6683" s="83"/>
      <c r="G6683" s="83"/>
      <c r="H6683" s="83" t="s">
        <v>22</v>
      </c>
    </row>
    <row r="6684" spans="1:8" ht="12.75" customHeight="1" x14ac:dyDescent="0.2">
      <c r="A6684" s="83" t="s">
        <v>6754</v>
      </c>
      <c r="B6684" s="83" t="s">
        <v>28156</v>
      </c>
      <c r="C6684" s="83" t="s">
        <v>28157</v>
      </c>
      <c r="D6684" s="83"/>
      <c r="E6684" s="83"/>
      <c r="F6684" s="83"/>
      <c r="G6684" s="83"/>
      <c r="H6684" s="83" t="s">
        <v>22</v>
      </c>
    </row>
    <row r="6685" spans="1:8" ht="12.75" customHeight="1" x14ac:dyDescent="0.2">
      <c r="A6685" s="83" t="s">
        <v>6755</v>
      </c>
      <c r="B6685" s="83" t="s">
        <v>28156</v>
      </c>
      <c r="C6685" s="83" t="s">
        <v>28157</v>
      </c>
      <c r="D6685" s="83"/>
      <c r="E6685" s="83"/>
      <c r="F6685" s="83"/>
      <c r="G6685" s="83"/>
      <c r="H6685" s="83" t="s">
        <v>22</v>
      </c>
    </row>
    <row r="6686" spans="1:8" ht="12.75" customHeight="1" x14ac:dyDescent="0.2">
      <c r="A6686" s="83" t="s">
        <v>6756</v>
      </c>
      <c r="B6686" s="83" t="s">
        <v>28158</v>
      </c>
      <c r="C6686" s="83" t="s">
        <v>28159</v>
      </c>
      <c r="D6686" s="83"/>
      <c r="E6686" s="83"/>
      <c r="F6686" s="83"/>
      <c r="G6686" s="83"/>
      <c r="H6686" s="83" t="s">
        <v>22772</v>
      </c>
    </row>
    <row r="6687" spans="1:8" ht="12.75" customHeight="1" x14ac:dyDescent="0.2">
      <c r="A6687" s="83" t="s">
        <v>6757</v>
      </c>
      <c r="B6687" s="83" t="s">
        <v>28158</v>
      </c>
      <c r="C6687" s="83" t="s">
        <v>28159</v>
      </c>
      <c r="D6687" s="83"/>
      <c r="E6687" s="83"/>
      <c r="F6687" s="83"/>
      <c r="G6687" s="83"/>
      <c r="H6687" s="83" t="s">
        <v>22772</v>
      </c>
    </row>
    <row r="6688" spans="1:8" ht="12.75" customHeight="1" x14ac:dyDescent="0.2">
      <c r="A6688" s="83" t="s">
        <v>6758</v>
      </c>
      <c r="B6688" s="83" t="s">
        <v>28160</v>
      </c>
      <c r="C6688" s="83" t="s">
        <v>28161</v>
      </c>
      <c r="D6688" s="83"/>
      <c r="E6688" s="83"/>
      <c r="F6688" s="83"/>
      <c r="G6688" s="83"/>
      <c r="H6688" s="83" t="s">
        <v>27</v>
      </c>
    </row>
    <row r="6689" spans="1:8" ht="12.75" customHeight="1" x14ac:dyDescent="0.2">
      <c r="A6689" s="83" t="s">
        <v>6759</v>
      </c>
      <c r="B6689" s="83" t="s">
        <v>28160</v>
      </c>
      <c r="C6689" s="83" t="s">
        <v>28161</v>
      </c>
      <c r="D6689" s="83"/>
      <c r="E6689" s="83"/>
      <c r="F6689" s="83"/>
      <c r="G6689" s="83"/>
      <c r="H6689" s="83" t="s">
        <v>27</v>
      </c>
    </row>
    <row r="6690" spans="1:8" ht="12.75" customHeight="1" x14ac:dyDescent="0.2">
      <c r="A6690" s="83" t="s">
        <v>6760</v>
      </c>
      <c r="B6690" s="83" t="s">
        <v>28162</v>
      </c>
      <c r="C6690" s="83" t="s">
        <v>28163</v>
      </c>
      <c r="D6690" s="83"/>
      <c r="E6690" s="83"/>
      <c r="F6690" s="83"/>
      <c r="G6690" s="83"/>
      <c r="H6690" s="83" t="s">
        <v>27</v>
      </c>
    </row>
    <row r="6691" spans="1:8" ht="12.75" customHeight="1" x14ac:dyDescent="0.2">
      <c r="A6691" s="83" t="s">
        <v>6761</v>
      </c>
      <c r="B6691" s="83" t="s">
        <v>28162</v>
      </c>
      <c r="C6691" s="83" t="s">
        <v>28163</v>
      </c>
      <c r="D6691" s="83"/>
      <c r="E6691" s="83"/>
      <c r="F6691" s="83"/>
      <c r="G6691" s="83"/>
      <c r="H6691" s="83" t="s">
        <v>27</v>
      </c>
    </row>
    <row r="6692" spans="1:8" ht="12.75" customHeight="1" x14ac:dyDescent="0.2">
      <c r="A6692" s="83" t="s">
        <v>6762</v>
      </c>
      <c r="B6692" s="83" t="s">
        <v>28164</v>
      </c>
      <c r="C6692" s="83" t="s">
        <v>28165</v>
      </c>
      <c r="D6692" s="83"/>
      <c r="E6692" s="83"/>
      <c r="F6692" s="83"/>
      <c r="G6692" s="83"/>
      <c r="H6692" s="83" t="s">
        <v>27</v>
      </c>
    </row>
    <row r="6693" spans="1:8" ht="12.75" customHeight="1" x14ac:dyDescent="0.2">
      <c r="A6693" s="83" t="s">
        <v>6763</v>
      </c>
      <c r="B6693" s="83" t="s">
        <v>28164</v>
      </c>
      <c r="C6693" s="83" t="s">
        <v>28165</v>
      </c>
      <c r="D6693" s="83"/>
      <c r="E6693" s="83"/>
      <c r="F6693" s="83"/>
      <c r="G6693" s="83"/>
      <c r="H6693" s="83" t="s">
        <v>27</v>
      </c>
    </row>
    <row r="6694" spans="1:8" ht="12.75" customHeight="1" x14ac:dyDescent="0.2">
      <c r="A6694" s="83" t="s">
        <v>6764</v>
      </c>
      <c r="B6694" s="83" t="s">
        <v>28166</v>
      </c>
      <c r="C6694" s="83" t="s">
        <v>28167</v>
      </c>
      <c r="D6694" s="83"/>
      <c r="E6694" s="83"/>
      <c r="F6694" s="83"/>
      <c r="G6694" s="83"/>
      <c r="H6694" s="83" t="s">
        <v>27</v>
      </c>
    </row>
    <row r="6695" spans="1:8" ht="12.75" customHeight="1" x14ac:dyDescent="0.2">
      <c r="A6695" s="83" t="s">
        <v>6765</v>
      </c>
      <c r="B6695" s="83" t="s">
        <v>28166</v>
      </c>
      <c r="C6695" s="83" t="s">
        <v>28167</v>
      </c>
      <c r="D6695" s="83"/>
      <c r="E6695" s="83"/>
      <c r="F6695" s="83"/>
      <c r="G6695" s="83"/>
      <c r="H6695" s="83" t="s">
        <v>27</v>
      </c>
    </row>
    <row r="6696" spans="1:8" ht="12.75" customHeight="1" x14ac:dyDescent="0.2">
      <c r="A6696" s="83" t="s">
        <v>6766</v>
      </c>
      <c r="B6696" s="83" t="s">
        <v>28168</v>
      </c>
      <c r="C6696" s="83" t="s">
        <v>28167</v>
      </c>
      <c r="D6696" s="83"/>
      <c r="E6696" s="83"/>
      <c r="F6696" s="83"/>
      <c r="G6696" s="83"/>
      <c r="H6696" s="83" t="s">
        <v>27</v>
      </c>
    </row>
    <row r="6697" spans="1:8" ht="12.75" customHeight="1" x14ac:dyDescent="0.2">
      <c r="A6697" s="83" t="s">
        <v>6767</v>
      </c>
      <c r="B6697" s="83" t="s">
        <v>28168</v>
      </c>
      <c r="C6697" s="83" t="s">
        <v>28167</v>
      </c>
      <c r="D6697" s="83"/>
      <c r="E6697" s="83"/>
      <c r="F6697" s="83"/>
      <c r="G6697" s="83"/>
      <c r="H6697" s="83" t="s">
        <v>27</v>
      </c>
    </row>
    <row r="6698" spans="1:8" ht="12.75" customHeight="1" x14ac:dyDescent="0.2">
      <c r="A6698" s="83" t="s">
        <v>6768</v>
      </c>
      <c r="B6698" s="83" t="s">
        <v>28169</v>
      </c>
      <c r="C6698" s="83" t="s">
        <v>28170</v>
      </c>
      <c r="D6698" s="83"/>
      <c r="E6698" s="83"/>
      <c r="F6698" s="83"/>
      <c r="G6698" s="83"/>
      <c r="H6698" s="83" t="s">
        <v>27</v>
      </c>
    </row>
    <row r="6699" spans="1:8" ht="12.75" customHeight="1" x14ac:dyDescent="0.2">
      <c r="A6699" s="83" t="s">
        <v>6769</v>
      </c>
      <c r="B6699" s="83" t="s">
        <v>28169</v>
      </c>
      <c r="C6699" s="83" t="s">
        <v>28170</v>
      </c>
      <c r="D6699" s="83"/>
      <c r="E6699" s="83"/>
      <c r="F6699" s="83"/>
      <c r="G6699" s="83"/>
      <c r="H6699" s="83" t="s">
        <v>27</v>
      </c>
    </row>
    <row r="6700" spans="1:8" ht="12.75" customHeight="1" x14ac:dyDescent="0.2">
      <c r="A6700" s="83" t="s">
        <v>6770</v>
      </c>
      <c r="B6700" s="83" t="s">
        <v>28171</v>
      </c>
      <c r="C6700" s="83" t="s">
        <v>28172</v>
      </c>
      <c r="D6700" s="83" t="s">
        <v>28173</v>
      </c>
      <c r="E6700" s="83"/>
      <c r="F6700" s="83"/>
      <c r="G6700" s="83"/>
      <c r="H6700" s="83" t="s">
        <v>27</v>
      </c>
    </row>
    <row r="6701" spans="1:8" ht="12.75" customHeight="1" x14ac:dyDescent="0.2">
      <c r="A6701" s="83" t="s">
        <v>6771</v>
      </c>
      <c r="B6701" s="83" t="s">
        <v>28171</v>
      </c>
      <c r="C6701" s="83" t="s">
        <v>28172</v>
      </c>
      <c r="D6701" s="83" t="s">
        <v>28173</v>
      </c>
      <c r="E6701" s="83"/>
      <c r="F6701" s="83"/>
      <c r="G6701" s="83"/>
      <c r="H6701" s="83" t="s">
        <v>27</v>
      </c>
    </row>
    <row r="6702" spans="1:8" ht="12.75" customHeight="1" x14ac:dyDescent="0.2">
      <c r="A6702" s="83" t="s">
        <v>6772</v>
      </c>
      <c r="B6702" s="83" t="s">
        <v>28174</v>
      </c>
      <c r="C6702" s="83" t="s">
        <v>28175</v>
      </c>
      <c r="D6702" s="83" t="s">
        <v>28176</v>
      </c>
      <c r="E6702" s="83"/>
      <c r="F6702" s="83"/>
      <c r="G6702" s="83"/>
      <c r="H6702" s="83" t="s">
        <v>27</v>
      </c>
    </row>
    <row r="6703" spans="1:8" ht="12.75" customHeight="1" x14ac:dyDescent="0.2">
      <c r="A6703" s="83" t="s">
        <v>6773</v>
      </c>
      <c r="B6703" s="83" t="s">
        <v>28174</v>
      </c>
      <c r="C6703" s="83" t="s">
        <v>28175</v>
      </c>
      <c r="D6703" s="83" t="s">
        <v>28176</v>
      </c>
      <c r="E6703" s="83"/>
      <c r="F6703" s="83"/>
      <c r="G6703" s="83"/>
      <c r="H6703" s="83" t="s">
        <v>27</v>
      </c>
    </row>
    <row r="6704" spans="1:8" ht="12.75" customHeight="1" x14ac:dyDescent="0.2">
      <c r="A6704" s="83" t="s">
        <v>6774</v>
      </c>
      <c r="B6704" s="83" t="s">
        <v>28177</v>
      </c>
      <c r="C6704" s="83" t="s">
        <v>28178</v>
      </c>
      <c r="D6704" s="83"/>
      <c r="E6704" s="83"/>
      <c r="F6704" s="83"/>
      <c r="G6704" s="83"/>
      <c r="H6704" s="83" t="s">
        <v>22411</v>
      </c>
    </row>
    <row r="6705" spans="1:8" ht="12.75" customHeight="1" x14ac:dyDescent="0.2">
      <c r="A6705" s="83" t="s">
        <v>6775</v>
      </c>
      <c r="B6705" s="83" t="s">
        <v>28177</v>
      </c>
      <c r="C6705" s="83" t="s">
        <v>28178</v>
      </c>
      <c r="D6705" s="83"/>
      <c r="E6705" s="83"/>
      <c r="F6705" s="83"/>
      <c r="G6705" s="83"/>
      <c r="H6705" s="83" t="s">
        <v>22411</v>
      </c>
    </row>
    <row r="6706" spans="1:8" ht="12.75" customHeight="1" x14ac:dyDescent="0.2">
      <c r="A6706" s="83" t="s">
        <v>6776</v>
      </c>
      <c r="B6706" s="83" t="s">
        <v>28179</v>
      </c>
      <c r="C6706" s="83"/>
      <c r="D6706" s="83"/>
      <c r="E6706" s="83"/>
      <c r="F6706" s="83"/>
      <c r="G6706" s="83"/>
      <c r="H6706" s="83" t="s">
        <v>22411</v>
      </c>
    </row>
    <row r="6707" spans="1:8" ht="12.75" customHeight="1" x14ac:dyDescent="0.2">
      <c r="A6707" s="83" t="s">
        <v>6777</v>
      </c>
      <c r="B6707" s="83" t="s">
        <v>28179</v>
      </c>
      <c r="C6707" s="83"/>
      <c r="D6707" s="83"/>
      <c r="E6707" s="83"/>
      <c r="F6707" s="83"/>
      <c r="G6707" s="83"/>
      <c r="H6707" s="83" t="s">
        <v>22411</v>
      </c>
    </row>
    <row r="6708" spans="1:8" ht="12.75" customHeight="1" x14ac:dyDescent="0.2">
      <c r="A6708" s="83" t="s">
        <v>6778</v>
      </c>
      <c r="B6708" s="83" t="s">
        <v>28180</v>
      </c>
      <c r="C6708" s="83" t="s">
        <v>28181</v>
      </c>
      <c r="D6708" s="83"/>
      <c r="E6708" s="83"/>
      <c r="F6708" s="83"/>
      <c r="G6708" s="83"/>
      <c r="H6708" s="83" t="s">
        <v>27</v>
      </c>
    </row>
    <row r="6709" spans="1:8" ht="12.75" customHeight="1" x14ac:dyDescent="0.2">
      <c r="A6709" s="83" t="s">
        <v>6779</v>
      </c>
      <c r="B6709" s="83" t="s">
        <v>28180</v>
      </c>
      <c r="C6709" s="83" t="s">
        <v>28181</v>
      </c>
      <c r="D6709" s="83"/>
      <c r="E6709" s="83"/>
      <c r="F6709" s="83"/>
      <c r="G6709" s="83"/>
      <c r="H6709" s="83" t="s">
        <v>27</v>
      </c>
    </row>
    <row r="6710" spans="1:8" ht="12.75" customHeight="1" x14ac:dyDescent="0.2">
      <c r="A6710" s="83" t="s">
        <v>6780</v>
      </c>
      <c r="B6710" s="83" t="s">
        <v>28180</v>
      </c>
      <c r="C6710" s="83" t="s">
        <v>28182</v>
      </c>
      <c r="D6710" s="83"/>
      <c r="E6710" s="83"/>
      <c r="F6710" s="83"/>
      <c r="G6710" s="83"/>
      <c r="H6710" s="83" t="s">
        <v>27</v>
      </c>
    </row>
    <row r="6711" spans="1:8" ht="12.75" customHeight="1" x14ac:dyDescent="0.2">
      <c r="A6711" s="83" t="s">
        <v>6781</v>
      </c>
      <c r="B6711" s="83" t="s">
        <v>28180</v>
      </c>
      <c r="C6711" s="83" t="s">
        <v>28182</v>
      </c>
      <c r="D6711" s="83"/>
      <c r="E6711" s="83"/>
      <c r="F6711" s="83"/>
      <c r="G6711" s="83"/>
      <c r="H6711" s="83" t="s">
        <v>27</v>
      </c>
    </row>
    <row r="6712" spans="1:8" ht="12.75" customHeight="1" x14ac:dyDescent="0.2">
      <c r="A6712" s="83" t="s">
        <v>6782</v>
      </c>
      <c r="B6712" s="83" t="s">
        <v>28180</v>
      </c>
      <c r="C6712" s="83" t="s">
        <v>28183</v>
      </c>
      <c r="D6712" s="83"/>
      <c r="E6712" s="83"/>
      <c r="F6712" s="83"/>
      <c r="G6712" s="83"/>
      <c r="H6712" s="83" t="s">
        <v>27</v>
      </c>
    </row>
    <row r="6713" spans="1:8" ht="12.75" customHeight="1" x14ac:dyDescent="0.2">
      <c r="A6713" s="83" t="s">
        <v>6783</v>
      </c>
      <c r="B6713" s="83" t="s">
        <v>28180</v>
      </c>
      <c r="C6713" s="83" t="s">
        <v>28183</v>
      </c>
      <c r="D6713" s="83"/>
      <c r="E6713" s="83"/>
      <c r="F6713" s="83"/>
      <c r="G6713" s="83"/>
      <c r="H6713" s="83" t="s">
        <v>27</v>
      </c>
    </row>
    <row r="6714" spans="1:8" ht="12.75" customHeight="1" x14ac:dyDescent="0.2">
      <c r="A6714" s="83" t="s">
        <v>6784</v>
      </c>
      <c r="B6714" s="83" t="s">
        <v>28184</v>
      </c>
      <c r="C6714" s="83" t="s">
        <v>28185</v>
      </c>
      <c r="D6714" s="83" t="s">
        <v>28186</v>
      </c>
      <c r="E6714" s="83"/>
      <c r="F6714" s="83"/>
      <c r="G6714" s="83"/>
      <c r="H6714" s="83" t="s">
        <v>27</v>
      </c>
    </row>
    <row r="6715" spans="1:8" ht="12.75" customHeight="1" x14ac:dyDescent="0.2">
      <c r="A6715" s="83" t="s">
        <v>6785</v>
      </c>
      <c r="B6715" s="83" t="s">
        <v>28184</v>
      </c>
      <c r="C6715" s="83" t="s">
        <v>28185</v>
      </c>
      <c r="D6715" s="83" t="s">
        <v>28186</v>
      </c>
      <c r="E6715" s="83"/>
      <c r="F6715" s="83"/>
      <c r="G6715" s="83"/>
      <c r="H6715" s="83" t="s">
        <v>27</v>
      </c>
    </row>
    <row r="6716" spans="1:8" ht="12.75" customHeight="1" x14ac:dyDescent="0.2">
      <c r="A6716" s="83" t="s">
        <v>6786</v>
      </c>
      <c r="B6716" s="83" t="s">
        <v>28187</v>
      </c>
      <c r="C6716" s="83" t="s">
        <v>28188</v>
      </c>
      <c r="D6716" s="83" t="s">
        <v>28189</v>
      </c>
      <c r="E6716" s="83"/>
      <c r="F6716" s="83"/>
      <c r="G6716" s="83"/>
      <c r="H6716" s="83" t="s">
        <v>27</v>
      </c>
    </row>
    <row r="6717" spans="1:8" ht="12.75" customHeight="1" x14ac:dyDescent="0.2">
      <c r="A6717" s="83" t="s">
        <v>6787</v>
      </c>
      <c r="B6717" s="83" t="s">
        <v>28187</v>
      </c>
      <c r="C6717" s="83" t="s">
        <v>28188</v>
      </c>
      <c r="D6717" s="83" t="s">
        <v>28189</v>
      </c>
      <c r="E6717" s="83"/>
      <c r="F6717" s="83"/>
      <c r="G6717" s="83"/>
      <c r="H6717" s="83" t="s">
        <v>27</v>
      </c>
    </row>
    <row r="6718" spans="1:8" ht="12.75" customHeight="1" x14ac:dyDescent="0.2">
      <c r="A6718" s="83" t="s">
        <v>6788</v>
      </c>
      <c r="B6718" s="83" t="s">
        <v>28190</v>
      </c>
      <c r="C6718" s="83"/>
      <c r="D6718" s="83"/>
      <c r="E6718" s="83"/>
      <c r="F6718" s="83"/>
      <c r="G6718" s="83"/>
      <c r="H6718" s="83" t="s">
        <v>27</v>
      </c>
    </row>
    <row r="6719" spans="1:8" ht="12.75" customHeight="1" x14ac:dyDescent="0.2">
      <c r="A6719" s="83" t="s">
        <v>6789</v>
      </c>
      <c r="B6719" s="83" t="s">
        <v>28190</v>
      </c>
      <c r="C6719" s="83"/>
      <c r="D6719" s="83"/>
      <c r="E6719" s="83"/>
      <c r="F6719" s="83"/>
      <c r="G6719" s="83"/>
      <c r="H6719" s="83" t="s">
        <v>27</v>
      </c>
    </row>
    <row r="6720" spans="1:8" ht="12.75" customHeight="1" x14ac:dyDescent="0.2">
      <c r="A6720" s="83" t="s">
        <v>6790</v>
      </c>
      <c r="B6720" s="83" t="s">
        <v>28191</v>
      </c>
      <c r="C6720" s="83" t="s">
        <v>28192</v>
      </c>
      <c r="D6720" s="83"/>
      <c r="E6720" s="83"/>
      <c r="F6720" s="83"/>
      <c r="G6720" s="83"/>
      <c r="H6720" s="83" t="s">
        <v>27</v>
      </c>
    </row>
    <row r="6721" spans="1:8" ht="12.75" customHeight="1" x14ac:dyDescent="0.2">
      <c r="A6721" s="83" t="s">
        <v>6791</v>
      </c>
      <c r="B6721" s="83" t="s">
        <v>28191</v>
      </c>
      <c r="C6721" s="83" t="s">
        <v>28192</v>
      </c>
      <c r="D6721" s="83"/>
      <c r="E6721" s="83"/>
      <c r="F6721" s="83"/>
      <c r="G6721" s="83"/>
      <c r="H6721" s="83" t="s">
        <v>27</v>
      </c>
    </row>
    <row r="6722" spans="1:8" ht="12.75" customHeight="1" x14ac:dyDescent="0.2">
      <c r="A6722" s="83" t="s">
        <v>6792</v>
      </c>
      <c r="B6722" s="83" t="s">
        <v>28193</v>
      </c>
      <c r="C6722" s="83" t="s">
        <v>28194</v>
      </c>
      <c r="D6722" s="83" t="s">
        <v>28195</v>
      </c>
      <c r="E6722" s="83" t="s">
        <v>28196</v>
      </c>
      <c r="F6722" s="83" t="s">
        <v>25891</v>
      </c>
      <c r="G6722" s="83"/>
      <c r="H6722" s="83" t="s">
        <v>27</v>
      </c>
    </row>
    <row r="6723" spans="1:8" ht="12.75" customHeight="1" x14ac:dyDescent="0.2">
      <c r="A6723" s="83" t="s">
        <v>6793</v>
      </c>
      <c r="B6723" s="83" t="s">
        <v>28193</v>
      </c>
      <c r="C6723" s="83" t="s">
        <v>28194</v>
      </c>
      <c r="D6723" s="83" t="s">
        <v>28195</v>
      </c>
      <c r="E6723" s="83" t="s">
        <v>28196</v>
      </c>
      <c r="F6723" s="83" t="s">
        <v>25891</v>
      </c>
      <c r="G6723" s="83"/>
      <c r="H6723" s="83" t="s">
        <v>27</v>
      </c>
    </row>
    <row r="6724" spans="1:8" ht="12.75" customHeight="1" x14ac:dyDescent="0.2">
      <c r="A6724" s="83" t="s">
        <v>6794</v>
      </c>
      <c r="B6724" s="83" t="s">
        <v>28197</v>
      </c>
      <c r="C6724" s="83" t="s">
        <v>28194</v>
      </c>
      <c r="D6724" s="83" t="s">
        <v>28195</v>
      </c>
      <c r="E6724" s="83" t="s">
        <v>28196</v>
      </c>
      <c r="F6724" s="83" t="s">
        <v>25891</v>
      </c>
      <c r="G6724" s="83"/>
      <c r="H6724" s="83" t="s">
        <v>27</v>
      </c>
    </row>
    <row r="6725" spans="1:8" ht="12.75" customHeight="1" x14ac:dyDescent="0.2">
      <c r="A6725" s="83" t="s">
        <v>6795</v>
      </c>
      <c r="B6725" s="83" t="s">
        <v>28197</v>
      </c>
      <c r="C6725" s="83" t="s">
        <v>28194</v>
      </c>
      <c r="D6725" s="83" t="s">
        <v>28195</v>
      </c>
      <c r="E6725" s="83" t="s">
        <v>28196</v>
      </c>
      <c r="F6725" s="83" t="s">
        <v>25891</v>
      </c>
      <c r="G6725" s="83"/>
      <c r="H6725" s="83" t="s">
        <v>27</v>
      </c>
    </row>
    <row r="6726" spans="1:8" ht="12.75" customHeight="1" x14ac:dyDescent="0.2">
      <c r="A6726" s="83" t="s">
        <v>6796</v>
      </c>
      <c r="B6726" s="83" t="s">
        <v>28198</v>
      </c>
      <c r="C6726" s="83" t="s">
        <v>28194</v>
      </c>
      <c r="D6726" s="83" t="s">
        <v>28195</v>
      </c>
      <c r="E6726" s="83" t="s">
        <v>28196</v>
      </c>
      <c r="F6726" s="83" t="s">
        <v>25891</v>
      </c>
      <c r="G6726" s="83"/>
      <c r="H6726" s="83" t="s">
        <v>27</v>
      </c>
    </row>
    <row r="6727" spans="1:8" ht="12.75" customHeight="1" x14ac:dyDescent="0.2">
      <c r="A6727" s="83" t="s">
        <v>6797</v>
      </c>
      <c r="B6727" s="83" t="s">
        <v>28198</v>
      </c>
      <c r="C6727" s="83" t="s">
        <v>28194</v>
      </c>
      <c r="D6727" s="83" t="s">
        <v>28195</v>
      </c>
      <c r="E6727" s="83" t="s">
        <v>28196</v>
      </c>
      <c r="F6727" s="83" t="s">
        <v>25891</v>
      </c>
      <c r="G6727" s="83"/>
      <c r="H6727" s="83" t="s">
        <v>27</v>
      </c>
    </row>
    <row r="6728" spans="1:8" ht="12.75" customHeight="1" x14ac:dyDescent="0.2">
      <c r="A6728" s="83" t="s">
        <v>6798</v>
      </c>
      <c r="B6728" s="83" t="s">
        <v>28199</v>
      </c>
      <c r="C6728" s="83" t="s">
        <v>28194</v>
      </c>
      <c r="D6728" s="83" t="s">
        <v>28195</v>
      </c>
      <c r="E6728" s="83" t="s">
        <v>28196</v>
      </c>
      <c r="F6728" s="83" t="s">
        <v>25891</v>
      </c>
      <c r="G6728" s="83"/>
      <c r="H6728" s="83" t="s">
        <v>27</v>
      </c>
    </row>
    <row r="6729" spans="1:8" ht="12.75" customHeight="1" x14ac:dyDescent="0.2">
      <c r="A6729" s="83" t="s">
        <v>6799</v>
      </c>
      <c r="B6729" s="83" t="s">
        <v>28199</v>
      </c>
      <c r="C6729" s="83" t="s">
        <v>28194</v>
      </c>
      <c r="D6729" s="83" t="s">
        <v>28195</v>
      </c>
      <c r="E6729" s="83" t="s">
        <v>28196</v>
      </c>
      <c r="F6729" s="83" t="s">
        <v>25891</v>
      </c>
      <c r="G6729" s="83"/>
      <c r="H6729" s="83" t="s">
        <v>27</v>
      </c>
    </row>
    <row r="6730" spans="1:8" ht="12.75" customHeight="1" x14ac:dyDescent="0.2">
      <c r="A6730" s="83" t="s">
        <v>6800</v>
      </c>
      <c r="B6730" s="83" t="s">
        <v>28200</v>
      </c>
      <c r="C6730" s="83" t="s">
        <v>28194</v>
      </c>
      <c r="D6730" s="83" t="s">
        <v>28195</v>
      </c>
      <c r="E6730" s="83" t="s">
        <v>28196</v>
      </c>
      <c r="F6730" s="83" t="s">
        <v>25891</v>
      </c>
      <c r="G6730" s="83"/>
      <c r="H6730" s="83" t="s">
        <v>27</v>
      </c>
    </row>
    <row r="6731" spans="1:8" ht="12.75" customHeight="1" x14ac:dyDescent="0.2">
      <c r="A6731" s="83" t="s">
        <v>6801</v>
      </c>
      <c r="B6731" s="83" t="s">
        <v>28200</v>
      </c>
      <c r="C6731" s="83" t="s">
        <v>28194</v>
      </c>
      <c r="D6731" s="83" t="s">
        <v>28195</v>
      </c>
      <c r="E6731" s="83" t="s">
        <v>28196</v>
      </c>
      <c r="F6731" s="83" t="s">
        <v>25891</v>
      </c>
      <c r="G6731" s="83"/>
      <c r="H6731" s="83" t="s">
        <v>27</v>
      </c>
    </row>
    <row r="6732" spans="1:8" ht="12.75" customHeight="1" x14ac:dyDescent="0.2">
      <c r="A6732" s="83" t="s">
        <v>6802</v>
      </c>
      <c r="B6732" s="83" t="s">
        <v>28201</v>
      </c>
      <c r="C6732" s="83" t="s">
        <v>28202</v>
      </c>
      <c r="D6732" s="83" t="s">
        <v>28203</v>
      </c>
      <c r="E6732" s="83" t="s">
        <v>28204</v>
      </c>
      <c r="F6732" s="83" t="s">
        <v>25874</v>
      </c>
      <c r="G6732" s="83"/>
      <c r="H6732" s="83" t="s">
        <v>27</v>
      </c>
    </row>
    <row r="6733" spans="1:8" ht="12.75" customHeight="1" x14ac:dyDescent="0.2">
      <c r="A6733" s="83" t="s">
        <v>6803</v>
      </c>
      <c r="B6733" s="83" t="s">
        <v>28201</v>
      </c>
      <c r="C6733" s="83" t="s">
        <v>28202</v>
      </c>
      <c r="D6733" s="83" t="s">
        <v>28203</v>
      </c>
      <c r="E6733" s="83" t="s">
        <v>28204</v>
      </c>
      <c r="F6733" s="83" t="s">
        <v>25874</v>
      </c>
      <c r="G6733" s="83"/>
      <c r="H6733" s="83" t="s">
        <v>27</v>
      </c>
    </row>
    <row r="6734" spans="1:8" ht="12.75" customHeight="1" x14ac:dyDescent="0.2">
      <c r="A6734" s="83" t="s">
        <v>6804</v>
      </c>
      <c r="B6734" s="83" t="s">
        <v>28205</v>
      </c>
      <c r="C6734" s="83" t="s">
        <v>28202</v>
      </c>
      <c r="D6734" s="83" t="s">
        <v>28203</v>
      </c>
      <c r="E6734" s="83" t="s">
        <v>28204</v>
      </c>
      <c r="F6734" s="83" t="s">
        <v>25874</v>
      </c>
      <c r="G6734" s="83"/>
      <c r="H6734" s="83" t="s">
        <v>27</v>
      </c>
    </row>
    <row r="6735" spans="1:8" ht="12.75" customHeight="1" x14ac:dyDescent="0.2">
      <c r="A6735" s="83" t="s">
        <v>6805</v>
      </c>
      <c r="B6735" s="83" t="s">
        <v>28205</v>
      </c>
      <c r="C6735" s="83" t="s">
        <v>28202</v>
      </c>
      <c r="D6735" s="83" t="s">
        <v>28203</v>
      </c>
      <c r="E6735" s="83" t="s">
        <v>28204</v>
      </c>
      <c r="F6735" s="83" t="s">
        <v>25874</v>
      </c>
      <c r="G6735" s="83"/>
      <c r="H6735" s="83" t="s">
        <v>27</v>
      </c>
    </row>
    <row r="6736" spans="1:8" ht="12.75" customHeight="1" x14ac:dyDescent="0.2">
      <c r="A6736" s="83" t="s">
        <v>6806</v>
      </c>
      <c r="B6736" s="83" t="s">
        <v>28206</v>
      </c>
      <c r="C6736" s="83" t="s">
        <v>28202</v>
      </c>
      <c r="D6736" s="83" t="s">
        <v>28203</v>
      </c>
      <c r="E6736" s="83" t="s">
        <v>28204</v>
      </c>
      <c r="F6736" s="83" t="s">
        <v>25874</v>
      </c>
      <c r="G6736" s="83"/>
      <c r="H6736" s="83" t="s">
        <v>27</v>
      </c>
    </row>
    <row r="6737" spans="1:8" ht="12.75" customHeight="1" x14ac:dyDescent="0.2">
      <c r="A6737" s="83" t="s">
        <v>6807</v>
      </c>
      <c r="B6737" s="83" t="s">
        <v>28206</v>
      </c>
      <c r="C6737" s="83" t="s">
        <v>28202</v>
      </c>
      <c r="D6737" s="83" t="s">
        <v>28203</v>
      </c>
      <c r="E6737" s="83" t="s">
        <v>28204</v>
      </c>
      <c r="F6737" s="83" t="s">
        <v>25874</v>
      </c>
      <c r="G6737" s="83"/>
      <c r="H6737" s="83" t="s">
        <v>27</v>
      </c>
    </row>
    <row r="6738" spans="1:8" ht="12.75" customHeight="1" x14ac:dyDescent="0.2">
      <c r="A6738" s="83" t="s">
        <v>6808</v>
      </c>
      <c r="B6738" s="83" t="s">
        <v>28207</v>
      </c>
      <c r="C6738" s="83" t="s">
        <v>25876</v>
      </c>
      <c r="D6738" s="83"/>
      <c r="E6738" s="83"/>
      <c r="F6738" s="83"/>
      <c r="G6738" s="83"/>
      <c r="H6738" s="83" t="s">
        <v>27</v>
      </c>
    </row>
    <row r="6739" spans="1:8" ht="12.75" customHeight="1" x14ac:dyDescent="0.2">
      <c r="A6739" s="83" t="s">
        <v>6809</v>
      </c>
      <c r="B6739" s="83" t="s">
        <v>28207</v>
      </c>
      <c r="C6739" s="83" t="s">
        <v>25876</v>
      </c>
      <c r="D6739" s="83"/>
      <c r="E6739" s="83"/>
      <c r="F6739" s="83"/>
      <c r="G6739" s="83"/>
      <c r="H6739" s="83" t="s">
        <v>27</v>
      </c>
    </row>
    <row r="6740" spans="1:8" ht="12.75" customHeight="1" x14ac:dyDescent="0.2">
      <c r="A6740" s="83" t="s">
        <v>6810</v>
      </c>
      <c r="B6740" s="83" t="s">
        <v>28208</v>
      </c>
      <c r="C6740" s="83" t="s">
        <v>25677</v>
      </c>
      <c r="D6740" s="83"/>
      <c r="E6740" s="83"/>
      <c r="F6740" s="83"/>
      <c r="G6740" s="83"/>
      <c r="H6740" s="83" t="s">
        <v>27</v>
      </c>
    </row>
    <row r="6741" spans="1:8" ht="12.75" customHeight="1" x14ac:dyDescent="0.2">
      <c r="A6741" s="83" t="s">
        <v>6811</v>
      </c>
      <c r="B6741" s="83" t="s">
        <v>28208</v>
      </c>
      <c r="C6741" s="83" t="s">
        <v>25677</v>
      </c>
      <c r="D6741" s="83"/>
      <c r="E6741" s="83"/>
      <c r="F6741" s="83"/>
      <c r="G6741" s="83"/>
      <c r="H6741" s="83" t="s">
        <v>27</v>
      </c>
    </row>
    <row r="6742" spans="1:8" ht="12.75" customHeight="1" x14ac:dyDescent="0.2">
      <c r="A6742" s="83" t="s">
        <v>6812</v>
      </c>
      <c r="B6742" s="83" t="s">
        <v>28209</v>
      </c>
      <c r="C6742" s="83" t="s">
        <v>28102</v>
      </c>
      <c r="D6742" s="83"/>
      <c r="E6742" s="83"/>
      <c r="F6742" s="83"/>
      <c r="G6742" s="83"/>
      <c r="H6742" s="83" t="s">
        <v>27</v>
      </c>
    </row>
    <row r="6743" spans="1:8" ht="12.75" customHeight="1" x14ac:dyDescent="0.2">
      <c r="A6743" s="83" t="s">
        <v>6813</v>
      </c>
      <c r="B6743" s="83" t="s">
        <v>28209</v>
      </c>
      <c r="C6743" s="83" t="s">
        <v>28102</v>
      </c>
      <c r="D6743" s="83"/>
      <c r="E6743" s="83"/>
      <c r="F6743" s="83"/>
      <c r="G6743" s="83"/>
      <c r="H6743" s="83" t="s">
        <v>27</v>
      </c>
    </row>
    <row r="6744" spans="1:8" ht="12.75" customHeight="1" x14ac:dyDescent="0.2">
      <c r="A6744" s="83" t="s">
        <v>6814</v>
      </c>
      <c r="B6744" s="83" t="s">
        <v>28210</v>
      </c>
      <c r="C6744" s="83" t="s">
        <v>25973</v>
      </c>
      <c r="D6744" s="83"/>
      <c r="E6744" s="83"/>
      <c r="F6744" s="83"/>
      <c r="G6744" s="83"/>
      <c r="H6744" s="83" t="s">
        <v>27</v>
      </c>
    </row>
    <row r="6745" spans="1:8" ht="12.75" customHeight="1" x14ac:dyDescent="0.2">
      <c r="A6745" s="83" t="s">
        <v>6815</v>
      </c>
      <c r="B6745" s="83" t="s">
        <v>28210</v>
      </c>
      <c r="C6745" s="83" t="s">
        <v>25973</v>
      </c>
      <c r="D6745" s="83"/>
      <c r="E6745" s="83"/>
      <c r="F6745" s="83"/>
      <c r="G6745" s="83"/>
      <c r="H6745" s="83" t="s">
        <v>27</v>
      </c>
    </row>
    <row r="6746" spans="1:8" ht="12.75" customHeight="1" x14ac:dyDescent="0.2">
      <c r="A6746" s="83" t="s">
        <v>6816</v>
      </c>
      <c r="B6746" s="83" t="s">
        <v>28211</v>
      </c>
      <c r="C6746" s="83"/>
      <c r="D6746" s="83"/>
      <c r="E6746" s="83"/>
      <c r="F6746" s="83"/>
      <c r="G6746" s="83"/>
      <c r="H6746" s="83" t="s">
        <v>27</v>
      </c>
    </row>
    <row r="6747" spans="1:8" ht="12.75" customHeight="1" x14ac:dyDescent="0.2">
      <c r="A6747" s="83" t="s">
        <v>6817</v>
      </c>
      <c r="B6747" s="83" t="s">
        <v>28211</v>
      </c>
      <c r="C6747" s="83"/>
      <c r="D6747" s="83"/>
      <c r="E6747" s="83"/>
      <c r="F6747" s="83"/>
      <c r="G6747" s="83"/>
      <c r="H6747" s="83" t="s">
        <v>27</v>
      </c>
    </row>
    <row r="6748" spans="1:8" ht="12.75" customHeight="1" x14ac:dyDescent="0.2">
      <c r="A6748" s="83" t="s">
        <v>6818</v>
      </c>
      <c r="B6748" s="83" t="s">
        <v>28212</v>
      </c>
      <c r="C6748" s="83" t="s">
        <v>25861</v>
      </c>
      <c r="D6748" s="83"/>
      <c r="E6748" s="83"/>
      <c r="F6748" s="83"/>
      <c r="G6748" s="83"/>
      <c r="H6748" s="83" t="s">
        <v>27</v>
      </c>
    </row>
    <row r="6749" spans="1:8" ht="12.75" customHeight="1" x14ac:dyDescent="0.2">
      <c r="A6749" s="83" t="s">
        <v>6819</v>
      </c>
      <c r="B6749" s="83" t="s">
        <v>28212</v>
      </c>
      <c r="C6749" s="83" t="s">
        <v>25861</v>
      </c>
      <c r="D6749" s="83"/>
      <c r="E6749" s="83"/>
      <c r="F6749" s="83"/>
      <c r="G6749" s="83"/>
      <c r="H6749" s="83" t="s">
        <v>27</v>
      </c>
    </row>
    <row r="6750" spans="1:8" ht="12.75" customHeight="1" x14ac:dyDescent="0.2">
      <c r="A6750" s="83" t="s">
        <v>6820</v>
      </c>
      <c r="B6750" s="83" t="s">
        <v>28213</v>
      </c>
      <c r="C6750" s="83" t="s">
        <v>25876</v>
      </c>
      <c r="D6750" s="83"/>
      <c r="E6750" s="83"/>
      <c r="F6750" s="83"/>
      <c r="G6750" s="83"/>
      <c r="H6750" s="83" t="s">
        <v>27</v>
      </c>
    </row>
    <row r="6751" spans="1:8" ht="12.75" customHeight="1" x14ac:dyDescent="0.2">
      <c r="A6751" s="83" t="s">
        <v>6821</v>
      </c>
      <c r="B6751" s="83" t="s">
        <v>28213</v>
      </c>
      <c r="C6751" s="83" t="s">
        <v>25876</v>
      </c>
      <c r="D6751" s="83"/>
      <c r="E6751" s="83"/>
      <c r="F6751" s="83"/>
      <c r="G6751" s="83"/>
      <c r="H6751" s="83" t="s">
        <v>27</v>
      </c>
    </row>
    <row r="6752" spans="1:8" ht="12.75" customHeight="1" x14ac:dyDescent="0.2">
      <c r="A6752" s="83" t="s">
        <v>6822</v>
      </c>
      <c r="B6752" s="83" t="s">
        <v>28214</v>
      </c>
      <c r="C6752" s="83" t="s">
        <v>28215</v>
      </c>
      <c r="D6752" s="83" t="s">
        <v>28216</v>
      </c>
      <c r="E6752" s="83"/>
      <c r="F6752" s="83"/>
      <c r="G6752" s="83"/>
      <c r="H6752" s="83" t="s">
        <v>27</v>
      </c>
    </row>
    <row r="6753" spans="1:8" ht="12.75" customHeight="1" x14ac:dyDescent="0.2">
      <c r="A6753" s="83" t="s">
        <v>6823</v>
      </c>
      <c r="B6753" s="83" t="s">
        <v>28214</v>
      </c>
      <c r="C6753" s="83" t="s">
        <v>28215</v>
      </c>
      <c r="D6753" s="83" t="s">
        <v>28216</v>
      </c>
      <c r="E6753" s="83"/>
      <c r="F6753" s="83"/>
      <c r="G6753" s="83"/>
      <c r="H6753" s="83" t="s">
        <v>27</v>
      </c>
    </row>
    <row r="6754" spans="1:8" ht="12.75" customHeight="1" x14ac:dyDescent="0.2">
      <c r="A6754" s="83" t="s">
        <v>6824</v>
      </c>
      <c r="B6754" s="83" t="s">
        <v>28214</v>
      </c>
      <c r="C6754" s="83" t="s">
        <v>28217</v>
      </c>
      <c r="D6754" s="83" t="s">
        <v>28218</v>
      </c>
      <c r="E6754" s="83"/>
      <c r="F6754" s="83"/>
      <c r="G6754" s="83"/>
      <c r="H6754" s="83" t="s">
        <v>27</v>
      </c>
    </row>
    <row r="6755" spans="1:8" ht="12.75" customHeight="1" x14ac:dyDescent="0.2">
      <c r="A6755" s="83" t="s">
        <v>6825</v>
      </c>
      <c r="B6755" s="83" t="s">
        <v>28214</v>
      </c>
      <c r="C6755" s="83" t="s">
        <v>28217</v>
      </c>
      <c r="D6755" s="83" t="s">
        <v>28218</v>
      </c>
      <c r="E6755" s="83"/>
      <c r="F6755" s="83"/>
      <c r="G6755" s="83"/>
      <c r="H6755" s="83" t="s">
        <v>27</v>
      </c>
    </row>
    <row r="6756" spans="1:8" ht="12.75" customHeight="1" x14ac:dyDescent="0.2">
      <c r="A6756" s="83" t="s">
        <v>6826</v>
      </c>
      <c r="B6756" s="83" t="s">
        <v>28219</v>
      </c>
      <c r="C6756" s="83" t="s">
        <v>28220</v>
      </c>
      <c r="D6756" s="83" t="s">
        <v>28221</v>
      </c>
      <c r="E6756" s="83"/>
      <c r="F6756" s="83"/>
      <c r="G6756" s="83"/>
      <c r="H6756" s="83" t="s">
        <v>27</v>
      </c>
    </row>
    <row r="6757" spans="1:8" ht="12.75" customHeight="1" x14ac:dyDescent="0.2">
      <c r="A6757" s="83" t="s">
        <v>6827</v>
      </c>
      <c r="B6757" s="83" t="s">
        <v>28219</v>
      </c>
      <c r="C6757" s="83" t="s">
        <v>28220</v>
      </c>
      <c r="D6757" s="83" t="s">
        <v>28221</v>
      </c>
      <c r="E6757" s="83"/>
      <c r="F6757" s="83"/>
      <c r="G6757" s="83"/>
      <c r="H6757" s="83" t="s">
        <v>27</v>
      </c>
    </row>
    <row r="6758" spans="1:8" ht="12.75" customHeight="1" x14ac:dyDescent="0.2">
      <c r="A6758" s="83" t="s">
        <v>6828</v>
      </c>
      <c r="B6758" s="83" t="s">
        <v>28219</v>
      </c>
      <c r="C6758" s="83" t="s">
        <v>28222</v>
      </c>
      <c r="D6758" s="83" t="s">
        <v>28223</v>
      </c>
      <c r="E6758" s="83"/>
      <c r="F6758" s="83"/>
      <c r="G6758" s="83"/>
      <c r="H6758" s="83" t="s">
        <v>27</v>
      </c>
    </row>
    <row r="6759" spans="1:8" ht="12.75" customHeight="1" x14ac:dyDescent="0.2">
      <c r="A6759" s="83" t="s">
        <v>6829</v>
      </c>
      <c r="B6759" s="83" t="s">
        <v>28219</v>
      </c>
      <c r="C6759" s="83" t="s">
        <v>28222</v>
      </c>
      <c r="D6759" s="83" t="s">
        <v>28223</v>
      </c>
      <c r="E6759" s="83"/>
      <c r="F6759" s="83"/>
      <c r="G6759" s="83"/>
      <c r="H6759" s="83" t="s">
        <v>27</v>
      </c>
    </row>
    <row r="6760" spans="1:8" ht="12.75" customHeight="1" x14ac:dyDescent="0.2">
      <c r="A6760" s="83" t="s">
        <v>6830</v>
      </c>
      <c r="B6760" s="83" t="s">
        <v>28219</v>
      </c>
      <c r="C6760" s="83" t="s">
        <v>28224</v>
      </c>
      <c r="D6760" s="83" t="s">
        <v>28225</v>
      </c>
      <c r="E6760" s="83"/>
      <c r="F6760" s="83"/>
      <c r="G6760" s="83"/>
      <c r="H6760" s="83" t="s">
        <v>27</v>
      </c>
    </row>
    <row r="6761" spans="1:8" ht="12.75" customHeight="1" x14ac:dyDescent="0.2">
      <c r="A6761" s="83" t="s">
        <v>6831</v>
      </c>
      <c r="B6761" s="83" t="s">
        <v>28219</v>
      </c>
      <c r="C6761" s="83" t="s">
        <v>28224</v>
      </c>
      <c r="D6761" s="83" t="s">
        <v>28225</v>
      </c>
      <c r="E6761" s="83"/>
      <c r="F6761" s="83"/>
      <c r="G6761" s="83"/>
      <c r="H6761" s="83" t="s">
        <v>27</v>
      </c>
    </row>
    <row r="6762" spans="1:8" ht="12.75" customHeight="1" x14ac:dyDescent="0.2">
      <c r="A6762" s="83" t="s">
        <v>6832</v>
      </c>
      <c r="B6762" s="83" t="s">
        <v>28226</v>
      </c>
      <c r="C6762" s="83"/>
      <c r="D6762" s="83"/>
      <c r="E6762" s="83"/>
      <c r="F6762" s="83"/>
      <c r="G6762" s="83"/>
      <c r="H6762" s="83" t="s">
        <v>27</v>
      </c>
    </row>
    <row r="6763" spans="1:8" ht="12.75" customHeight="1" x14ac:dyDescent="0.2">
      <c r="A6763" s="83" t="s">
        <v>6833</v>
      </c>
      <c r="B6763" s="83" t="s">
        <v>28226</v>
      </c>
      <c r="C6763" s="83"/>
      <c r="D6763" s="83"/>
      <c r="E6763" s="83"/>
      <c r="F6763" s="83"/>
      <c r="G6763" s="83"/>
      <c r="H6763" s="83" t="s">
        <v>27</v>
      </c>
    </row>
    <row r="6764" spans="1:8" ht="12.75" customHeight="1" x14ac:dyDescent="0.2">
      <c r="A6764" s="83" t="s">
        <v>6834</v>
      </c>
      <c r="B6764" s="83" t="s">
        <v>28227</v>
      </c>
      <c r="C6764" s="83" t="s">
        <v>28228</v>
      </c>
      <c r="D6764" s="83" t="s">
        <v>28229</v>
      </c>
      <c r="E6764" s="83"/>
      <c r="F6764" s="83"/>
      <c r="G6764" s="83"/>
      <c r="H6764" s="83" t="s">
        <v>27</v>
      </c>
    </row>
    <row r="6765" spans="1:8" ht="12.75" customHeight="1" x14ac:dyDescent="0.2">
      <c r="A6765" s="83" t="s">
        <v>6835</v>
      </c>
      <c r="B6765" s="83" t="s">
        <v>28227</v>
      </c>
      <c r="C6765" s="83" t="s">
        <v>28228</v>
      </c>
      <c r="D6765" s="83" t="s">
        <v>28229</v>
      </c>
      <c r="E6765" s="83"/>
      <c r="F6765" s="83"/>
      <c r="G6765" s="83"/>
      <c r="H6765" s="83" t="s">
        <v>27</v>
      </c>
    </row>
    <row r="6766" spans="1:8" ht="12.75" customHeight="1" x14ac:dyDescent="0.2">
      <c r="A6766" s="83" t="s">
        <v>6836</v>
      </c>
      <c r="B6766" s="83" t="s">
        <v>28227</v>
      </c>
      <c r="C6766" s="83" t="s">
        <v>28230</v>
      </c>
      <c r="D6766" s="83" t="s">
        <v>28231</v>
      </c>
      <c r="E6766" s="83"/>
      <c r="F6766" s="83"/>
      <c r="G6766" s="83"/>
      <c r="H6766" s="83" t="s">
        <v>27</v>
      </c>
    </row>
    <row r="6767" spans="1:8" ht="12.75" customHeight="1" x14ac:dyDescent="0.2">
      <c r="A6767" s="83" t="s">
        <v>6837</v>
      </c>
      <c r="B6767" s="83" t="s">
        <v>28227</v>
      </c>
      <c r="C6767" s="83" t="s">
        <v>28230</v>
      </c>
      <c r="D6767" s="83" t="s">
        <v>28231</v>
      </c>
      <c r="E6767" s="83"/>
      <c r="F6767" s="83"/>
      <c r="G6767" s="83"/>
      <c r="H6767" s="83" t="s">
        <v>27</v>
      </c>
    </row>
    <row r="6768" spans="1:8" ht="12.75" customHeight="1" x14ac:dyDescent="0.2">
      <c r="A6768" s="83" t="s">
        <v>6838</v>
      </c>
      <c r="B6768" s="83" t="s">
        <v>28227</v>
      </c>
      <c r="C6768" s="83" t="s">
        <v>28232</v>
      </c>
      <c r="D6768" s="83" t="s">
        <v>28233</v>
      </c>
      <c r="E6768" s="83"/>
      <c r="F6768" s="83"/>
      <c r="G6768" s="83"/>
      <c r="H6768" s="83" t="s">
        <v>27</v>
      </c>
    </row>
    <row r="6769" spans="1:8" ht="12.75" customHeight="1" x14ac:dyDescent="0.2">
      <c r="A6769" s="83" t="s">
        <v>6839</v>
      </c>
      <c r="B6769" s="83" t="s">
        <v>28227</v>
      </c>
      <c r="C6769" s="83" t="s">
        <v>28232</v>
      </c>
      <c r="D6769" s="83" t="s">
        <v>28233</v>
      </c>
      <c r="E6769" s="83"/>
      <c r="F6769" s="83"/>
      <c r="G6769" s="83"/>
      <c r="H6769" s="83" t="s">
        <v>27</v>
      </c>
    </row>
    <row r="6770" spans="1:8" ht="12.75" customHeight="1" x14ac:dyDescent="0.2">
      <c r="A6770" s="83" t="s">
        <v>6840</v>
      </c>
      <c r="B6770" s="83" t="s">
        <v>28227</v>
      </c>
      <c r="C6770" s="83" t="s">
        <v>28234</v>
      </c>
      <c r="D6770" s="83" t="s">
        <v>28233</v>
      </c>
      <c r="E6770" s="83"/>
      <c r="F6770" s="83"/>
      <c r="G6770" s="83"/>
      <c r="H6770" s="83" t="s">
        <v>27</v>
      </c>
    </row>
    <row r="6771" spans="1:8" ht="12.75" customHeight="1" x14ac:dyDescent="0.2">
      <c r="A6771" s="83" t="s">
        <v>6841</v>
      </c>
      <c r="B6771" s="83" t="s">
        <v>28227</v>
      </c>
      <c r="C6771" s="83" t="s">
        <v>28234</v>
      </c>
      <c r="D6771" s="83" t="s">
        <v>28233</v>
      </c>
      <c r="E6771" s="83"/>
      <c r="F6771" s="83"/>
      <c r="G6771" s="83"/>
      <c r="H6771" s="83" t="s">
        <v>27</v>
      </c>
    </row>
    <row r="6772" spans="1:8" ht="12.75" customHeight="1" x14ac:dyDescent="0.2">
      <c r="A6772" s="83" t="s">
        <v>6842</v>
      </c>
      <c r="B6772" s="83" t="s">
        <v>28227</v>
      </c>
      <c r="C6772" s="83" t="s">
        <v>28235</v>
      </c>
      <c r="D6772" s="83" t="s">
        <v>28233</v>
      </c>
      <c r="E6772" s="83"/>
      <c r="F6772" s="83"/>
      <c r="G6772" s="83"/>
      <c r="H6772" s="83" t="s">
        <v>27</v>
      </c>
    </row>
    <row r="6773" spans="1:8" ht="12.75" customHeight="1" x14ac:dyDescent="0.2">
      <c r="A6773" s="83" t="s">
        <v>6843</v>
      </c>
      <c r="B6773" s="83" t="s">
        <v>28227</v>
      </c>
      <c r="C6773" s="83" t="s">
        <v>28235</v>
      </c>
      <c r="D6773" s="83" t="s">
        <v>28233</v>
      </c>
      <c r="E6773" s="83"/>
      <c r="F6773" s="83"/>
      <c r="G6773" s="83"/>
      <c r="H6773" s="83" t="s">
        <v>27</v>
      </c>
    </row>
    <row r="6774" spans="1:8" ht="12.75" customHeight="1" x14ac:dyDescent="0.2">
      <c r="A6774" s="83" t="s">
        <v>6844</v>
      </c>
      <c r="B6774" s="83" t="s">
        <v>28227</v>
      </c>
      <c r="C6774" s="83" t="s">
        <v>28236</v>
      </c>
      <c r="D6774" s="83" t="s">
        <v>28233</v>
      </c>
      <c r="E6774" s="83"/>
      <c r="F6774" s="83"/>
      <c r="G6774" s="83"/>
      <c r="H6774" s="83" t="s">
        <v>27</v>
      </c>
    </row>
    <row r="6775" spans="1:8" ht="12.75" customHeight="1" x14ac:dyDescent="0.2">
      <c r="A6775" s="83" t="s">
        <v>6845</v>
      </c>
      <c r="B6775" s="83" t="s">
        <v>28227</v>
      </c>
      <c r="C6775" s="83" t="s">
        <v>28236</v>
      </c>
      <c r="D6775" s="83" t="s">
        <v>28233</v>
      </c>
      <c r="E6775" s="83"/>
      <c r="F6775" s="83"/>
      <c r="G6775" s="83"/>
      <c r="H6775" s="83" t="s">
        <v>27</v>
      </c>
    </row>
    <row r="6776" spans="1:8" ht="12.75" customHeight="1" x14ac:dyDescent="0.2">
      <c r="A6776" s="83" t="s">
        <v>6846</v>
      </c>
      <c r="B6776" s="83" t="s">
        <v>28227</v>
      </c>
      <c r="C6776" s="83" t="s">
        <v>28237</v>
      </c>
      <c r="D6776" s="83" t="s">
        <v>28238</v>
      </c>
      <c r="E6776" s="83"/>
      <c r="F6776" s="83"/>
      <c r="G6776" s="83"/>
      <c r="H6776" s="83" t="s">
        <v>27</v>
      </c>
    </row>
    <row r="6777" spans="1:8" ht="12.75" customHeight="1" x14ac:dyDescent="0.2">
      <c r="A6777" s="83" t="s">
        <v>6847</v>
      </c>
      <c r="B6777" s="83" t="s">
        <v>28227</v>
      </c>
      <c r="C6777" s="83" t="s">
        <v>28237</v>
      </c>
      <c r="D6777" s="83" t="s">
        <v>28238</v>
      </c>
      <c r="E6777" s="83"/>
      <c r="F6777" s="83"/>
      <c r="G6777" s="83"/>
      <c r="H6777" s="83" t="s">
        <v>27</v>
      </c>
    </row>
    <row r="6778" spans="1:8" ht="12.75" customHeight="1" x14ac:dyDescent="0.2">
      <c r="A6778" s="83" t="s">
        <v>6848</v>
      </c>
      <c r="B6778" s="83" t="s">
        <v>28227</v>
      </c>
      <c r="C6778" s="83" t="s">
        <v>28239</v>
      </c>
      <c r="D6778" s="83" t="s">
        <v>28238</v>
      </c>
      <c r="E6778" s="83"/>
      <c r="F6778" s="83"/>
      <c r="G6778" s="83"/>
      <c r="H6778" s="83" t="s">
        <v>27</v>
      </c>
    </row>
    <row r="6779" spans="1:8" ht="12.75" customHeight="1" x14ac:dyDescent="0.2">
      <c r="A6779" s="83" t="s">
        <v>6849</v>
      </c>
      <c r="B6779" s="83" t="s">
        <v>28227</v>
      </c>
      <c r="C6779" s="83" t="s">
        <v>28239</v>
      </c>
      <c r="D6779" s="83" t="s">
        <v>28238</v>
      </c>
      <c r="E6779" s="83"/>
      <c r="F6779" s="83"/>
      <c r="G6779" s="83"/>
      <c r="H6779" s="83" t="s">
        <v>27</v>
      </c>
    </row>
    <row r="6780" spans="1:8" ht="12.75" customHeight="1" x14ac:dyDescent="0.2">
      <c r="A6780" s="83" t="s">
        <v>6850</v>
      </c>
      <c r="B6780" s="83" t="s">
        <v>28227</v>
      </c>
      <c r="C6780" s="83" t="s">
        <v>28240</v>
      </c>
      <c r="D6780" s="83" t="s">
        <v>28238</v>
      </c>
      <c r="E6780" s="83"/>
      <c r="F6780" s="83"/>
      <c r="G6780" s="83"/>
      <c r="H6780" s="83" t="s">
        <v>27</v>
      </c>
    </row>
    <row r="6781" spans="1:8" ht="12.75" customHeight="1" x14ac:dyDescent="0.2">
      <c r="A6781" s="83" t="s">
        <v>6851</v>
      </c>
      <c r="B6781" s="83" t="s">
        <v>28227</v>
      </c>
      <c r="C6781" s="83" t="s">
        <v>28240</v>
      </c>
      <c r="D6781" s="83" t="s">
        <v>28238</v>
      </c>
      <c r="E6781" s="83"/>
      <c r="F6781" s="83"/>
      <c r="G6781" s="83"/>
      <c r="H6781" s="83" t="s">
        <v>27</v>
      </c>
    </row>
    <row r="6782" spans="1:8" ht="12.75" customHeight="1" x14ac:dyDescent="0.2">
      <c r="A6782" s="83" t="s">
        <v>6852</v>
      </c>
      <c r="B6782" s="83" t="s">
        <v>28227</v>
      </c>
      <c r="C6782" s="83" t="s">
        <v>28241</v>
      </c>
      <c r="D6782" s="83"/>
      <c r="E6782" s="83"/>
      <c r="F6782" s="83"/>
      <c r="G6782" s="83"/>
      <c r="H6782" s="83" t="s">
        <v>27</v>
      </c>
    </row>
    <row r="6783" spans="1:8" ht="12.75" customHeight="1" x14ac:dyDescent="0.2">
      <c r="A6783" s="83" t="s">
        <v>6853</v>
      </c>
      <c r="B6783" s="83" t="s">
        <v>28227</v>
      </c>
      <c r="C6783" s="83" t="s">
        <v>28241</v>
      </c>
      <c r="D6783" s="83"/>
      <c r="E6783" s="83"/>
      <c r="F6783" s="83"/>
      <c r="G6783" s="83"/>
      <c r="H6783" s="83" t="s">
        <v>27</v>
      </c>
    </row>
    <row r="6784" spans="1:8" ht="12.75" customHeight="1" x14ac:dyDescent="0.2">
      <c r="A6784" s="83" t="s">
        <v>6854</v>
      </c>
      <c r="B6784" s="83" t="s">
        <v>28227</v>
      </c>
      <c r="C6784" s="83" t="s">
        <v>28242</v>
      </c>
      <c r="D6784" s="83"/>
      <c r="E6784" s="83"/>
      <c r="F6784" s="83"/>
      <c r="G6784" s="83"/>
      <c r="H6784" s="83" t="s">
        <v>27</v>
      </c>
    </row>
    <row r="6785" spans="1:8" ht="12.75" customHeight="1" x14ac:dyDescent="0.2">
      <c r="A6785" s="83" t="s">
        <v>6855</v>
      </c>
      <c r="B6785" s="83" t="s">
        <v>28227</v>
      </c>
      <c r="C6785" s="83" t="s">
        <v>28242</v>
      </c>
      <c r="D6785" s="83"/>
      <c r="E6785" s="83"/>
      <c r="F6785" s="83"/>
      <c r="G6785" s="83"/>
      <c r="H6785" s="83" t="s">
        <v>27</v>
      </c>
    </row>
    <row r="6786" spans="1:8" ht="12.75" customHeight="1" x14ac:dyDescent="0.2">
      <c r="A6786" s="83" t="s">
        <v>6856</v>
      </c>
      <c r="B6786" s="83" t="s">
        <v>28227</v>
      </c>
      <c r="C6786" s="83" t="s">
        <v>28243</v>
      </c>
      <c r="D6786" s="83"/>
      <c r="E6786" s="83"/>
      <c r="F6786" s="83"/>
      <c r="G6786" s="83"/>
      <c r="H6786" s="83" t="s">
        <v>27</v>
      </c>
    </row>
    <row r="6787" spans="1:8" ht="12.75" customHeight="1" x14ac:dyDescent="0.2">
      <c r="A6787" s="83" t="s">
        <v>6857</v>
      </c>
      <c r="B6787" s="83" t="s">
        <v>28227</v>
      </c>
      <c r="C6787" s="83" t="s">
        <v>28243</v>
      </c>
      <c r="D6787" s="83"/>
      <c r="E6787" s="83"/>
      <c r="F6787" s="83"/>
      <c r="G6787" s="83"/>
      <c r="H6787" s="83" t="s">
        <v>27</v>
      </c>
    </row>
    <row r="6788" spans="1:8" ht="12.75" customHeight="1" x14ac:dyDescent="0.2">
      <c r="A6788" s="83" t="s">
        <v>6858</v>
      </c>
      <c r="B6788" s="83" t="s">
        <v>28244</v>
      </c>
      <c r="C6788" s="83" t="s">
        <v>28245</v>
      </c>
      <c r="D6788" s="83" t="s">
        <v>28246</v>
      </c>
      <c r="E6788" s="83"/>
      <c r="F6788" s="83"/>
      <c r="G6788" s="83"/>
      <c r="H6788" s="83" t="s">
        <v>27</v>
      </c>
    </row>
    <row r="6789" spans="1:8" ht="12.75" customHeight="1" x14ac:dyDescent="0.2">
      <c r="A6789" s="83" t="s">
        <v>6859</v>
      </c>
      <c r="B6789" s="83" t="s">
        <v>28244</v>
      </c>
      <c r="C6789" s="83" t="s">
        <v>28245</v>
      </c>
      <c r="D6789" s="83" t="s">
        <v>28246</v>
      </c>
      <c r="E6789" s="83"/>
      <c r="F6789" s="83"/>
      <c r="G6789" s="83"/>
      <c r="H6789" s="83" t="s">
        <v>27</v>
      </c>
    </row>
    <row r="6790" spans="1:8" ht="12.75" customHeight="1" x14ac:dyDescent="0.2">
      <c r="A6790" s="83" t="s">
        <v>6860</v>
      </c>
      <c r="B6790" s="83" t="s">
        <v>28244</v>
      </c>
      <c r="C6790" s="83" t="s">
        <v>28247</v>
      </c>
      <c r="D6790" s="83" t="s">
        <v>28248</v>
      </c>
      <c r="E6790" s="83"/>
      <c r="F6790" s="83"/>
      <c r="G6790" s="83"/>
      <c r="H6790" s="83" t="s">
        <v>27</v>
      </c>
    </row>
    <row r="6791" spans="1:8" ht="12.75" customHeight="1" x14ac:dyDescent="0.2">
      <c r="A6791" s="83" t="s">
        <v>6861</v>
      </c>
      <c r="B6791" s="83" t="s">
        <v>28244</v>
      </c>
      <c r="C6791" s="83" t="s">
        <v>28247</v>
      </c>
      <c r="D6791" s="83" t="s">
        <v>28248</v>
      </c>
      <c r="E6791" s="83"/>
      <c r="F6791" s="83"/>
      <c r="G6791" s="83"/>
      <c r="H6791" s="83" t="s">
        <v>27</v>
      </c>
    </row>
    <row r="6792" spans="1:8" ht="12.75" customHeight="1" x14ac:dyDescent="0.2">
      <c r="A6792" s="83" t="s">
        <v>6862</v>
      </c>
      <c r="B6792" s="83" t="s">
        <v>28244</v>
      </c>
      <c r="C6792" s="83" t="s">
        <v>28249</v>
      </c>
      <c r="D6792" s="83" t="s">
        <v>25876</v>
      </c>
      <c r="E6792" s="83"/>
      <c r="F6792" s="83"/>
      <c r="G6792" s="83"/>
      <c r="H6792" s="83" t="s">
        <v>27</v>
      </c>
    </row>
    <row r="6793" spans="1:8" ht="12.75" customHeight="1" x14ac:dyDescent="0.2">
      <c r="A6793" s="83" t="s">
        <v>6863</v>
      </c>
      <c r="B6793" s="83" t="s">
        <v>28244</v>
      </c>
      <c r="C6793" s="83" t="s">
        <v>28249</v>
      </c>
      <c r="D6793" s="83" t="s">
        <v>25876</v>
      </c>
      <c r="E6793" s="83"/>
      <c r="F6793" s="83"/>
      <c r="G6793" s="83"/>
      <c r="H6793" s="83" t="s">
        <v>27</v>
      </c>
    </row>
    <row r="6794" spans="1:8" ht="12.75" customHeight="1" x14ac:dyDescent="0.2">
      <c r="A6794" s="83" t="s">
        <v>6864</v>
      </c>
      <c r="B6794" s="83" t="s">
        <v>28250</v>
      </c>
      <c r="C6794" s="83" t="s">
        <v>28251</v>
      </c>
      <c r="D6794" s="83" t="s">
        <v>28248</v>
      </c>
      <c r="E6794" s="83"/>
      <c r="F6794" s="83"/>
      <c r="G6794" s="83"/>
      <c r="H6794" s="83" t="s">
        <v>27</v>
      </c>
    </row>
    <row r="6795" spans="1:8" ht="12.75" customHeight="1" x14ac:dyDescent="0.2">
      <c r="A6795" s="83" t="s">
        <v>6865</v>
      </c>
      <c r="B6795" s="83" t="s">
        <v>28250</v>
      </c>
      <c r="C6795" s="83" t="s">
        <v>28251</v>
      </c>
      <c r="D6795" s="83" t="s">
        <v>28248</v>
      </c>
      <c r="E6795" s="83"/>
      <c r="F6795" s="83"/>
      <c r="G6795" s="83"/>
      <c r="H6795" s="83" t="s">
        <v>27</v>
      </c>
    </row>
    <row r="6796" spans="1:8" ht="12.75" customHeight="1" x14ac:dyDescent="0.2">
      <c r="A6796" s="83" t="s">
        <v>6866</v>
      </c>
      <c r="B6796" s="83" t="s">
        <v>28250</v>
      </c>
      <c r="C6796" s="83" t="s">
        <v>28252</v>
      </c>
      <c r="D6796" s="83" t="s">
        <v>28248</v>
      </c>
      <c r="E6796" s="83"/>
      <c r="F6796" s="83"/>
      <c r="G6796" s="83"/>
      <c r="H6796" s="83" t="s">
        <v>27</v>
      </c>
    </row>
    <row r="6797" spans="1:8" ht="12.75" customHeight="1" x14ac:dyDescent="0.2">
      <c r="A6797" s="83" t="s">
        <v>6867</v>
      </c>
      <c r="B6797" s="83" t="s">
        <v>28250</v>
      </c>
      <c r="C6797" s="83" t="s">
        <v>28252</v>
      </c>
      <c r="D6797" s="83" t="s">
        <v>28248</v>
      </c>
      <c r="E6797" s="83"/>
      <c r="F6797" s="83"/>
      <c r="G6797" s="83"/>
      <c r="H6797" s="83" t="s">
        <v>27</v>
      </c>
    </row>
    <row r="6798" spans="1:8" ht="12.75" customHeight="1" x14ac:dyDescent="0.2">
      <c r="A6798" s="83" t="s">
        <v>6868</v>
      </c>
      <c r="B6798" s="83" t="s">
        <v>28250</v>
      </c>
      <c r="C6798" s="83" t="s">
        <v>28253</v>
      </c>
      <c r="D6798" s="83" t="s">
        <v>28248</v>
      </c>
      <c r="E6798" s="83"/>
      <c r="F6798" s="83"/>
      <c r="G6798" s="83"/>
      <c r="H6798" s="83" t="s">
        <v>27</v>
      </c>
    </row>
    <row r="6799" spans="1:8" ht="12.75" customHeight="1" x14ac:dyDescent="0.2">
      <c r="A6799" s="83" t="s">
        <v>6869</v>
      </c>
      <c r="B6799" s="83" t="s">
        <v>28250</v>
      </c>
      <c r="C6799" s="83" t="s">
        <v>28253</v>
      </c>
      <c r="D6799" s="83" t="s">
        <v>28248</v>
      </c>
      <c r="E6799" s="83"/>
      <c r="F6799" s="83"/>
      <c r="G6799" s="83"/>
      <c r="H6799" s="83" t="s">
        <v>27</v>
      </c>
    </row>
    <row r="6800" spans="1:8" ht="12.75" customHeight="1" x14ac:dyDescent="0.2">
      <c r="A6800" s="83" t="s">
        <v>6870</v>
      </c>
      <c r="B6800" s="83" t="s">
        <v>28250</v>
      </c>
      <c r="C6800" s="83" t="s">
        <v>28254</v>
      </c>
      <c r="D6800" s="83" t="s">
        <v>28248</v>
      </c>
      <c r="E6800" s="83"/>
      <c r="F6800" s="83"/>
      <c r="G6800" s="83"/>
      <c r="H6800" s="83" t="s">
        <v>27</v>
      </c>
    </row>
    <row r="6801" spans="1:8" ht="12.75" customHeight="1" x14ac:dyDescent="0.2">
      <c r="A6801" s="83" t="s">
        <v>6871</v>
      </c>
      <c r="B6801" s="83" t="s">
        <v>28250</v>
      </c>
      <c r="C6801" s="83" t="s">
        <v>28254</v>
      </c>
      <c r="D6801" s="83" t="s">
        <v>28248</v>
      </c>
      <c r="E6801" s="83"/>
      <c r="F6801" s="83"/>
      <c r="G6801" s="83"/>
      <c r="H6801" s="83" t="s">
        <v>27</v>
      </c>
    </row>
    <row r="6802" spans="1:8" ht="12.75" customHeight="1" x14ac:dyDescent="0.2">
      <c r="A6802" s="83" t="s">
        <v>6872</v>
      </c>
      <c r="B6802" s="83" t="s">
        <v>28250</v>
      </c>
      <c r="C6802" s="83" t="s">
        <v>28255</v>
      </c>
      <c r="D6802" s="83" t="s">
        <v>28248</v>
      </c>
      <c r="E6802" s="83"/>
      <c r="F6802" s="83"/>
      <c r="G6802" s="83"/>
      <c r="H6802" s="83" t="s">
        <v>27</v>
      </c>
    </row>
    <row r="6803" spans="1:8" ht="12.75" customHeight="1" x14ac:dyDescent="0.2">
      <c r="A6803" s="83" t="s">
        <v>6873</v>
      </c>
      <c r="B6803" s="83" t="s">
        <v>28250</v>
      </c>
      <c r="C6803" s="83" t="s">
        <v>28255</v>
      </c>
      <c r="D6803" s="83" t="s">
        <v>28248</v>
      </c>
      <c r="E6803" s="83"/>
      <c r="F6803" s="83"/>
      <c r="G6803" s="83"/>
      <c r="H6803" s="83" t="s">
        <v>27</v>
      </c>
    </row>
    <row r="6804" spans="1:8" ht="12.75" customHeight="1" x14ac:dyDescent="0.2">
      <c r="A6804" s="83" t="s">
        <v>6874</v>
      </c>
      <c r="B6804" s="83" t="s">
        <v>28256</v>
      </c>
      <c r="C6804" s="83" t="s">
        <v>28257</v>
      </c>
      <c r="D6804" s="83" t="s">
        <v>28258</v>
      </c>
      <c r="E6804" s="83" t="s">
        <v>28259</v>
      </c>
      <c r="F6804" s="83" t="s">
        <v>28260</v>
      </c>
      <c r="G6804" s="83" t="s">
        <v>28261</v>
      </c>
      <c r="H6804" s="83" t="s">
        <v>27</v>
      </c>
    </row>
    <row r="6805" spans="1:8" ht="12.75" customHeight="1" x14ac:dyDescent="0.2">
      <c r="A6805" s="83" t="s">
        <v>6875</v>
      </c>
      <c r="B6805" s="83" t="s">
        <v>28256</v>
      </c>
      <c r="C6805" s="83" t="s">
        <v>28257</v>
      </c>
      <c r="D6805" s="83" t="s">
        <v>28258</v>
      </c>
      <c r="E6805" s="83" t="s">
        <v>28259</v>
      </c>
      <c r="F6805" s="83" t="s">
        <v>28260</v>
      </c>
      <c r="G6805" s="83" t="s">
        <v>28261</v>
      </c>
      <c r="H6805" s="83" t="s">
        <v>27</v>
      </c>
    </row>
    <row r="6806" spans="1:8" ht="12.75" customHeight="1" x14ac:dyDescent="0.2">
      <c r="A6806" s="83" t="s">
        <v>6876</v>
      </c>
      <c r="B6806" s="83" t="s">
        <v>28262</v>
      </c>
      <c r="C6806" s="83" t="s">
        <v>28263</v>
      </c>
      <c r="D6806" s="83" t="s">
        <v>28264</v>
      </c>
      <c r="E6806" s="83" t="s">
        <v>25726</v>
      </c>
      <c r="F6806" s="83"/>
      <c r="G6806" s="83"/>
      <c r="H6806" s="83" t="s">
        <v>22</v>
      </c>
    </row>
    <row r="6807" spans="1:8" ht="12.75" customHeight="1" x14ac:dyDescent="0.2">
      <c r="A6807" s="83" t="s">
        <v>6877</v>
      </c>
      <c r="B6807" s="83" t="s">
        <v>28262</v>
      </c>
      <c r="C6807" s="83" t="s">
        <v>28263</v>
      </c>
      <c r="D6807" s="83" t="s">
        <v>28264</v>
      </c>
      <c r="E6807" s="83" t="s">
        <v>25726</v>
      </c>
      <c r="F6807" s="83"/>
      <c r="G6807" s="83"/>
      <c r="H6807" s="83" t="s">
        <v>22</v>
      </c>
    </row>
    <row r="6808" spans="1:8" ht="12.75" customHeight="1" x14ac:dyDescent="0.2">
      <c r="A6808" s="83" t="s">
        <v>6878</v>
      </c>
      <c r="B6808" s="83" t="s">
        <v>28265</v>
      </c>
      <c r="C6808" s="83" t="s">
        <v>28266</v>
      </c>
      <c r="D6808" s="83" t="s">
        <v>28267</v>
      </c>
      <c r="E6808" s="83" t="s">
        <v>28268</v>
      </c>
      <c r="F6808" s="83"/>
      <c r="G6808" s="83"/>
      <c r="H6808" s="83" t="s">
        <v>22</v>
      </c>
    </row>
    <row r="6809" spans="1:8" ht="12.75" customHeight="1" x14ac:dyDescent="0.2">
      <c r="A6809" s="83" t="s">
        <v>6879</v>
      </c>
      <c r="B6809" s="83" t="s">
        <v>28265</v>
      </c>
      <c r="C6809" s="83" t="s">
        <v>28266</v>
      </c>
      <c r="D6809" s="83" t="s">
        <v>28267</v>
      </c>
      <c r="E6809" s="83" t="s">
        <v>28268</v>
      </c>
      <c r="F6809" s="83"/>
      <c r="G6809" s="83"/>
      <c r="H6809" s="83" t="s">
        <v>22</v>
      </c>
    </row>
    <row r="6810" spans="1:8" ht="12.75" customHeight="1" x14ac:dyDescent="0.2">
      <c r="A6810" s="83" t="s">
        <v>6880</v>
      </c>
      <c r="B6810" s="83" t="s">
        <v>28269</v>
      </c>
      <c r="C6810" s="83" t="s">
        <v>28270</v>
      </c>
      <c r="D6810" s="83" t="s">
        <v>28271</v>
      </c>
      <c r="E6810" s="83" t="s">
        <v>28272</v>
      </c>
      <c r="F6810" s="83"/>
      <c r="G6810" s="83"/>
      <c r="H6810" s="83" t="s">
        <v>22</v>
      </c>
    </row>
    <row r="6811" spans="1:8" ht="12.75" customHeight="1" x14ac:dyDescent="0.2">
      <c r="A6811" s="83" t="s">
        <v>6881</v>
      </c>
      <c r="B6811" s="83" t="s">
        <v>28269</v>
      </c>
      <c r="C6811" s="83" t="s">
        <v>28270</v>
      </c>
      <c r="D6811" s="83" t="s">
        <v>28271</v>
      </c>
      <c r="E6811" s="83" t="s">
        <v>28272</v>
      </c>
      <c r="F6811" s="83"/>
      <c r="G6811" s="83"/>
      <c r="H6811" s="83" t="s">
        <v>22</v>
      </c>
    </row>
    <row r="6812" spans="1:8" ht="12.75" customHeight="1" x14ac:dyDescent="0.2">
      <c r="A6812" s="83" t="s">
        <v>6882</v>
      </c>
      <c r="B6812" s="83" t="s">
        <v>28269</v>
      </c>
      <c r="C6812" s="83" t="s">
        <v>28273</v>
      </c>
      <c r="D6812" s="83" t="s">
        <v>28271</v>
      </c>
      <c r="E6812" s="83" t="s">
        <v>28272</v>
      </c>
      <c r="F6812" s="83"/>
      <c r="G6812" s="83"/>
      <c r="H6812" s="83" t="s">
        <v>22</v>
      </c>
    </row>
    <row r="6813" spans="1:8" ht="12.75" customHeight="1" x14ac:dyDescent="0.2">
      <c r="A6813" s="83" t="s">
        <v>6883</v>
      </c>
      <c r="B6813" s="83" t="s">
        <v>28269</v>
      </c>
      <c r="C6813" s="83" t="s">
        <v>28273</v>
      </c>
      <c r="D6813" s="83" t="s">
        <v>28271</v>
      </c>
      <c r="E6813" s="83" t="s">
        <v>28272</v>
      </c>
      <c r="F6813" s="83"/>
      <c r="G6813" s="83"/>
      <c r="H6813" s="83" t="s">
        <v>22</v>
      </c>
    </row>
    <row r="6814" spans="1:8" ht="12.75" customHeight="1" x14ac:dyDescent="0.2">
      <c r="A6814" s="83" t="s">
        <v>6884</v>
      </c>
      <c r="B6814" s="83" t="s">
        <v>28265</v>
      </c>
      <c r="C6814" s="83" t="s">
        <v>28274</v>
      </c>
      <c r="D6814" s="83" t="s">
        <v>28267</v>
      </c>
      <c r="E6814" s="83" t="s">
        <v>28268</v>
      </c>
      <c r="F6814" s="83"/>
      <c r="G6814" s="83"/>
      <c r="H6814" s="83" t="s">
        <v>22</v>
      </c>
    </row>
    <row r="6815" spans="1:8" ht="12.75" customHeight="1" x14ac:dyDescent="0.2">
      <c r="A6815" s="83" t="s">
        <v>6885</v>
      </c>
      <c r="B6815" s="83" t="s">
        <v>28265</v>
      </c>
      <c r="C6815" s="83" t="s">
        <v>28274</v>
      </c>
      <c r="D6815" s="83" t="s">
        <v>28267</v>
      </c>
      <c r="E6815" s="83" t="s">
        <v>28268</v>
      </c>
      <c r="F6815" s="83"/>
      <c r="G6815" s="83"/>
      <c r="H6815" s="83" t="s">
        <v>22</v>
      </c>
    </row>
    <row r="6816" spans="1:8" ht="12.75" customHeight="1" x14ac:dyDescent="0.2">
      <c r="A6816" s="83" t="s">
        <v>6886</v>
      </c>
      <c r="B6816" s="83" t="s">
        <v>28262</v>
      </c>
      <c r="C6816" s="83" t="s">
        <v>28275</v>
      </c>
      <c r="D6816" s="83" t="s">
        <v>28276</v>
      </c>
      <c r="E6816" s="83" t="s">
        <v>28277</v>
      </c>
      <c r="F6816" s="83" t="s">
        <v>28278</v>
      </c>
      <c r="G6816" s="83"/>
      <c r="H6816" s="83" t="s">
        <v>22</v>
      </c>
    </row>
    <row r="6817" spans="1:8" ht="12.75" customHeight="1" x14ac:dyDescent="0.2">
      <c r="A6817" s="83" t="s">
        <v>6887</v>
      </c>
      <c r="B6817" s="83" t="s">
        <v>28262</v>
      </c>
      <c r="C6817" s="83" t="s">
        <v>28275</v>
      </c>
      <c r="D6817" s="83" t="s">
        <v>28276</v>
      </c>
      <c r="E6817" s="83" t="s">
        <v>28277</v>
      </c>
      <c r="F6817" s="83" t="s">
        <v>28278</v>
      </c>
      <c r="G6817" s="83"/>
      <c r="H6817" s="83" t="s">
        <v>22</v>
      </c>
    </row>
    <row r="6818" spans="1:8" ht="12.75" customHeight="1" x14ac:dyDescent="0.2">
      <c r="A6818" s="83" t="s">
        <v>6888</v>
      </c>
      <c r="B6818" s="83" t="s">
        <v>28279</v>
      </c>
      <c r="C6818" s="83" t="s">
        <v>28280</v>
      </c>
      <c r="D6818" s="83" t="s">
        <v>28281</v>
      </c>
      <c r="E6818" s="83" t="s">
        <v>25971</v>
      </c>
      <c r="F6818" s="83"/>
      <c r="G6818" s="83"/>
      <c r="H6818" s="83" t="s">
        <v>22</v>
      </c>
    </row>
    <row r="6819" spans="1:8" ht="12.75" customHeight="1" x14ac:dyDescent="0.2">
      <c r="A6819" s="83" t="s">
        <v>6889</v>
      </c>
      <c r="B6819" s="83" t="s">
        <v>28279</v>
      </c>
      <c r="C6819" s="83" t="s">
        <v>28280</v>
      </c>
      <c r="D6819" s="83" t="s">
        <v>28281</v>
      </c>
      <c r="E6819" s="83" t="s">
        <v>25971</v>
      </c>
      <c r="F6819" s="83"/>
      <c r="G6819" s="83"/>
      <c r="H6819" s="83" t="s">
        <v>22</v>
      </c>
    </row>
    <row r="6820" spans="1:8" ht="12.75" customHeight="1" x14ac:dyDescent="0.2">
      <c r="A6820" s="83" t="s">
        <v>6890</v>
      </c>
      <c r="B6820" s="83" t="s">
        <v>28282</v>
      </c>
      <c r="C6820" s="83" t="s">
        <v>28283</v>
      </c>
      <c r="D6820" s="83" t="s">
        <v>28284</v>
      </c>
      <c r="E6820" s="83" t="s">
        <v>28285</v>
      </c>
      <c r="F6820" s="83"/>
      <c r="G6820" s="83"/>
      <c r="H6820" s="83" t="s">
        <v>22</v>
      </c>
    </row>
    <row r="6821" spans="1:8" ht="12.75" customHeight="1" x14ac:dyDescent="0.2">
      <c r="A6821" s="83" t="s">
        <v>6891</v>
      </c>
      <c r="B6821" s="83" t="s">
        <v>28282</v>
      </c>
      <c r="C6821" s="83" t="s">
        <v>28283</v>
      </c>
      <c r="D6821" s="83" t="s">
        <v>28284</v>
      </c>
      <c r="E6821" s="83" t="s">
        <v>28285</v>
      </c>
      <c r="F6821" s="83"/>
      <c r="G6821" s="83"/>
      <c r="H6821" s="83" t="s">
        <v>22</v>
      </c>
    </row>
    <row r="6822" spans="1:8" ht="12.75" customHeight="1" x14ac:dyDescent="0.2">
      <c r="A6822" s="83" t="s">
        <v>6892</v>
      </c>
      <c r="B6822" s="83" t="s">
        <v>28286</v>
      </c>
      <c r="C6822" s="83" t="s">
        <v>28287</v>
      </c>
      <c r="D6822" s="83" t="s">
        <v>28288</v>
      </c>
      <c r="E6822" s="83" t="s">
        <v>28289</v>
      </c>
      <c r="F6822" s="83" t="s">
        <v>28248</v>
      </c>
      <c r="G6822" s="83"/>
      <c r="H6822" s="83" t="s">
        <v>22</v>
      </c>
    </row>
    <row r="6823" spans="1:8" ht="12.75" customHeight="1" x14ac:dyDescent="0.2">
      <c r="A6823" s="83" t="s">
        <v>6893</v>
      </c>
      <c r="B6823" s="83" t="s">
        <v>28286</v>
      </c>
      <c r="C6823" s="83" t="s">
        <v>28287</v>
      </c>
      <c r="D6823" s="83" t="s">
        <v>28288</v>
      </c>
      <c r="E6823" s="83" t="s">
        <v>28289</v>
      </c>
      <c r="F6823" s="83" t="s">
        <v>28248</v>
      </c>
      <c r="G6823" s="83"/>
      <c r="H6823" s="83" t="s">
        <v>22</v>
      </c>
    </row>
    <row r="6824" spans="1:8" ht="12.75" customHeight="1" x14ac:dyDescent="0.2">
      <c r="A6824" s="83" t="s">
        <v>6894</v>
      </c>
      <c r="B6824" s="83" t="s">
        <v>28290</v>
      </c>
      <c r="C6824" s="83" t="s">
        <v>28291</v>
      </c>
      <c r="D6824" s="83" t="s">
        <v>28292</v>
      </c>
      <c r="E6824" s="83"/>
      <c r="F6824" s="83"/>
      <c r="G6824" s="83"/>
      <c r="H6824" s="83" t="s">
        <v>22</v>
      </c>
    </row>
    <row r="6825" spans="1:8" ht="12.75" customHeight="1" x14ac:dyDescent="0.2">
      <c r="A6825" s="83" t="s">
        <v>6895</v>
      </c>
      <c r="B6825" s="83" t="s">
        <v>28290</v>
      </c>
      <c r="C6825" s="83" t="s">
        <v>28291</v>
      </c>
      <c r="D6825" s="83" t="s">
        <v>28292</v>
      </c>
      <c r="E6825" s="83"/>
      <c r="F6825" s="83"/>
      <c r="G6825" s="83"/>
      <c r="H6825" s="83" t="s">
        <v>22</v>
      </c>
    </row>
    <row r="6826" spans="1:8" ht="12.75" customHeight="1" x14ac:dyDescent="0.2">
      <c r="A6826" s="83" t="s">
        <v>6896</v>
      </c>
      <c r="B6826" s="83" t="s">
        <v>28293</v>
      </c>
      <c r="C6826" s="83" t="s">
        <v>28294</v>
      </c>
      <c r="D6826" s="83" t="s">
        <v>28295</v>
      </c>
      <c r="E6826" s="83" t="s">
        <v>28296</v>
      </c>
      <c r="F6826" s="83"/>
      <c r="G6826" s="83"/>
      <c r="H6826" s="83" t="s">
        <v>22</v>
      </c>
    </row>
    <row r="6827" spans="1:8" ht="12.75" customHeight="1" x14ac:dyDescent="0.2">
      <c r="A6827" s="83" t="s">
        <v>6897</v>
      </c>
      <c r="B6827" s="83" t="s">
        <v>28293</v>
      </c>
      <c r="C6827" s="83" t="s">
        <v>28294</v>
      </c>
      <c r="D6827" s="83" t="s">
        <v>28295</v>
      </c>
      <c r="E6827" s="83" t="s">
        <v>28296</v>
      </c>
      <c r="F6827" s="83"/>
      <c r="G6827" s="83"/>
      <c r="H6827" s="83" t="s">
        <v>22</v>
      </c>
    </row>
    <row r="6828" spans="1:8" ht="12.75" customHeight="1" x14ac:dyDescent="0.2">
      <c r="A6828" s="83" t="s">
        <v>6898</v>
      </c>
      <c r="B6828" s="83" t="s">
        <v>28297</v>
      </c>
      <c r="C6828" s="83" t="s">
        <v>28298</v>
      </c>
      <c r="D6828" s="83" t="s">
        <v>28299</v>
      </c>
      <c r="E6828" s="83" t="s">
        <v>28300</v>
      </c>
      <c r="F6828" s="83"/>
      <c r="G6828" s="83"/>
      <c r="H6828" s="83" t="s">
        <v>22</v>
      </c>
    </row>
    <row r="6829" spans="1:8" ht="12.75" customHeight="1" x14ac:dyDescent="0.2">
      <c r="A6829" s="83" t="s">
        <v>6899</v>
      </c>
      <c r="B6829" s="83" t="s">
        <v>28297</v>
      </c>
      <c r="C6829" s="83" t="s">
        <v>28298</v>
      </c>
      <c r="D6829" s="83" t="s">
        <v>28299</v>
      </c>
      <c r="E6829" s="83" t="s">
        <v>28300</v>
      </c>
      <c r="F6829" s="83"/>
      <c r="G6829" s="83"/>
      <c r="H6829" s="83" t="s">
        <v>22</v>
      </c>
    </row>
    <row r="6830" spans="1:8" ht="12.75" customHeight="1" x14ac:dyDescent="0.2">
      <c r="A6830" s="83" t="s">
        <v>6900</v>
      </c>
      <c r="B6830" s="83" t="s">
        <v>28297</v>
      </c>
      <c r="C6830" s="83" t="s">
        <v>28298</v>
      </c>
      <c r="D6830" s="83" t="s">
        <v>28301</v>
      </c>
      <c r="E6830" s="83" t="s">
        <v>28300</v>
      </c>
      <c r="F6830" s="83"/>
      <c r="G6830" s="83"/>
      <c r="H6830" s="83" t="s">
        <v>22</v>
      </c>
    </row>
    <row r="6831" spans="1:8" ht="12.75" customHeight="1" x14ac:dyDescent="0.2">
      <c r="A6831" s="83" t="s">
        <v>6901</v>
      </c>
      <c r="B6831" s="83" t="s">
        <v>28297</v>
      </c>
      <c r="C6831" s="83" t="s">
        <v>28298</v>
      </c>
      <c r="D6831" s="83" t="s">
        <v>28301</v>
      </c>
      <c r="E6831" s="83" t="s">
        <v>28300</v>
      </c>
      <c r="F6831" s="83"/>
      <c r="G6831" s="83"/>
      <c r="H6831" s="83" t="s">
        <v>22</v>
      </c>
    </row>
    <row r="6832" spans="1:8" ht="12.75" customHeight="1" x14ac:dyDescent="0.2">
      <c r="A6832" s="83" t="s">
        <v>6902</v>
      </c>
      <c r="B6832" s="83" t="s">
        <v>28297</v>
      </c>
      <c r="C6832" s="83" t="s">
        <v>28302</v>
      </c>
      <c r="D6832" s="83" t="s">
        <v>28303</v>
      </c>
      <c r="E6832" s="83" t="s">
        <v>28300</v>
      </c>
      <c r="F6832" s="83"/>
      <c r="G6832" s="83"/>
      <c r="H6832" s="83" t="s">
        <v>22</v>
      </c>
    </row>
    <row r="6833" spans="1:8" ht="12.75" customHeight="1" x14ac:dyDescent="0.2">
      <c r="A6833" s="83" t="s">
        <v>6903</v>
      </c>
      <c r="B6833" s="83" t="s">
        <v>28297</v>
      </c>
      <c r="C6833" s="83" t="s">
        <v>28302</v>
      </c>
      <c r="D6833" s="83" t="s">
        <v>28303</v>
      </c>
      <c r="E6833" s="83" t="s">
        <v>28300</v>
      </c>
      <c r="F6833" s="83"/>
      <c r="G6833" s="83"/>
      <c r="H6833" s="83" t="s">
        <v>22</v>
      </c>
    </row>
    <row r="6834" spans="1:8" ht="12.75" customHeight="1" x14ac:dyDescent="0.2">
      <c r="A6834" s="83" t="s">
        <v>6904</v>
      </c>
      <c r="B6834" s="83" t="s">
        <v>28297</v>
      </c>
      <c r="C6834" s="83" t="s">
        <v>28298</v>
      </c>
      <c r="D6834" s="83" t="s">
        <v>28304</v>
      </c>
      <c r="E6834" s="83" t="s">
        <v>28300</v>
      </c>
      <c r="F6834" s="83"/>
      <c r="G6834" s="83"/>
      <c r="H6834" s="83" t="s">
        <v>22</v>
      </c>
    </row>
    <row r="6835" spans="1:8" ht="12.75" customHeight="1" x14ac:dyDescent="0.2">
      <c r="A6835" s="83" t="s">
        <v>6905</v>
      </c>
      <c r="B6835" s="83" t="s">
        <v>28297</v>
      </c>
      <c r="C6835" s="83" t="s">
        <v>28298</v>
      </c>
      <c r="D6835" s="83" t="s">
        <v>28304</v>
      </c>
      <c r="E6835" s="83" t="s">
        <v>28300</v>
      </c>
      <c r="F6835" s="83"/>
      <c r="G6835" s="83"/>
      <c r="H6835" s="83" t="s">
        <v>22</v>
      </c>
    </row>
    <row r="6836" spans="1:8" ht="12.75" customHeight="1" x14ac:dyDescent="0.2">
      <c r="A6836" s="83" t="s">
        <v>6906</v>
      </c>
      <c r="B6836" s="83" t="s">
        <v>28297</v>
      </c>
      <c r="C6836" s="83" t="s">
        <v>28298</v>
      </c>
      <c r="D6836" s="83" t="s">
        <v>28305</v>
      </c>
      <c r="E6836" s="83" t="s">
        <v>28300</v>
      </c>
      <c r="F6836" s="83"/>
      <c r="G6836" s="83"/>
      <c r="H6836" s="83" t="s">
        <v>22</v>
      </c>
    </row>
    <row r="6837" spans="1:8" ht="12.75" customHeight="1" x14ac:dyDescent="0.2">
      <c r="A6837" s="83" t="s">
        <v>6907</v>
      </c>
      <c r="B6837" s="83" t="s">
        <v>28297</v>
      </c>
      <c r="C6837" s="83" t="s">
        <v>28298</v>
      </c>
      <c r="D6837" s="83" t="s">
        <v>28305</v>
      </c>
      <c r="E6837" s="83" t="s">
        <v>28300</v>
      </c>
      <c r="F6837" s="83"/>
      <c r="G6837" s="83"/>
      <c r="H6837" s="83" t="s">
        <v>22</v>
      </c>
    </row>
    <row r="6838" spans="1:8" ht="12.75" customHeight="1" x14ac:dyDescent="0.2">
      <c r="A6838" s="83" t="s">
        <v>6908</v>
      </c>
      <c r="B6838" s="83" t="s">
        <v>28297</v>
      </c>
      <c r="C6838" s="83" t="s">
        <v>28298</v>
      </c>
      <c r="D6838" s="83" t="s">
        <v>28306</v>
      </c>
      <c r="E6838" s="83" t="s">
        <v>28300</v>
      </c>
      <c r="F6838" s="83"/>
      <c r="G6838" s="83"/>
      <c r="H6838" s="83" t="s">
        <v>22</v>
      </c>
    </row>
    <row r="6839" spans="1:8" ht="12.75" customHeight="1" x14ac:dyDescent="0.2">
      <c r="A6839" s="83" t="s">
        <v>6909</v>
      </c>
      <c r="B6839" s="83" t="s">
        <v>28297</v>
      </c>
      <c r="C6839" s="83" t="s">
        <v>28298</v>
      </c>
      <c r="D6839" s="83" t="s">
        <v>28306</v>
      </c>
      <c r="E6839" s="83" t="s">
        <v>28300</v>
      </c>
      <c r="F6839" s="83"/>
      <c r="G6839" s="83"/>
      <c r="H6839" s="83" t="s">
        <v>22</v>
      </c>
    </row>
    <row r="6840" spans="1:8" ht="12.75" customHeight="1" x14ac:dyDescent="0.2">
      <c r="A6840" s="83" t="s">
        <v>6910</v>
      </c>
      <c r="B6840" s="83" t="s">
        <v>28297</v>
      </c>
      <c r="C6840" s="83" t="s">
        <v>28298</v>
      </c>
      <c r="D6840" s="83" t="s">
        <v>28307</v>
      </c>
      <c r="E6840" s="83" t="s">
        <v>28300</v>
      </c>
      <c r="F6840" s="83"/>
      <c r="G6840" s="83"/>
      <c r="H6840" s="83" t="s">
        <v>22</v>
      </c>
    </row>
    <row r="6841" spans="1:8" ht="12.75" customHeight="1" x14ac:dyDescent="0.2">
      <c r="A6841" s="83" t="s">
        <v>6911</v>
      </c>
      <c r="B6841" s="83" t="s">
        <v>28297</v>
      </c>
      <c r="C6841" s="83" t="s">
        <v>28298</v>
      </c>
      <c r="D6841" s="83" t="s">
        <v>28307</v>
      </c>
      <c r="E6841" s="83" t="s">
        <v>28300</v>
      </c>
      <c r="F6841" s="83"/>
      <c r="G6841" s="83"/>
      <c r="H6841" s="83" t="s">
        <v>22</v>
      </c>
    </row>
    <row r="6842" spans="1:8" ht="12.75" customHeight="1" x14ac:dyDescent="0.2">
      <c r="A6842" s="83" t="s">
        <v>6912</v>
      </c>
      <c r="B6842" s="83" t="s">
        <v>28297</v>
      </c>
      <c r="C6842" s="83" t="s">
        <v>28298</v>
      </c>
      <c r="D6842" s="83" t="s">
        <v>28308</v>
      </c>
      <c r="E6842" s="83" t="s">
        <v>28300</v>
      </c>
      <c r="F6842" s="83"/>
      <c r="G6842" s="83"/>
      <c r="H6842" s="83" t="s">
        <v>22</v>
      </c>
    </row>
    <row r="6843" spans="1:8" ht="12.75" customHeight="1" x14ac:dyDescent="0.2">
      <c r="A6843" s="83" t="s">
        <v>6913</v>
      </c>
      <c r="B6843" s="83" t="s">
        <v>28297</v>
      </c>
      <c r="C6843" s="83" t="s">
        <v>28298</v>
      </c>
      <c r="D6843" s="83" t="s">
        <v>28308</v>
      </c>
      <c r="E6843" s="83" t="s">
        <v>28300</v>
      </c>
      <c r="F6843" s="83"/>
      <c r="G6843" s="83"/>
      <c r="H6843" s="83" t="s">
        <v>22</v>
      </c>
    </row>
    <row r="6844" spans="1:8" ht="12.75" customHeight="1" x14ac:dyDescent="0.2">
      <c r="A6844" s="83" t="s">
        <v>6914</v>
      </c>
      <c r="B6844" s="83" t="s">
        <v>28297</v>
      </c>
      <c r="C6844" s="83" t="s">
        <v>28298</v>
      </c>
      <c r="D6844" s="83" t="s">
        <v>28309</v>
      </c>
      <c r="E6844" s="83" t="s">
        <v>28300</v>
      </c>
      <c r="F6844" s="83"/>
      <c r="G6844" s="83"/>
      <c r="H6844" s="83" t="s">
        <v>22</v>
      </c>
    </row>
    <row r="6845" spans="1:8" ht="12.75" customHeight="1" x14ac:dyDescent="0.2">
      <c r="A6845" s="83" t="s">
        <v>6915</v>
      </c>
      <c r="B6845" s="83" t="s">
        <v>28297</v>
      </c>
      <c r="C6845" s="83" t="s">
        <v>28298</v>
      </c>
      <c r="D6845" s="83" t="s">
        <v>28309</v>
      </c>
      <c r="E6845" s="83" t="s">
        <v>28300</v>
      </c>
      <c r="F6845" s="83"/>
      <c r="G6845" s="83"/>
      <c r="H6845" s="83" t="s">
        <v>22</v>
      </c>
    </row>
    <row r="6846" spans="1:8" ht="12.75" customHeight="1" x14ac:dyDescent="0.2">
      <c r="A6846" s="83" t="s">
        <v>6916</v>
      </c>
      <c r="B6846" s="83" t="s">
        <v>28297</v>
      </c>
      <c r="C6846" s="83" t="s">
        <v>28298</v>
      </c>
      <c r="D6846" s="83" t="s">
        <v>28310</v>
      </c>
      <c r="E6846" s="83"/>
      <c r="F6846" s="83"/>
      <c r="G6846" s="83"/>
      <c r="H6846" s="83" t="s">
        <v>22</v>
      </c>
    </row>
    <row r="6847" spans="1:8" ht="12.75" customHeight="1" x14ac:dyDescent="0.2">
      <c r="A6847" s="83" t="s">
        <v>6917</v>
      </c>
      <c r="B6847" s="83" t="s">
        <v>28297</v>
      </c>
      <c r="C6847" s="83" t="s">
        <v>28298</v>
      </c>
      <c r="D6847" s="83" t="s">
        <v>28310</v>
      </c>
      <c r="E6847" s="83"/>
      <c r="F6847" s="83"/>
      <c r="G6847" s="83"/>
      <c r="H6847" s="83" t="s">
        <v>22</v>
      </c>
    </row>
    <row r="6848" spans="1:8" ht="12.75" customHeight="1" x14ac:dyDescent="0.2">
      <c r="A6848" s="83" t="s">
        <v>6918</v>
      </c>
      <c r="B6848" s="83" t="s">
        <v>28297</v>
      </c>
      <c r="C6848" s="83" t="s">
        <v>28298</v>
      </c>
      <c r="D6848" s="83" t="s">
        <v>28311</v>
      </c>
      <c r="E6848" s="83" t="s">
        <v>28300</v>
      </c>
      <c r="F6848" s="83"/>
      <c r="G6848" s="83"/>
      <c r="H6848" s="83" t="s">
        <v>22</v>
      </c>
    </row>
    <row r="6849" spans="1:8" ht="12.75" customHeight="1" x14ac:dyDescent="0.2">
      <c r="A6849" s="83" t="s">
        <v>6919</v>
      </c>
      <c r="B6849" s="83" t="s">
        <v>28297</v>
      </c>
      <c r="C6849" s="83" t="s">
        <v>28298</v>
      </c>
      <c r="D6849" s="83" t="s">
        <v>28311</v>
      </c>
      <c r="E6849" s="83" t="s">
        <v>28300</v>
      </c>
      <c r="F6849" s="83"/>
      <c r="G6849" s="83"/>
      <c r="H6849" s="83" t="s">
        <v>22</v>
      </c>
    </row>
    <row r="6850" spans="1:8" ht="12.75" customHeight="1" x14ac:dyDescent="0.2">
      <c r="A6850" s="83" t="s">
        <v>6920</v>
      </c>
      <c r="B6850" s="83" t="s">
        <v>28297</v>
      </c>
      <c r="C6850" s="83" t="s">
        <v>28298</v>
      </c>
      <c r="D6850" s="83" t="s">
        <v>28312</v>
      </c>
      <c r="E6850" s="83" t="s">
        <v>28300</v>
      </c>
      <c r="F6850" s="83"/>
      <c r="G6850" s="83"/>
      <c r="H6850" s="83" t="s">
        <v>22</v>
      </c>
    </row>
    <row r="6851" spans="1:8" ht="12.75" customHeight="1" x14ac:dyDescent="0.2">
      <c r="A6851" s="83" t="s">
        <v>6921</v>
      </c>
      <c r="B6851" s="83" t="s">
        <v>28297</v>
      </c>
      <c r="C6851" s="83" t="s">
        <v>28298</v>
      </c>
      <c r="D6851" s="83" t="s">
        <v>28312</v>
      </c>
      <c r="E6851" s="83" t="s">
        <v>28300</v>
      </c>
      <c r="F6851" s="83"/>
      <c r="G6851" s="83"/>
      <c r="H6851" s="83" t="s">
        <v>22</v>
      </c>
    </row>
    <row r="6852" spans="1:8" ht="12.75" customHeight="1" x14ac:dyDescent="0.2">
      <c r="A6852" s="83" t="s">
        <v>6922</v>
      </c>
      <c r="B6852" s="83" t="s">
        <v>28297</v>
      </c>
      <c r="C6852" s="83" t="s">
        <v>28298</v>
      </c>
      <c r="D6852" s="83" t="s">
        <v>28313</v>
      </c>
      <c r="E6852" s="83" t="s">
        <v>28300</v>
      </c>
      <c r="F6852" s="83"/>
      <c r="G6852" s="83"/>
      <c r="H6852" s="83" t="s">
        <v>22</v>
      </c>
    </row>
    <row r="6853" spans="1:8" ht="12.75" customHeight="1" x14ac:dyDescent="0.2">
      <c r="A6853" s="83" t="s">
        <v>6923</v>
      </c>
      <c r="B6853" s="83" t="s">
        <v>28297</v>
      </c>
      <c r="C6853" s="83" t="s">
        <v>28298</v>
      </c>
      <c r="D6853" s="83" t="s">
        <v>28313</v>
      </c>
      <c r="E6853" s="83" t="s">
        <v>28300</v>
      </c>
      <c r="F6853" s="83"/>
      <c r="G6853" s="83"/>
      <c r="H6853" s="83" t="s">
        <v>22</v>
      </c>
    </row>
    <row r="6854" spans="1:8" ht="12.75" customHeight="1" x14ac:dyDescent="0.2">
      <c r="A6854" s="83" t="s">
        <v>6924</v>
      </c>
      <c r="B6854" s="83" t="s">
        <v>28297</v>
      </c>
      <c r="C6854" s="83" t="s">
        <v>28298</v>
      </c>
      <c r="D6854" s="83" t="s">
        <v>28314</v>
      </c>
      <c r="E6854" s="83" t="s">
        <v>28300</v>
      </c>
      <c r="F6854" s="83"/>
      <c r="G6854" s="83"/>
      <c r="H6854" s="83" t="s">
        <v>22</v>
      </c>
    </row>
    <row r="6855" spans="1:8" ht="12.75" customHeight="1" x14ac:dyDescent="0.2">
      <c r="A6855" s="83" t="s">
        <v>6925</v>
      </c>
      <c r="B6855" s="83" t="s">
        <v>28297</v>
      </c>
      <c r="C6855" s="83" t="s">
        <v>28298</v>
      </c>
      <c r="D6855" s="83" t="s">
        <v>28314</v>
      </c>
      <c r="E6855" s="83" t="s">
        <v>28300</v>
      </c>
      <c r="F6855" s="83"/>
      <c r="G6855" s="83"/>
      <c r="H6855" s="83" t="s">
        <v>22</v>
      </c>
    </row>
    <row r="6856" spans="1:8" ht="12.75" customHeight="1" x14ac:dyDescent="0.2">
      <c r="A6856" s="83" t="s">
        <v>6926</v>
      </c>
      <c r="B6856" s="83" t="s">
        <v>28297</v>
      </c>
      <c r="C6856" s="83" t="s">
        <v>28298</v>
      </c>
      <c r="D6856" s="83" t="s">
        <v>28315</v>
      </c>
      <c r="E6856" s="83" t="s">
        <v>28300</v>
      </c>
      <c r="F6856" s="83"/>
      <c r="G6856" s="83"/>
      <c r="H6856" s="83" t="s">
        <v>22</v>
      </c>
    </row>
    <row r="6857" spans="1:8" ht="12.75" customHeight="1" x14ac:dyDescent="0.2">
      <c r="A6857" s="83" t="s">
        <v>6927</v>
      </c>
      <c r="B6857" s="83" t="s">
        <v>28297</v>
      </c>
      <c r="C6857" s="83" t="s">
        <v>28298</v>
      </c>
      <c r="D6857" s="83" t="s">
        <v>28315</v>
      </c>
      <c r="E6857" s="83" t="s">
        <v>28300</v>
      </c>
      <c r="F6857" s="83"/>
      <c r="G6857" s="83"/>
      <c r="H6857" s="83" t="s">
        <v>22</v>
      </c>
    </row>
    <row r="6858" spans="1:8" ht="12.75" customHeight="1" x14ac:dyDescent="0.2">
      <c r="A6858" s="83" t="s">
        <v>6928</v>
      </c>
      <c r="B6858" s="83" t="s">
        <v>28297</v>
      </c>
      <c r="C6858" s="83" t="s">
        <v>28298</v>
      </c>
      <c r="D6858" s="83" t="s">
        <v>28316</v>
      </c>
      <c r="E6858" s="83" t="s">
        <v>28300</v>
      </c>
      <c r="F6858" s="83"/>
      <c r="G6858" s="83"/>
      <c r="H6858" s="83" t="s">
        <v>22</v>
      </c>
    </row>
    <row r="6859" spans="1:8" ht="12.75" customHeight="1" x14ac:dyDescent="0.2">
      <c r="A6859" s="83" t="s">
        <v>6929</v>
      </c>
      <c r="B6859" s="83" t="s">
        <v>28297</v>
      </c>
      <c r="C6859" s="83" t="s">
        <v>28298</v>
      </c>
      <c r="D6859" s="83" t="s">
        <v>28316</v>
      </c>
      <c r="E6859" s="83" t="s">
        <v>28300</v>
      </c>
      <c r="F6859" s="83"/>
      <c r="G6859" s="83"/>
      <c r="H6859" s="83" t="s">
        <v>22</v>
      </c>
    </row>
    <row r="6860" spans="1:8" ht="12.75" customHeight="1" x14ac:dyDescent="0.2">
      <c r="A6860" s="83" t="s">
        <v>6930</v>
      </c>
      <c r="B6860" s="83" t="s">
        <v>28297</v>
      </c>
      <c r="C6860" s="83" t="s">
        <v>28298</v>
      </c>
      <c r="D6860" s="83" t="s">
        <v>28317</v>
      </c>
      <c r="E6860" s="83" t="s">
        <v>28300</v>
      </c>
      <c r="F6860" s="83"/>
      <c r="G6860" s="83"/>
      <c r="H6860" s="83" t="s">
        <v>22</v>
      </c>
    </row>
    <row r="6861" spans="1:8" ht="12.75" customHeight="1" x14ac:dyDescent="0.2">
      <c r="A6861" s="83" t="s">
        <v>6931</v>
      </c>
      <c r="B6861" s="83" t="s">
        <v>28297</v>
      </c>
      <c r="C6861" s="83" t="s">
        <v>28298</v>
      </c>
      <c r="D6861" s="83" t="s">
        <v>28317</v>
      </c>
      <c r="E6861" s="83" t="s">
        <v>28300</v>
      </c>
      <c r="F6861" s="83"/>
      <c r="G6861" s="83"/>
      <c r="H6861" s="83" t="s">
        <v>22</v>
      </c>
    </row>
    <row r="6862" spans="1:8" ht="12.75" customHeight="1" x14ac:dyDescent="0.2">
      <c r="A6862" s="83" t="s">
        <v>6932</v>
      </c>
      <c r="B6862" s="83" t="s">
        <v>28297</v>
      </c>
      <c r="C6862" s="83" t="s">
        <v>28298</v>
      </c>
      <c r="D6862" s="83" t="s">
        <v>28318</v>
      </c>
      <c r="E6862" s="83" t="s">
        <v>28300</v>
      </c>
      <c r="F6862" s="83"/>
      <c r="G6862" s="83"/>
      <c r="H6862" s="83" t="s">
        <v>22</v>
      </c>
    </row>
    <row r="6863" spans="1:8" ht="12.75" customHeight="1" x14ac:dyDescent="0.2">
      <c r="A6863" s="83" t="s">
        <v>6933</v>
      </c>
      <c r="B6863" s="83" t="s">
        <v>28297</v>
      </c>
      <c r="C6863" s="83" t="s">
        <v>28298</v>
      </c>
      <c r="D6863" s="83" t="s">
        <v>28318</v>
      </c>
      <c r="E6863" s="83" t="s">
        <v>28300</v>
      </c>
      <c r="F6863" s="83"/>
      <c r="G6863" s="83"/>
      <c r="H6863" s="83" t="s">
        <v>22</v>
      </c>
    </row>
    <row r="6864" spans="1:8" ht="12.75" customHeight="1" x14ac:dyDescent="0.2">
      <c r="A6864" s="83" t="s">
        <v>6934</v>
      </c>
      <c r="B6864" s="83" t="s">
        <v>28297</v>
      </c>
      <c r="C6864" s="83" t="s">
        <v>28298</v>
      </c>
      <c r="D6864" s="83" t="s">
        <v>28319</v>
      </c>
      <c r="E6864" s="83"/>
      <c r="F6864" s="83"/>
      <c r="G6864" s="83"/>
      <c r="H6864" s="83" t="s">
        <v>22</v>
      </c>
    </row>
    <row r="6865" spans="1:8" ht="12.75" customHeight="1" x14ac:dyDescent="0.2">
      <c r="A6865" s="83" t="s">
        <v>6935</v>
      </c>
      <c r="B6865" s="83" t="s">
        <v>28297</v>
      </c>
      <c r="C6865" s="83" t="s">
        <v>28298</v>
      </c>
      <c r="D6865" s="83" t="s">
        <v>28319</v>
      </c>
      <c r="E6865" s="83"/>
      <c r="F6865" s="83"/>
      <c r="G6865" s="83"/>
      <c r="H6865" s="83" t="s">
        <v>22</v>
      </c>
    </row>
    <row r="6866" spans="1:8" ht="12.75" customHeight="1" x14ac:dyDescent="0.2">
      <c r="A6866" s="83" t="s">
        <v>6936</v>
      </c>
      <c r="B6866" s="83" t="s">
        <v>28297</v>
      </c>
      <c r="C6866" s="83" t="s">
        <v>28298</v>
      </c>
      <c r="D6866" s="83" t="s">
        <v>28320</v>
      </c>
      <c r="E6866" s="83"/>
      <c r="F6866" s="83"/>
      <c r="G6866" s="83"/>
      <c r="H6866" s="83" t="s">
        <v>22</v>
      </c>
    </row>
    <row r="6867" spans="1:8" ht="12.75" customHeight="1" x14ac:dyDescent="0.2">
      <c r="A6867" s="83" t="s">
        <v>6937</v>
      </c>
      <c r="B6867" s="83" t="s">
        <v>28297</v>
      </c>
      <c r="C6867" s="83" t="s">
        <v>28298</v>
      </c>
      <c r="D6867" s="83" t="s">
        <v>28320</v>
      </c>
      <c r="E6867" s="83"/>
      <c r="F6867" s="83"/>
      <c r="G6867" s="83"/>
      <c r="H6867" s="83" t="s">
        <v>22</v>
      </c>
    </row>
    <row r="6868" spans="1:8" ht="12.75" customHeight="1" x14ac:dyDescent="0.2">
      <c r="A6868" s="83" t="s">
        <v>6938</v>
      </c>
      <c r="B6868" s="83" t="s">
        <v>28321</v>
      </c>
      <c r="C6868" s="83" t="s">
        <v>28322</v>
      </c>
      <c r="D6868" s="83" t="s">
        <v>28323</v>
      </c>
      <c r="E6868" s="83"/>
      <c r="F6868" s="83"/>
      <c r="G6868" s="83"/>
      <c r="H6868" s="83" t="s">
        <v>22</v>
      </c>
    </row>
    <row r="6869" spans="1:8" ht="12.75" customHeight="1" x14ac:dyDescent="0.2">
      <c r="A6869" s="83" t="s">
        <v>6939</v>
      </c>
      <c r="B6869" s="83" t="s">
        <v>28321</v>
      </c>
      <c r="C6869" s="83" t="s">
        <v>28322</v>
      </c>
      <c r="D6869" s="83" t="s">
        <v>28323</v>
      </c>
      <c r="E6869" s="83"/>
      <c r="F6869" s="83"/>
      <c r="G6869" s="83"/>
      <c r="H6869" s="83" t="s">
        <v>22</v>
      </c>
    </row>
    <row r="6870" spans="1:8" ht="12.75" customHeight="1" x14ac:dyDescent="0.2">
      <c r="A6870" s="83" t="s">
        <v>6940</v>
      </c>
      <c r="B6870" s="83" t="s">
        <v>28324</v>
      </c>
      <c r="C6870" s="83" t="s">
        <v>28325</v>
      </c>
      <c r="D6870" s="83" t="s">
        <v>28326</v>
      </c>
      <c r="E6870" s="83" t="s">
        <v>28327</v>
      </c>
      <c r="F6870" s="83" t="s">
        <v>28328</v>
      </c>
      <c r="G6870" s="83" t="s">
        <v>28329</v>
      </c>
      <c r="H6870" s="83" t="s">
        <v>22</v>
      </c>
    </row>
    <row r="6871" spans="1:8" ht="12.75" customHeight="1" x14ac:dyDescent="0.2">
      <c r="A6871" s="83" t="s">
        <v>6941</v>
      </c>
      <c r="B6871" s="83" t="s">
        <v>28324</v>
      </c>
      <c r="C6871" s="83" t="s">
        <v>28325</v>
      </c>
      <c r="D6871" s="83" t="s">
        <v>28326</v>
      </c>
      <c r="E6871" s="83" t="s">
        <v>28327</v>
      </c>
      <c r="F6871" s="83" t="s">
        <v>28328</v>
      </c>
      <c r="G6871" s="83" t="s">
        <v>28329</v>
      </c>
      <c r="H6871" s="83" t="s">
        <v>22</v>
      </c>
    </row>
    <row r="6872" spans="1:8" ht="12.75" customHeight="1" x14ac:dyDescent="0.2">
      <c r="A6872" s="83" t="s">
        <v>6942</v>
      </c>
      <c r="B6872" s="83" t="s">
        <v>28324</v>
      </c>
      <c r="C6872" s="83" t="s">
        <v>28330</v>
      </c>
      <c r="D6872" s="83" t="s">
        <v>28326</v>
      </c>
      <c r="E6872" s="83" t="s">
        <v>28327</v>
      </c>
      <c r="F6872" s="83" t="s">
        <v>28328</v>
      </c>
      <c r="G6872" s="83" t="s">
        <v>28329</v>
      </c>
      <c r="H6872" s="83" t="s">
        <v>22</v>
      </c>
    </row>
    <row r="6873" spans="1:8" ht="12.75" customHeight="1" x14ac:dyDescent="0.2">
      <c r="A6873" s="83" t="s">
        <v>6943</v>
      </c>
      <c r="B6873" s="83" t="s">
        <v>28324</v>
      </c>
      <c r="C6873" s="83" t="s">
        <v>28330</v>
      </c>
      <c r="D6873" s="83" t="s">
        <v>28326</v>
      </c>
      <c r="E6873" s="83" t="s">
        <v>28327</v>
      </c>
      <c r="F6873" s="83" t="s">
        <v>28328</v>
      </c>
      <c r="G6873" s="83" t="s">
        <v>28329</v>
      </c>
      <c r="H6873" s="83" t="s">
        <v>22</v>
      </c>
    </row>
    <row r="6874" spans="1:8" ht="12.75" customHeight="1" x14ac:dyDescent="0.2">
      <c r="A6874" s="83" t="s">
        <v>6944</v>
      </c>
      <c r="B6874" s="83" t="s">
        <v>28324</v>
      </c>
      <c r="C6874" s="83" t="s">
        <v>28331</v>
      </c>
      <c r="D6874" s="83" t="s">
        <v>28326</v>
      </c>
      <c r="E6874" s="83" t="s">
        <v>28327</v>
      </c>
      <c r="F6874" s="83" t="s">
        <v>28328</v>
      </c>
      <c r="G6874" s="83" t="s">
        <v>28329</v>
      </c>
      <c r="H6874" s="83" t="s">
        <v>22</v>
      </c>
    </row>
    <row r="6875" spans="1:8" ht="12.75" customHeight="1" x14ac:dyDescent="0.2">
      <c r="A6875" s="83" t="s">
        <v>6945</v>
      </c>
      <c r="B6875" s="83" t="s">
        <v>28324</v>
      </c>
      <c r="C6875" s="83" t="s">
        <v>28331</v>
      </c>
      <c r="D6875" s="83" t="s">
        <v>28326</v>
      </c>
      <c r="E6875" s="83" t="s">
        <v>28327</v>
      </c>
      <c r="F6875" s="83" t="s">
        <v>28328</v>
      </c>
      <c r="G6875" s="83" t="s">
        <v>28329</v>
      </c>
      <c r="H6875" s="83" t="s">
        <v>22</v>
      </c>
    </row>
    <row r="6876" spans="1:8" ht="12.75" customHeight="1" x14ac:dyDescent="0.2">
      <c r="A6876" s="83" t="s">
        <v>6946</v>
      </c>
      <c r="B6876" s="83" t="s">
        <v>28332</v>
      </c>
      <c r="C6876" s="83" t="s">
        <v>28333</v>
      </c>
      <c r="D6876" s="83" t="s">
        <v>28334</v>
      </c>
      <c r="E6876" s="83" t="s">
        <v>28335</v>
      </c>
      <c r="F6876" s="83" t="s">
        <v>28336</v>
      </c>
      <c r="G6876" s="83"/>
      <c r="H6876" s="83" t="s">
        <v>22</v>
      </c>
    </row>
    <row r="6877" spans="1:8" ht="12.75" customHeight="1" x14ac:dyDescent="0.2">
      <c r="A6877" s="83" t="s">
        <v>6947</v>
      </c>
      <c r="B6877" s="83" t="s">
        <v>28332</v>
      </c>
      <c r="C6877" s="83" t="s">
        <v>28333</v>
      </c>
      <c r="D6877" s="83" t="s">
        <v>28334</v>
      </c>
      <c r="E6877" s="83" t="s">
        <v>28335</v>
      </c>
      <c r="F6877" s="83" t="s">
        <v>28336</v>
      </c>
      <c r="G6877" s="83"/>
      <c r="H6877" s="83" t="s">
        <v>22</v>
      </c>
    </row>
    <row r="6878" spans="1:8" ht="12.75" customHeight="1" x14ac:dyDescent="0.2">
      <c r="A6878" s="83" t="s">
        <v>6948</v>
      </c>
      <c r="B6878" s="83" t="s">
        <v>28332</v>
      </c>
      <c r="C6878" s="83" t="s">
        <v>28337</v>
      </c>
      <c r="D6878" s="83" t="s">
        <v>28334</v>
      </c>
      <c r="E6878" s="83" t="s">
        <v>28335</v>
      </c>
      <c r="F6878" s="83" t="s">
        <v>28336</v>
      </c>
      <c r="G6878" s="83"/>
      <c r="H6878" s="83" t="s">
        <v>22</v>
      </c>
    </row>
    <row r="6879" spans="1:8" ht="12.75" customHeight="1" x14ac:dyDescent="0.2">
      <c r="A6879" s="83" t="s">
        <v>6949</v>
      </c>
      <c r="B6879" s="83" t="s">
        <v>28332</v>
      </c>
      <c r="C6879" s="83" t="s">
        <v>28337</v>
      </c>
      <c r="D6879" s="83" t="s">
        <v>28334</v>
      </c>
      <c r="E6879" s="83" t="s">
        <v>28335</v>
      </c>
      <c r="F6879" s="83" t="s">
        <v>28336</v>
      </c>
      <c r="G6879" s="83"/>
      <c r="H6879" s="83" t="s">
        <v>22</v>
      </c>
    </row>
    <row r="6880" spans="1:8" ht="12.75" customHeight="1" x14ac:dyDescent="0.2">
      <c r="A6880" s="83" t="s">
        <v>6950</v>
      </c>
      <c r="B6880" s="83" t="s">
        <v>28332</v>
      </c>
      <c r="C6880" s="83" t="s">
        <v>28338</v>
      </c>
      <c r="D6880" s="83" t="s">
        <v>28334</v>
      </c>
      <c r="E6880" s="83" t="s">
        <v>28335</v>
      </c>
      <c r="F6880" s="83" t="s">
        <v>28336</v>
      </c>
      <c r="G6880" s="83"/>
      <c r="H6880" s="83" t="s">
        <v>22</v>
      </c>
    </row>
    <row r="6881" spans="1:8" ht="12.75" customHeight="1" x14ac:dyDescent="0.2">
      <c r="A6881" s="83" t="s">
        <v>6951</v>
      </c>
      <c r="B6881" s="83" t="s">
        <v>28332</v>
      </c>
      <c r="C6881" s="83" t="s">
        <v>28338</v>
      </c>
      <c r="D6881" s="83" t="s">
        <v>28334</v>
      </c>
      <c r="E6881" s="83" t="s">
        <v>28335</v>
      </c>
      <c r="F6881" s="83" t="s">
        <v>28336</v>
      </c>
      <c r="G6881" s="83"/>
      <c r="H6881" s="83" t="s">
        <v>22</v>
      </c>
    </row>
    <row r="6882" spans="1:8" ht="12.75" customHeight="1" x14ac:dyDescent="0.2">
      <c r="A6882" s="83" t="s">
        <v>6952</v>
      </c>
      <c r="B6882" s="83" t="s">
        <v>28332</v>
      </c>
      <c r="C6882" s="83" t="s">
        <v>28339</v>
      </c>
      <c r="D6882" s="83" t="s">
        <v>28334</v>
      </c>
      <c r="E6882" s="83" t="s">
        <v>28335</v>
      </c>
      <c r="F6882" s="83" t="s">
        <v>28336</v>
      </c>
      <c r="G6882" s="83"/>
      <c r="H6882" s="83" t="s">
        <v>22</v>
      </c>
    </row>
    <row r="6883" spans="1:8" ht="12.75" customHeight="1" x14ac:dyDescent="0.2">
      <c r="A6883" s="83" t="s">
        <v>6953</v>
      </c>
      <c r="B6883" s="83" t="s">
        <v>28332</v>
      </c>
      <c r="C6883" s="83" t="s">
        <v>28339</v>
      </c>
      <c r="D6883" s="83" t="s">
        <v>28334</v>
      </c>
      <c r="E6883" s="83" t="s">
        <v>28335</v>
      </c>
      <c r="F6883" s="83" t="s">
        <v>28336</v>
      </c>
      <c r="G6883" s="83"/>
      <c r="H6883" s="83" t="s">
        <v>22</v>
      </c>
    </row>
    <row r="6884" spans="1:8" ht="12.75" customHeight="1" x14ac:dyDescent="0.2">
      <c r="A6884" s="83" t="s">
        <v>6954</v>
      </c>
      <c r="B6884" s="83" t="s">
        <v>28332</v>
      </c>
      <c r="C6884" s="83" t="s">
        <v>28340</v>
      </c>
      <c r="D6884" s="83" t="s">
        <v>28334</v>
      </c>
      <c r="E6884" s="83" t="s">
        <v>28335</v>
      </c>
      <c r="F6884" s="83" t="s">
        <v>28336</v>
      </c>
      <c r="G6884" s="83"/>
      <c r="H6884" s="83" t="s">
        <v>22</v>
      </c>
    </row>
    <row r="6885" spans="1:8" ht="12.75" customHeight="1" x14ac:dyDescent="0.2">
      <c r="A6885" s="83" t="s">
        <v>6955</v>
      </c>
      <c r="B6885" s="83" t="s">
        <v>28332</v>
      </c>
      <c r="C6885" s="83" t="s">
        <v>28340</v>
      </c>
      <c r="D6885" s="83" t="s">
        <v>28334</v>
      </c>
      <c r="E6885" s="83" t="s">
        <v>28335</v>
      </c>
      <c r="F6885" s="83" t="s">
        <v>28336</v>
      </c>
      <c r="G6885" s="83"/>
      <c r="H6885" s="83" t="s">
        <v>22</v>
      </c>
    </row>
    <row r="6886" spans="1:8" ht="12.75" customHeight="1" x14ac:dyDescent="0.2">
      <c r="A6886" s="83" t="s">
        <v>6956</v>
      </c>
      <c r="B6886" s="83" t="s">
        <v>28341</v>
      </c>
      <c r="C6886" s="83" t="s">
        <v>28342</v>
      </c>
      <c r="D6886" s="83" t="s">
        <v>28343</v>
      </c>
      <c r="E6886" s="83"/>
      <c r="F6886" s="83"/>
      <c r="G6886" s="83"/>
      <c r="H6886" s="83" t="s">
        <v>22</v>
      </c>
    </row>
    <row r="6887" spans="1:8" ht="12.75" customHeight="1" x14ac:dyDescent="0.2">
      <c r="A6887" s="83" t="s">
        <v>6957</v>
      </c>
      <c r="B6887" s="83" t="s">
        <v>28341</v>
      </c>
      <c r="C6887" s="83" t="s">
        <v>28342</v>
      </c>
      <c r="D6887" s="83" t="s">
        <v>28343</v>
      </c>
      <c r="E6887" s="83"/>
      <c r="F6887" s="83"/>
      <c r="G6887" s="83"/>
      <c r="H6887" s="83" t="s">
        <v>22</v>
      </c>
    </row>
    <row r="6888" spans="1:8" ht="12.75" customHeight="1" x14ac:dyDescent="0.2">
      <c r="A6888" s="83" t="s">
        <v>6958</v>
      </c>
      <c r="B6888" s="83" t="s">
        <v>28344</v>
      </c>
      <c r="C6888" s="83" t="s">
        <v>28345</v>
      </c>
      <c r="D6888" s="83" t="s">
        <v>28346</v>
      </c>
      <c r="E6888" s="83"/>
      <c r="F6888" s="83"/>
      <c r="G6888" s="83"/>
      <c r="H6888" s="83" t="s">
        <v>22</v>
      </c>
    </row>
    <row r="6889" spans="1:8" ht="12.75" customHeight="1" x14ac:dyDescent="0.2">
      <c r="A6889" s="83" t="s">
        <v>6959</v>
      </c>
      <c r="B6889" s="83" t="s">
        <v>28344</v>
      </c>
      <c r="C6889" s="83" t="s">
        <v>28345</v>
      </c>
      <c r="D6889" s="83" t="s">
        <v>28346</v>
      </c>
      <c r="E6889" s="83"/>
      <c r="F6889" s="83"/>
      <c r="G6889" s="83"/>
      <c r="H6889" s="83" t="s">
        <v>22</v>
      </c>
    </row>
    <row r="6890" spans="1:8" ht="12.75" customHeight="1" x14ac:dyDescent="0.2">
      <c r="A6890" s="83" t="s">
        <v>6960</v>
      </c>
      <c r="B6890" s="83" t="s">
        <v>28347</v>
      </c>
      <c r="C6890" s="83" t="s">
        <v>28348</v>
      </c>
      <c r="D6890" s="83" t="s">
        <v>28349</v>
      </c>
      <c r="E6890" s="83" t="s">
        <v>28350</v>
      </c>
      <c r="F6890" s="83" t="s">
        <v>28351</v>
      </c>
      <c r="G6890" s="83"/>
      <c r="H6890" s="83" t="s">
        <v>22</v>
      </c>
    </row>
    <row r="6891" spans="1:8" ht="12.75" customHeight="1" x14ac:dyDescent="0.2">
      <c r="A6891" s="83" t="s">
        <v>6961</v>
      </c>
      <c r="B6891" s="83" t="s">
        <v>28347</v>
      </c>
      <c r="C6891" s="83" t="s">
        <v>28348</v>
      </c>
      <c r="D6891" s="83" t="s">
        <v>28349</v>
      </c>
      <c r="E6891" s="83" t="s">
        <v>28350</v>
      </c>
      <c r="F6891" s="83" t="s">
        <v>28351</v>
      </c>
      <c r="G6891" s="83"/>
      <c r="H6891" s="83" t="s">
        <v>22</v>
      </c>
    </row>
    <row r="6892" spans="1:8" ht="12.75" customHeight="1" x14ac:dyDescent="0.2">
      <c r="A6892" s="83" t="s">
        <v>6962</v>
      </c>
      <c r="B6892" s="83" t="s">
        <v>28347</v>
      </c>
      <c r="C6892" s="83" t="s">
        <v>28348</v>
      </c>
      <c r="D6892" s="83" t="s">
        <v>28349</v>
      </c>
      <c r="E6892" s="83" t="s">
        <v>28352</v>
      </c>
      <c r="F6892" s="83" t="s">
        <v>28353</v>
      </c>
      <c r="G6892" s="83"/>
      <c r="H6892" s="83" t="s">
        <v>22</v>
      </c>
    </row>
    <row r="6893" spans="1:8" ht="12.75" customHeight="1" x14ac:dyDescent="0.2">
      <c r="A6893" s="83" t="s">
        <v>6963</v>
      </c>
      <c r="B6893" s="83" t="s">
        <v>28347</v>
      </c>
      <c r="C6893" s="83" t="s">
        <v>28348</v>
      </c>
      <c r="D6893" s="83" t="s">
        <v>28349</v>
      </c>
      <c r="E6893" s="83" t="s">
        <v>28352</v>
      </c>
      <c r="F6893" s="83" t="s">
        <v>28353</v>
      </c>
      <c r="G6893" s="83"/>
      <c r="H6893" s="83" t="s">
        <v>22</v>
      </c>
    </row>
    <row r="6894" spans="1:8" ht="12.75" customHeight="1" x14ac:dyDescent="0.2">
      <c r="A6894" s="83" t="s">
        <v>6964</v>
      </c>
      <c r="B6894" s="83" t="s">
        <v>28347</v>
      </c>
      <c r="C6894" s="83" t="s">
        <v>28348</v>
      </c>
      <c r="D6894" s="83" t="s">
        <v>28349</v>
      </c>
      <c r="E6894" s="83" t="s">
        <v>28354</v>
      </c>
      <c r="F6894" s="83" t="s">
        <v>28353</v>
      </c>
      <c r="G6894" s="83"/>
      <c r="H6894" s="83" t="s">
        <v>22</v>
      </c>
    </row>
    <row r="6895" spans="1:8" ht="12.75" customHeight="1" x14ac:dyDescent="0.2">
      <c r="A6895" s="83" t="s">
        <v>6965</v>
      </c>
      <c r="B6895" s="83" t="s">
        <v>28347</v>
      </c>
      <c r="C6895" s="83" t="s">
        <v>28348</v>
      </c>
      <c r="D6895" s="83" t="s">
        <v>28349</v>
      </c>
      <c r="E6895" s="83" t="s">
        <v>28354</v>
      </c>
      <c r="F6895" s="83" t="s">
        <v>28353</v>
      </c>
      <c r="G6895" s="83"/>
      <c r="H6895" s="83" t="s">
        <v>22</v>
      </c>
    </row>
    <row r="6896" spans="1:8" ht="12.75" customHeight="1" x14ac:dyDescent="0.2">
      <c r="A6896" s="83" t="s">
        <v>6966</v>
      </c>
      <c r="B6896" s="83" t="s">
        <v>28355</v>
      </c>
      <c r="C6896" s="83" t="s">
        <v>28356</v>
      </c>
      <c r="D6896" s="83" t="s">
        <v>28357</v>
      </c>
      <c r="E6896" s="83" t="s">
        <v>28358</v>
      </c>
      <c r="F6896" s="83" t="s">
        <v>28359</v>
      </c>
      <c r="G6896" s="83" t="s">
        <v>28300</v>
      </c>
      <c r="H6896" s="83" t="s">
        <v>22</v>
      </c>
    </row>
    <row r="6897" spans="1:8" ht="12.75" customHeight="1" x14ac:dyDescent="0.2">
      <c r="A6897" s="83" t="s">
        <v>6967</v>
      </c>
      <c r="B6897" s="83" t="s">
        <v>28355</v>
      </c>
      <c r="C6897" s="83" t="s">
        <v>28356</v>
      </c>
      <c r="D6897" s="83" t="s">
        <v>28357</v>
      </c>
      <c r="E6897" s="83" t="s">
        <v>28358</v>
      </c>
      <c r="F6897" s="83" t="s">
        <v>28359</v>
      </c>
      <c r="G6897" s="83" t="s">
        <v>28300</v>
      </c>
      <c r="H6897" s="83" t="s">
        <v>22</v>
      </c>
    </row>
    <row r="6898" spans="1:8" ht="12.75" customHeight="1" x14ac:dyDescent="0.2">
      <c r="A6898" s="83" t="s">
        <v>6968</v>
      </c>
      <c r="B6898" s="83" t="s">
        <v>28355</v>
      </c>
      <c r="C6898" s="83" t="s">
        <v>28356</v>
      </c>
      <c r="D6898" s="83" t="s">
        <v>28357</v>
      </c>
      <c r="E6898" s="83" t="s">
        <v>28358</v>
      </c>
      <c r="F6898" s="83" t="s">
        <v>28360</v>
      </c>
      <c r="G6898" s="83" t="s">
        <v>28361</v>
      </c>
      <c r="H6898" s="83" t="s">
        <v>22</v>
      </c>
    </row>
    <row r="6899" spans="1:8" ht="12.75" customHeight="1" x14ac:dyDescent="0.2">
      <c r="A6899" s="83" t="s">
        <v>6969</v>
      </c>
      <c r="B6899" s="83" t="s">
        <v>28355</v>
      </c>
      <c r="C6899" s="83" t="s">
        <v>28356</v>
      </c>
      <c r="D6899" s="83" t="s">
        <v>28357</v>
      </c>
      <c r="E6899" s="83" t="s">
        <v>28358</v>
      </c>
      <c r="F6899" s="83" t="s">
        <v>28360</v>
      </c>
      <c r="G6899" s="83" t="s">
        <v>28361</v>
      </c>
      <c r="H6899" s="83" t="s">
        <v>22</v>
      </c>
    </row>
    <row r="6900" spans="1:8" ht="12.75" customHeight="1" x14ac:dyDescent="0.2">
      <c r="A6900" s="83" t="s">
        <v>6970</v>
      </c>
      <c r="B6900" s="83" t="s">
        <v>28355</v>
      </c>
      <c r="C6900" s="83" t="s">
        <v>28356</v>
      </c>
      <c r="D6900" s="83" t="s">
        <v>28357</v>
      </c>
      <c r="E6900" s="83" t="s">
        <v>28358</v>
      </c>
      <c r="F6900" s="83" t="s">
        <v>28362</v>
      </c>
      <c r="G6900" s="83" t="s">
        <v>28361</v>
      </c>
      <c r="H6900" s="83" t="s">
        <v>22</v>
      </c>
    </row>
    <row r="6901" spans="1:8" ht="12.75" customHeight="1" x14ac:dyDescent="0.2">
      <c r="A6901" s="83" t="s">
        <v>6971</v>
      </c>
      <c r="B6901" s="83" t="s">
        <v>28355</v>
      </c>
      <c r="C6901" s="83" t="s">
        <v>28356</v>
      </c>
      <c r="D6901" s="83" t="s">
        <v>28357</v>
      </c>
      <c r="E6901" s="83" t="s">
        <v>28358</v>
      </c>
      <c r="F6901" s="83" t="s">
        <v>28362</v>
      </c>
      <c r="G6901" s="83" t="s">
        <v>28361</v>
      </c>
      <c r="H6901" s="83" t="s">
        <v>22</v>
      </c>
    </row>
    <row r="6902" spans="1:8" ht="12.75" customHeight="1" x14ac:dyDescent="0.2">
      <c r="A6902" s="83" t="s">
        <v>6972</v>
      </c>
      <c r="B6902" s="83" t="s">
        <v>28355</v>
      </c>
      <c r="C6902" s="83" t="s">
        <v>28356</v>
      </c>
      <c r="D6902" s="83" t="s">
        <v>28357</v>
      </c>
      <c r="E6902" s="83" t="s">
        <v>28358</v>
      </c>
      <c r="F6902" s="83" t="s">
        <v>28363</v>
      </c>
      <c r="G6902" s="83" t="s">
        <v>28361</v>
      </c>
      <c r="H6902" s="83" t="s">
        <v>22</v>
      </c>
    </row>
    <row r="6903" spans="1:8" ht="12.75" customHeight="1" x14ac:dyDescent="0.2">
      <c r="A6903" s="83" t="s">
        <v>6973</v>
      </c>
      <c r="B6903" s="83" t="s">
        <v>28355</v>
      </c>
      <c r="C6903" s="83" t="s">
        <v>28356</v>
      </c>
      <c r="D6903" s="83" t="s">
        <v>28357</v>
      </c>
      <c r="E6903" s="83" t="s">
        <v>28358</v>
      </c>
      <c r="F6903" s="83" t="s">
        <v>28363</v>
      </c>
      <c r="G6903" s="83" t="s">
        <v>28361</v>
      </c>
      <c r="H6903" s="83" t="s">
        <v>22</v>
      </c>
    </row>
    <row r="6904" spans="1:8" ht="12.75" customHeight="1" x14ac:dyDescent="0.2">
      <c r="A6904" s="83" t="s">
        <v>6974</v>
      </c>
      <c r="B6904" s="83" t="s">
        <v>28355</v>
      </c>
      <c r="C6904" s="83" t="s">
        <v>28356</v>
      </c>
      <c r="D6904" s="83" t="s">
        <v>28357</v>
      </c>
      <c r="E6904" s="83" t="s">
        <v>28358</v>
      </c>
      <c r="F6904" s="83" t="s">
        <v>28364</v>
      </c>
      <c r="G6904" s="83" t="s">
        <v>28361</v>
      </c>
      <c r="H6904" s="83" t="s">
        <v>22</v>
      </c>
    </row>
    <row r="6905" spans="1:8" ht="12.75" customHeight="1" x14ac:dyDescent="0.2">
      <c r="A6905" s="83" t="s">
        <v>6975</v>
      </c>
      <c r="B6905" s="83" t="s">
        <v>28355</v>
      </c>
      <c r="C6905" s="83" t="s">
        <v>28356</v>
      </c>
      <c r="D6905" s="83" t="s">
        <v>28357</v>
      </c>
      <c r="E6905" s="83" t="s">
        <v>28358</v>
      </c>
      <c r="F6905" s="83" t="s">
        <v>28364</v>
      </c>
      <c r="G6905" s="83" t="s">
        <v>28361</v>
      </c>
      <c r="H6905" s="83" t="s">
        <v>22</v>
      </c>
    </row>
    <row r="6906" spans="1:8" ht="12.75" customHeight="1" x14ac:dyDescent="0.2">
      <c r="A6906" s="83" t="s">
        <v>6976</v>
      </c>
      <c r="B6906" s="83" t="s">
        <v>28355</v>
      </c>
      <c r="C6906" s="83" t="s">
        <v>28356</v>
      </c>
      <c r="D6906" s="83" t="s">
        <v>28357</v>
      </c>
      <c r="E6906" s="83" t="s">
        <v>28358</v>
      </c>
      <c r="F6906" s="83" t="s">
        <v>28365</v>
      </c>
      <c r="G6906" s="83" t="s">
        <v>28361</v>
      </c>
      <c r="H6906" s="83" t="s">
        <v>22</v>
      </c>
    </row>
    <row r="6907" spans="1:8" ht="12.75" customHeight="1" x14ac:dyDescent="0.2">
      <c r="A6907" s="83" t="s">
        <v>6977</v>
      </c>
      <c r="B6907" s="83" t="s">
        <v>28355</v>
      </c>
      <c r="C6907" s="83" t="s">
        <v>28356</v>
      </c>
      <c r="D6907" s="83" t="s">
        <v>28357</v>
      </c>
      <c r="E6907" s="83" t="s">
        <v>28358</v>
      </c>
      <c r="F6907" s="83" t="s">
        <v>28365</v>
      </c>
      <c r="G6907" s="83" t="s">
        <v>28361</v>
      </c>
      <c r="H6907" s="83" t="s">
        <v>22</v>
      </c>
    </row>
    <row r="6908" spans="1:8" ht="12.75" customHeight="1" x14ac:dyDescent="0.2">
      <c r="A6908" s="83" t="s">
        <v>6978</v>
      </c>
      <c r="B6908" s="83" t="s">
        <v>28355</v>
      </c>
      <c r="C6908" s="83" t="s">
        <v>28356</v>
      </c>
      <c r="D6908" s="83" t="s">
        <v>28357</v>
      </c>
      <c r="E6908" s="83" t="s">
        <v>28358</v>
      </c>
      <c r="F6908" s="83" t="s">
        <v>28366</v>
      </c>
      <c r="G6908" s="83" t="s">
        <v>28361</v>
      </c>
      <c r="H6908" s="83" t="s">
        <v>22</v>
      </c>
    </row>
    <row r="6909" spans="1:8" ht="12.75" customHeight="1" x14ac:dyDescent="0.2">
      <c r="A6909" s="83" t="s">
        <v>6979</v>
      </c>
      <c r="B6909" s="83" t="s">
        <v>28355</v>
      </c>
      <c r="C6909" s="83" t="s">
        <v>28356</v>
      </c>
      <c r="D6909" s="83" t="s">
        <v>28357</v>
      </c>
      <c r="E6909" s="83" t="s">
        <v>28358</v>
      </c>
      <c r="F6909" s="83" t="s">
        <v>28366</v>
      </c>
      <c r="G6909" s="83" t="s">
        <v>28361</v>
      </c>
      <c r="H6909" s="83" t="s">
        <v>22</v>
      </c>
    </row>
    <row r="6910" spans="1:8" ht="12.75" customHeight="1" x14ac:dyDescent="0.2">
      <c r="A6910" s="83" t="s">
        <v>6980</v>
      </c>
      <c r="B6910" s="83" t="s">
        <v>28355</v>
      </c>
      <c r="C6910" s="83" t="s">
        <v>28356</v>
      </c>
      <c r="D6910" s="83" t="s">
        <v>28357</v>
      </c>
      <c r="E6910" s="83" t="s">
        <v>28358</v>
      </c>
      <c r="F6910" s="83" t="s">
        <v>28367</v>
      </c>
      <c r="G6910" s="83" t="s">
        <v>28361</v>
      </c>
      <c r="H6910" s="83" t="s">
        <v>22</v>
      </c>
    </row>
    <row r="6911" spans="1:8" ht="12.75" customHeight="1" x14ac:dyDescent="0.2">
      <c r="A6911" s="83" t="s">
        <v>6981</v>
      </c>
      <c r="B6911" s="83" t="s">
        <v>28355</v>
      </c>
      <c r="C6911" s="83" t="s">
        <v>28356</v>
      </c>
      <c r="D6911" s="83" t="s">
        <v>28357</v>
      </c>
      <c r="E6911" s="83" t="s">
        <v>28358</v>
      </c>
      <c r="F6911" s="83" t="s">
        <v>28367</v>
      </c>
      <c r="G6911" s="83" t="s">
        <v>28361</v>
      </c>
      <c r="H6911" s="83" t="s">
        <v>22</v>
      </c>
    </row>
    <row r="6912" spans="1:8" ht="12.75" customHeight="1" x14ac:dyDescent="0.2">
      <c r="A6912" s="83" t="s">
        <v>6982</v>
      </c>
      <c r="B6912" s="83" t="s">
        <v>28355</v>
      </c>
      <c r="C6912" s="83" t="s">
        <v>28356</v>
      </c>
      <c r="D6912" s="83" t="s">
        <v>28357</v>
      </c>
      <c r="E6912" s="83" t="s">
        <v>28358</v>
      </c>
      <c r="F6912" s="83" t="s">
        <v>28368</v>
      </c>
      <c r="G6912" s="83" t="s">
        <v>28361</v>
      </c>
      <c r="H6912" s="83" t="s">
        <v>22</v>
      </c>
    </row>
    <row r="6913" spans="1:8" ht="12.75" customHeight="1" x14ac:dyDescent="0.2">
      <c r="A6913" s="83" t="s">
        <v>6983</v>
      </c>
      <c r="B6913" s="83" t="s">
        <v>28355</v>
      </c>
      <c r="C6913" s="83" t="s">
        <v>28356</v>
      </c>
      <c r="D6913" s="83" t="s">
        <v>28357</v>
      </c>
      <c r="E6913" s="83" t="s">
        <v>28358</v>
      </c>
      <c r="F6913" s="83" t="s">
        <v>28368</v>
      </c>
      <c r="G6913" s="83" t="s">
        <v>28361</v>
      </c>
      <c r="H6913" s="83" t="s">
        <v>22</v>
      </c>
    </row>
    <row r="6914" spans="1:8" ht="12.75" customHeight="1" x14ac:dyDescent="0.2">
      <c r="A6914" s="83" t="s">
        <v>6984</v>
      </c>
      <c r="B6914" s="83" t="s">
        <v>28355</v>
      </c>
      <c r="C6914" s="83" t="s">
        <v>28369</v>
      </c>
      <c r="D6914" s="83" t="s">
        <v>28357</v>
      </c>
      <c r="E6914" s="83" t="s">
        <v>28358</v>
      </c>
      <c r="F6914" s="83" t="s">
        <v>28370</v>
      </c>
      <c r="G6914" s="83" t="s">
        <v>28361</v>
      </c>
      <c r="H6914" s="83" t="s">
        <v>22</v>
      </c>
    </row>
    <row r="6915" spans="1:8" ht="12.75" customHeight="1" x14ac:dyDescent="0.2">
      <c r="A6915" s="83" t="s">
        <v>6985</v>
      </c>
      <c r="B6915" s="83" t="s">
        <v>28355</v>
      </c>
      <c r="C6915" s="83" t="s">
        <v>28369</v>
      </c>
      <c r="D6915" s="83" t="s">
        <v>28357</v>
      </c>
      <c r="E6915" s="83" t="s">
        <v>28358</v>
      </c>
      <c r="F6915" s="83" t="s">
        <v>28370</v>
      </c>
      <c r="G6915" s="83" t="s">
        <v>28361</v>
      </c>
      <c r="H6915" s="83" t="s">
        <v>22</v>
      </c>
    </row>
    <row r="6916" spans="1:8" ht="12.75" customHeight="1" x14ac:dyDescent="0.2">
      <c r="A6916" s="83" t="s">
        <v>6986</v>
      </c>
      <c r="B6916" s="83" t="s">
        <v>28355</v>
      </c>
      <c r="C6916" s="83" t="s">
        <v>28356</v>
      </c>
      <c r="D6916" s="83" t="s">
        <v>28357</v>
      </c>
      <c r="E6916" s="83" t="s">
        <v>28358</v>
      </c>
      <c r="F6916" s="83" t="s">
        <v>28371</v>
      </c>
      <c r="G6916" s="83" t="s">
        <v>28361</v>
      </c>
      <c r="H6916" s="83" t="s">
        <v>22</v>
      </c>
    </row>
    <row r="6917" spans="1:8" ht="12.75" customHeight="1" x14ac:dyDescent="0.2">
      <c r="A6917" s="83" t="s">
        <v>6987</v>
      </c>
      <c r="B6917" s="83" t="s">
        <v>28355</v>
      </c>
      <c r="C6917" s="83" t="s">
        <v>28356</v>
      </c>
      <c r="D6917" s="83" t="s">
        <v>28357</v>
      </c>
      <c r="E6917" s="83" t="s">
        <v>28358</v>
      </c>
      <c r="F6917" s="83" t="s">
        <v>28371</v>
      </c>
      <c r="G6917" s="83" t="s">
        <v>28361</v>
      </c>
      <c r="H6917" s="83" t="s">
        <v>22</v>
      </c>
    </row>
    <row r="6918" spans="1:8" ht="12.75" customHeight="1" x14ac:dyDescent="0.2">
      <c r="A6918" s="83" t="s">
        <v>6988</v>
      </c>
      <c r="B6918" s="83" t="s">
        <v>28355</v>
      </c>
      <c r="C6918" s="83" t="s">
        <v>28356</v>
      </c>
      <c r="D6918" s="83" t="s">
        <v>28357</v>
      </c>
      <c r="E6918" s="83" t="s">
        <v>28358</v>
      </c>
      <c r="F6918" s="83" t="s">
        <v>28372</v>
      </c>
      <c r="G6918" s="83" t="s">
        <v>28361</v>
      </c>
      <c r="H6918" s="83" t="s">
        <v>22</v>
      </c>
    </row>
    <row r="6919" spans="1:8" ht="12.75" customHeight="1" x14ac:dyDescent="0.2">
      <c r="A6919" s="83" t="s">
        <v>6989</v>
      </c>
      <c r="B6919" s="83" t="s">
        <v>28355</v>
      </c>
      <c r="C6919" s="83" t="s">
        <v>28356</v>
      </c>
      <c r="D6919" s="83" t="s">
        <v>28357</v>
      </c>
      <c r="E6919" s="83" t="s">
        <v>28358</v>
      </c>
      <c r="F6919" s="83" t="s">
        <v>28372</v>
      </c>
      <c r="G6919" s="83" t="s">
        <v>28361</v>
      </c>
      <c r="H6919" s="83" t="s">
        <v>22</v>
      </c>
    </row>
    <row r="6920" spans="1:8" ht="12.75" customHeight="1" x14ac:dyDescent="0.2">
      <c r="A6920" s="83" t="s">
        <v>6990</v>
      </c>
      <c r="B6920" s="83" t="s">
        <v>28355</v>
      </c>
      <c r="C6920" s="83" t="s">
        <v>28356</v>
      </c>
      <c r="D6920" s="83" t="s">
        <v>28357</v>
      </c>
      <c r="E6920" s="83" t="s">
        <v>28358</v>
      </c>
      <c r="F6920" s="83" t="s">
        <v>28373</v>
      </c>
      <c r="G6920" s="83" t="s">
        <v>28361</v>
      </c>
      <c r="H6920" s="83" t="s">
        <v>22</v>
      </c>
    </row>
    <row r="6921" spans="1:8" ht="12.75" customHeight="1" x14ac:dyDescent="0.2">
      <c r="A6921" s="83" t="s">
        <v>6991</v>
      </c>
      <c r="B6921" s="83" t="s">
        <v>28355</v>
      </c>
      <c r="C6921" s="83" t="s">
        <v>28356</v>
      </c>
      <c r="D6921" s="83" t="s">
        <v>28357</v>
      </c>
      <c r="E6921" s="83" t="s">
        <v>28358</v>
      </c>
      <c r="F6921" s="83" t="s">
        <v>28373</v>
      </c>
      <c r="G6921" s="83" t="s">
        <v>28361</v>
      </c>
      <c r="H6921" s="83" t="s">
        <v>22</v>
      </c>
    </row>
    <row r="6922" spans="1:8" ht="12.75" customHeight="1" x14ac:dyDescent="0.2">
      <c r="A6922" s="83" t="s">
        <v>6992</v>
      </c>
      <c r="B6922" s="83" t="s">
        <v>28355</v>
      </c>
      <c r="C6922" s="83" t="s">
        <v>28356</v>
      </c>
      <c r="D6922" s="83" t="s">
        <v>28357</v>
      </c>
      <c r="E6922" s="83" t="s">
        <v>28358</v>
      </c>
      <c r="F6922" s="83" t="s">
        <v>28374</v>
      </c>
      <c r="G6922" s="83" t="s">
        <v>28361</v>
      </c>
      <c r="H6922" s="83" t="s">
        <v>22</v>
      </c>
    </row>
    <row r="6923" spans="1:8" ht="12.75" customHeight="1" x14ac:dyDescent="0.2">
      <c r="A6923" s="83" t="s">
        <v>6993</v>
      </c>
      <c r="B6923" s="83" t="s">
        <v>28355</v>
      </c>
      <c r="C6923" s="83" t="s">
        <v>28356</v>
      </c>
      <c r="D6923" s="83" t="s">
        <v>28357</v>
      </c>
      <c r="E6923" s="83" t="s">
        <v>28358</v>
      </c>
      <c r="F6923" s="83" t="s">
        <v>28374</v>
      </c>
      <c r="G6923" s="83" t="s">
        <v>28361</v>
      </c>
      <c r="H6923" s="83" t="s">
        <v>22</v>
      </c>
    </row>
    <row r="6924" spans="1:8" ht="12.75" customHeight="1" x14ac:dyDescent="0.2">
      <c r="A6924" s="83" t="s">
        <v>6994</v>
      </c>
      <c r="B6924" s="83" t="s">
        <v>28355</v>
      </c>
      <c r="C6924" s="83" t="s">
        <v>28356</v>
      </c>
      <c r="D6924" s="83" t="s">
        <v>28357</v>
      </c>
      <c r="E6924" s="83" t="s">
        <v>28358</v>
      </c>
      <c r="F6924" s="83" t="s">
        <v>28375</v>
      </c>
      <c r="G6924" s="83" t="s">
        <v>28376</v>
      </c>
      <c r="H6924" s="83" t="s">
        <v>22</v>
      </c>
    </row>
    <row r="6925" spans="1:8" ht="12.75" customHeight="1" x14ac:dyDescent="0.2">
      <c r="A6925" s="83" t="s">
        <v>6995</v>
      </c>
      <c r="B6925" s="83" t="s">
        <v>28355</v>
      </c>
      <c r="C6925" s="83" t="s">
        <v>28356</v>
      </c>
      <c r="D6925" s="83" t="s">
        <v>28357</v>
      </c>
      <c r="E6925" s="83" t="s">
        <v>28358</v>
      </c>
      <c r="F6925" s="83" t="s">
        <v>28375</v>
      </c>
      <c r="G6925" s="83" t="s">
        <v>28376</v>
      </c>
      <c r="H6925" s="83" t="s">
        <v>22</v>
      </c>
    </row>
    <row r="6926" spans="1:8" ht="12.75" customHeight="1" x14ac:dyDescent="0.2">
      <c r="A6926" s="83" t="s">
        <v>6996</v>
      </c>
      <c r="B6926" s="83" t="s">
        <v>28355</v>
      </c>
      <c r="C6926" s="83" t="s">
        <v>28356</v>
      </c>
      <c r="D6926" s="83" t="s">
        <v>28357</v>
      </c>
      <c r="E6926" s="83" t="s">
        <v>28358</v>
      </c>
      <c r="F6926" s="83" t="s">
        <v>28377</v>
      </c>
      <c r="G6926" s="83" t="s">
        <v>28376</v>
      </c>
      <c r="H6926" s="83" t="s">
        <v>22</v>
      </c>
    </row>
    <row r="6927" spans="1:8" ht="12.75" customHeight="1" x14ac:dyDescent="0.2">
      <c r="A6927" s="83" t="s">
        <v>6997</v>
      </c>
      <c r="B6927" s="83" t="s">
        <v>28355</v>
      </c>
      <c r="C6927" s="83" t="s">
        <v>28356</v>
      </c>
      <c r="D6927" s="83" t="s">
        <v>28357</v>
      </c>
      <c r="E6927" s="83" t="s">
        <v>28358</v>
      </c>
      <c r="F6927" s="83" t="s">
        <v>28377</v>
      </c>
      <c r="G6927" s="83" t="s">
        <v>28376</v>
      </c>
      <c r="H6927" s="83" t="s">
        <v>22</v>
      </c>
    </row>
    <row r="6928" spans="1:8" ht="12.75" customHeight="1" x14ac:dyDescent="0.2">
      <c r="A6928" s="83" t="s">
        <v>6998</v>
      </c>
      <c r="B6928" s="83" t="s">
        <v>28378</v>
      </c>
      <c r="C6928" s="83" t="s">
        <v>28379</v>
      </c>
      <c r="D6928" s="83" t="s">
        <v>28357</v>
      </c>
      <c r="E6928" s="83" t="s">
        <v>28358</v>
      </c>
      <c r="F6928" s="83" t="s">
        <v>28380</v>
      </c>
      <c r="G6928" s="83" t="s">
        <v>28361</v>
      </c>
      <c r="H6928" s="83" t="s">
        <v>22</v>
      </c>
    </row>
    <row r="6929" spans="1:8" ht="12.75" customHeight="1" x14ac:dyDescent="0.2">
      <c r="A6929" s="83" t="s">
        <v>6999</v>
      </c>
      <c r="B6929" s="83" t="s">
        <v>28378</v>
      </c>
      <c r="C6929" s="83" t="s">
        <v>28379</v>
      </c>
      <c r="D6929" s="83" t="s">
        <v>28357</v>
      </c>
      <c r="E6929" s="83" t="s">
        <v>28358</v>
      </c>
      <c r="F6929" s="83" t="s">
        <v>28380</v>
      </c>
      <c r="G6929" s="83" t="s">
        <v>28361</v>
      </c>
      <c r="H6929" s="83" t="s">
        <v>22</v>
      </c>
    </row>
    <row r="6930" spans="1:8" ht="12.75" customHeight="1" x14ac:dyDescent="0.2">
      <c r="A6930" s="83" t="s">
        <v>7000</v>
      </c>
      <c r="B6930" s="83" t="s">
        <v>28378</v>
      </c>
      <c r="C6930" s="83" t="s">
        <v>28379</v>
      </c>
      <c r="D6930" s="83" t="s">
        <v>28357</v>
      </c>
      <c r="E6930" s="83" t="s">
        <v>28358</v>
      </c>
      <c r="F6930" s="83" t="s">
        <v>28381</v>
      </c>
      <c r="G6930" s="83" t="s">
        <v>28361</v>
      </c>
      <c r="H6930" s="83" t="s">
        <v>22</v>
      </c>
    </row>
    <row r="6931" spans="1:8" ht="12.75" customHeight="1" x14ac:dyDescent="0.2">
      <c r="A6931" s="83" t="s">
        <v>7001</v>
      </c>
      <c r="B6931" s="83" t="s">
        <v>28378</v>
      </c>
      <c r="C6931" s="83" t="s">
        <v>28379</v>
      </c>
      <c r="D6931" s="83" t="s">
        <v>28357</v>
      </c>
      <c r="E6931" s="83" t="s">
        <v>28358</v>
      </c>
      <c r="F6931" s="83" t="s">
        <v>28381</v>
      </c>
      <c r="G6931" s="83" t="s">
        <v>28361</v>
      </c>
      <c r="H6931" s="83" t="s">
        <v>22</v>
      </c>
    </row>
    <row r="6932" spans="1:8" ht="12.75" customHeight="1" x14ac:dyDescent="0.2">
      <c r="A6932" s="83" t="s">
        <v>7002</v>
      </c>
      <c r="B6932" s="83" t="s">
        <v>28355</v>
      </c>
      <c r="C6932" s="83" t="s">
        <v>28379</v>
      </c>
      <c r="D6932" s="83" t="s">
        <v>28357</v>
      </c>
      <c r="E6932" s="83" t="s">
        <v>28358</v>
      </c>
      <c r="F6932" s="83" t="s">
        <v>28382</v>
      </c>
      <c r="G6932" s="83" t="s">
        <v>28361</v>
      </c>
      <c r="H6932" s="83" t="s">
        <v>22</v>
      </c>
    </row>
    <row r="6933" spans="1:8" ht="12.75" customHeight="1" x14ac:dyDescent="0.2">
      <c r="A6933" s="83" t="s">
        <v>7003</v>
      </c>
      <c r="B6933" s="83" t="s">
        <v>28355</v>
      </c>
      <c r="C6933" s="83" t="s">
        <v>28379</v>
      </c>
      <c r="D6933" s="83" t="s">
        <v>28357</v>
      </c>
      <c r="E6933" s="83" t="s">
        <v>28358</v>
      </c>
      <c r="F6933" s="83" t="s">
        <v>28382</v>
      </c>
      <c r="G6933" s="83" t="s">
        <v>28361</v>
      </c>
      <c r="H6933" s="83" t="s">
        <v>22</v>
      </c>
    </row>
    <row r="6934" spans="1:8" ht="12.75" customHeight="1" x14ac:dyDescent="0.2">
      <c r="A6934" s="83" t="s">
        <v>7004</v>
      </c>
      <c r="B6934" s="83" t="s">
        <v>28355</v>
      </c>
      <c r="C6934" s="83" t="s">
        <v>28379</v>
      </c>
      <c r="D6934" s="83" t="s">
        <v>28357</v>
      </c>
      <c r="E6934" s="83" t="s">
        <v>28358</v>
      </c>
      <c r="F6934" s="83" t="s">
        <v>28383</v>
      </c>
      <c r="G6934" s="83" t="s">
        <v>28361</v>
      </c>
      <c r="H6934" s="83" t="s">
        <v>22</v>
      </c>
    </row>
    <row r="6935" spans="1:8" ht="12.75" customHeight="1" x14ac:dyDescent="0.2">
      <c r="A6935" s="83" t="s">
        <v>7005</v>
      </c>
      <c r="B6935" s="83" t="s">
        <v>28355</v>
      </c>
      <c r="C6935" s="83" t="s">
        <v>28379</v>
      </c>
      <c r="D6935" s="83" t="s">
        <v>28357</v>
      </c>
      <c r="E6935" s="83" t="s">
        <v>28358</v>
      </c>
      <c r="F6935" s="83" t="s">
        <v>28383</v>
      </c>
      <c r="G6935" s="83" t="s">
        <v>28361</v>
      </c>
      <c r="H6935" s="83" t="s">
        <v>22</v>
      </c>
    </row>
    <row r="6936" spans="1:8" ht="12.75" customHeight="1" x14ac:dyDescent="0.2">
      <c r="A6936" s="83" t="s">
        <v>7006</v>
      </c>
      <c r="B6936" s="83" t="s">
        <v>28355</v>
      </c>
      <c r="C6936" s="83" t="s">
        <v>28379</v>
      </c>
      <c r="D6936" s="83" t="s">
        <v>28357</v>
      </c>
      <c r="E6936" s="83" t="s">
        <v>28358</v>
      </c>
      <c r="F6936" s="83" t="s">
        <v>28384</v>
      </c>
      <c r="G6936" s="83" t="s">
        <v>28361</v>
      </c>
      <c r="H6936" s="83" t="s">
        <v>22</v>
      </c>
    </row>
    <row r="6937" spans="1:8" ht="12.75" customHeight="1" x14ac:dyDescent="0.2">
      <c r="A6937" s="83" t="s">
        <v>7007</v>
      </c>
      <c r="B6937" s="83" t="s">
        <v>28355</v>
      </c>
      <c r="C6937" s="83" t="s">
        <v>28379</v>
      </c>
      <c r="D6937" s="83" t="s">
        <v>28357</v>
      </c>
      <c r="E6937" s="83" t="s">
        <v>28358</v>
      </c>
      <c r="F6937" s="83" t="s">
        <v>28384</v>
      </c>
      <c r="G6937" s="83" t="s">
        <v>28361</v>
      </c>
      <c r="H6937" s="83" t="s">
        <v>22</v>
      </c>
    </row>
    <row r="6938" spans="1:8" ht="12.75" customHeight="1" x14ac:dyDescent="0.2">
      <c r="A6938" s="83" t="s">
        <v>7008</v>
      </c>
      <c r="B6938" s="83" t="s">
        <v>28355</v>
      </c>
      <c r="C6938" s="83" t="s">
        <v>28379</v>
      </c>
      <c r="D6938" s="83" t="s">
        <v>28357</v>
      </c>
      <c r="E6938" s="83" t="s">
        <v>28358</v>
      </c>
      <c r="F6938" s="83" t="s">
        <v>28385</v>
      </c>
      <c r="G6938" s="83" t="s">
        <v>28361</v>
      </c>
      <c r="H6938" s="83" t="s">
        <v>22</v>
      </c>
    </row>
    <row r="6939" spans="1:8" ht="12.75" customHeight="1" x14ac:dyDescent="0.2">
      <c r="A6939" s="83" t="s">
        <v>7009</v>
      </c>
      <c r="B6939" s="83" t="s">
        <v>28355</v>
      </c>
      <c r="C6939" s="83" t="s">
        <v>28379</v>
      </c>
      <c r="D6939" s="83" t="s">
        <v>28357</v>
      </c>
      <c r="E6939" s="83" t="s">
        <v>28358</v>
      </c>
      <c r="F6939" s="83" t="s">
        <v>28385</v>
      </c>
      <c r="G6939" s="83" t="s">
        <v>28361</v>
      </c>
      <c r="H6939" s="83" t="s">
        <v>22</v>
      </c>
    </row>
    <row r="6940" spans="1:8" ht="12.75" customHeight="1" x14ac:dyDescent="0.2">
      <c r="A6940" s="83" t="s">
        <v>7010</v>
      </c>
      <c r="B6940" s="83" t="s">
        <v>28378</v>
      </c>
      <c r="C6940" s="83" t="s">
        <v>28386</v>
      </c>
      <c r="D6940" s="83" t="s">
        <v>28357</v>
      </c>
      <c r="E6940" s="83" t="s">
        <v>28358</v>
      </c>
      <c r="F6940" s="83" t="s">
        <v>28387</v>
      </c>
      <c r="G6940" s="83" t="s">
        <v>28361</v>
      </c>
      <c r="H6940" s="83" t="s">
        <v>22</v>
      </c>
    </row>
    <row r="6941" spans="1:8" ht="12.75" customHeight="1" x14ac:dyDescent="0.2">
      <c r="A6941" s="83" t="s">
        <v>7011</v>
      </c>
      <c r="B6941" s="83" t="s">
        <v>28378</v>
      </c>
      <c r="C6941" s="83" t="s">
        <v>28386</v>
      </c>
      <c r="D6941" s="83" t="s">
        <v>28357</v>
      </c>
      <c r="E6941" s="83" t="s">
        <v>28358</v>
      </c>
      <c r="F6941" s="83" t="s">
        <v>28387</v>
      </c>
      <c r="G6941" s="83" t="s">
        <v>28361</v>
      </c>
      <c r="H6941" s="83" t="s">
        <v>22</v>
      </c>
    </row>
    <row r="6942" spans="1:8" ht="12.75" customHeight="1" x14ac:dyDescent="0.2">
      <c r="A6942" s="83" t="s">
        <v>7012</v>
      </c>
      <c r="B6942" s="83" t="s">
        <v>28355</v>
      </c>
      <c r="C6942" s="83" t="s">
        <v>28379</v>
      </c>
      <c r="D6942" s="83" t="s">
        <v>28357</v>
      </c>
      <c r="E6942" s="83" t="s">
        <v>28358</v>
      </c>
      <c r="F6942" s="83" t="s">
        <v>28388</v>
      </c>
      <c r="G6942" s="83" t="s">
        <v>28361</v>
      </c>
      <c r="H6942" s="83" t="s">
        <v>22</v>
      </c>
    </row>
    <row r="6943" spans="1:8" ht="12.75" customHeight="1" x14ac:dyDescent="0.2">
      <c r="A6943" s="83" t="s">
        <v>7013</v>
      </c>
      <c r="B6943" s="83" t="s">
        <v>28355</v>
      </c>
      <c r="C6943" s="83" t="s">
        <v>28379</v>
      </c>
      <c r="D6943" s="83" t="s">
        <v>28357</v>
      </c>
      <c r="E6943" s="83" t="s">
        <v>28358</v>
      </c>
      <c r="F6943" s="83" t="s">
        <v>28388</v>
      </c>
      <c r="G6943" s="83" t="s">
        <v>28361</v>
      </c>
      <c r="H6943" s="83" t="s">
        <v>22</v>
      </c>
    </row>
    <row r="6944" spans="1:8" ht="12.75" customHeight="1" x14ac:dyDescent="0.2">
      <c r="A6944" s="83" t="s">
        <v>7014</v>
      </c>
      <c r="B6944" s="83" t="s">
        <v>28355</v>
      </c>
      <c r="C6944" s="83" t="s">
        <v>28379</v>
      </c>
      <c r="D6944" s="83" t="s">
        <v>28357</v>
      </c>
      <c r="E6944" s="83" t="s">
        <v>28358</v>
      </c>
      <c r="F6944" s="83" t="s">
        <v>28389</v>
      </c>
      <c r="G6944" s="83" t="s">
        <v>28361</v>
      </c>
      <c r="H6944" s="83" t="s">
        <v>22</v>
      </c>
    </row>
    <row r="6945" spans="1:8" ht="12.75" customHeight="1" x14ac:dyDescent="0.2">
      <c r="A6945" s="83" t="s">
        <v>7015</v>
      </c>
      <c r="B6945" s="83" t="s">
        <v>28355</v>
      </c>
      <c r="C6945" s="83" t="s">
        <v>28379</v>
      </c>
      <c r="D6945" s="83" t="s">
        <v>28357</v>
      </c>
      <c r="E6945" s="83" t="s">
        <v>28358</v>
      </c>
      <c r="F6945" s="83" t="s">
        <v>28389</v>
      </c>
      <c r="G6945" s="83" t="s">
        <v>28361</v>
      </c>
      <c r="H6945" s="83" t="s">
        <v>22</v>
      </c>
    </row>
    <row r="6946" spans="1:8" ht="12.75" customHeight="1" x14ac:dyDescent="0.2">
      <c r="A6946" s="83" t="s">
        <v>7016</v>
      </c>
      <c r="B6946" s="83" t="s">
        <v>28355</v>
      </c>
      <c r="C6946" s="83" t="s">
        <v>28379</v>
      </c>
      <c r="D6946" s="83" t="s">
        <v>28357</v>
      </c>
      <c r="E6946" s="83" t="s">
        <v>28358</v>
      </c>
      <c r="F6946" s="83" t="s">
        <v>28390</v>
      </c>
      <c r="G6946" s="83" t="s">
        <v>28361</v>
      </c>
      <c r="H6946" s="83" t="s">
        <v>22</v>
      </c>
    </row>
    <row r="6947" spans="1:8" ht="12.75" customHeight="1" x14ac:dyDescent="0.2">
      <c r="A6947" s="83" t="s">
        <v>7017</v>
      </c>
      <c r="B6947" s="83" t="s">
        <v>28355</v>
      </c>
      <c r="C6947" s="83" t="s">
        <v>28379</v>
      </c>
      <c r="D6947" s="83" t="s">
        <v>28357</v>
      </c>
      <c r="E6947" s="83" t="s">
        <v>28358</v>
      </c>
      <c r="F6947" s="83" t="s">
        <v>28390</v>
      </c>
      <c r="G6947" s="83" t="s">
        <v>28361</v>
      </c>
      <c r="H6947" s="83" t="s">
        <v>22</v>
      </c>
    </row>
    <row r="6948" spans="1:8" ht="12.75" customHeight="1" x14ac:dyDescent="0.2">
      <c r="A6948" s="83" t="s">
        <v>7018</v>
      </c>
      <c r="B6948" s="83" t="s">
        <v>28355</v>
      </c>
      <c r="C6948" s="83" t="s">
        <v>28379</v>
      </c>
      <c r="D6948" s="83" t="s">
        <v>28357</v>
      </c>
      <c r="E6948" s="83" t="s">
        <v>28358</v>
      </c>
      <c r="F6948" s="83" t="s">
        <v>28391</v>
      </c>
      <c r="G6948" s="83" t="s">
        <v>28361</v>
      </c>
      <c r="H6948" s="83" t="s">
        <v>22</v>
      </c>
    </row>
    <row r="6949" spans="1:8" ht="12.75" customHeight="1" x14ac:dyDescent="0.2">
      <c r="A6949" s="83" t="s">
        <v>7019</v>
      </c>
      <c r="B6949" s="83" t="s">
        <v>28355</v>
      </c>
      <c r="C6949" s="83" t="s">
        <v>28379</v>
      </c>
      <c r="D6949" s="83" t="s">
        <v>28357</v>
      </c>
      <c r="E6949" s="83" t="s">
        <v>28358</v>
      </c>
      <c r="F6949" s="83" t="s">
        <v>28391</v>
      </c>
      <c r="G6949" s="83" t="s">
        <v>28361</v>
      </c>
      <c r="H6949" s="83" t="s">
        <v>22</v>
      </c>
    </row>
    <row r="6950" spans="1:8" ht="12.75" customHeight="1" x14ac:dyDescent="0.2">
      <c r="A6950" s="83" t="s">
        <v>7020</v>
      </c>
      <c r="B6950" s="83" t="s">
        <v>28355</v>
      </c>
      <c r="C6950" s="83" t="s">
        <v>28379</v>
      </c>
      <c r="D6950" s="83" t="s">
        <v>28357</v>
      </c>
      <c r="E6950" s="83" t="s">
        <v>28358</v>
      </c>
      <c r="F6950" s="83" t="s">
        <v>28392</v>
      </c>
      <c r="G6950" s="83" t="s">
        <v>28361</v>
      </c>
      <c r="H6950" s="83" t="s">
        <v>22</v>
      </c>
    </row>
    <row r="6951" spans="1:8" ht="12.75" customHeight="1" x14ac:dyDescent="0.2">
      <c r="A6951" s="83" t="s">
        <v>7021</v>
      </c>
      <c r="B6951" s="83" t="s">
        <v>28355</v>
      </c>
      <c r="C6951" s="83" t="s">
        <v>28379</v>
      </c>
      <c r="D6951" s="83" t="s">
        <v>28357</v>
      </c>
      <c r="E6951" s="83" t="s">
        <v>28358</v>
      </c>
      <c r="F6951" s="83" t="s">
        <v>28392</v>
      </c>
      <c r="G6951" s="83" t="s">
        <v>28361</v>
      </c>
      <c r="H6951" s="83" t="s">
        <v>22</v>
      </c>
    </row>
    <row r="6952" spans="1:8" ht="12.75" customHeight="1" x14ac:dyDescent="0.2">
      <c r="A6952" s="83" t="s">
        <v>7022</v>
      </c>
      <c r="B6952" s="83" t="s">
        <v>28355</v>
      </c>
      <c r="C6952" s="83" t="s">
        <v>28379</v>
      </c>
      <c r="D6952" s="83" t="s">
        <v>28357</v>
      </c>
      <c r="E6952" s="83" t="s">
        <v>28358</v>
      </c>
      <c r="F6952" s="83" t="s">
        <v>28393</v>
      </c>
      <c r="G6952" s="83" t="s">
        <v>28394</v>
      </c>
      <c r="H6952" s="83" t="s">
        <v>22</v>
      </c>
    </row>
    <row r="6953" spans="1:8" ht="12.75" customHeight="1" x14ac:dyDescent="0.2">
      <c r="A6953" s="83" t="s">
        <v>7023</v>
      </c>
      <c r="B6953" s="83" t="s">
        <v>28355</v>
      </c>
      <c r="C6953" s="83" t="s">
        <v>28379</v>
      </c>
      <c r="D6953" s="83" t="s">
        <v>28357</v>
      </c>
      <c r="E6953" s="83" t="s">
        <v>28358</v>
      </c>
      <c r="F6953" s="83" t="s">
        <v>28393</v>
      </c>
      <c r="G6953" s="83" t="s">
        <v>28394</v>
      </c>
      <c r="H6953" s="83" t="s">
        <v>22</v>
      </c>
    </row>
    <row r="6954" spans="1:8" ht="12.75" customHeight="1" x14ac:dyDescent="0.2">
      <c r="A6954" s="83" t="s">
        <v>7024</v>
      </c>
      <c r="B6954" s="83" t="s">
        <v>28355</v>
      </c>
      <c r="C6954" s="83" t="s">
        <v>28379</v>
      </c>
      <c r="D6954" s="83" t="s">
        <v>28357</v>
      </c>
      <c r="E6954" s="83" t="s">
        <v>28358</v>
      </c>
      <c r="F6954" s="83" t="s">
        <v>28395</v>
      </c>
      <c r="G6954" s="83" t="s">
        <v>28394</v>
      </c>
      <c r="H6954" s="83" t="s">
        <v>22</v>
      </c>
    </row>
    <row r="6955" spans="1:8" ht="12.75" customHeight="1" x14ac:dyDescent="0.2">
      <c r="A6955" s="83" t="s">
        <v>7025</v>
      </c>
      <c r="B6955" s="83" t="s">
        <v>28355</v>
      </c>
      <c r="C6955" s="83" t="s">
        <v>28379</v>
      </c>
      <c r="D6955" s="83" t="s">
        <v>28357</v>
      </c>
      <c r="E6955" s="83" t="s">
        <v>28358</v>
      </c>
      <c r="F6955" s="83" t="s">
        <v>28395</v>
      </c>
      <c r="G6955" s="83" t="s">
        <v>28394</v>
      </c>
      <c r="H6955" s="83" t="s">
        <v>22</v>
      </c>
    </row>
    <row r="6956" spans="1:8" ht="12.75" customHeight="1" x14ac:dyDescent="0.2">
      <c r="A6956" s="83" t="s">
        <v>7026</v>
      </c>
      <c r="B6956" s="83" t="s">
        <v>28396</v>
      </c>
      <c r="C6956" s="83" t="s">
        <v>28397</v>
      </c>
      <c r="D6956" s="83" t="s">
        <v>28398</v>
      </c>
      <c r="E6956" s="83" t="s">
        <v>28399</v>
      </c>
      <c r="F6956" s="83" t="s">
        <v>28400</v>
      </c>
      <c r="G6956" s="83" t="s">
        <v>28401</v>
      </c>
      <c r="H6956" s="83" t="s">
        <v>22</v>
      </c>
    </row>
    <row r="6957" spans="1:8" ht="12.75" customHeight="1" x14ac:dyDescent="0.2">
      <c r="A6957" s="83" t="s">
        <v>7027</v>
      </c>
      <c r="B6957" s="83" t="s">
        <v>28396</v>
      </c>
      <c r="C6957" s="83" t="s">
        <v>28397</v>
      </c>
      <c r="D6957" s="83" t="s">
        <v>28398</v>
      </c>
      <c r="E6957" s="83" t="s">
        <v>28399</v>
      </c>
      <c r="F6957" s="83" t="s">
        <v>28400</v>
      </c>
      <c r="G6957" s="83" t="s">
        <v>28401</v>
      </c>
      <c r="H6957" s="83" t="s">
        <v>22</v>
      </c>
    </row>
    <row r="6958" spans="1:8" ht="12.75" customHeight="1" x14ac:dyDescent="0.2">
      <c r="A6958" s="83" t="s">
        <v>7028</v>
      </c>
      <c r="B6958" s="83" t="s">
        <v>28396</v>
      </c>
      <c r="C6958" s="83" t="s">
        <v>28397</v>
      </c>
      <c r="D6958" s="83" t="s">
        <v>28398</v>
      </c>
      <c r="E6958" s="83" t="s">
        <v>28399</v>
      </c>
      <c r="F6958" s="83" t="s">
        <v>28400</v>
      </c>
      <c r="G6958" s="83" t="s">
        <v>28402</v>
      </c>
      <c r="H6958" s="83" t="s">
        <v>22</v>
      </c>
    </row>
    <row r="6959" spans="1:8" ht="12.75" customHeight="1" x14ac:dyDescent="0.2">
      <c r="A6959" s="83" t="s">
        <v>7029</v>
      </c>
      <c r="B6959" s="83" t="s">
        <v>28396</v>
      </c>
      <c r="C6959" s="83" t="s">
        <v>28397</v>
      </c>
      <c r="D6959" s="83" t="s">
        <v>28398</v>
      </c>
      <c r="E6959" s="83" t="s">
        <v>28399</v>
      </c>
      <c r="F6959" s="83" t="s">
        <v>28400</v>
      </c>
      <c r="G6959" s="83" t="s">
        <v>28402</v>
      </c>
      <c r="H6959" s="83" t="s">
        <v>22</v>
      </c>
    </row>
    <row r="6960" spans="1:8" ht="12.75" customHeight="1" x14ac:dyDescent="0.2">
      <c r="A6960" s="83" t="s">
        <v>7030</v>
      </c>
      <c r="B6960" s="83" t="s">
        <v>28396</v>
      </c>
      <c r="C6960" s="83" t="s">
        <v>28397</v>
      </c>
      <c r="D6960" s="83" t="s">
        <v>28403</v>
      </c>
      <c r="E6960" s="83" t="s">
        <v>28399</v>
      </c>
      <c r="F6960" s="83" t="s">
        <v>28400</v>
      </c>
      <c r="G6960" s="83" t="s">
        <v>28404</v>
      </c>
      <c r="H6960" s="83" t="s">
        <v>22</v>
      </c>
    </row>
    <row r="6961" spans="1:8" ht="12.75" customHeight="1" x14ac:dyDescent="0.2">
      <c r="A6961" s="83" t="s">
        <v>7031</v>
      </c>
      <c r="B6961" s="83" t="s">
        <v>28396</v>
      </c>
      <c r="C6961" s="83" t="s">
        <v>28397</v>
      </c>
      <c r="D6961" s="83" t="s">
        <v>28403</v>
      </c>
      <c r="E6961" s="83" t="s">
        <v>28399</v>
      </c>
      <c r="F6961" s="83" t="s">
        <v>28400</v>
      </c>
      <c r="G6961" s="83" t="s">
        <v>28404</v>
      </c>
      <c r="H6961" s="83" t="s">
        <v>22</v>
      </c>
    </row>
    <row r="6962" spans="1:8" ht="12.75" customHeight="1" x14ac:dyDescent="0.2">
      <c r="A6962" s="83" t="s">
        <v>7032</v>
      </c>
      <c r="B6962" s="83" t="s">
        <v>28396</v>
      </c>
      <c r="C6962" s="83" t="s">
        <v>28397</v>
      </c>
      <c r="D6962" s="83" t="s">
        <v>28403</v>
      </c>
      <c r="E6962" s="83" t="s">
        <v>28399</v>
      </c>
      <c r="F6962" s="83" t="s">
        <v>28400</v>
      </c>
      <c r="G6962" s="83" t="s">
        <v>28405</v>
      </c>
      <c r="H6962" s="83" t="s">
        <v>22</v>
      </c>
    </row>
    <row r="6963" spans="1:8" ht="12.75" customHeight="1" x14ac:dyDescent="0.2">
      <c r="A6963" s="83" t="s">
        <v>7033</v>
      </c>
      <c r="B6963" s="83" t="s">
        <v>28396</v>
      </c>
      <c r="C6963" s="83" t="s">
        <v>28397</v>
      </c>
      <c r="D6963" s="83" t="s">
        <v>28403</v>
      </c>
      <c r="E6963" s="83" t="s">
        <v>28399</v>
      </c>
      <c r="F6963" s="83" t="s">
        <v>28400</v>
      </c>
      <c r="G6963" s="83" t="s">
        <v>28405</v>
      </c>
      <c r="H6963" s="83" t="s">
        <v>22</v>
      </c>
    </row>
    <row r="6964" spans="1:8" ht="12.75" customHeight="1" x14ac:dyDescent="0.2">
      <c r="A6964" s="83" t="s">
        <v>7034</v>
      </c>
      <c r="B6964" s="83" t="s">
        <v>28396</v>
      </c>
      <c r="C6964" s="83" t="s">
        <v>28397</v>
      </c>
      <c r="D6964" s="83" t="s">
        <v>28403</v>
      </c>
      <c r="E6964" s="83" t="s">
        <v>28399</v>
      </c>
      <c r="F6964" s="83" t="s">
        <v>28400</v>
      </c>
      <c r="G6964" s="83" t="s">
        <v>28406</v>
      </c>
      <c r="H6964" s="83" t="s">
        <v>22</v>
      </c>
    </row>
    <row r="6965" spans="1:8" ht="12.75" customHeight="1" x14ac:dyDescent="0.2">
      <c r="A6965" s="83" t="s">
        <v>7035</v>
      </c>
      <c r="B6965" s="83" t="s">
        <v>28396</v>
      </c>
      <c r="C6965" s="83" t="s">
        <v>28397</v>
      </c>
      <c r="D6965" s="83" t="s">
        <v>28403</v>
      </c>
      <c r="E6965" s="83" t="s">
        <v>28399</v>
      </c>
      <c r="F6965" s="83" t="s">
        <v>28400</v>
      </c>
      <c r="G6965" s="83" t="s">
        <v>28406</v>
      </c>
      <c r="H6965" s="83" t="s">
        <v>22</v>
      </c>
    </row>
    <row r="6966" spans="1:8" ht="12.75" customHeight="1" x14ac:dyDescent="0.2">
      <c r="A6966" s="83" t="s">
        <v>7036</v>
      </c>
      <c r="B6966" s="83" t="s">
        <v>28396</v>
      </c>
      <c r="C6966" s="83" t="s">
        <v>28397</v>
      </c>
      <c r="D6966" s="83" t="s">
        <v>28403</v>
      </c>
      <c r="E6966" s="83" t="s">
        <v>28399</v>
      </c>
      <c r="F6966" s="83" t="s">
        <v>28400</v>
      </c>
      <c r="G6966" s="83" t="s">
        <v>28407</v>
      </c>
      <c r="H6966" s="83" t="s">
        <v>22</v>
      </c>
    </row>
    <row r="6967" spans="1:8" ht="12.75" customHeight="1" x14ac:dyDescent="0.2">
      <c r="A6967" s="83" t="s">
        <v>7037</v>
      </c>
      <c r="B6967" s="83" t="s">
        <v>28396</v>
      </c>
      <c r="C6967" s="83" t="s">
        <v>28397</v>
      </c>
      <c r="D6967" s="83" t="s">
        <v>28403</v>
      </c>
      <c r="E6967" s="83" t="s">
        <v>28399</v>
      </c>
      <c r="F6967" s="83" t="s">
        <v>28400</v>
      </c>
      <c r="G6967" s="83" t="s">
        <v>28407</v>
      </c>
      <c r="H6967" s="83" t="s">
        <v>22</v>
      </c>
    </row>
    <row r="6968" spans="1:8" ht="12.75" customHeight="1" x14ac:dyDescent="0.2">
      <c r="A6968" s="83" t="s">
        <v>7038</v>
      </c>
      <c r="B6968" s="83" t="s">
        <v>28396</v>
      </c>
      <c r="C6968" s="83" t="s">
        <v>28397</v>
      </c>
      <c r="D6968" s="83" t="s">
        <v>28403</v>
      </c>
      <c r="E6968" s="83" t="s">
        <v>28408</v>
      </c>
      <c r="F6968" s="83" t="s">
        <v>28400</v>
      </c>
      <c r="G6968" s="83" t="s">
        <v>28409</v>
      </c>
      <c r="H6968" s="83" t="s">
        <v>22</v>
      </c>
    </row>
    <row r="6969" spans="1:8" ht="12.75" customHeight="1" x14ac:dyDescent="0.2">
      <c r="A6969" s="83" t="s">
        <v>7039</v>
      </c>
      <c r="B6969" s="83" t="s">
        <v>28396</v>
      </c>
      <c r="C6969" s="83" t="s">
        <v>28397</v>
      </c>
      <c r="D6969" s="83" t="s">
        <v>28403</v>
      </c>
      <c r="E6969" s="83" t="s">
        <v>28408</v>
      </c>
      <c r="F6969" s="83" t="s">
        <v>28400</v>
      </c>
      <c r="G6969" s="83" t="s">
        <v>28409</v>
      </c>
      <c r="H6969" s="83" t="s">
        <v>22</v>
      </c>
    </row>
    <row r="6970" spans="1:8" ht="12.75" customHeight="1" x14ac:dyDescent="0.2">
      <c r="A6970" s="83" t="s">
        <v>7040</v>
      </c>
      <c r="B6970" s="83" t="s">
        <v>28396</v>
      </c>
      <c r="C6970" s="83" t="s">
        <v>28397</v>
      </c>
      <c r="D6970" s="83" t="s">
        <v>28403</v>
      </c>
      <c r="E6970" s="83" t="s">
        <v>28399</v>
      </c>
      <c r="F6970" s="83" t="s">
        <v>28400</v>
      </c>
      <c r="G6970" s="83" t="s">
        <v>28410</v>
      </c>
      <c r="H6970" s="83" t="s">
        <v>22</v>
      </c>
    </row>
    <row r="6971" spans="1:8" ht="12.75" customHeight="1" x14ac:dyDescent="0.2">
      <c r="A6971" s="83" t="s">
        <v>7041</v>
      </c>
      <c r="B6971" s="83" t="s">
        <v>28396</v>
      </c>
      <c r="C6971" s="83" t="s">
        <v>28397</v>
      </c>
      <c r="D6971" s="83" t="s">
        <v>28403</v>
      </c>
      <c r="E6971" s="83" t="s">
        <v>28399</v>
      </c>
      <c r="F6971" s="83" t="s">
        <v>28400</v>
      </c>
      <c r="G6971" s="83" t="s">
        <v>28410</v>
      </c>
      <c r="H6971" s="83" t="s">
        <v>22</v>
      </c>
    </row>
    <row r="6972" spans="1:8" ht="12.75" customHeight="1" x14ac:dyDescent="0.2">
      <c r="A6972" s="83" t="s">
        <v>7042</v>
      </c>
      <c r="B6972" s="83" t="s">
        <v>28396</v>
      </c>
      <c r="C6972" s="83" t="s">
        <v>28397</v>
      </c>
      <c r="D6972" s="83" t="s">
        <v>28403</v>
      </c>
      <c r="E6972" s="83" t="s">
        <v>28408</v>
      </c>
      <c r="F6972" s="83" t="s">
        <v>28400</v>
      </c>
      <c r="G6972" s="83" t="s">
        <v>28411</v>
      </c>
      <c r="H6972" s="83" t="s">
        <v>22</v>
      </c>
    </row>
    <row r="6973" spans="1:8" ht="12.75" customHeight="1" x14ac:dyDescent="0.2">
      <c r="A6973" s="83" t="s">
        <v>7043</v>
      </c>
      <c r="B6973" s="83" t="s">
        <v>28396</v>
      </c>
      <c r="C6973" s="83" t="s">
        <v>28397</v>
      </c>
      <c r="D6973" s="83" t="s">
        <v>28403</v>
      </c>
      <c r="E6973" s="83" t="s">
        <v>28408</v>
      </c>
      <c r="F6973" s="83" t="s">
        <v>28400</v>
      </c>
      <c r="G6973" s="83" t="s">
        <v>28411</v>
      </c>
      <c r="H6973" s="83" t="s">
        <v>22</v>
      </c>
    </row>
    <row r="6974" spans="1:8" ht="12.75" customHeight="1" x14ac:dyDescent="0.2">
      <c r="A6974" s="83" t="s">
        <v>7044</v>
      </c>
      <c r="B6974" s="83" t="s">
        <v>28396</v>
      </c>
      <c r="C6974" s="83" t="s">
        <v>28397</v>
      </c>
      <c r="D6974" s="83" t="s">
        <v>28403</v>
      </c>
      <c r="E6974" s="83" t="s">
        <v>28399</v>
      </c>
      <c r="F6974" s="83" t="s">
        <v>28400</v>
      </c>
      <c r="G6974" s="83" t="s">
        <v>28412</v>
      </c>
      <c r="H6974" s="83" t="s">
        <v>22</v>
      </c>
    </row>
    <row r="6975" spans="1:8" ht="12.75" customHeight="1" x14ac:dyDescent="0.2">
      <c r="A6975" s="83" t="s">
        <v>7045</v>
      </c>
      <c r="B6975" s="83" t="s">
        <v>28396</v>
      </c>
      <c r="C6975" s="83" t="s">
        <v>28397</v>
      </c>
      <c r="D6975" s="83" t="s">
        <v>28403</v>
      </c>
      <c r="E6975" s="83" t="s">
        <v>28399</v>
      </c>
      <c r="F6975" s="83" t="s">
        <v>28400</v>
      </c>
      <c r="G6975" s="83" t="s">
        <v>28412</v>
      </c>
      <c r="H6975" s="83" t="s">
        <v>22</v>
      </c>
    </row>
    <row r="6976" spans="1:8" ht="12.75" customHeight="1" x14ac:dyDescent="0.2">
      <c r="A6976" s="83" t="s">
        <v>7046</v>
      </c>
      <c r="B6976" s="83" t="s">
        <v>28396</v>
      </c>
      <c r="C6976" s="83" t="s">
        <v>28397</v>
      </c>
      <c r="D6976" s="83" t="s">
        <v>28403</v>
      </c>
      <c r="E6976" s="83" t="s">
        <v>28399</v>
      </c>
      <c r="F6976" s="83" t="s">
        <v>28400</v>
      </c>
      <c r="G6976" s="83" t="s">
        <v>28413</v>
      </c>
      <c r="H6976" s="83" t="s">
        <v>22</v>
      </c>
    </row>
    <row r="6977" spans="1:8" ht="12.75" customHeight="1" x14ac:dyDescent="0.2">
      <c r="A6977" s="83" t="s">
        <v>7047</v>
      </c>
      <c r="B6977" s="83" t="s">
        <v>28396</v>
      </c>
      <c r="C6977" s="83" t="s">
        <v>28397</v>
      </c>
      <c r="D6977" s="83" t="s">
        <v>28403</v>
      </c>
      <c r="E6977" s="83" t="s">
        <v>28399</v>
      </c>
      <c r="F6977" s="83" t="s">
        <v>28400</v>
      </c>
      <c r="G6977" s="83" t="s">
        <v>28413</v>
      </c>
      <c r="H6977" s="83" t="s">
        <v>22</v>
      </c>
    </row>
    <row r="6978" spans="1:8" ht="12.75" customHeight="1" x14ac:dyDescent="0.2">
      <c r="A6978" s="83" t="s">
        <v>7048</v>
      </c>
      <c r="B6978" s="83" t="s">
        <v>28396</v>
      </c>
      <c r="C6978" s="83" t="s">
        <v>28397</v>
      </c>
      <c r="D6978" s="83" t="s">
        <v>28403</v>
      </c>
      <c r="E6978" s="83" t="s">
        <v>28399</v>
      </c>
      <c r="F6978" s="83" t="s">
        <v>28400</v>
      </c>
      <c r="G6978" s="83" t="s">
        <v>28414</v>
      </c>
      <c r="H6978" s="83" t="s">
        <v>22</v>
      </c>
    </row>
    <row r="6979" spans="1:8" ht="12.75" customHeight="1" x14ac:dyDescent="0.2">
      <c r="A6979" s="83" t="s">
        <v>7049</v>
      </c>
      <c r="B6979" s="83" t="s">
        <v>28396</v>
      </c>
      <c r="C6979" s="83" t="s">
        <v>28397</v>
      </c>
      <c r="D6979" s="83" t="s">
        <v>28403</v>
      </c>
      <c r="E6979" s="83" t="s">
        <v>28399</v>
      </c>
      <c r="F6979" s="83" t="s">
        <v>28400</v>
      </c>
      <c r="G6979" s="83" t="s">
        <v>28414</v>
      </c>
      <c r="H6979" s="83" t="s">
        <v>22</v>
      </c>
    </row>
    <row r="6980" spans="1:8" ht="12.75" customHeight="1" x14ac:dyDescent="0.2">
      <c r="A6980" s="83" t="s">
        <v>7050</v>
      </c>
      <c r="B6980" s="83" t="s">
        <v>28396</v>
      </c>
      <c r="C6980" s="83" t="s">
        <v>28397</v>
      </c>
      <c r="D6980" s="83" t="s">
        <v>28403</v>
      </c>
      <c r="E6980" s="83" t="s">
        <v>28399</v>
      </c>
      <c r="F6980" s="83" t="s">
        <v>28400</v>
      </c>
      <c r="G6980" s="83" t="s">
        <v>28415</v>
      </c>
      <c r="H6980" s="83" t="s">
        <v>22</v>
      </c>
    </row>
    <row r="6981" spans="1:8" ht="12.75" customHeight="1" x14ac:dyDescent="0.2">
      <c r="A6981" s="83" t="s">
        <v>7051</v>
      </c>
      <c r="B6981" s="83" t="s">
        <v>28396</v>
      </c>
      <c r="C6981" s="83" t="s">
        <v>28397</v>
      </c>
      <c r="D6981" s="83" t="s">
        <v>28403</v>
      </c>
      <c r="E6981" s="83" t="s">
        <v>28399</v>
      </c>
      <c r="F6981" s="83" t="s">
        <v>28400</v>
      </c>
      <c r="G6981" s="83" t="s">
        <v>28415</v>
      </c>
      <c r="H6981" s="83" t="s">
        <v>22</v>
      </c>
    </row>
    <row r="6982" spans="1:8" ht="12.75" customHeight="1" x14ac:dyDescent="0.2">
      <c r="A6982" s="83" t="s">
        <v>7052</v>
      </c>
      <c r="B6982" s="83" t="s">
        <v>28396</v>
      </c>
      <c r="C6982" s="83" t="s">
        <v>28397</v>
      </c>
      <c r="D6982" s="83" t="s">
        <v>28403</v>
      </c>
      <c r="E6982" s="83" t="s">
        <v>28399</v>
      </c>
      <c r="F6982" s="83" t="s">
        <v>28400</v>
      </c>
      <c r="G6982" s="83" t="s">
        <v>28416</v>
      </c>
      <c r="H6982" s="83" t="s">
        <v>22</v>
      </c>
    </row>
    <row r="6983" spans="1:8" ht="12.75" customHeight="1" x14ac:dyDescent="0.2">
      <c r="A6983" s="83" t="s">
        <v>7053</v>
      </c>
      <c r="B6983" s="83" t="s">
        <v>28396</v>
      </c>
      <c r="C6983" s="83" t="s">
        <v>28397</v>
      </c>
      <c r="D6983" s="83" t="s">
        <v>28403</v>
      </c>
      <c r="E6983" s="83" t="s">
        <v>28399</v>
      </c>
      <c r="F6983" s="83" t="s">
        <v>28400</v>
      </c>
      <c r="G6983" s="83" t="s">
        <v>28416</v>
      </c>
      <c r="H6983" s="83" t="s">
        <v>22</v>
      </c>
    </row>
    <row r="6984" spans="1:8" ht="12.75" customHeight="1" x14ac:dyDescent="0.2">
      <c r="A6984" s="83" t="s">
        <v>7054</v>
      </c>
      <c r="B6984" s="83" t="s">
        <v>28396</v>
      </c>
      <c r="C6984" s="83" t="s">
        <v>28397</v>
      </c>
      <c r="D6984" s="83" t="s">
        <v>28403</v>
      </c>
      <c r="E6984" s="83" t="s">
        <v>28408</v>
      </c>
      <c r="F6984" s="83" t="s">
        <v>28400</v>
      </c>
      <c r="G6984" s="83" t="s">
        <v>28417</v>
      </c>
      <c r="H6984" s="83" t="s">
        <v>22</v>
      </c>
    </row>
    <row r="6985" spans="1:8" ht="12.75" customHeight="1" x14ac:dyDescent="0.2">
      <c r="A6985" s="83" t="s">
        <v>7055</v>
      </c>
      <c r="B6985" s="83" t="s">
        <v>28396</v>
      </c>
      <c r="C6985" s="83" t="s">
        <v>28397</v>
      </c>
      <c r="D6985" s="83" t="s">
        <v>28403</v>
      </c>
      <c r="E6985" s="83" t="s">
        <v>28408</v>
      </c>
      <c r="F6985" s="83" t="s">
        <v>28400</v>
      </c>
      <c r="G6985" s="83" t="s">
        <v>28417</v>
      </c>
      <c r="H6985" s="83" t="s">
        <v>22</v>
      </c>
    </row>
    <row r="6986" spans="1:8" ht="12.75" customHeight="1" x14ac:dyDescent="0.2">
      <c r="A6986" s="83" t="s">
        <v>7056</v>
      </c>
      <c r="B6986" s="83" t="s">
        <v>28396</v>
      </c>
      <c r="C6986" s="83" t="s">
        <v>28397</v>
      </c>
      <c r="D6986" s="83" t="s">
        <v>28403</v>
      </c>
      <c r="E6986" s="83" t="s">
        <v>28408</v>
      </c>
      <c r="F6986" s="83" t="s">
        <v>28400</v>
      </c>
      <c r="G6986" s="83" t="s">
        <v>28418</v>
      </c>
      <c r="H6986" s="83" t="s">
        <v>22</v>
      </c>
    </row>
    <row r="6987" spans="1:8" ht="12.75" customHeight="1" x14ac:dyDescent="0.2">
      <c r="A6987" s="83" t="s">
        <v>7057</v>
      </c>
      <c r="B6987" s="83" t="s">
        <v>28396</v>
      </c>
      <c r="C6987" s="83" t="s">
        <v>28397</v>
      </c>
      <c r="D6987" s="83" t="s">
        <v>28403</v>
      </c>
      <c r="E6987" s="83" t="s">
        <v>28408</v>
      </c>
      <c r="F6987" s="83" t="s">
        <v>28400</v>
      </c>
      <c r="G6987" s="83" t="s">
        <v>28418</v>
      </c>
      <c r="H6987" s="83" t="s">
        <v>22</v>
      </c>
    </row>
    <row r="6988" spans="1:8" ht="12.75" customHeight="1" x14ac:dyDescent="0.2">
      <c r="A6988" s="83" t="s">
        <v>7058</v>
      </c>
      <c r="B6988" s="83" t="s">
        <v>28419</v>
      </c>
      <c r="C6988" s="83" t="s">
        <v>28420</v>
      </c>
      <c r="D6988" s="83" t="s">
        <v>28421</v>
      </c>
      <c r="E6988" s="83" t="s">
        <v>28422</v>
      </c>
      <c r="F6988" s="83" t="s">
        <v>28423</v>
      </c>
      <c r="G6988" s="83" t="s">
        <v>28424</v>
      </c>
      <c r="H6988" s="83" t="s">
        <v>22</v>
      </c>
    </row>
    <row r="6989" spans="1:8" ht="12.75" customHeight="1" x14ac:dyDescent="0.2">
      <c r="A6989" s="83" t="s">
        <v>7059</v>
      </c>
      <c r="B6989" s="83" t="s">
        <v>28419</v>
      </c>
      <c r="C6989" s="83" t="s">
        <v>28420</v>
      </c>
      <c r="D6989" s="83" t="s">
        <v>28421</v>
      </c>
      <c r="E6989" s="83" t="s">
        <v>28422</v>
      </c>
      <c r="F6989" s="83" t="s">
        <v>28423</v>
      </c>
      <c r="G6989" s="83" t="s">
        <v>28424</v>
      </c>
      <c r="H6989" s="83" t="s">
        <v>22</v>
      </c>
    </row>
    <row r="6990" spans="1:8" ht="12.75" customHeight="1" x14ac:dyDescent="0.2">
      <c r="A6990" s="83" t="s">
        <v>7060</v>
      </c>
      <c r="B6990" s="83" t="s">
        <v>28419</v>
      </c>
      <c r="C6990" s="83" t="s">
        <v>28420</v>
      </c>
      <c r="D6990" s="83" t="s">
        <v>28425</v>
      </c>
      <c r="E6990" s="83" t="s">
        <v>28426</v>
      </c>
      <c r="F6990" s="83" t="s">
        <v>28427</v>
      </c>
      <c r="G6990" s="83" t="s">
        <v>28428</v>
      </c>
      <c r="H6990" s="83" t="s">
        <v>22</v>
      </c>
    </row>
    <row r="6991" spans="1:8" ht="12.75" customHeight="1" x14ac:dyDescent="0.2">
      <c r="A6991" s="83" t="s">
        <v>7061</v>
      </c>
      <c r="B6991" s="83" t="s">
        <v>28419</v>
      </c>
      <c r="C6991" s="83" t="s">
        <v>28420</v>
      </c>
      <c r="D6991" s="83" t="s">
        <v>28425</v>
      </c>
      <c r="E6991" s="83" t="s">
        <v>28426</v>
      </c>
      <c r="F6991" s="83" t="s">
        <v>28427</v>
      </c>
      <c r="G6991" s="83" t="s">
        <v>28428</v>
      </c>
      <c r="H6991" s="83" t="s">
        <v>22</v>
      </c>
    </row>
    <row r="6992" spans="1:8" ht="12.75" customHeight="1" x14ac:dyDescent="0.2">
      <c r="A6992" s="83" t="s">
        <v>7062</v>
      </c>
      <c r="B6992" s="83" t="s">
        <v>28419</v>
      </c>
      <c r="C6992" s="83" t="s">
        <v>28420</v>
      </c>
      <c r="D6992" s="83" t="s">
        <v>28421</v>
      </c>
      <c r="E6992" s="83" t="s">
        <v>28422</v>
      </c>
      <c r="F6992" s="83" t="s">
        <v>28429</v>
      </c>
      <c r="G6992" s="83" t="s">
        <v>28430</v>
      </c>
      <c r="H6992" s="83" t="s">
        <v>22</v>
      </c>
    </row>
    <row r="6993" spans="1:8" ht="12.75" customHeight="1" x14ac:dyDescent="0.2">
      <c r="A6993" s="83" t="s">
        <v>7063</v>
      </c>
      <c r="B6993" s="83" t="s">
        <v>28419</v>
      </c>
      <c r="C6993" s="83" t="s">
        <v>28420</v>
      </c>
      <c r="D6993" s="83" t="s">
        <v>28421</v>
      </c>
      <c r="E6993" s="83" t="s">
        <v>28422</v>
      </c>
      <c r="F6993" s="83" t="s">
        <v>28429</v>
      </c>
      <c r="G6993" s="83" t="s">
        <v>28430</v>
      </c>
      <c r="H6993" s="83" t="s">
        <v>22</v>
      </c>
    </row>
    <row r="6994" spans="1:8" ht="12.75" customHeight="1" x14ac:dyDescent="0.2">
      <c r="A6994" s="83" t="s">
        <v>7064</v>
      </c>
      <c r="B6994" s="83" t="s">
        <v>28419</v>
      </c>
      <c r="C6994" s="83" t="s">
        <v>28420</v>
      </c>
      <c r="D6994" s="83" t="s">
        <v>28421</v>
      </c>
      <c r="E6994" s="83" t="s">
        <v>28422</v>
      </c>
      <c r="F6994" s="83" t="s">
        <v>28431</v>
      </c>
      <c r="G6994" s="83" t="s">
        <v>28430</v>
      </c>
      <c r="H6994" s="83" t="s">
        <v>22</v>
      </c>
    </row>
    <row r="6995" spans="1:8" ht="12.75" customHeight="1" x14ac:dyDescent="0.2">
      <c r="A6995" s="83" t="s">
        <v>7065</v>
      </c>
      <c r="B6995" s="83" t="s">
        <v>28419</v>
      </c>
      <c r="C6995" s="83" t="s">
        <v>28420</v>
      </c>
      <c r="D6995" s="83" t="s">
        <v>28421</v>
      </c>
      <c r="E6995" s="83" t="s">
        <v>28422</v>
      </c>
      <c r="F6995" s="83" t="s">
        <v>28431</v>
      </c>
      <c r="G6995" s="83" t="s">
        <v>28430</v>
      </c>
      <c r="H6995" s="83" t="s">
        <v>22</v>
      </c>
    </row>
    <row r="6996" spans="1:8" ht="12.75" customHeight="1" x14ac:dyDescent="0.2">
      <c r="A6996" s="83" t="s">
        <v>7066</v>
      </c>
      <c r="B6996" s="83" t="s">
        <v>28419</v>
      </c>
      <c r="C6996" s="83" t="s">
        <v>28420</v>
      </c>
      <c r="D6996" s="83" t="s">
        <v>28421</v>
      </c>
      <c r="E6996" s="83" t="s">
        <v>28422</v>
      </c>
      <c r="F6996" s="83" t="s">
        <v>28432</v>
      </c>
      <c r="G6996" s="83" t="s">
        <v>28430</v>
      </c>
      <c r="H6996" s="83" t="s">
        <v>22</v>
      </c>
    </row>
    <row r="6997" spans="1:8" ht="12.75" customHeight="1" x14ac:dyDescent="0.2">
      <c r="A6997" s="83" t="s">
        <v>7067</v>
      </c>
      <c r="B6997" s="83" t="s">
        <v>28419</v>
      </c>
      <c r="C6997" s="83" t="s">
        <v>28420</v>
      </c>
      <c r="D6997" s="83" t="s">
        <v>28421</v>
      </c>
      <c r="E6997" s="83" t="s">
        <v>28422</v>
      </c>
      <c r="F6997" s="83" t="s">
        <v>28432</v>
      </c>
      <c r="G6997" s="83" t="s">
        <v>28430</v>
      </c>
      <c r="H6997" s="83" t="s">
        <v>22</v>
      </c>
    </row>
    <row r="6998" spans="1:8" ht="12.75" customHeight="1" x14ac:dyDescent="0.2">
      <c r="A6998" s="83" t="s">
        <v>7068</v>
      </c>
      <c r="B6998" s="83" t="s">
        <v>28419</v>
      </c>
      <c r="C6998" s="83" t="s">
        <v>28420</v>
      </c>
      <c r="D6998" s="83" t="s">
        <v>28421</v>
      </c>
      <c r="E6998" s="83" t="s">
        <v>28422</v>
      </c>
      <c r="F6998" s="83" t="s">
        <v>28433</v>
      </c>
      <c r="G6998" s="83" t="s">
        <v>28430</v>
      </c>
      <c r="H6998" s="83" t="s">
        <v>27</v>
      </c>
    </row>
    <row r="6999" spans="1:8" ht="12.75" customHeight="1" x14ac:dyDescent="0.2">
      <c r="A6999" s="83" t="s">
        <v>7069</v>
      </c>
      <c r="B6999" s="83" t="s">
        <v>28419</v>
      </c>
      <c r="C6999" s="83" t="s">
        <v>28420</v>
      </c>
      <c r="D6999" s="83" t="s">
        <v>28421</v>
      </c>
      <c r="E6999" s="83" t="s">
        <v>28422</v>
      </c>
      <c r="F6999" s="83" t="s">
        <v>28433</v>
      </c>
      <c r="G6999" s="83" t="s">
        <v>28430</v>
      </c>
      <c r="H6999" s="83" t="s">
        <v>27</v>
      </c>
    </row>
    <row r="7000" spans="1:8" ht="12.75" customHeight="1" x14ac:dyDescent="0.2">
      <c r="A7000" s="83" t="s">
        <v>7070</v>
      </c>
      <c r="B7000" s="83" t="s">
        <v>28419</v>
      </c>
      <c r="C7000" s="83" t="s">
        <v>28420</v>
      </c>
      <c r="D7000" s="83" t="s">
        <v>28421</v>
      </c>
      <c r="E7000" s="83" t="s">
        <v>28422</v>
      </c>
      <c r="F7000" s="83" t="s">
        <v>28434</v>
      </c>
      <c r="G7000" s="83" t="s">
        <v>28430</v>
      </c>
      <c r="H7000" s="83" t="s">
        <v>27</v>
      </c>
    </row>
    <row r="7001" spans="1:8" ht="12.75" customHeight="1" x14ac:dyDescent="0.2">
      <c r="A7001" s="83" t="s">
        <v>7071</v>
      </c>
      <c r="B7001" s="83" t="s">
        <v>28419</v>
      </c>
      <c r="C7001" s="83" t="s">
        <v>28420</v>
      </c>
      <c r="D7001" s="83" t="s">
        <v>28421</v>
      </c>
      <c r="E7001" s="83" t="s">
        <v>28422</v>
      </c>
      <c r="F7001" s="83" t="s">
        <v>28434</v>
      </c>
      <c r="G7001" s="83" t="s">
        <v>28430</v>
      </c>
      <c r="H7001" s="83" t="s">
        <v>27</v>
      </c>
    </row>
    <row r="7002" spans="1:8" ht="12.75" customHeight="1" x14ac:dyDescent="0.2">
      <c r="A7002" s="83" t="s">
        <v>7072</v>
      </c>
      <c r="B7002" s="83" t="s">
        <v>28419</v>
      </c>
      <c r="C7002" s="83" t="s">
        <v>28420</v>
      </c>
      <c r="D7002" s="83" t="s">
        <v>28421</v>
      </c>
      <c r="E7002" s="83" t="s">
        <v>28422</v>
      </c>
      <c r="F7002" s="83" t="s">
        <v>28435</v>
      </c>
      <c r="G7002" s="83" t="s">
        <v>28430</v>
      </c>
      <c r="H7002" s="83" t="s">
        <v>27</v>
      </c>
    </row>
    <row r="7003" spans="1:8" ht="12.75" customHeight="1" x14ac:dyDescent="0.2">
      <c r="A7003" s="83" t="s">
        <v>7073</v>
      </c>
      <c r="B7003" s="83" t="s">
        <v>28419</v>
      </c>
      <c r="C7003" s="83" t="s">
        <v>28420</v>
      </c>
      <c r="D7003" s="83" t="s">
        <v>28421</v>
      </c>
      <c r="E7003" s="83" t="s">
        <v>28422</v>
      </c>
      <c r="F7003" s="83" t="s">
        <v>28435</v>
      </c>
      <c r="G7003" s="83" t="s">
        <v>28430</v>
      </c>
      <c r="H7003" s="83" t="s">
        <v>27</v>
      </c>
    </row>
    <row r="7004" spans="1:8" ht="12.75" customHeight="1" x14ac:dyDescent="0.2">
      <c r="A7004" s="83" t="s">
        <v>7074</v>
      </c>
      <c r="B7004" s="83" t="s">
        <v>28419</v>
      </c>
      <c r="C7004" s="83" t="s">
        <v>28420</v>
      </c>
      <c r="D7004" s="83" t="s">
        <v>28421</v>
      </c>
      <c r="E7004" s="83" t="s">
        <v>28422</v>
      </c>
      <c r="F7004" s="83" t="s">
        <v>28436</v>
      </c>
      <c r="G7004" s="83" t="s">
        <v>28430</v>
      </c>
      <c r="H7004" s="83" t="s">
        <v>27</v>
      </c>
    </row>
    <row r="7005" spans="1:8" ht="12.75" customHeight="1" x14ac:dyDescent="0.2">
      <c r="A7005" s="83" t="s">
        <v>7075</v>
      </c>
      <c r="B7005" s="83" t="s">
        <v>28419</v>
      </c>
      <c r="C7005" s="83" t="s">
        <v>28420</v>
      </c>
      <c r="D7005" s="83" t="s">
        <v>28421</v>
      </c>
      <c r="E7005" s="83" t="s">
        <v>28422</v>
      </c>
      <c r="F7005" s="83" t="s">
        <v>28436</v>
      </c>
      <c r="G7005" s="83" t="s">
        <v>28430</v>
      </c>
      <c r="H7005" s="83" t="s">
        <v>27</v>
      </c>
    </row>
    <row r="7006" spans="1:8" ht="12.75" customHeight="1" x14ac:dyDescent="0.2">
      <c r="A7006" s="83" t="s">
        <v>7076</v>
      </c>
      <c r="B7006" s="83" t="s">
        <v>28419</v>
      </c>
      <c r="C7006" s="83" t="s">
        <v>28420</v>
      </c>
      <c r="D7006" s="83" t="s">
        <v>28421</v>
      </c>
      <c r="E7006" s="83" t="s">
        <v>28422</v>
      </c>
      <c r="F7006" s="83" t="s">
        <v>28437</v>
      </c>
      <c r="G7006" s="83" t="s">
        <v>28430</v>
      </c>
      <c r="H7006" s="83" t="s">
        <v>27</v>
      </c>
    </row>
    <row r="7007" spans="1:8" ht="12.75" customHeight="1" x14ac:dyDescent="0.2">
      <c r="A7007" s="83" t="s">
        <v>7077</v>
      </c>
      <c r="B7007" s="83" t="s">
        <v>28419</v>
      </c>
      <c r="C7007" s="83" t="s">
        <v>28420</v>
      </c>
      <c r="D7007" s="83" t="s">
        <v>28421</v>
      </c>
      <c r="E7007" s="83" t="s">
        <v>28422</v>
      </c>
      <c r="F7007" s="83" t="s">
        <v>28437</v>
      </c>
      <c r="G7007" s="83" t="s">
        <v>28430</v>
      </c>
      <c r="H7007" s="83" t="s">
        <v>27</v>
      </c>
    </row>
    <row r="7008" spans="1:8" ht="12.75" customHeight="1" x14ac:dyDescent="0.2">
      <c r="A7008" s="83" t="s">
        <v>7078</v>
      </c>
      <c r="B7008" s="83" t="s">
        <v>28419</v>
      </c>
      <c r="C7008" s="83" t="s">
        <v>28420</v>
      </c>
      <c r="D7008" s="83" t="s">
        <v>28421</v>
      </c>
      <c r="E7008" s="83" t="s">
        <v>28422</v>
      </c>
      <c r="F7008" s="83" t="s">
        <v>28438</v>
      </c>
      <c r="G7008" s="83" t="s">
        <v>28430</v>
      </c>
      <c r="H7008" s="83" t="s">
        <v>27</v>
      </c>
    </row>
    <row r="7009" spans="1:8" ht="12.75" customHeight="1" x14ac:dyDescent="0.2">
      <c r="A7009" s="83" t="s">
        <v>7079</v>
      </c>
      <c r="B7009" s="83" t="s">
        <v>28419</v>
      </c>
      <c r="C7009" s="83" t="s">
        <v>28420</v>
      </c>
      <c r="D7009" s="83" t="s">
        <v>28421</v>
      </c>
      <c r="E7009" s="83" t="s">
        <v>28422</v>
      </c>
      <c r="F7009" s="83" t="s">
        <v>28438</v>
      </c>
      <c r="G7009" s="83" t="s">
        <v>28430</v>
      </c>
      <c r="H7009" s="83" t="s">
        <v>27</v>
      </c>
    </row>
    <row r="7010" spans="1:8" ht="12.75" customHeight="1" x14ac:dyDescent="0.2">
      <c r="A7010" s="83" t="s">
        <v>7080</v>
      </c>
      <c r="B7010" s="83" t="s">
        <v>28439</v>
      </c>
      <c r="C7010" s="83" t="s">
        <v>28440</v>
      </c>
      <c r="D7010" s="83" t="s">
        <v>28441</v>
      </c>
      <c r="E7010" s="83" t="s">
        <v>28442</v>
      </c>
      <c r="F7010" s="83" t="s">
        <v>28443</v>
      </c>
      <c r="G7010" s="83" t="s">
        <v>28444</v>
      </c>
      <c r="H7010" s="83" t="s">
        <v>27</v>
      </c>
    </row>
    <row r="7011" spans="1:8" ht="12.75" customHeight="1" x14ac:dyDescent="0.2">
      <c r="A7011" s="83" t="s">
        <v>7081</v>
      </c>
      <c r="B7011" s="83" t="s">
        <v>28439</v>
      </c>
      <c r="C7011" s="83" t="s">
        <v>28440</v>
      </c>
      <c r="D7011" s="83" t="s">
        <v>28441</v>
      </c>
      <c r="E7011" s="83" t="s">
        <v>28442</v>
      </c>
      <c r="F7011" s="83" t="s">
        <v>28443</v>
      </c>
      <c r="G7011" s="83" t="s">
        <v>28444</v>
      </c>
      <c r="H7011" s="83" t="s">
        <v>27</v>
      </c>
    </row>
    <row r="7012" spans="1:8" ht="12.75" customHeight="1" x14ac:dyDescent="0.2">
      <c r="A7012" s="83" t="s">
        <v>7082</v>
      </c>
      <c r="B7012" s="83" t="s">
        <v>28439</v>
      </c>
      <c r="C7012" s="83" t="s">
        <v>28440</v>
      </c>
      <c r="D7012" s="83" t="s">
        <v>28441</v>
      </c>
      <c r="E7012" s="83" t="s">
        <v>28442</v>
      </c>
      <c r="F7012" s="83" t="s">
        <v>28445</v>
      </c>
      <c r="G7012" s="83" t="s">
        <v>28444</v>
      </c>
      <c r="H7012" s="83" t="s">
        <v>27</v>
      </c>
    </row>
    <row r="7013" spans="1:8" ht="12.75" customHeight="1" x14ac:dyDescent="0.2">
      <c r="A7013" s="83" t="s">
        <v>7083</v>
      </c>
      <c r="B7013" s="83" t="s">
        <v>28439</v>
      </c>
      <c r="C7013" s="83" t="s">
        <v>28440</v>
      </c>
      <c r="D7013" s="83" t="s">
        <v>28441</v>
      </c>
      <c r="E7013" s="83" t="s">
        <v>28442</v>
      </c>
      <c r="F7013" s="83" t="s">
        <v>28445</v>
      </c>
      <c r="G7013" s="83" t="s">
        <v>28444</v>
      </c>
      <c r="H7013" s="83" t="s">
        <v>27</v>
      </c>
    </row>
    <row r="7014" spans="1:8" ht="12.75" customHeight="1" x14ac:dyDescent="0.2">
      <c r="A7014" s="83" t="s">
        <v>7084</v>
      </c>
      <c r="B7014" s="83" t="s">
        <v>28439</v>
      </c>
      <c r="C7014" s="83" t="s">
        <v>28440</v>
      </c>
      <c r="D7014" s="83" t="s">
        <v>28441</v>
      </c>
      <c r="E7014" s="83" t="s">
        <v>28442</v>
      </c>
      <c r="F7014" s="83" t="s">
        <v>28446</v>
      </c>
      <c r="G7014" s="83" t="s">
        <v>28444</v>
      </c>
      <c r="H7014" s="83" t="s">
        <v>27</v>
      </c>
    </row>
    <row r="7015" spans="1:8" ht="12.75" customHeight="1" x14ac:dyDescent="0.2">
      <c r="A7015" s="83" t="s">
        <v>7085</v>
      </c>
      <c r="B7015" s="83" t="s">
        <v>28439</v>
      </c>
      <c r="C7015" s="83" t="s">
        <v>28440</v>
      </c>
      <c r="D7015" s="83" t="s">
        <v>28441</v>
      </c>
      <c r="E7015" s="83" t="s">
        <v>28442</v>
      </c>
      <c r="F7015" s="83" t="s">
        <v>28446</v>
      </c>
      <c r="G7015" s="83" t="s">
        <v>28444</v>
      </c>
      <c r="H7015" s="83" t="s">
        <v>27</v>
      </c>
    </row>
    <row r="7016" spans="1:8" ht="12.75" customHeight="1" x14ac:dyDescent="0.2">
      <c r="A7016" s="83" t="s">
        <v>7086</v>
      </c>
      <c r="B7016" s="83" t="s">
        <v>28439</v>
      </c>
      <c r="C7016" s="83" t="s">
        <v>28440</v>
      </c>
      <c r="D7016" s="83" t="s">
        <v>28441</v>
      </c>
      <c r="E7016" s="83" t="s">
        <v>28442</v>
      </c>
      <c r="F7016" s="83" t="s">
        <v>28447</v>
      </c>
      <c r="G7016" s="83" t="s">
        <v>28448</v>
      </c>
      <c r="H7016" s="83" t="s">
        <v>27</v>
      </c>
    </row>
    <row r="7017" spans="1:8" ht="12.75" customHeight="1" x14ac:dyDescent="0.2">
      <c r="A7017" s="83" t="s">
        <v>7087</v>
      </c>
      <c r="B7017" s="83" t="s">
        <v>28439</v>
      </c>
      <c r="C7017" s="83" t="s">
        <v>28440</v>
      </c>
      <c r="D7017" s="83" t="s">
        <v>28441</v>
      </c>
      <c r="E7017" s="83" t="s">
        <v>28442</v>
      </c>
      <c r="F7017" s="83" t="s">
        <v>28447</v>
      </c>
      <c r="G7017" s="83" t="s">
        <v>28448</v>
      </c>
      <c r="H7017" s="83" t="s">
        <v>27</v>
      </c>
    </row>
    <row r="7018" spans="1:8" ht="12.75" customHeight="1" x14ac:dyDescent="0.2">
      <c r="A7018" s="83" t="s">
        <v>7088</v>
      </c>
      <c r="B7018" s="83" t="s">
        <v>28439</v>
      </c>
      <c r="C7018" s="83" t="s">
        <v>28440</v>
      </c>
      <c r="D7018" s="83" t="s">
        <v>28441</v>
      </c>
      <c r="E7018" s="83" t="s">
        <v>28442</v>
      </c>
      <c r="F7018" s="83" t="s">
        <v>28449</v>
      </c>
      <c r="G7018" s="83" t="s">
        <v>28448</v>
      </c>
      <c r="H7018" s="83" t="s">
        <v>27</v>
      </c>
    </row>
    <row r="7019" spans="1:8" ht="12.75" customHeight="1" x14ac:dyDescent="0.2">
      <c r="A7019" s="83" t="s">
        <v>7089</v>
      </c>
      <c r="B7019" s="83" t="s">
        <v>28439</v>
      </c>
      <c r="C7019" s="83" t="s">
        <v>28440</v>
      </c>
      <c r="D7019" s="83" t="s">
        <v>28441</v>
      </c>
      <c r="E7019" s="83" t="s">
        <v>28442</v>
      </c>
      <c r="F7019" s="83" t="s">
        <v>28449</v>
      </c>
      <c r="G7019" s="83" t="s">
        <v>28448</v>
      </c>
      <c r="H7019" s="83" t="s">
        <v>27</v>
      </c>
    </row>
    <row r="7020" spans="1:8" ht="12.75" customHeight="1" x14ac:dyDescent="0.2">
      <c r="A7020" s="83" t="s">
        <v>7090</v>
      </c>
      <c r="B7020" s="83" t="s">
        <v>28450</v>
      </c>
      <c r="C7020" s="83" t="s">
        <v>28451</v>
      </c>
      <c r="D7020" s="83" t="s">
        <v>28452</v>
      </c>
      <c r="E7020" s="83" t="s">
        <v>28453</v>
      </c>
      <c r="F7020" s="83" t="s">
        <v>28454</v>
      </c>
      <c r="G7020" s="83" t="s">
        <v>28455</v>
      </c>
      <c r="H7020" s="83" t="s">
        <v>27</v>
      </c>
    </row>
    <row r="7021" spans="1:8" ht="12.75" customHeight="1" x14ac:dyDescent="0.2">
      <c r="A7021" s="83" t="s">
        <v>7091</v>
      </c>
      <c r="B7021" s="83" t="s">
        <v>28450</v>
      </c>
      <c r="C7021" s="83" t="s">
        <v>28451</v>
      </c>
      <c r="D7021" s="83" t="s">
        <v>28452</v>
      </c>
      <c r="E7021" s="83" t="s">
        <v>28453</v>
      </c>
      <c r="F7021" s="83" t="s">
        <v>28454</v>
      </c>
      <c r="G7021" s="83" t="s">
        <v>28455</v>
      </c>
      <c r="H7021" s="83" t="s">
        <v>27</v>
      </c>
    </row>
    <row r="7022" spans="1:8" ht="12.75" customHeight="1" x14ac:dyDescent="0.2">
      <c r="A7022" s="83" t="s">
        <v>7092</v>
      </c>
      <c r="B7022" s="83" t="s">
        <v>28450</v>
      </c>
      <c r="C7022" s="83" t="s">
        <v>28451</v>
      </c>
      <c r="D7022" s="83" t="s">
        <v>28452</v>
      </c>
      <c r="E7022" s="83" t="s">
        <v>28453</v>
      </c>
      <c r="F7022" s="83" t="s">
        <v>28456</v>
      </c>
      <c r="G7022" s="83" t="s">
        <v>28457</v>
      </c>
      <c r="H7022" s="83" t="s">
        <v>27</v>
      </c>
    </row>
    <row r="7023" spans="1:8" ht="12.75" customHeight="1" x14ac:dyDescent="0.2">
      <c r="A7023" s="83" t="s">
        <v>7093</v>
      </c>
      <c r="B7023" s="83" t="s">
        <v>28450</v>
      </c>
      <c r="C7023" s="83" t="s">
        <v>28451</v>
      </c>
      <c r="D7023" s="83" t="s">
        <v>28452</v>
      </c>
      <c r="E7023" s="83" t="s">
        <v>28453</v>
      </c>
      <c r="F7023" s="83" t="s">
        <v>28456</v>
      </c>
      <c r="G7023" s="83" t="s">
        <v>28457</v>
      </c>
      <c r="H7023" s="83" t="s">
        <v>27</v>
      </c>
    </row>
    <row r="7024" spans="1:8" ht="12.75" customHeight="1" x14ac:dyDescent="0.2">
      <c r="A7024" s="83" t="s">
        <v>7094</v>
      </c>
      <c r="B7024" s="83" t="s">
        <v>28450</v>
      </c>
      <c r="C7024" s="83" t="s">
        <v>28451</v>
      </c>
      <c r="D7024" s="83" t="s">
        <v>28452</v>
      </c>
      <c r="E7024" s="83" t="s">
        <v>28453</v>
      </c>
      <c r="F7024" s="83" t="s">
        <v>28458</v>
      </c>
      <c r="G7024" s="83" t="s">
        <v>28457</v>
      </c>
      <c r="H7024" s="83" t="s">
        <v>27</v>
      </c>
    </row>
    <row r="7025" spans="1:8" ht="12.75" customHeight="1" x14ac:dyDescent="0.2">
      <c r="A7025" s="83" t="s">
        <v>7095</v>
      </c>
      <c r="B7025" s="83" t="s">
        <v>28450</v>
      </c>
      <c r="C7025" s="83" t="s">
        <v>28451</v>
      </c>
      <c r="D7025" s="83" t="s">
        <v>28452</v>
      </c>
      <c r="E7025" s="83" t="s">
        <v>28453</v>
      </c>
      <c r="F7025" s="83" t="s">
        <v>28458</v>
      </c>
      <c r="G7025" s="83" t="s">
        <v>28457</v>
      </c>
      <c r="H7025" s="83" t="s">
        <v>27</v>
      </c>
    </row>
    <row r="7026" spans="1:8" ht="12.75" customHeight="1" x14ac:dyDescent="0.2">
      <c r="A7026" s="83" t="s">
        <v>7096</v>
      </c>
      <c r="B7026" s="83" t="s">
        <v>28450</v>
      </c>
      <c r="C7026" s="83" t="s">
        <v>28451</v>
      </c>
      <c r="D7026" s="83" t="s">
        <v>28452</v>
      </c>
      <c r="E7026" s="83" t="s">
        <v>28453</v>
      </c>
      <c r="F7026" s="83" t="s">
        <v>28459</v>
      </c>
      <c r="G7026" s="83" t="s">
        <v>28457</v>
      </c>
      <c r="H7026" s="83" t="s">
        <v>27</v>
      </c>
    </row>
    <row r="7027" spans="1:8" ht="12.75" customHeight="1" x14ac:dyDescent="0.2">
      <c r="A7027" s="83" t="s">
        <v>7097</v>
      </c>
      <c r="B7027" s="83" t="s">
        <v>28450</v>
      </c>
      <c r="C7027" s="83" t="s">
        <v>28451</v>
      </c>
      <c r="D7027" s="83" t="s">
        <v>28452</v>
      </c>
      <c r="E7027" s="83" t="s">
        <v>28453</v>
      </c>
      <c r="F7027" s="83" t="s">
        <v>28459</v>
      </c>
      <c r="G7027" s="83" t="s">
        <v>28457</v>
      </c>
      <c r="H7027" s="83" t="s">
        <v>27</v>
      </c>
    </row>
    <row r="7028" spans="1:8" ht="12.75" customHeight="1" x14ac:dyDescent="0.2">
      <c r="A7028" s="83" t="s">
        <v>7098</v>
      </c>
      <c r="B7028" s="83" t="s">
        <v>28450</v>
      </c>
      <c r="C7028" s="83" t="s">
        <v>28451</v>
      </c>
      <c r="D7028" s="83" t="s">
        <v>28452</v>
      </c>
      <c r="E7028" s="83" t="s">
        <v>28453</v>
      </c>
      <c r="F7028" s="83" t="s">
        <v>28460</v>
      </c>
      <c r="G7028" s="83" t="s">
        <v>28457</v>
      </c>
      <c r="H7028" s="83" t="s">
        <v>27</v>
      </c>
    </row>
    <row r="7029" spans="1:8" ht="12.75" customHeight="1" x14ac:dyDescent="0.2">
      <c r="A7029" s="83" t="s">
        <v>7099</v>
      </c>
      <c r="B7029" s="83" t="s">
        <v>28450</v>
      </c>
      <c r="C7029" s="83" t="s">
        <v>28451</v>
      </c>
      <c r="D7029" s="83" t="s">
        <v>28452</v>
      </c>
      <c r="E7029" s="83" t="s">
        <v>28453</v>
      </c>
      <c r="F7029" s="83" t="s">
        <v>28460</v>
      </c>
      <c r="G7029" s="83" t="s">
        <v>28457</v>
      </c>
      <c r="H7029" s="83" t="s">
        <v>27</v>
      </c>
    </row>
    <row r="7030" spans="1:8" ht="12.75" customHeight="1" x14ac:dyDescent="0.2">
      <c r="A7030" s="83" t="s">
        <v>7100</v>
      </c>
      <c r="B7030" s="83" t="s">
        <v>28450</v>
      </c>
      <c r="C7030" s="83" t="s">
        <v>28451</v>
      </c>
      <c r="D7030" s="83" t="s">
        <v>28452</v>
      </c>
      <c r="E7030" s="83" t="s">
        <v>28453</v>
      </c>
      <c r="F7030" s="83" t="s">
        <v>28461</v>
      </c>
      <c r="G7030" s="83" t="s">
        <v>28457</v>
      </c>
      <c r="H7030" s="83" t="s">
        <v>27</v>
      </c>
    </row>
    <row r="7031" spans="1:8" ht="12.75" customHeight="1" x14ac:dyDescent="0.2">
      <c r="A7031" s="83" t="s">
        <v>7101</v>
      </c>
      <c r="B7031" s="83" t="s">
        <v>28450</v>
      </c>
      <c r="C7031" s="83" t="s">
        <v>28451</v>
      </c>
      <c r="D7031" s="83" t="s">
        <v>28452</v>
      </c>
      <c r="E7031" s="83" t="s">
        <v>28453</v>
      </c>
      <c r="F7031" s="83" t="s">
        <v>28461</v>
      </c>
      <c r="G7031" s="83" t="s">
        <v>28457</v>
      </c>
      <c r="H7031" s="83" t="s">
        <v>27</v>
      </c>
    </row>
    <row r="7032" spans="1:8" ht="12.75" customHeight="1" x14ac:dyDescent="0.2">
      <c r="A7032" s="83" t="s">
        <v>7102</v>
      </c>
      <c r="B7032" s="83" t="s">
        <v>28450</v>
      </c>
      <c r="C7032" s="83" t="s">
        <v>28451</v>
      </c>
      <c r="D7032" s="83" t="s">
        <v>28452</v>
      </c>
      <c r="E7032" s="83" t="s">
        <v>28453</v>
      </c>
      <c r="F7032" s="83" t="s">
        <v>28462</v>
      </c>
      <c r="G7032" s="83" t="s">
        <v>28457</v>
      </c>
      <c r="H7032" s="83" t="s">
        <v>27</v>
      </c>
    </row>
    <row r="7033" spans="1:8" ht="12.75" customHeight="1" x14ac:dyDescent="0.2">
      <c r="A7033" s="83" t="s">
        <v>7103</v>
      </c>
      <c r="B7033" s="83" t="s">
        <v>28450</v>
      </c>
      <c r="C7033" s="83" t="s">
        <v>28451</v>
      </c>
      <c r="D7033" s="83" t="s">
        <v>28452</v>
      </c>
      <c r="E7033" s="83" t="s">
        <v>28453</v>
      </c>
      <c r="F7033" s="83" t="s">
        <v>28462</v>
      </c>
      <c r="G7033" s="83" t="s">
        <v>28457</v>
      </c>
      <c r="H7033" s="83" t="s">
        <v>27</v>
      </c>
    </row>
    <row r="7034" spans="1:8" ht="12.75" customHeight="1" x14ac:dyDescent="0.2">
      <c r="A7034" s="83" t="s">
        <v>7104</v>
      </c>
      <c r="B7034" s="83" t="s">
        <v>28450</v>
      </c>
      <c r="C7034" s="83" t="s">
        <v>28451</v>
      </c>
      <c r="D7034" s="83" t="s">
        <v>28452</v>
      </c>
      <c r="E7034" s="83" t="s">
        <v>28453</v>
      </c>
      <c r="F7034" s="83" t="s">
        <v>28463</v>
      </c>
      <c r="G7034" s="83" t="s">
        <v>28457</v>
      </c>
      <c r="H7034" s="83" t="s">
        <v>27</v>
      </c>
    </row>
    <row r="7035" spans="1:8" ht="12.75" customHeight="1" x14ac:dyDescent="0.2">
      <c r="A7035" s="83" t="s">
        <v>7105</v>
      </c>
      <c r="B7035" s="83" t="s">
        <v>28450</v>
      </c>
      <c r="C7035" s="83" t="s">
        <v>28451</v>
      </c>
      <c r="D7035" s="83" t="s">
        <v>28452</v>
      </c>
      <c r="E7035" s="83" t="s">
        <v>28453</v>
      </c>
      <c r="F7035" s="83" t="s">
        <v>28463</v>
      </c>
      <c r="G7035" s="83" t="s">
        <v>28457</v>
      </c>
      <c r="H7035" s="83" t="s">
        <v>27</v>
      </c>
    </row>
    <row r="7036" spans="1:8" ht="12.75" customHeight="1" x14ac:dyDescent="0.2">
      <c r="A7036" s="83" t="s">
        <v>7106</v>
      </c>
      <c r="B7036" s="83" t="s">
        <v>28450</v>
      </c>
      <c r="C7036" s="83" t="s">
        <v>28451</v>
      </c>
      <c r="D7036" s="83" t="s">
        <v>28452</v>
      </c>
      <c r="E7036" s="83" t="s">
        <v>28453</v>
      </c>
      <c r="F7036" s="83" t="s">
        <v>28464</v>
      </c>
      <c r="G7036" s="83" t="s">
        <v>28457</v>
      </c>
      <c r="H7036" s="83" t="s">
        <v>27</v>
      </c>
    </row>
    <row r="7037" spans="1:8" ht="12.75" customHeight="1" x14ac:dyDescent="0.2">
      <c r="A7037" s="83" t="s">
        <v>7107</v>
      </c>
      <c r="B7037" s="83" t="s">
        <v>28450</v>
      </c>
      <c r="C7037" s="83" t="s">
        <v>28451</v>
      </c>
      <c r="D7037" s="83" t="s">
        <v>28452</v>
      </c>
      <c r="E7037" s="83" t="s">
        <v>28453</v>
      </c>
      <c r="F7037" s="83" t="s">
        <v>28464</v>
      </c>
      <c r="G7037" s="83" t="s">
        <v>28457</v>
      </c>
      <c r="H7037" s="83" t="s">
        <v>27</v>
      </c>
    </row>
    <row r="7038" spans="1:8" ht="12.75" customHeight="1" x14ac:dyDescent="0.2">
      <c r="A7038" s="83" t="s">
        <v>7108</v>
      </c>
      <c r="B7038" s="83" t="s">
        <v>28450</v>
      </c>
      <c r="C7038" s="83" t="s">
        <v>28451</v>
      </c>
      <c r="D7038" s="83" t="s">
        <v>28452</v>
      </c>
      <c r="E7038" s="83" t="s">
        <v>28453</v>
      </c>
      <c r="F7038" s="83" t="s">
        <v>28465</v>
      </c>
      <c r="G7038" s="83" t="s">
        <v>28457</v>
      </c>
      <c r="H7038" s="83" t="s">
        <v>27</v>
      </c>
    </row>
    <row r="7039" spans="1:8" ht="12.75" customHeight="1" x14ac:dyDescent="0.2">
      <c r="A7039" s="83" t="s">
        <v>7109</v>
      </c>
      <c r="B7039" s="83" t="s">
        <v>28450</v>
      </c>
      <c r="C7039" s="83" t="s">
        <v>28451</v>
      </c>
      <c r="D7039" s="83" t="s">
        <v>28452</v>
      </c>
      <c r="E7039" s="83" t="s">
        <v>28453</v>
      </c>
      <c r="F7039" s="83" t="s">
        <v>28465</v>
      </c>
      <c r="G7039" s="83" t="s">
        <v>28457</v>
      </c>
      <c r="H7039" s="83" t="s">
        <v>27</v>
      </c>
    </row>
    <row r="7040" spans="1:8" ht="12.75" customHeight="1" x14ac:dyDescent="0.2">
      <c r="A7040" s="83" t="s">
        <v>7110</v>
      </c>
      <c r="B7040" s="83" t="s">
        <v>28450</v>
      </c>
      <c r="C7040" s="83" t="s">
        <v>28451</v>
      </c>
      <c r="D7040" s="83" t="s">
        <v>28452</v>
      </c>
      <c r="E7040" s="83" t="s">
        <v>28453</v>
      </c>
      <c r="F7040" s="83" t="s">
        <v>28466</v>
      </c>
      <c r="G7040" s="83" t="s">
        <v>28457</v>
      </c>
      <c r="H7040" s="83" t="s">
        <v>27</v>
      </c>
    </row>
    <row r="7041" spans="1:8" ht="12.75" customHeight="1" x14ac:dyDescent="0.2">
      <c r="A7041" s="83" t="s">
        <v>7111</v>
      </c>
      <c r="B7041" s="83" t="s">
        <v>28450</v>
      </c>
      <c r="C7041" s="83" t="s">
        <v>28451</v>
      </c>
      <c r="D7041" s="83" t="s">
        <v>28452</v>
      </c>
      <c r="E7041" s="83" t="s">
        <v>28453</v>
      </c>
      <c r="F7041" s="83" t="s">
        <v>28466</v>
      </c>
      <c r="G7041" s="83" t="s">
        <v>28457</v>
      </c>
      <c r="H7041" s="83" t="s">
        <v>27</v>
      </c>
    </row>
    <row r="7042" spans="1:8" ht="12.75" customHeight="1" x14ac:dyDescent="0.2">
      <c r="A7042" s="83" t="s">
        <v>7112</v>
      </c>
      <c r="B7042" s="83" t="s">
        <v>28467</v>
      </c>
      <c r="C7042" s="83" t="s">
        <v>28468</v>
      </c>
      <c r="D7042" s="83" t="s">
        <v>28469</v>
      </c>
      <c r="E7042" s="83" t="s">
        <v>28470</v>
      </c>
      <c r="F7042" s="83" t="s">
        <v>28471</v>
      </c>
      <c r="G7042" s="83" t="s">
        <v>28424</v>
      </c>
      <c r="H7042" s="83" t="s">
        <v>27</v>
      </c>
    </row>
    <row r="7043" spans="1:8" ht="12.75" customHeight="1" x14ac:dyDescent="0.2">
      <c r="A7043" s="83" t="s">
        <v>7113</v>
      </c>
      <c r="B7043" s="83" t="s">
        <v>28467</v>
      </c>
      <c r="C7043" s="83" t="s">
        <v>28468</v>
      </c>
      <c r="D7043" s="83" t="s">
        <v>28469</v>
      </c>
      <c r="E7043" s="83" t="s">
        <v>28470</v>
      </c>
      <c r="F7043" s="83" t="s">
        <v>28471</v>
      </c>
      <c r="G7043" s="83" t="s">
        <v>28424</v>
      </c>
      <c r="H7043" s="83" t="s">
        <v>27</v>
      </c>
    </row>
    <row r="7044" spans="1:8" ht="12.75" customHeight="1" x14ac:dyDescent="0.2">
      <c r="A7044" s="83" t="s">
        <v>7114</v>
      </c>
      <c r="B7044" s="83" t="s">
        <v>28472</v>
      </c>
      <c r="C7044" s="83" t="s">
        <v>28473</v>
      </c>
      <c r="D7044" s="83" t="s">
        <v>28474</v>
      </c>
      <c r="E7044" s="83" t="s">
        <v>28475</v>
      </c>
      <c r="F7044" s="83" t="s">
        <v>28476</v>
      </c>
      <c r="G7044" s="83" t="s">
        <v>25044</v>
      </c>
      <c r="H7044" s="83" t="s">
        <v>27</v>
      </c>
    </row>
    <row r="7045" spans="1:8" ht="12.75" customHeight="1" x14ac:dyDescent="0.2">
      <c r="A7045" s="83" t="s">
        <v>7115</v>
      </c>
      <c r="B7045" s="83" t="s">
        <v>28472</v>
      </c>
      <c r="C7045" s="83" t="s">
        <v>28473</v>
      </c>
      <c r="D7045" s="83" t="s">
        <v>28474</v>
      </c>
      <c r="E7045" s="83" t="s">
        <v>28475</v>
      </c>
      <c r="F7045" s="83" t="s">
        <v>28476</v>
      </c>
      <c r="G7045" s="83" t="s">
        <v>25044</v>
      </c>
      <c r="H7045" s="83" t="s">
        <v>27</v>
      </c>
    </row>
    <row r="7046" spans="1:8" ht="12.75" customHeight="1" x14ac:dyDescent="0.2">
      <c r="A7046" s="83" t="s">
        <v>7116</v>
      </c>
      <c r="B7046" s="83" t="s">
        <v>28472</v>
      </c>
      <c r="C7046" s="83" t="s">
        <v>28473</v>
      </c>
      <c r="D7046" s="83" t="s">
        <v>28474</v>
      </c>
      <c r="E7046" s="83" t="s">
        <v>28475</v>
      </c>
      <c r="F7046" s="83" t="s">
        <v>28477</v>
      </c>
      <c r="G7046" s="83" t="s">
        <v>25044</v>
      </c>
      <c r="H7046" s="83" t="s">
        <v>27</v>
      </c>
    </row>
    <row r="7047" spans="1:8" ht="12.75" customHeight="1" x14ac:dyDescent="0.2">
      <c r="A7047" s="83" t="s">
        <v>7117</v>
      </c>
      <c r="B7047" s="83" t="s">
        <v>28472</v>
      </c>
      <c r="C7047" s="83" t="s">
        <v>28473</v>
      </c>
      <c r="D7047" s="83" t="s">
        <v>28474</v>
      </c>
      <c r="E7047" s="83" t="s">
        <v>28475</v>
      </c>
      <c r="F7047" s="83" t="s">
        <v>28477</v>
      </c>
      <c r="G7047" s="83" t="s">
        <v>25044</v>
      </c>
      <c r="H7047" s="83" t="s">
        <v>27</v>
      </c>
    </row>
    <row r="7048" spans="1:8" ht="12.75" customHeight="1" x14ac:dyDescent="0.2">
      <c r="A7048" s="83" t="s">
        <v>7118</v>
      </c>
      <c r="B7048" s="83" t="s">
        <v>28472</v>
      </c>
      <c r="C7048" s="83" t="s">
        <v>28473</v>
      </c>
      <c r="D7048" s="83" t="s">
        <v>28474</v>
      </c>
      <c r="E7048" s="83" t="s">
        <v>28475</v>
      </c>
      <c r="F7048" s="83" t="s">
        <v>28478</v>
      </c>
      <c r="G7048" s="83" t="s">
        <v>25044</v>
      </c>
      <c r="H7048" s="83" t="s">
        <v>27</v>
      </c>
    </row>
    <row r="7049" spans="1:8" ht="12.75" customHeight="1" x14ac:dyDescent="0.2">
      <c r="A7049" s="83" t="s">
        <v>7119</v>
      </c>
      <c r="B7049" s="83" t="s">
        <v>28472</v>
      </c>
      <c r="C7049" s="83" t="s">
        <v>28473</v>
      </c>
      <c r="D7049" s="83" t="s">
        <v>28474</v>
      </c>
      <c r="E7049" s="83" t="s">
        <v>28475</v>
      </c>
      <c r="F7049" s="83" t="s">
        <v>28478</v>
      </c>
      <c r="G7049" s="83" t="s">
        <v>25044</v>
      </c>
      <c r="H7049" s="83" t="s">
        <v>27</v>
      </c>
    </row>
    <row r="7050" spans="1:8" ht="12.75" customHeight="1" x14ac:dyDescent="0.2">
      <c r="A7050" s="83" t="s">
        <v>7120</v>
      </c>
      <c r="B7050" s="83" t="s">
        <v>28472</v>
      </c>
      <c r="C7050" s="83" t="s">
        <v>28473</v>
      </c>
      <c r="D7050" s="83" t="s">
        <v>28474</v>
      </c>
      <c r="E7050" s="83" t="s">
        <v>28475</v>
      </c>
      <c r="F7050" s="83" t="s">
        <v>28479</v>
      </c>
      <c r="G7050" s="83" t="s">
        <v>25044</v>
      </c>
      <c r="H7050" s="83" t="s">
        <v>27</v>
      </c>
    </row>
    <row r="7051" spans="1:8" ht="12.75" customHeight="1" x14ac:dyDescent="0.2">
      <c r="A7051" s="83" t="s">
        <v>7121</v>
      </c>
      <c r="B7051" s="83" t="s">
        <v>28472</v>
      </c>
      <c r="C7051" s="83" t="s">
        <v>28473</v>
      </c>
      <c r="D7051" s="83" t="s">
        <v>28474</v>
      </c>
      <c r="E7051" s="83" t="s">
        <v>28475</v>
      </c>
      <c r="F7051" s="83" t="s">
        <v>28479</v>
      </c>
      <c r="G7051" s="83" t="s">
        <v>25044</v>
      </c>
      <c r="H7051" s="83" t="s">
        <v>27</v>
      </c>
    </row>
    <row r="7052" spans="1:8" ht="12.75" customHeight="1" x14ac:dyDescent="0.2">
      <c r="A7052" s="83" t="s">
        <v>7122</v>
      </c>
      <c r="B7052" s="83" t="s">
        <v>28472</v>
      </c>
      <c r="C7052" s="83" t="s">
        <v>28473</v>
      </c>
      <c r="D7052" s="83" t="s">
        <v>28474</v>
      </c>
      <c r="E7052" s="83" t="s">
        <v>28475</v>
      </c>
      <c r="F7052" s="83" t="s">
        <v>28480</v>
      </c>
      <c r="G7052" s="83" t="s">
        <v>25044</v>
      </c>
      <c r="H7052" s="83" t="s">
        <v>27</v>
      </c>
    </row>
    <row r="7053" spans="1:8" ht="12.75" customHeight="1" x14ac:dyDescent="0.2">
      <c r="A7053" s="83" t="s">
        <v>7123</v>
      </c>
      <c r="B7053" s="83" t="s">
        <v>28472</v>
      </c>
      <c r="C7053" s="83" t="s">
        <v>28473</v>
      </c>
      <c r="D7053" s="83" t="s">
        <v>28474</v>
      </c>
      <c r="E7053" s="83" t="s">
        <v>28475</v>
      </c>
      <c r="F7053" s="83" t="s">
        <v>28480</v>
      </c>
      <c r="G7053" s="83" t="s">
        <v>25044</v>
      </c>
      <c r="H7053" s="83" t="s">
        <v>27</v>
      </c>
    </row>
    <row r="7054" spans="1:8" ht="12.75" customHeight="1" x14ac:dyDescent="0.2">
      <c r="A7054" s="83" t="s">
        <v>7124</v>
      </c>
      <c r="B7054" s="83" t="s">
        <v>28472</v>
      </c>
      <c r="C7054" s="83" t="s">
        <v>28473</v>
      </c>
      <c r="D7054" s="83" t="s">
        <v>28474</v>
      </c>
      <c r="E7054" s="83" t="s">
        <v>28475</v>
      </c>
      <c r="F7054" s="83" t="s">
        <v>28481</v>
      </c>
      <c r="G7054" s="83" t="s">
        <v>25044</v>
      </c>
      <c r="H7054" s="83" t="s">
        <v>27</v>
      </c>
    </row>
    <row r="7055" spans="1:8" ht="12.75" customHeight="1" x14ac:dyDescent="0.2">
      <c r="A7055" s="83" t="s">
        <v>7125</v>
      </c>
      <c r="B7055" s="83" t="s">
        <v>28472</v>
      </c>
      <c r="C7055" s="83" t="s">
        <v>28473</v>
      </c>
      <c r="D7055" s="83" t="s">
        <v>28474</v>
      </c>
      <c r="E7055" s="83" t="s">
        <v>28475</v>
      </c>
      <c r="F7055" s="83" t="s">
        <v>28481</v>
      </c>
      <c r="G7055" s="83" t="s">
        <v>25044</v>
      </c>
      <c r="H7055" s="83" t="s">
        <v>27</v>
      </c>
    </row>
    <row r="7056" spans="1:8" ht="12.75" customHeight="1" x14ac:dyDescent="0.2">
      <c r="A7056" s="83" t="s">
        <v>7126</v>
      </c>
      <c r="B7056" s="83" t="s">
        <v>28472</v>
      </c>
      <c r="C7056" s="83" t="s">
        <v>28473</v>
      </c>
      <c r="D7056" s="83" t="s">
        <v>28474</v>
      </c>
      <c r="E7056" s="83" t="s">
        <v>28475</v>
      </c>
      <c r="F7056" s="83" t="s">
        <v>28482</v>
      </c>
      <c r="G7056" s="83" t="s">
        <v>26872</v>
      </c>
      <c r="H7056" s="83" t="s">
        <v>27</v>
      </c>
    </row>
    <row r="7057" spans="1:8" ht="12.75" customHeight="1" x14ac:dyDescent="0.2">
      <c r="A7057" s="83" t="s">
        <v>7127</v>
      </c>
      <c r="B7057" s="83" t="s">
        <v>28472</v>
      </c>
      <c r="C7057" s="83" t="s">
        <v>28473</v>
      </c>
      <c r="D7057" s="83" t="s">
        <v>28474</v>
      </c>
      <c r="E7057" s="83" t="s">
        <v>28475</v>
      </c>
      <c r="F7057" s="83" t="s">
        <v>28482</v>
      </c>
      <c r="G7057" s="83" t="s">
        <v>26872</v>
      </c>
      <c r="H7057" s="83" t="s">
        <v>27</v>
      </c>
    </row>
    <row r="7058" spans="1:8" ht="12.75" customHeight="1" x14ac:dyDescent="0.2">
      <c r="A7058" s="83" t="s">
        <v>7128</v>
      </c>
      <c r="B7058" s="83" t="s">
        <v>28472</v>
      </c>
      <c r="C7058" s="83" t="s">
        <v>28473</v>
      </c>
      <c r="D7058" s="83" t="s">
        <v>28474</v>
      </c>
      <c r="E7058" s="83" t="s">
        <v>28475</v>
      </c>
      <c r="F7058" s="83" t="s">
        <v>28483</v>
      </c>
      <c r="G7058" s="83" t="s">
        <v>26872</v>
      </c>
      <c r="H7058" s="83" t="s">
        <v>27</v>
      </c>
    </row>
    <row r="7059" spans="1:8" ht="12.75" customHeight="1" x14ac:dyDescent="0.2">
      <c r="A7059" s="83" t="s">
        <v>7129</v>
      </c>
      <c r="B7059" s="83" t="s">
        <v>28472</v>
      </c>
      <c r="C7059" s="83" t="s">
        <v>28473</v>
      </c>
      <c r="D7059" s="83" t="s">
        <v>28474</v>
      </c>
      <c r="E7059" s="83" t="s">
        <v>28475</v>
      </c>
      <c r="F7059" s="83" t="s">
        <v>28483</v>
      </c>
      <c r="G7059" s="83" t="s">
        <v>26872</v>
      </c>
      <c r="H7059" s="83" t="s">
        <v>27</v>
      </c>
    </row>
    <row r="7060" spans="1:8" ht="12.75" customHeight="1" x14ac:dyDescent="0.2">
      <c r="A7060" s="83" t="s">
        <v>7130</v>
      </c>
      <c r="B7060" s="83" t="s">
        <v>28472</v>
      </c>
      <c r="C7060" s="83" t="s">
        <v>28473</v>
      </c>
      <c r="D7060" s="83" t="s">
        <v>28474</v>
      </c>
      <c r="E7060" s="83" t="s">
        <v>28475</v>
      </c>
      <c r="F7060" s="83" t="s">
        <v>28484</v>
      </c>
      <c r="G7060" s="83" t="s">
        <v>26872</v>
      </c>
      <c r="H7060" s="83" t="s">
        <v>27</v>
      </c>
    </row>
    <row r="7061" spans="1:8" ht="12.75" customHeight="1" x14ac:dyDescent="0.2">
      <c r="A7061" s="83" t="s">
        <v>7131</v>
      </c>
      <c r="B7061" s="83" t="s">
        <v>28472</v>
      </c>
      <c r="C7061" s="83" t="s">
        <v>28473</v>
      </c>
      <c r="D7061" s="83" t="s">
        <v>28474</v>
      </c>
      <c r="E7061" s="83" t="s">
        <v>28475</v>
      </c>
      <c r="F7061" s="83" t="s">
        <v>28484</v>
      </c>
      <c r="G7061" s="83" t="s">
        <v>26872</v>
      </c>
      <c r="H7061" s="83" t="s">
        <v>27</v>
      </c>
    </row>
    <row r="7062" spans="1:8" ht="12.75" customHeight="1" x14ac:dyDescent="0.2">
      <c r="A7062" s="83" t="s">
        <v>7132</v>
      </c>
      <c r="B7062" s="83" t="s">
        <v>28472</v>
      </c>
      <c r="C7062" s="83" t="s">
        <v>28473</v>
      </c>
      <c r="D7062" s="83" t="s">
        <v>28474</v>
      </c>
      <c r="E7062" s="83" t="s">
        <v>28475</v>
      </c>
      <c r="F7062" s="83" t="s">
        <v>28485</v>
      </c>
      <c r="G7062" s="83" t="s">
        <v>26872</v>
      </c>
      <c r="H7062" s="83" t="s">
        <v>22</v>
      </c>
    </row>
    <row r="7063" spans="1:8" ht="12.75" customHeight="1" x14ac:dyDescent="0.2">
      <c r="A7063" s="83" t="s">
        <v>7133</v>
      </c>
      <c r="B7063" s="83" t="s">
        <v>28472</v>
      </c>
      <c r="C7063" s="83" t="s">
        <v>28473</v>
      </c>
      <c r="D7063" s="83" t="s">
        <v>28474</v>
      </c>
      <c r="E7063" s="83" t="s">
        <v>28475</v>
      </c>
      <c r="F7063" s="83" t="s">
        <v>28485</v>
      </c>
      <c r="G7063" s="83" t="s">
        <v>26872</v>
      </c>
      <c r="H7063" s="83" t="s">
        <v>22</v>
      </c>
    </row>
    <row r="7064" spans="1:8" ht="12.75" customHeight="1" x14ac:dyDescent="0.2">
      <c r="A7064" s="83" t="s">
        <v>7134</v>
      </c>
      <c r="B7064" s="83" t="s">
        <v>28472</v>
      </c>
      <c r="C7064" s="83" t="s">
        <v>28473</v>
      </c>
      <c r="D7064" s="83" t="s">
        <v>28474</v>
      </c>
      <c r="E7064" s="83" t="s">
        <v>28475</v>
      </c>
      <c r="F7064" s="83" t="s">
        <v>28486</v>
      </c>
      <c r="G7064" s="83" t="s">
        <v>26872</v>
      </c>
      <c r="H7064" s="83" t="s">
        <v>22</v>
      </c>
    </row>
    <row r="7065" spans="1:8" ht="12.75" customHeight="1" x14ac:dyDescent="0.2">
      <c r="A7065" s="83" t="s">
        <v>7135</v>
      </c>
      <c r="B7065" s="83" t="s">
        <v>28472</v>
      </c>
      <c r="C7065" s="83" t="s">
        <v>28473</v>
      </c>
      <c r="D7065" s="83" t="s">
        <v>28474</v>
      </c>
      <c r="E7065" s="83" t="s">
        <v>28475</v>
      </c>
      <c r="F7065" s="83" t="s">
        <v>28486</v>
      </c>
      <c r="G7065" s="83" t="s">
        <v>26872</v>
      </c>
      <c r="H7065" s="83" t="s">
        <v>22</v>
      </c>
    </row>
    <row r="7066" spans="1:8" ht="12.75" customHeight="1" x14ac:dyDescent="0.2">
      <c r="A7066" s="83" t="s">
        <v>7136</v>
      </c>
      <c r="B7066" s="83" t="s">
        <v>28472</v>
      </c>
      <c r="C7066" s="83" t="s">
        <v>28473</v>
      </c>
      <c r="D7066" s="83" t="s">
        <v>28474</v>
      </c>
      <c r="E7066" s="83" t="s">
        <v>28475</v>
      </c>
      <c r="F7066" s="83" t="s">
        <v>28487</v>
      </c>
      <c r="G7066" s="83" t="s">
        <v>26872</v>
      </c>
      <c r="H7066" s="83" t="s">
        <v>22</v>
      </c>
    </row>
    <row r="7067" spans="1:8" ht="12.75" customHeight="1" x14ac:dyDescent="0.2">
      <c r="A7067" s="83" t="s">
        <v>7137</v>
      </c>
      <c r="B7067" s="83" t="s">
        <v>28472</v>
      </c>
      <c r="C7067" s="83" t="s">
        <v>28473</v>
      </c>
      <c r="D7067" s="83" t="s">
        <v>28474</v>
      </c>
      <c r="E7067" s="83" t="s">
        <v>28475</v>
      </c>
      <c r="F7067" s="83" t="s">
        <v>28487</v>
      </c>
      <c r="G7067" s="83" t="s">
        <v>26872</v>
      </c>
      <c r="H7067" s="83" t="s">
        <v>22</v>
      </c>
    </row>
    <row r="7068" spans="1:8" ht="12.75" customHeight="1" x14ac:dyDescent="0.2">
      <c r="A7068" s="83" t="s">
        <v>7138</v>
      </c>
      <c r="B7068" s="83" t="s">
        <v>28488</v>
      </c>
      <c r="C7068" s="83" t="s">
        <v>28489</v>
      </c>
      <c r="D7068" s="83" t="s">
        <v>28490</v>
      </c>
      <c r="E7068" s="83" t="s">
        <v>28491</v>
      </c>
      <c r="F7068" s="83" t="s">
        <v>28492</v>
      </c>
      <c r="G7068" s="83" t="s">
        <v>28493</v>
      </c>
      <c r="H7068" s="83" t="s">
        <v>22</v>
      </c>
    </row>
    <row r="7069" spans="1:8" ht="12.75" customHeight="1" x14ac:dyDescent="0.2">
      <c r="A7069" s="83" t="s">
        <v>7139</v>
      </c>
      <c r="B7069" s="83" t="s">
        <v>28488</v>
      </c>
      <c r="C7069" s="83" t="s">
        <v>28489</v>
      </c>
      <c r="D7069" s="83" t="s">
        <v>28490</v>
      </c>
      <c r="E7069" s="83" t="s">
        <v>28491</v>
      </c>
      <c r="F7069" s="83" t="s">
        <v>28492</v>
      </c>
      <c r="G7069" s="83" t="s">
        <v>28493</v>
      </c>
      <c r="H7069" s="83" t="s">
        <v>22</v>
      </c>
    </row>
    <row r="7070" spans="1:8" ht="12.75" customHeight="1" x14ac:dyDescent="0.2">
      <c r="A7070" s="83" t="s">
        <v>7140</v>
      </c>
      <c r="B7070" s="83" t="s">
        <v>28488</v>
      </c>
      <c r="C7070" s="83" t="s">
        <v>28489</v>
      </c>
      <c r="D7070" s="83" t="s">
        <v>28490</v>
      </c>
      <c r="E7070" s="83" t="s">
        <v>28491</v>
      </c>
      <c r="F7070" s="83" t="s">
        <v>28494</v>
      </c>
      <c r="G7070" s="83" t="s">
        <v>28495</v>
      </c>
      <c r="H7070" s="83" t="s">
        <v>22</v>
      </c>
    </row>
    <row r="7071" spans="1:8" ht="12.75" customHeight="1" x14ac:dyDescent="0.2">
      <c r="A7071" s="83" t="s">
        <v>7141</v>
      </c>
      <c r="B7071" s="83" t="s">
        <v>28488</v>
      </c>
      <c r="C7071" s="83" t="s">
        <v>28489</v>
      </c>
      <c r="D7071" s="83" t="s">
        <v>28490</v>
      </c>
      <c r="E7071" s="83" t="s">
        <v>28491</v>
      </c>
      <c r="F7071" s="83" t="s">
        <v>28494</v>
      </c>
      <c r="G7071" s="83" t="s">
        <v>28495</v>
      </c>
      <c r="H7071" s="83" t="s">
        <v>22</v>
      </c>
    </row>
    <row r="7072" spans="1:8" ht="12.75" customHeight="1" x14ac:dyDescent="0.2">
      <c r="A7072" s="83" t="s">
        <v>7142</v>
      </c>
      <c r="B7072" s="83" t="s">
        <v>28488</v>
      </c>
      <c r="C7072" s="83" t="s">
        <v>28489</v>
      </c>
      <c r="D7072" s="83" t="s">
        <v>28490</v>
      </c>
      <c r="E7072" s="83" t="s">
        <v>28491</v>
      </c>
      <c r="F7072" s="83" t="s">
        <v>28496</v>
      </c>
      <c r="G7072" s="83" t="s">
        <v>28495</v>
      </c>
      <c r="H7072" s="83" t="s">
        <v>22</v>
      </c>
    </row>
    <row r="7073" spans="1:8" ht="12.75" customHeight="1" x14ac:dyDescent="0.2">
      <c r="A7073" s="83" t="s">
        <v>7143</v>
      </c>
      <c r="B7073" s="83" t="s">
        <v>28488</v>
      </c>
      <c r="C7073" s="83" t="s">
        <v>28489</v>
      </c>
      <c r="D7073" s="83" t="s">
        <v>28490</v>
      </c>
      <c r="E7073" s="83" t="s">
        <v>28491</v>
      </c>
      <c r="F7073" s="83" t="s">
        <v>28496</v>
      </c>
      <c r="G7073" s="83" t="s">
        <v>28495</v>
      </c>
      <c r="H7073" s="83" t="s">
        <v>22</v>
      </c>
    </row>
    <row r="7074" spans="1:8" ht="12.75" customHeight="1" x14ac:dyDescent="0.2">
      <c r="A7074" s="83" t="s">
        <v>7144</v>
      </c>
      <c r="B7074" s="83" t="s">
        <v>28488</v>
      </c>
      <c r="C7074" s="83" t="s">
        <v>28489</v>
      </c>
      <c r="D7074" s="83" t="s">
        <v>28490</v>
      </c>
      <c r="E7074" s="83" t="s">
        <v>28491</v>
      </c>
      <c r="F7074" s="83" t="s">
        <v>28497</v>
      </c>
      <c r="G7074" s="83" t="s">
        <v>28495</v>
      </c>
      <c r="H7074" s="83" t="s">
        <v>22</v>
      </c>
    </row>
    <row r="7075" spans="1:8" ht="12.75" customHeight="1" x14ac:dyDescent="0.2">
      <c r="A7075" s="83" t="s">
        <v>7145</v>
      </c>
      <c r="B7075" s="83" t="s">
        <v>28488</v>
      </c>
      <c r="C7075" s="83" t="s">
        <v>28489</v>
      </c>
      <c r="D7075" s="83" t="s">
        <v>28490</v>
      </c>
      <c r="E7075" s="83" t="s">
        <v>28491</v>
      </c>
      <c r="F7075" s="83" t="s">
        <v>28497</v>
      </c>
      <c r="G7075" s="83" t="s">
        <v>28495</v>
      </c>
      <c r="H7075" s="83" t="s">
        <v>22</v>
      </c>
    </row>
    <row r="7076" spans="1:8" ht="12.75" customHeight="1" x14ac:dyDescent="0.2">
      <c r="A7076" s="83" t="s">
        <v>7146</v>
      </c>
      <c r="B7076" s="83" t="s">
        <v>28488</v>
      </c>
      <c r="C7076" s="83" t="s">
        <v>28489</v>
      </c>
      <c r="D7076" s="83" t="s">
        <v>28490</v>
      </c>
      <c r="E7076" s="83" t="s">
        <v>28491</v>
      </c>
      <c r="F7076" s="83" t="s">
        <v>28498</v>
      </c>
      <c r="G7076" s="83" t="s">
        <v>28495</v>
      </c>
      <c r="H7076" s="83" t="s">
        <v>22</v>
      </c>
    </row>
    <row r="7077" spans="1:8" ht="12.75" customHeight="1" x14ac:dyDescent="0.2">
      <c r="A7077" s="83" t="s">
        <v>7147</v>
      </c>
      <c r="B7077" s="83" t="s">
        <v>28488</v>
      </c>
      <c r="C7077" s="83" t="s">
        <v>28489</v>
      </c>
      <c r="D7077" s="83" t="s">
        <v>28490</v>
      </c>
      <c r="E7077" s="83" t="s">
        <v>28491</v>
      </c>
      <c r="F7077" s="83" t="s">
        <v>28498</v>
      </c>
      <c r="G7077" s="83" t="s">
        <v>28495</v>
      </c>
      <c r="H7077" s="83" t="s">
        <v>22</v>
      </c>
    </row>
    <row r="7078" spans="1:8" ht="12.75" customHeight="1" x14ac:dyDescent="0.2">
      <c r="A7078" s="83" t="s">
        <v>7148</v>
      </c>
      <c r="B7078" s="83" t="s">
        <v>28488</v>
      </c>
      <c r="C7078" s="83" t="s">
        <v>28489</v>
      </c>
      <c r="D7078" s="83" t="s">
        <v>28490</v>
      </c>
      <c r="E7078" s="83" t="s">
        <v>28491</v>
      </c>
      <c r="F7078" s="83" t="s">
        <v>28499</v>
      </c>
      <c r="G7078" s="83" t="s">
        <v>28495</v>
      </c>
      <c r="H7078" s="83" t="s">
        <v>22</v>
      </c>
    </row>
    <row r="7079" spans="1:8" ht="12.75" customHeight="1" x14ac:dyDescent="0.2">
      <c r="A7079" s="83" t="s">
        <v>7149</v>
      </c>
      <c r="B7079" s="83" t="s">
        <v>28488</v>
      </c>
      <c r="C7079" s="83" t="s">
        <v>28489</v>
      </c>
      <c r="D7079" s="83" t="s">
        <v>28490</v>
      </c>
      <c r="E7079" s="83" t="s">
        <v>28491</v>
      </c>
      <c r="F7079" s="83" t="s">
        <v>28499</v>
      </c>
      <c r="G7079" s="83" t="s">
        <v>28495</v>
      </c>
      <c r="H7079" s="83" t="s">
        <v>22</v>
      </c>
    </row>
    <row r="7080" spans="1:8" ht="12.75" customHeight="1" x14ac:dyDescent="0.2">
      <c r="A7080" s="83" t="s">
        <v>7150</v>
      </c>
      <c r="B7080" s="83" t="s">
        <v>28488</v>
      </c>
      <c r="C7080" s="83" t="s">
        <v>28489</v>
      </c>
      <c r="D7080" s="83" t="s">
        <v>28490</v>
      </c>
      <c r="E7080" s="83" t="s">
        <v>28491</v>
      </c>
      <c r="F7080" s="83" t="s">
        <v>28500</v>
      </c>
      <c r="G7080" s="83" t="s">
        <v>28495</v>
      </c>
      <c r="H7080" s="83" t="s">
        <v>22</v>
      </c>
    </row>
    <row r="7081" spans="1:8" ht="12.75" customHeight="1" x14ac:dyDescent="0.2">
      <c r="A7081" s="83" t="s">
        <v>7151</v>
      </c>
      <c r="B7081" s="83" t="s">
        <v>28488</v>
      </c>
      <c r="C7081" s="83" t="s">
        <v>28489</v>
      </c>
      <c r="D7081" s="83" t="s">
        <v>28490</v>
      </c>
      <c r="E7081" s="83" t="s">
        <v>28491</v>
      </c>
      <c r="F7081" s="83" t="s">
        <v>28500</v>
      </c>
      <c r="G7081" s="83" t="s">
        <v>28495</v>
      </c>
      <c r="H7081" s="83" t="s">
        <v>22</v>
      </c>
    </row>
    <row r="7082" spans="1:8" ht="12.75" customHeight="1" x14ac:dyDescent="0.2">
      <c r="A7082" s="83" t="s">
        <v>7152</v>
      </c>
      <c r="B7082" s="83" t="s">
        <v>28488</v>
      </c>
      <c r="C7082" s="83" t="s">
        <v>28489</v>
      </c>
      <c r="D7082" s="83" t="s">
        <v>28490</v>
      </c>
      <c r="E7082" s="83" t="s">
        <v>28491</v>
      </c>
      <c r="F7082" s="83" t="s">
        <v>28501</v>
      </c>
      <c r="G7082" s="83" t="s">
        <v>28495</v>
      </c>
      <c r="H7082" s="83" t="s">
        <v>22</v>
      </c>
    </row>
    <row r="7083" spans="1:8" ht="12.75" customHeight="1" x14ac:dyDescent="0.2">
      <c r="A7083" s="83" t="s">
        <v>7153</v>
      </c>
      <c r="B7083" s="83" t="s">
        <v>28488</v>
      </c>
      <c r="C7083" s="83" t="s">
        <v>28489</v>
      </c>
      <c r="D7083" s="83" t="s">
        <v>28490</v>
      </c>
      <c r="E7083" s="83" t="s">
        <v>28491</v>
      </c>
      <c r="F7083" s="83" t="s">
        <v>28501</v>
      </c>
      <c r="G7083" s="83" t="s">
        <v>28495</v>
      </c>
      <c r="H7083" s="83" t="s">
        <v>22</v>
      </c>
    </row>
    <row r="7084" spans="1:8" ht="12.75" customHeight="1" x14ac:dyDescent="0.2">
      <c r="A7084" s="83" t="s">
        <v>7154</v>
      </c>
      <c r="B7084" s="83" t="s">
        <v>28488</v>
      </c>
      <c r="C7084" s="83" t="s">
        <v>28489</v>
      </c>
      <c r="D7084" s="83" t="s">
        <v>28490</v>
      </c>
      <c r="E7084" s="83" t="s">
        <v>28491</v>
      </c>
      <c r="F7084" s="83" t="s">
        <v>28502</v>
      </c>
      <c r="G7084" s="83" t="s">
        <v>28495</v>
      </c>
      <c r="H7084" s="83" t="s">
        <v>22</v>
      </c>
    </row>
    <row r="7085" spans="1:8" ht="12.75" customHeight="1" x14ac:dyDescent="0.2">
      <c r="A7085" s="83" t="s">
        <v>7155</v>
      </c>
      <c r="B7085" s="83" t="s">
        <v>28488</v>
      </c>
      <c r="C7085" s="83" t="s">
        <v>28489</v>
      </c>
      <c r="D7085" s="83" t="s">
        <v>28490</v>
      </c>
      <c r="E7085" s="83" t="s">
        <v>28491</v>
      </c>
      <c r="F7085" s="83" t="s">
        <v>28502</v>
      </c>
      <c r="G7085" s="83" t="s">
        <v>28495</v>
      </c>
      <c r="H7085" s="83" t="s">
        <v>22</v>
      </c>
    </row>
    <row r="7086" spans="1:8" ht="12.75" customHeight="1" x14ac:dyDescent="0.2">
      <c r="A7086" s="83" t="s">
        <v>7156</v>
      </c>
      <c r="B7086" s="83" t="s">
        <v>28488</v>
      </c>
      <c r="C7086" s="83" t="s">
        <v>28489</v>
      </c>
      <c r="D7086" s="83" t="s">
        <v>28490</v>
      </c>
      <c r="E7086" s="83" t="s">
        <v>28491</v>
      </c>
      <c r="F7086" s="83" t="s">
        <v>28503</v>
      </c>
      <c r="G7086" s="83" t="s">
        <v>28495</v>
      </c>
      <c r="H7086" s="83" t="s">
        <v>22</v>
      </c>
    </row>
    <row r="7087" spans="1:8" ht="12.75" customHeight="1" x14ac:dyDescent="0.2">
      <c r="A7087" s="83" t="s">
        <v>7157</v>
      </c>
      <c r="B7087" s="83" t="s">
        <v>28488</v>
      </c>
      <c r="C7087" s="83" t="s">
        <v>28489</v>
      </c>
      <c r="D7087" s="83" t="s">
        <v>28490</v>
      </c>
      <c r="E7087" s="83" t="s">
        <v>28491</v>
      </c>
      <c r="F7087" s="83" t="s">
        <v>28503</v>
      </c>
      <c r="G7087" s="83" t="s">
        <v>28495</v>
      </c>
      <c r="H7087" s="83" t="s">
        <v>22</v>
      </c>
    </row>
    <row r="7088" spans="1:8" ht="12.75" customHeight="1" x14ac:dyDescent="0.2">
      <c r="A7088" s="83" t="s">
        <v>7158</v>
      </c>
      <c r="B7088" s="83" t="s">
        <v>28488</v>
      </c>
      <c r="C7088" s="83" t="s">
        <v>28489</v>
      </c>
      <c r="D7088" s="83" t="s">
        <v>28490</v>
      </c>
      <c r="E7088" s="83" t="s">
        <v>28491</v>
      </c>
      <c r="F7088" s="83" t="s">
        <v>28504</v>
      </c>
      <c r="G7088" s="83" t="s">
        <v>28495</v>
      </c>
      <c r="H7088" s="83" t="s">
        <v>22</v>
      </c>
    </row>
    <row r="7089" spans="1:8" ht="12.75" customHeight="1" x14ac:dyDescent="0.2">
      <c r="A7089" s="83" t="s">
        <v>7159</v>
      </c>
      <c r="B7089" s="83" t="s">
        <v>28488</v>
      </c>
      <c r="C7089" s="83" t="s">
        <v>28489</v>
      </c>
      <c r="D7089" s="83" t="s">
        <v>28490</v>
      </c>
      <c r="E7089" s="83" t="s">
        <v>28491</v>
      </c>
      <c r="F7089" s="83" t="s">
        <v>28504</v>
      </c>
      <c r="G7089" s="83" t="s">
        <v>28495</v>
      </c>
      <c r="H7089" s="83" t="s">
        <v>22</v>
      </c>
    </row>
    <row r="7090" spans="1:8" ht="12.75" customHeight="1" x14ac:dyDescent="0.2">
      <c r="A7090" s="83" t="s">
        <v>7160</v>
      </c>
      <c r="B7090" s="83" t="s">
        <v>28505</v>
      </c>
      <c r="C7090" s="83" t="s">
        <v>28506</v>
      </c>
      <c r="D7090" s="83" t="s">
        <v>28507</v>
      </c>
      <c r="E7090" s="83" t="s">
        <v>28508</v>
      </c>
      <c r="F7090" s="83" t="s">
        <v>28509</v>
      </c>
      <c r="G7090" s="83" t="s">
        <v>28510</v>
      </c>
      <c r="H7090" s="83" t="s">
        <v>22</v>
      </c>
    </row>
    <row r="7091" spans="1:8" ht="12.75" customHeight="1" x14ac:dyDescent="0.2">
      <c r="A7091" s="83" t="s">
        <v>7161</v>
      </c>
      <c r="B7091" s="83" t="s">
        <v>28505</v>
      </c>
      <c r="C7091" s="83" t="s">
        <v>28506</v>
      </c>
      <c r="D7091" s="83" t="s">
        <v>28507</v>
      </c>
      <c r="E7091" s="83" t="s">
        <v>28508</v>
      </c>
      <c r="F7091" s="83" t="s">
        <v>28509</v>
      </c>
      <c r="G7091" s="83" t="s">
        <v>28510</v>
      </c>
      <c r="H7091" s="83" t="s">
        <v>22</v>
      </c>
    </row>
    <row r="7092" spans="1:8" ht="12.75" customHeight="1" x14ac:dyDescent="0.2">
      <c r="A7092" s="83" t="s">
        <v>7162</v>
      </c>
      <c r="B7092" s="83" t="s">
        <v>28505</v>
      </c>
      <c r="C7092" s="83" t="s">
        <v>28506</v>
      </c>
      <c r="D7092" s="83" t="s">
        <v>28507</v>
      </c>
      <c r="E7092" s="83" t="s">
        <v>28508</v>
      </c>
      <c r="F7092" s="83" t="s">
        <v>28511</v>
      </c>
      <c r="G7092" s="83" t="s">
        <v>28510</v>
      </c>
      <c r="H7092" s="83" t="s">
        <v>22</v>
      </c>
    </row>
    <row r="7093" spans="1:8" ht="12.75" customHeight="1" x14ac:dyDescent="0.2">
      <c r="A7093" s="83" t="s">
        <v>7163</v>
      </c>
      <c r="B7093" s="83" t="s">
        <v>28505</v>
      </c>
      <c r="C7093" s="83" t="s">
        <v>28506</v>
      </c>
      <c r="D7093" s="83" t="s">
        <v>28507</v>
      </c>
      <c r="E7093" s="83" t="s">
        <v>28508</v>
      </c>
      <c r="F7093" s="83" t="s">
        <v>28511</v>
      </c>
      <c r="G7093" s="83" t="s">
        <v>28510</v>
      </c>
      <c r="H7093" s="83" t="s">
        <v>22</v>
      </c>
    </row>
    <row r="7094" spans="1:8" ht="12.75" customHeight="1" x14ac:dyDescent="0.2">
      <c r="A7094" s="83" t="s">
        <v>7164</v>
      </c>
      <c r="B7094" s="83" t="s">
        <v>28505</v>
      </c>
      <c r="C7094" s="83" t="s">
        <v>28506</v>
      </c>
      <c r="D7094" s="83" t="s">
        <v>28507</v>
      </c>
      <c r="E7094" s="83" t="s">
        <v>28508</v>
      </c>
      <c r="F7094" s="83" t="s">
        <v>28512</v>
      </c>
      <c r="G7094" s="83" t="s">
        <v>28510</v>
      </c>
      <c r="H7094" s="83" t="s">
        <v>22</v>
      </c>
    </row>
    <row r="7095" spans="1:8" ht="12.75" customHeight="1" x14ac:dyDescent="0.2">
      <c r="A7095" s="83" t="s">
        <v>7165</v>
      </c>
      <c r="B7095" s="83" t="s">
        <v>28505</v>
      </c>
      <c r="C7095" s="83" t="s">
        <v>28506</v>
      </c>
      <c r="D7095" s="83" t="s">
        <v>28507</v>
      </c>
      <c r="E7095" s="83" t="s">
        <v>28508</v>
      </c>
      <c r="F7095" s="83" t="s">
        <v>28512</v>
      </c>
      <c r="G7095" s="83" t="s">
        <v>28510</v>
      </c>
      <c r="H7095" s="83" t="s">
        <v>22</v>
      </c>
    </row>
    <row r="7096" spans="1:8" ht="12.75" customHeight="1" x14ac:dyDescent="0.2">
      <c r="A7096" s="83" t="s">
        <v>7166</v>
      </c>
      <c r="B7096" s="83" t="s">
        <v>28505</v>
      </c>
      <c r="C7096" s="83" t="s">
        <v>28506</v>
      </c>
      <c r="D7096" s="83" t="s">
        <v>28507</v>
      </c>
      <c r="E7096" s="83" t="s">
        <v>28508</v>
      </c>
      <c r="F7096" s="83" t="s">
        <v>28513</v>
      </c>
      <c r="G7096" s="83" t="s">
        <v>28510</v>
      </c>
      <c r="H7096" s="83" t="s">
        <v>22</v>
      </c>
    </row>
    <row r="7097" spans="1:8" ht="12.75" customHeight="1" x14ac:dyDescent="0.2">
      <c r="A7097" s="83" t="s">
        <v>7167</v>
      </c>
      <c r="B7097" s="83" t="s">
        <v>28505</v>
      </c>
      <c r="C7097" s="83" t="s">
        <v>28506</v>
      </c>
      <c r="D7097" s="83" t="s">
        <v>28507</v>
      </c>
      <c r="E7097" s="83" t="s">
        <v>28508</v>
      </c>
      <c r="F7097" s="83" t="s">
        <v>28513</v>
      </c>
      <c r="G7097" s="83" t="s">
        <v>28510</v>
      </c>
      <c r="H7097" s="83" t="s">
        <v>22</v>
      </c>
    </row>
    <row r="7098" spans="1:8" ht="12.75" customHeight="1" x14ac:dyDescent="0.2">
      <c r="A7098" s="83" t="s">
        <v>7168</v>
      </c>
      <c r="B7098" s="83" t="s">
        <v>28505</v>
      </c>
      <c r="C7098" s="83" t="s">
        <v>28506</v>
      </c>
      <c r="D7098" s="83" t="s">
        <v>28507</v>
      </c>
      <c r="E7098" s="83" t="s">
        <v>28508</v>
      </c>
      <c r="F7098" s="83" t="s">
        <v>28514</v>
      </c>
      <c r="G7098" s="83" t="s">
        <v>28510</v>
      </c>
      <c r="H7098" s="83" t="s">
        <v>22</v>
      </c>
    </row>
    <row r="7099" spans="1:8" ht="12.75" customHeight="1" x14ac:dyDescent="0.2">
      <c r="A7099" s="83" t="s">
        <v>7169</v>
      </c>
      <c r="B7099" s="83" t="s">
        <v>28505</v>
      </c>
      <c r="C7099" s="83" t="s">
        <v>28506</v>
      </c>
      <c r="D7099" s="83" t="s">
        <v>28507</v>
      </c>
      <c r="E7099" s="83" t="s">
        <v>28508</v>
      </c>
      <c r="F7099" s="83" t="s">
        <v>28514</v>
      </c>
      <c r="G7099" s="83" t="s">
        <v>28510</v>
      </c>
      <c r="H7099" s="83" t="s">
        <v>22</v>
      </c>
    </row>
    <row r="7100" spans="1:8" ht="12.75" customHeight="1" x14ac:dyDescent="0.2">
      <c r="A7100" s="83" t="s">
        <v>7170</v>
      </c>
      <c r="B7100" s="83" t="s">
        <v>28488</v>
      </c>
      <c r="C7100" s="83" t="s">
        <v>28515</v>
      </c>
      <c r="D7100" s="83" t="s">
        <v>28490</v>
      </c>
      <c r="E7100" s="83" t="s">
        <v>28491</v>
      </c>
      <c r="F7100" s="83" t="s">
        <v>28492</v>
      </c>
      <c r="G7100" s="83" t="s">
        <v>28493</v>
      </c>
      <c r="H7100" s="83" t="s">
        <v>22</v>
      </c>
    </row>
    <row r="7101" spans="1:8" ht="12.75" customHeight="1" x14ac:dyDescent="0.2">
      <c r="A7101" s="83" t="s">
        <v>7171</v>
      </c>
      <c r="B7101" s="83" t="s">
        <v>28488</v>
      </c>
      <c r="C7101" s="83" t="s">
        <v>28515</v>
      </c>
      <c r="D7101" s="83" t="s">
        <v>28490</v>
      </c>
      <c r="E7101" s="83" t="s">
        <v>28491</v>
      </c>
      <c r="F7101" s="83" t="s">
        <v>28492</v>
      </c>
      <c r="G7101" s="83" t="s">
        <v>28493</v>
      </c>
      <c r="H7101" s="83" t="s">
        <v>22</v>
      </c>
    </row>
    <row r="7102" spans="1:8" ht="12.75" customHeight="1" x14ac:dyDescent="0.2">
      <c r="A7102" s="83" t="s">
        <v>7172</v>
      </c>
      <c r="B7102" s="83" t="s">
        <v>28488</v>
      </c>
      <c r="C7102" s="83" t="s">
        <v>28515</v>
      </c>
      <c r="D7102" s="83" t="s">
        <v>28490</v>
      </c>
      <c r="E7102" s="83" t="s">
        <v>28491</v>
      </c>
      <c r="F7102" s="83" t="s">
        <v>28494</v>
      </c>
      <c r="G7102" s="83" t="s">
        <v>28495</v>
      </c>
      <c r="H7102" s="83" t="s">
        <v>22</v>
      </c>
    </row>
    <row r="7103" spans="1:8" ht="12.75" customHeight="1" x14ac:dyDescent="0.2">
      <c r="A7103" s="83" t="s">
        <v>7173</v>
      </c>
      <c r="B7103" s="83" t="s">
        <v>28488</v>
      </c>
      <c r="C7103" s="83" t="s">
        <v>28515</v>
      </c>
      <c r="D7103" s="83" t="s">
        <v>28490</v>
      </c>
      <c r="E7103" s="83" t="s">
        <v>28491</v>
      </c>
      <c r="F7103" s="83" t="s">
        <v>28494</v>
      </c>
      <c r="G7103" s="83" t="s">
        <v>28495</v>
      </c>
      <c r="H7103" s="83" t="s">
        <v>22</v>
      </c>
    </row>
    <row r="7104" spans="1:8" ht="12.75" customHeight="1" x14ac:dyDescent="0.2">
      <c r="A7104" s="83" t="s">
        <v>7174</v>
      </c>
      <c r="B7104" s="83" t="s">
        <v>28488</v>
      </c>
      <c r="C7104" s="83" t="s">
        <v>28515</v>
      </c>
      <c r="D7104" s="83" t="s">
        <v>28490</v>
      </c>
      <c r="E7104" s="83" t="s">
        <v>28491</v>
      </c>
      <c r="F7104" s="83" t="s">
        <v>28496</v>
      </c>
      <c r="G7104" s="83" t="s">
        <v>28495</v>
      </c>
      <c r="H7104" s="83" t="s">
        <v>22</v>
      </c>
    </row>
    <row r="7105" spans="1:8" ht="12.75" customHeight="1" x14ac:dyDescent="0.2">
      <c r="A7105" s="83" t="s">
        <v>7175</v>
      </c>
      <c r="B7105" s="83" t="s">
        <v>28488</v>
      </c>
      <c r="C7105" s="83" t="s">
        <v>28515</v>
      </c>
      <c r="D7105" s="83" t="s">
        <v>28490</v>
      </c>
      <c r="E7105" s="83" t="s">
        <v>28491</v>
      </c>
      <c r="F7105" s="83" t="s">
        <v>28496</v>
      </c>
      <c r="G7105" s="83" t="s">
        <v>28495</v>
      </c>
      <c r="H7105" s="83" t="s">
        <v>22</v>
      </c>
    </row>
    <row r="7106" spans="1:8" ht="12.75" customHeight="1" x14ac:dyDescent="0.2">
      <c r="A7106" s="83" t="s">
        <v>7176</v>
      </c>
      <c r="B7106" s="83" t="s">
        <v>28488</v>
      </c>
      <c r="C7106" s="83" t="s">
        <v>28515</v>
      </c>
      <c r="D7106" s="83" t="s">
        <v>28490</v>
      </c>
      <c r="E7106" s="83" t="s">
        <v>28491</v>
      </c>
      <c r="F7106" s="83" t="s">
        <v>28497</v>
      </c>
      <c r="G7106" s="83" t="s">
        <v>28495</v>
      </c>
      <c r="H7106" s="83" t="s">
        <v>22</v>
      </c>
    </row>
    <row r="7107" spans="1:8" ht="12.75" customHeight="1" x14ac:dyDescent="0.2">
      <c r="A7107" s="83" t="s">
        <v>7177</v>
      </c>
      <c r="B7107" s="83" t="s">
        <v>28488</v>
      </c>
      <c r="C7107" s="83" t="s">
        <v>28515</v>
      </c>
      <c r="D7107" s="83" t="s">
        <v>28490</v>
      </c>
      <c r="E7107" s="83" t="s">
        <v>28491</v>
      </c>
      <c r="F7107" s="83" t="s">
        <v>28497</v>
      </c>
      <c r="G7107" s="83" t="s">
        <v>28495</v>
      </c>
      <c r="H7107" s="83" t="s">
        <v>22</v>
      </c>
    </row>
    <row r="7108" spans="1:8" ht="12.75" customHeight="1" x14ac:dyDescent="0.2">
      <c r="A7108" s="83" t="s">
        <v>7178</v>
      </c>
      <c r="B7108" s="83" t="s">
        <v>28488</v>
      </c>
      <c r="C7108" s="83" t="s">
        <v>28515</v>
      </c>
      <c r="D7108" s="83" t="s">
        <v>28490</v>
      </c>
      <c r="E7108" s="83" t="s">
        <v>28491</v>
      </c>
      <c r="F7108" s="83" t="s">
        <v>28498</v>
      </c>
      <c r="G7108" s="83" t="s">
        <v>28495</v>
      </c>
      <c r="H7108" s="83" t="s">
        <v>22</v>
      </c>
    </row>
    <row r="7109" spans="1:8" ht="12.75" customHeight="1" x14ac:dyDescent="0.2">
      <c r="A7109" s="83" t="s">
        <v>7179</v>
      </c>
      <c r="B7109" s="83" t="s">
        <v>28488</v>
      </c>
      <c r="C7109" s="83" t="s">
        <v>28515</v>
      </c>
      <c r="D7109" s="83" t="s">
        <v>28490</v>
      </c>
      <c r="E7109" s="83" t="s">
        <v>28491</v>
      </c>
      <c r="F7109" s="83" t="s">
        <v>28498</v>
      </c>
      <c r="G7109" s="83" t="s">
        <v>28495</v>
      </c>
      <c r="H7109" s="83" t="s">
        <v>22</v>
      </c>
    </row>
    <row r="7110" spans="1:8" ht="12.75" customHeight="1" x14ac:dyDescent="0.2">
      <c r="A7110" s="83" t="s">
        <v>7180</v>
      </c>
      <c r="B7110" s="83" t="s">
        <v>28488</v>
      </c>
      <c r="C7110" s="83" t="s">
        <v>28515</v>
      </c>
      <c r="D7110" s="83" t="s">
        <v>28490</v>
      </c>
      <c r="E7110" s="83" t="s">
        <v>28491</v>
      </c>
      <c r="F7110" s="83" t="s">
        <v>28499</v>
      </c>
      <c r="G7110" s="83" t="s">
        <v>28495</v>
      </c>
      <c r="H7110" s="83" t="s">
        <v>22</v>
      </c>
    </row>
    <row r="7111" spans="1:8" ht="12.75" customHeight="1" x14ac:dyDescent="0.2">
      <c r="A7111" s="83" t="s">
        <v>7181</v>
      </c>
      <c r="B7111" s="83" t="s">
        <v>28488</v>
      </c>
      <c r="C7111" s="83" t="s">
        <v>28515</v>
      </c>
      <c r="D7111" s="83" t="s">
        <v>28490</v>
      </c>
      <c r="E7111" s="83" t="s">
        <v>28491</v>
      </c>
      <c r="F7111" s="83" t="s">
        <v>28499</v>
      </c>
      <c r="G7111" s="83" t="s">
        <v>28495</v>
      </c>
      <c r="H7111" s="83" t="s">
        <v>22</v>
      </c>
    </row>
    <row r="7112" spans="1:8" ht="12.75" customHeight="1" x14ac:dyDescent="0.2">
      <c r="A7112" s="83" t="s">
        <v>7182</v>
      </c>
      <c r="B7112" s="83" t="s">
        <v>28488</v>
      </c>
      <c r="C7112" s="83" t="s">
        <v>28515</v>
      </c>
      <c r="D7112" s="83" t="s">
        <v>28490</v>
      </c>
      <c r="E7112" s="83" t="s">
        <v>28491</v>
      </c>
      <c r="F7112" s="83" t="s">
        <v>28500</v>
      </c>
      <c r="G7112" s="83" t="s">
        <v>28495</v>
      </c>
      <c r="H7112" s="83" t="s">
        <v>22</v>
      </c>
    </row>
    <row r="7113" spans="1:8" ht="12.75" customHeight="1" x14ac:dyDescent="0.2">
      <c r="A7113" s="83" t="s">
        <v>7183</v>
      </c>
      <c r="B7113" s="83" t="s">
        <v>28488</v>
      </c>
      <c r="C7113" s="83" t="s">
        <v>28515</v>
      </c>
      <c r="D7113" s="83" t="s">
        <v>28490</v>
      </c>
      <c r="E7113" s="83" t="s">
        <v>28491</v>
      </c>
      <c r="F7113" s="83" t="s">
        <v>28500</v>
      </c>
      <c r="G7113" s="83" t="s">
        <v>28495</v>
      </c>
      <c r="H7113" s="83" t="s">
        <v>22</v>
      </c>
    </row>
    <row r="7114" spans="1:8" ht="12.75" customHeight="1" x14ac:dyDescent="0.2">
      <c r="A7114" s="83" t="s">
        <v>7184</v>
      </c>
      <c r="B7114" s="83" t="s">
        <v>28488</v>
      </c>
      <c r="C7114" s="83" t="s">
        <v>28515</v>
      </c>
      <c r="D7114" s="83" t="s">
        <v>28490</v>
      </c>
      <c r="E7114" s="83" t="s">
        <v>28491</v>
      </c>
      <c r="F7114" s="83" t="s">
        <v>28501</v>
      </c>
      <c r="G7114" s="83" t="s">
        <v>28495</v>
      </c>
      <c r="H7114" s="83" t="s">
        <v>22</v>
      </c>
    </row>
    <row r="7115" spans="1:8" ht="12.75" customHeight="1" x14ac:dyDescent="0.2">
      <c r="A7115" s="83" t="s">
        <v>7185</v>
      </c>
      <c r="B7115" s="83" t="s">
        <v>28488</v>
      </c>
      <c r="C7115" s="83" t="s">
        <v>28515</v>
      </c>
      <c r="D7115" s="83" t="s">
        <v>28490</v>
      </c>
      <c r="E7115" s="83" t="s">
        <v>28491</v>
      </c>
      <c r="F7115" s="83" t="s">
        <v>28501</v>
      </c>
      <c r="G7115" s="83" t="s">
        <v>28495</v>
      </c>
      <c r="H7115" s="83" t="s">
        <v>22</v>
      </c>
    </row>
    <row r="7116" spans="1:8" ht="12.75" customHeight="1" x14ac:dyDescent="0.2">
      <c r="A7116" s="83" t="s">
        <v>7186</v>
      </c>
      <c r="B7116" s="83" t="s">
        <v>28488</v>
      </c>
      <c r="C7116" s="83" t="s">
        <v>28515</v>
      </c>
      <c r="D7116" s="83" t="s">
        <v>28490</v>
      </c>
      <c r="E7116" s="83" t="s">
        <v>28491</v>
      </c>
      <c r="F7116" s="83" t="s">
        <v>28502</v>
      </c>
      <c r="G7116" s="83" t="s">
        <v>28495</v>
      </c>
      <c r="H7116" s="83" t="s">
        <v>22</v>
      </c>
    </row>
    <row r="7117" spans="1:8" ht="12.75" customHeight="1" x14ac:dyDescent="0.2">
      <c r="A7117" s="83" t="s">
        <v>7187</v>
      </c>
      <c r="B7117" s="83" t="s">
        <v>28488</v>
      </c>
      <c r="C7117" s="83" t="s">
        <v>28515</v>
      </c>
      <c r="D7117" s="83" t="s">
        <v>28490</v>
      </c>
      <c r="E7117" s="83" t="s">
        <v>28491</v>
      </c>
      <c r="F7117" s="83" t="s">
        <v>28502</v>
      </c>
      <c r="G7117" s="83" t="s">
        <v>28495</v>
      </c>
      <c r="H7117" s="83" t="s">
        <v>22</v>
      </c>
    </row>
    <row r="7118" spans="1:8" ht="12.75" customHeight="1" x14ac:dyDescent="0.2">
      <c r="A7118" s="83" t="s">
        <v>7188</v>
      </c>
      <c r="B7118" s="83" t="s">
        <v>28488</v>
      </c>
      <c r="C7118" s="83" t="s">
        <v>28515</v>
      </c>
      <c r="D7118" s="83" t="s">
        <v>28490</v>
      </c>
      <c r="E7118" s="83" t="s">
        <v>28491</v>
      </c>
      <c r="F7118" s="83" t="s">
        <v>28503</v>
      </c>
      <c r="G7118" s="83" t="s">
        <v>28495</v>
      </c>
      <c r="H7118" s="83" t="s">
        <v>22</v>
      </c>
    </row>
    <row r="7119" spans="1:8" ht="12.75" customHeight="1" x14ac:dyDescent="0.2">
      <c r="A7119" s="83" t="s">
        <v>7189</v>
      </c>
      <c r="B7119" s="83" t="s">
        <v>28488</v>
      </c>
      <c r="C7119" s="83" t="s">
        <v>28515</v>
      </c>
      <c r="D7119" s="83" t="s">
        <v>28490</v>
      </c>
      <c r="E7119" s="83" t="s">
        <v>28491</v>
      </c>
      <c r="F7119" s="83" t="s">
        <v>28503</v>
      </c>
      <c r="G7119" s="83" t="s">
        <v>28495</v>
      </c>
      <c r="H7119" s="83" t="s">
        <v>22</v>
      </c>
    </row>
    <row r="7120" spans="1:8" ht="12.75" customHeight="1" x14ac:dyDescent="0.2">
      <c r="A7120" s="83" t="s">
        <v>7190</v>
      </c>
      <c r="B7120" s="83" t="s">
        <v>28488</v>
      </c>
      <c r="C7120" s="83" t="s">
        <v>28515</v>
      </c>
      <c r="D7120" s="83" t="s">
        <v>28490</v>
      </c>
      <c r="E7120" s="83" t="s">
        <v>28491</v>
      </c>
      <c r="F7120" s="83" t="s">
        <v>28504</v>
      </c>
      <c r="G7120" s="83" t="s">
        <v>28495</v>
      </c>
      <c r="H7120" s="83" t="s">
        <v>22</v>
      </c>
    </row>
    <row r="7121" spans="1:8" ht="12.75" customHeight="1" x14ac:dyDescent="0.2">
      <c r="A7121" s="83" t="s">
        <v>7191</v>
      </c>
      <c r="B7121" s="83" t="s">
        <v>28488</v>
      </c>
      <c r="C7121" s="83" t="s">
        <v>28515</v>
      </c>
      <c r="D7121" s="83" t="s">
        <v>28490</v>
      </c>
      <c r="E7121" s="83" t="s">
        <v>28491</v>
      </c>
      <c r="F7121" s="83" t="s">
        <v>28504</v>
      </c>
      <c r="G7121" s="83" t="s">
        <v>28495</v>
      </c>
      <c r="H7121" s="83" t="s">
        <v>22</v>
      </c>
    </row>
    <row r="7122" spans="1:8" ht="12.75" customHeight="1" x14ac:dyDescent="0.2">
      <c r="A7122" s="83" t="s">
        <v>7192</v>
      </c>
      <c r="B7122" s="83" t="s">
        <v>28505</v>
      </c>
      <c r="C7122" s="83" t="s">
        <v>28516</v>
      </c>
      <c r="D7122" s="83" t="s">
        <v>28507</v>
      </c>
      <c r="E7122" s="83" t="s">
        <v>28508</v>
      </c>
      <c r="F7122" s="83" t="s">
        <v>28509</v>
      </c>
      <c r="G7122" s="83" t="s">
        <v>28510</v>
      </c>
      <c r="H7122" s="83" t="s">
        <v>22</v>
      </c>
    </row>
    <row r="7123" spans="1:8" ht="12.75" customHeight="1" x14ac:dyDescent="0.2">
      <c r="A7123" s="83" t="s">
        <v>7193</v>
      </c>
      <c r="B7123" s="83" t="s">
        <v>28505</v>
      </c>
      <c r="C7123" s="83" t="s">
        <v>28516</v>
      </c>
      <c r="D7123" s="83" t="s">
        <v>28507</v>
      </c>
      <c r="E7123" s="83" t="s">
        <v>28508</v>
      </c>
      <c r="F7123" s="83" t="s">
        <v>28509</v>
      </c>
      <c r="G7123" s="83" t="s">
        <v>28510</v>
      </c>
      <c r="H7123" s="83" t="s">
        <v>22</v>
      </c>
    </row>
    <row r="7124" spans="1:8" ht="12.75" customHeight="1" x14ac:dyDescent="0.2">
      <c r="A7124" s="83" t="s">
        <v>7194</v>
      </c>
      <c r="B7124" s="83" t="s">
        <v>28517</v>
      </c>
      <c r="C7124" s="83" t="s">
        <v>28518</v>
      </c>
      <c r="D7124" s="83" t="s">
        <v>28519</v>
      </c>
      <c r="E7124" s="83" t="s">
        <v>28520</v>
      </c>
      <c r="F7124" s="83" t="s">
        <v>28521</v>
      </c>
      <c r="G7124" s="83" t="s">
        <v>28522</v>
      </c>
      <c r="H7124" s="83" t="s">
        <v>22</v>
      </c>
    </row>
    <row r="7125" spans="1:8" ht="12.75" customHeight="1" x14ac:dyDescent="0.2">
      <c r="A7125" s="83" t="s">
        <v>7195</v>
      </c>
      <c r="B7125" s="83" t="s">
        <v>28517</v>
      </c>
      <c r="C7125" s="83" t="s">
        <v>28518</v>
      </c>
      <c r="D7125" s="83" t="s">
        <v>28519</v>
      </c>
      <c r="E7125" s="83" t="s">
        <v>28520</v>
      </c>
      <c r="F7125" s="83" t="s">
        <v>28521</v>
      </c>
      <c r="G7125" s="83" t="s">
        <v>28522</v>
      </c>
      <c r="H7125" s="83" t="s">
        <v>22</v>
      </c>
    </row>
    <row r="7126" spans="1:8" ht="12.75" customHeight="1" x14ac:dyDescent="0.2">
      <c r="A7126" s="83" t="s">
        <v>7196</v>
      </c>
      <c r="B7126" s="83" t="s">
        <v>28517</v>
      </c>
      <c r="C7126" s="83" t="s">
        <v>28523</v>
      </c>
      <c r="D7126" s="83" t="s">
        <v>28524</v>
      </c>
      <c r="E7126" s="83" t="s">
        <v>28525</v>
      </c>
      <c r="F7126" s="83" t="s">
        <v>28526</v>
      </c>
      <c r="G7126" s="83" t="s">
        <v>28527</v>
      </c>
      <c r="H7126" s="83" t="s">
        <v>22</v>
      </c>
    </row>
    <row r="7127" spans="1:8" ht="12.75" customHeight="1" x14ac:dyDescent="0.2">
      <c r="A7127" s="83" t="s">
        <v>7197</v>
      </c>
      <c r="B7127" s="83" t="s">
        <v>28517</v>
      </c>
      <c r="C7127" s="83" t="s">
        <v>28523</v>
      </c>
      <c r="D7127" s="83" t="s">
        <v>28524</v>
      </c>
      <c r="E7127" s="83" t="s">
        <v>28525</v>
      </c>
      <c r="F7127" s="83" t="s">
        <v>28526</v>
      </c>
      <c r="G7127" s="83" t="s">
        <v>28527</v>
      </c>
      <c r="H7127" s="83" t="s">
        <v>22</v>
      </c>
    </row>
    <row r="7128" spans="1:8" ht="12.75" customHeight="1" x14ac:dyDescent="0.2">
      <c r="A7128" s="83" t="s">
        <v>7198</v>
      </c>
      <c r="B7128" s="83" t="s">
        <v>28517</v>
      </c>
      <c r="C7128" s="83" t="s">
        <v>28523</v>
      </c>
      <c r="D7128" s="83" t="s">
        <v>28524</v>
      </c>
      <c r="E7128" s="83" t="s">
        <v>28525</v>
      </c>
      <c r="F7128" s="83" t="s">
        <v>28526</v>
      </c>
      <c r="G7128" s="83" t="s">
        <v>28528</v>
      </c>
      <c r="H7128" s="83" t="s">
        <v>22</v>
      </c>
    </row>
    <row r="7129" spans="1:8" ht="12.75" customHeight="1" x14ac:dyDescent="0.2">
      <c r="A7129" s="83" t="s">
        <v>7199</v>
      </c>
      <c r="B7129" s="83" t="s">
        <v>28517</v>
      </c>
      <c r="C7129" s="83" t="s">
        <v>28523</v>
      </c>
      <c r="D7129" s="83" t="s">
        <v>28524</v>
      </c>
      <c r="E7129" s="83" t="s">
        <v>28525</v>
      </c>
      <c r="F7129" s="83" t="s">
        <v>28526</v>
      </c>
      <c r="G7129" s="83" t="s">
        <v>28528</v>
      </c>
      <c r="H7129" s="83" t="s">
        <v>22</v>
      </c>
    </row>
    <row r="7130" spans="1:8" ht="12.75" customHeight="1" x14ac:dyDescent="0.2">
      <c r="A7130" s="83" t="s">
        <v>7200</v>
      </c>
      <c r="B7130" s="83" t="s">
        <v>28517</v>
      </c>
      <c r="C7130" s="83" t="s">
        <v>28523</v>
      </c>
      <c r="D7130" s="83" t="s">
        <v>28524</v>
      </c>
      <c r="E7130" s="83" t="s">
        <v>28525</v>
      </c>
      <c r="F7130" s="83" t="s">
        <v>28526</v>
      </c>
      <c r="G7130" s="83" t="s">
        <v>28529</v>
      </c>
      <c r="H7130" s="83" t="s">
        <v>22</v>
      </c>
    </row>
    <row r="7131" spans="1:8" ht="12.75" customHeight="1" x14ac:dyDescent="0.2">
      <c r="A7131" s="83" t="s">
        <v>7201</v>
      </c>
      <c r="B7131" s="83" t="s">
        <v>28517</v>
      </c>
      <c r="C7131" s="83" t="s">
        <v>28523</v>
      </c>
      <c r="D7131" s="83" t="s">
        <v>28524</v>
      </c>
      <c r="E7131" s="83" t="s">
        <v>28525</v>
      </c>
      <c r="F7131" s="83" t="s">
        <v>28526</v>
      </c>
      <c r="G7131" s="83" t="s">
        <v>28529</v>
      </c>
      <c r="H7131" s="83" t="s">
        <v>22</v>
      </c>
    </row>
    <row r="7132" spans="1:8" ht="12.75" customHeight="1" x14ac:dyDescent="0.2">
      <c r="A7132" s="83" t="s">
        <v>7202</v>
      </c>
      <c r="B7132" s="83" t="s">
        <v>28517</v>
      </c>
      <c r="C7132" s="83" t="s">
        <v>28523</v>
      </c>
      <c r="D7132" s="83" t="s">
        <v>28524</v>
      </c>
      <c r="E7132" s="83" t="s">
        <v>28525</v>
      </c>
      <c r="F7132" s="83" t="s">
        <v>28526</v>
      </c>
      <c r="G7132" s="83" t="s">
        <v>28530</v>
      </c>
      <c r="H7132" s="83" t="s">
        <v>22</v>
      </c>
    </row>
    <row r="7133" spans="1:8" ht="12.75" customHeight="1" x14ac:dyDescent="0.2">
      <c r="A7133" s="83" t="s">
        <v>7203</v>
      </c>
      <c r="B7133" s="83" t="s">
        <v>28517</v>
      </c>
      <c r="C7133" s="83" t="s">
        <v>28523</v>
      </c>
      <c r="D7133" s="83" t="s">
        <v>28524</v>
      </c>
      <c r="E7133" s="83" t="s">
        <v>28525</v>
      </c>
      <c r="F7133" s="83" t="s">
        <v>28526</v>
      </c>
      <c r="G7133" s="83" t="s">
        <v>28530</v>
      </c>
      <c r="H7133" s="83" t="s">
        <v>22</v>
      </c>
    </row>
    <row r="7134" spans="1:8" ht="12.75" customHeight="1" x14ac:dyDescent="0.2">
      <c r="A7134" s="83" t="s">
        <v>7204</v>
      </c>
      <c r="B7134" s="83" t="s">
        <v>28517</v>
      </c>
      <c r="C7134" s="83" t="s">
        <v>28523</v>
      </c>
      <c r="D7134" s="83" t="s">
        <v>28524</v>
      </c>
      <c r="E7134" s="83" t="s">
        <v>28525</v>
      </c>
      <c r="F7134" s="83" t="s">
        <v>28526</v>
      </c>
      <c r="G7134" s="83" t="s">
        <v>28531</v>
      </c>
      <c r="H7134" s="83" t="s">
        <v>22</v>
      </c>
    </row>
    <row r="7135" spans="1:8" ht="12.75" customHeight="1" x14ac:dyDescent="0.2">
      <c r="A7135" s="83" t="s">
        <v>7205</v>
      </c>
      <c r="B7135" s="83" t="s">
        <v>28517</v>
      </c>
      <c r="C7135" s="83" t="s">
        <v>28523</v>
      </c>
      <c r="D7135" s="83" t="s">
        <v>28524</v>
      </c>
      <c r="E7135" s="83" t="s">
        <v>28525</v>
      </c>
      <c r="F7135" s="83" t="s">
        <v>28526</v>
      </c>
      <c r="G7135" s="83" t="s">
        <v>28531</v>
      </c>
      <c r="H7135" s="83" t="s">
        <v>22</v>
      </c>
    </row>
    <row r="7136" spans="1:8" ht="12.75" customHeight="1" x14ac:dyDescent="0.2">
      <c r="A7136" s="83" t="s">
        <v>7206</v>
      </c>
      <c r="B7136" s="83" t="s">
        <v>28517</v>
      </c>
      <c r="C7136" s="83" t="s">
        <v>28523</v>
      </c>
      <c r="D7136" s="83" t="s">
        <v>28524</v>
      </c>
      <c r="E7136" s="83" t="s">
        <v>28525</v>
      </c>
      <c r="F7136" s="83" t="s">
        <v>28526</v>
      </c>
      <c r="G7136" s="83" t="s">
        <v>28532</v>
      </c>
      <c r="H7136" s="83" t="s">
        <v>22</v>
      </c>
    </row>
    <row r="7137" spans="1:8" ht="12.75" customHeight="1" x14ac:dyDescent="0.2">
      <c r="A7137" s="83" t="s">
        <v>7207</v>
      </c>
      <c r="B7137" s="83" t="s">
        <v>28517</v>
      </c>
      <c r="C7137" s="83" t="s">
        <v>28523</v>
      </c>
      <c r="D7137" s="83" t="s">
        <v>28524</v>
      </c>
      <c r="E7137" s="83" t="s">
        <v>28525</v>
      </c>
      <c r="F7137" s="83" t="s">
        <v>28526</v>
      </c>
      <c r="G7137" s="83" t="s">
        <v>28532</v>
      </c>
      <c r="H7137" s="83" t="s">
        <v>22</v>
      </c>
    </row>
    <row r="7138" spans="1:8" ht="12.75" customHeight="1" x14ac:dyDescent="0.2">
      <c r="A7138" s="83" t="s">
        <v>7208</v>
      </c>
      <c r="B7138" s="83" t="s">
        <v>28517</v>
      </c>
      <c r="C7138" s="83" t="s">
        <v>28523</v>
      </c>
      <c r="D7138" s="83" t="s">
        <v>28524</v>
      </c>
      <c r="E7138" s="83" t="s">
        <v>28525</v>
      </c>
      <c r="F7138" s="83" t="s">
        <v>28526</v>
      </c>
      <c r="G7138" s="83" t="s">
        <v>28533</v>
      </c>
      <c r="H7138" s="83" t="s">
        <v>22</v>
      </c>
    </row>
    <row r="7139" spans="1:8" ht="12.75" customHeight="1" x14ac:dyDescent="0.2">
      <c r="A7139" s="83" t="s">
        <v>7209</v>
      </c>
      <c r="B7139" s="83" t="s">
        <v>28517</v>
      </c>
      <c r="C7139" s="83" t="s">
        <v>28523</v>
      </c>
      <c r="D7139" s="83" t="s">
        <v>28524</v>
      </c>
      <c r="E7139" s="83" t="s">
        <v>28525</v>
      </c>
      <c r="F7139" s="83" t="s">
        <v>28526</v>
      </c>
      <c r="G7139" s="83" t="s">
        <v>28533</v>
      </c>
      <c r="H7139" s="83" t="s">
        <v>22</v>
      </c>
    </row>
    <row r="7140" spans="1:8" ht="12.75" customHeight="1" x14ac:dyDescent="0.2">
      <c r="A7140" s="83" t="s">
        <v>7210</v>
      </c>
      <c r="B7140" s="83" t="s">
        <v>28517</v>
      </c>
      <c r="C7140" s="83" t="s">
        <v>28523</v>
      </c>
      <c r="D7140" s="83" t="s">
        <v>28524</v>
      </c>
      <c r="E7140" s="83" t="s">
        <v>28525</v>
      </c>
      <c r="F7140" s="83" t="s">
        <v>28526</v>
      </c>
      <c r="G7140" s="83" t="s">
        <v>28534</v>
      </c>
      <c r="H7140" s="83" t="s">
        <v>22</v>
      </c>
    </row>
    <row r="7141" spans="1:8" ht="12.75" customHeight="1" x14ac:dyDescent="0.2">
      <c r="A7141" s="83" t="s">
        <v>7211</v>
      </c>
      <c r="B7141" s="83" t="s">
        <v>28517</v>
      </c>
      <c r="C7141" s="83" t="s">
        <v>28523</v>
      </c>
      <c r="D7141" s="83" t="s">
        <v>28524</v>
      </c>
      <c r="E7141" s="83" t="s">
        <v>28525</v>
      </c>
      <c r="F7141" s="83" t="s">
        <v>28526</v>
      </c>
      <c r="G7141" s="83" t="s">
        <v>28534</v>
      </c>
      <c r="H7141" s="83" t="s">
        <v>22</v>
      </c>
    </row>
    <row r="7142" spans="1:8" ht="12.75" customHeight="1" x14ac:dyDescent="0.2">
      <c r="A7142" s="83" t="s">
        <v>7212</v>
      </c>
      <c r="B7142" s="83" t="s">
        <v>28517</v>
      </c>
      <c r="C7142" s="83" t="s">
        <v>28523</v>
      </c>
      <c r="D7142" s="83" t="s">
        <v>28524</v>
      </c>
      <c r="E7142" s="83" t="s">
        <v>28525</v>
      </c>
      <c r="F7142" s="83" t="s">
        <v>28526</v>
      </c>
      <c r="G7142" s="83" t="s">
        <v>28535</v>
      </c>
      <c r="H7142" s="83" t="s">
        <v>22</v>
      </c>
    </row>
    <row r="7143" spans="1:8" ht="12.75" customHeight="1" x14ac:dyDescent="0.2">
      <c r="A7143" s="83" t="s">
        <v>7213</v>
      </c>
      <c r="B7143" s="83" t="s">
        <v>28517</v>
      </c>
      <c r="C7143" s="83" t="s">
        <v>28523</v>
      </c>
      <c r="D7143" s="83" t="s">
        <v>28524</v>
      </c>
      <c r="E7143" s="83" t="s">
        <v>28525</v>
      </c>
      <c r="F7143" s="83" t="s">
        <v>28526</v>
      </c>
      <c r="G7143" s="83" t="s">
        <v>28535</v>
      </c>
      <c r="H7143" s="83" t="s">
        <v>22</v>
      </c>
    </row>
    <row r="7144" spans="1:8" ht="12.75" customHeight="1" x14ac:dyDescent="0.2">
      <c r="A7144" s="83" t="s">
        <v>7214</v>
      </c>
      <c r="B7144" s="83" t="s">
        <v>28517</v>
      </c>
      <c r="C7144" s="83" t="s">
        <v>28523</v>
      </c>
      <c r="D7144" s="83" t="s">
        <v>28524</v>
      </c>
      <c r="E7144" s="83" t="s">
        <v>28525</v>
      </c>
      <c r="F7144" s="83" t="s">
        <v>28526</v>
      </c>
      <c r="G7144" s="83" t="s">
        <v>28536</v>
      </c>
      <c r="H7144" s="83" t="s">
        <v>22</v>
      </c>
    </row>
    <row r="7145" spans="1:8" ht="12.75" customHeight="1" x14ac:dyDescent="0.2">
      <c r="A7145" s="83" t="s">
        <v>7215</v>
      </c>
      <c r="B7145" s="83" t="s">
        <v>28517</v>
      </c>
      <c r="C7145" s="83" t="s">
        <v>28523</v>
      </c>
      <c r="D7145" s="83" t="s">
        <v>28524</v>
      </c>
      <c r="E7145" s="83" t="s">
        <v>28525</v>
      </c>
      <c r="F7145" s="83" t="s">
        <v>28526</v>
      </c>
      <c r="G7145" s="83" t="s">
        <v>28536</v>
      </c>
      <c r="H7145" s="83" t="s">
        <v>22</v>
      </c>
    </row>
    <row r="7146" spans="1:8" ht="12.75" customHeight="1" x14ac:dyDescent="0.2">
      <c r="A7146" s="83" t="s">
        <v>7216</v>
      </c>
      <c r="B7146" s="83" t="s">
        <v>28517</v>
      </c>
      <c r="C7146" s="83" t="s">
        <v>28537</v>
      </c>
      <c r="D7146" s="83" t="s">
        <v>28538</v>
      </c>
      <c r="E7146" s="83" t="s">
        <v>28539</v>
      </c>
      <c r="F7146" s="83" t="s">
        <v>28540</v>
      </c>
      <c r="G7146" s="83" t="s">
        <v>28541</v>
      </c>
      <c r="H7146" s="83" t="s">
        <v>22</v>
      </c>
    </row>
    <row r="7147" spans="1:8" ht="12.75" customHeight="1" x14ac:dyDescent="0.2">
      <c r="A7147" s="83" t="s">
        <v>7217</v>
      </c>
      <c r="B7147" s="83" t="s">
        <v>28517</v>
      </c>
      <c r="C7147" s="83" t="s">
        <v>28537</v>
      </c>
      <c r="D7147" s="83" t="s">
        <v>28538</v>
      </c>
      <c r="E7147" s="83" t="s">
        <v>28539</v>
      </c>
      <c r="F7147" s="83" t="s">
        <v>28540</v>
      </c>
      <c r="G7147" s="83" t="s">
        <v>28541</v>
      </c>
      <c r="H7147" s="83" t="s">
        <v>22</v>
      </c>
    </row>
    <row r="7148" spans="1:8" ht="12.75" customHeight="1" x14ac:dyDescent="0.2">
      <c r="A7148" s="83" t="s">
        <v>7218</v>
      </c>
      <c r="B7148" s="83" t="s">
        <v>28517</v>
      </c>
      <c r="C7148" s="83" t="s">
        <v>28537</v>
      </c>
      <c r="D7148" s="83" t="s">
        <v>28538</v>
      </c>
      <c r="E7148" s="83" t="s">
        <v>28539</v>
      </c>
      <c r="F7148" s="83" t="s">
        <v>28540</v>
      </c>
      <c r="G7148" s="83" t="s">
        <v>28542</v>
      </c>
      <c r="H7148" s="83" t="s">
        <v>22</v>
      </c>
    </row>
    <row r="7149" spans="1:8" ht="12.75" customHeight="1" x14ac:dyDescent="0.2">
      <c r="A7149" s="83" t="s">
        <v>7219</v>
      </c>
      <c r="B7149" s="83" t="s">
        <v>28517</v>
      </c>
      <c r="C7149" s="83" t="s">
        <v>28537</v>
      </c>
      <c r="D7149" s="83" t="s">
        <v>28538</v>
      </c>
      <c r="E7149" s="83" t="s">
        <v>28539</v>
      </c>
      <c r="F7149" s="83" t="s">
        <v>28540</v>
      </c>
      <c r="G7149" s="83" t="s">
        <v>28542</v>
      </c>
      <c r="H7149" s="83" t="s">
        <v>22</v>
      </c>
    </row>
    <row r="7150" spans="1:8" ht="12.75" customHeight="1" x14ac:dyDescent="0.2">
      <c r="A7150" s="83" t="s">
        <v>7220</v>
      </c>
      <c r="B7150" s="83" t="s">
        <v>28517</v>
      </c>
      <c r="C7150" s="83" t="s">
        <v>28537</v>
      </c>
      <c r="D7150" s="83" t="s">
        <v>28538</v>
      </c>
      <c r="E7150" s="83" t="s">
        <v>28539</v>
      </c>
      <c r="F7150" s="83" t="s">
        <v>28540</v>
      </c>
      <c r="G7150" s="83" t="s">
        <v>28543</v>
      </c>
      <c r="H7150" s="83" t="s">
        <v>22</v>
      </c>
    </row>
    <row r="7151" spans="1:8" ht="12.75" customHeight="1" x14ac:dyDescent="0.2">
      <c r="A7151" s="83" t="s">
        <v>7221</v>
      </c>
      <c r="B7151" s="83" t="s">
        <v>28517</v>
      </c>
      <c r="C7151" s="83" t="s">
        <v>28537</v>
      </c>
      <c r="D7151" s="83" t="s">
        <v>28538</v>
      </c>
      <c r="E7151" s="83" t="s">
        <v>28539</v>
      </c>
      <c r="F7151" s="83" t="s">
        <v>28540</v>
      </c>
      <c r="G7151" s="83" t="s">
        <v>28543</v>
      </c>
      <c r="H7151" s="83" t="s">
        <v>22</v>
      </c>
    </row>
    <row r="7152" spans="1:8" ht="12.75" customHeight="1" x14ac:dyDescent="0.2">
      <c r="A7152" s="83" t="s">
        <v>7222</v>
      </c>
      <c r="B7152" s="83" t="s">
        <v>28517</v>
      </c>
      <c r="C7152" s="83" t="s">
        <v>28537</v>
      </c>
      <c r="D7152" s="83" t="s">
        <v>28538</v>
      </c>
      <c r="E7152" s="83" t="s">
        <v>28539</v>
      </c>
      <c r="F7152" s="83" t="s">
        <v>28540</v>
      </c>
      <c r="G7152" s="83" t="s">
        <v>28544</v>
      </c>
      <c r="H7152" s="83" t="s">
        <v>22</v>
      </c>
    </row>
    <row r="7153" spans="1:8" ht="12.75" customHeight="1" x14ac:dyDescent="0.2">
      <c r="A7153" s="83" t="s">
        <v>7223</v>
      </c>
      <c r="B7153" s="83" t="s">
        <v>28517</v>
      </c>
      <c r="C7153" s="83" t="s">
        <v>28537</v>
      </c>
      <c r="D7153" s="83" t="s">
        <v>28538</v>
      </c>
      <c r="E7153" s="83" t="s">
        <v>28539</v>
      </c>
      <c r="F7153" s="83" t="s">
        <v>28540</v>
      </c>
      <c r="G7153" s="83" t="s">
        <v>28544</v>
      </c>
      <c r="H7153" s="83" t="s">
        <v>22</v>
      </c>
    </row>
    <row r="7154" spans="1:8" ht="12.75" customHeight="1" x14ac:dyDescent="0.2">
      <c r="A7154" s="83" t="s">
        <v>7224</v>
      </c>
      <c r="B7154" s="83" t="s">
        <v>28517</v>
      </c>
      <c r="C7154" s="83" t="s">
        <v>28537</v>
      </c>
      <c r="D7154" s="83" t="s">
        <v>28538</v>
      </c>
      <c r="E7154" s="83" t="s">
        <v>28539</v>
      </c>
      <c r="F7154" s="83" t="s">
        <v>28540</v>
      </c>
      <c r="G7154" s="83" t="s">
        <v>28545</v>
      </c>
      <c r="H7154" s="83" t="s">
        <v>22</v>
      </c>
    </row>
    <row r="7155" spans="1:8" ht="12.75" customHeight="1" x14ac:dyDescent="0.2">
      <c r="A7155" s="83" t="s">
        <v>7225</v>
      </c>
      <c r="B7155" s="83" t="s">
        <v>28517</v>
      </c>
      <c r="C7155" s="83" t="s">
        <v>28537</v>
      </c>
      <c r="D7155" s="83" t="s">
        <v>28538</v>
      </c>
      <c r="E7155" s="83" t="s">
        <v>28539</v>
      </c>
      <c r="F7155" s="83" t="s">
        <v>28540</v>
      </c>
      <c r="G7155" s="83" t="s">
        <v>28545</v>
      </c>
      <c r="H7155" s="83" t="s">
        <v>22</v>
      </c>
    </row>
    <row r="7156" spans="1:8" ht="12.75" customHeight="1" x14ac:dyDescent="0.2">
      <c r="A7156" s="83" t="s">
        <v>7226</v>
      </c>
      <c r="B7156" s="83" t="s">
        <v>28517</v>
      </c>
      <c r="C7156" s="83" t="s">
        <v>28546</v>
      </c>
      <c r="D7156" s="83" t="s">
        <v>28524</v>
      </c>
      <c r="E7156" s="83" t="s">
        <v>28525</v>
      </c>
      <c r="F7156" s="83" t="s">
        <v>28526</v>
      </c>
      <c r="G7156" s="83" t="s">
        <v>28547</v>
      </c>
      <c r="H7156" s="83" t="s">
        <v>22</v>
      </c>
    </row>
    <row r="7157" spans="1:8" ht="12.75" customHeight="1" x14ac:dyDescent="0.2">
      <c r="A7157" s="83" t="s">
        <v>7227</v>
      </c>
      <c r="B7157" s="83" t="s">
        <v>28517</v>
      </c>
      <c r="C7157" s="83" t="s">
        <v>28546</v>
      </c>
      <c r="D7157" s="83" t="s">
        <v>28524</v>
      </c>
      <c r="E7157" s="83" t="s">
        <v>28525</v>
      </c>
      <c r="F7157" s="83" t="s">
        <v>28526</v>
      </c>
      <c r="G7157" s="83" t="s">
        <v>28547</v>
      </c>
      <c r="H7157" s="83" t="s">
        <v>22</v>
      </c>
    </row>
    <row r="7158" spans="1:8" ht="12.75" customHeight="1" x14ac:dyDescent="0.2">
      <c r="A7158" s="83" t="s">
        <v>7228</v>
      </c>
      <c r="B7158" s="83" t="s">
        <v>28517</v>
      </c>
      <c r="C7158" s="83" t="s">
        <v>28546</v>
      </c>
      <c r="D7158" s="83" t="s">
        <v>28524</v>
      </c>
      <c r="E7158" s="83" t="s">
        <v>28525</v>
      </c>
      <c r="F7158" s="83" t="s">
        <v>28526</v>
      </c>
      <c r="G7158" s="83" t="s">
        <v>28527</v>
      </c>
      <c r="H7158" s="83" t="s">
        <v>22</v>
      </c>
    </row>
    <row r="7159" spans="1:8" ht="12.75" customHeight="1" x14ac:dyDescent="0.2">
      <c r="A7159" s="83" t="s">
        <v>7229</v>
      </c>
      <c r="B7159" s="83" t="s">
        <v>28517</v>
      </c>
      <c r="C7159" s="83" t="s">
        <v>28546</v>
      </c>
      <c r="D7159" s="83" t="s">
        <v>28524</v>
      </c>
      <c r="E7159" s="83" t="s">
        <v>28525</v>
      </c>
      <c r="F7159" s="83" t="s">
        <v>28526</v>
      </c>
      <c r="G7159" s="83" t="s">
        <v>28527</v>
      </c>
      <c r="H7159" s="83" t="s">
        <v>22</v>
      </c>
    </row>
    <row r="7160" spans="1:8" ht="12.75" customHeight="1" x14ac:dyDescent="0.2">
      <c r="A7160" s="83" t="s">
        <v>7230</v>
      </c>
      <c r="B7160" s="83" t="s">
        <v>28517</v>
      </c>
      <c r="C7160" s="83" t="s">
        <v>28546</v>
      </c>
      <c r="D7160" s="83" t="s">
        <v>28524</v>
      </c>
      <c r="E7160" s="83" t="s">
        <v>28525</v>
      </c>
      <c r="F7160" s="83" t="s">
        <v>28526</v>
      </c>
      <c r="G7160" s="83" t="s">
        <v>28528</v>
      </c>
      <c r="H7160" s="83" t="s">
        <v>22</v>
      </c>
    </row>
    <row r="7161" spans="1:8" ht="12.75" customHeight="1" x14ac:dyDescent="0.2">
      <c r="A7161" s="83" t="s">
        <v>7231</v>
      </c>
      <c r="B7161" s="83" t="s">
        <v>28517</v>
      </c>
      <c r="C7161" s="83" t="s">
        <v>28546</v>
      </c>
      <c r="D7161" s="83" t="s">
        <v>28524</v>
      </c>
      <c r="E7161" s="83" t="s">
        <v>28525</v>
      </c>
      <c r="F7161" s="83" t="s">
        <v>28526</v>
      </c>
      <c r="G7161" s="83" t="s">
        <v>28528</v>
      </c>
      <c r="H7161" s="83" t="s">
        <v>22</v>
      </c>
    </row>
    <row r="7162" spans="1:8" ht="12.75" customHeight="1" x14ac:dyDescent="0.2">
      <c r="A7162" s="83" t="s">
        <v>7232</v>
      </c>
      <c r="B7162" s="83" t="s">
        <v>28517</v>
      </c>
      <c r="C7162" s="83" t="s">
        <v>28546</v>
      </c>
      <c r="D7162" s="83" t="s">
        <v>28524</v>
      </c>
      <c r="E7162" s="83" t="s">
        <v>28525</v>
      </c>
      <c r="F7162" s="83" t="s">
        <v>28526</v>
      </c>
      <c r="G7162" s="83" t="s">
        <v>28529</v>
      </c>
      <c r="H7162" s="83" t="s">
        <v>22</v>
      </c>
    </row>
    <row r="7163" spans="1:8" ht="12.75" customHeight="1" x14ac:dyDescent="0.2">
      <c r="A7163" s="83" t="s">
        <v>7233</v>
      </c>
      <c r="B7163" s="83" t="s">
        <v>28517</v>
      </c>
      <c r="C7163" s="83" t="s">
        <v>28546</v>
      </c>
      <c r="D7163" s="83" t="s">
        <v>28524</v>
      </c>
      <c r="E7163" s="83" t="s">
        <v>28525</v>
      </c>
      <c r="F7163" s="83" t="s">
        <v>28526</v>
      </c>
      <c r="G7163" s="83" t="s">
        <v>28529</v>
      </c>
      <c r="H7163" s="83" t="s">
        <v>22</v>
      </c>
    </row>
    <row r="7164" spans="1:8" ht="12.75" customHeight="1" x14ac:dyDescent="0.2">
      <c r="A7164" s="83" t="s">
        <v>7234</v>
      </c>
      <c r="B7164" s="83" t="s">
        <v>28517</v>
      </c>
      <c r="C7164" s="83" t="s">
        <v>28546</v>
      </c>
      <c r="D7164" s="83" t="s">
        <v>28524</v>
      </c>
      <c r="E7164" s="83" t="s">
        <v>28525</v>
      </c>
      <c r="F7164" s="83" t="s">
        <v>28526</v>
      </c>
      <c r="G7164" s="83" t="s">
        <v>28530</v>
      </c>
      <c r="H7164" s="83" t="s">
        <v>22</v>
      </c>
    </row>
    <row r="7165" spans="1:8" ht="12.75" customHeight="1" x14ac:dyDescent="0.2">
      <c r="A7165" s="83" t="s">
        <v>7235</v>
      </c>
      <c r="B7165" s="83" t="s">
        <v>28517</v>
      </c>
      <c r="C7165" s="83" t="s">
        <v>28546</v>
      </c>
      <c r="D7165" s="83" t="s">
        <v>28524</v>
      </c>
      <c r="E7165" s="83" t="s">
        <v>28525</v>
      </c>
      <c r="F7165" s="83" t="s">
        <v>28526</v>
      </c>
      <c r="G7165" s="83" t="s">
        <v>28530</v>
      </c>
      <c r="H7165" s="83" t="s">
        <v>22</v>
      </c>
    </row>
    <row r="7166" spans="1:8" ht="12.75" customHeight="1" x14ac:dyDescent="0.2">
      <c r="A7166" s="83" t="s">
        <v>7236</v>
      </c>
      <c r="B7166" s="83" t="s">
        <v>28517</v>
      </c>
      <c r="C7166" s="83" t="s">
        <v>28546</v>
      </c>
      <c r="D7166" s="83" t="s">
        <v>28524</v>
      </c>
      <c r="E7166" s="83" t="s">
        <v>28525</v>
      </c>
      <c r="F7166" s="83" t="s">
        <v>28526</v>
      </c>
      <c r="G7166" s="83" t="s">
        <v>28531</v>
      </c>
      <c r="H7166" s="83" t="s">
        <v>22</v>
      </c>
    </row>
    <row r="7167" spans="1:8" ht="12.75" customHeight="1" x14ac:dyDescent="0.2">
      <c r="A7167" s="83" t="s">
        <v>7237</v>
      </c>
      <c r="B7167" s="83" t="s">
        <v>28517</v>
      </c>
      <c r="C7167" s="83" t="s">
        <v>28546</v>
      </c>
      <c r="D7167" s="83" t="s">
        <v>28524</v>
      </c>
      <c r="E7167" s="83" t="s">
        <v>28525</v>
      </c>
      <c r="F7167" s="83" t="s">
        <v>28526</v>
      </c>
      <c r="G7167" s="83" t="s">
        <v>28531</v>
      </c>
      <c r="H7167" s="83" t="s">
        <v>22</v>
      </c>
    </row>
    <row r="7168" spans="1:8" ht="12.75" customHeight="1" x14ac:dyDescent="0.2">
      <c r="A7168" s="83" t="s">
        <v>7238</v>
      </c>
      <c r="B7168" s="83" t="s">
        <v>28517</v>
      </c>
      <c r="C7168" s="83" t="s">
        <v>28546</v>
      </c>
      <c r="D7168" s="83" t="s">
        <v>28524</v>
      </c>
      <c r="E7168" s="83" t="s">
        <v>28525</v>
      </c>
      <c r="F7168" s="83" t="s">
        <v>28526</v>
      </c>
      <c r="G7168" s="83" t="s">
        <v>28532</v>
      </c>
      <c r="H7168" s="83" t="s">
        <v>22</v>
      </c>
    </row>
    <row r="7169" spans="1:8" ht="12.75" customHeight="1" x14ac:dyDescent="0.2">
      <c r="A7169" s="83" t="s">
        <v>7239</v>
      </c>
      <c r="B7169" s="83" t="s">
        <v>28517</v>
      </c>
      <c r="C7169" s="83" t="s">
        <v>28546</v>
      </c>
      <c r="D7169" s="83" t="s">
        <v>28524</v>
      </c>
      <c r="E7169" s="83" t="s">
        <v>28525</v>
      </c>
      <c r="F7169" s="83" t="s">
        <v>28526</v>
      </c>
      <c r="G7169" s="83" t="s">
        <v>28532</v>
      </c>
      <c r="H7169" s="83" t="s">
        <v>22</v>
      </c>
    </row>
    <row r="7170" spans="1:8" ht="12.75" customHeight="1" x14ac:dyDescent="0.2">
      <c r="A7170" s="83" t="s">
        <v>7240</v>
      </c>
      <c r="B7170" s="83" t="s">
        <v>28517</v>
      </c>
      <c r="C7170" s="83" t="s">
        <v>28546</v>
      </c>
      <c r="D7170" s="83" t="s">
        <v>28524</v>
      </c>
      <c r="E7170" s="83" t="s">
        <v>28525</v>
      </c>
      <c r="F7170" s="83" t="s">
        <v>28526</v>
      </c>
      <c r="G7170" s="83" t="s">
        <v>28533</v>
      </c>
      <c r="H7170" s="83" t="s">
        <v>22</v>
      </c>
    </row>
    <row r="7171" spans="1:8" ht="12.75" customHeight="1" x14ac:dyDescent="0.2">
      <c r="A7171" s="83" t="s">
        <v>7241</v>
      </c>
      <c r="B7171" s="83" t="s">
        <v>28517</v>
      </c>
      <c r="C7171" s="83" t="s">
        <v>28546</v>
      </c>
      <c r="D7171" s="83" t="s">
        <v>28524</v>
      </c>
      <c r="E7171" s="83" t="s">
        <v>28525</v>
      </c>
      <c r="F7171" s="83" t="s">
        <v>28526</v>
      </c>
      <c r="G7171" s="83" t="s">
        <v>28533</v>
      </c>
      <c r="H7171" s="83" t="s">
        <v>22</v>
      </c>
    </row>
    <row r="7172" spans="1:8" ht="12.75" customHeight="1" x14ac:dyDescent="0.2">
      <c r="A7172" s="83" t="s">
        <v>7242</v>
      </c>
      <c r="B7172" s="83" t="s">
        <v>28517</v>
      </c>
      <c r="C7172" s="83" t="s">
        <v>28546</v>
      </c>
      <c r="D7172" s="83" t="s">
        <v>28524</v>
      </c>
      <c r="E7172" s="83" t="s">
        <v>28525</v>
      </c>
      <c r="F7172" s="83" t="s">
        <v>28526</v>
      </c>
      <c r="G7172" s="83" t="s">
        <v>28534</v>
      </c>
      <c r="H7172" s="83" t="s">
        <v>22</v>
      </c>
    </row>
    <row r="7173" spans="1:8" ht="12.75" customHeight="1" x14ac:dyDescent="0.2">
      <c r="A7173" s="83" t="s">
        <v>7243</v>
      </c>
      <c r="B7173" s="83" t="s">
        <v>28517</v>
      </c>
      <c r="C7173" s="83" t="s">
        <v>28546</v>
      </c>
      <c r="D7173" s="83" t="s">
        <v>28524</v>
      </c>
      <c r="E7173" s="83" t="s">
        <v>28525</v>
      </c>
      <c r="F7173" s="83" t="s">
        <v>28526</v>
      </c>
      <c r="G7173" s="83" t="s">
        <v>28534</v>
      </c>
      <c r="H7173" s="83" t="s">
        <v>22</v>
      </c>
    </row>
    <row r="7174" spans="1:8" ht="12.75" customHeight="1" x14ac:dyDescent="0.2">
      <c r="A7174" s="83" t="s">
        <v>7244</v>
      </c>
      <c r="B7174" s="83" t="s">
        <v>28517</v>
      </c>
      <c r="C7174" s="83" t="s">
        <v>28546</v>
      </c>
      <c r="D7174" s="83" t="s">
        <v>28524</v>
      </c>
      <c r="E7174" s="83" t="s">
        <v>28525</v>
      </c>
      <c r="F7174" s="83" t="s">
        <v>28526</v>
      </c>
      <c r="G7174" s="83" t="s">
        <v>28535</v>
      </c>
      <c r="H7174" s="83" t="s">
        <v>22</v>
      </c>
    </row>
    <row r="7175" spans="1:8" ht="12.75" customHeight="1" x14ac:dyDescent="0.2">
      <c r="A7175" s="83" t="s">
        <v>7245</v>
      </c>
      <c r="B7175" s="83" t="s">
        <v>28517</v>
      </c>
      <c r="C7175" s="83" t="s">
        <v>28546</v>
      </c>
      <c r="D7175" s="83" t="s">
        <v>28524</v>
      </c>
      <c r="E7175" s="83" t="s">
        <v>28525</v>
      </c>
      <c r="F7175" s="83" t="s">
        <v>28526</v>
      </c>
      <c r="G7175" s="83" t="s">
        <v>28535</v>
      </c>
      <c r="H7175" s="83" t="s">
        <v>22</v>
      </c>
    </row>
    <row r="7176" spans="1:8" ht="12.75" customHeight="1" x14ac:dyDescent="0.2">
      <c r="A7176" s="83" t="s">
        <v>7246</v>
      </c>
      <c r="B7176" s="83" t="s">
        <v>28517</v>
      </c>
      <c r="C7176" s="83" t="s">
        <v>28546</v>
      </c>
      <c r="D7176" s="83" t="s">
        <v>28524</v>
      </c>
      <c r="E7176" s="83" t="s">
        <v>28525</v>
      </c>
      <c r="F7176" s="83" t="s">
        <v>28526</v>
      </c>
      <c r="G7176" s="83" t="s">
        <v>28536</v>
      </c>
      <c r="H7176" s="83" t="s">
        <v>22</v>
      </c>
    </row>
    <row r="7177" spans="1:8" ht="12.75" customHeight="1" x14ac:dyDescent="0.2">
      <c r="A7177" s="83" t="s">
        <v>7247</v>
      </c>
      <c r="B7177" s="83" t="s">
        <v>28517</v>
      </c>
      <c r="C7177" s="83" t="s">
        <v>28546</v>
      </c>
      <c r="D7177" s="83" t="s">
        <v>28524</v>
      </c>
      <c r="E7177" s="83" t="s">
        <v>28525</v>
      </c>
      <c r="F7177" s="83" t="s">
        <v>28526</v>
      </c>
      <c r="G7177" s="83" t="s">
        <v>28536</v>
      </c>
      <c r="H7177" s="83" t="s">
        <v>22</v>
      </c>
    </row>
    <row r="7178" spans="1:8" ht="12.75" customHeight="1" x14ac:dyDescent="0.2">
      <c r="A7178" s="83" t="s">
        <v>7248</v>
      </c>
      <c r="B7178" s="83" t="s">
        <v>28517</v>
      </c>
      <c r="C7178" s="83" t="s">
        <v>28548</v>
      </c>
      <c r="D7178" s="83" t="s">
        <v>28538</v>
      </c>
      <c r="E7178" s="83" t="s">
        <v>28539</v>
      </c>
      <c r="F7178" s="83" t="s">
        <v>28540</v>
      </c>
      <c r="G7178" s="83" t="s">
        <v>28541</v>
      </c>
      <c r="H7178" s="83" t="s">
        <v>22</v>
      </c>
    </row>
    <row r="7179" spans="1:8" ht="12.75" customHeight="1" x14ac:dyDescent="0.2">
      <c r="A7179" s="83" t="s">
        <v>7249</v>
      </c>
      <c r="B7179" s="83" t="s">
        <v>28517</v>
      </c>
      <c r="C7179" s="83" t="s">
        <v>28548</v>
      </c>
      <c r="D7179" s="83" t="s">
        <v>28538</v>
      </c>
      <c r="E7179" s="83" t="s">
        <v>28539</v>
      </c>
      <c r="F7179" s="83" t="s">
        <v>28540</v>
      </c>
      <c r="G7179" s="83" t="s">
        <v>28541</v>
      </c>
      <c r="H7179" s="83" t="s">
        <v>22</v>
      </c>
    </row>
    <row r="7180" spans="1:8" ht="12.75" customHeight="1" x14ac:dyDescent="0.2">
      <c r="A7180" s="83" t="s">
        <v>7250</v>
      </c>
      <c r="B7180" s="83" t="s">
        <v>28549</v>
      </c>
      <c r="C7180" s="83" t="s">
        <v>28550</v>
      </c>
      <c r="D7180" s="83" t="s">
        <v>28551</v>
      </c>
      <c r="E7180" s="83"/>
      <c r="F7180" s="83"/>
      <c r="G7180" s="83"/>
      <c r="H7180" s="83" t="s">
        <v>22</v>
      </c>
    </row>
    <row r="7181" spans="1:8" ht="12.75" customHeight="1" x14ac:dyDescent="0.2">
      <c r="A7181" s="83" t="s">
        <v>7251</v>
      </c>
      <c r="B7181" s="83" t="s">
        <v>28549</v>
      </c>
      <c r="C7181" s="83" t="s">
        <v>28550</v>
      </c>
      <c r="D7181" s="83" t="s">
        <v>28551</v>
      </c>
      <c r="E7181" s="83"/>
      <c r="F7181" s="83"/>
      <c r="G7181" s="83"/>
      <c r="H7181" s="83" t="s">
        <v>22</v>
      </c>
    </row>
    <row r="7182" spans="1:8" ht="12.75" customHeight="1" x14ac:dyDescent="0.2">
      <c r="A7182" s="83" t="s">
        <v>7252</v>
      </c>
      <c r="B7182" s="83" t="s">
        <v>28549</v>
      </c>
      <c r="C7182" s="83" t="s">
        <v>28550</v>
      </c>
      <c r="D7182" s="83" t="s">
        <v>28552</v>
      </c>
      <c r="E7182" s="83"/>
      <c r="F7182" s="83"/>
      <c r="G7182" s="83"/>
      <c r="H7182" s="83" t="s">
        <v>22</v>
      </c>
    </row>
    <row r="7183" spans="1:8" ht="12.75" customHeight="1" x14ac:dyDescent="0.2">
      <c r="A7183" s="83" t="s">
        <v>7253</v>
      </c>
      <c r="B7183" s="83" t="s">
        <v>28549</v>
      </c>
      <c r="C7183" s="83" t="s">
        <v>28550</v>
      </c>
      <c r="D7183" s="83" t="s">
        <v>28552</v>
      </c>
      <c r="E7183" s="83"/>
      <c r="F7183" s="83"/>
      <c r="G7183" s="83"/>
      <c r="H7183" s="83" t="s">
        <v>22</v>
      </c>
    </row>
    <row r="7184" spans="1:8" ht="12.75" customHeight="1" x14ac:dyDescent="0.2">
      <c r="A7184" s="83" t="s">
        <v>7254</v>
      </c>
      <c r="B7184" s="83" t="s">
        <v>28549</v>
      </c>
      <c r="C7184" s="83" t="s">
        <v>28550</v>
      </c>
      <c r="D7184" s="83" t="s">
        <v>28553</v>
      </c>
      <c r="E7184" s="83"/>
      <c r="F7184" s="83"/>
      <c r="G7184" s="83"/>
      <c r="H7184" s="83" t="s">
        <v>22</v>
      </c>
    </row>
    <row r="7185" spans="1:8" ht="12.75" customHeight="1" x14ac:dyDescent="0.2">
      <c r="A7185" s="83" t="s">
        <v>7255</v>
      </c>
      <c r="B7185" s="83" t="s">
        <v>28549</v>
      </c>
      <c r="C7185" s="83" t="s">
        <v>28550</v>
      </c>
      <c r="D7185" s="83" t="s">
        <v>28553</v>
      </c>
      <c r="E7185" s="83"/>
      <c r="F7185" s="83"/>
      <c r="G7185" s="83"/>
      <c r="H7185" s="83" t="s">
        <v>22</v>
      </c>
    </row>
    <row r="7186" spans="1:8" ht="12.75" customHeight="1" x14ac:dyDescent="0.2">
      <c r="A7186" s="83" t="s">
        <v>7256</v>
      </c>
      <c r="B7186" s="83" t="s">
        <v>28549</v>
      </c>
      <c r="C7186" s="83" t="s">
        <v>28550</v>
      </c>
      <c r="D7186" s="83" t="s">
        <v>28554</v>
      </c>
      <c r="E7186" s="83"/>
      <c r="F7186" s="83"/>
      <c r="G7186" s="83"/>
      <c r="H7186" s="83" t="s">
        <v>22</v>
      </c>
    </row>
    <row r="7187" spans="1:8" ht="12.75" customHeight="1" x14ac:dyDescent="0.2">
      <c r="A7187" s="83" t="s">
        <v>7257</v>
      </c>
      <c r="B7187" s="83" t="s">
        <v>28549</v>
      </c>
      <c r="C7187" s="83" t="s">
        <v>28550</v>
      </c>
      <c r="D7187" s="83" t="s">
        <v>28554</v>
      </c>
      <c r="E7187" s="83"/>
      <c r="F7187" s="83"/>
      <c r="G7187" s="83"/>
      <c r="H7187" s="83" t="s">
        <v>22</v>
      </c>
    </row>
    <row r="7188" spans="1:8" ht="12.75" customHeight="1" x14ac:dyDescent="0.2">
      <c r="A7188" s="83" t="s">
        <v>7258</v>
      </c>
      <c r="B7188" s="83" t="s">
        <v>28549</v>
      </c>
      <c r="C7188" s="83" t="s">
        <v>28550</v>
      </c>
      <c r="D7188" s="83" t="s">
        <v>28555</v>
      </c>
      <c r="E7188" s="83"/>
      <c r="F7188" s="83"/>
      <c r="G7188" s="83"/>
      <c r="H7188" s="83" t="s">
        <v>22</v>
      </c>
    </row>
    <row r="7189" spans="1:8" ht="12.75" customHeight="1" x14ac:dyDescent="0.2">
      <c r="A7189" s="83" t="s">
        <v>7259</v>
      </c>
      <c r="B7189" s="83" t="s">
        <v>28549</v>
      </c>
      <c r="C7189" s="83" t="s">
        <v>28550</v>
      </c>
      <c r="D7189" s="83" t="s">
        <v>28555</v>
      </c>
      <c r="E7189" s="83"/>
      <c r="F7189" s="83"/>
      <c r="G7189" s="83"/>
      <c r="H7189" s="83" t="s">
        <v>22</v>
      </c>
    </row>
    <row r="7190" spans="1:8" ht="12.75" customHeight="1" x14ac:dyDescent="0.2">
      <c r="A7190" s="83" t="s">
        <v>7260</v>
      </c>
      <c r="B7190" s="83" t="s">
        <v>28549</v>
      </c>
      <c r="C7190" s="83" t="s">
        <v>28550</v>
      </c>
      <c r="D7190" s="83" t="s">
        <v>28556</v>
      </c>
      <c r="E7190" s="83"/>
      <c r="F7190" s="83"/>
      <c r="G7190" s="83"/>
      <c r="H7190" s="83" t="s">
        <v>22</v>
      </c>
    </row>
    <row r="7191" spans="1:8" ht="12.75" customHeight="1" x14ac:dyDescent="0.2">
      <c r="A7191" s="83" t="s">
        <v>7261</v>
      </c>
      <c r="B7191" s="83" t="s">
        <v>28549</v>
      </c>
      <c r="C7191" s="83" t="s">
        <v>28550</v>
      </c>
      <c r="D7191" s="83" t="s">
        <v>28556</v>
      </c>
      <c r="E7191" s="83"/>
      <c r="F7191" s="83"/>
      <c r="G7191" s="83"/>
      <c r="H7191" s="83" t="s">
        <v>22</v>
      </c>
    </row>
    <row r="7192" spans="1:8" ht="12.75" customHeight="1" x14ac:dyDescent="0.2">
      <c r="A7192" s="83" t="s">
        <v>7262</v>
      </c>
      <c r="B7192" s="83" t="s">
        <v>28549</v>
      </c>
      <c r="C7192" s="83" t="s">
        <v>28550</v>
      </c>
      <c r="D7192" s="83" t="s">
        <v>28557</v>
      </c>
      <c r="E7192" s="83"/>
      <c r="F7192" s="83"/>
      <c r="G7192" s="83"/>
      <c r="H7192" s="83" t="s">
        <v>22</v>
      </c>
    </row>
    <row r="7193" spans="1:8" ht="12.75" customHeight="1" x14ac:dyDescent="0.2">
      <c r="A7193" s="83" t="s">
        <v>7263</v>
      </c>
      <c r="B7193" s="83" t="s">
        <v>28549</v>
      </c>
      <c r="C7193" s="83" t="s">
        <v>28550</v>
      </c>
      <c r="D7193" s="83" t="s">
        <v>28557</v>
      </c>
      <c r="E7193" s="83"/>
      <c r="F7193" s="83"/>
      <c r="G7193" s="83"/>
      <c r="H7193" s="83" t="s">
        <v>22</v>
      </c>
    </row>
    <row r="7194" spans="1:8" ht="12.75" customHeight="1" x14ac:dyDescent="0.2">
      <c r="A7194" s="83" t="s">
        <v>7264</v>
      </c>
      <c r="B7194" s="83" t="s">
        <v>28549</v>
      </c>
      <c r="C7194" s="83" t="s">
        <v>28550</v>
      </c>
      <c r="D7194" s="83" t="s">
        <v>28558</v>
      </c>
      <c r="E7194" s="83"/>
      <c r="F7194" s="83"/>
      <c r="G7194" s="83"/>
      <c r="H7194" s="83" t="s">
        <v>22</v>
      </c>
    </row>
    <row r="7195" spans="1:8" ht="12.75" customHeight="1" x14ac:dyDescent="0.2">
      <c r="A7195" s="83" t="s">
        <v>7265</v>
      </c>
      <c r="B7195" s="83" t="s">
        <v>28549</v>
      </c>
      <c r="C7195" s="83" t="s">
        <v>28550</v>
      </c>
      <c r="D7195" s="83" t="s">
        <v>28558</v>
      </c>
      <c r="E7195" s="83"/>
      <c r="F7195" s="83"/>
      <c r="G7195" s="83"/>
      <c r="H7195" s="83" t="s">
        <v>22</v>
      </c>
    </row>
    <row r="7196" spans="1:8" ht="12.75" customHeight="1" x14ac:dyDescent="0.2">
      <c r="A7196" s="83" t="s">
        <v>7266</v>
      </c>
      <c r="B7196" s="83" t="s">
        <v>28549</v>
      </c>
      <c r="C7196" s="83" t="s">
        <v>28550</v>
      </c>
      <c r="D7196" s="83" t="s">
        <v>28559</v>
      </c>
      <c r="E7196" s="83"/>
      <c r="F7196" s="83"/>
      <c r="G7196" s="83"/>
      <c r="H7196" s="83" t="s">
        <v>22</v>
      </c>
    </row>
    <row r="7197" spans="1:8" ht="12.75" customHeight="1" x14ac:dyDescent="0.2">
      <c r="A7197" s="83" t="s">
        <v>7267</v>
      </c>
      <c r="B7197" s="83" t="s">
        <v>28549</v>
      </c>
      <c r="C7197" s="83" t="s">
        <v>28550</v>
      </c>
      <c r="D7197" s="83" t="s">
        <v>28559</v>
      </c>
      <c r="E7197" s="83"/>
      <c r="F7197" s="83"/>
      <c r="G7197" s="83"/>
      <c r="H7197" s="83" t="s">
        <v>22</v>
      </c>
    </row>
    <row r="7198" spans="1:8" ht="12.75" customHeight="1" x14ac:dyDescent="0.2">
      <c r="A7198" s="83" t="s">
        <v>7268</v>
      </c>
      <c r="B7198" s="83" t="s">
        <v>28549</v>
      </c>
      <c r="C7198" s="83" t="s">
        <v>28550</v>
      </c>
      <c r="D7198" s="83" t="s">
        <v>28560</v>
      </c>
      <c r="E7198" s="83"/>
      <c r="F7198" s="83"/>
      <c r="G7198" s="83"/>
      <c r="H7198" s="83" t="s">
        <v>22</v>
      </c>
    </row>
    <row r="7199" spans="1:8" ht="12.75" customHeight="1" x14ac:dyDescent="0.2">
      <c r="A7199" s="83" t="s">
        <v>7269</v>
      </c>
      <c r="B7199" s="83" t="s">
        <v>28549</v>
      </c>
      <c r="C7199" s="83" t="s">
        <v>28550</v>
      </c>
      <c r="D7199" s="83" t="s">
        <v>28560</v>
      </c>
      <c r="E7199" s="83"/>
      <c r="F7199" s="83"/>
      <c r="G7199" s="83"/>
      <c r="H7199" s="83" t="s">
        <v>22</v>
      </c>
    </row>
    <row r="7200" spans="1:8" ht="12.75" customHeight="1" x14ac:dyDescent="0.2">
      <c r="A7200" s="83" t="s">
        <v>7270</v>
      </c>
      <c r="B7200" s="83" t="s">
        <v>28549</v>
      </c>
      <c r="C7200" s="83" t="s">
        <v>28550</v>
      </c>
      <c r="D7200" s="83" t="s">
        <v>28561</v>
      </c>
      <c r="E7200" s="83"/>
      <c r="F7200" s="83"/>
      <c r="G7200" s="83"/>
      <c r="H7200" s="83" t="s">
        <v>22</v>
      </c>
    </row>
    <row r="7201" spans="1:8" ht="12.75" customHeight="1" x14ac:dyDescent="0.2">
      <c r="A7201" s="83" t="s">
        <v>7271</v>
      </c>
      <c r="B7201" s="83" t="s">
        <v>28549</v>
      </c>
      <c r="C7201" s="83" t="s">
        <v>28550</v>
      </c>
      <c r="D7201" s="83" t="s">
        <v>28561</v>
      </c>
      <c r="E7201" s="83"/>
      <c r="F7201" s="83"/>
      <c r="G7201" s="83"/>
      <c r="H7201" s="83" t="s">
        <v>22</v>
      </c>
    </row>
    <row r="7202" spans="1:8" ht="12.75" customHeight="1" x14ac:dyDescent="0.2">
      <c r="A7202" s="83" t="s">
        <v>7272</v>
      </c>
      <c r="B7202" s="83" t="s">
        <v>28549</v>
      </c>
      <c r="C7202" s="83" t="s">
        <v>28562</v>
      </c>
      <c r="D7202" s="83" t="s">
        <v>28563</v>
      </c>
      <c r="E7202" s="83"/>
      <c r="F7202" s="83"/>
      <c r="G7202" s="83"/>
      <c r="H7202" s="83" t="s">
        <v>22</v>
      </c>
    </row>
    <row r="7203" spans="1:8" ht="12.75" customHeight="1" x14ac:dyDescent="0.2">
      <c r="A7203" s="83" t="s">
        <v>7273</v>
      </c>
      <c r="B7203" s="83" t="s">
        <v>28549</v>
      </c>
      <c r="C7203" s="83" t="s">
        <v>28562</v>
      </c>
      <c r="D7203" s="83" t="s">
        <v>28563</v>
      </c>
      <c r="E7203" s="83"/>
      <c r="F7203" s="83"/>
      <c r="G7203" s="83"/>
      <c r="H7203" s="83" t="s">
        <v>22</v>
      </c>
    </row>
    <row r="7204" spans="1:8" ht="12.75" customHeight="1" x14ac:dyDescent="0.2">
      <c r="A7204" s="83" t="s">
        <v>7274</v>
      </c>
      <c r="B7204" s="83" t="s">
        <v>28549</v>
      </c>
      <c r="C7204" s="83" t="s">
        <v>28562</v>
      </c>
      <c r="D7204" s="83" t="s">
        <v>28564</v>
      </c>
      <c r="E7204" s="83"/>
      <c r="F7204" s="83"/>
      <c r="G7204" s="83"/>
      <c r="H7204" s="83" t="s">
        <v>22</v>
      </c>
    </row>
    <row r="7205" spans="1:8" ht="12.75" customHeight="1" x14ac:dyDescent="0.2">
      <c r="A7205" s="83" t="s">
        <v>7275</v>
      </c>
      <c r="B7205" s="83" t="s">
        <v>28549</v>
      </c>
      <c r="C7205" s="83" t="s">
        <v>28562</v>
      </c>
      <c r="D7205" s="83" t="s">
        <v>28564</v>
      </c>
      <c r="E7205" s="83"/>
      <c r="F7205" s="83"/>
      <c r="G7205" s="83"/>
      <c r="H7205" s="83" t="s">
        <v>22</v>
      </c>
    </row>
    <row r="7206" spans="1:8" ht="12.75" customHeight="1" x14ac:dyDescent="0.2">
      <c r="A7206" s="83" t="s">
        <v>7276</v>
      </c>
      <c r="B7206" s="83" t="s">
        <v>28549</v>
      </c>
      <c r="C7206" s="83" t="s">
        <v>28562</v>
      </c>
      <c r="D7206" s="83" t="s">
        <v>28565</v>
      </c>
      <c r="E7206" s="83"/>
      <c r="F7206" s="83"/>
      <c r="G7206" s="83"/>
      <c r="H7206" s="83" t="s">
        <v>22</v>
      </c>
    </row>
    <row r="7207" spans="1:8" ht="12.75" customHeight="1" x14ac:dyDescent="0.2">
      <c r="A7207" s="83" t="s">
        <v>7277</v>
      </c>
      <c r="B7207" s="83" t="s">
        <v>28549</v>
      </c>
      <c r="C7207" s="83" t="s">
        <v>28562</v>
      </c>
      <c r="D7207" s="83" t="s">
        <v>28565</v>
      </c>
      <c r="E7207" s="83"/>
      <c r="F7207" s="83"/>
      <c r="G7207" s="83"/>
      <c r="H7207" s="83" t="s">
        <v>22</v>
      </c>
    </row>
    <row r="7208" spans="1:8" ht="12.75" customHeight="1" x14ac:dyDescent="0.2">
      <c r="A7208" s="83" t="s">
        <v>7278</v>
      </c>
      <c r="B7208" s="83" t="s">
        <v>28549</v>
      </c>
      <c r="C7208" s="83" t="s">
        <v>28562</v>
      </c>
      <c r="D7208" s="83" t="s">
        <v>28566</v>
      </c>
      <c r="E7208" s="83"/>
      <c r="F7208" s="83"/>
      <c r="G7208" s="83"/>
      <c r="H7208" s="83" t="s">
        <v>22</v>
      </c>
    </row>
    <row r="7209" spans="1:8" ht="12.75" customHeight="1" x14ac:dyDescent="0.2">
      <c r="A7209" s="83" t="s">
        <v>7279</v>
      </c>
      <c r="B7209" s="83" t="s">
        <v>28549</v>
      </c>
      <c r="C7209" s="83" t="s">
        <v>28562</v>
      </c>
      <c r="D7209" s="83" t="s">
        <v>28566</v>
      </c>
      <c r="E7209" s="83"/>
      <c r="F7209" s="83"/>
      <c r="G7209" s="83"/>
      <c r="H7209" s="83" t="s">
        <v>22</v>
      </c>
    </row>
    <row r="7210" spans="1:8" ht="12.75" customHeight="1" x14ac:dyDescent="0.2">
      <c r="A7210" s="83" t="s">
        <v>7280</v>
      </c>
      <c r="B7210" s="83" t="s">
        <v>28549</v>
      </c>
      <c r="C7210" s="83" t="s">
        <v>28562</v>
      </c>
      <c r="D7210" s="83" t="s">
        <v>28567</v>
      </c>
      <c r="E7210" s="83"/>
      <c r="F7210" s="83"/>
      <c r="G7210" s="83"/>
      <c r="H7210" s="83" t="s">
        <v>22</v>
      </c>
    </row>
    <row r="7211" spans="1:8" ht="12.75" customHeight="1" x14ac:dyDescent="0.2">
      <c r="A7211" s="83" t="s">
        <v>7281</v>
      </c>
      <c r="B7211" s="83" t="s">
        <v>28549</v>
      </c>
      <c r="C7211" s="83" t="s">
        <v>28562</v>
      </c>
      <c r="D7211" s="83" t="s">
        <v>28567</v>
      </c>
      <c r="E7211" s="83"/>
      <c r="F7211" s="83"/>
      <c r="G7211" s="83"/>
      <c r="H7211" s="83" t="s">
        <v>22</v>
      </c>
    </row>
    <row r="7212" spans="1:8" ht="12.75" customHeight="1" x14ac:dyDescent="0.2">
      <c r="A7212" s="83" t="s">
        <v>7282</v>
      </c>
      <c r="B7212" s="83" t="s">
        <v>28549</v>
      </c>
      <c r="C7212" s="83" t="s">
        <v>28568</v>
      </c>
      <c r="D7212" s="83" t="s">
        <v>28551</v>
      </c>
      <c r="E7212" s="83"/>
      <c r="F7212" s="83"/>
      <c r="G7212" s="83"/>
      <c r="H7212" s="83" t="s">
        <v>22</v>
      </c>
    </row>
    <row r="7213" spans="1:8" ht="12.75" customHeight="1" x14ac:dyDescent="0.2">
      <c r="A7213" s="83" t="s">
        <v>7283</v>
      </c>
      <c r="B7213" s="83" t="s">
        <v>28549</v>
      </c>
      <c r="C7213" s="83" t="s">
        <v>28568</v>
      </c>
      <c r="D7213" s="83" t="s">
        <v>28551</v>
      </c>
      <c r="E7213" s="83"/>
      <c r="F7213" s="83"/>
      <c r="G7213" s="83"/>
      <c r="H7213" s="83" t="s">
        <v>22</v>
      </c>
    </row>
    <row r="7214" spans="1:8" ht="12.75" customHeight="1" x14ac:dyDescent="0.2">
      <c r="A7214" s="83" t="s">
        <v>7284</v>
      </c>
      <c r="B7214" s="83" t="s">
        <v>28549</v>
      </c>
      <c r="C7214" s="83" t="s">
        <v>28568</v>
      </c>
      <c r="D7214" s="83" t="s">
        <v>28552</v>
      </c>
      <c r="E7214" s="83"/>
      <c r="F7214" s="83"/>
      <c r="G7214" s="83"/>
      <c r="H7214" s="83" t="s">
        <v>22</v>
      </c>
    </row>
    <row r="7215" spans="1:8" ht="12.75" customHeight="1" x14ac:dyDescent="0.2">
      <c r="A7215" s="83" t="s">
        <v>7285</v>
      </c>
      <c r="B7215" s="83" t="s">
        <v>28549</v>
      </c>
      <c r="C7215" s="83" t="s">
        <v>28568</v>
      </c>
      <c r="D7215" s="83" t="s">
        <v>28552</v>
      </c>
      <c r="E7215" s="83"/>
      <c r="F7215" s="83"/>
      <c r="G7215" s="83"/>
      <c r="H7215" s="83" t="s">
        <v>22</v>
      </c>
    </row>
    <row r="7216" spans="1:8" ht="12.75" customHeight="1" x14ac:dyDescent="0.2">
      <c r="A7216" s="83" t="s">
        <v>7286</v>
      </c>
      <c r="B7216" s="83" t="s">
        <v>28549</v>
      </c>
      <c r="C7216" s="83" t="s">
        <v>28568</v>
      </c>
      <c r="D7216" s="83" t="s">
        <v>28553</v>
      </c>
      <c r="E7216" s="83"/>
      <c r="F7216" s="83"/>
      <c r="G7216" s="83"/>
      <c r="H7216" s="83" t="s">
        <v>22</v>
      </c>
    </row>
    <row r="7217" spans="1:8" ht="12.75" customHeight="1" x14ac:dyDescent="0.2">
      <c r="A7217" s="83" t="s">
        <v>7287</v>
      </c>
      <c r="B7217" s="83" t="s">
        <v>28549</v>
      </c>
      <c r="C7217" s="83" t="s">
        <v>28568</v>
      </c>
      <c r="D7217" s="83" t="s">
        <v>28553</v>
      </c>
      <c r="E7217" s="83"/>
      <c r="F7217" s="83"/>
      <c r="G7217" s="83"/>
      <c r="H7217" s="83" t="s">
        <v>22</v>
      </c>
    </row>
    <row r="7218" spans="1:8" ht="12.75" customHeight="1" x14ac:dyDescent="0.2">
      <c r="A7218" s="83" t="s">
        <v>7288</v>
      </c>
      <c r="B7218" s="83" t="s">
        <v>28549</v>
      </c>
      <c r="C7218" s="83" t="s">
        <v>28568</v>
      </c>
      <c r="D7218" s="83" t="s">
        <v>28554</v>
      </c>
      <c r="E7218" s="83"/>
      <c r="F7218" s="83"/>
      <c r="G7218" s="83"/>
      <c r="H7218" s="83" t="s">
        <v>22</v>
      </c>
    </row>
    <row r="7219" spans="1:8" ht="12.75" customHeight="1" x14ac:dyDescent="0.2">
      <c r="A7219" s="83" t="s">
        <v>7289</v>
      </c>
      <c r="B7219" s="83" t="s">
        <v>28549</v>
      </c>
      <c r="C7219" s="83" t="s">
        <v>28568</v>
      </c>
      <c r="D7219" s="83" t="s">
        <v>28554</v>
      </c>
      <c r="E7219" s="83"/>
      <c r="F7219" s="83"/>
      <c r="G7219" s="83"/>
      <c r="H7219" s="83" t="s">
        <v>22</v>
      </c>
    </row>
    <row r="7220" spans="1:8" ht="12.75" customHeight="1" x14ac:dyDescent="0.2">
      <c r="A7220" s="83" t="s">
        <v>7290</v>
      </c>
      <c r="B7220" s="83" t="s">
        <v>28549</v>
      </c>
      <c r="C7220" s="83" t="s">
        <v>28568</v>
      </c>
      <c r="D7220" s="83" t="s">
        <v>28555</v>
      </c>
      <c r="E7220" s="83"/>
      <c r="F7220" s="83"/>
      <c r="G7220" s="83"/>
      <c r="H7220" s="83" t="s">
        <v>22</v>
      </c>
    </row>
    <row r="7221" spans="1:8" ht="12.75" customHeight="1" x14ac:dyDescent="0.2">
      <c r="A7221" s="83" t="s">
        <v>7291</v>
      </c>
      <c r="B7221" s="83" t="s">
        <v>28549</v>
      </c>
      <c r="C7221" s="83" t="s">
        <v>28568</v>
      </c>
      <c r="D7221" s="83" t="s">
        <v>28555</v>
      </c>
      <c r="E7221" s="83"/>
      <c r="F7221" s="83"/>
      <c r="G7221" s="83"/>
      <c r="H7221" s="83" t="s">
        <v>22</v>
      </c>
    </row>
    <row r="7222" spans="1:8" ht="12.75" customHeight="1" x14ac:dyDescent="0.2">
      <c r="A7222" s="83" t="s">
        <v>7292</v>
      </c>
      <c r="B7222" s="83" t="s">
        <v>28549</v>
      </c>
      <c r="C7222" s="83" t="s">
        <v>28568</v>
      </c>
      <c r="D7222" s="83" t="s">
        <v>28556</v>
      </c>
      <c r="E7222" s="83"/>
      <c r="F7222" s="83"/>
      <c r="G7222" s="83"/>
      <c r="H7222" s="83" t="s">
        <v>22</v>
      </c>
    </row>
    <row r="7223" spans="1:8" ht="12.75" customHeight="1" x14ac:dyDescent="0.2">
      <c r="A7223" s="83" t="s">
        <v>7293</v>
      </c>
      <c r="B7223" s="83" t="s">
        <v>28549</v>
      </c>
      <c r="C7223" s="83" t="s">
        <v>28568</v>
      </c>
      <c r="D7223" s="83" t="s">
        <v>28556</v>
      </c>
      <c r="E7223" s="83"/>
      <c r="F7223" s="83"/>
      <c r="G7223" s="83"/>
      <c r="H7223" s="83" t="s">
        <v>22</v>
      </c>
    </row>
    <row r="7224" spans="1:8" ht="12.75" customHeight="1" x14ac:dyDescent="0.2">
      <c r="A7224" s="83" t="s">
        <v>7294</v>
      </c>
      <c r="B7224" s="83" t="s">
        <v>28549</v>
      </c>
      <c r="C7224" s="83" t="s">
        <v>28568</v>
      </c>
      <c r="D7224" s="83" t="s">
        <v>28557</v>
      </c>
      <c r="E7224" s="83"/>
      <c r="F7224" s="83"/>
      <c r="G7224" s="83"/>
      <c r="H7224" s="83" t="s">
        <v>22</v>
      </c>
    </row>
    <row r="7225" spans="1:8" ht="12.75" customHeight="1" x14ac:dyDescent="0.2">
      <c r="A7225" s="83" t="s">
        <v>7295</v>
      </c>
      <c r="B7225" s="83" t="s">
        <v>28549</v>
      </c>
      <c r="C7225" s="83" t="s">
        <v>28568</v>
      </c>
      <c r="D7225" s="83" t="s">
        <v>28557</v>
      </c>
      <c r="E7225" s="83"/>
      <c r="F7225" s="83"/>
      <c r="G7225" s="83"/>
      <c r="H7225" s="83" t="s">
        <v>22</v>
      </c>
    </row>
    <row r="7226" spans="1:8" ht="12.75" customHeight="1" x14ac:dyDescent="0.2">
      <c r="A7226" s="83" t="s">
        <v>7296</v>
      </c>
      <c r="B7226" s="83" t="s">
        <v>28549</v>
      </c>
      <c r="C7226" s="83" t="s">
        <v>28568</v>
      </c>
      <c r="D7226" s="83" t="s">
        <v>28558</v>
      </c>
      <c r="E7226" s="83"/>
      <c r="F7226" s="83"/>
      <c r="G7226" s="83"/>
      <c r="H7226" s="83" t="s">
        <v>22</v>
      </c>
    </row>
    <row r="7227" spans="1:8" ht="12.75" customHeight="1" x14ac:dyDescent="0.2">
      <c r="A7227" s="83" t="s">
        <v>7297</v>
      </c>
      <c r="B7227" s="83" t="s">
        <v>28549</v>
      </c>
      <c r="C7227" s="83" t="s">
        <v>28568</v>
      </c>
      <c r="D7227" s="83" t="s">
        <v>28558</v>
      </c>
      <c r="E7227" s="83"/>
      <c r="F7227" s="83"/>
      <c r="G7227" s="83"/>
      <c r="H7227" s="83" t="s">
        <v>22</v>
      </c>
    </row>
    <row r="7228" spans="1:8" ht="12.75" customHeight="1" x14ac:dyDescent="0.2">
      <c r="A7228" s="83" t="s">
        <v>7298</v>
      </c>
      <c r="B7228" s="83" t="s">
        <v>28549</v>
      </c>
      <c r="C7228" s="83" t="s">
        <v>28568</v>
      </c>
      <c r="D7228" s="83" t="s">
        <v>28559</v>
      </c>
      <c r="E7228" s="83"/>
      <c r="F7228" s="83"/>
      <c r="G7228" s="83"/>
      <c r="H7228" s="83" t="s">
        <v>22</v>
      </c>
    </row>
    <row r="7229" spans="1:8" ht="12.75" customHeight="1" x14ac:dyDescent="0.2">
      <c r="A7229" s="83" t="s">
        <v>7299</v>
      </c>
      <c r="B7229" s="83" t="s">
        <v>28549</v>
      </c>
      <c r="C7229" s="83" t="s">
        <v>28568</v>
      </c>
      <c r="D7229" s="83" t="s">
        <v>28559</v>
      </c>
      <c r="E7229" s="83"/>
      <c r="F7229" s="83"/>
      <c r="G7229" s="83"/>
      <c r="H7229" s="83" t="s">
        <v>22</v>
      </c>
    </row>
    <row r="7230" spans="1:8" ht="12.75" customHeight="1" x14ac:dyDescent="0.2">
      <c r="A7230" s="83" t="s">
        <v>7300</v>
      </c>
      <c r="B7230" s="83" t="s">
        <v>28549</v>
      </c>
      <c r="C7230" s="83" t="s">
        <v>28568</v>
      </c>
      <c r="D7230" s="83" t="s">
        <v>28560</v>
      </c>
      <c r="E7230" s="83"/>
      <c r="F7230" s="83"/>
      <c r="G7230" s="83"/>
      <c r="H7230" s="83" t="s">
        <v>22</v>
      </c>
    </row>
    <row r="7231" spans="1:8" ht="12.75" customHeight="1" x14ac:dyDescent="0.2">
      <c r="A7231" s="83" t="s">
        <v>7301</v>
      </c>
      <c r="B7231" s="83" t="s">
        <v>28549</v>
      </c>
      <c r="C7231" s="83" t="s">
        <v>28568</v>
      </c>
      <c r="D7231" s="83" t="s">
        <v>28560</v>
      </c>
      <c r="E7231" s="83"/>
      <c r="F7231" s="83"/>
      <c r="G7231" s="83"/>
      <c r="H7231" s="83" t="s">
        <v>22</v>
      </c>
    </row>
    <row r="7232" spans="1:8" ht="12.75" customHeight="1" x14ac:dyDescent="0.2">
      <c r="A7232" s="83" t="s">
        <v>7302</v>
      </c>
      <c r="B7232" s="83" t="s">
        <v>28549</v>
      </c>
      <c r="C7232" s="83" t="s">
        <v>28568</v>
      </c>
      <c r="D7232" s="83" t="s">
        <v>28561</v>
      </c>
      <c r="E7232" s="83"/>
      <c r="F7232" s="83"/>
      <c r="G7232" s="83"/>
      <c r="H7232" s="83" t="s">
        <v>22</v>
      </c>
    </row>
    <row r="7233" spans="1:8" ht="12.75" customHeight="1" x14ac:dyDescent="0.2">
      <c r="A7233" s="83" t="s">
        <v>7303</v>
      </c>
      <c r="B7233" s="83" t="s">
        <v>28549</v>
      </c>
      <c r="C7233" s="83" t="s">
        <v>28568</v>
      </c>
      <c r="D7233" s="83" t="s">
        <v>28561</v>
      </c>
      <c r="E7233" s="83"/>
      <c r="F7233" s="83"/>
      <c r="G7233" s="83"/>
      <c r="H7233" s="83" t="s">
        <v>22</v>
      </c>
    </row>
    <row r="7234" spans="1:8" ht="12.75" customHeight="1" x14ac:dyDescent="0.2">
      <c r="A7234" s="83" t="s">
        <v>7304</v>
      </c>
      <c r="B7234" s="83" t="s">
        <v>28549</v>
      </c>
      <c r="C7234" s="83" t="s">
        <v>28569</v>
      </c>
      <c r="D7234" s="83" t="s">
        <v>28563</v>
      </c>
      <c r="E7234" s="83"/>
      <c r="F7234" s="83"/>
      <c r="G7234" s="83"/>
      <c r="H7234" s="83" t="s">
        <v>22</v>
      </c>
    </row>
    <row r="7235" spans="1:8" ht="12.75" customHeight="1" x14ac:dyDescent="0.2">
      <c r="A7235" s="83" t="s">
        <v>7305</v>
      </c>
      <c r="B7235" s="83" t="s">
        <v>28549</v>
      </c>
      <c r="C7235" s="83" t="s">
        <v>28569</v>
      </c>
      <c r="D7235" s="83" t="s">
        <v>28563</v>
      </c>
      <c r="E7235" s="83"/>
      <c r="F7235" s="83"/>
      <c r="G7235" s="83"/>
      <c r="H7235" s="83" t="s">
        <v>22</v>
      </c>
    </row>
    <row r="7236" spans="1:8" ht="12.75" customHeight="1" x14ac:dyDescent="0.2">
      <c r="A7236" s="83" t="s">
        <v>7306</v>
      </c>
      <c r="B7236" s="83" t="s">
        <v>28549</v>
      </c>
      <c r="C7236" s="83" t="s">
        <v>28570</v>
      </c>
      <c r="D7236" s="83" t="s">
        <v>28571</v>
      </c>
      <c r="E7236" s="83"/>
      <c r="F7236" s="83"/>
      <c r="G7236" s="83"/>
      <c r="H7236" s="83" t="s">
        <v>22</v>
      </c>
    </row>
    <row r="7237" spans="1:8" ht="12.75" customHeight="1" x14ac:dyDescent="0.2">
      <c r="A7237" s="83" t="s">
        <v>7307</v>
      </c>
      <c r="B7237" s="83" t="s">
        <v>28549</v>
      </c>
      <c r="C7237" s="83" t="s">
        <v>28570</v>
      </c>
      <c r="D7237" s="83" t="s">
        <v>28571</v>
      </c>
      <c r="E7237" s="83"/>
      <c r="F7237" s="83"/>
      <c r="G7237" s="83"/>
      <c r="H7237" s="83" t="s">
        <v>22</v>
      </c>
    </row>
    <row r="7238" spans="1:8" ht="12.75" customHeight="1" x14ac:dyDescent="0.2">
      <c r="A7238" s="83" t="s">
        <v>7308</v>
      </c>
      <c r="B7238" s="83" t="s">
        <v>28549</v>
      </c>
      <c r="C7238" s="83" t="s">
        <v>28570</v>
      </c>
      <c r="D7238" s="83" t="s">
        <v>28572</v>
      </c>
      <c r="E7238" s="83"/>
      <c r="F7238" s="83"/>
      <c r="G7238" s="83"/>
      <c r="H7238" s="83" t="s">
        <v>22</v>
      </c>
    </row>
    <row r="7239" spans="1:8" ht="12.75" customHeight="1" x14ac:dyDescent="0.2">
      <c r="A7239" s="83" t="s">
        <v>7309</v>
      </c>
      <c r="B7239" s="83" t="s">
        <v>28549</v>
      </c>
      <c r="C7239" s="83" t="s">
        <v>28570</v>
      </c>
      <c r="D7239" s="83" t="s">
        <v>28572</v>
      </c>
      <c r="E7239" s="83"/>
      <c r="F7239" s="83"/>
      <c r="G7239" s="83"/>
      <c r="H7239" s="83" t="s">
        <v>22</v>
      </c>
    </row>
    <row r="7240" spans="1:8" ht="12.75" customHeight="1" x14ac:dyDescent="0.2">
      <c r="A7240" s="83" t="s">
        <v>7310</v>
      </c>
      <c r="B7240" s="83" t="s">
        <v>28549</v>
      </c>
      <c r="C7240" s="83" t="s">
        <v>28570</v>
      </c>
      <c r="D7240" s="83" t="s">
        <v>28573</v>
      </c>
      <c r="E7240" s="83"/>
      <c r="F7240" s="83"/>
      <c r="G7240" s="83"/>
      <c r="H7240" s="83" t="s">
        <v>22</v>
      </c>
    </row>
    <row r="7241" spans="1:8" ht="12.75" customHeight="1" x14ac:dyDescent="0.2">
      <c r="A7241" s="83" t="s">
        <v>7311</v>
      </c>
      <c r="B7241" s="83" t="s">
        <v>28549</v>
      </c>
      <c r="C7241" s="83" t="s">
        <v>28570</v>
      </c>
      <c r="D7241" s="83" t="s">
        <v>28573</v>
      </c>
      <c r="E7241" s="83"/>
      <c r="F7241" s="83"/>
      <c r="G7241" s="83"/>
      <c r="H7241" s="83" t="s">
        <v>22</v>
      </c>
    </row>
    <row r="7242" spans="1:8" ht="12.75" customHeight="1" x14ac:dyDescent="0.2">
      <c r="A7242" s="83" t="s">
        <v>7312</v>
      </c>
      <c r="B7242" s="83" t="s">
        <v>28549</v>
      </c>
      <c r="C7242" s="83" t="s">
        <v>28570</v>
      </c>
      <c r="D7242" s="83" t="s">
        <v>28574</v>
      </c>
      <c r="E7242" s="83"/>
      <c r="F7242" s="83"/>
      <c r="G7242" s="83"/>
      <c r="H7242" s="83" t="s">
        <v>22</v>
      </c>
    </row>
    <row r="7243" spans="1:8" ht="12.75" customHeight="1" x14ac:dyDescent="0.2">
      <c r="A7243" s="83" t="s">
        <v>7313</v>
      </c>
      <c r="B7243" s="83" t="s">
        <v>28549</v>
      </c>
      <c r="C7243" s="83" t="s">
        <v>28570</v>
      </c>
      <c r="D7243" s="83" t="s">
        <v>28574</v>
      </c>
      <c r="E7243" s="83"/>
      <c r="F7243" s="83"/>
      <c r="G7243" s="83"/>
      <c r="H7243" s="83" t="s">
        <v>22</v>
      </c>
    </row>
    <row r="7244" spans="1:8" ht="12.75" customHeight="1" x14ac:dyDescent="0.2">
      <c r="A7244" s="83" t="s">
        <v>7314</v>
      </c>
      <c r="B7244" s="83" t="s">
        <v>28575</v>
      </c>
      <c r="C7244" s="83" t="s">
        <v>28576</v>
      </c>
      <c r="D7244" s="83" t="s">
        <v>28577</v>
      </c>
      <c r="E7244" s="83" t="s">
        <v>28578</v>
      </c>
      <c r="F7244" s="83" t="s">
        <v>28579</v>
      </c>
      <c r="G7244" s="83" t="s">
        <v>28580</v>
      </c>
      <c r="H7244" s="83" t="s">
        <v>22</v>
      </c>
    </row>
    <row r="7245" spans="1:8" ht="12.75" customHeight="1" x14ac:dyDescent="0.2">
      <c r="A7245" s="83" t="s">
        <v>7315</v>
      </c>
      <c r="B7245" s="83" t="s">
        <v>28575</v>
      </c>
      <c r="C7245" s="83" t="s">
        <v>28576</v>
      </c>
      <c r="D7245" s="83" t="s">
        <v>28577</v>
      </c>
      <c r="E7245" s="83" t="s">
        <v>28578</v>
      </c>
      <c r="F7245" s="83" t="s">
        <v>28579</v>
      </c>
      <c r="G7245" s="83" t="s">
        <v>28580</v>
      </c>
      <c r="H7245" s="83" t="s">
        <v>22</v>
      </c>
    </row>
    <row r="7246" spans="1:8" ht="12.75" customHeight="1" x14ac:dyDescent="0.2">
      <c r="A7246" s="83" t="s">
        <v>7316</v>
      </c>
      <c r="B7246" s="83" t="s">
        <v>28575</v>
      </c>
      <c r="C7246" s="83" t="s">
        <v>28576</v>
      </c>
      <c r="D7246" s="83" t="s">
        <v>28577</v>
      </c>
      <c r="E7246" s="83" t="s">
        <v>28581</v>
      </c>
      <c r="F7246" s="83" t="s">
        <v>28582</v>
      </c>
      <c r="G7246" s="83" t="s">
        <v>28583</v>
      </c>
      <c r="H7246" s="83" t="s">
        <v>22</v>
      </c>
    </row>
    <row r="7247" spans="1:8" ht="12.75" customHeight="1" x14ac:dyDescent="0.2">
      <c r="A7247" s="83" t="s">
        <v>7317</v>
      </c>
      <c r="B7247" s="83" t="s">
        <v>28575</v>
      </c>
      <c r="C7247" s="83" t="s">
        <v>28576</v>
      </c>
      <c r="D7247" s="83" t="s">
        <v>28577</v>
      </c>
      <c r="E7247" s="83" t="s">
        <v>28581</v>
      </c>
      <c r="F7247" s="83" t="s">
        <v>28582</v>
      </c>
      <c r="G7247" s="83" t="s">
        <v>28583</v>
      </c>
      <c r="H7247" s="83" t="s">
        <v>22</v>
      </c>
    </row>
    <row r="7248" spans="1:8" ht="12.75" customHeight="1" x14ac:dyDescent="0.2">
      <c r="A7248" s="83" t="s">
        <v>7318</v>
      </c>
      <c r="B7248" s="83" t="s">
        <v>28575</v>
      </c>
      <c r="C7248" s="83" t="s">
        <v>28576</v>
      </c>
      <c r="D7248" s="83" t="s">
        <v>28577</v>
      </c>
      <c r="E7248" s="83" t="s">
        <v>28581</v>
      </c>
      <c r="F7248" s="83" t="s">
        <v>28582</v>
      </c>
      <c r="G7248" s="83" t="s">
        <v>28584</v>
      </c>
      <c r="H7248" s="83" t="s">
        <v>22</v>
      </c>
    </row>
    <row r="7249" spans="1:8" ht="12.75" customHeight="1" x14ac:dyDescent="0.2">
      <c r="A7249" s="83" t="s">
        <v>7319</v>
      </c>
      <c r="B7249" s="83" t="s">
        <v>28575</v>
      </c>
      <c r="C7249" s="83" t="s">
        <v>28576</v>
      </c>
      <c r="D7249" s="83" t="s">
        <v>28577</v>
      </c>
      <c r="E7249" s="83" t="s">
        <v>28581</v>
      </c>
      <c r="F7249" s="83" t="s">
        <v>28582</v>
      </c>
      <c r="G7249" s="83" t="s">
        <v>28584</v>
      </c>
      <c r="H7249" s="83" t="s">
        <v>22</v>
      </c>
    </row>
    <row r="7250" spans="1:8" ht="12.75" customHeight="1" x14ac:dyDescent="0.2">
      <c r="A7250" s="83" t="s">
        <v>7320</v>
      </c>
      <c r="B7250" s="83" t="s">
        <v>28575</v>
      </c>
      <c r="C7250" s="83" t="s">
        <v>28576</v>
      </c>
      <c r="D7250" s="83" t="s">
        <v>28577</v>
      </c>
      <c r="E7250" s="83" t="s">
        <v>28581</v>
      </c>
      <c r="F7250" s="83" t="s">
        <v>28582</v>
      </c>
      <c r="G7250" s="83" t="s">
        <v>28585</v>
      </c>
      <c r="H7250" s="83" t="s">
        <v>22</v>
      </c>
    </row>
    <row r="7251" spans="1:8" ht="12.75" customHeight="1" x14ac:dyDescent="0.2">
      <c r="A7251" s="83" t="s">
        <v>7321</v>
      </c>
      <c r="B7251" s="83" t="s">
        <v>28575</v>
      </c>
      <c r="C7251" s="83" t="s">
        <v>28576</v>
      </c>
      <c r="D7251" s="83" t="s">
        <v>28577</v>
      </c>
      <c r="E7251" s="83" t="s">
        <v>28581</v>
      </c>
      <c r="F7251" s="83" t="s">
        <v>28582</v>
      </c>
      <c r="G7251" s="83" t="s">
        <v>28585</v>
      </c>
      <c r="H7251" s="83" t="s">
        <v>22</v>
      </c>
    </row>
    <row r="7252" spans="1:8" ht="12.75" customHeight="1" x14ac:dyDescent="0.2">
      <c r="A7252" s="83" t="s">
        <v>7322</v>
      </c>
      <c r="B7252" s="83" t="s">
        <v>28575</v>
      </c>
      <c r="C7252" s="83" t="s">
        <v>28576</v>
      </c>
      <c r="D7252" s="83" t="s">
        <v>28577</v>
      </c>
      <c r="E7252" s="83" t="s">
        <v>28581</v>
      </c>
      <c r="F7252" s="83" t="s">
        <v>28582</v>
      </c>
      <c r="G7252" s="83" t="s">
        <v>28586</v>
      </c>
      <c r="H7252" s="83" t="s">
        <v>22</v>
      </c>
    </row>
    <row r="7253" spans="1:8" ht="12.75" customHeight="1" x14ac:dyDescent="0.2">
      <c r="A7253" s="83" t="s">
        <v>7323</v>
      </c>
      <c r="B7253" s="83" t="s">
        <v>28575</v>
      </c>
      <c r="C7253" s="83" t="s">
        <v>28576</v>
      </c>
      <c r="D7253" s="83" t="s">
        <v>28577</v>
      </c>
      <c r="E7253" s="83" t="s">
        <v>28581</v>
      </c>
      <c r="F7253" s="83" t="s">
        <v>28582</v>
      </c>
      <c r="G7253" s="83" t="s">
        <v>28586</v>
      </c>
      <c r="H7253" s="83" t="s">
        <v>22</v>
      </c>
    </row>
    <row r="7254" spans="1:8" ht="12.75" customHeight="1" x14ac:dyDescent="0.2">
      <c r="A7254" s="83" t="s">
        <v>7324</v>
      </c>
      <c r="B7254" s="83" t="s">
        <v>28575</v>
      </c>
      <c r="C7254" s="83" t="s">
        <v>28576</v>
      </c>
      <c r="D7254" s="83" t="s">
        <v>28577</v>
      </c>
      <c r="E7254" s="83" t="s">
        <v>28581</v>
      </c>
      <c r="F7254" s="83" t="s">
        <v>28582</v>
      </c>
      <c r="G7254" s="83" t="s">
        <v>28587</v>
      </c>
      <c r="H7254" s="83" t="s">
        <v>27</v>
      </c>
    </row>
    <row r="7255" spans="1:8" ht="12.75" customHeight="1" x14ac:dyDescent="0.2">
      <c r="A7255" s="83" t="s">
        <v>7325</v>
      </c>
      <c r="B7255" s="83" t="s">
        <v>28575</v>
      </c>
      <c r="C7255" s="83" t="s">
        <v>28576</v>
      </c>
      <c r="D7255" s="83" t="s">
        <v>28577</v>
      </c>
      <c r="E7255" s="83" t="s">
        <v>28581</v>
      </c>
      <c r="F7255" s="83" t="s">
        <v>28582</v>
      </c>
      <c r="G7255" s="83" t="s">
        <v>28587</v>
      </c>
      <c r="H7255" s="83" t="s">
        <v>27</v>
      </c>
    </row>
    <row r="7256" spans="1:8" ht="12.75" customHeight="1" x14ac:dyDescent="0.2">
      <c r="A7256" s="83" t="s">
        <v>7326</v>
      </c>
      <c r="B7256" s="83" t="s">
        <v>28575</v>
      </c>
      <c r="C7256" s="83" t="s">
        <v>28576</v>
      </c>
      <c r="D7256" s="83" t="s">
        <v>28577</v>
      </c>
      <c r="E7256" s="83" t="s">
        <v>28581</v>
      </c>
      <c r="F7256" s="83" t="s">
        <v>28582</v>
      </c>
      <c r="G7256" s="83" t="s">
        <v>28588</v>
      </c>
      <c r="H7256" s="83" t="s">
        <v>27</v>
      </c>
    </row>
    <row r="7257" spans="1:8" ht="12.75" customHeight="1" x14ac:dyDescent="0.2">
      <c r="A7257" s="83" t="s">
        <v>7327</v>
      </c>
      <c r="B7257" s="83" t="s">
        <v>28575</v>
      </c>
      <c r="C7257" s="83" t="s">
        <v>28576</v>
      </c>
      <c r="D7257" s="83" t="s">
        <v>28577</v>
      </c>
      <c r="E7257" s="83" t="s">
        <v>28581</v>
      </c>
      <c r="F7257" s="83" t="s">
        <v>28582</v>
      </c>
      <c r="G7257" s="83" t="s">
        <v>28588</v>
      </c>
      <c r="H7257" s="83" t="s">
        <v>27</v>
      </c>
    </row>
    <row r="7258" spans="1:8" ht="12.75" customHeight="1" x14ac:dyDescent="0.2">
      <c r="A7258" s="83" t="s">
        <v>7328</v>
      </c>
      <c r="B7258" s="83" t="s">
        <v>28575</v>
      </c>
      <c r="C7258" s="83" t="s">
        <v>28576</v>
      </c>
      <c r="D7258" s="83" t="s">
        <v>28577</v>
      </c>
      <c r="E7258" s="83" t="s">
        <v>28581</v>
      </c>
      <c r="F7258" s="83" t="s">
        <v>28582</v>
      </c>
      <c r="G7258" s="83" t="s">
        <v>28589</v>
      </c>
      <c r="H7258" s="83" t="s">
        <v>27</v>
      </c>
    </row>
    <row r="7259" spans="1:8" ht="12.75" customHeight="1" x14ac:dyDescent="0.2">
      <c r="A7259" s="83" t="s">
        <v>7329</v>
      </c>
      <c r="B7259" s="83" t="s">
        <v>28575</v>
      </c>
      <c r="C7259" s="83" t="s">
        <v>28576</v>
      </c>
      <c r="D7259" s="83" t="s">
        <v>28577</v>
      </c>
      <c r="E7259" s="83" t="s">
        <v>28581</v>
      </c>
      <c r="F7259" s="83" t="s">
        <v>28582</v>
      </c>
      <c r="G7259" s="83" t="s">
        <v>28589</v>
      </c>
      <c r="H7259" s="83" t="s">
        <v>27</v>
      </c>
    </row>
    <row r="7260" spans="1:8" ht="12.75" customHeight="1" x14ac:dyDescent="0.2">
      <c r="A7260" s="83" t="s">
        <v>7330</v>
      </c>
      <c r="B7260" s="83" t="s">
        <v>28575</v>
      </c>
      <c r="C7260" s="83" t="s">
        <v>28576</v>
      </c>
      <c r="D7260" s="83" t="s">
        <v>28577</v>
      </c>
      <c r="E7260" s="83" t="s">
        <v>28581</v>
      </c>
      <c r="F7260" s="83" t="s">
        <v>28582</v>
      </c>
      <c r="G7260" s="83" t="s">
        <v>28590</v>
      </c>
      <c r="H7260" s="83" t="s">
        <v>27</v>
      </c>
    </row>
    <row r="7261" spans="1:8" ht="12.75" customHeight="1" x14ac:dyDescent="0.2">
      <c r="A7261" s="83" t="s">
        <v>7331</v>
      </c>
      <c r="B7261" s="83" t="s">
        <v>28575</v>
      </c>
      <c r="C7261" s="83" t="s">
        <v>28576</v>
      </c>
      <c r="D7261" s="83" t="s">
        <v>28577</v>
      </c>
      <c r="E7261" s="83" t="s">
        <v>28581</v>
      </c>
      <c r="F7261" s="83" t="s">
        <v>28582</v>
      </c>
      <c r="G7261" s="83" t="s">
        <v>28590</v>
      </c>
      <c r="H7261" s="83" t="s">
        <v>27</v>
      </c>
    </row>
    <row r="7262" spans="1:8" ht="12.75" customHeight="1" x14ac:dyDescent="0.2">
      <c r="A7262" s="83" t="s">
        <v>7332</v>
      </c>
      <c r="B7262" s="83" t="s">
        <v>28575</v>
      </c>
      <c r="C7262" s="83" t="s">
        <v>28576</v>
      </c>
      <c r="D7262" s="83" t="s">
        <v>28577</v>
      </c>
      <c r="E7262" s="83" t="s">
        <v>28581</v>
      </c>
      <c r="F7262" s="83" t="s">
        <v>28582</v>
      </c>
      <c r="G7262" s="83" t="s">
        <v>28591</v>
      </c>
      <c r="H7262" s="83" t="s">
        <v>27</v>
      </c>
    </row>
    <row r="7263" spans="1:8" ht="12.75" customHeight="1" x14ac:dyDescent="0.2">
      <c r="A7263" s="83" t="s">
        <v>7333</v>
      </c>
      <c r="B7263" s="83" t="s">
        <v>28575</v>
      </c>
      <c r="C7263" s="83" t="s">
        <v>28576</v>
      </c>
      <c r="D7263" s="83" t="s">
        <v>28577</v>
      </c>
      <c r="E7263" s="83" t="s">
        <v>28581</v>
      </c>
      <c r="F7263" s="83" t="s">
        <v>28582</v>
      </c>
      <c r="G7263" s="83" t="s">
        <v>28591</v>
      </c>
      <c r="H7263" s="83" t="s">
        <v>27</v>
      </c>
    </row>
    <row r="7264" spans="1:8" ht="12.75" customHeight="1" x14ac:dyDescent="0.2">
      <c r="A7264" s="83" t="s">
        <v>7334</v>
      </c>
      <c r="B7264" s="83" t="s">
        <v>28575</v>
      </c>
      <c r="C7264" s="83" t="s">
        <v>28576</v>
      </c>
      <c r="D7264" s="83" t="s">
        <v>28577</v>
      </c>
      <c r="E7264" s="83" t="s">
        <v>28581</v>
      </c>
      <c r="F7264" s="83" t="s">
        <v>28582</v>
      </c>
      <c r="G7264" s="83" t="s">
        <v>28592</v>
      </c>
      <c r="H7264" s="83" t="s">
        <v>27</v>
      </c>
    </row>
    <row r="7265" spans="1:8" ht="12.75" customHeight="1" x14ac:dyDescent="0.2">
      <c r="A7265" s="83" t="s">
        <v>7335</v>
      </c>
      <c r="B7265" s="83" t="s">
        <v>28575</v>
      </c>
      <c r="C7265" s="83" t="s">
        <v>28576</v>
      </c>
      <c r="D7265" s="83" t="s">
        <v>28577</v>
      </c>
      <c r="E7265" s="83" t="s">
        <v>28581</v>
      </c>
      <c r="F7265" s="83" t="s">
        <v>28582</v>
      </c>
      <c r="G7265" s="83" t="s">
        <v>28592</v>
      </c>
      <c r="H7265" s="83" t="s">
        <v>27</v>
      </c>
    </row>
    <row r="7266" spans="1:8" ht="12.75" customHeight="1" x14ac:dyDescent="0.2">
      <c r="A7266" s="83" t="s">
        <v>7336</v>
      </c>
      <c r="B7266" s="83" t="s">
        <v>28593</v>
      </c>
      <c r="C7266" s="83" t="s">
        <v>28594</v>
      </c>
      <c r="D7266" s="83" t="s">
        <v>28595</v>
      </c>
      <c r="E7266" s="83" t="s">
        <v>28596</v>
      </c>
      <c r="F7266" s="83" t="s">
        <v>28597</v>
      </c>
      <c r="G7266" s="83" t="s">
        <v>28598</v>
      </c>
      <c r="H7266" s="83" t="s">
        <v>27</v>
      </c>
    </row>
    <row r="7267" spans="1:8" ht="12.75" customHeight="1" x14ac:dyDescent="0.2">
      <c r="A7267" s="83" t="s">
        <v>7337</v>
      </c>
      <c r="B7267" s="83" t="s">
        <v>28593</v>
      </c>
      <c r="C7267" s="83" t="s">
        <v>28594</v>
      </c>
      <c r="D7267" s="83" t="s">
        <v>28595</v>
      </c>
      <c r="E7267" s="83" t="s">
        <v>28596</v>
      </c>
      <c r="F7267" s="83" t="s">
        <v>28597</v>
      </c>
      <c r="G7267" s="83" t="s">
        <v>28598</v>
      </c>
      <c r="H7267" s="83" t="s">
        <v>27</v>
      </c>
    </row>
    <row r="7268" spans="1:8" ht="12.75" customHeight="1" x14ac:dyDescent="0.2">
      <c r="A7268" s="83" t="s">
        <v>7338</v>
      </c>
      <c r="B7268" s="83" t="s">
        <v>28593</v>
      </c>
      <c r="C7268" s="83" t="s">
        <v>28594</v>
      </c>
      <c r="D7268" s="83" t="s">
        <v>28595</v>
      </c>
      <c r="E7268" s="83" t="s">
        <v>28596</v>
      </c>
      <c r="F7268" s="83" t="s">
        <v>28597</v>
      </c>
      <c r="G7268" s="83" t="s">
        <v>28599</v>
      </c>
      <c r="H7268" s="83" t="s">
        <v>27</v>
      </c>
    </row>
    <row r="7269" spans="1:8" ht="12.75" customHeight="1" x14ac:dyDescent="0.2">
      <c r="A7269" s="83" t="s">
        <v>7339</v>
      </c>
      <c r="B7269" s="83" t="s">
        <v>28593</v>
      </c>
      <c r="C7269" s="83" t="s">
        <v>28594</v>
      </c>
      <c r="D7269" s="83" t="s">
        <v>28595</v>
      </c>
      <c r="E7269" s="83" t="s">
        <v>28596</v>
      </c>
      <c r="F7269" s="83" t="s">
        <v>28597</v>
      </c>
      <c r="G7269" s="83" t="s">
        <v>28599</v>
      </c>
      <c r="H7269" s="83" t="s">
        <v>27</v>
      </c>
    </row>
    <row r="7270" spans="1:8" ht="12.75" customHeight="1" x14ac:dyDescent="0.2">
      <c r="A7270" s="83" t="s">
        <v>7340</v>
      </c>
      <c r="B7270" s="83" t="s">
        <v>28593</v>
      </c>
      <c r="C7270" s="83" t="s">
        <v>28594</v>
      </c>
      <c r="D7270" s="83" t="s">
        <v>28595</v>
      </c>
      <c r="E7270" s="83" t="s">
        <v>28596</v>
      </c>
      <c r="F7270" s="83" t="s">
        <v>28597</v>
      </c>
      <c r="G7270" s="83" t="s">
        <v>28600</v>
      </c>
      <c r="H7270" s="83" t="s">
        <v>27</v>
      </c>
    </row>
    <row r="7271" spans="1:8" ht="12.75" customHeight="1" x14ac:dyDescent="0.2">
      <c r="A7271" s="83" t="s">
        <v>7341</v>
      </c>
      <c r="B7271" s="83" t="s">
        <v>28593</v>
      </c>
      <c r="C7271" s="83" t="s">
        <v>28594</v>
      </c>
      <c r="D7271" s="83" t="s">
        <v>28595</v>
      </c>
      <c r="E7271" s="83" t="s">
        <v>28596</v>
      </c>
      <c r="F7271" s="83" t="s">
        <v>28597</v>
      </c>
      <c r="G7271" s="83" t="s">
        <v>28600</v>
      </c>
      <c r="H7271" s="83" t="s">
        <v>27</v>
      </c>
    </row>
    <row r="7272" spans="1:8" ht="12.75" customHeight="1" x14ac:dyDescent="0.2">
      <c r="A7272" s="83" t="s">
        <v>7342</v>
      </c>
      <c r="B7272" s="83" t="s">
        <v>28593</v>
      </c>
      <c r="C7272" s="83" t="s">
        <v>28594</v>
      </c>
      <c r="D7272" s="83" t="s">
        <v>28595</v>
      </c>
      <c r="E7272" s="83" t="s">
        <v>28596</v>
      </c>
      <c r="F7272" s="83" t="s">
        <v>28597</v>
      </c>
      <c r="G7272" s="83" t="s">
        <v>28601</v>
      </c>
      <c r="H7272" s="83" t="s">
        <v>27</v>
      </c>
    </row>
    <row r="7273" spans="1:8" ht="12.75" customHeight="1" x14ac:dyDescent="0.2">
      <c r="A7273" s="83" t="s">
        <v>7343</v>
      </c>
      <c r="B7273" s="83" t="s">
        <v>28593</v>
      </c>
      <c r="C7273" s="83" t="s">
        <v>28594</v>
      </c>
      <c r="D7273" s="83" t="s">
        <v>28595</v>
      </c>
      <c r="E7273" s="83" t="s">
        <v>28596</v>
      </c>
      <c r="F7273" s="83" t="s">
        <v>28597</v>
      </c>
      <c r="G7273" s="83" t="s">
        <v>28601</v>
      </c>
      <c r="H7273" s="83" t="s">
        <v>27</v>
      </c>
    </row>
    <row r="7274" spans="1:8" ht="12.75" customHeight="1" x14ac:dyDescent="0.2">
      <c r="A7274" s="83" t="s">
        <v>7344</v>
      </c>
      <c r="B7274" s="83" t="s">
        <v>28593</v>
      </c>
      <c r="C7274" s="83" t="s">
        <v>28594</v>
      </c>
      <c r="D7274" s="83" t="s">
        <v>28595</v>
      </c>
      <c r="E7274" s="83" t="s">
        <v>28596</v>
      </c>
      <c r="F7274" s="83" t="s">
        <v>28597</v>
      </c>
      <c r="G7274" s="83" t="s">
        <v>28602</v>
      </c>
      <c r="H7274" s="83" t="s">
        <v>27</v>
      </c>
    </row>
    <row r="7275" spans="1:8" ht="12.75" customHeight="1" x14ac:dyDescent="0.2">
      <c r="A7275" s="83" t="s">
        <v>7345</v>
      </c>
      <c r="B7275" s="83" t="s">
        <v>28593</v>
      </c>
      <c r="C7275" s="83" t="s">
        <v>28594</v>
      </c>
      <c r="D7275" s="83" t="s">
        <v>28595</v>
      </c>
      <c r="E7275" s="83" t="s">
        <v>28596</v>
      </c>
      <c r="F7275" s="83" t="s">
        <v>28597</v>
      </c>
      <c r="G7275" s="83" t="s">
        <v>28602</v>
      </c>
      <c r="H7275" s="83" t="s">
        <v>27</v>
      </c>
    </row>
    <row r="7276" spans="1:8" ht="12.75" customHeight="1" x14ac:dyDescent="0.2">
      <c r="A7276" s="83" t="s">
        <v>7346</v>
      </c>
      <c r="B7276" s="83" t="s">
        <v>28575</v>
      </c>
      <c r="C7276" s="83" t="s">
        <v>28603</v>
      </c>
      <c r="D7276" s="83" t="s">
        <v>28604</v>
      </c>
      <c r="E7276" s="83" t="s">
        <v>28605</v>
      </c>
      <c r="F7276" s="83" t="s">
        <v>28606</v>
      </c>
      <c r="G7276" s="83" t="s">
        <v>28607</v>
      </c>
      <c r="H7276" s="83" t="s">
        <v>27</v>
      </c>
    </row>
    <row r="7277" spans="1:8" ht="12.75" customHeight="1" x14ac:dyDescent="0.2">
      <c r="A7277" s="83" t="s">
        <v>7347</v>
      </c>
      <c r="B7277" s="83" t="s">
        <v>28575</v>
      </c>
      <c r="C7277" s="83" t="s">
        <v>28603</v>
      </c>
      <c r="D7277" s="83" t="s">
        <v>28604</v>
      </c>
      <c r="E7277" s="83" t="s">
        <v>28605</v>
      </c>
      <c r="F7277" s="83" t="s">
        <v>28606</v>
      </c>
      <c r="G7277" s="83" t="s">
        <v>28607</v>
      </c>
      <c r="H7277" s="83" t="s">
        <v>27</v>
      </c>
    </row>
    <row r="7278" spans="1:8" ht="12.75" customHeight="1" x14ac:dyDescent="0.2">
      <c r="A7278" s="83" t="s">
        <v>7348</v>
      </c>
      <c r="B7278" s="83" t="s">
        <v>28575</v>
      </c>
      <c r="C7278" s="83" t="s">
        <v>28603</v>
      </c>
      <c r="D7278" s="83" t="s">
        <v>28604</v>
      </c>
      <c r="E7278" s="83" t="s">
        <v>28608</v>
      </c>
      <c r="F7278" s="83" t="s">
        <v>28606</v>
      </c>
      <c r="G7278" s="83" t="s">
        <v>28609</v>
      </c>
      <c r="H7278" s="83" t="s">
        <v>27</v>
      </c>
    </row>
    <row r="7279" spans="1:8" ht="12.75" customHeight="1" x14ac:dyDescent="0.2">
      <c r="A7279" s="83" t="s">
        <v>7349</v>
      </c>
      <c r="B7279" s="83" t="s">
        <v>28575</v>
      </c>
      <c r="C7279" s="83" t="s">
        <v>28603</v>
      </c>
      <c r="D7279" s="83" t="s">
        <v>28604</v>
      </c>
      <c r="E7279" s="83" t="s">
        <v>28608</v>
      </c>
      <c r="F7279" s="83" t="s">
        <v>28606</v>
      </c>
      <c r="G7279" s="83" t="s">
        <v>28609</v>
      </c>
      <c r="H7279" s="83" t="s">
        <v>27</v>
      </c>
    </row>
    <row r="7280" spans="1:8" ht="12.75" customHeight="1" x14ac:dyDescent="0.2">
      <c r="A7280" s="83" t="s">
        <v>7350</v>
      </c>
      <c r="B7280" s="83" t="s">
        <v>28575</v>
      </c>
      <c r="C7280" s="83" t="s">
        <v>28603</v>
      </c>
      <c r="D7280" s="83" t="s">
        <v>28604</v>
      </c>
      <c r="E7280" s="83" t="s">
        <v>28608</v>
      </c>
      <c r="F7280" s="83" t="s">
        <v>28606</v>
      </c>
      <c r="G7280" s="83" t="s">
        <v>28610</v>
      </c>
      <c r="H7280" s="83" t="s">
        <v>27</v>
      </c>
    </row>
    <row r="7281" spans="1:8" ht="12.75" customHeight="1" x14ac:dyDescent="0.2">
      <c r="A7281" s="83" t="s">
        <v>7351</v>
      </c>
      <c r="B7281" s="83" t="s">
        <v>28575</v>
      </c>
      <c r="C7281" s="83" t="s">
        <v>28603</v>
      </c>
      <c r="D7281" s="83" t="s">
        <v>28604</v>
      </c>
      <c r="E7281" s="83" t="s">
        <v>28608</v>
      </c>
      <c r="F7281" s="83" t="s">
        <v>28606</v>
      </c>
      <c r="G7281" s="83" t="s">
        <v>28610</v>
      </c>
      <c r="H7281" s="83" t="s">
        <v>27</v>
      </c>
    </row>
    <row r="7282" spans="1:8" ht="12.75" customHeight="1" x14ac:dyDescent="0.2">
      <c r="A7282" s="83" t="s">
        <v>7352</v>
      </c>
      <c r="B7282" s="83" t="s">
        <v>28575</v>
      </c>
      <c r="C7282" s="83" t="s">
        <v>28603</v>
      </c>
      <c r="D7282" s="83" t="s">
        <v>28604</v>
      </c>
      <c r="E7282" s="83" t="s">
        <v>28608</v>
      </c>
      <c r="F7282" s="83" t="s">
        <v>28606</v>
      </c>
      <c r="G7282" s="83" t="s">
        <v>28611</v>
      </c>
      <c r="H7282" s="83" t="s">
        <v>27</v>
      </c>
    </row>
    <row r="7283" spans="1:8" ht="12.75" customHeight="1" x14ac:dyDescent="0.2">
      <c r="A7283" s="83" t="s">
        <v>7353</v>
      </c>
      <c r="B7283" s="83" t="s">
        <v>28575</v>
      </c>
      <c r="C7283" s="83" t="s">
        <v>28603</v>
      </c>
      <c r="D7283" s="83" t="s">
        <v>28604</v>
      </c>
      <c r="E7283" s="83" t="s">
        <v>28608</v>
      </c>
      <c r="F7283" s="83" t="s">
        <v>28606</v>
      </c>
      <c r="G7283" s="83" t="s">
        <v>28611</v>
      </c>
      <c r="H7283" s="83" t="s">
        <v>27</v>
      </c>
    </row>
    <row r="7284" spans="1:8" ht="12.75" customHeight="1" x14ac:dyDescent="0.2">
      <c r="A7284" s="83" t="s">
        <v>7354</v>
      </c>
      <c r="B7284" s="83" t="s">
        <v>28575</v>
      </c>
      <c r="C7284" s="83" t="s">
        <v>28603</v>
      </c>
      <c r="D7284" s="83" t="s">
        <v>28604</v>
      </c>
      <c r="E7284" s="83" t="s">
        <v>28608</v>
      </c>
      <c r="F7284" s="83" t="s">
        <v>28606</v>
      </c>
      <c r="G7284" s="83" t="s">
        <v>28612</v>
      </c>
      <c r="H7284" s="83" t="s">
        <v>27</v>
      </c>
    </row>
    <row r="7285" spans="1:8" ht="12.75" customHeight="1" x14ac:dyDescent="0.2">
      <c r="A7285" s="83" t="s">
        <v>7355</v>
      </c>
      <c r="B7285" s="83" t="s">
        <v>28575</v>
      </c>
      <c r="C7285" s="83" t="s">
        <v>28603</v>
      </c>
      <c r="D7285" s="83" t="s">
        <v>28604</v>
      </c>
      <c r="E7285" s="83" t="s">
        <v>28608</v>
      </c>
      <c r="F7285" s="83" t="s">
        <v>28606</v>
      </c>
      <c r="G7285" s="83" t="s">
        <v>28612</v>
      </c>
      <c r="H7285" s="83" t="s">
        <v>27</v>
      </c>
    </row>
    <row r="7286" spans="1:8" ht="12.75" customHeight="1" x14ac:dyDescent="0.2">
      <c r="A7286" s="83" t="s">
        <v>7356</v>
      </c>
      <c r="B7286" s="83" t="s">
        <v>28575</v>
      </c>
      <c r="C7286" s="83" t="s">
        <v>28613</v>
      </c>
      <c r="D7286" s="83" t="s">
        <v>28604</v>
      </c>
      <c r="E7286" s="83" t="s">
        <v>28608</v>
      </c>
      <c r="F7286" s="83" t="s">
        <v>28606</v>
      </c>
      <c r="G7286" s="83" t="s">
        <v>28614</v>
      </c>
      <c r="H7286" s="83" t="s">
        <v>27</v>
      </c>
    </row>
    <row r="7287" spans="1:8" ht="12.75" customHeight="1" x14ac:dyDescent="0.2">
      <c r="A7287" s="83" t="s">
        <v>7357</v>
      </c>
      <c r="B7287" s="83" t="s">
        <v>28575</v>
      </c>
      <c r="C7287" s="83" t="s">
        <v>28613</v>
      </c>
      <c r="D7287" s="83" t="s">
        <v>28604</v>
      </c>
      <c r="E7287" s="83" t="s">
        <v>28608</v>
      </c>
      <c r="F7287" s="83" t="s">
        <v>28606</v>
      </c>
      <c r="G7287" s="83" t="s">
        <v>28614</v>
      </c>
      <c r="H7287" s="83" t="s">
        <v>27</v>
      </c>
    </row>
    <row r="7288" spans="1:8" ht="12.75" customHeight="1" x14ac:dyDescent="0.2">
      <c r="A7288" s="83" t="s">
        <v>7358</v>
      </c>
      <c r="B7288" s="83" t="s">
        <v>28575</v>
      </c>
      <c r="C7288" s="83" t="s">
        <v>28603</v>
      </c>
      <c r="D7288" s="83" t="s">
        <v>28604</v>
      </c>
      <c r="E7288" s="83" t="s">
        <v>28608</v>
      </c>
      <c r="F7288" s="83" t="s">
        <v>28606</v>
      </c>
      <c r="G7288" s="83" t="s">
        <v>28615</v>
      </c>
      <c r="H7288" s="83" t="s">
        <v>27</v>
      </c>
    </row>
    <row r="7289" spans="1:8" ht="12.75" customHeight="1" x14ac:dyDescent="0.2">
      <c r="A7289" s="83" t="s">
        <v>7359</v>
      </c>
      <c r="B7289" s="83" t="s">
        <v>28575</v>
      </c>
      <c r="C7289" s="83" t="s">
        <v>28603</v>
      </c>
      <c r="D7289" s="83" t="s">
        <v>28604</v>
      </c>
      <c r="E7289" s="83" t="s">
        <v>28608</v>
      </c>
      <c r="F7289" s="83" t="s">
        <v>28606</v>
      </c>
      <c r="G7289" s="83" t="s">
        <v>28615</v>
      </c>
      <c r="H7289" s="83" t="s">
        <v>27</v>
      </c>
    </row>
    <row r="7290" spans="1:8" ht="12.75" customHeight="1" x14ac:dyDescent="0.2">
      <c r="A7290" s="83" t="s">
        <v>7360</v>
      </c>
      <c r="B7290" s="83" t="s">
        <v>28575</v>
      </c>
      <c r="C7290" s="83" t="s">
        <v>28603</v>
      </c>
      <c r="D7290" s="83" t="s">
        <v>28604</v>
      </c>
      <c r="E7290" s="83" t="s">
        <v>28608</v>
      </c>
      <c r="F7290" s="83" t="s">
        <v>28606</v>
      </c>
      <c r="G7290" s="83" t="s">
        <v>28616</v>
      </c>
      <c r="H7290" s="83" t="s">
        <v>27</v>
      </c>
    </row>
    <row r="7291" spans="1:8" ht="12.75" customHeight="1" x14ac:dyDescent="0.2">
      <c r="A7291" s="83" t="s">
        <v>7361</v>
      </c>
      <c r="B7291" s="83" t="s">
        <v>28575</v>
      </c>
      <c r="C7291" s="83" t="s">
        <v>28603</v>
      </c>
      <c r="D7291" s="83" t="s">
        <v>28604</v>
      </c>
      <c r="E7291" s="83" t="s">
        <v>28608</v>
      </c>
      <c r="F7291" s="83" t="s">
        <v>28606</v>
      </c>
      <c r="G7291" s="83" t="s">
        <v>28616</v>
      </c>
      <c r="H7291" s="83" t="s">
        <v>27</v>
      </c>
    </row>
    <row r="7292" spans="1:8" ht="12.75" customHeight="1" x14ac:dyDescent="0.2">
      <c r="A7292" s="83" t="s">
        <v>7362</v>
      </c>
      <c r="B7292" s="83" t="s">
        <v>28575</v>
      </c>
      <c r="C7292" s="83" t="s">
        <v>28603</v>
      </c>
      <c r="D7292" s="83" t="s">
        <v>28604</v>
      </c>
      <c r="E7292" s="83" t="s">
        <v>28608</v>
      </c>
      <c r="F7292" s="83" t="s">
        <v>28606</v>
      </c>
      <c r="G7292" s="83" t="s">
        <v>28617</v>
      </c>
      <c r="H7292" s="83" t="s">
        <v>27</v>
      </c>
    </row>
    <row r="7293" spans="1:8" ht="12.75" customHeight="1" x14ac:dyDescent="0.2">
      <c r="A7293" s="83" t="s">
        <v>7363</v>
      </c>
      <c r="B7293" s="83" t="s">
        <v>28575</v>
      </c>
      <c r="C7293" s="83" t="s">
        <v>28603</v>
      </c>
      <c r="D7293" s="83" t="s">
        <v>28604</v>
      </c>
      <c r="E7293" s="83" t="s">
        <v>28608</v>
      </c>
      <c r="F7293" s="83" t="s">
        <v>28606</v>
      </c>
      <c r="G7293" s="83" t="s">
        <v>28617</v>
      </c>
      <c r="H7293" s="83" t="s">
        <v>27</v>
      </c>
    </row>
    <row r="7294" spans="1:8" ht="12.75" customHeight="1" x14ac:dyDescent="0.2">
      <c r="A7294" s="83" t="s">
        <v>7364</v>
      </c>
      <c r="B7294" s="83" t="s">
        <v>28575</v>
      </c>
      <c r="C7294" s="83" t="s">
        <v>28603</v>
      </c>
      <c r="D7294" s="83" t="s">
        <v>28604</v>
      </c>
      <c r="E7294" s="83" t="s">
        <v>28608</v>
      </c>
      <c r="F7294" s="83" t="s">
        <v>28606</v>
      </c>
      <c r="G7294" s="83" t="s">
        <v>28618</v>
      </c>
      <c r="H7294" s="83" t="s">
        <v>27</v>
      </c>
    </row>
    <row r="7295" spans="1:8" ht="12.75" customHeight="1" x14ac:dyDescent="0.2">
      <c r="A7295" s="83" t="s">
        <v>7365</v>
      </c>
      <c r="B7295" s="83" t="s">
        <v>28575</v>
      </c>
      <c r="C7295" s="83" t="s">
        <v>28603</v>
      </c>
      <c r="D7295" s="83" t="s">
        <v>28604</v>
      </c>
      <c r="E7295" s="83" t="s">
        <v>28608</v>
      </c>
      <c r="F7295" s="83" t="s">
        <v>28606</v>
      </c>
      <c r="G7295" s="83" t="s">
        <v>28618</v>
      </c>
      <c r="H7295" s="83" t="s">
        <v>27</v>
      </c>
    </row>
    <row r="7296" spans="1:8" ht="12.75" customHeight="1" x14ac:dyDescent="0.2">
      <c r="A7296" s="83" t="s">
        <v>7366</v>
      </c>
      <c r="B7296" s="83" t="s">
        <v>28575</v>
      </c>
      <c r="C7296" s="83" t="s">
        <v>28603</v>
      </c>
      <c r="D7296" s="83" t="s">
        <v>28604</v>
      </c>
      <c r="E7296" s="83" t="s">
        <v>28608</v>
      </c>
      <c r="F7296" s="83" t="s">
        <v>28606</v>
      </c>
      <c r="G7296" s="83" t="s">
        <v>28619</v>
      </c>
      <c r="H7296" s="83" t="s">
        <v>27</v>
      </c>
    </row>
    <row r="7297" spans="1:8" ht="12.75" customHeight="1" x14ac:dyDescent="0.2">
      <c r="A7297" s="83" t="s">
        <v>7367</v>
      </c>
      <c r="B7297" s="83" t="s">
        <v>28575</v>
      </c>
      <c r="C7297" s="83" t="s">
        <v>28603</v>
      </c>
      <c r="D7297" s="83" t="s">
        <v>28604</v>
      </c>
      <c r="E7297" s="83" t="s">
        <v>28608</v>
      </c>
      <c r="F7297" s="83" t="s">
        <v>28606</v>
      </c>
      <c r="G7297" s="83" t="s">
        <v>28619</v>
      </c>
      <c r="H7297" s="83" t="s">
        <v>27</v>
      </c>
    </row>
    <row r="7298" spans="1:8" ht="12.75" customHeight="1" x14ac:dyDescent="0.2">
      <c r="A7298" s="83" t="s">
        <v>7368</v>
      </c>
      <c r="B7298" s="83" t="s">
        <v>28593</v>
      </c>
      <c r="C7298" s="83" t="s">
        <v>28620</v>
      </c>
      <c r="D7298" s="83" t="s">
        <v>28595</v>
      </c>
      <c r="E7298" s="83" t="s">
        <v>28596</v>
      </c>
      <c r="F7298" s="83" t="s">
        <v>28597</v>
      </c>
      <c r="G7298" s="83" t="s">
        <v>28598</v>
      </c>
      <c r="H7298" s="83" t="s">
        <v>27</v>
      </c>
    </row>
    <row r="7299" spans="1:8" ht="12.75" customHeight="1" x14ac:dyDescent="0.2">
      <c r="A7299" s="83" t="s">
        <v>7369</v>
      </c>
      <c r="B7299" s="83" t="s">
        <v>28593</v>
      </c>
      <c r="C7299" s="83" t="s">
        <v>28620</v>
      </c>
      <c r="D7299" s="83" t="s">
        <v>28595</v>
      </c>
      <c r="E7299" s="83" t="s">
        <v>28596</v>
      </c>
      <c r="F7299" s="83" t="s">
        <v>28597</v>
      </c>
      <c r="G7299" s="83" t="s">
        <v>28598</v>
      </c>
      <c r="H7299" s="83" t="s">
        <v>27</v>
      </c>
    </row>
    <row r="7300" spans="1:8" ht="12.75" customHeight="1" x14ac:dyDescent="0.2">
      <c r="A7300" s="83" t="s">
        <v>7370</v>
      </c>
      <c r="B7300" s="83" t="s">
        <v>28472</v>
      </c>
      <c r="C7300" s="83" t="s">
        <v>28621</v>
      </c>
      <c r="D7300" s="83" t="s">
        <v>28622</v>
      </c>
      <c r="E7300" s="83" t="s">
        <v>28623</v>
      </c>
      <c r="F7300" s="83" t="s">
        <v>28624</v>
      </c>
      <c r="G7300" s="83" t="s">
        <v>28625</v>
      </c>
      <c r="H7300" s="83" t="s">
        <v>27</v>
      </c>
    </row>
    <row r="7301" spans="1:8" ht="12.75" customHeight="1" x14ac:dyDescent="0.2">
      <c r="A7301" s="83" t="s">
        <v>7371</v>
      </c>
      <c r="B7301" s="83" t="s">
        <v>28472</v>
      </c>
      <c r="C7301" s="83" t="s">
        <v>28621</v>
      </c>
      <c r="D7301" s="83" t="s">
        <v>28622</v>
      </c>
      <c r="E7301" s="83" t="s">
        <v>28623</v>
      </c>
      <c r="F7301" s="83" t="s">
        <v>28624</v>
      </c>
      <c r="G7301" s="83" t="s">
        <v>28625</v>
      </c>
      <c r="H7301" s="83" t="s">
        <v>27</v>
      </c>
    </row>
    <row r="7302" spans="1:8" ht="12.75" customHeight="1" x14ac:dyDescent="0.2">
      <c r="A7302" s="83" t="s">
        <v>7372</v>
      </c>
      <c r="B7302" s="83" t="s">
        <v>28472</v>
      </c>
      <c r="C7302" s="83" t="s">
        <v>28621</v>
      </c>
      <c r="D7302" s="83" t="s">
        <v>28622</v>
      </c>
      <c r="E7302" s="83" t="s">
        <v>28623</v>
      </c>
      <c r="F7302" s="83" t="s">
        <v>28624</v>
      </c>
      <c r="G7302" s="83" t="s">
        <v>28626</v>
      </c>
      <c r="H7302" s="83" t="s">
        <v>27</v>
      </c>
    </row>
    <row r="7303" spans="1:8" ht="12.75" customHeight="1" x14ac:dyDescent="0.2">
      <c r="A7303" s="83" t="s">
        <v>7373</v>
      </c>
      <c r="B7303" s="83" t="s">
        <v>28472</v>
      </c>
      <c r="C7303" s="83" t="s">
        <v>28621</v>
      </c>
      <c r="D7303" s="83" t="s">
        <v>28622</v>
      </c>
      <c r="E7303" s="83" t="s">
        <v>28623</v>
      </c>
      <c r="F7303" s="83" t="s">
        <v>28624</v>
      </c>
      <c r="G7303" s="83" t="s">
        <v>28626</v>
      </c>
      <c r="H7303" s="83" t="s">
        <v>27</v>
      </c>
    </row>
    <row r="7304" spans="1:8" ht="12.75" customHeight="1" x14ac:dyDescent="0.2">
      <c r="A7304" s="83" t="s">
        <v>7374</v>
      </c>
      <c r="B7304" s="83" t="s">
        <v>28472</v>
      </c>
      <c r="C7304" s="83" t="s">
        <v>28621</v>
      </c>
      <c r="D7304" s="83" t="s">
        <v>28622</v>
      </c>
      <c r="E7304" s="83" t="s">
        <v>28623</v>
      </c>
      <c r="F7304" s="83" t="s">
        <v>28624</v>
      </c>
      <c r="G7304" s="83" t="s">
        <v>28627</v>
      </c>
      <c r="H7304" s="83" t="s">
        <v>27</v>
      </c>
    </row>
    <row r="7305" spans="1:8" ht="12.75" customHeight="1" x14ac:dyDescent="0.2">
      <c r="A7305" s="83" t="s">
        <v>7375</v>
      </c>
      <c r="B7305" s="83" t="s">
        <v>28472</v>
      </c>
      <c r="C7305" s="83" t="s">
        <v>28621</v>
      </c>
      <c r="D7305" s="83" t="s">
        <v>28622</v>
      </c>
      <c r="E7305" s="83" t="s">
        <v>28623</v>
      </c>
      <c r="F7305" s="83" t="s">
        <v>28624</v>
      </c>
      <c r="G7305" s="83" t="s">
        <v>28627</v>
      </c>
      <c r="H7305" s="83" t="s">
        <v>27</v>
      </c>
    </row>
    <row r="7306" spans="1:8" ht="12.75" customHeight="1" x14ac:dyDescent="0.2">
      <c r="A7306" s="83" t="s">
        <v>7376</v>
      </c>
      <c r="B7306" s="83" t="s">
        <v>28472</v>
      </c>
      <c r="C7306" s="83" t="s">
        <v>28621</v>
      </c>
      <c r="D7306" s="83" t="s">
        <v>28622</v>
      </c>
      <c r="E7306" s="83" t="s">
        <v>28623</v>
      </c>
      <c r="F7306" s="83" t="s">
        <v>28624</v>
      </c>
      <c r="G7306" s="83" t="s">
        <v>28628</v>
      </c>
      <c r="H7306" s="83" t="s">
        <v>27</v>
      </c>
    </row>
    <row r="7307" spans="1:8" ht="12.75" customHeight="1" x14ac:dyDescent="0.2">
      <c r="A7307" s="83" t="s">
        <v>7377</v>
      </c>
      <c r="B7307" s="83" t="s">
        <v>28472</v>
      </c>
      <c r="C7307" s="83" t="s">
        <v>28621</v>
      </c>
      <c r="D7307" s="83" t="s">
        <v>28622</v>
      </c>
      <c r="E7307" s="83" t="s">
        <v>28623</v>
      </c>
      <c r="F7307" s="83" t="s">
        <v>28624</v>
      </c>
      <c r="G7307" s="83" t="s">
        <v>28628</v>
      </c>
      <c r="H7307" s="83" t="s">
        <v>27</v>
      </c>
    </row>
    <row r="7308" spans="1:8" ht="12.75" customHeight="1" x14ac:dyDescent="0.2">
      <c r="A7308" s="83" t="s">
        <v>7378</v>
      </c>
      <c r="B7308" s="83" t="s">
        <v>28472</v>
      </c>
      <c r="C7308" s="83" t="s">
        <v>28621</v>
      </c>
      <c r="D7308" s="83" t="s">
        <v>28622</v>
      </c>
      <c r="E7308" s="83" t="s">
        <v>28623</v>
      </c>
      <c r="F7308" s="83" t="s">
        <v>28624</v>
      </c>
      <c r="G7308" s="83" t="s">
        <v>28629</v>
      </c>
      <c r="H7308" s="83" t="s">
        <v>27</v>
      </c>
    </row>
    <row r="7309" spans="1:8" ht="12.75" customHeight="1" x14ac:dyDescent="0.2">
      <c r="A7309" s="83" t="s">
        <v>7379</v>
      </c>
      <c r="B7309" s="83" t="s">
        <v>28472</v>
      </c>
      <c r="C7309" s="83" t="s">
        <v>28621</v>
      </c>
      <c r="D7309" s="83" t="s">
        <v>28622</v>
      </c>
      <c r="E7309" s="83" t="s">
        <v>28623</v>
      </c>
      <c r="F7309" s="83" t="s">
        <v>28624</v>
      </c>
      <c r="G7309" s="83" t="s">
        <v>28629</v>
      </c>
      <c r="H7309" s="83" t="s">
        <v>27</v>
      </c>
    </row>
    <row r="7310" spans="1:8" ht="12.75" customHeight="1" x14ac:dyDescent="0.2">
      <c r="A7310" s="83" t="s">
        <v>7380</v>
      </c>
      <c r="B7310" s="83" t="s">
        <v>28472</v>
      </c>
      <c r="C7310" s="83" t="s">
        <v>28621</v>
      </c>
      <c r="D7310" s="83" t="s">
        <v>28622</v>
      </c>
      <c r="E7310" s="83" t="s">
        <v>28623</v>
      </c>
      <c r="F7310" s="83" t="s">
        <v>28624</v>
      </c>
      <c r="G7310" s="83" t="s">
        <v>28630</v>
      </c>
      <c r="H7310" s="83" t="s">
        <v>27</v>
      </c>
    </row>
    <row r="7311" spans="1:8" ht="12.75" customHeight="1" x14ac:dyDescent="0.2">
      <c r="A7311" s="83" t="s">
        <v>7381</v>
      </c>
      <c r="B7311" s="83" t="s">
        <v>28472</v>
      </c>
      <c r="C7311" s="83" t="s">
        <v>28621</v>
      </c>
      <c r="D7311" s="83" t="s">
        <v>28622</v>
      </c>
      <c r="E7311" s="83" t="s">
        <v>28623</v>
      </c>
      <c r="F7311" s="83" t="s">
        <v>28624</v>
      </c>
      <c r="G7311" s="83" t="s">
        <v>28630</v>
      </c>
      <c r="H7311" s="83" t="s">
        <v>27</v>
      </c>
    </row>
    <row r="7312" spans="1:8" ht="12.75" customHeight="1" x14ac:dyDescent="0.2">
      <c r="A7312" s="83" t="s">
        <v>7382</v>
      </c>
      <c r="B7312" s="83" t="s">
        <v>28472</v>
      </c>
      <c r="C7312" s="83" t="s">
        <v>28621</v>
      </c>
      <c r="D7312" s="83" t="s">
        <v>28622</v>
      </c>
      <c r="E7312" s="83" t="s">
        <v>28623</v>
      </c>
      <c r="F7312" s="83" t="s">
        <v>28624</v>
      </c>
      <c r="G7312" s="83" t="s">
        <v>28631</v>
      </c>
      <c r="H7312" s="83" t="s">
        <v>27</v>
      </c>
    </row>
    <row r="7313" spans="1:8" ht="12.75" customHeight="1" x14ac:dyDescent="0.2">
      <c r="A7313" s="83" t="s">
        <v>7383</v>
      </c>
      <c r="B7313" s="83" t="s">
        <v>28472</v>
      </c>
      <c r="C7313" s="83" t="s">
        <v>28621</v>
      </c>
      <c r="D7313" s="83" t="s">
        <v>28622</v>
      </c>
      <c r="E7313" s="83" t="s">
        <v>28623</v>
      </c>
      <c r="F7313" s="83" t="s">
        <v>28624</v>
      </c>
      <c r="G7313" s="83" t="s">
        <v>28631</v>
      </c>
      <c r="H7313" s="83" t="s">
        <v>27</v>
      </c>
    </row>
    <row r="7314" spans="1:8" ht="12.75" customHeight="1" x14ac:dyDescent="0.2">
      <c r="A7314" s="83" t="s">
        <v>7384</v>
      </c>
      <c r="B7314" s="83" t="s">
        <v>28472</v>
      </c>
      <c r="C7314" s="83" t="s">
        <v>28621</v>
      </c>
      <c r="D7314" s="83" t="s">
        <v>28622</v>
      </c>
      <c r="E7314" s="83" t="s">
        <v>28623</v>
      </c>
      <c r="F7314" s="83" t="s">
        <v>28624</v>
      </c>
      <c r="G7314" s="83" t="s">
        <v>28632</v>
      </c>
      <c r="H7314" s="83" t="s">
        <v>27</v>
      </c>
    </row>
    <row r="7315" spans="1:8" ht="12.75" customHeight="1" x14ac:dyDescent="0.2">
      <c r="A7315" s="83" t="s">
        <v>7385</v>
      </c>
      <c r="B7315" s="83" t="s">
        <v>28472</v>
      </c>
      <c r="C7315" s="83" t="s">
        <v>28621</v>
      </c>
      <c r="D7315" s="83" t="s">
        <v>28622</v>
      </c>
      <c r="E7315" s="83" t="s">
        <v>28623</v>
      </c>
      <c r="F7315" s="83" t="s">
        <v>28624</v>
      </c>
      <c r="G7315" s="83" t="s">
        <v>28632</v>
      </c>
      <c r="H7315" s="83" t="s">
        <v>27</v>
      </c>
    </row>
    <row r="7316" spans="1:8" ht="12.75" customHeight="1" x14ac:dyDescent="0.2">
      <c r="A7316" s="83" t="s">
        <v>7386</v>
      </c>
      <c r="B7316" s="83" t="s">
        <v>28472</v>
      </c>
      <c r="C7316" s="83" t="s">
        <v>28621</v>
      </c>
      <c r="D7316" s="83" t="s">
        <v>28622</v>
      </c>
      <c r="E7316" s="83" t="s">
        <v>28623</v>
      </c>
      <c r="F7316" s="83" t="s">
        <v>28624</v>
      </c>
      <c r="G7316" s="83" t="s">
        <v>28633</v>
      </c>
      <c r="H7316" s="83" t="s">
        <v>27</v>
      </c>
    </row>
    <row r="7317" spans="1:8" ht="12.75" customHeight="1" x14ac:dyDescent="0.2">
      <c r="A7317" s="83" t="s">
        <v>7387</v>
      </c>
      <c r="B7317" s="83" t="s">
        <v>28472</v>
      </c>
      <c r="C7317" s="83" t="s">
        <v>28621</v>
      </c>
      <c r="D7317" s="83" t="s">
        <v>28622</v>
      </c>
      <c r="E7317" s="83" t="s">
        <v>28623</v>
      </c>
      <c r="F7317" s="83" t="s">
        <v>28624</v>
      </c>
      <c r="G7317" s="83" t="s">
        <v>28633</v>
      </c>
      <c r="H7317" s="83" t="s">
        <v>27</v>
      </c>
    </row>
    <row r="7318" spans="1:8" ht="12.75" customHeight="1" x14ac:dyDescent="0.2">
      <c r="A7318" s="83" t="s">
        <v>7388</v>
      </c>
      <c r="B7318" s="83" t="s">
        <v>28472</v>
      </c>
      <c r="C7318" s="83" t="s">
        <v>28621</v>
      </c>
      <c r="D7318" s="83" t="s">
        <v>28622</v>
      </c>
      <c r="E7318" s="83" t="s">
        <v>28623</v>
      </c>
      <c r="F7318" s="83" t="s">
        <v>28624</v>
      </c>
      <c r="G7318" s="83" t="s">
        <v>28634</v>
      </c>
      <c r="H7318" s="83" t="s">
        <v>27</v>
      </c>
    </row>
    <row r="7319" spans="1:8" ht="12.75" customHeight="1" x14ac:dyDescent="0.2">
      <c r="A7319" s="83" t="s">
        <v>7389</v>
      </c>
      <c r="B7319" s="83" t="s">
        <v>28472</v>
      </c>
      <c r="C7319" s="83" t="s">
        <v>28621</v>
      </c>
      <c r="D7319" s="83" t="s">
        <v>28622</v>
      </c>
      <c r="E7319" s="83" t="s">
        <v>28623</v>
      </c>
      <c r="F7319" s="83" t="s">
        <v>28624</v>
      </c>
      <c r="G7319" s="83" t="s">
        <v>28634</v>
      </c>
      <c r="H7319" s="83" t="s">
        <v>27</v>
      </c>
    </row>
    <row r="7320" spans="1:8" ht="12.75" customHeight="1" x14ac:dyDescent="0.2">
      <c r="A7320" s="83" t="s">
        <v>7390</v>
      </c>
      <c r="B7320" s="83" t="s">
        <v>28472</v>
      </c>
      <c r="C7320" s="83" t="s">
        <v>28621</v>
      </c>
      <c r="D7320" s="83" t="s">
        <v>28622</v>
      </c>
      <c r="E7320" s="83" t="s">
        <v>28623</v>
      </c>
      <c r="F7320" s="83" t="s">
        <v>28624</v>
      </c>
      <c r="G7320" s="83" t="s">
        <v>28635</v>
      </c>
      <c r="H7320" s="83" t="s">
        <v>27</v>
      </c>
    </row>
    <row r="7321" spans="1:8" ht="12.75" customHeight="1" x14ac:dyDescent="0.2">
      <c r="A7321" s="83" t="s">
        <v>7391</v>
      </c>
      <c r="B7321" s="83" t="s">
        <v>28472</v>
      </c>
      <c r="C7321" s="83" t="s">
        <v>28621</v>
      </c>
      <c r="D7321" s="83" t="s">
        <v>28622</v>
      </c>
      <c r="E7321" s="83" t="s">
        <v>28623</v>
      </c>
      <c r="F7321" s="83" t="s">
        <v>28624</v>
      </c>
      <c r="G7321" s="83" t="s">
        <v>28635</v>
      </c>
      <c r="H7321" s="83" t="s">
        <v>27</v>
      </c>
    </row>
    <row r="7322" spans="1:8" ht="12.75" customHeight="1" x14ac:dyDescent="0.2">
      <c r="A7322" s="83" t="s">
        <v>7392</v>
      </c>
      <c r="B7322" s="83" t="s">
        <v>28472</v>
      </c>
      <c r="C7322" s="83" t="s">
        <v>28621</v>
      </c>
      <c r="D7322" s="83" t="s">
        <v>28622</v>
      </c>
      <c r="E7322" s="83" t="s">
        <v>28623</v>
      </c>
      <c r="F7322" s="83" t="s">
        <v>28624</v>
      </c>
      <c r="G7322" s="83" t="s">
        <v>28636</v>
      </c>
      <c r="H7322" s="83" t="s">
        <v>27</v>
      </c>
    </row>
    <row r="7323" spans="1:8" ht="12.75" customHeight="1" x14ac:dyDescent="0.2">
      <c r="A7323" s="83" t="s">
        <v>7393</v>
      </c>
      <c r="B7323" s="83" t="s">
        <v>28472</v>
      </c>
      <c r="C7323" s="83" t="s">
        <v>28621</v>
      </c>
      <c r="D7323" s="83" t="s">
        <v>28622</v>
      </c>
      <c r="E7323" s="83" t="s">
        <v>28623</v>
      </c>
      <c r="F7323" s="83" t="s">
        <v>28624</v>
      </c>
      <c r="G7323" s="83" t="s">
        <v>28636</v>
      </c>
      <c r="H7323" s="83" t="s">
        <v>27</v>
      </c>
    </row>
    <row r="7324" spans="1:8" ht="12.75" customHeight="1" x14ac:dyDescent="0.2">
      <c r="A7324" s="83" t="s">
        <v>7394</v>
      </c>
      <c r="B7324" s="83" t="s">
        <v>28488</v>
      </c>
      <c r="C7324" s="83" t="s">
        <v>28637</v>
      </c>
      <c r="D7324" s="83" t="s">
        <v>28638</v>
      </c>
      <c r="E7324" s="83" t="s">
        <v>28639</v>
      </c>
      <c r="F7324" s="83" t="s">
        <v>28640</v>
      </c>
      <c r="G7324" s="83" t="s">
        <v>28607</v>
      </c>
      <c r="H7324" s="83" t="s">
        <v>27</v>
      </c>
    </row>
    <row r="7325" spans="1:8" ht="12.75" customHeight="1" x14ac:dyDescent="0.2">
      <c r="A7325" s="83" t="s">
        <v>7395</v>
      </c>
      <c r="B7325" s="83" t="s">
        <v>28488</v>
      </c>
      <c r="C7325" s="83" t="s">
        <v>28637</v>
      </c>
      <c r="D7325" s="83" t="s">
        <v>28638</v>
      </c>
      <c r="E7325" s="83" t="s">
        <v>28639</v>
      </c>
      <c r="F7325" s="83" t="s">
        <v>28640</v>
      </c>
      <c r="G7325" s="83" t="s">
        <v>28607</v>
      </c>
      <c r="H7325" s="83" t="s">
        <v>27</v>
      </c>
    </row>
    <row r="7326" spans="1:8" ht="12.75" customHeight="1" x14ac:dyDescent="0.2">
      <c r="A7326" s="83" t="s">
        <v>7396</v>
      </c>
      <c r="B7326" s="83" t="s">
        <v>28488</v>
      </c>
      <c r="C7326" s="83" t="s">
        <v>28637</v>
      </c>
      <c r="D7326" s="83" t="s">
        <v>28638</v>
      </c>
      <c r="E7326" s="83" t="s">
        <v>28639</v>
      </c>
      <c r="F7326" s="83" t="s">
        <v>28641</v>
      </c>
      <c r="G7326" s="83" t="s">
        <v>28609</v>
      </c>
      <c r="H7326" s="83" t="s">
        <v>27</v>
      </c>
    </row>
    <row r="7327" spans="1:8" ht="12.75" customHeight="1" x14ac:dyDescent="0.2">
      <c r="A7327" s="83" t="s">
        <v>7397</v>
      </c>
      <c r="B7327" s="83" t="s">
        <v>28488</v>
      </c>
      <c r="C7327" s="83" t="s">
        <v>28637</v>
      </c>
      <c r="D7327" s="83" t="s">
        <v>28638</v>
      </c>
      <c r="E7327" s="83" t="s">
        <v>28639</v>
      </c>
      <c r="F7327" s="83" t="s">
        <v>28641</v>
      </c>
      <c r="G7327" s="83" t="s">
        <v>28609</v>
      </c>
      <c r="H7327" s="83" t="s">
        <v>27</v>
      </c>
    </row>
    <row r="7328" spans="1:8" ht="12.75" customHeight="1" x14ac:dyDescent="0.2">
      <c r="A7328" s="83" t="s">
        <v>7398</v>
      </c>
      <c r="B7328" s="83" t="s">
        <v>28488</v>
      </c>
      <c r="C7328" s="83" t="s">
        <v>28637</v>
      </c>
      <c r="D7328" s="83" t="s">
        <v>28638</v>
      </c>
      <c r="E7328" s="83" t="s">
        <v>28639</v>
      </c>
      <c r="F7328" s="83" t="s">
        <v>28641</v>
      </c>
      <c r="G7328" s="83" t="s">
        <v>28610</v>
      </c>
      <c r="H7328" s="83" t="s">
        <v>27</v>
      </c>
    </row>
    <row r="7329" spans="1:8" ht="12.75" customHeight="1" x14ac:dyDescent="0.2">
      <c r="A7329" s="83" t="s">
        <v>7399</v>
      </c>
      <c r="B7329" s="83" t="s">
        <v>28488</v>
      </c>
      <c r="C7329" s="83" t="s">
        <v>28637</v>
      </c>
      <c r="D7329" s="83" t="s">
        <v>28638</v>
      </c>
      <c r="E7329" s="83" t="s">
        <v>28639</v>
      </c>
      <c r="F7329" s="83" t="s">
        <v>28641</v>
      </c>
      <c r="G7329" s="83" t="s">
        <v>28610</v>
      </c>
      <c r="H7329" s="83" t="s">
        <v>27</v>
      </c>
    </row>
    <row r="7330" spans="1:8" ht="12.75" customHeight="1" x14ac:dyDescent="0.2">
      <c r="A7330" s="83" t="s">
        <v>7400</v>
      </c>
      <c r="B7330" s="83" t="s">
        <v>28488</v>
      </c>
      <c r="C7330" s="83" t="s">
        <v>28637</v>
      </c>
      <c r="D7330" s="83" t="s">
        <v>28638</v>
      </c>
      <c r="E7330" s="83" t="s">
        <v>28639</v>
      </c>
      <c r="F7330" s="83" t="s">
        <v>28641</v>
      </c>
      <c r="G7330" s="83" t="s">
        <v>28611</v>
      </c>
      <c r="H7330" s="83" t="s">
        <v>27</v>
      </c>
    </row>
    <row r="7331" spans="1:8" ht="12.75" customHeight="1" x14ac:dyDescent="0.2">
      <c r="A7331" s="83" t="s">
        <v>7401</v>
      </c>
      <c r="B7331" s="83" t="s">
        <v>28488</v>
      </c>
      <c r="C7331" s="83" t="s">
        <v>28637</v>
      </c>
      <c r="D7331" s="83" t="s">
        <v>28638</v>
      </c>
      <c r="E7331" s="83" t="s">
        <v>28639</v>
      </c>
      <c r="F7331" s="83" t="s">
        <v>28641</v>
      </c>
      <c r="G7331" s="83" t="s">
        <v>28611</v>
      </c>
      <c r="H7331" s="83" t="s">
        <v>27</v>
      </c>
    </row>
    <row r="7332" spans="1:8" ht="12.75" customHeight="1" x14ac:dyDescent="0.2">
      <c r="A7332" s="83" t="s">
        <v>7402</v>
      </c>
      <c r="B7332" s="83" t="s">
        <v>28488</v>
      </c>
      <c r="C7332" s="83" t="s">
        <v>28637</v>
      </c>
      <c r="D7332" s="83" t="s">
        <v>28638</v>
      </c>
      <c r="E7332" s="83" t="s">
        <v>28639</v>
      </c>
      <c r="F7332" s="83" t="s">
        <v>28641</v>
      </c>
      <c r="G7332" s="83" t="s">
        <v>28612</v>
      </c>
      <c r="H7332" s="83" t="s">
        <v>27</v>
      </c>
    </row>
    <row r="7333" spans="1:8" ht="12.75" customHeight="1" x14ac:dyDescent="0.2">
      <c r="A7333" s="83" t="s">
        <v>7403</v>
      </c>
      <c r="B7333" s="83" t="s">
        <v>28488</v>
      </c>
      <c r="C7333" s="83" t="s">
        <v>28637</v>
      </c>
      <c r="D7333" s="83" t="s">
        <v>28638</v>
      </c>
      <c r="E7333" s="83" t="s">
        <v>28639</v>
      </c>
      <c r="F7333" s="83" t="s">
        <v>28641</v>
      </c>
      <c r="G7333" s="83" t="s">
        <v>28612</v>
      </c>
      <c r="H7333" s="83" t="s">
        <v>27</v>
      </c>
    </row>
    <row r="7334" spans="1:8" ht="12.75" customHeight="1" x14ac:dyDescent="0.2">
      <c r="A7334" s="83" t="s">
        <v>7404</v>
      </c>
      <c r="B7334" s="83" t="s">
        <v>28488</v>
      </c>
      <c r="C7334" s="83" t="s">
        <v>28637</v>
      </c>
      <c r="D7334" s="83" t="s">
        <v>28638</v>
      </c>
      <c r="E7334" s="83" t="s">
        <v>28639</v>
      </c>
      <c r="F7334" s="83" t="s">
        <v>28641</v>
      </c>
      <c r="G7334" s="83" t="s">
        <v>28614</v>
      </c>
      <c r="H7334" s="83" t="s">
        <v>27</v>
      </c>
    </row>
    <row r="7335" spans="1:8" ht="12.75" customHeight="1" x14ac:dyDescent="0.2">
      <c r="A7335" s="83" t="s">
        <v>7405</v>
      </c>
      <c r="B7335" s="83" t="s">
        <v>28488</v>
      </c>
      <c r="C7335" s="83" t="s">
        <v>28637</v>
      </c>
      <c r="D7335" s="83" t="s">
        <v>28638</v>
      </c>
      <c r="E7335" s="83" t="s">
        <v>28639</v>
      </c>
      <c r="F7335" s="83" t="s">
        <v>28641</v>
      </c>
      <c r="G7335" s="83" t="s">
        <v>28614</v>
      </c>
      <c r="H7335" s="83" t="s">
        <v>27</v>
      </c>
    </row>
    <row r="7336" spans="1:8" ht="12.75" customHeight="1" x14ac:dyDescent="0.2">
      <c r="A7336" s="83" t="s">
        <v>7406</v>
      </c>
      <c r="B7336" s="83" t="s">
        <v>28488</v>
      </c>
      <c r="C7336" s="83" t="s">
        <v>28637</v>
      </c>
      <c r="D7336" s="83" t="s">
        <v>28638</v>
      </c>
      <c r="E7336" s="83" t="s">
        <v>28639</v>
      </c>
      <c r="F7336" s="83" t="s">
        <v>28641</v>
      </c>
      <c r="G7336" s="83" t="s">
        <v>28615</v>
      </c>
      <c r="H7336" s="83" t="s">
        <v>27</v>
      </c>
    </row>
    <row r="7337" spans="1:8" ht="12.75" customHeight="1" x14ac:dyDescent="0.2">
      <c r="A7337" s="83" t="s">
        <v>7407</v>
      </c>
      <c r="B7337" s="83" t="s">
        <v>28488</v>
      </c>
      <c r="C7337" s="83" t="s">
        <v>28637</v>
      </c>
      <c r="D7337" s="83" t="s">
        <v>28638</v>
      </c>
      <c r="E7337" s="83" t="s">
        <v>28639</v>
      </c>
      <c r="F7337" s="83" t="s">
        <v>28641</v>
      </c>
      <c r="G7337" s="83" t="s">
        <v>28615</v>
      </c>
      <c r="H7337" s="83" t="s">
        <v>27</v>
      </c>
    </row>
    <row r="7338" spans="1:8" ht="12.75" customHeight="1" x14ac:dyDescent="0.2">
      <c r="A7338" s="83" t="s">
        <v>7408</v>
      </c>
      <c r="B7338" s="83" t="s">
        <v>28488</v>
      </c>
      <c r="C7338" s="83" t="s">
        <v>28637</v>
      </c>
      <c r="D7338" s="83" t="s">
        <v>28638</v>
      </c>
      <c r="E7338" s="83" t="s">
        <v>28639</v>
      </c>
      <c r="F7338" s="83" t="s">
        <v>28641</v>
      </c>
      <c r="G7338" s="83" t="s">
        <v>28616</v>
      </c>
      <c r="H7338" s="83" t="s">
        <v>27</v>
      </c>
    </row>
    <row r="7339" spans="1:8" ht="12.75" customHeight="1" x14ac:dyDescent="0.2">
      <c r="A7339" s="83" t="s">
        <v>7409</v>
      </c>
      <c r="B7339" s="83" t="s">
        <v>28488</v>
      </c>
      <c r="C7339" s="83" t="s">
        <v>28637</v>
      </c>
      <c r="D7339" s="83" t="s">
        <v>28638</v>
      </c>
      <c r="E7339" s="83" t="s">
        <v>28639</v>
      </c>
      <c r="F7339" s="83" t="s">
        <v>28641</v>
      </c>
      <c r="G7339" s="83" t="s">
        <v>28616</v>
      </c>
      <c r="H7339" s="83" t="s">
        <v>27</v>
      </c>
    </row>
    <row r="7340" spans="1:8" ht="12.75" customHeight="1" x14ac:dyDescent="0.2">
      <c r="A7340" s="83" t="s">
        <v>7410</v>
      </c>
      <c r="B7340" s="83" t="s">
        <v>28488</v>
      </c>
      <c r="C7340" s="83" t="s">
        <v>28637</v>
      </c>
      <c r="D7340" s="83" t="s">
        <v>28638</v>
      </c>
      <c r="E7340" s="83" t="s">
        <v>28639</v>
      </c>
      <c r="F7340" s="83" t="s">
        <v>28641</v>
      </c>
      <c r="G7340" s="83" t="s">
        <v>28617</v>
      </c>
      <c r="H7340" s="83" t="s">
        <v>27</v>
      </c>
    </row>
    <row r="7341" spans="1:8" ht="12.75" customHeight="1" x14ac:dyDescent="0.2">
      <c r="A7341" s="83" t="s">
        <v>7411</v>
      </c>
      <c r="B7341" s="83" t="s">
        <v>28488</v>
      </c>
      <c r="C7341" s="83" t="s">
        <v>28637</v>
      </c>
      <c r="D7341" s="83" t="s">
        <v>28638</v>
      </c>
      <c r="E7341" s="83" t="s">
        <v>28639</v>
      </c>
      <c r="F7341" s="83" t="s">
        <v>28641</v>
      </c>
      <c r="G7341" s="83" t="s">
        <v>28617</v>
      </c>
      <c r="H7341" s="83" t="s">
        <v>27</v>
      </c>
    </row>
    <row r="7342" spans="1:8" ht="12.75" customHeight="1" x14ac:dyDescent="0.2">
      <c r="A7342" s="83" t="s">
        <v>7412</v>
      </c>
      <c r="B7342" s="83" t="s">
        <v>28488</v>
      </c>
      <c r="C7342" s="83" t="s">
        <v>28637</v>
      </c>
      <c r="D7342" s="83" t="s">
        <v>28638</v>
      </c>
      <c r="E7342" s="83" t="s">
        <v>28639</v>
      </c>
      <c r="F7342" s="83" t="s">
        <v>28641</v>
      </c>
      <c r="G7342" s="83" t="s">
        <v>28618</v>
      </c>
      <c r="H7342" s="83" t="s">
        <v>27</v>
      </c>
    </row>
    <row r="7343" spans="1:8" ht="12.75" customHeight="1" x14ac:dyDescent="0.2">
      <c r="A7343" s="83" t="s">
        <v>7413</v>
      </c>
      <c r="B7343" s="83" t="s">
        <v>28488</v>
      </c>
      <c r="C7343" s="83" t="s">
        <v>28637</v>
      </c>
      <c r="D7343" s="83" t="s">
        <v>28638</v>
      </c>
      <c r="E7343" s="83" t="s">
        <v>28639</v>
      </c>
      <c r="F7343" s="83" t="s">
        <v>28641</v>
      </c>
      <c r="G7343" s="83" t="s">
        <v>28618</v>
      </c>
      <c r="H7343" s="83" t="s">
        <v>27</v>
      </c>
    </row>
    <row r="7344" spans="1:8" ht="12.75" customHeight="1" x14ac:dyDescent="0.2">
      <c r="A7344" s="83" t="s">
        <v>7414</v>
      </c>
      <c r="B7344" s="83" t="s">
        <v>28488</v>
      </c>
      <c r="C7344" s="83" t="s">
        <v>28637</v>
      </c>
      <c r="D7344" s="83" t="s">
        <v>28638</v>
      </c>
      <c r="E7344" s="83" t="s">
        <v>28639</v>
      </c>
      <c r="F7344" s="83" t="s">
        <v>28641</v>
      </c>
      <c r="G7344" s="83" t="s">
        <v>28642</v>
      </c>
      <c r="H7344" s="83" t="s">
        <v>27</v>
      </c>
    </row>
    <row r="7345" spans="1:8" ht="12.75" customHeight="1" x14ac:dyDescent="0.2">
      <c r="A7345" s="83" t="s">
        <v>7415</v>
      </c>
      <c r="B7345" s="83" t="s">
        <v>28488</v>
      </c>
      <c r="C7345" s="83" t="s">
        <v>28637</v>
      </c>
      <c r="D7345" s="83" t="s">
        <v>28638</v>
      </c>
      <c r="E7345" s="83" t="s">
        <v>28639</v>
      </c>
      <c r="F7345" s="83" t="s">
        <v>28641</v>
      </c>
      <c r="G7345" s="83" t="s">
        <v>28642</v>
      </c>
      <c r="H7345" s="83" t="s">
        <v>27</v>
      </c>
    </row>
    <row r="7346" spans="1:8" ht="12.75" customHeight="1" x14ac:dyDescent="0.2">
      <c r="A7346" s="83" t="s">
        <v>7416</v>
      </c>
      <c r="B7346" s="83" t="s">
        <v>28505</v>
      </c>
      <c r="C7346" s="83" t="s">
        <v>28643</v>
      </c>
      <c r="D7346" s="83" t="s">
        <v>28644</v>
      </c>
      <c r="E7346" s="83" t="s">
        <v>28645</v>
      </c>
      <c r="F7346" s="83" t="s">
        <v>28646</v>
      </c>
      <c r="G7346" s="83" t="s">
        <v>28598</v>
      </c>
      <c r="H7346" s="83" t="s">
        <v>27</v>
      </c>
    </row>
    <row r="7347" spans="1:8" ht="12.75" customHeight="1" x14ac:dyDescent="0.2">
      <c r="A7347" s="83" t="s">
        <v>7417</v>
      </c>
      <c r="B7347" s="83" t="s">
        <v>28505</v>
      </c>
      <c r="C7347" s="83" t="s">
        <v>28643</v>
      </c>
      <c r="D7347" s="83" t="s">
        <v>28644</v>
      </c>
      <c r="E7347" s="83" t="s">
        <v>28645</v>
      </c>
      <c r="F7347" s="83" t="s">
        <v>28646</v>
      </c>
      <c r="G7347" s="83" t="s">
        <v>28598</v>
      </c>
      <c r="H7347" s="83" t="s">
        <v>27</v>
      </c>
    </row>
    <row r="7348" spans="1:8" ht="12.75" customHeight="1" x14ac:dyDescent="0.2">
      <c r="A7348" s="83" t="s">
        <v>7418</v>
      </c>
      <c r="B7348" s="83" t="s">
        <v>28505</v>
      </c>
      <c r="C7348" s="83" t="s">
        <v>28643</v>
      </c>
      <c r="D7348" s="83" t="s">
        <v>28644</v>
      </c>
      <c r="E7348" s="83" t="s">
        <v>28645</v>
      </c>
      <c r="F7348" s="83" t="s">
        <v>28646</v>
      </c>
      <c r="G7348" s="83" t="s">
        <v>28599</v>
      </c>
      <c r="H7348" s="83" t="s">
        <v>27</v>
      </c>
    </row>
    <row r="7349" spans="1:8" ht="12.75" customHeight="1" x14ac:dyDescent="0.2">
      <c r="A7349" s="83" t="s">
        <v>7419</v>
      </c>
      <c r="B7349" s="83" t="s">
        <v>28505</v>
      </c>
      <c r="C7349" s="83" t="s">
        <v>28643</v>
      </c>
      <c r="D7349" s="83" t="s">
        <v>28644</v>
      </c>
      <c r="E7349" s="83" t="s">
        <v>28645</v>
      </c>
      <c r="F7349" s="83" t="s">
        <v>28646</v>
      </c>
      <c r="G7349" s="83" t="s">
        <v>28599</v>
      </c>
      <c r="H7349" s="83" t="s">
        <v>27</v>
      </c>
    </row>
    <row r="7350" spans="1:8" ht="12.75" customHeight="1" x14ac:dyDescent="0.2">
      <c r="A7350" s="83" t="s">
        <v>7420</v>
      </c>
      <c r="B7350" s="83" t="s">
        <v>28505</v>
      </c>
      <c r="C7350" s="83" t="s">
        <v>28643</v>
      </c>
      <c r="D7350" s="83" t="s">
        <v>28644</v>
      </c>
      <c r="E7350" s="83" t="s">
        <v>28645</v>
      </c>
      <c r="F7350" s="83" t="s">
        <v>28646</v>
      </c>
      <c r="G7350" s="83" t="s">
        <v>28600</v>
      </c>
      <c r="H7350" s="83" t="s">
        <v>27</v>
      </c>
    </row>
    <row r="7351" spans="1:8" ht="12.75" customHeight="1" x14ac:dyDescent="0.2">
      <c r="A7351" s="83" t="s">
        <v>7421</v>
      </c>
      <c r="B7351" s="83" t="s">
        <v>28505</v>
      </c>
      <c r="C7351" s="83" t="s">
        <v>28643</v>
      </c>
      <c r="D7351" s="83" t="s">
        <v>28644</v>
      </c>
      <c r="E7351" s="83" t="s">
        <v>28645</v>
      </c>
      <c r="F7351" s="83" t="s">
        <v>28646</v>
      </c>
      <c r="G7351" s="83" t="s">
        <v>28600</v>
      </c>
      <c r="H7351" s="83" t="s">
        <v>27</v>
      </c>
    </row>
    <row r="7352" spans="1:8" ht="12.75" customHeight="1" x14ac:dyDescent="0.2">
      <c r="A7352" s="83" t="s">
        <v>7422</v>
      </c>
      <c r="B7352" s="83" t="s">
        <v>28505</v>
      </c>
      <c r="C7352" s="83" t="s">
        <v>28643</v>
      </c>
      <c r="D7352" s="83" t="s">
        <v>28644</v>
      </c>
      <c r="E7352" s="83" t="s">
        <v>28645</v>
      </c>
      <c r="F7352" s="83" t="s">
        <v>28646</v>
      </c>
      <c r="G7352" s="83" t="s">
        <v>28601</v>
      </c>
      <c r="H7352" s="83" t="s">
        <v>27</v>
      </c>
    </row>
    <row r="7353" spans="1:8" ht="12.75" customHeight="1" x14ac:dyDescent="0.2">
      <c r="A7353" s="83" t="s">
        <v>7423</v>
      </c>
      <c r="B7353" s="83" t="s">
        <v>28505</v>
      </c>
      <c r="C7353" s="83" t="s">
        <v>28643</v>
      </c>
      <c r="D7353" s="83" t="s">
        <v>28644</v>
      </c>
      <c r="E7353" s="83" t="s">
        <v>28645</v>
      </c>
      <c r="F7353" s="83" t="s">
        <v>28646</v>
      </c>
      <c r="G7353" s="83" t="s">
        <v>28601</v>
      </c>
      <c r="H7353" s="83" t="s">
        <v>27</v>
      </c>
    </row>
    <row r="7354" spans="1:8" ht="12.75" customHeight="1" x14ac:dyDescent="0.2">
      <c r="A7354" s="83" t="s">
        <v>7424</v>
      </c>
      <c r="B7354" s="83" t="s">
        <v>28505</v>
      </c>
      <c r="C7354" s="83" t="s">
        <v>28643</v>
      </c>
      <c r="D7354" s="83" t="s">
        <v>28644</v>
      </c>
      <c r="E7354" s="83" t="s">
        <v>28645</v>
      </c>
      <c r="F7354" s="83" t="s">
        <v>28646</v>
      </c>
      <c r="G7354" s="83" t="s">
        <v>28602</v>
      </c>
      <c r="H7354" s="83" t="s">
        <v>27</v>
      </c>
    </row>
    <row r="7355" spans="1:8" ht="12.75" customHeight="1" x14ac:dyDescent="0.2">
      <c r="A7355" s="83" t="s">
        <v>7425</v>
      </c>
      <c r="B7355" s="83" t="s">
        <v>28505</v>
      </c>
      <c r="C7355" s="83" t="s">
        <v>28643</v>
      </c>
      <c r="D7355" s="83" t="s">
        <v>28644</v>
      </c>
      <c r="E7355" s="83" t="s">
        <v>28645</v>
      </c>
      <c r="F7355" s="83" t="s">
        <v>28646</v>
      </c>
      <c r="G7355" s="83" t="s">
        <v>28602</v>
      </c>
      <c r="H7355" s="83" t="s">
        <v>27</v>
      </c>
    </row>
    <row r="7356" spans="1:8" ht="12.75" customHeight="1" x14ac:dyDescent="0.2">
      <c r="A7356" s="83" t="s">
        <v>7426</v>
      </c>
      <c r="B7356" s="83" t="s">
        <v>28488</v>
      </c>
      <c r="C7356" s="83" t="s">
        <v>28647</v>
      </c>
      <c r="D7356" s="83" t="s">
        <v>28638</v>
      </c>
      <c r="E7356" s="83" t="s">
        <v>28639</v>
      </c>
      <c r="F7356" s="83" t="s">
        <v>28641</v>
      </c>
      <c r="G7356" s="83" t="s">
        <v>28607</v>
      </c>
      <c r="H7356" s="83" t="s">
        <v>27</v>
      </c>
    </row>
    <row r="7357" spans="1:8" ht="12.75" customHeight="1" x14ac:dyDescent="0.2">
      <c r="A7357" s="83" t="s">
        <v>7427</v>
      </c>
      <c r="B7357" s="83" t="s">
        <v>28488</v>
      </c>
      <c r="C7357" s="83" t="s">
        <v>28647</v>
      </c>
      <c r="D7357" s="83" t="s">
        <v>28638</v>
      </c>
      <c r="E7357" s="83" t="s">
        <v>28639</v>
      </c>
      <c r="F7357" s="83" t="s">
        <v>28641</v>
      </c>
      <c r="G7357" s="83" t="s">
        <v>28607</v>
      </c>
      <c r="H7357" s="83" t="s">
        <v>27</v>
      </c>
    </row>
    <row r="7358" spans="1:8" ht="12.75" customHeight="1" x14ac:dyDescent="0.2">
      <c r="A7358" s="83" t="s">
        <v>7428</v>
      </c>
      <c r="B7358" s="83" t="s">
        <v>28488</v>
      </c>
      <c r="C7358" s="83" t="s">
        <v>28647</v>
      </c>
      <c r="D7358" s="83" t="s">
        <v>28638</v>
      </c>
      <c r="E7358" s="83" t="s">
        <v>28639</v>
      </c>
      <c r="F7358" s="83" t="s">
        <v>28641</v>
      </c>
      <c r="G7358" s="83" t="s">
        <v>28609</v>
      </c>
      <c r="H7358" s="83" t="s">
        <v>27</v>
      </c>
    </row>
    <row r="7359" spans="1:8" ht="12.75" customHeight="1" x14ac:dyDescent="0.2">
      <c r="A7359" s="83" t="s">
        <v>7429</v>
      </c>
      <c r="B7359" s="83" t="s">
        <v>28488</v>
      </c>
      <c r="C7359" s="83" t="s">
        <v>28647</v>
      </c>
      <c r="D7359" s="83" t="s">
        <v>28638</v>
      </c>
      <c r="E7359" s="83" t="s">
        <v>28639</v>
      </c>
      <c r="F7359" s="83" t="s">
        <v>28641</v>
      </c>
      <c r="G7359" s="83" t="s">
        <v>28609</v>
      </c>
      <c r="H7359" s="83" t="s">
        <v>27</v>
      </c>
    </row>
    <row r="7360" spans="1:8" ht="12.75" customHeight="1" x14ac:dyDescent="0.2">
      <c r="A7360" s="83" t="s">
        <v>7430</v>
      </c>
      <c r="B7360" s="83" t="s">
        <v>28488</v>
      </c>
      <c r="C7360" s="83" t="s">
        <v>28647</v>
      </c>
      <c r="D7360" s="83" t="s">
        <v>28638</v>
      </c>
      <c r="E7360" s="83" t="s">
        <v>28639</v>
      </c>
      <c r="F7360" s="83" t="s">
        <v>28641</v>
      </c>
      <c r="G7360" s="83" t="s">
        <v>28610</v>
      </c>
      <c r="H7360" s="83" t="s">
        <v>22</v>
      </c>
    </row>
    <row r="7361" spans="1:8" ht="12.75" customHeight="1" x14ac:dyDescent="0.2">
      <c r="A7361" s="83" t="s">
        <v>7431</v>
      </c>
      <c r="B7361" s="83" t="s">
        <v>28488</v>
      </c>
      <c r="C7361" s="83" t="s">
        <v>28647</v>
      </c>
      <c r="D7361" s="83" t="s">
        <v>28638</v>
      </c>
      <c r="E7361" s="83" t="s">
        <v>28639</v>
      </c>
      <c r="F7361" s="83" t="s">
        <v>28641</v>
      </c>
      <c r="G7361" s="83" t="s">
        <v>28610</v>
      </c>
      <c r="H7361" s="83" t="s">
        <v>22</v>
      </c>
    </row>
    <row r="7362" spans="1:8" ht="12.75" customHeight="1" x14ac:dyDescent="0.2">
      <c r="A7362" s="83" t="s">
        <v>7432</v>
      </c>
      <c r="B7362" s="83" t="s">
        <v>28488</v>
      </c>
      <c r="C7362" s="83" t="s">
        <v>28647</v>
      </c>
      <c r="D7362" s="83" t="s">
        <v>28638</v>
      </c>
      <c r="E7362" s="83" t="s">
        <v>28639</v>
      </c>
      <c r="F7362" s="83" t="s">
        <v>28641</v>
      </c>
      <c r="G7362" s="83" t="s">
        <v>28611</v>
      </c>
      <c r="H7362" s="83" t="s">
        <v>22</v>
      </c>
    </row>
    <row r="7363" spans="1:8" ht="12.75" customHeight="1" x14ac:dyDescent="0.2">
      <c r="A7363" s="83" t="s">
        <v>7433</v>
      </c>
      <c r="B7363" s="83" t="s">
        <v>28488</v>
      </c>
      <c r="C7363" s="83" t="s">
        <v>28647</v>
      </c>
      <c r="D7363" s="83" t="s">
        <v>28638</v>
      </c>
      <c r="E7363" s="83" t="s">
        <v>28639</v>
      </c>
      <c r="F7363" s="83" t="s">
        <v>28641</v>
      </c>
      <c r="G7363" s="83" t="s">
        <v>28611</v>
      </c>
      <c r="H7363" s="83" t="s">
        <v>22</v>
      </c>
    </row>
    <row r="7364" spans="1:8" ht="12.75" customHeight="1" x14ac:dyDescent="0.2">
      <c r="A7364" s="83" t="s">
        <v>7434</v>
      </c>
      <c r="B7364" s="83" t="s">
        <v>28488</v>
      </c>
      <c r="C7364" s="83" t="s">
        <v>28647</v>
      </c>
      <c r="D7364" s="83" t="s">
        <v>28638</v>
      </c>
      <c r="E7364" s="83" t="s">
        <v>28639</v>
      </c>
      <c r="F7364" s="83" t="s">
        <v>28641</v>
      </c>
      <c r="G7364" s="83" t="s">
        <v>28612</v>
      </c>
      <c r="H7364" s="83" t="s">
        <v>22</v>
      </c>
    </row>
    <row r="7365" spans="1:8" ht="12.75" customHeight="1" x14ac:dyDescent="0.2">
      <c r="A7365" s="83" t="s">
        <v>7435</v>
      </c>
      <c r="B7365" s="83" t="s">
        <v>28488</v>
      </c>
      <c r="C7365" s="83" t="s">
        <v>28647</v>
      </c>
      <c r="D7365" s="83" t="s">
        <v>28638</v>
      </c>
      <c r="E7365" s="83" t="s">
        <v>28639</v>
      </c>
      <c r="F7365" s="83" t="s">
        <v>28641</v>
      </c>
      <c r="G7365" s="83" t="s">
        <v>28612</v>
      </c>
      <c r="H7365" s="83" t="s">
        <v>22</v>
      </c>
    </row>
    <row r="7366" spans="1:8" ht="12.75" customHeight="1" x14ac:dyDescent="0.2">
      <c r="A7366" s="83" t="s">
        <v>7436</v>
      </c>
      <c r="B7366" s="83" t="s">
        <v>28488</v>
      </c>
      <c r="C7366" s="83" t="s">
        <v>28647</v>
      </c>
      <c r="D7366" s="83" t="s">
        <v>28638</v>
      </c>
      <c r="E7366" s="83" t="s">
        <v>28639</v>
      </c>
      <c r="F7366" s="83" t="s">
        <v>28641</v>
      </c>
      <c r="G7366" s="83" t="s">
        <v>28614</v>
      </c>
      <c r="H7366" s="83" t="s">
        <v>22</v>
      </c>
    </row>
    <row r="7367" spans="1:8" ht="12.75" customHeight="1" x14ac:dyDescent="0.2">
      <c r="A7367" s="83" t="s">
        <v>7437</v>
      </c>
      <c r="B7367" s="83" t="s">
        <v>28488</v>
      </c>
      <c r="C7367" s="83" t="s">
        <v>28647</v>
      </c>
      <c r="D7367" s="83" t="s">
        <v>28638</v>
      </c>
      <c r="E7367" s="83" t="s">
        <v>28639</v>
      </c>
      <c r="F7367" s="83" t="s">
        <v>28641</v>
      </c>
      <c r="G7367" s="83" t="s">
        <v>28614</v>
      </c>
      <c r="H7367" s="83" t="s">
        <v>22</v>
      </c>
    </row>
    <row r="7368" spans="1:8" ht="12.75" customHeight="1" x14ac:dyDescent="0.2">
      <c r="A7368" s="83" t="s">
        <v>7438</v>
      </c>
      <c r="B7368" s="83" t="s">
        <v>28488</v>
      </c>
      <c r="C7368" s="83" t="s">
        <v>28647</v>
      </c>
      <c r="D7368" s="83" t="s">
        <v>28638</v>
      </c>
      <c r="E7368" s="83" t="s">
        <v>28639</v>
      </c>
      <c r="F7368" s="83" t="s">
        <v>28641</v>
      </c>
      <c r="G7368" s="83" t="s">
        <v>28615</v>
      </c>
      <c r="H7368" s="83" t="s">
        <v>22</v>
      </c>
    </row>
    <row r="7369" spans="1:8" ht="12.75" customHeight="1" x14ac:dyDescent="0.2">
      <c r="A7369" s="83" t="s">
        <v>7439</v>
      </c>
      <c r="B7369" s="83" t="s">
        <v>28488</v>
      </c>
      <c r="C7369" s="83" t="s">
        <v>28647</v>
      </c>
      <c r="D7369" s="83" t="s">
        <v>28638</v>
      </c>
      <c r="E7369" s="83" t="s">
        <v>28639</v>
      </c>
      <c r="F7369" s="83" t="s">
        <v>28641</v>
      </c>
      <c r="G7369" s="83" t="s">
        <v>28615</v>
      </c>
      <c r="H7369" s="83" t="s">
        <v>22</v>
      </c>
    </row>
    <row r="7370" spans="1:8" ht="12.75" customHeight="1" x14ac:dyDescent="0.2">
      <c r="A7370" s="83" t="s">
        <v>7440</v>
      </c>
      <c r="B7370" s="83" t="s">
        <v>28488</v>
      </c>
      <c r="C7370" s="83" t="s">
        <v>28647</v>
      </c>
      <c r="D7370" s="83" t="s">
        <v>28638</v>
      </c>
      <c r="E7370" s="83" t="s">
        <v>28639</v>
      </c>
      <c r="F7370" s="83" t="s">
        <v>28641</v>
      </c>
      <c r="G7370" s="83" t="s">
        <v>28616</v>
      </c>
      <c r="H7370" s="83" t="s">
        <v>22</v>
      </c>
    </row>
    <row r="7371" spans="1:8" ht="12.75" customHeight="1" x14ac:dyDescent="0.2">
      <c r="A7371" s="83" t="s">
        <v>7441</v>
      </c>
      <c r="B7371" s="83" t="s">
        <v>28488</v>
      </c>
      <c r="C7371" s="83" t="s">
        <v>28647</v>
      </c>
      <c r="D7371" s="83" t="s">
        <v>28638</v>
      </c>
      <c r="E7371" s="83" t="s">
        <v>28639</v>
      </c>
      <c r="F7371" s="83" t="s">
        <v>28641</v>
      </c>
      <c r="G7371" s="83" t="s">
        <v>28616</v>
      </c>
      <c r="H7371" s="83" t="s">
        <v>22</v>
      </c>
    </row>
    <row r="7372" spans="1:8" ht="12.75" customHeight="1" x14ac:dyDescent="0.2">
      <c r="A7372" s="83" t="s">
        <v>7442</v>
      </c>
      <c r="B7372" s="83" t="s">
        <v>28488</v>
      </c>
      <c r="C7372" s="83" t="s">
        <v>28647</v>
      </c>
      <c r="D7372" s="83" t="s">
        <v>28638</v>
      </c>
      <c r="E7372" s="83" t="s">
        <v>28639</v>
      </c>
      <c r="F7372" s="83" t="s">
        <v>28641</v>
      </c>
      <c r="G7372" s="83" t="s">
        <v>28617</v>
      </c>
      <c r="H7372" s="83" t="s">
        <v>22</v>
      </c>
    </row>
    <row r="7373" spans="1:8" ht="12.75" customHeight="1" x14ac:dyDescent="0.2">
      <c r="A7373" s="83" t="s">
        <v>7443</v>
      </c>
      <c r="B7373" s="83" t="s">
        <v>28488</v>
      </c>
      <c r="C7373" s="83" t="s">
        <v>28647</v>
      </c>
      <c r="D7373" s="83" t="s">
        <v>28638</v>
      </c>
      <c r="E7373" s="83" t="s">
        <v>28639</v>
      </c>
      <c r="F7373" s="83" t="s">
        <v>28641</v>
      </c>
      <c r="G7373" s="83" t="s">
        <v>28617</v>
      </c>
      <c r="H7373" s="83" t="s">
        <v>22</v>
      </c>
    </row>
    <row r="7374" spans="1:8" ht="12.75" customHeight="1" x14ac:dyDescent="0.2">
      <c r="A7374" s="83" t="s">
        <v>7444</v>
      </c>
      <c r="B7374" s="83" t="s">
        <v>28488</v>
      </c>
      <c r="C7374" s="83" t="s">
        <v>28647</v>
      </c>
      <c r="D7374" s="83" t="s">
        <v>28638</v>
      </c>
      <c r="E7374" s="83" t="s">
        <v>28639</v>
      </c>
      <c r="F7374" s="83" t="s">
        <v>28641</v>
      </c>
      <c r="G7374" s="83" t="s">
        <v>28618</v>
      </c>
      <c r="H7374" s="83" t="s">
        <v>22</v>
      </c>
    </row>
    <row r="7375" spans="1:8" ht="12.75" customHeight="1" x14ac:dyDescent="0.2">
      <c r="A7375" s="83" t="s">
        <v>7445</v>
      </c>
      <c r="B7375" s="83" t="s">
        <v>28488</v>
      </c>
      <c r="C7375" s="83" t="s">
        <v>28647</v>
      </c>
      <c r="D7375" s="83" t="s">
        <v>28638</v>
      </c>
      <c r="E7375" s="83" t="s">
        <v>28639</v>
      </c>
      <c r="F7375" s="83" t="s">
        <v>28641</v>
      </c>
      <c r="G7375" s="83" t="s">
        <v>28618</v>
      </c>
      <c r="H7375" s="83" t="s">
        <v>22</v>
      </c>
    </row>
    <row r="7376" spans="1:8" ht="12.75" customHeight="1" x14ac:dyDescent="0.2">
      <c r="A7376" s="83" t="s">
        <v>7446</v>
      </c>
      <c r="B7376" s="83" t="s">
        <v>28488</v>
      </c>
      <c r="C7376" s="83" t="s">
        <v>28647</v>
      </c>
      <c r="D7376" s="83" t="s">
        <v>28638</v>
      </c>
      <c r="E7376" s="83" t="s">
        <v>28639</v>
      </c>
      <c r="F7376" s="83" t="s">
        <v>28641</v>
      </c>
      <c r="G7376" s="83" t="s">
        <v>28642</v>
      </c>
      <c r="H7376" s="83" t="s">
        <v>22</v>
      </c>
    </row>
    <row r="7377" spans="1:8" ht="12.75" customHeight="1" x14ac:dyDescent="0.2">
      <c r="A7377" s="83" t="s">
        <v>7447</v>
      </c>
      <c r="B7377" s="83" t="s">
        <v>28488</v>
      </c>
      <c r="C7377" s="83" t="s">
        <v>28647</v>
      </c>
      <c r="D7377" s="83" t="s">
        <v>28638</v>
      </c>
      <c r="E7377" s="83" t="s">
        <v>28639</v>
      </c>
      <c r="F7377" s="83" t="s">
        <v>28641</v>
      </c>
      <c r="G7377" s="83" t="s">
        <v>28642</v>
      </c>
      <c r="H7377" s="83" t="s">
        <v>22</v>
      </c>
    </row>
    <row r="7378" spans="1:8" ht="12.75" customHeight="1" x14ac:dyDescent="0.2">
      <c r="A7378" s="83" t="s">
        <v>7448</v>
      </c>
      <c r="B7378" s="83" t="s">
        <v>28505</v>
      </c>
      <c r="C7378" s="83" t="s">
        <v>28648</v>
      </c>
      <c r="D7378" s="83" t="s">
        <v>28644</v>
      </c>
      <c r="E7378" s="83" t="s">
        <v>28645</v>
      </c>
      <c r="F7378" s="83" t="s">
        <v>28646</v>
      </c>
      <c r="G7378" s="83" t="s">
        <v>28598</v>
      </c>
      <c r="H7378" s="83" t="s">
        <v>22</v>
      </c>
    </row>
    <row r="7379" spans="1:8" ht="12.75" customHeight="1" x14ac:dyDescent="0.2">
      <c r="A7379" s="83" t="s">
        <v>7449</v>
      </c>
      <c r="B7379" s="83" t="s">
        <v>28505</v>
      </c>
      <c r="C7379" s="83" t="s">
        <v>28648</v>
      </c>
      <c r="D7379" s="83" t="s">
        <v>28644</v>
      </c>
      <c r="E7379" s="83" t="s">
        <v>28645</v>
      </c>
      <c r="F7379" s="83" t="s">
        <v>28646</v>
      </c>
      <c r="G7379" s="83" t="s">
        <v>28598</v>
      </c>
      <c r="H7379" s="83" t="s">
        <v>22</v>
      </c>
    </row>
    <row r="7380" spans="1:8" ht="12.75" customHeight="1" x14ac:dyDescent="0.2">
      <c r="A7380" s="83" t="s">
        <v>7450</v>
      </c>
      <c r="B7380" s="83" t="s">
        <v>28517</v>
      </c>
      <c r="C7380" s="83" t="s">
        <v>28649</v>
      </c>
      <c r="D7380" s="83" t="s">
        <v>28650</v>
      </c>
      <c r="E7380" s="83" t="s">
        <v>28651</v>
      </c>
      <c r="F7380" s="83" t="s">
        <v>28652</v>
      </c>
      <c r="G7380" s="83" t="s">
        <v>28653</v>
      </c>
      <c r="H7380" s="83" t="s">
        <v>22</v>
      </c>
    </row>
    <row r="7381" spans="1:8" ht="12.75" customHeight="1" x14ac:dyDescent="0.2">
      <c r="A7381" s="83" t="s">
        <v>7451</v>
      </c>
      <c r="B7381" s="83" t="s">
        <v>28517</v>
      </c>
      <c r="C7381" s="83" t="s">
        <v>28649</v>
      </c>
      <c r="D7381" s="83" t="s">
        <v>28650</v>
      </c>
      <c r="E7381" s="83" t="s">
        <v>28651</v>
      </c>
      <c r="F7381" s="83" t="s">
        <v>28652</v>
      </c>
      <c r="G7381" s="83" t="s">
        <v>28653</v>
      </c>
      <c r="H7381" s="83" t="s">
        <v>22</v>
      </c>
    </row>
    <row r="7382" spans="1:8" ht="12.75" customHeight="1" x14ac:dyDescent="0.2">
      <c r="A7382" s="83" t="s">
        <v>7452</v>
      </c>
      <c r="B7382" s="83" t="s">
        <v>28517</v>
      </c>
      <c r="C7382" s="83" t="s">
        <v>28649</v>
      </c>
      <c r="D7382" s="83" t="s">
        <v>28650</v>
      </c>
      <c r="E7382" s="83" t="s">
        <v>28651</v>
      </c>
      <c r="F7382" s="83" t="s">
        <v>28652</v>
      </c>
      <c r="G7382" s="83" t="s">
        <v>28654</v>
      </c>
      <c r="H7382" s="83" t="s">
        <v>22</v>
      </c>
    </row>
    <row r="7383" spans="1:8" ht="12.75" customHeight="1" x14ac:dyDescent="0.2">
      <c r="A7383" s="83" t="s">
        <v>7453</v>
      </c>
      <c r="B7383" s="83" t="s">
        <v>28517</v>
      </c>
      <c r="C7383" s="83" t="s">
        <v>28649</v>
      </c>
      <c r="D7383" s="83" t="s">
        <v>28650</v>
      </c>
      <c r="E7383" s="83" t="s">
        <v>28651</v>
      </c>
      <c r="F7383" s="83" t="s">
        <v>28652</v>
      </c>
      <c r="G7383" s="83" t="s">
        <v>28654</v>
      </c>
      <c r="H7383" s="83" t="s">
        <v>22</v>
      </c>
    </row>
    <row r="7384" spans="1:8" ht="12.75" customHeight="1" x14ac:dyDescent="0.2">
      <c r="A7384" s="83" t="s">
        <v>7454</v>
      </c>
      <c r="B7384" s="83" t="s">
        <v>28517</v>
      </c>
      <c r="C7384" s="83" t="s">
        <v>28649</v>
      </c>
      <c r="D7384" s="83" t="s">
        <v>28650</v>
      </c>
      <c r="E7384" s="83" t="s">
        <v>28651</v>
      </c>
      <c r="F7384" s="83" t="s">
        <v>28652</v>
      </c>
      <c r="G7384" s="83" t="s">
        <v>28655</v>
      </c>
      <c r="H7384" s="83" t="s">
        <v>22</v>
      </c>
    </row>
    <row r="7385" spans="1:8" ht="12.75" customHeight="1" x14ac:dyDescent="0.2">
      <c r="A7385" s="83" t="s">
        <v>7455</v>
      </c>
      <c r="B7385" s="83" t="s">
        <v>28517</v>
      </c>
      <c r="C7385" s="83" t="s">
        <v>28649</v>
      </c>
      <c r="D7385" s="83" t="s">
        <v>28650</v>
      </c>
      <c r="E7385" s="83" t="s">
        <v>28651</v>
      </c>
      <c r="F7385" s="83" t="s">
        <v>28652</v>
      </c>
      <c r="G7385" s="83" t="s">
        <v>28655</v>
      </c>
      <c r="H7385" s="83" t="s">
        <v>22</v>
      </c>
    </row>
    <row r="7386" spans="1:8" ht="12.75" customHeight="1" x14ac:dyDescent="0.2">
      <c r="A7386" s="83" t="s">
        <v>7456</v>
      </c>
      <c r="B7386" s="83" t="s">
        <v>28517</v>
      </c>
      <c r="C7386" s="83" t="s">
        <v>28649</v>
      </c>
      <c r="D7386" s="83" t="s">
        <v>28650</v>
      </c>
      <c r="E7386" s="83" t="s">
        <v>28651</v>
      </c>
      <c r="F7386" s="83" t="s">
        <v>28652</v>
      </c>
      <c r="G7386" s="83" t="s">
        <v>28656</v>
      </c>
      <c r="H7386" s="83" t="s">
        <v>22</v>
      </c>
    </row>
    <row r="7387" spans="1:8" ht="12.75" customHeight="1" x14ac:dyDescent="0.2">
      <c r="A7387" s="83" t="s">
        <v>7457</v>
      </c>
      <c r="B7387" s="83" t="s">
        <v>28517</v>
      </c>
      <c r="C7387" s="83" t="s">
        <v>28649</v>
      </c>
      <c r="D7387" s="83" t="s">
        <v>28650</v>
      </c>
      <c r="E7387" s="83" t="s">
        <v>28651</v>
      </c>
      <c r="F7387" s="83" t="s">
        <v>28652</v>
      </c>
      <c r="G7387" s="83" t="s">
        <v>28656</v>
      </c>
      <c r="H7387" s="83" t="s">
        <v>22</v>
      </c>
    </row>
    <row r="7388" spans="1:8" ht="12.75" customHeight="1" x14ac:dyDescent="0.2">
      <c r="A7388" s="83" t="s">
        <v>7458</v>
      </c>
      <c r="B7388" s="83" t="s">
        <v>28517</v>
      </c>
      <c r="C7388" s="83" t="s">
        <v>28649</v>
      </c>
      <c r="D7388" s="83" t="s">
        <v>28650</v>
      </c>
      <c r="E7388" s="83" t="s">
        <v>28651</v>
      </c>
      <c r="F7388" s="83" t="s">
        <v>28652</v>
      </c>
      <c r="G7388" s="83" t="s">
        <v>28657</v>
      </c>
      <c r="H7388" s="83" t="s">
        <v>22</v>
      </c>
    </row>
    <row r="7389" spans="1:8" ht="12.75" customHeight="1" x14ac:dyDescent="0.2">
      <c r="A7389" s="83" t="s">
        <v>7459</v>
      </c>
      <c r="B7389" s="83" t="s">
        <v>28517</v>
      </c>
      <c r="C7389" s="83" t="s">
        <v>28649</v>
      </c>
      <c r="D7389" s="83" t="s">
        <v>28650</v>
      </c>
      <c r="E7389" s="83" t="s">
        <v>28651</v>
      </c>
      <c r="F7389" s="83" t="s">
        <v>28652</v>
      </c>
      <c r="G7389" s="83" t="s">
        <v>28657</v>
      </c>
      <c r="H7389" s="83" t="s">
        <v>22</v>
      </c>
    </row>
    <row r="7390" spans="1:8" ht="12.75" customHeight="1" x14ac:dyDescent="0.2">
      <c r="A7390" s="83" t="s">
        <v>7460</v>
      </c>
      <c r="B7390" s="83" t="s">
        <v>28517</v>
      </c>
      <c r="C7390" s="83" t="s">
        <v>28649</v>
      </c>
      <c r="D7390" s="83" t="s">
        <v>28650</v>
      </c>
      <c r="E7390" s="83" t="s">
        <v>28651</v>
      </c>
      <c r="F7390" s="83" t="s">
        <v>28652</v>
      </c>
      <c r="G7390" s="83" t="s">
        <v>28658</v>
      </c>
      <c r="H7390" s="83" t="s">
        <v>22</v>
      </c>
    </row>
    <row r="7391" spans="1:8" ht="12.75" customHeight="1" x14ac:dyDescent="0.2">
      <c r="A7391" s="83" t="s">
        <v>7461</v>
      </c>
      <c r="B7391" s="83" t="s">
        <v>28517</v>
      </c>
      <c r="C7391" s="83" t="s">
        <v>28649</v>
      </c>
      <c r="D7391" s="83" t="s">
        <v>28650</v>
      </c>
      <c r="E7391" s="83" t="s">
        <v>28651</v>
      </c>
      <c r="F7391" s="83" t="s">
        <v>28652</v>
      </c>
      <c r="G7391" s="83" t="s">
        <v>28658</v>
      </c>
      <c r="H7391" s="83" t="s">
        <v>22</v>
      </c>
    </row>
    <row r="7392" spans="1:8" ht="12.75" customHeight="1" x14ac:dyDescent="0.2">
      <c r="A7392" s="83" t="s">
        <v>7462</v>
      </c>
      <c r="B7392" s="83" t="s">
        <v>28517</v>
      </c>
      <c r="C7392" s="83" t="s">
        <v>28649</v>
      </c>
      <c r="D7392" s="83" t="s">
        <v>28650</v>
      </c>
      <c r="E7392" s="83" t="s">
        <v>28651</v>
      </c>
      <c r="F7392" s="83" t="s">
        <v>28652</v>
      </c>
      <c r="G7392" s="83" t="s">
        <v>28659</v>
      </c>
      <c r="H7392" s="83" t="s">
        <v>22</v>
      </c>
    </row>
    <row r="7393" spans="1:8" ht="12.75" customHeight="1" x14ac:dyDescent="0.2">
      <c r="A7393" s="83" t="s">
        <v>7463</v>
      </c>
      <c r="B7393" s="83" t="s">
        <v>28517</v>
      </c>
      <c r="C7393" s="83" t="s">
        <v>28649</v>
      </c>
      <c r="D7393" s="83" t="s">
        <v>28650</v>
      </c>
      <c r="E7393" s="83" t="s">
        <v>28651</v>
      </c>
      <c r="F7393" s="83" t="s">
        <v>28652</v>
      </c>
      <c r="G7393" s="83" t="s">
        <v>28659</v>
      </c>
      <c r="H7393" s="83" t="s">
        <v>22</v>
      </c>
    </row>
    <row r="7394" spans="1:8" ht="12.75" customHeight="1" x14ac:dyDescent="0.2">
      <c r="A7394" s="83" t="s">
        <v>7464</v>
      </c>
      <c r="B7394" s="83" t="s">
        <v>28517</v>
      </c>
      <c r="C7394" s="83" t="s">
        <v>28649</v>
      </c>
      <c r="D7394" s="83" t="s">
        <v>28650</v>
      </c>
      <c r="E7394" s="83" t="s">
        <v>28651</v>
      </c>
      <c r="F7394" s="83" t="s">
        <v>28652</v>
      </c>
      <c r="G7394" s="83" t="s">
        <v>28660</v>
      </c>
      <c r="H7394" s="83" t="s">
        <v>22</v>
      </c>
    </row>
    <row r="7395" spans="1:8" ht="12.75" customHeight="1" x14ac:dyDescent="0.2">
      <c r="A7395" s="83" t="s">
        <v>7465</v>
      </c>
      <c r="B7395" s="83" t="s">
        <v>28517</v>
      </c>
      <c r="C7395" s="83" t="s">
        <v>28649</v>
      </c>
      <c r="D7395" s="83" t="s">
        <v>28650</v>
      </c>
      <c r="E7395" s="83" t="s">
        <v>28651</v>
      </c>
      <c r="F7395" s="83" t="s">
        <v>28652</v>
      </c>
      <c r="G7395" s="83" t="s">
        <v>28660</v>
      </c>
      <c r="H7395" s="83" t="s">
        <v>22</v>
      </c>
    </row>
    <row r="7396" spans="1:8" ht="12.75" customHeight="1" x14ac:dyDescent="0.2">
      <c r="A7396" s="83" t="s">
        <v>7466</v>
      </c>
      <c r="B7396" s="83" t="s">
        <v>28517</v>
      </c>
      <c r="C7396" s="83" t="s">
        <v>28649</v>
      </c>
      <c r="D7396" s="83" t="s">
        <v>28650</v>
      </c>
      <c r="E7396" s="83" t="s">
        <v>28651</v>
      </c>
      <c r="F7396" s="83" t="s">
        <v>28652</v>
      </c>
      <c r="G7396" s="83" t="s">
        <v>28661</v>
      </c>
      <c r="H7396" s="83" t="s">
        <v>22</v>
      </c>
    </row>
    <row r="7397" spans="1:8" ht="12.75" customHeight="1" x14ac:dyDescent="0.2">
      <c r="A7397" s="83" t="s">
        <v>7467</v>
      </c>
      <c r="B7397" s="83" t="s">
        <v>28517</v>
      </c>
      <c r="C7397" s="83" t="s">
        <v>28649</v>
      </c>
      <c r="D7397" s="83" t="s">
        <v>28650</v>
      </c>
      <c r="E7397" s="83" t="s">
        <v>28651</v>
      </c>
      <c r="F7397" s="83" t="s">
        <v>28652</v>
      </c>
      <c r="G7397" s="83" t="s">
        <v>28661</v>
      </c>
      <c r="H7397" s="83" t="s">
        <v>22</v>
      </c>
    </row>
    <row r="7398" spans="1:8" ht="12.75" customHeight="1" x14ac:dyDescent="0.2">
      <c r="A7398" s="83" t="s">
        <v>7468</v>
      </c>
      <c r="B7398" s="83" t="s">
        <v>28517</v>
      </c>
      <c r="C7398" s="83" t="s">
        <v>28649</v>
      </c>
      <c r="D7398" s="83" t="s">
        <v>28650</v>
      </c>
      <c r="E7398" s="83" t="s">
        <v>28651</v>
      </c>
      <c r="F7398" s="83" t="s">
        <v>28652</v>
      </c>
      <c r="G7398" s="83" t="s">
        <v>28662</v>
      </c>
      <c r="H7398" s="83" t="s">
        <v>22</v>
      </c>
    </row>
    <row r="7399" spans="1:8" ht="12.75" customHeight="1" x14ac:dyDescent="0.2">
      <c r="A7399" s="83" t="s">
        <v>7469</v>
      </c>
      <c r="B7399" s="83" t="s">
        <v>28517</v>
      </c>
      <c r="C7399" s="83" t="s">
        <v>28649</v>
      </c>
      <c r="D7399" s="83" t="s">
        <v>28650</v>
      </c>
      <c r="E7399" s="83" t="s">
        <v>28651</v>
      </c>
      <c r="F7399" s="83" t="s">
        <v>28652</v>
      </c>
      <c r="G7399" s="83" t="s">
        <v>28662</v>
      </c>
      <c r="H7399" s="83" t="s">
        <v>22</v>
      </c>
    </row>
    <row r="7400" spans="1:8" ht="12.75" customHeight="1" x14ac:dyDescent="0.2">
      <c r="A7400" s="83" t="s">
        <v>7470</v>
      </c>
      <c r="B7400" s="83" t="s">
        <v>28517</v>
      </c>
      <c r="C7400" s="83" t="s">
        <v>28649</v>
      </c>
      <c r="D7400" s="83" t="s">
        <v>28650</v>
      </c>
      <c r="E7400" s="83" t="s">
        <v>28651</v>
      </c>
      <c r="F7400" s="83" t="s">
        <v>28652</v>
      </c>
      <c r="G7400" s="83" t="s">
        <v>28663</v>
      </c>
      <c r="H7400" s="83" t="s">
        <v>22</v>
      </c>
    </row>
    <row r="7401" spans="1:8" ht="12.75" customHeight="1" x14ac:dyDescent="0.2">
      <c r="A7401" s="83" t="s">
        <v>7471</v>
      </c>
      <c r="B7401" s="83" t="s">
        <v>28517</v>
      </c>
      <c r="C7401" s="83" t="s">
        <v>28649</v>
      </c>
      <c r="D7401" s="83" t="s">
        <v>28650</v>
      </c>
      <c r="E7401" s="83" t="s">
        <v>28651</v>
      </c>
      <c r="F7401" s="83" t="s">
        <v>28652</v>
      </c>
      <c r="G7401" s="83" t="s">
        <v>28663</v>
      </c>
      <c r="H7401" s="83" t="s">
        <v>22</v>
      </c>
    </row>
    <row r="7402" spans="1:8" ht="12.75" customHeight="1" x14ac:dyDescent="0.2">
      <c r="A7402" s="83" t="s">
        <v>7472</v>
      </c>
      <c r="B7402" s="83" t="s">
        <v>28664</v>
      </c>
      <c r="C7402" s="83" t="s">
        <v>28643</v>
      </c>
      <c r="D7402" s="83" t="s">
        <v>28665</v>
      </c>
      <c r="E7402" s="83" t="s">
        <v>28666</v>
      </c>
      <c r="F7402" s="83" t="s">
        <v>28667</v>
      </c>
      <c r="G7402" s="83" t="s">
        <v>28668</v>
      </c>
      <c r="H7402" s="83" t="s">
        <v>22</v>
      </c>
    </row>
    <row r="7403" spans="1:8" ht="12.75" customHeight="1" x14ac:dyDescent="0.2">
      <c r="A7403" s="83" t="s">
        <v>7473</v>
      </c>
      <c r="B7403" s="83" t="s">
        <v>28664</v>
      </c>
      <c r="C7403" s="83" t="s">
        <v>28643</v>
      </c>
      <c r="D7403" s="83" t="s">
        <v>28665</v>
      </c>
      <c r="E7403" s="83" t="s">
        <v>28666</v>
      </c>
      <c r="F7403" s="83" t="s">
        <v>28667</v>
      </c>
      <c r="G7403" s="83" t="s">
        <v>28668</v>
      </c>
      <c r="H7403" s="83" t="s">
        <v>22</v>
      </c>
    </row>
    <row r="7404" spans="1:8" ht="12.75" customHeight="1" x14ac:dyDescent="0.2">
      <c r="A7404" s="83" t="s">
        <v>7474</v>
      </c>
      <c r="B7404" s="83" t="s">
        <v>28669</v>
      </c>
      <c r="C7404" s="83" t="s">
        <v>28670</v>
      </c>
      <c r="D7404" s="83" t="s">
        <v>28671</v>
      </c>
      <c r="E7404" s="83" t="s">
        <v>28672</v>
      </c>
      <c r="F7404" s="83" t="s">
        <v>28673</v>
      </c>
      <c r="G7404" s="83" t="s">
        <v>28674</v>
      </c>
      <c r="H7404" s="83" t="s">
        <v>22</v>
      </c>
    </row>
    <row r="7405" spans="1:8" ht="12.75" customHeight="1" x14ac:dyDescent="0.2">
      <c r="A7405" s="83" t="s">
        <v>7475</v>
      </c>
      <c r="B7405" s="83" t="s">
        <v>28669</v>
      </c>
      <c r="C7405" s="83" t="s">
        <v>28670</v>
      </c>
      <c r="D7405" s="83" t="s">
        <v>28671</v>
      </c>
      <c r="E7405" s="83" t="s">
        <v>28672</v>
      </c>
      <c r="F7405" s="83" t="s">
        <v>28673</v>
      </c>
      <c r="G7405" s="83" t="s">
        <v>28674</v>
      </c>
      <c r="H7405" s="83" t="s">
        <v>22</v>
      </c>
    </row>
    <row r="7406" spans="1:8" ht="12.75" customHeight="1" x14ac:dyDescent="0.2">
      <c r="A7406" s="83" t="s">
        <v>7476</v>
      </c>
      <c r="B7406" s="83" t="s">
        <v>28669</v>
      </c>
      <c r="C7406" s="83" t="s">
        <v>28670</v>
      </c>
      <c r="D7406" s="83" t="s">
        <v>28671</v>
      </c>
      <c r="E7406" s="83" t="s">
        <v>28672</v>
      </c>
      <c r="F7406" s="83" t="s">
        <v>28673</v>
      </c>
      <c r="G7406" s="83" t="s">
        <v>28675</v>
      </c>
      <c r="H7406" s="83" t="s">
        <v>22</v>
      </c>
    </row>
    <row r="7407" spans="1:8" ht="12.75" customHeight="1" x14ac:dyDescent="0.2">
      <c r="A7407" s="83" t="s">
        <v>7477</v>
      </c>
      <c r="B7407" s="83" t="s">
        <v>28669</v>
      </c>
      <c r="C7407" s="83" t="s">
        <v>28670</v>
      </c>
      <c r="D7407" s="83" t="s">
        <v>28671</v>
      </c>
      <c r="E7407" s="83" t="s">
        <v>28672</v>
      </c>
      <c r="F7407" s="83" t="s">
        <v>28673</v>
      </c>
      <c r="G7407" s="83" t="s">
        <v>28675</v>
      </c>
      <c r="H7407" s="83" t="s">
        <v>22</v>
      </c>
    </row>
    <row r="7408" spans="1:8" ht="12.75" customHeight="1" x14ac:dyDescent="0.2">
      <c r="A7408" s="83" t="s">
        <v>7478</v>
      </c>
      <c r="B7408" s="83" t="s">
        <v>28664</v>
      </c>
      <c r="C7408" s="83" t="s">
        <v>28643</v>
      </c>
      <c r="D7408" s="83" t="s">
        <v>28665</v>
      </c>
      <c r="E7408" s="83" t="s">
        <v>28666</v>
      </c>
      <c r="F7408" s="83" t="s">
        <v>28667</v>
      </c>
      <c r="G7408" s="83" t="s">
        <v>28676</v>
      </c>
      <c r="H7408" s="83" t="s">
        <v>22</v>
      </c>
    </row>
    <row r="7409" spans="1:8" ht="12.75" customHeight="1" x14ac:dyDescent="0.2">
      <c r="A7409" s="83" t="s">
        <v>7479</v>
      </c>
      <c r="B7409" s="83" t="s">
        <v>28664</v>
      </c>
      <c r="C7409" s="83" t="s">
        <v>28643</v>
      </c>
      <c r="D7409" s="83" t="s">
        <v>28665</v>
      </c>
      <c r="E7409" s="83" t="s">
        <v>28666</v>
      </c>
      <c r="F7409" s="83" t="s">
        <v>28667</v>
      </c>
      <c r="G7409" s="83" t="s">
        <v>28676</v>
      </c>
      <c r="H7409" s="83" t="s">
        <v>22</v>
      </c>
    </row>
    <row r="7410" spans="1:8" ht="12.75" customHeight="1" x14ac:dyDescent="0.2">
      <c r="A7410" s="83" t="s">
        <v>7480</v>
      </c>
      <c r="B7410" s="83" t="s">
        <v>28664</v>
      </c>
      <c r="C7410" s="83" t="s">
        <v>28643</v>
      </c>
      <c r="D7410" s="83" t="s">
        <v>28665</v>
      </c>
      <c r="E7410" s="83" t="s">
        <v>28666</v>
      </c>
      <c r="F7410" s="83" t="s">
        <v>28667</v>
      </c>
      <c r="G7410" s="83" t="s">
        <v>28677</v>
      </c>
      <c r="H7410" s="83" t="s">
        <v>22</v>
      </c>
    </row>
    <row r="7411" spans="1:8" ht="12.75" customHeight="1" x14ac:dyDescent="0.2">
      <c r="A7411" s="83" t="s">
        <v>7481</v>
      </c>
      <c r="B7411" s="83" t="s">
        <v>28664</v>
      </c>
      <c r="C7411" s="83" t="s">
        <v>28643</v>
      </c>
      <c r="D7411" s="83" t="s">
        <v>28665</v>
      </c>
      <c r="E7411" s="83" t="s">
        <v>28666</v>
      </c>
      <c r="F7411" s="83" t="s">
        <v>28667</v>
      </c>
      <c r="G7411" s="83" t="s">
        <v>28677</v>
      </c>
      <c r="H7411" s="83" t="s">
        <v>22</v>
      </c>
    </row>
    <row r="7412" spans="1:8" ht="12.75" customHeight="1" x14ac:dyDescent="0.2">
      <c r="A7412" s="83" t="s">
        <v>7482</v>
      </c>
      <c r="B7412" s="83" t="s">
        <v>28678</v>
      </c>
      <c r="C7412" s="83" t="s">
        <v>28647</v>
      </c>
      <c r="D7412" s="83" t="s">
        <v>28671</v>
      </c>
      <c r="E7412" s="83" t="s">
        <v>28672</v>
      </c>
      <c r="F7412" s="83" t="s">
        <v>28673</v>
      </c>
      <c r="G7412" s="83" t="s">
        <v>28679</v>
      </c>
      <c r="H7412" s="83" t="s">
        <v>22</v>
      </c>
    </row>
    <row r="7413" spans="1:8" ht="12.75" customHeight="1" x14ac:dyDescent="0.2">
      <c r="A7413" s="83" t="s">
        <v>7483</v>
      </c>
      <c r="B7413" s="83" t="s">
        <v>28678</v>
      </c>
      <c r="C7413" s="83" t="s">
        <v>28647</v>
      </c>
      <c r="D7413" s="83" t="s">
        <v>28671</v>
      </c>
      <c r="E7413" s="83" t="s">
        <v>28672</v>
      </c>
      <c r="F7413" s="83" t="s">
        <v>28673</v>
      </c>
      <c r="G7413" s="83" t="s">
        <v>28679</v>
      </c>
      <c r="H7413" s="83" t="s">
        <v>22</v>
      </c>
    </row>
    <row r="7414" spans="1:8" ht="12.75" customHeight="1" x14ac:dyDescent="0.2">
      <c r="A7414" s="83" t="s">
        <v>7484</v>
      </c>
      <c r="B7414" s="83" t="s">
        <v>28678</v>
      </c>
      <c r="C7414" s="83" t="s">
        <v>28647</v>
      </c>
      <c r="D7414" s="83" t="s">
        <v>28671</v>
      </c>
      <c r="E7414" s="83" t="s">
        <v>28672</v>
      </c>
      <c r="F7414" s="83" t="s">
        <v>28673</v>
      </c>
      <c r="G7414" s="83" t="s">
        <v>28680</v>
      </c>
      <c r="H7414" s="83" t="s">
        <v>27</v>
      </c>
    </row>
    <row r="7415" spans="1:8" ht="12.75" customHeight="1" x14ac:dyDescent="0.2">
      <c r="A7415" s="83" t="s">
        <v>7485</v>
      </c>
      <c r="B7415" s="83" t="s">
        <v>28678</v>
      </c>
      <c r="C7415" s="83" t="s">
        <v>28647</v>
      </c>
      <c r="D7415" s="83" t="s">
        <v>28671</v>
      </c>
      <c r="E7415" s="83" t="s">
        <v>28672</v>
      </c>
      <c r="F7415" s="83" t="s">
        <v>28673</v>
      </c>
      <c r="G7415" s="83" t="s">
        <v>28680</v>
      </c>
      <c r="H7415" s="83" t="s">
        <v>27</v>
      </c>
    </row>
    <row r="7416" spans="1:8" ht="12.75" customHeight="1" x14ac:dyDescent="0.2">
      <c r="A7416" s="83" t="s">
        <v>7486</v>
      </c>
      <c r="B7416" s="83" t="s">
        <v>28678</v>
      </c>
      <c r="C7416" s="83" t="s">
        <v>28647</v>
      </c>
      <c r="D7416" s="83" t="s">
        <v>28671</v>
      </c>
      <c r="E7416" s="83" t="s">
        <v>28672</v>
      </c>
      <c r="F7416" s="83" t="s">
        <v>28673</v>
      </c>
      <c r="G7416" s="83" t="s">
        <v>28681</v>
      </c>
      <c r="H7416" s="83" t="s">
        <v>27</v>
      </c>
    </row>
    <row r="7417" spans="1:8" ht="12.75" customHeight="1" x14ac:dyDescent="0.2">
      <c r="A7417" s="83" t="s">
        <v>7487</v>
      </c>
      <c r="B7417" s="83" t="s">
        <v>28678</v>
      </c>
      <c r="C7417" s="83" t="s">
        <v>28647</v>
      </c>
      <c r="D7417" s="83" t="s">
        <v>28671</v>
      </c>
      <c r="E7417" s="83" t="s">
        <v>28672</v>
      </c>
      <c r="F7417" s="83" t="s">
        <v>28673</v>
      </c>
      <c r="G7417" s="83" t="s">
        <v>28681</v>
      </c>
      <c r="H7417" s="83" t="s">
        <v>27</v>
      </c>
    </row>
    <row r="7418" spans="1:8" ht="12.75" customHeight="1" x14ac:dyDescent="0.2">
      <c r="A7418" s="83" t="s">
        <v>7488</v>
      </c>
      <c r="B7418" s="83" t="s">
        <v>28678</v>
      </c>
      <c r="C7418" s="83" t="s">
        <v>28647</v>
      </c>
      <c r="D7418" s="83" t="s">
        <v>28671</v>
      </c>
      <c r="E7418" s="83" t="s">
        <v>28672</v>
      </c>
      <c r="F7418" s="83" t="s">
        <v>28673</v>
      </c>
      <c r="G7418" s="83" t="s">
        <v>28682</v>
      </c>
      <c r="H7418" s="83" t="s">
        <v>27</v>
      </c>
    </row>
    <row r="7419" spans="1:8" ht="12.75" customHeight="1" x14ac:dyDescent="0.2">
      <c r="A7419" s="83" t="s">
        <v>7489</v>
      </c>
      <c r="B7419" s="83" t="s">
        <v>28678</v>
      </c>
      <c r="C7419" s="83" t="s">
        <v>28647</v>
      </c>
      <c r="D7419" s="83" t="s">
        <v>28671</v>
      </c>
      <c r="E7419" s="83" t="s">
        <v>28672</v>
      </c>
      <c r="F7419" s="83" t="s">
        <v>28673</v>
      </c>
      <c r="G7419" s="83" t="s">
        <v>28682</v>
      </c>
      <c r="H7419" s="83" t="s">
        <v>27</v>
      </c>
    </row>
    <row r="7420" spans="1:8" ht="12.75" customHeight="1" x14ac:dyDescent="0.2">
      <c r="A7420" s="83" t="s">
        <v>7490</v>
      </c>
      <c r="B7420" s="83" t="s">
        <v>28678</v>
      </c>
      <c r="C7420" s="83" t="s">
        <v>28647</v>
      </c>
      <c r="D7420" s="83" t="s">
        <v>28671</v>
      </c>
      <c r="E7420" s="83" t="s">
        <v>28672</v>
      </c>
      <c r="F7420" s="83" t="s">
        <v>28673</v>
      </c>
      <c r="G7420" s="83" t="s">
        <v>28683</v>
      </c>
      <c r="H7420" s="83" t="s">
        <v>27</v>
      </c>
    </row>
    <row r="7421" spans="1:8" ht="12.75" customHeight="1" x14ac:dyDescent="0.2">
      <c r="A7421" s="83" t="s">
        <v>7491</v>
      </c>
      <c r="B7421" s="83" t="s">
        <v>28678</v>
      </c>
      <c r="C7421" s="83" t="s">
        <v>28647</v>
      </c>
      <c r="D7421" s="83" t="s">
        <v>28671</v>
      </c>
      <c r="E7421" s="83" t="s">
        <v>28672</v>
      </c>
      <c r="F7421" s="83" t="s">
        <v>28673</v>
      </c>
      <c r="G7421" s="83" t="s">
        <v>28683</v>
      </c>
      <c r="H7421" s="83" t="s">
        <v>27</v>
      </c>
    </row>
    <row r="7422" spans="1:8" ht="12.75" customHeight="1" x14ac:dyDescent="0.2">
      <c r="A7422" s="83" t="s">
        <v>7492</v>
      </c>
      <c r="B7422" s="83" t="s">
        <v>28678</v>
      </c>
      <c r="C7422" s="83" t="s">
        <v>28647</v>
      </c>
      <c r="D7422" s="83" t="s">
        <v>28671</v>
      </c>
      <c r="E7422" s="83" t="s">
        <v>28672</v>
      </c>
      <c r="F7422" s="83" t="s">
        <v>28673</v>
      </c>
      <c r="G7422" s="83" t="s">
        <v>28684</v>
      </c>
      <c r="H7422" s="83" t="s">
        <v>27</v>
      </c>
    </row>
    <row r="7423" spans="1:8" ht="12.75" customHeight="1" x14ac:dyDescent="0.2">
      <c r="A7423" s="83" t="s">
        <v>7493</v>
      </c>
      <c r="B7423" s="83" t="s">
        <v>28678</v>
      </c>
      <c r="C7423" s="83" t="s">
        <v>28647</v>
      </c>
      <c r="D7423" s="83" t="s">
        <v>28671</v>
      </c>
      <c r="E7423" s="83" t="s">
        <v>28672</v>
      </c>
      <c r="F7423" s="83" t="s">
        <v>28673</v>
      </c>
      <c r="G7423" s="83" t="s">
        <v>28684</v>
      </c>
      <c r="H7423" s="83" t="s">
        <v>27</v>
      </c>
    </row>
    <row r="7424" spans="1:8" ht="12.75" customHeight="1" x14ac:dyDescent="0.2">
      <c r="A7424" s="83" t="s">
        <v>7494</v>
      </c>
      <c r="B7424" s="83" t="s">
        <v>28678</v>
      </c>
      <c r="C7424" s="83" t="s">
        <v>28647</v>
      </c>
      <c r="D7424" s="83" t="s">
        <v>28671</v>
      </c>
      <c r="E7424" s="83" t="s">
        <v>28672</v>
      </c>
      <c r="F7424" s="83" t="s">
        <v>28673</v>
      </c>
      <c r="G7424" s="83" t="s">
        <v>28685</v>
      </c>
      <c r="H7424" s="83" t="s">
        <v>27</v>
      </c>
    </row>
    <row r="7425" spans="1:8" ht="12.75" customHeight="1" x14ac:dyDescent="0.2">
      <c r="A7425" s="83" t="s">
        <v>7495</v>
      </c>
      <c r="B7425" s="83" t="s">
        <v>28678</v>
      </c>
      <c r="C7425" s="83" t="s">
        <v>28647</v>
      </c>
      <c r="D7425" s="83" t="s">
        <v>28671</v>
      </c>
      <c r="E7425" s="83" t="s">
        <v>28672</v>
      </c>
      <c r="F7425" s="83" t="s">
        <v>28673</v>
      </c>
      <c r="G7425" s="83" t="s">
        <v>28685</v>
      </c>
      <c r="H7425" s="83" t="s">
        <v>27</v>
      </c>
    </row>
    <row r="7426" spans="1:8" ht="12.75" customHeight="1" x14ac:dyDescent="0.2">
      <c r="A7426" s="83" t="s">
        <v>7496</v>
      </c>
      <c r="B7426" s="83" t="s">
        <v>28678</v>
      </c>
      <c r="C7426" s="83" t="s">
        <v>28647</v>
      </c>
      <c r="D7426" s="83" t="s">
        <v>28671</v>
      </c>
      <c r="E7426" s="83" t="s">
        <v>28672</v>
      </c>
      <c r="F7426" s="83" t="s">
        <v>28673</v>
      </c>
      <c r="G7426" s="83" t="s">
        <v>28686</v>
      </c>
      <c r="H7426" s="83" t="s">
        <v>27</v>
      </c>
    </row>
    <row r="7427" spans="1:8" ht="12.75" customHeight="1" x14ac:dyDescent="0.2">
      <c r="A7427" s="83" t="s">
        <v>7497</v>
      </c>
      <c r="B7427" s="83" t="s">
        <v>28678</v>
      </c>
      <c r="C7427" s="83" t="s">
        <v>28647</v>
      </c>
      <c r="D7427" s="83" t="s">
        <v>28671</v>
      </c>
      <c r="E7427" s="83" t="s">
        <v>28672</v>
      </c>
      <c r="F7427" s="83" t="s">
        <v>28673</v>
      </c>
      <c r="G7427" s="83" t="s">
        <v>28686</v>
      </c>
      <c r="H7427" s="83" t="s">
        <v>27</v>
      </c>
    </row>
    <row r="7428" spans="1:8" ht="12.75" customHeight="1" x14ac:dyDescent="0.2">
      <c r="A7428" s="83" t="s">
        <v>7498</v>
      </c>
      <c r="B7428" s="83" t="s">
        <v>28678</v>
      </c>
      <c r="C7428" s="83" t="s">
        <v>28647</v>
      </c>
      <c r="D7428" s="83" t="s">
        <v>28671</v>
      </c>
      <c r="E7428" s="83" t="s">
        <v>28672</v>
      </c>
      <c r="F7428" s="83" t="s">
        <v>28673</v>
      </c>
      <c r="G7428" s="83" t="s">
        <v>28687</v>
      </c>
      <c r="H7428" s="83" t="s">
        <v>27</v>
      </c>
    </row>
    <row r="7429" spans="1:8" ht="12.75" customHeight="1" x14ac:dyDescent="0.2">
      <c r="A7429" s="83" t="s">
        <v>7499</v>
      </c>
      <c r="B7429" s="83" t="s">
        <v>28678</v>
      </c>
      <c r="C7429" s="83" t="s">
        <v>28647</v>
      </c>
      <c r="D7429" s="83" t="s">
        <v>28671</v>
      </c>
      <c r="E7429" s="83" t="s">
        <v>28672</v>
      </c>
      <c r="F7429" s="83" t="s">
        <v>28673</v>
      </c>
      <c r="G7429" s="83" t="s">
        <v>28687</v>
      </c>
      <c r="H7429" s="83" t="s">
        <v>27</v>
      </c>
    </row>
    <row r="7430" spans="1:8" ht="12.75" customHeight="1" x14ac:dyDescent="0.2">
      <c r="A7430" s="83" t="s">
        <v>7500</v>
      </c>
      <c r="B7430" s="83" t="s">
        <v>28678</v>
      </c>
      <c r="C7430" s="83" t="s">
        <v>28647</v>
      </c>
      <c r="D7430" s="83" t="s">
        <v>28671</v>
      </c>
      <c r="E7430" s="83" t="s">
        <v>28672</v>
      </c>
      <c r="F7430" s="83" t="s">
        <v>28673</v>
      </c>
      <c r="G7430" s="83" t="s">
        <v>28688</v>
      </c>
      <c r="H7430" s="83" t="s">
        <v>27</v>
      </c>
    </row>
    <row r="7431" spans="1:8" ht="12.75" customHeight="1" x14ac:dyDescent="0.2">
      <c r="A7431" s="83" t="s">
        <v>7501</v>
      </c>
      <c r="B7431" s="83" t="s">
        <v>28678</v>
      </c>
      <c r="C7431" s="83" t="s">
        <v>28647</v>
      </c>
      <c r="D7431" s="83" t="s">
        <v>28671</v>
      </c>
      <c r="E7431" s="83" t="s">
        <v>28672</v>
      </c>
      <c r="F7431" s="83" t="s">
        <v>28673</v>
      </c>
      <c r="G7431" s="83" t="s">
        <v>28688</v>
      </c>
      <c r="H7431" s="83" t="s">
        <v>27</v>
      </c>
    </row>
    <row r="7432" spans="1:8" ht="12.75" customHeight="1" x14ac:dyDescent="0.2">
      <c r="A7432" s="83" t="s">
        <v>7502</v>
      </c>
      <c r="B7432" s="83" t="s">
        <v>28678</v>
      </c>
      <c r="C7432" s="83" t="s">
        <v>28647</v>
      </c>
      <c r="D7432" s="83" t="s">
        <v>28671</v>
      </c>
      <c r="E7432" s="83" t="s">
        <v>28672</v>
      </c>
      <c r="F7432" s="83" t="s">
        <v>28673</v>
      </c>
      <c r="G7432" s="83" t="s">
        <v>28689</v>
      </c>
      <c r="H7432" s="83" t="s">
        <v>27</v>
      </c>
    </row>
    <row r="7433" spans="1:8" ht="12.75" customHeight="1" x14ac:dyDescent="0.2">
      <c r="A7433" s="83" t="s">
        <v>7503</v>
      </c>
      <c r="B7433" s="83" t="s">
        <v>28678</v>
      </c>
      <c r="C7433" s="83" t="s">
        <v>28647</v>
      </c>
      <c r="D7433" s="83" t="s">
        <v>28671</v>
      </c>
      <c r="E7433" s="83" t="s">
        <v>28672</v>
      </c>
      <c r="F7433" s="83" t="s">
        <v>28673</v>
      </c>
      <c r="G7433" s="83" t="s">
        <v>28689</v>
      </c>
      <c r="H7433" s="83" t="s">
        <v>27</v>
      </c>
    </row>
    <row r="7434" spans="1:8" ht="12.75" customHeight="1" x14ac:dyDescent="0.2">
      <c r="A7434" s="83" t="s">
        <v>7504</v>
      </c>
      <c r="B7434" s="83" t="s">
        <v>28664</v>
      </c>
      <c r="C7434" s="83" t="s">
        <v>28648</v>
      </c>
      <c r="D7434" s="83" t="s">
        <v>28665</v>
      </c>
      <c r="E7434" s="83" t="s">
        <v>28666</v>
      </c>
      <c r="F7434" s="83" t="s">
        <v>28667</v>
      </c>
      <c r="G7434" s="83" t="s">
        <v>28668</v>
      </c>
      <c r="H7434" s="83" t="s">
        <v>27</v>
      </c>
    </row>
    <row r="7435" spans="1:8" ht="12.75" customHeight="1" x14ac:dyDescent="0.2">
      <c r="A7435" s="83" t="s">
        <v>7505</v>
      </c>
      <c r="B7435" s="83" t="s">
        <v>28664</v>
      </c>
      <c r="C7435" s="83" t="s">
        <v>28648</v>
      </c>
      <c r="D7435" s="83" t="s">
        <v>28665</v>
      </c>
      <c r="E7435" s="83" t="s">
        <v>28666</v>
      </c>
      <c r="F7435" s="83" t="s">
        <v>28667</v>
      </c>
      <c r="G7435" s="83" t="s">
        <v>28668</v>
      </c>
      <c r="H7435" s="83" t="s">
        <v>27</v>
      </c>
    </row>
    <row r="7436" spans="1:8" ht="12.75" customHeight="1" x14ac:dyDescent="0.2">
      <c r="A7436" s="83" t="s">
        <v>7506</v>
      </c>
      <c r="B7436" s="83" t="s">
        <v>28549</v>
      </c>
      <c r="C7436" s="83" t="s">
        <v>28690</v>
      </c>
      <c r="D7436" s="83" t="s">
        <v>28691</v>
      </c>
      <c r="E7436" s="83" t="s">
        <v>28692</v>
      </c>
      <c r="F7436" s="83"/>
      <c r="G7436" s="83"/>
      <c r="H7436" s="83" t="s">
        <v>27</v>
      </c>
    </row>
    <row r="7437" spans="1:8" ht="12.75" customHeight="1" x14ac:dyDescent="0.2">
      <c r="A7437" s="83" t="s">
        <v>7507</v>
      </c>
      <c r="B7437" s="83" t="s">
        <v>28549</v>
      </c>
      <c r="C7437" s="83" t="s">
        <v>28690</v>
      </c>
      <c r="D7437" s="83" t="s">
        <v>28691</v>
      </c>
      <c r="E7437" s="83" t="s">
        <v>28692</v>
      </c>
      <c r="F7437" s="83"/>
      <c r="G7437" s="83"/>
      <c r="H7437" s="83" t="s">
        <v>27</v>
      </c>
    </row>
    <row r="7438" spans="1:8" ht="12.75" customHeight="1" x14ac:dyDescent="0.2">
      <c r="A7438" s="83" t="s">
        <v>7508</v>
      </c>
      <c r="B7438" s="83" t="s">
        <v>28549</v>
      </c>
      <c r="C7438" s="83" t="s">
        <v>28690</v>
      </c>
      <c r="D7438" s="83" t="s">
        <v>28691</v>
      </c>
      <c r="E7438" s="83" t="s">
        <v>28693</v>
      </c>
      <c r="F7438" s="83"/>
      <c r="G7438" s="83"/>
      <c r="H7438" s="83" t="s">
        <v>27</v>
      </c>
    </row>
    <row r="7439" spans="1:8" ht="12.75" customHeight="1" x14ac:dyDescent="0.2">
      <c r="A7439" s="83" t="s">
        <v>7509</v>
      </c>
      <c r="B7439" s="83" t="s">
        <v>28549</v>
      </c>
      <c r="C7439" s="83" t="s">
        <v>28690</v>
      </c>
      <c r="D7439" s="83" t="s">
        <v>28691</v>
      </c>
      <c r="E7439" s="83" t="s">
        <v>28693</v>
      </c>
      <c r="F7439" s="83"/>
      <c r="G7439" s="83"/>
      <c r="H7439" s="83" t="s">
        <v>27</v>
      </c>
    </row>
    <row r="7440" spans="1:8" ht="12.75" customHeight="1" x14ac:dyDescent="0.2">
      <c r="A7440" s="83" t="s">
        <v>7510</v>
      </c>
      <c r="B7440" s="83" t="s">
        <v>28549</v>
      </c>
      <c r="C7440" s="83" t="s">
        <v>28690</v>
      </c>
      <c r="D7440" s="83" t="s">
        <v>28691</v>
      </c>
      <c r="E7440" s="83" t="s">
        <v>28694</v>
      </c>
      <c r="F7440" s="83"/>
      <c r="G7440" s="83"/>
      <c r="H7440" s="83" t="s">
        <v>27</v>
      </c>
    </row>
    <row r="7441" spans="1:8" ht="12.75" customHeight="1" x14ac:dyDescent="0.2">
      <c r="A7441" s="83" t="s">
        <v>7511</v>
      </c>
      <c r="B7441" s="83" t="s">
        <v>28549</v>
      </c>
      <c r="C7441" s="83" t="s">
        <v>28690</v>
      </c>
      <c r="D7441" s="83" t="s">
        <v>28691</v>
      </c>
      <c r="E7441" s="83" t="s">
        <v>28694</v>
      </c>
      <c r="F7441" s="83"/>
      <c r="G7441" s="83"/>
      <c r="H7441" s="83" t="s">
        <v>27</v>
      </c>
    </row>
    <row r="7442" spans="1:8" ht="12.75" customHeight="1" x14ac:dyDescent="0.2">
      <c r="A7442" s="83" t="s">
        <v>7512</v>
      </c>
      <c r="B7442" s="83" t="s">
        <v>28549</v>
      </c>
      <c r="C7442" s="83" t="s">
        <v>28690</v>
      </c>
      <c r="D7442" s="83" t="s">
        <v>28691</v>
      </c>
      <c r="E7442" s="83" t="s">
        <v>28695</v>
      </c>
      <c r="F7442" s="83"/>
      <c r="G7442" s="83"/>
      <c r="H7442" s="83" t="s">
        <v>27</v>
      </c>
    </row>
    <row r="7443" spans="1:8" ht="12.75" customHeight="1" x14ac:dyDescent="0.2">
      <c r="A7443" s="83" t="s">
        <v>7513</v>
      </c>
      <c r="B7443" s="83" t="s">
        <v>28549</v>
      </c>
      <c r="C7443" s="83" t="s">
        <v>28690</v>
      </c>
      <c r="D7443" s="83" t="s">
        <v>28691</v>
      </c>
      <c r="E7443" s="83" t="s">
        <v>28695</v>
      </c>
      <c r="F7443" s="83"/>
      <c r="G7443" s="83"/>
      <c r="H7443" s="83" t="s">
        <v>27</v>
      </c>
    </row>
    <row r="7444" spans="1:8" ht="12.75" customHeight="1" x14ac:dyDescent="0.2">
      <c r="A7444" s="83" t="s">
        <v>7514</v>
      </c>
      <c r="B7444" s="83" t="s">
        <v>28549</v>
      </c>
      <c r="C7444" s="83" t="s">
        <v>28690</v>
      </c>
      <c r="D7444" s="83" t="s">
        <v>28691</v>
      </c>
      <c r="E7444" s="83" t="s">
        <v>28696</v>
      </c>
      <c r="F7444" s="83"/>
      <c r="G7444" s="83"/>
      <c r="H7444" s="83" t="s">
        <v>27</v>
      </c>
    </row>
    <row r="7445" spans="1:8" ht="12.75" customHeight="1" x14ac:dyDescent="0.2">
      <c r="A7445" s="83" t="s">
        <v>7515</v>
      </c>
      <c r="B7445" s="83" t="s">
        <v>28549</v>
      </c>
      <c r="C7445" s="83" t="s">
        <v>28690</v>
      </c>
      <c r="D7445" s="83" t="s">
        <v>28691</v>
      </c>
      <c r="E7445" s="83" t="s">
        <v>28696</v>
      </c>
      <c r="F7445" s="83"/>
      <c r="G7445" s="83"/>
      <c r="H7445" s="83" t="s">
        <v>27</v>
      </c>
    </row>
    <row r="7446" spans="1:8" ht="12.75" customHeight="1" x14ac:dyDescent="0.2">
      <c r="A7446" s="83" t="s">
        <v>7516</v>
      </c>
      <c r="B7446" s="83" t="s">
        <v>28549</v>
      </c>
      <c r="C7446" s="83" t="s">
        <v>28690</v>
      </c>
      <c r="D7446" s="83" t="s">
        <v>28691</v>
      </c>
      <c r="E7446" s="83" t="s">
        <v>28697</v>
      </c>
      <c r="F7446" s="83"/>
      <c r="G7446" s="83"/>
      <c r="H7446" s="83" t="s">
        <v>27</v>
      </c>
    </row>
    <row r="7447" spans="1:8" ht="12.75" customHeight="1" x14ac:dyDescent="0.2">
      <c r="A7447" s="83" t="s">
        <v>7517</v>
      </c>
      <c r="B7447" s="83" t="s">
        <v>28549</v>
      </c>
      <c r="C7447" s="83" t="s">
        <v>28690</v>
      </c>
      <c r="D7447" s="83" t="s">
        <v>28691</v>
      </c>
      <c r="E7447" s="83" t="s">
        <v>28697</v>
      </c>
      <c r="F7447" s="83"/>
      <c r="G7447" s="83"/>
      <c r="H7447" s="83" t="s">
        <v>27</v>
      </c>
    </row>
    <row r="7448" spans="1:8" ht="12.75" customHeight="1" x14ac:dyDescent="0.2">
      <c r="A7448" s="83" t="s">
        <v>7518</v>
      </c>
      <c r="B7448" s="83" t="s">
        <v>28549</v>
      </c>
      <c r="C7448" s="83" t="s">
        <v>28690</v>
      </c>
      <c r="D7448" s="83" t="s">
        <v>28691</v>
      </c>
      <c r="E7448" s="83" t="s">
        <v>28698</v>
      </c>
      <c r="F7448" s="83"/>
      <c r="G7448" s="83"/>
      <c r="H7448" s="83" t="s">
        <v>27</v>
      </c>
    </row>
    <row r="7449" spans="1:8" ht="12.75" customHeight="1" x14ac:dyDescent="0.2">
      <c r="A7449" s="83" t="s">
        <v>7519</v>
      </c>
      <c r="B7449" s="83" t="s">
        <v>28549</v>
      </c>
      <c r="C7449" s="83" t="s">
        <v>28690</v>
      </c>
      <c r="D7449" s="83" t="s">
        <v>28691</v>
      </c>
      <c r="E7449" s="83" t="s">
        <v>28698</v>
      </c>
      <c r="F7449" s="83"/>
      <c r="G7449" s="83"/>
      <c r="H7449" s="83" t="s">
        <v>27</v>
      </c>
    </row>
    <row r="7450" spans="1:8" ht="12.75" customHeight="1" x14ac:dyDescent="0.2">
      <c r="A7450" s="83" t="s">
        <v>7520</v>
      </c>
      <c r="B7450" s="83" t="s">
        <v>28549</v>
      </c>
      <c r="C7450" s="83" t="s">
        <v>28690</v>
      </c>
      <c r="D7450" s="83" t="s">
        <v>28691</v>
      </c>
      <c r="E7450" s="83" t="s">
        <v>28699</v>
      </c>
      <c r="F7450" s="83"/>
      <c r="G7450" s="83"/>
      <c r="H7450" s="83" t="s">
        <v>27</v>
      </c>
    </row>
    <row r="7451" spans="1:8" ht="12.75" customHeight="1" x14ac:dyDescent="0.2">
      <c r="A7451" s="83" t="s">
        <v>7521</v>
      </c>
      <c r="B7451" s="83" t="s">
        <v>28549</v>
      </c>
      <c r="C7451" s="83" t="s">
        <v>28690</v>
      </c>
      <c r="D7451" s="83" t="s">
        <v>28691</v>
      </c>
      <c r="E7451" s="83" t="s">
        <v>28699</v>
      </c>
      <c r="F7451" s="83"/>
      <c r="G7451" s="83"/>
      <c r="H7451" s="83" t="s">
        <v>27</v>
      </c>
    </row>
    <row r="7452" spans="1:8" ht="12.75" customHeight="1" x14ac:dyDescent="0.2">
      <c r="A7452" s="83" t="s">
        <v>7522</v>
      </c>
      <c r="B7452" s="83" t="s">
        <v>28549</v>
      </c>
      <c r="C7452" s="83" t="s">
        <v>28690</v>
      </c>
      <c r="D7452" s="83" t="s">
        <v>28691</v>
      </c>
      <c r="E7452" s="83" t="s">
        <v>28700</v>
      </c>
      <c r="F7452" s="83"/>
      <c r="G7452" s="83"/>
      <c r="H7452" s="83" t="s">
        <v>27</v>
      </c>
    </row>
    <row r="7453" spans="1:8" ht="12.75" customHeight="1" x14ac:dyDescent="0.2">
      <c r="A7453" s="83" t="s">
        <v>7523</v>
      </c>
      <c r="B7453" s="83" t="s">
        <v>28549</v>
      </c>
      <c r="C7453" s="83" t="s">
        <v>28690</v>
      </c>
      <c r="D7453" s="83" t="s">
        <v>28691</v>
      </c>
      <c r="E7453" s="83" t="s">
        <v>28700</v>
      </c>
      <c r="F7453" s="83"/>
      <c r="G7453" s="83"/>
      <c r="H7453" s="83" t="s">
        <v>27</v>
      </c>
    </row>
    <row r="7454" spans="1:8" ht="12.75" customHeight="1" x14ac:dyDescent="0.2">
      <c r="A7454" s="83" t="s">
        <v>7524</v>
      </c>
      <c r="B7454" s="83" t="s">
        <v>28549</v>
      </c>
      <c r="C7454" s="83" t="s">
        <v>28690</v>
      </c>
      <c r="D7454" s="83" t="s">
        <v>28691</v>
      </c>
      <c r="E7454" s="83" t="s">
        <v>28701</v>
      </c>
      <c r="F7454" s="83"/>
      <c r="G7454" s="83"/>
      <c r="H7454" s="83" t="s">
        <v>27</v>
      </c>
    </row>
    <row r="7455" spans="1:8" ht="12.75" customHeight="1" x14ac:dyDescent="0.2">
      <c r="A7455" s="83" t="s">
        <v>7525</v>
      </c>
      <c r="B7455" s="83" t="s">
        <v>28549</v>
      </c>
      <c r="C7455" s="83" t="s">
        <v>28690</v>
      </c>
      <c r="D7455" s="83" t="s">
        <v>28691</v>
      </c>
      <c r="E7455" s="83" t="s">
        <v>28701</v>
      </c>
      <c r="F7455" s="83"/>
      <c r="G7455" s="83"/>
      <c r="H7455" s="83" t="s">
        <v>27</v>
      </c>
    </row>
    <row r="7456" spans="1:8" ht="12.75" customHeight="1" x14ac:dyDescent="0.2">
      <c r="A7456" s="83" t="s">
        <v>7526</v>
      </c>
      <c r="B7456" s="83" t="s">
        <v>28549</v>
      </c>
      <c r="C7456" s="83" t="s">
        <v>28690</v>
      </c>
      <c r="D7456" s="83" t="s">
        <v>28691</v>
      </c>
      <c r="E7456" s="83" t="s">
        <v>28702</v>
      </c>
      <c r="F7456" s="83"/>
      <c r="G7456" s="83"/>
      <c r="H7456" s="83" t="s">
        <v>27</v>
      </c>
    </row>
    <row r="7457" spans="1:8" ht="12.75" customHeight="1" x14ac:dyDescent="0.2">
      <c r="A7457" s="83" t="s">
        <v>7527</v>
      </c>
      <c r="B7457" s="83" t="s">
        <v>28549</v>
      </c>
      <c r="C7457" s="83" t="s">
        <v>28690</v>
      </c>
      <c r="D7457" s="83" t="s">
        <v>28691</v>
      </c>
      <c r="E7457" s="83" t="s">
        <v>28702</v>
      </c>
      <c r="F7457" s="83"/>
      <c r="G7457" s="83"/>
      <c r="H7457" s="83" t="s">
        <v>27</v>
      </c>
    </row>
    <row r="7458" spans="1:8" ht="12.75" customHeight="1" x14ac:dyDescent="0.2">
      <c r="A7458" s="83" t="s">
        <v>7528</v>
      </c>
      <c r="B7458" s="83" t="s">
        <v>28549</v>
      </c>
      <c r="C7458" s="83" t="s">
        <v>28703</v>
      </c>
      <c r="D7458" s="83" t="s">
        <v>28704</v>
      </c>
      <c r="E7458" s="83" t="s">
        <v>28705</v>
      </c>
      <c r="F7458" s="83"/>
      <c r="G7458" s="83"/>
      <c r="H7458" s="83" t="s">
        <v>27</v>
      </c>
    </row>
    <row r="7459" spans="1:8" ht="12.75" customHeight="1" x14ac:dyDescent="0.2">
      <c r="A7459" s="83" t="s">
        <v>7529</v>
      </c>
      <c r="B7459" s="83" t="s">
        <v>28549</v>
      </c>
      <c r="C7459" s="83" t="s">
        <v>28703</v>
      </c>
      <c r="D7459" s="83" t="s">
        <v>28704</v>
      </c>
      <c r="E7459" s="83" t="s">
        <v>28705</v>
      </c>
      <c r="F7459" s="83"/>
      <c r="G7459" s="83"/>
      <c r="H7459" s="83" t="s">
        <v>27</v>
      </c>
    </row>
    <row r="7460" spans="1:8" ht="12.75" customHeight="1" x14ac:dyDescent="0.2">
      <c r="A7460" s="83" t="s">
        <v>7530</v>
      </c>
      <c r="B7460" s="83" t="s">
        <v>28549</v>
      </c>
      <c r="C7460" s="83" t="s">
        <v>28703</v>
      </c>
      <c r="D7460" s="83" t="s">
        <v>28704</v>
      </c>
      <c r="E7460" s="83" t="s">
        <v>28706</v>
      </c>
      <c r="F7460" s="83"/>
      <c r="G7460" s="83"/>
      <c r="H7460" s="83" t="s">
        <v>27</v>
      </c>
    </row>
    <row r="7461" spans="1:8" ht="12.75" customHeight="1" x14ac:dyDescent="0.2">
      <c r="A7461" s="83" t="s">
        <v>7531</v>
      </c>
      <c r="B7461" s="83" t="s">
        <v>28549</v>
      </c>
      <c r="C7461" s="83" t="s">
        <v>28703</v>
      </c>
      <c r="D7461" s="83" t="s">
        <v>28704</v>
      </c>
      <c r="E7461" s="83" t="s">
        <v>28706</v>
      </c>
      <c r="F7461" s="83"/>
      <c r="G7461" s="83"/>
      <c r="H7461" s="83" t="s">
        <v>27</v>
      </c>
    </row>
    <row r="7462" spans="1:8" ht="12.75" customHeight="1" x14ac:dyDescent="0.2">
      <c r="A7462" s="83" t="s">
        <v>7532</v>
      </c>
      <c r="B7462" s="83" t="s">
        <v>28549</v>
      </c>
      <c r="C7462" s="83" t="s">
        <v>28703</v>
      </c>
      <c r="D7462" s="83" t="s">
        <v>28704</v>
      </c>
      <c r="E7462" s="83" t="s">
        <v>28707</v>
      </c>
      <c r="F7462" s="83"/>
      <c r="G7462" s="83"/>
      <c r="H7462" s="83" t="s">
        <v>27</v>
      </c>
    </row>
    <row r="7463" spans="1:8" ht="12.75" customHeight="1" x14ac:dyDescent="0.2">
      <c r="A7463" s="83" t="s">
        <v>7533</v>
      </c>
      <c r="B7463" s="83" t="s">
        <v>28549</v>
      </c>
      <c r="C7463" s="83" t="s">
        <v>28703</v>
      </c>
      <c r="D7463" s="83" t="s">
        <v>28704</v>
      </c>
      <c r="E7463" s="83" t="s">
        <v>28707</v>
      </c>
      <c r="F7463" s="83"/>
      <c r="G7463" s="83"/>
      <c r="H7463" s="83" t="s">
        <v>27</v>
      </c>
    </row>
    <row r="7464" spans="1:8" ht="12.75" customHeight="1" x14ac:dyDescent="0.2">
      <c r="A7464" s="83" t="s">
        <v>7534</v>
      </c>
      <c r="B7464" s="83" t="s">
        <v>28549</v>
      </c>
      <c r="C7464" s="83" t="s">
        <v>28703</v>
      </c>
      <c r="D7464" s="83" t="s">
        <v>28704</v>
      </c>
      <c r="E7464" s="83" t="s">
        <v>28708</v>
      </c>
      <c r="F7464" s="83"/>
      <c r="G7464" s="83"/>
      <c r="H7464" s="83" t="s">
        <v>27</v>
      </c>
    </row>
    <row r="7465" spans="1:8" ht="12.75" customHeight="1" x14ac:dyDescent="0.2">
      <c r="A7465" s="83" t="s">
        <v>7535</v>
      </c>
      <c r="B7465" s="83" t="s">
        <v>28549</v>
      </c>
      <c r="C7465" s="83" t="s">
        <v>28703</v>
      </c>
      <c r="D7465" s="83" t="s">
        <v>28704</v>
      </c>
      <c r="E7465" s="83" t="s">
        <v>28708</v>
      </c>
      <c r="F7465" s="83"/>
      <c r="G7465" s="83"/>
      <c r="H7465" s="83" t="s">
        <v>27</v>
      </c>
    </row>
    <row r="7466" spans="1:8" ht="12.75" customHeight="1" x14ac:dyDescent="0.2">
      <c r="A7466" s="83" t="s">
        <v>7536</v>
      </c>
      <c r="B7466" s="83" t="s">
        <v>28549</v>
      </c>
      <c r="C7466" s="83" t="s">
        <v>28703</v>
      </c>
      <c r="D7466" s="83" t="s">
        <v>28704</v>
      </c>
      <c r="E7466" s="83" t="s">
        <v>28709</v>
      </c>
      <c r="F7466" s="83"/>
      <c r="G7466" s="83"/>
      <c r="H7466" s="83" t="s">
        <v>27</v>
      </c>
    </row>
    <row r="7467" spans="1:8" ht="12.75" customHeight="1" x14ac:dyDescent="0.2">
      <c r="A7467" s="83" t="s">
        <v>7537</v>
      </c>
      <c r="B7467" s="83" t="s">
        <v>28549</v>
      </c>
      <c r="C7467" s="83" t="s">
        <v>28703</v>
      </c>
      <c r="D7467" s="83" t="s">
        <v>28704</v>
      </c>
      <c r="E7467" s="83" t="s">
        <v>28709</v>
      </c>
      <c r="F7467" s="83"/>
      <c r="G7467" s="83"/>
      <c r="H7467" s="83" t="s">
        <v>27</v>
      </c>
    </row>
    <row r="7468" spans="1:8" ht="12.75" customHeight="1" x14ac:dyDescent="0.2">
      <c r="A7468" s="83" t="s">
        <v>7538</v>
      </c>
      <c r="B7468" s="83" t="s">
        <v>28549</v>
      </c>
      <c r="C7468" s="83" t="s">
        <v>28710</v>
      </c>
      <c r="D7468" s="83" t="s">
        <v>28691</v>
      </c>
      <c r="E7468" s="83" t="s">
        <v>28692</v>
      </c>
      <c r="F7468" s="83"/>
      <c r="G7468" s="83"/>
      <c r="H7468" s="83" t="s">
        <v>27</v>
      </c>
    </row>
    <row r="7469" spans="1:8" ht="12.75" customHeight="1" x14ac:dyDescent="0.2">
      <c r="A7469" s="83" t="s">
        <v>7539</v>
      </c>
      <c r="B7469" s="83" t="s">
        <v>28549</v>
      </c>
      <c r="C7469" s="83" t="s">
        <v>28710</v>
      </c>
      <c r="D7469" s="83" t="s">
        <v>28691</v>
      </c>
      <c r="E7469" s="83" t="s">
        <v>28692</v>
      </c>
      <c r="F7469" s="83"/>
      <c r="G7469" s="83"/>
      <c r="H7469" s="83" t="s">
        <v>27</v>
      </c>
    </row>
    <row r="7470" spans="1:8" ht="12.75" customHeight="1" x14ac:dyDescent="0.2">
      <c r="A7470" s="83" t="s">
        <v>7540</v>
      </c>
      <c r="B7470" s="83" t="s">
        <v>28549</v>
      </c>
      <c r="C7470" s="83" t="s">
        <v>28710</v>
      </c>
      <c r="D7470" s="83" t="s">
        <v>28691</v>
      </c>
      <c r="E7470" s="83" t="s">
        <v>28693</v>
      </c>
      <c r="F7470" s="83"/>
      <c r="G7470" s="83"/>
      <c r="H7470" s="83" t="s">
        <v>27</v>
      </c>
    </row>
    <row r="7471" spans="1:8" ht="12.75" customHeight="1" x14ac:dyDescent="0.2">
      <c r="A7471" s="83" t="s">
        <v>7541</v>
      </c>
      <c r="B7471" s="83" t="s">
        <v>28549</v>
      </c>
      <c r="C7471" s="83" t="s">
        <v>28710</v>
      </c>
      <c r="D7471" s="83" t="s">
        <v>28691</v>
      </c>
      <c r="E7471" s="83" t="s">
        <v>28693</v>
      </c>
      <c r="F7471" s="83"/>
      <c r="G7471" s="83"/>
      <c r="H7471" s="83" t="s">
        <v>27</v>
      </c>
    </row>
    <row r="7472" spans="1:8" ht="12.75" customHeight="1" x14ac:dyDescent="0.2">
      <c r="A7472" s="83" t="s">
        <v>7542</v>
      </c>
      <c r="B7472" s="83" t="s">
        <v>28549</v>
      </c>
      <c r="C7472" s="83" t="s">
        <v>28710</v>
      </c>
      <c r="D7472" s="83" t="s">
        <v>28691</v>
      </c>
      <c r="E7472" s="83" t="s">
        <v>28694</v>
      </c>
      <c r="F7472" s="83"/>
      <c r="G7472" s="83"/>
      <c r="H7472" s="83" t="s">
        <v>27</v>
      </c>
    </row>
    <row r="7473" spans="1:8" ht="12.75" customHeight="1" x14ac:dyDescent="0.2">
      <c r="A7473" s="83" t="s">
        <v>7543</v>
      </c>
      <c r="B7473" s="83" t="s">
        <v>28549</v>
      </c>
      <c r="C7473" s="83" t="s">
        <v>28710</v>
      </c>
      <c r="D7473" s="83" t="s">
        <v>28691</v>
      </c>
      <c r="E7473" s="83" t="s">
        <v>28694</v>
      </c>
      <c r="F7473" s="83"/>
      <c r="G7473" s="83"/>
      <c r="H7473" s="83" t="s">
        <v>27</v>
      </c>
    </row>
    <row r="7474" spans="1:8" ht="12.75" customHeight="1" x14ac:dyDescent="0.2">
      <c r="A7474" s="83" t="s">
        <v>7544</v>
      </c>
      <c r="B7474" s="83" t="s">
        <v>28549</v>
      </c>
      <c r="C7474" s="83" t="s">
        <v>28710</v>
      </c>
      <c r="D7474" s="83" t="s">
        <v>28691</v>
      </c>
      <c r="E7474" s="83" t="s">
        <v>28695</v>
      </c>
      <c r="F7474" s="83"/>
      <c r="G7474" s="83"/>
      <c r="H7474" s="83" t="s">
        <v>27</v>
      </c>
    </row>
    <row r="7475" spans="1:8" ht="12.75" customHeight="1" x14ac:dyDescent="0.2">
      <c r="A7475" s="83" t="s">
        <v>7545</v>
      </c>
      <c r="B7475" s="83" t="s">
        <v>28549</v>
      </c>
      <c r="C7475" s="83" t="s">
        <v>28710</v>
      </c>
      <c r="D7475" s="83" t="s">
        <v>28691</v>
      </c>
      <c r="E7475" s="83" t="s">
        <v>28695</v>
      </c>
      <c r="F7475" s="83"/>
      <c r="G7475" s="83"/>
      <c r="H7475" s="83" t="s">
        <v>27</v>
      </c>
    </row>
    <row r="7476" spans="1:8" ht="12.75" customHeight="1" x14ac:dyDescent="0.2">
      <c r="A7476" s="83" t="s">
        <v>7546</v>
      </c>
      <c r="B7476" s="83" t="s">
        <v>28549</v>
      </c>
      <c r="C7476" s="83" t="s">
        <v>28710</v>
      </c>
      <c r="D7476" s="83" t="s">
        <v>28691</v>
      </c>
      <c r="E7476" s="83" t="s">
        <v>28696</v>
      </c>
      <c r="F7476" s="83"/>
      <c r="G7476" s="83"/>
      <c r="H7476" s="83" t="s">
        <v>27</v>
      </c>
    </row>
    <row r="7477" spans="1:8" ht="12.75" customHeight="1" x14ac:dyDescent="0.2">
      <c r="A7477" s="83" t="s">
        <v>7547</v>
      </c>
      <c r="B7477" s="83" t="s">
        <v>28549</v>
      </c>
      <c r="C7477" s="83" t="s">
        <v>28710</v>
      </c>
      <c r="D7477" s="83" t="s">
        <v>28691</v>
      </c>
      <c r="E7477" s="83" t="s">
        <v>28696</v>
      </c>
      <c r="F7477" s="83"/>
      <c r="G7477" s="83"/>
      <c r="H7477" s="83" t="s">
        <v>27</v>
      </c>
    </row>
    <row r="7478" spans="1:8" ht="12.75" customHeight="1" x14ac:dyDescent="0.2">
      <c r="A7478" s="83" t="s">
        <v>7548</v>
      </c>
      <c r="B7478" s="83" t="s">
        <v>28549</v>
      </c>
      <c r="C7478" s="83" t="s">
        <v>28710</v>
      </c>
      <c r="D7478" s="83" t="s">
        <v>28691</v>
      </c>
      <c r="E7478" s="83" t="s">
        <v>28697</v>
      </c>
      <c r="F7478" s="83"/>
      <c r="G7478" s="83"/>
      <c r="H7478" s="83" t="s">
        <v>27</v>
      </c>
    </row>
    <row r="7479" spans="1:8" ht="12.75" customHeight="1" x14ac:dyDescent="0.2">
      <c r="A7479" s="83" t="s">
        <v>7549</v>
      </c>
      <c r="B7479" s="83" t="s">
        <v>28549</v>
      </c>
      <c r="C7479" s="83" t="s">
        <v>28710</v>
      </c>
      <c r="D7479" s="83" t="s">
        <v>28691</v>
      </c>
      <c r="E7479" s="83" t="s">
        <v>28697</v>
      </c>
      <c r="F7479" s="83"/>
      <c r="G7479" s="83"/>
      <c r="H7479" s="83" t="s">
        <v>27</v>
      </c>
    </row>
    <row r="7480" spans="1:8" ht="12.75" customHeight="1" x14ac:dyDescent="0.2">
      <c r="A7480" s="83" t="s">
        <v>7550</v>
      </c>
      <c r="B7480" s="83" t="s">
        <v>28549</v>
      </c>
      <c r="C7480" s="83" t="s">
        <v>28710</v>
      </c>
      <c r="D7480" s="83" t="s">
        <v>28691</v>
      </c>
      <c r="E7480" s="83" t="s">
        <v>28698</v>
      </c>
      <c r="F7480" s="83"/>
      <c r="G7480" s="83"/>
      <c r="H7480" s="83" t="s">
        <v>27</v>
      </c>
    </row>
    <row r="7481" spans="1:8" ht="12.75" customHeight="1" x14ac:dyDescent="0.2">
      <c r="A7481" s="83" t="s">
        <v>7551</v>
      </c>
      <c r="B7481" s="83" t="s">
        <v>28549</v>
      </c>
      <c r="C7481" s="83" t="s">
        <v>28710</v>
      </c>
      <c r="D7481" s="83" t="s">
        <v>28691</v>
      </c>
      <c r="E7481" s="83" t="s">
        <v>28698</v>
      </c>
      <c r="F7481" s="83"/>
      <c r="G7481" s="83"/>
      <c r="H7481" s="83" t="s">
        <v>27</v>
      </c>
    </row>
    <row r="7482" spans="1:8" ht="12.75" customHeight="1" x14ac:dyDescent="0.2">
      <c r="A7482" s="83" t="s">
        <v>7552</v>
      </c>
      <c r="B7482" s="83" t="s">
        <v>28549</v>
      </c>
      <c r="C7482" s="83" t="s">
        <v>28710</v>
      </c>
      <c r="D7482" s="83" t="s">
        <v>28691</v>
      </c>
      <c r="E7482" s="83" t="s">
        <v>28699</v>
      </c>
      <c r="F7482" s="83"/>
      <c r="G7482" s="83"/>
      <c r="H7482" s="83" t="s">
        <v>27</v>
      </c>
    </row>
    <row r="7483" spans="1:8" ht="12.75" customHeight="1" x14ac:dyDescent="0.2">
      <c r="A7483" s="83" t="s">
        <v>7553</v>
      </c>
      <c r="B7483" s="83" t="s">
        <v>28549</v>
      </c>
      <c r="C7483" s="83" t="s">
        <v>28710</v>
      </c>
      <c r="D7483" s="83" t="s">
        <v>28691</v>
      </c>
      <c r="E7483" s="83" t="s">
        <v>28699</v>
      </c>
      <c r="F7483" s="83"/>
      <c r="G7483" s="83"/>
      <c r="H7483" s="83" t="s">
        <v>27</v>
      </c>
    </row>
    <row r="7484" spans="1:8" ht="12.75" customHeight="1" x14ac:dyDescent="0.2">
      <c r="A7484" s="83" t="s">
        <v>7554</v>
      </c>
      <c r="B7484" s="83" t="s">
        <v>28549</v>
      </c>
      <c r="C7484" s="83" t="s">
        <v>28710</v>
      </c>
      <c r="D7484" s="83" t="s">
        <v>28691</v>
      </c>
      <c r="E7484" s="83" t="s">
        <v>28700</v>
      </c>
      <c r="F7484" s="83"/>
      <c r="G7484" s="83"/>
      <c r="H7484" s="83" t="s">
        <v>27</v>
      </c>
    </row>
    <row r="7485" spans="1:8" ht="12.75" customHeight="1" x14ac:dyDescent="0.2">
      <c r="A7485" s="83" t="s">
        <v>7555</v>
      </c>
      <c r="B7485" s="83" t="s">
        <v>28549</v>
      </c>
      <c r="C7485" s="83" t="s">
        <v>28710</v>
      </c>
      <c r="D7485" s="83" t="s">
        <v>28691</v>
      </c>
      <c r="E7485" s="83" t="s">
        <v>28700</v>
      </c>
      <c r="F7485" s="83"/>
      <c r="G7485" s="83"/>
      <c r="H7485" s="83" t="s">
        <v>27</v>
      </c>
    </row>
    <row r="7486" spans="1:8" ht="12.75" customHeight="1" x14ac:dyDescent="0.2">
      <c r="A7486" s="83" t="s">
        <v>7556</v>
      </c>
      <c r="B7486" s="83" t="s">
        <v>28549</v>
      </c>
      <c r="C7486" s="83" t="s">
        <v>28710</v>
      </c>
      <c r="D7486" s="83" t="s">
        <v>28691</v>
      </c>
      <c r="E7486" s="83" t="s">
        <v>28701</v>
      </c>
      <c r="F7486" s="83"/>
      <c r="G7486" s="83"/>
      <c r="H7486" s="83" t="s">
        <v>27</v>
      </c>
    </row>
    <row r="7487" spans="1:8" ht="12.75" customHeight="1" x14ac:dyDescent="0.2">
      <c r="A7487" s="83" t="s">
        <v>7557</v>
      </c>
      <c r="B7487" s="83" t="s">
        <v>28549</v>
      </c>
      <c r="C7487" s="83" t="s">
        <v>28710</v>
      </c>
      <c r="D7487" s="83" t="s">
        <v>28691</v>
      </c>
      <c r="E7487" s="83" t="s">
        <v>28701</v>
      </c>
      <c r="F7487" s="83"/>
      <c r="G7487" s="83"/>
      <c r="H7487" s="83" t="s">
        <v>27</v>
      </c>
    </row>
    <row r="7488" spans="1:8" ht="12.75" customHeight="1" x14ac:dyDescent="0.2">
      <c r="A7488" s="83" t="s">
        <v>7558</v>
      </c>
      <c r="B7488" s="83" t="s">
        <v>28549</v>
      </c>
      <c r="C7488" s="83" t="s">
        <v>28710</v>
      </c>
      <c r="D7488" s="83" t="s">
        <v>28691</v>
      </c>
      <c r="E7488" s="83" t="s">
        <v>28702</v>
      </c>
      <c r="F7488" s="83"/>
      <c r="G7488" s="83"/>
      <c r="H7488" s="83" t="s">
        <v>27</v>
      </c>
    </row>
    <row r="7489" spans="1:8" ht="12.75" customHeight="1" x14ac:dyDescent="0.2">
      <c r="A7489" s="83" t="s">
        <v>7559</v>
      </c>
      <c r="B7489" s="83" t="s">
        <v>28549</v>
      </c>
      <c r="C7489" s="83" t="s">
        <v>28710</v>
      </c>
      <c r="D7489" s="83" t="s">
        <v>28691</v>
      </c>
      <c r="E7489" s="83" t="s">
        <v>28702</v>
      </c>
      <c r="F7489" s="83"/>
      <c r="G7489" s="83"/>
      <c r="H7489" s="83" t="s">
        <v>27</v>
      </c>
    </row>
    <row r="7490" spans="1:8" ht="12.75" customHeight="1" x14ac:dyDescent="0.2">
      <c r="A7490" s="83" t="s">
        <v>7560</v>
      </c>
      <c r="B7490" s="83" t="s">
        <v>28549</v>
      </c>
      <c r="C7490" s="83" t="s">
        <v>28711</v>
      </c>
      <c r="D7490" s="83" t="s">
        <v>28704</v>
      </c>
      <c r="E7490" s="83" t="s">
        <v>28705</v>
      </c>
      <c r="F7490" s="83"/>
      <c r="G7490" s="83"/>
      <c r="H7490" s="83" t="s">
        <v>27</v>
      </c>
    </row>
    <row r="7491" spans="1:8" ht="12.75" customHeight="1" x14ac:dyDescent="0.2">
      <c r="A7491" s="83" t="s">
        <v>7561</v>
      </c>
      <c r="B7491" s="83" t="s">
        <v>28549</v>
      </c>
      <c r="C7491" s="83" t="s">
        <v>28711</v>
      </c>
      <c r="D7491" s="83" t="s">
        <v>28704</v>
      </c>
      <c r="E7491" s="83" t="s">
        <v>28705</v>
      </c>
      <c r="F7491" s="83"/>
      <c r="G7491" s="83"/>
      <c r="H7491" s="83" t="s">
        <v>27</v>
      </c>
    </row>
    <row r="7492" spans="1:8" ht="12.75" customHeight="1" x14ac:dyDescent="0.2">
      <c r="A7492" s="83" t="s">
        <v>7562</v>
      </c>
      <c r="B7492" s="83" t="s">
        <v>28549</v>
      </c>
      <c r="C7492" s="83" t="s">
        <v>28570</v>
      </c>
      <c r="D7492" s="83" t="s">
        <v>28712</v>
      </c>
      <c r="E7492" s="83" t="s">
        <v>28713</v>
      </c>
      <c r="F7492" s="83"/>
      <c r="G7492" s="83"/>
      <c r="H7492" s="83" t="s">
        <v>27</v>
      </c>
    </row>
    <row r="7493" spans="1:8" ht="12.75" customHeight="1" x14ac:dyDescent="0.2">
      <c r="A7493" s="83" t="s">
        <v>7563</v>
      </c>
      <c r="B7493" s="83" t="s">
        <v>28549</v>
      </c>
      <c r="C7493" s="83" t="s">
        <v>28570</v>
      </c>
      <c r="D7493" s="83" t="s">
        <v>28712</v>
      </c>
      <c r="E7493" s="83" t="s">
        <v>28713</v>
      </c>
      <c r="F7493" s="83"/>
      <c r="G7493" s="83"/>
      <c r="H7493" s="83" t="s">
        <v>27</v>
      </c>
    </row>
    <row r="7494" spans="1:8" ht="12.75" customHeight="1" x14ac:dyDescent="0.2">
      <c r="A7494" s="83" t="s">
        <v>7564</v>
      </c>
      <c r="B7494" s="83" t="s">
        <v>28549</v>
      </c>
      <c r="C7494" s="83" t="s">
        <v>28570</v>
      </c>
      <c r="D7494" s="83" t="s">
        <v>28712</v>
      </c>
      <c r="E7494" s="83" t="s">
        <v>28714</v>
      </c>
      <c r="F7494" s="83"/>
      <c r="G7494" s="83"/>
      <c r="H7494" s="83" t="s">
        <v>27</v>
      </c>
    </row>
    <row r="7495" spans="1:8" ht="12.75" customHeight="1" x14ac:dyDescent="0.2">
      <c r="A7495" s="83" t="s">
        <v>7565</v>
      </c>
      <c r="B7495" s="83" t="s">
        <v>28549</v>
      </c>
      <c r="C7495" s="83" t="s">
        <v>28570</v>
      </c>
      <c r="D7495" s="83" t="s">
        <v>28712</v>
      </c>
      <c r="E7495" s="83" t="s">
        <v>28714</v>
      </c>
      <c r="F7495" s="83"/>
      <c r="G7495" s="83"/>
      <c r="H7495" s="83" t="s">
        <v>27</v>
      </c>
    </row>
    <row r="7496" spans="1:8" ht="12.75" customHeight="1" x14ac:dyDescent="0.2">
      <c r="A7496" s="83" t="s">
        <v>7566</v>
      </c>
      <c r="B7496" s="83" t="s">
        <v>28549</v>
      </c>
      <c r="C7496" s="83" t="s">
        <v>28570</v>
      </c>
      <c r="D7496" s="83" t="s">
        <v>28712</v>
      </c>
      <c r="E7496" s="83" t="s">
        <v>28715</v>
      </c>
      <c r="F7496" s="83"/>
      <c r="G7496" s="83"/>
      <c r="H7496" s="83" t="s">
        <v>27</v>
      </c>
    </row>
    <row r="7497" spans="1:8" ht="12.75" customHeight="1" x14ac:dyDescent="0.2">
      <c r="A7497" s="83" t="s">
        <v>7567</v>
      </c>
      <c r="B7497" s="83" t="s">
        <v>28549</v>
      </c>
      <c r="C7497" s="83" t="s">
        <v>28570</v>
      </c>
      <c r="D7497" s="83" t="s">
        <v>28712</v>
      </c>
      <c r="E7497" s="83" t="s">
        <v>28715</v>
      </c>
      <c r="F7497" s="83"/>
      <c r="G7497" s="83"/>
      <c r="H7497" s="83" t="s">
        <v>27</v>
      </c>
    </row>
    <row r="7498" spans="1:8" ht="12.75" customHeight="1" x14ac:dyDescent="0.2">
      <c r="A7498" s="83" t="s">
        <v>7568</v>
      </c>
      <c r="B7498" s="83" t="s">
        <v>28549</v>
      </c>
      <c r="C7498" s="83" t="s">
        <v>28570</v>
      </c>
      <c r="D7498" s="83" t="s">
        <v>28712</v>
      </c>
      <c r="E7498" s="83" t="s">
        <v>28716</v>
      </c>
      <c r="F7498" s="83"/>
      <c r="G7498" s="83"/>
      <c r="H7498" s="83" t="s">
        <v>27</v>
      </c>
    </row>
    <row r="7499" spans="1:8" ht="12.75" customHeight="1" x14ac:dyDescent="0.2">
      <c r="A7499" s="83" t="s">
        <v>7569</v>
      </c>
      <c r="B7499" s="83" t="s">
        <v>28549</v>
      </c>
      <c r="C7499" s="83" t="s">
        <v>28570</v>
      </c>
      <c r="D7499" s="83" t="s">
        <v>28712</v>
      </c>
      <c r="E7499" s="83" t="s">
        <v>28716</v>
      </c>
      <c r="F7499" s="83"/>
      <c r="G7499" s="83"/>
      <c r="H7499" s="83" t="s">
        <v>27</v>
      </c>
    </row>
    <row r="7500" spans="1:8" ht="12.75" customHeight="1" x14ac:dyDescent="0.2">
      <c r="A7500" s="83" t="s">
        <v>7570</v>
      </c>
      <c r="B7500" s="83" t="s">
        <v>28717</v>
      </c>
      <c r="C7500" s="83" t="s">
        <v>28718</v>
      </c>
      <c r="D7500" s="83" t="s">
        <v>28719</v>
      </c>
      <c r="E7500" s="83"/>
      <c r="F7500" s="83"/>
      <c r="G7500" s="83"/>
      <c r="H7500" s="83" t="s">
        <v>27</v>
      </c>
    </row>
    <row r="7501" spans="1:8" ht="12.75" customHeight="1" x14ac:dyDescent="0.2">
      <c r="A7501" s="83" t="s">
        <v>7571</v>
      </c>
      <c r="B7501" s="83" t="s">
        <v>28717</v>
      </c>
      <c r="C7501" s="83" t="s">
        <v>28718</v>
      </c>
      <c r="D7501" s="83" t="s">
        <v>28719</v>
      </c>
      <c r="E7501" s="83"/>
      <c r="F7501" s="83"/>
      <c r="G7501" s="83"/>
      <c r="H7501" s="83" t="s">
        <v>27</v>
      </c>
    </row>
    <row r="7502" spans="1:8" ht="12.75" customHeight="1" x14ac:dyDescent="0.2">
      <c r="A7502" s="83" t="s">
        <v>7572</v>
      </c>
      <c r="B7502" s="83" t="s">
        <v>28717</v>
      </c>
      <c r="C7502" s="83" t="s">
        <v>28720</v>
      </c>
      <c r="D7502" s="83" t="s">
        <v>28719</v>
      </c>
      <c r="E7502" s="83"/>
      <c r="F7502" s="83"/>
      <c r="G7502" s="83"/>
      <c r="H7502" s="83" t="s">
        <v>27</v>
      </c>
    </row>
    <row r="7503" spans="1:8" ht="12.75" customHeight="1" x14ac:dyDescent="0.2">
      <c r="A7503" s="83" t="s">
        <v>7573</v>
      </c>
      <c r="B7503" s="83" t="s">
        <v>28717</v>
      </c>
      <c r="C7503" s="83" t="s">
        <v>28720</v>
      </c>
      <c r="D7503" s="83" t="s">
        <v>28719</v>
      </c>
      <c r="E7503" s="83"/>
      <c r="F7503" s="83"/>
      <c r="G7503" s="83"/>
      <c r="H7503" s="83" t="s">
        <v>27</v>
      </c>
    </row>
    <row r="7504" spans="1:8" ht="12.75" customHeight="1" x14ac:dyDescent="0.2">
      <c r="A7504" s="83" t="s">
        <v>7574</v>
      </c>
      <c r="B7504" s="83" t="s">
        <v>28717</v>
      </c>
      <c r="C7504" s="83" t="s">
        <v>28721</v>
      </c>
      <c r="D7504" s="83" t="s">
        <v>28719</v>
      </c>
      <c r="E7504" s="83"/>
      <c r="F7504" s="83"/>
      <c r="G7504" s="83"/>
      <c r="H7504" s="83" t="s">
        <v>27</v>
      </c>
    </row>
    <row r="7505" spans="1:8" ht="12.75" customHeight="1" x14ac:dyDescent="0.2">
      <c r="A7505" s="83" t="s">
        <v>7575</v>
      </c>
      <c r="B7505" s="83" t="s">
        <v>28717</v>
      </c>
      <c r="C7505" s="83" t="s">
        <v>28721</v>
      </c>
      <c r="D7505" s="83" t="s">
        <v>28719</v>
      </c>
      <c r="E7505" s="83"/>
      <c r="F7505" s="83"/>
      <c r="G7505" s="83"/>
      <c r="H7505" s="83" t="s">
        <v>27</v>
      </c>
    </row>
    <row r="7506" spans="1:8" ht="12.75" customHeight="1" x14ac:dyDescent="0.2">
      <c r="A7506" s="83" t="s">
        <v>7576</v>
      </c>
      <c r="B7506" s="83" t="s">
        <v>28717</v>
      </c>
      <c r="C7506" s="83" t="s">
        <v>28722</v>
      </c>
      <c r="D7506" s="83" t="s">
        <v>28719</v>
      </c>
      <c r="E7506" s="83"/>
      <c r="F7506" s="83"/>
      <c r="G7506" s="83"/>
      <c r="H7506" s="83" t="s">
        <v>27</v>
      </c>
    </row>
    <row r="7507" spans="1:8" ht="12.75" customHeight="1" x14ac:dyDescent="0.2">
      <c r="A7507" s="83" t="s">
        <v>7577</v>
      </c>
      <c r="B7507" s="83" t="s">
        <v>28717</v>
      </c>
      <c r="C7507" s="83" t="s">
        <v>28722</v>
      </c>
      <c r="D7507" s="83" t="s">
        <v>28719</v>
      </c>
      <c r="E7507" s="83"/>
      <c r="F7507" s="83"/>
      <c r="G7507" s="83"/>
      <c r="H7507" s="83" t="s">
        <v>27</v>
      </c>
    </row>
    <row r="7508" spans="1:8" ht="12.75" customHeight="1" x14ac:dyDescent="0.2">
      <c r="A7508" s="83" t="s">
        <v>7578</v>
      </c>
      <c r="B7508" s="83" t="s">
        <v>28717</v>
      </c>
      <c r="C7508" s="83" t="s">
        <v>28723</v>
      </c>
      <c r="D7508" s="83" t="s">
        <v>28719</v>
      </c>
      <c r="E7508" s="83"/>
      <c r="F7508" s="83"/>
      <c r="G7508" s="83"/>
      <c r="H7508" s="83" t="s">
        <v>27</v>
      </c>
    </row>
    <row r="7509" spans="1:8" ht="12.75" customHeight="1" x14ac:dyDescent="0.2">
      <c r="A7509" s="83" t="s">
        <v>7579</v>
      </c>
      <c r="B7509" s="83" t="s">
        <v>28717</v>
      </c>
      <c r="C7509" s="83" t="s">
        <v>28723</v>
      </c>
      <c r="D7509" s="83" t="s">
        <v>28719</v>
      </c>
      <c r="E7509" s="83"/>
      <c r="F7509" s="83"/>
      <c r="G7509" s="83"/>
      <c r="H7509" s="83" t="s">
        <v>27</v>
      </c>
    </row>
    <row r="7510" spans="1:8" ht="12.75" customHeight="1" x14ac:dyDescent="0.2">
      <c r="A7510" s="83" t="s">
        <v>7580</v>
      </c>
      <c r="B7510" s="83" t="s">
        <v>28717</v>
      </c>
      <c r="C7510" s="83" t="s">
        <v>28724</v>
      </c>
      <c r="D7510" s="83" t="s">
        <v>28719</v>
      </c>
      <c r="E7510" s="83"/>
      <c r="F7510" s="83"/>
      <c r="G7510" s="83"/>
      <c r="H7510" s="83" t="s">
        <v>27</v>
      </c>
    </row>
    <row r="7511" spans="1:8" ht="12.75" customHeight="1" x14ac:dyDescent="0.2">
      <c r="A7511" s="83" t="s">
        <v>7581</v>
      </c>
      <c r="B7511" s="83" t="s">
        <v>28717</v>
      </c>
      <c r="C7511" s="83" t="s">
        <v>28724</v>
      </c>
      <c r="D7511" s="83" t="s">
        <v>28719</v>
      </c>
      <c r="E7511" s="83"/>
      <c r="F7511" s="83"/>
      <c r="G7511" s="83"/>
      <c r="H7511" s="83" t="s">
        <v>27</v>
      </c>
    </row>
    <row r="7512" spans="1:8" ht="12.75" customHeight="1" x14ac:dyDescent="0.2">
      <c r="A7512" s="83" t="s">
        <v>7582</v>
      </c>
      <c r="B7512" s="83" t="s">
        <v>28717</v>
      </c>
      <c r="C7512" s="83" t="s">
        <v>28725</v>
      </c>
      <c r="D7512" s="83" t="s">
        <v>28719</v>
      </c>
      <c r="E7512" s="83"/>
      <c r="F7512" s="83"/>
      <c r="G7512" s="83"/>
      <c r="H7512" s="83" t="s">
        <v>27</v>
      </c>
    </row>
    <row r="7513" spans="1:8" ht="12.75" customHeight="1" x14ac:dyDescent="0.2">
      <c r="A7513" s="83" t="s">
        <v>7583</v>
      </c>
      <c r="B7513" s="83" t="s">
        <v>28717</v>
      </c>
      <c r="C7513" s="83" t="s">
        <v>28725</v>
      </c>
      <c r="D7513" s="83" t="s">
        <v>28719</v>
      </c>
      <c r="E7513" s="83"/>
      <c r="F7513" s="83"/>
      <c r="G7513" s="83"/>
      <c r="H7513" s="83" t="s">
        <v>27</v>
      </c>
    </row>
    <row r="7514" spans="1:8" ht="12.75" customHeight="1" x14ac:dyDescent="0.2">
      <c r="A7514" s="83" t="s">
        <v>7584</v>
      </c>
      <c r="B7514" s="83" t="s">
        <v>28717</v>
      </c>
      <c r="C7514" s="83" t="s">
        <v>28726</v>
      </c>
      <c r="D7514" s="83" t="s">
        <v>28719</v>
      </c>
      <c r="E7514" s="83"/>
      <c r="F7514" s="83"/>
      <c r="G7514" s="83"/>
      <c r="H7514" s="83" t="s">
        <v>27</v>
      </c>
    </row>
    <row r="7515" spans="1:8" ht="12.75" customHeight="1" x14ac:dyDescent="0.2">
      <c r="A7515" s="83" t="s">
        <v>7585</v>
      </c>
      <c r="B7515" s="83" t="s">
        <v>28717</v>
      </c>
      <c r="C7515" s="83" t="s">
        <v>28726</v>
      </c>
      <c r="D7515" s="83" t="s">
        <v>28719</v>
      </c>
      <c r="E7515" s="83"/>
      <c r="F7515" s="83"/>
      <c r="G7515" s="83"/>
      <c r="H7515" s="83" t="s">
        <v>27</v>
      </c>
    </row>
    <row r="7516" spans="1:8" ht="12.75" customHeight="1" x14ac:dyDescent="0.2">
      <c r="A7516" s="83" t="s">
        <v>7586</v>
      </c>
      <c r="B7516" s="83" t="s">
        <v>28717</v>
      </c>
      <c r="C7516" s="83" t="s">
        <v>28727</v>
      </c>
      <c r="D7516" s="83" t="s">
        <v>28719</v>
      </c>
      <c r="E7516" s="83"/>
      <c r="F7516" s="83"/>
      <c r="G7516" s="83"/>
      <c r="H7516" s="83" t="s">
        <v>27</v>
      </c>
    </row>
    <row r="7517" spans="1:8" ht="12.75" customHeight="1" x14ac:dyDescent="0.2">
      <c r="A7517" s="83" t="s">
        <v>7587</v>
      </c>
      <c r="B7517" s="83" t="s">
        <v>28717</v>
      </c>
      <c r="C7517" s="83" t="s">
        <v>28727</v>
      </c>
      <c r="D7517" s="83" t="s">
        <v>28719</v>
      </c>
      <c r="E7517" s="83"/>
      <c r="F7517" s="83"/>
      <c r="G7517" s="83"/>
      <c r="H7517" s="83" t="s">
        <v>27</v>
      </c>
    </row>
    <row r="7518" spans="1:8" ht="12.75" customHeight="1" x14ac:dyDescent="0.2">
      <c r="A7518" s="83" t="s">
        <v>7588</v>
      </c>
      <c r="B7518" s="83" t="s">
        <v>28717</v>
      </c>
      <c r="C7518" s="83" t="s">
        <v>28728</v>
      </c>
      <c r="D7518" s="83" t="s">
        <v>28719</v>
      </c>
      <c r="E7518" s="83"/>
      <c r="F7518" s="83"/>
      <c r="G7518" s="83"/>
      <c r="H7518" s="83" t="s">
        <v>27</v>
      </c>
    </row>
    <row r="7519" spans="1:8" ht="12.75" customHeight="1" x14ac:dyDescent="0.2">
      <c r="A7519" s="83" t="s">
        <v>7589</v>
      </c>
      <c r="B7519" s="83" t="s">
        <v>28717</v>
      </c>
      <c r="C7519" s="83" t="s">
        <v>28728</v>
      </c>
      <c r="D7519" s="83" t="s">
        <v>28719</v>
      </c>
      <c r="E7519" s="83"/>
      <c r="F7519" s="83"/>
      <c r="G7519" s="83"/>
      <c r="H7519" s="83" t="s">
        <v>27</v>
      </c>
    </row>
    <row r="7520" spans="1:8" ht="12.75" customHeight="1" x14ac:dyDescent="0.2">
      <c r="A7520" s="83" t="s">
        <v>7590</v>
      </c>
      <c r="B7520" s="83" t="s">
        <v>28717</v>
      </c>
      <c r="C7520" s="83" t="s">
        <v>28729</v>
      </c>
      <c r="D7520" s="83" t="s">
        <v>28730</v>
      </c>
      <c r="E7520" s="83"/>
      <c r="F7520" s="83"/>
      <c r="G7520" s="83"/>
      <c r="H7520" s="83" t="s">
        <v>27</v>
      </c>
    </row>
    <row r="7521" spans="1:8" ht="12.75" customHeight="1" x14ac:dyDescent="0.2">
      <c r="A7521" s="83" t="s">
        <v>7591</v>
      </c>
      <c r="B7521" s="83" t="s">
        <v>28717</v>
      </c>
      <c r="C7521" s="83" t="s">
        <v>28729</v>
      </c>
      <c r="D7521" s="83" t="s">
        <v>28730</v>
      </c>
      <c r="E7521" s="83"/>
      <c r="F7521" s="83"/>
      <c r="G7521" s="83"/>
      <c r="H7521" s="83" t="s">
        <v>27</v>
      </c>
    </row>
    <row r="7522" spans="1:8" ht="12.75" customHeight="1" x14ac:dyDescent="0.2">
      <c r="A7522" s="83" t="s">
        <v>7592</v>
      </c>
      <c r="B7522" s="83" t="s">
        <v>28717</v>
      </c>
      <c r="C7522" s="83" t="s">
        <v>28731</v>
      </c>
      <c r="D7522" s="83" t="s">
        <v>28730</v>
      </c>
      <c r="E7522" s="83"/>
      <c r="F7522" s="83"/>
      <c r="G7522" s="83"/>
      <c r="H7522" s="83" t="s">
        <v>27</v>
      </c>
    </row>
    <row r="7523" spans="1:8" ht="12.75" customHeight="1" x14ac:dyDescent="0.2">
      <c r="A7523" s="83" t="s">
        <v>7593</v>
      </c>
      <c r="B7523" s="83" t="s">
        <v>28717</v>
      </c>
      <c r="C7523" s="83" t="s">
        <v>28731</v>
      </c>
      <c r="D7523" s="83" t="s">
        <v>28730</v>
      </c>
      <c r="E7523" s="83"/>
      <c r="F7523" s="83"/>
      <c r="G7523" s="83"/>
      <c r="H7523" s="83" t="s">
        <v>27</v>
      </c>
    </row>
    <row r="7524" spans="1:8" ht="12.75" customHeight="1" x14ac:dyDescent="0.2">
      <c r="A7524" s="83" t="s">
        <v>7594</v>
      </c>
      <c r="B7524" s="83" t="s">
        <v>28717</v>
      </c>
      <c r="C7524" s="83" t="s">
        <v>28732</v>
      </c>
      <c r="D7524" s="83" t="s">
        <v>28300</v>
      </c>
      <c r="E7524" s="83"/>
      <c r="F7524" s="83"/>
      <c r="G7524" s="83"/>
      <c r="H7524" s="83" t="s">
        <v>27</v>
      </c>
    </row>
    <row r="7525" spans="1:8" ht="12.75" customHeight="1" x14ac:dyDescent="0.2">
      <c r="A7525" s="83" t="s">
        <v>7595</v>
      </c>
      <c r="B7525" s="83" t="s">
        <v>28717</v>
      </c>
      <c r="C7525" s="83" t="s">
        <v>28732</v>
      </c>
      <c r="D7525" s="83" t="s">
        <v>28300</v>
      </c>
      <c r="E7525" s="83"/>
      <c r="F7525" s="83"/>
      <c r="G7525" s="83"/>
      <c r="H7525" s="83" t="s">
        <v>27</v>
      </c>
    </row>
    <row r="7526" spans="1:8" ht="12.75" customHeight="1" x14ac:dyDescent="0.2">
      <c r="A7526" s="83" t="s">
        <v>7596</v>
      </c>
      <c r="B7526" s="83" t="s">
        <v>28717</v>
      </c>
      <c r="C7526" s="83" t="s">
        <v>28733</v>
      </c>
      <c r="D7526" s="83" t="s">
        <v>28300</v>
      </c>
      <c r="E7526" s="83"/>
      <c r="F7526" s="83"/>
      <c r="G7526" s="83"/>
      <c r="H7526" s="83" t="s">
        <v>27</v>
      </c>
    </row>
    <row r="7527" spans="1:8" ht="12.75" customHeight="1" x14ac:dyDescent="0.2">
      <c r="A7527" s="83" t="s">
        <v>7597</v>
      </c>
      <c r="B7527" s="83" t="s">
        <v>28717</v>
      </c>
      <c r="C7527" s="83" t="s">
        <v>28733</v>
      </c>
      <c r="D7527" s="83" t="s">
        <v>28300</v>
      </c>
      <c r="E7527" s="83"/>
      <c r="F7527" s="83"/>
      <c r="G7527" s="83"/>
      <c r="H7527" s="83" t="s">
        <v>27</v>
      </c>
    </row>
    <row r="7528" spans="1:8" ht="12.75" customHeight="1" x14ac:dyDescent="0.2">
      <c r="A7528" s="83" t="s">
        <v>7598</v>
      </c>
      <c r="B7528" s="83" t="s">
        <v>28717</v>
      </c>
      <c r="C7528" s="83" t="s">
        <v>28734</v>
      </c>
      <c r="D7528" s="83" t="s">
        <v>28300</v>
      </c>
      <c r="E7528" s="83"/>
      <c r="F7528" s="83"/>
      <c r="G7528" s="83"/>
      <c r="H7528" s="83" t="s">
        <v>27</v>
      </c>
    </row>
    <row r="7529" spans="1:8" ht="12.75" customHeight="1" x14ac:dyDescent="0.2">
      <c r="A7529" s="83" t="s">
        <v>7599</v>
      </c>
      <c r="B7529" s="83" t="s">
        <v>28717</v>
      </c>
      <c r="C7529" s="83" t="s">
        <v>28734</v>
      </c>
      <c r="D7529" s="83" t="s">
        <v>28300</v>
      </c>
      <c r="E7529" s="83"/>
      <c r="F7529" s="83"/>
      <c r="G7529" s="83"/>
      <c r="H7529" s="83" t="s">
        <v>27</v>
      </c>
    </row>
    <row r="7530" spans="1:8" ht="12.75" customHeight="1" x14ac:dyDescent="0.2">
      <c r="A7530" s="83" t="s">
        <v>7600</v>
      </c>
      <c r="B7530" s="83" t="s">
        <v>28717</v>
      </c>
      <c r="C7530" s="83" t="s">
        <v>28735</v>
      </c>
      <c r="D7530" s="83" t="s">
        <v>28300</v>
      </c>
      <c r="E7530" s="83"/>
      <c r="F7530" s="83"/>
      <c r="G7530" s="83"/>
      <c r="H7530" s="83" t="s">
        <v>27</v>
      </c>
    </row>
    <row r="7531" spans="1:8" ht="12.75" customHeight="1" x14ac:dyDescent="0.2">
      <c r="A7531" s="83" t="s">
        <v>7601</v>
      </c>
      <c r="B7531" s="83" t="s">
        <v>28717</v>
      </c>
      <c r="C7531" s="83" t="s">
        <v>28735</v>
      </c>
      <c r="D7531" s="83" t="s">
        <v>28300</v>
      </c>
      <c r="E7531" s="83"/>
      <c r="F7531" s="83"/>
      <c r="G7531" s="83"/>
      <c r="H7531" s="83" t="s">
        <v>27</v>
      </c>
    </row>
    <row r="7532" spans="1:8" ht="12.75" customHeight="1" x14ac:dyDescent="0.2">
      <c r="A7532" s="83" t="s">
        <v>7602</v>
      </c>
      <c r="B7532" s="83" t="s">
        <v>28717</v>
      </c>
      <c r="C7532" s="83" t="s">
        <v>28736</v>
      </c>
      <c r="D7532" s="83" t="s">
        <v>28300</v>
      </c>
      <c r="E7532" s="83"/>
      <c r="F7532" s="83"/>
      <c r="G7532" s="83"/>
      <c r="H7532" s="83" t="s">
        <v>27</v>
      </c>
    </row>
    <row r="7533" spans="1:8" ht="12.75" customHeight="1" x14ac:dyDescent="0.2">
      <c r="A7533" s="83" t="s">
        <v>7603</v>
      </c>
      <c r="B7533" s="83" t="s">
        <v>28717</v>
      </c>
      <c r="C7533" s="83" t="s">
        <v>28736</v>
      </c>
      <c r="D7533" s="83" t="s">
        <v>28300</v>
      </c>
      <c r="E7533" s="83"/>
      <c r="F7533" s="83"/>
      <c r="G7533" s="83"/>
      <c r="H7533" s="83" t="s">
        <v>27</v>
      </c>
    </row>
    <row r="7534" spans="1:8" ht="12.75" customHeight="1" x14ac:dyDescent="0.2">
      <c r="A7534" s="83" t="s">
        <v>7604</v>
      </c>
      <c r="B7534" s="83" t="s">
        <v>28717</v>
      </c>
      <c r="C7534" s="83" t="s">
        <v>28737</v>
      </c>
      <c r="D7534" s="83" t="s">
        <v>28300</v>
      </c>
      <c r="E7534" s="83"/>
      <c r="F7534" s="83"/>
      <c r="G7534" s="83"/>
      <c r="H7534" s="83" t="s">
        <v>27</v>
      </c>
    </row>
    <row r="7535" spans="1:8" ht="12.75" customHeight="1" x14ac:dyDescent="0.2">
      <c r="A7535" s="83" t="s">
        <v>7605</v>
      </c>
      <c r="B7535" s="83" t="s">
        <v>28717</v>
      </c>
      <c r="C7535" s="83" t="s">
        <v>28737</v>
      </c>
      <c r="D7535" s="83" t="s">
        <v>28300</v>
      </c>
      <c r="E7535" s="83"/>
      <c r="F7535" s="83"/>
      <c r="G7535" s="83"/>
      <c r="H7535" s="83" t="s">
        <v>27</v>
      </c>
    </row>
    <row r="7536" spans="1:8" ht="12.75" customHeight="1" x14ac:dyDescent="0.2">
      <c r="A7536" s="83" t="s">
        <v>7606</v>
      </c>
      <c r="B7536" s="83" t="s">
        <v>28717</v>
      </c>
      <c r="C7536" s="83" t="s">
        <v>28738</v>
      </c>
      <c r="D7536" s="83" t="s">
        <v>28300</v>
      </c>
      <c r="E7536" s="83"/>
      <c r="F7536" s="83"/>
      <c r="G7536" s="83"/>
      <c r="H7536" s="83" t="s">
        <v>27</v>
      </c>
    </row>
    <row r="7537" spans="1:8" ht="12.75" customHeight="1" x14ac:dyDescent="0.2">
      <c r="A7537" s="83" t="s">
        <v>7607</v>
      </c>
      <c r="B7537" s="83" t="s">
        <v>28717</v>
      </c>
      <c r="C7537" s="83" t="s">
        <v>28738</v>
      </c>
      <c r="D7537" s="83" t="s">
        <v>28300</v>
      </c>
      <c r="E7537" s="83"/>
      <c r="F7537" s="83"/>
      <c r="G7537" s="83"/>
      <c r="H7537" s="83" t="s">
        <v>27</v>
      </c>
    </row>
    <row r="7538" spans="1:8" ht="12.75" customHeight="1" x14ac:dyDescent="0.2">
      <c r="A7538" s="83" t="s">
        <v>7608</v>
      </c>
      <c r="B7538" s="83" t="s">
        <v>28717</v>
      </c>
      <c r="C7538" s="83" t="s">
        <v>28739</v>
      </c>
      <c r="D7538" s="83" t="s">
        <v>28300</v>
      </c>
      <c r="E7538" s="83"/>
      <c r="F7538" s="83"/>
      <c r="G7538" s="83"/>
      <c r="H7538" s="83" t="s">
        <v>27</v>
      </c>
    </row>
    <row r="7539" spans="1:8" ht="12.75" customHeight="1" x14ac:dyDescent="0.2">
      <c r="A7539" s="83" t="s">
        <v>7609</v>
      </c>
      <c r="B7539" s="83" t="s">
        <v>28717</v>
      </c>
      <c r="C7539" s="83" t="s">
        <v>28739</v>
      </c>
      <c r="D7539" s="83" t="s">
        <v>28300</v>
      </c>
      <c r="E7539" s="83"/>
      <c r="F7539" s="83"/>
      <c r="G7539" s="83"/>
      <c r="H7539" s="83" t="s">
        <v>27</v>
      </c>
    </row>
    <row r="7540" spans="1:8" ht="12.75" customHeight="1" x14ac:dyDescent="0.2">
      <c r="A7540" s="83" t="s">
        <v>7610</v>
      </c>
      <c r="B7540" s="83" t="s">
        <v>28717</v>
      </c>
      <c r="C7540" s="83" t="s">
        <v>28740</v>
      </c>
      <c r="D7540" s="83" t="s">
        <v>28300</v>
      </c>
      <c r="E7540" s="83"/>
      <c r="F7540" s="83"/>
      <c r="G7540" s="83"/>
      <c r="H7540" s="83" t="s">
        <v>27</v>
      </c>
    </row>
    <row r="7541" spans="1:8" ht="12.75" customHeight="1" x14ac:dyDescent="0.2">
      <c r="A7541" s="83" t="s">
        <v>7611</v>
      </c>
      <c r="B7541" s="83" t="s">
        <v>28717</v>
      </c>
      <c r="C7541" s="83" t="s">
        <v>28740</v>
      </c>
      <c r="D7541" s="83" t="s">
        <v>28300</v>
      </c>
      <c r="E7541" s="83"/>
      <c r="F7541" s="83"/>
      <c r="G7541" s="83"/>
      <c r="H7541" s="83" t="s">
        <v>27</v>
      </c>
    </row>
    <row r="7542" spans="1:8" ht="12.75" customHeight="1" x14ac:dyDescent="0.2">
      <c r="A7542" s="83" t="s">
        <v>7612</v>
      </c>
      <c r="B7542" s="83" t="s">
        <v>28741</v>
      </c>
      <c r="C7542" s="83" t="s">
        <v>28742</v>
      </c>
      <c r="D7542" s="83" t="s">
        <v>28394</v>
      </c>
      <c r="E7542" s="83"/>
      <c r="F7542" s="83"/>
      <c r="G7542" s="83"/>
      <c r="H7542" s="83" t="s">
        <v>27</v>
      </c>
    </row>
    <row r="7543" spans="1:8" ht="12.75" customHeight="1" x14ac:dyDescent="0.2">
      <c r="A7543" s="83" t="s">
        <v>7613</v>
      </c>
      <c r="B7543" s="83" t="s">
        <v>28741</v>
      </c>
      <c r="C7543" s="83" t="s">
        <v>28742</v>
      </c>
      <c r="D7543" s="83" t="s">
        <v>28394</v>
      </c>
      <c r="E7543" s="83"/>
      <c r="F7543" s="83"/>
      <c r="G7543" s="83"/>
      <c r="H7543" s="83" t="s">
        <v>27</v>
      </c>
    </row>
    <row r="7544" spans="1:8" ht="12.75" customHeight="1" x14ac:dyDescent="0.2">
      <c r="A7544" s="83" t="s">
        <v>7614</v>
      </c>
      <c r="B7544" s="83" t="s">
        <v>28741</v>
      </c>
      <c r="C7544" s="83" t="s">
        <v>28743</v>
      </c>
      <c r="D7544" s="83" t="s">
        <v>28394</v>
      </c>
      <c r="E7544" s="83"/>
      <c r="F7544" s="83"/>
      <c r="G7544" s="83"/>
      <c r="H7544" s="83" t="s">
        <v>27</v>
      </c>
    </row>
    <row r="7545" spans="1:8" ht="12.75" customHeight="1" x14ac:dyDescent="0.2">
      <c r="A7545" s="83" t="s">
        <v>7615</v>
      </c>
      <c r="B7545" s="83" t="s">
        <v>28741</v>
      </c>
      <c r="C7545" s="83" t="s">
        <v>28743</v>
      </c>
      <c r="D7545" s="83" t="s">
        <v>28394</v>
      </c>
      <c r="E7545" s="83"/>
      <c r="F7545" s="83"/>
      <c r="G7545" s="83"/>
      <c r="H7545" s="83" t="s">
        <v>27</v>
      </c>
    </row>
    <row r="7546" spans="1:8" ht="12.75" customHeight="1" x14ac:dyDescent="0.2">
      <c r="A7546" s="83" t="s">
        <v>7616</v>
      </c>
      <c r="B7546" s="83" t="s">
        <v>28741</v>
      </c>
      <c r="C7546" s="83" t="s">
        <v>28744</v>
      </c>
      <c r="D7546" s="83" t="s">
        <v>28394</v>
      </c>
      <c r="E7546" s="83"/>
      <c r="F7546" s="83"/>
      <c r="G7546" s="83"/>
      <c r="H7546" s="83" t="s">
        <v>27</v>
      </c>
    </row>
    <row r="7547" spans="1:8" ht="12.75" customHeight="1" x14ac:dyDescent="0.2">
      <c r="A7547" s="83" t="s">
        <v>7617</v>
      </c>
      <c r="B7547" s="83" t="s">
        <v>28741</v>
      </c>
      <c r="C7547" s="83" t="s">
        <v>28744</v>
      </c>
      <c r="D7547" s="83" t="s">
        <v>28394</v>
      </c>
      <c r="E7547" s="83"/>
      <c r="F7547" s="83"/>
      <c r="G7547" s="83"/>
      <c r="H7547" s="83" t="s">
        <v>27</v>
      </c>
    </row>
    <row r="7548" spans="1:8" ht="12.75" customHeight="1" x14ac:dyDescent="0.2">
      <c r="A7548" s="83" t="s">
        <v>7618</v>
      </c>
      <c r="B7548" s="83" t="s">
        <v>28741</v>
      </c>
      <c r="C7548" s="83" t="s">
        <v>28745</v>
      </c>
      <c r="D7548" s="83" t="s">
        <v>28394</v>
      </c>
      <c r="E7548" s="83"/>
      <c r="F7548" s="83"/>
      <c r="G7548" s="83"/>
      <c r="H7548" s="83" t="s">
        <v>27</v>
      </c>
    </row>
    <row r="7549" spans="1:8" ht="12.75" customHeight="1" x14ac:dyDescent="0.2">
      <c r="A7549" s="83" t="s">
        <v>7619</v>
      </c>
      <c r="B7549" s="83" t="s">
        <v>28741</v>
      </c>
      <c r="C7549" s="83" t="s">
        <v>28745</v>
      </c>
      <c r="D7549" s="83" t="s">
        <v>28394</v>
      </c>
      <c r="E7549" s="83"/>
      <c r="F7549" s="83"/>
      <c r="G7549" s="83"/>
      <c r="H7549" s="83" t="s">
        <v>27</v>
      </c>
    </row>
    <row r="7550" spans="1:8" ht="12.75" customHeight="1" x14ac:dyDescent="0.2">
      <c r="A7550" s="83" t="s">
        <v>7620</v>
      </c>
      <c r="B7550" s="83" t="s">
        <v>28741</v>
      </c>
      <c r="C7550" s="83" t="s">
        <v>28746</v>
      </c>
      <c r="D7550" s="83" t="s">
        <v>28394</v>
      </c>
      <c r="E7550" s="83"/>
      <c r="F7550" s="83"/>
      <c r="G7550" s="83"/>
      <c r="H7550" s="83" t="s">
        <v>27</v>
      </c>
    </row>
    <row r="7551" spans="1:8" ht="12.75" customHeight="1" x14ac:dyDescent="0.2">
      <c r="A7551" s="83" t="s">
        <v>7621</v>
      </c>
      <c r="B7551" s="83" t="s">
        <v>28741</v>
      </c>
      <c r="C7551" s="83" t="s">
        <v>28746</v>
      </c>
      <c r="D7551" s="83" t="s">
        <v>28394</v>
      </c>
      <c r="E7551" s="83"/>
      <c r="F7551" s="83"/>
      <c r="G7551" s="83"/>
      <c r="H7551" s="83" t="s">
        <v>27</v>
      </c>
    </row>
    <row r="7552" spans="1:8" ht="12.75" customHeight="1" x14ac:dyDescent="0.2">
      <c r="A7552" s="83" t="s">
        <v>7622</v>
      </c>
      <c r="B7552" s="83" t="s">
        <v>28741</v>
      </c>
      <c r="C7552" s="83" t="s">
        <v>28747</v>
      </c>
      <c r="D7552" s="83" t="s">
        <v>28394</v>
      </c>
      <c r="E7552" s="83"/>
      <c r="F7552" s="83"/>
      <c r="G7552" s="83"/>
      <c r="H7552" s="83" t="s">
        <v>27</v>
      </c>
    </row>
    <row r="7553" spans="1:8" ht="12.75" customHeight="1" x14ac:dyDescent="0.2">
      <c r="A7553" s="83" t="s">
        <v>7623</v>
      </c>
      <c r="B7553" s="83" t="s">
        <v>28741</v>
      </c>
      <c r="C7553" s="83" t="s">
        <v>28747</v>
      </c>
      <c r="D7553" s="83" t="s">
        <v>28394</v>
      </c>
      <c r="E7553" s="83"/>
      <c r="F7553" s="83"/>
      <c r="G7553" s="83"/>
      <c r="H7553" s="83" t="s">
        <v>27</v>
      </c>
    </row>
    <row r="7554" spans="1:8" ht="12.75" customHeight="1" x14ac:dyDescent="0.2">
      <c r="A7554" s="83" t="s">
        <v>7624</v>
      </c>
      <c r="B7554" s="83" t="s">
        <v>28741</v>
      </c>
      <c r="C7554" s="83" t="s">
        <v>28748</v>
      </c>
      <c r="D7554" s="83" t="s">
        <v>28394</v>
      </c>
      <c r="E7554" s="83"/>
      <c r="F7554" s="83"/>
      <c r="G7554" s="83"/>
      <c r="H7554" s="83" t="s">
        <v>27</v>
      </c>
    </row>
    <row r="7555" spans="1:8" ht="12.75" customHeight="1" x14ac:dyDescent="0.2">
      <c r="A7555" s="83" t="s">
        <v>7625</v>
      </c>
      <c r="B7555" s="83" t="s">
        <v>28741</v>
      </c>
      <c r="C7555" s="83" t="s">
        <v>28748</v>
      </c>
      <c r="D7555" s="83" t="s">
        <v>28394</v>
      </c>
      <c r="E7555" s="83"/>
      <c r="F7555" s="83"/>
      <c r="G7555" s="83"/>
      <c r="H7555" s="83" t="s">
        <v>27</v>
      </c>
    </row>
    <row r="7556" spans="1:8" ht="12.75" customHeight="1" x14ac:dyDescent="0.2">
      <c r="A7556" s="83" t="s">
        <v>7626</v>
      </c>
      <c r="B7556" s="83" t="s">
        <v>28741</v>
      </c>
      <c r="C7556" s="83" t="s">
        <v>28749</v>
      </c>
      <c r="D7556" s="83" t="s">
        <v>28394</v>
      </c>
      <c r="E7556" s="83"/>
      <c r="F7556" s="83"/>
      <c r="G7556" s="83"/>
      <c r="H7556" s="83" t="s">
        <v>27</v>
      </c>
    </row>
    <row r="7557" spans="1:8" ht="12.75" customHeight="1" x14ac:dyDescent="0.2">
      <c r="A7557" s="83" t="s">
        <v>7627</v>
      </c>
      <c r="B7557" s="83" t="s">
        <v>28741</v>
      </c>
      <c r="C7557" s="83" t="s">
        <v>28749</v>
      </c>
      <c r="D7557" s="83" t="s">
        <v>28394</v>
      </c>
      <c r="E7557" s="83"/>
      <c r="F7557" s="83"/>
      <c r="G7557" s="83"/>
      <c r="H7557" s="83" t="s">
        <v>27</v>
      </c>
    </row>
    <row r="7558" spans="1:8" ht="12.75" customHeight="1" x14ac:dyDescent="0.2">
      <c r="A7558" s="83" t="s">
        <v>7628</v>
      </c>
      <c r="B7558" s="83" t="s">
        <v>28741</v>
      </c>
      <c r="C7558" s="83" t="s">
        <v>28750</v>
      </c>
      <c r="D7558" s="83" t="s">
        <v>28394</v>
      </c>
      <c r="E7558" s="83"/>
      <c r="F7558" s="83"/>
      <c r="G7558" s="83"/>
      <c r="H7558" s="83" t="s">
        <v>22</v>
      </c>
    </row>
    <row r="7559" spans="1:8" ht="12.75" customHeight="1" x14ac:dyDescent="0.2">
      <c r="A7559" s="83" t="s">
        <v>7629</v>
      </c>
      <c r="B7559" s="83" t="s">
        <v>28741</v>
      </c>
      <c r="C7559" s="83" t="s">
        <v>28750</v>
      </c>
      <c r="D7559" s="83" t="s">
        <v>28394</v>
      </c>
      <c r="E7559" s="83"/>
      <c r="F7559" s="83"/>
      <c r="G7559" s="83"/>
      <c r="H7559" s="83" t="s">
        <v>22</v>
      </c>
    </row>
    <row r="7560" spans="1:8" ht="12.75" customHeight="1" x14ac:dyDescent="0.2">
      <c r="A7560" s="83" t="s">
        <v>7630</v>
      </c>
      <c r="B7560" s="83" t="s">
        <v>28741</v>
      </c>
      <c r="C7560" s="83" t="s">
        <v>28751</v>
      </c>
      <c r="D7560" s="83" t="s">
        <v>28394</v>
      </c>
      <c r="E7560" s="83"/>
      <c r="F7560" s="83"/>
      <c r="G7560" s="83"/>
      <c r="H7560" s="83" t="s">
        <v>22</v>
      </c>
    </row>
    <row r="7561" spans="1:8" ht="12.75" customHeight="1" x14ac:dyDescent="0.2">
      <c r="A7561" s="83" t="s">
        <v>7631</v>
      </c>
      <c r="B7561" s="83" t="s">
        <v>28741</v>
      </c>
      <c r="C7561" s="83" t="s">
        <v>28751</v>
      </c>
      <c r="D7561" s="83" t="s">
        <v>28394</v>
      </c>
      <c r="E7561" s="83"/>
      <c r="F7561" s="83"/>
      <c r="G7561" s="83"/>
      <c r="H7561" s="83" t="s">
        <v>22</v>
      </c>
    </row>
    <row r="7562" spans="1:8" ht="12.75" customHeight="1" x14ac:dyDescent="0.2">
      <c r="A7562" s="83" t="s">
        <v>7632</v>
      </c>
      <c r="B7562" s="83" t="s">
        <v>28741</v>
      </c>
      <c r="C7562" s="83" t="s">
        <v>28752</v>
      </c>
      <c r="D7562" s="83" t="s">
        <v>28753</v>
      </c>
      <c r="E7562" s="83"/>
      <c r="F7562" s="83"/>
      <c r="G7562" s="83"/>
      <c r="H7562" s="83" t="s">
        <v>22</v>
      </c>
    </row>
    <row r="7563" spans="1:8" ht="12.75" customHeight="1" x14ac:dyDescent="0.2">
      <c r="A7563" s="83" t="s">
        <v>7633</v>
      </c>
      <c r="B7563" s="83" t="s">
        <v>28741</v>
      </c>
      <c r="C7563" s="83" t="s">
        <v>28752</v>
      </c>
      <c r="D7563" s="83" t="s">
        <v>28753</v>
      </c>
      <c r="E7563" s="83"/>
      <c r="F7563" s="83"/>
      <c r="G7563" s="83"/>
      <c r="H7563" s="83" t="s">
        <v>22</v>
      </c>
    </row>
    <row r="7564" spans="1:8" ht="12.75" customHeight="1" x14ac:dyDescent="0.2">
      <c r="A7564" s="83" t="s">
        <v>7634</v>
      </c>
      <c r="B7564" s="83" t="s">
        <v>28741</v>
      </c>
      <c r="C7564" s="83" t="s">
        <v>28754</v>
      </c>
      <c r="D7564" s="83" t="s">
        <v>28753</v>
      </c>
      <c r="E7564" s="83"/>
      <c r="F7564" s="83"/>
      <c r="G7564" s="83"/>
      <c r="H7564" s="83" t="s">
        <v>22</v>
      </c>
    </row>
    <row r="7565" spans="1:8" ht="12.75" customHeight="1" x14ac:dyDescent="0.2">
      <c r="A7565" s="83" t="s">
        <v>7635</v>
      </c>
      <c r="B7565" s="83" t="s">
        <v>28741</v>
      </c>
      <c r="C7565" s="83" t="s">
        <v>28754</v>
      </c>
      <c r="D7565" s="83" t="s">
        <v>28753</v>
      </c>
      <c r="E7565" s="83"/>
      <c r="F7565" s="83"/>
      <c r="G7565" s="83"/>
      <c r="H7565" s="83" t="s">
        <v>22</v>
      </c>
    </row>
    <row r="7566" spans="1:8" ht="12.75" customHeight="1" x14ac:dyDescent="0.2">
      <c r="A7566" s="83" t="s">
        <v>7636</v>
      </c>
      <c r="B7566" s="83" t="s">
        <v>28741</v>
      </c>
      <c r="C7566" s="83" t="s">
        <v>28755</v>
      </c>
      <c r="D7566" s="83" t="s">
        <v>28756</v>
      </c>
      <c r="E7566" s="83"/>
      <c r="F7566" s="83"/>
      <c r="G7566" s="83"/>
      <c r="H7566" s="83" t="s">
        <v>22</v>
      </c>
    </row>
    <row r="7567" spans="1:8" ht="12.75" customHeight="1" x14ac:dyDescent="0.2">
      <c r="A7567" s="83" t="s">
        <v>7637</v>
      </c>
      <c r="B7567" s="83" t="s">
        <v>28741</v>
      </c>
      <c r="C7567" s="83" t="s">
        <v>28755</v>
      </c>
      <c r="D7567" s="83" t="s">
        <v>28756</v>
      </c>
      <c r="E7567" s="83"/>
      <c r="F7567" s="83"/>
      <c r="G7567" s="83"/>
      <c r="H7567" s="83" t="s">
        <v>22</v>
      </c>
    </row>
    <row r="7568" spans="1:8" ht="12.75" customHeight="1" x14ac:dyDescent="0.2">
      <c r="A7568" s="83" t="s">
        <v>7638</v>
      </c>
      <c r="B7568" s="83" t="s">
        <v>28741</v>
      </c>
      <c r="C7568" s="83" t="s">
        <v>28755</v>
      </c>
      <c r="D7568" s="83" t="s">
        <v>28757</v>
      </c>
      <c r="E7568" s="83"/>
      <c r="F7568" s="83"/>
      <c r="G7568" s="83"/>
      <c r="H7568" s="83" t="s">
        <v>22</v>
      </c>
    </row>
    <row r="7569" spans="1:8" ht="12.75" customHeight="1" x14ac:dyDescent="0.2">
      <c r="A7569" s="83" t="s">
        <v>7639</v>
      </c>
      <c r="B7569" s="83" t="s">
        <v>28741</v>
      </c>
      <c r="C7569" s="83" t="s">
        <v>28755</v>
      </c>
      <c r="D7569" s="83" t="s">
        <v>28757</v>
      </c>
      <c r="E7569" s="83"/>
      <c r="F7569" s="83"/>
      <c r="G7569" s="83"/>
      <c r="H7569" s="83" t="s">
        <v>22</v>
      </c>
    </row>
    <row r="7570" spans="1:8" ht="12.75" customHeight="1" x14ac:dyDescent="0.2">
      <c r="A7570" s="83" t="s">
        <v>7640</v>
      </c>
      <c r="B7570" s="83" t="s">
        <v>28741</v>
      </c>
      <c r="C7570" s="83" t="s">
        <v>28758</v>
      </c>
      <c r="D7570" s="83" t="s">
        <v>28759</v>
      </c>
      <c r="E7570" s="83"/>
      <c r="F7570" s="83"/>
      <c r="G7570" s="83"/>
      <c r="H7570" s="83" t="s">
        <v>22</v>
      </c>
    </row>
    <row r="7571" spans="1:8" ht="12.75" customHeight="1" x14ac:dyDescent="0.2">
      <c r="A7571" s="83" t="s">
        <v>7641</v>
      </c>
      <c r="B7571" s="83" t="s">
        <v>28741</v>
      </c>
      <c r="C7571" s="83" t="s">
        <v>28758</v>
      </c>
      <c r="D7571" s="83" t="s">
        <v>28759</v>
      </c>
      <c r="E7571" s="83"/>
      <c r="F7571" s="83"/>
      <c r="G7571" s="83"/>
      <c r="H7571" s="83" t="s">
        <v>22</v>
      </c>
    </row>
    <row r="7572" spans="1:8" ht="12.75" customHeight="1" x14ac:dyDescent="0.2">
      <c r="A7572" s="83" t="s">
        <v>7642</v>
      </c>
      <c r="B7572" s="83" t="s">
        <v>28741</v>
      </c>
      <c r="C7572" s="83" t="s">
        <v>28758</v>
      </c>
      <c r="D7572" s="83" t="s">
        <v>28760</v>
      </c>
      <c r="E7572" s="83"/>
      <c r="F7572" s="83"/>
      <c r="G7572" s="83"/>
      <c r="H7572" s="83" t="s">
        <v>22</v>
      </c>
    </row>
    <row r="7573" spans="1:8" ht="12.75" customHeight="1" x14ac:dyDescent="0.2">
      <c r="A7573" s="83" t="s">
        <v>7643</v>
      </c>
      <c r="B7573" s="83" t="s">
        <v>28741</v>
      </c>
      <c r="C7573" s="83" t="s">
        <v>28758</v>
      </c>
      <c r="D7573" s="83" t="s">
        <v>28760</v>
      </c>
      <c r="E7573" s="83"/>
      <c r="F7573" s="83"/>
      <c r="G7573" s="83"/>
      <c r="H7573" s="83" t="s">
        <v>22</v>
      </c>
    </row>
    <row r="7574" spans="1:8" ht="12.75" customHeight="1" x14ac:dyDescent="0.2">
      <c r="A7574" s="83" t="s">
        <v>7644</v>
      </c>
      <c r="B7574" s="83" t="s">
        <v>28741</v>
      </c>
      <c r="C7574" s="83" t="s">
        <v>28761</v>
      </c>
      <c r="D7574" s="83" t="s">
        <v>28762</v>
      </c>
      <c r="E7574" s="83"/>
      <c r="F7574" s="83"/>
      <c r="G7574" s="83"/>
      <c r="H7574" s="83" t="s">
        <v>22</v>
      </c>
    </row>
    <row r="7575" spans="1:8" ht="12.75" customHeight="1" x14ac:dyDescent="0.2">
      <c r="A7575" s="83" t="s">
        <v>7645</v>
      </c>
      <c r="B7575" s="83" t="s">
        <v>28741</v>
      </c>
      <c r="C7575" s="83" t="s">
        <v>28761</v>
      </c>
      <c r="D7575" s="83" t="s">
        <v>28762</v>
      </c>
      <c r="E7575" s="83"/>
      <c r="F7575" s="83"/>
      <c r="G7575" s="83"/>
      <c r="H7575" s="83" t="s">
        <v>22</v>
      </c>
    </row>
    <row r="7576" spans="1:8" ht="12.75" customHeight="1" x14ac:dyDescent="0.2">
      <c r="A7576" s="83" t="s">
        <v>7646</v>
      </c>
      <c r="B7576" s="83" t="s">
        <v>28741</v>
      </c>
      <c r="C7576" s="83" t="s">
        <v>28763</v>
      </c>
      <c r="D7576" s="83" t="s">
        <v>28759</v>
      </c>
      <c r="E7576" s="83"/>
      <c r="F7576" s="83"/>
      <c r="G7576" s="83"/>
      <c r="H7576" s="83" t="s">
        <v>22</v>
      </c>
    </row>
    <row r="7577" spans="1:8" ht="12.75" customHeight="1" x14ac:dyDescent="0.2">
      <c r="A7577" s="83" t="s">
        <v>7647</v>
      </c>
      <c r="B7577" s="83" t="s">
        <v>28741</v>
      </c>
      <c r="C7577" s="83" t="s">
        <v>28763</v>
      </c>
      <c r="D7577" s="83" t="s">
        <v>28759</v>
      </c>
      <c r="E7577" s="83"/>
      <c r="F7577" s="83"/>
      <c r="G7577" s="83"/>
      <c r="H7577" s="83" t="s">
        <v>22</v>
      </c>
    </row>
    <row r="7578" spans="1:8" ht="12.75" customHeight="1" x14ac:dyDescent="0.2">
      <c r="A7578" s="83" t="s">
        <v>7648</v>
      </c>
      <c r="B7578" s="83" t="s">
        <v>28741</v>
      </c>
      <c r="C7578" s="83" t="s">
        <v>28764</v>
      </c>
      <c r="D7578" s="83" t="s">
        <v>28759</v>
      </c>
      <c r="E7578" s="83"/>
      <c r="F7578" s="83"/>
      <c r="G7578" s="83"/>
      <c r="H7578" s="83" t="s">
        <v>22</v>
      </c>
    </row>
    <row r="7579" spans="1:8" ht="12.75" customHeight="1" x14ac:dyDescent="0.2">
      <c r="A7579" s="83" t="s">
        <v>7649</v>
      </c>
      <c r="B7579" s="83" t="s">
        <v>28741</v>
      </c>
      <c r="C7579" s="83" t="s">
        <v>28764</v>
      </c>
      <c r="D7579" s="83" t="s">
        <v>28759</v>
      </c>
      <c r="E7579" s="83"/>
      <c r="F7579" s="83"/>
      <c r="G7579" s="83"/>
      <c r="H7579" s="83" t="s">
        <v>22</v>
      </c>
    </row>
    <row r="7580" spans="1:8" ht="12.75" customHeight="1" x14ac:dyDescent="0.2">
      <c r="A7580" s="83" t="s">
        <v>7650</v>
      </c>
      <c r="B7580" s="83" t="s">
        <v>28741</v>
      </c>
      <c r="C7580" s="83" t="s">
        <v>28765</v>
      </c>
      <c r="D7580" s="83" t="s">
        <v>28766</v>
      </c>
      <c r="E7580" s="83"/>
      <c r="F7580" s="83"/>
      <c r="G7580" s="83"/>
      <c r="H7580" s="83" t="s">
        <v>22</v>
      </c>
    </row>
    <row r="7581" spans="1:8" ht="12.75" customHeight="1" x14ac:dyDescent="0.2">
      <c r="A7581" s="83" t="s">
        <v>7651</v>
      </c>
      <c r="B7581" s="83" t="s">
        <v>28741</v>
      </c>
      <c r="C7581" s="83" t="s">
        <v>28765</v>
      </c>
      <c r="D7581" s="83" t="s">
        <v>28766</v>
      </c>
      <c r="E7581" s="83"/>
      <c r="F7581" s="83"/>
      <c r="G7581" s="83"/>
      <c r="H7581" s="83" t="s">
        <v>22</v>
      </c>
    </row>
    <row r="7582" spans="1:8" ht="12.75" customHeight="1" x14ac:dyDescent="0.2">
      <c r="A7582" s="83" t="s">
        <v>7652</v>
      </c>
      <c r="B7582" s="83" t="s">
        <v>28741</v>
      </c>
      <c r="C7582" s="83" t="s">
        <v>28767</v>
      </c>
      <c r="D7582" s="83" t="s">
        <v>28759</v>
      </c>
      <c r="E7582" s="83"/>
      <c r="F7582" s="83"/>
      <c r="G7582" s="83"/>
      <c r="H7582" s="83" t="s">
        <v>22</v>
      </c>
    </row>
    <row r="7583" spans="1:8" ht="12.75" customHeight="1" x14ac:dyDescent="0.2">
      <c r="A7583" s="83" t="s">
        <v>7653</v>
      </c>
      <c r="B7583" s="83" t="s">
        <v>28741</v>
      </c>
      <c r="C7583" s="83" t="s">
        <v>28767</v>
      </c>
      <c r="D7583" s="83" t="s">
        <v>28759</v>
      </c>
      <c r="E7583" s="83"/>
      <c r="F7583" s="83"/>
      <c r="G7583" s="83"/>
      <c r="H7583" s="83" t="s">
        <v>22</v>
      </c>
    </row>
    <row r="7584" spans="1:8" ht="12.75" customHeight="1" x14ac:dyDescent="0.2">
      <c r="A7584" s="83" t="s">
        <v>7654</v>
      </c>
      <c r="B7584" s="83" t="s">
        <v>28768</v>
      </c>
      <c r="C7584" s="83" t="s">
        <v>28769</v>
      </c>
      <c r="D7584" s="83" t="s">
        <v>28770</v>
      </c>
      <c r="E7584" s="83"/>
      <c r="F7584" s="83"/>
      <c r="G7584" s="83"/>
      <c r="H7584" s="83" t="s">
        <v>22</v>
      </c>
    </row>
    <row r="7585" spans="1:8" ht="12.75" customHeight="1" x14ac:dyDescent="0.2">
      <c r="A7585" s="83" t="s">
        <v>7655</v>
      </c>
      <c r="B7585" s="83" t="s">
        <v>28768</v>
      </c>
      <c r="C7585" s="83" t="s">
        <v>28769</v>
      </c>
      <c r="D7585" s="83" t="s">
        <v>28770</v>
      </c>
      <c r="E7585" s="83"/>
      <c r="F7585" s="83"/>
      <c r="G7585" s="83"/>
      <c r="H7585" s="83" t="s">
        <v>22</v>
      </c>
    </row>
    <row r="7586" spans="1:8" ht="12.75" customHeight="1" x14ac:dyDescent="0.2">
      <c r="A7586" s="83" t="s">
        <v>7656</v>
      </c>
      <c r="B7586" s="83" t="s">
        <v>28768</v>
      </c>
      <c r="C7586" s="83" t="s">
        <v>28769</v>
      </c>
      <c r="D7586" s="83" t="s">
        <v>28771</v>
      </c>
      <c r="E7586" s="83"/>
      <c r="F7586" s="83"/>
      <c r="G7586" s="83"/>
      <c r="H7586" s="83" t="s">
        <v>22</v>
      </c>
    </row>
    <row r="7587" spans="1:8" ht="12.75" customHeight="1" x14ac:dyDescent="0.2">
      <c r="A7587" s="83" t="s">
        <v>7657</v>
      </c>
      <c r="B7587" s="83" t="s">
        <v>28768</v>
      </c>
      <c r="C7587" s="83" t="s">
        <v>28769</v>
      </c>
      <c r="D7587" s="83" t="s">
        <v>28771</v>
      </c>
      <c r="E7587" s="83"/>
      <c r="F7587" s="83"/>
      <c r="G7587" s="83"/>
      <c r="H7587" s="83" t="s">
        <v>22</v>
      </c>
    </row>
    <row r="7588" spans="1:8" ht="12.75" customHeight="1" x14ac:dyDescent="0.2">
      <c r="A7588" s="83" t="s">
        <v>7658</v>
      </c>
      <c r="B7588" s="83" t="s">
        <v>28768</v>
      </c>
      <c r="C7588" s="83" t="s">
        <v>28769</v>
      </c>
      <c r="D7588" s="83" t="s">
        <v>28772</v>
      </c>
      <c r="E7588" s="83"/>
      <c r="F7588" s="83"/>
      <c r="G7588" s="83"/>
      <c r="H7588" s="83" t="s">
        <v>22</v>
      </c>
    </row>
    <row r="7589" spans="1:8" ht="12.75" customHeight="1" x14ac:dyDescent="0.2">
      <c r="A7589" s="83" t="s">
        <v>7659</v>
      </c>
      <c r="B7589" s="83" t="s">
        <v>28768</v>
      </c>
      <c r="C7589" s="83" t="s">
        <v>28769</v>
      </c>
      <c r="D7589" s="83" t="s">
        <v>28772</v>
      </c>
      <c r="E7589" s="83"/>
      <c r="F7589" s="83"/>
      <c r="G7589" s="83"/>
      <c r="H7589" s="83" t="s">
        <v>22</v>
      </c>
    </row>
    <row r="7590" spans="1:8" ht="12.75" customHeight="1" x14ac:dyDescent="0.2">
      <c r="A7590" s="83" t="s">
        <v>7660</v>
      </c>
      <c r="B7590" s="83" t="s">
        <v>28768</v>
      </c>
      <c r="C7590" s="83" t="s">
        <v>28769</v>
      </c>
      <c r="D7590" s="83" t="s">
        <v>28773</v>
      </c>
      <c r="E7590" s="83"/>
      <c r="F7590" s="83"/>
      <c r="G7590" s="83"/>
      <c r="H7590" s="83" t="s">
        <v>22</v>
      </c>
    </row>
    <row r="7591" spans="1:8" ht="12.75" customHeight="1" x14ac:dyDescent="0.2">
      <c r="A7591" s="83" t="s">
        <v>7661</v>
      </c>
      <c r="B7591" s="83" t="s">
        <v>28768</v>
      </c>
      <c r="C7591" s="83" t="s">
        <v>28769</v>
      </c>
      <c r="D7591" s="83" t="s">
        <v>28773</v>
      </c>
      <c r="E7591" s="83"/>
      <c r="F7591" s="83"/>
      <c r="G7591" s="83"/>
      <c r="H7591" s="83" t="s">
        <v>22</v>
      </c>
    </row>
    <row r="7592" spans="1:8" ht="12.75" customHeight="1" x14ac:dyDescent="0.2">
      <c r="A7592" s="83" t="s">
        <v>7662</v>
      </c>
      <c r="B7592" s="83" t="s">
        <v>28768</v>
      </c>
      <c r="C7592" s="83" t="s">
        <v>28769</v>
      </c>
      <c r="D7592" s="83" t="s">
        <v>28774</v>
      </c>
      <c r="E7592" s="83"/>
      <c r="F7592" s="83"/>
      <c r="G7592" s="83"/>
      <c r="H7592" s="83" t="s">
        <v>22</v>
      </c>
    </row>
    <row r="7593" spans="1:8" ht="12.75" customHeight="1" x14ac:dyDescent="0.2">
      <c r="A7593" s="83" t="s">
        <v>7663</v>
      </c>
      <c r="B7593" s="83" t="s">
        <v>28768</v>
      </c>
      <c r="C7593" s="83" t="s">
        <v>28769</v>
      </c>
      <c r="D7593" s="83" t="s">
        <v>28774</v>
      </c>
      <c r="E7593" s="83"/>
      <c r="F7593" s="83"/>
      <c r="G7593" s="83"/>
      <c r="H7593" s="83" t="s">
        <v>22</v>
      </c>
    </row>
    <row r="7594" spans="1:8" ht="12.75" customHeight="1" x14ac:dyDescent="0.2">
      <c r="A7594" s="83" t="s">
        <v>7664</v>
      </c>
      <c r="B7594" s="83" t="s">
        <v>28768</v>
      </c>
      <c r="C7594" s="83" t="s">
        <v>28769</v>
      </c>
      <c r="D7594" s="83" t="s">
        <v>28775</v>
      </c>
      <c r="E7594" s="83"/>
      <c r="F7594" s="83"/>
      <c r="G7594" s="83"/>
      <c r="H7594" s="83" t="s">
        <v>22</v>
      </c>
    </row>
    <row r="7595" spans="1:8" ht="12.75" customHeight="1" x14ac:dyDescent="0.2">
      <c r="A7595" s="83" t="s">
        <v>7665</v>
      </c>
      <c r="B7595" s="83" t="s">
        <v>28768</v>
      </c>
      <c r="C7595" s="83" t="s">
        <v>28769</v>
      </c>
      <c r="D7595" s="83" t="s">
        <v>28775</v>
      </c>
      <c r="E7595" s="83"/>
      <c r="F7595" s="83"/>
      <c r="G7595" s="83"/>
      <c r="H7595" s="83" t="s">
        <v>22</v>
      </c>
    </row>
    <row r="7596" spans="1:8" ht="12.75" customHeight="1" x14ac:dyDescent="0.2">
      <c r="A7596" s="83" t="s">
        <v>7666</v>
      </c>
      <c r="B7596" s="83" t="s">
        <v>28776</v>
      </c>
      <c r="C7596" s="83" t="s">
        <v>28777</v>
      </c>
      <c r="D7596" s="83" t="s">
        <v>28778</v>
      </c>
      <c r="E7596" s="83"/>
      <c r="F7596" s="83"/>
      <c r="G7596" s="83"/>
      <c r="H7596" s="83" t="s">
        <v>22</v>
      </c>
    </row>
    <row r="7597" spans="1:8" ht="12.75" customHeight="1" x14ac:dyDescent="0.2">
      <c r="A7597" s="83" t="s">
        <v>7667</v>
      </c>
      <c r="B7597" s="83" t="s">
        <v>28776</v>
      </c>
      <c r="C7597" s="83" t="s">
        <v>28777</v>
      </c>
      <c r="D7597" s="83" t="s">
        <v>28778</v>
      </c>
      <c r="E7597" s="83"/>
      <c r="F7597" s="83"/>
      <c r="G7597" s="83"/>
      <c r="H7597" s="83" t="s">
        <v>22</v>
      </c>
    </row>
    <row r="7598" spans="1:8" ht="12.75" customHeight="1" x14ac:dyDescent="0.2">
      <c r="A7598" s="83" t="s">
        <v>7668</v>
      </c>
      <c r="B7598" s="83" t="s">
        <v>28776</v>
      </c>
      <c r="C7598" s="83" t="s">
        <v>28779</v>
      </c>
      <c r="D7598" s="83" t="s">
        <v>28778</v>
      </c>
      <c r="E7598" s="83"/>
      <c r="F7598" s="83"/>
      <c r="G7598" s="83"/>
      <c r="H7598" s="83" t="s">
        <v>22</v>
      </c>
    </row>
    <row r="7599" spans="1:8" ht="12.75" customHeight="1" x14ac:dyDescent="0.2">
      <c r="A7599" s="83" t="s">
        <v>7669</v>
      </c>
      <c r="B7599" s="83" t="s">
        <v>28776</v>
      </c>
      <c r="C7599" s="83" t="s">
        <v>28779</v>
      </c>
      <c r="D7599" s="83" t="s">
        <v>28778</v>
      </c>
      <c r="E7599" s="83"/>
      <c r="F7599" s="83"/>
      <c r="G7599" s="83"/>
      <c r="H7599" s="83" t="s">
        <v>22</v>
      </c>
    </row>
    <row r="7600" spans="1:8" ht="12.75" customHeight="1" x14ac:dyDescent="0.2">
      <c r="A7600" s="83" t="s">
        <v>7670</v>
      </c>
      <c r="B7600" s="83" t="s">
        <v>28776</v>
      </c>
      <c r="C7600" s="83" t="s">
        <v>28780</v>
      </c>
      <c r="D7600" s="83" t="s">
        <v>28778</v>
      </c>
      <c r="E7600" s="83"/>
      <c r="F7600" s="83"/>
      <c r="G7600" s="83"/>
      <c r="H7600" s="83" t="s">
        <v>22</v>
      </c>
    </row>
    <row r="7601" spans="1:8" ht="12.75" customHeight="1" x14ac:dyDescent="0.2">
      <c r="A7601" s="83" t="s">
        <v>7671</v>
      </c>
      <c r="B7601" s="83" t="s">
        <v>28776</v>
      </c>
      <c r="C7601" s="83" t="s">
        <v>28780</v>
      </c>
      <c r="D7601" s="83" t="s">
        <v>28778</v>
      </c>
      <c r="E7601" s="83"/>
      <c r="F7601" s="83"/>
      <c r="G7601" s="83"/>
      <c r="H7601" s="83" t="s">
        <v>22</v>
      </c>
    </row>
    <row r="7602" spans="1:8" ht="12.75" customHeight="1" x14ac:dyDescent="0.2">
      <c r="A7602" s="83" t="s">
        <v>7672</v>
      </c>
      <c r="B7602" s="83" t="s">
        <v>28776</v>
      </c>
      <c r="C7602" s="83" t="s">
        <v>28781</v>
      </c>
      <c r="D7602" s="83" t="s">
        <v>28778</v>
      </c>
      <c r="E7602" s="83"/>
      <c r="F7602" s="83"/>
      <c r="G7602" s="83"/>
      <c r="H7602" s="83" t="s">
        <v>22</v>
      </c>
    </row>
    <row r="7603" spans="1:8" ht="12.75" customHeight="1" x14ac:dyDescent="0.2">
      <c r="A7603" s="83" t="s">
        <v>7673</v>
      </c>
      <c r="B7603" s="83" t="s">
        <v>28776</v>
      </c>
      <c r="C7603" s="83" t="s">
        <v>28781</v>
      </c>
      <c r="D7603" s="83" t="s">
        <v>28778</v>
      </c>
      <c r="E7603" s="83"/>
      <c r="F7603" s="83"/>
      <c r="G7603" s="83"/>
      <c r="H7603" s="83" t="s">
        <v>22</v>
      </c>
    </row>
    <row r="7604" spans="1:8" ht="12.75" customHeight="1" x14ac:dyDescent="0.2">
      <c r="A7604" s="83" t="s">
        <v>7674</v>
      </c>
      <c r="B7604" s="83" t="s">
        <v>28776</v>
      </c>
      <c r="C7604" s="83" t="s">
        <v>28782</v>
      </c>
      <c r="D7604" s="83" t="s">
        <v>28778</v>
      </c>
      <c r="E7604" s="83"/>
      <c r="F7604" s="83"/>
      <c r="G7604" s="83"/>
      <c r="H7604" s="83" t="s">
        <v>22</v>
      </c>
    </row>
    <row r="7605" spans="1:8" ht="12.75" customHeight="1" x14ac:dyDescent="0.2">
      <c r="A7605" s="83" t="s">
        <v>7675</v>
      </c>
      <c r="B7605" s="83" t="s">
        <v>28776</v>
      </c>
      <c r="C7605" s="83" t="s">
        <v>28782</v>
      </c>
      <c r="D7605" s="83" t="s">
        <v>28778</v>
      </c>
      <c r="E7605" s="83"/>
      <c r="F7605" s="83"/>
      <c r="G7605" s="83"/>
      <c r="H7605" s="83" t="s">
        <v>22</v>
      </c>
    </row>
    <row r="7606" spans="1:8" ht="12.75" customHeight="1" x14ac:dyDescent="0.2">
      <c r="A7606" s="83" t="s">
        <v>7676</v>
      </c>
      <c r="B7606" s="83" t="s">
        <v>28776</v>
      </c>
      <c r="C7606" s="83" t="s">
        <v>28783</v>
      </c>
      <c r="D7606" s="83" t="s">
        <v>28778</v>
      </c>
      <c r="E7606" s="83"/>
      <c r="F7606" s="83"/>
      <c r="G7606" s="83"/>
      <c r="H7606" s="83" t="s">
        <v>22</v>
      </c>
    </row>
    <row r="7607" spans="1:8" ht="12.75" customHeight="1" x14ac:dyDescent="0.2">
      <c r="A7607" s="83" t="s">
        <v>7677</v>
      </c>
      <c r="B7607" s="83" t="s">
        <v>28776</v>
      </c>
      <c r="C7607" s="83" t="s">
        <v>28783</v>
      </c>
      <c r="D7607" s="83" t="s">
        <v>28778</v>
      </c>
      <c r="E7607" s="83"/>
      <c r="F7607" s="83"/>
      <c r="G7607" s="83"/>
      <c r="H7607" s="83" t="s">
        <v>22</v>
      </c>
    </row>
    <row r="7608" spans="1:8" ht="12.75" customHeight="1" x14ac:dyDescent="0.2">
      <c r="A7608" s="83" t="s">
        <v>7678</v>
      </c>
      <c r="B7608" s="83" t="s">
        <v>28776</v>
      </c>
      <c r="C7608" s="83" t="s">
        <v>28784</v>
      </c>
      <c r="D7608" s="83" t="s">
        <v>28785</v>
      </c>
      <c r="E7608" s="83"/>
      <c r="F7608" s="83"/>
      <c r="G7608" s="83"/>
      <c r="H7608" s="83" t="s">
        <v>22</v>
      </c>
    </row>
    <row r="7609" spans="1:8" ht="12.75" customHeight="1" x14ac:dyDescent="0.2">
      <c r="A7609" s="83" t="s">
        <v>7679</v>
      </c>
      <c r="B7609" s="83" t="s">
        <v>28776</v>
      </c>
      <c r="C7609" s="83" t="s">
        <v>28784</v>
      </c>
      <c r="D7609" s="83" t="s">
        <v>28785</v>
      </c>
      <c r="E7609" s="83"/>
      <c r="F7609" s="83"/>
      <c r="G7609" s="83"/>
      <c r="H7609" s="83" t="s">
        <v>22</v>
      </c>
    </row>
    <row r="7610" spans="1:8" ht="12.75" customHeight="1" x14ac:dyDescent="0.2">
      <c r="A7610" s="83" t="s">
        <v>7680</v>
      </c>
      <c r="B7610" s="83" t="s">
        <v>28776</v>
      </c>
      <c r="C7610" s="83" t="s">
        <v>28786</v>
      </c>
      <c r="D7610" s="83" t="s">
        <v>28785</v>
      </c>
      <c r="E7610" s="83"/>
      <c r="F7610" s="83"/>
      <c r="G7610" s="83"/>
      <c r="H7610" s="83" t="s">
        <v>22</v>
      </c>
    </row>
    <row r="7611" spans="1:8" ht="12.75" customHeight="1" x14ac:dyDescent="0.2">
      <c r="A7611" s="83" t="s">
        <v>7681</v>
      </c>
      <c r="B7611" s="83" t="s">
        <v>28776</v>
      </c>
      <c r="C7611" s="83" t="s">
        <v>28786</v>
      </c>
      <c r="D7611" s="83" t="s">
        <v>28785</v>
      </c>
      <c r="E7611" s="83"/>
      <c r="F7611" s="83"/>
      <c r="G7611" s="83"/>
      <c r="H7611" s="83" t="s">
        <v>22</v>
      </c>
    </row>
    <row r="7612" spans="1:8" ht="12.75" customHeight="1" x14ac:dyDescent="0.2">
      <c r="A7612" s="83" t="s">
        <v>7682</v>
      </c>
      <c r="B7612" s="83" t="s">
        <v>28776</v>
      </c>
      <c r="C7612" s="83" t="s">
        <v>28787</v>
      </c>
      <c r="D7612" s="83" t="s">
        <v>28785</v>
      </c>
      <c r="E7612" s="83"/>
      <c r="F7612" s="83"/>
      <c r="G7612" s="83"/>
      <c r="H7612" s="83" t="s">
        <v>22</v>
      </c>
    </row>
    <row r="7613" spans="1:8" ht="12.75" customHeight="1" x14ac:dyDescent="0.2">
      <c r="A7613" s="83" t="s">
        <v>7683</v>
      </c>
      <c r="B7613" s="83" t="s">
        <v>28776</v>
      </c>
      <c r="C7613" s="83" t="s">
        <v>28787</v>
      </c>
      <c r="D7613" s="83" t="s">
        <v>28785</v>
      </c>
      <c r="E7613" s="83"/>
      <c r="F7613" s="83"/>
      <c r="G7613" s="83"/>
      <c r="H7613" s="83" t="s">
        <v>22</v>
      </c>
    </row>
    <row r="7614" spans="1:8" ht="12.75" customHeight="1" x14ac:dyDescent="0.2">
      <c r="A7614" s="83" t="s">
        <v>7684</v>
      </c>
      <c r="B7614" s="83" t="s">
        <v>28788</v>
      </c>
      <c r="C7614" s="83" t="s">
        <v>28777</v>
      </c>
      <c r="D7614" s="83" t="s">
        <v>28778</v>
      </c>
      <c r="E7614" s="83"/>
      <c r="F7614" s="83"/>
      <c r="G7614" s="83"/>
      <c r="H7614" s="83" t="s">
        <v>22</v>
      </c>
    </row>
    <row r="7615" spans="1:8" ht="12.75" customHeight="1" x14ac:dyDescent="0.2">
      <c r="A7615" s="83" t="s">
        <v>7685</v>
      </c>
      <c r="B7615" s="83" t="s">
        <v>28788</v>
      </c>
      <c r="C7615" s="83" t="s">
        <v>28777</v>
      </c>
      <c r="D7615" s="83" t="s">
        <v>28778</v>
      </c>
      <c r="E7615" s="83"/>
      <c r="F7615" s="83"/>
      <c r="G7615" s="83"/>
      <c r="H7615" s="83" t="s">
        <v>22</v>
      </c>
    </row>
    <row r="7616" spans="1:8" ht="12.75" customHeight="1" x14ac:dyDescent="0.2">
      <c r="A7616" s="83" t="s">
        <v>7686</v>
      </c>
      <c r="B7616" s="83" t="s">
        <v>28788</v>
      </c>
      <c r="C7616" s="83" t="s">
        <v>28779</v>
      </c>
      <c r="D7616" s="83" t="s">
        <v>28778</v>
      </c>
      <c r="E7616" s="83"/>
      <c r="F7616" s="83"/>
      <c r="G7616" s="83"/>
      <c r="H7616" s="83" t="s">
        <v>22</v>
      </c>
    </row>
    <row r="7617" spans="1:8" ht="12.75" customHeight="1" x14ac:dyDescent="0.2">
      <c r="A7617" s="83" t="s">
        <v>7687</v>
      </c>
      <c r="B7617" s="83" t="s">
        <v>28788</v>
      </c>
      <c r="C7617" s="83" t="s">
        <v>28779</v>
      </c>
      <c r="D7617" s="83" t="s">
        <v>28778</v>
      </c>
      <c r="E7617" s="83"/>
      <c r="F7617" s="83"/>
      <c r="G7617" s="83"/>
      <c r="H7617" s="83" t="s">
        <v>22</v>
      </c>
    </row>
    <row r="7618" spans="1:8" ht="12.75" customHeight="1" x14ac:dyDescent="0.2">
      <c r="A7618" s="83" t="s">
        <v>7688</v>
      </c>
      <c r="B7618" s="83" t="s">
        <v>28788</v>
      </c>
      <c r="C7618" s="83" t="s">
        <v>28780</v>
      </c>
      <c r="D7618" s="83" t="s">
        <v>28778</v>
      </c>
      <c r="E7618" s="83"/>
      <c r="F7618" s="83"/>
      <c r="G7618" s="83"/>
      <c r="H7618" s="83" t="s">
        <v>22</v>
      </c>
    </row>
    <row r="7619" spans="1:8" ht="12.75" customHeight="1" x14ac:dyDescent="0.2">
      <c r="A7619" s="83" t="s">
        <v>7689</v>
      </c>
      <c r="B7619" s="83" t="s">
        <v>28788</v>
      </c>
      <c r="C7619" s="83" t="s">
        <v>28780</v>
      </c>
      <c r="D7619" s="83" t="s">
        <v>28778</v>
      </c>
      <c r="E7619" s="83"/>
      <c r="F7619" s="83"/>
      <c r="G7619" s="83"/>
      <c r="H7619" s="83" t="s">
        <v>22</v>
      </c>
    </row>
    <row r="7620" spans="1:8" ht="12.75" customHeight="1" x14ac:dyDescent="0.2">
      <c r="A7620" s="83" t="s">
        <v>7690</v>
      </c>
      <c r="B7620" s="83" t="s">
        <v>28788</v>
      </c>
      <c r="C7620" s="83" t="s">
        <v>28781</v>
      </c>
      <c r="D7620" s="83" t="s">
        <v>28778</v>
      </c>
      <c r="E7620" s="83"/>
      <c r="F7620" s="83"/>
      <c r="G7620" s="83"/>
      <c r="H7620" s="83" t="s">
        <v>22</v>
      </c>
    </row>
    <row r="7621" spans="1:8" ht="12.75" customHeight="1" x14ac:dyDescent="0.2">
      <c r="A7621" s="83" t="s">
        <v>7691</v>
      </c>
      <c r="B7621" s="83" t="s">
        <v>28788</v>
      </c>
      <c r="C7621" s="83" t="s">
        <v>28781</v>
      </c>
      <c r="D7621" s="83" t="s">
        <v>28778</v>
      </c>
      <c r="E7621" s="83"/>
      <c r="F7621" s="83"/>
      <c r="G7621" s="83"/>
      <c r="H7621" s="83" t="s">
        <v>22</v>
      </c>
    </row>
    <row r="7622" spans="1:8" ht="12.75" customHeight="1" x14ac:dyDescent="0.2">
      <c r="A7622" s="83" t="s">
        <v>7692</v>
      </c>
      <c r="B7622" s="83" t="s">
        <v>28788</v>
      </c>
      <c r="C7622" s="83" t="s">
        <v>28782</v>
      </c>
      <c r="D7622" s="83" t="s">
        <v>28778</v>
      </c>
      <c r="E7622" s="83"/>
      <c r="F7622" s="83"/>
      <c r="G7622" s="83"/>
      <c r="H7622" s="83" t="s">
        <v>22</v>
      </c>
    </row>
    <row r="7623" spans="1:8" ht="12.75" customHeight="1" x14ac:dyDescent="0.2">
      <c r="A7623" s="83" t="s">
        <v>7693</v>
      </c>
      <c r="B7623" s="83" t="s">
        <v>28788</v>
      </c>
      <c r="C7623" s="83" t="s">
        <v>28782</v>
      </c>
      <c r="D7623" s="83" t="s">
        <v>28778</v>
      </c>
      <c r="E7623" s="83"/>
      <c r="F7623" s="83"/>
      <c r="G7623" s="83"/>
      <c r="H7623" s="83" t="s">
        <v>22</v>
      </c>
    </row>
    <row r="7624" spans="1:8" ht="12.75" customHeight="1" x14ac:dyDescent="0.2">
      <c r="A7624" s="83" t="s">
        <v>7694</v>
      </c>
      <c r="B7624" s="83" t="s">
        <v>28788</v>
      </c>
      <c r="C7624" s="83" t="s">
        <v>28783</v>
      </c>
      <c r="D7624" s="83" t="s">
        <v>28778</v>
      </c>
      <c r="E7624" s="83"/>
      <c r="F7624" s="83"/>
      <c r="G7624" s="83"/>
      <c r="H7624" s="83" t="s">
        <v>22</v>
      </c>
    </row>
    <row r="7625" spans="1:8" ht="12.75" customHeight="1" x14ac:dyDescent="0.2">
      <c r="A7625" s="83" t="s">
        <v>7695</v>
      </c>
      <c r="B7625" s="83" t="s">
        <v>28788</v>
      </c>
      <c r="C7625" s="83" t="s">
        <v>28783</v>
      </c>
      <c r="D7625" s="83" t="s">
        <v>28778</v>
      </c>
      <c r="E7625" s="83"/>
      <c r="F7625" s="83"/>
      <c r="G7625" s="83"/>
      <c r="H7625" s="83" t="s">
        <v>22</v>
      </c>
    </row>
    <row r="7626" spans="1:8" ht="12.75" customHeight="1" x14ac:dyDescent="0.2">
      <c r="A7626" s="83" t="s">
        <v>7696</v>
      </c>
      <c r="B7626" s="83" t="s">
        <v>28788</v>
      </c>
      <c r="C7626" s="83" t="s">
        <v>28784</v>
      </c>
      <c r="D7626" s="83" t="s">
        <v>28785</v>
      </c>
      <c r="E7626" s="83"/>
      <c r="F7626" s="83"/>
      <c r="G7626" s="83"/>
      <c r="H7626" s="83" t="s">
        <v>22</v>
      </c>
    </row>
    <row r="7627" spans="1:8" ht="12.75" customHeight="1" x14ac:dyDescent="0.2">
      <c r="A7627" s="83" t="s">
        <v>7697</v>
      </c>
      <c r="B7627" s="83" t="s">
        <v>28788</v>
      </c>
      <c r="C7627" s="83" t="s">
        <v>28784</v>
      </c>
      <c r="D7627" s="83" t="s">
        <v>28785</v>
      </c>
      <c r="E7627" s="83"/>
      <c r="F7627" s="83"/>
      <c r="G7627" s="83"/>
      <c r="H7627" s="83" t="s">
        <v>22</v>
      </c>
    </row>
    <row r="7628" spans="1:8" ht="12.75" customHeight="1" x14ac:dyDescent="0.2">
      <c r="A7628" s="83" t="s">
        <v>7698</v>
      </c>
      <c r="B7628" s="83" t="s">
        <v>28788</v>
      </c>
      <c r="C7628" s="83" t="s">
        <v>28786</v>
      </c>
      <c r="D7628" s="83" t="s">
        <v>28785</v>
      </c>
      <c r="E7628" s="83"/>
      <c r="F7628" s="83"/>
      <c r="G7628" s="83"/>
      <c r="H7628" s="83" t="s">
        <v>22</v>
      </c>
    </row>
    <row r="7629" spans="1:8" ht="12.75" customHeight="1" x14ac:dyDescent="0.2">
      <c r="A7629" s="83" t="s">
        <v>7699</v>
      </c>
      <c r="B7629" s="83" t="s">
        <v>28788</v>
      </c>
      <c r="C7629" s="83" t="s">
        <v>28786</v>
      </c>
      <c r="D7629" s="83" t="s">
        <v>28785</v>
      </c>
      <c r="E7629" s="83"/>
      <c r="F7629" s="83"/>
      <c r="G7629" s="83"/>
      <c r="H7629" s="83" t="s">
        <v>22</v>
      </c>
    </row>
    <row r="7630" spans="1:8" ht="12.75" customHeight="1" x14ac:dyDescent="0.2">
      <c r="A7630" s="83" t="s">
        <v>7700</v>
      </c>
      <c r="B7630" s="83" t="s">
        <v>28788</v>
      </c>
      <c r="C7630" s="83" t="s">
        <v>28787</v>
      </c>
      <c r="D7630" s="83" t="s">
        <v>28785</v>
      </c>
      <c r="E7630" s="83"/>
      <c r="F7630" s="83"/>
      <c r="G7630" s="83"/>
      <c r="H7630" s="83" t="s">
        <v>22</v>
      </c>
    </row>
    <row r="7631" spans="1:8" ht="12.75" customHeight="1" x14ac:dyDescent="0.2">
      <c r="A7631" s="83" t="s">
        <v>7701</v>
      </c>
      <c r="B7631" s="83" t="s">
        <v>28788</v>
      </c>
      <c r="C7631" s="83" t="s">
        <v>28787</v>
      </c>
      <c r="D7631" s="83" t="s">
        <v>28785</v>
      </c>
      <c r="E7631" s="83"/>
      <c r="F7631" s="83"/>
      <c r="G7631" s="83"/>
      <c r="H7631" s="83" t="s">
        <v>22</v>
      </c>
    </row>
    <row r="7632" spans="1:8" ht="12.75" customHeight="1" x14ac:dyDescent="0.2">
      <c r="A7632" s="83" t="s">
        <v>7702</v>
      </c>
      <c r="B7632" s="83" t="s">
        <v>28789</v>
      </c>
      <c r="C7632" s="83" t="s">
        <v>28777</v>
      </c>
      <c r="D7632" s="83" t="s">
        <v>28778</v>
      </c>
      <c r="E7632" s="83"/>
      <c r="F7632" s="83"/>
      <c r="G7632" s="83"/>
      <c r="H7632" s="83" t="s">
        <v>22</v>
      </c>
    </row>
    <row r="7633" spans="1:8" ht="12.75" customHeight="1" x14ac:dyDescent="0.2">
      <c r="A7633" s="83" t="s">
        <v>7703</v>
      </c>
      <c r="B7633" s="83" t="s">
        <v>28789</v>
      </c>
      <c r="C7633" s="83" t="s">
        <v>28777</v>
      </c>
      <c r="D7633" s="83" t="s">
        <v>28778</v>
      </c>
      <c r="E7633" s="83"/>
      <c r="F7633" s="83"/>
      <c r="G7633" s="83"/>
      <c r="H7633" s="83" t="s">
        <v>22</v>
      </c>
    </row>
    <row r="7634" spans="1:8" ht="12.75" customHeight="1" x14ac:dyDescent="0.2">
      <c r="A7634" s="83" t="s">
        <v>7704</v>
      </c>
      <c r="B7634" s="83" t="s">
        <v>28789</v>
      </c>
      <c r="C7634" s="83" t="s">
        <v>28779</v>
      </c>
      <c r="D7634" s="83" t="s">
        <v>28790</v>
      </c>
      <c r="E7634" s="83"/>
      <c r="F7634" s="83"/>
      <c r="G7634" s="83"/>
      <c r="H7634" s="83" t="s">
        <v>22</v>
      </c>
    </row>
    <row r="7635" spans="1:8" ht="12.75" customHeight="1" x14ac:dyDescent="0.2">
      <c r="A7635" s="83" t="s">
        <v>7705</v>
      </c>
      <c r="B7635" s="83" t="s">
        <v>28789</v>
      </c>
      <c r="C7635" s="83" t="s">
        <v>28779</v>
      </c>
      <c r="D7635" s="83" t="s">
        <v>28790</v>
      </c>
      <c r="E7635" s="83"/>
      <c r="F7635" s="83"/>
      <c r="G7635" s="83"/>
      <c r="H7635" s="83" t="s">
        <v>22</v>
      </c>
    </row>
    <row r="7636" spans="1:8" ht="12.75" customHeight="1" x14ac:dyDescent="0.2">
      <c r="A7636" s="83" t="s">
        <v>7706</v>
      </c>
      <c r="B7636" s="83" t="s">
        <v>28789</v>
      </c>
      <c r="C7636" s="83" t="s">
        <v>28780</v>
      </c>
      <c r="D7636" s="83" t="s">
        <v>28790</v>
      </c>
      <c r="E7636" s="83"/>
      <c r="F7636" s="83"/>
      <c r="G7636" s="83"/>
      <c r="H7636" s="83" t="s">
        <v>22</v>
      </c>
    </row>
    <row r="7637" spans="1:8" ht="12.75" customHeight="1" x14ac:dyDescent="0.2">
      <c r="A7637" s="83" t="s">
        <v>7707</v>
      </c>
      <c r="B7637" s="83" t="s">
        <v>28789</v>
      </c>
      <c r="C7637" s="83" t="s">
        <v>28780</v>
      </c>
      <c r="D7637" s="83" t="s">
        <v>28790</v>
      </c>
      <c r="E7637" s="83"/>
      <c r="F7637" s="83"/>
      <c r="G7637" s="83"/>
      <c r="H7637" s="83" t="s">
        <v>22</v>
      </c>
    </row>
    <row r="7638" spans="1:8" ht="12.75" customHeight="1" x14ac:dyDescent="0.2">
      <c r="A7638" s="83" t="s">
        <v>7708</v>
      </c>
      <c r="B7638" s="83" t="s">
        <v>28789</v>
      </c>
      <c r="C7638" s="83" t="s">
        <v>28781</v>
      </c>
      <c r="D7638" s="83" t="s">
        <v>28790</v>
      </c>
      <c r="E7638" s="83"/>
      <c r="F7638" s="83"/>
      <c r="G7638" s="83"/>
      <c r="H7638" s="83" t="s">
        <v>22</v>
      </c>
    </row>
    <row r="7639" spans="1:8" ht="12.75" customHeight="1" x14ac:dyDescent="0.2">
      <c r="A7639" s="83" t="s">
        <v>7709</v>
      </c>
      <c r="B7639" s="83" t="s">
        <v>28789</v>
      </c>
      <c r="C7639" s="83" t="s">
        <v>28781</v>
      </c>
      <c r="D7639" s="83" t="s">
        <v>28790</v>
      </c>
      <c r="E7639" s="83"/>
      <c r="F7639" s="83"/>
      <c r="G7639" s="83"/>
      <c r="H7639" s="83" t="s">
        <v>22</v>
      </c>
    </row>
    <row r="7640" spans="1:8" ht="12.75" customHeight="1" x14ac:dyDescent="0.2">
      <c r="A7640" s="83" t="s">
        <v>7710</v>
      </c>
      <c r="B7640" s="83" t="s">
        <v>28789</v>
      </c>
      <c r="C7640" s="83" t="s">
        <v>28782</v>
      </c>
      <c r="D7640" s="83" t="s">
        <v>28778</v>
      </c>
      <c r="E7640" s="83"/>
      <c r="F7640" s="83"/>
      <c r="G7640" s="83"/>
      <c r="H7640" s="83" t="s">
        <v>22</v>
      </c>
    </row>
    <row r="7641" spans="1:8" ht="12.75" customHeight="1" x14ac:dyDescent="0.2">
      <c r="A7641" s="83" t="s">
        <v>7711</v>
      </c>
      <c r="B7641" s="83" t="s">
        <v>28789</v>
      </c>
      <c r="C7641" s="83" t="s">
        <v>28782</v>
      </c>
      <c r="D7641" s="83" t="s">
        <v>28778</v>
      </c>
      <c r="E7641" s="83"/>
      <c r="F7641" s="83"/>
      <c r="G7641" s="83"/>
      <c r="H7641" s="83" t="s">
        <v>22</v>
      </c>
    </row>
    <row r="7642" spans="1:8" ht="12.75" customHeight="1" x14ac:dyDescent="0.2">
      <c r="A7642" s="83" t="s">
        <v>7712</v>
      </c>
      <c r="B7642" s="83" t="s">
        <v>28789</v>
      </c>
      <c r="C7642" s="83" t="s">
        <v>28783</v>
      </c>
      <c r="D7642" s="83" t="s">
        <v>28790</v>
      </c>
      <c r="E7642" s="83"/>
      <c r="F7642" s="83"/>
      <c r="G7642" s="83"/>
      <c r="H7642" s="83" t="s">
        <v>22</v>
      </c>
    </row>
    <row r="7643" spans="1:8" ht="12.75" customHeight="1" x14ac:dyDescent="0.2">
      <c r="A7643" s="83" t="s">
        <v>7713</v>
      </c>
      <c r="B7643" s="83" t="s">
        <v>28789</v>
      </c>
      <c r="C7643" s="83" t="s">
        <v>28783</v>
      </c>
      <c r="D7643" s="83" t="s">
        <v>28790</v>
      </c>
      <c r="E7643" s="83"/>
      <c r="F7643" s="83"/>
      <c r="G7643" s="83"/>
      <c r="H7643" s="83" t="s">
        <v>22</v>
      </c>
    </row>
    <row r="7644" spans="1:8" ht="12.75" customHeight="1" x14ac:dyDescent="0.2">
      <c r="A7644" s="83" t="s">
        <v>7714</v>
      </c>
      <c r="B7644" s="83" t="s">
        <v>28789</v>
      </c>
      <c r="C7644" s="83" t="s">
        <v>28784</v>
      </c>
      <c r="D7644" s="83" t="s">
        <v>28791</v>
      </c>
      <c r="E7644" s="83"/>
      <c r="F7644" s="83"/>
      <c r="G7644" s="83"/>
      <c r="H7644" s="83" t="s">
        <v>27</v>
      </c>
    </row>
    <row r="7645" spans="1:8" ht="12.75" customHeight="1" x14ac:dyDescent="0.2">
      <c r="A7645" s="83" t="s">
        <v>7715</v>
      </c>
      <c r="B7645" s="83" t="s">
        <v>28789</v>
      </c>
      <c r="C7645" s="83" t="s">
        <v>28784</v>
      </c>
      <c r="D7645" s="83" t="s">
        <v>28791</v>
      </c>
      <c r="E7645" s="83"/>
      <c r="F7645" s="83"/>
      <c r="G7645" s="83"/>
      <c r="H7645" s="83" t="s">
        <v>27</v>
      </c>
    </row>
    <row r="7646" spans="1:8" ht="12.75" customHeight="1" x14ac:dyDescent="0.2">
      <c r="A7646" s="83" t="s">
        <v>7716</v>
      </c>
      <c r="B7646" s="83" t="s">
        <v>28789</v>
      </c>
      <c r="C7646" s="83" t="s">
        <v>28786</v>
      </c>
      <c r="D7646" s="83" t="s">
        <v>28785</v>
      </c>
      <c r="E7646" s="83"/>
      <c r="F7646" s="83"/>
      <c r="G7646" s="83"/>
      <c r="H7646" s="83" t="s">
        <v>27</v>
      </c>
    </row>
    <row r="7647" spans="1:8" ht="12.75" customHeight="1" x14ac:dyDescent="0.2">
      <c r="A7647" s="83" t="s">
        <v>7717</v>
      </c>
      <c r="B7647" s="83" t="s">
        <v>28789</v>
      </c>
      <c r="C7647" s="83" t="s">
        <v>28786</v>
      </c>
      <c r="D7647" s="83" t="s">
        <v>28785</v>
      </c>
      <c r="E7647" s="83"/>
      <c r="F7647" s="83"/>
      <c r="G7647" s="83"/>
      <c r="H7647" s="83" t="s">
        <v>27</v>
      </c>
    </row>
    <row r="7648" spans="1:8" ht="12.75" customHeight="1" x14ac:dyDescent="0.2">
      <c r="A7648" s="83" t="s">
        <v>7718</v>
      </c>
      <c r="B7648" s="83" t="s">
        <v>28789</v>
      </c>
      <c r="C7648" s="83" t="s">
        <v>28787</v>
      </c>
      <c r="D7648" s="83" t="s">
        <v>28791</v>
      </c>
      <c r="E7648" s="83"/>
      <c r="F7648" s="83"/>
      <c r="G7648" s="83"/>
      <c r="H7648" s="83" t="s">
        <v>27</v>
      </c>
    </row>
    <row r="7649" spans="1:8" ht="12.75" customHeight="1" x14ac:dyDescent="0.2">
      <c r="A7649" s="83" t="s">
        <v>7719</v>
      </c>
      <c r="B7649" s="83" t="s">
        <v>28789</v>
      </c>
      <c r="C7649" s="83" t="s">
        <v>28787</v>
      </c>
      <c r="D7649" s="83" t="s">
        <v>28791</v>
      </c>
      <c r="E7649" s="83"/>
      <c r="F7649" s="83"/>
      <c r="G7649" s="83"/>
      <c r="H7649" s="83" t="s">
        <v>27</v>
      </c>
    </row>
    <row r="7650" spans="1:8" ht="12.75" customHeight="1" x14ac:dyDescent="0.2">
      <c r="A7650" s="83" t="s">
        <v>7720</v>
      </c>
      <c r="B7650" s="83" t="s">
        <v>28792</v>
      </c>
      <c r="C7650" s="83" t="s">
        <v>28793</v>
      </c>
      <c r="D7650" s="83" t="s">
        <v>25044</v>
      </c>
      <c r="E7650" s="83"/>
      <c r="F7650" s="83"/>
      <c r="G7650" s="83"/>
      <c r="H7650" s="83" t="s">
        <v>27</v>
      </c>
    </row>
    <row r="7651" spans="1:8" ht="12.75" customHeight="1" x14ac:dyDescent="0.2">
      <c r="A7651" s="83" t="s">
        <v>7721</v>
      </c>
      <c r="B7651" s="83" t="s">
        <v>28792</v>
      </c>
      <c r="C7651" s="83" t="s">
        <v>28793</v>
      </c>
      <c r="D7651" s="83" t="s">
        <v>25044</v>
      </c>
      <c r="E7651" s="83"/>
      <c r="F7651" s="83"/>
      <c r="G7651" s="83"/>
      <c r="H7651" s="83" t="s">
        <v>27</v>
      </c>
    </row>
    <row r="7652" spans="1:8" ht="12.75" customHeight="1" x14ac:dyDescent="0.2">
      <c r="A7652" s="83" t="s">
        <v>7722</v>
      </c>
      <c r="B7652" s="83" t="s">
        <v>28792</v>
      </c>
      <c r="C7652" s="83" t="s">
        <v>28794</v>
      </c>
      <c r="D7652" s="83" t="s">
        <v>25044</v>
      </c>
      <c r="E7652" s="83"/>
      <c r="F7652" s="83"/>
      <c r="G7652" s="83"/>
      <c r="H7652" s="83" t="s">
        <v>27</v>
      </c>
    </row>
    <row r="7653" spans="1:8" ht="12.75" customHeight="1" x14ac:dyDescent="0.2">
      <c r="A7653" s="83" t="s">
        <v>7723</v>
      </c>
      <c r="B7653" s="83" t="s">
        <v>28792</v>
      </c>
      <c r="C7653" s="83" t="s">
        <v>28794</v>
      </c>
      <c r="D7653" s="83" t="s">
        <v>25044</v>
      </c>
      <c r="E7653" s="83"/>
      <c r="F7653" s="83"/>
      <c r="G7653" s="83"/>
      <c r="H7653" s="83" t="s">
        <v>27</v>
      </c>
    </row>
    <row r="7654" spans="1:8" ht="12.75" customHeight="1" x14ac:dyDescent="0.2">
      <c r="A7654" s="83" t="s">
        <v>7724</v>
      </c>
      <c r="B7654" s="83" t="s">
        <v>28792</v>
      </c>
      <c r="C7654" s="83" t="s">
        <v>28795</v>
      </c>
      <c r="D7654" s="83" t="s">
        <v>25044</v>
      </c>
      <c r="E7654" s="83"/>
      <c r="F7654" s="83"/>
      <c r="G7654" s="83"/>
      <c r="H7654" s="83" t="s">
        <v>27</v>
      </c>
    </row>
    <row r="7655" spans="1:8" ht="12.75" customHeight="1" x14ac:dyDescent="0.2">
      <c r="A7655" s="83" t="s">
        <v>7725</v>
      </c>
      <c r="B7655" s="83" t="s">
        <v>28792</v>
      </c>
      <c r="C7655" s="83" t="s">
        <v>28795</v>
      </c>
      <c r="D7655" s="83" t="s">
        <v>25044</v>
      </c>
      <c r="E7655" s="83"/>
      <c r="F7655" s="83"/>
      <c r="G7655" s="83"/>
      <c r="H7655" s="83" t="s">
        <v>27</v>
      </c>
    </row>
    <row r="7656" spans="1:8" ht="12.75" customHeight="1" x14ac:dyDescent="0.2">
      <c r="A7656" s="83" t="s">
        <v>7726</v>
      </c>
      <c r="B7656" s="83" t="s">
        <v>28792</v>
      </c>
      <c r="C7656" s="83" t="s">
        <v>28796</v>
      </c>
      <c r="D7656" s="83" t="s">
        <v>25044</v>
      </c>
      <c r="E7656" s="83"/>
      <c r="F7656" s="83"/>
      <c r="G7656" s="83"/>
      <c r="H7656" s="83" t="s">
        <v>27</v>
      </c>
    </row>
    <row r="7657" spans="1:8" ht="12.75" customHeight="1" x14ac:dyDescent="0.2">
      <c r="A7657" s="83" t="s">
        <v>7727</v>
      </c>
      <c r="B7657" s="83" t="s">
        <v>28792</v>
      </c>
      <c r="C7657" s="83" t="s">
        <v>28796</v>
      </c>
      <c r="D7657" s="83" t="s">
        <v>25044</v>
      </c>
      <c r="E7657" s="83"/>
      <c r="F7657" s="83"/>
      <c r="G7657" s="83"/>
      <c r="H7657" s="83" t="s">
        <v>27</v>
      </c>
    </row>
    <row r="7658" spans="1:8" ht="12.75" customHeight="1" x14ac:dyDescent="0.2">
      <c r="A7658" s="83" t="s">
        <v>7728</v>
      </c>
      <c r="B7658" s="83" t="s">
        <v>28792</v>
      </c>
      <c r="C7658" s="83" t="s">
        <v>28797</v>
      </c>
      <c r="D7658" s="83" t="s">
        <v>25044</v>
      </c>
      <c r="E7658" s="83"/>
      <c r="F7658" s="83"/>
      <c r="G7658" s="83"/>
      <c r="H7658" s="83" t="s">
        <v>22</v>
      </c>
    </row>
    <row r="7659" spans="1:8" ht="12.75" customHeight="1" x14ac:dyDescent="0.2">
      <c r="A7659" s="83" t="s">
        <v>7729</v>
      </c>
      <c r="B7659" s="83" t="s">
        <v>28792</v>
      </c>
      <c r="C7659" s="83" t="s">
        <v>28797</v>
      </c>
      <c r="D7659" s="83" t="s">
        <v>25044</v>
      </c>
      <c r="E7659" s="83"/>
      <c r="F7659" s="83"/>
      <c r="G7659" s="83"/>
      <c r="H7659" s="83" t="s">
        <v>22</v>
      </c>
    </row>
    <row r="7660" spans="1:8" ht="12.75" customHeight="1" x14ac:dyDescent="0.2">
      <c r="A7660" s="83" t="s">
        <v>7730</v>
      </c>
      <c r="B7660" s="83" t="s">
        <v>28792</v>
      </c>
      <c r="C7660" s="83" t="s">
        <v>28798</v>
      </c>
      <c r="D7660" s="83" t="s">
        <v>25044</v>
      </c>
      <c r="E7660" s="83"/>
      <c r="F7660" s="83"/>
      <c r="G7660" s="83"/>
      <c r="H7660" s="83" t="s">
        <v>22</v>
      </c>
    </row>
    <row r="7661" spans="1:8" ht="12.75" customHeight="1" x14ac:dyDescent="0.2">
      <c r="A7661" s="83" t="s">
        <v>7731</v>
      </c>
      <c r="B7661" s="83" t="s">
        <v>28792</v>
      </c>
      <c r="C7661" s="83" t="s">
        <v>28798</v>
      </c>
      <c r="D7661" s="83" t="s">
        <v>25044</v>
      </c>
      <c r="E7661" s="83"/>
      <c r="F7661" s="83"/>
      <c r="G7661" s="83"/>
      <c r="H7661" s="83" t="s">
        <v>22</v>
      </c>
    </row>
    <row r="7662" spans="1:8" ht="12.75" customHeight="1" x14ac:dyDescent="0.2">
      <c r="A7662" s="83" t="s">
        <v>7732</v>
      </c>
      <c r="B7662" s="83" t="s">
        <v>28792</v>
      </c>
      <c r="C7662" s="83" t="s">
        <v>28799</v>
      </c>
      <c r="D7662" s="83" t="s">
        <v>25044</v>
      </c>
      <c r="E7662" s="83"/>
      <c r="F7662" s="83"/>
      <c r="G7662" s="83"/>
      <c r="H7662" s="83" t="s">
        <v>22</v>
      </c>
    </row>
    <row r="7663" spans="1:8" ht="12.75" customHeight="1" x14ac:dyDescent="0.2">
      <c r="A7663" s="83" t="s">
        <v>7733</v>
      </c>
      <c r="B7663" s="83" t="s">
        <v>28792</v>
      </c>
      <c r="C7663" s="83" t="s">
        <v>28799</v>
      </c>
      <c r="D7663" s="83" t="s">
        <v>25044</v>
      </c>
      <c r="E7663" s="83"/>
      <c r="F7663" s="83"/>
      <c r="G7663" s="83"/>
      <c r="H7663" s="83" t="s">
        <v>22</v>
      </c>
    </row>
    <row r="7664" spans="1:8" ht="12.75" customHeight="1" x14ac:dyDescent="0.2">
      <c r="A7664" s="83" t="s">
        <v>7734</v>
      </c>
      <c r="B7664" s="83" t="s">
        <v>28792</v>
      </c>
      <c r="C7664" s="83" t="s">
        <v>28800</v>
      </c>
      <c r="D7664" s="83" t="s">
        <v>25044</v>
      </c>
      <c r="E7664" s="83"/>
      <c r="F7664" s="83"/>
      <c r="G7664" s="83"/>
      <c r="H7664" s="83" t="s">
        <v>22</v>
      </c>
    </row>
    <row r="7665" spans="1:8" ht="12.75" customHeight="1" x14ac:dyDescent="0.2">
      <c r="A7665" s="83" t="s">
        <v>7735</v>
      </c>
      <c r="B7665" s="83" t="s">
        <v>28792</v>
      </c>
      <c r="C7665" s="83" t="s">
        <v>28800</v>
      </c>
      <c r="D7665" s="83" t="s">
        <v>25044</v>
      </c>
      <c r="E7665" s="83"/>
      <c r="F7665" s="83"/>
      <c r="G7665" s="83"/>
      <c r="H7665" s="83" t="s">
        <v>22</v>
      </c>
    </row>
    <row r="7666" spans="1:8" ht="12.75" customHeight="1" x14ac:dyDescent="0.2">
      <c r="A7666" s="83" t="s">
        <v>7736</v>
      </c>
      <c r="B7666" s="83" t="s">
        <v>28792</v>
      </c>
      <c r="C7666" s="83" t="s">
        <v>28801</v>
      </c>
      <c r="D7666" s="83" t="s">
        <v>25044</v>
      </c>
      <c r="E7666" s="83"/>
      <c r="F7666" s="83"/>
      <c r="G7666" s="83"/>
      <c r="H7666" s="83" t="s">
        <v>22</v>
      </c>
    </row>
    <row r="7667" spans="1:8" ht="12.75" customHeight="1" x14ac:dyDescent="0.2">
      <c r="A7667" s="83" t="s">
        <v>7737</v>
      </c>
      <c r="B7667" s="83" t="s">
        <v>28792</v>
      </c>
      <c r="C7667" s="83" t="s">
        <v>28801</v>
      </c>
      <c r="D7667" s="83" t="s">
        <v>25044</v>
      </c>
      <c r="E7667" s="83"/>
      <c r="F7667" s="83"/>
      <c r="G7667" s="83"/>
      <c r="H7667" s="83" t="s">
        <v>22</v>
      </c>
    </row>
    <row r="7668" spans="1:8" ht="12.75" customHeight="1" x14ac:dyDescent="0.2">
      <c r="A7668" s="83" t="s">
        <v>7738</v>
      </c>
      <c r="B7668" s="83" t="s">
        <v>28792</v>
      </c>
      <c r="C7668" s="83" t="s">
        <v>28802</v>
      </c>
      <c r="D7668" s="83" t="s">
        <v>25044</v>
      </c>
      <c r="E7668" s="83"/>
      <c r="F7668" s="83"/>
      <c r="G7668" s="83"/>
      <c r="H7668" s="83" t="s">
        <v>27</v>
      </c>
    </row>
    <row r="7669" spans="1:8" ht="12.75" customHeight="1" x14ac:dyDescent="0.2">
      <c r="A7669" s="83" t="s">
        <v>7739</v>
      </c>
      <c r="B7669" s="83" t="s">
        <v>28792</v>
      </c>
      <c r="C7669" s="83" t="s">
        <v>28802</v>
      </c>
      <c r="D7669" s="83" t="s">
        <v>25044</v>
      </c>
      <c r="E7669" s="83"/>
      <c r="F7669" s="83"/>
      <c r="G7669" s="83"/>
      <c r="H7669" s="83" t="s">
        <v>27</v>
      </c>
    </row>
    <row r="7670" spans="1:8" ht="12.75" customHeight="1" x14ac:dyDescent="0.2">
      <c r="A7670" s="83" t="s">
        <v>7740</v>
      </c>
      <c r="B7670" s="83" t="s">
        <v>28803</v>
      </c>
      <c r="C7670" s="83" t="s">
        <v>28793</v>
      </c>
      <c r="D7670" s="83" t="s">
        <v>25044</v>
      </c>
      <c r="E7670" s="83"/>
      <c r="F7670" s="83"/>
      <c r="G7670" s="83"/>
      <c r="H7670" s="83" t="s">
        <v>27</v>
      </c>
    </row>
    <row r="7671" spans="1:8" ht="12.75" customHeight="1" x14ac:dyDescent="0.2">
      <c r="A7671" s="83" t="s">
        <v>7741</v>
      </c>
      <c r="B7671" s="83" t="s">
        <v>28803</v>
      </c>
      <c r="C7671" s="83" t="s">
        <v>28793</v>
      </c>
      <c r="D7671" s="83" t="s">
        <v>25044</v>
      </c>
      <c r="E7671" s="83"/>
      <c r="F7671" s="83"/>
      <c r="G7671" s="83"/>
      <c r="H7671" s="83" t="s">
        <v>27</v>
      </c>
    </row>
    <row r="7672" spans="1:8" ht="12.75" customHeight="1" x14ac:dyDescent="0.2">
      <c r="A7672" s="83" t="s">
        <v>7742</v>
      </c>
      <c r="B7672" s="83" t="s">
        <v>28803</v>
      </c>
      <c r="C7672" s="83" t="s">
        <v>28794</v>
      </c>
      <c r="D7672" s="83" t="s">
        <v>25044</v>
      </c>
      <c r="E7672" s="83"/>
      <c r="F7672" s="83"/>
      <c r="G7672" s="83"/>
      <c r="H7672" s="83" t="s">
        <v>27</v>
      </c>
    </row>
    <row r="7673" spans="1:8" ht="12.75" customHeight="1" x14ac:dyDescent="0.2">
      <c r="A7673" s="83" t="s">
        <v>7743</v>
      </c>
      <c r="B7673" s="83" t="s">
        <v>28803</v>
      </c>
      <c r="C7673" s="83" t="s">
        <v>28794</v>
      </c>
      <c r="D7673" s="83" t="s">
        <v>25044</v>
      </c>
      <c r="E7673" s="83"/>
      <c r="F7673" s="83"/>
      <c r="G7673" s="83"/>
      <c r="H7673" s="83" t="s">
        <v>27</v>
      </c>
    </row>
    <row r="7674" spans="1:8" ht="12.75" customHeight="1" x14ac:dyDescent="0.2">
      <c r="A7674" s="83" t="s">
        <v>7744</v>
      </c>
      <c r="B7674" s="83" t="s">
        <v>28803</v>
      </c>
      <c r="C7674" s="83" t="s">
        <v>28795</v>
      </c>
      <c r="D7674" s="83" t="s">
        <v>25044</v>
      </c>
      <c r="E7674" s="83"/>
      <c r="F7674" s="83"/>
      <c r="G7674" s="83"/>
      <c r="H7674" s="83" t="s">
        <v>27</v>
      </c>
    </row>
    <row r="7675" spans="1:8" ht="12.75" customHeight="1" x14ac:dyDescent="0.2">
      <c r="A7675" s="83" t="s">
        <v>7745</v>
      </c>
      <c r="B7675" s="83" t="s">
        <v>28803</v>
      </c>
      <c r="C7675" s="83" t="s">
        <v>28795</v>
      </c>
      <c r="D7675" s="83" t="s">
        <v>25044</v>
      </c>
      <c r="E7675" s="83"/>
      <c r="F7675" s="83"/>
      <c r="G7675" s="83"/>
      <c r="H7675" s="83" t="s">
        <v>27</v>
      </c>
    </row>
    <row r="7676" spans="1:8" ht="12.75" customHeight="1" x14ac:dyDescent="0.2">
      <c r="A7676" s="83" t="s">
        <v>7746</v>
      </c>
      <c r="B7676" s="83" t="s">
        <v>28803</v>
      </c>
      <c r="C7676" s="83" t="s">
        <v>28796</v>
      </c>
      <c r="D7676" s="83" t="s">
        <v>25044</v>
      </c>
      <c r="E7676" s="83"/>
      <c r="F7676" s="83"/>
      <c r="G7676" s="83"/>
      <c r="H7676" s="83" t="s">
        <v>27</v>
      </c>
    </row>
    <row r="7677" spans="1:8" ht="12.75" customHeight="1" x14ac:dyDescent="0.2">
      <c r="A7677" s="83" t="s">
        <v>7747</v>
      </c>
      <c r="B7677" s="83" t="s">
        <v>28803</v>
      </c>
      <c r="C7677" s="83" t="s">
        <v>28796</v>
      </c>
      <c r="D7677" s="83" t="s">
        <v>25044</v>
      </c>
      <c r="E7677" s="83"/>
      <c r="F7677" s="83"/>
      <c r="G7677" s="83"/>
      <c r="H7677" s="83" t="s">
        <v>27</v>
      </c>
    </row>
    <row r="7678" spans="1:8" ht="12.75" customHeight="1" x14ac:dyDescent="0.2">
      <c r="A7678" s="83" t="s">
        <v>7748</v>
      </c>
      <c r="B7678" s="83" t="s">
        <v>28803</v>
      </c>
      <c r="C7678" s="83" t="s">
        <v>28797</v>
      </c>
      <c r="D7678" s="83" t="s">
        <v>25044</v>
      </c>
      <c r="E7678" s="83"/>
      <c r="F7678" s="83"/>
      <c r="G7678" s="83"/>
      <c r="H7678" s="83" t="s">
        <v>27</v>
      </c>
    </row>
    <row r="7679" spans="1:8" ht="12.75" customHeight="1" x14ac:dyDescent="0.2">
      <c r="A7679" s="83" t="s">
        <v>7749</v>
      </c>
      <c r="B7679" s="83" t="s">
        <v>28803</v>
      </c>
      <c r="C7679" s="83" t="s">
        <v>28797</v>
      </c>
      <c r="D7679" s="83" t="s">
        <v>25044</v>
      </c>
      <c r="E7679" s="83"/>
      <c r="F7679" s="83"/>
      <c r="G7679" s="83"/>
      <c r="H7679" s="83" t="s">
        <v>27</v>
      </c>
    </row>
    <row r="7680" spans="1:8" ht="12.75" customHeight="1" x14ac:dyDescent="0.2">
      <c r="A7680" s="83" t="s">
        <v>7750</v>
      </c>
      <c r="B7680" s="83" t="s">
        <v>28803</v>
      </c>
      <c r="C7680" s="83" t="s">
        <v>28798</v>
      </c>
      <c r="D7680" s="83" t="s">
        <v>25044</v>
      </c>
      <c r="E7680" s="83"/>
      <c r="F7680" s="83"/>
      <c r="G7680" s="83"/>
      <c r="H7680" s="83" t="s">
        <v>27</v>
      </c>
    </row>
    <row r="7681" spans="1:8" ht="12.75" customHeight="1" x14ac:dyDescent="0.2">
      <c r="A7681" s="83" t="s">
        <v>7751</v>
      </c>
      <c r="B7681" s="83" t="s">
        <v>28803</v>
      </c>
      <c r="C7681" s="83" t="s">
        <v>28798</v>
      </c>
      <c r="D7681" s="83" t="s">
        <v>25044</v>
      </c>
      <c r="E7681" s="83"/>
      <c r="F7681" s="83"/>
      <c r="G7681" s="83"/>
      <c r="H7681" s="83" t="s">
        <v>27</v>
      </c>
    </row>
    <row r="7682" spans="1:8" ht="12.75" customHeight="1" x14ac:dyDescent="0.2">
      <c r="A7682" s="83" t="s">
        <v>7752</v>
      </c>
      <c r="B7682" s="83" t="s">
        <v>28803</v>
      </c>
      <c r="C7682" s="83" t="s">
        <v>28799</v>
      </c>
      <c r="D7682" s="83" t="s">
        <v>25044</v>
      </c>
      <c r="E7682" s="83"/>
      <c r="F7682" s="83"/>
      <c r="G7682" s="83"/>
      <c r="H7682" s="83" t="s">
        <v>27</v>
      </c>
    </row>
    <row r="7683" spans="1:8" ht="12.75" customHeight="1" x14ac:dyDescent="0.2">
      <c r="A7683" s="83" t="s">
        <v>7753</v>
      </c>
      <c r="B7683" s="83" t="s">
        <v>28803</v>
      </c>
      <c r="C7683" s="83" t="s">
        <v>28799</v>
      </c>
      <c r="D7683" s="83" t="s">
        <v>25044</v>
      </c>
      <c r="E7683" s="83"/>
      <c r="F7683" s="83"/>
      <c r="G7683" s="83"/>
      <c r="H7683" s="83" t="s">
        <v>27</v>
      </c>
    </row>
    <row r="7684" spans="1:8" ht="12.75" customHeight="1" x14ac:dyDescent="0.2">
      <c r="A7684" s="83" t="s">
        <v>7754</v>
      </c>
      <c r="B7684" s="83" t="s">
        <v>28803</v>
      </c>
      <c r="C7684" s="83" t="s">
        <v>28800</v>
      </c>
      <c r="D7684" s="83" t="s">
        <v>25044</v>
      </c>
      <c r="E7684" s="83"/>
      <c r="F7684" s="83"/>
      <c r="G7684" s="83"/>
      <c r="H7684" s="83" t="s">
        <v>27</v>
      </c>
    </row>
    <row r="7685" spans="1:8" ht="12.75" customHeight="1" x14ac:dyDescent="0.2">
      <c r="A7685" s="83" t="s">
        <v>7755</v>
      </c>
      <c r="B7685" s="83" t="s">
        <v>28803</v>
      </c>
      <c r="C7685" s="83" t="s">
        <v>28800</v>
      </c>
      <c r="D7685" s="83" t="s">
        <v>25044</v>
      </c>
      <c r="E7685" s="83"/>
      <c r="F7685" s="83"/>
      <c r="G7685" s="83"/>
      <c r="H7685" s="83" t="s">
        <v>27</v>
      </c>
    </row>
    <row r="7686" spans="1:8" ht="12.75" customHeight="1" x14ac:dyDescent="0.2">
      <c r="A7686" s="83" t="s">
        <v>7756</v>
      </c>
      <c r="B7686" s="83" t="s">
        <v>28803</v>
      </c>
      <c r="C7686" s="83" t="s">
        <v>28801</v>
      </c>
      <c r="D7686" s="83" t="s">
        <v>25044</v>
      </c>
      <c r="E7686" s="83"/>
      <c r="F7686" s="83"/>
      <c r="G7686" s="83"/>
      <c r="H7686" s="83" t="s">
        <v>27</v>
      </c>
    </row>
    <row r="7687" spans="1:8" ht="12.75" customHeight="1" x14ac:dyDescent="0.2">
      <c r="A7687" s="83" t="s">
        <v>7757</v>
      </c>
      <c r="B7687" s="83" t="s">
        <v>28803</v>
      </c>
      <c r="C7687" s="83" t="s">
        <v>28801</v>
      </c>
      <c r="D7687" s="83" t="s">
        <v>25044</v>
      </c>
      <c r="E7687" s="83"/>
      <c r="F7687" s="83"/>
      <c r="G7687" s="83"/>
      <c r="H7687" s="83" t="s">
        <v>27</v>
      </c>
    </row>
    <row r="7688" spans="1:8" ht="12.75" customHeight="1" x14ac:dyDescent="0.2">
      <c r="A7688" s="83" t="s">
        <v>7758</v>
      </c>
      <c r="B7688" s="83" t="s">
        <v>28803</v>
      </c>
      <c r="C7688" s="83" t="s">
        <v>28802</v>
      </c>
      <c r="D7688" s="83" t="s">
        <v>25044</v>
      </c>
      <c r="E7688" s="83"/>
      <c r="F7688" s="83"/>
      <c r="G7688" s="83"/>
      <c r="H7688" s="83" t="s">
        <v>27</v>
      </c>
    </row>
    <row r="7689" spans="1:8" ht="12.75" customHeight="1" x14ac:dyDescent="0.2">
      <c r="A7689" s="83" t="s">
        <v>7759</v>
      </c>
      <c r="B7689" s="83" t="s">
        <v>28803</v>
      </c>
      <c r="C7689" s="83" t="s">
        <v>28802</v>
      </c>
      <c r="D7689" s="83" t="s">
        <v>25044</v>
      </c>
      <c r="E7689" s="83"/>
      <c r="F7689" s="83"/>
      <c r="G7689" s="83"/>
      <c r="H7689" s="83" t="s">
        <v>27</v>
      </c>
    </row>
    <row r="7690" spans="1:8" ht="12.75" customHeight="1" x14ac:dyDescent="0.2">
      <c r="A7690" s="83" t="s">
        <v>7760</v>
      </c>
      <c r="B7690" s="83" t="s">
        <v>28804</v>
      </c>
      <c r="C7690" s="83" t="s">
        <v>28793</v>
      </c>
      <c r="D7690" s="83" t="s">
        <v>25044</v>
      </c>
      <c r="E7690" s="83"/>
      <c r="F7690" s="83"/>
      <c r="G7690" s="83"/>
      <c r="H7690" s="83" t="s">
        <v>27</v>
      </c>
    </row>
    <row r="7691" spans="1:8" ht="12.75" customHeight="1" x14ac:dyDescent="0.2">
      <c r="A7691" s="83" t="s">
        <v>7761</v>
      </c>
      <c r="B7691" s="83" t="s">
        <v>28804</v>
      </c>
      <c r="C7691" s="83" t="s">
        <v>28793</v>
      </c>
      <c r="D7691" s="83" t="s">
        <v>25044</v>
      </c>
      <c r="E7691" s="83"/>
      <c r="F7691" s="83"/>
      <c r="G7691" s="83"/>
      <c r="H7691" s="83" t="s">
        <v>27</v>
      </c>
    </row>
    <row r="7692" spans="1:8" ht="12.75" customHeight="1" x14ac:dyDescent="0.2">
      <c r="A7692" s="83" t="s">
        <v>7762</v>
      </c>
      <c r="B7692" s="83" t="s">
        <v>28804</v>
      </c>
      <c r="C7692" s="83" t="s">
        <v>28794</v>
      </c>
      <c r="D7692" s="83" t="s">
        <v>25044</v>
      </c>
      <c r="E7692" s="83"/>
      <c r="F7692" s="83"/>
      <c r="G7692" s="83"/>
      <c r="H7692" s="83" t="s">
        <v>27</v>
      </c>
    </row>
    <row r="7693" spans="1:8" ht="12.75" customHeight="1" x14ac:dyDescent="0.2">
      <c r="A7693" s="83" t="s">
        <v>7763</v>
      </c>
      <c r="B7693" s="83" t="s">
        <v>28804</v>
      </c>
      <c r="C7693" s="83" t="s">
        <v>28794</v>
      </c>
      <c r="D7693" s="83" t="s">
        <v>25044</v>
      </c>
      <c r="E7693" s="83"/>
      <c r="F7693" s="83"/>
      <c r="G7693" s="83"/>
      <c r="H7693" s="83" t="s">
        <v>27</v>
      </c>
    </row>
    <row r="7694" spans="1:8" ht="12.75" customHeight="1" x14ac:dyDescent="0.2">
      <c r="A7694" s="83" t="s">
        <v>7764</v>
      </c>
      <c r="B7694" s="83" t="s">
        <v>28804</v>
      </c>
      <c r="C7694" s="83" t="s">
        <v>28795</v>
      </c>
      <c r="D7694" s="83" t="s">
        <v>25044</v>
      </c>
      <c r="E7694" s="83"/>
      <c r="F7694" s="83"/>
      <c r="G7694" s="83"/>
      <c r="H7694" s="83" t="s">
        <v>27</v>
      </c>
    </row>
    <row r="7695" spans="1:8" ht="12.75" customHeight="1" x14ac:dyDescent="0.2">
      <c r="A7695" s="83" t="s">
        <v>7765</v>
      </c>
      <c r="B7695" s="83" t="s">
        <v>28804</v>
      </c>
      <c r="C7695" s="83" t="s">
        <v>28795</v>
      </c>
      <c r="D7695" s="83" t="s">
        <v>25044</v>
      </c>
      <c r="E7695" s="83"/>
      <c r="F7695" s="83"/>
      <c r="G7695" s="83"/>
      <c r="H7695" s="83" t="s">
        <v>27</v>
      </c>
    </row>
    <row r="7696" spans="1:8" ht="12.75" customHeight="1" x14ac:dyDescent="0.2">
      <c r="A7696" s="83" t="s">
        <v>7766</v>
      </c>
      <c r="B7696" s="83" t="s">
        <v>28804</v>
      </c>
      <c r="C7696" s="83" t="s">
        <v>28796</v>
      </c>
      <c r="D7696" s="83" t="s">
        <v>25044</v>
      </c>
      <c r="E7696" s="83"/>
      <c r="F7696" s="83"/>
      <c r="G7696" s="83"/>
      <c r="H7696" s="83" t="s">
        <v>27</v>
      </c>
    </row>
    <row r="7697" spans="1:8" ht="12.75" customHeight="1" x14ac:dyDescent="0.2">
      <c r="A7697" s="83" t="s">
        <v>7767</v>
      </c>
      <c r="B7697" s="83" t="s">
        <v>28804</v>
      </c>
      <c r="C7697" s="83" t="s">
        <v>28796</v>
      </c>
      <c r="D7697" s="83" t="s">
        <v>25044</v>
      </c>
      <c r="E7697" s="83"/>
      <c r="F7697" s="83"/>
      <c r="G7697" s="83"/>
      <c r="H7697" s="83" t="s">
        <v>27</v>
      </c>
    </row>
    <row r="7698" spans="1:8" ht="12.75" customHeight="1" x14ac:dyDescent="0.2">
      <c r="A7698" s="83" t="s">
        <v>7768</v>
      </c>
      <c r="B7698" s="83" t="s">
        <v>28804</v>
      </c>
      <c r="C7698" s="83" t="s">
        <v>28797</v>
      </c>
      <c r="D7698" s="83" t="s">
        <v>25044</v>
      </c>
      <c r="E7698" s="83"/>
      <c r="F7698" s="83"/>
      <c r="G7698" s="83"/>
      <c r="H7698" s="83" t="s">
        <v>27</v>
      </c>
    </row>
    <row r="7699" spans="1:8" ht="12.75" customHeight="1" x14ac:dyDescent="0.2">
      <c r="A7699" s="83" t="s">
        <v>7769</v>
      </c>
      <c r="B7699" s="83" t="s">
        <v>28804</v>
      </c>
      <c r="C7699" s="83" t="s">
        <v>28797</v>
      </c>
      <c r="D7699" s="83" t="s">
        <v>25044</v>
      </c>
      <c r="E7699" s="83"/>
      <c r="F7699" s="83"/>
      <c r="G7699" s="83"/>
      <c r="H7699" s="83" t="s">
        <v>27</v>
      </c>
    </row>
    <row r="7700" spans="1:8" ht="12.75" customHeight="1" x14ac:dyDescent="0.2">
      <c r="A7700" s="83" t="s">
        <v>7770</v>
      </c>
      <c r="B7700" s="83" t="s">
        <v>28804</v>
      </c>
      <c r="C7700" s="83" t="s">
        <v>28798</v>
      </c>
      <c r="D7700" s="83" t="s">
        <v>25044</v>
      </c>
      <c r="E7700" s="83"/>
      <c r="F7700" s="83"/>
      <c r="G7700" s="83"/>
      <c r="H7700" s="83" t="s">
        <v>27</v>
      </c>
    </row>
    <row r="7701" spans="1:8" ht="12.75" customHeight="1" x14ac:dyDescent="0.2">
      <c r="A7701" s="83" t="s">
        <v>7771</v>
      </c>
      <c r="B7701" s="83" t="s">
        <v>28804</v>
      </c>
      <c r="C7701" s="83" t="s">
        <v>28798</v>
      </c>
      <c r="D7701" s="83" t="s">
        <v>25044</v>
      </c>
      <c r="E7701" s="83"/>
      <c r="F7701" s="83"/>
      <c r="G7701" s="83"/>
      <c r="H7701" s="83" t="s">
        <v>27</v>
      </c>
    </row>
    <row r="7702" spans="1:8" ht="12.75" customHeight="1" x14ac:dyDescent="0.2">
      <c r="A7702" s="83" t="s">
        <v>7772</v>
      </c>
      <c r="B7702" s="83" t="s">
        <v>28804</v>
      </c>
      <c r="C7702" s="83" t="s">
        <v>28800</v>
      </c>
      <c r="D7702" s="83" t="s">
        <v>25044</v>
      </c>
      <c r="E7702" s="83"/>
      <c r="F7702" s="83"/>
      <c r="G7702" s="83"/>
      <c r="H7702" s="83" t="s">
        <v>27</v>
      </c>
    </row>
    <row r="7703" spans="1:8" ht="12.75" customHeight="1" x14ac:dyDescent="0.2">
      <c r="A7703" s="83" t="s">
        <v>7773</v>
      </c>
      <c r="B7703" s="83" t="s">
        <v>28804</v>
      </c>
      <c r="C7703" s="83" t="s">
        <v>28800</v>
      </c>
      <c r="D7703" s="83" t="s">
        <v>25044</v>
      </c>
      <c r="E7703" s="83"/>
      <c r="F7703" s="83"/>
      <c r="G7703" s="83"/>
      <c r="H7703" s="83" t="s">
        <v>27</v>
      </c>
    </row>
    <row r="7704" spans="1:8" ht="12.75" customHeight="1" x14ac:dyDescent="0.2">
      <c r="A7704" s="83" t="s">
        <v>7774</v>
      </c>
      <c r="B7704" s="83" t="s">
        <v>28804</v>
      </c>
      <c r="C7704" s="83" t="s">
        <v>28801</v>
      </c>
      <c r="D7704" s="83" t="s">
        <v>25044</v>
      </c>
      <c r="E7704" s="83"/>
      <c r="F7704" s="83"/>
      <c r="G7704" s="83"/>
      <c r="H7704" s="83" t="s">
        <v>27</v>
      </c>
    </row>
    <row r="7705" spans="1:8" ht="12.75" customHeight="1" x14ac:dyDescent="0.2">
      <c r="A7705" s="83" t="s">
        <v>7775</v>
      </c>
      <c r="B7705" s="83" t="s">
        <v>28804</v>
      </c>
      <c r="C7705" s="83" t="s">
        <v>28801</v>
      </c>
      <c r="D7705" s="83" t="s">
        <v>25044</v>
      </c>
      <c r="E7705" s="83"/>
      <c r="F7705" s="83"/>
      <c r="G7705" s="83"/>
      <c r="H7705" s="83" t="s">
        <v>27</v>
      </c>
    </row>
    <row r="7706" spans="1:8" ht="12.75" customHeight="1" x14ac:dyDescent="0.2">
      <c r="A7706" s="83" t="s">
        <v>7776</v>
      </c>
      <c r="B7706" s="83" t="s">
        <v>28804</v>
      </c>
      <c r="C7706" s="83" t="s">
        <v>28802</v>
      </c>
      <c r="D7706" s="83" t="s">
        <v>25044</v>
      </c>
      <c r="E7706" s="83"/>
      <c r="F7706" s="83"/>
      <c r="G7706" s="83"/>
      <c r="H7706" s="83" t="s">
        <v>27</v>
      </c>
    </row>
    <row r="7707" spans="1:8" ht="12.75" customHeight="1" x14ac:dyDescent="0.2">
      <c r="A7707" s="83" t="s">
        <v>7777</v>
      </c>
      <c r="B7707" s="83" t="s">
        <v>28804</v>
      </c>
      <c r="C7707" s="83" t="s">
        <v>28802</v>
      </c>
      <c r="D7707" s="83" t="s">
        <v>25044</v>
      </c>
      <c r="E7707" s="83"/>
      <c r="F7707" s="83"/>
      <c r="G7707" s="83"/>
      <c r="H7707" s="83" t="s">
        <v>27</v>
      </c>
    </row>
    <row r="7708" spans="1:8" ht="12.75" customHeight="1" x14ac:dyDescent="0.2">
      <c r="A7708" s="83" t="s">
        <v>7778</v>
      </c>
      <c r="B7708" s="83" t="s">
        <v>28805</v>
      </c>
      <c r="C7708" s="83" t="s">
        <v>28806</v>
      </c>
      <c r="D7708" s="83" t="s">
        <v>26872</v>
      </c>
      <c r="E7708" s="83"/>
      <c r="F7708" s="83"/>
      <c r="G7708" s="83"/>
      <c r="H7708" s="83" t="s">
        <v>27</v>
      </c>
    </row>
    <row r="7709" spans="1:8" ht="12.75" customHeight="1" x14ac:dyDescent="0.2">
      <c r="A7709" s="83" t="s">
        <v>7779</v>
      </c>
      <c r="B7709" s="83" t="s">
        <v>28805</v>
      </c>
      <c r="C7709" s="83" t="s">
        <v>28806</v>
      </c>
      <c r="D7709" s="83" t="s">
        <v>26872</v>
      </c>
      <c r="E7709" s="83"/>
      <c r="F7709" s="83"/>
      <c r="G7709" s="83"/>
      <c r="H7709" s="83" t="s">
        <v>27</v>
      </c>
    </row>
    <row r="7710" spans="1:8" ht="12.75" customHeight="1" x14ac:dyDescent="0.2">
      <c r="A7710" s="83" t="s">
        <v>7780</v>
      </c>
      <c r="B7710" s="83" t="s">
        <v>28805</v>
      </c>
      <c r="C7710" s="83" t="s">
        <v>28807</v>
      </c>
      <c r="D7710" s="83" t="s">
        <v>24553</v>
      </c>
      <c r="E7710" s="83"/>
      <c r="F7710" s="83"/>
      <c r="G7710" s="83"/>
      <c r="H7710" s="83" t="s">
        <v>27</v>
      </c>
    </row>
    <row r="7711" spans="1:8" ht="12.75" customHeight="1" x14ac:dyDescent="0.2">
      <c r="A7711" s="83" t="s">
        <v>7781</v>
      </c>
      <c r="B7711" s="83" t="s">
        <v>28805</v>
      </c>
      <c r="C7711" s="83" t="s">
        <v>28807</v>
      </c>
      <c r="D7711" s="83" t="s">
        <v>24553</v>
      </c>
      <c r="E7711" s="83"/>
      <c r="F7711" s="83"/>
      <c r="G7711" s="83"/>
      <c r="H7711" s="83" t="s">
        <v>27</v>
      </c>
    </row>
    <row r="7712" spans="1:8" ht="12.75" customHeight="1" x14ac:dyDescent="0.2">
      <c r="A7712" s="83" t="s">
        <v>7782</v>
      </c>
      <c r="B7712" s="83" t="s">
        <v>28805</v>
      </c>
      <c r="C7712" s="83" t="s">
        <v>28795</v>
      </c>
      <c r="D7712" s="83" t="s">
        <v>25044</v>
      </c>
      <c r="E7712" s="83"/>
      <c r="F7712" s="83"/>
      <c r="G7712" s="83"/>
      <c r="H7712" s="83" t="s">
        <v>27</v>
      </c>
    </row>
    <row r="7713" spans="1:8" ht="12.75" customHeight="1" x14ac:dyDescent="0.2">
      <c r="A7713" s="83" t="s">
        <v>7783</v>
      </c>
      <c r="B7713" s="83" t="s">
        <v>28805</v>
      </c>
      <c r="C7713" s="83" t="s">
        <v>28795</v>
      </c>
      <c r="D7713" s="83" t="s">
        <v>25044</v>
      </c>
      <c r="E7713" s="83"/>
      <c r="F7713" s="83"/>
      <c r="G7713" s="83"/>
      <c r="H7713" s="83" t="s">
        <v>27</v>
      </c>
    </row>
    <row r="7714" spans="1:8" ht="12.75" customHeight="1" x14ac:dyDescent="0.2">
      <c r="A7714" s="83" t="s">
        <v>7784</v>
      </c>
      <c r="B7714" s="83" t="s">
        <v>28805</v>
      </c>
      <c r="C7714" s="83" t="s">
        <v>28796</v>
      </c>
      <c r="D7714" s="83" t="s">
        <v>25044</v>
      </c>
      <c r="E7714" s="83"/>
      <c r="F7714" s="83"/>
      <c r="G7714" s="83"/>
      <c r="H7714" s="83" t="s">
        <v>22</v>
      </c>
    </row>
    <row r="7715" spans="1:8" ht="12.75" customHeight="1" x14ac:dyDescent="0.2">
      <c r="A7715" s="83" t="s">
        <v>7785</v>
      </c>
      <c r="B7715" s="83" t="s">
        <v>28805</v>
      </c>
      <c r="C7715" s="83" t="s">
        <v>28796</v>
      </c>
      <c r="D7715" s="83" t="s">
        <v>25044</v>
      </c>
      <c r="E7715" s="83"/>
      <c r="F7715" s="83"/>
      <c r="G7715" s="83"/>
      <c r="H7715" s="83" t="s">
        <v>22</v>
      </c>
    </row>
    <row r="7716" spans="1:8" ht="12.75" customHeight="1" x14ac:dyDescent="0.2">
      <c r="A7716" s="83" t="s">
        <v>7786</v>
      </c>
      <c r="B7716" s="83" t="s">
        <v>28805</v>
      </c>
      <c r="C7716" s="83" t="s">
        <v>28808</v>
      </c>
      <c r="D7716" s="83" t="s">
        <v>24542</v>
      </c>
      <c r="E7716" s="83"/>
      <c r="F7716" s="83"/>
      <c r="G7716" s="83"/>
      <c r="H7716" s="83" t="s">
        <v>22</v>
      </c>
    </row>
    <row r="7717" spans="1:8" ht="12.75" customHeight="1" x14ac:dyDescent="0.2">
      <c r="A7717" s="83" t="s">
        <v>7787</v>
      </c>
      <c r="B7717" s="83" t="s">
        <v>28805</v>
      </c>
      <c r="C7717" s="83" t="s">
        <v>28808</v>
      </c>
      <c r="D7717" s="83" t="s">
        <v>24542</v>
      </c>
      <c r="E7717" s="83"/>
      <c r="F7717" s="83"/>
      <c r="G7717" s="83"/>
      <c r="H7717" s="83" t="s">
        <v>22</v>
      </c>
    </row>
    <row r="7718" spans="1:8" ht="12.75" customHeight="1" x14ac:dyDescent="0.2">
      <c r="A7718" s="83" t="s">
        <v>7788</v>
      </c>
      <c r="B7718" s="83" t="s">
        <v>28805</v>
      </c>
      <c r="C7718" s="83" t="s">
        <v>28798</v>
      </c>
      <c r="D7718" s="83" t="s">
        <v>25044</v>
      </c>
      <c r="E7718" s="83"/>
      <c r="F7718" s="83"/>
      <c r="G7718" s="83"/>
      <c r="H7718" s="83" t="s">
        <v>22</v>
      </c>
    </row>
    <row r="7719" spans="1:8" ht="12.75" customHeight="1" x14ac:dyDescent="0.2">
      <c r="A7719" s="83" t="s">
        <v>7789</v>
      </c>
      <c r="B7719" s="83" t="s">
        <v>28805</v>
      </c>
      <c r="C7719" s="83" t="s">
        <v>28798</v>
      </c>
      <c r="D7719" s="83" t="s">
        <v>25044</v>
      </c>
      <c r="E7719" s="83"/>
      <c r="F7719" s="83"/>
      <c r="G7719" s="83"/>
      <c r="H7719" s="83" t="s">
        <v>22</v>
      </c>
    </row>
    <row r="7720" spans="1:8" ht="12.75" customHeight="1" x14ac:dyDescent="0.2">
      <c r="A7720" s="83" t="s">
        <v>7790</v>
      </c>
      <c r="B7720" s="83" t="s">
        <v>28805</v>
      </c>
      <c r="C7720" s="83" t="s">
        <v>28799</v>
      </c>
      <c r="D7720" s="83" t="s">
        <v>25044</v>
      </c>
      <c r="E7720" s="83"/>
      <c r="F7720" s="83"/>
      <c r="G7720" s="83"/>
      <c r="H7720" s="83" t="s">
        <v>22</v>
      </c>
    </row>
    <row r="7721" spans="1:8" ht="12.75" customHeight="1" x14ac:dyDescent="0.2">
      <c r="A7721" s="83" t="s">
        <v>7791</v>
      </c>
      <c r="B7721" s="83" t="s">
        <v>28805</v>
      </c>
      <c r="C7721" s="83" t="s">
        <v>28799</v>
      </c>
      <c r="D7721" s="83" t="s">
        <v>25044</v>
      </c>
      <c r="E7721" s="83"/>
      <c r="F7721" s="83"/>
      <c r="G7721" s="83"/>
      <c r="H7721" s="83" t="s">
        <v>22</v>
      </c>
    </row>
    <row r="7722" spans="1:8" ht="12.75" customHeight="1" x14ac:dyDescent="0.2">
      <c r="A7722" s="83" t="s">
        <v>7792</v>
      </c>
      <c r="B7722" s="83" t="s">
        <v>28805</v>
      </c>
      <c r="C7722" s="83" t="s">
        <v>28800</v>
      </c>
      <c r="D7722" s="83" t="s">
        <v>25044</v>
      </c>
      <c r="E7722" s="83"/>
      <c r="F7722" s="83"/>
      <c r="G7722" s="83"/>
      <c r="H7722" s="83" t="s">
        <v>22</v>
      </c>
    </row>
    <row r="7723" spans="1:8" ht="12.75" customHeight="1" x14ac:dyDescent="0.2">
      <c r="A7723" s="83" t="s">
        <v>7793</v>
      </c>
      <c r="B7723" s="83" t="s">
        <v>28805</v>
      </c>
      <c r="C7723" s="83" t="s">
        <v>28800</v>
      </c>
      <c r="D7723" s="83" t="s">
        <v>25044</v>
      </c>
      <c r="E7723" s="83"/>
      <c r="F7723" s="83"/>
      <c r="G7723" s="83"/>
      <c r="H7723" s="83" t="s">
        <v>22</v>
      </c>
    </row>
    <row r="7724" spans="1:8" ht="12.75" customHeight="1" x14ac:dyDescent="0.2">
      <c r="A7724" s="83" t="s">
        <v>7794</v>
      </c>
      <c r="B7724" s="83" t="s">
        <v>28805</v>
      </c>
      <c r="C7724" s="83" t="s">
        <v>28801</v>
      </c>
      <c r="D7724" s="83" t="s">
        <v>25044</v>
      </c>
      <c r="E7724" s="83"/>
      <c r="F7724" s="83"/>
      <c r="G7724" s="83"/>
      <c r="H7724" s="83" t="s">
        <v>22</v>
      </c>
    </row>
    <row r="7725" spans="1:8" ht="12.75" customHeight="1" x14ac:dyDescent="0.2">
      <c r="A7725" s="83" t="s">
        <v>7795</v>
      </c>
      <c r="B7725" s="83" t="s">
        <v>28805</v>
      </c>
      <c r="C7725" s="83" t="s">
        <v>28801</v>
      </c>
      <c r="D7725" s="83" t="s">
        <v>25044</v>
      </c>
      <c r="E7725" s="83"/>
      <c r="F7725" s="83"/>
      <c r="G7725" s="83"/>
      <c r="H7725" s="83" t="s">
        <v>22</v>
      </c>
    </row>
    <row r="7726" spans="1:8" ht="12.75" customHeight="1" x14ac:dyDescent="0.2">
      <c r="A7726" s="83" t="s">
        <v>7796</v>
      </c>
      <c r="B7726" s="83" t="s">
        <v>28805</v>
      </c>
      <c r="C7726" s="83" t="s">
        <v>28802</v>
      </c>
      <c r="D7726" s="83" t="s">
        <v>25044</v>
      </c>
      <c r="E7726" s="83"/>
      <c r="F7726" s="83"/>
      <c r="G7726" s="83"/>
      <c r="H7726" s="83" t="s">
        <v>22</v>
      </c>
    </row>
    <row r="7727" spans="1:8" ht="12.75" customHeight="1" x14ac:dyDescent="0.2">
      <c r="A7727" s="83" t="s">
        <v>7797</v>
      </c>
      <c r="B7727" s="83" t="s">
        <v>28805</v>
      </c>
      <c r="C7727" s="83" t="s">
        <v>28802</v>
      </c>
      <c r="D7727" s="83" t="s">
        <v>25044</v>
      </c>
      <c r="E7727" s="83"/>
      <c r="F7727" s="83"/>
      <c r="G7727" s="83"/>
      <c r="H7727" s="83" t="s">
        <v>22</v>
      </c>
    </row>
    <row r="7728" spans="1:8" ht="12.75" customHeight="1" x14ac:dyDescent="0.2">
      <c r="A7728" s="83" t="s">
        <v>7798</v>
      </c>
      <c r="B7728" s="83" t="s">
        <v>28809</v>
      </c>
      <c r="C7728" s="83" t="s">
        <v>28810</v>
      </c>
      <c r="D7728" s="83" t="s">
        <v>28811</v>
      </c>
      <c r="E7728" s="83"/>
      <c r="F7728" s="83"/>
      <c r="G7728" s="83"/>
      <c r="H7728" s="83" t="s">
        <v>22</v>
      </c>
    </row>
    <row r="7729" spans="1:8" ht="12.75" customHeight="1" x14ac:dyDescent="0.2">
      <c r="A7729" s="83" t="s">
        <v>7799</v>
      </c>
      <c r="B7729" s="83" t="s">
        <v>28809</v>
      </c>
      <c r="C7729" s="83" t="s">
        <v>28810</v>
      </c>
      <c r="D7729" s="83" t="s">
        <v>28811</v>
      </c>
      <c r="E7729" s="83"/>
      <c r="F7729" s="83"/>
      <c r="G7729" s="83"/>
      <c r="H7729" s="83" t="s">
        <v>22</v>
      </c>
    </row>
    <row r="7730" spans="1:8" ht="12.75" customHeight="1" x14ac:dyDescent="0.2">
      <c r="A7730" s="83" t="s">
        <v>7800</v>
      </c>
      <c r="B7730" s="83" t="s">
        <v>28809</v>
      </c>
      <c r="C7730" s="83" t="s">
        <v>28812</v>
      </c>
      <c r="D7730" s="83" t="s">
        <v>28811</v>
      </c>
      <c r="E7730" s="83"/>
      <c r="F7730" s="83"/>
      <c r="G7730" s="83"/>
      <c r="H7730" s="83" t="s">
        <v>22</v>
      </c>
    </row>
    <row r="7731" spans="1:8" ht="12.75" customHeight="1" x14ac:dyDescent="0.2">
      <c r="A7731" s="83" t="s">
        <v>7801</v>
      </c>
      <c r="B7731" s="83" t="s">
        <v>28809</v>
      </c>
      <c r="C7731" s="83" t="s">
        <v>28812</v>
      </c>
      <c r="D7731" s="83" t="s">
        <v>28811</v>
      </c>
      <c r="E7731" s="83"/>
      <c r="F7731" s="83"/>
      <c r="G7731" s="83"/>
      <c r="H7731" s="83" t="s">
        <v>22</v>
      </c>
    </row>
    <row r="7732" spans="1:8" ht="12.75" customHeight="1" x14ac:dyDescent="0.2">
      <c r="A7732" s="83" t="s">
        <v>7802</v>
      </c>
      <c r="B7732" s="83" t="s">
        <v>28809</v>
      </c>
      <c r="C7732" s="83" t="s">
        <v>28813</v>
      </c>
      <c r="D7732" s="83" t="s">
        <v>28811</v>
      </c>
      <c r="E7732" s="83"/>
      <c r="F7732" s="83"/>
      <c r="G7732" s="83"/>
      <c r="H7732" s="83" t="s">
        <v>22</v>
      </c>
    </row>
    <row r="7733" spans="1:8" ht="12.75" customHeight="1" x14ac:dyDescent="0.2">
      <c r="A7733" s="83" t="s">
        <v>7803</v>
      </c>
      <c r="B7733" s="83" t="s">
        <v>28809</v>
      </c>
      <c r="C7733" s="83" t="s">
        <v>28813</v>
      </c>
      <c r="D7733" s="83" t="s">
        <v>28811</v>
      </c>
      <c r="E7733" s="83"/>
      <c r="F7733" s="83"/>
      <c r="G7733" s="83"/>
      <c r="H7733" s="83" t="s">
        <v>22</v>
      </c>
    </row>
    <row r="7734" spans="1:8" ht="12.75" customHeight="1" x14ac:dyDescent="0.2">
      <c r="A7734" s="83" t="s">
        <v>7804</v>
      </c>
      <c r="B7734" s="83" t="s">
        <v>28814</v>
      </c>
      <c r="C7734" s="83" t="s">
        <v>28815</v>
      </c>
      <c r="D7734" s="83" t="s">
        <v>28811</v>
      </c>
      <c r="E7734" s="83"/>
      <c r="F7734" s="83"/>
      <c r="G7734" s="83"/>
      <c r="H7734" s="83" t="s">
        <v>22</v>
      </c>
    </row>
    <row r="7735" spans="1:8" ht="12.75" customHeight="1" x14ac:dyDescent="0.2">
      <c r="A7735" s="83" t="s">
        <v>7805</v>
      </c>
      <c r="B7735" s="83" t="s">
        <v>28814</v>
      </c>
      <c r="C7735" s="83" t="s">
        <v>28815</v>
      </c>
      <c r="D7735" s="83" t="s">
        <v>28811</v>
      </c>
      <c r="E7735" s="83"/>
      <c r="F7735" s="83"/>
      <c r="G7735" s="83"/>
      <c r="H7735" s="83" t="s">
        <v>22</v>
      </c>
    </row>
    <row r="7736" spans="1:8" ht="12.75" customHeight="1" x14ac:dyDescent="0.2">
      <c r="A7736" s="83" t="s">
        <v>7806</v>
      </c>
      <c r="B7736" s="83" t="s">
        <v>28814</v>
      </c>
      <c r="C7736" s="83" t="s">
        <v>28816</v>
      </c>
      <c r="D7736" s="83" t="s">
        <v>28811</v>
      </c>
      <c r="E7736" s="83"/>
      <c r="F7736" s="83"/>
      <c r="G7736" s="83"/>
      <c r="H7736" s="83" t="s">
        <v>27</v>
      </c>
    </row>
    <row r="7737" spans="1:8" ht="12.75" customHeight="1" x14ac:dyDescent="0.2">
      <c r="A7737" s="83" t="s">
        <v>7807</v>
      </c>
      <c r="B7737" s="83" t="s">
        <v>28814</v>
      </c>
      <c r="C7737" s="83" t="s">
        <v>28816</v>
      </c>
      <c r="D7737" s="83" t="s">
        <v>28811</v>
      </c>
      <c r="E7737" s="83"/>
      <c r="F7737" s="83"/>
      <c r="G7737" s="83"/>
      <c r="H7737" s="83" t="s">
        <v>27</v>
      </c>
    </row>
    <row r="7738" spans="1:8" ht="12.75" customHeight="1" x14ac:dyDescent="0.2">
      <c r="A7738" s="83" t="s">
        <v>7808</v>
      </c>
      <c r="B7738" s="83" t="s">
        <v>28814</v>
      </c>
      <c r="C7738" s="83" t="s">
        <v>28813</v>
      </c>
      <c r="D7738" s="83" t="s">
        <v>28817</v>
      </c>
      <c r="E7738" s="83"/>
      <c r="F7738" s="83"/>
      <c r="G7738" s="83"/>
      <c r="H7738" s="83" t="s">
        <v>27</v>
      </c>
    </row>
    <row r="7739" spans="1:8" ht="12.75" customHeight="1" x14ac:dyDescent="0.2">
      <c r="A7739" s="83" t="s">
        <v>7809</v>
      </c>
      <c r="B7739" s="83" t="s">
        <v>28814</v>
      </c>
      <c r="C7739" s="83" t="s">
        <v>28813</v>
      </c>
      <c r="D7739" s="83" t="s">
        <v>28817</v>
      </c>
      <c r="E7739" s="83"/>
      <c r="F7739" s="83"/>
      <c r="G7739" s="83"/>
      <c r="H7739" s="83" t="s">
        <v>27</v>
      </c>
    </row>
    <row r="7740" spans="1:8" ht="12.75" customHeight="1" x14ac:dyDescent="0.2">
      <c r="A7740" s="83" t="s">
        <v>7810</v>
      </c>
      <c r="B7740" s="83" t="s">
        <v>28818</v>
      </c>
      <c r="C7740" s="83" t="s">
        <v>28819</v>
      </c>
      <c r="D7740" s="83" t="s">
        <v>24542</v>
      </c>
      <c r="E7740" s="83"/>
      <c r="F7740" s="83"/>
      <c r="G7740" s="83"/>
      <c r="H7740" s="83" t="s">
        <v>27</v>
      </c>
    </row>
    <row r="7741" spans="1:8" ht="12.75" customHeight="1" x14ac:dyDescent="0.2">
      <c r="A7741" s="83" t="s">
        <v>7811</v>
      </c>
      <c r="B7741" s="83" t="s">
        <v>28818</v>
      </c>
      <c r="C7741" s="83" t="s">
        <v>28819</v>
      </c>
      <c r="D7741" s="83" t="s">
        <v>24542</v>
      </c>
      <c r="E7741" s="83"/>
      <c r="F7741" s="83"/>
      <c r="G7741" s="83"/>
      <c r="H7741" s="83" t="s">
        <v>27</v>
      </c>
    </row>
    <row r="7742" spans="1:8" ht="12.75" customHeight="1" x14ac:dyDescent="0.2">
      <c r="A7742" s="83" t="s">
        <v>7812</v>
      </c>
      <c r="B7742" s="83" t="s">
        <v>28818</v>
      </c>
      <c r="C7742" s="83" t="s">
        <v>28820</v>
      </c>
      <c r="D7742" s="83" t="s">
        <v>24542</v>
      </c>
      <c r="E7742" s="83"/>
      <c r="F7742" s="83"/>
      <c r="G7742" s="83"/>
      <c r="H7742" s="83" t="s">
        <v>27</v>
      </c>
    </row>
    <row r="7743" spans="1:8" ht="12.75" customHeight="1" x14ac:dyDescent="0.2">
      <c r="A7743" s="83" t="s">
        <v>7813</v>
      </c>
      <c r="B7743" s="83" t="s">
        <v>28818</v>
      </c>
      <c r="C7743" s="83" t="s">
        <v>28820</v>
      </c>
      <c r="D7743" s="83" t="s">
        <v>24542</v>
      </c>
      <c r="E7743" s="83"/>
      <c r="F7743" s="83"/>
      <c r="G7743" s="83"/>
      <c r="H7743" s="83" t="s">
        <v>27</v>
      </c>
    </row>
    <row r="7744" spans="1:8" ht="12.75" customHeight="1" x14ac:dyDescent="0.2">
      <c r="A7744" s="83" t="s">
        <v>7814</v>
      </c>
      <c r="B7744" s="83" t="s">
        <v>28818</v>
      </c>
      <c r="C7744" s="83" t="s">
        <v>28821</v>
      </c>
      <c r="D7744" s="83" t="s">
        <v>24553</v>
      </c>
      <c r="E7744" s="83"/>
      <c r="F7744" s="83"/>
      <c r="G7744" s="83"/>
      <c r="H7744" s="83" t="s">
        <v>27</v>
      </c>
    </row>
    <row r="7745" spans="1:8" ht="12.75" customHeight="1" x14ac:dyDescent="0.2">
      <c r="A7745" s="83" t="s">
        <v>7815</v>
      </c>
      <c r="B7745" s="83" t="s">
        <v>28818</v>
      </c>
      <c r="C7745" s="83" t="s">
        <v>28821</v>
      </c>
      <c r="D7745" s="83" t="s">
        <v>24553</v>
      </c>
      <c r="E7745" s="83"/>
      <c r="F7745" s="83"/>
      <c r="G7745" s="83"/>
      <c r="H7745" s="83" t="s">
        <v>27</v>
      </c>
    </row>
    <row r="7746" spans="1:8" ht="12.75" customHeight="1" x14ac:dyDescent="0.2">
      <c r="A7746" s="83" t="s">
        <v>7816</v>
      </c>
      <c r="B7746" s="83" t="s">
        <v>28822</v>
      </c>
      <c r="C7746" s="83" t="s">
        <v>28823</v>
      </c>
      <c r="D7746" s="83"/>
      <c r="E7746" s="83"/>
      <c r="F7746" s="83"/>
      <c r="G7746" s="83"/>
      <c r="H7746" s="83" t="s">
        <v>27</v>
      </c>
    </row>
    <row r="7747" spans="1:8" ht="12.75" customHeight="1" x14ac:dyDescent="0.2">
      <c r="A7747" s="83" t="s">
        <v>7817</v>
      </c>
      <c r="B7747" s="83" t="s">
        <v>28822</v>
      </c>
      <c r="C7747" s="83" t="s">
        <v>28823</v>
      </c>
      <c r="D7747" s="83"/>
      <c r="E7747" s="83"/>
      <c r="F7747" s="83"/>
      <c r="G7747" s="83"/>
      <c r="H7747" s="83" t="s">
        <v>27</v>
      </c>
    </row>
    <row r="7748" spans="1:8" ht="12.75" customHeight="1" x14ac:dyDescent="0.2">
      <c r="A7748" s="83" t="s">
        <v>7818</v>
      </c>
      <c r="B7748" s="83" t="s">
        <v>28824</v>
      </c>
      <c r="C7748" s="83" t="s">
        <v>28825</v>
      </c>
      <c r="D7748" s="83"/>
      <c r="E7748" s="83"/>
      <c r="F7748" s="83"/>
      <c r="G7748" s="83"/>
      <c r="H7748" s="83" t="s">
        <v>27</v>
      </c>
    </row>
    <row r="7749" spans="1:8" ht="12.75" customHeight="1" x14ac:dyDescent="0.2">
      <c r="A7749" s="83" t="s">
        <v>7819</v>
      </c>
      <c r="B7749" s="83" t="s">
        <v>28824</v>
      </c>
      <c r="C7749" s="83" t="s">
        <v>28825</v>
      </c>
      <c r="D7749" s="83"/>
      <c r="E7749" s="83"/>
      <c r="F7749" s="83"/>
      <c r="G7749" s="83"/>
      <c r="H7749" s="83" t="s">
        <v>27</v>
      </c>
    </row>
    <row r="7750" spans="1:8" ht="12.75" customHeight="1" x14ac:dyDescent="0.2">
      <c r="A7750" s="83" t="s">
        <v>7820</v>
      </c>
      <c r="B7750" s="83" t="s">
        <v>28824</v>
      </c>
      <c r="C7750" s="83" t="s">
        <v>28826</v>
      </c>
      <c r="D7750" s="83"/>
      <c r="E7750" s="83"/>
      <c r="F7750" s="83"/>
      <c r="G7750" s="83"/>
      <c r="H7750" s="83" t="s">
        <v>27</v>
      </c>
    </row>
    <row r="7751" spans="1:8" ht="12.75" customHeight="1" x14ac:dyDescent="0.2">
      <c r="A7751" s="83" t="s">
        <v>7821</v>
      </c>
      <c r="B7751" s="83" t="s">
        <v>28824</v>
      </c>
      <c r="C7751" s="83" t="s">
        <v>28826</v>
      </c>
      <c r="D7751" s="83"/>
      <c r="E7751" s="83"/>
      <c r="F7751" s="83"/>
      <c r="G7751" s="83"/>
      <c r="H7751" s="83" t="s">
        <v>27</v>
      </c>
    </row>
    <row r="7752" spans="1:8" ht="12.75" customHeight="1" x14ac:dyDescent="0.2">
      <c r="A7752" s="83" t="s">
        <v>7822</v>
      </c>
      <c r="B7752" s="83" t="s">
        <v>28824</v>
      </c>
      <c r="C7752" s="83" t="s">
        <v>28827</v>
      </c>
      <c r="D7752" s="83"/>
      <c r="E7752" s="83"/>
      <c r="F7752" s="83"/>
      <c r="G7752" s="83"/>
      <c r="H7752" s="83" t="s">
        <v>27</v>
      </c>
    </row>
    <row r="7753" spans="1:8" ht="12.75" customHeight="1" x14ac:dyDescent="0.2">
      <c r="A7753" s="83" t="s">
        <v>7823</v>
      </c>
      <c r="B7753" s="83" t="s">
        <v>28824</v>
      </c>
      <c r="C7753" s="83" t="s">
        <v>28827</v>
      </c>
      <c r="D7753" s="83"/>
      <c r="E7753" s="83"/>
      <c r="F7753" s="83"/>
      <c r="G7753" s="83"/>
      <c r="H7753" s="83" t="s">
        <v>27</v>
      </c>
    </row>
    <row r="7754" spans="1:8" ht="12.75" customHeight="1" x14ac:dyDescent="0.2">
      <c r="A7754" s="83" t="s">
        <v>7824</v>
      </c>
      <c r="B7754" s="83" t="s">
        <v>28828</v>
      </c>
      <c r="C7754" s="83" t="s">
        <v>28829</v>
      </c>
      <c r="D7754" s="83" t="s">
        <v>24154</v>
      </c>
      <c r="E7754" s="83"/>
      <c r="F7754" s="83"/>
      <c r="G7754" s="83"/>
      <c r="H7754" s="83" t="s">
        <v>27</v>
      </c>
    </row>
    <row r="7755" spans="1:8" ht="12.75" customHeight="1" x14ac:dyDescent="0.2">
      <c r="A7755" s="83" t="s">
        <v>7825</v>
      </c>
      <c r="B7755" s="83" t="s">
        <v>28828</v>
      </c>
      <c r="C7755" s="83" t="s">
        <v>28829</v>
      </c>
      <c r="D7755" s="83" t="s">
        <v>24154</v>
      </c>
      <c r="E7755" s="83"/>
      <c r="F7755" s="83"/>
      <c r="G7755" s="83"/>
      <c r="H7755" s="83" t="s">
        <v>27</v>
      </c>
    </row>
    <row r="7756" spans="1:8" ht="12.75" customHeight="1" x14ac:dyDescent="0.2">
      <c r="A7756" s="83" t="s">
        <v>7826</v>
      </c>
      <c r="B7756" s="83" t="s">
        <v>28828</v>
      </c>
      <c r="C7756" s="83" t="s">
        <v>28830</v>
      </c>
      <c r="D7756" s="83" t="s">
        <v>24154</v>
      </c>
      <c r="E7756" s="83"/>
      <c r="F7756" s="83"/>
      <c r="G7756" s="83"/>
      <c r="H7756" s="83" t="s">
        <v>27</v>
      </c>
    </row>
    <row r="7757" spans="1:8" ht="12.75" customHeight="1" x14ac:dyDescent="0.2">
      <c r="A7757" s="83" t="s">
        <v>7827</v>
      </c>
      <c r="B7757" s="83" t="s">
        <v>28828</v>
      </c>
      <c r="C7757" s="83" t="s">
        <v>28830</v>
      </c>
      <c r="D7757" s="83" t="s">
        <v>24154</v>
      </c>
      <c r="E7757" s="83"/>
      <c r="F7757" s="83"/>
      <c r="G7757" s="83"/>
      <c r="H7757" s="83" t="s">
        <v>27</v>
      </c>
    </row>
    <row r="7758" spans="1:8" ht="12.75" customHeight="1" x14ac:dyDescent="0.2">
      <c r="A7758" s="83" t="s">
        <v>7828</v>
      </c>
      <c r="B7758" s="83" t="s">
        <v>28828</v>
      </c>
      <c r="C7758" s="83" t="s">
        <v>28831</v>
      </c>
      <c r="D7758" s="83" t="s">
        <v>24154</v>
      </c>
      <c r="E7758" s="83"/>
      <c r="F7758" s="83"/>
      <c r="G7758" s="83"/>
      <c r="H7758" s="83" t="s">
        <v>27</v>
      </c>
    </row>
    <row r="7759" spans="1:8" ht="12.75" customHeight="1" x14ac:dyDescent="0.2">
      <c r="A7759" s="83" t="s">
        <v>7829</v>
      </c>
      <c r="B7759" s="83" t="s">
        <v>28828</v>
      </c>
      <c r="C7759" s="83" t="s">
        <v>28831</v>
      </c>
      <c r="D7759" s="83" t="s">
        <v>24154</v>
      </c>
      <c r="E7759" s="83"/>
      <c r="F7759" s="83"/>
      <c r="G7759" s="83"/>
      <c r="H7759" s="83" t="s">
        <v>27</v>
      </c>
    </row>
    <row r="7760" spans="1:8" ht="12.75" customHeight="1" x14ac:dyDescent="0.2">
      <c r="A7760" s="83" t="s">
        <v>7830</v>
      </c>
      <c r="B7760" s="83" t="s">
        <v>28828</v>
      </c>
      <c r="C7760" s="83" t="s">
        <v>28832</v>
      </c>
      <c r="D7760" s="83" t="s">
        <v>24553</v>
      </c>
      <c r="E7760" s="83"/>
      <c r="F7760" s="83"/>
      <c r="G7760" s="83"/>
      <c r="H7760" s="83" t="s">
        <v>27</v>
      </c>
    </row>
    <row r="7761" spans="1:8" ht="12.75" customHeight="1" x14ac:dyDescent="0.2">
      <c r="A7761" s="83" t="s">
        <v>7831</v>
      </c>
      <c r="B7761" s="83" t="s">
        <v>28828</v>
      </c>
      <c r="C7761" s="83" t="s">
        <v>28832</v>
      </c>
      <c r="D7761" s="83" t="s">
        <v>24553</v>
      </c>
      <c r="E7761" s="83"/>
      <c r="F7761" s="83"/>
      <c r="G7761" s="83"/>
      <c r="H7761" s="83" t="s">
        <v>27</v>
      </c>
    </row>
    <row r="7762" spans="1:8" ht="12.75" customHeight="1" x14ac:dyDescent="0.2">
      <c r="A7762" s="83" t="s">
        <v>7832</v>
      </c>
      <c r="B7762" s="83" t="s">
        <v>28833</v>
      </c>
      <c r="C7762" s="83" t="s">
        <v>28834</v>
      </c>
      <c r="D7762" s="83"/>
      <c r="E7762" s="83"/>
      <c r="F7762" s="83"/>
      <c r="G7762" s="83"/>
      <c r="H7762" s="83" t="s">
        <v>27</v>
      </c>
    </row>
    <row r="7763" spans="1:8" ht="12.75" customHeight="1" x14ac:dyDescent="0.2">
      <c r="A7763" s="83" t="s">
        <v>7833</v>
      </c>
      <c r="B7763" s="83" t="s">
        <v>28833</v>
      </c>
      <c r="C7763" s="83" t="s">
        <v>28834</v>
      </c>
      <c r="D7763" s="83"/>
      <c r="E7763" s="83"/>
      <c r="F7763" s="83"/>
      <c r="G7763" s="83"/>
      <c r="H7763" s="83" t="s">
        <v>27</v>
      </c>
    </row>
    <row r="7764" spans="1:8" ht="12.75" customHeight="1" x14ac:dyDescent="0.2">
      <c r="A7764" s="83" t="s">
        <v>7834</v>
      </c>
      <c r="B7764" s="83" t="s">
        <v>28835</v>
      </c>
      <c r="C7764" s="83" t="s">
        <v>28836</v>
      </c>
      <c r="D7764" s="83"/>
      <c r="E7764" s="83"/>
      <c r="F7764" s="83"/>
      <c r="G7764" s="83"/>
      <c r="H7764" s="83" t="s">
        <v>27</v>
      </c>
    </row>
    <row r="7765" spans="1:8" ht="12.75" customHeight="1" x14ac:dyDescent="0.2">
      <c r="A7765" s="83" t="s">
        <v>7835</v>
      </c>
      <c r="B7765" s="83" t="s">
        <v>28835</v>
      </c>
      <c r="C7765" s="83" t="s">
        <v>28836</v>
      </c>
      <c r="D7765" s="83"/>
      <c r="E7765" s="83"/>
      <c r="F7765" s="83"/>
      <c r="G7765" s="83"/>
      <c r="H7765" s="83" t="s">
        <v>27</v>
      </c>
    </row>
    <row r="7766" spans="1:8" ht="12.75" customHeight="1" x14ac:dyDescent="0.2">
      <c r="A7766" s="83" t="s">
        <v>7836</v>
      </c>
      <c r="B7766" s="83" t="s">
        <v>28833</v>
      </c>
      <c r="C7766" s="83" t="s">
        <v>28837</v>
      </c>
      <c r="D7766" s="83"/>
      <c r="E7766" s="83"/>
      <c r="F7766" s="83"/>
      <c r="G7766" s="83"/>
      <c r="H7766" s="83" t="s">
        <v>22</v>
      </c>
    </row>
    <row r="7767" spans="1:8" ht="12.75" customHeight="1" x14ac:dyDescent="0.2">
      <c r="A7767" s="83" t="s">
        <v>7837</v>
      </c>
      <c r="B7767" s="83" t="s">
        <v>28833</v>
      </c>
      <c r="C7767" s="83" t="s">
        <v>28837</v>
      </c>
      <c r="D7767" s="83"/>
      <c r="E7767" s="83"/>
      <c r="F7767" s="83"/>
      <c r="G7767" s="83"/>
      <c r="H7767" s="83" t="s">
        <v>22</v>
      </c>
    </row>
    <row r="7768" spans="1:8" ht="12.75" customHeight="1" x14ac:dyDescent="0.2">
      <c r="A7768" s="83" t="s">
        <v>7838</v>
      </c>
      <c r="B7768" s="83" t="s">
        <v>28838</v>
      </c>
      <c r="C7768" s="83" t="s">
        <v>28839</v>
      </c>
      <c r="D7768" s="83"/>
      <c r="E7768" s="83"/>
      <c r="F7768" s="83"/>
      <c r="G7768" s="83"/>
      <c r="H7768" s="83" t="s">
        <v>22</v>
      </c>
    </row>
    <row r="7769" spans="1:8" ht="12.75" customHeight="1" x14ac:dyDescent="0.2">
      <c r="A7769" s="83" t="s">
        <v>7839</v>
      </c>
      <c r="B7769" s="83" t="s">
        <v>28838</v>
      </c>
      <c r="C7769" s="83" t="s">
        <v>28839</v>
      </c>
      <c r="D7769" s="83"/>
      <c r="E7769" s="83"/>
      <c r="F7769" s="83"/>
      <c r="G7769" s="83"/>
      <c r="H7769" s="83" t="s">
        <v>22</v>
      </c>
    </row>
    <row r="7770" spans="1:8" ht="12.75" customHeight="1" x14ac:dyDescent="0.2">
      <c r="A7770" s="83" t="s">
        <v>7840</v>
      </c>
      <c r="B7770" s="83" t="s">
        <v>28838</v>
      </c>
      <c r="C7770" s="83" t="s">
        <v>28840</v>
      </c>
      <c r="D7770" s="83"/>
      <c r="E7770" s="83"/>
      <c r="F7770" s="83"/>
      <c r="G7770" s="83"/>
      <c r="H7770" s="83" t="s">
        <v>22</v>
      </c>
    </row>
    <row r="7771" spans="1:8" ht="12.75" customHeight="1" x14ac:dyDescent="0.2">
      <c r="A7771" s="83" t="s">
        <v>7841</v>
      </c>
      <c r="B7771" s="83" t="s">
        <v>28838</v>
      </c>
      <c r="C7771" s="83" t="s">
        <v>28840</v>
      </c>
      <c r="D7771" s="83"/>
      <c r="E7771" s="83"/>
      <c r="F7771" s="83"/>
      <c r="G7771" s="83"/>
      <c r="H7771" s="83" t="s">
        <v>22</v>
      </c>
    </row>
    <row r="7772" spans="1:8" ht="12.75" customHeight="1" x14ac:dyDescent="0.2">
      <c r="A7772" s="83" t="s">
        <v>7842</v>
      </c>
      <c r="B7772" s="83" t="s">
        <v>28838</v>
      </c>
      <c r="C7772" s="83" t="s">
        <v>28841</v>
      </c>
      <c r="D7772" s="83"/>
      <c r="E7772" s="83"/>
      <c r="F7772" s="83"/>
      <c r="G7772" s="83"/>
      <c r="H7772" s="83" t="s">
        <v>22</v>
      </c>
    </row>
    <row r="7773" spans="1:8" ht="12.75" customHeight="1" x14ac:dyDescent="0.2">
      <c r="A7773" s="83" t="s">
        <v>7843</v>
      </c>
      <c r="B7773" s="83" t="s">
        <v>28838</v>
      </c>
      <c r="C7773" s="83" t="s">
        <v>28841</v>
      </c>
      <c r="D7773" s="83"/>
      <c r="E7773" s="83"/>
      <c r="F7773" s="83"/>
      <c r="G7773" s="83"/>
      <c r="H7773" s="83" t="s">
        <v>22</v>
      </c>
    </row>
    <row r="7774" spans="1:8" ht="12.75" customHeight="1" x14ac:dyDescent="0.2">
      <c r="A7774" s="83" t="s">
        <v>7844</v>
      </c>
      <c r="B7774" s="83" t="s">
        <v>28842</v>
      </c>
      <c r="C7774" s="83" t="s">
        <v>28839</v>
      </c>
      <c r="D7774" s="83"/>
      <c r="E7774" s="83"/>
      <c r="F7774" s="83"/>
      <c r="G7774" s="83"/>
      <c r="H7774" s="83" t="s">
        <v>22</v>
      </c>
    </row>
    <row r="7775" spans="1:8" ht="12.75" customHeight="1" x14ac:dyDescent="0.2">
      <c r="A7775" s="83" t="s">
        <v>7845</v>
      </c>
      <c r="B7775" s="83" t="s">
        <v>28842</v>
      </c>
      <c r="C7775" s="83" t="s">
        <v>28839</v>
      </c>
      <c r="D7775" s="83"/>
      <c r="E7775" s="83"/>
      <c r="F7775" s="83"/>
      <c r="G7775" s="83"/>
      <c r="H7775" s="83" t="s">
        <v>22</v>
      </c>
    </row>
    <row r="7776" spans="1:8" ht="12.75" customHeight="1" x14ac:dyDescent="0.2">
      <c r="A7776" s="83" t="s">
        <v>7846</v>
      </c>
      <c r="B7776" s="83" t="s">
        <v>28842</v>
      </c>
      <c r="C7776" s="83" t="s">
        <v>28843</v>
      </c>
      <c r="D7776" s="83"/>
      <c r="E7776" s="83"/>
      <c r="F7776" s="83"/>
      <c r="G7776" s="83"/>
      <c r="H7776" s="83" t="s">
        <v>22</v>
      </c>
    </row>
    <row r="7777" spans="1:8" ht="12.75" customHeight="1" x14ac:dyDescent="0.2">
      <c r="A7777" s="83" t="s">
        <v>7847</v>
      </c>
      <c r="B7777" s="83" t="s">
        <v>28842</v>
      </c>
      <c r="C7777" s="83" t="s">
        <v>28843</v>
      </c>
      <c r="D7777" s="83"/>
      <c r="E7777" s="83"/>
      <c r="F7777" s="83"/>
      <c r="G7777" s="83"/>
      <c r="H7777" s="83" t="s">
        <v>22</v>
      </c>
    </row>
    <row r="7778" spans="1:8" ht="12.75" customHeight="1" x14ac:dyDescent="0.2">
      <c r="A7778" s="83" t="s">
        <v>7848</v>
      </c>
      <c r="B7778" s="83" t="s">
        <v>28842</v>
      </c>
      <c r="C7778" s="83" t="s">
        <v>28844</v>
      </c>
      <c r="D7778" s="83"/>
      <c r="E7778" s="83"/>
      <c r="F7778" s="83"/>
      <c r="G7778" s="83"/>
      <c r="H7778" s="83" t="s">
        <v>27</v>
      </c>
    </row>
    <row r="7779" spans="1:8" ht="12.75" customHeight="1" x14ac:dyDescent="0.2">
      <c r="A7779" s="83" t="s">
        <v>7849</v>
      </c>
      <c r="B7779" s="83" t="s">
        <v>28842</v>
      </c>
      <c r="C7779" s="83" t="s">
        <v>28844</v>
      </c>
      <c r="D7779" s="83"/>
      <c r="E7779" s="83"/>
      <c r="F7779" s="83"/>
      <c r="G7779" s="83"/>
      <c r="H7779" s="83" t="s">
        <v>27</v>
      </c>
    </row>
    <row r="7780" spans="1:8" ht="12.75" customHeight="1" x14ac:dyDescent="0.2">
      <c r="A7780" s="83" t="s">
        <v>7850</v>
      </c>
      <c r="B7780" s="83" t="s">
        <v>28845</v>
      </c>
      <c r="C7780" s="83" t="s">
        <v>28846</v>
      </c>
      <c r="D7780" s="83"/>
      <c r="E7780" s="83"/>
      <c r="F7780" s="83"/>
      <c r="G7780" s="83"/>
      <c r="H7780" s="83" t="s">
        <v>27</v>
      </c>
    </row>
    <row r="7781" spans="1:8" ht="12.75" customHeight="1" x14ac:dyDescent="0.2">
      <c r="A7781" s="83" t="s">
        <v>7851</v>
      </c>
      <c r="B7781" s="83" t="s">
        <v>28845</v>
      </c>
      <c r="C7781" s="83" t="s">
        <v>28846</v>
      </c>
      <c r="D7781" s="83"/>
      <c r="E7781" s="83"/>
      <c r="F7781" s="83"/>
      <c r="G7781" s="83"/>
      <c r="H7781" s="83" t="s">
        <v>27</v>
      </c>
    </row>
    <row r="7782" spans="1:8" ht="12.75" customHeight="1" x14ac:dyDescent="0.2">
      <c r="A7782" s="83" t="s">
        <v>7852</v>
      </c>
      <c r="B7782" s="83" t="s">
        <v>28845</v>
      </c>
      <c r="C7782" s="83" t="s">
        <v>28847</v>
      </c>
      <c r="D7782" s="83"/>
      <c r="E7782" s="83"/>
      <c r="F7782" s="83"/>
      <c r="G7782" s="83"/>
      <c r="H7782" s="83" t="s">
        <v>27</v>
      </c>
    </row>
    <row r="7783" spans="1:8" ht="12.75" customHeight="1" x14ac:dyDescent="0.2">
      <c r="A7783" s="83" t="s">
        <v>7853</v>
      </c>
      <c r="B7783" s="83" t="s">
        <v>28845</v>
      </c>
      <c r="C7783" s="83" t="s">
        <v>28847</v>
      </c>
      <c r="D7783" s="83"/>
      <c r="E7783" s="83"/>
      <c r="F7783" s="83"/>
      <c r="G7783" s="83"/>
      <c r="H7783" s="83" t="s">
        <v>27</v>
      </c>
    </row>
    <row r="7784" spans="1:8" ht="12.75" customHeight="1" x14ac:dyDescent="0.2">
      <c r="A7784" s="83" t="s">
        <v>7854</v>
      </c>
      <c r="B7784" s="83" t="s">
        <v>28845</v>
      </c>
      <c r="C7784" s="83" t="s">
        <v>28844</v>
      </c>
      <c r="D7784" s="83"/>
      <c r="E7784" s="83"/>
      <c r="F7784" s="83"/>
      <c r="G7784" s="83"/>
      <c r="H7784" s="83" t="s">
        <v>27</v>
      </c>
    </row>
    <row r="7785" spans="1:8" ht="12.75" customHeight="1" x14ac:dyDescent="0.2">
      <c r="A7785" s="83" t="s">
        <v>7855</v>
      </c>
      <c r="B7785" s="83" t="s">
        <v>28845</v>
      </c>
      <c r="C7785" s="83" t="s">
        <v>28844</v>
      </c>
      <c r="D7785" s="83"/>
      <c r="E7785" s="83"/>
      <c r="F7785" s="83"/>
      <c r="G7785" s="83"/>
      <c r="H7785" s="83" t="s">
        <v>27</v>
      </c>
    </row>
    <row r="7786" spans="1:8" ht="12.75" customHeight="1" x14ac:dyDescent="0.2">
      <c r="A7786" s="83" t="s">
        <v>7856</v>
      </c>
      <c r="B7786" s="83" t="s">
        <v>28848</v>
      </c>
      <c r="C7786" s="83" t="s">
        <v>28849</v>
      </c>
      <c r="D7786" s="83"/>
      <c r="E7786" s="83"/>
      <c r="F7786" s="83"/>
      <c r="G7786" s="83"/>
      <c r="H7786" s="83" t="s">
        <v>27</v>
      </c>
    </row>
    <row r="7787" spans="1:8" ht="12.75" customHeight="1" x14ac:dyDescent="0.2">
      <c r="A7787" s="83" t="s">
        <v>7857</v>
      </c>
      <c r="B7787" s="83" t="s">
        <v>28848</v>
      </c>
      <c r="C7787" s="83" t="s">
        <v>28849</v>
      </c>
      <c r="D7787" s="83"/>
      <c r="E7787" s="83"/>
      <c r="F7787" s="83"/>
      <c r="G7787" s="83"/>
      <c r="H7787" s="83" t="s">
        <v>27</v>
      </c>
    </row>
    <row r="7788" spans="1:8" ht="12.75" customHeight="1" x14ac:dyDescent="0.2">
      <c r="A7788" s="83" t="s">
        <v>7858</v>
      </c>
      <c r="B7788" s="83" t="s">
        <v>28848</v>
      </c>
      <c r="C7788" s="83" t="s">
        <v>28850</v>
      </c>
      <c r="D7788" s="83"/>
      <c r="E7788" s="83"/>
      <c r="F7788" s="83"/>
      <c r="G7788" s="83"/>
      <c r="H7788" s="83" t="s">
        <v>22</v>
      </c>
    </row>
    <row r="7789" spans="1:8" ht="12.75" customHeight="1" x14ac:dyDescent="0.2">
      <c r="A7789" s="83" t="s">
        <v>7859</v>
      </c>
      <c r="B7789" s="83" t="s">
        <v>28848</v>
      </c>
      <c r="C7789" s="83" t="s">
        <v>28850</v>
      </c>
      <c r="D7789" s="83"/>
      <c r="E7789" s="83"/>
      <c r="F7789" s="83"/>
      <c r="G7789" s="83"/>
      <c r="H7789" s="83" t="s">
        <v>22</v>
      </c>
    </row>
    <row r="7790" spans="1:8" ht="12.75" customHeight="1" x14ac:dyDescent="0.2">
      <c r="A7790" s="83" t="s">
        <v>7860</v>
      </c>
      <c r="B7790" s="83" t="s">
        <v>28848</v>
      </c>
      <c r="C7790" s="83" t="s">
        <v>28851</v>
      </c>
      <c r="D7790" s="83"/>
      <c r="E7790" s="83"/>
      <c r="F7790" s="83"/>
      <c r="G7790" s="83"/>
      <c r="H7790" s="83" t="s">
        <v>22</v>
      </c>
    </row>
    <row r="7791" spans="1:8" ht="12.75" customHeight="1" x14ac:dyDescent="0.2">
      <c r="A7791" s="83" t="s">
        <v>7861</v>
      </c>
      <c r="B7791" s="83" t="s">
        <v>28848</v>
      </c>
      <c r="C7791" s="83" t="s">
        <v>28851</v>
      </c>
      <c r="D7791" s="83"/>
      <c r="E7791" s="83"/>
      <c r="F7791" s="83"/>
      <c r="G7791" s="83"/>
      <c r="H7791" s="83" t="s">
        <v>22</v>
      </c>
    </row>
    <row r="7792" spans="1:8" ht="12.75" customHeight="1" x14ac:dyDescent="0.2">
      <c r="A7792" s="83" t="s">
        <v>7862</v>
      </c>
      <c r="B7792" s="83" t="s">
        <v>28852</v>
      </c>
      <c r="C7792" s="83" t="s">
        <v>28853</v>
      </c>
      <c r="D7792" s="83"/>
      <c r="E7792" s="83"/>
      <c r="F7792" s="83"/>
      <c r="G7792" s="83"/>
      <c r="H7792" s="83" t="s">
        <v>22</v>
      </c>
    </row>
    <row r="7793" spans="1:8" ht="12.75" customHeight="1" x14ac:dyDescent="0.2">
      <c r="A7793" s="83" t="s">
        <v>7863</v>
      </c>
      <c r="B7793" s="83" t="s">
        <v>28852</v>
      </c>
      <c r="C7793" s="83" t="s">
        <v>28853</v>
      </c>
      <c r="D7793" s="83"/>
      <c r="E7793" s="83"/>
      <c r="F7793" s="83"/>
      <c r="G7793" s="83"/>
      <c r="H7793" s="83" t="s">
        <v>22</v>
      </c>
    </row>
    <row r="7794" spans="1:8" ht="12.75" customHeight="1" x14ac:dyDescent="0.2">
      <c r="A7794" s="83" t="s">
        <v>7864</v>
      </c>
      <c r="B7794" s="83" t="s">
        <v>28852</v>
      </c>
      <c r="C7794" s="83" t="s">
        <v>28854</v>
      </c>
      <c r="D7794" s="83"/>
      <c r="E7794" s="83"/>
      <c r="F7794" s="83"/>
      <c r="G7794" s="83"/>
      <c r="H7794" s="83" t="s">
        <v>22</v>
      </c>
    </row>
    <row r="7795" spans="1:8" ht="12.75" customHeight="1" x14ac:dyDescent="0.2">
      <c r="A7795" s="83" t="s">
        <v>7865</v>
      </c>
      <c r="B7795" s="83" t="s">
        <v>28852</v>
      </c>
      <c r="C7795" s="83" t="s">
        <v>28854</v>
      </c>
      <c r="D7795" s="83"/>
      <c r="E7795" s="83"/>
      <c r="F7795" s="83"/>
      <c r="G7795" s="83"/>
      <c r="H7795" s="83" t="s">
        <v>22</v>
      </c>
    </row>
    <row r="7796" spans="1:8" ht="12.75" customHeight="1" x14ac:dyDescent="0.2">
      <c r="A7796" s="83" t="s">
        <v>7866</v>
      </c>
      <c r="B7796" s="83" t="s">
        <v>28852</v>
      </c>
      <c r="C7796" s="83" t="s">
        <v>28855</v>
      </c>
      <c r="D7796" s="83"/>
      <c r="E7796" s="83"/>
      <c r="F7796" s="83"/>
      <c r="G7796" s="83"/>
      <c r="H7796" s="83" t="s">
        <v>22</v>
      </c>
    </row>
    <row r="7797" spans="1:8" ht="12.75" customHeight="1" x14ac:dyDescent="0.2">
      <c r="A7797" s="83" t="s">
        <v>7867</v>
      </c>
      <c r="B7797" s="83" t="s">
        <v>28852</v>
      </c>
      <c r="C7797" s="83" t="s">
        <v>28855</v>
      </c>
      <c r="D7797" s="83"/>
      <c r="E7797" s="83"/>
      <c r="F7797" s="83"/>
      <c r="G7797" s="83"/>
      <c r="H7797" s="83" t="s">
        <v>22</v>
      </c>
    </row>
    <row r="7798" spans="1:8" ht="12.75" customHeight="1" x14ac:dyDescent="0.2">
      <c r="A7798" s="83" t="s">
        <v>7868</v>
      </c>
      <c r="B7798" s="83" t="s">
        <v>28856</v>
      </c>
      <c r="C7798" s="83" t="s">
        <v>28857</v>
      </c>
      <c r="D7798" s="83"/>
      <c r="E7798" s="83"/>
      <c r="F7798" s="83"/>
      <c r="G7798" s="83"/>
      <c r="H7798" s="83" t="s">
        <v>22</v>
      </c>
    </row>
    <row r="7799" spans="1:8" ht="12.75" customHeight="1" x14ac:dyDescent="0.2">
      <c r="A7799" s="83" t="s">
        <v>7869</v>
      </c>
      <c r="B7799" s="83" t="s">
        <v>28856</v>
      </c>
      <c r="C7799" s="83" t="s">
        <v>28857</v>
      </c>
      <c r="D7799" s="83"/>
      <c r="E7799" s="83"/>
      <c r="F7799" s="83"/>
      <c r="G7799" s="83"/>
      <c r="H7799" s="83" t="s">
        <v>22</v>
      </c>
    </row>
    <row r="7800" spans="1:8" ht="12.75" customHeight="1" x14ac:dyDescent="0.2">
      <c r="A7800" s="83" t="s">
        <v>7870</v>
      </c>
      <c r="B7800" s="83" t="s">
        <v>28856</v>
      </c>
      <c r="C7800" s="83" t="s">
        <v>28858</v>
      </c>
      <c r="D7800" s="83"/>
      <c r="E7800" s="83"/>
      <c r="F7800" s="83"/>
      <c r="G7800" s="83"/>
      <c r="H7800" s="83" t="s">
        <v>22</v>
      </c>
    </row>
    <row r="7801" spans="1:8" ht="12.75" customHeight="1" x14ac:dyDescent="0.2">
      <c r="A7801" s="83" t="s">
        <v>7871</v>
      </c>
      <c r="B7801" s="83" t="s">
        <v>28856</v>
      </c>
      <c r="C7801" s="83" t="s">
        <v>28858</v>
      </c>
      <c r="D7801" s="83"/>
      <c r="E7801" s="83"/>
      <c r="F7801" s="83"/>
      <c r="G7801" s="83"/>
      <c r="H7801" s="83" t="s">
        <v>22</v>
      </c>
    </row>
    <row r="7802" spans="1:8" ht="12.75" customHeight="1" x14ac:dyDescent="0.2">
      <c r="A7802" s="83" t="s">
        <v>7872</v>
      </c>
      <c r="B7802" s="83" t="s">
        <v>28856</v>
      </c>
      <c r="C7802" s="83" t="s">
        <v>28859</v>
      </c>
      <c r="D7802" s="83"/>
      <c r="E7802" s="83"/>
      <c r="F7802" s="83"/>
      <c r="G7802" s="83"/>
      <c r="H7802" s="83" t="s">
        <v>22</v>
      </c>
    </row>
    <row r="7803" spans="1:8" ht="12.75" customHeight="1" x14ac:dyDescent="0.2">
      <c r="A7803" s="83" t="s">
        <v>7873</v>
      </c>
      <c r="B7803" s="83" t="s">
        <v>28856</v>
      </c>
      <c r="C7803" s="83" t="s">
        <v>28859</v>
      </c>
      <c r="D7803" s="83"/>
      <c r="E7803" s="83"/>
      <c r="F7803" s="83"/>
      <c r="G7803" s="83"/>
      <c r="H7803" s="83" t="s">
        <v>22</v>
      </c>
    </row>
    <row r="7804" spans="1:8" ht="12.75" customHeight="1" x14ac:dyDescent="0.2">
      <c r="A7804" s="83" t="s">
        <v>7874</v>
      </c>
      <c r="B7804" s="83" t="s">
        <v>28860</v>
      </c>
      <c r="C7804" s="83" t="s">
        <v>28861</v>
      </c>
      <c r="D7804" s="83"/>
      <c r="E7804" s="83"/>
      <c r="F7804" s="83"/>
      <c r="G7804" s="83"/>
      <c r="H7804" s="83" t="s">
        <v>22</v>
      </c>
    </row>
    <row r="7805" spans="1:8" ht="12.75" customHeight="1" x14ac:dyDescent="0.2">
      <c r="A7805" s="83" t="s">
        <v>7875</v>
      </c>
      <c r="B7805" s="83" t="s">
        <v>28860</v>
      </c>
      <c r="C7805" s="83" t="s">
        <v>28861</v>
      </c>
      <c r="D7805" s="83"/>
      <c r="E7805" s="83"/>
      <c r="F7805" s="83"/>
      <c r="G7805" s="83"/>
      <c r="H7805" s="83" t="s">
        <v>22</v>
      </c>
    </row>
    <row r="7806" spans="1:8" ht="12.75" customHeight="1" x14ac:dyDescent="0.2">
      <c r="A7806" s="83" t="s">
        <v>7876</v>
      </c>
      <c r="B7806" s="83" t="s">
        <v>28860</v>
      </c>
      <c r="C7806" s="83" t="s">
        <v>28862</v>
      </c>
      <c r="D7806" s="83"/>
      <c r="E7806" s="83"/>
      <c r="F7806" s="83"/>
      <c r="G7806" s="83"/>
      <c r="H7806" s="83" t="s">
        <v>22</v>
      </c>
    </row>
    <row r="7807" spans="1:8" ht="12.75" customHeight="1" x14ac:dyDescent="0.2">
      <c r="A7807" s="83" t="s">
        <v>7877</v>
      </c>
      <c r="B7807" s="83" t="s">
        <v>28860</v>
      </c>
      <c r="C7807" s="83" t="s">
        <v>28862</v>
      </c>
      <c r="D7807" s="83"/>
      <c r="E7807" s="83"/>
      <c r="F7807" s="83"/>
      <c r="G7807" s="83"/>
      <c r="H7807" s="83" t="s">
        <v>22</v>
      </c>
    </row>
    <row r="7808" spans="1:8" ht="12.75" customHeight="1" x14ac:dyDescent="0.2">
      <c r="A7808" s="83" t="s">
        <v>7878</v>
      </c>
      <c r="B7808" s="83" t="s">
        <v>28863</v>
      </c>
      <c r="C7808" s="83" t="s">
        <v>28864</v>
      </c>
      <c r="D7808" s="83" t="s">
        <v>24542</v>
      </c>
      <c r="E7808" s="83"/>
      <c r="F7808" s="83"/>
      <c r="G7808" s="83"/>
      <c r="H7808" s="83" t="s">
        <v>22</v>
      </c>
    </row>
    <row r="7809" spans="1:8" ht="12.75" customHeight="1" x14ac:dyDescent="0.2">
      <c r="A7809" s="83" t="s">
        <v>7879</v>
      </c>
      <c r="B7809" s="83" t="s">
        <v>28863</v>
      </c>
      <c r="C7809" s="83" t="s">
        <v>28864</v>
      </c>
      <c r="D7809" s="83" t="s">
        <v>24542</v>
      </c>
      <c r="E7809" s="83"/>
      <c r="F7809" s="83"/>
      <c r="G7809" s="83"/>
      <c r="H7809" s="83" t="s">
        <v>22</v>
      </c>
    </row>
    <row r="7810" spans="1:8" ht="12.75" customHeight="1" x14ac:dyDescent="0.2">
      <c r="A7810" s="83" t="s">
        <v>7880</v>
      </c>
      <c r="B7810" s="83" t="s">
        <v>28865</v>
      </c>
      <c r="C7810" s="83" t="s">
        <v>28866</v>
      </c>
      <c r="D7810" s="83"/>
      <c r="E7810" s="83"/>
      <c r="F7810" s="83"/>
      <c r="G7810" s="83"/>
      <c r="H7810" s="83" t="s">
        <v>22</v>
      </c>
    </row>
    <row r="7811" spans="1:8" ht="12.75" customHeight="1" x14ac:dyDescent="0.2">
      <c r="A7811" s="83" t="s">
        <v>7881</v>
      </c>
      <c r="B7811" s="83" t="s">
        <v>28865</v>
      </c>
      <c r="C7811" s="83" t="s">
        <v>28866</v>
      </c>
      <c r="D7811" s="83"/>
      <c r="E7811" s="83"/>
      <c r="F7811" s="83"/>
      <c r="G7811" s="83"/>
      <c r="H7811" s="83" t="s">
        <v>22</v>
      </c>
    </row>
    <row r="7812" spans="1:8" ht="12.75" customHeight="1" x14ac:dyDescent="0.2">
      <c r="A7812" s="83" t="s">
        <v>7882</v>
      </c>
      <c r="B7812" s="83" t="s">
        <v>28865</v>
      </c>
      <c r="C7812" s="83" t="s">
        <v>28867</v>
      </c>
      <c r="D7812" s="83"/>
      <c r="E7812" s="83"/>
      <c r="F7812" s="83"/>
      <c r="G7812" s="83"/>
      <c r="H7812" s="83" t="s">
        <v>22</v>
      </c>
    </row>
    <row r="7813" spans="1:8" ht="12.75" customHeight="1" x14ac:dyDescent="0.2">
      <c r="A7813" s="83" t="s">
        <v>7883</v>
      </c>
      <c r="B7813" s="83" t="s">
        <v>28865</v>
      </c>
      <c r="C7813" s="83" t="s">
        <v>28867</v>
      </c>
      <c r="D7813" s="83"/>
      <c r="E7813" s="83"/>
      <c r="F7813" s="83"/>
      <c r="G7813" s="83"/>
      <c r="H7813" s="83" t="s">
        <v>22</v>
      </c>
    </row>
    <row r="7814" spans="1:8" ht="12.75" customHeight="1" x14ac:dyDescent="0.2">
      <c r="A7814" s="83" t="s">
        <v>7884</v>
      </c>
      <c r="B7814" s="83" t="s">
        <v>28865</v>
      </c>
      <c r="C7814" s="83" t="s">
        <v>28868</v>
      </c>
      <c r="D7814" s="83"/>
      <c r="E7814" s="83"/>
      <c r="F7814" s="83"/>
      <c r="G7814" s="83"/>
      <c r="H7814" s="83" t="s">
        <v>22411</v>
      </c>
    </row>
    <row r="7815" spans="1:8" ht="12.75" customHeight="1" x14ac:dyDescent="0.2">
      <c r="A7815" s="83" t="s">
        <v>7885</v>
      </c>
      <c r="B7815" s="83" t="s">
        <v>28865</v>
      </c>
      <c r="C7815" s="83" t="s">
        <v>28868</v>
      </c>
      <c r="D7815" s="83"/>
      <c r="E7815" s="83"/>
      <c r="F7815" s="83"/>
      <c r="G7815" s="83"/>
      <c r="H7815" s="83" t="s">
        <v>22411</v>
      </c>
    </row>
    <row r="7816" spans="1:8" ht="12.75" customHeight="1" x14ac:dyDescent="0.2">
      <c r="A7816" s="83" t="s">
        <v>7886</v>
      </c>
      <c r="B7816" s="83" t="s">
        <v>28865</v>
      </c>
      <c r="C7816" s="83" t="s">
        <v>28869</v>
      </c>
      <c r="D7816" s="83"/>
      <c r="E7816" s="83"/>
      <c r="F7816" s="83"/>
      <c r="G7816" s="83"/>
      <c r="H7816" s="83" t="s">
        <v>22411</v>
      </c>
    </row>
    <row r="7817" spans="1:8" ht="12.75" customHeight="1" x14ac:dyDescent="0.2">
      <c r="A7817" s="83" t="s">
        <v>7887</v>
      </c>
      <c r="B7817" s="83" t="s">
        <v>28865</v>
      </c>
      <c r="C7817" s="83" t="s">
        <v>28869</v>
      </c>
      <c r="D7817" s="83"/>
      <c r="E7817" s="83"/>
      <c r="F7817" s="83"/>
      <c r="G7817" s="83"/>
      <c r="H7817" s="83" t="s">
        <v>22411</v>
      </c>
    </row>
    <row r="7818" spans="1:8" ht="12.75" customHeight="1" x14ac:dyDescent="0.2">
      <c r="A7818" s="83" t="s">
        <v>7888</v>
      </c>
      <c r="B7818" s="83" t="s">
        <v>28865</v>
      </c>
      <c r="C7818" s="83" t="s">
        <v>28870</v>
      </c>
      <c r="D7818" s="83"/>
      <c r="E7818" s="83"/>
      <c r="F7818" s="83"/>
      <c r="G7818" s="83"/>
      <c r="H7818" s="83" t="s">
        <v>22411</v>
      </c>
    </row>
    <row r="7819" spans="1:8" ht="12.75" customHeight="1" x14ac:dyDescent="0.2">
      <c r="A7819" s="83" t="s">
        <v>7889</v>
      </c>
      <c r="B7819" s="83" t="s">
        <v>28865</v>
      </c>
      <c r="C7819" s="83" t="s">
        <v>28870</v>
      </c>
      <c r="D7819" s="83"/>
      <c r="E7819" s="83"/>
      <c r="F7819" s="83"/>
      <c r="G7819" s="83"/>
      <c r="H7819" s="83" t="s">
        <v>22411</v>
      </c>
    </row>
    <row r="7820" spans="1:8" ht="12.75" customHeight="1" x14ac:dyDescent="0.2">
      <c r="A7820" s="83" t="s">
        <v>7890</v>
      </c>
      <c r="B7820" s="83" t="s">
        <v>28865</v>
      </c>
      <c r="C7820" s="83" t="s">
        <v>28871</v>
      </c>
      <c r="D7820" s="83"/>
      <c r="E7820" s="83"/>
      <c r="F7820" s="83"/>
      <c r="G7820" s="83"/>
      <c r="H7820" s="83" t="s">
        <v>22411</v>
      </c>
    </row>
    <row r="7821" spans="1:8" ht="12.75" customHeight="1" x14ac:dyDescent="0.2">
      <c r="A7821" s="83" t="s">
        <v>7891</v>
      </c>
      <c r="B7821" s="83" t="s">
        <v>28865</v>
      </c>
      <c r="C7821" s="83" t="s">
        <v>28871</v>
      </c>
      <c r="D7821" s="83"/>
      <c r="E7821" s="83"/>
      <c r="F7821" s="83"/>
      <c r="G7821" s="83"/>
      <c r="H7821" s="83" t="s">
        <v>22411</v>
      </c>
    </row>
    <row r="7822" spans="1:8" ht="12.75" customHeight="1" x14ac:dyDescent="0.2">
      <c r="A7822" s="83" t="s">
        <v>7892</v>
      </c>
      <c r="B7822" s="83" t="s">
        <v>28872</v>
      </c>
      <c r="C7822" s="83" t="s">
        <v>28873</v>
      </c>
      <c r="D7822" s="83"/>
      <c r="E7822" s="83"/>
      <c r="F7822" s="83"/>
      <c r="G7822" s="83"/>
      <c r="H7822" s="83" t="s">
        <v>22411</v>
      </c>
    </row>
    <row r="7823" spans="1:8" ht="12.75" customHeight="1" x14ac:dyDescent="0.2">
      <c r="A7823" s="83" t="s">
        <v>7893</v>
      </c>
      <c r="B7823" s="83" t="s">
        <v>28872</v>
      </c>
      <c r="C7823" s="83" t="s">
        <v>28873</v>
      </c>
      <c r="D7823" s="83"/>
      <c r="E7823" s="83"/>
      <c r="F7823" s="83"/>
      <c r="G7823" s="83"/>
      <c r="H7823" s="83" t="s">
        <v>22411</v>
      </c>
    </row>
    <row r="7824" spans="1:8" ht="12.75" customHeight="1" x14ac:dyDescent="0.2">
      <c r="A7824" s="83" t="s">
        <v>7894</v>
      </c>
      <c r="B7824" s="83" t="s">
        <v>28872</v>
      </c>
      <c r="C7824" s="83" t="s">
        <v>28874</v>
      </c>
      <c r="D7824" s="83"/>
      <c r="E7824" s="83"/>
      <c r="F7824" s="83"/>
      <c r="G7824" s="83"/>
      <c r="H7824" s="83" t="s">
        <v>22411</v>
      </c>
    </row>
    <row r="7825" spans="1:8" ht="12.75" customHeight="1" x14ac:dyDescent="0.2">
      <c r="A7825" s="83" t="s">
        <v>7895</v>
      </c>
      <c r="B7825" s="83" t="s">
        <v>28872</v>
      </c>
      <c r="C7825" s="83" t="s">
        <v>28874</v>
      </c>
      <c r="D7825" s="83"/>
      <c r="E7825" s="83"/>
      <c r="F7825" s="83"/>
      <c r="G7825" s="83"/>
      <c r="H7825" s="83" t="s">
        <v>22411</v>
      </c>
    </row>
    <row r="7826" spans="1:8" ht="12.75" customHeight="1" x14ac:dyDescent="0.2">
      <c r="A7826" s="83" t="s">
        <v>7896</v>
      </c>
      <c r="B7826" s="83" t="s">
        <v>28875</v>
      </c>
      <c r="C7826" s="83" t="s">
        <v>28876</v>
      </c>
      <c r="D7826" s="83" t="s">
        <v>24154</v>
      </c>
      <c r="E7826" s="83"/>
      <c r="F7826" s="83"/>
      <c r="G7826" s="83"/>
      <c r="H7826" s="83" t="s">
        <v>22411</v>
      </c>
    </row>
    <row r="7827" spans="1:8" ht="12.75" customHeight="1" x14ac:dyDescent="0.2">
      <c r="A7827" s="83" t="s">
        <v>7897</v>
      </c>
      <c r="B7827" s="83" t="s">
        <v>28875</v>
      </c>
      <c r="C7827" s="83" t="s">
        <v>28876</v>
      </c>
      <c r="D7827" s="83" t="s">
        <v>24154</v>
      </c>
      <c r="E7827" s="83"/>
      <c r="F7827" s="83"/>
      <c r="G7827" s="83"/>
      <c r="H7827" s="83" t="s">
        <v>22411</v>
      </c>
    </row>
    <row r="7828" spans="1:8" ht="12.75" customHeight="1" x14ac:dyDescent="0.2">
      <c r="A7828" s="83" t="s">
        <v>7898</v>
      </c>
      <c r="B7828" s="83" t="s">
        <v>28875</v>
      </c>
      <c r="C7828" s="83" t="s">
        <v>28877</v>
      </c>
      <c r="D7828" s="83" t="s">
        <v>24154</v>
      </c>
      <c r="E7828" s="83"/>
      <c r="F7828" s="83"/>
      <c r="G7828" s="83"/>
      <c r="H7828" s="83" t="s">
        <v>22411</v>
      </c>
    </row>
    <row r="7829" spans="1:8" ht="12.75" customHeight="1" x14ac:dyDescent="0.2">
      <c r="A7829" s="83" t="s">
        <v>7899</v>
      </c>
      <c r="B7829" s="83" t="s">
        <v>28875</v>
      </c>
      <c r="C7829" s="83" t="s">
        <v>28877</v>
      </c>
      <c r="D7829" s="83" t="s">
        <v>24154</v>
      </c>
      <c r="E7829" s="83"/>
      <c r="F7829" s="83"/>
      <c r="G7829" s="83"/>
      <c r="H7829" s="83" t="s">
        <v>22411</v>
      </c>
    </row>
    <row r="7830" spans="1:8" ht="12.75" customHeight="1" x14ac:dyDescent="0.2">
      <c r="A7830" s="83" t="s">
        <v>7900</v>
      </c>
      <c r="B7830" s="83" t="s">
        <v>28875</v>
      </c>
      <c r="C7830" s="83" t="s">
        <v>28878</v>
      </c>
      <c r="D7830" s="83" t="s">
        <v>24154</v>
      </c>
      <c r="E7830" s="83"/>
      <c r="F7830" s="83"/>
      <c r="G7830" s="83"/>
      <c r="H7830" s="83" t="s">
        <v>22411</v>
      </c>
    </row>
    <row r="7831" spans="1:8" ht="12.75" customHeight="1" x14ac:dyDescent="0.2">
      <c r="A7831" s="83" t="s">
        <v>7901</v>
      </c>
      <c r="B7831" s="83" t="s">
        <v>28875</v>
      </c>
      <c r="C7831" s="83" t="s">
        <v>28878</v>
      </c>
      <c r="D7831" s="83" t="s">
        <v>24154</v>
      </c>
      <c r="E7831" s="83"/>
      <c r="F7831" s="83"/>
      <c r="G7831" s="83"/>
      <c r="H7831" s="83" t="s">
        <v>22411</v>
      </c>
    </row>
    <row r="7832" spans="1:8" ht="12.75" customHeight="1" x14ac:dyDescent="0.2">
      <c r="A7832" s="83" t="s">
        <v>7902</v>
      </c>
      <c r="B7832" s="83" t="s">
        <v>28875</v>
      </c>
      <c r="C7832" s="83" t="s">
        <v>28879</v>
      </c>
      <c r="D7832" s="83" t="s">
        <v>24154</v>
      </c>
      <c r="E7832" s="83"/>
      <c r="F7832" s="83"/>
      <c r="G7832" s="83"/>
      <c r="H7832" s="83" t="s">
        <v>22411</v>
      </c>
    </row>
    <row r="7833" spans="1:8" ht="12.75" customHeight="1" x14ac:dyDescent="0.2">
      <c r="A7833" s="83" t="s">
        <v>7903</v>
      </c>
      <c r="B7833" s="83" t="s">
        <v>28875</v>
      </c>
      <c r="C7833" s="83" t="s">
        <v>28879</v>
      </c>
      <c r="D7833" s="83" t="s">
        <v>24154</v>
      </c>
      <c r="E7833" s="83"/>
      <c r="F7833" s="83"/>
      <c r="G7833" s="83"/>
      <c r="H7833" s="83" t="s">
        <v>22411</v>
      </c>
    </row>
    <row r="7834" spans="1:8" ht="12.75" customHeight="1" x14ac:dyDescent="0.2">
      <c r="A7834" s="83" t="s">
        <v>7904</v>
      </c>
      <c r="B7834" s="83" t="s">
        <v>28875</v>
      </c>
      <c r="C7834" s="83" t="s">
        <v>28880</v>
      </c>
      <c r="D7834" s="83" t="s">
        <v>24154</v>
      </c>
      <c r="E7834" s="83"/>
      <c r="F7834" s="83"/>
      <c r="G7834" s="83"/>
      <c r="H7834" s="83" t="s">
        <v>22411</v>
      </c>
    </row>
    <row r="7835" spans="1:8" ht="12.75" customHeight="1" x14ac:dyDescent="0.2">
      <c r="A7835" s="83" t="s">
        <v>7905</v>
      </c>
      <c r="B7835" s="83" t="s">
        <v>28875</v>
      </c>
      <c r="C7835" s="83" t="s">
        <v>28880</v>
      </c>
      <c r="D7835" s="83" t="s">
        <v>24154</v>
      </c>
      <c r="E7835" s="83"/>
      <c r="F7835" s="83"/>
      <c r="G7835" s="83"/>
      <c r="H7835" s="83" t="s">
        <v>22411</v>
      </c>
    </row>
    <row r="7836" spans="1:8" ht="12.75" customHeight="1" x14ac:dyDescent="0.2">
      <c r="A7836" s="83" t="s">
        <v>7906</v>
      </c>
      <c r="B7836" s="83" t="s">
        <v>28875</v>
      </c>
      <c r="C7836" s="83" t="s">
        <v>28881</v>
      </c>
      <c r="D7836" s="83" t="s">
        <v>24154</v>
      </c>
      <c r="E7836" s="83"/>
      <c r="F7836" s="83"/>
      <c r="G7836" s="83"/>
      <c r="H7836" s="83" t="s">
        <v>22411</v>
      </c>
    </row>
    <row r="7837" spans="1:8" ht="12.75" customHeight="1" x14ac:dyDescent="0.2">
      <c r="A7837" s="83" t="s">
        <v>7907</v>
      </c>
      <c r="B7837" s="83" t="s">
        <v>28875</v>
      </c>
      <c r="C7837" s="83" t="s">
        <v>28881</v>
      </c>
      <c r="D7837" s="83" t="s">
        <v>24154</v>
      </c>
      <c r="E7837" s="83"/>
      <c r="F7837" s="83"/>
      <c r="G7837" s="83"/>
      <c r="H7837" s="83" t="s">
        <v>22411</v>
      </c>
    </row>
    <row r="7838" spans="1:8" ht="12.75" customHeight="1" x14ac:dyDescent="0.2">
      <c r="A7838" s="83" t="s">
        <v>7908</v>
      </c>
      <c r="B7838" s="83" t="s">
        <v>28875</v>
      </c>
      <c r="C7838" s="83" t="s">
        <v>28882</v>
      </c>
      <c r="D7838" s="83" t="s">
        <v>24154</v>
      </c>
      <c r="E7838" s="83"/>
      <c r="F7838" s="83"/>
      <c r="G7838" s="83"/>
      <c r="H7838" s="83" t="s">
        <v>22411</v>
      </c>
    </row>
    <row r="7839" spans="1:8" ht="12.75" customHeight="1" x14ac:dyDescent="0.2">
      <c r="A7839" s="83" t="s">
        <v>7909</v>
      </c>
      <c r="B7839" s="83" t="s">
        <v>28875</v>
      </c>
      <c r="C7839" s="83" t="s">
        <v>28882</v>
      </c>
      <c r="D7839" s="83" t="s">
        <v>24154</v>
      </c>
      <c r="E7839" s="83"/>
      <c r="F7839" s="83"/>
      <c r="G7839" s="83"/>
      <c r="H7839" s="83" t="s">
        <v>22411</v>
      </c>
    </row>
    <row r="7840" spans="1:8" ht="12.75" customHeight="1" x14ac:dyDescent="0.2">
      <c r="A7840" s="83" t="s">
        <v>7910</v>
      </c>
      <c r="B7840" s="83" t="s">
        <v>28883</v>
      </c>
      <c r="C7840" s="83" t="s">
        <v>28884</v>
      </c>
      <c r="D7840" s="83"/>
      <c r="E7840" s="83"/>
      <c r="F7840" s="83"/>
      <c r="G7840" s="83"/>
      <c r="H7840" s="83" t="s">
        <v>22411</v>
      </c>
    </row>
    <row r="7841" spans="1:8" ht="12.75" customHeight="1" x14ac:dyDescent="0.2">
      <c r="A7841" s="83" t="s">
        <v>7911</v>
      </c>
      <c r="B7841" s="83" t="s">
        <v>28883</v>
      </c>
      <c r="C7841" s="83" t="s">
        <v>28884</v>
      </c>
      <c r="D7841" s="83"/>
      <c r="E7841" s="83"/>
      <c r="F7841" s="83"/>
      <c r="G7841" s="83"/>
      <c r="H7841" s="83" t="s">
        <v>22411</v>
      </c>
    </row>
    <row r="7842" spans="1:8" ht="12.75" customHeight="1" x14ac:dyDescent="0.2">
      <c r="A7842" s="83" t="s">
        <v>7912</v>
      </c>
      <c r="B7842" s="83" t="s">
        <v>28883</v>
      </c>
      <c r="C7842" s="83" t="s">
        <v>28885</v>
      </c>
      <c r="D7842" s="83"/>
      <c r="E7842" s="83"/>
      <c r="F7842" s="83"/>
      <c r="G7842" s="83"/>
      <c r="H7842" s="83" t="s">
        <v>22411</v>
      </c>
    </row>
    <row r="7843" spans="1:8" ht="12.75" customHeight="1" x14ac:dyDescent="0.2">
      <c r="A7843" s="83" t="s">
        <v>7913</v>
      </c>
      <c r="B7843" s="83" t="s">
        <v>28883</v>
      </c>
      <c r="C7843" s="83" t="s">
        <v>28885</v>
      </c>
      <c r="D7843" s="83"/>
      <c r="E7843" s="83"/>
      <c r="F7843" s="83"/>
      <c r="G7843" s="83"/>
      <c r="H7843" s="83" t="s">
        <v>22411</v>
      </c>
    </row>
    <row r="7844" spans="1:8" ht="12.75" customHeight="1" x14ac:dyDescent="0.2">
      <c r="A7844" s="83" t="s">
        <v>7914</v>
      </c>
      <c r="B7844" s="83" t="s">
        <v>28883</v>
      </c>
      <c r="C7844" s="83" t="s">
        <v>28886</v>
      </c>
      <c r="D7844" s="83"/>
      <c r="E7844" s="83"/>
      <c r="F7844" s="83"/>
      <c r="G7844" s="83"/>
      <c r="H7844" s="83" t="s">
        <v>22411</v>
      </c>
    </row>
    <row r="7845" spans="1:8" ht="12.75" customHeight="1" x14ac:dyDescent="0.2">
      <c r="A7845" s="83" t="s">
        <v>7915</v>
      </c>
      <c r="B7845" s="83" t="s">
        <v>28883</v>
      </c>
      <c r="C7845" s="83" t="s">
        <v>28886</v>
      </c>
      <c r="D7845" s="83"/>
      <c r="E7845" s="83"/>
      <c r="F7845" s="83"/>
      <c r="G7845" s="83"/>
      <c r="H7845" s="83" t="s">
        <v>22411</v>
      </c>
    </row>
    <row r="7846" spans="1:8" ht="12.75" customHeight="1" x14ac:dyDescent="0.2">
      <c r="A7846" s="83" t="s">
        <v>7916</v>
      </c>
      <c r="B7846" s="83" t="s">
        <v>28883</v>
      </c>
      <c r="C7846" s="83" t="s">
        <v>28887</v>
      </c>
      <c r="D7846" s="83"/>
      <c r="E7846" s="83"/>
      <c r="F7846" s="83"/>
      <c r="G7846" s="83"/>
      <c r="H7846" s="83" t="s">
        <v>22411</v>
      </c>
    </row>
    <row r="7847" spans="1:8" ht="12.75" customHeight="1" x14ac:dyDescent="0.2">
      <c r="A7847" s="83" t="s">
        <v>7917</v>
      </c>
      <c r="B7847" s="83" t="s">
        <v>28883</v>
      </c>
      <c r="C7847" s="83" t="s">
        <v>28887</v>
      </c>
      <c r="D7847" s="83"/>
      <c r="E7847" s="83"/>
      <c r="F7847" s="83"/>
      <c r="G7847" s="83"/>
      <c r="H7847" s="83" t="s">
        <v>22411</v>
      </c>
    </row>
    <row r="7848" spans="1:8" ht="12.75" customHeight="1" x14ac:dyDescent="0.2">
      <c r="A7848" s="83" t="s">
        <v>7918</v>
      </c>
      <c r="B7848" s="83" t="s">
        <v>28883</v>
      </c>
      <c r="C7848" s="83" t="s">
        <v>28888</v>
      </c>
      <c r="D7848" s="83"/>
      <c r="E7848" s="83"/>
      <c r="F7848" s="83"/>
      <c r="G7848" s="83"/>
      <c r="H7848" s="83" t="s">
        <v>22411</v>
      </c>
    </row>
    <row r="7849" spans="1:8" ht="12.75" customHeight="1" x14ac:dyDescent="0.2">
      <c r="A7849" s="83" t="s">
        <v>7919</v>
      </c>
      <c r="B7849" s="83" t="s">
        <v>28883</v>
      </c>
      <c r="C7849" s="83" t="s">
        <v>28888</v>
      </c>
      <c r="D7849" s="83"/>
      <c r="E7849" s="83"/>
      <c r="F7849" s="83"/>
      <c r="G7849" s="83"/>
      <c r="H7849" s="83" t="s">
        <v>22411</v>
      </c>
    </row>
    <row r="7850" spans="1:8" ht="12.75" customHeight="1" x14ac:dyDescent="0.2">
      <c r="A7850" s="83" t="s">
        <v>7920</v>
      </c>
      <c r="B7850" s="83" t="s">
        <v>28889</v>
      </c>
      <c r="C7850" s="83" t="s">
        <v>28890</v>
      </c>
      <c r="D7850" s="83"/>
      <c r="E7850" s="83"/>
      <c r="F7850" s="83"/>
      <c r="G7850" s="83"/>
      <c r="H7850" s="83" t="s">
        <v>22411</v>
      </c>
    </row>
    <row r="7851" spans="1:8" ht="12.75" customHeight="1" x14ac:dyDescent="0.2">
      <c r="A7851" s="83" t="s">
        <v>7921</v>
      </c>
      <c r="B7851" s="83" t="s">
        <v>28889</v>
      </c>
      <c r="C7851" s="83" t="s">
        <v>28890</v>
      </c>
      <c r="D7851" s="83"/>
      <c r="E7851" s="83"/>
      <c r="F7851" s="83"/>
      <c r="G7851" s="83"/>
      <c r="H7851" s="83" t="s">
        <v>22411</v>
      </c>
    </row>
    <row r="7852" spans="1:8" ht="12.75" customHeight="1" x14ac:dyDescent="0.2">
      <c r="A7852" s="83" t="s">
        <v>7922</v>
      </c>
      <c r="B7852" s="83" t="s">
        <v>28889</v>
      </c>
      <c r="C7852" s="83" t="s">
        <v>28891</v>
      </c>
      <c r="D7852" s="83"/>
      <c r="E7852" s="83"/>
      <c r="F7852" s="83"/>
      <c r="G7852" s="83"/>
      <c r="H7852" s="83" t="s">
        <v>22411</v>
      </c>
    </row>
    <row r="7853" spans="1:8" ht="12.75" customHeight="1" x14ac:dyDescent="0.2">
      <c r="A7853" s="83" t="s">
        <v>7923</v>
      </c>
      <c r="B7853" s="83" t="s">
        <v>28889</v>
      </c>
      <c r="C7853" s="83" t="s">
        <v>28891</v>
      </c>
      <c r="D7853" s="83"/>
      <c r="E7853" s="83"/>
      <c r="F7853" s="83"/>
      <c r="G7853" s="83"/>
      <c r="H7853" s="83" t="s">
        <v>22411</v>
      </c>
    </row>
    <row r="7854" spans="1:8" ht="12.75" customHeight="1" x14ac:dyDescent="0.2">
      <c r="A7854" s="83" t="s">
        <v>7924</v>
      </c>
      <c r="B7854" s="83" t="s">
        <v>28889</v>
      </c>
      <c r="C7854" s="83" t="s">
        <v>28892</v>
      </c>
      <c r="D7854" s="83"/>
      <c r="E7854" s="83"/>
      <c r="F7854" s="83"/>
      <c r="G7854" s="83"/>
      <c r="H7854" s="83" t="s">
        <v>22411</v>
      </c>
    </row>
    <row r="7855" spans="1:8" ht="12.75" customHeight="1" x14ac:dyDescent="0.2">
      <c r="A7855" s="83" t="s">
        <v>7925</v>
      </c>
      <c r="B7855" s="83" t="s">
        <v>28889</v>
      </c>
      <c r="C7855" s="83" t="s">
        <v>28892</v>
      </c>
      <c r="D7855" s="83"/>
      <c r="E7855" s="83"/>
      <c r="F7855" s="83"/>
      <c r="G7855" s="83"/>
      <c r="H7855" s="83" t="s">
        <v>22411</v>
      </c>
    </row>
    <row r="7856" spans="1:8" ht="12.75" customHeight="1" x14ac:dyDescent="0.2">
      <c r="A7856" s="83" t="s">
        <v>7926</v>
      </c>
      <c r="B7856" s="83" t="s">
        <v>28889</v>
      </c>
      <c r="C7856" s="83" t="s">
        <v>28893</v>
      </c>
      <c r="D7856" s="83"/>
      <c r="E7856" s="83"/>
      <c r="F7856" s="83"/>
      <c r="G7856" s="83"/>
      <c r="H7856" s="83" t="s">
        <v>22411</v>
      </c>
    </row>
    <row r="7857" spans="1:8" ht="12.75" customHeight="1" x14ac:dyDescent="0.2">
      <c r="A7857" s="83" t="s">
        <v>7927</v>
      </c>
      <c r="B7857" s="83" t="s">
        <v>28889</v>
      </c>
      <c r="C7857" s="83" t="s">
        <v>28893</v>
      </c>
      <c r="D7857" s="83"/>
      <c r="E7857" s="83"/>
      <c r="F7857" s="83"/>
      <c r="G7857" s="83"/>
      <c r="H7857" s="83" t="s">
        <v>22411</v>
      </c>
    </row>
    <row r="7858" spans="1:8" ht="12.75" customHeight="1" x14ac:dyDescent="0.2">
      <c r="A7858" s="83" t="s">
        <v>7928</v>
      </c>
      <c r="B7858" s="83" t="s">
        <v>28894</v>
      </c>
      <c r="C7858" s="83" t="s">
        <v>28895</v>
      </c>
      <c r="D7858" s="83"/>
      <c r="E7858" s="83"/>
      <c r="F7858" s="83"/>
      <c r="G7858" s="83"/>
      <c r="H7858" s="83" t="s">
        <v>22411</v>
      </c>
    </row>
    <row r="7859" spans="1:8" ht="12.75" customHeight="1" x14ac:dyDescent="0.2">
      <c r="A7859" s="83" t="s">
        <v>7929</v>
      </c>
      <c r="B7859" s="83" t="s">
        <v>28894</v>
      </c>
      <c r="C7859" s="83" t="s">
        <v>28895</v>
      </c>
      <c r="D7859" s="83"/>
      <c r="E7859" s="83"/>
      <c r="F7859" s="83"/>
      <c r="G7859" s="83"/>
      <c r="H7859" s="83" t="s">
        <v>22411</v>
      </c>
    </row>
    <row r="7860" spans="1:8" ht="12.75" customHeight="1" x14ac:dyDescent="0.2">
      <c r="A7860" s="83" t="s">
        <v>7930</v>
      </c>
      <c r="B7860" s="83" t="s">
        <v>28889</v>
      </c>
      <c r="C7860" s="83" t="s">
        <v>28896</v>
      </c>
      <c r="D7860" s="83"/>
      <c r="E7860" s="83"/>
      <c r="F7860" s="83"/>
      <c r="G7860" s="83"/>
      <c r="H7860" s="83" t="s">
        <v>22411</v>
      </c>
    </row>
    <row r="7861" spans="1:8" ht="12.75" customHeight="1" x14ac:dyDescent="0.2">
      <c r="A7861" s="83" t="s">
        <v>7931</v>
      </c>
      <c r="B7861" s="83" t="s">
        <v>28889</v>
      </c>
      <c r="C7861" s="83" t="s">
        <v>28896</v>
      </c>
      <c r="D7861" s="83"/>
      <c r="E7861" s="83"/>
      <c r="F7861" s="83"/>
      <c r="G7861" s="83"/>
      <c r="H7861" s="83" t="s">
        <v>22411</v>
      </c>
    </row>
    <row r="7862" spans="1:8" ht="12.75" customHeight="1" x14ac:dyDescent="0.2">
      <c r="A7862" s="83" t="s">
        <v>7932</v>
      </c>
      <c r="B7862" s="83" t="s">
        <v>28894</v>
      </c>
      <c r="C7862" s="83" t="s">
        <v>28897</v>
      </c>
      <c r="D7862" s="83"/>
      <c r="E7862" s="83"/>
      <c r="F7862" s="83"/>
      <c r="G7862" s="83"/>
      <c r="H7862" s="83" t="s">
        <v>22411</v>
      </c>
    </row>
    <row r="7863" spans="1:8" ht="12.75" customHeight="1" x14ac:dyDescent="0.2">
      <c r="A7863" s="83" t="s">
        <v>7933</v>
      </c>
      <c r="B7863" s="83" t="s">
        <v>28894</v>
      </c>
      <c r="C7863" s="83" t="s">
        <v>28897</v>
      </c>
      <c r="D7863" s="83"/>
      <c r="E7863" s="83"/>
      <c r="F7863" s="83"/>
      <c r="G7863" s="83"/>
      <c r="H7863" s="83" t="s">
        <v>22411</v>
      </c>
    </row>
    <row r="7864" spans="1:8" ht="12.75" customHeight="1" x14ac:dyDescent="0.2">
      <c r="A7864" s="83" t="s">
        <v>7934</v>
      </c>
      <c r="B7864" s="83" t="s">
        <v>28898</v>
      </c>
      <c r="C7864" s="83" t="s">
        <v>28899</v>
      </c>
      <c r="D7864" s="83"/>
      <c r="E7864" s="83"/>
      <c r="F7864" s="83"/>
      <c r="G7864" s="83"/>
      <c r="H7864" s="83" t="s">
        <v>22411</v>
      </c>
    </row>
    <row r="7865" spans="1:8" ht="12.75" customHeight="1" x14ac:dyDescent="0.2">
      <c r="A7865" s="83" t="s">
        <v>7935</v>
      </c>
      <c r="B7865" s="83" t="s">
        <v>28898</v>
      </c>
      <c r="C7865" s="83" t="s">
        <v>28899</v>
      </c>
      <c r="D7865" s="83"/>
      <c r="E7865" s="83"/>
      <c r="F7865" s="83"/>
      <c r="G7865" s="83"/>
      <c r="H7865" s="83" t="s">
        <v>22411</v>
      </c>
    </row>
    <row r="7866" spans="1:8" ht="12.75" customHeight="1" x14ac:dyDescent="0.2">
      <c r="A7866" s="83" t="s">
        <v>7936</v>
      </c>
      <c r="B7866" s="83" t="s">
        <v>28898</v>
      </c>
      <c r="C7866" s="83" t="s">
        <v>28900</v>
      </c>
      <c r="D7866" s="83"/>
      <c r="E7866" s="83"/>
      <c r="F7866" s="83"/>
      <c r="G7866" s="83"/>
      <c r="H7866" s="83" t="s">
        <v>22411</v>
      </c>
    </row>
    <row r="7867" spans="1:8" ht="12.75" customHeight="1" x14ac:dyDescent="0.2">
      <c r="A7867" s="83" t="s">
        <v>7937</v>
      </c>
      <c r="B7867" s="83" t="s">
        <v>28898</v>
      </c>
      <c r="C7867" s="83" t="s">
        <v>28900</v>
      </c>
      <c r="D7867" s="83"/>
      <c r="E7867" s="83"/>
      <c r="F7867" s="83"/>
      <c r="G7867" s="83"/>
      <c r="H7867" s="83" t="s">
        <v>22411</v>
      </c>
    </row>
    <row r="7868" spans="1:8" ht="12.75" customHeight="1" x14ac:dyDescent="0.2">
      <c r="A7868" s="83" t="s">
        <v>7938</v>
      </c>
      <c r="B7868" s="83" t="s">
        <v>28898</v>
      </c>
      <c r="C7868" s="83" t="s">
        <v>28901</v>
      </c>
      <c r="D7868" s="83"/>
      <c r="E7868" s="83"/>
      <c r="F7868" s="83"/>
      <c r="G7868" s="83"/>
      <c r="H7868" s="83" t="s">
        <v>22411</v>
      </c>
    </row>
    <row r="7869" spans="1:8" ht="12.75" customHeight="1" x14ac:dyDescent="0.2">
      <c r="A7869" s="83" t="s">
        <v>7939</v>
      </c>
      <c r="B7869" s="83" t="s">
        <v>28898</v>
      </c>
      <c r="C7869" s="83" t="s">
        <v>28901</v>
      </c>
      <c r="D7869" s="83"/>
      <c r="E7869" s="83"/>
      <c r="F7869" s="83"/>
      <c r="G7869" s="83"/>
      <c r="H7869" s="83" t="s">
        <v>22411</v>
      </c>
    </row>
    <row r="7870" spans="1:8" ht="12.75" customHeight="1" x14ac:dyDescent="0.2">
      <c r="A7870" s="83" t="s">
        <v>7940</v>
      </c>
      <c r="B7870" s="83" t="s">
        <v>28898</v>
      </c>
      <c r="C7870" s="83" t="s">
        <v>28902</v>
      </c>
      <c r="D7870" s="83"/>
      <c r="E7870" s="83"/>
      <c r="F7870" s="83"/>
      <c r="G7870" s="83"/>
      <c r="H7870" s="83" t="s">
        <v>22411</v>
      </c>
    </row>
    <row r="7871" spans="1:8" ht="12.75" customHeight="1" x14ac:dyDescent="0.2">
      <c r="A7871" s="83" t="s">
        <v>7941</v>
      </c>
      <c r="B7871" s="83" t="s">
        <v>28898</v>
      </c>
      <c r="C7871" s="83" t="s">
        <v>28902</v>
      </c>
      <c r="D7871" s="83"/>
      <c r="E7871" s="83"/>
      <c r="F7871" s="83"/>
      <c r="G7871" s="83"/>
      <c r="H7871" s="83" t="s">
        <v>22411</v>
      </c>
    </row>
    <row r="7872" spans="1:8" ht="12.75" customHeight="1" x14ac:dyDescent="0.2">
      <c r="A7872" s="83" t="s">
        <v>7942</v>
      </c>
      <c r="B7872" s="83" t="s">
        <v>28898</v>
      </c>
      <c r="C7872" s="83" t="s">
        <v>28760</v>
      </c>
      <c r="D7872" s="83"/>
      <c r="E7872" s="83"/>
      <c r="F7872" s="83"/>
      <c r="G7872" s="83"/>
      <c r="H7872" s="83" t="s">
        <v>22411</v>
      </c>
    </row>
    <row r="7873" spans="1:8" ht="12.75" customHeight="1" x14ac:dyDescent="0.2">
      <c r="A7873" s="83" t="s">
        <v>7943</v>
      </c>
      <c r="B7873" s="83" t="s">
        <v>28898</v>
      </c>
      <c r="C7873" s="83" t="s">
        <v>28760</v>
      </c>
      <c r="D7873" s="83"/>
      <c r="E7873" s="83"/>
      <c r="F7873" s="83"/>
      <c r="G7873" s="83"/>
      <c r="H7873" s="83" t="s">
        <v>22411</v>
      </c>
    </row>
    <row r="7874" spans="1:8" ht="12.75" customHeight="1" x14ac:dyDescent="0.2">
      <c r="A7874" s="83" t="s">
        <v>7944</v>
      </c>
      <c r="B7874" s="83" t="s">
        <v>28898</v>
      </c>
      <c r="C7874" s="83" t="s">
        <v>28757</v>
      </c>
      <c r="D7874" s="83"/>
      <c r="E7874" s="83"/>
      <c r="F7874" s="83"/>
      <c r="G7874" s="83"/>
      <c r="H7874" s="83" t="s">
        <v>22411</v>
      </c>
    </row>
    <row r="7875" spans="1:8" ht="12.75" customHeight="1" x14ac:dyDescent="0.2">
      <c r="A7875" s="83" t="s">
        <v>7945</v>
      </c>
      <c r="B7875" s="83" t="s">
        <v>28898</v>
      </c>
      <c r="C7875" s="83" t="s">
        <v>28757</v>
      </c>
      <c r="D7875" s="83"/>
      <c r="E7875" s="83"/>
      <c r="F7875" s="83"/>
      <c r="G7875" s="83"/>
      <c r="H7875" s="83" t="s">
        <v>22411</v>
      </c>
    </row>
    <row r="7876" spans="1:8" ht="12.75" customHeight="1" x14ac:dyDescent="0.2">
      <c r="A7876" s="83" t="s">
        <v>7946</v>
      </c>
      <c r="B7876" s="83" t="s">
        <v>28898</v>
      </c>
      <c r="C7876" s="83" t="s">
        <v>28903</v>
      </c>
      <c r="D7876" s="83"/>
      <c r="E7876" s="83"/>
      <c r="F7876" s="83"/>
      <c r="G7876" s="83"/>
      <c r="H7876" s="83" t="s">
        <v>22411</v>
      </c>
    </row>
    <row r="7877" spans="1:8" ht="12.75" customHeight="1" x14ac:dyDescent="0.2">
      <c r="A7877" s="83" t="s">
        <v>7947</v>
      </c>
      <c r="B7877" s="83" t="s">
        <v>28898</v>
      </c>
      <c r="C7877" s="83" t="s">
        <v>28903</v>
      </c>
      <c r="D7877" s="83"/>
      <c r="E7877" s="83"/>
      <c r="F7877" s="83"/>
      <c r="G7877" s="83"/>
      <c r="H7877" s="83" t="s">
        <v>22411</v>
      </c>
    </row>
    <row r="7878" spans="1:8" ht="12.75" customHeight="1" x14ac:dyDescent="0.2">
      <c r="A7878" s="83" t="s">
        <v>7948</v>
      </c>
      <c r="B7878" s="83" t="s">
        <v>28898</v>
      </c>
      <c r="C7878" s="83" t="s">
        <v>28904</v>
      </c>
      <c r="D7878" s="83"/>
      <c r="E7878" s="83"/>
      <c r="F7878" s="83"/>
      <c r="G7878" s="83"/>
      <c r="H7878" s="83" t="s">
        <v>22411</v>
      </c>
    </row>
    <row r="7879" spans="1:8" ht="12.75" customHeight="1" x14ac:dyDescent="0.2">
      <c r="A7879" s="83" t="s">
        <v>7949</v>
      </c>
      <c r="B7879" s="83" t="s">
        <v>28898</v>
      </c>
      <c r="C7879" s="83" t="s">
        <v>28904</v>
      </c>
      <c r="D7879" s="83"/>
      <c r="E7879" s="83"/>
      <c r="F7879" s="83"/>
      <c r="G7879" s="83"/>
      <c r="H7879" s="83" t="s">
        <v>22411</v>
      </c>
    </row>
    <row r="7880" spans="1:8" ht="12.75" customHeight="1" x14ac:dyDescent="0.2">
      <c r="A7880" s="83" t="s">
        <v>7950</v>
      </c>
      <c r="B7880" s="83" t="s">
        <v>28898</v>
      </c>
      <c r="C7880" s="83" t="s">
        <v>28905</v>
      </c>
      <c r="D7880" s="83"/>
      <c r="E7880" s="83"/>
      <c r="F7880" s="83"/>
      <c r="G7880" s="83"/>
      <c r="H7880" s="83" t="s">
        <v>22411</v>
      </c>
    </row>
    <row r="7881" spans="1:8" ht="12.75" customHeight="1" x14ac:dyDescent="0.2">
      <c r="A7881" s="83" t="s">
        <v>7951</v>
      </c>
      <c r="B7881" s="83" t="s">
        <v>28898</v>
      </c>
      <c r="C7881" s="83" t="s">
        <v>28905</v>
      </c>
      <c r="D7881" s="83"/>
      <c r="E7881" s="83"/>
      <c r="F7881" s="83"/>
      <c r="G7881" s="83"/>
      <c r="H7881" s="83" t="s">
        <v>22411</v>
      </c>
    </row>
    <row r="7882" spans="1:8" ht="12.75" customHeight="1" x14ac:dyDescent="0.2">
      <c r="A7882" s="83" t="s">
        <v>7952</v>
      </c>
      <c r="B7882" s="83" t="s">
        <v>28906</v>
      </c>
      <c r="C7882" s="83" t="s">
        <v>28821</v>
      </c>
      <c r="D7882" s="83" t="s">
        <v>24553</v>
      </c>
      <c r="E7882" s="83"/>
      <c r="F7882" s="83"/>
      <c r="G7882" s="83"/>
      <c r="H7882" s="83" t="s">
        <v>22411</v>
      </c>
    </row>
    <row r="7883" spans="1:8" ht="12.75" customHeight="1" x14ac:dyDescent="0.2">
      <c r="A7883" s="83" t="s">
        <v>7953</v>
      </c>
      <c r="B7883" s="83" t="s">
        <v>28906</v>
      </c>
      <c r="C7883" s="83" t="s">
        <v>28821</v>
      </c>
      <c r="D7883" s="83" t="s">
        <v>24553</v>
      </c>
      <c r="E7883" s="83"/>
      <c r="F7883" s="83"/>
      <c r="G7883" s="83"/>
      <c r="H7883" s="83" t="s">
        <v>22411</v>
      </c>
    </row>
    <row r="7884" spans="1:8" ht="12.75" customHeight="1" x14ac:dyDescent="0.2">
      <c r="A7884" s="83" t="s">
        <v>7954</v>
      </c>
      <c r="B7884" s="83" t="s">
        <v>28906</v>
      </c>
      <c r="C7884" s="83" t="s">
        <v>28907</v>
      </c>
      <c r="D7884" s="83" t="s">
        <v>24553</v>
      </c>
      <c r="E7884" s="83"/>
      <c r="F7884" s="83"/>
      <c r="G7884" s="83"/>
      <c r="H7884" s="83" t="s">
        <v>22411</v>
      </c>
    </row>
    <row r="7885" spans="1:8" ht="12.75" customHeight="1" x14ac:dyDescent="0.2">
      <c r="A7885" s="83" t="s">
        <v>7955</v>
      </c>
      <c r="B7885" s="83" t="s">
        <v>28906</v>
      </c>
      <c r="C7885" s="83" t="s">
        <v>28907</v>
      </c>
      <c r="D7885" s="83" t="s">
        <v>24553</v>
      </c>
      <c r="E7885" s="83"/>
      <c r="F7885" s="83"/>
      <c r="G7885" s="83"/>
      <c r="H7885" s="83" t="s">
        <v>22411</v>
      </c>
    </row>
    <row r="7886" spans="1:8" ht="12.75" customHeight="1" x14ac:dyDescent="0.2">
      <c r="A7886" s="83" t="s">
        <v>7956</v>
      </c>
      <c r="B7886" s="83" t="s">
        <v>28906</v>
      </c>
      <c r="C7886" s="83" t="s">
        <v>28908</v>
      </c>
      <c r="D7886" s="83" t="s">
        <v>24553</v>
      </c>
      <c r="E7886" s="83"/>
      <c r="F7886" s="83"/>
      <c r="G7886" s="83"/>
      <c r="H7886" s="83" t="s">
        <v>22411</v>
      </c>
    </row>
    <row r="7887" spans="1:8" ht="12.75" customHeight="1" x14ac:dyDescent="0.2">
      <c r="A7887" s="83" t="s">
        <v>7957</v>
      </c>
      <c r="B7887" s="83" t="s">
        <v>28906</v>
      </c>
      <c r="C7887" s="83" t="s">
        <v>28908</v>
      </c>
      <c r="D7887" s="83" t="s">
        <v>24553</v>
      </c>
      <c r="E7887" s="83"/>
      <c r="F7887" s="83"/>
      <c r="G7887" s="83"/>
      <c r="H7887" s="83" t="s">
        <v>22411</v>
      </c>
    </row>
    <row r="7888" spans="1:8" ht="12.75" customHeight="1" x14ac:dyDescent="0.2">
      <c r="A7888" s="83" t="s">
        <v>7958</v>
      </c>
      <c r="B7888" s="83" t="s">
        <v>28906</v>
      </c>
      <c r="C7888" s="83" t="s">
        <v>28909</v>
      </c>
      <c r="D7888" s="83" t="s">
        <v>24553</v>
      </c>
      <c r="E7888" s="83"/>
      <c r="F7888" s="83"/>
      <c r="G7888" s="83"/>
      <c r="H7888" s="83" t="s">
        <v>22411</v>
      </c>
    </row>
    <row r="7889" spans="1:8" ht="12.75" customHeight="1" x14ac:dyDescent="0.2">
      <c r="A7889" s="83" t="s">
        <v>7959</v>
      </c>
      <c r="B7889" s="83" t="s">
        <v>28906</v>
      </c>
      <c r="C7889" s="83" t="s">
        <v>28909</v>
      </c>
      <c r="D7889" s="83" t="s">
        <v>24553</v>
      </c>
      <c r="E7889" s="83"/>
      <c r="F7889" s="83"/>
      <c r="G7889" s="83"/>
      <c r="H7889" s="83" t="s">
        <v>22411</v>
      </c>
    </row>
    <row r="7890" spans="1:8" ht="12.75" customHeight="1" x14ac:dyDescent="0.2">
      <c r="A7890" s="83" t="s">
        <v>7960</v>
      </c>
      <c r="B7890" s="83" t="s">
        <v>28906</v>
      </c>
      <c r="C7890" s="83" t="s">
        <v>28910</v>
      </c>
      <c r="D7890" s="83" t="s">
        <v>24553</v>
      </c>
      <c r="E7890" s="83"/>
      <c r="F7890" s="83"/>
      <c r="G7890" s="83"/>
      <c r="H7890" s="83" t="s">
        <v>22411</v>
      </c>
    </row>
    <row r="7891" spans="1:8" ht="12.75" customHeight="1" x14ac:dyDescent="0.2">
      <c r="A7891" s="83" t="s">
        <v>7961</v>
      </c>
      <c r="B7891" s="83" t="s">
        <v>28906</v>
      </c>
      <c r="C7891" s="83" t="s">
        <v>28910</v>
      </c>
      <c r="D7891" s="83" t="s">
        <v>24553</v>
      </c>
      <c r="E7891" s="83"/>
      <c r="F7891" s="83"/>
      <c r="G7891" s="83"/>
      <c r="H7891" s="83" t="s">
        <v>22411</v>
      </c>
    </row>
    <row r="7892" spans="1:8" ht="12.75" customHeight="1" x14ac:dyDescent="0.2">
      <c r="A7892" s="83" t="s">
        <v>7962</v>
      </c>
      <c r="B7892" s="83" t="s">
        <v>28911</v>
      </c>
      <c r="C7892" s="83" t="s">
        <v>28912</v>
      </c>
      <c r="D7892" s="83" t="s">
        <v>24553</v>
      </c>
      <c r="E7892" s="83"/>
      <c r="F7892" s="83"/>
      <c r="G7892" s="83"/>
      <c r="H7892" s="83" t="s">
        <v>22411</v>
      </c>
    </row>
    <row r="7893" spans="1:8" ht="12.75" customHeight="1" x14ac:dyDescent="0.2">
      <c r="A7893" s="83" t="s">
        <v>7963</v>
      </c>
      <c r="B7893" s="83" t="s">
        <v>28911</v>
      </c>
      <c r="C7893" s="83" t="s">
        <v>28912</v>
      </c>
      <c r="D7893" s="83" t="s">
        <v>24553</v>
      </c>
      <c r="E7893" s="83"/>
      <c r="F7893" s="83"/>
      <c r="G7893" s="83"/>
      <c r="H7893" s="83" t="s">
        <v>22411</v>
      </c>
    </row>
    <row r="7894" spans="1:8" ht="12.75" customHeight="1" x14ac:dyDescent="0.2">
      <c r="A7894" s="83" t="s">
        <v>7964</v>
      </c>
      <c r="B7894" s="83" t="s">
        <v>28911</v>
      </c>
      <c r="C7894" s="83" t="s">
        <v>28913</v>
      </c>
      <c r="D7894" s="83" t="s">
        <v>24553</v>
      </c>
      <c r="E7894" s="83"/>
      <c r="F7894" s="83"/>
      <c r="G7894" s="83"/>
      <c r="H7894" s="83" t="s">
        <v>22411</v>
      </c>
    </row>
    <row r="7895" spans="1:8" ht="12.75" customHeight="1" x14ac:dyDescent="0.2">
      <c r="A7895" s="83" t="s">
        <v>7965</v>
      </c>
      <c r="B7895" s="83" t="s">
        <v>28911</v>
      </c>
      <c r="C7895" s="83" t="s">
        <v>28913</v>
      </c>
      <c r="D7895" s="83" t="s">
        <v>24553</v>
      </c>
      <c r="E7895" s="83"/>
      <c r="F7895" s="83"/>
      <c r="G7895" s="83"/>
      <c r="H7895" s="83" t="s">
        <v>22411</v>
      </c>
    </row>
    <row r="7896" spans="1:8" ht="12.75" customHeight="1" x14ac:dyDescent="0.2">
      <c r="A7896" s="83" t="s">
        <v>7966</v>
      </c>
      <c r="B7896" s="83" t="s">
        <v>28914</v>
      </c>
      <c r="C7896" s="83" t="s">
        <v>28915</v>
      </c>
      <c r="D7896" s="83" t="s">
        <v>28916</v>
      </c>
      <c r="E7896" s="83"/>
      <c r="F7896" s="83"/>
      <c r="G7896" s="83"/>
      <c r="H7896" s="83" t="s">
        <v>22411</v>
      </c>
    </row>
    <row r="7897" spans="1:8" ht="12.75" customHeight="1" x14ac:dyDescent="0.2">
      <c r="A7897" s="83" t="s">
        <v>7967</v>
      </c>
      <c r="B7897" s="83" t="s">
        <v>28914</v>
      </c>
      <c r="C7897" s="83" t="s">
        <v>28915</v>
      </c>
      <c r="D7897" s="83" t="s">
        <v>28916</v>
      </c>
      <c r="E7897" s="83"/>
      <c r="F7897" s="83"/>
      <c r="G7897" s="83"/>
      <c r="H7897" s="83" t="s">
        <v>22411</v>
      </c>
    </row>
    <row r="7898" spans="1:8" ht="12.75" customHeight="1" x14ac:dyDescent="0.2">
      <c r="A7898" s="83" t="s">
        <v>7968</v>
      </c>
      <c r="B7898" s="83" t="s">
        <v>28914</v>
      </c>
      <c r="C7898" s="83" t="s">
        <v>28917</v>
      </c>
      <c r="D7898" s="83" t="s">
        <v>28916</v>
      </c>
      <c r="E7898" s="83"/>
      <c r="F7898" s="83"/>
      <c r="G7898" s="83"/>
      <c r="H7898" s="83" t="s">
        <v>22411</v>
      </c>
    </row>
    <row r="7899" spans="1:8" ht="12.75" customHeight="1" x14ac:dyDescent="0.2">
      <c r="A7899" s="83" t="s">
        <v>7969</v>
      </c>
      <c r="B7899" s="83" t="s">
        <v>28914</v>
      </c>
      <c r="C7899" s="83" t="s">
        <v>28917</v>
      </c>
      <c r="D7899" s="83" t="s">
        <v>28916</v>
      </c>
      <c r="E7899" s="83"/>
      <c r="F7899" s="83"/>
      <c r="G7899" s="83"/>
      <c r="H7899" s="83" t="s">
        <v>22411</v>
      </c>
    </row>
    <row r="7900" spans="1:8" ht="12.75" customHeight="1" x14ac:dyDescent="0.2">
      <c r="A7900" s="83" t="s">
        <v>7970</v>
      </c>
      <c r="B7900" s="83" t="s">
        <v>28914</v>
      </c>
      <c r="C7900" s="83" t="s">
        <v>28918</v>
      </c>
      <c r="D7900" s="83" t="s">
        <v>28916</v>
      </c>
      <c r="E7900" s="83"/>
      <c r="F7900" s="83"/>
      <c r="G7900" s="83"/>
      <c r="H7900" s="83" t="s">
        <v>22411</v>
      </c>
    </row>
    <row r="7901" spans="1:8" ht="12.75" customHeight="1" x14ac:dyDescent="0.2">
      <c r="A7901" s="83" t="s">
        <v>7971</v>
      </c>
      <c r="B7901" s="83" t="s">
        <v>28914</v>
      </c>
      <c r="C7901" s="83" t="s">
        <v>28918</v>
      </c>
      <c r="D7901" s="83" t="s">
        <v>28916</v>
      </c>
      <c r="E7901" s="83"/>
      <c r="F7901" s="83"/>
      <c r="G7901" s="83"/>
      <c r="H7901" s="83" t="s">
        <v>22411</v>
      </c>
    </row>
    <row r="7902" spans="1:8" ht="12.75" customHeight="1" x14ac:dyDescent="0.2">
      <c r="A7902" s="83" t="s">
        <v>7972</v>
      </c>
      <c r="B7902" s="83" t="s">
        <v>28914</v>
      </c>
      <c r="C7902" s="83" t="s">
        <v>28919</v>
      </c>
      <c r="D7902" s="83" t="s">
        <v>28916</v>
      </c>
      <c r="E7902" s="83"/>
      <c r="F7902" s="83"/>
      <c r="G7902" s="83"/>
      <c r="H7902" s="83" t="s">
        <v>22411</v>
      </c>
    </row>
    <row r="7903" spans="1:8" ht="12.75" customHeight="1" x14ac:dyDescent="0.2">
      <c r="A7903" s="83" t="s">
        <v>7973</v>
      </c>
      <c r="B7903" s="83" t="s">
        <v>28914</v>
      </c>
      <c r="C7903" s="83" t="s">
        <v>28919</v>
      </c>
      <c r="D7903" s="83" t="s">
        <v>28916</v>
      </c>
      <c r="E7903" s="83"/>
      <c r="F7903" s="83"/>
      <c r="G7903" s="83"/>
      <c r="H7903" s="83" t="s">
        <v>22411</v>
      </c>
    </row>
    <row r="7904" spans="1:8" ht="12.75" customHeight="1" x14ac:dyDescent="0.2">
      <c r="A7904" s="83" t="s">
        <v>7974</v>
      </c>
      <c r="B7904" s="83" t="s">
        <v>28920</v>
      </c>
      <c r="C7904" s="83" t="s">
        <v>28921</v>
      </c>
      <c r="D7904" s="83" t="s">
        <v>28922</v>
      </c>
      <c r="E7904" s="83"/>
      <c r="F7904" s="83"/>
      <c r="G7904" s="83"/>
      <c r="H7904" s="83" t="s">
        <v>22411</v>
      </c>
    </row>
    <row r="7905" spans="1:8" ht="12.75" customHeight="1" x14ac:dyDescent="0.2">
      <c r="A7905" s="83" t="s">
        <v>7975</v>
      </c>
      <c r="B7905" s="83" t="s">
        <v>28920</v>
      </c>
      <c r="C7905" s="83" t="s">
        <v>28921</v>
      </c>
      <c r="D7905" s="83" t="s">
        <v>28922</v>
      </c>
      <c r="E7905" s="83"/>
      <c r="F7905" s="83"/>
      <c r="G7905" s="83"/>
      <c r="H7905" s="83" t="s">
        <v>22411</v>
      </c>
    </row>
    <row r="7906" spans="1:8" ht="12.75" customHeight="1" x14ac:dyDescent="0.2">
      <c r="A7906" s="83" t="s">
        <v>7976</v>
      </c>
      <c r="B7906" s="83" t="s">
        <v>28920</v>
      </c>
      <c r="C7906" s="83" t="s">
        <v>28923</v>
      </c>
      <c r="D7906" s="83" t="s">
        <v>28924</v>
      </c>
      <c r="E7906" s="83"/>
      <c r="F7906" s="83"/>
      <c r="G7906" s="83"/>
      <c r="H7906" s="83" t="s">
        <v>22411</v>
      </c>
    </row>
    <row r="7907" spans="1:8" ht="12.75" customHeight="1" x14ac:dyDescent="0.2">
      <c r="A7907" s="83" t="s">
        <v>7977</v>
      </c>
      <c r="B7907" s="83" t="s">
        <v>28920</v>
      </c>
      <c r="C7907" s="83" t="s">
        <v>28923</v>
      </c>
      <c r="D7907" s="83" t="s">
        <v>28924</v>
      </c>
      <c r="E7907" s="83"/>
      <c r="F7907" s="83"/>
      <c r="G7907" s="83"/>
      <c r="H7907" s="83" t="s">
        <v>22411</v>
      </c>
    </row>
    <row r="7908" spans="1:8" ht="12.75" customHeight="1" x14ac:dyDescent="0.2">
      <c r="A7908" s="83" t="s">
        <v>7978</v>
      </c>
      <c r="B7908" s="83" t="s">
        <v>28925</v>
      </c>
      <c r="C7908" s="83" t="s">
        <v>28926</v>
      </c>
      <c r="D7908" s="83"/>
      <c r="E7908" s="83"/>
      <c r="F7908" s="83"/>
      <c r="G7908" s="83"/>
      <c r="H7908" s="83" t="s">
        <v>22411</v>
      </c>
    </row>
    <row r="7909" spans="1:8" ht="12.75" customHeight="1" x14ac:dyDescent="0.2">
      <c r="A7909" s="83" t="s">
        <v>7979</v>
      </c>
      <c r="B7909" s="83" t="s">
        <v>28925</v>
      </c>
      <c r="C7909" s="83" t="s">
        <v>28926</v>
      </c>
      <c r="D7909" s="83"/>
      <c r="E7909" s="83"/>
      <c r="F7909" s="83"/>
      <c r="G7909" s="83"/>
      <c r="H7909" s="83" t="s">
        <v>22411</v>
      </c>
    </row>
    <row r="7910" spans="1:8" ht="12.75" customHeight="1" x14ac:dyDescent="0.2">
      <c r="A7910" s="83" t="s">
        <v>7980</v>
      </c>
      <c r="B7910" s="83" t="s">
        <v>28927</v>
      </c>
      <c r="C7910" s="83" t="s">
        <v>28928</v>
      </c>
      <c r="D7910" s="83" t="s">
        <v>28924</v>
      </c>
      <c r="E7910" s="83"/>
      <c r="F7910" s="83"/>
      <c r="G7910" s="83"/>
      <c r="H7910" s="83" t="s">
        <v>22411</v>
      </c>
    </row>
    <row r="7911" spans="1:8" ht="12.75" customHeight="1" x14ac:dyDescent="0.2">
      <c r="A7911" s="83" t="s">
        <v>7981</v>
      </c>
      <c r="B7911" s="83" t="s">
        <v>28927</v>
      </c>
      <c r="C7911" s="83" t="s">
        <v>28928</v>
      </c>
      <c r="D7911" s="83" t="s">
        <v>28924</v>
      </c>
      <c r="E7911" s="83"/>
      <c r="F7911" s="83"/>
      <c r="G7911" s="83"/>
      <c r="H7911" s="83" t="s">
        <v>22411</v>
      </c>
    </row>
    <row r="7912" spans="1:8" ht="12.75" customHeight="1" x14ac:dyDescent="0.2">
      <c r="A7912" s="83" t="s">
        <v>7982</v>
      </c>
      <c r="B7912" s="83" t="s">
        <v>28929</v>
      </c>
      <c r="C7912" s="83" t="s">
        <v>28930</v>
      </c>
      <c r="D7912" s="83" t="s">
        <v>28931</v>
      </c>
      <c r="E7912" s="83"/>
      <c r="F7912" s="83"/>
      <c r="G7912" s="83"/>
      <c r="H7912" s="83" t="s">
        <v>22411</v>
      </c>
    </row>
    <row r="7913" spans="1:8" ht="12.75" customHeight="1" x14ac:dyDescent="0.2">
      <c r="A7913" s="83" t="s">
        <v>7983</v>
      </c>
      <c r="B7913" s="83" t="s">
        <v>28929</v>
      </c>
      <c r="C7913" s="83" t="s">
        <v>28930</v>
      </c>
      <c r="D7913" s="83" t="s">
        <v>28931</v>
      </c>
      <c r="E7913" s="83"/>
      <c r="F7913" s="83"/>
      <c r="G7913" s="83"/>
      <c r="H7913" s="83" t="s">
        <v>22411</v>
      </c>
    </row>
    <row r="7914" spans="1:8" ht="12.75" customHeight="1" x14ac:dyDescent="0.2">
      <c r="A7914" s="83" t="s">
        <v>7984</v>
      </c>
      <c r="B7914" s="83" t="s">
        <v>28932</v>
      </c>
      <c r="C7914" s="83" t="s">
        <v>28933</v>
      </c>
      <c r="D7914" s="83"/>
      <c r="E7914" s="83"/>
      <c r="F7914" s="83"/>
      <c r="G7914" s="83"/>
      <c r="H7914" s="83" t="s">
        <v>22411</v>
      </c>
    </row>
    <row r="7915" spans="1:8" ht="12.75" customHeight="1" x14ac:dyDescent="0.2">
      <c r="A7915" s="83" t="s">
        <v>7985</v>
      </c>
      <c r="B7915" s="83" t="s">
        <v>28932</v>
      </c>
      <c r="C7915" s="83" t="s">
        <v>28933</v>
      </c>
      <c r="D7915" s="83"/>
      <c r="E7915" s="83"/>
      <c r="F7915" s="83"/>
      <c r="G7915" s="83"/>
      <c r="H7915" s="83" t="s">
        <v>22411</v>
      </c>
    </row>
    <row r="7916" spans="1:8" ht="12.75" customHeight="1" x14ac:dyDescent="0.2">
      <c r="A7916" s="83" t="s">
        <v>7986</v>
      </c>
      <c r="B7916" s="83" t="s">
        <v>28932</v>
      </c>
      <c r="C7916" s="83" t="s">
        <v>28934</v>
      </c>
      <c r="D7916" s="83"/>
      <c r="E7916" s="83"/>
      <c r="F7916" s="83"/>
      <c r="G7916" s="83"/>
      <c r="H7916" s="83" t="s">
        <v>22411</v>
      </c>
    </row>
    <row r="7917" spans="1:8" ht="12.75" customHeight="1" x14ac:dyDescent="0.2">
      <c r="A7917" s="83" t="s">
        <v>7987</v>
      </c>
      <c r="B7917" s="83" t="s">
        <v>28932</v>
      </c>
      <c r="C7917" s="83" t="s">
        <v>28934</v>
      </c>
      <c r="D7917" s="83"/>
      <c r="E7917" s="83"/>
      <c r="F7917" s="83"/>
      <c r="G7917" s="83"/>
      <c r="H7917" s="83" t="s">
        <v>22411</v>
      </c>
    </row>
    <row r="7918" spans="1:8" ht="12.75" customHeight="1" x14ac:dyDescent="0.2">
      <c r="A7918" s="83" t="s">
        <v>7988</v>
      </c>
      <c r="B7918" s="83" t="s">
        <v>28935</v>
      </c>
      <c r="C7918" s="83" t="s">
        <v>28936</v>
      </c>
      <c r="D7918" s="83"/>
      <c r="E7918" s="83"/>
      <c r="F7918" s="83"/>
      <c r="G7918" s="83"/>
      <c r="H7918" s="83" t="s">
        <v>22411</v>
      </c>
    </row>
    <row r="7919" spans="1:8" ht="12.75" customHeight="1" x14ac:dyDescent="0.2">
      <c r="A7919" s="83" t="s">
        <v>7989</v>
      </c>
      <c r="B7919" s="83" t="s">
        <v>28935</v>
      </c>
      <c r="C7919" s="83" t="s">
        <v>28936</v>
      </c>
      <c r="D7919" s="83"/>
      <c r="E7919" s="83"/>
      <c r="F7919" s="83"/>
      <c r="G7919" s="83"/>
      <c r="H7919" s="83" t="s">
        <v>22411</v>
      </c>
    </row>
    <row r="7920" spans="1:8" ht="12.75" customHeight="1" x14ac:dyDescent="0.2">
      <c r="A7920" s="83" t="s">
        <v>7990</v>
      </c>
      <c r="B7920" s="83" t="s">
        <v>28937</v>
      </c>
      <c r="C7920" s="83" t="s">
        <v>28938</v>
      </c>
      <c r="D7920" s="83"/>
      <c r="E7920" s="83"/>
      <c r="F7920" s="83"/>
      <c r="G7920" s="83"/>
      <c r="H7920" s="83" t="s">
        <v>22411</v>
      </c>
    </row>
    <row r="7921" spans="1:8" ht="12.75" customHeight="1" x14ac:dyDescent="0.2">
      <c r="A7921" s="83" t="s">
        <v>7991</v>
      </c>
      <c r="B7921" s="83" t="s">
        <v>28937</v>
      </c>
      <c r="C7921" s="83" t="s">
        <v>28938</v>
      </c>
      <c r="D7921" s="83"/>
      <c r="E7921" s="83"/>
      <c r="F7921" s="83"/>
      <c r="G7921" s="83"/>
      <c r="H7921" s="83" t="s">
        <v>22411</v>
      </c>
    </row>
    <row r="7922" spans="1:8" ht="12.75" customHeight="1" x14ac:dyDescent="0.2">
      <c r="A7922" s="83" t="s">
        <v>7992</v>
      </c>
      <c r="B7922" s="83" t="s">
        <v>28937</v>
      </c>
      <c r="C7922" s="83" t="s">
        <v>28939</v>
      </c>
      <c r="D7922" s="83"/>
      <c r="E7922" s="83"/>
      <c r="F7922" s="83"/>
      <c r="G7922" s="83"/>
      <c r="H7922" s="83" t="s">
        <v>22411</v>
      </c>
    </row>
    <row r="7923" spans="1:8" ht="12.75" customHeight="1" x14ac:dyDescent="0.2">
      <c r="A7923" s="83" t="s">
        <v>7993</v>
      </c>
      <c r="B7923" s="83" t="s">
        <v>28937</v>
      </c>
      <c r="C7923" s="83" t="s">
        <v>28939</v>
      </c>
      <c r="D7923" s="83"/>
      <c r="E7923" s="83"/>
      <c r="F7923" s="83"/>
      <c r="G7923" s="83"/>
      <c r="H7923" s="83" t="s">
        <v>22411</v>
      </c>
    </row>
    <row r="7924" spans="1:8" ht="12.75" customHeight="1" x14ac:dyDescent="0.2">
      <c r="A7924" s="83" t="s">
        <v>7994</v>
      </c>
      <c r="B7924" s="83" t="s">
        <v>28937</v>
      </c>
      <c r="C7924" s="83" t="s">
        <v>28940</v>
      </c>
      <c r="D7924" s="83"/>
      <c r="E7924" s="83"/>
      <c r="F7924" s="83"/>
      <c r="G7924" s="83"/>
      <c r="H7924" s="83" t="s">
        <v>22411</v>
      </c>
    </row>
    <row r="7925" spans="1:8" ht="12.75" customHeight="1" x14ac:dyDescent="0.2">
      <c r="A7925" s="83" t="s">
        <v>7995</v>
      </c>
      <c r="B7925" s="83" t="s">
        <v>28937</v>
      </c>
      <c r="C7925" s="83" t="s">
        <v>28940</v>
      </c>
      <c r="D7925" s="83"/>
      <c r="E7925" s="83"/>
      <c r="F7925" s="83"/>
      <c r="G7925" s="83"/>
      <c r="H7925" s="83" t="s">
        <v>22411</v>
      </c>
    </row>
    <row r="7926" spans="1:8" ht="12.75" customHeight="1" x14ac:dyDescent="0.2">
      <c r="A7926" s="83" t="s">
        <v>7996</v>
      </c>
      <c r="B7926" s="83" t="s">
        <v>28937</v>
      </c>
      <c r="C7926" s="83" t="s">
        <v>28941</v>
      </c>
      <c r="D7926" s="83"/>
      <c r="E7926" s="83"/>
      <c r="F7926" s="83"/>
      <c r="G7926" s="83"/>
      <c r="H7926" s="83" t="s">
        <v>22411</v>
      </c>
    </row>
    <row r="7927" spans="1:8" ht="12.75" customHeight="1" x14ac:dyDescent="0.2">
      <c r="A7927" s="83" t="s">
        <v>7997</v>
      </c>
      <c r="B7927" s="83" t="s">
        <v>28937</v>
      </c>
      <c r="C7927" s="83" t="s">
        <v>28941</v>
      </c>
      <c r="D7927" s="83"/>
      <c r="E7927" s="83"/>
      <c r="F7927" s="83"/>
      <c r="G7927" s="83"/>
      <c r="H7927" s="83" t="s">
        <v>22411</v>
      </c>
    </row>
    <row r="7928" spans="1:8" ht="12.75" customHeight="1" x14ac:dyDescent="0.2">
      <c r="A7928" s="83" t="s">
        <v>7998</v>
      </c>
      <c r="B7928" s="83" t="s">
        <v>28937</v>
      </c>
      <c r="C7928" s="83" t="s">
        <v>28942</v>
      </c>
      <c r="D7928" s="83"/>
      <c r="E7928" s="83"/>
      <c r="F7928" s="83"/>
      <c r="G7928" s="83"/>
      <c r="H7928" s="83" t="s">
        <v>22411</v>
      </c>
    </row>
    <row r="7929" spans="1:8" ht="12.75" customHeight="1" x14ac:dyDescent="0.2">
      <c r="A7929" s="83" t="s">
        <v>7999</v>
      </c>
      <c r="B7929" s="83" t="s">
        <v>28937</v>
      </c>
      <c r="C7929" s="83" t="s">
        <v>28942</v>
      </c>
      <c r="D7929" s="83"/>
      <c r="E7929" s="83"/>
      <c r="F7929" s="83"/>
      <c r="G7929" s="83"/>
      <c r="H7929" s="83" t="s">
        <v>22411</v>
      </c>
    </row>
    <row r="7930" spans="1:8" ht="12.75" customHeight="1" x14ac:dyDescent="0.2">
      <c r="A7930" s="83" t="s">
        <v>8000</v>
      </c>
      <c r="B7930" s="83" t="s">
        <v>28935</v>
      </c>
      <c r="C7930" s="83" t="s">
        <v>28943</v>
      </c>
      <c r="D7930" s="83"/>
      <c r="E7930" s="83"/>
      <c r="F7930" s="83"/>
      <c r="G7930" s="83"/>
      <c r="H7930" s="83" t="s">
        <v>22411</v>
      </c>
    </row>
    <row r="7931" spans="1:8" ht="12.75" customHeight="1" x14ac:dyDescent="0.2">
      <c r="A7931" s="83" t="s">
        <v>8001</v>
      </c>
      <c r="B7931" s="83" t="s">
        <v>28935</v>
      </c>
      <c r="C7931" s="83" t="s">
        <v>28943</v>
      </c>
      <c r="D7931" s="83"/>
      <c r="E7931" s="83"/>
      <c r="F7931" s="83"/>
      <c r="G7931" s="83"/>
      <c r="H7931" s="83" t="s">
        <v>22411</v>
      </c>
    </row>
    <row r="7932" spans="1:8" ht="12.75" customHeight="1" x14ac:dyDescent="0.2">
      <c r="A7932" s="83" t="s">
        <v>8002</v>
      </c>
      <c r="B7932" s="83" t="s">
        <v>28937</v>
      </c>
      <c r="C7932" s="83" t="s">
        <v>28944</v>
      </c>
      <c r="D7932" s="83"/>
      <c r="E7932" s="83"/>
      <c r="F7932" s="83"/>
      <c r="G7932" s="83"/>
      <c r="H7932" s="83" t="s">
        <v>22411</v>
      </c>
    </row>
    <row r="7933" spans="1:8" ht="12.75" customHeight="1" x14ac:dyDescent="0.2">
      <c r="A7933" s="83" t="s">
        <v>8003</v>
      </c>
      <c r="B7933" s="83" t="s">
        <v>28937</v>
      </c>
      <c r="C7933" s="83" t="s">
        <v>28944</v>
      </c>
      <c r="D7933" s="83"/>
      <c r="E7933" s="83"/>
      <c r="F7933" s="83"/>
      <c r="G7933" s="83"/>
      <c r="H7933" s="83" t="s">
        <v>22411</v>
      </c>
    </row>
    <row r="7934" spans="1:8" ht="12.75" customHeight="1" x14ac:dyDescent="0.2">
      <c r="A7934" s="83" t="s">
        <v>8004</v>
      </c>
      <c r="B7934" s="83" t="s">
        <v>28937</v>
      </c>
      <c r="C7934" s="83" t="s">
        <v>28945</v>
      </c>
      <c r="D7934" s="83"/>
      <c r="E7934" s="83"/>
      <c r="F7934" s="83"/>
      <c r="G7934" s="83"/>
      <c r="H7934" s="83" t="s">
        <v>22411</v>
      </c>
    </row>
    <row r="7935" spans="1:8" ht="12.75" customHeight="1" x14ac:dyDescent="0.2">
      <c r="A7935" s="83" t="s">
        <v>8005</v>
      </c>
      <c r="B7935" s="83" t="s">
        <v>28937</v>
      </c>
      <c r="C7935" s="83" t="s">
        <v>28945</v>
      </c>
      <c r="D7935" s="83"/>
      <c r="E7935" s="83"/>
      <c r="F7935" s="83"/>
      <c r="G7935" s="83"/>
      <c r="H7935" s="83" t="s">
        <v>22411</v>
      </c>
    </row>
    <row r="7936" spans="1:8" ht="12.75" customHeight="1" x14ac:dyDescent="0.2">
      <c r="A7936" s="83" t="s">
        <v>8006</v>
      </c>
      <c r="B7936" s="83" t="s">
        <v>28937</v>
      </c>
      <c r="C7936" s="83" t="s">
        <v>28946</v>
      </c>
      <c r="D7936" s="83"/>
      <c r="E7936" s="83"/>
      <c r="F7936" s="83"/>
      <c r="G7936" s="83"/>
      <c r="H7936" s="83" t="s">
        <v>22411</v>
      </c>
    </row>
    <row r="7937" spans="1:8" ht="12.75" customHeight="1" x14ac:dyDescent="0.2">
      <c r="A7937" s="83" t="s">
        <v>8007</v>
      </c>
      <c r="B7937" s="83" t="s">
        <v>28937</v>
      </c>
      <c r="C7937" s="83" t="s">
        <v>28946</v>
      </c>
      <c r="D7937" s="83"/>
      <c r="E7937" s="83"/>
      <c r="F7937" s="83"/>
      <c r="G7937" s="83"/>
      <c r="H7937" s="83" t="s">
        <v>22411</v>
      </c>
    </row>
    <row r="7938" spans="1:8" ht="12.75" customHeight="1" x14ac:dyDescent="0.2">
      <c r="A7938" s="83" t="s">
        <v>8008</v>
      </c>
      <c r="B7938" s="83" t="s">
        <v>28937</v>
      </c>
      <c r="C7938" s="83" t="s">
        <v>28947</v>
      </c>
      <c r="D7938" s="83"/>
      <c r="E7938" s="83"/>
      <c r="F7938" s="83"/>
      <c r="G7938" s="83"/>
      <c r="H7938" s="83" t="s">
        <v>22411</v>
      </c>
    </row>
    <row r="7939" spans="1:8" ht="12.75" customHeight="1" x14ac:dyDescent="0.2">
      <c r="A7939" s="83" t="s">
        <v>8009</v>
      </c>
      <c r="B7939" s="83" t="s">
        <v>28937</v>
      </c>
      <c r="C7939" s="83" t="s">
        <v>28947</v>
      </c>
      <c r="D7939" s="83"/>
      <c r="E7939" s="83"/>
      <c r="F7939" s="83"/>
      <c r="G7939" s="83"/>
      <c r="H7939" s="83" t="s">
        <v>22411</v>
      </c>
    </row>
    <row r="7940" spans="1:8" ht="12.75" customHeight="1" x14ac:dyDescent="0.2">
      <c r="A7940" s="83" t="s">
        <v>8010</v>
      </c>
      <c r="B7940" s="83" t="s">
        <v>28937</v>
      </c>
      <c r="C7940" s="83" t="s">
        <v>28948</v>
      </c>
      <c r="D7940" s="83"/>
      <c r="E7940" s="83"/>
      <c r="F7940" s="83"/>
      <c r="G7940" s="83"/>
      <c r="H7940" s="83" t="s">
        <v>22411</v>
      </c>
    </row>
    <row r="7941" spans="1:8" ht="12.75" customHeight="1" x14ac:dyDescent="0.2">
      <c r="A7941" s="83" t="s">
        <v>8011</v>
      </c>
      <c r="B7941" s="83" t="s">
        <v>28937</v>
      </c>
      <c r="C7941" s="83" t="s">
        <v>28948</v>
      </c>
      <c r="D7941" s="83"/>
      <c r="E7941" s="83"/>
      <c r="F7941" s="83"/>
      <c r="G7941" s="83"/>
      <c r="H7941" s="83" t="s">
        <v>22411</v>
      </c>
    </row>
    <row r="7942" spans="1:8" ht="12.75" customHeight="1" x14ac:dyDescent="0.2">
      <c r="A7942" s="83" t="s">
        <v>8012</v>
      </c>
      <c r="B7942" s="83" t="s">
        <v>28937</v>
      </c>
      <c r="C7942" s="83" t="s">
        <v>28949</v>
      </c>
      <c r="D7942" s="83"/>
      <c r="E7942" s="83"/>
      <c r="F7942" s="83"/>
      <c r="G7942" s="83"/>
      <c r="H7942" s="83" t="s">
        <v>22411</v>
      </c>
    </row>
    <row r="7943" spans="1:8" ht="12.75" customHeight="1" x14ac:dyDescent="0.2">
      <c r="A7943" s="83" t="s">
        <v>8013</v>
      </c>
      <c r="B7943" s="83" t="s">
        <v>28937</v>
      </c>
      <c r="C7943" s="83" t="s">
        <v>28949</v>
      </c>
      <c r="D7943" s="83"/>
      <c r="E7943" s="83"/>
      <c r="F7943" s="83"/>
      <c r="G7943" s="83"/>
      <c r="H7943" s="83" t="s">
        <v>22411</v>
      </c>
    </row>
    <row r="7944" spans="1:8" ht="12.75" customHeight="1" x14ac:dyDescent="0.2">
      <c r="A7944" s="83" t="s">
        <v>8014</v>
      </c>
      <c r="B7944" s="83" t="s">
        <v>28937</v>
      </c>
      <c r="C7944" s="83" t="s">
        <v>28950</v>
      </c>
      <c r="D7944" s="83"/>
      <c r="E7944" s="83"/>
      <c r="F7944" s="83"/>
      <c r="G7944" s="83"/>
      <c r="H7944" s="83" t="s">
        <v>22411</v>
      </c>
    </row>
    <row r="7945" spans="1:8" ht="12.75" customHeight="1" x14ac:dyDescent="0.2">
      <c r="A7945" s="83" t="s">
        <v>8015</v>
      </c>
      <c r="B7945" s="83" t="s">
        <v>28937</v>
      </c>
      <c r="C7945" s="83" t="s">
        <v>28950</v>
      </c>
      <c r="D7945" s="83"/>
      <c r="E7945" s="83"/>
      <c r="F7945" s="83"/>
      <c r="G7945" s="83"/>
      <c r="H7945" s="83" t="s">
        <v>22411</v>
      </c>
    </row>
    <row r="7946" spans="1:8" ht="12.75" customHeight="1" x14ac:dyDescent="0.2">
      <c r="A7946" s="83" t="s">
        <v>8016</v>
      </c>
      <c r="B7946" s="83" t="s">
        <v>28937</v>
      </c>
      <c r="C7946" s="83" t="s">
        <v>28951</v>
      </c>
      <c r="D7946" s="83"/>
      <c r="E7946" s="83"/>
      <c r="F7946" s="83"/>
      <c r="G7946" s="83"/>
      <c r="H7946" s="83" t="s">
        <v>22411</v>
      </c>
    </row>
    <row r="7947" spans="1:8" ht="12.75" customHeight="1" x14ac:dyDescent="0.2">
      <c r="A7947" s="83" t="s">
        <v>8017</v>
      </c>
      <c r="B7947" s="83" t="s">
        <v>28937</v>
      </c>
      <c r="C7947" s="83" t="s">
        <v>28951</v>
      </c>
      <c r="D7947" s="83"/>
      <c r="E7947" s="83"/>
      <c r="F7947" s="83"/>
      <c r="G7947" s="83"/>
      <c r="H7947" s="83" t="s">
        <v>22411</v>
      </c>
    </row>
    <row r="7948" spans="1:8" ht="12.75" customHeight="1" x14ac:dyDescent="0.2">
      <c r="A7948" s="83" t="s">
        <v>8018</v>
      </c>
      <c r="B7948" s="83" t="s">
        <v>28952</v>
      </c>
      <c r="C7948" s="83" t="s">
        <v>28953</v>
      </c>
      <c r="D7948" s="83"/>
      <c r="E7948" s="83"/>
      <c r="F7948" s="83"/>
      <c r="G7948" s="83"/>
      <c r="H7948" s="83" t="s">
        <v>22411</v>
      </c>
    </row>
    <row r="7949" spans="1:8" ht="12.75" customHeight="1" x14ac:dyDescent="0.2">
      <c r="A7949" s="83" t="s">
        <v>8019</v>
      </c>
      <c r="B7949" s="83" t="s">
        <v>28952</v>
      </c>
      <c r="C7949" s="83" t="s">
        <v>28953</v>
      </c>
      <c r="D7949" s="83"/>
      <c r="E7949" s="83"/>
      <c r="F7949" s="83"/>
      <c r="G7949" s="83"/>
      <c r="H7949" s="83" t="s">
        <v>22411</v>
      </c>
    </row>
    <row r="7950" spans="1:8" ht="12.75" customHeight="1" x14ac:dyDescent="0.2">
      <c r="A7950" s="83" t="s">
        <v>8020</v>
      </c>
      <c r="B7950" s="83" t="s">
        <v>28952</v>
      </c>
      <c r="C7950" s="83" t="s">
        <v>28954</v>
      </c>
      <c r="D7950" s="83"/>
      <c r="E7950" s="83"/>
      <c r="F7950" s="83"/>
      <c r="G7950" s="83"/>
      <c r="H7950" s="83" t="s">
        <v>24887</v>
      </c>
    </row>
    <row r="7951" spans="1:8" ht="12.75" customHeight="1" x14ac:dyDescent="0.2">
      <c r="A7951" s="83" t="s">
        <v>8021</v>
      </c>
      <c r="B7951" s="83" t="s">
        <v>28952</v>
      </c>
      <c r="C7951" s="83" t="s">
        <v>28954</v>
      </c>
      <c r="D7951" s="83"/>
      <c r="E7951" s="83"/>
      <c r="F7951" s="83"/>
      <c r="G7951" s="83"/>
      <c r="H7951" s="83" t="s">
        <v>24887</v>
      </c>
    </row>
    <row r="7952" spans="1:8" ht="12.75" customHeight="1" x14ac:dyDescent="0.2">
      <c r="A7952" s="83" t="s">
        <v>8022</v>
      </c>
      <c r="B7952" s="83" t="s">
        <v>28952</v>
      </c>
      <c r="C7952" s="83" t="s">
        <v>28955</v>
      </c>
      <c r="D7952" s="83"/>
      <c r="E7952" s="83"/>
      <c r="F7952" s="83"/>
      <c r="G7952" s="83"/>
      <c r="H7952" s="83" t="s">
        <v>24887</v>
      </c>
    </row>
    <row r="7953" spans="1:8" ht="12.75" customHeight="1" x14ac:dyDescent="0.2">
      <c r="A7953" s="83" t="s">
        <v>8023</v>
      </c>
      <c r="B7953" s="83" t="s">
        <v>28952</v>
      </c>
      <c r="C7953" s="83" t="s">
        <v>28955</v>
      </c>
      <c r="D7953" s="83"/>
      <c r="E7953" s="83"/>
      <c r="F7953" s="83"/>
      <c r="G7953" s="83"/>
      <c r="H7953" s="83" t="s">
        <v>24887</v>
      </c>
    </row>
    <row r="7954" spans="1:8" ht="12.75" customHeight="1" x14ac:dyDescent="0.2">
      <c r="A7954" s="83" t="s">
        <v>8024</v>
      </c>
      <c r="B7954" s="83" t="s">
        <v>28956</v>
      </c>
      <c r="C7954" s="83" t="s">
        <v>28957</v>
      </c>
      <c r="D7954" s="83"/>
      <c r="E7954" s="83"/>
      <c r="F7954" s="83"/>
      <c r="G7954" s="83"/>
      <c r="H7954" s="83" t="s">
        <v>24887</v>
      </c>
    </row>
    <row r="7955" spans="1:8" ht="12.75" customHeight="1" x14ac:dyDescent="0.2">
      <c r="A7955" s="83" t="s">
        <v>8025</v>
      </c>
      <c r="B7955" s="83" t="s">
        <v>28956</v>
      </c>
      <c r="C7955" s="83" t="s">
        <v>28957</v>
      </c>
      <c r="D7955" s="83"/>
      <c r="E7955" s="83"/>
      <c r="F7955" s="83"/>
      <c r="G7955" s="83"/>
      <c r="H7955" s="83" t="s">
        <v>24887</v>
      </c>
    </row>
    <row r="7956" spans="1:8" ht="12.75" customHeight="1" x14ac:dyDescent="0.2">
      <c r="A7956" s="83" t="s">
        <v>8026</v>
      </c>
      <c r="B7956" s="83" t="s">
        <v>28956</v>
      </c>
      <c r="C7956" s="83" t="s">
        <v>28958</v>
      </c>
      <c r="D7956" s="83"/>
      <c r="E7956" s="83"/>
      <c r="F7956" s="83"/>
      <c r="G7956" s="83"/>
      <c r="H7956" s="83" t="s">
        <v>24887</v>
      </c>
    </row>
    <row r="7957" spans="1:8" ht="12.75" customHeight="1" x14ac:dyDescent="0.2">
      <c r="A7957" s="83" t="s">
        <v>8027</v>
      </c>
      <c r="B7957" s="83" t="s">
        <v>28956</v>
      </c>
      <c r="C7957" s="83" t="s">
        <v>28958</v>
      </c>
      <c r="D7957" s="83"/>
      <c r="E7957" s="83"/>
      <c r="F7957" s="83"/>
      <c r="G7957" s="83"/>
      <c r="H7957" s="83" t="s">
        <v>24887</v>
      </c>
    </row>
    <row r="7958" spans="1:8" ht="12.75" customHeight="1" x14ac:dyDescent="0.2">
      <c r="A7958" s="83" t="s">
        <v>8028</v>
      </c>
      <c r="B7958" s="83" t="s">
        <v>28956</v>
      </c>
      <c r="C7958" s="83" t="s">
        <v>28959</v>
      </c>
      <c r="D7958" s="83"/>
      <c r="E7958" s="83"/>
      <c r="F7958" s="83"/>
      <c r="G7958" s="83"/>
      <c r="H7958" s="83" t="s">
        <v>22411</v>
      </c>
    </row>
    <row r="7959" spans="1:8" ht="12.75" customHeight="1" x14ac:dyDescent="0.2">
      <c r="A7959" s="83" t="s">
        <v>8029</v>
      </c>
      <c r="B7959" s="83" t="s">
        <v>28956</v>
      </c>
      <c r="C7959" s="83" t="s">
        <v>28959</v>
      </c>
      <c r="D7959" s="83"/>
      <c r="E7959" s="83"/>
      <c r="F7959" s="83"/>
      <c r="G7959" s="83"/>
      <c r="H7959" s="83" t="s">
        <v>22411</v>
      </c>
    </row>
    <row r="7960" spans="1:8" ht="12.75" customHeight="1" x14ac:dyDescent="0.2">
      <c r="A7960" s="83" t="s">
        <v>8030</v>
      </c>
      <c r="B7960" s="83" t="s">
        <v>28960</v>
      </c>
      <c r="C7960" s="83" t="s">
        <v>28961</v>
      </c>
      <c r="D7960" s="83"/>
      <c r="E7960" s="83"/>
      <c r="F7960" s="83"/>
      <c r="G7960" s="83"/>
      <c r="H7960" s="83" t="s">
        <v>22411</v>
      </c>
    </row>
    <row r="7961" spans="1:8" ht="12.75" customHeight="1" x14ac:dyDescent="0.2">
      <c r="A7961" s="83" t="s">
        <v>8031</v>
      </c>
      <c r="B7961" s="83" t="s">
        <v>28960</v>
      </c>
      <c r="C7961" s="83" t="s">
        <v>28961</v>
      </c>
      <c r="D7961" s="83"/>
      <c r="E7961" s="83"/>
      <c r="F7961" s="83"/>
      <c r="G7961" s="83"/>
      <c r="H7961" s="83" t="s">
        <v>22411</v>
      </c>
    </row>
    <row r="7962" spans="1:8" ht="12.75" customHeight="1" x14ac:dyDescent="0.2">
      <c r="A7962" s="83" t="s">
        <v>8032</v>
      </c>
      <c r="B7962" s="83" t="s">
        <v>28960</v>
      </c>
      <c r="C7962" s="83" t="s">
        <v>28962</v>
      </c>
      <c r="D7962" s="83"/>
      <c r="E7962" s="83"/>
      <c r="F7962" s="83"/>
      <c r="G7962" s="83"/>
      <c r="H7962" s="83" t="s">
        <v>22411</v>
      </c>
    </row>
    <row r="7963" spans="1:8" ht="12.75" customHeight="1" x14ac:dyDescent="0.2">
      <c r="A7963" s="83" t="s">
        <v>8033</v>
      </c>
      <c r="B7963" s="83" t="s">
        <v>28960</v>
      </c>
      <c r="C7963" s="83" t="s">
        <v>28962</v>
      </c>
      <c r="D7963" s="83"/>
      <c r="E7963" s="83"/>
      <c r="F7963" s="83"/>
      <c r="G7963" s="83"/>
      <c r="H7963" s="83" t="s">
        <v>22411</v>
      </c>
    </row>
    <row r="7964" spans="1:8" ht="12.75" customHeight="1" x14ac:dyDescent="0.2">
      <c r="A7964" s="83" t="s">
        <v>8034</v>
      </c>
      <c r="B7964" s="83" t="s">
        <v>28960</v>
      </c>
      <c r="C7964" s="83" t="s">
        <v>28963</v>
      </c>
      <c r="D7964" s="83"/>
      <c r="E7964" s="83"/>
      <c r="F7964" s="83"/>
      <c r="G7964" s="83"/>
      <c r="H7964" s="83" t="s">
        <v>22411</v>
      </c>
    </row>
    <row r="7965" spans="1:8" ht="12.75" customHeight="1" x14ac:dyDescent="0.2">
      <c r="A7965" s="83" t="s">
        <v>8035</v>
      </c>
      <c r="B7965" s="83" t="s">
        <v>28960</v>
      </c>
      <c r="C7965" s="83" t="s">
        <v>28963</v>
      </c>
      <c r="D7965" s="83"/>
      <c r="E7965" s="83"/>
      <c r="F7965" s="83"/>
      <c r="G7965" s="83"/>
      <c r="H7965" s="83" t="s">
        <v>22411</v>
      </c>
    </row>
    <row r="7966" spans="1:8" ht="12.75" customHeight="1" x14ac:dyDescent="0.2">
      <c r="A7966" s="83" t="s">
        <v>8036</v>
      </c>
      <c r="B7966" s="83" t="s">
        <v>28960</v>
      </c>
      <c r="C7966" s="83" t="s">
        <v>28964</v>
      </c>
      <c r="D7966" s="83"/>
      <c r="E7966" s="83"/>
      <c r="F7966" s="83"/>
      <c r="G7966" s="83"/>
      <c r="H7966" s="83" t="s">
        <v>22411</v>
      </c>
    </row>
    <row r="7967" spans="1:8" ht="12.75" customHeight="1" x14ac:dyDescent="0.2">
      <c r="A7967" s="83" t="s">
        <v>8037</v>
      </c>
      <c r="B7967" s="83" t="s">
        <v>28960</v>
      </c>
      <c r="C7967" s="83" t="s">
        <v>28964</v>
      </c>
      <c r="D7967" s="83"/>
      <c r="E7967" s="83"/>
      <c r="F7967" s="83"/>
      <c r="G7967" s="83"/>
      <c r="H7967" s="83" t="s">
        <v>22411</v>
      </c>
    </row>
    <row r="7968" spans="1:8" ht="12.75" customHeight="1" x14ac:dyDescent="0.2">
      <c r="A7968" s="83" t="s">
        <v>8038</v>
      </c>
      <c r="B7968" s="83" t="s">
        <v>28960</v>
      </c>
      <c r="C7968" s="83" t="s">
        <v>28965</v>
      </c>
      <c r="D7968" s="83"/>
      <c r="E7968" s="83"/>
      <c r="F7968" s="83"/>
      <c r="G7968" s="83"/>
      <c r="H7968" s="83" t="s">
        <v>22411</v>
      </c>
    </row>
    <row r="7969" spans="1:8" ht="12.75" customHeight="1" x14ac:dyDescent="0.2">
      <c r="A7969" s="83" t="s">
        <v>8039</v>
      </c>
      <c r="B7969" s="83" t="s">
        <v>28960</v>
      </c>
      <c r="C7969" s="83" t="s">
        <v>28965</v>
      </c>
      <c r="D7969" s="83"/>
      <c r="E7969" s="83"/>
      <c r="F7969" s="83"/>
      <c r="G7969" s="83"/>
      <c r="H7969" s="83" t="s">
        <v>22411</v>
      </c>
    </row>
    <row r="7970" spans="1:8" ht="12.75" customHeight="1" x14ac:dyDescent="0.2">
      <c r="A7970" s="83" t="s">
        <v>8040</v>
      </c>
      <c r="B7970" s="83" t="s">
        <v>28966</v>
      </c>
      <c r="C7970" s="83" t="s">
        <v>28967</v>
      </c>
      <c r="D7970" s="83" t="s">
        <v>28968</v>
      </c>
      <c r="E7970" s="83" t="s">
        <v>28969</v>
      </c>
      <c r="F7970" s="83"/>
      <c r="G7970" s="83"/>
      <c r="H7970" s="83" t="s">
        <v>22411</v>
      </c>
    </row>
    <row r="7971" spans="1:8" ht="12.75" customHeight="1" x14ac:dyDescent="0.2">
      <c r="A7971" s="83" t="s">
        <v>8041</v>
      </c>
      <c r="B7971" s="83" t="s">
        <v>28966</v>
      </c>
      <c r="C7971" s="83" t="s">
        <v>28967</v>
      </c>
      <c r="D7971" s="83" t="s">
        <v>28968</v>
      </c>
      <c r="E7971" s="83" t="s">
        <v>28969</v>
      </c>
      <c r="F7971" s="83"/>
      <c r="G7971" s="83"/>
      <c r="H7971" s="83" t="s">
        <v>22411</v>
      </c>
    </row>
    <row r="7972" spans="1:8" ht="12.75" customHeight="1" x14ac:dyDescent="0.2">
      <c r="A7972" s="83" t="s">
        <v>8042</v>
      </c>
      <c r="B7972" s="83" t="s">
        <v>28966</v>
      </c>
      <c r="C7972" s="83" t="s">
        <v>28970</v>
      </c>
      <c r="D7972" s="83" t="s">
        <v>28971</v>
      </c>
      <c r="E7972" s="83" t="s">
        <v>28972</v>
      </c>
      <c r="F7972" s="83"/>
      <c r="G7972" s="83"/>
      <c r="H7972" s="83" t="s">
        <v>22411</v>
      </c>
    </row>
    <row r="7973" spans="1:8" ht="12.75" customHeight="1" x14ac:dyDescent="0.2">
      <c r="A7973" s="83" t="s">
        <v>8043</v>
      </c>
      <c r="B7973" s="83" t="s">
        <v>28966</v>
      </c>
      <c r="C7973" s="83" t="s">
        <v>28970</v>
      </c>
      <c r="D7973" s="83" t="s">
        <v>28971</v>
      </c>
      <c r="E7973" s="83" t="s">
        <v>28972</v>
      </c>
      <c r="F7973" s="83"/>
      <c r="G7973" s="83"/>
      <c r="H7973" s="83" t="s">
        <v>22411</v>
      </c>
    </row>
    <row r="7974" spans="1:8" ht="12.75" customHeight="1" x14ac:dyDescent="0.2">
      <c r="A7974" s="83" t="s">
        <v>8044</v>
      </c>
      <c r="B7974" s="83" t="s">
        <v>28966</v>
      </c>
      <c r="C7974" s="83" t="s">
        <v>28973</v>
      </c>
      <c r="D7974" s="83" t="s">
        <v>28974</v>
      </c>
      <c r="E7974" s="83" t="s">
        <v>28975</v>
      </c>
      <c r="F7974" s="83"/>
      <c r="G7974" s="83"/>
      <c r="H7974" s="83" t="s">
        <v>22411</v>
      </c>
    </row>
    <row r="7975" spans="1:8" ht="12.75" customHeight="1" x14ac:dyDescent="0.2">
      <c r="A7975" s="83" t="s">
        <v>8045</v>
      </c>
      <c r="B7975" s="83" t="s">
        <v>28966</v>
      </c>
      <c r="C7975" s="83" t="s">
        <v>28973</v>
      </c>
      <c r="D7975" s="83" t="s">
        <v>28974</v>
      </c>
      <c r="E7975" s="83" t="s">
        <v>28975</v>
      </c>
      <c r="F7975" s="83"/>
      <c r="G7975" s="83"/>
      <c r="H7975" s="83" t="s">
        <v>22411</v>
      </c>
    </row>
    <row r="7976" spans="1:8" ht="12.75" customHeight="1" x14ac:dyDescent="0.2">
      <c r="A7976" s="83" t="s">
        <v>8046</v>
      </c>
      <c r="B7976" s="83" t="s">
        <v>28966</v>
      </c>
      <c r="C7976" s="83" t="s">
        <v>28976</v>
      </c>
      <c r="D7976" s="83" t="s">
        <v>28977</v>
      </c>
      <c r="E7976" s="83" t="s">
        <v>28975</v>
      </c>
      <c r="F7976" s="83"/>
      <c r="G7976" s="83"/>
      <c r="H7976" s="83" t="s">
        <v>22411</v>
      </c>
    </row>
    <row r="7977" spans="1:8" ht="12.75" customHeight="1" x14ac:dyDescent="0.2">
      <c r="A7977" s="83" t="s">
        <v>8047</v>
      </c>
      <c r="B7977" s="83" t="s">
        <v>28966</v>
      </c>
      <c r="C7977" s="83" t="s">
        <v>28976</v>
      </c>
      <c r="D7977" s="83" t="s">
        <v>28977</v>
      </c>
      <c r="E7977" s="83" t="s">
        <v>28975</v>
      </c>
      <c r="F7977" s="83"/>
      <c r="G7977" s="83"/>
      <c r="H7977" s="83" t="s">
        <v>22411</v>
      </c>
    </row>
    <row r="7978" spans="1:8" ht="12.75" customHeight="1" x14ac:dyDescent="0.2">
      <c r="A7978" s="83" t="s">
        <v>8048</v>
      </c>
      <c r="B7978" s="83" t="s">
        <v>28966</v>
      </c>
      <c r="C7978" s="83" t="s">
        <v>28978</v>
      </c>
      <c r="D7978" s="83" t="s">
        <v>28979</v>
      </c>
      <c r="E7978" s="83" t="s">
        <v>28980</v>
      </c>
      <c r="F7978" s="83"/>
      <c r="G7978" s="83"/>
      <c r="H7978" s="83" t="s">
        <v>22411</v>
      </c>
    </row>
    <row r="7979" spans="1:8" ht="12.75" customHeight="1" x14ac:dyDescent="0.2">
      <c r="A7979" s="83" t="s">
        <v>8049</v>
      </c>
      <c r="B7979" s="83" t="s">
        <v>28966</v>
      </c>
      <c r="C7979" s="83" t="s">
        <v>28978</v>
      </c>
      <c r="D7979" s="83" t="s">
        <v>28979</v>
      </c>
      <c r="E7979" s="83" t="s">
        <v>28980</v>
      </c>
      <c r="F7979" s="83"/>
      <c r="G7979" s="83"/>
      <c r="H7979" s="83" t="s">
        <v>22411</v>
      </c>
    </row>
    <row r="7980" spans="1:8" ht="12.75" customHeight="1" x14ac:dyDescent="0.2">
      <c r="A7980" s="83" t="s">
        <v>8050</v>
      </c>
      <c r="B7980" s="83" t="s">
        <v>28966</v>
      </c>
      <c r="C7980" s="83" t="s">
        <v>28981</v>
      </c>
      <c r="D7980" s="83" t="s">
        <v>28979</v>
      </c>
      <c r="E7980" s="83" t="s">
        <v>28980</v>
      </c>
      <c r="F7980" s="83"/>
      <c r="G7980" s="83"/>
      <c r="H7980" s="83" t="s">
        <v>22411</v>
      </c>
    </row>
    <row r="7981" spans="1:8" ht="12.75" customHeight="1" x14ac:dyDescent="0.2">
      <c r="A7981" s="83" t="s">
        <v>8051</v>
      </c>
      <c r="B7981" s="83" t="s">
        <v>28966</v>
      </c>
      <c r="C7981" s="83" t="s">
        <v>28981</v>
      </c>
      <c r="D7981" s="83" t="s">
        <v>28979</v>
      </c>
      <c r="E7981" s="83" t="s">
        <v>28980</v>
      </c>
      <c r="F7981" s="83"/>
      <c r="G7981" s="83"/>
      <c r="H7981" s="83" t="s">
        <v>22411</v>
      </c>
    </row>
    <row r="7982" spans="1:8" ht="12.75" customHeight="1" x14ac:dyDescent="0.2">
      <c r="A7982" s="83" t="s">
        <v>8052</v>
      </c>
      <c r="B7982" s="83" t="s">
        <v>28982</v>
      </c>
      <c r="C7982" s="83" t="s">
        <v>28983</v>
      </c>
      <c r="D7982" s="83" t="s">
        <v>28984</v>
      </c>
      <c r="E7982" s="83"/>
      <c r="F7982" s="83"/>
      <c r="G7982" s="83"/>
      <c r="H7982" s="83" t="s">
        <v>22411</v>
      </c>
    </row>
    <row r="7983" spans="1:8" ht="12.75" customHeight="1" x14ac:dyDescent="0.2">
      <c r="A7983" s="83" t="s">
        <v>8053</v>
      </c>
      <c r="B7983" s="83" t="s">
        <v>28982</v>
      </c>
      <c r="C7983" s="83" t="s">
        <v>28983</v>
      </c>
      <c r="D7983" s="83" t="s">
        <v>28984</v>
      </c>
      <c r="E7983" s="83"/>
      <c r="F7983" s="83"/>
      <c r="G7983" s="83"/>
      <c r="H7983" s="83" t="s">
        <v>22411</v>
      </c>
    </row>
    <row r="7984" spans="1:8" ht="12.75" customHeight="1" x14ac:dyDescent="0.2">
      <c r="A7984" s="83" t="s">
        <v>8054</v>
      </c>
      <c r="B7984" s="83" t="s">
        <v>28982</v>
      </c>
      <c r="C7984" s="83" t="s">
        <v>28985</v>
      </c>
      <c r="D7984" s="83" t="s">
        <v>28986</v>
      </c>
      <c r="E7984" s="83"/>
      <c r="F7984" s="83"/>
      <c r="G7984" s="83"/>
      <c r="H7984" s="83" t="s">
        <v>22411</v>
      </c>
    </row>
    <row r="7985" spans="1:8" ht="12.75" customHeight="1" x14ac:dyDescent="0.2">
      <c r="A7985" s="83" t="s">
        <v>8055</v>
      </c>
      <c r="B7985" s="83" t="s">
        <v>28982</v>
      </c>
      <c r="C7985" s="83" t="s">
        <v>28985</v>
      </c>
      <c r="D7985" s="83" t="s">
        <v>28986</v>
      </c>
      <c r="E7985" s="83"/>
      <c r="F7985" s="83"/>
      <c r="G7985" s="83"/>
      <c r="H7985" s="83" t="s">
        <v>22411</v>
      </c>
    </row>
    <row r="7986" spans="1:8" ht="12.75" customHeight="1" x14ac:dyDescent="0.2">
      <c r="A7986" s="83" t="s">
        <v>8056</v>
      </c>
      <c r="B7986" s="83" t="s">
        <v>28982</v>
      </c>
      <c r="C7986" s="83" t="s">
        <v>28987</v>
      </c>
      <c r="D7986" s="83" t="s">
        <v>28986</v>
      </c>
      <c r="E7986" s="83"/>
      <c r="F7986" s="83"/>
      <c r="G7986" s="83"/>
      <c r="H7986" s="83" t="s">
        <v>22411</v>
      </c>
    </row>
    <row r="7987" spans="1:8" ht="12.75" customHeight="1" x14ac:dyDescent="0.2">
      <c r="A7987" s="83" t="s">
        <v>8057</v>
      </c>
      <c r="B7987" s="83" t="s">
        <v>28982</v>
      </c>
      <c r="C7987" s="83" t="s">
        <v>28987</v>
      </c>
      <c r="D7987" s="83" t="s">
        <v>28986</v>
      </c>
      <c r="E7987" s="83"/>
      <c r="F7987" s="83"/>
      <c r="G7987" s="83"/>
      <c r="H7987" s="83" t="s">
        <v>22411</v>
      </c>
    </row>
    <row r="7988" spans="1:8" ht="12.75" customHeight="1" x14ac:dyDescent="0.2">
      <c r="A7988" s="83" t="s">
        <v>8058</v>
      </c>
      <c r="B7988" s="83" t="s">
        <v>28982</v>
      </c>
      <c r="C7988" s="83" t="s">
        <v>28988</v>
      </c>
      <c r="D7988" s="83" t="s">
        <v>28986</v>
      </c>
      <c r="E7988" s="83"/>
      <c r="F7988" s="83"/>
      <c r="G7988" s="83"/>
      <c r="H7988" s="83" t="s">
        <v>22411</v>
      </c>
    </row>
    <row r="7989" spans="1:8" ht="12.75" customHeight="1" x14ac:dyDescent="0.2">
      <c r="A7989" s="83" t="s">
        <v>8059</v>
      </c>
      <c r="B7989" s="83" t="s">
        <v>28982</v>
      </c>
      <c r="C7989" s="83" t="s">
        <v>28988</v>
      </c>
      <c r="D7989" s="83" t="s">
        <v>28986</v>
      </c>
      <c r="E7989" s="83"/>
      <c r="F7989" s="83"/>
      <c r="G7989" s="83"/>
      <c r="H7989" s="83" t="s">
        <v>22411</v>
      </c>
    </row>
    <row r="7990" spans="1:8" ht="12.75" customHeight="1" x14ac:dyDescent="0.2">
      <c r="A7990" s="83" t="s">
        <v>8060</v>
      </c>
      <c r="B7990" s="83" t="s">
        <v>28982</v>
      </c>
      <c r="C7990" s="83" t="s">
        <v>28989</v>
      </c>
      <c r="D7990" s="83" t="s">
        <v>28990</v>
      </c>
      <c r="E7990" s="83"/>
      <c r="F7990" s="83"/>
      <c r="G7990" s="83"/>
      <c r="H7990" s="83" t="s">
        <v>22411</v>
      </c>
    </row>
    <row r="7991" spans="1:8" ht="12.75" customHeight="1" x14ac:dyDescent="0.2">
      <c r="A7991" s="83" t="s">
        <v>8061</v>
      </c>
      <c r="B7991" s="83" t="s">
        <v>28982</v>
      </c>
      <c r="C7991" s="83" t="s">
        <v>28989</v>
      </c>
      <c r="D7991" s="83" t="s">
        <v>28990</v>
      </c>
      <c r="E7991" s="83"/>
      <c r="F7991" s="83"/>
      <c r="G7991" s="83"/>
      <c r="H7991" s="83" t="s">
        <v>22411</v>
      </c>
    </row>
    <row r="7992" spans="1:8" ht="12.75" customHeight="1" x14ac:dyDescent="0.2">
      <c r="A7992" s="83" t="s">
        <v>8062</v>
      </c>
      <c r="B7992" s="83" t="s">
        <v>28982</v>
      </c>
      <c r="C7992" s="83" t="s">
        <v>28991</v>
      </c>
      <c r="D7992" s="83" t="s">
        <v>28986</v>
      </c>
      <c r="E7992" s="83"/>
      <c r="F7992" s="83"/>
      <c r="G7992" s="83"/>
      <c r="H7992" s="83" t="s">
        <v>22411</v>
      </c>
    </row>
    <row r="7993" spans="1:8" ht="12.75" customHeight="1" x14ac:dyDescent="0.2">
      <c r="A7993" s="83" t="s">
        <v>8063</v>
      </c>
      <c r="B7993" s="83" t="s">
        <v>28982</v>
      </c>
      <c r="C7993" s="83" t="s">
        <v>28991</v>
      </c>
      <c r="D7993" s="83" t="s">
        <v>28986</v>
      </c>
      <c r="E7993" s="83"/>
      <c r="F7993" s="83"/>
      <c r="G7993" s="83"/>
      <c r="H7993" s="83" t="s">
        <v>22411</v>
      </c>
    </row>
    <row r="7994" spans="1:8" ht="12.75" customHeight="1" x14ac:dyDescent="0.2">
      <c r="A7994" s="83" t="s">
        <v>8064</v>
      </c>
      <c r="B7994" s="83" t="s">
        <v>28992</v>
      </c>
      <c r="C7994" s="83" t="s">
        <v>28993</v>
      </c>
      <c r="D7994" s="83" t="s">
        <v>28994</v>
      </c>
      <c r="E7994" s="83" t="s">
        <v>28995</v>
      </c>
      <c r="F7994" s="83" t="s">
        <v>28996</v>
      </c>
      <c r="G7994" s="83"/>
      <c r="H7994" s="83" t="s">
        <v>22411</v>
      </c>
    </row>
    <row r="7995" spans="1:8" ht="12.75" customHeight="1" x14ac:dyDescent="0.2">
      <c r="A7995" s="83" t="s">
        <v>8065</v>
      </c>
      <c r="B7995" s="83" t="s">
        <v>28992</v>
      </c>
      <c r="C7995" s="83" t="s">
        <v>28993</v>
      </c>
      <c r="D7995" s="83" t="s">
        <v>28994</v>
      </c>
      <c r="E7995" s="83" t="s">
        <v>28995</v>
      </c>
      <c r="F7995" s="83" t="s">
        <v>28996</v>
      </c>
      <c r="G7995" s="83"/>
      <c r="H7995" s="83" t="s">
        <v>22411</v>
      </c>
    </row>
    <row r="7996" spans="1:8" ht="12.75" customHeight="1" x14ac:dyDescent="0.2">
      <c r="A7996" s="83" t="s">
        <v>8066</v>
      </c>
      <c r="B7996" s="83" t="s">
        <v>28997</v>
      </c>
      <c r="C7996" s="83" t="s">
        <v>28998</v>
      </c>
      <c r="D7996" s="83"/>
      <c r="E7996" s="83"/>
      <c r="F7996" s="83"/>
      <c r="G7996" s="83"/>
      <c r="H7996" s="83" t="s">
        <v>22411</v>
      </c>
    </row>
    <row r="7997" spans="1:8" ht="12.75" customHeight="1" x14ac:dyDescent="0.2">
      <c r="A7997" s="83" t="s">
        <v>8067</v>
      </c>
      <c r="B7997" s="83" t="s">
        <v>28997</v>
      </c>
      <c r="C7997" s="83" t="s">
        <v>28998</v>
      </c>
      <c r="D7997" s="83"/>
      <c r="E7997" s="83"/>
      <c r="F7997" s="83"/>
      <c r="G7997" s="83"/>
      <c r="H7997" s="83" t="s">
        <v>22411</v>
      </c>
    </row>
    <row r="7998" spans="1:8" ht="12.75" customHeight="1" x14ac:dyDescent="0.2">
      <c r="A7998" s="83" t="s">
        <v>8068</v>
      </c>
      <c r="B7998" s="83" t="s">
        <v>28999</v>
      </c>
      <c r="C7998" s="83" t="s">
        <v>29000</v>
      </c>
      <c r="D7998" s="83" t="s">
        <v>29001</v>
      </c>
      <c r="E7998" s="83" t="s">
        <v>29002</v>
      </c>
      <c r="F7998" s="83"/>
      <c r="G7998" s="83"/>
      <c r="H7998" s="83" t="s">
        <v>22411</v>
      </c>
    </row>
    <row r="7999" spans="1:8" ht="12.75" customHeight="1" x14ac:dyDescent="0.2">
      <c r="A7999" s="83" t="s">
        <v>8069</v>
      </c>
      <c r="B7999" s="83" t="s">
        <v>28999</v>
      </c>
      <c r="C7999" s="83" t="s">
        <v>29000</v>
      </c>
      <c r="D7999" s="83" t="s">
        <v>29001</v>
      </c>
      <c r="E7999" s="83" t="s">
        <v>29002</v>
      </c>
      <c r="F7999" s="83"/>
      <c r="G7999" s="83"/>
      <c r="H7999" s="83" t="s">
        <v>22411</v>
      </c>
    </row>
    <row r="8000" spans="1:8" ht="12.75" customHeight="1" x14ac:dyDescent="0.2">
      <c r="A8000" s="83" t="s">
        <v>8070</v>
      </c>
      <c r="B8000" s="83" t="s">
        <v>29003</v>
      </c>
      <c r="C8000" s="83" t="s">
        <v>29004</v>
      </c>
      <c r="D8000" s="83"/>
      <c r="E8000" s="83"/>
      <c r="F8000" s="83"/>
      <c r="G8000" s="83"/>
      <c r="H8000" s="83" t="s">
        <v>22772</v>
      </c>
    </row>
    <row r="8001" spans="1:8" ht="12.75" customHeight="1" x14ac:dyDescent="0.2">
      <c r="A8001" s="83" t="s">
        <v>8071</v>
      </c>
      <c r="B8001" s="83" t="s">
        <v>29003</v>
      </c>
      <c r="C8001" s="83" t="s">
        <v>29004</v>
      </c>
      <c r="D8001" s="83"/>
      <c r="E8001" s="83"/>
      <c r="F8001" s="83"/>
      <c r="G8001" s="83"/>
      <c r="H8001" s="83" t="s">
        <v>22772</v>
      </c>
    </row>
    <row r="8002" spans="1:8" ht="12.75" customHeight="1" x14ac:dyDescent="0.2">
      <c r="A8002" s="83" t="s">
        <v>8072</v>
      </c>
      <c r="B8002" s="83" t="s">
        <v>29005</v>
      </c>
      <c r="C8002" s="83" t="s">
        <v>29006</v>
      </c>
      <c r="D8002" s="83"/>
      <c r="E8002" s="83"/>
      <c r="F8002" s="83"/>
      <c r="G8002" s="83"/>
      <c r="H8002" s="83" t="s">
        <v>22772</v>
      </c>
    </row>
    <row r="8003" spans="1:8" ht="12.75" customHeight="1" x14ac:dyDescent="0.2">
      <c r="A8003" s="83" t="s">
        <v>8073</v>
      </c>
      <c r="B8003" s="83" t="s">
        <v>29005</v>
      </c>
      <c r="C8003" s="83" t="s">
        <v>29006</v>
      </c>
      <c r="D8003" s="83"/>
      <c r="E8003" s="83"/>
      <c r="F8003" s="83"/>
      <c r="G8003" s="83"/>
      <c r="H8003" s="83" t="s">
        <v>22772</v>
      </c>
    </row>
    <row r="8004" spans="1:8" ht="12.75" customHeight="1" x14ac:dyDescent="0.2">
      <c r="A8004" s="83" t="s">
        <v>8074</v>
      </c>
      <c r="B8004" s="83" t="s">
        <v>29007</v>
      </c>
      <c r="C8004" s="83" t="s">
        <v>29008</v>
      </c>
      <c r="D8004" s="83"/>
      <c r="E8004" s="83"/>
      <c r="F8004" s="83"/>
      <c r="G8004" s="83"/>
      <c r="H8004" s="83" t="s">
        <v>22772</v>
      </c>
    </row>
    <row r="8005" spans="1:8" ht="12.75" customHeight="1" x14ac:dyDescent="0.2">
      <c r="A8005" s="83" t="s">
        <v>8075</v>
      </c>
      <c r="B8005" s="83" t="s">
        <v>29007</v>
      </c>
      <c r="C8005" s="83" t="s">
        <v>29008</v>
      </c>
      <c r="D8005" s="83"/>
      <c r="E8005" s="83"/>
      <c r="F8005" s="83"/>
      <c r="G8005" s="83"/>
      <c r="H8005" s="83" t="s">
        <v>22772</v>
      </c>
    </row>
    <row r="8006" spans="1:8" ht="12.75" customHeight="1" x14ac:dyDescent="0.2">
      <c r="A8006" s="83" t="s">
        <v>8076</v>
      </c>
      <c r="B8006" s="83" t="s">
        <v>29009</v>
      </c>
      <c r="C8006" s="83" t="s">
        <v>29010</v>
      </c>
      <c r="D8006" s="83"/>
      <c r="E8006" s="83"/>
      <c r="F8006" s="83"/>
      <c r="G8006" s="83"/>
      <c r="H8006" s="83" t="s">
        <v>22772</v>
      </c>
    </row>
    <row r="8007" spans="1:8" ht="12.75" customHeight="1" x14ac:dyDescent="0.2">
      <c r="A8007" s="83" t="s">
        <v>8077</v>
      </c>
      <c r="B8007" s="83" t="s">
        <v>29009</v>
      </c>
      <c r="C8007" s="83" t="s">
        <v>29010</v>
      </c>
      <c r="D8007" s="83"/>
      <c r="E8007" s="83"/>
      <c r="F8007" s="83"/>
      <c r="G8007" s="83"/>
      <c r="H8007" s="83" t="s">
        <v>22772</v>
      </c>
    </row>
    <row r="8008" spans="1:8" ht="12.75" customHeight="1" x14ac:dyDescent="0.2">
      <c r="A8008" s="83" t="s">
        <v>8078</v>
      </c>
      <c r="B8008" s="83" t="s">
        <v>29011</v>
      </c>
      <c r="C8008" s="83"/>
      <c r="D8008" s="83"/>
      <c r="E8008" s="83"/>
      <c r="F8008" s="83"/>
      <c r="G8008" s="83"/>
      <c r="H8008" s="83" t="s">
        <v>22772</v>
      </c>
    </row>
    <row r="8009" spans="1:8" ht="12.75" customHeight="1" x14ac:dyDescent="0.2">
      <c r="A8009" s="83" t="s">
        <v>8079</v>
      </c>
      <c r="B8009" s="83" t="s">
        <v>29011</v>
      </c>
      <c r="C8009" s="83"/>
      <c r="D8009" s="83"/>
      <c r="E8009" s="83"/>
      <c r="F8009" s="83"/>
      <c r="G8009" s="83"/>
      <c r="H8009" s="83" t="s">
        <v>22772</v>
      </c>
    </row>
    <row r="8010" spans="1:8" ht="12.75" customHeight="1" x14ac:dyDescent="0.2">
      <c r="A8010" s="83" t="s">
        <v>8080</v>
      </c>
      <c r="B8010" s="83" t="s">
        <v>29012</v>
      </c>
      <c r="C8010" s="83"/>
      <c r="D8010" s="83"/>
      <c r="E8010" s="83"/>
      <c r="F8010" s="83"/>
      <c r="G8010" s="83"/>
      <c r="H8010" s="83" t="s">
        <v>22772</v>
      </c>
    </row>
    <row r="8011" spans="1:8" ht="12.75" customHeight="1" x14ac:dyDescent="0.2">
      <c r="A8011" s="83" t="s">
        <v>8081</v>
      </c>
      <c r="B8011" s="83" t="s">
        <v>29012</v>
      </c>
      <c r="C8011" s="83"/>
      <c r="D8011" s="83"/>
      <c r="E8011" s="83"/>
      <c r="F8011" s="83"/>
      <c r="G8011" s="83"/>
      <c r="H8011" s="83" t="s">
        <v>22772</v>
      </c>
    </row>
    <row r="8012" spans="1:8" ht="12.75" customHeight="1" x14ac:dyDescent="0.2">
      <c r="A8012" s="83" t="s">
        <v>8082</v>
      </c>
      <c r="B8012" s="83" t="s">
        <v>29013</v>
      </c>
      <c r="C8012" s="83"/>
      <c r="D8012" s="83"/>
      <c r="E8012" s="83"/>
      <c r="F8012" s="83"/>
      <c r="G8012" s="83"/>
      <c r="H8012" s="83" t="s">
        <v>22772</v>
      </c>
    </row>
    <row r="8013" spans="1:8" ht="12.75" customHeight="1" x14ac:dyDescent="0.2">
      <c r="A8013" s="83" t="s">
        <v>8083</v>
      </c>
      <c r="B8013" s="83" t="s">
        <v>29013</v>
      </c>
      <c r="C8013" s="83"/>
      <c r="D8013" s="83"/>
      <c r="E8013" s="83"/>
      <c r="F8013" s="83"/>
      <c r="G8013" s="83"/>
      <c r="H8013" s="83" t="s">
        <v>22772</v>
      </c>
    </row>
    <row r="8014" spans="1:8" ht="12.75" customHeight="1" x14ac:dyDescent="0.2">
      <c r="A8014" s="83" t="s">
        <v>8084</v>
      </c>
      <c r="B8014" s="83" t="s">
        <v>29014</v>
      </c>
      <c r="C8014" s="83"/>
      <c r="D8014" s="83"/>
      <c r="E8014" s="83"/>
      <c r="F8014" s="83"/>
      <c r="G8014" s="83"/>
      <c r="H8014" s="83" t="s">
        <v>22772</v>
      </c>
    </row>
    <row r="8015" spans="1:8" ht="12.75" customHeight="1" x14ac:dyDescent="0.2">
      <c r="A8015" s="83" t="s">
        <v>8085</v>
      </c>
      <c r="B8015" s="83" t="s">
        <v>29014</v>
      </c>
      <c r="C8015" s="83"/>
      <c r="D8015" s="83"/>
      <c r="E8015" s="83"/>
      <c r="F8015" s="83"/>
      <c r="G8015" s="83"/>
      <c r="H8015" s="83" t="s">
        <v>22772</v>
      </c>
    </row>
    <row r="8016" spans="1:8" ht="12.75" customHeight="1" x14ac:dyDescent="0.2">
      <c r="A8016" s="83" t="s">
        <v>8086</v>
      </c>
      <c r="B8016" s="83" t="s">
        <v>29015</v>
      </c>
      <c r="C8016" s="83"/>
      <c r="D8016" s="83"/>
      <c r="E8016" s="83"/>
      <c r="F8016" s="83"/>
      <c r="G8016" s="83"/>
      <c r="H8016" s="83" t="s">
        <v>22772</v>
      </c>
    </row>
    <row r="8017" spans="1:8" ht="12.75" customHeight="1" x14ac:dyDescent="0.2">
      <c r="A8017" s="83" t="s">
        <v>8087</v>
      </c>
      <c r="B8017" s="83" t="s">
        <v>29015</v>
      </c>
      <c r="C8017" s="83"/>
      <c r="D8017" s="83"/>
      <c r="E8017" s="83"/>
      <c r="F8017" s="83"/>
      <c r="G8017" s="83"/>
      <c r="H8017" s="83" t="s">
        <v>22772</v>
      </c>
    </row>
    <row r="8018" spans="1:8" ht="12.75" customHeight="1" x14ac:dyDescent="0.2">
      <c r="A8018" s="83" t="s">
        <v>8088</v>
      </c>
      <c r="B8018" s="83" t="s">
        <v>29016</v>
      </c>
      <c r="C8018" s="83"/>
      <c r="D8018" s="83"/>
      <c r="E8018" s="83"/>
      <c r="F8018" s="83"/>
      <c r="G8018" s="83"/>
      <c r="H8018" s="83" t="s">
        <v>22772</v>
      </c>
    </row>
    <row r="8019" spans="1:8" ht="12.75" customHeight="1" x14ac:dyDescent="0.2">
      <c r="A8019" s="83" t="s">
        <v>8089</v>
      </c>
      <c r="B8019" s="83" t="s">
        <v>29016</v>
      </c>
      <c r="C8019" s="83"/>
      <c r="D8019" s="83"/>
      <c r="E8019" s="83"/>
      <c r="F8019" s="83"/>
      <c r="G8019" s="83"/>
      <c r="H8019" s="83" t="s">
        <v>22772</v>
      </c>
    </row>
    <row r="8020" spans="1:8" ht="12.75" customHeight="1" x14ac:dyDescent="0.2">
      <c r="A8020" s="83" t="s">
        <v>8090</v>
      </c>
      <c r="B8020" s="83" t="s">
        <v>29017</v>
      </c>
      <c r="C8020" s="83"/>
      <c r="D8020" s="83"/>
      <c r="E8020" s="83"/>
      <c r="F8020" s="83"/>
      <c r="G8020" s="83"/>
      <c r="H8020" s="83" t="s">
        <v>22772</v>
      </c>
    </row>
    <row r="8021" spans="1:8" ht="12.75" customHeight="1" x14ac:dyDescent="0.2">
      <c r="A8021" s="83" t="s">
        <v>8091</v>
      </c>
      <c r="B8021" s="83" t="s">
        <v>29017</v>
      </c>
      <c r="C8021" s="83"/>
      <c r="D8021" s="83"/>
      <c r="E8021" s="83"/>
      <c r="F8021" s="83"/>
      <c r="G8021" s="83"/>
      <c r="H8021" s="83" t="s">
        <v>22772</v>
      </c>
    </row>
    <row r="8022" spans="1:8" ht="12.75" customHeight="1" x14ac:dyDescent="0.2">
      <c r="A8022" s="83" t="s">
        <v>8092</v>
      </c>
      <c r="B8022" s="83" t="s">
        <v>29018</v>
      </c>
      <c r="C8022" s="83"/>
      <c r="D8022" s="83"/>
      <c r="E8022" s="83"/>
      <c r="F8022" s="83"/>
      <c r="G8022" s="83"/>
      <c r="H8022" s="83" t="s">
        <v>22772</v>
      </c>
    </row>
    <row r="8023" spans="1:8" ht="12.75" customHeight="1" x14ac:dyDescent="0.2">
      <c r="A8023" s="83" t="s">
        <v>8093</v>
      </c>
      <c r="B8023" s="83" t="s">
        <v>29018</v>
      </c>
      <c r="C8023" s="83"/>
      <c r="D8023" s="83"/>
      <c r="E8023" s="83"/>
      <c r="F8023" s="83"/>
      <c r="G8023" s="83"/>
      <c r="H8023" s="83" t="s">
        <v>22772</v>
      </c>
    </row>
    <row r="8024" spans="1:8" ht="12.75" customHeight="1" x14ac:dyDescent="0.2">
      <c r="A8024" s="83" t="s">
        <v>8094</v>
      </c>
      <c r="B8024" s="83" t="s">
        <v>29019</v>
      </c>
      <c r="C8024" s="83"/>
      <c r="D8024" s="83"/>
      <c r="E8024" s="83"/>
      <c r="F8024" s="83"/>
      <c r="G8024" s="83"/>
      <c r="H8024" s="83" t="s">
        <v>22772</v>
      </c>
    </row>
    <row r="8025" spans="1:8" ht="12.75" customHeight="1" x14ac:dyDescent="0.2">
      <c r="A8025" s="83" t="s">
        <v>8095</v>
      </c>
      <c r="B8025" s="83" t="s">
        <v>29019</v>
      </c>
      <c r="C8025" s="83"/>
      <c r="D8025" s="83"/>
      <c r="E8025" s="83"/>
      <c r="F8025" s="83"/>
      <c r="G8025" s="83"/>
      <c r="H8025" s="83" t="s">
        <v>22772</v>
      </c>
    </row>
    <row r="8026" spans="1:8" ht="12.75" customHeight="1" x14ac:dyDescent="0.2">
      <c r="A8026" s="83" t="s">
        <v>8096</v>
      </c>
      <c r="B8026" s="83" t="s">
        <v>29020</v>
      </c>
      <c r="C8026" s="83"/>
      <c r="D8026" s="83"/>
      <c r="E8026" s="83"/>
      <c r="F8026" s="83"/>
      <c r="G8026" s="83"/>
      <c r="H8026" s="83" t="s">
        <v>22772</v>
      </c>
    </row>
    <row r="8027" spans="1:8" ht="12.75" customHeight="1" x14ac:dyDescent="0.2">
      <c r="A8027" s="83" t="s">
        <v>8097</v>
      </c>
      <c r="B8027" s="83" t="s">
        <v>29020</v>
      </c>
      <c r="C8027" s="83"/>
      <c r="D8027" s="83"/>
      <c r="E8027" s="83"/>
      <c r="F8027" s="83"/>
      <c r="G8027" s="83"/>
      <c r="H8027" s="83" t="s">
        <v>22772</v>
      </c>
    </row>
    <row r="8028" spans="1:8" ht="12.75" customHeight="1" x14ac:dyDescent="0.2">
      <c r="A8028" s="83" t="s">
        <v>8098</v>
      </c>
      <c r="B8028" s="83" t="s">
        <v>29021</v>
      </c>
      <c r="C8028" s="83"/>
      <c r="D8028" s="83"/>
      <c r="E8028" s="83"/>
      <c r="F8028" s="83"/>
      <c r="G8028" s="83"/>
      <c r="H8028" s="83" t="s">
        <v>22772</v>
      </c>
    </row>
    <row r="8029" spans="1:8" ht="12.75" customHeight="1" x14ac:dyDescent="0.2">
      <c r="A8029" s="83" t="s">
        <v>8099</v>
      </c>
      <c r="B8029" s="83" t="s">
        <v>29021</v>
      </c>
      <c r="C8029" s="83"/>
      <c r="D8029" s="83"/>
      <c r="E8029" s="83"/>
      <c r="F8029" s="83"/>
      <c r="G8029" s="83"/>
      <c r="H8029" s="83" t="s">
        <v>22772</v>
      </c>
    </row>
    <row r="8030" spans="1:8" ht="12.75" customHeight="1" x14ac:dyDescent="0.2">
      <c r="A8030" s="83" t="s">
        <v>8100</v>
      </c>
      <c r="B8030" s="83" t="s">
        <v>29022</v>
      </c>
      <c r="C8030" s="83"/>
      <c r="D8030" s="83"/>
      <c r="E8030" s="83"/>
      <c r="F8030" s="83"/>
      <c r="G8030" s="83"/>
      <c r="H8030" s="83" t="s">
        <v>22772</v>
      </c>
    </row>
    <row r="8031" spans="1:8" ht="12.75" customHeight="1" x14ac:dyDescent="0.2">
      <c r="A8031" s="83" t="s">
        <v>8101</v>
      </c>
      <c r="B8031" s="83" t="s">
        <v>29022</v>
      </c>
      <c r="C8031" s="83"/>
      <c r="D8031" s="83"/>
      <c r="E8031" s="83"/>
      <c r="F8031" s="83"/>
      <c r="G8031" s="83"/>
      <c r="H8031" s="83" t="s">
        <v>22772</v>
      </c>
    </row>
    <row r="8032" spans="1:8" ht="12.75" customHeight="1" x14ac:dyDescent="0.2">
      <c r="A8032" s="83" t="s">
        <v>8102</v>
      </c>
      <c r="B8032" s="83" t="s">
        <v>29023</v>
      </c>
      <c r="C8032" s="83"/>
      <c r="D8032" s="83"/>
      <c r="E8032" s="83"/>
      <c r="F8032" s="83"/>
      <c r="G8032" s="83"/>
      <c r="H8032" s="83" t="s">
        <v>27</v>
      </c>
    </row>
    <row r="8033" spans="1:8" ht="12.75" customHeight="1" x14ac:dyDescent="0.2">
      <c r="A8033" s="83" t="s">
        <v>8103</v>
      </c>
      <c r="B8033" s="83" t="s">
        <v>29023</v>
      </c>
      <c r="C8033" s="83"/>
      <c r="D8033" s="83"/>
      <c r="E8033" s="83"/>
      <c r="F8033" s="83"/>
      <c r="G8033" s="83"/>
      <c r="H8033" s="83" t="s">
        <v>27</v>
      </c>
    </row>
    <row r="8034" spans="1:8" ht="12.75" customHeight="1" x14ac:dyDescent="0.2">
      <c r="A8034" s="83" t="s">
        <v>8104</v>
      </c>
      <c r="B8034" s="83" t="s">
        <v>29024</v>
      </c>
      <c r="C8034" s="83" t="s">
        <v>22426</v>
      </c>
      <c r="D8034" s="83"/>
      <c r="E8034" s="83"/>
      <c r="F8034" s="83"/>
      <c r="G8034" s="83"/>
      <c r="H8034" s="83" t="s">
        <v>27</v>
      </c>
    </row>
    <row r="8035" spans="1:8" ht="12.75" customHeight="1" x14ac:dyDescent="0.2">
      <c r="A8035" s="83" t="s">
        <v>8105</v>
      </c>
      <c r="B8035" s="83" t="s">
        <v>29024</v>
      </c>
      <c r="C8035" s="83" t="s">
        <v>22426</v>
      </c>
      <c r="D8035" s="83"/>
      <c r="E8035" s="83"/>
      <c r="F8035" s="83"/>
      <c r="G8035" s="83"/>
      <c r="H8035" s="83" t="s">
        <v>27</v>
      </c>
    </row>
    <row r="8036" spans="1:8" ht="12.75" customHeight="1" x14ac:dyDescent="0.2">
      <c r="A8036" s="83" t="s">
        <v>8106</v>
      </c>
      <c r="B8036" s="83" t="s">
        <v>29025</v>
      </c>
      <c r="C8036" s="83" t="s">
        <v>22426</v>
      </c>
      <c r="D8036" s="83"/>
      <c r="E8036" s="83"/>
      <c r="F8036" s="83"/>
      <c r="G8036" s="83"/>
      <c r="H8036" s="83" t="s">
        <v>27</v>
      </c>
    </row>
    <row r="8037" spans="1:8" ht="12.75" customHeight="1" x14ac:dyDescent="0.2">
      <c r="A8037" s="83" t="s">
        <v>8107</v>
      </c>
      <c r="B8037" s="83" t="s">
        <v>29025</v>
      </c>
      <c r="C8037" s="83" t="s">
        <v>22426</v>
      </c>
      <c r="D8037" s="83"/>
      <c r="E8037" s="83"/>
      <c r="F8037" s="83"/>
      <c r="G8037" s="83"/>
      <c r="H8037" s="83" t="s">
        <v>27</v>
      </c>
    </row>
    <row r="8038" spans="1:8" ht="12.75" customHeight="1" x14ac:dyDescent="0.2">
      <c r="A8038" s="83" t="s">
        <v>8108</v>
      </c>
      <c r="B8038" s="83" t="s">
        <v>29026</v>
      </c>
      <c r="C8038" s="83" t="s">
        <v>29027</v>
      </c>
      <c r="D8038" s="83"/>
      <c r="E8038" s="83"/>
      <c r="F8038" s="83"/>
      <c r="G8038" s="83"/>
      <c r="H8038" s="83" t="s">
        <v>27</v>
      </c>
    </row>
    <row r="8039" spans="1:8" ht="12.75" customHeight="1" x14ac:dyDescent="0.2">
      <c r="A8039" s="83" t="s">
        <v>8109</v>
      </c>
      <c r="B8039" s="83" t="s">
        <v>29026</v>
      </c>
      <c r="C8039" s="83" t="s">
        <v>29027</v>
      </c>
      <c r="D8039" s="83"/>
      <c r="E8039" s="83"/>
      <c r="F8039" s="83"/>
      <c r="G8039" s="83"/>
      <c r="H8039" s="83" t="s">
        <v>27</v>
      </c>
    </row>
    <row r="8040" spans="1:8" ht="12.75" customHeight="1" x14ac:dyDescent="0.2">
      <c r="A8040" s="83" t="s">
        <v>8110</v>
      </c>
      <c r="B8040" s="83" t="s">
        <v>29028</v>
      </c>
      <c r="C8040" s="83" t="s">
        <v>29027</v>
      </c>
      <c r="D8040" s="83"/>
      <c r="E8040" s="83"/>
      <c r="F8040" s="83"/>
      <c r="G8040" s="83"/>
      <c r="H8040" s="83" t="s">
        <v>27</v>
      </c>
    </row>
    <row r="8041" spans="1:8" ht="12.75" customHeight="1" x14ac:dyDescent="0.2">
      <c r="A8041" s="83" t="s">
        <v>8111</v>
      </c>
      <c r="B8041" s="83" t="s">
        <v>29028</v>
      </c>
      <c r="C8041" s="83" t="s">
        <v>29027</v>
      </c>
      <c r="D8041" s="83"/>
      <c r="E8041" s="83"/>
      <c r="F8041" s="83"/>
      <c r="G8041" s="83"/>
      <c r="H8041" s="83" t="s">
        <v>27</v>
      </c>
    </row>
    <row r="8042" spans="1:8" ht="12.75" customHeight="1" x14ac:dyDescent="0.2">
      <c r="A8042" s="83" t="s">
        <v>8112</v>
      </c>
      <c r="B8042" s="83" t="s">
        <v>29029</v>
      </c>
      <c r="C8042" s="83" t="s">
        <v>29030</v>
      </c>
      <c r="D8042" s="83"/>
      <c r="E8042" s="83"/>
      <c r="F8042" s="83"/>
      <c r="G8042" s="83"/>
      <c r="H8042" s="83" t="s">
        <v>27</v>
      </c>
    </row>
    <row r="8043" spans="1:8" ht="12.75" customHeight="1" x14ac:dyDescent="0.2">
      <c r="A8043" s="83" t="s">
        <v>8113</v>
      </c>
      <c r="B8043" s="83" t="s">
        <v>29029</v>
      </c>
      <c r="C8043" s="83" t="s">
        <v>29030</v>
      </c>
      <c r="D8043" s="83"/>
      <c r="E8043" s="83"/>
      <c r="F8043" s="83"/>
      <c r="G8043" s="83"/>
      <c r="H8043" s="83" t="s">
        <v>27</v>
      </c>
    </row>
    <row r="8044" spans="1:8" ht="12.75" customHeight="1" x14ac:dyDescent="0.2">
      <c r="A8044" s="83" t="s">
        <v>8114</v>
      </c>
      <c r="B8044" s="83" t="s">
        <v>29031</v>
      </c>
      <c r="C8044" s="83"/>
      <c r="D8044" s="83"/>
      <c r="E8044" s="83"/>
      <c r="F8044" s="83"/>
      <c r="G8044" s="83"/>
      <c r="H8044" s="83" t="s">
        <v>27</v>
      </c>
    </row>
    <row r="8045" spans="1:8" ht="12.75" customHeight="1" x14ac:dyDescent="0.2">
      <c r="A8045" s="83" t="s">
        <v>8115</v>
      </c>
      <c r="B8045" s="83" t="s">
        <v>29031</v>
      </c>
      <c r="C8045" s="83"/>
      <c r="D8045" s="83"/>
      <c r="E8045" s="83"/>
      <c r="F8045" s="83"/>
      <c r="G8045" s="83"/>
      <c r="H8045" s="83" t="s">
        <v>27</v>
      </c>
    </row>
    <row r="8046" spans="1:8" ht="12.75" customHeight="1" x14ac:dyDescent="0.2">
      <c r="A8046" s="83" t="s">
        <v>8116</v>
      </c>
      <c r="B8046" s="83" t="s">
        <v>29032</v>
      </c>
      <c r="C8046" s="83"/>
      <c r="D8046" s="83"/>
      <c r="E8046" s="83"/>
      <c r="F8046" s="83"/>
      <c r="G8046" s="83"/>
      <c r="H8046" s="83" t="s">
        <v>27</v>
      </c>
    </row>
    <row r="8047" spans="1:8" ht="12.75" customHeight="1" x14ac:dyDescent="0.2">
      <c r="A8047" s="83" t="s">
        <v>8117</v>
      </c>
      <c r="B8047" s="83" t="s">
        <v>29032</v>
      </c>
      <c r="C8047" s="83"/>
      <c r="D8047" s="83"/>
      <c r="E8047" s="83"/>
      <c r="F8047" s="83"/>
      <c r="G8047" s="83"/>
      <c r="H8047" s="83" t="s">
        <v>27</v>
      </c>
    </row>
    <row r="8048" spans="1:8" ht="12.75" customHeight="1" x14ac:dyDescent="0.2">
      <c r="A8048" s="83" t="s">
        <v>8118</v>
      </c>
      <c r="B8048" s="83" t="s">
        <v>29033</v>
      </c>
      <c r="C8048" s="83"/>
      <c r="D8048" s="83"/>
      <c r="E8048" s="83"/>
      <c r="F8048" s="83"/>
      <c r="G8048" s="83"/>
      <c r="H8048" s="83" t="s">
        <v>27</v>
      </c>
    </row>
    <row r="8049" spans="1:8" ht="12.75" customHeight="1" x14ac:dyDescent="0.2">
      <c r="A8049" s="83" t="s">
        <v>8119</v>
      </c>
      <c r="B8049" s="83" t="s">
        <v>29033</v>
      </c>
      <c r="C8049" s="83"/>
      <c r="D8049" s="83"/>
      <c r="E8049" s="83"/>
      <c r="F8049" s="83"/>
      <c r="G8049" s="83"/>
      <c r="H8049" s="83" t="s">
        <v>27</v>
      </c>
    </row>
    <row r="8050" spans="1:8" ht="12.75" customHeight="1" x14ac:dyDescent="0.2">
      <c r="A8050" s="83" t="s">
        <v>8120</v>
      </c>
      <c r="B8050" s="83" t="s">
        <v>29034</v>
      </c>
      <c r="C8050" s="83"/>
      <c r="D8050" s="83"/>
      <c r="E8050" s="83"/>
      <c r="F8050" s="83"/>
      <c r="G8050" s="83"/>
      <c r="H8050" s="83" t="s">
        <v>22772</v>
      </c>
    </row>
    <row r="8051" spans="1:8" ht="12.75" customHeight="1" x14ac:dyDescent="0.2">
      <c r="A8051" s="83" t="s">
        <v>8121</v>
      </c>
      <c r="B8051" s="83" t="s">
        <v>29034</v>
      </c>
      <c r="C8051" s="83"/>
      <c r="D8051" s="83"/>
      <c r="E8051" s="83"/>
      <c r="F8051" s="83"/>
      <c r="G8051" s="83"/>
      <c r="H8051" s="83" t="s">
        <v>22772</v>
      </c>
    </row>
    <row r="8052" spans="1:8" ht="12.75" customHeight="1" x14ac:dyDescent="0.2">
      <c r="A8052" s="83" t="s">
        <v>8122</v>
      </c>
      <c r="B8052" s="83" t="s">
        <v>29035</v>
      </c>
      <c r="C8052" s="83" t="s">
        <v>29027</v>
      </c>
      <c r="D8052" s="83"/>
      <c r="E8052" s="83"/>
      <c r="F8052" s="83"/>
      <c r="G8052" s="83"/>
      <c r="H8052" s="83" t="s">
        <v>22772</v>
      </c>
    </row>
    <row r="8053" spans="1:8" ht="12.75" customHeight="1" x14ac:dyDescent="0.2">
      <c r="A8053" s="83" t="s">
        <v>8123</v>
      </c>
      <c r="B8053" s="83" t="s">
        <v>29035</v>
      </c>
      <c r="C8053" s="83" t="s">
        <v>29027</v>
      </c>
      <c r="D8053" s="83"/>
      <c r="E8053" s="83"/>
      <c r="F8053" s="83"/>
      <c r="G8053" s="83"/>
      <c r="H8053" s="83" t="s">
        <v>22772</v>
      </c>
    </row>
    <row r="8054" spans="1:8" ht="12.75" customHeight="1" x14ac:dyDescent="0.2">
      <c r="A8054" s="83" t="s">
        <v>8124</v>
      </c>
      <c r="B8054" s="83" t="s">
        <v>29036</v>
      </c>
      <c r="C8054" s="83" t="s">
        <v>29027</v>
      </c>
      <c r="D8054" s="83"/>
      <c r="E8054" s="83"/>
      <c r="F8054" s="83"/>
      <c r="G8054" s="83"/>
      <c r="H8054" s="83" t="s">
        <v>22772</v>
      </c>
    </row>
    <row r="8055" spans="1:8" ht="12.75" customHeight="1" x14ac:dyDescent="0.2">
      <c r="A8055" s="83" t="s">
        <v>8125</v>
      </c>
      <c r="B8055" s="83" t="s">
        <v>29036</v>
      </c>
      <c r="C8055" s="83" t="s">
        <v>29027</v>
      </c>
      <c r="D8055" s="83"/>
      <c r="E8055" s="83"/>
      <c r="F8055" s="83"/>
      <c r="G8055" s="83"/>
      <c r="H8055" s="83" t="s">
        <v>22772</v>
      </c>
    </row>
    <row r="8056" spans="1:8" ht="12.75" customHeight="1" x14ac:dyDescent="0.2">
      <c r="A8056" s="83" t="s">
        <v>8126</v>
      </c>
      <c r="B8056" s="83" t="s">
        <v>29037</v>
      </c>
      <c r="C8056" s="83" t="s">
        <v>29027</v>
      </c>
      <c r="D8056" s="83"/>
      <c r="E8056" s="83"/>
      <c r="F8056" s="83"/>
      <c r="G8056" s="83"/>
      <c r="H8056" s="83" t="s">
        <v>22411</v>
      </c>
    </row>
    <row r="8057" spans="1:8" ht="12.75" customHeight="1" x14ac:dyDescent="0.2">
      <c r="A8057" s="83" t="s">
        <v>8127</v>
      </c>
      <c r="B8057" s="83" t="s">
        <v>29037</v>
      </c>
      <c r="C8057" s="83" t="s">
        <v>29027</v>
      </c>
      <c r="D8057" s="83"/>
      <c r="E8057" s="83"/>
      <c r="F8057" s="83"/>
      <c r="G8057" s="83"/>
      <c r="H8057" s="83" t="s">
        <v>22411</v>
      </c>
    </row>
    <row r="8058" spans="1:8" ht="12.75" customHeight="1" x14ac:dyDescent="0.2">
      <c r="A8058" s="83" t="s">
        <v>8128</v>
      </c>
      <c r="B8058" s="83" t="s">
        <v>29038</v>
      </c>
      <c r="C8058" s="83" t="s">
        <v>29027</v>
      </c>
      <c r="D8058" s="83"/>
      <c r="E8058" s="83"/>
      <c r="F8058" s="83"/>
      <c r="G8058" s="83"/>
      <c r="H8058" s="83" t="s">
        <v>22411</v>
      </c>
    </row>
    <row r="8059" spans="1:8" ht="12.75" customHeight="1" x14ac:dyDescent="0.2">
      <c r="A8059" s="83" t="s">
        <v>8129</v>
      </c>
      <c r="B8059" s="83" t="s">
        <v>29038</v>
      </c>
      <c r="C8059" s="83" t="s">
        <v>29027</v>
      </c>
      <c r="D8059" s="83"/>
      <c r="E8059" s="83"/>
      <c r="F8059" s="83"/>
      <c r="G8059" s="83"/>
      <c r="H8059" s="83" t="s">
        <v>22411</v>
      </c>
    </row>
    <row r="8060" spans="1:8" ht="12.75" customHeight="1" x14ac:dyDescent="0.2">
      <c r="A8060" s="83" t="s">
        <v>8130</v>
      </c>
      <c r="B8060" s="83" t="s">
        <v>29039</v>
      </c>
      <c r="C8060" s="83" t="s">
        <v>29040</v>
      </c>
      <c r="D8060" s="83"/>
      <c r="E8060" s="83"/>
      <c r="F8060" s="83"/>
      <c r="G8060" s="83"/>
      <c r="H8060" s="83" t="s">
        <v>22772</v>
      </c>
    </row>
    <row r="8061" spans="1:8" ht="12.75" customHeight="1" x14ac:dyDescent="0.2">
      <c r="A8061" s="83" t="s">
        <v>8131</v>
      </c>
      <c r="B8061" s="83" t="s">
        <v>29039</v>
      </c>
      <c r="C8061" s="83" t="s">
        <v>29040</v>
      </c>
      <c r="D8061" s="83"/>
      <c r="E8061" s="83"/>
      <c r="F8061" s="83"/>
      <c r="G8061" s="83"/>
      <c r="H8061" s="83" t="s">
        <v>22772</v>
      </c>
    </row>
    <row r="8062" spans="1:8" ht="12.75" customHeight="1" x14ac:dyDescent="0.2">
      <c r="A8062" s="83" t="s">
        <v>8132</v>
      </c>
      <c r="B8062" s="83" t="s">
        <v>29041</v>
      </c>
      <c r="C8062" s="83" t="s">
        <v>29042</v>
      </c>
      <c r="D8062" s="83"/>
      <c r="E8062" s="83"/>
      <c r="F8062" s="83"/>
      <c r="G8062" s="83"/>
      <c r="H8062" s="83" t="s">
        <v>22503</v>
      </c>
    </row>
    <row r="8063" spans="1:8" ht="12.75" customHeight="1" x14ac:dyDescent="0.2">
      <c r="A8063" s="83" t="s">
        <v>8133</v>
      </c>
      <c r="B8063" s="83" t="s">
        <v>29041</v>
      </c>
      <c r="C8063" s="83" t="s">
        <v>29042</v>
      </c>
      <c r="D8063" s="83"/>
      <c r="E8063" s="83"/>
      <c r="F8063" s="83"/>
      <c r="G8063" s="83"/>
      <c r="H8063" s="83" t="s">
        <v>22503</v>
      </c>
    </row>
    <row r="8064" spans="1:8" ht="12.75" customHeight="1" x14ac:dyDescent="0.2">
      <c r="A8064" s="83" t="s">
        <v>8134</v>
      </c>
      <c r="B8064" s="83" t="s">
        <v>29043</v>
      </c>
      <c r="C8064" s="83" t="s">
        <v>29042</v>
      </c>
      <c r="D8064" s="83"/>
      <c r="E8064" s="83"/>
      <c r="F8064" s="83"/>
      <c r="G8064" s="83"/>
      <c r="H8064" s="83" t="s">
        <v>22772</v>
      </c>
    </row>
    <row r="8065" spans="1:8" ht="12.75" customHeight="1" x14ac:dyDescent="0.2">
      <c r="A8065" s="83" t="s">
        <v>8135</v>
      </c>
      <c r="B8065" s="83" t="s">
        <v>29043</v>
      </c>
      <c r="C8065" s="83" t="s">
        <v>29042</v>
      </c>
      <c r="D8065" s="83"/>
      <c r="E8065" s="83"/>
      <c r="F8065" s="83"/>
      <c r="G8065" s="83"/>
      <c r="H8065" s="83" t="s">
        <v>22772</v>
      </c>
    </row>
    <row r="8066" spans="1:8" ht="12.75" customHeight="1" x14ac:dyDescent="0.2">
      <c r="A8066" s="83" t="s">
        <v>8136</v>
      </c>
      <c r="B8066" s="83" t="s">
        <v>29044</v>
      </c>
      <c r="C8066" s="83" t="s">
        <v>29042</v>
      </c>
      <c r="D8066" s="83"/>
      <c r="E8066" s="83"/>
      <c r="F8066" s="83"/>
      <c r="G8066" s="83"/>
      <c r="H8066" s="83" t="s">
        <v>27</v>
      </c>
    </row>
    <row r="8067" spans="1:8" ht="12.75" customHeight="1" x14ac:dyDescent="0.2">
      <c r="A8067" s="83" t="s">
        <v>8137</v>
      </c>
      <c r="B8067" s="83" t="s">
        <v>29044</v>
      </c>
      <c r="C8067" s="83" t="s">
        <v>29042</v>
      </c>
      <c r="D8067" s="83"/>
      <c r="E8067" s="83"/>
      <c r="F8067" s="83"/>
      <c r="G8067" s="83"/>
      <c r="H8067" s="83" t="s">
        <v>27</v>
      </c>
    </row>
    <row r="8068" spans="1:8" ht="12.75" customHeight="1" x14ac:dyDescent="0.2">
      <c r="A8068" s="83" t="s">
        <v>8138</v>
      </c>
      <c r="B8068" s="83" t="s">
        <v>29045</v>
      </c>
      <c r="C8068" s="83" t="s">
        <v>29040</v>
      </c>
      <c r="D8068" s="83"/>
      <c r="E8068" s="83"/>
      <c r="F8068" s="83"/>
      <c r="G8068" s="83"/>
      <c r="H8068" s="83" t="s">
        <v>22772</v>
      </c>
    </row>
    <row r="8069" spans="1:8" ht="12.75" customHeight="1" x14ac:dyDescent="0.2">
      <c r="A8069" s="83" t="s">
        <v>8139</v>
      </c>
      <c r="B8069" s="83" t="s">
        <v>29045</v>
      </c>
      <c r="C8069" s="83" t="s">
        <v>29040</v>
      </c>
      <c r="D8069" s="83"/>
      <c r="E8069" s="83"/>
      <c r="F8069" s="83"/>
      <c r="G8069" s="83"/>
      <c r="H8069" s="83" t="s">
        <v>22772</v>
      </c>
    </row>
    <row r="8070" spans="1:8" ht="12.75" customHeight="1" x14ac:dyDescent="0.2">
      <c r="A8070" s="83" t="s">
        <v>8140</v>
      </c>
      <c r="B8070" s="83" t="s">
        <v>29046</v>
      </c>
      <c r="C8070" s="83"/>
      <c r="D8070" s="83"/>
      <c r="E8070" s="83"/>
      <c r="F8070" s="83"/>
      <c r="G8070" s="83"/>
      <c r="H8070" s="83" t="s">
        <v>22772</v>
      </c>
    </row>
    <row r="8071" spans="1:8" ht="12.75" customHeight="1" x14ac:dyDescent="0.2">
      <c r="A8071" s="83" t="s">
        <v>8141</v>
      </c>
      <c r="B8071" s="83" t="s">
        <v>29046</v>
      </c>
      <c r="C8071" s="83"/>
      <c r="D8071" s="83"/>
      <c r="E8071" s="83"/>
      <c r="F8071" s="83"/>
      <c r="G8071" s="83"/>
      <c r="H8071" s="83" t="s">
        <v>22772</v>
      </c>
    </row>
    <row r="8072" spans="1:8" ht="12.75" customHeight="1" x14ac:dyDescent="0.2">
      <c r="A8072" s="83" t="s">
        <v>8142</v>
      </c>
      <c r="B8072" s="83" t="s">
        <v>29047</v>
      </c>
      <c r="C8072" s="83"/>
      <c r="D8072" s="83"/>
      <c r="E8072" s="83"/>
      <c r="F8072" s="83"/>
      <c r="G8072" s="83"/>
      <c r="H8072" s="83" t="s">
        <v>22772</v>
      </c>
    </row>
    <row r="8073" spans="1:8" ht="12.75" customHeight="1" x14ac:dyDescent="0.2">
      <c r="A8073" s="83" t="s">
        <v>8143</v>
      </c>
      <c r="B8073" s="83" t="s">
        <v>29047</v>
      </c>
      <c r="C8073" s="83"/>
      <c r="D8073" s="83"/>
      <c r="E8073" s="83"/>
      <c r="F8073" s="83"/>
      <c r="G8073" s="83"/>
      <c r="H8073" s="83" t="s">
        <v>22772</v>
      </c>
    </row>
    <row r="8074" spans="1:8" ht="12.75" customHeight="1" x14ac:dyDescent="0.2">
      <c r="A8074" s="83" t="s">
        <v>8144</v>
      </c>
      <c r="B8074" s="83" t="s">
        <v>29048</v>
      </c>
      <c r="C8074" s="83"/>
      <c r="D8074" s="83"/>
      <c r="E8074" s="83"/>
      <c r="F8074" s="83"/>
      <c r="G8074" s="83"/>
      <c r="H8074" s="83" t="s">
        <v>22503</v>
      </c>
    </row>
    <row r="8075" spans="1:8" ht="12.75" customHeight="1" x14ac:dyDescent="0.2">
      <c r="A8075" s="83" t="s">
        <v>8145</v>
      </c>
      <c r="B8075" s="83" t="s">
        <v>29048</v>
      </c>
      <c r="C8075" s="83"/>
      <c r="D8075" s="83"/>
      <c r="E8075" s="83"/>
      <c r="F8075" s="83"/>
      <c r="G8075" s="83"/>
      <c r="H8075" s="83" t="s">
        <v>22503</v>
      </c>
    </row>
    <row r="8076" spans="1:8" ht="12.75" customHeight="1" x14ac:dyDescent="0.2">
      <c r="A8076" s="83" t="s">
        <v>8146</v>
      </c>
      <c r="B8076" s="83" t="s">
        <v>29049</v>
      </c>
      <c r="C8076" s="83"/>
      <c r="D8076" s="83"/>
      <c r="E8076" s="83"/>
      <c r="F8076" s="83"/>
      <c r="G8076" s="83"/>
      <c r="H8076" s="83" t="s">
        <v>22503</v>
      </c>
    </row>
    <row r="8077" spans="1:8" ht="12.75" customHeight="1" x14ac:dyDescent="0.2">
      <c r="A8077" s="83" t="s">
        <v>8147</v>
      </c>
      <c r="B8077" s="83" t="s">
        <v>29049</v>
      </c>
      <c r="C8077" s="83"/>
      <c r="D8077" s="83"/>
      <c r="E8077" s="83"/>
      <c r="F8077" s="83"/>
      <c r="G8077" s="83"/>
      <c r="H8077" s="83" t="s">
        <v>22503</v>
      </c>
    </row>
    <row r="8078" spans="1:8" ht="12.75" customHeight="1" x14ac:dyDescent="0.2">
      <c r="A8078" s="83" t="s">
        <v>8148</v>
      </c>
      <c r="B8078" s="83" t="s">
        <v>29050</v>
      </c>
      <c r="C8078" s="83"/>
      <c r="D8078" s="83"/>
      <c r="E8078" s="83"/>
      <c r="F8078" s="83"/>
      <c r="G8078" s="83"/>
      <c r="H8078" s="83" t="s">
        <v>22503</v>
      </c>
    </row>
    <row r="8079" spans="1:8" ht="12.75" customHeight="1" x14ac:dyDescent="0.2">
      <c r="A8079" s="83" t="s">
        <v>8149</v>
      </c>
      <c r="B8079" s="83" t="s">
        <v>29050</v>
      </c>
      <c r="C8079" s="83"/>
      <c r="D8079" s="83"/>
      <c r="E8079" s="83"/>
      <c r="F8079" s="83"/>
      <c r="G8079" s="83"/>
      <c r="H8079" s="83" t="s">
        <v>22503</v>
      </c>
    </row>
    <row r="8080" spans="1:8" ht="12.75" customHeight="1" x14ac:dyDescent="0.2">
      <c r="A8080" s="83" t="s">
        <v>8150</v>
      </c>
      <c r="B8080" s="83" t="s">
        <v>29051</v>
      </c>
      <c r="C8080" s="83"/>
      <c r="D8080" s="83"/>
      <c r="E8080" s="83"/>
      <c r="F8080" s="83"/>
      <c r="G8080" s="83"/>
      <c r="H8080" s="83" t="s">
        <v>22503</v>
      </c>
    </row>
    <row r="8081" spans="1:8" ht="12.75" customHeight="1" x14ac:dyDescent="0.2">
      <c r="A8081" s="83" t="s">
        <v>8151</v>
      </c>
      <c r="B8081" s="83" t="s">
        <v>29051</v>
      </c>
      <c r="C8081" s="83"/>
      <c r="D8081" s="83"/>
      <c r="E8081" s="83"/>
      <c r="F8081" s="83"/>
      <c r="G8081" s="83"/>
      <c r="H8081" s="83" t="s">
        <v>22503</v>
      </c>
    </row>
    <row r="8082" spans="1:8" ht="12.75" customHeight="1" x14ac:dyDescent="0.2">
      <c r="A8082" s="83" t="s">
        <v>8152</v>
      </c>
      <c r="B8082" s="83" t="s">
        <v>29052</v>
      </c>
      <c r="C8082" s="83"/>
      <c r="D8082" s="83"/>
      <c r="E8082" s="83"/>
      <c r="F8082" s="83"/>
      <c r="G8082" s="83"/>
      <c r="H8082" s="83" t="s">
        <v>22503</v>
      </c>
    </row>
    <row r="8083" spans="1:8" ht="12.75" customHeight="1" x14ac:dyDescent="0.2">
      <c r="A8083" s="83" t="s">
        <v>8153</v>
      </c>
      <c r="B8083" s="83" t="s">
        <v>29052</v>
      </c>
      <c r="C8083" s="83"/>
      <c r="D8083" s="83"/>
      <c r="E8083" s="83"/>
      <c r="F8083" s="83"/>
      <c r="G8083" s="83"/>
      <c r="H8083" s="83" t="s">
        <v>22503</v>
      </c>
    </row>
    <row r="8084" spans="1:8" ht="12.75" customHeight="1" x14ac:dyDescent="0.2">
      <c r="A8084" s="83" t="s">
        <v>8154</v>
      </c>
      <c r="B8084" s="83" t="s">
        <v>29053</v>
      </c>
      <c r="C8084" s="83"/>
      <c r="D8084" s="83"/>
      <c r="E8084" s="83"/>
      <c r="F8084" s="83"/>
      <c r="G8084" s="83"/>
      <c r="H8084" s="83" t="s">
        <v>22503</v>
      </c>
    </row>
    <row r="8085" spans="1:8" ht="12.75" customHeight="1" x14ac:dyDescent="0.2">
      <c r="A8085" s="83" t="s">
        <v>8155</v>
      </c>
      <c r="B8085" s="83" t="s">
        <v>29053</v>
      </c>
      <c r="C8085" s="83"/>
      <c r="D8085" s="83"/>
      <c r="E8085" s="83"/>
      <c r="F8085" s="83"/>
      <c r="G8085" s="83"/>
      <c r="H8085" s="83" t="s">
        <v>22503</v>
      </c>
    </row>
    <row r="8086" spans="1:8" ht="12.75" customHeight="1" x14ac:dyDescent="0.2">
      <c r="A8086" s="83" t="s">
        <v>8156</v>
      </c>
      <c r="B8086" s="83" t="s">
        <v>29054</v>
      </c>
      <c r="C8086" s="83" t="s">
        <v>29055</v>
      </c>
      <c r="D8086" s="83"/>
      <c r="E8086" s="83"/>
      <c r="F8086" s="83"/>
      <c r="G8086" s="83"/>
      <c r="H8086" s="83" t="s">
        <v>22772</v>
      </c>
    </row>
    <row r="8087" spans="1:8" ht="12.75" customHeight="1" x14ac:dyDescent="0.2">
      <c r="A8087" s="83" t="s">
        <v>8157</v>
      </c>
      <c r="B8087" s="83" t="s">
        <v>29054</v>
      </c>
      <c r="C8087" s="83" t="s">
        <v>29055</v>
      </c>
      <c r="D8087" s="83"/>
      <c r="E8087" s="83"/>
      <c r="F8087" s="83"/>
      <c r="G8087" s="83"/>
      <c r="H8087" s="83" t="s">
        <v>22772</v>
      </c>
    </row>
    <row r="8088" spans="1:8" ht="12.75" customHeight="1" x14ac:dyDescent="0.2">
      <c r="A8088" s="83" t="s">
        <v>8158</v>
      </c>
      <c r="B8088" s="83" t="s">
        <v>29056</v>
      </c>
      <c r="C8088" s="83" t="s">
        <v>29055</v>
      </c>
      <c r="D8088" s="83"/>
      <c r="E8088" s="83"/>
      <c r="F8088" s="83"/>
      <c r="G8088" s="83"/>
      <c r="H8088" s="83" t="s">
        <v>22772</v>
      </c>
    </row>
    <row r="8089" spans="1:8" ht="12.75" customHeight="1" x14ac:dyDescent="0.2">
      <c r="A8089" s="83" t="s">
        <v>8159</v>
      </c>
      <c r="B8089" s="83" t="s">
        <v>29056</v>
      </c>
      <c r="C8089" s="83" t="s">
        <v>29055</v>
      </c>
      <c r="D8089" s="83"/>
      <c r="E8089" s="83"/>
      <c r="F8089" s="83"/>
      <c r="G8089" s="83"/>
      <c r="H8089" s="83" t="s">
        <v>22772</v>
      </c>
    </row>
    <row r="8090" spans="1:8" ht="12.75" customHeight="1" x14ac:dyDescent="0.2">
      <c r="A8090" s="83" t="s">
        <v>8160</v>
      </c>
      <c r="B8090" s="83" t="s">
        <v>29026</v>
      </c>
      <c r="C8090" s="83" t="s">
        <v>29057</v>
      </c>
      <c r="D8090" s="83"/>
      <c r="E8090" s="83"/>
      <c r="F8090" s="83"/>
      <c r="G8090" s="83"/>
      <c r="H8090" s="83" t="s">
        <v>22503</v>
      </c>
    </row>
    <row r="8091" spans="1:8" ht="12.75" customHeight="1" x14ac:dyDescent="0.2">
      <c r="A8091" s="83" t="s">
        <v>8161</v>
      </c>
      <c r="B8091" s="83" t="s">
        <v>29026</v>
      </c>
      <c r="C8091" s="83" t="s">
        <v>29057</v>
      </c>
      <c r="D8091" s="83"/>
      <c r="E8091" s="83"/>
      <c r="F8091" s="83"/>
      <c r="G8091" s="83"/>
      <c r="H8091" s="83" t="s">
        <v>22503</v>
      </c>
    </row>
    <row r="8092" spans="1:8" ht="12.75" customHeight="1" x14ac:dyDescent="0.2">
      <c r="A8092" s="83" t="s">
        <v>8162</v>
      </c>
      <c r="B8092" s="83" t="s">
        <v>29028</v>
      </c>
      <c r="C8092" s="83" t="s">
        <v>29057</v>
      </c>
      <c r="D8092" s="83"/>
      <c r="E8092" s="83"/>
      <c r="F8092" s="83"/>
      <c r="G8092" s="83"/>
      <c r="H8092" s="83" t="s">
        <v>22772</v>
      </c>
    </row>
    <row r="8093" spans="1:8" ht="12.75" customHeight="1" x14ac:dyDescent="0.2">
      <c r="A8093" s="83" t="s">
        <v>8163</v>
      </c>
      <c r="B8093" s="83" t="s">
        <v>29028</v>
      </c>
      <c r="C8093" s="83" t="s">
        <v>29057</v>
      </c>
      <c r="D8093" s="83"/>
      <c r="E8093" s="83"/>
      <c r="F8093" s="83"/>
      <c r="G8093" s="83"/>
      <c r="H8093" s="83" t="s">
        <v>22772</v>
      </c>
    </row>
    <row r="8094" spans="1:8" ht="12.75" customHeight="1" x14ac:dyDescent="0.2">
      <c r="A8094" s="83" t="s">
        <v>8164</v>
      </c>
      <c r="B8094" s="83" t="s">
        <v>29029</v>
      </c>
      <c r="C8094" s="83" t="s">
        <v>29058</v>
      </c>
      <c r="D8094" s="83"/>
      <c r="E8094" s="83"/>
      <c r="F8094" s="83"/>
      <c r="G8094" s="83"/>
      <c r="H8094" s="83" t="s">
        <v>22772</v>
      </c>
    </row>
    <row r="8095" spans="1:8" ht="12.75" customHeight="1" x14ac:dyDescent="0.2">
      <c r="A8095" s="83" t="s">
        <v>8165</v>
      </c>
      <c r="B8095" s="83" t="s">
        <v>29029</v>
      </c>
      <c r="C8095" s="83" t="s">
        <v>29058</v>
      </c>
      <c r="D8095" s="83"/>
      <c r="E8095" s="83"/>
      <c r="F8095" s="83"/>
      <c r="G8095" s="83"/>
      <c r="H8095" s="83" t="s">
        <v>22772</v>
      </c>
    </row>
    <row r="8096" spans="1:8" ht="12.75" customHeight="1" x14ac:dyDescent="0.2">
      <c r="A8096" s="83" t="s">
        <v>8166</v>
      </c>
      <c r="B8096" s="83" t="s">
        <v>29059</v>
      </c>
      <c r="C8096" s="83" t="s">
        <v>29060</v>
      </c>
      <c r="D8096" s="83"/>
      <c r="E8096" s="83"/>
      <c r="F8096" s="83"/>
      <c r="G8096" s="83"/>
      <c r="H8096" s="83" t="s">
        <v>22772</v>
      </c>
    </row>
    <row r="8097" spans="1:8" ht="12.75" customHeight="1" x14ac:dyDescent="0.2">
      <c r="A8097" s="83" t="s">
        <v>8167</v>
      </c>
      <c r="B8097" s="83" t="s">
        <v>29059</v>
      </c>
      <c r="C8097" s="83" t="s">
        <v>29060</v>
      </c>
      <c r="D8097" s="83"/>
      <c r="E8097" s="83"/>
      <c r="F8097" s="83"/>
      <c r="G8097" s="83"/>
      <c r="H8097" s="83" t="s">
        <v>22772</v>
      </c>
    </row>
    <row r="8098" spans="1:8" ht="12.75" customHeight="1" x14ac:dyDescent="0.2">
      <c r="A8098" s="83" t="s">
        <v>8168</v>
      </c>
      <c r="B8098" s="83" t="s">
        <v>29059</v>
      </c>
      <c r="C8098" s="83" t="s">
        <v>29061</v>
      </c>
      <c r="D8098" s="83"/>
      <c r="E8098" s="83"/>
      <c r="F8098" s="83"/>
      <c r="G8098" s="83"/>
      <c r="H8098" s="83" t="s">
        <v>22772</v>
      </c>
    </row>
    <row r="8099" spans="1:8" ht="12.75" customHeight="1" x14ac:dyDescent="0.2">
      <c r="A8099" s="83" t="s">
        <v>8169</v>
      </c>
      <c r="B8099" s="83" t="s">
        <v>29059</v>
      </c>
      <c r="C8099" s="83" t="s">
        <v>29061</v>
      </c>
      <c r="D8099" s="83"/>
      <c r="E8099" s="83"/>
      <c r="F8099" s="83"/>
      <c r="G8099" s="83"/>
      <c r="H8099" s="83" t="s">
        <v>22772</v>
      </c>
    </row>
    <row r="8100" spans="1:8" ht="12.75" customHeight="1" x14ac:dyDescent="0.2">
      <c r="A8100" s="83" t="s">
        <v>8170</v>
      </c>
      <c r="B8100" s="83" t="s">
        <v>29059</v>
      </c>
      <c r="C8100" s="83" t="s">
        <v>29062</v>
      </c>
      <c r="D8100" s="83"/>
      <c r="E8100" s="83"/>
      <c r="F8100" s="83"/>
      <c r="G8100" s="83"/>
      <c r="H8100" s="83" t="s">
        <v>22772</v>
      </c>
    </row>
    <row r="8101" spans="1:8" ht="12.75" customHeight="1" x14ac:dyDescent="0.2">
      <c r="A8101" s="83" t="s">
        <v>8171</v>
      </c>
      <c r="B8101" s="83" t="s">
        <v>29059</v>
      </c>
      <c r="C8101" s="83" t="s">
        <v>29062</v>
      </c>
      <c r="D8101" s="83"/>
      <c r="E8101" s="83"/>
      <c r="F8101" s="83"/>
      <c r="G8101" s="83"/>
      <c r="H8101" s="83" t="s">
        <v>22772</v>
      </c>
    </row>
    <row r="8102" spans="1:8" ht="12.75" customHeight="1" x14ac:dyDescent="0.2">
      <c r="A8102" s="83" t="s">
        <v>8172</v>
      </c>
      <c r="B8102" s="83" t="s">
        <v>29063</v>
      </c>
      <c r="C8102" s="83"/>
      <c r="D8102" s="83"/>
      <c r="E8102" s="83"/>
      <c r="F8102" s="83"/>
      <c r="G8102" s="83"/>
      <c r="H8102" s="83" t="s">
        <v>22772</v>
      </c>
    </row>
    <row r="8103" spans="1:8" ht="12.75" customHeight="1" x14ac:dyDescent="0.2">
      <c r="A8103" s="83" t="s">
        <v>8173</v>
      </c>
      <c r="B8103" s="83" t="s">
        <v>29063</v>
      </c>
      <c r="C8103" s="83"/>
      <c r="D8103" s="83"/>
      <c r="E8103" s="83"/>
      <c r="F8103" s="83"/>
      <c r="G8103" s="83"/>
      <c r="H8103" s="83" t="s">
        <v>22772</v>
      </c>
    </row>
    <row r="8104" spans="1:8" ht="12.75" customHeight="1" x14ac:dyDescent="0.2">
      <c r="A8104" s="83" t="s">
        <v>8174</v>
      </c>
      <c r="B8104" s="83" t="s">
        <v>29064</v>
      </c>
      <c r="C8104" s="83"/>
      <c r="D8104" s="83"/>
      <c r="E8104" s="83"/>
      <c r="F8104" s="83"/>
      <c r="G8104" s="83"/>
      <c r="H8104" s="83" t="s">
        <v>22772</v>
      </c>
    </row>
    <row r="8105" spans="1:8" ht="12.75" customHeight="1" x14ac:dyDescent="0.2">
      <c r="A8105" s="83" t="s">
        <v>8175</v>
      </c>
      <c r="B8105" s="83" t="s">
        <v>29064</v>
      </c>
      <c r="C8105" s="83"/>
      <c r="D8105" s="83"/>
      <c r="E8105" s="83"/>
      <c r="F8105" s="83"/>
      <c r="G8105" s="83"/>
      <c r="H8105" s="83" t="s">
        <v>22772</v>
      </c>
    </row>
    <row r="8106" spans="1:8" ht="12.75" customHeight="1" x14ac:dyDescent="0.2">
      <c r="A8106" s="83" t="s">
        <v>8176</v>
      </c>
      <c r="B8106" s="83" t="s">
        <v>29065</v>
      </c>
      <c r="C8106" s="83"/>
      <c r="D8106" s="83"/>
      <c r="E8106" s="83"/>
      <c r="F8106" s="83"/>
      <c r="G8106" s="83"/>
      <c r="H8106" s="83" t="s">
        <v>22503</v>
      </c>
    </row>
    <row r="8107" spans="1:8" ht="12.75" customHeight="1" x14ac:dyDescent="0.2">
      <c r="A8107" s="83" t="s">
        <v>8177</v>
      </c>
      <c r="B8107" s="83" t="s">
        <v>29065</v>
      </c>
      <c r="C8107" s="83"/>
      <c r="D8107" s="83"/>
      <c r="E8107" s="83"/>
      <c r="F8107" s="83"/>
      <c r="G8107" s="83"/>
      <c r="H8107" s="83" t="s">
        <v>22503</v>
      </c>
    </row>
    <row r="8108" spans="1:8" ht="12.75" customHeight="1" x14ac:dyDescent="0.2">
      <c r="A8108" s="83" t="s">
        <v>8178</v>
      </c>
      <c r="B8108" s="83" t="s">
        <v>29066</v>
      </c>
      <c r="C8108" s="83"/>
      <c r="D8108" s="83"/>
      <c r="E8108" s="83"/>
      <c r="F8108" s="83"/>
      <c r="G8108" s="83"/>
      <c r="H8108" s="83" t="s">
        <v>22503</v>
      </c>
    </row>
    <row r="8109" spans="1:8" ht="12.75" customHeight="1" x14ac:dyDescent="0.2">
      <c r="A8109" s="83" t="s">
        <v>8179</v>
      </c>
      <c r="B8109" s="83" t="s">
        <v>29066</v>
      </c>
      <c r="C8109" s="83"/>
      <c r="D8109" s="83"/>
      <c r="E8109" s="83"/>
      <c r="F8109" s="83"/>
      <c r="G8109" s="83"/>
      <c r="H8109" s="83" t="s">
        <v>22503</v>
      </c>
    </row>
    <row r="8110" spans="1:8" ht="12.75" customHeight="1" x14ac:dyDescent="0.2">
      <c r="A8110" s="83" t="s">
        <v>8180</v>
      </c>
      <c r="B8110" s="83" t="s">
        <v>29035</v>
      </c>
      <c r="C8110" s="83" t="s">
        <v>29057</v>
      </c>
      <c r="D8110" s="83"/>
      <c r="E8110" s="83"/>
      <c r="F8110" s="83"/>
      <c r="G8110" s="83"/>
      <c r="H8110" s="83" t="s">
        <v>22503</v>
      </c>
    </row>
    <row r="8111" spans="1:8" ht="12.75" customHeight="1" x14ac:dyDescent="0.2">
      <c r="A8111" s="83" t="s">
        <v>8181</v>
      </c>
      <c r="B8111" s="83" t="s">
        <v>29035</v>
      </c>
      <c r="C8111" s="83" t="s">
        <v>29057</v>
      </c>
      <c r="D8111" s="83"/>
      <c r="E8111" s="83"/>
      <c r="F8111" s="83"/>
      <c r="G8111" s="83"/>
      <c r="H8111" s="83" t="s">
        <v>22503</v>
      </c>
    </row>
    <row r="8112" spans="1:8" ht="12.75" customHeight="1" x14ac:dyDescent="0.2">
      <c r="A8112" s="83" t="s">
        <v>8182</v>
      </c>
      <c r="B8112" s="83" t="s">
        <v>29036</v>
      </c>
      <c r="C8112" s="83" t="s">
        <v>29057</v>
      </c>
      <c r="D8112" s="83"/>
      <c r="E8112" s="83"/>
      <c r="F8112" s="83"/>
      <c r="G8112" s="83"/>
      <c r="H8112" s="83" t="s">
        <v>22503</v>
      </c>
    </row>
    <row r="8113" spans="1:8" ht="12.75" customHeight="1" x14ac:dyDescent="0.2">
      <c r="A8113" s="83" t="s">
        <v>8183</v>
      </c>
      <c r="B8113" s="83" t="s">
        <v>29036</v>
      </c>
      <c r="C8113" s="83" t="s">
        <v>29057</v>
      </c>
      <c r="D8113" s="83"/>
      <c r="E8113" s="83"/>
      <c r="F8113" s="83"/>
      <c r="G8113" s="83"/>
      <c r="H8113" s="83" t="s">
        <v>22503</v>
      </c>
    </row>
    <row r="8114" spans="1:8" ht="12.75" customHeight="1" x14ac:dyDescent="0.2">
      <c r="A8114" s="83" t="s">
        <v>8184</v>
      </c>
      <c r="B8114" s="83" t="s">
        <v>29037</v>
      </c>
      <c r="C8114" s="83" t="s">
        <v>29057</v>
      </c>
      <c r="D8114" s="83"/>
      <c r="E8114" s="83"/>
      <c r="F8114" s="83"/>
      <c r="G8114" s="83"/>
      <c r="H8114" s="83" t="s">
        <v>22503</v>
      </c>
    </row>
    <row r="8115" spans="1:8" ht="12.75" customHeight="1" x14ac:dyDescent="0.2">
      <c r="A8115" s="83" t="s">
        <v>8185</v>
      </c>
      <c r="B8115" s="83" t="s">
        <v>29037</v>
      </c>
      <c r="C8115" s="83" t="s">
        <v>29057</v>
      </c>
      <c r="D8115" s="83"/>
      <c r="E8115" s="83"/>
      <c r="F8115" s="83"/>
      <c r="G8115" s="83"/>
      <c r="H8115" s="83" t="s">
        <v>22503</v>
      </c>
    </row>
    <row r="8116" spans="1:8" ht="12.75" customHeight="1" x14ac:dyDescent="0.2">
      <c r="A8116" s="83" t="s">
        <v>8186</v>
      </c>
      <c r="B8116" s="83" t="s">
        <v>29038</v>
      </c>
      <c r="C8116" s="83" t="s">
        <v>29057</v>
      </c>
      <c r="D8116" s="83"/>
      <c r="E8116" s="83"/>
      <c r="F8116" s="83"/>
      <c r="G8116" s="83"/>
      <c r="H8116" s="83" t="s">
        <v>22503</v>
      </c>
    </row>
    <row r="8117" spans="1:8" ht="12.75" customHeight="1" x14ac:dyDescent="0.2">
      <c r="A8117" s="83" t="s">
        <v>8187</v>
      </c>
      <c r="B8117" s="83" t="s">
        <v>29038</v>
      </c>
      <c r="C8117" s="83" t="s">
        <v>29057</v>
      </c>
      <c r="D8117" s="83"/>
      <c r="E8117" s="83"/>
      <c r="F8117" s="83"/>
      <c r="G8117" s="83"/>
      <c r="H8117" s="83" t="s">
        <v>22503</v>
      </c>
    </row>
    <row r="8118" spans="1:8" ht="12.75" customHeight="1" x14ac:dyDescent="0.2">
      <c r="A8118" s="83" t="s">
        <v>8188</v>
      </c>
      <c r="B8118" s="83" t="s">
        <v>29067</v>
      </c>
      <c r="C8118" s="83" t="s">
        <v>29068</v>
      </c>
      <c r="D8118" s="83"/>
      <c r="E8118" s="83"/>
      <c r="F8118" s="83"/>
      <c r="G8118" s="83"/>
      <c r="H8118" s="83" t="s">
        <v>22503</v>
      </c>
    </row>
    <row r="8119" spans="1:8" ht="12.75" customHeight="1" x14ac:dyDescent="0.2">
      <c r="A8119" s="83" t="s">
        <v>8189</v>
      </c>
      <c r="B8119" s="83" t="s">
        <v>29067</v>
      </c>
      <c r="C8119" s="83" t="s">
        <v>29068</v>
      </c>
      <c r="D8119" s="83"/>
      <c r="E8119" s="83"/>
      <c r="F8119" s="83"/>
      <c r="G8119" s="83"/>
      <c r="H8119" s="83" t="s">
        <v>22503</v>
      </c>
    </row>
    <row r="8120" spans="1:8" ht="12.75" customHeight="1" x14ac:dyDescent="0.2">
      <c r="A8120" s="83" t="s">
        <v>8190</v>
      </c>
      <c r="B8120" s="83" t="s">
        <v>29041</v>
      </c>
      <c r="C8120" s="83" t="s">
        <v>29069</v>
      </c>
      <c r="D8120" s="83"/>
      <c r="E8120" s="83"/>
      <c r="F8120" s="83"/>
      <c r="G8120" s="83"/>
      <c r="H8120" s="83" t="s">
        <v>22503</v>
      </c>
    </row>
    <row r="8121" spans="1:8" ht="12.75" customHeight="1" x14ac:dyDescent="0.2">
      <c r="A8121" s="83" t="s">
        <v>8191</v>
      </c>
      <c r="B8121" s="83" t="s">
        <v>29041</v>
      </c>
      <c r="C8121" s="83" t="s">
        <v>29069</v>
      </c>
      <c r="D8121" s="83"/>
      <c r="E8121" s="83"/>
      <c r="F8121" s="83"/>
      <c r="G8121" s="83"/>
      <c r="H8121" s="83" t="s">
        <v>22503</v>
      </c>
    </row>
    <row r="8122" spans="1:8" ht="12.75" customHeight="1" x14ac:dyDescent="0.2">
      <c r="A8122" s="83" t="s">
        <v>8192</v>
      </c>
      <c r="B8122" s="83" t="s">
        <v>29043</v>
      </c>
      <c r="C8122" s="83" t="s">
        <v>29069</v>
      </c>
      <c r="D8122" s="83"/>
      <c r="E8122" s="83"/>
      <c r="F8122" s="83"/>
      <c r="G8122" s="83"/>
      <c r="H8122" s="83" t="s">
        <v>22411</v>
      </c>
    </row>
    <row r="8123" spans="1:8" ht="12.75" customHeight="1" x14ac:dyDescent="0.2">
      <c r="A8123" s="83" t="s">
        <v>8193</v>
      </c>
      <c r="B8123" s="83" t="s">
        <v>29043</v>
      </c>
      <c r="C8123" s="83" t="s">
        <v>29069</v>
      </c>
      <c r="D8123" s="83"/>
      <c r="E8123" s="83"/>
      <c r="F8123" s="83"/>
      <c r="G8123" s="83"/>
      <c r="H8123" s="83" t="s">
        <v>22411</v>
      </c>
    </row>
    <row r="8124" spans="1:8" ht="12.75" customHeight="1" x14ac:dyDescent="0.2">
      <c r="A8124" s="83" t="s">
        <v>8194</v>
      </c>
      <c r="B8124" s="83" t="s">
        <v>29044</v>
      </c>
      <c r="C8124" s="83" t="s">
        <v>29069</v>
      </c>
      <c r="D8124" s="83"/>
      <c r="E8124" s="83"/>
      <c r="F8124" s="83"/>
      <c r="G8124" s="83"/>
      <c r="H8124" s="83" t="s">
        <v>22</v>
      </c>
    </row>
    <row r="8125" spans="1:8" ht="12.75" customHeight="1" x14ac:dyDescent="0.2">
      <c r="A8125" s="83" t="s">
        <v>8195</v>
      </c>
      <c r="B8125" s="83" t="s">
        <v>29044</v>
      </c>
      <c r="C8125" s="83" t="s">
        <v>29069</v>
      </c>
      <c r="D8125" s="83"/>
      <c r="E8125" s="83"/>
      <c r="F8125" s="83"/>
      <c r="G8125" s="83"/>
      <c r="H8125" s="83" t="s">
        <v>22</v>
      </c>
    </row>
    <row r="8126" spans="1:8" ht="12.75" customHeight="1" x14ac:dyDescent="0.2">
      <c r="A8126" s="83" t="s">
        <v>8196</v>
      </c>
      <c r="B8126" s="83" t="s">
        <v>29070</v>
      </c>
      <c r="C8126" s="83" t="s">
        <v>29071</v>
      </c>
      <c r="D8126" s="83"/>
      <c r="E8126" s="83"/>
      <c r="F8126" s="83"/>
      <c r="G8126" s="83"/>
      <c r="H8126" s="83" t="s">
        <v>22411</v>
      </c>
    </row>
    <row r="8127" spans="1:8" ht="12.75" customHeight="1" x14ac:dyDescent="0.2">
      <c r="A8127" s="83" t="s">
        <v>8197</v>
      </c>
      <c r="B8127" s="83" t="s">
        <v>29070</v>
      </c>
      <c r="C8127" s="83" t="s">
        <v>29071</v>
      </c>
      <c r="D8127" s="83"/>
      <c r="E8127" s="83"/>
      <c r="F8127" s="83"/>
      <c r="G8127" s="83"/>
      <c r="H8127" s="83" t="s">
        <v>22411</v>
      </c>
    </row>
    <row r="8128" spans="1:8" ht="12.75" customHeight="1" x14ac:dyDescent="0.2">
      <c r="A8128" s="83" t="s">
        <v>8198</v>
      </c>
      <c r="B8128" s="83" t="s">
        <v>29072</v>
      </c>
      <c r="C8128" s="83" t="s">
        <v>23833</v>
      </c>
      <c r="D8128" s="83"/>
      <c r="E8128" s="83"/>
      <c r="F8128" s="83"/>
      <c r="G8128" s="83"/>
      <c r="H8128" s="83" t="s">
        <v>22411</v>
      </c>
    </row>
    <row r="8129" spans="1:8" ht="12.75" customHeight="1" x14ac:dyDescent="0.2">
      <c r="A8129" s="83" t="s">
        <v>8199</v>
      </c>
      <c r="B8129" s="83" t="s">
        <v>29072</v>
      </c>
      <c r="C8129" s="83" t="s">
        <v>23833</v>
      </c>
      <c r="D8129" s="83"/>
      <c r="E8129" s="83"/>
      <c r="F8129" s="83"/>
      <c r="G8129" s="83"/>
      <c r="H8129" s="83" t="s">
        <v>22411</v>
      </c>
    </row>
    <row r="8130" spans="1:8" ht="12.75" customHeight="1" x14ac:dyDescent="0.2">
      <c r="A8130" s="83" t="s">
        <v>8200</v>
      </c>
      <c r="B8130" s="83" t="s">
        <v>29073</v>
      </c>
      <c r="C8130" s="83" t="s">
        <v>29074</v>
      </c>
      <c r="D8130" s="83" t="s">
        <v>29075</v>
      </c>
      <c r="E8130" s="83" t="s">
        <v>29076</v>
      </c>
      <c r="F8130" s="83" t="s">
        <v>29077</v>
      </c>
      <c r="G8130" s="83"/>
      <c r="H8130" s="83" t="s">
        <v>22411</v>
      </c>
    </row>
    <row r="8131" spans="1:8" ht="12.75" customHeight="1" x14ac:dyDescent="0.2">
      <c r="A8131" s="83" t="s">
        <v>8201</v>
      </c>
      <c r="B8131" s="83" t="s">
        <v>29073</v>
      </c>
      <c r="C8131" s="83" t="s">
        <v>29074</v>
      </c>
      <c r="D8131" s="83" t="s">
        <v>29075</v>
      </c>
      <c r="E8131" s="83" t="s">
        <v>29076</v>
      </c>
      <c r="F8131" s="83" t="s">
        <v>29077</v>
      </c>
      <c r="G8131" s="83"/>
      <c r="H8131" s="83" t="s">
        <v>22411</v>
      </c>
    </row>
    <row r="8132" spans="1:8" ht="12.75" customHeight="1" x14ac:dyDescent="0.2">
      <c r="A8132" s="83" t="s">
        <v>8202</v>
      </c>
      <c r="B8132" s="83" t="s">
        <v>29078</v>
      </c>
      <c r="C8132" s="83" t="s">
        <v>29079</v>
      </c>
      <c r="D8132" s="83" t="s">
        <v>29080</v>
      </c>
      <c r="E8132" s="83"/>
      <c r="F8132" s="83"/>
      <c r="G8132" s="83"/>
      <c r="H8132" s="83" t="s">
        <v>22411</v>
      </c>
    </row>
    <row r="8133" spans="1:8" ht="12.75" customHeight="1" x14ac:dyDescent="0.2">
      <c r="A8133" s="83" t="s">
        <v>8203</v>
      </c>
      <c r="B8133" s="83" t="s">
        <v>29078</v>
      </c>
      <c r="C8133" s="83" t="s">
        <v>29079</v>
      </c>
      <c r="D8133" s="83" t="s">
        <v>29080</v>
      </c>
      <c r="E8133" s="83"/>
      <c r="F8133" s="83"/>
      <c r="G8133" s="83"/>
      <c r="H8133" s="83" t="s">
        <v>22411</v>
      </c>
    </row>
    <row r="8134" spans="1:8" ht="12.75" customHeight="1" x14ac:dyDescent="0.2">
      <c r="A8134" s="83" t="s">
        <v>8204</v>
      </c>
      <c r="B8134" s="83" t="s">
        <v>29081</v>
      </c>
      <c r="C8134" s="83" t="s">
        <v>29082</v>
      </c>
      <c r="D8134" s="83" t="s">
        <v>29083</v>
      </c>
      <c r="E8134" s="83"/>
      <c r="F8134" s="83"/>
      <c r="G8134" s="83"/>
      <c r="H8134" s="83" t="s">
        <v>22772</v>
      </c>
    </row>
    <row r="8135" spans="1:8" ht="12.75" customHeight="1" x14ac:dyDescent="0.2">
      <c r="A8135" s="83" t="s">
        <v>8205</v>
      </c>
      <c r="B8135" s="83" t="s">
        <v>29081</v>
      </c>
      <c r="C8135" s="83" t="s">
        <v>29082</v>
      </c>
      <c r="D8135" s="83" t="s">
        <v>29083</v>
      </c>
      <c r="E8135" s="83"/>
      <c r="F8135" s="83"/>
      <c r="G8135" s="83"/>
      <c r="H8135" s="83" t="s">
        <v>22772</v>
      </c>
    </row>
    <row r="8136" spans="1:8" ht="12.75" customHeight="1" x14ac:dyDescent="0.2">
      <c r="A8136" s="83" t="s">
        <v>8206</v>
      </c>
      <c r="B8136" s="83" t="s">
        <v>29084</v>
      </c>
      <c r="C8136" s="83" t="s">
        <v>29085</v>
      </c>
      <c r="D8136" s="83" t="s">
        <v>29086</v>
      </c>
      <c r="E8136" s="83"/>
      <c r="F8136" s="83"/>
      <c r="G8136" s="83"/>
      <c r="H8136" s="83" t="s">
        <v>22411</v>
      </c>
    </row>
    <row r="8137" spans="1:8" ht="12.75" customHeight="1" x14ac:dyDescent="0.2">
      <c r="A8137" s="83" t="s">
        <v>8207</v>
      </c>
      <c r="B8137" s="83" t="s">
        <v>29084</v>
      </c>
      <c r="C8137" s="83" t="s">
        <v>29085</v>
      </c>
      <c r="D8137" s="83" t="s">
        <v>29086</v>
      </c>
      <c r="E8137" s="83"/>
      <c r="F8137" s="83"/>
      <c r="G8137" s="83"/>
      <c r="H8137" s="83" t="s">
        <v>22411</v>
      </c>
    </row>
    <row r="8138" spans="1:8" ht="12.75" customHeight="1" x14ac:dyDescent="0.2">
      <c r="A8138" s="83" t="s">
        <v>8208</v>
      </c>
      <c r="B8138" s="83" t="s">
        <v>29087</v>
      </c>
      <c r="C8138" s="83" t="s">
        <v>29088</v>
      </c>
      <c r="D8138" s="83" t="s">
        <v>29089</v>
      </c>
      <c r="E8138" s="83"/>
      <c r="F8138" s="83"/>
      <c r="G8138" s="83"/>
      <c r="H8138" s="83" t="s">
        <v>22411</v>
      </c>
    </row>
    <row r="8139" spans="1:8" ht="12.75" customHeight="1" x14ac:dyDescent="0.2">
      <c r="A8139" s="83" t="s">
        <v>8209</v>
      </c>
      <c r="B8139" s="83" t="s">
        <v>29087</v>
      </c>
      <c r="C8139" s="83" t="s">
        <v>29088</v>
      </c>
      <c r="D8139" s="83" t="s">
        <v>29089</v>
      </c>
      <c r="E8139" s="83"/>
      <c r="F8139" s="83"/>
      <c r="G8139" s="83"/>
      <c r="H8139" s="83" t="s">
        <v>22411</v>
      </c>
    </row>
    <row r="8140" spans="1:8" ht="12.75" customHeight="1" x14ac:dyDescent="0.2">
      <c r="A8140" s="83" t="s">
        <v>8210</v>
      </c>
      <c r="B8140" s="83" t="s">
        <v>29084</v>
      </c>
      <c r="C8140" s="83" t="s">
        <v>29090</v>
      </c>
      <c r="D8140" s="83" t="s">
        <v>29091</v>
      </c>
      <c r="E8140" s="83"/>
      <c r="F8140" s="83"/>
      <c r="G8140" s="83"/>
      <c r="H8140" s="83" t="s">
        <v>22411</v>
      </c>
    </row>
    <row r="8141" spans="1:8" ht="12.75" customHeight="1" x14ac:dyDescent="0.2">
      <c r="A8141" s="83" t="s">
        <v>8211</v>
      </c>
      <c r="B8141" s="83" t="s">
        <v>29084</v>
      </c>
      <c r="C8141" s="83" t="s">
        <v>29090</v>
      </c>
      <c r="D8141" s="83" t="s">
        <v>29091</v>
      </c>
      <c r="E8141" s="83"/>
      <c r="F8141" s="83"/>
      <c r="G8141" s="83"/>
      <c r="H8141" s="83" t="s">
        <v>22411</v>
      </c>
    </row>
    <row r="8142" spans="1:8" ht="12.75" customHeight="1" x14ac:dyDescent="0.2">
      <c r="A8142" s="83" t="s">
        <v>8212</v>
      </c>
      <c r="B8142" s="83" t="s">
        <v>29092</v>
      </c>
      <c r="C8142" s="83" t="s">
        <v>29093</v>
      </c>
      <c r="D8142" s="83"/>
      <c r="E8142" s="83"/>
      <c r="F8142" s="83"/>
      <c r="G8142" s="83"/>
      <c r="H8142" s="83" t="s">
        <v>22411</v>
      </c>
    </row>
    <row r="8143" spans="1:8" ht="12.75" customHeight="1" x14ac:dyDescent="0.2">
      <c r="A8143" s="83" t="s">
        <v>8213</v>
      </c>
      <c r="B8143" s="83" t="s">
        <v>29092</v>
      </c>
      <c r="C8143" s="83" t="s">
        <v>29093</v>
      </c>
      <c r="D8143" s="83"/>
      <c r="E8143" s="83"/>
      <c r="F8143" s="83"/>
      <c r="G8143" s="83"/>
      <c r="H8143" s="83" t="s">
        <v>22411</v>
      </c>
    </row>
    <row r="8144" spans="1:8" ht="12.75" customHeight="1" x14ac:dyDescent="0.2">
      <c r="A8144" s="83" t="s">
        <v>8214</v>
      </c>
      <c r="B8144" s="83" t="s">
        <v>29094</v>
      </c>
      <c r="C8144" s="83" t="s">
        <v>29095</v>
      </c>
      <c r="D8144" s="83"/>
      <c r="E8144" s="83"/>
      <c r="F8144" s="83"/>
      <c r="G8144" s="83"/>
      <c r="H8144" s="83" t="s">
        <v>22411</v>
      </c>
    </row>
    <row r="8145" spans="1:8" ht="12.75" customHeight="1" x14ac:dyDescent="0.2">
      <c r="A8145" s="83" t="s">
        <v>8215</v>
      </c>
      <c r="B8145" s="83" t="s">
        <v>29094</v>
      </c>
      <c r="C8145" s="83" t="s">
        <v>29095</v>
      </c>
      <c r="D8145" s="83"/>
      <c r="E8145" s="83"/>
      <c r="F8145" s="83"/>
      <c r="G8145" s="83"/>
      <c r="H8145" s="83" t="s">
        <v>22411</v>
      </c>
    </row>
    <row r="8146" spans="1:8" ht="12.75" customHeight="1" x14ac:dyDescent="0.2">
      <c r="A8146" s="83" t="s">
        <v>8216</v>
      </c>
      <c r="B8146" s="83" t="s">
        <v>29096</v>
      </c>
      <c r="C8146" s="83" t="s">
        <v>29097</v>
      </c>
      <c r="D8146" s="83"/>
      <c r="E8146" s="83"/>
      <c r="F8146" s="83"/>
      <c r="G8146" s="83"/>
      <c r="H8146" s="83" t="s">
        <v>22772</v>
      </c>
    </row>
    <row r="8147" spans="1:8" ht="12.75" customHeight="1" x14ac:dyDescent="0.2">
      <c r="A8147" s="83" t="s">
        <v>8217</v>
      </c>
      <c r="B8147" s="83" t="s">
        <v>29096</v>
      </c>
      <c r="C8147" s="83" t="s">
        <v>29097</v>
      </c>
      <c r="D8147" s="83"/>
      <c r="E8147" s="83"/>
      <c r="F8147" s="83"/>
      <c r="G8147" s="83"/>
      <c r="H8147" s="83" t="s">
        <v>22772</v>
      </c>
    </row>
    <row r="8148" spans="1:8" ht="12.75" customHeight="1" x14ac:dyDescent="0.2">
      <c r="A8148" s="83" t="s">
        <v>8218</v>
      </c>
      <c r="B8148" s="83" t="s">
        <v>29098</v>
      </c>
      <c r="C8148" s="83" t="s">
        <v>29099</v>
      </c>
      <c r="D8148" s="83"/>
      <c r="E8148" s="83"/>
      <c r="F8148" s="83"/>
      <c r="G8148" s="83"/>
      <c r="H8148" s="83" t="s">
        <v>27</v>
      </c>
    </row>
    <row r="8149" spans="1:8" ht="12.75" customHeight="1" x14ac:dyDescent="0.2">
      <c r="A8149" s="83" t="s">
        <v>8219</v>
      </c>
      <c r="B8149" s="83" t="s">
        <v>29098</v>
      </c>
      <c r="C8149" s="83" t="s">
        <v>29099</v>
      </c>
      <c r="D8149" s="83"/>
      <c r="E8149" s="83"/>
      <c r="F8149" s="83"/>
      <c r="G8149" s="83"/>
      <c r="H8149" s="83" t="s">
        <v>27</v>
      </c>
    </row>
    <row r="8150" spans="1:8" ht="12.75" customHeight="1" x14ac:dyDescent="0.2">
      <c r="A8150" s="83" t="s">
        <v>8220</v>
      </c>
      <c r="B8150" s="83" t="s">
        <v>29100</v>
      </c>
      <c r="C8150" s="83" t="s">
        <v>29101</v>
      </c>
      <c r="D8150" s="83" t="s">
        <v>29102</v>
      </c>
      <c r="E8150" s="83"/>
      <c r="F8150" s="83"/>
      <c r="G8150" s="83"/>
      <c r="H8150" s="83" t="s">
        <v>27</v>
      </c>
    </row>
    <row r="8151" spans="1:8" ht="12.75" customHeight="1" x14ac:dyDescent="0.2">
      <c r="A8151" s="83" t="s">
        <v>8221</v>
      </c>
      <c r="B8151" s="83" t="s">
        <v>29100</v>
      </c>
      <c r="C8151" s="83" t="s">
        <v>29101</v>
      </c>
      <c r="D8151" s="83" t="s">
        <v>29102</v>
      </c>
      <c r="E8151" s="83"/>
      <c r="F8151" s="83"/>
      <c r="G8151" s="83"/>
      <c r="H8151" s="83" t="s">
        <v>27</v>
      </c>
    </row>
    <row r="8152" spans="1:8" ht="12.75" customHeight="1" x14ac:dyDescent="0.2">
      <c r="A8152" s="83" t="s">
        <v>8222</v>
      </c>
      <c r="B8152" s="83" t="s">
        <v>29103</v>
      </c>
      <c r="C8152" s="83" t="s">
        <v>29104</v>
      </c>
      <c r="D8152" s="83"/>
      <c r="E8152" s="83"/>
      <c r="F8152" s="83"/>
      <c r="G8152" s="83"/>
      <c r="H8152" s="83" t="s">
        <v>27</v>
      </c>
    </row>
    <row r="8153" spans="1:8" ht="12.75" customHeight="1" x14ac:dyDescent="0.2">
      <c r="A8153" s="83" t="s">
        <v>8223</v>
      </c>
      <c r="B8153" s="83" t="s">
        <v>29103</v>
      </c>
      <c r="C8153" s="83" t="s">
        <v>29104</v>
      </c>
      <c r="D8153" s="83"/>
      <c r="E8153" s="83"/>
      <c r="F8153" s="83"/>
      <c r="G8153" s="83"/>
      <c r="H8153" s="83" t="s">
        <v>27</v>
      </c>
    </row>
    <row r="8154" spans="1:8" ht="12.75" customHeight="1" x14ac:dyDescent="0.2">
      <c r="A8154" s="83" t="s">
        <v>8224</v>
      </c>
      <c r="B8154" s="83" t="s">
        <v>29105</v>
      </c>
      <c r="C8154" s="83" t="s">
        <v>29106</v>
      </c>
      <c r="D8154" s="83"/>
      <c r="E8154" s="83"/>
      <c r="F8154" s="83"/>
      <c r="G8154" s="83"/>
      <c r="H8154" s="83" t="s">
        <v>27</v>
      </c>
    </row>
    <row r="8155" spans="1:8" ht="12.75" customHeight="1" x14ac:dyDescent="0.2">
      <c r="A8155" s="83" t="s">
        <v>8225</v>
      </c>
      <c r="B8155" s="83" t="s">
        <v>29105</v>
      </c>
      <c r="C8155" s="83" t="s">
        <v>29106</v>
      </c>
      <c r="D8155" s="83"/>
      <c r="E8155" s="83"/>
      <c r="F8155" s="83"/>
      <c r="G8155" s="83"/>
      <c r="H8155" s="83" t="s">
        <v>27</v>
      </c>
    </row>
    <row r="8156" spans="1:8" ht="12.75" customHeight="1" x14ac:dyDescent="0.2">
      <c r="A8156" s="83" t="s">
        <v>8226</v>
      </c>
      <c r="B8156" s="83" t="s">
        <v>29107</v>
      </c>
      <c r="C8156" s="83" t="s">
        <v>29108</v>
      </c>
      <c r="D8156" s="83"/>
      <c r="E8156" s="83"/>
      <c r="F8156" s="83"/>
      <c r="G8156" s="83"/>
      <c r="H8156" s="83" t="s">
        <v>27</v>
      </c>
    </row>
    <row r="8157" spans="1:8" ht="12.75" customHeight="1" x14ac:dyDescent="0.2">
      <c r="A8157" s="83" t="s">
        <v>8227</v>
      </c>
      <c r="B8157" s="83" t="s">
        <v>29107</v>
      </c>
      <c r="C8157" s="83" t="s">
        <v>29108</v>
      </c>
      <c r="D8157" s="83"/>
      <c r="E8157" s="83"/>
      <c r="F8157" s="83"/>
      <c r="G8157" s="83"/>
      <c r="H8157" s="83" t="s">
        <v>27</v>
      </c>
    </row>
    <row r="8158" spans="1:8" ht="12.75" customHeight="1" x14ac:dyDescent="0.2">
      <c r="A8158" s="83" t="s">
        <v>8228</v>
      </c>
      <c r="B8158" s="83" t="s">
        <v>29109</v>
      </c>
      <c r="C8158" s="83" t="s">
        <v>29110</v>
      </c>
      <c r="D8158" s="83" t="s">
        <v>29111</v>
      </c>
      <c r="E8158" s="83" t="s">
        <v>29112</v>
      </c>
      <c r="F8158" s="83" t="s">
        <v>29113</v>
      </c>
      <c r="G8158" s="83"/>
      <c r="H8158" s="83" t="s">
        <v>27</v>
      </c>
    </row>
    <row r="8159" spans="1:8" ht="12.75" customHeight="1" x14ac:dyDescent="0.2">
      <c r="A8159" s="83" t="s">
        <v>8229</v>
      </c>
      <c r="B8159" s="83" t="s">
        <v>29109</v>
      </c>
      <c r="C8159" s="83" t="s">
        <v>29110</v>
      </c>
      <c r="D8159" s="83" t="s">
        <v>29111</v>
      </c>
      <c r="E8159" s="83" t="s">
        <v>29112</v>
      </c>
      <c r="F8159" s="83" t="s">
        <v>29113</v>
      </c>
      <c r="G8159" s="83"/>
      <c r="H8159" s="83" t="s">
        <v>27</v>
      </c>
    </row>
    <row r="8160" spans="1:8" ht="12.75" customHeight="1" x14ac:dyDescent="0.2">
      <c r="A8160" s="83" t="s">
        <v>8230</v>
      </c>
      <c r="B8160" s="83" t="s">
        <v>29114</v>
      </c>
      <c r="C8160" s="83" t="s">
        <v>29115</v>
      </c>
      <c r="D8160" s="83" t="s">
        <v>29116</v>
      </c>
      <c r="E8160" s="83" t="s">
        <v>29117</v>
      </c>
      <c r="F8160" s="83"/>
      <c r="G8160" s="83"/>
      <c r="H8160" s="83" t="s">
        <v>22772</v>
      </c>
    </row>
    <row r="8161" spans="1:8" ht="12.75" customHeight="1" x14ac:dyDescent="0.2">
      <c r="A8161" s="83" t="s">
        <v>8231</v>
      </c>
      <c r="B8161" s="83" t="s">
        <v>29114</v>
      </c>
      <c r="C8161" s="83" t="s">
        <v>29115</v>
      </c>
      <c r="D8161" s="83" t="s">
        <v>29116</v>
      </c>
      <c r="E8161" s="83" t="s">
        <v>29117</v>
      </c>
      <c r="F8161" s="83"/>
      <c r="G8161" s="83"/>
      <c r="H8161" s="83" t="s">
        <v>22772</v>
      </c>
    </row>
    <row r="8162" spans="1:8" ht="12.75" customHeight="1" x14ac:dyDescent="0.2">
      <c r="A8162" s="83" t="s">
        <v>8232</v>
      </c>
      <c r="B8162" s="83" t="s">
        <v>29118</v>
      </c>
      <c r="C8162" s="83" t="s">
        <v>29119</v>
      </c>
      <c r="D8162" s="83" t="s">
        <v>29120</v>
      </c>
      <c r="E8162" s="83" t="s">
        <v>29121</v>
      </c>
      <c r="F8162" s="83"/>
      <c r="G8162" s="83"/>
      <c r="H8162" s="83" t="s">
        <v>22772</v>
      </c>
    </row>
    <row r="8163" spans="1:8" ht="12.75" customHeight="1" x14ac:dyDescent="0.2">
      <c r="A8163" s="83" t="s">
        <v>8233</v>
      </c>
      <c r="B8163" s="83" t="s">
        <v>29118</v>
      </c>
      <c r="C8163" s="83" t="s">
        <v>29119</v>
      </c>
      <c r="D8163" s="83" t="s">
        <v>29120</v>
      </c>
      <c r="E8163" s="83" t="s">
        <v>29121</v>
      </c>
      <c r="F8163" s="83"/>
      <c r="G8163" s="83"/>
      <c r="H8163" s="83" t="s">
        <v>22772</v>
      </c>
    </row>
    <row r="8164" spans="1:8" ht="12.75" customHeight="1" x14ac:dyDescent="0.2">
      <c r="A8164" s="83" t="s">
        <v>8234</v>
      </c>
      <c r="B8164" s="83" t="s">
        <v>29122</v>
      </c>
      <c r="C8164" s="83" t="s">
        <v>29123</v>
      </c>
      <c r="D8164" s="83" t="s">
        <v>29124</v>
      </c>
      <c r="E8164" s="83"/>
      <c r="F8164" s="83"/>
      <c r="G8164" s="83"/>
      <c r="H8164" s="83" t="s">
        <v>22772</v>
      </c>
    </row>
    <row r="8165" spans="1:8" ht="12.75" customHeight="1" x14ac:dyDescent="0.2">
      <c r="A8165" s="83" t="s">
        <v>8235</v>
      </c>
      <c r="B8165" s="83" t="s">
        <v>29122</v>
      </c>
      <c r="C8165" s="83" t="s">
        <v>29123</v>
      </c>
      <c r="D8165" s="83" t="s">
        <v>29124</v>
      </c>
      <c r="E8165" s="83"/>
      <c r="F8165" s="83"/>
      <c r="G8165" s="83"/>
      <c r="H8165" s="83" t="s">
        <v>22772</v>
      </c>
    </row>
    <row r="8166" spans="1:8" ht="12.75" customHeight="1" x14ac:dyDescent="0.2">
      <c r="A8166" s="83" t="s">
        <v>8236</v>
      </c>
      <c r="B8166" s="83" t="s">
        <v>29125</v>
      </c>
      <c r="C8166" s="83" t="s">
        <v>29126</v>
      </c>
      <c r="D8166" s="83" t="s">
        <v>28246</v>
      </c>
      <c r="E8166" s="83"/>
      <c r="F8166" s="83"/>
      <c r="G8166" s="83"/>
      <c r="H8166" s="83" t="s">
        <v>22772</v>
      </c>
    </row>
    <row r="8167" spans="1:8" ht="12.75" customHeight="1" x14ac:dyDescent="0.2">
      <c r="A8167" s="83" t="s">
        <v>8237</v>
      </c>
      <c r="B8167" s="83" t="s">
        <v>29125</v>
      </c>
      <c r="C8167" s="83" t="s">
        <v>29126</v>
      </c>
      <c r="D8167" s="83" t="s">
        <v>28246</v>
      </c>
      <c r="E8167" s="83"/>
      <c r="F8167" s="83"/>
      <c r="G8167" s="83"/>
      <c r="H8167" s="83" t="s">
        <v>22772</v>
      </c>
    </row>
    <row r="8168" spans="1:8" ht="12.75" customHeight="1" x14ac:dyDescent="0.2">
      <c r="A8168" s="83" t="s">
        <v>8238</v>
      </c>
      <c r="B8168" s="83" t="s">
        <v>29127</v>
      </c>
      <c r="C8168" s="83" t="s">
        <v>29128</v>
      </c>
      <c r="D8168" s="83" t="s">
        <v>29129</v>
      </c>
      <c r="E8168" s="83"/>
      <c r="F8168" s="83"/>
      <c r="G8168" s="83"/>
      <c r="H8168" s="83" t="s">
        <v>22772</v>
      </c>
    </row>
    <row r="8169" spans="1:8" ht="12.75" customHeight="1" x14ac:dyDescent="0.2">
      <c r="A8169" s="83" t="s">
        <v>8239</v>
      </c>
      <c r="B8169" s="83" t="s">
        <v>29127</v>
      </c>
      <c r="C8169" s="83" t="s">
        <v>29128</v>
      </c>
      <c r="D8169" s="83" t="s">
        <v>29129</v>
      </c>
      <c r="E8169" s="83"/>
      <c r="F8169" s="83"/>
      <c r="G8169" s="83"/>
      <c r="H8169" s="83" t="s">
        <v>22772</v>
      </c>
    </row>
    <row r="8170" spans="1:8" ht="12.75" customHeight="1" x14ac:dyDescent="0.2">
      <c r="A8170" s="83" t="s">
        <v>8240</v>
      </c>
      <c r="B8170" s="83" t="s">
        <v>29130</v>
      </c>
      <c r="C8170" s="83" t="s">
        <v>29131</v>
      </c>
      <c r="D8170" s="83" t="s">
        <v>29132</v>
      </c>
      <c r="E8170" s="83" t="s">
        <v>29133</v>
      </c>
      <c r="F8170" s="83" t="s">
        <v>29134</v>
      </c>
      <c r="G8170" s="83"/>
      <c r="H8170" s="83" t="s">
        <v>22772</v>
      </c>
    </row>
    <row r="8171" spans="1:8" ht="12.75" customHeight="1" x14ac:dyDescent="0.2">
      <c r="A8171" s="83" t="s">
        <v>8241</v>
      </c>
      <c r="B8171" s="83" t="s">
        <v>29130</v>
      </c>
      <c r="C8171" s="83" t="s">
        <v>29131</v>
      </c>
      <c r="D8171" s="83" t="s">
        <v>29132</v>
      </c>
      <c r="E8171" s="83" t="s">
        <v>29133</v>
      </c>
      <c r="F8171" s="83" t="s">
        <v>29134</v>
      </c>
      <c r="G8171" s="83"/>
      <c r="H8171" s="83" t="s">
        <v>22772</v>
      </c>
    </row>
    <row r="8172" spans="1:8" ht="12.75" customHeight="1" x14ac:dyDescent="0.2">
      <c r="A8172" s="83" t="s">
        <v>8242</v>
      </c>
      <c r="B8172" s="83" t="s">
        <v>29135</v>
      </c>
      <c r="C8172" s="83" t="s">
        <v>29136</v>
      </c>
      <c r="D8172" s="83" t="s">
        <v>29137</v>
      </c>
      <c r="E8172" s="83"/>
      <c r="F8172" s="83"/>
      <c r="G8172" s="83"/>
      <c r="H8172" s="83" t="s">
        <v>22772</v>
      </c>
    </row>
    <row r="8173" spans="1:8" ht="12.75" customHeight="1" x14ac:dyDescent="0.2">
      <c r="A8173" s="83" t="s">
        <v>8243</v>
      </c>
      <c r="B8173" s="83" t="s">
        <v>29135</v>
      </c>
      <c r="C8173" s="83" t="s">
        <v>29136</v>
      </c>
      <c r="D8173" s="83" t="s">
        <v>29137</v>
      </c>
      <c r="E8173" s="83"/>
      <c r="F8173" s="83"/>
      <c r="G8173" s="83"/>
      <c r="H8173" s="83" t="s">
        <v>22772</v>
      </c>
    </row>
    <row r="8174" spans="1:8" ht="12.75" customHeight="1" x14ac:dyDescent="0.2">
      <c r="A8174" s="83" t="s">
        <v>8244</v>
      </c>
      <c r="B8174" s="83" t="s">
        <v>29138</v>
      </c>
      <c r="C8174" s="83" t="s">
        <v>29139</v>
      </c>
      <c r="D8174" s="83" t="s">
        <v>29140</v>
      </c>
      <c r="E8174" s="83" t="s">
        <v>29141</v>
      </c>
      <c r="F8174" s="83" t="s">
        <v>29142</v>
      </c>
      <c r="G8174" s="83"/>
      <c r="H8174" s="83" t="s">
        <v>22772</v>
      </c>
    </row>
    <row r="8175" spans="1:8" ht="12.75" customHeight="1" x14ac:dyDescent="0.2">
      <c r="A8175" s="83" t="s">
        <v>8245</v>
      </c>
      <c r="B8175" s="83" t="s">
        <v>29138</v>
      </c>
      <c r="C8175" s="83" t="s">
        <v>29139</v>
      </c>
      <c r="D8175" s="83" t="s">
        <v>29140</v>
      </c>
      <c r="E8175" s="83" t="s">
        <v>29141</v>
      </c>
      <c r="F8175" s="83" t="s">
        <v>29142</v>
      </c>
      <c r="G8175" s="83"/>
      <c r="H8175" s="83" t="s">
        <v>22772</v>
      </c>
    </row>
    <row r="8176" spans="1:8" ht="12.75" customHeight="1" x14ac:dyDescent="0.2">
      <c r="A8176" s="83" t="s">
        <v>8246</v>
      </c>
      <c r="B8176" s="83" t="s">
        <v>29143</v>
      </c>
      <c r="C8176" s="83" t="s">
        <v>29144</v>
      </c>
      <c r="D8176" s="83" t="s">
        <v>29145</v>
      </c>
      <c r="E8176" s="83"/>
      <c r="F8176" s="83"/>
      <c r="G8176" s="83"/>
      <c r="H8176" s="83" t="s">
        <v>22772</v>
      </c>
    </row>
    <row r="8177" spans="1:8" ht="12.75" customHeight="1" x14ac:dyDescent="0.2">
      <c r="A8177" s="83" t="s">
        <v>8247</v>
      </c>
      <c r="B8177" s="83" t="s">
        <v>29143</v>
      </c>
      <c r="C8177" s="83" t="s">
        <v>29144</v>
      </c>
      <c r="D8177" s="83" t="s">
        <v>29145</v>
      </c>
      <c r="E8177" s="83"/>
      <c r="F8177" s="83"/>
      <c r="G8177" s="83"/>
      <c r="H8177" s="83" t="s">
        <v>22772</v>
      </c>
    </row>
    <row r="8178" spans="1:8" ht="12.75" customHeight="1" x14ac:dyDescent="0.2">
      <c r="A8178" s="83" t="s">
        <v>8248</v>
      </c>
      <c r="B8178" s="83" t="s">
        <v>29146</v>
      </c>
      <c r="C8178" s="83" t="s">
        <v>29147</v>
      </c>
      <c r="D8178" s="83" t="s">
        <v>29148</v>
      </c>
      <c r="E8178" s="83"/>
      <c r="F8178" s="83"/>
      <c r="G8178" s="83"/>
      <c r="H8178" s="83" t="s">
        <v>22772</v>
      </c>
    </row>
    <row r="8179" spans="1:8" ht="12.75" customHeight="1" x14ac:dyDescent="0.2">
      <c r="A8179" s="83" t="s">
        <v>8249</v>
      </c>
      <c r="B8179" s="83" t="s">
        <v>29146</v>
      </c>
      <c r="C8179" s="83" t="s">
        <v>29147</v>
      </c>
      <c r="D8179" s="83" t="s">
        <v>29148</v>
      </c>
      <c r="E8179" s="83"/>
      <c r="F8179" s="83"/>
      <c r="G8179" s="83"/>
      <c r="H8179" s="83" t="s">
        <v>22772</v>
      </c>
    </row>
    <row r="8180" spans="1:8" ht="12.75" customHeight="1" x14ac:dyDescent="0.2">
      <c r="A8180" s="83" t="s">
        <v>8250</v>
      </c>
      <c r="B8180" s="83" t="s">
        <v>29146</v>
      </c>
      <c r="C8180" s="83" t="s">
        <v>29149</v>
      </c>
      <c r="D8180" s="83" t="s">
        <v>29148</v>
      </c>
      <c r="E8180" s="83"/>
      <c r="F8180" s="83"/>
      <c r="G8180" s="83"/>
      <c r="H8180" s="83" t="s">
        <v>22772</v>
      </c>
    </row>
    <row r="8181" spans="1:8" ht="12.75" customHeight="1" x14ac:dyDescent="0.2">
      <c r="A8181" s="83" t="s">
        <v>8251</v>
      </c>
      <c r="B8181" s="83" t="s">
        <v>29146</v>
      </c>
      <c r="C8181" s="83" t="s">
        <v>29149</v>
      </c>
      <c r="D8181" s="83" t="s">
        <v>29148</v>
      </c>
      <c r="E8181" s="83"/>
      <c r="F8181" s="83"/>
      <c r="G8181" s="83"/>
      <c r="H8181" s="83" t="s">
        <v>22772</v>
      </c>
    </row>
    <row r="8182" spans="1:8" ht="12.75" customHeight="1" x14ac:dyDescent="0.2">
      <c r="A8182" s="83" t="s">
        <v>8252</v>
      </c>
      <c r="B8182" s="83" t="s">
        <v>29146</v>
      </c>
      <c r="C8182" s="83" t="s">
        <v>29150</v>
      </c>
      <c r="D8182" s="83" t="s">
        <v>29148</v>
      </c>
      <c r="E8182" s="83"/>
      <c r="F8182" s="83"/>
      <c r="G8182" s="83"/>
      <c r="H8182" s="83" t="s">
        <v>22411</v>
      </c>
    </row>
    <row r="8183" spans="1:8" ht="12.75" customHeight="1" x14ac:dyDescent="0.2">
      <c r="A8183" s="83" t="s">
        <v>8253</v>
      </c>
      <c r="B8183" s="83" t="s">
        <v>29146</v>
      </c>
      <c r="C8183" s="83" t="s">
        <v>29150</v>
      </c>
      <c r="D8183" s="83" t="s">
        <v>29148</v>
      </c>
      <c r="E8183" s="83"/>
      <c r="F8183" s="83"/>
      <c r="G8183" s="83"/>
      <c r="H8183" s="83" t="s">
        <v>22411</v>
      </c>
    </row>
    <row r="8184" spans="1:8" ht="12.75" customHeight="1" x14ac:dyDescent="0.2">
      <c r="A8184" s="83" t="s">
        <v>8254</v>
      </c>
      <c r="B8184" s="83" t="s">
        <v>29151</v>
      </c>
      <c r="C8184" s="83" t="s">
        <v>29152</v>
      </c>
      <c r="D8184" s="83" t="s">
        <v>29153</v>
      </c>
      <c r="E8184" s="83" t="s">
        <v>29154</v>
      </c>
      <c r="F8184" s="83"/>
      <c r="G8184" s="83"/>
      <c r="H8184" s="83" t="s">
        <v>22411</v>
      </c>
    </row>
    <row r="8185" spans="1:8" ht="12.75" customHeight="1" x14ac:dyDescent="0.2">
      <c r="A8185" s="83" t="s">
        <v>8255</v>
      </c>
      <c r="B8185" s="83" t="s">
        <v>29151</v>
      </c>
      <c r="C8185" s="83" t="s">
        <v>29152</v>
      </c>
      <c r="D8185" s="83" t="s">
        <v>29153</v>
      </c>
      <c r="E8185" s="83" t="s">
        <v>29154</v>
      </c>
      <c r="F8185" s="83"/>
      <c r="G8185" s="83"/>
      <c r="H8185" s="83" t="s">
        <v>22411</v>
      </c>
    </row>
    <row r="8186" spans="1:8" ht="12.75" customHeight="1" x14ac:dyDescent="0.2">
      <c r="A8186" s="83" t="s">
        <v>8256</v>
      </c>
      <c r="B8186" s="83" t="s">
        <v>29151</v>
      </c>
      <c r="C8186" s="83" t="s">
        <v>29155</v>
      </c>
      <c r="D8186" s="83" t="s">
        <v>29156</v>
      </c>
      <c r="E8186" s="83" t="s">
        <v>29157</v>
      </c>
      <c r="F8186" s="83"/>
      <c r="G8186" s="83"/>
      <c r="H8186" s="83" t="s">
        <v>22411</v>
      </c>
    </row>
    <row r="8187" spans="1:8" ht="12.75" customHeight="1" x14ac:dyDescent="0.2">
      <c r="A8187" s="83" t="s">
        <v>8257</v>
      </c>
      <c r="B8187" s="83" t="s">
        <v>29151</v>
      </c>
      <c r="C8187" s="83" t="s">
        <v>29155</v>
      </c>
      <c r="D8187" s="83" t="s">
        <v>29156</v>
      </c>
      <c r="E8187" s="83" t="s">
        <v>29157</v>
      </c>
      <c r="F8187" s="83"/>
      <c r="G8187" s="83"/>
      <c r="H8187" s="83" t="s">
        <v>22411</v>
      </c>
    </row>
    <row r="8188" spans="1:8" ht="12.75" customHeight="1" x14ac:dyDescent="0.2">
      <c r="A8188" s="83" t="s">
        <v>8258</v>
      </c>
      <c r="B8188" s="83" t="s">
        <v>29158</v>
      </c>
      <c r="C8188" s="83" t="s">
        <v>29159</v>
      </c>
      <c r="D8188" s="83" t="s">
        <v>29160</v>
      </c>
      <c r="E8188" s="83"/>
      <c r="F8188" s="83"/>
      <c r="G8188" s="83"/>
      <c r="H8188" s="83" t="s">
        <v>22503</v>
      </c>
    </row>
    <row r="8189" spans="1:8" ht="12.75" customHeight="1" x14ac:dyDescent="0.2">
      <c r="A8189" s="83" t="s">
        <v>8259</v>
      </c>
      <c r="B8189" s="83" t="s">
        <v>29158</v>
      </c>
      <c r="C8189" s="83" t="s">
        <v>29159</v>
      </c>
      <c r="D8189" s="83" t="s">
        <v>29160</v>
      </c>
      <c r="E8189" s="83"/>
      <c r="F8189" s="83"/>
      <c r="G8189" s="83"/>
      <c r="H8189" s="83" t="s">
        <v>22503</v>
      </c>
    </row>
    <row r="8190" spans="1:8" ht="12.75" customHeight="1" x14ac:dyDescent="0.2">
      <c r="A8190" s="83" t="s">
        <v>8260</v>
      </c>
      <c r="B8190" s="83" t="s">
        <v>29158</v>
      </c>
      <c r="C8190" s="83" t="s">
        <v>29161</v>
      </c>
      <c r="D8190" s="83" t="s">
        <v>29162</v>
      </c>
      <c r="E8190" s="83"/>
      <c r="F8190" s="83"/>
      <c r="G8190" s="83"/>
      <c r="H8190" s="83" t="s">
        <v>22772</v>
      </c>
    </row>
    <row r="8191" spans="1:8" ht="12.75" customHeight="1" x14ac:dyDescent="0.2">
      <c r="A8191" s="83" t="s">
        <v>8261</v>
      </c>
      <c r="B8191" s="83" t="s">
        <v>29158</v>
      </c>
      <c r="C8191" s="83" t="s">
        <v>29161</v>
      </c>
      <c r="D8191" s="83" t="s">
        <v>29162</v>
      </c>
      <c r="E8191" s="83"/>
      <c r="F8191" s="83"/>
      <c r="G8191" s="83"/>
      <c r="H8191" s="83" t="s">
        <v>22772</v>
      </c>
    </row>
    <row r="8192" spans="1:8" ht="12.75" customHeight="1" x14ac:dyDescent="0.2">
      <c r="A8192" s="83" t="s">
        <v>8262</v>
      </c>
      <c r="B8192" s="83" t="s">
        <v>29163</v>
      </c>
      <c r="C8192" s="83" t="s">
        <v>29164</v>
      </c>
      <c r="D8192" s="83"/>
      <c r="E8192" s="83"/>
      <c r="F8192" s="83"/>
      <c r="G8192" s="83"/>
      <c r="H8192" s="83" t="s">
        <v>22772</v>
      </c>
    </row>
    <row r="8193" spans="1:8" ht="12.75" customHeight="1" x14ac:dyDescent="0.2">
      <c r="A8193" s="83" t="s">
        <v>8263</v>
      </c>
      <c r="B8193" s="83" t="s">
        <v>29163</v>
      </c>
      <c r="C8193" s="83" t="s">
        <v>29164</v>
      </c>
      <c r="D8193" s="83"/>
      <c r="E8193" s="83"/>
      <c r="F8193" s="83"/>
      <c r="G8193" s="83"/>
      <c r="H8193" s="83" t="s">
        <v>22772</v>
      </c>
    </row>
    <row r="8194" spans="1:8" ht="12.75" customHeight="1" x14ac:dyDescent="0.2">
      <c r="A8194" s="83" t="s">
        <v>8264</v>
      </c>
      <c r="B8194" s="83" t="s">
        <v>29165</v>
      </c>
      <c r="C8194" s="83" t="s">
        <v>29166</v>
      </c>
      <c r="D8194" s="83"/>
      <c r="E8194" s="83"/>
      <c r="F8194" s="83"/>
      <c r="G8194" s="83"/>
      <c r="H8194" s="83" t="s">
        <v>22772</v>
      </c>
    </row>
    <row r="8195" spans="1:8" ht="12.75" customHeight="1" x14ac:dyDescent="0.2">
      <c r="A8195" s="83" t="s">
        <v>8265</v>
      </c>
      <c r="B8195" s="83" t="s">
        <v>29165</v>
      </c>
      <c r="C8195" s="83" t="s">
        <v>29166</v>
      </c>
      <c r="D8195" s="83"/>
      <c r="E8195" s="83"/>
      <c r="F8195" s="83"/>
      <c r="G8195" s="83"/>
      <c r="H8195" s="83" t="s">
        <v>22772</v>
      </c>
    </row>
    <row r="8196" spans="1:8" ht="12.75" customHeight="1" x14ac:dyDescent="0.2">
      <c r="A8196" s="83" t="s">
        <v>8266</v>
      </c>
      <c r="B8196" s="83" t="s">
        <v>29165</v>
      </c>
      <c r="C8196" s="83" t="s">
        <v>29167</v>
      </c>
      <c r="D8196" s="83"/>
      <c r="E8196" s="83"/>
      <c r="F8196" s="83"/>
      <c r="G8196" s="83"/>
      <c r="H8196" s="83" t="s">
        <v>27</v>
      </c>
    </row>
    <row r="8197" spans="1:8" ht="12.75" customHeight="1" x14ac:dyDescent="0.2">
      <c r="A8197" s="83" t="s">
        <v>8267</v>
      </c>
      <c r="B8197" s="83" t="s">
        <v>29165</v>
      </c>
      <c r="C8197" s="83" t="s">
        <v>29167</v>
      </c>
      <c r="D8197" s="83"/>
      <c r="E8197" s="83"/>
      <c r="F8197" s="83"/>
      <c r="G8197" s="83"/>
      <c r="H8197" s="83" t="s">
        <v>27</v>
      </c>
    </row>
    <row r="8198" spans="1:8" ht="12.75" customHeight="1" x14ac:dyDescent="0.2">
      <c r="A8198" s="83" t="s">
        <v>8268</v>
      </c>
      <c r="B8198" s="83" t="s">
        <v>29168</v>
      </c>
      <c r="C8198" s="83" t="s">
        <v>29169</v>
      </c>
      <c r="D8198" s="83" t="s">
        <v>22468</v>
      </c>
      <c r="E8198" s="83"/>
      <c r="F8198" s="83"/>
      <c r="G8198" s="83"/>
      <c r="H8198" s="83" t="s">
        <v>27</v>
      </c>
    </row>
    <row r="8199" spans="1:8" ht="12.75" customHeight="1" x14ac:dyDescent="0.2">
      <c r="A8199" s="83" t="s">
        <v>8269</v>
      </c>
      <c r="B8199" s="83" t="s">
        <v>29168</v>
      </c>
      <c r="C8199" s="83" t="s">
        <v>29169</v>
      </c>
      <c r="D8199" s="83" t="s">
        <v>22468</v>
      </c>
      <c r="E8199" s="83"/>
      <c r="F8199" s="83"/>
      <c r="G8199" s="83"/>
      <c r="H8199" s="83" t="s">
        <v>27</v>
      </c>
    </row>
    <row r="8200" spans="1:8" ht="12.75" customHeight="1" x14ac:dyDescent="0.2">
      <c r="A8200" s="83" t="s">
        <v>8270</v>
      </c>
      <c r="B8200" s="83" t="s">
        <v>29151</v>
      </c>
      <c r="C8200" s="83" t="s">
        <v>29170</v>
      </c>
      <c r="D8200" s="83" t="s">
        <v>29171</v>
      </c>
      <c r="E8200" s="83" t="s">
        <v>29172</v>
      </c>
      <c r="F8200" s="83" t="s">
        <v>29173</v>
      </c>
      <c r="G8200" s="83"/>
      <c r="H8200" s="83" t="s">
        <v>27</v>
      </c>
    </row>
    <row r="8201" spans="1:8" ht="12.75" customHeight="1" x14ac:dyDescent="0.2">
      <c r="A8201" s="83" t="s">
        <v>8271</v>
      </c>
      <c r="B8201" s="83" t="s">
        <v>29151</v>
      </c>
      <c r="C8201" s="83" t="s">
        <v>29170</v>
      </c>
      <c r="D8201" s="83" t="s">
        <v>29171</v>
      </c>
      <c r="E8201" s="83" t="s">
        <v>29172</v>
      </c>
      <c r="F8201" s="83" t="s">
        <v>29173</v>
      </c>
      <c r="G8201" s="83"/>
      <c r="H8201" s="83" t="s">
        <v>27</v>
      </c>
    </row>
    <row r="8202" spans="1:8" ht="12.75" customHeight="1" x14ac:dyDescent="0.2">
      <c r="A8202" s="83" t="s">
        <v>8272</v>
      </c>
      <c r="B8202" s="83" t="s">
        <v>29174</v>
      </c>
      <c r="C8202" s="83" t="s">
        <v>29175</v>
      </c>
      <c r="D8202" s="83" t="s">
        <v>29176</v>
      </c>
      <c r="E8202" s="83"/>
      <c r="F8202" s="83"/>
      <c r="G8202" s="83"/>
      <c r="H8202" s="83" t="s">
        <v>27</v>
      </c>
    </row>
    <row r="8203" spans="1:8" ht="12.75" customHeight="1" x14ac:dyDescent="0.2">
      <c r="A8203" s="83" t="s">
        <v>8273</v>
      </c>
      <c r="B8203" s="83" t="s">
        <v>29174</v>
      </c>
      <c r="C8203" s="83" t="s">
        <v>29175</v>
      </c>
      <c r="D8203" s="83" t="s">
        <v>29176</v>
      </c>
      <c r="E8203" s="83"/>
      <c r="F8203" s="83"/>
      <c r="G8203" s="83"/>
      <c r="H8203" s="83" t="s">
        <v>27</v>
      </c>
    </row>
    <row r="8204" spans="1:8" ht="12.75" customHeight="1" x14ac:dyDescent="0.2">
      <c r="A8204" s="83" t="s">
        <v>8274</v>
      </c>
      <c r="B8204" s="83" t="s">
        <v>29151</v>
      </c>
      <c r="C8204" s="83" t="s">
        <v>29177</v>
      </c>
      <c r="D8204" s="83" t="s">
        <v>29178</v>
      </c>
      <c r="E8204" s="83" t="s">
        <v>29179</v>
      </c>
      <c r="F8204" s="83"/>
      <c r="G8204" s="83"/>
      <c r="H8204" s="83" t="s">
        <v>27</v>
      </c>
    </row>
    <row r="8205" spans="1:8" ht="12.75" customHeight="1" x14ac:dyDescent="0.2">
      <c r="A8205" s="83" t="s">
        <v>8275</v>
      </c>
      <c r="B8205" s="83" t="s">
        <v>29151</v>
      </c>
      <c r="C8205" s="83" t="s">
        <v>29177</v>
      </c>
      <c r="D8205" s="83" t="s">
        <v>29178</v>
      </c>
      <c r="E8205" s="83" t="s">
        <v>29179</v>
      </c>
      <c r="F8205" s="83"/>
      <c r="G8205" s="83"/>
      <c r="H8205" s="83" t="s">
        <v>27</v>
      </c>
    </row>
    <row r="8206" spans="1:8" ht="12.75" customHeight="1" x14ac:dyDescent="0.2">
      <c r="A8206" s="83" t="s">
        <v>8276</v>
      </c>
      <c r="B8206" s="83" t="s">
        <v>29174</v>
      </c>
      <c r="C8206" s="83" t="s">
        <v>29180</v>
      </c>
      <c r="D8206" s="83"/>
      <c r="E8206" s="83"/>
      <c r="F8206" s="83"/>
      <c r="G8206" s="83"/>
      <c r="H8206" s="83" t="s">
        <v>27</v>
      </c>
    </row>
    <row r="8207" spans="1:8" ht="12.75" customHeight="1" x14ac:dyDescent="0.2">
      <c r="A8207" s="83" t="s">
        <v>8277</v>
      </c>
      <c r="B8207" s="83" t="s">
        <v>29174</v>
      </c>
      <c r="C8207" s="83" t="s">
        <v>29180</v>
      </c>
      <c r="D8207" s="83"/>
      <c r="E8207" s="83"/>
      <c r="F8207" s="83"/>
      <c r="G8207" s="83"/>
      <c r="H8207" s="83" t="s">
        <v>27</v>
      </c>
    </row>
    <row r="8208" spans="1:8" ht="12.75" customHeight="1" x14ac:dyDescent="0.2">
      <c r="A8208" s="83" t="s">
        <v>8278</v>
      </c>
      <c r="B8208" s="83" t="s">
        <v>29181</v>
      </c>
      <c r="C8208" s="83" t="s">
        <v>29182</v>
      </c>
      <c r="D8208" s="83" t="s">
        <v>29183</v>
      </c>
      <c r="E8208" s="83"/>
      <c r="F8208" s="83"/>
      <c r="G8208" s="83"/>
      <c r="H8208" s="83" t="s">
        <v>27</v>
      </c>
    </row>
    <row r="8209" spans="1:8" ht="12.75" customHeight="1" x14ac:dyDescent="0.2">
      <c r="A8209" s="83" t="s">
        <v>8279</v>
      </c>
      <c r="B8209" s="83" t="s">
        <v>29181</v>
      </c>
      <c r="C8209" s="83" t="s">
        <v>29182</v>
      </c>
      <c r="D8209" s="83" t="s">
        <v>29183</v>
      </c>
      <c r="E8209" s="83"/>
      <c r="F8209" s="83"/>
      <c r="G8209" s="83"/>
      <c r="H8209" s="83" t="s">
        <v>27</v>
      </c>
    </row>
    <row r="8210" spans="1:8" ht="12.75" customHeight="1" x14ac:dyDescent="0.2">
      <c r="A8210" s="83" t="s">
        <v>8280</v>
      </c>
      <c r="B8210" s="83" t="s">
        <v>29181</v>
      </c>
      <c r="C8210" s="83" t="s">
        <v>29184</v>
      </c>
      <c r="D8210" s="83" t="s">
        <v>29185</v>
      </c>
      <c r="E8210" s="83"/>
      <c r="F8210" s="83"/>
      <c r="G8210" s="83"/>
      <c r="H8210" s="83" t="s">
        <v>27</v>
      </c>
    </row>
    <row r="8211" spans="1:8" ht="12.75" customHeight="1" x14ac:dyDescent="0.2">
      <c r="A8211" s="83" t="s">
        <v>8281</v>
      </c>
      <c r="B8211" s="83" t="s">
        <v>29181</v>
      </c>
      <c r="C8211" s="83" t="s">
        <v>29184</v>
      </c>
      <c r="D8211" s="83" t="s">
        <v>29185</v>
      </c>
      <c r="E8211" s="83"/>
      <c r="F8211" s="83"/>
      <c r="G8211" s="83"/>
      <c r="H8211" s="83" t="s">
        <v>27</v>
      </c>
    </row>
    <row r="8212" spans="1:8" ht="12.75" customHeight="1" x14ac:dyDescent="0.2">
      <c r="A8212" s="83" t="s">
        <v>8282</v>
      </c>
      <c r="B8212" s="83" t="s">
        <v>29186</v>
      </c>
      <c r="C8212" s="83" t="s">
        <v>29187</v>
      </c>
      <c r="D8212" s="83" t="s">
        <v>29188</v>
      </c>
      <c r="E8212" s="83"/>
      <c r="F8212" s="83"/>
      <c r="G8212" s="83"/>
      <c r="H8212" s="83" t="s">
        <v>27</v>
      </c>
    </row>
    <row r="8213" spans="1:8" ht="12.75" customHeight="1" x14ac:dyDescent="0.2">
      <c r="A8213" s="83" t="s">
        <v>8283</v>
      </c>
      <c r="B8213" s="83" t="s">
        <v>29186</v>
      </c>
      <c r="C8213" s="83" t="s">
        <v>29187</v>
      </c>
      <c r="D8213" s="83" t="s">
        <v>29188</v>
      </c>
      <c r="E8213" s="83"/>
      <c r="F8213" s="83"/>
      <c r="G8213" s="83"/>
      <c r="H8213" s="83" t="s">
        <v>27</v>
      </c>
    </row>
    <row r="8214" spans="1:8" ht="12.75" customHeight="1" x14ac:dyDescent="0.2">
      <c r="A8214" s="83" t="s">
        <v>8284</v>
      </c>
      <c r="B8214" s="83" t="s">
        <v>29181</v>
      </c>
      <c r="C8214" s="83" t="s">
        <v>29189</v>
      </c>
      <c r="D8214" s="83" t="s">
        <v>29190</v>
      </c>
      <c r="E8214" s="83" t="s">
        <v>29134</v>
      </c>
      <c r="F8214" s="83"/>
      <c r="G8214" s="83"/>
      <c r="H8214" s="83" t="s">
        <v>27</v>
      </c>
    </row>
    <row r="8215" spans="1:8" ht="12.75" customHeight="1" x14ac:dyDescent="0.2">
      <c r="A8215" s="83" t="s">
        <v>8285</v>
      </c>
      <c r="B8215" s="83" t="s">
        <v>29181</v>
      </c>
      <c r="C8215" s="83" t="s">
        <v>29189</v>
      </c>
      <c r="D8215" s="83" t="s">
        <v>29190</v>
      </c>
      <c r="E8215" s="83" t="s">
        <v>29134</v>
      </c>
      <c r="F8215" s="83"/>
      <c r="G8215" s="83"/>
      <c r="H8215" s="83" t="s">
        <v>27</v>
      </c>
    </row>
    <row r="8216" spans="1:8" ht="12.75" customHeight="1" x14ac:dyDescent="0.2">
      <c r="A8216" s="83" t="s">
        <v>8286</v>
      </c>
      <c r="B8216" s="83" t="s">
        <v>29191</v>
      </c>
      <c r="C8216" s="83" t="s">
        <v>29192</v>
      </c>
      <c r="D8216" s="83" t="s">
        <v>29193</v>
      </c>
      <c r="E8216" s="83" t="s">
        <v>22979</v>
      </c>
      <c r="F8216" s="83"/>
      <c r="G8216" s="83"/>
      <c r="H8216" s="83" t="s">
        <v>27</v>
      </c>
    </row>
    <row r="8217" spans="1:8" ht="12.75" customHeight="1" x14ac:dyDescent="0.2">
      <c r="A8217" s="83" t="s">
        <v>8287</v>
      </c>
      <c r="B8217" s="83" t="s">
        <v>29191</v>
      </c>
      <c r="C8217" s="83" t="s">
        <v>29192</v>
      </c>
      <c r="D8217" s="83" t="s">
        <v>29193</v>
      </c>
      <c r="E8217" s="83" t="s">
        <v>22979</v>
      </c>
      <c r="F8217" s="83"/>
      <c r="G8217" s="83"/>
      <c r="H8217" s="83" t="s">
        <v>27</v>
      </c>
    </row>
    <row r="8218" spans="1:8" ht="12.75" customHeight="1" x14ac:dyDescent="0.2">
      <c r="A8218" s="83" t="s">
        <v>8288</v>
      </c>
      <c r="B8218" s="83" t="s">
        <v>29194</v>
      </c>
      <c r="C8218" s="83" t="s">
        <v>29195</v>
      </c>
      <c r="D8218" s="83" t="s">
        <v>29196</v>
      </c>
      <c r="E8218" s="83" t="s">
        <v>29197</v>
      </c>
      <c r="F8218" s="83"/>
      <c r="G8218" s="83"/>
      <c r="H8218" s="83" t="s">
        <v>27</v>
      </c>
    </row>
    <row r="8219" spans="1:8" ht="12.75" customHeight="1" x14ac:dyDescent="0.2">
      <c r="A8219" s="83" t="s">
        <v>8289</v>
      </c>
      <c r="B8219" s="83" t="s">
        <v>29194</v>
      </c>
      <c r="C8219" s="83" t="s">
        <v>29195</v>
      </c>
      <c r="D8219" s="83" t="s">
        <v>29196</v>
      </c>
      <c r="E8219" s="83" t="s">
        <v>29197</v>
      </c>
      <c r="F8219" s="83"/>
      <c r="G8219" s="83"/>
      <c r="H8219" s="83" t="s">
        <v>27</v>
      </c>
    </row>
    <row r="8220" spans="1:8" ht="12.75" customHeight="1" x14ac:dyDescent="0.2">
      <c r="A8220" s="83" t="s">
        <v>8290</v>
      </c>
      <c r="B8220" s="83" t="s">
        <v>29198</v>
      </c>
      <c r="C8220" s="83"/>
      <c r="D8220" s="83"/>
      <c r="E8220" s="83"/>
      <c r="F8220" s="83"/>
      <c r="G8220" s="83"/>
      <c r="H8220" s="83" t="s">
        <v>27</v>
      </c>
    </row>
    <row r="8221" spans="1:8" ht="12.75" customHeight="1" x14ac:dyDescent="0.2">
      <c r="A8221" s="83" t="s">
        <v>8291</v>
      </c>
      <c r="B8221" s="83" t="s">
        <v>29198</v>
      </c>
      <c r="C8221" s="83"/>
      <c r="D8221" s="83"/>
      <c r="E8221" s="83"/>
      <c r="F8221" s="83"/>
      <c r="G8221" s="83"/>
      <c r="H8221" s="83" t="s">
        <v>27</v>
      </c>
    </row>
    <row r="8222" spans="1:8" ht="12.75" customHeight="1" x14ac:dyDescent="0.2">
      <c r="A8222" s="83" t="s">
        <v>8292</v>
      </c>
      <c r="B8222" s="83" t="s">
        <v>29199</v>
      </c>
      <c r="C8222" s="83"/>
      <c r="D8222" s="83"/>
      <c r="E8222" s="83"/>
      <c r="F8222" s="83"/>
      <c r="G8222" s="83"/>
      <c r="H8222" s="83" t="s">
        <v>27</v>
      </c>
    </row>
    <row r="8223" spans="1:8" ht="12.75" customHeight="1" x14ac:dyDescent="0.2">
      <c r="A8223" s="83" t="s">
        <v>8293</v>
      </c>
      <c r="B8223" s="83" t="s">
        <v>29199</v>
      </c>
      <c r="C8223" s="83"/>
      <c r="D8223" s="83"/>
      <c r="E8223" s="83"/>
      <c r="F8223" s="83"/>
      <c r="G8223" s="83"/>
      <c r="H8223" s="83" t="s">
        <v>27</v>
      </c>
    </row>
    <row r="8224" spans="1:8" ht="12.75" customHeight="1" x14ac:dyDescent="0.2">
      <c r="A8224" s="83" t="s">
        <v>8294</v>
      </c>
      <c r="B8224" s="83" t="s">
        <v>29200</v>
      </c>
      <c r="C8224" s="83"/>
      <c r="D8224" s="83"/>
      <c r="E8224" s="83"/>
      <c r="F8224" s="83"/>
      <c r="G8224" s="83"/>
      <c r="H8224" s="83" t="s">
        <v>27</v>
      </c>
    </row>
    <row r="8225" spans="1:8" ht="12.75" customHeight="1" x14ac:dyDescent="0.2">
      <c r="A8225" s="83" t="s">
        <v>8295</v>
      </c>
      <c r="B8225" s="83" t="s">
        <v>29200</v>
      </c>
      <c r="C8225" s="83"/>
      <c r="D8225" s="83"/>
      <c r="E8225" s="83"/>
      <c r="F8225" s="83"/>
      <c r="G8225" s="83"/>
      <c r="H8225" s="83" t="s">
        <v>27</v>
      </c>
    </row>
    <row r="8226" spans="1:8" ht="12.75" customHeight="1" x14ac:dyDescent="0.2">
      <c r="A8226" s="83" t="s">
        <v>8296</v>
      </c>
      <c r="B8226" s="83" t="s">
        <v>29201</v>
      </c>
      <c r="C8226" s="83"/>
      <c r="D8226" s="83"/>
      <c r="E8226" s="83"/>
      <c r="F8226" s="83"/>
      <c r="G8226" s="83"/>
      <c r="H8226" s="83" t="s">
        <v>27</v>
      </c>
    </row>
    <row r="8227" spans="1:8" ht="12.75" customHeight="1" x14ac:dyDescent="0.2">
      <c r="A8227" s="83" t="s">
        <v>8297</v>
      </c>
      <c r="B8227" s="83" t="s">
        <v>29201</v>
      </c>
      <c r="C8227" s="83"/>
      <c r="D8227" s="83"/>
      <c r="E8227" s="83"/>
      <c r="F8227" s="83"/>
      <c r="G8227" s="83"/>
      <c r="H8227" s="83" t="s">
        <v>27</v>
      </c>
    </row>
    <row r="8228" spans="1:8" ht="12.75" customHeight="1" x14ac:dyDescent="0.2">
      <c r="A8228" s="83" t="s">
        <v>8298</v>
      </c>
      <c r="B8228" s="83" t="s">
        <v>29202</v>
      </c>
      <c r="C8228" s="83" t="s">
        <v>29203</v>
      </c>
      <c r="D8228" s="83" t="s">
        <v>29204</v>
      </c>
      <c r="E8228" s="83"/>
      <c r="F8228" s="83"/>
      <c r="G8228" s="83"/>
      <c r="H8228" s="83" t="s">
        <v>27</v>
      </c>
    </row>
    <row r="8229" spans="1:8" ht="12.75" customHeight="1" x14ac:dyDescent="0.2">
      <c r="A8229" s="83" t="s">
        <v>8299</v>
      </c>
      <c r="B8229" s="83" t="s">
        <v>29202</v>
      </c>
      <c r="C8229" s="83" t="s">
        <v>29203</v>
      </c>
      <c r="D8229" s="83" t="s">
        <v>29204</v>
      </c>
      <c r="E8229" s="83"/>
      <c r="F8229" s="83"/>
      <c r="G8229" s="83"/>
      <c r="H8229" s="83" t="s">
        <v>27</v>
      </c>
    </row>
    <row r="8230" spans="1:8" ht="12.75" customHeight="1" x14ac:dyDescent="0.2">
      <c r="A8230" s="83" t="s">
        <v>8300</v>
      </c>
      <c r="B8230" s="83" t="s">
        <v>29205</v>
      </c>
      <c r="C8230" s="83" t="s">
        <v>29206</v>
      </c>
      <c r="D8230" s="83" t="s">
        <v>29207</v>
      </c>
      <c r="E8230" s="83" t="s">
        <v>29208</v>
      </c>
      <c r="F8230" s="83" t="s">
        <v>29209</v>
      </c>
      <c r="G8230" s="83"/>
      <c r="H8230" s="83" t="s">
        <v>27</v>
      </c>
    </row>
    <row r="8231" spans="1:8" ht="12.75" customHeight="1" x14ac:dyDescent="0.2">
      <c r="A8231" s="83" t="s">
        <v>8301</v>
      </c>
      <c r="B8231" s="83" t="s">
        <v>29205</v>
      </c>
      <c r="C8231" s="83" t="s">
        <v>29206</v>
      </c>
      <c r="D8231" s="83" t="s">
        <v>29207</v>
      </c>
      <c r="E8231" s="83" t="s">
        <v>29208</v>
      </c>
      <c r="F8231" s="83" t="s">
        <v>29209</v>
      </c>
      <c r="G8231" s="83"/>
      <c r="H8231" s="83" t="s">
        <v>27</v>
      </c>
    </row>
    <row r="8232" spans="1:8" ht="12.75" customHeight="1" x14ac:dyDescent="0.2">
      <c r="A8232" s="83" t="s">
        <v>8302</v>
      </c>
      <c r="B8232" s="83" t="s">
        <v>29210</v>
      </c>
      <c r="C8232" s="83" t="s">
        <v>29211</v>
      </c>
      <c r="D8232" s="83" t="s">
        <v>29212</v>
      </c>
      <c r="E8232" s="83"/>
      <c r="F8232" s="83"/>
      <c r="G8232" s="83"/>
      <c r="H8232" s="83" t="s">
        <v>27</v>
      </c>
    </row>
    <row r="8233" spans="1:8" ht="12.75" customHeight="1" x14ac:dyDescent="0.2">
      <c r="A8233" s="83" t="s">
        <v>8303</v>
      </c>
      <c r="B8233" s="83" t="s">
        <v>29210</v>
      </c>
      <c r="C8233" s="83" t="s">
        <v>29211</v>
      </c>
      <c r="D8233" s="83" t="s">
        <v>29212</v>
      </c>
      <c r="E8233" s="83"/>
      <c r="F8233" s="83"/>
      <c r="G8233" s="83"/>
      <c r="H8233" s="83" t="s">
        <v>27</v>
      </c>
    </row>
    <row r="8234" spans="1:8" ht="12.75" customHeight="1" x14ac:dyDescent="0.2">
      <c r="A8234" s="83" t="s">
        <v>8304</v>
      </c>
      <c r="B8234" s="83" t="s">
        <v>29213</v>
      </c>
      <c r="C8234" s="83" t="s">
        <v>29214</v>
      </c>
      <c r="D8234" s="83" t="s">
        <v>29215</v>
      </c>
      <c r="E8234" s="83"/>
      <c r="F8234" s="83"/>
      <c r="G8234" s="83"/>
      <c r="H8234" s="83" t="s">
        <v>27</v>
      </c>
    </row>
    <row r="8235" spans="1:8" ht="12.75" customHeight="1" x14ac:dyDescent="0.2">
      <c r="A8235" s="83" t="s">
        <v>8305</v>
      </c>
      <c r="B8235" s="83" t="s">
        <v>29213</v>
      </c>
      <c r="C8235" s="83" t="s">
        <v>29214</v>
      </c>
      <c r="D8235" s="83" t="s">
        <v>29215</v>
      </c>
      <c r="E8235" s="83"/>
      <c r="F8235" s="83"/>
      <c r="G8235" s="83"/>
      <c r="H8235" s="83" t="s">
        <v>27</v>
      </c>
    </row>
    <row r="8236" spans="1:8" ht="12.75" customHeight="1" x14ac:dyDescent="0.2">
      <c r="A8236" s="83" t="s">
        <v>8306</v>
      </c>
      <c r="B8236" s="83" t="s">
        <v>29216</v>
      </c>
      <c r="C8236" s="83" t="s">
        <v>29217</v>
      </c>
      <c r="D8236" s="83" t="s">
        <v>29218</v>
      </c>
      <c r="E8236" s="83"/>
      <c r="F8236" s="83"/>
      <c r="G8236" s="83"/>
      <c r="H8236" s="83" t="s">
        <v>27</v>
      </c>
    </row>
    <row r="8237" spans="1:8" ht="12.75" customHeight="1" x14ac:dyDescent="0.2">
      <c r="A8237" s="83" t="s">
        <v>8307</v>
      </c>
      <c r="B8237" s="83" t="s">
        <v>29216</v>
      </c>
      <c r="C8237" s="83" t="s">
        <v>29217</v>
      </c>
      <c r="D8237" s="83" t="s">
        <v>29218</v>
      </c>
      <c r="E8237" s="83"/>
      <c r="F8237" s="83"/>
      <c r="G8237" s="83"/>
      <c r="H8237" s="83" t="s">
        <v>27</v>
      </c>
    </row>
    <row r="8238" spans="1:8" ht="12.75" customHeight="1" x14ac:dyDescent="0.2">
      <c r="A8238" s="83" t="s">
        <v>8308</v>
      </c>
      <c r="B8238" s="83" t="s">
        <v>29219</v>
      </c>
      <c r="C8238" s="83" t="s">
        <v>29220</v>
      </c>
      <c r="D8238" s="83" t="s">
        <v>29221</v>
      </c>
      <c r="E8238" s="83"/>
      <c r="F8238" s="83"/>
      <c r="G8238" s="83"/>
      <c r="H8238" s="83" t="s">
        <v>27</v>
      </c>
    </row>
    <row r="8239" spans="1:8" ht="12.75" customHeight="1" x14ac:dyDescent="0.2">
      <c r="A8239" s="83" t="s">
        <v>8309</v>
      </c>
      <c r="B8239" s="83" t="s">
        <v>29219</v>
      </c>
      <c r="C8239" s="83" t="s">
        <v>29220</v>
      </c>
      <c r="D8239" s="83" t="s">
        <v>29221</v>
      </c>
      <c r="E8239" s="83"/>
      <c r="F8239" s="83"/>
      <c r="G8239" s="83"/>
      <c r="H8239" s="83" t="s">
        <v>27</v>
      </c>
    </row>
    <row r="8240" spans="1:8" ht="12.75" customHeight="1" x14ac:dyDescent="0.2">
      <c r="A8240" s="83" t="s">
        <v>8310</v>
      </c>
      <c r="B8240" s="83" t="s">
        <v>29222</v>
      </c>
      <c r="C8240" s="83" t="s">
        <v>29223</v>
      </c>
      <c r="D8240" s="83" t="s">
        <v>29224</v>
      </c>
      <c r="E8240" s="83" t="s">
        <v>29225</v>
      </c>
      <c r="F8240" s="83"/>
      <c r="G8240" s="83"/>
      <c r="H8240" s="83" t="s">
        <v>27</v>
      </c>
    </row>
    <row r="8241" spans="1:8" ht="12.75" customHeight="1" x14ac:dyDescent="0.2">
      <c r="A8241" s="83" t="s">
        <v>8311</v>
      </c>
      <c r="B8241" s="83" t="s">
        <v>29222</v>
      </c>
      <c r="C8241" s="83" t="s">
        <v>29223</v>
      </c>
      <c r="D8241" s="83" t="s">
        <v>29224</v>
      </c>
      <c r="E8241" s="83" t="s">
        <v>29225</v>
      </c>
      <c r="F8241" s="83"/>
      <c r="G8241" s="83"/>
      <c r="H8241" s="83" t="s">
        <v>27</v>
      </c>
    </row>
    <row r="8242" spans="1:8" ht="12.75" customHeight="1" x14ac:dyDescent="0.2">
      <c r="A8242" s="83" t="s">
        <v>8312</v>
      </c>
      <c r="B8242" s="83" t="s">
        <v>29226</v>
      </c>
      <c r="C8242" s="83" t="s">
        <v>29227</v>
      </c>
      <c r="D8242" s="83" t="s">
        <v>29228</v>
      </c>
      <c r="E8242" s="83" t="s">
        <v>29229</v>
      </c>
      <c r="F8242" s="83" t="s">
        <v>29230</v>
      </c>
      <c r="G8242" s="83"/>
      <c r="H8242" s="83" t="s">
        <v>27</v>
      </c>
    </row>
    <row r="8243" spans="1:8" ht="12.75" customHeight="1" x14ac:dyDescent="0.2">
      <c r="A8243" s="83" t="s">
        <v>8313</v>
      </c>
      <c r="B8243" s="83" t="s">
        <v>29226</v>
      </c>
      <c r="C8243" s="83" t="s">
        <v>29227</v>
      </c>
      <c r="D8243" s="83" t="s">
        <v>29228</v>
      </c>
      <c r="E8243" s="83" t="s">
        <v>29229</v>
      </c>
      <c r="F8243" s="83" t="s">
        <v>29230</v>
      </c>
      <c r="G8243" s="83"/>
      <c r="H8243" s="83" t="s">
        <v>27</v>
      </c>
    </row>
    <row r="8244" spans="1:8" ht="12.75" customHeight="1" x14ac:dyDescent="0.2">
      <c r="A8244" s="83" t="s">
        <v>8314</v>
      </c>
      <c r="B8244" s="83" t="s">
        <v>29231</v>
      </c>
      <c r="C8244" s="83" t="s">
        <v>29232</v>
      </c>
      <c r="D8244" s="83" t="s">
        <v>29233</v>
      </c>
      <c r="E8244" s="83"/>
      <c r="F8244" s="83"/>
      <c r="G8244" s="83"/>
      <c r="H8244" s="83" t="s">
        <v>27</v>
      </c>
    </row>
    <row r="8245" spans="1:8" ht="12.75" customHeight="1" x14ac:dyDescent="0.2">
      <c r="A8245" s="83" t="s">
        <v>8315</v>
      </c>
      <c r="B8245" s="83" t="s">
        <v>29231</v>
      </c>
      <c r="C8245" s="83" t="s">
        <v>29232</v>
      </c>
      <c r="D8245" s="83" t="s">
        <v>29233</v>
      </c>
      <c r="E8245" s="83"/>
      <c r="F8245" s="83"/>
      <c r="G8245" s="83"/>
      <c r="H8245" s="83" t="s">
        <v>27</v>
      </c>
    </row>
    <row r="8246" spans="1:8" ht="12.75" customHeight="1" x14ac:dyDescent="0.2">
      <c r="A8246" s="83" t="s">
        <v>8316</v>
      </c>
      <c r="B8246" s="83" t="s">
        <v>29234</v>
      </c>
      <c r="C8246" s="83" t="s">
        <v>29235</v>
      </c>
      <c r="D8246" s="83" t="s">
        <v>29236</v>
      </c>
      <c r="E8246" s="83" t="s">
        <v>29237</v>
      </c>
      <c r="F8246" s="83" t="s">
        <v>29238</v>
      </c>
      <c r="G8246" s="83"/>
      <c r="H8246" s="83" t="s">
        <v>27</v>
      </c>
    </row>
    <row r="8247" spans="1:8" ht="12.75" customHeight="1" x14ac:dyDescent="0.2">
      <c r="A8247" s="83" t="s">
        <v>8317</v>
      </c>
      <c r="B8247" s="83" t="s">
        <v>29234</v>
      </c>
      <c r="C8247" s="83" t="s">
        <v>29235</v>
      </c>
      <c r="D8247" s="83" t="s">
        <v>29236</v>
      </c>
      <c r="E8247" s="83" t="s">
        <v>29237</v>
      </c>
      <c r="F8247" s="83" t="s">
        <v>29238</v>
      </c>
      <c r="G8247" s="83"/>
      <c r="H8247" s="83" t="s">
        <v>27</v>
      </c>
    </row>
    <row r="8248" spans="1:8" ht="12.75" customHeight="1" x14ac:dyDescent="0.2">
      <c r="A8248" s="83" t="s">
        <v>8318</v>
      </c>
      <c r="B8248" s="83" t="s">
        <v>29239</v>
      </c>
      <c r="C8248" s="83" t="s">
        <v>29240</v>
      </c>
      <c r="D8248" s="83" t="s">
        <v>29241</v>
      </c>
      <c r="E8248" s="83" t="s">
        <v>29242</v>
      </c>
      <c r="F8248" s="83" t="s">
        <v>29243</v>
      </c>
      <c r="G8248" s="83" t="s">
        <v>29244</v>
      </c>
      <c r="H8248" s="83" t="s">
        <v>27</v>
      </c>
    </row>
    <row r="8249" spans="1:8" ht="12.75" customHeight="1" x14ac:dyDescent="0.2">
      <c r="A8249" s="83" t="s">
        <v>8319</v>
      </c>
      <c r="B8249" s="83" t="s">
        <v>29239</v>
      </c>
      <c r="C8249" s="83" t="s">
        <v>29240</v>
      </c>
      <c r="D8249" s="83" t="s">
        <v>29241</v>
      </c>
      <c r="E8249" s="83" t="s">
        <v>29242</v>
      </c>
      <c r="F8249" s="83" t="s">
        <v>29243</v>
      </c>
      <c r="G8249" s="83" t="s">
        <v>29244</v>
      </c>
      <c r="H8249" s="83" t="s">
        <v>27</v>
      </c>
    </row>
    <row r="8250" spans="1:8" ht="12.75" customHeight="1" x14ac:dyDescent="0.2">
      <c r="A8250" s="83" t="s">
        <v>8320</v>
      </c>
      <c r="B8250" s="83" t="s">
        <v>29245</v>
      </c>
      <c r="C8250" s="83" t="s">
        <v>29246</v>
      </c>
      <c r="D8250" s="83" t="s">
        <v>29247</v>
      </c>
      <c r="E8250" s="83"/>
      <c r="F8250" s="83"/>
      <c r="G8250" s="83"/>
      <c r="H8250" s="83" t="s">
        <v>27</v>
      </c>
    </row>
    <row r="8251" spans="1:8" ht="12.75" customHeight="1" x14ac:dyDescent="0.2">
      <c r="A8251" s="83" t="s">
        <v>8321</v>
      </c>
      <c r="B8251" s="83" t="s">
        <v>29245</v>
      </c>
      <c r="C8251" s="83" t="s">
        <v>29246</v>
      </c>
      <c r="D8251" s="83" t="s">
        <v>29247</v>
      </c>
      <c r="E8251" s="83"/>
      <c r="F8251" s="83"/>
      <c r="G8251" s="83"/>
      <c r="H8251" s="83" t="s">
        <v>27</v>
      </c>
    </row>
    <row r="8252" spans="1:8" ht="12.75" customHeight="1" x14ac:dyDescent="0.2">
      <c r="A8252" s="83" t="s">
        <v>8322</v>
      </c>
      <c r="B8252" s="83" t="s">
        <v>29248</v>
      </c>
      <c r="C8252" s="83" t="s">
        <v>29249</v>
      </c>
      <c r="D8252" s="83" t="s">
        <v>29250</v>
      </c>
      <c r="E8252" s="83" t="s">
        <v>29251</v>
      </c>
      <c r="F8252" s="83"/>
      <c r="G8252" s="83"/>
      <c r="H8252" s="83" t="s">
        <v>27</v>
      </c>
    </row>
    <row r="8253" spans="1:8" ht="12.75" customHeight="1" x14ac:dyDescent="0.2">
      <c r="A8253" s="83" t="s">
        <v>8323</v>
      </c>
      <c r="B8253" s="83" t="s">
        <v>29248</v>
      </c>
      <c r="C8253" s="83" t="s">
        <v>29249</v>
      </c>
      <c r="D8253" s="83" t="s">
        <v>29250</v>
      </c>
      <c r="E8253" s="83" t="s">
        <v>29251</v>
      </c>
      <c r="F8253" s="83"/>
      <c r="G8253" s="83"/>
      <c r="H8253" s="83" t="s">
        <v>27</v>
      </c>
    </row>
    <row r="8254" spans="1:8" ht="12.75" customHeight="1" x14ac:dyDescent="0.2">
      <c r="A8254" s="83" t="s">
        <v>8324</v>
      </c>
      <c r="B8254" s="83" t="s">
        <v>29252</v>
      </c>
      <c r="C8254" s="83" t="s">
        <v>29253</v>
      </c>
      <c r="D8254" s="83" t="s">
        <v>29254</v>
      </c>
      <c r="E8254" s="83" t="s">
        <v>29255</v>
      </c>
      <c r="F8254" s="83" t="s">
        <v>29256</v>
      </c>
      <c r="G8254" s="83"/>
      <c r="H8254" s="83" t="s">
        <v>27</v>
      </c>
    </row>
    <row r="8255" spans="1:8" ht="12.75" customHeight="1" x14ac:dyDescent="0.2">
      <c r="A8255" s="83" t="s">
        <v>8325</v>
      </c>
      <c r="B8255" s="83" t="s">
        <v>29252</v>
      </c>
      <c r="C8255" s="83" t="s">
        <v>29253</v>
      </c>
      <c r="D8255" s="83" t="s">
        <v>29254</v>
      </c>
      <c r="E8255" s="83" t="s">
        <v>29255</v>
      </c>
      <c r="F8255" s="83" t="s">
        <v>29256</v>
      </c>
      <c r="G8255" s="83"/>
      <c r="H8255" s="83" t="s">
        <v>27</v>
      </c>
    </row>
    <row r="8256" spans="1:8" ht="12.75" customHeight="1" x14ac:dyDescent="0.2">
      <c r="A8256" s="83" t="s">
        <v>8326</v>
      </c>
      <c r="B8256" s="83" t="s">
        <v>29257</v>
      </c>
      <c r="C8256" s="83" t="s">
        <v>29258</v>
      </c>
      <c r="D8256" s="83" t="s">
        <v>29259</v>
      </c>
      <c r="E8256" s="83" t="s">
        <v>29260</v>
      </c>
      <c r="F8256" s="83" t="s">
        <v>29261</v>
      </c>
      <c r="G8256" s="83"/>
      <c r="H8256" s="83" t="s">
        <v>27</v>
      </c>
    </row>
    <row r="8257" spans="1:8" ht="12.75" customHeight="1" x14ac:dyDescent="0.2">
      <c r="A8257" s="83" t="s">
        <v>8327</v>
      </c>
      <c r="B8257" s="83" t="s">
        <v>29257</v>
      </c>
      <c r="C8257" s="83" t="s">
        <v>29258</v>
      </c>
      <c r="D8257" s="83" t="s">
        <v>29259</v>
      </c>
      <c r="E8257" s="83" t="s">
        <v>29260</v>
      </c>
      <c r="F8257" s="83" t="s">
        <v>29261</v>
      </c>
      <c r="G8257" s="83"/>
      <c r="H8257" s="83" t="s">
        <v>27</v>
      </c>
    </row>
    <row r="8258" spans="1:8" ht="12.75" customHeight="1" x14ac:dyDescent="0.2">
      <c r="A8258" s="83" t="s">
        <v>8328</v>
      </c>
      <c r="B8258" s="83" t="s">
        <v>29262</v>
      </c>
      <c r="C8258" s="83" t="s">
        <v>29263</v>
      </c>
      <c r="D8258" s="83" t="s">
        <v>29264</v>
      </c>
      <c r="E8258" s="83" t="s">
        <v>29265</v>
      </c>
      <c r="F8258" s="83" t="s">
        <v>29266</v>
      </c>
      <c r="G8258" s="83"/>
      <c r="H8258" s="83" t="s">
        <v>27</v>
      </c>
    </row>
    <row r="8259" spans="1:8" ht="12.75" customHeight="1" x14ac:dyDescent="0.2">
      <c r="A8259" s="83" t="s">
        <v>8329</v>
      </c>
      <c r="B8259" s="83" t="s">
        <v>29262</v>
      </c>
      <c r="C8259" s="83" t="s">
        <v>29263</v>
      </c>
      <c r="D8259" s="83" t="s">
        <v>29264</v>
      </c>
      <c r="E8259" s="83" t="s">
        <v>29265</v>
      </c>
      <c r="F8259" s="83" t="s">
        <v>29266</v>
      </c>
      <c r="G8259" s="83"/>
      <c r="H8259" s="83" t="s">
        <v>27</v>
      </c>
    </row>
    <row r="8260" spans="1:8" ht="12.75" customHeight="1" x14ac:dyDescent="0.2">
      <c r="A8260" s="83" t="s">
        <v>8330</v>
      </c>
      <c r="B8260" s="83" t="s">
        <v>29262</v>
      </c>
      <c r="C8260" s="83" t="s">
        <v>29263</v>
      </c>
      <c r="D8260" s="83" t="s">
        <v>29264</v>
      </c>
      <c r="E8260" s="83" t="s">
        <v>29267</v>
      </c>
      <c r="F8260" s="83" t="s">
        <v>29268</v>
      </c>
      <c r="G8260" s="83"/>
      <c r="H8260" s="83" t="s">
        <v>27</v>
      </c>
    </row>
    <row r="8261" spans="1:8" ht="12.75" customHeight="1" x14ac:dyDescent="0.2">
      <c r="A8261" s="83" t="s">
        <v>8331</v>
      </c>
      <c r="B8261" s="83" t="s">
        <v>29262</v>
      </c>
      <c r="C8261" s="83" t="s">
        <v>29263</v>
      </c>
      <c r="D8261" s="83" t="s">
        <v>29264</v>
      </c>
      <c r="E8261" s="83" t="s">
        <v>29267</v>
      </c>
      <c r="F8261" s="83" t="s">
        <v>29268</v>
      </c>
      <c r="G8261" s="83"/>
      <c r="H8261" s="83" t="s">
        <v>27</v>
      </c>
    </row>
    <row r="8262" spans="1:8" ht="12.75" customHeight="1" x14ac:dyDescent="0.2">
      <c r="A8262" s="83" t="s">
        <v>8332</v>
      </c>
      <c r="B8262" s="83" t="s">
        <v>29262</v>
      </c>
      <c r="C8262" s="83" t="s">
        <v>29263</v>
      </c>
      <c r="D8262" s="83" t="s">
        <v>29269</v>
      </c>
      <c r="E8262" s="83" t="s">
        <v>29270</v>
      </c>
      <c r="F8262" s="83" t="s">
        <v>29271</v>
      </c>
      <c r="G8262" s="83"/>
      <c r="H8262" s="83" t="s">
        <v>27</v>
      </c>
    </row>
    <row r="8263" spans="1:8" ht="12.75" customHeight="1" x14ac:dyDescent="0.2">
      <c r="A8263" s="83" t="s">
        <v>8333</v>
      </c>
      <c r="B8263" s="83" t="s">
        <v>29262</v>
      </c>
      <c r="C8263" s="83" t="s">
        <v>29263</v>
      </c>
      <c r="D8263" s="83" t="s">
        <v>29269</v>
      </c>
      <c r="E8263" s="83" t="s">
        <v>29270</v>
      </c>
      <c r="F8263" s="83" t="s">
        <v>29271</v>
      </c>
      <c r="G8263" s="83"/>
      <c r="H8263" s="83" t="s">
        <v>27</v>
      </c>
    </row>
    <row r="8264" spans="1:8" ht="12.75" customHeight="1" x14ac:dyDescent="0.2">
      <c r="A8264" s="83" t="s">
        <v>8334</v>
      </c>
      <c r="B8264" s="83" t="s">
        <v>29262</v>
      </c>
      <c r="C8264" s="83" t="s">
        <v>29263</v>
      </c>
      <c r="D8264" s="83" t="s">
        <v>29272</v>
      </c>
      <c r="E8264" s="83" t="s">
        <v>29273</v>
      </c>
      <c r="F8264" s="83"/>
      <c r="G8264" s="83"/>
      <c r="H8264" s="83" t="s">
        <v>27</v>
      </c>
    </row>
    <row r="8265" spans="1:8" ht="12.75" customHeight="1" x14ac:dyDescent="0.2">
      <c r="A8265" s="83" t="s">
        <v>8335</v>
      </c>
      <c r="B8265" s="83" t="s">
        <v>29262</v>
      </c>
      <c r="C8265" s="83" t="s">
        <v>29263</v>
      </c>
      <c r="D8265" s="83" t="s">
        <v>29272</v>
      </c>
      <c r="E8265" s="83" t="s">
        <v>29273</v>
      </c>
      <c r="F8265" s="83"/>
      <c r="G8265" s="83"/>
      <c r="H8265" s="83" t="s">
        <v>27</v>
      </c>
    </row>
    <row r="8266" spans="1:8" ht="12.75" customHeight="1" x14ac:dyDescent="0.2">
      <c r="A8266" s="83" t="s">
        <v>8336</v>
      </c>
      <c r="B8266" s="83" t="s">
        <v>29274</v>
      </c>
      <c r="C8266" s="83" t="s">
        <v>29275</v>
      </c>
      <c r="D8266" s="83" t="s">
        <v>29276</v>
      </c>
      <c r="E8266" s="83" t="s">
        <v>29277</v>
      </c>
      <c r="F8266" s="83" t="s">
        <v>29278</v>
      </c>
      <c r="G8266" s="83"/>
      <c r="H8266" s="83" t="s">
        <v>22772</v>
      </c>
    </row>
    <row r="8267" spans="1:8" ht="12.75" customHeight="1" x14ac:dyDescent="0.2">
      <c r="A8267" s="83" t="s">
        <v>8337</v>
      </c>
      <c r="B8267" s="83" t="s">
        <v>29274</v>
      </c>
      <c r="C8267" s="83" t="s">
        <v>29275</v>
      </c>
      <c r="D8267" s="83" t="s">
        <v>29276</v>
      </c>
      <c r="E8267" s="83" t="s">
        <v>29277</v>
      </c>
      <c r="F8267" s="83" t="s">
        <v>29278</v>
      </c>
      <c r="G8267" s="83"/>
      <c r="H8267" s="83" t="s">
        <v>22772</v>
      </c>
    </row>
    <row r="8268" spans="1:8" ht="12.75" customHeight="1" x14ac:dyDescent="0.2">
      <c r="A8268" s="83" t="s">
        <v>8338</v>
      </c>
      <c r="B8268" s="83" t="s">
        <v>29274</v>
      </c>
      <c r="C8268" s="83" t="s">
        <v>29275</v>
      </c>
      <c r="D8268" s="83" t="s">
        <v>29279</v>
      </c>
      <c r="E8268" s="83" t="s">
        <v>29280</v>
      </c>
      <c r="F8268" s="83" t="s">
        <v>29281</v>
      </c>
      <c r="G8268" s="83"/>
      <c r="H8268" s="83" t="s">
        <v>27</v>
      </c>
    </row>
    <row r="8269" spans="1:8" ht="12.75" customHeight="1" x14ac:dyDescent="0.2">
      <c r="A8269" s="83" t="s">
        <v>8339</v>
      </c>
      <c r="B8269" s="83" t="s">
        <v>29274</v>
      </c>
      <c r="C8269" s="83" t="s">
        <v>29275</v>
      </c>
      <c r="D8269" s="83" t="s">
        <v>29279</v>
      </c>
      <c r="E8269" s="83" t="s">
        <v>29280</v>
      </c>
      <c r="F8269" s="83" t="s">
        <v>29281</v>
      </c>
      <c r="G8269" s="83"/>
      <c r="H8269" s="83" t="s">
        <v>27</v>
      </c>
    </row>
    <row r="8270" spans="1:8" ht="12.75" customHeight="1" x14ac:dyDescent="0.2">
      <c r="A8270" s="83" t="s">
        <v>8340</v>
      </c>
      <c r="B8270" s="83" t="s">
        <v>29282</v>
      </c>
      <c r="C8270" s="83" t="s">
        <v>29283</v>
      </c>
      <c r="D8270" s="83" t="s">
        <v>29284</v>
      </c>
      <c r="E8270" s="83"/>
      <c r="F8270" s="83"/>
      <c r="G8270" s="83"/>
      <c r="H8270" s="83" t="s">
        <v>27</v>
      </c>
    </row>
    <row r="8271" spans="1:8" ht="12.75" customHeight="1" x14ac:dyDescent="0.2">
      <c r="A8271" s="83" t="s">
        <v>8341</v>
      </c>
      <c r="B8271" s="83" t="s">
        <v>29282</v>
      </c>
      <c r="C8271" s="83" t="s">
        <v>29283</v>
      </c>
      <c r="D8271" s="83" t="s">
        <v>29284</v>
      </c>
      <c r="E8271" s="83"/>
      <c r="F8271" s="83"/>
      <c r="G8271" s="83"/>
      <c r="H8271" s="83" t="s">
        <v>27</v>
      </c>
    </row>
    <row r="8272" spans="1:8" ht="12.75" customHeight="1" x14ac:dyDescent="0.2">
      <c r="A8272" s="83" t="s">
        <v>8342</v>
      </c>
      <c r="B8272" s="83" t="s">
        <v>29282</v>
      </c>
      <c r="C8272" s="83" t="s">
        <v>29285</v>
      </c>
      <c r="D8272" s="83" t="s">
        <v>29286</v>
      </c>
      <c r="E8272" s="83"/>
      <c r="F8272" s="83"/>
      <c r="G8272" s="83"/>
      <c r="H8272" s="83" t="s">
        <v>27</v>
      </c>
    </row>
    <row r="8273" spans="1:8" ht="12.75" customHeight="1" x14ac:dyDescent="0.2">
      <c r="A8273" s="83" t="s">
        <v>8343</v>
      </c>
      <c r="B8273" s="83" t="s">
        <v>29282</v>
      </c>
      <c r="C8273" s="83" t="s">
        <v>29285</v>
      </c>
      <c r="D8273" s="83" t="s">
        <v>29286</v>
      </c>
      <c r="E8273" s="83"/>
      <c r="F8273" s="83"/>
      <c r="G8273" s="83"/>
      <c r="H8273" s="83" t="s">
        <v>27</v>
      </c>
    </row>
    <row r="8274" spans="1:8" ht="12.75" customHeight="1" x14ac:dyDescent="0.2">
      <c r="A8274" s="83" t="s">
        <v>8344</v>
      </c>
      <c r="B8274" s="83" t="s">
        <v>29287</v>
      </c>
      <c r="C8274" s="83" t="s">
        <v>29288</v>
      </c>
      <c r="D8274" s="83" t="s">
        <v>29289</v>
      </c>
      <c r="E8274" s="83" t="s">
        <v>29290</v>
      </c>
      <c r="F8274" s="83" t="s">
        <v>29291</v>
      </c>
      <c r="G8274" s="83" t="s">
        <v>29292</v>
      </c>
      <c r="H8274" s="83" t="s">
        <v>27</v>
      </c>
    </row>
    <row r="8275" spans="1:8" ht="12.75" customHeight="1" x14ac:dyDescent="0.2">
      <c r="A8275" s="83" t="s">
        <v>8345</v>
      </c>
      <c r="B8275" s="83" t="s">
        <v>29287</v>
      </c>
      <c r="C8275" s="83" t="s">
        <v>29288</v>
      </c>
      <c r="D8275" s="83" t="s">
        <v>29289</v>
      </c>
      <c r="E8275" s="83" t="s">
        <v>29290</v>
      </c>
      <c r="F8275" s="83" t="s">
        <v>29291</v>
      </c>
      <c r="G8275" s="83" t="s">
        <v>29292</v>
      </c>
      <c r="H8275" s="83" t="s">
        <v>27</v>
      </c>
    </row>
    <row r="8276" spans="1:8" ht="12.75" customHeight="1" x14ac:dyDescent="0.2">
      <c r="A8276" s="83" t="s">
        <v>8346</v>
      </c>
      <c r="B8276" s="83" t="s">
        <v>29293</v>
      </c>
      <c r="C8276" s="83" t="s">
        <v>29294</v>
      </c>
      <c r="D8276" s="83"/>
      <c r="E8276" s="83"/>
      <c r="F8276" s="83"/>
      <c r="G8276" s="83"/>
      <c r="H8276" s="83" t="s">
        <v>27</v>
      </c>
    </row>
    <row r="8277" spans="1:8" ht="12.75" customHeight="1" x14ac:dyDescent="0.2">
      <c r="A8277" s="83" t="s">
        <v>8347</v>
      </c>
      <c r="B8277" s="83" t="s">
        <v>29293</v>
      </c>
      <c r="C8277" s="83" t="s">
        <v>29294</v>
      </c>
      <c r="D8277" s="83"/>
      <c r="E8277" s="83"/>
      <c r="F8277" s="83"/>
      <c r="G8277" s="83"/>
      <c r="H8277" s="83" t="s">
        <v>27</v>
      </c>
    </row>
    <row r="8278" spans="1:8" ht="12.75" customHeight="1" x14ac:dyDescent="0.2">
      <c r="A8278" s="83" t="s">
        <v>8348</v>
      </c>
      <c r="B8278" s="83" t="s">
        <v>29295</v>
      </c>
      <c r="C8278" s="83" t="s">
        <v>29296</v>
      </c>
      <c r="D8278" s="83" t="s">
        <v>29297</v>
      </c>
      <c r="E8278" s="83" t="s">
        <v>29298</v>
      </c>
      <c r="F8278" s="83"/>
      <c r="G8278" s="83"/>
      <c r="H8278" s="83" t="s">
        <v>27</v>
      </c>
    </row>
    <row r="8279" spans="1:8" ht="12.75" customHeight="1" x14ac:dyDescent="0.2">
      <c r="A8279" s="83" t="s">
        <v>8349</v>
      </c>
      <c r="B8279" s="83" t="s">
        <v>29295</v>
      </c>
      <c r="C8279" s="83" t="s">
        <v>29296</v>
      </c>
      <c r="D8279" s="83" t="s">
        <v>29297</v>
      </c>
      <c r="E8279" s="83" t="s">
        <v>29298</v>
      </c>
      <c r="F8279" s="83"/>
      <c r="G8279" s="83"/>
      <c r="H8279" s="83" t="s">
        <v>27</v>
      </c>
    </row>
    <row r="8280" spans="1:8" ht="12.75" customHeight="1" x14ac:dyDescent="0.2">
      <c r="A8280" s="83" t="s">
        <v>8350</v>
      </c>
      <c r="B8280" s="83" t="s">
        <v>29299</v>
      </c>
      <c r="C8280" s="83" t="s">
        <v>29300</v>
      </c>
      <c r="D8280" s="83" t="s">
        <v>29301</v>
      </c>
      <c r="E8280" s="83" t="s">
        <v>23836</v>
      </c>
      <c r="F8280" s="83"/>
      <c r="G8280" s="83"/>
      <c r="H8280" s="83" t="s">
        <v>22411</v>
      </c>
    </row>
    <row r="8281" spans="1:8" ht="12.75" customHeight="1" x14ac:dyDescent="0.2">
      <c r="A8281" s="83" t="s">
        <v>8351</v>
      </c>
      <c r="B8281" s="83" t="s">
        <v>29299</v>
      </c>
      <c r="C8281" s="83" t="s">
        <v>29300</v>
      </c>
      <c r="D8281" s="83" t="s">
        <v>29301</v>
      </c>
      <c r="E8281" s="83" t="s">
        <v>23836</v>
      </c>
      <c r="F8281" s="83"/>
      <c r="G8281" s="83"/>
      <c r="H8281" s="83" t="s">
        <v>22411</v>
      </c>
    </row>
    <row r="8282" spans="1:8" ht="12.75" customHeight="1" x14ac:dyDescent="0.2">
      <c r="A8282" s="83" t="s">
        <v>8352</v>
      </c>
      <c r="B8282" s="83" t="s">
        <v>29302</v>
      </c>
      <c r="C8282" s="83" t="s">
        <v>29303</v>
      </c>
      <c r="D8282" s="83" t="s">
        <v>29304</v>
      </c>
      <c r="E8282" s="83"/>
      <c r="F8282" s="83"/>
      <c r="G8282" s="83"/>
      <c r="H8282" s="83" t="s">
        <v>22411</v>
      </c>
    </row>
    <row r="8283" spans="1:8" ht="12.75" customHeight="1" x14ac:dyDescent="0.2">
      <c r="A8283" s="83" t="s">
        <v>8353</v>
      </c>
      <c r="B8283" s="83" t="s">
        <v>29302</v>
      </c>
      <c r="C8283" s="83" t="s">
        <v>29303</v>
      </c>
      <c r="D8283" s="83" t="s">
        <v>29304</v>
      </c>
      <c r="E8283" s="83"/>
      <c r="F8283" s="83"/>
      <c r="G8283" s="83"/>
      <c r="H8283" s="83" t="s">
        <v>22411</v>
      </c>
    </row>
    <row r="8284" spans="1:8" ht="12.75" customHeight="1" x14ac:dyDescent="0.2">
      <c r="A8284" s="83" t="s">
        <v>8354</v>
      </c>
      <c r="B8284" s="83" t="s">
        <v>29302</v>
      </c>
      <c r="C8284" s="83" t="s">
        <v>29305</v>
      </c>
      <c r="D8284" s="83" t="s">
        <v>29304</v>
      </c>
      <c r="E8284" s="83"/>
      <c r="F8284" s="83"/>
      <c r="G8284" s="83"/>
      <c r="H8284" s="83" t="s">
        <v>22411</v>
      </c>
    </row>
    <row r="8285" spans="1:8" ht="12.75" customHeight="1" x14ac:dyDescent="0.2">
      <c r="A8285" s="83" t="s">
        <v>8355</v>
      </c>
      <c r="B8285" s="83" t="s">
        <v>29302</v>
      </c>
      <c r="C8285" s="83" t="s">
        <v>29305</v>
      </c>
      <c r="D8285" s="83" t="s">
        <v>29304</v>
      </c>
      <c r="E8285" s="83"/>
      <c r="F8285" s="83"/>
      <c r="G8285" s="83"/>
      <c r="H8285" s="83" t="s">
        <v>22411</v>
      </c>
    </row>
    <row r="8286" spans="1:8" ht="12.75" customHeight="1" x14ac:dyDescent="0.2">
      <c r="A8286" s="83" t="s">
        <v>8356</v>
      </c>
      <c r="B8286" s="83" t="s">
        <v>29306</v>
      </c>
      <c r="C8286" s="83" t="s">
        <v>29307</v>
      </c>
      <c r="D8286" s="83"/>
      <c r="E8286" s="83"/>
      <c r="F8286" s="83"/>
      <c r="G8286" s="83"/>
      <c r="H8286" s="83" t="s">
        <v>22411</v>
      </c>
    </row>
    <row r="8287" spans="1:8" ht="12.75" customHeight="1" x14ac:dyDescent="0.2">
      <c r="A8287" s="83" t="s">
        <v>8357</v>
      </c>
      <c r="B8287" s="83" t="s">
        <v>29306</v>
      </c>
      <c r="C8287" s="83" t="s">
        <v>29307</v>
      </c>
      <c r="D8287" s="83"/>
      <c r="E8287" s="83"/>
      <c r="F8287" s="83"/>
      <c r="G8287" s="83"/>
      <c r="H8287" s="83" t="s">
        <v>22411</v>
      </c>
    </row>
    <row r="8288" spans="1:8" ht="12.75" customHeight="1" x14ac:dyDescent="0.2">
      <c r="A8288" s="83" t="s">
        <v>8358</v>
      </c>
      <c r="B8288" s="83" t="s">
        <v>29308</v>
      </c>
      <c r="C8288" s="83" t="s">
        <v>29309</v>
      </c>
      <c r="D8288" s="83"/>
      <c r="E8288" s="83"/>
      <c r="F8288" s="83"/>
      <c r="G8288" s="83"/>
      <c r="H8288" s="83" t="s">
        <v>22503</v>
      </c>
    </row>
    <row r="8289" spans="1:8" ht="12.75" customHeight="1" x14ac:dyDescent="0.2">
      <c r="A8289" s="83" t="s">
        <v>8359</v>
      </c>
      <c r="B8289" s="83" t="s">
        <v>29308</v>
      </c>
      <c r="C8289" s="83" t="s">
        <v>29309</v>
      </c>
      <c r="D8289" s="83"/>
      <c r="E8289" s="83"/>
      <c r="F8289" s="83"/>
      <c r="G8289" s="83"/>
      <c r="H8289" s="83" t="s">
        <v>22503</v>
      </c>
    </row>
    <row r="8290" spans="1:8" ht="12.75" customHeight="1" x14ac:dyDescent="0.2">
      <c r="A8290" s="83" t="s">
        <v>8360</v>
      </c>
      <c r="B8290" s="83" t="s">
        <v>29310</v>
      </c>
      <c r="C8290" s="83" t="s">
        <v>29311</v>
      </c>
      <c r="D8290" s="83" t="s">
        <v>29312</v>
      </c>
      <c r="E8290" s="83" t="s">
        <v>29313</v>
      </c>
      <c r="F8290" s="83" t="s">
        <v>29314</v>
      </c>
      <c r="G8290" s="83"/>
      <c r="H8290" s="83" t="s">
        <v>22503</v>
      </c>
    </row>
    <row r="8291" spans="1:8" ht="12.75" customHeight="1" x14ac:dyDescent="0.2">
      <c r="A8291" s="83" t="s">
        <v>8361</v>
      </c>
      <c r="B8291" s="83" t="s">
        <v>29310</v>
      </c>
      <c r="C8291" s="83" t="s">
        <v>29311</v>
      </c>
      <c r="D8291" s="83" t="s">
        <v>29312</v>
      </c>
      <c r="E8291" s="83" t="s">
        <v>29313</v>
      </c>
      <c r="F8291" s="83" t="s">
        <v>29314</v>
      </c>
      <c r="G8291" s="83"/>
      <c r="H8291" s="83" t="s">
        <v>22503</v>
      </c>
    </row>
    <row r="8292" spans="1:8" ht="12.75" customHeight="1" x14ac:dyDescent="0.2">
      <c r="A8292" s="83" t="s">
        <v>8362</v>
      </c>
      <c r="B8292" s="83" t="s">
        <v>29315</v>
      </c>
      <c r="C8292" s="83" t="s">
        <v>29316</v>
      </c>
      <c r="D8292" s="83" t="s">
        <v>29317</v>
      </c>
      <c r="E8292" s="83" t="s">
        <v>29318</v>
      </c>
      <c r="F8292" s="83"/>
      <c r="G8292" s="83"/>
      <c r="H8292" s="83" t="s">
        <v>22503</v>
      </c>
    </row>
    <row r="8293" spans="1:8" ht="12.75" customHeight="1" x14ac:dyDescent="0.2">
      <c r="A8293" s="83" t="s">
        <v>8363</v>
      </c>
      <c r="B8293" s="83" t="s">
        <v>29315</v>
      </c>
      <c r="C8293" s="83" t="s">
        <v>29316</v>
      </c>
      <c r="D8293" s="83" t="s">
        <v>29317</v>
      </c>
      <c r="E8293" s="83" t="s">
        <v>29318</v>
      </c>
      <c r="F8293" s="83"/>
      <c r="G8293" s="83"/>
      <c r="H8293" s="83" t="s">
        <v>22503</v>
      </c>
    </row>
    <row r="8294" spans="1:8" ht="12.75" customHeight="1" x14ac:dyDescent="0.2">
      <c r="A8294" s="83" t="s">
        <v>8364</v>
      </c>
      <c r="B8294" s="83" t="s">
        <v>29319</v>
      </c>
      <c r="C8294" s="83" t="s">
        <v>29320</v>
      </c>
      <c r="D8294" s="83" t="s">
        <v>29321</v>
      </c>
      <c r="E8294" s="83" t="s">
        <v>29322</v>
      </c>
      <c r="F8294" s="83" t="s">
        <v>29323</v>
      </c>
      <c r="G8294" s="83"/>
      <c r="H8294" s="83" t="s">
        <v>22503</v>
      </c>
    </row>
    <row r="8295" spans="1:8" ht="12.75" customHeight="1" x14ac:dyDescent="0.2">
      <c r="A8295" s="83" t="s">
        <v>8365</v>
      </c>
      <c r="B8295" s="83" t="s">
        <v>29319</v>
      </c>
      <c r="C8295" s="83" t="s">
        <v>29320</v>
      </c>
      <c r="D8295" s="83" t="s">
        <v>29321</v>
      </c>
      <c r="E8295" s="83" t="s">
        <v>29322</v>
      </c>
      <c r="F8295" s="83" t="s">
        <v>29323</v>
      </c>
      <c r="G8295" s="83"/>
      <c r="H8295" s="83" t="s">
        <v>22503</v>
      </c>
    </row>
    <row r="8296" spans="1:8" ht="12.75" customHeight="1" x14ac:dyDescent="0.2">
      <c r="A8296" s="83" t="s">
        <v>8366</v>
      </c>
      <c r="B8296" s="83" t="s">
        <v>29324</v>
      </c>
      <c r="C8296" s="83" t="s">
        <v>29325</v>
      </c>
      <c r="D8296" s="83" t="s">
        <v>29326</v>
      </c>
      <c r="E8296" s="83" t="s">
        <v>29327</v>
      </c>
      <c r="F8296" s="83"/>
      <c r="G8296" s="83"/>
      <c r="H8296" s="83" t="s">
        <v>22772</v>
      </c>
    </row>
    <row r="8297" spans="1:8" ht="12.75" customHeight="1" x14ac:dyDescent="0.2">
      <c r="A8297" s="83" t="s">
        <v>8367</v>
      </c>
      <c r="B8297" s="83" t="s">
        <v>29324</v>
      </c>
      <c r="C8297" s="83" t="s">
        <v>29325</v>
      </c>
      <c r="D8297" s="83" t="s">
        <v>29326</v>
      </c>
      <c r="E8297" s="83" t="s">
        <v>29327</v>
      </c>
      <c r="F8297" s="83"/>
      <c r="G8297" s="83"/>
      <c r="H8297" s="83" t="s">
        <v>22772</v>
      </c>
    </row>
    <row r="8298" spans="1:8" ht="12.75" customHeight="1" x14ac:dyDescent="0.2">
      <c r="A8298" s="83" t="s">
        <v>8368</v>
      </c>
      <c r="B8298" s="83" t="s">
        <v>29328</v>
      </c>
      <c r="C8298" s="83" t="s">
        <v>29329</v>
      </c>
      <c r="D8298" s="83" t="s">
        <v>29330</v>
      </c>
      <c r="E8298" s="83" t="s">
        <v>29331</v>
      </c>
      <c r="F8298" s="83" t="s">
        <v>29332</v>
      </c>
      <c r="G8298" s="83"/>
      <c r="H8298" s="83" t="s">
        <v>27</v>
      </c>
    </row>
    <row r="8299" spans="1:8" ht="12.75" customHeight="1" x14ac:dyDescent="0.2">
      <c r="A8299" s="83" t="s">
        <v>8369</v>
      </c>
      <c r="B8299" s="83" t="s">
        <v>29328</v>
      </c>
      <c r="C8299" s="83" t="s">
        <v>29329</v>
      </c>
      <c r="D8299" s="83" t="s">
        <v>29330</v>
      </c>
      <c r="E8299" s="83" t="s">
        <v>29331</v>
      </c>
      <c r="F8299" s="83" t="s">
        <v>29332</v>
      </c>
      <c r="G8299" s="83"/>
      <c r="H8299" s="83" t="s">
        <v>27</v>
      </c>
    </row>
    <row r="8300" spans="1:8" ht="12.75" customHeight="1" x14ac:dyDescent="0.2">
      <c r="A8300" s="83" t="s">
        <v>8370</v>
      </c>
      <c r="B8300" s="83" t="s">
        <v>29333</v>
      </c>
      <c r="C8300" s="83" t="s">
        <v>29334</v>
      </c>
      <c r="D8300" s="83"/>
      <c r="E8300" s="83"/>
      <c r="F8300" s="83"/>
      <c r="G8300" s="83"/>
      <c r="H8300" s="83" t="s">
        <v>27</v>
      </c>
    </row>
    <row r="8301" spans="1:8" ht="12.75" customHeight="1" x14ac:dyDescent="0.2">
      <c r="A8301" s="83" t="s">
        <v>8371</v>
      </c>
      <c r="B8301" s="83" t="s">
        <v>29333</v>
      </c>
      <c r="C8301" s="83" t="s">
        <v>29334</v>
      </c>
      <c r="D8301" s="83"/>
      <c r="E8301" s="83"/>
      <c r="F8301" s="83"/>
      <c r="G8301" s="83"/>
      <c r="H8301" s="83" t="s">
        <v>27</v>
      </c>
    </row>
    <row r="8302" spans="1:8" ht="12.75" customHeight="1" x14ac:dyDescent="0.2">
      <c r="A8302" s="83" t="s">
        <v>8372</v>
      </c>
      <c r="B8302" s="83" t="s">
        <v>29335</v>
      </c>
      <c r="C8302" s="83" t="s">
        <v>29336</v>
      </c>
      <c r="D8302" s="83" t="s">
        <v>29337</v>
      </c>
      <c r="E8302" s="83" t="s">
        <v>29338</v>
      </c>
      <c r="F8302" s="83" t="s">
        <v>29339</v>
      </c>
      <c r="G8302" s="83"/>
      <c r="H8302" s="83" t="s">
        <v>27</v>
      </c>
    </row>
    <row r="8303" spans="1:8" ht="12.75" customHeight="1" x14ac:dyDescent="0.2">
      <c r="A8303" s="83" t="s">
        <v>8373</v>
      </c>
      <c r="B8303" s="83" t="s">
        <v>29335</v>
      </c>
      <c r="C8303" s="83" t="s">
        <v>29336</v>
      </c>
      <c r="D8303" s="83" t="s">
        <v>29337</v>
      </c>
      <c r="E8303" s="83" t="s">
        <v>29338</v>
      </c>
      <c r="F8303" s="83" t="s">
        <v>29339</v>
      </c>
      <c r="G8303" s="83"/>
      <c r="H8303" s="83" t="s">
        <v>27</v>
      </c>
    </row>
    <row r="8304" spans="1:8" ht="12.75" customHeight="1" x14ac:dyDescent="0.2">
      <c r="A8304" s="83" t="s">
        <v>8374</v>
      </c>
      <c r="B8304" s="83" t="s">
        <v>29340</v>
      </c>
      <c r="C8304" s="83" t="s">
        <v>29341</v>
      </c>
      <c r="D8304" s="83" t="s">
        <v>29342</v>
      </c>
      <c r="E8304" s="83" t="s">
        <v>29343</v>
      </c>
      <c r="F8304" s="83" t="s">
        <v>29344</v>
      </c>
      <c r="G8304" s="83"/>
      <c r="H8304" s="83" t="s">
        <v>27</v>
      </c>
    </row>
    <row r="8305" spans="1:8" ht="12.75" customHeight="1" x14ac:dyDescent="0.2">
      <c r="A8305" s="83" t="s">
        <v>8375</v>
      </c>
      <c r="B8305" s="83" t="s">
        <v>29340</v>
      </c>
      <c r="C8305" s="83" t="s">
        <v>29341</v>
      </c>
      <c r="D8305" s="83" t="s">
        <v>29342</v>
      </c>
      <c r="E8305" s="83" t="s">
        <v>29343</v>
      </c>
      <c r="F8305" s="83" t="s">
        <v>29344</v>
      </c>
      <c r="G8305" s="83"/>
      <c r="H8305" s="83" t="s">
        <v>27</v>
      </c>
    </row>
    <row r="8306" spans="1:8" ht="12.75" customHeight="1" x14ac:dyDescent="0.2">
      <c r="A8306" s="83" t="s">
        <v>8376</v>
      </c>
      <c r="B8306" s="83" t="s">
        <v>29345</v>
      </c>
      <c r="C8306" s="83" t="s">
        <v>29346</v>
      </c>
      <c r="D8306" s="83" t="s">
        <v>29347</v>
      </c>
      <c r="E8306" s="83" t="s">
        <v>29348</v>
      </c>
      <c r="F8306" s="83" t="s">
        <v>29349</v>
      </c>
      <c r="G8306" s="83"/>
      <c r="H8306" s="83" t="s">
        <v>27</v>
      </c>
    </row>
    <row r="8307" spans="1:8" ht="12.75" customHeight="1" x14ac:dyDescent="0.2">
      <c r="A8307" s="83" t="s">
        <v>8377</v>
      </c>
      <c r="B8307" s="83" t="s">
        <v>29345</v>
      </c>
      <c r="C8307" s="83" t="s">
        <v>29346</v>
      </c>
      <c r="D8307" s="83" t="s">
        <v>29347</v>
      </c>
      <c r="E8307" s="83" t="s">
        <v>29348</v>
      </c>
      <c r="F8307" s="83" t="s">
        <v>29349</v>
      </c>
      <c r="G8307" s="83"/>
      <c r="H8307" s="83" t="s">
        <v>27</v>
      </c>
    </row>
    <row r="8308" spans="1:8" ht="12.75" customHeight="1" x14ac:dyDescent="0.2">
      <c r="A8308" s="83" t="s">
        <v>8378</v>
      </c>
      <c r="B8308" s="83" t="s">
        <v>29350</v>
      </c>
      <c r="C8308" s="83" t="s">
        <v>29351</v>
      </c>
      <c r="D8308" s="83"/>
      <c r="E8308" s="83"/>
      <c r="F8308" s="83"/>
      <c r="G8308" s="83"/>
      <c r="H8308" s="83" t="s">
        <v>27</v>
      </c>
    </row>
    <row r="8309" spans="1:8" ht="12.75" customHeight="1" x14ac:dyDescent="0.2">
      <c r="A8309" s="83" t="s">
        <v>8379</v>
      </c>
      <c r="B8309" s="83" t="s">
        <v>29350</v>
      </c>
      <c r="C8309" s="83" t="s">
        <v>29351</v>
      </c>
      <c r="D8309" s="83"/>
      <c r="E8309" s="83"/>
      <c r="F8309" s="83"/>
      <c r="G8309" s="83"/>
      <c r="H8309" s="83" t="s">
        <v>27</v>
      </c>
    </row>
    <row r="8310" spans="1:8" ht="12.75" customHeight="1" x14ac:dyDescent="0.2">
      <c r="A8310" s="83" t="s">
        <v>8380</v>
      </c>
      <c r="B8310" s="83" t="s">
        <v>29352</v>
      </c>
      <c r="C8310" s="83" t="s">
        <v>29353</v>
      </c>
      <c r="D8310" s="83" t="s">
        <v>29354</v>
      </c>
      <c r="E8310" s="83" t="s">
        <v>29355</v>
      </c>
      <c r="F8310" s="83"/>
      <c r="G8310" s="83"/>
      <c r="H8310" s="83" t="s">
        <v>22772</v>
      </c>
    </row>
    <row r="8311" spans="1:8" ht="12.75" customHeight="1" x14ac:dyDescent="0.2">
      <c r="A8311" s="83" t="s">
        <v>8381</v>
      </c>
      <c r="B8311" s="83" t="s">
        <v>29352</v>
      </c>
      <c r="C8311" s="83" t="s">
        <v>29353</v>
      </c>
      <c r="D8311" s="83" t="s">
        <v>29354</v>
      </c>
      <c r="E8311" s="83" t="s">
        <v>29355</v>
      </c>
      <c r="F8311" s="83"/>
      <c r="G8311" s="83"/>
      <c r="H8311" s="83" t="s">
        <v>22772</v>
      </c>
    </row>
    <row r="8312" spans="1:8" ht="12.75" customHeight="1" x14ac:dyDescent="0.2">
      <c r="A8312" s="83" t="s">
        <v>8382</v>
      </c>
      <c r="B8312" s="83" t="s">
        <v>29356</v>
      </c>
      <c r="C8312" s="83" t="s">
        <v>29357</v>
      </c>
      <c r="D8312" s="83" t="s">
        <v>29358</v>
      </c>
      <c r="E8312" s="83" t="s">
        <v>29359</v>
      </c>
      <c r="F8312" s="83"/>
      <c r="G8312" s="83"/>
      <c r="H8312" s="83" t="s">
        <v>22772</v>
      </c>
    </row>
    <row r="8313" spans="1:8" ht="12.75" customHeight="1" x14ac:dyDescent="0.2">
      <c r="A8313" s="83" t="s">
        <v>8383</v>
      </c>
      <c r="B8313" s="83" t="s">
        <v>29356</v>
      </c>
      <c r="C8313" s="83" t="s">
        <v>29357</v>
      </c>
      <c r="D8313" s="83" t="s">
        <v>29358</v>
      </c>
      <c r="E8313" s="83" t="s">
        <v>29359</v>
      </c>
      <c r="F8313" s="83"/>
      <c r="G8313" s="83"/>
      <c r="H8313" s="83" t="s">
        <v>22772</v>
      </c>
    </row>
    <row r="8314" spans="1:8" ht="12.75" customHeight="1" x14ac:dyDescent="0.2">
      <c r="A8314" s="83" t="s">
        <v>8384</v>
      </c>
      <c r="B8314" s="83" t="s">
        <v>29360</v>
      </c>
      <c r="C8314" s="83" t="s">
        <v>29361</v>
      </c>
      <c r="D8314" s="83" t="s">
        <v>29362</v>
      </c>
      <c r="E8314" s="83" t="s">
        <v>29363</v>
      </c>
      <c r="F8314" s="83" t="s">
        <v>29364</v>
      </c>
      <c r="G8314" s="83"/>
      <c r="H8314" s="83" t="s">
        <v>22772</v>
      </c>
    </row>
    <row r="8315" spans="1:8" ht="12.75" customHeight="1" x14ac:dyDescent="0.2">
      <c r="A8315" s="83" t="s">
        <v>8385</v>
      </c>
      <c r="B8315" s="83" t="s">
        <v>29360</v>
      </c>
      <c r="C8315" s="83" t="s">
        <v>29361</v>
      </c>
      <c r="D8315" s="83" t="s">
        <v>29362</v>
      </c>
      <c r="E8315" s="83" t="s">
        <v>29363</v>
      </c>
      <c r="F8315" s="83" t="s">
        <v>29364</v>
      </c>
      <c r="G8315" s="83"/>
      <c r="H8315" s="83" t="s">
        <v>22772</v>
      </c>
    </row>
    <row r="8316" spans="1:8" ht="12.75" customHeight="1" x14ac:dyDescent="0.2">
      <c r="A8316" s="83" t="s">
        <v>8386</v>
      </c>
      <c r="B8316" s="83" t="s">
        <v>29365</v>
      </c>
      <c r="C8316" s="83" t="s">
        <v>29366</v>
      </c>
      <c r="D8316" s="83" t="s">
        <v>29362</v>
      </c>
      <c r="E8316" s="83" t="s">
        <v>29363</v>
      </c>
      <c r="F8316" s="83" t="s">
        <v>29364</v>
      </c>
      <c r="G8316" s="83"/>
      <c r="H8316" s="83" t="s">
        <v>22772</v>
      </c>
    </row>
    <row r="8317" spans="1:8" ht="12.75" customHeight="1" x14ac:dyDescent="0.2">
      <c r="A8317" s="83" t="s">
        <v>8387</v>
      </c>
      <c r="B8317" s="83" t="s">
        <v>29365</v>
      </c>
      <c r="C8317" s="83" t="s">
        <v>29366</v>
      </c>
      <c r="D8317" s="83" t="s">
        <v>29362</v>
      </c>
      <c r="E8317" s="83" t="s">
        <v>29363</v>
      </c>
      <c r="F8317" s="83" t="s">
        <v>29364</v>
      </c>
      <c r="G8317" s="83"/>
      <c r="H8317" s="83" t="s">
        <v>22772</v>
      </c>
    </row>
    <row r="8318" spans="1:8" ht="12.75" customHeight="1" x14ac:dyDescent="0.2">
      <c r="A8318" s="83" t="s">
        <v>8388</v>
      </c>
      <c r="B8318" s="83" t="s">
        <v>29367</v>
      </c>
      <c r="C8318" s="83" t="s">
        <v>29368</v>
      </c>
      <c r="D8318" s="83" t="s">
        <v>29369</v>
      </c>
      <c r="E8318" s="83" t="s">
        <v>29370</v>
      </c>
      <c r="F8318" s="83" t="s">
        <v>29371</v>
      </c>
      <c r="G8318" s="83" t="s">
        <v>29372</v>
      </c>
      <c r="H8318" s="83" t="s">
        <v>22772</v>
      </c>
    </row>
    <row r="8319" spans="1:8" ht="12.75" customHeight="1" x14ac:dyDescent="0.2">
      <c r="A8319" s="83" t="s">
        <v>8389</v>
      </c>
      <c r="B8319" s="83" t="s">
        <v>29367</v>
      </c>
      <c r="C8319" s="83" t="s">
        <v>29368</v>
      </c>
      <c r="D8319" s="83" t="s">
        <v>29369</v>
      </c>
      <c r="E8319" s="83" t="s">
        <v>29370</v>
      </c>
      <c r="F8319" s="83" t="s">
        <v>29371</v>
      </c>
      <c r="G8319" s="83" t="s">
        <v>29372</v>
      </c>
      <c r="H8319" s="83" t="s">
        <v>22772</v>
      </c>
    </row>
    <row r="8320" spans="1:8" ht="12.75" customHeight="1" x14ac:dyDescent="0.2">
      <c r="A8320" s="83" t="s">
        <v>8390</v>
      </c>
      <c r="B8320" s="83" t="s">
        <v>29373</v>
      </c>
      <c r="C8320" s="83" t="s">
        <v>29374</v>
      </c>
      <c r="D8320" s="83" t="s">
        <v>29375</v>
      </c>
      <c r="E8320" s="83"/>
      <c r="F8320" s="83"/>
      <c r="G8320" s="83"/>
      <c r="H8320" s="83" t="s">
        <v>22772</v>
      </c>
    </row>
    <row r="8321" spans="1:8" ht="12.75" customHeight="1" x14ac:dyDescent="0.2">
      <c r="A8321" s="83" t="s">
        <v>8391</v>
      </c>
      <c r="B8321" s="83" t="s">
        <v>29373</v>
      </c>
      <c r="C8321" s="83" t="s">
        <v>29374</v>
      </c>
      <c r="D8321" s="83" t="s">
        <v>29375</v>
      </c>
      <c r="E8321" s="83"/>
      <c r="F8321" s="83"/>
      <c r="G8321" s="83"/>
      <c r="H8321" s="83" t="s">
        <v>22772</v>
      </c>
    </row>
    <row r="8322" spans="1:8" ht="12.75" customHeight="1" x14ac:dyDescent="0.2">
      <c r="A8322" s="83" t="s">
        <v>8392</v>
      </c>
      <c r="B8322" s="83" t="s">
        <v>29373</v>
      </c>
      <c r="C8322" s="83" t="s">
        <v>29376</v>
      </c>
      <c r="D8322" s="83" t="s">
        <v>29375</v>
      </c>
      <c r="E8322" s="83"/>
      <c r="F8322" s="83"/>
      <c r="G8322" s="83"/>
      <c r="H8322" s="83" t="s">
        <v>22772</v>
      </c>
    </row>
    <row r="8323" spans="1:8" ht="12.75" customHeight="1" x14ac:dyDescent="0.2">
      <c r="A8323" s="83" t="s">
        <v>8393</v>
      </c>
      <c r="B8323" s="83" t="s">
        <v>29373</v>
      </c>
      <c r="C8323" s="83" t="s">
        <v>29376</v>
      </c>
      <c r="D8323" s="83" t="s">
        <v>29375</v>
      </c>
      <c r="E8323" s="83"/>
      <c r="F8323" s="83"/>
      <c r="G8323" s="83"/>
      <c r="H8323" s="83" t="s">
        <v>22772</v>
      </c>
    </row>
    <row r="8324" spans="1:8" ht="12.75" customHeight="1" x14ac:dyDescent="0.2">
      <c r="A8324" s="83" t="s">
        <v>8394</v>
      </c>
      <c r="B8324" s="83" t="s">
        <v>29373</v>
      </c>
      <c r="C8324" s="83" t="s">
        <v>29377</v>
      </c>
      <c r="D8324" s="83" t="s">
        <v>29378</v>
      </c>
      <c r="E8324" s="83" t="s">
        <v>29379</v>
      </c>
      <c r="F8324" s="83"/>
      <c r="G8324" s="83"/>
      <c r="H8324" s="83" t="s">
        <v>22772</v>
      </c>
    </row>
    <row r="8325" spans="1:8" ht="12.75" customHeight="1" x14ac:dyDescent="0.2">
      <c r="A8325" s="83" t="s">
        <v>8395</v>
      </c>
      <c r="B8325" s="83" t="s">
        <v>29373</v>
      </c>
      <c r="C8325" s="83" t="s">
        <v>29377</v>
      </c>
      <c r="D8325" s="83" t="s">
        <v>29378</v>
      </c>
      <c r="E8325" s="83" t="s">
        <v>29379</v>
      </c>
      <c r="F8325" s="83"/>
      <c r="G8325" s="83"/>
      <c r="H8325" s="83" t="s">
        <v>22772</v>
      </c>
    </row>
    <row r="8326" spans="1:8" ht="12.75" customHeight="1" x14ac:dyDescent="0.2">
      <c r="A8326" s="83" t="s">
        <v>8396</v>
      </c>
      <c r="B8326" s="83" t="s">
        <v>29380</v>
      </c>
      <c r="C8326" s="83" t="s">
        <v>29381</v>
      </c>
      <c r="D8326" s="83" t="s">
        <v>29382</v>
      </c>
      <c r="E8326" s="83"/>
      <c r="F8326" s="83"/>
      <c r="G8326" s="83"/>
      <c r="H8326" s="83" t="s">
        <v>22772</v>
      </c>
    </row>
    <row r="8327" spans="1:8" ht="12.75" customHeight="1" x14ac:dyDescent="0.2">
      <c r="A8327" s="83" t="s">
        <v>8397</v>
      </c>
      <c r="B8327" s="83" t="s">
        <v>29380</v>
      </c>
      <c r="C8327" s="83" t="s">
        <v>29381</v>
      </c>
      <c r="D8327" s="83" t="s">
        <v>29382</v>
      </c>
      <c r="E8327" s="83"/>
      <c r="F8327" s="83"/>
      <c r="G8327" s="83"/>
      <c r="H8327" s="83" t="s">
        <v>22772</v>
      </c>
    </row>
    <row r="8328" spans="1:8" ht="12.75" customHeight="1" x14ac:dyDescent="0.2">
      <c r="A8328" s="83" t="s">
        <v>8398</v>
      </c>
      <c r="B8328" s="83" t="s">
        <v>29380</v>
      </c>
      <c r="C8328" s="83" t="s">
        <v>29383</v>
      </c>
      <c r="D8328" s="83" t="s">
        <v>29382</v>
      </c>
      <c r="E8328" s="83"/>
      <c r="F8328" s="83"/>
      <c r="G8328" s="83"/>
      <c r="H8328" s="83" t="s">
        <v>22772</v>
      </c>
    </row>
    <row r="8329" spans="1:8" ht="12.75" customHeight="1" x14ac:dyDescent="0.2">
      <c r="A8329" s="83" t="s">
        <v>8399</v>
      </c>
      <c r="B8329" s="83" t="s">
        <v>29380</v>
      </c>
      <c r="C8329" s="83" t="s">
        <v>29383</v>
      </c>
      <c r="D8329" s="83" t="s">
        <v>29382</v>
      </c>
      <c r="E8329" s="83"/>
      <c r="F8329" s="83"/>
      <c r="G8329" s="83"/>
      <c r="H8329" s="83" t="s">
        <v>22772</v>
      </c>
    </row>
    <row r="8330" spans="1:8" ht="12.75" customHeight="1" x14ac:dyDescent="0.2">
      <c r="A8330" s="83" t="s">
        <v>8400</v>
      </c>
      <c r="B8330" s="83" t="s">
        <v>29384</v>
      </c>
      <c r="C8330" s="83" t="s">
        <v>29385</v>
      </c>
      <c r="D8330" s="83" t="s">
        <v>29386</v>
      </c>
      <c r="E8330" s="83"/>
      <c r="F8330" s="83"/>
      <c r="G8330" s="83"/>
      <c r="H8330" s="83" t="s">
        <v>22772</v>
      </c>
    </row>
    <row r="8331" spans="1:8" ht="12.75" customHeight="1" x14ac:dyDescent="0.2">
      <c r="A8331" s="83" t="s">
        <v>8401</v>
      </c>
      <c r="B8331" s="83" t="s">
        <v>29384</v>
      </c>
      <c r="C8331" s="83" t="s">
        <v>29385</v>
      </c>
      <c r="D8331" s="83" t="s">
        <v>29386</v>
      </c>
      <c r="E8331" s="83"/>
      <c r="F8331" s="83"/>
      <c r="G8331" s="83"/>
      <c r="H8331" s="83" t="s">
        <v>22772</v>
      </c>
    </row>
    <row r="8332" spans="1:8" ht="12.75" customHeight="1" x14ac:dyDescent="0.2">
      <c r="A8332" s="83" t="s">
        <v>8402</v>
      </c>
      <c r="B8332" s="83" t="s">
        <v>29387</v>
      </c>
      <c r="C8332" s="83" t="s">
        <v>29388</v>
      </c>
      <c r="D8332" s="83" t="s">
        <v>29389</v>
      </c>
      <c r="E8332" s="83"/>
      <c r="F8332" s="83"/>
      <c r="G8332" s="83"/>
      <c r="H8332" s="83" t="s">
        <v>22772</v>
      </c>
    </row>
    <row r="8333" spans="1:8" ht="12.75" customHeight="1" x14ac:dyDescent="0.2">
      <c r="A8333" s="83" t="s">
        <v>8403</v>
      </c>
      <c r="B8333" s="83" t="s">
        <v>29387</v>
      </c>
      <c r="C8333" s="83" t="s">
        <v>29388</v>
      </c>
      <c r="D8333" s="83" t="s">
        <v>29389</v>
      </c>
      <c r="E8333" s="83"/>
      <c r="F8333" s="83"/>
      <c r="G8333" s="83"/>
      <c r="H8333" s="83" t="s">
        <v>22772</v>
      </c>
    </row>
    <row r="8334" spans="1:8" ht="12.75" customHeight="1" x14ac:dyDescent="0.2">
      <c r="A8334" s="83" t="s">
        <v>8404</v>
      </c>
      <c r="B8334" s="83" t="s">
        <v>29390</v>
      </c>
      <c r="C8334" s="83" t="s">
        <v>29391</v>
      </c>
      <c r="D8334" s="83"/>
      <c r="E8334" s="83"/>
      <c r="F8334" s="83"/>
      <c r="G8334" s="83"/>
      <c r="H8334" s="83" t="s">
        <v>22772</v>
      </c>
    </row>
    <row r="8335" spans="1:8" ht="12.75" customHeight="1" x14ac:dyDescent="0.2">
      <c r="A8335" s="83" t="s">
        <v>8405</v>
      </c>
      <c r="B8335" s="83" t="s">
        <v>29390</v>
      </c>
      <c r="C8335" s="83" t="s">
        <v>29391</v>
      </c>
      <c r="D8335" s="83"/>
      <c r="E8335" s="83"/>
      <c r="F8335" s="83"/>
      <c r="G8335" s="83"/>
      <c r="H8335" s="83" t="s">
        <v>22772</v>
      </c>
    </row>
    <row r="8336" spans="1:8" ht="12.75" customHeight="1" x14ac:dyDescent="0.2">
      <c r="A8336" s="83" t="s">
        <v>8406</v>
      </c>
      <c r="B8336" s="83" t="s">
        <v>29392</v>
      </c>
      <c r="C8336" s="83" t="s">
        <v>29393</v>
      </c>
      <c r="D8336" s="83"/>
      <c r="E8336" s="83"/>
      <c r="F8336" s="83"/>
      <c r="G8336" s="83"/>
      <c r="H8336" s="83" t="s">
        <v>22772</v>
      </c>
    </row>
    <row r="8337" spans="1:8" ht="12.75" customHeight="1" x14ac:dyDescent="0.2">
      <c r="A8337" s="83" t="s">
        <v>8407</v>
      </c>
      <c r="B8337" s="83" t="s">
        <v>29392</v>
      </c>
      <c r="C8337" s="83" t="s">
        <v>29393</v>
      </c>
      <c r="D8337" s="83"/>
      <c r="E8337" s="83"/>
      <c r="F8337" s="83"/>
      <c r="G8337" s="83"/>
      <c r="H8337" s="83" t="s">
        <v>22772</v>
      </c>
    </row>
    <row r="8338" spans="1:8" ht="12.75" customHeight="1" x14ac:dyDescent="0.2">
      <c r="A8338" s="83" t="s">
        <v>8408</v>
      </c>
      <c r="B8338" s="83" t="s">
        <v>29394</v>
      </c>
      <c r="C8338" s="83" t="s">
        <v>29395</v>
      </c>
      <c r="D8338" s="83"/>
      <c r="E8338" s="83"/>
      <c r="F8338" s="83"/>
      <c r="G8338" s="83"/>
      <c r="H8338" s="83" t="s">
        <v>22772</v>
      </c>
    </row>
    <row r="8339" spans="1:8" ht="12.75" customHeight="1" x14ac:dyDescent="0.2">
      <c r="A8339" s="83" t="s">
        <v>8409</v>
      </c>
      <c r="B8339" s="83" t="s">
        <v>29394</v>
      </c>
      <c r="C8339" s="83" t="s">
        <v>29395</v>
      </c>
      <c r="D8339" s="83"/>
      <c r="E8339" s="83"/>
      <c r="F8339" s="83"/>
      <c r="G8339" s="83"/>
      <c r="H8339" s="83" t="s">
        <v>22772</v>
      </c>
    </row>
    <row r="8340" spans="1:8" ht="12.75" customHeight="1" x14ac:dyDescent="0.2">
      <c r="A8340" s="83" t="s">
        <v>8410</v>
      </c>
      <c r="B8340" s="83" t="s">
        <v>29396</v>
      </c>
      <c r="C8340" s="83" t="s">
        <v>29397</v>
      </c>
      <c r="D8340" s="83"/>
      <c r="E8340" s="83"/>
      <c r="F8340" s="83"/>
      <c r="G8340" s="83"/>
      <c r="H8340" s="83" t="s">
        <v>22772</v>
      </c>
    </row>
    <row r="8341" spans="1:8" ht="12.75" customHeight="1" x14ac:dyDescent="0.2">
      <c r="A8341" s="83" t="s">
        <v>8411</v>
      </c>
      <c r="B8341" s="83" t="s">
        <v>29396</v>
      </c>
      <c r="C8341" s="83" t="s">
        <v>29397</v>
      </c>
      <c r="D8341" s="83"/>
      <c r="E8341" s="83"/>
      <c r="F8341" s="83"/>
      <c r="G8341" s="83"/>
      <c r="H8341" s="83" t="s">
        <v>22772</v>
      </c>
    </row>
    <row r="8342" spans="1:8" ht="12.75" customHeight="1" x14ac:dyDescent="0.2">
      <c r="A8342" s="83" t="s">
        <v>8412</v>
      </c>
      <c r="B8342" s="83" t="s">
        <v>29398</v>
      </c>
      <c r="C8342" s="83" t="s">
        <v>29399</v>
      </c>
      <c r="D8342" s="83" t="s">
        <v>29400</v>
      </c>
      <c r="E8342" s="83"/>
      <c r="F8342" s="83"/>
      <c r="G8342" s="83"/>
      <c r="H8342" s="83" t="s">
        <v>22772</v>
      </c>
    </row>
    <row r="8343" spans="1:8" ht="12.75" customHeight="1" x14ac:dyDescent="0.2">
      <c r="A8343" s="83" t="s">
        <v>8413</v>
      </c>
      <c r="B8343" s="83" t="s">
        <v>29398</v>
      </c>
      <c r="C8343" s="83" t="s">
        <v>29399</v>
      </c>
      <c r="D8343" s="83" t="s">
        <v>29400</v>
      </c>
      <c r="E8343" s="83"/>
      <c r="F8343" s="83"/>
      <c r="G8343" s="83"/>
      <c r="H8343" s="83" t="s">
        <v>22772</v>
      </c>
    </row>
    <row r="8344" spans="1:8" ht="12.75" customHeight="1" x14ac:dyDescent="0.2">
      <c r="A8344" s="83" t="s">
        <v>8414</v>
      </c>
      <c r="B8344" s="83" t="s">
        <v>29401</v>
      </c>
      <c r="C8344" s="83" t="s">
        <v>29402</v>
      </c>
      <c r="D8344" s="83" t="s">
        <v>29403</v>
      </c>
      <c r="E8344" s="83" t="s">
        <v>29404</v>
      </c>
      <c r="F8344" s="83"/>
      <c r="G8344" s="83"/>
      <c r="H8344" s="83" t="s">
        <v>22772</v>
      </c>
    </row>
    <row r="8345" spans="1:8" ht="12.75" customHeight="1" x14ac:dyDescent="0.2">
      <c r="A8345" s="83" t="s">
        <v>8415</v>
      </c>
      <c r="B8345" s="83" t="s">
        <v>29401</v>
      </c>
      <c r="C8345" s="83" t="s">
        <v>29402</v>
      </c>
      <c r="D8345" s="83" t="s">
        <v>29403</v>
      </c>
      <c r="E8345" s="83" t="s">
        <v>29404</v>
      </c>
      <c r="F8345" s="83"/>
      <c r="G8345" s="83"/>
      <c r="H8345" s="83" t="s">
        <v>22772</v>
      </c>
    </row>
    <row r="8346" spans="1:8" ht="12.75" customHeight="1" x14ac:dyDescent="0.2">
      <c r="A8346" s="83" t="s">
        <v>8416</v>
      </c>
      <c r="B8346" s="83" t="s">
        <v>29401</v>
      </c>
      <c r="C8346" s="83" t="s">
        <v>29405</v>
      </c>
      <c r="D8346" s="83" t="s">
        <v>29403</v>
      </c>
      <c r="E8346" s="83" t="s">
        <v>29404</v>
      </c>
      <c r="F8346" s="83"/>
      <c r="G8346" s="83"/>
      <c r="H8346" s="83" t="s">
        <v>22</v>
      </c>
    </row>
    <row r="8347" spans="1:8" ht="12.75" customHeight="1" x14ac:dyDescent="0.2">
      <c r="A8347" s="83" t="s">
        <v>8417</v>
      </c>
      <c r="B8347" s="83" t="s">
        <v>29401</v>
      </c>
      <c r="C8347" s="83" t="s">
        <v>29405</v>
      </c>
      <c r="D8347" s="83" t="s">
        <v>29403</v>
      </c>
      <c r="E8347" s="83" t="s">
        <v>29404</v>
      </c>
      <c r="F8347" s="83"/>
      <c r="G8347" s="83"/>
      <c r="H8347" s="83" t="s">
        <v>22</v>
      </c>
    </row>
    <row r="8348" spans="1:8" ht="12.75" customHeight="1" x14ac:dyDescent="0.2">
      <c r="A8348" s="83" t="s">
        <v>8418</v>
      </c>
      <c r="B8348" s="83" t="s">
        <v>29401</v>
      </c>
      <c r="C8348" s="83" t="s">
        <v>29406</v>
      </c>
      <c r="D8348" s="83" t="s">
        <v>29407</v>
      </c>
      <c r="E8348" s="83" t="s">
        <v>29408</v>
      </c>
      <c r="F8348" s="83"/>
      <c r="G8348" s="83"/>
      <c r="H8348" s="83" t="s">
        <v>22772</v>
      </c>
    </row>
    <row r="8349" spans="1:8" ht="12.75" customHeight="1" x14ac:dyDescent="0.2">
      <c r="A8349" s="83" t="s">
        <v>8419</v>
      </c>
      <c r="B8349" s="83" t="s">
        <v>29401</v>
      </c>
      <c r="C8349" s="83" t="s">
        <v>29406</v>
      </c>
      <c r="D8349" s="83" t="s">
        <v>29407</v>
      </c>
      <c r="E8349" s="83" t="s">
        <v>29408</v>
      </c>
      <c r="F8349" s="83"/>
      <c r="G8349" s="83"/>
      <c r="H8349" s="83" t="s">
        <v>22772</v>
      </c>
    </row>
    <row r="8350" spans="1:8" ht="12.75" customHeight="1" x14ac:dyDescent="0.2">
      <c r="A8350" s="83" t="s">
        <v>8420</v>
      </c>
      <c r="B8350" s="83" t="s">
        <v>29401</v>
      </c>
      <c r="C8350" s="83" t="s">
        <v>29406</v>
      </c>
      <c r="D8350" s="83" t="s">
        <v>29409</v>
      </c>
      <c r="E8350" s="83" t="s">
        <v>29408</v>
      </c>
      <c r="F8350" s="83"/>
      <c r="G8350" s="83"/>
      <c r="H8350" s="83" t="s">
        <v>22</v>
      </c>
    </row>
    <row r="8351" spans="1:8" ht="12.75" customHeight="1" x14ac:dyDescent="0.2">
      <c r="A8351" s="83" t="s">
        <v>8421</v>
      </c>
      <c r="B8351" s="83" t="s">
        <v>29401</v>
      </c>
      <c r="C8351" s="83" t="s">
        <v>29406</v>
      </c>
      <c r="D8351" s="83" t="s">
        <v>29409</v>
      </c>
      <c r="E8351" s="83" t="s">
        <v>29408</v>
      </c>
      <c r="F8351" s="83"/>
      <c r="G8351" s="83"/>
      <c r="H8351" s="83" t="s">
        <v>22</v>
      </c>
    </row>
    <row r="8352" spans="1:8" ht="12.75" customHeight="1" x14ac:dyDescent="0.2">
      <c r="A8352" s="83" t="s">
        <v>8422</v>
      </c>
      <c r="B8352" s="83" t="s">
        <v>29401</v>
      </c>
      <c r="C8352" s="83" t="s">
        <v>29410</v>
      </c>
      <c r="D8352" s="83" t="s">
        <v>29411</v>
      </c>
      <c r="E8352" s="83" t="s">
        <v>29412</v>
      </c>
      <c r="F8352" s="83"/>
      <c r="G8352" s="83"/>
      <c r="H8352" s="83" t="s">
        <v>22772</v>
      </c>
    </row>
    <row r="8353" spans="1:8" ht="12.75" customHeight="1" x14ac:dyDescent="0.2">
      <c r="A8353" s="83" t="s">
        <v>8423</v>
      </c>
      <c r="B8353" s="83" t="s">
        <v>29401</v>
      </c>
      <c r="C8353" s="83" t="s">
        <v>29410</v>
      </c>
      <c r="D8353" s="83" t="s">
        <v>29411</v>
      </c>
      <c r="E8353" s="83" t="s">
        <v>29412</v>
      </c>
      <c r="F8353" s="83"/>
      <c r="G8353" s="83"/>
      <c r="H8353" s="83" t="s">
        <v>22772</v>
      </c>
    </row>
    <row r="8354" spans="1:8" ht="12.75" customHeight="1" x14ac:dyDescent="0.2">
      <c r="A8354" s="83" t="s">
        <v>8424</v>
      </c>
      <c r="B8354" s="83" t="s">
        <v>29401</v>
      </c>
      <c r="C8354" s="83" t="s">
        <v>29413</v>
      </c>
      <c r="D8354" s="83" t="s">
        <v>29411</v>
      </c>
      <c r="E8354" s="83" t="s">
        <v>29412</v>
      </c>
      <c r="F8354" s="83"/>
      <c r="G8354" s="83"/>
      <c r="H8354" s="83" t="s">
        <v>22772</v>
      </c>
    </row>
    <row r="8355" spans="1:8" ht="12.75" customHeight="1" x14ac:dyDescent="0.2">
      <c r="A8355" s="83" t="s">
        <v>8425</v>
      </c>
      <c r="B8355" s="83" t="s">
        <v>29401</v>
      </c>
      <c r="C8355" s="83" t="s">
        <v>29413</v>
      </c>
      <c r="D8355" s="83" t="s">
        <v>29411</v>
      </c>
      <c r="E8355" s="83" t="s">
        <v>29412</v>
      </c>
      <c r="F8355" s="83"/>
      <c r="G8355" s="83"/>
      <c r="H8355" s="83" t="s">
        <v>22772</v>
      </c>
    </row>
    <row r="8356" spans="1:8" ht="12.75" customHeight="1" x14ac:dyDescent="0.2">
      <c r="A8356" s="83" t="s">
        <v>8426</v>
      </c>
      <c r="B8356" s="83" t="s">
        <v>29401</v>
      </c>
      <c r="C8356" s="83" t="s">
        <v>29414</v>
      </c>
      <c r="D8356" s="83" t="s">
        <v>29415</v>
      </c>
      <c r="E8356" s="83" t="s">
        <v>29416</v>
      </c>
      <c r="F8356" s="83"/>
      <c r="G8356" s="83"/>
      <c r="H8356" s="83" t="s">
        <v>22772</v>
      </c>
    </row>
    <row r="8357" spans="1:8" ht="12.75" customHeight="1" x14ac:dyDescent="0.2">
      <c r="A8357" s="83" t="s">
        <v>8427</v>
      </c>
      <c r="B8357" s="83" t="s">
        <v>29401</v>
      </c>
      <c r="C8357" s="83" t="s">
        <v>29414</v>
      </c>
      <c r="D8357" s="83" t="s">
        <v>29415</v>
      </c>
      <c r="E8357" s="83" t="s">
        <v>29416</v>
      </c>
      <c r="F8357" s="83"/>
      <c r="G8357" s="83"/>
      <c r="H8357" s="83" t="s">
        <v>22772</v>
      </c>
    </row>
    <row r="8358" spans="1:8" ht="12.75" customHeight="1" x14ac:dyDescent="0.2">
      <c r="A8358" s="83" t="s">
        <v>8428</v>
      </c>
      <c r="B8358" s="83" t="s">
        <v>29417</v>
      </c>
      <c r="C8358" s="83" t="s">
        <v>29418</v>
      </c>
      <c r="D8358" s="83" t="s">
        <v>29419</v>
      </c>
      <c r="E8358" s="83" t="s">
        <v>29420</v>
      </c>
      <c r="F8358" s="83"/>
      <c r="G8358" s="83"/>
      <c r="H8358" s="83" t="s">
        <v>22</v>
      </c>
    </row>
    <row r="8359" spans="1:8" ht="12.75" customHeight="1" x14ac:dyDescent="0.2">
      <c r="A8359" s="83" t="s">
        <v>8429</v>
      </c>
      <c r="B8359" s="83" t="s">
        <v>29417</v>
      </c>
      <c r="C8359" s="83" t="s">
        <v>29418</v>
      </c>
      <c r="D8359" s="83" t="s">
        <v>29419</v>
      </c>
      <c r="E8359" s="83" t="s">
        <v>29420</v>
      </c>
      <c r="F8359" s="83"/>
      <c r="G8359" s="83"/>
      <c r="H8359" s="83" t="s">
        <v>22</v>
      </c>
    </row>
    <row r="8360" spans="1:8" ht="12.75" customHeight="1" x14ac:dyDescent="0.2">
      <c r="A8360" s="83" t="s">
        <v>8430</v>
      </c>
      <c r="B8360" s="83" t="s">
        <v>29421</v>
      </c>
      <c r="C8360" s="83" t="s">
        <v>29422</v>
      </c>
      <c r="D8360" s="83" t="s">
        <v>29423</v>
      </c>
      <c r="E8360" s="83" t="s">
        <v>29424</v>
      </c>
      <c r="F8360" s="83" t="s">
        <v>24154</v>
      </c>
      <c r="G8360" s="83"/>
      <c r="H8360" s="83" t="s">
        <v>22772</v>
      </c>
    </row>
    <row r="8361" spans="1:8" ht="12.75" customHeight="1" x14ac:dyDescent="0.2">
      <c r="A8361" s="83" t="s">
        <v>8431</v>
      </c>
      <c r="B8361" s="83" t="s">
        <v>29421</v>
      </c>
      <c r="C8361" s="83" t="s">
        <v>29422</v>
      </c>
      <c r="D8361" s="83" t="s">
        <v>29423</v>
      </c>
      <c r="E8361" s="83" t="s">
        <v>29424</v>
      </c>
      <c r="F8361" s="83" t="s">
        <v>24154</v>
      </c>
      <c r="G8361" s="83"/>
      <c r="H8361" s="83" t="s">
        <v>22772</v>
      </c>
    </row>
    <row r="8362" spans="1:8" ht="12.75" customHeight="1" x14ac:dyDescent="0.2">
      <c r="A8362" s="83" t="s">
        <v>8432</v>
      </c>
      <c r="B8362" s="83" t="s">
        <v>29421</v>
      </c>
      <c r="C8362" s="83" t="s">
        <v>29425</v>
      </c>
      <c r="D8362" s="83" t="s">
        <v>29426</v>
      </c>
      <c r="E8362" s="83" t="s">
        <v>29427</v>
      </c>
      <c r="F8362" s="83"/>
      <c r="G8362" s="83"/>
      <c r="H8362" s="83" t="s">
        <v>22772</v>
      </c>
    </row>
    <row r="8363" spans="1:8" ht="12.75" customHeight="1" x14ac:dyDescent="0.2">
      <c r="A8363" s="83" t="s">
        <v>8433</v>
      </c>
      <c r="B8363" s="83" t="s">
        <v>29421</v>
      </c>
      <c r="C8363" s="83" t="s">
        <v>29425</v>
      </c>
      <c r="D8363" s="83" t="s">
        <v>29426</v>
      </c>
      <c r="E8363" s="83" t="s">
        <v>29427</v>
      </c>
      <c r="F8363" s="83"/>
      <c r="G8363" s="83"/>
      <c r="H8363" s="83" t="s">
        <v>22772</v>
      </c>
    </row>
    <row r="8364" spans="1:8" ht="12.75" customHeight="1" x14ac:dyDescent="0.2">
      <c r="A8364" s="83" t="s">
        <v>8434</v>
      </c>
      <c r="B8364" s="83" t="s">
        <v>29428</v>
      </c>
      <c r="C8364" s="83" t="s">
        <v>29429</v>
      </c>
      <c r="D8364" s="83" t="s">
        <v>29430</v>
      </c>
      <c r="E8364" s="83" t="s">
        <v>29431</v>
      </c>
      <c r="F8364" s="83"/>
      <c r="G8364" s="83"/>
      <c r="H8364" s="83" t="s">
        <v>22772</v>
      </c>
    </row>
    <row r="8365" spans="1:8" ht="12.75" customHeight="1" x14ac:dyDescent="0.2">
      <c r="A8365" s="83" t="s">
        <v>8435</v>
      </c>
      <c r="B8365" s="83" t="s">
        <v>29428</v>
      </c>
      <c r="C8365" s="83" t="s">
        <v>29429</v>
      </c>
      <c r="D8365" s="83" t="s">
        <v>29430</v>
      </c>
      <c r="E8365" s="83" t="s">
        <v>29431</v>
      </c>
      <c r="F8365" s="83"/>
      <c r="G8365" s="83"/>
      <c r="H8365" s="83" t="s">
        <v>22772</v>
      </c>
    </row>
    <row r="8366" spans="1:8" ht="12.75" customHeight="1" x14ac:dyDescent="0.2">
      <c r="A8366" s="83" t="s">
        <v>8436</v>
      </c>
      <c r="B8366" s="83" t="s">
        <v>29432</v>
      </c>
      <c r="C8366" s="83" t="s">
        <v>29433</v>
      </c>
      <c r="D8366" s="83" t="s">
        <v>29434</v>
      </c>
      <c r="E8366" s="83"/>
      <c r="F8366" s="83"/>
      <c r="G8366" s="83"/>
      <c r="H8366" s="83" t="s">
        <v>22772</v>
      </c>
    </row>
    <row r="8367" spans="1:8" ht="12.75" customHeight="1" x14ac:dyDescent="0.2">
      <c r="A8367" s="83" t="s">
        <v>8437</v>
      </c>
      <c r="B8367" s="83" t="s">
        <v>29432</v>
      </c>
      <c r="C8367" s="83" t="s">
        <v>29433</v>
      </c>
      <c r="D8367" s="83" t="s">
        <v>29434</v>
      </c>
      <c r="E8367" s="83"/>
      <c r="F8367" s="83"/>
      <c r="G8367" s="83"/>
      <c r="H8367" s="83" t="s">
        <v>22772</v>
      </c>
    </row>
    <row r="8368" spans="1:8" ht="12.75" customHeight="1" x14ac:dyDescent="0.2">
      <c r="A8368" s="83" t="s">
        <v>8438</v>
      </c>
      <c r="B8368" s="83" t="s">
        <v>29435</v>
      </c>
      <c r="C8368" s="83" t="s">
        <v>29436</v>
      </c>
      <c r="D8368" s="83"/>
      <c r="E8368" s="83"/>
      <c r="F8368" s="83"/>
      <c r="G8368" s="83"/>
      <c r="H8368" s="83" t="s">
        <v>22772</v>
      </c>
    </row>
    <row r="8369" spans="1:8" ht="12.75" customHeight="1" x14ac:dyDescent="0.2">
      <c r="A8369" s="83" t="s">
        <v>8439</v>
      </c>
      <c r="B8369" s="83" t="s">
        <v>29435</v>
      </c>
      <c r="C8369" s="83" t="s">
        <v>29436</v>
      </c>
      <c r="D8369" s="83"/>
      <c r="E8369" s="83"/>
      <c r="F8369" s="83"/>
      <c r="G8369" s="83"/>
      <c r="H8369" s="83" t="s">
        <v>22772</v>
      </c>
    </row>
    <row r="8370" spans="1:8" ht="12.75" customHeight="1" x14ac:dyDescent="0.2">
      <c r="A8370" s="83" t="s">
        <v>8440</v>
      </c>
      <c r="B8370" s="83" t="s">
        <v>29437</v>
      </c>
      <c r="C8370" s="83" t="s">
        <v>29438</v>
      </c>
      <c r="D8370" s="83" t="s">
        <v>29439</v>
      </c>
      <c r="E8370" s="83"/>
      <c r="F8370" s="83"/>
      <c r="G8370" s="83"/>
      <c r="H8370" s="83" t="s">
        <v>22772</v>
      </c>
    </row>
    <row r="8371" spans="1:8" ht="12.75" customHeight="1" x14ac:dyDescent="0.2">
      <c r="A8371" s="83" t="s">
        <v>8441</v>
      </c>
      <c r="B8371" s="83" t="s">
        <v>29437</v>
      </c>
      <c r="C8371" s="83" t="s">
        <v>29438</v>
      </c>
      <c r="D8371" s="83" t="s">
        <v>29439</v>
      </c>
      <c r="E8371" s="83"/>
      <c r="F8371" s="83"/>
      <c r="G8371" s="83"/>
      <c r="H8371" s="83" t="s">
        <v>22772</v>
      </c>
    </row>
    <row r="8372" spans="1:8" ht="12.75" customHeight="1" x14ac:dyDescent="0.2">
      <c r="A8372" s="83" t="s">
        <v>8442</v>
      </c>
      <c r="B8372" s="83" t="s">
        <v>29440</v>
      </c>
      <c r="C8372" s="83" t="s">
        <v>29441</v>
      </c>
      <c r="D8372" s="83" t="s">
        <v>29442</v>
      </c>
      <c r="E8372" s="83" t="s">
        <v>29443</v>
      </c>
      <c r="F8372" s="83"/>
      <c r="G8372" s="83"/>
      <c r="H8372" s="83" t="s">
        <v>22772</v>
      </c>
    </row>
    <row r="8373" spans="1:8" ht="12.75" customHeight="1" x14ac:dyDescent="0.2">
      <c r="A8373" s="83" t="s">
        <v>8443</v>
      </c>
      <c r="B8373" s="83" t="s">
        <v>29440</v>
      </c>
      <c r="C8373" s="83" t="s">
        <v>29441</v>
      </c>
      <c r="D8373" s="83" t="s">
        <v>29442</v>
      </c>
      <c r="E8373" s="83" t="s">
        <v>29443</v>
      </c>
      <c r="F8373" s="83"/>
      <c r="G8373" s="83"/>
      <c r="H8373" s="83" t="s">
        <v>22772</v>
      </c>
    </row>
    <row r="8374" spans="1:8" ht="12.75" customHeight="1" x14ac:dyDescent="0.2">
      <c r="A8374" s="83" t="s">
        <v>8444</v>
      </c>
      <c r="B8374" s="83" t="s">
        <v>29444</v>
      </c>
      <c r="C8374" s="83" t="s">
        <v>29445</v>
      </c>
      <c r="D8374" s="83"/>
      <c r="E8374" s="83"/>
      <c r="F8374" s="83"/>
      <c r="G8374" s="83"/>
      <c r="H8374" s="83" t="s">
        <v>22</v>
      </c>
    </row>
    <row r="8375" spans="1:8" ht="12.75" customHeight="1" x14ac:dyDescent="0.2">
      <c r="A8375" s="83" t="s">
        <v>8445</v>
      </c>
      <c r="B8375" s="83" t="s">
        <v>29444</v>
      </c>
      <c r="C8375" s="83" t="s">
        <v>29445</v>
      </c>
      <c r="D8375" s="83"/>
      <c r="E8375" s="83"/>
      <c r="F8375" s="83"/>
      <c r="G8375" s="83"/>
      <c r="H8375" s="83" t="s">
        <v>22</v>
      </c>
    </row>
    <row r="8376" spans="1:8" ht="12.75" customHeight="1" x14ac:dyDescent="0.2">
      <c r="A8376" s="83" t="s">
        <v>8446</v>
      </c>
      <c r="B8376" s="83" t="s">
        <v>29446</v>
      </c>
      <c r="C8376" s="83" t="s">
        <v>29447</v>
      </c>
      <c r="D8376" s="83"/>
      <c r="E8376" s="83"/>
      <c r="F8376" s="83"/>
      <c r="G8376" s="83"/>
      <c r="H8376" s="83" t="s">
        <v>22</v>
      </c>
    </row>
    <row r="8377" spans="1:8" ht="12.75" customHeight="1" x14ac:dyDescent="0.2">
      <c r="A8377" s="83" t="s">
        <v>8447</v>
      </c>
      <c r="B8377" s="83" t="s">
        <v>29446</v>
      </c>
      <c r="C8377" s="83" t="s">
        <v>29447</v>
      </c>
      <c r="D8377" s="83"/>
      <c r="E8377" s="83"/>
      <c r="F8377" s="83"/>
      <c r="G8377" s="83"/>
      <c r="H8377" s="83" t="s">
        <v>22</v>
      </c>
    </row>
    <row r="8378" spans="1:8" ht="12.75" customHeight="1" x14ac:dyDescent="0.2">
      <c r="A8378" s="83" t="s">
        <v>8448</v>
      </c>
      <c r="B8378" s="83" t="s">
        <v>29448</v>
      </c>
      <c r="C8378" s="83" t="s">
        <v>29449</v>
      </c>
      <c r="D8378" s="83"/>
      <c r="E8378" s="83"/>
      <c r="F8378" s="83"/>
      <c r="G8378" s="83"/>
      <c r="H8378" s="83" t="s">
        <v>22</v>
      </c>
    </row>
    <row r="8379" spans="1:8" ht="12.75" customHeight="1" x14ac:dyDescent="0.2">
      <c r="A8379" s="83" t="s">
        <v>8449</v>
      </c>
      <c r="B8379" s="83" t="s">
        <v>29448</v>
      </c>
      <c r="C8379" s="83" t="s">
        <v>29449</v>
      </c>
      <c r="D8379" s="83"/>
      <c r="E8379" s="83"/>
      <c r="F8379" s="83"/>
      <c r="G8379" s="83"/>
      <c r="H8379" s="83" t="s">
        <v>22</v>
      </c>
    </row>
    <row r="8380" spans="1:8" ht="12.75" customHeight="1" x14ac:dyDescent="0.2">
      <c r="A8380" s="83" t="s">
        <v>8450</v>
      </c>
      <c r="B8380" s="83" t="s">
        <v>29450</v>
      </c>
      <c r="C8380" s="83" t="s">
        <v>29451</v>
      </c>
      <c r="D8380" s="83" t="s">
        <v>29452</v>
      </c>
      <c r="E8380" s="83" t="s">
        <v>29453</v>
      </c>
      <c r="F8380" s="83"/>
      <c r="G8380" s="83"/>
      <c r="H8380" s="83" t="s">
        <v>22</v>
      </c>
    </row>
    <row r="8381" spans="1:8" ht="12.75" customHeight="1" x14ac:dyDescent="0.2">
      <c r="A8381" s="83" t="s">
        <v>8451</v>
      </c>
      <c r="B8381" s="83" t="s">
        <v>29450</v>
      </c>
      <c r="C8381" s="83" t="s">
        <v>29451</v>
      </c>
      <c r="D8381" s="83" t="s">
        <v>29452</v>
      </c>
      <c r="E8381" s="83" t="s">
        <v>29453</v>
      </c>
      <c r="F8381" s="83"/>
      <c r="G8381" s="83"/>
      <c r="H8381" s="83" t="s">
        <v>22</v>
      </c>
    </row>
    <row r="8382" spans="1:8" ht="12.75" customHeight="1" x14ac:dyDescent="0.2">
      <c r="A8382" s="83" t="s">
        <v>8452</v>
      </c>
      <c r="B8382" s="83" t="s">
        <v>29454</v>
      </c>
      <c r="C8382" s="83" t="s">
        <v>29455</v>
      </c>
      <c r="D8382" s="83" t="s">
        <v>29456</v>
      </c>
      <c r="E8382" s="83" t="s">
        <v>29457</v>
      </c>
      <c r="F8382" s="83"/>
      <c r="G8382" s="83"/>
      <c r="H8382" s="83" t="s">
        <v>22</v>
      </c>
    </row>
    <row r="8383" spans="1:8" ht="12.75" customHeight="1" x14ac:dyDescent="0.2">
      <c r="A8383" s="83" t="s">
        <v>8453</v>
      </c>
      <c r="B8383" s="83" t="s">
        <v>29454</v>
      </c>
      <c r="C8383" s="83" t="s">
        <v>29455</v>
      </c>
      <c r="D8383" s="83" t="s">
        <v>29456</v>
      </c>
      <c r="E8383" s="83" t="s">
        <v>29457</v>
      </c>
      <c r="F8383" s="83"/>
      <c r="G8383" s="83"/>
      <c r="H8383" s="83" t="s">
        <v>22</v>
      </c>
    </row>
    <row r="8384" spans="1:8" ht="12.75" customHeight="1" x14ac:dyDescent="0.2">
      <c r="A8384" s="83" t="s">
        <v>8454</v>
      </c>
      <c r="B8384" s="83" t="s">
        <v>29458</v>
      </c>
      <c r="C8384" s="83" t="s">
        <v>29459</v>
      </c>
      <c r="D8384" s="83" t="s">
        <v>29460</v>
      </c>
      <c r="E8384" s="83" t="s">
        <v>29461</v>
      </c>
      <c r="F8384" s="83"/>
      <c r="G8384" s="83"/>
      <c r="H8384" s="83" t="s">
        <v>22</v>
      </c>
    </row>
    <row r="8385" spans="1:8" ht="12.75" customHeight="1" x14ac:dyDescent="0.2">
      <c r="A8385" s="83" t="s">
        <v>8455</v>
      </c>
      <c r="B8385" s="83" t="s">
        <v>29458</v>
      </c>
      <c r="C8385" s="83" t="s">
        <v>29459</v>
      </c>
      <c r="D8385" s="83" t="s">
        <v>29460</v>
      </c>
      <c r="E8385" s="83" t="s">
        <v>29461</v>
      </c>
      <c r="F8385" s="83"/>
      <c r="G8385" s="83"/>
      <c r="H8385" s="83" t="s">
        <v>22</v>
      </c>
    </row>
    <row r="8386" spans="1:8" ht="12.75" customHeight="1" x14ac:dyDescent="0.2">
      <c r="A8386" s="83" t="s">
        <v>8456</v>
      </c>
      <c r="B8386" s="83" t="s">
        <v>29450</v>
      </c>
      <c r="C8386" s="83" t="s">
        <v>29462</v>
      </c>
      <c r="D8386" s="83" t="s">
        <v>29452</v>
      </c>
      <c r="E8386" s="83" t="s">
        <v>29453</v>
      </c>
      <c r="F8386" s="83"/>
      <c r="G8386" s="83"/>
      <c r="H8386" s="83" t="s">
        <v>22</v>
      </c>
    </row>
    <row r="8387" spans="1:8" ht="12.75" customHeight="1" x14ac:dyDescent="0.2">
      <c r="A8387" s="83" t="s">
        <v>8457</v>
      </c>
      <c r="B8387" s="83" t="s">
        <v>29450</v>
      </c>
      <c r="C8387" s="83" t="s">
        <v>29462</v>
      </c>
      <c r="D8387" s="83" t="s">
        <v>29452</v>
      </c>
      <c r="E8387" s="83" t="s">
        <v>29453</v>
      </c>
      <c r="F8387" s="83"/>
      <c r="G8387" s="83"/>
      <c r="H8387" s="83" t="s">
        <v>22</v>
      </c>
    </row>
    <row r="8388" spans="1:8" ht="12.75" customHeight="1" x14ac:dyDescent="0.2">
      <c r="A8388" s="83" t="s">
        <v>8458</v>
      </c>
      <c r="B8388" s="83" t="s">
        <v>29454</v>
      </c>
      <c r="C8388" s="83" t="s">
        <v>29463</v>
      </c>
      <c r="D8388" s="83" t="s">
        <v>29456</v>
      </c>
      <c r="E8388" s="83" t="s">
        <v>29457</v>
      </c>
      <c r="F8388" s="83"/>
      <c r="G8388" s="83"/>
      <c r="H8388" s="83" t="s">
        <v>22</v>
      </c>
    </row>
    <row r="8389" spans="1:8" ht="12.75" customHeight="1" x14ac:dyDescent="0.2">
      <c r="A8389" s="83" t="s">
        <v>8459</v>
      </c>
      <c r="B8389" s="83" t="s">
        <v>29454</v>
      </c>
      <c r="C8389" s="83" t="s">
        <v>29463</v>
      </c>
      <c r="D8389" s="83" t="s">
        <v>29456</v>
      </c>
      <c r="E8389" s="83" t="s">
        <v>29457</v>
      </c>
      <c r="F8389" s="83"/>
      <c r="G8389" s="83"/>
      <c r="H8389" s="83" t="s">
        <v>22</v>
      </c>
    </row>
    <row r="8390" spans="1:8" ht="12.75" customHeight="1" x14ac:dyDescent="0.2">
      <c r="A8390" s="83" t="s">
        <v>8460</v>
      </c>
      <c r="B8390" s="83" t="s">
        <v>29458</v>
      </c>
      <c r="C8390" s="83" t="s">
        <v>29464</v>
      </c>
      <c r="D8390" s="83" t="s">
        <v>29465</v>
      </c>
      <c r="E8390" s="83" t="s">
        <v>29461</v>
      </c>
      <c r="F8390" s="83"/>
      <c r="G8390" s="83"/>
      <c r="H8390" s="83" t="s">
        <v>22</v>
      </c>
    </row>
    <row r="8391" spans="1:8" ht="12.75" customHeight="1" x14ac:dyDescent="0.2">
      <c r="A8391" s="83" t="s">
        <v>8461</v>
      </c>
      <c r="B8391" s="83" t="s">
        <v>29458</v>
      </c>
      <c r="C8391" s="83" t="s">
        <v>29464</v>
      </c>
      <c r="D8391" s="83" t="s">
        <v>29465</v>
      </c>
      <c r="E8391" s="83" t="s">
        <v>29461</v>
      </c>
      <c r="F8391" s="83"/>
      <c r="G8391" s="83"/>
      <c r="H8391" s="83" t="s">
        <v>22</v>
      </c>
    </row>
    <row r="8392" spans="1:8" ht="12.75" customHeight="1" x14ac:dyDescent="0.2">
      <c r="A8392" s="83" t="s">
        <v>8462</v>
      </c>
      <c r="B8392" s="83" t="s">
        <v>29466</v>
      </c>
      <c r="C8392" s="83" t="s">
        <v>29467</v>
      </c>
      <c r="D8392" s="83" t="s">
        <v>29468</v>
      </c>
      <c r="E8392" s="83" t="s">
        <v>29469</v>
      </c>
      <c r="F8392" s="83"/>
      <c r="G8392" s="83"/>
      <c r="H8392" s="83" t="s">
        <v>22</v>
      </c>
    </row>
    <row r="8393" spans="1:8" ht="12.75" customHeight="1" x14ac:dyDescent="0.2">
      <c r="A8393" s="83" t="s">
        <v>8463</v>
      </c>
      <c r="B8393" s="83" t="s">
        <v>29466</v>
      </c>
      <c r="C8393" s="83" t="s">
        <v>29467</v>
      </c>
      <c r="D8393" s="83" t="s">
        <v>29468</v>
      </c>
      <c r="E8393" s="83" t="s">
        <v>29469</v>
      </c>
      <c r="F8393" s="83"/>
      <c r="G8393" s="83"/>
      <c r="H8393" s="83" t="s">
        <v>22</v>
      </c>
    </row>
    <row r="8394" spans="1:8" ht="12.75" customHeight="1" x14ac:dyDescent="0.2">
      <c r="A8394" s="83" t="s">
        <v>8464</v>
      </c>
      <c r="B8394" s="83" t="s">
        <v>29470</v>
      </c>
      <c r="C8394" s="83" t="s">
        <v>29471</v>
      </c>
      <c r="D8394" s="83" t="s">
        <v>29472</v>
      </c>
      <c r="E8394" s="83" t="s">
        <v>29473</v>
      </c>
      <c r="F8394" s="83"/>
      <c r="G8394" s="83"/>
      <c r="H8394" s="83" t="s">
        <v>22</v>
      </c>
    </row>
    <row r="8395" spans="1:8" ht="12.75" customHeight="1" x14ac:dyDescent="0.2">
      <c r="A8395" s="83" t="s">
        <v>8465</v>
      </c>
      <c r="B8395" s="83" t="s">
        <v>29470</v>
      </c>
      <c r="C8395" s="83" t="s">
        <v>29471</v>
      </c>
      <c r="D8395" s="83" t="s">
        <v>29472</v>
      </c>
      <c r="E8395" s="83" t="s">
        <v>29473</v>
      </c>
      <c r="F8395" s="83"/>
      <c r="G8395" s="83"/>
      <c r="H8395" s="83" t="s">
        <v>22</v>
      </c>
    </row>
    <row r="8396" spans="1:8" ht="12.75" customHeight="1" x14ac:dyDescent="0.2">
      <c r="A8396" s="83" t="s">
        <v>8466</v>
      </c>
      <c r="B8396" s="83" t="s">
        <v>29470</v>
      </c>
      <c r="C8396" s="83" t="s">
        <v>29474</v>
      </c>
      <c r="D8396" s="83" t="s">
        <v>29475</v>
      </c>
      <c r="E8396" s="83" t="s">
        <v>29476</v>
      </c>
      <c r="F8396" s="83"/>
      <c r="G8396" s="83"/>
      <c r="H8396" s="83" t="s">
        <v>22</v>
      </c>
    </row>
    <row r="8397" spans="1:8" ht="12.75" customHeight="1" x14ac:dyDescent="0.2">
      <c r="A8397" s="83" t="s">
        <v>8467</v>
      </c>
      <c r="B8397" s="83" t="s">
        <v>29470</v>
      </c>
      <c r="C8397" s="83" t="s">
        <v>29474</v>
      </c>
      <c r="D8397" s="83" t="s">
        <v>29475</v>
      </c>
      <c r="E8397" s="83" t="s">
        <v>29476</v>
      </c>
      <c r="F8397" s="83"/>
      <c r="G8397" s="83"/>
      <c r="H8397" s="83" t="s">
        <v>22</v>
      </c>
    </row>
    <row r="8398" spans="1:8" ht="12.75" customHeight="1" x14ac:dyDescent="0.2">
      <c r="A8398" s="83" t="s">
        <v>8468</v>
      </c>
      <c r="B8398" s="83" t="s">
        <v>29477</v>
      </c>
      <c r="C8398" s="83" t="s">
        <v>29478</v>
      </c>
      <c r="D8398" s="83" t="s">
        <v>29479</v>
      </c>
      <c r="E8398" s="83" t="s">
        <v>29480</v>
      </c>
      <c r="F8398" s="83"/>
      <c r="G8398" s="83"/>
      <c r="H8398" s="83" t="s">
        <v>22772</v>
      </c>
    </row>
    <row r="8399" spans="1:8" ht="12.75" customHeight="1" x14ac:dyDescent="0.2">
      <c r="A8399" s="83" t="s">
        <v>8469</v>
      </c>
      <c r="B8399" s="83" t="s">
        <v>29477</v>
      </c>
      <c r="C8399" s="83" t="s">
        <v>29478</v>
      </c>
      <c r="D8399" s="83" t="s">
        <v>29479</v>
      </c>
      <c r="E8399" s="83" t="s">
        <v>29480</v>
      </c>
      <c r="F8399" s="83"/>
      <c r="G8399" s="83"/>
      <c r="H8399" s="83" t="s">
        <v>22772</v>
      </c>
    </row>
    <row r="8400" spans="1:8" ht="12.75" customHeight="1" x14ac:dyDescent="0.2">
      <c r="A8400" s="83" t="s">
        <v>8470</v>
      </c>
      <c r="B8400" s="83" t="s">
        <v>29477</v>
      </c>
      <c r="C8400" s="83" t="s">
        <v>29481</v>
      </c>
      <c r="D8400" s="83" t="s">
        <v>29468</v>
      </c>
      <c r="E8400" s="83" t="s">
        <v>29469</v>
      </c>
      <c r="F8400" s="83"/>
      <c r="G8400" s="83"/>
      <c r="H8400" s="83" t="s">
        <v>22772</v>
      </c>
    </row>
    <row r="8401" spans="1:8" ht="12.75" customHeight="1" x14ac:dyDescent="0.2">
      <c r="A8401" s="83" t="s">
        <v>8471</v>
      </c>
      <c r="B8401" s="83" t="s">
        <v>29477</v>
      </c>
      <c r="C8401" s="83" t="s">
        <v>29481</v>
      </c>
      <c r="D8401" s="83" t="s">
        <v>29468</v>
      </c>
      <c r="E8401" s="83" t="s">
        <v>29469</v>
      </c>
      <c r="F8401" s="83"/>
      <c r="G8401" s="83"/>
      <c r="H8401" s="83" t="s">
        <v>22772</v>
      </c>
    </row>
    <row r="8402" spans="1:8" ht="12.75" customHeight="1" x14ac:dyDescent="0.2">
      <c r="A8402" s="83" t="s">
        <v>8472</v>
      </c>
      <c r="B8402" s="83" t="s">
        <v>29482</v>
      </c>
      <c r="C8402" s="83" t="s">
        <v>29471</v>
      </c>
      <c r="D8402" s="83" t="s">
        <v>29472</v>
      </c>
      <c r="E8402" s="83" t="s">
        <v>29473</v>
      </c>
      <c r="F8402" s="83"/>
      <c r="G8402" s="83"/>
      <c r="H8402" s="83" t="s">
        <v>22772</v>
      </c>
    </row>
    <row r="8403" spans="1:8" ht="12.75" customHeight="1" x14ac:dyDescent="0.2">
      <c r="A8403" s="83" t="s">
        <v>8473</v>
      </c>
      <c r="B8403" s="83" t="s">
        <v>29482</v>
      </c>
      <c r="C8403" s="83" t="s">
        <v>29471</v>
      </c>
      <c r="D8403" s="83" t="s">
        <v>29472</v>
      </c>
      <c r="E8403" s="83" t="s">
        <v>29473</v>
      </c>
      <c r="F8403" s="83"/>
      <c r="G8403" s="83"/>
      <c r="H8403" s="83" t="s">
        <v>22772</v>
      </c>
    </row>
    <row r="8404" spans="1:8" ht="12.75" customHeight="1" x14ac:dyDescent="0.2">
      <c r="A8404" s="83" t="s">
        <v>8474</v>
      </c>
      <c r="B8404" s="83" t="s">
        <v>29482</v>
      </c>
      <c r="C8404" s="83" t="s">
        <v>29474</v>
      </c>
      <c r="D8404" s="83" t="s">
        <v>29475</v>
      </c>
      <c r="E8404" s="83" t="s">
        <v>29476</v>
      </c>
      <c r="F8404" s="83"/>
      <c r="G8404" s="83"/>
      <c r="H8404" s="83" t="s">
        <v>22772</v>
      </c>
    </row>
    <row r="8405" spans="1:8" ht="12.75" customHeight="1" x14ac:dyDescent="0.2">
      <c r="A8405" s="83" t="s">
        <v>8475</v>
      </c>
      <c r="B8405" s="83" t="s">
        <v>29482</v>
      </c>
      <c r="C8405" s="83" t="s">
        <v>29474</v>
      </c>
      <c r="D8405" s="83" t="s">
        <v>29475</v>
      </c>
      <c r="E8405" s="83" t="s">
        <v>29476</v>
      </c>
      <c r="F8405" s="83"/>
      <c r="G8405" s="83"/>
      <c r="H8405" s="83" t="s">
        <v>22772</v>
      </c>
    </row>
    <row r="8406" spans="1:8" ht="12.75" customHeight="1" x14ac:dyDescent="0.2">
      <c r="A8406" s="83" t="s">
        <v>8476</v>
      </c>
      <c r="B8406" s="83" t="s">
        <v>29477</v>
      </c>
      <c r="C8406" s="83" t="s">
        <v>29483</v>
      </c>
      <c r="D8406" s="83" t="s">
        <v>29484</v>
      </c>
      <c r="E8406" s="83" t="s">
        <v>29485</v>
      </c>
      <c r="F8406" s="83"/>
      <c r="G8406" s="83"/>
      <c r="H8406" s="83" t="s">
        <v>22772</v>
      </c>
    </row>
    <row r="8407" spans="1:8" ht="12.75" customHeight="1" x14ac:dyDescent="0.2">
      <c r="A8407" s="83" t="s">
        <v>8477</v>
      </c>
      <c r="B8407" s="83" t="s">
        <v>29477</v>
      </c>
      <c r="C8407" s="83" t="s">
        <v>29483</v>
      </c>
      <c r="D8407" s="83" t="s">
        <v>29484</v>
      </c>
      <c r="E8407" s="83" t="s">
        <v>29485</v>
      </c>
      <c r="F8407" s="83"/>
      <c r="G8407" s="83"/>
      <c r="H8407" s="83" t="s">
        <v>22772</v>
      </c>
    </row>
    <row r="8408" spans="1:8" ht="12.75" customHeight="1" x14ac:dyDescent="0.2">
      <c r="A8408" s="83" t="s">
        <v>8478</v>
      </c>
      <c r="B8408" s="83" t="s">
        <v>29486</v>
      </c>
      <c r="C8408" s="83" t="s">
        <v>29487</v>
      </c>
      <c r="D8408" s="83" t="s">
        <v>29488</v>
      </c>
      <c r="E8408" s="83" t="s">
        <v>29489</v>
      </c>
      <c r="F8408" s="83" t="s">
        <v>29490</v>
      </c>
      <c r="G8408" s="83"/>
      <c r="H8408" s="83" t="s">
        <v>22772</v>
      </c>
    </row>
    <row r="8409" spans="1:8" ht="12.75" customHeight="1" x14ac:dyDescent="0.2">
      <c r="A8409" s="83" t="s">
        <v>8479</v>
      </c>
      <c r="B8409" s="83" t="s">
        <v>29486</v>
      </c>
      <c r="C8409" s="83" t="s">
        <v>29487</v>
      </c>
      <c r="D8409" s="83" t="s">
        <v>29488</v>
      </c>
      <c r="E8409" s="83" t="s">
        <v>29489</v>
      </c>
      <c r="F8409" s="83" t="s">
        <v>29490</v>
      </c>
      <c r="G8409" s="83"/>
      <c r="H8409" s="83" t="s">
        <v>22772</v>
      </c>
    </row>
    <row r="8410" spans="1:8" ht="12.75" customHeight="1" x14ac:dyDescent="0.2">
      <c r="A8410" s="83" t="s">
        <v>8480</v>
      </c>
      <c r="B8410" s="83" t="s">
        <v>29491</v>
      </c>
      <c r="C8410" s="83" t="s">
        <v>29492</v>
      </c>
      <c r="D8410" s="83" t="s">
        <v>29488</v>
      </c>
      <c r="E8410" s="83" t="s">
        <v>29493</v>
      </c>
      <c r="F8410" s="83" t="s">
        <v>29494</v>
      </c>
      <c r="G8410" s="83"/>
      <c r="H8410" s="83" t="s">
        <v>22772</v>
      </c>
    </row>
    <row r="8411" spans="1:8" ht="12.75" customHeight="1" x14ac:dyDescent="0.2">
      <c r="A8411" s="83" t="s">
        <v>8481</v>
      </c>
      <c r="B8411" s="83" t="s">
        <v>29491</v>
      </c>
      <c r="C8411" s="83" t="s">
        <v>29492</v>
      </c>
      <c r="D8411" s="83" t="s">
        <v>29488</v>
      </c>
      <c r="E8411" s="83" t="s">
        <v>29493</v>
      </c>
      <c r="F8411" s="83" t="s">
        <v>29494</v>
      </c>
      <c r="G8411" s="83"/>
      <c r="H8411" s="83" t="s">
        <v>22772</v>
      </c>
    </row>
    <row r="8412" spans="1:8" ht="12.75" customHeight="1" x14ac:dyDescent="0.2">
      <c r="A8412" s="83" t="s">
        <v>8482</v>
      </c>
      <c r="B8412" s="83" t="s">
        <v>29491</v>
      </c>
      <c r="C8412" s="83" t="s">
        <v>29495</v>
      </c>
      <c r="D8412" s="83" t="s">
        <v>29496</v>
      </c>
      <c r="E8412" s="83" t="s">
        <v>29497</v>
      </c>
      <c r="F8412" s="83"/>
      <c r="G8412" s="83"/>
      <c r="H8412" s="83" t="s">
        <v>22772</v>
      </c>
    </row>
    <row r="8413" spans="1:8" ht="12.75" customHeight="1" x14ac:dyDescent="0.2">
      <c r="A8413" s="83" t="s">
        <v>8483</v>
      </c>
      <c r="B8413" s="83" t="s">
        <v>29491</v>
      </c>
      <c r="C8413" s="83" t="s">
        <v>29495</v>
      </c>
      <c r="D8413" s="83" t="s">
        <v>29496</v>
      </c>
      <c r="E8413" s="83" t="s">
        <v>29497</v>
      </c>
      <c r="F8413" s="83"/>
      <c r="G8413" s="83"/>
      <c r="H8413" s="83" t="s">
        <v>22772</v>
      </c>
    </row>
    <row r="8414" spans="1:8" ht="12.75" customHeight="1" x14ac:dyDescent="0.2">
      <c r="A8414" s="83" t="s">
        <v>8484</v>
      </c>
      <c r="B8414" s="83" t="s">
        <v>29486</v>
      </c>
      <c r="C8414" s="83" t="s">
        <v>29498</v>
      </c>
      <c r="D8414" s="83" t="s">
        <v>29499</v>
      </c>
      <c r="E8414" s="83" t="s">
        <v>29497</v>
      </c>
      <c r="F8414" s="83"/>
      <c r="G8414" s="83"/>
      <c r="H8414" s="83" t="s">
        <v>22772</v>
      </c>
    </row>
    <row r="8415" spans="1:8" ht="12.75" customHeight="1" x14ac:dyDescent="0.2">
      <c r="A8415" s="83" t="s">
        <v>8485</v>
      </c>
      <c r="B8415" s="83" t="s">
        <v>29486</v>
      </c>
      <c r="C8415" s="83" t="s">
        <v>29498</v>
      </c>
      <c r="D8415" s="83" t="s">
        <v>29499</v>
      </c>
      <c r="E8415" s="83" t="s">
        <v>29497</v>
      </c>
      <c r="F8415" s="83"/>
      <c r="G8415" s="83"/>
      <c r="H8415" s="83" t="s">
        <v>22772</v>
      </c>
    </row>
    <row r="8416" spans="1:8" ht="12.75" customHeight="1" x14ac:dyDescent="0.2">
      <c r="A8416" s="83" t="s">
        <v>8486</v>
      </c>
      <c r="B8416" s="83" t="s">
        <v>29500</v>
      </c>
      <c r="C8416" s="83" t="s">
        <v>29501</v>
      </c>
      <c r="D8416" s="83" t="s">
        <v>29502</v>
      </c>
      <c r="E8416" s="83" t="s">
        <v>29473</v>
      </c>
      <c r="F8416" s="83"/>
      <c r="G8416" s="83"/>
      <c r="H8416" s="83" t="s">
        <v>22772</v>
      </c>
    </row>
    <row r="8417" spans="1:8" ht="12.75" customHeight="1" x14ac:dyDescent="0.2">
      <c r="A8417" s="83" t="s">
        <v>8487</v>
      </c>
      <c r="B8417" s="83" t="s">
        <v>29500</v>
      </c>
      <c r="C8417" s="83" t="s">
        <v>29501</v>
      </c>
      <c r="D8417" s="83" t="s">
        <v>29502</v>
      </c>
      <c r="E8417" s="83" t="s">
        <v>29473</v>
      </c>
      <c r="F8417" s="83"/>
      <c r="G8417" s="83"/>
      <c r="H8417" s="83" t="s">
        <v>22772</v>
      </c>
    </row>
    <row r="8418" spans="1:8" ht="12.75" customHeight="1" x14ac:dyDescent="0.2">
      <c r="A8418" s="83" t="s">
        <v>8488</v>
      </c>
      <c r="B8418" s="83" t="s">
        <v>29470</v>
      </c>
      <c r="C8418" s="83" t="s">
        <v>29503</v>
      </c>
      <c r="D8418" s="83" t="s">
        <v>29504</v>
      </c>
      <c r="E8418" s="83" t="s">
        <v>29480</v>
      </c>
      <c r="F8418" s="83"/>
      <c r="G8418" s="83"/>
      <c r="H8418" s="83" t="s">
        <v>22772</v>
      </c>
    </row>
    <row r="8419" spans="1:8" ht="12.75" customHeight="1" x14ac:dyDescent="0.2">
      <c r="A8419" s="83" t="s">
        <v>8489</v>
      </c>
      <c r="B8419" s="83" t="s">
        <v>29470</v>
      </c>
      <c r="C8419" s="83" t="s">
        <v>29503</v>
      </c>
      <c r="D8419" s="83" t="s">
        <v>29504</v>
      </c>
      <c r="E8419" s="83" t="s">
        <v>29480</v>
      </c>
      <c r="F8419" s="83"/>
      <c r="G8419" s="83"/>
      <c r="H8419" s="83" t="s">
        <v>22772</v>
      </c>
    </row>
    <row r="8420" spans="1:8" ht="12.75" customHeight="1" x14ac:dyDescent="0.2">
      <c r="A8420" s="83" t="s">
        <v>8490</v>
      </c>
      <c r="B8420" s="83" t="s">
        <v>29477</v>
      </c>
      <c r="C8420" s="83" t="s">
        <v>29505</v>
      </c>
      <c r="D8420" s="83" t="s">
        <v>29506</v>
      </c>
      <c r="E8420" s="83" t="s">
        <v>29507</v>
      </c>
      <c r="F8420" s="83"/>
      <c r="G8420" s="83"/>
      <c r="H8420" s="83" t="s">
        <v>22</v>
      </c>
    </row>
    <row r="8421" spans="1:8" ht="12.75" customHeight="1" x14ac:dyDescent="0.2">
      <c r="A8421" s="83" t="s">
        <v>8491</v>
      </c>
      <c r="B8421" s="83" t="s">
        <v>29477</v>
      </c>
      <c r="C8421" s="83" t="s">
        <v>29505</v>
      </c>
      <c r="D8421" s="83" t="s">
        <v>29506</v>
      </c>
      <c r="E8421" s="83" t="s">
        <v>29507</v>
      </c>
      <c r="F8421" s="83"/>
      <c r="G8421" s="83"/>
      <c r="H8421" s="83" t="s">
        <v>22</v>
      </c>
    </row>
    <row r="8422" spans="1:8" ht="12.75" customHeight="1" x14ac:dyDescent="0.2">
      <c r="A8422" s="83" t="s">
        <v>8492</v>
      </c>
      <c r="B8422" s="83" t="s">
        <v>29470</v>
      </c>
      <c r="C8422" s="83" t="s">
        <v>29508</v>
      </c>
      <c r="D8422" s="83" t="s">
        <v>29509</v>
      </c>
      <c r="E8422" s="83" t="s">
        <v>29510</v>
      </c>
      <c r="F8422" s="83"/>
      <c r="G8422" s="83"/>
      <c r="H8422" s="83" t="s">
        <v>22</v>
      </c>
    </row>
    <row r="8423" spans="1:8" ht="12.75" customHeight="1" x14ac:dyDescent="0.2">
      <c r="A8423" s="83" t="s">
        <v>8493</v>
      </c>
      <c r="B8423" s="83" t="s">
        <v>29470</v>
      </c>
      <c r="C8423" s="83" t="s">
        <v>29508</v>
      </c>
      <c r="D8423" s="83" t="s">
        <v>29509</v>
      </c>
      <c r="E8423" s="83" t="s">
        <v>29510</v>
      </c>
      <c r="F8423" s="83"/>
      <c r="G8423" s="83"/>
      <c r="H8423" s="83" t="s">
        <v>22</v>
      </c>
    </row>
    <row r="8424" spans="1:8" ht="12.75" customHeight="1" x14ac:dyDescent="0.2">
      <c r="A8424" s="83" t="s">
        <v>8494</v>
      </c>
      <c r="B8424" s="83" t="s">
        <v>29511</v>
      </c>
      <c r="C8424" s="83" t="s">
        <v>29512</v>
      </c>
      <c r="D8424" s="83" t="s">
        <v>29513</v>
      </c>
      <c r="E8424" s="83" t="s">
        <v>29480</v>
      </c>
      <c r="F8424" s="83"/>
      <c r="G8424" s="83"/>
      <c r="H8424" s="83" t="s">
        <v>22</v>
      </c>
    </row>
    <row r="8425" spans="1:8" ht="12.75" customHeight="1" x14ac:dyDescent="0.2">
      <c r="A8425" s="83" t="s">
        <v>8495</v>
      </c>
      <c r="B8425" s="83" t="s">
        <v>29511</v>
      </c>
      <c r="C8425" s="83" t="s">
        <v>29512</v>
      </c>
      <c r="D8425" s="83" t="s">
        <v>29513</v>
      </c>
      <c r="E8425" s="83" t="s">
        <v>29480</v>
      </c>
      <c r="F8425" s="83"/>
      <c r="G8425" s="83"/>
      <c r="H8425" s="83" t="s">
        <v>22</v>
      </c>
    </row>
    <row r="8426" spans="1:8" ht="12.75" customHeight="1" x14ac:dyDescent="0.2">
      <c r="A8426" s="83" t="s">
        <v>8496</v>
      </c>
      <c r="B8426" s="83" t="s">
        <v>29482</v>
      </c>
      <c r="C8426" s="83" t="s">
        <v>29503</v>
      </c>
      <c r="D8426" s="83" t="s">
        <v>29504</v>
      </c>
      <c r="E8426" s="83" t="s">
        <v>29480</v>
      </c>
      <c r="F8426" s="83"/>
      <c r="G8426" s="83"/>
      <c r="H8426" s="83" t="s">
        <v>22</v>
      </c>
    </row>
    <row r="8427" spans="1:8" ht="12.75" customHeight="1" x14ac:dyDescent="0.2">
      <c r="A8427" s="83" t="s">
        <v>8497</v>
      </c>
      <c r="B8427" s="83" t="s">
        <v>29482</v>
      </c>
      <c r="C8427" s="83" t="s">
        <v>29503</v>
      </c>
      <c r="D8427" s="83" t="s">
        <v>29504</v>
      </c>
      <c r="E8427" s="83" t="s">
        <v>29480</v>
      </c>
      <c r="F8427" s="83"/>
      <c r="G8427" s="83"/>
      <c r="H8427" s="83" t="s">
        <v>22</v>
      </c>
    </row>
    <row r="8428" spans="1:8" ht="12.75" customHeight="1" x14ac:dyDescent="0.2">
      <c r="A8428" s="83" t="s">
        <v>8498</v>
      </c>
      <c r="B8428" s="83" t="s">
        <v>29477</v>
      </c>
      <c r="C8428" s="83" t="s">
        <v>29514</v>
      </c>
      <c r="D8428" s="83" t="s">
        <v>29506</v>
      </c>
      <c r="E8428" s="83" t="s">
        <v>29507</v>
      </c>
      <c r="F8428" s="83"/>
      <c r="G8428" s="83"/>
      <c r="H8428" s="83" t="s">
        <v>27</v>
      </c>
    </row>
    <row r="8429" spans="1:8" ht="12.75" customHeight="1" x14ac:dyDescent="0.2">
      <c r="A8429" s="83" t="s">
        <v>8499</v>
      </c>
      <c r="B8429" s="83" t="s">
        <v>29477</v>
      </c>
      <c r="C8429" s="83" t="s">
        <v>29514</v>
      </c>
      <c r="D8429" s="83" t="s">
        <v>29506</v>
      </c>
      <c r="E8429" s="83" t="s">
        <v>29507</v>
      </c>
      <c r="F8429" s="83"/>
      <c r="G8429" s="83"/>
      <c r="H8429" s="83" t="s">
        <v>27</v>
      </c>
    </row>
    <row r="8430" spans="1:8" ht="12.75" customHeight="1" x14ac:dyDescent="0.2">
      <c r="A8430" s="83" t="s">
        <v>8500</v>
      </c>
      <c r="B8430" s="83" t="s">
        <v>29482</v>
      </c>
      <c r="C8430" s="83" t="s">
        <v>29508</v>
      </c>
      <c r="D8430" s="83" t="s">
        <v>29509</v>
      </c>
      <c r="E8430" s="83" t="s">
        <v>29510</v>
      </c>
      <c r="F8430" s="83"/>
      <c r="G8430" s="83"/>
      <c r="H8430" s="83" t="s">
        <v>27</v>
      </c>
    </row>
    <row r="8431" spans="1:8" ht="12.75" customHeight="1" x14ac:dyDescent="0.2">
      <c r="A8431" s="83" t="s">
        <v>8501</v>
      </c>
      <c r="B8431" s="83" t="s">
        <v>29482</v>
      </c>
      <c r="C8431" s="83" t="s">
        <v>29508</v>
      </c>
      <c r="D8431" s="83" t="s">
        <v>29509</v>
      </c>
      <c r="E8431" s="83" t="s">
        <v>29510</v>
      </c>
      <c r="F8431" s="83"/>
      <c r="G8431" s="83"/>
      <c r="H8431" s="83" t="s">
        <v>27</v>
      </c>
    </row>
    <row r="8432" spans="1:8" ht="12.75" customHeight="1" x14ac:dyDescent="0.2">
      <c r="A8432" s="83" t="s">
        <v>8502</v>
      </c>
      <c r="B8432" s="83" t="s">
        <v>29486</v>
      </c>
      <c r="C8432" s="83" t="s">
        <v>29515</v>
      </c>
      <c r="D8432" s="83" t="s">
        <v>29516</v>
      </c>
      <c r="E8432" s="83" t="s">
        <v>29517</v>
      </c>
      <c r="F8432" s="83" t="s">
        <v>26209</v>
      </c>
      <c r="G8432" s="83"/>
      <c r="H8432" s="83" t="s">
        <v>27</v>
      </c>
    </row>
    <row r="8433" spans="1:8" ht="12.75" customHeight="1" x14ac:dyDescent="0.2">
      <c r="A8433" s="83" t="s">
        <v>8503</v>
      </c>
      <c r="B8433" s="83" t="s">
        <v>29486</v>
      </c>
      <c r="C8433" s="83" t="s">
        <v>29515</v>
      </c>
      <c r="D8433" s="83" t="s">
        <v>29516</v>
      </c>
      <c r="E8433" s="83" t="s">
        <v>29517</v>
      </c>
      <c r="F8433" s="83" t="s">
        <v>26209</v>
      </c>
      <c r="G8433" s="83"/>
      <c r="H8433" s="83" t="s">
        <v>27</v>
      </c>
    </row>
    <row r="8434" spans="1:8" ht="12.75" customHeight="1" x14ac:dyDescent="0.2">
      <c r="A8434" s="83" t="s">
        <v>8504</v>
      </c>
      <c r="B8434" s="83" t="s">
        <v>29518</v>
      </c>
      <c r="C8434" s="83" t="s">
        <v>29519</v>
      </c>
      <c r="D8434" s="83" t="s">
        <v>29516</v>
      </c>
      <c r="E8434" s="83" t="s">
        <v>29517</v>
      </c>
      <c r="F8434" s="83" t="s">
        <v>26209</v>
      </c>
      <c r="G8434" s="83"/>
      <c r="H8434" s="83" t="s">
        <v>22</v>
      </c>
    </row>
    <row r="8435" spans="1:8" ht="12.75" customHeight="1" x14ac:dyDescent="0.2">
      <c r="A8435" s="83" t="s">
        <v>8505</v>
      </c>
      <c r="B8435" s="83" t="s">
        <v>29518</v>
      </c>
      <c r="C8435" s="83" t="s">
        <v>29519</v>
      </c>
      <c r="D8435" s="83" t="s">
        <v>29516</v>
      </c>
      <c r="E8435" s="83" t="s">
        <v>29517</v>
      </c>
      <c r="F8435" s="83" t="s">
        <v>26209</v>
      </c>
      <c r="G8435" s="83"/>
      <c r="H8435" s="83" t="s">
        <v>22</v>
      </c>
    </row>
    <row r="8436" spans="1:8" ht="12.75" customHeight="1" x14ac:dyDescent="0.2">
      <c r="A8436" s="83" t="s">
        <v>8506</v>
      </c>
      <c r="B8436" s="83" t="s">
        <v>29486</v>
      </c>
      <c r="C8436" s="83" t="s">
        <v>29520</v>
      </c>
      <c r="D8436" s="83" t="s">
        <v>29521</v>
      </c>
      <c r="E8436" s="83" t="s">
        <v>29469</v>
      </c>
      <c r="F8436" s="83"/>
      <c r="G8436" s="83"/>
      <c r="H8436" s="83" t="s">
        <v>27</v>
      </c>
    </row>
    <row r="8437" spans="1:8" ht="12.75" customHeight="1" x14ac:dyDescent="0.2">
      <c r="A8437" s="83" t="s">
        <v>8507</v>
      </c>
      <c r="B8437" s="83" t="s">
        <v>29486</v>
      </c>
      <c r="C8437" s="83" t="s">
        <v>29520</v>
      </c>
      <c r="D8437" s="83" t="s">
        <v>29521</v>
      </c>
      <c r="E8437" s="83" t="s">
        <v>29469</v>
      </c>
      <c r="F8437" s="83"/>
      <c r="G8437" s="83"/>
      <c r="H8437" s="83" t="s">
        <v>27</v>
      </c>
    </row>
    <row r="8438" spans="1:8" ht="12.75" customHeight="1" x14ac:dyDescent="0.2">
      <c r="A8438" s="83" t="s">
        <v>8508</v>
      </c>
      <c r="B8438" s="83" t="s">
        <v>29491</v>
      </c>
      <c r="C8438" s="83" t="s">
        <v>29522</v>
      </c>
      <c r="D8438" s="83" t="s">
        <v>29523</v>
      </c>
      <c r="E8438" s="83" t="s">
        <v>29524</v>
      </c>
      <c r="F8438" s="83"/>
      <c r="G8438" s="83"/>
      <c r="H8438" s="83" t="s">
        <v>27</v>
      </c>
    </row>
    <row r="8439" spans="1:8" ht="12.75" customHeight="1" x14ac:dyDescent="0.2">
      <c r="A8439" s="83" t="s">
        <v>8509</v>
      </c>
      <c r="B8439" s="83" t="s">
        <v>29491</v>
      </c>
      <c r="C8439" s="83" t="s">
        <v>29522</v>
      </c>
      <c r="D8439" s="83" t="s">
        <v>29523</v>
      </c>
      <c r="E8439" s="83" t="s">
        <v>29524</v>
      </c>
      <c r="F8439" s="83"/>
      <c r="G8439" s="83"/>
      <c r="H8439" s="83" t="s">
        <v>27</v>
      </c>
    </row>
    <row r="8440" spans="1:8" ht="12.75" customHeight="1" x14ac:dyDescent="0.2">
      <c r="A8440" s="83" t="s">
        <v>8510</v>
      </c>
      <c r="B8440" s="83" t="s">
        <v>29525</v>
      </c>
      <c r="C8440" s="83" t="s">
        <v>29526</v>
      </c>
      <c r="D8440" s="83" t="s">
        <v>29527</v>
      </c>
      <c r="E8440" s="83" t="s">
        <v>29528</v>
      </c>
      <c r="F8440" s="83"/>
      <c r="G8440" s="83"/>
      <c r="H8440" s="83" t="s">
        <v>22</v>
      </c>
    </row>
    <row r="8441" spans="1:8" ht="12.75" customHeight="1" x14ac:dyDescent="0.2">
      <c r="A8441" s="83" t="s">
        <v>8511</v>
      </c>
      <c r="B8441" s="83" t="s">
        <v>29525</v>
      </c>
      <c r="C8441" s="83" t="s">
        <v>29526</v>
      </c>
      <c r="D8441" s="83" t="s">
        <v>29527</v>
      </c>
      <c r="E8441" s="83" t="s">
        <v>29528</v>
      </c>
      <c r="F8441" s="83"/>
      <c r="G8441" s="83"/>
      <c r="H8441" s="83" t="s">
        <v>22</v>
      </c>
    </row>
    <row r="8442" spans="1:8" ht="12.75" customHeight="1" x14ac:dyDescent="0.2">
      <c r="A8442" s="83" t="s">
        <v>8512</v>
      </c>
      <c r="B8442" s="83" t="s">
        <v>29529</v>
      </c>
      <c r="C8442" s="83" t="s">
        <v>29530</v>
      </c>
      <c r="D8442" s="83" t="s">
        <v>29193</v>
      </c>
      <c r="E8442" s="83" t="s">
        <v>22979</v>
      </c>
      <c r="F8442" s="83"/>
      <c r="G8442" s="83"/>
      <c r="H8442" s="83" t="s">
        <v>27</v>
      </c>
    </row>
    <row r="8443" spans="1:8" ht="12.75" customHeight="1" x14ac:dyDescent="0.2">
      <c r="A8443" s="83" t="s">
        <v>8513</v>
      </c>
      <c r="B8443" s="83" t="s">
        <v>29529</v>
      </c>
      <c r="C8443" s="83" t="s">
        <v>29530</v>
      </c>
      <c r="D8443" s="83" t="s">
        <v>29193</v>
      </c>
      <c r="E8443" s="83" t="s">
        <v>22979</v>
      </c>
      <c r="F8443" s="83"/>
      <c r="G8443" s="83"/>
      <c r="H8443" s="83" t="s">
        <v>27</v>
      </c>
    </row>
    <row r="8444" spans="1:8" ht="12.75" customHeight="1" x14ac:dyDescent="0.2">
      <c r="A8444" s="83" t="s">
        <v>8514</v>
      </c>
      <c r="B8444" s="83" t="s">
        <v>29531</v>
      </c>
      <c r="C8444" s="83" t="s">
        <v>29532</v>
      </c>
      <c r="D8444" s="83" t="s">
        <v>29533</v>
      </c>
      <c r="E8444" s="83" t="s">
        <v>29534</v>
      </c>
      <c r="F8444" s="83" t="s">
        <v>29535</v>
      </c>
      <c r="G8444" s="83"/>
      <c r="H8444" s="83" t="s">
        <v>27</v>
      </c>
    </row>
    <row r="8445" spans="1:8" ht="12.75" customHeight="1" x14ac:dyDescent="0.2">
      <c r="A8445" s="83" t="s">
        <v>8515</v>
      </c>
      <c r="B8445" s="83" t="s">
        <v>29531</v>
      </c>
      <c r="C8445" s="83" t="s">
        <v>29532</v>
      </c>
      <c r="D8445" s="83" t="s">
        <v>29533</v>
      </c>
      <c r="E8445" s="83" t="s">
        <v>29534</v>
      </c>
      <c r="F8445" s="83" t="s">
        <v>29535</v>
      </c>
      <c r="G8445" s="83"/>
      <c r="H8445" s="83" t="s">
        <v>27</v>
      </c>
    </row>
    <row r="8446" spans="1:8" ht="12.75" customHeight="1" x14ac:dyDescent="0.2">
      <c r="A8446" s="83" t="s">
        <v>8516</v>
      </c>
      <c r="B8446" s="83" t="s">
        <v>29536</v>
      </c>
      <c r="C8446" s="83" t="s">
        <v>29537</v>
      </c>
      <c r="D8446" s="83" t="s">
        <v>29538</v>
      </c>
      <c r="E8446" s="83" t="s">
        <v>29539</v>
      </c>
      <c r="F8446" s="83" t="s">
        <v>29540</v>
      </c>
      <c r="G8446" s="83" t="s">
        <v>29541</v>
      </c>
      <c r="H8446" s="83" t="s">
        <v>27</v>
      </c>
    </row>
    <row r="8447" spans="1:8" ht="12.75" customHeight="1" x14ac:dyDescent="0.2">
      <c r="A8447" s="83" t="s">
        <v>8517</v>
      </c>
      <c r="B8447" s="83" t="s">
        <v>29536</v>
      </c>
      <c r="C8447" s="83" t="s">
        <v>29537</v>
      </c>
      <c r="D8447" s="83" t="s">
        <v>29538</v>
      </c>
      <c r="E8447" s="83" t="s">
        <v>29539</v>
      </c>
      <c r="F8447" s="83" t="s">
        <v>29540</v>
      </c>
      <c r="G8447" s="83" t="s">
        <v>29541</v>
      </c>
      <c r="H8447" s="83" t="s">
        <v>27</v>
      </c>
    </row>
    <row r="8448" spans="1:8" ht="12.75" customHeight="1" x14ac:dyDescent="0.2">
      <c r="A8448" s="83" t="s">
        <v>8518</v>
      </c>
      <c r="B8448" s="83" t="s">
        <v>29536</v>
      </c>
      <c r="C8448" s="83" t="s">
        <v>29542</v>
      </c>
      <c r="D8448" s="83" t="s">
        <v>29543</v>
      </c>
      <c r="E8448" s="83" t="s">
        <v>29544</v>
      </c>
      <c r="F8448" s="83" t="s">
        <v>29545</v>
      </c>
      <c r="G8448" s="83" t="s">
        <v>29546</v>
      </c>
      <c r="H8448" s="83" t="s">
        <v>22</v>
      </c>
    </row>
    <row r="8449" spans="1:8" ht="12.75" customHeight="1" x14ac:dyDescent="0.2">
      <c r="A8449" s="83" t="s">
        <v>8519</v>
      </c>
      <c r="B8449" s="83" t="s">
        <v>29536</v>
      </c>
      <c r="C8449" s="83" t="s">
        <v>29542</v>
      </c>
      <c r="D8449" s="83" t="s">
        <v>29543</v>
      </c>
      <c r="E8449" s="83" t="s">
        <v>29544</v>
      </c>
      <c r="F8449" s="83" t="s">
        <v>29545</v>
      </c>
      <c r="G8449" s="83" t="s">
        <v>29546</v>
      </c>
      <c r="H8449" s="83" t="s">
        <v>22</v>
      </c>
    </row>
    <row r="8450" spans="1:8" ht="12.75" customHeight="1" x14ac:dyDescent="0.2">
      <c r="A8450" s="83" t="s">
        <v>8520</v>
      </c>
      <c r="B8450" s="83" t="s">
        <v>29547</v>
      </c>
      <c r="C8450" s="83" t="s">
        <v>25973</v>
      </c>
      <c r="D8450" s="83"/>
      <c r="E8450" s="83"/>
      <c r="F8450" s="83"/>
      <c r="G8450" s="83"/>
      <c r="H8450" s="83" t="s">
        <v>22</v>
      </c>
    </row>
    <row r="8451" spans="1:8" ht="12.75" customHeight="1" x14ac:dyDescent="0.2">
      <c r="A8451" s="83" t="s">
        <v>8521</v>
      </c>
      <c r="B8451" s="83" t="s">
        <v>29547</v>
      </c>
      <c r="C8451" s="83" t="s">
        <v>25973</v>
      </c>
      <c r="D8451" s="83"/>
      <c r="E8451" s="83"/>
      <c r="F8451" s="83"/>
      <c r="G8451" s="83"/>
      <c r="H8451" s="83" t="s">
        <v>22</v>
      </c>
    </row>
    <row r="8452" spans="1:8" ht="12.75" customHeight="1" x14ac:dyDescent="0.2">
      <c r="A8452" s="83" t="s">
        <v>8522</v>
      </c>
      <c r="B8452" s="83" t="s">
        <v>29548</v>
      </c>
      <c r="C8452" s="83" t="s">
        <v>29549</v>
      </c>
      <c r="D8452" s="83" t="s">
        <v>29550</v>
      </c>
      <c r="E8452" s="83" t="s">
        <v>29551</v>
      </c>
      <c r="F8452" s="83" t="s">
        <v>29552</v>
      </c>
      <c r="G8452" s="83"/>
      <c r="H8452" s="83" t="s">
        <v>22</v>
      </c>
    </row>
    <row r="8453" spans="1:8" ht="12.75" customHeight="1" x14ac:dyDescent="0.2">
      <c r="A8453" s="83" t="s">
        <v>8523</v>
      </c>
      <c r="B8453" s="83" t="s">
        <v>29548</v>
      </c>
      <c r="C8453" s="83" t="s">
        <v>29549</v>
      </c>
      <c r="D8453" s="83" t="s">
        <v>29550</v>
      </c>
      <c r="E8453" s="83" t="s">
        <v>29551</v>
      </c>
      <c r="F8453" s="83" t="s">
        <v>29552</v>
      </c>
      <c r="G8453" s="83"/>
      <c r="H8453" s="83" t="s">
        <v>22</v>
      </c>
    </row>
    <row r="8454" spans="1:8" ht="12.75" customHeight="1" x14ac:dyDescent="0.2">
      <c r="A8454" s="83" t="s">
        <v>8524</v>
      </c>
      <c r="B8454" s="83" t="s">
        <v>29553</v>
      </c>
      <c r="C8454" s="83" t="s">
        <v>29554</v>
      </c>
      <c r="D8454" s="83" t="s">
        <v>29555</v>
      </c>
      <c r="E8454" s="83" t="s">
        <v>29556</v>
      </c>
      <c r="F8454" s="83"/>
      <c r="G8454" s="83"/>
      <c r="H8454" s="83" t="s">
        <v>22</v>
      </c>
    </row>
    <row r="8455" spans="1:8" ht="12.75" customHeight="1" x14ac:dyDescent="0.2">
      <c r="A8455" s="83" t="s">
        <v>8525</v>
      </c>
      <c r="B8455" s="83" t="s">
        <v>29553</v>
      </c>
      <c r="C8455" s="83" t="s">
        <v>29554</v>
      </c>
      <c r="D8455" s="83" t="s">
        <v>29555</v>
      </c>
      <c r="E8455" s="83" t="s">
        <v>29556</v>
      </c>
      <c r="F8455" s="83"/>
      <c r="G8455" s="83"/>
      <c r="H8455" s="83" t="s">
        <v>22</v>
      </c>
    </row>
    <row r="8456" spans="1:8" ht="12.75" customHeight="1" x14ac:dyDescent="0.2">
      <c r="A8456" s="83" t="s">
        <v>8526</v>
      </c>
      <c r="B8456" s="83" t="s">
        <v>29557</v>
      </c>
      <c r="C8456" s="83" t="s">
        <v>29558</v>
      </c>
      <c r="D8456" s="83" t="s">
        <v>29559</v>
      </c>
      <c r="E8456" s="83"/>
      <c r="F8456" s="83"/>
      <c r="G8456" s="83"/>
      <c r="H8456" s="83" t="s">
        <v>22</v>
      </c>
    </row>
    <row r="8457" spans="1:8" ht="12.75" customHeight="1" x14ac:dyDescent="0.2">
      <c r="A8457" s="83" t="s">
        <v>8527</v>
      </c>
      <c r="B8457" s="83" t="s">
        <v>29557</v>
      </c>
      <c r="C8457" s="83" t="s">
        <v>29558</v>
      </c>
      <c r="D8457" s="83" t="s">
        <v>29559</v>
      </c>
      <c r="E8457" s="83"/>
      <c r="F8457" s="83"/>
      <c r="G8457" s="83"/>
      <c r="H8457" s="83" t="s">
        <v>22</v>
      </c>
    </row>
    <row r="8458" spans="1:8" ht="12.75" customHeight="1" x14ac:dyDescent="0.2">
      <c r="A8458" s="83" t="s">
        <v>8528</v>
      </c>
      <c r="B8458" s="83" t="s">
        <v>29557</v>
      </c>
      <c r="C8458" s="83" t="s">
        <v>29560</v>
      </c>
      <c r="D8458" s="83" t="s">
        <v>29561</v>
      </c>
      <c r="E8458" s="83" t="s">
        <v>29562</v>
      </c>
      <c r="F8458" s="83"/>
      <c r="G8458" s="83"/>
      <c r="H8458" s="83" t="s">
        <v>22</v>
      </c>
    </row>
    <row r="8459" spans="1:8" ht="12.75" customHeight="1" x14ac:dyDescent="0.2">
      <c r="A8459" s="83" t="s">
        <v>8529</v>
      </c>
      <c r="B8459" s="83" t="s">
        <v>29557</v>
      </c>
      <c r="C8459" s="83" t="s">
        <v>29560</v>
      </c>
      <c r="D8459" s="83" t="s">
        <v>29561</v>
      </c>
      <c r="E8459" s="83" t="s">
        <v>29562</v>
      </c>
      <c r="F8459" s="83"/>
      <c r="G8459" s="83"/>
      <c r="H8459" s="83" t="s">
        <v>22</v>
      </c>
    </row>
    <row r="8460" spans="1:8" ht="12.75" customHeight="1" x14ac:dyDescent="0.2">
      <c r="A8460" s="83" t="s">
        <v>8530</v>
      </c>
      <c r="B8460" s="83" t="s">
        <v>29563</v>
      </c>
      <c r="C8460" s="83" t="s">
        <v>29564</v>
      </c>
      <c r="D8460" s="83" t="s">
        <v>29565</v>
      </c>
      <c r="E8460" s="83" t="s">
        <v>29566</v>
      </c>
      <c r="F8460" s="83" t="s">
        <v>29567</v>
      </c>
      <c r="G8460" s="83" t="s">
        <v>29568</v>
      </c>
      <c r="H8460" s="83" t="s">
        <v>22772</v>
      </c>
    </row>
    <row r="8461" spans="1:8" ht="12.75" customHeight="1" x14ac:dyDescent="0.2">
      <c r="A8461" s="83" t="s">
        <v>8531</v>
      </c>
      <c r="B8461" s="83" t="s">
        <v>29563</v>
      </c>
      <c r="C8461" s="83" t="s">
        <v>29564</v>
      </c>
      <c r="D8461" s="83" t="s">
        <v>29565</v>
      </c>
      <c r="E8461" s="83" t="s">
        <v>29566</v>
      </c>
      <c r="F8461" s="83" t="s">
        <v>29567</v>
      </c>
      <c r="G8461" s="83" t="s">
        <v>29568</v>
      </c>
      <c r="H8461" s="83" t="s">
        <v>22772</v>
      </c>
    </row>
    <row r="8462" spans="1:8" ht="12.75" customHeight="1" x14ac:dyDescent="0.2">
      <c r="A8462" s="83" t="s">
        <v>8532</v>
      </c>
      <c r="B8462" s="83" t="s">
        <v>29569</v>
      </c>
      <c r="C8462" s="83" t="s">
        <v>29570</v>
      </c>
      <c r="D8462" s="83" t="s">
        <v>29571</v>
      </c>
      <c r="E8462" s="83" t="s">
        <v>29572</v>
      </c>
      <c r="F8462" s="83" t="s">
        <v>29573</v>
      </c>
      <c r="G8462" s="83"/>
      <c r="H8462" s="83" t="s">
        <v>22772</v>
      </c>
    </row>
    <row r="8463" spans="1:8" ht="12.75" customHeight="1" x14ac:dyDescent="0.2">
      <c r="A8463" s="83" t="s">
        <v>8533</v>
      </c>
      <c r="B8463" s="83" t="s">
        <v>29569</v>
      </c>
      <c r="C8463" s="83" t="s">
        <v>29570</v>
      </c>
      <c r="D8463" s="83" t="s">
        <v>29571</v>
      </c>
      <c r="E8463" s="83" t="s">
        <v>29572</v>
      </c>
      <c r="F8463" s="83" t="s">
        <v>29573</v>
      </c>
      <c r="G8463" s="83"/>
      <c r="H8463" s="83" t="s">
        <v>22772</v>
      </c>
    </row>
    <row r="8464" spans="1:8" ht="12.75" customHeight="1" x14ac:dyDescent="0.2">
      <c r="A8464" s="83" t="s">
        <v>8534</v>
      </c>
      <c r="B8464" s="83" t="s">
        <v>29574</v>
      </c>
      <c r="C8464" s="83" t="s">
        <v>29575</v>
      </c>
      <c r="D8464" s="83"/>
      <c r="E8464" s="83"/>
      <c r="F8464" s="83"/>
      <c r="G8464" s="83"/>
      <c r="H8464" s="83" t="s">
        <v>22772</v>
      </c>
    </row>
    <row r="8465" spans="1:8" ht="12.75" customHeight="1" x14ac:dyDescent="0.2">
      <c r="A8465" s="83" t="s">
        <v>8535</v>
      </c>
      <c r="B8465" s="83" t="s">
        <v>29574</v>
      </c>
      <c r="C8465" s="83" t="s">
        <v>29575</v>
      </c>
      <c r="D8465" s="83"/>
      <c r="E8465" s="83"/>
      <c r="F8465" s="83"/>
      <c r="G8465" s="83"/>
      <c r="H8465" s="83" t="s">
        <v>22772</v>
      </c>
    </row>
    <row r="8466" spans="1:8" ht="12.75" customHeight="1" x14ac:dyDescent="0.2">
      <c r="A8466" s="83" t="s">
        <v>8536</v>
      </c>
      <c r="B8466" s="83" t="s">
        <v>29574</v>
      </c>
      <c r="C8466" s="83" t="s">
        <v>29576</v>
      </c>
      <c r="D8466" s="83"/>
      <c r="E8466" s="83"/>
      <c r="F8466" s="83"/>
      <c r="G8466" s="83"/>
      <c r="H8466" s="83" t="s">
        <v>22</v>
      </c>
    </row>
    <row r="8467" spans="1:8" ht="12.75" customHeight="1" x14ac:dyDescent="0.2">
      <c r="A8467" s="83" t="s">
        <v>8537</v>
      </c>
      <c r="B8467" s="83" t="s">
        <v>29574</v>
      </c>
      <c r="C8467" s="83" t="s">
        <v>29576</v>
      </c>
      <c r="D8467" s="83"/>
      <c r="E8467" s="83"/>
      <c r="F8467" s="83"/>
      <c r="G8467" s="83"/>
      <c r="H8467" s="83" t="s">
        <v>22</v>
      </c>
    </row>
    <row r="8468" spans="1:8" ht="12.75" customHeight="1" x14ac:dyDescent="0.2">
      <c r="A8468" s="83" t="s">
        <v>8538</v>
      </c>
      <c r="B8468" s="83" t="s">
        <v>29577</v>
      </c>
      <c r="C8468" s="83" t="s">
        <v>29578</v>
      </c>
      <c r="D8468" s="83"/>
      <c r="E8468" s="83"/>
      <c r="F8468" s="83"/>
      <c r="G8468" s="83"/>
      <c r="H8468" s="83" t="s">
        <v>22</v>
      </c>
    </row>
    <row r="8469" spans="1:8" ht="12.75" customHeight="1" x14ac:dyDescent="0.2">
      <c r="A8469" s="83" t="s">
        <v>8539</v>
      </c>
      <c r="B8469" s="83" t="s">
        <v>29577</v>
      </c>
      <c r="C8469" s="83" t="s">
        <v>29578</v>
      </c>
      <c r="D8469" s="83"/>
      <c r="E8469" s="83"/>
      <c r="F8469" s="83"/>
      <c r="G8469" s="83"/>
      <c r="H8469" s="83" t="s">
        <v>22</v>
      </c>
    </row>
    <row r="8470" spans="1:8" ht="12.75" customHeight="1" x14ac:dyDescent="0.2">
      <c r="A8470" s="83" t="s">
        <v>8540</v>
      </c>
      <c r="B8470" s="83" t="s">
        <v>29579</v>
      </c>
      <c r="C8470" s="83" t="s">
        <v>29580</v>
      </c>
      <c r="D8470" s="83"/>
      <c r="E8470" s="83"/>
      <c r="F8470" s="83"/>
      <c r="G8470" s="83"/>
      <c r="H8470" s="83" t="s">
        <v>22</v>
      </c>
    </row>
    <row r="8471" spans="1:8" ht="12.75" customHeight="1" x14ac:dyDescent="0.2">
      <c r="A8471" s="83" t="s">
        <v>8541</v>
      </c>
      <c r="B8471" s="83" t="s">
        <v>29579</v>
      </c>
      <c r="C8471" s="83" t="s">
        <v>29580</v>
      </c>
      <c r="D8471" s="83"/>
      <c r="E8471" s="83"/>
      <c r="F8471" s="83"/>
      <c r="G8471" s="83"/>
      <c r="H8471" s="83" t="s">
        <v>22</v>
      </c>
    </row>
    <row r="8472" spans="1:8" ht="12.75" customHeight="1" x14ac:dyDescent="0.2">
      <c r="A8472" s="83" t="s">
        <v>8542</v>
      </c>
      <c r="B8472" s="83" t="s">
        <v>29581</v>
      </c>
      <c r="C8472" s="83" t="s">
        <v>29582</v>
      </c>
      <c r="D8472" s="83" t="s">
        <v>29583</v>
      </c>
      <c r="E8472" s="83" t="s">
        <v>29584</v>
      </c>
      <c r="F8472" s="83"/>
      <c r="G8472" s="83"/>
      <c r="H8472" s="83" t="s">
        <v>29585</v>
      </c>
    </row>
    <row r="8473" spans="1:8" ht="12.75" customHeight="1" x14ac:dyDescent="0.2">
      <c r="A8473" s="83" t="s">
        <v>8543</v>
      </c>
      <c r="B8473" s="83" t="s">
        <v>29581</v>
      </c>
      <c r="C8473" s="83" t="s">
        <v>29582</v>
      </c>
      <c r="D8473" s="83" t="s">
        <v>29583</v>
      </c>
      <c r="E8473" s="83" t="s">
        <v>29584</v>
      </c>
      <c r="F8473" s="83"/>
      <c r="G8473" s="83"/>
      <c r="H8473" s="83" t="s">
        <v>29585</v>
      </c>
    </row>
    <row r="8474" spans="1:8" ht="12.75" customHeight="1" x14ac:dyDescent="0.2">
      <c r="A8474" s="83" t="s">
        <v>8544</v>
      </c>
      <c r="B8474" s="83" t="s">
        <v>29581</v>
      </c>
      <c r="C8474" s="83" t="s">
        <v>29582</v>
      </c>
      <c r="D8474" s="83" t="s">
        <v>29586</v>
      </c>
      <c r="E8474" s="83" t="s">
        <v>29587</v>
      </c>
      <c r="F8474" s="83"/>
      <c r="G8474" s="83"/>
      <c r="H8474" s="83" t="s">
        <v>22823</v>
      </c>
    </row>
    <row r="8475" spans="1:8" ht="12.75" customHeight="1" x14ac:dyDescent="0.2">
      <c r="A8475" s="83" t="s">
        <v>8545</v>
      </c>
      <c r="B8475" s="83" t="s">
        <v>29581</v>
      </c>
      <c r="C8475" s="83" t="s">
        <v>29582</v>
      </c>
      <c r="D8475" s="83" t="s">
        <v>29586</v>
      </c>
      <c r="E8475" s="83" t="s">
        <v>29587</v>
      </c>
      <c r="F8475" s="83"/>
      <c r="G8475" s="83"/>
      <c r="H8475" s="83" t="s">
        <v>22823</v>
      </c>
    </row>
    <row r="8476" spans="1:8" ht="12.75" customHeight="1" x14ac:dyDescent="0.2">
      <c r="A8476" s="83" t="s">
        <v>8546</v>
      </c>
      <c r="B8476" s="83" t="s">
        <v>29581</v>
      </c>
      <c r="C8476" s="83" t="s">
        <v>29582</v>
      </c>
      <c r="D8476" s="83" t="s">
        <v>29588</v>
      </c>
      <c r="E8476" s="83" t="s">
        <v>29589</v>
      </c>
      <c r="F8476" s="83"/>
      <c r="G8476" s="83"/>
      <c r="H8476" s="83" t="s">
        <v>22772</v>
      </c>
    </row>
    <row r="8477" spans="1:8" ht="12.75" customHeight="1" x14ac:dyDescent="0.2">
      <c r="A8477" s="83" t="s">
        <v>8547</v>
      </c>
      <c r="B8477" s="83" t="s">
        <v>29581</v>
      </c>
      <c r="C8477" s="83" t="s">
        <v>29582</v>
      </c>
      <c r="D8477" s="83" t="s">
        <v>29588</v>
      </c>
      <c r="E8477" s="83" t="s">
        <v>29589</v>
      </c>
      <c r="F8477" s="83"/>
      <c r="G8477" s="83"/>
      <c r="H8477" s="83" t="s">
        <v>22772</v>
      </c>
    </row>
    <row r="8478" spans="1:8" ht="12.75" customHeight="1" x14ac:dyDescent="0.2">
      <c r="A8478" s="83" t="s">
        <v>8548</v>
      </c>
      <c r="B8478" s="83" t="s">
        <v>29581</v>
      </c>
      <c r="C8478" s="83" t="s">
        <v>29582</v>
      </c>
      <c r="D8478" s="83" t="s">
        <v>29590</v>
      </c>
      <c r="E8478" s="83"/>
      <c r="F8478" s="83"/>
      <c r="G8478" s="83"/>
      <c r="H8478" s="83" t="s">
        <v>22411</v>
      </c>
    </row>
    <row r="8479" spans="1:8" ht="12.75" customHeight="1" x14ac:dyDescent="0.2">
      <c r="A8479" s="83" t="s">
        <v>8549</v>
      </c>
      <c r="B8479" s="83" t="s">
        <v>29581</v>
      </c>
      <c r="C8479" s="83" t="s">
        <v>29582</v>
      </c>
      <c r="D8479" s="83" t="s">
        <v>29590</v>
      </c>
      <c r="E8479" s="83"/>
      <c r="F8479" s="83"/>
      <c r="G8479" s="83"/>
      <c r="H8479" s="83" t="s">
        <v>22411</v>
      </c>
    </row>
    <row r="8480" spans="1:8" ht="12.75" customHeight="1" x14ac:dyDescent="0.2">
      <c r="A8480" s="83" t="s">
        <v>8550</v>
      </c>
      <c r="B8480" s="83" t="s">
        <v>29591</v>
      </c>
      <c r="C8480" s="83" t="s">
        <v>29592</v>
      </c>
      <c r="D8480" s="83" t="s">
        <v>29593</v>
      </c>
      <c r="E8480" s="83" t="s">
        <v>29594</v>
      </c>
      <c r="F8480" s="83" t="s">
        <v>29595</v>
      </c>
      <c r="G8480" s="83" t="s">
        <v>29596</v>
      </c>
      <c r="H8480" s="83" t="s">
        <v>22823</v>
      </c>
    </row>
    <row r="8481" spans="1:8" ht="12.75" customHeight="1" x14ac:dyDescent="0.2">
      <c r="A8481" s="83" t="s">
        <v>8551</v>
      </c>
      <c r="B8481" s="83" t="s">
        <v>29591</v>
      </c>
      <c r="C8481" s="83" t="s">
        <v>29592</v>
      </c>
      <c r="D8481" s="83" t="s">
        <v>29593</v>
      </c>
      <c r="E8481" s="83" t="s">
        <v>29594</v>
      </c>
      <c r="F8481" s="83" t="s">
        <v>29595</v>
      </c>
      <c r="G8481" s="83" t="s">
        <v>29596</v>
      </c>
      <c r="H8481" s="83" t="s">
        <v>22823</v>
      </c>
    </row>
    <row r="8482" spans="1:8" ht="12.75" customHeight="1" x14ac:dyDescent="0.2">
      <c r="A8482" s="83" t="s">
        <v>8552</v>
      </c>
      <c r="B8482" s="83" t="s">
        <v>29597</v>
      </c>
      <c r="C8482" s="83" t="s">
        <v>29598</v>
      </c>
      <c r="D8482" s="83" t="s">
        <v>29599</v>
      </c>
      <c r="E8482" s="83" t="s">
        <v>29600</v>
      </c>
      <c r="F8482" s="83" t="s">
        <v>29601</v>
      </c>
      <c r="G8482" s="83"/>
      <c r="H8482" s="83" t="s">
        <v>22823</v>
      </c>
    </row>
    <row r="8483" spans="1:8" ht="12.75" customHeight="1" x14ac:dyDescent="0.2">
      <c r="A8483" s="83" t="s">
        <v>8553</v>
      </c>
      <c r="B8483" s="83" t="s">
        <v>29597</v>
      </c>
      <c r="C8483" s="83" t="s">
        <v>29598</v>
      </c>
      <c r="D8483" s="83" t="s">
        <v>29599</v>
      </c>
      <c r="E8483" s="83" t="s">
        <v>29600</v>
      </c>
      <c r="F8483" s="83" t="s">
        <v>29601</v>
      </c>
      <c r="G8483" s="83"/>
      <c r="H8483" s="83" t="s">
        <v>22823</v>
      </c>
    </row>
    <row r="8484" spans="1:8" ht="12.75" customHeight="1" x14ac:dyDescent="0.2">
      <c r="A8484" s="83" t="s">
        <v>8554</v>
      </c>
      <c r="B8484" s="83" t="s">
        <v>29597</v>
      </c>
      <c r="C8484" s="83" t="s">
        <v>29598</v>
      </c>
      <c r="D8484" s="83" t="s">
        <v>29602</v>
      </c>
      <c r="E8484" s="83" t="s">
        <v>29600</v>
      </c>
      <c r="F8484" s="83" t="s">
        <v>29601</v>
      </c>
      <c r="G8484" s="83"/>
      <c r="H8484" s="83" t="s">
        <v>22823</v>
      </c>
    </row>
    <row r="8485" spans="1:8" ht="12.75" customHeight="1" x14ac:dyDescent="0.2">
      <c r="A8485" s="83" t="s">
        <v>8555</v>
      </c>
      <c r="B8485" s="83" t="s">
        <v>29597</v>
      </c>
      <c r="C8485" s="83" t="s">
        <v>29598</v>
      </c>
      <c r="D8485" s="83" t="s">
        <v>29602</v>
      </c>
      <c r="E8485" s="83" t="s">
        <v>29600</v>
      </c>
      <c r="F8485" s="83" t="s">
        <v>29601</v>
      </c>
      <c r="G8485" s="83"/>
      <c r="H8485" s="83" t="s">
        <v>22823</v>
      </c>
    </row>
    <row r="8486" spans="1:8" ht="12.75" customHeight="1" x14ac:dyDescent="0.2">
      <c r="A8486" s="83" t="s">
        <v>8556</v>
      </c>
      <c r="B8486" s="83" t="s">
        <v>29603</v>
      </c>
      <c r="C8486" s="83" t="s">
        <v>29604</v>
      </c>
      <c r="D8486" s="83" t="s">
        <v>29605</v>
      </c>
      <c r="E8486" s="83" t="s">
        <v>29606</v>
      </c>
      <c r="F8486" s="83" t="s">
        <v>29607</v>
      </c>
      <c r="G8486" s="83"/>
      <c r="H8486" s="83" t="s">
        <v>22823</v>
      </c>
    </row>
    <row r="8487" spans="1:8" ht="12.75" customHeight="1" x14ac:dyDescent="0.2">
      <c r="A8487" s="83" t="s">
        <v>8557</v>
      </c>
      <c r="B8487" s="83" t="s">
        <v>29603</v>
      </c>
      <c r="C8487" s="83" t="s">
        <v>29604</v>
      </c>
      <c r="D8487" s="83" t="s">
        <v>29605</v>
      </c>
      <c r="E8487" s="83" t="s">
        <v>29606</v>
      </c>
      <c r="F8487" s="83" t="s">
        <v>29607</v>
      </c>
      <c r="G8487" s="83"/>
      <c r="H8487" s="83" t="s">
        <v>22823</v>
      </c>
    </row>
    <row r="8488" spans="1:8" ht="12.75" customHeight="1" x14ac:dyDescent="0.2">
      <c r="A8488" s="83" t="s">
        <v>8558</v>
      </c>
      <c r="B8488" s="83" t="s">
        <v>29608</v>
      </c>
      <c r="C8488" s="83" t="s">
        <v>29609</v>
      </c>
      <c r="D8488" s="83" t="s">
        <v>29610</v>
      </c>
      <c r="E8488" s="83" t="s">
        <v>29611</v>
      </c>
      <c r="F8488" s="83" t="s">
        <v>29612</v>
      </c>
      <c r="G8488" s="83"/>
      <c r="H8488" s="83" t="s">
        <v>22823</v>
      </c>
    </row>
    <row r="8489" spans="1:8" ht="12.75" customHeight="1" x14ac:dyDescent="0.2">
      <c r="A8489" s="83" t="s">
        <v>8559</v>
      </c>
      <c r="B8489" s="83" t="s">
        <v>29608</v>
      </c>
      <c r="C8489" s="83" t="s">
        <v>29609</v>
      </c>
      <c r="D8489" s="83" t="s">
        <v>29610</v>
      </c>
      <c r="E8489" s="83" t="s">
        <v>29611</v>
      </c>
      <c r="F8489" s="83" t="s">
        <v>29612</v>
      </c>
      <c r="G8489" s="83"/>
      <c r="H8489" s="83" t="s">
        <v>22823</v>
      </c>
    </row>
    <row r="8490" spans="1:8" ht="12.75" customHeight="1" x14ac:dyDescent="0.2">
      <c r="A8490" s="83" t="s">
        <v>8560</v>
      </c>
      <c r="B8490" s="83" t="s">
        <v>29608</v>
      </c>
      <c r="C8490" s="83" t="s">
        <v>29613</v>
      </c>
      <c r="D8490" s="83" t="s">
        <v>29610</v>
      </c>
      <c r="E8490" s="83" t="s">
        <v>29611</v>
      </c>
      <c r="F8490" s="83" t="s">
        <v>29612</v>
      </c>
      <c r="G8490" s="83"/>
      <c r="H8490" s="83" t="s">
        <v>22823</v>
      </c>
    </row>
    <row r="8491" spans="1:8" ht="12.75" customHeight="1" x14ac:dyDescent="0.2">
      <c r="A8491" s="83" t="s">
        <v>8561</v>
      </c>
      <c r="B8491" s="83" t="s">
        <v>29608</v>
      </c>
      <c r="C8491" s="83" t="s">
        <v>29613</v>
      </c>
      <c r="D8491" s="83" t="s">
        <v>29610</v>
      </c>
      <c r="E8491" s="83" t="s">
        <v>29611</v>
      </c>
      <c r="F8491" s="83" t="s">
        <v>29612</v>
      </c>
      <c r="G8491" s="83"/>
      <c r="H8491" s="83" t="s">
        <v>22823</v>
      </c>
    </row>
    <row r="8492" spans="1:8" ht="12.75" customHeight="1" x14ac:dyDescent="0.2">
      <c r="A8492" s="83" t="s">
        <v>8562</v>
      </c>
      <c r="B8492" s="83" t="s">
        <v>29614</v>
      </c>
      <c r="C8492" s="83" t="s">
        <v>29615</v>
      </c>
      <c r="D8492" s="83" t="s">
        <v>29616</v>
      </c>
      <c r="E8492" s="83" t="s">
        <v>29617</v>
      </c>
      <c r="F8492" s="83" t="s">
        <v>29618</v>
      </c>
      <c r="G8492" s="83" t="s">
        <v>29619</v>
      </c>
      <c r="H8492" s="83" t="s">
        <v>22823</v>
      </c>
    </row>
    <row r="8493" spans="1:8" ht="12.75" customHeight="1" x14ac:dyDescent="0.2">
      <c r="A8493" s="83" t="s">
        <v>8563</v>
      </c>
      <c r="B8493" s="83" t="s">
        <v>29614</v>
      </c>
      <c r="C8493" s="83" t="s">
        <v>29615</v>
      </c>
      <c r="D8493" s="83" t="s">
        <v>29616</v>
      </c>
      <c r="E8493" s="83" t="s">
        <v>29617</v>
      </c>
      <c r="F8493" s="83" t="s">
        <v>29618</v>
      </c>
      <c r="G8493" s="83" t="s">
        <v>29619</v>
      </c>
      <c r="H8493" s="83" t="s">
        <v>22823</v>
      </c>
    </row>
    <row r="8494" spans="1:8" ht="12.75" customHeight="1" x14ac:dyDescent="0.2">
      <c r="A8494" s="83" t="s">
        <v>8564</v>
      </c>
      <c r="B8494" s="83" t="s">
        <v>29620</v>
      </c>
      <c r="C8494" s="83" t="s">
        <v>29621</v>
      </c>
      <c r="D8494" s="83" t="s">
        <v>29622</v>
      </c>
      <c r="E8494" s="83"/>
      <c r="F8494" s="83"/>
      <c r="G8494" s="83"/>
      <c r="H8494" s="83" t="s">
        <v>22823</v>
      </c>
    </row>
    <row r="8495" spans="1:8" ht="12.75" customHeight="1" x14ac:dyDescent="0.2">
      <c r="A8495" s="83" t="s">
        <v>8565</v>
      </c>
      <c r="B8495" s="83" t="s">
        <v>29620</v>
      </c>
      <c r="C8495" s="83" t="s">
        <v>29621</v>
      </c>
      <c r="D8495" s="83" t="s">
        <v>29622</v>
      </c>
      <c r="E8495" s="83"/>
      <c r="F8495" s="83"/>
      <c r="G8495" s="83"/>
      <c r="H8495" s="83" t="s">
        <v>22823</v>
      </c>
    </row>
    <row r="8496" spans="1:8" ht="12.75" customHeight="1" x14ac:dyDescent="0.2">
      <c r="A8496" s="83" t="s">
        <v>8566</v>
      </c>
      <c r="B8496" s="83" t="s">
        <v>29623</v>
      </c>
      <c r="C8496" s="83" t="s">
        <v>29624</v>
      </c>
      <c r="D8496" s="83" t="s">
        <v>29625</v>
      </c>
      <c r="E8496" s="83"/>
      <c r="F8496" s="83"/>
      <c r="G8496" s="83"/>
      <c r="H8496" s="83" t="s">
        <v>22823</v>
      </c>
    </row>
    <row r="8497" spans="1:8" ht="12.75" customHeight="1" x14ac:dyDescent="0.2">
      <c r="A8497" s="83" t="s">
        <v>8567</v>
      </c>
      <c r="B8497" s="83" t="s">
        <v>29623</v>
      </c>
      <c r="C8497" s="83" t="s">
        <v>29624</v>
      </c>
      <c r="D8497" s="83" t="s">
        <v>29625</v>
      </c>
      <c r="E8497" s="83"/>
      <c r="F8497" s="83"/>
      <c r="G8497" s="83"/>
      <c r="H8497" s="83" t="s">
        <v>22823</v>
      </c>
    </row>
    <row r="8498" spans="1:8" ht="12.75" customHeight="1" x14ac:dyDescent="0.2">
      <c r="A8498" s="83" t="s">
        <v>8568</v>
      </c>
      <c r="B8498" s="83" t="s">
        <v>29626</v>
      </c>
      <c r="C8498" s="83" t="s">
        <v>29627</v>
      </c>
      <c r="D8498" s="83" t="s">
        <v>29628</v>
      </c>
      <c r="E8498" s="83"/>
      <c r="F8498" s="83"/>
      <c r="G8498" s="83"/>
      <c r="H8498" s="83" t="s">
        <v>22823</v>
      </c>
    </row>
    <row r="8499" spans="1:8" ht="12.75" customHeight="1" x14ac:dyDescent="0.2">
      <c r="A8499" s="83" t="s">
        <v>8569</v>
      </c>
      <c r="B8499" s="83" t="s">
        <v>29626</v>
      </c>
      <c r="C8499" s="83" t="s">
        <v>29627</v>
      </c>
      <c r="D8499" s="83" t="s">
        <v>29628</v>
      </c>
      <c r="E8499" s="83"/>
      <c r="F8499" s="83"/>
      <c r="G8499" s="83"/>
      <c r="H8499" s="83" t="s">
        <v>22823</v>
      </c>
    </row>
    <row r="8500" spans="1:8" ht="12.75" customHeight="1" x14ac:dyDescent="0.2">
      <c r="A8500" s="83" t="s">
        <v>8570</v>
      </c>
      <c r="B8500" s="83" t="s">
        <v>29626</v>
      </c>
      <c r="C8500" s="83" t="s">
        <v>29627</v>
      </c>
      <c r="D8500" s="83" t="s">
        <v>29629</v>
      </c>
      <c r="E8500" s="83" t="s">
        <v>29630</v>
      </c>
      <c r="F8500" s="83"/>
      <c r="G8500" s="83"/>
      <c r="H8500" s="83" t="s">
        <v>22772</v>
      </c>
    </row>
    <row r="8501" spans="1:8" ht="12.75" customHeight="1" x14ac:dyDescent="0.2">
      <c r="A8501" s="83" t="s">
        <v>8571</v>
      </c>
      <c r="B8501" s="83" t="s">
        <v>29626</v>
      </c>
      <c r="C8501" s="83" t="s">
        <v>29627</v>
      </c>
      <c r="D8501" s="83" t="s">
        <v>29629</v>
      </c>
      <c r="E8501" s="83" t="s">
        <v>29630</v>
      </c>
      <c r="F8501" s="83"/>
      <c r="G8501" s="83"/>
      <c r="H8501" s="83" t="s">
        <v>22772</v>
      </c>
    </row>
    <row r="8502" spans="1:8" ht="12.75" customHeight="1" x14ac:dyDescent="0.2">
      <c r="A8502" s="83" t="s">
        <v>8572</v>
      </c>
      <c r="B8502" s="83" t="s">
        <v>29626</v>
      </c>
      <c r="C8502" s="83" t="s">
        <v>29631</v>
      </c>
      <c r="D8502" s="83"/>
      <c r="E8502" s="83"/>
      <c r="F8502" s="83"/>
      <c r="G8502" s="83"/>
      <c r="H8502" s="83" t="s">
        <v>22823</v>
      </c>
    </row>
    <row r="8503" spans="1:8" ht="12.75" customHeight="1" x14ac:dyDescent="0.2">
      <c r="A8503" s="83" t="s">
        <v>8573</v>
      </c>
      <c r="B8503" s="83" t="s">
        <v>29626</v>
      </c>
      <c r="C8503" s="83" t="s">
        <v>29631</v>
      </c>
      <c r="D8503" s="83"/>
      <c r="E8503" s="83"/>
      <c r="F8503" s="83"/>
      <c r="G8503" s="83"/>
      <c r="H8503" s="83" t="s">
        <v>22823</v>
      </c>
    </row>
    <row r="8504" spans="1:8" ht="12.75" customHeight="1" x14ac:dyDescent="0.2">
      <c r="A8504" s="83" t="s">
        <v>8574</v>
      </c>
      <c r="B8504" s="83" t="s">
        <v>29632</v>
      </c>
      <c r="C8504" s="83" t="s">
        <v>29633</v>
      </c>
      <c r="D8504" s="83"/>
      <c r="E8504" s="83"/>
      <c r="F8504" s="83"/>
      <c r="G8504" s="83"/>
      <c r="H8504" s="83" t="s">
        <v>22</v>
      </c>
    </row>
    <row r="8505" spans="1:8" ht="12.75" customHeight="1" x14ac:dyDescent="0.2">
      <c r="A8505" s="83" t="s">
        <v>8575</v>
      </c>
      <c r="B8505" s="83" t="s">
        <v>29632</v>
      </c>
      <c r="C8505" s="83" t="s">
        <v>29633</v>
      </c>
      <c r="D8505" s="83"/>
      <c r="E8505" s="83"/>
      <c r="F8505" s="83"/>
      <c r="G8505" s="83"/>
      <c r="H8505" s="83" t="s">
        <v>22</v>
      </c>
    </row>
    <row r="8506" spans="1:8" ht="12.75" customHeight="1" x14ac:dyDescent="0.2">
      <c r="A8506" s="83" t="s">
        <v>8576</v>
      </c>
      <c r="B8506" s="83" t="s">
        <v>29634</v>
      </c>
      <c r="C8506" s="83" t="s">
        <v>29635</v>
      </c>
      <c r="D8506" s="83" t="s">
        <v>29636</v>
      </c>
      <c r="E8506" s="83"/>
      <c r="F8506" s="83"/>
      <c r="G8506" s="83"/>
      <c r="H8506" s="83" t="s">
        <v>22</v>
      </c>
    </row>
    <row r="8507" spans="1:8" ht="12.75" customHeight="1" x14ac:dyDescent="0.2">
      <c r="A8507" s="83" t="s">
        <v>8577</v>
      </c>
      <c r="B8507" s="83" t="s">
        <v>29634</v>
      </c>
      <c r="C8507" s="83" t="s">
        <v>29635</v>
      </c>
      <c r="D8507" s="83" t="s">
        <v>29636</v>
      </c>
      <c r="E8507" s="83"/>
      <c r="F8507" s="83"/>
      <c r="G8507" s="83"/>
      <c r="H8507" s="83" t="s">
        <v>22</v>
      </c>
    </row>
    <row r="8508" spans="1:8" ht="12.75" customHeight="1" x14ac:dyDescent="0.2">
      <c r="A8508" s="83" t="s">
        <v>8578</v>
      </c>
      <c r="B8508" s="83" t="s">
        <v>29632</v>
      </c>
      <c r="C8508" s="83" t="s">
        <v>29637</v>
      </c>
      <c r="D8508" s="83"/>
      <c r="E8508" s="83"/>
      <c r="F8508" s="83"/>
      <c r="G8508" s="83"/>
      <c r="H8508" s="83" t="s">
        <v>27</v>
      </c>
    </row>
    <row r="8509" spans="1:8" ht="12.75" customHeight="1" x14ac:dyDescent="0.2">
      <c r="A8509" s="83" t="s">
        <v>8579</v>
      </c>
      <c r="B8509" s="83" t="s">
        <v>29632</v>
      </c>
      <c r="C8509" s="83" t="s">
        <v>29637</v>
      </c>
      <c r="D8509" s="83"/>
      <c r="E8509" s="83"/>
      <c r="F8509" s="83"/>
      <c r="G8509" s="83"/>
      <c r="H8509" s="83" t="s">
        <v>27</v>
      </c>
    </row>
    <row r="8510" spans="1:8" ht="12.75" customHeight="1" x14ac:dyDescent="0.2">
      <c r="A8510" s="83" t="s">
        <v>8580</v>
      </c>
      <c r="B8510" s="83" t="s">
        <v>29638</v>
      </c>
      <c r="C8510" s="83" t="s">
        <v>29639</v>
      </c>
      <c r="D8510" s="83" t="s">
        <v>29640</v>
      </c>
      <c r="E8510" s="83"/>
      <c r="F8510" s="83"/>
      <c r="G8510" s="83"/>
      <c r="H8510" s="83" t="s">
        <v>27</v>
      </c>
    </row>
    <row r="8511" spans="1:8" ht="12.75" customHeight="1" x14ac:dyDescent="0.2">
      <c r="A8511" s="83" t="s">
        <v>8581</v>
      </c>
      <c r="B8511" s="83" t="s">
        <v>29638</v>
      </c>
      <c r="C8511" s="83" t="s">
        <v>29639</v>
      </c>
      <c r="D8511" s="83" t="s">
        <v>29640</v>
      </c>
      <c r="E8511" s="83"/>
      <c r="F8511" s="83"/>
      <c r="G8511" s="83"/>
      <c r="H8511" s="83" t="s">
        <v>27</v>
      </c>
    </row>
    <row r="8512" spans="1:8" ht="12.75" customHeight="1" x14ac:dyDescent="0.2">
      <c r="A8512" s="83" t="s">
        <v>8582</v>
      </c>
      <c r="B8512" s="83" t="s">
        <v>29634</v>
      </c>
      <c r="C8512" s="83" t="s">
        <v>29641</v>
      </c>
      <c r="D8512" s="83" t="s">
        <v>29642</v>
      </c>
      <c r="E8512" s="83"/>
      <c r="F8512" s="83"/>
      <c r="G8512" s="83"/>
      <c r="H8512" s="83" t="s">
        <v>22411</v>
      </c>
    </row>
    <row r="8513" spans="1:8" ht="12.75" customHeight="1" x14ac:dyDescent="0.2">
      <c r="A8513" s="83" t="s">
        <v>8583</v>
      </c>
      <c r="B8513" s="83" t="s">
        <v>29634</v>
      </c>
      <c r="C8513" s="83" t="s">
        <v>29641</v>
      </c>
      <c r="D8513" s="83" t="s">
        <v>29642</v>
      </c>
      <c r="E8513" s="83"/>
      <c r="F8513" s="83"/>
      <c r="G8513" s="83"/>
      <c r="H8513" s="83" t="s">
        <v>22411</v>
      </c>
    </row>
    <row r="8514" spans="1:8" ht="12.75" customHeight="1" x14ac:dyDescent="0.2">
      <c r="A8514" s="83" t="s">
        <v>8584</v>
      </c>
      <c r="B8514" s="83" t="s">
        <v>29643</v>
      </c>
      <c r="C8514" s="83"/>
      <c r="D8514" s="83"/>
      <c r="E8514" s="83"/>
      <c r="F8514" s="83"/>
      <c r="G8514" s="83"/>
      <c r="H8514" s="83" t="s">
        <v>22</v>
      </c>
    </row>
    <row r="8515" spans="1:8" ht="12.75" customHeight="1" x14ac:dyDescent="0.2">
      <c r="A8515" s="83" t="s">
        <v>8585</v>
      </c>
      <c r="B8515" s="83" t="s">
        <v>29643</v>
      </c>
      <c r="C8515" s="83"/>
      <c r="D8515" s="83"/>
      <c r="E8515" s="83"/>
      <c r="F8515" s="83"/>
      <c r="G8515" s="83"/>
      <c r="H8515" s="83" t="s">
        <v>22</v>
      </c>
    </row>
    <row r="8516" spans="1:8" ht="12.75" customHeight="1" x14ac:dyDescent="0.2">
      <c r="A8516" s="83" t="s">
        <v>8586</v>
      </c>
      <c r="B8516" s="83" t="s">
        <v>29644</v>
      </c>
      <c r="C8516" s="83" t="s">
        <v>29645</v>
      </c>
      <c r="D8516" s="83" t="s">
        <v>29646</v>
      </c>
      <c r="E8516" s="83" t="s">
        <v>29647</v>
      </c>
      <c r="F8516" s="83" t="s">
        <v>25443</v>
      </c>
      <c r="G8516" s="83"/>
      <c r="H8516" s="83" t="s">
        <v>22</v>
      </c>
    </row>
    <row r="8517" spans="1:8" ht="12.75" customHeight="1" x14ac:dyDescent="0.2">
      <c r="A8517" s="83" t="s">
        <v>8587</v>
      </c>
      <c r="B8517" s="83" t="s">
        <v>29644</v>
      </c>
      <c r="C8517" s="83" t="s">
        <v>29645</v>
      </c>
      <c r="D8517" s="83" t="s">
        <v>29646</v>
      </c>
      <c r="E8517" s="83" t="s">
        <v>29647</v>
      </c>
      <c r="F8517" s="83" t="s">
        <v>25443</v>
      </c>
      <c r="G8517" s="83"/>
      <c r="H8517" s="83" t="s">
        <v>22</v>
      </c>
    </row>
    <row r="8518" spans="1:8" ht="12.75" customHeight="1" x14ac:dyDescent="0.2">
      <c r="A8518" s="83" t="s">
        <v>8588</v>
      </c>
      <c r="B8518" s="83" t="s">
        <v>29644</v>
      </c>
      <c r="C8518" s="83" t="s">
        <v>29648</v>
      </c>
      <c r="D8518" s="83" t="s">
        <v>29649</v>
      </c>
      <c r="E8518" s="83" t="s">
        <v>29650</v>
      </c>
      <c r="F8518" s="83" t="s">
        <v>29651</v>
      </c>
      <c r="G8518" s="83" t="s">
        <v>29652</v>
      </c>
      <c r="H8518" s="83" t="s">
        <v>22772</v>
      </c>
    </row>
    <row r="8519" spans="1:8" ht="12.75" customHeight="1" x14ac:dyDescent="0.2">
      <c r="A8519" s="83" t="s">
        <v>8589</v>
      </c>
      <c r="B8519" s="83" t="s">
        <v>29644</v>
      </c>
      <c r="C8519" s="83" t="s">
        <v>29648</v>
      </c>
      <c r="D8519" s="83" t="s">
        <v>29649</v>
      </c>
      <c r="E8519" s="83" t="s">
        <v>29650</v>
      </c>
      <c r="F8519" s="83" t="s">
        <v>29651</v>
      </c>
      <c r="G8519" s="83" t="s">
        <v>29652</v>
      </c>
      <c r="H8519" s="83" t="s">
        <v>22772</v>
      </c>
    </row>
    <row r="8520" spans="1:8" ht="12.75" customHeight="1" x14ac:dyDescent="0.2">
      <c r="A8520" s="83" t="s">
        <v>8590</v>
      </c>
      <c r="B8520" s="83" t="s">
        <v>29644</v>
      </c>
      <c r="C8520" s="83" t="s">
        <v>29648</v>
      </c>
      <c r="D8520" s="83" t="s">
        <v>29649</v>
      </c>
      <c r="E8520" s="83" t="s">
        <v>29650</v>
      </c>
      <c r="F8520" s="83" t="s">
        <v>29653</v>
      </c>
      <c r="G8520" s="83" t="s">
        <v>29654</v>
      </c>
      <c r="H8520" s="83" t="s">
        <v>29585</v>
      </c>
    </row>
    <row r="8521" spans="1:8" ht="12.75" customHeight="1" x14ac:dyDescent="0.2">
      <c r="A8521" s="83" t="s">
        <v>8591</v>
      </c>
      <c r="B8521" s="83" t="s">
        <v>29644</v>
      </c>
      <c r="C8521" s="83" t="s">
        <v>29648</v>
      </c>
      <c r="D8521" s="83" t="s">
        <v>29649</v>
      </c>
      <c r="E8521" s="83" t="s">
        <v>29650</v>
      </c>
      <c r="F8521" s="83" t="s">
        <v>29653</v>
      </c>
      <c r="G8521" s="83" t="s">
        <v>29654</v>
      </c>
      <c r="H8521" s="83" t="s">
        <v>29585</v>
      </c>
    </row>
    <row r="8522" spans="1:8" ht="12.75" customHeight="1" x14ac:dyDescent="0.2">
      <c r="A8522" s="83" t="s">
        <v>8592</v>
      </c>
      <c r="B8522" s="83" t="s">
        <v>29644</v>
      </c>
      <c r="C8522" s="83" t="s">
        <v>29648</v>
      </c>
      <c r="D8522" s="83" t="s">
        <v>29649</v>
      </c>
      <c r="E8522" s="83" t="s">
        <v>29655</v>
      </c>
      <c r="F8522" s="83" t="s">
        <v>29656</v>
      </c>
      <c r="G8522" s="83" t="s">
        <v>29657</v>
      </c>
      <c r="H8522" s="83" t="s">
        <v>22</v>
      </c>
    </row>
    <row r="8523" spans="1:8" ht="12.75" customHeight="1" x14ac:dyDescent="0.2">
      <c r="A8523" s="83" t="s">
        <v>8593</v>
      </c>
      <c r="B8523" s="83" t="s">
        <v>29644</v>
      </c>
      <c r="C8523" s="83" t="s">
        <v>29648</v>
      </c>
      <c r="D8523" s="83" t="s">
        <v>29649</v>
      </c>
      <c r="E8523" s="83" t="s">
        <v>29655</v>
      </c>
      <c r="F8523" s="83" t="s">
        <v>29656</v>
      </c>
      <c r="G8523" s="83" t="s">
        <v>29657</v>
      </c>
      <c r="H8523" s="83" t="s">
        <v>22</v>
      </c>
    </row>
    <row r="8524" spans="1:8" ht="12.75" customHeight="1" x14ac:dyDescent="0.2">
      <c r="A8524" s="83" t="s">
        <v>8594</v>
      </c>
      <c r="B8524" s="83" t="s">
        <v>29644</v>
      </c>
      <c r="C8524" s="83" t="s">
        <v>29658</v>
      </c>
      <c r="D8524" s="83" t="s">
        <v>29649</v>
      </c>
      <c r="E8524" s="83" t="s">
        <v>29659</v>
      </c>
      <c r="F8524" s="83" t="s">
        <v>29660</v>
      </c>
      <c r="G8524" s="83" t="s">
        <v>29661</v>
      </c>
      <c r="H8524" s="83" t="s">
        <v>22</v>
      </c>
    </row>
    <row r="8525" spans="1:8" ht="12.75" customHeight="1" x14ac:dyDescent="0.2">
      <c r="A8525" s="83" t="s">
        <v>8595</v>
      </c>
      <c r="B8525" s="83" t="s">
        <v>29644</v>
      </c>
      <c r="C8525" s="83" t="s">
        <v>29658</v>
      </c>
      <c r="D8525" s="83" t="s">
        <v>29649</v>
      </c>
      <c r="E8525" s="83" t="s">
        <v>29659</v>
      </c>
      <c r="F8525" s="83" t="s">
        <v>29660</v>
      </c>
      <c r="G8525" s="83" t="s">
        <v>29661</v>
      </c>
      <c r="H8525" s="83" t="s">
        <v>22</v>
      </c>
    </row>
    <row r="8526" spans="1:8" ht="12.75" customHeight="1" x14ac:dyDescent="0.2">
      <c r="A8526" s="83" t="s">
        <v>8596</v>
      </c>
      <c r="B8526" s="83" t="s">
        <v>29662</v>
      </c>
      <c r="C8526" s="83" t="s">
        <v>29663</v>
      </c>
      <c r="D8526" s="83"/>
      <c r="E8526" s="83"/>
      <c r="F8526" s="83"/>
      <c r="G8526" s="83"/>
      <c r="H8526" s="83" t="s">
        <v>22</v>
      </c>
    </row>
    <row r="8527" spans="1:8" ht="12.75" customHeight="1" x14ac:dyDescent="0.2">
      <c r="A8527" s="83" t="s">
        <v>8597</v>
      </c>
      <c r="B8527" s="83" t="s">
        <v>29662</v>
      </c>
      <c r="C8527" s="83" t="s">
        <v>29663</v>
      </c>
      <c r="D8527" s="83"/>
      <c r="E8527" s="83"/>
      <c r="F8527" s="83"/>
      <c r="G8527" s="83"/>
      <c r="H8527" s="83" t="s">
        <v>22</v>
      </c>
    </row>
    <row r="8528" spans="1:8" ht="12.75" customHeight="1" x14ac:dyDescent="0.2">
      <c r="A8528" s="83" t="s">
        <v>8598</v>
      </c>
      <c r="B8528" s="83" t="s">
        <v>29664</v>
      </c>
      <c r="C8528" s="83" t="s">
        <v>29665</v>
      </c>
      <c r="D8528" s="83"/>
      <c r="E8528" s="83"/>
      <c r="F8528" s="83"/>
      <c r="G8528" s="83"/>
      <c r="H8528" s="83" t="s">
        <v>22772</v>
      </c>
    </row>
    <row r="8529" spans="1:8" ht="12.75" customHeight="1" x14ac:dyDescent="0.2">
      <c r="A8529" s="83" t="s">
        <v>8599</v>
      </c>
      <c r="B8529" s="83" t="s">
        <v>29664</v>
      </c>
      <c r="C8529" s="83" t="s">
        <v>29665</v>
      </c>
      <c r="D8529" s="83"/>
      <c r="E8529" s="83"/>
      <c r="F8529" s="83"/>
      <c r="G8529" s="83"/>
      <c r="H8529" s="83" t="s">
        <v>22772</v>
      </c>
    </row>
    <row r="8530" spans="1:8" ht="12.75" customHeight="1" x14ac:dyDescent="0.2">
      <c r="A8530" s="83" t="s">
        <v>8600</v>
      </c>
      <c r="B8530" s="83" t="s">
        <v>29666</v>
      </c>
      <c r="C8530" s="83" t="s">
        <v>29667</v>
      </c>
      <c r="D8530" s="83" t="s">
        <v>29668</v>
      </c>
      <c r="E8530" s="83"/>
      <c r="F8530" s="83"/>
      <c r="G8530" s="83"/>
      <c r="H8530" s="83" t="s">
        <v>22772</v>
      </c>
    </row>
    <row r="8531" spans="1:8" ht="12.75" customHeight="1" x14ac:dyDescent="0.2">
      <c r="A8531" s="83" t="s">
        <v>8601</v>
      </c>
      <c r="B8531" s="83" t="s">
        <v>29666</v>
      </c>
      <c r="C8531" s="83" t="s">
        <v>29667</v>
      </c>
      <c r="D8531" s="83" t="s">
        <v>29668</v>
      </c>
      <c r="E8531" s="83"/>
      <c r="F8531" s="83"/>
      <c r="G8531" s="83"/>
      <c r="H8531" s="83" t="s">
        <v>22772</v>
      </c>
    </row>
    <row r="8532" spans="1:8" ht="12.75" customHeight="1" x14ac:dyDescent="0.2">
      <c r="A8532" s="83" t="s">
        <v>8602</v>
      </c>
      <c r="B8532" s="83" t="s">
        <v>29669</v>
      </c>
      <c r="C8532" s="83" t="s">
        <v>29670</v>
      </c>
      <c r="D8532" s="83" t="s">
        <v>29671</v>
      </c>
      <c r="E8532" s="83" t="s">
        <v>29672</v>
      </c>
      <c r="F8532" s="83" t="s">
        <v>29673</v>
      </c>
      <c r="G8532" s="83" t="s">
        <v>29674</v>
      </c>
      <c r="H8532" s="83" t="s">
        <v>22772</v>
      </c>
    </row>
    <row r="8533" spans="1:8" ht="12.75" customHeight="1" x14ac:dyDescent="0.2">
      <c r="A8533" s="83" t="s">
        <v>8603</v>
      </c>
      <c r="B8533" s="83" t="s">
        <v>29669</v>
      </c>
      <c r="C8533" s="83" t="s">
        <v>29670</v>
      </c>
      <c r="D8533" s="83" t="s">
        <v>29671</v>
      </c>
      <c r="E8533" s="83" t="s">
        <v>29672</v>
      </c>
      <c r="F8533" s="83" t="s">
        <v>29673</v>
      </c>
      <c r="G8533" s="83" t="s">
        <v>29674</v>
      </c>
      <c r="H8533" s="83" t="s">
        <v>22772</v>
      </c>
    </row>
    <row r="8534" spans="1:8" ht="12.75" customHeight="1" x14ac:dyDescent="0.2">
      <c r="A8534" s="83" t="s">
        <v>8604</v>
      </c>
      <c r="B8534" s="83" t="s">
        <v>29675</v>
      </c>
      <c r="C8534" s="83" t="s">
        <v>29676</v>
      </c>
      <c r="D8534" s="83" t="s">
        <v>29677</v>
      </c>
      <c r="E8534" s="83" t="s">
        <v>29678</v>
      </c>
      <c r="F8534" s="83"/>
      <c r="G8534" s="83"/>
      <c r="H8534" s="83" t="s">
        <v>22823</v>
      </c>
    </row>
    <row r="8535" spans="1:8" ht="12.75" customHeight="1" x14ac:dyDescent="0.2">
      <c r="A8535" s="83" t="s">
        <v>8605</v>
      </c>
      <c r="B8535" s="83" t="s">
        <v>29675</v>
      </c>
      <c r="C8535" s="83" t="s">
        <v>29676</v>
      </c>
      <c r="D8535" s="83" t="s">
        <v>29677</v>
      </c>
      <c r="E8535" s="83" t="s">
        <v>29678</v>
      </c>
      <c r="F8535" s="83"/>
      <c r="G8535" s="83"/>
      <c r="H8535" s="83" t="s">
        <v>22823</v>
      </c>
    </row>
    <row r="8536" spans="1:8" ht="12.75" customHeight="1" x14ac:dyDescent="0.2">
      <c r="A8536" s="83" t="s">
        <v>8606</v>
      </c>
      <c r="B8536" s="83" t="s">
        <v>29679</v>
      </c>
      <c r="C8536" s="83" t="s">
        <v>29680</v>
      </c>
      <c r="D8536" s="83"/>
      <c r="E8536" s="83"/>
      <c r="F8536" s="83"/>
      <c r="G8536" s="83"/>
      <c r="H8536" s="83" t="s">
        <v>22823</v>
      </c>
    </row>
    <row r="8537" spans="1:8" ht="12.75" customHeight="1" x14ac:dyDescent="0.2">
      <c r="A8537" s="83" t="s">
        <v>8607</v>
      </c>
      <c r="B8537" s="83" t="s">
        <v>29679</v>
      </c>
      <c r="C8537" s="83" t="s">
        <v>29680</v>
      </c>
      <c r="D8537" s="83"/>
      <c r="E8537" s="83"/>
      <c r="F8537" s="83"/>
      <c r="G8537" s="83"/>
      <c r="H8537" s="83" t="s">
        <v>22823</v>
      </c>
    </row>
    <row r="8538" spans="1:8" ht="12.75" customHeight="1" x14ac:dyDescent="0.2">
      <c r="A8538" s="83" t="s">
        <v>8608</v>
      </c>
      <c r="B8538" s="83" t="s">
        <v>29681</v>
      </c>
      <c r="C8538" s="83" t="s">
        <v>29682</v>
      </c>
      <c r="D8538" s="83"/>
      <c r="E8538" s="83"/>
      <c r="F8538" s="83"/>
      <c r="G8538" s="83"/>
      <c r="H8538" s="83" t="s">
        <v>22772</v>
      </c>
    </row>
    <row r="8539" spans="1:8" ht="12.75" customHeight="1" x14ac:dyDescent="0.2">
      <c r="A8539" s="83" t="s">
        <v>8609</v>
      </c>
      <c r="B8539" s="83" t="s">
        <v>29681</v>
      </c>
      <c r="C8539" s="83" t="s">
        <v>29682</v>
      </c>
      <c r="D8539" s="83"/>
      <c r="E8539" s="83"/>
      <c r="F8539" s="83"/>
      <c r="G8539" s="83"/>
      <c r="H8539" s="83" t="s">
        <v>22772</v>
      </c>
    </row>
    <row r="8540" spans="1:8" ht="12.75" customHeight="1" x14ac:dyDescent="0.2">
      <c r="A8540" s="83" t="s">
        <v>8610</v>
      </c>
      <c r="B8540" s="83" t="s">
        <v>29683</v>
      </c>
      <c r="C8540" s="83" t="s">
        <v>29684</v>
      </c>
      <c r="D8540" s="83"/>
      <c r="E8540" s="83"/>
      <c r="F8540" s="83"/>
      <c r="G8540" s="83"/>
      <c r="H8540" s="83" t="s">
        <v>22</v>
      </c>
    </row>
    <row r="8541" spans="1:8" ht="12.75" customHeight="1" x14ac:dyDescent="0.2">
      <c r="A8541" s="83" t="s">
        <v>8611</v>
      </c>
      <c r="B8541" s="83" t="s">
        <v>29683</v>
      </c>
      <c r="C8541" s="83" t="s">
        <v>29684</v>
      </c>
      <c r="D8541" s="83"/>
      <c r="E8541" s="83"/>
      <c r="F8541" s="83"/>
      <c r="G8541" s="83"/>
      <c r="H8541" s="83" t="s">
        <v>22</v>
      </c>
    </row>
    <row r="8542" spans="1:8" ht="12.75" customHeight="1" x14ac:dyDescent="0.2">
      <c r="A8542" s="83" t="s">
        <v>8612</v>
      </c>
      <c r="B8542" s="83" t="s">
        <v>29685</v>
      </c>
      <c r="C8542" s="83" t="s">
        <v>29686</v>
      </c>
      <c r="D8542" s="83"/>
      <c r="E8542" s="83"/>
      <c r="F8542" s="83"/>
      <c r="G8542" s="83"/>
      <c r="H8542" s="83" t="s">
        <v>22823</v>
      </c>
    </row>
    <row r="8543" spans="1:8" ht="12.75" customHeight="1" x14ac:dyDescent="0.2">
      <c r="A8543" s="83" t="s">
        <v>8613</v>
      </c>
      <c r="B8543" s="83" t="s">
        <v>29685</v>
      </c>
      <c r="C8543" s="83" t="s">
        <v>29686</v>
      </c>
      <c r="D8543" s="83"/>
      <c r="E8543" s="83"/>
      <c r="F8543" s="83"/>
      <c r="G8543" s="83"/>
      <c r="H8543" s="83" t="s">
        <v>22823</v>
      </c>
    </row>
    <row r="8544" spans="1:8" ht="12.75" customHeight="1" x14ac:dyDescent="0.2">
      <c r="A8544" s="83" t="s">
        <v>8614</v>
      </c>
      <c r="B8544" s="83" t="s">
        <v>29687</v>
      </c>
      <c r="C8544" s="83" t="s">
        <v>29688</v>
      </c>
      <c r="D8544" s="83"/>
      <c r="E8544" s="83"/>
      <c r="F8544" s="83"/>
      <c r="G8544" s="83"/>
      <c r="H8544" s="83" t="s">
        <v>22787</v>
      </c>
    </row>
    <row r="8545" spans="1:8" ht="12.75" customHeight="1" x14ac:dyDescent="0.2">
      <c r="A8545" s="83" t="s">
        <v>8615</v>
      </c>
      <c r="B8545" s="83" t="s">
        <v>29687</v>
      </c>
      <c r="C8545" s="83" t="s">
        <v>29688</v>
      </c>
      <c r="D8545" s="83"/>
      <c r="E8545" s="83"/>
      <c r="F8545" s="83"/>
      <c r="G8545" s="83"/>
      <c r="H8545" s="83" t="s">
        <v>22787</v>
      </c>
    </row>
    <row r="8546" spans="1:8" ht="12.75" customHeight="1" x14ac:dyDescent="0.2">
      <c r="A8546" s="83" t="s">
        <v>8616</v>
      </c>
      <c r="B8546" s="83" t="s">
        <v>29689</v>
      </c>
      <c r="C8546" s="83" t="s">
        <v>29688</v>
      </c>
      <c r="D8546" s="83"/>
      <c r="E8546" s="83"/>
      <c r="F8546" s="83"/>
      <c r="G8546" s="83"/>
      <c r="H8546" s="83" t="s">
        <v>27</v>
      </c>
    </row>
    <row r="8547" spans="1:8" ht="12.75" customHeight="1" x14ac:dyDescent="0.2">
      <c r="A8547" s="83" t="s">
        <v>8617</v>
      </c>
      <c r="B8547" s="83" t="s">
        <v>29689</v>
      </c>
      <c r="C8547" s="83" t="s">
        <v>29688</v>
      </c>
      <c r="D8547" s="83"/>
      <c r="E8547" s="83"/>
      <c r="F8547" s="83"/>
      <c r="G8547" s="83"/>
      <c r="H8547" s="83" t="s">
        <v>27</v>
      </c>
    </row>
    <row r="8548" spans="1:8" ht="12.75" customHeight="1" x14ac:dyDescent="0.2">
      <c r="A8548" s="83" t="s">
        <v>8618</v>
      </c>
      <c r="B8548" s="83" t="s">
        <v>29690</v>
      </c>
      <c r="C8548" s="83" t="s">
        <v>29691</v>
      </c>
      <c r="D8548" s="83"/>
      <c r="E8548" s="83"/>
      <c r="F8548" s="83"/>
      <c r="G8548" s="83"/>
      <c r="H8548" s="83" t="s">
        <v>27</v>
      </c>
    </row>
    <row r="8549" spans="1:8" ht="12.75" customHeight="1" x14ac:dyDescent="0.2">
      <c r="A8549" s="83" t="s">
        <v>8619</v>
      </c>
      <c r="B8549" s="83" t="s">
        <v>29690</v>
      </c>
      <c r="C8549" s="83" t="s">
        <v>29691</v>
      </c>
      <c r="D8549" s="83"/>
      <c r="E8549" s="83"/>
      <c r="F8549" s="83"/>
      <c r="G8549" s="83"/>
      <c r="H8549" s="83" t="s">
        <v>27</v>
      </c>
    </row>
    <row r="8550" spans="1:8" ht="12.75" customHeight="1" x14ac:dyDescent="0.2">
      <c r="A8550" s="83" t="s">
        <v>8620</v>
      </c>
      <c r="B8550" s="83" t="s">
        <v>29692</v>
      </c>
      <c r="C8550" s="83" t="s">
        <v>29691</v>
      </c>
      <c r="D8550" s="83"/>
      <c r="E8550" s="83"/>
      <c r="F8550" s="83"/>
      <c r="G8550" s="83"/>
      <c r="H8550" s="83" t="s">
        <v>22772</v>
      </c>
    </row>
    <row r="8551" spans="1:8" ht="12.75" customHeight="1" x14ac:dyDescent="0.2">
      <c r="A8551" s="83" t="s">
        <v>8621</v>
      </c>
      <c r="B8551" s="83" t="s">
        <v>29692</v>
      </c>
      <c r="C8551" s="83" t="s">
        <v>29691</v>
      </c>
      <c r="D8551" s="83"/>
      <c r="E8551" s="83"/>
      <c r="F8551" s="83"/>
      <c r="G8551" s="83"/>
      <c r="H8551" s="83" t="s">
        <v>22772</v>
      </c>
    </row>
    <row r="8552" spans="1:8" ht="12.75" customHeight="1" x14ac:dyDescent="0.2">
      <c r="A8552" s="83" t="s">
        <v>8622</v>
      </c>
      <c r="B8552" s="83" t="s">
        <v>29693</v>
      </c>
      <c r="C8552" s="83" t="s">
        <v>29691</v>
      </c>
      <c r="D8552" s="83"/>
      <c r="E8552" s="83"/>
      <c r="F8552" s="83"/>
      <c r="G8552" s="83"/>
      <c r="H8552" s="83" t="s">
        <v>22772</v>
      </c>
    </row>
    <row r="8553" spans="1:8" ht="12.75" customHeight="1" x14ac:dyDescent="0.2">
      <c r="A8553" s="83" t="s">
        <v>8623</v>
      </c>
      <c r="B8553" s="83" t="s">
        <v>29693</v>
      </c>
      <c r="C8553" s="83" t="s">
        <v>29691</v>
      </c>
      <c r="D8553" s="83"/>
      <c r="E8553" s="83"/>
      <c r="F8553" s="83"/>
      <c r="G8553" s="83"/>
      <c r="H8553" s="83" t="s">
        <v>22772</v>
      </c>
    </row>
    <row r="8554" spans="1:8" ht="12.75" customHeight="1" x14ac:dyDescent="0.2">
      <c r="A8554" s="83" t="s">
        <v>8624</v>
      </c>
      <c r="B8554" s="83" t="s">
        <v>29694</v>
      </c>
      <c r="C8554" s="83" t="s">
        <v>29695</v>
      </c>
      <c r="D8554" s="83" t="s">
        <v>22979</v>
      </c>
      <c r="E8554" s="83"/>
      <c r="F8554" s="83"/>
      <c r="G8554" s="83"/>
      <c r="H8554" s="83" t="s">
        <v>22772</v>
      </c>
    </row>
    <row r="8555" spans="1:8" ht="12.75" customHeight="1" x14ac:dyDescent="0.2">
      <c r="A8555" s="83" t="s">
        <v>8625</v>
      </c>
      <c r="B8555" s="83" t="s">
        <v>29694</v>
      </c>
      <c r="C8555" s="83" t="s">
        <v>29695</v>
      </c>
      <c r="D8555" s="83" t="s">
        <v>22979</v>
      </c>
      <c r="E8555" s="83"/>
      <c r="F8555" s="83"/>
      <c r="G8555" s="83"/>
      <c r="H8555" s="83" t="s">
        <v>22772</v>
      </c>
    </row>
    <row r="8556" spans="1:8" ht="12.75" customHeight="1" x14ac:dyDescent="0.2">
      <c r="A8556" s="83" t="s">
        <v>8626</v>
      </c>
      <c r="B8556" s="83" t="s">
        <v>29696</v>
      </c>
      <c r="C8556" s="83" t="s">
        <v>22426</v>
      </c>
      <c r="D8556" s="83"/>
      <c r="E8556" s="83"/>
      <c r="F8556" s="83"/>
      <c r="G8556" s="83"/>
      <c r="H8556" s="83" t="s">
        <v>22772</v>
      </c>
    </row>
    <row r="8557" spans="1:8" ht="12.75" customHeight="1" x14ac:dyDescent="0.2">
      <c r="A8557" s="83" t="s">
        <v>8627</v>
      </c>
      <c r="B8557" s="83" t="s">
        <v>29696</v>
      </c>
      <c r="C8557" s="83" t="s">
        <v>22426</v>
      </c>
      <c r="D8557" s="83"/>
      <c r="E8557" s="83"/>
      <c r="F8557" s="83"/>
      <c r="G8557" s="83"/>
      <c r="H8557" s="83" t="s">
        <v>22772</v>
      </c>
    </row>
    <row r="8558" spans="1:8" ht="12.75" customHeight="1" x14ac:dyDescent="0.2">
      <c r="A8558" s="83" t="s">
        <v>8628</v>
      </c>
      <c r="B8558" s="83" t="s">
        <v>29697</v>
      </c>
      <c r="C8558" s="83" t="s">
        <v>29698</v>
      </c>
      <c r="D8558" s="83"/>
      <c r="E8558" s="83"/>
      <c r="F8558" s="83"/>
      <c r="G8558" s="83"/>
      <c r="H8558" s="83" t="s">
        <v>22411</v>
      </c>
    </row>
    <row r="8559" spans="1:8" ht="12.75" customHeight="1" x14ac:dyDescent="0.2">
      <c r="A8559" s="83" t="s">
        <v>8629</v>
      </c>
      <c r="B8559" s="83" t="s">
        <v>29697</v>
      </c>
      <c r="C8559" s="83" t="s">
        <v>29698</v>
      </c>
      <c r="D8559" s="83"/>
      <c r="E8559" s="83"/>
      <c r="F8559" s="83"/>
      <c r="G8559" s="83"/>
      <c r="H8559" s="83" t="s">
        <v>22411</v>
      </c>
    </row>
    <row r="8560" spans="1:8" ht="12.75" customHeight="1" x14ac:dyDescent="0.2">
      <c r="A8560" s="83" t="s">
        <v>8630</v>
      </c>
      <c r="B8560" s="83" t="s">
        <v>29699</v>
      </c>
      <c r="C8560" s="83" t="s">
        <v>29700</v>
      </c>
      <c r="D8560" s="83"/>
      <c r="E8560" s="83"/>
      <c r="F8560" s="83"/>
      <c r="G8560" s="83"/>
      <c r="H8560" s="83" t="s">
        <v>22823</v>
      </c>
    </row>
    <row r="8561" spans="1:8" ht="12.75" customHeight="1" x14ac:dyDescent="0.2">
      <c r="A8561" s="83" t="s">
        <v>8631</v>
      </c>
      <c r="B8561" s="83" t="s">
        <v>29699</v>
      </c>
      <c r="C8561" s="83" t="s">
        <v>29700</v>
      </c>
      <c r="D8561" s="83"/>
      <c r="E8561" s="83"/>
      <c r="F8561" s="83"/>
      <c r="G8561" s="83"/>
      <c r="H8561" s="83" t="s">
        <v>22823</v>
      </c>
    </row>
    <row r="8562" spans="1:8" ht="12.75" customHeight="1" x14ac:dyDescent="0.2">
      <c r="A8562" s="83" t="s">
        <v>8632</v>
      </c>
      <c r="B8562" s="83" t="s">
        <v>29701</v>
      </c>
      <c r="C8562" s="83" t="s">
        <v>29702</v>
      </c>
      <c r="D8562" s="83"/>
      <c r="E8562" s="83"/>
      <c r="F8562" s="83"/>
      <c r="G8562" s="83"/>
      <c r="H8562" s="83" t="s">
        <v>22823</v>
      </c>
    </row>
    <row r="8563" spans="1:8" ht="12.75" customHeight="1" x14ac:dyDescent="0.2">
      <c r="A8563" s="83" t="s">
        <v>8633</v>
      </c>
      <c r="B8563" s="83" t="s">
        <v>29701</v>
      </c>
      <c r="C8563" s="83" t="s">
        <v>29702</v>
      </c>
      <c r="D8563" s="83"/>
      <c r="E8563" s="83"/>
      <c r="F8563" s="83"/>
      <c r="G8563" s="83"/>
      <c r="H8563" s="83" t="s">
        <v>22823</v>
      </c>
    </row>
    <row r="8564" spans="1:8" ht="12.75" customHeight="1" x14ac:dyDescent="0.2">
      <c r="A8564" s="83" t="s">
        <v>8634</v>
      </c>
      <c r="B8564" s="83" t="s">
        <v>29703</v>
      </c>
      <c r="C8564" s="83" t="s">
        <v>29704</v>
      </c>
      <c r="D8564" s="83" t="s">
        <v>29705</v>
      </c>
      <c r="E8564" s="83"/>
      <c r="F8564" s="83"/>
      <c r="G8564" s="83"/>
      <c r="H8564" s="83" t="s">
        <v>22823</v>
      </c>
    </row>
    <row r="8565" spans="1:8" ht="12.75" customHeight="1" x14ac:dyDescent="0.2">
      <c r="A8565" s="83" t="s">
        <v>8635</v>
      </c>
      <c r="B8565" s="83" t="s">
        <v>29703</v>
      </c>
      <c r="C8565" s="83" t="s">
        <v>29704</v>
      </c>
      <c r="D8565" s="83" t="s">
        <v>29705</v>
      </c>
      <c r="E8565" s="83"/>
      <c r="F8565" s="83"/>
      <c r="G8565" s="83"/>
      <c r="H8565" s="83" t="s">
        <v>22823</v>
      </c>
    </row>
    <row r="8566" spans="1:8" ht="12.75" customHeight="1" x14ac:dyDescent="0.2">
      <c r="A8566" s="83" t="s">
        <v>8636</v>
      </c>
      <c r="B8566" s="83" t="s">
        <v>29706</v>
      </c>
      <c r="C8566" s="83" t="s">
        <v>29707</v>
      </c>
      <c r="D8566" s="83" t="s">
        <v>29708</v>
      </c>
      <c r="E8566" s="83" t="s">
        <v>24154</v>
      </c>
      <c r="F8566" s="83"/>
      <c r="G8566" s="83"/>
      <c r="H8566" s="83" t="s">
        <v>22823</v>
      </c>
    </row>
    <row r="8567" spans="1:8" ht="12.75" customHeight="1" x14ac:dyDescent="0.2">
      <c r="A8567" s="83" t="s">
        <v>8637</v>
      </c>
      <c r="B8567" s="83" t="s">
        <v>29706</v>
      </c>
      <c r="C8567" s="83" t="s">
        <v>29707</v>
      </c>
      <c r="D8567" s="83" t="s">
        <v>29708</v>
      </c>
      <c r="E8567" s="83" t="s">
        <v>24154</v>
      </c>
      <c r="F8567" s="83"/>
      <c r="G8567" s="83"/>
      <c r="H8567" s="83" t="s">
        <v>22823</v>
      </c>
    </row>
    <row r="8568" spans="1:8" ht="12.75" customHeight="1" x14ac:dyDescent="0.2">
      <c r="A8568" s="83" t="s">
        <v>8638</v>
      </c>
      <c r="B8568" s="83" t="s">
        <v>29709</v>
      </c>
      <c r="C8568" s="83" t="s">
        <v>29710</v>
      </c>
      <c r="D8568" s="83"/>
      <c r="E8568" s="83"/>
      <c r="F8568" s="83"/>
      <c r="G8568" s="83"/>
      <c r="H8568" s="83" t="s">
        <v>22823</v>
      </c>
    </row>
    <row r="8569" spans="1:8" ht="12.75" customHeight="1" x14ac:dyDescent="0.2">
      <c r="A8569" s="83" t="s">
        <v>8639</v>
      </c>
      <c r="B8569" s="83" t="s">
        <v>29709</v>
      </c>
      <c r="C8569" s="83" t="s">
        <v>29710</v>
      </c>
      <c r="D8569" s="83"/>
      <c r="E8569" s="83"/>
      <c r="F8569" s="83"/>
      <c r="G8569" s="83"/>
      <c r="H8569" s="83" t="s">
        <v>22823</v>
      </c>
    </row>
    <row r="8570" spans="1:8" ht="12.75" customHeight="1" x14ac:dyDescent="0.2">
      <c r="A8570" s="83" t="s">
        <v>8640</v>
      </c>
      <c r="B8570" s="83" t="s">
        <v>29709</v>
      </c>
      <c r="C8570" s="83" t="s">
        <v>29711</v>
      </c>
      <c r="D8570" s="83"/>
      <c r="E8570" s="83"/>
      <c r="F8570" s="83"/>
      <c r="G8570" s="83"/>
      <c r="H8570" s="83" t="s">
        <v>22823</v>
      </c>
    </row>
    <row r="8571" spans="1:8" ht="12.75" customHeight="1" x14ac:dyDescent="0.2">
      <c r="A8571" s="83" t="s">
        <v>8641</v>
      </c>
      <c r="B8571" s="83" t="s">
        <v>29709</v>
      </c>
      <c r="C8571" s="83" t="s">
        <v>29711</v>
      </c>
      <c r="D8571" s="83"/>
      <c r="E8571" s="83"/>
      <c r="F8571" s="83"/>
      <c r="G8571" s="83"/>
      <c r="H8571" s="83" t="s">
        <v>22823</v>
      </c>
    </row>
    <row r="8572" spans="1:8" ht="12.75" customHeight="1" x14ac:dyDescent="0.2">
      <c r="A8572" s="83" t="s">
        <v>8642</v>
      </c>
      <c r="B8572" s="83" t="s">
        <v>29709</v>
      </c>
      <c r="C8572" s="83" t="s">
        <v>29712</v>
      </c>
      <c r="D8572" s="83"/>
      <c r="E8572" s="83"/>
      <c r="F8572" s="83"/>
      <c r="G8572" s="83"/>
      <c r="H8572" s="83" t="s">
        <v>22411</v>
      </c>
    </row>
    <row r="8573" spans="1:8" ht="12.75" customHeight="1" x14ac:dyDescent="0.2">
      <c r="A8573" s="83" t="s">
        <v>8643</v>
      </c>
      <c r="B8573" s="83" t="s">
        <v>29709</v>
      </c>
      <c r="C8573" s="83" t="s">
        <v>29712</v>
      </c>
      <c r="D8573" s="83"/>
      <c r="E8573" s="83"/>
      <c r="F8573" s="83"/>
      <c r="G8573" s="83"/>
      <c r="H8573" s="83" t="s">
        <v>22411</v>
      </c>
    </row>
    <row r="8574" spans="1:8" ht="12.75" customHeight="1" x14ac:dyDescent="0.2">
      <c r="A8574" s="83" t="s">
        <v>8644</v>
      </c>
      <c r="B8574" s="83" t="s">
        <v>29709</v>
      </c>
      <c r="C8574" s="83" t="s">
        <v>29713</v>
      </c>
      <c r="D8574" s="83"/>
      <c r="E8574" s="83"/>
      <c r="F8574" s="83"/>
      <c r="G8574" s="83"/>
      <c r="H8574" s="83" t="s">
        <v>22411</v>
      </c>
    </row>
    <row r="8575" spans="1:8" ht="12.75" customHeight="1" x14ac:dyDescent="0.2">
      <c r="A8575" s="83" t="s">
        <v>8645</v>
      </c>
      <c r="B8575" s="83" t="s">
        <v>29709</v>
      </c>
      <c r="C8575" s="83" t="s">
        <v>29713</v>
      </c>
      <c r="D8575" s="83"/>
      <c r="E8575" s="83"/>
      <c r="F8575" s="83"/>
      <c r="G8575" s="83"/>
      <c r="H8575" s="83" t="s">
        <v>22411</v>
      </c>
    </row>
    <row r="8576" spans="1:8" ht="12.75" customHeight="1" x14ac:dyDescent="0.2">
      <c r="A8576" s="83" t="s">
        <v>8646</v>
      </c>
      <c r="B8576" s="83" t="s">
        <v>29714</v>
      </c>
      <c r="C8576" s="83" t="s">
        <v>29715</v>
      </c>
      <c r="D8576" s="83"/>
      <c r="E8576" s="83"/>
      <c r="F8576" s="83"/>
      <c r="G8576" s="83"/>
      <c r="H8576" s="83" t="s">
        <v>22411</v>
      </c>
    </row>
    <row r="8577" spans="1:8" ht="12.75" customHeight="1" x14ac:dyDescent="0.2">
      <c r="A8577" s="83" t="s">
        <v>8647</v>
      </c>
      <c r="B8577" s="83" t="s">
        <v>29714</v>
      </c>
      <c r="C8577" s="83" t="s">
        <v>29715</v>
      </c>
      <c r="D8577" s="83"/>
      <c r="E8577" s="83"/>
      <c r="F8577" s="83"/>
      <c r="G8577" s="83"/>
      <c r="H8577" s="83" t="s">
        <v>22411</v>
      </c>
    </row>
    <row r="8578" spans="1:8" ht="12.75" customHeight="1" x14ac:dyDescent="0.2">
      <c r="A8578" s="83" t="s">
        <v>8648</v>
      </c>
      <c r="B8578" s="83" t="s">
        <v>29716</v>
      </c>
      <c r="C8578" s="83" t="s">
        <v>29717</v>
      </c>
      <c r="D8578" s="83" t="s">
        <v>29718</v>
      </c>
      <c r="E8578" s="83"/>
      <c r="F8578" s="83"/>
      <c r="G8578" s="83"/>
      <c r="H8578" s="83" t="s">
        <v>22</v>
      </c>
    </row>
    <row r="8579" spans="1:8" ht="12.75" customHeight="1" x14ac:dyDescent="0.2">
      <c r="A8579" s="83" t="s">
        <v>8649</v>
      </c>
      <c r="B8579" s="83" t="s">
        <v>29716</v>
      </c>
      <c r="C8579" s="83" t="s">
        <v>29717</v>
      </c>
      <c r="D8579" s="83" t="s">
        <v>29718</v>
      </c>
      <c r="E8579" s="83"/>
      <c r="F8579" s="83"/>
      <c r="G8579" s="83"/>
      <c r="H8579" s="83" t="s">
        <v>22</v>
      </c>
    </row>
    <row r="8580" spans="1:8" ht="12.75" customHeight="1" x14ac:dyDescent="0.2">
      <c r="A8580" s="83" t="s">
        <v>8650</v>
      </c>
      <c r="B8580" s="83" t="s">
        <v>29719</v>
      </c>
      <c r="C8580" s="83" t="s">
        <v>29720</v>
      </c>
      <c r="D8580" s="83"/>
      <c r="E8580" s="83"/>
      <c r="F8580" s="83"/>
      <c r="G8580" s="83"/>
      <c r="H8580" s="83" t="s">
        <v>22</v>
      </c>
    </row>
    <row r="8581" spans="1:8" ht="12.75" customHeight="1" x14ac:dyDescent="0.2">
      <c r="A8581" s="83" t="s">
        <v>8651</v>
      </c>
      <c r="B8581" s="83" t="s">
        <v>29719</v>
      </c>
      <c r="C8581" s="83" t="s">
        <v>29720</v>
      </c>
      <c r="D8581" s="83"/>
      <c r="E8581" s="83"/>
      <c r="F8581" s="83"/>
      <c r="G8581" s="83"/>
      <c r="H8581" s="83" t="s">
        <v>22</v>
      </c>
    </row>
    <row r="8582" spans="1:8" ht="12.75" customHeight="1" x14ac:dyDescent="0.2">
      <c r="A8582" s="83" t="s">
        <v>8652</v>
      </c>
      <c r="B8582" s="83" t="s">
        <v>29706</v>
      </c>
      <c r="C8582" s="83" t="s">
        <v>29721</v>
      </c>
      <c r="D8582" s="83" t="s">
        <v>29722</v>
      </c>
      <c r="E8582" s="83"/>
      <c r="F8582" s="83"/>
      <c r="G8582" s="83"/>
      <c r="H8582" s="83" t="s">
        <v>22</v>
      </c>
    </row>
    <row r="8583" spans="1:8" ht="12.75" customHeight="1" x14ac:dyDescent="0.2">
      <c r="A8583" s="83" t="s">
        <v>8653</v>
      </c>
      <c r="B8583" s="83" t="s">
        <v>29706</v>
      </c>
      <c r="C8583" s="83" t="s">
        <v>29721</v>
      </c>
      <c r="D8583" s="83" t="s">
        <v>29722</v>
      </c>
      <c r="E8583" s="83"/>
      <c r="F8583" s="83"/>
      <c r="G8583" s="83"/>
      <c r="H8583" s="83" t="s">
        <v>22</v>
      </c>
    </row>
    <row r="8584" spans="1:8" ht="12.75" customHeight="1" x14ac:dyDescent="0.2">
      <c r="A8584" s="83" t="s">
        <v>8654</v>
      </c>
      <c r="B8584" s="83" t="s">
        <v>29723</v>
      </c>
      <c r="C8584" s="83" t="s">
        <v>29724</v>
      </c>
      <c r="D8584" s="83" t="s">
        <v>29725</v>
      </c>
      <c r="E8584" s="83"/>
      <c r="F8584" s="83"/>
      <c r="G8584" s="83"/>
      <c r="H8584" s="83" t="s">
        <v>22772</v>
      </c>
    </row>
    <row r="8585" spans="1:8" ht="12.75" customHeight="1" x14ac:dyDescent="0.2">
      <c r="A8585" s="83" t="s">
        <v>8655</v>
      </c>
      <c r="B8585" s="83" t="s">
        <v>29723</v>
      </c>
      <c r="C8585" s="83" t="s">
        <v>29724</v>
      </c>
      <c r="D8585" s="83" t="s">
        <v>29725</v>
      </c>
      <c r="E8585" s="83"/>
      <c r="F8585" s="83"/>
      <c r="G8585" s="83"/>
      <c r="H8585" s="83" t="s">
        <v>22772</v>
      </c>
    </row>
    <row r="8586" spans="1:8" ht="12.75" customHeight="1" x14ac:dyDescent="0.2">
      <c r="A8586" s="83" t="s">
        <v>8656</v>
      </c>
      <c r="B8586" s="83" t="s">
        <v>29706</v>
      </c>
      <c r="C8586" s="83" t="s">
        <v>29726</v>
      </c>
      <c r="D8586" s="83" t="s">
        <v>29727</v>
      </c>
      <c r="E8586" s="83"/>
      <c r="F8586" s="83"/>
      <c r="G8586" s="83"/>
      <c r="H8586" s="83" t="s">
        <v>27</v>
      </c>
    </row>
    <row r="8587" spans="1:8" ht="12.75" customHeight="1" x14ac:dyDescent="0.2">
      <c r="A8587" s="83" t="s">
        <v>8657</v>
      </c>
      <c r="B8587" s="83" t="s">
        <v>29706</v>
      </c>
      <c r="C8587" s="83" t="s">
        <v>29726</v>
      </c>
      <c r="D8587" s="83" t="s">
        <v>29727</v>
      </c>
      <c r="E8587" s="83"/>
      <c r="F8587" s="83"/>
      <c r="G8587" s="83"/>
      <c r="H8587" s="83" t="s">
        <v>27</v>
      </c>
    </row>
    <row r="8588" spans="1:8" ht="12.75" customHeight="1" x14ac:dyDescent="0.2">
      <c r="A8588" s="83" t="s">
        <v>8658</v>
      </c>
      <c r="B8588" s="83" t="s">
        <v>29706</v>
      </c>
      <c r="C8588" s="83" t="s">
        <v>29728</v>
      </c>
      <c r="D8588" s="83" t="s">
        <v>29729</v>
      </c>
      <c r="E8588" s="83"/>
      <c r="F8588" s="83"/>
      <c r="G8588" s="83"/>
      <c r="H8588" s="83" t="s">
        <v>22</v>
      </c>
    </row>
    <row r="8589" spans="1:8" ht="12.75" customHeight="1" x14ac:dyDescent="0.2">
      <c r="A8589" s="83" t="s">
        <v>8659</v>
      </c>
      <c r="B8589" s="83" t="s">
        <v>29706</v>
      </c>
      <c r="C8589" s="83" t="s">
        <v>29728</v>
      </c>
      <c r="D8589" s="83" t="s">
        <v>29729</v>
      </c>
      <c r="E8589" s="83"/>
      <c r="F8589" s="83"/>
      <c r="G8589" s="83"/>
      <c r="H8589" s="83" t="s">
        <v>22</v>
      </c>
    </row>
    <row r="8590" spans="1:8" ht="12.75" customHeight="1" x14ac:dyDescent="0.2">
      <c r="A8590" s="83" t="s">
        <v>8660</v>
      </c>
      <c r="B8590" s="83" t="s">
        <v>29730</v>
      </c>
      <c r="C8590" s="83" t="s">
        <v>29731</v>
      </c>
      <c r="D8590" s="83" t="s">
        <v>29732</v>
      </c>
      <c r="E8590" s="83"/>
      <c r="F8590" s="83"/>
      <c r="G8590" s="83"/>
      <c r="H8590" s="83" t="s">
        <v>22</v>
      </c>
    </row>
    <row r="8591" spans="1:8" ht="12.75" customHeight="1" x14ac:dyDescent="0.2">
      <c r="A8591" s="83" t="s">
        <v>8661</v>
      </c>
      <c r="B8591" s="83" t="s">
        <v>29730</v>
      </c>
      <c r="C8591" s="83" t="s">
        <v>29731</v>
      </c>
      <c r="D8591" s="83" t="s">
        <v>29732</v>
      </c>
      <c r="E8591" s="83"/>
      <c r="F8591" s="83"/>
      <c r="G8591" s="83"/>
      <c r="H8591" s="83" t="s">
        <v>22</v>
      </c>
    </row>
    <row r="8592" spans="1:8" ht="12.75" customHeight="1" x14ac:dyDescent="0.2">
      <c r="A8592" s="83" t="s">
        <v>8662</v>
      </c>
      <c r="B8592" s="83" t="s">
        <v>29706</v>
      </c>
      <c r="C8592" s="83" t="s">
        <v>29733</v>
      </c>
      <c r="D8592" s="83" t="s">
        <v>29734</v>
      </c>
      <c r="E8592" s="83" t="s">
        <v>29735</v>
      </c>
      <c r="F8592" s="83"/>
      <c r="G8592" s="83"/>
      <c r="H8592" s="83" t="s">
        <v>22411</v>
      </c>
    </row>
    <row r="8593" spans="1:8" ht="12.75" customHeight="1" x14ac:dyDescent="0.2">
      <c r="A8593" s="83" t="s">
        <v>8663</v>
      </c>
      <c r="B8593" s="83" t="s">
        <v>29706</v>
      </c>
      <c r="C8593" s="83" t="s">
        <v>29733</v>
      </c>
      <c r="D8593" s="83" t="s">
        <v>29734</v>
      </c>
      <c r="E8593" s="83" t="s">
        <v>29735</v>
      </c>
      <c r="F8593" s="83"/>
      <c r="G8593" s="83"/>
      <c r="H8593" s="83" t="s">
        <v>22411</v>
      </c>
    </row>
    <row r="8594" spans="1:8" ht="12.75" customHeight="1" x14ac:dyDescent="0.2">
      <c r="A8594" s="83" t="s">
        <v>8664</v>
      </c>
      <c r="B8594" s="83" t="s">
        <v>29736</v>
      </c>
      <c r="C8594" s="83" t="s">
        <v>29737</v>
      </c>
      <c r="D8594" s="83" t="s">
        <v>29738</v>
      </c>
      <c r="E8594" s="83"/>
      <c r="F8594" s="83"/>
      <c r="G8594" s="83"/>
      <c r="H8594" s="83" t="s">
        <v>22772</v>
      </c>
    </row>
    <row r="8595" spans="1:8" ht="12.75" customHeight="1" x14ac:dyDescent="0.2">
      <c r="A8595" s="83" t="s">
        <v>8665</v>
      </c>
      <c r="B8595" s="83" t="s">
        <v>29736</v>
      </c>
      <c r="C8595" s="83" t="s">
        <v>29737</v>
      </c>
      <c r="D8595" s="83" t="s">
        <v>29738</v>
      </c>
      <c r="E8595" s="83"/>
      <c r="F8595" s="83"/>
      <c r="G8595" s="83"/>
      <c r="H8595" s="83" t="s">
        <v>22772</v>
      </c>
    </row>
    <row r="8596" spans="1:8" ht="12.75" customHeight="1" x14ac:dyDescent="0.2">
      <c r="A8596" s="83" t="s">
        <v>8666</v>
      </c>
      <c r="B8596" s="83" t="s">
        <v>29739</v>
      </c>
      <c r="C8596" s="83" t="s">
        <v>29740</v>
      </c>
      <c r="D8596" s="83" t="s">
        <v>29741</v>
      </c>
      <c r="E8596" s="83"/>
      <c r="F8596" s="83"/>
      <c r="G8596" s="83"/>
      <c r="H8596" s="83" t="s">
        <v>22772</v>
      </c>
    </row>
    <row r="8597" spans="1:8" ht="12.75" customHeight="1" x14ac:dyDescent="0.2">
      <c r="A8597" s="83" t="s">
        <v>8667</v>
      </c>
      <c r="B8597" s="83" t="s">
        <v>29739</v>
      </c>
      <c r="C8597" s="83" t="s">
        <v>29740</v>
      </c>
      <c r="D8597" s="83" t="s">
        <v>29741</v>
      </c>
      <c r="E8597" s="83"/>
      <c r="F8597" s="83"/>
      <c r="G8597" s="83"/>
      <c r="H8597" s="83" t="s">
        <v>22772</v>
      </c>
    </row>
    <row r="8598" spans="1:8" ht="12.75" customHeight="1" x14ac:dyDescent="0.2">
      <c r="A8598" s="83" t="s">
        <v>8668</v>
      </c>
      <c r="B8598" s="83" t="s">
        <v>29739</v>
      </c>
      <c r="C8598" s="83" t="s">
        <v>29742</v>
      </c>
      <c r="D8598" s="83" t="s">
        <v>29743</v>
      </c>
      <c r="E8598" s="83"/>
      <c r="F8598" s="83"/>
      <c r="G8598" s="83"/>
      <c r="H8598" s="83" t="s">
        <v>22772</v>
      </c>
    </row>
    <row r="8599" spans="1:8" ht="12.75" customHeight="1" x14ac:dyDescent="0.2">
      <c r="A8599" s="83" t="s">
        <v>8669</v>
      </c>
      <c r="B8599" s="83" t="s">
        <v>29739</v>
      </c>
      <c r="C8599" s="83" t="s">
        <v>29742</v>
      </c>
      <c r="D8599" s="83" t="s">
        <v>29743</v>
      </c>
      <c r="E8599" s="83"/>
      <c r="F8599" s="83"/>
      <c r="G8599" s="83"/>
      <c r="H8599" s="83" t="s">
        <v>22772</v>
      </c>
    </row>
    <row r="8600" spans="1:8" ht="12.75" customHeight="1" x14ac:dyDescent="0.2">
      <c r="A8600" s="83" t="s">
        <v>8670</v>
      </c>
      <c r="B8600" s="83" t="s">
        <v>29744</v>
      </c>
      <c r="C8600" s="83" t="s">
        <v>29745</v>
      </c>
      <c r="D8600" s="83" t="s">
        <v>29746</v>
      </c>
      <c r="E8600" s="83"/>
      <c r="F8600" s="83"/>
      <c r="G8600" s="83"/>
      <c r="H8600" s="83" t="s">
        <v>22411</v>
      </c>
    </row>
    <row r="8601" spans="1:8" ht="12.75" customHeight="1" x14ac:dyDescent="0.2">
      <c r="A8601" s="83" t="s">
        <v>8671</v>
      </c>
      <c r="B8601" s="83" t="s">
        <v>29744</v>
      </c>
      <c r="C8601" s="83" t="s">
        <v>29745</v>
      </c>
      <c r="D8601" s="83" t="s">
        <v>29746</v>
      </c>
      <c r="E8601" s="83"/>
      <c r="F8601" s="83"/>
      <c r="G8601" s="83"/>
      <c r="H8601" s="83" t="s">
        <v>22411</v>
      </c>
    </row>
    <row r="8602" spans="1:8" ht="12.75" customHeight="1" x14ac:dyDescent="0.2">
      <c r="A8602" s="83" t="s">
        <v>8672</v>
      </c>
      <c r="B8602" s="83" t="s">
        <v>29744</v>
      </c>
      <c r="C8602" s="83" t="s">
        <v>29747</v>
      </c>
      <c r="D8602" s="83" t="s">
        <v>29748</v>
      </c>
      <c r="E8602" s="83"/>
      <c r="F8602" s="83"/>
      <c r="G8602" s="83"/>
      <c r="H8602" s="83" t="s">
        <v>22823</v>
      </c>
    </row>
    <row r="8603" spans="1:8" ht="12.75" customHeight="1" x14ac:dyDescent="0.2">
      <c r="A8603" s="83" t="s">
        <v>8673</v>
      </c>
      <c r="B8603" s="83" t="s">
        <v>29744</v>
      </c>
      <c r="C8603" s="83" t="s">
        <v>29747</v>
      </c>
      <c r="D8603" s="83" t="s">
        <v>29748</v>
      </c>
      <c r="E8603" s="83"/>
      <c r="F8603" s="83"/>
      <c r="G8603" s="83"/>
      <c r="H8603" s="83" t="s">
        <v>22823</v>
      </c>
    </row>
    <row r="8604" spans="1:8" ht="12.75" customHeight="1" x14ac:dyDescent="0.2">
      <c r="A8604" s="83" t="s">
        <v>8674</v>
      </c>
      <c r="B8604" s="83" t="s">
        <v>29749</v>
      </c>
      <c r="C8604" s="83" t="s">
        <v>25861</v>
      </c>
      <c r="D8604" s="83"/>
      <c r="E8604" s="83"/>
      <c r="F8604" s="83"/>
      <c r="G8604" s="83"/>
      <c r="H8604" s="83" t="s">
        <v>27</v>
      </c>
    </row>
    <row r="8605" spans="1:8" ht="12.75" customHeight="1" x14ac:dyDescent="0.2">
      <c r="A8605" s="83" t="s">
        <v>8675</v>
      </c>
      <c r="B8605" s="83" t="s">
        <v>29749</v>
      </c>
      <c r="C8605" s="83" t="s">
        <v>25861</v>
      </c>
      <c r="D8605" s="83"/>
      <c r="E8605" s="83"/>
      <c r="F8605" s="83"/>
      <c r="G8605" s="83"/>
      <c r="H8605" s="83" t="s">
        <v>27</v>
      </c>
    </row>
    <row r="8606" spans="1:8" ht="12.75" customHeight="1" x14ac:dyDescent="0.2">
      <c r="A8606" s="83" t="s">
        <v>8676</v>
      </c>
      <c r="B8606" s="83" t="s">
        <v>29750</v>
      </c>
      <c r="C8606" s="83" t="s">
        <v>25861</v>
      </c>
      <c r="D8606" s="83"/>
      <c r="E8606" s="83"/>
      <c r="F8606" s="83"/>
      <c r="G8606" s="83"/>
      <c r="H8606" s="83" t="s">
        <v>27</v>
      </c>
    </row>
    <row r="8607" spans="1:8" ht="12.75" customHeight="1" x14ac:dyDescent="0.2">
      <c r="A8607" s="83" t="s">
        <v>8677</v>
      </c>
      <c r="B8607" s="83" t="s">
        <v>29750</v>
      </c>
      <c r="C8607" s="83" t="s">
        <v>25861</v>
      </c>
      <c r="D8607" s="83"/>
      <c r="E8607" s="83"/>
      <c r="F8607" s="83"/>
      <c r="G8607" s="83"/>
      <c r="H8607" s="83" t="s">
        <v>27</v>
      </c>
    </row>
    <row r="8608" spans="1:8" ht="12.75" customHeight="1" x14ac:dyDescent="0.2">
      <c r="A8608" s="83" t="s">
        <v>8678</v>
      </c>
      <c r="B8608" s="83" t="s">
        <v>29751</v>
      </c>
      <c r="C8608" s="83" t="s">
        <v>29752</v>
      </c>
      <c r="D8608" s="83"/>
      <c r="E8608" s="83"/>
      <c r="F8608" s="83"/>
      <c r="G8608" s="83"/>
      <c r="H8608" s="83" t="s">
        <v>27</v>
      </c>
    </row>
    <row r="8609" spans="1:8" ht="12.75" customHeight="1" x14ac:dyDescent="0.2">
      <c r="A8609" s="83" t="s">
        <v>8679</v>
      </c>
      <c r="B8609" s="83" t="s">
        <v>29751</v>
      </c>
      <c r="C8609" s="83" t="s">
        <v>29752</v>
      </c>
      <c r="D8609" s="83"/>
      <c r="E8609" s="83"/>
      <c r="F8609" s="83"/>
      <c r="G8609" s="83"/>
      <c r="H8609" s="83" t="s">
        <v>27</v>
      </c>
    </row>
    <row r="8610" spans="1:8" ht="12.75" customHeight="1" x14ac:dyDescent="0.2">
      <c r="A8610" s="83" t="s">
        <v>8680</v>
      </c>
      <c r="B8610" s="83" t="s">
        <v>29751</v>
      </c>
      <c r="C8610" s="83" t="s">
        <v>29753</v>
      </c>
      <c r="D8610" s="83"/>
      <c r="E8610" s="83"/>
      <c r="F8610" s="83"/>
      <c r="G8610" s="83"/>
      <c r="H8610" s="83" t="s">
        <v>22</v>
      </c>
    </row>
    <row r="8611" spans="1:8" ht="12.75" customHeight="1" x14ac:dyDescent="0.2">
      <c r="A8611" s="83" t="s">
        <v>8681</v>
      </c>
      <c r="B8611" s="83" t="s">
        <v>29751</v>
      </c>
      <c r="C8611" s="83" t="s">
        <v>29753</v>
      </c>
      <c r="D8611" s="83"/>
      <c r="E8611" s="83"/>
      <c r="F8611" s="83"/>
      <c r="G8611" s="83"/>
      <c r="H8611" s="83" t="s">
        <v>22</v>
      </c>
    </row>
    <row r="8612" spans="1:8" ht="12.75" customHeight="1" x14ac:dyDescent="0.2">
      <c r="A8612" s="83" t="s">
        <v>8682</v>
      </c>
      <c r="B8612" s="83" t="s">
        <v>29754</v>
      </c>
      <c r="C8612" s="83" t="s">
        <v>29755</v>
      </c>
      <c r="D8612" s="83" t="s">
        <v>29756</v>
      </c>
      <c r="E8612" s="83" t="s">
        <v>29757</v>
      </c>
      <c r="F8612" s="83" t="s">
        <v>29758</v>
      </c>
      <c r="G8612" s="83" t="s">
        <v>29759</v>
      </c>
      <c r="H8612" s="83" t="s">
        <v>27</v>
      </c>
    </row>
    <row r="8613" spans="1:8" ht="12.75" customHeight="1" x14ac:dyDescent="0.2">
      <c r="A8613" s="83" t="s">
        <v>8683</v>
      </c>
      <c r="B8613" s="83" t="s">
        <v>29754</v>
      </c>
      <c r="C8613" s="83" t="s">
        <v>29755</v>
      </c>
      <c r="D8613" s="83" t="s">
        <v>29756</v>
      </c>
      <c r="E8613" s="83" t="s">
        <v>29757</v>
      </c>
      <c r="F8613" s="83" t="s">
        <v>29758</v>
      </c>
      <c r="G8613" s="83" t="s">
        <v>29759</v>
      </c>
      <c r="H8613" s="83" t="s">
        <v>27</v>
      </c>
    </row>
    <row r="8614" spans="1:8" ht="12.75" customHeight="1" x14ac:dyDescent="0.2">
      <c r="A8614" s="83" t="s">
        <v>8684</v>
      </c>
      <c r="B8614" s="83" t="s">
        <v>29760</v>
      </c>
      <c r="C8614" s="83" t="s">
        <v>29761</v>
      </c>
      <c r="D8614" s="83" t="s">
        <v>29762</v>
      </c>
      <c r="E8614" s="83" t="s">
        <v>29763</v>
      </c>
      <c r="F8614" s="83"/>
      <c r="G8614" s="83"/>
      <c r="H8614" s="83" t="s">
        <v>22</v>
      </c>
    </row>
    <row r="8615" spans="1:8" ht="12.75" customHeight="1" x14ac:dyDescent="0.2">
      <c r="A8615" s="83" t="s">
        <v>8685</v>
      </c>
      <c r="B8615" s="83" t="s">
        <v>29760</v>
      </c>
      <c r="C8615" s="83" t="s">
        <v>29761</v>
      </c>
      <c r="D8615" s="83" t="s">
        <v>29762</v>
      </c>
      <c r="E8615" s="83" t="s">
        <v>29763</v>
      </c>
      <c r="F8615" s="83"/>
      <c r="G8615" s="83"/>
      <c r="H8615" s="83" t="s">
        <v>22</v>
      </c>
    </row>
    <row r="8616" spans="1:8" ht="12.75" customHeight="1" x14ac:dyDescent="0.2">
      <c r="A8616" s="83" t="s">
        <v>8686</v>
      </c>
      <c r="B8616" s="83" t="s">
        <v>29764</v>
      </c>
      <c r="C8616" s="83" t="s">
        <v>29765</v>
      </c>
      <c r="D8616" s="83" t="s">
        <v>29766</v>
      </c>
      <c r="E8616" s="83"/>
      <c r="F8616" s="83"/>
      <c r="G8616" s="83"/>
      <c r="H8616" s="83" t="s">
        <v>22</v>
      </c>
    </row>
    <row r="8617" spans="1:8" ht="12.75" customHeight="1" x14ac:dyDescent="0.2">
      <c r="A8617" s="83" t="s">
        <v>8687</v>
      </c>
      <c r="B8617" s="83" t="s">
        <v>29764</v>
      </c>
      <c r="C8617" s="83" t="s">
        <v>29765</v>
      </c>
      <c r="D8617" s="83" t="s">
        <v>29766</v>
      </c>
      <c r="E8617" s="83"/>
      <c r="F8617" s="83"/>
      <c r="G8617" s="83"/>
      <c r="H8617" s="83" t="s">
        <v>22</v>
      </c>
    </row>
    <row r="8618" spans="1:8" ht="12.75" customHeight="1" x14ac:dyDescent="0.2">
      <c r="A8618" s="83" t="s">
        <v>8688</v>
      </c>
      <c r="B8618" s="83" t="s">
        <v>29767</v>
      </c>
      <c r="C8618" s="83" t="s">
        <v>29768</v>
      </c>
      <c r="D8618" s="83" t="s">
        <v>29769</v>
      </c>
      <c r="E8618" s="83" t="s">
        <v>29770</v>
      </c>
      <c r="F8618" s="83"/>
      <c r="G8618" s="83"/>
      <c r="H8618" s="83" t="s">
        <v>22</v>
      </c>
    </row>
    <row r="8619" spans="1:8" ht="12.75" customHeight="1" x14ac:dyDescent="0.2">
      <c r="A8619" s="83" t="s">
        <v>8689</v>
      </c>
      <c r="B8619" s="83" t="s">
        <v>29767</v>
      </c>
      <c r="C8619" s="83" t="s">
        <v>29768</v>
      </c>
      <c r="D8619" s="83" t="s">
        <v>29769</v>
      </c>
      <c r="E8619" s="83" t="s">
        <v>29770</v>
      </c>
      <c r="F8619" s="83"/>
      <c r="G8619" s="83"/>
      <c r="H8619" s="83" t="s">
        <v>22</v>
      </c>
    </row>
    <row r="8620" spans="1:8" ht="12.75" customHeight="1" x14ac:dyDescent="0.2">
      <c r="A8620" s="83" t="s">
        <v>8690</v>
      </c>
      <c r="B8620" s="83" t="s">
        <v>29771</v>
      </c>
      <c r="C8620" s="83" t="s">
        <v>29772</v>
      </c>
      <c r="D8620" s="83"/>
      <c r="E8620" s="83"/>
      <c r="F8620" s="83"/>
      <c r="G8620" s="83"/>
      <c r="H8620" s="83" t="s">
        <v>22</v>
      </c>
    </row>
    <row r="8621" spans="1:8" ht="12.75" customHeight="1" x14ac:dyDescent="0.2">
      <c r="A8621" s="83" t="s">
        <v>8691</v>
      </c>
      <c r="B8621" s="83" t="s">
        <v>29771</v>
      </c>
      <c r="C8621" s="83" t="s">
        <v>29772</v>
      </c>
      <c r="D8621" s="83"/>
      <c r="E8621" s="83"/>
      <c r="F8621" s="83"/>
      <c r="G8621" s="83"/>
      <c r="H8621" s="83" t="s">
        <v>22</v>
      </c>
    </row>
    <row r="8622" spans="1:8" ht="12.75" customHeight="1" x14ac:dyDescent="0.2">
      <c r="A8622" s="83" t="s">
        <v>8692</v>
      </c>
      <c r="B8622" s="83" t="s">
        <v>29773</v>
      </c>
      <c r="C8622" s="83" t="s">
        <v>29774</v>
      </c>
      <c r="D8622" s="83" t="s">
        <v>29775</v>
      </c>
      <c r="E8622" s="83" t="s">
        <v>29776</v>
      </c>
      <c r="F8622" s="83"/>
      <c r="G8622" s="83"/>
      <c r="H8622" s="83" t="s">
        <v>22</v>
      </c>
    </row>
    <row r="8623" spans="1:8" ht="12.75" customHeight="1" x14ac:dyDescent="0.2">
      <c r="A8623" s="83" t="s">
        <v>8693</v>
      </c>
      <c r="B8623" s="83" t="s">
        <v>29773</v>
      </c>
      <c r="C8623" s="83" t="s">
        <v>29774</v>
      </c>
      <c r="D8623" s="83" t="s">
        <v>29775</v>
      </c>
      <c r="E8623" s="83" t="s">
        <v>29776</v>
      </c>
      <c r="F8623" s="83"/>
      <c r="G8623" s="83"/>
      <c r="H8623" s="83" t="s">
        <v>22</v>
      </c>
    </row>
    <row r="8624" spans="1:8" ht="12.75" customHeight="1" x14ac:dyDescent="0.2">
      <c r="A8624" s="83" t="s">
        <v>8694</v>
      </c>
      <c r="B8624" s="83" t="s">
        <v>29777</v>
      </c>
      <c r="C8624" s="83" t="s">
        <v>29778</v>
      </c>
      <c r="D8624" s="83"/>
      <c r="E8624" s="83"/>
      <c r="F8624" s="83"/>
      <c r="G8624" s="83"/>
      <c r="H8624" s="83" t="s">
        <v>22</v>
      </c>
    </row>
    <row r="8625" spans="1:8" ht="12.75" customHeight="1" x14ac:dyDescent="0.2">
      <c r="A8625" s="83" t="s">
        <v>8695</v>
      </c>
      <c r="B8625" s="83" t="s">
        <v>29777</v>
      </c>
      <c r="C8625" s="83" t="s">
        <v>29778</v>
      </c>
      <c r="D8625" s="83"/>
      <c r="E8625" s="83"/>
      <c r="F8625" s="83"/>
      <c r="G8625" s="83"/>
      <c r="H8625" s="83" t="s">
        <v>22</v>
      </c>
    </row>
    <row r="8626" spans="1:8" ht="12.75" customHeight="1" x14ac:dyDescent="0.2">
      <c r="A8626" s="83" t="s">
        <v>8696</v>
      </c>
      <c r="B8626" s="83" t="s">
        <v>29779</v>
      </c>
      <c r="C8626" s="83" t="s">
        <v>29780</v>
      </c>
      <c r="D8626" s="83" t="s">
        <v>29781</v>
      </c>
      <c r="E8626" s="83" t="s">
        <v>29782</v>
      </c>
      <c r="F8626" s="83" t="s">
        <v>29783</v>
      </c>
      <c r="G8626" s="83" t="s">
        <v>25253</v>
      </c>
      <c r="H8626" s="83" t="s">
        <v>27</v>
      </c>
    </row>
    <row r="8627" spans="1:8" ht="12.75" customHeight="1" x14ac:dyDescent="0.2">
      <c r="A8627" s="83" t="s">
        <v>8697</v>
      </c>
      <c r="B8627" s="83" t="s">
        <v>29779</v>
      </c>
      <c r="C8627" s="83" t="s">
        <v>29780</v>
      </c>
      <c r="D8627" s="83" t="s">
        <v>29781</v>
      </c>
      <c r="E8627" s="83" t="s">
        <v>29782</v>
      </c>
      <c r="F8627" s="83" t="s">
        <v>29783</v>
      </c>
      <c r="G8627" s="83" t="s">
        <v>25253</v>
      </c>
      <c r="H8627" s="83" t="s">
        <v>27</v>
      </c>
    </row>
    <row r="8628" spans="1:8" ht="12.75" customHeight="1" x14ac:dyDescent="0.2">
      <c r="A8628" s="83" t="s">
        <v>8698</v>
      </c>
      <c r="B8628" s="83" t="s">
        <v>29784</v>
      </c>
      <c r="C8628" s="83" t="s">
        <v>25253</v>
      </c>
      <c r="D8628" s="83"/>
      <c r="E8628" s="83"/>
      <c r="F8628" s="83"/>
      <c r="G8628" s="83"/>
      <c r="H8628" s="83" t="s">
        <v>22</v>
      </c>
    </row>
    <row r="8629" spans="1:8" ht="12.75" customHeight="1" x14ac:dyDescent="0.2">
      <c r="A8629" s="83" t="s">
        <v>8699</v>
      </c>
      <c r="B8629" s="83" t="s">
        <v>29784</v>
      </c>
      <c r="C8629" s="83" t="s">
        <v>25253</v>
      </c>
      <c r="D8629" s="83"/>
      <c r="E8629" s="83"/>
      <c r="F8629" s="83"/>
      <c r="G8629" s="83"/>
      <c r="H8629" s="83" t="s">
        <v>22</v>
      </c>
    </row>
    <row r="8630" spans="1:8" ht="12.75" customHeight="1" x14ac:dyDescent="0.2">
      <c r="A8630" s="83" t="s">
        <v>8700</v>
      </c>
      <c r="B8630" s="83" t="s">
        <v>29785</v>
      </c>
      <c r="C8630" s="83" t="s">
        <v>25253</v>
      </c>
      <c r="D8630" s="83"/>
      <c r="E8630" s="83"/>
      <c r="F8630" s="83"/>
      <c r="G8630" s="83"/>
      <c r="H8630" s="83" t="s">
        <v>22</v>
      </c>
    </row>
    <row r="8631" spans="1:8" ht="12.75" customHeight="1" x14ac:dyDescent="0.2">
      <c r="A8631" s="83" t="s">
        <v>8701</v>
      </c>
      <c r="B8631" s="83" t="s">
        <v>29785</v>
      </c>
      <c r="C8631" s="83" t="s">
        <v>25253</v>
      </c>
      <c r="D8631" s="83"/>
      <c r="E8631" s="83"/>
      <c r="F8631" s="83"/>
      <c r="G8631" s="83"/>
      <c r="H8631" s="83" t="s">
        <v>22</v>
      </c>
    </row>
    <row r="8632" spans="1:8" ht="12.75" customHeight="1" x14ac:dyDescent="0.2">
      <c r="A8632" s="83" t="s">
        <v>8702</v>
      </c>
      <c r="B8632" s="83" t="s">
        <v>29786</v>
      </c>
      <c r="C8632" s="83" t="s">
        <v>29787</v>
      </c>
      <c r="D8632" s="83" t="s">
        <v>29788</v>
      </c>
      <c r="E8632" s="83" t="s">
        <v>29789</v>
      </c>
      <c r="F8632" s="83"/>
      <c r="G8632" s="83"/>
      <c r="H8632" s="83" t="s">
        <v>22</v>
      </c>
    </row>
    <row r="8633" spans="1:8" ht="12.75" customHeight="1" x14ac:dyDescent="0.2">
      <c r="A8633" s="83" t="s">
        <v>8703</v>
      </c>
      <c r="B8633" s="83" t="s">
        <v>29786</v>
      </c>
      <c r="C8633" s="83" t="s">
        <v>29787</v>
      </c>
      <c r="D8633" s="83" t="s">
        <v>29788</v>
      </c>
      <c r="E8633" s="83" t="s">
        <v>29789</v>
      </c>
      <c r="F8633" s="83"/>
      <c r="G8633" s="83"/>
      <c r="H8633" s="83" t="s">
        <v>22</v>
      </c>
    </row>
    <row r="8634" spans="1:8" ht="12.75" customHeight="1" x14ac:dyDescent="0.2">
      <c r="A8634" s="83" t="s">
        <v>8704</v>
      </c>
      <c r="B8634" s="83" t="s">
        <v>29790</v>
      </c>
      <c r="C8634" s="83" t="s">
        <v>29791</v>
      </c>
      <c r="D8634" s="83"/>
      <c r="E8634" s="83"/>
      <c r="F8634" s="83"/>
      <c r="G8634" s="83"/>
      <c r="H8634" s="83" t="s">
        <v>22</v>
      </c>
    </row>
    <row r="8635" spans="1:8" ht="12.75" customHeight="1" x14ac:dyDescent="0.2">
      <c r="A8635" s="83" t="s">
        <v>8705</v>
      </c>
      <c r="B8635" s="83" t="s">
        <v>29790</v>
      </c>
      <c r="C8635" s="83" t="s">
        <v>29791</v>
      </c>
      <c r="D8635" s="83"/>
      <c r="E8635" s="83"/>
      <c r="F8635" s="83"/>
      <c r="G8635" s="83"/>
      <c r="H8635" s="83" t="s">
        <v>22</v>
      </c>
    </row>
    <row r="8636" spans="1:8" ht="12.75" customHeight="1" x14ac:dyDescent="0.2">
      <c r="A8636" s="83" t="s">
        <v>8706</v>
      </c>
      <c r="B8636" s="83" t="s">
        <v>29792</v>
      </c>
      <c r="C8636" s="83" t="s">
        <v>29793</v>
      </c>
      <c r="D8636" s="83" t="s">
        <v>25874</v>
      </c>
      <c r="E8636" s="83"/>
      <c r="F8636" s="83"/>
      <c r="G8636" s="83"/>
      <c r="H8636" s="83" t="s">
        <v>22</v>
      </c>
    </row>
    <row r="8637" spans="1:8" ht="12.75" customHeight="1" x14ac:dyDescent="0.2">
      <c r="A8637" s="83" t="s">
        <v>8707</v>
      </c>
      <c r="B8637" s="83" t="s">
        <v>29792</v>
      </c>
      <c r="C8637" s="83" t="s">
        <v>29793</v>
      </c>
      <c r="D8637" s="83" t="s">
        <v>25874</v>
      </c>
      <c r="E8637" s="83"/>
      <c r="F8637" s="83"/>
      <c r="G8637" s="83"/>
      <c r="H8637" s="83" t="s">
        <v>22</v>
      </c>
    </row>
    <row r="8638" spans="1:8" ht="12.75" customHeight="1" x14ac:dyDescent="0.2">
      <c r="A8638" s="83" t="s">
        <v>8708</v>
      </c>
      <c r="B8638" s="83" t="s">
        <v>29794</v>
      </c>
      <c r="C8638" s="83" t="s">
        <v>29795</v>
      </c>
      <c r="D8638" s="83"/>
      <c r="E8638" s="83"/>
      <c r="F8638" s="83"/>
      <c r="G8638" s="83"/>
      <c r="H8638" s="83" t="s">
        <v>22</v>
      </c>
    </row>
    <row r="8639" spans="1:8" ht="12.75" customHeight="1" x14ac:dyDescent="0.2">
      <c r="A8639" s="83" t="s">
        <v>8709</v>
      </c>
      <c r="B8639" s="83" t="s">
        <v>29794</v>
      </c>
      <c r="C8639" s="83" t="s">
        <v>29795</v>
      </c>
      <c r="D8639" s="83"/>
      <c r="E8639" s="83"/>
      <c r="F8639" s="83"/>
      <c r="G8639" s="83"/>
      <c r="H8639" s="83" t="s">
        <v>22</v>
      </c>
    </row>
    <row r="8640" spans="1:8" ht="12.75" customHeight="1" x14ac:dyDescent="0.2">
      <c r="A8640" s="83" t="s">
        <v>8710</v>
      </c>
      <c r="B8640" s="83" t="s">
        <v>29796</v>
      </c>
      <c r="C8640" s="83" t="s">
        <v>29797</v>
      </c>
      <c r="D8640" s="83" t="s">
        <v>25861</v>
      </c>
      <c r="E8640" s="83"/>
      <c r="F8640" s="83"/>
      <c r="G8640" s="83"/>
      <c r="H8640" s="83" t="s">
        <v>22</v>
      </c>
    </row>
    <row r="8641" spans="1:8" ht="12.75" customHeight="1" x14ac:dyDescent="0.2">
      <c r="A8641" s="83" t="s">
        <v>8711</v>
      </c>
      <c r="B8641" s="83" t="s">
        <v>29796</v>
      </c>
      <c r="C8641" s="83" t="s">
        <v>29797</v>
      </c>
      <c r="D8641" s="83" t="s">
        <v>25861</v>
      </c>
      <c r="E8641" s="83"/>
      <c r="F8641" s="83"/>
      <c r="G8641" s="83"/>
      <c r="H8641" s="83" t="s">
        <v>22</v>
      </c>
    </row>
    <row r="8642" spans="1:8" ht="12.75" customHeight="1" x14ac:dyDescent="0.2">
      <c r="A8642" s="83" t="s">
        <v>8712</v>
      </c>
      <c r="B8642" s="83" t="s">
        <v>29798</v>
      </c>
      <c r="C8642" s="83" t="s">
        <v>25253</v>
      </c>
      <c r="D8642" s="83"/>
      <c r="E8642" s="83"/>
      <c r="F8642" s="83"/>
      <c r="G8642" s="83"/>
      <c r="H8642" s="83" t="s">
        <v>22772</v>
      </c>
    </row>
    <row r="8643" spans="1:8" ht="12.75" customHeight="1" x14ac:dyDescent="0.2">
      <c r="A8643" s="83" t="s">
        <v>8713</v>
      </c>
      <c r="B8643" s="83" t="s">
        <v>29798</v>
      </c>
      <c r="C8643" s="83" t="s">
        <v>25253</v>
      </c>
      <c r="D8643" s="83"/>
      <c r="E8643" s="83"/>
      <c r="F8643" s="83"/>
      <c r="G8643" s="83"/>
      <c r="H8643" s="83" t="s">
        <v>22772</v>
      </c>
    </row>
    <row r="8644" spans="1:8" ht="12.75" customHeight="1" x14ac:dyDescent="0.2">
      <c r="A8644" s="83" t="s">
        <v>8714</v>
      </c>
      <c r="B8644" s="83" t="s">
        <v>29799</v>
      </c>
      <c r="C8644" s="83" t="s">
        <v>29800</v>
      </c>
      <c r="D8644" s="83"/>
      <c r="E8644" s="83"/>
      <c r="F8644" s="83"/>
      <c r="G8644" s="83"/>
      <c r="H8644" s="83" t="s">
        <v>22772</v>
      </c>
    </row>
    <row r="8645" spans="1:8" ht="12.75" customHeight="1" x14ac:dyDescent="0.2">
      <c r="A8645" s="83" t="s">
        <v>8715</v>
      </c>
      <c r="B8645" s="83" t="s">
        <v>29799</v>
      </c>
      <c r="C8645" s="83" t="s">
        <v>29800</v>
      </c>
      <c r="D8645" s="83"/>
      <c r="E8645" s="83"/>
      <c r="F8645" s="83"/>
      <c r="G8645" s="83"/>
      <c r="H8645" s="83" t="s">
        <v>22772</v>
      </c>
    </row>
    <row r="8646" spans="1:8" ht="12.75" customHeight="1" x14ac:dyDescent="0.2">
      <c r="A8646" s="83" t="s">
        <v>8716</v>
      </c>
      <c r="B8646" s="83" t="s">
        <v>29801</v>
      </c>
      <c r="C8646" s="83"/>
      <c r="D8646" s="83"/>
      <c r="E8646" s="83"/>
      <c r="F8646" s="83"/>
      <c r="G8646" s="83"/>
      <c r="H8646" s="83" t="s">
        <v>22772</v>
      </c>
    </row>
    <row r="8647" spans="1:8" ht="12.75" customHeight="1" x14ac:dyDescent="0.2">
      <c r="A8647" s="83" t="s">
        <v>8717</v>
      </c>
      <c r="B8647" s="83" t="s">
        <v>29801</v>
      </c>
      <c r="C8647" s="83"/>
      <c r="D8647" s="83"/>
      <c r="E8647" s="83"/>
      <c r="F8647" s="83"/>
      <c r="G8647" s="83"/>
      <c r="H8647" s="83" t="s">
        <v>22772</v>
      </c>
    </row>
    <row r="8648" spans="1:8" ht="12.75" customHeight="1" x14ac:dyDescent="0.2">
      <c r="A8648" s="83" t="s">
        <v>8718</v>
      </c>
      <c r="B8648" s="83" t="s">
        <v>29802</v>
      </c>
      <c r="C8648" s="83"/>
      <c r="D8648" s="83"/>
      <c r="E8648" s="83"/>
      <c r="F8648" s="83"/>
      <c r="G8648" s="83"/>
      <c r="H8648" s="83" t="s">
        <v>22772</v>
      </c>
    </row>
    <row r="8649" spans="1:8" ht="12.75" customHeight="1" x14ac:dyDescent="0.2">
      <c r="A8649" s="83" t="s">
        <v>8719</v>
      </c>
      <c r="B8649" s="83" t="s">
        <v>29802</v>
      </c>
      <c r="C8649" s="83"/>
      <c r="D8649" s="83"/>
      <c r="E8649" s="83"/>
      <c r="F8649" s="83"/>
      <c r="G8649" s="83"/>
      <c r="H8649" s="83" t="s">
        <v>22772</v>
      </c>
    </row>
    <row r="8650" spans="1:8" ht="12.75" customHeight="1" x14ac:dyDescent="0.2">
      <c r="A8650" s="83" t="s">
        <v>8720</v>
      </c>
      <c r="B8650" s="83" t="s">
        <v>29803</v>
      </c>
      <c r="C8650" s="83"/>
      <c r="D8650" s="83"/>
      <c r="E8650" s="83"/>
      <c r="F8650" s="83"/>
      <c r="G8650" s="83"/>
      <c r="H8650" s="83" t="s">
        <v>22772</v>
      </c>
    </row>
    <row r="8651" spans="1:8" ht="12.75" customHeight="1" x14ac:dyDescent="0.2">
      <c r="A8651" s="83" t="s">
        <v>8721</v>
      </c>
      <c r="B8651" s="83" t="s">
        <v>29803</v>
      </c>
      <c r="C8651" s="83"/>
      <c r="D8651" s="83"/>
      <c r="E8651" s="83"/>
      <c r="F8651" s="83"/>
      <c r="G8651" s="83"/>
      <c r="H8651" s="83" t="s">
        <v>22772</v>
      </c>
    </row>
    <row r="8652" spans="1:8" ht="12.75" customHeight="1" x14ac:dyDescent="0.2">
      <c r="A8652" s="83" t="s">
        <v>8722</v>
      </c>
      <c r="B8652" s="83" t="s">
        <v>29804</v>
      </c>
      <c r="C8652" s="83" t="s">
        <v>29778</v>
      </c>
      <c r="D8652" s="83"/>
      <c r="E8652" s="83"/>
      <c r="F8652" s="83"/>
      <c r="G8652" s="83"/>
      <c r="H8652" s="83" t="s">
        <v>22772</v>
      </c>
    </row>
    <row r="8653" spans="1:8" ht="12.75" customHeight="1" x14ac:dyDescent="0.2">
      <c r="A8653" s="83" t="s">
        <v>8723</v>
      </c>
      <c r="B8653" s="83" t="s">
        <v>29804</v>
      </c>
      <c r="C8653" s="83" t="s">
        <v>29778</v>
      </c>
      <c r="D8653" s="83"/>
      <c r="E8653" s="83"/>
      <c r="F8653" s="83"/>
      <c r="G8653" s="83"/>
      <c r="H8653" s="83" t="s">
        <v>22772</v>
      </c>
    </row>
    <row r="8654" spans="1:8" ht="12.75" customHeight="1" x14ac:dyDescent="0.2">
      <c r="A8654" s="83" t="s">
        <v>8724</v>
      </c>
      <c r="B8654" s="83" t="s">
        <v>29805</v>
      </c>
      <c r="C8654" s="83" t="s">
        <v>29778</v>
      </c>
      <c r="D8654" s="83"/>
      <c r="E8654" s="83"/>
      <c r="F8654" s="83"/>
      <c r="G8654" s="83"/>
      <c r="H8654" s="83" t="s">
        <v>22772</v>
      </c>
    </row>
    <row r="8655" spans="1:8" ht="12.75" customHeight="1" x14ac:dyDescent="0.2">
      <c r="A8655" s="83" t="s">
        <v>8725</v>
      </c>
      <c r="B8655" s="83" t="s">
        <v>29805</v>
      </c>
      <c r="C8655" s="83" t="s">
        <v>29778</v>
      </c>
      <c r="D8655" s="83"/>
      <c r="E8655" s="83"/>
      <c r="F8655" s="83"/>
      <c r="G8655" s="83"/>
      <c r="H8655" s="83" t="s">
        <v>22772</v>
      </c>
    </row>
    <row r="8656" spans="1:8" ht="12.75" customHeight="1" x14ac:dyDescent="0.2">
      <c r="A8656" s="83" t="s">
        <v>8726</v>
      </c>
      <c r="B8656" s="83" t="s">
        <v>29806</v>
      </c>
      <c r="C8656" s="83" t="s">
        <v>29807</v>
      </c>
      <c r="D8656" s="83"/>
      <c r="E8656" s="83"/>
      <c r="F8656" s="83"/>
      <c r="G8656" s="83"/>
      <c r="H8656" s="83" t="s">
        <v>22772</v>
      </c>
    </row>
    <row r="8657" spans="1:8" ht="12.75" customHeight="1" x14ac:dyDescent="0.2">
      <c r="A8657" s="83" t="s">
        <v>8727</v>
      </c>
      <c r="B8657" s="83" t="s">
        <v>29806</v>
      </c>
      <c r="C8657" s="83" t="s">
        <v>29807</v>
      </c>
      <c r="D8657" s="83"/>
      <c r="E8657" s="83"/>
      <c r="F8657" s="83"/>
      <c r="G8657" s="83"/>
      <c r="H8657" s="83" t="s">
        <v>22772</v>
      </c>
    </row>
    <row r="8658" spans="1:8" ht="12.75" customHeight="1" x14ac:dyDescent="0.2">
      <c r="A8658" s="83" t="s">
        <v>8728</v>
      </c>
      <c r="B8658" s="83" t="s">
        <v>29808</v>
      </c>
      <c r="C8658" s="83" t="s">
        <v>29809</v>
      </c>
      <c r="D8658" s="83"/>
      <c r="E8658" s="83"/>
      <c r="F8658" s="83"/>
      <c r="G8658" s="83"/>
      <c r="H8658" s="83" t="s">
        <v>22772</v>
      </c>
    </row>
    <row r="8659" spans="1:8" ht="12.75" customHeight="1" x14ac:dyDescent="0.2">
      <c r="A8659" s="83" t="s">
        <v>8729</v>
      </c>
      <c r="B8659" s="83" t="s">
        <v>29808</v>
      </c>
      <c r="C8659" s="83" t="s">
        <v>29809</v>
      </c>
      <c r="D8659" s="83"/>
      <c r="E8659" s="83"/>
      <c r="F8659" s="83"/>
      <c r="G8659" s="83"/>
      <c r="H8659" s="83" t="s">
        <v>22772</v>
      </c>
    </row>
    <row r="8660" spans="1:8" ht="12.75" customHeight="1" x14ac:dyDescent="0.2">
      <c r="A8660" s="83" t="s">
        <v>8730</v>
      </c>
      <c r="B8660" s="83" t="s">
        <v>29810</v>
      </c>
      <c r="C8660" s="83"/>
      <c r="D8660" s="83"/>
      <c r="E8660" s="83"/>
      <c r="F8660" s="83"/>
      <c r="G8660" s="83"/>
      <c r="H8660" s="83" t="s">
        <v>22772</v>
      </c>
    </row>
    <row r="8661" spans="1:8" ht="12.75" customHeight="1" x14ac:dyDescent="0.2">
      <c r="A8661" s="83" t="s">
        <v>8731</v>
      </c>
      <c r="B8661" s="83" t="s">
        <v>29810</v>
      </c>
      <c r="C8661" s="83"/>
      <c r="D8661" s="83"/>
      <c r="E8661" s="83"/>
      <c r="F8661" s="83"/>
      <c r="G8661" s="83"/>
      <c r="H8661" s="83" t="s">
        <v>22772</v>
      </c>
    </row>
    <row r="8662" spans="1:8" ht="12.75" customHeight="1" x14ac:dyDescent="0.2">
      <c r="A8662" s="83" t="s">
        <v>8732</v>
      </c>
      <c r="B8662" s="83" t="s">
        <v>29811</v>
      </c>
      <c r="C8662" s="83" t="s">
        <v>29812</v>
      </c>
      <c r="D8662" s="83"/>
      <c r="E8662" s="83"/>
      <c r="F8662" s="83"/>
      <c r="G8662" s="83"/>
      <c r="H8662" s="83" t="s">
        <v>22772</v>
      </c>
    </row>
    <row r="8663" spans="1:8" ht="12.75" customHeight="1" x14ac:dyDescent="0.2">
      <c r="A8663" s="83" t="s">
        <v>8733</v>
      </c>
      <c r="B8663" s="83" t="s">
        <v>29811</v>
      </c>
      <c r="C8663" s="83" t="s">
        <v>29812</v>
      </c>
      <c r="D8663" s="83"/>
      <c r="E8663" s="83"/>
      <c r="F8663" s="83"/>
      <c r="G8663" s="83"/>
      <c r="H8663" s="83" t="s">
        <v>22772</v>
      </c>
    </row>
    <row r="8664" spans="1:8" ht="12.75" customHeight="1" x14ac:dyDescent="0.2">
      <c r="A8664" s="83" t="s">
        <v>8734</v>
      </c>
      <c r="B8664" s="83" t="s">
        <v>29813</v>
      </c>
      <c r="C8664" s="83"/>
      <c r="D8664" s="83"/>
      <c r="E8664" s="83"/>
      <c r="F8664" s="83"/>
      <c r="G8664" s="83"/>
      <c r="H8664" s="83" t="s">
        <v>22772</v>
      </c>
    </row>
    <row r="8665" spans="1:8" ht="12.75" customHeight="1" x14ac:dyDescent="0.2">
      <c r="A8665" s="83" t="s">
        <v>8735</v>
      </c>
      <c r="B8665" s="83" t="s">
        <v>29813</v>
      </c>
      <c r="C8665" s="83"/>
      <c r="D8665" s="83"/>
      <c r="E8665" s="83"/>
      <c r="F8665" s="83"/>
      <c r="G8665" s="83"/>
      <c r="H8665" s="83" t="s">
        <v>22772</v>
      </c>
    </row>
    <row r="8666" spans="1:8" ht="12.75" customHeight="1" x14ac:dyDescent="0.2">
      <c r="A8666" s="83" t="s">
        <v>8736</v>
      </c>
      <c r="B8666" s="83" t="s">
        <v>29814</v>
      </c>
      <c r="C8666" s="83"/>
      <c r="D8666" s="83"/>
      <c r="E8666" s="83"/>
      <c r="F8666" s="83"/>
      <c r="G8666" s="83"/>
      <c r="H8666" s="83" t="s">
        <v>22772</v>
      </c>
    </row>
    <row r="8667" spans="1:8" ht="12.75" customHeight="1" x14ac:dyDescent="0.2">
      <c r="A8667" s="83" t="s">
        <v>8737</v>
      </c>
      <c r="B8667" s="83" t="s">
        <v>29814</v>
      </c>
      <c r="C8667" s="83"/>
      <c r="D8667" s="83"/>
      <c r="E8667" s="83"/>
      <c r="F8667" s="83"/>
      <c r="G8667" s="83"/>
      <c r="H8667" s="83" t="s">
        <v>22772</v>
      </c>
    </row>
    <row r="8668" spans="1:8" ht="12.75" customHeight="1" x14ac:dyDescent="0.2">
      <c r="A8668" s="83" t="s">
        <v>8738</v>
      </c>
      <c r="B8668" s="83" t="s">
        <v>29815</v>
      </c>
      <c r="C8668" s="83" t="s">
        <v>29816</v>
      </c>
      <c r="D8668" s="83"/>
      <c r="E8668" s="83"/>
      <c r="F8668" s="83"/>
      <c r="G8668" s="83"/>
      <c r="H8668" s="83" t="s">
        <v>22772</v>
      </c>
    </row>
    <row r="8669" spans="1:8" ht="12.75" customHeight="1" x14ac:dyDescent="0.2">
      <c r="A8669" s="83" t="s">
        <v>8739</v>
      </c>
      <c r="B8669" s="83" t="s">
        <v>29815</v>
      </c>
      <c r="C8669" s="83" t="s">
        <v>29816</v>
      </c>
      <c r="D8669" s="83"/>
      <c r="E8669" s="83"/>
      <c r="F8669" s="83"/>
      <c r="G8669" s="83"/>
      <c r="H8669" s="83" t="s">
        <v>22772</v>
      </c>
    </row>
    <row r="8670" spans="1:8" ht="12.75" customHeight="1" x14ac:dyDescent="0.2">
      <c r="A8670" s="83" t="s">
        <v>8740</v>
      </c>
      <c r="B8670" s="83" t="s">
        <v>29817</v>
      </c>
      <c r="C8670" s="83" t="s">
        <v>29818</v>
      </c>
      <c r="D8670" s="83"/>
      <c r="E8670" s="83"/>
      <c r="F8670" s="83"/>
      <c r="G8670" s="83"/>
      <c r="H8670" s="83" t="s">
        <v>22772</v>
      </c>
    </row>
    <row r="8671" spans="1:8" ht="12.75" customHeight="1" x14ac:dyDescent="0.2">
      <c r="A8671" s="83" t="s">
        <v>8741</v>
      </c>
      <c r="B8671" s="83" t="s">
        <v>29817</v>
      </c>
      <c r="C8671" s="83" t="s">
        <v>29818</v>
      </c>
      <c r="D8671" s="83"/>
      <c r="E8671" s="83"/>
      <c r="F8671" s="83"/>
      <c r="G8671" s="83"/>
      <c r="H8671" s="83" t="s">
        <v>22772</v>
      </c>
    </row>
    <row r="8672" spans="1:8" ht="12.75" customHeight="1" x14ac:dyDescent="0.2">
      <c r="A8672" s="83" t="s">
        <v>8742</v>
      </c>
      <c r="B8672" s="83" t="s">
        <v>29819</v>
      </c>
      <c r="C8672" s="83" t="s">
        <v>29820</v>
      </c>
      <c r="D8672" s="83"/>
      <c r="E8672" s="83"/>
      <c r="F8672" s="83"/>
      <c r="G8672" s="83"/>
      <c r="H8672" s="83" t="s">
        <v>22772</v>
      </c>
    </row>
    <row r="8673" spans="1:8" ht="12.75" customHeight="1" x14ac:dyDescent="0.2">
      <c r="A8673" s="83" t="s">
        <v>8743</v>
      </c>
      <c r="B8673" s="83" t="s">
        <v>29819</v>
      </c>
      <c r="C8673" s="83" t="s">
        <v>29820</v>
      </c>
      <c r="D8673" s="83"/>
      <c r="E8673" s="83"/>
      <c r="F8673" s="83"/>
      <c r="G8673" s="83"/>
      <c r="H8673" s="83" t="s">
        <v>22772</v>
      </c>
    </row>
    <row r="8674" spans="1:8" ht="12.75" customHeight="1" x14ac:dyDescent="0.2">
      <c r="A8674" s="83" t="s">
        <v>8744</v>
      </c>
      <c r="B8674" s="83" t="s">
        <v>29821</v>
      </c>
      <c r="C8674" s="83"/>
      <c r="D8674" s="83"/>
      <c r="E8674" s="83"/>
      <c r="F8674" s="83"/>
      <c r="G8674" s="83"/>
      <c r="H8674" s="83" t="s">
        <v>22772</v>
      </c>
    </row>
    <row r="8675" spans="1:8" ht="12.75" customHeight="1" x14ac:dyDescent="0.2">
      <c r="A8675" s="83" t="s">
        <v>8745</v>
      </c>
      <c r="B8675" s="83" t="s">
        <v>29821</v>
      </c>
      <c r="C8675" s="83"/>
      <c r="D8675" s="83"/>
      <c r="E8675" s="83"/>
      <c r="F8675" s="83"/>
      <c r="G8675" s="83"/>
      <c r="H8675" s="83" t="s">
        <v>22772</v>
      </c>
    </row>
    <row r="8676" spans="1:8" ht="12.75" customHeight="1" x14ac:dyDescent="0.2">
      <c r="A8676" s="83" t="s">
        <v>8746</v>
      </c>
      <c r="B8676" s="83" t="s">
        <v>29822</v>
      </c>
      <c r="C8676" s="83" t="s">
        <v>29823</v>
      </c>
      <c r="D8676" s="83"/>
      <c r="E8676" s="83"/>
      <c r="F8676" s="83"/>
      <c r="G8676" s="83"/>
      <c r="H8676" s="83" t="s">
        <v>22772</v>
      </c>
    </row>
    <row r="8677" spans="1:8" ht="12.75" customHeight="1" x14ac:dyDescent="0.2">
      <c r="A8677" s="83" t="s">
        <v>8747</v>
      </c>
      <c r="B8677" s="83" t="s">
        <v>29822</v>
      </c>
      <c r="C8677" s="83" t="s">
        <v>29823</v>
      </c>
      <c r="D8677" s="83"/>
      <c r="E8677" s="83"/>
      <c r="F8677" s="83"/>
      <c r="G8677" s="83"/>
      <c r="H8677" s="83" t="s">
        <v>22772</v>
      </c>
    </row>
    <row r="8678" spans="1:8" ht="12.75" customHeight="1" x14ac:dyDescent="0.2">
      <c r="A8678" s="83" t="s">
        <v>8748</v>
      </c>
      <c r="B8678" s="83" t="s">
        <v>29824</v>
      </c>
      <c r="C8678" s="83"/>
      <c r="D8678" s="83"/>
      <c r="E8678" s="83"/>
      <c r="F8678" s="83"/>
      <c r="G8678" s="83"/>
      <c r="H8678" s="83" t="s">
        <v>22772</v>
      </c>
    </row>
    <row r="8679" spans="1:8" ht="12.75" customHeight="1" x14ac:dyDescent="0.2">
      <c r="A8679" s="83" t="s">
        <v>8749</v>
      </c>
      <c r="B8679" s="83" t="s">
        <v>29824</v>
      </c>
      <c r="C8679" s="83"/>
      <c r="D8679" s="83"/>
      <c r="E8679" s="83"/>
      <c r="F8679" s="83"/>
      <c r="G8679" s="83"/>
      <c r="H8679" s="83" t="s">
        <v>22772</v>
      </c>
    </row>
    <row r="8680" spans="1:8" ht="12.75" customHeight="1" x14ac:dyDescent="0.2">
      <c r="A8680" s="83" t="s">
        <v>8750</v>
      </c>
      <c r="B8680" s="83" t="s">
        <v>29825</v>
      </c>
      <c r="C8680" s="83" t="s">
        <v>29826</v>
      </c>
      <c r="D8680" s="83"/>
      <c r="E8680" s="83"/>
      <c r="F8680" s="83"/>
      <c r="G8680" s="83"/>
      <c r="H8680" s="83" t="s">
        <v>22772</v>
      </c>
    </row>
    <row r="8681" spans="1:8" ht="12.75" customHeight="1" x14ac:dyDescent="0.2">
      <c r="A8681" s="83" t="s">
        <v>8751</v>
      </c>
      <c r="B8681" s="83" t="s">
        <v>29825</v>
      </c>
      <c r="C8681" s="83" t="s">
        <v>29826</v>
      </c>
      <c r="D8681" s="83"/>
      <c r="E8681" s="83"/>
      <c r="F8681" s="83"/>
      <c r="G8681" s="83"/>
      <c r="H8681" s="83" t="s">
        <v>22772</v>
      </c>
    </row>
    <row r="8682" spans="1:8" ht="12.75" customHeight="1" x14ac:dyDescent="0.2">
      <c r="A8682" s="83" t="s">
        <v>8752</v>
      </c>
      <c r="B8682" s="83" t="s">
        <v>29827</v>
      </c>
      <c r="C8682" s="83"/>
      <c r="D8682" s="83"/>
      <c r="E8682" s="83"/>
      <c r="F8682" s="83"/>
      <c r="G8682" s="83"/>
      <c r="H8682" s="83" t="s">
        <v>22772</v>
      </c>
    </row>
    <row r="8683" spans="1:8" ht="12.75" customHeight="1" x14ac:dyDescent="0.2">
      <c r="A8683" s="83" t="s">
        <v>8753</v>
      </c>
      <c r="B8683" s="83" t="s">
        <v>29827</v>
      </c>
      <c r="C8683" s="83"/>
      <c r="D8683" s="83"/>
      <c r="E8683" s="83"/>
      <c r="F8683" s="83"/>
      <c r="G8683" s="83"/>
      <c r="H8683" s="83" t="s">
        <v>22772</v>
      </c>
    </row>
    <row r="8684" spans="1:8" ht="12.75" customHeight="1" x14ac:dyDescent="0.2">
      <c r="A8684" s="83" t="s">
        <v>8754</v>
      </c>
      <c r="B8684" s="83" t="s">
        <v>29828</v>
      </c>
      <c r="C8684" s="83" t="s">
        <v>29829</v>
      </c>
      <c r="D8684" s="83"/>
      <c r="E8684" s="83"/>
      <c r="F8684" s="83"/>
      <c r="G8684" s="83"/>
      <c r="H8684" s="83" t="s">
        <v>22772</v>
      </c>
    </row>
    <row r="8685" spans="1:8" ht="12.75" customHeight="1" x14ac:dyDescent="0.2">
      <c r="A8685" s="83" t="s">
        <v>8755</v>
      </c>
      <c r="B8685" s="83" t="s">
        <v>29828</v>
      </c>
      <c r="C8685" s="83" t="s">
        <v>29829</v>
      </c>
      <c r="D8685" s="83"/>
      <c r="E8685" s="83"/>
      <c r="F8685" s="83"/>
      <c r="G8685" s="83"/>
      <c r="H8685" s="83" t="s">
        <v>22772</v>
      </c>
    </row>
    <row r="8686" spans="1:8" ht="12.75" customHeight="1" x14ac:dyDescent="0.2">
      <c r="A8686" s="83" t="s">
        <v>8756</v>
      </c>
      <c r="B8686" s="83" t="s">
        <v>29830</v>
      </c>
      <c r="C8686" s="83" t="s">
        <v>29831</v>
      </c>
      <c r="D8686" s="83"/>
      <c r="E8686" s="83"/>
      <c r="F8686" s="83"/>
      <c r="G8686" s="83"/>
      <c r="H8686" s="83" t="s">
        <v>22772</v>
      </c>
    </row>
    <row r="8687" spans="1:8" ht="12.75" customHeight="1" x14ac:dyDescent="0.2">
      <c r="A8687" s="83" t="s">
        <v>8757</v>
      </c>
      <c r="B8687" s="83" t="s">
        <v>29830</v>
      </c>
      <c r="C8687" s="83" t="s">
        <v>29831</v>
      </c>
      <c r="D8687" s="83"/>
      <c r="E8687" s="83"/>
      <c r="F8687" s="83"/>
      <c r="G8687" s="83"/>
      <c r="H8687" s="83" t="s">
        <v>22772</v>
      </c>
    </row>
    <row r="8688" spans="1:8" ht="12.75" customHeight="1" x14ac:dyDescent="0.2">
      <c r="A8688" s="83" t="s">
        <v>8758</v>
      </c>
      <c r="B8688" s="83" t="s">
        <v>29832</v>
      </c>
      <c r="C8688" s="83" t="s">
        <v>29816</v>
      </c>
      <c r="D8688" s="83"/>
      <c r="E8688" s="83"/>
      <c r="F8688" s="83"/>
      <c r="G8688" s="83"/>
      <c r="H8688" s="83" t="s">
        <v>22772</v>
      </c>
    </row>
    <row r="8689" spans="1:8" ht="12.75" customHeight="1" x14ac:dyDescent="0.2">
      <c r="A8689" s="83" t="s">
        <v>8759</v>
      </c>
      <c r="B8689" s="83" t="s">
        <v>29832</v>
      </c>
      <c r="C8689" s="83" t="s">
        <v>29816</v>
      </c>
      <c r="D8689" s="83"/>
      <c r="E8689" s="83"/>
      <c r="F8689" s="83"/>
      <c r="G8689" s="83"/>
      <c r="H8689" s="83" t="s">
        <v>22772</v>
      </c>
    </row>
    <row r="8690" spans="1:8" ht="12.75" customHeight="1" x14ac:dyDescent="0.2">
      <c r="A8690" s="83" t="s">
        <v>8760</v>
      </c>
      <c r="B8690" s="83" t="s">
        <v>29833</v>
      </c>
      <c r="C8690" s="83" t="s">
        <v>29816</v>
      </c>
      <c r="D8690" s="83"/>
      <c r="E8690" s="83"/>
      <c r="F8690" s="83"/>
      <c r="G8690" s="83"/>
      <c r="H8690" s="83" t="s">
        <v>22772</v>
      </c>
    </row>
    <row r="8691" spans="1:8" ht="12.75" customHeight="1" x14ac:dyDescent="0.2">
      <c r="A8691" s="83" t="s">
        <v>8761</v>
      </c>
      <c r="B8691" s="83" t="s">
        <v>29833</v>
      </c>
      <c r="C8691" s="83" t="s">
        <v>29816</v>
      </c>
      <c r="D8691" s="83"/>
      <c r="E8691" s="83"/>
      <c r="F8691" s="83"/>
      <c r="G8691" s="83"/>
      <c r="H8691" s="83" t="s">
        <v>22772</v>
      </c>
    </row>
    <row r="8692" spans="1:8" ht="12.75" customHeight="1" x14ac:dyDescent="0.2">
      <c r="A8692" s="83" t="s">
        <v>8762</v>
      </c>
      <c r="B8692" s="83" t="s">
        <v>29834</v>
      </c>
      <c r="C8692" s="83"/>
      <c r="D8692" s="83"/>
      <c r="E8692" s="83"/>
      <c r="F8692" s="83"/>
      <c r="G8692" s="83"/>
      <c r="H8692" s="83" t="s">
        <v>22772</v>
      </c>
    </row>
    <row r="8693" spans="1:8" ht="12.75" customHeight="1" x14ac:dyDescent="0.2">
      <c r="A8693" s="83" t="s">
        <v>8763</v>
      </c>
      <c r="B8693" s="83" t="s">
        <v>29834</v>
      </c>
      <c r="C8693" s="83"/>
      <c r="D8693" s="83"/>
      <c r="E8693" s="83"/>
      <c r="F8693" s="83"/>
      <c r="G8693" s="83"/>
      <c r="H8693" s="83" t="s">
        <v>22772</v>
      </c>
    </row>
    <row r="8694" spans="1:8" ht="12.75" customHeight="1" x14ac:dyDescent="0.2">
      <c r="A8694" s="83" t="s">
        <v>8764</v>
      </c>
      <c r="B8694" s="83" t="s">
        <v>29835</v>
      </c>
      <c r="C8694" s="83" t="s">
        <v>29816</v>
      </c>
      <c r="D8694" s="83"/>
      <c r="E8694" s="83"/>
      <c r="F8694" s="83"/>
      <c r="G8694" s="83"/>
      <c r="H8694" s="83" t="s">
        <v>22772</v>
      </c>
    </row>
    <row r="8695" spans="1:8" ht="12.75" customHeight="1" x14ac:dyDescent="0.2">
      <c r="A8695" s="83" t="s">
        <v>8765</v>
      </c>
      <c r="B8695" s="83" t="s">
        <v>29835</v>
      </c>
      <c r="C8695" s="83" t="s">
        <v>29816</v>
      </c>
      <c r="D8695" s="83"/>
      <c r="E8695" s="83"/>
      <c r="F8695" s="83"/>
      <c r="G8695" s="83"/>
      <c r="H8695" s="83" t="s">
        <v>22772</v>
      </c>
    </row>
    <row r="8696" spans="1:8" ht="12.75" customHeight="1" x14ac:dyDescent="0.2">
      <c r="A8696" s="83" t="s">
        <v>8766</v>
      </c>
      <c r="B8696" s="83" t="s">
        <v>29836</v>
      </c>
      <c r="C8696" s="83" t="s">
        <v>29837</v>
      </c>
      <c r="D8696" s="83" t="s">
        <v>29838</v>
      </c>
      <c r="E8696" s="83" t="s">
        <v>29839</v>
      </c>
      <c r="F8696" s="83"/>
      <c r="G8696" s="83"/>
      <c r="H8696" s="83" t="s">
        <v>22772</v>
      </c>
    </row>
    <row r="8697" spans="1:8" ht="12.75" customHeight="1" x14ac:dyDescent="0.2">
      <c r="A8697" s="83" t="s">
        <v>8767</v>
      </c>
      <c r="B8697" s="83" t="s">
        <v>29836</v>
      </c>
      <c r="C8697" s="83" t="s">
        <v>29837</v>
      </c>
      <c r="D8697" s="83" t="s">
        <v>29838</v>
      </c>
      <c r="E8697" s="83" t="s">
        <v>29839</v>
      </c>
      <c r="F8697" s="83"/>
      <c r="G8697" s="83"/>
      <c r="H8697" s="83" t="s">
        <v>22772</v>
      </c>
    </row>
    <row r="8698" spans="1:8" ht="12.75" customHeight="1" x14ac:dyDescent="0.2">
      <c r="A8698" s="83" t="s">
        <v>8768</v>
      </c>
      <c r="B8698" s="83" t="s">
        <v>29840</v>
      </c>
      <c r="C8698" s="83" t="s">
        <v>29841</v>
      </c>
      <c r="D8698" s="83"/>
      <c r="E8698" s="83"/>
      <c r="F8698" s="83"/>
      <c r="G8698" s="83"/>
      <c r="H8698" s="83" t="s">
        <v>22772</v>
      </c>
    </row>
    <row r="8699" spans="1:8" ht="12.75" customHeight="1" x14ac:dyDescent="0.2">
      <c r="A8699" s="83" t="s">
        <v>8769</v>
      </c>
      <c r="B8699" s="83" t="s">
        <v>29840</v>
      </c>
      <c r="C8699" s="83" t="s">
        <v>29841</v>
      </c>
      <c r="D8699" s="83"/>
      <c r="E8699" s="83"/>
      <c r="F8699" s="83"/>
      <c r="G8699" s="83"/>
      <c r="H8699" s="83" t="s">
        <v>22772</v>
      </c>
    </row>
    <row r="8700" spans="1:8" ht="12.75" customHeight="1" x14ac:dyDescent="0.2">
      <c r="A8700" s="83" t="s">
        <v>8770</v>
      </c>
      <c r="B8700" s="83" t="s">
        <v>29842</v>
      </c>
      <c r="C8700" s="83" t="s">
        <v>29843</v>
      </c>
      <c r="D8700" s="83"/>
      <c r="E8700" s="83"/>
      <c r="F8700" s="83"/>
      <c r="G8700" s="83"/>
      <c r="H8700" s="83" t="s">
        <v>27</v>
      </c>
    </row>
    <row r="8701" spans="1:8" ht="12.75" customHeight="1" x14ac:dyDescent="0.2">
      <c r="A8701" s="83" t="s">
        <v>8771</v>
      </c>
      <c r="B8701" s="83" t="s">
        <v>29842</v>
      </c>
      <c r="C8701" s="83" t="s">
        <v>29843</v>
      </c>
      <c r="D8701" s="83"/>
      <c r="E8701" s="83"/>
      <c r="F8701" s="83"/>
      <c r="G8701" s="83"/>
      <c r="H8701" s="83" t="s">
        <v>27</v>
      </c>
    </row>
    <row r="8702" spans="1:8" ht="12.75" customHeight="1" x14ac:dyDescent="0.2">
      <c r="A8702" s="83" t="s">
        <v>8772</v>
      </c>
      <c r="B8702" s="83" t="s">
        <v>29844</v>
      </c>
      <c r="C8702" s="83" t="s">
        <v>29845</v>
      </c>
      <c r="D8702" s="83"/>
      <c r="E8702" s="83"/>
      <c r="F8702" s="83"/>
      <c r="G8702" s="83"/>
      <c r="H8702" s="83" t="s">
        <v>27</v>
      </c>
    </row>
    <row r="8703" spans="1:8" ht="12.75" customHeight="1" x14ac:dyDescent="0.2">
      <c r="A8703" s="83" t="s">
        <v>8773</v>
      </c>
      <c r="B8703" s="83" t="s">
        <v>29844</v>
      </c>
      <c r="C8703" s="83" t="s">
        <v>29845</v>
      </c>
      <c r="D8703" s="83"/>
      <c r="E8703" s="83"/>
      <c r="F8703" s="83"/>
      <c r="G8703" s="83"/>
      <c r="H8703" s="83" t="s">
        <v>27</v>
      </c>
    </row>
    <row r="8704" spans="1:8" ht="12.75" customHeight="1" x14ac:dyDescent="0.2">
      <c r="A8704" s="83" t="s">
        <v>8774</v>
      </c>
      <c r="B8704" s="83" t="s">
        <v>29846</v>
      </c>
      <c r="C8704" s="83" t="s">
        <v>29847</v>
      </c>
      <c r="D8704" s="83"/>
      <c r="E8704" s="83"/>
      <c r="F8704" s="83"/>
      <c r="G8704" s="83"/>
      <c r="H8704" s="83" t="s">
        <v>27</v>
      </c>
    </row>
    <row r="8705" spans="1:8" ht="12.75" customHeight="1" x14ac:dyDescent="0.2">
      <c r="A8705" s="83" t="s">
        <v>8775</v>
      </c>
      <c r="B8705" s="83" t="s">
        <v>29846</v>
      </c>
      <c r="C8705" s="83" t="s">
        <v>29847</v>
      </c>
      <c r="D8705" s="83"/>
      <c r="E8705" s="83"/>
      <c r="F8705" s="83"/>
      <c r="G8705" s="83"/>
      <c r="H8705" s="83" t="s">
        <v>27</v>
      </c>
    </row>
    <row r="8706" spans="1:8" ht="12.75" customHeight="1" x14ac:dyDescent="0.2">
      <c r="A8706" s="83" t="s">
        <v>8776</v>
      </c>
      <c r="B8706" s="83" t="s">
        <v>29848</v>
      </c>
      <c r="C8706" s="83" t="s">
        <v>29849</v>
      </c>
      <c r="D8706" s="83" t="s">
        <v>29850</v>
      </c>
      <c r="E8706" s="83"/>
      <c r="F8706" s="83"/>
      <c r="G8706" s="83"/>
      <c r="H8706" s="83" t="s">
        <v>22772</v>
      </c>
    </row>
    <row r="8707" spans="1:8" ht="12.75" customHeight="1" x14ac:dyDescent="0.2">
      <c r="A8707" s="83" t="s">
        <v>8777</v>
      </c>
      <c r="B8707" s="83" t="s">
        <v>29848</v>
      </c>
      <c r="C8707" s="83" t="s">
        <v>29849</v>
      </c>
      <c r="D8707" s="83" t="s">
        <v>29850</v>
      </c>
      <c r="E8707" s="83"/>
      <c r="F8707" s="83"/>
      <c r="G8707" s="83"/>
      <c r="H8707" s="83" t="s">
        <v>22772</v>
      </c>
    </row>
    <row r="8708" spans="1:8" ht="12.75" customHeight="1" x14ac:dyDescent="0.2">
      <c r="A8708" s="83" t="s">
        <v>8778</v>
      </c>
      <c r="B8708" s="83" t="s">
        <v>29848</v>
      </c>
      <c r="C8708" s="83" t="s">
        <v>29851</v>
      </c>
      <c r="D8708" s="83" t="s">
        <v>29852</v>
      </c>
      <c r="E8708" s="83"/>
      <c r="F8708" s="83"/>
      <c r="G8708" s="83"/>
      <c r="H8708" s="83" t="s">
        <v>22</v>
      </c>
    </row>
    <row r="8709" spans="1:8" ht="12.75" customHeight="1" x14ac:dyDescent="0.2">
      <c r="A8709" s="83" t="s">
        <v>8779</v>
      </c>
      <c r="B8709" s="83" t="s">
        <v>29848</v>
      </c>
      <c r="C8709" s="83" t="s">
        <v>29851</v>
      </c>
      <c r="D8709" s="83" t="s">
        <v>29852</v>
      </c>
      <c r="E8709" s="83"/>
      <c r="F8709" s="83"/>
      <c r="G8709" s="83"/>
      <c r="H8709" s="83" t="s">
        <v>22</v>
      </c>
    </row>
    <row r="8710" spans="1:8" ht="12.75" customHeight="1" x14ac:dyDescent="0.2">
      <c r="A8710" s="83" t="s">
        <v>8780</v>
      </c>
      <c r="B8710" s="83" t="s">
        <v>29848</v>
      </c>
      <c r="C8710" s="83" t="s">
        <v>29853</v>
      </c>
      <c r="D8710" s="83" t="s">
        <v>29852</v>
      </c>
      <c r="E8710" s="83"/>
      <c r="F8710" s="83"/>
      <c r="G8710" s="83"/>
      <c r="H8710" s="83" t="s">
        <v>22</v>
      </c>
    </row>
    <row r="8711" spans="1:8" ht="12.75" customHeight="1" x14ac:dyDescent="0.2">
      <c r="A8711" s="83" t="s">
        <v>8781</v>
      </c>
      <c r="B8711" s="83" t="s">
        <v>29848</v>
      </c>
      <c r="C8711" s="83" t="s">
        <v>29853</v>
      </c>
      <c r="D8711" s="83" t="s">
        <v>29852</v>
      </c>
      <c r="E8711" s="83"/>
      <c r="F8711" s="83"/>
      <c r="G8711" s="83"/>
      <c r="H8711" s="83" t="s">
        <v>22</v>
      </c>
    </row>
    <row r="8712" spans="1:8" ht="12.75" customHeight="1" x14ac:dyDescent="0.2">
      <c r="A8712" s="83" t="s">
        <v>8782</v>
      </c>
      <c r="B8712" s="83" t="s">
        <v>29854</v>
      </c>
      <c r="C8712" s="83" t="s">
        <v>29855</v>
      </c>
      <c r="D8712" s="83" t="s">
        <v>29856</v>
      </c>
      <c r="E8712" s="83"/>
      <c r="F8712" s="83"/>
      <c r="G8712" s="83"/>
      <c r="H8712" s="83" t="s">
        <v>22</v>
      </c>
    </row>
    <row r="8713" spans="1:8" ht="12.75" customHeight="1" x14ac:dyDescent="0.2">
      <c r="A8713" s="83" t="s">
        <v>8783</v>
      </c>
      <c r="B8713" s="83" t="s">
        <v>29854</v>
      </c>
      <c r="C8713" s="83" t="s">
        <v>29855</v>
      </c>
      <c r="D8713" s="83" t="s">
        <v>29856</v>
      </c>
      <c r="E8713" s="83"/>
      <c r="F8713" s="83"/>
      <c r="G8713" s="83"/>
      <c r="H8713" s="83" t="s">
        <v>22</v>
      </c>
    </row>
    <row r="8714" spans="1:8" ht="12.75" customHeight="1" x14ac:dyDescent="0.2">
      <c r="A8714" s="83" t="s">
        <v>8784</v>
      </c>
      <c r="B8714" s="83" t="s">
        <v>29857</v>
      </c>
      <c r="C8714" s="83"/>
      <c r="D8714" s="83"/>
      <c r="E8714" s="83"/>
      <c r="F8714" s="83"/>
      <c r="G8714" s="83"/>
      <c r="H8714" s="83" t="s">
        <v>22</v>
      </c>
    </row>
    <row r="8715" spans="1:8" ht="12.75" customHeight="1" x14ac:dyDescent="0.2">
      <c r="A8715" s="83" t="s">
        <v>8785</v>
      </c>
      <c r="B8715" s="83" t="s">
        <v>29857</v>
      </c>
      <c r="C8715" s="83"/>
      <c r="D8715" s="83"/>
      <c r="E8715" s="83"/>
      <c r="F8715" s="83"/>
      <c r="G8715" s="83"/>
      <c r="H8715" s="83" t="s">
        <v>22</v>
      </c>
    </row>
    <row r="8716" spans="1:8" ht="12.75" customHeight="1" x14ac:dyDescent="0.2">
      <c r="A8716" s="83" t="s">
        <v>8786</v>
      </c>
      <c r="B8716" s="83" t="s">
        <v>29858</v>
      </c>
      <c r="C8716" s="83" t="s">
        <v>29859</v>
      </c>
      <c r="D8716" s="83"/>
      <c r="E8716" s="83"/>
      <c r="F8716" s="83"/>
      <c r="G8716" s="83"/>
      <c r="H8716" s="83" t="s">
        <v>22</v>
      </c>
    </row>
    <row r="8717" spans="1:8" ht="12.75" customHeight="1" x14ac:dyDescent="0.2">
      <c r="A8717" s="83" t="s">
        <v>8787</v>
      </c>
      <c r="B8717" s="83" t="s">
        <v>29858</v>
      </c>
      <c r="C8717" s="83" t="s">
        <v>29859</v>
      </c>
      <c r="D8717" s="83"/>
      <c r="E8717" s="83"/>
      <c r="F8717" s="83"/>
      <c r="G8717" s="83"/>
      <c r="H8717" s="83" t="s">
        <v>22</v>
      </c>
    </row>
    <row r="8718" spans="1:8" ht="12.75" customHeight="1" x14ac:dyDescent="0.2">
      <c r="A8718" s="83" t="s">
        <v>8788</v>
      </c>
      <c r="B8718" s="83" t="s">
        <v>29860</v>
      </c>
      <c r="C8718" s="83" t="s">
        <v>29861</v>
      </c>
      <c r="D8718" s="83"/>
      <c r="E8718" s="83"/>
      <c r="F8718" s="83"/>
      <c r="G8718" s="83"/>
      <c r="H8718" s="83" t="s">
        <v>22</v>
      </c>
    </row>
    <row r="8719" spans="1:8" ht="12.75" customHeight="1" x14ac:dyDescent="0.2">
      <c r="A8719" s="83" t="s">
        <v>8789</v>
      </c>
      <c r="B8719" s="83" t="s">
        <v>29860</v>
      </c>
      <c r="C8719" s="83" t="s">
        <v>29861</v>
      </c>
      <c r="D8719" s="83"/>
      <c r="E8719" s="83"/>
      <c r="F8719" s="83"/>
      <c r="G8719" s="83"/>
      <c r="H8719" s="83" t="s">
        <v>22</v>
      </c>
    </row>
    <row r="8720" spans="1:8" ht="12.75" customHeight="1" x14ac:dyDescent="0.2">
      <c r="A8720" s="83" t="s">
        <v>8790</v>
      </c>
      <c r="B8720" s="83" t="s">
        <v>29862</v>
      </c>
      <c r="C8720" s="83" t="s">
        <v>29863</v>
      </c>
      <c r="D8720" s="83"/>
      <c r="E8720" s="83"/>
      <c r="F8720" s="83"/>
      <c r="G8720" s="83"/>
      <c r="H8720" s="83" t="s">
        <v>22</v>
      </c>
    </row>
    <row r="8721" spans="1:8" ht="12.75" customHeight="1" x14ac:dyDescent="0.2">
      <c r="A8721" s="83" t="s">
        <v>8791</v>
      </c>
      <c r="B8721" s="83" t="s">
        <v>29862</v>
      </c>
      <c r="C8721" s="83" t="s">
        <v>29863</v>
      </c>
      <c r="D8721" s="83"/>
      <c r="E8721" s="83"/>
      <c r="F8721" s="83"/>
      <c r="G8721" s="83"/>
      <c r="H8721" s="83" t="s">
        <v>22</v>
      </c>
    </row>
    <row r="8722" spans="1:8" ht="12.75" customHeight="1" x14ac:dyDescent="0.2">
      <c r="A8722" s="83" t="s">
        <v>8792</v>
      </c>
      <c r="B8722" s="83" t="s">
        <v>29864</v>
      </c>
      <c r="C8722" s="83"/>
      <c r="D8722" s="83"/>
      <c r="E8722" s="83"/>
      <c r="F8722" s="83"/>
      <c r="G8722" s="83"/>
      <c r="H8722" s="83" t="s">
        <v>22</v>
      </c>
    </row>
    <row r="8723" spans="1:8" ht="12.75" customHeight="1" x14ac:dyDescent="0.2">
      <c r="A8723" s="83" t="s">
        <v>8793</v>
      </c>
      <c r="B8723" s="83" t="s">
        <v>29864</v>
      </c>
      <c r="C8723" s="83"/>
      <c r="D8723" s="83"/>
      <c r="E8723" s="83"/>
      <c r="F8723" s="83"/>
      <c r="G8723" s="83"/>
      <c r="H8723" s="83" t="s">
        <v>22</v>
      </c>
    </row>
    <row r="8724" spans="1:8" ht="12.75" customHeight="1" x14ac:dyDescent="0.2">
      <c r="A8724" s="83" t="s">
        <v>8794</v>
      </c>
      <c r="B8724" s="83" t="s">
        <v>29865</v>
      </c>
      <c r="C8724" s="83" t="s">
        <v>29866</v>
      </c>
      <c r="D8724" s="83"/>
      <c r="E8724" s="83"/>
      <c r="F8724" s="83"/>
      <c r="G8724" s="83"/>
      <c r="H8724" s="83" t="s">
        <v>22</v>
      </c>
    </row>
    <row r="8725" spans="1:8" ht="12.75" customHeight="1" x14ac:dyDescent="0.2">
      <c r="A8725" s="83" t="s">
        <v>8795</v>
      </c>
      <c r="B8725" s="83" t="s">
        <v>29865</v>
      </c>
      <c r="C8725" s="83" t="s">
        <v>29866</v>
      </c>
      <c r="D8725" s="83"/>
      <c r="E8725" s="83"/>
      <c r="F8725" s="83"/>
      <c r="G8725" s="83"/>
      <c r="H8725" s="83" t="s">
        <v>22</v>
      </c>
    </row>
    <row r="8726" spans="1:8" ht="12.75" customHeight="1" x14ac:dyDescent="0.2">
      <c r="A8726" s="83" t="s">
        <v>8796</v>
      </c>
      <c r="B8726" s="83" t="s">
        <v>29867</v>
      </c>
      <c r="C8726" s="83" t="s">
        <v>29868</v>
      </c>
      <c r="D8726" s="83"/>
      <c r="E8726" s="83"/>
      <c r="F8726" s="83"/>
      <c r="G8726" s="83"/>
      <c r="H8726" s="83" t="s">
        <v>22</v>
      </c>
    </row>
    <row r="8727" spans="1:8" ht="12.75" customHeight="1" x14ac:dyDescent="0.2">
      <c r="A8727" s="83" t="s">
        <v>8797</v>
      </c>
      <c r="B8727" s="83" t="s">
        <v>29867</v>
      </c>
      <c r="C8727" s="83" t="s">
        <v>29868</v>
      </c>
      <c r="D8727" s="83"/>
      <c r="E8727" s="83"/>
      <c r="F8727" s="83"/>
      <c r="G8727" s="83"/>
      <c r="H8727" s="83" t="s">
        <v>22</v>
      </c>
    </row>
    <row r="8728" spans="1:8" ht="12.75" customHeight="1" x14ac:dyDescent="0.2">
      <c r="A8728" s="83" t="s">
        <v>8798</v>
      </c>
      <c r="B8728" s="83" t="s">
        <v>29869</v>
      </c>
      <c r="C8728" s="83"/>
      <c r="D8728" s="83"/>
      <c r="E8728" s="83"/>
      <c r="F8728" s="83"/>
      <c r="G8728" s="83"/>
      <c r="H8728" s="83" t="s">
        <v>22</v>
      </c>
    </row>
    <row r="8729" spans="1:8" ht="12.75" customHeight="1" x14ac:dyDescent="0.2">
      <c r="A8729" s="83" t="s">
        <v>8799</v>
      </c>
      <c r="B8729" s="83" t="s">
        <v>29869</v>
      </c>
      <c r="C8729" s="83"/>
      <c r="D8729" s="83"/>
      <c r="E8729" s="83"/>
      <c r="F8729" s="83"/>
      <c r="G8729" s="83"/>
      <c r="H8729" s="83" t="s">
        <v>22</v>
      </c>
    </row>
    <row r="8730" spans="1:8" ht="12.75" customHeight="1" x14ac:dyDescent="0.2">
      <c r="A8730" s="83" t="s">
        <v>8800</v>
      </c>
      <c r="B8730" s="83" t="s">
        <v>29870</v>
      </c>
      <c r="C8730" s="83"/>
      <c r="D8730" s="83"/>
      <c r="E8730" s="83"/>
      <c r="F8730" s="83"/>
      <c r="G8730" s="83"/>
      <c r="H8730" s="83" t="s">
        <v>22</v>
      </c>
    </row>
    <row r="8731" spans="1:8" ht="12.75" customHeight="1" x14ac:dyDescent="0.2">
      <c r="A8731" s="83" t="s">
        <v>8801</v>
      </c>
      <c r="B8731" s="83" t="s">
        <v>29870</v>
      </c>
      <c r="C8731" s="83"/>
      <c r="D8731" s="83"/>
      <c r="E8731" s="83"/>
      <c r="F8731" s="83"/>
      <c r="G8731" s="83"/>
      <c r="H8731" s="83" t="s">
        <v>22</v>
      </c>
    </row>
    <row r="8732" spans="1:8" ht="12.75" customHeight="1" x14ac:dyDescent="0.2">
      <c r="A8732" s="83" t="s">
        <v>8802</v>
      </c>
      <c r="B8732" s="83" t="s">
        <v>29871</v>
      </c>
      <c r="C8732" s="83"/>
      <c r="D8732" s="83"/>
      <c r="E8732" s="83"/>
      <c r="F8732" s="83"/>
      <c r="G8732" s="83"/>
      <c r="H8732" s="83" t="s">
        <v>22</v>
      </c>
    </row>
    <row r="8733" spans="1:8" ht="12.75" customHeight="1" x14ac:dyDescent="0.2">
      <c r="A8733" s="83" t="s">
        <v>8803</v>
      </c>
      <c r="B8733" s="83" t="s">
        <v>29871</v>
      </c>
      <c r="C8733" s="83"/>
      <c r="D8733" s="83"/>
      <c r="E8733" s="83"/>
      <c r="F8733" s="83"/>
      <c r="G8733" s="83"/>
      <c r="H8733" s="83" t="s">
        <v>22</v>
      </c>
    </row>
    <row r="8734" spans="1:8" ht="12.75" customHeight="1" x14ac:dyDescent="0.2">
      <c r="A8734" s="83" t="s">
        <v>8804</v>
      </c>
      <c r="B8734" s="83" t="s">
        <v>29872</v>
      </c>
      <c r="C8734" s="83"/>
      <c r="D8734" s="83"/>
      <c r="E8734" s="83"/>
      <c r="F8734" s="83"/>
      <c r="G8734" s="83"/>
      <c r="H8734" s="83" t="s">
        <v>22</v>
      </c>
    </row>
    <row r="8735" spans="1:8" ht="12.75" customHeight="1" x14ac:dyDescent="0.2">
      <c r="A8735" s="83" t="s">
        <v>8805</v>
      </c>
      <c r="B8735" s="83" t="s">
        <v>29872</v>
      </c>
      <c r="C8735" s="83"/>
      <c r="D8735" s="83"/>
      <c r="E8735" s="83"/>
      <c r="F8735" s="83"/>
      <c r="G8735" s="83"/>
      <c r="H8735" s="83" t="s">
        <v>22</v>
      </c>
    </row>
    <row r="8736" spans="1:8" ht="12.75" customHeight="1" x14ac:dyDescent="0.2">
      <c r="A8736" s="83" t="s">
        <v>8806</v>
      </c>
      <c r="B8736" s="83" t="s">
        <v>29873</v>
      </c>
      <c r="C8736" s="83"/>
      <c r="D8736" s="83"/>
      <c r="E8736" s="83"/>
      <c r="F8736" s="83"/>
      <c r="G8736" s="83"/>
      <c r="H8736" s="83" t="s">
        <v>22</v>
      </c>
    </row>
    <row r="8737" spans="1:8" ht="12.75" customHeight="1" x14ac:dyDescent="0.2">
      <c r="A8737" s="83" t="s">
        <v>8807</v>
      </c>
      <c r="B8737" s="83" t="s">
        <v>29873</v>
      </c>
      <c r="C8737" s="83"/>
      <c r="D8737" s="83"/>
      <c r="E8737" s="83"/>
      <c r="F8737" s="83"/>
      <c r="G8737" s="83"/>
      <c r="H8737" s="83" t="s">
        <v>22</v>
      </c>
    </row>
    <row r="8738" spans="1:8" ht="12.75" customHeight="1" x14ac:dyDescent="0.2">
      <c r="A8738" s="83" t="s">
        <v>8808</v>
      </c>
      <c r="B8738" s="83" t="s">
        <v>29874</v>
      </c>
      <c r="C8738" s="83"/>
      <c r="D8738" s="83"/>
      <c r="E8738" s="83"/>
      <c r="F8738" s="83"/>
      <c r="G8738" s="83"/>
      <c r="H8738" s="83" t="s">
        <v>22</v>
      </c>
    </row>
    <row r="8739" spans="1:8" ht="12.75" customHeight="1" x14ac:dyDescent="0.2">
      <c r="A8739" s="83" t="s">
        <v>8809</v>
      </c>
      <c r="B8739" s="83" t="s">
        <v>29874</v>
      </c>
      <c r="C8739" s="83"/>
      <c r="D8739" s="83"/>
      <c r="E8739" s="83"/>
      <c r="F8739" s="83"/>
      <c r="G8739" s="83"/>
      <c r="H8739" s="83" t="s">
        <v>22</v>
      </c>
    </row>
    <row r="8740" spans="1:8" ht="12.75" customHeight="1" x14ac:dyDescent="0.2">
      <c r="A8740" s="83" t="s">
        <v>8810</v>
      </c>
      <c r="B8740" s="83" t="s">
        <v>29875</v>
      </c>
      <c r="C8740" s="83" t="s">
        <v>29876</v>
      </c>
      <c r="D8740" s="83"/>
      <c r="E8740" s="83"/>
      <c r="F8740" s="83"/>
      <c r="G8740" s="83"/>
      <c r="H8740" s="83" t="s">
        <v>22</v>
      </c>
    </row>
    <row r="8741" spans="1:8" ht="12.75" customHeight="1" x14ac:dyDescent="0.2">
      <c r="A8741" s="83" t="s">
        <v>8811</v>
      </c>
      <c r="B8741" s="83" t="s">
        <v>29875</v>
      </c>
      <c r="C8741" s="83" t="s">
        <v>29876</v>
      </c>
      <c r="D8741" s="83"/>
      <c r="E8741" s="83"/>
      <c r="F8741" s="83"/>
      <c r="G8741" s="83"/>
      <c r="H8741" s="83" t="s">
        <v>22</v>
      </c>
    </row>
    <row r="8742" spans="1:8" ht="12.75" customHeight="1" x14ac:dyDescent="0.2">
      <c r="A8742" s="83" t="s">
        <v>8812</v>
      </c>
      <c r="B8742" s="83" t="s">
        <v>29877</v>
      </c>
      <c r="C8742" s="83"/>
      <c r="D8742" s="83"/>
      <c r="E8742" s="83"/>
      <c r="F8742" s="83"/>
      <c r="G8742" s="83"/>
      <c r="H8742" s="83" t="s">
        <v>22</v>
      </c>
    </row>
    <row r="8743" spans="1:8" ht="12.75" customHeight="1" x14ac:dyDescent="0.2">
      <c r="A8743" s="83" t="s">
        <v>8813</v>
      </c>
      <c r="B8743" s="83" t="s">
        <v>29877</v>
      </c>
      <c r="C8743" s="83"/>
      <c r="D8743" s="83"/>
      <c r="E8743" s="83"/>
      <c r="F8743" s="83"/>
      <c r="G8743" s="83"/>
      <c r="H8743" s="83" t="s">
        <v>22</v>
      </c>
    </row>
    <row r="8744" spans="1:8" ht="12.75" customHeight="1" x14ac:dyDescent="0.2">
      <c r="A8744" s="83" t="s">
        <v>8814</v>
      </c>
      <c r="B8744" s="83" t="s">
        <v>29878</v>
      </c>
      <c r="C8744" s="83"/>
      <c r="D8744" s="83"/>
      <c r="E8744" s="83"/>
      <c r="F8744" s="83"/>
      <c r="G8744" s="83"/>
      <c r="H8744" s="83" t="s">
        <v>22</v>
      </c>
    </row>
    <row r="8745" spans="1:8" ht="12.75" customHeight="1" x14ac:dyDescent="0.2">
      <c r="A8745" s="83" t="s">
        <v>8815</v>
      </c>
      <c r="B8745" s="83" t="s">
        <v>29878</v>
      </c>
      <c r="C8745" s="83"/>
      <c r="D8745" s="83"/>
      <c r="E8745" s="83"/>
      <c r="F8745" s="83"/>
      <c r="G8745" s="83"/>
      <c r="H8745" s="83" t="s">
        <v>22</v>
      </c>
    </row>
    <row r="8746" spans="1:8" ht="12.75" customHeight="1" x14ac:dyDescent="0.2">
      <c r="A8746" s="83" t="s">
        <v>8816</v>
      </c>
      <c r="B8746" s="83" t="s">
        <v>29879</v>
      </c>
      <c r="C8746" s="83"/>
      <c r="D8746" s="83"/>
      <c r="E8746" s="83"/>
      <c r="F8746" s="83"/>
      <c r="G8746" s="83"/>
      <c r="H8746" s="83" t="s">
        <v>22</v>
      </c>
    </row>
    <row r="8747" spans="1:8" ht="12.75" customHeight="1" x14ac:dyDescent="0.2">
      <c r="A8747" s="83" t="s">
        <v>8817</v>
      </c>
      <c r="B8747" s="83" t="s">
        <v>29879</v>
      </c>
      <c r="C8747" s="83"/>
      <c r="D8747" s="83"/>
      <c r="E8747" s="83"/>
      <c r="F8747" s="83"/>
      <c r="G8747" s="83"/>
      <c r="H8747" s="83" t="s">
        <v>22</v>
      </c>
    </row>
    <row r="8748" spans="1:8" ht="12.75" customHeight="1" x14ac:dyDescent="0.2">
      <c r="A8748" s="83" t="s">
        <v>8818</v>
      </c>
      <c r="B8748" s="83" t="s">
        <v>29880</v>
      </c>
      <c r="C8748" s="83" t="s">
        <v>29881</v>
      </c>
      <c r="D8748" s="83"/>
      <c r="E8748" s="83"/>
      <c r="F8748" s="83"/>
      <c r="G8748" s="83"/>
      <c r="H8748" s="83" t="s">
        <v>22</v>
      </c>
    </row>
    <row r="8749" spans="1:8" ht="12.75" customHeight="1" x14ac:dyDescent="0.2">
      <c r="A8749" s="83" t="s">
        <v>8819</v>
      </c>
      <c r="B8749" s="83" t="s">
        <v>29880</v>
      </c>
      <c r="C8749" s="83" t="s">
        <v>29881</v>
      </c>
      <c r="D8749" s="83"/>
      <c r="E8749" s="83"/>
      <c r="F8749" s="83"/>
      <c r="G8749" s="83"/>
      <c r="H8749" s="83" t="s">
        <v>22</v>
      </c>
    </row>
    <row r="8750" spans="1:8" ht="12.75" customHeight="1" x14ac:dyDescent="0.2">
      <c r="A8750" s="83" t="s">
        <v>8820</v>
      </c>
      <c r="B8750" s="83" t="s">
        <v>29882</v>
      </c>
      <c r="C8750" s="83" t="s">
        <v>29698</v>
      </c>
      <c r="D8750" s="83"/>
      <c r="E8750" s="83"/>
      <c r="F8750" s="83"/>
      <c r="G8750" s="83"/>
      <c r="H8750" s="83" t="s">
        <v>22</v>
      </c>
    </row>
    <row r="8751" spans="1:8" ht="12.75" customHeight="1" x14ac:dyDescent="0.2">
      <c r="A8751" s="83" t="s">
        <v>8821</v>
      </c>
      <c r="B8751" s="83" t="s">
        <v>29882</v>
      </c>
      <c r="C8751" s="83" t="s">
        <v>29698</v>
      </c>
      <c r="D8751" s="83"/>
      <c r="E8751" s="83"/>
      <c r="F8751" s="83"/>
      <c r="G8751" s="83"/>
      <c r="H8751" s="83" t="s">
        <v>22</v>
      </c>
    </row>
    <row r="8752" spans="1:8" ht="12.75" customHeight="1" x14ac:dyDescent="0.2">
      <c r="A8752" s="83" t="s">
        <v>8822</v>
      </c>
      <c r="B8752" s="83" t="s">
        <v>29883</v>
      </c>
      <c r="C8752" s="83" t="s">
        <v>29884</v>
      </c>
      <c r="D8752" s="83"/>
      <c r="E8752" s="83"/>
      <c r="F8752" s="83"/>
      <c r="G8752" s="83"/>
      <c r="H8752" s="83" t="s">
        <v>22</v>
      </c>
    </row>
    <row r="8753" spans="1:8" ht="12.75" customHeight="1" x14ac:dyDescent="0.2">
      <c r="A8753" s="83" t="s">
        <v>8823</v>
      </c>
      <c r="B8753" s="83" t="s">
        <v>29883</v>
      </c>
      <c r="C8753" s="83" t="s">
        <v>29884</v>
      </c>
      <c r="D8753" s="83"/>
      <c r="E8753" s="83"/>
      <c r="F8753" s="83"/>
      <c r="G8753" s="83"/>
      <c r="H8753" s="83" t="s">
        <v>22</v>
      </c>
    </row>
    <row r="8754" spans="1:8" ht="12.75" customHeight="1" x14ac:dyDescent="0.2">
      <c r="A8754" s="83" t="s">
        <v>8824</v>
      </c>
      <c r="B8754" s="83" t="s">
        <v>29885</v>
      </c>
      <c r="C8754" s="83"/>
      <c r="D8754" s="83"/>
      <c r="E8754" s="83"/>
      <c r="F8754" s="83"/>
      <c r="G8754" s="83"/>
      <c r="H8754" s="83" t="s">
        <v>22</v>
      </c>
    </row>
    <row r="8755" spans="1:8" ht="12.75" customHeight="1" x14ac:dyDescent="0.2">
      <c r="A8755" s="83" t="s">
        <v>8825</v>
      </c>
      <c r="B8755" s="83" t="s">
        <v>29885</v>
      </c>
      <c r="C8755" s="83"/>
      <c r="D8755" s="83"/>
      <c r="E8755" s="83"/>
      <c r="F8755" s="83"/>
      <c r="G8755" s="83"/>
      <c r="H8755" s="83" t="s">
        <v>22</v>
      </c>
    </row>
    <row r="8756" spans="1:8" ht="12.75" customHeight="1" x14ac:dyDescent="0.2">
      <c r="A8756" s="83" t="s">
        <v>8826</v>
      </c>
      <c r="B8756" s="83" t="s">
        <v>29886</v>
      </c>
      <c r="C8756" s="83"/>
      <c r="D8756" s="83"/>
      <c r="E8756" s="83"/>
      <c r="F8756" s="83"/>
      <c r="G8756" s="83"/>
      <c r="H8756" s="83" t="s">
        <v>22</v>
      </c>
    </row>
    <row r="8757" spans="1:8" ht="12.75" customHeight="1" x14ac:dyDescent="0.2">
      <c r="A8757" s="83" t="s">
        <v>8827</v>
      </c>
      <c r="B8757" s="83" t="s">
        <v>29886</v>
      </c>
      <c r="C8757" s="83"/>
      <c r="D8757" s="83"/>
      <c r="E8757" s="83"/>
      <c r="F8757" s="83"/>
      <c r="G8757" s="83"/>
      <c r="H8757" s="83" t="s">
        <v>22</v>
      </c>
    </row>
    <row r="8758" spans="1:8" ht="12.75" customHeight="1" x14ac:dyDescent="0.2">
      <c r="A8758" s="83" t="s">
        <v>8828</v>
      </c>
      <c r="B8758" s="83" t="s">
        <v>29887</v>
      </c>
      <c r="C8758" s="83"/>
      <c r="D8758" s="83"/>
      <c r="E8758" s="83"/>
      <c r="F8758" s="83"/>
      <c r="G8758" s="83"/>
      <c r="H8758" s="83" t="s">
        <v>24887</v>
      </c>
    </row>
    <row r="8759" spans="1:8" ht="12.75" customHeight="1" x14ac:dyDescent="0.2">
      <c r="A8759" s="83" t="s">
        <v>8829</v>
      </c>
      <c r="B8759" s="83" t="s">
        <v>29887</v>
      </c>
      <c r="C8759" s="83"/>
      <c r="D8759" s="83"/>
      <c r="E8759" s="83"/>
      <c r="F8759" s="83"/>
      <c r="G8759" s="83"/>
      <c r="H8759" s="83" t="s">
        <v>24887</v>
      </c>
    </row>
    <row r="8760" spans="1:8" ht="12.75" customHeight="1" x14ac:dyDescent="0.2">
      <c r="A8760" s="83" t="s">
        <v>8830</v>
      </c>
      <c r="B8760" s="83" t="s">
        <v>29888</v>
      </c>
      <c r="C8760" s="83" t="s">
        <v>29889</v>
      </c>
      <c r="D8760" s="83"/>
      <c r="E8760" s="83"/>
      <c r="F8760" s="83"/>
      <c r="G8760" s="83"/>
      <c r="H8760" s="83" t="s">
        <v>22</v>
      </c>
    </row>
    <row r="8761" spans="1:8" ht="12.75" customHeight="1" x14ac:dyDescent="0.2">
      <c r="A8761" s="83" t="s">
        <v>8831</v>
      </c>
      <c r="B8761" s="83" t="s">
        <v>29888</v>
      </c>
      <c r="C8761" s="83" t="s">
        <v>29889</v>
      </c>
      <c r="D8761" s="83"/>
      <c r="E8761" s="83"/>
      <c r="F8761" s="83"/>
      <c r="G8761" s="83"/>
      <c r="H8761" s="83" t="s">
        <v>22</v>
      </c>
    </row>
    <row r="8762" spans="1:8" ht="12.75" customHeight="1" x14ac:dyDescent="0.2">
      <c r="A8762" s="83" t="s">
        <v>8832</v>
      </c>
      <c r="B8762" s="83" t="s">
        <v>29890</v>
      </c>
      <c r="C8762" s="83" t="s">
        <v>29891</v>
      </c>
      <c r="D8762" s="83" t="s">
        <v>29892</v>
      </c>
      <c r="E8762" s="83"/>
      <c r="F8762" s="83"/>
      <c r="G8762" s="83"/>
      <c r="H8762" s="83" t="s">
        <v>22</v>
      </c>
    </row>
    <row r="8763" spans="1:8" ht="12.75" customHeight="1" x14ac:dyDescent="0.2">
      <c r="A8763" s="83" t="s">
        <v>8833</v>
      </c>
      <c r="B8763" s="83" t="s">
        <v>29890</v>
      </c>
      <c r="C8763" s="83" t="s">
        <v>29891</v>
      </c>
      <c r="D8763" s="83" t="s">
        <v>29892</v>
      </c>
      <c r="E8763" s="83"/>
      <c r="F8763" s="83"/>
      <c r="G8763" s="83"/>
      <c r="H8763" s="83" t="s">
        <v>22</v>
      </c>
    </row>
    <row r="8764" spans="1:8" ht="12.75" customHeight="1" x14ac:dyDescent="0.2">
      <c r="A8764" s="83" t="s">
        <v>8834</v>
      </c>
      <c r="B8764" s="83" t="s">
        <v>29893</v>
      </c>
      <c r="C8764" s="83" t="s">
        <v>29894</v>
      </c>
      <c r="D8764" s="83" t="s">
        <v>29895</v>
      </c>
      <c r="E8764" s="83"/>
      <c r="F8764" s="83"/>
      <c r="G8764" s="83"/>
      <c r="H8764" s="83" t="s">
        <v>22</v>
      </c>
    </row>
    <row r="8765" spans="1:8" ht="12.75" customHeight="1" x14ac:dyDescent="0.2">
      <c r="A8765" s="83" t="s">
        <v>8835</v>
      </c>
      <c r="B8765" s="83" t="s">
        <v>29893</v>
      </c>
      <c r="C8765" s="83" t="s">
        <v>29894</v>
      </c>
      <c r="D8765" s="83" t="s">
        <v>29895</v>
      </c>
      <c r="E8765" s="83"/>
      <c r="F8765" s="83"/>
      <c r="G8765" s="83"/>
      <c r="H8765" s="83" t="s">
        <v>22</v>
      </c>
    </row>
    <row r="8766" spans="1:8" ht="12.75" customHeight="1" x14ac:dyDescent="0.2">
      <c r="A8766" s="83" t="s">
        <v>8836</v>
      </c>
      <c r="B8766" s="83" t="s">
        <v>29896</v>
      </c>
      <c r="C8766" s="83" t="s">
        <v>29897</v>
      </c>
      <c r="D8766" s="83" t="s">
        <v>29895</v>
      </c>
      <c r="E8766" s="83"/>
      <c r="F8766" s="83"/>
      <c r="G8766" s="83"/>
      <c r="H8766" s="83" t="s">
        <v>22</v>
      </c>
    </row>
    <row r="8767" spans="1:8" ht="12.75" customHeight="1" x14ac:dyDescent="0.2">
      <c r="A8767" s="83" t="s">
        <v>8837</v>
      </c>
      <c r="B8767" s="83" t="s">
        <v>29896</v>
      </c>
      <c r="C8767" s="83" t="s">
        <v>29897</v>
      </c>
      <c r="D8767" s="83" t="s">
        <v>29895</v>
      </c>
      <c r="E8767" s="83"/>
      <c r="F8767" s="83"/>
      <c r="G8767" s="83"/>
      <c r="H8767" s="83" t="s">
        <v>22</v>
      </c>
    </row>
    <row r="8768" spans="1:8" ht="12.75" customHeight="1" x14ac:dyDescent="0.2">
      <c r="A8768" s="83" t="s">
        <v>8838</v>
      </c>
      <c r="B8768" s="83" t="s">
        <v>29898</v>
      </c>
      <c r="C8768" s="83" t="s">
        <v>29899</v>
      </c>
      <c r="D8768" s="83"/>
      <c r="E8768" s="83"/>
      <c r="F8768" s="83"/>
      <c r="G8768" s="83"/>
      <c r="H8768" s="83" t="s">
        <v>22</v>
      </c>
    </row>
    <row r="8769" spans="1:8" ht="12.75" customHeight="1" x14ac:dyDescent="0.2">
      <c r="A8769" s="83" t="s">
        <v>8839</v>
      </c>
      <c r="B8769" s="83" t="s">
        <v>29898</v>
      </c>
      <c r="C8769" s="83" t="s">
        <v>29899</v>
      </c>
      <c r="D8769" s="83"/>
      <c r="E8769" s="83"/>
      <c r="F8769" s="83"/>
      <c r="G8769" s="83"/>
      <c r="H8769" s="83" t="s">
        <v>22</v>
      </c>
    </row>
    <row r="8770" spans="1:8" ht="12.75" customHeight="1" x14ac:dyDescent="0.2">
      <c r="A8770" s="83" t="s">
        <v>8840</v>
      </c>
      <c r="B8770" s="83" t="s">
        <v>29900</v>
      </c>
      <c r="C8770" s="83"/>
      <c r="D8770" s="83"/>
      <c r="E8770" s="83"/>
      <c r="F8770" s="83"/>
      <c r="G8770" s="83"/>
      <c r="H8770" s="83" t="s">
        <v>27</v>
      </c>
    </row>
    <row r="8771" spans="1:8" ht="12.75" customHeight="1" x14ac:dyDescent="0.2">
      <c r="A8771" s="83" t="s">
        <v>8841</v>
      </c>
      <c r="B8771" s="83" t="s">
        <v>29900</v>
      </c>
      <c r="C8771" s="83"/>
      <c r="D8771" s="83"/>
      <c r="E8771" s="83"/>
      <c r="F8771" s="83"/>
      <c r="G8771" s="83"/>
      <c r="H8771" s="83" t="s">
        <v>27</v>
      </c>
    </row>
    <row r="8772" spans="1:8" ht="12.75" customHeight="1" x14ac:dyDescent="0.2">
      <c r="A8772" s="83" t="s">
        <v>8842</v>
      </c>
      <c r="B8772" s="83" t="s">
        <v>29901</v>
      </c>
      <c r="C8772" s="83" t="s">
        <v>29902</v>
      </c>
      <c r="D8772" s="83"/>
      <c r="E8772" s="83"/>
      <c r="F8772" s="83"/>
      <c r="G8772" s="83"/>
      <c r="H8772" s="83" t="s">
        <v>22411</v>
      </c>
    </row>
    <row r="8773" spans="1:8" ht="12.75" customHeight="1" x14ac:dyDescent="0.2">
      <c r="A8773" s="83" t="s">
        <v>8843</v>
      </c>
      <c r="B8773" s="83" t="s">
        <v>29901</v>
      </c>
      <c r="C8773" s="83" t="s">
        <v>29902</v>
      </c>
      <c r="D8773" s="83"/>
      <c r="E8773" s="83"/>
      <c r="F8773" s="83"/>
      <c r="G8773" s="83"/>
      <c r="H8773" s="83" t="s">
        <v>22411</v>
      </c>
    </row>
    <row r="8774" spans="1:8" ht="12.75" customHeight="1" x14ac:dyDescent="0.2">
      <c r="A8774" s="83" t="s">
        <v>8844</v>
      </c>
      <c r="B8774" s="83" t="s">
        <v>29903</v>
      </c>
      <c r="C8774" s="83"/>
      <c r="D8774" s="83"/>
      <c r="E8774" s="83"/>
      <c r="F8774" s="83"/>
      <c r="G8774" s="83"/>
      <c r="H8774" s="83" t="s">
        <v>22411</v>
      </c>
    </row>
    <row r="8775" spans="1:8" ht="12.75" customHeight="1" x14ac:dyDescent="0.2">
      <c r="A8775" s="83" t="s">
        <v>8845</v>
      </c>
      <c r="B8775" s="83" t="s">
        <v>29903</v>
      </c>
      <c r="C8775" s="83"/>
      <c r="D8775" s="83"/>
      <c r="E8775" s="83"/>
      <c r="F8775" s="83"/>
      <c r="G8775" s="83"/>
      <c r="H8775" s="83" t="s">
        <v>22411</v>
      </c>
    </row>
    <row r="8776" spans="1:8" ht="12.75" customHeight="1" x14ac:dyDescent="0.2">
      <c r="A8776" s="83" t="s">
        <v>8846</v>
      </c>
      <c r="B8776" s="83" t="s">
        <v>29904</v>
      </c>
      <c r="C8776" s="83" t="s">
        <v>28246</v>
      </c>
      <c r="D8776" s="83"/>
      <c r="E8776" s="83"/>
      <c r="F8776" s="83"/>
      <c r="G8776" s="83"/>
      <c r="H8776" s="83" t="s">
        <v>27</v>
      </c>
    </row>
    <row r="8777" spans="1:8" ht="12.75" customHeight="1" x14ac:dyDescent="0.2">
      <c r="A8777" s="83" t="s">
        <v>8847</v>
      </c>
      <c r="B8777" s="83" t="s">
        <v>29904</v>
      </c>
      <c r="C8777" s="83" t="s">
        <v>28246</v>
      </c>
      <c r="D8777" s="83"/>
      <c r="E8777" s="83"/>
      <c r="F8777" s="83"/>
      <c r="G8777" s="83"/>
      <c r="H8777" s="83" t="s">
        <v>27</v>
      </c>
    </row>
    <row r="8778" spans="1:8" ht="12.75" customHeight="1" x14ac:dyDescent="0.2">
      <c r="A8778" s="83" t="s">
        <v>8848</v>
      </c>
      <c r="B8778" s="83" t="s">
        <v>29905</v>
      </c>
      <c r="C8778" s="83" t="s">
        <v>29906</v>
      </c>
      <c r="D8778" s="83" t="s">
        <v>29907</v>
      </c>
      <c r="E8778" s="83" t="s">
        <v>29908</v>
      </c>
      <c r="F8778" s="83"/>
      <c r="G8778" s="83"/>
      <c r="H8778" s="83" t="s">
        <v>27</v>
      </c>
    </row>
    <row r="8779" spans="1:8" ht="12.75" customHeight="1" x14ac:dyDescent="0.2">
      <c r="A8779" s="83" t="s">
        <v>8849</v>
      </c>
      <c r="B8779" s="83" t="s">
        <v>29905</v>
      </c>
      <c r="C8779" s="83" t="s">
        <v>29906</v>
      </c>
      <c r="D8779" s="83" t="s">
        <v>29907</v>
      </c>
      <c r="E8779" s="83" t="s">
        <v>29908</v>
      </c>
      <c r="F8779" s="83"/>
      <c r="G8779" s="83"/>
      <c r="H8779" s="83" t="s">
        <v>27</v>
      </c>
    </row>
    <row r="8780" spans="1:8" ht="12.75" customHeight="1" x14ac:dyDescent="0.2">
      <c r="A8780" s="83" t="s">
        <v>8850</v>
      </c>
      <c r="B8780" s="83" t="s">
        <v>29909</v>
      </c>
      <c r="C8780" s="83" t="s">
        <v>29910</v>
      </c>
      <c r="D8780" s="83" t="s">
        <v>29911</v>
      </c>
      <c r="E8780" s="83"/>
      <c r="F8780" s="83"/>
      <c r="G8780" s="83"/>
      <c r="H8780" s="83" t="s">
        <v>27</v>
      </c>
    </row>
    <row r="8781" spans="1:8" ht="12.75" customHeight="1" x14ac:dyDescent="0.2">
      <c r="A8781" s="83" t="s">
        <v>8851</v>
      </c>
      <c r="B8781" s="83" t="s">
        <v>29909</v>
      </c>
      <c r="C8781" s="83" t="s">
        <v>29910</v>
      </c>
      <c r="D8781" s="83" t="s">
        <v>29911</v>
      </c>
      <c r="E8781" s="83"/>
      <c r="F8781" s="83"/>
      <c r="G8781" s="83"/>
      <c r="H8781" s="83" t="s">
        <v>27</v>
      </c>
    </row>
    <row r="8782" spans="1:8" ht="12.75" customHeight="1" x14ac:dyDescent="0.2">
      <c r="A8782" s="83" t="s">
        <v>8852</v>
      </c>
      <c r="B8782" s="83" t="s">
        <v>29912</v>
      </c>
      <c r="C8782" s="83" t="s">
        <v>29913</v>
      </c>
      <c r="D8782" s="83"/>
      <c r="E8782" s="83"/>
      <c r="F8782" s="83"/>
      <c r="G8782" s="83"/>
      <c r="H8782" s="83" t="s">
        <v>27</v>
      </c>
    </row>
    <row r="8783" spans="1:8" ht="12.75" customHeight="1" x14ac:dyDescent="0.2">
      <c r="A8783" s="83" t="s">
        <v>8853</v>
      </c>
      <c r="B8783" s="83" t="s">
        <v>29912</v>
      </c>
      <c r="C8783" s="83" t="s">
        <v>29913</v>
      </c>
      <c r="D8783" s="83"/>
      <c r="E8783" s="83"/>
      <c r="F8783" s="83"/>
      <c r="G8783" s="83"/>
      <c r="H8783" s="83" t="s">
        <v>27</v>
      </c>
    </row>
    <row r="8784" spans="1:8" ht="12.75" customHeight="1" x14ac:dyDescent="0.2">
      <c r="A8784" s="83" t="s">
        <v>8854</v>
      </c>
      <c r="B8784" s="83" t="s">
        <v>29914</v>
      </c>
      <c r="C8784" s="83" t="s">
        <v>29915</v>
      </c>
      <c r="D8784" s="83"/>
      <c r="E8784" s="83"/>
      <c r="F8784" s="83"/>
      <c r="G8784" s="83"/>
      <c r="H8784" s="83" t="s">
        <v>27</v>
      </c>
    </row>
    <row r="8785" spans="1:8" ht="12.75" customHeight="1" x14ac:dyDescent="0.2">
      <c r="A8785" s="83" t="s">
        <v>8855</v>
      </c>
      <c r="B8785" s="83" t="s">
        <v>29914</v>
      </c>
      <c r="C8785" s="83" t="s">
        <v>29915</v>
      </c>
      <c r="D8785" s="83"/>
      <c r="E8785" s="83"/>
      <c r="F8785" s="83"/>
      <c r="G8785" s="83"/>
      <c r="H8785" s="83" t="s">
        <v>27</v>
      </c>
    </row>
    <row r="8786" spans="1:8" ht="12.75" customHeight="1" x14ac:dyDescent="0.2">
      <c r="A8786" s="83" t="s">
        <v>8856</v>
      </c>
      <c r="B8786" s="83" t="s">
        <v>29813</v>
      </c>
      <c r="C8786" s="83"/>
      <c r="D8786" s="83"/>
      <c r="E8786" s="83"/>
      <c r="F8786" s="83"/>
      <c r="G8786" s="83"/>
      <c r="H8786" s="83" t="s">
        <v>27</v>
      </c>
    </row>
    <row r="8787" spans="1:8" ht="12.75" customHeight="1" x14ac:dyDescent="0.2">
      <c r="A8787" s="83" t="s">
        <v>8857</v>
      </c>
      <c r="B8787" s="83" t="s">
        <v>29813</v>
      </c>
      <c r="C8787" s="83"/>
      <c r="D8787" s="83"/>
      <c r="E8787" s="83"/>
      <c r="F8787" s="83"/>
      <c r="G8787" s="83"/>
      <c r="H8787" s="83" t="s">
        <v>27</v>
      </c>
    </row>
    <row r="8788" spans="1:8" ht="12.75" customHeight="1" x14ac:dyDescent="0.2">
      <c r="A8788" s="83" t="s">
        <v>8858</v>
      </c>
      <c r="B8788" s="83" t="s">
        <v>29916</v>
      </c>
      <c r="C8788" s="83" t="s">
        <v>29917</v>
      </c>
      <c r="D8788" s="83"/>
      <c r="E8788" s="83"/>
      <c r="F8788" s="83"/>
      <c r="G8788" s="83"/>
      <c r="H8788" s="83" t="s">
        <v>27</v>
      </c>
    </row>
    <row r="8789" spans="1:8" ht="12.75" customHeight="1" x14ac:dyDescent="0.2">
      <c r="A8789" s="83" t="s">
        <v>8859</v>
      </c>
      <c r="B8789" s="83" t="s">
        <v>29916</v>
      </c>
      <c r="C8789" s="83" t="s">
        <v>29917</v>
      </c>
      <c r="D8789" s="83"/>
      <c r="E8789" s="83"/>
      <c r="F8789" s="83"/>
      <c r="G8789" s="83"/>
      <c r="H8789" s="83" t="s">
        <v>27</v>
      </c>
    </row>
    <row r="8790" spans="1:8" ht="12.75" customHeight="1" x14ac:dyDescent="0.2">
      <c r="A8790" s="83" t="s">
        <v>8860</v>
      </c>
      <c r="B8790" s="83" t="s">
        <v>29918</v>
      </c>
      <c r="C8790" s="83" t="s">
        <v>29919</v>
      </c>
      <c r="D8790" s="83"/>
      <c r="E8790" s="83"/>
      <c r="F8790" s="83"/>
      <c r="G8790" s="83"/>
      <c r="H8790" s="83" t="s">
        <v>27</v>
      </c>
    </row>
    <row r="8791" spans="1:8" ht="12.75" customHeight="1" x14ac:dyDescent="0.2">
      <c r="A8791" s="83" t="s">
        <v>8861</v>
      </c>
      <c r="B8791" s="83" t="s">
        <v>29918</v>
      </c>
      <c r="C8791" s="83" t="s">
        <v>29919</v>
      </c>
      <c r="D8791" s="83"/>
      <c r="E8791" s="83"/>
      <c r="F8791" s="83"/>
      <c r="G8791" s="83"/>
      <c r="H8791" s="83" t="s">
        <v>27</v>
      </c>
    </row>
    <row r="8792" spans="1:8" ht="12.75" customHeight="1" x14ac:dyDescent="0.2">
      <c r="A8792" s="83" t="s">
        <v>8862</v>
      </c>
      <c r="B8792" s="83" t="s">
        <v>29920</v>
      </c>
      <c r="C8792" s="83" t="s">
        <v>29921</v>
      </c>
      <c r="D8792" s="83"/>
      <c r="E8792" s="83"/>
      <c r="F8792" s="83"/>
      <c r="G8792" s="83"/>
      <c r="H8792" s="83" t="s">
        <v>27</v>
      </c>
    </row>
    <row r="8793" spans="1:8" ht="12.75" customHeight="1" x14ac:dyDescent="0.2">
      <c r="A8793" s="83" t="s">
        <v>8863</v>
      </c>
      <c r="B8793" s="83" t="s">
        <v>29920</v>
      </c>
      <c r="C8793" s="83" t="s">
        <v>29921</v>
      </c>
      <c r="D8793" s="83"/>
      <c r="E8793" s="83"/>
      <c r="F8793" s="83"/>
      <c r="G8793" s="83"/>
      <c r="H8793" s="83" t="s">
        <v>27</v>
      </c>
    </row>
    <row r="8794" spans="1:8" ht="12.75" customHeight="1" x14ac:dyDescent="0.2">
      <c r="A8794" s="83" t="s">
        <v>8864</v>
      </c>
      <c r="B8794" s="83" t="s">
        <v>29922</v>
      </c>
      <c r="C8794" s="83" t="s">
        <v>29923</v>
      </c>
      <c r="D8794" s="83" t="s">
        <v>29924</v>
      </c>
      <c r="E8794" s="83"/>
      <c r="F8794" s="83"/>
      <c r="G8794" s="83"/>
      <c r="H8794" s="83" t="s">
        <v>27</v>
      </c>
    </row>
    <row r="8795" spans="1:8" ht="12.75" customHeight="1" x14ac:dyDescent="0.2">
      <c r="A8795" s="83" t="s">
        <v>8865</v>
      </c>
      <c r="B8795" s="83" t="s">
        <v>29922</v>
      </c>
      <c r="C8795" s="83" t="s">
        <v>29923</v>
      </c>
      <c r="D8795" s="83" t="s">
        <v>29924</v>
      </c>
      <c r="E8795" s="83"/>
      <c r="F8795" s="83"/>
      <c r="G8795" s="83"/>
      <c r="H8795" s="83" t="s">
        <v>27</v>
      </c>
    </row>
    <row r="8796" spans="1:8" ht="12.75" customHeight="1" x14ac:dyDescent="0.2">
      <c r="A8796" s="83" t="s">
        <v>8866</v>
      </c>
      <c r="B8796" s="83" t="s">
        <v>29925</v>
      </c>
      <c r="C8796" s="83" t="s">
        <v>29926</v>
      </c>
      <c r="D8796" s="83"/>
      <c r="E8796" s="83"/>
      <c r="F8796" s="83"/>
      <c r="G8796" s="83"/>
      <c r="H8796" s="83" t="s">
        <v>27</v>
      </c>
    </row>
    <row r="8797" spans="1:8" ht="12.75" customHeight="1" x14ac:dyDescent="0.2">
      <c r="A8797" s="83" t="s">
        <v>8867</v>
      </c>
      <c r="B8797" s="83" t="s">
        <v>29925</v>
      </c>
      <c r="C8797" s="83" t="s">
        <v>29926</v>
      </c>
      <c r="D8797" s="83"/>
      <c r="E8797" s="83"/>
      <c r="F8797" s="83"/>
      <c r="G8797" s="83"/>
      <c r="H8797" s="83" t="s">
        <v>27</v>
      </c>
    </row>
    <row r="8798" spans="1:8" ht="12.75" customHeight="1" x14ac:dyDescent="0.2">
      <c r="A8798" s="83" t="s">
        <v>8868</v>
      </c>
      <c r="B8798" s="83" t="s">
        <v>29927</v>
      </c>
      <c r="C8798" s="83" t="s">
        <v>29928</v>
      </c>
      <c r="D8798" s="83" t="s">
        <v>29929</v>
      </c>
      <c r="E8798" s="83" t="s">
        <v>29930</v>
      </c>
      <c r="F8798" s="83"/>
      <c r="G8798" s="83"/>
      <c r="H8798" s="83" t="s">
        <v>27</v>
      </c>
    </row>
    <row r="8799" spans="1:8" ht="12.75" customHeight="1" x14ac:dyDescent="0.2">
      <c r="A8799" s="83" t="s">
        <v>8869</v>
      </c>
      <c r="B8799" s="83" t="s">
        <v>29927</v>
      </c>
      <c r="C8799" s="83" t="s">
        <v>29928</v>
      </c>
      <c r="D8799" s="83" t="s">
        <v>29929</v>
      </c>
      <c r="E8799" s="83" t="s">
        <v>29930</v>
      </c>
      <c r="F8799" s="83"/>
      <c r="G8799" s="83"/>
      <c r="H8799" s="83" t="s">
        <v>27</v>
      </c>
    </row>
    <row r="8800" spans="1:8" ht="12.75" customHeight="1" x14ac:dyDescent="0.2">
      <c r="A8800" s="83" t="s">
        <v>8870</v>
      </c>
      <c r="B8800" s="83" t="s">
        <v>29931</v>
      </c>
      <c r="C8800" s="83" t="s">
        <v>29932</v>
      </c>
      <c r="D8800" s="83" t="s">
        <v>29933</v>
      </c>
      <c r="E8800" s="83" t="s">
        <v>29934</v>
      </c>
      <c r="F8800" s="83"/>
      <c r="G8800" s="83"/>
      <c r="H8800" s="83" t="s">
        <v>27</v>
      </c>
    </row>
    <row r="8801" spans="1:8" ht="12.75" customHeight="1" x14ac:dyDescent="0.2">
      <c r="A8801" s="83" t="s">
        <v>8871</v>
      </c>
      <c r="B8801" s="83" t="s">
        <v>29931</v>
      </c>
      <c r="C8801" s="83" t="s">
        <v>29932</v>
      </c>
      <c r="D8801" s="83" t="s">
        <v>29933</v>
      </c>
      <c r="E8801" s="83" t="s">
        <v>29934</v>
      </c>
      <c r="F8801" s="83"/>
      <c r="G8801" s="83"/>
      <c r="H8801" s="83" t="s">
        <v>27</v>
      </c>
    </row>
    <row r="8802" spans="1:8" ht="12.75" customHeight="1" x14ac:dyDescent="0.2">
      <c r="A8802" s="83" t="s">
        <v>8872</v>
      </c>
      <c r="B8802" s="83" t="s">
        <v>29935</v>
      </c>
      <c r="C8802" s="83" t="s">
        <v>29936</v>
      </c>
      <c r="D8802" s="83"/>
      <c r="E8802" s="83"/>
      <c r="F8802" s="83"/>
      <c r="G8802" s="83"/>
      <c r="H8802" s="83" t="s">
        <v>27</v>
      </c>
    </row>
    <row r="8803" spans="1:8" ht="12.75" customHeight="1" x14ac:dyDescent="0.2">
      <c r="A8803" s="83" t="s">
        <v>8873</v>
      </c>
      <c r="B8803" s="83" t="s">
        <v>29935</v>
      </c>
      <c r="C8803" s="83" t="s">
        <v>29936</v>
      </c>
      <c r="D8803" s="83"/>
      <c r="E8803" s="83"/>
      <c r="F8803" s="83"/>
      <c r="G8803" s="83"/>
      <c r="H8803" s="83" t="s">
        <v>27</v>
      </c>
    </row>
    <row r="8804" spans="1:8" ht="12.75" customHeight="1" x14ac:dyDescent="0.2">
      <c r="A8804" s="83" t="s">
        <v>8874</v>
      </c>
      <c r="B8804" s="83" t="s">
        <v>29937</v>
      </c>
      <c r="C8804" s="83" t="s">
        <v>29938</v>
      </c>
      <c r="D8804" s="83" t="s">
        <v>29939</v>
      </c>
      <c r="E8804" s="83" t="s">
        <v>29940</v>
      </c>
      <c r="F8804" s="83"/>
      <c r="G8804" s="83"/>
      <c r="H8804" s="83" t="s">
        <v>27</v>
      </c>
    </row>
    <row r="8805" spans="1:8" ht="12.75" customHeight="1" x14ac:dyDescent="0.2">
      <c r="A8805" s="83" t="s">
        <v>8875</v>
      </c>
      <c r="B8805" s="83" t="s">
        <v>29937</v>
      </c>
      <c r="C8805" s="83" t="s">
        <v>29938</v>
      </c>
      <c r="D8805" s="83" t="s">
        <v>29939</v>
      </c>
      <c r="E8805" s="83" t="s">
        <v>29940</v>
      </c>
      <c r="F8805" s="83"/>
      <c r="G8805" s="83"/>
      <c r="H8805" s="83" t="s">
        <v>27</v>
      </c>
    </row>
    <row r="8806" spans="1:8" ht="12.75" customHeight="1" x14ac:dyDescent="0.2">
      <c r="A8806" s="83" t="s">
        <v>8876</v>
      </c>
      <c r="B8806" s="83" t="s">
        <v>29941</v>
      </c>
      <c r="C8806" s="83" t="s">
        <v>29942</v>
      </c>
      <c r="D8806" s="83" t="s">
        <v>29943</v>
      </c>
      <c r="E8806" s="83" t="s">
        <v>29944</v>
      </c>
      <c r="F8806" s="83"/>
      <c r="G8806" s="83"/>
      <c r="H8806" s="83" t="s">
        <v>27</v>
      </c>
    </row>
    <row r="8807" spans="1:8" ht="12.75" customHeight="1" x14ac:dyDescent="0.2">
      <c r="A8807" s="83" t="s">
        <v>8877</v>
      </c>
      <c r="B8807" s="83" t="s">
        <v>29941</v>
      </c>
      <c r="C8807" s="83" t="s">
        <v>29942</v>
      </c>
      <c r="D8807" s="83" t="s">
        <v>29943</v>
      </c>
      <c r="E8807" s="83" t="s">
        <v>29944</v>
      </c>
      <c r="F8807" s="83"/>
      <c r="G8807" s="83"/>
      <c r="H8807" s="83" t="s">
        <v>27</v>
      </c>
    </row>
    <row r="8808" spans="1:8" ht="12.75" customHeight="1" x14ac:dyDescent="0.2">
      <c r="A8808" s="83" t="s">
        <v>8878</v>
      </c>
      <c r="B8808" s="83" t="s">
        <v>29945</v>
      </c>
      <c r="C8808" s="83" t="s">
        <v>29946</v>
      </c>
      <c r="D8808" s="83" t="s">
        <v>29947</v>
      </c>
      <c r="E8808" s="83" t="s">
        <v>29948</v>
      </c>
      <c r="F8808" s="83" t="s">
        <v>29949</v>
      </c>
      <c r="G8808" s="83"/>
      <c r="H8808" s="83" t="s">
        <v>27</v>
      </c>
    </row>
    <row r="8809" spans="1:8" ht="12.75" customHeight="1" x14ac:dyDescent="0.2">
      <c r="A8809" s="83" t="s">
        <v>8879</v>
      </c>
      <c r="B8809" s="83" t="s">
        <v>29945</v>
      </c>
      <c r="C8809" s="83" t="s">
        <v>29946</v>
      </c>
      <c r="D8809" s="83" t="s">
        <v>29947</v>
      </c>
      <c r="E8809" s="83" t="s">
        <v>29948</v>
      </c>
      <c r="F8809" s="83" t="s">
        <v>29949</v>
      </c>
      <c r="G8809" s="83"/>
      <c r="H8809" s="83" t="s">
        <v>27</v>
      </c>
    </row>
    <row r="8810" spans="1:8" ht="12.75" customHeight="1" x14ac:dyDescent="0.2">
      <c r="A8810" s="83" t="s">
        <v>8880</v>
      </c>
      <c r="B8810" s="83" t="s">
        <v>29950</v>
      </c>
      <c r="C8810" s="83" t="s">
        <v>29951</v>
      </c>
      <c r="D8810" s="83"/>
      <c r="E8810" s="83"/>
      <c r="F8810" s="83"/>
      <c r="G8810" s="83"/>
      <c r="H8810" s="83" t="s">
        <v>27</v>
      </c>
    </row>
    <row r="8811" spans="1:8" ht="12.75" customHeight="1" x14ac:dyDescent="0.2">
      <c r="A8811" s="83" t="s">
        <v>8881</v>
      </c>
      <c r="B8811" s="83" t="s">
        <v>29950</v>
      </c>
      <c r="C8811" s="83" t="s">
        <v>29951</v>
      </c>
      <c r="D8811" s="83"/>
      <c r="E8811" s="83"/>
      <c r="F8811" s="83"/>
      <c r="G8811" s="83"/>
      <c r="H8811" s="83" t="s">
        <v>27</v>
      </c>
    </row>
    <row r="8812" spans="1:8" ht="12.75" customHeight="1" x14ac:dyDescent="0.2">
      <c r="A8812" s="83" t="s">
        <v>8882</v>
      </c>
      <c r="B8812" s="83" t="s">
        <v>29952</v>
      </c>
      <c r="C8812" s="83" t="s">
        <v>29953</v>
      </c>
      <c r="D8812" s="83" t="s">
        <v>29954</v>
      </c>
      <c r="E8812" s="83" t="s">
        <v>24210</v>
      </c>
      <c r="F8812" s="83"/>
      <c r="G8812" s="83"/>
      <c r="H8812" s="83" t="s">
        <v>27</v>
      </c>
    </row>
    <row r="8813" spans="1:8" ht="12.75" customHeight="1" x14ac:dyDescent="0.2">
      <c r="A8813" s="83" t="s">
        <v>8883</v>
      </c>
      <c r="B8813" s="83" t="s">
        <v>29952</v>
      </c>
      <c r="C8813" s="83" t="s">
        <v>29953</v>
      </c>
      <c r="D8813" s="83" t="s">
        <v>29954</v>
      </c>
      <c r="E8813" s="83" t="s">
        <v>24210</v>
      </c>
      <c r="F8813" s="83"/>
      <c r="G8813" s="83"/>
      <c r="H8813" s="83" t="s">
        <v>27</v>
      </c>
    </row>
    <row r="8814" spans="1:8" ht="12.75" customHeight="1" x14ac:dyDescent="0.2">
      <c r="A8814" s="83" t="s">
        <v>8884</v>
      </c>
      <c r="B8814" s="83" t="s">
        <v>29955</v>
      </c>
      <c r="C8814" s="83" t="s">
        <v>29956</v>
      </c>
      <c r="D8814" s="83" t="s">
        <v>29957</v>
      </c>
      <c r="E8814" s="83" t="s">
        <v>29958</v>
      </c>
      <c r="F8814" s="83"/>
      <c r="G8814" s="83"/>
      <c r="H8814" s="83" t="s">
        <v>27</v>
      </c>
    </row>
    <row r="8815" spans="1:8" ht="12.75" customHeight="1" x14ac:dyDescent="0.2">
      <c r="A8815" s="83" t="s">
        <v>8885</v>
      </c>
      <c r="B8815" s="83" t="s">
        <v>29955</v>
      </c>
      <c r="C8815" s="83" t="s">
        <v>29956</v>
      </c>
      <c r="D8815" s="83" t="s">
        <v>29957</v>
      </c>
      <c r="E8815" s="83" t="s">
        <v>29958</v>
      </c>
      <c r="F8815" s="83"/>
      <c r="G8815" s="83"/>
      <c r="H8815" s="83" t="s">
        <v>27</v>
      </c>
    </row>
    <row r="8816" spans="1:8" ht="12.75" customHeight="1" x14ac:dyDescent="0.2">
      <c r="A8816" s="83" t="s">
        <v>8886</v>
      </c>
      <c r="B8816" s="83" t="s">
        <v>29959</v>
      </c>
      <c r="C8816" s="83"/>
      <c r="D8816" s="83"/>
      <c r="E8816" s="83"/>
      <c r="F8816" s="83"/>
      <c r="G8816" s="83"/>
      <c r="H8816" s="83" t="s">
        <v>27</v>
      </c>
    </row>
    <row r="8817" spans="1:8" ht="12.75" customHeight="1" x14ac:dyDescent="0.2">
      <c r="A8817" s="83" t="s">
        <v>8887</v>
      </c>
      <c r="B8817" s="83" t="s">
        <v>29959</v>
      </c>
      <c r="C8817" s="83"/>
      <c r="D8817" s="83"/>
      <c r="E8817" s="83"/>
      <c r="F8817" s="83"/>
      <c r="G8817" s="83"/>
      <c r="H8817" s="83" t="s">
        <v>27</v>
      </c>
    </row>
    <row r="8818" spans="1:8" ht="12.75" customHeight="1" x14ac:dyDescent="0.2">
      <c r="A8818" s="83" t="s">
        <v>8888</v>
      </c>
      <c r="B8818" s="83" t="s">
        <v>29960</v>
      </c>
      <c r="C8818" s="83" t="s">
        <v>29961</v>
      </c>
      <c r="D8818" s="83" t="s">
        <v>29962</v>
      </c>
      <c r="E8818" s="83" t="s">
        <v>25685</v>
      </c>
      <c r="F8818" s="83"/>
      <c r="G8818" s="83"/>
      <c r="H8818" s="83" t="s">
        <v>27</v>
      </c>
    </row>
    <row r="8819" spans="1:8" ht="12.75" customHeight="1" x14ac:dyDescent="0.2">
      <c r="A8819" s="83" t="s">
        <v>8889</v>
      </c>
      <c r="B8819" s="83" t="s">
        <v>29960</v>
      </c>
      <c r="C8819" s="83" t="s">
        <v>29961</v>
      </c>
      <c r="D8819" s="83" t="s">
        <v>29962</v>
      </c>
      <c r="E8819" s="83" t="s">
        <v>25685</v>
      </c>
      <c r="F8819" s="83"/>
      <c r="G8819" s="83"/>
      <c r="H8819" s="83" t="s">
        <v>27</v>
      </c>
    </row>
    <row r="8820" spans="1:8" ht="12.75" customHeight="1" x14ac:dyDescent="0.2">
      <c r="A8820" s="83" t="s">
        <v>8890</v>
      </c>
      <c r="B8820" s="83" t="s">
        <v>29963</v>
      </c>
      <c r="C8820" s="83" t="s">
        <v>29964</v>
      </c>
      <c r="D8820" s="83" t="s">
        <v>29965</v>
      </c>
      <c r="E8820" s="83" t="s">
        <v>29966</v>
      </c>
      <c r="F8820" s="83"/>
      <c r="G8820" s="83"/>
      <c r="H8820" s="83" t="s">
        <v>27</v>
      </c>
    </row>
    <row r="8821" spans="1:8" ht="12.75" customHeight="1" x14ac:dyDescent="0.2">
      <c r="A8821" s="83" t="s">
        <v>8891</v>
      </c>
      <c r="B8821" s="83" t="s">
        <v>29963</v>
      </c>
      <c r="C8821" s="83" t="s">
        <v>29964</v>
      </c>
      <c r="D8821" s="83" t="s">
        <v>29965</v>
      </c>
      <c r="E8821" s="83" t="s">
        <v>29966</v>
      </c>
      <c r="F8821" s="83"/>
      <c r="G8821" s="83"/>
      <c r="H8821" s="83" t="s">
        <v>27</v>
      </c>
    </row>
    <row r="8822" spans="1:8" ht="12.75" customHeight="1" x14ac:dyDescent="0.2">
      <c r="A8822" s="83" t="s">
        <v>8892</v>
      </c>
      <c r="B8822" s="83" t="s">
        <v>29963</v>
      </c>
      <c r="C8822" s="83" t="s">
        <v>29967</v>
      </c>
      <c r="D8822" s="83" t="s">
        <v>29968</v>
      </c>
      <c r="E8822" s="83" t="s">
        <v>25685</v>
      </c>
      <c r="F8822" s="83"/>
      <c r="G8822" s="83"/>
      <c r="H8822" s="83" t="s">
        <v>27</v>
      </c>
    </row>
    <row r="8823" spans="1:8" ht="12.75" customHeight="1" x14ac:dyDescent="0.2">
      <c r="A8823" s="83" t="s">
        <v>8893</v>
      </c>
      <c r="B8823" s="83" t="s">
        <v>29963</v>
      </c>
      <c r="C8823" s="83" t="s">
        <v>29967</v>
      </c>
      <c r="D8823" s="83" t="s">
        <v>29968</v>
      </c>
      <c r="E8823" s="83" t="s">
        <v>25685</v>
      </c>
      <c r="F8823" s="83"/>
      <c r="G8823" s="83"/>
      <c r="H8823" s="83" t="s">
        <v>27</v>
      </c>
    </row>
    <row r="8824" spans="1:8" ht="12.75" customHeight="1" x14ac:dyDescent="0.2">
      <c r="A8824" s="83" t="s">
        <v>8894</v>
      </c>
      <c r="B8824" s="83" t="s">
        <v>29969</v>
      </c>
      <c r="C8824" s="83" t="s">
        <v>29970</v>
      </c>
      <c r="D8824" s="83" t="s">
        <v>29971</v>
      </c>
      <c r="E8824" s="83" t="s">
        <v>29972</v>
      </c>
      <c r="F8824" s="83"/>
      <c r="G8824" s="83"/>
      <c r="H8824" s="83" t="s">
        <v>27</v>
      </c>
    </row>
    <row r="8825" spans="1:8" ht="12.75" customHeight="1" x14ac:dyDescent="0.2">
      <c r="A8825" s="83" t="s">
        <v>8895</v>
      </c>
      <c r="B8825" s="83" t="s">
        <v>29969</v>
      </c>
      <c r="C8825" s="83" t="s">
        <v>29970</v>
      </c>
      <c r="D8825" s="83" t="s">
        <v>29971</v>
      </c>
      <c r="E8825" s="83" t="s">
        <v>29972</v>
      </c>
      <c r="F8825" s="83"/>
      <c r="G8825" s="83"/>
      <c r="H8825" s="83" t="s">
        <v>27</v>
      </c>
    </row>
    <row r="8826" spans="1:8" ht="12.75" customHeight="1" x14ac:dyDescent="0.2">
      <c r="A8826" s="83" t="s">
        <v>8896</v>
      </c>
      <c r="B8826" s="83" t="s">
        <v>29973</v>
      </c>
      <c r="C8826" s="83" t="s">
        <v>29974</v>
      </c>
      <c r="D8826" s="83" t="s">
        <v>29975</v>
      </c>
      <c r="E8826" s="83" t="s">
        <v>29976</v>
      </c>
      <c r="F8826" s="83" t="s">
        <v>29977</v>
      </c>
      <c r="G8826" s="83" t="s">
        <v>29978</v>
      </c>
      <c r="H8826" s="83" t="s">
        <v>27</v>
      </c>
    </row>
    <row r="8827" spans="1:8" ht="12.75" customHeight="1" x14ac:dyDescent="0.2">
      <c r="A8827" s="83" t="s">
        <v>8897</v>
      </c>
      <c r="B8827" s="83" t="s">
        <v>29973</v>
      </c>
      <c r="C8827" s="83" t="s">
        <v>29974</v>
      </c>
      <c r="D8827" s="83" t="s">
        <v>29975</v>
      </c>
      <c r="E8827" s="83" t="s">
        <v>29976</v>
      </c>
      <c r="F8827" s="83" t="s">
        <v>29977</v>
      </c>
      <c r="G8827" s="83" t="s">
        <v>29978</v>
      </c>
      <c r="H8827" s="83" t="s">
        <v>27</v>
      </c>
    </row>
    <row r="8828" spans="1:8" ht="12.75" customHeight="1" x14ac:dyDescent="0.2">
      <c r="A8828" s="83" t="s">
        <v>8898</v>
      </c>
      <c r="B8828" s="83" t="s">
        <v>29979</v>
      </c>
      <c r="C8828" s="83" t="s">
        <v>29980</v>
      </c>
      <c r="D8828" s="83" t="s">
        <v>29981</v>
      </c>
      <c r="E8828" s="83" t="s">
        <v>29982</v>
      </c>
      <c r="F8828" s="83" t="s">
        <v>29983</v>
      </c>
      <c r="G8828" s="83" t="s">
        <v>29984</v>
      </c>
      <c r="H8828" s="83" t="s">
        <v>27</v>
      </c>
    </row>
    <row r="8829" spans="1:8" ht="12.75" customHeight="1" x14ac:dyDescent="0.2">
      <c r="A8829" s="83" t="s">
        <v>8899</v>
      </c>
      <c r="B8829" s="83" t="s">
        <v>29979</v>
      </c>
      <c r="C8829" s="83" t="s">
        <v>29980</v>
      </c>
      <c r="D8829" s="83" t="s">
        <v>29981</v>
      </c>
      <c r="E8829" s="83" t="s">
        <v>29982</v>
      </c>
      <c r="F8829" s="83" t="s">
        <v>29983</v>
      </c>
      <c r="G8829" s="83" t="s">
        <v>29984</v>
      </c>
      <c r="H8829" s="83" t="s">
        <v>27</v>
      </c>
    </row>
    <row r="8830" spans="1:8" ht="12.75" customHeight="1" x14ac:dyDescent="0.2">
      <c r="A8830" s="83" t="s">
        <v>8900</v>
      </c>
      <c r="B8830" s="83" t="s">
        <v>29985</v>
      </c>
      <c r="C8830" s="83" t="s">
        <v>29986</v>
      </c>
      <c r="D8830" s="83" t="s">
        <v>29987</v>
      </c>
      <c r="E8830" s="83" t="s">
        <v>29988</v>
      </c>
      <c r="F8830" s="83" t="s">
        <v>29989</v>
      </c>
      <c r="G8830" s="83" t="s">
        <v>29990</v>
      </c>
      <c r="H8830" s="83" t="s">
        <v>27</v>
      </c>
    </row>
    <row r="8831" spans="1:8" ht="12.75" customHeight="1" x14ac:dyDescent="0.2">
      <c r="A8831" s="83" t="s">
        <v>8901</v>
      </c>
      <c r="B8831" s="83" t="s">
        <v>29985</v>
      </c>
      <c r="C8831" s="83" t="s">
        <v>29986</v>
      </c>
      <c r="D8831" s="83" t="s">
        <v>29987</v>
      </c>
      <c r="E8831" s="83" t="s">
        <v>29988</v>
      </c>
      <c r="F8831" s="83" t="s">
        <v>29989</v>
      </c>
      <c r="G8831" s="83" t="s">
        <v>29990</v>
      </c>
      <c r="H8831" s="83" t="s">
        <v>27</v>
      </c>
    </row>
    <row r="8832" spans="1:8" ht="12.75" customHeight="1" x14ac:dyDescent="0.2">
      <c r="A8832" s="83" t="s">
        <v>8902</v>
      </c>
      <c r="B8832" s="83" t="s">
        <v>29991</v>
      </c>
      <c r="C8832" s="83" t="s">
        <v>29992</v>
      </c>
      <c r="D8832" s="83" t="s">
        <v>29993</v>
      </c>
      <c r="E8832" s="83" t="s">
        <v>29994</v>
      </c>
      <c r="F8832" s="83" t="s">
        <v>29995</v>
      </c>
      <c r="G8832" s="83" t="s">
        <v>29996</v>
      </c>
      <c r="H8832" s="83" t="s">
        <v>27</v>
      </c>
    </row>
    <row r="8833" spans="1:8" ht="12.75" customHeight="1" x14ac:dyDescent="0.2">
      <c r="A8833" s="83" t="s">
        <v>8903</v>
      </c>
      <c r="B8833" s="83" t="s">
        <v>29991</v>
      </c>
      <c r="C8833" s="83" t="s">
        <v>29992</v>
      </c>
      <c r="D8833" s="83" t="s">
        <v>29993</v>
      </c>
      <c r="E8833" s="83" t="s">
        <v>29994</v>
      </c>
      <c r="F8833" s="83" t="s">
        <v>29995</v>
      </c>
      <c r="G8833" s="83" t="s">
        <v>29996</v>
      </c>
      <c r="H8833" s="83" t="s">
        <v>27</v>
      </c>
    </row>
    <row r="8834" spans="1:8" ht="12.75" customHeight="1" x14ac:dyDescent="0.2">
      <c r="A8834" s="83" t="s">
        <v>8904</v>
      </c>
      <c r="B8834" s="83" t="s">
        <v>29997</v>
      </c>
      <c r="C8834" s="83" t="s">
        <v>29998</v>
      </c>
      <c r="D8834" s="83" t="s">
        <v>29999</v>
      </c>
      <c r="E8834" s="83" t="s">
        <v>30000</v>
      </c>
      <c r="F8834" s="83" t="s">
        <v>30001</v>
      </c>
      <c r="G8834" s="83" t="s">
        <v>30002</v>
      </c>
      <c r="H8834" s="83" t="s">
        <v>27</v>
      </c>
    </row>
    <row r="8835" spans="1:8" ht="12.75" customHeight="1" x14ac:dyDescent="0.2">
      <c r="A8835" s="83" t="s">
        <v>8905</v>
      </c>
      <c r="B8835" s="83" t="s">
        <v>29997</v>
      </c>
      <c r="C8835" s="83" t="s">
        <v>29998</v>
      </c>
      <c r="D8835" s="83" t="s">
        <v>29999</v>
      </c>
      <c r="E8835" s="83" t="s">
        <v>30000</v>
      </c>
      <c r="F8835" s="83" t="s">
        <v>30001</v>
      </c>
      <c r="G8835" s="83" t="s">
        <v>30002</v>
      </c>
      <c r="H8835" s="83" t="s">
        <v>27</v>
      </c>
    </row>
    <row r="8836" spans="1:8" ht="12.75" customHeight="1" x14ac:dyDescent="0.2">
      <c r="A8836" s="83" t="s">
        <v>8906</v>
      </c>
      <c r="B8836" s="83" t="s">
        <v>30003</v>
      </c>
      <c r="C8836" s="83" t="s">
        <v>30004</v>
      </c>
      <c r="D8836" s="83" t="s">
        <v>30005</v>
      </c>
      <c r="E8836" s="83" t="s">
        <v>30006</v>
      </c>
      <c r="F8836" s="83" t="s">
        <v>30007</v>
      </c>
      <c r="G8836" s="83" t="s">
        <v>30008</v>
      </c>
      <c r="H8836" s="83" t="s">
        <v>27</v>
      </c>
    </row>
    <row r="8837" spans="1:8" ht="12.75" customHeight="1" x14ac:dyDescent="0.2">
      <c r="A8837" s="83" t="s">
        <v>8907</v>
      </c>
      <c r="B8837" s="83" t="s">
        <v>30003</v>
      </c>
      <c r="C8837" s="83" t="s">
        <v>30004</v>
      </c>
      <c r="D8837" s="83" t="s">
        <v>30005</v>
      </c>
      <c r="E8837" s="83" t="s">
        <v>30006</v>
      </c>
      <c r="F8837" s="83" t="s">
        <v>30007</v>
      </c>
      <c r="G8837" s="83" t="s">
        <v>30008</v>
      </c>
      <c r="H8837" s="83" t="s">
        <v>27</v>
      </c>
    </row>
    <row r="8838" spans="1:8" ht="12.75" customHeight="1" x14ac:dyDescent="0.2">
      <c r="A8838" s="83" t="s">
        <v>8908</v>
      </c>
      <c r="B8838" s="83" t="s">
        <v>30009</v>
      </c>
      <c r="C8838" s="83" t="s">
        <v>30010</v>
      </c>
      <c r="D8838" s="83" t="s">
        <v>30011</v>
      </c>
      <c r="E8838" s="83" t="s">
        <v>30012</v>
      </c>
      <c r="F8838" s="83"/>
      <c r="G8838" s="83"/>
      <c r="H8838" s="83" t="s">
        <v>27</v>
      </c>
    </row>
    <row r="8839" spans="1:8" ht="12.75" customHeight="1" x14ac:dyDescent="0.2">
      <c r="A8839" s="83" t="s">
        <v>8909</v>
      </c>
      <c r="B8839" s="83" t="s">
        <v>30009</v>
      </c>
      <c r="C8839" s="83" t="s">
        <v>30010</v>
      </c>
      <c r="D8839" s="83" t="s">
        <v>30011</v>
      </c>
      <c r="E8839" s="83" t="s">
        <v>30012</v>
      </c>
      <c r="F8839" s="83"/>
      <c r="G8839" s="83"/>
      <c r="H8839" s="83" t="s">
        <v>27</v>
      </c>
    </row>
    <row r="8840" spans="1:8" ht="12.75" customHeight="1" x14ac:dyDescent="0.2">
      <c r="A8840" s="83" t="s">
        <v>8910</v>
      </c>
      <c r="B8840" s="83" t="s">
        <v>30013</v>
      </c>
      <c r="C8840" s="83" t="s">
        <v>30014</v>
      </c>
      <c r="D8840" s="83" t="s">
        <v>30015</v>
      </c>
      <c r="E8840" s="83" t="s">
        <v>30016</v>
      </c>
      <c r="F8840" s="83" t="s">
        <v>30017</v>
      </c>
      <c r="G8840" s="83" t="s">
        <v>30018</v>
      </c>
      <c r="H8840" s="83" t="s">
        <v>27</v>
      </c>
    </row>
    <row r="8841" spans="1:8" ht="12.75" customHeight="1" x14ac:dyDescent="0.2">
      <c r="A8841" s="83" t="s">
        <v>8911</v>
      </c>
      <c r="B8841" s="83" t="s">
        <v>30013</v>
      </c>
      <c r="C8841" s="83" t="s">
        <v>30014</v>
      </c>
      <c r="D8841" s="83" t="s">
        <v>30015</v>
      </c>
      <c r="E8841" s="83" t="s">
        <v>30016</v>
      </c>
      <c r="F8841" s="83" t="s">
        <v>30017</v>
      </c>
      <c r="G8841" s="83" t="s">
        <v>30018</v>
      </c>
      <c r="H8841" s="83" t="s">
        <v>27</v>
      </c>
    </row>
    <row r="8842" spans="1:8" ht="12.75" customHeight="1" x14ac:dyDescent="0.2">
      <c r="A8842" s="83" t="s">
        <v>8912</v>
      </c>
      <c r="B8842" s="83" t="s">
        <v>30019</v>
      </c>
      <c r="C8842" s="83" t="s">
        <v>30020</v>
      </c>
      <c r="D8842" s="83" t="s">
        <v>30021</v>
      </c>
      <c r="E8842" s="83" t="s">
        <v>30022</v>
      </c>
      <c r="F8842" s="83" t="s">
        <v>30023</v>
      </c>
      <c r="G8842" s="83" t="s">
        <v>30024</v>
      </c>
      <c r="H8842" s="83" t="s">
        <v>27</v>
      </c>
    </row>
    <row r="8843" spans="1:8" ht="12.75" customHeight="1" x14ac:dyDescent="0.2">
      <c r="A8843" s="83" t="s">
        <v>8913</v>
      </c>
      <c r="B8843" s="83" t="s">
        <v>30019</v>
      </c>
      <c r="C8843" s="83" t="s">
        <v>30020</v>
      </c>
      <c r="D8843" s="83" t="s">
        <v>30021</v>
      </c>
      <c r="E8843" s="83" t="s">
        <v>30022</v>
      </c>
      <c r="F8843" s="83" t="s">
        <v>30023</v>
      </c>
      <c r="G8843" s="83" t="s">
        <v>30024</v>
      </c>
      <c r="H8843" s="83" t="s">
        <v>27</v>
      </c>
    </row>
    <row r="8844" spans="1:8" ht="12.75" customHeight="1" x14ac:dyDescent="0.2">
      <c r="A8844" s="83" t="s">
        <v>8914</v>
      </c>
      <c r="B8844" s="83" t="s">
        <v>30025</v>
      </c>
      <c r="C8844" s="83" t="s">
        <v>30026</v>
      </c>
      <c r="D8844" s="83" t="s">
        <v>30027</v>
      </c>
      <c r="E8844" s="83" t="s">
        <v>30028</v>
      </c>
      <c r="F8844" s="83" t="s">
        <v>30029</v>
      </c>
      <c r="G8844" s="83" t="s">
        <v>30030</v>
      </c>
      <c r="H8844" s="83" t="s">
        <v>27</v>
      </c>
    </row>
    <row r="8845" spans="1:8" ht="12.75" customHeight="1" x14ac:dyDescent="0.2">
      <c r="A8845" s="83" t="s">
        <v>8915</v>
      </c>
      <c r="B8845" s="83" t="s">
        <v>30025</v>
      </c>
      <c r="C8845" s="83" t="s">
        <v>30026</v>
      </c>
      <c r="D8845" s="83" t="s">
        <v>30027</v>
      </c>
      <c r="E8845" s="83" t="s">
        <v>30028</v>
      </c>
      <c r="F8845" s="83" t="s">
        <v>30029</v>
      </c>
      <c r="G8845" s="83" t="s">
        <v>30030</v>
      </c>
      <c r="H8845" s="83" t="s">
        <v>27</v>
      </c>
    </row>
    <row r="8846" spans="1:8" ht="12.75" customHeight="1" x14ac:dyDescent="0.2">
      <c r="A8846" s="83" t="s">
        <v>8916</v>
      </c>
      <c r="B8846" s="83" t="s">
        <v>30025</v>
      </c>
      <c r="C8846" s="83" t="s">
        <v>30031</v>
      </c>
      <c r="D8846" s="83" t="s">
        <v>30032</v>
      </c>
      <c r="E8846" s="83" t="s">
        <v>30033</v>
      </c>
      <c r="F8846" s="83" t="s">
        <v>30034</v>
      </c>
      <c r="G8846" s="83" t="s">
        <v>30035</v>
      </c>
      <c r="H8846" s="83" t="s">
        <v>27</v>
      </c>
    </row>
    <row r="8847" spans="1:8" ht="12.75" customHeight="1" x14ac:dyDescent="0.2">
      <c r="A8847" s="83" t="s">
        <v>8917</v>
      </c>
      <c r="B8847" s="83" t="s">
        <v>30025</v>
      </c>
      <c r="C8847" s="83" t="s">
        <v>30031</v>
      </c>
      <c r="D8847" s="83" t="s">
        <v>30032</v>
      </c>
      <c r="E8847" s="83" t="s">
        <v>30033</v>
      </c>
      <c r="F8847" s="83" t="s">
        <v>30034</v>
      </c>
      <c r="G8847" s="83" t="s">
        <v>30035</v>
      </c>
      <c r="H8847" s="83" t="s">
        <v>27</v>
      </c>
    </row>
    <row r="8848" spans="1:8" ht="12.75" customHeight="1" x14ac:dyDescent="0.2">
      <c r="A8848" s="83" t="s">
        <v>8918</v>
      </c>
      <c r="B8848" s="83" t="s">
        <v>30025</v>
      </c>
      <c r="C8848" s="83" t="s">
        <v>30036</v>
      </c>
      <c r="D8848" s="83" t="s">
        <v>30037</v>
      </c>
      <c r="E8848" s="83" t="s">
        <v>30038</v>
      </c>
      <c r="F8848" s="83" t="s">
        <v>30039</v>
      </c>
      <c r="G8848" s="83" t="s">
        <v>30040</v>
      </c>
      <c r="H8848" s="83" t="s">
        <v>27</v>
      </c>
    </row>
    <row r="8849" spans="1:8" ht="12.75" customHeight="1" x14ac:dyDescent="0.2">
      <c r="A8849" s="83" t="s">
        <v>8919</v>
      </c>
      <c r="B8849" s="83" t="s">
        <v>30025</v>
      </c>
      <c r="C8849" s="83" t="s">
        <v>30036</v>
      </c>
      <c r="D8849" s="83" t="s">
        <v>30037</v>
      </c>
      <c r="E8849" s="83" t="s">
        <v>30038</v>
      </c>
      <c r="F8849" s="83" t="s">
        <v>30039</v>
      </c>
      <c r="G8849" s="83" t="s">
        <v>30040</v>
      </c>
      <c r="H8849" s="83" t="s">
        <v>27</v>
      </c>
    </row>
    <row r="8850" spans="1:8" ht="12.75" customHeight="1" x14ac:dyDescent="0.2">
      <c r="A8850" s="83" t="s">
        <v>8920</v>
      </c>
      <c r="B8850" s="83" t="s">
        <v>30041</v>
      </c>
      <c r="C8850" s="83" t="s">
        <v>30042</v>
      </c>
      <c r="D8850" s="83" t="s">
        <v>30043</v>
      </c>
      <c r="E8850" s="83" t="s">
        <v>30044</v>
      </c>
      <c r="F8850" s="83" t="s">
        <v>30045</v>
      </c>
      <c r="G8850" s="83" t="s">
        <v>30046</v>
      </c>
      <c r="H8850" s="83" t="s">
        <v>27</v>
      </c>
    </row>
    <row r="8851" spans="1:8" ht="12.75" customHeight="1" x14ac:dyDescent="0.2">
      <c r="A8851" s="83" t="s">
        <v>8921</v>
      </c>
      <c r="B8851" s="83" t="s">
        <v>30041</v>
      </c>
      <c r="C8851" s="83" t="s">
        <v>30042</v>
      </c>
      <c r="D8851" s="83" t="s">
        <v>30043</v>
      </c>
      <c r="E8851" s="83" t="s">
        <v>30044</v>
      </c>
      <c r="F8851" s="83" t="s">
        <v>30045</v>
      </c>
      <c r="G8851" s="83" t="s">
        <v>30046</v>
      </c>
      <c r="H8851" s="83" t="s">
        <v>27</v>
      </c>
    </row>
    <row r="8852" spans="1:8" ht="12.75" customHeight="1" x14ac:dyDescent="0.2">
      <c r="A8852" s="83" t="s">
        <v>8922</v>
      </c>
      <c r="B8852" s="83" t="s">
        <v>30047</v>
      </c>
      <c r="C8852" s="83" t="s">
        <v>30048</v>
      </c>
      <c r="D8852" s="83" t="s">
        <v>30049</v>
      </c>
      <c r="E8852" s="83" t="s">
        <v>30050</v>
      </c>
      <c r="F8852" s="83" t="s">
        <v>30051</v>
      </c>
      <c r="G8852" s="83" t="s">
        <v>30052</v>
      </c>
      <c r="H8852" s="83" t="s">
        <v>27</v>
      </c>
    </row>
    <row r="8853" spans="1:8" ht="12.75" customHeight="1" x14ac:dyDescent="0.2">
      <c r="A8853" s="83" t="s">
        <v>8923</v>
      </c>
      <c r="B8853" s="83" t="s">
        <v>30047</v>
      </c>
      <c r="C8853" s="83" t="s">
        <v>30048</v>
      </c>
      <c r="D8853" s="83" t="s">
        <v>30049</v>
      </c>
      <c r="E8853" s="83" t="s">
        <v>30050</v>
      </c>
      <c r="F8853" s="83" t="s">
        <v>30051</v>
      </c>
      <c r="G8853" s="83" t="s">
        <v>30052</v>
      </c>
      <c r="H8853" s="83" t="s">
        <v>27</v>
      </c>
    </row>
    <row r="8854" spans="1:8" ht="12.75" customHeight="1" x14ac:dyDescent="0.2">
      <c r="A8854" s="83" t="s">
        <v>8924</v>
      </c>
      <c r="B8854" s="83" t="s">
        <v>30053</v>
      </c>
      <c r="C8854" s="83" t="s">
        <v>30054</v>
      </c>
      <c r="D8854" s="83" t="s">
        <v>30055</v>
      </c>
      <c r="E8854" s="83" t="s">
        <v>30056</v>
      </c>
      <c r="F8854" s="83" t="s">
        <v>30057</v>
      </c>
      <c r="G8854" s="83" t="s">
        <v>30058</v>
      </c>
      <c r="H8854" s="83" t="s">
        <v>27</v>
      </c>
    </row>
    <row r="8855" spans="1:8" ht="12.75" customHeight="1" x14ac:dyDescent="0.2">
      <c r="A8855" s="83" t="s">
        <v>8925</v>
      </c>
      <c r="B8855" s="83" t="s">
        <v>30053</v>
      </c>
      <c r="C8855" s="83" t="s">
        <v>30054</v>
      </c>
      <c r="D8855" s="83" t="s">
        <v>30055</v>
      </c>
      <c r="E8855" s="83" t="s">
        <v>30056</v>
      </c>
      <c r="F8855" s="83" t="s">
        <v>30057</v>
      </c>
      <c r="G8855" s="83" t="s">
        <v>30058</v>
      </c>
      <c r="H8855" s="83" t="s">
        <v>27</v>
      </c>
    </row>
    <row r="8856" spans="1:8" ht="12.75" customHeight="1" x14ac:dyDescent="0.2">
      <c r="A8856" s="83" t="s">
        <v>8926</v>
      </c>
      <c r="B8856" s="83" t="s">
        <v>30059</v>
      </c>
      <c r="C8856" s="83" t="s">
        <v>30060</v>
      </c>
      <c r="D8856" s="83" t="s">
        <v>30061</v>
      </c>
      <c r="E8856" s="83" t="s">
        <v>30050</v>
      </c>
      <c r="F8856" s="83" t="s">
        <v>30062</v>
      </c>
      <c r="G8856" s="83" t="s">
        <v>30063</v>
      </c>
      <c r="H8856" s="83" t="s">
        <v>27</v>
      </c>
    </row>
    <row r="8857" spans="1:8" ht="12.75" customHeight="1" x14ac:dyDescent="0.2">
      <c r="A8857" s="83" t="s">
        <v>8927</v>
      </c>
      <c r="B8857" s="83" t="s">
        <v>30059</v>
      </c>
      <c r="C8857" s="83" t="s">
        <v>30060</v>
      </c>
      <c r="D8857" s="83" t="s">
        <v>30061</v>
      </c>
      <c r="E8857" s="83" t="s">
        <v>30050</v>
      </c>
      <c r="F8857" s="83" t="s">
        <v>30062</v>
      </c>
      <c r="G8857" s="83" t="s">
        <v>30063</v>
      </c>
      <c r="H8857" s="83" t="s">
        <v>27</v>
      </c>
    </row>
    <row r="8858" spans="1:8" ht="12.75" customHeight="1" x14ac:dyDescent="0.2">
      <c r="A8858" s="83" t="s">
        <v>8928</v>
      </c>
      <c r="B8858" s="83" t="s">
        <v>30064</v>
      </c>
      <c r="C8858" s="83" t="s">
        <v>30065</v>
      </c>
      <c r="D8858" s="83" t="s">
        <v>30066</v>
      </c>
      <c r="E8858" s="83" t="s">
        <v>30067</v>
      </c>
      <c r="F8858" s="83" t="s">
        <v>30068</v>
      </c>
      <c r="G8858" s="83" t="s">
        <v>30069</v>
      </c>
      <c r="H8858" s="83" t="s">
        <v>27</v>
      </c>
    </row>
    <row r="8859" spans="1:8" ht="12.75" customHeight="1" x14ac:dyDescent="0.2">
      <c r="A8859" s="83" t="s">
        <v>8929</v>
      </c>
      <c r="B8859" s="83" t="s">
        <v>30064</v>
      </c>
      <c r="C8859" s="83" t="s">
        <v>30065</v>
      </c>
      <c r="D8859" s="83" t="s">
        <v>30066</v>
      </c>
      <c r="E8859" s="83" t="s">
        <v>30067</v>
      </c>
      <c r="F8859" s="83" t="s">
        <v>30068</v>
      </c>
      <c r="G8859" s="83" t="s">
        <v>30069</v>
      </c>
      <c r="H8859" s="83" t="s">
        <v>27</v>
      </c>
    </row>
    <row r="8860" spans="1:8" ht="12.75" customHeight="1" x14ac:dyDescent="0.2">
      <c r="A8860" s="83" t="s">
        <v>8930</v>
      </c>
      <c r="B8860" s="83" t="s">
        <v>30070</v>
      </c>
      <c r="C8860" s="83" t="s">
        <v>30071</v>
      </c>
      <c r="D8860" s="83" t="s">
        <v>30072</v>
      </c>
      <c r="E8860" s="83" t="s">
        <v>30073</v>
      </c>
      <c r="F8860" s="83" t="s">
        <v>30074</v>
      </c>
      <c r="G8860" s="83" t="s">
        <v>30075</v>
      </c>
      <c r="H8860" s="83" t="s">
        <v>27</v>
      </c>
    </row>
    <row r="8861" spans="1:8" ht="12.75" customHeight="1" x14ac:dyDescent="0.2">
      <c r="A8861" s="83" t="s">
        <v>8931</v>
      </c>
      <c r="B8861" s="83" t="s">
        <v>30070</v>
      </c>
      <c r="C8861" s="83" t="s">
        <v>30071</v>
      </c>
      <c r="D8861" s="83" t="s">
        <v>30072</v>
      </c>
      <c r="E8861" s="83" t="s">
        <v>30073</v>
      </c>
      <c r="F8861" s="83" t="s">
        <v>30074</v>
      </c>
      <c r="G8861" s="83" t="s">
        <v>30075</v>
      </c>
      <c r="H8861" s="83" t="s">
        <v>27</v>
      </c>
    </row>
    <row r="8862" spans="1:8" ht="12.75" customHeight="1" x14ac:dyDescent="0.2">
      <c r="A8862" s="83" t="s">
        <v>8932</v>
      </c>
      <c r="B8862" s="83" t="s">
        <v>30076</v>
      </c>
      <c r="C8862" s="83" t="s">
        <v>30077</v>
      </c>
      <c r="D8862" s="83" t="s">
        <v>30078</v>
      </c>
      <c r="E8862" s="83" t="s">
        <v>30079</v>
      </c>
      <c r="F8862" s="83" t="s">
        <v>30080</v>
      </c>
      <c r="G8862" s="83" t="s">
        <v>30081</v>
      </c>
      <c r="H8862" s="83" t="s">
        <v>27</v>
      </c>
    </row>
    <row r="8863" spans="1:8" ht="12.75" customHeight="1" x14ac:dyDescent="0.2">
      <c r="A8863" s="83" t="s">
        <v>8933</v>
      </c>
      <c r="B8863" s="83" t="s">
        <v>30076</v>
      </c>
      <c r="C8863" s="83" t="s">
        <v>30077</v>
      </c>
      <c r="D8863" s="83" t="s">
        <v>30078</v>
      </c>
      <c r="E8863" s="83" t="s">
        <v>30079</v>
      </c>
      <c r="F8863" s="83" t="s">
        <v>30080</v>
      </c>
      <c r="G8863" s="83" t="s">
        <v>30081</v>
      </c>
      <c r="H8863" s="83" t="s">
        <v>27</v>
      </c>
    </row>
    <row r="8864" spans="1:8" ht="12.75" customHeight="1" x14ac:dyDescent="0.2">
      <c r="A8864" s="83" t="s">
        <v>8934</v>
      </c>
      <c r="B8864" s="83" t="s">
        <v>30076</v>
      </c>
      <c r="C8864" s="83" t="s">
        <v>30082</v>
      </c>
      <c r="D8864" s="83" t="s">
        <v>30083</v>
      </c>
      <c r="E8864" s="83" t="s">
        <v>30084</v>
      </c>
      <c r="F8864" s="83" t="s">
        <v>30085</v>
      </c>
      <c r="G8864" s="83" t="s">
        <v>30086</v>
      </c>
      <c r="H8864" s="83" t="s">
        <v>27</v>
      </c>
    </row>
    <row r="8865" spans="1:8" ht="12.75" customHeight="1" x14ac:dyDescent="0.2">
      <c r="A8865" s="83" t="s">
        <v>8935</v>
      </c>
      <c r="B8865" s="83" t="s">
        <v>30076</v>
      </c>
      <c r="C8865" s="83" t="s">
        <v>30082</v>
      </c>
      <c r="D8865" s="83" t="s">
        <v>30083</v>
      </c>
      <c r="E8865" s="83" t="s">
        <v>30084</v>
      </c>
      <c r="F8865" s="83" t="s">
        <v>30085</v>
      </c>
      <c r="G8865" s="83" t="s">
        <v>30086</v>
      </c>
      <c r="H8865" s="83" t="s">
        <v>27</v>
      </c>
    </row>
    <row r="8866" spans="1:8" ht="12.75" customHeight="1" x14ac:dyDescent="0.2">
      <c r="A8866" s="83" t="s">
        <v>8936</v>
      </c>
      <c r="B8866" s="83" t="s">
        <v>30076</v>
      </c>
      <c r="C8866" s="83" t="s">
        <v>30077</v>
      </c>
      <c r="D8866" s="83" t="s">
        <v>30087</v>
      </c>
      <c r="E8866" s="83" t="s">
        <v>30079</v>
      </c>
      <c r="F8866" s="83" t="s">
        <v>30080</v>
      </c>
      <c r="G8866" s="83" t="s">
        <v>30081</v>
      </c>
      <c r="H8866" s="83" t="s">
        <v>27</v>
      </c>
    </row>
    <row r="8867" spans="1:8" ht="12.75" customHeight="1" x14ac:dyDescent="0.2">
      <c r="A8867" s="83" t="s">
        <v>8937</v>
      </c>
      <c r="B8867" s="83" t="s">
        <v>30076</v>
      </c>
      <c r="C8867" s="83" t="s">
        <v>30077</v>
      </c>
      <c r="D8867" s="83" t="s">
        <v>30087</v>
      </c>
      <c r="E8867" s="83" t="s">
        <v>30079</v>
      </c>
      <c r="F8867" s="83" t="s">
        <v>30080</v>
      </c>
      <c r="G8867" s="83" t="s">
        <v>30081</v>
      </c>
      <c r="H8867" s="83" t="s">
        <v>27</v>
      </c>
    </row>
    <row r="8868" spans="1:8" ht="12.75" customHeight="1" x14ac:dyDescent="0.2">
      <c r="A8868" s="83" t="s">
        <v>8938</v>
      </c>
      <c r="B8868" s="83" t="s">
        <v>30088</v>
      </c>
      <c r="C8868" s="83" t="s">
        <v>30089</v>
      </c>
      <c r="D8868" s="83" t="s">
        <v>30090</v>
      </c>
      <c r="E8868" s="83" t="s">
        <v>30091</v>
      </c>
      <c r="F8868" s="83" t="s">
        <v>30080</v>
      </c>
      <c r="G8868" s="83" t="s">
        <v>30081</v>
      </c>
      <c r="H8868" s="83" t="s">
        <v>27</v>
      </c>
    </row>
    <row r="8869" spans="1:8" ht="12.75" customHeight="1" x14ac:dyDescent="0.2">
      <c r="A8869" s="83" t="s">
        <v>8939</v>
      </c>
      <c r="B8869" s="83" t="s">
        <v>30088</v>
      </c>
      <c r="C8869" s="83" t="s">
        <v>30089</v>
      </c>
      <c r="D8869" s="83" t="s">
        <v>30090</v>
      </c>
      <c r="E8869" s="83" t="s">
        <v>30091</v>
      </c>
      <c r="F8869" s="83" t="s">
        <v>30080</v>
      </c>
      <c r="G8869" s="83" t="s">
        <v>30081</v>
      </c>
      <c r="H8869" s="83" t="s">
        <v>27</v>
      </c>
    </row>
    <row r="8870" spans="1:8" ht="12.75" customHeight="1" x14ac:dyDescent="0.2">
      <c r="A8870" s="83" t="s">
        <v>8940</v>
      </c>
      <c r="B8870" s="83" t="s">
        <v>30088</v>
      </c>
      <c r="C8870" s="83" t="s">
        <v>30089</v>
      </c>
      <c r="D8870" s="83" t="s">
        <v>30092</v>
      </c>
      <c r="E8870" s="83" t="s">
        <v>30093</v>
      </c>
      <c r="F8870" s="83" t="s">
        <v>30094</v>
      </c>
      <c r="G8870" s="83" t="s">
        <v>30095</v>
      </c>
      <c r="H8870" s="83" t="s">
        <v>27</v>
      </c>
    </row>
    <row r="8871" spans="1:8" ht="12.75" customHeight="1" x14ac:dyDescent="0.2">
      <c r="A8871" s="83" t="s">
        <v>8941</v>
      </c>
      <c r="B8871" s="83" t="s">
        <v>30088</v>
      </c>
      <c r="C8871" s="83" t="s">
        <v>30089</v>
      </c>
      <c r="D8871" s="83" t="s">
        <v>30092</v>
      </c>
      <c r="E8871" s="83" t="s">
        <v>30093</v>
      </c>
      <c r="F8871" s="83" t="s">
        <v>30094</v>
      </c>
      <c r="G8871" s="83" t="s">
        <v>30095</v>
      </c>
      <c r="H8871" s="83" t="s">
        <v>27</v>
      </c>
    </row>
    <row r="8872" spans="1:8" ht="12.75" customHeight="1" x14ac:dyDescent="0.2">
      <c r="A8872" s="83" t="s">
        <v>8942</v>
      </c>
      <c r="B8872" s="83" t="s">
        <v>30088</v>
      </c>
      <c r="C8872" s="83" t="s">
        <v>30089</v>
      </c>
      <c r="D8872" s="83" t="s">
        <v>30096</v>
      </c>
      <c r="E8872" s="83" t="s">
        <v>30091</v>
      </c>
      <c r="F8872" s="83" t="s">
        <v>30080</v>
      </c>
      <c r="G8872" s="83" t="s">
        <v>30081</v>
      </c>
      <c r="H8872" s="83" t="s">
        <v>27</v>
      </c>
    </row>
    <row r="8873" spans="1:8" ht="12.75" customHeight="1" x14ac:dyDescent="0.2">
      <c r="A8873" s="83" t="s">
        <v>8943</v>
      </c>
      <c r="B8873" s="83" t="s">
        <v>30088</v>
      </c>
      <c r="C8873" s="83" t="s">
        <v>30089</v>
      </c>
      <c r="D8873" s="83" t="s">
        <v>30096</v>
      </c>
      <c r="E8873" s="83" t="s">
        <v>30091</v>
      </c>
      <c r="F8873" s="83" t="s">
        <v>30080</v>
      </c>
      <c r="G8873" s="83" t="s">
        <v>30081</v>
      </c>
      <c r="H8873" s="83" t="s">
        <v>27</v>
      </c>
    </row>
    <row r="8874" spans="1:8" ht="12.75" customHeight="1" x14ac:dyDescent="0.2">
      <c r="A8874" s="83" t="s">
        <v>8944</v>
      </c>
      <c r="B8874" s="83" t="s">
        <v>30097</v>
      </c>
      <c r="C8874" s="83" t="s">
        <v>30098</v>
      </c>
      <c r="D8874" s="83" t="s">
        <v>30099</v>
      </c>
      <c r="E8874" s="83" t="s">
        <v>30100</v>
      </c>
      <c r="F8874" s="83" t="s">
        <v>30101</v>
      </c>
      <c r="G8874" s="83" t="s">
        <v>30102</v>
      </c>
      <c r="H8874" s="83" t="s">
        <v>27</v>
      </c>
    </row>
    <row r="8875" spans="1:8" ht="12.75" customHeight="1" x14ac:dyDescent="0.2">
      <c r="A8875" s="83" t="s">
        <v>8945</v>
      </c>
      <c r="B8875" s="83" t="s">
        <v>30097</v>
      </c>
      <c r="C8875" s="83" t="s">
        <v>30098</v>
      </c>
      <c r="D8875" s="83" t="s">
        <v>30099</v>
      </c>
      <c r="E8875" s="83" t="s">
        <v>30100</v>
      </c>
      <c r="F8875" s="83" t="s">
        <v>30101</v>
      </c>
      <c r="G8875" s="83" t="s">
        <v>30102</v>
      </c>
      <c r="H8875" s="83" t="s">
        <v>27</v>
      </c>
    </row>
    <row r="8876" spans="1:8" ht="12.75" customHeight="1" x14ac:dyDescent="0.2">
      <c r="A8876" s="83" t="s">
        <v>8946</v>
      </c>
      <c r="B8876" s="83" t="s">
        <v>30103</v>
      </c>
      <c r="C8876" s="83" t="s">
        <v>30104</v>
      </c>
      <c r="D8876" s="83" t="s">
        <v>30105</v>
      </c>
      <c r="E8876" s="83" t="s">
        <v>30106</v>
      </c>
      <c r="F8876" s="83" t="s">
        <v>30107</v>
      </c>
      <c r="G8876" s="83" t="s">
        <v>30108</v>
      </c>
      <c r="H8876" s="83" t="s">
        <v>27</v>
      </c>
    </row>
    <row r="8877" spans="1:8" ht="12.75" customHeight="1" x14ac:dyDescent="0.2">
      <c r="A8877" s="83" t="s">
        <v>8947</v>
      </c>
      <c r="B8877" s="83" t="s">
        <v>30103</v>
      </c>
      <c r="C8877" s="83" t="s">
        <v>30104</v>
      </c>
      <c r="D8877" s="83" t="s">
        <v>30105</v>
      </c>
      <c r="E8877" s="83" t="s">
        <v>30106</v>
      </c>
      <c r="F8877" s="83" t="s">
        <v>30107</v>
      </c>
      <c r="G8877" s="83" t="s">
        <v>30108</v>
      </c>
      <c r="H8877" s="83" t="s">
        <v>27</v>
      </c>
    </row>
    <row r="8878" spans="1:8" ht="12.75" customHeight="1" x14ac:dyDescent="0.2">
      <c r="A8878" s="83" t="s">
        <v>8948</v>
      </c>
      <c r="B8878" s="83" t="s">
        <v>30109</v>
      </c>
      <c r="C8878" s="83" t="s">
        <v>30110</v>
      </c>
      <c r="D8878" s="83" t="s">
        <v>30111</v>
      </c>
      <c r="E8878" s="83" t="s">
        <v>30112</v>
      </c>
      <c r="F8878" s="83" t="s">
        <v>30113</v>
      </c>
      <c r="G8878" s="83" t="s">
        <v>30114</v>
      </c>
      <c r="H8878" s="83" t="s">
        <v>27</v>
      </c>
    </row>
    <row r="8879" spans="1:8" ht="12.75" customHeight="1" x14ac:dyDescent="0.2">
      <c r="A8879" s="83" t="s">
        <v>8949</v>
      </c>
      <c r="B8879" s="83" t="s">
        <v>30109</v>
      </c>
      <c r="C8879" s="83" t="s">
        <v>30110</v>
      </c>
      <c r="D8879" s="83" t="s">
        <v>30111</v>
      </c>
      <c r="E8879" s="83" t="s">
        <v>30112</v>
      </c>
      <c r="F8879" s="83" t="s">
        <v>30113</v>
      </c>
      <c r="G8879" s="83" t="s">
        <v>30114</v>
      </c>
      <c r="H8879" s="83" t="s">
        <v>27</v>
      </c>
    </row>
    <row r="8880" spans="1:8" ht="12.75" customHeight="1" x14ac:dyDescent="0.2">
      <c r="A8880" s="83" t="s">
        <v>8950</v>
      </c>
      <c r="B8880" s="83" t="s">
        <v>30115</v>
      </c>
      <c r="C8880" s="83" t="s">
        <v>30116</v>
      </c>
      <c r="D8880" s="83" t="s">
        <v>30117</v>
      </c>
      <c r="E8880" s="83" t="s">
        <v>29988</v>
      </c>
      <c r="F8880" s="83" t="s">
        <v>30118</v>
      </c>
      <c r="G8880" s="83" t="s">
        <v>30119</v>
      </c>
      <c r="H8880" s="83" t="s">
        <v>27</v>
      </c>
    </row>
    <row r="8881" spans="1:8" ht="12.75" customHeight="1" x14ac:dyDescent="0.2">
      <c r="A8881" s="83" t="s">
        <v>8951</v>
      </c>
      <c r="B8881" s="83" t="s">
        <v>30115</v>
      </c>
      <c r="C8881" s="83" t="s">
        <v>30116</v>
      </c>
      <c r="D8881" s="83" t="s">
        <v>30117</v>
      </c>
      <c r="E8881" s="83" t="s">
        <v>29988</v>
      </c>
      <c r="F8881" s="83" t="s">
        <v>30118</v>
      </c>
      <c r="G8881" s="83" t="s">
        <v>30119</v>
      </c>
      <c r="H8881" s="83" t="s">
        <v>27</v>
      </c>
    </row>
    <row r="8882" spans="1:8" ht="12.75" customHeight="1" x14ac:dyDescent="0.2">
      <c r="A8882" s="83" t="s">
        <v>8952</v>
      </c>
      <c r="B8882" s="83" t="s">
        <v>30120</v>
      </c>
      <c r="C8882" s="83" t="s">
        <v>30121</v>
      </c>
      <c r="D8882" s="83" t="s">
        <v>30122</v>
      </c>
      <c r="E8882" s="83" t="s">
        <v>30123</v>
      </c>
      <c r="F8882" s="83" t="s">
        <v>30124</v>
      </c>
      <c r="G8882" s="83" t="s">
        <v>30125</v>
      </c>
      <c r="H8882" s="83" t="s">
        <v>27</v>
      </c>
    </row>
    <row r="8883" spans="1:8" ht="12.75" customHeight="1" x14ac:dyDescent="0.2">
      <c r="A8883" s="83" t="s">
        <v>8953</v>
      </c>
      <c r="B8883" s="83" t="s">
        <v>30120</v>
      </c>
      <c r="C8883" s="83" t="s">
        <v>30121</v>
      </c>
      <c r="D8883" s="83" t="s">
        <v>30122</v>
      </c>
      <c r="E8883" s="83" t="s">
        <v>30123</v>
      </c>
      <c r="F8883" s="83" t="s">
        <v>30124</v>
      </c>
      <c r="G8883" s="83" t="s">
        <v>30125</v>
      </c>
      <c r="H8883" s="83" t="s">
        <v>27</v>
      </c>
    </row>
    <row r="8884" spans="1:8" ht="12.75" customHeight="1" x14ac:dyDescent="0.2">
      <c r="A8884" s="83" t="s">
        <v>8954</v>
      </c>
      <c r="B8884" s="83" t="s">
        <v>30126</v>
      </c>
      <c r="C8884" s="83" t="s">
        <v>30127</v>
      </c>
      <c r="D8884" s="83" t="s">
        <v>30128</v>
      </c>
      <c r="E8884" s="83"/>
      <c r="F8884" s="83"/>
      <c r="G8884" s="83"/>
      <c r="H8884" s="83" t="s">
        <v>27</v>
      </c>
    </row>
    <row r="8885" spans="1:8" ht="12.75" customHeight="1" x14ac:dyDescent="0.2">
      <c r="A8885" s="83" t="s">
        <v>8955</v>
      </c>
      <c r="B8885" s="83" t="s">
        <v>30126</v>
      </c>
      <c r="C8885" s="83" t="s">
        <v>30127</v>
      </c>
      <c r="D8885" s="83" t="s">
        <v>30128</v>
      </c>
      <c r="E8885" s="83"/>
      <c r="F8885" s="83"/>
      <c r="G8885" s="83"/>
      <c r="H8885" s="83" t="s">
        <v>27</v>
      </c>
    </row>
    <row r="8886" spans="1:8" ht="12.75" customHeight="1" x14ac:dyDescent="0.2">
      <c r="A8886" s="83" t="s">
        <v>8956</v>
      </c>
      <c r="B8886" s="83" t="s">
        <v>30126</v>
      </c>
      <c r="C8886" s="83" t="s">
        <v>30129</v>
      </c>
      <c r="D8886" s="83" t="s">
        <v>30130</v>
      </c>
      <c r="E8886" s="83"/>
      <c r="F8886" s="83"/>
      <c r="G8886" s="83"/>
      <c r="H8886" s="83" t="s">
        <v>27</v>
      </c>
    </row>
    <row r="8887" spans="1:8" ht="12.75" customHeight="1" x14ac:dyDescent="0.2">
      <c r="A8887" s="83" t="s">
        <v>8957</v>
      </c>
      <c r="B8887" s="83" t="s">
        <v>30126</v>
      </c>
      <c r="C8887" s="83" t="s">
        <v>30129</v>
      </c>
      <c r="D8887" s="83" t="s">
        <v>30130</v>
      </c>
      <c r="E8887" s="83"/>
      <c r="F8887" s="83"/>
      <c r="G8887" s="83"/>
      <c r="H8887" s="83" t="s">
        <v>27</v>
      </c>
    </row>
    <row r="8888" spans="1:8" ht="12.75" customHeight="1" x14ac:dyDescent="0.2">
      <c r="A8888" s="83" t="s">
        <v>8958</v>
      </c>
      <c r="B8888" s="83" t="s">
        <v>30126</v>
      </c>
      <c r="C8888" s="83" t="s">
        <v>30131</v>
      </c>
      <c r="D8888" s="83" t="s">
        <v>30132</v>
      </c>
      <c r="E8888" s="83"/>
      <c r="F8888" s="83"/>
      <c r="G8888" s="83"/>
      <c r="H8888" s="83" t="s">
        <v>27</v>
      </c>
    </row>
    <row r="8889" spans="1:8" ht="12.75" customHeight="1" x14ac:dyDescent="0.2">
      <c r="A8889" s="83" t="s">
        <v>8959</v>
      </c>
      <c r="B8889" s="83" t="s">
        <v>30126</v>
      </c>
      <c r="C8889" s="83" t="s">
        <v>30131</v>
      </c>
      <c r="D8889" s="83" t="s">
        <v>30132</v>
      </c>
      <c r="E8889" s="83"/>
      <c r="F8889" s="83"/>
      <c r="G8889" s="83"/>
      <c r="H8889" s="83" t="s">
        <v>27</v>
      </c>
    </row>
    <row r="8890" spans="1:8" ht="12.75" customHeight="1" x14ac:dyDescent="0.2">
      <c r="A8890" s="83" t="s">
        <v>8960</v>
      </c>
      <c r="B8890" s="83" t="s">
        <v>30133</v>
      </c>
      <c r="C8890" s="83" t="s">
        <v>30134</v>
      </c>
      <c r="D8890" s="83" t="s">
        <v>30135</v>
      </c>
      <c r="E8890" s="83" t="s">
        <v>25861</v>
      </c>
      <c r="F8890" s="83"/>
      <c r="G8890" s="83"/>
      <c r="H8890" s="83" t="s">
        <v>27</v>
      </c>
    </row>
    <row r="8891" spans="1:8" ht="12.75" customHeight="1" x14ac:dyDescent="0.2">
      <c r="A8891" s="83" t="s">
        <v>8961</v>
      </c>
      <c r="B8891" s="83" t="s">
        <v>30133</v>
      </c>
      <c r="C8891" s="83" t="s">
        <v>30134</v>
      </c>
      <c r="D8891" s="83" t="s">
        <v>30135</v>
      </c>
      <c r="E8891" s="83" t="s">
        <v>25861</v>
      </c>
      <c r="F8891" s="83"/>
      <c r="G8891" s="83"/>
      <c r="H8891" s="83" t="s">
        <v>27</v>
      </c>
    </row>
    <row r="8892" spans="1:8" ht="12.75" customHeight="1" x14ac:dyDescent="0.2">
      <c r="A8892" s="83" t="s">
        <v>8962</v>
      </c>
      <c r="B8892" s="83" t="s">
        <v>30136</v>
      </c>
      <c r="C8892" s="83" t="s">
        <v>30137</v>
      </c>
      <c r="D8892" s="83" t="s">
        <v>30138</v>
      </c>
      <c r="E8892" s="83"/>
      <c r="F8892" s="83"/>
      <c r="G8892" s="83"/>
      <c r="H8892" s="83" t="s">
        <v>27</v>
      </c>
    </row>
    <row r="8893" spans="1:8" ht="12.75" customHeight="1" x14ac:dyDescent="0.2">
      <c r="A8893" s="83" t="s">
        <v>8963</v>
      </c>
      <c r="B8893" s="83" t="s">
        <v>30136</v>
      </c>
      <c r="C8893" s="83" t="s">
        <v>30137</v>
      </c>
      <c r="D8893" s="83" t="s">
        <v>30138</v>
      </c>
      <c r="E8893" s="83"/>
      <c r="F8893" s="83"/>
      <c r="G8893" s="83"/>
      <c r="H8893" s="83" t="s">
        <v>27</v>
      </c>
    </row>
    <row r="8894" spans="1:8" ht="12.75" customHeight="1" x14ac:dyDescent="0.2">
      <c r="A8894" s="83" t="s">
        <v>8964</v>
      </c>
      <c r="B8894" s="83" t="s">
        <v>30139</v>
      </c>
      <c r="C8894" s="83" t="s">
        <v>30140</v>
      </c>
      <c r="D8894" s="83" t="s">
        <v>30141</v>
      </c>
      <c r="E8894" s="83" t="s">
        <v>30142</v>
      </c>
      <c r="F8894" s="83"/>
      <c r="G8894" s="83"/>
      <c r="H8894" s="83" t="s">
        <v>27</v>
      </c>
    </row>
    <row r="8895" spans="1:8" ht="12.75" customHeight="1" x14ac:dyDescent="0.2">
      <c r="A8895" s="83" t="s">
        <v>8965</v>
      </c>
      <c r="B8895" s="83" t="s">
        <v>30139</v>
      </c>
      <c r="C8895" s="83" t="s">
        <v>30140</v>
      </c>
      <c r="D8895" s="83" t="s">
        <v>30141</v>
      </c>
      <c r="E8895" s="83" t="s">
        <v>30142</v>
      </c>
      <c r="F8895" s="83"/>
      <c r="G8895" s="83"/>
      <c r="H8895" s="83" t="s">
        <v>27</v>
      </c>
    </row>
    <row r="8896" spans="1:8" ht="12.75" customHeight="1" x14ac:dyDescent="0.2">
      <c r="A8896" s="83" t="s">
        <v>8966</v>
      </c>
      <c r="B8896" s="83" t="s">
        <v>30143</v>
      </c>
      <c r="C8896" s="83" t="s">
        <v>30144</v>
      </c>
      <c r="D8896" s="83" t="s">
        <v>30145</v>
      </c>
      <c r="E8896" s="83" t="s">
        <v>30146</v>
      </c>
      <c r="F8896" s="83"/>
      <c r="G8896" s="83"/>
      <c r="H8896" s="83" t="s">
        <v>27</v>
      </c>
    </row>
    <row r="8897" spans="1:8" ht="12.75" customHeight="1" x14ac:dyDescent="0.2">
      <c r="A8897" s="83" t="s">
        <v>8967</v>
      </c>
      <c r="B8897" s="83" t="s">
        <v>30143</v>
      </c>
      <c r="C8897" s="83" t="s">
        <v>30144</v>
      </c>
      <c r="D8897" s="83" t="s">
        <v>30145</v>
      </c>
      <c r="E8897" s="83" t="s">
        <v>30146</v>
      </c>
      <c r="F8897" s="83"/>
      <c r="G8897" s="83"/>
      <c r="H8897" s="83" t="s">
        <v>27</v>
      </c>
    </row>
    <row r="8898" spans="1:8" ht="12.75" customHeight="1" x14ac:dyDescent="0.2">
      <c r="A8898" s="83" t="s">
        <v>8968</v>
      </c>
      <c r="B8898" s="83" t="s">
        <v>30147</v>
      </c>
      <c r="C8898" s="83" t="s">
        <v>30148</v>
      </c>
      <c r="D8898" s="83" t="s">
        <v>30149</v>
      </c>
      <c r="E8898" s="83" t="s">
        <v>30150</v>
      </c>
      <c r="F8898" s="83" t="s">
        <v>25734</v>
      </c>
      <c r="G8898" s="83"/>
      <c r="H8898" s="83" t="s">
        <v>27</v>
      </c>
    </row>
    <row r="8899" spans="1:8" ht="12.75" customHeight="1" x14ac:dyDescent="0.2">
      <c r="A8899" s="83" t="s">
        <v>8969</v>
      </c>
      <c r="B8899" s="83" t="s">
        <v>30147</v>
      </c>
      <c r="C8899" s="83" t="s">
        <v>30148</v>
      </c>
      <c r="D8899" s="83" t="s">
        <v>30149</v>
      </c>
      <c r="E8899" s="83" t="s">
        <v>30150</v>
      </c>
      <c r="F8899" s="83" t="s">
        <v>25734</v>
      </c>
      <c r="G8899" s="83"/>
      <c r="H8899" s="83" t="s">
        <v>27</v>
      </c>
    </row>
    <row r="8900" spans="1:8" ht="12.75" customHeight="1" x14ac:dyDescent="0.2">
      <c r="A8900" s="83" t="s">
        <v>8970</v>
      </c>
      <c r="B8900" s="83" t="s">
        <v>30151</v>
      </c>
      <c r="C8900" s="83" t="s">
        <v>30152</v>
      </c>
      <c r="D8900" s="83" t="s">
        <v>30153</v>
      </c>
      <c r="E8900" s="83" t="s">
        <v>30154</v>
      </c>
      <c r="F8900" s="83"/>
      <c r="G8900" s="83"/>
      <c r="H8900" s="83" t="s">
        <v>27</v>
      </c>
    </row>
    <row r="8901" spans="1:8" ht="12.75" customHeight="1" x14ac:dyDescent="0.2">
      <c r="A8901" s="83" t="s">
        <v>8971</v>
      </c>
      <c r="B8901" s="83" t="s">
        <v>30151</v>
      </c>
      <c r="C8901" s="83" t="s">
        <v>30152</v>
      </c>
      <c r="D8901" s="83" t="s">
        <v>30153</v>
      </c>
      <c r="E8901" s="83" t="s">
        <v>30154</v>
      </c>
      <c r="F8901" s="83"/>
      <c r="G8901" s="83"/>
      <c r="H8901" s="83" t="s">
        <v>27</v>
      </c>
    </row>
    <row r="8902" spans="1:8" ht="12.75" customHeight="1" x14ac:dyDescent="0.2">
      <c r="A8902" s="83" t="s">
        <v>8972</v>
      </c>
      <c r="B8902" s="83" t="s">
        <v>30155</v>
      </c>
      <c r="C8902" s="83" t="s">
        <v>30156</v>
      </c>
      <c r="D8902" s="83" t="s">
        <v>30157</v>
      </c>
      <c r="E8902" s="83" t="s">
        <v>30158</v>
      </c>
      <c r="F8902" s="83" t="s">
        <v>30159</v>
      </c>
      <c r="G8902" s="83" t="s">
        <v>30160</v>
      </c>
      <c r="H8902" s="83" t="s">
        <v>27</v>
      </c>
    </row>
    <row r="8903" spans="1:8" ht="12.75" customHeight="1" x14ac:dyDescent="0.2">
      <c r="A8903" s="83" t="s">
        <v>8973</v>
      </c>
      <c r="B8903" s="83" t="s">
        <v>30155</v>
      </c>
      <c r="C8903" s="83" t="s">
        <v>30156</v>
      </c>
      <c r="D8903" s="83" t="s">
        <v>30157</v>
      </c>
      <c r="E8903" s="83" t="s">
        <v>30158</v>
      </c>
      <c r="F8903" s="83" t="s">
        <v>30159</v>
      </c>
      <c r="G8903" s="83" t="s">
        <v>30160</v>
      </c>
      <c r="H8903" s="83" t="s">
        <v>27</v>
      </c>
    </row>
    <row r="8904" spans="1:8" ht="12.75" customHeight="1" x14ac:dyDescent="0.2">
      <c r="A8904" s="83" t="s">
        <v>8974</v>
      </c>
      <c r="B8904" s="83" t="s">
        <v>30161</v>
      </c>
      <c r="C8904" s="83" t="s">
        <v>30162</v>
      </c>
      <c r="D8904" s="83" t="s">
        <v>30163</v>
      </c>
      <c r="E8904" s="83" t="s">
        <v>30164</v>
      </c>
      <c r="F8904" s="83" t="s">
        <v>30165</v>
      </c>
      <c r="G8904" s="83" t="s">
        <v>25253</v>
      </c>
      <c r="H8904" s="83" t="s">
        <v>27</v>
      </c>
    </row>
    <row r="8905" spans="1:8" ht="12.75" customHeight="1" x14ac:dyDescent="0.2">
      <c r="A8905" s="83" t="s">
        <v>8975</v>
      </c>
      <c r="B8905" s="83" t="s">
        <v>30161</v>
      </c>
      <c r="C8905" s="83" t="s">
        <v>30162</v>
      </c>
      <c r="D8905" s="83" t="s">
        <v>30163</v>
      </c>
      <c r="E8905" s="83" t="s">
        <v>30164</v>
      </c>
      <c r="F8905" s="83" t="s">
        <v>30165</v>
      </c>
      <c r="G8905" s="83" t="s">
        <v>25253</v>
      </c>
      <c r="H8905" s="83" t="s">
        <v>27</v>
      </c>
    </row>
    <row r="8906" spans="1:8" ht="12.75" customHeight="1" x14ac:dyDescent="0.2">
      <c r="A8906" s="83" t="s">
        <v>8976</v>
      </c>
      <c r="B8906" s="83" t="s">
        <v>30166</v>
      </c>
      <c r="C8906" s="83" t="s">
        <v>30167</v>
      </c>
      <c r="D8906" s="83" t="s">
        <v>30168</v>
      </c>
      <c r="E8906" s="83" t="s">
        <v>30169</v>
      </c>
      <c r="F8906" s="83" t="s">
        <v>30170</v>
      </c>
      <c r="G8906" s="83" t="s">
        <v>25861</v>
      </c>
      <c r="H8906" s="83" t="s">
        <v>27</v>
      </c>
    </row>
    <row r="8907" spans="1:8" ht="12.75" customHeight="1" x14ac:dyDescent="0.2">
      <c r="A8907" s="83" t="s">
        <v>8977</v>
      </c>
      <c r="B8907" s="83" t="s">
        <v>30166</v>
      </c>
      <c r="C8907" s="83" t="s">
        <v>30167</v>
      </c>
      <c r="D8907" s="83" t="s">
        <v>30168</v>
      </c>
      <c r="E8907" s="83" t="s">
        <v>30169</v>
      </c>
      <c r="F8907" s="83" t="s">
        <v>30170</v>
      </c>
      <c r="G8907" s="83" t="s">
        <v>25861</v>
      </c>
      <c r="H8907" s="83" t="s">
        <v>27</v>
      </c>
    </row>
    <row r="8908" spans="1:8" ht="12.75" customHeight="1" x14ac:dyDescent="0.2">
      <c r="A8908" s="83" t="s">
        <v>8978</v>
      </c>
      <c r="B8908" s="83" t="s">
        <v>30171</v>
      </c>
      <c r="C8908" s="83" t="s">
        <v>30172</v>
      </c>
      <c r="D8908" s="83" t="s">
        <v>30173</v>
      </c>
      <c r="E8908" s="83"/>
      <c r="F8908" s="83"/>
      <c r="G8908" s="83"/>
      <c r="H8908" s="83" t="s">
        <v>27</v>
      </c>
    </row>
    <row r="8909" spans="1:8" ht="12.75" customHeight="1" x14ac:dyDescent="0.2">
      <c r="A8909" s="83" t="s">
        <v>8979</v>
      </c>
      <c r="B8909" s="83" t="s">
        <v>30171</v>
      </c>
      <c r="C8909" s="83" t="s">
        <v>30172</v>
      </c>
      <c r="D8909" s="83" t="s">
        <v>30173</v>
      </c>
      <c r="E8909" s="83"/>
      <c r="F8909" s="83"/>
      <c r="G8909" s="83"/>
      <c r="H8909" s="83" t="s">
        <v>27</v>
      </c>
    </row>
    <row r="8910" spans="1:8" ht="12.75" customHeight="1" x14ac:dyDescent="0.2">
      <c r="A8910" s="83" t="s">
        <v>8980</v>
      </c>
      <c r="B8910" s="83" t="s">
        <v>30174</v>
      </c>
      <c r="C8910" s="83" t="s">
        <v>30175</v>
      </c>
      <c r="D8910" s="83" t="s">
        <v>30176</v>
      </c>
      <c r="E8910" s="83" t="s">
        <v>24210</v>
      </c>
      <c r="F8910" s="83"/>
      <c r="G8910" s="83"/>
      <c r="H8910" s="83" t="s">
        <v>22</v>
      </c>
    </row>
    <row r="8911" spans="1:8" ht="12.75" customHeight="1" x14ac:dyDescent="0.2">
      <c r="A8911" s="83" t="s">
        <v>8981</v>
      </c>
      <c r="B8911" s="83" t="s">
        <v>30174</v>
      </c>
      <c r="C8911" s="83" t="s">
        <v>30175</v>
      </c>
      <c r="D8911" s="83" t="s">
        <v>30176</v>
      </c>
      <c r="E8911" s="83" t="s">
        <v>24210</v>
      </c>
      <c r="F8911" s="83"/>
      <c r="G8911" s="83"/>
      <c r="H8911" s="83" t="s">
        <v>22</v>
      </c>
    </row>
    <row r="8912" spans="1:8" ht="12.75" customHeight="1" x14ac:dyDescent="0.2">
      <c r="A8912" s="83" t="s">
        <v>8982</v>
      </c>
      <c r="B8912" s="83" t="s">
        <v>30177</v>
      </c>
      <c r="C8912" s="83" t="s">
        <v>30178</v>
      </c>
      <c r="D8912" s="83" t="s">
        <v>30179</v>
      </c>
      <c r="E8912" s="83" t="s">
        <v>30180</v>
      </c>
      <c r="F8912" s="83"/>
      <c r="G8912" s="83"/>
      <c r="H8912" s="83" t="s">
        <v>22</v>
      </c>
    </row>
    <row r="8913" spans="1:8" ht="12.75" customHeight="1" x14ac:dyDescent="0.2">
      <c r="A8913" s="83" t="s">
        <v>8983</v>
      </c>
      <c r="B8913" s="83" t="s">
        <v>30177</v>
      </c>
      <c r="C8913" s="83" t="s">
        <v>30178</v>
      </c>
      <c r="D8913" s="83" t="s">
        <v>30179</v>
      </c>
      <c r="E8913" s="83" t="s">
        <v>30180</v>
      </c>
      <c r="F8913" s="83"/>
      <c r="G8913" s="83"/>
      <c r="H8913" s="83" t="s">
        <v>22</v>
      </c>
    </row>
    <row r="8914" spans="1:8" ht="12.75" customHeight="1" x14ac:dyDescent="0.2">
      <c r="A8914" s="83" t="s">
        <v>8984</v>
      </c>
      <c r="B8914" s="83" t="s">
        <v>30181</v>
      </c>
      <c r="C8914" s="83" t="s">
        <v>30182</v>
      </c>
      <c r="D8914" s="83" t="s">
        <v>30183</v>
      </c>
      <c r="E8914" s="83" t="s">
        <v>30184</v>
      </c>
      <c r="F8914" s="83"/>
      <c r="G8914" s="83"/>
      <c r="H8914" s="83" t="s">
        <v>22</v>
      </c>
    </row>
    <row r="8915" spans="1:8" ht="12.75" customHeight="1" x14ac:dyDescent="0.2">
      <c r="A8915" s="83" t="s">
        <v>8985</v>
      </c>
      <c r="B8915" s="83" t="s">
        <v>30181</v>
      </c>
      <c r="C8915" s="83" t="s">
        <v>30182</v>
      </c>
      <c r="D8915" s="83" t="s">
        <v>30183</v>
      </c>
      <c r="E8915" s="83" t="s">
        <v>30184</v>
      </c>
      <c r="F8915" s="83"/>
      <c r="G8915" s="83"/>
      <c r="H8915" s="83" t="s">
        <v>22</v>
      </c>
    </row>
    <row r="8916" spans="1:8" ht="12.75" customHeight="1" x14ac:dyDescent="0.2">
      <c r="A8916" s="83" t="s">
        <v>8986</v>
      </c>
      <c r="B8916" s="83" t="s">
        <v>30185</v>
      </c>
      <c r="C8916" s="83" t="s">
        <v>30186</v>
      </c>
      <c r="D8916" s="83" t="s">
        <v>30187</v>
      </c>
      <c r="E8916" s="83" t="s">
        <v>30184</v>
      </c>
      <c r="F8916" s="83"/>
      <c r="G8916" s="83"/>
      <c r="H8916" s="83" t="s">
        <v>22</v>
      </c>
    </row>
    <row r="8917" spans="1:8" ht="12.75" customHeight="1" x14ac:dyDescent="0.2">
      <c r="A8917" s="83" t="s">
        <v>8987</v>
      </c>
      <c r="B8917" s="83" t="s">
        <v>30185</v>
      </c>
      <c r="C8917" s="83" t="s">
        <v>30186</v>
      </c>
      <c r="D8917" s="83" t="s">
        <v>30187</v>
      </c>
      <c r="E8917" s="83" t="s">
        <v>30184</v>
      </c>
      <c r="F8917" s="83"/>
      <c r="G8917" s="83"/>
      <c r="H8917" s="83" t="s">
        <v>22</v>
      </c>
    </row>
    <row r="8918" spans="1:8" ht="12.75" customHeight="1" x14ac:dyDescent="0.2">
      <c r="A8918" s="83" t="s">
        <v>8988</v>
      </c>
      <c r="B8918" s="83" t="s">
        <v>30188</v>
      </c>
      <c r="C8918" s="83" t="s">
        <v>30189</v>
      </c>
      <c r="D8918" s="83" t="s">
        <v>28246</v>
      </c>
      <c r="E8918" s="83"/>
      <c r="F8918" s="83"/>
      <c r="G8918" s="83"/>
      <c r="H8918" s="83" t="s">
        <v>22</v>
      </c>
    </row>
    <row r="8919" spans="1:8" ht="12.75" customHeight="1" x14ac:dyDescent="0.2">
      <c r="A8919" s="83" t="s">
        <v>8989</v>
      </c>
      <c r="B8919" s="83" t="s">
        <v>30188</v>
      </c>
      <c r="C8919" s="83" t="s">
        <v>30189</v>
      </c>
      <c r="D8919" s="83" t="s">
        <v>28246</v>
      </c>
      <c r="E8919" s="83"/>
      <c r="F8919" s="83"/>
      <c r="G8919" s="83"/>
      <c r="H8919" s="83" t="s">
        <v>22</v>
      </c>
    </row>
    <row r="8920" spans="1:8" ht="12.75" customHeight="1" x14ac:dyDescent="0.2">
      <c r="A8920" s="83" t="s">
        <v>8990</v>
      </c>
      <c r="B8920" s="83" t="s">
        <v>30190</v>
      </c>
      <c r="C8920" s="83" t="s">
        <v>30191</v>
      </c>
      <c r="D8920" s="83" t="s">
        <v>30192</v>
      </c>
      <c r="E8920" s="83" t="s">
        <v>30193</v>
      </c>
      <c r="F8920" s="83"/>
      <c r="G8920" s="83"/>
      <c r="H8920" s="83" t="s">
        <v>22</v>
      </c>
    </row>
    <row r="8921" spans="1:8" ht="12.75" customHeight="1" x14ac:dyDescent="0.2">
      <c r="A8921" s="83" t="s">
        <v>8991</v>
      </c>
      <c r="B8921" s="83" t="s">
        <v>30190</v>
      </c>
      <c r="C8921" s="83" t="s">
        <v>30191</v>
      </c>
      <c r="D8921" s="83" t="s">
        <v>30192</v>
      </c>
      <c r="E8921" s="83" t="s">
        <v>30193</v>
      </c>
      <c r="F8921" s="83"/>
      <c r="G8921" s="83"/>
      <c r="H8921" s="83" t="s">
        <v>22</v>
      </c>
    </row>
    <row r="8922" spans="1:8" ht="12.75" customHeight="1" x14ac:dyDescent="0.2">
      <c r="A8922" s="83" t="s">
        <v>8992</v>
      </c>
      <c r="B8922" s="83" t="s">
        <v>30194</v>
      </c>
      <c r="C8922" s="83" t="s">
        <v>30195</v>
      </c>
      <c r="D8922" s="83" t="s">
        <v>30196</v>
      </c>
      <c r="E8922" s="83" t="s">
        <v>30146</v>
      </c>
      <c r="F8922" s="83"/>
      <c r="G8922" s="83"/>
      <c r="H8922" s="83" t="s">
        <v>22</v>
      </c>
    </row>
    <row r="8923" spans="1:8" ht="12.75" customHeight="1" x14ac:dyDescent="0.2">
      <c r="A8923" s="83" t="s">
        <v>8993</v>
      </c>
      <c r="B8923" s="83" t="s">
        <v>30194</v>
      </c>
      <c r="C8923" s="83" t="s">
        <v>30195</v>
      </c>
      <c r="D8923" s="83" t="s">
        <v>30196</v>
      </c>
      <c r="E8923" s="83" t="s">
        <v>30146</v>
      </c>
      <c r="F8923" s="83"/>
      <c r="G8923" s="83"/>
      <c r="H8923" s="83" t="s">
        <v>22</v>
      </c>
    </row>
    <row r="8924" spans="1:8" ht="12.75" customHeight="1" x14ac:dyDescent="0.2">
      <c r="A8924" s="83" t="s">
        <v>8994</v>
      </c>
      <c r="B8924" s="83" t="s">
        <v>30197</v>
      </c>
      <c r="C8924" s="83" t="s">
        <v>30198</v>
      </c>
      <c r="D8924" s="83" t="s">
        <v>30199</v>
      </c>
      <c r="E8924" s="83" t="s">
        <v>30200</v>
      </c>
      <c r="F8924" s="83" t="s">
        <v>25971</v>
      </c>
      <c r="G8924" s="83"/>
      <c r="H8924" s="83" t="s">
        <v>22</v>
      </c>
    </row>
    <row r="8925" spans="1:8" ht="12.75" customHeight="1" x14ac:dyDescent="0.2">
      <c r="A8925" s="83" t="s">
        <v>8995</v>
      </c>
      <c r="B8925" s="83" t="s">
        <v>30197</v>
      </c>
      <c r="C8925" s="83" t="s">
        <v>30198</v>
      </c>
      <c r="D8925" s="83" t="s">
        <v>30199</v>
      </c>
      <c r="E8925" s="83" t="s">
        <v>30200</v>
      </c>
      <c r="F8925" s="83" t="s">
        <v>25971</v>
      </c>
      <c r="G8925" s="83"/>
      <c r="H8925" s="83" t="s">
        <v>22</v>
      </c>
    </row>
    <row r="8926" spans="1:8" ht="12.75" customHeight="1" x14ac:dyDescent="0.2">
      <c r="A8926" s="83" t="s">
        <v>8996</v>
      </c>
      <c r="B8926" s="83" t="s">
        <v>29767</v>
      </c>
      <c r="C8926" s="83" t="s">
        <v>30201</v>
      </c>
      <c r="D8926" s="83" t="s">
        <v>30202</v>
      </c>
      <c r="E8926" s="83" t="s">
        <v>30203</v>
      </c>
      <c r="F8926" s="83" t="s">
        <v>30204</v>
      </c>
      <c r="G8926" s="83" t="s">
        <v>30205</v>
      </c>
      <c r="H8926" s="83" t="s">
        <v>27</v>
      </c>
    </row>
    <row r="8927" spans="1:8" ht="12.75" customHeight="1" x14ac:dyDescent="0.2">
      <c r="A8927" s="83" t="s">
        <v>8997</v>
      </c>
      <c r="B8927" s="83" t="s">
        <v>29767</v>
      </c>
      <c r="C8927" s="83" t="s">
        <v>30201</v>
      </c>
      <c r="D8927" s="83" t="s">
        <v>30202</v>
      </c>
      <c r="E8927" s="83" t="s">
        <v>30203</v>
      </c>
      <c r="F8927" s="83" t="s">
        <v>30204</v>
      </c>
      <c r="G8927" s="83" t="s">
        <v>30205</v>
      </c>
      <c r="H8927" s="83" t="s">
        <v>27</v>
      </c>
    </row>
    <row r="8928" spans="1:8" ht="12.75" customHeight="1" x14ac:dyDescent="0.2">
      <c r="A8928" s="83" t="s">
        <v>8998</v>
      </c>
      <c r="B8928" s="83" t="s">
        <v>29767</v>
      </c>
      <c r="C8928" s="83" t="s">
        <v>30206</v>
      </c>
      <c r="D8928" s="83" t="s">
        <v>30207</v>
      </c>
      <c r="E8928" s="83" t="s">
        <v>30208</v>
      </c>
      <c r="F8928" s="83" t="s">
        <v>30209</v>
      </c>
      <c r="G8928" s="83" t="s">
        <v>30210</v>
      </c>
      <c r="H8928" s="83" t="s">
        <v>27</v>
      </c>
    </row>
    <row r="8929" spans="1:8" ht="12.75" customHeight="1" x14ac:dyDescent="0.2">
      <c r="A8929" s="83" t="s">
        <v>8999</v>
      </c>
      <c r="B8929" s="83" t="s">
        <v>29767</v>
      </c>
      <c r="C8929" s="83" t="s">
        <v>30206</v>
      </c>
      <c r="D8929" s="83" t="s">
        <v>30207</v>
      </c>
      <c r="E8929" s="83" t="s">
        <v>30208</v>
      </c>
      <c r="F8929" s="83" t="s">
        <v>30209</v>
      </c>
      <c r="G8929" s="83" t="s">
        <v>30210</v>
      </c>
      <c r="H8929" s="83" t="s">
        <v>27</v>
      </c>
    </row>
    <row r="8930" spans="1:8" ht="12.75" customHeight="1" x14ac:dyDescent="0.2">
      <c r="A8930" s="83" t="s">
        <v>9000</v>
      </c>
      <c r="B8930" s="83" t="s">
        <v>30211</v>
      </c>
      <c r="C8930" s="83" t="s">
        <v>30189</v>
      </c>
      <c r="D8930" s="83" t="s">
        <v>28246</v>
      </c>
      <c r="E8930" s="83"/>
      <c r="F8930" s="83"/>
      <c r="G8930" s="83"/>
      <c r="H8930" s="83" t="s">
        <v>27</v>
      </c>
    </row>
    <row r="8931" spans="1:8" ht="12.75" customHeight="1" x14ac:dyDescent="0.2">
      <c r="A8931" s="83" t="s">
        <v>9001</v>
      </c>
      <c r="B8931" s="83" t="s">
        <v>30211</v>
      </c>
      <c r="C8931" s="83" t="s">
        <v>30189</v>
      </c>
      <c r="D8931" s="83" t="s">
        <v>28246</v>
      </c>
      <c r="E8931" s="83"/>
      <c r="F8931" s="83"/>
      <c r="G8931" s="83"/>
      <c r="H8931" s="83" t="s">
        <v>27</v>
      </c>
    </row>
    <row r="8932" spans="1:8" ht="12.75" customHeight="1" x14ac:dyDescent="0.2">
      <c r="A8932" s="83" t="s">
        <v>9002</v>
      </c>
      <c r="B8932" s="83" t="s">
        <v>30212</v>
      </c>
      <c r="C8932" s="83" t="s">
        <v>30213</v>
      </c>
      <c r="D8932" s="83" t="s">
        <v>30214</v>
      </c>
      <c r="E8932" s="83"/>
      <c r="F8932" s="83"/>
      <c r="G8932" s="83"/>
      <c r="H8932" s="83" t="s">
        <v>27</v>
      </c>
    </row>
    <row r="8933" spans="1:8" ht="12.75" customHeight="1" x14ac:dyDescent="0.2">
      <c r="A8933" s="83" t="s">
        <v>9003</v>
      </c>
      <c r="B8933" s="83" t="s">
        <v>30212</v>
      </c>
      <c r="C8933" s="83" t="s">
        <v>30213</v>
      </c>
      <c r="D8933" s="83" t="s">
        <v>30214</v>
      </c>
      <c r="E8933" s="83"/>
      <c r="F8933" s="83"/>
      <c r="G8933" s="83"/>
      <c r="H8933" s="83" t="s">
        <v>27</v>
      </c>
    </row>
    <row r="8934" spans="1:8" ht="12.75" customHeight="1" x14ac:dyDescent="0.2">
      <c r="A8934" s="83" t="s">
        <v>9004</v>
      </c>
      <c r="B8934" s="83" t="s">
        <v>30215</v>
      </c>
      <c r="C8934" s="83" t="s">
        <v>30216</v>
      </c>
      <c r="D8934" s="83" t="s">
        <v>30217</v>
      </c>
      <c r="E8934" s="83" t="s">
        <v>30218</v>
      </c>
      <c r="F8934" s="83"/>
      <c r="G8934" s="83"/>
      <c r="H8934" s="83" t="s">
        <v>27</v>
      </c>
    </row>
    <row r="8935" spans="1:8" ht="12.75" customHeight="1" x14ac:dyDescent="0.2">
      <c r="A8935" s="83" t="s">
        <v>9005</v>
      </c>
      <c r="B8935" s="83" t="s">
        <v>30215</v>
      </c>
      <c r="C8935" s="83" t="s">
        <v>30216</v>
      </c>
      <c r="D8935" s="83" t="s">
        <v>30217</v>
      </c>
      <c r="E8935" s="83" t="s">
        <v>30218</v>
      </c>
      <c r="F8935" s="83"/>
      <c r="G8935" s="83"/>
      <c r="H8935" s="83" t="s">
        <v>27</v>
      </c>
    </row>
    <row r="8936" spans="1:8" ht="12.75" customHeight="1" x14ac:dyDescent="0.2">
      <c r="A8936" s="83" t="s">
        <v>9006</v>
      </c>
      <c r="B8936" s="83" t="s">
        <v>30219</v>
      </c>
      <c r="C8936" s="83" t="s">
        <v>30220</v>
      </c>
      <c r="D8936" s="83"/>
      <c r="E8936" s="83"/>
      <c r="F8936" s="83"/>
      <c r="G8936" s="83"/>
      <c r="H8936" s="83" t="s">
        <v>27</v>
      </c>
    </row>
    <row r="8937" spans="1:8" ht="12.75" customHeight="1" x14ac:dyDescent="0.2">
      <c r="A8937" s="83" t="s">
        <v>9007</v>
      </c>
      <c r="B8937" s="83" t="s">
        <v>30219</v>
      </c>
      <c r="C8937" s="83" t="s">
        <v>30220</v>
      </c>
      <c r="D8937" s="83"/>
      <c r="E8937" s="83"/>
      <c r="F8937" s="83"/>
      <c r="G8937" s="83"/>
      <c r="H8937" s="83" t="s">
        <v>27</v>
      </c>
    </row>
    <row r="8938" spans="1:8" ht="12.75" customHeight="1" x14ac:dyDescent="0.2">
      <c r="A8938" s="83" t="s">
        <v>9008</v>
      </c>
      <c r="B8938" s="83" t="s">
        <v>30221</v>
      </c>
      <c r="C8938" s="83" t="s">
        <v>30222</v>
      </c>
      <c r="D8938" s="83"/>
      <c r="E8938" s="83"/>
      <c r="F8938" s="83"/>
      <c r="G8938" s="83"/>
      <c r="H8938" s="83" t="s">
        <v>27</v>
      </c>
    </row>
    <row r="8939" spans="1:8" ht="12.75" customHeight="1" x14ac:dyDescent="0.2">
      <c r="A8939" s="83" t="s">
        <v>9009</v>
      </c>
      <c r="B8939" s="83" t="s">
        <v>30221</v>
      </c>
      <c r="C8939" s="83" t="s">
        <v>30222</v>
      </c>
      <c r="D8939" s="83"/>
      <c r="E8939" s="83"/>
      <c r="F8939" s="83"/>
      <c r="G8939" s="83"/>
      <c r="H8939" s="83" t="s">
        <v>27</v>
      </c>
    </row>
    <row r="8940" spans="1:8" ht="12.75" customHeight="1" x14ac:dyDescent="0.2">
      <c r="A8940" s="83" t="s">
        <v>9010</v>
      </c>
      <c r="B8940" s="83" t="s">
        <v>30221</v>
      </c>
      <c r="C8940" s="83" t="s">
        <v>30223</v>
      </c>
      <c r="D8940" s="83"/>
      <c r="E8940" s="83"/>
      <c r="F8940" s="83"/>
      <c r="G8940" s="83"/>
      <c r="H8940" s="83" t="s">
        <v>27</v>
      </c>
    </row>
    <row r="8941" spans="1:8" ht="12.75" customHeight="1" x14ac:dyDescent="0.2">
      <c r="A8941" s="83" t="s">
        <v>9011</v>
      </c>
      <c r="B8941" s="83" t="s">
        <v>30221</v>
      </c>
      <c r="C8941" s="83" t="s">
        <v>30223</v>
      </c>
      <c r="D8941" s="83"/>
      <c r="E8941" s="83"/>
      <c r="F8941" s="83"/>
      <c r="G8941" s="83"/>
      <c r="H8941" s="83" t="s">
        <v>27</v>
      </c>
    </row>
    <row r="8942" spans="1:8" ht="12.75" customHeight="1" x14ac:dyDescent="0.2">
      <c r="A8942" s="83" t="s">
        <v>9012</v>
      </c>
      <c r="B8942" s="83" t="s">
        <v>30224</v>
      </c>
      <c r="C8942" s="83"/>
      <c r="D8942" s="83"/>
      <c r="E8942" s="83"/>
      <c r="F8942" s="83"/>
      <c r="G8942" s="83"/>
      <c r="H8942" s="83" t="s">
        <v>27</v>
      </c>
    </row>
    <row r="8943" spans="1:8" ht="12.75" customHeight="1" x14ac:dyDescent="0.2">
      <c r="A8943" s="83" t="s">
        <v>9013</v>
      </c>
      <c r="B8943" s="83" t="s">
        <v>30224</v>
      </c>
      <c r="C8943" s="83"/>
      <c r="D8943" s="83"/>
      <c r="E8943" s="83"/>
      <c r="F8943" s="83"/>
      <c r="G8943" s="83"/>
      <c r="H8943" s="83" t="s">
        <v>27</v>
      </c>
    </row>
    <row r="8944" spans="1:8" ht="12.75" customHeight="1" x14ac:dyDescent="0.2">
      <c r="A8944" s="83" t="s">
        <v>9014</v>
      </c>
      <c r="B8944" s="83" t="s">
        <v>30225</v>
      </c>
      <c r="C8944" s="83" t="s">
        <v>30226</v>
      </c>
      <c r="D8944" s="83" t="s">
        <v>24210</v>
      </c>
      <c r="E8944" s="83"/>
      <c r="F8944" s="83"/>
      <c r="G8944" s="83"/>
      <c r="H8944" s="83" t="s">
        <v>27</v>
      </c>
    </row>
    <row r="8945" spans="1:8" ht="12.75" customHeight="1" x14ac:dyDescent="0.2">
      <c r="A8945" s="83" t="s">
        <v>9015</v>
      </c>
      <c r="B8945" s="83" t="s">
        <v>30225</v>
      </c>
      <c r="C8945" s="83" t="s">
        <v>30226</v>
      </c>
      <c r="D8945" s="83" t="s">
        <v>24210</v>
      </c>
      <c r="E8945" s="83"/>
      <c r="F8945" s="83"/>
      <c r="G8945" s="83"/>
      <c r="H8945" s="83" t="s">
        <v>27</v>
      </c>
    </row>
    <row r="8946" spans="1:8" ht="12.75" customHeight="1" x14ac:dyDescent="0.2">
      <c r="A8946" s="83" t="s">
        <v>9016</v>
      </c>
      <c r="B8946" s="83" t="s">
        <v>30227</v>
      </c>
      <c r="C8946" s="83" t="s">
        <v>30228</v>
      </c>
      <c r="D8946" s="83" t="s">
        <v>30229</v>
      </c>
      <c r="E8946" s="83"/>
      <c r="F8946" s="83"/>
      <c r="G8946" s="83"/>
      <c r="H8946" s="83" t="s">
        <v>27</v>
      </c>
    </row>
    <row r="8947" spans="1:8" ht="12.75" customHeight="1" x14ac:dyDescent="0.2">
      <c r="A8947" s="83" t="s">
        <v>9017</v>
      </c>
      <c r="B8947" s="83" t="s">
        <v>30227</v>
      </c>
      <c r="C8947" s="83" t="s">
        <v>30228</v>
      </c>
      <c r="D8947" s="83" t="s">
        <v>30229</v>
      </c>
      <c r="E8947" s="83"/>
      <c r="F8947" s="83"/>
      <c r="G8947" s="83"/>
      <c r="H8947" s="83" t="s">
        <v>27</v>
      </c>
    </row>
    <row r="8948" spans="1:8" ht="12.75" customHeight="1" x14ac:dyDescent="0.2">
      <c r="A8948" s="83" t="s">
        <v>9018</v>
      </c>
      <c r="B8948" s="83" t="s">
        <v>30230</v>
      </c>
      <c r="C8948" s="83" t="s">
        <v>30231</v>
      </c>
      <c r="D8948" s="83" t="s">
        <v>30232</v>
      </c>
      <c r="E8948" s="83"/>
      <c r="F8948" s="83"/>
      <c r="G8948" s="83"/>
      <c r="H8948" s="83" t="s">
        <v>27</v>
      </c>
    </row>
    <row r="8949" spans="1:8" ht="12.75" customHeight="1" x14ac:dyDescent="0.2">
      <c r="A8949" s="83" t="s">
        <v>9019</v>
      </c>
      <c r="B8949" s="83" t="s">
        <v>30230</v>
      </c>
      <c r="C8949" s="83" t="s">
        <v>30231</v>
      </c>
      <c r="D8949" s="83" t="s">
        <v>30232</v>
      </c>
      <c r="E8949" s="83"/>
      <c r="F8949" s="83"/>
      <c r="G8949" s="83"/>
      <c r="H8949" s="83" t="s">
        <v>27</v>
      </c>
    </row>
    <row r="8950" spans="1:8" ht="12.75" customHeight="1" x14ac:dyDescent="0.2">
      <c r="A8950" s="83" t="s">
        <v>9020</v>
      </c>
      <c r="B8950" s="83" t="s">
        <v>30227</v>
      </c>
      <c r="C8950" s="83" t="s">
        <v>30233</v>
      </c>
      <c r="D8950" s="83" t="s">
        <v>30229</v>
      </c>
      <c r="E8950" s="83"/>
      <c r="F8950" s="83"/>
      <c r="G8950" s="83"/>
      <c r="H8950" s="83" t="s">
        <v>27</v>
      </c>
    </row>
    <row r="8951" spans="1:8" ht="12.75" customHeight="1" x14ac:dyDescent="0.2">
      <c r="A8951" s="83" t="s">
        <v>9021</v>
      </c>
      <c r="B8951" s="83" t="s">
        <v>30227</v>
      </c>
      <c r="C8951" s="83" t="s">
        <v>30233</v>
      </c>
      <c r="D8951" s="83" t="s">
        <v>30229</v>
      </c>
      <c r="E8951" s="83"/>
      <c r="F8951" s="83"/>
      <c r="G8951" s="83"/>
      <c r="H8951" s="83" t="s">
        <v>27</v>
      </c>
    </row>
    <row r="8952" spans="1:8" ht="12.75" customHeight="1" x14ac:dyDescent="0.2">
      <c r="A8952" s="83" t="s">
        <v>9022</v>
      </c>
      <c r="B8952" s="83" t="s">
        <v>30234</v>
      </c>
      <c r="C8952" s="83" t="s">
        <v>30235</v>
      </c>
      <c r="D8952" s="83"/>
      <c r="E8952" s="83"/>
      <c r="F8952" s="83"/>
      <c r="G8952" s="83"/>
      <c r="H8952" s="83" t="s">
        <v>27</v>
      </c>
    </row>
    <row r="8953" spans="1:8" ht="12.75" customHeight="1" x14ac:dyDescent="0.2">
      <c r="A8953" s="83" t="s">
        <v>9023</v>
      </c>
      <c r="B8953" s="83" t="s">
        <v>30234</v>
      </c>
      <c r="C8953" s="83" t="s">
        <v>30235</v>
      </c>
      <c r="D8953" s="83"/>
      <c r="E8953" s="83"/>
      <c r="F8953" s="83"/>
      <c r="G8953" s="83"/>
      <c r="H8953" s="83" t="s">
        <v>27</v>
      </c>
    </row>
    <row r="8954" spans="1:8" ht="12.75" customHeight="1" x14ac:dyDescent="0.2">
      <c r="A8954" s="83" t="s">
        <v>9024</v>
      </c>
      <c r="B8954" s="83" t="s">
        <v>30236</v>
      </c>
      <c r="C8954" s="83" t="s">
        <v>30237</v>
      </c>
      <c r="D8954" s="83"/>
      <c r="E8954" s="83"/>
      <c r="F8954" s="83"/>
      <c r="G8954" s="83"/>
      <c r="H8954" s="83" t="s">
        <v>27</v>
      </c>
    </row>
    <row r="8955" spans="1:8" ht="12.75" customHeight="1" x14ac:dyDescent="0.2">
      <c r="A8955" s="83" t="s">
        <v>9025</v>
      </c>
      <c r="B8955" s="83" t="s">
        <v>30236</v>
      </c>
      <c r="C8955" s="83" t="s">
        <v>30237</v>
      </c>
      <c r="D8955" s="83"/>
      <c r="E8955" s="83"/>
      <c r="F8955" s="83"/>
      <c r="G8955" s="83"/>
      <c r="H8955" s="83" t="s">
        <v>27</v>
      </c>
    </row>
    <row r="8956" spans="1:8" ht="12.75" customHeight="1" x14ac:dyDescent="0.2">
      <c r="A8956" s="83" t="s">
        <v>9026</v>
      </c>
      <c r="B8956" s="83" t="s">
        <v>30238</v>
      </c>
      <c r="C8956" s="83" t="s">
        <v>30239</v>
      </c>
      <c r="D8956" s="83"/>
      <c r="E8956" s="83"/>
      <c r="F8956" s="83"/>
      <c r="G8956" s="83"/>
      <c r="H8956" s="83" t="s">
        <v>22</v>
      </c>
    </row>
    <row r="8957" spans="1:8" ht="12.75" customHeight="1" x14ac:dyDescent="0.2">
      <c r="A8957" s="83" t="s">
        <v>9027</v>
      </c>
      <c r="B8957" s="83" t="s">
        <v>30238</v>
      </c>
      <c r="C8957" s="83" t="s">
        <v>30239</v>
      </c>
      <c r="D8957" s="83"/>
      <c r="E8957" s="83"/>
      <c r="F8957" s="83"/>
      <c r="G8957" s="83"/>
      <c r="H8957" s="83" t="s">
        <v>22</v>
      </c>
    </row>
    <row r="8958" spans="1:8" ht="12.75" customHeight="1" x14ac:dyDescent="0.2">
      <c r="A8958" s="83" t="s">
        <v>9028</v>
      </c>
      <c r="B8958" s="83" t="s">
        <v>30238</v>
      </c>
      <c r="C8958" s="83" t="s">
        <v>30240</v>
      </c>
      <c r="D8958" s="83"/>
      <c r="E8958" s="83"/>
      <c r="F8958" s="83"/>
      <c r="G8958" s="83"/>
      <c r="H8958" s="83" t="s">
        <v>22</v>
      </c>
    </row>
    <row r="8959" spans="1:8" ht="12.75" customHeight="1" x14ac:dyDescent="0.2">
      <c r="A8959" s="83" t="s">
        <v>9029</v>
      </c>
      <c r="B8959" s="83" t="s">
        <v>30238</v>
      </c>
      <c r="C8959" s="83" t="s">
        <v>30240</v>
      </c>
      <c r="D8959" s="83"/>
      <c r="E8959" s="83"/>
      <c r="F8959" s="83"/>
      <c r="G8959" s="83"/>
      <c r="H8959" s="83" t="s">
        <v>22</v>
      </c>
    </row>
    <row r="8960" spans="1:8" ht="12.75" customHeight="1" x14ac:dyDescent="0.2">
      <c r="A8960" s="83" t="s">
        <v>9030</v>
      </c>
      <c r="B8960" s="83" t="s">
        <v>30241</v>
      </c>
      <c r="C8960" s="83" t="s">
        <v>30242</v>
      </c>
      <c r="D8960" s="83" t="s">
        <v>30243</v>
      </c>
      <c r="E8960" s="83"/>
      <c r="F8960" s="83"/>
      <c r="G8960" s="83"/>
      <c r="H8960" s="83" t="s">
        <v>22</v>
      </c>
    </row>
    <row r="8961" spans="1:8" ht="12.75" customHeight="1" x14ac:dyDescent="0.2">
      <c r="A8961" s="83" t="s">
        <v>9031</v>
      </c>
      <c r="B8961" s="83" t="s">
        <v>30241</v>
      </c>
      <c r="C8961" s="83" t="s">
        <v>30242</v>
      </c>
      <c r="D8961" s="83" t="s">
        <v>30243</v>
      </c>
      <c r="E8961" s="83"/>
      <c r="F8961" s="83"/>
      <c r="G8961" s="83"/>
      <c r="H8961" s="83" t="s">
        <v>22</v>
      </c>
    </row>
    <row r="8962" spans="1:8" ht="12.75" customHeight="1" x14ac:dyDescent="0.2">
      <c r="A8962" s="83" t="s">
        <v>9032</v>
      </c>
      <c r="B8962" s="83" t="s">
        <v>30244</v>
      </c>
      <c r="C8962" s="83" t="s">
        <v>30245</v>
      </c>
      <c r="D8962" s="83" t="s">
        <v>30246</v>
      </c>
      <c r="E8962" s="83"/>
      <c r="F8962" s="83"/>
      <c r="G8962" s="83"/>
      <c r="H8962" s="83" t="s">
        <v>22</v>
      </c>
    </row>
    <row r="8963" spans="1:8" ht="12.75" customHeight="1" x14ac:dyDescent="0.2">
      <c r="A8963" s="83" t="s">
        <v>9033</v>
      </c>
      <c r="B8963" s="83" t="s">
        <v>30244</v>
      </c>
      <c r="C8963" s="83" t="s">
        <v>30245</v>
      </c>
      <c r="D8963" s="83" t="s">
        <v>30246</v>
      </c>
      <c r="E8963" s="83"/>
      <c r="F8963" s="83"/>
      <c r="G8963" s="83"/>
      <c r="H8963" s="83" t="s">
        <v>22</v>
      </c>
    </row>
    <row r="8964" spans="1:8" ht="12.75" customHeight="1" x14ac:dyDescent="0.2">
      <c r="A8964" s="83" t="s">
        <v>9034</v>
      </c>
      <c r="B8964" s="83" t="s">
        <v>30247</v>
      </c>
      <c r="C8964" s="83" t="s">
        <v>30248</v>
      </c>
      <c r="D8964" s="83" t="s">
        <v>30249</v>
      </c>
      <c r="E8964" s="83"/>
      <c r="F8964" s="83"/>
      <c r="G8964" s="83"/>
      <c r="H8964" s="83" t="s">
        <v>22</v>
      </c>
    </row>
    <row r="8965" spans="1:8" ht="12.75" customHeight="1" x14ac:dyDescent="0.2">
      <c r="A8965" s="83" t="s">
        <v>9035</v>
      </c>
      <c r="B8965" s="83" t="s">
        <v>30247</v>
      </c>
      <c r="C8965" s="83" t="s">
        <v>30248</v>
      </c>
      <c r="D8965" s="83" t="s">
        <v>30249</v>
      </c>
      <c r="E8965" s="83"/>
      <c r="F8965" s="83"/>
      <c r="G8965" s="83"/>
      <c r="H8965" s="83" t="s">
        <v>22</v>
      </c>
    </row>
    <row r="8966" spans="1:8" ht="12.75" customHeight="1" x14ac:dyDescent="0.2">
      <c r="A8966" s="83" t="s">
        <v>9036</v>
      </c>
      <c r="B8966" s="83" t="s">
        <v>30250</v>
      </c>
      <c r="C8966" s="83" t="s">
        <v>30251</v>
      </c>
      <c r="D8966" s="83" t="s">
        <v>30252</v>
      </c>
      <c r="E8966" s="83"/>
      <c r="F8966" s="83"/>
      <c r="G8966" s="83"/>
      <c r="H8966" s="83" t="s">
        <v>27</v>
      </c>
    </row>
    <row r="8967" spans="1:8" ht="12.75" customHeight="1" x14ac:dyDescent="0.2">
      <c r="A8967" s="83" t="s">
        <v>9037</v>
      </c>
      <c r="B8967" s="83" t="s">
        <v>30250</v>
      </c>
      <c r="C8967" s="83" t="s">
        <v>30251</v>
      </c>
      <c r="D8967" s="83" t="s">
        <v>30252</v>
      </c>
      <c r="E8967" s="83"/>
      <c r="F8967" s="83"/>
      <c r="G8967" s="83"/>
      <c r="H8967" s="83" t="s">
        <v>27</v>
      </c>
    </row>
    <row r="8968" spans="1:8" ht="12.75" customHeight="1" x14ac:dyDescent="0.2">
      <c r="A8968" s="83" t="s">
        <v>9038</v>
      </c>
      <c r="B8968" s="83" t="s">
        <v>30253</v>
      </c>
      <c r="C8968" s="83" t="s">
        <v>30251</v>
      </c>
      <c r="D8968" s="83" t="s">
        <v>30252</v>
      </c>
      <c r="E8968" s="83"/>
      <c r="F8968" s="83"/>
      <c r="G8968" s="83"/>
      <c r="H8968" s="83" t="s">
        <v>27</v>
      </c>
    </row>
    <row r="8969" spans="1:8" ht="12.75" customHeight="1" x14ac:dyDescent="0.2">
      <c r="A8969" s="83" t="s">
        <v>9039</v>
      </c>
      <c r="B8969" s="83" t="s">
        <v>30253</v>
      </c>
      <c r="C8969" s="83" t="s">
        <v>30251</v>
      </c>
      <c r="D8969" s="83" t="s">
        <v>30252</v>
      </c>
      <c r="E8969" s="83"/>
      <c r="F8969" s="83"/>
      <c r="G8969" s="83"/>
      <c r="H8969" s="83" t="s">
        <v>27</v>
      </c>
    </row>
    <row r="8970" spans="1:8" ht="12.75" customHeight="1" x14ac:dyDescent="0.2">
      <c r="A8970" s="83" t="s">
        <v>9040</v>
      </c>
      <c r="B8970" s="83" t="s">
        <v>30254</v>
      </c>
      <c r="C8970" s="83" t="s">
        <v>30255</v>
      </c>
      <c r="D8970" s="83" t="s">
        <v>30256</v>
      </c>
      <c r="E8970" s="83"/>
      <c r="F8970" s="83"/>
      <c r="G8970" s="83"/>
      <c r="H8970" s="83" t="s">
        <v>27</v>
      </c>
    </row>
    <row r="8971" spans="1:8" ht="12.75" customHeight="1" x14ac:dyDescent="0.2">
      <c r="A8971" s="83" t="s">
        <v>9041</v>
      </c>
      <c r="B8971" s="83" t="s">
        <v>30254</v>
      </c>
      <c r="C8971" s="83" t="s">
        <v>30255</v>
      </c>
      <c r="D8971" s="83" t="s">
        <v>30256</v>
      </c>
      <c r="E8971" s="83"/>
      <c r="F8971" s="83"/>
      <c r="G8971" s="83"/>
      <c r="H8971" s="83" t="s">
        <v>27</v>
      </c>
    </row>
    <row r="8972" spans="1:8" ht="12.75" customHeight="1" x14ac:dyDescent="0.2">
      <c r="A8972" s="83" t="s">
        <v>9042</v>
      </c>
      <c r="B8972" s="83" t="s">
        <v>30257</v>
      </c>
      <c r="C8972" s="83" t="s">
        <v>30251</v>
      </c>
      <c r="D8972" s="83" t="s">
        <v>30252</v>
      </c>
      <c r="E8972" s="83"/>
      <c r="F8972" s="83"/>
      <c r="G8972" s="83"/>
      <c r="H8972" s="83" t="s">
        <v>27</v>
      </c>
    </row>
    <row r="8973" spans="1:8" ht="12.75" customHeight="1" x14ac:dyDescent="0.2">
      <c r="A8973" s="83" t="s">
        <v>9043</v>
      </c>
      <c r="B8973" s="83" t="s">
        <v>30257</v>
      </c>
      <c r="C8973" s="83" t="s">
        <v>30251</v>
      </c>
      <c r="D8973" s="83" t="s">
        <v>30252</v>
      </c>
      <c r="E8973" s="83"/>
      <c r="F8973" s="83"/>
      <c r="G8973" s="83"/>
      <c r="H8973" s="83" t="s">
        <v>27</v>
      </c>
    </row>
    <row r="8974" spans="1:8" ht="12.75" customHeight="1" x14ac:dyDescent="0.2">
      <c r="A8974" s="83" t="s">
        <v>9044</v>
      </c>
      <c r="B8974" s="83" t="s">
        <v>30258</v>
      </c>
      <c r="C8974" s="83" t="s">
        <v>30245</v>
      </c>
      <c r="D8974" s="83" t="s">
        <v>30246</v>
      </c>
      <c r="E8974" s="83"/>
      <c r="F8974" s="83"/>
      <c r="G8974" s="83"/>
      <c r="H8974" s="83" t="s">
        <v>27</v>
      </c>
    </row>
    <row r="8975" spans="1:8" ht="12.75" customHeight="1" x14ac:dyDescent="0.2">
      <c r="A8975" s="83" t="s">
        <v>9045</v>
      </c>
      <c r="B8975" s="83" t="s">
        <v>30258</v>
      </c>
      <c r="C8975" s="83" t="s">
        <v>30245</v>
      </c>
      <c r="D8975" s="83" t="s">
        <v>30246</v>
      </c>
      <c r="E8975" s="83"/>
      <c r="F8975" s="83"/>
      <c r="G8975" s="83"/>
      <c r="H8975" s="83" t="s">
        <v>27</v>
      </c>
    </row>
    <row r="8976" spans="1:8" ht="12.75" customHeight="1" x14ac:dyDescent="0.2">
      <c r="A8976" s="83" t="s">
        <v>9046</v>
      </c>
      <c r="B8976" s="83" t="s">
        <v>30259</v>
      </c>
      <c r="C8976" s="83" t="s">
        <v>30255</v>
      </c>
      <c r="D8976" s="83" t="s">
        <v>30256</v>
      </c>
      <c r="E8976" s="83"/>
      <c r="F8976" s="83"/>
      <c r="G8976" s="83"/>
      <c r="H8976" s="83" t="s">
        <v>27</v>
      </c>
    </row>
    <row r="8977" spans="1:8" ht="12.75" customHeight="1" x14ac:dyDescent="0.2">
      <c r="A8977" s="83" t="s">
        <v>9047</v>
      </c>
      <c r="B8977" s="83" t="s">
        <v>30259</v>
      </c>
      <c r="C8977" s="83" t="s">
        <v>30255</v>
      </c>
      <c r="D8977" s="83" t="s">
        <v>30256</v>
      </c>
      <c r="E8977" s="83"/>
      <c r="F8977" s="83"/>
      <c r="G8977" s="83"/>
      <c r="H8977" s="83" t="s">
        <v>27</v>
      </c>
    </row>
    <row r="8978" spans="1:8" ht="12.75" customHeight="1" x14ac:dyDescent="0.2">
      <c r="A8978" s="83" t="s">
        <v>9048</v>
      </c>
      <c r="B8978" s="83" t="s">
        <v>30260</v>
      </c>
      <c r="C8978" s="83" t="s">
        <v>30251</v>
      </c>
      <c r="D8978" s="83" t="s">
        <v>30252</v>
      </c>
      <c r="E8978" s="83"/>
      <c r="F8978" s="83"/>
      <c r="G8978" s="83"/>
      <c r="H8978" s="83" t="s">
        <v>27</v>
      </c>
    </row>
    <row r="8979" spans="1:8" ht="12.75" customHeight="1" x14ac:dyDescent="0.2">
      <c r="A8979" s="83" t="s">
        <v>9049</v>
      </c>
      <c r="B8979" s="83" t="s">
        <v>30260</v>
      </c>
      <c r="C8979" s="83" t="s">
        <v>30251</v>
      </c>
      <c r="D8979" s="83" t="s">
        <v>30252</v>
      </c>
      <c r="E8979" s="83"/>
      <c r="F8979" s="83"/>
      <c r="G8979" s="83"/>
      <c r="H8979" s="83" t="s">
        <v>27</v>
      </c>
    </row>
    <row r="8980" spans="1:8" ht="12.75" customHeight="1" x14ac:dyDescent="0.2">
      <c r="A8980" s="83" t="s">
        <v>9050</v>
      </c>
      <c r="B8980" s="83" t="s">
        <v>30261</v>
      </c>
      <c r="C8980" s="83" t="s">
        <v>30245</v>
      </c>
      <c r="D8980" s="83" t="s">
        <v>30246</v>
      </c>
      <c r="E8980" s="83"/>
      <c r="F8980" s="83"/>
      <c r="G8980" s="83"/>
      <c r="H8980" s="83" t="s">
        <v>27</v>
      </c>
    </row>
    <row r="8981" spans="1:8" ht="12.75" customHeight="1" x14ac:dyDescent="0.2">
      <c r="A8981" s="83" t="s">
        <v>9051</v>
      </c>
      <c r="B8981" s="83" t="s">
        <v>30261</v>
      </c>
      <c r="C8981" s="83" t="s">
        <v>30245</v>
      </c>
      <c r="D8981" s="83" t="s">
        <v>30246</v>
      </c>
      <c r="E8981" s="83"/>
      <c r="F8981" s="83"/>
      <c r="G8981" s="83"/>
      <c r="H8981" s="83" t="s">
        <v>27</v>
      </c>
    </row>
    <row r="8982" spans="1:8" ht="12.75" customHeight="1" x14ac:dyDescent="0.2">
      <c r="A8982" s="83" t="s">
        <v>9052</v>
      </c>
      <c r="B8982" s="83" t="s">
        <v>30262</v>
      </c>
      <c r="C8982" s="83" t="s">
        <v>30255</v>
      </c>
      <c r="D8982" s="83" t="s">
        <v>30256</v>
      </c>
      <c r="E8982" s="83"/>
      <c r="F8982" s="83"/>
      <c r="G8982" s="83"/>
      <c r="H8982" s="83" t="s">
        <v>27</v>
      </c>
    </row>
    <row r="8983" spans="1:8" ht="12.75" customHeight="1" x14ac:dyDescent="0.2">
      <c r="A8983" s="83" t="s">
        <v>9053</v>
      </c>
      <c r="B8983" s="83" t="s">
        <v>30262</v>
      </c>
      <c r="C8983" s="83" t="s">
        <v>30255</v>
      </c>
      <c r="D8983" s="83" t="s">
        <v>30256</v>
      </c>
      <c r="E8983" s="83"/>
      <c r="F8983" s="83"/>
      <c r="G8983" s="83"/>
      <c r="H8983" s="83" t="s">
        <v>27</v>
      </c>
    </row>
    <row r="8984" spans="1:8" ht="12.75" customHeight="1" x14ac:dyDescent="0.2">
      <c r="A8984" s="83" t="s">
        <v>9054</v>
      </c>
      <c r="B8984" s="83" t="s">
        <v>30263</v>
      </c>
      <c r="C8984" s="83" t="s">
        <v>30251</v>
      </c>
      <c r="D8984" s="83" t="s">
        <v>30252</v>
      </c>
      <c r="E8984" s="83"/>
      <c r="F8984" s="83"/>
      <c r="G8984" s="83"/>
      <c r="H8984" s="83" t="s">
        <v>27</v>
      </c>
    </row>
    <row r="8985" spans="1:8" ht="12.75" customHeight="1" x14ac:dyDescent="0.2">
      <c r="A8985" s="83" t="s">
        <v>9055</v>
      </c>
      <c r="B8985" s="83" t="s">
        <v>30263</v>
      </c>
      <c r="C8985" s="83" t="s">
        <v>30251</v>
      </c>
      <c r="D8985" s="83" t="s">
        <v>30252</v>
      </c>
      <c r="E8985" s="83"/>
      <c r="F8985" s="83"/>
      <c r="G8985" s="83"/>
      <c r="H8985" s="83" t="s">
        <v>27</v>
      </c>
    </row>
    <row r="8986" spans="1:8" ht="12.75" customHeight="1" x14ac:dyDescent="0.2">
      <c r="A8986" s="83" t="s">
        <v>9056</v>
      </c>
      <c r="B8986" s="83" t="s">
        <v>30264</v>
      </c>
      <c r="C8986" s="83" t="s">
        <v>30245</v>
      </c>
      <c r="D8986" s="83" t="s">
        <v>30246</v>
      </c>
      <c r="E8986" s="83"/>
      <c r="F8986" s="83"/>
      <c r="G8986" s="83"/>
      <c r="H8986" s="83" t="s">
        <v>27</v>
      </c>
    </row>
    <row r="8987" spans="1:8" ht="12.75" customHeight="1" x14ac:dyDescent="0.2">
      <c r="A8987" s="83" t="s">
        <v>9057</v>
      </c>
      <c r="B8987" s="83" t="s">
        <v>30264</v>
      </c>
      <c r="C8987" s="83" t="s">
        <v>30245</v>
      </c>
      <c r="D8987" s="83" t="s">
        <v>30246</v>
      </c>
      <c r="E8987" s="83"/>
      <c r="F8987" s="83"/>
      <c r="G8987" s="83"/>
      <c r="H8987" s="83" t="s">
        <v>27</v>
      </c>
    </row>
    <row r="8988" spans="1:8" ht="12.75" customHeight="1" x14ac:dyDescent="0.2">
      <c r="A8988" s="83" t="s">
        <v>9058</v>
      </c>
      <c r="B8988" s="83" t="s">
        <v>30265</v>
      </c>
      <c r="C8988" s="83" t="s">
        <v>30255</v>
      </c>
      <c r="D8988" s="83" t="s">
        <v>30256</v>
      </c>
      <c r="E8988" s="83"/>
      <c r="F8988" s="83"/>
      <c r="G8988" s="83"/>
      <c r="H8988" s="83" t="s">
        <v>27</v>
      </c>
    </row>
    <row r="8989" spans="1:8" ht="12.75" customHeight="1" x14ac:dyDescent="0.2">
      <c r="A8989" s="83" t="s">
        <v>9059</v>
      </c>
      <c r="B8989" s="83" t="s">
        <v>30265</v>
      </c>
      <c r="C8989" s="83" t="s">
        <v>30255</v>
      </c>
      <c r="D8989" s="83" t="s">
        <v>30256</v>
      </c>
      <c r="E8989" s="83"/>
      <c r="F8989" s="83"/>
      <c r="G8989" s="83"/>
      <c r="H8989" s="83" t="s">
        <v>27</v>
      </c>
    </row>
    <row r="8990" spans="1:8" ht="12.75" customHeight="1" x14ac:dyDescent="0.2">
      <c r="A8990" s="83" t="s">
        <v>9060</v>
      </c>
      <c r="B8990" s="83" t="s">
        <v>30266</v>
      </c>
      <c r="C8990" s="83" t="s">
        <v>30251</v>
      </c>
      <c r="D8990" s="83" t="s">
        <v>30252</v>
      </c>
      <c r="E8990" s="83"/>
      <c r="F8990" s="83"/>
      <c r="G8990" s="83"/>
      <c r="H8990" s="83" t="s">
        <v>27</v>
      </c>
    </row>
    <row r="8991" spans="1:8" ht="12.75" customHeight="1" x14ac:dyDescent="0.2">
      <c r="A8991" s="83" t="s">
        <v>9061</v>
      </c>
      <c r="B8991" s="83" t="s">
        <v>30266</v>
      </c>
      <c r="C8991" s="83" t="s">
        <v>30251</v>
      </c>
      <c r="D8991" s="83" t="s">
        <v>30252</v>
      </c>
      <c r="E8991" s="83"/>
      <c r="F8991" s="83"/>
      <c r="G8991" s="83"/>
      <c r="H8991" s="83" t="s">
        <v>27</v>
      </c>
    </row>
    <row r="8992" spans="1:8" ht="12.75" customHeight="1" x14ac:dyDescent="0.2">
      <c r="A8992" s="83" t="s">
        <v>9062</v>
      </c>
      <c r="B8992" s="83" t="s">
        <v>30267</v>
      </c>
      <c r="C8992" s="83" t="s">
        <v>30245</v>
      </c>
      <c r="D8992" s="83" t="s">
        <v>30246</v>
      </c>
      <c r="E8992" s="83"/>
      <c r="F8992" s="83"/>
      <c r="G8992" s="83"/>
      <c r="H8992" s="83" t="s">
        <v>27</v>
      </c>
    </row>
    <row r="8993" spans="1:8" ht="12.75" customHeight="1" x14ac:dyDescent="0.2">
      <c r="A8993" s="83" t="s">
        <v>9063</v>
      </c>
      <c r="B8993" s="83" t="s">
        <v>30267</v>
      </c>
      <c r="C8993" s="83" t="s">
        <v>30245</v>
      </c>
      <c r="D8993" s="83" t="s">
        <v>30246</v>
      </c>
      <c r="E8993" s="83"/>
      <c r="F8993" s="83"/>
      <c r="G8993" s="83"/>
      <c r="H8993" s="83" t="s">
        <v>27</v>
      </c>
    </row>
    <row r="8994" spans="1:8" ht="12.75" customHeight="1" x14ac:dyDescent="0.2">
      <c r="A8994" s="83" t="s">
        <v>9064</v>
      </c>
      <c r="B8994" s="83" t="s">
        <v>30268</v>
      </c>
      <c r="C8994" s="83" t="s">
        <v>30255</v>
      </c>
      <c r="D8994" s="83" t="s">
        <v>30256</v>
      </c>
      <c r="E8994" s="83"/>
      <c r="F8994" s="83"/>
      <c r="G8994" s="83"/>
      <c r="H8994" s="83" t="s">
        <v>27</v>
      </c>
    </row>
    <row r="8995" spans="1:8" ht="12.75" customHeight="1" x14ac:dyDescent="0.2">
      <c r="A8995" s="83" t="s">
        <v>9065</v>
      </c>
      <c r="B8995" s="83" t="s">
        <v>30268</v>
      </c>
      <c r="C8995" s="83" t="s">
        <v>30255</v>
      </c>
      <c r="D8995" s="83" t="s">
        <v>30256</v>
      </c>
      <c r="E8995" s="83"/>
      <c r="F8995" s="83"/>
      <c r="G8995" s="83"/>
      <c r="H8995" s="83" t="s">
        <v>27</v>
      </c>
    </row>
    <row r="8996" spans="1:8" ht="12.75" customHeight="1" x14ac:dyDescent="0.2">
      <c r="A8996" s="83" t="s">
        <v>9066</v>
      </c>
      <c r="B8996" s="83" t="s">
        <v>30269</v>
      </c>
      <c r="C8996" s="83" t="s">
        <v>30251</v>
      </c>
      <c r="D8996" s="83" t="s">
        <v>30252</v>
      </c>
      <c r="E8996" s="83"/>
      <c r="F8996" s="83"/>
      <c r="G8996" s="83"/>
      <c r="H8996" s="83" t="s">
        <v>27</v>
      </c>
    </row>
    <row r="8997" spans="1:8" ht="12.75" customHeight="1" x14ac:dyDescent="0.2">
      <c r="A8997" s="83" t="s">
        <v>9067</v>
      </c>
      <c r="B8997" s="83" t="s">
        <v>30269</v>
      </c>
      <c r="C8997" s="83" t="s">
        <v>30251</v>
      </c>
      <c r="D8997" s="83" t="s">
        <v>30252</v>
      </c>
      <c r="E8997" s="83"/>
      <c r="F8997" s="83"/>
      <c r="G8997" s="83"/>
      <c r="H8997" s="83" t="s">
        <v>27</v>
      </c>
    </row>
    <row r="8998" spans="1:8" ht="12.75" customHeight="1" x14ac:dyDescent="0.2">
      <c r="A8998" s="83" t="s">
        <v>9068</v>
      </c>
      <c r="B8998" s="83" t="s">
        <v>30270</v>
      </c>
      <c r="C8998" s="83" t="s">
        <v>30271</v>
      </c>
      <c r="D8998" s="83" t="s">
        <v>30272</v>
      </c>
      <c r="E8998" s="83" t="s">
        <v>30273</v>
      </c>
      <c r="F8998" s="83"/>
      <c r="G8998" s="83"/>
      <c r="H8998" s="83" t="s">
        <v>27</v>
      </c>
    </row>
    <row r="8999" spans="1:8" ht="12.75" customHeight="1" x14ac:dyDescent="0.2">
      <c r="A8999" s="83" t="s">
        <v>9069</v>
      </c>
      <c r="B8999" s="83" t="s">
        <v>30270</v>
      </c>
      <c r="C8999" s="83" t="s">
        <v>30271</v>
      </c>
      <c r="D8999" s="83" t="s">
        <v>30272</v>
      </c>
      <c r="E8999" s="83" t="s">
        <v>30273</v>
      </c>
      <c r="F8999" s="83"/>
      <c r="G8999" s="83"/>
      <c r="H8999" s="83" t="s">
        <v>27</v>
      </c>
    </row>
    <row r="9000" spans="1:8" ht="12.75" customHeight="1" x14ac:dyDescent="0.2">
      <c r="A9000" s="83" t="s">
        <v>9070</v>
      </c>
      <c r="B9000" s="83" t="s">
        <v>30270</v>
      </c>
      <c r="C9000" s="83" t="s">
        <v>30271</v>
      </c>
      <c r="D9000" s="83" t="s">
        <v>30274</v>
      </c>
      <c r="E9000" s="83" t="s">
        <v>30275</v>
      </c>
      <c r="F9000" s="83"/>
      <c r="G9000" s="83"/>
      <c r="H9000" s="83" t="s">
        <v>27</v>
      </c>
    </row>
    <row r="9001" spans="1:8" ht="12.75" customHeight="1" x14ac:dyDescent="0.2">
      <c r="A9001" s="83" t="s">
        <v>9071</v>
      </c>
      <c r="B9001" s="83" t="s">
        <v>30270</v>
      </c>
      <c r="C9001" s="83" t="s">
        <v>30271</v>
      </c>
      <c r="D9001" s="83" t="s">
        <v>30274</v>
      </c>
      <c r="E9001" s="83" t="s">
        <v>30275</v>
      </c>
      <c r="F9001" s="83"/>
      <c r="G9001" s="83"/>
      <c r="H9001" s="83" t="s">
        <v>27</v>
      </c>
    </row>
    <row r="9002" spans="1:8" ht="12.75" customHeight="1" x14ac:dyDescent="0.2">
      <c r="A9002" s="83" t="s">
        <v>9072</v>
      </c>
      <c r="B9002" s="83" t="s">
        <v>30276</v>
      </c>
      <c r="C9002" s="83" t="s">
        <v>30271</v>
      </c>
      <c r="D9002" s="83" t="s">
        <v>30272</v>
      </c>
      <c r="E9002" s="83" t="s">
        <v>30273</v>
      </c>
      <c r="F9002" s="83"/>
      <c r="G9002" s="83"/>
      <c r="H9002" s="83" t="s">
        <v>27</v>
      </c>
    </row>
    <row r="9003" spans="1:8" ht="12.75" customHeight="1" x14ac:dyDescent="0.2">
      <c r="A9003" s="83" t="s">
        <v>9073</v>
      </c>
      <c r="B9003" s="83" t="s">
        <v>30276</v>
      </c>
      <c r="C9003" s="83" t="s">
        <v>30271</v>
      </c>
      <c r="D9003" s="83" t="s">
        <v>30272</v>
      </c>
      <c r="E9003" s="83" t="s">
        <v>30273</v>
      </c>
      <c r="F9003" s="83"/>
      <c r="G9003" s="83"/>
      <c r="H9003" s="83" t="s">
        <v>27</v>
      </c>
    </row>
    <row r="9004" spans="1:8" ht="12.75" customHeight="1" x14ac:dyDescent="0.2">
      <c r="A9004" s="83" t="s">
        <v>9074</v>
      </c>
      <c r="B9004" s="83" t="s">
        <v>30276</v>
      </c>
      <c r="C9004" s="83" t="s">
        <v>30271</v>
      </c>
      <c r="D9004" s="83" t="s">
        <v>30274</v>
      </c>
      <c r="E9004" s="83" t="s">
        <v>30275</v>
      </c>
      <c r="F9004" s="83"/>
      <c r="G9004" s="83"/>
      <c r="H9004" s="83" t="s">
        <v>27</v>
      </c>
    </row>
    <row r="9005" spans="1:8" ht="12.75" customHeight="1" x14ac:dyDescent="0.2">
      <c r="A9005" s="83" t="s">
        <v>9075</v>
      </c>
      <c r="B9005" s="83" t="s">
        <v>30276</v>
      </c>
      <c r="C9005" s="83" t="s">
        <v>30271</v>
      </c>
      <c r="D9005" s="83" t="s">
        <v>30274</v>
      </c>
      <c r="E9005" s="83" t="s">
        <v>30275</v>
      </c>
      <c r="F9005" s="83"/>
      <c r="G9005" s="83"/>
      <c r="H9005" s="83" t="s">
        <v>27</v>
      </c>
    </row>
    <row r="9006" spans="1:8" ht="12.75" customHeight="1" x14ac:dyDescent="0.2">
      <c r="A9006" s="83" t="s">
        <v>9076</v>
      </c>
      <c r="B9006" s="83" t="s">
        <v>30277</v>
      </c>
      <c r="C9006" s="83" t="s">
        <v>30271</v>
      </c>
      <c r="D9006" s="83" t="s">
        <v>30272</v>
      </c>
      <c r="E9006" s="83" t="s">
        <v>30273</v>
      </c>
      <c r="F9006" s="83"/>
      <c r="G9006" s="83"/>
      <c r="H9006" s="83" t="s">
        <v>27</v>
      </c>
    </row>
    <row r="9007" spans="1:8" ht="12.75" customHeight="1" x14ac:dyDescent="0.2">
      <c r="A9007" s="83" t="s">
        <v>9077</v>
      </c>
      <c r="B9007" s="83" t="s">
        <v>30277</v>
      </c>
      <c r="C9007" s="83" t="s">
        <v>30271</v>
      </c>
      <c r="D9007" s="83" t="s">
        <v>30272</v>
      </c>
      <c r="E9007" s="83" t="s">
        <v>30273</v>
      </c>
      <c r="F9007" s="83"/>
      <c r="G9007" s="83"/>
      <c r="H9007" s="83" t="s">
        <v>27</v>
      </c>
    </row>
    <row r="9008" spans="1:8" ht="12.75" customHeight="1" x14ac:dyDescent="0.2">
      <c r="A9008" s="83" t="s">
        <v>9078</v>
      </c>
      <c r="B9008" s="83" t="s">
        <v>30277</v>
      </c>
      <c r="C9008" s="83" t="s">
        <v>30271</v>
      </c>
      <c r="D9008" s="83" t="s">
        <v>30274</v>
      </c>
      <c r="E9008" s="83" t="s">
        <v>30275</v>
      </c>
      <c r="F9008" s="83"/>
      <c r="G9008" s="83"/>
      <c r="H9008" s="83" t="s">
        <v>27</v>
      </c>
    </row>
    <row r="9009" spans="1:8" ht="12.75" customHeight="1" x14ac:dyDescent="0.2">
      <c r="A9009" s="83" t="s">
        <v>9079</v>
      </c>
      <c r="B9009" s="83" t="s">
        <v>30277</v>
      </c>
      <c r="C9009" s="83" t="s">
        <v>30271</v>
      </c>
      <c r="D9009" s="83" t="s">
        <v>30274</v>
      </c>
      <c r="E9009" s="83" t="s">
        <v>30275</v>
      </c>
      <c r="F9009" s="83"/>
      <c r="G9009" s="83"/>
      <c r="H9009" s="83" t="s">
        <v>27</v>
      </c>
    </row>
    <row r="9010" spans="1:8" ht="12.75" customHeight="1" x14ac:dyDescent="0.2">
      <c r="A9010" s="83" t="s">
        <v>9080</v>
      </c>
      <c r="B9010" s="83" t="s">
        <v>30278</v>
      </c>
      <c r="C9010" s="83" t="s">
        <v>30271</v>
      </c>
      <c r="D9010" s="83" t="s">
        <v>30272</v>
      </c>
      <c r="E9010" s="83" t="s">
        <v>30273</v>
      </c>
      <c r="F9010" s="83"/>
      <c r="G9010" s="83"/>
      <c r="H9010" s="83" t="s">
        <v>27</v>
      </c>
    </row>
    <row r="9011" spans="1:8" ht="12.75" customHeight="1" x14ac:dyDescent="0.2">
      <c r="A9011" s="83" t="s">
        <v>9081</v>
      </c>
      <c r="B9011" s="83" t="s">
        <v>30278</v>
      </c>
      <c r="C9011" s="83" t="s">
        <v>30271</v>
      </c>
      <c r="D9011" s="83" t="s">
        <v>30272</v>
      </c>
      <c r="E9011" s="83" t="s">
        <v>30273</v>
      </c>
      <c r="F9011" s="83"/>
      <c r="G9011" s="83"/>
      <c r="H9011" s="83" t="s">
        <v>27</v>
      </c>
    </row>
    <row r="9012" spans="1:8" ht="12.75" customHeight="1" x14ac:dyDescent="0.2">
      <c r="A9012" s="83" t="s">
        <v>9082</v>
      </c>
      <c r="B9012" s="83" t="s">
        <v>30278</v>
      </c>
      <c r="C9012" s="83" t="s">
        <v>30271</v>
      </c>
      <c r="D9012" s="83" t="s">
        <v>30274</v>
      </c>
      <c r="E9012" s="83" t="s">
        <v>30275</v>
      </c>
      <c r="F9012" s="83"/>
      <c r="G9012" s="83"/>
      <c r="H9012" s="83" t="s">
        <v>27</v>
      </c>
    </row>
    <row r="9013" spans="1:8" ht="12.75" customHeight="1" x14ac:dyDescent="0.2">
      <c r="A9013" s="83" t="s">
        <v>9083</v>
      </c>
      <c r="B9013" s="83" t="s">
        <v>30278</v>
      </c>
      <c r="C9013" s="83" t="s">
        <v>30271</v>
      </c>
      <c r="D9013" s="83" t="s">
        <v>30274</v>
      </c>
      <c r="E9013" s="83" t="s">
        <v>30275</v>
      </c>
      <c r="F9013" s="83"/>
      <c r="G9013" s="83"/>
      <c r="H9013" s="83" t="s">
        <v>27</v>
      </c>
    </row>
    <row r="9014" spans="1:8" ht="12.75" customHeight="1" x14ac:dyDescent="0.2">
      <c r="A9014" s="83" t="s">
        <v>9084</v>
      </c>
      <c r="B9014" s="83" t="s">
        <v>30279</v>
      </c>
      <c r="C9014" s="83" t="s">
        <v>30271</v>
      </c>
      <c r="D9014" s="83" t="s">
        <v>30272</v>
      </c>
      <c r="E9014" s="83" t="s">
        <v>30273</v>
      </c>
      <c r="F9014" s="83"/>
      <c r="G9014" s="83"/>
      <c r="H9014" s="83" t="s">
        <v>27</v>
      </c>
    </row>
    <row r="9015" spans="1:8" ht="12.75" customHeight="1" x14ac:dyDescent="0.2">
      <c r="A9015" s="83" t="s">
        <v>9085</v>
      </c>
      <c r="B9015" s="83" t="s">
        <v>30279</v>
      </c>
      <c r="C9015" s="83" t="s">
        <v>30271</v>
      </c>
      <c r="D9015" s="83" t="s">
        <v>30272</v>
      </c>
      <c r="E9015" s="83" t="s">
        <v>30273</v>
      </c>
      <c r="F9015" s="83"/>
      <c r="G9015" s="83"/>
      <c r="H9015" s="83" t="s">
        <v>27</v>
      </c>
    </row>
    <row r="9016" spans="1:8" ht="12.75" customHeight="1" x14ac:dyDescent="0.2">
      <c r="A9016" s="83" t="s">
        <v>9086</v>
      </c>
      <c r="B9016" s="83" t="s">
        <v>30279</v>
      </c>
      <c r="C9016" s="83" t="s">
        <v>30271</v>
      </c>
      <c r="D9016" s="83" t="s">
        <v>30274</v>
      </c>
      <c r="E9016" s="83" t="s">
        <v>30275</v>
      </c>
      <c r="F9016" s="83"/>
      <c r="G9016" s="83"/>
      <c r="H9016" s="83" t="s">
        <v>27</v>
      </c>
    </row>
    <row r="9017" spans="1:8" ht="12.75" customHeight="1" x14ac:dyDescent="0.2">
      <c r="A9017" s="83" t="s">
        <v>9087</v>
      </c>
      <c r="B9017" s="83" t="s">
        <v>30279</v>
      </c>
      <c r="C9017" s="83" t="s">
        <v>30271</v>
      </c>
      <c r="D9017" s="83" t="s">
        <v>30274</v>
      </c>
      <c r="E9017" s="83" t="s">
        <v>30275</v>
      </c>
      <c r="F9017" s="83"/>
      <c r="G9017" s="83"/>
      <c r="H9017" s="83" t="s">
        <v>27</v>
      </c>
    </row>
    <row r="9018" spans="1:8" ht="12.75" customHeight="1" x14ac:dyDescent="0.2">
      <c r="A9018" s="83" t="s">
        <v>9088</v>
      </c>
      <c r="B9018" s="83" t="s">
        <v>30280</v>
      </c>
      <c r="C9018" s="83" t="s">
        <v>30271</v>
      </c>
      <c r="D9018" s="83" t="s">
        <v>30272</v>
      </c>
      <c r="E9018" s="83" t="s">
        <v>30273</v>
      </c>
      <c r="F9018" s="83"/>
      <c r="G9018" s="83"/>
      <c r="H9018" s="83" t="s">
        <v>27</v>
      </c>
    </row>
    <row r="9019" spans="1:8" ht="12.75" customHeight="1" x14ac:dyDescent="0.2">
      <c r="A9019" s="83" t="s">
        <v>9089</v>
      </c>
      <c r="B9019" s="83" t="s">
        <v>30280</v>
      </c>
      <c r="C9019" s="83" t="s">
        <v>30271</v>
      </c>
      <c r="D9019" s="83" t="s">
        <v>30272</v>
      </c>
      <c r="E9019" s="83" t="s">
        <v>30273</v>
      </c>
      <c r="F9019" s="83"/>
      <c r="G9019" s="83"/>
      <c r="H9019" s="83" t="s">
        <v>27</v>
      </c>
    </row>
    <row r="9020" spans="1:8" ht="12.75" customHeight="1" x14ac:dyDescent="0.2">
      <c r="A9020" s="83" t="s">
        <v>9090</v>
      </c>
      <c r="B9020" s="83" t="s">
        <v>30280</v>
      </c>
      <c r="C9020" s="83" t="s">
        <v>30271</v>
      </c>
      <c r="D9020" s="83" t="s">
        <v>30274</v>
      </c>
      <c r="E9020" s="83" t="s">
        <v>30275</v>
      </c>
      <c r="F9020" s="83"/>
      <c r="G9020" s="83"/>
      <c r="H9020" s="83" t="s">
        <v>27</v>
      </c>
    </row>
    <row r="9021" spans="1:8" ht="12.75" customHeight="1" x14ac:dyDescent="0.2">
      <c r="A9021" s="83" t="s">
        <v>9091</v>
      </c>
      <c r="B9021" s="83" t="s">
        <v>30280</v>
      </c>
      <c r="C9021" s="83" t="s">
        <v>30271</v>
      </c>
      <c r="D9021" s="83" t="s">
        <v>30274</v>
      </c>
      <c r="E9021" s="83" t="s">
        <v>30275</v>
      </c>
      <c r="F9021" s="83"/>
      <c r="G9021" s="83"/>
      <c r="H9021" s="83" t="s">
        <v>27</v>
      </c>
    </row>
    <row r="9022" spans="1:8" ht="12.75" customHeight="1" x14ac:dyDescent="0.2">
      <c r="A9022" s="83" t="s">
        <v>9092</v>
      </c>
      <c r="B9022" s="83" t="s">
        <v>30281</v>
      </c>
      <c r="C9022" s="83" t="s">
        <v>30271</v>
      </c>
      <c r="D9022" s="83" t="s">
        <v>30272</v>
      </c>
      <c r="E9022" s="83" t="s">
        <v>30273</v>
      </c>
      <c r="F9022" s="83"/>
      <c r="G9022" s="83"/>
      <c r="H9022" s="83" t="s">
        <v>27</v>
      </c>
    </row>
    <row r="9023" spans="1:8" ht="12.75" customHeight="1" x14ac:dyDescent="0.2">
      <c r="A9023" s="83" t="s">
        <v>9093</v>
      </c>
      <c r="B9023" s="83" t="s">
        <v>30281</v>
      </c>
      <c r="C9023" s="83" t="s">
        <v>30271</v>
      </c>
      <c r="D9023" s="83" t="s">
        <v>30272</v>
      </c>
      <c r="E9023" s="83" t="s">
        <v>30273</v>
      </c>
      <c r="F9023" s="83"/>
      <c r="G9023" s="83"/>
      <c r="H9023" s="83" t="s">
        <v>27</v>
      </c>
    </row>
    <row r="9024" spans="1:8" ht="12.75" customHeight="1" x14ac:dyDescent="0.2">
      <c r="A9024" s="83" t="s">
        <v>9094</v>
      </c>
      <c r="B9024" s="83" t="s">
        <v>30281</v>
      </c>
      <c r="C9024" s="83" t="s">
        <v>30271</v>
      </c>
      <c r="D9024" s="83" t="s">
        <v>30274</v>
      </c>
      <c r="E9024" s="83" t="s">
        <v>30275</v>
      </c>
      <c r="F9024" s="83"/>
      <c r="G9024" s="83"/>
      <c r="H9024" s="83" t="s">
        <v>27</v>
      </c>
    </row>
    <row r="9025" spans="1:8" ht="12.75" customHeight="1" x14ac:dyDescent="0.2">
      <c r="A9025" s="83" t="s">
        <v>9095</v>
      </c>
      <c r="B9025" s="83" t="s">
        <v>30281</v>
      </c>
      <c r="C9025" s="83" t="s">
        <v>30271</v>
      </c>
      <c r="D9025" s="83" t="s">
        <v>30274</v>
      </c>
      <c r="E9025" s="83" t="s">
        <v>30275</v>
      </c>
      <c r="F9025" s="83"/>
      <c r="G9025" s="83"/>
      <c r="H9025" s="83" t="s">
        <v>27</v>
      </c>
    </row>
    <row r="9026" spans="1:8" ht="12.75" customHeight="1" x14ac:dyDescent="0.2">
      <c r="A9026" s="83" t="s">
        <v>9096</v>
      </c>
      <c r="B9026" s="83" t="s">
        <v>30282</v>
      </c>
      <c r="C9026" s="83" t="s">
        <v>30271</v>
      </c>
      <c r="D9026" s="83" t="s">
        <v>30272</v>
      </c>
      <c r="E9026" s="83" t="s">
        <v>30273</v>
      </c>
      <c r="F9026" s="83"/>
      <c r="G9026" s="83"/>
      <c r="H9026" s="83" t="s">
        <v>22411</v>
      </c>
    </row>
    <row r="9027" spans="1:8" ht="12.75" customHeight="1" x14ac:dyDescent="0.2">
      <c r="A9027" s="83" t="s">
        <v>9097</v>
      </c>
      <c r="B9027" s="83" t="s">
        <v>30282</v>
      </c>
      <c r="C9027" s="83" t="s">
        <v>30271</v>
      </c>
      <c r="D9027" s="83" t="s">
        <v>30272</v>
      </c>
      <c r="E9027" s="83" t="s">
        <v>30273</v>
      </c>
      <c r="F9027" s="83"/>
      <c r="G9027" s="83"/>
      <c r="H9027" s="83" t="s">
        <v>22411</v>
      </c>
    </row>
    <row r="9028" spans="1:8" ht="12.75" customHeight="1" x14ac:dyDescent="0.2">
      <c r="A9028" s="83" t="s">
        <v>9098</v>
      </c>
      <c r="B9028" s="83" t="s">
        <v>30282</v>
      </c>
      <c r="C9028" s="83" t="s">
        <v>30271</v>
      </c>
      <c r="D9028" s="83" t="s">
        <v>30274</v>
      </c>
      <c r="E9028" s="83" t="s">
        <v>30275</v>
      </c>
      <c r="F9028" s="83"/>
      <c r="G9028" s="83"/>
      <c r="H9028" s="83" t="s">
        <v>22411</v>
      </c>
    </row>
    <row r="9029" spans="1:8" ht="12.75" customHeight="1" x14ac:dyDescent="0.2">
      <c r="A9029" s="83" t="s">
        <v>9099</v>
      </c>
      <c r="B9029" s="83" t="s">
        <v>30282</v>
      </c>
      <c r="C9029" s="83" t="s">
        <v>30271</v>
      </c>
      <c r="D9029" s="83" t="s">
        <v>30274</v>
      </c>
      <c r="E9029" s="83" t="s">
        <v>30275</v>
      </c>
      <c r="F9029" s="83"/>
      <c r="G9029" s="83"/>
      <c r="H9029" s="83" t="s">
        <v>22411</v>
      </c>
    </row>
    <row r="9030" spans="1:8" ht="12.75" customHeight="1" x14ac:dyDescent="0.2">
      <c r="A9030" s="83" t="s">
        <v>9100</v>
      </c>
      <c r="B9030" s="83" t="s">
        <v>30283</v>
      </c>
      <c r="C9030" s="83" t="s">
        <v>30284</v>
      </c>
      <c r="D9030" s="83" t="s">
        <v>30285</v>
      </c>
      <c r="E9030" s="83" t="s">
        <v>30286</v>
      </c>
      <c r="F9030" s="83"/>
      <c r="G9030" s="83"/>
      <c r="H9030" s="83" t="s">
        <v>22411</v>
      </c>
    </row>
    <row r="9031" spans="1:8" ht="12.75" customHeight="1" x14ac:dyDescent="0.2">
      <c r="A9031" s="83" t="s">
        <v>9101</v>
      </c>
      <c r="B9031" s="83" t="s">
        <v>30283</v>
      </c>
      <c r="C9031" s="83" t="s">
        <v>30284</v>
      </c>
      <c r="D9031" s="83" t="s">
        <v>30285</v>
      </c>
      <c r="E9031" s="83" t="s">
        <v>30286</v>
      </c>
      <c r="F9031" s="83"/>
      <c r="G9031" s="83"/>
      <c r="H9031" s="83" t="s">
        <v>22411</v>
      </c>
    </row>
    <row r="9032" spans="1:8" ht="12.75" customHeight="1" x14ac:dyDescent="0.2">
      <c r="A9032" s="83" t="s">
        <v>9102</v>
      </c>
      <c r="B9032" s="83" t="s">
        <v>30283</v>
      </c>
      <c r="C9032" s="83" t="s">
        <v>30284</v>
      </c>
      <c r="D9032" s="83" t="s">
        <v>30287</v>
      </c>
      <c r="E9032" s="83" t="s">
        <v>30288</v>
      </c>
      <c r="F9032" s="83"/>
      <c r="G9032" s="83"/>
      <c r="H9032" s="83" t="s">
        <v>22411</v>
      </c>
    </row>
    <row r="9033" spans="1:8" ht="12.75" customHeight="1" x14ac:dyDescent="0.2">
      <c r="A9033" s="83" t="s">
        <v>9103</v>
      </c>
      <c r="B9033" s="83" t="s">
        <v>30283</v>
      </c>
      <c r="C9033" s="83" t="s">
        <v>30284</v>
      </c>
      <c r="D9033" s="83" t="s">
        <v>30287</v>
      </c>
      <c r="E9033" s="83" t="s">
        <v>30288</v>
      </c>
      <c r="F9033" s="83"/>
      <c r="G9033" s="83"/>
      <c r="H9033" s="83" t="s">
        <v>22411</v>
      </c>
    </row>
    <row r="9034" spans="1:8" ht="12.75" customHeight="1" x14ac:dyDescent="0.2">
      <c r="A9034" s="83" t="s">
        <v>9104</v>
      </c>
      <c r="B9034" s="83" t="s">
        <v>30289</v>
      </c>
      <c r="C9034" s="83" t="s">
        <v>30290</v>
      </c>
      <c r="D9034" s="83" t="s">
        <v>30291</v>
      </c>
      <c r="E9034" s="83" t="s">
        <v>30273</v>
      </c>
      <c r="F9034" s="83"/>
      <c r="G9034" s="83"/>
      <c r="H9034" s="83" t="s">
        <v>22411</v>
      </c>
    </row>
    <row r="9035" spans="1:8" ht="12.75" customHeight="1" x14ac:dyDescent="0.2">
      <c r="A9035" s="83" t="s">
        <v>9105</v>
      </c>
      <c r="B9035" s="83" t="s">
        <v>30289</v>
      </c>
      <c r="C9035" s="83" t="s">
        <v>30290</v>
      </c>
      <c r="D9035" s="83" t="s">
        <v>30291</v>
      </c>
      <c r="E9035" s="83" t="s">
        <v>30273</v>
      </c>
      <c r="F9035" s="83"/>
      <c r="G9035" s="83"/>
      <c r="H9035" s="83" t="s">
        <v>22411</v>
      </c>
    </row>
    <row r="9036" spans="1:8" ht="12.75" customHeight="1" x14ac:dyDescent="0.2">
      <c r="A9036" s="83" t="s">
        <v>9106</v>
      </c>
      <c r="B9036" s="83" t="s">
        <v>30289</v>
      </c>
      <c r="C9036" s="83" t="s">
        <v>30290</v>
      </c>
      <c r="D9036" s="83" t="s">
        <v>30292</v>
      </c>
      <c r="E9036" s="83" t="s">
        <v>30293</v>
      </c>
      <c r="F9036" s="83"/>
      <c r="G9036" s="83"/>
      <c r="H9036" s="83" t="s">
        <v>22411</v>
      </c>
    </row>
    <row r="9037" spans="1:8" ht="12.75" customHeight="1" x14ac:dyDescent="0.2">
      <c r="A9037" s="83" t="s">
        <v>9107</v>
      </c>
      <c r="B9037" s="83" t="s">
        <v>30289</v>
      </c>
      <c r="C9037" s="83" t="s">
        <v>30290</v>
      </c>
      <c r="D9037" s="83" t="s">
        <v>30292</v>
      </c>
      <c r="E9037" s="83" t="s">
        <v>30293</v>
      </c>
      <c r="F9037" s="83"/>
      <c r="G9037" s="83"/>
      <c r="H9037" s="83" t="s">
        <v>22411</v>
      </c>
    </row>
    <row r="9038" spans="1:8" ht="12.75" customHeight="1" x14ac:dyDescent="0.2">
      <c r="A9038" s="83" t="s">
        <v>9108</v>
      </c>
      <c r="B9038" s="83" t="s">
        <v>30294</v>
      </c>
      <c r="C9038" s="83" t="s">
        <v>30290</v>
      </c>
      <c r="D9038" s="83" t="s">
        <v>30295</v>
      </c>
      <c r="E9038" s="83" t="s">
        <v>30296</v>
      </c>
      <c r="F9038" s="83"/>
      <c r="G9038" s="83"/>
      <c r="H9038" s="83" t="s">
        <v>22</v>
      </c>
    </row>
    <row r="9039" spans="1:8" ht="12.75" customHeight="1" x14ac:dyDescent="0.2">
      <c r="A9039" s="83" t="s">
        <v>9109</v>
      </c>
      <c r="B9039" s="83" t="s">
        <v>30294</v>
      </c>
      <c r="C9039" s="83" t="s">
        <v>30290</v>
      </c>
      <c r="D9039" s="83" t="s">
        <v>30295</v>
      </c>
      <c r="E9039" s="83" t="s">
        <v>30296</v>
      </c>
      <c r="F9039" s="83"/>
      <c r="G9039" s="83"/>
      <c r="H9039" s="83" t="s">
        <v>22</v>
      </c>
    </row>
    <row r="9040" spans="1:8" ht="12.75" customHeight="1" x14ac:dyDescent="0.2">
      <c r="A9040" s="83" t="s">
        <v>9110</v>
      </c>
      <c r="B9040" s="83" t="s">
        <v>30294</v>
      </c>
      <c r="C9040" s="83" t="s">
        <v>30290</v>
      </c>
      <c r="D9040" s="83" t="s">
        <v>30292</v>
      </c>
      <c r="E9040" s="83" t="s">
        <v>30297</v>
      </c>
      <c r="F9040" s="83"/>
      <c r="G9040" s="83"/>
      <c r="H9040" s="83" t="s">
        <v>22</v>
      </c>
    </row>
    <row r="9041" spans="1:8" ht="12.75" customHeight="1" x14ac:dyDescent="0.2">
      <c r="A9041" s="83" t="s">
        <v>9111</v>
      </c>
      <c r="B9041" s="83" t="s">
        <v>30294</v>
      </c>
      <c r="C9041" s="83" t="s">
        <v>30290</v>
      </c>
      <c r="D9041" s="83" t="s">
        <v>30292</v>
      </c>
      <c r="E9041" s="83" t="s">
        <v>30297</v>
      </c>
      <c r="F9041" s="83"/>
      <c r="G9041" s="83"/>
      <c r="H9041" s="83" t="s">
        <v>22</v>
      </c>
    </row>
    <row r="9042" spans="1:8" ht="12.75" customHeight="1" x14ac:dyDescent="0.2">
      <c r="A9042" s="83" t="s">
        <v>9112</v>
      </c>
      <c r="B9042" s="83" t="s">
        <v>30298</v>
      </c>
      <c r="C9042" s="83" t="s">
        <v>30299</v>
      </c>
      <c r="D9042" s="83" t="s">
        <v>30300</v>
      </c>
      <c r="E9042" s="83" t="s">
        <v>30301</v>
      </c>
      <c r="F9042" s="83"/>
      <c r="G9042" s="83"/>
      <c r="H9042" s="83" t="s">
        <v>22</v>
      </c>
    </row>
    <row r="9043" spans="1:8" ht="12.75" customHeight="1" x14ac:dyDescent="0.2">
      <c r="A9043" s="83" t="s">
        <v>9113</v>
      </c>
      <c r="B9043" s="83" t="s">
        <v>30298</v>
      </c>
      <c r="C9043" s="83" t="s">
        <v>30299</v>
      </c>
      <c r="D9043" s="83" t="s">
        <v>30300</v>
      </c>
      <c r="E9043" s="83" t="s">
        <v>30301</v>
      </c>
      <c r="F9043" s="83"/>
      <c r="G9043" s="83"/>
      <c r="H9043" s="83" t="s">
        <v>22</v>
      </c>
    </row>
    <row r="9044" spans="1:8" ht="12.75" customHeight="1" x14ac:dyDescent="0.2">
      <c r="A9044" s="83" t="s">
        <v>9114</v>
      </c>
      <c r="B9044" s="83" t="s">
        <v>30298</v>
      </c>
      <c r="C9044" s="83" t="s">
        <v>30302</v>
      </c>
      <c r="D9044" s="83" t="s">
        <v>30303</v>
      </c>
      <c r="E9044" s="83" t="s">
        <v>30304</v>
      </c>
      <c r="F9044" s="83"/>
      <c r="G9044" s="83"/>
      <c r="H9044" s="83" t="s">
        <v>22</v>
      </c>
    </row>
    <row r="9045" spans="1:8" ht="12.75" customHeight="1" x14ac:dyDescent="0.2">
      <c r="A9045" s="83" t="s">
        <v>9115</v>
      </c>
      <c r="B9045" s="83" t="s">
        <v>30298</v>
      </c>
      <c r="C9045" s="83" t="s">
        <v>30302</v>
      </c>
      <c r="D9045" s="83" t="s">
        <v>30303</v>
      </c>
      <c r="E9045" s="83" t="s">
        <v>30304</v>
      </c>
      <c r="F9045" s="83"/>
      <c r="G9045" s="83"/>
      <c r="H9045" s="83" t="s">
        <v>22</v>
      </c>
    </row>
    <row r="9046" spans="1:8" ht="12.75" customHeight="1" x14ac:dyDescent="0.2">
      <c r="A9046" s="83" t="s">
        <v>9116</v>
      </c>
      <c r="B9046" s="83" t="s">
        <v>30298</v>
      </c>
      <c r="C9046" s="83" t="s">
        <v>30305</v>
      </c>
      <c r="D9046" s="83" t="s">
        <v>30306</v>
      </c>
      <c r="E9046" s="83" t="s">
        <v>30304</v>
      </c>
      <c r="F9046" s="83"/>
      <c r="G9046" s="83"/>
      <c r="H9046" s="83" t="s">
        <v>22</v>
      </c>
    </row>
    <row r="9047" spans="1:8" ht="12.75" customHeight="1" x14ac:dyDescent="0.2">
      <c r="A9047" s="83" t="s">
        <v>9117</v>
      </c>
      <c r="B9047" s="83" t="s">
        <v>30298</v>
      </c>
      <c r="C9047" s="83" t="s">
        <v>30305</v>
      </c>
      <c r="D9047" s="83" t="s">
        <v>30306</v>
      </c>
      <c r="E9047" s="83" t="s">
        <v>30304</v>
      </c>
      <c r="F9047" s="83"/>
      <c r="G9047" s="83"/>
      <c r="H9047" s="83" t="s">
        <v>22</v>
      </c>
    </row>
    <row r="9048" spans="1:8" ht="12.75" customHeight="1" x14ac:dyDescent="0.2">
      <c r="A9048" s="83" t="s">
        <v>9118</v>
      </c>
      <c r="B9048" s="83" t="s">
        <v>30307</v>
      </c>
      <c r="C9048" s="83" t="s">
        <v>30308</v>
      </c>
      <c r="D9048" s="83" t="s">
        <v>30309</v>
      </c>
      <c r="E9048" s="83" t="s">
        <v>30310</v>
      </c>
      <c r="F9048" s="83"/>
      <c r="G9048" s="83"/>
      <c r="H9048" s="83" t="s">
        <v>22</v>
      </c>
    </row>
    <row r="9049" spans="1:8" ht="12.75" customHeight="1" x14ac:dyDescent="0.2">
      <c r="A9049" s="83" t="s">
        <v>9119</v>
      </c>
      <c r="B9049" s="83" t="s">
        <v>30307</v>
      </c>
      <c r="C9049" s="83" t="s">
        <v>30308</v>
      </c>
      <c r="D9049" s="83" t="s">
        <v>30309</v>
      </c>
      <c r="E9049" s="83" t="s">
        <v>30310</v>
      </c>
      <c r="F9049" s="83"/>
      <c r="G9049" s="83"/>
      <c r="H9049" s="83" t="s">
        <v>22</v>
      </c>
    </row>
    <row r="9050" spans="1:8" ht="12.75" customHeight="1" x14ac:dyDescent="0.2">
      <c r="A9050" s="83" t="s">
        <v>9120</v>
      </c>
      <c r="B9050" s="83" t="s">
        <v>30307</v>
      </c>
      <c r="C9050" s="83" t="s">
        <v>30308</v>
      </c>
      <c r="D9050" s="83" t="s">
        <v>30311</v>
      </c>
      <c r="E9050" s="83" t="s">
        <v>30312</v>
      </c>
      <c r="F9050" s="83"/>
      <c r="G9050" s="83"/>
      <c r="H9050" s="83" t="s">
        <v>22</v>
      </c>
    </row>
    <row r="9051" spans="1:8" ht="12.75" customHeight="1" x14ac:dyDescent="0.2">
      <c r="A9051" s="83" t="s">
        <v>9121</v>
      </c>
      <c r="B9051" s="83" t="s">
        <v>30307</v>
      </c>
      <c r="C9051" s="83" t="s">
        <v>30308</v>
      </c>
      <c r="D9051" s="83" t="s">
        <v>30311</v>
      </c>
      <c r="E9051" s="83" t="s">
        <v>30312</v>
      </c>
      <c r="F9051" s="83"/>
      <c r="G9051" s="83"/>
      <c r="H9051" s="83" t="s">
        <v>22</v>
      </c>
    </row>
    <row r="9052" spans="1:8" ht="12.75" customHeight="1" x14ac:dyDescent="0.2">
      <c r="A9052" s="83" t="s">
        <v>9122</v>
      </c>
      <c r="B9052" s="83" t="s">
        <v>30307</v>
      </c>
      <c r="C9052" s="83" t="s">
        <v>30308</v>
      </c>
      <c r="D9052" s="83" t="s">
        <v>30313</v>
      </c>
      <c r="E9052" s="83" t="s">
        <v>30314</v>
      </c>
      <c r="F9052" s="83"/>
      <c r="G9052" s="83"/>
      <c r="H9052" s="83" t="s">
        <v>22</v>
      </c>
    </row>
    <row r="9053" spans="1:8" ht="12.75" customHeight="1" x14ac:dyDescent="0.2">
      <c r="A9053" s="83" t="s">
        <v>9123</v>
      </c>
      <c r="B9053" s="83" t="s">
        <v>30307</v>
      </c>
      <c r="C9053" s="83" t="s">
        <v>30308</v>
      </c>
      <c r="D9053" s="83" t="s">
        <v>30313</v>
      </c>
      <c r="E9053" s="83" t="s">
        <v>30314</v>
      </c>
      <c r="F9053" s="83"/>
      <c r="G9053" s="83"/>
      <c r="H9053" s="83" t="s">
        <v>22</v>
      </c>
    </row>
    <row r="9054" spans="1:8" ht="12.75" customHeight="1" x14ac:dyDescent="0.2">
      <c r="A9054" s="83" t="s">
        <v>9124</v>
      </c>
      <c r="B9054" s="83" t="s">
        <v>30307</v>
      </c>
      <c r="C9054" s="83" t="s">
        <v>30308</v>
      </c>
      <c r="D9054" s="83" t="s">
        <v>30315</v>
      </c>
      <c r="E9054" s="83" t="s">
        <v>30316</v>
      </c>
      <c r="F9054" s="83"/>
      <c r="G9054" s="83"/>
      <c r="H9054" s="83" t="s">
        <v>22</v>
      </c>
    </row>
    <row r="9055" spans="1:8" ht="12.75" customHeight="1" x14ac:dyDescent="0.2">
      <c r="A9055" s="83" t="s">
        <v>9125</v>
      </c>
      <c r="B9055" s="83" t="s">
        <v>30307</v>
      </c>
      <c r="C9055" s="83" t="s">
        <v>30308</v>
      </c>
      <c r="D9055" s="83" t="s">
        <v>30315</v>
      </c>
      <c r="E9055" s="83" t="s">
        <v>30316</v>
      </c>
      <c r="F9055" s="83"/>
      <c r="G9055" s="83"/>
      <c r="H9055" s="83" t="s">
        <v>22</v>
      </c>
    </row>
    <row r="9056" spans="1:8" ht="12.75" customHeight="1" x14ac:dyDescent="0.2">
      <c r="A9056" s="83" t="s">
        <v>9126</v>
      </c>
      <c r="B9056" s="83" t="s">
        <v>30307</v>
      </c>
      <c r="C9056" s="83" t="s">
        <v>30308</v>
      </c>
      <c r="D9056" s="83" t="s">
        <v>30317</v>
      </c>
      <c r="E9056" s="83" t="s">
        <v>30318</v>
      </c>
      <c r="F9056" s="83"/>
      <c r="G9056" s="83"/>
      <c r="H9056" s="83" t="s">
        <v>22</v>
      </c>
    </row>
    <row r="9057" spans="1:8" ht="12.75" customHeight="1" x14ac:dyDescent="0.2">
      <c r="A9057" s="83" t="s">
        <v>9127</v>
      </c>
      <c r="B9057" s="83" t="s">
        <v>30307</v>
      </c>
      <c r="C9057" s="83" t="s">
        <v>30308</v>
      </c>
      <c r="D9057" s="83" t="s">
        <v>30317</v>
      </c>
      <c r="E9057" s="83" t="s">
        <v>30318</v>
      </c>
      <c r="F9057" s="83"/>
      <c r="G9057" s="83"/>
      <c r="H9057" s="83" t="s">
        <v>22</v>
      </c>
    </row>
    <row r="9058" spans="1:8" ht="12.75" customHeight="1" x14ac:dyDescent="0.2">
      <c r="A9058" s="83" t="s">
        <v>9128</v>
      </c>
      <c r="B9058" s="83" t="s">
        <v>30307</v>
      </c>
      <c r="C9058" s="83" t="s">
        <v>30308</v>
      </c>
      <c r="D9058" s="83" t="s">
        <v>30319</v>
      </c>
      <c r="E9058" s="83" t="s">
        <v>30320</v>
      </c>
      <c r="F9058" s="83"/>
      <c r="G9058" s="83"/>
      <c r="H9058" s="83" t="s">
        <v>22</v>
      </c>
    </row>
    <row r="9059" spans="1:8" ht="12.75" customHeight="1" x14ac:dyDescent="0.2">
      <c r="A9059" s="83" t="s">
        <v>9129</v>
      </c>
      <c r="B9059" s="83" t="s">
        <v>30307</v>
      </c>
      <c r="C9059" s="83" t="s">
        <v>30308</v>
      </c>
      <c r="D9059" s="83" t="s">
        <v>30319</v>
      </c>
      <c r="E9059" s="83" t="s">
        <v>30320</v>
      </c>
      <c r="F9059" s="83"/>
      <c r="G9059" s="83"/>
      <c r="H9059" s="83" t="s">
        <v>22</v>
      </c>
    </row>
    <row r="9060" spans="1:8" ht="12.75" customHeight="1" x14ac:dyDescent="0.2">
      <c r="A9060" s="83" t="s">
        <v>9130</v>
      </c>
      <c r="B9060" s="83" t="s">
        <v>30307</v>
      </c>
      <c r="C9060" s="83" t="s">
        <v>30308</v>
      </c>
      <c r="D9060" s="83" t="s">
        <v>30321</v>
      </c>
      <c r="E9060" s="83" t="s">
        <v>30322</v>
      </c>
      <c r="F9060" s="83"/>
      <c r="G9060" s="83"/>
      <c r="H9060" s="83" t="s">
        <v>22</v>
      </c>
    </row>
    <row r="9061" spans="1:8" ht="12.75" customHeight="1" x14ac:dyDescent="0.2">
      <c r="A9061" s="83" t="s">
        <v>9131</v>
      </c>
      <c r="B9061" s="83" t="s">
        <v>30307</v>
      </c>
      <c r="C9061" s="83" t="s">
        <v>30308</v>
      </c>
      <c r="D9061" s="83" t="s">
        <v>30321</v>
      </c>
      <c r="E9061" s="83" t="s">
        <v>30322</v>
      </c>
      <c r="F9061" s="83"/>
      <c r="G9061" s="83"/>
      <c r="H9061" s="83" t="s">
        <v>22</v>
      </c>
    </row>
    <row r="9062" spans="1:8" ht="12.75" customHeight="1" x14ac:dyDescent="0.2">
      <c r="A9062" s="83" t="s">
        <v>9132</v>
      </c>
      <c r="B9062" s="83" t="s">
        <v>30307</v>
      </c>
      <c r="C9062" s="83" t="s">
        <v>30308</v>
      </c>
      <c r="D9062" s="83" t="s">
        <v>30323</v>
      </c>
      <c r="E9062" s="83" t="s">
        <v>30324</v>
      </c>
      <c r="F9062" s="83"/>
      <c r="G9062" s="83"/>
      <c r="H9062" s="83" t="s">
        <v>22</v>
      </c>
    </row>
    <row r="9063" spans="1:8" ht="12.75" customHeight="1" x14ac:dyDescent="0.2">
      <c r="A9063" s="83" t="s">
        <v>9133</v>
      </c>
      <c r="B9063" s="83" t="s">
        <v>30307</v>
      </c>
      <c r="C9063" s="83" t="s">
        <v>30308</v>
      </c>
      <c r="D9063" s="83" t="s">
        <v>30323</v>
      </c>
      <c r="E9063" s="83" t="s">
        <v>30324</v>
      </c>
      <c r="F9063" s="83"/>
      <c r="G9063" s="83"/>
      <c r="H9063" s="83" t="s">
        <v>22</v>
      </c>
    </row>
    <row r="9064" spans="1:8" ht="12.75" customHeight="1" x14ac:dyDescent="0.2">
      <c r="A9064" s="83" t="s">
        <v>9134</v>
      </c>
      <c r="B9064" s="83" t="s">
        <v>30325</v>
      </c>
      <c r="C9064" s="83" t="s">
        <v>30326</v>
      </c>
      <c r="D9064" s="83" t="s">
        <v>30327</v>
      </c>
      <c r="E9064" s="83" t="s">
        <v>30328</v>
      </c>
      <c r="F9064" s="83"/>
      <c r="G9064" s="83"/>
      <c r="H9064" s="83" t="s">
        <v>22</v>
      </c>
    </row>
    <row r="9065" spans="1:8" ht="12.75" customHeight="1" x14ac:dyDescent="0.2">
      <c r="A9065" s="83" t="s">
        <v>9135</v>
      </c>
      <c r="B9065" s="83" t="s">
        <v>30325</v>
      </c>
      <c r="C9065" s="83" t="s">
        <v>30326</v>
      </c>
      <c r="D9065" s="83" t="s">
        <v>30327</v>
      </c>
      <c r="E9065" s="83" t="s">
        <v>30328</v>
      </c>
      <c r="F9065" s="83"/>
      <c r="G9065" s="83"/>
      <c r="H9065" s="83" t="s">
        <v>22</v>
      </c>
    </row>
    <row r="9066" spans="1:8" ht="12.75" customHeight="1" x14ac:dyDescent="0.2">
      <c r="A9066" s="83" t="s">
        <v>9136</v>
      </c>
      <c r="B9066" s="83" t="s">
        <v>30325</v>
      </c>
      <c r="C9066" s="83" t="s">
        <v>30326</v>
      </c>
      <c r="D9066" s="83" t="s">
        <v>30329</v>
      </c>
      <c r="E9066" s="83" t="s">
        <v>30330</v>
      </c>
      <c r="F9066" s="83"/>
      <c r="G9066" s="83"/>
      <c r="H9066" s="83" t="s">
        <v>22</v>
      </c>
    </row>
    <row r="9067" spans="1:8" ht="12.75" customHeight="1" x14ac:dyDescent="0.2">
      <c r="A9067" s="83" t="s">
        <v>9137</v>
      </c>
      <c r="B9067" s="83" t="s">
        <v>30325</v>
      </c>
      <c r="C9067" s="83" t="s">
        <v>30326</v>
      </c>
      <c r="D9067" s="83" t="s">
        <v>30329</v>
      </c>
      <c r="E9067" s="83" t="s">
        <v>30330</v>
      </c>
      <c r="F9067" s="83"/>
      <c r="G9067" s="83"/>
      <c r="H9067" s="83" t="s">
        <v>22</v>
      </c>
    </row>
    <row r="9068" spans="1:8" ht="12.75" customHeight="1" x14ac:dyDescent="0.2">
      <c r="A9068" s="83" t="s">
        <v>9138</v>
      </c>
      <c r="B9068" s="83" t="s">
        <v>30325</v>
      </c>
      <c r="C9068" s="83" t="s">
        <v>30326</v>
      </c>
      <c r="D9068" s="83" t="s">
        <v>30331</v>
      </c>
      <c r="E9068" s="83" t="s">
        <v>30332</v>
      </c>
      <c r="F9068" s="83"/>
      <c r="G9068" s="83"/>
      <c r="H9068" s="83" t="s">
        <v>22</v>
      </c>
    </row>
    <row r="9069" spans="1:8" ht="12.75" customHeight="1" x14ac:dyDescent="0.2">
      <c r="A9069" s="83" t="s">
        <v>9139</v>
      </c>
      <c r="B9069" s="83" t="s">
        <v>30325</v>
      </c>
      <c r="C9069" s="83" t="s">
        <v>30326</v>
      </c>
      <c r="D9069" s="83" t="s">
        <v>30331</v>
      </c>
      <c r="E9069" s="83" t="s">
        <v>30332</v>
      </c>
      <c r="F9069" s="83"/>
      <c r="G9069" s="83"/>
      <c r="H9069" s="83" t="s">
        <v>22</v>
      </c>
    </row>
    <row r="9070" spans="1:8" ht="12.75" customHeight="1" x14ac:dyDescent="0.2">
      <c r="A9070" s="83" t="s">
        <v>9140</v>
      </c>
      <c r="B9070" s="83" t="s">
        <v>30325</v>
      </c>
      <c r="C9070" s="83" t="s">
        <v>30326</v>
      </c>
      <c r="D9070" s="83" t="s">
        <v>30333</v>
      </c>
      <c r="E9070" s="83" t="s">
        <v>30334</v>
      </c>
      <c r="F9070" s="83"/>
      <c r="G9070" s="83"/>
      <c r="H9070" s="83" t="s">
        <v>22</v>
      </c>
    </row>
    <row r="9071" spans="1:8" ht="12.75" customHeight="1" x14ac:dyDescent="0.2">
      <c r="A9071" s="83" t="s">
        <v>9141</v>
      </c>
      <c r="B9071" s="83" t="s">
        <v>30325</v>
      </c>
      <c r="C9071" s="83" t="s">
        <v>30326</v>
      </c>
      <c r="D9071" s="83" t="s">
        <v>30333</v>
      </c>
      <c r="E9071" s="83" t="s">
        <v>30334</v>
      </c>
      <c r="F9071" s="83"/>
      <c r="G9071" s="83"/>
      <c r="H9071" s="83" t="s">
        <v>22</v>
      </c>
    </row>
    <row r="9072" spans="1:8" ht="12.75" customHeight="1" x14ac:dyDescent="0.2">
      <c r="A9072" s="83" t="s">
        <v>9142</v>
      </c>
      <c r="B9072" s="83" t="s">
        <v>30325</v>
      </c>
      <c r="C9072" s="83" t="s">
        <v>30326</v>
      </c>
      <c r="D9072" s="83" t="s">
        <v>30335</v>
      </c>
      <c r="E9072" s="83" t="s">
        <v>30336</v>
      </c>
      <c r="F9072" s="83"/>
      <c r="G9072" s="83"/>
      <c r="H9072" s="83" t="s">
        <v>22</v>
      </c>
    </row>
    <row r="9073" spans="1:8" ht="12.75" customHeight="1" x14ac:dyDescent="0.2">
      <c r="A9073" s="83" t="s">
        <v>9143</v>
      </c>
      <c r="B9073" s="83" t="s">
        <v>30325</v>
      </c>
      <c r="C9073" s="83" t="s">
        <v>30326</v>
      </c>
      <c r="D9073" s="83" t="s">
        <v>30335</v>
      </c>
      <c r="E9073" s="83" t="s">
        <v>30336</v>
      </c>
      <c r="F9073" s="83"/>
      <c r="G9073" s="83"/>
      <c r="H9073" s="83" t="s">
        <v>22</v>
      </c>
    </row>
    <row r="9074" spans="1:8" ht="12.75" customHeight="1" x14ac:dyDescent="0.2">
      <c r="A9074" s="83" t="s">
        <v>9144</v>
      </c>
      <c r="B9074" s="83" t="s">
        <v>30325</v>
      </c>
      <c r="C9074" s="83" t="s">
        <v>30326</v>
      </c>
      <c r="D9074" s="83" t="s">
        <v>30337</v>
      </c>
      <c r="E9074" s="83" t="s">
        <v>30338</v>
      </c>
      <c r="F9074" s="83"/>
      <c r="G9074" s="83"/>
      <c r="H9074" s="83" t="s">
        <v>22</v>
      </c>
    </row>
    <row r="9075" spans="1:8" ht="12.75" customHeight="1" x14ac:dyDescent="0.2">
      <c r="A9075" s="83" t="s">
        <v>9145</v>
      </c>
      <c r="B9075" s="83" t="s">
        <v>30325</v>
      </c>
      <c r="C9075" s="83" t="s">
        <v>30326</v>
      </c>
      <c r="D9075" s="83" t="s">
        <v>30337</v>
      </c>
      <c r="E9075" s="83" t="s">
        <v>30338</v>
      </c>
      <c r="F9075" s="83"/>
      <c r="G9075" s="83"/>
      <c r="H9075" s="83" t="s">
        <v>22</v>
      </c>
    </row>
    <row r="9076" spans="1:8" ht="12.75" customHeight="1" x14ac:dyDescent="0.2">
      <c r="A9076" s="83" t="s">
        <v>9146</v>
      </c>
      <c r="B9076" s="83" t="s">
        <v>30339</v>
      </c>
      <c r="C9076" s="83" t="s">
        <v>30340</v>
      </c>
      <c r="D9076" s="83" t="s">
        <v>30341</v>
      </c>
      <c r="E9076" s="83" t="s">
        <v>30342</v>
      </c>
      <c r="F9076" s="83"/>
      <c r="G9076" s="83"/>
      <c r="H9076" s="83" t="s">
        <v>22</v>
      </c>
    </row>
    <row r="9077" spans="1:8" ht="12.75" customHeight="1" x14ac:dyDescent="0.2">
      <c r="A9077" s="83" t="s">
        <v>9147</v>
      </c>
      <c r="B9077" s="83" t="s">
        <v>30339</v>
      </c>
      <c r="C9077" s="83" t="s">
        <v>30340</v>
      </c>
      <c r="D9077" s="83" t="s">
        <v>30341</v>
      </c>
      <c r="E9077" s="83" t="s">
        <v>30342</v>
      </c>
      <c r="F9077" s="83"/>
      <c r="G9077" s="83"/>
      <c r="H9077" s="83" t="s">
        <v>22</v>
      </c>
    </row>
    <row r="9078" spans="1:8" ht="12.75" customHeight="1" x14ac:dyDescent="0.2">
      <c r="A9078" s="83" t="s">
        <v>9148</v>
      </c>
      <c r="B9078" s="83" t="s">
        <v>30339</v>
      </c>
      <c r="C9078" s="83" t="s">
        <v>30340</v>
      </c>
      <c r="D9078" s="83" t="s">
        <v>30341</v>
      </c>
      <c r="E9078" s="83" t="s">
        <v>30343</v>
      </c>
      <c r="F9078" s="83"/>
      <c r="G9078" s="83"/>
      <c r="H9078" s="83" t="s">
        <v>22</v>
      </c>
    </row>
    <row r="9079" spans="1:8" ht="12.75" customHeight="1" x14ac:dyDescent="0.2">
      <c r="A9079" s="83" t="s">
        <v>9149</v>
      </c>
      <c r="B9079" s="83" t="s">
        <v>30339</v>
      </c>
      <c r="C9079" s="83" t="s">
        <v>30340</v>
      </c>
      <c r="D9079" s="83" t="s">
        <v>30341</v>
      </c>
      <c r="E9079" s="83" t="s">
        <v>30343</v>
      </c>
      <c r="F9079" s="83"/>
      <c r="G9079" s="83"/>
      <c r="H9079" s="83" t="s">
        <v>22</v>
      </c>
    </row>
    <row r="9080" spans="1:8" ht="12.75" customHeight="1" x14ac:dyDescent="0.2">
      <c r="A9080" s="83" t="s">
        <v>9150</v>
      </c>
      <c r="B9080" s="83" t="s">
        <v>30344</v>
      </c>
      <c r="C9080" s="83" t="s">
        <v>30345</v>
      </c>
      <c r="D9080" s="83" t="s">
        <v>30341</v>
      </c>
      <c r="E9080" s="83" t="s">
        <v>30346</v>
      </c>
      <c r="F9080" s="83"/>
      <c r="G9080" s="83"/>
      <c r="H9080" s="83" t="s">
        <v>22</v>
      </c>
    </row>
    <row r="9081" spans="1:8" ht="12.75" customHeight="1" x14ac:dyDescent="0.2">
      <c r="A9081" s="83" t="s">
        <v>9151</v>
      </c>
      <c r="B9081" s="83" t="s">
        <v>30344</v>
      </c>
      <c r="C9081" s="83" t="s">
        <v>30345</v>
      </c>
      <c r="D9081" s="83" t="s">
        <v>30341</v>
      </c>
      <c r="E9081" s="83" t="s">
        <v>30346</v>
      </c>
      <c r="F9081" s="83"/>
      <c r="G9081" s="83"/>
      <c r="H9081" s="83" t="s">
        <v>22</v>
      </c>
    </row>
    <row r="9082" spans="1:8" ht="12.75" customHeight="1" x14ac:dyDescent="0.2">
      <c r="A9082" s="83" t="s">
        <v>9152</v>
      </c>
      <c r="B9082" s="83" t="s">
        <v>30339</v>
      </c>
      <c r="C9082" s="83" t="s">
        <v>30340</v>
      </c>
      <c r="D9082" s="83" t="s">
        <v>30341</v>
      </c>
      <c r="E9082" s="83" t="s">
        <v>30347</v>
      </c>
      <c r="F9082" s="83"/>
      <c r="G9082" s="83"/>
      <c r="H9082" s="83" t="s">
        <v>22</v>
      </c>
    </row>
    <row r="9083" spans="1:8" ht="12.75" customHeight="1" x14ac:dyDescent="0.2">
      <c r="A9083" s="83" t="s">
        <v>9153</v>
      </c>
      <c r="B9083" s="83" t="s">
        <v>30339</v>
      </c>
      <c r="C9083" s="83" t="s">
        <v>30340</v>
      </c>
      <c r="D9083" s="83" t="s">
        <v>30341</v>
      </c>
      <c r="E9083" s="83" t="s">
        <v>30347</v>
      </c>
      <c r="F9083" s="83"/>
      <c r="G9083" s="83"/>
      <c r="H9083" s="83" t="s">
        <v>22</v>
      </c>
    </row>
    <row r="9084" spans="1:8" ht="12.75" customHeight="1" x14ac:dyDescent="0.2">
      <c r="A9084" s="83" t="s">
        <v>9154</v>
      </c>
      <c r="B9084" s="83" t="s">
        <v>30339</v>
      </c>
      <c r="C9084" s="83" t="s">
        <v>30340</v>
      </c>
      <c r="D9084" s="83" t="s">
        <v>30341</v>
      </c>
      <c r="E9084" s="83" t="s">
        <v>30348</v>
      </c>
      <c r="F9084" s="83"/>
      <c r="G9084" s="83"/>
      <c r="H9084" s="83" t="s">
        <v>22</v>
      </c>
    </row>
    <row r="9085" spans="1:8" ht="12.75" customHeight="1" x14ac:dyDescent="0.2">
      <c r="A9085" s="83" t="s">
        <v>9155</v>
      </c>
      <c r="B9085" s="83" t="s">
        <v>30339</v>
      </c>
      <c r="C9085" s="83" t="s">
        <v>30340</v>
      </c>
      <c r="D9085" s="83" t="s">
        <v>30341</v>
      </c>
      <c r="E9085" s="83" t="s">
        <v>30348</v>
      </c>
      <c r="F9085" s="83"/>
      <c r="G9085" s="83"/>
      <c r="H9085" s="83" t="s">
        <v>22</v>
      </c>
    </row>
    <row r="9086" spans="1:8" ht="12.75" customHeight="1" x14ac:dyDescent="0.2">
      <c r="A9086" s="83" t="s">
        <v>9156</v>
      </c>
      <c r="B9086" s="83" t="s">
        <v>30339</v>
      </c>
      <c r="C9086" s="83" t="s">
        <v>30340</v>
      </c>
      <c r="D9086" s="83" t="s">
        <v>30341</v>
      </c>
      <c r="E9086" s="83" t="s">
        <v>30349</v>
      </c>
      <c r="F9086" s="83"/>
      <c r="G9086" s="83"/>
      <c r="H9086" s="83" t="s">
        <v>22</v>
      </c>
    </row>
    <row r="9087" spans="1:8" ht="12.75" customHeight="1" x14ac:dyDescent="0.2">
      <c r="A9087" s="83" t="s">
        <v>9157</v>
      </c>
      <c r="B9087" s="83" t="s">
        <v>30339</v>
      </c>
      <c r="C9087" s="83" t="s">
        <v>30340</v>
      </c>
      <c r="D9087" s="83" t="s">
        <v>30341</v>
      </c>
      <c r="E9087" s="83" t="s">
        <v>30349</v>
      </c>
      <c r="F9087" s="83"/>
      <c r="G9087" s="83"/>
      <c r="H9087" s="83" t="s">
        <v>22</v>
      </c>
    </row>
    <row r="9088" spans="1:8" ht="12.75" customHeight="1" x14ac:dyDescent="0.2">
      <c r="A9088" s="83" t="s">
        <v>9158</v>
      </c>
      <c r="B9088" s="83" t="s">
        <v>30339</v>
      </c>
      <c r="C9088" s="83" t="s">
        <v>30340</v>
      </c>
      <c r="D9088" s="83" t="s">
        <v>30341</v>
      </c>
      <c r="E9088" s="83" t="s">
        <v>30350</v>
      </c>
      <c r="F9088" s="83"/>
      <c r="G9088" s="83"/>
      <c r="H9088" s="83" t="s">
        <v>22</v>
      </c>
    </row>
    <row r="9089" spans="1:8" ht="12.75" customHeight="1" x14ac:dyDescent="0.2">
      <c r="A9089" s="83" t="s">
        <v>9159</v>
      </c>
      <c r="B9089" s="83" t="s">
        <v>30339</v>
      </c>
      <c r="C9089" s="83" t="s">
        <v>30340</v>
      </c>
      <c r="D9089" s="83" t="s">
        <v>30341</v>
      </c>
      <c r="E9089" s="83" t="s">
        <v>30350</v>
      </c>
      <c r="F9089" s="83"/>
      <c r="G9089" s="83"/>
      <c r="H9089" s="83" t="s">
        <v>22</v>
      </c>
    </row>
    <row r="9090" spans="1:8" ht="12.75" customHeight="1" x14ac:dyDescent="0.2">
      <c r="A9090" s="83" t="s">
        <v>9160</v>
      </c>
      <c r="B9090" s="83" t="s">
        <v>30339</v>
      </c>
      <c r="C9090" s="83" t="s">
        <v>30340</v>
      </c>
      <c r="D9090" s="83" t="s">
        <v>30341</v>
      </c>
      <c r="E9090" s="83" t="s">
        <v>30351</v>
      </c>
      <c r="F9090" s="83"/>
      <c r="G9090" s="83"/>
      <c r="H9090" s="83" t="s">
        <v>22</v>
      </c>
    </row>
    <row r="9091" spans="1:8" ht="12.75" customHeight="1" x14ac:dyDescent="0.2">
      <c r="A9091" s="83" t="s">
        <v>9161</v>
      </c>
      <c r="B9091" s="83" t="s">
        <v>30339</v>
      </c>
      <c r="C9091" s="83" t="s">
        <v>30340</v>
      </c>
      <c r="D9091" s="83" t="s">
        <v>30341</v>
      </c>
      <c r="E9091" s="83" t="s">
        <v>30351</v>
      </c>
      <c r="F9091" s="83"/>
      <c r="G9091" s="83"/>
      <c r="H9091" s="83" t="s">
        <v>22</v>
      </c>
    </row>
    <row r="9092" spans="1:8" ht="12.75" customHeight="1" x14ac:dyDescent="0.2">
      <c r="A9092" s="83" t="s">
        <v>9162</v>
      </c>
      <c r="B9092" s="83" t="s">
        <v>30352</v>
      </c>
      <c r="C9092" s="83" t="s">
        <v>30353</v>
      </c>
      <c r="D9092" s="83"/>
      <c r="E9092" s="83"/>
      <c r="F9092" s="83"/>
      <c r="G9092" s="83"/>
      <c r="H9092" s="83" t="s">
        <v>22</v>
      </c>
    </row>
    <row r="9093" spans="1:8" ht="12.75" customHeight="1" x14ac:dyDescent="0.2">
      <c r="A9093" s="83" t="s">
        <v>9163</v>
      </c>
      <c r="B9093" s="83" t="s">
        <v>30352</v>
      </c>
      <c r="C9093" s="83" t="s">
        <v>30353</v>
      </c>
      <c r="D9093" s="83"/>
      <c r="E9093" s="83"/>
      <c r="F9093" s="83"/>
      <c r="G9093" s="83"/>
      <c r="H9093" s="83" t="s">
        <v>22</v>
      </c>
    </row>
    <row r="9094" spans="1:8" ht="12.75" customHeight="1" x14ac:dyDescent="0.2">
      <c r="A9094" s="83" t="s">
        <v>9164</v>
      </c>
      <c r="B9094" s="83" t="s">
        <v>30352</v>
      </c>
      <c r="C9094" s="83" t="s">
        <v>30354</v>
      </c>
      <c r="D9094" s="83"/>
      <c r="E9094" s="83"/>
      <c r="F9094" s="83"/>
      <c r="G9094" s="83"/>
      <c r="H9094" s="83" t="s">
        <v>22</v>
      </c>
    </row>
    <row r="9095" spans="1:8" ht="12.75" customHeight="1" x14ac:dyDescent="0.2">
      <c r="A9095" s="83" t="s">
        <v>9165</v>
      </c>
      <c r="B9095" s="83" t="s">
        <v>30352</v>
      </c>
      <c r="C9095" s="83" t="s">
        <v>30354</v>
      </c>
      <c r="D9095" s="83"/>
      <c r="E9095" s="83"/>
      <c r="F9095" s="83"/>
      <c r="G9095" s="83"/>
      <c r="H9095" s="83" t="s">
        <v>22</v>
      </c>
    </row>
    <row r="9096" spans="1:8" ht="12.75" customHeight="1" x14ac:dyDescent="0.2">
      <c r="A9096" s="83" t="s">
        <v>9166</v>
      </c>
      <c r="B9096" s="83" t="s">
        <v>30352</v>
      </c>
      <c r="C9096" s="83" t="s">
        <v>30355</v>
      </c>
      <c r="D9096" s="83"/>
      <c r="E9096" s="83"/>
      <c r="F9096" s="83"/>
      <c r="G9096" s="83"/>
      <c r="H9096" s="83" t="s">
        <v>22</v>
      </c>
    </row>
    <row r="9097" spans="1:8" ht="12.75" customHeight="1" x14ac:dyDescent="0.2">
      <c r="A9097" s="83" t="s">
        <v>9167</v>
      </c>
      <c r="B9097" s="83" t="s">
        <v>30352</v>
      </c>
      <c r="C9097" s="83" t="s">
        <v>30355</v>
      </c>
      <c r="D9097" s="83"/>
      <c r="E9097" s="83"/>
      <c r="F9097" s="83"/>
      <c r="G9097" s="83"/>
      <c r="H9097" s="83" t="s">
        <v>22</v>
      </c>
    </row>
    <row r="9098" spans="1:8" ht="12.75" customHeight="1" x14ac:dyDescent="0.2">
      <c r="A9098" s="83" t="s">
        <v>9168</v>
      </c>
      <c r="B9098" s="83" t="s">
        <v>30352</v>
      </c>
      <c r="C9098" s="83" t="s">
        <v>30356</v>
      </c>
      <c r="D9098" s="83"/>
      <c r="E9098" s="83"/>
      <c r="F9098" s="83"/>
      <c r="G9098" s="83"/>
      <c r="H9098" s="83" t="s">
        <v>22</v>
      </c>
    </row>
    <row r="9099" spans="1:8" ht="12.75" customHeight="1" x14ac:dyDescent="0.2">
      <c r="A9099" s="83" t="s">
        <v>9169</v>
      </c>
      <c r="B9099" s="83" t="s">
        <v>30352</v>
      </c>
      <c r="C9099" s="83" t="s">
        <v>30356</v>
      </c>
      <c r="D9099" s="83"/>
      <c r="E9099" s="83"/>
      <c r="F9099" s="83"/>
      <c r="G9099" s="83"/>
      <c r="H9099" s="83" t="s">
        <v>22</v>
      </c>
    </row>
    <row r="9100" spans="1:8" ht="12.75" customHeight="1" x14ac:dyDescent="0.2">
      <c r="A9100" s="83" t="s">
        <v>9170</v>
      </c>
      <c r="B9100" s="83" t="s">
        <v>30352</v>
      </c>
      <c r="C9100" s="83" t="s">
        <v>30357</v>
      </c>
      <c r="D9100" s="83"/>
      <c r="E9100" s="83"/>
      <c r="F9100" s="83"/>
      <c r="G9100" s="83"/>
      <c r="H9100" s="83" t="s">
        <v>22</v>
      </c>
    </row>
    <row r="9101" spans="1:8" ht="12.75" customHeight="1" x14ac:dyDescent="0.2">
      <c r="A9101" s="83" t="s">
        <v>9171</v>
      </c>
      <c r="B9101" s="83" t="s">
        <v>30352</v>
      </c>
      <c r="C9101" s="83" t="s">
        <v>30357</v>
      </c>
      <c r="D9101" s="83"/>
      <c r="E9101" s="83"/>
      <c r="F9101" s="83"/>
      <c r="G9101" s="83"/>
      <c r="H9101" s="83" t="s">
        <v>22</v>
      </c>
    </row>
    <row r="9102" spans="1:8" ht="12.75" customHeight="1" x14ac:dyDescent="0.2">
      <c r="A9102" s="83" t="s">
        <v>9172</v>
      </c>
      <c r="B9102" s="83" t="s">
        <v>30352</v>
      </c>
      <c r="C9102" s="83" t="s">
        <v>30358</v>
      </c>
      <c r="D9102" s="83"/>
      <c r="E9102" s="83"/>
      <c r="F9102" s="83"/>
      <c r="G9102" s="83"/>
      <c r="H9102" s="83" t="s">
        <v>22</v>
      </c>
    </row>
    <row r="9103" spans="1:8" ht="12.75" customHeight="1" x14ac:dyDescent="0.2">
      <c r="A9103" s="83" t="s">
        <v>9173</v>
      </c>
      <c r="B9103" s="83" t="s">
        <v>30352</v>
      </c>
      <c r="C9103" s="83" t="s">
        <v>30358</v>
      </c>
      <c r="D9103" s="83"/>
      <c r="E9103" s="83"/>
      <c r="F9103" s="83"/>
      <c r="G9103" s="83"/>
      <c r="H9103" s="83" t="s">
        <v>22</v>
      </c>
    </row>
    <row r="9104" spans="1:8" ht="12.75" customHeight="1" x14ac:dyDescent="0.2">
      <c r="A9104" s="83" t="s">
        <v>9174</v>
      </c>
      <c r="B9104" s="83" t="s">
        <v>30352</v>
      </c>
      <c r="C9104" s="83" t="s">
        <v>30359</v>
      </c>
      <c r="D9104" s="83"/>
      <c r="E9104" s="83"/>
      <c r="F9104" s="83"/>
      <c r="G9104" s="83"/>
      <c r="H9104" s="83" t="s">
        <v>24887</v>
      </c>
    </row>
    <row r="9105" spans="1:8" ht="12.75" customHeight="1" x14ac:dyDescent="0.2">
      <c r="A9105" s="83" t="s">
        <v>9175</v>
      </c>
      <c r="B9105" s="83" t="s">
        <v>30352</v>
      </c>
      <c r="C9105" s="83" t="s">
        <v>30359</v>
      </c>
      <c r="D9105" s="83"/>
      <c r="E9105" s="83"/>
      <c r="F9105" s="83"/>
      <c r="G9105" s="83"/>
      <c r="H9105" s="83" t="s">
        <v>24887</v>
      </c>
    </row>
    <row r="9106" spans="1:8" ht="12.75" customHeight="1" x14ac:dyDescent="0.2">
      <c r="A9106" s="83" t="s">
        <v>9176</v>
      </c>
      <c r="B9106" s="83" t="s">
        <v>30352</v>
      </c>
      <c r="C9106" s="83" t="s">
        <v>30360</v>
      </c>
      <c r="D9106" s="83"/>
      <c r="E9106" s="83"/>
      <c r="F9106" s="83"/>
      <c r="G9106" s="83"/>
      <c r="H9106" s="83" t="s">
        <v>22</v>
      </c>
    </row>
    <row r="9107" spans="1:8" ht="12.75" customHeight="1" x14ac:dyDescent="0.2">
      <c r="A9107" s="83" t="s">
        <v>9177</v>
      </c>
      <c r="B9107" s="83" t="s">
        <v>30352</v>
      </c>
      <c r="C9107" s="83" t="s">
        <v>30360</v>
      </c>
      <c r="D9107" s="83"/>
      <c r="E9107" s="83"/>
      <c r="F9107" s="83"/>
      <c r="G9107" s="83"/>
      <c r="H9107" s="83" t="s">
        <v>22</v>
      </c>
    </row>
    <row r="9108" spans="1:8" ht="12.75" customHeight="1" x14ac:dyDescent="0.2">
      <c r="A9108" s="83" t="s">
        <v>9178</v>
      </c>
      <c r="B9108" s="83" t="s">
        <v>30361</v>
      </c>
      <c r="C9108" s="83" t="s">
        <v>30362</v>
      </c>
      <c r="D9108" s="83" t="s">
        <v>30363</v>
      </c>
      <c r="E9108" s="83" t="s">
        <v>30364</v>
      </c>
      <c r="F9108" s="83"/>
      <c r="G9108" s="83"/>
      <c r="H9108" s="83" t="s">
        <v>22</v>
      </c>
    </row>
    <row r="9109" spans="1:8" ht="12.75" customHeight="1" x14ac:dyDescent="0.2">
      <c r="A9109" s="83" t="s">
        <v>9179</v>
      </c>
      <c r="B9109" s="83" t="s">
        <v>30361</v>
      </c>
      <c r="C9109" s="83" t="s">
        <v>30362</v>
      </c>
      <c r="D9109" s="83" t="s">
        <v>30363</v>
      </c>
      <c r="E9109" s="83" t="s">
        <v>30364</v>
      </c>
      <c r="F9109" s="83"/>
      <c r="G9109" s="83"/>
      <c r="H9109" s="83" t="s">
        <v>22</v>
      </c>
    </row>
    <row r="9110" spans="1:8" ht="12.75" customHeight="1" x14ac:dyDescent="0.2">
      <c r="A9110" s="83" t="s">
        <v>9180</v>
      </c>
      <c r="B9110" s="83" t="s">
        <v>30361</v>
      </c>
      <c r="C9110" s="83" t="s">
        <v>30365</v>
      </c>
      <c r="D9110" s="83" t="s">
        <v>30366</v>
      </c>
      <c r="E9110" s="83" t="s">
        <v>30364</v>
      </c>
      <c r="F9110" s="83"/>
      <c r="G9110" s="83"/>
      <c r="H9110" s="83" t="s">
        <v>22</v>
      </c>
    </row>
    <row r="9111" spans="1:8" ht="12.75" customHeight="1" x14ac:dyDescent="0.2">
      <c r="A9111" s="83" t="s">
        <v>9181</v>
      </c>
      <c r="B9111" s="83" t="s">
        <v>30361</v>
      </c>
      <c r="C9111" s="83" t="s">
        <v>30365</v>
      </c>
      <c r="D9111" s="83" t="s">
        <v>30366</v>
      </c>
      <c r="E9111" s="83" t="s">
        <v>30364</v>
      </c>
      <c r="F9111" s="83"/>
      <c r="G9111" s="83"/>
      <c r="H9111" s="83" t="s">
        <v>22</v>
      </c>
    </row>
    <row r="9112" spans="1:8" ht="12.75" customHeight="1" x14ac:dyDescent="0.2">
      <c r="A9112" s="83" t="s">
        <v>9182</v>
      </c>
      <c r="B9112" s="83" t="s">
        <v>30361</v>
      </c>
      <c r="C9112" s="83" t="s">
        <v>30367</v>
      </c>
      <c r="D9112" s="83" t="s">
        <v>30368</v>
      </c>
      <c r="E9112" s="83" t="s">
        <v>30369</v>
      </c>
      <c r="F9112" s="83"/>
      <c r="G9112" s="83"/>
      <c r="H9112" s="83" t="s">
        <v>22</v>
      </c>
    </row>
    <row r="9113" spans="1:8" ht="12.75" customHeight="1" x14ac:dyDescent="0.2">
      <c r="A9113" s="83" t="s">
        <v>9183</v>
      </c>
      <c r="B9113" s="83" t="s">
        <v>30361</v>
      </c>
      <c r="C9113" s="83" t="s">
        <v>30367</v>
      </c>
      <c r="D9113" s="83" t="s">
        <v>30368</v>
      </c>
      <c r="E9113" s="83" t="s">
        <v>30369</v>
      </c>
      <c r="F9113" s="83"/>
      <c r="G9113" s="83"/>
      <c r="H9113" s="83" t="s">
        <v>22</v>
      </c>
    </row>
    <row r="9114" spans="1:8" ht="12.75" customHeight="1" x14ac:dyDescent="0.2">
      <c r="A9114" s="83" t="s">
        <v>9184</v>
      </c>
      <c r="B9114" s="83" t="s">
        <v>30361</v>
      </c>
      <c r="C9114" s="83" t="s">
        <v>30370</v>
      </c>
      <c r="D9114" s="83" t="s">
        <v>30371</v>
      </c>
      <c r="E9114" s="83" t="s">
        <v>30369</v>
      </c>
      <c r="F9114" s="83"/>
      <c r="G9114" s="83"/>
      <c r="H9114" s="83" t="s">
        <v>22</v>
      </c>
    </row>
    <row r="9115" spans="1:8" ht="12.75" customHeight="1" x14ac:dyDescent="0.2">
      <c r="A9115" s="83" t="s">
        <v>9185</v>
      </c>
      <c r="B9115" s="83" t="s">
        <v>30361</v>
      </c>
      <c r="C9115" s="83" t="s">
        <v>30370</v>
      </c>
      <c r="D9115" s="83" t="s">
        <v>30371</v>
      </c>
      <c r="E9115" s="83" t="s">
        <v>30369</v>
      </c>
      <c r="F9115" s="83"/>
      <c r="G9115" s="83"/>
      <c r="H9115" s="83" t="s">
        <v>22</v>
      </c>
    </row>
    <row r="9116" spans="1:8" ht="12.75" customHeight="1" x14ac:dyDescent="0.2">
      <c r="A9116" s="83" t="s">
        <v>9186</v>
      </c>
      <c r="B9116" s="83" t="s">
        <v>30361</v>
      </c>
      <c r="C9116" s="83" t="s">
        <v>30372</v>
      </c>
      <c r="D9116" s="83" t="s">
        <v>30373</v>
      </c>
      <c r="E9116" s="83" t="s">
        <v>30374</v>
      </c>
      <c r="F9116" s="83"/>
      <c r="G9116" s="83"/>
      <c r="H9116" s="83" t="s">
        <v>22</v>
      </c>
    </row>
    <row r="9117" spans="1:8" ht="12.75" customHeight="1" x14ac:dyDescent="0.2">
      <c r="A9117" s="83" t="s">
        <v>9187</v>
      </c>
      <c r="B9117" s="83" t="s">
        <v>30361</v>
      </c>
      <c r="C9117" s="83" t="s">
        <v>30372</v>
      </c>
      <c r="D9117" s="83" t="s">
        <v>30373</v>
      </c>
      <c r="E9117" s="83" t="s">
        <v>30374</v>
      </c>
      <c r="F9117" s="83"/>
      <c r="G9117" s="83"/>
      <c r="H9117" s="83" t="s">
        <v>22</v>
      </c>
    </row>
    <row r="9118" spans="1:8" ht="12.75" customHeight="1" x14ac:dyDescent="0.2">
      <c r="A9118" s="83" t="s">
        <v>9188</v>
      </c>
      <c r="B9118" s="83" t="s">
        <v>30361</v>
      </c>
      <c r="C9118" s="83" t="s">
        <v>30375</v>
      </c>
      <c r="D9118" s="83" t="s">
        <v>30376</v>
      </c>
      <c r="E9118" s="83" t="s">
        <v>30377</v>
      </c>
      <c r="F9118" s="83" t="s">
        <v>30378</v>
      </c>
      <c r="G9118" s="83"/>
      <c r="H9118" s="83" t="s">
        <v>22</v>
      </c>
    </row>
    <row r="9119" spans="1:8" ht="12.75" customHeight="1" x14ac:dyDescent="0.2">
      <c r="A9119" s="83" t="s">
        <v>9189</v>
      </c>
      <c r="B9119" s="83" t="s">
        <v>30361</v>
      </c>
      <c r="C9119" s="83" t="s">
        <v>30375</v>
      </c>
      <c r="D9119" s="83" t="s">
        <v>30376</v>
      </c>
      <c r="E9119" s="83" t="s">
        <v>30377</v>
      </c>
      <c r="F9119" s="83" t="s">
        <v>30378</v>
      </c>
      <c r="G9119" s="83"/>
      <c r="H9119" s="83" t="s">
        <v>22</v>
      </c>
    </row>
    <row r="9120" spans="1:8" ht="12.75" customHeight="1" x14ac:dyDescent="0.2">
      <c r="A9120" s="83" t="s">
        <v>9190</v>
      </c>
      <c r="B9120" s="83" t="s">
        <v>30361</v>
      </c>
      <c r="C9120" s="83" t="s">
        <v>30379</v>
      </c>
      <c r="D9120" s="83" t="s">
        <v>30380</v>
      </c>
      <c r="E9120" s="83" t="s">
        <v>30377</v>
      </c>
      <c r="F9120" s="83" t="s">
        <v>30378</v>
      </c>
      <c r="G9120" s="83"/>
      <c r="H9120" s="83" t="s">
        <v>22</v>
      </c>
    </row>
    <row r="9121" spans="1:8" ht="12.75" customHeight="1" x14ac:dyDescent="0.2">
      <c r="A9121" s="83" t="s">
        <v>9191</v>
      </c>
      <c r="B9121" s="83" t="s">
        <v>30361</v>
      </c>
      <c r="C9121" s="83" t="s">
        <v>30379</v>
      </c>
      <c r="D9121" s="83" t="s">
        <v>30380</v>
      </c>
      <c r="E9121" s="83" t="s">
        <v>30377</v>
      </c>
      <c r="F9121" s="83" t="s">
        <v>30378</v>
      </c>
      <c r="G9121" s="83"/>
      <c r="H9121" s="83" t="s">
        <v>22</v>
      </c>
    </row>
    <row r="9122" spans="1:8" ht="12.75" customHeight="1" x14ac:dyDescent="0.2">
      <c r="A9122" s="83" t="s">
        <v>9192</v>
      </c>
      <c r="B9122" s="83" t="s">
        <v>30361</v>
      </c>
      <c r="C9122" s="83" t="s">
        <v>30381</v>
      </c>
      <c r="D9122" s="83" t="s">
        <v>30382</v>
      </c>
      <c r="E9122" s="83" t="s">
        <v>30377</v>
      </c>
      <c r="F9122" s="83" t="s">
        <v>30378</v>
      </c>
      <c r="G9122" s="83"/>
      <c r="H9122" s="83" t="s">
        <v>22</v>
      </c>
    </row>
    <row r="9123" spans="1:8" ht="12.75" customHeight="1" x14ac:dyDescent="0.2">
      <c r="A9123" s="83" t="s">
        <v>9193</v>
      </c>
      <c r="B9123" s="83" t="s">
        <v>30361</v>
      </c>
      <c r="C9123" s="83" t="s">
        <v>30381</v>
      </c>
      <c r="D9123" s="83" t="s">
        <v>30382</v>
      </c>
      <c r="E9123" s="83" t="s">
        <v>30377</v>
      </c>
      <c r="F9123" s="83" t="s">
        <v>30378</v>
      </c>
      <c r="G9123" s="83"/>
      <c r="H9123" s="83" t="s">
        <v>22</v>
      </c>
    </row>
    <row r="9124" spans="1:8" ht="12.75" customHeight="1" x14ac:dyDescent="0.2">
      <c r="A9124" s="83" t="s">
        <v>9194</v>
      </c>
      <c r="B9124" s="83" t="s">
        <v>30361</v>
      </c>
      <c r="C9124" s="83" t="s">
        <v>30383</v>
      </c>
      <c r="D9124" s="83" t="s">
        <v>30384</v>
      </c>
      <c r="E9124" s="83" t="s">
        <v>30377</v>
      </c>
      <c r="F9124" s="83" t="s">
        <v>30378</v>
      </c>
      <c r="G9124" s="83"/>
      <c r="H9124" s="83" t="s">
        <v>22</v>
      </c>
    </row>
    <row r="9125" spans="1:8" ht="12.75" customHeight="1" x14ac:dyDescent="0.2">
      <c r="A9125" s="83" t="s">
        <v>9195</v>
      </c>
      <c r="B9125" s="83" t="s">
        <v>30361</v>
      </c>
      <c r="C9125" s="83" t="s">
        <v>30383</v>
      </c>
      <c r="D9125" s="83" t="s">
        <v>30384</v>
      </c>
      <c r="E9125" s="83" t="s">
        <v>30377</v>
      </c>
      <c r="F9125" s="83" t="s">
        <v>30378</v>
      </c>
      <c r="G9125" s="83"/>
      <c r="H9125" s="83" t="s">
        <v>22</v>
      </c>
    </row>
    <row r="9126" spans="1:8" ht="12.75" customHeight="1" x14ac:dyDescent="0.2">
      <c r="A9126" s="83" t="s">
        <v>9196</v>
      </c>
      <c r="B9126" s="83" t="s">
        <v>30361</v>
      </c>
      <c r="C9126" s="83" t="s">
        <v>30385</v>
      </c>
      <c r="D9126" s="83" t="s">
        <v>30386</v>
      </c>
      <c r="E9126" s="83" t="s">
        <v>30377</v>
      </c>
      <c r="F9126" s="83" t="s">
        <v>30378</v>
      </c>
      <c r="G9126" s="83"/>
      <c r="H9126" s="83" t="s">
        <v>22</v>
      </c>
    </row>
    <row r="9127" spans="1:8" ht="12.75" customHeight="1" x14ac:dyDescent="0.2">
      <c r="A9127" s="83" t="s">
        <v>9197</v>
      </c>
      <c r="B9127" s="83" t="s">
        <v>30361</v>
      </c>
      <c r="C9127" s="83" t="s">
        <v>30385</v>
      </c>
      <c r="D9127" s="83" t="s">
        <v>30386</v>
      </c>
      <c r="E9127" s="83" t="s">
        <v>30377</v>
      </c>
      <c r="F9127" s="83" t="s">
        <v>30378</v>
      </c>
      <c r="G9127" s="83"/>
      <c r="H9127" s="83" t="s">
        <v>22</v>
      </c>
    </row>
    <row r="9128" spans="1:8" ht="12.75" customHeight="1" x14ac:dyDescent="0.2">
      <c r="A9128" s="83" t="s">
        <v>9198</v>
      </c>
      <c r="B9128" s="83" t="s">
        <v>30387</v>
      </c>
      <c r="C9128" s="83" t="s">
        <v>30388</v>
      </c>
      <c r="D9128" s="83" t="s">
        <v>30389</v>
      </c>
      <c r="E9128" s="83"/>
      <c r="F9128" s="83"/>
      <c r="G9128" s="83"/>
      <c r="H9128" s="83" t="s">
        <v>22</v>
      </c>
    </row>
    <row r="9129" spans="1:8" ht="12.75" customHeight="1" x14ac:dyDescent="0.2">
      <c r="A9129" s="83" t="s">
        <v>9199</v>
      </c>
      <c r="B9129" s="83" t="s">
        <v>30387</v>
      </c>
      <c r="C9129" s="83" t="s">
        <v>30388</v>
      </c>
      <c r="D9129" s="83" t="s">
        <v>30389</v>
      </c>
      <c r="E9129" s="83"/>
      <c r="F9129" s="83"/>
      <c r="G9129" s="83"/>
      <c r="H9129" s="83" t="s">
        <v>22</v>
      </c>
    </row>
    <row r="9130" spans="1:8" ht="12.75" customHeight="1" x14ac:dyDescent="0.2">
      <c r="A9130" s="83" t="s">
        <v>9200</v>
      </c>
      <c r="B9130" s="83" t="s">
        <v>30387</v>
      </c>
      <c r="C9130" s="83" t="s">
        <v>30388</v>
      </c>
      <c r="D9130" s="83" t="s">
        <v>30390</v>
      </c>
      <c r="E9130" s="83"/>
      <c r="F9130" s="83"/>
      <c r="G9130" s="83"/>
      <c r="H9130" s="83" t="s">
        <v>22</v>
      </c>
    </row>
    <row r="9131" spans="1:8" ht="12.75" customHeight="1" x14ac:dyDescent="0.2">
      <c r="A9131" s="83" t="s">
        <v>9201</v>
      </c>
      <c r="B9131" s="83" t="s">
        <v>30387</v>
      </c>
      <c r="C9131" s="83" t="s">
        <v>30388</v>
      </c>
      <c r="D9131" s="83" t="s">
        <v>30390</v>
      </c>
      <c r="E9131" s="83"/>
      <c r="F9131" s="83"/>
      <c r="G9131" s="83"/>
      <c r="H9131" s="83" t="s">
        <v>22</v>
      </c>
    </row>
    <row r="9132" spans="1:8" ht="12.75" customHeight="1" x14ac:dyDescent="0.2">
      <c r="A9132" s="83" t="s">
        <v>9202</v>
      </c>
      <c r="B9132" s="83" t="s">
        <v>30387</v>
      </c>
      <c r="C9132" s="83" t="s">
        <v>30388</v>
      </c>
      <c r="D9132" s="83" t="s">
        <v>30391</v>
      </c>
      <c r="E9132" s="83"/>
      <c r="F9132" s="83"/>
      <c r="G9132" s="83"/>
      <c r="H9132" s="83" t="s">
        <v>22</v>
      </c>
    </row>
    <row r="9133" spans="1:8" ht="12.75" customHeight="1" x14ac:dyDescent="0.2">
      <c r="A9133" s="83" t="s">
        <v>9203</v>
      </c>
      <c r="B9133" s="83" t="s">
        <v>30387</v>
      </c>
      <c r="C9133" s="83" t="s">
        <v>30388</v>
      </c>
      <c r="D9133" s="83" t="s">
        <v>30391</v>
      </c>
      <c r="E9133" s="83"/>
      <c r="F9133" s="83"/>
      <c r="G9133" s="83"/>
      <c r="H9133" s="83" t="s">
        <v>22</v>
      </c>
    </row>
    <row r="9134" spans="1:8" ht="12.75" customHeight="1" x14ac:dyDescent="0.2">
      <c r="A9134" s="83" t="s">
        <v>9204</v>
      </c>
      <c r="B9134" s="83" t="s">
        <v>30387</v>
      </c>
      <c r="C9134" s="83" t="s">
        <v>30388</v>
      </c>
      <c r="D9134" s="83" t="s">
        <v>30392</v>
      </c>
      <c r="E9134" s="83"/>
      <c r="F9134" s="83"/>
      <c r="G9134" s="83"/>
      <c r="H9134" s="83" t="s">
        <v>22</v>
      </c>
    </row>
    <row r="9135" spans="1:8" ht="12.75" customHeight="1" x14ac:dyDescent="0.2">
      <c r="A9135" s="83" t="s">
        <v>9205</v>
      </c>
      <c r="B9135" s="83" t="s">
        <v>30387</v>
      </c>
      <c r="C9135" s="83" t="s">
        <v>30388</v>
      </c>
      <c r="D9135" s="83" t="s">
        <v>30392</v>
      </c>
      <c r="E9135" s="83"/>
      <c r="F9135" s="83"/>
      <c r="G9135" s="83"/>
      <c r="H9135" s="83" t="s">
        <v>22</v>
      </c>
    </row>
    <row r="9136" spans="1:8" ht="12.75" customHeight="1" x14ac:dyDescent="0.2">
      <c r="A9136" s="83" t="s">
        <v>9206</v>
      </c>
      <c r="B9136" s="83" t="s">
        <v>30387</v>
      </c>
      <c r="C9136" s="83" t="s">
        <v>30388</v>
      </c>
      <c r="D9136" s="83" t="s">
        <v>30393</v>
      </c>
      <c r="E9136" s="83"/>
      <c r="F9136" s="83"/>
      <c r="G9136" s="83"/>
      <c r="H9136" s="83" t="s">
        <v>22</v>
      </c>
    </row>
    <row r="9137" spans="1:8" ht="12.75" customHeight="1" x14ac:dyDescent="0.2">
      <c r="A9137" s="83" t="s">
        <v>9207</v>
      </c>
      <c r="B9137" s="83" t="s">
        <v>30387</v>
      </c>
      <c r="C9137" s="83" t="s">
        <v>30388</v>
      </c>
      <c r="D9137" s="83" t="s">
        <v>30393</v>
      </c>
      <c r="E9137" s="83"/>
      <c r="F9137" s="83"/>
      <c r="G9137" s="83"/>
      <c r="H9137" s="83" t="s">
        <v>22</v>
      </c>
    </row>
    <row r="9138" spans="1:8" ht="12.75" customHeight="1" x14ac:dyDescent="0.2">
      <c r="A9138" s="83" t="s">
        <v>9208</v>
      </c>
      <c r="B9138" s="83" t="s">
        <v>30394</v>
      </c>
      <c r="C9138" s="83" t="s">
        <v>30395</v>
      </c>
      <c r="D9138" s="83"/>
      <c r="E9138" s="83"/>
      <c r="F9138" s="83"/>
      <c r="G9138" s="83"/>
      <c r="H9138" s="83" t="s">
        <v>22</v>
      </c>
    </row>
    <row r="9139" spans="1:8" ht="12.75" customHeight="1" x14ac:dyDescent="0.2">
      <c r="A9139" s="83" t="s">
        <v>9209</v>
      </c>
      <c r="B9139" s="83" t="s">
        <v>30394</v>
      </c>
      <c r="C9139" s="83" t="s">
        <v>30395</v>
      </c>
      <c r="D9139" s="83"/>
      <c r="E9139" s="83"/>
      <c r="F9139" s="83"/>
      <c r="G9139" s="83"/>
      <c r="H9139" s="83" t="s">
        <v>22</v>
      </c>
    </row>
    <row r="9140" spans="1:8" ht="12.75" customHeight="1" x14ac:dyDescent="0.2">
      <c r="A9140" s="83" t="s">
        <v>9210</v>
      </c>
      <c r="B9140" s="83" t="s">
        <v>30396</v>
      </c>
      <c r="C9140" s="83" t="s">
        <v>30397</v>
      </c>
      <c r="D9140" s="83"/>
      <c r="E9140" s="83"/>
      <c r="F9140" s="83"/>
      <c r="G9140" s="83"/>
      <c r="H9140" s="83" t="s">
        <v>22</v>
      </c>
    </row>
    <row r="9141" spans="1:8" ht="12.75" customHeight="1" x14ac:dyDescent="0.2">
      <c r="A9141" s="83" t="s">
        <v>9211</v>
      </c>
      <c r="B9141" s="83" t="s">
        <v>30396</v>
      </c>
      <c r="C9141" s="83" t="s">
        <v>30397</v>
      </c>
      <c r="D9141" s="83"/>
      <c r="E9141" s="83"/>
      <c r="F9141" s="83"/>
      <c r="G9141" s="83"/>
      <c r="H9141" s="83" t="s">
        <v>22</v>
      </c>
    </row>
    <row r="9142" spans="1:8" ht="12.75" customHeight="1" x14ac:dyDescent="0.2">
      <c r="A9142" s="83" t="s">
        <v>9212</v>
      </c>
      <c r="B9142" s="83" t="s">
        <v>30396</v>
      </c>
      <c r="C9142" s="83" t="s">
        <v>30398</v>
      </c>
      <c r="D9142" s="83"/>
      <c r="E9142" s="83"/>
      <c r="F9142" s="83"/>
      <c r="G9142" s="83"/>
      <c r="H9142" s="83" t="s">
        <v>22</v>
      </c>
    </row>
    <row r="9143" spans="1:8" ht="12.75" customHeight="1" x14ac:dyDescent="0.2">
      <c r="A9143" s="83" t="s">
        <v>9213</v>
      </c>
      <c r="B9143" s="83" t="s">
        <v>30396</v>
      </c>
      <c r="C9143" s="83" t="s">
        <v>30398</v>
      </c>
      <c r="D9143" s="83"/>
      <c r="E9143" s="83"/>
      <c r="F9143" s="83"/>
      <c r="G9143" s="83"/>
      <c r="H9143" s="83" t="s">
        <v>22</v>
      </c>
    </row>
    <row r="9144" spans="1:8" ht="12.75" customHeight="1" x14ac:dyDescent="0.2">
      <c r="A9144" s="83" t="s">
        <v>9214</v>
      </c>
      <c r="B9144" s="83" t="s">
        <v>30399</v>
      </c>
      <c r="C9144" s="83" t="s">
        <v>30400</v>
      </c>
      <c r="D9144" s="83"/>
      <c r="E9144" s="83"/>
      <c r="F9144" s="83"/>
      <c r="G9144" s="83"/>
      <c r="H9144" s="83" t="s">
        <v>22</v>
      </c>
    </row>
    <row r="9145" spans="1:8" ht="12.75" customHeight="1" x14ac:dyDescent="0.2">
      <c r="A9145" s="83" t="s">
        <v>9215</v>
      </c>
      <c r="B9145" s="83" t="s">
        <v>30399</v>
      </c>
      <c r="C9145" s="83" t="s">
        <v>30400</v>
      </c>
      <c r="D9145" s="83"/>
      <c r="E9145" s="83"/>
      <c r="F9145" s="83"/>
      <c r="G9145" s="83"/>
      <c r="H9145" s="83" t="s">
        <v>22</v>
      </c>
    </row>
    <row r="9146" spans="1:8" ht="12.75" customHeight="1" x14ac:dyDescent="0.2">
      <c r="A9146" s="83" t="s">
        <v>9216</v>
      </c>
      <c r="B9146" s="83" t="s">
        <v>30401</v>
      </c>
      <c r="C9146" s="83" t="s">
        <v>30402</v>
      </c>
      <c r="D9146" s="83"/>
      <c r="E9146" s="83"/>
      <c r="F9146" s="83"/>
      <c r="G9146" s="83"/>
      <c r="H9146" s="83" t="s">
        <v>22</v>
      </c>
    </row>
    <row r="9147" spans="1:8" ht="12.75" customHeight="1" x14ac:dyDescent="0.2">
      <c r="A9147" s="83" t="s">
        <v>9217</v>
      </c>
      <c r="B9147" s="83" t="s">
        <v>30401</v>
      </c>
      <c r="C9147" s="83" t="s">
        <v>30402</v>
      </c>
      <c r="D9147" s="83"/>
      <c r="E9147" s="83"/>
      <c r="F9147" s="83"/>
      <c r="G9147" s="83"/>
      <c r="H9147" s="83" t="s">
        <v>22</v>
      </c>
    </row>
    <row r="9148" spans="1:8" ht="12.75" customHeight="1" x14ac:dyDescent="0.2">
      <c r="A9148" s="83" t="s">
        <v>9218</v>
      </c>
      <c r="B9148" s="83" t="s">
        <v>30403</v>
      </c>
      <c r="C9148" s="83" t="s">
        <v>30404</v>
      </c>
      <c r="D9148" s="83" t="s">
        <v>30405</v>
      </c>
      <c r="E9148" s="83" t="s">
        <v>30406</v>
      </c>
      <c r="F9148" s="83" t="s">
        <v>30407</v>
      </c>
      <c r="G9148" s="83" t="s">
        <v>30408</v>
      </c>
      <c r="H9148" s="83" t="s">
        <v>27</v>
      </c>
    </row>
    <row r="9149" spans="1:8" ht="12.75" customHeight="1" x14ac:dyDescent="0.2">
      <c r="A9149" s="83" t="s">
        <v>9219</v>
      </c>
      <c r="B9149" s="83" t="s">
        <v>30403</v>
      </c>
      <c r="C9149" s="83" t="s">
        <v>30404</v>
      </c>
      <c r="D9149" s="83" t="s">
        <v>30405</v>
      </c>
      <c r="E9149" s="83" t="s">
        <v>30406</v>
      </c>
      <c r="F9149" s="83" t="s">
        <v>30407</v>
      </c>
      <c r="G9149" s="83" t="s">
        <v>30408</v>
      </c>
      <c r="H9149" s="83" t="s">
        <v>27</v>
      </c>
    </row>
    <row r="9150" spans="1:8" ht="12.75" customHeight="1" x14ac:dyDescent="0.2">
      <c r="A9150" s="83" t="s">
        <v>9220</v>
      </c>
      <c r="B9150" s="83" t="s">
        <v>30403</v>
      </c>
      <c r="C9150" s="83" t="s">
        <v>30409</v>
      </c>
      <c r="D9150" s="83" t="s">
        <v>30410</v>
      </c>
      <c r="E9150" s="83" t="s">
        <v>30411</v>
      </c>
      <c r="F9150" s="83" t="s">
        <v>30412</v>
      </c>
      <c r="G9150" s="83" t="s">
        <v>30413</v>
      </c>
      <c r="H9150" s="83" t="s">
        <v>27</v>
      </c>
    </row>
    <row r="9151" spans="1:8" ht="12.75" customHeight="1" x14ac:dyDescent="0.2">
      <c r="A9151" s="83" t="s">
        <v>9221</v>
      </c>
      <c r="B9151" s="83" t="s">
        <v>30403</v>
      </c>
      <c r="C9151" s="83" t="s">
        <v>30409</v>
      </c>
      <c r="D9151" s="83" t="s">
        <v>30410</v>
      </c>
      <c r="E9151" s="83" t="s">
        <v>30411</v>
      </c>
      <c r="F9151" s="83" t="s">
        <v>30412</v>
      </c>
      <c r="G9151" s="83" t="s">
        <v>30413</v>
      </c>
      <c r="H9151" s="83" t="s">
        <v>27</v>
      </c>
    </row>
    <row r="9152" spans="1:8" ht="12.75" customHeight="1" x14ac:dyDescent="0.2">
      <c r="A9152" s="83" t="s">
        <v>9222</v>
      </c>
      <c r="B9152" s="83" t="s">
        <v>30403</v>
      </c>
      <c r="C9152" s="83" t="s">
        <v>30414</v>
      </c>
      <c r="D9152" s="83" t="s">
        <v>30415</v>
      </c>
      <c r="E9152" s="83" t="s">
        <v>30406</v>
      </c>
      <c r="F9152" s="83" t="s">
        <v>30407</v>
      </c>
      <c r="G9152" s="83" t="s">
        <v>30408</v>
      </c>
      <c r="H9152" s="83" t="s">
        <v>24887</v>
      </c>
    </row>
    <row r="9153" spans="1:8" ht="12.75" customHeight="1" x14ac:dyDescent="0.2">
      <c r="A9153" s="83" t="s">
        <v>9223</v>
      </c>
      <c r="B9153" s="83" t="s">
        <v>30403</v>
      </c>
      <c r="C9153" s="83" t="s">
        <v>30414</v>
      </c>
      <c r="D9153" s="83" t="s">
        <v>30415</v>
      </c>
      <c r="E9153" s="83" t="s">
        <v>30406</v>
      </c>
      <c r="F9153" s="83" t="s">
        <v>30407</v>
      </c>
      <c r="G9153" s="83" t="s">
        <v>30408</v>
      </c>
      <c r="H9153" s="83" t="s">
        <v>24887</v>
      </c>
    </row>
    <row r="9154" spans="1:8" ht="12.75" customHeight="1" x14ac:dyDescent="0.2">
      <c r="A9154" s="83" t="s">
        <v>9224</v>
      </c>
      <c r="B9154" s="83" t="s">
        <v>30403</v>
      </c>
      <c r="C9154" s="83" t="s">
        <v>30416</v>
      </c>
      <c r="D9154" s="83" t="s">
        <v>30410</v>
      </c>
      <c r="E9154" s="83" t="s">
        <v>30411</v>
      </c>
      <c r="F9154" s="83" t="s">
        <v>30412</v>
      </c>
      <c r="G9154" s="83" t="s">
        <v>30413</v>
      </c>
      <c r="H9154" s="83" t="s">
        <v>24887</v>
      </c>
    </row>
    <row r="9155" spans="1:8" ht="12.75" customHeight="1" x14ac:dyDescent="0.2">
      <c r="A9155" s="83" t="s">
        <v>9225</v>
      </c>
      <c r="B9155" s="83" t="s">
        <v>30403</v>
      </c>
      <c r="C9155" s="83" t="s">
        <v>30416</v>
      </c>
      <c r="D9155" s="83" t="s">
        <v>30410</v>
      </c>
      <c r="E9155" s="83" t="s">
        <v>30411</v>
      </c>
      <c r="F9155" s="83" t="s">
        <v>30412</v>
      </c>
      <c r="G9155" s="83" t="s">
        <v>30413</v>
      </c>
      <c r="H9155" s="83" t="s">
        <v>24887</v>
      </c>
    </row>
    <row r="9156" spans="1:8" ht="12.75" customHeight="1" x14ac:dyDescent="0.2">
      <c r="A9156" s="83" t="s">
        <v>9226</v>
      </c>
      <c r="B9156" s="83" t="s">
        <v>30403</v>
      </c>
      <c r="C9156" s="83" t="s">
        <v>30417</v>
      </c>
      <c r="D9156" s="83" t="s">
        <v>30405</v>
      </c>
      <c r="E9156" s="83" t="s">
        <v>30406</v>
      </c>
      <c r="F9156" s="83" t="s">
        <v>30407</v>
      </c>
      <c r="G9156" s="83" t="s">
        <v>30408</v>
      </c>
      <c r="H9156" s="83" t="s">
        <v>24887</v>
      </c>
    </row>
    <row r="9157" spans="1:8" ht="12.75" customHeight="1" x14ac:dyDescent="0.2">
      <c r="A9157" s="83" t="s">
        <v>9227</v>
      </c>
      <c r="B9157" s="83" t="s">
        <v>30403</v>
      </c>
      <c r="C9157" s="83" t="s">
        <v>30417</v>
      </c>
      <c r="D9157" s="83" t="s">
        <v>30405</v>
      </c>
      <c r="E9157" s="83" t="s">
        <v>30406</v>
      </c>
      <c r="F9157" s="83" t="s">
        <v>30407</v>
      </c>
      <c r="G9157" s="83" t="s">
        <v>30408</v>
      </c>
      <c r="H9157" s="83" t="s">
        <v>24887</v>
      </c>
    </row>
    <row r="9158" spans="1:8" ht="12.75" customHeight="1" x14ac:dyDescent="0.2">
      <c r="A9158" s="83" t="s">
        <v>9228</v>
      </c>
      <c r="B9158" s="83" t="s">
        <v>30403</v>
      </c>
      <c r="C9158" s="83" t="s">
        <v>30418</v>
      </c>
      <c r="D9158" s="83" t="s">
        <v>30410</v>
      </c>
      <c r="E9158" s="83" t="s">
        <v>30411</v>
      </c>
      <c r="F9158" s="83" t="s">
        <v>30412</v>
      </c>
      <c r="G9158" s="83" t="s">
        <v>30413</v>
      </c>
      <c r="H9158" s="83" t="s">
        <v>24887</v>
      </c>
    </row>
    <row r="9159" spans="1:8" ht="12.75" customHeight="1" x14ac:dyDescent="0.2">
      <c r="A9159" s="83" t="s">
        <v>9229</v>
      </c>
      <c r="B9159" s="83" t="s">
        <v>30403</v>
      </c>
      <c r="C9159" s="83" t="s">
        <v>30418</v>
      </c>
      <c r="D9159" s="83" t="s">
        <v>30410</v>
      </c>
      <c r="E9159" s="83" t="s">
        <v>30411</v>
      </c>
      <c r="F9159" s="83" t="s">
        <v>30412</v>
      </c>
      <c r="G9159" s="83" t="s">
        <v>30413</v>
      </c>
      <c r="H9159" s="83" t="s">
        <v>24887</v>
      </c>
    </row>
    <row r="9160" spans="1:8" ht="12.75" customHeight="1" x14ac:dyDescent="0.2">
      <c r="A9160" s="83" t="s">
        <v>9230</v>
      </c>
      <c r="B9160" s="83" t="s">
        <v>30403</v>
      </c>
      <c r="C9160" s="83" t="s">
        <v>30419</v>
      </c>
      <c r="D9160" s="83" t="s">
        <v>30405</v>
      </c>
      <c r="E9160" s="83" t="s">
        <v>30406</v>
      </c>
      <c r="F9160" s="83" t="s">
        <v>30407</v>
      </c>
      <c r="G9160" s="83" t="s">
        <v>30408</v>
      </c>
      <c r="H9160" s="83" t="s">
        <v>24887</v>
      </c>
    </row>
    <row r="9161" spans="1:8" ht="12.75" customHeight="1" x14ac:dyDescent="0.2">
      <c r="A9161" s="83" t="s">
        <v>9231</v>
      </c>
      <c r="B9161" s="83" t="s">
        <v>30403</v>
      </c>
      <c r="C9161" s="83" t="s">
        <v>30419</v>
      </c>
      <c r="D9161" s="83" t="s">
        <v>30405</v>
      </c>
      <c r="E9161" s="83" t="s">
        <v>30406</v>
      </c>
      <c r="F9161" s="83" t="s">
        <v>30407</v>
      </c>
      <c r="G9161" s="83" t="s">
        <v>30408</v>
      </c>
      <c r="H9161" s="83" t="s">
        <v>24887</v>
      </c>
    </row>
    <row r="9162" spans="1:8" ht="12.75" customHeight="1" x14ac:dyDescent="0.2">
      <c r="A9162" s="83" t="s">
        <v>9232</v>
      </c>
      <c r="B9162" s="83" t="s">
        <v>30403</v>
      </c>
      <c r="C9162" s="83" t="s">
        <v>30420</v>
      </c>
      <c r="D9162" s="83" t="s">
        <v>30410</v>
      </c>
      <c r="E9162" s="83" t="s">
        <v>30411</v>
      </c>
      <c r="F9162" s="83" t="s">
        <v>30412</v>
      </c>
      <c r="G9162" s="83" t="s">
        <v>30413</v>
      </c>
      <c r="H9162" s="83" t="s">
        <v>24887</v>
      </c>
    </row>
    <row r="9163" spans="1:8" ht="12.75" customHeight="1" x14ac:dyDescent="0.2">
      <c r="A9163" s="83" t="s">
        <v>9233</v>
      </c>
      <c r="B9163" s="83" t="s">
        <v>30403</v>
      </c>
      <c r="C9163" s="83" t="s">
        <v>30420</v>
      </c>
      <c r="D9163" s="83" t="s">
        <v>30410</v>
      </c>
      <c r="E9163" s="83" t="s">
        <v>30411</v>
      </c>
      <c r="F9163" s="83" t="s">
        <v>30412</v>
      </c>
      <c r="G9163" s="83" t="s">
        <v>30413</v>
      </c>
      <c r="H9163" s="83" t="s">
        <v>24887</v>
      </c>
    </row>
    <row r="9164" spans="1:8" ht="12.75" customHeight="1" x14ac:dyDescent="0.2">
      <c r="A9164" s="83" t="s">
        <v>9234</v>
      </c>
      <c r="B9164" s="83" t="s">
        <v>30403</v>
      </c>
      <c r="C9164" s="83" t="s">
        <v>30421</v>
      </c>
      <c r="D9164" s="83" t="s">
        <v>30405</v>
      </c>
      <c r="E9164" s="83" t="s">
        <v>30406</v>
      </c>
      <c r="F9164" s="83" t="s">
        <v>30407</v>
      </c>
      <c r="G9164" s="83" t="s">
        <v>30408</v>
      </c>
      <c r="H9164" s="83" t="s">
        <v>24887</v>
      </c>
    </row>
    <row r="9165" spans="1:8" ht="12.75" customHeight="1" x14ac:dyDescent="0.2">
      <c r="A9165" s="83" t="s">
        <v>9235</v>
      </c>
      <c r="B9165" s="83" t="s">
        <v>30403</v>
      </c>
      <c r="C9165" s="83" t="s">
        <v>30421</v>
      </c>
      <c r="D9165" s="83" t="s">
        <v>30405</v>
      </c>
      <c r="E9165" s="83" t="s">
        <v>30406</v>
      </c>
      <c r="F9165" s="83" t="s">
        <v>30407</v>
      </c>
      <c r="G9165" s="83" t="s">
        <v>30408</v>
      </c>
      <c r="H9165" s="83" t="s">
        <v>24887</v>
      </c>
    </row>
    <row r="9166" spans="1:8" ht="12.75" customHeight="1" x14ac:dyDescent="0.2">
      <c r="A9166" s="83" t="s">
        <v>9236</v>
      </c>
      <c r="B9166" s="83" t="s">
        <v>30403</v>
      </c>
      <c r="C9166" s="83" t="s">
        <v>30422</v>
      </c>
      <c r="D9166" s="83" t="s">
        <v>30410</v>
      </c>
      <c r="E9166" s="83" t="s">
        <v>30411</v>
      </c>
      <c r="F9166" s="83" t="s">
        <v>30412</v>
      </c>
      <c r="G9166" s="83" t="s">
        <v>30413</v>
      </c>
      <c r="H9166" s="83" t="s">
        <v>24887</v>
      </c>
    </row>
    <row r="9167" spans="1:8" ht="12.75" customHeight="1" x14ac:dyDescent="0.2">
      <c r="A9167" s="83" t="s">
        <v>9237</v>
      </c>
      <c r="B9167" s="83" t="s">
        <v>30403</v>
      </c>
      <c r="C9167" s="83" t="s">
        <v>30422</v>
      </c>
      <c r="D9167" s="83" t="s">
        <v>30410</v>
      </c>
      <c r="E9167" s="83" t="s">
        <v>30411</v>
      </c>
      <c r="F9167" s="83" t="s">
        <v>30412</v>
      </c>
      <c r="G9167" s="83" t="s">
        <v>30413</v>
      </c>
      <c r="H9167" s="83" t="s">
        <v>24887</v>
      </c>
    </row>
    <row r="9168" spans="1:8" ht="12.75" customHeight="1" x14ac:dyDescent="0.2">
      <c r="A9168" s="83" t="s">
        <v>9238</v>
      </c>
      <c r="B9168" s="83" t="s">
        <v>30403</v>
      </c>
      <c r="C9168" s="83" t="s">
        <v>30404</v>
      </c>
      <c r="D9168" s="83" t="s">
        <v>30423</v>
      </c>
      <c r="E9168" s="83" t="s">
        <v>30406</v>
      </c>
      <c r="F9168" s="83" t="s">
        <v>30407</v>
      </c>
      <c r="G9168" s="83" t="s">
        <v>30408</v>
      </c>
      <c r="H9168" s="83" t="s">
        <v>24887</v>
      </c>
    </row>
    <row r="9169" spans="1:8" ht="12.75" customHeight="1" x14ac:dyDescent="0.2">
      <c r="A9169" s="83" t="s">
        <v>9239</v>
      </c>
      <c r="B9169" s="83" t="s">
        <v>30403</v>
      </c>
      <c r="C9169" s="83" t="s">
        <v>30404</v>
      </c>
      <c r="D9169" s="83" t="s">
        <v>30423</v>
      </c>
      <c r="E9169" s="83" t="s">
        <v>30406</v>
      </c>
      <c r="F9169" s="83" t="s">
        <v>30407</v>
      </c>
      <c r="G9169" s="83" t="s">
        <v>30408</v>
      </c>
      <c r="H9169" s="83" t="s">
        <v>24887</v>
      </c>
    </row>
    <row r="9170" spans="1:8" ht="12.75" customHeight="1" x14ac:dyDescent="0.2">
      <c r="A9170" s="83" t="s">
        <v>9240</v>
      </c>
      <c r="B9170" s="83" t="s">
        <v>30403</v>
      </c>
      <c r="C9170" s="83" t="s">
        <v>30409</v>
      </c>
      <c r="D9170" s="83" t="s">
        <v>30424</v>
      </c>
      <c r="E9170" s="83" t="s">
        <v>30411</v>
      </c>
      <c r="F9170" s="83" t="s">
        <v>30412</v>
      </c>
      <c r="G9170" s="83" t="s">
        <v>30413</v>
      </c>
      <c r="H9170" s="83" t="s">
        <v>24887</v>
      </c>
    </row>
    <row r="9171" spans="1:8" ht="12.75" customHeight="1" x14ac:dyDescent="0.2">
      <c r="A9171" s="83" t="s">
        <v>9241</v>
      </c>
      <c r="B9171" s="83" t="s">
        <v>30403</v>
      </c>
      <c r="C9171" s="83" t="s">
        <v>30409</v>
      </c>
      <c r="D9171" s="83" t="s">
        <v>30424</v>
      </c>
      <c r="E9171" s="83" t="s">
        <v>30411</v>
      </c>
      <c r="F9171" s="83" t="s">
        <v>30412</v>
      </c>
      <c r="G9171" s="83" t="s">
        <v>30413</v>
      </c>
      <c r="H9171" s="83" t="s">
        <v>24887</v>
      </c>
    </row>
    <row r="9172" spans="1:8" ht="12.75" customHeight="1" x14ac:dyDescent="0.2">
      <c r="A9172" s="83" t="s">
        <v>9242</v>
      </c>
      <c r="B9172" s="83" t="s">
        <v>30403</v>
      </c>
      <c r="C9172" s="83" t="s">
        <v>30414</v>
      </c>
      <c r="D9172" s="83" t="s">
        <v>30423</v>
      </c>
      <c r="E9172" s="83" t="s">
        <v>30406</v>
      </c>
      <c r="F9172" s="83" t="s">
        <v>30407</v>
      </c>
      <c r="G9172" s="83" t="s">
        <v>30408</v>
      </c>
      <c r="H9172" s="83" t="s">
        <v>24887</v>
      </c>
    </row>
    <row r="9173" spans="1:8" ht="12.75" customHeight="1" x14ac:dyDescent="0.2">
      <c r="A9173" s="83" t="s">
        <v>9243</v>
      </c>
      <c r="B9173" s="83" t="s">
        <v>30403</v>
      </c>
      <c r="C9173" s="83" t="s">
        <v>30414</v>
      </c>
      <c r="D9173" s="83" t="s">
        <v>30423</v>
      </c>
      <c r="E9173" s="83" t="s">
        <v>30406</v>
      </c>
      <c r="F9173" s="83" t="s">
        <v>30407</v>
      </c>
      <c r="G9173" s="83" t="s">
        <v>30408</v>
      </c>
      <c r="H9173" s="83" t="s">
        <v>24887</v>
      </c>
    </row>
    <row r="9174" spans="1:8" ht="12.75" customHeight="1" x14ac:dyDescent="0.2">
      <c r="A9174" s="83" t="s">
        <v>9244</v>
      </c>
      <c r="B9174" s="83" t="s">
        <v>30403</v>
      </c>
      <c r="C9174" s="83" t="s">
        <v>30416</v>
      </c>
      <c r="D9174" s="83" t="s">
        <v>30424</v>
      </c>
      <c r="E9174" s="83" t="s">
        <v>30411</v>
      </c>
      <c r="F9174" s="83" t="s">
        <v>30412</v>
      </c>
      <c r="G9174" s="83" t="s">
        <v>30413</v>
      </c>
      <c r="H9174" s="83" t="s">
        <v>22</v>
      </c>
    </row>
    <row r="9175" spans="1:8" ht="12.75" customHeight="1" x14ac:dyDescent="0.2">
      <c r="A9175" s="83" t="s">
        <v>9245</v>
      </c>
      <c r="B9175" s="83" t="s">
        <v>30403</v>
      </c>
      <c r="C9175" s="83" t="s">
        <v>30416</v>
      </c>
      <c r="D9175" s="83" t="s">
        <v>30424</v>
      </c>
      <c r="E9175" s="83" t="s">
        <v>30411</v>
      </c>
      <c r="F9175" s="83" t="s">
        <v>30412</v>
      </c>
      <c r="G9175" s="83" t="s">
        <v>30413</v>
      </c>
      <c r="H9175" s="83" t="s">
        <v>22</v>
      </c>
    </row>
    <row r="9176" spans="1:8" ht="12.75" customHeight="1" x14ac:dyDescent="0.2">
      <c r="A9176" s="83" t="s">
        <v>9246</v>
      </c>
      <c r="B9176" s="83" t="s">
        <v>30403</v>
      </c>
      <c r="C9176" s="83" t="s">
        <v>30417</v>
      </c>
      <c r="D9176" s="83" t="s">
        <v>30423</v>
      </c>
      <c r="E9176" s="83" t="s">
        <v>30406</v>
      </c>
      <c r="F9176" s="83" t="s">
        <v>30407</v>
      </c>
      <c r="G9176" s="83" t="s">
        <v>30408</v>
      </c>
      <c r="H9176" s="83" t="s">
        <v>27</v>
      </c>
    </row>
    <row r="9177" spans="1:8" ht="12.75" customHeight="1" x14ac:dyDescent="0.2">
      <c r="A9177" s="83" t="s">
        <v>9247</v>
      </c>
      <c r="B9177" s="83" t="s">
        <v>30403</v>
      </c>
      <c r="C9177" s="83" t="s">
        <v>30417</v>
      </c>
      <c r="D9177" s="83" t="s">
        <v>30423</v>
      </c>
      <c r="E9177" s="83" t="s">
        <v>30406</v>
      </c>
      <c r="F9177" s="83" t="s">
        <v>30407</v>
      </c>
      <c r="G9177" s="83" t="s">
        <v>30408</v>
      </c>
      <c r="H9177" s="83" t="s">
        <v>27</v>
      </c>
    </row>
    <row r="9178" spans="1:8" ht="12.75" customHeight="1" x14ac:dyDescent="0.2">
      <c r="A9178" s="83" t="s">
        <v>9248</v>
      </c>
      <c r="B9178" s="83" t="s">
        <v>30403</v>
      </c>
      <c r="C9178" s="83" t="s">
        <v>30418</v>
      </c>
      <c r="D9178" s="83" t="s">
        <v>30424</v>
      </c>
      <c r="E9178" s="83" t="s">
        <v>30411</v>
      </c>
      <c r="F9178" s="83" t="s">
        <v>30412</v>
      </c>
      <c r="G9178" s="83" t="s">
        <v>30413</v>
      </c>
      <c r="H9178" s="83" t="s">
        <v>27</v>
      </c>
    </row>
    <row r="9179" spans="1:8" ht="12.75" customHeight="1" x14ac:dyDescent="0.2">
      <c r="A9179" s="83" t="s">
        <v>9249</v>
      </c>
      <c r="B9179" s="83" t="s">
        <v>30403</v>
      </c>
      <c r="C9179" s="83" t="s">
        <v>30418</v>
      </c>
      <c r="D9179" s="83" t="s">
        <v>30424</v>
      </c>
      <c r="E9179" s="83" t="s">
        <v>30411</v>
      </c>
      <c r="F9179" s="83" t="s">
        <v>30412</v>
      </c>
      <c r="G9179" s="83" t="s">
        <v>30413</v>
      </c>
      <c r="H9179" s="83" t="s">
        <v>27</v>
      </c>
    </row>
    <row r="9180" spans="1:8" ht="12.75" customHeight="1" x14ac:dyDescent="0.2">
      <c r="A9180" s="83" t="s">
        <v>9250</v>
      </c>
      <c r="B9180" s="83" t="s">
        <v>30403</v>
      </c>
      <c r="C9180" s="83" t="s">
        <v>30419</v>
      </c>
      <c r="D9180" s="83" t="s">
        <v>30423</v>
      </c>
      <c r="E9180" s="83" t="s">
        <v>30406</v>
      </c>
      <c r="F9180" s="83" t="s">
        <v>30407</v>
      </c>
      <c r="G9180" s="83" t="s">
        <v>30408</v>
      </c>
      <c r="H9180" s="83" t="s">
        <v>27</v>
      </c>
    </row>
    <row r="9181" spans="1:8" ht="12.75" customHeight="1" x14ac:dyDescent="0.2">
      <c r="A9181" s="83" t="s">
        <v>9251</v>
      </c>
      <c r="B9181" s="83" t="s">
        <v>30403</v>
      </c>
      <c r="C9181" s="83" t="s">
        <v>30419</v>
      </c>
      <c r="D9181" s="83" t="s">
        <v>30423</v>
      </c>
      <c r="E9181" s="83" t="s">
        <v>30406</v>
      </c>
      <c r="F9181" s="83" t="s">
        <v>30407</v>
      </c>
      <c r="G9181" s="83" t="s">
        <v>30408</v>
      </c>
      <c r="H9181" s="83" t="s">
        <v>27</v>
      </c>
    </row>
    <row r="9182" spans="1:8" ht="12.75" customHeight="1" x14ac:dyDescent="0.2">
      <c r="A9182" s="83" t="s">
        <v>9252</v>
      </c>
      <c r="B9182" s="83" t="s">
        <v>30403</v>
      </c>
      <c r="C9182" s="83" t="s">
        <v>30420</v>
      </c>
      <c r="D9182" s="83" t="s">
        <v>30424</v>
      </c>
      <c r="E9182" s="83" t="s">
        <v>30411</v>
      </c>
      <c r="F9182" s="83" t="s">
        <v>30412</v>
      </c>
      <c r="G9182" s="83" t="s">
        <v>30413</v>
      </c>
      <c r="H9182" s="83" t="s">
        <v>27</v>
      </c>
    </row>
    <row r="9183" spans="1:8" ht="12.75" customHeight="1" x14ac:dyDescent="0.2">
      <c r="A9183" s="83" t="s">
        <v>9253</v>
      </c>
      <c r="B9183" s="83" t="s">
        <v>30403</v>
      </c>
      <c r="C9183" s="83" t="s">
        <v>30420</v>
      </c>
      <c r="D9183" s="83" t="s">
        <v>30424</v>
      </c>
      <c r="E9183" s="83" t="s">
        <v>30411</v>
      </c>
      <c r="F9183" s="83" t="s">
        <v>30412</v>
      </c>
      <c r="G9183" s="83" t="s">
        <v>30413</v>
      </c>
      <c r="H9183" s="83" t="s">
        <v>27</v>
      </c>
    </row>
    <row r="9184" spans="1:8" ht="12.75" customHeight="1" x14ac:dyDescent="0.2">
      <c r="A9184" s="83" t="s">
        <v>9254</v>
      </c>
      <c r="B9184" s="83" t="s">
        <v>30403</v>
      </c>
      <c r="C9184" s="83" t="s">
        <v>30421</v>
      </c>
      <c r="D9184" s="83" t="s">
        <v>30423</v>
      </c>
      <c r="E9184" s="83" t="s">
        <v>30406</v>
      </c>
      <c r="F9184" s="83" t="s">
        <v>30407</v>
      </c>
      <c r="G9184" s="83" t="s">
        <v>30408</v>
      </c>
      <c r="H9184" s="83" t="s">
        <v>27</v>
      </c>
    </row>
    <row r="9185" spans="1:8" ht="12.75" customHeight="1" x14ac:dyDescent="0.2">
      <c r="A9185" s="83" t="s">
        <v>9255</v>
      </c>
      <c r="B9185" s="83" t="s">
        <v>30403</v>
      </c>
      <c r="C9185" s="83" t="s">
        <v>30421</v>
      </c>
      <c r="D9185" s="83" t="s">
        <v>30423</v>
      </c>
      <c r="E9185" s="83" t="s">
        <v>30406</v>
      </c>
      <c r="F9185" s="83" t="s">
        <v>30407</v>
      </c>
      <c r="G9185" s="83" t="s">
        <v>30408</v>
      </c>
      <c r="H9185" s="83" t="s">
        <v>27</v>
      </c>
    </row>
    <row r="9186" spans="1:8" ht="12.75" customHeight="1" x14ac:dyDescent="0.2">
      <c r="A9186" s="83" t="s">
        <v>9256</v>
      </c>
      <c r="B9186" s="83" t="s">
        <v>30403</v>
      </c>
      <c r="C9186" s="83" t="s">
        <v>30425</v>
      </c>
      <c r="D9186" s="83" t="s">
        <v>30424</v>
      </c>
      <c r="E9186" s="83" t="s">
        <v>30411</v>
      </c>
      <c r="F9186" s="83" t="s">
        <v>30412</v>
      </c>
      <c r="G9186" s="83" t="s">
        <v>30413</v>
      </c>
      <c r="H9186" s="83" t="s">
        <v>27</v>
      </c>
    </row>
    <row r="9187" spans="1:8" ht="12.75" customHeight="1" x14ac:dyDescent="0.2">
      <c r="A9187" s="83" t="s">
        <v>9257</v>
      </c>
      <c r="B9187" s="83" t="s">
        <v>30403</v>
      </c>
      <c r="C9187" s="83" t="s">
        <v>30425</v>
      </c>
      <c r="D9187" s="83" t="s">
        <v>30424</v>
      </c>
      <c r="E9187" s="83" t="s">
        <v>30411</v>
      </c>
      <c r="F9187" s="83" t="s">
        <v>30412</v>
      </c>
      <c r="G9187" s="83" t="s">
        <v>30413</v>
      </c>
      <c r="H9187" s="83" t="s">
        <v>27</v>
      </c>
    </row>
    <row r="9188" spans="1:8" ht="12.75" customHeight="1" x14ac:dyDescent="0.2">
      <c r="A9188" s="83" t="s">
        <v>9258</v>
      </c>
      <c r="B9188" s="83" t="s">
        <v>30403</v>
      </c>
      <c r="C9188" s="83" t="s">
        <v>30404</v>
      </c>
      <c r="D9188" s="83" t="s">
        <v>30426</v>
      </c>
      <c r="E9188" s="83" t="s">
        <v>30406</v>
      </c>
      <c r="F9188" s="83" t="s">
        <v>30407</v>
      </c>
      <c r="G9188" s="83" t="s">
        <v>30408</v>
      </c>
      <c r="H9188" s="83" t="s">
        <v>27</v>
      </c>
    </row>
    <row r="9189" spans="1:8" ht="12.75" customHeight="1" x14ac:dyDescent="0.2">
      <c r="A9189" s="83" t="s">
        <v>9259</v>
      </c>
      <c r="B9189" s="83" t="s">
        <v>30403</v>
      </c>
      <c r="C9189" s="83" t="s">
        <v>30404</v>
      </c>
      <c r="D9189" s="83" t="s">
        <v>30426</v>
      </c>
      <c r="E9189" s="83" t="s">
        <v>30406</v>
      </c>
      <c r="F9189" s="83" t="s">
        <v>30407</v>
      </c>
      <c r="G9189" s="83" t="s">
        <v>30408</v>
      </c>
      <c r="H9189" s="83" t="s">
        <v>27</v>
      </c>
    </row>
    <row r="9190" spans="1:8" ht="12.75" customHeight="1" x14ac:dyDescent="0.2">
      <c r="A9190" s="83" t="s">
        <v>9260</v>
      </c>
      <c r="B9190" s="83" t="s">
        <v>30427</v>
      </c>
      <c r="C9190" s="83" t="s">
        <v>30409</v>
      </c>
      <c r="D9190" s="83" t="s">
        <v>30428</v>
      </c>
      <c r="E9190" s="83" t="s">
        <v>30411</v>
      </c>
      <c r="F9190" s="83" t="s">
        <v>30412</v>
      </c>
      <c r="G9190" s="83" t="s">
        <v>30413</v>
      </c>
      <c r="H9190" s="83" t="s">
        <v>27</v>
      </c>
    </row>
    <row r="9191" spans="1:8" ht="12.75" customHeight="1" x14ac:dyDescent="0.2">
      <c r="A9191" s="83" t="s">
        <v>9261</v>
      </c>
      <c r="B9191" s="83" t="s">
        <v>30427</v>
      </c>
      <c r="C9191" s="83" t="s">
        <v>30409</v>
      </c>
      <c r="D9191" s="83" t="s">
        <v>30428</v>
      </c>
      <c r="E9191" s="83" t="s">
        <v>30411</v>
      </c>
      <c r="F9191" s="83" t="s">
        <v>30412</v>
      </c>
      <c r="G9191" s="83" t="s">
        <v>30413</v>
      </c>
      <c r="H9191" s="83" t="s">
        <v>27</v>
      </c>
    </row>
    <row r="9192" spans="1:8" ht="12.75" customHeight="1" x14ac:dyDescent="0.2">
      <c r="A9192" s="83" t="s">
        <v>9262</v>
      </c>
      <c r="B9192" s="83" t="s">
        <v>30403</v>
      </c>
      <c r="C9192" s="83" t="s">
        <v>30414</v>
      </c>
      <c r="D9192" s="83" t="s">
        <v>30426</v>
      </c>
      <c r="E9192" s="83" t="s">
        <v>30406</v>
      </c>
      <c r="F9192" s="83" t="s">
        <v>30407</v>
      </c>
      <c r="G9192" s="83" t="s">
        <v>30408</v>
      </c>
      <c r="H9192" s="83" t="s">
        <v>27</v>
      </c>
    </row>
    <row r="9193" spans="1:8" ht="12.75" customHeight="1" x14ac:dyDescent="0.2">
      <c r="A9193" s="83" t="s">
        <v>9263</v>
      </c>
      <c r="B9193" s="83" t="s">
        <v>30403</v>
      </c>
      <c r="C9193" s="83" t="s">
        <v>30414</v>
      </c>
      <c r="D9193" s="83" t="s">
        <v>30426</v>
      </c>
      <c r="E9193" s="83" t="s">
        <v>30406</v>
      </c>
      <c r="F9193" s="83" t="s">
        <v>30407</v>
      </c>
      <c r="G9193" s="83" t="s">
        <v>30408</v>
      </c>
      <c r="H9193" s="83" t="s">
        <v>27</v>
      </c>
    </row>
    <row r="9194" spans="1:8" ht="12.75" customHeight="1" x14ac:dyDescent="0.2">
      <c r="A9194" s="83" t="s">
        <v>9264</v>
      </c>
      <c r="B9194" s="83" t="s">
        <v>30403</v>
      </c>
      <c r="C9194" s="83" t="s">
        <v>30416</v>
      </c>
      <c r="D9194" s="83" t="s">
        <v>30428</v>
      </c>
      <c r="E9194" s="83" t="s">
        <v>30411</v>
      </c>
      <c r="F9194" s="83" t="s">
        <v>30412</v>
      </c>
      <c r="G9194" s="83" t="s">
        <v>30413</v>
      </c>
      <c r="H9194" s="83" t="s">
        <v>27</v>
      </c>
    </row>
    <row r="9195" spans="1:8" ht="12.75" customHeight="1" x14ac:dyDescent="0.2">
      <c r="A9195" s="83" t="s">
        <v>9265</v>
      </c>
      <c r="B9195" s="83" t="s">
        <v>30403</v>
      </c>
      <c r="C9195" s="83" t="s">
        <v>30416</v>
      </c>
      <c r="D9195" s="83" t="s">
        <v>30428</v>
      </c>
      <c r="E9195" s="83" t="s">
        <v>30411</v>
      </c>
      <c r="F9195" s="83" t="s">
        <v>30412</v>
      </c>
      <c r="G9195" s="83" t="s">
        <v>30413</v>
      </c>
      <c r="H9195" s="83" t="s">
        <v>27</v>
      </c>
    </row>
    <row r="9196" spans="1:8" ht="12.75" customHeight="1" x14ac:dyDescent="0.2">
      <c r="A9196" s="83" t="s">
        <v>9266</v>
      </c>
      <c r="B9196" s="83" t="s">
        <v>30403</v>
      </c>
      <c r="C9196" s="83" t="s">
        <v>30417</v>
      </c>
      <c r="D9196" s="83" t="s">
        <v>30426</v>
      </c>
      <c r="E9196" s="83" t="s">
        <v>30406</v>
      </c>
      <c r="F9196" s="83" t="s">
        <v>30407</v>
      </c>
      <c r="G9196" s="83" t="s">
        <v>30408</v>
      </c>
      <c r="H9196" s="83" t="s">
        <v>27</v>
      </c>
    </row>
    <row r="9197" spans="1:8" ht="12.75" customHeight="1" x14ac:dyDescent="0.2">
      <c r="A9197" s="83" t="s">
        <v>9267</v>
      </c>
      <c r="B9197" s="83" t="s">
        <v>30403</v>
      </c>
      <c r="C9197" s="83" t="s">
        <v>30417</v>
      </c>
      <c r="D9197" s="83" t="s">
        <v>30426</v>
      </c>
      <c r="E9197" s="83" t="s">
        <v>30406</v>
      </c>
      <c r="F9197" s="83" t="s">
        <v>30407</v>
      </c>
      <c r="G9197" s="83" t="s">
        <v>30408</v>
      </c>
      <c r="H9197" s="83" t="s">
        <v>27</v>
      </c>
    </row>
    <row r="9198" spans="1:8" ht="12.75" customHeight="1" x14ac:dyDescent="0.2">
      <c r="A9198" s="83" t="s">
        <v>9268</v>
      </c>
      <c r="B9198" s="83" t="s">
        <v>30403</v>
      </c>
      <c r="C9198" s="83" t="s">
        <v>30418</v>
      </c>
      <c r="D9198" s="83" t="s">
        <v>30428</v>
      </c>
      <c r="E9198" s="83" t="s">
        <v>30411</v>
      </c>
      <c r="F9198" s="83" t="s">
        <v>30412</v>
      </c>
      <c r="G9198" s="83" t="s">
        <v>30413</v>
      </c>
      <c r="H9198" s="83" t="s">
        <v>27</v>
      </c>
    </row>
    <row r="9199" spans="1:8" ht="12.75" customHeight="1" x14ac:dyDescent="0.2">
      <c r="A9199" s="83" t="s">
        <v>9269</v>
      </c>
      <c r="B9199" s="83" t="s">
        <v>30403</v>
      </c>
      <c r="C9199" s="83" t="s">
        <v>30418</v>
      </c>
      <c r="D9199" s="83" t="s">
        <v>30428</v>
      </c>
      <c r="E9199" s="83" t="s">
        <v>30411</v>
      </c>
      <c r="F9199" s="83" t="s">
        <v>30412</v>
      </c>
      <c r="G9199" s="83" t="s">
        <v>30413</v>
      </c>
      <c r="H9199" s="83" t="s">
        <v>27</v>
      </c>
    </row>
    <row r="9200" spans="1:8" ht="12.75" customHeight="1" x14ac:dyDescent="0.2">
      <c r="A9200" s="83" t="s">
        <v>9270</v>
      </c>
      <c r="B9200" s="83" t="s">
        <v>30403</v>
      </c>
      <c r="C9200" s="83" t="s">
        <v>30419</v>
      </c>
      <c r="D9200" s="83" t="s">
        <v>30429</v>
      </c>
      <c r="E9200" s="83" t="s">
        <v>30406</v>
      </c>
      <c r="F9200" s="83" t="s">
        <v>30407</v>
      </c>
      <c r="G9200" s="83" t="s">
        <v>30408</v>
      </c>
      <c r="H9200" s="83" t="s">
        <v>27</v>
      </c>
    </row>
    <row r="9201" spans="1:8" ht="12.75" customHeight="1" x14ac:dyDescent="0.2">
      <c r="A9201" s="83" t="s">
        <v>9271</v>
      </c>
      <c r="B9201" s="83" t="s">
        <v>30403</v>
      </c>
      <c r="C9201" s="83" t="s">
        <v>30419</v>
      </c>
      <c r="D9201" s="83" t="s">
        <v>30429</v>
      </c>
      <c r="E9201" s="83" t="s">
        <v>30406</v>
      </c>
      <c r="F9201" s="83" t="s">
        <v>30407</v>
      </c>
      <c r="G9201" s="83" t="s">
        <v>30408</v>
      </c>
      <c r="H9201" s="83" t="s">
        <v>27</v>
      </c>
    </row>
    <row r="9202" spans="1:8" ht="12.75" customHeight="1" x14ac:dyDescent="0.2">
      <c r="A9202" s="83" t="s">
        <v>9272</v>
      </c>
      <c r="B9202" s="83" t="s">
        <v>30403</v>
      </c>
      <c r="C9202" s="83" t="s">
        <v>30420</v>
      </c>
      <c r="D9202" s="83" t="s">
        <v>30428</v>
      </c>
      <c r="E9202" s="83" t="s">
        <v>30411</v>
      </c>
      <c r="F9202" s="83" t="s">
        <v>30412</v>
      </c>
      <c r="G9202" s="83" t="s">
        <v>30413</v>
      </c>
      <c r="H9202" s="83" t="s">
        <v>27</v>
      </c>
    </row>
    <row r="9203" spans="1:8" ht="12.75" customHeight="1" x14ac:dyDescent="0.2">
      <c r="A9203" s="83" t="s">
        <v>9273</v>
      </c>
      <c r="B9203" s="83" t="s">
        <v>30403</v>
      </c>
      <c r="C9203" s="83" t="s">
        <v>30420</v>
      </c>
      <c r="D9203" s="83" t="s">
        <v>30428</v>
      </c>
      <c r="E9203" s="83" t="s">
        <v>30411</v>
      </c>
      <c r="F9203" s="83" t="s">
        <v>30412</v>
      </c>
      <c r="G9203" s="83" t="s">
        <v>30413</v>
      </c>
      <c r="H9203" s="83" t="s">
        <v>27</v>
      </c>
    </row>
    <row r="9204" spans="1:8" ht="12.75" customHeight="1" x14ac:dyDescent="0.2">
      <c r="A9204" s="83" t="s">
        <v>9274</v>
      </c>
      <c r="B9204" s="83" t="s">
        <v>30403</v>
      </c>
      <c r="C9204" s="83" t="s">
        <v>30421</v>
      </c>
      <c r="D9204" s="83" t="s">
        <v>30426</v>
      </c>
      <c r="E9204" s="83" t="s">
        <v>30406</v>
      </c>
      <c r="F9204" s="83" t="s">
        <v>30407</v>
      </c>
      <c r="G9204" s="83" t="s">
        <v>30408</v>
      </c>
      <c r="H9204" s="83" t="s">
        <v>27</v>
      </c>
    </row>
    <row r="9205" spans="1:8" ht="12.75" customHeight="1" x14ac:dyDescent="0.2">
      <c r="A9205" s="83" t="s">
        <v>9275</v>
      </c>
      <c r="B9205" s="83" t="s">
        <v>30403</v>
      </c>
      <c r="C9205" s="83" t="s">
        <v>30421</v>
      </c>
      <c r="D9205" s="83" t="s">
        <v>30426</v>
      </c>
      <c r="E9205" s="83" t="s">
        <v>30406</v>
      </c>
      <c r="F9205" s="83" t="s">
        <v>30407</v>
      </c>
      <c r="G9205" s="83" t="s">
        <v>30408</v>
      </c>
      <c r="H9205" s="83" t="s">
        <v>27</v>
      </c>
    </row>
    <row r="9206" spans="1:8" ht="12.75" customHeight="1" x14ac:dyDescent="0.2">
      <c r="A9206" s="83" t="s">
        <v>9276</v>
      </c>
      <c r="B9206" s="83" t="s">
        <v>30403</v>
      </c>
      <c r="C9206" s="83" t="s">
        <v>30422</v>
      </c>
      <c r="D9206" s="83" t="s">
        <v>30428</v>
      </c>
      <c r="E9206" s="83" t="s">
        <v>30411</v>
      </c>
      <c r="F9206" s="83" t="s">
        <v>30412</v>
      </c>
      <c r="G9206" s="83" t="s">
        <v>30413</v>
      </c>
      <c r="H9206" s="83" t="s">
        <v>22772</v>
      </c>
    </row>
    <row r="9207" spans="1:8" ht="12.75" customHeight="1" x14ac:dyDescent="0.2">
      <c r="A9207" s="83" t="s">
        <v>9277</v>
      </c>
      <c r="B9207" s="83" t="s">
        <v>30403</v>
      </c>
      <c r="C9207" s="83" t="s">
        <v>30422</v>
      </c>
      <c r="D9207" s="83" t="s">
        <v>30428</v>
      </c>
      <c r="E9207" s="83" t="s">
        <v>30411</v>
      </c>
      <c r="F9207" s="83" t="s">
        <v>30412</v>
      </c>
      <c r="G9207" s="83" t="s">
        <v>30413</v>
      </c>
      <c r="H9207" s="83" t="s">
        <v>22772</v>
      </c>
    </row>
    <row r="9208" spans="1:8" ht="12.75" customHeight="1" x14ac:dyDescent="0.2">
      <c r="A9208" s="83" t="s">
        <v>9278</v>
      </c>
      <c r="B9208" s="83" t="s">
        <v>30430</v>
      </c>
      <c r="C9208" s="83" t="s">
        <v>30431</v>
      </c>
      <c r="D9208" s="83" t="s">
        <v>30432</v>
      </c>
      <c r="E9208" s="83" t="s">
        <v>30433</v>
      </c>
      <c r="F9208" s="83"/>
      <c r="G9208" s="83"/>
      <c r="H9208" s="83" t="s">
        <v>22772</v>
      </c>
    </row>
    <row r="9209" spans="1:8" ht="12.75" customHeight="1" x14ac:dyDescent="0.2">
      <c r="A9209" s="83" t="s">
        <v>9279</v>
      </c>
      <c r="B9209" s="83" t="s">
        <v>30430</v>
      </c>
      <c r="C9209" s="83" t="s">
        <v>30431</v>
      </c>
      <c r="D9209" s="83" t="s">
        <v>30432</v>
      </c>
      <c r="E9209" s="83" t="s">
        <v>30433</v>
      </c>
      <c r="F9209" s="83"/>
      <c r="G9209" s="83"/>
      <c r="H9209" s="83" t="s">
        <v>22772</v>
      </c>
    </row>
    <row r="9210" spans="1:8" ht="12.75" customHeight="1" x14ac:dyDescent="0.2">
      <c r="A9210" s="83" t="s">
        <v>9280</v>
      </c>
      <c r="B9210" s="83" t="s">
        <v>30430</v>
      </c>
      <c r="C9210" s="83" t="s">
        <v>30434</v>
      </c>
      <c r="D9210" s="83" t="s">
        <v>30435</v>
      </c>
      <c r="E9210" s="83" t="s">
        <v>30436</v>
      </c>
      <c r="F9210" s="83"/>
      <c r="G9210" s="83"/>
      <c r="H9210" s="83" t="s">
        <v>22772</v>
      </c>
    </row>
    <row r="9211" spans="1:8" ht="12.75" customHeight="1" x14ac:dyDescent="0.2">
      <c r="A9211" s="83" t="s">
        <v>9281</v>
      </c>
      <c r="B9211" s="83" t="s">
        <v>30430</v>
      </c>
      <c r="C9211" s="83" t="s">
        <v>30434</v>
      </c>
      <c r="D9211" s="83" t="s">
        <v>30435</v>
      </c>
      <c r="E9211" s="83" t="s">
        <v>30436</v>
      </c>
      <c r="F9211" s="83"/>
      <c r="G9211" s="83"/>
      <c r="H9211" s="83" t="s">
        <v>22772</v>
      </c>
    </row>
    <row r="9212" spans="1:8" ht="12.75" customHeight="1" x14ac:dyDescent="0.2">
      <c r="A9212" s="83" t="s">
        <v>9282</v>
      </c>
      <c r="B9212" s="83" t="s">
        <v>30430</v>
      </c>
      <c r="C9212" s="83" t="s">
        <v>30437</v>
      </c>
      <c r="D9212" s="83" t="s">
        <v>30432</v>
      </c>
      <c r="E9212" s="83" t="s">
        <v>30433</v>
      </c>
      <c r="F9212" s="83"/>
      <c r="G9212" s="83"/>
      <c r="H9212" s="83" t="s">
        <v>22772</v>
      </c>
    </row>
    <row r="9213" spans="1:8" ht="12.75" customHeight="1" x14ac:dyDescent="0.2">
      <c r="A9213" s="83" t="s">
        <v>9283</v>
      </c>
      <c r="B9213" s="83" t="s">
        <v>30430</v>
      </c>
      <c r="C9213" s="83" t="s">
        <v>30437</v>
      </c>
      <c r="D9213" s="83" t="s">
        <v>30432</v>
      </c>
      <c r="E9213" s="83" t="s">
        <v>30433</v>
      </c>
      <c r="F9213" s="83"/>
      <c r="G9213" s="83"/>
      <c r="H9213" s="83" t="s">
        <v>22772</v>
      </c>
    </row>
    <row r="9214" spans="1:8" ht="12.75" customHeight="1" x14ac:dyDescent="0.2">
      <c r="A9214" s="83" t="s">
        <v>9284</v>
      </c>
      <c r="B9214" s="83" t="s">
        <v>30430</v>
      </c>
      <c r="C9214" s="83" t="s">
        <v>30438</v>
      </c>
      <c r="D9214" s="83" t="s">
        <v>30439</v>
      </c>
      <c r="E9214" s="83" t="s">
        <v>30440</v>
      </c>
      <c r="F9214" s="83"/>
      <c r="G9214" s="83"/>
      <c r="H9214" s="83" t="s">
        <v>22772</v>
      </c>
    </row>
    <row r="9215" spans="1:8" ht="12.75" customHeight="1" x14ac:dyDescent="0.2">
      <c r="A9215" s="83" t="s">
        <v>9285</v>
      </c>
      <c r="B9215" s="83" t="s">
        <v>30430</v>
      </c>
      <c r="C9215" s="83" t="s">
        <v>30438</v>
      </c>
      <c r="D9215" s="83" t="s">
        <v>30439</v>
      </c>
      <c r="E9215" s="83" t="s">
        <v>30440</v>
      </c>
      <c r="F9215" s="83"/>
      <c r="G9215" s="83"/>
      <c r="H9215" s="83" t="s">
        <v>22772</v>
      </c>
    </row>
    <row r="9216" spans="1:8" ht="12.75" customHeight="1" x14ac:dyDescent="0.2">
      <c r="A9216" s="83" t="s">
        <v>9286</v>
      </c>
      <c r="B9216" s="83" t="s">
        <v>30430</v>
      </c>
      <c r="C9216" s="83" t="s">
        <v>30441</v>
      </c>
      <c r="D9216" s="83" t="s">
        <v>30432</v>
      </c>
      <c r="E9216" s="83" t="s">
        <v>30433</v>
      </c>
      <c r="F9216" s="83"/>
      <c r="G9216" s="83"/>
      <c r="H9216" s="83" t="s">
        <v>24887</v>
      </c>
    </row>
    <row r="9217" spans="1:8" ht="12.75" customHeight="1" x14ac:dyDescent="0.2">
      <c r="A9217" s="83" t="s">
        <v>9287</v>
      </c>
      <c r="B9217" s="83" t="s">
        <v>30430</v>
      </c>
      <c r="C9217" s="83" t="s">
        <v>30441</v>
      </c>
      <c r="D9217" s="83" t="s">
        <v>30432</v>
      </c>
      <c r="E9217" s="83" t="s">
        <v>30433</v>
      </c>
      <c r="F9217" s="83"/>
      <c r="G9217" s="83"/>
      <c r="H9217" s="83" t="s">
        <v>24887</v>
      </c>
    </row>
    <row r="9218" spans="1:8" ht="12.75" customHeight="1" x14ac:dyDescent="0.2">
      <c r="A9218" s="83" t="s">
        <v>9288</v>
      </c>
      <c r="B9218" s="83" t="s">
        <v>30430</v>
      </c>
      <c r="C9218" s="83" t="s">
        <v>30442</v>
      </c>
      <c r="D9218" s="83" t="s">
        <v>30439</v>
      </c>
      <c r="E9218" s="83" t="s">
        <v>30440</v>
      </c>
      <c r="F9218" s="83"/>
      <c r="G9218" s="83"/>
      <c r="H9218" s="83" t="s">
        <v>22503</v>
      </c>
    </row>
    <row r="9219" spans="1:8" ht="12.75" customHeight="1" x14ac:dyDescent="0.2">
      <c r="A9219" s="83" t="s">
        <v>9289</v>
      </c>
      <c r="B9219" s="83" t="s">
        <v>30430</v>
      </c>
      <c r="C9219" s="83" t="s">
        <v>30442</v>
      </c>
      <c r="D9219" s="83" t="s">
        <v>30439</v>
      </c>
      <c r="E9219" s="83" t="s">
        <v>30440</v>
      </c>
      <c r="F9219" s="83"/>
      <c r="G9219" s="83"/>
      <c r="H9219" s="83" t="s">
        <v>22503</v>
      </c>
    </row>
    <row r="9220" spans="1:8" ht="12.75" customHeight="1" x14ac:dyDescent="0.2">
      <c r="A9220" s="83" t="s">
        <v>9290</v>
      </c>
      <c r="B9220" s="83" t="s">
        <v>30443</v>
      </c>
      <c r="C9220" s="83" t="s">
        <v>30444</v>
      </c>
      <c r="D9220" s="83" t="s">
        <v>30445</v>
      </c>
      <c r="E9220" s="83" t="s">
        <v>30446</v>
      </c>
      <c r="F9220" s="83"/>
      <c r="G9220" s="83"/>
      <c r="H9220" s="83" t="s">
        <v>22411</v>
      </c>
    </row>
    <row r="9221" spans="1:8" ht="12.75" customHeight="1" x14ac:dyDescent="0.2">
      <c r="A9221" s="83" t="s">
        <v>9291</v>
      </c>
      <c r="B9221" s="83" t="s">
        <v>30443</v>
      </c>
      <c r="C9221" s="83" t="s">
        <v>30444</v>
      </c>
      <c r="D9221" s="83" t="s">
        <v>30445</v>
      </c>
      <c r="E9221" s="83" t="s">
        <v>30446</v>
      </c>
      <c r="F9221" s="83"/>
      <c r="G9221" s="83"/>
      <c r="H9221" s="83" t="s">
        <v>22411</v>
      </c>
    </row>
    <row r="9222" spans="1:8" ht="12.75" customHeight="1" x14ac:dyDescent="0.2">
      <c r="A9222" s="83" t="s">
        <v>9292</v>
      </c>
      <c r="B9222" s="83" t="s">
        <v>30447</v>
      </c>
      <c r="C9222" s="83" t="s">
        <v>30448</v>
      </c>
      <c r="D9222" s="83" t="s">
        <v>30449</v>
      </c>
      <c r="E9222" s="83" t="s">
        <v>30450</v>
      </c>
      <c r="F9222" s="83"/>
      <c r="G9222" s="83"/>
      <c r="H9222" s="83" t="s">
        <v>22411</v>
      </c>
    </row>
    <row r="9223" spans="1:8" ht="12.75" customHeight="1" x14ac:dyDescent="0.2">
      <c r="A9223" s="83" t="s">
        <v>9293</v>
      </c>
      <c r="B9223" s="83" t="s">
        <v>30447</v>
      </c>
      <c r="C9223" s="83" t="s">
        <v>30448</v>
      </c>
      <c r="D9223" s="83" t="s">
        <v>30449</v>
      </c>
      <c r="E9223" s="83" t="s">
        <v>30450</v>
      </c>
      <c r="F9223" s="83"/>
      <c r="G9223" s="83"/>
      <c r="H9223" s="83" t="s">
        <v>22411</v>
      </c>
    </row>
    <row r="9224" spans="1:8" ht="12.75" customHeight="1" x14ac:dyDescent="0.2">
      <c r="A9224" s="83" t="s">
        <v>9294</v>
      </c>
      <c r="B9224" s="83" t="s">
        <v>30451</v>
      </c>
      <c r="C9224" s="83" t="s">
        <v>30452</v>
      </c>
      <c r="D9224" s="83" t="s">
        <v>30453</v>
      </c>
      <c r="E9224" s="83" t="s">
        <v>30454</v>
      </c>
      <c r="F9224" s="83"/>
      <c r="G9224" s="83"/>
      <c r="H9224" s="83" t="s">
        <v>22411</v>
      </c>
    </row>
    <row r="9225" spans="1:8" ht="12.75" customHeight="1" x14ac:dyDescent="0.2">
      <c r="A9225" s="83" t="s">
        <v>9295</v>
      </c>
      <c r="B9225" s="83" t="s">
        <v>30451</v>
      </c>
      <c r="C9225" s="83" t="s">
        <v>30452</v>
      </c>
      <c r="D9225" s="83" t="s">
        <v>30453</v>
      </c>
      <c r="E9225" s="83" t="s">
        <v>30454</v>
      </c>
      <c r="F9225" s="83"/>
      <c r="G9225" s="83"/>
      <c r="H9225" s="83" t="s">
        <v>22411</v>
      </c>
    </row>
    <row r="9226" spans="1:8" ht="12.75" customHeight="1" x14ac:dyDescent="0.2">
      <c r="A9226" s="83" t="s">
        <v>9296</v>
      </c>
      <c r="B9226" s="83" t="s">
        <v>30455</v>
      </c>
      <c r="C9226" s="83" t="s">
        <v>30452</v>
      </c>
      <c r="D9226" s="83" t="s">
        <v>30456</v>
      </c>
      <c r="E9226" s="83" t="s">
        <v>30457</v>
      </c>
      <c r="F9226" s="83"/>
      <c r="G9226" s="83"/>
      <c r="H9226" s="83" t="s">
        <v>22411</v>
      </c>
    </row>
    <row r="9227" spans="1:8" ht="12.75" customHeight="1" x14ac:dyDescent="0.2">
      <c r="A9227" s="83" t="s">
        <v>9297</v>
      </c>
      <c r="B9227" s="83" t="s">
        <v>30455</v>
      </c>
      <c r="C9227" s="83" t="s">
        <v>30452</v>
      </c>
      <c r="D9227" s="83" t="s">
        <v>30456</v>
      </c>
      <c r="E9227" s="83" t="s">
        <v>30457</v>
      </c>
      <c r="F9227" s="83"/>
      <c r="G9227" s="83"/>
      <c r="H9227" s="83" t="s">
        <v>22411</v>
      </c>
    </row>
    <row r="9228" spans="1:8" ht="12.75" customHeight="1" x14ac:dyDescent="0.2">
      <c r="A9228" s="83" t="s">
        <v>9298</v>
      </c>
      <c r="B9228" s="83" t="s">
        <v>30458</v>
      </c>
      <c r="C9228" s="83" t="s">
        <v>30452</v>
      </c>
      <c r="D9228" s="83" t="s">
        <v>30456</v>
      </c>
      <c r="E9228" s="83" t="s">
        <v>30457</v>
      </c>
      <c r="F9228" s="83"/>
      <c r="G9228" s="83"/>
      <c r="H9228" s="83" t="s">
        <v>22411</v>
      </c>
    </row>
    <row r="9229" spans="1:8" ht="12.75" customHeight="1" x14ac:dyDescent="0.2">
      <c r="A9229" s="83" t="s">
        <v>9299</v>
      </c>
      <c r="B9229" s="83" t="s">
        <v>30458</v>
      </c>
      <c r="C9229" s="83" t="s">
        <v>30452</v>
      </c>
      <c r="D9229" s="83" t="s">
        <v>30456</v>
      </c>
      <c r="E9229" s="83" t="s">
        <v>30457</v>
      </c>
      <c r="F9229" s="83"/>
      <c r="G9229" s="83"/>
      <c r="H9229" s="83" t="s">
        <v>22411</v>
      </c>
    </row>
    <row r="9230" spans="1:8" ht="12.75" customHeight="1" x14ac:dyDescent="0.2">
      <c r="A9230" s="83" t="s">
        <v>9300</v>
      </c>
      <c r="B9230" s="83" t="s">
        <v>30459</v>
      </c>
      <c r="C9230" s="83" t="s">
        <v>30460</v>
      </c>
      <c r="D9230" s="83" t="s">
        <v>30461</v>
      </c>
      <c r="E9230" s="83" t="s">
        <v>30462</v>
      </c>
      <c r="F9230" s="83"/>
      <c r="G9230" s="83"/>
      <c r="H9230" s="83" t="s">
        <v>22411</v>
      </c>
    </row>
    <row r="9231" spans="1:8" ht="12.75" customHeight="1" x14ac:dyDescent="0.2">
      <c r="A9231" s="83" t="s">
        <v>9301</v>
      </c>
      <c r="B9231" s="83" t="s">
        <v>30459</v>
      </c>
      <c r="C9231" s="83" t="s">
        <v>30460</v>
      </c>
      <c r="D9231" s="83" t="s">
        <v>30461</v>
      </c>
      <c r="E9231" s="83" t="s">
        <v>30462</v>
      </c>
      <c r="F9231" s="83"/>
      <c r="G9231" s="83"/>
      <c r="H9231" s="83" t="s">
        <v>22411</v>
      </c>
    </row>
    <row r="9232" spans="1:8" ht="12.75" customHeight="1" x14ac:dyDescent="0.2">
      <c r="A9232" s="83" t="s">
        <v>9302</v>
      </c>
      <c r="B9232" s="83" t="s">
        <v>30463</v>
      </c>
      <c r="C9232" s="83" t="s">
        <v>30460</v>
      </c>
      <c r="D9232" s="83" t="s">
        <v>30464</v>
      </c>
      <c r="E9232" s="83" t="s">
        <v>30462</v>
      </c>
      <c r="F9232" s="83"/>
      <c r="G9232" s="83"/>
      <c r="H9232" s="83" t="s">
        <v>22411</v>
      </c>
    </row>
    <row r="9233" spans="1:8" ht="12.75" customHeight="1" x14ac:dyDescent="0.2">
      <c r="A9233" s="83" t="s">
        <v>9303</v>
      </c>
      <c r="B9233" s="83" t="s">
        <v>30463</v>
      </c>
      <c r="C9233" s="83" t="s">
        <v>30460</v>
      </c>
      <c r="D9233" s="83" t="s">
        <v>30464</v>
      </c>
      <c r="E9233" s="83" t="s">
        <v>30462</v>
      </c>
      <c r="F9233" s="83"/>
      <c r="G9233" s="83"/>
      <c r="H9233" s="83" t="s">
        <v>22411</v>
      </c>
    </row>
    <row r="9234" spans="1:8" ht="12.75" customHeight="1" x14ac:dyDescent="0.2">
      <c r="A9234" s="83" t="s">
        <v>9304</v>
      </c>
      <c r="B9234" s="83" t="s">
        <v>30465</v>
      </c>
      <c r="C9234" s="83" t="s">
        <v>30460</v>
      </c>
      <c r="D9234" s="83" t="s">
        <v>30466</v>
      </c>
      <c r="E9234" s="83" t="s">
        <v>30467</v>
      </c>
      <c r="F9234" s="83"/>
      <c r="G9234" s="83"/>
      <c r="H9234" s="83" t="s">
        <v>22411</v>
      </c>
    </row>
    <row r="9235" spans="1:8" ht="12.75" customHeight="1" x14ac:dyDescent="0.2">
      <c r="A9235" s="83" t="s">
        <v>9305</v>
      </c>
      <c r="B9235" s="83" t="s">
        <v>30465</v>
      </c>
      <c r="C9235" s="83" t="s">
        <v>30460</v>
      </c>
      <c r="D9235" s="83" t="s">
        <v>30466</v>
      </c>
      <c r="E9235" s="83" t="s">
        <v>30467</v>
      </c>
      <c r="F9235" s="83"/>
      <c r="G9235" s="83"/>
      <c r="H9235" s="83" t="s">
        <v>22411</v>
      </c>
    </row>
    <row r="9236" spans="1:8" ht="12.75" customHeight="1" x14ac:dyDescent="0.2">
      <c r="A9236" s="83" t="s">
        <v>9306</v>
      </c>
      <c r="B9236" s="83" t="s">
        <v>30468</v>
      </c>
      <c r="C9236" s="83" t="s">
        <v>30460</v>
      </c>
      <c r="D9236" s="83" t="s">
        <v>30469</v>
      </c>
      <c r="E9236" s="83" t="s">
        <v>30467</v>
      </c>
      <c r="F9236" s="83"/>
      <c r="G9236" s="83"/>
      <c r="H9236" s="83" t="s">
        <v>22411</v>
      </c>
    </row>
    <row r="9237" spans="1:8" ht="12.75" customHeight="1" x14ac:dyDescent="0.2">
      <c r="A9237" s="83" t="s">
        <v>9307</v>
      </c>
      <c r="B9237" s="83" t="s">
        <v>30468</v>
      </c>
      <c r="C9237" s="83" t="s">
        <v>30460</v>
      </c>
      <c r="D9237" s="83" t="s">
        <v>30469</v>
      </c>
      <c r="E9237" s="83" t="s">
        <v>30467</v>
      </c>
      <c r="F9237" s="83"/>
      <c r="G9237" s="83"/>
      <c r="H9237" s="83" t="s">
        <v>22411</v>
      </c>
    </row>
    <row r="9238" spans="1:8" ht="12.75" customHeight="1" x14ac:dyDescent="0.2">
      <c r="A9238" s="83" t="s">
        <v>9308</v>
      </c>
      <c r="B9238" s="83" t="s">
        <v>30470</v>
      </c>
      <c r="C9238" s="83" t="s">
        <v>30471</v>
      </c>
      <c r="D9238" s="83" t="s">
        <v>30472</v>
      </c>
      <c r="E9238" s="83"/>
      <c r="F9238" s="83"/>
      <c r="G9238" s="83"/>
      <c r="H9238" s="83" t="s">
        <v>22411</v>
      </c>
    </row>
    <row r="9239" spans="1:8" ht="12.75" customHeight="1" x14ac:dyDescent="0.2">
      <c r="A9239" s="83" t="s">
        <v>9309</v>
      </c>
      <c r="B9239" s="83" t="s">
        <v>30470</v>
      </c>
      <c r="C9239" s="83" t="s">
        <v>30471</v>
      </c>
      <c r="D9239" s="83" t="s">
        <v>30472</v>
      </c>
      <c r="E9239" s="83"/>
      <c r="F9239" s="83"/>
      <c r="G9239" s="83"/>
      <c r="H9239" s="83" t="s">
        <v>22411</v>
      </c>
    </row>
    <row r="9240" spans="1:8" ht="12.75" customHeight="1" x14ac:dyDescent="0.2">
      <c r="A9240" s="83" t="s">
        <v>9310</v>
      </c>
      <c r="B9240" s="83" t="s">
        <v>30473</v>
      </c>
      <c r="C9240" s="83" t="s">
        <v>30474</v>
      </c>
      <c r="D9240" s="83" t="s">
        <v>30475</v>
      </c>
      <c r="E9240" s="83"/>
      <c r="F9240" s="83"/>
      <c r="G9240" s="83"/>
      <c r="H9240" s="83" t="s">
        <v>22411</v>
      </c>
    </row>
    <row r="9241" spans="1:8" ht="12.75" customHeight="1" x14ac:dyDescent="0.2">
      <c r="A9241" s="83" t="s">
        <v>9311</v>
      </c>
      <c r="B9241" s="83" t="s">
        <v>30473</v>
      </c>
      <c r="C9241" s="83" t="s">
        <v>30474</v>
      </c>
      <c r="D9241" s="83" t="s">
        <v>30475</v>
      </c>
      <c r="E9241" s="83"/>
      <c r="F9241" s="83"/>
      <c r="G9241" s="83"/>
      <c r="H9241" s="83" t="s">
        <v>22411</v>
      </c>
    </row>
    <row r="9242" spans="1:8" ht="12.75" customHeight="1" x14ac:dyDescent="0.2">
      <c r="A9242" s="83" t="s">
        <v>9312</v>
      </c>
      <c r="B9242" s="83" t="s">
        <v>30476</v>
      </c>
      <c r="C9242" s="83" t="s">
        <v>30477</v>
      </c>
      <c r="D9242" s="83" t="s">
        <v>27220</v>
      </c>
      <c r="E9242" s="83"/>
      <c r="F9242" s="83"/>
      <c r="G9242" s="83"/>
      <c r="H9242" s="83" t="s">
        <v>22411</v>
      </c>
    </row>
    <row r="9243" spans="1:8" ht="12.75" customHeight="1" x14ac:dyDescent="0.2">
      <c r="A9243" s="83" t="s">
        <v>9313</v>
      </c>
      <c r="B9243" s="83" t="s">
        <v>30476</v>
      </c>
      <c r="C9243" s="83" t="s">
        <v>30477</v>
      </c>
      <c r="D9243" s="83" t="s">
        <v>27220</v>
      </c>
      <c r="E9243" s="83"/>
      <c r="F9243" s="83"/>
      <c r="G9243" s="83"/>
      <c r="H9243" s="83" t="s">
        <v>22411</v>
      </c>
    </row>
    <row r="9244" spans="1:8" ht="12.75" customHeight="1" x14ac:dyDescent="0.2">
      <c r="A9244" s="83" t="s">
        <v>9314</v>
      </c>
      <c r="B9244" s="83" t="s">
        <v>30478</v>
      </c>
      <c r="C9244" s="83" t="s">
        <v>30479</v>
      </c>
      <c r="D9244" s="83" t="s">
        <v>27220</v>
      </c>
      <c r="E9244" s="83"/>
      <c r="F9244" s="83"/>
      <c r="G9244" s="83"/>
      <c r="H9244" s="83" t="s">
        <v>22411</v>
      </c>
    </row>
    <row r="9245" spans="1:8" ht="12.75" customHeight="1" x14ac:dyDescent="0.2">
      <c r="A9245" s="83" t="s">
        <v>9315</v>
      </c>
      <c r="B9245" s="83" t="s">
        <v>30478</v>
      </c>
      <c r="C9245" s="83" t="s">
        <v>30479</v>
      </c>
      <c r="D9245" s="83" t="s">
        <v>27220</v>
      </c>
      <c r="E9245" s="83"/>
      <c r="F9245" s="83"/>
      <c r="G9245" s="83"/>
      <c r="H9245" s="83" t="s">
        <v>22411</v>
      </c>
    </row>
    <row r="9246" spans="1:8" ht="12.75" customHeight="1" x14ac:dyDescent="0.2">
      <c r="A9246" s="83" t="s">
        <v>9316</v>
      </c>
      <c r="B9246" s="83" t="s">
        <v>30480</v>
      </c>
      <c r="C9246" s="83" t="s">
        <v>30474</v>
      </c>
      <c r="D9246" s="83" t="s">
        <v>30475</v>
      </c>
      <c r="E9246" s="83"/>
      <c r="F9246" s="83"/>
      <c r="G9246" s="83"/>
      <c r="H9246" s="83" t="s">
        <v>22411</v>
      </c>
    </row>
    <row r="9247" spans="1:8" ht="12.75" customHeight="1" x14ac:dyDescent="0.2">
      <c r="A9247" s="83" t="s">
        <v>9317</v>
      </c>
      <c r="B9247" s="83" t="s">
        <v>30480</v>
      </c>
      <c r="C9247" s="83" t="s">
        <v>30474</v>
      </c>
      <c r="D9247" s="83" t="s">
        <v>30475</v>
      </c>
      <c r="E9247" s="83"/>
      <c r="F9247" s="83"/>
      <c r="G9247" s="83"/>
      <c r="H9247" s="83" t="s">
        <v>22411</v>
      </c>
    </row>
    <row r="9248" spans="1:8" ht="12.75" customHeight="1" x14ac:dyDescent="0.2">
      <c r="A9248" s="83" t="s">
        <v>9318</v>
      </c>
      <c r="B9248" s="83" t="s">
        <v>30481</v>
      </c>
      <c r="C9248" s="83" t="s">
        <v>30477</v>
      </c>
      <c r="D9248" s="83" t="s">
        <v>27220</v>
      </c>
      <c r="E9248" s="83"/>
      <c r="F9248" s="83"/>
      <c r="G9248" s="83"/>
      <c r="H9248" s="83" t="s">
        <v>22411</v>
      </c>
    </row>
    <row r="9249" spans="1:8" ht="12.75" customHeight="1" x14ac:dyDescent="0.2">
      <c r="A9249" s="83" t="s">
        <v>9319</v>
      </c>
      <c r="B9249" s="83" t="s">
        <v>30481</v>
      </c>
      <c r="C9249" s="83" t="s">
        <v>30477</v>
      </c>
      <c r="D9249" s="83" t="s">
        <v>27220</v>
      </c>
      <c r="E9249" s="83"/>
      <c r="F9249" s="83"/>
      <c r="G9249" s="83"/>
      <c r="H9249" s="83" t="s">
        <v>22411</v>
      </c>
    </row>
    <row r="9250" spans="1:8" ht="12.75" customHeight="1" x14ac:dyDescent="0.2">
      <c r="A9250" s="83" t="s">
        <v>9320</v>
      </c>
      <c r="B9250" s="83" t="s">
        <v>30482</v>
      </c>
      <c r="C9250" s="83" t="s">
        <v>30479</v>
      </c>
      <c r="D9250" s="83" t="s">
        <v>27220</v>
      </c>
      <c r="E9250" s="83"/>
      <c r="F9250" s="83"/>
      <c r="G9250" s="83"/>
      <c r="H9250" s="83" t="s">
        <v>22411</v>
      </c>
    </row>
    <row r="9251" spans="1:8" ht="12.75" customHeight="1" x14ac:dyDescent="0.2">
      <c r="A9251" s="83" t="s">
        <v>9321</v>
      </c>
      <c r="B9251" s="83" t="s">
        <v>30482</v>
      </c>
      <c r="C9251" s="83" t="s">
        <v>30479</v>
      </c>
      <c r="D9251" s="83" t="s">
        <v>27220</v>
      </c>
      <c r="E9251" s="83"/>
      <c r="F9251" s="83"/>
      <c r="G9251" s="83"/>
      <c r="H9251" s="83" t="s">
        <v>22411</v>
      </c>
    </row>
    <row r="9252" spans="1:8" ht="12.75" customHeight="1" x14ac:dyDescent="0.2">
      <c r="A9252" s="83" t="s">
        <v>9322</v>
      </c>
      <c r="B9252" s="83" t="s">
        <v>30483</v>
      </c>
      <c r="C9252" s="83" t="s">
        <v>30474</v>
      </c>
      <c r="D9252" s="83" t="s">
        <v>30475</v>
      </c>
      <c r="E9252" s="83"/>
      <c r="F9252" s="83"/>
      <c r="G9252" s="83"/>
      <c r="H9252" s="83" t="s">
        <v>22411</v>
      </c>
    </row>
    <row r="9253" spans="1:8" ht="12.75" customHeight="1" x14ac:dyDescent="0.2">
      <c r="A9253" s="83" t="s">
        <v>9323</v>
      </c>
      <c r="B9253" s="83" t="s">
        <v>30483</v>
      </c>
      <c r="C9253" s="83" t="s">
        <v>30474</v>
      </c>
      <c r="D9253" s="83" t="s">
        <v>30475</v>
      </c>
      <c r="E9253" s="83"/>
      <c r="F9253" s="83"/>
      <c r="G9253" s="83"/>
      <c r="H9253" s="83" t="s">
        <v>22411</v>
      </c>
    </row>
    <row r="9254" spans="1:8" ht="12.75" customHeight="1" x14ac:dyDescent="0.2">
      <c r="A9254" s="83" t="s">
        <v>9324</v>
      </c>
      <c r="B9254" s="83" t="s">
        <v>30484</v>
      </c>
      <c r="C9254" s="83" t="s">
        <v>30477</v>
      </c>
      <c r="D9254" s="83" t="s">
        <v>27220</v>
      </c>
      <c r="E9254" s="83"/>
      <c r="F9254" s="83"/>
      <c r="G9254" s="83"/>
      <c r="H9254" s="83" t="s">
        <v>22411</v>
      </c>
    </row>
    <row r="9255" spans="1:8" ht="12.75" customHeight="1" x14ac:dyDescent="0.2">
      <c r="A9255" s="83" t="s">
        <v>9325</v>
      </c>
      <c r="B9255" s="83" t="s">
        <v>30484</v>
      </c>
      <c r="C9255" s="83" t="s">
        <v>30477</v>
      </c>
      <c r="D9255" s="83" t="s">
        <v>27220</v>
      </c>
      <c r="E9255" s="83"/>
      <c r="F9255" s="83"/>
      <c r="G9255" s="83"/>
      <c r="H9255" s="83" t="s">
        <v>22411</v>
      </c>
    </row>
    <row r="9256" spans="1:8" ht="12.75" customHeight="1" x14ac:dyDescent="0.2">
      <c r="A9256" s="83" t="s">
        <v>9326</v>
      </c>
      <c r="B9256" s="83" t="s">
        <v>30485</v>
      </c>
      <c r="C9256" s="83" t="s">
        <v>30479</v>
      </c>
      <c r="D9256" s="83" t="s">
        <v>27220</v>
      </c>
      <c r="E9256" s="83"/>
      <c r="F9256" s="83"/>
      <c r="G9256" s="83"/>
      <c r="H9256" s="83" t="s">
        <v>22411</v>
      </c>
    </row>
    <row r="9257" spans="1:8" ht="12.75" customHeight="1" x14ac:dyDescent="0.2">
      <c r="A9257" s="83" t="s">
        <v>9327</v>
      </c>
      <c r="B9257" s="83" t="s">
        <v>30485</v>
      </c>
      <c r="C9257" s="83" t="s">
        <v>30479</v>
      </c>
      <c r="D9257" s="83" t="s">
        <v>27220</v>
      </c>
      <c r="E9257" s="83"/>
      <c r="F9257" s="83"/>
      <c r="G9257" s="83"/>
      <c r="H9257" s="83" t="s">
        <v>22411</v>
      </c>
    </row>
    <row r="9258" spans="1:8" ht="12.75" customHeight="1" x14ac:dyDescent="0.2">
      <c r="A9258" s="83" t="s">
        <v>9328</v>
      </c>
      <c r="B9258" s="83" t="s">
        <v>30486</v>
      </c>
      <c r="C9258" s="83" t="s">
        <v>30474</v>
      </c>
      <c r="D9258" s="83" t="s">
        <v>30475</v>
      </c>
      <c r="E9258" s="83"/>
      <c r="F9258" s="83"/>
      <c r="G9258" s="83"/>
      <c r="H9258" s="83" t="s">
        <v>22411</v>
      </c>
    </row>
    <row r="9259" spans="1:8" ht="12.75" customHeight="1" x14ac:dyDescent="0.2">
      <c r="A9259" s="83" t="s">
        <v>9329</v>
      </c>
      <c r="B9259" s="83" t="s">
        <v>30486</v>
      </c>
      <c r="C9259" s="83" t="s">
        <v>30474</v>
      </c>
      <c r="D9259" s="83" t="s">
        <v>30475</v>
      </c>
      <c r="E9259" s="83"/>
      <c r="F9259" s="83"/>
      <c r="G9259" s="83"/>
      <c r="H9259" s="83" t="s">
        <v>22411</v>
      </c>
    </row>
    <row r="9260" spans="1:8" ht="12.75" customHeight="1" x14ac:dyDescent="0.2">
      <c r="A9260" s="83" t="s">
        <v>9330</v>
      </c>
      <c r="B9260" s="83" t="s">
        <v>30487</v>
      </c>
      <c r="C9260" s="83" t="s">
        <v>30477</v>
      </c>
      <c r="D9260" s="83" t="s">
        <v>27220</v>
      </c>
      <c r="E9260" s="83"/>
      <c r="F9260" s="83"/>
      <c r="G9260" s="83"/>
      <c r="H9260" s="83" t="s">
        <v>22411</v>
      </c>
    </row>
    <row r="9261" spans="1:8" ht="12.75" customHeight="1" x14ac:dyDescent="0.2">
      <c r="A9261" s="83" t="s">
        <v>9331</v>
      </c>
      <c r="B9261" s="83" t="s">
        <v>30487</v>
      </c>
      <c r="C9261" s="83" t="s">
        <v>30477</v>
      </c>
      <c r="D9261" s="83" t="s">
        <v>27220</v>
      </c>
      <c r="E9261" s="83"/>
      <c r="F9261" s="83"/>
      <c r="G9261" s="83"/>
      <c r="H9261" s="83" t="s">
        <v>22411</v>
      </c>
    </row>
    <row r="9262" spans="1:8" ht="12.75" customHeight="1" x14ac:dyDescent="0.2">
      <c r="A9262" s="83" t="s">
        <v>9332</v>
      </c>
      <c r="B9262" s="83" t="s">
        <v>30488</v>
      </c>
      <c r="C9262" s="83" t="s">
        <v>30479</v>
      </c>
      <c r="D9262" s="83" t="s">
        <v>27220</v>
      </c>
      <c r="E9262" s="83"/>
      <c r="F9262" s="83"/>
      <c r="G9262" s="83"/>
      <c r="H9262" s="83" t="s">
        <v>22411</v>
      </c>
    </row>
    <row r="9263" spans="1:8" ht="12.75" customHeight="1" x14ac:dyDescent="0.2">
      <c r="A9263" s="83" t="s">
        <v>9333</v>
      </c>
      <c r="B9263" s="83" t="s">
        <v>30488</v>
      </c>
      <c r="C9263" s="83" t="s">
        <v>30479</v>
      </c>
      <c r="D9263" s="83" t="s">
        <v>27220</v>
      </c>
      <c r="E9263" s="83"/>
      <c r="F9263" s="83"/>
      <c r="G9263" s="83"/>
      <c r="H9263" s="83" t="s">
        <v>22411</v>
      </c>
    </row>
    <row r="9264" spans="1:8" ht="12.75" customHeight="1" x14ac:dyDescent="0.2">
      <c r="A9264" s="83" t="s">
        <v>9334</v>
      </c>
      <c r="B9264" s="83" t="s">
        <v>30489</v>
      </c>
      <c r="C9264" s="83" t="s">
        <v>30474</v>
      </c>
      <c r="D9264" s="83" t="s">
        <v>30475</v>
      </c>
      <c r="E9264" s="83"/>
      <c r="F9264" s="83"/>
      <c r="G9264" s="83"/>
      <c r="H9264" s="83" t="s">
        <v>22411</v>
      </c>
    </row>
    <row r="9265" spans="1:8" ht="12.75" customHeight="1" x14ac:dyDescent="0.2">
      <c r="A9265" s="83" t="s">
        <v>9335</v>
      </c>
      <c r="B9265" s="83" t="s">
        <v>30489</v>
      </c>
      <c r="C9265" s="83" t="s">
        <v>30474</v>
      </c>
      <c r="D9265" s="83" t="s">
        <v>30475</v>
      </c>
      <c r="E9265" s="83"/>
      <c r="F9265" s="83"/>
      <c r="G9265" s="83"/>
      <c r="H9265" s="83" t="s">
        <v>22411</v>
      </c>
    </row>
    <row r="9266" spans="1:8" ht="12.75" customHeight="1" x14ac:dyDescent="0.2">
      <c r="A9266" s="83" t="s">
        <v>9336</v>
      </c>
      <c r="B9266" s="83" t="s">
        <v>30490</v>
      </c>
      <c r="C9266" s="83" t="s">
        <v>30477</v>
      </c>
      <c r="D9266" s="83" t="s">
        <v>27220</v>
      </c>
      <c r="E9266" s="83"/>
      <c r="F9266" s="83"/>
      <c r="G9266" s="83"/>
      <c r="H9266" s="83" t="s">
        <v>22411</v>
      </c>
    </row>
    <row r="9267" spans="1:8" ht="12.75" customHeight="1" x14ac:dyDescent="0.2">
      <c r="A9267" s="83" t="s">
        <v>9337</v>
      </c>
      <c r="B9267" s="83" t="s">
        <v>30490</v>
      </c>
      <c r="C9267" s="83" t="s">
        <v>30477</v>
      </c>
      <c r="D9267" s="83" t="s">
        <v>27220</v>
      </c>
      <c r="E9267" s="83"/>
      <c r="F9267" s="83"/>
      <c r="G9267" s="83"/>
      <c r="H9267" s="83" t="s">
        <v>22411</v>
      </c>
    </row>
    <row r="9268" spans="1:8" ht="12.75" customHeight="1" x14ac:dyDescent="0.2">
      <c r="A9268" s="83" t="s">
        <v>9338</v>
      </c>
      <c r="B9268" s="83" t="s">
        <v>30491</v>
      </c>
      <c r="C9268" s="83" t="s">
        <v>30479</v>
      </c>
      <c r="D9268" s="83" t="s">
        <v>27220</v>
      </c>
      <c r="E9268" s="83"/>
      <c r="F9268" s="83"/>
      <c r="G9268" s="83"/>
      <c r="H9268" s="83" t="s">
        <v>22411</v>
      </c>
    </row>
    <row r="9269" spans="1:8" ht="12.75" customHeight="1" x14ac:dyDescent="0.2">
      <c r="A9269" s="83" t="s">
        <v>9339</v>
      </c>
      <c r="B9269" s="83" t="s">
        <v>30491</v>
      </c>
      <c r="C9269" s="83" t="s">
        <v>30479</v>
      </c>
      <c r="D9269" s="83" t="s">
        <v>27220</v>
      </c>
      <c r="E9269" s="83"/>
      <c r="F9269" s="83"/>
      <c r="G9269" s="83"/>
      <c r="H9269" s="83" t="s">
        <v>22411</v>
      </c>
    </row>
    <row r="9270" spans="1:8" ht="12.75" customHeight="1" x14ac:dyDescent="0.2">
      <c r="A9270" s="83" t="s">
        <v>9340</v>
      </c>
      <c r="B9270" s="83" t="s">
        <v>30492</v>
      </c>
      <c r="C9270" s="83" t="s">
        <v>30474</v>
      </c>
      <c r="D9270" s="83" t="s">
        <v>30475</v>
      </c>
      <c r="E9270" s="83"/>
      <c r="F9270" s="83"/>
      <c r="G9270" s="83"/>
      <c r="H9270" s="83" t="s">
        <v>22411</v>
      </c>
    </row>
    <row r="9271" spans="1:8" ht="12.75" customHeight="1" x14ac:dyDescent="0.2">
      <c r="A9271" s="83" t="s">
        <v>9341</v>
      </c>
      <c r="B9271" s="83" t="s">
        <v>30492</v>
      </c>
      <c r="C9271" s="83" t="s">
        <v>30474</v>
      </c>
      <c r="D9271" s="83" t="s">
        <v>30475</v>
      </c>
      <c r="E9271" s="83"/>
      <c r="F9271" s="83"/>
      <c r="G9271" s="83"/>
      <c r="H9271" s="83" t="s">
        <v>22411</v>
      </c>
    </row>
    <row r="9272" spans="1:8" ht="12.75" customHeight="1" x14ac:dyDescent="0.2">
      <c r="A9272" s="83" t="s">
        <v>9342</v>
      </c>
      <c r="B9272" s="83" t="s">
        <v>30493</v>
      </c>
      <c r="C9272" s="83" t="s">
        <v>30477</v>
      </c>
      <c r="D9272" s="83" t="s">
        <v>27220</v>
      </c>
      <c r="E9272" s="83"/>
      <c r="F9272" s="83"/>
      <c r="G9272" s="83"/>
      <c r="H9272" s="83" t="s">
        <v>22411</v>
      </c>
    </row>
    <row r="9273" spans="1:8" ht="12.75" customHeight="1" x14ac:dyDescent="0.2">
      <c r="A9273" s="83" t="s">
        <v>9343</v>
      </c>
      <c r="B9273" s="83" t="s">
        <v>30493</v>
      </c>
      <c r="C9273" s="83" t="s">
        <v>30477</v>
      </c>
      <c r="D9273" s="83" t="s">
        <v>27220</v>
      </c>
      <c r="E9273" s="83"/>
      <c r="F9273" s="83"/>
      <c r="G9273" s="83"/>
      <c r="H9273" s="83" t="s">
        <v>22411</v>
      </c>
    </row>
    <row r="9274" spans="1:8" ht="12.75" customHeight="1" x14ac:dyDescent="0.2">
      <c r="A9274" s="83" t="s">
        <v>9344</v>
      </c>
      <c r="B9274" s="83" t="s">
        <v>30494</v>
      </c>
      <c r="C9274" s="83" t="s">
        <v>30495</v>
      </c>
      <c r="D9274" s="83" t="s">
        <v>30496</v>
      </c>
      <c r="E9274" s="83"/>
      <c r="F9274" s="83"/>
      <c r="G9274" s="83"/>
      <c r="H9274" s="83" t="s">
        <v>22411</v>
      </c>
    </row>
    <row r="9275" spans="1:8" ht="12.75" customHeight="1" x14ac:dyDescent="0.2">
      <c r="A9275" s="83" t="s">
        <v>9345</v>
      </c>
      <c r="B9275" s="83" t="s">
        <v>30494</v>
      </c>
      <c r="C9275" s="83" t="s">
        <v>30495</v>
      </c>
      <c r="D9275" s="83" t="s">
        <v>30496</v>
      </c>
      <c r="E9275" s="83"/>
      <c r="F9275" s="83"/>
      <c r="G9275" s="83"/>
      <c r="H9275" s="83" t="s">
        <v>22411</v>
      </c>
    </row>
    <row r="9276" spans="1:8" ht="12.75" customHeight="1" x14ac:dyDescent="0.2">
      <c r="A9276" s="83" t="s">
        <v>9346</v>
      </c>
      <c r="B9276" s="83" t="s">
        <v>30494</v>
      </c>
      <c r="C9276" s="83" t="s">
        <v>30497</v>
      </c>
      <c r="D9276" s="83" t="s">
        <v>30496</v>
      </c>
      <c r="E9276" s="83"/>
      <c r="F9276" s="83"/>
      <c r="G9276" s="83"/>
      <c r="H9276" s="83" t="s">
        <v>22411</v>
      </c>
    </row>
    <row r="9277" spans="1:8" ht="12.75" customHeight="1" x14ac:dyDescent="0.2">
      <c r="A9277" s="83" t="s">
        <v>9347</v>
      </c>
      <c r="B9277" s="83" t="s">
        <v>30494</v>
      </c>
      <c r="C9277" s="83" t="s">
        <v>30497</v>
      </c>
      <c r="D9277" s="83" t="s">
        <v>30496</v>
      </c>
      <c r="E9277" s="83"/>
      <c r="F9277" s="83"/>
      <c r="G9277" s="83"/>
      <c r="H9277" s="83" t="s">
        <v>22411</v>
      </c>
    </row>
    <row r="9278" spans="1:8" ht="12.75" customHeight="1" x14ac:dyDescent="0.2">
      <c r="A9278" s="83" t="s">
        <v>9348</v>
      </c>
      <c r="B9278" s="83" t="s">
        <v>30494</v>
      </c>
      <c r="C9278" s="83" t="s">
        <v>30498</v>
      </c>
      <c r="D9278" s="83" t="s">
        <v>28300</v>
      </c>
      <c r="E9278" s="83"/>
      <c r="F9278" s="83"/>
      <c r="G9278" s="83"/>
      <c r="H9278" s="83" t="s">
        <v>22411</v>
      </c>
    </row>
    <row r="9279" spans="1:8" ht="12.75" customHeight="1" x14ac:dyDescent="0.2">
      <c r="A9279" s="83" t="s">
        <v>9349</v>
      </c>
      <c r="B9279" s="83" t="s">
        <v>30494</v>
      </c>
      <c r="C9279" s="83" t="s">
        <v>30498</v>
      </c>
      <c r="D9279" s="83" t="s">
        <v>28300</v>
      </c>
      <c r="E9279" s="83"/>
      <c r="F9279" s="83"/>
      <c r="G9279" s="83"/>
      <c r="H9279" s="83" t="s">
        <v>22411</v>
      </c>
    </row>
    <row r="9280" spans="1:8" ht="12.75" customHeight="1" x14ac:dyDescent="0.2">
      <c r="A9280" s="83" t="s">
        <v>9350</v>
      </c>
      <c r="B9280" s="83" t="s">
        <v>30494</v>
      </c>
      <c r="C9280" s="83" t="s">
        <v>30499</v>
      </c>
      <c r="D9280" s="83" t="s">
        <v>28300</v>
      </c>
      <c r="E9280" s="83"/>
      <c r="F9280" s="83"/>
      <c r="G9280" s="83"/>
      <c r="H9280" s="83" t="s">
        <v>22411</v>
      </c>
    </row>
    <row r="9281" spans="1:8" ht="12.75" customHeight="1" x14ac:dyDescent="0.2">
      <c r="A9281" s="83" t="s">
        <v>9351</v>
      </c>
      <c r="B9281" s="83" t="s">
        <v>30494</v>
      </c>
      <c r="C9281" s="83" t="s">
        <v>30499</v>
      </c>
      <c r="D9281" s="83" t="s">
        <v>28300</v>
      </c>
      <c r="E9281" s="83"/>
      <c r="F9281" s="83"/>
      <c r="G9281" s="83"/>
      <c r="H9281" s="83" t="s">
        <v>22411</v>
      </c>
    </row>
    <row r="9282" spans="1:8" ht="12.75" customHeight="1" x14ac:dyDescent="0.2">
      <c r="A9282" s="83" t="s">
        <v>9352</v>
      </c>
      <c r="B9282" s="83" t="s">
        <v>30494</v>
      </c>
      <c r="C9282" s="83" t="s">
        <v>30500</v>
      </c>
      <c r="D9282" s="83" t="s">
        <v>28300</v>
      </c>
      <c r="E9282" s="83"/>
      <c r="F9282" s="83"/>
      <c r="G9282" s="83"/>
      <c r="H9282" s="83" t="s">
        <v>22411</v>
      </c>
    </row>
    <row r="9283" spans="1:8" ht="12.75" customHeight="1" x14ac:dyDescent="0.2">
      <c r="A9283" s="83" t="s">
        <v>9353</v>
      </c>
      <c r="B9283" s="83" t="s">
        <v>30494</v>
      </c>
      <c r="C9283" s="83" t="s">
        <v>30500</v>
      </c>
      <c r="D9283" s="83" t="s">
        <v>28300</v>
      </c>
      <c r="E9283" s="83"/>
      <c r="F9283" s="83"/>
      <c r="G9283" s="83"/>
      <c r="H9283" s="83" t="s">
        <v>22411</v>
      </c>
    </row>
    <row r="9284" spans="1:8" ht="12.75" customHeight="1" x14ac:dyDescent="0.2">
      <c r="A9284" s="83" t="s">
        <v>9354</v>
      </c>
      <c r="B9284" s="83" t="s">
        <v>30494</v>
      </c>
      <c r="C9284" s="83" t="s">
        <v>30501</v>
      </c>
      <c r="D9284" s="83" t="s">
        <v>28300</v>
      </c>
      <c r="E9284" s="83"/>
      <c r="F9284" s="83"/>
      <c r="G9284" s="83"/>
      <c r="H9284" s="83" t="s">
        <v>22411</v>
      </c>
    </row>
    <row r="9285" spans="1:8" ht="12.75" customHeight="1" x14ac:dyDescent="0.2">
      <c r="A9285" s="83" t="s">
        <v>9355</v>
      </c>
      <c r="B9285" s="83" t="s">
        <v>30494</v>
      </c>
      <c r="C9285" s="83" t="s">
        <v>30501</v>
      </c>
      <c r="D9285" s="83" t="s">
        <v>28300</v>
      </c>
      <c r="E9285" s="83"/>
      <c r="F9285" s="83"/>
      <c r="G9285" s="83"/>
      <c r="H9285" s="83" t="s">
        <v>22411</v>
      </c>
    </row>
    <row r="9286" spans="1:8" ht="12.75" customHeight="1" x14ac:dyDescent="0.2">
      <c r="A9286" s="83" t="s">
        <v>9356</v>
      </c>
      <c r="B9286" s="83" t="s">
        <v>30502</v>
      </c>
      <c r="C9286" s="83" t="s">
        <v>30503</v>
      </c>
      <c r="D9286" s="83" t="s">
        <v>30504</v>
      </c>
      <c r="E9286" s="83"/>
      <c r="F9286" s="83"/>
      <c r="G9286" s="83"/>
      <c r="H9286" s="83" t="s">
        <v>22411</v>
      </c>
    </row>
    <row r="9287" spans="1:8" ht="12.75" customHeight="1" x14ac:dyDescent="0.2">
      <c r="A9287" s="83" t="s">
        <v>9357</v>
      </c>
      <c r="B9287" s="83" t="s">
        <v>30502</v>
      </c>
      <c r="C9287" s="83" t="s">
        <v>30503</v>
      </c>
      <c r="D9287" s="83" t="s">
        <v>30504</v>
      </c>
      <c r="E9287" s="83"/>
      <c r="F9287" s="83"/>
      <c r="G9287" s="83"/>
      <c r="H9287" s="83" t="s">
        <v>22411</v>
      </c>
    </row>
    <row r="9288" spans="1:8" ht="12.75" customHeight="1" x14ac:dyDescent="0.2">
      <c r="A9288" s="83" t="s">
        <v>9358</v>
      </c>
      <c r="B9288" s="83" t="s">
        <v>30505</v>
      </c>
      <c r="C9288" s="83" t="s">
        <v>30506</v>
      </c>
      <c r="D9288" s="83"/>
      <c r="E9288" s="83"/>
      <c r="F9288" s="83"/>
      <c r="G9288" s="83"/>
      <c r="H9288" s="83" t="s">
        <v>22411</v>
      </c>
    </row>
    <row r="9289" spans="1:8" ht="12.75" customHeight="1" x14ac:dyDescent="0.2">
      <c r="A9289" s="83" t="s">
        <v>9359</v>
      </c>
      <c r="B9289" s="83" t="s">
        <v>30505</v>
      </c>
      <c r="C9289" s="83" t="s">
        <v>30506</v>
      </c>
      <c r="D9289" s="83"/>
      <c r="E9289" s="83"/>
      <c r="F9289" s="83"/>
      <c r="G9289" s="83"/>
      <c r="H9289" s="83" t="s">
        <v>22411</v>
      </c>
    </row>
    <row r="9290" spans="1:8" ht="12.75" customHeight="1" x14ac:dyDescent="0.2">
      <c r="A9290" s="83" t="s">
        <v>9360</v>
      </c>
      <c r="B9290" s="83" t="s">
        <v>30505</v>
      </c>
      <c r="C9290" s="83" t="s">
        <v>30507</v>
      </c>
      <c r="D9290" s="83"/>
      <c r="E9290" s="83"/>
      <c r="F9290" s="83"/>
      <c r="G9290" s="83"/>
      <c r="H9290" s="83" t="s">
        <v>22411</v>
      </c>
    </row>
    <row r="9291" spans="1:8" ht="12.75" customHeight="1" x14ac:dyDescent="0.2">
      <c r="A9291" s="83" t="s">
        <v>9361</v>
      </c>
      <c r="B9291" s="83" t="s">
        <v>30505</v>
      </c>
      <c r="C9291" s="83" t="s">
        <v>30507</v>
      </c>
      <c r="D9291" s="83"/>
      <c r="E9291" s="83"/>
      <c r="F9291" s="83"/>
      <c r="G9291" s="83"/>
      <c r="H9291" s="83" t="s">
        <v>22411</v>
      </c>
    </row>
    <row r="9292" spans="1:8" ht="12.75" customHeight="1" x14ac:dyDescent="0.2">
      <c r="A9292" s="83" t="s">
        <v>9362</v>
      </c>
      <c r="B9292" s="83" t="s">
        <v>30505</v>
      </c>
      <c r="C9292" s="83" t="s">
        <v>30508</v>
      </c>
      <c r="D9292" s="83"/>
      <c r="E9292" s="83"/>
      <c r="F9292" s="83"/>
      <c r="G9292" s="83"/>
      <c r="H9292" s="83" t="s">
        <v>22411</v>
      </c>
    </row>
    <row r="9293" spans="1:8" ht="12.75" customHeight="1" x14ac:dyDescent="0.2">
      <c r="A9293" s="83" t="s">
        <v>9363</v>
      </c>
      <c r="B9293" s="83" t="s">
        <v>30505</v>
      </c>
      <c r="C9293" s="83" t="s">
        <v>30508</v>
      </c>
      <c r="D9293" s="83"/>
      <c r="E9293" s="83"/>
      <c r="F9293" s="83"/>
      <c r="G9293" s="83"/>
      <c r="H9293" s="83" t="s">
        <v>22411</v>
      </c>
    </row>
    <row r="9294" spans="1:8" ht="12.75" customHeight="1" x14ac:dyDescent="0.2">
      <c r="A9294" s="83" t="s">
        <v>9364</v>
      </c>
      <c r="B9294" s="83" t="s">
        <v>30505</v>
      </c>
      <c r="C9294" s="83" t="s">
        <v>30509</v>
      </c>
      <c r="D9294" s="83"/>
      <c r="E9294" s="83"/>
      <c r="F9294" s="83"/>
      <c r="G9294" s="83"/>
      <c r="H9294" s="83" t="s">
        <v>22411</v>
      </c>
    </row>
    <row r="9295" spans="1:8" ht="12.75" customHeight="1" x14ac:dyDescent="0.2">
      <c r="A9295" s="83" t="s">
        <v>9365</v>
      </c>
      <c r="B9295" s="83" t="s">
        <v>30505</v>
      </c>
      <c r="C9295" s="83" t="s">
        <v>30509</v>
      </c>
      <c r="D9295" s="83"/>
      <c r="E9295" s="83"/>
      <c r="F9295" s="83"/>
      <c r="G9295" s="83"/>
      <c r="H9295" s="83" t="s">
        <v>22411</v>
      </c>
    </row>
    <row r="9296" spans="1:8" ht="12.75" customHeight="1" x14ac:dyDescent="0.2">
      <c r="A9296" s="83" t="s">
        <v>9366</v>
      </c>
      <c r="B9296" s="83" t="s">
        <v>30510</v>
      </c>
      <c r="C9296" s="83"/>
      <c r="D9296" s="83"/>
      <c r="E9296" s="83"/>
      <c r="F9296" s="83"/>
      <c r="G9296" s="83"/>
      <c r="H9296" s="83" t="s">
        <v>22411</v>
      </c>
    </row>
    <row r="9297" spans="1:8" ht="12.75" customHeight="1" x14ac:dyDescent="0.2">
      <c r="A9297" s="83" t="s">
        <v>9367</v>
      </c>
      <c r="B9297" s="83" t="s">
        <v>30510</v>
      </c>
      <c r="C9297" s="83"/>
      <c r="D9297" s="83"/>
      <c r="E9297" s="83"/>
      <c r="F9297" s="83"/>
      <c r="G9297" s="83"/>
      <c r="H9297" s="83" t="s">
        <v>22411</v>
      </c>
    </row>
    <row r="9298" spans="1:8" ht="12.75" customHeight="1" x14ac:dyDescent="0.2">
      <c r="A9298" s="83" t="s">
        <v>9368</v>
      </c>
      <c r="B9298" s="83" t="s">
        <v>30511</v>
      </c>
      <c r="C9298" s="83" t="s">
        <v>30512</v>
      </c>
      <c r="D9298" s="83"/>
      <c r="E9298" s="83"/>
      <c r="F9298" s="83"/>
      <c r="G9298" s="83"/>
      <c r="H9298" s="83" t="s">
        <v>30513</v>
      </c>
    </row>
    <row r="9299" spans="1:8" ht="12.75" customHeight="1" x14ac:dyDescent="0.2">
      <c r="A9299" s="83" t="s">
        <v>9369</v>
      </c>
      <c r="B9299" s="83" t="s">
        <v>30511</v>
      </c>
      <c r="C9299" s="83" t="s">
        <v>30512</v>
      </c>
      <c r="D9299" s="83"/>
      <c r="E9299" s="83"/>
      <c r="F9299" s="83"/>
      <c r="G9299" s="83"/>
      <c r="H9299" s="83" t="s">
        <v>30513</v>
      </c>
    </row>
    <row r="9300" spans="1:8" ht="12.75" customHeight="1" x14ac:dyDescent="0.2">
      <c r="A9300" s="83" t="s">
        <v>9370</v>
      </c>
      <c r="B9300" s="83" t="s">
        <v>30514</v>
      </c>
      <c r="C9300" s="83" t="s">
        <v>30515</v>
      </c>
      <c r="D9300" s="83"/>
      <c r="E9300" s="83"/>
      <c r="F9300" s="83"/>
      <c r="G9300" s="83"/>
      <c r="H9300" s="83" t="s">
        <v>30513</v>
      </c>
    </row>
    <row r="9301" spans="1:8" ht="12.75" customHeight="1" x14ac:dyDescent="0.2">
      <c r="A9301" s="83" t="s">
        <v>9371</v>
      </c>
      <c r="B9301" s="83" t="s">
        <v>30514</v>
      </c>
      <c r="C9301" s="83" t="s">
        <v>30515</v>
      </c>
      <c r="D9301" s="83"/>
      <c r="E9301" s="83"/>
      <c r="F9301" s="83"/>
      <c r="G9301" s="83"/>
      <c r="H9301" s="83" t="s">
        <v>30513</v>
      </c>
    </row>
    <row r="9302" spans="1:8" ht="12.75" customHeight="1" x14ac:dyDescent="0.2">
      <c r="A9302" s="83" t="s">
        <v>9372</v>
      </c>
      <c r="B9302" s="83" t="s">
        <v>30516</v>
      </c>
      <c r="C9302" s="83" t="s">
        <v>30517</v>
      </c>
      <c r="D9302" s="83"/>
      <c r="E9302" s="83"/>
      <c r="F9302" s="83"/>
      <c r="G9302" s="83"/>
      <c r="H9302" s="83" t="s">
        <v>22411</v>
      </c>
    </row>
    <row r="9303" spans="1:8" ht="12.75" customHeight="1" x14ac:dyDescent="0.2">
      <c r="A9303" s="83" t="s">
        <v>9373</v>
      </c>
      <c r="B9303" s="83" t="s">
        <v>30516</v>
      </c>
      <c r="C9303" s="83" t="s">
        <v>30517</v>
      </c>
      <c r="D9303" s="83"/>
      <c r="E9303" s="83"/>
      <c r="F9303" s="83"/>
      <c r="G9303" s="83"/>
      <c r="H9303" s="83" t="s">
        <v>22411</v>
      </c>
    </row>
    <row r="9304" spans="1:8" ht="12.75" customHeight="1" x14ac:dyDescent="0.2">
      <c r="A9304" s="83" t="s">
        <v>9374</v>
      </c>
      <c r="B9304" s="83" t="s">
        <v>30518</v>
      </c>
      <c r="C9304" s="83" t="s">
        <v>30519</v>
      </c>
      <c r="D9304" s="83"/>
      <c r="E9304" s="83"/>
      <c r="F9304" s="83"/>
      <c r="G9304" s="83"/>
      <c r="H9304" s="83" t="s">
        <v>22411</v>
      </c>
    </row>
    <row r="9305" spans="1:8" ht="12.75" customHeight="1" x14ac:dyDescent="0.2">
      <c r="A9305" s="83" t="s">
        <v>9375</v>
      </c>
      <c r="B9305" s="83" t="s">
        <v>30518</v>
      </c>
      <c r="C9305" s="83" t="s">
        <v>30519</v>
      </c>
      <c r="D9305" s="83"/>
      <c r="E9305" s="83"/>
      <c r="F9305" s="83"/>
      <c r="G9305" s="83"/>
      <c r="H9305" s="83" t="s">
        <v>22411</v>
      </c>
    </row>
    <row r="9306" spans="1:8" ht="12.75" customHeight="1" x14ac:dyDescent="0.2">
      <c r="A9306" s="83" t="s">
        <v>9376</v>
      </c>
      <c r="B9306" s="83" t="s">
        <v>30520</v>
      </c>
      <c r="C9306" s="83" t="s">
        <v>30521</v>
      </c>
      <c r="D9306" s="83"/>
      <c r="E9306" s="83"/>
      <c r="F9306" s="83"/>
      <c r="G9306" s="83"/>
      <c r="H9306" s="83" t="s">
        <v>22411</v>
      </c>
    </row>
    <row r="9307" spans="1:8" ht="12.75" customHeight="1" x14ac:dyDescent="0.2">
      <c r="A9307" s="83" t="s">
        <v>9377</v>
      </c>
      <c r="B9307" s="83" t="s">
        <v>30520</v>
      </c>
      <c r="C9307" s="83" t="s">
        <v>30521</v>
      </c>
      <c r="D9307" s="83"/>
      <c r="E9307" s="83"/>
      <c r="F9307" s="83"/>
      <c r="G9307" s="83"/>
      <c r="H9307" s="83" t="s">
        <v>22411</v>
      </c>
    </row>
    <row r="9308" spans="1:8" ht="12.75" customHeight="1" x14ac:dyDescent="0.2">
      <c r="A9308" s="83" t="s">
        <v>9378</v>
      </c>
      <c r="B9308" s="83" t="s">
        <v>30522</v>
      </c>
      <c r="C9308" s="83" t="s">
        <v>30523</v>
      </c>
      <c r="D9308" s="83"/>
      <c r="E9308" s="83"/>
      <c r="F9308" s="83"/>
      <c r="G9308" s="83"/>
      <c r="H9308" s="83" t="s">
        <v>22411</v>
      </c>
    </row>
    <row r="9309" spans="1:8" ht="12.75" customHeight="1" x14ac:dyDescent="0.2">
      <c r="A9309" s="83" t="s">
        <v>9379</v>
      </c>
      <c r="B9309" s="83" t="s">
        <v>30522</v>
      </c>
      <c r="C9309" s="83" t="s">
        <v>30523</v>
      </c>
      <c r="D9309" s="83"/>
      <c r="E9309" s="83"/>
      <c r="F9309" s="83"/>
      <c r="G9309" s="83"/>
      <c r="H9309" s="83" t="s">
        <v>22411</v>
      </c>
    </row>
    <row r="9310" spans="1:8" ht="12.75" customHeight="1" x14ac:dyDescent="0.2">
      <c r="A9310" s="83" t="s">
        <v>9380</v>
      </c>
      <c r="B9310" s="83" t="s">
        <v>30524</v>
      </c>
      <c r="C9310" s="83"/>
      <c r="D9310" s="83"/>
      <c r="E9310" s="83"/>
      <c r="F9310" s="83"/>
      <c r="G9310" s="83"/>
      <c r="H9310" s="83" t="s">
        <v>22411</v>
      </c>
    </row>
    <row r="9311" spans="1:8" ht="12.75" customHeight="1" x14ac:dyDescent="0.2">
      <c r="A9311" s="83" t="s">
        <v>9381</v>
      </c>
      <c r="B9311" s="83" t="s">
        <v>30524</v>
      </c>
      <c r="C9311" s="83"/>
      <c r="D9311" s="83"/>
      <c r="E9311" s="83"/>
      <c r="F9311" s="83"/>
      <c r="G9311" s="83"/>
      <c r="H9311" s="83" t="s">
        <v>22411</v>
      </c>
    </row>
    <row r="9312" spans="1:8" ht="12.75" customHeight="1" x14ac:dyDescent="0.2">
      <c r="A9312" s="83" t="s">
        <v>9382</v>
      </c>
      <c r="B9312" s="83" t="s">
        <v>30525</v>
      </c>
      <c r="C9312" s="83" t="s">
        <v>30526</v>
      </c>
      <c r="D9312" s="83"/>
      <c r="E9312" s="83"/>
      <c r="F9312" s="83"/>
      <c r="G9312" s="83"/>
      <c r="H9312" s="83" t="s">
        <v>22411</v>
      </c>
    </row>
    <row r="9313" spans="1:8" ht="12.75" customHeight="1" x14ac:dyDescent="0.2">
      <c r="A9313" s="83" t="s">
        <v>9383</v>
      </c>
      <c r="B9313" s="83" t="s">
        <v>30525</v>
      </c>
      <c r="C9313" s="83" t="s">
        <v>30526</v>
      </c>
      <c r="D9313" s="83"/>
      <c r="E9313" s="83"/>
      <c r="F9313" s="83"/>
      <c r="G9313" s="83"/>
      <c r="H9313" s="83" t="s">
        <v>22411</v>
      </c>
    </row>
    <row r="9314" spans="1:8" ht="12.75" customHeight="1" x14ac:dyDescent="0.2">
      <c r="A9314" s="83" t="s">
        <v>9384</v>
      </c>
      <c r="B9314" s="83" t="s">
        <v>30527</v>
      </c>
      <c r="C9314" s="83"/>
      <c r="D9314" s="83"/>
      <c r="E9314" s="83"/>
      <c r="F9314" s="83"/>
      <c r="G9314" s="83"/>
      <c r="H9314" s="83" t="s">
        <v>22411</v>
      </c>
    </row>
    <row r="9315" spans="1:8" ht="12.75" customHeight="1" x14ac:dyDescent="0.2">
      <c r="A9315" s="83" t="s">
        <v>9385</v>
      </c>
      <c r="B9315" s="83" t="s">
        <v>30527</v>
      </c>
      <c r="C9315" s="83"/>
      <c r="D9315" s="83"/>
      <c r="E9315" s="83"/>
      <c r="F9315" s="83"/>
      <c r="G9315" s="83"/>
      <c r="H9315" s="83" t="s">
        <v>22411</v>
      </c>
    </row>
    <row r="9316" spans="1:8" ht="12.75" customHeight="1" x14ac:dyDescent="0.2">
      <c r="A9316" s="83" t="s">
        <v>9386</v>
      </c>
      <c r="B9316" s="83" t="s">
        <v>30528</v>
      </c>
      <c r="C9316" s="83" t="s">
        <v>30529</v>
      </c>
      <c r="D9316" s="83"/>
      <c r="E9316" s="83"/>
      <c r="F9316" s="83"/>
      <c r="G9316" s="83"/>
      <c r="H9316" s="83" t="s">
        <v>22411</v>
      </c>
    </row>
    <row r="9317" spans="1:8" ht="12.75" customHeight="1" x14ac:dyDescent="0.2">
      <c r="A9317" s="83" t="s">
        <v>9387</v>
      </c>
      <c r="B9317" s="83" t="s">
        <v>30528</v>
      </c>
      <c r="C9317" s="83" t="s">
        <v>30529</v>
      </c>
      <c r="D9317" s="83"/>
      <c r="E9317" s="83"/>
      <c r="F9317" s="83"/>
      <c r="G9317" s="83"/>
      <c r="H9317" s="83" t="s">
        <v>22411</v>
      </c>
    </row>
    <row r="9318" spans="1:8" ht="12.75" customHeight="1" x14ac:dyDescent="0.2">
      <c r="A9318" s="83" t="s">
        <v>9388</v>
      </c>
      <c r="B9318" s="83" t="s">
        <v>30530</v>
      </c>
      <c r="C9318" s="83"/>
      <c r="D9318" s="83"/>
      <c r="E9318" s="83"/>
      <c r="F9318" s="83"/>
      <c r="G9318" s="83"/>
      <c r="H9318" s="83" t="s">
        <v>22411</v>
      </c>
    </row>
    <row r="9319" spans="1:8" ht="12.75" customHeight="1" x14ac:dyDescent="0.2">
      <c r="A9319" s="83" t="s">
        <v>9389</v>
      </c>
      <c r="B9319" s="83" t="s">
        <v>30530</v>
      </c>
      <c r="C9319" s="83"/>
      <c r="D9319" s="83"/>
      <c r="E9319" s="83"/>
      <c r="F9319" s="83"/>
      <c r="G9319" s="83"/>
      <c r="H9319" s="83" t="s">
        <v>22411</v>
      </c>
    </row>
    <row r="9320" spans="1:8" ht="12.75" customHeight="1" x14ac:dyDescent="0.2">
      <c r="A9320" s="83" t="s">
        <v>9390</v>
      </c>
      <c r="B9320" s="83" t="s">
        <v>30531</v>
      </c>
      <c r="C9320" s="83"/>
      <c r="D9320" s="83"/>
      <c r="E9320" s="83"/>
      <c r="F9320" s="83"/>
      <c r="G9320" s="83"/>
      <c r="H9320" s="83" t="s">
        <v>22411</v>
      </c>
    </row>
    <row r="9321" spans="1:8" ht="12.75" customHeight="1" x14ac:dyDescent="0.2">
      <c r="A9321" s="83" t="s">
        <v>9391</v>
      </c>
      <c r="B9321" s="83" t="s">
        <v>30531</v>
      </c>
      <c r="C9321" s="83"/>
      <c r="D9321" s="83"/>
      <c r="E9321" s="83"/>
      <c r="F9321" s="83"/>
      <c r="G9321" s="83"/>
      <c r="H9321" s="83" t="s">
        <v>22411</v>
      </c>
    </row>
    <row r="9322" spans="1:8" ht="12.75" customHeight="1" x14ac:dyDescent="0.2">
      <c r="A9322" s="83" t="s">
        <v>9392</v>
      </c>
      <c r="B9322" s="83" t="s">
        <v>30532</v>
      </c>
      <c r="C9322" s="83"/>
      <c r="D9322" s="83"/>
      <c r="E9322" s="83"/>
      <c r="F9322" s="83"/>
      <c r="G9322" s="83"/>
      <c r="H9322" s="83" t="s">
        <v>22411</v>
      </c>
    </row>
    <row r="9323" spans="1:8" ht="12.75" customHeight="1" x14ac:dyDescent="0.2">
      <c r="A9323" s="83" t="s">
        <v>9393</v>
      </c>
      <c r="B9323" s="83" t="s">
        <v>30532</v>
      </c>
      <c r="C9323" s="83"/>
      <c r="D9323" s="83"/>
      <c r="E9323" s="83"/>
      <c r="F9323" s="83"/>
      <c r="G9323" s="83"/>
      <c r="H9323" s="83" t="s">
        <v>22411</v>
      </c>
    </row>
    <row r="9324" spans="1:8" ht="12.75" customHeight="1" x14ac:dyDescent="0.2">
      <c r="A9324" s="83" t="s">
        <v>9394</v>
      </c>
      <c r="B9324" s="83" t="s">
        <v>30533</v>
      </c>
      <c r="C9324" s="83"/>
      <c r="D9324" s="83"/>
      <c r="E9324" s="83"/>
      <c r="F9324" s="83"/>
      <c r="G9324" s="83"/>
      <c r="H9324" s="83" t="s">
        <v>22411</v>
      </c>
    </row>
    <row r="9325" spans="1:8" ht="12.75" customHeight="1" x14ac:dyDescent="0.2">
      <c r="A9325" s="83" t="s">
        <v>9395</v>
      </c>
      <c r="B9325" s="83" t="s">
        <v>30533</v>
      </c>
      <c r="C9325" s="83"/>
      <c r="D9325" s="83"/>
      <c r="E9325" s="83"/>
      <c r="F9325" s="83"/>
      <c r="G9325" s="83"/>
      <c r="H9325" s="83" t="s">
        <v>22411</v>
      </c>
    </row>
    <row r="9326" spans="1:8" ht="12.75" customHeight="1" x14ac:dyDescent="0.2">
      <c r="A9326" s="83" t="s">
        <v>9396</v>
      </c>
      <c r="B9326" s="83" t="s">
        <v>30534</v>
      </c>
      <c r="C9326" s="83"/>
      <c r="D9326" s="83"/>
      <c r="E9326" s="83"/>
      <c r="F9326" s="83"/>
      <c r="G9326" s="83"/>
      <c r="H9326" s="83" t="s">
        <v>22411</v>
      </c>
    </row>
    <row r="9327" spans="1:8" ht="12.75" customHeight="1" x14ac:dyDescent="0.2">
      <c r="A9327" s="83" t="s">
        <v>9397</v>
      </c>
      <c r="B9327" s="83" t="s">
        <v>30534</v>
      </c>
      <c r="C9327" s="83"/>
      <c r="D9327" s="83"/>
      <c r="E9327" s="83"/>
      <c r="F9327" s="83"/>
      <c r="G9327" s="83"/>
      <c r="H9327" s="83" t="s">
        <v>22411</v>
      </c>
    </row>
    <row r="9328" spans="1:8" ht="12.75" customHeight="1" x14ac:dyDescent="0.2">
      <c r="A9328" s="83" t="s">
        <v>9398</v>
      </c>
      <c r="B9328" s="83" t="s">
        <v>30535</v>
      </c>
      <c r="C9328" s="83"/>
      <c r="D9328" s="83"/>
      <c r="E9328" s="83"/>
      <c r="F9328" s="83"/>
      <c r="G9328" s="83"/>
      <c r="H9328" s="83" t="s">
        <v>22411</v>
      </c>
    </row>
    <row r="9329" spans="1:8" ht="12.75" customHeight="1" x14ac:dyDescent="0.2">
      <c r="A9329" s="83" t="s">
        <v>9399</v>
      </c>
      <c r="B9329" s="83" t="s">
        <v>30535</v>
      </c>
      <c r="C9329" s="83"/>
      <c r="D9329" s="83"/>
      <c r="E9329" s="83"/>
      <c r="F9329" s="83"/>
      <c r="G9329" s="83"/>
      <c r="H9329" s="83" t="s">
        <v>22411</v>
      </c>
    </row>
    <row r="9330" spans="1:8" ht="12.75" customHeight="1" x14ac:dyDescent="0.2">
      <c r="A9330" s="83" t="s">
        <v>9400</v>
      </c>
      <c r="B9330" s="83" t="s">
        <v>30536</v>
      </c>
      <c r="C9330" s="83" t="s">
        <v>30537</v>
      </c>
      <c r="D9330" s="83"/>
      <c r="E9330" s="83"/>
      <c r="F9330" s="83"/>
      <c r="G9330" s="83"/>
      <c r="H9330" s="83" t="s">
        <v>22411</v>
      </c>
    </row>
    <row r="9331" spans="1:8" ht="12.75" customHeight="1" x14ac:dyDescent="0.2">
      <c r="A9331" s="83" t="s">
        <v>9401</v>
      </c>
      <c r="B9331" s="83" t="s">
        <v>30536</v>
      </c>
      <c r="C9331" s="83" t="s">
        <v>30537</v>
      </c>
      <c r="D9331" s="83"/>
      <c r="E9331" s="83"/>
      <c r="F9331" s="83"/>
      <c r="G9331" s="83"/>
      <c r="H9331" s="83" t="s">
        <v>22411</v>
      </c>
    </row>
    <row r="9332" spans="1:8" ht="12.75" customHeight="1" x14ac:dyDescent="0.2">
      <c r="A9332" s="83" t="s">
        <v>9402</v>
      </c>
      <c r="B9332" s="83" t="s">
        <v>30538</v>
      </c>
      <c r="C9332" s="83" t="s">
        <v>30539</v>
      </c>
      <c r="D9332" s="83"/>
      <c r="E9332" s="83"/>
      <c r="F9332" s="83"/>
      <c r="G9332" s="83"/>
      <c r="H9332" s="83" t="s">
        <v>22411</v>
      </c>
    </row>
    <row r="9333" spans="1:8" ht="12.75" customHeight="1" x14ac:dyDescent="0.2">
      <c r="A9333" s="83" t="s">
        <v>9403</v>
      </c>
      <c r="B9333" s="83" t="s">
        <v>30538</v>
      </c>
      <c r="C9333" s="83" t="s">
        <v>30539</v>
      </c>
      <c r="D9333" s="83"/>
      <c r="E9333" s="83"/>
      <c r="F9333" s="83"/>
      <c r="G9333" s="83"/>
      <c r="H9333" s="83" t="s">
        <v>22411</v>
      </c>
    </row>
    <row r="9334" spans="1:8" ht="12.75" customHeight="1" x14ac:dyDescent="0.2">
      <c r="A9334" s="83" t="s">
        <v>9404</v>
      </c>
      <c r="B9334" s="83" t="s">
        <v>30540</v>
      </c>
      <c r="C9334" s="83" t="s">
        <v>24542</v>
      </c>
      <c r="D9334" s="83"/>
      <c r="E9334" s="83"/>
      <c r="F9334" s="83"/>
      <c r="G9334" s="83"/>
      <c r="H9334" s="83" t="s">
        <v>22411</v>
      </c>
    </row>
    <row r="9335" spans="1:8" ht="12.75" customHeight="1" x14ac:dyDescent="0.2">
      <c r="A9335" s="83" t="s">
        <v>9405</v>
      </c>
      <c r="B9335" s="83" t="s">
        <v>30540</v>
      </c>
      <c r="C9335" s="83" t="s">
        <v>24542</v>
      </c>
      <c r="D9335" s="83"/>
      <c r="E9335" s="83"/>
      <c r="F9335" s="83"/>
      <c r="G9335" s="83"/>
      <c r="H9335" s="83" t="s">
        <v>22411</v>
      </c>
    </row>
    <row r="9336" spans="1:8" ht="12.75" customHeight="1" x14ac:dyDescent="0.2">
      <c r="A9336" s="83" t="s">
        <v>9406</v>
      </c>
      <c r="B9336" s="83" t="s">
        <v>30541</v>
      </c>
      <c r="C9336" s="83" t="s">
        <v>30542</v>
      </c>
      <c r="D9336" s="83"/>
      <c r="E9336" s="83"/>
      <c r="F9336" s="83"/>
      <c r="G9336" s="83"/>
      <c r="H9336" s="83" t="s">
        <v>22772</v>
      </c>
    </row>
    <row r="9337" spans="1:8" ht="12.75" customHeight="1" x14ac:dyDescent="0.2">
      <c r="A9337" s="83" t="s">
        <v>9407</v>
      </c>
      <c r="B9337" s="83" t="s">
        <v>30541</v>
      </c>
      <c r="C9337" s="83" t="s">
        <v>30542</v>
      </c>
      <c r="D9337" s="83"/>
      <c r="E9337" s="83"/>
      <c r="F9337" s="83"/>
      <c r="G9337" s="83"/>
      <c r="H9337" s="83" t="s">
        <v>22772</v>
      </c>
    </row>
    <row r="9338" spans="1:8" ht="12.75" customHeight="1" x14ac:dyDescent="0.2">
      <c r="A9338" s="83" t="s">
        <v>9408</v>
      </c>
      <c r="B9338" s="83" t="s">
        <v>30543</v>
      </c>
      <c r="C9338" s="83" t="s">
        <v>30544</v>
      </c>
      <c r="D9338" s="83"/>
      <c r="E9338" s="83"/>
      <c r="F9338" s="83"/>
      <c r="G9338" s="83"/>
      <c r="H9338" s="83" t="s">
        <v>22772</v>
      </c>
    </row>
    <row r="9339" spans="1:8" ht="12.75" customHeight="1" x14ac:dyDescent="0.2">
      <c r="A9339" s="83" t="s">
        <v>9409</v>
      </c>
      <c r="B9339" s="83" t="s">
        <v>30543</v>
      </c>
      <c r="C9339" s="83" t="s">
        <v>30544</v>
      </c>
      <c r="D9339" s="83"/>
      <c r="E9339" s="83"/>
      <c r="F9339" s="83"/>
      <c r="G9339" s="83"/>
      <c r="H9339" s="83" t="s">
        <v>22772</v>
      </c>
    </row>
    <row r="9340" spans="1:8" ht="12.75" customHeight="1" x14ac:dyDescent="0.2">
      <c r="A9340" s="83" t="s">
        <v>9410</v>
      </c>
      <c r="B9340" s="83" t="s">
        <v>30545</v>
      </c>
      <c r="C9340" s="83" t="s">
        <v>30546</v>
      </c>
      <c r="D9340" s="83" t="s">
        <v>28361</v>
      </c>
      <c r="E9340" s="83"/>
      <c r="F9340" s="83"/>
      <c r="G9340" s="83"/>
      <c r="H9340" s="83" t="s">
        <v>22772</v>
      </c>
    </row>
    <row r="9341" spans="1:8" ht="12.75" customHeight="1" x14ac:dyDescent="0.2">
      <c r="A9341" s="83" t="s">
        <v>9411</v>
      </c>
      <c r="B9341" s="83" t="s">
        <v>30545</v>
      </c>
      <c r="C9341" s="83" t="s">
        <v>30546</v>
      </c>
      <c r="D9341" s="83" t="s">
        <v>28361</v>
      </c>
      <c r="E9341" s="83"/>
      <c r="F9341" s="83"/>
      <c r="G9341" s="83"/>
      <c r="H9341" s="83" t="s">
        <v>22772</v>
      </c>
    </row>
    <row r="9342" spans="1:8" ht="12.75" customHeight="1" x14ac:dyDescent="0.2">
      <c r="A9342" s="83" t="s">
        <v>9412</v>
      </c>
      <c r="B9342" s="83" t="s">
        <v>30547</v>
      </c>
      <c r="C9342" s="83" t="s">
        <v>29889</v>
      </c>
      <c r="D9342" s="83"/>
      <c r="E9342" s="83"/>
      <c r="F9342" s="83"/>
      <c r="G9342" s="83"/>
      <c r="H9342" s="83" t="s">
        <v>22772</v>
      </c>
    </row>
    <row r="9343" spans="1:8" ht="12.75" customHeight="1" x14ac:dyDescent="0.2">
      <c r="A9343" s="83" t="s">
        <v>9413</v>
      </c>
      <c r="B9343" s="83" t="s">
        <v>30547</v>
      </c>
      <c r="C9343" s="83" t="s">
        <v>29889</v>
      </c>
      <c r="D9343" s="83"/>
      <c r="E9343" s="83"/>
      <c r="F9343" s="83"/>
      <c r="G9343" s="83"/>
      <c r="H9343" s="83" t="s">
        <v>22772</v>
      </c>
    </row>
    <row r="9344" spans="1:8" ht="12.75" customHeight="1" x14ac:dyDescent="0.2">
      <c r="A9344" s="83" t="s">
        <v>9414</v>
      </c>
      <c r="B9344" s="83" t="s">
        <v>30548</v>
      </c>
      <c r="C9344" s="83" t="s">
        <v>30549</v>
      </c>
      <c r="D9344" s="83"/>
      <c r="E9344" s="83"/>
      <c r="F9344" s="83"/>
      <c r="G9344" s="83"/>
      <c r="H9344" s="83" t="s">
        <v>22772</v>
      </c>
    </row>
    <row r="9345" spans="1:8" ht="12.75" customHeight="1" x14ac:dyDescent="0.2">
      <c r="A9345" s="83" t="s">
        <v>9415</v>
      </c>
      <c r="B9345" s="83" t="s">
        <v>30548</v>
      </c>
      <c r="C9345" s="83" t="s">
        <v>30549</v>
      </c>
      <c r="D9345" s="83"/>
      <c r="E9345" s="83"/>
      <c r="F9345" s="83"/>
      <c r="G9345" s="83"/>
      <c r="H9345" s="83" t="s">
        <v>22772</v>
      </c>
    </row>
    <row r="9346" spans="1:8" ht="12.75" customHeight="1" x14ac:dyDescent="0.2">
      <c r="A9346" s="83" t="s">
        <v>9416</v>
      </c>
      <c r="B9346" s="83" t="s">
        <v>30550</v>
      </c>
      <c r="C9346" s="83" t="s">
        <v>29889</v>
      </c>
      <c r="D9346" s="83"/>
      <c r="E9346" s="83"/>
      <c r="F9346" s="83"/>
      <c r="G9346" s="83"/>
      <c r="H9346" s="83" t="s">
        <v>22772</v>
      </c>
    </row>
    <row r="9347" spans="1:8" ht="12.75" customHeight="1" x14ac:dyDescent="0.2">
      <c r="A9347" s="83" t="s">
        <v>9417</v>
      </c>
      <c r="B9347" s="83" t="s">
        <v>30550</v>
      </c>
      <c r="C9347" s="83" t="s">
        <v>29889</v>
      </c>
      <c r="D9347" s="83"/>
      <c r="E9347" s="83"/>
      <c r="F9347" s="83"/>
      <c r="G9347" s="83"/>
      <c r="H9347" s="83" t="s">
        <v>22772</v>
      </c>
    </row>
    <row r="9348" spans="1:8" ht="12.75" customHeight="1" x14ac:dyDescent="0.2">
      <c r="A9348" s="83" t="s">
        <v>9418</v>
      </c>
      <c r="B9348" s="83" t="s">
        <v>30551</v>
      </c>
      <c r="C9348" s="83"/>
      <c r="D9348" s="83"/>
      <c r="E9348" s="83"/>
      <c r="F9348" s="83"/>
      <c r="G9348" s="83"/>
      <c r="H9348" s="83" t="s">
        <v>22772</v>
      </c>
    </row>
    <row r="9349" spans="1:8" ht="12.75" customHeight="1" x14ac:dyDescent="0.2">
      <c r="A9349" s="83" t="s">
        <v>9419</v>
      </c>
      <c r="B9349" s="83" t="s">
        <v>30551</v>
      </c>
      <c r="C9349" s="83"/>
      <c r="D9349" s="83"/>
      <c r="E9349" s="83"/>
      <c r="F9349" s="83"/>
      <c r="G9349" s="83"/>
      <c r="H9349" s="83" t="s">
        <v>22772</v>
      </c>
    </row>
    <row r="9350" spans="1:8" ht="12.75" customHeight="1" x14ac:dyDescent="0.2">
      <c r="A9350" s="83" t="s">
        <v>9420</v>
      </c>
      <c r="B9350" s="83" t="s">
        <v>30552</v>
      </c>
      <c r="C9350" s="83" t="s">
        <v>30553</v>
      </c>
      <c r="D9350" s="83" t="s">
        <v>29889</v>
      </c>
      <c r="E9350" s="83"/>
      <c r="F9350" s="83"/>
      <c r="G9350" s="83"/>
      <c r="H9350" s="83" t="s">
        <v>22772</v>
      </c>
    </row>
    <row r="9351" spans="1:8" ht="12.75" customHeight="1" x14ac:dyDescent="0.2">
      <c r="A9351" s="83" t="s">
        <v>9421</v>
      </c>
      <c r="B9351" s="83" t="s">
        <v>30552</v>
      </c>
      <c r="C9351" s="83" t="s">
        <v>30553</v>
      </c>
      <c r="D9351" s="83" t="s">
        <v>29889</v>
      </c>
      <c r="E9351" s="83"/>
      <c r="F9351" s="83"/>
      <c r="G9351" s="83"/>
      <c r="H9351" s="83" t="s">
        <v>22772</v>
      </c>
    </row>
    <row r="9352" spans="1:8" ht="12.75" customHeight="1" x14ac:dyDescent="0.2">
      <c r="A9352" s="83" t="s">
        <v>9422</v>
      </c>
      <c r="B9352" s="83" t="s">
        <v>30554</v>
      </c>
      <c r="C9352" s="83" t="s">
        <v>30555</v>
      </c>
      <c r="D9352" s="83" t="s">
        <v>30549</v>
      </c>
      <c r="E9352" s="83"/>
      <c r="F9352" s="83"/>
      <c r="G9352" s="83"/>
      <c r="H9352" s="83" t="s">
        <v>22772</v>
      </c>
    </row>
    <row r="9353" spans="1:8" ht="12.75" customHeight="1" x14ac:dyDescent="0.2">
      <c r="A9353" s="83" t="s">
        <v>9423</v>
      </c>
      <c r="B9353" s="83" t="s">
        <v>30554</v>
      </c>
      <c r="C9353" s="83" t="s">
        <v>30555</v>
      </c>
      <c r="D9353" s="83" t="s">
        <v>30549</v>
      </c>
      <c r="E9353" s="83"/>
      <c r="F9353" s="83"/>
      <c r="G9353" s="83"/>
      <c r="H9353" s="83" t="s">
        <v>22772</v>
      </c>
    </row>
    <row r="9354" spans="1:8" ht="12.75" customHeight="1" x14ac:dyDescent="0.2">
      <c r="A9354" s="83" t="s">
        <v>9424</v>
      </c>
      <c r="B9354" s="83" t="s">
        <v>30556</v>
      </c>
      <c r="C9354" s="83" t="s">
        <v>30557</v>
      </c>
      <c r="D9354" s="83" t="s">
        <v>28719</v>
      </c>
      <c r="E9354" s="83"/>
      <c r="F9354" s="83"/>
      <c r="G9354" s="83"/>
      <c r="H9354" s="83" t="s">
        <v>22772</v>
      </c>
    </row>
    <row r="9355" spans="1:8" ht="12.75" customHeight="1" x14ac:dyDescent="0.2">
      <c r="A9355" s="83" t="s">
        <v>9425</v>
      </c>
      <c r="B9355" s="83" t="s">
        <v>30556</v>
      </c>
      <c r="C9355" s="83" t="s">
        <v>30557</v>
      </c>
      <c r="D9355" s="83" t="s">
        <v>28719</v>
      </c>
      <c r="E9355" s="83"/>
      <c r="F9355" s="83"/>
      <c r="G9355" s="83"/>
      <c r="H9355" s="83" t="s">
        <v>22772</v>
      </c>
    </row>
    <row r="9356" spans="1:8" ht="12.75" customHeight="1" x14ac:dyDescent="0.2">
      <c r="A9356" s="83" t="s">
        <v>9426</v>
      </c>
      <c r="B9356" s="83" t="s">
        <v>30558</v>
      </c>
      <c r="C9356" s="83" t="s">
        <v>30559</v>
      </c>
      <c r="D9356" s="83" t="s">
        <v>30560</v>
      </c>
      <c r="E9356" s="83" t="s">
        <v>30561</v>
      </c>
      <c r="F9356" s="83" t="s">
        <v>30496</v>
      </c>
      <c r="G9356" s="83"/>
      <c r="H9356" s="83" t="s">
        <v>22772</v>
      </c>
    </row>
    <row r="9357" spans="1:8" ht="12.75" customHeight="1" x14ac:dyDescent="0.2">
      <c r="A9357" s="83" t="s">
        <v>9427</v>
      </c>
      <c r="B9357" s="83" t="s">
        <v>30558</v>
      </c>
      <c r="C9357" s="83" t="s">
        <v>30559</v>
      </c>
      <c r="D9357" s="83" t="s">
        <v>30560</v>
      </c>
      <c r="E9357" s="83" t="s">
        <v>30561</v>
      </c>
      <c r="F9357" s="83" t="s">
        <v>30496</v>
      </c>
      <c r="G9357" s="83"/>
      <c r="H9357" s="83" t="s">
        <v>22772</v>
      </c>
    </row>
    <row r="9358" spans="1:8" ht="12.75" customHeight="1" x14ac:dyDescent="0.2">
      <c r="A9358" s="83" t="s">
        <v>9428</v>
      </c>
      <c r="B9358" s="83" t="s">
        <v>30562</v>
      </c>
      <c r="C9358" s="83" t="s">
        <v>30563</v>
      </c>
      <c r="D9358" s="83"/>
      <c r="E9358" s="83"/>
      <c r="F9358" s="83"/>
      <c r="G9358" s="83"/>
      <c r="H9358" s="83" t="s">
        <v>22772</v>
      </c>
    </row>
    <row r="9359" spans="1:8" ht="12.75" customHeight="1" x14ac:dyDescent="0.2">
      <c r="A9359" s="83" t="s">
        <v>9429</v>
      </c>
      <c r="B9359" s="83" t="s">
        <v>30562</v>
      </c>
      <c r="C9359" s="83" t="s">
        <v>30563</v>
      </c>
      <c r="D9359" s="83"/>
      <c r="E9359" s="83"/>
      <c r="F9359" s="83"/>
      <c r="G9359" s="83"/>
      <c r="H9359" s="83" t="s">
        <v>22772</v>
      </c>
    </row>
    <row r="9360" spans="1:8" ht="12.75" customHeight="1" x14ac:dyDescent="0.2">
      <c r="A9360" s="83" t="s">
        <v>9430</v>
      </c>
      <c r="B9360" s="83" t="s">
        <v>30564</v>
      </c>
      <c r="C9360" s="83" t="s">
        <v>30565</v>
      </c>
      <c r="D9360" s="83" t="s">
        <v>30566</v>
      </c>
      <c r="E9360" s="83"/>
      <c r="F9360" s="83"/>
      <c r="G9360" s="83"/>
      <c r="H9360" s="83" t="s">
        <v>22772</v>
      </c>
    </row>
    <row r="9361" spans="1:8" ht="12.75" customHeight="1" x14ac:dyDescent="0.2">
      <c r="A9361" s="83" t="s">
        <v>9431</v>
      </c>
      <c r="B9361" s="83" t="s">
        <v>30564</v>
      </c>
      <c r="C9361" s="83" t="s">
        <v>30565</v>
      </c>
      <c r="D9361" s="83" t="s">
        <v>30566</v>
      </c>
      <c r="E9361" s="83"/>
      <c r="F9361" s="83"/>
      <c r="G9361" s="83"/>
      <c r="H9361" s="83" t="s">
        <v>22772</v>
      </c>
    </row>
    <row r="9362" spans="1:8" ht="12.75" customHeight="1" x14ac:dyDescent="0.2">
      <c r="A9362" s="83" t="s">
        <v>9432</v>
      </c>
      <c r="B9362" s="83" t="s">
        <v>30567</v>
      </c>
      <c r="C9362" s="83" t="s">
        <v>30565</v>
      </c>
      <c r="D9362" s="83" t="s">
        <v>30566</v>
      </c>
      <c r="E9362" s="83"/>
      <c r="F9362" s="83"/>
      <c r="G9362" s="83"/>
      <c r="H9362" s="83" t="s">
        <v>22772</v>
      </c>
    </row>
    <row r="9363" spans="1:8" ht="12.75" customHeight="1" x14ac:dyDescent="0.2">
      <c r="A9363" s="83" t="s">
        <v>9433</v>
      </c>
      <c r="B9363" s="83" t="s">
        <v>30567</v>
      </c>
      <c r="C9363" s="83" t="s">
        <v>30565</v>
      </c>
      <c r="D9363" s="83" t="s">
        <v>30566</v>
      </c>
      <c r="E9363" s="83"/>
      <c r="F9363" s="83"/>
      <c r="G9363" s="83"/>
      <c r="H9363" s="83" t="s">
        <v>22772</v>
      </c>
    </row>
    <row r="9364" spans="1:8" ht="12.75" customHeight="1" x14ac:dyDescent="0.2">
      <c r="A9364" s="83" t="s">
        <v>9434</v>
      </c>
      <c r="B9364" s="83" t="s">
        <v>30568</v>
      </c>
      <c r="C9364" s="83" t="s">
        <v>30565</v>
      </c>
      <c r="D9364" s="83" t="s">
        <v>30566</v>
      </c>
      <c r="E9364" s="83"/>
      <c r="F9364" s="83"/>
      <c r="G9364" s="83"/>
      <c r="H9364" s="83" t="s">
        <v>22772</v>
      </c>
    </row>
    <row r="9365" spans="1:8" ht="12.75" customHeight="1" x14ac:dyDescent="0.2">
      <c r="A9365" s="83" t="s">
        <v>9435</v>
      </c>
      <c r="B9365" s="83" t="s">
        <v>30568</v>
      </c>
      <c r="C9365" s="83" t="s">
        <v>30565</v>
      </c>
      <c r="D9365" s="83" t="s">
        <v>30566</v>
      </c>
      <c r="E9365" s="83"/>
      <c r="F9365" s="83"/>
      <c r="G9365" s="83"/>
      <c r="H9365" s="83" t="s">
        <v>22772</v>
      </c>
    </row>
    <row r="9366" spans="1:8" ht="12.75" customHeight="1" x14ac:dyDescent="0.2">
      <c r="A9366" s="83" t="s">
        <v>9436</v>
      </c>
      <c r="B9366" s="83" t="s">
        <v>30569</v>
      </c>
      <c r="C9366" s="83" t="s">
        <v>30565</v>
      </c>
      <c r="D9366" s="83" t="s">
        <v>30566</v>
      </c>
      <c r="E9366" s="83"/>
      <c r="F9366" s="83"/>
      <c r="G9366" s="83"/>
      <c r="H9366" s="83" t="s">
        <v>22772</v>
      </c>
    </row>
    <row r="9367" spans="1:8" ht="12.75" customHeight="1" x14ac:dyDescent="0.2">
      <c r="A9367" s="83" t="s">
        <v>9437</v>
      </c>
      <c r="B9367" s="83" t="s">
        <v>30569</v>
      </c>
      <c r="C9367" s="83" t="s">
        <v>30565</v>
      </c>
      <c r="D9367" s="83" t="s">
        <v>30566</v>
      </c>
      <c r="E9367" s="83"/>
      <c r="F9367" s="83"/>
      <c r="G9367" s="83"/>
      <c r="H9367" s="83" t="s">
        <v>22772</v>
      </c>
    </row>
    <row r="9368" spans="1:8" ht="12.75" customHeight="1" x14ac:dyDescent="0.2">
      <c r="A9368" s="83" t="s">
        <v>9438</v>
      </c>
      <c r="B9368" s="83" t="s">
        <v>30570</v>
      </c>
      <c r="C9368" s="83" t="s">
        <v>30565</v>
      </c>
      <c r="D9368" s="83" t="s">
        <v>30566</v>
      </c>
      <c r="E9368" s="83"/>
      <c r="F9368" s="83"/>
      <c r="G9368" s="83"/>
      <c r="H9368" s="83" t="s">
        <v>22772</v>
      </c>
    </row>
    <row r="9369" spans="1:8" ht="12.75" customHeight="1" x14ac:dyDescent="0.2">
      <c r="A9369" s="83" t="s">
        <v>9439</v>
      </c>
      <c r="B9369" s="83" t="s">
        <v>30570</v>
      </c>
      <c r="C9369" s="83" t="s">
        <v>30565</v>
      </c>
      <c r="D9369" s="83" t="s">
        <v>30566</v>
      </c>
      <c r="E9369" s="83"/>
      <c r="F9369" s="83"/>
      <c r="G9369" s="83"/>
      <c r="H9369" s="83" t="s">
        <v>22772</v>
      </c>
    </row>
    <row r="9370" spans="1:8" ht="12.75" customHeight="1" x14ac:dyDescent="0.2">
      <c r="A9370" s="83" t="s">
        <v>9440</v>
      </c>
      <c r="B9370" s="83" t="s">
        <v>30571</v>
      </c>
      <c r="C9370" s="83" t="s">
        <v>30572</v>
      </c>
      <c r="D9370" s="83" t="s">
        <v>30573</v>
      </c>
      <c r="E9370" s="83" t="s">
        <v>30574</v>
      </c>
      <c r="F9370" s="83"/>
      <c r="G9370" s="83"/>
      <c r="H9370" s="83" t="s">
        <v>22772</v>
      </c>
    </row>
    <row r="9371" spans="1:8" ht="12.75" customHeight="1" x14ac:dyDescent="0.2">
      <c r="A9371" s="83" t="s">
        <v>9441</v>
      </c>
      <c r="B9371" s="83" t="s">
        <v>30571</v>
      </c>
      <c r="C9371" s="83" t="s">
        <v>30572</v>
      </c>
      <c r="D9371" s="83" t="s">
        <v>30573</v>
      </c>
      <c r="E9371" s="83" t="s">
        <v>30574</v>
      </c>
      <c r="F9371" s="83"/>
      <c r="G9371" s="83"/>
      <c r="H9371" s="83" t="s">
        <v>22772</v>
      </c>
    </row>
    <row r="9372" spans="1:8" ht="12.75" customHeight="1" x14ac:dyDescent="0.2">
      <c r="A9372" s="83" t="s">
        <v>9442</v>
      </c>
      <c r="B9372" s="83" t="s">
        <v>30571</v>
      </c>
      <c r="C9372" s="83" t="s">
        <v>30575</v>
      </c>
      <c r="D9372" s="83" t="s">
        <v>30576</v>
      </c>
      <c r="E9372" s="83" t="s">
        <v>30577</v>
      </c>
      <c r="F9372" s="83"/>
      <c r="G9372" s="83"/>
      <c r="H9372" s="83" t="s">
        <v>22772</v>
      </c>
    </row>
    <row r="9373" spans="1:8" ht="12.75" customHeight="1" x14ac:dyDescent="0.2">
      <c r="A9373" s="83" t="s">
        <v>9443</v>
      </c>
      <c r="B9373" s="83" t="s">
        <v>30571</v>
      </c>
      <c r="C9373" s="83" t="s">
        <v>30575</v>
      </c>
      <c r="D9373" s="83" t="s">
        <v>30576</v>
      </c>
      <c r="E9373" s="83" t="s">
        <v>30577</v>
      </c>
      <c r="F9373" s="83"/>
      <c r="G9373" s="83"/>
      <c r="H9373" s="83" t="s">
        <v>22772</v>
      </c>
    </row>
    <row r="9374" spans="1:8" ht="12.75" customHeight="1" x14ac:dyDescent="0.2">
      <c r="A9374" s="83" t="s">
        <v>9444</v>
      </c>
      <c r="B9374" s="83" t="s">
        <v>30571</v>
      </c>
      <c r="C9374" s="83" t="s">
        <v>30578</v>
      </c>
      <c r="D9374" s="83" t="s">
        <v>30573</v>
      </c>
      <c r="E9374" s="83" t="s">
        <v>30574</v>
      </c>
      <c r="F9374" s="83"/>
      <c r="G9374" s="83"/>
      <c r="H9374" s="83" t="s">
        <v>22772</v>
      </c>
    </row>
    <row r="9375" spans="1:8" ht="12.75" customHeight="1" x14ac:dyDescent="0.2">
      <c r="A9375" s="83" t="s">
        <v>9445</v>
      </c>
      <c r="B9375" s="83" t="s">
        <v>30571</v>
      </c>
      <c r="C9375" s="83" t="s">
        <v>30578</v>
      </c>
      <c r="D9375" s="83" t="s">
        <v>30573</v>
      </c>
      <c r="E9375" s="83" t="s">
        <v>30574</v>
      </c>
      <c r="F9375" s="83"/>
      <c r="G9375" s="83"/>
      <c r="H9375" s="83" t="s">
        <v>22772</v>
      </c>
    </row>
    <row r="9376" spans="1:8" ht="12.75" customHeight="1" x14ac:dyDescent="0.2">
      <c r="A9376" s="83" t="s">
        <v>9446</v>
      </c>
      <c r="B9376" s="83" t="s">
        <v>30579</v>
      </c>
      <c r="C9376" s="83" t="s">
        <v>30580</v>
      </c>
      <c r="D9376" s="83" t="s">
        <v>30581</v>
      </c>
      <c r="E9376" s="83" t="s">
        <v>30582</v>
      </c>
      <c r="F9376" s="83" t="s">
        <v>30583</v>
      </c>
      <c r="G9376" s="83"/>
      <c r="H9376" s="83" t="s">
        <v>22772</v>
      </c>
    </row>
    <row r="9377" spans="1:8" ht="12.75" customHeight="1" x14ac:dyDescent="0.2">
      <c r="A9377" s="83" t="s">
        <v>9447</v>
      </c>
      <c r="B9377" s="83" t="s">
        <v>30579</v>
      </c>
      <c r="C9377" s="83" t="s">
        <v>30580</v>
      </c>
      <c r="D9377" s="83" t="s">
        <v>30581</v>
      </c>
      <c r="E9377" s="83" t="s">
        <v>30582</v>
      </c>
      <c r="F9377" s="83" t="s">
        <v>30583</v>
      </c>
      <c r="G9377" s="83"/>
      <c r="H9377" s="83" t="s">
        <v>22772</v>
      </c>
    </row>
    <row r="9378" spans="1:8" ht="12.75" customHeight="1" x14ac:dyDescent="0.2">
      <c r="A9378" s="83" t="s">
        <v>9448</v>
      </c>
      <c r="B9378" s="83" t="s">
        <v>30579</v>
      </c>
      <c r="C9378" s="83" t="s">
        <v>30584</v>
      </c>
      <c r="D9378" s="83" t="s">
        <v>30581</v>
      </c>
      <c r="E9378" s="83" t="s">
        <v>30582</v>
      </c>
      <c r="F9378" s="83" t="s">
        <v>30583</v>
      </c>
      <c r="G9378" s="83"/>
      <c r="H9378" s="83" t="s">
        <v>22772</v>
      </c>
    </row>
    <row r="9379" spans="1:8" ht="12.75" customHeight="1" x14ac:dyDescent="0.2">
      <c r="A9379" s="83" t="s">
        <v>9449</v>
      </c>
      <c r="B9379" s="83" t="s">
        <v>30579</v>
      </c>
      <c r="C9379" s="83" t="s">
        <v>30584</v>
      </c>
      <c r="D9379" s="83" t="s">
        <v>30581</v>
      </c>
      <c r="E9379" s="83" t="s">
        <v>30582</v>
      </c>
      <c r="F9379" s="83" t="s">
        <v>30583</v>
      </c>
      <c r="G9379" s="83"/>
      <c r="H9379" s="83" t="s">
        <v>22772</v>
      </c>
    </row>
    <row r="9380" spans="1:8" ht="12.75" customHeight="1" x14ac:dyDescent="0.2">
      <c r="A9380" s="83" t="s">
        <v>9450</v>
      </c>
      <c r="B9380" s="83" t="s">
        <v>30579</v>
      </c>
      <c r="C9380" s="83" t="s">
        <v>30585</v>
      </c>
      <c r="D9380" s="83" t="s">
        <v>30581</v>
      </c>
      <c r="E9380" s="83" t="s">
        <v>30582</v>
      </c>
      <c r="F9380" s="83" t="s">
        <v>30583</v>
      </c>
      <c r="G9380" s="83"/>
      <c r="H9380" s="83" t="s">
        <v>22772</v>
      </c>
    </row>
    <row r="9381" spans="1:8" ht="12.75" customHeight="1" x14ac:dyDescent="0.2">
      <c r="A9381" s="83" t="s">
        <v>9451</v>
      </c>
      <c r="B9381" s="83" t="s">
        <v>30579</v>
      </c>
      <c r="C9381" s="83" t="s">
        <v>30585</v>
      </c>
      <c r="D9381" s="83" t="s">
        <v>30581</v>
      </c>
      <c r="E9381" s="83" t="s">
        <v>30582</v>
      </c>
      <c r="F9381" s="83" t="s">
        <v>30583</v>
      </c>
      <c r="G9381" s="83"/>
      <c r="H9381" s="83" t="s">
        <v>22772</v>
      </c>
    </row>
    <row r="9382" spans="1:8" ht="12.75" customHeight="1" x14ac:dyDescent="0.2">
      <c r="A9382" s="83" t="s">
        <v>9452</v>
      </c>
      <c r="B9382" s="83" t="s">
        <v>30579</v>
      </c>
      <c r="C9382" s="83" t="s">
        <v>30586</v>
      </c>
      <c r="D9382" s="83" t="s">
        <v>30587</v>
      </c>
      <c r="E9382" s="83" t="s">
        <v>30588</v>
      </c>
      <c r="F9382" s="83"/>
      <c r="G9382" s="83"/>
      <c r="H9382" s="83" t="s">
        <v>22772</v>
      </c>
    </row>
    <row r="9383" spans="1:8" ht="12.75" customHeight="1" x14ac:dyDescent="0.2">
      <c r="A9383" s="83" t="s">
        <v>9453</v>
      </c>
      <c r="B9383" s="83" t="s">
        <v>30579</v>
      </c>
      <c r="C9383" s="83" t="s">
        <v>30586</v>
      </c>
      <c r="D9383" s="83" t="s">
        <v>30587</v>
      </c>
      <c r="E9383" s="83" t="s">
        <v>30588</v>
      </c>
      <c r="F9383" s="83"/>
      <c r="G9383" s="83"/>
      <c r="H9383" s="83" t="s">
        <v>22772</v>
      </c>
    </row>
    <row r="9384" spans="1:8" ht="12.75" customHeight="1" x14ac:dyDescent="0.2">
      <c r="A9384" s="83" t="s">
        <v>9454</v>
      </c>
      <c r="B9384" s="83" t="s">
        <v>30579</v>
      </c>
      <c r="C9384" s="83" t="s">
        <v>30589</v>
      </c>
      <c r="D9384" s="83" t="s">
        <v>30587</v>
      </c>
      <c r="E9384" s="83" t="s">
        <v>30590</v>
      </c>
      <c r="F9384" s="83"/>
      <c r="G9384" s="83"/>
      <c r="H9384" s="83" t="s">
        <v>22772</v>
      </c>
    </row>
    <row r="9385" spans="1:8" ht="12.75" customHeight="1" x14ac:dyDescent="0.2">
      <c r="A9385" s="83" t="s">
        <v>9455</v>
      </c>
      <c r="B9385" s="83" t="s">
        <v>30579</v>
      </c>
      <c r="C9385" s="83" t="s">
        <v>30589</v>
      </c>
      <c r="D9385" s="83" t="s">
        <v>30587</v>
      </c>
      <c r="E9385" s="83" t="s">
        <v>30590</v>
      </c>
      <c r="F9385" s="83"/>
      <c r="G9385" s="83"/>
      <c r="H9385" s="83" t="s">
        <v>22772</v>
      </c>
    </row>
    <row r="9386" spans="1:8" ht="12.75" customHeight="1" x14ac:dyDescent="0.2">
      <c r="A9386" s="83" t="s">
        <v>9456</v>
      </c>
      <c r="B9386" s="83" t="s">
        <v>30579</v>
      </c>
      <c r="C9386" s="83" t="s">
        <v>30591</v>
      </c>
      <c r="D9386" s="83" t="s">
        <v>30587</v>
      </c>
      <c r="E9386" s="83" t="s">
        <v>30590</v>
      </c>
      <c r="F9386" s="83"/>
      <c r="G9386" s="83"/>
      <c r="H9386" s="83" t="s">
        <v>22411</v>
      </c>
    </row>
    <row r="9387" spans="1:8" ht="12.75" customHeight="1" x14ac:dyDescent="0.2">
      <c r="A9387" s="83" t="s">
        <v>9457</v>
      </c>
      <c r="B9387" s="83" t="s">
        <v>30579</v>
      </c>
      <c r="C9387" s="83" t="s">
        <v>30591</v>
      </c>
      <c r="D9387" s="83" t="s">
        <v>30587</v>
      </c>
      <c r="E9387" s="83" t="s">
        <v>30590</v>
      </c>
      <c r="F9387" s="83"/>
      <c r="G9387" s="83"/>
      <c r="H9387" s="83" t="s">
        <v>22411</v>
      </c>
    </row>
    <row r="9388" spans="1:8" ht="12.75" customHeight="1" x14ac:dyDescent="0.2">
      <c r="A9388" s="83" t="s">
        <v>9458</v>
      </c>
      <c r="B9388" s="83" t="s">
        <v>30592</v>
      </c>
      <c r="C9388" s="83" t="s">
        <v>30593</v>
      </c>
      <c r="D9388" s="83" t="s">
        <v>30594</v>
      </c>
      <c r="E9388" s="83"/>
      <c r="F9388" s="83"/>
      <c r="G9388" s="83"/>
      <c r="H9388" s="83" t="s">
        <v>22411</v>
      </c>
    </row>
    <row r="9389" spans="1:8" ht="12.75" customHeight="1" x14ac:dyDescent="0.2">
      <c r="A9389" s="83" t="s">
        <v>9459</v>
      </c>
      <c r="B9389" s="83" t="s">
        <v>30592</v>
      </c>
      <c r="C9389" s="83" t="s">
        <v>30593</v>
      </c>
      <c r="D9389" s="83" t="s">
        <v>30594</v>
      </c>
      <c r="E9389" s="83"/>
      <c r="F9389" s="83"/>
      <c r="G9389" s="83"/>
      <c r="H9389" s="83" t="s">
        <v>22411</v>
      </c>
    </row>
    <row r="9390" spans="1:8" ht="12.75" customHeight="1" x14ac:dyDescent="0.2">
      <c r="A9390" s="83" t="s">
        <v>9460</v>
      </c>
      <c r="B9390" s="83" t="s">
        <v>30595</v>
      </c>
      <c r="C9390" s="83" t="s">
        <v>30596</v>
      </c>
      <c r="D9390" s="83" t="s">
        <v>30597</v>
      </c>
      <c r="E9390" s="83" t="s">
        <v>30598</v>
      </c>
      <c r="F9390" s="83" t="s">
        <v>30599</v>
      </c>
      <c r="G9390" s="83"/>
      <c r="H9390" s="83" t="s">
        <v>22411</v>
      </c>
    </row>
    <row r="9391" spans="1:8" ht="12.75" customHeight="1" x14ac:dyDescent="0.2">
      <c r="A9391" s="83" t="s">
        <v>9461</v>
      </c>
      <c r="B9391" s="83" t="s">
        <v>30595</v>
      </c>
      <c r="C9391" s="83" t="s">
        <v>30596</v>
      </c>
      <c r="D9391" s="83" t="s">
        <v>30597</v>
      </c>
      <c r="E9391" s="83" t="s">
        <v>30598</v>
      </c>
      <c r="F9391" s="83" t="s">
        <v>30599</v>
      </c>
      <c r="G9391" s="83"/>
      <c r="H9391" s="83" t="s">
        <v>22411</v>
      </c>
    </row>
    <row r="9392" spans="1:8" ht="12.75" customHeight="1" x14ac:dyDescent="0.2">
      <c r="A9392" s="83" t="s">
        <v>9462</v>
      </c>
      <c r="B9392" s="83" t="s">
        <v>30600</v>
      </c>
      <c r="C9392" s="83" t="s">
        <v>30601</v>
      </c>
      <c r="D9392" s="83" t="s">
        <v>30597</v>
      </c>
      <c r="E9392" s="83" t="s">
        <v>30598</v>
      </c>
      <c r="F9392" s="83" t="s">
        <v>30599</v>
      </c>
      <c r="G9392" s="83"/>
      <c r="H9392" s="83" t="s">
        <v>22411</v>
      </c>
    </row>
    <row r="9393" spans="1:8" ht="12.75" customHeight="1" x14ac:dyDescent="0.2">
      <c r="A9393" s="83" t="s">
        <v>9463</v>
      </c>
      <c r="B9393" s="83" t="s">
        <v>30600</v>
      </c>
      <c r="C9393" s="83" t="s">
        <v>30601</v>
      </c>
      <c r="D9393" s="83" t="s">
        <v>30597</v>
      </c>
      <c r="E9393" s="83" t="s">
        <v>30598</v>
      </c>
      <c r="F9393" s="83" t="s">
        <v>30599</v>
      </c>
      <c r="G9393" s="83"/>
      <c r="H9393" s="83" t="s">
        <v>22411</v>
      </c>
    </row>
    <row r="9394" spans="1:8" ht="12.75" customHeight="1" x14ac:dyDescent="0.2">
      <c r="A9394" s="83" t="s">
        <v>9464</v>
      </c>
      <c r="B9394" s="83" t="s">
        <v>30602</v>
      </c>
      <c r="C9394" s="83" t="s">
        <v>30596</v>
      </c>
      <c r="D9394" s="83" t="s">
        <v>30603</v>
      </c>
      <c r="E9394" s="83" t="s">
        <v>30604</v>
      </c>
      <c r="F9394" s="83" t="s">
        <v>30605</v>
      </c>
      <c r="G9394" s="83"/>
      <c r="H9394" s="83" t="s">
        <v>22411</v>
      </c>
    </row>
    <row r="9395" spans="1:8" ht="12.75" customHeight="1" x14ac:dyDescent="0.2">
      <c r="A9395" s="83" t="s">
        <v>9465</v>
      </c>
      <c r="B9395" s="83" t="s">
        <v>30602</v>
      </c>
      <c r="C9395" s="83" t="s">
        <v>30596</v>
      </c>
      <c r="D9395" s="83" t="s">
        <v>30603</v>
      </c>
      <c r="E9395" s="83" t="s">
        <v>30604</v>
      </c>
      <c r="F9395" s="83" t="s">
        <v>30605</v>
      </c>
      <c r="G9395" s="83"/>
      <c r="H9395" s="83" t="s">
        <v>22411</v>
      </c>
    </row>
    <row r="9396" spans="1:8" ht="12.75" customHeight="1" x14ac:dyDescent="0.2">
      <c r="A9396" s="83" t="s">
        <v>9466</v>
      </c>
      <c r="B9396" s="83" t="s">
        <v>30606</v>
      </c>
      <c r="C9396" s="83" t="s">
        <v>30596</v>
      </c>
      <c r="D9396" s="83" t="s">
        <v>30597</v>
      </c>
      <c r="E9396" s="83" t="s">
        <v>30607</v>
      </c>
      <c r="F9396" s="83" t="s">
        <v>30608</v>
      </c>
      <c r="G9396" s="83"/>
      <c r="H9396" s="83" t="s">
        <v>22772</v>
      </c>
    </row>
    <row r="9397" spans="1:8" ht="12.75" customHeight="1" x14ac:dyDescent="0.2">
      <c r="A9397" s="83" t="s">
        <v>9467</v>
      </c>
      <c r="B9397" s="83" t="s">
        <v>30606</v>
      </c>
      <c r="C9397" s="83" t="s">
        <v>30596</v>
      </c>
      <c r="D9397" s="83" t="s">
        <v>30597</v>
      </c>
      <c r="E9397" s="83" t="s">
        <v>30607</v>
      </c>
      <c r="F9397" s="83" t="s">
        <v>30608</v>
      </c>
      <c r="G9397" s="83"/>
      <c r="H9397" s="83" t="s">
        <v>22772</v>
      </c>
    </row>
    <row r="9398" spans="1:8" ht="12.75" customHeight="1" x14ac:dyDescent="0.2">
      <c r="A9398" s="83" t="s">
        <v>9468</v>
      </c>
      <c r="B9398" s="83" t="s">
        <v>30609</v>
      </c>
      <c r="C9398" s="83" t="s">
        <v>30610</v>
      </c>
      <c r="D9398" s="83"/>
      <c r="E9398" s="83"/>
      <c r="F9398" s="83"/>
      <c r="G9398" s="83"/>
      <c r="H9398" s="83" t="s">
        <v>22411</v>
      </c>
    </row>
    <row r="9399" spans="1:8" ht="12.75" customHeight="1" x14ac:dyDescent="0.2">
      <c r="A9399" s="83" t="s">
        <v>9469</v>
      </c>
      <c r="B9399" s="83" t="s">
        <v>30609</v>
      </c>
      <c r="C9399" s="83" t="s">
        <v>30610</v>
      </c>
      <c r="D9399" s="83"/>
      <c r="E9399" s="83"/>
      <c r="F9399" s="83"/>
      <c r="G9399" s="83"/>
      <c r="H9399" s="83" t="s">
        <v>22411</v>
      </c>
    </row>
    <row r="9400" spans="1:8" ht="12.75" customHeight="1" x14ac:dyDescent="0.2">
      <c r="A9400" s="83" t="s">
        <v>9470</v>
      </c>
      <c r="B9400" s="83" t="s">
        <v>30611</v>
      </c>
      <c r="C9400" s="83"/>
      <c r="D9400" s="83"/>
      <c r="E9400" s="83"/>
      <c r="F9400" s="83"/>
      <c r="G9400" s="83"/>
      <c r="H9400" s="83" t="s">
        <v>22772</v>
      </c>
    </row>
    <row r="9401" spans="1:8" ht="12.75" customHeight="1" x14ac:dyDescent="0.2">
      <c r="A9401" s="83" t="s">
        <v>9471</v>
      </c>
      <c r="B9401" s="83" t="s">
        <v>30611</v>
      </c>
      <c r="C9401" s="83"/>
      <c r="D9401" s="83"/>
      <c r="E9401" s="83"/>
      <c r="F9401" s="83"/>
      <c r="G9401" s="83"/>
      <c r="H9401" s="83" t="s">
        <v>22772</v>
      </c>
    </row>
    <row r="9402" spans="1:8" ht="12.75" customHeight="1" x14ac:dyDescent="0.2">
      <c r="A9402" s="83" t="s">
        <v>9472</v>
      </c>
      <c r="B9402" s="83" t="s">
        <v>30612</v>
      </c>
      <c r="C9402" s="83" t="s">
        <v>30613</v>
      </c>
      <c r="D9402" s="83" t="s">
        <v>30614</v>
      </c>
      <c r="E9402" s="83"/>
      <c r="F9402" s="83"/>
      <c r="G9402" s="83"/>
      <c r="H9402" s="83" t="s">
        <v>22772</v>
      </c>
    </row>
    <row r="9403" spans="1:8" ht="12.75" customHeight="1" x14ac:dyDescent="0.2">
      <c r="A9403" s="83" t="s">
        <v>9473</v>
      </c>
      <c r="B9403" s="83" t="s">
        <v>30612</v>
      </c>
      <c r="C9403" s="83" t="s">
        <v>30613</v>
      </c>
      <c r="D9403" s="83" t="s">
        <v>30614</v>
      </c>
      <c r="E9403" s="83"/>
      <c r="F9403" s="83"/>
      <c r="G9403" s="83"/>
      <c r="H9403" s="83" t="s">
        <v>22772</v>
      </c>
    </row>
    <row r="9404" spans="1:8" ht="12.75" customHeight="1" x14ac:dyDescent="0.2">
      <c r="A9404" s="83" t="s">
        <v>9474</v>
      </c>
      <c r="B9404" s="83" t="s">
        <v>30612</v>
      </c>
      <c r="C9404" s="83" t="s">
        <v>30615</v>
      </c>
      <c r="D9404" s="83" t="s">
        <v>30614</v>
      </c>
      <c r="E9404" s="83"/>
      <c r="F9404" s="83"/>
      <c r="G9404" s="83"/>
      <c r="H9404" s="83" t="s">
        <v>22772</v>
      </c>
    </row>
    <row r="9405" spans="1:8" ht="12.75" customHeight="1" x14ac:dyDescent="0.2">
      <c r="A9405" s="83" t="s">
        <v>9475</v>
      </c>
      <c r="B9405" s="83" t="s">
        <v>30612</v>
      </c>
      <c r="C9405" s="83" t="s">
        <v>30615</v>
      </c>
      <c r="D9405" s="83" t="s">
        <v>30614</v>
      </c>
      <c r="E9405" s="83"/>
      <c r="F9405" s="83"/>
      <c r="G9405" s="83"/>
      <c r="H9405" s="83" t="s">
        <v>22772</v>
      </c>
    </row>
    <row r="9406" spans="1:8" ht="12.75" customHeight="1" x14ac:dyDescent="0.2">
      <c r="A9406" s="83" t="s">
        <v>9476</v>
      </c>
      <c r="B9406" s="83" t="s">
        <v>30612</v>
      </c>
      <c r="C9406" s="83" t="s">
        <v>30616</v>
      </c>
      <c r="D9406" s="83" t="s">
        <v>30614</v>
      </c>
      <c r="E9406" s="83"/>
      <c r="F9406" s="83"/>
      <c r="G9406" s="83"/>
      <c r="H9406" s="83" t="s">
        <v>22772</v>
      </c>
    </row>
    <row r="9407" spans="1:8" ht="12.75" customHeight="1" x14ac:dyDescent="0.2">
      <c r="A9407" s="83" t="s">
        <v>9477</v>
      </c>
      <c r="B9407" s="83" t="s">
        <v>30612</v>
      </c>
      <c r="C9407" s="83" t="s">
        <v>30616</v>
      </c>
      <c r="D9407" s="83" t="s">
        <v>30614</v>
      </c>
      <c r="E9407" s="83"/>
      <c r="F9407" s="83"/>
      <c r="G9407" s="83"/>
      <c r="H9407" s="83" t="s">
        <v>22772</v>
      </c>
    </row>
    <row r="9408" spans="1:8" ht="12.75" customHeight="1" x14ac:dyDescent="0.2">
      <c r="A9408" s="83" t="s">
        <v>9478</v>
      </c>
      <c r="B9408" s="83" t="s">
        <v>30612</v>
      </c>
      <c r="C9408" s="83" t="s">
        <v>30617</v>
      </c>
      <c r="D9408" s="83" t="s">
        <v>30614</v>
      </c>
      <c r="E9408" s="83"/>
      <c r="F9408" s="83"/>
      <c r="G9408" s="83"/>
      <c r="H9408" s="83" t="s">
        <v>22772</v>
      </c>
    </row>
    <row r="9409" spans="1:8" ht="12.75" customHeight="1" x14ac:dyDescent="0.2">
      <c r="A9409" s="83" t="s">
        <v>9479</v>
      </c>
      <c r="B9409" s="83" t="s">
        <v>30612</v>
      </c>
      <c r="C9409" s="83" t="s">
        <v>30617</v>
      </c>
      <c r="D9409" s="83" t="s">
        <v>30614</v>
      </c>
      <c r="E9409" s="83"/>
      <c r="F9409" s="83"/>
      <c r="G9409" s="83"/>
      <c r="H9409" s="83" t="s">
        <v>22772</v>
      </c>
    </row>
    <row r="9410" spans="1:8" ht="12.75" customHeight="1" x14ac:dyDescent="0.2">
      <c r="A9410" s="83" t="s">
        <v>9480</v>
      </c>
      <c r="B9410" s="83" t="s">
        <v>30612</v>
      </c>
      <c r="C9410" s="83" t="s">
        <v>30618</v>
      </c>
      <c r="D9410" s="83" t="s">
        <v>30614</v>
      </c>
      <c r="E9410" s="83"/>
      <c r="F9410" s="83"/>
      <c r="G9410" s="83"/>
      <c r="H9410" s="83" t="s">
        <v>22772</v>
      </c>
    </row>
    <row r="9411" spans="1:8" ht="12.75" customHeight="1" x14ac:dyDescent="0.2">
      <c r="A9411" s="83" t="s">
        <v>9481</v>
      </c>
      <c r="B9411" s="83" t="s">
        <v>30612</v>
      </c>
      <c r="C9411" s="83" t="s">
        <v>30618</v>
      </c>
      <c r="D9411" s="83" t="s">
        <v>30614</v>
      </c>
      <c r="E9411" s="83"/>
      <c r="F9411" s="83"/>
      <c r="G9411" s="83"/>
      <c r="H9411" s="83" t="s">
        <v>22772</v>
      </c>
    </row>
    <row r="9412" spans="1:8" ht="12.75" customHeight="1" x14ac:dyDescent="0.2">
      <c r="A9412" s="83" t="s">
        <v>9482</v>
      </c>
      <c r="B9412" s="83" t="s">
        <v>30612</v>
      </c>
      <c r="C9412" s="83" t="s">
        <v>30619</v>
      </c>
      <c r="D9412" s="83" t="s">
        <v>30614</v>
      </c>
      <c r="E9412" s="83"/>
      <c r="F9412" s="83"/>
      <c r="G9412" s="83"/>
      <c r="H9412" s="83" t="s">
        <v>22772</v>
      </c>
    </row>
    <row r="9413" spans="1:8" ht="12.75" customHeight="1" x14ac:dyDescent="0.2">
      <c r="A9413" s="83" t="s">
        <v>9483</v>
      </c>
      <c r="B9413" s="83" t="s">
        <v>30612</v>
      </c>
      <c r="C9413" s="83" t="s">
        <v>30619</v>
      </c>
      <c r="D9413" s="83" t="s">
        <v>30614</v>
      </c>
      <c r="E9413" s="83"/>
      <c r="F9413" s="83"/>
      <c r="G9413" s="83"/>
      <c r="H9413" s="83" t="s">
        <v>22772</v>
      </c>
    </row>
    <row r="9414" spans="1:8" ht="12.75" customHeight="1" x14ac:dyDescent="0.2">
      <c r="A9414" s="83" t="s">
        <v>9484</v>
      </c>
      <c r="B9414" s="83" t="s">
        <v>30612</v>
      </c>
      <c r="C9414" s="83" t="s">
        <v>30620</v>
      </c>
      <c r="D9414" s="83" t="s">
        <v>30614</v>
      </c>
      <c r="E9414" s="83"/>
      <c r="F9414" s="83"/>
      <c r="G9414" s="83"/>
      <c r="H9414" s="83" t="s">
        <v>22772</v>
      </c>
    </row>
    <row r="9415" spans="1:8" ht="12.75" customHeight="1" x14ac:dyDescent="0.2">
      <c r="A9415" s="83" t="s">
        <v>9485</v>
      </c>
      <c r="B9415" s="83" t="s">
        <v>30612</v>
      </c>
      <c r="C9415" s="83" t="s">
        <v>30620</v>
      </c>
      <c r="D9415" s="83" t="s">
        <v>30614</v>
      </c>
      <c r="E9415" s="83"/>
      <c r="F9415" s="83"/>
      <c r="G9415" s="83"/>
      <c r="H9415" s="83" t="s">
        <v>22772</v>
      </c>
    </row>
    <row r="9416" spans="1:8" ht="12.75" customHeight="1" x14ac:dyDescent="0.2">
      <c r="A9416" s="83" t="s">
        <v>9486</v>
      </c>
      <c r="B9416" s="83" t="s">
        <v>30612</v>
      </c>
      <c r="C9416" s="83" t="s">
        <v>30617</v>
      </c>
      <c r="D9416" s="83" t="s">
        <v>30621</v>
      </c>
      <c r="E9416" s="83" t="s">
        <v>30622</v>
      </c>
      <c r="F9416" s="83"/>
      <c r="G9416" s="83"/>
      <c r="H9416" s="83" t="s">
        <v>22772</v>
      </c>
    </row>
    <row r="9417" spans="1:8" ht="12.75" customHeight="1" x14ac:dyDescent="0.2">
      <c r="A9417" s="83" t="s">
        <v>9487</v>
      </c>
      <c r="B9417" s="83" t="s">
        <v>30612</v>
      </c>
      <c r="C9417" s="83" t="s">
        <v>30617</v>
      </c>
      <c r="D9417" s="83" t="s">
        <v>30621</v>
      </c>
      <c r="E9417" s="83" t="s">
        <v>30622</v>
      </c>
      <c r="F9417" s="83"/>
      <c r="G9417" s="83"/>
      <c r="H9417" s="83" t="s">
        <v>22772</v>
      </c>
    </row>
    <row r="9418" spans="1:8" ht="12.75" customHeight="1" x14ac:dyDescent="0.2">
      <c r="A9418" s="83" t="s">
        <v>9488</v>
      </c>
      <c r="B9418" s="83" t="s">
        <v>30623</v>
      </c>
      <c r="C9418" s="83" t="s">
        <v>30624</v>
      </c>
      <c r="D9418" s="83" t="s">
        <v>30625</v>
      </c>
      <c r="E9418" s="83" t="s">
        <v>30626</v>
      </c>
      <c r="F9418" s="83"/>
      <c r="G9418" s="83"/>
      <c r="H9418" s="83" t="s">
        <v>22772</v>
      </c>
    </row>
    <row r="9419" spans="1:8" ht="12.75" customHeight="1" x14ac:dyDescent="0.2">
      <c r="A9419" s="83" t="s">
        <v>9489</v>
      </c>
      <c r="B9419" s="83" t="s">
        <v>30623</v>
      </c>
      <c r="C9419" s="83" t="s">
        <v>30624</v>
      </c>
      <c r="D9419" s="83" t="s">
        <v>30625</v>
      </c>
      <c r="E9419" s="83" t="s">
        <v>30626</v>
      </c>
      <c r="F9419" s="83"/>
      <c r="G9419" s="83"/>
      <c r="H9419" s="83" t="s">
        <v>22772</v>
      </c>
    </row>
    <row r="9420" spans="1:8" ht="12.75" customHeight="1" x14ac:dyDescent="0.2">
      <c r="A9420" s="83" t="s">
        <v>9490</v>
      </c>
      <c r="B9420" s="83" t="s">
        <v>30627</v>
      </c>
      <c r="C9420" s="83" t="s">
        <v>30628</v>
      </c>
      <c r="D9420" s="83" t="s">
        <v>30629</v>
      </c>
      <c r="E9420" s="83" t="s">
        <v>30630</v>
      </c>
      <c r="F9420" s="83"/>
      <c r="G9420" s="83"/>
      <c r="H9420" s="83" t="s">
        <v>22772</v>
      </c>
    </row>
    <row r="9421" spans="1:8" ht="12.75" customHeight="1" x14ac:dyDescent="0.2">
      <c r="A9421" s="83" t="s">
        <v>9491</v>
      </c>
      <c r="B9421" s="83" t="s">
        <v>30627</v>
      </c>
      <c r="C9421" s="83" t="s">
        <v>30628</v>
      </c>
      <c r="D9421" s="83" t="s">
        <v>30629</v>
      </c>
      <c r="E9421" s="83" t="s">
        <v>30630</v>
      </c>
      <c r="F9421" s="83"/>
      <c r="G9421" s="83"/>
      <c r="H9421" s="83" t="s">
        <v>22772</v>
      </c>
    </row>
    <row r="9422" spans="1:8" ht="12.75" customHeight="1" x14ac:dyDescent="0.2">
      <c r="A9422" s="83" t="s">
        <v>9492</v>
      </c>
      <c r="B9422" s="83" t="s">
        <v>30631</v>
      </c>
      <c r="C9422" s="83" t="s">
        <v>30632</v>
      </c>
      <c r="D9422" s="83" t="s">
        <v>30633</v>
      </c>
      <c r="E9422" s="83"/>
      <c r="F9422" s="83"/>
      <c r="G9422" s="83"/>
      <c r="H9422" s="83" t="s">
        <v>27</v>
      </c>
    </row>
    <row r="9423" spans="1:8" ht="12.75" customHeight="1" x14ac:dyDescent="0.2">
      <c r="A9423" s="83" t="s">
        <v>9493</v>
      </c>
      <c r="B9423" s="83" t="s">
        <v>30631</v>
      </c>
      <c r="C9423" s="83" t="s">
        <v>30632</v>
      </c>
      <c r="D9423" s="83" t="s">
        <v>30633</v>
      </c>
      <c r="E9423" s="83"/>
      <c r="F9423" s="83"/>
      <c r="G9423" s="83"/>
      <c r="H9423" s="83" t="s">
        <v>27</v>
      </c>
    </row>
    <row r="9424" spans="1:8" ht="12.75" customHeight="1" x14ac:dyDescent="0.2">
      <c r="A9424" s="83" t="s">
        <v>9494</v>
      </c>
      <c r="B9424" s="83" t="s">
        <v>30634</v>
      </c>
      <c r="C9424" s="83" t="s">
        <v>30635</v>
      </c>
      <c r="D9424" s="83" t="s">
        <v>30636</v>
      </c>
      <c r="E9424" s="83" t="s">
        <v>30637</v>
      </c>
      <c r="F9424" s="83"/>
      <c r="G9424" s="83"/>
      <c r="H9424" s="83" t="s">
        <v>27</v>
      </c>
    </row>
    <row r="9425" spans="1:8" ht="12.75" customHeight="1" x14ac:dyDescent="0.2">
      <c r="A9425" s="83" t="s">
        <v>9495</v>
      </c>
      <c r="B9425" s="83" t="s">
        <v>30634</v>
      </c>
      <c r="C9425" s="83" t="s">
        <v>30635</v>
      </c>
      <c r="D9425" s="83" t="s">
        <v>30636</v>
      </c>
      <c r="E9425" s="83" t="s">
        <v>30637</v>
      </c>
      <c r="F9425" s="83"/>
      <c r="G9425" s="83"/>
      <c r="H9425" s="83" t="s">
        <v>27</v>
      </c>
    </row>
    <row r="9426" spans="1:8" ht="12.75" customHeight="1" x14ac:dyDescent="0.2">
      <c r="A9426" s="83" t="s">
        <v>9496</v>
      </c>
      <c r="B9426" s="83" t="s">
        <v>30638</v>
      </c>
      <c r="C9426" s="83" t="s">
        <v>30639</v>
      </c>
      <c r="D9426" s="83" t="s">
        <v>30640</v>
      </c>
      <c r="E9426" s="83"/>
      <c r="F9426" s="83"/>
      <c r="G9426" s="83"/>
      <c r="H9426" s="83" t="s">
        <v>22772</v>
      </c>
    </row>
    <row r="9427" spans="1:8" ht="12.75" customHeight="1" x14ac:dyDescent="0.2">
      <c r="A9427" s="83" t="s">
        <v>9497</v>
      </c>
      <c r="B9427" s="83" t="s">
        <v>30638</v>
      </c>
      <c r="C9427" s="83" t="s">
        <v>30639</v>
      </c>
      <c r="D9427" s="83" t="s">
        <v>30640</v>
      </c>
      <c r="E9427" s="83"/>
      <c r="F9427" s="83"/>
      <c r="G9427" s="83"/>
      <c r="H9427" s="83" t="s">
        <v>22772</v>
      </c>
    </row>
    <row r="9428" spans="1:8" ht="12.75" customHeight="1" x14ac:dyDescent="0.2">
      <c r="A9428" s="83" t="s">
        <v>9498</v>
      </c>
      <c r="B9428" s="83" t="s">
        <v>30641</v>
      </c>
      <c r="C9428" s="83" t="s">
        <v>30642</v>
      </c>
      <c r="D9428" s="83" t="s">
        <v>30643</v>
      </c>
      <c r="E9428" s="83" t="s">
        <v>30644</v>
      </c>
      <c r="F9428" s="83"/>
      <c r="G9428" s="83"/>
      <c r="H9428" s="83" t="s">
        <v>22772</v>
      </c>
    </row>
    <row r="9429" spans="1:8" ht="12.75" customHeight="1" x14ac:dyDescent="0.2">
      <c r="A9429" s="83" t="s">
        <v>9499</v>
      </c>
      <c r="B9429" s="83" t="s">
        <v>30641</v>
      </c>
      <c r="C9429" s="83" t="s">
        <v>30642</v>
      </c>
      <c r="D9429" s="83" t="s">
        <v>30643</v>
      </c>
      <c r="E9429" s="83" t="s">
        <v>30644</v>
      </c>
      <c r="F9429" s="83"/>
      <c r="G9429" s="83"/>
      <c r="H9429" s="83" t="s">
        <v>22772</v>
      </c>
    </row>
    <row r="9430" spans="1:8" ht="12.75" customHeight="1" x14ac:dyDescent="0.2">
      <c r="A9430" s="83" t="s">
        <v>9500</v>
      </c>
      <c r="B9430" s="83" t="s">
        <v>30641</v>
      </c>
      <c r="C9430" s="83" t="s">
        <v>30645</v>
      </c>
      <c r="D9430" s="83" t="s">
        <v>30643</v>
      </c>
      <c r="E9430" s="83" t="s">
        <v>30644</v>
      </c>
      <c r="F9430" s="83"/>
      <c r="G9430" s="83"/>
      <c r="H9430" s="83" t="s">
        <v>22772</v>
      </c>
    </row>
    <row r="9431" spans="1:8" ht="12.75" customHeight="1" x14ac:dyDescent="0.2">
      <c r="A9431" s="83" t="s">
        <v>9501</v>
      </c>
      <c r="B9431" s="83" t="s">
        <v>30641</v>
      </c>
      <c r="C9431" s="83" t="s">
        <v>30645</v>
      </c>
      <c r="D9431" s="83" t="s">
        <v>30643</v>
      </c>
      <c r="E9431" s="83" t="s">
        <v>30644</v>
      </c>
      <c r="F9431" s="83"/>
      <c r="G9431" s="83"/>
      <c r="H9431" s="83" t="s">
        <v>22772</v>
      </c>
    </row>
    <row r="9432" spans="1:8" ht="12.75" customHeight="1" x14ac:dyDescent="0.2">
      <c r="A9432" s="83" t="s">
        <v>9502</v>
      </c>
      <c r="B9432" s="83" t="s">
        <v>30641</v>
      </c>
      <c r="C9432" s="83" t="s">
        <v>30646</v>
      </c>
      <c r="D9432" s="83" t="s">
        <v>30643</v>
      </c>
      <c r="E9432" s="83" t="s">
        <v>30644</v>
      </c>
      <c r="F9432" s="83"/>
      <c r="G9432" s="83"/>
      <c r="H9432" s="83" t="s">
        <v>22772</v>
      </c>
    </row>
    <row r="9433" spans="1:8" ht="12.75" customHeight="1" x14ac:dyDescent="0.2">
      <c r="A9433" s="83" t="s">
        <v>9503</v>
      </c>
      <c r="B9433" s="83" t="s">
        <v>30641</v>
      </c>
      <c r="C9433" s="83" t="s">
        <v>30646</v>
      </c>
      <c r="D9433" s="83" t="s">
        <v>30643</v>
      </c>
      <c r="E9433" s="83" t="s">
        <v>30644</v>
      </c>
      <c r="F9433" s="83"/>
      <c r="G9433" s="83"/>
      <c r="H9433" s="83" t="s">
        <v>22772</v>
      </c>
    </row>
    <row r="9434" spans="1:8" ht="12.75" customHeight="1" x14ac:dyDescent="0.2">
      <c r="A9434" s="83" t="s">
        <v>9504</v>
      </c>
      <c r="B9434" s="83" t="s">
        <v>30647</v>
      </c>
      <c r="C9434" s="83" t="s">
        <v>30648</v>
      </c>
      <c r="D9434" s="83"/>
      <c r="E9434" s="83"/>
      <c r="F9434" s="83"/>
      <c r="G9434" s="83"/>
      <c r="H9434" s="83" t="s">
        <v>22772</v>
      </c>
    </row>
    <row r="9435" spans="1:8" ht="12.75" customHeight="1" x14ac:dyDescent="0.2">
      <c r="A9435" s="83" t="s">
        <v>9505</v>
      </c>
      <c r="B9435" s="83" t="s">
        <v>30647</v>
      </c>
      <c r="C9435" s="83" t="s">
        <v>30648</v>
      </c>
      <c r="D9435" s="83"/>
      <c r="E9435" s="83"/>
      <c r="F9435" s="83"/>
      <c r="G9435" s="83"/>
      <c r="H9435" s="83" t="s">
        <v>22772</v>
      </c>
    </row>
    <row r="9436" spans="1:8" ht="12.75" customHeight="1" x14ac:dyDescent="0.2">
      <c r="A9436" s="83" t="s">
        <v>9506</v>
      </c>
      <c r="B9436" s="83" t="s">
        <v>30649</v>
      </c>
      <c r="C9436" s="83" t="s">
        <v>30650</v>
      </c>
      <c r="D9436" s="83" t="s">
        <v>30651</v>
      </c>
      <c r="E9436" s="83"/>
      <c r="F9436" s="83"/>
      <c r="G9436" s="83"/>
      <c r="H9436" s="83" t="s">
        <v>22772</v>
      </c>
    </row>
    <row r="9437" spans="1:8" ht="12.75" customHeight="1" x14ac:dyDescent="0.2">
      <c r="A9437" s="83" t="s">
        <v>9507</v>
      </c>
      <c r="B9437" s="83" t="s">
        <v>30649</v>
      </c>
      <c r="C9437" s="83" t="s">
        <v>30650</v>
      </c>
      <c r="D9437" s="83" t="s">
        <v>30651</v>
      </c>
      <c r="E9437" s="83"/>
      <c r="F9437" s="83"/>
      <c r="G9437" s="83"/>
      <c r="H9437" s="83" t="s">
        <v>22772</v>
      </c>
    </row>
    <row r="9438" spans="1:8" ht="12.75" customHeight="1" x14ac:dyDescent="0.2">
      <c r="A9438" s="83" t="s">
        <v>9508</v>
      </c>
      <c r="B9438" s="83" t="s">
        <v>30652</v>
      </c>
      <c r="C9438" s="83" t="s">
        <v>30653</v>
      </c>
      <c r="D9438" s="83" t="s">
        <v>30654</v>
      </c>
      <c r="E9438" s="83"/>
      <c r="F9438" s="83"/>
      <c r="G9438" s="83"/>
      <c r="H9438" s="83" t="s">
        <v>22772</v>
      </c>
    </row>
    <row r="9439" spans="1:8" ht="12.75" customHeight="1" x14ac:dyDescent="0.2">
      <c r="A9439" s="83" t="s">
        <v>9509</v>
      </c>
      <c r="B9439" s="83" t="s">
        <v>30652</v>
      </c>
      <c r="C9439" s="83" t="s">
        <v>30653</v>
      </c>
      <c r="D9439" s="83" t="s">
        <v>30654</v>
      </c>
      <c r="E9439" s="83"/>
      <c r="F9439" s="83"/>
      <c r="G9439" s="83"/>
      <c r="H9439" s="83" t="s">
        <v>22772</v>
      </c>
    </row>
    <row r="9440" spans="1:8" ht="12.75" customHeight="1" x14ac:dyDescent="0.2">
      <c r="A9440" s="83" t="s">
        <v>9510</v>
      </c>
      <c r="B9440" s="83" t="s">
        <v>30652</v>
      </c>
      <c r="C9440" s="83" t="s">
        <v>30655</v>
      </c>
      <c r="D9440" s="83" t="s">
        <v>30656</v>
      </c>
      <c r="E9440" s="83"/>
      <c r="F9440" s="83"/>
      <c r="G9440" s="83"/>
      <c r="H9440" s="83" t="s">
        <v>22772</v>
      </c>
    </row>
    <row r="9441" spans="1:8" ht="12.75" customHeight="1" x14ac:dyDescent="0.2">
      <c r="A9441" s="83" t="s">
        <v>9511</v>
      </c>
      <c r="B9441" s="83" t="s">
        <v>30652</v>
      </c>
      <c r="C9441" s="83" t="s">
        <v>30655</v>
      </c>
      <c r="D9441" s="83" t="s">
        <v>30656</v>
      </c>
      <c r="E9441" s="83"/>
      <c r="F9441" s="83"/>
      <c r="G9441" s="83"/>
      <c r="H9441" s="83" t="s">
        <v>22772</v>
      </c>
    </row>
    <row r="9442" spans="1:8" ht="12.75" customHeight="1" x14ac:dyDescent="0.2">
      <c r="A9442" s="83" t="s">
        <v>9512</v>
      </c>
      <c r="B9442" s="83" t="s">
        <v>30657</v>
      </c>
      <c r="C9442" s="83" t="s">
        <v>30658</v>
      </c>
      <c r="D9442" s="83" t="s">
        <v>30659</v>
      </c>
      <c r="E9442" s="83" t="s">
        <v>25288</v>
      </c>
      <c r="F9442" s="83"/>
      <c r="G9442" s="83"/>
      <c r="H9442" s="83" t="s">
        <v>27</v>
      </c>
    </row>
    <row r="9443" spans="1:8" ht="12.75" customHeight="1" x14ac:dyDescent="0.2">
      <c r="A9443" s="83" t="s">
        <v>9513</v>
      </c>
      <c r="B9443" s="83" t="s">
        <v>30657</v>
      </c>
      <c r="C9443" s="83" t="s">
        <v>30658</v>
      </c>
      <c r="D9443" s="83" t="s">
        <v>30659</v>
      </c>
      <c r="E9443" s="83" t="s">
        <v>25288</v>
      </c>
      <c r="F9443" s="83"/>
      <c r="G9443" s="83"/>
      <c r="H9443" s="83" t="s">
        <v>27</v>
      </c>
    </row>
    <row r="9444" spans="1:8" ht="12.75" customHeight="1" x14ac:dyDescent="0.2">
      <c r="A9444" s="83" t="s">
        <v>9514</v>
      </c>
      <c r="B9444" s="83" t="s">
        <v>30657</v>
      </c>
      <c r="C9444" s="83" t="s">
        <v>30658</v>
      </c>
      <c r="D9444" s="83" t="s">
        <v>30660</v>
      </c>
      <c r="E9444" s="83" t="s">
        <v>25288</v>
      </c>
      <c r="F9444" s="83"/>
      <c r="G9444" s="83"/>
      <c r="H9444" s="83" t="s">
        <v>22772</v>
      </c>
    </row>
    <row r="9445" spans="1:8" ht="12.75" customHeight="1" x14ac:dyDescent="0.2">
      <c r="A9445" s="83" t="s">
        <v>9515</v>
      </c>
      <c r="B9445" s="83" t="s">
        <v>30657</v>
      </c>
      <c r="C9445" s="83" t="s">
        <v>30658</v>
      </c>
      <c r="D9445" s="83" t="s">
        <v>30660</v>
      </c>
      <c r="E9445" s="83" t="s">
        <v>25288</v>
      </c>
      <c r="F9445" s="83"/>
      <c r="G9445" s="83"/>
      <c r="H9445" s="83" t="s">
        <v>22772</v>
      </c>
    </row>
    <row r="9446" spans="1:8" ht="12.75" customHeight="1" x14ac:dyDescent="0.2">
      <c r="A9446" s="83" t="s">
        <v>9516</v>
      </c>
      <c r="B9446" s="83" t="s">
        <v>30661</v>
      </c>
      <c r="C9446" s="83" t="s">
        <v>30662</v>
      </c>
      <c r="D9446" s="83"/>
      <c r="E9446" s="83"/>
      <c r="F9446" s="83"/>
      <c r="G9446" s="83"/>
      <c r="H9446" s="83" t="s">
        <v>22772</v>
      </c>
    </row>
    <row r="9447" spans="1:8" ht="12.75" customHeight="1" x14ac:dyDescent="0.2">
      <c r="A9447" s="83" t="s">
        <v>9517</v>
      </c>
      <c r="B9447" s="83" t="s">
        <v>30661</v>
      </c>
      <c r="C9447" s="83" t="s">
        <v>30662</v>
      </c>
      <c r="D9447" s="83"/>
      <c r="E9447" s="83"/>
      <c r="F9447" s="83"/>
      <c r="G9447" s="83"/>
      <c r="H9447" s="83" t="s">
        <v>22772</v>
      </c>
    </row>
    <row r="9448" spans="1:8" ht="12.75" customHeight="1" x14ac:dyDescent="0.2">
      <c r="A9448" s="83" t="s">
        <v>9518</v>
      </c>
      <c r="B9448" s="83" t="s">
        <v>30663</v>
      </c>
      <c r="C9448" s="83" t="s">
        <v>30664</v>
      </c>
      <c r="D9448" s="83" t="s">
        <v>30665</v>
      </c>
      <c r="E9448" s="83"/>
      <c r="F9448" s="83"/>
      <c r="G9448" s="83"/>
      <c r="H9448" s="83" t="s">
        <v>24887</v>
      </c>
    </row>
    <row r="9449" spans="1:8" ht="12.75" customHeight="1" x14ac:dyDescent="0.2">
      <c r="A9449" s="83" t="s">
        <v>9519</v>
      </c>
      <c r="B9449" s="83" t="s">
        <v>30663</v>
      </c>
      <c r="C9449" s="83" t="s">
        <v>30664</v>
      </c>
      <c r="D9449" s="83" t="s">
        <v>30665</v>
      </c>
      <c r="E9449" s="83"/>
      <c r="F9449" s="83"/>
      <c r="G9449" s="83"/>
      <c r="H9449" s="83" t="s">
        <v>24887</v>
      </c>
    </row>
    <row r="9450" spans="1:8" ht="12.75" customHeight="1" x14ac:dyDescent="0.2">
      <c r="A9450" s="83" t="s">
        <v>9520</v>
      </c>
      <c r="B9450" s="83" t="s">
        <v>30666</v>
      </c>
      <c r="C9450" s="83" t="s">
        <v>30667</v>
      </c>
      <c r="D9450" s="83" t="s">
        <v>30668</v>
      </c>
      <c r="E9450" s="83" t="s">
        <v>30669</v>
      </c>
      <c r="F9450" s="83"/>
      <c r="G9450" s="83"/>
      <c r="H9450" s="83" t="s">
        <v>24887</v>
      </c>
    </row>
    <row r="9451" spans="1:8" ht="12.75" customHeight="1" x14ac:dyDescent="0.2">
      <c r="A9451" s="83" t="s">
        <v>9521</v>
      </c>
      <c r="B9451" s="83" t="s">
        <v>30666</v>
      </c>
      <c r="C9451" s="83" t="s">
        <v>30667</v>
      </c>
      <c r="D9451" s="83" t="s">
        <v>30668</v>
      </c>
      <c r="E9451" s="83" t="s">
        <v>30669</v>
      </c>
      <c r="F9451" s="83"/>
      <c r="G9451" s="83"/>
      <c r="H9451" s="83" t="s">
        <v>24887</v>
      </c>
    </row>
    <row r="9452" spans="1:8" ht="12.75" customHeight="1" x14ac:dyDescent="0.2">
      <c r="A9452" s="83" t="s">
        <v>9522</v>
      </c>
      <c r="B9452" s="83" t="s">
        <v>30666</v>
      </c>
      <c r="C9452" s="83" t="s">
        <v>30667</v>
      </c>
      <c r="D9452" s="83" t="s">
        <v>30668</v>
      </c>
      <c r="E9452" s="83" t="s">
        <v>30670</v>
      </c>
      <c r="F9452" s="83"/>
      <c r="G9452" s="83"/>
      <c r="H9452" s="83" t="s">
        <v>24887</v>
      </c>
    </row>
    <row r="9453" spans="1:8" ht="12.75" customHeight="1" x14ac:dyDescent="0.2">
      <c r="A9453" s="83" t="s">
        <v>9523</v>
      </c>
      <c r="B9453" s="83" t="s">
        <v>30666</v>
      </c>
      <c r="C9453" s="83" t="s">
        <v>30667</v>
      </c>
      <c r="D9453" s="83" t="s">
        <v>30668</v>
      </c>
      <c r="E9453" s="83" t="s">
        <v>30670</v>
      </c>
      <c r="F9453" s="83"/>
      <c r="G9453" s="83"/>
      <c r="H9453" s="83" t="s">
        <v>24887</v>
      </c>
    </row>
    <row r="9454" spans="1:8" ht="12.75" customHeight="1" x14ac:dyDescent="0.2">
      <c r="A9454" s="83" t="s">
        <v>9524</v>
      </c>
      <c r="B9454" s="83" t="s">
        <v>30666</v>
      </c>
      <c r="C9454" s="83" t="s">
        <v>30667</v>
      </c>
      <c r="D9454" s="83" t="s">
        <v>30668</v>
      </c>
      <c r="E9454" s="83" t="s">
        <v>30671</v>
      </c>
      <c r="F9454" s="83"/>
      <c r="G9454" s="83"/>
      <c r="H9454" s="83" t="s">
        <v>24887</v>
      </c>
    </row>
    <row r="9455" spans="1:8" ht="12.75" customHeight="1" x14ac:dyDescent="0.2">
      <c r="A9455" s="83" t="s">
        <v>9525</v>
      </c>
      <c r="B9455" s="83" t="s">
        <v>30666</v>
      </c>
      <c r="C9455" s="83" t="s">
        <v>30667</v>
      </c>
      <c r="D9455" s="83" t="s">
        <v>30668</v>
      </c>
      <c r="E9455" s="83" t="s">
        <v>30671</v>
      </c>
      <c r="F9455" s="83"/>
      <c r="G9455" s="83"/>
      <c r="H9455" s="83" t="s">
        <v>24887</v>
      </c>
    </row>
    <row r="9456" spans="1:8" ht="12.75" customHeight="1" x14ac:dyDescent="0.2">
      <c r="A9456" s="83" t="s">
        <v>9526</v>
      </c>
      <c r="B9456" s="83" t="s">
        <v>30672</v>
      </c>
      <c r="C9456" s="83" t="s">
        <v>30673</v>
      </c>
      <c r="D9456" s="83" t="s">
        <v>30674</v>
      </c>
      <c r="E9456" s="83" t="s">
        <v>30675</v>
      </c>
      <c r="F9456" s="83" t="s">
        <v>30676</v>
      </c>
      <c r="G9456" s="83"/>
      <c r="H9456" s="83" t="s">
        <v>24887</v>
      </c>
    </row>
    <row r="9457" spans="1:8" ht="12.75" customHeight="1" x14ac:dyDescent="0.2">
      <c r="A9457" s="83" t="s">
        <v>9527</v>
      </c>
      <c r="B9457" s="83" t="s">
        <v>30672</v>
      </c>
      <c r="C9457" s="83" t="s">
        <v>30673</v>
      </c>
      <c r="D9457" s="83" t="s">
        <v>30674</v>
      </c>
      <c r="E9457" s="83" t="s">
        <v>30675</v>
      </c>
      <c r="F9457" s="83" t="s">
        <v>30676</v>
      </c>
      <c r="G9457" s="83"/>
      <c r="H9457" s="83" t="s">
        <v>24887</v>
      </c>
    </row>
    <row r="9458" spans="1:8" ht="12.75" customHeight="1" x14ac:dyDescent="0.2">
      <c r="A9458" s="83" t="s">
        <v>9528</v>
      </c>
      <c r="B9458" s="83" t="s">
        <v>30672</v>
      </c>
      <c r="C9458" s="83" t="s">
        <v>30673</v>
      </c>
      <c r="D9458" s="83" t="s">
        <v>30674</v>
      </c>
      <c r="E9458" s="83" t="s">
        <v>30677</v>
      </c>
      <c r="F9458" s="83" t="s">
        <v>30676</v>
      </c>
      <c r="G9458" s="83"/>
      <c r="H9458" s="83" t="s">
        <v>24887</v>
      </c>
    </row>
    <row r="9459" spans="1:8" ht="12.75" customHeight="1" x14ac:dyDescent="0.2">
      <c r="A9459" s="83" t="s">
        <v>9529</v>
      </c>
      <c r="B9459" s="83" t="s">
        <v>30672</v>
      </c>
      <c r="C9459" s="83" t="s">
        <v>30673</v>
      </c>
      <c r="D9459" s="83" t="s">
        <v>30674</v>
      </c>
      <c r="E9459" s="83" t="s">
        <v>30677</v>
      </c>
      <c r="F9459" s="83" t="s">
        <v>30676</v>
      </c>
      <c r="G9459" s="83"/>
      <c r="H9459" s="83" t="s">
        <v>24887</v>
      </c>
    </row>
    <row r="9460" spans="1:8" ht="12.75" customHeight="1" x14ac:dyDescent="0.2">
      <c r="A9460" s="83" t="s">
        <v>9530</v>
      </c>
      <c r="B9460" s="83" t="s">
        <v>30678</v>
      </c>
      <c r="C9460" s="83" t="s">
        <v>30679</v>
      </c>
      <c r="D9460" s="83" t="s">
        <v>30680</v>
      </c>
      <c r="E9460" s="83" t="s">
        <v>30681</v>
      </c>
      <c r="F9460" s="83"/>
      <c r="G9460" s="83"/>
      <c r="H9460" s="83" t="s">
        <v>24887</v>
      </c>
    </row>
    <row r="9461" spans="1:8" ht="12.75" customHeight="1" x14ac:dyDescent="0.2">
      <c r="A9461" s="83" t="s">
        <v>9531</v>
      </c>
      <c r="B9461" s="83" t="s">
        <v>30678</v>
      </c>
      <c r="C9461" s="83" t="s">
        <v>30679</v>
      </c>
      <c r="D9461" s="83" t="s">
        <v>30680</v>
      </c>
      <c r="E9461" s="83" t="s">
        <v>30681</v>
      </c>
      <c r="F9461" s="83"/>
      <c r="G9461" s="83"/>
      <c r="H9461" s="83" t="s">
        <v>24887</v>
      </c>
    </row>
    <row r="9462" spans="1:8" ht="12.75" customHeight="1" x14ac:dyDescent="0.2">
      <c r="A9462" s="83" t="s">
        <v>9532</v>
      </c>
      <c r="B9462" s="83" t="s">
        <v>30678</v>
      </c>
      <c r="C9462" s="83" t="s">
        <v>30679</v>
      </c>
      <c r="D9462" s="83" t="s">
        <v>30680</v>
      </c>
      <c r="E9462" s="83" t="s">
        <v>30682</v>
      </c>
      <c r="F9462" s="83"/>
      <c r="G9462" s="83"/>
      <c r="H9462" s="83" t="s">
        <v>24887</v>
      </c>
    </row>
    <row r="9463" spans="1:8" ht="12.75" customHeight="1" x14ac:dyDescent="0.2">
      <c r="A9463" s="83" t="s">
        <v>9533</v>
      </c>
      <c r="B9463" s="83" t="s">
        <v>30678</v>
      </c>
      <c r="C9463" s="83" t="s">
        <v>30679</v>
      </c>
      <c r="D9463" s="83" t="s">
        <v>30680</v>
      </c>
      <c r="E9463" s="83" t="s">
        <v>30682</v>
      </c>
      <c r="F9463" s="83"/>
      <c r="G9463" s="83"/>
      <c r="H9463" s="83" t="s">
        <v>24887</v>
      </c>
    </row>
    <row r="9464" spans="1:8" ht="12.75" customHeight="1" x14ac:dyDescent="0.2">
      <c r="A9464" s="83" t="s">
        <v>9534</v>
      </c>
      <c r="B9464" s="83" t="s">
        <v>30678</v>
      </c>
      <c r="C9464" s="83" t="s">
        <v>30679</v>
      </c>
      <c r="D9464" s="83" t="s">
        <v>30680</v>
      </c>
      <c r="E9464" s="83" t="s">
        <v>30683</v>
      </c>
      <c r="F9464" s="83"/>
      <c r="G9464" s="83"/>
      <c r="H9464" s="83" t="s">
        <v>24887</v>
      </c>
    </row>
    <row r="9465" spans="1:8" ht="12.75" customHeight="1" x14ac:dyDescent="0.2">
      <c r="A9465" s="83" t="s">
        <v>9535</v>
      </c>
      <c r="B9465" s="83" t="s">
        <v>30678</v>
      </c>
      <c r="C9465" s="83" t="s">
        <v>30679</v>
      </c>
      <c r="D9465" s="83" t="s">
        <v>30680</v>
      </c>
      <c r="E9465" s="83" t="s">
        <v>30683</v>
      </c>
      <c r="F9465" s="83"/>
      <c r="G9465" s="83"/>
      <c r="H9465" s="83" t="s">
        <v>24887</v>
      </c>
    </row>
    <row r="9466" spans="1:8" ht="12.75" customHeight="1" x14ac:dyDescent="0.2">
      <c r="A9466" s="83" t="s">
        <v>9536</v>
      </c>
      <c r="B9466" s="83" t="s">
        <v>30684</v>
      </c>
      <c r="C9466" s="83" t="s">
        <v>30685</v>
      </c>
      <c r="D9466" s="83" t="s">
        <v>30686</v>
      </c>
      <c r="E9466" s="83" t="s">
        <v>30687</v>
      </c>
      <c r="F9466" s="83" t="s">
        <v>30688</v>
      </c>
      <c r="G9466" s="83"/>
      <c r="H9466" s="83" t="s">
        <v>24887</v>
      </c>
    </row>
    <row r="9467" spans="1:8" ht="12.75" customHeight="1" x14ac:dyDescent="0.2">
      <c r="A9467" s="83" t="s">
        <v>9537</v>
      </c>
      <c r="B9467" s="83" t="s">
        <v>30684</v>
      </c>
      <c r="C9467" s="83" t="s">
        <v>30685</v>
      </c>
      <c r="D9467" s="83" t="s">
        <v>30686</v>
      </c>
      <c r="E9467" s="83" t="s">
        <v>30687</v>
      </c>
      <c r="F9467" s="83" t="s">
        <v>30688</v>
      </c>
      <c r="G9467" s="83"/>
      <c r="H9467" s="83" t="s">
        <v>24887</v>
      </c>
    </row>
    <row r="9468" spans="1:8" ht="12.75" customHeight="1" x14ac:dyDescent="0.2">
      <c r="A9468" s="83" t="s">
        <v>9538</v>
      </c>
      <c r="B9468" s="83" t="s">
        <v>30684</v>
      </c>
      <c r="C9468" s="83" t="s">
        <v>30685</v>
      </c>
      <c r="D9468" s="83" t="s">
        <v>30686</v>
      </c>
      <c r="E9468" s="83" t="s">
        <v>30687</v>
      </c>
      <c r="F9468" s="83" t="s">
        <v>30689</v>
      </c>
      <c r="G9468" s="83"/>
      <c r="H9468" s="83" t="s">
        <v>24887</v>
      </c>
    </row>
    <row r="9469" spans="1:8" ht="12.75" customHeight="1" x14ac:dyDescent="0.2">
      <c r="A9469" s="83" t="s">
        <v>9539</v>
      </c>
      <c r="B9469" s="83" t="s">
        <v>30684</v>
      </c>
      <c r="C9469" s="83" t="s">
        <v>30685</v>
      </c>
      <c r="D9469" s="83" t="s">
        <v>30686</v>
      </c>
      <c r="E9469" s="83" t="s">
        <v>30687</v>
      </c>
      <c r="F9469" s="83" t="s">
        <v>30689</v>
      </c>
      <c r="G9469" s="83"/>
      <c r="H9469" s="83" t="s">
        <v>24887</v>
      </c>
    </row>
    <row r="9470" spans="1:8" ht="12.75" customHeight="1" x14ac:dyDescent="0.2">
      <c r="A9470" s="83" t="s">
        <v>9540</v>
      </c>
      <c r="B9470" s="83" t="s">
        <v>30690</v>
      </c>
      <c r="C9470" s="83" t="s">
        <v>30691</v>
      </c>
      <c r="D9470" s="83" t="s">
        <v>30692</v>
      </c>
      <c r="E9470" s="83" t="s">
        <v>30693</v>
      </c>
      <c r="F9470" s="83"/>
      <c r="G9470" s="83"/>
      <c r="H9470" s="83" t="s">
        <v>24887</v>
      </c>
    </row>
    <row r="9471" spans="1:8" ht="12.75" customHeight="1" x14ac:dyDescent="0.2">
      <c r="A9471" s="83" t="s">
        <v>9541</v>
      </c>
      <c r="B9471" s="83" t="s">
        <v>30690</v>
      </c>
      <c r="C9471" s="83" t="s">
        <v>30691</v>
      </c>
      <c r="D9471" s="83" t="s">
        <v>30692</v>
      </c>
      <c r="E9471" s="83" t="s">
        <v>30693</v>
      </c>
      <c r="F9471" s="83"/>
      <c r="G9471" s="83"/>
      <c r="H9471" s="83" t="s">
        <v>24887</v>
      </c>
    </row>
    <row r="9472" spans="1:8" ht="12.75" customHeight="1" x14ac:dyDescent="0.2">
      <c r="A9472" s="83" t="s">
        <v>9542</v>
      </c>
      <c r="B9472" s="83" t="s">
        <v>30690</v>
      </c>
      <c r="C9472" s="83" t="s">
        <v>30691</v>
      </c>
      <c r="D9472" s="83" t="s">
        <v>30694</v>
      </c>
      <c r="E9472" s="83" t="s">
        <v>30695</v>
      </c>
      <c r="F9472" s="83"/>
      <c r="G9472" s="83"/>
      <c r="H9472" s="83" t="s">
        <v>24887</v>
      </c>
    </row>
    <row r="9473" spans="1:8" ht="12.75" customHeight="1" x14ac:dyDescent="0.2">
      <c r="A9473" s="83" t="s">
        <v>9543</v>
      </c>
      <c r="B9473" s="83" t="s">
        <v>30690</v>
      </c>
      <c r="C9473" s="83" t="s">
        <v>30691</v>
      </c>
      <c r="D9473" s="83" t="s">
        <v>30694</v>
      </c>
      <c r="E9473" s="83" t="s">
        <v>30695</v>
      </c>
      <c r="F9473" s="83"/>
      <c r="G9473" s="83"/>
      <c r="H9473" s="83" t="s">
        <v>24887</v>
      </c>
    </row>
    <row r="9474" spans="1:8" ht="12.75" customHeight="1" x14ac:dyDescent="0.2">
      <c r="A9474" s="83" t="s">
        <v>9544</v>
      </c>
      <c r="B9474" s="83" t="s">
        <v>30690</v>
      </c>
      <c r="C9474" s="83" t="s">
        <v>30691</v>
      </c>
      <c r="D9474" s="83" t="s">
        <v>30696</v>
      </c>
      <c r="E9474" s="83" t="s">
        <v>30693</v>
      </c>
      <c r="F9474" s="83"/>
      <c r="G9474" s="83"/>
      <c r="H9474" s="83" t="s">
        <v>24887</v>
      </c>
    </row>
    <row r="9475" spans="1:8" ht="12.75" customHeight="1" x14ac:dyDescent="0.2">
      <c r="A9475" s="83" t="s">
        <v>9545</v>
      </c>
      <c r="B9475" s="83" t="s">
        <v>30690</v>
      </c>
      <c r="C9475" s="83" t="s">
        <v>30691</v>
      </c>
      <c r="D9475" s="83" t="s">
        <v>30696</v>
      </c>
      <c r="E9475" s="83" t="s">
        <v>30693</v>
      </c>
      <c r="F9475" s="83"/>
      <c r="G9475" s="83"/>
      <c r="H9475" s="83" t="s">
        <v>24887</v>
      </c>
    </row>
    <row r="9476" spans="1:8" ht="12.75" customHeight="1" x14ac:dyDescent="0.2">
      <c r="A9476" s="83" t="s">
        <v>9546</v>
      </c>
      <c r="B9476" s="83" t="s">
        <v>30684</v>
      </c>
      <c r="C9476" s="83" t="s">
        <v>30697</v>
      </c>
      <c r="D9476" s="83" t="s">
        <v>30698</v>
      </c>
      <c r="E9476" s="83" t="s">
        <v>30699</v>
      </c>
      <c r="F9476" s="83"/>
      <c r="G9476" s="83"/>
      <c r="H9476" s="83" t="s">
        <v>24887</v>
      </c>
    </row>
    <row r="9477" spans="1:8" ht="12.75" customHeight="1" x14ac:dyDescent="0.2">
      <c r="A9477" s="83" t="s">
        <v>9547</v>
      </c>
      <c r="B9477" s="83" t="s">
        <v>30684</v>
      </c>
      <c r="C9477" s="83" t="s">
        <v>30697</v>
      </c>
      <c r="D9477" s="83" t="s">
        <v>30698</v>
      </c>
      <c r="E9477" s="83" t="s">
        <v>30699</v>
      </c>
      <c r="F9477" s="83"/>
      <c r="G9477" s="83"/>
      <c r="H9477" s="83" t="s">
        <v>24887</v>
      </c>
    </row>
    <row r="9478" spans="1:8" ht="12.75" customHeight="1" x14ac:dyDescent="0.2">
      <c r="A9478" s="83" t="s">
        <v>9548</v>
      </c>
      <c r="B9478" s="83" t="s">
        <v>30684</v>
      </c>
      <c r="C9478" s="83" t="s">
        <v>30697</v>
      </c>
      <c r="D9478" s="83" t="s">
        <v>30698</v>
      </c>
      <c r="E9478" s="83" t="s">
        <v>30700</v>
      </c>
      <c r="F9478" s="83"/>
      <c r="G9478" s="83"/>
      <c r="H9478" s="83" t="s">
        <v>24887</v>
      </c>
    </row>
    <row r="9479" spans="1:8" ht="12.75" customHeight="1" x14ac:dyDescent="0.2">
      <c r="A9479" s="83" t="s">
        <v>9549</v>
      </c>
      <c r="B9479" s="83" t="s">
        <v>30684</v>
      </c>
      <c r="C9479" s="83" t="s">
        <v>30697</v>
      </c>
      <c r="D9479" s="83" t="s">
        <v>30698</v>
      </c>
      <c r="E9479" s="83" t="s">
        <v>30700</v>
      </c>
      <c r="F9479" s="83"/>
      <c r="G9479" s="83"/>
      <c r="H9479" s="83" t="s">
        <v>24887</v>
      </c>
    </row>
    <row r="9480" spans="1:8" ht="12.75" customHeight="1" x14ac:dyDescent="0.2">
      <c r="A9480" s="83" t="s">
        <v>9550</v>
      </c>
      <c r="B9480" s="83" t="s">
        <v>30701</v>
      </c>
      <c r="C9480" s="83" t="s">
        <v>30702</v>
      </c>
      <c r="D9480" s="83"/>
      <c r="E9480" s="83"/>
      <c r="F9480" s="83"/>
      <c r="G9480" s="83"/>
      <c r="H9480" s="83" t="s">
        <v>24887</v>
      </c>
    </row>
    <row r="9481" spans="1:8" ht="12.75" customHeight="1" x14ac:dyDescent="0.2">
      <c r="A9481" s="83" t="s">
        <v>9551</v>
      </c>
      <c r="B9481" s="83" t="s">
        <v>30701</v>
      </c>
      <c r="C9481" s="83" t="s">
        <v>30702</v>
      </c>
      <c r="D9481" s="83"/>
      <c r="E9481" s="83"/>
      <c r="F9481" s="83"/>
      <c r="G9481" s="83"/>
      <c r="H9481" s="83" t="s">
        <v>24887</v>
      </c>
    </row>
    <row r="9482" spans="1:8" ht="12.75" customHeight="1" x14ac:dyDescent="0.2">
      <c r="A9482" s="83" t="s">
        <v>9552</v>
      </c>
      <c r="B9482" s="83" t="s">
        <v>30703</v>
      </c>
      <c r="C9482" s="83" t="s">
        <v>30704</v>
      </c>
      <c r="D9482" s="83"/>
      <c r="E9482" s="83"/>
      <c r="F9482" s="83"/>
      <c r="G9482" s="83"/>
      <c r="H9482" s="83" t="s">
        <v>24887</v>
      </c>
    </row>
    <row r="9483" spans="1:8" ht="12.75" customHeight="1" x14ac:dyDescent="0.2">
      <c r="A9483" s="83" t="s">
        <v>9553</v>
      </c>
      <c r="B9483" s="83" t="s">
        <v>30703</v>
      </c>
      <c r="C9483" s="83" t="s">
        <v>30704</v>
      </c>
      <c r="D9483" s="83"/>
      <c r="E9483" s="83"/>
      <c r="F9483" s="83"/>
      <c r="G9483" s="83"/>
      <c r="H9483" s="83" t="s">
        <v>24887</v>
      </c>
    </row>
    <row r="9484" spans="1:8" ht="12.75" customHeight="1" x14ac:dyDescent="0.2">
      <c r="A9484" s="83" t="s">
        <v>9554</v>
      </c>
      <c r="B9484" s="83" t="s">
        <v>30705</v>
      </c>
      <c r="C9484" s="83" t="s">
        <v>30706</v>
      </c>
      <c r="D9484" s="83" t="s">
        <v>30707</v>
      </c>
      <c r="E9484" s="83" t="s">
        <v>46</v>
      </c>
      <c r="F9484" s="83"/>
      <c r="G9484" s="83"/>
      <c r="H9484" s="83" t="s">
        <v>24887</v>
      </c>
    </row>
    <row r="9485" spans="1:8" ht="12.75" customHeight="1" x14ac:dyDescent="0.2">
      <c r="A9485" s="83" t="s">
        <v>9555</v>
      </c>
      <c r="B9485" s="83" t="s">
        <v>30705</v>
      </c>
      <c r="C9485" s="83" t="s">
        <v>30706</v>
      </c>
      <c r="D9485" s="83" t="s">
        <v>30707</v>
      </c>
      <c r="E9485" s="83" t="s">
        <v>46</v>
      </c>
      <c r="F9485" s="83"/>
      <c r="G9485" s="83"/>
      <c r="H9485" s="83" t="s">
        <v>24887</v>
      </c>
    </row>
    <row r="9486" spans="1:8" ht="12.75" customHeight="1" x14ac:dyDescent="0.2">
      <c r="A9486" s="83" t="s">
        <v>9556</v>
      </c>
      <c r="B9486" s="83" t="s">
        <v>30705</v>
      </c>
      <c r="C9486" s="83" t="s">
        <v>30706</v>
      </c>
      <c r="D9486" s="83" t="s">
        <v>30708</v>
      </c>
      <c r="E9486" s="83" t="s">
        <v>46</v>
      </c>
      <c r="F9486" s="83"/>
      <c r="G9486" s="83"/>
      <c r="H9486" s="83" t="s">
        <v>24887</v>
      </c>
    </row>
    <row r="9487" spans="1:8" ht="12.75" customHeight="1" x14ac:dyDescent="0.2">
      <c r="A9487" s="83" t="s">
        <v>9557</v>
      </c>
      <c r="B9487" s="83" t="s">
        <v>30705</v>
      </c>
      <c r="C9487" s="83" t="s">
        <v>30706</v>
      </c>
      <c r="D9487" s="83" t="s">
        <v>30708</v>
      </c>
      <c r="E9487" s="83" t="s">
        <v>46</v>
      </c>
      <c r="F9487" s="83"/>
      <c r="G9487" s="83"/>
      <c r="H9487" s="83" t="s">
        <v>24887</v>
      </c>
    </row>
    <row r="9488" spans="1:8" ht="12.75" customHeight="1" x14ac:dyDescent="0.2">
      <c r="A9488" s="83" t="s">
        <v>9558</v>
      </c>
      <c r="B9488" s="83" t="s">
        <v>30705</v>
      </c>
      <c r="C9488" s="83" t="s">
        <v>30706</v>
      </c>
      <c r="D9488" s="83" t="s">
        <v>30709</v>
      </c>
      <c r="E9488" s="83" t="s">
        <v>46</v>
      </c>
      <c r="F9488" s="83"/>
      <c r="G9488" s="83"/>
      <c r="H9488" s="83" t="s">
        <v>24887</v>
      </c>
    </row>
    <row r="9489" spans="1:8" ht="12.75" customHeight="1" x14ac:dyDescent="0.2">
      <c r="A9489" s="83" t="s">
        <v>9559</v>
      </c>
      <c r="B9489" s="83" t="s">
        <v>30705</v>
      </c>
      <c r="C9489" s="83" t="s">
        <v>30706</v>
      </c>
      <c r="D9489" s="83" t="s">
        <v>30709</v>
      </c>
      <c r="E9489" s="83" t="s">
        <v>46</v>
      </c>
      <c r="F9489" s="83"/>
      <c r="G9489" s="83"/>
      <c r="H9489" s="83" t="s">
        <v>24887</v>
      </c>
    </row>
    <row r="9490" spans="1:8" ht="12.75" customHeight="1" x14ac:dyDescent="0.2">
      <c r="A9490" s="83" t="s">
        <v>9560</v>
      </c>
      <c r="B9490" s="83" t="s">
        <v>30672</v>
      </c>
      <c r="C9490" s="83" t="s">
        <v>30710</v>
      </c>
      <c r="D9490" s="83" t="s">
        <v>30711</v>
      </c>
      <c r="E9490" s="83" t="s">
        <v>30712</v>
      </c>
      <c r="F9490" s="83"/>
      <c r="G9490" s="83"/>
      <c r="H9490" s="83" t="s">
        <v>24887</v>
      </c>
    </row>
    <row r="9491" spans="1:8" ht="12.75" customHeight="1" x14ac:dyDescent="0.2">
      <c r="A9491" s="83" t="s">
        <v>9561</v>
      </c>
      <c r="B9491" s="83" t="s">
        <v>30672</v>
      </c>
      <c r="C9491" s="83" t="s">
        <v>30710</v>
      </c>
      <c r="D9491" s="83" t="s">
        <v>30711</v>
      </c>
      <c r="E9491" s="83" t="s">
        <v>30712</v>
      </c>
      <c r="F9491" s="83"/>
      <c r="G9491" s="83"/>
      <c r="H9491" s="83" t="s">
        <v>24887</v>
      </c>
    </row>
    <row r="9492" spans="1:8" ht="12.75" customHeight="1" x14ac:dyDescent="0.2">
      <c r="A9492" s="83" t="s">
        <v>9562</v>
      </c>
      <c r="B9492" s="83" t="s">
        <v>30672</v>
      </c>
      <c r="C9492" s="83" t="s">
        <v>30710</v>
      </c>
      <c r="D9492" s="83" t="s">
        <v>30711</v>
      </c>
      <c r="E9492" s="83" t="s">
        <v>30713</v>
      </c>
      <c r="F9492" s="83"/>
      <c r="G9492" s="83"/>
      <c r="H9492" s="83" t="s">
        <v>24887</v>
      </c>
    </row>
    <row r="9493" spans="1:8" ht="12.75" customHeight="1" x14ac:dyDescent="0.2">
      <c r="A9493" s="83" t="s">
        <v>9563</v>
      </c>
      <c r="B9493" s="83" t="s">
        <v>30672</v>
      </c>
      <c r="C9493" s="83" t="s">
        <v>30710</v>
      </c>
      <c r="D9493" s="83" t="s">
        <v>30711</v>
      </c>
      <c r="E9493" s="83" t="s">
        <v>30713</v>
      </c>
      <c r="F9493" s="83"/>
      <c r="G9493" s="83"/>
      <c r="H9493" s="83" t="s">
        <v>24887</v>
      </c>
    </row>
    <row r="9494" spans="1:8" ht="12.75" customHeight="1" x14ac:dyDescent="0.2">
      <c r="A9494" s="83" t="s">
        <v>9564</v>
      </c>
      <c r="B9494" s="83" t="s">
        <v>30666</v>
      </c>
      <c r="C9494" s="83" t="s">
        <v>30714</v>
      </c>
      <c r="D9494" s="83" t="s">
        <v>30715</v>
      </c>
      <c r="E9494" s="83"/>
      <c r="F9494" s="83"/>
      <c r="G9494" s="83"/>
      <c r="H9494" s="83" t="s">
        <v>24887</v>
      </c>
    </row>
    <row r="9495" spans="1:8" ht="12.75" customHeight="1" x14ac:dyDescent="0.2">
      <c r="A9495" s="83" t="s">
        <v>9565</v>
      </c>
      <c r="B9495" s="83" t="s">
        <v>30666</v>
      </c>
      <c r="C9495" s="83" t="s">
        <v>30714</v>
      </c>
      <c r="D9495" s="83" t="s">
        <v>30715</v>
      </c>
      <c r="E9495" s="83"/>
      <c r="F9495" s="83"/>
      <c r="G9495" s="83"/>
      <c r="H9495" s="83" t="s">
        <v>24887</v>
      </c>
    </row>
    <row r="9496" spans="1:8" ht="12.75" customHeight="1" x14ac:dyDescent="0.2">
      <c r="A9496" s="83" t="s">
        <v>9566</v>
      </c>
      <c r="B9496" s="83" t="s">
        <v>30612</v>
      </c>
      <c r="C9496" s="83" t="s">
        <v>30716</v>
      </c>
      <c r="D9496" s="83" t="s">
        <v>30717</v>
      </c>
      <c r="E9496" s="83"/>
      <c r="F9496" s="83"/>
      <c r="G9496" s="83"/>
      <c r="H9496" s="83" t="s">
        <v>24887</v>
      </c>
    </row>
    <row r="9497" spans="1:8" ht="12.75" customHeight="1" x14ac:dyDescent="0.2">
      <c r="A9497" s="83" t="s">
        <v>9567</v>
      </c>
      <c r="B9497" s="83" t="s">
        <v>30612</v>
      </c>
      <c r="C9497" s="83" t="s">
        <v>30716</v>
      </c>
      <c r="D9497" s="83" t="s">
        <v>30717</v>
      </c>
      <c r="E9497" s="83"/>
      <c r="F9497" s="83"/>
      <c r="G9497" s="83"/>
      <c r="H9497" s="83" t="s">
        <v>24887</v>
      </c>
    </row>
    <row r="9498" spans="1:8" ht="12.75" customHeight="1" x14ac:dyDescent="0.2">
      <c r="A9498" s="83" t="s">
        <v>9568</v>
      </c>
      <c r="B9498" s="83" t="s">
        <v>30612</v>
      </c>
      <c r="C9498" s="83" t="s">
        <v>30718</v>
      </c>
      <c r="D9498" s="83" t="s">
        <v>30717</v>
      </c>
      <c r="E9498" s="83"/>
      <c r="F9498" s="83"/>
      <c r="G9498" s="83"/>
      <c r="H9498" s="83" t="s">
        <v>24887</v>
      </c>
    </row>
    <row r="9499" spans="1:8" ht="12.75" customHeight="1" x14ac:dyDescent="0.2">
      <c r="A9499" s="83" t="s">
        <v>9569</v>
      </c>
      <c r="B9499" s="83" t="s">
        <v>30612</v>
      </c>
      <c r="C9499" s="83" t="s">
        <v>30718</v>
      </c>
      <c r="D9499" s="83" t="s">
        <v>30717</v>
      </c>
      <c r="E9499" s="83"/>
      <c r="F9499" s="83"/>
      <c r="G9499" s="83"/>
      <c r="H9499" s="83" t="s">
        <v>24887</v>
      </c>
    </row>
    <row r="9500" spans="1:8" ht="12.75" customHeight="1" x14ac:dyDescent="0.2">
      <c r="A9500" s="83" t="s">
        <v>9570</v>
      </c>
      <c r="B9500" s="83" t="s">
        <v>30612</v>
      </c>
      <c r="C9500" s="83" t="s">
        <v>30719</v>
      </c>
      <c r="D9500" s="83" t="s">
        <v>30717</v>
      </c>
      <c r="E9500" s="83"/>
      <c r="F9500" s="83"/>
      <c r="G9500" s="83"/>
      <c r="H9500" s="83" t="s">
        <v>24887</v>
      </c>
    </row>
    <row r="9501" spans="1:8" ht="12.75" customHeight="1" x14ac:dyDescent="0.2">
      <c r="A9501" s="83" t="s">
        <v>9571</v>
      </c>
      <c r="B9501" s="83" t="s">
        <v>30612</v>
      </c>
      <c r="C9501" s="83" t="s">
        <v>30719</v>
      </c>
      <c r="D9501" s="83" t="s">
        <v>30717</v>
      </c>
      <c r="E9501" s="83"/>
      <c r="F9501" s="83"/>
      <c r="G9501" s="83"/>
      <c r="H9501" s="83" t="s">
        <v>24887</v>
      </c>
    </row>
    <row r="9502" spans="1:8" ht="12.75" customHeight="1" x14ac:dyDescent="0.2">
      <c r="A9502" s="83" t="s">
        <v>9572</v>
      </c>
      <c r="B9502" s="83" t="s">
        <v>30612</v>
      </c>
      <c r="C9502" s="83" t="s">
        <v>30720</v>
      </c>
      <c r="D9502" s="83" t="s">
        <v>30717</v>
      </c>
      <c r="E9502" s="83"/>
      <c r="F9502" s="83"/>
      <c r="G9502" s="83"/>
      <c r="H9502" s="83" t="s">
        <v>24887</v>
      </c>
    </row>
    <row r="9503" spans="1:8" ht="12.75" customHeight="1" x14ac:dyDescent="0.2">
      <c r="A9503" s="83" t="s">
        <v>9573</v>
      </c>
      <c r="B9503" s="83" t="s">
        <v>30612</v>
      </c>
      <c r="C9503" s="83" t="s">
        <v>30720</v>
      </c>
      <c r="D9503" s="83" t="s">
        <v>30717</v>
      </c>
      <c r="E9503" s="83"/>
      <c r="F9503" s="83"/>
      <c r="G9503" s="83"/>
      <c r="H9503" s="83" t="s">
        <v>24887</v>
      </c>
    </row>
    <row r="9504" spans="1:8" ht="12.75" customHeight="1" x14ac:dyDescent="0.2">
      <c r="A9504" s="83" t="s">
        <v>9574</v>
      </c>
      <c r="B9504" s="83" t="s">
        <v>30612</v>
      </c>
      <c r="C9504" s="83" t="s">
        <v>30721</v>
      </c>
      <c r="D9504" s="83" t="s">
        <v>30717</v>
      </c>
      <c r="E9504" s="83"/>
      <c r="F9504" s="83"/>
      <c r="G9504" s="83"/>
      <c r="H9504" s="83" t="s">
        <v>24887</v>
      </c>
    </row>
    <row r="9505" spans="1:8" ht="12.75" customHeight="1" x14ac:dyDescent="0.2">
      <c r="A9505" s="83" t="s">
        <v>9575</v>
      </c>
      <c r="B9505" s="83" t="s">
        <v>30612</v>
      </c>
      <c r="C9505" s="83" t="s">
        <v>30721</v>
      </c>
      <c r="D9505" s="83" t="s">
        <v>30717</v>
      </c>
      <c r="E9505" s="83"/>
      <c r="F9505" s="83"/>
      <c r="G9505" s="83"/>
      <c r="H9505" s="83" t="s">
        <v>24887</v>
      </c>
    </row>
    <row r="9506" spans="1:8" ht="12.75" customHeight="1" x14ac:dyDescent="0.2">
      <c r="A9506" s="83" t="s">
        <v>9576</v>
      </c>
      <c r="B9506" s="83" t="s">
        <v>30612</v>
      </c>
      <c r="C9506" s="83" t="s">
        <v>30722</v>
      </c>
      <c r="D9506" s="83" t="s">
        <v>30717</v>
      </c>
      <c r="E9506" s="83"/>
      <c r="F9506" s="83"/>
      <c r="G9506" s="83"/>
      <c r="H9506" s="83" t="s">
        <v>24887</v>
      </c>
    </row>
    <row r="9507" spans="1:8" ht="12.75" customHeight="1" x14ac:dyDescent="0.2">
      <c r="A9507" s="83" t="s">
        <v>9577</v>
      </c>
      <c r="B9507" s="83" t="s">
        <v>30612</v>
      </c>
      <c r="C9507" s="83" t="s">
        <v>30722</v>
      </c>
      <c r="D9507" s="83" t="s">
        <v>30717</v>
      </c>
      <c r="E9507" s="83"/>
      <c r="F9507" s="83"/>
      <c r="G9507" s="83"/>
      <c r="H9507" s="83" t="s">
        <v>24887</v>
      </c>
    </row>
    <row r="9508" spans="1:8" ht="12.75" customHeight="1" x14ac:dyDescent="0.2">
      <c r="A9508" s="83" t="s">
        <v>9578</v>
      </c>
      <c r="B9508" s="83" t="s">
        <v>30612</v>
      </c>
      <c r="C9508" s="83" t="s">
        <v>30723</v>
      </c>
      <c r="D9508" s="83" t="s">
        <v>30717</v>
      </c>
      <c r="E9508" s="83"/>
      <c r="F9508" s="83"/>
      <c r="G9508" s="83"/>
      <c r="H9508" s="83" t="s">
        <v>24887</v>
      </c>
    </row>
    <row r="9509" spans="1:8" ht="12.75" customHeight="1" x14ac:dyDescent="0.2">
      <c r="A9509" s="83" t="s">
        <v>9579</v>
      </c>
      <c r="B9509" s="83" t="s">
        <v>30612</v>
      </c>
      <c r="C9509" s="83" t="s">
        <v>30723</v>
      </c>
      <c r="D9509" s="83" t="s">
        <v>30717</v>
      </c>
      <c r="E9509" s="83"/>
      <c r="F9509" s="83"/>
      <c r="G9509" s="83"/>
      <c r="H9509" s="83" t="s">
        <v>24887</v>
      </c>
    </row>
    <row r="9510" spans="1:8" ht="12.75" customHeight="1" x14ac:dyDescent="0.2">
      <c r="A9510" s="83" t="s">
        <v>9580</v>
      </c>
      <c r="B9510" s="83" t="s">
        <v>30612</v>
      </c>
      <c r="C9510" s="83" t="s">
        <v>30724</v>
      </c>
      <c r="D9510" s="83" t="s">
        <v>30725</v>
      </c>
      <c r="E9510" s="83"/>
      <c r="F9510" s="83"/>
      <c r="G9510" s="83"/>
      <c r="H9510" s="83" t="s">
        <v>24887</v>
      </c>
    </row>
    <row r="9511" spans="1:8" ht="12.75" customHeight="1" x14ac:dyDescent="0.2">
      <c r="A9511" s="83" t="s">
        <v>9581</v>
      </c>
      <c r="B9511" s="83" t="s">
        <v>30612</v>
      </c>
      <c r="C9511" s="83" t="s">
        <v>30724</v>
      </c>
      <c r="D9511" s="83" t="s">
        <v>30725</v>
      </c>
      <c r="E9511" s="83"/>
      <c r="F9511" s="83"/>
      <c r="G9511" s="83"/>
      <c r="H9511" s="83" t="s">
        <v>24887</v>
      </c>
    </row>
    <row r="9512" spans="1:8" ht="12.75" customHeight="1" x14ac:dyDescent="0.2">
      <c r="A9512" s="83" t="s">
        <v>9582</v>
      </c>
      <c r="B9512" s="83" t="s">
        <v>30726</v>
      </c>
      <c r="C9512" s="83" t="s">
        <v>30727</v>
      </c>
      <c r="D9512" s="83" t="s">
        <v>30728</v>
      </c>
      <c r="E9512" s="83" t="s">
        <v>30729</v>
      </c>
      <c r="F9512" s="83"/>
      <c r="G9512" s="83"/>
      <c r="H9512" s="83" t="s">
        <v>24887</v>
      </c>
    </row>
    <row r="9513" spans="1:8" ht="12.75" customHeight="1" x14ac:dyDescent="0.2">
      <c r="A9513" s="83" t="s">
        <v>9583</v>
      </c>
      <c r="B9513" s="83" t="s">
        <v>30726</v>
      </c>
      <c r="C9513" s="83" t="s">
        <v>30727</v>
      </c>
      <c r="D9513" s="83" t="s">
        <v>30728</v>
      </c>
      <c r="E9513" s="83" t="s">
        <v>30729</v>
      </c>
      <c r="F9513" s="83"/>
      <c r="G9513" s="83"/>
      <c r="H9513" s="83" t="s">
        <v>24887</v>
      </c>
    </row>
    <row r="9514" spans="1:8" ht="12.75" customHeight="1" x14ac:dyDescent="0.2">
      <c r="A9514" s="83" t="s">
        <v>9584</v>
      </c>
      <c r="B9514" s="83" t="s">
        <v>30726</v>
      </c>
      <c r="C9514" s="83" t="s">
        <v>30730</v>
      </c>
      <c r="D9514" s="83" t="s">
        <v>30731</v>
      </c>
      <c r="E9514" s="83" t="s">
        <v>30732</v>
      </c>
      <c r="F9514" s="83"/>
      <c r="G9514" s="83"/>
      <c r="H9514" s="83" t="s">
        <v>24887</v>
      </c>
    </row>
    <row r="9515" spans="1:8" ht="12.75" customHeight="1" x14ac:dyDescent="0.2">
      <c r="A9515" s="83" t="s">
        <v>9585</v>
      </c>
      <c r="B9515" s="83" t="s">
        <v>30726</v>
      </c>
      <c r="C9515" s="83" t="s">
        <v>30730</v>
      </c>
      <c r="D9515" s="83" t="s">
        <v>30731</v>
      </c>
      <c r="E9515" s="83" t="s">
        <v>30732</v>
      </c>
      <c r="F9515" s="83"/>
      <c r="G9515" s="83"/>
      <c r="H9515" s="83" t="s">
        <v>24887</v>
      </c>
    </row>
    <row r="9516" spans="1:8" ht="12.75" customHeight="1" x14ac:dyDescent="0.2">
      <c r="A9516" s="83" t="s">
        <v>9586</v>
      </c>
      <c r="B9516" s="83" t="s">
        <v>30631</v>
      </c>
      <c r="C9516" s="83" t="s">
        <v>30733</v>
      </c>
      <c r="D9516" s="83" t="s">
        <v>30734</v>
      </c>
      <c r="E9516" s="83"/>
      <c r="F9516" s="83"/>
      <c r="G9516" s="83"/>
      <c r="H9516" s="83" t="s">
        <v>24887</v>
      </c>
    </row>
    <row r="9517" spans="1:8" ht="12.75" customHeight="1" x14ac:dyDescent="0.2">
      <c r="A9517" s="83" t="s">
        <v>9587</v>
      </c>
      <c r="B9517" s="83" t="s">
        <v>30631</v>
      </c>
      <c r="C9517" s="83" t="s">
        <v>30733</v>
      </c>
      <c r="D9517" s="83" t="s">
        <v>30734</v>
      </c>
      <c r="E9517" s="83"/>
      <c r="F9517" s="83"/>
      <c r="G9517" s="83"/>
      <c r="H9517" s="83" t="s">
        <v>24887</v>
      </c>
    </row>
    <row r="9518" spans="1:8" ht="12.75" customHeight="1" x14ac:dyDescent="0.2">
      <c r="A9518" s="83" t="s">
        <v>9588</v>
      </c>
      <c r="B9518" s="83" t="s">
        <v>30735</v>
      </c>
      <c r="C9518" s="83" t="s">
        <v>30736</v>
      </c>
      <c r="D9518" s="83" t="s">
        <v>30737</v>
      </c>
      <c r="E9518" s="83"/>
      <c r="F9518" s="83"/>
      <c r="G9518" s="83"/>
      <c r="H9518" s="83" t="s">
        <v>24887</v>
      </c>
    </row>
    <row r="9519" spans="1:8" ht="12.75" customHeight="1" x14ac:dyDescent="0.2">
      <c r="A9519" s="83" t="s">
        <v>9589</v>
      </c>
      <c r="B9519" s="83" t="s">
        <v>30735</v>
      </c>
      <c r="C9519" s="83" t="s">
        <v>30736</v>
      </c>
      <c r="D9519" s="83" t="s">
        <v>30737</v>
      </c>
      <c r="E9519" s="83"/>
      <c r="F9519" s="83"/>
      <c r="G9519" s="83"/>
      <c r="H9519" s="83" t="s">
        <v>24887</v>
      </c>
    </row>
    <row r="9520" spans="1:8" ht="12.75" customHeight="1" x14ac:dyDescent="0.2">
      <c r="A9520" s="83" t="s">
        <v>9590</v>
      </c>
      <c r="B9520" s="83" t="s">
        <v>30738</v>
      </c>
      <c r="C9520" s="83" t="s">
        <v>30736</v>
      </c>
      <c r="D9520" s="83" t="s">
        <v>30737</v>
      </c>
      <c r="E9520" s="83"/>
      <c r="F9520" s="83"/>
      <c r="G9520" s="83"/>
      <c r="H9520" s="83" t="s">
        <v>24887</v>
      </c>
    </row>
    <row r="9521" spans="1:8" ht="12.75" customHeight="1" x14ac:dyDescent="0.2">
      <c r="A9521" s="83" t="s">
        <v>9591</v>
      </c>
      <c r="B9521" s="83" t="s">
        <v>30738</v>
      </c>
      <c r="C9521" s="83" t="s">
        <v>30736</v>
      </c>
      <c r="D9521" s="83" t="s">
        <v>30737</v>
      </c>
      <c r="E9521" s="83"/>
      <c r="F9521" s="83"/>
      <c r="G9521" s="83"/>
      <c r="H9521" s="83" t="s">
        <v>24887</v>
      </c>
    </row>
    <row r="9522" spans="1:8" ht="12.75" customHeight="1" x14ac:dyDescent="0.2">
      <c r="A9522" s="83" t="s">
        <v>9592</v>
      </c>
      <c r="B9522" s="83" t="s">
        <v>30739</v>
      </c>
      <c r="C9522" s="83" t="s">
        <v>30736</v>
      </c>
      <c r="D9522" s="83" t="s">
        <v>30737</v>
      </c>
      <c r="E9522" s="83"/>
      <c r="F9522" s="83"/>
      <c r="G9522" s="83"/>
      <c r="H9522" s="83" t="s">
        <v>24887</v>
      </c>
    </row>
    <row r="9523" spans="1:8" ht="12.75" customHeight="1" x14ac:dyDescent="0.2">
      <c r="A9523" s="83" t="s">
        <v>9593</v>
      </c>
      <c r="B9523" s="83" t="s">
        <v>30739</v>
      </c>
      <c r="C9523" s="83" t="s">
        <v>30736</v>
      </c>
      <c r="D9523" s="83" t="s">
        <v>30737</v>
      </c>
      <c r="E9523" s="83"/>
      <c r="F9523" s="83"/>
      <c r="G9523" s="83"/>
      <c r="H9523" s="83" t="s">
        <v>24887</v>
      </c>
    </row>
    <row r="9524" spans="1:8" ht="12.75" customHeight="1" x14ac:dyDescent="0.2">
      <c r="A9524" s="83" t="s">
        <v>9594</v>
      </c>
      <c r="B9524" s="83" t="s">
        <v>30740</v>
      </c>
      <c r="C9524" s="83" t="s">
        <v>30736</v>
      </c>
      <c r="D9524" s="83" t="s">
        <v>30737</v>
      </c>
      <c r="E9524" s="83"/>
      <c r="F9524" s="83"/>
      <c r="G9524" s="83"/>
      <c r="H9524" s="83" t="s">
        <v>24887</v>
      </c>
    </row>
    <row r="9525" spans="1:8" ht="12.75" customHeight="1" x14ac:dyDescent="0.2">
      <c r="A9525" s="83" t="s">
        <v>9595</v>
      </c>
      <c r="B9525" s="83" t="s">
        <v>30740</v>
      </c>
      <c r="C9525" s="83" t="s">
        <v>30736</v>
      </c>
      <c r="D9525" s="83" t="s">
        <v>30737</v>
      </c>
      <c r="E9525" s="83"/>
      <c r="F9525" s="83"/>
      <c r="G9525" s="83"/>
      <c r="H9525" s="83" t="s">
        <v>24887</v>
      </c>
    </row>
    <row r="9526" spans="1:8" ht="12.75" customHeight="1" x14ac:dyDescent="0.2">
      <c r="A9526" s="83" t="s">
        <v>9596</v>
      </c>
      <c r="B9526" s="83" t="s">
        <v>30735</v>
      </c>
      <c r="C9526" s="83" t="s">
        <v>30741</v>
      </c>
      <c r="D9526" s="83" t="s">
        <v>30737</v>
      </c>
      <c r="E9526" s="83"/>
      <c r="F9526" s="83"/>
      <c r="G9526" s="83"/>
      <c r="H9526" s="83" t="s">
        <v>24887</v>
      </c>
    </row>
    <row r="9527" spans="1:8" ht="12.75" customHeight="1" x14ac:dyDescent="0.2">
      <c r="A9527" s="83" t="s">
        <v>9597</v>
      </c>
      <c r="B9527" s="83" t="s">
        <v>30735</v>
      </c>
      <c r="C9527" s="83" t="s">
        <v>30741</v>
      </c>
      <c r="D9527" s="83" t="s">
        <v>30737</v>
      </c>
      <c r="E9527" s="83"/>
      <c r="F9527" s="83"/>
      <c r="G9527" s="83"/>
      <c r="H9527" s="83" t="s">
        <v>24887</v>
      </c>
    </row>
    <row r="9528" spans="1:8" ht="12.75" customHeight="1" x14ac:dyDescent="0.2">
      <c r="A9528" s="83" t="s">
        <v>9598</v>
      </c>
      <c r="B9528" s="83" t="s">
        <v>30738</v>
      </c>
      <c r="C9528" s="83" t="s">
        <v>30741</v>
      </c>
      <c r="D9528" s="83" t="s">
        <v>30737</v>
      </c>
      <c r="E9528" s="83"/>
      <c r="F9528" s="83"/>
      <c r="G9528" s="83"/>
      <c r="H9528" s="83" t="s">
        <v>24887</v>
      </c>
    </row>
    <row r="9529" spans="1:8" ht="12.75" customHeight="1" x14ac:dyDescent="0.2">
      <c r="A9529" s="83" t="s">
        <v>9599</v>
      </c>
      <c r="B9529" s="83" t="s">
        <v>30738</v>
      </c>
      <c r="C9529" s="83" t="s">
        <v>30741</v>
      </c>
      <c r="D9529" s="83" t="s">
        <v>30737</v>
      </c>
      <c r="E9529" s="83"/>
      <c r="F9529" s="83"/>
      <c r="G9529" s="83"/>
      <c r="H9529" s="83" t="s">
        <v>24887</v>
      </c>
    </row>
    <row r="9530" spans="1:8" ht="12.75" customHeight="1" x14ac:dyDescent="0.2">
      <c r="A9530" s="83" t="s">
        <v>9600</v>
      </c>
      <c r="B9530" s="83" t="s">
        <v>30739</v>
      </c>
      <c r="C9530" s="83" t="s">
        <v>30741</v>
      </c>
      <c r="D9530" s="83" t="s">
        <v>30737</v>
      </c>
      <c r="E9530" s="83"/>
      <c r="F9530" s="83"/>
      <c r="G9530" s="83"/>
      <c r="H9530" s="83" t="s">
        <v>24887</v>
      </c>
    </row>
    <row r="9531" spans="1:8" ht="12.75" customHeight="1" x14ac:dyDescent="0.2">
      <c r="A9531" s="83" t="s">
        <v>9601</v>
      </c>
      <c r="B9531" s="83" t="s">
        <v>30739</v>
      </c>
      <c r="C9531" s="83" t="s">
        <v>30741</v>
      </c>
      <c r="D9531" s="83" t="s">
        <v>30737</v>
      </c>
      <c r="E9531" s="83"/>
      <c r="F9531" s="83"/>
      <c r="G9531" s="83"/>
      <c r="H9531" s="83" t="s">
        <v>24887</v>
      </c>
    </row>
    <row r="9532" spans="1:8" ht="12.75" customHeight="1" x14ac:dyDescent="0.2">
      <c r="A9532" s="83" t="s">
        <v>9602</v>
      </c>
      <c r="B9532" s="83" t="s">
        <v>30740</v>
      </c>
      <c r="C9532" s="83" t="s">
        <v>30741</v>
      </c>
      <c r="D9532" s="83" t="s">
        <v>30737</v>
      </c>
      <c r="E9532" s="83"/>
      <c r="F9532" s="83"/>
      <c r="G9532" s="83"/>
      <c r="H9532" s="83" t="s">
        <v>24887</v>
      </c>
    </row>
    <row r="9533" spans="1:8" ht="12.75" customHeight="1" x14ac:dyDescent="0.2">
      <c r="A9533" s="83" t="s">
        <v>9603</v>
      </c>
      <c r="B9533" s="83" t="s">
        <v>30740</v>
      </c>
      <c r="C9533" s="83" t="s">
        <v>30741</v>
      </c>
      <c r="D9533" s="83" t="s">
        <v>30737</v>
      </c>
      <c r="E9533" s="83"/>
      <c r="F9533" s="83"/>
      <c r="G9533" s="83"/>
      <c r="H9533" s="83" t="s">
        <v>24887</v>
      </c>
    </row>
    <row r="9534" spans="1:8" ht="12.75" customHeight="1" x14ac:dyDescent="0.2">
      <c r="A9534" s="83" t="s">
        <v>9604</v>
      </c>
      <c r="B9534" s="83" t="s">
        <v>30735</v>
      </c>
      <c r="C9534" s="83" t="s">
        <v>30742</v>
      </c>
      <c r="D9534" s="83" t="s">
        <v>30737</v>
      </c>
      <c r="E9534" s="83"/>
      <c r="F9534" s="83"/>
      <c r="G9534" s="83"/>
      <c r="H9534" s="83" t="s">
        <v>24887</v>
      </c>
    </row>
    <row r="9535" spans="1:8" ht="12.75" customHeight="1" x14ac:dyDescent="0.2">
      <c r="A9535" s="83" t="s">
        <v>9605</v>
      </c>
      <c r="B9535" s="83" t="s">
        <v>30735</v>
      </c>
      <c r="C9535" s="83" t="s">
        <v>30742</v>
      </c>
      <c r="D9535" s="83" t="s">
        <v>30737</v>
      </c>
      <c r="E9535" s="83"/>
      <c r="F9535" s="83"/>
      <c r="G9535" s="83"/>
      <c r="H9535" s="83" t="s">
        <v>24887</v>
      </c>
    </row>
    <row r="9536" spans="1:8" ht="12.75" customHeight="1" x14ac:dyDescent="0.2">
      <c r="A9536" s="83" t="s">
        <v>9606</v>
      </c>
      <c r="B9536" s="83" t="s">
        <v>30738</v>
      </c>
      <c r="C9536" s="83" t="s">
        <v>30742</v>
      </c>
      <c r="D9536" s="83" t="s">
        <v>30737</v>
      </c>
      <c r="E9536" s="83"/>
      <c r="F9536" s="83"/>
      <c r="G9536" s="83"/>
      <c r="H9536" s="83" t="s">
        <v>24887</v>
      </c>
    </row>
    <row r="9537" spans="1:8" ht="12.75" customHeight="1" x14ac:dyDescent="0.2">
      <c r="A9537" s="83" t="s">
        <v>9607</v>
      </c>
      <c r="B9537" s="83" t="s">
        <v>30738</v>
      </c>
      <c r="C9537" s="83" t="s">
        <v>30742</v>
      </c>
      <c r="D9537" s="83" t="s">
        <v>30737</v>
      </c>
      <c r="E9537" s="83"/>
      <c r="F9537" s="83"/>
      <c r="G9537" s="83"/>
      <c r="H9537" s="83" t="s">
        <v>24887</v>
      </c>
    </row>
    <row r="9538" spans="1:8" ht="12.75" customHeight="1" x14ac:dyDescent="0.2">
      <c r="A9538" s="83" t="s">
        <v>9608</v>
      </c>
      <c r="B9538" s="83" t="s">
        <v>30739</v>
      </c>
      <c r="C9538" s="83" t="s">
        <v>30742</v>
      </c>
      <c r="D9538" s="83" t="s">
        <v>30737</v>
      </c>
      <c r="E9538" s="83"/>
      <c r="F9538" s="83"/>
      <c r="G9538" s="83"/>
      <c r="H9538" s="83" t="s">
        <v>24887</v>
      </c>
    </row>
    <row r="9539" spans="1:8" ht="12.75" customHeight="1" x14ac:dyDescent="0.2">
      <c r="A9539" s="83" t="s">
        <v>9609</v>
      </c>
      <c r="B9539" s="83" t="s">
        <v>30739</v>
      </c>
      <c r="C9539" s="83" t="s">
        <v>30742</v>
      </c>
      <c r="D9539" s="83" t="s">
        <v>30737</v>
      </c>
      <c r="E9539" s="83"/>
      <c r="F9539" s="83"/>
      <c r="G9539" s="83"/>
      <c r="H9539" s="83" t="s">
        <v>24887</v>
      </c>
    </row>
    <row r="9540" spans="1:8" ht="12.75" customHeight="1" x14ac:dyDescent="0.2">
      <c r="A9540" s="83" t="s">
        <v>9610</v>
      </c>
      <c r="B9540" s="83" t="s">
        <v>30740</v>
      </c>
      <c r="C9540" s="83" t="s">
        <v>30742</v>
      </c>
      <c r="D9540" s="83" t="s">
        <v>30737</v>
      </c>
      <c r="E9540" s="83"/>
      <c r="F9540" s="83"/>
      <c r="G9540" s="83"/>
      <c r="H9540" s="83" t="s">
        <v>24887</v>
      </c>
    </row>
    <row r="9541" spans="1:8" ht="12.75" customHeight="1" x14ac:dyDescent="0.2">
      <c r="A9541" s="83" t="s">
        <v>9611</v>
      </c>
      <c r="B9541" s="83" t="s">
        <v>30740</v>
      </c>
      <c r="C9541" s="83" t="s">
        <v>30742</v>
      </c>
      <c r="D9541" s="83" t="s">
        <v>30737</v>
      </c>
      <c r="E9541" s="83"/>
      <c r="F9541" s="83"/>
      <c r="G9541" s="83"/>
      <c r="H9541" s="83" t="s">
        <v>24887</v>
      </c>
    </row>
    <row r="9542" spans="1:8" ht="12.75" customHeight="1" x14ac:dyDescent="0.2">
      <c r="A9542" s="83" t="s">
        <v>9612</v>
      </c>
      <c r="B9542" s="83" t="s">
        <v>30743</v>
      </c>
      <c r="C9542" s="83" t="s">
        <v>30744</v>
      </c>
      <c r="D9542" s="83" t="s">
        <v>30745</v>
      </c>
      <c r="E9542" s="83"/>
      <c r="F9542" s="83"/>
      <c r="G9542" s="83"/>
      <c r="H9542" s="83" t="s">
        <v>24887</v>
      </c>
    </row>
    <row r="9543" spans="1:8" ht="12.75" customHeight="1" x14ac:dyDescent="0.2">
      <c r="A9543" s="83" t="s">
        <v>9613</v>
      </c>
      <c r="B9543" s="83" t="s">
        <v>30743</v>
      </c>
      <c r="C9543" s="83" t="s">
        <v>30744</v>
      </c>
      <c r="D9543" s="83" t="s">
        <v>30745</v>
      </c>
      <c r="E9543" s="83"/>
      <c r="F9543" s="83"/>
      <c r="G9543" s="83"/>
      <c r="H9543" s="83" t="s">
        <v>24887</v>
      </c>
    </row>
    <row r="9544" spans="1:8" ht="12.75" customHeight="1" x14ac:dyDescent="0.2">
      <c r="A9544" s="83" t="s">
        <v>9614</v>
      </c>
      <c r="B9544" s="83" t="s">
        <v>30746</v>
      </c>
      <c r="C9544" s="83" t="s">
        <v>30747</v>
      </c>
      <c r="D9544" s="83" t="s">
        <v>30748</v>
      </c>
      <c r="E9544" s="83"/>
      <c r="F9544" s="83"/>
      <c r="G9544" s="83"/>
      <c r="H9544" s="83" t="s">
        <v>24887</v>
      </c>
    </row>
    <row r="9545" spans="1:8" ht="12.75" customHeight="1" x14ac:dyDescent="0.2">
      <c r="A9545" s="83" t="s">
        <v>9615</v>
      </c>
      <c r="B9545" s="83" t="s">
        <v>30746</v>
      </c>
      <c r="C9545" s="83" t="s">
        <v>30747</v>
      </c>
      <c r="D9545" s="83" t="s">
        <v>30748</v>
      </c>
      <c r="E9545" s="83"/>
      <c r="F9545" s="83"/>
      <c r="G9545" s="83"/>
      <c r="H9545" s="83" t="s">
        <v>24887</v>
      </c>
    </row>
    <row r="9546" spans="1:8" ht="12.75" customHeight="1" x14ac:dyDescent="0.2">
      <c r="A9546" s="83" t="s">
        <v>9616</v>
      </c>
      <c r="B9546" s="83" t="s">
        <v>30749</v>
      </c>
      <c r="C9546" s="83" t="s">
        <v>30750</v>
      </c>
      <c r="D9546" s="83" t="s">
        <v>30751</v>
      </c>
      <c r="E9546" s="83"/>
      <c r="F9546" s="83"/>
      <c r="G9546" s="83"/>
      <c r="H9546" s="83" t="s">
        <v>24887</v>
      </c>
    </row>
    <row r="9547" spans="1:8" ht="12.75" customHeight="1" x14ac:dyDescent="0.2">
      <c r="A9547" s="83" t="s">
        <v>9617</v>
      </c>
      <c r="B9547" s="83" t="s">
        <v>30749</v>
      </c>
      <c r="C9547" s="83" t="s">
        <v>30750</v>
      </c>
      <c r="D9547" s="83" t="s">
        <v>30751</v>
      </c>
      <c r="E9547" s="83"/>
      <c r="F9547" s="83"/>
      <c r="G9547" s="83"/>
      <c r="H9547" s="83" t="s">
        <v>24887</v>
      </c>
    </row>
    <row r="9548" spans="1:8" ht="12.75" customHeight="1" x14ac:dyDescent="0.2">
      <c r="A9548" s="83" t="s">
        <v>9618</v>
      </c>
      <c r="B9548" s="83" t="s">
        <v>30752</v>
      </c>
      <c r="C9548" s="83" t="s">
        <v>30753</v>
      </c>
      <c r="D9548" s="83" t="s">
        <v>30754</v>
      </c>
      <c r="E9548" s="83" t="s">
        <v>30755</v>
      </c>
      <c r="F9548" s="83"/>
      <c r="G9548" s="83"/>
      <c r="H9548" s="83" t="s">
        <v>24887</v>
      </c>
    </row>
    <row r="9549" spans="1:8" ht="12.75" customHeight="1" x14ac:dyDescent="0.2">
      <c r="A9549" s="83" t="s">
        <v>9619</v>
      </c>
      <c r="B9549" s="83" t="s">
        <v>30752</v>
      </c>
      <c r="C9549" s="83" t="s">
        <v>30753</v>
      </c>
      <c r="D9549" s="83" t="s">
        <v>30754</v>
      </c>
      <c r="E9549" s="83" t="s">
        <v>30755</v>
      </c>
      <c r="F9549" s="83"/>
      <c r="G9549" s="83"/>
      <c r="H9549" s="83" t="s">
        <v>24887</v>
      </c>
    </row>
    <row r="9550" spans="1:8" ht="12.75" customHeight="1" x14ac:dyDescent="0.2">
      <c r="A9550" s="83" t="s">
        <v>9620</v>
      </c>
      <c r="B9550" s="83" t="s">
        <v>30752</v>
      </c>
      <c r="C9550" s="83" t="s">
        <v>30753</v>
      </c>
      <c r="D9550" s="83" t="s">
        <v>30756</v>
      </c>
      <c r="E9550" s="83" t="s">
        <v>26872</v>
      </c>
      <c r="F9550" s="83"/>
      <c r="G9550" s="83"/>
      <c r="H9550" s="83" t="s">
        <v>24887</v>
      </c>
    </row>
    <row r="9551" spans="1:8" ht="12.75" customHeight="1" x14ac:dyDescent="0.2">
      <c r="A9551" s="83" t="s">
        <v>9621</v>
      </c>
      <c r="B9551" s="83" t="s">
        <v>30752</v>
      </c>
      <c r="C9551" s="83" t="s">
        <v>30753</v>
      </c>
      <c r="D9551" s="83" t="s">
        <v>30756</v>
      </c>
      <c r="E9551" s="83" t="s">
        <v>26872</v>
      </c>
      <c r="F9551" s="83"/>
      <c r="G9551" s="83"/>
      <c r="H9551" s="83" t="s">
        <v>24887</v>
      </c>
    </row>
    <row r="9552" spans="1:8" ht="12.75" customHeight="1" x14ac:dyDescent="0.2">
      <c r="A9552" s="83" t="s">
        <v>9622</v>
      </c>
      <c r="B9552" s="83" t="s">
        <v>30752</v>
      </c>
      <c r="C9552" s="83" t="s">
        <v>30753</v>
      </c>
      <c r="D9552" s="83" t="s">
        <v>30757</v>
      </c>
      <c r="E9552" s="83" t="s">
        <v>30758</v>
      </c>
      <c r="F9552" s="83"/>
      <c r="G9552" s="83"/>
      <c r="H9552" s="83" t="s">
        <v>24887</v>
      </c>
    </row>
    <row r="9553" spans="1:8" ht="12.75" customHeight="1" x14ac:dyDescent="0.2">
      <c r="A9553" s="83" t="s">
        <v>9623</v>
      </c>
      <c r="B9553" s="83" t="s">
        <v>30752</v>
      </c>
      <c r="C9553" s="83" t="s">
        <v>30753</v>
      </c>
      <c r="D9553" s="83" t="s">
        <v>30757</v>
      </c>
      <c r="E9553" s="83" t="s">
        <v>30758</v>
      </c>
      <c r="F9553" s="83"/>
      <c r="G9553" s="83"/>
      <c r="H9553" s="83" t="s">
        <v>24887</v>
      </c>
    </row>
    <row r="9554" spans="1:8" ht="12.75" customHeight="1" x14ac:dyDescent="0.2">
      <c r="A9554" s="83" t="s">
        <v>9624</v>
      </c>
      <c r="B9554" s="83" t="s">
        <v>30752</v>
      </c>
      <c r="C9554" s="83" t="s">
        <v>30753</v>
      </c>
      <c r="D9554" s="83" t="s">
        <v>30759</v>
      </c>
      <c r="E9554" s="83" t="s">
        <v>24553</v>
      </c>
      <c r="F9554" s="83"/>
      <c r="G9554" s="83"/>
      <c r="H9554" s="83" t="s">
        <v>24887</v>
      </c>
    </row>
    <row r="9555" spans="1:8" ht="12.75" customHeight="1" x14ac:dyDescent="0.2">
      <c r="A9555" s="83" t="s">
        <v>9625</v>
      </c>
      <c r="B9555" s="83" t="s">
        <v>30752</v>
      </c>
      <c r="C9555" s="83" t="s">
        <v>30753</v>
      </c>
      <c r="D9555" s="83" t="s">
        <v>30759</v>
      </c>
      <c r="E9555" s="83" t="s">
        <v>24553</v>
      </c>
      <c r="F9555" s="83"/>
      <c r="G9555" s="83"/>
      <c r="H9555" s="83" t="s">
        <v>24887</v>
      </c>
    </row>
    <row r="9556" spans="1:8" ht="12.75" customHeight="1" x14ac:dyDescent="0.2">
      <c r="A9556" s="83" t="s">
        <v>9626</v>
      </c>
      <c r="B9556" s="83" t="s">
        <v>30760</v>
      </c>
      <c r="C9556" s="83" t="s">
        <v>30761</v>
      </c>
      <c r="D9556" s="83" t="s">
        <v>30762</v>
      </c>
      <c r="E9556" s="83"/>
      <c r="F9556" s="83"/>
      <c r="G9556" s="83"/>
      <c r="H9556" s="83" t="s">
        <v>24887</v>
      </c>
    </row>
    <row r="9557" spans="1:8" ht="12.75" customHeight="1" x14ac:dyDescent="0.2">
      <c r="A9557" s="83" t="s">
        <v>9627</v>
      </c>
      <c r="B9557" s="83" t="s">
        <v>30760</v>
      </c>
      <c r="C9557" s="83" t="s">
        <v>30761</v>
      </c>
      <c r="D9557" s="83" t="s">
        <v>30762</v>
      </c>
      <c r="E9557" s="83"/>
      <c r="F9557" s="83"/>
      <c r="G9557" s="83"/>
      <c r="H9557" s="83" t="s">
        <v>24887</v>
      </c>
    </row>
    <row r="9558" spans="1:8" ht="12.75" customHeight="1" x14ac:dyDescent="0.2">
      <c r="A9558" s="83" t="s">
        <v>9628</v>
      </c>
      <c r="B9558" s="83" t="s">
        <v>30760</v>
      </c>
      <c r="C9558" s="83" t="s">
        <v>30763</v>
      </c>
      <c r="D9558" s="83" t="s">
        <v>30764</v>
      </c>
      <c r="E9558" s="83"/>
      <c r="F9558" s="83"/>
      <c r="G9558" s="83"/>
      <c r="H9558" s="83" t="s">
        <v>24887</v>
      </c>
    </row>
    <row r="9559" spans="1:8" ht="12.75" customHeight="1" x14ac:dyDescent="0.2">
      <c r="A9559" s="83" t="s">
        <v>9629</v>
      </c>
      <c r="B9559" s="83" t="s">
        <v>30760</v>
      </c>
      <c r="C9559" s="83" t="s">
        <v>30763</v>
      </c>
      <c r="D9559" s="83" t="s">
        <v>30764</v>
      </c>
      <c r="E9559" s="83"/>
      <c r="F9559" s="83"/>
      <c r="G9559" s="83"/>
      <c r="H9559" s="83" t="s">
        <v>24887</v>
      </c>
    </row>
    <row r="9560" spans="1:8" ht="12.75" customHeight="1" x14ac:dyDescent="0.2">
      <c r="A9560" s="83" t="s">
        <v>9630</v>
      </c>
      <c r="B9560" s="83" t="s">
        <v>30765</v>
      </c>
      <c r="C9560" s="83" t="s">
        <v>30766</v>
      </c>
      <c r="D9560" s="83" t="s">
        <v>30767</v>
      </c>
      <c r="E9560" s="83"/>
      <c r="F9560" s="83"/>
      <c r="G9560" s="83"/>
      <c r="H9560" s="83" t="s">
        <v>24887</v>
      </c>
    </row>
    <row r="9561" spans="1:8" ht="12.75" customHeight="1" x14ac:dyDescent="0.2">
      <c r="A9561" s="83" t="s">
        <v>9631</v>
      </c>
      <c r="B9561" s="83" t="s">
        <v>30765</v>
      </c>
      <c r="C9561" s="83" t="s">
        <v>30766</v>
      </c>
      <c r="D9561" s="83" t="s">
        <v>30767</v>
      </c>
      <c r="E9561" s="83"/>
      <c r="F9561" s="83"/>
      <c r="G9561" s="83"/>
      <c r="H9561" s="83" t="s">
        <v>24887</v>
      </c>
    </row>
    <row r="9562" spans="1:8" ht="12.75" customHeight="1" x14ac:dyDescent="0.2">
      <c r="A9562" s="83" t="s">
        <v>9632</v>
      </c>
      <c r="B9562" s="83" t="s">
        <v>30768</v>
      </c>
      <c r="C9562" s="83" t="s">
        <v>30769</v>
      </c>
      <c r="D9562" s="83" t="s">
        <v>30770</v>
      </c>
      <c r="E9562" s="83" t="s">
        <v>30771</v>
      </c>
      <c r="F9562" s="83"/>
      <c r="G9562" s="83"/>
      <c r="H9562" s="83" t="s">
        <v>24887</v>
      </c>
    </row>
    <row r="9563" spans="1:8" ht="12.75" customHeight="1" x14ac:dyDescent="0.2">
      <c r="A9563" s="83" t="s">
        <v>9633</v>
      </c>
      <c r="B9563" s="83" t="s">
        <v>30768</v>
      </c>
      <c r="C9563" s="83" t="s">
        <v>30769</v>
      </c>
      <c r="D9563" s="83" t="s">
        <v>30770</v>
      </c>
      <c r="E9563" s="83" t="s">
        <v>30771</v>
      </c>
      <c r="F9563" s="83"/>
      <c r="G9563" s="83"/>
      <c r="H9563" s="83" t="s">
        <v>24887</v>
      </c>
    </row>
    <row r="9564" spans="1:8" ht="12.75" customHeight="1" x14ac:dyDescent="0.2">
      <c r="A9564" s="83" t="s">
        <v>9634</v>
      </c>
      <c r="B9564" s="83" t="s">
        <v>30772</v>
      </c>
      <c r="C9564" s="83" t="s">
        <v>30773</v>
      </c>
      <c r="D9564" s="83" t="s">
        <v>30774</v>
      </c>
      <c r="E9564" s="83" t="s">
        <v>30775</v>
      </c>
      <c r="F9564" s="83"/>
      <c r="G9564" s="83"/>
      <c r="H9564" s="83" t="s">
        <v>24887</v>
      </c>
    </row>
    <row r="9565" spans="1:8" ht="12.75" customHeight="1" x14ac:dyDescent="0.2">
      <c r="A9565" s="83" t="s">
        <v>9635</v>
      </c>
      <c r="B9565" s="83" t="s">
        <v>30772</v>
      </c>
      <c r="C9565" s="83" t="s">
        <v>30773</v>
      </c>
      <c r="D9565" s="83" t="s">
        <v>30774</v>
      </c>
      <c r="E9565" s="83" t="s">
        <v>30775</v>
      </c>
      <c r="F9565" s="83"/>
      <c r="G9565" s="83"/>
      <c r="H9565" s="83" t="s">
        <v>24887</v>
      </c>
    </row>
    <row r="9566" spans="1:8" ht="12.75" customHeight="1" x14ac:dyDescent="0.2">
      <c r="A9566" s="83" t="s">
        <v>9636</v>
      </c>
      <c r="B9566" s="83" t="s">
        <v>30776</v>
      </c>
      <c r="C9566" s="83" t="s">
        <v>30777</v>
      </c>
      <c r="D9566" s="83" t="s">
        <v>30778</v>
      </c>
      <c r="E9566" s="83"/>
      <c r="F9566" s="83"/>
      <c r="G9566" s="83"/>
      <c r="H9566" s="83" t="s">
        <v>24887</v>
      </c>
    </row>
    <row r="9567" spans="1:8" ht="12.75" customHeight="1" x14ac:dyDescent="0.2">
      <c r="A9567" s="83" t="s">
        <v>9637</v>
      </c>
      <c r="B9567" s="83" t="s">
        <v>30776</v>
      </c>
      <c r="C9567" s="83" t="s">
        <v>30777</v>
      </c>
      <c r="D9567" s="83" t="s">
        <v>30778</v>
      </c>
      <c r="E9567" s="83"/>
      <c r="F9567" s="83"/>
      <c r="G9567" s="83"/>
      <c r="H9567" s="83" t="s">
        <v>24887</v>
      </c>
    </row>
    <row r="9568" spans="1:8" ht="12.75" customHeight="1" x14ac:dyDescent="0.2">
      <c r="A9568" s="83" t="s">
        <v>9638</v>
      </c>
      <c r="B9568" s="83" t="s">
        <v>30779</v>
      </c>
      <c r="C9568" s="83" t="s">
        <v>30780</v>
      </c>
      <c r="D9568" s="83" t="s">
        <v>30781</v>
      </c>
      <c r="E9568" s="83" t="s">
        <v>30782</v>
      </c>
      <c r="F9568" s="83" t="s">
        <v>30783</v>
      </c>
      <c r="G9568" s="83" t="s">
        <v>30784</v>
      </c>
      <c r="H9568" s="83" t="s">
        <v>24887</v>
      </c>
    </row>
    <row r="9569" spans="1:8" ht="12.75" customHeight="1" x14ac:dyDescent="0.2">
      <c r="A9569" s="83" t="s">
        <v>9639</v>
      </c>
      <c r="B9569" s="83" t="s">
        <v>30779</v>
      </c>
      <c r="C9569" s="83" t="s">
        <v>30780</v>
      </c>
      <c r="D9569" s="83" t="s">
        <v>30781</v>
      </c>
      <c r="E9569" s="83" t="s">
        <v>30782</v>
      </c>
      <c r="F9569" s="83" t="s">
        <v>30783</v>
      </c>
      <c r="G9569" s="83" t="s">
        <v>30784</v>
      </c>
      <c r="H9569" s="83" t="s">
        <v>24887</v>
      </c>
    </row>
    <row r="9570" spans="1:8" ht="12.75" customHeight="1" x14ac:dyDescent="0.2">
      <c r="A9570" s="83" t="s">
        <v>9640</v>
      </c>
      <c r="B9570" s="83" t="s">
        <v>30785</v>
      </c>
      <c r="C9570" s="83" t="s">
        <v>30786</v>
      </c>
      <c r="D9570" s="83"/>
      <c r="E9570" s="83"/>
      <c r="F9570" s="83"/>
      <c r="G9570" s="83"/>
      <c r="H9570" s="83" t="s">
        <v>24887</v>
      </c>
    </row>
    <row r="9571" spans="1:8" ht="12.75" customHeight="1" x14ac:dyDescent="0.2">
      <c r="A9571" s="83" t="s">
        <v>9641</v>
      </c>
      <c r="B9571" s="83" t="s">
        <v>30785</v>
      </c>
      <c r="C9571" s="83" t="s">
        <v>30786</v>
      </c>
      <c r="D9571" s="83"/>
      <c r="E9571" s="83"/>
      <c r="F9571" s="83"/>
      <c r="G9571" s="83"/>
      <c r="H9571" s="83" t="s">
        <v>24887</v>
      </c>
    </row>
    <row r="9572" spans="1:8" ht="12.75" customHeight="1" x14ac:dyDescent="0.2">
      <c r="A9572" s="83" t="s">
        <v>9642</v>
      </c>
      <c r="B9572" s="83" t="s">
        <v>30787</v>
      </c>
      <c r="C9572" s="83" t="s">
        <v>30788</v>
      </c>
      <c r="D9572" s="83"/>
      <c r="E9572" s="83"/>
      <c r="F9572" s="83"/>
      <c r="G9572" s="83"/>
      <c r="H9572" s="83" t="s">
        <v>24887</v>
      </c>
    </row>
    <row r="9573" spans="1:8" ht="12.75" customHeight="1" x14ac:dyDescent="0.2">
      <c r="A9573" s="83" t="s">
        <v>9643</v>
      </c>
      <c r="B9573" s="83" t="s">
        <v>30787</v>
      </c>
      <c r="C9573" s="83" t="s">
        <v>30788</v>
      </c>
      <c r="D9573" s="83"/>
      <c r="E9573" s="83"/>
      <c r="F9573" s="83"/>
      <c r="G9573" s="83"/>
      <c r="H9573" s="83" t="s">
        <v>24887</v>
      </c>
    </row>
    <row r="9574" spans="1:8" ht="12.75" customHeight="1" x14ac:dyDescent="0.2">
      <c r="A9574" s="83" t="s">
        <v>9644</v>
      </c>
      <c r="B9574" s="83" t="s">
        <v>30789</v>
      </c>
      <c r="C9574" s="83" t="s">
        <v>30788</v>
      </c>
      <c r="D9574" s="83"/>
      <c r="E9574" s="83"/>
      <c r="F9574" s="83"/>
      <c r="G9574" s="83"/>
      <c r="H9574" s="83" t="s">
        <v>24887</v>
      </c>
    </row>
    <row r="9575" spans="1:8" ht="12.75" customHeight="1" x14ac:dyDescent="0.2">
      <c r="A9575" s="83" t="s">
        <v>9645</v>
      </c>
      <c r="B9575" s="83" t="s">
        <v>30789</v>
      </c>
      <c r="C9575" s="83" t="s">
        <v>30788</v>
      </c>
      <c r="D9575" s="83"/>
      <c r="E9575" s="83"/>
      <c r="F9575" s="83"/>
      <c r="G9575" s="83"/>
      <c r="H9575" s="83" t="s">
        <v>24887</v>
      </c>
    </row>
    <row r="9576" spans="1:8" ht="12.75" customHeight="1" x14ac:dyDescent="0.2">
      <c r="A9576" s="83" t="s">
        <v>9646</v>
      </c>
      <c r="B9576" s="83" t="s">
        <v>30790</v>
      </c>
      <c r="C9576" s="83" t="s">
        <v>30788</v>
      </c>
      <c r="D9576" s="83"/>
      <c r="E9576" s="83"/>
      <c r="F9576" s="83"/>
      <c r="G9576" s="83"/>
      <c r="H9576" s="83" t="s">
        <v>24887</v>
      </c>
    </row>
    <row r="9577" spans="1:8" ht="12.75" customHeight="1" x14ac:dyDescent="0.2">
      <c r="A9577" s="83" t="s">
        <v>9647</v>
      </c>
      <c r="B9577" s="83" t="s">
        <v>30790</v>
      </c>
      <c r="C9577" s="83" t="s">
        <v>30788</v>
      </c>
      <c r="D9577" s="83"/>
      <c r="E9577" s="83"/>
      <c r="F9577" s="83"/>
      <c r="G9577" s="83"/>
      <c r="H9577" s="83" t="s">
        <v>24887</v>
      </c>
    </row>
    <row r="9578" spans="1:8" ht="12.75" customHeight="1" x14ac:dyDescent="0.2">
      <c r="A9578" s="83" t="s">
        <v>9648</v>
      </c>
      <c r="B9578" s="83" t="s">
        <v>30791</v>
      </c>
      <c r="C9578" s="83" t="s">
        <v>30792</v>
      </c>
      <c r="D9578" s="83" t="s">
        <v>30793</v>
      </c>
      <c r="E9578" s="83" t="s">
        <v>30794</v>
      </c>
      <c r="F9578" s="83" t="s">
        <v>30795</v>
      </c>
      <c r="G9578" s="83"/>
      <c r="H9578" s="83" t="s">
        <v>24887</v>
      </c>
    </row>
    <row r="9579" spans="1:8" ht="12.75" customHeight="1" x14ac:dyDescent="0.2">
      <c r="A9579" s="83" t="s">
        <v>9649</v>
      </c>
      <c r="B9579" s="83" t="s">
        <v>30791</v>
      </c>
      <c r="C9579" s="83" t="s">
        <v>30792</v>
      </c>
      <c r="D9579" s="83" t="s">
        <v>30793</v>
      </c>
      <c r="E9579" s="83" t="s">
        <v>30794</v>
      </c>
      <c r="F9579" s="83" t="s">
        <v>30795</v>
      </c>
      <c r="G9579" s="83"/>
      <c r="H9579" s="83" t="s">
        <v>24887</v>
      </c>
    </row>
    <row r="9580" spans="1:8" ht="12.75" customHeight="1" x14ac:dyDescent="0.2">
      <c r="A9580" s="83" t="s">
        <v>9650</v>
      </c>
      <c r="B9580" s="83" t="s">
        <v>30796</v>
      </c>
      <c r="C9580" s="83" t="s">
        <v>30797</v>
      </c>
      <c r="D9580" s="83" t="s">
        <v>30798</v>
      </c>
      <c r="E9580" s="83" t="s">
        <v>30799</v>
      </c>
      <c r="F9580" s="83"/>
      <c r="G9580" s="83"/>
      <c r="H9580" s="83" t="s">
        <v>24887</v>
      </c>
    </row>
    <row r="9581" spans="1:8" ht="12.75" customHeight="1" x14ac:dyDescent="0.2">
      <c r="A9581" s="83" t="s">
        <v>9651</v>
      </c>
      <c r="B9581" s="83" t="s">
        <v>30796</v>
      </c>
      <c r="C9581" s="83" t="s">
        <v>30797</v>
      </c>
      <c r="D9581" s="83" t="s">
        <v>30798</v>
      </c>
      <c r="E9581" s="83" t="s">
        <v>30799</v>
      </c>
      <c r="F9581" s="83"/>
      <c r="G9581" s="83"/>
      <c r="H9581" s="83" t="s">
        <v>24887</v>
      </c>
    </row>
    <row r="9582" spans="1:8" ht="12.75" customHeight="1" x14ac:dyDescent="0.2">
      <c r="A9582" s="83" t="s">
        <v>9652</v>
      </c>
      <c r="B9582" s="83" t="s">
        <v>30800</v>
      </c>
      <c r="C9582" s="83" t="s">
        <v>30801</v>
      </c>
      <c r="D9582" s="83" t="s">
        <v>30802</v>
      </c>
      <c r="E9582" s="83" t="s">
        <v>30803</v>
      </c>
      <c r="F9582" s="83"/>
      <c r="G9582" s="83"/>
      <c r="H9582" s="83" t="s">
        <v>24887</v>
      </c>
    </row>
    <row r="9583" spans="1:8" ht="12.75" customHeight="1" x14ac:dyDescent="0.2">
      <c r="A9583" s="83" t="s">
        <v>9653</v>
      </c>
      <c r="B9583" s="83" t="s">
        <v>30800</v>
      </c>
      <c r="C9583" s="83" t="s">
        <v>30801</v>
      </c>
      <c r="D9583" s="83" t="s">
        <v>30802</v>
      </c>
      <c r="E9583" s="83" t="s">
        <v>30803</v>
      </c>
      <c r="F9583" s="83"/>
      <c r="G9583" s="83"/>
      <c r="H9583" s="83" t="s">
        <v>24887</v>
      </c>
    </row>
    <row r="9584" spans="1:8" ht="12.75" customHeight="1" x14ac:dyDescent="0.2">
      <c r="A9584" s="83" t="s">
        <v>9654</v>
      </c>
      <c r="B9584" s="83" t="s">
        <v>30804</v>
      </c>
      <c r="C9584" s="83" t="s">
        <v>30805</v>
      </c>
      <c r="D9584" s="83"/>
      <c r="E9584" s="83"/>
      <c r="F9584" s="83"/>
      <c r="G9584" s="83"/>
      <c r="H9584" s="83" t="s">
        <v>24887</v>
      </c>
    </row>
    <row r="9585" spans="1:8" ht="12.75" customHeight="1" x14ac:dyDescent="0.2">
      <c r="A9585" s="83" t="s">
        <v>9655</v>
      </c>
      <c r="B9585" s="83" t="s">
        <v>30804</v>
      </c>
      <c r="C9585" s="83" t="s">
        <v>30805</v>
      </c>
      <c r="D9585" s="83"/>
      <c r="E9585" s="83"/>
      <c r="F9585" s="83"/>
      <c r="G9585" s="83"/>
      <c r="H9585" s="83" t="s">
        <v>24887</v>
      </c>
    </row>
    <row r="9586" spans="1:8" ht="12.75" customHeight="1" x14ac:dyDescent="0.2">
      <c r="A9586" s="83" t="s">
        <v>9656</v>
      </c>
      <c r="B9586" s="83" t="s">
        <v>30804</v>
      </c>
      <c r="C9586" s="83" t="s">
        <v>30806</v>
      </c>
      <c r="D9586" s="83"/>
      <c r="E9586" s="83"/>
      <c r="F9586" s="83"/>
      <c r="G9586" s="83"/>
      <c r="H9586" s="83" t="s">
        <v>24887</v>
      </c>
    </row>
    <row r="9587" spans="1:8" ht="12.75" customHeight="1" x14ac:dyDescent="0.2">
      <c r="A9587" s="83" t="s">
        <v>9657</v>
      </c>
      <c r="B9587" s="83" t="s">
        <v>30804</v>
      </c>
      <c r="C9587" s="83" t="s">
        <v>30806</v>
      </c>
      <c r="D9587" s="83"/>
      <c r="E9587" s="83"/>
      <c r="F9587" s="83"/>
      <c r="G9587" s="83"/>
      <c r="H9587" s="83" t="s">
        <v>24887</v>
      </c>
    </row>
    <row r="9588" spans="1:8" ht="12.75" customHeight="1" x14ac:dyDescent="0.2">
      <c r="A9588" s="83" t="s">
        <v>9658</v>
      </c>
      <c r="B9588" s="83" t="s">
        <v>30807</v>
      </c>
      <c r="C9588" s="83" t="s">
        <v>30808</v>
      </c>
      <c r="D9588" s="83" t="s">
        <v>30809</v>
      </c>
      <c r="E9588" s="83"/>
      <c r="F9588" s="83"/>
      <c r="G9588" s="83"/>
      <c r="H9588" s="83" t="s">
        <v>24887</v>
      </c>
    </row>
    <row r="9589" spans="1:8" ht="12.75" customHeight="1" x14ac:dyDescent="0.2">
      <c r="A9589" s="83" t="s">
        <v>9659</v>
      </c>
      <c r="B9589" s="83" t="s">
        <v>30807</v>
      </c>
      <c r="C9589" s="83" t="s">
        <v>30808</v>
      </c>
      <c r="D9589" s="83" t="s">
        <v>30809</v>
      </c>
      <c r="E9589" s="83"/>
      <c r="F9589" s="83"/>
      <c r="G9589" s="83"/>
      <c r="H9589" s="83" t="s">
        <v>24887</v>
      </c>
    </row>
    <row r="9590" spans="1:8" ht="12.75" customHeight="1" x14ac:dyDescent="0.2">
      <c r="A9590" s="83" t="s">
        <v>9660</v>
      </c>
      <c r="B9590" s="83" t="s">
        <v>30810</v>
      </c>
      <c r="C9590" s="83" t="s">
        <v>30811</v>
      </c>
      <c r="D9590" s="83" t="s">
        <v>30812</v>
      </c>
      <c r="E9590" s="83"/>
      <c r="F9590" s="83"/>
      <c r="G9590" s="83"/>
      <c r="H9590" s="83" t="s">
        <v>24887</v>
      </c>
    </row>
    <row r="9591" spans="1:8" ht="12.75" customHeight="1" x14ac:dyDescent="0.2">
      <c r="A9591" s="83" t="s">
        <v>9661</v>
      </c>
      <c r="B9591" s="83" t="s">
        <v>30810</v>
      </c>
      <c r="C9591" s="83" t="s">
        <v>30811</v>
      </c>
      <c r="D9591" s="83" t="s">
        <v>30812</v>
      </c>
      <c r="E9591" s="83"/>
      <c r="F9591" s="83"/>
      <c r="G9591" s="83"/>
      <c r="H9591" s="83" t="s">
        <v>24887</v>
      </c>
    </row>
    <row r="9592" spans="1:8" ht="12.75" customHeight="1" x14ac:dyDescent="0.2">
      <c r="A9592" s="83" t="s">
        <v>9662</v>
      </c>
      <c r="B9592" s="83" t="s">
        <v>30813</v>
      </c>
      <c r="C9592" s="83" t="s">
        <v>30814</v>
      </c>
      <c r="D9592" s="83" t="s">
        <v>30815</v>
      </c>
      <c r="E9592" s="83"/>
      <c r="F9592" s="83"/>
      <c r="G9592" s="83"/>
      <c r="H9592" s="83" t="s">
        <v>24887</v>
      </c>
    </row>
    <row r="9593" spans="1:8" ht="12.75" customHeight="1" x14ac:dyDescent="0.2">
      <c r="A9593" s="83" t="s">
        <v>9663</v>
      </c>
      <c r="B9593" s="83" t="s">
        <v>30813</v>
      </c>
      <c r="C9593" s="83" t="s">
        <v>30814</v>
      </c>
      <c r="D9593" s="83" t="s">
        <v>30815</v>
      </c>
      <c r="E9593" s="83"/>
      <c r="F9593" s="83"/>
      <c r="G9593" s="83"/>
      <c r="H9593" s="83" t="s">
        <v>24887</v>
      </c>
    </row>
    <row r="9594" spans="1:8" ht="12.75" customHeight="1" x14ac:dyDescent="0.2">
      <c r="A9594" s="83" t="s">
        <v>9664</v>
      </c>
      <c r="B9594" s="83" t="s">
        <v>30813</v>
      </c>
      <c r="C9594" s="83" t="s">
        <v>30816</v>
      </c>
      <c r="D9594" s="83" t="s">
        <v>30817</v>
      </c>
      <c r="E9594" s="83"/>
      <c r="F9594" s="83"/>
      <c r="G9594" s="83"/>
      <c r="H9594" s="83" t="s">
        <v>24887</v>
      </c>
    </row>
    <row r="9595" spans="1:8" ht="12.75" customHeight="1" x14ac:dyDescent="0.2">
      <c r="A9595" s="83" t="s">
        <v>9665</v>
      </c>
      <c r="B9595" s="83" t="s">
        <v>30813</v>
      </c>
      <c r="C9595" s="83" t="s">
        <v>30816</v>
      </c>
      <c r="D9595" s="83" t="s">
        <v>30817</v>
      </c>
      <c r="E9595" s="83"/>
      <c r="F9595" s="83"/>
      <c r="G9595" s="83"/>
      <c r="H9595" s="83" t="s">
        <v>24887</v>
      </c>
    </row>
    <row r="9596" spans="1:8" ht="12.75" customHeight="1" x14ac:dyDescent="0.2">
      <c r="A9596" s="83" t="s">
        <v>9666</v>
      </c>
      <c r="B9596" s="83" t="s">
        <v>30813</v>
      </c>
      <c r="C9596" s="83" t="s">
        <v>30818</v>
      </c>
      <c r="D9596" s="83" t="s">
        <v>30819</v>
      </c>
      <c r="E9596" s="83"/>
      <c r="F9596" s="83"/>
      <c r="G9596" s="83"/>
      <c r="H9596" s="83" t="s">
        <v>24887</v>
      </c>
    </row>
    <row r="9597" spans="1:8" ht="12.75" customHeight="1" x14ac:dyDescent="0.2">
      <c r="A9597" s="83" t="s">
        <v>9667</v>
      </c>
      <c r="B9597" s="83" t="s">
        <v>30813</v>
      </c>
      <c r="C9597" s="83" t="s">
        <v>30818</v>
      </c>
      <c r="D9597" s="83" t="s">
        <v>30819</v>
      </c>
      <c r="E9597" s="83"/>
      <c r="F9597" s="83"/>
      <c r="G9597" s="83"/>
      <c r="H9597" s="83" t="s">
        <v>24887</v>
      </c>
    </row>
    <row r="9598" spans="1:8" ht="12.75" customHeight="1" x14ac:dyDescent="0.2">
      <c r="A9598" s="83" t="s">
        <v>9668</v>
      </c>
      <c r="B9598" s="83" t="s">
        <v>30813</v>
      </c>
      <c r="C9598" s="83" t="s">
        <v>30820</v>
      </c>
      <c r="D9598" s="83" t="s">
        <v>30821</v>
      </c>
      <c r="E9598" s="83"/>
      <c r="F9598" s="83"/>
      <c r="G9598" s="83"/>
      <c r="H9598" s="83" t="s">
        <v>22</v>
      </c>
    </row>
    <row r="9599" spans="1:8" ht="12.75" customHeight="1" x14ac:dyDescent="0.2">
      <c r="A9599" s="83" t="s">
        <v>9669</v>
      </c>
      <c r="B9599" s="83" t="s">
        <v>30813</v>
      </c>
      <c r="C9599" s="83" t="s">
        <v>30820</v>
      </c>
      <c r="D9599" s="83" t="s">
        <v>30821</v>
      </c>
      <c r="E9599" s="83"/>
      <c r="F9599" s="83"/>
      <c r="G9599" s="83"/>
      <c r="H9599" s="83" t="s">
        <v>22</v>
      </c>
    </row>
    <row r="9600" spans="1:8" ht="12.75" customHeight="1" x14ac:dyDescent="0.2">
      <c r="A9600" s="83" t="s">
        <v>9670</v>
      </c>
      <c r="B9600" s="83" t="s">
        <v>30813</v>
      </c>
      <c r="C9600" s="83" t="s">
        <v>30822</v>
      </c>
      <c r="D9600" s="83" t="s">
        <v>30823</v>
      </c>
      <c r="E9600" s="83"/>
      <c r="F9600" s="83"/>
      <c r="G9600" s="83"/>
      <c r="H9600" s="83" t="s">
        <v>22</v>
      </c>
    </row>
    <row r="9601" spans="1:8" ht="12.75" customHeight="1" x14ac:dyDescent="0.2">
      <c r="A9601" s="83" t="s">
        <v>9671</v>
      </c>
      <c r="B9601" s="83" t="s">
        <v>30813</v>
      </c>
      <c r="C9601" s="83" t="s">
        <v>30822</v>
      </c>
      <c r="D9601" s="83" t="s">
        <v>30823</v>
      </c>
      <c r="E9601" s="83"/>
      <c r="F9601" s="83"/>
      <c r="G9601" s="83"/>
      <c r="H9601" s="83" t="s">
        <v>22</v>
      </c>
    </row>
    <row r="9602" spans="1:8" ht="12.75" customHeight="1" x14ac:dyDescent="0.2">
      <c r="A9602" s="83" t="s">
        <v>9672</v>
      </c>
      <c r="B9602" s="83" t="s">
        <v>30813</v>
      </c>
      <c r="C9602" s="83" t="s">
        <v>30824</v>
      </c>
      <c r="D9602" s="83" t="s">
        <v>30821</v>
      </c>
      <c r="E9602" s="83"/>
      <c r="F9602" s="83"/>
      <c r="G9602" s="83"/>
      <c r="H9602" s="83" t="s">
        <v>22</v>
      </c>
    </row>
    <row r="9603" spans="1:8" ht="12.75" customHeight="1" x14ac:dyDescent="0.2">
      <c r="A9603" s="83" t="s">
        <v>9673</v>
      </c>
      <c r="B9603" s="83" t="s">
        <v>30813</v>
      </c>
      <c r="C9603" s="83" t="s">
        <v>30824</v>
      </c>
      <c r="D9603" s="83" t="s">
        <v>30821</v>
      </c>
      <c r="E9603" s="83"/>
      <c r="F9603" s="83"/>
      <c r="G9603" s="83"/>
      <c r="H9603" s="83" t="s">
        <v>22</v>
      </c>
    </row>
    <row r="9604" spans="1:8" ht="12.75" customHeight="1" x14ac:dyDescent="0.2">
      <c r="A9604" s="83" t="s">
        <v>9674</v>
      </c>
      <c r="B9604" s="83" t="s">
        <v>30825</v>
      </c>
      <c r="C9604" s="83"/>
      <c r="D9604" s="83"/>
      <c r="E9604" s="83"/>
      <c r="F9604" s="83"/>
      <c r="G9604" s="83"/>
      <c r="H9604" s="83" t="s">
        <v>22</v>
      </c>
    </row>
    <row r="9605" spans="1:8" ht="12.75" customHeight="1" x14ac:dyDescent="0.2">
      <c r="A9605" s="83" t="s">
        <v>9675</v>
      </c>
      <c r="B9605" s="83" t="s">
        <v>30825</v>
      </c>
      <c r="C9605" s="83"/>
      <c r="D9605" s="83"/>
      <c r="E9605" s="83"/>
      <c r="F9605" s="83"/>
      <c r="G9605" s="83"/>
      <c r="H9605" s="83" t="s">
        <v>22</v>
      </c>
    </row>
    <row r="9606" spans="1:8" ht="12.75" customHeight="1" x14ac:dyDescent="0.2">
      <c r="A9606" s="83" t="s">
        <v>9676</v>
      </c>
      <c r="B9606" s="83" t="s">
        <v>30826</v>
      </c>
      <c r="C9606" s="83" t="s">
        <v>30827</v>
      </c>
      <c r="D9606" s="83" t="s">
        <v>30828</v>
      </c>
      <c r="E9606" s="83"/>
      <c r="F9606" s="83"/>
      <c r="G9606" s="83"/>
      <c r="H9606" s="83" t="s">
        <v>22</v>
      </c>
    </row>
    <row r="9607" spans="1:8" ht="12.75" customHeight="1" x14ac:dyDescent="0.2">
      <c r="A9607" s="83" t="s">
        <v>9677</v>
      </c>
      <c r="B9607" s="83" t="s">
        <v>30826</v>
      </c>
      <c r="C9607" s="83" t="s">
        <v>30827</v>
      </c>
      <c r="D9607" s="83" t="s">
        <v>30828</v>
      </c>
      <c r="E9607" s="83"/>
      <c r="F9607" s="83"/>
      <c r="G9607" s="83"/>
      <c r="H9607" s="83" t="s">
        <v>22</v>
      </c>
    </row>
    <row r="9608" spans="1:8" ht="12.75" customHeight="1" x14ac:dyDescent="0.2">
      <c r="A9608" s="83" t="s">
        <v>9678</v>
      </c>
      <c r="B9608" s="83" t="s">
        <v>30829</v>
      </c>
      <c r="C9608" s="83" t="s">
        <v>30830</v>
      </c>
      <c r="D9608" s="83" t="s">
        <v>30831</v>
      </c>
      <c r="E9608" s="83" t="s">
        <v>30832</v>
      </c>
      <c r="F9608" s="83" t="s">
        <v>30833</v>
      </c>
      <c r="G9608" s="83" t="s">
        <v>30834</v>
      </c>
      <c r="H9608" s="83" t="s">
        <v>22</v>
      </c>
    </row>
    <row r="9609" spans="1:8" ht="12.75" customHeight="1" x14ac:dyDescent="0.2">
      <c r="A9609" s="83" t="s">
        <v>9679</v>
      </c>
      <c r="B9609" s="83" t="s">
        <v>30829</v>
      </c>
      <c r="C9609" s="83" t="s">
        <v>30830</v>
      </c>
      <c r="D9609" s="83" t="s">
        <v>30831</v>
      </c>
      <c r="E9609" s="83" t="s">
        <v>30832</v>
      </c>
      <c r="F9609" s="83" t="s">
        <v>30833</v>
      </c>
      <c r="G9609" s="83" t="s">
        <v>30834</v>
      </c>
      <c r="H9609" s="83" t="s">
        <v>22</v>
      </c>
    </row>
    <row r="9610" spans="1:8" ht="12.75" customHeight="1" x14ac:dyDescent="0.2">
      <c r="A9610" s="83" t="s">
        <v>9680</v>
      </c>
      <c r="B9610" s="83" t="s">
        <v>30835</v>
      </c>
      <c r="C9610" s="83" t="s">
        <v>30836</v>
      </c>
      <c r="D9610" s="83" t="s">
        <v>30837</v>
      </c>
      <c r="E9610" s="83" t="s">
        <v>30838</v>
      </c>
      <c r="F9610" s="83"/>
      <c r="G9610" s="83"/>
      <c r="H9610" s="83" t="s">
        <v>22</v>
      </c>
    </row>
    <row r="9611" spans="1:8" ht="12.75" customHeight="1" x14ac:dyDescent="0.2">
      <c r="A9611" s="83" t="s">
        <v>9681</v>
      </c>
      <c r="B9611" s="83" t="s">
        <v>30835</v>
      </c>
      <c r="C9611" s="83" t="s">
        <v>30836</v>
      </c>
      <c r="D9611" s="83" t="s">
        <v>30837</v>
      </c>
      <c r="E9611" s="83" t="s">
        <v>30838</v>
      </c>
      <c r="F9611" s="83"/>
      <c r="G9611" s="83"/>
      <c r="H9611" s="83" t="s">
        <v>22</v>
      </c>
    </row>
    <row r="9612" spans="1:8" ht="12.75" customHeight="1" x14ac:dyDescent="0.2">
      <c r="A9612" s="83" t="s">
        <v>9682</v>
      </c>
      <c r="B9612" s="83" t="s">
        <v>30835</v>
      </c>
      <c r="C9612" s="83" t="s">
        <v>30839</v>
      </c>
      <c r="D9612" s="83" t="s">
        <v>30840</v>
      </c>
      <c r="E9612" s="83" t="s">
        <v>30841</v>
      </c>
      <c r="F9612" s="83"/>
      <c r="G9612" s="83"/>
      <c r="H9612" s="83" t="s">
        <v>22</v>
      </c>
    </row>
    <row r="9613" spans="1:8" ht="12.75" customHeight="1" x14ac:dyDescent="0.2">
      <c r="A9613" s="83" t="s">
        <v>9683</v>
      </c>
      <c r="B9613" s="83" t="s">
        <v>30835</v>
      </c>
      <c r="C9613" s="83" t="s">
        <v>30839</v>
      </c>
      <c r="D9613" s="83" t="s">
        <v>30840</v>
      </c>
      <c r="E9613" s="83" t="s">
        <v>30841</v>
      </c>
      <c r="F9613" s="83"/>
      <c r="G9613" s="83"/>
      <c r="H9613" s="83" t="s">
        <v>22</v>
      </c>
    </row>
    <row r="9614" spans="1:8" ht="12.75" customHeight="1" x14ac:dyDescent="0.2">
      <c r="A9614" s="83" t="s">
        <v>9684</v>
      </c>
      <c r="B9614" s="83" t="s">
        <v>30842</v>
      </c>
      <c r="C9614" s="83" t="s">
        <v>30843</v>
      </c>
      <c r="D9614" s="83" t="s">
        <v>30844</v>
      </c>
      <c r="E9614" s="83" t="s">
        <v>30845</v>
      </c>
      <c r="F9614" s="83"/>
      <c r="G9614" s="83"/>
      <c r="H9614" s="83" t="s">
        <v>22</v>
      </c>
    </row>
    <row r="9615" spans="1:8" ht="12.75" customHeight="1" x14ac:dyDescent="0.2">
      <c r="A9615" s="83" t="s">
        <v>9685</v>
      </c>
      <c r="B9615" s="83" t="s">
        <v>30842</v>
      </c>
      <c r="C9615" s="83" t="s">
        <v>30843</v>
      </c>
      <c r="D9615" s="83" t="s">
        <v>30844</v>
      </c>
      <c r="E9615" s="83" t="s">
        <v>30845</v>
      </c>
      <c r="F9615" s="83"/>
      <c r="G9615" s="83"/>
      <c r="H9615" s="83" t="s">
        <v>22</v>
      </c>
    </row>
    <row r="9616" spans="1:8" ht="12.75" customHeight="1" x14ac:dyDescent="0.2">
      <c r="A9616" s="83" t="s">
        <v>9686</v>
      </c>
      <c r="B9616" s="83" t="s">
        <v>30842</v>
      </c>
      <c r="C9616" s="83" t="s">
        <v>30846</v>
      </c>
      <c r="D9616" s="83" t="s">
        <v>30847</v>
      </c>
      <c r="E9616" s="83" t="s">
        <v>30848</v>
      </c>
      <c r="F9616" s="83"/>
      <c r="G9616" s="83"/>
      <c r="H9616" s="83" t="s">
        <v>22</v>
      </c>
    </row>
    <row r="9617" spans="1:8" ht="12.75" customHeight="1" x14ac:dyDescent="0.2">
      <c r="A9617" s="83" t="s">
        <v>9687</v>
      </c>
      <c r="B9617" s="83" t="s">
        <v>30842</v>
      </c>
      <c r="C9617" s="83" t="s">
        <v>30846</v>
      </c>
      <c r="D9617" s="83" t="s">
        <v>30847</v>
      </c>
      <c r="E9617" s="83" t="s">
        <v>30848</v>
      </c>
      <c r="F9617" s="83"/>
      <c r="G9617" s="83"/>
      <c r="H9617" s="83" t="s">
        <v>22</v>
      </c>
    </row>
    <row r="9618" spans="1:8" ht="12.75" customHeight="1" x14ac:dyDescent="0.2">
      <c r="A9618" s="83" t="s">
        <v>9688</v>
      </c>
      <c r="B9618" s="83" t="s">
        <v>30849</v>
      </c>
      <c r="C9618" s="83" t="s">
        <v>30850</v>
      </c>
      <c r="D9618" s="83" t="s">
        <v>30851</v>
      </c>
      <c r="E9618" s="83" t="s">
        <v>24556</v>
      </c>
      <c r="F9618" s="83"/>
      <c r="G9618" s="83"/>
      <c r="H9618" s="83" t="s">
        <v>22</v>
      </c>
    </row>
    <row r="9619" spans="1:8" ht="12.75" customHeight="1" x14ac:dyDescent="0.2">
      <c r="A9619" s="83" t="s">
        <v>9689</v>
      </c>
      <c r="B9619" s="83" t="s">
        <v>30849</v>
      </c>
      <c r="C9619" s="83" t="s">
        <v>30850</v>
      </c>
      <c r="D9619" s="83" t="s">
        <v>30851</v>
      </c>
      <c r="E9619" s="83" t="s">
        <v>24556</v>
      </c>
      <c r="F9619" s="83"/>
      <c r="G9619" s="83"/>
      <c r="H9619" s="83" t="s">
        <v>22</v>
      </c>
    </row>
    <row r="9620" spans="1:8" ht="12.75" customHeight="1" x14ac:dyDescent="0.2">
      <c r="A9620" s="83" t="s">
        <v>9690</v>
      </c>
      <c r="B9620" s="83" t="s">
        <v>30849</v>
      </c>
      <c r="C9620" s="83" t="s">
        <v>30852</v>
      </c>
      <c r="D9620" s="83" t="s">
        <v>30853</v>
      </c>
      <c r="E9620" s="83" t="s">
        <v>24556</v>
      </c>
      <c r="F9620" s="83"/>
      <c r="G9620" s="83"/>
      <c r="H9620" s="83" t="s">
        <v>22</v>
      </c>
    </row>
    <row r="9621" spans="1:8" ht="12.75" customHeight="1" x14ac:dyDescent="0.2">
      <c r="A9621" s="83" t="s">
        <v>9691</v>
      </c>
      <c r="B9621" s="83" t="s">
        <v>30849</v>
      </c>
      <c r="C9621" s="83" t="s">
        <v>30852</v>
      </c>
      <c r="D9621" s="83" t="s">
        <v>30853</v>
      </c>
      <c r="E9621" s="83" t="s">
        <v>24556</v>
      </c>
      <c r="F9621" s="83"/>
      <c r="G9621" s="83"/>
      <c r="H9621" s="83" t="s">
        <v>22</v>
      </c>
    </row>
    <row r="9622" spans="1:8" ht="12.75" customHeight="1" x14ac:dyDescent="0.2">
      <c r="A9622" s="83" t="s">
        <v>9692</v>
      </c>
      <c r="B9622" s="83" t="s">
        <v>30842</v>
      </c>
      <c r="C9622" s="83" t="s">
        <v>30854</v>
      </c>
      <c r="D9622" s="83" t="s">
        <v>30855</v>
      </c>
      <c r="E9622" s="83" t="s">
        <v>26872</v>
      </c>
      <c r="F9622" s="83"/>
      <c r="G9622" s="83"/>
      <c r="H9622" s="83" t="s">
        <v>22</v>
      </c>
    </row>
    <row r="9623" spans="1:8" ht="12.75" customHeight="1" x14ac:dyDescent="0.2">
      <c r="A9623" s="83" t="s">
        <v>9693</v>
      </c>
      <c r="B9623" s="83" t="s">
        <v>30842</v>
      </c>
      <c r="C9623" s="83" t="s">
        <v>30854</v>
      </c>
      <c r="D9623" s="83" t="s">
        <v>30855</v>
      </c>
      <c r="E9623" s="83" t="s">
        <v>26872</v>
      </c>
      <c r="F9623" s="83"/>
      <c r="G9623" s="83"/>
      <c r="H9623" s="83" t="s">
        <v>22</v>
      </c>
    </row>
    <row r="9624" spans="1:8" ht="12.75" customHeight="1" x14ac:dyDescent="0.2">
      <c r="A9624" s="83" t="s">
        <v>9694</v>
      </c>
      <c r="B9624" s="83" t="s">
        <v>30856</v>
      </c>
      <c r="C9624" s="83" t="s">
        <v>30857</v>
      </c>
      <c r="D9624" s="83" t="s">
        <v>28102</v>
      </c>
      <c r="E9624" s="83"/>
      <c r="F9624" s="83"/>
      <c r="G9624" s="83"/>
      <c r="H9624" s="83" t="s">
        <v>22</v>
      </c>
    </row>
    <row r="9625" spans="1:8" ht="12.75" customHeight="1" x14ac:dyDescent="0.2">
      <c r="A9625" s="83" t="s">
        <v>9695</v>
      </c>
      <c r="B9625" s="83" t="s">
        <v>30856</v>
      </c>
      <c r="C9625" s="83" t="s">
        <v>30857</v>
      </c>
      <c r="D9625" s="83" t="s">
        <v>28102</v>
      </c>
      <c r="E9625" s="83"/>
      <c r="F9625" s="83"/>
      <c r="G9625" s="83"/>
      <c r="H9625" s="83" t="s">
        <v>22</v>
      </c>
    </row>
    <row r="9626" spans="1:8" ht="12.75" customHeight="1" x14ac:dyDescent="0.2">
      <c r="A9626" s="83" t="s">
        <v>9696</v>
      </c>
      <c r="B9626" s="83" t="s">
        <v>30858</v>
      </c>
      <c r="C9626" s="83" t="s">
        <v>30859</v>
      </c>
      <c r="D9626" s="83" t="s">
        <v>30860</v>
      </c>
      <c r="E9626" s="83" t="s">
        <v>30861</v>
      </c>
      <c r="F9626" s="83" t="s">
        <v>30862</v>
      </c>
      <c r="G9626" s="83"/>
      <c r="H9626" s="83" t="s">
        <v>22</v>
      </c>
    </row>
    <row r="9627" spans="1:8" ht="12.75" customHeight="1" x14ac:dyDescent="0.2">
      <c r="A9627" s="83" t="s">
        <v>9697</v>
      </c>
      <c r="B9627" s="83" t="s">
        <v>30858</v>
      </c>
      <c r="C9627" s="83" t="s">
        <v>30859</v>
      </c>
      <c r="D9627" s="83" t="s">
        <v>30860</v>
      </c>
      <c r="E9627" s="83" t="s">
        <v>30861</v>
      </c>
      <c r="F9627" s="83" t="s">
        <v>30862</v>
      </c>
      <c r="G9627" s="83"/>
      <c r="H9627" s="83" t="s">
        <v>22</v>
      </c>
    </row>
    <row r="9628" spans="1:8" ht="12.75" customHeight="1" x14ac:dyDescent="0.2">
      <c r="A9628" s="83" t="s">
        <v>9698</v>
      </c>
      <c r="B9628" s="83" t="s">
        <v>30863</v>
      </c>
      <c r="C9628" s="83" t="s">
        <v>30864</v>
      </c>
      <c r="D9628" s="83" t="s">
        <v>30865</v>
      </c>
      <c r="E9628" s="83" t="s">
        <v>30866</v>
      </c>
      <c r="F9628" s="83" t="s">
        <v>30867</v>
      </c>
      <c r="G9628" s="83"/>
      <c r="H9628" s="83" t="s">
        <v>22</v>
      </c>
    </row>
    <row r="9629" spans="1:8" ht="12.75" customHeight="1" x14ac:dyDescent="0.2">
      <c r="A9629" s="83" t="s">
        <v>9699</v>
      </c>
      <c r="B9629" s="83" t="s">
        <v>30863</v>
      </c>
      <c r="C9629" s="83" t="s">
        <v>30864</v>
      </c>
      <c r="D9629" s="83" t="s">
        <v>30865</v>
      </c>
      <c r="E9629" s="83" t="s">
        <v>30866</v>
      </c>
      <c r="F9629" s="83" t="s">
        <v>30867</v>
      </c>
      <c r="G9629" s="83"/>
      <c r="H9629" s="83" t="s">
        <v>22</v>
      </c>
    </row>
    <row r="9630" spans="1:8" ht="12.75" customHeight="1" x14ac:dyDescent="0.2">
      <c r="A9630" s="83" t="s">
        <v>9700</v>
      </c>
      <c r="B9630" s="83" t="s">
        <v>30868</v>
      </c>
      <c r="C9630" s="83" t="s">
        <v>30869</v>
      </c>
      <c r="D9630" s="83" t="s">
        <v>30870</v>
      </c>
      <c r="E9630" s="83" t="s">
        <v>30871</v>
      </c>
      <c r="F9630" s="83" t="s">
        <v>28719</v>
      </c>
      <c r="G9630" s="83"/>
      <c r="H9630" s="83" t="s">
        <v>22</v>
      </c>
    </row>
    <row r="9631" spans="1:8" ht="12.75" customHeight="1" x14ac:dyDescent="0.2">
      <c r="A9631" s="83" t="s">
        <v>9701</v>
      </c>
      <c r="B9631" s="83" t="s">
        <v>30868</v>
      </c>
      <c r="C9631" s="83" t="s">
        <v>30869</v>
      </c>
      <c r="D9631" s="83" t="s">
        <v>30870</v>
      </c>
      <c r="E9631" s="83" t="s">
        <v>30871</v>
      </c>
      <c r="F9631" s="83" t="s">
        <v>28719</v>
      </c>
      <c r="G9631" s="83"/>
      <c r="H9631" s="83" t="s">
        <v>22</v>
      </c>
    </row>
    <row r="9632" spans="1:8" ht="12.75" customHeight="1" x14ac:dyDescent="0.2">
      <c r="A9632" s="83" t="s">
        <v>9702</v>
      </c>
      <c r="B9632" s="83" t="s">
        <v>30868</v>
      </c>
      <c r="C9632" s="83" t="s">
        <v>30869</v>
      </c>
      <c r="D9632" s="83" t="s">
        <v>30872</v>
      </c>
      <c r="E9632" s="83" t="s">
        <v>30873</v>
      </c>
      <c r="F9632" s="83" t="s">
        <v>30549</v>
      </c>
      <c r="G9632" s="83"/>
      <c r="H9632" s="83" t="s">
        <v>22</v>
      </c>
    </row>
    <row r="9633" spans="1:8" ht="12.75" customHeight="1" x14ac:dyDescent="0.2">
      <c r="A9633" s="83" t="s">
        <v>9703</v>
      </c>
      <c r="B9633" s="83" t="s">
        <v>30868</v>
      </c>
      <c r="C9633" s="83" t="s">
        <v>30869</v>
      </c>
      <c r="D9633" s="83" t="s">
        <v>30872</v>
      </c>
      <c r="E9633" s="83" t="s">
        <v>30873</v>
      </c>
      <c r="F9633" s="83" t="s">
        <v>30549</v>
      </c>
      <c r="G9633" s="83"/>
      <c r="H9633" s="83" t="s">
        <v>22</v>
      </c>
    </row>
    <row r="9634" spans="1:8" ht="12.75" customHeight="1" x14ac:dyDescent="0.2">
      <c r="A9634" s="83" t="s">
        <v>9704</v>
      </c>
      <c r="B9634" s="83" t="s">
        <v>30868</v>
      </c>
      <c r="C9634" s="83" t="s">
        <v>30874</v>
      </c>
      <c r="D9634" s="83" t="s">
        <v>30875</v>
      </c>
      <c r="E9634" s="83" t="s">
        <v>30876</v>
      </c>
      <c r="F9634" s="83" t="s">
        <v>30877</v>
      </c>
      <c r="G9634" s="83"/>
      <c r="H9634" s="83" t="s">
        <v>22</v>
      </c>
    </row>
    <row r="9635" spans="1:8" ht="12.75" customHeight="1" x14ac:dyDescent="0.2">
      <c r="A9635" s="83" t="s">
        <v>9705</v>
      </c>
      <c r="B9635" s="83" t="s">
        <v>30868</v>
      </c>
      <c r="C9635" s="83" t="s">
        <v>30874</v>
      </c>
      <c r="D9635" s="83" t="s">
        <v>30875</v>
      </c>
      <c r="E9635" s="83" t="s">
        <v>30876</v>
      </c>
      <c r="F9635" s="83" t="s">
        <v>30877</v>
      </c>
      <c r="G9635" s="83"/>
      <c r="H9635" s="83" t="s">
        <v>22</v>
      </c>
    </row>
    <row r="9636" spans="1:8" ht="12.75" customHeight="1" x14ac:dyDescent="0.2">
      <c r="A9636" s="83" t="s">
        <v>9706</v>
      </c>
      <c r="B9636" s="83" t="s">
        <v>30878</v>
      </c>
      <c r="C9636" s="83" t="s">
        <v>30879</v>
      </c>
      <c r="D9636" s="83" t="s">
        <v>30880</v>
      </c>
      <c r="E9636" s="83" t="s">
        <v>30881</v>
      </c>
      <c r="F9636" s="83" t="s">
        <v>30882</v>
      </c>
      <c r="G9636" s="83"/>
      <c r="H9636" s="83" t="s">
        <v>22</v>
      </c>
    </row>
    <row r="9637" spans="1:8" ht="12.75" customHeight="1" x14ac:dyDescent="0.2">
      <c r="A9637" s="83" t="s">
        <v>9707</v>
      </c>
      <c r="B9637" s="83" t="s">
        <v>30878</v>
      </c>
      <c r="C9637" s="83" t="s">
        <v>30879</v>
      </c>
      <c r="D9637" s="83" t="s">
        <v>30880</v>
      </c>
      <c r="E9637" s="83" t="s">
        <v>30881</v>
      </c>
      <c r="F9637" s="83" t="s">
        <v>30882</v>
      </c>
      <c r="G9637" s="83"/>
      <c r="H9637" s="83" t="s">
        <v>22</v>
      </c>
    </row>
    <row r="9638" spans="1:8" ht="12.75" customHeight="1" x14ac:dyDescent="0.2">
      <c r="A9638" s="83" t="s">
        <v>9708</v>
      </c>
      <c r="B9638" s="83" t="s">
        <v>30878</v>
      </c>
      <c r="C9638" s="83" t="s">
        <v>30883</v>
      </c>
      <c r="D9638" s="83" t="s">
        <v>30884</v>
      </c>
      <c r="E9638" s="83" t="s">
        <v>30885</v>
      </c>
      <c r="F9638" s="83"/>
      <c r="G9638" s="83"/>
      <c r="H9638" s="83" t="s">
        <v>22</v>
      </c>
    </row>
    <row r="9639" spans="1:8" ht="12.75" customHeight="1" x14ac:dyDescent="0.2">
      <c r="A9639" s="83" t="s">
        <v>9709</v>
      </c>
      <c r="B9639" s="83" t="s">
        <v>30878</v>
      </c>
      <c r="C9639" s="83" t="s">
        <v>30883</v>
      </c>
      <c r="D9639" s="83" t="s">
        <v>30884</v>
      </c>
      <c r="E9639" s="83" t="s">
        <v>30885</v>
      </c>
      <c r="F9639" s="83"/>
      <c r="G9639" s="83"/>
      <c r="H9639" s="83" t="s">
        <v>22</v>
      </c>
    </row>
    <row r="9640" spans="1:8" ht="12.75" customHeight="1" x14ac:dyDescent="0.2">
      <c r="A9640" s="83" t="s">
        <v>9710</v>
      </c>
      <c r="B9640" s="83" t="s">
        <v>30886</v>
      </c>
      <c r="C9640" s="83" t="s">
        <v>30887</v>
      </c>
      <c r="D9640" s="83" t="s">
        <v>30888</v>
      </c>
      <c r="E9640" s="83" t="s">
        <v>30889</v>
      </c>
      <c r="F9640" s="83"/>
      <c r="G9640" s="83"/>
      <c r="H9640" s="83" t="s">
        <v>22</v>
      </c>
    </row>
    <row r="9641" spans="1:8" ht="12.75" customHeight="1" x14ac:dyDescent="0.2">
      <c r="A9641" s="83" t="s">
        <v>9711</v>
      </c>
      <c r="B9641" s="83" t="s">
        <v>30886</v>
      </c>
      <c r="C9641" s="83" t="s">
        <v>30887</v>
      </c>
      <c r="D9641" s="83" t="s">
        <v>30888</v>
      </c>
      <c r="E9641" s="83" t="s">
        <v>30889</v>
      </c>
      <c r="F9641" s="83"/>
      <c r="G9641" s="83"/>
      <c r="H9641" s="83" t="s">
        <v>22</v>
      </c>
    </row>
    <row r="9642" spans="1:8" ht="12.75" customHeight="1" x14ac:dyDescent="0.2">
      <c r="A9642" s="83" t="s">
        <v>9712</v>
      </c>
      <c r="B9642" s="83" t="s">
        <v>30886</v>
      </c>
      <c r="C9642" s="83" t="s">
        <v>30887</v>
      </c>
      <c r="D9642" s="83" t="s">
        <v>30890</v>
      </c>
      <c r="E9642" s="83" t="s">
        <v>30891</v>
      </c>
      <c r="F9642" s="83"/>
      <c r="G9642" s="83"/>
      <c r="H9642" s="83" t="s">
        <v>22</v>
      </c>
    </row>
    <row r="9643" spans="1:8" ht="12.75" customHeight="1" x14ac:dyDescent="0.2">
      <c r="A9643" s="83" t="s">
        <v>9713</v>
      </c>
      <c r="B9643" s="83" t="s">
        <v>30886</v>
      </c>
      <c r="C9643" s="83" t="s">
        <v>30887</v>
      </c>
      <c r="D9643" s="83" t="s">
        <v>30890</v>
      </c>
      <c r="E9643" s="83" t="s">
        <v>30891</v>
      </c>
      <c r="F9643" s="83"/>
      <c r="G9643" s="83"/>
      <c r="H9643" s="83" t="s">
        <v>22</v>
      </c>
    </row>
    <row r="9644" spans="1:8" ht="12.75" customHeight="1" x14ac:dyDescent="0.2">
      <c r="A9644" s="83" t="s">
        <v>9714</v>
      </c>
      <c r="B9644" s="83" t="s">
        <v>30886</v>
      </c>
      <c r="C9644" s="83" t="s">
        <v>30887</v>
      </c>
      <c r="D9644" s="83" t="s">
        <v>30892</v>
      </c>
      <c r="E9644" s="83" t="s">
        <v>30891</v>
      </c>
      <c r="F9644" s="83"/>
      <c r="G9644" s="83"/>
      <c r="H9644" s="83" t="s">
        <v>22</v>
      </c>
    </row>
    <row r="9645" spans="1:8" ht="12.75" customHeight="1" x14ac:dyDescent="0.2">
      <c r="A9645" s="83" t="s">
        <v>9715</v>
      </c>
      <c r="B9645" s="83" t="s">
        <v>30886</v>
      </c>
      <c r="C9645" s="83" t="s">
        <v>30887</v>
      </c>
      <c r="D9645" s="83" t="s">
        <v>30892</v>
      </c>
      <c r="E9645" s="83" t="s">
        <v>30891</v>
      </c>
      <c r="F9645" s="83"/>
      <c r="G9645" s="83"/>
      <c r="H9645" s="83" t="s">
        <v>22</v>
      </c>
    </row>
    <row r="9646" spans="1:8" ht="12.75" customHeight="1" x14ac:dyDescent="0.2">
      <c r="A9646" s="83" t="s">
        <v>9716</v>
      </c>
      <c r="B9646" s="83" t="s">
        <v>30868</v>
      </c>
      <c r="C9646" s="83" t="s">
        <v>30874</v>
      </c>
      <c r="D9646" s="83" t="s">
        <v>30893</v>
      </c>
      <c r="E9646" s="83" t="s">
        <v>30881</v>
      </c>
      <c r="F9646" s="83" t="s">
        <v>30894</v>
      </c>
      <c r="G9646" s="83" t="s">
        <v>30895</v>
      </c>
      <c r="H9646" s="83" t="s">
        <v>22</v>
      </c>
    </row>
    <row r="9647" spans="1:8" ht="12.75" customHeight="1" x14ac:dyDescent="0.2">
      <c r="A9647" s="83" t="s">
        <v>9717</v>
      </c>
      <c r="B9647" s="83" t="s">
        <v>30868</v>
      </c>
      <c r="C9647" s="83" t="s">
        <v>30874</v>
      </c>
      <c r="D9647" s="83" t="s">
        <v>30893</v>
      </c>
      <c r="E9647" s="83" t="s">
        <v>30881</v>
      </c>
      <c r="F9647" s="83" t="s">
        <v>30894</v>
      </c>
      <c r="G9647" s="83" t="s">
        <v>30895</v>
      </c>
      <c r="H9647" s="83" t="s">
        <v>22</v>
      </c>
    </row>
    <row r="9648" spans="1:8" ht="12.75" customHeight="1" x14ac:dyDescent="0.2">
      <c r="A9648" s="83" t="s">
        <v>9718</v>
      </c>
      <c r="B9648" s="83" t="s">
        <v>30868</v>
      </c>
      <c r="C9648" s="83" t="s">
        <v>30874</v>
      </c>
      <c r="D9648" s="83" t="s">
        <v>30896</v>
      </c>
      <c r="E9648" s="83" t="s">
        <v>30897</v>
      </c>
      <c r="F9648" s="83" t="s">
        <v>30898</v>
      </c>
      <c r="G9648" s="83"/>
      <c r="H9648" s="83" t="s">
        <v>22</v>
      </c>
    </row>
    <row r="9649" spans="1:8" ht="12.75" customHeight="1" x14ac:dyDescent="0.2">
      <c r="A9649" s="83" t="s">
        <v>9719</v>
      </c>
      <c r="B9649" s="83" t="s">
        <v>30868</v>
      </c>
      <c r="C9649" s="83" t="s">
        <v>30874</v>
      </c>
      <c r="D9649" s="83" t="s">
        <v>30896</v>
      </c>
      <c r="E9649" s="83" t="s">
        <v>30897</v>
      </c>
      <c r="F9649" s="83" t="s">
        <v>30898</v>
      </c>
      <c r="G9649" s="83"/>
      <c r="H9649" s="83" t="s">
        <v>22</v>
      </c>
    </row>
    <row r="9650" spans="1:8" ht="12.75" customHeight="1" x14ac:dyDescent="0.2">
      <c r="A9650" s="83" t="s">
        <v>9720</v>
      </c>
      <c r="B9650" s="83" t="s">
        <v>30868</v>
      </c>
      <c r="C9650" s="83" t="s">
        <v>30899</v>
      </c>
      <c r="D9650" s="83" t="s">
        <v>30900</v>
      </c>
      <c r="E9650" s="83" t="s">
        <v>30901</v>
      </c>
      <c r="F9650" s="83" t="s">
        <v>30902</v>
      </c>
      <c r="G9650" s="83"/>
      <c r="H9650" s="83" t="s">
        <v>22411</v>
      </c>
    </row>
    <row r="9651" spans="1:8" ht="12.75" customHeight="1" x14ac:dyDescent="0.2">
      <c r="A9651" s="83" t="s">
        <v>9721</v>
      </c>
      <c r="B9651" s="83" t="s">
        <v>30868</v>
      </c>
      <c r="C9651" s="83" t="s">
        <v>30899</v>
      </c>
      <c r="D9651" s="83" t="s">
        <v>30900</v>
      </c>
      <c r="E9651" s="83" t="s">
        <v>30901</v>
      </c>
      <c r="F9651" s="83" t="s">
        <v>30902</v>
      </c>
      <c r="G9651" s="83"/>
      <c r="H9651" s="83" t="s">
        <v>22411</v>
      </c>
    </row>
    <row r="9652" spans="1:8" ht="12.75" customHeight="1" x14ac:dyDescent="0.2">
      <c r="A9652" s="83" t="s">
        <v>9722</v>
      </c>
      <c r="B9652" s="83" t="s">
        <v>30878</v>
      </c>
      <c r="C9652" s="83" t="s">
        <v>30903</v>
      </c>
      <c r="D9652" s="83" t="s">
        <v>30904</v>
      </c>
      <c r="E9652" s="83" t="s">
        <v>30905</v>
      </c>
      <c r="F9652" s="83" t="s">
        <v>30906</v>
      </c>
      <c r="G9652" s="83" t="s">
        <v>30907</v>
      </c>
      <c r="H9652" s="83" t="s">
        <v>27</v>
      </c>
    </row>
    <row r="9653" spans="1:8" ht="12.75" customHeight="1" x14ac:dyDescent="0.2">
      <c r="A9653" s="83" t="s">
        <v>9723</v>
      </c>
      <c r="B9653" s="83" t="s">
        <v>30878</v>
      </c>
      <c r="C9653" s="83" t="s">
        <v>30903</v>
      </c>
      <c r="D9653" s="83" t="s">
        <v>30904</v>
      </c>
      <c r="E9653" s="83" t="s">
        <v>30905</v>
      </c>
      <c r="F9653" s="83" t="s">
        <v>30906</v>
      </c>
      <c r="G9653" s="83" t="s">
        <v>30907</v>
      </c>
      <c r="H9653" s="83" t="s">
        <v>27</v>
      </c>
    </row>
    <row r="9654" spans="1:8" ht="12.75" customHeight="1" x14ac:dyDescent="0.2">
      <c r="A9654" s="83" t="s">
        <v>9724</v>
      </c>
      <c r="B9654" s="83" t="s">
        <v>30878</v>
      </c>
      <c r="C9654" s="83" t="s">
        <v>30903</v>
      </c>
      <c r="D9654" s="83" t="s">
        <v>30908</v>
      </c>
      <c r="E9654" s="83" t="s">
        <v>30909</v>
      </c>
      <c r="F9654" s="83" t="s">
        <v>30910</v>
      </c>
      <c r="G9654" s="83" t="s">
        <v>30911</v>
      </c>
      <c r="H9654" s="83" t="s">
        <v>27</v>
      </c>
    </row>
    <row r="9655" spans="1:8" ht="12.75" customHeight="1" x14ac:dyDescent="0.2">
      <c r="A9655" s="83" t="s">
        <v>9725</v>
      </c>
      <c r="B9655" s="83" t="s">
        <v>30878</v>
      </c>
      <c r="C9655" s="83" t="s">
        <v>30903</v>
      </c>
      <c r="D9655" s="83" t="s">
        <v>30908</v>
      </c>
      <c r="E9655" s="83" t="s">
        <v>30909</v>
      </c>
      <c r="F9655" s="83" t="s">
        <v>30910</v>
      </c>
      <c r="G9655" s="83" t="s">
        <v>30911</v>
      </c>
      <c r="H9655" s="83" t="s">
        <v>27</v>
      </c>
    </row>
    <row r="9656" spans="1:8" ht="12.75" customHeight="1" x14ac:dyDescent="0.2">
      <c r="A9656" s="83" t="s">
        <v>9726</v>
      </c>
      <c r="B9656" s="83" t="s">
        <v>30886</v>
      </c>
      <c r="C9656" s="83" t="s">
        <v>30887</v>
      </c>
      <c r="D9656" s="83" t="s">
        <v>30912</v>
      </c>
      <c r="E9656" s="83" t="s">
        <v>30913</v>
      </c>
      <c r="F9656" s="83" t="s">
        <v>30914</v>
      </c>
      <c r="G9656" s="83"/>
      <c r="H9656" s="83" t="s">
        <v>22772</v>
      </c>
    </row>
    <row r="9657" spans="1:8" ht="12.75" customHeight="1" x14ac:dyDescent="0.2">
      <c r="A9657" s="83" t="s">
        <v>9727</v>
      </c>
      <c r="B9657" s="83" t="s">
        <v>30886</v>
      </c>
      <c r="C9657" s="83" t="s">
        <v>30887</v>
      </c>
      <c r="D9657" s="83" t="s">
        <v>30912</v>
      </c>
      <c r="E9657" s="83" t="s">
        <v>30913</v>
      </c>
      <c r="F9657" s="83" t="s">
        <v>30914</v>
      </c>
      <c r="G9657" s="83"/>
      <c r="H9657" s="83" t="s">
        <v>22772</v>
      </c>
    </row>
    <row r="9658" spans="1:8" ht="12.75" customHeight="1" x14ac:dyDescent="0.2">
      <c r="A9658" s="83" t="s">
        <v>9728</v>
      </c>
      <c r="B9658" s="83" t="s">
        <v>30886</v>
      </c>
      <c r="C9658" s="83" t="s">
        <v>30887</v>
      </c>
      <c r="D9658" s="83" t="s">
        <v>30915</v>
      </c>
      <c r="E9658" s="83" t="s">
        <v>30916</v>
      </c>
      <c r="F9658" s="83" t="s">
        <v>30917</v>
      </c>
      <c r="G9658" s="83"/>
      <c r="H9658" s="83" t="s">
        <v>22411</v>
      </c>
    </row>
    <row r="9659" spans="1:8" ht="12.75" customHeight="1" x14ac:dyDescent="0.2">
      <c r="A9659" s="83" t="s">
        <v>9729</v>
      </c>
      <c r="B9659" s="83" t="s">
        <v>30886</v>
      </c>
      <c r="C9659" s="83" t="s">
        <v>30887</v>
      </c>
      <c r="D9659" s="83" t="s">
        <v>30915</v>
      </c>
      <c r="E9659" s="83" t="s">
        <v>30916</v>
      </c>
      <c r="F9659" s="83" t="s">
        <v>30917</v>
      </c>
      <c r="G9659" s="83"/>
      <c r="H9659" s="83" t="s">
        <v>22411</v>
      </c>
    </row>
    <row r="9660" spans="1:8" ht="12.75" customHeight="1" x14ac:dyDescent="0.2">
      <c r="A9660" s="83" t="s">
        <v>9730</v>
      </c>
      <c r="B9660" s="83" t="s">
        <v>30886</v>
      </c>
      <c r="C9660" s="83" t="s">
        <v>30887</v>
      </c>
      <c r="D9660" s="83" t="s">
        <v>30918</v>
      </c>
      <c r="E9660" s="83" t="s">
        <v>30919</v>
      </c>
      <c r="F9660" s="83" t="s">
        <v>30920</v>
      </c>
      <c r="G9660" s="83"/>
      <c r="H9660" s="83" t="s">
        <v>22411</v>
      </c>
    </row>
    <row r="9661" spans="1:8" ht="12.75" customHeight="1" x14ac:dyDescent="0.2">
      <c r="A9661" s="83" t="s">
        <v>9731</v>
      </c>
      <c r="B9661" s="83" t="s">
        <v>30886</v>
      </c>
      <c r="C9661" s="83" t="s">
        <v>30887</v>
      </c>
      <c r="D9661" s="83" t="s">
        <v>30918</v>
      </c>
      <c r="E9661" s="83" t="s">
        <v>30919</v>
      </c>
      <c r="F9661" s="83" t="s">
        <v>30920</v>
      </c>
      <c r="G9661" s="83"/>
      <c r="H9661" s="83" t="s">
        <v>22411</v>
      </c>
    </row>
    <row r="9662" spans="1:8" ht="12.75" customHeight="1" x14ac:dyDescent="0.2">
      <c r="A9662" s="83" t="s">
        <v>9732</v>
      </c>
      <c r="B9662" s="83" t="s">
        <v>30921</v>
      </c>
      <c r="C9662" s="83" t="s">
        <v>30922</v>
      </c>
      <c r="D9662" s="83" t="s">
        <v>30923</v>
      </c>
      <c r="E9662" s="83" t="s">
        <v>30924</v>
      </c>
      <c r="F9662" s="83" t="s">
        <v>30925</v>
      </c>
      <c r="G9662" s="83" t="s">
        <v>30926</v>
      </c>
      <c r="H9662" s="83" t="s">
        <v>22411</v>
      </c>
    </row>
    <row r="9663" spans="1:8" ht="12.75" customHeight="1" x14ac:dyDescent="0.2">
      <c r="A9663" s="83" t="s">
        <v>9733</v>
      </c>
      <c r="B9663" s="83" t="s">
        <v>30921</v>
      </c>
      <c r="C9663" s="83" t="s">
        <v>30922</v>
      </c>
      <c r="D9663" s="83" t="s">
        <v>30923</v>
      </c>
      <c r="E9663" s="83" t="s">
        <v>30924</v>
      </c>
      <c r="F9663" s="83" t="s">
        <v>30925</v>
      </c>
      <c r="G9663" s="83" t="s">
        <v>30926</v>
      </c>
      <c r="H9663" s="83" t="s">
        <v>22411</v>
      </c>
    </row>
    <row r="9664" spans="1:8" ht="12.75" customHeight="1" x14ac:dyDescent="0.2">
      <c r="A9664" s="83" t="s">
        <v>9734</v>
      </c>
      <c r="B9664" s="83" t="s">
        <v>30921</v>
      </c>
      <c r="C9664" s="83" t="s">
        <v>30927</v>
      </c>
      <c r="D9664" s="83" t="s">
        <v>30928</v>
      </c>
      <c r="E9664" s="83" t="s">
        <v>30929</v>
      </c>
      <c r="F9664" s="83" t="s">
        <v>30930</v>
      </c>
      <c r="G9664" s="83" t="s">
        <v>30931</v>
      </c>
      <c r="H9664" s="83" t="s">
        <v>22772</v>
      </c>
    </row>
    <row r="9665" spans="1:8" ht="12.75" customHeight="1" x14ac:dyDescent="0.2">
      <c r="A9665" s="83" t="s">
        <v>9735</v>
      </c>
      <c r="B9665" s="83" t="s">
        <v>30921</v>
      </c>
      <c r="C9665" s="83" t="s">
        <v>30927</v>
      </c>
      <c r="D9665" s="83" t="s">
        <v>30928</v>
      </c>
      <c r="E9665" s="83" t="s">
        <v>30929</v>
      </c>
      <c r="F9665" s="83" t="s">
        <v>30930</v>
      </c>
      <c r="G9665" s="83" t="s">
        <v>30931</v>
      </c>
      <c r="H9665" s="83" t="s">
        <v>22772</v>
      </c>
    </row>
    <row r="9666" spans="1:8" ht="12.75" customHeight="1" x14ac:dyDescent="0.2">
      <c r="A9666" s="83" t="s">
        <v>9736</v>
      </c>
      <c r="B9666" s="83" t="s">
        <v>30921</v>
      </c>
      <c r="C9666" s="83" t="s">
        <v>30932</v>
      </c>
      <c r="D9666" s="83" t="s">
        <v>30933</v>
      </c>
      <c r="E9666" s="83" t="s">
        <v>30934</v>
      </c>
      <c r="F9666" s="83" t="s">
        <v>30935</v>
      </c>
      <c r="G9666" s="83" t="s">
        <v>30936</v>
      </c>
      <c r="H9666" s="83" t="s">
        <v>22772</v>
      </c>
    </row>
    <row r="9667" spans="1:8" ht="12.75" customHeight="1" x14ac:dyDescent="0.2">
      <c r="A9667" s="83" t="s">
        <v>9737</v>
      </c>
      <c r="B9667" s="83" t="s">
        <v>30921</v>
      </c>
      <c r="C9667" s="83" t="s">
        <v>30932</v>
      </c>
      <c r="D9667" s="83" t="s">
        <v>30933</v>
      </c>
      <c r="E9667" s="83" t="s">
        <v>30934</v>
      </c>
      <c r="F9667" s="83" t="s">
        <v>30935</v>
      </c>
      <c r="G9667" s="83" t="s">
        <v>30936</v>
      </c>
      <c r="H9667" s="83" t="s">
        <v>22772</v>
      </c>
    </row>
    <row r="9668" spans="1:8" ht="12.75" customHeight="1" x14ac:dyDescent="0.2">
      <c r="A9668" s="83" t="s">
        <v>9738</v>
      </c>
      <c r="B9668" s="83" t="s">
        <v>30937</v>
      </c>
      <c r="C9668" s="83" t="s">
        <v>30938</v>
      </c>
      <c r="D9668" s="83" t="s">
        <v>30939</v>
      </c>
      <c r="E9668" s="83" t="s">
        <v>30940</v>
      </c>
      <c r="F9668" s="83" t="s">
        <v>30941</v>
      </c>
      <c r="G9668" s="83" t="s">
        <v>30942</v>
      </c>
      <c r="H9668" s="83" t="s">
        <v>22772</v>
      </c>
    </row>
    <row r="9669" spans="1:8" ht="12.75" customHeight="1" x14ac:dyDescent="0.2">
      <c r="A9669" s="83" t="s">
        <v>9739</v>
      </c>
      <c r="B9669" s="83" t="s">
        <v>30937</v>
      </c>
      <c r="C9669" s="83" t="s">
        <v>30938</v>
      </c>
      <c r="D9669" s="83" t="s">
        <v>30939</v>
      </c>
      <c r="E9669" s="83" t="s">
        <v>30940</v>
      </c>
      <c r="F9669" s="83" t="s">
        <v>30941</v>
      </c>
      <c r="G9669" s="83" t="s">
        <v>30942</v>
      </c>
      <c r="H9669" s="83" t="s">
        <v>22772</v>
      </c>
    </row>
    <row r="9670" spans="1:8" ht="12.75" customHeight="1" x14ac:dyDescent="0.2">
      <c r="A9670" s="83" t="s">
        <v>9740</v>
      </c>
      <c r="B9670" s="83" t="s">
        <v>30943</v>
      </c>
      <c r="C9670" s="83" t="s">
        <v>30944</v>
      </c>
      <c r="D9670" s="83" t="s">
        <v>30945</v>
      </c>
      <c r="E9670" s="83" t="s">
        <v>30946</v>
      </c>
      <c r="F9670" s="83" t="s">
        <v>30947</v>
      </c>
      <c r="G9670" s="83" t="s">
        <v>30948</v>
      </c>
      <c r="H9670" s="83" t="s">
        <v>22772</v>
      </c>
    </row>
    <row r="9671" spans="1:8" ht="12.75" customHeight="1" x14ac:dyDescent="0.2">
      <c r="A9671" s="83" t="s">
        <v>9741</v>
      </c>
      <c r="B9671" s="83" t="s">
        <v>30943</v>
      </c>
      <c r="C9671" s="83" t="s">
        <v>30944</v>
      </c>
      <c r="D9671" s="83" t="s">
        <v>30945</v>
      </c>
      <c r="E9671" s="83" t="s">
        <v>30946</v>
      </c>
      <c r="F9671" s="83" t="s">
        <v>30947</v>
      </c>
      <c r="G9671" s="83" t="s">
        <v>30948</v>
      </c>
      <c r="H9671" s="83" t="s">
        <v>22772</v>
      </c>
    </row>
    <row r="9672" spans="1:8" ht="12.75" customHeight="1" x14ac:dyDescent="0.2">
      <c r="A9672" s="83" t="s">
        <v>9742</v>
      </c>
      <c r="B9672" s="83" t="s">
        <v>30949</v>
      </c>
      <c r="C9672" s="83" t="s">
        <v>30950</v>
      </c>
      <c r="D9672" s="83" t="s">
        <v>30951</v>
      </c>
      <c r="E9672" s="83" t="s">
        <v>30952</v>
      </c>
      <c r="F9672" s="83" t="s">
        <v>30953</v>
      </c>
      <c r="G9672" s="83" t="s">
        <v>30954</v>
      </c>
      <c r="H9672" s="83" t="s">
        <v>22772</v>
      </c>
    </row>
    <row r="9673" spans="1:8" ht="12.75" customHeight="1" x14ac:dyDescent="0.2">
      <c r="A9673" s="83" t="s">
        <v>9743</v>
      </c>
      <c r="B9673" s="83" t="s">
        <v>30949</v>
      </c>
      <c r="C9673" s="83" t="s">
        <v>30950</v>
      </c>
      <c r="D9673" s="83" t="s">
        <v>30951</v>
      </c>
      <c r="E9673" s="83" t="s">
        <v>30952</v>
      </c>
      <c r="F9673" s="83" t="s">
        <v>30953</v>
      </c>
      <c r="G9673" s="83" t="s">
        <v>30954</v>
      </c>
      <c r="H9673" s="83" t="s">
        <v>22772</v>
      </c>
    </row>
    <row r="9674" spans="1:8" ht="12.75" customHeight="1" x14ac:dyDescent="0.2">
      <c r="A9674" s="83" t="s">
        <v>9744</v>
      </c>
      <c r="B9674" s="83" t="s">
        <v>30955</v>
      </c>
      <c r="C9674" s="83" t="s">
        <v>30956</v>
      </c>
      <c r="D9674" s="83" t="s">
        <v>30957</v>
      </c>
      <c r="E9674" s="83" t="s">
        <v>30958</v>
      </c>
      <c r="F9674" s="83" t="s">
        <v>30959</v>
      </c>
      <c r="G9674" s="83" t="s">
        <v>30960</v>
      </c>
      <c r="H9674" s="83" t="s">
        <v>22772</v>
      </c>
    </row>
    <row r="9675" spans="1:8" ht="12.75" customHeight="1" x14ac:dyDescent="0.2">
      <c r="A9675" s="83" t="s">
        <v>9745</v>
      </c>
      <c r="B9675" s="83" t="s">
        <v>30955</v>
      </c>
      <c r="C9675" s="83" t="s">
        <v>30956</v>
      </c>
      <c r="D9675" s="83" t="s">
        <v>30957</v>
      </c>
      <c r="E9675" s="83" t="s">
        <v>30958</v>
      </c>
      <c r="F9675" s="83" t="s">
        <v>30959</v>
      </c>
      <c r="G9675" s="83" t="s">
        <v>30960</v>
      </c>
      <c r="H9675" s="83" t="s">
        <v>22772</v>
      </c>
    </row>
    <row r="9676" spans="1:8" ht="12.75" customHeight="1" x14ac:dyDescent="0.2">
      <c r="A9676" s="83" t="s">
        <v>9746</v>
      </c>
      <c r="B9676" s="83" t="s">
        <v>30955</v>
      </c>
      <c r="C9676" s="83" t="s">
        <v>30961</v>
      </c>
      <c r="D9676" s="83" t="s">
        <v>30962</v>
      </c>
      <c r="E9676" s="83" t="s">
        <v>30963</v>
      </c>
      <c r="F9676" s="83" t="s">
        <v>30964</v>
      </c>
      <c r="G9676" s="83" t="s">
        <v>30965</v>
      </c>
      <c r="H9676" s="83" t="s">
        <v>22772</v>
      </c>
    </row>
    <row r="9677" spans="1:8" ht="12.75" customHeight="1" x14ac:dyDescent="0.2">
      <c r="A9677" s="83" t="s">
        <v>9747</v>
      </c>
      <c r="B9677" s="83" t="s">
        <v>30955</v>
      </c>
      <c r="C9677" s="83" t="s">
        <v>30961</v>
      </c>
      <c r="D9677" s="83" t="s">
        <v>30962</v>
      </c>
      <c r="E9677" s="83" t="s">
        <v>30963</v>
      </c>
      <c r="F9677" s="83" t="s">
        <v>30964</v>
      </c>
      <c r="G9677" s="83" t="s">
        <v>30965</v>
      </c>
      <c r="H9677" s="83" t="s">
        <v>22772</v>
      </c>
    </row>
    <row r="9678" spans="1:8" ht="12.75" customHeight="1" x14ac:dyDescent="0.2">
      <c r="A9678" s="83" t="s">
        <v>9748</v>
      </c>
      <c r="B9678" s="83" t="s">
        <v>30966</v>
      </c>
      <c r="C9678" s="83" t="s">
        <v>30967</v>
      </c>
      <c r="D9678" s="83" t="s">
        <v>30968</v>
      </c>
      <c r="E9678" s="83"/>
      <c r="F9678" s="83"/>
      <c r="G9678" s="83"/>
      <c r="H9678" s="83" t="s">
        <v>22772</v>
      </c>
    </row>
    <row r="9679" spans="1:8" ht="12.75" customHeight="1" x14ac:dyDescent="0.2">
      <c r="A9679" s="83" t="s">
        <v>9749</v>
      </c>
      <c r="B9679" s="83" t="s">
        <v>30966</v>
      </c>
      <c r="C9679" s="83" t="s">
        <v>30967</v>
      </c>
      <c r="D9679" s="83" t="s">
        <v>30968</v>
      </c>
      <c r="E9679" s="83"/>
      <c r="F9679" s="83"/>
      <c r="G9679" s="83"/>
      <c r="H9679" s="83" t="s">
        <v>22772</v>
      </c>
    </row>
    <row r="9680" spans="1:8" ht="12.75" customHeight="1" x14ac:dyDescent="0.2">
      <c r="A9680" s="83" t="s">
        <v>9750</v>
      </c>
      <c r="B9680" s="83" t="s">
        <v>30969</v>
      </c>
      <c r="C9680" s="83" t="s">
        <v>30970</v>
      </c>
      <c r="D9680" s="83" t="s">
        <v>30971</v>
      </c>
      <c r="E9680" s="83"/>
      <c r="F9680" s="83"/>
      <c r="G9680" s="83"/>
      <c r="H9680" s="83" t="s">
        <v>22772</v>
      </c>
    </row>
    <row r="9681" spans="1:8" ht="12.75" customHeight="1" x14ac:dyDescent="0.2">
      <c r="A9681" s="83" t="s">
        <v>9751</v>
      </c>
      <c r="B9681" s="83" t="s">
        <v>30969</v>
      </c>
      <c r="C9681" s="83" t="s">
        <v>30970</v>
      </c>
      <c r="D9681" s="83" t="s">
        <v>30971</v>
      </c>
      <c r="E9681" s="83"/>
      <c r="F9681" s="83"/>
      <c r="G9681" s="83"/>
      <c r="H9681" s="83" t="s">
        <v>22772</v>
      </c>
    </row>
    <row r="9682" spans="1:8" ht="12.75" customHeight="1" x14ac:dyDescent="0.2">
      <c r="A9682" s="83" t="s">
        <v>9752</v>
      </c>
      <c r="B9682" s="83" t="s">
        <v>30972</v>
      </c>
      <c r="C9682" s="83" t="s">
        <v>30970</v>
      </c>
      <c r="D9682" s="83" t="s">
        <v>30971</v>
      </c>
      <c r="E9682" s="83"/>
      <c r="F9682" s="83"/>
      <c r="G9682" s="83"/>
      <c r="H9682" s="83" t="s">
        <v>22772</v>
      </c>
    </row>
    <row r="9683" spans="1:8" ht="12.75" customHeight="1" x14ac:dyDescent="0.2">
      <c r="A9683" s="83" t="s">
        <v>9753</v>
      </c>
      <c r="B9683" s="83" t="s">
        <v>30972</v>
      </c>
      <c r="C9683" s="83" t="s">
        <v>30970</v>
      </c>
      <c r="D9683" s="83" t="s">
        <v>30971</v>
      </c>
      <c r="E9683" s="83"/>
      <c r="F9683" s="83"/>
      <c r="G9683" s="83"/>
      <c r="H9683" s="83" t="s">
        <v>22772</v>
      </c>
    </row>
    <row r="9684" spans="1:8" ht="12.75" customHeight="1" x14ac:dyDescent="0.2">
      <c r="A9684" s="83" t="s">
        <v>9754</v>
      </c>
      <c r="B9684" s="83" t="s">
        <v>30973</v>
      </c>
      <c r="C9684" s="83" t="s">
        <v>30970</v>
      </c>
      <c r="D9684" s="83" t="s">
        <v>30971</v>
      </c>
      <c r="E9684" s="83"/>
      <c r="F9684" s="83"/>
      <c r="G9684" s="83"/>
      <c r="H9684" s="83" t="s">
        <v>22772</v>
      </c>
    </row>
    <row r="9685" spans="1:8" ht="12.75" customHeight="1" x14ac:dyDescent="0.2">
      <c r="A9685" s="83" t="s">
        <v>9755</v>
      </c>
      <c r="B9685" s="83" t="s">
        <v>30973</v>
      </c>
      <c r="C9685" s="83" t="s">
        <v>30970</v>
      </c>
      <c r="D9685" s="83" t="s">
        <v>30971</v>
      </c>
      <c r="E9685" s="83"/>
      <c r="F9685" s="83"/>
      <c r="G9685" s="83"/>
      <c r="H9685" s="83" t="s">
        <v>22772</v>
      </c>
    </row>
    <row r="9686" spans="1:8" ht="12.75" customHeight="1" x14ac:dyDescent="0.2">
      <c r="A9686" s="83" t="s">
        <v>9756</v>
      </c>
      <c r="B9686" s="83" t="s">
        <v>30974</v>
      </c>
      <c r="C9686" s="83" t="s">
        <v>30970</v>
      </c>
      <c r="D9686" s="83" t="s">
        <v>30971</v>
      </c>
      <c r="E9686" s="83"/>
      <c r="F9686" s="83"/>
      <c r="G9686" s="83"/>
      <c r="H9686" s="83" t="s">
        <v>22411</v>
      </c>
    </row>
    <row r="9687" spans="1:8" ht="12.75" customHeight="1" x14ac:dyDescent="0.2">
      <c r="A9687" s="83" t="s">
        <v>9757</v>
      </c>
      <c r="B9687" s="83" t="s">
        <v>30974</v>
      </c>
      <c r="C9687" s="83" t="s">
        <v>30970</v>
      </c>
      <c r="D9687" s="83" t="s">
        <v>30971</v>
      </c>
      <c r="E9687" s="83"/>
      <c r="F9687" s="83"/>
      <c r="G9687" s="83"/>
      <c r="H9687" s="83" t="s">
        <v>22411</v>
      </c>
    </row>
    <row r="9688" spans="1:8" ht="12.75" customHeight="1" x14ac:dyDescent="0.2">
      <c r="A9688" s="83" t="s">
        <v>9758</v>
      </c>
      <c r="B9688" s="83" t="s">
        <v>30975</v>
      </c>
      <c r="C9688" s="83" t="s">
        <v>30970</v>
      </c>
      <c r="D9688" s="83" t="s">
        <v>30971</v>
      </c>
      <c r="E9688" s="83"/>
      <c r="F9688" s="83"/>
      <c r="G9688" s="83"/>
      <c r="H9688" s="83" t="s">
        <v>22411</v>
      </c>
    </row>
    <row r="9689" spans="1:8" ht="12.75" customHeight="1" x14ac:dyDescent="0.2">
      <c r="A9689" s="83" t="s">
        <v>9759</v>
      </c>
      <c r="B9689" s="83" t="s">
        <v>30975</v>
      </c>
      <c r="C9689" s="83" t="s">
        <v>30970</v>
      </c>
      <c r="D9689" s="83" t="s">
        <v>30971</v>
      </c>
      <c r="E9689" s="83"/>
      <c r="F9689" s="83"/>
      <c r="G9689" s="83"/>
      <c r="H9689" s="83" t="s">
        <v>22411</v>
      </c>
    </row>
    <row r="9690" spans="1:8" ht="12.75" customHeight="1" x14ac:dyDescent="0.2">
      <c r="A9690" s="83" t="s">
        <v>9760</v>
      </c>
      <c r="B9690" s="83" t="s">
        <v>30976</v>
      </c>
      <c r="C9690" s="83" t="s">
        <v>30970</v>
      </c>
      <c r="D9690" s="83" t="s">
        <v>30971</v>
      </c>
      <c r="E9690" s="83"/>
      <c r="F9690" s="83"/>
      <c r="G9690" s="83"/>
      <c r="H9690" s="83" t="s">
        <v>22411</v>
      </c>
    </row>
    <row r="9691" spans="1:8" ht="12.75" customHeight="1" x14ac:dyDescent="0.2">
      <c r="A9691" s="83" t="s">
        <v>9761</v>
      </c>
      <c r="B9691" s="83" t="s">
        <v>30976</v>
      </c>
      <c r="C9691" s="83" t="s">
        <v>30970</v>
      </c>
      <c r="D9691" s="83" t="s">
        <v>30971</v>
      </c>
      <c r="E9691" s="83"/>
      <c r="F9691" s="83"/>
      <c r="G9691" s="83"/>
      <c r="H9691" s="83" t="s">
        <v>22411</v>
      </c>
    </row>
    <row r="9692" spans="1:8" ht="12.75" customHeight="1" x14ac:dyDescent="0.2">
      <c r="A9692" s="83" t="s">
        <v>9762</v>
      </c>
      <c r="B9692" s="83" t="s">
        <v>30977</v>
      </c>
      <c r="C9692" s="83" t="s">
        <v>30978</v>
      </c>
      <c r="D9692" s="83" t="s">
        <v>30979</v>
      </c>
      <c r="E9692" s="83"/>
      <c r="F9692" s="83"/>
      <c r="G9692" s="83"/>
      <c r="H9692" s="83" t="s">
        <v>22411</v>
      </c>
    </row>
    <row r="9693" spans="1:8" ht="12.75" customHeight="1" x14ac:dyDescent="0.2">
      <c r="A9693" s="83" t="s">
        <v>9763</v>
      </c>
      <c r="B9693" s="83" t="s">
        <v>30977</v>
      </c>
      <c r="C9693" s="83" t="s">
        <v>30978</v>
      </c>
      <c r="D9693" s="83" t="s">
        <v>30979</v>
      </c>
      <c r="E9693" s="83"/>
      <c r="F9693" s="83"/>
      <c r="G9693" s="83"/>
      <c r="H9693" s="83" t="s">
        <v>22411</v>
      </c>
    </row>
    <row r="9694" spans="1:8" ht="12.75" customHeight="1" x14ac:dyDescent="0.2">
      <c r="A9694" s="83" t="s">
        <v>9764</v>
      </c>
      <c r="B9694" s="83" t="s">
        <v>30980</v>
      </c>
      <c r="C9694" s="83" t="s">
        <v>30978</v>
      </c>
      <c r="D9694" s="83" t="s">
        <v>30979</v>
      </c>
      <c r="E9694" s="83"/>
      <c r="F9694" s="83"/>
      <c r="G9694" s="83"/>
      <c r="H9694" s="83" t="s">
        <v>22411</v>
      </c>
    </row>
    <row r="9695" spans="1:8" ht="12.75" customHeight="1" x14ac:dyDescent="0.2">
      <c r="A9695" s="83" t="s">
        <v>9765</v>
      </c>
      <c r="B9695" s="83" t="s">
        <v>30980</v>
      </c>
      <c r="C9695" s="83" t="s">
        <v>30978</v>
      </c>
      <c r="D9695" s="83" t="s">
        <v>30979</v>
      </c>
      <c r="E9695" s="83"/>
      <c r="F9695" s="83"/>
      <c r="G9695" s="83"/>
      <c r="H9695" s="83" t="s">
        <v>22411</v>
      </c>
    </row>
    <row r="9696" spans="1:8" ht="12.75" customHeight="1" x14ac:dyDescent="0.2">
      <c r="A9696" s="83" t="s">
        <v>9766</v>
      </c>
      <c r="B9696" s="83" t="s">
        <v>30981</v>
      </c>
      <c r="C9696" s="83" t="s">
        <v>30978</v>
      </c>
      <c r="D9696" s="83" t="s">
        <v>30979</v>
      </c>
      <c r="E9696" s="83"/>
      <c r="F9696" s="83"/>
      <c r="G9696" s="83"/>
      <c r="H9696" s="83" t="s">
        <v>22411</v>
      </c>
    </row>
    <row r="9697" spans="1:8" ht="12.75" customHeight="1" x14ac:dyDescent="0.2">
      <c r="A9697" s="83" t="s">
        <v>9767</v>
      </c>
      <c r="B9697" s="83" t="s">
        <v>30981</v>
      </c>
      <c r="C9697" s="83" t="s">
        <v>30978</v>
      </c>
      <c r="D9697" s="83" t="s">
        <v>30979</v>
      </c>
      <c r="E9697" s="83"/>
      <c r="F9697" s="83"/>
      <c r="G9697" s="83"/>
      <c r="H9697" s="83" t="s">
        <v>22411</v>
      </c>
    </row>
    <row r="9698" spans="1:8" ht="12.75" customHeight="1" x14ac:dyDescent="0.2">
      <c r="A9698" s="83" t="s">
        <v>9768</v>
      </c>
      <c r="B9698" s="83" t="s">
        <v>30982</v>
      </c>
      <c r="C9698" s="83" t="s">
        <v>30978</v>
      </c>
      <c r="D9698" s="83" t="s">
        <v>30979</v>
      </c>
      <c r="E9698" s="83"/>
      <c r="F9698" s="83"/>
      <c r="G9698" s="83"/>
      <c r="H9698" s="83" t="s">
        <v>22411</v>
      </c>
    </row>
    <row r="9699" spans="1:8" ht="12.75" customHeight="1" x14ac:dyDescent="0.2">
      <c r="A9699" s="83" t="s">
        <v>9769</v>
      </c>
      <c r="B9699" s="83" t="s">
        <v>30982</v>
      </c>
      <c r="C9699" s="83" t="s">
        <v>30978</v>
      </c>
      <c r="D9699" s="83" t="s">
        <v>30979</v>
      </c>
      <c r="E9699" s="83"/>
      <c r="F9699" s="83"/>
      <c r="G9699" s="83"/>
      <c r="H9699" s="83" t="s">
        <v>22411</v>
      </c>
    </row>
    <row r="9700" spans="1:8" ht="12.75" customHeight="1" x14ac:dyDescent="0.2">
      <c r="A9700" s="83" t="s">
        <v>9770</v>
      </c>
      <c r="B9700" s="83" t="s">
        <v>30983</v>
      </c>
      <c r="C9700" s="83" t="s">
        <v>30978</v>
      </c>
      <c r="D9700" s="83" t="s">
        <v>30979</v>
      </c>
      <c r="E9700" s="83"/>
      <c r="F9700" s="83"/>
      <c r="G9700" s="83"/>
      <c r="H9700" s="83" t="s">
        <v>22411</v>
      </c>
    </row>
    <row r="9701" spans="1:8" ht="12.75" customHeight="1" x14ac:dyDescent="0.2">
      <c r="A9701" s="83" t="s">
        <v>9771</v>
      </c>
      <c r="B9701" s="83" t="s">
        <v>30983</v>
      </c>
      <c r="C9701" s="83" t="s">
        <v>30978</v>
      </c>
      <c r="D9701" s="83" t="s">
        <v>30979</v>
      </c>
      <c r="E9701" s="83"/>
      <c r="F9701" s="83"/>
      <c r="G9701" s="83"/>
      <c r="H9701" s="83" t="s">
        <v>22411</v>
      </c>
    </row>
    <row r="9702" spans="1:8" ht="12.75" customHeight="1" x14ac:dyDescent="0.2">
      <c r="A9702" s="83" t="s">
        <v>9772</v>
      </c>
      <c r="B9702" s="83" t="s">
        <v>30984</v>
      </c>
      <c r="C9702" s="83" t="s">
        <v>30978</v>
      </c>
      <c r="D9702" s="83" t="s">
        <v>30979</v>
      </c>
      <c r="E9702" s="83"/>
      <c r="F9702" s="83"/>
      <c r="G9702" s="83"/>
      <c r="H9702" s="83" t="s">
        <v>22411</v>
      </c>
    </row>
    <row r="9703" spans="1:8" ht="12.75" customHeight="1" x14ac:dyDescent="0.2">
      <c r="A9703" s="83" t="s">
        <v>9773</v>
      </c>
      <c r="B9703" s="83" t="s">
        <v>30984</v>
      </c>
      <c r="C9703" s="83" t="s">
        <v>30978</v>
      </c>
      <c r="D9703" s="83" t="s">
        <v>30979</v>
      </c>
      <c r="E9703" s="83"/>
      <c r="F9703" s="83"/>
      <c r="G9703" s="83"/>
      <c r="H9703" s="83" t="s">
        <v>22411</v>
      </c>
    </row>
    <row r="9704" spans="1:8" ht="12.75" customHeight="1" x14ac:dyDescent="0.2">
      <c r="A9704" s="83" t="s">
        <v>9774</v>
      </c>
      <c r="B9704" s="83" t="s">
        <v>30985</v>
      </c>
      <c r="C9704" s="83" t="s">
        <v>30967</v>
      </c>
      <c r="D9704" s="83" t="s">
        <v>30968</v>
      </c>
      <c r="E9704" s="83"/>
      <c r="F9704" s="83"/>
      <c r="G9704" s="83"/>
      <c r="H9704" s="83" t="s">
        <v>24887</v>
      </c>
    </row>
    <row r="9705" spans="1:8" ht="12.75" customHeight="1" x14ac:dyDescent="0.2">
      <c r="A9705" s="83" t="s">
        <v>9775</v>
      </c>
      <c r="B9705" s="83" t="s">
        <v>30985</v>
      </c>
      <c r="C9705" s="83" t="s">
        <v>30967</v>
      </c>
      <c r="D9705" s="83" t="s">
        <v>30968</v>
      </c>
      <c r="E9705" s="83"/>
      <c r="F9705" s="83"/>
      <c r="G9705" s="83"/>
      <c r="H9705" s="83" t="s">
        <v>24887</v>
      </c>
    </row>
    <row r="9706" spans="1:8" ht="12.75" customHeight="1" x14ac:dyDescent="0.2">
      <c r="A9706" s="83" t="s">
        <v>9776</v>
      </c>
      <c r="B9706" s="83" t="s">
        <v>30986</v>
      </c>
      <c r="C9706" s="83" t="s">
        <v>30987</v>
      </c>
      <c r="D9706" s="83" t="s">
        <v>30988</v>
      </c>
      <c r="E9706" s="83"/>
      <c r="F9706" s="83"/>
      <c r="G9706" s="83"/>
      <c r="H9706" s="83" t="s">
        <v>24887</v>
      </c>
    </row>
    <row r="9707" spans="1:8" ht="12.75" customHeight="1" x14ac:dyDescent="0.2">
      <c r="A9707" s="83" t="s">
        <v>9777</v>
      </c>
      <c r="B9707" s="83" t="s">
        <v>30986</v>
      </c>
      <c r="C9707" s="83" t="s">
        <v>30987</v>
      </c>
      <c r="D9707" s="83" t="s">
        <v>30988</v>
      </c>
      <c r="E9707" s="83"/>
      <c r="F9707" s="83"/>
      <c r="G9707" s="83"/>
      <c r="H9707" s="83" t="s">
        <v>24887</v>
      </c>
    </row>
    <row r="9708" spans="1:8" ht="12.75" customHeight="1" x14ac:dyDescent="0.2">
      <c r="A9708" s="83" t="s">
        <v>9778</v>
      </c>
      <c r="B9708" s="83" t="s">
        <v>30989</v>
      </c>
      <c r="C9708" s="83" t="s">
        <v>30987</v>
      </c>
      <c r="D9708" s="83" t="s">
        <v>30988</v>
      </c>
      <c r="E9708" s="83"/>
      <c r="F9708" s="83"/>
      <c r="G9708" s="83"/>
      <c r="H9708" s="83" t="s">
        <v>24887</v>
      </c>
    </row>
    <row r="9709" spans="1:8" ht="12.75" customHeight="1" x14ac:dyDescent="0.2">
      <c r="A9709" s="83" t="s">
        <v>9779</v>
      </c>
      <c r="B9709" s="83" t="s">
        <v>30989</v>
      </c>
      <c r="C9709" s="83" t="s">
        <v>30987</v>
      </c>
      <c r="D9709" s="83" t="s">
        <v>30988</v>
      </c>
      <c r="E9709" s="83"/>
      <c r="F9709" s="83"/>
      <c r="G9709" s="83"/>
      <c r="H9709" s="83" t="s">
        <v>24887</v>
      </c>
    </row>
    <row r="9710" spans="1:8" ht="12.75" customHeight="1" x14ac:dyDescent="0.2">
      <c r="A9710" s="83" t="s">
        <v>9780</v>
      </c>
      <c r="B9710" s="83" t="s">
        <v>30990</v>
      </c>
      <c r="C9710" s="83" t="s">
        <v>30987</v>
      </c>
      <c r="D9710" s="83" t="s">
        <v>30988</v>
      </c>
      <c r="E9710" s="83"/>
      <c r="F9710" s="83"/>
      <c r="G9710" s="83"/>
      <c r="H9710" s="83" t="s">
        <v>22411</v>
      </c>
    </row>
    <row r="9711" spans="1:8" ht="12.75" customHeight="1" x14ac:dyDescent="0.2">
      <c r="A9711" s="83" t="s">
        <v>9781</v>
      </c>
      <c r="B9711" s="83" t="s">
        <v>30990</v>
      </c>
      <c r="C9711" s="83" t="s">
        <v>30987</v>
      </c>
      <c r="D9711" s="83" t="s">
        <v>30988</v>
      </c>
      <c r="E9711" s="83"/>
      <c r="F9711" s="83"/>
      <c r="G9711" s="83"/>
      <c r="H9711" s="83" t="s">
        <v>22411</v>
      </c>
    </row>
    <row r="9712" spans="1:8" ht="12.75" customHeight="1" x14ac:dyDescent="0.2">
      <c r="A9712" s="83" t="s">
        <v>9782</v>
      </c>
      <c r="B9712" s="83" t="s">
        <v>30991</v>
      </c>
      <c r="C9712" s="83" t="s">
        <v>30987</v>
      </c>
      <c r="D9712" s="83" t="s">
        <v>30988</v>
      </c>
      <c r="E9712" s="83"/>
      <c r="F9712" s="83"/>
      <c r="G9712" s="83"/>
      <c r="H9712" s="83" t="s">
        <v>22411</v>
      </c>
    </row>
    <row r="9713" spans="1:8" ht="12.75" customHeight="1" x14ac:dyDescent="0.2">
      <c r="A9713" s="83" t="s">
        <v>9783</v>
      </c>
      <c r="B9713" s="83" t="s">
        <v>30991</v>
      </c>
      <c r="C9713" s="83" t="s">
        <v>30987</v>
      </c>
      <c r="D9713" s="83" t="s">
        <v>30988</v>
      </c>
      <c r="E9713" s="83"/>
      <c r="F9713" s="83"/>
      <c r="G9713" s="83"/>
      <c r="H9713" s="83" t="s">
        <v>22411</v>
      </c>
    </row>
    <row r="9714" spans="1:8" ht="12.75" customHeight="1" x14ac:dyDescent="0.2">
      <c r="A9714" s="83" t="s">
        <v>9784</v>
      </c>
      <c r="B9714" s="83" t="s">
        <v>30992</v>
      </c>
      <c r="C9714" s="83" t="s">
        <v>30987</v>
      </c>
      <c r="D9714" s="83" t="s">
        <v>30988</v>
      </c>
      <c r="E9714" s="83"/>
      <c r="F9714" s="83"/>
      <c r="G9714" s="83"/>
      <c r="H9714" s="83" t="s">
        <v>30993</v>
      </c>
    </row>
    <row r="9715" spans="1:8" ht="12.75" customHeight="1" x14ac:dyDescent="0.2">
      <c r="A9715" s="83" t="s">
        <v>9785</v>
      </c>
      <c r="B9715" s="83" t="s">
        <v>30992</v>
      </c>
      <c r="C9715" s="83" t="s">
        <v>30987</v>
      </c>
      <c r="D9715" s="83" t="s">
        <v>30988</v>
      </c>
      <c r="E9715" s="83"/>
      <c r="F9715" s="83"/>
      <c r="G9715" s="83"/>
      <c r="H9715" s="83" t="s">
        <v>30993</v>
      </c>
    </row>
    <row r="9716" spans="1:8" ht="12.75" customHeight="1" x14ac:dyDescent="0.2">
      <c r="A9716" s="83" t="s">
        <v>9786</v>
      </c>
      <c r="B9716" s="83" t="s">
        <v>30994</v>
      </c>
      <c r="C9716" s="83" t="s">
        <v>30987</v>
      </c>
      <c r="D9716" s="83" t="s">
        <v>30988</v>
      </c>
      <c r="E9716" s="83"/>
      <c r="F9716" s="83"/>
      <c r="G9716" s="83"/>
      <c r="H9716" s="83" t="s">
        <v>30993</v>
      </c>
    </row>
    <row r="9717" spans="1:8" ht="12.75" customHeight="1" x14ac:dyDescent="0.2">
      <c r="A9717" s="83" t="s">
        <v>9787</v>
      </c>
      <c r="B9717" s="83" t="s">
        <v>30994</v>
      </c>
      <c r="C9717" s="83" t="s">
        <v>30987</v>
      </c>
      <c r="D9717" s="83" t="s">
        <v>30988</v>
      </c>
      <c r="E9717" s="83"/>
      <c r="F9717" s="83"/>
      <c r="G9717" s="83"/>
      <c r="H9717" s="83" t="s">
        <v>30993</v>
      </c>
    </row>
    <row r="9718" spans="1:8" ht="12.75" customHeight="1" x14ac:dyDescent="0.2">
      <c r="A9718" s="83" t="s">
        <v>9788</v>
      </c>
      <c r="B9718" s="83" t="s">
        <v>30995</v>
      </c>
      <c r="C9718" s="83" t="s">
        <v>30996</v>
      </c>
      <c r="D9718" s="83" t="s">
        <v>30997</v>
      </c>
      <c r="E9718" s="83"/>
      <c r="F9718" s="83"/>
      <c r="G9718" s="83"/>
      <c r="H9718" s="83" t="s">
        <v>22411</v>
      </c>
    </row>
    <row r="9719" spans="1:8" ht="12.75" customHeight="1" x14ac:dyDescent="0.2">
      <c r="A9719" s="83" t="s">
        <v>9789</v>
      </c>
      <c r="B9719" s="83" t="s">
        <v>30995</v>
      </c>
      <c r="C9719" s="83" t="s">
        <v>30996</v>
      </c>
      <c r="D9719" s="83" t="s">
        <v>30997</v>
      </c>
      <c r="E9719" s="83"/>
      <c r="F9719" s="83"/>
      <c r="G9719" s="83"/>
      <c r="H9719" s="83" t="s">
        <v>22411</v>
      </c>
    </row>
    <row r="9720" spans="1:8" ht="12.75" customHeight="1" x14ac:dyDescent="0.2">
      <c r="A9720" s="83" t="s">
        <v>9790</v>
      </c>
      <c r="B9720" s="83" t="s">
        <v>30998</v>
      </c>
      <c r="C9720" s="83" t="s">
        <v>30996</v>
      </c>
      <c r="D9720" s="83" t="s">
        <v>30997</v>
      </c>
      <c r="E9720" s="83"/>
      <c r="F9720" s="83"/>
      <c r="G9720" s="83"/>
      <c r="H9720" s="83" t="s">
        <v>24887</v>
      </c>
    </row>
    <row r="9721" spans="1:8" ht="12.75" customHeight="1" x14ac:dyDescent="0.2">
      <c r="A9721" s="83" t="s">
        <v>9791</v>
      </c>
      <c r="B9721" s="83" t="s">
        <v>30998</v>
      </c>
      <c r="C9721" s="83" t="s">
        <v>30996</v>
      </c>
      <c r="D9721" s="83" t="s">
        <v>30997</v>
      </c>
      <c r="E9721" s="83"/>
      <c r="F9721" s="83"/>
      <c r="G9721" s="83"/>
      <c r="H9721" s="83" t="s">
        <v>24887</v>
      </c>
    </row>
    <row r="9722" spans="1:8" ht="12.75" customHeight="1" x14ac:dyDescent="0.2">
      <c r="A9722" s="83" t="s">
        <v>9792</v>
      </c>
      <c r="B9722" s="83" t="s">
        <v>30999</v>
      </c>
      <c r="C9722" s="83" t="s">
        <v>30996</v>
      </c>
      <c r="D9722" s="83" t="s">
        <v>30997</v>
      </c>
      <c r="E9722" s="83"/>
      <c r="F9722" s="83"/>
      <c r="G9722" s="83"/>
      <c r="H9722" s="83" t="s">
        <v>22503</v>
      </c>
    </row>
    <row r="9723" spans="1:8" ht="12.75" customHeight="1" x14ac:dyDescent="0.2">
      <c r="A9723" s="83" t="s">
        <v>9793</v>
      </c>
      <c r="B9723" s="83" t="s">
        <v>30999</v>
      </c>
      <c r="C9723" s="83" t="s">
        <v>30996</v>
      </c>
      <c r="D9723" s="83" t="s">
        <v>30997</v>
      </c>
      <c r="E9723" s="83"/>
      <c r="F9723" s="83"/>
      <c r="G9723" s="83"/>
      <c r="H9723" s="83" t="s">
        <v>22503</v>
      </c>
    </row>
    <row r="9724" spans="1:8" ht="12.75" customHeight="1" x14ac:dyDescent="0.2">
      <c r="A9724" s="83" t="s">
        <v>9794</v>
      </c>
      <c r="B9724" s="83" t="s">
        <v>31000</v>
      </c>
      <c r="C9724" s="83" t="s">
        <v>30996</v>
      </c>
      <c r="D9724" s="83" t="s">
        <v>30997</v>
      </c>
      <c r="E9724" s="83"/>
      <c r="F9724" s="83"/>
      <c r="G9724" s="83"/>
      <c r="H9724" s="83" t="s">
        <v>22772</v>
      </c>
    </row>
    <row r="9725" spans="1:8" ht="12.75" customHeight="1" x14ac:dyDescent="0.2">
      <c r="A9725" s="83" t="s">
        <v>9795</v>
      </c>
      <c r="B9725" s="83" t="s">
        <v>31000</v>
      </c>
      <c r="C9725" s="83" t="s">
        <v>30996</v>
      </c>
      <c r="D9725" s="83" t="s">
        <v>30997</v>
      </c>
      <c r="E9725" s="83"/>
      <c r="F9725" s="83"/>
      <c r="G9725" s="83"/>
      <c r="H9725" s="83" t="s">
        <v>22772</v>
      </c>
    </row>
    <row r="9726" spans="1:8" ht="12.75" customHeight="1" x14ac:dyDescent="0.2">
      <c r="A9726" s="83" t="s">
        <v>9796</v>
      </c>
      <c r="B9726" s="83" t="s">
        <v>31001</v>
      </c>
      <c r="C9726" s="83" t="s">
        <v>30996</v>
      </c>
      <c r="D9726" s="83" t="s">
        <v>30997</v>
      </c>
      <c r="E9726" s="83"/>
      <c r="F9726" s="83"/>
      <c r="G9726" s="83"/>
      <c r="H9726" s="83" t="s">
        <v>22772</v>
      </c>
    </row>
    <row r="9727" spans="1:8" ht="12.75" customHeight="1" x14ac:dyDescent="0.2">
      <c r="A9727" s="83" t="s">
        <v>9797</v>
      </c>
      <c r="B9727" s="83" t="s">
        <v>31001</v>
      </c>
      <c r="C9727" s="83" t="s">
        <v>30996</v>
      </c>
      <c r="D9727" s="83" t="s">
        <v>30997</v>
      </c>
      <c r="E9727" s="83"/>
      <c r="F9727" s="83"/>
      <c r="G9727" s="83"/>
      <c r="H9727" s="83" t="s">
        <v>22772</v>
      </c>
    </row>
    <row r="9728" spans="1:8" ht="12.75" customHeight="1" x14ac:dyDescent="0.2">
      <c r="A9728" s="83" t="s">
        <v>9798</v>
      </c>
      <c r="B9728" s="83" t="s">
        <v>31002</v>
      </c>
      <c r="C9728" s="83" t="s">
        <v>30996</v>
      </c>
      <c r="D9728" s="83" t="s">
        <v>30997</v>
      </c>
      <c r="E9728" s="83"/>
      <c r="F9728" s="83"/>
      <c r="G9728" s="83"/>
      <c r="H9728" s="83" t="s">
        <v>22772</v>
      </c>
    </row>
    <row r="9729" spans="1:8" ht="12.75" customHeight="1" x14ac:dyDescent="0.2">
      <c r="A9729" s="83" t="s">
        <v>9799</v>
      </c>
      <c r="B9729" s="83" t="s">
        <v>31002</v>
      </c>
      <c r="C9729" s="83" t="s">
        <v>30996</v>
      </c>
      <c r="D9729" s="83" t="s">
        <v>30997</v>
      </c>
      <c r="E9729" s="83"/>
      <c r="F9729" s="83"/>
      <c r="G9729" s="83"/>
      <c r="H9729" s="83" t="s">
        <v>22772</v>
      </c>
    </row>
    <row r="9730" spans="1:8" ht="12.75" customHeight="1" x14ac:dyDescent="0.2">
      <c r="A9730" s="83" t="s">
        <v>9800</v>
      </c>
      <c r="B9730" s="83" t="s">
        <v>31003</v>
      </c>
      <c r="C9730" s="83" t="s">
        <v>31004</v>
      </c>
      <c r="D9730" s="83" t="s">
        <v>31005</v>
      </c>
      <c r="E9730" s="83"/>
      <c r="F9730" s="83"/>
      <c r="G9730" s="83"/>
      <c r="H9730" s="83" t="s">
        <v>22772</v>
      </c>
    </row>
    <row r="9731" spans="1:8" ht="12.75" customHeight="1" x14ac:dyDescent="0.2">
      <c r="A9731" s="83" t="s">
        <v>9801</v>
      </c>
      <c r="B9731" s="83" t="s">
        <v>31003</v>
      </c>
      <c r="C9731" s="83" t="s">
        <v>31004</v>
      </c>
      <c r="D9731" s="83" t="s">
        <v>31005</v>
      </c>
      <c r="E9731" s="83"/>
      <c r="F9731" s="83"/>
      <c r="G9731" s="83"/>
      <c r="H9731" s="83" t="s">
        <v>22772</v>
      </c>
    </row>
    <row r="9732" spans="1:8" ht="12.75" customHeight="1" x14ac:dyDescent="0.2">
      <c r="A9732" s="83" t="s">
        <v>9802</v>
      </c>
      <c r="B9732" s="83" t="s">
        <v>31006</v>
      </c>
      <c r="C9732" s="83" t="s">
        <v>31007</v>
      </c>
      <c r="D9732" s="83" t="s">
        <v>31008</v>
      </c>
      <c r="E9732" s="83"/>
      <c r="F9732" s="83"/>
      <c r="G9732" s="83"/>
      <c r="H9732" s="83" t="s">
        <v>24887</v>
      </c>
    </row>
    <row r="9733" spans="1:8" ht="12.75" customHeight="1" x14ac:dyDescent="0.2">
      <c r="A9733" s="83" t="s">
        <v>9803</v>
      </c>
      <c r="B9733" s="83" t="s">
        <v>31006</v>
      </c>
      <c r="C9733" s="83" t="s">
        <v>31007</v>
      </c>
      <c r="D9733" s="83" t="s">
        <v>31008</v>
      </c>
      <c r="E9733" s="83"/>
      <c r="F9733" s="83"/>
      <c r="G9733" s="83"/>
      <c r="H9733" s="83" t="s">
        <v>24887</v>
      </c>
    </row>
    <row r="9734" spans="1:8" ht="12.75" customHeight="1" x14ac:dyDescent="0.2">
      <c r="A9734" s="83" t="s">
        <v>9804</v>
      </c>
      <c r="B9734" s="83" t="s">
        <v>31009</v>
      </c>
      <c r="C9734" s="83" t="s">
        <v>31007</v>
      </c>
      <c r="D9734" s="83" t="s">
        <v>31008</v>
      </c>
      <c r="E9734" s="83"/>
      <c r="F9734" s="83"/>
      <c r="G9734" s="83"/>
      <c r="H9734" s="83" t="s">
        <v>24887</v>
      </c>
    </row>
    <row r="9735" spans="1:8" ht="12.75" customHeight="1" x14ac:dyDescent="0.2">
      <c r="A9735" s="83" t="s">
        <v>9805</v>
      </c>
      <c r="B9735" s="83" t="s">
        <v>31009</v>
      </c>
      <c r="C9735" s="83" t="s">
        <v>31007</v>
      </c>
      <c r="D9735" s="83" t="s">
        <v>31008</v>
      </c>
      <c r="E9735" s="83"/>
      <c r="F9735" s="83"/>
      <c r="G9735" s="83"/>
      <c r="H9735" s="83" t="s">
        <v>24887</v>
      </c>
    </row>
    <row r="9736" spans="1:8" ht="12.75" customHeight="1" x14ac:dyDescent="0.2">
      <c r="A9736" s="83" t="s">
        <v>9806</v>
      </c>
      <c r="B9736" s="83" t="s">
        <v>31010</v>
      </c>
      <c r="C9736" s="83" t="s">
        <v>31007</v>
      </c>
      <c r="D9736" s="83" t="s">
        <v>31008</v>
      </c>
      <c r="E9736" s="83"/>
      <c r="F9736" s="83"/>
      <c r="G9736" s="83"/>
      <c r="H9736" s="83" t="s">
        <v>24887</v>
      </c>
    </row>
    <row r="9737" spans="1:8" ht="12.75" customHeight="1" x14ac:dyDescent="0.2">
      <c r="A9737" s="83" t="s">
        <v>9807</v>
      </c>
      <c r="B9737" s="83" t="s">
        <v>31010</v>
      </c>
      <c r="C9737" s="83" t="s">
        <v>31007</v>
      </c>
      <c r="D9737" s="83" t="s">
        <v>31008</v>
      </c>
      <c r="E9737" s="83"/>
      <c r="F9737" s="83"/>
      <c r="G9737" s="83"/>
      <c r="H9737" s="83" t="s">
        <v>24887</v>
      </c>
    </row>
    <row r="9738" spans="1:8" ht="12.75" customHeight="1" x14ac:dyDescent="0.2">
      <c r="A9738" s="83" t="s">
        <v>9808</v>
      </c>
      <c r="B9738" s="83" t="s">
        <v>31011</v>
      </c>
      <c r="C9738" s="83" t="s">
        <v>31007</v>
      </c>
      <c r="D9738" s="83" t="s">
        <v>31008</v>
      </c>
      <c r="E9738" s="83"/>
      <c r="F9738" s="83"/>
      <c r="G9738" s="83"/>
      <c r="H9738" s="83" t="s">
        <v>24887</v>
      </c>
    </row>
    <row r="9739" spans="1:8" ht="12.75" customHeight="1" x14ac:dyDescent="0.2">
      <c r="A9739" s="83" t="s">
        <v>9809</v>
      </c>
      <c r="B9739" s="83" t="s">
        <v>31011</v>
      </c>
      <c r="C9739" s="83" t="s">
        <v>31007</v>
      </c>
      <c r="D9739" s="83" t="s">
        <v>31008</v>
      </c>
      <c r="E9739" s="83"/>
      <c r="F9739" s="83"/>
      <c r="G9739" s="83"/>
      <c r="H9739" s="83" t="s">
        <v>24887</v>
      </c>
    </row>
    <row r="9740" spans="1:8" ht="12.75" customHeight="1" x14ac:dyDescent="0.2">
      <c r="A9740" s="83" t="s">
        <v>9810</v>
      </c>
      <c r="B9740" s="83" t="s">
        <v>31012</v>
      </c>
      <c r="C9740" s="83" t="s">
        <v>31007</v>
      </c>
      <c r="D9740" s="83" t="s">
        <v>31008</v>
      </c>
      <c r="E9740" s="83"/>
      <c r="F9740" s="83"/>
      <c r="G9740" s="83"/>
      <c r="H9740" s="83" t="s">
        <v>22772</v>
      </c>
    </row>
    <row r="9741" spans="1:8" ht="12.75" customHeight="1" x14ac:dyDescent="0.2">
      <c r="A9741" s="83" t="s">
        <v>9811</v>
      </c>
      <c r="B9741" s="83" t="s">
        <v>31012</v>
      </c>
      <c r="C9741" s="83" t="s">
        <v>31007</v>
      </c>
      <c r="D9741" s="83" t="s">
        <v>31008</v>
      </c>
      <c r="E9741" s="83"/>
      <c r="F9741" s="83"/>
      <c r="G9741" s="83"/>
      <c r="H9741" s="83" t="s">
        <v>22772</v>
      </c>
    </row>
    <row r="9742" spans="1:8" ht="12.75" customHeight="1" x14ac:dyDescent="0.2">
      <c r="A9742" s="83" t="s">
        <v>9812</v>
      </c>
      <c r="B9742" s="83" t="s">
        <v>31013</v>
      </c>
      <c r="C9742" s="83" t="s">
        <v>31007</v>
      </c>
      <c r="D9742" s="83" t="s">
        <v>31008</v>
      </c>
      <c r="E9742" s="83"/>
      <c r="F9742" s="83"/>
      <c r="G9742" s="83"/>
      <c r="H9742" s="83" t="s">
        <v>22772</v>
      </c>
    </row>
    <row r="9743" spans="1:8" ht="12.75" customHeight="1" x14ac:dyDescent="0.2">
      <c r="A9743" s="83" t="s">
        <v>9813</v>
      </c>
      <c r="B9743" s="83" t="s">
        <v>31013</v>
      </c>
      <c r="C9743" s="83" t="s">
        <v>31007</v>
      </c>
      <c r="D9743" s="83" t="s">
        <v>31008</v>
      </c>
      <c r="E9743" s="83"/>
      <c r="F9743" s="83"/>
      <c r="G9743" s="83"/>
      <c r="H9743" s="83" t="s">
        <v>22772</v>
      </c>
    </row>
    <row r="9744" spans="1:8" ht="12.75" customHeight="1" x14ac:dyDescent="0.2">
      <c r="A9744" s="83" t="s">
        <v>9814</v>
      </c>
      <c r="B9744" s="83" t="s">
        <v>31014</v>
      </c>
      <c r="C9744" s="83" t="s">
        <v>31015</v>
      </c>
      <c r="D9744" s="83" t="s">
        <v>31016</v>
      </c>
      <c r="E9744" s="83"/>
      <c r="F9744" s="83"/>
      <c r="G9744" s="83"/>
      <c r="H9744" s="83" t="s">
        <v>22772</v>
      </c>
    </row>
    <row r="9745" spans="1:8" ht="12.75" customHeight="1" x14ac:dyDescent="0.2">
      <c r="A9745" s="83" t="s">
        <v>9815</v>
      </c>
      <c r="B9745" s="83" t="s">
        <v>31014</v>
      </c>
      <c r="C9745" s="83" t="s">
        <v>31015</v>
      </c>
      <c r="D9745" s="83" t="s">
        <v>31016</v>
      </c>
      <c r="E9745" s="83"/>
      <c r="F9745" s="83"/>
      <c r="G9745" s="83"/>
      <c r="H9745" s="83" t="s">
        <v>22772</v>
      </c>
    </row>
    <row r="9746" spans="1:8" ht="12.75" customHeight="1" x14ac:dyDescent="0.2">
      <c r="A9746" s="83" t="s">
        <v>9816</v>
      </c>
      <c r="B9746" s="83" t="s">
        <v>31017</v>
      </c>
      <c r="C9746" s="83" t="s">
        <v>31015</v>
      </c>
      <c r="D9746" s="83" t="s">
        <v>31016</v>
      </c>
      <c r="E9746" s="83"/>
      <c r="F9746" s="83"/>
      <c r="G9746" s="83"/>
      <c r="H9746" s="83" t="s">
        <v>24887</v>
      </c>
    </row>
    <row r="9747" spans="1:8" ht="12.75" customHeight="1" x14ac:dyDescent="0.2">
      <c r="A9747" s="83" t="s">
        <v>9817</v>
      </c>
      <c r="B9747" s="83" t="s">
        <v>31017</v>
      </c>
      <c r="C9747" s="83" t="s">
        <v>31015</v>
      </c>
      <c r="D9747" s="83" t="s">
        <v>31016</v>
      </c>
      <c r="E9747" s="83"/>
      <c r="F9747" s="83"/>
      <c r="G9747" s="83"/>
      <c r="H9747" s="83" t="s">
        <v>24887</v>
      </c>
    </row>
    <row r="9748" spans="1:8" ht="12.75" customHeight="1" x14ac:dyDescent="0.2">
      <c r="A9748" s="83" t="s">
        <v>9818</v>
      </c>
      <c r="B9748" s="83" t="s">
        <v>31018</v>
      </c>
      <c r="C9748" s="83" t="s">
        <v>31015</v>
      </c>
      <c r="D9748" s="83" t="s">
        <v>31016</v>
      </c>
      <c r="E9748" s="83"/>
      <c r="F9748" s="83"/>
      <c r="G9748" s="83"/>
      <c r="H9748" s="83" t="s">
        <v>24887</v>
      </c>
    </row>
    <row r="9749" spans="1:8" ht="12.75" customHeight="1" x14ac:dyDescent="0.2">
      <c r="A9749" s="83" t="s">
        <v>9819</v>
      </c>
      <c r="B9749" s="83" t="s">
        <v>31018</v>
      </c>
      <c r="C9749" s="83" t="s">
        <v>31015</v>
      </c>
      <c r="D9749" s="83" t="s">
        <v>31016</v>
      </c>
      <c r="E9749" s="83"/>
      <c r="F9749" s="83"/>
      <c r="G9749" s="83"/>
      <c r="H9749" s="83" t="s">
        <v>24887</v>
      </c>
    </row>
    <row r="9750" spans="1:8" ht="12.75" customHeight="1" x14ac:dyDescent="0.2">
      <c r="A9750" s="83" t="s">
        <v>9820</v>
      </c>
      <c r="B9750" s="83" t="s">
        <v>31019</v>
      </c>
      <c r="C9750" s="83" t="s">
        <v>31015</v>
      </c>
      <c r="D9750" s="83" t="s">
        <v>31016</v>
      </c>
      <c r="E9750" s="83"/>
      <c r="F9750" s="83"/>
      <c r="G9750" s="83"/>
      <c r="H9750" s="83" t="s">
        <v>24887</v>
      </c>
    </row>
    <row r="9751" spans="1:8" ht="12.75" customHeight="1" x14ac:dyDescent="0.2">
      <c r="A9751" s="83" t="s">
        <v>9821</v>
      </c>
      <c r="B9751" s="83" t="s">
        <v>31019</v>
      </c>
      <c r="C9751" s="83" t="s">
        <v>31015</v>
      </c>
      <c r="D9751" s="83" t="s">
        <v>31016</v>
      </c>
      <c r="E9751" s="83"/>
      <c r="F9751" s="83"/>
      <c r="G9751" s="83"/>
      <c r="H9751" s="83" t="s">
        <v>24887</v>
      </c>
    </row>
    <row r="9752" spans="1:8" ht="12.75" customHeight="1" x14ac:dyDescent="0.2">
      <c r="A9752" s="83" t="s">
        <v>9822</v>
      </c>
      <c r="B9752" s="83" t="s">
        <v>31020</v>
      </c>
      <c r="C9752" s="83" t="s">
        <v>31015</v>
      </c>
      <c r="D9752" s="83" t="s">
        <v>31016</v>
      </c>
      <c r="E9752" s="83"/>
      <c r="F9752" s="83"/>
      <c r="G9752" s="83"/>
      <c r="H9752" s="83" t="s">
        <v>24887</v>
      </c>
    </row>
    <row r="9753" spans="1:8" ht="12.75" customHeight="1" x14ac:dyDescent="0.2">
      <c r="A9753" s="83" t="s">
        <v>9823</v>
      </c>
      <c r="B9753" s="83" t="s">
        <v>31020</v>
      </c>
      <c r="C9753" s="83" t="s">
        <v>31015</v>
      </c>
      <c r="D9753" s="83" t="s">
        <v>31016</v>
      </c>
      <c r="E9753" s="83"/>
      <c r="F9753" s="83"/>
      <c r="G9753" s="83"/>
      <c r="H9753" s="83" t="s">
        <v>24887</v>
      </c>
    </row>
    <row r="9754" spans="1:8" ht="12.75" customHeight="1" x14ac:dyDescent="0.2">
      <c r="A9754" s="83" t="s">
        <v>9824</v>
      </c>
      <c r="B9754" s="83" t="s">
        <v>31021</v>
      </c>
      <c r="C9754" s="83" t="s">
        <v>31015</v>
      </c>
      <c r="D9754" s="83" t="s">
        <v>31016</v>
      </c>
      <c r="E9754" s="83"/>
      <c r="F9754" s="83"/>
      <c r="G9754" s="83"/>
      <c r="H9754" s="83" t="s">
        <v>24887</v>
      </c>
    </row>
    <row r="9755" spans="1:8" ht="12.75" customHeight="1" x14ac:dyDescent="0.2">
      <c r="A9755" s="83" t="s">
        <v>9825</v>
      </c>
      <c r="B9755" s="83" t="s">
        <v>31021</v>
      </c>
      <c r="C9755" s="83" t="s">
        <v>31015</v>
      </c>
      <c r="D9755" s="83" t="s">
        <v>31016</v>
      </c>
      <c r="E9755" s="83"/>
      <c r="F9755" s="83"/>
      <c r="G9755" s="83"/>
      <c r="H9755" s="83" t="s">
        <v>24887</v>
      </c>
    </row>
    <row r="9756" spans="1:8" ht="12.75" customHeight="1" x14ac:dyDescent="0.2">
      <c r="A9756" s="83" t="s">
        <v>9826</v>
      </c>
      <c r="B9756" s="83" t="s">
        <v>31022</v>
      </c>
      <c r="C9756" s="83" t="s">
        <v>31023</v>
      </c>
      <c r="D9756" s="83"/>
      <c r="E9756" s="83"/>
      <c r="F9756" s="83"/>
      <c r="G9756" s="83"/>
      <c r="H9756" s="83" t="s">
        <v>24887</v>
      </c>
    </row>
    <row r="9757" spans="1:8" ht="12.75" customHeight="1" x14ac:dyDescent="0.2">
      <c r="A9757" s="83" t="s">
        <v>9827</v>
      </c>
      <c r="B9757" s="83" t="s">
        <v>31022</v>
      </c>
      <c r="C9757" s="83" t="s">
        <v>31023</v>
      </c>
      <c r="D9757" s="83"/>
      <c r="E9757" s="83"/>
      <c r="F9757" s="83"/>
      <c r="G9757" s="83"/>
      <c r="H9757" s="83" t="s">
        <v>24887</v>
      </c>
    </row>
    <row r="9758" spans="1:8" ht="12.75" customHeight="1" x14ac:dyDescent="0.2">
      <c r="A9758" s="83" t="s">
        <v>9828</v>
      </c>
      <c r="B9758" s="83" t="s">
        <v>31024</v>
      </c>
      <c r="C9758" s="83" t="s">
        <v>31025</v>
      </c>
      <c r="D9758" s="83"/>
      <c r="E9758" s="83"/>
      <c r="F9758" s="83"/>
      <c r="G9758" s="83"/>
      <c r="H9758" s="83" t="s">
        <v>27</v>
      </c>
    </row>
    <row r="9759" spans="1:8" ht="12.75" customHeight="1" x14ac:dyDescent="0.2">
      <c r="A9759" s="83" t="s">
        <v>9829</v>
      </c>
      <c r="B9759" s="83" t="s">
        <v>31024</v>
      </c>
      <c r="C9759" s="83" t="s">
        <v>31025</v>
      </c>
      <c r="D9759" s="83"/>
      <c r="E9759" s="83"/>
      <c r="F9759" s="83"/>
      <c r="G9759" s="83"/>
      <c r="H9759" s="83" t="s">
        <v>27</v>
      </c>
    </row>
    <row r="9760" spans="1:8" ht="12.75" customHeight="1" x14ac:dyDescent="0.2">
      <c r="A9760" s="83" t="s">
        <v>9830</v>
      </c>
      <c r="B9760" s="83" t="s">
        <v>31024</v>
      </c>
      <c r="C9760" s="83" t="s">
        <v>31026</v>
      </c>
      <c r="D9760" s="83" t="s">
        <v>27</v>
      </c>
      <c r="E9760" s="83"/>
      <c r="F9760" s="83"/>
      <c r="G9760" s="83"/>
      <c r="H9760" s="83" t="s">
        <v>27</v>
      </c>
    </row>
    <row r="9761" spans="1:8" ht="12.75" customHeight="1" x14ac:dyDescent="0.2">
      <c r="A9761" s="83" t="s">
        <v>9831</v>
      </c>
      <c r="B9761" s="83" t="s">
        <v>31024</v>
      </c>
      <c r="C9761" s="83" t="s">
        <v>31026</v>
      </c>
      <c r="D9761" s="83" t="s">
        <v>27</v>
      </c>
      <c r="E9761" s="83"/>
      <c r="F9761" s="83"/>
      <c r="G9761" s="83"/>
      <c r="H9761" s="83" t="s">
        <v>27</v>
      </c>
    </row>
    <row r="9762" spans="1:8" ht="12.75" customHeight="1" x14ac:dyDescent="0.2">
      <c r="A9762" s="83" t="s">
        <v>9832</v>
      </c>
      <c r="B9762" s="83" t="s">
        <v>31024</v>
      </c>
      <c r="C9762" s="83" t="s">
        <v>31027</v>
      </c>
      <c r="D9762" s="83"/>
      <c r="E9762" s="83"/>
      <c r="F9762" s="83"/>
      <c r="G9762" s="83"/>
      <c r="H9762" s="83" t="s">
        <v>27</v>
      </c>
    </row>
    <row r="9763" spans="1:8" ht="12.75" customHeight="1" x14ac:dyDescent="0.2">
      <c r="A9763" s="83" t="s">
        <v>9833</v>
      </c>
      <c r="B9763" s="83" t="s">
        <v>31024</v>
      </c>
      <c r="C9763" s="83" t="s">
        <v>31027</v>
      </c>
      <c r="D9763" s="83"/>
      <c r="E9763" s="83"/>
      <c r="F9763" s="83"/>
      <c r="G9763" s="83"/>
      <c r="H9763" s="83" t="s">
        <v>27</v>
      </c>
    </row>
    <row r="9764" spans="1:8" ht="12.75" customHeight="1" x14ac:dyDescent="0.2">
      <c r="A9764" s="83" t="s">
        <v>9834</v>
      </c>
      <c r="B9764" s="83" t="s">
        <v>31024</v>
      </c>
      <c r="C9764" s="83" t="s">
        <v>31028</v>
      </c>
      <c r="D9764" s="83"/>
      <c r="E9764" s="83"/>
      <c r="F9764" s="83"/>
      <c r="G9764" s="83"/>
      <c r="H9764" s="83" t="s">
        <v>27</v>
      </c>
    </row>
    <row r="9765" spans="1:8" ht="12.75" customHeight="1" x14ac:dyDescent="0.2">
      <c r="A9765" s="83" t="s">
        <v>9835</v>
      </c>
      <c r="B9765" s="83" t="s">
        <v>31024</v>
      </c>
      <c r="C9765" s="83" t="s">
        <v>31028</v>
      </c>
      <c r="D9765" s="83"/>
      <c r="E9765" s="83"/>
      <c r="F9765" s="83"/>
      <c r="G9765" s="83"/>
      <c r="H9765" s="83" t="s">
        <v>27</v>
      </c>
    </row>
    <row r="9766" spans="1:8" ht="12.75" customHeight="1" x14ac:dyDescent="0.2">
      <c r="A9766" s="83" t="s">
        <v>9836</v>
      </c>
      <c r="B9766" s="83" t="s">
        <v>31024</v>
      </c>
      <c r="C9766" s="83" t="s">
        <v>31029</v>
      </c>
      <c r="D9766" s="83"/>
      <c r="E9766" s="83"/>
      <c r="F9766" s="83"/>
      <c r="G9766" s="83"/>
      <c r="H9766" s="83" t="s">
        <v>27</v>
      </c>
    </row>
    <row r="9767" spans="1:8" ht="12.75" customHeight="1" x14ac:dyDescent="0.2">
      <c r="A9767" s="83" t="s">
        <v>9837</v>
      </c>
      <c r="B9767" s="83" t="s">
        <v>31024</v>
      </c>
      <c r="C9767" s="83" t="s">
        <v>31029</v>
      </c>
      <c r="D9767" s="83"/>
      <c r="E9767" s="83"/>
      <c r="F9767" s="83"/>
      <c r="G9767" s="83"/>
      <c r="H9767" s="83" t="s">
        <v>27</v>
      </c>
    </row>
    <row r="9768" spans="1:8" ht="12.75" customHeight="1" x14ac:dyDescent="0.2">
      <c r="A9768" s="83" t="s">
        <v>9838</v>
      </c>
      <c r="B9768" s="83" t="s">
        <v>31024</v>
      </c>
      <c r="C9768" s="83" t="s">
        <v>31030</v>
      </c>
      <c r="D9768" s="83"/>
      <c r="E9768" s="83"/>
      <c r="F9768" s="83"/>
      <c r="G9768" s="83"/>
      <c r="H9768" s="83" t="s">
        <v>27</v>
      </c>
    </row>
    <row r="9769" spans="1:8" ht="12.75" customHeight="1" x14ac:dyDescent="0.2">
      <c r="A9769" s="83" t="s">
        <v>9839</v>
      </c>
      <c r="B9769" s="83" t="s">
        <v>31024</v>
      </c>
      <c r="C9769" s="83" t="s">
        <v>31030</v>
      </c>
      <c r="D9769" s="83"/>
      <c r="E9769" s="83"/>
      <c r="F9769" s="83"/>
      <c r="G9769" s="83"/>
      <c r="H9769" s="83" t="s">
        <v>27</v>
      </c>
    </row>
    <row r="9770" spans="1:8" ht="12.75" customHeight="1" x14ac:dyDescent="0.2">
      <c r="A9770" s="83" t="s">
        <v>9840</v>
      </c>
      <c r="B9770" s="83" t="s">
        <v>31024</v>
      </c>
      <c r="C9770" s="83" t="s">
        <v>31031</v>
      </c>
      <c r="D9770" s="83"/>
      <c r="E9770" s="83"/>
      <c r="F9770" s="83"/>
      <c r="G9770" s="83"/>
      <c r="H9770" s="83" t="s">
        <v>27</v>
      </c>
    </row>
    <row r="9771" spans="1:8" ht="12.75" customHeight="1" x14ac:dyDescent="0.2">
      <c r="A9771" s="83" t="s">
        <v>9841</v>
      </c>
      <c r="B9771" s="83" t="s">
        <v>31024</v>
      </c>
      <c r="C9771" s="83" t="s">
        <v>31031</v>
      </c>
      <c r="D9771" s="83"/>
      <c r="E9771" s="83"/>
      <c r="F9771" s="83"/>
      <c r="G9771" s="83"/>
      <c r="H9771" s="83" t="s">
        <v>27</v>
      </c>
    </row>
    <row r="9772" spans="1:8" ht="12.75" customHeight="1" x14ac:dyDescent="0.2">
      <c r="A9772" s="83" t="s">
        <v>9842</v>
      </c>
      <c r="B9772" s="83" t="s">
        <v>31024</v>
      </c>
      <c r="C9772" s="83" t="s">
        <v>31032</v>
      </c>
      <c r="D9772" s="83" t="s">
        <v>31033</v>
      </c>
      <c r="E9772" s="83" t="s">
        <v>31034</v>
      </c>
      <c r="F9772" s="83"/>
      <c r="G9772" s="83"/>
      <c r="H9772" s="83" t="s">
        <v>27</v>
      </c>
    </row>
    <row r="9773" spans="1:8" ht="12.75" customHeight="1" x14ac:dyDescent="0.2">
      <c r="A9773" s="83" t="s">
        <v>9843</v>
      </c>
      <c r="B9773" s="83" t="s">
        <v>31024</v>
      </c>
      <c r="C9773" s="83" t="s">
        <v>31032</v>
      </c>
      <c r="D9773" s="83" t="s">
        <v>31033</v>
      </c>
      <c r="E9773" s="83" t="s">
        <v>31034</v>
      </c>
      <c r="F9773" s="83"/>
      <c r="G9773" s="83"/>
      <c r="H9773" s="83" t="s">
        <v>27</v>
      </c>
    </row>
    <row r="9774" spans="1:8" ht="12.75" customHeight="1" x14ac:dyDescent="0.2">
      <c r="A9774" s="83" t="s">
        <v>9844</v>
      </c>
      <c r="B9774" s="83" t="s">
        <v>31024</v>
      </c>
      <c r="C9774" s="83" t="s">
        <v>31032</v>
      </c>
      <c r="D9774" s="83" t="s">
        <v>31033</v>
      </c>
      <c r="E9774" s="83" t="s">
        <v>31035</v>
      </c>
      <c r="F9774" s="83"/>
      <c r="G9774" s="83"/>
      <c r="H9774" s="83" t="s">
        <v>27</v>
      </c>
    </row>
    <row r="9775" spans="1:8" ht="12.75" customHeight="1" x14ac:dyDescent="0.2">
      <c r="A9775" s="83" t="s">
        <v>9845</v>
      </c>
      <c r="B9775" s="83" t="s">
        <v>31024</v>
      </c>
      <c r="C9775" s="83" t="s">
        <v>31032</v>
      </c>
      <c r="D9775" s="83" t="s">
        <v>31033</v>
      </c>
      <c r="E9775" s="83" t="s">
        <v>31035</v>
      </c>
      <c r="F9775" s="83"/>
      <c r="G9775" s="83"/>
      <c r="H9775" s="83" t="s">
        <v>27</v>
      </c>
    </row>
    <row r="9776" spans="1:8" ht="12.75" customHeight="1" x14ac:dyDescent="0.2">
      <c r="A9776" s="83" t="s">
        <v>9846</v>
      </c>
      <c r="B9776" s="83" t="s">
        <v>31024</v>
      </c>
      <c r="C9776" s="83" t="s">
        <v>31032</v>
      </c>
      <c r="D9776" s="83" t="s">
        <v>31033</v>
      </c>
      <c r="E9776" s="83" t="s">
        <v>31036</v>
      </c>
      <c r="F9776" s="83"/>
      <c r="G9776" s="83"/>
      <c r="H9776" s="83" t="s">
        <v>27</v>
      </c>
    </row>
    <row r="9777" spans="1:8" ht="12.75" customHeight="1" x14ac:dyDescent="0.2">
      <c r="A9777" s="83" t="s">
        <v>9847</v>
      </c>
      <c r="B9777" s="83" t="s">
        <v>31024</v>
      </c>
      <c r="C9777" s="83" t="s">
        <v>31032</v>
      </c>
      <c r="D9777" s="83" t="s">
        <v>31033</v>
      </c>
      <c r="E9777" s="83" t="s">
        <v>31036</v>
      </c>
      <c r="F9777" s="83"/>
      <c r="G9777" s="83"/>
      <c r="H9777" s="83" t="s">
        <v>27</v>
      </c>
    </row>
    <row r="9778" spans="1:8" ht="12.75" customHeight="1" x14ac:dyDescent="0.2">
      <c r="A9778" s="83" t="s">
        <v>9848</v>
      </c>
      <c r="B9778" s="83" t="s">
        <v>31037</v>
      </c>
      <c r="C9778" s="83" t="s">
        <v>31038</v>
      </c>
      <c r="D9778" s="83"/>
      <c r="E9778" s="83"/>
      <c r="F9778" s="83"/>
      <c r="G9778" s="83"/>
      <c r="H9778" s="83" t="s">
        <v>27</v>
      </c>
    </row>
    <row r="9779" spans="1:8" ht="12.75" customHeight="1" x14ac:dyDescent="0.2">
      <c r="A9779" s="83" t="s">
        <v>9849</v>
      </c>
      <c r="B9779" s="83" t="s">
        <v>31037</v>
      </c>
      <c r="C9779" s="83" t="s">
        <v>31038</v>
      </c>
      <c r="D9779" s="83"/>
      <c r="E9779" s="83"/>
      <c r="F9779" s="83"/>
      <c r="G9779" s="83"/>
      <c r="H9779" s="83" t="s">
        <v>27</v>
      </c>
    </row>
    <row r="9780" spans="1:8" ht="12.75" customHeight="1" x14ac:dyDescent="0.2">
      <c r="A9780" s="83" t="s">
        <v>9850</v>
      </c>
      <c r="B9780" s="83" t="s">
        <v>31039</v>
      </c>
      <c r="C9780" s="83" t="s">
        <v>31040</v>
      </c>
      <c r="D9780" s="83" t="s">
        <v>31041</v>
      </c>
      <c r="E9780" s="83" t="s">
        <v>31042</v>
      </c>
      <c r="F9780" s="83"/>
      <c r="G9780" s="83"/>
      <c r="H9780" s="83" t="s">
        <v>27</v>
      </c>
    </row>
    <row r="9781" spans="1:8" ht="12.75" customHeight="1" x14ac:dyDescent="0.2">
      <c r="A9781" s="83" t="s">
        <v>9851</v>
      </c>
      <c r="B9781" s="83" t="s">
        <v>31039</v>
      </c>
      <c r="C9781" s="83" t="s">
        <v>31040</v>
      </c>
      <c r="D9781" s="83" t="s">
        <v>31041</v>
      </c>
      <c r="E9781" s="83" t="s">
        <v>31042</v>
      </c>
      <c r="F9781" s="83"/>
      <c r="G9781" s="83"/>
      <c r="H9781" s="83" t="s">
        <v>27</v>
      </c>
    </row>
    <row r="9782" spans="1:8" ht="12.75" customHeight="1" x14ac:dyDescent="0.2">
      <c r="A9782" s="83" t="s">
        <v>9852</v>
      </c>
      <c r="B9782" s="83" t="s">
        <v>31043</v>
      </c>
      <c r="C9782" s="83" t="s">
        <v>31044</v>
      </c>
      <c r="D9782" s="83" t="s">
        <v>31045</v>
      </c>
      <c r="E9782" s="83" t="s">
        <v>31046</v>
      </c>
      <c r="F9782" s="83"/>
      <c r="G9782" s="83"/>
      <c r="H9782" s="83" t="s">
        <v>22772</v>
      </c>
    </row>
    <row r="9783" spans="1:8" ht="12.75" customHeight="1" x14ac:dyDescent="0.2">
      <c r="A9783" s="83" t="s">
        <v>9853</v>
      </c>
      <c r="B9783" s="83" t="s">
        <v>31043</v>
      </c>
      <c r="C9783" s="83" t="s">
        <v>31044</v>
      </c>
      <c r="D9783" s="83" t="s">
        <v>31045</v>
      </c>
      <c r="E9783" s="83" t="s">
        <v>31046</v>
      </c>
      <c r="F9783" s="83"/>
      <c r="G9783" s="83"/>
      <c r="H9783" s="83" t="s">
        <v>22772</v>
      </c>
    </row>
    <row r="9784" spans="1:8" ht="12.75" customHeight="1" x14ac:dyDescent="0.2">
      <c r="A9784" s="83" t="s">
        <v>9854</v>
      </c>
      <c r="B9784" s="83" t="s">
        <v>31047</v>
      </c>
      <c r="C9784" s="83" t="s">
        <v>31044</v>
      </c>
      <c r="D9784" s="83" t="s">
        <v>31045</v>
      </c>
      <c r="E9784" s="83" t="s">
        <v>31046</v>
      </c>
      <c r="F9784" s="83"/>
      <c r="G9784" s="83"/>
      <c r="H9784" s="83" t="s">
        <v>22772</v>
      </c>
    </row>
    <row r="9785" spans="1:8" ht="12.75" customHeight="1" x14ac:dyDescent="0.2">
      <c r="A9785" s="83" t="s">
        <v>9855</v>
      </c>
      <c r="B9785" s="83" t="s">
        <v>31047</v>
      </c>
      <c r="C9785" s="83" t="s">
        <v>31044</v>
      </c>
      <c r="D9785" s="83" t="s">
        <v>31045</v>
      </c>
      <c r="E9785" s="83" t="s">
        <v>31046</v>
      </c>
      <c r="F9785" s="83"/>
      <c r="G9785" s="83"/>
      <c r="H9785" s="83" t="s">
        <v>22772</v>
      </c>
    </row>
    <row r="9786" spans="1:8" ht="12.75" customHeight="1" x14ac:dyDescent="0.2">
      <c r="A9786" s="83" t="s">
        <v>9856</v>
      </c>
      <c r="B9786" s="83" t="s">
        <v>31048</v>
      </c>
      <c r="C9786" s="83" t="s">
        <v>31044</v>
      </c>
      <c r="D9786" s="83" t="s">
        <v>31045</v>
      </c>
      <c r="E9786" s="83" t="s">
        <v>31046</v>
      </c>
      <c r="F9786" s="83"/>
      <c r="G9786" s="83"/>
      <c r="H9786" s="83" t="s">
        <v>22772</v>
      </c>
    </row>
    <row r="9787" spans="1:8" ht="12.75" customHeight="1" x14ac:dyDescent="0.2">
      <c r="A9787" s="83" t="s">
        <v>9857</v>
      </c>
      <c r="B9787" s="83" t="s">
        <v>31048</v>
      </c>
      <c r="C9787" s="83" t="s">
        <v>31044</v>
      </c>
      <c r="D9787" s="83" t="s">
        <v>31045</v>
      </c>
      <c r="E9787" s="83" t="s">
        <v>31046</v>
      </c>
      <c r="F9787" s="83"/>
      <c r="G9787" s="83"/>
      <c r="H9787" s="83" t="s">
        <v>22772</v>
      </c>
    </row>
    <row r="9788" spans="1:8" ht="12.75" customHeight="1" x14ac:dyDescent="0.2">
      <c r="A9788" s="83" t="s">
        <v>9858</v>
      </c>
      <c r="B9788" s="83" t="s">
        <v>31049</v>
      </c>
      <c r="C9788" s="83" t="s">
        <v>31044</v>
      </c>
      <c r="D9788" s="83" t="s">
        <v>31045</v>
      </c>
      <c r="E9788" s="83" t="s">
        <v>31046</v>
      </c>
      <c r="F9788" s="83"/>
      <c r="G9788" s="83"/>
      <c r="H9788" s="83" t="s">
        <v>22772</v>
      </c>
    </row>
    <row r="9789" spans="1:8" ht="12.75" customHeight="1" x14ac:dyDescent="0.2">
      <c r="A9789" s="83" t="s">
        <v>9859</v>
      </c>
      <c r="B9789" s="83" t="s">
        <v>31049</v>
      </c>
      <c r="C9789" s="83" t="s">
        <v>31044</v>
      </c>
      <c r="D9789" s="83" t="s">
        <v>31045</v>
      </c>
      <c r="E9789" s="83" t="s">
        <v>31046</v>
      </c>
      <c r="F9789" s="83"/>
      <c r="G9789" s="83"/>
      <c r="H9789" s="83" t="s">
        <v>22772</v>
      </c>
    </row>
    <row r="9790" spans="1:8" ht="12.75" customHeight="1" x14ac:dyDescent="0.2">
      <c r="A9790" s="83" t="s">
        <v>9860</v>
      </c>
      <c r="B9790" s="83" t="s">
        <v>31050</v>
      </c>
      <c r="C9790" s="83" t="s">
        <v>31044</v>
      </c>
      <c r="D9790" s="83" t="s">
        <v>31045</v>
      </c>
      <c r="E9790" s="83" t="s">
        <v>31046</v>
      </c>
      <c r="F9790" s="83"/>
      <c r="G9790" s="83"/>
      <c r="H9790" s="83" t="s">
        <v>22772</v>
      </c>
    </row>
    <row r="9791" spans="1:8" ht="12.75" customHeight="1" x14ac:dyDescent="0.2">
      <c r="A9791" s="83" t="s">
        <v>9861</v>
      </c>
      <c r="B9791" s="83" t="s">
        <v>31050</v>
      </c>
      <c r="C9791" s="83" t="s">
        <v>31044</v>
      </c>
      <c r="D9791" s="83" t="s">
        <v>31045</v>
      </c>
      <c r="E9791" s="83" t="s">
        <v>31046</v>
      </c>
      <c r="F9791" s="83"/>
      <c r="G9791" s="83"/>
      <c r="H9791" s="83" t="s">
        <v>22772</v>
      </c>
    </row>
    <row r="9792" spans="1:8" ht="12.75" customHeight="1" x14ac:dyDescent="0.2">
      <c r="A9792" s="83" t="s">
        <v>9862</v>
      </c>
      <c r="B9792" s="83" t="s">
        <v>31051</v>
      </c>
      <c r="C9792" s="83" t="s">
        <v>31044</v>
      </c>
      <c r="D9792" s="83" t="s">
        <v>31045</v>
      </c>
      <c r="E9792" s="83" t="s">
        <v>31046</v>
      </c>
      <c r="F9792" s="83"/>
      <c r="G9792" s="83"/>
      <c r="H9792" s="83" t="s">
        <v>22772</v>
      </c>
    </row>
    <row r="9793" spans="1:8" ht="12.75" customHeight="1" x14ac:dyDescent="0.2">
      <c r="A9793" s="83" t="s">
        <v>9863</v>
      </c>
      <c r="B9793" s="83" t="s">
        <v>31051</v>
      </c>
      <c r="C9793" s="83" t="s">
        <v>31044</v>
      </c>
      <c r="D9793" s="83" t="s">
        <v>31045</v>
      </c>
      <c r="E9793" s="83" t="s">
        <v>31046</v>
      </c>
      <c r="F9793" s="83"/>
      <c r="G9793" s="83"/>
      <c r="H9793" s="83" t="s">
        <v>22772</v>
      </c>
    </row>
    <row r="9794" spans="1:8" ht="12.75" customHeight="1" x14ac:dyDescent="0.2">
      <c r="A9794" s="83" t="s">
        <v>9864</v>
      </c>
      <c r="B9794" s="83" t="s">
        <v>31052</v>
      </c>
      <c r="C9794" s="83" t="s">
        <v>31053</v>
      </c>
      <c r="D9794" s="83" t="s">
        <v>31054</v>
      </c>
      <c r="E9794" s="83" t="s">
        <v>31055</v>
      </c>
      <c r="F9794" s="83"/>
      <c r="G9794" s="83"/>
      <c r="H9794" s="83" t="s">
        <v>22772</v>
      </c>
    </row>
    <row r="9795" spans="1:8" ht="12.75" customHeight="1" x14ac:dyDescent="0.2">
      <c r="A9795" s="83" t="s">
        <v>9865</v>
      </c>
      <c r="B9795" s="83" t="s">
        <v>31052</v>
      </c>
      <c r="C9795" s="83" t="s">
        <v>31053</v>
      </c>
      <c r="D9795" s="83" t="s">
        <v>31054</v>
      </c>
      <c r="E9795" s="83" t="s">
        <v>31055</v>
      </c>
      <c r="F9795" s="83"/>
      <c r="G9795" s="83"/>
      <c r="H9795" s="83" t="s">
        <v>22772</v>
      </c>
    </row>
    <row r="9796" spans="1:8" ht="12.75" customHeight="1" x14ac:dyDescent="0.2">
      <c r="A9796" s="83" t="s">
        <v>9866</v>
      </c>
      <c r="B9796" s="83" t="s">
        <v>31056</v>
      </c>
      <c r="C9796" s="83" t="s">
        <v>31053</v>
      </c>
      <c r="D9796" s="83" t="s">
        <v>31054</v>
      </c>
      <c r="E9796" s="83" t="s">
        <v>31055</v>
      </c>
      <c r="F9796" s="83"/>
      <c r="G9796" s="83"/>
      <c r="H9796" s="83" t="s">
        <v>22772</v>
      </c>
    </row>
    <row r="9797" spans="1:8" ht="12.75" customHeight="1" x14ac:dyDescent="0.2">
      <c r="A9797" s="83" t="s">
        <v>9867</v>
      </c>
      <c r="B9797" s="83" t="s">
        <v>31056</v>
      </c>
      <c r="C9797" s="83" t="s">
        <v>31053</v>
      </c>
      <c r="D9797" s="83" t="s">
        <v>31054</v>
      </c>
      <c r="E9797" s="83" t="s">
        <v>31055</v>
      </c>
      <c r="F9797" s="83"/>
      <c r="G9797" s="83"/>
      <c r="H9797" s="83" t="s">
        <v>22772</v>
      </c>
    </row>
    <row r="9798" spans="1:8" ht="12.75" customHeight="1" x14ac:dyDescent="0.2">
      <c r="A9798" s="83" t="s">
        <v>9868</v>
      </c>
      <c r="B9798" s="83" t="s">
        <v>31057</v>
      </c>
      <c r="C9798" s="83" t="s">
        <v>31053</v>
      </c>
      <c r="D9798" s="83" t="s">
        <v>31054</v>
      </c>
      <c r="E9798" s="83" t="s">
        <v>31055</v>
      </c>
      <c r="F9798" s="83"/>
      <c r="G9798" s="83"/>
      <c r="H9798" s="83" t="s">
        <v>24887</v>
      </c>
    </row>
    <row r="9799" spans="1:8" ht="12.75" customHeight="1" x14ac:dyDescent="0.2">
      <c r="A9799" s="83" t="s">
        <v>9869</v>
      </c>
      <c r="B9799" s="83" t="s">
        <v>31057</v>
      </c>
      <c r="C9799" s="83" t="s">
        <v>31053</v>
      </c>
      <c r="D9799" s="83" t="s">
        <v>31054</v>
      </c>
      <c r="E9799" s="83" t="s">
        <v>31055</v>
      </c>
      <c r="F9799" s="83"/>
      <c r="G9799" s="83"/>
      <c r="H9799" s="83" t="s">
        <v>24887</v>
      </c>
    </row>
    <row r="9800" spans="1:8" ht="12.75" customHeight="1" x14ac:dyDescent="0.2">
      <c r="A9800" s="83" t="s">
        <v>9870</v>
      </c>
      <c r="B9800" s="83" t="s">
        <v>31058</v>
      </c>
      <c r="C9800" s="83" t="s">
        <v>31053</v>
      </c>
      <c r="D9800" s="83" t="s">
        <v>31054</v>
      </c>
      <c r="E9800" s="83" t="s">
        <v>31055</v>
      </c>
      <c r="F9800" s="83"/>
      <c r="G9800" s="83"/>
      <c r="H9800" s="83" t="s">
        <v>24887</v>
      </c>
    </row>
    <row r="9801" spans="1:8" ht="12.75" customHeight="1" x14ac:dyDescent="0.2">
      <c r="A9801" s="83" t="s">
        <v>9871</v>
      </c>
      <c r="B9801" s="83" t="s">
        <v>31058</v>
      </c>
      <c r="C9801" s="83" t="s">
        <v>31053</v>
      </c>
      <c r="D9801" s="83" t="s">
        <v>31054</v>
      </c>
      <c r="E9801" s="83" t="s">
        <v>31055</v>
      </c>
      <c r="F9801" s="83"/>
      <c r="G9801" s="83"/>
      <c r="H9801" s="83" t="s">
        <v>24887</v>
      </c>
    </row>
    <row r="9802" spans="1:8" ht="12.75" customHeight="1" x14ac:dyDescent="0.2">
      <c r="A9802" s="83" t="s">
        <v>9872</v>
      </c>
      <c r="B9802" s="83" t="s">
        <v>31059</v>
      </c>
      <c r="C9802" s="83" t="s">
        <v>31053</v>
      </c>
      <c r="D9802" s="83" t="s">
        <v>31054</v>
      </c>
      <c r="E9802" s="83" t="s">
        <v>31055</v>
      </c>
      <c r="F9802" s="83"/>
      <c r="G9802" s="83"/>
      <c r="H9802" s="83" t="s">
        <v>27</v>
      </c>
    </row>
    <row r="9803" spans="1:8" ht="12.75" customHeight="1" x14ac:dyDescent="0.2">
      <c r="A9803" s="83" t="s">
        <v>9873</v>
      </c>
      <c r="B9803" s="83" t="s">
        <v>31059</v>
      </c>
      <c r="C9803" s="83" t="s">
        <v>31053</v>
      </c>
      <c r="D9803" s="83" t="s">
        <v>31054</v>
      </c>
      <c r="E9803" s="83" t="s">
        <v>31055</v>
      </c>
      <c r="F9803" s="83"/>
      <c r="G9803" s="83"/>
      <c r="H9803" s="83" t="s">
        <v>27</v>
      </c>
    </row>
    <row r="9804" spans="1:8" ht="12.75" customHeight="1" x14ac:dyDescent="0.2">
      <c r="A9804" s="83" t="s">
        <v>9874</v>
      </c>
      <c r="B9804" s="83" t="s">
        <v>31060</v>
      </c>
      <c r="C9804" s="83" t="s">
        <v>31053</v>
      </c>
      <c r="D9804" s="83" t="s">
        <v>31054</v>
      </c>
      <c r="E9804" s="83" t="s">
        <v>31055</v>
      </c>
      <c r="F9804" s="83"/>
      <c r="G9804" s="83"/>
      <c r="H9804" s="83" t="s">
        <v>27</v>
      </c>
    </row>
    <row r="9805" spans="1:8" ht="12.75" customHeight="1" x14ac:dyDescent="0.2">
      <c r="A9805" s="83" t="s">
        <v>9875</v>
      </c>
      <c r="B9805" s="83" t="s">
        <v>31060</v>
      </c>
      <c r="C9805" s="83" t="s">
        <v>31053</v>
      </c>
      <c r="D9805" s="83" t="s">
        <v>31054</v>
      </c>
      <c r="E9805" s="83" t="s">
        <v>31055</v>
      </c>
      <c r="F9805" s="83"/>
      <c r="G9805" s="83"/>
      <c r="H9805" s="83" t="s">
        <v>27</v>
      </c>
    </row>
    <row r="9806" spans="1:8" ht="12.75" customHeight="1" x14ac:dyDescent="0.2">
      <c r="A9806" s="83" t="s">
        <v>9876</v>
      </c>
      <c r="B9806" s="83" t="s">
        <v>31061</v>
      </c>
      <c r="C9806" s="83" t="s">
        <v>31040</v>
      </c>
      <c r="D9806" s="83" t="s">
        <v>31041</v>
      </c>
      <c r="E9806" s="83" t="s">
        <v>31042</v>
      </c>
      <c r="F9806" s="83"/>
      <c r="G9806" s="83"/>
      <c r="H9806" s="83" t="s">
        <v>27</v>
      </c>
    </row>
    <row r="9807" spans="1:8" ht="12.75" customHeight="1" x14ac:dyDescent="0.2">
      <c r="A9807" s="83" t="s">
        <v>9877</v>
      </c>
      <c r="B9807" s="83" t="s">
        <v>31061</v>
      </c>
      <c r="C9807" s="83" t="s">
        <v>31040</v>
      </c>
      <c r="D9807" s="83" t="s">
        <v>31041</v>
      </c>
      <c r="E9807" s="83" t="s">
        <v>31042</v>
      </c>
      <c r="F9807" s="83"/>
      <c r="G9807" s="83"/>
      <c r="H9807" s="83" t="s">
        <v>27</v>
      </c>
    </row>
    <row r="9808" spans="1:8" ht="12.75" customHeight="1" x14ac:dyDescent="0.2">
      <c r="A9808" s="83" t="s">
        <v>9878</v>
      </c>
      <c r="B9808" s="83" t="s">
        <v>31062</v>
      </c>
      <c r="C9808" s="83" t="s">
        <v>31044</v>
      </c>
      <c r="D9808" s="83" t="s">
        <v>31045</v>
      </c>
      <c r="E9808" s="83" t="s">
        <v>31046</v>
      </c>
      <c r="F9808" s="83"/>
      <c r="G9808" s="83"/>
      <c r="H9808" s="83" t="s">
        <v>27</v>
      </c>
    </row>
    <row r="9809" spans="1:8" ht="12.75" customHeight="1" x14ac:dyDescent="0.2">
      <c r="A9809" s="83" t="s">
        <v>9879</v>
      </c>
      <c r="B9809" s="83" t="s">
        <v>31062</v>
      </c>
      <c r="C9809" s="83" t="s">
        <v>31044</v>
      </c>
      <c r="D9809" s="83" t="s">
        <v>31045</v>
      </c>
      <c r="E9809" s="83" t="s">
        <v>31046</v>
      </c>
      <c r="F9809" s="83"/>
      <c r="G9809" s="83"/>
      <c r="H9809" s="83" t="s">
        <v>27</v>
      </c>
    </row>
    <row r="9810" spans="1:8" ht="12.75" customHeight="1" x14ac:dyDescent="0.2">
      <c r="A9810" s="83" t="s">
        <v>9880</v>
      </c>
      <c r="B9810" s="83" t="s">
        <v>31063</v>
      </c>
      <c r="C9810" s="83" t="s">
        <v>31044</v>
      </c>
      <c r="D9810" s="83" t="s">
        <v>31045</v>
      </c>
      <c r="E9810" s="83" t="s">
        <v>31046</v>
      </c>
      <c r="F9810" s="83"/>
      <c r="G9810" s="83"/>
      <c r="H9810" s="83" t="s">
        <v>27</v>
      </c>
    </row>
    <row r="9811" spans="1:8" ht="12.75" customHeight="1" x14ac:dyDescent="0.2">
      <c r="A9811" s="83" t="s">
        <v>9881</v>
      </c>
      <c r="B9811" s="83" t="s">
        <v>31063</v>
      </c>
      <c r="C9811" s="83" t="s">
        <v>31044</v>
      </c>
      <c r="D9811" s="83" t="s">
        <v>31045</v>
      </c>
      <c r="E9811" s="83" t="s">
        <v>31046</v>
      </c>
      <c r="F9811" s="83"/>
      <c r="G9811" s="83"/>
      <c r="H9811" s="83" t="s">
        <v>27</v>
      </c>
    </row>
    <row r="9812" spans="1:8" ht="12.75" customHeight="1" x14ac:dyDescent="0.2">
      <c r="A9812" s="83" t="s">
        <v>9882</v>
      </c>
      <c r="B9812" s="83" t="s">
        <v>31064</v>
      </c>
      <c r="C9812" s="83" t="s">
        <v>31044</v>
      </c>
      <c r="D9812" s="83" t="s">
        <v>31045</v>
      </c>
      <c r="E9812" s="83" t="s">
        <v>31046</v>
      </c>
      <c r="F9812" s="83"/>
      <c r="G9812" s="83"/>
      <c r="H9812" s="83" t="s">
        <v>27</v>
      </c>
    </row>
    <row r="9813" spans="1:8" ht="12.75" customHeight="1" x14ac:dyDescent="0.2">
      <c r="A9813" s="83" t="s">
        <v>9883</v>
      </c>
      <c r="B9813" s="83" t="s">
        <v>31064</v>
      </c>
      <c r="C9813" s="83" t="s">
        <v>31044</v>
      </c>
      <c r="D9813" s="83" t="s">
        <v>31045</v>
      </c>
      <c r="E9813" s="83" t="s">
        <v>31046</v>
      </c>
      <c r="F9813" s="83"/>
      <c r="G9813" s="83"/>
      <c r="H9813" s="83" t="s">
        <v>27</v>
      </c>
    </row>
    <row r="9814" spans="1:8" ht="12.75" customHeight="1" x14ac:dyDescent="0.2">
      <c r="A9814" s="83" t="s">
        <v>9884</v>
      </c>
      <c r="B9814" s="83" t="s">
        <v>31065</v>
      </c>
      <c r="C9814" s="83" t="s">
        <v>31044</v>
      </c>
      <c r="D9814" s="83" t="s">
        <v>31045</v>
      </c>
      <c r="E9814" s="83" t="s">
        <v>31046</v>
      </c>
      <c r="F9814" s="83"/>
      <c r="G9814" s="83"/>
      <c r="H9814" s="83" t="s">
        <v>22</v>
      </c>
    </row>
    <row r="9815" spans="1:8" ht="12.75" customHeight="1" x14ac:dyDescent="0.2">
      <c r="A9815" s="83" t="s">
        <v>9885</v>
      </c>
      <c r="B9815" s="83" t="s">
        <v>31065</v>
      </c>
      <c r="C9815" s="83" t="s">
        <v>31044</v>
      </c>
      <c r="D9815" s="83" t="s">
        <v>31045</v>
      </c>
      <c r="E9815" s="83" t="s">
        <v>31046</v>
      </c>
      <c r="F9815" s="83"/>
      <c r="G9815" s="83"/>
      <c r="H9815" s="83" t="s">
        <v>22</v>
      </c>
    </row>
    <row r="9816" spans="1:8" ht="12.75" customHeight="1" x14ac:dyDescent="0.2">
      <c r="A9816" s="83" t="s">
        <v>9886</v>
      </c>
      <c r="B9816" s="83" t="s">
        <v>31066</v>
      </c>
      <c r="C9816" s="83" t="s">
        <v>31044</v>
      </c>
      <c r="D9816" s="83" t="s">
        <v>31045</v>
      </c>
      <c r="E9816" s="83" t="s">
        <v>31046</v>
      </c>
      <c r="F9816" s="83"/>
      <c r="G9816" s="83"/>
      <c r="H9816" s="83" t="s">
        <v>27</v>
      </c>
    </row>
    <row r="9817" spans="1:8" ht="12.75" customHeight="1" x14ac:dyDescent="0.2">
      <c r="A9817" s="83" t="s">
        <v>9887</v>
      </c>
      <c r="B9817" s="83" t="s">
        <v>31066</v>
      </c>
      <c r="C9817" s="83" t="s">
        <v>31044</v>
      </c>
      <c r="D9817" s="83" t="s">
        <v>31045</v>
      </c>
      <c r="E9817" s="83" t="s">
        <v>31046</v>
      </c>
      <c r="F9817" s="83"/>
      <c r="G9817" s="83"/>
      <c r="H9817" s="83" t="s">
        <v>27</v>
      </c>
    </row>
    <row r="9818" spans="1:8" ht="12.75" customHeight="1" x14ac:dyDescent="0.2">
      <c r="A9818" s="83" t="s">
        <v>9888</v>
      </c>
      <c r="B9818" s="83" t="s">
        <v>31067</v>
      </c>
      <c r="C9818" s="83" t="s">
        <v>31044</v>
      </c>
      <c r="D9818" s="83" t="s">
        <v>31068</v>
      </c>
      <c r="E9818" s="83" t="s">
        <v>31055</v>
      </c>
      <c r="F9818" s="83"/>
      <c r="G9818" s="83"/>
      <c r="H9818" s="83" t="s">
        <v>24887</v>
      </c>
    </row>
    <row r="9819" spans="1:8" ht="12.75" customHeight="1" x14ac:dyDescent="0.2">
      <c r="A9819" s="83" t="s">
        <v>9889</v>
      </c>
      <c r="B9819" s="83" t="s">
        <v>31067</v>
      </c>
      <c r="C9819" s="83" t="s">
        <v>31044</v>
      </c>
      <c r="D9819" s="83" t="s">
        <v>31068</v>
      </c>
      <c r="E9819" s="83" t="s">
        <v>31055</v>
      </c>
      <c r="F9819" s="83"/>
      <c r="G9819" s="83"/>
      <c r="H9819" s="83" t="s">
        <v>24887</v>
      </c>
    </row>
    <row r="9820" spans="1:8" ht="12.75" customHeight="1" x14ac:dyDescent="0.2">
      <c r="A9820" s="83" t="s">
        <v>9890</v>
      </c>
      <c r="B9820" s="83" t="s">
        <v>31069</v>
      </c>
      <c r="C9820" s="83" t="s">
        <v>31053</v>
      </c>
      <c r="D9820" s="83" t="s">
        <v>31054</v>
      </c>
      <c r="E9820" s="83" t="s">
        <v>31055</v>
      </c>
      <c r="F9820" s="83"/>
      <c r="G9820" s="83"/>
      <c r="H9820" s="83" t="s">
        <v>24887</v>
      </c>
    </row>
    <row r="9821" spans="1:8" ht="12.75" customHeight="1" x14ac:dyDescent="0.2">
      <c r="A9821" s="83" t="s">
        <v>9891</v>
      </c>
      <c r="B9821" s="83" t="s">
        <v>31069</v>
      </c>
      <c r="C9821" s="83" t="s">
        <v>31053</v>
      </c>
      <c r="D9821" s="83" t="s">
        <v>31054</v>
      </c>
      <c r="E9821" s="83" t="s">
        <v>31055</v>
      </c>
      <c r="F9821" s="83"/>
      <c r="G9821" s="83"/>
      <c r="H9821" s="83" t="s">
        <v>24887</v>
      </c>
    </row>
    <row r="9822" spans="1:8" ht="12.75" customHeight="1" x14ac:dyDescent="0.2">
      <c r="A9822" s="83" t="s">
        <v>9892</v>
      </c>
      <c r="B9822" s="83" t="s">
        <v>31070</v>
      </c>
      <c r="C9822" s="83" t="s">
        <v>31053</v>
      </c>
      <c r="D9822" s="83" t="s">
        <v>31054</v>
      </c>
      <c r="E9822" s="83" t="s">
        <v>31055</v>
      </c>
      <c r="F9822" s="83"/>
      <c r="G9822" s="83"/>
      <c r="H9822" s="83" t="s">
        <v>24887</v>
      </c>
    </row>
    <row r="9823" spans="1:8" ht="12.75" customHeight="1" x14ac:dyDescent="0.2">
      <c r="A9823" s="83" t="s">
        <v>9893</v>
      </c>
      <c r="B9823" s="83" t="s">
        <v>31070</v>
      </c>
      <c r="C9823" s="83" t="s">
        <v>31053</v>
      </c>
      <c r="D9823" s="83" t="s">
        <v>31054</v>
      </c>
      <c r="E9823" s="83" t="s">
        <v>31055</v>
      </c>
      <c r="F9823" s="83"/>
      <c r="G9823" s="83"/>
      <c r="H9823" s="83" t="s">
        <v>24887</v>
      </c>
    </row>
    <row r="9824" spans="1:8" ht="12.75" customHeight="1" x14ac:dyDescent="0.2">
      <c r="A9824" s="83" t="s">
        <v>9894</v>
      </c>
      <c r="B9824" s="83" t="s">
        <v>31071</v>
      </c>
      <c r="C9824" s="83" t="s">
        <v>31053</v>
      </c>
      <c r="D9824" s="83" t="s">
        <v>31054</v>
      </c>
      <c r="E9824" s="83" t="s">
        <v>31055</v>
      </c>
      <c r="F9824" s="83"/>
      <c r="G9824" s="83"/>
      <c r="H9824" s="83" t="s">
        <v>24887</v>
      </c>
    </row>
    <row r="9825" spans="1:8" ht="12.75" customHeight="1" x14ac:dyDescent="0.2">
      <c r="A9825" s="83" t="s">
        <v>9895</v>
      </c>
      <c r="B9825" s="83" t="s">
        <v>31071</v>
      </c>
      <c r="C9825" s="83" t="s">
        <v>31053</v>
      </c>
      <c r="D9825" s="83" t="s">
        <v>31054</v>
      </c>
      <c r="E9825" s="83" t="s">
        <v>31055</v>
      </c>
      <c r="F9825" s="83"/>
      <c r="G9825" s="83"/>
      <c r="H9825" s="83" t="s">
        <v>24887</v>
      </c>
    </row>
    <row r="9826" spans="1:8" ht="12.75" customHeight="1" x14ac:dyDescent="0.2">
      <c r="A9826" s="83" t="s">
        <v>9896</v>
      </c>
      <c r="B9826" s="83" t="s">
        <v>31072</v>
      </c>
      <c r="C9826" s="83" t="s">
        <v>31053</v>
      </c>
      <c r="D9826" s="83" t="s">
        <v>31054</v>
      </c>
      <c r="E9826" s="83" t="s">
        <v>31055</v>
      </c>
      <c r="F9826" s="83"/>
      <c r="G9826" s="83"/>
      <c r="H9826" s="83" t="s">
        <v>24887</v>
      </c>
    </row>
    <row r="9827" spans="1:8" ht="12.75" customHeight="1" x14ac:dyDescent="0.2">
      <c r="A9827" s="83" t="s">
        <v>9897</v>
      </c>
      <c r="B9827" s="83" t="s">
        <v>31072</v>
      </c>
      <c r="C9827" s="83" t="s">
        <v>31053</v>
      </c>
      <c r="D9827" s="83" t="s">
        <v>31054</v>
      </c>
      <c r="E9827" s="83" t="s">
        <v>31055</v>
      </c>
      <c r="F9827" s="83"/>
      <c r="G9827" s="83"/>
      <c r="H9827" s="83" t="s">
        <v>24887</v>
      </c>
    </row>
    <row r="9828" spans="1:8" ht="12.75" customHeight="1" x14ac:dyDescent="0.2">
      <c r="A9828" s="83" t="s">
        <v>9898</v>
      </c>
      <c r="B9828" s="83" t="s">
        <v>31073</v>
      </c>
      <c r="C9828" s="83" t="s">
        <v>31053</v>
      </c>
      <c r="D9828" s="83" t="s">
        <v>31054</v>
      </c>
      <c r="E9828" s="83" t="s">
        <v>31055</v>
      </c>
      <c r="F9828" s="83"/>
      <c r="G9828" s="83"/>
      <c r="H9828" s="83" t="s">
        <v>22411</v>
      </c>
    </row>
    <row r="9829" spans="1:8" ht="12.75" customHeight="1" x14ac:dyDescent="0.2">
      <c r="A9829" s="83" t="s">
        <v>9899</v>
      </c>
      <c r="B9829" s="83" t="s">
        <v>31073</v>
      </c>
      <c r="C9829" s="83" t="s">
        <v>31053</v>
      </c>
      <c r="D9829" s="83" t="s">
        <v>31054</v>
      </c>
      <c r="E9829" s="83" t="s">
        <v>31055</v>
      </c>
      <c r="F9829" s="83"/>
      <c r="G9829" s="83"/>
      <c r="H9829" s="83" t="s">
        <v>22411</v>
      </c>
    </row>
    <row r="9830" spans="1:8" ht="12.75" customHeight="1" x14ac:dyDescent="0.2">
      <c r="A9830" s="83" t="s">
        <v>9900</v>
      </c>
      <c r="B9830" s="83" t="s">
        <v>31074</v>
      </c>
      <c r="C9830" s="83" t="s">
        <v>31053</v>
      </c>
      <c r="D9830" s="83" t="s">
        <v>31054</v>
      </c>
      <c r="E9830" s="83" t="s">
        <v>31055</v>
      </c>
      <c r="F9830" s="83"/>
      <c r="G9830" s="83"/>
      <c r="H9830" s="83" t="s">
        <v>22411</v>
      </c>
    </row>
    <row r="9831" spans="1:8" ht="12.75" customHeight="1" x14ac:dyDescent="0.2">
      <c r="A9831" s="83" t="s">
        <v>9901</v>
      </c>
      <c r="B9831" s="83" t="s">
        <v>31074</v>
      </c>
      <c r="C9831" s="83" t="s">
        <v>31053</v>
      </c>
      <c r="D9831" s="83" t="s">
        <v>31054</v>
      </c>
      <c r="E9831" s="83" t="s">
        <v>31055</v>
      </c>
      <c r="F9831" s="83"/>
      <c r="G9831" s="83"/>
      <c r="H9831" s="83" t="s">
        <v>22411</v>
      </c>
    </row>
    <row r="9832" spans="1:8" ht="12.75" customHeight="1" x14ac:dyDescent="0.2">
      <c r="A9832" s="83" t="s">
        <v>9902</v>
      </c>
      <c r="B9832" s="83" t="s">
        <v>31075</v>
      </c>
      <c r="C9832" s="83" t="s">
        <v>31076</v>
      </c>
      <c r="D9832" s="83"/>
      <c r="E9832" s="83"/>
      <c r="F9832" s="83"/>
      <c r="G9832" s="83"/>
      <c r="H9832" s="83" t="s">
        <v>22411</v>
      </c>
    </row>
    <row r="9833" spans="1:8" ht="12.75" customHeight="1" x14ac:dyDescent="0.2">
      <c r="A9833" s="83" t="s">
        <v>9903</v>
      </c>
      <c r="B9833" s="83" t="s">
        <v>31075</v>
      </c>
      <c r="C9833" s="83" t="s">
        <v>31076</v>
      </c>
      <c r="D9833" s="83"/>
      <c r="E9833" s="83"/>
      <c r="F9833" s="83"/>
      <c r="G9833" s="83"/>
      <c r="H9833" s="83" t="s">
        <v>22411</v>
      </c>
    </row>
    <row r="9834" spans="1:8" ht="12.75" customHeight="1" x14ac:dyDescent="0.2">
      <c r="A9834" s="83" t="s">
        <v>9904</v>
      </c>
      <c r="B9834" s="83" t="s">
        <v>31077</v>
      </c>
      <c r="C9834" s="83" t="s">
        <v>31078</v>
      </c>
      <c r="D9834" s="83" t="s">
        <v>31079</v>
      </c>
      <c r="E9834" s="83"/>
      <c r="F9834" s="83"/>
      <c r="G9834" s="83"/>
      <c r="H9834" s="83" t="s">
        <v>22411</v>
      </c>
    </row>
    <row r="9835" spans="1:8" ht="12.75" customHeight="1" x14ac:dyDescent="0.2">
      <c r="A9835" s="83" t="s">
        <v>9905</v>
      </c>
      <c r="B9835" s="83" t="s">
        <v>31077</v>
      </c>
      <c r="C9835" s="83" t="s">
        <v>31078</v>
      </c>
      <c r="D9835" s="83" t="s">
        <v>31079</v>
      </c>
      <c r="E9835" s="83"/>
      <c r="F9835" s="83"/>
      <c r="G9835" s="83"/>
      <c r="H9835" s="83" t="s">
        <v>22411</v>
      </c>
    </row>
    <row r="9836" spans="1:8" ht="12.75" customHeight="1" x14ac:dyDescent="0.2">
      <c r="A9836" s="83" t="s">
        <v>9906</v>
      </c>
      <c r="B9836" s="83" t="s">
        <v>31080</v>
      </c>
      <c r="C9836" s="83" t="s">
        <v>31081</v>
      </c>
      <c r="D9836" s="83" t="s">
        <v>31082</v>
      </c>
      <c r="E9836" s="83" t="s">
        <v>31083</v>
      </c>
      <c r="F9836" s="83" t="s">
        <v>31084</v>
      </c>
      <c r="G9836" s="83"/>
      <c r="H9836" s="83" t="s">
        <v>22411</v>
      </c>
    </row>
    <row r="9837" spans="1:8" ht="12.75" customHeight="1" x14ac:dyDescent="0.2">
      <c r="A9837" s="83" t="s">
        <v>9907</v>
      </c>
      <c r="B9837" s="83" t="s">
        <v>31080</v>
      </c>
      <c r="C9837" s="83" t="s">
        <v>31081</v>
      </c>
      <c r="D9837" s="83" t="s">
        <v>31082</v>
      </c>
      <c r="E9837" s="83" t="s">
        <v>31083</v>
      </c>
      <c r="F9837" s="83" t="s">
        <v>31084</v>
      </c>
      <c r="G9837" s="83"/>
      <c r="H9837" s="83" t="s">
        <v>22411</v>
      </c>
    </row>
    <row r="9838" spans="1:8" ht="12.75" customHeight="1" x14ac:dyDescent="0.2">
      <c r="A9838" s="83" t="s">
        <v>9908</v>
      </c>
      <c r="B9838" s="83" t="s">
        <v>31085</v>
      </c>
      <c r="C9838" s="83" t="s">
        <v>31086</v>
      </c>
      <c r="D9838" s="83" t="s">
        <v>31087</v>
      </c>
      <c r="E9838" s="83" t="s">
        <v>31088</v>
      </c>
      <c r="F9838" s="83"/>
      <c r="G9838" s="83"/>
      <c r="H9838" s="83" t="s">
        <v>22411</v>
      </c>
    </row>
    <row r="9839" spans="1:8" ht="12.75" customHeight="1" x14ac:dyDescent="0.2">
      <c r="A9839" s="83" t="s">
        <v>9909</v>
      </c>
      <c r="B9839" s="83" t="s">
        <v>31085</v>
      </c>
      <c r="C9839" s="83" t="s">
        <v>31086</v>
      </c>
      <c r="D9839" s="83" t="s">
        <v>31087</v>
      </c>
      <c r="E9839" s="83" t="s">
        <v>31088</v>
      </c>
      <c r="F9839" s="83"/>
      <c r="G9839" s="83"/>
      <c r="H9839" s="83" t="s">
        <v>22411</v>
      </c>
    </row>
    <row r="9840" spans="1:8" ht="12.75" customHeight="1" x14ac:dyDescent="0.2">
      <c r="A9840" s="83" t="s">
        <v>9910</v>
      </c>
      <c r="B9840" s="83" t="s">
        <v>31089</v>
      </c>
      <c r="C9840" s="83" t="s">
        <v>31090</v>
      </c>
      <c r="D9840" s="83" t="s">
        <v>31091</v>
      </c>
      <c r="E9840" s="83" t="s">
        <v>31092</v>
      </c>
      <c r="F9840" s="83"/>
      <c r="G9840" s="83"/>
      <c r="H9840" s="83" t="s">
        <v>22411</v>
      </c>
    </row>
    <row r="9841" spans="1:8" ht="12.75" customHeight="1" x14ac:dyDescent="0.2">
      <c r="A9841" s="83" t="s">
        <v>9911</v>
      </c>
      <c r="B9841" s="83" t="s">
        <v>31089</v>
      </c>
      <c r="C9841" s="83" t="s">
        <v>31090</v>
      </c>
      <c r="D9841" s="83" t="s">
        <v>31091</v>
      </c>
      <c r="E9841" s="83" t="s">
        <v>31092</v>
      </c>
      <c r="F9841" s="83"/>
      <c r="G9841" s="83"/>
      <c r="H9841" s="83" t="s">
        <v>22411</v>
      </c>
    </row>
    <row r="9842" spans="1:8" ht="12.75" customHeight="1" x14ac:dyDescent="0.2">
      <c r="A9842" s="83" t="s">
        <v>9912</v>
      </c>
      <c r="B9842" s="83" t="s">
        <v>31093</v>
      </c>
      <c r="C9842" s="83" t="s">
        <v>31090</v>
      </c>
      <c r="D9842" s="83" t="s">
        <v>31094</v>
      </c>
      <c r="E9842" s="83" t="s">
        <v>31092</v>
      </c>
      <c r="F9842" s="83"/>
      <c r="G9842" s="83"/>
      <c r="H9842" s="83" t="s">
        <v>22411</v>
      </c>
    </row>
    <row r="9843" spans="1:8" ht="12.75" customHeight="1" x14ac:dyDescent="0.2">
      <c r="A9843" s="83" t="s">
        <v>9913</v>
      </c>
      <c r="B9843" s="83" t="s">
        <v>31093</v>
      </c>
      <c r="C9843" s="83" t="s">
        <v>31090</v>
      </c>
      <c r="D9843" s="83" t="s">
        <v>31094</v>
      </c>
      <c r="E9843" s="83" t="s">
        <v>31092</v>
      </c>
      <c r="F9843" s="83"/>
      <c r="G9843" s="83"/>
      <c r="H9843" s="83" t="s">
        <v>22411</v>
      </c>
    </row>
    <row r="9844" spans="1:8" ht="12.75" customHeight="1" x14ac:dyDescent="0.2">
      <c r="A9844" s="83" t="s">
        <v>9914</v>
      </c>
      <c r="B9844" s="83" t="s">
        <v>31095</v>
      </c>
      <c r="C9844" s="83" t="s">
        <v>31096</v>
      </c>
      <c r="D9844" s="83" t="s">
        <v>31097</v>
      </c>
      <c r="E9844" s="83"/>
      <c r="F9844" s="83"/>
      <c r="G9844" s="83"/>
      <c r="H9844" s="83" t="s">
        <v>22411</v>
      </c>
    </row>
    <row r="9845" spans="1:8" ht="12.75" customHeight="1" x14ac:dyDescent="0.2">
      <c r="A9845" s="83" t="s">
        <v>9915</v>
      </c>
      <c r="B9845" s="83" t="s">
        <v>31095</v>
      </c>
      <c r="C9845" s="83" t="s">
        <v>31096</v>
      </c>
      <c r="D9845" s="83" t="s">
        <v>31097</v>
      </c>
      <c r="E9845" s="83"/>
      <c r="F9845" s="83"/>
      <c r="G9845" s="83"/>
      <c r="H9845" s="83" t="s">
        <v>22411</v>
      </c>
    </row>
    <row r="9846" spans="1:8" ht="12.75" customHeight="1" x14ac:dyDescent="0.2">
      <c r="A9846" s="83" t="s">
        <v>9916</v>
      </c>
      <c r="B9846" s="83" t="s">
        <v>31095</v>
      </c>
      <c r="C9846" s="83" t="s">
        <v>31098</v>
      </c>
      <c r="D9846" s="83"/>
      <c r="E9846" s="83"/>
      <c r="F9846" s="83"/>
      <c r="G9846" s="83"/>
      <c r="H9846" s="83" t="s">
        <v>22411</v>
      </c>
    </row>
    <row r="9847" spans="1:8" ht="12.75" customHeight="1" x14ac:dyDescent="0.2">
      <c r="A9847" s="83" t="s">
        <v>9917</v>
      </c>
      <c r="B9847" s="83" t="s">
        <v>31095</v>
      </c>
      <c r="C9847" s="83" t="s">
        <v>31098</v>
      </c>
      <c r="D9847" s="83"/>
      <c r="E9847" s="83"/>
      <c r="F9847" s="83"/>
      <c r="G9847" s="83"/>
      <c r="H9847" s="83" t="s">
        <v>22411</v>
      </c>
    </row>
    <row r="9848" spans="1:8" ht="12.75" customHeight="1" x14ac:dyDescent="0.2">
      <c r="A9848" s="83" t="s">
        <v>9918</v>
      </c>
      <c r="B9848" s="83" t="s">
        <v>31095</v>
      </c>
      <c r="C9848" s="83" t="s">
        <v>31099</v>
      </c>
      <c r="D9848" s="83" t="s">
        <v>31097</v>
      </c>
      <c r="E9848" s="83"/>
      <c r="F9848" s="83"/>
      <c r="G9848" s="83"/>
      <c r="H9848" s="83" t="s">
        <v>22411</v>
      </c>
    </row>
    <row r="9849" spans="1:8" ht="12.75" customHeight="1" x14ac:dyDescent="0.2">
      <c r="A9849" s="83" t="s">
        <v>9919</v>
      </c>
      <c r="B9849" s="83" t="s">
        <v>31095</v>
      </c>
      <c r="C9849" s="83" t="s">
        <v>31099</v>
      </c>
      <c r="D9849" s="83" t="s">
        <v>31097</v>
      </c>
      <c r="E9849" s="83"/>
      <c r="F9849" s="83"/>
      <c r="G9849" s="83"/>
      <c r="H9849" s="83" t="s">
        <v>22411</v>
      </c>
    </row>
    <row r="9850" spans="1:8" ht="12.75" customHeight="1" x14ac:dyDescent="0.2">
      <c r="A9850" s="83" t="s">
        <v>9920</v>
      </c>
      <c r="B9850" s="83" t="s">
        <v>31095</v>
      </c>
      <c r="C9850" s="83" t="s">
        <v>31100</v>
      </c>
      <c r="D9850" s="83"/>
      <c r="E9850" s="83"/>
      <c r="F9850" s="83"/>
      <c r="G9850" s="83"/>
      <c r="H9850" s="83" t="s">
        <v>22411</v>
      </c>
    </row>
    <row r="9851" spans="1:8" ht="12.75" customHeight="1" x14ac:dyDescent="0.2">
      <c r="A9851" s="83" t="s">
        <v>9921</v>
      </c>
      <c r="B9851" s="83" t="s">
        <v>31095</v>
      </c>
      <c r="C9851" s="83" t="s">
        <v>31100</v>
      </c>
      <c r="D9851" s="83"/>
      <c r="E9851" s="83"/>
      <c r="F9851" s="83"/>
      <c r="G9851" s="83"/>
      <c r="H9851" s="83" t="s">
        <v>22411</v>
      </c>
    </row>
    <row r="9852" spans="1:8" ht="12.75" customHeight="1" x14ac:dyDescent="0.2">
      <c r="A9852" s="83" t="s">
        <v>9922</v>
      </c>
      <c r="B9852" s="83" t="s">
        <v>31095</v>
      </c>
      <c r="C9852" s="83" t="s">
        <v>31101</v>
      </c>
      <c r="D9852" s="83" t="s">
        <v>31102</v>
      </c>
      <c r="E9852" s="83"/>
      <c r="F9852" s="83"/>
      <c r="G9852" s="83"/>
      <c r="H9852" s="83" t="s">
        <v>22411</v>
      </c>
    </row>
    <row r="9853" spans="1:8" ht="12.75" customHeight="1" x14ac:dyDescent="0.2">
      <c r="A9853" s="83" t="s">
        <v>9923</v>
      </c>
      <c r="B9853" s="83" t="s">
        <v>31095</v>
      </c>
      <c r="C9853" s="83" t="s">
        <v>31101</v>
      </c>
      <c r="D9853" s="83" t="s">
        <v>31102</v>
      </c>
      <c r="E9853" s="83"/>
      <c r="F9853" s="83"/>
      <c r="G9853" s="83"/>
      <c r="H9853" s="83" t="s">
        <v>22411</v>
      </c>
    </row>
    <row r="9854" spans="1:8" ht="12.75" customHeight="1" x14ac:dyDescent="0.2">
      <c r="A9854" s="83" t="s">
        <v>9924</v>
      </c>
      <c r="B9854" s="83" t="s">
        <v>31095</v>
      </c>
      <c r="C9854" s="83" t="s">
        <v>31103</v>
      </c>
      <c r="D9854" s="83"/>
      <c r="E9854" s="83"/>
      <c r="F9854" s="83"/>
      <c r="G9854" s="83"/>
      <c r="H9854" s="83" t="s">
        <v>22411</v>
      </c>
    </row>
    <row r="9855" spans="1:8" ht="12.75" customHeight="1" x14ac:dyDescent="0.2">
      <c r="A9855" s="83" t="s">
        <v>9925</v>
      </c>
      <c r="B9855" s="83" t="s">
        <v>31095</v>
      </c>
      <c r="C9855" s="83" t="s">
        <v>31103</v>
      </c>
      <c r="D9855" s="83"/>
      <c r="E9855" s="83"/>
      <c r="F9855" s="83"/>
      <c r="G9855" s="83"/>
      <c r="H9855" s="83" t="s">
        <v>22411</v>
      </c>
    </row>
    <row r="9856" spans="1:8" ht="12.75" customHeight="1" x14ac:dyDescent="0.2">
      <c r="A9856" s="83" t="s">
        <v>9926</v>
      </c>
      <c r="B9856" s="83" t="s">
        <v>31095</v>
      </c>
      <c r="C9856" s="83" t="s">
        <v>31104</v>
      </c>
      <c r="D9856" s="83" t="s">
        <v>31105</v>
      </c>
      <c r="E9856" s="83" t="s">
        <v>31106</v>
      </c>
      <c r="F9856" s="83"/>
      <c r="G9856" s="83"/>
      <c r="H9856" s="83" t="s">
        <v>22772</v>
      </c>
    </row>
    <row r="9857" spans="1:8" ht="12.75" customHeight="1" x14ac:dyDescent="0.2">
      <c r="A9857" s="83" t="s">
        <v>9927</v>
      </c>
      <c r="B9857" s="83" t="s">
        <v>31095</v>
      </c>
      <c r="C9857" s="83" t="s">
        <v>31104</v>
      </c>
      <c r="D9857" s="83" t="s">
        <v>31105</v>
      </c>
      <c r="E9857" s="83" t="s">
        <v>31106</v>
      </c>
      <c r="F9857" s="83"/>
      <c r="G9857" s="83"/>
      <c r="H9857" s="83" t="s">
        <v>22772</v>
      </c>
    </row>
    <row r="9858" spans="1:8" ht="12.75" customHeight="1" x14ac:dyDescent="0.2">
      <c r="A9858" s="83" t="s">
        <v>9928</v>
      </c>
      <c r="B9858" s="83" t="s">
        <v>31095</v>
      </c>
      <c r="C9858" s="83" t="s">
        <v>31107</v>
      </c>
      <c r="D9858" s="83" t="s">
        <v>31108</v>
      </c>
      <c r="E9858" s="83"/>
      <c r="F9858" s="83"/>
      <c r="G9858" s="83"/>
      <c r="H9858" s="83" t="s">
        <v>22772</v>
      </c>
    </row>
    <row r="9859" spans="1:8" ht="12.75" customHeight="1" x14ac:dyDescent="0.2">
      <c r="A9859" s="83" t="s">
        <v>9929</v>
      </c>
      <c r="B9859" s="83" t="s">
        <v>31095</v>
      </c>
      <c r="C9859" s="83" t="s">
        <v>31107</v>
      </c>
      <c r="D9859" s="83" t="s">
        <v>31108</v>
      </c>
      <c r="E9859" s="83"/>
      <c r="F9859" s="83"/>
      <c r="G9859" s="83"/>
      <c r="H9859" s="83" t="s">
        <v>22772</v>
      </c>
    </row>
    <row r="9860" spans="1:8" ht="12.75" customHeight="1" x14ac:dyDescent="0.2">
      <c r="A9860" s="83" t="s">
        <v>9930</v>
      </c>
      <c r="B9860" s="83" t="s">
        <v>31095</v>
      </c>
      <c r="C9860" s="83" t="s">
        <v>31109</v>
      </c>
      <c r="D9860" s="83" t="s">
        <v>31110</v>
      </c>
      <c r="E9860" s="83" t="s">
        <v>31111</v>
      </c>
      <c r="F9860" s="83"/>
      <c r="G9860" s="83"/>
      <c r="H9860" s="83" t="s">
        <v>22772</v>
      </c>
    </row>
    <row r="9861" spans="1:8" ht="12.75" customHeight="1" x14ac:dyDescent="0.2">
      <c r="A9861" s="83" t="s">
        <v>9931</v>
      </c>
      <c r="B9861" s="83" t="s">
        <v>31095</v>
      </c>
      <c r="C9861" s="83" t="s">
        <v>31109</v>
      </c>
      <c r="D9861" s="83" t="s">
        <v>31110</v>
      </c>
      <c r="E9861" s="83" t="s">
        <v>31111</v>
      </c>
      <c r="F9861" s="83"/>
      <c r="G9861" s="83"/>
      <c r="H9861" s="83" t="s">
        <v>22772</v>
      </c>
    </row>
    <row r="9862" spans="1:8" ht="12.75" customHeight="1" x14ac:dyDescent="0.2">
      <c r="A9862" s="83" t="s">
        <v>9932</v>
      </c>
      <c r="B9862" s="83" t="s">
        <v>31095</v>
      </c>
      <c r="C9862" s="83" t="s">
        <v>31112</v>
      </c>
      <c r="D9862" s="83" t="s">
        <v>31108</v>
      </c>
      <c r="E9862" s="83"/>
      <c r="F9862" s="83"/>
      <c r="G9862" s="83"/>
      <c r="H9862" s="83" t="s">
        <v>22772</v>
      </c>
    </row>
    <row r="9863" spans="1:8" ht="12.75" customHeight="1" x14ac:dyDescent="0.2">
      <c r="A9863" s="83" t="s">
        <v>9933</v>
      </c>
      <c r="B9863" s="83" t="s">
        <v>31095</v>
      </c>
      <c r="C9863" s="83" t="s">
        <v>31112</v>
      </c>
      <c r="D9863" s="83" t="s">
        <v>31108</v>
      </c>
      <c r="E9863" s="83"/>
      <c r="F9863" s="83"/>
      <c r="G9863" s="83"/>
      <c r="H9863" s="83" t="s">
        <v>22772</v>
      </c>
    </row>
    <row r="9864" spans="1:8" ht="12.75" customHeight="1" x14ac:dyDescent="0.2">
      <c r="A9864" s="83" t="s">
        <v>9934</v>
      </c>
      <c r="B9864" s="83" t="s">
        <v>31095</v>
      </c>
      <c r="C9864" s="83" t="s">
        <v>31113</v>
      </c>
      <c r="D9864" s="83" t="s">
        <v>31110</v>
      </c>
      <c r="E9864" s="83" t="s">
        <v>31111</v>
      </c>
      <c r="F9864" s="83"/>
      <c r="G9864" s="83"/>
      <c r="H9864" s="83" t="s">
        <v>22772</v>
      </c>
    </row>
    <row r="9865" spans="1:8" ht="12.75" customHeight="1" x14ac:dyDescent="0.2">
      <c r="A9865" s="83" t="s">
        <v>9935</v>
      </c>
      <c r="B9865" s="83" t="s">
        <v>31095</v>
      </c>
      <c r="C9865" s="83" t="s">
        <v>31113</v>
      </c>
      <c r="D9865" s="83" t="s">
        <v>31110</v>
      </c>
      <c r="E9865" s="83" t="s">
        <v>31111</v>
      </c>
      <c r="F9865" s="83"/>
      <c r="G9865" s="83"/>
      <c r="H9865" s="83" t="s">
        <v>22772</v>
      </c>
    </row>
    <row r="9866" spans="1:8" ht="12.75" customHeight="1" x14ac:dyDescent="0.2">
      <c r="A9866" s="83" t="s">
        <v>9936</v>
      </c>
      <c r="B9866" s="83" t="s">
        <v>31114</v>
      </c>
      <c r="C9866" s="83" t="s">
        <v>31115</v>
      </c>
      <c r="D9866" s="83" t="s">
        <v>31116</v>
      </c>
      <c r="E9866" s="83" t="s">
        <v>31117</v>
      </c>
      <c r="F9866" s="83" t="s">
        <v>31118</v>
      </c>
      <c r="G9866" s="83"/>
      <c r="H9866" s="83" t="s">
        <v>22772</v>
      </c>
    </row>
    <row r="9867" spans="1:8" ht="12.75" customHeight="1" x14ac:dyDescent="0.2">
      <c r="A9867" s="83" t="s">
        <v>9937</v>
      </c>
      <c r="B9867" s="83" t="s">
        <v>31114</v>
      </c>
      <c r="C9867" s="83" t="s">
        <v>31115</v>
      </c>
      <c r="D9867" s="83" t="s">
        <v>31116</v>
      </c>
      <c r="E9867" s="83" t="s">
        <v>31117</v>
      </c>
      <c r="F9867" s="83" t="s">
        <v>31118</v>
      </c>
      <c r="G9867" s="83"/>
      <c r="H9867" s="83" t="s">
        <v>22772</v>
      </c>
    </row>
    <row r="9868" spans="1:8" ht="12.75" customHeight="1" x14ac:dyDescent="0.2">
      <c r="A9868" s="83" t="s">
        <v>9938</v>
      </c>
      <c r="B9868" s="83" t="s">
        <v>31119</v>
      </c>
      <c r="C9868" s="83" t="s">
        <v>31115</v>
      </c>
      <c r="D9868" s="83" t="s">
        <v>31116</v>
      </c>
      <c r="E9868" s="83" t="s">
        <v>31117</v>
      </c>
      <c r="F9868" s="83" t="s">
        <v>31118</v>
      </c>
      <c r="G9868" s="83"/>
      <c r="H9868" s="83" t="s">
        <v>22772</v>
      </c>
    </row>
    <row r="9869" spans="1:8" ht="12.75" customHeight="1" x14ac:dyDescent="0.2">
      <c r="A9869" s="83" t="s">
        <v>9939</v>
      </c>
      <c r="B9869" s="83" t="s">
        <v>31119</v>
      </c>
      <c r="C9869" s="83" t="s">
        <v>31115</v>
      </c>
      <c r="D9869" s="83" t="s">
        <v>31116</v>
      </c>
      <c r="E9869" s="83" t="s">
        <v>31117</v>
      </c>
      <c r="F9869" s="83" t="s">
        <v>31118</v>
      </c>
      <c r="G9869" s="83"/>
      <c r="H9869" s="83" t="s">
        <v>22772</v>
      </c>
    </row>
    <row r="9870" spans="1:8" ht="12.75" customHeight="1" x14ac:dyDescent="0.2">
      <c r="A9870" s="83" t="s">
        <v>9940</v>
      </c>
      <c r="B9870" s="83" t="s">
        <v>31120</v>
      </c>
      <c r="C9870" s="83" t="s">
        <v>31115</v>
      </c>
      <c r="D9870" s="83" t="s">
        <v>31116</v>
      </c>
      <c r="E9870" s="83" t="s">
        <v>31117</v>
      </c>
      <c r="F9870" s="83" t="s">
        <v>31118</v>
      </c>
      <c r="G9870" s="83"/>
      <c r="H9870" s="83" t="s">
        <v>22772</v>
      </c>
    </row>
    <row r="9871" spans="1:8" ht="12.75" customHeight="1" x14ac:dyDescent="0.2">
      <c r="A9871" s="83" t="s">
        <v>9941</v>
      </c>
      <c r="B9871" s="83" t="s">
        <v>31120</v>
      </c>
      <c r="C9871" s="83" t="s">
        <v>31115</v>
      </c>
      <c r="D9871" s="83" t="s">
        <v>31116</v>
      </c>
      <c r="E9871" s="83" t="s">
        <v>31117</v>
      </c>
      <c r="F9871" s="83" t="s">
        <v>31118</v>
      </c>
      <c r="G9871" s="83"/>
      <c r="H9871" s="83" t="s">
        <v>22772</v>
      </c>
    </row>
    <row r="9872" spans="1:8" ht="12.75" customHeight="1" x14ac:dyDescent="0.2">
      <c r="A9872" s="83" t="s">
        <v>9942</v>
      </c>
      <c r="B9872" s="83" t="s">
        <v>31114</v>
      </c>
      <c r="C9872" s="83" t="s">
        <v>31121</v>
      </c>
      <c r="D9872" s="83" t="s">
        <v>31116</v>
      </c>
      <c r="E9872" s="83" t="s">
        <v>31122</v>
      </c>
      <c r="F9872" s="83" t="s">
        <v>31118</v>
      </c>
      <c r="G9872" s="83"/>
      <c r="H9872" s="83" t="s">
        <v>22772</v>
      </c>
    </row>
    <row r="9873" spans="1:8" ht="12.75" customHeight="1" x14ac:dyDescent="0.2">
      <c r="A9873" s="83" t="s">
        <v>9943</v>
      </c>
      <c r="B9873" s="83" t="s">
        <v>31114</v>
      </c>
      <c r="C9873" s="83" t="s">
        <v>31121</v>
      </c>
      <c r="D9873" s="83" t="s">
        <v>31116</v>
      </c>
      <c r="E9873" s="83" t="s">
        <v>31122</v>
      </c>
      <c r="F9873" s="83" t="s">
        <v>31118</v>
      </c>
      <c r="G9873" s="83"/>
      <c r="H9873" s="83" t="s">
        <v>22772</v>
      </c>
    </row>
    <row r="9874" spans="1:8" ht="12.75" customHeight="1" x14ac:dyDescent="0.2">
      <c r="A9874" s="83" t="s">
        <v>9944</v>
      </c>
      <c r="B9874" s="83" t="s">
        <v>31119</v>
      </c>
      <c r="C9874" s="83" t="s">
        <v>31121</v>
      </c>
      <c r="D9874" s="83" t="s">
        <v>31116</v>
      </c>
      <c r="E9874" s="83" t="s">
        <v>31123</v>
      </c>
      <c r="F9874" s="83" t="s">
        <v>31118</v>
      </c>
      <c r="G9874" s="83"/>
      <c r="H9874" s="83" t="s">
        <v>22772</v>
      </c>
    </row>
    <row r="9875" spans="1:8" ht="12.75" customHeight="1" x14ac:dyDescent="0.2">
      <c r="A9875" s="83" t="s">
        <v>9945</v>
      </c>
      <c r="B9875" s="83" t="s">
        <v>31119</v>
      </c>
      <c r="C9875" s="83" t="s">
        <v>31121</v>
      </c>
      <c r="D9875" s="83" t="s">
        <v>31116</v>
      </c>
      <c r="E9875" s="83" t="s">
        <v>31123</v>
      </c>
      <c r="F9875" s="83" t="s">
        <v>31118</v>
      </c>
      <c r="G9875" s="83"/>
      <c r="H9875" s="83" t="s">
        <v>22772</v>
      </c>
    </row>
    <row r="9876" spans="1:8" ht="12.75" customHeight="1" x14ac:dyDescent="0.2">
      <c r="A9876" s="83" t="s">
        <v>9946</v>
      </c>
      <c r="B9876" s="83" t="s">
        <v>31120</v>
      </c>
      <c r="C9876" s="83" t="s">
        <v>31121</v>
      </c>
      <c r="D9876" s="83" t="s">
        <v>31116</v>
      </c>
      <c r="E9876" s="83" t="s">
        <v>31122</v>
      </c>
      <c r="F9876" s="83" t="s">
        <v>31118</v>
      </c>
      <c r="G9876" s="83"/>
      <c r="H9876" s="83" t="s">
        <v>22772</v>
      </c>
    </row>
    <row r="9877" spans="1:8" ht="12.75" customHeight="1" x14ac:dyDescent="0.2">
      <c r="A9877" s="83" t="s">
        <v>9947</v>
      </c>
      <c r="B9877" s="83" t="s">
        <v>31120</v>
      </c>
      <c r="C9877" s="83" t="s">
        <v>31121</v>
      </c>
      <c r="D9877" s="83" t="s">
        <v>31116</v>
      </c>
      <c r="E9877" s="83" t="s">
        <v>31122</v>
      </c>
      <c r="F9877" s="83" t="s">
        <v>31118</v>
      </c>
      <c r="G9877" s="83"/>
      <c r="H9877" s="83" t="s">
        <v>22772</v>
      </c>
    </row>
    <row r="9878" spans="1:8" ht="12.75" customHeight="1" x14ac:dyDescent="0.2">
      <c r="A9878" s="83" t="s">
        <v>9948</v>
      </c>
      <c r="B9878" s="83" t="s">
        <v>31114</v>
      </c>
      <c r="C9878" s="83" t="s">
        <v>31121</v>
      </c>
      <c r="D9878" s="83" t="s">
        <v>31124</v>
      </c>
      <c r="E9878" s="83" t="s">
        <v>31125</v>
      </c>
      <c r="F9878" s="83" t="s">
        <v>31126</v>
      </c>
      <c r="G9878" s="83"/>
      <c r="H9878" s="83" t="s">
        <v>22772</v>
      </c>
    </row>
    <row r="9879" spans="1:8" ht="12.75" customHeight="1" x14ac:dyDescent="0.2">
      <c r="A9879" s="83" t="s">
        <v>9949</v>
      </c>
      <c r="B9879" s="83" t="s">
        <v>31114</v>
      </c>
      <c r="C9879" s="83" t="s">
        <v>31121</v>
      </c>
      <c r="D9879" s="83" t="s">
        <v>31124</v>
      </c>
      <c r="E9879" s="83" t="s">
        <v>31125</v>
      </c>
      <c r="F9879" s="83" t="s">
        <v>31126</v>
      </c>
      <c r="G9879" s="83"/>
      <c r="H9879" s="83" t="s">
        <v>22772</v>
      </c>
    </row>
    <row r="9880" spans="1:8" ht="12.75" customHeight="1" x14ac:dyDescent="0.2">
      <c r="A9880" s="83" t="s">
        <v>9950</v>
      </c>
      <c r="B9880" s="83" t="s">
        <v>31119</v>
      </c>
      <c r="C9880" s="83" t="s">
        <v>31121</v>
      </c>
      <c r="D9880" s="83" t="s">
        <v>31124</v>
      </c>
      <c r="E9880" s="83" t="s">
        <v>31127</v>
      </c>
      <c r="F9880" s="83" t="s">
        <v>31128</v>
      </c>
      <c r="G9880" s="83"/>
      <c r="H9880" s="83" t="s">
        <v>22772</v>
      </c>
    </row>
    <row r="9881" spans="1:8" ht="12.75" customHeight="1" x14ac:dyDescent="0.2">
      <c r="A9881" s="83" t="s">
        <v>9951</v>
      </c>
      <c r="B9881" s="83" t="s">
        <v>31119</v>
      </c>
      <c r="C9881" s="83" t="s">
        <v>31121</v>
      </c>
      <c r="D9881" s="83" t="s">
        <v>31124</v>
      </c>
      <c r="E9881" s="83" t="s">
        <v>31127</v>
      </c>
      <c r="F9881" s="83" t="s">
        <v>31128</v>
      </c>
      <c r="G9881" s="83"/>
      <c r="H9881" s="83" t="s">
        <v>22772</v>
      </c>
    </row>
    <row r="9882" spans="1:8" ht="12.75" customHeight="1" x14ac:dyDescent="0.2">
      <c r="A9882" s="83" t="s">
        <v>9952</v>
      </c>
      <c r="B9882" s="83" t="s">
        <v>31120</v>
      </c>
      <c r="C9882" s="83" t="s">
        <v>31121</v>
      </c>
      <c r="D9882" s="83" t="s">
        <v>31124</v>
      </c>
      <c r="E9882" s="83" t="s">
        <v>31127</v>
      </c>
      <c r="F9882" s="83" t="s">
        <v>31128</v>
      </c>
      <c r="G9882" s="83"/>
      <c r="H9882" s="83" t="s">
        <v>22772</v>
      </c>
    </row>
    <row r="9883" spans="1:8" ht="12.75" customHeight="1" x14ac:dyDescent="0.2">
      <c r="A9883" s="83" t="s">
        <v>9953</v>
      </c>
      <c r="B9883" s="83" t="s">
        <v>31120</v>
      </c>
      <c r="C9883" s="83" t="s">
        <v>31121</v>
      </c>
      <c r="D9883" s="83" t="s">
        <v>31124</v>
      </c>
      <c r="E9883" s="83" t="s">
        <v>31127</v>
      </c>
      <c r="F9883" s="83" t="s">
        <v>31128</v>
      </c>
      <c r="G9883" s="83"/>
      <c r="H9883" s="83" t="s">
        <v>22772</v>
      </c>
    </row>
    <row r="9884" spans="1:8" ht="12.75" customHeight="1" x14ac:dyDescent="0.2">
      <c r="A9884" s="83" t="s">
        <v>9954</v>
      </c>
      <c r="B9884" s="83" t="s">
        <v>31129</v>
      </c>
      <c r="C9884" s="83" t="s">
        <v>31130</v>
      </c>
      <c r="D9884" s="83"/>
      <c r="E9884" s="83"/>
      <c r="F9884" s="83"/>
      <c r="G9884" s="83"/>
      <c r="H9884" s="83" t="s">
        <v>22772</v>
      </c>
    </row>
    <row r="9885" spans="1:8" ht="12.75" customHeight="1" x14ac:dyDescent="0.2">
      <c r="A9885" s="83" t="s">
        <v>9955</v>
      </c>
      <c r="B9885" s="83" t="s">
        <v>31129</v>
      </c>
      <c r="C9885" s="83" t="s">
        <v>31130</v>
      </c>
      <c r="D9885" s="83"/>
      <c r="E9885" s="83"/>
      <c r="F9885" s="83"/>
      <c r="G9885" s="83"/>
      <c r="H9885" s="83" t="s">
        <v>22772</v>
      </c>
    </row>
    <row r="9886" spans="1:8" ht="12.75" customHeight="1" x14ac:dyDescent="0.2">
      <c r="A9886" s="83" t="s">
        <v>9956</v>
      </c>
      <c r="B9886" s="83" t="s">
        <v>31131</v>
      </c>
      <c r="C9886" s="83" t="s">
        <v>31132</v>
      </c>
      <c r="D9886" s="83"/>
      <c r="E9886" s="83"/>
      <c r="F9886" s="83"/>
      <c r="G9886" s="83"/>
      <c r="H9886" s="83" t="s">
        <v>22772</v>
      </c>
    </row>
    <row r="9887" spans="1:8" ht="12.75" customHeight="1" x14ac:dyDescent="0.2">
      <c r="A9887" s="83" t="s">
        <v>9957</v>
      </c>
      <c r="B9887" s="83" t="s">
        <v>31131</v>
      </c>
      <c r="C9887" s="83" t="s">
        <v>31132</v>
      </c>
      <c r="D9887" s="83"/>
      <c r="E9887" s="83"/>
      <c r="F9887" s="83"/>
      <c r="G9887" s="83"/>
      <c r="H9887" s="83" t="s">
        <v>22772</v>
      </c>
    </row>
    <row r="9888" spans="1:8" ht="12.75" customHeight="1" x14ac:dyDescent="0.2">
      <c r="A9888" s="83" t="s">
        <v>9958</v>
      </c>
      <c r="B9888" s="83" t="s">
        <v>31133</v>
      </c>
      <c r="C9888" s="83" t="s">
        <v>31134</v>
      </c>
      <c r="D9888" s="83"/>
      <c r="E9888" s="83"/>
      <c r="F9888" s="83"/>
      <c r="G9888" s="83"/>
      <c r="H9888" s="83" t="s">
        <v>22772</v>
      </c>
    </row>
    <row r="9889" spans="1:8" ht="12.75" customHeight="1" x14ac:dyDescent="0.2">
      <c r="A9889" s="83" t="s">
        <v>9959</v>
      </c>
      <c r="B9889" s="83" t="s">
        <v>31133</v>
      </c>
      <c r="C9889" s="83" t="s">
        <v>31134</v>
      </c>
      <c r="D9889" s="83"/>
      <c r="E9889" s="83"/>
      <c r="F9889" s="83"/>
      <c r="G9889" s="83"/>
      <c r="H9889" s="83" t="s">
        <v>22772</v>
      </c>
    </row>
    <row r="9890" spans="1:8" ht="12.75" customHeight="1" x14ac:dyDescent="0.2">
      <c r="A9890" s="83" t="s">
        <v>9960</v>
      </c>
      <c r="B9890" s="83" t="s">
        <v>31135</v>
      </c>
      <c r="C9890" s="83" t="s">
        <v>31136</v>
      </c>
      <c r="D9890" s="83"/>
      <c r="E9890" s="83"/>
      <c r="F9890" s="83"/>
      <c r="G9890" s="83"/>
      <c r="H9890" s="83" t="s">
        <v>22772</v>
      </c>
    </row>
    <row r="9891" spans="1:8" ht="12.75" customHeight="1" x14ac:dyDescent="0.2">
      <c r="A9891" s="83" t="s">
        <v>9961</v>
      </c>
      <c r="B9891" s="83" t="s">
        <v>31135</v>
      </c>
      <c r="C9891" s="83" t="s">
        <v>31136</v>
      </c>
      <c r="D9891" s="83"/>
      <c r="E9891" s="83"/>
      <c r="F9891" s="83"/>
      <c r="G9891" s="83"/>
      <c r="H9891" s="83" t="s">
        <v>22772</v>
      </c>
    </row>
    <row r="9892" spans="1:8" ht="12.75" customHeight="1" x14ac:dyDescent="0.2">
      <c r="A9892" s="83" t="s">
        <v>9962</v>
      </c>
      <c r="B9892" s="83" t="s">
        <v>31137</v>
      </c>
      <c r="C9892" s="83" t="s">
        <v>31138</v>
      </c>
      <c r="D9892" s="83"/>
      <c r="E9892" s="83"/>
      <c r="F9892" s="83"/>
      <c r="G9892" s="83"/>
      <c r="H9892" s="83" t="s">
        <v>22772</v>
      </c>
    </row>
    <row r="9893" spans="1:8" ht="12.75" customHeight="1" x14ac:dyDescent="0.2">
      <c r="A9893" s="83" t="s">
        <v>9963</v>
      </c>
      <c r="B9893" s="83" t="s">
        <v>31137</v>
      </c>
      <c r="C9893" s="83" t="s">
        <v>31138</v>
      </c>
      <c r="D9893" s="83"/>
      <c r="E9893" s="83"/>
      <c r="F9893" s="83"/>
      <c r="G9893" s="83"/>
      <c r="H9893" s="83" t="s">
        <v>22772</v>
      </c>
    </row>
    <row r="9894" spans="1:8" ht="12.75" customHeight="1" x14ac:dyDescent="0.2">
      <c r="A9894" s="83" t="s">
        <v>9964</v>
      </c>
      <c r="B9894" s="83" t="s">
        <v>31139</v>
      </c>
      <c r="C9894" s="83" t="s">
        <v>31140</v>
      </c>
      <c r="D9894" s="83" t="s">
        <v>31141</v>
      </c>
      <c r="E9894" s="83"/>
      <c r="F9894" s="83"/>
      <c r="G9894" s="83"/>
      <c r="H9894" s="83" t="s">
        <v>22772</v>
      </c>
    </row>
    <row r="9895" spans="1:8" ht="12.75" customHeight="1" x14ac:dyDescent="0.2">
      <c r="A9895" s="83" t="s">
        <v>9965</v>
      </c>
      <c r="B9895" s="83" t="s">
        <v>31139</v>
      </c>
      <c r="C9895" s="83" t="s">
        <v>31140</v>
      </c>
      <c r="D9895" s="83" t="s">
        <v>31141</v>
      </c>
      <c r="E9895" s="83"/>
      <c r="F9895" s="83"/>
      <c r="G9895" s="83"/>
      <c r="H9895" s="83" t="s">
        <v>22772</v>
      </c>
    </row>
    <row r="9896" spans="1:8" ht="12.75" customHeight="1" x14ac:dyDescent="0.2">
      <c r="A9896" s="83" t="s">
        <v>9966</v>
      </c>
      <c r="B9896" s="83" t="s">
        <v>31142</v>
      </c>
      <c r="C9896" s="83" t="s">
        <v>31143</v>
      </c>
      <c r="D9896" s="83" t="s">
        <v>31144</v>
      </c>
      <c r="E9896" s="83" t="s">
        <v>31145</v>
      </c>
      <c r="F9896" s="83"/>
      <c r="G9896" s="83"/>
      <c r="H9896" s="83" t="s">
        <v>22772</v>
      </c>
    </row>
    <row r="9897" spans="1:8" ht="12.75" customHeight="1" x14ac:dyDescent="0.2">
      <c r="A9897" s="83" t="s">
        <v>9967</v>
      </c>
      <c r="B9897" s="83" t="s">
        <v>31142</v>
      </c>
      <c r="C9897" s="83" t="s">
        <v>31143</v>
      </c>
      <c r="D9897" s="83" t="s">
        <v>31144</v>
      </c>
      <c r="E9897" s="83" t="s">
        <v>31145</v>
      </c>
      <c r="F9897" s="83"/>
      <c r="G9897" s="83"/>
      <c r="H9897" s="83" t="s">
        <v>22772</v>
      </c>
    </row>
    <row r="9898" spans="1:8" ht="12.75" customHeight="1" x14ac:dyDescent="0.2">
      <c r="A9898" s="83" t="s">
        <v>9968</v>
      </c>
      <c r="B9898" s="83" t="s">
        <v>31146</v>
      </c>
      <c r="C9898" s="83" t="s">
        <v>31147</v>
      </c>
      <c r="D9898" s="83" t="s">
        <v>31148</v>
      </c>
      <c r="E9898" s="83"/>
      <c r="F9898" s="83"/>
      <c r="G9898" s="83"/>
      <c r="H9898" s="83" t="s">
        <v>22772</v>
      </c>
    </row>
    <row r="9899" spans="1:8" ht="12.75" customHeight="1" x14ac:dyDescent="0.2">
      <c r="A9899" s="83" t="s">
        <v>9969</v>
      </c>
      <c r="B9899" s="83" t="s">
        <v>31146</v>
      </c>
      <c r="C9899" s="83" t="s">
        <v>31147</v>
      </c>
      <c r="D9899" s="83" t="s">
        <v>31148</v>
      </c>
      <c r="E9899" s="83"/>
      <c r="F9899" s="83"/>
      <c r="G9899" s="83"/>
      <c r="H9899" s="83" t="s">
        <v>22772</v>
      </c>
    </row>
    <row r="9900" spans="1:8" ht="12.75" customHeight="1" x14ac:dyDescent="0.2">
      <c r="A9900" s="83" t="s">
        <v>9970</v>
      </c>
      <c r="B9900" s="83" t="s">
        <v>31149</v>
      </c>
      <c r="C9900" s="83" t="s">
        <v>31150</v>
      </c>
      <c r="D9900" s="83" t="s">
        <v>31151</v>
      </c>
      <c r="E9900" s="83"/>
      <c r="F9900" s="83"/>
      <c r="G9900" s="83"/>
      <c r="H9900" s="83" t="s">
        <v>22772</v>
      </c>
    </row>
    <row r="9901" spans="1:8" ht="12.75" customHeight="1" x14ac:dyDescent="0.2">
      <c r="A9901" s="83" t="s">
        <v>9971</v>
      </c>
      <c r="B9901" s="83" t="s">
        <v>31149</v>
      </c>
      <c r="C9901" s="83" t="s">
        <v>31150</v>
      </c>
      <c r="D9901" s="83" t="s">
        <v>31151</v>
      </c>
      <c r="E9901" s="83"/>
      <c r="F9901" s="83"/>
      <c r="G9901" s="83"/>
      <c r="H9901" s="83" t="s">
        <v>22772</v>
      </c>
    </row>
    <row r="9902" spans="1:8" ht="12.75" customHeight="1" x14ac:dyDescent="0.2">
      <c r="A9902" s="83" t="s">
        <v>9972</v>
      </c>
      <c r="B9902" s="83" t="s">
        <v>31152</v>
      </c>
      <c r="C9902" s="83" t="s">
        <v>31153</v>
      </c>
      <c r="D9902" s="83" t="s">
        <v>31154</v>
      </c>
      <c r="E9902" s="83" t="s">
        <v>31155</v>
      </c>
      <c r="F9902" s="83" t="s">
        <v>31156</v>
      </c>
      <c r="G9902" s="83"/>
      <c r="H9902" s="83" t="s">
        <v>22772</v>
      </c>
    </row>
    <row r="9903" spans="1:8" ht="12.75" customHeight="1" x14ac:dyDescent="0.2">
      <c r="A9903" s="83" t="s">
        <v>9973</v>
      </c>
      <c r="B9903" s="83" t="s">
        <v>31152</v>
      </c>
      <c r="C9903" s="83" t="s">
        <v>31153</v>
      </c>
      <c r="D9903" s="83" t="s">
        <v>31154</v>
      </c>
      <c r="E9903" s="83" t="s">
        <v>31155</v>
      </c>
      <c r="F9903" s="83" t="s">
        <v>31156</v>
      </c>
      <c r="G9903" s="83"/>
      <c r="H9903" s="83" t="s">
        <v>22772</v>
      </c>
    </row>
    <row r="9904" spans="1:8" ht="12.75" customHeight="1" x14ac:dyDescent="0.2">
      <c r="A9904" s="83" t="s">
        <v>9974</v>
      </c>
      <c r="B9904" s="83" t="s">
        <v>31157</v>
      </c>
      <c r="C9904" s="83" t="s">
        <v>31158</v>
      </c>
      <c r="D9904" s="83" t="s">
        <v>31159</v>
      </c>
      <c r="E9904" s="83"/>
      <c r="F9904" s="83"/>
      <c r="G9904" s="83"/>
      <c r="H9904" s="83" t="s">
        <v>22772</v>
      </c>
    </row>
    <row r="9905" spans="1:8" ht="12.75" customHeight="1" x14ac:dyDescent="0.2">
      <c r="A9905" s="83" t="s">
        <v>9975</v>
      </c>
      <c r="B9905" s="83" t="s">
        <v>31157</v>
      </c>
      <c r="C9905" s="83" t="s">
        <v>31158</v>
      </c>
      <c r="D9905" s="83" t="s">
        <v>31159</v>
      </c>
      <c r="E9905" s="83"/>
      <c r="F9905" s="83"/>
      <c r="G9905" s="83"/>
      <c r="H9905" s="83" t="s">
        <v>22772</v>
      </c>
    </row>
    <row r="9906" spans="1:8" ht="12.75" customHeight="1" x14ac:dyDescent="0.2">
      <c r="A9906" s="83" t="s">
        <v>9976</v>
      </c>
      <c r="B9906" s="83" t="s">
        <v>31152</v>
      </c>
      <c r="C9906" s="83" t="s">
        <v>31153</v>
      </c>
      <c r="D9906" s="83" t="s">
        <v>31160</v>
      </c>
      <c r="E9906" s="83" t="s">
        <v>31161</v>
      </c>
      <c r="F9906" s="83" t="s">
        <v>31162</v>
      </c>
      <c r="G9906" s="83" t="s">
        <v>31163</v>
      </c>
      <c r="H9906" s="83" t="s">
        <v>22772</v>
      </c>
    </row>
    <row r="9907" spans="1:8" ht="12.75" customHeight="1" x14ac:dyDescent="0.2">
      <c r="A9907" s="83" t="s">
        <v>9977</v>
      </c>
      <c r="B9907" s="83" t="s">
        <v>31152</v>
      </c>
      <c r="C9907" s="83" t="s">
        <v>31153</v>
      </c>
      <c r="D9907" s="83" t="s">
        <v>31160</v>
      </c>
      <c r="E9907" s="83" t="s">
        <v>31161</v>
      </c>
      <c r="F9907" s="83" t="s">
        <v>31162</v>
      </c>
      <c r="G9907" s="83" t="s">
        <v>31163</v>
      </c>
      <c r="H9907" s="83" t="s">
        <v>22772</v>
      </c>
    </row>
    <row r="9908" spans="1:8" ht="12.75" customHeight="1" x14ac:dyDescent="0.2">
      <c r="A9908" s="83" t="s">
        <v>9978</v>
      </c>
      <c r="B9908" s="83" t="s">
        <v>31152</v>
      </c>
      <c r="C9908" s="83" t="s">
        <v>31153</v>
      </c>
      <c r="D9908" s="83" t="s">
        <v>31160</v>
      </c>
      <c r="E9908" s="83" t="s">
        <v>31164</v>
      </c>
      <c r="F9908" s="83" t="s">
        <v>31165</v>
      </c>
      <c r="G9908" s="83" t="s">
        <v>27953</v>
      </c>
      <c r="H9908" s="83" t="s">
        <v>22772</v>
      </c>
    </row>
    <row r="9909" spans="1:8" ht="12.75" customHeight="1" x14ac:dyDescent="0.2">
      <c r="A9909" s="83" t="s">
        <v>9979</v>
      </c>
      <c r="B9909" s="83" t="s">
        <v>31152</v>
      </c>
      <c r="C9909" s="83" t="s">
        <v>31153</v>
      </c>
      <c r="D9909" s="83" t="s">
        <v>31160</v>
      </c>
      <c r="E9909" s="83" t="s">
        <v>31164</v>
      </c>
      <c r="F9909" s="83" t="s">
        <v>31165</v>
      </c>
      <c r="G9909" s="83" t="s">
        <v>27953</v>
      </c>
      <c r="H9909" s="83" t="s">
        <v>22772</v>
      </c>
    </row>
    <row r="9910" spans="1:8" ht="12.75" customHeight="1" x14ac:dyDescent="0.2">
      <c r="A9910" s="83" t="s">
        <v>9980</v>
      </c>
      <c r="B9910" s="83" t="s">
        <v>31152</v>
      </c>
      <c r="C9910" s="83" t="s">
        <v>31153</v>
      </c>
      <c r="D9910" s="83" t="s">
        <v>31160</v>
      </c>
      <c r="E9910" s="83" t="s">
        <v>31166</v>
      </c>
      <c r="F9910" s="83" t="s">
        <v>31165</v>
      </c>
      <c r="G9910" s="83" t="s">
        <v>27953</v>
      </c>
      <c r="H9910" s="83" t="s">
        <v>22772</v>
      </c>
    </row>
    <row r="9911" spans="1:8" ht="12.75" customHeight="1" x14ac:dyDescent="0.2">
      <c r="A9911" s="83" t="s">
        <v>9981</v>
      </c>
      <c r="B9911" s="83" t="s">
        <v>31152</v>
      </c>
      <c r="C9911" s="83" t="s">
        <v>31153</v>
      </c>
      <c r="D9911" s="83" t="s">
        <v>31160</v>
      </c>
      <c r="E9911" s="83" t="s">
        <v>31166</v>
      </c>
      <c r="F9911" s="83" t="s">
        <v>31165</v>
      </c>
      <c r="G9911" s="83" t="s">
        <v>27953</v>
      </c>
      <c r="H9911" s="83" t="s">
        <v>22772</v>
      </c>
    </row>
    <row r="9912" spans="1:8" ht="12.75" customHeight="1" x14ac:dyDescent="0.2">
      <c r="A9912" s="83" t="s">
        <v>9982</v>
      </c>
      <c r="B9912" s="83" t="s">
        <v>31152</v>
      </c>
      <c r="C9912" s="83" t="s">
        <v>31153</v>
      </c>
      <c r="D9912" s="83" t="s">
        <v>31160</v>
      </c>
      <c r="E9912" s="83" t="s">
        <v>31167</v>
      </c>
      <c r="F9912" s="83" t="s">
        <v>31165</v>
      </c>
      <c r="G9912" s="83" t="s">
        <v>27953</v>
      </c>
      <c r="H9912" s="83" t="s">
        <v>27</v>
      </c>
    </row>
    <row r="9913" spans="1:8" ht="12.75" customHeight="1" x14ac:dyDescent="0.2">
      <c r="A9913" s="83" t="s">
        <v>9983</v>
      </c>
      <c r="B9913" s="83" t="s">
        <v>31152</v>
      </c>
      <c r="C9913" s="83" t="s">
        <v>31153</v>
      </c>
      <c r="D9913" s="83" t="s">
        <v>31160</v>
      </c>
      <c r="E9913" s="83" t="s">
        <v>31167</v>
      </c>
      <c r="F9913" s="83" t="s">
        <v>31165</v>
      </c>
      <c r="G9913" s="83" t="s">
        <v>27953</v>
      </c>
      <c r="H9913" s="83" t="s">
        <v>27</v>
      </c>
    </row>
    <row r="9914" spans="1:8" ht="12.75" customHeight="1" x14ac:dyDescent="0.2">
      <c r="A9914" s="83" t="s">
        <v>9984</v>
      </c>
      <c r="B9914" s="83" t="s">
        <v>31168</v>
      </c>
      <c r="C9914" s="83" t="s">
        <v>31169</v>
      </c>
      <c r="D9914" s="83"/>
      <c r="E9914" s="83"/>
      <c r="F9914" s="83"/>
      <c r="G9914" s="83"/>
      <c r="H9914" s="83" t="s">
        <v>27</v>
      </c>
    </row>
    <row r="9915" spans="1:8" ht="12.75" customHeight="1" x14ac:dyDescent="0.2">
      <c r="A9915" s="83" t="s">
        <v>9985</v>
      </c>
      <c r="B9915" s="83" t="s">
        <v>31168</v>
      </c>
      <c r="C9915" s="83" t="s">
        <v>31169</v>
      </c>
      <c r="D9915" s="83"/>
      <c r="E9915" s="83"/>
      <c r="F9915" s="83"/>
      <c r="G9915" s="83"/>
      <c r="H9915" s="83" t="s">
        <v>27</v>
      </c>
    </row>
    <row r="9916" spans="1:8" ht="12.75" customHeight="1" x14ac:dyDescent="0.2">
      <c r="A9916" s="83" t="s">
        <v>9986</v>
      </c>
      <c r="B9916" s="83" t="s">
        <v>31170</v>
      </c>
      <c r="C9916" s="83" t="s">
        <v>31171</v>
      </c>
      <c r="D9916" s="83" t="s">
        <v>31172</v>
      </c>
      <c r="E9916" s="83"/>
      <c r="F9916" s="83"/>
      <c r="G9916" s="83"/>
      <c r="H9916" s="83" t="s">
        <v>22772</v>
      </c>
    </row>
    <row r="9917" spans="1:8" ht="12.75" customHeight="1" x14ac:dyDescent="0.2">
      <c r="A9917" s="83" t="s">
        <v>9987</v>
      </c>
      <c r="B9917" s="83" t="s">
        <v>31170</v>
      </c>
      <c r="C9917" s="83" t="s">
        <v>31171</v>
      </c>
      <c r="D9917" s="83" t="s">
        <v>31172</v>
      </c>
      <c r="E9917" s="83"/>
      <c r="F9917" s="83"/>
      <c r="G9917" s="83"/>
      <c r="H9917" s="83" t="s">
        <v>22772</v>
      </c>
    </row>
    <row r="9918" spans="1:8" ht="12.75" customHeight="1" x14ac:dyDescent="0.2">
      <c r="A9918" s="83" t="s">
        <v>9988</v>
      </c>
      <c r="B9918" s="83" t="s">
        <v>31173</v>
      </c>
      <c r="C9918" s="83" t="s">
        <v>31174</v>
      </c>
      <c r="D9918" s="83" t="s">
        <v>31175</v>
      </c>
      <c r="E9918" s="83"/>
      <c r="F9918" s="83"/>
      <c r="G9918" s="83"/>
      <c r="H9918" s="83" t="s">
        <v>22772</v>
      </c>
    </row>
    <row r="9919" spans="1:8" ht="12.75" customHeight="1" x14ac:dyDescent="0.2">
      <c r="A9919" s="83" t="s">
        <v>9989</v>
      </c>
      <c r="B9919" s="83" t="s">
        <v>31173</v>
      </c>
      <c r="C9919" s="83" t="s">
        <v>31174</v>
      </c>
      <c r="D9919" s="83" t="s">
        <v>31175</v>
      </c>
      <c r="E9919" s="83"/>
      <c r="F9919" s="83"/>
      <c r="G9919" s="83"/>
      <c r="H9919" s="83" t="s">
        <v>22772</v>
      </c>
    </row>
    <row r="9920" spans="1:8" ht="12.75" customHeight="1" x14ac:dyDescent="0.2">
      <c r="A9920" s="83" t="s">
        <v>9990</v>
      </c>
      <c r="B9920" s="83" t="s">
        <v>31176</v>
      </c>
      <c r="C9920" s="83" t="s">
        <v>31177</v>
      </c>
      <c r="D9920" s="83" t="s">
        <v>31178</v>
      </c>
      <c r="E9920" s="83" t="s">
        <v>31179</v>
      </c>
      <c r="F9920" s="83" t="s">
        <v>31180</v>
      </c>
      <c r="G9920" s="83" t="s">
        <v>31181</v>
      </c>
      <c r="H9920" s="83" t="s">
        <v>22772</v>
      </c>
    </row>
    <row r="9921" spans="1:8" ht="12.75" customHeight="1" x14ac:dyDescent="0.2">
      <c r="A9921" s="83" t="s">
        <v>9991</v>
      </c>
      <c r="B9921" s="83" t="s">
        <v>31176</v>
      </c>
      <c r="C9921" s="83" t="s">
        <v>31177</v>
      </c>
      <c r="D9921" s="83" t="s">
        <v>31178</v>
      </c>
      <c r="E9921" s="83" t="s">
        <v>31179</v>
      </c>
      <c r="F9921" s="83" t="s">
        <v>31180</v>
      </c>
      <c r="G9921" s="83" t="s">
        <v>31181</v>
      </c>
      <c r="H9921" s="83" t="s">
        <v>22772</v>
      </c>
    </row>
    <row r="9922" spans="1:8" ht="12.75" customHeight="1" x14ac:dyDescent="0.2">
      <c r="A9922" s="83" t="s">
        <v>9992</v>
      </c>
      <c r="B9922" s="83" t="s">
        <v>31176</v>
      </c>
      <c r="C9922" s="83" t="s">
        <v>31182</v>
      </c>
      <c r="D9922" s="83" t="s">
        <v>31183</v>
      </c>
      <c r="E9922" s="83" t="s">
        <v>31184</v>
      </c>
      <c r="F9922" s="83" t="s">
        <v>31185</v>
      </c>
      <c r="G9922" s="83" t="s">
        <v>31186</v>
      </c>
      <c r="H9922" s="83" t="s">
        <v>22772</v>
      </c>
    </row>
    <row r="9923" spans="1:8" ht="12.75" customHeight="1" x14ac:dyDescent="0.2">
      <c r="A9923" s="83" t="s">
        <v>9993</v>
      </c>
      <c r="B9923" s="83" t="s">
        <v>31176</v>
      </c>
      <c r="C9923" s="83" t="s">
        <v>31182</v>
      </c>
      <c r="D9923" s="83" t="s">
        <v>31183</v>
      </c>
      <c r="E9923" s="83" t="s">
        <v>31184</v>
      </c>
      <c r="F9923" s="83" t="s">
        <v>31185</v>
      </c>
      <c r="G9923" s="83" t="s">
        <v>31186</v>
      </c>
      <c r="H9923" s="83" t="s">
        <v>22772</v>
      </c>
    </row>
    <row r="9924" spans="1:8" ht="12.75" customHeight="1" x14ac:dyDescent="0.2">
      <c r="A9924" s="83" t="s">
        <v>9994</v>
      </c>
      <c r="B9924" s="83" t="s">
        <v>31176</v>
      </c>
      <c r="C9924" s="83" t="s">
        <v>31187</v>
      </c>
      <c r="D9924" s="83" t="s">
        <v>31188</v>
      </c>
      <c r="E9924" s="83" t="s">
        <v>31189</v>
      </c>
      <c r="F9924" s="83" t="s">
        <v>31190</v>
      </c>
      <c r="G9924" s="83"/>
      <c r="H9924" s="83" t="s">
        <v>22772</v>
      </c>
    </row>
    <row r="9925" spans="1:8" ht="12.75" customHeight="1" x14ac:dyDescent="0.2">
      <c r="A9925" s="83" t="s">
        <v>9995</v>
      </c>
      <c r="B9925" s="83" t="s">
        <v>31176</v>
      </c>
      <c r="C9925" s="83" t="s">
        <v>31187</v>
      </c>
      <c r="D9925" s="83" t="s">
        <v>31188</v>
      </c>
      <c r="E9925" s="83" t="s">
        <v>31189</v>
      </c>
      <c r="F9925" s="83" t="s">
        <v>31190</v>
      </c>
      <c r="G9925" s="83"/>
      <c r="H9925" s="83" t="s">
        <v>22772</v>
      </c>
    </row>
    <row r="9926" spans="1:8" ht="12.75" customHeight="1" x14ac:dyDescent="0.2">
      <c r="A9926" s="83" t="s">
        <v>9996</v>
      </c>
      <c r="B9926" s="83" t="s">
        <v>31191</v>
      </c>
      <c r="C9926" s="83" t="s">
        <v>31192</v>
      </c>
      <c r="D9926" s="83" t="s">
        <v>31193</v>
      </c>
      <c r="E9926" s="83" t="s">
        <v>31194</v>
      </c>
      <c r="F9926" s="83" t="s">
        <v>31195</v>
      </c>
      <c r="G9926" s="83"/>
      <c r="H9926" s="83" t="s">
        <v>22772</v>
      </c>
    </row>
    <row r="9927" spans="1:8" ht="12.75" customHeight="1" x14ac:dyDescent="0.2">
      <c r="A9927" s="83" t="s">
        <v>9997</v>
      </c>
      <c r="B9927" s="83" t="s">
        <v>31191</v>
      </c>
      <c r="C9927" s="83" t="s">
        <v>31192</v>
      </c>
      <c r="D9927" s="83" t="s">
        <v>31193</v>
      </c>
      <c r="E9927" s="83" t="s">
        <v>31194</v>
      </c>
      <c r="F9927" s="83" t="s">
        <v>31195</v>
      </c>
      <c r="G9927" s="83"/>
      <c r="H9927" s="83" t="s">
        <v>22772</v>
      </c>
    </row>
    <row r="9928" spans="1:8" ht="12.75" customHeight="1" x14ac:dyDescent="0.2">
      <c r="A9928" s="83" t="s">
        <v>9998</v>
      </c>
      <c r="B9928" s="83" t="s">
        <v>31196</v>
      </c>
      <c r="C9928" s="83" t="s">
        <v>31197</v>
      </c>
      <c r="D9928" s="83" t="s">
        <v>31198</v>
      </c>
      <c r="E9928" s="83" t="s">
        <v>31199</v>
      </c>
      <c r="F9928" s="83" t="s">
        <v>31200</v>
      </c>
      <c r="G9928" s="83"/>
      <c r="H9928" s="83" t="s">
        <v>30993</v>
      </c>
    </row>
    <row r="9929" spans="1:8" ht="12.75" customHeight="1" x14ac:dyDescent="0.2">
      <c r="A9929" s="83" t="s">
        <v>9999</v>
      </c>
      <c r="B9929" s="83" t="s">
        <v>31196</v>
      </c>
      <c r="C9929" s="83" t="s">
        <v>31197</v>
      </c>
      <c r="D9929" s="83" t="s">
        <v>31198</v>
      </c>
      <c r="E9929" s="83" t="s">
        <v>31199</v>
      </c>
      <c r="F9929" s="83" t="s">
        <v>31200</v>
      </c>
      <c r="G9929" s="83"/>
      <c r="H9929" s="83" t="s">
        <v>30993</v>
      </c>
    </row>
    <row r="9930" spans="1:8" ht="12.75" customHeight="1" x14ac:dyDescent="0.2">
      <c r="A9930" s="83" t="s">
        <v>10000</v>
      </c>
      <c r="B9930" s="83" t="s">
        <v>31196</v>
      </c>
      <c r="C9930" s="83" t="s">
        <v>31197</v>
      </c>
      <c r="D9930" s="83" t="s">
        <v>31201</v>
      </c>
      <c r="E9930" s="83" t="s">
        <v>31202</v>
      </c>
      <c r="F9930" s="83" t="s">
        <v>31203</v>
      </c>
      <c r="G9930" s="83"/>
      <c r="H9930" s="83" t="s">
        <v>30993</v>
      </c>
    </row>
    <row r="9931" spans="1:8" ht="12.75" customHeight="1" x14ac:dyDescent="0.2">
      <c r="A9931" s="83" t="s">
        <v>10001</v>
      </c>
      <c r="B9931" s="83" t="s">
        <v>31196</v>
      </c>
      <c r="C9931" s="83" t="s">
        <v>31197</v>
      </c>
      <c r="D9931" s="83" t="s">
        <v>31201</v>
      </c>
      <c r="E9931" s="83" t="s">
        <v>31202</v>
      </c>
      <c r="F9931" s="83" t="s">
        <v>31203</v>
      </c>
      <c r="G9931" s="83"/>
      <c r="H9931" s="83" t="s">
        <v>30993</v>
      </c>
    </row>
    <row r="9932" spans="1:8" ht="12.75" customHeight="1" x14ac:dyDescent="0.2">
      <c r="A9932" s="83" t="s">
        <v>10002</v>
      </c>
      <c r="B9932" s="83" t="s">
        <v>31196</v>
      </c>
      <c r="C9932" s="83" t="s">
        <v>31197</v>
      </c>
      <c r="D9932" s="83" t="s">
        <v>31198</v>
      </c>
      <c r="E9932" s="83" t="s">
        <v>31204</v>
      </c>
      <c r="F9932" s="83" t="s">
        <v>31205</v>
      </c>
      <c r="G9932" s="83"/>
      <c r="H9932" s="83" t="s">
        <v>24887</v>
      </c>
    </row>
    <row r="9933" spans="1:8" ht="12.75" customHeight="1" x14ac:dyDescent="0.2">
      <c r="A9933" s="83" t="s">
        <v>10003</v>
      </c>
      <c r="B9933" s="83" t="s">
        <v>31196</v>
      </c>
      <c r="C9933" s="83" t="s">
        <v>31197</v>
      </c>
      <c r="D9933" s="83" t="s">
        <v>31198</v>
      </c>
      <c r="E9933" s="83" t="s">
        <v>31204</v>
      </c>
      <c r="F9933" s="83" t="s">
        <v>31205</v>
      </c>
      <c r="G9933" s="83"/>
      <c r="H9933" s="83" t="s">
        <v>24887</v>
      </c>
    </row>
    <row r="9934" spans="1:8" ht="12.75" customHeight="1" x14ac:dyDescent="0.2">
      <c r="A9934" s="83" t="s">
        <v>10004</v>
      </c>
      <c r="B9934" s="83" t="s">
        <v>31206</v>
      </c>
      <c r="C9934" s="83" t="s">
        <v>31207</v>
      </c>
      <c r="D9934" s="83" t="s">
        <v>31208</v>
      </c>
      <c r="E9934" s="83"/>
      <c r="F9934" s="83"/>
      <c r="G9934" s="83"/>
      <c r="H9934" s="83" t="s">
        <v>22772</v>
      </c>
    </row>
    <row r="9935" spans="1:8" ht="12.75" customHeight="1" x14ac:dyDescent="0.2">
      <c r="A9935" s="83" t="s">
        <v>10005</v>
      </c>
      <c r="B9935" s="83" t="s">
        <v>31206</v>
      </c>
      <c r="C9935" s="83" t="s">
        <v>31207</v>
      </c>
      <c r="D9935" s="83" t="s">
        <v>31208</v>
      </c>
      <c r="E9935" s="83"/>
      <c r="F9935" s="83"/>
      <c r="G9935" s="83"/>
      <c r="H9935" s="83" t="s">
        <v>22772</v>
      </c>
    </row>
    <row r="9936" spans="1:8" ht="12.75" customHeight="1" x14ac:dyDescent="0.2">
      <c r="A9936" s="83" t="s">
        <v>10006</v>
      </c>
      <c r="B9936" s="83" t="s">
        <v>31206</v>
      </c>
      <c r="C9936" s="83" t="s">
        <v>31207</v>
      </c>
      <c r="D9936" s="83" t="s">
        <v>31209</v>
      </c>
      <c r="E9936" s="83" t="s">
        <v>31210</v>
      </c>
      <c r="F9936" s="83"/>
      <c r="G9936" s="83"/>
      <c r="H9936" s="83" t="s">
        <v>22</v>
      </c>
    </row>
    <row r="9937" spans="1:8" ht="12.75" customHeight="1" x14ac:dyDescent="0.2">
      <c r="A9937" s="83" t="s">
        <v>10007</v>
      </c>
      <c r="B9937" s="83" t="s">
        <v>31206</v>
      </c>
      <c r="C9937" s="83" t="s">
        <v>31207</v>
      </c>
      <c r="D9937" s="83" t="s">
        <v>31209</v>
      </c>
      <c r="E9937" s="83" t="s">
        <v>31210</v>
      </c>
      <c r="F9937" s="83"/>
      <c r="G9937" s="83"/>
      <c r="H9937" s="83" t="s">
        <v>22</v>
      </c>
    </row>
    <row r="9938" spans="1:8" ht="12.75" customHeight="1" x14ac:dyDescent="0.2">
      <c r="A9938" s="83" t="s">
        <v>10008</v>
      </c>
      <c r="B9938" s="83" t="s">
        <v>31211</v>
      </c>
      <c r="C9938" s="83" t="s">
        <v>31212</v>
      </c>
      <c r="D9938" s="83" t="s">
        <v>31213</v>
      </c>
      <c r="E9938" s="83"/>
      <c r="F9938" s="83"/>
      <c r="G9938" s="83"/>
      <c r="H9938" s="83" t="s">
        <v>22772</v>
      </c>
    </row>
    <row r="9939" spans="1:8" ht="12.75" customHeight="1" x14ac:dyDescent="0.2">
      <c r="A9939" s="83" t="s">
        <v>10009</v>
      </c>
      <c r="B9939" s="83" t="s">
        <v>31211</v>
      </c>
      <c r="C9939" s="83" t="s">
        <v>31212</v>
      </c>
      <c r="D9939" s="83" t="s">
        <v>31213</v>
      </c>
      <c r="E9939" s="83"/>
      <c r="F9939" s="83"/>
      <c r="G9939" s="83"/>
      <c r="H9939" s="83" t="s">
        <v>22772</v>
      </c>
    </row>
    <row r="9940" spans="1:8" ht="12.75" customHeight="1" x14ac:dyDescent="0.2">
      <c r="A9940" s="83" t="s">
        <v>10010</v>
      </c>
      <c r="B9940" s="83" t="s">
        <v>31214</v>
      </c>
      <c r="C9940" s="83" t="s">
        <v>31215</v>
      </c>
      <c r="D9940" s="83" t="s">
        <v>31216</v>
      </c>
      <c r="E9940" s="83" t="s">
        <v>31217</v>
      </c>
      <c r="F9940" s="83"/>
      <c r="G9940" s="83"/>
      <c r="H9940" s="83" t="s">
        <v>22772</v>
      </c>
    </row>
    <row r="9941" spans="1:8" ht="12.75" customHeight="1" x14ac:dyDescent="0.2">
      <c r="A9941" s="83" t="s">
        <v>10011</v>
      </c>
      <c r="B9941" s="83" t="s">
        <v>31214</v>
      </c>
      <c r="C9941" s="83" t="s">
        <v>31215</v>
      </c>
      <c r="D9941" s="83" t="s">
        <v>31216</v>
      </c>
      <c r="E9941" s="83" t="s">
        <v>31217</v>
      </c>
      <c r="F9941" s="83"/>
      <c r="G9941" s="83"/>
      <c r="H9941" s="83" t="s">
        <v>22772</v>
      </c>
    </row>
    <row r="9942" spans="1:8" ht="12.75" customHeight="1" x14ac:dyDescent="0.2">
      <c r="A9942" s="83" t="s">
        <v>10012</v>
      </c>
      <c r="B9942" s="83" t="s">
        <v>31214</v>
      </c>
      <c r="C9942" s="83" t="s">
        <v>31218</v>
      </c>
      <c r="D9942" s="83" t="s">
        <v>31219</v>
      </c>
      <c r="E9942" s="83" t="s">
        <v>31220</v>
      </c>
      <c r="F9942" s="83"/>
      <c r="G9942" s="83"/>
      <c r="H9942" s="83" t="s">
        <v>22772</v>
      </c>
    </row>
    <row r="9943" spans="1:8" ht="12.75" customHeight="1" x14ac:dyDescent="0.2">
      <c r="A9943" s="83" t="s">
        <v>10013</v>
      </c>
      <c r="B9943" s="83" t="s">
        <v>31214</v>
      </c>
      <c r="C9943" s="83" t="s">
        <v>31218</v>
      </c>
      <c r="D9943" s="83" t="s">
        <v>31219</v>
      </c>
      <c r="E9943" s="83" t="s">
        <v>31220</v>
      </c>
      <c r="F9943" s="83"/>
      <c r="G9943" s="83"/>
      <c r="H9943" s="83" t="s">
        <v>22772</v>
      </c>
    </row>
    <row r="9944" spans="1:8" ht="12.75" customHeight="1" x14ac:dyDescent="0.2">
      <c r="A9944" s="83" t="s">
        <v>10014</v>
      </c>
      <c r="B9944" s="83" t="s">
        <v>31214</v>
      </c>
      <c r="C9944" s="83" t="s">
        <v>31221</v>
      </c>
      <c r="D9944" s="83" t="s">
        <v>31216</v>
      </c>
      <c r="E9944" s="83" t="s">
        <v>31217</v>
      </c>
      <c r="F9944" s="83"/>
      <c r="G9944" s="83"/>
      <c r="H9944" s="83" t="s">
        <v>22772</v>
      </c>
    </row>
    <row r="9945" spans="1:8" ht="12.75" customHeight="1" x14ac:dyDescent="0.2">
      <c r="A9945" s="83" t="s">
        <v>10015</v>
      </c>
      <c r="B9945" s="83" t="s">
        <v>31214</v>
      </c>
      <c r="C9945" s="83" t="s">
        <v>31221</v>
      </c>
      <c r="D9945" s="83" t="s">
        <v>31216</v>
      </c>
      <c r="E9945" s="83" t="s">
        <v>31217</v>
      </c>
      <c r="F9945" s="83"/>
      <c r="G9945" s="83"/>
      <c r="H9945" s="83" t="s">
        <v>22772</v>
      </c>
    </row>
    <row r="9946" spans="1:8" ht="12.75" customHeight="1" x14ac:dyDescent="0.2">
      <c r="A9946" s="83" t="s">
        <v>10016</v>
      </c>
      <c r="B9946" s="83" t="s">
        <v>31214</v>
      </c>
      <c r="C9946" s="83" t="s">
        <v>31222</v>
      </c>
      <c r="D9946" s="83" t="s">
        <v>31219</v>
      </c>
      <c r="E9946" s="83" t="s">
        <v>31220</v>
      </c>
      <c r="F9946" s="83"/>
      <c r="G9946" s="83"/>
      <c r="H9946" s="83" t="s">
        <v>27</v>
      </c>
    </row>
    <row r="9947" spans="1:8" ht="12.75" customHeight="1" x14ac:dyDescent="0.2">
      <c r="A9947" s="83" t="s">
        <v>10017</v>
      </c>
      <c r="B9947" s="83" t="s">
        <v>31214</v>
      </c>
      <c r="C9947" s="83" t="s">
        <v>31222</v>
      </c>
      <c r="D9947" s="83" t="s">
        <v>31219</v>
      </c>
      <c r="E9947" s="83" t="s">
        <v>31220</v>
      </c>
      <c r="F9947" s="83"/>
      <c r="G9947" s="83"/>
      <c r="H9947" s="83" t="s">
        <v>27</v>
      </c>
    </row>
    <row r="9948" spans="1:8" ht="12.75" customHeight="1" x14ac:dyDescent="0.2">
      <c r="A9948" s="83" t="s">
        <v>10018</v>
      </c>
      <c r="B9948" s="83" t="s">
        <v>31214</v>
      </c>
      <c r="C9948" s="83" t="s">
        <v>31223</v>
      </c>
      <c r="D9948" s="83" t="s">
        <v>31216</v>
      </c>
      <c r="E9948" s="83" t="s">
        <v>31217</v>
      </c>
      <c r="F9948" s="83"/>
      <c r="G9948" s="83"/>
      <c r="H9948" s="83" t="s">
        <v>27</v>
      </c>
    </row>
    <row r="9949" spans="1:8" ht="12.75" customHeight="1" x14ac:dyDescent="0.2">
      <c r="A9949" s="83" t="s">
        <v>10019</v>
      </c>
      <c r="B9949" s="83" t="s">
        <v>31214</v>
      </c>
      <c r="C9949" s="83" t="s">
        <v>31223</v>
      </c>
      <c r="D9949" s="83" t="s">
        <v>31216</v>
      </c>
      <c r="E9949" s="83" t="s">
        <v>31217</v>
      </c>
      <c r="F9949" s="83"/>
      <c r="G9949" s="83"/>
      <c r="H9949" s="83" t="s">
        <v>27</v>
      </c>
    </row>
    <row r="9950" spans="1:8" ht="12.75" customHeight="1" x14ac:dyDescent="0.2">
      <c r="A9950" s="83" t="s">
        <v>10020</v>
      </c>
      <c r="B9950" s="83" t="s">
        <v>31214</v>
      </c>
      <c r="C9950" s="83" t="s">
        <v>31224</v>
      </c>
      <c r="D9950" s="83" t="s">
        <v>31219</v>
      </c>
      <c r="E9950" s="83" t="s">
        <v>31220</v>
      </c>
      <c r="F9950" s="83"/>
      <c r="G9950" s="83"/>
      <c r="H9950" s="83" t="s">
        <v>27</v>
      </c>
    </row>
    <row r="9951" spans="1:8" ht="12.75" customHeight="1" x14ac:dyDescent="0.2">
      <c r="A9951" s="83" t="s">
        <v>10021</v>
      </c>
      <c r="B9951" s="83" t="s">
        <v>31214</v>
      </c>
      <c r="C9951" s="83" t="s">
        <v>31224</v>
      </c>
      <c r="D9951" s="83" t="s">
        <v>31219</v>
      </c>
      <c r="E9951" s="83" t="s">
        <v>31220</v>
      </c>
      <c r="F9951" s="83"/>
      <c r="G9951" s="83"/>
      <c r="H9951" s="83" t="s">
        <v>27</v>
      </c>
    </row>
    <row r="9952" spans="1:8" ht="12.75" customHeight="1" x14ac:dyDescent="0.2">
      <c r="A9952" s="83" t="s">
        <v>10022</v>
      </c>
      <c r="B9952" s="83" t="s">
        <v>31225</v>
      </c>
      <c r="C9952" s="83" t="s">
        <v>31226</v>
      </c>
      <c r="D9952" s="83" t="s">
        <v>29778</v>
      </c>
      <c r="E9952" s="83"/>
      <c r="F9952" s="83"/>
      <c r="G9952" s="83"/>
      <c r="H9952" s="83" t="s">
        <v>27</v>
      </c>
    </row>
    <row r="9953" spans="1:8" ht="12.75" customHeight="1" x14ac:dyDescent="0.2">
      <c r="A9953" s="83" t="s">
        <v>10023</v>
      </c>
      <c r="B9953" s="83" t="s">
        <v>31225</v>
      </c>
      <c r="C9953" s="83" t="s">
        <v>31226</v>
      </c>
      <c r="D9953" s="83" t="s">
        <v>29778</v>
      </c>
      <c r="E9953" s="83"/>
      <c r="F9953" s="83"/>
      <c r="G9953" s="83"/>
      <c r="H9953" s="83" t="s">
        <v>27</v>
      </c>
    </row>
    <row r="9954" spans="1:8" ht="12.75" customHeight="1" x14ac:dyDescent="0.2">
      <c r="A9954" s="83" t="s">
        <v>10024</v>
      </c>
      <c r="B9954" s="83" t="s">
        <v>31225</v>
      </c>
      <c r="C9954" s="83" t="s">
        <v>31227</v>
      </c>
      <c r="D9954" s="83" t="s">
        <v>29778</v>
      </c>
      <c r="E9954" s="83"/>
      <c r="F9954" s="83"/>
      <c r="G9954" s="83"/>
      <c r="H9954" s="83" t="s">
        <v>27</v>
      </c>
    </row>
    <row r="9955" spans="1:8" ht="12.75" customHeight="1" x14ac:dyDescent="0.2">
      <c r="A9955" s="83" t="s">
        <v>10025</v>
      </c>
      <c r="B9955" s="83" t="s">
        <v>31225</v>
      </c>
      <c r="C9955" s="83" t="s">
        <v>31227</v>
      </c>
      <c r="D9955" s="83" t="s">
        <v>29778</v>
      </c>
      <c r="E9955" s="83"/>
      <c r="F9955" s="83"/>
      <c r="G9955" s="83"/>
      <c r="H9955" s="83" t="s">
        <v>27</v>
      </c>
    </row>
    <row r="9956" spans="1:8" ht="12.75" customHeight="1" x14ac:dyDescent="0.2">
      <c r="A9956" s="83" t="s">
        <v>10026</v>
      </c>
      <c r="B9956" s="83" t="s">
        <v>31225</v>
      </c>
      <c r="C9956" s="83" t="s">
        <v>31228</v>
      </c>
      <c r="D9956" s="83" t="s">
        <v>25971</v>
      </c>
      <c r="E9956" s="83"/>
      <c r="F9956" s="83"/>
      <c r="G9956" s="83"/>
      <c r="H9956" s="83" t="s">
        <v>27</v>
      </c>
    </row>
    <row r="9957" spans="1:8" ht="12.75" customHeight="1" x14ac:dyDescent="0.2">
      <c r="A9957" s="83" t="s">
        <v>10027</v>
      </c>
      <c r="B9957" s="83" t="s">
        <v>31225</v>
      </c>
      <c r="C9957" s="83" t="s">
        <v>31228</v>
      </c>
      <c r="D9957" s="83" t="s">
        <v>25971</v>
      </c>
      <c r="E9957" s="83"/>
      <c r="F9957" s="83"/>
      <c r="G9957" s="83"/>
      <c r="H9957" s="83" t="s">
        <v>27</v>
      </c>
    </row>
    <row r="9958" spans="1:8" ht="12.75" customHeight="1" x14ac:dyDescent="0.2">
      <c r="A9958" s="83" t="s">
        <v>10028</v>
      </c>
      <c r="B9958" s="83" t="s">
        <v>31225</v>
      </c>
      <c r="C9958" s="83" t="s">
        <v>31229</v>
      </c>
      <c r="D9958" s="83" t="s">
        <v>29778</v>
      </c>
      <c r="E9958" s="83"/>
      <c r="F9958" s="83"/>
      <c r="G9958" s="83"/>
      <c r="H9958" s="83" t="s">
        <v>27</v>
      </c>
    </row>
    <row r="9959" spans="1:8" ht="12.75" customHeight="1" x14ac:dyDescent="0.2">
      <c r="A9959" s="83" t="s">
        <v>10029</v>
      </c>
      <c r="B9959" s="83" t="s">
        <v>31225</v>
      </c>
      <c r="C9959" s="83" t="s">
        <v>31229</v>
      </c>
      <c r="D9959" s="83" t="s">
        <v>29778</v>
      </c>
      <c r="E9959" s="83"/>
      <c r="F9959" s="83"/>
      <c r="G9959" s="83"/>
      <c r="H9959" s="83" t="s">
        <v>27</v>
      </c>
    </row>
    <row r="9960" spans="1:8" ht="12.75" customHeight="1" x14ac:dyDescent="0.2">
      <c r="A9960" s="83" t="s">
        <v>10030</v>
      </c>
      <c r="B9960" s="83" t="s">
        <v>31225</v>
      </c>
      <c r="C9960" s="83" t="s">
        <v>31230</v>
      </c>
      <c r="D9960" s="83" t="s">
        <v>29778</v>
      </c>
      <c r="E9960" s="83"/>
      <c r="F9960" s="83"/>
      <c r="G9960" s="83"/>
      <c r="H9960" s="83" t="s">
        <v>27</v>
      </c>
    </row>
    <row r="9961" spans="1:8" ht="12.75" customHeight="1" x14ac:dyDescent="0.2">
      <c r="A9961" s="83" t="s">
        <v>10031</v>
      </c>
      <c r="B9961" s="83" t="s">
        <v>31225</v>
      </c>
      <c r="C9961" s="83" t="s">
        <v>31230</v>
      </c>
      <c r="D9961" s="83" t="s">
        <v>29778</v>
      </c>
      <c r="E9961" s="83"/>
      <c r="F9961" s="83"/>
      <c r="G9961" s="83"/>
      <c r="H9961" s="83" t="s">
        <v>27</v>
      </c>
    </row>
    <row r="9962" spans="1:8" ht="12.75" customHeight="1" x14ac:dyDescent="0.2">
      <c r="A9962" s="83" t="s">
        <v>10032</v>
      </c>
      <c r="B9962" s="83" t="s">
        <v>31231</v>
      </c>
      <c r="C9962" s="83" t="s">
        <v>31232</v>
      </c>
      <c r="D9962" s="83" t="s">
        <v>25734</v>
      </c>
      <c r="E9962" s="83"/>
      <c r="F9962" s="83"/>
      <c r="G9962" s="83"/>
      <c r="H9962" s="83" t="s">
        <v>27</v>
      </c>
    </row>
    <row r="9963" spans="1:8" ht="12.75" customHeight="1" x14ac:dyDescent="0.2">
      <c r="A9963" s="83" t="s">
        <v>10033</v>
      </c>
      <c r="B9963" s="83" t="s">
        <v>31231</v>
      </c>
      <c r="C9963" s="83" t="s">
        <v>31232</v>
      </c>
      <c r="D9963" s="83" t="s">
        <v>25734</v>
      </c>
      <c r="E9963" s="83"/>
      <c r="F9963" s="83"/>
      <c r="G9963" s="83"/>
      <c r="H9963" s="83" t="s">
        <v>27</v>
      </c>
    </row>
    <row r="9964" spans="1:8" ht="12.75" customHeight="1" x14ac:dyDescent="0.2">
      <c r="A9964" s="83" t="s">
        <v>10034</v>
      </c>
      <c r="B9964" s="83" t="s">
        <v>31233</v>
      </c>
      <c r="C9964" s="83" t="s">
        <v>31234</v>
      </c>
      <c r="D9964" s="83"/>
      <c r="E9964" s="83"/>
      <c r="F9964" s="83"/>
      <c r="G9964" s="83"/>
      <c r="H9964" s="83" t="s">
        <v>27</v>
      </c>
    </row>
    <row r="9965" spans="1:8" ht="12.75" customHeight="1" x14ac:dyDescent="0.2">
      <c r="A9965" s="83" t="s">
        <v>10035</v>
      </c>
      <c r="B9965" s="83" t="s">
        <v>31233</v>
      </c>
      <c r="C9965" s="83" t="s">
        <v>31234</v>
      </c>
      <c r="D9965" s="83"/>
      <c r="E9965" s="83"/>
      <c r="F9965" s="83"/>
      <c r="G9965" s="83"/>
      <c r="H9965" s="83" t="s">
        <v>27</v>
      </c>
    </row>
    <row r="9966" spans="1:8" ht="12.75" customHeight="1" x14ac:dyDescent="0.2">
      <c r="A9966" s="83" t="s">
        <v>10036</v>
      </c>
      <c r="B9966" s="83" t="s">
        <v>31235</v>
      </c>
      <c r="C9966" s="83" t="s">
        <v>31234</v>
      </c>
      <c r="D9966" s="83"/>
      <c r="E9966" s="83"/>
      <c r="F9966" s="83"/>
      <c r="G9966" s="83"/>
      <c r="H9966" s="83" t="s">
        <v>27</v>
      </c>
    </row>
    <row r="9967" spans="1:8" ht="12.75" customHeight="1" x14ac:dyDescent="0.2">
      <c r="A9967" s="83" t="s">
        <v>10037</v>
      </c>
      <c r="B9967" s="83" t="s">
        <v>31235</v>
      </c>
      <c r="C9967" s="83" t="s">
        <v>31234</v>
      </c>
      <c r="D9967" s="83"/>
      <c r="E9967" s="83"/>
      <c r="F9967" s="83"/>
      <c r="G9967" s="83"/>
      <c r="H9967" s="83" t="s">
        <v>27</v>
      </c>
    </row>
    <row r="9968" spans="1:8" ht="12.75" customHeight="1" x14ac:dyDescent="0.2">
      <c r="A9968" s="83" t="s">
        <v>10038</v>
      </c>
      <c r="B9968" s="83" t="s">
        <v>31236</v>
      </c>
      <c r="C9968" s="83" t="s">
        <v>31234</v>
      </c>
      <c r="D9968" s="83"/>
      <c r="E9968" s="83"/>
      <c r="F9968" s="83"/>
      <c r="G9968" s="83"/>
      <c r="H9968" s="83" t="s">
        <v>27</v>
      </c>
    </row>
    <row r="9969" spans="1:8" ht="12.75" customHeight="1" x14ac:dyDescent="0.2">
      <c r="A9969" s="83" t="s">
        <v>10039</v>
      </c>
      <c r="B9969" s="83" t="s">
        <v>31236</v>
      </c>
      <c r="C9969" s="83" t="s">
        <v>31234</v>
      </c>
      <c r="D9969" s="83"/>
      <c r="E9969" s="83"/>
      <c r="F9969" s="83"/>
      <c r="G9969" s="83"/>
      <c r="H9969" s="83" t="s">
        <v>27</v>
      </c>
    </row>
    <row r="9970" spans="1:8" ht="12.75" customHeight="1" x14ac:dyDescent="0.2">
      <c r="A9970" s="83" t="s">
        <v>10040</v>
      </c>
      <c r="B9970" s="83" t="s">
        <v>31237</v>
      </c>
      <c r="C9970" s="83" t="s">
        <v>31234</v>
      </c>
      <c r="D9970" s="83"/>
      <c r="E9970" s="83"/>
      <c r="F9970" s="83"/>
      <c r="G9970" s="83"/>
      <c r="H9970" s="83" t="s">
        <v>27</v>
      </c>
    </row>
    <row r="9971" spans="1:8" ht="12.75" customHeight="1" x14ac:dyDescent="0.2">
      <c r="A9971" s="83" t="s">
        <v>10041</v>
      </c>
      <c r="B9971" s="83" t="s">
        <v>31237</v>
      </c>
      <c r="C9971" s="83" t="s">
        <v>31234</v>
      </c>
      <c r="D9971" s="83"/>
      <c r="E9971" s="83"/>
      <c r="F9971" s="83"/>
      <c r="G9971" s="83"/>
      <c r="H9971" s="83" t="s">
        <v>27</v>
      </c>
    </row>
    <row r="9972" spans="1:8" ht="12.75" customHeight="1" x14ac:dyDescent="0.2">
      <c r="A9972" s="83" t="s">
        <v>10042</v>
      </c>
      <c r="B9972" s="83" t="s">
        <v>31238</v>
      </c>
      <c r="C9972" s="83" t="s">
        <v>31239</v>
      </c>
      <c r="D9972" s="83"/>
      <c r="E9972" s="83"/>
      <c r="F9972" s="83"/>
      <c r="G9972" s="83"/>
      <c r="H9972" s="83" t="s">
        <v>27</v>
      </c>
    </row>
    <row r="9973" spans="1:8" ht="12.75" customHeight="1" x14ac:dyDescent="0.2">
      <c r="A9973" s="83" t="s">
        <v>10043</v>
      </c>
      <c r="B9973" s="83" t="s">
        <v>31238</v>
      </c>
      <c r="C9973" s="83" t="s">
        <v>31239</v>
      </c>
      <c r="D9973" s="83"/>
      <c r="E9973" s="83"/>
      <c r="F9973" s="83"/>
      <c r="G9973" s="83"/>
      <c r="H9973" s="83" t="s">
        <v>27</v>
      </c>
    </row>
    <row r="9974" spans="1:8" ht="12.75" customHeight="1" x14ac:dyDescent="0.2">
      <c r="A9974" s="83" t="s">
        <v>10044</v>
      </c>
      <c r="B9974" s="83" t="s">
        <v>31240</v>
      </c>
      <c r="C9974" s="83" t="s">
        <v>31241</v>
      </c>
      <c r="D9974" s="83" t="s">
        <v>31242</v>
      </c>
      <c r="E9974" s="83" t="s">
        <v>31243</v>
      </c>
      <c r="F9974" s="83" t="s">
        <v>31244</v>
      </c>
      <c r="G9974" s="83" t="s">
        <v>31245</v>
      </c>
      <c r="H9974" s="83" t="s">
        <v>27</v>
      </c>
    </row>
    <row r="9975" spans="1:8" ht="12.75" customHeight="1" x14ac:dyDescent="0.2">
      <c r="A9975" s="83" t="s">
        <v>10045</v>
      </c>
      <c r="B9975" s="83" t="s">
        <v>31240</v>
      </c>
      <c r="C9975" s="83" t="s">
        <v>31241</v>
      </c>
      <c r="D9975" s="83" t="s">
        <v>31242</v>
      </c>
      <c r="E9975" s="83" t="s">
        <v>31243</v>
      </c>
      <c r="F9975" s="83" t="s">
        <v>31244</v>
      </c>
      <c r="G9975" s="83" t="s">
        <v>31245</v>
      </c>
      <c r="H9975" s="83" t="s">
        <v>27</v>
      </c>
    </row>
    <row r="9976" spans="1:8" ht="12.75" customHeight="1" x14ac:dyDescent="0.2">
      <c r="A9976" s="83" t="s">
        <v>10046</v>
      </c>
      <c r="B9976" s="83" t="s">
        <v>31246</v>
      </c>
      <c r="C9976" s="83" t="s">
        <v>31247</v>
      </c>
      <c r="D9976" s="83" t="s">
        <v>31248</v>
      </c>
      <c r="E9976" s="83" t="s">
        <v>31249</v>
      </c>
      <c r="F9976" s="83" t="s">
        <v>31250</v>
      </c>
      <c r="G9976" s="83" t="s">
        <v>31251</v>
      </c>
      <c r="H9976" s="83" t="s">
        <v>27</v>
      </c>
    </row>
    <row r="9977" spans="1:8" ht="12.75" customHeight="1" x14ac:dyDescent="0.2">
      <c r="A9977" s="83" t="s">
        <v>10047</v>
      </c>
      <c r="B9977" s="83" t="s">
        <v>31246</v>
      </c>
      <c r="C9977" s="83" t="s">
        <v>31247</v>
      </c>
      <c r="D9977" s="83" t="s">
        <v>31248</v>
      </c>
      <c r="E9977" s="83" t="s">
        <v>31249</v>
      </c>
      <c r="F9977" s="83" t="s">
        <v>31250</v>
      </c>
      <c r="G9977" s="83" t="s">
        <v>31251</v>
      </c>
      <c r="H9977" s="83" t="s">
        <v>27</v>
      </c>
    </row>
    <row r="9978" spans="1:8" ht="12.75" customHeight="1" x14ac:dyDescent="0.2">
      <c r="A9978" s="83" t="s">
        <v>10048</v>
      </c>
      <c r="B9978" s="83" t="s">
        <v>31246</v>
      </c>
      <c r="C9978" s="83" t="s">
        <v>31247</v>
      </c>
      <c r="D9978" s="83" t="s">
        <v>31252</v>
      </c>
      <c r="E9978" s="83" t="s">
        <v>31253</v>
      </c>
      <c r="F9978" s="83" t="s">
        <v>31254</v>
      </c>
      <c r="G9978" s="83" t="s">
        <v>31255</v>
      </c>
      <c r="H9978" s="83" t="s">
        <v>27</v>
      </c>
    </row>
    <row r="9979" spans="1:8" ht="12.75" customHeight="1" x14ac:dyDescent="0.2">
      <c r="A9979" s="83" t="s">
        <v>10049</v>
      </c>
      <c r="B9979" s="83" t="s">
        <v>31246</v>
      </c>
      <c r="C9979" s="83" t="s">
        <v>31247</v>
      </c>
      <c r="D9979" s="83" t="s">
        <v>31252</v>
      </c>
      <c r="E9979" s="83" t="s">
        <v>31253</v>
      </c>
      <c r="F9979" s="83" t="s">
        <v>31254</v>
      </c>
      <c r="G9979" s="83" t="s">
        <v>31255</v>
      </c>
      <c r="H9979" s="83" t="s">
        <v>27</v>
      </c>
    </row>
    <row r="9980" spans="1:8" ht="12.75" customHeight="1" x14ac:dyDescent="0.2">
      <c r="A9980" s="83" t="s">
        <v>10050</v>
      </c>
      <c r="B9980" s="83" t="s">
        <v>31256</v>
      </c>
      <c r="C9980" s="83" t="s">
        <v>31257</v>
      </c>
      <c r="D9980" s="83" t="s">
        <v>31258</v>
      </c>
      <c r="E9980" s="83" t="s">
        <v>31259</v>
      </c>
      <c r="F9980" s="83"/>
      <c r="G9980" s="83"/>
      <c r="H9980" s="83" t="s">
        <v>27</v>
      </c>
    </row>
    <row r="9981" spans="1:8" ht="12.75" customHeight="1" x14ac:dyDescent="0.2">
      <c r="A9981" s="83" t="s">
        <v>10051</v>
      </c>
      <c r="B9981" s="83" t="s">
        <v>31256</v>
      </c>
      <c r="C9981" s="83" t="s">
        <v>31257</v>
      </c>
      <c r="D9981" s="83" t="s">
        <v>31258</v>
      </c>
      <c r="E9981" s="83" t="s">
        <v>31259</v>
      </c>
      <c r="F9981" s="83"/>
      <c r="G9981" s="83"/>
      <c r="H9981" s="83" t="s">
        <v>27</v>
      </c>
    </row>
    <row r="9982" spans="1:8" ht="12.75" customHeight="1" x14ac:dyDescent="0.2">
      <c r="A9982" s="83" t="s">
        <v>10052</v>
      </c>
      <c r="B9982" s="83" t="s">
        <v>31260</v>
      </c>
      <c r="C9982" s="83" t="s">
        <v>31261</v>
      </c>
      <c r="D9982" s="83" t="s">
        <v>31262</v>
      </c>
      <c r="E9982" s="83"/>
      <c r="F9982" s="83"/>
      <c r="G9982" s="83"/>
      <c r="H9982" s="83" t="s">
        <v>27</v>
      </c>
    </row>
    <row r="9983" spans="1:8" ht="12.75" customHeight="1" x14ac:dyDescent="0.2">
      <c r="A9983" s="83" t="s">
        <v>10053</v>
      </c>
      <c r="B9983" s="83" t="s">
        <v>31260</v>
      </c>
      <c r="C9983" s="83" t="s">
        <v>31261</v>
      </c>
      <c r="D9983" s="83" t="s">
        <v>31262</v>
      </c>
      <c r="E9983" s="83"/>
      <c r="F9983" s="83"/>
      <c r="G9983" s="83"/>
      <c r="H9983" s="83" t="s">
        <v>27</v>
      </c>
    </row>
    <row r="9984" spans="1:8" ht="12.75" customHeight="1" x14ac:dyDescent="0.2">
      <c r="A9984" s="83" t="s">
        <v>10054</v>
      </c>
      <c r="B9984" s="83" t="s">
        <v>31263</v>
      </c>
      <c r="C9984" s="83" t="s">
        <v>31264</v>
      </c>
      <c r="D9984" s="83" t="s">
        <v>31265</v>
      </c>
      <c r="E9984" s="83" t="s">
        <v>31266</v>
      </c>
      <c r="F9984" s="83"/>
      <c r="G9984" s="83"/>
      <c r="H9984" s="83" t="s">
        <v>27</v>
      </c>
    </row>
    <row r="9985" spans="1:8" ht="12.75" customHeight="1" x14ac:dyDescent="0.2">
      <c r="A9985" s="83" t="s">
        <v>10055</v>
      </c>
      <c r="B9985" s="83" t="s">
        <v>31263</v>
      </c>
      <c r="C9985" s="83" t="s">
        <v>31264</v>
      </c>
      <c r="D9985" s="83" t="s">
        <v>31265</v>
      </c>
      <c r="E9985" s="83" t="s">
        <v>31266</v>
      </c>
      <c r="F9985" s="83"/>
      <c r="G9985" s="83"/>
      <c r="H9985" s="83" t="s">
        <v>27</v>
      </c>
    </row>
    <row r="9986" spans="1:8" ht="12.75" customHeight="1" x14ac:dyDescent="0.2">
      <c r="A9986" s="83" t="s">
        <v>10056</v>
      </c>
      <c r="B9986" s="83" t="s">
        <v>31267</v>
      </c>
      <c r="C9986" s="83" t="s">
        <v>31268</v>
      </c>
      <c r="D9986" s="83" t="s">
        <v>31269</v>
      </c>
      <c r="E9986" s="83" t="s">
        <v>31270</v>
      </c>
      <c r="F9986" s="83"/>
      <c r="G9986" s="83"/>
      <c r="H9986" s="83" t="s">
        <v>27</v>
      </c>
    </row>
    <row r="9987" spans="1:8" ht="12.75" customHeight="1" x14ac:dyDescent="0.2">
      <c r="A9987" s="83" t="s">
        <v>10057</v>
      </c>
      <c r="B9987" s="83" t="s">
        <v>31267</v>
      </c>
      <c r="C9987" s="83" t="s">
        <v>31268</v>
      </c>
      <c r="D9987" s="83" t="s">
        <v>31269</v>
      </c>
      <c r="E9987" s="83" t="s">
        <v>31270</v>
      </c>
      <c r="F9987" s="83"/>
      <c r="G9987" s="83"/>
      <c r="H9987" s="83" t="s">
        <v>27</v>
      </c>
    </row>
    <row r="9988" spans="1:8" ht="12.75" customHeight="1" x14ac:dyDescent="0.2">
      <c r="A9988" s="83" t="s">
        <v>10058</v>
      </c>
      <c r="B9988" s="83" t="s">
        <v>31263</v>
      </c>
      <c r="C9988" s="83" t="s">
        <v>31271</v>
      </c>
      <c r="D9988" s="83" t="s">
        <v>31272</v>
      </c>
      <c r="E9988" s="83" t="s">
        <v>31273</v>
      </c>
      <c r="F9988" s="83"/>
      <c r="G9988" s="83"/>
      <c r="H9988" s="83" t="s">
        <v>27</v>
      </c>
    </row>
    <row r="9989" spans="1:8" ht="12.75" customHeight="1" x14ac:dyDescent="0.2">
      <c r="A9989" s="83" t="s">
        <v>10059</v>
      </c>
      <c r="B9989" s="83" t="s">
        <v>31263</v>
      </c>
      <c r="C9989" s="83" t="s">
        <v>31271</v>
      </c>
      <c r="D9989" s="83" t="s">
        <v>31272</v>
      </c>
      <c r="E9989" s="83" t="s">
        <v>31273</v>
      </c>
      <c r="F9989" s="83"/>
      <c r="G9989" s="83"/>
      <c r="H9989" s="83" t="s">
        <v>27</v>
      </c>
    </row>
    <row r="9990" spans="1:8" ht="12.75" customHeight="1" x14ac:dyDescent="0.2">
      <c r="A9990" s="83" t="s">
        <v>10060</v>
      </c>
      <c r="B9990" s="83" t="s">
        <v>31267</v>
      </c>
      <c r="C9990" s="83" t="s">
        <v>31274</v>
      </c>
      <c r="D9990" s="83" t="s">
        <v>31275</v>
      </c>
      <c r="E9990" s="83" t="s">
        <v>31276</v>
      </c>
      <c r="F9990" s="83"/>
      <c r="G9990" s="83"/>
      <c r="H9990" s="83" t="s">
        <v>27</v>
      </c>
    </row>
    <row r="9991" spans="1:8" ht="12.75" customHeight="1" x14ac:dyDescent="0.2">
      <c r="A9991" s="83" t="s">
        <v>10061</v>
      </c>
      <c r="B9991" s="83" t="s">
        <v>31267</v>
      </c>
      <c r="C9991" s="83" t="s">
        <v>31274</v>
      </c>
      <c r="D9991" s="83" t="s">
        <v>31275</v>
      </c>
      <c r="E9991" s="83" t="s">
        <v>31276</v>
      </c>
      <c r="F9991" s="83"/>
      <c r="G9991" s="83"/>
      <c r="H9991" s="83" t="s">
        <v>27</v>
      </c>
    </row>
    <row r="9992" spans="1:8" ht="12.75" customHeight="1" x14ac:dyDescent="0.2">
      <c r="A9992" s="83" t="s">
        <v>10062</v>
      </c>
      <c r="B9992" s="83" t="s">
        <v>31263</v>
      </c>
      <c r="C9992" s="83" t="s">
        <v>31277</v>
      </c>
      <c r="D9992" s="83" t="s">
        <v>31278</v>
      </c>
      <c r="E9992" s="83" t="s">
        <v>31279</v>
      </c>
      <c r="F9992" s="83"/>
      <c r="G9992" s="83"/>
      <c r="H9992" s="83" t="s">
        <v>27</v>
      </c>
    </row>
    <row r="9993" spans="1:8" ht="12.75" customHeight="1" x14ac:dyDescent="0.2">
      <c r="A9993" s="83" t="s">
        <v>10063</v>
      </c>
      <c r="B9993" s="83" t="s">
        <v>31263</v>
      </c>
      <c r="C9993" s="83" t="s">
        <v>31277</v>
      </c>
      <c r="D9993" s="83" t="s">
        <v>31278</v>
      </c>
      <c r="E9993" s="83" t="s">
        <v>31279</v>
      </c>
      <c r="F9993" s="83"/>
      <c r="G9993" s="83"/>
      <c r="H9993" s="83" t="s">
        <v>27</v>
      </c>
    </row>
    <row r="9994" spans="1:8" ht="12.75" customHeight="1" x14ac:dyDescent="0.2">
      <c r="A9994" s="83" t="s">
        <v>10064</v>
      </c>
      <c r="B9994" s="83" t="s">
        <v>31267</v>
      </c>
      <c r="C9994" s="83" t="s">
        <v>31280</v>
      </c>
      <c r="D9994" s="83" t="s">
        <v>31281</v>
      </c>
      <c r="E9994" s="83" t="s">
        <v>31282</v>
      </c>
      <c r="F9994" s="83"/>
      <c r="G9994" s="83"/>
      <c r="H9994" s="83" t="s">
        <v>27</v>
      </c>
    </row>
    <row r="9995" spans="1:8" ht="12.75" customHeight="1" x14ac:dyDescent="0.2">
      <c r="A9995" s="83" t="s">
        <v>10065</v>
      </c>
      <c r="B9995" s="83" t="s">
        <v>31267</v>
      </c>
      <c r="C9995" s="83" t="s">
        <v>31280</v>
      </c>
      <c r="D9995" s="83" t="s">
        <v>31281</v>
      </c>
      <c r="E9995" s="83" t="s">
        <v>31282</v>
      </c>
      <c r="F9995" s="83"/>
      <c r="G9995" s="83"/>
      <c r="H9995" s="83" t="s">
        <v>27</v>
      </c>
    </row>
    <row r="9996" spans="1:8" ht="12.75" customHeight="1" x14ac:dyDescent="0.2">
      <c r="A9996" s="83" t="s">
        <v>10066</v>
      </c>
      <c r="B9996" s="83" t="s">
        <v>31283</v>
      </c>
      <c r="C9996" s="83" t="s">
        <v>31284</v>
      </c>
      <c r="D9996" s="83"/>
      <c r="E9996" s="83"/>
      <c r="F9996" s="83"/>
      <c r="G9996" s="83"/>
      <c r="H9996" s="83" t="s">
        <v>27</v>
      </c>
    </row>
    <row r="9997" spans="1:8" ht="12.75" customHeight="1" x14ac:dyDescent="0.2">
      <c r="A9997" s="83" t="s">
        <v>10067</v>
      </c>
      <c r="B9997" s="83" t="s">
        <v>31283</v>
      </c>
      <c r="C9997" s="83" t="s">
        <v>31284</v>
      </c>
      <c r="D9997" s="83"/>
      <c r="E9997" s="83"/>
      <c r="F9997" s="83"/>
      <c r="G9997" s="83"/>
      <c r="H9997" s="83" t="s">
        <v>27</v>
      </c>
    </row>
    <row r="9998" spans="1:8" ht="12.75" customHeight="1" x14ac:dyDescent="0.2">
      <c r="A9998" s="83" t="s">
        <v>10068</v>
      </c>
      <c r="B9998" s="83" t="s">
        <v>31285</v>
      </c>
      <c r="C9998" s="83" t="s">
        <v>31286</v>
      </c>
      <c r="D9998" s="83" t="s">
        <v>31287</v>
      </c>
      <c r="E9998" s="83"/>
      <c r="F9998" s="83"/>
      <c r="G9998" s="83"/>
      <c r="H9998" s="83" t="s">
        <v>27</v>
      </c>
    </row>
    <row r="9999" spans="1:8" ht="12.75" customHeight="1" x14ac:dyDescent="0.2">
      <c r="A9999" s="83" t="s">
        <v>10069</v>
      </c>
      <c r="B9999" s="83" t="s">
        <v>31285</v>
      </c>
      <c r="C9999" s="83" t="s">
        <v>31286</v>
      </c>
      <c r="D9999" s="83" t="s">
        <v>31287</v>
      </c>
      <c r="E9999" s="83"/>
      <c r="F9999" s="83"/>
      <c r="G9999" s="83"/>
      <c r="H9999" s="83" t="s">
        <v>27</v>
      </c>
    </row>
    <row r="10000" spans="1:8" ht="12.75" customHeight="1" x14ac:dyDescent="0.2">
      <c r="A10000" s="83" t="s">
        <v>10070</v>
      </c>
      <c r="B10000" s="83" t="s">
        <v>31288</v>
      </c>
      <c r="C10000" s="83" t="s">
        <v>31289</v>
      </c>
      <c r="D10000" s="83" t="s">
        <v>31290</v>
      </c>
      <c r="E10000" s="83" t="s">
        <v>31291</v>
      </c>
      <c r="F10000" s="83"/>
      <c r="G10000" s="83"/>
      <c r="H10000" s="83" t="s">
        <v>27</v>
      </c>
    </row>
    <row r="10001" spans="1:8" ht="12.75" customHeight="1" x14ac:dyDescent="0.2">
      <c r="A10001" s="83" t="s">
        <v>10071</v>
      </c>
      <c r="B10001" s="83" t="s">
        <v>31288</v>
      </c>
      <c r="C10001" s="83" t="s">
        <v>31289</v>
      </c>
      <c r="D10001" s="83" t="s">
        <v>31290</v>
      </c>
      <c r="E10001" s="83" t="s">
        <v>31291</v>
      </c>
      <c r="F10001" s="83"/>
      <c r="G10001" s="83"/>
      <c r="H10001" s="83" t="s">
        <v>27</v>
      </c>
    </row>
    <row r="10002" spans="1:8" ht="12.75" customHeight="1" x14ac:dyDescent="0.2">
      <c r="A10002" s="83" t="s">
        <v>10072</v>
      </c>
      <c r="B10002" s="83" t="s">
        <v>31288</v>
      </c>
      <c r="C10002" s="83" t="s">
        <v>31292</v>
      </c>
      <c r="D10002" s="83" t="s">
        <v>31293</v>
      </c>
      <c r="E10002" s="83" t="s">
        <v>31294</v>
      </c>
      <c r="F10002" s="83"/>
      <c r="G10002" s="83"/>
      <c r="H10002" s="83" t="s">
        <v>27</v>
      </c>
    </row>
    <row r="10003" spans="1:8" ht="12.75" customHeight="1" x14ac:dyDescent="0.2">
      <c r="A10003" s="83" t="s">
        <v>10073</v>
      </c>
      <c r="B10003" s="83" t="s">
        <v>31288</v>
      </c>
      <c r="C10003" s="83" t="s">
        <v>31292</v>
      </c>
      <c r="D10003" s="83" t="s">
        <v>31293</v>
      </c>
      <c r="E10003" s="83" t="s">
        <v>31294</v>
      </c>
      <c r="F10003" s="83"/>
      <c r="G10003" s="83"/>
      <c r="H10003" s="83" t="s">
        <v>27</v>
      </c>
    </row>
    <row r="10004" spans="1:8" ht="12.75" customHeight="1" x14ac:dyDescent="0.2">
      <c r="A10004" s="83" t="s">
        <v>10074</v>
      </c>
      <c r="B10004" s="83" t="s">
        <v>31288</v>
      </c>
      <c r="C10004" s="83" t="s">
        <v>31295</v>
      </c>
      <c r="D10004" s="83" t="s">
        <v>31296</v>
      </c>
      <c r="E10004" s="83" t="s">
        <v>31297</v>
      </c>
      <c r="F10004" s="83"/>
      <c r="G10004" s="83"/>
      <c r="H10004" s="83" t="s">
        <v>22</v>
      </c>
    </row>
    <row r="10005" spans="1:8" ht="12.75" customHeight="1" x14ac:dyDescent="0.2">
      <c r="A10005" s="83" t="s">
        <v>10075</v>
      </c>
      <c r="B10005" s="83" t="s">
        <v>31288</v>
      </c>
      <c r="C10005" s="83" t="s">
        <v>31295</v>
      </c>
      <c r="D10005" s="83" t="s">
        <v>31296</v>
      </c>
      <c r="E10005" s="83" t="s">
        <v>31297</v>
      </c>
      <c r="F10005" s="83"/>
      <c r="G10005" s="83"/>
      <c r="H10005" s="83" t="s">
        <v>22</v>
      </c>
    </row>
    <row r="10006" spans="1:8" ht="12.75" customHeight="1" x14ac:dyDescent="0.2">
      <c r="A10006" s="83" t="s">
        <v>10076</v>
      </c>
      <c r="B10006" s="83" t="s">
        <v>31298</v>
      </c>
      <c r="C10006" s="83" t="s">
        <v>31299</v>
      </c>
      <c r="D10006" s="83" t="s">
        <v>31300</v>
      </c>
      <c r="E10006" s="83" t="s">
        <v>31301</v>
      </c>
      <c r="F10006" s="83"/>
      <c r="G10006" s="83"/>
      <c r="H10006" s="83" t="s">
        <v>22</v>
      </c>
    </row>
    <row r="10007" spans="1:8" ht="12.75" customHeight="1" x14ac:dyDescent="0.2">
      <c r="A10007" s="83" t="s">
        <v>10077</v>
      </c>
      <c r="B10007" s="83" t="s">
        <v>31298</v>
      </c>
      <c r="C10007" s="83" t="s">
        <v>31299</v>
      </c>
      <c r="D10007" s="83" t="s">
        <v>31300</v>
      </c>
      <c r="E10007" s="83" t="s">
        <v>31301</v>
      </c>
      <c r="F10007" s="83"/>
      <c r="G10007" s="83"/>
      <c r="H10007" s="83" t="s">
        <v>22</v>
      </c>
    </row>
    <row r="10008" spans="1:8" ht="12.75" customHeight="1" x14ac:dyDescent="0.2">
      <c r="A10008" s="83" t="s">
        <v>10078</v>
      </c>
      <c r="B10008" s="83" t="s">
        <v>31288</v>
      </c>
      <c r="C10008" s="83" t="s">
        <v>31292</v>
      </c>
      <c r="D10008" s="83" t="s">
        <v>31293</v>
      </c>
      <c r="E10008" s="83" t="s">
        <v>31302</v>
      </c>
      <c r="F10008" s="83"/>
      <c r="G10008" s="83"/>
      <c r="H10008" s="83" t="s">
        <v>22</v>
      </c>
    </row>
    <row r="10009" spans="1:8" ht="12.75" customHeight="1" x14ac:dyDescent="0.2">
      <c r="A10009" s="83" t="s">
        <v>10079</v>
      </c>
      <c r="B10009" s="83" t="s">
        <v>31288</v>
      </c>
      <c r="C10009" s="83" t="s">
        <v>31292</v>
      </c>
      <c r="D10009" s="83" t="s">
        <v>31293</v>
      </c>
      <c r="E10009" s="83" t="s">
        <v>31302</v>
      </c>
      <c r="F10009" s="83"/>
      <c r="G10009" s="83"/>
      <c r="H10009" s="83" t="s">
        <v>22</v>
      </c>
    </row>
    <row r="10010" spans="1:8" ht="12.75" customHeight="1" x14ac:dyDescent="0.2">
      <c r="A10010" s="83" t="s">
        <v>10080</v>
      </c>
      <c r="B10010" s="83" t="s">
        <v>31303</v>
      </c>
      <c r="C10010" s="83" t="s">
        <v>31304</v>
      </c>
      <c r="D10010" s="83" t="s">
        <v>31305</v>
      </c>
      <c r="E10010" s="83" t="s">
        <v>31306</v>
      </c>
      <c r="F10010" s="83"/>
      <c r="G10010" s="83"/>
      <c r="H10010" s="83" t="s">
        <v>22</v>
      </c>
    </row>
    <row r="10011" spans="1:8" ht="12.75" customHeight="1" x14ac:dyDescent="0.2">
      <c r="A10011" s="83" t="s">
        <v>10081</v>
      </c>
      <c r="B10011" s="83" t="s">
        <v>31303</v>
      </c>
      <c r="C10011" s="83" t="s">
        <v>31304</v>
      </c>
      <c r="D10011" s="83" t="s">
        <v>31305</v>
      </c>
      <c r="E10011" s="83" t="s">
        <v>31306</v>
      </c>
      <c r="F10011" s="83"/>
      <c r="G10011" s="83"/>
      <c r="H10011" s="83" t="s">
        <v>22</v>
      </c>
    </row>
    <row r="10012" spans="1:8" ht="12.75" customHeight="1" x14ac:dyDescent="0.2">
      <c r="A10012" s="83" t="s">
        <v>10082</v>
      </c>
      <c r="B10012" s="83" t="s">
        <v>31303</v>
      </c>
      <c r="C10012" s="83" t="s">
        <v>31304</v>
      </c>
      <c r="D10012" s="83" t="s">
        <v>31307</v>
      </c>
      <c r="E10012" s="83" t="s">
        <v>31308</v>
      </c>
      <c r="F10012" s="83"/>
      <c r="G10012" s="83"/>
      <c r="H10012" s="83" t="s">
        <v>22</v>
      </c>
    </row>
    <row r="10013" spans="1:8" ht="12.75" customHeight="1" x14ac:dyDescent="0.2">
      <c r="A10013" s="83" t="s">
        <v>10083</v>
      </c>
      <c r="B10013" s="83" t="s">
        <v>31303</v>
      </c>
      <c r="C10013" s="83" t="s">
        <v>31304</v>
      </c>
      <c r="D10013" s="83" t="s">
        <v>31307</v>
      </c>
      <c r="E10013" s="83" t="s">
        <v>31308</v>
      </c>
      <c r="F10013" s="83"/>
      <c r="G10013" s="83"/>
      <c r="H10013" s="83" t="s">
        <v>22</v>
      </c>
    </row>
    <row r="10014" spans="1:8" ht="12.75" customHeight="1" x14ac:dyDescent="0.2">
      <c r="A10014" s="83" t="s">
        <v>10084</v>
      </c>
      <c r="B10014" s="83" t="s">
        <v>31303</v>
      </c>
      <c r="C10014" s="83" t="s">
        <v>31304</v>
      </c>
      <c r="D10014" s="83" t="s">
        <v>31305</v>
      </c>
      <c r="E10014" s="83" t="s">
        <v>31309</v>
      </c>
      <c r="F10014" s="83"/>
      <c r="G10014" s="83"/>
      <c r="H10014" s="83" t="s">
        <v>22</v>
      </c>
    </row>
    <row r="10015" spans="1:8" ht="12.75" customHeight="1" x14ac:dyDescent="0.2">
      <c r="A10015" s="83" t="s">
        <v>10085</v>
      </c>
      <c r="B10015" s="83" t="s">
        <v>31303</v>
      </c>
      <c r="C10015" s="83" t="s">
        <v>31304</v>
      </c>
      <c r="D10015" s="83" t="s">
        <v>31305</v>
      </c>
      <c r="E10015" s="83" t="s">
        <v>31309</v>
      </c>
      <c r="F10015" s="83"/>
      <c r="G10015" s="83"/>
      <c r="H10015" s="83" t="s">
        <v>22</v>
      </c>
    </row>
    <row r="10016" spans="1:8" ht="12.75" customHeight="1" x14ac:dyDescent="0.2">
      <c r="A10016" s="83" t="s">
        <v>10086</v>
      </c>
      <c r="B10016" s="83" t="s">
        <v>31303</v>
      </c>
      <c r="C10016" s="83" t="s">
        <v>31304</v>
      </c>
      <c r="D10016" s="83" t="s">
        <v>31307</v>
      </c>
      <c r="E10016" s="83" t="s">
        <v>31310</v>
      </c>
      <c r="F10016" s="83"/>
      <c r="G10016" s="83"/>
      <c r="H10016" s="83" t="s">
        <v>22</v>
      </c>
    </row>
    <row r="10017" spans="1:8" ht="12.75" customHeight="1" x14ac:dyDescent="0.2">
      <c r="A10017" s="83" t="s">
        <v>10087</v>
      </c>
      <c r="B10017" s="83" t="s">
        <v>31303</v>
      </c>
      <c r="C10017" s="83" t="s">
        <v>31304</v>
      </c>
      <c r="D10017" s="83" t="s">
        <v>31307</v>
      </c>
      <c r="E10017" s="83" t="s">
        <v>31310</v>
      </c>
      <c r="F10017" s="83"/>
      <c r="G10017" s="83"/>
      <c r="H10017" s="83" t="s">
        <v>22</v>
      </c>
    </row>
    <row r="10018" spans="1:8" ht="12.75" customHeight="1" x14ac:dyDescent="0.2">
      <c r="A10018" s="83" t="s">
        <v>10088</v>
      </c>
      <c r="B10018" s="83" t="s">
        <v>31311</v>
      </c>
      <c r="C10018" s="83" t="s">
        <v>31312</v>
      </c>
      <c r="D10018" s="83" t="s">
        <v>31313</v>
      </c>
      <c r="E10018" s="83" t="s">
        <v>31314</v>
      </c>
      <c r="F10018" s="83" t="s">
        <v>31315</v>
      </c>
      <c r="G10018" s="83" t="s">
        <v>31316</v>
      </c>
      <c r="H10018" s="83" t="s">
        <v>22</v>
      </c>
    </row>
    <row r="10019" spans="1:8" ht="12.75" customHeight="1" x14ac:dyDescent="0.2">
      <c r="A10019" s="83" t="s">
        <v>10089</v>
      </c>
      <c r="B10019" s="83" t="s">
        <v>31311</v>
      </c>
      <c r="C10019" s="83" t="s">
        <v>31312</v>
      </c>
      <c r="D10019" s="83" t="s">
        <v>31313</v>
      </c>
      <c r="E10019" s="83" t="s">
        <v>31314</v>
      </c>
      <c r="F10019" s="83" t="s">
        <v>31315</v>
      </c>
      <c r="G10019" s="83" t="s">
        <v>31316</v>
      </c>
      <c r="H10019" s="83" t="s">
        <v>22</v>
      </c>
    </row>
    <row r="10020" spans="1:8" ht="12.75" customHeight="1" x14ac:dyDescent="0.2">
      <c r="A10020" s="83" t="s">
        <v>10090</v>
      </c>
      <c r="B10020" s="83" t="s">
        <v>31311</v>
      </c>
      <c r="C10020" s="83" t="s">
        <v>31312</v>
      </c>
      <c r="D10020" s="83" t="s">
        <v>31313</v>
      </c>
      <c r="E10020" s="83" t="s">
        <v>31314</v>
      </c>
      <c r="F10020" s="83" t="s">
        <v>31317</v>
      </c>
      <c r="G10020" s="83" t="s">
        <v>31318</v>
      </c>
      <c r="H10020" s="83" t="s">
        <v>22</v>
      </c>
    </row>
    <row r="10021" spans="1:8" ht="12.75" customHeight="1" x14ac:dyDescent="0.2">
      <c r="A10021" s="83" t="s">
        <v>10091</v>
      </c>
      <c r="B10021" s="83" t="s">
        <v>31311</v>
      </c>
      <c r="C10021" s="83" t="s">
        <v>31312</v>
      </c>
      <c r="D10021" s="83" t="s">
        <v>31313</v>
      </c>
      <c r="E10021" s="83" t="s">
        <v>31314</v>
      </c>
      <c r="F10021" s="83" t="s">
        <v>31317</v>
      </c>
      <c r="G10021" s="83" t="s">
        <v>31318</v>
      </c>
      <c r="H10021" s="83" t="s">
        <v>22</v>
      </c>
    </row>
    <row r="10022" spans="1:8" ht="12.75" customHeight="1" x14ac:dyDescent="0.2">
      <c r="A10022" s="83" t="s">
        <v>10092</v>
      </c>
      <c r="B10022" s="83" t="s">
        <v>31311</v>
      </c>
      <c r="C10022" s="83" t="s">
        <v>31312</v>
      </c>
      <c r="D10022" s="83" t="s">
        <v>31313</v>
      </c>
      <c r="E10022" s="83" t="s">
        <v>31314</v>
      </c>
      <c r="F10022" s="83" t="s">
        <v>31319</v>
      </c>
      <c r="G10022" s="83" t="s">
        <v>31320</v>
      </c>
      <c r="H10022" s="83" t="s">
        <v>22</v>
      </c>
    </row>
    <row r="10023" spans="1:8" ht="12.75" customHeight="1" x14ac:dyDescent="0.2">
      <c r="A10023" s="83" t="s">
        <v>10093</v>
      </c>
      <c r="B10023" s="83" t="s">
        <v>31311</v>
      </c>
      <c r="C10023" s="83" t="s">
        <v>31312</v>
      </c>
      <c r="D10023" s="83" t="s">
        <v>31313</v>
      </c>
      <c r="E10023" s="83" t="s">
        <v>31314</v>
      </c>
      <c r="F10023" s="83" t="s">
        <v>31319</v>
      </c>
      <c r="G10023" s="83" t="s">
        <v>31320</v>
      </c>
      <c r="H10023" s="83" t="s">
        <v>22</v>
      </c>
    </row>
    <row r="10024" spans="1:8" ht="12.75" customHeight="1" x14ac:dyDescent="0.2">
      <c r="A10024" s="83" t="s">
        <v>10094</v>
      </c>
      <c r="B10024" s="83" t="s">
        <v>31311</v>
      </c>
      <c r="C10024" s="83" t="s">
        <v>31312</v>
      </c>
      <c r="D10024" s="83" t="s">
        <v>31313</v>
      </c>
      <c r="E10024" s="83" t="s">
        <v>31314</v>
      </c>
      <c r="F10024" s="83" t="s">
        <v>31321</v>
      </c>
      <c r="G10024" s="83" t="s">
        <v>28246</v>
      </c>
      <c r="H10024" s="83" t="s">
        <v>22</v>
      </c>
    </row>
    <row r="10025" spans="1:8" ht="12.75" customHeight="1" x14ac:dyDescent="0.2">
      <c r="A10025" s="83" t="s">
        <v>10095</v>
      </c>
      <c r="B10025" s="83" t="s">
        <v>31311</v>
      </c>
      <c r="C10025" s="83" t="s">
        <v>31312</v>
      </c>
      <c r="D10025" s="83" t="s">
        <v>31313</v>
      </c>
      <c r="E10025" s="83" t="s">
        <v>31314</v>
      </c>
      <c r="F10025" s="83" t="s">
        <v>31321</v>
      </c>
      <c r="G10025" s="83" t="s">
        <v>28246</v>
      </c>
      <c r="H10025" s="83" t="s">
        <v>22</v>
      </c>
    </row>
    <row r="10026" spans="1:8" ht="12.75" customHeight="1" x14ac:dyDescent="0.2">
      <c r="A10026" s="83" t="s">
        <v>10096</v>
      </c>
      <c r="B10026" s="83" t="s">
        <v>31322</v>
      </c>
      <c r="C10026" s="83" t="s">
        <v>31323</v>
      </c>
      <c r="D10026" s="83" t="s">
        <v>31324</v>
      </c>
      <c r="E10026" s="83"/>
      <c r="F10026" s="83"/>
      <c r="G10026" s="83"/>
      <c r="H10026" s="83" t="s">
        <v>22</v>
      </c>
    </row>
    <row r="10027" spans="1:8" ht="12.75" customHeight="1" x14ac:dyDescent="0.2">
      <c r="A10027" s="83" t="s">
        <v>10097</v>
      </c>
      <c r="B10027" s="83" t="s">
        <v>31322</v>
      </c>
      <c r="C10027" s="83" t="s">
        <v>31323</v>
      </c>
      <c r="D10027" s="83" t="s">
        <v>31324</v>
      </c>
      <c r="E10027" s="83"/>
      <c r="F10027" s="83"/>
      <c r="G10027" s="83"/>
      <c r="H10027" s="83" t="s">
        <v>22</v>
      </c>
    </row>
    <row r="10028" spans="1:8" ht="12.75" customHeight="1" x14ac:dyDescent="0.2">
      <c r="A10028" s="83" t="s">
        <v>10098</v>
      </c>
      <c r="B10028" s="83" t="s">
        <v>31325</v>
      </c>
      <c r="C10028" s="83" t="s">
        <v>31323</v>
      </c>
      <c r="D10028" s="83" t="s">
        <v>31324</v>
      </c>
      <c r="E10028" s="83"/>
      <c r="F10028" s="83"/>
      <c r="G10028" s="83"/>
      <c r="H10028" s="83" t="s">
        <v>22</v>
      </c>
    </row>
    <row r="10029" spans="1:8" ht="12.75" customHeight="1" x14ac:dyDescent="0.2">
      <c r="A10029" s="83" t="s">
        <v>10099</v>
      </c>
      <c r="B10029" s="83" t="s">
        <v>31325</v>
      </c>
      <c r="C10029" s="83" t="s">
        <v>31323</v>
      </c>
      <c r="D10029" s="83" t="s">
        <v>31324</v>
      </c>
      <c r="E10029" s="83"/>
      <c r="F10029" s="83"/>
      <c r="G10029" s="83"/>
      <c r="H10029" s="83" t="s">
        <v>22</v>
      </c>
    </row>
    <row r="10030" spans="1:8" ht="12.75" customHeight="1" x14ac:dyDescent="0.2">
      <c r="A10030" s="83" t="s">
        <v>10100</v>
      </c>
      <c r="B10030" s="83" t="s">
        <v>31326</v>
      </c>
      <c r="C10030" s="83" t="s">
        <v>31323</v>
      </c>
      <c r="D10030" s="83" t="s">
        <v>31324</v>
      </c>
      <c r="E10030" s="83"/>
      <c r="F10030" s="83"/>
      <c r="G10030" s="83"/>
      <c r="H10030" s="83" t="s">
        <v>22411</v>
      </c>
    </row>
    <row r="10031" spans="1:8" ht="12.75" customHeight="1" x14ac:dyDescent="0.2">
      <c r="A10031" s="83" t="s">
        <v>10101</v>
      </c>
      <c r="B10031" s="83" t="s">
        <v>31326</v>
      </c>
      <c r="C10031" s="83" t="s">
        <v>31323</v>
      </c>
      <c r="D10031" s="83" t="s">
        <v>31324</v>
      </c>
      <c r="E10031" s="83"/>
      <c r="F10031" s="83"/>
      <c r="G10031" s="83"/>
      <c r="H10031" s="83" t="s">
        <v>22411</v>
      </c>
    </row>
    <row r="10032" spans="1:8" ht="12.75" customHeight="1" x14ac:dyDescent="0.2">
      <c r="A10032" s="83" t="s">
        <v>10102</v>
      </c>
      <c r="B10032" s="83" t="s">
        <v>31327</v>
      </c>
      <c r="C10032" s="83" t="s">
        <v>31323</v>
      </c>
      <c r="D10032" s="83" t="s">
        <v>31324</v>
      </c>
      <c r="E10032" s="83"/>
      <c r="F10032" s="83"/>
      <c r="G10032" s="83"/>
      <c r="H10032" s="83" t="s">
        <v>22411</v>
      </c>
    </row>
    <row r="10033" spans="1:8" ht="12.75" customHeight="1" x14ac:dyDescent="0.2">
      <c r="A10033" s="83" t="s">
        <v>10103</v>
      </c>
      <c r="B10033" s="83" t="s">
        <v>31327</v>
      </c>
      <c r="C10033" s="83" t="s">
        <v>31323</v>
      </c>
      <c r="D10033" s="83" t="s">
        <v>31324</v>
      </c>
      <c r="E10033" s="83"/>
      <c r="F10033" s="83"/>
      <c r="G10033" s="83"/>
      <c r="H10033" s="83" t="s">
        <v>22411</v>
      </c>
    </row>
    <row r="10034" spans="1:8" ht="12.75" customHeight="1" x14ac:dyDescent="0.2">
      <c r="A10034" s="83" t="s">
        <v>10104</v>
      </c>
      <c r="B10034" s="83" t="s">
        <v>31328</v>
      </c>
      <c r="C10034" s="83" t="s">
        <v>31323</v>
      </c>
      <c r="D10034" s="83" t="s">
        <v>31324</v>
      </c>
      <c r="E10034" s="83"/>
      <c r="F10034" s="83"/>
      <c r="G10034" s="83"/>
      <c r="H10034" s="83" t="s">
        <v>22411</v>
      </c>
    </row>
    <row r="10035" spans="1:8" ht="12.75" customHeight="1" x14ac:dyDescent="0.2">
      <c r="A10035" s="83" t="s">
        <v>10105</v>
      </c>
      <c r="B10035" s="83" t="s">
        <v>31328</v>
      </c>
      <c r="C10035" s="83" t="s">
        <v>31323</v>
      </c>
      <c r="D10035" s="83" t="s">
        <v>31324</v>
      </c>
      <c r="E10035" s="83"/>
      <c r="F10035" s="83"/>
      <c r="G10035" s="83"/>
      <c r="H10035" s="83" t="s">
        <v>22411</v>
      </c>
    </row>
    <row r="10036" spans="1:8" ht="12.75" customHeight="1" x14ac:dyDescent="0.2">
      <c r="A10036" s="83" t="s">
        <v>10106</v>
      </c>
      <c r="B10036" s="83" t="s">
        <v>31329</v>
      </c>
      <c r="C10036" s="83" t="s">
        <v>31323</v>
      </c>
      <c r="D10036" s="83" t="s">
        <v>31324</v>
      </c>
      <c r="E10036" s="83"/>
      <c r="F10036" s="83"/>
      <c r="G10036" s="83"/>
      <c r="H10036" s="83" t="s">
        <v>22411</v>
      </c>
    </row>
    <row r="10037" spans="1:8" ht="12.75" customHeight="1" x14ac:dyDescent="0.2">
      <c r="A10037" s="83" t="s">
        <v>10107</v>
      </c>
      <c r="B10037" s="83" t="s">
        <v>31329</v>
      </c>
      <c r="C10037" s="83" t="s">
        <v>31323</v>
      </c>
      <c r="D10037" s="83" t="s">
        <v>31324</v>
      </c>
      <c r="E10037" s="83"/>
      <c r="F10037" s="83"/>
      <c r="G10037" s="83"/>
      <c r="H10037" s="83" t="s">
        <v>22411</v>
      </c>
    </row>
    <row r="10038" spans="1:8" ht="12.75" customHeight="1" x14ac:dyDescent="0.2">
      <c r="A10038" s="83" t="s">
        <v>10108</v>
      </c>
      <c r="B10038" s="83" t="s">
        <v>31330</v>
      </c>
      <c r="C10038" s="83" t="s">
        <v>31331</v>
      </c>
      <c r="D10038" s="83"/>
      <c r="E10038" s="83"/>
      <c r="F10038" s="83"/>
      <c r="G10038" s="83"/>
      <c r="H10038" s="83" t="s">
        <v>22411</v>
      </c>
    </row>
    <row r="10039" spans="1:8" ht="12.75" customHeight="1" x14ac:dyDescent="0.2">
      <c r="A10039" s="83" t="s">
        <v>10109</v>
      </c>
      <c r="B10039" s="83" t="s">
        <v>31330</v>
      </c>
      <c r="C10039" s="83" t="s">
        <v>31331</v>
      </c>
      <c r="D10039" s="83"/>
      <c r="E10039" s="83"/>
      <c r="F10039" s="83"/>
      <c r="G10039" s="83"/>
      <c r="H10039" s="83" t="s">
        <v>22411</v>
      </c>
    </row>
    <row r="10040" spans="1:8" ht="12.75" customHeight="1" x14ac:dyDescent="0.2">
      <c r="A10040" s="83" t="s">
        <v>10110</v>
      </c>
      <c r="B10040" s="83" t="s">
        <v>31332</v>
      </c>
      <c r="C10040" s="83" t="s">
        <v>31333</v>
      </c>
      <c r="D10040" s="83"/>
      <c r="E10040" s="83"/>
      <c r="F10040" s="83"/>
      <c r="G10040" s="83"/>
      <c r="H10040" s="83" t="s">
        <v>22411</v>
      </c>
    </row>
    <row r="10041" spans="1:8" ht="12.75" customHeight="1" x14ac:dyDescent="0.2">
      <c r="A10041" s="83" t="s">
        <v>10111</v>
      </c>
      <c r="B10041" s="83" t="s">
        <v>31332</v>
      </c>
      <c r="C10041" s="83" t="s">
        <v>31333</v>
      </c>
      <c r="D10041" s="83"/>
      <c r="E10041" s="83"/>
      <c r="F10041" s="83"/>
      <c r="G10041" s="83"/>
      <c r="H10041" s="83" t="s">
        <v>22411</v>
      </c>
    </row>
    <row r="10042" spans="1:8" ht="12.75" customHeight="1" x14ac:dyDescent="0.2">
      <c r="A10042" s="83" t="s">
        <v>10112</v>
      </c>
      <c r="B10042" s="83" t="s">
        <v>31334</v>
      </c>
      <c r="C10042" s="83" t="s">
        <v>31335</v>
      </c>
      <c r="D10042" s="83" t="s">
        <v>31336</v>
      </c>
      <c r="E10042" s="83"/>
      <c r="F10042" s="83"/>
      <c r="G10042" s="83"/>
      <c r="H10042" s="83" t="s">
        <v>22411</v>
      </c>
    </row>
    <row r="10043" spans="1:8" ht="12.75" customHeight="1" x14ac:dyDescent="0.2">
      <c r="A10043" s="83" t="s">
        <v>10113</v>
      </c>
      <c r="B10043" s="83" t="s">
        <v>31334</v>
      </c>
      <c r="C10043" s="83" t="s">
        <v>31335</v>
      </c>
      <c r="D10043" s="83" t="s">
        <v>31336</v>
      </c>
      <c r="E10043" s="83"/>
      <c r="F10043" s="83"/>
      <c r="G10043" s="83"/>
      <c r="H10043" s="83" t="s">
        <v>22411</v>
      </c>
    </row>
    <row r="10044" spans="1:8" ht="12.75" customHeight="1" x14ac:dyDescent="0.2">
      <c r="A10044" s="83" t="s">
        <v>10114</v>
      </c>
      <c r="B10044" s="83" t="s">
        <v>31337</v>
      </c>
      <c r="C10044" s="83" t="s">
        <v>31338</v>
      </c>
      <c r="D10044" s="83" t="s">
        <v>31339</v>
      </c>
      <c r="E10044" s="83" t="s">
        <v>31340</v>
      </c>
      <c r="F10044" s="83" t="s">
        <v>31341</v>
      </c>
      <c r="G10044" s="83" t="s">
        <v>31342</v>
      </c>
      <c r="H10044" s="83" t="s">
        <v>22411</v>
      </c>
    </row>
    <row r="10045" spans="1:8" ht="12.75" customHeight="1" x14ac:dyDescent="0.2">
      <c r="A10045" s="83" t="s">
        <v>10115</v>
      </c>
      <c r="B10045" s="83" t="s">
        <v>31337</v>
      </c>
      <c r="C10045" s="83" t="s">
        <v>31338</v>
      </c>
      <c r="D10045" s="83" t="s">
        <v>31339</v>
      </c>
      <c r="E10045" s="83" t="s">
        <v>31340</v>
      </c>
      <c r="F10045" s="83" t="s">
        <v>31341</v>
      </c>
      <c r="G10045" s="83" t="s">
        <v>31342</v>
      </c>
      <c r="H10045" s="83" t="s">
        <v>22411</v>
      </c>
    </row>
    <row r="10046" spans="1:8" ht="12.75" customHeight="1" x14ac:dyDescent="0.2">
      <c r="A10046" s="83" t="s">
        <v>10116</v>
      </c>
      <c r="B10046" s="83" t="s">
        <v>31337</v>
      </c>
      <c r="C10046" s="83" t="s">
        <v>31343</v>
      </c>
      <c r="D10046" s="83" t="s">
        <v>31344</v>
      </c>
      <c r="E10046" s="83" t="s">
        <v>31345</v>
      </c>
      <c r="F10046" s="83" t="s">
        <v>31346</v>
      </c>
      <c r="G10046" s="83" t="s">
        <v>31347</v>
      </c>
      <c r="H10046" s="83" t="s">
        <v>22411</v>
      </c>
    </row>
    <row r="10047" spans="1:8" ht="12.75" customHeight="1" x14ac:dyDescent="0.2">
      <c r="A10047" s="83" t="s">
        <v>10117</v>
      </c>
      <c r="B10047" s="83" t="s">
        <v>31337</v>
      </c>
      <c r="C10047" s="83" t="s">
        <v>31343</v>
      </c>
      <c r="D10047" s="83" t="s">
        <v>31344</v>
      </c>
      <c r="E10047" s="83" t="s">
        <v>31345</v>
      </c>
      <c r="F10047" s="83" t="s">
        <v>31346</v>
      </c>
      <c r="G10047" s="83" t="s">
        <v>31347</v>
      </c>
      <c r="H10047" s="83" t="s">
        <v>22411</v>
      </c>
    </row>
    <row r="10048" spans="1:8" ht="12.75" customHeight="1" x14ac:dyDescent="0.2">
      <c r="A10048" s="83" t="s">
        <v>10118</v>
      </c>
      <c r="B10048" s="83" t="s">
        <v>31348</v>
      </c>
      <c r="C10048" s="83" t="s">
        <v>31349</v>
      </c>
      <c r="D10048" s="83" t="s">
        <v>31350</v>
      </c>
      <c r="E10048" s="83" t="s">
        <v>31351</v>
      </c>
      <c r="F10048" s="83"/>
      <c r="G10048" s="83"/>
      <c r="H10048" s="83" t="s">
        <v>22411</v>
      </c>
    </row>
    <row r="10049" spans="1:8" ht="12.75" customHeight="1" x14ac:dyDescent="0.2">
      <c r="A10049" s="83" t="s">
        <v>10119</v>
      </c>
      <c r="B10049" s="83" t="s">
        <v>31348</v>
      </c>
      <c r="C10049" s="83" t="s">
        <v>31349</v>
      </c>
      <c r="D10049" s="83" t="s">
        <v>31350</v>
      </c>
      <c r="E10049" s="83" t="s">
        <v>31351</v>
      </c>
      <c r="F10049" s="83"/>
      <c r="G10049" s="83"/>
      <c r="H10049" s="83" t="s">
        <v>22411</v>
      </c>
    </row>
    <row r="10050" spans="1:8" ht="12.75" customHeight="1" x14ac:dyDescent="0.2">
      <c r="A10050" s="83" t="s">
        <v>10120</v>
      </c>
      <c r="B10050" s="83" t="s">
        <v>31352</v>
      </c>
      <c r="C10050" s="83" t="s">
        <v>31353</v>
      </c>
      <c r="D10050" s="83" t="s">
        <v>31354</v>
      </c>
      <c r="E10050" s="83" t="s">
        <v>31355</v>
      </c>
      <c r="F10050" s="83" t="s">
        <v>31356</v>
      </c>
      <c r="G10050" s="83" t="s">
        <v>31357</v>
      </c>
      <c r="H10050" s="83" t="s">
        <v>22411</v>
      </c>
    </row>
    <row r="10051" spans="1:8" ht="12.75" customHeight="1" x14ac:dyDescent="0.2">
      <c r="A10051" s="83" t="s">
        <v>10121</v>
      </c>
      <c r="B10051" s="83" t="s">
        <v>31352</v>
      </c>
      <c r="C10051" s="83" t="s">
        <v>31353</v>
      </c>
      <c r="D10051" s="83" t="s">
        <v>31354</v>
      </c>
      <c r="E10051" s="83" t="s">
        <v>31355</v>
      </c>
      <c r="F10051" s="83" t="s">
        <v>31356</v>
      </c>
      <c r="G10051" s="83" t="s">
        <v>31357</v>
      </c>
      <c r="H10051" s="83" t="s">
        <v>22411</v>
      </c>
    </row>
    <row r="10052" spans="1:8" ht="12.75" customHeight="1" x14ac:dyDescent="0.2">
      <c r="A10052" s="83" t="s">
        <v>10122</v>
      </c>
      <c r="B10052" s="83" t="s">
        <v>31352</v>
      </c>
      <c r="C10052" s="83" t="s">
        <v>31358</v>
      </c>
      <c r="D10052" s="83" t="s">
        <v>31354</v>
      </c>
      <c r="E10052" s="83" t="s">
        <v>31355</v>
      </c>
      <c r="F10052" s="83" t="s">
        <v>31356</v>
      </c>
      <c r="G10052" s="83" t="s">
        <v>31357</v>
      </c>
      <c r="H10052" s="83" t="s">
        <v>22411</v>
      </c>
    </row>
    <row r="10053" spans="1:8" ht="12.75" customHeight="1" x14ac:dyDescent="0.2">
      <c r="A10053" s="83" t="s">
        <v>10123</v>
      </c>
      <c r="B10053" s="83" t="s">
        <v>31352</v>
      </c>
      <c r="C10053" s="83" t="s">
        <v>31358</v>
      </c>
      <c r="D10053" s="83" t="s">
        <v>31354</v>
      </c>
      <c r="E10053" s="83" t="s">
        <v>31355</v>
      </c>
      <c r="F10053" s="83" t="s">
        <v>31356</v>
      </c>
      <c r="G10053" s="83" t="s">
        <v>31357</v>
      </c>
      <c r="H10053" s="83" t="s">
        <v>22411</v>
      </c>
    </row>
    <row r="10054" spans="1:8" ht="12.75" customHeight="1" x14ac:dyDescent="0.2">
      <c r="A10054" s="83" t="s">
        <v>10124</v>
      </c>
      <c r="B10054" s="83" t="s">
        <v>31359</v>
      </c>
      <c r="C10054" s="83" t="s">
        <v>31360</v>
      </c>
      <c r="D10054" s="83" t="s">
        <v>31361</v>
      </c>
      <c r="E10054" s="83"/>
      <c r="F10054" s="83"/>
      <c r="G10054" s="83"/>
      <c r="H10054" s="83" t="s">
        <v>22411</v>
      </c>
    </row>
    <row r="10055" spans="1:8" ht="12.75" customHeight="1" x14ac:dyDescent="0.2">
      <c r="A10055" s="83" t="s">
        <v>10125</v>
      </c>
      <c r="B10055" s="83" t="s">
        <v>31359</v>
      </c>
      <c r="C10055" s="83" t="s">
        <v>31360</v>
      </c>
      <c r="D10055" s="83" t="s">
        <v>31361</v>
      </c>
      <c r="E10055" s="83"/>
      <c r="F10055" s="83"/>
      <c r="G10055" s="83"/>
      <c r="H10055" s="83" t="s">
        <v>22411</v>
      </c>
    </row>
    <row r="10056" spans="1:8" ht="12.75" customHeight="1" x14ac:dyDescent="0.2">
      <c r="A10056" s="83" t="s">
        <v>10126</v>
      </c>
      <c r="B10056" s="83" t="s">
        <v>31362</v>
      </c>
      <c r="C10056" s="83" t="s">
        <v>31363</v>
      </c>
      <c r="D10056" s="83" t="s">
        <v>31364</v>
      </c>
      <c r="E10056" s="83" t="s">
        <v>31365</v>
      </c>
      <c r="F10056" s="83" t="s">
        <v>31366</v>
      </c>
      <c r="G10056" s="83"/>
      <c r="H10056" s="83" t="s">
        <v>27</v>
      </c>
    </row>
    <row r="10057" spans="1:8" ht="12.75" customHeight="1" x14ac:dyDescent="0.2">
      <c r="A10057" s="83" t="s">
        <v>10127</v>
      </c>
      <c r="B10057" s="83" t="s">
        <v>31362</v>
      </c>
      <c r="C10057" s="83" t="s">
        <v>31363</v>
      </c>
      <c r="D10057" s="83" t="s">
        <v>31364</v>
      </c>
      <c r="E10057" s="83" t="s">
        <v>31365</v>
      </c>
      <c r="F10057" s="83" t="s">
        <v>31366</v>
      </c>
      <c r="G10057" s="83"/>
      <c r="H10057" s="83" t="s">
        <v>27</v>
      </c>
    </row>
    <row r="10058" spans="1:8" ht="12.75" customHeight="1" x14ac:dyDescent="0.2">
      <c r="A10058" s="83" t="s">
        <v>10128</v>
      </c>
      <c r="B10058" s="83" t="s">
        <v>31362</v>
      </c>
      <c r="C10058" s="83" t="s">
        <v>31363</v>
      </c>
      <c r="D10058" s="83" t="s">
        <v>31367</v>
      </c>
      <c r="E10058" s="83" t="s">
        <v>31365</v>
      </c>
      <c r="F10058" s="83" t="s">
        <v>31366</v>
      </c>
      <c r="G10058" s="83"/>
      <c r="H10058" s="83" t="s">
        <v>22</v>
      </c>
    </row>
    <row r="10059" spans="1:8" ht="12.75" customHeight="1" x14ac:dyDescent="0.2">
      <c r="A10059" s="83" t="s">
        <v>10129</v>
      </c>
      <c r="B10059" s="83" t="s">
        <v>31362</v>
      </c>
      <c r="C10059" s="83" t="s">
        <v>31363</v>
      </c>
      <c r="D10059" s="83" t="s">
        <v>31367</v>
      </c>
      <c r="E10059" s="83" t="s">
        <v>31365</v>
      </c>
      <c r="F10059" s="83" t="s">
        <v>31366</v>
      </c>
      <c r="G10059" s="83"/>
      <c r="H10059" s="83" t="s">
        <v>22</v>
      </c>
    </row>
    <row r="10060" spans="1:8" ht="12.75" customHeight="1" x14ac:dyDescent="0.2">
      <c r="A10060" s="83" t="s">
        <v>10130</v>
      </c>
      <c r="B10060" s="83" t="s">
        <v>31362</v>
      </c>
      <c r="C10060" s="83" t="s">
        <v>31363</v>
      </c>
      <c r="D10060" s="83" t="s">
        <v>31368</v>
      </c>
      <c r="E10060" s="83" t="s">
        <v>31365</v>
      </c>
      <c r="F10060" s="83" t="s">
        <v>31366</v>
      </c>
      <c r="G10060" s="83"/>
      <c r="H10060" s="83" t="s">
        <v>27</v>
      </c>
    </row>
    <row r="10061" spans="1:8" ht="12.75" customHeight="1" x14ac:dyDescent="0.2">
      <c r="A10061" s="83" t="s">
        <v>10131</v>
      </c>
      <c r="B10061" s="83" t="s">
        <v>31362</v>
      </c>
      <c r="C10061" s="83" t="s">
        <v>31363</v>
      </c>
      <c r="D10061" s="83" t="s">
        <v>31368</v>
      </c>
      <c r="E10061" s="83" t="s">
        <v>31365</v>
      </c>
      <c r="F10061" s="83" t="s">
        <v>31366</v>
      </c>
      <c r="G10061" s="83"/>
      <c r="H10061" s="83" t="s">
        <v>27</v>
      </c>
    </row>
    <row r="10062" spans="1:8" ht="12.75" customHeight="1" x14ac:dyDescent="0.2">
      <c r="A10062" s="83" t="s">
        <v>10132</v>
      </c>
      <c r="B10062" s="83" t="s">
        <v>31369</v>
      </c>
      <c r="C10062" s="83" t="s">
        <v>31370</v>
      </c>
      <c r="D10062" s="83" t="s">
        <v>31371</v>
      </c>
      <c r="E10062" s="83" t="s">
        <v>31372</v>
      </c>
      <c r="F10062" s="83" t="s">
        <v>31373</v>
      </c>
      <c r="G10062" s="83"/>
      <c r="H10062" s="83" t="s">
        <v>27</v>
      </c>
    </row>
    <row r="10063" spans="1:8" ht="12.75" customHeight="1" x14ac:dyDescent="0.2">
      <c r="A10063" s="83" t="s">
        <v>10133</v>
      </c>
      <c r="B10063" s="83" t="s">
        <v>31369</v>
      </c>
      <c r="C10063" s="83" t="s">
        <v>31370</v>
      </c>
      <c r="D10063" s="83" t="s">
        <v>31371</v>
      </c>
      <c r="E10063" s="83" t="s">
        <v>31372</v>
      </c>
      <c r="F10063" s="83" t="s">
        <v>31373</v>
      </c>
      <c r="G10063" s="83"/>
      <c r="H10063" s="83" t="s">
        <v>27</v>
      </c>
    </row>
    <row r="10064" spans="1:8" ht="12.75" customHeight="1" x14ac:dyDescent="0.2">
      <c r="A10064" s="83" t="s">
        <v>10134</v>
      </c>
      <c r="B10064" s="83" t="s">
        <v>31369</v>
      </c>
      <c r="C10064" s="83" t="s">
        <v>31370</v>
      </c>
      <c r="D10064" s="83" t="s">
        <v>31374</v>
      </c>
      <c r="E10064" s="83" t="s">
        <v>31372</v>
      </c>
      <c r="F10064" s="83" t="s">
        <v>31373</v>
      </c>
      <c r="G10064" s="83"/>
      <c r="H10064" s="83" t="s">
        <v>22</v>
      </c>
    </row>
    <row r="10065" spans="1:8" ht="12.75" customHeight="1" x14ac:dyDescent="0.2">
      <c r="A10065" s="83" t="s">
        <v>10135</v>
      </c>
      <c r="B10065" s="83" t="s">
        <v>31369</v>
      </c>
      <c r="C10065" s="83" t="s">
        <v>31370</v>
      </c>
      <c r="D10065" s="83" t="s">
        <v>31374</v>
      </c>
      <c r="E10065" s="83" t="s">
        <v>31372</v>
      </c>
      <c r="F10065" s="83" t="s">
        <v>31373</v>
      </c>
      <c r="G10065" s="83"/>
      <c r="H10065" s="83" t="s">
        <v>22</v>
      </c>
    </row>
    <row r="10066" spans="1:8" ht="12.75" customHeight="1" x14ac:dyDescent="0.2">
      <c r="A10066" s="83" t="s">
        <v>10136</v>
      </c>
      <c r="B10066" s="83" t="s">
        <v>31369</v>
      </c>
      <c r="C10066" s="83" t="s">
        <v>31370</v>
      </c>
      <c r="D10066" s="83" t="s">
        <v>31375</v>
      </c>
      <c r="E10066" s="83" t="s">
        <v>31372</v>
      </c>
      <c r="F10066" s="83" t="s">
        <v>31373</v>
      </c>
      <c r="G10066" s="83"/>
      <c r="H10066" s="83" t="s">
        <v>22</v>
      </c>
    </row>
    <row r="10067" spans="1:8" ht="12.75" customHeight="1" x14ac:dyDescent="0.2">
      <c r="A10067" s="83" t="s">
        <v>10137</v>
      </c>
      <c r="B10067" s="83" t="s">
        <v>31369</v>
      </c>
      <c r="C10067" s="83" t="s">
        <v>31370</v>
      </c>
      <c r="D10067" s="83" t="s">
        <v>31375</v>
      </c>
      <c r="E10067" s="83" t="s">
        <v>31372</v>
      </c>
      <c r="F10067" s="83" t="s">
        <v>31373</v>
      </c>
      <c r="G10067" s="83"/>
      <c r="H10067" s="83" t="s">
        <v>22</v>
      </c>
    </row>
    <row r="10068" spans="1:8" ht="12.75" customHeight="1" x14ac:dyDescent="0.2">
      <c r="A10068" s="83" t="s">
        <v>10138</v>
      </c>
      <c r="B10068" s="83" t="s">
        <v>31376</v>
      </c>
      <c r="C10068" s="83" t="s">
        <v>31377</v>
      </c>
      <c r="D10068" s="83" t="s">
        <v>31371</v>
      </c>
      <c r="E10068" s="83" t="s">
        <v>31372</v>
      </c>
      <c r="F10068" s="83" t="s">
        <v>31373</v>
      </c>
      <c r="G10068" s="83"/>
      <c r="H10068" s="83" t="s">
        <v>22411</v>
      </c>
    </row>
    <row r="10069" spans="1:8" ht="12.75" customHeight="1" x14ac:dyDescent="0.2">
      <c r="A10069" s="83" t="s">
        <v>10139</v>
      </c>
      <c r="B10069" s="83" t="s">
        <v>31376</v>
      </c>
      <c r="C10069" s="83" t="s">
        <v>31377</v>
      </c>
      <c r="D10069" s="83" t="s">
        <v>31371</v>
      </c>
      <c r="E10069" s="83" t="s">
        <v>31372</v>
      </c>
      <c r="F10069" s="83" t="s">
        <v>31373</v>
      </c>
      <c r="G10069" s="83"/>
      <c r="H10069" s="83" t="s">
        <v>22411</v>
      </c>
    </row>
    <row r="10070" spans="1:8" ht="12.75" customHeight="1" x14ac:dyDescent="0.2">
      <c r="A10070" s="83" t="s">
        <v>10140</v>
      </c>
      <c r="B10070" s="83" t="s">
        <v>31376</v>
      </c>
      <c r="C10070" s="83" t="s">
        <v>31377</v>
      </c>
      <c r="D10070" s="83" t="s">
        <v>31374</v>
      </c>
      <c r="E10070" s="83" t="s">
        <v>31372</v>
      </c>
      <c r="F10070" s="83" t="s">
        <v>31373</v>
      </c>
      <c r="G10070" s="83"/>
      <c r="H10070" s="83" t="s">
        <v>22411</v>
      </c>
    </row>
    <row r="10071" spans="1:8" ht="12.75" customHeight="1" x14ac:dyDescent="0.2">
      <c r="A10071" s="83" t="s">
        <v>10141</v>
      </c>
      <c r="B10071" s="83" t="s">
        <v>31376</v>
      </c>
      <c r="C10071" s="83" t="s">
        <v>31377</v>
      </c>
      <c r="D10071" s="83" t="s">
        <v>31374</v>
      </c>
      <c r="E10071" s="83" t="s">
        <v>31372</v>
      </c>
      <c r="F10071" s="83" t="s">
        <v>31373</v>
      </c>
      <c r="G10071" s="83"/>
      <c r="H10071" s="83" t="s">
        <v>22411</v>
      </c>
    </row>
    <row r="10072" spans="1:8" ht="12.75" customHeight="1" x14ac:dyDescent="0.2">
      <c r="A10072" s="83" t="s">
        <v>10142</v>
      </c>
      <c r="B10072" s="83" t="s">
        <v>31376</v>
      </c>
      <c r="C10072" s="83" t="s">
        <v>31377</v>
      </c>
      <c r="D10072" s="83" t="s">
        <v>31375</v>
      </c>
      <c r="E10072" s="83" t="s">
        <v>31372</v>
      </c>
      <c r="F10072" s="83" t="s">
        <v>31373</v>
      </c>
      <c r="G10072" s="83"/>
      <c r="H10072" s="83" t="s">
        <v>22411</v>
      </c>
    </row>
    <row r="10073" spans="1:8" ht="12.75" customHeight="1" x14ac:dyDescent="0.2">
      <c r="A10073" s="83" t="s">
        <v>10143</v>
      </c>
      <c r="B10073" s="83" t="s">
        <v>31376</v>
      </c>
      <c r="C10073" s="83" t="s">
        <v>31377</v>
      </c>
      <c r="D10073" s="83" t="s">
        <v>31375</v>
      </c>
      <c r="E10073" s="83" t="s">
        <v>31372</v>
      </c>
      <c r="F10073" s="83" t="s">
        <v>31373</v>
      </c>
      <c r="G10073" s="83"/>
      <c r="H10073" s="83" t="s">
        <v>22411</v>
      </c>
    </row>
    <row r="10074" spans="1:8" ht="12.75" customHeight="1" x14ac:dyDescent="0.2">
      <c r="A10074" s="83" t="s">
        <v>10144</v>
      </c>
      <c r="B10074" s="83" t="s">
        <v>31378</v>
      </c>
      <c r="C10074" s="83" t="s">
        <v>31379</v>
      </c>
      <c r="D10074" s="83" t="s">
        <v>31371</v>
      </c>
      <c r="E10074" s="83" t="s">
        <v>31372</v>
      </c>
      <c r="F10074" s="83" t="s">
        <v>31373</v>
      </c>
      <c r="G10074" s="83"/>
      <c r="H10074" s="83" t="s">
        <v>22411</v>
      </c>
    </row>
    <row r="10075" spans="1:8" ht="12.75" customHeight="1" x14ac:dyDescent="0.2">
      <c r="A10075" s="83" t="s">
        <v>10145</v>
      </c>
      <c r="B10075" s="83" t="s">
        <v>31378</v>
      </c>
      <c r="C10075" s="83" t="s">
        <v>31379</v>
      </c>
      <c r="D10075" s="83" t="s">
        <v>31371</v>
      </c>
      <c r="E10075" s="83" t="s">
        <v>31372</v>
      </c>
      <c r="F10075" s="83" t="s">
        <v>31373</v>
      </c>
      <c r="G10075" s="83"/>
      <c r="H10075" s="83" t="s">
        <v>22411</v>
      </c>
    </row>
    <row r="10076" spans="1:8" ht="12.75" customHeight="1" x14ac:dyDescent="0.2">
      <c r="A10076" s="83" t="s">
        <v>10146</v>
      </c>
      <c r="B10076" s="83" t="s">
        <v>31378</v>
      </c>
      <c r="C10076" s="83" t="s">
        <v>31379</v>
      </c>
      <c r="D10076" s="83" t="s">
        <v>31374</v>
      </c>
      <c r="E10076" s="83" t="s">
        <v>31372</v>
      </c>
      <c r="F10076" s="83" t="s">
        <v>31373</v>
      </c>
      <c r="G10076" s="83"/>
      <c r="H10076" s="83" t="s">
        <v>22411</v>
      </c>
    </row>
    <row r="10077" spans="1:8" ht="12.75" customHeight="1" x14ac:dyDescent="0.2">
      <c r="A10077" s="83" t="s">
        <v>10147</v>
      </c>
      <c r="B10077" s="83" t="s">
        <v>31378</v>
      </c>
      <c r="C10077" s="83" t="s">
        <v>31379</v>
      </c>
      <c r="D10077" s="83" t="s">
        <v>31374</v>
      </c>
      <c r="E10077" s="83" t="s">
        <v>31372</v>
      </c>
      <c r="F10077" s="83" t="s">
        <v>31373</v>
      </c>
      <c r="G10077" s="83"/>
      <c r="H10077" s="83" t="s">
        <v>22411</v>
      </c>
    </row>
    <row r="10078" spans="1:8" ht="12.75" customHeight="1" x14ac:dyDescent="0.2">
      <c r="A10078" s="83" t="s">
        <v>10148</v>
      </c>
      <c r="B10078" s="83" t="s">
        <v>31378</v>
      </c>
      <c r="C10078" s="83" t="s">
        <v>31379</v>
      </c>
      <c r="D10078" s="83" t="s">
        <v>31375</v>
      </c>
      <c r="E10078" s="83" t="s">
        <v>31372</v>
      </c>
      <c r="F10078" s="83" t="s">
        <v>31373</v>
      </c>
      <c r="G10078" s="83"/>
      <c r="H10078" s="83" t="s">
        <v>22411</v>
      </c>
    </row>
    <row r="10079" spans="1:8" ht="12.75" customHeight="1" x14ac:dyDescent="0.2">
      <c r="A10079" s="83" t="s">
        <v>10149</v>
      </c>
      <c r="B10079" s="83" t="s">
        <v>31378</v>
      </c>
      <c r="C10079" s="83" t="s">
        <v>31379</v>
      </c>
      <c r="D10079" s="83" t="s">
        <v>31375</v>
      </c>
      <c r="E10079" s="83" t="s">
        <v>31372</v>
      </c>
      <c r="F10079" s="83" t="s">
        <v>31373</v>
      </c>
      <c r="G10079" s="83"/>
      <c r="H10079" s="83" t="s">
        <v>22411</v>
      </c>
    </row>
    <row r="10080" spans="1:8" ht="12.75" customHeight="1" x14ac:dyDescent="0.2">
      <c r="A10080" s="83" t="s">
        <v>10150</v>
      </c>
      <c r="B10080" s="83" t="s">
        <v>31380</v>
      </c>
      <c r="C10080" s="83" t="s">
        <v>31381</v>
      </c>
      <c r="D10080" s="83" t="s">
        <v>31382</v>
      </c>
      <c r="E10080" s="83" t="s">
        <v>31383</v>
      </c>
      <c r="F10080" s="83"/>
      <c r="G10080" s="83"/>
      <c r="H10080" s="83" t="s">
        <v>22411</v>
      </c>
    </row>
    <row r="10081" spans="1:8" ht="12.75" customHeight="1" x14ac:dyDescent="0.2">
      <c r="A10081" s="83" t="s">
        <v>10151</v>
      </c>
      <c r="B10081" s="83" t="s">
        <v>31380</v>
      </c>
      <c r="C10081" s="83" t="s">
        <v>31381</v>
      </c>
      <c r="D10081" s="83" t="s">
        <v>31382</v>
      </c>
      <c r="E10081" s="83" t="s">
        <v>31383</v>
      </c>
      <c r="F10081" s="83"/>
      <c r="G10081" s="83"/>
      <c r="H10081" s="83" t="s">
        <v>22411</v>
      </c>
    </row>
    <row r="10082" spans="1:8" ht="12.75" customHeight="1" x14ac:dyDescent="0.2">
      <c r="A10082" s="83" t="s">
        <v>10152</v>
      </c>
      <c r="B10082" s="83" t="s">
        <v>31380</v>
      </c>
      <c r="C10082" s="83" t="s">
        <v>31384</v>
      </c>
      <c r="D10082" s="83" t="s">
        <v>31385</v>
      </c>
      <c r="E10082" s="83" t="s">
        <v>31386</v>
      </c>
      <c r="F10082" s="83"/>
      <c r="G10082" s="83"/>
      <c r="H10082" s="83" t="s">
        <v>22772</v>
      </c>
    </row>
    <row r="10083" spans="1:8" ht="12.75" customHeight="1" x14ac:dyDescent="0.2">
      <c r="A10083" s="83" t="s">
        <v>10153</v>
      </c>
      <c r="B10083" s="83" t="s">
        <v>31380</v>
      </c>
      <c r="C10083" s="83" t="s">
        <v>31384</v>
      </c>
      <c r="D10083" s="83" t="s">
        <v>31385</v>
      </c>
      <c r="E10083" s="83" t="s">
        <v>31386</v>
      </c>
      <c r="F10083" s="83"/>
      <c r="G10083" s="83"/>
      <c r="H10083" s="83" t="s">
        <v>22772</v>
      </c>
    </row>
    <row r="10084" spans="1:8" ht="12.75" customHeight="1" x14ac:dyDescent="0.2">
      <c r="A10084" s="83" t="s">
        <v>10154</v>
      </c>
      <c r="B10084" s="83" t="s">
        <v>31387</v>
      </c>
      <c r="C10084" s="83" t="s">
        <v>31388</v>
      </c>
      <c r="D10084" s="83" t="s">
        <v>31389</v>
      </c>
      <c r="E10084" s="83" t="s">
        <v>31390</v>
      </c>
      <c r="F10084" s="83"/>
      <c r="G10084" s="83"/>
      <c r="H10084" s="83" t="s">
        <v>22772</v>
      </c>
    </row>
    <row r="10085" spans="1:8" ht="12.75" customHeight="1" x14ac:dyDescent="0.2">
      <c r="A10085" s="83" t="s">
        <v>10155</v>
      </c>
      <c r="B10085" s="83" t="s">
        <v>31387</v>
      </c>
      <c r="C10085" s="83" t="s">
        <v>31388</v>
      </c>
      <c r="D10085" s="83" t="s">
        <v>31389</v>
      </c>
      <c r="E10085" s="83" t="s">
        <v>31390</v>
      </c>
      <c r="F10085" s="83"/>
      <c r="G10085" s="83"/>
      <c r="H10085" s="83" t="s">
        <v>22772</v>
      </c>
    </row>
    <row r="10086" spans="1:8" ht="12.75" customHeight="1" x14ac:dyDescent="0.2">
      <c r="A10086" s="83" t="s">
        <v>10156</v>
      </c>
      <c r="B10086" s="83" t="s">
        <v>31387</v>
      </c>
      <c r="C10086" s="83" t="s">
        <v>31391</v>
      </c>
      <c r="D10086" s="83" t="s">
        <v>31392</v>
      </c>
      <c r="E10086" s="83" t="s">
        <v>26729</v>
      </c>
      <c r="F10086" s="83"/>
      <c r="G10086" s="83"/>
      <c r="H10086" s="83" t="s">
        <v>22772</v>
      </c>
    </row>
    <row r="10087" spans="1:8" ht="12.75" customHeight="1" x14ac:dyDescent="0.2">
      <c r="A10087" s="83" t="s">
        <v>10157</v>
      </c>
      <c r="B10087" s="83" t="s">
        <v>31387</v>
      </c>
      <c r="C10087" s="83" t="s">
        <v>31391</v>
      </c>
      <c r="D10087" s="83" t="s">
        <v>31392</v>
      </c>
      <c r="E10087" s="83" t="s">
        <v>26729</v>
      </c>
      <c r="F10087" s="83"/>
      <c r="G10087" s="83"/>
      <c r="H10087" s="83" t="s">
        <v>22772</v>
      </c>
    </row>
    <row r="10088" spans="1:8" ht="12.75" customHeight="1" x14ac:dyDescent="0.2">
      <c r="A10088" s="83" t="s">
        <v>10158</v>
      </c>
      <c r="B10088" s="83" t="s">
        <v>31393</v>
      </c>
      <c r="C10088" s="83" t="s">
        <v>31394</v>
      </c>
      <c r="D10088" s="83" t="s">
        <v>31395</v>
      </c>
      <c r="E10088" s="83" t="s">
        <v>31396</v>
      </c>
      <c r="F10088" s="83"/>
      <c r="G10088" s="83"/>
      <c r="H10088" s="83" t="s">
        <v>31397</v>
      </c>
    </row>
    <row r="10089" spans="1:8" ht="12.75" customHeight="1" x14ac:dyDescent="0.2">
      <c r="A10089" s="83" t="s">
        <v>10159</v>
      </c>
      <c r="B10089" s="83" t="s">
        <v>31393</v>
      </c>
      <c r="C10089" s="83" t="s">
        <v>31394</v>
      </c>
      <c r="D10089" s="83" t="s">
        <v>31395</v>
      </c>
      <c r="E10089" s="83" t="s">
        <v>31396</v>
      </c>
      <c r="F10089" s="83"/>
      <c r="G10089" s="83"/>
      <c r="H10089" s="83" t="s">
        <v>31397</v>
      </c>
    </row>
    <row r="10090" spans="1:8" ht="12.75" customHeight="1" x14ac:dyDescent="0.2">
      <c r="A10090" s="83" t="s">
        <v>10160</v>
      </c>
      <c r="B10090" s="83" t="s">
        <v>31393</v>
      </c>
      <c r="C10090" s="83" t="s">
        <v>31398</v>
      </c>
      <c r="D10090" s="83" t="s">
        <v>31399</v>
      </c>
      <c r="E10090" s="83"/>
      <c r="F10090" s="83"/>
      <c r="G10090" s="83"/>
      <c r="H10090" s="83" t="s">
        <v>25328</v>
      </c>
    </row>
    <row r="10091" spans="1:8" ht="12.75" customHeight="1" x14ac:dyDescent="0.2">
      <c r="A10091" s="83" t="s">
        <v>10161</v>
      </c>
      <c r="B10091" s="83" t="s">
        <v>31393</v>
      </c>
      <c r="C10091" s="83" t="s">
        <v>31398</v>
      </c>
      <c r="D10091" s="83" t="s">
        <v>31399</v>
      </c>
      <c r="E10091" s="83"/>
      <c r="F10091" s="83"/>
      <c r="G10091" s="83"/>
      <c r="H10091" s="83" t="s">
        <v>25328</v>
      </c>
    </row>
    <row r="10092" spans="1:8" ht="12.75" customHeight="1" x14ac:dyDescent="0.2">
      <c r="A10092" s="83" t="s">
        <v>10162</v>
      </c>
      <c r="B10092" s="83" t="s">
        <v>31400</v>
      </c>
      <c r="C10092" s="83" t="s">
        <v>31401</v>
      </c>
      <c r="D10092" s="83" t="s">
        <v>31402</v>
      </c>
      <c r="E10092" s="83" t="s">
        <v>31403</v>
      </c>
      <c r="F10092" s="83"/>
      <c r="G10092" s="83"/>
      <c r="H10092" s="83" t="s">
        <v>31397</v>
      </c>
    </row>
    <row r="10093" spans="1:8" ht="12.75" customHeight="1" x14ac:dyDescent="0.2">
      <c r="A10093" s="83" t="s">
        <v>10163</v>
      </c>
      <c r="B10093" s="83" t="s">
        <v>31400</v>
      </c>
      <c r="C10093" s="83" t="s">
        <v>31401</v>
      </c>
      <c r="D10093" s="83" t="s">
        <v>31402</v>
      </c>
      <c r="E10093" s="83" t="s">
        <v>31403</v>
      </c>
      <c r="F10093" s="83"/>
      <c r="G10093" s="83"/>
      <c r="H10093" s="83" t="s">
        <v>31397</v>
      </c>
    </row>
    <row r="10094" spans="1:8" ht="12.75" customHeight="1" x14ac:dyDescent="0.2">
      <c r="A10094" s="83" t="s">
        <v>10164</v>
      </c>
      <c r="B10094" s="83" t="s">
        <v>31404</v>
      </c>
      <c r="C10094" s="83" t="s">
        <v>31405</v>
      </c>
      <c r="D10094" s="83" t="s">
        <v>31406</v>
      </c>
      <c r="E10094" s="83"/>
      <c r="F10094" s="83"/>
      <c r="G10094" s="83"/>
      <c r="H10094" s="83" t="s">
        <v>22411</v>
      </c>
    </row>
    <row r="10095" spans="1:8" ht="12.75" customHeight="1" x14ac:dyDescent="0.2">
      <c r="A10095" s="83" t="s">
        <v>10165</v>
      </c>
      <c r="B10095" s="83" t="s">
        <v>31404</v>
      </c>
      <c r="C10095" s="83" t="s">
        <v>31405</v>
      </c>
      <c r="D10095" s="83" t="s">
        <v>31406</v>
      </c>
      <c r="E10095" s="83"/>
      <c r="F10095" s="83"/>
      <c r="G10095" s="83"/>
      <c r="H10095" s="83" t="s">
        <v>22411</v>
      </c>
    </row>
    <row r="10096" spans="1:8" ht="12.75" customHeight="1" x14ac:dyDescent="0.2">
      <c r="A10096" s="83" t="s">
        <v>10166</v>
      </c>
      <c r="B10096" s="83" t="s">
        <v>31404</v>
      </c>
      <c r="C10096" s="83" t="s">
        <v>31407</v>
      </c>
      <c r="D10096" s="83" t="s">
        <v>31406</v>
      </c>
      <c r="E10096" s="83"/>
      <c r="F10096" s="83"/>
      <c r="G10096" s="83"/>
      <c r="H10096" s="83" t="s">
        <v>27</v>
      </c>
    </row>
    <row r="10097" spans="1:8" ht="12.75" customHeight="1" x14ac:dyDescent="0.2">
      <c r="A10097" s="83" t="s">
        <v>10167</v>
      </c>
      <c r="B10097" s="83" t="s">
        <v>31404</v>
      </c>
      <c r="C10097" s="83" t="s">
        <v>31407</v>
      </c>
      <c r="D10097" s="83" t="s">
        <v>31406</v>
      </c>
      <c r="E10097" s="83"/>
      <c r="F10097" s="83"/>
      <c r="G10097" s="83"/>
      <c r="H10097" s="83" t="s">
        <v>27</v>
      </c>
    </row>
    <row r="10098" spans="1:8" ht="12.75" customHeight="1" x14ac:dyDescent="0.2">
      <c r="A10098" s="83" t="s">
        <v>10168</v>
      </c>
      <c r="B10098" s="83" t="s">
        <v>31408</v>
      </c>
      <c r="C10098" s="83" t="s">
        <v>31409</v>
      </c>
      <c r="D10098" s="83" t="s">
        <v>31410</v>
      </c>
      <c r="E10098" s="83"/>
      <c r="F10098" s="83"/>
      <c r="G10098" s="83"/>
      <c r="H10098" s="83" t="s">
        <v>22411</v>
      </c>
    </row>
    <row r="10099" spans="1:8" ht="12.75" customHeight="1" x14ac:dyDescent="0.2">
      <c r="A10099" s="83" t="s">
        <v>10169</v>
      </c>
      <c r="B10099" s="83" t="s">
        <v>31408</v>
      </c>
      <c r="C10099" s="83" t="s">
        <v>31409</v>
      </c>
      <c r="D10099" s="83" t="s">
        <v>31410</v>
      </c>
      <c r="E10099" s="83"/>
      <c r="F10099" s="83"/>
      <c r="G10099" s="83"/>
      <c r="H10099" s="83" t="s">
        <v>22411</v>
      </c>
    </row>
    <row r="10100" spans="1:8" ht="12.75" customHeight="1" x14ac:dyDescent="0.2">
      <c r="A10100" s="83" t="s">
        <v>10170</v>
      </c>
      <c r="B10100" s="83" t="s">
        <v>31408</v>
      </c>
      <c r="C10100" s="83" t="s">
        <v>31409</v>
      </c>
      <c r="D10100" s="83" t="s">
        <v>31411</v>
      </c>
      <c r="E10100" s="83"/>
      <c r="F10100" s="83"/>
      <c r="G10100" s="83"/>
      <c r="H10100" s="83" t="s">
        <v>27</v>
      </c>
    </row>
    <row r="10101" spans="1:8" ht="12.75" customHeight="1" x14ac:dyDescent="0.2">
      <c r="A10101" s="83" t="s">
        <v>10171</v>
      </c>
      <c r="B10101" s="83" t="s">
        <v>31408</v>
      </c>
      <c r="C10101" s="83" t="s">
        <v>31409</v>
      </c>
      <c r="D10101" s="83" t="s">
        <v>31411</v>
      </c>
      <c r="E10101" s="83"/>
      <c r="F10101" s="83"/>
      <c r="G10101" s="83"/>
      <c r="H10101" s="83" t="s">
        <v>27</v>
      </c>
    </row>
    <row r="10102" spans="1:8" ht="12.75" customHeight="1" x14ac:dyDescent="0.2">
      <c r="A10102" s="83" t="s">
        <v>10172</v>
      </c>
      <c r="B10102" s="83" t="s">
        <v>31412</v>
      </c>
      <c r="C10102" s="83" t="s">
        <v>31413</v>
      </c>
      <c r="D10102" s="83" t="s">
        <v>31414</v>
      </c>
      <c r="E10102" s="83"/>
      <c r="F10102" s="83"/>
      <c r="G10102" s="83"/>
      <c r="H10102" s="83" t="s">
        <v>27</v>
      </c>
    </row>
    <row r="10103" spans="1:8" ht="12.75" customHeight="1" x14ac:dyDescent="0.2">
      <c r="A10103" s="83" t="s">
        <v>10173</v>
      </c>
      <c r="B10103" s="83" t="s">
        <v>31412</v>
      </c>
      <c r="C10103" s="83" t="s">
        <v>31413</v>
      </c>
      <c r="D10103" s="83" t="s">
        <v>31414</v>
      </c>
      <c r="E10103" s="83"/>
      <c r="F10103" s="83"/>
      <c r="G10103" s="83"/>
      <c r="H10103" s="83" t="s">
        <v>27</v>
      </c>
    </row>
    <row r="10104" spans="1:8" ht="12.75" customHeight="1" x14ac:dyDescent="0.2">
      <c r="A10104" s="83" t="s">
        <v>10174</v>
      </c>
      <c r="B10104" s="83" t="s">
        <v>31415</v>
      </c>
      <c r="C10104" s="83" t="s">
        <v>31416</v>
      </c>
      <c r="D10104" s="83" t="s">
        <v>31417</v>
      </c>
      <c r="E10104" s="83" t="s">
        <v>25997</v>
      </c>
      <c r="F10104" s="83"/>
      <c r="G10104" s="83"/>
      <c r="H10104" s="83" t="s">
        <v>27</v>
      </c>
    </row>
    <row r="10105" spans="1:8" ht="12.75" customHeight="1" x14ac:dyDescent="0.2">
      <c r="A10105" s="83" t="s">
        <v>10175</v>
      </c>
      <c r="B10105" s="83" t="s">
        <v>31415</v>
      </c>
      <c r="C10105" s="83" t="s">
        <v>31416</v>
      </c>
      <c r="D10105" s="83" t="s">
        <v>31417</v>
      </c>
      <c r="E10105" s="83" t="s">
        <v>25997</v>
      </c>
      <c r="F10105" s="83"/>
      <c r="G10105" s="83"/>
      <c r="H10105" s="83" t="s">
        <v>27</v>
      </c>
    </row>
    <row r="10106" spans="1:8" ht="12.75" customHeight="1" x14ac:dyDescent="0.2">
      <c r="A10106" s="83" t="s">
        <v>10176</v>
      </c>
      <c r="B10106" s="83" t="s">
        <v>31415</v>
      </c>
      <c r="C10106" s="83" t="s">
        <v>31418</v>
      </c>
      <c r="D10106" s="83" t="s">
        <v>31417</v>
      </c>
      <c r="E10106" s="83" t="s">
        <v>25997</v>
      </c>
      <c r="F10106" s="83"/>
      <c r="G10106" s="83"/>
      <c r="H10106" s="83" t="s">
        <v>27</v>
      </c>
    </row>
    <row r="10107" spans="1:8" ht="12.75" customHeight="1" x14ac:dyDescent="0.2">
      <c r="A10107" s="83" t="s">
        <v>10177</v>
      </c>
      <c r="B10107" s="83" t="s">
        <v>31415</v>
      </c>
      <c r="C10107" s="83" t="s">
        <v>31418</v>
      </c>
      <c r="D10107" s="83" t="s">
        <v>31417</v>
      </c>
      <c r="E10107" s="83" t="s">
        <v>25997</v>
      </c>
      <c r="F10107" s="83"/>
      <c r="G10107" s="83"/>
      <c r="H10107" s="83" t="s">
        <v>27</v>
      </c>
    </row>
    <row r="10108" spans="1:8" ht="12.75" customHeight="1" x14ac:dyDescent="0.2">
      <c r="A10108" s="83" t="s">
        <v>10178</v>
      </c>
      <c r="B10108" s="83" t="s">
        <v>31415</v>
      </c>
      <c r="C10108" s="83" t="s">
        <v>31419</v>
      </c>
      <c r="D10108" s="83" t="s">
        <v>31417</v>
      </c>
      <c r="E10108" s="83" t="s">
        <v>25997</v>
      </c>
      <c r="F10108" s="83"/>
      <c r="G10108" s="83"/>
      <c r="H10108" s="83" t="s">
        <v>27</v>
      </c>
    </row>
    <row r="10109" spans="1:8" ht="12.75" customHeight="1" x14ac:dyDescent="0.2">
      <c r="A10109" s="83" t="s">
        <v>10179</v>
      </c>
      <c r="B10109" s="83" t="s">
        <v>31415</v>
      </c>
      <c r="C10109" s="83" t="s">
        <v>31419</v>
      </c>
      <c r="D10109" s="83" t="s">
        <v>31417</v>
      </c>
      <c r="E10109" s="83" t="s">
        <v>25997</v>
      </c>
      <c r="F10109" s="83"/>
      <c r="G10109" s="83"/>
      <c r="H10109" s="83" t="s">
        <v>27</v>
      </c>
    </row>
    <row r="10110" spans="1:8" ht="12.75" customHeight="1" x14ac:dyDescent="0.2">
      <c r="A10110" s="83" t="s">
        <v>10180</v>
      </c>
      <c r="B10110" s="83" t="s">
        <v>31420</v>
      </c>
      <c r="C10110" s="83" t="s">
        <v>31421</v>
      </c>
      <c r="D10110" s="83"/>
      <c r="E10110" s="83"/>
      <c r="F10110" s="83"/>
      <c r="G10110" s="83"/>
      <c r="H10110" s="83" t="s">
        <v>27</v>
      </c>
    </row>
    <row r="10111" spans="1:8" ht="12.75" customHeight="1" x14ac:dyDescent="0.2">
      <c r="A10111" s="83" t="s">
        <v>10181</v>
      </c>
      <c r="B10111" s="83" t="s">
        <v>31420</v>
      </c>
      <c r="C10111" s="83" t="s">
        <v>31421</v>
      </c>
      <c r="D10111" s="83"/>
      <c r="E10111" s="83"/>
      <c r="F10111" s="83"/>
      <c r="G10111" s="83"/>
      <c r="H10111" s="83" t="s">
        <v>27</v>
      </c>
    </row>
    <row r="10112" spans="1:8" ht="12.75" customHeight="1" x14ac:dyDescent="0.2">
      <c r="A10112" s="83" t="s">
        <v>10182</v>
      </c>
      <c r="B10112" s="83" t="s">
        <v>31422</v>
      </c>
      <c r="C10112" s="83" t="s">
        <v>31423</v>
      </c>
      <c r="D10112" s="83"/>
      <c r="E10112" s="83"/>
      <c r="F10112" s="83"/>
      <c r="G10112" s="83"/>
      <c r="H10112" s="83" t="s">
        <v>27</v>
      </c>
    </row>
    <row r="10113" spans="1:8" ht="12.75" customHeight="1" x14ac:dyDescent="0.2">
      <c r="A10113" s="83" t="s">
        <v>10183</v>
      </c>
      <c r="B10113" s="83" t="s">
        <v>31422</v>
      </c>
      <c r="C10113" s="83" t="s">
        <v>31423</v>
      </c>
      <c r="D10113" s="83"/>
      <c r="E10113" s="83"/>
      <c r="F10113" s="83"/>
      <c r="G10113" s="83"/>
      <c r="H10113" s="83" t="s">
        <v>27</v>
      </c>
    </row>
    <row r="10114" spans="1:8" ht="12.75" customHeight="1" x14ac:dyDescent="0.2">
      <c r="A10114" s="83" t="s">
        <v>10184</v>
      </c>
      <c r="B10114" s="83" t="s">
        <v>31424</v>
      </c>
      <c r="C10114" s="83" t="s">
        <v>28248</v>
      </c>
      <c r="D10114" s="83"/>
      <c r="E10114" s="83"/>
      <c r="F10114" s="83"/>
      <c r="G10114" s="83"/>
      <c r="H10114" s="83" t="s">
        <v>27</v>
      </c>
    </row>
    <row r="10115" spans="1:8" ht="12.75" customHeight="1" x14ac:dyDescent="0.2">
      <c r="A10115" s="83" t="s">
        <v>10185</v>
      </c>
      <c r="B10115" s="83" t="s">
        <v>31424</v>
      </c>
      <c r="C10115" s="83" t="s">
        <v>28248</v>
      </c>
      <c r="D10115" s="83"/>
      <c r="E10115" s="83"/>
      <c r="F10115" s="83"/>
      <c r="G10115" s="83"/>
      <c r="H10115" s="83" t="s">
        <v>27</v>
      </c>
    </row>
    <row r="10116" spans="1:8" ht="12.75" customHeight="1" x14ac:dyDescent="0.2">
      <c r="A10116" s="83" t="s">
        <v>10186</v>
      </c>
      <c r="B10116" s="83" t="s">
        <v>31425</v>
      </c>
      <c r="C10116" s="83" t="s">
        <v>31426</v>
      </c>
      <c r="D10116" s="83" t="s">
        <v>31427</v>
      </c>
      <c r="E10116" s="83" t="s">
        <v>31428</v>
      </c>
      <c r="F10116" s="83"/>
      <c r="G10116" s="83"/>
      <c r="H10116" s="83" t="s">
        <v>27</v>
      </c>
    </row>
    <row r="10117" spans="1:8" ht="12.75" customHeight="1" x14ac:dyDescent="0.2">
      <c r="A10117" s="83" t="s">
        <v>10187</v>
      </c>
      <c r="B10117" s="83" t="s">
        <v>31425</v>
      </c>
      <c r="C10117" s="83" t="s">
        <v>31426</v>
      </c>
      <c r="D10117" s="83" t="s">
        <v>31427</v>
      </c>
      <c r="E10117" s="83" t="s">
        <v>31428</v>
      </c>
      <c r="F10117" s="83"/>
      <c r="G10117" s="83"/>
      <c r="H10117" s="83" t="s">
        <v>27</v>
      </c>
    </row>
    <row r="10118" spans="1:8" ht="12.75" customHeight="1" x14ac:dyDescent="0.2">
      <c r="A10118" s="83" t="s">
        <v>10188</v>
      </c>
      <c r="B10118" s="83" t="s">
        <v>31429</v>
      </c>
      <c r="C10118" s="83" t="s">
        <v>31430</v>
      </c>
      <c r="D10118" s="83" t="s">
        <v>31431</v>
      </c>
      <c r="E10118" s="83"/>
      <c r="F10118" s="83"/>
      <c r="G10118" s="83"/>
      <c r="H10118" s="83" t="s">
        <v>22</v>
      </c>
    </row>
    <row r="10119" spans="1:8" ht="12.75" customHeight="1" x14ac:dyDescent="0.2">
      <c r="A10119" s="83" t="s">
        <v>10189</v>
      </c>
      <c r="B10119" s="83" t="s">
        <v>31429</v>
      </c>
      <c r="C10119" s="83" t="s">
        <v>31430</v>
      </c>
      <c r="D10119" s="83" t="s">
        <v>31431</v>
      </c>
      <c r="E10119" s="83"/>
      <c r="F10119" s="83"/>
      <c r="G10119" s="83"/>
      <c r="H10119" s="83" t="s">
        <v>22</v>
      </c>
    </row>
    <row r="10120" spans="1:8" ht="12.75" customHeight="1" x14ac:dyDescent="0.2">
      <c r="A10120" s="83" t="s">
        <v>10190</v>
      </c>
      <c r="B10120" s="83" t="s">
        <v>31432</v>
      </c>
      <c r="C10120" s="83" t="s">
        <v>31433</v>
      </c>
      <c r="D10120" s="83" t="s">
        <v>31434</v>
      </c>
      <c r="E10120" s="83" t="s">
        <v>31435</v>
      </c>
      <c r="F10120" s="83" t="s">
        <v>25670</v>
      </c>
      <c r="G10120" s="83"/>
      <c r="H10120" s="83" t="s">
        <v>22772</v>
      </c>
    </row>
    <row r="10121" spans="1:8" ht="12.75" customHeight="1" x14ac:dyDescent="0.2">
      <c r="A10121" s="83" t="s">
        <v>10191</v>
      </c>
      <c r="B10121" s="83" t="s">
        <v>31432</v>
      </c>
      <c r="C10121" s="83" t="s">
        <v>31433</v>
      </c>
      <c r="D10121" s="83" t="s">
        <v>31434</v>
      </c>
      <c r="E10121" s="83" t="s">
        <v>31435</v>
      </c>
      <c r="F10121" s="83" t="s">
        <v>25670</v>
      </c>
      <c r="G10121" s="83"/>
      <c r="H10121" s="83" t="s">
        <v>22772</v>
      </c>
    </row>
    <row r="10122" spans="1:8" ht="12.75" customHeight="1" x14ac:dyDescent="0.2">
      <c r="A10122" s="83" t="s">
        <v>10192</v>
      </c>
      <c r="B10122" s="83" t="s">
        <v>31432</v>
      </c>
      <c r="C10122" s="83" t="s">
        <v>31436</v>
      </c>
      <c r="D10122" s="83" t="s">
        <v>31434</v>
      </c>
      <c r="E10122" s="83" t="s">
        <v>31435</v>
      </c>
      <c r="F10122" s="83" t="s">
        <v>25670</v>
      </c>
      <c r="G10122" s="83"/>
      <c r="H10122" s="83" t="s">
        <v>22772</v>
      </c>
    </row>
    <row r="10123" spans="1:8" ht="12.75" customHeight="1" x14ac:dyDescent="0.2">
      <c r="A10123" s="83" t="s">
        <v>10193</v>
      </c>
      <c r="B10123" s="83" t="s">
        <v>31432</v>
      </c>
      <c r="C10123" s="83" t="s">
        <v>31436</v>
      </c>
      <c r="D10123" s="83" t="s">
        <v>31434</v>
      </c>
      <c r="E10123" s="83" t="s">
        <v>31435</v>
      </c>
      <c r="F10123" s="83" t="s">
        <v>25670</v>
      </c>
      <c r="G10123" s="83"/>
      <c r="H10123" s="83" t="s">
        <v>22772</v>
      </c>
    </row>
    <row r="10124" spans="1:8" ht="12.75" customHeight="1" x14ac:dyDescent="0.2">
      <c r="A10124" s="83" t="s">
        <v>10194</v>
      </c>
      <c r="B10124" s="83" t="s">
        <v>31437</v>
      </c>
      <c r="C10124" s="83" t="s">
        <v>31438</v>
      </c>
      <c r="D10124" s="83" t="s">
        <v>31439</v>
      </c>
      <c r="E10124" s="83" t="s">
        <v>31440</v>
      </c>
      <c r="F10124" s="83" t="s">
        <v>31441</v>
      </c>
      <c r="G10124" s="83" t="s">
        <v>31442</v>
      </c>
      <c r="H10124" s="83" t="s">
        <v>22411</v>
      </c>
    </row>
    <row r="10125" spans="1:8" ht="12.75" customHeight="1" x14ac:dyDescent="0.2">
      <c r="A10125" s="83" t="s">
        <v>10195</v>
      </c>
      <c r="B10125" s="83" t="s">
        <v>31437</v>
      </c>
      <c r="C10125" s="83" t="s">
        <v>31438</v>
      </c>
      <c r="D10125" s="83" t="s">
        <v>31439</v>
      </c>
      <c r="E10125" s="83" t="s">
        <v>31440</v>
      </c>
      <c r="F10125" s="83" t="s">
        <v>31441</v>
      </c>
      <c r="G10125" s="83" t="s">
        <v>31442</v>
      </c>
      <c r="H10125" s="83" t="s">
        <v>22411</v>
      </c>
    </row>
    <row r="10126" spans="1:8" ht="12.75" customHeight="1" x14ac:dyDescent="0.2">
      <c r="A10126" s="83" t="s">
        <v>10196</v>
      </c>
      <c r="B10126" s="83" t="s">
        <v>31443</v>
      </c>
      <c r="C10126" s="83" t="s">
        <v>31444</v>
      </c>
      <c r="D10126" s="83" t="s">
        <v>31445</v>
      </c>
      <c r="E10126" s="83" t="s">
        <v>31446</v>
      </c>
      <c r="F10126" s="83" t="s">
        <v>31447</v>
      </c>
      <c r="G10126" s="83" t="s">
        <v>31448</v>
      </c>
      <c r="H10126" s="83" t="s">
        <v>22411</v>
      </c>
    </row>
    <row r="10127" spans="1:8" ht="12.75" customHeight="1" x14ac:dyDescent="0.2">
      <c r="A10127" s="83" t="s">
        <v>10197</v>
      </c>
      <c r="B10127" s="83" t="s">
        <v>31443</v>
      </c>
      <c r="C10127" s="83" t="s">
        <v>31444</v>
      </c>
      <c r="D10127" s="83" t="s">
        <v>31445</v>
      </c>
      <c r="E10127" s="83" t="s">
        <v>31446</v>
      </c>
      <c r="F10127" s="83" t="s">
        <v>31447</v>
      </c>
      <c r="G10127" s="83" t="s">
        <v>31448</v>
      </c>
      <c r="H10127" s="83" t="s">
        <v>22411</v>
      </c>
    </row>
    <row r="10128" spans="1:8" ht="12.75" customHeight="1" x14ac:dyDescent="0.2">
      <c r="A10128" s="83" t="s">
        <v>10198</v>
      </c>
      <c r="B10128" s="83" t="s">
        <v>31449</v>
      </c>
      <c r="C10128" s="83" t="s">
        <v>31450</v>
      </c>
      <c r="D10128" s="83" t="s">
        <v>31451</v>
      </c>
      <c r="E10128" s="83" t="s">
        <v>31452</v>
      </c>
      <c r="F10128" s="83"/>
      <c r="G10128" s="83"/>
      <c r="H10128" s="83" t="s">
        <v>27</v>
      </c>
    </row>
    <row r="10129" spans="1:8" ht="12.75" customHeight="1" x14ac:dyDescent="0.2">
      <c r="A10129" s="83" t="s">
        <v>10199</v>
      </c>
      <c r="B10129" s="83" t="s">
        <v>31449</v>
      </c>
      <c r="C10129" s="83" t="s">
        <v>31450</v>
      </c>
      <c r="D10129" s="83" t="s">
        <v>31451</v>
      </c>
      <c r="E10129" s="83" t="s">
        <v>31452</v>
      </c>
      <c r="F10129" s="83"/>
      <c r="G10129" s="83"/>
      <c r="H10129" s="83" t="s">
        <v>27</v>
      </c>
    </row>
    <row r="10130" spans="1:8" ht="12.75" customHeight="1" x14ac:dyDescent="0.2">
      <c r="A10130" s="83" t="s">
        <v>10200</v>
      </c>
      <c r="B10130" s="83" t="s">
        <v>31449</v>
      </c>
      <c r="C10130" s="83" t="s">
        <v>31453</v>
      </c>
      <c r="D10130" s="83" t="s">
        <v>31451</v>
      </c>
      <c r="E10130" s="83" t="s">
        <v>31452</v>
      </c>
      <c r="F10130" s="83"/>
      <c r="G10130" s="83"/>
      <c r="H10130" s="83" t="s">
        <v>24887</v>
      </c>
    </row>
    <row r="10131" spans="1:8" ht="12.75" customHeight="1" x14ac:dyDescent="0.2">
      <c r="A10131" s="83" t="s">
        <v>10201</v>
      </c>
      <c r="B10131" s="83" t="s">
        <v>31449</v>
      </c>
      <c r="C10131" s="83" t="s">
        <v>31453</v>
      </c>
      <c r="D10131" s="83" t="s">
        <v>31451</v>
      </c>
      <c r="E10131" s="83" t="s">
        <v>31452</v>
      </c>
      <c r="F10131" s="83"/>
      <c r="G10131" s="83"/>
      <c r="H10131" s="83" t="s">
        <v>24887</v>
      </c>
    </row>
    <row r="10132" spans="1:8" ht="12.75" customHeight="1" x14ac:dyDescent="0.2">
      <c r="A10132" s="83" t="s">
        <v>10202</v>
      </c>
      <c r="B10132" s="83" t="s">
        <v>31449</v>
      </c>
      <c r="C10132" s="83" t="s">
        <v>31454</v>
      </c>
      <c r="D10132" s="83" t="s">
        <v>31455</v>
      </c>
      <c r="E10132" s="83" t="s">
        <v>31456</v>
      </c>
      <c r="F10132" s="83"/>
      <c r="G10132" s="83"/>
      <c r="H10132" s="83" t="s">
        <v>24887</v>
      </c>
    </row>
    <row r="10133" spans="1:8" ht="12.75" customHeight="1" x14ac:dyDescent="0.2">
      <c r="A10133" s="83" t="s">
        <v>10203</v>
      </c>
      <c r="B10133" s="83" t="s">
        <v>31449</v>
      </c>
      <c r="C10133" s="83" t="s">
        <v>31454</v>
      </c>
      <c r="D10133" s="83" t="s">
        <v>31455</v>
      </c>
      <c r="E10133" s="83" t="s">
        <v>31456</v>
      </c>
      <c r="F10133" s="83"/>
      <c r="G10133" s="83"/>
      <c r="H10133" s="83" t="s">
        <v>24887</v>
      </c>
    </row>
    <row r="10134" spans="1:8" ht="12.75" customHeight="1" x14ac:dyDescent="0.2">
      <c r="A10134" s="83" t="s">
        <v>10204</v>
      </c>
      <c r="B10134" s="83" t="s">
        <v>31449</v>
      </c>
      <c r="C10134" s="83" t="s">
        <v>31457</v>
      </c>
      <c r="D10134" s="83" t="s">
        <v>31455</v>
      </c>
      <c r="E10134" s="83" t="s">
        <v>31456</v>
      </c>
      <c r="F10134" s="83"/>
      <c r="G10134" s="83"/>
      <c r="H10134" s="83" t="s">
        <v>24887</v>
      </c>
    </row>
    <row r="10135" spans="1:8" ht="12.75" customHeight="1" x14ac:dyDescent="0.2">
      <c r="A10135" s="83" t="s">
        <v>10205</v>
      </c>
      <c r="B10135" s="83" t="s">
        <v>31449</v>
      </c>
      <c r="C10135" s="83" t="s">
        <v>31457</v>
      </c>
      <c r="D10135" s="83" t="s">
        <v>31455</v>
      </c>
      <c r="E10135" s="83" t="s">
        <v>31456</v>
      </c>
      <c r="F10135" s="83"/>
      <c r="G10135" s="83"/>
      <c r="H10135" s="83" t="s">
        <v>24887</v>
      </c>
    </row>
    <row r="10136" spans="1:8" ht="12.75" customHeight="1" x14ac:dyDescent="0.2">
      <c r="A10136" s="83" t="s">
        <v>10206</v>
      </c>
      <c r="B10136" s="83" t="s">
        <v>31449</v>
      </c>
      <c r="C10136" s="83" t="s">
        <v>31458</v>
      </c>
      <c r="D10136" s="83" t="s">
        <v>31459</v>
      </c>
      <c r="E10136" s="83" t="s">
        <v>31460</v>
      </c>
      <c r="F10136" s="83"/>
      <c r="G10136" s="83"/>
      <c r="H10136" s="83" t="s">
        <v>22772</v>
      </c>
    </row>
    <row r="10137" spans="1:8" ht="12.75" customHeight="1" x14ac:dyDescent="0.2">
      <c r="A10137" s="83" t="s">
        <v>10207</v>
      </c>
      <c r="B10137" s="83" t="s">
        <v>31449</v>
      </c>
      <c r="C10137" s="83" t="s">
        <v>31458</v>
      </c>
      <c r="D10137" s="83" t="s">
        <v>31459</v>
      </c>
      <c r="E10137" s="83" t="s">
        <v>31460</v>
      </c>
      <c r="F10137" s="83"/>
      <c r="G10137" s="83"/>
      <c r="H10137" s="83" t="s">
        <v>22772</v>
      </c>
    </row>
    <row r="10138" spans="1:8" ht="12.75" customHeight="1" x14ac:dyDescent="0.2">
      <c r="A10138" s="83" t="s">
        <v>10208</v>
      </c>
      <c r="B10138" s="83" t="s">
        <v>31449</v>
      </c>
      <c r="C10138" s="83" t="s">
        <v>31461</v>
      </c>
      <c r="D10138" s="83" t="s">
        <v>31459</v>
      </c>
      <c r="E10138" s="83" t="s">
        <v>31460</v>
      </c>
      <c r="F10138" s="83"/>
      <c r="G10138" s="83"/>
      <c r="H10138" s="83" t="s">
        <v>22772</v>
      </c>
    </row>
    <row r="10139" spans="1:8" ht="12.75" customHeight="1" x14ac:dyDescent="0.2">
      <c r="A10139" s="83" t="s">
        <v>10209</v>
      </c>
      <c r="B10139" s="83" t="s">
        <v>31449</v>
      </c>
      <c r="C10139" s="83" t="s">
        <v>31461</v>
      </c>
      <c r="D10139" s="83" t="s">
        <v>31459</v>
      </c>
      <c r="E10139" s="83" t="s">
        <v>31460</v>
      </c>
      <c r="F10139" s="83"/>
      <c r="G10139" s="83"/>
      <c r="H10139" s="83" t="s">
        <v>22772</v>
      </c>
    </row>
    <row r="10140" spans="1:8" ht="12.75" customHeight="1" x14ac:dyDescent="0.2">
      <c r="A10140" s="83" t="s">
        <v>10210</v>
      </c>
      <c r="B10140" s="83" t="s">
        <v>31449</v>
      </c>
      <c r="C10140" s="83" t="s">
        <v>31462</v>
      </c>
      <c r="D10140" s="83" t="s">
        <v>31459</v>
      </c>
      <c r="E10140" s="83" t="s">
        <v>31460</v>
      </c>
      <c r="F10140" s="83"/>
      <c r="G10140" s="83"/>
      <c r="H10140" s="83" t="s">
        <v>27</v>
      </c>
    </row>
    <row r="10141" spans="1:8" ht="12.75" customHeight="1" x14ac:dyDescent="0.2">
      <c r="A10141" s="83" t="s">
        <v>10211</v>
      </c>
      <c r="B10141" s="83" t="s">
        <v>31449</v>
      </c>
      <c r="C10141" s="83" t="s">
        <v>31462</v>
      </c>
      <c r="D10141" s="83" t="s">
        <v>31459</v>
      </c>
      <c r="E10141" s="83" t="s">
        <v>31460</v>
      </c>
      <c r="F10141" s="83"/>
      <c r="G10141" s="83"/>
      <c r="H10141" s="83" t="s">
        <v>27</v>
      </c>
    </row>
    <row r="10142" spans="1:8" ht="12.75" customHeight="1" x14ac:dyDescent="0.2">
      <c r="A10142" s="83" t="s">
        <v>10212</v>
      </c>
      <c r="B10142" s="83" t="s">
        <v>31449</v>
      </c>
      <c r="C10142" s="83" t="s">
        <v>31463</v>
      </c>
      <c r="D10142" s="83" t="s">
        <v>31464</v>
      </c>
      <c r="E10142" s="83" t="s">
        <v>31465</v>
      </c>
      <c r="F10142" s="83"/>
      <c r="G10142" s="83"/>
      <c r="H10142" s="83" t="s">
        <v>22772</v>
      </c>
    </row>
    <row r="10143" spans="1:8" ht="12.75" customHeight="1" x14ac:dyDescent="0.2">
      <c r="A10143" s="83" t="s">
        <v>10213</v>
      </c>
      <c r="B10143" s="83" t="s">
        <v>31449</v>
      </c>
      <c r="C10143" s="83" t="s">
        <v>31463</v>
      </c>
      <c r="D10143" s="83" t="s">
        <v>31464</v>
      </c>
      <c r="E10143" s="83" t="s">
        <v>31465</v>
      </c>
      <c r="F10143" s="83"/>
      <c r="G10143" s="83"/>
      <c r="H10143" s="83" t="s">
        <v>22772</v>
      </c>
    </row>
    <row r="10144" spans="1:8" ht="12.75" customHeight="1" x14ac:dyDescent="0.2">
      <c r="A10144" s="83" t="s">
        <v>10214</v>
      </c>
      <c r="B10144" s="83" t="s">
        <v>31449</v>
      </c>
      <c r="C10144" s="83" t="s">
        <v>31466</v>
      </c>
      <c r="D10144" s="83" t="s">
        <v>31464</v>
      </c>
      <c r="E10144" s="83" t="s">
        <v>31465</v>
      </c>
      <c r="F10144" s="83"/>
      <c r="G10144" s="83"/>
      <c r="H10144" s="83" t="s">
        <v>22411</v>
      </c>
    </row>
    <row r="10145" spans="1:8" ht="12.75" customHeight="1" x14ac:dyDescent="0.2">
      <c r="A10145" s="83" t="s">
        <v>10215</v>
      </c>
      <c r="B10145" s="83" t="s">
        <v>31449</v>
      </c>
      <c r="C10145" s="83" t="s">
        <v>31466</v>
      </c>
      <c r="D10145" s="83" t="s">
        <v>31464</v>
      </c>
      <c r="E10145" s="83" t="s">
        <v>31465</v>
      </c>
      <c r="F10145" s="83"/>
      <c r="G10145" s="83"/>
      <c r="H10145" s="83" t="s">
        <v>22411</v>
      </c>
    </row>
    <row r="10146" spans="1:8" ht="12.75" customHeight="1" x14ac:dyDescent="0.2">
      <c r="A10146" s="83" t="s">
        <v>10216</v>
      </c>
      <c r="B10146" s="83" t="s">
        <v>31467</v>
      </c>
      <c r="C10146" s="83" t="s">
        <v>31468</v>
      </c>
      <c r="D10146" s="83" t="s">
        <v>31469</v>
      </c>
      <c r="E10146" s="83" t="s">
        <v>31470</v>
      </c>
      <c r="F10146" s="83"/>
      <c r="G10146" s="83"/>
      <c r="H10146" s="83" t="s">
        <v>22411</v>
      </c>
    </row>
    <row r="10147" spans="1:8" ht="12.75" customHeight="1" x14ac:dyDescent="0.2">
      <c r="A10147" s="83" t="s">
        <v>10217</v>
      </c>
      <c r="B10147" s="83" t="s">
        <v>31467</v>
      </c>
      <c r="C10147" s="83" t="s">
        <v>31468</v>
      </c>
      <c r="D10147" s="83" t="s">
        <v>31469</v>
      </c>
      <c r="E10147" s="83" t="s">
        <v>31470</v>
      </c>
      <c r="F10147" s="83"/>
      <c r="G10147" s="83"/>
      <c r="H10147" s="83" t="s">
        <v>22411</v>
      </c>
    </row>
    <row r="10148" spans="1:8" ht="12.75" customHeight="1" x14ac:dyDescent="0.2">
      <c r="A10148" s="83" t="s">
        <v>10218</v>
      </c>
      <c r="B10148" s="83" t="s">
        <v>31471</v>
      </c>
      <c r="C10148" s="83" t="s">
        <v>31468</v>
      </c>
      <c r="D10148" s="83" t="s">
        <v>31469</v>
      </c>
      <c r="E10148" s="83" t="s">
        <v>31470</v>
      </c>
      <c r="F10148" s="83"/>
      <c r="G10148" s="83"/>
      <c r="H10148" s="83" t="s">
        <v>22772</v>
      </c>
    </row>
    <row r="10149" spans="1:8" ht="12.75" customHeight="1" x14ac:dyDescent="0.2">
      <c r="A10149" s="83" t="s">
        <v>10219</v>
      </c>
      <c r="B10149" s="83" t="s">
        <v>31471</v>
      </c>
      <c r="C10149" s="83" t="s">
        <v>31468</v>
      </c>
      <c r="D10149" s="83" t="s">
        <v>31469</v>
      </c>
      <c r="E10149" s="83" t="s">
        <v>31470</v>
      </c>
      <c r="F10149" s="83"/>
      <c r="G10149" s="83"/>
      <c r="H10149" s="83" t="s">
        <v>22772</v>
      </c>
    </row>
    <row r="10150" spans="1:8" ht="12.75" customHeight="1" x14ac:dyDescent="0.2">
      <c r="A10150" s="83" t="s">
        <v>10220</v>
      </c>
      <c r="B10150" s="83" t="s">
        <v>31472</v>
      </c>
      <c r="C10150" s="83" t="s">
        <v>31473</v>
      </c>
      <c r="D10150" s="83" t="s">
        <v>31474</v>
      </c>
      <c r="E10150" s="83" t="s">
        <v>31475</v>
      </c>
      <c r="F10150" s="83"/>
      <c r="G10150" s="83"/>
      <c r="H10150" s="83" t="s">
        <v>22772</v>
      </c>
    </row>
    <row r="10151" spans="1:8" ht="12.75" customHeight="1" x14ac:dyDescent="0.2">
      <c r="A10151" s="83" t="s">
        <v>10221</v>
      </c>
      <c r="B10151" s="83" t="s">
        <v>31472</v>
      </c>
      <c r="C10151" s="83" t="s">
        <v>31473</v>
      </c>
      <c r="D10151" s="83" t="s">
        <v>31474</v>
      </c>
      <c r="E10151" s="83" t="s">
        <v>31475</v>
      </c>
      <c r="F10151" s="83"/>
      <c r="G10151" s="83"/>
      <c r="H10151" s="83" t="s">
        <v>22772</v>
      </c>
    </row>
    <row r="10152" spans="1:8" ht="12.75" customHeight="1" x14ac:dyDescent="0.2">
      <c r="A10152" s="83" t="s">
        <v>10222</v>
      </c>
      <c r="B10152" s="83" t="s">
        <v>31476</v>
      </c>
      <c r="C10152" s="83" t="s">
        <v>31473</v>
      </c>
      <c r="D10152" s="83" t="s">
        <v>31474</v>
      </c>
      <c r="E10152" s="83" t="s">
        <v>31475</v>
      </c>
      <c r="F10152" s="83"/>
      <c r="G10152" s="83"/>
      <c r="H10152" s="83" t="s">
        <v>22</v>
      </c>
    </row>
    <row r="10153" spans="1:8" ht="12.75" customHeight="1" x14ac:dyDescent="0.2">
      <c r="A10153" s="83" t="s">
        <v>10223</v>
      </c>
      <c r="B10153" s="83" t="s">
        <v>31476</v>
      </c>
      <c r="C10153" s="83" t="s">
        <v>31473</v>
      </c>
      <c r="D10153" s="83" t="s">
        <v>31474</v>
      </c>
      <c r="E10153" s="83" t="s">
        <v>31475</v>
      </c>
      <c r="F10153" s="83"/>
      <c r="G10153" s="83"/>
      <c r="H10153" s="83" t="s">
        <v>22</v>
      </c>
    </row>
    <row r="10154" spans="1:8" ht="12.75" customHeight="1" x14ac:dyDescent="0.2">
      <c r="A10154" s="83" t="s">
        <v>10224</v>
      </c>
      <c r="B10154" s="83" t="s">
        <v>31477</v>
      </c>
      <c r="C10154" s="83" t="s">
        <v>31473</v>
      </c>
      <c r="D10154" s="83" t="s">
        <v>31474</v>
      </c>
      <c r="E10154" s="83" t="s">
        <v>31475</v>
      </c>
      <c r="F10154" s="83"/>
      <c r="G10154" s="83"/>
      <c r="H10154" s="83" t="s">
        <v>22</v>
      </c>
    </row>
    <row r="10155" spans="1:8" ht="12.75" customHeight="1" x14ac:dyDescent="0.2">
      <c r="A10155" s="83" t="s">
        <v>10225</v>
      </c>
      <c r="B10155" s="83" t="s">
        <v>31477</v>
      </c>
      <c r="C10155" s="83" t="s">
        <v>31473</v>
      </c>
      <c r="D10155" s="83" t="s">
        <v>31474</v>
      </c>
      <c r="E10155" s="83" t="s">
        <v>31475</v>
      </c>
      <c r="F10155" s="83"/>
      <c r="G10155" s="83"/>
      <c r="H10155" s="83" t="s">
        <v>22</v>
      </c>
    </row>
    <row r="10156" spans="1:8" ht="12.75" customHeight="1" x14ac:dyDescent="0.2">
      <c r="A10156" s="83" t="s">
        <v>10226</v>
      </c>
      <c r="B10156" s="83" t="s">
        <v>31478</v>
      </c>
      <c r="C10156" s="83" t="s">
        <v>31479</v>
      </c>
      <c r="D10156" s="83" t="s">
        <v>31480</v>
      </c>
      <c r="E10156" s="83" t="s">
        <v>31481</v>
      </c>
      <c r="F10156" s="83"/>
      <c r="G10156" s="83"/>
      <c r="H10156" s="83" t="s">
        <v>22411</v>
      </c>
    </row>
    <row r="10157" spans="1:8" ht="12.75" customHeight="1" x14ac:dyDescent="0.2">
      <c r="A10157" s="83" t="s">
        <v>10227</v>
      </c>
      <c r="B10157" s="83" t="s">
        <v>31478</v>
      </c>
      <c r="C10157" s="83" t="s">
        <v>31479</v>
      </c>
      <c r="D10157" s="83" t="s">
        <v>31480</v>
      </c>
      <c r="E10157" s="83" t="s">
        <v>31481</v>
      </c>
      <c r="F10157" s="83"/>
      <c r="G10157" s="83"/>
      <c r="H10157" s="83" t="s">
        <v>22411</v>
      </c>
    </row>
    <row r="10158" spans="1:8" ht="12.75" customHeight="1" x14ac:dyDescent="0.2">
      <c r="A10158" s="83" t="s">
        <v>10228</v>
      </c>
      <c r="B10158" s="83" t="s">
        <v>31467</v>
      </c>
      <c r="C10158" s="83" t="s">
        <v>31479</v>
      </c>
      <c r="D10158" s="83" t="s">
        <v>31480</v>
      </c>
      <c r="E10158" s="83" t="s">
        <v>31481</v>
      </c>
      <c r="F10158" s="83"/>
      <c r="G10158" s="83"/>
      <c r="H10158" s="83" t="s">
        <v>22411</v>
      </c>
    </row>
    <row r="10159" spans="1:8" ht="12.75" customHeight="1" x14ac:dyDescent="0.2">
      <c r="A10159" s="83" t="s">
        <v>10229</v>
      </c>
      <c r="B10159" s="83" t="s">
        <v>31467</v>
      </c>
      <c r="C10159" s="83" t="s">
        <v>31479</v>
      </c>
      <c r="D10159" s="83" t="s">
        <v>31480</v>
      </c>
      <c r="E10159" s="83" t="s">
        <v>31481</v>
      </c>
      <c r="F10159" s="83"/>
      <c r="G10159" s="83"/>
      <c r="H10159" s="83" t="s">
        <v>22411</v>
      </c>
    </row>
    <row r="10160" spans="1:8" ht="12.75" customHeight="1" x14ac:dyDescent="0.2">
      <c r="A10160" s="83" t="s">
        <v>10230</v>
      </c>
      <c r="B10160" s="83" t="s">
        <v>31471</v>
      </c>
      <c r="C10160" s="83" t="s">
        <v>31479</v>
      </c>
      <c r="D10160" s="83" t="s">
        <v>31480</v>
      </c>
      <c r="E10160" s="83" t="s">
        <v>31481</v>
      </c>
      <c r="F10160" s="83"/>
      <c r="G10160" s="83"/>
      <c r="H10160" s="83" t="s">
        <v>22411</v>
      </c>
    </row>
    <row r="10161" spans="1:8" ht="12.75" customHeight="1" x14ac:dyDescent="0.2">
      <c r="A10161" s="83" t="s">
        <v>10231</v>
      </c>
      <c r="B10161" s="83" t="s">
        <v>31471</v>
      </c>
      <c r="C10161" s="83" t="s">
        <v>31479</v>
      </c>
      <c r="D10161" s="83" t="s">
        <v>31480</v>
      </c>
      <c r="E10161" s="83" t="s">
        <v>31481</v>
      </c>
      <c r="F10161" s="83"/>
      <c r="G10161" s="83"/>
      <c r="H10161" s="83" t="s">
        <v>22411</v>
      </c>
    </row>
    <row r="10162" spans="1:8" ht="12.75" customHeight="1" x14ac:dyDescent="0.2">
      <c r="A10162" s="83" t="s">
        <v>10232</v>
      </c>
      <c r="B10162" s="83" t="s">
        <v>31472</v>
      </c>
      <c r="C10162" s="83" t="s">
        <v>31479</v>
      </c>
      <c r="D10162" s="83" t="s">
        <v>31482</v>
      </c>
      <c r="E10162" s="83" t="s">
        <v>31483</v>
      </c>
      <c r="F10162" s="83"/>
      <c r="G10162" s="83"/>
      <c r="H10162" s="83" t="s">
        <v>22411</v>
      </c>
    </row>
    <row r="10163" spans="1:8" ht="12.75" customHeight="1" x14ac:dyDescent="0.2">
      <c r="A10163" s="83" t="s">
        <v>10233</v>
      </c>
      <c r="B10163" s="83" t="s">
        <v>31472</v>
      </c>
      <c r="C10163" s="83" t="s">
        <v>31479</v>
      </c>
      <c r="D10163" s="83" t="s">
        <v>31482</v>
      </c>
      <c r="E10163" s="83" t="s">
        <v>31483</v>
      </c>
      <c r="F10163" s="83"/>
      <c r="G10163" s="83"/>
      <c r="H10163" s="83" t="s">
        <v>22411</v>
      </c>
    </row>
    <row r="10164" spans="1:8" ht="12.75" customHeight="1" x14ac:dyDescent="0.2">
      <c r="A10164" s="83" t="s">
        <v>10234</v>
      </c>
      <c r="B10164" s="83" t="s">
        <v>31476</v>
      </c>
      <c r="C10164" s="83" t="s">
        <v>31479</v>
      </c>
      <c r="D10164" s="83" t="s">
        <v>31482</v>
      </c>
      <c r="E10164" s="83" t="s">
        <v>31483</v>
      </c>
      <c r="F10164" s="83"/>
      <c r="G10164" s="83"/>
      <c r="H10164" s="83" t="s">
        <v>22411</v>
      </c>
    </row>
    <row r="10165" spans="1:8" ht="12.75" customHeight="1" x14ac:dyDescent="0.2">
      <c r="A10165" s="83" t="s">
        <v>10235</v>
      </c>
      <c r="B10165" s="83" t="s">
        <v>31476</v>
      </c>
      <c r="C10165" s="83" t="s">
        <v>31479</v>
      </c>
      <c r="D10165" s="83" t="s">
        <v>31482</v>
      </c>
      <c r="E10165" s="83" t="s">
        <v>31483</v>
      </c>
      <c r="F10165" s="83"/>
      <c r="G10165" s="83"/>
      <c r="H10165" s="83" t="s">
        <v>22411</v>
      </c>
    </row>
    <row r="10166" spans="1:8" ht="12.75" customHeight="1" x14ac:dyDescent="0.2">
      <c r="A10166" s="83" t="s">
        <v>10236</v>
      </c>
      <c r="B10166" s="83" t="s">
        <v>31467</v>
      </c>
      <c r="C10166" s="83" t="s">
        <v>31468</v>
      </c>
      <c r="D10166" s="83" t="s">
        <v>31484</v>
      </c>
      <c r="E10166" s="83"/>
      <c r="F10166" s="83"/>
      <c r="G10166" s="83"/>
      <c r="H10166" s="83" t="s">
        <v>22411</v>
      </c>
    </row>
    <row r="10167" spans="1:8" ht="12.75" customHeight="1" x14ac:dyDescent="0.2">
      <c r="A10167" s="83" t="s">
        <v>10237</v>
      </c>
      <c r="B10167" s="83" t="s">
        <v>31467</v>
      </c>
      <c r="C10167" s="83" t="s">
        <v>31468</v>
      </c>
      <c r="D10167" s="83" t="s">
        <v>31484</v>
      </c>
      <c r="E10167" s="83"/>
      <c r="F10167" s="83"/>
      <c r="G10167" s="83"/>
      <c r="H10167" s="83" t="s">
        <v>22411</v>
      </c>
    </row>
    <row r="10168" spans="1:8" ht="12.75" customHeight="1" x14ac:dyDescent="0.2">
      <c r="A10168" s="83" t="s">
        <v>10238</v>
      </c>
      <c r="B10168" s="83" t="s">
        <v>31471</v>
      </c>
      <c r="C10168" s="83" t="s">
        <v>31468</v>
      </c>
      <c r="D10168" s="83" t="s">
        <v>31484</v>
      </c>
      <c r="E10168" s="83"/>
      <c r="F10168" s="83"/>
      <c r="G10168" s="83"/>
      <c r="H10168" s="83" t="s">
        <v>22772</v>
      </c>
    </row>
    <row r="10169" spans="1:8" ht="12.75" customHeight="1" x14ac:dyDescent="0.2">
      <c r="A10169" s="83" t="s">
        <v>10239</v>
      </c>
      <c r="B10169" s="83" t="s">
        <v>31471</v>
      </c>
      <c r="C10169" s="83" t="s">
        <v>31468</v>
      </c>
      <c r="D10169" s="83" t="s">
        <v>31484</v>
      </c>
      <c r="E10169" s="83"/>
      <c r="F10169" s="83"/>
      <c r="G10169" s="83"/>
      <c r="H10169" s="83" t="s">
        <v>22772</v>
      </c>
    </row>
    <row r="10170" spans="1:8" ht="12.75" customHeight="1" x14ac:dyDescent="0.2">
      <c r="A10170" s="83" t="s">
        <v>10240</v>
      </c>
      <c r="B10170" s="83" t="s">
        <v>31472</v>
      </c>
      <c r="C10170" s="83" t="s">
        <v>31473</v>
      </c>
      <c r="D10170" s="83" t="s">
        <v>31485</v>
      </c>
      <c r="E10170" s="83"/>
      <c r="F10170" s="83"/>
      <c r="G10170" s="83"/>
      <c r="H10170" s="83" t="s">
        <v>22772</v>
      </c>
    </row>
    <row r="10171" spans="1:8" ht="12.75" customHeight="1" x14ac:dyDescent="0.2">
      <c r="A10171" s="83" t="s">
        <v>10241</v>
      </c>
      <c r="B10171" s="83" t="s">
        <v>31472</v>
      </c>
      <c r="C10171" s="83" t="s">
        <v>31473</v>
      </c>
      <c r="D10171" s="83" t="s">
        <v>31485</v>
      </c>
      <c r="E10171" s="83"/>
      <c r="F10171" s="83"/>
      <c r="G10171" s="83"/>
      <c r="H10171" s="83" t="s">
        <v>22772</v>
      </c>
    </row>
    <row r="10172" spans="1:8" ht="12.75" customHeight="1" x14ac:dyDescent="0.2">
      <c r="A10172" s="83" t="s">
        <v>10242</v>
      </c>
      <c r="B10172" s="83" t="s">
        <v>31476</v>
      </c>
      <c r="C10172" s="83" t="s">
        <v>31473</v>
      </c>
      <c r="D10172" s="83" t="s">
        <v>31486</v>
      </c>
      <c r="E10172" s="83"/>
      <c r="F10172" s="83"/>
      <c r="G10172" s="83"/>
      <c r="H10172" s="83" t="s">
        <v>22411</v>
      </c>
    </row>
    <row r="10173" spans="1:8" ht="12.75" customHeight="1" x14ac:dyDescent="0.2">
      <c r="A10173" s="83" t="s">
        <v>10243</v>
      </c>
      <c r="B10173" s="83" t="s">
        <v>31476</v>
      </c>
      <c r="C10173" s="83" t="s">
        <v>31473</v>
      </c>
      <c r="D10173" s="83" t="s">
        <v>31486</v>
      </c>
      <c r="E10173" s="83"/>
      <c r="F10173" s="83"/>
      <c r="G10173" s="83"/>
      <c r="H10173" s="83" t="s">
        <v>22411</v>
      </c>
    </row>
    <row r="10174" spans="1:8" ht="12.75" customHeight="1" x14ac:dyDescent="0.2">
      <c r="A10174" s="83" t="s">
        <v>10244</v>
      </c>
      <c r="B10174" s="83" t="s">
        <v>31477</v>
      </c>
      <c r="C10174" s="83" t="s">
        <v>31473</v>
      </c>
      <c r="D10174" s="83" t="s">
        <v>31486</v>
      </c>
      <c r="E10174" s="83"/>
      <c r="F10174" s="83"/>
      <c r="G10174" s="83"/>
      <c r="H10174" s="83" t="s">
        <v>22411</v>
      </c>
    </row>
    <row r="10175" spans="1:8" ht="12.75" customHeight="1" x14ac:dyDescent="0.2">
      <c r="A10175" s="83" t="s">
        <v>10245</v>
      </c>
      <c r="B10175" s="83" t="s">
        <v>31477</v>
      </c>
      <c r="C10175" s="83" t="s">
        <v>31473</v>
      </c>
      <c r="D10175" s="83" t="s">
        <v>31486</v>
      </c>
      <c r="E10175" s="83"/>
      <c r="F10175" s="83"/>
      <c r="G10175" s="83"/>
      <c r="H10175" s="83" t="s">
        <v>22411</v>
      </c>
    </row>
    <row r="10176" spans="1:8" ht="12.75" customHeight="1" x14ac:dyDescent="0.2">
      <c r="A10176" s="83" t="s">
        <v>10246</v>
      </c>
      <c r="B10176" s="83" t="s">
        <v>31478</v>
      </c>
      <c r="C10176" s="83" t="s">
        <v>31479</v>
      </c>
      <c r="D10176" s="83" t="s">
        <v>31487</v>
      </c>
      <c r="E10176" s="83"/>
      <c r="F10176" s="83"/>
      <c r="G10176" s="83"/>
      <c r="H10176" s="83" t="s">
        <v>22411</v>
      </c>
    </row>
    <row r="10177" spans="1:8" ht="12.75" customHeight="1" x14ac:dyDescent="0.2">
      <c r="A10177" s="83" t="s">
        <v>10247</v>
      </c>
      <c r="B10177" s="83" t="s">
        <v>31478</v>
      </c>
      <c r="C10177" s="83" t="s">
        <v>31479</v>
      </c>
      <c r="D10177" s="83" t="s">
        <v>31487</v>
      </c>
      <c r="E10177" s="83"/>
      <c r="F10177" s="83"/>
      <c r="G10177" s="83"/>
      <c r="H10177" s="83" t="s">
        <v>22411</v>
      </c>
    </row>
    <row r="10178" spans="1:8" ht="12.75" customHeight="1" x14ac:dyDescent="0.2">
      <c r="A10178" s="83" t="s">
        <v>10248</v>
      </c>
      <c r="B10178" s="83" t="s">
        <v>31467</v>
      </c>
      <c r="C10178" s="83" t="s">
        <v>31479</v>
      </c>
      <c r="D10178" s="83" t="s">
        <v>31487</v>
      </c>
      <c r="E10178" s="83"/>
      <c r="F10178" s="83"/>
      <c r="G10178" s="83"/>
      <c r="H10178" s="83" t="s">
        <v>22411</v>
      </c>
    </row>
    <row r="10179" spans="1:8" ht="12.75" customHeight="1" x14ac:dyDescent="0.2">
      <c r="A10179" s="83" t="s">
        <v>10249</v>
      </c>
      <c r="B10179" s="83" t="s">
        <v>31467</v>
      </c>
      <c r="C10179" s="83" t="s">
        <v>31479</v>
      </c>
      <c r="D10179" s="83" t="s">
        <v>31487</v>
      </c>
      <c r="E10179" s="83"/>
      <c r="F10179" s="83"/>
      <c r="G10179" s="83"/>
      <c r="H10179" s="83" t="s">
        <v>22411</v>
      </c>
    </row>
    <row r="10180" spans="1:8" ht="12.75" customHeight="1" x14ac:dyDescent="0.2">
      <c r="A10180" s="83" t="s">
        <v>10250</v>
      </c>
      <c r="B10180" s="83" t="s">
        <v>31471</v>
      </c>
      <c r="C10180" s="83" t="s">
        <v>31479</v>
      </c>
      <c r="D10180" s="83" t="s">
        <v>31487</v>
      </c>
      <c r="E10180" s="83"/>
      <c r="F10180" s="83"/>
      <c r="G10180" s="83"/>
      <c r="H10180" s="83" t="s">
        <v>22411</v>
      </c>
    </row>
    <row r="10181" spans="1:8" ht="12.75" customHeight="1" x14ac:dyDescent="0.2">
      <c r="A10181" s="83" t="s">
        <v>10251</v>
      </c>
      <c r="B10181" s="83" t="s">
        <v>31471</v>
      </c>
      <c r="C10181" s="83" t="s">
        <v>31479</v>
      </c>
      <c r="D10181" s="83" t="s">
        <v>31487</v>
      </c>
      <c r="E10181" s="83"/>
      <c r="F10181" s="83"/>
      <c r="G10181" s="83"/>
      <c r="H10181" s="83" t="s">
        <v>22411</v>
      </c>
    </row>
    <row r="10182" spans="1:8" ht="12.75" customHeight="1" x14ac:dyDescent="0.2">
      <c r="A10182" s="83" t="s">
        <v>10252</v>
      </c>
      <c r="B10182" s="83" t="s">
        <v>31472</v>
      </c>
      <c r="C10182" s="83" t="s">
        <v>31479</v>
      </c>
      <c r="D10182" s="83" t="s">
        <v>31487</v>
      </c>
      <c r="E10182" s="83"/>
      <c r="F10182" s="83"/>
      <c r="G10182" s="83"/>
      <c r="H10182" s="83" t="s">
        <v>22411</v>
      </c>
    </row>
    <row r="10183" spans="1:8" ht="12.75" customHeight="1" x14ac:dyDescent="0.2">
      <c r="A10183" s="83" t="s">
        <v>10253</v>
      </c>
      <c r="B10183" s="83" t="s">
        <v>31472</v>
      </c>
      <c r="C10183" s="83" t="s">
        <v>31479</v>
      </c>
      <c r="D10183" s="83" t="s">
        <v>31487</v>
      </c>
      <c r="E10183" s="83"/>
      <c r="F10183" s="83"/>
      <c r="G10183" s="83"/>
      <c r="H10183" s="83" t="s">
        <v>22411</v>
      </c>
    </row>
    <row r="10184" spans="1:8" ht="12.75" customHeight="1" x14ac:dyDescent="0.2">
      <c r="A10184" s="83" t="s">
        <v>10254</v>
      </c>
      <c r="B10184" s="83" t="s">
        <v>31476</v>
      </c>
      <c r="C10184" s="83" t="s">
        <v>31479</v>
      </c>
      <c r="D10184" s="83" t="s">
        <v>31487</v>
      </c>
      <c r="E10184" s="83"/>
      <c r="F10184" s="83"/>
      <c r="G10184" s="83"/>
      <c r="H10184" s="83" t="s">
        <v>22772</v>
      </c>
    </row>
    <row r="10185" spans="1:8" ht="12.75" customHeight="1" x14ac:dyDescent="0.2">
      <c r="A10185" s="83" t="s">
        <v>10255</v>
      </c>
      <c r="B10185" s="83" t="s">
        <v>31476</v>
      </c>
      <c r="C10185" s="83" t="s">
        <v>31479</v>
      </c>
      <c r="D10185" s="83" t="s">
        <v>31487</v>
      </c>
      <c r="E10185" s="83"/>
      <c r="F10185" s="83"/>
      <c r="G10185" s="83"/>
      <c r="H10185" s="83" t="s">
        <v>22772</v>
      </c>
    </row>
    <row r="10186" spans="1:8" ht="12.75" customHeight="1" x14ac:dyDescent="0.2">
      <c r="A10186" s="83" t="s">
        <v>10256</v>
      </c>
      <c r="B10186" s="83" t="s">
        <v>31488</v>
      </c>
      <c r="C10186" s="83" t="s">
        <v>31489</v>
      </c>
      <c r="D10186" s="83" t="s">
        <v>31490</v>
      </c>
      <c r="E10186" s="83"/>
      <c r="F10186" s="83"/>
      <c r="G10186" s="83"/>
      <c r="H10186" s="83" t="s">
        <v>22411</v>
      </c>
    </row>
    <row r="10187" spans="1:8" ht="12.75" customHeight="1" x14ac:dyDescent="0.2">
      <c r="A10187" s="83" t="s">
        <v>10257</v>
      </c>
      <c r="B10187" s="83" t="s">
        <v>31488</v>
      </c>
      <c r="C10187" s="83" t="s">
        <v>31489</v>
      </c>
      <c r="D10187" s="83" t="s">
        <v>31490</v>
      </c>
      <c r="E10187" s="83"/>
      <c r="F10187" s="83"/>
      <c r="G10187" s="83"/>
      <c r="H10187" s="83" t="s">
        <v>22411</v>
      </c>
    </row>
    <row r="10188" spans="1:8" ht="12.75" customHeight="1" x14ac:dyDescent="0.2">
      <c r="A10188" s="83" t="s">
        <v>10258</v>
      </c>
      <c r="B10188" s="83" t="s">
        <v>31488</v>
      </c>
      <c r="C10188" s="83" t="s">
        <v>31491</v>
      </c>
      <c r="D10188" s="83" t="s">
        <v>31492</v>
      </c>
      <c r="E10188" s="83"/>
      <c r="F10188" s="83"/>
      <c r="G10188" s="83"/>
      <c r="H10188" s="83" t="s">
        <v>22411</v>
      </c>
    </row>
    <row r="10189" spans="1:8" ht="12.75" customHeight="1" x14ac:dyDescent="0.2">
      <c r="A10189" s="83" t="s">
        <v>10259</v>
      </c>
      <c r="B10189" s="83" t="s">
        <v>31488</v>
      </c>
      <c r="C10189" s="83" t="s">
        <v>31491</v>
      </c>
      <c r="D10189" s="83" t="s">
        <v>31492</v>
      </c>
      <c r="E10189" s="83"/>
      <c r="F10189" s="83"/>
      <c r="G10189" s="83"/>
      <c r="H10189" s="83" t="s">
        <v>22411</v>
      </c>
    </row>
    <row r="10190" spans="1:8" ht="12.75" customHeight="1" x14ac:dyDescent="0.2">
      <c r="A10190" s="83" t="s">
        <v>10260</v>
      </c>
      <c r="B10190" s="83" t="s">
        <v>31488</v>
      </c>
      <c r="C10190" s="83" t="s">
        <v>31493</v>
      </c>
      <c r="D10190" s="83" t="s">
        <v>31492</v>
      </c>
      <c r="E10190" s="83"/>
      <c r="F10190" s="83"/>
      <c r="G10190" s="83"/>
      <c r="H10190" s="83" t="s">
        <v>22772</v>
      </c>
    </row>
    <row r="10191" spans="1:8" ht="12.75" customHeight="1" x14ac:dyDescent="0.2">
      <c r="A10191" s="83" t="s">
        <v>10261</v>
      </c>
      <c r="B10191" s="83" t="s">
        <v>31488</v>
      </c>
      <c r="C10191" s="83" t="s">
        <v>31493</v>
      </c>
      <c r="D10191" s="83" t="s">
        <v>31492</v>
      </c>
      <c r="E10191" s="83"/>
      <c r="F10191" s="83"/>
      <c r="G10191" s="83"/>
      <c r="H10191" s="83" t="s">
        <v>22772</v>
      </c>
    </row>
    <row r="10192" spans="1:8" ht="12.75" customHeight="1" x14ac:dyDescent="0.2">
      <c r="A10192" s="83" t="s">
        <v>10262</v>
      </c>
      <c r="B10192" s="83" t="s">
        <v>31488</v>
      </c>
      <c r="C10192" s="83" t="s">
        <v>31494</v>
      </c>
      <c r="D10192" s="83" t="s">
        <v>31495</v>
      </c>
      <c r="E10192" s="83"/>
      <c r="F10192" s="83"/>
      <c r="G10192" s="83"/>
      <c r="H10192" s="83" t="s">
        <v>22772</v>
      </c>
    </row>
    <row r="10193" spans="1:8" ht="12.75" customHeight="1" x14ac:dyDescent="0.2">
      <c r="A10193" s="83" t="s">
        <v>10263</v>
      </c>
      <c r="B10193" s="83" t="s">
        <v>31488</v>
      </c>
      <c r="C10193" s="83" t="s">
        <v>31494</v>
      </c>
      <c r="D10193" s="83" t="s">
        <v>31495</v>
      </c>
      <c r="E10193" s="83"/>
      <c r="F10193" s="83"/>
      <c r="G10193" s="83"/>
      <c r="H10193" s="83" t="s">
        <v>22772</v>
      </c>
    </row>
    <row r="10194" spans="1:8" ht="12.75" customHeight="1" x14ac:dyDescent="0.2">
      <c r="A10194" s="83" t="s">
        <v>10264</v>
      </c>
      <c r="B10194" s="83" t="s">
        <v>31488</v>
      </c>
      <c r="C10194" s="83" t="s">
        <v>31496</v>
      </c>
      <c r="D10194" s="83" t="s">
        <v>31495</v>
      </c>
      <c r="E10194" s="83"/>
      <c r="F10194" s="83"/>
      <c r="G10194" s="83"/>
      <c r="H10194" s="83" t="s">
        <v>22772</v>
      </c>
    </row>
    <row r="10195" spans="1:8" ht="12.75" customHeight="1" x14ac:dyDescent="0.2">
      <c r="A10195" s="83" t="s">
        <v>10265</v>
      </c>
      <c r="B10195" s="83" t="s">
        <v>31488</v>
      </c>
      <c r="C10195" s="83" t="s">
        <v>31496</v>
      </c>
      <c r="D10195" s="83" t="s">
        <v>31495</v>
      </c>
      <c r="E10195" s="83"/>
      <c r="F10195" s="83"/>
      <c r="G10195" s="83"/>
      <c r="H10195" s="83" t="s">
        <v>22772</v>
      </c>
    </row>
    <row r="10196" spans="1:8" ht="12.75" customHeight="1" x14ac:dyDescent="0.2">
      <c r="A10196" s="83" t="s">
        <v>10266</v>
      </c>
      <c r="B10196" s="83" t="s">
        <v>31497</v>
      </c>
      <c r="C10196" s="83" t="s">
        <v>31498</v>
      </c>
      <c r="D10196" s="83"/>
      <c r="E10196" s="83"/>
      <c r="F10196" s="83"/>
      <c r="G10196" s="83"/>
      <c r="H10196" s="83" t="s">
        <v>22772</v>
      </c>
    </row>
    <row r="10197" spans="1:8" ht="12.75" customHeight="1" x14ac:dyDescent="0.2">
      <c r="A10197" s="83" t="s">
        <v>10267</v>
      </c>
      <c r="B10197" s="83" t="s">
        <v>31497</v>
      </c>
      <c r="C10197" s="83" t="s">
        <v>31498</v>
      </c>
      <c r="D10197" s="83"/>
      <c r="E10197" s="83"/>
      <c r="F10197" s="83"/>
      <c r="G10197" s="83"/>
      <c r="H10197" s="83" t="s">
        <v>22772</v>
      </c>
    </row>
    <row r="10198" spans="1:8" ht="12.75" customHeight="1" x14ac:dyDescent="0.2">
      <c r="A10198" s="83" t="s">
        <v>10268</v>
      </c>
      <c r="B10198" s="83" t="s">
        <v>31499</v>
      </c>
      <c r="C10198" s="83" t="s">
        <v>31500</v>
      </c>
      <c r="D10198" s="83"/>
      <c r="E10198" s="83"/>
      <c r="F10198" s="83"/>
      <c r="G10198" s="83"/>
      <c r="H10198" s="83" t="s">
        <v>22772</v>
      </c>
    </row>
    <row r="10199" spans="1:8" ht="12.75" customHeight="1" x14ac:dyDescent="0.2">
      <c r="A10199" s="83" t="s">
        <v>10269</v>
      </c>
      <c r="B10199" s="83" t="s">
        <v>31499</v>
      </c>
      <c r="C10199" s="83" t="s">
        <v>31500</v>
      </c>
      <c r="D10199" s="83"/>
      <c r="E10199" s="83"/>
      <c r="F10199" s="83"/>
      <c r="G10199" s="83"/>
      <c r="H10199" s="83" t="s">
        <v>22772</v>
      </c>
    </row>
    <row r="10200" spans="1:8" ht="12.75" customHeight="1" x14ac:dyDescent="0.2">
      <c r="A10200" s="83" t="s">
        <v>10270</v>
      </c>
      <c r="B10200" s="83" t="s">
        <v>31501</v>
      </c>
      <c r="C10200" s="83" t="s">
        <v>31502</v>
      </c>
      <c r="D10200" s="83"/>
      <c r="E10200" s="83"/>
      <c r="F10200" s="83"/>
      <c r="G10200" s="83"/>
      <c r="H10200" s="83" t="s">
        <v>22772</v>
      </c>
    </row>
    <row r="10201" spans="1:8" ht="12.75" customHeight="1" x14ac:dyDescent="0.2">
      <c r="A10201" s="83" t="s">
        <v>10271</v>
      </c>
      <c r="B10201" s="83" t="s">
        <v>31501</v>
      </c>
      <c r="C10201" s="83" t="s">
        <v>31502</v>
      </c>
      <c r="D10201" s="83"/>
      <c r="E10201" s="83"/>
      <c r="F10201" s="83"/>
      <c r="G10201" s="83"/>
      <c r="H10201" s="83" t="s">
        <v>22772</v>
      </c>
    </row>
    <row r="10202" spans="1:8" ht="12.75" customHeight="1" x14ac:dyDescent="0.2">
      <c r="A10202" s="83" t="s">
        <v>10272</v>
      </c>
      <c r="B10202" s="83" t="s">
        <v>31488</v>
      </c>
      <c r="C10202" s="83" t="s">
        <v>31503</v>
      </c>
      <c r="D10202" s="83" t="s">
        <v>31492</v>
      </c>
      <c r="E10202" s="83"/>
      <c r="F10202" s="83"/>
      <c r="G10202" s="83"/>
      <c r="H10202" s="83" t="s">
        <v>22772</v>
      </c>
    </row>
    <row r="10203" spans="1:8" ht="12.75" customHeight="1" x14ac:dyDescent="0.2">
      <c r="A10203" s="83" t="s">
        <v>10273</v>
      </c>
      <c r="B10203" s="83" t="s">
        <v>31488</v>
      </c>
      <c r="C10203" s="83" t="s">
        <v>31503</v>
      </c>
      <c r="D10203" s="83" t="s">
        <v>31492</v>
      </c>
      <c r="E10203" s="83"/>
      <c r="F10203" s="83"/>
      <c r="G10203" s="83"/>
      <c r="H10203" s="83" t="s">
        <v>22772</v>
      </c>
    </row>
    <row r="10204" spans="1:8" ht="12.75" customHeight="1" x14ac:dyDescent="0.2">
      <c r="A10204" s="83" t="s">
        <v>10274</v>
      </c>
      <c r="B10204" s="83" t="s">
        <v>31488</v>
      </c>
      <c r="C10204" s="83" t="s">
        <v>31504</v>
      </c>
      <c r="D10204" s="83" t="s">
        <v>31492</v>
      </c>
      <c r="E10204" s="83"/>
      <c r="F10204" s="83"/>
      <c r="G10204" s="83"/>
      <c r="H10204" s="83" t="s">
        <v>22772</v>
      </c>
    </row>
    <row r="10205" spans="1:8" ht="12.75" customHeight="1" x14ac:dyDescent="0.2">
      <c r="A10205" s="83" t="s">
        <v>10275</v>
      </c>
      <c r="B10205" s="83" t="s">
        <v>31488</v>
      </c>
      <c r="C10205" s="83" t="s">
        <v>31504</v>
      </c>
      <c r="D10205" s="83" t="s">
        <v>31492</v>
      </c>
      <c r="E10205" s="83"/>
      <c r="F10205" s="83"/>
      <c r="G10205" s="83"/>
      <c r="H10205" s="83" t="s">
        <v>22772</v>
      </c>
    </row>
    <row r="10206" spans="1:8" ht="12.75" customHeight="1" x14ac:dyDescent="0.2">
      <c r="A10206" s="83" t="s">
        <v>10276</v>
      </c>
      <c r="B10206" s="83" t="s">
        <v>31488</v>
      </c>
      <c r="C10206" s="83" t="s">
        <v>31505</v>
      </c>
      <c r="D10206" s="83" t="s">
        <v>31492</v>
      </c>
      <c r="E10206" s="83"/>
      <c r="F10206" s="83"/>
      <c r="G10206" s="83"/>
      <c r="H10206" s="83" t="s">
        <v>22772</v>
      </c>
    </row>
    <row r="10207" spans="1:8" ht="12.75" customHeight="1" x14ac:dyDescent="0.2">
      <c r="A10207" s="83" t="s">
        <v>10277</v>
      </c>
      <c r="B10207" s="83" t="s">
        <v>31488</v>
      </c>
      <c r="C10207" s="83" t="s">
        <v>31505</v>
      </c>
      <c r="D10207" s="83" t="s">
        <v>31492</v>
      </c>
      <c r="E10207" s="83"/>
      <c r="F10207" s="83"/>
      <c r="G10207" s="83"/>
      <c r="H10207" s="83" t="s">
        <v>22772</v>
      </c>
    </row>
    <row r="10208" spans="1:8" ht="12.75" customHeight="1" x14ac:dyDescent="0.2">
      <c r="A10208" s="83" t="s">
        <v>10278</v>
      </c>
      <c r="B10208" s="83" t="s">
        <v>31488</v>
      </c>
      <c r="C10208" s="83" t="s">
        <v>31506</v>
      </c>
      <c r="D10208" s="83" t="s">
        <v>31492</v>
      </c>
      <c r="E10208" s="83"/>
      <c r="F10208" s="83"/>
      <c r="G10208" s="83"/>
      <c r="H10208" s="83" t="s">
        <v>22772</v>
      </c>
    </row>
    <row r="10209" spans="1:8" ht="12.75" customHeight="1" x14ac:dyDescent="0.2">
      <c r="A10209" s="83" t="s">
        <v>10279</v>
      </c>
      <c r="B10209" s="83" t="s">
        <v>31488</v>
      </c>
      <c r="C10209" s="83" t="s">
        <v>31506</v>
      </c>
      <c r="D10209" s="83" t="s">
        <v>31492</v>
      </c>
      <c r="E10209" s="83"/>
      <c r="F10209" s="83"/>
      <c r="G10209" s="83"/>
      <c r="H10209" s="83" t="s">
        <v>22772</v>
      </c>
    </row>
    <row r="10210" spans="1:8" ht="12.75" customHeight="1" x14ac:dyDescent="0.2">
      <c r="A10210" s="83" t="s">
        <v>10280</v>
      </c>
      <c r="B10210" s="83" t="s">
        <v>31488</v>
      </c>
      <c r="C10210" s="83" t="s">
        <v>31507</v>
      </c>
      <c r="D10210" s="83" t="s">
        <v>31492</v>
      </c>
      <c r="E10210" s="83"/>
      <c r="F10210" s="83"/>
      <c r="G10210" s="83"/>
      <c r="H10210" s="83" t="s">
        <v>22772</v>
      </c>
    </row>
    <row r="10211" spans="1:8" ht="12.75" customHeight="1" x14ac:dyDescent="0.2">
      <c r="A10211" s="83" t="s">
        <v>10281</v>
      </c>
      <c r="B10211" s="83" t="s">
        <v>31488</v>
      </c>
      <c r="C10211" s="83" t="s">
        <v>31507</v>
      </c>
      <c r="D10211" s="83" t="s">
        <v>31492</v>
      </c>
      <c r="E10211" s="83"/>
      <c r="F10211" s="83"/>
      <c r="G10211" s="83"/>
      <c r="H10211" s="83" t="s">
        <v>22772</v>
      </c>
    </row>
    <row r="10212" spans="1:8" ht="12.75" customHeight="1" x14ac:dyDescent="0.2">
      <c r="A10212" s="83" t="s">
        <v>10282</v>
      </c>
      <c r="B10212" s="83" t="s">
        <v>31508</v>
      </c>
      <c r="C10212" s="83" t="s">
        <v>31509</v>
      </c>
      <c r="D10212" s="83"/>
      <c r="E10212" s="83"/>
      <c r="F10212" s="83"/>
      <c r="G10212" s="83"/>
      <c r="H10212" s="83" t="s">
        <v>22772</v>
      </c>
    </row>
    <row r="10213" spans="1:8" ht="12.75" customHeight="1" x14ac:dyDescent="0.2">
      <c r="A10213" s="83" t="s">
        <v>10283</v>
      </c>
      <c r="B10213" s="83" t="s">
        <v>31508</v>
      </c>
      <c r="C10213" s="83" t="s">
        <v>31509</v>
      </c>
      <c r="D10213" s="83"/>
      <c r="E10213" s="83"/>
      <c r="F10213" s="83"/>
      <c r="G10213" s="83"/>
      <c r="H10213" s="83" t="s">
        <v>22772</v>
      </c>
    </row>
    <row r="10214" spans="1:8" ht="12.75" customHeight="1" x14ac:dyDescent="0.2">
      <c r="A10214" s="83" t="s">
        <v>10284</v>
      </c>
      <c r="B10214" s="83" t="s">
        <v>31508</v>
      </c>
      <c r="C10214" s="83" t="s">
        <v>31510</v>
      </c>
      <c r="D10214" s="83"/>
      <c r="E10214" s="83"/>
      <c r="F10214" s="83"/>
      <c r="G10214" s="83"/>
      <c r="H10214" s="83" t="s">
        <v>22772</v>
      </c>
    </row>
    <row r="10215" spans="1:8" ht="12.75" customHeight="1" x14ac:dyDescent="0.2">
      <c r="A10215" s="83" t="s">
        <v>10285</v>
      </c>
      <c r="B10215" s="83" t="s">
        <v>31508</v>
      </c>
      <c r="C10215" s="83" t="s">
        <v>31510</v>
      </c>
      <c r="D10215" s="83"/>
      <c r="E10215" s="83"/>
      <c r="F10215" s="83"/>
      <c r="G10215" s="83"/>
      <c r="H10215" s="83" t="s">
        <v>22772</v>
      </c>
    </row>
    <row r="10216" spans="1:8" ht="12.75" customHeight="1" x14ac:dyDescent="0.2">
      <c r="A10216" s="83" t="s">
        <v>10286</v>
      </c>
      <c r="B10216" s="83" t="s">
        <v>31508</v>
      </c>
      <c r="C10216" s="83" t="s">
        <v>31511</v>
      </c>
      <c r="D10216" s="83"/>
      <c r="E10216" s="83"/>
      <c r="F10216" s="83"/>
      <c r="G10216" s="83"/>
      <c r="H10216" s="83" t="s">
        <v>27</v>
      </c>
    </row>
    <row r="10217" spans="1:8" ht="12.75" customHeight="1" x14ac:dyDescent="0.2">
      <c r="A10217" s="83" t="s">
        <v>10287</v>
      </c>
      <c r="B10217" s="83" t="s">
        <v>31508</v>
      </c>
      <c r="C10217" s="83" t="s">
        <v>31511</v>
      </c>
      <c r="D10217" s="83"/>
      <c r="E10217" s="83"/>
      <c r="F10217" s="83"/>
      <c r="G10217" s="83"/>
      <c r="H10217" s="83" t="s">
        <v>27</v>
      </c>
    </row>
    <row r="10218" spans="1:8" ht="12.75" customHeight="1" x14ac:dyDescent="0.2">
      <c r="A10218" s="83" t="s">
        <v>10288</v>
      </c>
      <c r="B10218" s="83" t="s">
        <v>31508</v>
      </c>
      <c r="C10218" s="83" t="s">
        <v>31512</v>
      </c>
      <c r="D10218" s="83"/>
      <c r="E10218" s="83"/>
      <c r="F10218" s="83"/>
      <c r="G10218" s="83"/>
      <c r="H10218" s="83" t="s">
        <v>27</v>
      </c>
    </row>
    <row r="10219" spans="1:8" ht="12.75" customHeight="1" x14ac:dyDescent="0.2">
      <c r="A10219" s="83" t="s">
        <v>10289</v>
      </c>
      <c r="B10219" s="83" t="s">
        <v>31508</v>
      </c>
      <c r="C10219" s="83" t="s">
        <v>31512</v>
      </c>
      <c r="D10219" s="83"/>
      <c r="E10219" s="83"/>
      <c r="F10219" s="83"/>
      <c r="G10219" s="83"/>
      <c r="H10219" s="83" t="s">
        <v>27</v>
      </c>
    </row>
    <row r="10220" spans="1:8" ht="12.75" customHeight="1" x14ac:dyDescent="0.2">
      <c r="A10220" s="83" t="s">
        <v>10290</v>
      </c>
      <c r="B10220" s="83" t="s">
        <v>31508</v>
      </c>
      <c r="C10220" s="83" t="s">
        <v>31513</v>
      </c>
      <c r="D10220" s="83"/>
      <c r="E10220" s="83"/>
      <c r="F10220" s="83"/>
      <c r="G10220" s="83"/>
      <c r="H10220" s="83" t="s">
        <v>22411</v>
      </c>
    </row>
    <row r="10221" spans="1:8" ht="12.75" customHeight="1" x14ac:dyDescent="0.2">
      <c r="A10221" s="83" t="s">
        <v>10291</v>
      </c>
      <c r="B10221" s="83" t="s">
        <v>31508</v>
      </c>
      <c r="C10221" s="83" t="s">
        <v>31513</v>
      </c>
      <c r="D10221" s="83"/>
      <c r="E10221" s="83"/>
      <c r="F10221" s="83"/>
      <c r="G10221" s="83"/>
      <c r="H10221" s="83" t="s">
        <v>22411</v>
      </c>
    </row>
    <row r="10222" spans="1:8" ht="12.75" customHeight="1" x14ac:dyDescent="0.2">
      <c r="A10222" s="83" t="s">
        <v>10292</v>
      </c>
      <c r="B10222" s="83" t="s">
        <v>31508</v>
      </c>
      <c r="C10222" s="83" t="s">
        <v>31514</v>
      </c>
      <c r="D10222" s="83"/>
      <c r="E10222" s="83"/>
      <c r="F10222" s="83"/>
      <c r="G10222" s="83"/>
      <c r="H10222" s="83" t="s">
        <v>22772</v>
      </c>
    </row>
    <row r="10223" spans="1:8" ht="12.75" customHeight="1" x14ac:dyDescent="0.2">
      <c r="A10223" s="83" t="s">
        <v>10293</v>
      </c>
      <c r="B10223" s="83" t="s">
        <v>31508</v>
      </c>
      <c r="C10223" s="83" t="s">
        <v>31514</v>
      </c>
      <c r="D10223" s="83"/>
      <c r="E10223" s="83"/>
      <c r="F10223" s="83"/>
      <c r="G10223" s="83"/>
      <c r="H10223" s="83" t="s">
        <v>22772</v>
      </c>
    </row>
    <row r="10224" spans="1:8" ht="12.75" customHeight="1" x14ac:dyDescent="0.2">
      <c r="A10224" s="83" t="s">
        <v>10294</v>
      </c>
      <c r="B10224" s="83" t="s">
        <v>31508</v>
      </c>
      <c r="C10224" s="83" t="s">
        <v>31515</v>
      </c>
      <c r="D10224" s="83"/>
      <c r="E10224" s="83"/>
      <c r="F10224" s="83"/>
      <c r="G10224" s="83"/>
      <c r="H10224" s="83" t="s">
        <v>22772</v>
      </c>
    </row>
    <row r="10225" spans="1:8" ht="12.75" customHeight="1" x14ac:dyDescent="0.2">
      <c r="A10225" s="83" t="s">
        <v>10295</v>
      </c>
      <c r="B10225" s="83" t="s">
        <v>31508</v>
      </c>
      <c r="C10225" s="83" t="s">
        <v>31515</v>
      </c>
      <c r="D10225" s="83"/>
      <c r="E10225" s="83"/>
      <c r="F10225" s="83"/>
      <c r="G10225" s="83"/>
      <c r="H10225" s="83" t="s">
        <v>22772</v>
      </c>
    </row>
    <row r="10226" spans="1:8" ht="12.75" customHeight="1" x14ac:dyDescent="0.2">
      <c r="A10226" s="83" t="s">
        <v>10296</v>
      </c>
      <c r="B10226" s="83" t="s">
        <v>31516</v>
      </c>
      <c r="C10226" s="83" t="s">
        <v>31517</v>
      </c>
      <c r="D10226" s="83" t="s">
        <v>31518</v>
      </c>
      <c r="E10226" s="83"/>
      <c r="F10226" s="83"/>
      <c r="G10226" s="83"/>
      <c r="H10226" s="83" t="s">
        <v>22772</v>
      </c>
    </row>
    <row r="10227" spans="1:8" ht="12.75" customHeight="1" x14ac:dyDescent="0.2">
      <c r="A10227" s="83" t="s">
        <v>10297</v>
      </c>
      <c r="B10227" s="83" t="s">
        <v>31516</v>
      </c>
      <c r="C10227" s="83" t="s">
        <v>31517</v>
      </c>
      <c r="D10227" s="83" t="s">
        <v>31518</v>
      </c>
      <c r="E10227" s="83"/>
      <c r="F10227" s="83"/>
      <c r="G10227" s="83"/>
      <c r="H10227" s="83" t="s">
        <v>22772</v>
      </c>
    </row>
    <row r="10228" spans="1:8" ht="12.75" customHeight="1" x14ac:dyDescent="0.2">
      <c r="A10228" s="83" t="s">
        <v>10298</v>
      </c>
      <c r="B10228" s="83" t="s">
        <v>30612</v>
      </c>
      <c r="C10228" s="83" t="s">
        <v>31519</v>
      </c>
      <c r="D10228" s="83" t="s">
        <v>31520</v>
      </c>
      <c r="E10228" s="83" t="s">
        <v>31521</v>
      </c>
      <c r="F10228" s="83"/>
      <c r="G10228" s="83"/>
      <c r="H10228" s="83" t="s">
        <v>22772</v>
      </c>
    </row>
    <row r="10229" spans="1:8" ht="12.75" customHeight="1" x14ac:dyDescent="0.2">
      <c r="A10229" s="83" t="s">
        <v>10299</v>
      </c>
      <c r="B10229" s="83" t="s">
        <v>30612</v>
      </c>
      <c r="C10229" s="83" t="s">
        <v>31519</v>
      </c>
      <c r="D10229" s="83" t="s">
        <v>31520</v>
      </c>
      <c r="E10229" s="83" t="s">
        <v>31521</v>
      </c>
      <c r="F10229" s="83"/>
      <c r="G10229" s="83"/>
      <c r="H10229" s="83" t="s">
        <v>22772</v>
      </c>
    </row>
    <row r="10230" spans="1:8" ht="12.75" customHeight="1" x14ac:dyDescent="0.2">
      <c r="A10230" s="83" t="s">
        <v>10300</v>
      </c>
      <c r="B10230" s="83" t="s">
        <v>30641</v>
      </c>
      <c r="C10230" s="83" t="s">
        <v>31522</v>
      </c>
      <c r="D10230" s="83" t="s">
        <v>31523</v>
      </c>
      <c r="E10230" s="83" t="s">
        <v>31524</v>
      </c>
      <c r="F10230" s="83"/>
      <c r="G10230" s="83"/>
      <c r="H10230" s="83" t="s">
        <v>22772</v>
      </c>
    </row>
    <row r="10231" spans="1:8" ht="12.75" customHeight="1" x14ac:dyDescent="0.2">
      <c r="A10231" s="83" t="s">
        <v>10301</v>
      </c>
      <c r="B10231" s="83" t="s">
        <v>30641</v>
      </c>
      <c r="C10231" s="83" t="s">
        <v>31522</v>
      </c>
      <c r="D10231" s="83" t="s">
        <v>31523</v>
      </c>
      <c r="E10231" s="83" t="s">
        <v>31524</v>
      </c>
      <c r="F10231" s="83"/>
      <c r="G10231" s="83"/>
      <c r="H10231" s="83" t="s">
        <v>22772</v>
      </c>
    </row>
    <row r="10232" spans="1:8" ht="12.75" customHeight="1" x14ac:dyDescent="0.2">
      <c r="A10232" s="83" t="s">
        <v>10302</v>
      </c>
      <c r="B10232" s="83" t="s">
        <v>30641</v>
      </c>
      <c r="C10232" s="83" t="s">
        <v>31525</v>
      </c>
      <c r="D10232" s="83" t="s">
        <v>31526</v>
      </c>
      <c r="E10232" s="83" t="s">
        <v>31527</v>
      </c>
      <c r="F10232" s="83"/>
      <c r="G10232" s="83"/>
      <c r="H10232" s="83" t="s">
        <v>22772</v>
      </c>
    </row>
    <row r="10233" spans="1:8" ht="12.75" customHeight="1" x14ac:dyDescent="0.2">
      <c r="A10233" s="83" t="s">
        <v>10303</v>
      </c>
      <c r="B10233" s="83" t="s">
        <v>30641</v>
      </c>
      <c r="C10233" s="83" t="s">
        <v>31525</v>
      </c>
      <c r="D10233" s="83" t="s">
        <v>31526</v>
      </c>
      <c r="E10233" s="83" t="s">
        <v>31527</v>
      </c>
      <c r="F10233" s="83"/>
      <c r="G10233" s="83"/>
      <c r="H10233" s="83" t="s">
        <v>22772</v>
      </c>
    </row>
    <row r="10234" spans="1:8" ht="12.75" customHeight="1" x14ac:dyDescent="0.2">
      <c r="A10234" s="83" t="s">
        <v>10304</v>
      </c>
      <c r="B10234" s="83" t="s">
        <v>30641</v>
      </c>
      <c r="C10234" s="83" t="s">
        <v>31528</v>
      </c>
      <c r="D10234" s="83" t="s">
        <v>31523</v>
      </c>
      <c r="E10234" s="83" t="s">
        <v>31529</v>
      </c>
      <c r="F10234" s="83"/>
      <c r="G10234" s="83"/>
      <c r="H10234" s="83" t="s">
        <v>22772</v>
      </c>
    </row>
    <row r="10235" spans="1:8" ht="12.75" customHeight="1" x14ac:dyDescent="0.2">
      <c r="A10235" s="83" t="s">
        <v>10305</v>
      </c>
      <c r="B10235" s="83" t="s">
        <v>30641</v>
      </c>
      <c r="C10235" s="83" t="s">
        <v>31528</v>
      </c>
      <c r="D10235" s="83" t="s">
        <v>31523</v>
      </c>
      <c r="E10235" s="83" t="s">
        <v>31529</v>
      </c>
      <c r="F10235" s="83"/>
      <c r="G10235" s="83"/>
      <c r="H10235" s="83" t="s">
        <v>22772</v>
      </c>
    </row>
    <row r="10236" spans="1:8" ht="12.75" customHeight="1" x14ac:dyDescent="0.2">
      <c r="A10236" s="83" t="s">
        <v>10306</v>
      </c>
      <c r="B10236" s="83" t="s">
        <v>31530</v>
      </c>
      <c r="C10236" s="83"/>
      <c r="D10236" s="83"/>
      <c r="E10236" s="83"/>
      <c r="F10236" s="83"/>
      <c r="G10236" s="83"/>
      <c r="H10236" s="83" t="s">
        <v>22772</v>
      </c>
    </row>
    <row r="10237" spans="1:8" ht="12.75" customHeight="1" x14ac:dyDescent="0.2">
      <c r="A10237" s="83" t="s">
        <v>10307</v>
      </c>
      <c r="B10237" s="83" t="s">
        <v>31530</v>
      </c>
      <c r="C10237" s="83"/>
      <c r="D10237" s="83"/>
      <c r="E10237" s="83"/>
      <c r="F10237" s="83"/>
      <c r="G10237" s="83"/>
      <c r="H10237" s="83" t="s">
        <v>22772</v>
      </c>
    </row>
    <row r="10238" spans="1:8" ht="12.75" customHeight="1" x14ac:dyDescent="0.2">
      <c r="A10238" s="83" t="s">
        <v>10308</v>
      </c>
      <c r="B10238" s="83" t="s">
        <v>31531</v>
      </c>
      <c r="C10238" s="83" t="s">
        <v>31532</v>
      </c>
      <c r="D10238" s="83" t="s">
        <v>31533</v>
      </c>
      <c r="E10238" s="83" t="s">
        <v>31534</v>
      </c>
      <c r="F10238" s="83"/>
      <c r="G10238" s="83"/>
      <c r="H10238" s="83" t="s">
        <v>22772</v>
      </c>
    </row>
    <row r="10239" spans="1:8" ht="12.75" customHeight="1" x14ac:dyDescent="0.2">
      <c r="A10239" s="83" t="s">
        <v>10309</v>
      </c>
      <c r="B10239" s="83" t="s">
        <v>31531</v>
      </c>
      <c r="C10239" s="83" t="s">
        <v>31532</v>
      </c>
      <c r="D10239" s="83" t="s">
        <v>31533</v>
      </c>
      <c r="E10239" s="83" t="s">
        <v>31534</v>
      </c>
      <c r="F10239" s="83"/>
      <c r="G10239" s="83"/>
      <c r="H10239" s="83" t="s">
        <v>22772</v>
      </c>
    </row>
    <row r="10240" spans="1:8" ht="12.75" customHeight="1" x14ac:dyDescent="0.2">
      <c r="A10240" s="83" t="s">
        <v>10310</v>
      </c>
      <c r="B10240" s="83" t="s">
        <v>31535</v>
      </c>
      <c r="C10240" s="83" t="s">
        <v>31536</v>
      </c>
      <c r="D10240" s="83" t="s">
        <v>31537</v>
      </c>
      <c r="E10240" s="83" t="s">
        <v>31538</v>
      </c>
      <c r="F10240" s="83" t="s">
        <v>31539</v>
      </c>
      <c r="G10240" s="83"/>
      <c r="H10240" s="83" t="s">
        <v>22772</v>
      </c>
    </row>
    <row r="10241" spans="1:8" ht="12.75" customHeight="1" x14ac:dyDescent="0.2">
      <c r="A10241" s="83" t="s">
        <v>10311</v>
      </c>
      <c r="B10241" s="83" t="s">
        <v>31535</v>
      </c>
      <c r="C10241" s="83" t="s">
        <v>31536</v>
      </c>
      <c r="D10241" s="83" t="s">
        <v>31537</v>
      </c>
      <c r="E10241" s="83" t="s">
        <v>31538</v>
      </c>
      <c r="F10241" s="83" t="s">
        <v>31539</v>
      </c>
      <c r="G10241" s="83"/>
      <c r="H10241" s="83" t="s">
        <v>22772</v>
      </c>
    </row>
    <row r="10242" spans="1:8" ht="12.75" customHeight="1" x14ac:dyDescent="0.2">
      <c r="A10242" s="83" t="s">
        <v>10312</v>
      </c>
      <c r="B10242" s="83" t="s">
        <v>31531</v>
      </c>
      <c r="C10242" s="83" t="s">
        <v>31532</v>
      </c>
      <c r="D10242" s="83" t="s">
        <v>31540</v>
      </c>
      <c r="E10242" s="83" t="s">
        <v>31541</v>
      </c>
      <c r="F10242" s="83" t="s">
        <v>31542</v>
      </c>
      <c r="G10242" s="83"/>
      <c r="H10242" s="83" t="s">
        <v>22772</v>
      </c>
    </row>
    <row r="10243" spans="1:8" ht="12.75" customHeight="1" x14ac:dyDescent="0.2">
      <c r="A10243" s="83" t="s">
        <v>10313</v>
      </c>
      <c r="B10243" s="83" t="s">
        <v>31531</v>
      </c>
      <c r="C10243" s="83" t="s">
        <v>31532</v>
      </c>
      <c r="D10243" s="83" t="s">
        <v>31540</v>
      </c>
      <c r="E10243" s="83" t="s">
        <v>31541</v>
      </c>
      <c r="F10243" s="83" t="s">
        <v>31542</v>
      </c>
      <c r="G10243" s="83"/>
      <c r="H10243" s="83" t="s">
        <v>22772</v>
      </c>
    </row>
    <row r="10244" spans="1:8" ht="12.75" customHeight="1" x14ac:dyDescent="0.2">
      <c r="A10244" s="83" t="s">
        <v>10314</v>
      </c>
      <c r="B10244" s="83" t="s">
        <v>31543</v>
      </c>
      <c r="C10244" s="83" t="s">
        <v>31544</v>
      </c>
      <c r="D10244" s="83" t="s">
        <v>31545</v>
      </c>
      <c r="E10244" s="83" t="s">
        <v>31546</v>
      </c>
      <c r="F10244" s="83"/>
      <c r="G10244" s="83"/>
      <c r="H10244" s="83" t="s">
        <v>22772</v>
      </c>
    </row>
    <row r="10245" spans="1:8" ht="12.75" customHeight="1" x14ac:dyDescent="0.2">
      <c r="A10245" s="83" t="s">
        <v>10315</v>
      </c>
      <c r="B10245" s="83" t="s">
        <v>31543</v>
      </c>
      <c r="C10245" s="83" t="s">
        <v>31544</v>
      </c>
      <c r="D10245" s="83" t="s">
        <v>31545</v>
      </c>
      <c r="E10245" s="83" t="s">
        <v>31546</v>
      </c>
      <c r="F10245" s="83"/>
      <c r="G10245" s="83"/>
      <c r="H10245" s="83" t="s">
        <v>22772</v>
      </c>
    </row>
    <row r="10246" spans="1:8" ht="12.75" customHeight="1" x14ac:dyDescent="0.2">
      <c r="A10246" s="83" t="s">
        <v>10316</v>
      </c>
      <c r="B10246" s="83" t="s">
        <v>31535</v>
      </c>
      <c r="C10246" s="83" t="s">
        <v>31547</v>
      </c>
      <c r="D10246" s="83" t="s">
        <v>31548</v>
      </c>
      <c r="E10246" s="83" t="s">
        <v>31549</v>
      </c>
      <c r="F10246" s="83" t="s">
        <v>31550</v>
      </c>
      <c r="G10246" s="83"/>
      <c r="H10246" s="83" t="s">
        <v>22772</v>
      </c>
    </row>
    <row r="10247" spans="1:8" ht="12.75" customHeight="1" x14ac:dyDescent="0.2">
      <c r="A10247" s="83" t="s">
        <v>10317</v>
      </c>
      <c r="B10247" s="83" t="s">
        <v>31535</v>
      </c>
      <c r="C10247" s="83" t="s">
        <v>31547</v>
      </c>
      <c r="D10247" s="83" t="s">
        <v>31548</v>
      </c>
      <c r="E10247" s="83" t="s">
        <v>31549</v>
      </c>
      <c r="F10247" s="83" t="s">
        <v>31550</v>
      </c>
      <c r="G10247" s="83"/>
      <c r="H10247" s="83" t="s">
        <v>22772</v>
      </c>
    </row>
    <row r="10248" spans="1:8" ht="12.75" customHeight="1" x14ac:dyDescent="0.2">
      <c r="A10248" s="83" t="s">
        <v>10318</v>
      </c>
      <c r="B10248" s="83" t="s">
        <v>31551</v>
      </c>
      <c r="C10248" s="83" t="s">
        <v>31552</v>
      </c>
      <c r="D10248" s="83"/>
      <c r="E10248" s="83"/>
      <c r="F10248" s="83"/>
      <c r="G10248" s="83"/>
      <c r="H10248" s="83" t="s">
        <v>22772</v>
      </c>
    </row>
    <row r="10249" spans="1:8" ht="12.75" customHeight="1" x14ac:dyDescent="0.2">
      <c r="A10249" s="83" t="s">
        <v>10319</v>
      </c>
      <c r="B10249" s="83" t="s">
        <v>31551</v>
      </c>
      <c r="C10249" s="83" t="s">
        <v>31552</v>
      </c>
      <c r="D10249" s="83"/>
      <c r="E10249" s="83"/>
      <c r="F10249" s="83"/>
      <c r="G10249" s="83"/>
      <c r="H10249" s="83" t="s">
        <v>22772</v>
      </c>
    </row>
    <row r="10250" spans="1:8" ht="12.75" customHeight="1" x14ac:dyDescent="0.2">
      <c r="A10250" s="83" t="s">
        <v>10320</v>
      </c>
      <c r="B10250" s="83" t="s">
        <v>31553</v>
      </c>
      <c r="C10250" s="83" t="s">
        <v>31554</v>
      </c>
      <c r="D10250" s="83" t="s">
        <v>31555</v>
      </c>
      <c r="E10250" s="83" t="s">
        <v>24553</v>
      </c>
      <c r="F10250" s="83"/>
      <c r="G10250" s="83"/>
      <c r="H10250" s="83" t="s">
        <v>22772</v>
      </c>
    </row>
    <row r="10251" spans="1:8" ht="12.75" customHeight="1" x14ac:dyDescent="0.2">
      <c r="A10251" s="83" t="s">
        <v>10321</v>
      </c>
      <c r="B10251" s="83" t="s">
        <v>31553</v>
      </c>
      <c r="C10251" s="83" t="s">
        <v>31554</v>
      </c>
      <c r="D10251" s="83" t="s">
        <v>31555</v>
      </c>
      <c r="E10251" s="83" t="s">
        <v>24553</v>
      </c>
      <c r="F10251" s="83"/>
      <c r="G10251" s="83"/>
      <c r="H10251" s="83" t="s">
        <v>22772</v>
      </c>
    </row>
    <row r="10252" spans="1:8" ht="12.75" customHeight="1" x14ac:dyDescent="0.2">
      <c r="A10252" s="83" t="s">
        <v>10322</v>
      </c>
      <c r="B10252" s="83" t="s">
        <v>31553</v>
      </c>
      <c r="C10252" s="83" t="s">
        <v>31556</v>
      </c>
      <c r="D10252" s="83" t="s">
        <v>31555</v>
      </c>
      <c r="E10252" s="83" t="s">
        <v>24553</v>
      </c>
      <c r="F10252" s="83"/>
      <c r="G10252" s="83"/>
      <c r="H10252" s="83" t="s">
        <v>22772</v>
      </c>
    </row>
    <row r="10253" spans="1:8" ht="12.75" customHeight="1" x14ac:dyDescent="0.2">
      <c r="A10253" s="83" t="s">
        <v>10323</v>
      </c>
      <c r="B10253" s="83" t="s">
        <v>31553</v>
      </c>
      <c r="C10253" s="83" t="s">
        <v>31556</v>
      </c>
      <c r="D10253" s="83" t="s">
        <v>31555</v>
      </c>
      <c r="E10253" s="83" t="s">
        <v>24553</v>
      </c>
      <c r="F10253" s="83"/>
      <c r="G10253" s="83"/>
      <c r="H10253" s="83" t="s">
        <v>22772</v>
      </c>
    </row>
    <row r="10254" spans="1:8" ht="12.75" customHeight="1" x14ac:dyDescent="0.2">
      <c r="A10254" s="83" t="s">
        <v>10324</v>
      </c>
      <c r="B10254" s="83" t="s">
        <v>31553</v>
      </c>
      <c r="C10254" s="83" t="s">
        <v>31557</v>
      </c>
      <c r="D10254" s="83" t="s">
        <v>31555</v>
      </c>
      <c r="E10254" s="83" t="s">
        <v>24553</v>
      </c>
      <c r="F10254" s="83"/>
      <c r="G10254" s="83"/>
      <c r="H10254" s="83" t="s">
        <v>22772</v>
      </c>
    </row>
    <row r="10255" spans="1:8" ht="12.75" customHeight="1" x14ac:dyDescent="0.2">
      <c r="A10255" s="83" t="s">
        <v>10325</v>
      </c>
      <c r="B10255" s="83" t="s">
        <v>31553</v>
      </c>
      <c r="C10255" s="83" t="s">
        <v>31557</v>
      </c>
      <c r="D10255" s="83" t="s">
        <v>31555</v>
      </c>
      <c r="E10255" s="83" t="s">
        <v>24553</v>
      </c>
      <c r="F10255" s="83"/>
      <c r="G10255" s="83"/>
      <c r="H10255" s="83" t="s">
        <v>22772</v>
      </c>
    </row>
    <row r="10256" spans="1:8" ht="12.75" customHeight="1" x14ac:dyDescent="0.2">
      <c r="A10256" s="83" t="s">
        <v>10326</v>
      </c>
      <c r="B10256" s="83" t="s">
        <v>31553</v>
      </c>
      <c r="C10256" s="83" t="s">
        <v>31558</v>
      </c>
      <c r="D10256" s="83" t="s">
        <v>31555</v>
      </c>
      <c r="E10256" s="83" t="s">
        <v>24553</v>
      </c>
      <c r="F10256" s="83"/>
      <c r="G10256" s="83"/>
      <c r="H10256" s="83" t="s">
        <v>22772</v>
      </c>
    </row>
    <row r="10257" spans="1:8" ht="12.75" customHeight="1" x14ac:dyDescent="0.2">
      <c r="A10257" s="83" t="s">
        <v>10327</v>
      </c>
      <c r="B10257" s="83" t="s">
        <v>31553</v>
      </c>
      <c r="C10257" s="83" t="s">
        <v>31558</v>
      </c>
      <c r="D10257" s="83" t="s">
        <v>31555</v>
      </c>
      <c r="E10257" s="83" t="s">
        <v>24553</v>
      </c>
      <c r="F10257" s="83"/>
      <c r="G10257" s="83"/>
      <c r="H10257" s="83" t="s">
        <v>22772</v>
      </c>
    </row>
    <row r="10258" spans="1:8" ht="12.75" customHeight="1" x14ac:dyDescent="0.2">
      <c r="A10258" s="83" t="s">
        <v>10328</v>
      </c>
      <c r="B10258" s="83" t="s">
        <v>31553</v>
      </c>
      <c r="C10258" s="83" t="s">
        <v>31559</v>
      </c>
      <c r="D10258" s="83" t="s">
        <v>31555</v>
      </c>
      <c r="E10258" s="83" t="s">
        <v>24553</v>
      </c>
      <c r="F10258" s="83"/>
      <c r="G10258" s="83"/>
      <c r="H10258" s="83" t="s">
        <v>22772</v>
      </c>
    </row>
    <row r="10259" spans="1:8" ht="12.75" customHeight="1" x14ac:dyDescent="0.2">
      <c r="A10259" s="83" t="s">
        <v>10329</v>
      </c>
      <c r="B10259" s="83" t="s">
        <v>31553</v>
      </c>
      <c r="C10259" s="83" t="s">
        <v>31559</v>
      </c>
      <c r="D10259" s="83" t="s">
        <v>31555</v>
      </c>
      <c r="E10259" s="83" t="s">
        <v>24553</v>
      </c>
      <c r="F10259" s="83"/>
      <c r="G10259" s="83"/>
      <c r="H10259" s="83" t="s">
        <v>22772</v>
      </c>
    </row>
    <row r="10260" spans="1:8" ht="12.75" customHeight="1" x14ac:dyDescent="0.2">
      <c r="A10260" s="83" t="s">
        <v>10330</v>
      </c>
      <c r="B10260" s="83" t="s">
        <v>31553</v>
      </c>
      <c r="C10260" s="83" t="s">
        <v>31560</v>
      </c>
      <c r="D10260" s="83" t="s">
        <v>31555</v>
      </c>
      <c r="E10260" s="83" t="s">
        <v>24553</v>
      </c>
      <c r="F10260" s="83"/>
      <c r="G10260" s="83"/>
      <c r="H10260" s="83" t="s">
        <v>22772</v>
      </c>
    </row>
    <row r="10261" spans="1:8" ht="12.75" customHeight="1" x14ac:dyDescent="0.2">
      <c r="A10261" s="83" t="s">
        <v>10331</v>
      </c>
      <c r="B10261" s="83" t="s">
        <v>31553</v>
      </c>
      <c r="C10261" s="83" t="s">
        <v>31560</v>
      </c>
      <c r="D10261" s="83" t="s">
        <v>31555</v>
      </c>
      <c r="E10261" s="83" t="s">
        <v>24553</v>
      </c>
      <c r="F10261" s="83"/>
      <c r="G10261" s="83"/>
      <c r="H10261" s="83" t="s">
        <v>22772</v>
      </c>
    </row>
    <row r="10262" spans="1:8" ht="12.75" customHeight="1" x14ac:dyDescent="0.2">
      <c r="A10262" s="83" t="s">
        <v>10332</v>
      </c>
      <c r="B10262" s="83" t="s">
        <v>31553</v>
      </c>
      <c r="C10262" s="83" t="s">
        <v>31561</v>
      </c>
      <c r="D10262" s="83" t="s">
        <v>31555</v>
      </c>
      <c r="E10262" s="83" t="s">
        <v>24553</v>
      </c>
      <c r="F10262" s="83"/>
      <c r="G10262" s="83"/>
      <c r="H10262" s="83" t="s">
        <v>22772</v>
      </c>
    </row>
    <row r="10263" spans="1:8" ht="12.75" customHeight="1" x14ac:dyDescent="0.2">
      <c r="A10263" s="83" t="s">
        <v>10333</v>
      </c>
      <c r="B10263" s="83" t="s">
        <v>31553</v>
      </c>
      <c r="C10263" s="83" t="s">
        <v>31561</v>
      </c>
      <c r="D10263" s="83" t="s">
        <v>31555</v>
      </c>
      <c r="E10263" s="83" t="s">
        <v>24553</v>
      </c>
      <c r="F10263" s="83"/>
      <c r="G10263" s="83"/>
      <c r="H10263" s="83" t="s">
        <v>22772</v>
      </c>
    </row>
    <row r="10264" spans="1:8" ht="12.75" customHeight="1" x14ac:dyDescent="0.2">
      <c r="A10264" s="83" t="s">
        <v>10334</v>
      </c>
      <c r="B10264" s="83" t="s">
        <v>31562</v>
      </c>
      <c r="C10264" s="83" t="s">
        <v>31563</v>
      </c>
      <c r="D10264" s="83" t="s">
        <v>31564</v>
      </c>
      <c r="E10264" s="83" t="s">
        <v>31565</v>
      </c>
      <c r="F10264" s="83" t="s">
        <v>31566</v>
      </c>
      <c r="G10264" s="83"/>
      <c r="H10264" s="83" t="s">
        <v>22772</v>
      </c>
    </row>
    <row r="10265" spans="1:8" ht="12.75" customHeight="1" x14ac:dyDescent="0.2">
      <c r="A10265" s="83" t="s">
        <v>10335</v>
      </c>
      <c r="B10265" s="83" t="s">
        <v>31562</v>
      </c>
      <c r="C10265" s="83" t="s">
        <v>31563</v>
      </c>
      <c r="D10265" s="83" t="s">
        <v>31564</v>
      </c>
      <c r="E10265" s="83" t="s">
        <v>31565</v>
      </c>
      <c r="F10265" s="83" t="s">
        <v>31566</v>
      </c>
      <c r="G10265" s="83"/>
      <c r="H10265" s="83" t="s">
        <v>22772</v>
      </c>
    </row>
    <row r="10266" spans="1:8" ht="12.75" customHeight="1" x14ac:dyDescent="0.2">
      <c r="A10266" s="83" t="s">
        <v>10336</v>
      </c>
      <c r="B10266" s="83" t="s">
        <v>31567</v>
      </c>
      <c r="C10266" s="83" t="s">
        <v>31563</v>
      </c>
      <c r="D10266" s="83" t="s">
        <v>31564</v>
      </c>
      <c r="E10266" s="83" t="s">
        <v>31565</v>
      </c>
      <c r="F10266" s="83" t="s">
        <v>31566</v>
      </c>
      <c r="G10266" s="83"/>
      <c r="H10266" s="83" t="s">
        <v>22772</v>
      </c>
    </row>
    <row r="10267" spans="1:8" ht="12.75" customHeight="1" x14ac:dyDescent="0.2">
      <c r="A10267" s="83" t="s">
        <v>10337</v>
      </c>
      <c r="B10267" s="83" t="s">
        <v>31567</v>
      </c>
      <c r="C10267" s="83" t="s">
        <v>31563</v>
      </c>
      <c r="D10267" s="83" t="s">
        <v>31564</v>
      </c>
      <c r="E10267" s="83" t="s">
        <v>31565</v>
      </c>
      <c r="F10267" s="83" t="s">
        <v>31566</v>
      </c>
      <c r="G10267" s="83"/>
      <c r="H10267" s="83" t="s">
        <v>22772</v>
      </c>
    </row>
    <row r="10268" spans="1:8" ht="12.75" customHeight="1" x14ac:dyDescent="0.2">
      <c r="A10268" s="83" t="s">
        <v>10338</v>
      </c>
      <c r="B10268" s="83" t="s">
        <v>31568</v>
      </c>
      <c r="C10268" s="83" t="s">
        <v>31569</v>
      </c>
      <c r="D10268" s="83" t="s">
        <v>31570</v>
      </c>
      <c r="E10268" s="83" t="s">
        <v>31571</v>
      </c>
      <c r="F10268" s="83" t="s">
        <v>31572</v>
      </c>
      <c r="G10268" s="83"/>
      <c r="H10268" s="83" t="s">
        <v>22772</v>
      </c>
    </row>
    <row r="10269" spans="1:8" ht="12.75" customHeight="1" x14ac:dyDescent="0.2">
      <c r="A10269" s="83" t="s">
        <v>10339</v>
      </c>
      <c r="B10269" s="83" t="s">
        <v>31568</v>
      </c>
      <c r="C10269" s="83" t="s">
        <v>31569</v>
      </c>
      <c r="D10269" s="83" t="s">
        <v>31570</v>
      </c>
      <c r="E10269" s="83" t="s">
        <v>31571</v>
      </c>
      <c r="F10269" s="83" t="s">
        <v>31572</v>
      </c>
      <c r="G10269" s="83"/>
      <c r="H10269" s="83" t="s">
        <v>22772</v>
      </c>
    </row>
    <row r="10270" spans="1:8" ht="12.75" customHeight="1" x14ac:dyDescent="0.2">
      <c r="A10270" s="83" t="s">
        <v>10340</v>
      </c>
      <c r="B10270" s="83" t="s">
        <v>31573</v>
      </c>
      <c r="C10270" s="83" t="s">
        <v>31574</v>
      </c>
      <c r="D10270" s="83" t="s">
        <v>31575</v>
      </c>
      <c r="E10270" s="83" t="s">
        <v>31576</v>
      </c>
      <c r="F10270" s="83" t="s">
        <v>31577</v>
      </c>
      <c r="G10270" s="83"/>
      <c r="H10270" s="83" t="s">
        <v>22772</v>
      </c>
    </row>
    <row r="10271" spans="1:8" ht="12.75" customHeight="1" x14ac:dyDescent="0.2">
      <c r="A10271" s="83" t="s">
        <v>10341</v>
      </c>
      <c r="B10271" s="83" t="s">
        <v>31573</v>
      </c>
      <c r="C10271" s="83" t="s">
        <v>31574</v>
      </c>
      <c r="D10271" s="83" t="s">
        <v>31575</v>
      </c>
      <c r="E10271" s="83" t="s">
        <v>31576</v>
      </c>
      <c r="F10271" s="83" t="s">
        <v>31577</v>
      </c>
      <c r="G10271" s="83"/>
      <c r="H10271" s="83" t="s">
        <v>22772</v>
      </c>
    </row>
    <row r="10272" spans="1:8" ht="12.75" customHeight="1" x14ac:dyDescent="0.2">
      <c r="A10272" s="83" t="s">
        <v>10342</v>
      </c>
      <c r="B10272" s="83" t="s">
        <v>31578</v>
      </c>
      <c r="C10272" s="83" t="s">
        <v>31579</v>
      </c>
      <c r="D10272" s="83" t="s">
        <v>31580</v>
      </c>
      <c r="E10272" s="83" t="s">
        <v>31581</v>
      </c>
      <c r="F10272" s="83"/>
      <c r="G10272" s="83"/>
      <c r="H10272" s="83" t="s">
        <v>22772</v>
      </c>
    </row>
    <row r="10273" spans="1:8" ht="12.75" customHeight="1" x14ac:dyDescent="0.2">
      <c r="A10273" s="83" t="s">
        <v>10343</v>
      </c>
      <c r="B10273" s="83" t="s">
        <v>31578</v>
      </c>
      <c r="C10273" s="83" t="s">
        <v>31579</v>
      </c>
      <c r="D10273" s="83" t="s">
        <v>31580</v>
      </c>
      <c r="E10273" s="83" t="s">
        <v>31581</v>
      </c>
      <c r="F10273" s="83"/>
      <c r="G10273" s="83"/>
      <c r="H10273" s="83" t="s">
        <v>22772</v>
      </c>
    </row>
    <row r="10274" spans="1:8" ht="12.75" customHeight="1" x14ac:dyDescent="0.2">
      <c r="A10274" s="83" t="s">
        <v>10344</v>
      </c>
      <c r="B10274" s="83" t="s">
        <v>31582</v>
      </c>
      <c r="C10274" s="83" t="s">
        <v>31583</v>
      </c>
      <c r="D10274" s="83" t="s">
        <v>31584</v>
      </c>
      <c r="E10274" s="83" t="s">
        <v>31585</v>
      </c>
      <c r="F10274" s="83"/>
      <c r="G10274" s="83"/>
      <c r="H10274" s="83" t="s">
        <v>22772</v>
      </c>
    </row>
    <row r="10275" spans="1:8" ht="12.75" customHeight="1" x14ac:dyDescent="0.2">
      <c r="A10275" s="83" t="s">
        <v>10345</v>
      </c>
      <c r="B10275" s="83" t="s">
        <v>31582</v>
      </c>
      <c r="C10275" s="83" t="s">
        <v>31583</v>
      </c>
      <c r="D10275" s="83" t="s">
        <v>31584</v>
      </c>
      <c r="E10275" s="83" t="s">
        <v>31585</v>
      </c>
      <c r="F10275" s="83"/>
      <c r="G10275" s="83"/>
      <c r="H10275" s="83" t="s">
        <v>22772</v>
      </c>
    </row>
    <row r="10276" spans="1:8" ht="12.75" customHeight="1" x14ac:dyDescent="0.2">
      <c r="A10276" s="83" t="s">
        <v>10346</v>
      </c>
      <c r="B10276" s="83" t="s">
        <v>31586</v>
      </c>
      <c r="C10276" s="83" t="s">
        <v>31587</v>
      </c>
      <c r="D10276" s="83" t="s">
        <v>31588</v>
      </c>
      <c r="E10276" s="83" t="s">
        <v>31589</v>
      </c>
      <c r="F10276" s="83" t="s">
        <v>31590</v>
      </c>
      <c r="G10276" s="83" t="s">
        <v>31591</v>
      </c>
      <c r="H10276" s="83" t="s">
        <v>22772</v>
      </c>
    </row>
    <row r="10277" spans="1:8" ht="12.75" customHeight="1" x14ac:dyDescent="0.2">
      <c r="A10277" s="83" t="s">
        <v>10347</v>
      </c>
      <c r="B10277" s="83" t="s">
        <v>31586</v>
      </c>
      <c r="C10277" s="83" t="s">
        <v>31587</v>
      </c>
      <c r="D10277" s="83" t="s">
        <v>31588</v>
      </c>
      <c r="E10277" s="83" t="s">
        <v>31589</v>
      </c>
      <c r="F10277" s="83" t="s">
        <v>31590</v>
      </c>
      <c r="G10277" s="83" t="s">
        <v>31591</v>
      </c>
      <c r="H10277" s="83" t="s">
        <v>22772</v>
      </c>
    </row>
    <row r="10278" spans="1:8" ht="12.75" customHeight="1" x14ac:dyDescent="0.2">
      <c r="A10278" s="83" t="s">
        <v>10348</v>
      </c>
      <c r="B10278" s="83" t="s">
        <v>31592</v>
      </c>
      <c r="C10278" s="83" t="s">
        <v>31593</v>
      </c>
      <c r="D10278" s="83" t="s">
        <v>31594</v>
      </c>
      <c r="E10278" s="83" t="s">
        <v>31595</v>
      </c>
      <c r="F10278" s="83" t="s">
        <v>31596</v>
      </c>
      <c r="G10278" s="83" t="s">
        <v>31597</v>
      </c>
      <c r="H10278" s="83" t="s">
        <v>22772</v>
      </c>
    </row>
    <row r="10279" spans="1:8" ht="12.75" customHeight="1" x14ac:dyDescent="0.2">
      <c r="A10279" s="83" t="s">
        <v>10349</v>
      </c>
      <c r="B10279" s="83" t="s">
        <v>31592</v>
      </c>
      <c r="C10279" s="83" t="s">
        <v>31593</v>
      </c>
      <c r="D10279" s="83" t="s">
        <v>31594</v>
      </c>
      <c r="E10279" s="83" t="s">
        <v>31595</v>
      </c>
      <c r="F10279" s="83" t="s">
        <v>31596</v>
      </c>
      <c r="G10279" s="83" t="s">
        <v>31597</v>
      </c>
      <c r="H10279" s="83" t="s">
        <v>22772</v>
      </c>
    </row>
    <row r="10280" spans="1:8" ht="12.75" customHeight="1" x14ac:dyDescent="0.2">
      <c r="A10280" s="83" t="s">
        <v>10350</v>
      </c>
      <c r="B10280" s="83" t="s">
        <v>31598</v>
      </c>
      <c r="C10280" s="83" t="s">
        <v>31599</v>
      </c>
      <c r="D10280" s="83" t="s">
        <v>31600</v>
      </c>
      <c r="E10280" s="83" t="s">
        <v>31601</v>
      </c>
      <c r="F10280" s="83" t="s">
        <v>31602</v>
      </c>
      <c r="G10280" s="83"/>
      <c r="H10280" s="83" t="s">
        <v>22772</v>
      </c>
    </row>
    <row r="10281" spans="1:8" ht="12.75" customHeight="1" x14ac:dyDescent="0.2">
      <c r="A10281" s="83" t="s">
        <v>10351</v>
      </c>
      <c r="B10281" s="83" t="s">
        <v>31598</v>
      </c>
      <c r="C10281" s="83" t="s">
        <v>31599</v>
      </c>
      <c r="D10281" s="83" t="s">
        <v>31600</v>
      </c>
      <c r="E10281" s="83" t="s">
        <v>31601</v>
      </c>
      <c r="F10281" s="83" t="s">
        <v>31602</v>
      </c>
      <c r="G10281" s="83"/>
      <c r="H10281" s="83" t="s">
        <v>22772</v>
      </c>
    </row>
    <row r="10282" spans="1:8" ht="12.75" customHeight="1" x14ac:dyDescent="0.2">
      <c r="A10282" s="83" t="s">
        <v>10352</v>
      </c>
      <c r="B10282" s="83" t="s">
        <v>31603</v>
      </c>
      <c r="C10282" s="83" t="s">
        <v>31604</v>
      </c>
      <c r="D10282" s="83" t="s">
        <v>31605</v>
      </c>
      <c r="E10282" s="83" t="s">
        <v>31606</v>
      </c>
      <c r="F10282" s="83"/>
      <c r="G10282" s="83"/>
      <c r="H10282" s="83" t="s">
        <v>22772</v>
      </c>
    </row>
    <row r="10283" spans="1:8" ht="12.75" customHeight="1" x14ac:dyDescent="0.2">
      <c r="A10283" s="83" t="s">
        <v>10353</v>
      </c>
      <c r="B10283" s="83" t="s">
        <v>31603</v>
      </c>
      <c r="C10283" s="83" t="s">
        <v>31604</v>
      </c>
      <c r="D10283" s="83" t="s">
        <v>31605</v>
      </c>
      <c r="E10283" s="83" t="s">
        <v>31606</v>
      </c>
      <c r="F10283" s="83"/>
      <c r="G10283" s="83"/>
      <c r="H10283" s="83" t="s">
        <v>22772</v>
      </c>
    </row>
    <row r="10284" spans="1:8" ht="12.75" customHeight="1" x14ac:dyDescent="0.2">
      <c r="A10284" s="83" t="s">
        <v>10354</v>
      </c>
      <c r="B10284" s="83" t="s">
        <v>31603</v>
      </c>
      <c r="C10284" s="83" t="s">
        <v>31607</v>
      </c>
      <c r="D10284" s="83" t="s">
        <v>31608</v>
      </c>
      <c r="E10284" s="83" t="s">
        <v>31609</v>
      </c>
      <c r="F10284" s="83"/>
      <c r="G10284" s="83"/>
      <c r="H10284" s="83" t="s">
        <v>22772</v>
      </c>
    </row>
    <row r="10285" spans="1:8" ht="12.75" customHeight="1" x14ac:dyDescent="0.2">
      <c r="A10285" s="83" t="s">
        <v>10355</v>
      </c>
      <c r="B10285" s="83" t="s">
        <v>31603</v>
      </c>
      <c r="C10285" s="83" t="s">
        <v>31607</v>
      </c>
      <c r="D10285" s="83" t="s">
        <v>31608</v>
      </c>
      <c r="E10285" s="83" t="s">
        <v>31609</v>
      </c>
      <c r="F10285" s="83"/>
      <c r="G10285" s="83"/>
      <c r="H10285" s="83" t="s">
        <v>22772</v>
      </c>
    </row>
    <row r="10286" spans="1:8" ht="12.75" customHeight="1" x14ac:dyDescent="0.2">
      <c r="A10286" s="83" t="s">
        <v>10356</v>
      </c>
      <c r="B10286" s="83" t="s">
        <v>31603</v>
      </c>
      <c r="C10286" s="83" t="s">
        <v>31610</v>
      </c>
      <c r="D10286" s="83" t="s">
        <v>31611</v>
      </c>
      <c r="E10286" s="83" t="s">
        <v>31612</v>
      </c>
      <c r="F10286" s="83" t="s">
        <v>31613</v>
      </c>
      <c r="G10286" s="83"/>
      <c r="H10286" s="83" t="s">
        <v>22772</v>
      </c>
    </row>
    <row r="10287" spans="1:8" ht="12.75" customHeight="1" x14ac:dyDescent="0.2">
      <c r="A10287" s="83" t="s">
        <v>10357</v>
      </c>
      <c r="B10287" s="83" t="s">
        <v>31603</v>
      </c>
      <c r="C10287" s="83" t="s">
        <v>31610</v>
      </c>
      <c r="D10287" s="83" t="s">
        <v>31611</v>
      </c>
      <c r="E10287" s="83" t="s">
        <v>31612</v>
      </c>
      <c r="F10287" s="83" t="s">
        <v>31613</v>
      </c>
      <c r="G10287" s="83"/>
      <c r="H10287" s="83" t="s">
        <v>22772</v>
      </c>
    </row>
    <row r="10288" spans="1:8" ht="12.75" customHeight="1" x14ac:dyDescent="0.2">
      <c r="A10288" s="83" t="s">
        <v>10358</v>
      </c>
      <c r="B10288" s="83" t="s">
        <v>31603</v>
      </c>
      <c r="C10288" s="83" t="s">
        <v>31614</v>
      </c>
      <c r="D10288" s="83" t="s">
        <v>31615</v>
      </c>
      <c r="E10288" s="83" t="s">
        <v>31616</v>
      </c>
      <c r="F10288" s="83" t="s">
        <v>31617</v>
      </c>
      <c r="G10288" s="83"/>
      <c r="H10288" s="83" t="s">
        <v>22772</v>
      </c>
    </row>
    <row r="10289" spans="1:8" ht="12.75" customHeight="1" x14ac:dyDescent="0.2">
      <c r="A10289" s="83" t="s">
        <v>10359</v>
      </c>
      <c r="B10289" s="83" t="s">
        <v>31603</v>
      </c>
      <c r="C10289" s="83" t="s">
        <v>31614</v>
      </c>
      <c r="D10289" s="83" t="s">
        <v>31615</v>
      </c>
      <c r="E10289" s="83" t="s">
        <v>31616</v>
      </c>
      <c r="F10289" s="83" t="s">
        <v>31617</v>
      </c>
      <c r="G10289" s="83"/>
      <c r="H10289" s="83" t="s">
        <v>22772</v>
      </c>
    </row>
    <row r="10290" spans="1:8" ht="12.75" customHeight="1" x14ac:dyDescent="0.2">
      <c r="A10290" s="83" t="s">
        <v>10360</v>
      </c>
      <c r="B10290" s="83" t="s">
        <v>31603</v>
      </c>
      <c r="C10290" s="83" t="s">
        <v>31614</v>
      </c>
      <c r="D10290" s="83" t="s">
        <v>31615</v>
      </c>
      <c r="E10290" s="83" t="s">
        <v>31618</v>
      </c>
      <c r="F10290" s="83" t="s">
        <v>31617</v>
      </c>
      <c r="G10290" s="83"/>
      <c r="H10290" s="83" t="s">
        <v>22772</v>
      </c>
    </row>
    <row r="10291" spans="1:8" ht="12.75" customHeight="1" x14ac:dyDescent="0.2">
      <c r="A10291" s="83" t="s">
        <v>10361</v>
      </c>
      <c r="B10291" s="83" t="s">
        <v>31603</v>
      </c>
      <c r="C10291" s="83" t="s">
        <v>31614</v>
      </c>
      <c r="D10291" s="83" t="s">
        <v>31615</v>
      </c>
      <c r="E10291" s="83" t="s">
        <v>31618</v>
      </c>
      <c r="F10291" s="83" t="s">
        <v>31617</v>
      </c>
      <c r="G10291" s="83"/>
      <c r="H10291" s="83" t="s">
        <v>22772</v>
      </c>
    </row>
    <row r="10292" spans="1:8" ht="12.75" customHeight="1" x14ac:dyDescent="0.2">
      <c r="A10292" s="83" t="s">
        <v>10362</v>
      </c>
      <c r="B10292" s="83" t="s">
        <v>31603</v>
      </c>
      <c r="C10292" s="83" t="s">
        <v>31619</v>
      </c>
      <c r="D10292" s="83" t="s">
        <v>31620</v>
      </c>
      <c r="E10292" s="83" t="s">
        <v>31621</v>
      </c>
      <c r="F10292" s="83"/>
      <c r="G10292" s="83"/>
      <c r="H10292" s="83" t="s">
        <v>22772</v>
      </c>
    </row>
    <row r="10293" spans="1:8" ht="12.75" customHeight="1" x14ac:dyDescent="0.2">
      <c r="A10293" s="83" t="s">
        <v>10363</v>
      </c>
      <c r="B10293" s="83" t="s">
        <v>31603</v>
      </c>
      <c r="C10293" s="83" t="s">
        <v>31619</v>
      </c>
      <c r="D10293" s="83" t="s">
        <v>31620</v>
      </c>
      <c r="E10293" s="83" t="s">
        <v>31621</v>
      </c>
      <c r="F10293" s="83"/>
      <c r="G10293" s="83"/>
      <c r="H10293" s="83" t="s">
        <v>22772</v>
      </c>
    </row>
    <row r="10294" spans="1:8" ht="12.75" customHeight="1" x14ac:dyDescent="0.2">
      <c r="A10294" s="83" t="s">
        <v>10364</v>
      </c>
      <c r="B10294" s="83" t="s">
        <v>31603</v>
      </c>
      <c r="C10294" s="83" t="s">
        <v>31619</v>
      </c>
      <c r="D10294" s="83" t="s">
        <v>31622</v>
      </c>
      <c r="E10294" s="83" t="s">
        <v>31623</v>
      </c>
      <c r="F10294" s="83"/>
      <c r="G10294" s="83"/>
      <c r="H10294" s="83" t="s">
        <v>22772</v>
      </c>
    </row>
    <row r="10295" spans="1:8" ht="12.75" customHeight="1" x14ac:dyDescent="0.2">
      <c r="A10295" s="83" t="s">
        <v>10365</v>
      </c>
      <c r="B10295" s="83" t="s">
        <v>31603</v>
      </c>
      <c r="C10295" s="83" t="s">
        <v>31619</v>
      </c>
      <c r="D10295" s="83" t="s">
        <v>31622</v>
      </c>
      <c r="E10295" s="83" t="s">
        <v>31623</v>
      </c>
      <c r="F10295" s="83"/>
      <c r="G10295" s="83"/>
      <c r="H10295" s="83" t="s">
        <v>22772</v>
      </c>
    </row>
    <row r="10296" spans="1:8" ht="12.75" customHeight="1" x14ac:dyDescent="0.2">
      <c r="A10296" s="83" t="s">
        <v>10366</v>
      </c>
      <c r="B10296" s="83" t="s">
        <v>31603</v>
      </c>
      <c r="C10296" s="83" t="s">
        <v>31624</v>
      </c>
      <c r="D10296" s="83" t="s">
        <v>31625</v>
      </c>
      <c r="E10296" s="83" t="s">
        <v>31626</v>
      </c>
      <c r="F10296" s="83" t="s">
        <v>31627</v>
      </c>
      <c r="G10296" s="83"/>
      <c r="H10296" s="83" t="s">
        <v>22772</v>
      </c>
    </row>
    <row r="10297" spans="1:8" ht="12.75" customHeight="1" x14ac:dyDescent="0.2">
      <c r="A10297" s="83" t="s">
        <v>10367</v>
      </c>
      <c r="B10297" s="83" t="s">
        <v>31603</v>
      </c>
      <c r="C10297" s="83" t="s">
        <v>31624</v>
      </c>
      <c r="D10297" s="83" t="s">
        <v>31625</v>
      </c>
      <c r="E10297" s="83" t="s">
        <v>31626</v>
      </c>
      <c r="F10297" s="83" t="s">
        <v>31627</v>
      </c>
      <c r="G10297" s="83"/>
      <c r="H10297" s="83" t="s">
        <v>22772</v>
      </c>
    </row>
    <row r="10298" spans="1:8" ht="12.75" customHeight="1" x14ac:dyDescent="0.2">
      <c r="A10298" s="83" t="s">
        <v>10368</v>
      </c>
      <c r="B10298" s="83" t="s">
        <v>31628</v>
      </c>
      <c r="C10298" s="83" t="s">
        <v>31629</v>
      </c>
      <c r="D10298" s="83" t="s">
        <v>31630</v>
      </c>
      <c r="E10298" s="83"/>
      <c r="F10298" s="83"/>
      <c r="G10298" s="83"/>
      <c r="H10298" s="83" t="s">
        <v>22772</v>
      </c>
    </row>
    <row r="10299" spans="1:8" ht="12.75" customHeight="1" x14ac:dyDescent="0.2">
      <c r="A10299" s="83" t="s">
        <v>10369</v>
      </c>
      <c r="B10299" s="83" t="s">
        <v>31628</v>
      </c>
      <c r="C10299" s="83" t="s">
        <v>31629</v>
      </c>
      <c r="D10299" s="83" t="s">
        <v>31630</v>
      </c>
      <c r="E10299" s="83"/>
      <c r="F10299" s="83"/>
      <c r="G10299" s="83"/>
      <c r="H10299" s="83" t="s">
        <v>22772</v>
      </c>
    </row>
    <row r="10300" spans="1:8" ht="12.75" customHeight="1" x14ac:dyDescent="0.2">
      <c r="A10300" s="83" t="s">
        <v>10370</v>
      </c>
      <c r="B10300" s="83" t="s">
        <v>31631</v>
      </c>
      <c r="C10300" s="83" t="s">
        <v>31632</v>
      </c>
      <c r="D10300" s="83" t="s">
        <v>31633</v>
      </c>
      <c r="E10300" s="83" t="s">
        <v>31634</v>
      </c>
      <c r="F10300" s="83"/>
      <c r="G10300" s="83"/>
      <c r="H10300" s="83" t="s">
        <v>22772</v>
      </c>
    </row>
    <row r="10301" spans="1:8" ht="12.75" customHeight="1" x14ac:dyDescent="0.2">
      <c r="A10301" s="83" t="s">
        <v>10371</v>
      </c>
      <c r="B10301" s="83" t="s">
        <v>31631</v>
      </c>
      <c r="C10301" s="83" t="s">
        <v>31632</v>
      </c>
      <c r="D10301" s="83" t="s">
        <v>31633</v>
      </c>
      <c r="E10301" s="83" t="s">
        <v>31634</v>
      </c>
      <c r="F10301" s="83"/>
      <c r="G10301" s="83"/>
      <c r="H10301" s="83" t="s">
        <v>22772</v>
      </c>
    </row>
    <row r="10302" spans="1:8" ht="12.75" customHeight="1" x14ac:dyDescent="0.2">
      <c r="A10302" s="83" t="s">
        <v>10372</v>
      </c>
      <c r="B10302" s="83" t="s">
        <v>31635</v>
      </c>
      <c r="C10302" s="83" t="s">
        <v>31636</v>
      </c>
      <c r="D10302" s="83" t="s">
        <v>31637</v>
      </c>
      <c r="E10302" s="83" t="s">
        <v>31638</v>
      </c>
      <c r="F10302" s="83" t="s">
        <v>31639</v>
      </c>
      <c r="G10302" s="83" t="s">
        <v>31640</v>
      </c>
      <c r="H10302" s="83" t="s">
        <v>22772</v>
      </c>
    </row>
    <row r="10303" spans="1:8" ht="12.75" customHeight="1" x14ac:dyDescent="0.2">
      <c r="A10303" s="83" t="s">
        <v>10373</v>
      </c>
      <c r="B10303" s="83" t="s">
        <v>31635</v>
      </c>
      <c r="C10303" s="83" t="s">
        <v>31636</v>
      </c>
      <c r="D10303" s="83" t="s">
        <v>31637</v>
      </c>
      <c r="E10303" s="83" t="s">
        <v>31638</v>
      </c>
      <c r="F10303" s="83" t="s">
        <v>31639</v>
      </c>
      <c r="G10303" s="83" t="s">
        <v>31640</v>
      </c>
      <c r="H10303" s="83" t="s">
        <v>22772</v>
      </c>
    </row>
    <row r="10304" spans="1:8" ht="12.75" customHeight="1" x14ac:dyDescent="0.2">
      <c r="A10304" s="83" t="s">
        <v>10374</v>
      </c>
      <c r="B10304" s="83" t="s">
        <v>31635</v>
      </c>
      <c r="C10304" s="83" t="s">
        <v>31636</v>
      </c>
      <c r="D10304" s="83" t="s">
        <v>31637</v>
      </c>
      <c r="E10304" s="83" t="s">
        <v>31641</v>
      </c>
      <c r="F10304" s="83" t="s">
        <v>31642</v>
      </c>
      <c r="G10304" s="83"/>
      <c r="H10304" s="83" t="s">
        <v>22772</v>
      </c>
    </row>
    <row r="10305" spans="1:8" ht="12.75" customHeight="1" x14ac:dyDescent="0.2">
      <c r="A10305" s="83" t="s">
        <v>10375</v>
      </c>
      <c r="B10305" s="83" t="s">
        <v>31635</v>
      </c>
      <c r="C10305" s="83" t="s">
        <v>31636</v>
      </c>
      <c r="D10305" s="83" t="s">
        <v>31637</v>
      </c>
      <c r="E10305" s="83" t="s">
        <v>31641</v>
      </c>
      <c r="F10305" s="83" t="s">
        <v>31642</v>
      </c>
      <c r="G10305" s="83"/>
      <c r="H10305" s="83" t="s">
        <v>22772</v>
      </c>
    </row>
    <row r="10306" spans="1:8" ht="12.75" customHeight="1" x14ac:dyDescent="0.2">
      <c r="A10306" s="83" t="s">
        <v>10376</v>
      </c>
      <c r="B10306" s="83" t="s">
        <v>31643</v>
      </c>
      <c r="C10306" s="83" t="s">
        <v>31644</v>
      </c>
      <c r="D10306" s="83" t="s">
        <v>31645</v>
      </c>
      <c r="E10306" s="83" t="s">
        <v>31646</v>
      </c>
      <c r="F10306" s="83"/>
      <c r="G10306" s="83"/>
      <c r="H10306" s="83" t="s">
        <v>22772</v>
      </c>
    </row>
    <row r="10307" spans="1:8" ht="12.75" customHeight="1" x14ac:dyDescent="0.2">
      <c r="A10307" s="83" t="s">
        <v>10377</v>
      </c>
      <c r="B10307" s="83" t="s">
        <v>31643</v>
      </c>
      <c r="C10307" s="83" t="s">
        <v>31644</v>
      </c>
      <c r="D10307" s="83" t="s">
        <v>31645</v>
      </c>
      <c r="E10307" s="83" t="s">
        <v>31646</v>
      </c>
      <c r="F10307" s="83"/>
      <c r="G10307" s="83"/>
      <c r="H10307" s="83" t="s">
        <v>22772</v>
      </c>
    </row>
    <row r="10308" spans="1:8" ht="12.75" customHeight="1" x14ac:dyDescent="0.2">
      <c r="A10308" s="83" t="s">
        <v>10378</v>
      </c>
      <c r="B10308" s="83" t="s">
        <v>31643</v>
      </c>
      <c r="C10308" s="83" t="s">
        <v>31644</v>
      </c>
      <c r="D10308" s="83" t="s">
        <v>31647</v>
      </c>
      <c r="E10308" s="83"/>
      <c r="F10308" s="83"/>
      <c r="G10308" s="83"/>
      <c r="H10308" s="83" t="s">
        <v>22772</v>
      </c>
    </row>
    <row r="10309" spans="1:8" ht="12.75" customHeight="1" x14ac:dyDescent="0.2">
      <c r="A10309" s="83" t="s">
        <v>10379</v>
      </c>
      <c r="B10309" s="83" t="s">
        <v>31643</v>
      </c>
      <c r="C10309" s="83" t="s">
        <v>31644</v>
      </c>
      <c r="D10309" s="83" t="s">
        <v>31647</v>
      </c>
      <c r="E10309" s="83"/>
      <c r="F10309" s="83"/>
      <c r="G10309" s="83"/>
      <c r="H10309" s="83" t="s">
        <v>22772</v>
      </c>
    </row>
    <row r="10310" spans="1:8" ht="12.75" customHeight="1" x14ac:dyDescent="0.2">
      <c r="A10310" s="83" t="s">
        <v>10380</v>
      </c>
      <c r="B10310" s="83" t="s">
        <v>31648</v>
      </c>
      <c r="C10310" s="83" t="s">
        <v>31649</v>
      </c>
      <c r="D10310" s="83" t="s">
        <v>31650</v>
      </c>
      <c r="E10310" s="83" t="s">
        <v>31651</v>
      </c>
      <c r="F10310" s="83"/>
      <c r="G10310" s="83"/>
      <c r="H10310" s="83" t="s">
        <v>22772</v>
      </c>
    </row>
    <row r="10311" spans="1:8" ht="12.75" customHeight="1" x14ac:dyDescent="0.2">
      <c r="A10311" s="83" t="s">
        <v>10381</v>
      </c>
      <c r="B10311" s="83" t="s">
        <v>31648</v>
      </c>
      <c r="C10311" s="83" t="s">
        <v>31649</v>
      </c>
      <c r="D10311" s="83" t="s">
        <v>31650</v>
      </c>
      <c r="E10311" s="83" t="s">
        <v>31651</v>
      </c>
      <c r="F10311" s="83"/>
      <c r="G10311" s="83"/>
      <c r="H10311" s="83" t="s">
        <v>22772</v>
      </c>
    </row>
    <row r="10312" spans="1:8" ht="12.75" customHeight="1" x14ac:dyDescent="0.2">
      <c r="A10312" s="83" t="s">
        <v>10382</v>
      </c>
      <c r="B10312" s="83" t="s">
        <v>31652</v>
      </c>
      <c r="C10312" s="83" t="s">
        <v>31653</v>
      </c>
      <c r="D10312" s="83" t="s">
        <v>25891</v>
      </c>
      <c r="E10312" s="83"/>
      <c r="F10312" s="83"/>
      <c r="G10312" s="83"/>
      <c r="H10312" s="83" t="s">
        <v>22772</v>
      </c>
    </row>
    <row r="10313" spans="1:8" ht="12.75" customHeight="1" x14ac:dyDescent="0.2">
      <c r="A10313" s="83" t="s">
        <v>10383</v>
      </c>
      <c r="B10313" s="83" t="s">
        <v>31652</v>
      </c>
      <c r="C10313" s="83" t="s">
        <v>31653</v>
      </c>
      <c r="D10313" s="83" t="s">
        <v>25891</v>
      </c>
      <c r="E10313" s="83"/>
      <c r="F10313" s="83"/>
      <c r="G10313" s="83"/>
      <c r="H10313" s="83" t="s">
        <v>22772</v>
      </c>
    </row>
    <row r="10314" spans="1:8" ht="12.75" customHeight="1" x14ac:dyDescent="0.2">
      <c r="A10314" s="83" t="s">
        <v>10384</v>
      </c>
      <c r="B10314" s="83" t="s">
        <v>31652</v>
      </c>
      <c r="C10314" s="83" t="s">
        <v>31654</v>
      </c>
      <c r="D10314" s="83" t="s">
        <v>25876</v>
      </c>
      <c r="E10314" s="83"/>
      <c r="F10314" s="83"/>
      <c r="G10314" s="83"/>
      <c r="H10314" s="83" t="s">
        <v>22772</v>
      </c>
    </row>
    <row r="10315" spans="1:8" ht="12.75" customHeight="1" x14ac:dyDescent="0.2">
      <c r="A10315" s="83" t="s">
        <v>10385</v>
      </c>
      <c r="B10315" s="83" t="s">
        <v>31652</v>
      </c>
      <c r="C10315" s="83" t="s">
        <v>31654</v>
      </c>
      <c r="D10315" s="83" t="s">
        <v>25876</v>
      </c>
      <c r="E10315" s="83"/>
      <c r="F10315" s="83"/>
      <c r="G10315" s="83"/>
      <c r="H10315" s="83" t="s">
        <v>22772</v>
      </c>
    </row>
    <row r="10316" spans="1:8" ht="12.75" customHeight="1" x14ac:dyDescent="0.2">
      <c r="A10316" s="83" t="s">
        <v>10386</v>
      </c>
      <c r="B10316" s="83" t="s">
        <v>31655</v>
      </c>
      <c r="C10316" s="83" t="s">
        <v>31656</v>
      </c>
      <c r="D10316" s="83" t="s">
        <v>22273</v>
      </c>
      <c r="E10316" s="83"/>
      <c r="F10316" s="83"/>
      <c r="G10316" s="83"/>
      <c r="H10316" s="83" t="s">
        <v>22772</v>
      </c>
    </row>
    <row r="10317" spans="1:8" ht="12.75" customHeight="1" x14ac:dyDescent="0.2">
      <c r="A10317" s="83" t="s">
        <v>10387</v>
      </c>
      <c r="B10317" s="83" t="s">
        <v>31655</v>
      </c>
      <c r="C10317" s="83" t="s">
        <v>31656</v>
      </c>
      <c r="D10317" s="83" t="s">
        <v>22273</v>
      </c>
      <c r="E10317" s="83"/>
      <c r="F10317" s="83"/>
      <c r="G10317" s="83"/>
      <c r="H10317" s="83" t="s">
        <v>22772</v>
      </c>
    </row>
    <row r="10318" spans="1:8" ht="12.75" customHeight="1" x14ac:dyDescent="0.2">
      <c r="A10318" s="83" t="s">
        <v>10388</v>
      </c>
      <c r="B10318" s="83" t="s">
        <v>31657</v>
      </c>
      <c r="C10318" s="83" t="s">
        <v>31658</v>
      </c>
      <c r="D10318" s="83" t="s">
        <v>31659</v>
      </c>
      <c r="E10318" s="83"/>
      <c r="F10318" s="83"/>
      <c r="G10318" s="83"/>
      <c r="H10318" s="83" t="s">
        <v>22772</v>
      </c>
    </row>
    <row r="10319" spans="1:8" ht="12.75" customHeight="1" x14ac:dyDescent="0.2">
      <c r="A10319" s="83" t="s">
        <v>10389</v>
      </c>
      <c r="B10319" s="83" t="s">
        <v>31657</v>
      </c>
      <c r="C10319" s="83" t="s">
        <v>31658</v>
      </c>
      <c r="D10319" s="83" t="s">
        <v>31659</v>
      </c>
      <c r="E10319" s="83"/>
      <c r="F10319" s="83"/>
      <c r="G10319" s="83"/>
      <c r="H10319" s="83" t="s">
        <v>22772</v>
      </c>
    </row>
    <row r="10320" spans="1:8" ht="12.75" customHeight="1" x14ac:dyDescent="0.2">
      <c r="A10320" s="83" t="s">
        <v>10390</v>
      </c>
      <c r="B10320" s="83" t="s">
        <v>31660</v>
      </c>
      <c r="C10320" s="83" t="s">
        <v>31661</v>
      </c>
      <c r="D10320" s="83" t="s">
        <v>31662</v>
      </c>
      <c r="E10320" s="83" t="s">
        <v>31663</v>
      </c>
      <c r="F10320" s="83"/>
      <c r="G10320" s="83"/>
      <c r="H10320" s="83" t="s">
        <v>22772</v>
      </c>
    </row>
    <row r="10321" spans="1:8" ht="12.75" customHeight="1" x14ac:dyDescent="0.2">
      <c r="A10321" s="83" t="s">
        <v>10391</v>
      </c>
      <c r="B10321" s="83" t="s">
        <v>31660</v>
      </c>
      <c r="C10321" s="83" t="s">
        <v>31661</v>
      </c>
      <c r="D10321" s="83" t="s">
        <v>31662</v>
      </c>
      <c r="E10321" s="83" t="s">
        <v>31663</v>
      </c>
      <c r="F10321" s="83"/>
      <c r="G10321" s="83"/>
      <c r="H10321" s="83" t="s">
        <v>22772</v>
      </c>
    </row>
    <row r="10322" spans="1:8" ht="12.75" customHeight="1" x14ac:dyDescent="0.2">
      <c r="A10322" s="83" t="s">
        <v>10392</v>
      </c>
      <c r="B10322" s="83" t="s">
        <v>31664</v>
      </c>
      <c r="C10322" s="83" t="s">
        <v>31665</v>
      </c>
      <c r="D10322" s="83" t="s">
        <v>31666</v>
      </c>
      <c r="E10322" s="83" t="s">
        <v>31667</v>
      </c>
      <c r="F10322" s="83"/>
      <c r="G10322" s="83"/>
      <c r="H10322" s="83" t="s">
        <v>22772</v>
      </c>
    </row>
    <row r="10323" spans="1:8" ht="12.75" customHeight="1" x14ac:dyDescent="0.2">
      <c r="A10323" s="83" t="s">
        <v>10393</v>
      </c>
      <c r="B10323" s="83" t="s">
        <v>31664</v>
      </c>
      <c r="C10323" s="83" t="s">
        <v>31665</v>
      </c>
      <c r="D10323" s="83" t="s">
        <v>31666</v>
      </c>
      <c r="E10323" s="83" t="s">
        <v>31667</v>
      </c>
      <c r="F10323" s="83"/>
      <c r="G10323" s="83"/>
      <c r="H10323" s="83" t="s">
        <v>22772</v>
      </c>
    </row>
    <row r="10324" spans="1:8" ht="12.75" customHeight="1" x14ac:dyDescent="0.2">
      <c r="A10324" s="83" t="s">
        <v>10394</v>
      </c>
      <c r="B10324" s="83" t="s">
        <v>31668</v>
      </c>
      <c r="C10324" s="83" t="s">
        <v>31669</v>
      </c>
      <c r="D10324" s="83" t="s">
        <v>31670</v>
      </c>
      <c r="E10324" s="83"/>
      <c r="F10324" s="83"/>
      <c r="G10324" s="83"/>
      <c r="H10324" s="83" t="s">
        <v>22772</v>
      </c>
    </row>
    <row r="10325" spans="1:8" ht="12.75" customHeight="1" x14ac:dyDescent="0.2">
      <c r="A10325" s="83" t="s">
        <v>10395</v>
      </c>
      <c r="B10325" s="83" t="s">
        <v>31668</v>
      </c>
      <c r="C10325" s="83" t="s">
        <v>31669</v>
      </c>
      <c r="D10325" s="83" t="s">
        <v>31670</v>
      </c>
      <c r="E10325" s="83"/>
      <c r="F10325" s="83"/>
      <c r="G10325" s="83"/>
      <c r="H10325" s="83" t="s">
        <v>22772</v>
      </c>
    </row>
    <row r="10326" spans="1:8" ht="12.75" customHeight="1" x14ac:dyDescent="0.2">
      <c r="A10326" s="83" t="s">
        <v>10396</v>
      </c>
      <c r="B10326" s="83" t="s">
        <v>31671</v>
      </c>
      <c r="C10326" s="83" t="s">
        <v>31672</v>
      </c>
      <c r="D10326" s="83" t="s">
        <v>31673</v>
      </c>
      <c r="E10326" s="83"/>
      <c r="F10326" s="83"/>
      <c r="G10326" s="83"/>
      <c r="H10326" s="83" t="s">
        <v>22772</v>
      </c>
    </row>
    <row r="10327" spans="1:8" ht="12.75" customHeight="1" x14ac:dyDescent="0.2">
      <c r="A10327" s="83" t="s">
        <v>10397</v>
      </c>
      <c r="B10327" s="83" t="s">
        <v>31671</v>
      </c>
      <c r="C10327" s="83" t="s">
        <v>31672</v>
      </c>
      <c r="D10327" s="83" t="s">
        <v>31673</v>
      </c>
      <c r="E10327" s="83"/>
      <c r="F10327" s="83"/>
      <c r="G10327" s="83"/>
      <c r="H10327" s="83" t="s">
        <v>22772</v>
      </c>
    </row>
    <row r="10328" spans="1:8" ht="12.75" customHeight="1" x14ac:dyDescent="0.2">
      <c r="A10328" s="83" t="s">
        <v>10398</v>
      </c>
      <c r="B10328" s="83" t="s">
        <v>31674</v>
      </c>
      <c r="C10328" s="83" t="s">
        <v>31675</v>
      </c>
      <c r="D10328" s="83" t="s">
        <v>31676</v>
      </c>
      <c r="E10328" s="83" t="s">
        <v>31677</v>
      </c>
      <c r="F10328" s="83" t="s">
        <v>31678</v>
      </c>
      <c r="G10328" s="83"/>
      <c r="H10328" s="83" t="s">
        <v>22772</v>
      </c>
    </row>
    <row r="10329" spans="1:8" ht="12.75" customHeight="1" x14ac:dyDescent="0.2">
      <c r="A10329" s="83" t="s">
        <v>10399</v>
      </c>
      <c r="B10329" s="83" t="s">
        <v>31674</v>
      </c>
      <c r="C10329" s="83" t="s">
        <v>31675</v>
      </c>
      <c r="D10329" s="83" t="s">
        <v>31676</v>
      </c>
      <c r="E10329" s="83" t="s">
        <v>31677</v>
      </c>
      <c r="F10329" s="83" t="s">
        <v>31678</v>
      </c>
      <c r="G10329" s="83"/>
      <c r="H10329" s="83" t="s">
        <v>22772</v>
      </c>
    </row>
    <row r="10330" spans="1:8" ht="12.75" customHeight="1" x14ac:dyDescent="0.2">
      <c r="A10330" s="83" t="s">
        <v>10400</v>
      </c>
      <c r="B10330" s="83" t="s">
        <v>31679</v>
      </c>
      <c r="C10330" s="83" t="s">
        <v>31680</v>
      </c>
      <c r="D10330" s="83" t="s">
        <v>31681</v>
      </c>
      <c r="E10330" s="83"/>
      <c r="F10330" s="83"/>
      <c r="G10330" s="83"/>
      <c r="H10330" s="83" t="s">
        <v>22772</v>
      </c>
    </row>
    <row r="10331" spans="1:8" ht="12.75" customHeight="1" x14ac:dyDescent="0.2">
      <c r="A10331" s="83" t="s">
        <v>10401</v>
      </c>
      <c r="B10331" s="83" t="s">
        <v>31679</v>
      </c>
      <c r="C10331" s="83" t="s">
        <v>31680</v>
      </c>
      <c r="D10331" s="83" t="s">
        <v>31681</v>
      </c>
      <c r="E10331" s="83"/>
      <c r="F10331" s="83"/>
      <c r="G10331" s="83"/>
      <c r="H10331" s="83" t="s">
        <v>22772</v>
      </c>
    </row>
    <row r="10332" spans="1:8" ht="12.75" customHeight="1" x14ac:dyDescent="0.2">
      <c r="A10332" s="83" t="s">
        <v>10402</v>
      </c>
      <c r="B10332" s="83" t="s">
        <v>31682</v>
      </c>
      <c r="C10332" s="83" t="s">
        <v>31683</v>
      </c>
      <c r="D10332" s="83" t="s">
        <v>31684</v>
      </c>
      <c r="E10332" s="83"/>
      <c r="F10332" s="83"/>
      <c r="G10332" s="83"/>
      <c r="H10332" s="83" t="s">
        <v>22772</v>
      </c>
    </row>
    <row r="10333" spans="1:8" ht="12.75" customHeight="1" x14ac:dyDescent="0.2">
      <c r="A10333" s="83" t="s">
        <v>10403</v>
      </c>
      <c r="B10333" s="83" t="s">
        <v>31682</v>
      </c>
      <c r="C10333" s="83" t="s">
        <v>31683</v>
      </c>
      <c r="D10333" s="83" t="s">
        <v>31684</v>
      </c>
      <c r="E10333" s="83"/>
      <c r="F10333" s="83"/>
      <c r="G10333" s="83"/>
      <c r="H10333" s="83" t="s">
        <v>22772</v>
      </c>
    </row>
    <row r="10334" spans="1:8" ht="12.75" customHeight="1" x14ac:dyDescent="0.2">
      <c r="A10334" s="83" t="s">
        <v>10404</v>
      </c>
      <c r="B10334" s="83" t="s">
        <v>31685</v>
      </c>
      <c r="C10334" s="83" t="s">
        <v>31686</v>
      </c>
      <c r="D10334" s="83"/>
      <c r="E10334" s="83"/>
      <c r="F10334" s="83"/>
      <c r="G10334" s="83"/>
      <c r="H10334" s="83" t="s">
        <v>22772</v>
      </c>
    </row>
    <row r="10335" spans="1:8" ht="12.75" customHeight="1" x14ac:dyDescent="0.2">
      <c r="A10335" s="83" t="s">
        <v>10405</v>
      </c>
      <c r="B10335" s="83" t="s">
        <v>31685</v>
      </c>
      <c r="C10335" s="83" t="s">
        <v>31686</v>
      </c>
      <c r="D10335" s="83"/>
      <c r="E10335" s="83"/>
      <c r="F10335" s="83"/>
      <c r="G10335" s="83"/>
      <c r="H10335" s="83" t="s">
        <v>22772</v>
      </c>
    </row>
    <row r="10336" spans="1:8" ht="12.75" customHeight="1" x14ac:dyDescent="0.2">
      <c r="A10336" s="83" t="s">
        <v>10406</v>
      </c>
      <c r="B10336" s="83" t="s">
        <v>31687</v>
      </c>
      <c r="C10336" s="83" t="s">
        <v>31688</v>
      </c>
      <c r="D10336" s="83" t="s">
        <v>31689</v>
      </c>
      <c r="E10336" s="83" t="s">
        <v>31690</v>
      </c>
      <c r="F10336" s="83" t="s">
        <v>31691</v>
      </c>
      <c r="G10336" s="83" t="s">
        <v>23213</v>
      </c>
      <c r="H10336" s="83" t="s">
        <v>22772</v>
      </c>
    </row>
    <row r="10337" spans="1:8" ht="12.75" customHeight="1" x14ac:dyDescent="0.2">
      <c r="A10337" s="83" t="s">
        <v>10407</v>
      </c>
      <c r="B10337" s="83" t="s">
        <v>31687</v>
      </c>
      <c r="C10337" s="83" t="s">
        <v>31688</v>
      </c>
      <c r="D10337" s="83" t="s">
        <v>31689</v>
      </c>
      <c r="E10337" s="83" t="s">
        <v>31690</v>
      </c>
      <c r="F10337" s="83" t="s">
        <v>31691</v>
      </c>
      <c r="G10337" s="83" t="s">
        <v>23213</v>
      </c>
      <c r="H10337" s="83" t="s">
        <v>22772</v>
      </c>
    </row>
    <row r="10338" spans="1:8" ht="12.75" customHeight="1" x14ac:dyDescent="0.2">
      <c r="A10338" s="83" t="s">
        <v>10408</v>
      </c>
      <c r="B10338" s="83" t="s">
        <v>30238</v>
      </c>
      <c r="C10338" s="83" t="s">
        <v>30240</v>
      </c>
      <c r="D10338" s="83"/>
      <c r="E10338" s="83"/>
      <c r="F10338" s="83"/>
      <c r="G10338" s="83"/>
      <c r="H10338" s="83" t="s">
        <v>22772</v>
      </c>
    </row>
    <row r="10339" spans="1:8" ht="12.75" customHeight="1" x14ac:dyDescent="0.2">
      <c r="A10339" s="83" t="s">
        <v>10409</v>
      </c>
      <c r="B10339" s="83" t="s">
        <v>30238</v>
      </c>
      <c r="C10339" s="83" t="s">
        <v>30240</v>
      </c>
      <c r="D10339" s="83"/>
      <c r="E10339" s="83"/>
      <c r="F10339" s="83"/>
      <c r="G10339" s="83"/>
      <c r="H10339" s="83" t="s">
        <v>22772</v>
      </c>
    </row>
    <row r="10340" spans="1:8" ht="12.75" customHeight="1" x14ac:dyDescent="0.2">
      <c r="A10340" s="83" t="s">
        <v>10410</v>
      </c>
      <c r="B10340" s="83" t="s">
        <v>30238</v>
      </c>
      <c r="C10340" s="83" t="s">
        <v>30239</v>
      </c>
      <c r="D10340" s="83"/>
      <c r="E10340" s="83"/>
      <c r="F10340" s="83"/>
      <c r="G10340" s="83"/>
      <c r="H10340" s="83" t="s">
        <v>22772</v>
      </c>
    </row>
    <row r="10341" spans="1:8" ht="12.75" customHeight="1" x14ac:dyDescent="0.2">
      <c r="A10341" s="83" t="s">
        <v>10411</v>
      </c>
      <c r="B10341" s="83" t="s">
        <v>30238</v>
      </c>
      <c r="C10341" s="83" t="s">
        <v>30239</v>
      </c>
      <c r="D10341" s="83"/>
      <c r="E10341" s="83"/>
      <c r="F10341" s="83"/>
      <c r="G10341" s="83"/>
      <c r="H10341" s="83" t="s">
        <v>22772</v>
      </c>
    </row>
    <row r="10342" spans="1:8" ht="12.75" customHeight="1" x14ac:dyDescent="0.2">
      <c r="A10342" s="83" t="s">
        <v>10412</v>
      </c>
      <c r="B10342" s="83" t="s">
        <v>31692</v>
      </c>
      <c r="C10342" s="83" t="s">
        <v>31693</v>
      </c>
      <c r="D10342" s="83" t="s">
        <v>31694</v>
      </c>
      <c r="E10342" s="83" t="s">
        <v>31695</v>
      </c>
      <c r="F10342" s="83"/>
      <c r="G10342" s="83"/>
      <c r="H10342" s="83" t="s">
        <v>22772</v>
      </c>
    </row>
    <row r="10343" spans="1:8" ht="12.75" customHeight="1" x14ac:dyDescent="0.2">
      <c r="A10343" s="83" t="s">
        <v>10413</v>
      </c>
      <c r="B10343" s="83" t="s">
        <v>31692</v>
      </c>
      <c r="C10343" s="83" t="s">
        <v>31693</v>
      </c>
      <c r="D10343" s="83" t="s">
        <v>31694</v>
      </c>
      <c r="E10343" s="83" t="s">
        <v>31695</v>
      </c>
      <c r="F10343" s="83"/>
      <c r="G10343" s="83"/>
      <c r="H10343" s="83" t="s">
        <v>22772</v>
      </c>
    </row>
    <row r="10344" spans="1:8" ht="12.75" customHeight="1" x14ac:dyDescent="0.2">
      <c r="A10344" s="83" t="s">
        <v>10414</v>
      </c>
      <c r="B10344" s="83" t="s">
        <v>31692</v>
      </c>
      <c r="C10344" s="83" t="s">
        <v>31693</v>
      </c>
      <c r="D10344" s="83" t="s">
        <v>31694</v>
      </c>
      <c r="E10344" s="83" t="s">
        <v>31696</v>
      </c>
      <c r="F10344" s="83"/>
      <c r="G10344" s="83"/>
      <c r="H10344" s="83" t="s">
        <v>22772</v>
      </c>
    </row>
    <row r="10345" spans="1:8" ht="12.75" customHeight="1" x14ac:dyDescent="0.2">
      <c r="A10345" s="83" t="s">
        <v>10415</v>
      </c>
      <c r="B10345" s="83" t="s">
        <v>31692</v>
      </c>
      <c r="C10345" s="83" t="s">
        <v>31693</v>
      </c>
      <c r="D10345" s="83" t="s">
        <v>31694</v>
      </c>
      <c r="E10345" s="83" t="s">
        <v>31696</v>
      </c>
      <c r="F10345" s="83"/>
      <c r="G10345" s="83"/>
      <c r="H10345" s="83" t="s">
        <v>22772</v>
      </c>
    </row>
    <row r="10346" spans="1:8" ht="12.75" customHeight="1" x14ac:dyDescent="0.2">
      <c r="A10346" s="83" t="s">
        <v>10416</v>
      </c>
      <c r="B10346" s="83" t="s">
        <v>31692</v>
      </c>
      <c r="C10346" s="83" t="s">
        <v>31693</v>
      </c>
      <c r="D10346" s="83" t="s">
        <v>31694</v>
      </c>
      <c r="E10346" s="83" t="s">
        <v>31697</v>
      </c>
      <c r="F10346" s="83"/>
      <c r="G10346" s="83"/>
      <c r="H10346" s="83" t="s">
        <v>22772</v>
      </c>
    </row>
    <row r="10347" spans="1:8" ht="12.75" customHeight="1" x14ac:dyDescent="0.2">
      <c r="A10347" s="83" t="s">
        <v>10417</v>
      </c>
      <c r="B10347" s="83" t="s">
        <v>31692</v>
      </c>
      <c r="C10347" s="83" t="s">
        <v>31693</v>
      </c>
      <c r="D10347" s="83" t="s">
        <v>31694</v>
      </c>
      <c r="E10347" s="83" t="s">
        <v>31697</v>
      </c>
      <c r="F10347" s="83"/>
      <c r="G10347" s="83"/>
      <c r="H10347" s="83" t="s">
        <v>22772</v>
      </c>
    </row>
    <row r="10348" spans="1:8" ht="12.75" customHeight="1" x14ac:dyDescent="0.2">
      <c r="A10348" s="83" t="s">
        <v>10418</v>
      </c>
      <c r="B10348" s="83" t="s">
        <v>31692</v>
      </c>
      <c r="C10348" s="83" t="s">
        <v>31693</v>
      </c>
      <c r="D10348" s="83" t="s">
        <v>31694</v>
      </c>
      <c r="E10348" s="83" t="s">
        <v>31698</v>
      </c>
      <c r="F10348" s="83"/>
      <c r="G10348" s="83"/>
      <c r="H10348" s="83" t="s">
        <v>22772</v>
      </c>
    </row>
    <row r="10349" spans="1:8" ht="12.75" customHeight="1" x14ac:dyDescent="0.2">
      <c r="A10349" s="83" t="s">
        <v>10419</v>
      </c>
      <c r="B10349" s="83" t="s">
        <v>31692</v>
      </c>
      <c r="C10349" s="83" t="s">
        <v>31693</v>
      </c>
      <c r="D10349" s="83" t="s">
        <v>31694</v>
      </c>
      <c r="E10349" s="83" t="s">
        <v>31698</v>
      </c>
      <c r="F10349" s="83"/>
      <c r="G10349" s="83"/>
      <c r="H10349" s="83" t="s">
        <v>22772</v>
      </c>
    </row>
    <row r="10350" spans="1:8" ht="12.75" customHeight="1" x14ac:dyDescent="0.2">
      <c r="A10350" s="83" t="s">
        <v>10420</v>
      </c>
      <c r="B10350" s="83" t="s">
        <v>31699</v>
      </c>
      <c r="C10350" s="83" t="s">
        <v>31700</v>
      </c>
      <c r="D10350" s="83" t="s">
        <v>31701</v>
      </c>
      <c r="E10350" s="83"/>
      <c r="F10350" s="83"/>
      <c r="G10350" s="83"/>
      <c r="H10350" s="83" t="s">
        <v>22772</v>
      </c>
    </row>
    <row r="10351" spans="1:8" ht="12.75" customHeight="1" x14ac:dyDescent="0.2">
      <c r="A10351" s="83" t="s">
        <v>10421</v>
      </c>
      <c r="B10351" s="83" t="s">
        <v>31699</v>
      </c>
      <c r="C10351" s="83" t="s">
        <v>31700</v>
      </c>
      <c r="D10351" s="83" t="s">
        <v>31701</v>
      </c>
      <c r="E10351" s="83"/>
      <c r="F10351" s="83"/>
      <c r="G10351" s="83"/>
      <c r="H10351" s="83" t="s">
        <v>22772</v>
      </c>
    </row>
    <row r="10352" spans="1:8" ht="12.75" customHeight="1" x14ac:dyDescent="0.2">
      <c r="A10352" s="83" t="s">
        <v>10422</v>
      </c>
      <c r="B10352" s="83" t="s">
        <v>31702</v>
      </c>
      <c r="C10352" s="83" t="s">
        <v>31703</v>
      </c>
      <c r="D10352" s="83" t="s">
        <v>31704</v>
      </c>
      <c r="E10352" s="83"/>
      <c r="F10352" s="83"/>
      <c r="G10352" s="83"/>
      <c r="H10352" s="83" t="s">
        <v>22772</v>
      </c>
    </row>
    <row r="10353" spans="1:8" ht="12.75" customHeight="1" x14ac:dyDescent="0.2">
      <c r="A10353" s="83" t="s">
        <v>10423</v>
      </c>
      <c r="B10353" s="83" t="s">
        <v>31702</v>
      </c>
      <c r="C10353" s="83" t="s">
        <v>31703</v>
      </c>
      <c r="D10353" s="83" t="s">
        <v>31704</v>
      </c>
      <c r="E10353" s="83"/>
      <c r="F10353" s="83"/>
      <c r="G10353" s="83"/>
      <c r="H10353" s="83" t="s">
        <v>22772</v>
      </c>
    </row>
    <row r="10354" spans="1:8" ht="12.75" customHeight="1" x14ac:dyDescent="0.2">
      <c r="A10354" s="83" t="s">
        <v>10424</v>
      </c>
      <c r="B10354" s="83" t="s">
        <v>31705</v>
      </c>
      <c r="C10354" s="83" t="s">
        <v>31706</v>
      </c>
      <c r="D10354" s="83" t="s">
        <v>31707</v>
      </c>
      <c r="E10354" s="83"/>
      <c r="F10354" s="83"/>
      <c r="G10354" s="83"/>
      <c r="H10354" s="83" t="s">
        <v>22772</v>
      </c>
    </row>
    <row r="10355" spans="1:8" ht="12.75" customHeight="1" x14ac:dyDescent="0.2">
      <c r="A10355" s="83" t="s">
        <v>10425</v>
      </c>
      <c r="B10355" s="83" t="s">
        <v>31705</v>
      </c>
      <c r="C10355" s="83" t="s">
        <v>31706</v>
      </c>
      <c r="D10355" s="83" t="s">
        <v>31707</v>
      </c>
      <c r="E10355" s="83"/>
      <c r="F10355" s="83"/>
      <c r="G10355" s="83"/>
      <c r="H10355" s="83" t="s">
        <v>22772</v>
      </c>
    </row>
    <row r="10356" spans="1:8" ht="12.75" customHeight="1" x14ac:dyDescent="0.2">
      <c r="A10356" s="83" t="s">
        <v>10426</v>
      </c>
      <c r="B10356" s="83" t="s">
        <v>31708</v>
      </c>
      <c r="C10356" s="83" t="s">
        <v>31709</v>
      </c>
      <c r="D10356" s="83" t="s">
        <v>31710</v>
      </c>
      <c r="E10356" s="83"/>
      <c r="F10356" s="83"/>
      <c r="G10356" s="83"/>
      <c r="H10356" s="83" t="s">
        <v>22772</v>
      </c>
    </row>
    <row r="10357" spans="1:8" ht="12.75" customHeight="1" x14ac:dyDescent="0.2">
      <c r="A10357" s="83" t="s">
        <v>10427</v>
      </c>
      <c r="B10357" s="83" t="s">
        <v>31708</v>
      </c>
      <c r="C10357" s="83" t="s">
        <v>31709</v>
      </c>
      <c r="D10357" s="83" t="s">
        <v>31710</v>
      </c>
      <c r="E10357" s="83"/>
      <c r="F10357" s="83"/>
      <c r="G10357" s="83"/>
      <c r="H10357" s="83" t="s">
        <v>22772</v>
      </c>
    </row>
    <row r="10358" spans="1:8" ht="12.75" customHeight="1" x14ac:dyDescent="0.2">
      <c r="A10358" s="83" t="s">
        <v>10428</v>
      </c>
      <c r="B10358" s="83" t="s">
        <v>31692</v>
      </c>
      <c r="C10358" s="83" t="s">
        <v>31711</v>
      </c>
      <c r="D10358" s="83" t="s">
        <v>31712</v>
      </c>
      <c r="E10358" s="83" t="s">
        <v>31713</v>
      </c>
      <c r="F10358" s="83"/>
      <c r="G10358" s="83"/>
      <c r="H10358" s="83" t="s">
        <v>22772</v>
      </c>
    </row>
    <row r="10359" spans="1:8" ht="12.75" customHeight="1" x14ac:dyDescent="0.2">
      <c r="A10359" s="83" t="s">
        <v>10429</v>
      </c>
      <c r="B10359" s="83" t="s">
        <v>31692</v>
      </c>
      <c r="C10359" s="83" t="s">
        <v>31711</v>
      </c>
      <c r="D10359" s="83" t="s">
        <v>31712</v>
      </c>
      <c r="E10359" s="83" t="s">
        <v>31713</v>
      </c>
      <c r="F10359" s="83"/>
      <c r="G10359" s="83"/>
      <c r="H10359" s="83" t="s">
        <v>22772</v>
      </c>
    </row>
    <row r="10360" spans="1:8" ht="12.75" customHeight="1" x14ac:dyDescent="0.2">
      <c r="A10360" s="83" t="s">
        <v>10430</v>
      </c>
      <c r="B10360" s="83" t="s">
        <v>31692</v>
      </c>
      <c r="C10360" s="83" t="s">
        <v>31711</v>
      </c>
      <c r="D10360" s="83" t="s">
        <v>31714</v>
      </c>
      <c r="E10360" s="83" t="s">
        <v>31713</v>
      </c>
      <c r="F10360" s="83"/>
      <c r="G10360" s="83"/>
      <c r="H10360" s="83" t="s">
        <v>22772</v>
      </c>
    </row>
    <row r="10361" spans="1:8" ht="12.75" customHeight="1" x14ac:dyDescent="0.2">
      <c r="A10361" s="83" t="s">
        <v>10431</v>
      </c>
      <c r="B10361" s="83" t="s">
        <v>31692</v>
      </c>
      <c r="C10361" s="83" t="s">
        <v>31711</v>
      </c>
      <c r="D10361" s="83" t="s">
        <v>31714</v>
      </c>
      <c r="E10361" s="83" t="s">
        <v>31713</v>
      </c>
      <c r="F10361" s="83"/>
      <c r="G10361" s="83"/>
      <c r="H10361" s="83" t="s">
        <v>22772</v>
      </c>
    </row>
    <row r="10362" spans="1:8" ht="12.75" customHeight="1" x14ac:dyDescent="0.2">
      <c r="A10362" s="83" t="s">
        <v>10432</v>
      </c>
      <c r="B10362" s="83" t="s">
        <v>31715</v>
      </c>
      <c r="C10362" s="83" t="s">
        <v>31716</v>
      </c>
      <c r="D10362" s="83" t="s">
        <v>31717</v>
      </c>
      <c r="E10362" s="83" t="s">
        <v>31718</v>
      </c>
      <c r="F10362" s="83"/>
      <c r="G10362" s="83"/>
      <c r="H10362" s="83" t="s">
        <v>22772</v>
      </c>
    </row>
    <row r="10363" spans="1:8" ht="12.75" customHeight="1" x14ac:dyDescent="0.2">
      <c r="A10363" s="83" t="s">
        <v>10433</v>
      </c>
      <c r="B10363" s="83" t="s">
        <v>31715</v>
      </c>
      <c r="C10363" s="83" t="s">
        <v>31716</v>
      </c>
      <c r="D10363" s="83" t="s">
        <v>31717</v>
      </c>
      <c r="E10363" s="83" t="s">
        <v>31718</v>
      </c>
      <c r="F10363" s="83"/>
      <c r="G10363" s="83"/>
      <c r="H10363" s="83" t="s">
        <v>22772</v>
      </c>
    </row>
    <row r="10364" spans="1:8" ht="12.75" customHeight="1" x14ac:dyDescent="0.2">
      <c r="A10364" s="83" t="s">
        <v>10434</v>
      </c>
      <c r="B10364" s="83" t="s">
        <v>31715</v>
      </c>
      <c r="C10364" s="83" t="s">
        <v>31716</v>
      </c>
      <c r="D10364" s="83" t="s">
        <v>31719</v>
      </c>
      <c r="E10364" s="83" t="s">
        <v>31718</v>
      </c>
      <c r="F10364" s="83"/>
      <c r="G10364" s="83"/>
      <c r="H10364" s="83" t="s">
        <v>22772</v>
      </c>
    </row>
    <row r="10365" spans="1:8" ht="12.75" customHeight="1" x14ac:dyDescent="0.2">
      <c r="A10365" s="83" t="s">
        <v>10435</v>
      </c>
      <c r="B10365" s="83" t="s">
        <v>31715</v>
      </c>
      <c r="C10365" s="83" t="s">
        <v>31716</v>
      </c>
      <c r="D10365" s="83" t="s">
        <v>31719</v>
      </c>
      <c r="E10365" s="83" t="s">
        <v>31718</v>
      </c>
      <c r="F10365" s="83"/>
      <c r="G10365" s="83"/>
      <c r="H10365" s="83" t="s">
        <v>22772</v>
      </c>
    </row>
    <row r="10366" spans="1:8" ht="12.75" customHeight="1" x14ac:dyDescent="0.2">
      <c r="A10366" s="83" t="s">
        <v>10436</v>
      </c>
      <c r="B10366" s="83" t="s">
        <v>31720</v>
      </c>
      <c r="C10366" s="83" t="s">
        <v>31721</v>
      </c>
      <c r="D10366" s="83"/>
      <c r="E10366" s="83"/>
      <c r="F10366" s="83"/>
      <c r="G10366" s="83"/>
      <c r="H10366" s="83" t="s">
        <v>22772</v>
      </c>
    </row>
    <row r="10367" spans="1:8" ht="12.75" customHeight="1" x14ac:dyDescent="0.2">
      <c r="A10367" s="83" t="s">
        <v>10437</v>
      </c>
      <c r="B10367" s="83" t="s">
        <v>31720</v>
      </c>
      <c r="C10367" s="83" t="s">
        <v>31721</v>
      </c>
      <c r="D10367" s="83"/>
      <c r="E10367" s="83"/>
      <c r="F10367" s="83"/>
      <c r="G10367" s="83"/>
      <c r="H10367" s="83" t="s">
        <v>22772</v>
      </c>
    </row>
    <row r="10368" spans="1:8" ht="12.75" customHeight="1" x14ac:dyDescent="0.2">
      <c r="A10368" s="83" t="s">
        <v>10438</v>
      </c>
      <c r="B10368" s="83" t="s">
        <v>31722</v>
      </c>
      <c r="C10368" s="83" t="s">
        <v>31723</v>
      </c>
      <c r="D10368" s="83"/>
      <c r="E10368" s="83"/>
      <c r="F10368" s="83"/>
      <c r="G10368" s="83"/>
      <c r="H10368" s="83" t="s">
        <v>22772</v>
      </c>
    </row>
    <row r="10369" spans="1:8" ht="12.75" customHeight="1" x14ac:dyDescent="0.2">
      <c r="A10369" s="83" t="s">
        <v>10439</v>
      </c>
      <c r="B10369" s="83" t="s">
        <v>31722</v>
      </c>
      <c r="C10369" s="83" t="s">
        <v>31723</v>
      </c>
      <c r="D10369" s="83"/>
      <c r="E10369" s="83"/>
      <c r="F10369" s="83"/>
      <c r="G10369" s="83"/>
      <c r="H10369" s="83" t="s">
        <v>22772</v>
      </c>
    </row>
    <row r="10370" spans="1:8" ht="12.75" customHeight="1" x14ac:dyDescent="0.2">
      <c r="A10370" s="83" t="s">
        <v>10440</v>
      </c>
      <c r="B10370" s="83" t="s">
        <v>31722</v>
      </c>
      <c r="C10370" s="83" t="s">
        <v>31724</v>
      </c>
      <c r="D10370" s="83"/>
      <c r="E10370" s="83"/>
      <c r="F10370" s="83"/>
      <c r="G10370" s="83"/>
      <c r="H10370" s="83" t="s">
        <v>22772</v>
      </c>
    </row>
    <row r="10371" spans="1:8" ht="12.75" customHeight="1" x14ac:dyDescent="0.2">
      <c r="A10371" s="83" t="s">
        <v>10441</v>
      </c>
      <c r="B10371" s="83" t="s">
        <v>31722</v>
      </c>
      <c r="C10371" s="83" t="s">
        <v>31724</v>
      </c>
      <c r="D10371" s="83"/>
      <c r="E10371" s="83"/>
      <c r="F10371" s="83"/>
      <c r="G10371" s="83"/>
      <c r="H10371" s="83" t="s">
        <v>22772</v>
      </c>
    </row>
    <row r="10372" spans="1:8" ht="12.75" customHeight="1" x14ac:dyDescent="0.2">
      <c r="A10372" s="83" t="s">
        <v>10442</v>
      </c>
      <c r="B10372" s="83" t="s">
        <v>31722</v>
      </c>
      <c r="C10372" s="83" t="s">
        <v>31725</v>
      </c>
      <c r="D10372" s="83" t="s">
        <v>31726</v>
      </c>
      <c r="E10372" s="83" t="s">
        <v>22760</v>
      </c>
      <c r="F10372" s="83"/>
      <c r="G10372" s="83"/>
      <c r="H10372" s="83" t="s">
        <v>22772</v>
      </c>
    </row>
    <row r="10373" spans="1:8" ht="12.75" customHeight="1" x14ac:dyDescent="0.2">
      <c r="A10373" s="83" t="s">
        <v>10443</v>
      </c>
      <c r="B10373" s="83" t="s">
        <v>31722</v>
      </c>
      <c r="C10373" s="83" t="s">
        <v>31725</v>
      </c>
      <c r="D10373" s="83" t="s">
        <v>31726</v>
      </c>
      <c r="E10373" s="83" t="s">
        <v>22760</v>
      </c>
      <c r="F10373" s="83"/>
      <c r="G10373" s="83"/>
      <c r="H10373" s="83" t="s">
        <v>22772</v>
      </c>
    </row>
    <row r="10374" spans="1:8" ht="12.75" customHeight="1" x14ac:dyDescent="0.2">
      <c r="A10374" s="83" t="s">
        <v>10444</v>
      </c>
      <c r="B10374" s="83" t="s">
        <v>31722</v>
      </c>
      <c r="C10374" s="83" t="s">
        <v>31727</v>
      </c>
      <c r="D10374" s="83" t="s">
        <v>31728</v>
      </c>
      <c r="E10374" s="83"/>
      <c r="F10374" s="83"/>
      <c r="G10374" s="83"/>
      <c r="H10374" s="83" t="s">
        <v>22772</v>
      </c>
    </row>
    <row r="10375" spans="1:8" ht="12.75" customHeight="1" x14ac:dyDescent="0.2">
      <c r="A10375" s="83" t="s">
        <v>10445</v>
      </c>
      <c r="B10375" s="83" t="s">
        <v>31722</v>
      </c>
      <c r="C10375" s="83" t="s">
        <v>31727</v>
      </c>
      <c r="D10375" s="83" t="s">
        <v>31728</v>
      </c>
      <c r="E10375" s="83"/>
      <c r="F10375" s="83"/>
      <c r="G10375" s="83"/>
      <c r="H10375" s="83" t="s">
        <v>22772</v>
      </c>
    </row>
    <row r="10376" spans="1:8" ht="12.75" customHeight="1" x14ac:dyDescent="0.2">
      <c r="A10376" s="83" t="s">
        <v>10446</v>
      </c>
      <c r="B10376" s="83" t="s">
        <v>31722</v>
      </c>
      <c r="C10376" s="83" t="s">
        <v>31729</v>
      </c>
      <c r="D10376" s="83" t="s">
        <v>31730</v>
      </c>
      <c r="E10376" s="83"/>
      <c r="F10376" s="83"/>
      <c r="G10376" s="83"/>
      <c r="H10376" s="83" t="s">
        <v>22772</v>
      </c>
    </row>
    <row r="10377" spans="1:8" ht="12.75" customHeight="1" x14ac:dyDescent="0.2">
      <c r="A10377" s="83" t="s">
        <v>10447</v>
      </c>
      <c r="B10377" s="83" t="s">
        <v>31722</v>
      </c>
      <c r="C10377" s="83" t="s">
        <v>31729</v>
      </c>
      <c r="D10377" s="83" t="s">
        <v>31730</v>
      </c>
      <c r="E10377" s="83"/>
      <c r="F10377" s="83"/>
      <c r="G10377" s="83"/>
      <c r="H10377" s="83" t="s">
        <v>22772</v>
      </c>
    </row>
    <row r="10378" spans="1:8" ht="12.75" customHeight="1" x14ac:dyDescent="0.2">
      <c r="A10378" s="83" t="s">
        <v>10448</v>
      </c>
      <c r="B10378" s="83" t="s">
        <v>31722</v>
      </c>
      <c r="C10378" s="83" t="s">
        <v>31731</v>
      </c>
      <c r="D10378" s="83" t="s">
        <v>31732</v>
      </c>
      <c r="E10378" s="83"/>
      <c r="F10378" s="83"/>
      <c r="G10378" s="83"/>
      <c r="H10378" s="83" t="s">
        <v>22772</v>
      </c>
    </row>
    <row r="10379" spans="1:8" ht="12.75" customHeight="1" x14ac:dyDescent="0.2">
      <c r="A10379" s="83" t="s">
        <v>10449</v>
      </c>
      <c r="B10379" s="83" t="s">
        <v>31722</v>
      </c>
      <c r="C10379" s="83" t="s">
        <v>31731</v>
      </c>
      <c r="D10379" s="83" t="s">
        <v>31732</v>
      </c>
      <c r="E10379" s="83"/>
      <c r="F10379" s="83"/>
      <c r="G10379" s="83"/>
      <c r="H10379" s="83" t="s">
        <v>22772</v>
      </c>
    </row>
    <row r="10380" spans="1:8" ht="12.75" customHeight="1" x14ac:dyDescent="0.2">
      <c r="A10380" s="83" t="s">
        <v>10450</v>
      </c>
      <c r="B10380" s="83" t="s">
        <v>31722</v>
      </c>
      <c r="C10380" s="83" t="s">
        <v>31729</v>
      </c>
      <c r="D10380" s="83" t="s">
        <v>31733</v>
      </c>
      <c r="E10380" s="83" t="s">
        <v>31734</v>
      </c>
      <c r="F10380" s="83"/>
      <c r="G10380" s="83"/>
      <c r="H10380" s="83" t="s">
        <v>22772</v>
      </c>
    </row>
    <row r="10381" spans="1:8" ht="12.75" customHeight="1" x14ac:dyDescent="0.2">
      <c r="A10381" s="83" t="s">
        <v>10451</v>
      </c>
      <c r="B10381" s="83" t="s">
        <v>31722</v>
      </c>
      <c r="C10381" s="83" t="s">
        <v>31729</v>
      </c>
      <c r="D10381" s="83" t="s">
        <v>31733</v>
      </c>
      <c r="E10381" s="83" t="s">
        <v>31734</v>
      </c>
      <c r="F10381" s="83"/>
      <c r="G10381" s="83"/>
      <c r="H10381" s="83" t="s">
        <v>22772</v>
      </c>
    </row>
    <row r="10382" spans="1:8" ht="12.75" customHeight="1" x14ac:dyDescent="0.2">
      <c r="A10382" s="83" t="s">
        <v>10452</v>
      </c>
      <c r="B10382" s="83" t="s">
        <v>31722</v>
      </c>
      <c r="C10382" s="83" t="s">
        <v>31735</v>
      </c>
      <c r="D10382" s="83" t="s">
        <v>31726</v>
      </c>
      <c r="E10382" s="83" t="s">
        <v>22760</v>
      </c>
      <c r="F10382" s="83"/>
      <c r="G10382" s="83"/>
      <c r="H10382" s="83" t="s">
        <v>22772</v>
      </c>
    </row>
    <row r="10383" spans="1:8" ht="12.75" customHeight="1" x14ac:dyDescent="0.2">
      <c r="A10383" s="83" t="s">
        <v>10453</v>
      </c>
      <c r="B10383" s="83" t="s">
        <v>31722</v>
      </c>
      <c r="C10383" s="83" t="s">
        <v>31735</v>
      </c>
      <c r="D10383" s="83" t="s">
        <v>31726</v>
      </c>
      <c r="E10383" s="83" t="s">
        <v>22760</v>
      </c>
      <c r="F10383" s="83"/>
      <c r="G10383" s="83"/>
      <c r="H10383" s="83" t="s">
        <v>22772</v>
      </c>
    </row>
    <row r="10384" spans="1:8" ht="12.75" customHeight="1" x14ac:dyDescent="0.2">
      <c r="A10384" s="83" t="s">
        <v>10454</v>
      </c>
      <c r="B10384" s="83" t="s">
        <v>31722</v>
      </c>
      <c r="C10384" s="83" t="s">
        <v>31735</v>
      </c>
      <c r="D10384" s="83" t="s">
        <v>31736</v>
      </c>
      <c r="E10384" s="83" t="s">
        <v>22760</v>
      </c>
      <c r="F10384" s="83"/>
      <c r="G10384" s="83"/>
      <c r="H10384" s="83" t="s">
        <v>22772</v>
      </c>
    </row>
    <row r="10385" spans="1:8" ht="12.75" customHeight="1" x14ac:dyDescent="0.2">
      <c r="A10385" s="83" t="s">
        <v>10455</v>
      </c>
      <c r="B10385" s="83" t="s">
        <v>31722</v>
      </c>
      <c r="C10385" s="83" t="s">
        <v>31735</v>
      </c>
      <c r="D10385" s="83" t="s">
        <v>31736</v>
      </c>
      <c r="E10385" s="83" t="s">
        <v>22760</v>
      </c>
      <c r="F10385" s="83"/>
      <c r="G10385" s="83"/>
      <c r="H10385" s="83" t="s">
        <v>22772</v>
      </c>
    </row>
    <row r="10386" spans="1:8" ht="12.75" customHeight="1" x14ac:dyDescent="0.2">
      <c r="A10386" s="83" t="s">
        <v>10456</v>
      </c>
      <c r="B10386" s="83" t="s">
        <v>31722</v>
      </c>
      <c r="C10386" s="83" t="s">
        <v>31737</v>
      </c>
      <c r="D10386" s="83" t="s">
        <v>31738</v>
      </c>
      <c r="E10386" s="83"/>
      <c r="F10386" s="83"/>
      <c r="G10386" s="83"/>
      <c r="H10386" s="83" t="s">
        <v>22772</v>
      </c>
    </row>
    <row r="10387" spans="1:8" ht="12.75" customHeight="1" x14ac:dyDescent="0.2">
      <c r="A10387" s="83" t="s">
        <v>10457</v>
      </c>
      <c r="B10387" s="83" t="s">
        <v>31722</v>
      </c>
      <c r="C10387" s="83" t="s">
        <v>31737</v>
      </c>
      <c r="D10387" s="83" t="s">
        <v>31738</v>
      </c>
      <c r="E10387" s="83"/>
      <c r="F10387" s="83"/>
      <c r="G10387" s="83"/>
      <c r="H10387" s="83" t="s">
        <v>22772</v>
      </c>
    </row>
    <row r="10388" spans="1:8" ht="12.75" customHeight="1" x14ac:dyDescent="0.2">
      <c r="A10388" s="83" t="s">
        <v>10458</v>
      </c>
      <c r="B10388" s="83" t="s">
        <v>31722</v>
      </c>
      <c r="C10388" s="83" t="s">
        <v>31735</v>
      </c>
      <c r="D10388" s="83" t="s">
        <v>31739</v>
      </c>
      <c r="E10388" s="83" t="s">
        <v>31740</v>
      </c>
      <c r="F10388" s="83"/>
      <c r="G10388" s="83"/>
      <c r="H10388" s="83" t="s">
        <v>22772</v>
      </c>
    </row>
    <row r="10389" spans="1:8" ht="12.75" customHeight="1" x14ac:dyDescent="0.2">
      <c r="A10389" s="83" t="s">
        <v>10459</v>
      </c>
      <c r="B10389" s="83" t="s">
        <v>31722</v>
      </c>
      <c r="C10389" s="83" t="s">
        <v>31735</v>
      </c>
      <c r="D10389" s="83" t="s">
        <v>31739</v>
      </c>
      <c r="E10389" s="83" t="s">
        <v>31740</v>
      </c>
      <c r="F10389" s="83"/>
      <c r="G10389" s="83"/>
      <c r="H10389" s="83" t="s">
        <v>22772</v>
      </c>
    </row>
    <row r="10390" spans="1:8" ht="12.75" customHeight="1" x14ac:dyDescent="0.2">
      <c r="A10390" s="83" t="s">
        <v>10460</v>
      </c>
      <c r="B10390" s="83" t="s">
        <v>31722</v>
      </c>
      <c r="C10390" s="83" t="s">
        <v>31741</v>
      </c>
      <c r="D10390" s="83" t="s">
        <v>31742</v>
      </c>
      <c r="E10390" s="83" t="s">
        <v>31743</v>
      </c>
      <c r="F10390" s="83"/>
      <c r="G10390" s="83"/>
      <c r="H10390" s="83" t="s">
        <v>22772</v>
      </c>
    </row>
    <row r="10391" spans="1:8" ht="12.75" customHeight="1" x14ac:dyDescent="0.2">
      <c r="A10391" s="83" t="s">
        <v>10461</v>
      </c>
      <c r="B10391" s="83" t="s">
        <v>31722</v>
      </c>
      <c r="C10391" s="83" t="s">
        <v>31741</v>
      </c>
      <c r="D10391" s="83" t="s">
        <v>31742</v>
      </c>
      <c r="E10391" s="83" t="s">
        <v>31743</v>
      </c>
      <c r="F10391" s="83"/>
      <c r="G10391" s="83"/>
      <c r="H10391" s="83" t="s">
        <v>22772</v>
      </c>
    </row>
    <row r="10392" spans="1:8" ht="12.75" customHeight="1" x14ac:dyDescent="0.2">
      <c r="A10392" s="83" t="s">
        <v>10462</v>
      </c>
      <c r="B10392" s="83" t="s">
        <v>31744</v>
      </c>
      <c r="C10392" s="83" t="s">
        <v>31745</v>
      </c>
      <c r="D10392" s="83" t="s">
        <v>31746</v>
      </c>
      <c r="E10392" s="83" t="s">
        <v>24161</v>
      </c>
      <c r="F10392" s="83"/>
      <c r="G10392" s="83"/>
      <c r="H10392" s="83" t="s">
        <v>22772</v>
      </c>
    </row>
    <row r="10393" spans="1:8" ht="12.75" customHeight="1" x14ac:dyDescent="0.2">
      <c r="A10393" s="83" t="s">
        <v>10463</v>
      </c>
      <c r="B10393" s="83" t="s">
        <v>31744</v>
      </c>
      <c r="C10393" s="83" t="s">
        <v>31745</v>
      </c>
      <c r="D10393" s="83" t="s">
        <v>31746</v>
      </c>
      <c r="E10393" s="83" t="s">
        <v>24161</v>
      </c>
      <c r="F10393" s="83"/>
      <c r="G10393" s="83"/>
      <c r="H10393" s="83" t="s">
        <v>22772</v>
      </c>
    </row>
    <row r="10394" spans="1:8" ht="12.75" customHeight="1" x14ac:dyDescent="0.2">
      <c r="A10394" s="83" t="s">
        <v>10464</v>
      </c>
      <c r="B10394" s="83" t="s">
        <v>31744</v>
      </c>
      <c r="C10394" s="83" t="s">
        <v>31745</v>
      </c>
      <c r="D10394" s="83" t="s">
        <v>31747</v>
      </c>
      <c r="E10394" s="83" t="s">
        <v>24161</v>
      </c>
      <c r="F10394" s="83"/>
      <c r="G10394" s="83"/>
      <c r="H10394" s="83" t="s">
        <v>22772</v>
      </c>
    </row>
    <row r="10395" spans="1:8" ht="12.75" customHeight="1" x14ac:dyDescent="0.2">
      <c r="A10395" s="83" t="s">
        <v>10465</v>
      </c>
      <c r="B10395" s="83" t="s">
        <v>31744</v>
      </c>
      <c r="C10395" s="83" t="s">
        <v>31745</v>
      </c>
      <c r="D10395" s="83" t="s">
        <v>31747</v>
      </c>
      <c r="E10395" s="83" t="s">
        <v>24161</v>
      </c>
      <c r="F10395" s="83"/>
      <c r="G10395" s="83"/>
      <c r="H10395" s="83" t="s">
        <v>22772</v>
      </c>
    </row>
    <row r="10396" spans="1:8" ht="12.75" customHeight="1" x14ac:dyDescent="0.2">
      <c r="A10396" s="83" t="s">
        <v>10466</v>
      </c>
      <c r="B10396" s="83" t="s">
        <v>31748</v>
      </c>
      <c r="C10396" s="83" t="s">
        <v>31749</v>
      </c>
      <c r="D10396" s="83" t="s">
        <v>31750</v>
      </c>
      <c r="E10396" s="83" t="s">
        <v>31751</v>
      </c>
      <c r="F10396" s="83"/>
      <c r="G10396" s="83"/>
      <c r="H10396" s="83" t="s">
        <v>22772</v>
      </c>
    </row>
    <row r="10397" spans="1:8" ht="12.75" customHeight="1" x14ac:dyDescent="0.2">
      <c r="A10397" s="83" t="s">
        <v>10467</v>
      </c>
      <c r="B10397" s="83" t="s">
        <v>31748</v>
      </c>
      <c r="C10397" s="83" t="s">
        <v>31749</v>
      </c>
      <c r="D10397" s="83" t="s">
        <v>31750</v>
      </c>
      <c r="E10397" s="83" t="s">
        <v>31751</v>
      </c>
      <c r="F10397" s="83"/>
      <c r="G10397" s="83"/>
      <c r="H10397" s="83" t="s">
        <v>22772</v>
      </c>
    </row>
    <row r="10398" spans="1:8" ht="12.75" customHeight="1" x14ac:dyDescent="0.2">
      <c r="A10398" s="83" t="s">
        <v>10468</v>
      </c>
      <c r="B10398" s="83" t="s">
        <v>31752</v>
      </c>
      <c r="C10398" s="83" t="s">
        <v>31753</v>
      </c>
      <c r="D10398" s="83" t="s">
        <v>31754</v>
      </c>
      <c r="E10398" s="83"/>
      <c r="F10398" s="83"/>
      <c r="G10398" s="83"/>
      <c r="H10398" s="83" t="s">
        <v>22772</v>
      </c>
    </row>
    <row r="10399" spans="1:8" ht="12.75" customHeight="1" x14ac:dyDescent="0.2">
      <c r="A10399" s="83" t="s">
        <v>10469</v>
      </c>
      <c r="B10399" s="83" t="s">
        <v>31752</v>
      </c>
      <c r="C10399" s="83" t="s">
        <v>31753</v>
      </c>
      <c r="D10399" s="83" t="s">
        <v>31754</v>
      </c>
      <c r="E10399" s="83"/>
      <c r="F10399" s="83"/>
      <c r="G10399" s="83"/>
      <c r="H10399" s="83" t="s">
        <v>22772</v>
      </c>
    </row>
    <row r="10400" spans="1:8" ht="12.75" customHeight="1" x14ac:dyDescent="0.2">
      <c r="A10400" s="83" t="s">
        <v>10470</v>
      </c>
      <c r="B10400" s="83" t="s">
        <v>31752</v>
      </c>
      <c r="C10400" s="83" t="s">
        <v>31755</v>
      </c>
      <c r="D10400" s="83" t="s">
        <v>31756</v>
      </c>
      <c r="E10400" s="83"/>
      <c r="F10400" s="83"/>
      <c r="G10400" s="83"/>
      <c r="H10400" s="83" t="s">
        <v>22772</v>
      </c>
    </row>
    <row r="10401" spans="1:8" ht="12.75" customHeight="1" x14ac:dyDescent="0.2">
      <c r="A10401" s="83" t="s">
        <v>10471</v>
      </c>
      <c r="B10401" s="83" t="s">
        <v>31752</v>
      </c>
      <c r="C10401" s="83" t="s">
        <v>31755</v>
      </c>
      <c r="D10401" s="83" t="s">
        <v>31756</v>
      </c>
      <c r="E10401" s="83"/>
      <c r="F10401" s="83"/>
      <c r="G10401" s="83"/>
      <c r="H10401" s="83" t="s">
        <v>22772</v>
      </c>
    </row>
    <row r="10402" spans="1:8" ht="12.75" customHeight="1" x14ac:dyDescent="0.2">
      <c r="A10402" s="83" t="s">
        <v>10472</v>
      </c>
      <c r="B10402" s="83" t="s">
        <v>31757</v>
      </c>
      <c r="C10402" s="83" t="s">
        <v>31758</v>
      </c>
      <c r="D10402" s="83"/>
      <c r="E10402" s="83"/>
      <c r="F10402" s="83"/>
      <c r="G10402" s="83"/>
      <c r="H10402" s="83" t="s">
        <v>22772</v>
      </c>
    </row>
    <row r="10403" spans="1:8" ht="12.75" customHeight="1" x14ac:dyDescent="0.2">
      <c r="A10403" s="83" t="s">
        <v>10473</v>
      </c>
      <c r="B10403" s="83" t="s">
        <v>31757</v>
      </c>
      <c r="C10403" s="83" t="s">
        <v>31758</v>
      </c>
      <c r="D10403" s="83"/>
      <c r="E10403" s="83"/>
      <c r="F10403" s="83"/>
      <c r="G10403" s="83"/>
      <c r="H10403" s="83" t="s">
        <v>22772</v>
      </c>
    </row>
    <row r="10404" spans="1:8" ht="12.75" customHeight="1" x14ac:dyDescent="0.2">
      <c r="A10404" s="83" t="s">
        <v>10474</v>
      </c>
      <c r="B10404" s="83" t="s">
        <v>31759</v>
      </c>
      <c r="C10404" s="83" t="s">
        <v>31760</v>
      </c>
      <c r="D10404" s="83" t="s">
        <v>31761</v>
      </c>
      <c r="E10404" s="83" t="s">
        <v>31762</v>
      </c>
      <c r="F10404" s="83"/>
      <c r="G10404" s="83"/>
      <c r="H10404" s="83" t="s">
        <v>22772</v>
      </c>
    </row>
    <row r="10405" spans="1:8" ht="12.75" customHeight="1" x14ac:dyDescent="0.2">
      <c r="A10405" s="83" t="s">
        <v>10475</v>
      </c>
      <c r="B10405" s="83" t="s">
        <v>31759</v>
      </c>
      <c r="C10405" s="83" t="s">
        <v>31760</v>
      </c>
      <c r="D10405" s="83" t="s">
        <v>31761</v>
      </c>
      <c r="E10405" s="83" t="s">
        <v>31762</v>
      </c>
      <c r="F10405" s="83"/>
      <c r="G10405" s="83"/>
      <c r="H10405" s="83" t="s">
        <v>22772</v>
      </c>
    </row>
    <row r="10406" spans="1:8" ht="12.75" customHeight="1" x14ac:dyDescent="0.2">
      <c r="A10406" s="83" t="s">
        <v>10476</v>
      </c>
      <c r="B10406" s="83" t="s">
        <v>31759</v>
      </c>
      <c r="C10406" s="83" t="s">
        <v>31760</v>
      </c>
      <c r="D10406" s="83" t="s">
        <v>31763</v>
      </c>
      <c r="E10406" s="83" t="s">
        <v>31762</v>
      </c>
      <c r="F10406" s="83"/>
      <c r="G10406" s="83"/>
      <c r="H10406" s="83" t="s">
        <v>22772</v>
      </c>
    </row>
    <row r="10407" spans="1:8" ht="12.75" customHeight="1" x14ac:dyDescent="0.2">
      <c r="A10407" s="83" t="s">
        <v>10477</v>
      </c>
      <c r="B10407" s="83" t="s">
        <v>31759</v>
      </c>
      <c r="C10407" s="83" t="s">
        <v>31760</v>
      </c>
      <c r="D10407" s="83" t="s">
        <v>31763</v>
      </c>
      <c r="E10407" s="83" t="s">
        <v>31762</v>
      </c>
      <c r="F10407" s="83"/>
      <c r="G10407" s="83"/>
      <c r="H10407" s="83" t="s">
        <v>22772</v>
      </c>
    </row>
    <row r="10408" spans="1:8" ht="12.75" customHeight="1" x14ac:dyDescent="0.2">
      <c r="A10408" s="83" t="s">
        <v>10478</v>
      </c>
      <c r="B10408" s="83" t="s">
        <v>31759</v>
      </c>
      <c r="C10408" s="83" t="s">
        <v>31760</v>
      </c>
      <c r="D10408" s="83" t="s">
        <v>31764</v>
      </c>
      <c r="E10408" s="83" t="s">
        <v>31765</v>
      </c>
      <c r="F10408" s="83"/>
      <c r="G10408" s="83"/>
      <c r="H10408" s="83" t="s">
        <v>22772</v>
      </c>
    </row>
    <row r="10409" spans="1:8" ht="12.75" customHeight="1" x14ac:dyDescent="0.2">
      <c r="A10409" s="83" t="s">
        <v>10479</v>
      </c>
      <c r="B10409" s="83" t="s">
        <v>31759</v>
      </c>
      <c r="C10409" s="83" t="s">
        <v>31760</v>
      </c>
      <c r="D10409" s="83" t="s">
        <v>31764</v>
      </c>
      <c r="E10409" s="83" t="s">
        <v>31765</v>
      </c>
      <c r="F10409" s="83"/>
      <c r="G10409" s="83"/>
      <c r="H10409" s="83" t="s">
        <v>22772</v>
      </c>
    </row>
    <row r="10410" spans="1:8" ht="12.75" customHeight="1" x14ac:dyDescent="0.2">
      <c r="A10410" s="83" t="s">
        <v>10480</v>
      </c>
      <c r="B10410" s="83" t="s">
        <v>31759</v>
      </c>
      <c r="C10410" s="83" t="s">
        <v>31760</v>
      </c>
      <c r="D10410" s="83" t="s">
        <v>31766</v>
      </c>
      <c r="E10410" s="83" t="s">
        <v>31767</v>
      </c>
      <c r="F10410" s="83"/>
      <c r="G10410" s="83"/>
      <c r="H10410" s="83" t="s">
        <v>22772</v>
      </c>
    </row>
    <row r="10411" spans="1:8" ht="12.75" customHeight="1" x14ac:dyDescent="0.2">
      <c r="A10411" s="83" t="s">
        <v>10481</v>
      </c>
      <c r="B10411" s="83" t="s">
        <v>31759</v>
      </c>
      <c r="C10411" s="83" t="s">
        <v>31760</v>
      </c>
      <c r="D10411" s="83" t="s">
        <v>31766</v>
      </c>
      <c r="E10411" s="83" t="s">
        <v>31767</v>
      </c>
      <c r="F10411" s="83"/>
      <c r="G10411" s="83"/>
      <c r="H10411" s="83" t="s">
        <v>22772</v>
      </c>
    </row>
    <row r="10412" spans="1:8" ht="12.75" customHeight="1" x14ac:dyDescent="0.2">
      <c r="A10412" s="83" t="s">
        <v>10482</v>
      </c>
      <c r="B10412" s="83" t="s">
        <v>31759</v>
      </c>
      <c r="C10412" s="83" t="s">
        <v>31760</v>
      </c>
      <c r="D10412" s="83" t="s">
        <v>31768</v>
      </c>
      <c r="E10412" s="83" t="s">
        <v>31769</v>
      </c>
      <c r="F10412" s="83"/>
      <c r="G10412" s="83"/>
      <c r="H10412" s="83" t="s">
        <v>22772</v>
      </c>
    </row>
    <row r="10413" spans="1:8" ht="12.75" customHeight="1" x14ac:dyDescent="0.2">
      <c r="A10413" s="83" t="s">
        <v>10483</v>
      </c>
      <c r="B10413" s="83" t="s">
        <v>31759</v>
      </c>
      <c r="C10413" s="83" t="s">
        <v>31760</v>
      </c>
      <c r="D10413" s="83" t="s">
        <v>31768</v>
      </c>
      <c r="E10413" s="83" t="s">
        <v>31769</v>
      </c>
      <c r="F10413" s="83"/>
      <c r="G10413" s="83"/>
      <c r="H10413" s="83" t="s">
        <v>22772</v>
      </c>
    </row>
    <row r="10414" spans="1:8" ht="12.75" customHeight="1" x14ac:dyDescent="0.2">
      <c r="A10414" s="83" t="s">
        <v>10484</v>
      </c>
      <c r="B10414" s="83" t="s">
        <v>31759</v>
      </c>
      <c r="C10414" s="83" t="s">
        <v>31760</v>
      </c>
      <c r="D10414" s="83" t="s">
        <v>31770</v>
      </c>
      <c r="E10414" s="83" t="s">
        <v>31771</v>
      </c>
      <c r="F10414" s="83"/>
      <c r="G10414" s="83"/>
      <c r="H10414" s="83" t="s">
        <v>22772</v>
      </c>
    </row>
    <row r="10415" spans="1:8" ht="12.75" customHeight="1" x14ac:dyDescent="0.2">
      <c r="A10415" s="83" t="s">
        <v>10485</v>
      </c>
      <c r="B10415" s="83" t="s">
        <v>31759</v>
      </c>
      <c r="C10415" s="83" t="s">
        <v>31760</v>
      </c>
      <c r="D10415" s="83" t="s">
        <v>31770</v>
      </c>
      <c r="E10415" s="83" t="s">
        <v>31771</v>
      </c>
      <c r="F10415" s="83"/>
      <c r="G10415" s="83"/>
      <c r="H10415" s="83" t="s">
        <v>22772</v>
      </c>
    </row>
    <row r="10416" spans="1:8" ht="12.75" customHeight="1" x14ac:dyDescent="0.2">
      <c r="A10416" s="83" t="s">
        <v>10486</v>
      </c>
      <c r="B10416" s="83" t="s">
        <v>31759</v>
      </c>
      <c r="C10416" s="83" t="s">
        <v>31760</v>
      </c>
      <c r="D10416" s="83" t="s">
        <v>31772</v>
      </c>
      <c r="E10416" s="83" t="s">
        <v>31771</v>
      </c>
      <c r="F10416" s="83"/>
      <c r="G10416" s="83"/>
      <c r="H10416" s="83" t="s">
        <v>22772</v>
      </c>
    </row>
    <row r="10417" spans="1:8" ht="12.75" customHeight="1" x14ac:dyDescent="0.2">
      <c r="A10417" s="83" t="s">
        <v>10487</v>
      </c>
      <c r="B10417" s="83" t="s">
        <v>31759</v>
      </c>
      <c r="C10417" s="83" t="s">
        <v>31760</v>
      </c>
      <c r="D10417" s="83" t="s">
        <v>31772</v>
      </c>
      <c r="E10417" s="83" t="s">
        <v>31771</v>
      </c>
      <c r="F10417" s="83"/>
      <c r="G10417" s="83"/>
      <c r="H10417" s="83" t="s">
        <v>22772</v>
      </c>
    </row>
    <row r="10418" spans="1:8" ht="12.75" customHeight="1" x14ac:dyDescent="0.2">
      <c r="A10418" s="83" t="s">
        <v>10488</v>
      </c>
      <c r="B10418" s="83" t="s">
        <v>31759</v>
      </c>
      <c r="C10418" s="83" t="s">
        <v>31760</v>
      </c>
      <c r="D10418" s="83" t="s">
        <v>31773</v>
      </c>
      <c r="E10418" s="83" t="s">
        <v>31765</v>
      </c>
      <c r="F10418" s="83"/>
      <c r="G10418" s="83"/>
      <c r="H10418" s="83" t="s">
        <v>22772</v>
      </c>
    </row>
    <row r="10419" spans="1:8" ht="12.75" customHeight="1" x14ac:dyDescent="0.2">
      <c r="A10419" s="83" t="s">
        <v>10489</v>
      </c>
      <c r="B10419" s="83" t="s">
        <v>31759</v>
      </c>
      <c r="C10419" s="83" t="s">
        <v>31760</v>
      </c>
      <c r="D10419" s="83" t="s">
        <v>31773</v>
      </c>
      <c r="E10419" s="83" t="s">
        <v>31765</v>
      </c>
      <c r="F10419" s="83"/>
      <c r="G10419" s="83"/>
      <c r="H10419" s="83" t="s">
        <v>22772</v>
      </c>
    </row>
    <row r="10420" spans="1:8" ht="12.75" customHeight="1" x14ac:dyDescent="0.2">
      <c r="A10420" s="83" t="s">
        <v>10490</v>
      </c>
      <c r="B10420" s="83" t="s">
        <v>31759</v>
      </c>
      <c r="C10420" s="83" t="s">
        <v>31760</v>
      </c>
      <c r="D10420" s="83" t="s">
        <v>31774</v>
      </c>
      <c r="E10420" s="83" t="s">
        <v>31775</v>
      </c>
      <c r="F10420" s="83"/>
      <c r="G10420" s="83"/>
      <c r="H10420" s="83" t="s">
        <v>22772</v>
      </c>
    </row>
    <row r="10421" spans="1:8" ht="12.75" customHeight="1" x14ac:dyDescent="0.2">
      <c r="A10421" s="83" t="s">
        <v>10491</v>
      </c>
      <c r="B10421" s="83" t="s">
        <v>31759</v>
      </c>
      <c r="C10421" s="83" t="s">
        <v>31760</v>
      </c>
      <c r="D10421" s="83" t="s">
        <v>31774</v>
      </c>
      <c r="E10421" s="83" t="s">
        <v>31775</v>
      </c>
      <c r="F10421" s="83"/>
      <c r="G10421" s="83"/>
      <c r="H10421" s="83" t="s">
        <v>22772</v>
      </c>
    </row>
    <row r="10422" spans="1:8" ht="12.75" customHeight="1" x14ac:dyDescent="0.2">
      <c r="A10422" s="83" t="s">
        <v>10492</v>
      </c>
      <c r="B10422" s="83" t="s">
        <v>31759</v>
      </c>
      <c r="C10422" s="83" t="s">
        <v>31760</v>
      </c>
      <c r="D10422" s="83" t="s">
        <v>31776</v>
      </c>
      <c r="E10422" s="83" t="s">
        <v>31777</v>
      </c>
      <c r="F10422" s="83"/>
      <c r="G10422" s="83"/>
      <c r="H10422" s="83" t="s">
        <v>22772</v>
      </c>
    </row>
    <row r="10423" spans="1:8" ht="12.75" customHeight="1" x14ac:dyDescent="0.2">
      <c r="A10423" s="83" t="s">
        <v>10493</v>
      </c>
      <c r="B10423" s="83" t="s">
        <v>31759</v>
      </c>
      <c r="C10423" s="83" t="s">
        <v>31760</v>
      </c>
      <c r="D10423" s="83" t="s">
        <v>31776</v>
      </c>
      <c r="E10423" s="83" t="s">
        <v>31777</v>
      </c>
      <c r="F10423" s="83"/>
      <c r="G10423" s="83"/>
      <c r="H10423" s="83" t="s">
        <v>22772</v>
      </c>
    </row>
    <row r="10424" spans="1:8" ht="12.75" customHeight="1" x14ac:dyDescent="0.2">
      <c r="A10424" s="83" t="s">
        <v>10494</v>
      </c>
      <c r="B10424" s="83" t="s">
        <v>31778</v>
      </c>
      <c r="C10424" s="83" t="s">
        <v>31779</v>
      </c>
      <c r="D10424" s="83" t="s">
        <v>31780</v>
      </c>
      <c r="E10424" s="83" t="s">
        <v>31781</v>
      </c>
      <c r="F10424" s="83" t="s">
        <v>31743</v>
      </c>
      <c r="G10424" s="83"/>
      <c r="H10424" s="83" t="s">
        <v>22772</v>
      </c>
    </row>
    <row r="10425" spans="1:8" ht="12.75" customHeight="1" x14ac:dyDescent="0.2">
      <c r="A10425" s="83" t="s">
        <v>10495</v>
      </c>
      <c r="B10425" s="83" t="s">
        <v>31778</v>
      </c>
      <c r="C10425" s="83" t="s">
        <v>31779</v>
      </c>
      <c r="D10425" s="83" t="s">
        <v>31780</v>
      </c>
      <c r="E10425" s="83" t="s">
        <v>31781</v>
      </c>
      <c r="F10425" s="83" t="s">
        <v>31743</v>
      </c>
      <c r="G10425" s="83"/>
      <c r="H10425" s="83" t="s">
        <v>22772</v>
      </c>
    </row>
    <row r="10426" spans="1:8" ht="12.75" customHeight="1" x14ac:dyDescent="0.2">
      <c r="A10426" s="83" t="s">
        <v>10496</v>
      </c>
      <c r="B10426" s="83" t="s">
        <v>31778</v>
      </c>
      <c r="C10426" s="83" t="s">
        <v>31779</v>
      </c>
      <c r="D10426" s="83" t="s">
        <v>31780</v>
      </c>
      <c r="E10426" s="83" t="s">
        <v>31782</v>
      </c>
      <c r="F10426" s="83" t="s">
        <v>31743</v>
      </c>
      <c r="G10426" s="83"/>
      <c r="H10426" s="83" t="s">
        <v>22772</v>
      </c>
    </row>
    <row r="10427" spans="1:8" ht="12.75" customHeight="1" x14ac:dyDescent="0.2">
      <c r="A10427" s="83" t="s">
        <v>10497</v>
      </c>
      <c r="B10427" s="83" t="s">
        <v>31778</v>
      </c>
      <c r="C10427" s="83" t="s">
        <v>31779</v>
      </c>
      <c r="D10427" s="83" t="s">
        <v>31780</v>
      </c>
      <c r="E10427" s="83" t="s">
        <v>31782</v>
      </c>
      <c r="F10427" s="83" t="s">
        <v>31743</v>
      </c>
      <c r="G10427" s="83"/>
      <c r="H10427" s="83" t="s">
        <v>22772</v>
      </c>
    </row>
    <row r="10428" spans="1:8" ht="12.75" customHeight="1" x14ac:dyDescent="0.2">
      <c r="A10428" s="83" t="s">
        <v>10498</v>
      </c>
      <c r="B10428" s="83" t="s">
        <v>31778</v>
      </c>
      <c r="C10428" s="83" t="s">
        <v>31779</v>
      </c>
      <c r="D10428" s="83" t="s">
        <v>31780</v>
      </c>
      <c r="E10428" s="83" t="s">
        <v>31783</v>
      </c>
      <c r="F10428" s="83" t="s">
        <v>31734</v>
      </c>
      <c r="G10428" s="83"/>
      <c r="H10428" s="83" t="s">
        <v>22772</v>
      </c>
    </row>
    <row r="10429" spans="1:8" ht="12.75" customHeight="1" x14ac:dyDescent="0.2">
      <c r="A10429" s="83" t="s">
        <v>10499</v>
      </c>
      <c r="B10429" s="83" t="s">
        <v>31778</v>
      </c>
      <c r="C10429" s="83" t="s">
        <v>31779</v>
      </c>
      <c r="D10429" s="83" t="s">
        <v>31780</v>
      </c>
      <c r="E10429" s="83" t="s">
        <v>31783</v>
      </c>
      <c r="F10429" s="83" t="s">
        <v>31734</v>
      </c>
      <c r="G10429" s="83"/>
      <c r="H10429" s="83" t="s">
        <v>22772</v>
      </c>
    </row>
    <row r="10430" spans="1:8" ht="12.75" customHeight="1" x14ac:dyDescent="0.2">
      <c r="A10430" s="83" t="s">
        <v>10500</v>
      </c>
      <c r="B10430" s="83" t="s">
        <v>31778</v>
      </c>
      <c r="C10430" s="83" t="s">
        <v>31779</v>
      </c>
      <c r="D10430" s="83" t="s">
        <v>31780</v>
      </c>
      <c r="E10430" s="83" t="s">
        <v>31784</v>
      </c>
      <c r="F10430" s="83" t="s">
        <v>31777</v>
      </c>
      <c r="G10430" s="83"/>
      <c r="H10430" s="83" t="s">
        <v>22772</v>
      </c>
    </row>
    <row r="10431" spans="1:8" ht="12.75" customHeight="1" x14ac:dyDescent="0.2">
      <c r="A10431" s="83" t="s">
        <v>10501</v>
      </c>
      <c r="B10431" s="83" t="s">
        <v>31778</v>
      </c>
      <c r="C10431" s="83" t="s">
        <v>31779</v>
      </c>
      <c r="D10431" s="83" t="s">
        <v>31780</v>
      </c>
      <c r="E10431" s="83" t="s">
        <v>31784</v>
      </c>
      <c r="F10431" s="83" t="s">
        <v>31777</v>
      </c>
      <c r="G10431" s="83"/>
      <c r="H10431" s="83" t="s">
        <v>22772</v>
      </c>
    </row>
    <row r="10432" spans="1:8" ht="12.75" customHeight="1" x14ac:dyDescent="0.2">
      <c r="A10432" s="83" t="s">
        <v>10502</v>
      </c>
      <c r="B10432" s="83" t="s">
        <v>31778</v>
      </c>
      <c r="C10432" s="83" t="s">
        <v>31779</v>
      </c>
      <c r="D10432" s="83" t="s">
        <v>31780</v>
      </c>
      <c r="E10432" s="83" t="s">
        <v>31785</v>
      </c>
      <c r="F10432" s="83" t="s">
        <v>31351</v>
      </c>
      <c r="G10432" s="83"/>
      <c r="H10432" s="83" t="s">
        <v>22772</v>
      </c>
    </row>
    <row r="10433" spans="1:8" ht="12.75" customHeight="1" x14ac:dyDescent="0.2">
      <c r="A10433" s="83" t="s">
        <v>10503</v>
      </c>
      <c r="B10433" s="83" t="s">
        <v>31778</v>
      </c>
      <c r="C10433" s="83" t="s">
        <v>31779</v>
      </c>
      <c r="D10433" s="83" t="s">
        <v>31780</v>
      </c>
      <c r="E10433" s="83" t="s">
        <v>31785</v>
      </c>
      <c r="F10433" s="83" t="s">
        <v>31351</v>
      </c>
      <c r="G10433" s="83"/>
      <c r="H10433" s="83" t="s">
        <v>22772</v>
      </c>
    </row>
    <row r="10434" spans="1:8" ht="12.75" customHeight="1" x14ac:dyDescent="0.2">
      <c r="A10434" s="83" t="s">
        <v>10504</v>
      </c>
      <c r="B10434" s="83" t="s">
        <v>31778</v>
      </c>
      <c r="C10434" s="83" t="s">
        <v>31786</v>
      </c>
      <c r="D10434" s="83" t="s">
        <v>31787</v>
      </c>
      <c r="E10434" s="83" t="s">
        <v>31788</v>
      </c>
      <c r="F10434" s="83" t="s">
        <v>31743</v>
      </c>
      <c r="G10434" s="83"/>
      <c r="H10434" s="83" t="s">
        <v>22772</v>
      </c>
    </row>
    <row r="10435" spans="1:8" ht="12.75" customHeight="1" x14ac:dyDescent="0.2">
      <c r="A10435" s="83" t="s">
        <v>10505</v>
      </c>
      <c r="B10435" s="83" t="s">
        <v>31778</v>
      </c>
      <c r="C10435" s="83" t="s">
        <v>31786</v>
      </c>
      <c r="D10435" s="83" t="s">
        <v>31787</v>
      </c>
      <c r="E10435" s="83" t="s">
        <v>31788</v>
      </c>
      <c r="F10435" s="83" t="s">
        <v>31743</v>
      </c>
      <c r="G10435" s="83"/>
      <c r="H10435" s="83" t="s">
        <v>22772</v>
      </c>
    </row>
    <row r="10436" spans="1:8" ht="12.75" customHeight="1" x14ac:dyDescent="0.2">
      <c r="A10436" s="83" t="s">
        <v>10506</v>
      </c>
      <c r="B10436" s="83" t="s">
        <v>31778</v>
      </c>
      <c r="C10436" s="83" t="s">
        <v>31786</v>
      </c>
      <c r="D10436" s="83" t="s">
        <v>31787</v>
      </c>
      <c r="E10436" s="83" t="s">
        <v>31789</v>
      </c>
      <c r="F10436" s="83" t="s">
        <v>31743</v>
      </c>
      <c r="G10436" s="83"/>
      <c r="H10436" s="83" t="s">
        <v>22772</v>
      </c>
    </row>
    <row r="10437" spans="1:8" ht="12.75" customHeight="1" x14ac:dyDescent="0.2">
      <c r="A10437" s="83" t="s">
        <v>10507</v>
      </c>
      <c r="B10437" s="83" t="s">
        <v>31778</v>
      </c>
      <c r="C10437" s="83" t="s">
        <v>31786</v>
      </c>
      <c r="D10437" s="83" t="s">
        <v>31787</v>
      </c>
      <c r="E10437" s="83" t="s">
        <v>31789</v>
      </c>
      <c r="F10437" s="83" t="s">
        <v>31743</v>
      </c>
      <c r="G10437" s="83"/>
      <c r="H10437" s="83" t="s">
        <v>22772</v>
      </c>
    </row>
    <row r="10438" spans="1:8" ht="12.75" customHeight="1" x14ac:dyDescent="0.2">
      <c r="A10438" s="83" t="s">
        <v>10508</v>
      </c>
      <c r="B10438" s="83" t="s">
        <v>31778</v>
      </c>
      <c r="C10438" s="83" t="s">
        <v>31786</v>
      </c>
      <c r="D10438" s="83" t="s">
        <v>31787</v>
      </c>
      <c r="E10438" s="83" t="s">
        <v>31790</v>
      </c>
      <c r="F10438" s="83" t="s">
        <v>31734</v>
      </c>
      <c r="G10438" s="83"/>
      <c r="H10438" s="83" t="s">
        <v>22772</v>
      </c>
    </row>
    <row r="10439" spans="1:8" ht="12.75" customHeight="1" x14ac:dyDescent="0.2">
      <c r="A10439" s="83" t="s">
        <v>10509</v>
      </c>
      <c r="B10439" s="83" t="s">
        <v>31778</v>
      </c>
      <c r="C10439" s="83" t="s">
        <v>31786</v>
      </c>
      <c r="D10439" s="83" t="s">
        <v>31787</v>
      </c>
      <c r="E10439" s="83" t="s">
        <v>31790</v>
      </c>
      <c r="F10439" s="83" t="s">
        <v>31734</v>
      </c>
      <c r="G10439" s="83"/>
      <c r="H10439" s="83" t="s">
        <v>22772</v>
      </c>
    </row>
    <row r="10440" spans="1:8" ht="12.75" customHeight="1" x14ac:dyDescent="0.2">
      <c r="A10440" s="83" t="s">
        <v>10510</v>
      </c>
      <c r="B10440" s="83" t="s">
        <v>31778</v>
      </c>
      <c r="C10440" s="83" t="s">
        <v>31786</v>
      </c>
      <c r="D10440" s="83" t="s">
        <v>31791</v>
      </c>
      <c r="E10440" s="83" t="s">
        <v>31792</v>
      </c>
      <c r="F10440" s="83" t="s">
        <v>31777</v>
      </c>
      <c r="G10440" s="83"/>
      <c r="H10440" s="83" t="s">
        <v>22772</v>
      </c>
    </row>
    <row r="10441" spans="1:8" ht="12.75" customHeight="1" x14ac:dyDescent="0.2">
      <c r="A10441" s="83" t="s">
        <v>10511</v>
      </c>
      <c r="B10441" s="83" t="s">
        <v>31778</v>
      </c>
      <c r="C10441" s="83" t="s">
        <v>31786</v>
      </c>
      <c r="D10441" s="83" t="s">
        <v>31791</v>
      </c>
      <c r="E10441" s="83" t="s">
        <v>31792</v>
      </c>
      <c r="F10441" s="83" t="s">
        <v>31777</v>
      </c>
      <c r="G10441" s="83"/>
      <c r="H10441" s="83" t="s">
        <v>22772</v>
      </c>
    </row>
    <row r="10442" spans="1:8" ht="12.75" customHeight="1" x14ac:dyDescent="0.2">
      <c r="A10442" s="83" t="s">
        <v>10512</v>
      </c>
      <c r="B10442" s="83" t="s">
        <v>31778</v>
      </c>
      <c r="C10442" s="83" t="s">
        <v>31786</v>
      </c>
      <c r="D10442" s="83" t="s">
        <v>31787</v>
      </c>
      <c r="E10442" s="83" t="s">
        <v>31793</v>
      </c>
      <c r="F10442" s="83" t="s">
        <v>31794</v>
      </c>
      <c r="G10442" s="83"/>
      <c r="H10442" s="83" t="s">
        <v>22772</v>
      </c>
    </row>
    <row r="10443" spans="1:8" ht="12.75" customHeight="1" x14ac:dyDescent="0.2">
      <c r="A10443" s="83" t="s">
        <v>10513</v>
      </c>
      <c r="B10443" s="83" t="s">
        <v>31778</v>
      </c>
      <c r="C10443" s="83" t="s">
        <v>31786</v>
      </c>
      <c r="D10443" s="83" t="s">
        <v>31787</v>
      </c>
      <c r="E10443" s="83" t="s">
        <v>31793</v>
      </c>
      <c r="F10443" s="83" t="s">
        <v>31794</v>
      </c>
      <c r="G10443" s="83"/>
      <c r="H10443" s="83" t="s">
        <v>22772</v>
      </c>
    </row>
    <row r="10444" spans="1:8" ht="12.75" customHeight="1" x14ac:dyDescent="0.2">
      <c r="A10444" s="83" t="s">
        <v>10514</v>
      </c>
      <c r="B10444" s="83" t="s">
        <v>31759</v>
      </c>
      <c r="C10444" s="83" t="s">
        <v>31795</v>
      </c>
      <c r="D10444" s="83" t="s">
        <v>31796</v>
      </c>
      <c r="E10444" s="83" t="s">
        <v>31797</v>
      </c>
      <c r="F10444" s="83"/>
      <c r="G10444" s="83"/>
      <c r="H10444" s="83" t="s">
        <v>22772</v>
      </c>
    </row>
    <row r="10445" spans="1:8" ht="12.75" customHeight="1" x14ac:dyDescent="0.2">
      <c r="A10445" s="83" t="s">
        <v>10515</v>
      </c>
      <c r="B10445" s="83" t="s">
        <v>31759</v>
      </c>
      <c r="C10445" s="83" t="s">
        <v>31795</v>
      </c>
      <c r="D10445" s="83" t="s">
        <v>31796</v>
      </c>
      <c r="E10445" s="83" t="s">
        <v>31797</v>
      </c>
      <c r="F10445" s="83"/>
      <c r="G10445" s="83"/>
      <c r="H10445" s="83" t="s">
        <v>22772</v>
      </c>
    </row>
    <row r="10446" spans="1:8" ht="12.75" customHeight="1" x14ac:dyDescent="0.2">
      <c r="A10446" s="83" t="s">
        <v>10516</v>
      </c>
      <c r="B10446" s="83" t="s">
        <v>31759</v>
      </c>
      <c r="C10446" s="83" t="s">
        <v>31795</v>
      </c>
      <c r="D10446" s="83" t="s">
        <v>31796</v>
      </c>
      <c r="E10446" s="83" t="s">
        <v>31798</v>
      </c>
      <c r="F10446" s="83"/>
      <c r="G10446" s="83"/>
      <c r="H10446" s="83" t="s">
        <v>22772</v>
      </c>
    </row>
    <row r="10447" spans="1:8" ht="12.75" customHeight="1" x14ac:dyDescent="0.2">
      <c r="A10447" s="83" t="s">
        <v>10517</v>
      </c>
      <c r="B10447" s="83" t="s">
        <v>31759</v>
      </c>
      <c r="C10447" s="83" t="s">
        <v>31795</v>
      </c>
      <c r="D10447" s="83" t="s">
        <v>31796</v>
      </c>
      <c r="E10447" s="83" t="s">
        <v>31798</v>
      </c>
      <c r="F10447" s="83"/>
      <c r="G10447" s="83"/>
      <c r="H10447" s="83" t="s">
        <v>22772</v>
      </c>
    </row>
    <row r="10448" spans="1:8" ht="12.75" customHeight="1" x14ac:dyDescent="0.2">
      <c r="A10448" s="83" t="s">
        <v>10518</v>
      </c>
      <c r="B10448" s="83" t="s">
        <v>31759</v>
      </c>
      <c r="C10448" s="83" t="s">
        <v>31795</v>
      </c>
      <c r="D10448" s="83" t="s">
        <v>31799</v>
      </c>
      <c r="E10448" s="83" t="s">
        <v>31800</v>
      </c>
      <c r="F10448" s="83"/>
      <c r="G10448" s="83"/>
      <c r="H10448" s="83" t="s">
        <v>22772</v>
      </c>
    </row>
    <row r="10449" spans="1:8" ht="12.75" customHeight="1" x14ac:dyDescent="0.2">
      <c r="A10449" s="83" t="s">
        <v>10519</v>
      </c>
      <c r="B10449" s="83" t="s">
        <v>31759</v>
      </c>
      <c r="C10449" s="83" t="s">
        <v>31795</v>
      </c>
      <c r="D10449" s="83" t="s">
        <v>31799</v>
      </c>
      <c r="E10449" s="83" t="s">
        <v>31800</v>
      </c>
      <c r="F10449" s="83"/>
      <c r="G10449" s="83"/>
      <c r="H10449" s="83" t="s">
        <v>22772</v>
      </c>
    </row>
    <row r="10450" spans="1:8" ht="12.75" customHeight="1" x14ac:dyDescent="0.2">
      <c r="A10450" s="83" t="s">
        <v>10520</v>
      </c>
      <c r="B10450" s="83" t="s">
        <v>31801</v>
      </c>
      <c r="C10450" s="83" t="s">
        <v>31795</v>
      </c>
      <c r="D10450" s="83" t="s">
        <v>31796</v>
      </c>
      <c r="E10450" s="83" t="s">
        <v>31802</v>
      </c>
      <c r="F10450" s="83"/>
      <c r="G10450" s="83"/>
      <c r="H10450" s="83" t="s">
        <v>22772</v>
      </c>
    </row>
    <row r="10451" spans="1:8" ht="12.75" customHeight="1" x14ac:dyDescent="0.2">
      <c r="A10451" s="83" t="s">
        <v>10521</v>
      </c>
      <c r="B10451" s="83" t="s">
        <v>31801</v>
      </c>
      <c r="C10451" s="83" t="s">
        <v>31795</v>
      </c>
      <c r="D10451" s="83" t="s">
        <v>31796</v>
      </c>
      <c r="E10451" s="83" t="s">
        <v>31802</v>
      </c>
      <c r="F10451" s="83"/>
      <c r="G10451" s="83"/>
      <c r="H10451" s="83" t="s">
        <v>22772</v>
      </c>
    </row>
    <row r="10452" spans="1:8" ht="12.75" customHeight="1" x14ac:dyDescent="0.2">
      <c r="A10452" s="83" t="s">
        <v>10522</v>
      </c>
      <c r="B10452" s="83" t="s">
        <v>31759</v>
      </c>
      <c r="C10452" s="83" t="s">
        <v>31795</v>
      </c>
      <c r="D10452" s="83" t="s">
        <v>31799</v>
      </c>
      <c r="E10452" s="83" t="s">
        <v>31803</v>
      </c>
      <c r="F10452" s="83"/>
      <c r="G10452" s="83"/>
      <c r="H10452" s="83" t="s">
        <v>22772</v>
      </c>
    </row>
    <row r="10453" spans="1:8" ht="12.75" customHeight="1" x14ac:dyDescent="0.2">
      <c r="A10453" s="83" t="s">
        <v>10523</v>
      </c>
      <c r="B10453" s="83" t="s">
        <v>31759</v>
      </c>
      <c r="C10453" s="83" t="s">
        <v>31795</v>
      </c>
      <c r="D10453" s="83" t="s">
        <v>31799</v>
      </c>
      <c r="E10453" s="83" t="s">
        <v>31803</v>
      </c>
      <c r="F10453" s="83"/>
      <c r="G10453" s="83"/>
      <c r="H10453" s="83" t="s">
        <v>22772</v>
      </c>
    </row>
    <row r="10454" spans="1:8" ht="12.75" customHeight="1" x14ac:dyDescent="0.2">
      <c r="A10454" s="83" t="s">
        <v>10524</v>
      </c>
      <c r="B10454" s="83" t="s">
        <v>31804</v>
      </c>
      <c r="C10454" s="83" t="s">
        <v>31795</v>
      </c>
      <c r="D10454" s="83" t="s">
        <v>31805</v>
      </c>
      <c r="E10454" s="83" t="s">
        <v>31806</v>
      </c>
      <c r="F10454" s="83"/>
      <c r="G10454" s="83"/>
      <c r="H10454" s="83" t="s">
        <v>22772</v>
      </c>
    </row>
    <row r="10455" spans="1:8" ht="12.75" customHeight="1" x14ac:dyDescent="0.2">
      <c r="A10455" s="83" t="s">
        <v>10525</v>
      </c>
      <c r="B10455" s="83" t="s">
        <v>31804</v>
      </c>
      <c r="C10455" s="83" t="s">
        <v>31795</v>
      </c>
      <c r="D10455" s="83" t="s">
        <v>31805</v>
      </c>
      <c r="E10455" s="83" t="s">
        <v>31806</v>
      </c>
      <c r="F10455" s="83"/>
      <c r="G10455" s="83"/>
      <c r="H10455" s="83" t="s">
        <v>22772</v>
      </c>
    </row>
    <row r="10456" spans="1:8" ht="12.75" customHeight="1" x14ac:dyDescent="0.2">
      <c r="A10456" s="83" t="s">
        <v>10526</v>
      </c>
      <c r="B10456" s="83" t="s">
        <v>31807</v>
      </c>
      <c r="C10456" s="83" t="s">
        <v>31795</v>
      </c>
      <c r="D10456" s="83" t="s">
        <v>31805</v>
      </c>
      <c r="E10456" s="83" t="s">
        <v>31808</v>
      </c>
      <c r="F10456" s="83"/>
      <c r="G10456" s="83"/>
      <c r="H10456" s="83" t="s">
        <v>22772</v>
      </c>
    </row>
    <row r="10457" spans="1:8" ht="12.75" customHeight="1" x14ac:dyDescent="0.2">
      <c r="A10457" s="83" t="s">
        <v>10527</v>
      </c>
      <c r="B10457" s="83" t="s">
        <v>31807</v>
      </c>
      <c r="C10457" s="83" t="s">
        <v>31795</v>
      </c>
      <c r="D10457" s="83" t="s">
        <v>31805</v>
      </c>
      <c r="E10457" s="83" t="s">
        <v>31808</v>
      </c>
      <c r="F10457" s="83"/>
      <c r="G10457" s="83"/>
      <c r="H10457" s="83" t="s">
        <v>22772</v>
      </c>
    </row>
    <row r="10458" spans="1:8" ht="12.75" customHeight="1" x14ac:dyDescent="0.2">
      <c r="A10458" s="83" t="s">
        <v>10528</v>
      </c>
      <c r="B10458" s="83" t="s">
        <v>31759</v>
      </c>
      <c r="C10458" s="83" t="s">
        <v>31795</v>
      </c>
      <c r="D10458" s="83" t="s">
        <v>31809</v>
      </c>
      <c r="E10458" s="83" t="s">
        <v>31810</v>
      </c>
      <c r="F10458" s="83"/>
      <c r="G10458" s="83"/>
      <c r="H10458" s="83" t="s">
        <v>22772</v>
      </c>
    </row>
    <row r="10459" spans="1:8" ht="12.75" customHeight="1" x14ac:dyDescent="0.2">
      <c r="A10459" s="83" t="s">
        <v>10529</v>
      </c>
      <c r="B10459" s="83" t="s">
        <v>31759</v>
      </c>
      <c r="C10459" s="83" t="s">
        <v>31795</v>
      </c>
      <c r="D10459" s="83" t="s">
        <v>31809</v>
      </c>
      <c r="E10459" s="83" t="s">
        <v>31810</v>
      </c>
      <c r="F10459" s="83"/>
      <c r="G10459" s="83"/>
      <c r="H10459" s="83" t="s">
        <v>22772</v>
      </c>
    </row>
    <row r="10460" spans="1:8" ht="12.75" customHeight="1" x14ac:dyDescent="0.2">
      <c r="A10460" s="83" t="s">
        <v>10530</v>
      </c>
      <c r="B10460" s="83" t="s">
        <v>31804</v>
      </c>
      <c r="C10460" s="83" t="s">
        <v>31795</v>
      </c>
      <c r="D10460" s="83" t="s">
        <v>31805</v>
      </c>
      <c r="E10460" s="83" t="s">
        <v>31811</v>
      </c>
      <c r="F10460" s="83"/>
      <c r="G10460" s="83"/>
      <c r="H10460" s="83" t="s">
        <v>22772</v>
      </c>
    </row>
    <row r="10461" spans="1:8" ht="12.75" customHeight="1" x14ac:dyDescent="0.2">
      <c r="A10461" s="83" t="s">
        <v>10531</v>
      </c>
      <c r="B10461" s="83" t="s">
        <v>31804</v>
      </c>
      <c r="C10461" s="83" t="s">
        <v>31795</v>
      </c>
      <c r="D10461" s="83" t="s">
        <v>31805</v>
      </c>
      <c r="E10461" s="83" t="s">
        <v>31811</v>
      </c>
      <c r="F10461" s="83"/>
      <c r="G10461" s="83"/>
      <c r="H10461" s="83" t="s">
        <v>22772</v>
      </c>
    </row>
    <row r="10462" spans="1:8" ht="12.75" customHeight="1" x14ac:dyDescent="0.2">
      <c r="A10462" s="83" t="s">
        <v>10532</v>
      </c>
      <c r="B10462" s="83" t="s">
        <v>31759</v>
      </c>
      <c r="C10462" s="83" t="s">
        <v>31795</v>
      </c>
      <c r="D10462" s="83" t="s">
        <v>31809</v>
      </c>
      <c r="E10462" s="83" t="s">
        <v>31812</v>
      </c>
      <c r="F10462" s="83"/>
      <c r="G10462" s="83"/>
      <c r="H10462" s="83" t="s">
        <v>22772</v>
      </c>
    </row>
    <row r="10463" spans="1:8" ht="12.75" customHeight="1" x14ac:dyDescent="0.2">
      <c r="A10463" s="83" t="s">
        <v>10533</v>
      </c>
      <c r="B10463" s="83" t="s">
        <v>31759</v>
      </c>
      <c r="C10463" s="83" t="s">
        <v>31795</v>
      </c>
      <c r="D10463" s="83" t="s">
        <v>31809</v>
      </c>
      <c r="E10463" s="83" t="s">
        <v>31812</v>
      </c>
      <c r="F10463" s="83"/>
      <c r="G10463" s="83"/>
      <c r="H10463" s="83" t="s">
        <v>22772</v>
      </c>
    </row>
    <row r="10464" spans="1:8" ht="12.75" customHeight="1" x14ac:dyDescent="0.2">
      <c r="A10464" s="83" t="s">
        <v>10534</v>
      </c>
      <c r="B10464" s="83" t="s">
        <v>31778</v>
      </c>
      <c r="C10464" s="83" t="s">
        <v>31779</v>
      </c>
      <c r="D10464" s="83" t="s">
        <v>31813</v>
      </c>
      <c r="E10464" s="83" t="s">
        <v>31814</v>
      </c>
      <c r="F10464" s="83" t="s">
        <v>31815</v>
      </c>
      <c r="G10464" s="83"/>
      <c r="H10464" s="83" t="s">
        <v>22772</v>
      </c>
    </row>
    <row r="10465" spans="1:8" ht="12.75" customHeight="1" x14ac:dyDescent="0.2">
      <c r="A10465" s="83" t="s">
        <v>10535</v>
      </c>
      <c r="B10465" s="83" t="s">
        <v>31778</v>
      </c>
      <c r="C10465" s="83" t="s">
        <v>31779</v>
      </c>
      <c r="D10465" s="83" t="s">
        <v>31813</v>
      </c>
      <c r="E10465" s="83" t="s">
        <v>31814</v>
      </c>
      <c r="F10465" s="83" t="s">
        <v>31815</v>
      </c>
      <c r="G10465" s="83"/>
      <c r="H10465" s="83" t="s">
        <v>22772</v>
      </c>
    </row>
    <row r="10466" spans="1:8" ht="12.75" customHeight="1" x14ac:dyDescent="0.2">
      <c r="A10466" s="83" t="s">
        <v>10536</v>
      </c>
      <c r="B10466" s="83" t="s">
        <v>31778</v>
      </c>
      <c r="C10466" s="83" t="s">
        <v>31779</v>
      </c>
      <c r="D10466" s="83" t="s">
        <v>31813</v>
      </c>
      <c r="E10466" s="83" t="s">
        <v>31816</v>
      </c>
      <c r="F10466" s="83" t="s">
        <v>31815</v>
      </c>
      <c r="G10466" s="83"/>
      <c r="H10466" s="83" t="s">
        <v>22772</v>
      </c>
    </row>
    <row r="10467" spans="1:8" ht="12.75" customHeight="1" x14ac:dyDescent="0.2">
      <c r="A10467" s="83" t="s">
        <v>10537</v>
      </c>
      <c r="B10467" s="83" t="s">
        <v>31778</v>
      </c>
      <c r="C10467" s="83" t="s">
        <v>31779</v>
      </c>
      <c r="D10467" s="83" t="s">
        <v>31813</v>
      </c>
      <c r="E10467" s="83" t="s">
        <v>31816</v>
      </c>
      <c r="F10467" s="83" t="s">
        <v>31815</v>
      </c>
      <c r="G10467" s="83"/>
      <c r="H10467" s="83" t="s">
        <v>22772</v>
      </c>
    </row>
    <row r="10468" spans="1:8" ht="12.75" customHeight="1" x14ac:dyDescent="0.2">
      <c r="A10468" s="83" t="s">
        <v>10538</v>
      </c>
      <c r="B10468" s="83" t="s">
        <v>31778</v>
      </c>
      <c r="C10468" s="83" t="s">
        <v>31779</v>
      </c>
      <c r="D10468" s="83" t="s">
        <v>31813</v>
      </c>
      <c r="E10468" s="83" t="s">
        <v>31817</v>
      </c>
      <c r="F10468" s="83" t="s">
        <v>31818</v>
      </c>
      <c r="G10468" s="83"/>
      <c r="H10468" s="83" t="s">
        <v>22772</v>
      </c>
    </row>
    <row r="10469" spans="1:8" ht="12.75" customHeight="1" x14ac:dyDescent="0.2">
      <c r="A10469" s="83" t="s">
        <v>10539</v>
      </c>
      <c r="B10469" s="83" t="s">
        <v>31778</v>
      </c>
      <c r="C10469" s="83" t="s">
        <v>31779</v>
      </c>
      <c r="D10469" s="83" t="s">
        <v>31813</v>
      </c>
      <c r="E10469" s="83" t="s">
        <v>31817</v>
      </c>
      <c r="F10469" s="83" t="s">
        <v>31818</v>
      </c>
      <c r="G10469" s="83"/>
      <c r="H10469" s="83" t="s">
        <v>22772</v>
      </c>
    </row>
    <row r="10470" spans="1:8" ht="12.75" customHeight="1" x14ac:dyDescent="0.2">
      <c r="A10470" s="83" t="s">
        <v>10540</v>
      </c>
      <c r="B10470" s="83" t="s">
        <v>31778</v>
      </c>
      <c r="C10470" s="83" t="s">
        <v>31779</v>
      </c>
      <c r="D10470" s="83" t="s">
        <v>31813</v>
      </c>
      <c r="E10470" s="83" t="s">
        <v>31819</v>
      </c>
      <c r="F10470" s="83" t="s">
        <v>31820</v>
      </c>
      <c r="G10470" s="83"/>
      <c r="H10470" s="83" t="s">
        <v>22772</v>
      </c>
    </row>
    <row r="10471" spans="1:8" ht="12.75" customHeight="1" x14ac:dyDescent="0.2">
      <c r="A10471" s="83" t="s">
        <v>10541</v>
      </c>
      <c r="B10471" s="83" t="s">
        <v>31778</v>
      </c>
      <c r="C10471" s="83" t="s">
        <v>31779</v>
      </c>
      <c r="D10471" s="83" t="s">
        <v>31813</v>
      </c>
      <c r="E10471" s="83" t="s">
        <v>31819</v>
      </c>
      <c r="F10471" s="83" t="s">
        <v>31820</v>
      </c>
      <c r="G10471" s="83"/>
      <c r="H10471" s="83" t="s">
        <v>22772</v>
      </c>
    </row>
    <row r="10472" spans="1:8" ht="12.75" customHeight="1" x14ac:dyDescent="0.2">
      <c r="A10472" s="83" t="s">
        <v>10542</v>
      </c>
      <c r="B10472" s="83" t="s">
        <v>31778</v>
      </c>
      <c r="C10472" s="83" t="s">
        <v>31779</v>
      </c>
      <c r="D10472" s="83" t="s">
        <v>31813</v>
      </c>
      <c r="E10472" s="83" t="s">
        <v>31821</v>
      </c>
      <c r="F10472" s="83" t="s">
        <v>31822</v>
      </c>
      <c r="G10472" s="83"/>
      <c r="H10472" s="83" t="s">
        <v>22772</v>
      </c>
    </row>
    <row r="10473" spans="1:8" ht="12.75" customHeight="1" x14ac:dyDescent="0.2">
      <c r="A10473" s="83" t="s">
        <v>10543</v>
      </c>
      <c r="B10473" s="83" t="s">
        <v>31778</v>
      </c>
      <c r="C10473" s="83" t="s">
        <v>31779</v>
      </c>
      <c r="D10473" s="83" t="s">
        <v>31813</v>
      </c>
      <c r="E10473" s="83" t="s">
        <v>31821</v>
      </c>
      <c r="F10473" s="83" t="s">
        <v>31822</v>
      </c>
      <c r="G10473" s="83"/>
      <c r="H10473" s="83" t="s">
        <v>22772</v>
      </c>
    </row>
    <row r="10474" spans="1:8" ht="12.75" customHeight="1" x14ac:dyDescent="0.2">
      <c r="A10474" s="83" t="s">
        <v>10544</v>
      </c>
      <c r="B10474" s="83" t="s">
        <v>31778</v>
      </c>
      <c r="C10474" s="83" t="s">
        <v>31786</v>
      </c>
      <c r="D10474" s="83" t="s">
        <v>31823</v>
      </c>
      <c r="E10474" s="83" t="s">
        <v>31824</v>
      </c>
      <c r="F10474" s="83" t="s">
        <v>31815</v>
      </c>
      <c r="G10474" s="83"/>
      <c r="H10474" s="83" t="s">
        <v>22772</v>
      </c>
    </row>
    <row r="10475" spans="1:8" ht="12.75" customHeight="1" x14ac:dyDescent="0.2">
      <c r="A10475" s="83" t="s">
        <v>10545</v>
      </c>
      <c r="B10475" s="83" t="s">
        <v>31778</v>
      </c>
      <c r="C10475" s="83" t="s">
        <v>31786</v>
      </c>
      <c r="D10475" s="83" t="s">
        <v>31823</v>
      </c>
      <c r="E10475" s="83" t="s">
        <v>31824</v>
      </c>
      <c r="F10475" s="83" t="s">
        <v>31815</v>
      </c>
      <c r="G10475" s="83"/>
      <c r="H10475" s="83" t="s">
        <v>22772</v>
      </c>
    </row>
    <row r="10476" spans="1:8" ht="12.75" customHeight="1" x14ac:dyDescent="0.2">
      <c r="A10476" s="83" t="s">
        <v>10546</v>
      </c>
      <c r="B10476" s="83" t="s">
        <v>31778</v>
      </c>
      <c r="C10476" s="83" t="s">
        <v>31786</v>
      </c>
      <c r="D10476" s="83" t="s">
        <v>31823</v>
      </c>
      <c r="E10476" s="83" t="s">
        <v>31825</v>
      </c>
      <c r="F10476" s="83" t="s">
        <v>31815</v>
      </c>
      <c r="G10476" s="83"/>
      <c r="H10476" s="83" t="s">
        <v>27</v>
      </c>
    </row>
    <row r="10477" spans="1:8" ht="12.75" customHeight="1" x14ac:dyDescent="0.2">
      <c r="A10477" s="83" t="s">
        <v>10547</v>
      </c>
      <c r="B10477" s="83" t="s">
        <v>31778</v>
      </c>
      <c r="C10477" s="83" t="s">
        <v>31786</v>
      </c>
      <c r="D10477" s="83" t="s">
        <v>31823</v>
      </c>
      <c r="E10477" s="83" t="s">
        <v>31825</v>
      </c>
      <c r="F10477" s="83" t="s">
        <v>31815</v>
      </c>
      <c r="G10477" s="83"/>
      <c r="H10477" s="83" t="s">
        <v>27</v>
      </c>
    </row>
    <row r="10478" spans="1:8" ht="12.75" customHeight="1" x14ac:dyDescent="0.2">
      <c r="A10478" s="83" t="s">
        <v>10548</v>
      </c>
      <c r="B10478" s="83" t="s">
        <v>31778</v>
      </c>
      <c r="C10478" s="83" t="s">
        <v>31786</v>
      </c>
      <c r="D10478" s="83" t="s">
        <v>31823</v>
      </c>
      <c r="E10478" s="83" t="s">
        <v>31826</v>
      </c>
      <c r="F10478" s="83" t="s">
        <v>31818</v>
      </c>
      <c r="G10478" s="83"/>
      <c r="H10478" s="83" t="s">
        <v>27</v>
      </c>
    </row>
    <row r="10479" spans="1:8" ht="12.75" customHeight="1" x14ac:dyDescent="0.2">
      <c r="A10479" s="83" t="s">
        <v>10549</v>
      </c>
      <c r="B10479" s="83" t="s">
        <v>31778</v>
      </c>
      <c r="C10479" s="83" t="s">
        <v>31786</v>
      </c>
      <c r="D10479" s="83" t="s">
        <v>31823</v>
      </c>
      <c r="E10479" s="83" t="s">
        <v>31826</v>
      </c>
      <c r="F10479" s="83" t="s">
        <v>31818</v>
      </c>
      <c r="G10479" s="83"/>
      <c r="H10479" s="83" t="s">
        <v>27</v>
      </c>
    </row>
    <row r="10480" spans="1:8" ht="12.75" customHeight="1" x14ac:dyDescent="0.2">
      <c r="A10480" s="83" t="s">
        <v>10550</v>
      </c>
      <c r="B10480" s="83" t="s">
        <v>31778</v>
      </c>
      <c r="C10480" s="83" t="s">
        <v>31786</v>
      </c>
      <c r="D10480" s="83" t="s">
        <v>31823</v>
      </c>
      <c r="E10480" s="83" t="s">
        <v>31827</v>
      </c>
      <c r="F10480" s="83" t="s">
        <v>31820</v>
      </c>
      <c r="G10480" s="83"/>
      <c r="H10480" s="83" t="s">
        <v>22772</v>
      </c>
    </row>
    <row r="10481" spans="1:8" ht="12.75" customHeight="1" x14ac:dyDescent="0.2">
      <c r="A10481" s="83" t="s">
        <v>10551</v>
      </c>
      <c r="B10481" s="83" t="s">
        <v>31778</v>
      </c>
      <c r="C10481" s="83" t="s">
        <v>31786</v>
      </c>
      <c r="D10481" s="83" t="s">
        <v>31823</v>
      </c>
      <c r="E10481" s="83" t="s">
        <v>31827</v>
      </c>
      <c r="F10481" s="83" t="s">
        <v>31820</v>
      </c>
      <c r="G10481" s="83"/>
      <c r="H10481" s="83" t="s">
        <v>22772</v>
      </c>
    </row>
    <row r="10482" spans="1:8" ht="12.75" customHeight="1" x14ac:dyDescent="0.2">
      <c r="A10482" s="83" t="s">
        <v>10552</v>
      </c>
      <c r="B10482" s="83" t="s">
        <v>31778</v>
      </c>
      <c r="C10482" s="83" t="s">
        <v>31786</v>
      </c>
      <c r="D10482" s="83" t="s">
        <v>31823</v>
      </c>
      <c r="E10482" s="83" t="s">
        <v>31828</v>
      </c>
      <c r="F10482" s="83" t="s">
        <v>31829</v>
      </c>
      <c r="G10482" s="83"/>
      <c r="H10482" s="83" t="s">
        <v>22772</v>
      </c>
    </row>
    <row r="10483" spans="1:8" ht="12.75" customHeight="1" x14ac:dyDescent="0.2">
      <c r="A10483" s="83" t="s">
        <v>10553</v>
      </c>
      <c r="B10483" s="83" t="s">
        <v>31778</v>
      </c>
      <c r="C10483" s="83" t="s">
        <v>31786</v>
      </c>
      <c r="D10483" s="83" t="s">
        <v>31823</v>
      </c>
      <c r="E10483" s="83" t="s">
        <v>31828</v>
      </c>
      <c r="F10483" s="83" t="s">
        <v>31829</v>
      </c>
      <c r="G10483" s="83"/>
      <c r="H10483" s="83" t="s">
        <v>22772</v>
      </c>
    </row>
    <row r="10484" spans="1:8" ht="12.75" customHeight="1" x14ac:dyDescent="0.2">
      <c r="A10484" s="83" t="s">
        <v>10554</v>
      </c>
      <c r="B10484" s="83" t="s">
        <v>31830</v>
      </c>
      <c r="C10484" s="83" t="s">
        <v>31831</v>
      </c>
      <c r="D10484" s="83" t="s">
        <v>31832</v>
      </c>
      <c r="E10484" s="83" t="s">
        <v>31833</v>
      </c>
      <c r="F10484" s="83"/>
      <c r="G10484" s="83"/>
      <c r="H10484" s="83" t="s">
        <v>22772</v>
      </c>
    </row>
    <row r="10485" spans="1:8" ht="12.75" customHeight="1" x14ac:dyDescent="0.2">
      <c r="A10485" s="83" t="s">
        <v>10555</v>
      </c>
      <c r="B10485" s="83" t="s">
        <v>31830</v>
      </c>
      <c r="C10485" s="83" t="s">
        <v>31831</v>
      </c>
      <c r="D10485" s="83" t="s">
        <v>31832</v>
      </c>
      <c r="E10485" s="83" t="s">
        <v>31833</v>
      </c>
      <c r="F10485" s="83"/>
      <c r="G10485" s="83"/>
      <c r="H10485" s="83" t="s">
        <v>22772</v>
      </c>
    </row>
    <row r="10486" spans="1:8" ht="12.75" customHeight="1" x14ac:dyDescent="0.2">
      <c r="A10486" s="83" t="s">
        <v>10556</v>
      </c>
      <c r="B10486" s="83" t="s">
        <v>31834</v>
      </c>
      <c r="C10486" s="83" t="s">
        <v>31835</v>
      </c>
      <c r="D10486" s="83" t="s">
        <v>31836</v>
      </c>
      <c r="E10486" s="83" t="s">
        <v>31777</v>
      </c>
      <c r="F10486" s="83"/>
      <c r="G10486" s="83"/>
      <c r="H10486" s="83" t="s">
        <v>22772</v>
      </c>
    </row>
    <row r="10487" spans="1:8" ht="12.75" customHeight="1" x14ac:dyDescent="0.2">
      <c r="A10487" s="83" t="s">
        <v>10557</v>
      </c>
      <c r="B10487" s="83" t="s">
        <v>31834</v>
      </c>
      <c r="C10487" s="83" t="s">
        <v>31835</v>
      </c>
      <c r="D10487" s="83" t="s">
        <v>31836</v>
      </c>
      <c r="E10487" s="83" t="s">
        <v>31777</v>
      </c>
      <c r="F10487" s="83"/>
      <c r="G10487" s="83"/>
      <c r="H10487" s="83" t="s">
        <v>22772</v>
      </c>
    </row>
    <row r="10488" spans="1:8" ht="12.75" customHeight="1" x14ac:dyDescent="0.2">
      <c r="A10488" s="83" t="s">
        <v>10558</v>
      </c>
      <c r="B10488" s="83" t="s">
        <v>31834</v>
      </c>
      <c r="C10488" s="83" t="s">
        <v>31835</v>
      </c>
      <c r="D10488" s="83" t="s">
        <v>31837</v>
      </c>
      <c r="E10488" s="83" t="s">
        <v>31838</v>
      </c>
      <c r="F10488" s="83"/>
      <c r="G10488" s="83"/>
      <c r="H10488" s="83" t="s">
        <v>22772</v>
      </c>
    </row>
    <row r="10489" spans="1:8" ht="12.75" customHeight="1" x14ac:dyDescent="0.2">
      <c r="A10489" s="83" t="s">
        <v>10559</v>
      </c>
      <c r="B10489" s="83" t="s">
        <v>31834</v>
      </c>
      <c r="C10489" s="83" t="s">
        <v>31835</v>
      </c>
      <c r="D10489" s="83" t="s">
        <v>31837</v>
      </c>
      <c r="E10489" s="83" t="s">
        <v>31838</v>
      </c>
      <c r="F10489" s="83"/>
      <c r="G10489" s="83"/>
      <c r="H10489" s="83" t="s">
        <v>22772</v>
      </c>
    </row>
    <row r="10490" spans="1:8" ht="12.75" customHeight="1" x14ac:dyDescent="0.2">
      <c r="A10490" s="83" t="s">
        <v>10560</v>
      </c>
      <c r="B10490" s="83" t="s">
        <v>31834</v>
      </c>
      <c r="C10490" s="83" t="s">
        <v>31835</v>
      </c>
      <c r="D10490" s="83" t="s">
        <v>31839</v>
      </c>
      <c r="E10490" s="83" t="s">
        <v>31840</v>
      </c>
      <c r="F10490" s="83"/>
      <c r="G10490" s="83"/>
      <c r="H10490" s="83" t="s">
        <v>22772</v>
      </c>
    </row>
    <row r="10491" spans="1:8" ht="12.75" customHeight="1" x14ac:dyDescent="0.2">
      <c r="A10491" s="83" t="s">
        <v>10561</v>
      </c>
      <c r="B10491" s="83" t="s">
        <v>31834</v>
      </c>
      <c r="C10491" s="83" t="s">
        <v>31835</v>
      </c>
      <c r="D10491" s="83" t="s">
        <v>31839</v>
      </c>
      <c r="E10491" s="83" t="s">
        <v>31840</v>
      </c>
      <c r="F10491" s="83"/>
      <c r="G10491" s="83"/>
      <c r="H10491" s="83" t="s">
        <v>22772</v>
      </c>
    </row>
    <row r="10492" spans="1:8" ht="12.75" customHeight="1" x14ac:dyDescent="0.2">
      <c r="A10492" s="83" t="s">
        <v>10562</v>
      </c>
      <c r="B10492" s="83" t="s">
        <v>31834</v>
      </c>
      <c r="C10492" s="83" t="s">
        <v>31835</v>
      </c>
      <c r="D10492" s="83" t="s">
        <v>31841</v>
      </c>
      <c r="E10492" s="83" t="s">
        <v>31842</v>
      </c>
      <c r="F10492" s="83"/>
      <c r="G10492" s="83"/>
      <c r="H10492" s="83" t="s">
        <v>22772</v>
      </c>
    </row>
    <row r="10493" spans="1:8" ht="12.75" customHeight="1" x14ac:dyDescent="0.2">
      <c r="A10493" s="83" t="s">
        <v>10563</v>
      </c>
      <c r="B10493" s="83" t="s">
        <v>31834</v>
      </c>
      <c r="C10493" s="83" t="s">
        <v>31835</v>
      </c>
      <c r="D10493" s="83" t="s">
        <v>31841</v>
      </c>
      <c r="E10493" s="83" t="s">
        <v>31842</v>
      </c>
      <c r="F10493" s="83"/>
      <c r="G10493" s="83"/>
      <c r="H10493" s="83" t="s">
        <v>22772</v>
      </c>
    </row>
    <row r="10494" spans="1:8" ht="12.75" customHeight="1" x14ac:dyDescent="0.2">
      <c r="A10494" s="83" t="s">
        <v>10564</v>
      </c>
      <c r="B10494" s="83" t="s">
        <v>31843</v>
      </c>
      <c r="C10494" s="83" t="s">
        <v>31844</v>
      </c>
      <c r="D10494" s="83" t="s">
        <v>31845</v>
      </c>
      <c r="E10494" s="83" t="s">
        <v>31846</v>
      </c>
      <c r="F10494" s="83"/>
      <c r="G10494" s="83"/>
      <c r="H10494" s="83" t="s">
        <v>22772</v>
      </c>
    </row>
    <row r="10495" spans="1:8" ht="12.75" customHeight="1" x14ac:dyDescent="0.2">
      <c r="A10495" s="83" t="s">
        <v>10565</v>
      </c>
      <c r="B10495" s="83" t="s">
        <v>31843</v>
      </c>
      <c r="C10495" s="83" t="s">
        <v>31844</v>
      </c>
      <c r="D10495" s="83" t="s">
        <v>31845</v>
      </c>
      <c r="E10495" s="83" t="s">
        <v>31846</v>
      </c>
      <c r="F10495" s="83"/>
      <c r="G10495" s="83"/>
      <c r="H10495" s="83" t="s">
        <v>22772</v>
      </c>
    </row>
    <row r="10496" spans="1:8" ht="12.75" customHeight="1" x14ac:dyDescent="0.2">
      <c r="A10496" s="83" t="s">
        <v>10566</v>
      </c>
      <c r="B10496" s="83" t="s">
        <v>31843</v>
      </c>
      <c r="C10496" s="83" t="s">
        <v>31844</v>
      </c>
      <c r="D10496" s="83" t="s">
        <v>31837</v>
      </c>
      <c r="E10496" s="83" t="s">
        <v>31838</v>
      </c>
      <c r="F10496" s="83"/>
      <c r="G10496" s="83"/>
      <c r="H10496" s="83" t="s">
        <v>22772</v>
      </c>
    </row>
    <row r="10497" spans="1:8" ht="12.75" customHeight="1" x14ac:dyDescent="0.2">
      <c r="A10497" s="83" t="s">
        <v>10567</v>
      </c>
      <c r="B10497" s="83" t="s">
        <v>31843</v>
      </c>
      <c r="C10497" s="83" t="s">
        <v>31844</v>
      </c>
      <c r="D10497" s="83" t="s">
        <v>31837</v>
      </c>
      <c r="E10497" s="83" t="s">
        <v>31838</v>
      </c>
      <c r="F10497" s="83"/>
      <c r="G10497" s="83"/>
      <c r="H10497" s="83" t="s">
        <v>22772</v>
      </c>
    </row>
    <row r="10498" spans="1:8" ht="12.75" customHeight="1" x14ac:dyDescent="0.2">
      <c r="A10498" s="83" t="s">
        <v>10568</v>
      </c>
      <c r="B10498" s="83" t="s">
        <v>31843</v>
      </c>
      <c r="C10498" s="83" t="s">
        <v>31844</v>
      </c>
      <c r="D10498" s="83" t="s">
        <v>31839</v>
      </c>
      <c r="E10498" s="83" t="s">
        <v>31771</v>
      </c>
      <c r="F10498" s="83"/>
      <c r="G10498" s="83"/>
      <c r="H10498" s="83" t="s">
        <v>22772</v>
      </c>
    </row>
    <row r="10499" spans="1:8" ht="12.75" customHeight="1" x14ac:dyDescent="0.2">
      <c r="A10499" s="83" t="s">
        <v>10569</v>
      </c>
      <c r="B10499" s="83" t="s">
        <v>31843</v>
      </c>
      <c r="C10499" s="83" t="s">
        <v>31844</v>
      </c>
      <c r="D10499" s="83" t="s">
        <v>31839</v>
      </c>
      <c r="E10499" s="83" t="s">
        <v>31771</v>
      </c>
      <c r="F10499" s="83"/>
      <c r="G10499" s="83"/>
      <c r="H10499" s="83" t="s">
        <v>22772</v>
      </c>
    </row>
    <row r="10500" spans="1:8" ht="12.75" customHeight="1" x14ac:dyDescent="0.2">
      <c r="A10500" s="83" t="s">
        <v>10570</v>
      </c>
      <c r="B10500" s="83" t="s">
        <v>31843</v>
      </c>
      <c r="C10500" s="83" t="s">
        <v>31844</v>
      </c>
      <c r="D10500" s="83" t="s">
        <v>31847</v>
      </c>
      <c r="E10500" s="83" t="s">
        <v>31762</v>
      </c>
      <c r="F10500" s="83"/>
      <c r="G10500" s="83"/>
      <c r="H10500" s="83" t="s">
        <v>22772</v>
      </c>
    </row>
    <row r="10501" spans="1:8" ht="12.75" customHeight="1" x14ac:dyDescent="0.2">
      <c r="A10501" s="83" t="s">
        <v>10571</v>
      </c>
      <c r="B10501" s="83" t="s">
        <v>31843</v>
      </c>
      <c r="C10501" s="83" t="s">
        <v>31844</v>
      </c>
      <c r="D10501" s="83" t="s">
        <v>31847</v>
      </c>
      <c r="E10501" s="83" t="s">
        <v>31762</v>
      </c>
      <c r="F10501" s="83"/>
      <c r="G10501" s="83"/>
      <c r="H10501" s="83" t="s">
        <v>22772</v>
      </c>
    </row>
    <row r="10502" spans="1:8" ht="12.75" customHeight="1" x14ac:dyDescent="0.2">
      <c r="A10502" s="83" t="s">
        <v>10572</v>
      </c>
      <c r="B10502" s="83" t="s">
        <v>31848</v>
      </c>
      <c r="C10502" s="83" t="s">
        <v>31849</v>
      </c>
      <c r="D10502" s="83" t="s">
        <v>31845</v>
      </c>
      <c r="E10502" s="83" t="s">
        <v>31846</v>
      </c>
      <c r="F10502" s="83"/>
      <c r="G10502" s="83"/>
      <c r="H10502" s="83" t="s">
        <v>22772</v>
      </c>
    </row>
    <row r="10503" spans="1:8" ht="12.75" customHeight="1" x14ac:dyDescent="0.2">
      <c r="A10503" s="83" t="s">
        <v>10573</v>
      </c>
      <c r="B10503" s="83" t="s">
        <v>31848</v>
      </c>
      <c r="C10503" s="83" t="s">
        <v>31849</v>
      </c>
      <c r="D10503" s="83" t="s">
        <v>31845</v>
      </c>
      <c r="E10503" s="83" t="s">
        <v>31846</v>
      </c>
      <c r="F10503" s="83"/>
      <c r="G10503" s="83"/>
      <c r="H10503" s="83" t="s">
        <v>22772</v>
      </c>
    </row>
    <row r="10504" spans="1:8" ht="12.75" customHeight="1" x14ac:dyDescent="0.2">
      <c r="A10504" s="83" t="s">
        <v>10574</v>
      </c>
      <c r="B10504" s="83" t="s">
        <v>31848</v>
      </c>
      <c r="C10504" s="83" t="s">
        <v>31849</v>
      </c>
      <c r="D10504" s="83" t="s">
        <v>31837</v>
      </c>
      <c r="E10504" s="83" t="s">
        <v>31838</v>
      </c>
      <c r="F10504" s="83"/>
      <c r="G10504" s="83"/>
      <c r="H10504" s="83" t="s">
        <v>22772</v>
      </c>
    </row>
    <row r="10505" spans="1:8" ht="12.75" customHeight="1" x14ac:dyDescent="0.2">
      <c r="A10505" s="83" t="s">
        <v>10575</v>
      </c>
      <c r="B10505" s="83" t="s">
        <v>31848</v>
      </c>
      <c r="C10505" s="83" t="s">
        <v>31849</v>
      </c>
      <c r="D10505" s="83" t="s">
        <v>31837</v>
      </c>
      <c r="E10505" s="83" t="s">
        <v>31838</v>
      </c>
      <c r="F10505" s="83"/>
      <c r="G10505" s="83"/>
      <c r="H10505" s="83" t="s">
        <v>22772</v>
      </c>
    </row>
    <row r="10506" spans="1:8" ht="12.75" customHeight="1" x14ac:dyDescent="0.2">
      <c r="A10506" s="83" t="s">
        <v>10576</v>
      </c>
      <c r="B10506" s="83" t="s">
        <v>31848</v>
      </c>
      <c r="C10506" s="83" t="s">
        <v>31849</v>
      </c>
      <c r="D10506" s="83" t="s">
        <v>31839</v>
      </c>
      <c r="E10506" s="83" t="s">
        <v>31771</v>
      </c>
      <c r="F10506" s="83"/>
      <c r="G10506" s="83"/>
      <c r="H10506" s="83" t="s">
        <v>22772</v>
      </c>
    </row>
    <row r="10507" spans="1:8" ht="12.75" customHeight="1" x14ac:dyDescent="0.2">
      <c r="A10507" s="83" t="s">
        <v>10577</v>
      </c>
      <c r="B10507" s="83" t="s">
        <v>31848</v>
      </c>
      <c r="C10507" s="83" t="s">
        <v>31849</v>
      </c>
      <c r="D10507" s="83" t="s">
        <v>31839</v>
      </c>
      <c r="E10507" s="83" t="s">
        <v>31771</v>
      </c>
      <c r="F10507" s="83"/>
      <c r="G10507" s="83"/>
      <c r="H10507" s="83" t="s">
        <v>22772</v>
      </c>
    </row>
    <row r="10508" spans="1:8" ht="12.75" customHeight="1" x14ac:dyDescent="0.2">
      <c r="A10508" s="83" t="s">
        <v>10578</v>
      </c>
      <c r="B10508" s="83" t="s">
        <v>31848</v>
      </c>
      <c r="C10508" s="83" t="s">
        <v>31849</v>
      </c>
      <c r="D10508" s="83" t="s">
        <v>31841</v>
      </c>
      <c r="E10508" s="83" t="s">
        <v>31842</v>
      </c>
      <c r="F10508" s="83"/>
      <c r="G10508" s="83"/>
      <c r="H10508" s="83" t="s">
        <v>22772</v>
      </c>
    </row>
    <row r="10509" spans="1:8" ht="12.75" customHeight="1" x14ac:dyDescent="0.2">
      <c r="A10509" s="83" t="s">
        <v>10579</v>
      </c>
      <c r="B10509" s="83" t="s">
        <v>31848</v>
      </c>
      <c r="C10509" s="83" t="s">
        <v>31849</v>
      </c>
      <c r="D10509" s="83" t="s">
        <v>31841</v>
      </c>
      <c r="E10509" s="83" t="s">
        <v>31842</v>
      </c>
      <c r="F10509" s="83"/>
      <c r="G10509" s="83"/>
      <c r="H10509" s="83" t="s">
        <v>22772</v>
      </c>
    </row>
    <row r="10510" spans="1:8" ht="12.75" customHeight="1" x14ac:dyDescent="0.2">
      <c r="A10510" s="83" t="s">
        <v>10580</v>
      </c>
      <c r="B10510" s="83" t="s">
        <v>31834</v>
      </c>
      <c r="C10510" s="83" t="s">
        <v>31850</v>
      </c>
      <c r="D10510" s="83" t="s">
        <v>31851</v>
      </c>
      <c r="E10510" s="83" t="s">
        <v>31800</v>
      </c>
      <c r="F10510" s="83"/>
      <c r="G10510" s="83"/>
      <c r="H10510" s="83" t="s">
        <v>22772</v>
      </c>
    </row>
    <row r="10511" spans="1:8" ht="12.75" customHeight="1" x14ac:dyDescent="0.2">
      <c r="A10511" s="83" t="s">
        <v>10581</v>
      </c>
      <c r="B10511" s="83" t="s">
        <v>31834</v>
      </c>
      <c r="C10511" s="83" t="s">
        <v>31850</v>
      </c>
      <c r="D10511" s="83" t="s">
        <v>31851</v>
      </c>
      <c r="E10511" s="83" t="s">
        <v>31800</v>
      </c>
      <c r="F10511" s="83"/>
      <c r="G10511" s="83"/>
      <c r="H10511" s="83" t="s">
        <v>22772</v>
      </c>
    </row>
    <row r="10512" spans="1:8" ht="12.75" customHeight="1" x14ac:dyDescent="0.2">
      <c r="A10512" s="83" t="s">
        <v>10582</v>
      </c>
      <c r="B10512" s="83" t="s">
        <v>31834</v>
      </c>
      <c r="C10512" s="83" t="s">
        <v>31850</v>
      </c>
      <c r="D10512" s="83" t="s">
        <v>31852</v>
      </c>
      <c r="E10512" s="83" t="s">
        <v>31853</v>
      </c>
      <c r="F10512" s="83"/>
      <c r="G10512" s="83"/>
      <c r="H10512" s="83" t="s">
        <v>22772</v>
      </c>
    </row>
    <row r="10513" spans="1:8" ht="12.75" customHeight="1" x14ac:dyDescent="0.2">
      <c r="A10513" s="83" t="s">
        <v>10583</v>
      </c>
      <c r="B10513" s="83" t="s">
        <v>31834</v>
      </c>
      <c r="C10513" s="83" t="s">
        <v>31850</v>
      </c>
      <c r="D10513" s="83" t="s">
        <v>31852</v>
      </c>
      <c r="E10513" s="83" t="s">
        <v>31853</v>
      </c>
      <c r="F10513" s="83"/>
      <c r="G10513" s="83"/>
      <c r="H10513" s="83" t="s">
        <v>22772</v>
      </c>
    </row>
    <row r="10514" spans="1:8" ht="12.75" customHeight="1" x14ac:dyDescent="0.2">
      <c r="A10514" s="83" t="s">
        <v>10584</v>
      </c>
      <c r="B10514" s="83" t="s">
        <v>31834</v>
      </c>
      <c r="C10514" s="83" t="s">
        <v>31850</v>
      </c>
      <c r="D10514" s="83" t="s">
        <v>31851</v>
      </c>
      <c r="E10514" s="83" t="s">
        <v>31854</v>
      </c>
      <c r="F10514" s="83"/>
      <c r="G10514" s="83"/>
      <c r="H10514" s="83" t="s">
        <v>22772</v>
      </c>
    </row>
    <row r="10515" spans="1:8" ht="12.75" customHeight="1" x14ac:dyDescent="0.2">
      <c r="A10515" s="83" t="s">
        <v>10585</v>
      </c>
      <c r="B10515" s="83" t="s">
        <v>31834</v>
      </c>
      <c r="C10515" s="83" t="s">
        <v>31850</v>
      </c>
      <c r="D10515" s="83" t="s">
        <v>31851</v>
      </c>
      <c r="E10515" s="83" t="s">
        <v>31854</v>
      </c>
      <c r="F10515" s="83"/>
      <c r="G10515" s="83"/>
      <c r="H10515" s="83" t="s">
        <v>22772</v>
      </c>
    </row>
    <row r="10516" spans="1:8" ht="12.75" customHeight="1" x14ac:dyDescent="0.2">
      <c r="A10516" s="83" t="s">
        <v>10586</v>
      </c>
      <c r="B10516" s="83" t="s">
        <v>31834</v>
      </c>
      <c r="C10516" s="83" t="s">
        <v>31850</v>
      </c>
      <c r="D10516" s="83" t="s">
        <v>31855</v>
      </c>
      <c r="E10516" s="83" t="s">
        <v>31856</v>
      </c>
      <c r="F10516" s="83"/>
      <c r="G10516" s="83"/>
      <c r="H10516" s="83" t="s">
        <v>22772</v>
      </c>
    </row>
    <row r="10517" spans="1:8" ht="12.75" customHeight="1" x14ac:dyDescent="0.2">
      <c r="A10517" s="83" t="s">
        <v>10587</v>
      </c>
      <c r="B10517" s="83" t="s">
        <v>31834</v>
      </c>
      <c r="C10517" s="83" t="s">
        <v>31850</v>
      </c>
      <c r="D10517" s="83" t="s">
        <v>31855</v>
      </c>
      <c r="E10517" s="83" t="s">
        <v>31856</v>
      </c>
      <c r="F10517" s="83"/>
      <c r="G10517" s="83"/>
      <c r="H10517" s="83" t="s">
        <v>22772</v>
      </c>
    </row>
    <row r="10518" spans="1:8" ht="12.75" customHeight="1" x14ac:dyDescent="0.2">
      <c r="A10518" s="83" t="s">
        <v>10588</v>
      </c>
      <c r="B10518" s="83" t="s">
        <v>31843</v>
      </c>
      <c r="C10518" s="83" t="s">
        <v>31850</v>
      </c>
      <c r="D10518" s="83" t="s">
        <v>31857</v>
      </c>
      <c r="E10518" s="83" t="s">
        <v>31800</v>
      </c>
      <c r="F10518" s="83"/>
      <c r="G10518" s="83"/>
      <c r="H10518" s="83" t="s">
        <v>22772</v>
      </c>
    </row>
    <row r="10519" spans="1:8" ht="12.75" customHeight="1" x14ac:dyDescent="0.2">
      <c r="A10519" s="83" t="s">
        <v>10589</v>
      </c>
      <c r="B10519" s="83" t="s">
        <v>31843</v>
      </c>
      <c r="C10519" s="83" t="s">
        <v>31850</v>
      </c>
      <c r="D10519" s="83" t="s">
        <v>31857</v>
      </c>
      <c r="E10519" s="83" t="s">
        <v>31800</v>
      </c>
      <c r="F10519" s="83"/>
      <c r="G10519" s="83"/>
      <c r="H10519" s="83" t="s">
        <v>22772</v>
      </c>
    </row>
    <row r="10520" spans="1:8" ht="12.75" customHeight="1" x14ac:dyDescent="0.2">
      <c r="A10520" s="83" t="s">
        <v>10590</v>
      </c>
      <c r="B10520" s="83" t="s">
        <v>31843</v>
      </c>
      <c r="C10520" s="83" t="s">
        <v>31850</v>
      </c>
      <c r="D10520" s="83" t="s">
        <v>31858</v>
      </c>
      <c r="E10520" s="83" t="s">
        <v>31853</v>
      </c>
      <c r="F10520" s="83"/>
      <c r="G10520" s="83"/>
      <c r="H10520" s="83" t="s">
        <v>22772</v>
      </c>
    </row>
    <row r="10521" spans="1:8" ht="12.75" customHeight="1" x14ac:dyDescent="0.2">
      <c r="A10521" s="83" t="s">
        <v>10591</v>
      </c>
      <c r="B10521" s="83" t="s">
        <v>31843</v>
      </c>
      <c r="C10521" s="83" t="s">
        <v>31850</v>
      </c>
      <c r="D10521" s="83" t="s">
        <v>31858</v>
      </c>
      <c r="E10521" s="83" t="s">
        <v>31853</v>
      </c>
      <c r="F10521" s="83"/>
      <c r="G10521" s="83"/>
      <c r="H10521" s="83" t="s">
        <v>22772</v>
      </c>
    </row>
    <row r="10522" spans="1:8" ht="12.75" customHeight="1" x14ac:dyDescent="0.2">
      <c r="A10522" s="83" t="s">
        <v>10592</v>
      </c>
      <c r="B10522" s="83" t="s">
        <v>31843</v>
      </c>
      <c r="C10522" s="83" t="s">
        <v>31850</v>
      </c>
      <c r="D10522" s="83" t="s">
        <v>31857</v>
      </c>
      <c r="E10522" s="83" t="s">
        <v>31854</v>
      </c>
      <c r="F10522" s="83"/>
      <c r="G10522" s="83"/>
      <c r="H10522" s="83" t="s">
        <v>22772</v>
      </c>
    </row>
    <row r="10523" spans="1:8" ht="12.75" customHeight="1" x14ac:dyDescent="0.2">
      <c r="A10523" s="83" t="s">
        <v>10593</v>
      </c>
      <c r="B10523" s="83" t="s">
        <v>31843</v>
      </c>
      <c r="C10523" s="83" t="s">
        <v>31850</v>
      </c>
      <c r="D10523" s="83" t="s">
        <v>31857</v>
      </c>
      <c r="E10523" s="83" t="s">
        <v>31854</v>
      </c>
      <c r="F10523" s="83"/>
      <c r="G10523" s="83"/>
      <c r="H10523" s="83" t="s">
        <v>22772</v>
      </c>
    </row>
    <row r="10524" spans="1:8" ht="12.75" customHeight="1" x14ac:dyDescent="0.2">
      <c r="A10524" s="83" t="s">
        <v>10594</v>
      </c>
      <c r="B10524" s="83" t="s">
        <v>31843</v>
      </c>
      <c r="C10524" s="83" t="s">
        <v>31850</v>
      </c>
      <c r="D10524" s="83" t="s">
        <v>31859</v>
      </c>
      <c r="E10524" s="83" t="s">
        <v>31856</v>
      </c>
      <c r="F10524" s="83"/>
      <c r="G10524" s="83"/>
      <c r="H10524" s="83" t="s">
        <v>22772</v>
      </c>
    </row>
    <row r="10525" spans="1:8" ht="12.75" customHeight="1" x14ac:dyDescent="0.2">
      <c r="A10525" s="83" t="s">
        <v>10595</v>
      </c>
      <c r="B10525" s="83" t="s">
        <v>31843</v>
      </c>
      <c r="C10525" s="83" t="s">
        <v>31850</v>
      </c>
      <c r="D10525" s="83" t="s">
        <v>31859</v>
      </c>
      <c r="E10525" s="83" t="s">
        <v>31856</v>
      </c>
      <c r="F10525" s="83"/>
      <c r="G10525" s="83"/>
      <c r="H10525" s="83" t="s">
        <v>22772</v>
      </c>
    </row>
    <row r="10526" spans="1:8" ht="12.75" customHeight="1" x14ac:dyDescent="0.2">
      <c r="A10526" s="83" t="s">
        <v>10596</v>
      </c>
      <c r="B10526" s="83" t="s">
        <v>31848</v>
      </c>
      <c r="C10526" s="83" t="s">
        <v>31850</v>
      </c>
      <c r="D10526" s="83" t="s">
        <v>31860</v>
      </c>
      <c r="E10526" s="83" t="s">
        <v>31800</v>
      </c>
      <c r="F10526" s="83"/>
      <c r="G10526" s="83"/>
      <c r="H10526" s="83" t="s">
        <v>22772</v>
      </c>
    </row>
    <row r="10527" spans="1:8" ht="12.75" customHeight="1" x14ac:dyDescent="0.2">
      <c r="A10527" s="83" t="s">
        <v>10597</v>
      </c>
      <c r="B10527" s="83" t="s">
        <v>31848</v>
      </c>
      <c r="C10527" s="83" t="s">
        <v>31850</v>
      </c>
      <c r="D10527" s="83" t="s">
        <v>31860</v>
      </c>
      <c r="E10527" s="83" t="s">
        <v>31800</v>
      </c>
      <c r="F10527" s="83"/>
      <c r="G10527" s="83"/>
      <c r="H10527" s="83" t="s">
        <v>22772</v>
      </c>
    </row>
    <row r="10528" spans="1:8" ht="12.75" customHeight="1" x14ac:dyDescent="0.2">
      <c r="A10528" s="83" t="s">
        <v>10598</v>
      </c>
      <c r="B10528" s="83" t="s">
        <v>31848</v>
      </c>
      <c r="C10528" s="83" t="s">
        <v>31861</v>
      </c>
      <c r="D10528" s="83" t="s">
        <v>31862</v>
      </c>
      <c r="E10528" s="83" t="s">
        <v>31853</v>
      </c>
      <c r="F10528" s="83"/>
      <c r="G10528" s="83"/>
      <c r="H10528" s="83" t="s">
        <v>22772</v>
      </c>
    </row>
    <row r="10529" spans="1:8" ht="12.75" customHeight="1" x14ac:dyDescent="0.2">
      <c r="A10529" s="83" t="s">
        <v>10599</v>
      </c>
      <c r="B10529" s="83" t="s">
        <v>31848</v>
      </c>
      <c r="C10529" s="83" t="s">
        <v>31861</v>
      </c>
      <c r="D10529" s="83" t="s">
        <v>31862</v>
      </c>
      <c r="E10529" s="83" t="s">
        <v>31853</v>
      </c>
      <c r="F10529" s="83"/>
      <c r="G10529" s="83"/>
      <c r="H10529" s="83" t="s">
        <v>22772</v>
      </c>
    </row>
    <row r="10530" spans="1:8" ht="12.75" customHeight="1" x14ac:dyDescent="0.2">
      <c r="A10530" s="83" t="s">
        <v>10600</v>
      </c>
      <c r="B10530" s="83" t="s">
        <v>31848</v>
      </c>
      <c r="C10530" s="83" t="s">
        <v>31850</v>
      </c>
      <c r="D10530" s="83" t="s">
        <v>31860</v>
      </c>
      <c r="E10530" s="83" t="s">
        <v>31854</v>
      </c>
      <c r="F10530" s="83"/>
      <c r="G10530" s="83"/>
      <c r="H10530" s="83" t="s">
        <v>22772</v>
      </c>
    </row>
    <row r="10531" spans="1:8" ht="12.75" customHeight="1" x14ac:dyDescent="0.2">
      <c r="A10531" s="83" t="s">
        <v>10601</v>
      </c>
      <c r="B10531" s="83" t="s">
        <v>31848</v>
      </c>
      <c r="C10531" s="83" t="s">
        <v>31850</v>
      </c>
      <c r="D10531" s="83" t="s">
        <v>31860</v>
      </c>
      <c r="E10531" s="83" t="s">
        <v>31854</v>
      </c>
      <c r="F10531" s="83"/>
      <c r="G10531" s="83"/>
      <c r="H10531" s="83" t="s">
        <v>22772</v>
      </c>
    </row>
    <row r="10532" spans="1:8" ht="12.75" customHeight="1" x14ac:dyDescent="0.2">
      <c r="A10532" s="83" t="s">
        <v>10602</v>
      </c>
      <c r="B10532" s="83" t="s">
        <v>31848</v>
      </c>
      <c r="C10532" s="83" t="s">
        <v>31850</v>
      </c>
      <c r="D10532" s="83" t="s">
        <v>31863</v>
      </c>
      <c r="E10532" s="83" t="s">
        <v>31856</v>
      </c>
      <c r="F10532" s="83"/>
      <c r="G10532" s="83"/>
      <c r="H10532" s="83" t="s">
        <v>22772</v>
      </c>
    </row>
    <row r="10533" spans="1:8" ht="12.75" customHeight="1" x14ac:dyDescent="0.2">
      <c r="A10533" s="83" t="s">
        <v>10603</v>
      </c>
      <c r="B10533" s="83" t="s">
        <v>31848</v>
      </c>
      <c r="C10533" s="83" t="s">
        <v>31850</v>
      </c>
      <c r="D10533" s="83" t="s">
        <v>31863</v>
      </c>
      <c r="E10533" s="83" t="s">
        <v>31856</v>
      </c>
      <c r="F10533" s="83"/>
      <c r="G10533" s="83"/>
      <c r="H10533" s="83" t="s">
        <v>22772</v>
      </c>
    </row>
    <row r="10534" spans="1:8" ht="12.75" customHeight="1" x14ac:dyDescent="0.2">
      <c r="A10534" s="83" t="s">
        <v>10604</v>
      </c>
      <c r="B10534" s="83" t="s">
        <v>31864</v>
      </c>
      <c r="C10534" s="83" t="s">
        <v>31865</v>
      </c>
      <c r="D10534" s="83" t="s">
        <v>31866</v>
      </c>
      <c r="E10534" s="83" t="s">
        <v>31867</v>
      </c>
      <c r="F10534" s="83"/>
      <c r="G10534" s="83"/>
      <c r="H10534" s="83" t="s">
        <v>22772</v>
      </c>
    </row>
    <row r="10535" spans="1:8" ht="12.75" customHeight="1" x14ac:dyDescent="0.2">
      <c r="A10535" s="83" t="s">
        <v>10605</v>
      </c>
      <c r="B10535" s="83" t="s">
        <v>31864</v>
      </c>
      <c r="C10535" s="83" t="s">
        <v>31865</v>
      </c>
      <c r="D10535" s="83" t="s">
        <v>31866</v>
      </c>
      <c r="E10535" s="83" t="s">
        <v>31867</v>
      </c>
      <c r="F10535" s="83"/>
      <c r="G10535" s="83"/>
      <c r="H10535" s="83" t="s">
        <v>22772</v>
      </c>
    </row>
    <row r="10536" spans="1:8" ht="12.75" customHeight="1" x14ac:dyDescent="0.2">
      <c r="A10536" s="83" t="s">
        <v>10606</v>
      </c>
      <c r="B10536" s="83" t="s">
        <v>31868</v>
      </c>
      <c r="C10536" s="83" t="s">
        <v>31869</v>
      </c>
      <c r="D10536" s="83" t="s">
        <v>31870</v>
      </c>
      <c r="E10536" s="83" t="s">
        <v>31871</v>
      </c>
      <c r="F10536" s="83"/>
      <c r="G10536" s="83"/>
      <c r="H10536" s="83" t="s">
        <v>22772</v>
      </c>
    </row>
    <row r="10537" spans="1:8" ht="12.75" customHeight="1" x14ac:dyDescent="0.2">
      <c r="A10537" s="83" t="s">
        <v>10607</v>
      </c>
      <c r="B10537" s="83" t="s">
        <v>31868</v>
      </c>
      <c r="C10537" s="83" t="s">
        <v>31869</v>
      </c>
      <c r="D10537" s="83" t="s">
        <v>31870</v>
      </c>
      <c r="E10537" s="83" t="s">
        <v>31871</v>
      </c>
      <c r="F10537" s="83"/>
      <c r="G10537" s="83"/>
      <c r="H10537" s="83" t="s">
        <v>22772</v>
      </c>
    </row>
    <row r="10538" spans="1:8" ht="12.75" customHeight="1" x14ac:dyDescent="0.2">
      <c r="A10538" s="83" t="s">
        <v>10608</v>
      </c>
      <c r="B10538" s="83" t="s">
        <v>31872</v>
      </c>
      <c r="C10538" s="83" t="s">
        <v>31869</v>
      </c>
      <c r="D10538" s="83" t="s">
        <v>31870</v>
      </c>
      <c r="E10538" s="83" t="s">
        <v>31871</v>
      </c>
      <c r="F10538" s="83"/>
      <c r="G10538" s="83"/>
      <c r="H10538" s="83" t="s">
        <v>22772</v>
      </c>
    </row>
    <row r="10539" spans="1:8" ht="12.75" customHeight="1" x14ac:dyDescent="0.2">
      <c r="A10539" s="83" t="s">
        <v>10609</v>
      </c>
      <c r="B10539" s="83" t="s">
        <v>31872</v>
      </c>
      <c r="C10539" s="83" t="s">
        <v>31869</v>
      </c>
      <c r="D10539" s="83" t="s">
        <v>31870</v>
      </c>
      <c r="E10539" s="83" t="s">
        <v>31871</v>
      </c>
      <c r="F10539" s="83"/>
      <c r="G10539" s="83"/>
      <c r="H10539" s="83" t="s">
        <v>22772</v>
      </c>
    </row>
    <row r="10540" spans="1:8" ht="12.75" customHeight="1" x14ac:dyDescent="0.2">
      <c r="A10540" s="83" t="s">
        <v>10610</v>
      </c>
      <c r="B10540" s="83" t="s">
        <v>31873</v>
      </c>
      <c r="C10540" s="83" t="s">
        <v>31874</v>
      </c>
      <c r="D10540" s="83" t="s">
        <v>31875</v>
      </c>
      <c r="E10540" s="83" t="s">
        <v>31767</v>
      </c>
      <c r="F10540" s="83"/>
      <c r="G10540" s="83"/>
      <c r="H10540" s="83" t="s">
        <v>22772</v>
      </c>
    </row>
    <row r="10541" spans="1:8" ht="12.75" customHeight="1" x14ac:dyDescent="0.2">
      <c r="A10541" s="83" t="s">
        <v>10611</v>
      </c>
      <c r="B10541" s="83" t="s">
        <v>31873</v>
      </c>
      <c r="C10541" s="83" t="s">
        <v>31874</v>
      </c>
      <c r="D10541" s="83" t="s">
        <v>31875</v>
      </c>
      <c r="E10541" s="83" t="s">
        <v>31767</v>
      </c>
      <c r="F10541" s="83"/>
      <c r="G10541" s="83"/>
      <c r="H10541" s="83" t="s">
        <v>22772</v>
      </c>
    </row>
    <row r="10542" spans="1:8" ht="12.75" customHeight="1" x14ac:dyDescent="0.2">
      <c r="A10542" s="83" t="s">
        <v>10612</v>
      </c>
      <c r="B10542" s="83" t="s">
        <v>31873</v>
      </c>
      <c r="C10542" s="83" t="s">
        <v>31874</v>
      </c>
      <c r="D10542" s="83" t="s">
        <v>31876</v>
      </c>
      <c r="E10542" s="83" t="s">
        <v>31769</v>
      </c>
      <c r="F10542" s="83"/>
      <c r="G10542" s="83"/>
      <c r="H10542" s="83" t="s">
        <v>22772</v>
      </c>
    </row>
    <row r="10543" spans="1:8" ht="12.75" customHeight="1" x14ac:dyDescent="0.2">
      <c r="A10543" s="83" t="s">
        <v>10613</v>
      </c>
      <c r="B10543" s="83" t="s">
        <v>31873</v>
      </c>
      <c r="C10543" s="83" t="s">
        <v>31874</v>
      </c>
      <c r="D10543" s="83" t="s">
        <v>31876</v>
      </c>
      <c r="E10543" s="83" t="s">
        <v>31769</v>
      </c>
      <c r="F10543" s="83"/>
      <c r="G10543" s="83"/>
      <c r="H10543" s="83" t="s">
        <v>22772</v>
      </c>
    </row>
    <row r="10544" spans="1:8" ht="12.75" customHeight="1" x14ac:dyDescent="0.2">
      <c r="A10544" s="83" t="s">
        <v>10614</v>
      </c>
      <c r="B10544" s="83" t="s">
        <v>31873</v>
      </c>
      <c r="C10544" s="83" t="s">
        <v>31874</v>
      </c>
      <c r="D10544" s="83" t="s">
        <v>31877</v>
      </c>
      <c r="E10544" s="83" t="s">
        <v>31829</v>
      </c>
      <c r="F10544" s="83"/>
      <c r="G10544" s="83"/>
      <c r="H10544" s="83" t="s">
        <v>22772</v>
      </c>
    </row>
    <row r="10545" spans="1:8" ht="12.75" customHeight="1" x14ac:dyDescent="0.2">
      <c r="A10545" s="83" t="s">
        <v>10615</v>
      </c>
      <c r="B10545" s="83" t="s">
        <v>31873</v>
      </c>
      <c r="C10545" s="83" t="s">
        <v>31874</v>
      </c>
      <c r="D10545" s="83" t="s">
        <v>31877</v>
      </c>
      <c r="E10545" s="83" t="s">
        <v>31829</v>
      </c>
      <c r="F10545" s="83"/>
      <c r="G10545" s="83"/>
      <c r="H10545" s="83" t="s">
        <v>22772</v>
      </c>
    </row>
    <row r="10546" spans="1:8" ht="12.75" customHeight="1" x14ac:dyDescent="0.2">
      <c r="A10546" s="83" t="s">
        <v>10616</v>
      </c>
      <c r="B10546" s="83" t="s">
        <v>31873</v>
      </c>
      <c r="C10546" s="83" t="s">
        <v>31874</v>
      </c>
      <c r="D10546" s="83" t="s">
        <v>31878</v>
      </c>
      <c r="E10546" s="83" t="s">
        <v>31815</v>
      </c>
      <c r="F10546" s="83"/>
      <c r="G10546" s="83"/>
      <c r="H10546" s="83" t="s">
        <v>22772</v>
      </c>
    </row>
    <row r="10547" spans="1:8" ht="12.75" customHeight="1" x14ac:dyDescent="0.2">
      <c r="A10547" s="83" t="s">
        <v>10617</v>
      </c>
      <c r="B10547" s="83" t="s">
        <v>31873</v>
      </c>
      <c r="C10547" s="83" t="s">
        <v>31874</v>
      </c>
      <c r="D10547" s="83" t="s">
        <v>31878</v>
      </c>
      <c r="E10547" s="83" t="s">
        <v>31815</v>
      </c>
      <c r="F10547" s="83"/>
      <c r="G10547" s="83"/>
      <c r="H10547" s="83" t="s">
        <v>22772</v>
      </c>
    </row>
    <row r="10548" spans="1:8" ht="12.75" customHeight="1" x14ac:dyDescent="0.2">
      <c r="A10548" s="83" t="s">
        <v>10618</v>
      </c>
      <c r="B10548" s="83" t="s">
        <v>31873</v>
      </c>
      <c r="C10548" s="83" t="s">
        <v>31879</v>
      </c>
      <c r="D10548" s="83" t="s">
        <v>31880</v>
      </c>
      <c r="E10548" s="83" t="s">
        <v>31881</v>
      </c>
      <c r="F10548" s="83"/>
      <c r="G10548" s="83"/>
      <c r="H10548" s="83" t="s">
        <v>22772</v>
      </c>
    </row>
    <row r="10549" spans="1:8" ht="12.75" customHeight="1" x14ac:dyDescent="0.2">
      <c r="A10549" s="83" t="s">
        <v>10619</v>
      </c>
      <c r="B10549" s="83" t="s">
        <v>31873</v>
      </c>
      <c r="C10549" s="83" t="s">
        <v>31879</v>
      </c>
      <c r="D10549" s="83" t="s">
        <v>31880</v>
      </c>
      <c r="E10549" s="83" t="s">
        <v>31881</v>
      </c>
      <c r="F10549" s="83"/>
      <c r="G10549" s="83"/>
      <c r="H10549" s="83" t="s">
        <v>22772</v>
      </c>
    </row>
    <row r="10550" spans="1:8" ht="12.75" customHeight="1" x14ac:dyDescent="0.2">
      <c r="A10550" s="83" t="s">
        <v>10620</v>
      </c>
      <c r="B10550" s="83" t="s">
        <v>31873</v>
      </c>
      <c r="C10550" s="83" t="s">
        <v>31879</v>
      </c>
      <c r="D10550" s="83" t="s">
        <v>31882</v>
      </c>
      <c r="E10550" s="83" t="s">
        <v>31883</v>
      </c>
      <c r="F10550" s="83"/>
      <c r="G10550" s="83"/>
      <c r="H10550" s="83" t="s">
        <v>22772</v>
      </c>
    </row>
    <row r="10551" spans="1:8" ht="12.75" customHeight="1" x14ac:dyDescent="0.2">
      <c r="A10551" s="83" t="s">
        <v>10621</v>
      </c>
      <c r="B10551" s="83" t="s">
        <v>31873</v>
      </c>
      <c r="C10551" s="83" t="s">
        <v>31879</v>
      </c>
      <c r="D10551" s="83" t="s">
        <v>31882</v>
      </c>
      <c r="E10551" s="83" t="s">
        <v>31883</v>
      </c>
      <c r="F10551" s="83"/>
      <c r="G10551" s="83"/>
      <c r="H10551" s="83" t="s">
        <v>22772</v>
      </c>
    </row>
    <row r="10552" spans="1:8" ht="12.75" customHeight="1" x14ac:dyDescent="0.2">
      <c r="A10552" s="83" t="s">
        <v>10622</v>
      </c>
      <c r="B10552" s="83" t="s">
        <v>31873</v>
      </c>
      <c r="C10552" s="83" t="s">
        <v>31879</v>
      </c>
      <c r="D10552" s="83" t="s">
        <v>31880</v>
      </c>
      <c r="E10552" s="83" t="s">
        <v>31884</v>
      </c>
      <c r="F10552" s="83"/>
      <c r="G10552" s="83"/>
      <c r="H10552" s="83" t="s">
        <v>22772</v>
      </c>
    </row>
    <row r="10553" spans="1:8" ht="12.75" customHeight="1" x14ac:dyDescent="0.2">
      <c r="A10553" s="83" t="s">
        <v>10623</v>
      </c>
      <c r="B10553" s="83" t="s">
        <v>31873</v>
      </c>
      <c r="C10553" s="83" t="s">
        <v>31879</v>
      </c>
      <c r="D10553" s="83" t="s">
        <v>31880</v>
      </c>
      <c r="E10553" s="83" t="s">
        <v>31884</v>
      </c>
      <c r="F10553" s="83"/>
      <c r="G10553" s="83"/>
      <c r="H10553" s="83" t="s">
        <v>22772</v>
      </c>
    </row>
    <row r="10554" spans="1:8" ht="12.75" customHeight="1" x14ac:dyDescent="0.2">
      <c r="A10554" s="83" t="s">
        <v>10624</v>
      </c>
      <c r="B10554" s="83" t="s">
        <v>31873</v>
      </c>
      <c r="C10554" s="83" t="s">
        <v>31879</v>
      </c>
      <c r="D10554" s="83" t="s">
        <v>31882</v>
      </c>
      <c r="E10554" s="83" t="s">
        <v>31885</v>
      </c>
      <c r="F10554" s="83"/>
      <c r="G10554" s="83"/>
      <c r="H10554" s="83" t="s">
        <v>22772</v>
      </c>
    </row>
    <row r="10555" spans="1:8" ht="12.75" customHeight="1" x14ac:dyDescent="0.2">
      <c r="A10555" s="83" t="s">
        <v>10625</v>
      </c>
      <c r="B10555" s="83" t="s">
        <v>31873</v>
      </c>
      <c r="C10555" s="83" t="s">
        <v>31879</v>
      </c>
      <c r="D10555" s="83" t="s">
        <v>31882</v>
      </c>
      <c r="E10555" s="83" t="s">
        <v>31885</v>
      </c>
      <c r="F10555" s="83"/>
      <c r="G10555" s="83"/>
      <c r="H10555" s="83" t="s">
        <v>22772</v>
      </c>
    </row>
    <row r="10556" spans="1:8" ht="12.75" customHeight="1" x14ac:dyDescent="0.2">
      <c r="A10556" s="83" t="s">
        <v>10626</v>
      </c>
      <c r="B10556" s="83" t="s">
        <v>31886</v>
      </c>
      <c r="C10556" s="83" t="s">
        <v>31887</v>
      </c>
      <c r="D10556" s="83" t="s">
        <v>31888</v>
      </c>
      <c r="E10556" s="83" t="s">
        <v>31889</v>
      </c>
      <c r="F10556" s="83"/>
      <c r="G10556" s="83"/>
      <c r="H10556" s="83" t="s">
        <v>22772</v>
      </c>
    </row>
    <row r="10557" spans="1:8" ht="12.75" customHeight="1" x14ac:dyDescent="0.2">
      <c r="A10557" s="83" t="s">
        <v>10627</v>
      </c>
      <c r="B10557" s="83" t="s">
        <v>31886</v>
      </c>
      <c r="C10557" s="83" t="s">
        <v>31887</v>
      </c>
      <c r="D10557" s="83" t="s">
        <v>31888</v>
      </c>
      <c r="E10557" s="83" t="s">
        <v>31889</v>
      </c>
      <c r="F10557" s="83"/>
      <c r="G10557" s="83"/>
      <c r="H10557" s="83" t="s">
        <v>22772</v>
      </c>
    </row>
    <row r="10558" spans="1:8" ht="12.75" customHeight="1" x14ac:dyDescent="0.2">
      <c r="A10558" s="83" t="s">
        <v>10628</v>
      </c>
      <c r="B10558" s="83" t="s">
        <v>31890</v>
      </c>
      <c r="C10558" s="83" t="s">
        <v>31891</v>
      </c>
      <c r="D10558" s="83"/>
      <c r="E10558" s="83"/>
      <c r="F10558" s="83"/>
      <c r="G10558" s="83"/>
      <c r="H10558" s="83" t="s">
        <v>22772</v>
      </c>
    </row>
    <row r="10559" spans="1:8" ht="12.75" customHeight="1" x14ac:dyDescent="0.2">
      <c r="A10559" s="83" t="s">
        <v>10629</v>
      </c>
      <c r="B10559" s="83" t="s">
        <v>31890</v>
      </c>
      <c r="C10559" s="83" t="s">
        <v>31891</v>
      </c>
      <c r="D10559" s="83"/>
      <c r="E10559" s="83"/>
      <c r="F10559" s="83"/>
      <c r="G10559" s="83"/>
      <c r="H10559" s="83" t="s">
        <v>22772</v>
      </c>
    </row>
    <row r="10560" spans="1:8" ht="12.75" customHeight="1" x14ac:dyDescent="0.2">
      <c r="A10560" s="83" t="s">
        <v>10630</v>
      </c>
      <c r="B10560" s="83" t="s">
        <v>31890</v>
      </c>
      <c r="C10560" s="83" t="s">
        <v>31892</v>
      </c>
      <c r="D10560" s="83"/>
      <c r="E10560" s="83"/>
      <c r="F10560" s="83"/>
      <c r="G10560" s="83"/>
      <c r="H10560" s="83" t="s">
        <v>22772</v>
      </c>
    </row>
    <row r="10561" spans="1:8" ht="12.75" customHeight="1" x14ac:dyDescent="0.2">
      <c r="A10561" s="83" t="s">
        <v>10631</v>
      </c>
      <c r="B10561" s="83" t="s">
        <v>31890</v>
      </c>
      <c r="C10561" s="83" t="s">
        <v>31892</v>
      </c>
      <c r="D10561" s="83"/>
      <c r="E10561" s="83"/>
      <c r="F10561" s="83"/>
      <c r="G10561" s="83"/>
      <c r="H10561" s="83" t="s">
        <v>22772</v>
      </c>
    </row>
    <row r="10562" spans="1:8" ht="12.75" customHeight="1" x14ac:dyDescent="0.2">
      <c r="A10562" s="83" t="s">
        <v>10632</v>
      </c>
      <c r="B10562" s="83" t="s">
        <v>31890</v>
      </c>
      <c r="C10562" s="83" t="s">
        <v>31893</v>
      </c>
      <c r="D10562" s="83"/>
      <c r="E10562" s="83"/>
      <c r="F10562" s="83"/>
      <c r="G10562" s="83"/>
      <c r="H10562" s="83" t="s">
        <v>22772</v>
      </c>
    </row>
    <row r="10563" spans="1:8" ht="12.75" customHeight="1" x14ac:dyDescent="0.2">
      <c r="A10563" s="83" t="s">
        <v>10633</v>
      </c>
      <c r="B10563" s="83" t="s">
        <v>31890</v>
      </c>
      <c r="C10563" s="83" t="s">
        <v>31893</v>
      </c>
      <c r="D10563" s="83"/>
      <c r="E10563" s="83"/>
      <c r="F10563" s="83"/>
      <c r="G10563" s="83"/>
      <c r="H10563" s="83" t="s">
        <v>22772</v>
      </c>
    </row>
    <row r="10564" spans="1:8" ht="12.75" customHeight="1" x14ac:dyDescent="0.2">
      <c r="A10564" s="83" t="s">
        <v>10634</v>
      </c>
      <c r="B10564" s="83" t="s">
        <v>31890</v>
      </c>
      <c r="C10564" s="83" t="s">
        <v>31894</v>
      </c>
      <c r="D10564" s="83"/>
      <c r="E10564" s="83"/>
      <c r="F10564" s="83"/>
      <c r="G10564" s="83"/>
      <c r="H10564" s="83" t="s">
        <v>22772</v>
      </c>
    </row>
    <row r="10565" spans="1:8" ht="12.75" customHeight="1" x14ac:dyDescent="0.2">
      <c r="A10565" s="83" t="s">
        <v>10635</v>
      </c>
      <c r="B10565" s="83" t="s">
        <v>31890</v>
      </c>
      <c r="C10565" s="83" t="s">
        <v>31894</v>
      </c>
      <c r="D10565" s="83"/>
      <c r="E10565" s="83"/>
      <c r="F10565" s="83"/>
      <c r="G10565" s="83"/>
      <c r="H10565" s="83" t="s">
        <v>22772</v>
      </c>
    </row>
    <row r="10566" spans="1:8" ht="12.75" customHeight="1" x14ac:dyDescent="0.2">
      <c r="A10566" s="83" t="s">
        <v>10636</v>
      </c>
      <c r="B10566" s="83" t="s">
        <v>31890</v>
      </c>
      <c r="C10566" s="83" t="s">
        <v>31895</v>
      </c>
      <c r="D10566" s="83"/>
      <c r="E10566" s="83"/>
      <c r="F10566" s="83"/>
      <c r="G10566" s="83"/>
      <c r="H10566" s="83" t="s">
        <v>22772</v>
      </c>
    </row>
    <row r="10567" spans="1:8" ht="12.75" customHeight="1" x14ac:dyDescent="0.2">
      <c r="A10567" s="83" t="s">
        <v>10637</v>
      </c>
      <c r="B10567" s="83" t="s">
        <v>31890</v>
      </c>
      <c r="C10567" s="83" t="s">
        <v>31895</v>
      </c>
      <c r="D10567" s="83"/>
      <c r="E10567" s="83"/>
      <c r="F10567" s="83"/>
      <c r="G10567" s="83"/>
      <c r="H10567" s="83" t="s">
        <v>22772</v>
      </c>
    </row>
    <row r="10568" spans="1:8" ht="12.75" customHeight="1" x14ac:dyDescent="0.2">
      <c r="A10568" s="83" t="s">
        <v>10638</v>
      </c>
      <c r="B10568" s="83" t="s">
        <v>31890</v>
      </c>
      <c r="C10568" s="83" t="s">
        <v>31896</v>
      </c>
      <c r="D10568" s="83"/>
      <c r="E10568" s="83"/>
      <c r="F10568" s="83"/>
      <c r="G10568" s="83"/>
      <c r="H10568" s="83" t="s">
        <v>22772</v>
      </c>
    </row>
    <row r="10569" spans="1:8" ht="12.75" customHeight="1" x14ac:dyDescent="0.2">
      <c r="A10569" s="83" t="s">
        <v>10639</v>
      </c>
      <c r="B10569" s="83" t="s">
        <v>31890</v>
      </c>
      <c r="C10569" s="83" t="s">
        <v>31896</v>
      </c>
      <c r="D10569" s="83"/>
      <c r="E10569" s="83"/>
      <c r="F10569" s="83"/>
      <c r="G10569" s="83"/>
      <c r="H10569" s="83" t="s">
        <v>22772</v>
      </c>
    </row>
    <row r="10570" spans="1:8" ht="12.75" customHeight="1" x14ac:dyDescent="0.2">
      <c r="A10570" s="83" t="s">
        <v>10640</v>
      </c>
      <c r="B10570" s="83" t="s">
        <v>31897</v>
      </c>
      <c r="C10570" s="83" t="s">
        <v>31898</v>
      </c>
      <c r="D10570" s="83" t="s">
        <v>31899</v>
      </c>
      <c r="E10570" s="83"/>
      <c r="F10570" s="83"/>
      <c r="G10570" s="83"/>
      <c r="H10570" s="83" t="s">
        <v>22772</v>
      </c>
    </row>
    <row r="10571" spans="1:8" ht="12.75" customHeight="1" x14ac:dyDescent="0.2">
      <c r="A10571" s="83" t="s">
        <v>10641</v>
      </c>
      <c r="B10571" s="83" t="s">
        <v>31897</v>
      </c>
      <c r="C10571" s="83" t="s">
        <v>31898</v>
      </c>
      <c r="D10571" s="83" t="s">
        <v>31899</v>
      </c>
      <c r="E10571" s="83"/>
      <c r="F10571" s="83"/>
      <c r="G10571" s="83"/>
      <c r="H10571" s="83" t="s">
        <v>22772</v>
      </c>
    </row>
    <row r="10572" spans="1:8" ht="12.75" customHeight="1" x14ac:dyDescent="0.2">
      <c r="A10572" s="83" t="s">
        <v>10642</v>
      </c>
      <c r="B10572" s="83" t="s">
        <v>31897</v>
      </c>
      <c r="C10572" s="83" t="s">
        <v>31900</v>
      </c>
      <c r="D10572" s="83" t="s">
        <v>31901</v>
      </c>
      <c r="E10572" s="83"/>
      <c r="F10572" s="83"/>
      <c r="G10572" s="83"/>
      <c r="H10572" s="83" t="s">
        <v>22772</v>
      </c>
    </row>
    <row r="10573" spans="1:8" ht="12.75" customHeight="1" x14ac:dyDescent="0.2">
      <c r="A10573" s="83" t="s">
        <v>10643</v>
      </c>
      <c r="B10573" s="83" t="s">
        <v>31897</v>
      </c>
      <c r="C10573" s="83" t="s">
        <v>31900</v>
      </c>
      <c r="D10573" s="83" t="s">
        <v>31901</v>
      </c>
      <c r="E10573" s="83"/>
      <c r="F10573" s="83"/>
      <c r="G10573" s="83"/>
      <c r="H10573" s="83" t="s">
        <v>22772</v>
      </c>
    </row>
    <row r="10574" spans="1:8" ht="12.75" customHeight="1" x14ac:dyDescent="0.2">
      <c r="A10574" s="83" t="s">
        <v>10644</v>
      </c>
      <c r="B10574" s="83" t="s">
        <v>31902</v>
      </c>
      <c r="C10574" s="83" t="s">
        <v>31903</v>
      </c>
      <c r="D10574" s="83" t="s">
        <v>31701</v>
      </c>
      <c r="E10574" s="83"/>
      <c r="F10574" s="83"/>
      <c r="G10574" s="83"/>
      <c r="H10574" s="83" t="s">
        <v>22772</v>
      </c>
    </row>
    <row r="10575" spans="1:8" ht="12.75" customHeight="1" x14ac:dyDescent="0.2">
      <c r="A10575" s="83" t="s">
        <v>10645</v>
      </c>
      <c r="B10575" s="83" t="s">
        <v>31902</v>
      </c>
      <c r="C10575" s="83" t="s">
        <v>31903</v>
      </c>
      <c r="D10575" s="83" t="s">
        <v>31701</v>
      </c>
      <c r="E10575" s="83"/>
      <c r="F10575" s="83"/>
      <c r="G10575" s="83"/>
      <c r="H10575" s="83" t="s">
        <v>22772</v>
      </c>
    </row>
    <row r="10576" spans="1:8" ht="12.75" customHeight="1" x14ac:dyDescent="0.2">
      <c r="A10576" s="83" t="s">
        <v>10646</v>
      </c>
      <c r="B10576" s="83" t="s">
        <v>31904</v>
      </c>
      <c r="C10576" s="83" t="s">
        <v>31905</v>
      </c>
      <c r="D10576" s="83" t="s">
        <v>31906</v>
      </c>
      <c r="E10576" s="83"/>
      <c r="F10576" s="83"/>
      <c r="G10576" s="83"/>
      <c r="H10576" s="83" t="s">
        <v>22772</v>
      </c>
    </row>
    <row r="10577" spans="1:8" ht="12.75" customHeight="1" x14ac:dyDescent="0.2">
      <c r="A10577" s="83" t="s">
        <v>10647</v>
      </c>
      <c r="B10577" s="83" t="s">
        <v>31904</v>
      </c>
      <c r="C10577" s="83" t="s">
        <v>31905</v>
      </c>
      <c r="D10577" s="83" t="s">
        <v>31906</v>
      </c>
      <c r="E10577" s="83"/>
      <c r="F10577" s="83"/>
      <c r="G10577" s="83"/>
      <c r="H10577" s="83" t="s">
        <v>22772</v>
      </c>
    </row>
    <row r="10578" spans="1:8" ht="12.75" customHeight="1" x14ac:dyDescent="0.2">
      <c r="A10578" s="83" t="s">
        <v>10648</v>
      </c>
      <c r="B10578" s="83" t="s">
        <v>31904</v>
      </c>
      <c r="C10578" s="83" t="s">
        <v>31907</v>
      </c>
      <c r="D10578" s="83" t="s">
        <v>31701</v>
      </c>
      <c r="E10578" s="83"/>
      <c r="F10578" s="83"/>
      <c r="G10578" s="83"/>
      <c r="H10578" s="83" t="s">
        <v>22772</v>
      </c>
    </row>
    <row r="10579" spans="1:8" ht="12.75" customHeight="1" x14ac:dyDescent="0.2">
      <c r="A10579" s="83" t="s">
        <v>10649</v>
      </c>
      <c r="B10579" s="83" t="s">
        <v>31904</v>
      </c>
      <c r="C10579" s="83" t="s">
        <v>31907</v>
      </c>
      <c r="D10579" s="83" t="s">
        <v>31701</v>
      </c>
      <c r="E10579" s="83"/>
      <c r="F10579" s="83"/>
      <c r="G10579" s="83"/>
      <c r="H10579" s="83" t="s">
        <v>22772</v>
      </c>
    </row>
    <row r="10580" spans="1:8" ht="12.75" customHeight="1" x14ac:dyDescent="0.2">
      <c r="A10580" s="83" t="s">
        <v>10650</v>
      </c>
      <c r="B10580" s="83" t="s">
        <v>31908</v>
      </c>
      <c r="C10580" s="83" t="s">
        <v>31721</v>
      </c>
      <c r="D10580" s="83"/>
      <c r="E10580" s="83"/>
      <c r="F10580" s="83"/>
      <c r="G10580" s="83"/>
      <c r="H10580" s="83" t="s">
        <v>22772</v>
      </c>
    </row>
    <row r="10581" spans="1:8" ht="12.75" customHeight="1" x14ac:dyDescent="0.2">
      <c r="A10581" s="83" t="s">
        <v>10651</v>
      </c>
      <c r="B10581" s="83" t="s">
        <v>31908</v>
      </c>
      <c r="C10581" s="83" t="s">
        <v>31721</v>
      </c>
      <c r="D10581" s="83"/>
      <c r="E10581" s="83"/>
      <c r="F10581" s="83"/>
      <c r="G10581" s="83"/>
      <c r="H10581" s="83" t="s">
        <v>22772</v>
      </c>
    </row>
    <row r="10582" spans="1:8" ht="12.75" customHeight="1" x14ac:dyDescent="0.2">
      <c r="A10582" s="83" t="s">
        <v>10652</v>
      </c>
      <c r="B10582" s="83" t="s">
        <v>31909</v>
      </c>
      <c r="C10582" s="83" t="s">
        <v>31910</v>
      </c>
      <c r="D10582" s="83" t="s">
        <v>31911</v>
      </c>
      <c r="E10582" s="83" t="s">
        <v>31734</v>
      </c>
      <c r="F10582" s="83"/>
      <c r="G10582" s="83"/>
      <c r="H10582" s="83" t="s">
        <v>27</v>
      </c>
    </row>
    <row r="10583" spans="1:8" ht="12.75" customHeight="1" x14ac:dyDescent="0.2">
      <c r="A10583" s="83" t="s">
        <v>10653</v>
      </c>
      <c r="B10583" s="83" t="s">
        <v>31909</v>
      </c>
      <c r="C10583" s="83" t="s">
        <v>31910</v>
      </c>
      <c r="D10583" s="83" t="s">
        <v>31911</v>
      </c>
      <c r="E10583" s="83" t="s">
        <v>31734</v>
      </c>
      <c r="F10583" s="83"/>
      <c r="G10583" s="83"/>
      <c r="H10583" s="83" t="s">
        <v>27</v>
      </c>
    </row>
    <row r="10584" spans="1:8" ht="12.75" customHeight="1" x14ac:dyDescent="0.2">
      <c r="A10584" s="83" t="s">
        <v>10654</v>
      </c>
      <c r="B10584" s="83" t="s">
        <v>31912</v>
      </c>
      <c r="C10584" s="83" t="s">
        <v>31910</v>
      </c>
      <c r="D10584" s="83" t="s">
        <v>31913</v>
      </c>
      <c r="E10584" s="83" t="s">
        <v>31734</v>
      </c>
      <c r="F10584" s="83"/>
      <c r="G10584" s="83"/>
      <c r="H10584" s="83" t="s">
        <v>27</v>
      </c>
    </row>
    <row r="10585" spans="1:8" ht="12.75" customHeight="1" x14ac:dyDescent="0.2">
      <c r="A10585" s="83" t="s">
        <v>10655</v>
      </c>
      <c r="B10585" s="83" t="s">
        <v>31912</v>
      </c>
      <c r="C10585" s="83" t="s">
        <v>31910</v>
      </c>
      <c r="D10585" s="83" t="s">
        <v>31913</v>
      </c>
      <c r="E10585" s="83" t="s">
        <v>31734</v>
      </c>
      <c r="F10585" s="83"/>
      <c r="G10585" s="83"/>
      <c r="H10585" s="83" t="s">
        <v>27</v>
      </c>
    </row>
    <row r="10586" spans="1:8" ht="12.75" customHeight="1" x14ac:dyDescent="0.2">
      <c r="A10586" s="83" t="s">
        <v>10656</v>
      </c>
      <c r="B10586" s="83" t="s">
        <v>31914</v>
      </c>
      <c r="C10586" s="83" t="s">
        <v>31910</v>
      </c>
      <c r="D10586" s="83" t="s">
        <v>31915</v>
      </c>
      <c r="E10586" s="83" t="s">
        <v>31734</v>
      </c>
      <c r="F10586" s="83"/>
      <c r="G10586" s="83"/>
      <c r="H10586" s="83" t="s">
        <v>27</v>
      </c>
    </row>
    <row r="10587" spans="1:8" ht="12.75" customHeight="1" x14ac:dyDescent="0.2">
      <c r="A10587" s="83" t="s">
        <v>10657</v>
      </c>
      <c r="B10587" s="83" t="s">
        <v>31914</v>
      </c>
      <c r="C10587" s="83" t="s">
        <v>31910</v>
      </c>
      <c r="D10587" s="83" t="s">
        <v>31915</v>
      </c>
      <c r="E10587" s="83" t="s">
        <v>31734</v>
      </c>
      <c r="F10587" s="83"/>
      <c r="G10587" s="83"/>
      <c r="H10587" s="83" t="s">
        <v>27</v>
      </c>
    </row>
    <row r="10588" spans="1:8" ht="12.75" customHeight="1" x14ac:dyDescent="0.2">
      <c r="A10588" s="83" t="s">
        <v>10658</v>
      </c>
      <c r="B10588" s="83" t="s">
        <v>31916</v>
      </c>
      <c r="C10588" s="83" t="s">
        <v>31917</v>
      </c>
      <c r="D10588" s="83" t="s">
        <v>31918</v>
      </c>
      <c r="E10588" s="83" t="s">
        <v>31919</v>
      </c>
      <c r="F10588" s="83" t="s">
        <v>31920</v>
      </c>
      <c r="G10588" s="83"/>
      <c r="H10588" s="83" t="s">
        <v>22411</v>
      </c>
    </row>
    <row r="10589" spans="1:8" ht="12.75" customHeight="1" x14ac:dyDescent="0.2">
      <c r="A10589" s="83" t="s">
        <v>10659</v>
      </c>
      <c r="B10589" s="83" t="s">
        <v>31916</v>
      </c>
      <c r="C10589" s="83" t="s">
        <v>31917</v>
      </c>
      <c r="D10589" s="83" t="s">
        <v>31918</v>
      </c>
      <c r="E10589" s="83" t="s">
        <v>31919</v>
      </c>
      <c r="F10589" s="83" t="s">
        <v>31920</v>
      </c>
      <c r="G10589" s="83"/>
      <c r="H10589" s="83" t="s">
        <v>22411</v>
      </c>
    </row>
    <row r="10590" spans="1:8" ht="12.75" customHeight="1" x14ac:dyDescent="0.2">
      <c r="A10590" s="83" t="s">
        <v>10660</v>
      </c>
      <c r="B10590" s="83" t="s">
        <v>31921</v>
      </c>
      <c r="C10590" s="83" t="s">
        <v>31922</v>
      </c>
      <c r="D10590" s="83" t="s">
        <v>31923</v>
      </c>
      <c r="E10590" s="83" t="s">
        <v>31924</v>
      </c>
      <c r="F10590" s="83" t="s">
        <v>31925</v>
      </c>
      <c r="G10590" s="83"/>
      <c r="H10590" s="83" t="s">
        <v>22411</v>
      </c>
    </row>
    <row r="10591" spans="1:8" ht="12.75" customHeight="1" x14ac:dyDescent="0.2">
      <c r="A10591" s="83" t="s">
        <v>10661</v>
      </c>
      <c r="B10591" s="83" t="s">
        <v>31921</v>
      </c>
      <c r="C10591" s="83" t="s">
        <v>31922</v>
      </c>
      <c r="D10591" s="83" t="s">
        <v>31923</v>
      </c>
      <c r="E10591" s="83" t="s">
        <v>31924</v>
      </c>
      <c r="F10591" s="83" t="s">
        <v>31925</v>
      </c>
      <c r="G10591" s="83"/>
      <c r="H10591" s="83" t="s">
        <v>22411</v>
      </c>
    </row>
    <row r="10592" spans="1:8" ht="12.75" customHeight="1" x14ac:dyDescent="0.2">
      <c r="A10592" s="83" t="s">
        <v>10662</v>
      </c>
      <c r="B10592" s="83" t="s">
        <v>31926</v>
      </c>
      <c r="C10592" s="83" t="s">
        <v>31927</v>
      </c>
      <c r="D10592" s="83" t="s">
        <v>31928</v>
      </c>
      <c r="E10592" s="83"/>
      <c r="F10592" s="83"/>
      <c r="G10592" s="83"/>
      <c r="H10592" s="83" t="s">
        <v>22772</v>
      </c>
    </row>
    <row r="10593" spans="1:8" ht="12.75" customHeight="1" x14ac:dyDescent="0.2">
      <c r="A10593" s="83" t="s">
        <v>10663</v>
      </c>
      <c r="B10593" s="83" t="s">
        <v>31926</v>
      </c>
      <c r="C10593" s="83" t="s">
        <v>31927</v>
      </c>
      <c r="D10593" s="83" t="s">
        <v>31928</v>
      </c>
      <c r="E10593" s="83"/>
      <c r="F10593" s="83"/>
      <c r="G10593" s="83"/>
      <c r="H10593" s="83" t="s">
        <v>22772</v>
      </c>
    </row>
    <row r="10594" spans="1:8" ht="12.75" customHeight="1" x14ac:dyDescent="0.2">
      <c r="A10594" s="83" t="s">
        <v>10664</v>
      </c>
      <c r="B10594" s="83" t="s">
        <v>31929</v>
      </c>
      <c r="C10594" s="83" t="s">
        <v>31930</v>
      </c>
      <c r="D10594" s="83" t="s">
        <v>31931</v>
      </c>
      <c r="E10594" s="83" t="s">
        <v>31932</v>
      </c>
      <c r="F10594" s="83"/>
      <c r="G10594" s="83"/>
      <c r="H10594" s="83" t="s">
        <v>22772</v>
      </c>
    </row>
    <row r="10595" spans="1:8" ht="12.75" customHeight="1" x14ac:dyDescent="0.2">
      <c r="A10595" s="83" t="s">
        <v>10665</v>
      </c>
      <c r="B10595" s="83" t="s">
        <v>31929</v>
      </c>
      <c r="C10595" s="83" t="s">
        <v>31930</v>
      </c>
      <c r="D10595" s="83" t="s">
        <v>31931</v>
      </c>
      <c r="E10595" s="83" t="s">
        <v>31932</v>
      </c>
      <c r="F10595" s="83"/>
      <c r="G10595" s="83"/>
      <c r="H10595" s="83" t="s">
        <v>22772</v>
      </c>
    </row>
    <row r="10596" spans="1:8" ht="12.75" customHeight="1" x14ac:dyDescent="0.2">
      <c r="A10596" s="83" t="s">
        <v>10666</v>
      </c>
      <c r="B10596" s="83" t="s">
        <v>31933</v>
      </c>
      <c r="C10596" s="83" t="s">
        <v>31934</v>
      </c>
      <c r="D10596" s="83" t="s">
        <v>31935</v>
      </c>
      <c r="E10596" s="83" t="s">
        <v>31936</v>
      </c>
      <c r="F10596" s="83" t="s">
        <v>31937</v>
      </c>
      <c r="G10596" s="83" t="s">
        <v>31938</v>
      </c>
      <c r="H10596" s="83" t="s">
        <v>22772</v>
      </c>
    </row>
    <row r="10597" spans="1:8" ht="12.75" customHeight="1" x14ac:dyDescent="0.2">
      <c r="A10597" s="83" t="s">
        <v>10667</v>
      </c>
      <c r="B10597" s="83" t="s">
        <v>31933</v>
      </c>
      <c r="C10597" s="83" t="s">
        <v>31934</v>
      </c>
      <c r="D10597" s="83" t="s">
        <v>31935</v>
      </c>
      <c r="E10597" s="83" t="s">
        <v>31936</v>
      </c>
      <c r="F10597" s="83" t="s">
        <v>31937</v>
      </c>
      <c r="G10597" s="83" t="s">
        <v>31938</v>
      </c>
      <c r="H10597" s="83" t="s">
        <v>22772</v>
      </c>
    </row>
    <row r="10598" spans="1:8" ht="12.75" customHeight="1" x14ac:dyDescent="0.2">
      <c r="A10598" s="83" t="s">
        <v>10668</v>
      </c>
      <c r="B10598" s="83" t="s">
        <v>31939</v>
      </c>
      <c r="C10598" s="83" t="s">
        <v>31940</v>
      </c>
      <c r="D10598" s="83" t="s">
        <v>31941</v>
      </c>
      <c r="E10598" s="83" t="s">
        <v>31942</v>
      </c>
      <c r="F10598" s="83" t="s">
        <v>31943</v>
      </c>
      <c r="G10598" s="83" t="s">
        <v>31944</v>
      </c>
      <c r="H10598" s="83" t="s">
        <v>22772</v>
      </c>
    </row>
    <row r="10599" spans="1:8" ht="12.75" customHeight="1" x14ac:dyDescent="0.2">
      <c r="A10599" s="83" t="s">
        <v>10669</v>
      </c>
      <c r="B10599" s="83" t="s">
        <v>31939</v>
      </c>
      <c r="C10599" s="83" t="s">
        <v>31940</v>
      </c>
      <c r="D10599" s="83" t="s">
        <v>31941</v>
      </c>
      <c r="E10599" s="83" t="s">
        <v>31942</v>
      </c>
      <c r="F10599" s="83" t="s">
        <v>31943</v>
      </c>
      <c r="G10599" s="83" t="s">
        <v>31944</v>
      </c>
      <c r="H10599" s="83" t="s">
        <v>22772</v>
      </c>
    </row>
    <row r="10600" spans="1:8" ht="12.75" customHeight="1" x14ac:dyDescent="0.2">
      <c r="A10600" s="83" t="s">
        <v>10670</v>
      </c>
      <c r="B10600" s="83" t="s">
        <v>31945</v>
      </c>
      <c r="C10600" s="83" t="s">
        <v>31946</v>
      </c>
      <c r="D10600" s="83" t="s">
        <v>31947</v>
      </c>
      <c r="E10600" s="83" t="s">
        <v>31948</v>
      </c>
      <c r="F10600" s="83" t="s">
        <v>31949</v>
      </c>
      <c r="G10600" s="83" t="s">
        <v>31950</v>
      </c>
      <c r="H10600" s="83" t="s">
        <v>22772</v>
      </c>
    </row>
    <row r="10601" spans="1:8" ht="12.75" customHeight="1" x14ac:dyDescent="0.2">
      <c r="A10601" s="83" t="s">
        <v>10671</v>
      </c>
      <c r="B10601" s="83" t="s">
        <v>31945</v>
      </c>
      <c r="C10601" s="83" t="s">
        <v>31946</v>
      </c>
      <c r="D10601" s="83" t="s">
        <v>31947</v>
      </c>
      <c r="E10601" s="83" t="s">
        <v>31948</v>
      </c>
      <c r="F10601" s="83" t="s">
        <v>31949</v>
      </c>
      <c r="G10601" s="83" t="s">
        <v>31950</v>
      </c>
      <c r="H10601" s="83" t="s">
        <v>22772</v>
      </c>
    </row>
    <row r="10602" spans="1:8" ht="12.75" customHeight="1" x14ac:dyDescent="0.2">
      <c r="A10602" s="83" t="s">
        <v>10672</v>
      </c>
      <c r="B10602" s="83" t="s">
        <v>31951</v>
      </c>
      <c r="C10602" s="83" t="s">
        <v>31952</v>
      </c>
      <c r="D10602" s="83" t="s">
        <v>31953</v>
      </c>
      <c r="E10602" s="83" t="s">
        <v>31954</v>
      </c>
      <c r="F10602" s="83" t="s">
        <v>31955</v>
      </c>
      <c r="G10602" s="83" t="s">
        <v>31956</v>
      </c>
      <c r="H10602" s="83" t="s">
        <v>22772</v>
      </c>
    </row>
    <row r="10603" spans="1:8" ht="12.75" customHeight="1" x14ac:dyDescent="0.2">
      <c r="A10603" s="83" t="s">
        <v>10673</v>
      </c>
      <c r="B10603" s="83" t="s">
        <v>31951</v>
      </c>
      <c r="C10603" s="83" t="s">
        <v>31952</v>
      </c>
      <c r="D10603" s="83" t="s">
        <v>31953</v>
      </c>
      <c r="E10603" s="83" t="s">
        <v>31954</v>
      </c>
      <c r="F10603" s="83" t="s">
        <v>31955</v>
      </c>
      <c r="G10603" s="83" t="s">
        <v>31956</v>
      </c>
      <c r="H10603" s="83" t="s">
        <v>22772</v>
      </c>
    </row>
    <row r="10604" spans="1:8" ht="12.75" customHeight="1" x14ac:dyDescent="0.2">
      <c r="A10604" s="83" t="s">
        <v>10674</v>
      </c>
      <c r="B10604" s="83" t="s">
        <v>31957</v>
      </c>
      <c r="C10604" s="83" t="s">
        <v>31958</v>
      </c>
      <c r="D10604" s="83" t="s">
        <v>31959</v>
      </c>
      <c r="E10604" s="83" t="s">
        <v>31960</v>
      </c>
      <c r="F10604" s="83" t="s">
        <v>31961</v>
      </c>
      <c r="G10604" s="83" t="s">
        <v>31962</v>
      </c>
      <c r="H10604" s="83" t="s">
        <v>22772</v>
      </c>
    </row>
    <row r="10605" spans="1:8" ht="12.75" customHeight="1" x14ac:dyDescent="0.2">
      <c r="A10605" s="83" t="s">
        <v>10675</v>
      </c>
      <c r="B10605" s="83" t="s">
        <v>31957</v>
      </c>
      <c r="C10605" s="83" t="s">
        <v>31958</v>
      </c>
      <c r="D10605" s="83" t="s">
        <v>31959</v>
      </c>
      <c r="E10605" s="83" t="s">
        <v>31960</v>
      </c>
      <c r="F10605" s="83" t="s">
        <v>31961</v>
      </c>
      <c r="G10605" s="83" t="s">
        <v>31962</v>
      </c>
      <c r="H10605" s="83" t="s">
        <v>22772</v>
      </c>
    </row>
    <row r="10606" spans="1:8" ht="12.75" customHeight="1" x14ac:dyDescent="0.2">
      <c r="A10606" s="83" t="s">
        <v>10676</v>
      </c>
      <c r="B10606" s="83" t="s">
        <v>31963</v>
      </c>
      <c r="C10606" s="83" t="s">
        <v>31964</v>
      </c>
      <c r="D10606" s="83" t="s">
        <v>31953</v>
      </c>
      <c r="E10606" s="83" t="s">
        <v>31954</v>
      </c>
      <c r="F10606" s="83" t="s">
        <v>31955</v>
      </c>
      <c r="G10606" s="83" t="s">
        <v>31965</v>
      </c>
      <c r="H10606" s="83" t="s">
        <v>22772</v>
      </c>
    </row>
    <row r="10607" spans="1:8" ht="12.75" customHeight="1" x14ac:dyDescent="0.2">
      <c r="A10607" s="83" t="s">
        <v>10677</v>
      </c>
      <c r="B10607" s="83" t="s">
        <v>31963</v>
      </c>
      <c r="C10607" s="83" t="s">
        <v>31964</v>
      </c>
      <c r="D10607" s="83" t="s">
        <v>31953</v>
      </c>
      <c r="E10607" s="83" t="s">
        <v>31954</v>
      </c>
      <c r="F10607" s="83" t="s">
        <v>31955</v>
      </c>
      <c r="G10607" s="83" t="s">
        <v>31965</v>
      </c>
      <c r="H10607" s="83" t="s">
        <v>22772</v>
      </c>
    </row>
    <row r="10608" spans="1:8" ht="12.75" customHeight="1" x14ac:dyDescent="0.2">
      <c r="A10608" s="83" t="s">
        <v>10678</v>
      </c>
      <c r="B10608" s="83" t="s">
        <v>31963</v>
      </c>
      <c r="C10608" s="83" t="s">
        <v>31966</v>
      </c>
      <c r="D10608" s="83" t="s">
        <v>31967</v>
      </c>
      <c r="E10608" s="83" t="s">
        <v>31968</v>
      </c>
      <c r="F10608" s="83" t="s">
        <v>31969</v>
      </c>
      <c r="G10608" s="83" t="s">
        <v>31970</v>
      </c>
      <c r="H10608" s="83" t="s">
        <v>22772</v>
      </c>
    </row>
    <row r="10609" spans="1:8" ht="12.75" customHeight="1" x14ac:dyDescent="0.2">
      <c r="A10609" s="83" t="s">
        <v>10679</v>
      </c>
      <c r="B10609" s="83" t="s">
        <v>31963</v>
      </c>
      <c r="C10609" s="83" t="s">
        <v>31966</v>
      </c>
      <c r="D10609" s="83" t="s">
        <v>31967</v>
      </c>
      <c r="E10609" s="83" t="s">
        <v>31968</v>
      </c>
      <c r="F10609" s="83" t="s">
        <v>31969</v>
      </c>
      <c r="G10609" s="83" t="s">
        <v>31970</v>
      </c>
      <c r="H10609" s="83" t="s">
        <v>22772</v>
      </c>
    </row>
    <row r="10610" spans="1:8" ht="12.75" customHeight="1" x14ac:dyDescent="0.2">
      <c r="A10610" s="83" t="s">
        <v>10680</v>
      </c>
      <c r="B10610" s="83" t="s">
        <v>31971</v>
      </c>
      <c r="C10610" s="83" t="s">
        <v>31972</v>
      </c>
      <c r="D10610" s="83" t="s">
        <v>31973</v>
      </c>
      <c r="E10610" s="83" t="s">
        <v>31974</v>
      </c>
      <c r="F10610" s="83" t="s">
        <v>31975</v>
      </c>
      <c r="G10610" s="83" t="s">
        <v>31976</v>
      </c>
      <c r="H10610" s="83" t="s">
        <v>22772</v>
      </c>
    </row>
    <row r="10611" spans="1:8" ht="12.75" customHeight="1" x14ac:dyDescent="0.2">
      <c r="A10611" s="83" t="s">
        <v>10681</v>
      </c>
      <c r="B10611" s="83" t="s">
        <v>31971</v>
      </c>
      <c r="C10611" s="83" t="s">
        <v>31972</v>
      </c>
      <c r="D10611" s="83" t="s">
        <v>31973</v>
      </c>
      <c r="E10611" s="83" t="s">
        <v>31974</v>
      </c>
      <c r="F10611" s="83" t="s">
        <v>31975</v>
      </c>
      <c r="G10611" s="83" t="s">
        <v>31976</v>
      </c>
      <c r="H10611" s="83" t="s">
        <v>22772</v>
      </c>
    </row>
    <row r="10612" spans="1:8" ht="12.75" customHeight="1" x14ac:dyDescent="0.2">
      <c r="A10612" s="83" t="s">
        <v>10682</v>
      </c>
      <c r="B10612" s="83" t="s">
        <v>31977</v>
      </c>
      <c r="C10612" s="83" t="s">
        <v>31978</v>
      </c>
      <c r="D10612" s="83" t="s">
        <v>31979</v>
      </c>
      <c r="E10612" s="83" t="s">
        <v>31980</v>
      </c>
      <c r="F10612" s="83" t="s">
        <v>31981</v>
      </c>
      <c r="G10612" s="83" t="s">
        <v>31982</v>
      </c>
      <c r="H10612" s="83" t="s">
        <v>22772</v>
      </c>
    </row>
    <row r="10613" spans="1:8" ht="12.75" customHeight="1" x14ac:dyDescent="0.2">
      <c r="A10613" s="83" t="s">
        <v>10683</v>
      </c>
      <c r="B10613" s="83" t="s">
        <v>31977</v>
      </c>
      <c r="C10613" s="83" t="s">
        <v>31978</v>
      </c>
      <c r="D10613" s="83" t="s">
        <v>31979</v>
      </c>
      <c r="E10613" s="83" t="s">
        <v>31980</v>
      </c>
      <c r="F10613" s="83" t="s">
        <v>31981</v>
      </c>
      <c r="G10613" s="83" t="s">
        <v>31982</v>
      </c>
      <c r="H10613" s="83" t="s">
        <v>22772</v>
      </c>
    </row>
    <row r="10614" spans="1:8" ht="12.75" customHeight="1" x14ac:dyDescent="0.2">
      <c r="A10614" s="83" t="s">
        <v>10684</v>
      </c>
      <c r="B10614" s="83" t="s">
        <v>31983</v>
      </c>
      <c r="C10614" s="83" t="s">
        <v>31984</v>
      </c>
      <c r="D10614" s="83" t="s">
        <v>31985</v>
      </c>
      <c r="E10614" s="83" t="s">
        <v>31986</v>
      </c>
      <c r="F10614" s="83" t="s">
        <v>31987</v>
      </c>
      <c r="G10614" s="83" t="s">
        <v>31988</v>
      </c>
      <c r="H10614" s="83" t="s">
        <v>22772</v>
      </c>
    </row>
    <row r="10615" spans="1:8" ht="12.75" customHeight="1" x14ac:dyDescent="0.2">
      <c r="A10615" s="83" t="s">
        <v>10685</v>
      </c>
      <c r="B10615" s="83" t="s">
        <v>31983</v>
      </c>
      <c r="C10615" s="83" t="s">
        <v>31984</v>
      </c>
      <c r="D10615" s="83" t="s">
        <v>31985</v>
      </c>
      <c r="E10615" s="83" t="s">
        <v>31986</v>
      </c>
      <c r="F10615" s="83" t="s">
        <v>31987</v>
      </c>
      <c r="G10615" s="83" t="s">
        <v>31988</v>
      </c>
      <c r="H10615" s="83" t="s">
        <v>22772</v>
      </c>
    </row>
    <row r="10616" spans="1:8" ht="12.75" customHeight="1" x14ac:dyDescent="0.2">
      <c r="A10616" s="83" t="s">
        <v>10686</v>
      </c>
      <c r="B10616" s="83" t="s">
        <v>31989</v>
      </c>
      <c r="C10616" s="83" t="s">
        <v>31990</v>
      </c>
      <c r="D10616" s="83" t="s">
        <v>31991</v>
      </c>
      <c r="E10616" s="83" t="s">
        <v>31992</v>
      </c>
      <c r="F10616" s="83" t="s">
        <v>31993</v>
      </c>
      <c r="G10616" s="83" t="s">
        <v>31994</v>
      </c>
      <c r="H10616" s="83" t="s">
        <v>22772</v>
      </c>
    </row>
    <row r="10617" spans="1:8" ht="12.75" customHeight="1" x14ac:dyDescent="0.2">
      <c r="A10617" s="83" t="s">
        <v>10687</v>
      </c>
      <c r="B10617" s="83" t="s">
        <v>31989</v>
      </c>
      <c r="C10617" s="83" t="s">
        <v>31990</v>
      </c>
      <c r="D10617" s="83" t="s">
        <v>31991</v>
      </c>
      <c r="E10617" s="83" t="s">
        <v>31992</v>
      </c>
      <c r="F10617" s="83" t="s">
        <v>31993</v>
      </c>
      <c r="G10617" s="83" t="s">
        <v>31994</v>
      </c>
      <c r="H10617" s="83" t="s">
        <v>22772</v>
      </c>
    </row>
    <row r="10618" spans="1:8" ht="12.75" customHeight="1" x14ac:dyDescent="0.2">
      <c r="A10618" s="83" t="s">
        <v>10688</v>
      </c>
      <c r="B10618" s="83" t="s">
        <v>31995</v>
      </c>
      <c r="C10618" s="83" t="s">
        <v>31996</v>
      </c>
      <c r="D10618" s="83" t="s">
        <v>31997</v>
      </c>
      <c r="E10618" s="83" t="s">
        <v>31998</v>
      </c>
      <c r="F10618" s="83" t="s">
        <v>31955</v>
      </c>
      <c r="G10618" s="83" t="s">
        <v>31999</v>
      </c>
      <c r="H10618" s="83" t="s">
        <v>22772</v>
      </c>
    </row>
    <row r="10619" spans="1:8" ht="12.75" customHeight="1" x14ac:dyDescent="0.2">
      <c r="A10619" s="83" t="s">
        <v>10689</v>
      </c>
      <c r="B10619" s="83" t="s">
        <v>31995</v>
      </c>
      <c r="C10619" s="83" t="s">
        <v>31996</v>
      </c>
      <c r="D10619" s="83" t="s">
        <v>31997</v>
      </c>
      <c r="E10619" s="83" t="s">
        <v>31998</v>
      </c>
      <c r="F10619" s="83" t="s">
        <v>31955</v>
      </c>
      <c r="G10619" s="83" t="s">
        <v>31999</v>
      </c>
      <c r="H10619" s="83" t="s">
        <v>22772</v>
      </c>
    </row>
    <row r="10620" spans="1:8" ht="12.75" customHeight="1" x14ac:dyDescent="0.2">
      <c r="A10620" s="83" t="s">
        <v>10690</v>
      </c>
      <c r="B10620" s="83" t="s">
        <v>32000</v>
      </c>
      <c r="C10620" s="83" t="s">
        <v>32001</v>
      </c>
      <c r="D10620" s="83" t="s">
        <v>32002</v>
      </c>
      <c r="E10620" s="83" t="s">
        <v>32003</v>
      </c>
      <c r="F10620" s="83" t="s">
        <v>32004</v>
      </c>
      <c r="G10620" s="83" t="s">
        <v>32005</v>
      </c>
      <c r="H10620" s="83" t="s">
        <v>22772</v>
      </c>
    </row>
    <row r="10621" spans="1:8" ht="12.75" customHeight="1" x14ac:dyDescent="0.2">
      <c r="A10621" s="83" t="s">
        <v>10691</v>
      </c>
      <c r="B10621" s="83" t="s">
        <v>32000</v>
      </c>
      <c r="C10621" s="83" t="s">
        <v>32001</v>
      </c>
      <c r="D10621" s="83" t="s">
        <v>32002</v>
      </c>
      <c r="E10621" s="83" t="s">
        <v>32003</v>
      </c>
      <c r="F10621" s="83" t="s">
        <v>32004</v>
      </c>
      <c r="G10621" s="83" t="s">
        <v>32005</v>
      </c>
      <c r="H10621" s="83" t="s">
        <v>22772</v>
      </c>
    </row>
    <row r="10622" spans="1:8" ht="12.75" customHeight="1" x14ac:dyDescent="0.2">
      <c r="A10622" s="83" t="s">
        <v>10692</v>
      </c>
      <c r="B10622" s="83" t="s">
        <v>32006</v>
      </c>
      <c r="C10622" s="83" t="s">
        <v>32007</v>
      </c>
      <c r="D10622" s="83" t="s">
        <v>32008</v>
      </c>
      <c r="E10622" s="83" t="s">
        <v>32009</v>
      </c>
      <c r="F10622" s="83" t="s">
        <v>32010</v>
      </c>
      <c r="G10622" s="83" t="s">
        <v>32011</v>
      </c>
      <c r="H10622" s="83" t="s">
        <v>22772</v>
      </c>
    </row>
    <row r="10623" spans="1:8" ht="12.75" customHeight="1" x14ac:dyDescent="0.2">
      <c r="A10623" s="83" t="s">
        <v>10693</v>
      </c>
      <c r="B10623" s="83" t="s">
        <v>32006</v>
      </c>
      <c r="C10623" s="83" t="s">
        <v>32007</v>
      </c>
      <c r="D10623" s="83" t="s">
        <v>32008</v>
      </c>
      <c r="E10623" s="83" t="s">
        <v>32009</v>
      </c>
      <c r="F10623" s="83" t="s">
        <v>32010</v>
      </c>
      <c r="G10623" s="83" t="s">
        <v>32011</v>
      </c>
      <c r="H10623" s="83" t="s">
        <v>22772</v>
      </c>
    </row>
    <row r="10624" spans="1:8" ht="12.75" customHeight="1" x14ac:dyDescent="0.2">
      <c r="A10624" s="83" t="s">
        <v>10694</v>
      </c>
      <c r="B10624" s="83" t="s">
        <v>32006</v>
      </c>
      <c r="C10624" s="83" t="s">
        <v>32012</v>
      </c>
      <c r="D10624" s="83" t="s">
        <v>32008</v>
      </c>
      <c r="E10624" s="83" t="s">
        <v>32013</v>
      </c>
      <c r="F10624" s="83" t="s">
        <v>32014</v>
      </c>
      <c r="G10624" s="83" t="s">
        <v>32015</v>
      </c>
      <c r="H10624" s="83" t="s">
        <v>22772</v>
      </c>
    </row>
    <row r="10625" spans="1:8" ht="12.75" customHeight="1" x14ac:dyDescent="0.2">
      <c r="A10625" s="83" t="s">
        <v>10695</v>
      </c>
      <c r="B10625" s="83" t="s">
        <v>32006</v>
      </c>
      <c r="C10625" s="83" t="s">
        <v>32012</v>
      </c>
      <c r="D10625" s="83" t="s">
        <v>32008</v>
      </c>
      <c r="E10625" s="83" t="s">
        <v>32013</v>
      </c>
      <c r="F10625" s="83" t="s">
        <v>32014</v>
      </c>
      <c r="G10625" s="83" t="s">
        <v>32015</v>
      </c>
      <c r="H10625" s="83" t="s">
        <v>22772</v>
      </c>
    </row>
    <row r="10626" spans="1:8" ht="12.75" customHeight="1" x14ac:dyDescent="0.2">
      <c r="A10626" s="83" t="s">
        <v>10696</v>
      </c>
      <c r="B10626" s="83" t="s">
        <v>32006</v>
      </c>
      <c r="C10626" s="83" t="s">
        <v>32012</v>
      </c>
      <c r="D10626" s="83" t="s">
        <v>32016</v>
      </c>
      <c r="E10626" s="83" t="s">
        <v>32017</v>
      </c>
      <c r="F10626" s="83" t="s">
        <v>32018</v>
      </c>
      <c r="G10626" s="83" t="s">
        <v>32019</v>
      </c>
      <c r="H10626" s="83" t="s">
        <v>22772</v>
      </c>
    </row>
    <row r="10627" spans="1:8" ht="12.75" customHeight="1" x14ac:dyDescent="0.2">
      <c r="A10627" s="83" t="s">
        <v>10697</v>
      </c>
      <c r="B10627" s="83" t="s">
        <v>32006</v>
      </c>
      <c r="C10627" s="83" t="s">
        <v>32012</v>
      </c>
      <c r="D10627" s="83" t="s">
        <v>32016</v>
      </c>
      <c r="E10627" s="83" t="s">
        <v>32017</v>
      </c>
      <c r="F10627" s="83" t="s">
        <v>32018</v>
      </c>
      <c r="G10627" s="83" t="s">
        <v>32019</v>
      </c>
      <c r="H10627" s="83" t="s">
        <v>22772</v>
      </c>
    </row>
    <row r="10628" spans="1:8" ht="12.75" customHeight="1" x14ac:dyDescent="0.2">
      <c r="A10628" s="83" t="s">
        <v>10698</v>
      </c>
      <c r="B10628" s="83" t="s">
        <v>32006</v>
      </c>
      <c r="C10628" s="83" t="s">
        <v>32012</v>
      </c>
      <c r="D10628" s="83" t="s">
        <v>32016</v>
      </c>
      <c r="E10628" s="83" t="s">
        <v>32020</v>
      </c>
      <c r="F10628" s="83" t="s">
        <v>32021</v>
      </c>
      <c r="G10628" s="83" t="s">
        <v>32022</v>
      </c>
      <c r="H10628" s="83" t="s">
        <v>22772</v>
      </c>
    </row>
    <row r="10629" spans="1:8" ht="12.75" customHeight="1" x14ac:dyDescent="0.2">
      <c r="A10629" s="83" t="s">
        <v>10699</v>
      </c>
      <c r="B10629" s="83" t="s">
        <v>32006</v>
      </c>
      <c r="C10629" s="83" t="s">
        <v>32012</v>
      </c>
      <c r="D10629" s="83" t="s">
        <v>32016</v>
      </c>
      <c r="E10629" s="83" t="s">
        <v>32020</v>
      </c>
      <c r="F10629" s="83" t="s">
        <v>32021</v>
      </c>
      <c r="G10629" s="83" t="s">
        <v>32022</v>
      </c>
      <c r="H10629" s="83" t="s">
        <v>22772</v>
      </c>
    </row>
    <row r="10630" spans="1:8" ht="12.75" customHeight="1" x14ac:dyDescent="0.2">
      <c r="A10630" s="83" t="s">
        <v>10700</v>
      </c>
      <c r="B10630" s="83" t="s">
        <v>32006</v>
      </c>
      <c r="C10630" s="83" t="s">
        <v>32012</v>
      </c>
      <c r="D10630" s="83" t="s">
        <v>32023</v>
      </c>
      <c r="E10630" s="83" t="s">
        <v>32024</v>
      </c>
      <c r="F10630" s="83" t="s">
        <v>32025</v>
      </c>
      <c r="G10630" s="83" t="s">
        <v>32026</v>
      </c>
      <c r="H10630" s="83" t="s">
        <v>22772</v>
      </c>
    </row>
    <row r="10631" spans="1:8" ht="12.75" customHeight="1" x14ac:dyDescent="0.2">
      <c r="A10631" s="83" t="s">
        <v>10701</v>
      </c>
      <c r="B10631" s="83" t="s">
        <v>32006</v>
      </c>
      <c r="C10631" s="83" t="s">
        <v>32012</v>
      </c>
      <c r="D10631" s="83" t="s">
        <v>32023</v>
      </c>
      <c r="E10631" s="83" t="s">
        <v>32024</v>
      </c>
      <c r="F10631" s="83" t="s">
        <v>32025</v>
      </c>
      <c r="G10631" s="83" t="s">
        <v>32026</v>
      </c>
      <c r="H10631" s="83" t="s">
        <v>22772</v>
      </c>
    </row>
    <row r="10632" spans="1:8" ht="12.75" customHeight="1" x14ac:dyDescent="0.2">
      <c r="A10632" s="83" t="s">
        <v>10702</v>
      </c>
      <c r="B10632" s="83" t="s">
        <v>32006</v>
      </c>
      <c r="C10632" s="83" t="s">
        <v>32012</v>
      </c>
      <c r="D10632" s="83" t="s">
        <v>32023</v>
      </c>
      <c r="E10632" s="83" t="s">
        <v>32027</v>
      </c>
      <c r="F10632" s="83" t="s">
        <v>32028</v>
      </c>
      <c r="G10632" s="83" t="s">
        <v>32015</v>
      </c>
      <c r="H10632" s="83" t="s">
        <v>22772</v>
      </c>
    </row>
    <row r="10633" spans="1:8" ht="12.75" customHeight="1" x14ac:dyDescent="0.2">
      <c r="A10633" s="83" t="s">
        <v>10703</v>
      </c>
      <c r="B10633" s="83" t="s">
        <v>32006</v>
      </c>
      <c r="C10633" s="83" t="s">
        <v>32012</v>
      </c>
      <c r="D10633" s="83" t="s">
        <v>32023</v>
      </c>
      <c r="E10633" s="83" t="s">
        <v>32027</v>
      </c>
      <c r="F10633" s="83" t="s">
        <v>32028</v>
      </c>
      <c r="G10633" s="83" t="s">
        <v>32015</v>
      </c>
      <c r="H10633" s="83" t="s">
        <v>22772</v>
      </c>
    </row>
    <row r="10634" spans="1:8" ht="12.75" customHeight="1" x14ac:dyDescent="0.2">
      <c r="A10634" s="83" t="s">
        <v>10704</v>
      </c>
      <c r="B10634" s="83" t="s">
        <v>32029</v>
      </c>
      <c r="C10634" s="83" t="s">
        <v>32030</v>
      </c>
      <c r="D10634" s="83" t="s">
        <v>32031</v>
      </c>
      <c r="E10634" s="83" t="s">
        <v>32032</v>
      </c>
      <c r="F10634" s="83" t="s">
        <v>32033</v>
      </c>
      <c r="G10634" s="83" t="s">
        <v>32034</v>
      </c>
      <c r="H10634" s="83" t="s">
        <v>22772</v>
      </c>
    </row>
    <row r="10635" spans="1:8" ht="12.75" customHeight="1" x14ac:dyDescent="0.2">
      <c r="A10635" s="83" t="s">
        <v>10705</v>
      </c>
      <c r="B10635" s="83" t="s">
        <v>32029</v>
      </c>
      <c r="C10635" s="83" t="s">
        <v>32030</v>
      </c>
      <c r="D10635" s="83" t="s">
        <v>32031</v>
      </c>
      <c r="E10635" s="83" t="s">
        <v>32032</v>
      </c>
      <c r="F10635" s="83" t="s">
        <v>32033</v>
      </c>
      <c r="G10635" s="83" t="s">
        <v>32034</v>
      </c>
      <c r="H10635" s="83" t="s">
        <v>22772</v>
      </c>
    </row>
    <row r="10636" spans="1:8" ht="12.75" customHeight="1" x14ac:dyDescent="0.2">
      <c r="A10636" s="83" t="s">
        <v>10706</v>
      </c>
      <c r="B10636" s="83" t="s">
        <v>32035</v>
      </c>
      <c r="C10636" s="83" t="s">
        <v>32036</v>
      </c>
      <c r="D10636" s="83" t="s">
        <v>32037</v>
      </c>
      <c r="E10636" s="83" t="s">
        <v>32038</v>
      </c>
      <c r="F10636" s="83" t="s">
        <v>32039</v>
      </c>
      <c r="G10636" s="83"/>
      <c r="H10636" s="83" t="s">
        <v>22772</v>
      </c>
    </row>
    <row r="10637" spans="1:8" ht="12.75" customHeight="1" x14ac:dyDescent="0.2">
      <c r="A10637" s="83" t="s">
        <v>10707</v>
      </c>
      <c r="B10637" s="83" t="s">
        <v>32035</v>
      </c>
      <c r="C10637" s="83" t="s">
        <v>32036</v>
      </c>
      <c r="D10637" s="83" t="s">
        <v>32037</v>
      </c>
      <c r="E10637" s="83" t="s">
        <v>32038</v>
      </c>
      <c r="F10637" s="83" t="s">
        <v>32039</v>
      </c>
      <c r="G10637" s="83"/>
      <c r="H10637" s="83" t="s">
        <v>22772</v>
      </c>
    </row>
    <row r="10638" spans="1:8" ht="12.75" customHeight="1" x14ac:dyDescent="0.2">
      <c r="A10638" s="83" t="s">
        <v>10708</v>
      </c>
      <c r="B10638" s="83" t="s">
        <v>32040</v>
      </c>
      <c r="C10638" s="83" t="s">
        <v>32041</v>
      </c>
      <c r="D10638" s="83" t="s">
        <v>32042</v>
      </c>
      <c r="E10638" s="83" t="s">
        <v>32043</v>
      </c>
      <c r="F10638" s="83" t="s">
        <v>32044</v>
      </c>
      <c r="G10638" s="83" t="s">
        <v>32045</v>
      </c>
      <c r="H10638" s="83" t="s">
        <v>22772</v>
      </c>
    </row>
    <row r="10639" spans="1:8" ht="12.75" customHeight="1" x14ac:dyDescent="0.2">
      <c r="A10639" s="83" t="s">
        <v>10709</v>
      </c>
      <c r="B10639" s="83" t="s">
        <v>32040</v>
      </c>
      <c r="C10639" s="83" t="s">
        <v>32041</v>
      </c>
      <c r="D10639" s="83" t="s">
        <v>32042</v>
      </c>
      <c r="E10639" s="83" t="s">
        <v>32043</v>
      </c>
      <c r="F10639" s="83" t="s">
        <v>32044</v>
      </c>
      <c r="G10639" s="83" t="s">
        <v>32045</v>
      </c>
      <c r="H10639" s="83" t="s">
        <v>22772</v>
      </c>
    </row>
    <row r="10640" spans="1:8" ht="12.75" customHeight="1" x14ac:dyDescent="0.2">
      <c r="A10640" s="83" t="s">
        <v>10710</v>
      </c>
      <c r="B10640" s="83" t="s">
        <v>32046</v>
      </c>
      <c r="C10640" s="83" t="s">
        <v>32047</v>
      </c>
      <c r="D10640" s="83" t="s">
        <v>32048</v>
      </c>
      <c r="E10640" s="83" t="s">
        <v>22273</v>
      </c>
      <c r="F10640" s="83"/>
      <c r="G10640" s="83"/>
      <c r="H10640" s="83" t="s">
        <v>22772</v>
      </c>
    </row>
    <row r="10641" spans="1:8" ht="12.75" customHeight="1" x14ac:dyDescent="0.2">
      <c r="A10641" s="83" t="s">
        <v>10711</v>
      </c>
      <c r="B10641" s="83" t="s">
        <v>32046</v>
      </c>
      <c r="C10641" s="83" t="s">
        <v>32047</v>
      </c>
      <c r="D10641" s="83" t="s">
        <v>32048</v>
      </c>
      <c r="E10641" s="83" t="s">
        <v>22273</v>
      </c>
      <c r="F10641" s="83"/>
      <c r="G10641" s="83"/>
      <c r="H10641" s="83" t="s">
        <v>22772</v>
      </c>
    </row>
    <row r="10642" spans="1:8" ht="12.75" customHeight="1" x14ac:dyDescent="0.2">
      <c r="A10642" s="83" t="s">
        <v>10712</v>
      </c>
      <c r="B10642" s="83" t="s">
        <v>32049</v>
      </c>
      <c r="C10642" s="83" t="s">
        <v>32050</v>
      </c>
      <c r="D10642" s="83" t="s">
        <v>32048</v>
      </c>
      <c r="E10642" s="83" t="s">
        <v>22273</v>
      </c>
      <c r="F10642" s="83"/>
      <c r="G10642" s="83"/>
      <c r="H10642" s="83" t="s">
        <v>22772</v>
      </c>
    </row>
    <row r="10643" spans="1:8" ht="12.75" customHeight="1" x14ac:dyDescent="0.2">
      <c r="A10643" s="83" t="s">
        <v>10713</v>
      </c>
      <c r="B10643" s="83" t="s">
        <v>32049</v>
      </c>
      <c r="C10643" s="83" t="s">
        <v>32050</v>
      </c>
      <c r="D10643" s="83" t="s">
        <v>32048</v>
      </c>
      <c r="E10643" s="83" t="s">
        <v>22273</v>
      </c>
      <c r="F10643" s="83"/>
      <c r="G10643" s="83"/>
      <c r="H10643" s="83" t="s">
        <v>22772</v>
      </c>
    </row>
    <row r="10644" spans="1:8" ht="12.75" customHeight="1" x14ac:dyDescent="0.2">
      <c r="A10644" s="83" t="s">
        <v>10714</v>
      </c>
      <c r="B10644" s="83" t="s">
        <v>32051</v>
      </c>
      <c r="C10644" s="83" t="s">
        <v>32052</v>
      </c>
      <c r="D10644" s="83" t="s">
        <v>32053</v>
      </c>
      <c r="E10644" s="83"/>
      <c r="F10644" s="83"/>
      <c r="G10644" s="83"/>
      <c r="H10644" s="83" t="s">
        <v>22772</v>
      </c>
    </row>
    <row r="10645" spans="1:8" ht="12.75" customHeight="1" x14ac:dyDescent="0.2">
      <c r="A10645" s="83" t="s">
        <v>10715</v>
      </c>
      <c r="B10645" s="83" t="s">
        <v>32051</v>
      </c>
      <c r="C10645" s="83" t="s">
        <v>32052</v>
      </c>
      <c r="D10645" s="83" t="s">
        <v>32053</v>
      </c>
      <c r="E10645" s="83"/>
      <c r="F10645" s="83"/>
      <c r="G10645" s="83"/>
      <c r="H10645" s="83" t="s">
        <v>22772</v>
      </c>
    </row>
    <row r="10646" spans="1:8" ht="12.75" customHeight="1" x14ac:dyDescent="0.2">
      <c r="A10646" s="83" t="s">
        <v>10716</v>
      </c>
      <c r="B10646" s="83" t="s">
        <v>32054</v>
      </c>
      <c r="C10646" s="83" t="s">
        <v>32055</v>
      </c>
      <c r="D10646" s="83" t="s">
        <v>32056</v>
      </c>
      <c r="E10646" s="83" t="s">
        <v>28246</v>
      </c>
      <c r="F10646" s="83"/>
      <c r="G10646" s="83"/>
      <c r="H10646" s="83" t="s">
        <v>27</v>
      </c>
    </row>
    <row r="10647" spans="1:8" ht="12.75" customHeight="1" x14ac:dyDescent="0.2">
      <c r="A10647" s="83" t="s">
        <v>10717</v>
      </c>
      <c r="B10647" s="83" t="s">
        <v>32054</v>
      </c>
      <c r="C10647" s="83" t="s">
        <v>32055</v>
      </c>
      <c r="D10647" s="83" t="s">
        <v>32056</v>
      </c>
      <c r="E10647" s="83" t="s">
        <v>28246</v>
      </c>
      <c r="F10647" s="83"/>
      <c r="G10647" s="83"/>
      <c r="H10647" s="83" t="s">
        <v>27</v>
      </c>
    </row>
    <row r="10648" spans="1:8" ht="12.75" customHeight="1" x14ac:dyDescent="0.2">
      <c r="A10648" s="83" t="s">
        <v>10718</v>
      </c>
      <c r="B10648" s="83" t="s">
        <v>32057</v>
      </c>
      <c r="C10648" s="83" t="s">
        <v>32050</v>
      </c>
      <c r="D10648" s="83" t="s">
        <v>32048</v>
      </c>
      <c r="E10648" s="83" t="s">
        <v>22273</v>
      </c>
      <c r="F10648" s="83"/>
      <c r="G10648" s="83"/>
      <c r="H10648" s="83" t="s">
        <v>27</v>
      </c>
    </row>
    <row r="10649" spans="1:8" ht="12.75" customHeight="1" x14ac:dyDescent="0.2">
      <c r="A10649" s="83" t="s">
        <v>10719</v>
      </c>
      <c r="B10649" s="83" t="s">
        <v>32057</v>
      </c>
      <c r="C10649" s="83" t="s">
        <v>32050</v>
      </c>
      <c r="D10649" s="83" t="s">
        <v>32048</v>
      </c>
      <c r="E10649" s="83" t="s">
        <v>22273</v>
      </c>
      <c r="F10649" s="83"/>
      <c r="G10649" s="83"/>
      <c r="H10649" s="83" t="s">
        <v>27</v>
      </c>
    </row>
    <row r="10650" spans="1:8" ht="12.75" customHeight="1" x14ac:dyDescent="0.2">
      <c r="A10650" s="83" t="s">
        <v>10720</v>
      </c>
      <c r="B10650" s="83" t="s">
        <v>32058</v>
      </c>
      <c r="C10650" s="83" t="s">
        <v>32050</v>
      </c>
      <c r="D10650" s="83" t="s">
        <v>32048</v>
      </c>
      <c r="E10650" s="83" t="s">
        <v>22273</v>
      </c>
      <c r="F10650" s="83"/>
      <c r="G10650" s="83"/>
      <c r="H10650" s="83" t="s">
        <v>22772</v>
      </c>
    </row>
    <row r="10651" spans="1:8" ht="12.75" customHeight="1" x14ac:dyDescent="0.2">
      <c r="A10651" s="83" t="s">
        <v>10721</v>
      </c>
      <c r="B10651" s="83" t="s">
        <v>32058</v>
      </c>
      <c r="C10651" s="83" t="s">
        <v>32050</v>
      </c>
      <c r="D10651" s="83" t="s">
        <v>32048</v>
      </c>
      <c r="E10651" s="83" t="s">
        <v>22273</v>
      </c>
      <c r="F10651" s="83"/>
      <c r="G10651" s="83"/>
      <c r="H10651" s="83" t="s">
        <v>22772</v>
      </c>
    </row>
    <row r="10652" spans="1:8" ht="12.75" customHeight="1" x14ac:dyDescent="0.2">
      <c r="A10652" s="83" t="s">
        <v>10722</v>
      </c>
      <c r="B10652" s="83" t="s">
        <v>32059</v>
      </c>
      <c r="C10652" s="83" t="s">
        <v>32060</v>
      </c>
      <c r="D10652" s="83" t="s">
        <v>32061</v>
      </c>
      <c r="E10652" s="83" t="s">
        <v>32062</v>
      </c>
      <c r="F10652" s="83" t="s">
        <v>32063</v>
      </c>
      <c r="G10652" s="83" t="s">
        <v>32064</v>
      </c>
      <c r="H10652" s="83" t="s">
        <v>22772</v>
      </c>
    </row>
    <row r="10653" spans="1:8" ht="12.75" customHeight="1" x14ac:dyDescent="0.2">
      <c r="A10653" s="83" t="s">
        <v>10723</v>
      </c>
      <c r="B10653" s="83" t="s">
        <v>32059</v>
      </c>
      <c r="C10653" s="83" t="s">
        <v>32060</v>
      </c>
      <c r="D10653" s="83" t="s">
        <v>32061</v>
      </c>
      <c r="E10653" s="83" t="s">
        <v>32062</v>
      </c>
      <c r="F10653" s="83" t="s">
        <v>32063</v>
      </c>
      <c r="G10653" s="83" t="s">
        <v>32064</v>
      </c>
      <c r="H10653" s="83" t="s">
        <v>22772</v>
      </c>
    </row>
    <row r="10654" spans="1:8" ht="12.75" customHeight="1" x14ac:dyDescent="0.2">
      <c r="A10654" s="83" t="s">
        <v>10724</v>
      </c>
      <c r="B10654" s="83" t="s">
        <v>32065</v>
      </c>
      <c r="C10654" s="83" t="s">
        <v>32066</v>
      </c>
      <c r="D10654" s="83" t="s">
        <v>32067</v>
      </c>
      <c r="E10654" s="83" t="s">
        <v>32068</v>
      </c>
      <c r="F10654" s="83"/>
      <c r="G10654" s="83"/>
      <c r="H10654" s="83" t="s">
        <v>22772</v>
      </c>
    </row>
    <row r="10655" spans="1:8" ht="12.75" customHeight="1" x14ac:dyDescent="0.2">
      <c r="A10655" s="83" t="s">
        <v>10725</v>
      </c>
      <c r="B10655" s="83" t="s">
        <v>32065</v>
      </c>
      <c r="C10655" s="83" t="s">
        <v>32066</v>
      </c>
      <c r="D10655" s="83" t="s">
        <v>32067</v>
      </c>
      <c r="E10655" s="83" t="s">
        <v>32068</v>
      </c>
      <c r="F10655" s="83"/>
      <c r="G10655" s="83"/>
      <c r="H10655" s="83" t="s">
        <v>22772</v>
      </c>
    </row>
    <row r="10656" spans="1:8" ht="12.75" customHeight="1" x14ac:dyDescent="0.2">
      <c r="A10656" s="83" t="s">
        <v>10726</v>
      </c>
      <c r="B10656" s="83" t="s">
        <v>32069</v>
      </c>
      <c r="C10656" s="83" t="s">
        <v>32070</v>
      </c>
      <c r="D10656" s="83" t="s">
        <v>32071</v>
      </c>
      <c r="E10656" s="83" t="s">
        <v>32072</v>
      </c>
      <c r="F10656" s="83" t="s">
        <v>32073</v>
      </c>
      <c r="G10656" s="83"/>
      <c r="H10656" s="83" t="s">
        <v>22772</v>
      </c>
    </row>
    <row r="10657" spans="1:8" ht="12.75" customHeight="1" x14ac:dyDescent="0.2">
      <c r="A10657" s="83" t="s">
        <v>10727</v>
      </c>
      <c r="B10657" s="83" t="s">
        <v>32069</v>
      </c>
      <c r="C10657" s="83" t="s">
        <v>32070</v>
      </c>
      <c r="D10657" s="83" t="s">
        <v>32071</v>
      </c>
      <c r="E10657" s="83" t="s">
        <v>32072</v>
      </c>
      <c r="F10657" s="83" t="s">
        <v>32073</v>
      </c>
      <c r="G10657" s="83"/>
      <c r="H10657" s="83" t="s">
        <v>22772</v>
      </c>
    </row>
    <row r="10658" spans="1:8" ht="12.75" customHeight="1" x14ac:dyDescent="0.2">
      <c r="A10658" s="83" t="s">
        <v>10728</v>
      </c>
      <c r="B10658" s="83" t="s">
        <v>32074</v>
      </c>
      <c r="C10658" s="83" t="s">
        <v>32075</v>
      </c>
      <c r="D10658" s="83" t="s">
        <v>32076</v>
      </c>
      <c r="E10658" s="83" t="s">
        <v>32077</v>
      </c>
      <c r="F10658" s="83" t="s">
        <v>32078</v>
      </c>
      <c r="G10658" s="83"/>
      <c r="H10658" s="83" t="s">
        <v>22772</v>
      </c>
    </row>
    <row r="10659" spans="1:8" ht="12.75" customHeight="1" x14ac:dyDescent="0.2">
      <c r="A10659" s="83" t="s">
        <v>10729</v>
      </c>
      <c r="B10659" s="83" t="s">
        <v>32074</v>
      </c>
      <c r="C10659" s="83" t="s">
        <v>32075</v>
      </c>
      <c r="D10659" s="83" t="s">
        <v>32076</v>
      </c>
      <c r="E10659" s="83" t="s">
        <v>32077</v>
      </c>
      <c r="F10659" s="83" t="s">
        <v>32078</v>
      </c>
      <c r="G10659" s="83"/>
      <c r="H10659" s="83" t="s">
        <v>22772</v>
      </c>
    </row>
    <row r="10660" spans="1:8" ht="12.75" customHeight="1" x14ac:dyDescent="0.2">
      <c r="A10660" s="83" t="s">
        <v>10730</v>
      </c>
      <c r="B10660" s="83" t="s">
        <v>32079</v>
      </c>
      <c r="C10660" s="83" t="s">
        <v>32075</v>
      </c>
      <c r="D10660" s="83" t="s">
        <v>32076</v>
      </c>
      <c r="E10660" s="83" t="s">
        <v>32080</v>
      </c>
      <c r="F10660" s="83" t="s">
        <v>32081</v>
      </c>
      <c r="G10660" s="83" t="s">
        <v>32082</v>
      </c>
      <c r="H10660" s="83" t="s">
        <v>22772</v>
      </c>
    </row>
    <row r="10661" spans="1:8" ht="12.75" customHeight="1" x14ac:dyDescent="0.2">
      <c r="A10661" s="83" t="s">
        <v>10731</v>
      </c>
      <c r="B10661" s="83" t="s">
        <v>32079</v>
      </c>
      <c r="C10661" s="83" t="s">
        <v>32075</v>
      </c>
      <c r="D10661" s="83" t="s">
        <v>32076</v>
      </c>
      <c r="E10661" s="83" t="s">
        <v>32080</v>
      </c>
      <c r="F10661" s="83" t="s">
        <v>32081</v>
      </c>
      <c r="G10661" s="83" t="s">
        <v>32082</v>
      </c>
      <c r="H10661" s="83" t="s">
        <v>22772</v>
      </c>
    </row>
    <row r="10662" spans="1:8" ht="12.75" customHeight="1" x14ac:dyDescent="0.2">
      <c r="A10662" s="83" t="s">
        <v>10732</v>
      </c>
      <c r="B10662" s="83" t="s">
        <v>32083</v>
      </c>
      <c r="C10662" s="83" t="s">
        <v>32084</v>
      </c>
      <c r="D10662" s="83" t="s">
        <v>32085</v>
      </c>
      <c r="E10662" s="83" t="s">
        <v>32086</v>
      </c>
      <c r="F10662" s="83" t="s">
        <v>32087</v>
      </c>
      <c r="G10662" s="83"/>
      <c r="H10662" s="83" t="s">
        <v>22772</v>
      </c>
    </row>
    <row r="10663" spans="1:8" ht="12.75" customHeight="1" x14ac:dyDescent="0.2">
      <c r="A10663" s="83" t="s">
        <v>10733</v>
      </c>
      <c r="B10663" s="83" t="s">
        <v>32083</v>
      </c>
      <c r="C10663" s="83" t="s">
        <v>32084</v>
      </c>
      <c r="D10663" s="83" t="s">
        <v>32085</v>
      </c>
      <c r="E10663" s="83" t="s">
        <v>32086</v>
      </c>
      <c r="F10663" s="83" t="s">
        <v>32087</v>
      </c>
      <c r="G10663" s="83"/>
      <c r="H10663" s="83" t="s">
        <v>22772</v>
      </c>
    </row>
    <row r="10664" spans="1:8" ht="12.75" customHeight="1" x14ac:dyDescent="0.2">
      <c r="A10664" s="83" t="s">
        <v>10734</v>
      </c>
      <c r="B10664" s="83" t="s">
        <v>32069</v>
      </c>
      <c r="C10664" s="83" t="s">
        <v>32070</v>
      </c>
      <c r="D10664" s="83" t="s">
        <v>32071</v>
      </c>
      <c r="E10664" s="83" t="s">
        <v>32088</v>
      </c>
      <c r="F10664" s="83" t="s">
        <v>32089</v>
      </c>
      <c r="G10664" s="83"/>
      <c r="H10664" s="83" t="s">
        <v>22772</v>
      </c>
    </row>
    <row r="10665" spans="1:8" ht="12.75" customHeight="1" x14ac:dyDescent="0.2">
      <c r="A10665" s="83" t="s">
        <v>10735</v>
      </c>
      <c r="B10665" s="83" t="s">
        <v>32069</v>
      </c>
      <c r="C10665" s="83" t="s">
        <v>32070</v>
      </c>
      <c r="D10665" s="83" t="s">
        <v>32071</v>
      </c>
      <c r="E10665" s="83" t="s">
        <v>32088</v>
      </c>
      <c r="F10665" s="83" t="s">
        <v>32089</v>
      </c>
      <c r="G10665" s="83"/>
      <c r="H10665" s="83" t="s">
        <v>22772</v>
      </c>
    </row>
    <row r="10666" spans="1:8" ht="12.75" customHeight="1" x14ac:dyDescent="0.2">
      <c r="A10666" s="83" t="s">
        <v>10736</v>
      </c>
      <c r="B10666" s="83" t="s">
        <v>32090</v>
      </c>
      <c r="C10666" s="83" t="s">
        <v>32091</v>
      </c>
      <c r="D10666" s="83"/>
      <c r="E10666" s="83"/>
      <c r="F10666" s="83"/>
      <c r="G10666" s="83"/>
      <c r="H10666" s="83" t="s">
        <v>22772</v>
      </c>
    </row>
    <row r="10667" spans="1:8" ht="12.75" customHeight="1" x14ac:dyDescent="0.2">
      <c r="A10667" s="83" t="s">
        <v>10737</v>
      </c>
      <c r="B10667" s="83" t="s">
        <v>32090</v>
      </c>
      <c r="C10667" s="83" t="s">
        <v>32091</v>
      </c>
      <c r="D10667" s="83"/>
      <c r="E10667" s="83"/>
      <c r="F10667" s="83"/>
      <c r="G10667" s="83"/>
      <c r="H10667" s="83" t="s">
        <v>22772</v>
      </c>
    </row>
    <row r="10668" spans="1:8" ht="12.75" customHeight="1" x14ac:dyDescent="0.2">
      <c r="A10668" s="83" t="s">
        <v>10738</v>
      </c>
      <c r="B10668" s="83" t="s">
        <v>32090</v>
      </c>
      <c r="C10668" s="83" t="s">
        <v>32092</v>
      </c>
      <c r="D10668" s="83" t="s">
        <v>32093</v>
      </c>
      <c r="E10668" s="83"/>
      <c r="F10668" s="83"/>
      <c r="G10668" s="83"/>
      <c r="H10668" s="83" t="s">
        <v>22772</v>
      </c>
    </row>
    <row r="10669" spans="1:8" ht="12.75" customHeight="1" x14ac:dyDescent="0.2">
      <c r="A10669" s="83" t="s">
        <v>10739</v>
      </c>
      <c r="B10669" s="83" t="s">
        <v>32090</v>
      </c>
      <c r="C10669" s="83" t="s">
        <v>32092</v>
      </c>
      <c r="D10669" s="83" t="s">
        <v>32093</v>
      </c>
      <c r="E10669" s="83"/>
      <c r="F10669" s="83"/>
      <c r="G10669" s="83"/>
      <c r="H10669" s="83" t="s">
        <v>22772</v>
      </c>
    </row>
    <row r="10670" spans="1:8" ht="12.75" customHeight="1" x14ac:dyDescent="0.2">
      <c r="A10670" s="83" t="s">
        <v>10740</v>
      </c>
      <c r="B10670" s="83" t="s">
        <v>32094</v>
      </c>
      <c r="C10670" s="83" t="s">
        <v>32095</v>
      </c>
      <c r="D10670" s="83" t="s">
        <v>32096</v>
      </c>
      <c r="E10670" s="83"/>
      <c r="F10670" s="83"/>
      <c r="G10670" s="83"/>
      <c r="H10670" s="83" t="s">
        <v>22772</v>
      </c>
    </row>
    <row r="10671" spans="1:8" ht="12.75" customHeight="1" x14ac:dyDescent="0.2">
      <c r="A10671" s="83" t="s">
        <v>10741</v>
      </c>
      <c r="B10671" s="83" t="s">
        <v>32094</v>
      </c>
      <c r="C10671" s="83" t="s">
        <v>32095</v>
      </c>
      <c r="D10671" s="83" t="s">
        <v>32096</v>
      </c>
      <c r="E10671" s="83"/>
      <c r="F10671" s="83"/>
      <c r="G10671" s="83"/>
      <c r="H10671" s="83" t="s">
        <v>22772</v>
      </c>
    </row>
    <row r="10672" spans="1:8" ht="12.75" customHeight="1" x14ac:dyDescent="0.2">
      <c r="A10672" s="83" t="s">
        <v>10742</v>
      </c>
      <c r="B10672" s="83" t="s">
        <v>32097</v>
      </c>
      <c r="C10672" s="83" t="s">
        <v>32098</v>
      </c>
      <c r="D10672" s="83"/>
      <c r="E10672" s="83"/>
      <c r="F10672" s="83"/>
      <c r="G10672" s="83"/>
      <c r="H10672" s="83" t="s">
        <v>22772</v>
      </c>
    </row>
    <row r="10673" spans="1:8" ht="12.75" customHeight="1" x14ac:dyDescent="0.2">
      <c r="A10673" s="83" t="s">
        <v>10743</v>
      </c>
      <c r="B10673" s="83" t="s">
        <v>32097</v>
      </c>
      <c r="C10673" s="83" t="s">
        <v>32098</v>
      </c>
      <c r="D10673" s="83"/>
      <c r="E10673" s="83"/>
      <c r="F10673" s="83"/>
      <c r="G10673" s="83"/>
      <c r="H10673" s="83" t="s">
        <v>22772</v>
      </c>
    </row>
    <row r="10674" spans="1:8" ht="12.75" customHeight="1" x14ac:dyDescent="0.2">
      <c r="A10674" s="83" t="s">
        <v>10744</v>
      </c>
      <c r="B10674" s="83" t="s">
        <v>32099</v>
      </c>
      <c r="C10674" s="83" t="s">
        <v>32100</v>
      </c>
      <c r="D10674" s="83" t="s">
        <v>32101</v>
      </c>
      <c r="E10674" s="83"/>
      <c r="F10674" s="83"/>
      <c r="G10674" s="83"/>
      <c r="H10674" s="83" t="s">
        <v>22772</v>
      </c>
    </row>
    <row r="10675" spans="1:8" ht="12.75" customHeight="1" x14ac:dyDescent="0.2">
      <c r="A10675" s="83" t="s">
        <v>10745</v>
      </c>
      <c r="B10675" s="83" t="s">
        <v>32099</v>
      </c>
      <c r="C10675" s="83" t="s">
        <v>32100</v>
      </c>
      <c r="D10675" s="83" t="s">
        <v>32101</v>
      </c>
      <c r="E10675" s="83"/>
      <c r="F10675" s="83"/>
      <c r="G10675" s="83"/>
      <c r="H10675" s="83" t="s">
        <v>22772</v>
      </c>
    </row>
    <row r="10676" spans="1:8" ht="12.75" customHeight="1" x14ac:dyDescent="0.2">
      <c r="A10676" s="83" t="s">
        <v>10746</v>
      </c>
      <c r="B10676" s="83" t="s">
        <v>32102</v>
      </c>
      <c r="C10676" s="83" t="s">
        <v>32103</v>
      </c>
      <c r="D10676" s="83" t="s">
        <v>32104</v>
      </c>
      <c r="E10676" s="83"/>
      <c r="F10676" s="83"/>
      <c r="G10676" s="83"/>
      <c r="H10676" s="83" t="s">
        <v>22772</v>
      </c>
    </row>
    <row r="10677" spans="1:8" ht="12.75" customHeight="1" x14ac:dyDescent="0.2">
      <c r="A10677" s="83" t="s">
        <v>10747</v>
      </c>
      <c r="B10677" s="83" t="s">
        <v>32102</v>
      </c>
      <c r="C10677" s="83" t="s">
        <v>32103</v>
      </c>
      <c r="D10677" s="83" t="s">
        <v>32104</v>
      </c>
      <c r="E10677" s="83"/>
      <c r="F10677" s="83"/>
      <c r="G10677" s="83"/>
      <c r="H10677" s="83" t="s">
        <v>22772</v>
      </c>
    </row>
    <row r="10678" spans="1:8" ht="12.75" customHeight="1" x14ac:dyDescent="0.2">
      <c r="A10678" s="83" t="s">
        <v>10748</v>
      </c>
      <c r="B10678" s="83" t="s">
        <v>32105</v>
      </c>
      <c r="C10678" s="83" t="s">
        <v>32103</v>
      </c>
      <c r="D10678" s="83" t="s">
        <v>32104</v>
      </c>
      <c r="E10678" s="83"/>
      <c r="F10678" s="83"/>
      <c r="G10678" s="83"/>
      <c r="H10678" s="83" t="s">
        <v>22772</v>
      </c>
    </row>
    <row r="10679" spans="1:8" ht="12.75" customHeight="1" x14ac:dyDescent="0.2">
      <c r="A10679" s="83" t="s">
        <v>10749</v>
      </c>
      <c r="B10679" s="83" t="s">
        <v>32105</v>
      </c>
      <c r="C10679" s="83" t="s">
        <v>32103</v>
      </c>
      <c r="D10679" s="83" t="s">
        <v>32104</v>
      </c>
      <c r="E10679" s="83"/>
      <c r="F10679" s="83"/>
      <c r="G10679" s="83"/>
      <c r="H10679" s="83" t="s">
        <v>22772</v>
      </c>
    </row>
    <row r="10680" spans="1:8" ht="12.75" customHeight="1" x14ac:dyDescent="0.2">
      <c r="A10680" s="83" t="s">
        <v>10750</v>
      </c>
      <c r="B10680" s="83" t="s">
        <v>32106</v>
      </c>
      <c r="C10680" s="83" t="s">
        <v>32107</v>
      </c>
      <c r="D10680" s="83" t="s">
        <v>32108</v>
      </c>
      <c r="E10680" s="83"/>
      <c r="F10680" s="83"/>
      <c r="G10680" s="83"/>
      <c r="H10680" s="83" t="s">
        <v>22772</v>
      </c>
    </row>
    <row r="10681" spans="1:8" ht="12.75" customHeight="1" x14ac:dyDescent="0.2">
      <c r="A10681" s="83" t="s">
        <v>10751</v>
      </c>
      <c r="B10681" s="83" t="s">
        <v>32106</v>
      </c>
      <c r="C10681" s="83" t="s">
        <v>32107</v>
      </c>
      <c r="D10681" s="83" t="s">
        <v>32108</v>
      </c>
      <c r="E10681" s="83"/>
      <c r="F10681" s="83"/>
      <c r="G10681" s="83"/>
      <c r="H10681" s="83" t="s">
        <v>22772</v>
      </c>
    </row>
    <row r="10682" spans="1:8" ht="12.75" customHeight="1" x14ac:dyDescent="0.2">
      <c r="A10682" s="83" t="s">
        <v>10752</v>
      </c>
      <c r="B10682" s="83" t="s">
        <v>32109</v>
      </c>
      <c r="C10682" s="83" t="s">
        <v>32103</v>
      </c>
      <c r="D10682" s="83" t="s">
        <v>32104</v>
      </c>
      <c r="E10682" s="83"/>
      <c r="F10682" s="83"/>
      <c r="G10682" s="83"/>
      <c r="H10682" s="83" t="s">
        <v>22772</v>
      </c>
    </row>
    <row r="10683" spans="1:8" ht="12.75" customHeight="1" x14ac:dyDescent="0.2">
      <c r="A10683" s="83" t="s">
        <v>10753</v>
      </c>
      <c r="B10683" s="83" t="s">
        <v>32109</v>
      </c>
      <c r="C10683" s="83" t="s">
        <v>32103</v>
      </c>
      <c r="D10683" s="83" t="s">
        <v>32104</v>
      </c>
      <c r="E10683" s="83"/>
      <c r="F10683" s="83"/>
      <c r="G10683" s="83"/>
      <c r="H10683" s="83" t="s">
        <v>22772</v>
      </c>
    </row>
    <row r="10684" spans="1:8" ht="12.75" customHeight="1" x14ac:dyDescent="0.2">
      <c r="A10684" s="83" t="s">
        <v>10754</v>
      </c>
      <c r="B10684" s="83" t="s">
        <v>32110</v>
      </c>
      <c r="C10684" s="83" t="s">
        <v>32111</v>
      </c>
      <c r="D10684" s="83" t="s">
        <v>32112</v>
      </c>
      <c r="E10684" s="83"/>
      <c r="F10684" s="83"/>
      <c r="G10684" s="83"/>
      <c r="H10684" s="83" t="s">
        <v>22772</v>
      </c>
    </row>
    <row r="10685" spans="1:8" ht="12.75" customHeight="1" x14ac:dyDescent="0.2">
      <c r="A10685" s="83" t="s">
        <v>10755</v>
      </c>
      <c r="B10685" s="83" t="s">
        <v>32110</v>
      </c>
      <c r="C10685" s="83" t="s">
        <v>32111</v>
      </c>
      <c r="D10685" s="83" t="s">
        <v>32112</v>
      </c>
      <c r="E10685" s="83"/>
      <c r="F10685" s="83"/>
      <c r="G10685" s="83"/>
      <c r="H10685" s="83" t="s">
        <v>22772</v>
      </c>
    </row>
    <row r="10686" spans="1:8" ht="12.75" customHeight="1" x14ac:dyDescent="0.2">
      <c r="A10686" s="83" t="s">
        <v>10756</v>
      </c>
      <c r="B10686" s="83" t="s">
        <v>32113</v>
      </c>
      <c r="C10686" s="83" t="s">
        <v>32114</v>
      </c>
      <c r="D10686" s="83" t="s">
        <v>32115</v>
      </c>
      <c r="E10686" s="83"/>
      <c r="F10686" s="83"/>
      <c r="G10686" s="83"/>
      <c r="H10686" s="83" t="s">
        <v>22772</v>
      </c>
    </row>
    <row r="10687" spans="1:8" ht="12.75" customHeight="1" x14ac:dyDescent="0.2">
      <c r="A10687" s="83" t="s">
        <v>10757</v>
      </c>
      <c r="B10687" s="83" t="s">
        <v>32113</v>
      </c>
      <c r="C10687" s="83" t="s">
        <v>32114</v>
      </c>
      <c r="D10687" s="83" t="s">
        <v>32115</v>
      </c>
      <c r="E10687" s="83"/>
      <c r="F10687" s="83"/>
      <c r="G10687" s="83"/>
      <c r="H10687" s="83" t="s">
        <v>22772</v>
      </c>
    </row>
    <row r="10688" spans="1:8" ht="12.75" customHeight="1" x14ac:dyDescent="0.2">
      <c r="A10688" s="83" t="s">
        <v>10758</v>
      </c>
      <c r="B10688" s="83" t="s">
        <v>32113</v>
      </c>
      <c r="C10688" s="83" t="s">
        <v>32116</v>
      </c>
      <c r="D10688" s="83" t="s">
        <v>32117</v>
      </c>
      <c r="E10688" s="83"/>
      <c r="F10688" s="83"/>
      <c r="G10688" s="83"/>
      <c r="H10688" s="83" t="s">
        <v>22772</v>
      </c>
    </row>
    <row r="10689" spans="1:8" ht="12.75" customHeight="1" x14ac:dyDescent="0.2">
      <c r="A10689" s="83" t="s">
        <v>10759</v>
      </c>
      <c r="B10689" s="83" t="s">
        <v>32113</v>
      </c>
      <c r="C10689" s="83" t="s">
        <v>32116</v>
      </c>
      <c r="D10689" s="83" t="s">
        <v>32117</v>
      </c>
      <c r="E10689" s="83"/>
      <c r="F10689" s="83"/>
      <c r="G10689" s="83"/>
      <c r="H10689" s="83" t="s">
        <v>22772</v>
      </c>
    </row>
    <row r="10690" spans="1:8" ht="12.75" customHeight="1" x14ac:dyDescent="0.2">
      <c r="A10690" s="83" t="s">
        <v>10760</v>
      </c>
      <c r="B10690" s="83" t="s">
        <v>32113</v>
      </c>
      <c r="C10690" s="83" t="s">
        <v>32118</v>
      </c>
      <c r="D10690" s="83" t="s">
        <v>32119</v>
      </c>
      <c r="E10690" s="83"/>
      <c r="F10690" s="83"/>
      <c r="G10690" s="83"/>
      <c r="H10690" s="83" t="s">
        <v>22772</v>
      </c>
    </row>
    <row r="10691" spans="1:8" ht="12.75" customHeight="1" x14ac:dyDescent="0.2">
      <c r="A10691" s="83" t="s">
        <v>10761</v>
      </c>
      <c r="B10691" s="83" t="s">
        <v>32113</v>
      </c>
      <c r="C10691" s="83" t="s">
        <v>32118</v>
      </c>
      <c r="D10691" s="83" t="s">
        <v>32119</v>
      </c>
      <c r="E10691" s="83"/>
      <c r="F10691" s="83"/>
      <c r="G10691" s="83"/>
      <c r="H10691" s="83" t="s">
        <v>22772</v>
      </c>
    </row>
    <row r="10692" spans="1:8" ht="12.75" customHeight="1" x14ac:dyDescent="0.2">
      <c r="A10692" s="83" t="s">
        <v>10762</v>
      </c>
      <c r="B10692" s="83" t="s">
        <v>32113</v>
      </c>
      <c r="C10692" s="83" t="s">
        <v>32120</v>
      </c>
      <c r="D10692" s="83" t="s">
        <v>32121</v>
      </c>
      <c r="E10692" s="83"/>
      <c r="F10692" s="83"/>
      <c r="G10692" s="83"/>
      <c r="H10692" s="83" t="s">
        <v>22772</v>
      </c>
    </row>
    <row r="10693" spans="1:8" ht="12.75" customHeight="1" x14ac:dyDescent="0.2">
      <c r="A10693" s="83" t="s">
        <v>10763</v>
      </c>
      <c r="B10693" s="83" t="s">
        <v>32113</v>
      </c>
      <c r="C10693" s="83" t="s">
        <v>32120</v>
      </c>
      <c r="D10693" s="83" t="s">
        <v>32121</v>
      </c>
      <c r="E10693" s="83"/>
      <c r="F10693" s="83"/>
      <c r="G10693" s="83"/>
      <c r="H10693" s="83" t="s">
        <v>22772</v>
      </c>
    </row>
    <row r="10694" spans="1:8" ht="12.75" customHeight="1" x14ac:dyDescent="0.2">
      <c r="A10694" s="83" t="s">
        <v>10764</v>
      </c>
      <c r="B10694" s="83" t="s">
        <v>32122</v>
      </c>
      <c r="C10694" s="83" t="s">
        <v>32123</v>
      </c>
      <c r="D10694" s="83" t="s">
        <v>32124</v>
      </c>
      <c r="E10694" s="83"/>
      <c r="F10694" s="83"/>
      <c r="G10694" s="83"/>
      <c r="H10694" s="83" t="s">
        <v>22772</v>
      </c>
    </row>
    <row r="10695" spans="1:8" ht="12.75" customHeight="1" x14ac:dyDescent="0.2">
      <c r="A10695" s="83" t="s">
        <v>10765</v>
      </c>
      <c r="B10695" s="83" t="s">
        <v>32122</v>
      </c>
      <c r="C10695" s="83" t="s">
        <v>32123</v>
      </c>
      <c r="D10695" s="83" t="s">
        <v>32124</v>
      </c>
      <c r="E10695" s="83"/>
      <c r="F10695" s="83"/>
      <c r="G10695" s="83"/>
      <c r="H10695" s="83" t="s">
        <v>22772</v>
      </c>
    </row>
    <row r="10696" spans="1:8" ht="12.75" customHeight="1" x14ac:dyDescent="0.2">
      <c r="A10696" s="83" t="s">
        <v>10766</v>
      </c>
      <c r="B10696" s="83" t="s">
        <v>32122</v>
      </c>
      <c r="C10696" s="83" t="s">
        <v>32125</v>
      </c>
      <c r="D10696" s="83" t="s">
        <v>32124</v>
      </c>
      <c r="E10696" s="83"/>
      <c r="F10696" s="83"/>
      <c r="G10696" s="83"/>
      <c r="H10696" s="83" t="s">
        <v>22772</v>
      </c>
    </row>
    <row r="10697" spans="1:8" ht="12.75" customHeight="1" x14ac:dyDescent="0.2">
      <c r="A10697" s="83" t="s">
        <v>10767</v>
      </c>
      <c r="B10697" s="83" t="s">
        <v>32122</v>
      </c>
      <c r="C10697" s="83" t="s">
        <v>32125</v>
      </c>
      <c r="D10697" s="83" t="s">
        <v>32124</v>
      </c>
      <c r="E10697" s="83"/>
      <c r="F10697" s="83"/>
      <c r="G10697" s="83"/>
      <c r="H10697" s="83" t="s">
        <v>22772</v>
      </c>
    </row>
    <row r="10698" spans="1:8" ht="12.75" customHeight="1" x14ac:dyDescent="0.2">
      <c r="A10698" s="83" t="s">
        <v>10768</v>
      </c>
      <c r="B10698" s="83" t="s">
        <v>32122</v>
      </c>
      <c r="C10698" s="83" t="s">
        <v>32126</v>
      </c>
      <c r="D10698" s="83" t="s">
        <v>32124</v>
      </c>
      <c r="E10698" s="83"/>
      <c r="F10698" s="83"/>
      <c r="G10698" s="83"/>
      <c r="H10698" s="83" t="s">
        <v>22772</v>
      </c>
    </row>
    <row r="10699" spans="1:8" ht="12.75" customHeight="1" x14ac:dyDescent="0.2">
      <c r="A10699" s="83" t="s">
        <v>10769</v>
      </c>
      <c r="B10699" s="83" t="s">
        <v>32122</v>
      </c>
      <c r="C10699" s="83" t="s">
        <v>32126</v>
      </c>
      <c r="D10699" s="83" t="s">
        <v>32124</v>
      </c>
      <c r="E10699" s="83"/>
      <c r="F10699" s="83"/>
      <c r="G10699" s="83"/>
      <c r="H10699" s="83" t="s">
        <v>22772</v>
      </c>
    </row>
    <row r="10700" spans="1:8" ht="12.75" customHeight="1" x14ac:dyDescent="0.2">
      <c r="A10700" s="83" t="s">
        <v>10770</v>
      </c>
      <c r="B10700" s="83" t="s">
        <v>32127</v>
      </c>
      <c r="C10700" s="83" t="s">
        <v>32128</v>
      </c>
      <c r="D10700" s="83" t="s">
        <v>32129</v>
      </c>
      <c r="E10700" s="83" t="s">
        <v>32130</v>
      </c>
      <c r="F10700" s="83"/>
      <c r="G10700" s="83"/>
      <c r="H10700" s="83" t="s">
        <v>22772</v>
      </c>
    </row>
    <row r="10701" spans="1:8" ht="12.75" customHeight="1" x14ac:dyDescent="0.2">
      <c r="A10701" s="83" t="s">
        <v>10771</v>
      </c>
      <c r="B10701" s="83" t="s">
        <v>32127</v>
      </c>
      <c r="C10701" s="83" t="s">
        <v>32128</v>
      </c>
      <c r="D10701" s="83" t="s">
        <v>32129</v>
      </c>
      <c r="E10701" s="83" t="s">
        <v>32130</v>
      </c>
      <c r="F10701" s="83"/>
      <c r="G10701" s="83"/>
      <c r="H10701" s="83" t="s">
        <v>22772</v>
      </c>
    </row>
    <row r="10702" spans="1:8" ht="12.75" customHeight="1" x14ac:dyDescent="0.2">
      <c r="A10702" s="83" t="s">
        <v>10772</v>
      </c>
      <c r="B10702" s="83" t="s">
        <v>32131</v>
      </c>
      <c r="C10702" s="83" t="s">
        <v>32132</v>
      </c>
      <c r="D10702" s="83"/>
      <c r="E10702" s="83"/>
      <c r="F10702" s="83"/>
      <c r="G10702" s="83"/>
      <c r="H10702" s="83" t="s">
        <v>27</v>
      </c>
    </row>
    <row r="10703" spans="1:8" ht="12.75" customHeight="1" x14ac:dyDescent="0.2">
      <c r="A10703" s="83" t="s">
        <v>10773</v>
      </c>
      <c r="B10703" s="83" t="s">
        <v>32131</v>
      </c>
      <c r="C10703" s="83" t="s">
        <v>32132</v>
      </c>
      <c r="D10703" s="83"/>
      <c r="E10703" s="83"/>
      <c r="F10703" s="83"/>
      <c r="G10703" s="83"/>
      <c r="H10703" s="83" t="s">
        <v>27</v>
      </c>
    </row>
    <row r="10704" spans="1:8" ht="12.75" customHeight="1" x14ac:dyDescent="0.2">
      <c r="A10704" s="83" t="s">
        <v>10774</v>
      </c>
      <c r="B10704" s="83" t="s">
        <v>32133</v>
      </c>
      <c r="C10704" s="83" t="s">
        <v>32134</v>
      </c>
      <c r="D10704" s="83" t="s">
        <v>32135</v>
      </c>
      <c r="E10704" s="83"/>
      <c r="F10704" s="83"/>
      <c r="G10704" s="83"/>
      <c r="H10704" s="83" t="s">
        <v>27</v>
      </c>
    </row>
    <row r="10705" spans="1:8" ht="12.75" customHeight="1" x14ac:dyDescent="0.2">
      <c r="A10705" s="83" t="s">
        <v>10775</v>
      </c>
      <c r="B10705" s="83" t="s">
        <v>32133</v>
      </c>
      <c r="C10705" s="83" t="s">
        <v>32134</v>
      </c>
      <c r="D10705" s="83" t="s">
        <v>32135</v>
      </c>
      <c r="E10705" s="83"/>
      <c r="F10705" s="83"/>
      <c r="G10705" s="83"/>
      <c r="H10705" s="83" t="s">
        <v>27</v>
      </c>
    </row>
    <row r="10706" spans="1:8" ht="12.75" customHeight="1" x14ac:dyDescent="0.2">
      <c r="A10706" s="83" t="s">
        <v>10776</v>
      </c>
      <c r="B10706" s="83" t="s">
        <v>32133</v>
      </c>
      <c r="C10706" s="83" t="s">
        <v>32136</v>
      </c>
      <c r="D10706" s="83" t="s">
        <v>32135</v>
      </c>
      <c r="E10706" s="83"/>
      <c r="F10706" s="83"/>
      <c r="G10706" s="83"/>
      <c r="H10706" s="83" t="s">
        <v>22772</v>
      </c>
    </row>
    <row r="10707" spans="1:8" ht="12.75" customHeight="1" x14ac:dyDescent="0.2">
      <c r="A10707" s="83" t="s">
        <v>10777</v>
      </c>
      <c r="B10707" s="83" t="s">
        <v>32133</v>
      </c>
      <c r="C10707" s="83" t="s">
        <v>32136</v>
      </c>
      <c r="D10707" s="83" t="s">
        <v>32135</v>
      </c>
      <c r="E10707" s="83"/>
      <c r="F10707" s="83"/>
      <c r="G10707" s="83"/>
      <c r="H10707" s="83" t="s">
        <v>22772</v>
      </c>
    </row>
    <row r="10708" spans="1:8" ht="12.75" customHeight="1" x14ac:dyDescent="0.2">
      <c r="A10708" s="83" t="s">
        <v>10778</v>
      </c>
      <c r="B10708" s="83" t="s">
        <v>32133</v>
      </c>
      <c r="C10708" s="83" t="s">
        <v>32137</v>
      </c>
      <c r="D10708" s="83" t="s">
        <v>32135</v>
      </c>
      <c r="E10708" s="83"/>
      <c r="F10708" s="83"/>
      <c r="G10708" s="83"/>
      <c r="H10708" s="83" t="s">
        <v>22772</v>
      </c>
    </row>
    <row r="10709" spans="1:8" ht="12.75" customHeight="1" x14ac:dyDescent="0.2">
      <c r="A10709" s="83" t="s">
        <v>10779</v>
      </c>
      <c r="B10709" s="83" t="s">
        <v>32133</v>
      </c>
      <c r="C10709" s="83" t="s">
        <v>32137</v>
      </c>
      <c r="D10709" s="83" t="s">
        <v>32135</v>
      </c>
      <c r="E10709" s="83"/>
      <c r="F10709" s="83"/>
      <c r="G10709" s="83"/>
      <c r="H10709" s="83" t="s">
        <v>22772</v>
      </c>
    </row>
    <row r="10710" spans="1:8" ht="12.75" customHeight="1" x14ac:dyDescent="0.2">
      <c r="A10710" s="83" t="s">
        <v>10780</v>
      </c>
      <c r="B10710" s="83" t="s">
        <v>32138</v>
      </c>
      <c r="C10710" s="83" t="s">
        <v>32139</v>
      </c>
      <c r="D10710" s="83" t="s">
        <v>32140</v>
      </c>
      <c r="E10710" s="83"/>
      <c r="F10710" s="83"/>
      <c r="G10710" s="83"/>
      <c r="H10710" s="83" t="s">
        <v>22772</v>
      </c>
    </row>
    <row r="10711" spans="1:8" ht="12.75" customHeight="1" x14ac:dyDescent="0.2">
      <c r="A10711" s="83" t="s">
        <v>10781</v>
      </c>
      <c r="B10711" s="83" t="s">
        <v>32138</v>
      </c>
      <c r="C10711" s="83" t="s">
        <v>32139</v>
      </c>
      <c r="D10711" s="83" t="s">
        <v>32140</v>
      </c>
      <c r="E10711" s="83"/>
      <c r="F10711" s="83"/>
      <c r="G10711" s="83"/>
      <c r="H10711" s="83" t="s">
        <v>22772</v>
      </c>
    </row>
    <row r="10712" spans="1:8" ht="12.75" customHeight="1" x14ac:dyDescent="0.2">
      <c r="A10712" s="83" t="s">
        <v>10782</v>
      </c>
      <c r="B10712" s="83" t="s">
        <v>32138</v>
      </c>
      <c r="C10712" s="83" t="s">
        <v>32141</v>
      </c>
      <c r="D10712" s="83" t="s">
        <v>32140</v>
      </c>
      <c r="E10712" s="83"/>
      <c r="F10712" s="83"/>
      <c r="G10712" s="83"/>
      <c r="H10712" s="83" t="s">
        <v>22772</v>
      </c>
    </row>
    <row r="10713" spans="1:8" ht="12.75" customHeight="1" x14ac:dyDescent="0.2">
      <c r="A10713" s="83" t="s">
        <v>10783</v>
      </c>
      <c r="B10713" s="83" t="s">
        <v>32138</v>
      </c>
      <c r="C10713" s="83" t="s">
        <v>32141</v>
      </c>
      <c r="D10713" s="83" t="s">
        <v>32140</v>
      </c>
      <c r="E10713" s="83"/>
      <c r="F10713" s="83"/>
      <c r="G10713" s="83"/>
      <c r="H10713" s="83" t="s">
        <v>22772</v>
      </c>
    </row>
    <row r="10714" spans="1:8" ht="12.75" customHeight="1" x14ac:dyDescent="0.2">
      <c r="A10714" s="83" t="s">
        <v>10784</v>
      </c>
      <c r="B10714" s="83" t="s">
        <v>32138</v>
      </c>
      <c r="C10714" s="83" t="s">
        <v>32142</v>
      </c>
      <c r="D10714" s="83" t="s">
        <v>32140</v>
      </c>
      <c r="E10714" s="83"/>
      <c r="F10714" s="83"/>
      <c r="G10714" s="83"/>
      <c r="H10714" s="83" t="s">
        <v>27</v>
      </c>
    </row>
    <row r="10715" spans="1:8" ht="12.75" customHeight="1" x14ac:dyDescent="0.2">
      <c r="A10715" s="83" t="s">
        <v>10785</v>
      </c>
      <c r="B10715" s="83" t="s">
        <v>32138</v>
      </c>
      <c r="C10715" s="83" t="s">
        <v>32142</v>
      </c>
      <c r="D10715" s="83" t="s">
        <v>32140</v>
      </c>
      <c r="E10715" s="83"/>
      <c r="F10715" s="83"/>
      <c r="G10715" s="83"/>
      <c r="H10715" s="83" t="s">
        <v>27</v>
      </c>
    </row>
    <row r="10716" spans="1:8" ht="12.75" customHeight="1" x14ac:dyDescent="0.2">
      <c r="A10716" s="83" t="s">
        <v>10786</v>
      </c>
      <c r="B10716" s="83" t="s">
        <v>32143</v>
      </c>
      <c r="C10716" s="83" t="s">
        <v>32144</v>
      </c>
      <c r="D10716" s="83" t="s">
        <v>32145</v>
      </c>
      <c r="E10716" s="83"/>
      <c r="F10716" s="83"/>
      <c r="G10716" s="83"/>
      <c r="H10716" s="83" t="s">
        <v>27</v>
      </c>
    </row>
    <row r="10717" spans="1:8" ht="12.75" customHeight="1" x14ac:dyDescent="0.2">
      <c r="A10717" s="83" t="s">
        <v>10787</v>
      </c>
      <c r="B10717" s="83" t="s">
        <v>32143</v>
      </c>
      <c r="C10717" s="83" t="s">
        <v>32144</v>
      </c>
      <c r="D10717" s="83" t="s">
        <v>32145</v>
      </c>
      <c r="E10717" s="83"/>
      <c r="F10717" s="83"/>
      <c r="G10717" s="83"/>
      <c r="H10717" s="83" t="s">
        <v>27</v>
      </c>
    </row>
    <row r="10718" spans="1:8" ht="12.75" customHeight="1" x14ac:dyDescent="0.2">
      <c r="A10718" s="83" t="s">
        <v>10788</v>
      </c>
      <c r="B10718" s="83" t="s">
        <v>32143</v>
      </c>
      <c r="C10718" s="83" t="s">
        <v>32146</v>
      </c>
      <c r="D10718" s="83" t="s">
        <v>32145</v>
      </c>
      <c r="E10718" s="83"/>
      <c r="F10718" s="83"/>
      <c r="G10718" s="83"/>
      <c r="H10718" s="83" t="s">
        <v>27</v>
      </c>
    </row>
    <row r="10719" spans="1:8" ht="12.75" customHeight="1" x14ac:dyDescent="0.2">
      <c r="A10719" s="83" t="s">
        <v>10789</v>
      </c>
      <c r="B10719" s="83" t="s">
        <v>32143</v>
      </c>
      <c r="C10719" s="83" t="s">
        <v>32146</v>
      </c>
      <c r="D10719" s="83" t="s">
        <v>32145</v>
      </c>
      <c r="E10719" s="83"/>
      <c r="F10719" s="83"/>
      <c r="G10719" s="83"/>
      <c r="H10719" s="83" t="s">
        <v>27</v>
      </c>
    </row>
    <row r="10720" spans="1:8" ht="12.75" customHeight="1" x14ac:dyDescent="0.2">
      <c r="A10720" s="83" t="s">
        <v>10790</v>
      </c>
      <c r="B10720" s="83" t="s">
        <v>32147</v>
      </c>
      <c r="C10720" s="83" t="s">
        <v>32148</v>
      </c>
      <c r="D10720" s="83" t="s">
        <v>32149</v>
      </c>
      <c r="E10720" s="83" t="s">
        <v>32150</v>
      </c>
      <c r="F10720" s="83"/>
      <c r="G10720" s="83"/>
      <c r="H10720" s="83" t="s">
        <v>27</v>
      </c>
    </row>
    <row r="10721" spans="1:8" ht="12.75" customHeight="1" x14ac:dyDescent="0.2">
      <c r="A10721" s="83" t="s">
        <v>10791</v>
      </c>
      <c r="B10721" s="83" t="s">
        <v>32147</v>
      </c>
      <c r="C10721" s="83" t="s">
        <v>32148</v>
      </c>
      <c r="D10721" s="83" t="s">
        <v>32149</v>
      </c>
      <c r="E10721" s="83" t="s">
        <v>32150</v>
      </c>
      <c r="F10721" s="83"/>
      <c r="G10721" s="83"/>
      <c r="H10721" s="83" t="s">
        <v>27</v>
      </c>
    </row>
    <row r="10722" spans="1:8" ht="12.75" customHeight="1" x14ac:dyDescent="0.2">
      <c r="A10722" s="83" t="s">
        <v>10792</v>
      </c>
      <c r="B10722" s="83" t="s">
        <v>32151</v>
      </c>
      <c r="C10722" s="83" t="s">
        <v>32152</v>
      </c>
      <c r="D10722" s="83" t="s">
        <v>32153</v>
      </c>
      <c r="E10722" s="83"/>
      <c r="F10722" s="83"/>
      <c r="G10722" s="83"/>
      <c r="H10722" s="83" t="s">
        <v>27</v>
      </c>
    </row>
    <row r="10723" spans="1:8" ht="12.75" customHeight="1" x14ac:dyDescent="0.2">
      <c r="A10723" s="83" t="s">
        <v>10793</v>
      </c>
      <c r="B10723" s="83" t="s">
        <v>32151</v>
      </c>
      <c r="C10723" s="83" t="s">
        <v>32152</v>
      </c>
      <c r="D10723" s="83" t="s">
        <v>32153</v>
      </c>
      <c r="E10723" s="83"/>
      <c r="F10723" s="83"/>
      <c r="G10723" s="83"/>
      <c r="H10723" s="83" t="s">
        <v>27</v>
      </c>
    </row>
    <row r="10724" spans="1:8" ht="12.75" customHeight="1" x14ac:dyDescent="0.2">
      <c r="A10724" s="83" t="s">
        <v>10794</v>
      </c>
      <c r="B10724" s="83" t="s">
        <v>32151</v>
      </c>
      <c r="C10724" s="83" t="s">
        <v>32154</v>
      </c>
      <c r="D10724" s="83" t="s">
        <v>32155</v>
      </c>
      <c r="E10724" s="83"/>
      <c r="F10724" s="83"/>
      <c r="G10724" s="83"/>
      <c r="H10724" s="83" t="s">
        <v>27</v>
      </c>
    </row>
    <row r="10725" spans="1:8" ht="12.75" customHeight="1" x14ac:dyDescent="0.2">
      <c r="A10725" s="83" t="s">
        <v>10795</v>
      </c>
      <c r="B10725" s="83" t="s">
        <v>32151</v>
      </c>
      <c r="C10725" s="83" t="s">
        <v>32154</v>
      </c>
      <c r="D10725" s="83" t="s">
        <v>32155</v>
      </c>
      <c r="E10725" s="83"/>
      <c r="F10725" s="83"/>
      <c r="G10725" s="83"/>
      <c r="H10725" s="83" t="s">
        <v>27</v>
      </c>
    </row>
    <row r="10726" spans="1:8" ht="12.75" customHeight="1" x14ac:dyDescent="0.2">
      <c r="A10726" s="83" t="s">
        <v>10796</v>
      </c>
      <c r="B10726" s="83" t="s">
        <v>32156</v>
      </c>
      <c r="C10726" s="83" t="s">
        <v>32157</v>
      </c>
      <c r="D10726" s="83" t="s">
        <v>32158</v>
      </c>
      <c r="E10726" s="83"/>
      <c r="F10726" s="83"/>
      <c r="G10726" s="83"/>
      <c r="H10726" s="83" t="s">
        <v>22772</v>
      </c>
    </row>
    <row r="10727" spans="1:8" ht="12.75" customHeight="1" x14ac:dyDescent="0.2">
      <c r="A10727" s="83" t="s">
        <v>10797</v>
      </c>
      <c r="B10727" s="83" t="s">
        <v>32156</v>
      </c>
      <c r="C10727" s="83" t="s">
        <v>32157</v>
      </c>
      <c r="D10727" s="83" t="s">
        <v>32158</v>
      </c>
      <c r="E10727" s="83"/>
      <c r="F10727" s="83"/>
      <c r="G10727" s="83"/>
      <c r="H10727" s="83" t="s">
        <v>22772</v>
      </c>
    </row>
    <row r="10728" spans="1:8" ht="12.75" customHeight="1" x14ac:dyDescent="0.2">
      <c r="A10728" s="83" t="s">
        <v>10798</v>
      </c>
      <c r="B10728" s="83" t="s">
        <v>32159</v>
      </c>
      <c r="C10728" s="83" t="s">
        <v>32160</v>
      </c>
      <c r="D10728" s="83" t="s">
        <v>32161</v>
      </c>
      <c r="E10728" s="83" t="s">
        <v>32162</v>
      </c>
      <c r="F10728" s="83"/>
      <c r="G10728" s="83"/>
      <c r="H10728" s="83" t="s">
        <v>22772</v>
      </c>
    </row>
    <row r="10729" spans="1:8" ht="12.75" customHeight="1" x14ac:dyDescent="0.2">
      <c r="A10729" s="83" t="s">
        <v>10799</v>
      </c>
      <c r="B10729" s="83" t="s">
        <v>32159</v>
      </c>
      <c r="C10729" s="83" t="s">
        <v>32160</v>
      </c>
      <c r="D10729" s="83" t="s">
        <v>32161</v>
      </c>
      <c r="E10729" s="83" t="s">
        <v>32162</v>
      </c>
      <c r="F10729" s="83"/>
      <c r="G10729" s="83"/>
      <c r="H10729" s="83" t="s">
        <v>22772</v>
      </c>
    </row>
    <row r="10730" spans="1:8" ht="12.75" customHeight="1" x14ac:dyDescent="0.2">
      <c r="A10730" s="83" t="s">
        <v>10800</v>
      </c>
      <c r="B10730" s="83" t="s">
        <v>32163</v>
      </c>
      <c r="C10730" s="83" t="s">
        <v>32164</v>
      </c>
      <c r="D10730" s="83" t="s">
        <v>32165</v>
      </c>
      <c r="E10730" s="83" t="s">
        <v>32166</v>
      </c>
      <c r="F10730" s="83"/>
      <c r="G10730" s="83"/>
      <c r="H10730" s="83" t="s">
        <v>22772</v>
      </c>
    </row>
    <row r="10731" spans="1:8" ht="12.75" customHeight="1" x14ac:dyDescent="0.2">
      <c r="A10731" s="83" t="s">
        <v>10801</v>
      </c>
      <c r="B10731" s="83" t="s">
        <v>32163</v>
      </c>
      <c r="C10731" s="83" t="s">
        <v>32164</v>
      </c>
      <c r="D10731" s="83" t="s">
        <v>32165</v>
      </c>
      <c r="E10731" s="83" t="s">
        <v>32166</v>
      </c>
      <c r="F10731" s="83"/>
      <c r="G10731" s="83"/>
      <c r="H10731" s="83" t="s">
        <v>22772</v>
      </c>
    </row>
    <row r="10732" spans="1:8" ht="12.75" customHeight="1" x14ac:dyDescent="0.2">
      <c r="A10732" s="83" t="s">
        <v>10802</v>
      </c>
      <c r="B10732" s="83" t="s">
        <v>32163</v>
      </c>
      <c r="C10732" s="83" t="s">
        <v>32164</v>
      </c>
      <c r="D10732" s="83" t="s">
        <v>32167</v>
      </c>
      <c r="E10732" s="83" t="s">
        <v>32168</v>
      </c>
      <c r="F10732" s="83"/>
      <c r="G10732" s="83"/>
      <c r="H10732" s="83" t="s">
        <v>22772</v>
      </c>
    </row>
    <row r="10733" spans="1:8" ht="12.75" customHeight="1" x14ac:dyDescent="0.2">
      <c r="A10733" s="83" t="s">
        <v>10803</v>
      </c>
      <c r="B10733" s="83" t="s">
        <v>32163</v>
      </c>
      <c r="C10733" s="83" t="s">
        <v>32164</v>
      </c>
      <c r="D10733" s="83" t="s">
        <v>32167</v>
      </c>
      <c r="E10733" s="83" t="s">
        <v>32168</v>
      </c>
      <c r="F10733" s="83"/>
      <c r="G10733" s="83"/>
      <c r="H10733" s="83" t="s">
        <v>22772</v>
      </c>
    </row>
    <row r="10734" spans="1:8" ht="12.75" customHeight="1" x14ac:dyDescent="0.2">
      <c r="A10734" s="83" t="s">
        <v>10804</v>
      </c>
      <c r="B10734" s="83" t="s">
        <v>32169</v>
      </c>
      <c r="C10734" s="83" t="s">
        <v>32164</v>
      </c>
      <c r="D10734" s="83" t="s">
        <v>32170</v>
      </c>
      <c r="E10734" s="83" t="s">
        <v>32171</v>
      </c>
      <c r="F10734" s="83" t="s">
        <v>32172</v>
      </c>
      <c r="G10734" s="83"/>
      <c r="H10734" s="83" t="s">
        <v>22772</v>
      </c>
    </row>
    <row r="10735" spans="1:8" ht="12.75" customHeight="1" x14ac:dyDescent="0.2">
      <c r="A10735" s="83" t="s">
        <v>10805</v>
      </c>
      <c r="B10735" s="83" t="s">
        <v>32169</v>
      </c>
      <c r="C10735" s="83" t="s">
        <v>32164</v>
      </c>
      <c r="D10735" s="83" t="s">
        <v>32170</v>
      </c>
      <c r="E10735" s="83" t="s">
        <v>32171</v>
      </c>
      <c r="F10735" s="83" t="s">
        <v>32172</v>
      </c>
      <c r="G10735" s="83"/>
      <c r="H10735" s="83" t="s">
        <v>22772</v>
      </c>
    </row>
    <row r="10736" spans="1:8" ht="12.75" customHeight="1" x14ac:dyDescent="0.2">
      <c r="A10736" s="83" t="s">
        <v>10806</v>
      </c>
      <c r="B10736" s="83" t="s">
        <v>32169</v>
      </c>
      <c r="C10736" s="83" t="s">
        <v>32164</v>
      </c>
      <c r="D10736" s="83" t="s">
        <v>32173</v>
      </c>
      <c r="E10736" s="83" t="s">
        <v>32174</v>
      </c>
      <c r="F10736" s="83" t="s">
        <v>26900</v>
      </c>
      <c r="G10736" s="83"/>
      <c r="H10736" s="83" t="s">
        <v>22772</v>
      </c>
    </row>
    <row r="10737" spans="1:8" ht="12.75" customHeight="1" x14ac:dyDescent="0.2">
      <c r="A10737" s="83" t="s">
        <v>10807</v>
      </c>
      <c r="B10737" s="83" t="s">
        <v>32169</v>
      </c>
      <c r="C10737" s="83" t="s">
        <v>32164</v>
      </c>
      <c r="D10737" s="83" t="s">
        <v>32173</v>
      </c>
      <c r="E10737" s="83" t="s">
        <v>32174</v>
      </c>
      <c r="F10737" s="83" t="s">
        <v>26900</v>
      </c>
      <c r="G10737" s="83"/>
      <c r="H10737" s="83" t="s">
        <v>22772</v>
      </c>
    </row>
    <row r="10738" spans="1:8" ht="12.75" customHeight="1" x14ac:dyDescent="0.2">
      <c r="A10738" s="83" t="s">
        <v>10808</v>
      </c>
      <c r="B10738" s="83" t="s">
        <v>32169</v>
      </c>
      <c r="C10738" s="83" t="s">
        <v>32164</v>
      </c>
      <c r="D10738" s="83" t="s">
        <v>32175</v>
      </c>
      <c r="E10738" s="83" t="s">
        <v>32174</v>
      </c>
      <c r="F10738" s="83" t="s">
        <v>26900</v>
      </c>
      <c r="G10738" s="83"/>
      <c r="H10738" s="83" t="s">
        <v>22772</v>
      </c>
    </row>
    <row r="10739" spans="1:8" ht="12.75" customHeight="1" x14ac:dyDescent="0.2">
      <c r="A10739" s="83" t="s">
        <v>10809</v>
      </c>
      <c r="B10739" s="83" t="s">
        <v>32169</v>
      </c>
      <c r="C10739" s="83" t="s">
        <v>32164</v>
      </c>
      <c r="D10739" s="83" t="s">
        <v>32175</v>
      </c>
      <c r="E10739" s="83" t="s">
        <v>32174</v>
      </c>
      <c r="F10739" s="83" t="s">
        <v>26900</v>
      </c>
      <c r="G10739" s="83"/>
      <c r="H10739" s="83" t="s">
        <v>22772</v>
      </c>
    </row>
    <row r="10740" spans="1:8" ht="12.75" customHeight="1" x14ac:dyDescent="0.2">
      <c r="A10740" s="83" t="s">
        <v>10810</v>
      </c>
      <c r="B10740" s="83" t="s">
        <v>32169</v>
      </c>
      <c r="C10740" s="83" t="s">
        <v>32164</v>
      </c>
      <c r="D10740" s="83" t="s">
        <v>32176</v>
      </c>
      <c r="E10740" s="83" t="s">
        <v>32177</v>
      </c>
      <c r="F10740" s="83" t="s">
        <v>32178</v>
      </c>
      <c r="G10740" s="83"/>
      <c r="H10740" s="83" t="s">
        <v>22772</v>
      </c>
    </row>
    <row r="10741" spans="1:8" ht="12.75" customHeight="1" x14ac:dyDescent="0.2">
      <c r="A10741" s="83" t="s">
        <v>10811</v>
      </c>
      <c r="B10741" s="83" t="s">
        <v>32169</v>
      </c>
      <c r="C10741" s="83" t="s">
        <v>32164</v>
      </c>
      <c r="D10741" s="83" t="s">
        <v>32176</v>
      </c>
      <c r="E10741" s="83" t="s">
        <v>32177</v>
      </c>
      <c r="F10741" s="83" t="s">
        <v>32178</v>
      </c>
      <c r="G10741" s="83"/>
      <c r="H10741" s="83" t="s">
        <v>22772</v>
      </c>
    </row>
    <row r="10742" spans="1:8" ht="12.75" customHeight="1" x14ac:dyDescent="0.2">
      <c r="A10742" s="83" t="s">
        <v>10812</v>
      </c>
      <c r="B10742" s="83" t="s">
        <v>32169</v>
      </c>
      <c r="C10742" s="83" t="s">
        <v>32164</v>
      </c>
      <c r="D10742" s="83" t="s">
        <v>32179</v>
      </c>
      <c r="E10742" s="83" t="s">
        <v>32180</v>
      </c>
      <c r="F10742" s="83" t="s">
        <v>32181</v>
      </c>
      <c r="G10742" s="83"/>
      <c r="H10742" s="83" t="s">
        <v>27</v>
      </c>
    </row>
    <row r="10743" spans="1:8" ht="12.75" customHeight="1" x14ac:dyDescent="0.2">
      <c r="A10743" s="83" t="s">
        <v>10813</v>
      </c>
      <c r="B10743" s="83" t="s">
        <v>32169</v>
      </c>
      <c r="C10743" s="83" t="s">
        <v>32164</v>
      </c>
      <c r="D10743" s="83" t="s">
        <v>32179</v>
      </c>
      <c r="E10743" s="83" t="s">
        <v>32180</v>
      </c>
      <c r="F10743" s="83" t="s">
        <v>32181</v>
      </c>
      <c r="G10743" s="83"/>
      <c r="H10743" s="83" t="s">
        <v>27</v>
      </c>
    </row>
    <row r="10744" spans="1:8" ht="12.75" customHeight="1" x14ac:dyDescent="0.2">
      <c r="A10744" s="83" t="s">
        <v>10814</v>
      </c>
      <c r="B10744" s="83" t="s">
        <v>32169</v>
      </c>
      <c r="C10744" s="83" t="s">
        <v>32164</v>
      </c>
      <c r="D10744" s="83" t="s">
        <v>32182</v>
      </c>
      <c r="E10744" s="83" t="s">
        <v>32183</v>
      </c>
      <c r="F10744" s="83" t="s">
        <v>32184</v>
      </c>
      <c r="G10744" s="83"/>
      <c r="H10744" s="83" t="s">
        <v>22772</v>
      </c>
    </row>
    <row r="10745" spans="1:8" ht="12.75" customHeight="1" x14ac:dyDescent="0.2">
      <c r="A10745" s="83" t="s">
        <v>10815</v>
      </c>
      <c r="B10745" s="83" t="s">
        <v>32169</v>
      </c>
      <c r="C10745" s="83" t="s">
        <v>32164</v>
      </c>
      <c r="D10745" s="83" t="s">
        <v>32182</v>
      </c>
      <c r="E10745" s="83" t="s">
        <v>32183</v>
      </c>
      <c r="F10745" s="83" t="s">
        <v>32184</v>
      </c>
      <c r="G10745" s="83"/>
      <c r="H10745" s="83" t="s">
        <v>22772</v>
      </c>
    </row>
    <row r="10746" spans="1:8" ht="12.75" customHeight="1" x14ac:dyDescent="0.2">
      <c r="A10746" s="83" t="s">
        <v>10816</v>
      </c>
      <c r="B10746" s="83" t="s">
        <v>32169</v>
      </c>
      <c r="C10746" s="83" t="s">
        <v>32164</v>
      </c>
      <c r="D10746" s="83" t="s">
        <v>32185</v>
      </c>
      <c r="E10746" s="83" t="s">
        <v>32183</v>
      </c>
      <c r="F10746" s="83" t="s">
        <v>32184</v>
      </c>
      <c r="G10746" s="83"/>
      <c r="H10746" s="83" t="s">
        <v>22772</v>
      </c>
    </row>
    <row r="10747" spans="1:8" ht="12.75" customHeight="1" x14ac:dyDescent="0.2">
      <c r="A10747" s="83" t="s">
        <v>10817</v>
      </c>
      <c r="B10747" s="83" t="s">
        <v>32169</v>
      </c>
      <c r="C10747" s="83" t="s">
        <v>32164</v>
      </c>
      <c r="D10747" s="83" t="s">
        <v>32185</v>
      </c>
      <c r="E10747" s="83" t="s">
        <v>32183</v>
      </c>
      <c r="F10747" s="83" t="s">
        <v>32184</v>
      </c>
      <c r="G10747" s="83"/>
      <c r="H10747" s="83" t="s">
        <v>22772</v>
      </c>
    </row>
    <row r="10748" spans="1:8" ht="12.75" customHeight="1" x14ac:dyDescent="0.2">
      <c r="A10748" s="83" t="s">
        <v>10818</v>
      </c>
      <c r="B10748" s="83" t="s">
        <v>32186</v>
      </c>
      <c r="C10748" s="83" t="s">
        <v>32187</v>
      </c>
      <c r="D10748" s="83" t="s">
        <v>32188</v>
      </c>
      <c r="E10748" s="83"/>
      <c r="F10748" s="83"/>
      <c r="G10748" s="83"/>
      <c r="H10748" s="83" t="s">
        <v>22772</v>
      </c>
    </row>
    <row r="10749" spans="1:8" ht="12.75" customHeight="1" x14ac:dyDescent="0.2">
      <c r="A10749" s="83" t="s">
        <v>10819</v>
      </c>
      <c r="B10749" s="83" t="s">
        <v>32186</v>
      </c>
      <c r="C10749" s="83" t="s">
        <v>32187</v>
      </c>
      <c r="D10749" s="83" t="s">
        <v>32188</v>
      </c>
      <c r="E10749" s="83"/>
      <c r="F10749" s="83"/>
      <c r="G10749" s="83"/>
      <c r="H10749" s="83" t="s">
        <v>22772</v>
      </c>
    </row>
    <row r="10750" spans="1:8" ht="12.75" customHeight="1" x14ac:dyDescent="0.2">
      <c r="A10750" s="83" t="s">
        <v>10820</v>
      </c>
      <c r="B10750" s="83" t="s">
        <v>32186</v>
      </c>
      <c r="C10750" s="83" t="s">
        <v>32187</v>
      </c>
      <c r="D10750" s="83" t="s">
        <v>32189</v>
      </c>
      <c r="E10750" s="83" t="s">
        <v>32190</v>
      </c>
      <c r="F10750" s="83"/>
      <c r="G10750" s="83"/>
      <c r="H10750" s="83" t="s">
        <v>22772</v>
      </c>
    </row>
    <row r="10751" spans="1:8" ht="12.75" customHeight="1" x14ac:dyDescent="0.2">
      <c r="A10751" s="83" t="s">
        <v>10821</v>
      </c>
      <c r="B10751" s="83" t="s">
        <v>32186</v>
      </c>
      <c r="C10751" s="83" t="s">
        <v>32187</v>
      </c>
      <c r="D10751" s="83" t="s">
        <v>32189</v>
      </c>
      <c r="E10751" s="83" t="s">
        <v>32190</v>
      </c>
      <c r="F10751" s="83"/>
      <c r="G10751" s="83"/>
      <c r="H10751" s="83" t="s">
        <v>22772</v>
      </c>
    </row>
    <row r="10752" spans="1:8" ht="12.75" customHeight="1" x14ac:dyDescent="0.2">
      <c r="A10752" s="83" t="s">
        <v>10822</v>
      </c>
      <c r="B10752" s="83" t="s">
        <v>32191</v>
      </c>
      <c r="C10752" s="83" t="s">
        <v>32192</v>
      </c>
      <c r="D10752" s="83"/>
      <c r="E10752" s="83"/>
      <c r="F10752" s="83"/>
      <c r="G10752" s="83"/>
      <c r="H10752" s="83" t="s">
        <v>22772</v>
      </c>
    </row>
    <row r="10753" spans="1:8" ht="12.75" customHeight="1" x14ac:dyDescent="0.2">
      <c r="A10753" s="83" t="s">
        <v>10823</v>
      </c>
      <c r="B10753" s="83" t="s">
        <v>32191</v>
      </c>
      <c r="C10753" s="83" t="s">
        <v>32192</v>
      </c>
      <c r="D10753" s="83"/>
      <c r="E10753" s="83"/>
      <c r="F10753" s="83"/>
      <c r="G10753" s="83"/>
      <c r="H10753" s="83" t="s">
        <v>22772</v>
      </c>
    </row>
    <row r="10754" spans="1:8" ht="12.75" customHeight="1" x14ac:dyDescent="0.2">
      <c r="A10754" s="83" t="s">
        <v>10824</v>
      </c>
      <c r="B10754" s="83" t="s">
        <v>32191</v>
      </c>
      <c r="C10754" s="83" t="s">
        <v>32193</v>
      </c>
      <c r="D10754" s="83"/>
      <c r="E10754" s="83"/>
      <c r="F10754" s="83"/>
      <c r="G10754" s="83"/>
      <c r="H10754" s="83" t="s">
        <v>22772</v>
      </c>
    </row>
    <row r="10755" spans="1:8" ht="12.75" customHeight="1" x14ac:dyDescent="0.2">
      <c r="A10755" s="83" t="s">
        <v>10825</v>
      </c>
      <c r="B10755" s="83" t="s">
        <v>32191</v>
      </c>
      <c r="C10755" s="83" t="s">
        <v>32193</v>
      </c>
      <c r="D10755" s="83"/>
      <c r="E10755" s="83"/>
      <c r="F10755" s="83"/>
      <c r="G10755" s="83"/>
      <c r="H10755" s="83" t="s">
        <v>22772</v>
      </c>
    </row>
    <row r="10756" spans="1:8" ht="12.75" customHeight="1" x14ac:dyDescent="0.2">
      <c r="A10756" s="83" t="s">
        <v>10826</v>
      </c>
      <c r="B10756" s="83" t="s">
        <v>32194</v>
      </c>
      <c r="C10756" s="83" t="s">
        <v>32195</v>
      </c>
      <c r="D10756" s="83" t="s">
        <v>32196</v>
      </c>
      <c r="E10756" s="83"/>
      <c r="F10756" s="83"/>
      <c r="G10756" s="83"/>
      <c r="H10756" s="83" t="s">
        <v>22772</v>
      </c>
    </row>
    <row r="10757" spans="1:8" ht="12.75" customHeight="1" x14ac:dyDescent="0.2">
      <c r="A10757" s="83" t="s">
        <v>10827</v>
      </c>
      <c r="B10757" s="83" t="s">
        <v>32194</v>
      </c>
      <c r="C10757" s="83" t="s">
        <v>32195</v>
      </c>
      <c r="D10757" s="83" t="s">
        <v>32196</v>
      </c>
      <c r="E10757" s="83"/>
      <c r="F10757" s="83"/>
      <c r="G10757" s="83"/>
      <c r="H10757" s="83" t="s">
        <v>22772</v>
      </c>
    </row>
    <row r="10758" spans="1:8" ht="12.75" customHeight="1" x14ac:dyDescent="0.2">
      <c r="A10758" s="83" t="s">
        <v>10828</v>
      </c>
      <c r="B10758" s="83" t="s">
        <v>32194</v>
      </c>
      <c r="C10758" s="83" t="s">
        <v>32197</v>
      </c>
      <c r="D10758" s="83" t="s">
        <v>32196</v>
      </c>
      <c r="E10758" s="83"/>
      <c r="F10758" s="83"/>
      <c r="G10758" s="83"/>
      <c r="H10758" s="83" t="s">
        <v>22772</v>
      </c>
    </row>
    <row r="10759" spans="1:8" ht="12.75" customHeight="1" x14ac:dyDescent="0.2">
      <c r="A10759" s="83" t="s">
        <v>10829</v>
      </c>
      <c r="B10759" s="83" t="s">
        <v>32194</v>
      </c>
      <c r="C10759" s="83" t="s">
        <v>32197</v>
      </c>
      <c r="D10759" s="83" t="s">
        <v>32196</v>
      </c>
      <c r="E10759" s="83"/>
      <c r="F10759" s="83"/>
      <c r="G10759" s="83"/>
      <c r="H10759" s="83" t="s">
        <v>22772</v>
      </c>
    </row>
    <row r="10760" spans="1:8" ht="12.75" customHeight="1" x14ac:dyDescent="0.2">
      <c r="A10760" s="83" t="s">
        <v>10830</v>
      </c>
      <c r="B10760" s="83" t="s">
        <v>32198</v>
      </c>
      <c r="C10760" s="83" t="s">
        <v>32199</v>
      </c>
      <c r="D10760" s="83" t="s">
        <v>32200</v>
      </c>
      <c r="E10760" s="83"/>
      <c r="F10760" s="83"/>
      <c r="G10760" s="83"/>
      <c r="H10760" s="83" t="s">
        <v>22772</v>
      </c>
    </row>
    <row r="10761" spans="1:8" ht="12.75" customHeight="1" x14ac:dyDescent="0.2">
      <c r="A10761" s="83" t="s">
        <v>10831</v>
      </c>
      <c r="B10761" s="83" t="s">
        <v>32198</v>
      </c>
      <c r="C10761" s="83" t="s">
        <v>32199</v>
      </c>
      <c r="D10761" s="83" t="s">
        <v>32200</v>
      </c>
      <c r="E10761" s="83"/>
      <c r="F10761" s="83"/>
      <c r="G10761" s="83"/>
      <c r="H10761" s="83" t="s">
        <v>22772</v>
      </c>
    </row>
    <row r="10762" spans="1:8" ht="12.75" customHeight="1" x14ac:dyDescent="0.2">
      <c r="A10762" s="83" t="s">
        <v>10832</v>
      </c>
      <c r="B10762" s="83" t="s">
        <v>32198</v>
      </c>
      <c r="C10762" s="83" t="s">
        <v>32201</v>
      </c>
      <c r="D10762" s="83" t="s">
        <v>32202</v>
      </c>
      <c r="E10762" s="83"/>
      <c r="F10762" s="83"/>
      <c r="G10762" s="83"/>
      <c r="H10762" s="83" t="s">
        <v>22772</v>
      </c>
    </row>
    <row r="10763" spans="1:8" ht="12.75" customHeight="1" x14ac:dyDescent="0.2">
      <c r="A10763" s="83" t="s">
        <v>10833</v>
      </c>
      <c r="B10763" s="83" t="s">
        <v>32198</v>
      </c>
      <c r="C10763" s="83" t="s">
        <v>32201</v>
      </c>
      <c r="D10763" s="83" t="s">
        <v>32202</v>
      </c>
      <c r="E10763" s="83"/>
      <c r="F10763" s="83"/>
      <c r="G10763" s="83"/>
      <c r="H10763" s="83" t="s">
        <v>22772</v>
      </c>
    </row>
    <row r="10764" spans="1:8" ht="12.75" customHeight="1" x14ac:dyDescent="0.2">
      <c r="A10764" s="83" t="s">
        <v>10834</v>
      </c>
      <c r="B10764" s="83" t="s">
        <v>32203</v>
      </c>
      <c r="C10764" s="83" t="s">
        <v>32204</v>
      </c>
      <c r="D10764" s="83"/>
      <c r="E10764" s="83"/>
      <c r="F10764" s="83"/>
      <c r="G10764" s="83"/>
      <c r="H10764" s="83" t="s">
        <v>22772</v>
      </c>
    </row>
    <row r="10765" spans="1:8" ht="12.75" customHeight="1" x14ac:dyDescent="0.2">
      <c r="A10765" s="83" t="s">
        <v>10835</v>
      </c>
      <c r="B10765" s="83" t="s">
        <v>32203</v>
      </c>
      <c r="C10765" s="83" t="s">
        <v>32204</v>
      </c>
      <c r="D10765" s="83"/>
      <c r="E10765" s="83"/>
      <c r="F10765" s="83"/>
      <c r="G10765" s="83"/>
      <c r="H10765" s="83" t="s">
        <v>22772</v>
      </c>
    </row>
    <row r="10766" spans="1:8" ht="12.75" customHeight="1" x14ac:dyDescent="0.2">
      <c r="A10766" s="83" t="s">
        <v>10836</v>
      </c>
      <c r="B10766" s="83" t="s">
        <v>32205</v>
      </c>
      <c r="C10766" s="83" t="s">
        <v>32206</v>
      </c>
      <c r="D10766" s="83"/>
      <c r="E10766" s="83"/>
      <c r="F10766" s="83"/>
      <c r="G10766" s="83"/>
      <c r="H10766" s="83" t="s">
        <v>22772</v>
      </c>
    </row>
    <row r="10767" spans="1:8" ht="12.75" customHeight="1" x14ac:dyDescent="0.2">
      <c r="A10767" s="83" t="s">
        <v>10837</v>
      </c>
      <c r="B10767" s="83" t="s">
        <v>32205</v>
      </c>
      <c r="C10767" s="83" t="s">
        <v>32206</v>
      </c>
      <c r="D10767" s="83"/>
      <c r="E10767" s="83"/>
      <c r="F10767" s="83"/>
      <c r="G10767" s="83"/>
      <c r="H10767" s="83" t="s">
        <v>22772</v>
      </c>
    </row>
    <row r="10768" spans="1:8" ht="12.75" customHeight="1" x14ac:dyDescent="0.2">
      <c r="A10768" s="83" t="s">
        <v>10838</v>
      </c>
      <c r="B10768" s="83" t="s">
        <v>32207</v>
      </c>
      <c r="C10768" s="83" t="s">
        <v>32208</v>
      </c>
      <c r="D10768" s="83" t="s">
        <v>32209</v>
      </c>
      <c r="E10768" s="83"/>
      <c r="F10768" s="83"/>
      <c r="G10768" s="83"/>
      <c r="H10768" s="83" t="s">
        <v>22772</v>
      </c>
    </row>
    <row r="10769" spans="1:8" ht="12.75" customHeight="1" x14ac:dyDescent="0.2">
      <c r="A10769" s="83" t="s">
        <v>10839</v>
      </c>
      <c r="B10769" s="83" t="s">
        <v>32207</v>
      </c>
      <c r="C10769" s="83" t="s">
        <v>32208</v>
      </c>
      <c r="D10769" s="83" t="s">
        <v>32209</v>
      </c>
      <c r="E10769" s="83"/>
      <c r="F10769" s="83"/>
      <c r="G10769" s="83"/>
      <c r="H10769" s="83" t="s">
        <v>22772</v>
      </c>
    </row>
    <row r="10770" spans="1:8" ht="12.75" customHeight="1" x14ac:dyDescent="0.2">
      <c r="A10770" s="83" t="s">
        <v>10840</v>
      </c>
      <c r="B10770" s="83" t="s">
        <v>32210</v>
      </c>
      <c r="C10770" s="83"/>
      <c r="D10770" s="83"/>
      <c r="E10770" s="83"/>
      <c r="F10770" s="83"/>
      <c r="G10770" s="83"/>
      <c r="H10770" s="83" t="s">
        <v>22772</v>
      </c>
    </row>
    <row r="10771" spans="1:8" ht="12.75" customHeight="1" x14ac:dyDescent="0.2">
      <c r="A10771" s="83" t="s">
        <v>10841</v>
      </c>
      <c r="B10771" s="83" t="s">
        <v>32210</v>
      </c>
      <c r="C10771" s="83"/>
      <c r="D10771" s="83"/>
      <c r="E10771" s="83"/>
      <c r="F10771" s="83"/>
      <c r="G10771" s="83"/>
      <c r="H10771" s="83" t="s">
        <v>22772</v>
      </c>
    </row>
    <row r="10772" spans="1:8" ht="12.75" customHeight="1" x14ac:dyDescent="0.2">
      <c r="A10772" s="83" t="s">
        <v>10842</v>
      </c>
      <c r="B10772" s="83" t="s">
        <v>32211</v>
      </c>
      <c r="C10772" s="83" t="s">
        <v>32212</v>
      </c>
      <c r="D10772" s="83"/>
      <c r="E10772" s="83"/>
      <c r="F10772" s="83"/>
      <c r="G10772" s="83"/>
      <c r="H10772" s="83" t="s">
        <v>22772</v>
      </c>
    </row>
    <row r="10773" spans="1:8" ht="12.75" customHeight="1" x14ac:dyDescent="0.2">
      <c r="A10773" s="83" t="s">
        <v>10843</v>
      </c>
      <c r="B10773" s="83" t="s">
        <v>32211</v>
      </c>
      <c r="C10773" s="83" t="s">
        <v>32212</v>
      </c>
      <c r="D10773" s="83"/>
      <c r="E10773" s="83"/>
      <c r="F10773" s="83"/>
      <c r="G10773" s="83"/>
      <c r="H10773" s="83" t="s">
        <v>22772</v>
      </c>
    </row>
    <row r="10774" spans="1:8" ht="12.75" customHeight="1" x14ac:dyDescent="0.2">
      <c r="A10774" s="83" t="s">
        <v>10844</v>
      </c>
      <c r="B10774" s="83" t="s">
        <v>32213</v>
      </c>
      <c r="C10774" s="83" t="s">
        <v>32214</v>
      </c>
      <c r="D10774" s="83" t="s">
        <v>32215</v>
      </c>
      <c r="E10774" s="83"/>
      <c r="F10774" s="83"/>
      <c r="G10774" s="83"/>
      <c r="H10774" s="83" t="s">
        <v>22772</v>
      </c>
    </row>
    <row r="10775" spans="1:8" ht="12.75" customHeight="1" x14ac:dyDescent="0.2">
      <c r="A10775" s="83" t="s">
        <v>10845</v>
      </c>
      <c r="B10775" s="83" t="s">
        <v>32213</v>
      </c>
      <c r="C10775" s="83" t="s">
        <v>32214</v>
      </c>
      <c r="D10775" s="83" t="s">
        <v>32215</v>
      </c>
      <c r="E10775" s="83"/>
      <c r="F10775" s="83"/>
      <c r="G10775" s="83"/>
      <c r="H10775" s="83" t="s">
        <v>22772</v>
      </c>
    </row>
    <row r="10776" spans="1:8" ht="12.75" customHeight="1" x14ac:dyDescent="0.2">
      <c r="A10776" s="83" t="s">
        <v>10846</v>
      </c>
      <c r="B10776" s="83" t="s">
        <v>32216</v>
      </c>
      <c r="C10776" s="83" t="s">
        <v>32217</v>
      </c>
      <c r="D10776" s="83"/>
      <c r="E10776" s="83"/>
      <c r="F10776" s="83"/>
      <c r="G10776" s="83"/>
      <c r="H10776" s="83" t="s">
        <v>22772</v>
      </c>
    </row>
    <row r="10777" spans="1:8" ht="12.75" customHeight="1" x14ac:dyDescent="0.2">
      <c r="A10777" s="83" t="s">
        <v>10847</v>
      </c>
      <c r="B10777" s="83" t="s">
        <v>32216</v>
      </c>
      <c r="C10777" s="83" t="s">
        <v>32217</v>
      </c>
      <c r="D10777" s="83"/>
      <c r="E10777" s="83"/>
      <c r="F10777" s="83"/>
      <c r="G10777" s="83"/>
      <c r="H10777" s="83" t="s">
        <v>22772</v>
      </c>
    </row>
    <row r="10778" spans="1:8" ht="12.75" customHeight="1" x14ac:dyDescent="0.2">
      <c r="A10778" s="83" t="s">
        <v>10848</v>
      </c>
      <c r="B10778" s="83" t="s">
        <v>32218</v>
      </c>
      <c r="C10778" s="83" t="s">
        <v>32219</v>
      </c>
      <c r="D10778" s="83" t="s">
        <v>32220</v>
      </c>
      <c r="E10778" s="83"/>
      <c r="F10778" s="83"/>
      <c r="G10778" s="83"/>
      <c r="H10778" s="83" t="s">
        <v>22772</v>
      </c>
    </row>
    <row r="10779" spans="1:8" ht="12.75" customHeight="1" x14ac:dyDescent="0.2">
      <c r="A10779" s="83" t="s">
        <v>10849</v>
      </c>
      <c r="B10779" s="83" t="s">
        <v>32218</v>
      </c>
      <c r="C10779" s="83" t="s">
        <v>32219</v>
      </c>
      <c r="D10779" s="83" t="s">
        <v>32220</v>
      </c>
      <c r="E10779" s="83"/>
      <c r="F10779" s="83"/>
      <c r="G10779" s="83"/>
      <c r="H10779" s="83" t="s">
        <v>22772</v>
      </c>
    </row>
    <row r="10780" spans="1:8" ht="12.75" customHeight="1" x14ac:dyDescent="0.2">
      <c r="A10780" s="83" t="s">
        <v>10850</v>
      </c>
      <c r="B10780" s="83" t="s">
        <v>32221</v>
      </c>
      <c r="C10780" s="83" t="s">
        <v>32222</v>
      </c>
      <c r="D10780" s="83" t="s">
        <v>32223</v>
      </c>
      <c r="E10780" s="83" t="s">
        <v>32224</v>
      </c>
      <c r="F10780" s="83" t="s">
        <v>32225</v>
      </c>
      <c r="G10780" s="83" t="s">
        <v>32226</v>
      </c>
      <c r="H10780" s="83" t="s">
        <v>22772</v>
      </c>
    </row>
    <row r="10781" spans="1:8" ht="12.75" customHeight="1" x14ac:dyDescent="0.2">
      <c r="A10781" s="83" t="s">
        <v>10851</v>
      </c>
      <c r="B10781" s="83" t="s">
        <v>32221</v>
      </c>
      <c r="C10781" s="83" t="s">
        <v>32222</v>
      </c>
      <c r="D10781" s="83" t="s">
        <v>32223</v>
      </c>
      <c r="E10781" s="83" t="s">
        <v>32224</v>
      </c>
      <c r="F10781" s="83" t="s">
        <v>32225</v>
      </c>
      <c r="G10781" s="83" t="s">
        <v>32226</v>
      </c>
      <c r="H10781" s="83" t="s">
        <v>22772</v>
      </c>
    </row>
    <row r="10782" spans="1:8" ht="12.75" customHeight="1" x14ac:dyDescent="0.2">
      <c r="A10782" s="83" t="s">
        <v>10852</v>
      </c>
      <c r="B10782" s="83" t="s">
        <v>32221</v>
      </c>
      <c r="C10782" s="83" t="s">
        <v>32227</v>
      </c>
      <c r="D10782" s="83" t="s">
        <v>32228</v>
      </c>
      <c r="E10782" s="83" t="s">
        <v>32229</v>
      </c>
      <c r="F10782" s="83" t="s">
        <v>32230</v>
      </c>
      <c r="G10782" s="83"/>
      <c r="H10782" s="83" t="s">
        <v>22772</v>
      </c>
    </row>
    <row r="10783" spans="1:8" ht="12.75" customHeight="1" x14ac:dyDescent="0.2">
      <c r="A10783" s="83" t="s">
        <v>10853</v>
      </c>
      <c r="B10783" s="83" t="s">
        <v>32221</v>
      </c>
      <c r="C10783" s="83" t="s">
        <v>32227</v>
      </c>
      <c r="D10783" s="83" t="s">
        <v>32228</v>
      </c>
      <c r="E10783" s="83" t="s">
        <v>32229</v>
      </c>
      <c r="F10783" s="83" t="s">
        <v>32230</v>
      </c>
      <c r="G10783" s="83"/>
      <c r="H10783" s="83" t="s">
        <v>22772</v>
      </c>
    </row>
    <row r="10784" spans="1:8" ht="12.75" customHeight="1" x14ac:dyDescent="0.2">
      <c r="A10784" s="83" t="s">
        <v>10854</v>
      </c>
      <c r="B10784" s="83" t="s">
        <v>32231</v>
      </c>
      <c r="C10784" s="83" t="s">
        <v>32232</v>
      </c>
      <c r="D10784" s="83" t="s">
        <v>32233</v>
      </c>
      <c r="E10784" s="83" t="s">
        <v>32234</v>
      </c>
      <c r="F10784" s="83" t="s">
        <v>32235</v>
      </c>
      <c r="G10784" s="83" t="s">
        <v>32236</v>
      </c>
      <c r="H10784" s="83" t="s">
        <v>22772</v>
      </c>
    </row>
    <row r="10785" spans="1:8" ht="12.75" customHeight="1" x14ac:dyDescent="0.2">
      <c r="A10785" s="83" t="s">
        <v>10855</v>
      </c>
      <c r="B10785" s="83" t="s">
        <v>32231</v>
      </c>
      <c r="C10785" s="83" t="s">
        <v>32232</v>
      </c>
      <c r="D10785" s="83" t="s">
        <v>32233</v>
      </c>
      <c r="E10785" s="83" t="s">
        <v>32234</v>
      </c>
      <c r="F10785" s="83" t="s">
        <v>32235</v>
      </c>
      <c r="G10785" s="83" t="s">
        <v>32236</v>
      </c>
      <c r="H10785" s="83" t="s">
        <v>22772</v>
      </c>
    </row>
    <row r="10786" spans="1:8" ht="12.75" customHeight="1" x14ac:dyDescent="0.2">
      <c r="A10786" s="83" t="s">
        <v>10856</v>
      </c>
      <c r="B10786" s="83" t="s">
        <v>32231</v>
      </c>
      <c r="C10786" s="83" t="s">
        <v>32237</v>
      </c>
      <c r="D10786" s="83" t="s">
        <v>32238</v>
      </c>
      <c r="E10786" s="83" t="s">
        <v>32239</v>
      </c>
      <c r="F10786" s="83" t="s">
        <v>32240</v>
      </c>
      <c r="G10786" s="83"/>
      <c r="H10786" s="83" t="s">
        <v>22772</v>
      </c>
    </row>
    <row r="10787" spans="1:8" ht="12.75" customHeight="1" x14ac:dyDescent="0.2">
      <c r="A10787" s="83" t="s">
        <v>10857</v>
      </c>
      <c r="B10787" s="83" t="s">
        <v>32231</v>
      </c>
      <c r="C10787" s="83" t="s">
        <v>32237</v>
      </c>
      <c r="D10787" s="83" t="s">
        <v>32238</v>
      </c>
      <c r="E10787" s="83" t="s">
        <v>32239</v>
      </c>
      <c r="F10787" s="83" t="s">
        <v>32240</v>
      </c>
      <c r="G10787" s="83"/>
      <c r="H10787" s="83" t="s">
        <v>22772</v>
      </c>
    </row>
    <row r="10788" spans="1:8" ht="12.75" customHeight="1" x14ac:dyDescent="0.2">
      <c r="A10788" s="83" t="s">
        <v>10858</v>
      </c>
      <c r="B10788" s="83" t="s">
        <v>32231</v>
      </c>
      <c r="C10788" s="83" t="s">
        <v>32241</v>
      </c>
      <c r="D10788" s="83" t="s">
        <v>32242</v>
      </c>
      <c r="E10788" s="83" t="s">
        <v>32243</v>
      </c>
      <c r="F10788" s="83" t="s">
        <v>32244</v>
      </c>
      <c r="G10788" s="83"/>
      <c r="H10788" s="83" t="s">
        <v>22772</v>
      </c>
    </row>
    <row r="10789" spans="1:8" ht="12.75" customHeight="1" x14ac:dyDescent="0.2">
      <c r="A10789" s="83" t="s">
        <v>10859</v>
      </c>
      <c r="B10789" s="83" t="s">
        <v>32231</v>
      </c>
      <c r="C10789" s="83" t="s">
        <v>32241</v>
      </c>
      <c r="D10789" s="83" t="s">
        <v>32242</v>
      </c>
      <c r="E10789" s="83" t="s">
        <v>32243</v>
      </c>
      <c r="F10789" s="83" t="s">
        <v>32244</v>
      </c>
      <c r="G10789" s="83"/>
      <c r="H10789" s="83" t="s">
        <v>22772</v>
      </c>
    </row>
    <row r="10790" spans="1:8" ht="12.75" customHeight="1" x14ac:dyDescent="0.2">
      <c r="A10790" s="83" t="s">
        <v>10860</v>
      </c>
      <c r="B10790" s="83" t="s">
        <v>32245</v>
      </c>
      <c r="C10790" s="83" t="s">
        <v>32246</v>
      </c>
      <c r="D10790" s="83"/>
      <c r="E10790" s="83"/>
      <c r="F10790" s="83"/>
      <c r="G10790" s="83"/>
      <c r="H10790" s="83" t="s">
        <v>22772</v>
      </c>
    </row>
    <row r="10791" spans="1:8" ht="12.75" customHeight="1" x14ac:dyDescent="0.2">
      <c r="A10791" s="83" t="s">
        <v>10861</v>
      </c>
      <c r="B10791" s="83" t="s">
        <v>32245</v>
      </c>
      <c r="C10791" s="83" t="s">
        <v>32246</v>
      </c>
      <c r="D10791" s="83"/>
      <c r="E10791" s="83"/>
      <c r="F10791" s="83"/>
      <c r="G10791" s="83"/>
      <c r="H10791" s="83" t="s">
        <v>22772</v>
      </c>
    </row>
    <row r="10792" spans="1:8" ht="12.75" customHeight="1" x14ac:dyDescent="0.2">
      <c r="A10792" s="83" t="s">
        <v>10862</v>
      </c>
      <c r="B10792" s="83" t="s">
        <v>32245</v>
      </c>
      <c r="C10792" s="83" t="s">
        <v>32247</v>
      </c>
      <c r="D10792" s="83"/>
      <c r="E10792" s="83"/>
      <c r="F10792" s="83"/>
      <c r="G10792" s="83"/>
      <c r="H10792" s="83" t="s">
        <v>22772</v>
      </c>
    </row>
    <row r="10793" spans="1:8" ht="12.75" customHeight="1" x14ac:dyDescent="0.2">
      <c r="A10793" s="83" t="s">
        <v>10863</v>
      </c>
      <c r="B10793" s="83" t="s">
        <v>32245</v>
      </c>
      <c r="C10793" s="83" t="s">
        <v>32247</v>
      </c>
      <c r="D10793" s="83"/>
      <c r="E10793" s="83"/>
      <c r="F10793" s="83"/>
      <c r="G10793" s="83"/>
      <c r="H10793" s="83" t="s">
        <v>22772</v>
      </c>
    </row>
    <row r="10794" spans="1:8" ht="12.75" customHeight="1" x14ac:dyDescent="0.2">
      <c r="A10794" s="83" t="s">
        <v>10864</v>
      </c>
      <c r="B10794" s="83" t="s">
        <v>32245</v>
      </c>
      <c r="C10794" s="83" t="s">
        <v>32248</v>
      </c>
      <c r="D10794" s="83" t="s">
        <v>32249</v>
      </c>
      <c r="E10794" s="83"/>
      <c r="F10794" s="83"/>
      <c r="G10794" s="83"/>
      <c r="H10794" s="83" t="s">
        <v>22772</v>
      </c>
    </row>
    <row r="10795" spans="1:8" ht="12.75" customHeight="1" x14ac:dyDescent="0.2">
      <c r="A10795" s="83" t="s">
        <v>10865</v>
      </c>
      <c r="B10795" s="83" t="s">
        <v>32245</v>
      </c>
      <c r="C10795" s="83" t="s">
        <v>32248</v>
      </c>
      <c r="D10795" s="83" t="s">
        <v>32249</v>
      </c>
      <c r="E10795" s="83"/>
      <c r="F10795" s="83"/>
      <c r="G10795" s="83"/>
      <c r="H10795" s="83" t="s">
        <v>22772</v>
      </c>
    </row>
    <row r="10796" spans="1:8" ht="12.75" customHeight="1" x14ac:dyDescent="0.2">
      <c r="A10796" s="83" t="s">
        <v>10866</v>
      </c>
      <c r="B10796" s="83" t="s">
        <v>32250</v>
      </c>
      <c r="C10796" s="83" t="s">
        <v>32251</v>
      </c>
      <c r="D10796" s="83" t="s">
        <v>32252</v>
      </c>
      <c r="E10796" s="83" t="s">
        <v>32253</v>
      </c>
      <c r="F10796" s="83"/>
      <c r="G10796" s="83"/>
      <c r="H10796" s="83" t="s">
        <v>22772</v>
      </c>
    </row>
    <row r="10797" spans="1:8" ht="12.75" customHeight="1" x14ac:dyDescent="0.2">
      <c r="A10797" s="83" t="s">
        <v>10867</v>
      </c>
      <c r="B10797" s="83" t="s">
        <v>32250</v>
      </c>
      <c r="C10797" s="83" t="s">
        <v>32251</v>
      </c>
      <c r="D10797" s="83" t="s">
        <v>32252</v>
      </c>
      <c r="E10797" s="83" t="s">
        <v>32253</v>
      </c>
      <c r="F10797" s="83"/>
      <c r="G10797" s="83"/>
      <c r="H10797" s="83" t="s">
        <v>22772</v>
      </c>
    </row>
    <row r="10798" spans="1:8" ht="12.75" customHeight="1" x14ac:dyDescent="0.2">
      <c r="A10798" s="83" t="s">
        <v>10868</v>
      </c>
      <c r="B10798" s="83" t="s">
        <v>32254</v>
      </c>
      <c r="C10798" s="83" t="s">
        <v>32255</v>
      </c>
      <c r="D10798" s="83" t="s">
        <v>32256</v>
      </c>
      <c r="E10798" s="83" t="s">
        <v>32257</v>
      </c>
      <c r="F10798" s="83" t="s">
        <v>32258</v>
      </c>
      <c r="G10798" s="83" t="s">
        <v>32259</v>
      </c>
      <c r="H10798" s="83" t="s">
        <v>22772</v>
      </c>
    </row>
    <row r="10799" spans="1:8" ht="12.75" customHeight="1" x14ac:dyDescent="0.2">
      <c r="A10799" s="83" t="s">
        <v>10869</v>
      </c>
      <c r="B10799" s="83" t="s">
        <v>32254</v>
      </c>
      <c r="C10799" s="83" t="s">
        <v>32255</v>
      </c>
      <c r="D10799" s="83" t="s">
        <v>32256</v>
      </c>
      <c r="E10799" s="83" t="s">
        <v>32257</v>
      </c>
      <c r="F10799" s="83" t="s">
        <v>32258</v>
      </c>
      <c r="G10799" s="83" t="s">
        <v>32259</v>
      </c>
      <c r="H10799" s="83" t="s">
        <v>22772</v>
      </c>
    </row>
    <row r="10800" spans="1:8" ht="12.75" customHeight="1" x14ac:dyDescent="0.2">
      <c r="A10800" s="83" t="s">
        <v>10870</v>
      </c>
      <c r="B10800" s="83" t="s">
        <v>32254</v>
      </c>
      <c r="C10800" s="83" t="s">
        <v>32260</v>
      </c>
      <c r="D10800" s="83" t="s">
        <v>32261</v>
      </c>
      <c r="E10800" s="83" t="s">
        <v>32262</v>
      </c>
      <c r="F10800" s="83"/>
      <c r="G10800" s="83"/>
      <c r="H10800" s="83" t="s">
        <v>22772</v>
      </c>
    </row>
    <row r="10801" spans="1:8" ht="12.75" customHeight="1" x14ac:dyDescent="0.2">
      <c r="A10801" s="83" t="s">
        <v>10871</v>
      </c>
      <c r="B10801" s="83" t="s">
        <v>32254</v>
      </c>
      <c r="C10801" s="83" t="s">
        <v>32260</v>
      </c>
      <c r="D10801" s="83" t="s">
        <v>32261</v>
      </c>
      <c r="E10801" s="83" t="s">
        <v>32262</v>
      </c>
      <c r="F10801" s="83"/>
      <c r="G10801" s="83"/>
      <c r="H10801" s="83" t="s">
        <v>22772</v>
      </c>
    </row>
    <row r="10802" spans="1:8" ht="12.75" customHeight="1" x14ac:dyDescent="0.2">
      <c r="A10802" s="83" t="s">
        <v>10872</v>
      </c>
      <c r="B10802" s="83" t="s">
        <v>32263</v>
      </c>
      <c r="C10802" s="83" t="s">
        <v>32264</v>
      </c>
      <c r="D10802" s="83" t="s">
        <v>32265</v>
      </c>
      <c r="E10802" s="83" t="s">
        <v>32266</v>
      </c>
      <c r="F10802" s="83" t="s">
        <v>32267</v>
      </c>
      <c r="G10802" s="83"/>
      <c r="H10802" s="83" t="s">
        <v>22772</v>
      </c>
    </row>
    <row r="10803" spans="1:8" ht="12.75" customHeight="1" x14ac:dyDescent="0.2">
      <c r="A10803" s="83" t="s">
        <v>10873</v>
      </c>
      <c r="B10803" s="83" t="s">
        <v>32263</v>
      </c>
      <c r="C10803" s="83" t="s">
        <v>32264</v>
      </c>
      <c r="D10803" s="83" t="s">
        <v>32265</v>
      </c>
      <c r="E10803" s="83" t="s">
        <v>32266</v>
      </c>
      <c r="F10803" s="83" t="s">
        <v>32267</v>
      </c>
      <c r="G10803" s="83"/>
      <c r="H10803" s="83" t="s">
        <v>22772</v>
      </c>
    </row>
    <row r="10804" spans="1:8" ht="12.75" customHeight="1" x14ac:dyDescent="0.2">
      <c r="A10804" s="83" t="s">
        <v>10874</v>
      </c>
      <c r="B10804" s="83" t="s">
        <v>32263</v>
      </c>
      <c r="C10804" s="83" t="s">
        <v>32268</v>
      </c>
      <c r="D10804" s="83" t="s">
        <v>32269</v>
      </c>
      <c r="E10804" s="83"/>
      <c r="F10804" s="83"/>
      <c r="G10804" s="83"/>
      <c r="H10804" s="83" t="s">
        <v>22772</v>
      </c>
    </row>
    <row r="10805" spans="1:8" ht="12.75" customHeight="1" x14ac:dyDescent="0.2">
      <c r="A10805" s="83" t="s">
        <v>10875</v>
      </c>
      <c r="B10805" s="83" t="s">
        <v>32263</v>
      </c>
      <c r="C10805" s="83" t="s">
        <v>32268</v>
      </c>
      <c r="D10805" s="83" t="s">
        <v>32269</v>
      </c>
      <c r="E10805" s="83"/>
      <c r="F10805" s="83"/>
      <c r="G10805" s="83"/>
      <c r="H10805" s="83" t="s">
        <v>22772</v>
      </c>
    </row>
    <row r="10806" spans="1:8" ht="12.75" customHeight="1" x14ac:dyDescent="0.2">
      <c r="A10806" s="83" t="s">
        <v>10876</v>
      </c>
      <c r="B10806" s="83" t="s">
        <v>32263</v>
      </c>
      <c r="C10806" s="83" t="s">
        <v>32270</v>
      </c>
      <c r="D10806" s="83" t="s">
        <v>32271</v>
      </c>
      <c r="E10806" s="83" t="s">
        <v>32272</v>
      </c>
      <c r="F10806" s="83" t="s">
        <v>32267</v>
      </c>
      <c r="G10806" s="83"/>
      <c r="H10806" s="83" t="s">
        <v>22772</v>
      </c>
    </row>
    <row r="10807" spans="1:8" ht="12.75" customHeight="1" x14ac:dyDescent="0.2">
      <c r="A10807" s="83" t="s">
        <v>10877</v>
      </c>
      <c r="B10807" s="83" t="s">
        <v>32263</v>
      </c>
      <c r="C10807" s="83" t="s">
        <v>32270</v>
      </c>
      <c r="D10807" s="83" t="s">
        <v>32271</v>
      </c>
      <c r="E10807" s="83" t="s">
        <v>32272</v>
      </c>
      <c r="F10807" s="83" t="s">
        <v>32267</v>
      </c>
      <c r="G10807" s="83"/>
      <c r="H10807" s="83" t="s">
        <v>22772</v>
      </c>
    </row>
    <row r="10808" spans="1:8" ht="12.75" customHeight="1" x14ac:dyDescent="0.2">
      <c r="A10808" s="83" t="s">
        <v>10878</v>
      </c>
      <c r="B10808" s="83" t="s">
        <v>32263</v>
      </c>
      <c r="C10808" s="83" t="s">
        <v>32270</v>
      </c>
      <c r="D10808" s="83" t="s">
        <v>32273</v>
      </c>
      <c r="E10808" s="83"/>
      <c r="F10808" s="83"/>
      <c r="G10808" s="83"/>
      <c r="H10808" s="83" t="s">
        <v>22772</v>
      </c>
    </row>
    <row r="10809" spans="1:8" ht="12.75" customHeight="1" x14ac:dyDescent="0.2">
      <c r="A10809" s="83" t="s">
        <v>10879</v>
      </c>
      <c r="B10809" s="83" t="s">
        <v>32263</v>
      </c>
      <c r="C10809" s="83" t="s">
        <v>32270</v>
      </c>
      <c r="D10809" s="83" t="s">
        <v>32273</v>
      </c>
      <c r="E10809" s="83"/>
      <c r="F10809" s="83"/>
      <c r="G10809" s="83"/>
      <c r="H10809" s="83" t="s">
        <v>22772</v>
      </c>
    </row>
    <row r="10810" spans="1:8" ht="12.75" customHeight="1" x14ac:dyDescent="0.2">
      <c r="A10810" s="83" t="s">
        <v>10880</v>
      </c>
      <c r="B10810" s="83" t="s">
        <v>32274</v>
      </c>
      <c r="C10810" s="83" t="s">
        <v>32275</v>
      </c>
      <c r="D10810" s="83" t="s">
        <v>32276</v>
      </c>
      <c r="E10810" s="83" t="s">
        <v>32277</v>
      </c>
      <c r="F10810" s="83" t="s">
        <v>32278</v>
      </c>
      <c r="G10810" s="83"/>
      <c r="H10810" s="83" t="s">
        <v>22772</v>
      </c>
    </row>
    <row r="10811" spans="1:8" ht="12.75" customHeight="1" x14ac:dyDescent="0.2">
      <c r="A10811" s="83" t="s">
        <v>10881</v>
      </c>
      <c r="B10811" s="83" t="s">
        <v>32274</v>
      </c>
      <c r="C10811" s="83" t="s">
        <v>32275</v>
      </c>
      <c r="D10811" s="83" t="s">
        <v>32276</v>
      </c>
      <c r="E10811" s="83" t="s">
        <v>32277</v>
      </c>
      <c r="F10811" s="83" t="s">
        <v>32278</v>
      </c>
      <c r="G10811" s="83"/>
      <c r="H10811" s="83" t="s">
        <v>22772</v>
      </c>
    </row>
    <row r="10812" spans="1:8" ht="12.75" customHeight="1" x14ac:dyDescent="0.2">
      <c r="A10812" s="83" t="s">
        <v>10882</v>
      </c>
      <c r="B10812" s="83" t="s">
        <v>32274</v>
      </c>
      <c r="C10812" s="83" t="s">
        <v>32279</v>
      </c>
      <c r="D10812" s="83" t="s">
        <v>32280</v>
      </c>
      <c r="E10812" s="83"/>
      <c r="F10812" s="83"/>
      <c r="G10812" s="83"/>
      <c r="H10812" s="83" t="s">
        <v>22772</v>
      </c>
    </row>
    <row r="10813" spans="1:8" ht="12.75" customHeight="1" x14ac:dyDescent="0.2">
      <c r="A10813" s="83" t="s">
        <v>10883</v>
      </c>
      <c r="B10813" s="83" t="s">
        <v>32274</v>
      </c>
      <c r="C10813" s="83" t="s">
        <v>32279</v>
      </c>
      <c r="D10813" s="83" t="s">
        <v>32280</v>
      </c>
      <c r="E10813" s="83"/>
      <c r="F10813" s="83"/>
      <c r="G10813" s="83"/>
      <c r="H10813" s="83" t="s">
        <v>22772</v>
      </c>
    </row>
    <row r="10814" spans="1:8" ht="12.75" customHeight="1" x14ac:dyDescent="0.2">
      <c r="A10814" s="83" t="s">
        <v>10884</v>
      </c>
      <c r="B10814" s="83" t="s">
        <v>32281</v>
      </c>
      <c r="C10814" s="83" t="s">
        <v>32282</v>
      </c>
      <c r="D10814" s="83" t="s">
        <v>32283</v>
      </c>
      <c r="E10814" s="83"/>
      <c r="F10814" s="83"/>
      <c r="G10814" s="83"/>
      <c r="H10814" s="83" t="s">
        <v>22772</v>
      </c>
    </row>
    <row r="10815" spans="1:8" ht="12.75" customHeight="1" x14ac:dyDescent="0.2">
      <c r="A10815" s="83" t="s">
        <v>10885</v>
      </c>
      <c r="B10815" s="83" t="s">
        <v>32281</v>
      </c>
      <c r="C10815" s="83" t="s">
        <v>32282</v>
      </c>
      <c r="D10815" s="83" t="s">
        <v>32283</v>
      </c>
      <c r="E10815" s="83"/>
      <c r="F10815" s="83"/>
      <c r="G10815" s="83"/>
      <c r="H10815" s="83" t="s">
        <v>22772</v>
      </c>
    </row>
    <row r="10816" spans="1:8" ht="12.75" customHeight="1" x14ac:dyDescent="0.2">
      <c r="A10816" s="83" t="s">
        <v>10886</v>
      </c>
      <c r="B10816" s="83" t="s">
        <v>32284</v>
      </c>
      <c r="C10816" s="83" t="s">
        <v>32285</v>
      </c>
      <c r="D10816" s="83" t="s">
        <v>32286</v>
      </c>
      <c r="E10816" s="83" t="s">
        <v>32287</v>
      </c>
      <c r="F10816" s="83" t="s">
        <v>32259</v>
      </c>
      <c r="G10816" s="83"/>
      <c r="H10816" s="83" t="s">
        <v>22772</v>
      </c>
    </row>
    <row r="10817" spans="1:8" ht="12.75" customHeight="1" x14ac:dyDescent="0.2">
      <c r="A10817" s="83" t="s">
        <v>10887</v>
      </c>
      <c r="B10817" s="83" t="s">
        <v>32284</v>
      </c>
      <c r="C10817" s="83" t="s">
        <v>32285</v>
      </c>
      <c r="D10817" s="83" t="s">
        <v>32286</v>
      </c>
      <c r="E10817" s="83" t="s">
        <v>32287</v>
      </c>
      <c r="F10817" s="83" t="s">
        <v>32259</v>
      </c>
      <c r="G10817" s="83"/>
      <c r="H10817" s="83" t="s">
        <v>22772</v>
      </c>
    </row>
    <row r="10818" spans="1:8" ht="12.75" customHeight="1" x14ac:dyDescent="0.2">
      <c r="A10818" s="83" t="s">
        <v>10888</v>
      </c>
      <c r="B10818" s="83" t="s">
        <v>32284</v>
      </c>
      <c r="C10818" s="83" t="s">
        <v>32285</v>
      </c>
      <c r="D10818" s="83" t="s">
        <v>32286</v>
      </c>
      <c r="E10818" s="83" t="s">
        <v>32287</v>
      </c>
      <c r="F10818" s="83" t="s">
        <v>32288</v>
      </c>
      <c r="G10818" s="83"/>
      <c r="H10818" s="83" t="s">
        <v>22772</v>
      </c>
    </row>
    <row r="10819" spans="1:8" ht="12.75" customHeight="1" x14ac:dyDescent="0.2">
      <c r="A10819" s="83" t="s">
        <v>10889</v>
      </c>
      <c r="B10819" s="83" t="s">
        <v>32284</v>
      </c>
      <c r="C10819" s="83" t="s">
        <v>32285</v>
      </c>
      <c r="D10819" s="83" t="s">
        <v>32286</v>
      </c>
      <c r="E10819" s="83" t="s">
        <v>32287</v>
      </c>
      <c r="F10819" s="83" t="s">
        <v>32288</v>
      </c>
      <c r="G10819" s="83"/>
      <c r="H10819" s="83" t="s">
        <v>22772</v>
      </c>
    </row>
    <row r="10820" spans="1:8" ht="12.75" customHeight="1" x14ac:dyDescent="0.2">
      <c r="A10820" s="83" t="s">
        <v>10890</v>
      </c>
      <c r="B10820" s="83" t="s">
        <v>32289</v>
      </c>
      <c r="C10820" s="83" t="s">
        <v>32290</v>
      </c>
      <c r="D10820" s="83"/>
      <c r="E10820" s="83"/>
      <c r="F10820" s="83"/>
      <c r="G10820" s="83"/>
      <c r="H10820" s="83" t="s">
        <v>22772</v>
      </c>
    </row>
    <row r="10821" spans="1:8" ht="12.75" customHeight="1" x14ac:dyDescent="0.2">
      <c r="A10821" s="83" t="s">
        <v>10891</v>
      </c>
      <c r="B10821" s="83" t="s">
        <v>32289</v>
      </c>
      <c r="C10821" s="83" t="s">
        <v>32290</v>
      </c>
      <c r="D10821" s="83"/>
      <c r="E10821" s="83"/>
      <c r="F10821" s="83"/>
      <c r="G10821" s="83"/>
      <c r="H10821" s="83" t="s">
        <v>22772</v>
      </c>
    </row>
    <row r="10822" spans="1:8" ht="12.75" customHeight="1" x14ac:dyDescent="0.2">
      <c r="A10822" s="83" t="s">
        <v>10892</v>
      </c>
      <c r="B10822" s="83" t="s">
        <v>32284</v>
      </c>
      <c r="C10822" s="83" t="s">
        <v>32291</v>
      </c>
      <c r="D10822" s="83" t="s">
        <v>32292</v>
      </c>
      <c r="E10822" s="83" t="s">
        <v>32293</v>
      </c>
      <c r="F10822" s="83"/>
      <c r="G10822" s="83"/>
      <c r="H10822" s="83" t="s">
        <v>22772</v>
      </c>
    </row>
    <row r="10823" spans="1:8" ht="12.75" customHeight="1" x14ac:dyDescent="0.2">
      <c r="A10823" s="83" t="s">
        <v>10893</v>
      </c>
      <c r="B10823" s="83" t="s">
        <v>32284</v>
      </c>
      <c r="C10823" s="83" t="s">
        <v>32291</v>
      </c>
      <c r="D10823" s="83" t="s">
        <v>32292</v>
      </c>
      <c r="E10823" s="83" t="s">
        <v>32293</v>
      </c>
      <c r="F10823" s="83"/>
      <c r="G10823" s="83"/>
      <c r="H10823" s="83" t="s">
        <v>22772</v>
      </c>
    </row>
    <row r="10824" spans="1:8" ht="12.75" customHeight="1" x14ac:dyDescent="0.2">
      <c r="A10824" s="83" t="s">
        <v>10894</v>
      </c>
      <c r="B10824" s="83" t="s">
        <v>32284</v>
      </c>
      <c r="C10824" s="83" t="s">
        <v>32291</v>
      </c>
      <c r="D10824" s="83" t="s">
        <v>32292</v>
      </c>
      <c r="E10824" s="83" t="s">
        <v>32294</v>
      </c>
      <c r="F10824" s="83" t="s">
        <v>32295</v>
      </c>
      <c r="G10824" s="83"/>
      <c r="H10824" s="83" t="s">
        <v>22772</v>
      </c>
    </row>
    <row r="10825" spans="1:8" ht="12.75" customHeight="1" x14ac:dyDescent="0.2">
      <c r="A10825" s="83" t="s">
        <v>10895</v>
      </c>
      <c r="B10825" s="83" t="s">
        <v>32284</v>
      </c>
      <c r="C10825" s="83" t="s">
        <v>32291</v>
      </c>
      <c r="D10825" s="83" t="s">
        <v>32292</v>
      </c>
      <c r="E10825" s="83" t="s">
        <v>32294</v>
      </c>
      <c r="F10825" s="83" t="s">
        <v>32295</v>
      </c>
      <c r="G10825" s="83"/>
      <c r="H10825" s="83" t="s">
        <v>22772</v>
      </c>
    </row>
    <row r="10826" spans="1:8" ht="12.75" customHeight="1" x14ac:dyDescent="0.2">
      <c r="A10826" s="83" t="s">
        <v>10896</v>
      </c>
      <c r="B10826" s="83" t="s">
        <v>32284</v>
      </c>
      <c r="C10826" s="83" t="s">
        <v>32296</v>
      </c>
      <c r="D10826" s="83" t="s">
        <v>32297</v>
      </c>
      <c r="E10826" s="83"/>
      <c r="F10826" s="83"/>
      <c r="G10826" s="83"/>
      <c r="H10826" s="83" t="s">
        <v>22772</v>
      </c>
    </row>
    <row r="10827" spans="1:8" ht="12.75" customHeight="1" x14ac:dyDescent="0.2">
      <c r="A10827" s="83" t="s">
        <v>10897</v>
      </c>
      <c r="B10827" s="83" t="s">
        <v>32284</v>
      </c>
      <c r="C10827" s="83" t="s">
        <v>32296</v>
      </c>
      <c r="D10827" s="83" t="s">
        <v>32297</v>
      </c>
      <c r="E10827" s="83"/>
      <c r="F10827" s="83"/>
      <c r="G10827" s="83"/>
      <c r="H10827" s="83" t="s">
        <v>22772</v>
      </c>
    </row>
    <row r="10828" spans="1:8" ht="12.75" customHeight="1" x14ac:dyDescent="0.2">
      <c r="A10828" s="83" t="s">
        <v>10898</v>
      </c>
      <c r="B10828" s="83" t="s">
        <v>32298</v>
      </c>
      <c r="C10828" s="83" t="s">
        <v>32299</v>
      </c>
      <c r="D10828" s="83" t="s">
        <v>32300</v>
      </c>
      <c r="E10828" s="83"/>
      <c r="F10828" s="83"/>
      <c r="G10828" s="83"/>
      <c r="H10828" s="83" t="s">
        <v>22772</v>
      </c>
    </row>
    <row r="10829" spans="1:8" ht="12.75" customHeight="1" x14ac:dyDescent="0.2">
      <c r="A10829" s="83" t="s">
        <v>10899</v>
      </c>
      <c r="B10829" s="83" t="s">
        <v>32298</v>
      </c>
      <c r="C10829" s="83" t="s">
        <v>32299</v>
      </c>
      <c r="D10829" s="83" t="s">
        <v>32300</v>
      </c>
      <c r="E10829" s="83"/>
      <c r="F10829" s="83"/>
      <c r="G10829" s="83"/>
      <c r="H10829" s="83" t="s">
        <v>22772</v>
      </c>
    </row>
    <row r="10830" spans="1:8" ht="12.75" customHeight="1" x14ac:dyDescent="0.2">
      <c r="A10830" s="83" t="s">
        <v>10900</v>
      </c>
      <c r="B10830" s="83" t="s">
        <v>32301</v>
      </c>
      <c r="C10830" s="83" t="s">
        <v>32302</v>
      </c>
      <c r="D10830" s="83" t="s">
        <v>32303</v>
      </c>
      <c r="E10830" s="83"/>
      <c r="F10830" s="83"/>
      <c r="G10830" s="83"/>
      <c r="H10830" s="83" t="s">
        <v>22772</v>
      </c>
    </row>
    <row r="10831" spans="1:8" ht="12.75" customHeight="1" x14ac:dyDescent="0.2">
      <c r="A10831" s="83" t="s">
        <v>10901</v>
      </c>
      <c r="B10831" s="83" t="s">
        <v>32301</v>
      </c>
      <c r="C10831" s="83" t="s">
        <v>32302</v>
      </c>
      <c r="D10831" s="83" t="s">
        <v>32303</v>
      </c>
      <c r="E10831" s="83"/>
      <c r="F10831" s="83"/>
      <c r="G10831" s="83"/>
      <c r="H10831" s="83" t="s">
        <v>22772</v>
      </c>
    </row>
    <row r="10832" spans="1:8" ht="12.75" customHeight="1" x14ac:dyDescent="0.2">
      <c r="A10832" s="83" t="s">
        <v>10902</v>
      </c>
      <c r="B10832" s="83" t="s">
        <v>32304</v>
      </c>
      <c r="C10832" s="83" t="s">
        <v>32305</v>
      </c>
      <c r="D10832" s="83" t="s">
        <v>32306</v>
      </c>
      <c r="E10832" s="83"/>
      <c r="F10832" s="83"/>
      <c r="G10832" s="83"/>
      <c r="H10832" s="83" t="s">
        <v>22772</v>
      </c>
    </row>
    <row r="10833" spans="1:8" ht="12.75" customHeight="1" x14ac:dyDescent="0.2">
      <c r="A10833" s="83" t="s">
        <v>10903</v>
      </c>
      <c r="B10833" s="83" t="s">
        <v>32304</v>
      </c>
      <c r="C10833" s="83" t="s">
        <v>32305</v>
      </c>
      <c r="D10833" s="83" t="s">
        <v>32306</v>
      </c>
      <c r="E10833" s="83"/>
      <c r="F10833" s="83"/>
      <c r="G10833" s="83"/>
      <c r="H10833" s="83" t="s">
        <v>22772</v>
      </c>
    </row>
    <row r="10834" spans="1:8" ht="12.75" customHeight="1" x14ac:dyDescent="0.2">
      <c r="A10834" s="83" t="s">
        <v>10904</v>
      </c>
      <c r="B10834" s="83" t="s">
        <v>32307</v>
      </c>
      <c r="C10834" s="83" t="s">
        <v>32308</v>
      </c>
      <c r="D10834" s="83" t="s">
        <v>32309</v>
      </c>
      <c r="E10834" s="83" t="s">
        <v>32310</v>
      </c>
      <c r="F10834" s="83" t="s">
        <v>32311</v>
      </c>
      <c r="G10834" s="83" t="s">
        <v>32312</v>
      </c>
      <c r="H10834" s="83" t="s">
        <v>22772</v>
      </c>
    </row>
    <row r="10835" spans="1:8" ht="12.75" customHeight="1" x14ac:dyDescent="0.2">
      <c r="A10835" s="83" t="s">
        <v>10905</v>
      </c>
      <c r="B10835" s="83" t="s">
        <v>32307</v>
      </c>
      <c r="C10835" s="83" t="s">
        <v>32308</v>
      </c>
      <c r="D10835" s="83" t="s">
        <v>32309</v>
      </c>
      <c r="E10835" s="83" t="s">
        <v>32310</v>
      </c>
      <c r="F10835" s="83" t="s">
        <v>32311</v>
      </c>
      <c r="G10835" s="83" t="s">
        <v>32312</v>
      </c>
      <c r="H10835" s="83" t="s">
        <v>22772</v>
      </c>
    </row>
    <row r="10836" spans="1:8" ht="12.75" customHeight="1" x14ac:dyDescent="0.2">
      <c r="A10836" s="83" t="s">
        <v>10906</v>
      </c>
      <c r="B10836" s="83" t="s">
        <v>32307</v>
      </c>
      <c r="C10836" s="83" t="s">
        <v>32308</v>
      </c>
      <c r="D10836" s="83" t="s">
        <v>32313</v>
      </c>
      <c r="E10836" s="83" t="s">
        <v>32314</v>
      </c>
      <c r="F10836" s="83"/>
      <c r="G10836" s="83"/>
      <c r="H10836" s="83" t="s">
        <v>22772</v>
      </c>
    </row>
    <row r="10837" spans="1:8" ht="12.75" customHeight="1" x14ac:dyDescent="0.2">
      <c r="A10837" s="83" t="s">
        <v>10907</v>
      </c>
      <c r="B10837" s="83" t="s">
        <v>32307</v>
      </c>
      <c r="C10837" s="83" t="s">
        <v>32308</v>
      </c>
      <c r="D10837" s="83" t="s">
        <v>32313</v>
      </c>
      <c r="E10837" s="83" t="s">
        <v>32314</v>
      </c>
      <c r="F10837" s="83"/>
      <c r="G10837" s="83"/>
      <c r="H10837" s="83" t="s">
        <v>22772</v>
      </c>
    </row>
    <row r="10838" spans="1:8" ht="12.75" customHeight="1" x14ac:dyDescent="0.2">
      <c r="A10838" s="83" t="s">
        <v>10908</v>
      </c>
      <c r="B10838" s="83" t="s">
        <v>32307</v>
      </c>
      <c r="C10838" s="83" t="s">
        <v>32315</v>
      </c>
      <c r="D10838" s="83"/>
      <c r="E10838" s="83"/>
      <c r="F10838" s="83"/>
      <c r="G10838" s="83"/>
      <c r="H10838" s="83" t="s">
        <v>22772</v>
      </c>
    </row>
    <row r="10839" spans="1:8" ht="12.75" customHeight="1" x14ac:dyDescent="0.2">
      <c r="A10839" s="83" t="s">
        <v>10909</v>
      </c>
      <c r="B10839" s="83" t="s">
        <v>32307</v>
      </c>
      <c r="C10839" s="83" t="s">
        <v>32315</v>
      </c>
      <c r="D10839" s="83"/>
      <c r="E10839" s="83"/>
      <c r="F10839" s="83"/>
      <c r="G10839" s="83"/>
      <c r="H10839" s="83" t="s">
        <v>22772</v>
      </c>
    </row>
    <row r="10840" spans="1:8" ht="12.75" customHeight="1" x14ac:dyDescent="0.2">
      <c r="A10840" s="83" t="s">
        <v>10910</v>
      </c>
      <c r="B10840" s="83" t="s">
        <v>32316</v>
      </c>
      <c r="C10840" s="83" t="s">
        <v>32317</v>
      </c>
      <c r="D10840" s="83" t="s">
        <v>32318</v>
      </c>
      <c r="E10840" s="83" t="s">
        <v>32319</v>
      </c>
      <c r="F10840" s="83" t="s">
        <v>32320</v>
      </c>
      <c r="G10840" s="83" t="s">
        <v>32321</v>
      </c>
      <c r="H10840" s="83" t="s">
        <v>22772</v>
      </c>
    </row>
    <row r="10841" spans="1:8" ht="12.75" customHeight="1" x14ac:dyDescent="0.2">
      <c r="A10841" s="83" t="s">
        <v>10911</v>
      </c>
      <c r="B10841" s="83" t="s">
        <v>32316</v>
      </c>
      <c r="C10841" s="83" t="s">
        <v>32317</v>
      </c>
      <c r="D10841" s="83" t="s">
        <v>32318</v>
      </c>
      <c r="E10841" s="83" t="s">
        <v>32319</v>
      </c>
      <c r="F10841" s="83" t="s">
        <v>32320</v>
      </c>
      <c r="G10841" s="83" t="s">
        <v>32321</v>
      </c>
      <c r="H10841" s="83" t="s">
        <v>22772</v>
      </c>
    </row>
    <row r="10842" spans="1:8" ht="12.75" customHeight="1" x14ac:dyDescent="0.2">
      <c r="A10842" s="83" t="s">
        <v>10912</v>
      </c>
      <c r="B10842" s="83" t="s">
        <v>32322</v>
      </c>
      <c r="C10842" s="83" t="s">
        <v>32323</v>
      </c>
      <c r="D10842" s="83" t="s">
        <v>32324</v>
      </c>
      <c r="E10842" s="83" t="s">
        <v>32325</v>
      </c>
      <c r="F10842" s="83" t="s">
        <v>32326</v>
      </c>
      <c r="G10842" s="83" t="s">
        <v>32327</v>
      </c>
      <c r="H10842" s="83" t="s">
        <v>22772</v>
      </c>
    </row>
    <row r="10843" spans="1:8" ht="12.75" customHeight="1" x14ac:dyDescent="0.2">
      <c r="A10843" s="83" t="s">
        <v>10913</v>
      </c>
      <c r="B10843" s="83" t="s">
        <v>32322</v>
      </c>
      <c r="C10843" s="83" t="s">
        <v>32323</v>
      </c>
      <c r="D10843" s="83" t="s">
        <v>32324</v>
      </c>
      <c r="E10843" s="83" t="s">
        <v>32325</v>
      </c>
      <c r="F10843" s="83" t="s">
        <v>32326</v>
      </c>
      <c r="G10843" s="83" t="s">
        <v>32327</v>
      </c>
      <c r="H10843" s="83" t="s">
        <v>22772</v>
      </c>
    </row>
    <row r="10844" spans="1:8" ht="12.75" customHeight="1" x14ac:dyDescent="0.2">
      <c r="A10844" s="83" t="s">
        <v>10914</v>
      </c>
      <c r="B10844" s="83" t="s">
        <v>32328</v>
      </c>
      <c r="C10844" s="83" t="s">
        <v>32329</v>
      </c>
      <c r="D10844" s="83"/>
      <c r="E10844" s="83"/>
      <c r="F10844" s="83"/>
      <c r="G10844" s="83"/>
      <c r="H10844" s="83" t="s">
        <v>22772</v>
      </c>
    </row>
    <row r="10845" spans="1:8" ht="12.75" customHeight="1" x14ac:dyDescent="0.2">
      <c r="A10845" s="83" t="s">
        <v>10915</v>
      </c>
      <c r="B10845" s="83" t="s">
        <v>32328</v>
      </c>
      <c r="C10845" s="83" t="s">
        <v>32329</v>
      </c>
      <c r="D10845" s="83"/>
      <c r="E10845" s="83"/>
      <c r="F10845" s="83"/>
      <c r="G10845" s="83"/>
      <c r="H10845" s="83" t="s">
        <v>22772</v>
      </c>
    </row>
    <row r="10846" spans="1:8" ht="12.75" customHeight="1" x14ac:dyDescent="0.2">
      <c r="A10846" s="83" t="s">
        <v>10916</v>
      </c>
      <c r="B10846" s="83" t="s">
        <v>32328</v>
      </c>
      <c r="C10846" s="83" t="s">
        <v>32330</v>
      </c>
      <c r="D10846" s="83"/>
      <c r="E10846" s="83"/>
      <c r="F10846" s="83"/>
      <c r="G10846" s="83"/>
      <c r="H10846" s="83" t="s">
        <v>22772</v>
      </c>
    </row>
    <row r="10847" spans="1:8" ht="12.75" customHeight="1" x14ac:dyDescent="0.2">
      <c r="A10847" s="83" t="s">
        <v>10917</v>
      </c>
      <c r="B10847" s="83" t="s">
        <v>32328</v>
      </c>
      <c r="C10847" s="83" t="s">
        <v>32330</v>
      </c>
      <c r="D10847" s="83"/>
      <c r="E10847" s="83"/>
      <c r="F10847" s="83"/>
      <c r="G10847" s="83"/>
      <c r="H10847" s="83" t="s">
        <v>22772</v>
      </c>
    </row>
    <row r="10848" spans="1:8" ht="12.75" customHeight="1" x14ac:dyDescent="0.2">
      <c r="A10848" s="83" t="s">
        <v>10918</v>
      </c>
      <c r="B10848" s="83" t="s">
        <v>32328</v>
      </c>
      <c r="C10848" s="83" t="s">
        <v>32331</v>
      </c>
      <c r="D10848" s="83" t="s">
        <v>32332</v>
      </c>
      <c r="E10848" s="83"/>
      <c r="F10848" s="83"/>
      <c r="G10848" s="83"/>
      <c r="H10848" s="83" t="s">
        <v>22772</v>
      </c>
    </row>
    <row r="10849" spans="1:8" ht="12.75" customHeight="1" x14ac:dyDescent="0.2">
      <c r="A10849" s="83" t="s">
        <v>10919</v>
      </c>
      <c r="B10849" s="83" t="s">
        <v>32328</v>
      </c>
      <c r="C10849" s="83" t="s">
        <v>32331</v>
      </c>
      <c r="D10849" s="83" t="s">
        <v>32332</v>
      </c>
      <c r="E10849" s="83"/>
      <c r="F10849" s="83"/>
      <c r="G10849" s="83"/>
      <c r="H10849" s="83" t="s">
        <v>22772</v>
      </c>
    </row>
    <row r="10850" spans="1:8" ht="12.75" customHeight="1" x14ac:dyDescent="0.2">
      <c r="A10850" s="83" t="s">
        <v>10920</v>
      </c>
      <c r="B10850" s="83" t="s">
        <v>32333</v>
      </c>
      <c r="C10850" s="83" t="s">
        <v>32334</v>
      </c>
      <c r="D10850" s="83" t="s">
        <v>32335</v>
      </c>
      <c r="E10850" s="83" t="s">
        <v>32336</v>
      </c>
      <c r="F10850" s="83" t="s">
        <v>32337</v>
      </c>
      <c r="G10850" s="83" t="s">
        <v>32338</v>
      </c>
      <c r="H10850" s="83" t="s">
        <v>22772</v>
      </c>
    </row>
    <row r="10851" spans="1:8" ht="12.75" customHeight="1" x14ac:dyDescent="0.2">
      <c r="A10851" s="83" t="s">
        <v>10921</v>
      </c>
      <c r="B10851" s="83" t="s">
        <v>32333</v>
      </c>
      <c r="C10851" s="83" t="s">
        <v>32334</v>
      </c>
      <c r="D10851" s="83" t="s">
        <v>32335</v>
      </c>
      <c r="E10851" s="83" t="s">
        <v>32336</v>
      </c>
      <c r="F10851" s="83" t="s">
        <v>32337</v>
      </c>
      <c r="G10851" s="83" t="s">
        <v>32338</v>
      </c>
      <c r="H10851" s="83" t="s">
        <v>22772</v>
      </c>
    </row>
    <row r="10852" spans="1:8" ht="12.75" customHeight="1" x14ac:dyDescent="0.2">
      <c r="A10852" s="83" t="s">
        <v>10922</v>
      </c>
      <c r="B10852" s="83" t="s">
        <v>32333</v>
      </c>
      <c r="C10852" s="83" t="s">
        <v>32334</v>
      </c>
      <c r="D10852" s="83" t="s">
        <v>32335</v>
      </c>
      <c r="E10852" s="83" t="s">
        <v>32339</v>
      </c>
      <c r="F10852" s="83" t="s">
        <v>32340</v>
      </c>
      <c r="G10852" s="83"/>
      <c r="H10852" s="83" t="s">
        <v>22772</v>
      </c>
    </row>
    <row r="10853" spans="1:8" ht="12.75" customHeight="1" x14ac:dyDescent="0.2">
      <c r="A10853" s="83" t="s">
        <v>10923</v>
      </c>
      <c r="B10853" s="83" t="s">
        <v>32333</v>
      </c>
      <c r="C10853" s="83" t="s">
        <v>32334</v>
      </c>
      <c r="D10853" s="83" t="s">
        <v>32335</v>
      </c>
      <c r="E10853" s="83" t="s">
        <v>32339</v>
      </c>
      <c r="F10853" s="83" t="s">
        <v>32340</v>
      </c>
      <c r="G10853" s="83"/>
      <c r="H10853" s="83" t="s">
        <v>22772</v>
      </c>
    </row>
    <row r="10854" spans="1:8" ht="12.75" customHeight="1" x14ac:dyDescent="0.2">
      <c r="A10854" s="83" t="s">
        <v>10924</v>
      </c>
      <c r="B10854" s="83" t="s">
        <v>32341</v>
      </c>
      <c r="C10854" s="83" t="s">
        <v>32342</v>
      </c>
      <c r="D10854" s="83" t="s">
        <v>32343</v>
      </c>
      <c r="E10854" s="83" t="s">
        <v>32344</v>
      </c>
      <c r="F10854" s="83"/>
      <c r="G10854" s="83"/>
      <c r="H10854" s="83" t="s">
        <v>22772</v>
      </c>
    </row>
    <row r="10855" spans="1:8" ht="12.75" customHeight="1" x14ac:dyDescent="0.2">
      <c r="A10855" s="83" t="s">
        <v>10925</v>
      </c>
      <c r="B10855" s="83" t="s">
        <v>32341</v>
      </c>
      <c r="C10855" s="83" t="s">
        <v>32342</v>
      </c>
      <c r="D10855" s="83" t="s">
        <v>32343</v>
      </c>
      <c r="E10855" s="83" t="s">
        <v>32344</v>
      </c>
      <c r="F10855" s="83"/>
      <c r="G10855" s="83"/>
      <c r="H10855" s="83" t="s">
        <v>22772</v>
      </c>
    </row>
    <row r="10856" spans="1:8" ht="12.75" customHeight="1" x14ac:dyDescent="0.2">
      <c r="A10856" s="83" t="s">
        <v>10926</v>
      </c>
      <c r="B10856" s="83" t="s">
        <v>32341</v>
      </c>
      <c r="C10856" s="83" t="s">
        <v>32345</v>
      </c>
      <c r="D10856" s="83" t="s">
        <v>32346</v>
      </c>
      <c r="E10856" s="83"/>
      <c r="F10856" s="83"/>
      <c r="G10856" s="83"/>
      <c r="H10856" s="83" t="s">
        <v>22772</v>
      </c>
    </row>
    <row r="10857" spans="1:8" ht="12.75" customHeight="1" x14ac:dyDescent="0.2">
      <c r="A10857" s="83" t="s">
        <v>10927</v>
      </c>
      <c r="B10857" s="83" t="s">
        <v>32341</v>
      </c>
      <c r="C10857" s="83" t="s">
        <v>32345</v>
      </c>
      <c r="D10857" s="83" t="s">
        <v>32346</v>
      </c>
      <c r="E10857" s="83"/>
      <c r="F10857" s="83"/>
      <c r="G10857" s="83"/>
      <c r="H10857" s="83" t="s">
        <v>22772</v>
      </c>
    </row>
    <row r="10858" spans="1:8" ht="12.75" customHeight="1" x14ac:dyDescent="0.2">
      <c r="A10858" s="83" t="s">
        <v>10928</v>
      </c>
      <c r="B10858" s="83" t="s">
        <v>32341</v>
      </c>
      <c r="C10858" s="83" t="s">
        <v>32347</v>
      </c>
      <c r="D10858" s="83" t="s">
        <v>32348</v>
      </c>
      <c r="E10858" s="83" t="s">
        <v>32349</v>
      </c>
      <c r="F10858" s="83"/>
      <c r="G10858" s="83"/>
      <c r="H10858" s="83" t="s">
        <v>22772</v>
      </c>
    </row>
    <row r="10859" spans="1:8" ht="12.75" customHeight="1" x14ac:dyDescent="0.2">
      <c r="A10859" s="83" t="s">
        <v>10929</v>
      </c>
      <c r="B10859" s="83" t="s">
        <v>32341</v>
      </c>
      <c r="C10859" s="83" t="s">
        <v>32347</v>
      </c>
      <c r="D10859" s="83" t="s">
        <v>32348</v>
      </c>
      <c r="E10859" s="83" t="s">
        <v>32349</v>
      </c>
      <c r="F10859" s="83"/>
      <c r="G10859" s="83"/>
      <c r="H10859" s="83" t="s">
        <v>22772</v>
      </c>
    </row>
    <row r="10860" spans="1:8" ht="12.75" customHeight="1" x14ac:dyDescent="0.2">
      <c r="A10860" s="83" t="s">
        <v>10930</v>
      </c>
      <c r="B10860" s="83" t="s">
        <v>32341</v>
      </c>
      <c r="C10860" s="83" t="s">
        <v>32350</v>
      </c>
      <c r="D10860" s="83" t="s">
        <v>32351</v>
      </c>
      <c r="E10860" s="83"/>
      <c r="F10860" s="83"/>
      <c r="G10860" s="83"/>
      <c r="H10860" s="83" t="s">
        <v>22772</v>
      </c>
    </row>
    <row r="10861" spans="1:8" ht="12.75" customHeight="1" x14ac:dyDescent="0.2">
      <c r="A10861" s="83" t="s">
        <v>10931</v>
      </c>
      <c r="B10861" s="83" t="s">
        <v>32341</v>
      </c>
      <c r="C10861" s="83" t="s">
        <v>32350</v>
      </c>
      <c r="D10861" s="83" t="s">
        <v>32351</v>
      </c>
      <c r="E10861" s="83"/>
      <c r="F10861" s="83"/>
      <c r="G10861" s="83"/>
      <c r="H10861" s="83" t="s">
        <v>22772</v>
      </c>
    </row>
    <row r="10862" spans="1:8" ht="12.75" customHeight="1" x14ac:dyDescent="0.2">
      <c r="A10862" s="83" t="s">
        <v>10932</v>
      </c>
      <c r="B10862" s="83" t="s">
        <v>32341</v>
      </c>
      <c r="C10862" s="83" t="s">
        <v>32352</v>
      </c>
      <c r="D10862" s="83" t="s">
        <v>32353</v>
      </c>
      <c r="E10862" s="83" t="s">
        <v>32354</v>
      </c>
      <c r="F10862" s="83"/>
      <c r="G10862" s="83"/>
      <c r="H10862" s="83" t="s">
        <v>22772</v>
      </c>
    </row>
    <row r="10863" spans="1:8" ht="12.75" customHeight="1" x14ac:dyDescent="0.2">
      <c r="A10863" s="83" t="s">
        <v>10933</v>
      </c>
      <c r="B10863" s="83" t="s">
        <v>32341</v>
      </c>
      <c r="C10863" s="83" t="s">
        <v>32352</v>
      </c>
      <c r="D10863" s="83" t="s">
        <v>32353</v>
      </c>
      <c r="E10863" s="83" t="s">
        <v>32354</v>
      </c>
      <c r="F10863" s="83"/>
      <c r="G10863" s="83"/>
      <c r="H10863" s="83" t="s">
        <v>22772</v>
      </c>
    </row>
    <row r="10864" spans="1:8" ht="12.75" customHeight="1" x14ac:dyDescent="0.2">
      <c r="A10864" s="83" t="s">
        <v>10934</v>
      </c>
      <c r="B10864" s="83" t="s">
        <v>32341</v>
      </c>
      <c r="C10864" s="83" t="s">
        <v>32355</v>
      </c>
      <c r="D10864" s="83" t="s">
        <v>32356</v>
      </c>
      <c r="E10864" s="83"/>
      <c r="F10864" s="83"/>
      <c r="G10864" s="83"/>
      <c r="H10864" s="83" t="s">
        <v>22772</v>
      </c>
    </row>
    <row r="10865" spans="1:8" ht="12.75" customHeight="1" x14ac:dyDescent="0.2">
      <c r="A10865" s="83" t="s">
        <v>10935</v>
      </c>
      <c r="B10865" s="83" t="s">
        <v>32341</v>
      </c>
      <c r="C10865" s="83" t="s">
        <v>32355</v>
      </c>
      <c r="D10865" s="83" t="s">
        <v>32356</v>
      </c>
      <c r="E10865" s="83"/>
      <c r="F10865" s="83"/>
      <c r="G10865" s="83"/>
      <c r="H10865" s="83" t="s">
        <v>22772</v>
      </c>
    </row>
    <row r="10866" spans="1:8" ht="12.75" customHeight="1" x14ac:dyDescent="0.2">
      <c r="A10866" s="83" t="s">
        <v>10936</v>
      </c>
      <c r="B10866" s="83" t="s">
        <v>32357</v>
      </c>
      <c r="C10866" s="83" t="s">
        <v>32358</v>
      </c>
      <c r="D10866" s="83"/>
      <c r="E10866" s="83"/>
      <c r="F10866" s="83"/>
      <c r="G10866" s="83"/>
      <c r="H10866" s="83" t="s">
        <v>22772</v>
      </c>
    </row>
    <row r="10867" spans="1:8" ht="12.75" customHeight="1" x14ac:dyDescent="0.2">
      <c r="A10867" s="83" t="s">
        <v>10937</v>
      </c>
      <c r="B10867" s="83" t="s">
        <v>32357</v>
      </c>
      <c r="C10867" s="83" t="s">
        <v>32358</v>
      </c>
      <c r="D10867" s="83"/>
      <c r="E10867" s="83"/>
      <c r="F10867" s="83"/>
      <c r="G10867" s="83"/>
      <c r="H10867" s="83" t="s">
        <v>22772</v>
      </c>
    </row>
    <row r="10868" spans="1:8" ht="12.75" customHeight="1" x14ac:dyDescent="0.2">
      <c r="A10868" s="83" t="s">
        <v>10938</v>
      </c>
      <c r="B10868" s="83" t="s">
        <v>32357</v>
      </c>
      <c r="C10868" s="83" t="s">
        <v>32359</v>
      </c>
      <c r="D10868" s="83"/>
      <c r="E10868" s="83"/>
      <c r="F10868" s="83"/>
      <c r="G10868" s="83"/>
      <c r="H10868" s="83" t="s">
        <v>22772</v>
      </c>
    </row>
    <row r="10869" spans="1:8" ht="12.75" customHeight="1" x14ac:dyDescent="0.2">
      <c r="A10869" s="83" t="s">
        <v>10939</v>
      </c>
      <c r="B10869" s="83" t="s">
        <v>32357</v>
      </c>
      <c r="C10869" s="83" t="s">
        <v>32359</v>
      </c>
      <c r="D10869" s="83"/>
      <c r="E10869" s="83"/>
      <c r="F10869" s="83"/>
      <c r="G10869" s="83"/>
      <c r="H10869" s="83" t="s">
        <v>22772</v>
      </c>
    </row>
    <row r="10870" spans="1:8" ht="12.75" customHeight="1" x14ac:dyDescent="0.2">
      <c r="A10870" s="83" t="s">
        <v>10940</v>
      </c>
      <c r="B10870" s="83" t="s">
        <v>32357</v>
      </c>
      <c r="C10870" s="83" t="s">
        <v>32360</v>
      </c>
      <c r="D10870" s="83" t="s">
        <v>32361</v>
      </c>
      <c r="E10870" s="83"/>
      <c r="F10870" s="83"/>
      <c r="G10870" s="83"/>
      <c r="H10870" s="83" t="s">
        <v>22772</v>
      </c>
    </row>
    <row r="10871" spans="1:8" ht="12.75" customHeight="1" x14ac:dyDescent="0.2">
      <c r="A10871" s="83" t="s">
        <v>10941</v>
      </c>
      <c r="B10871" s="83" t="s">
        <v>32357</v>
      </c>
      <c r="C10871" s="83" t="s">
        <v>32360</v>
      </c>
      <c r="D10871" s="83" t="s">
        <v>32361</v>
      </c>
      <c r="E10871" s="83"/>
      <c r="F10871" s="83"/>
      <c r="G10871" s="83"/>
      <c r="H10871" s="83" t="s">
        <v>22772</v>
      </c>
    </row>
    <row r="10872" spans="1:8" ht="12.75" customHeight="1" x14ac:dyDescent="0.2">
      <c r="A10872" s="83" t="s">
        <v>10942</v>
      </c>
      <c r="B10872" s="83" t="s">
        <v>32362</v>
      </c>
      <c r="C10872" s="83" t="s">
        <v>32363</v>
      </c>
      <c r="D10872" s="83" t="s">
        <v>32364</v>
      </c>
      <c r="E10872" s="83" t="s">
        <v>32365</v>
      </c>
      <c r="F10872" s="83" t="s">
        <v>32366</v>
      </c>
      <c r="G10872" s="83" t="s">
        <v>32367</v>
      </c>
      <c r="H10872" s="83" t="s">
        <v>22772</v>
      </c>
    </row>
    <row r="10873" spans="1:8" ht="12.75" customHeight="1" x14ac:dyDescent="0.2">
      <c r="A10873" s="83" t="s">
        <v>10943</v>
      </c>
      <c r="B10873" s="83" t="s">
        <v>32362</v>
      </c>
      <c r="C10873" s="83" t="s">
        <v>32363</v>
      </c>
      <c r="D10873" s="83" t="s">
        <v>32364</v>
      </c>
      <c r="E10873" s="83" t="s">
        <v>32365</v>
      </c>
      <c r="F10873" s="83" t="s">
        <v>32366</v>
      </c>
      <c r="G10873" s="83" t="s">
        <v>32367</v>
      </c>
      <c r="H10873" s="83" t="s">
        <v>22772</v>
      </c>
    </row>
    <row r="10874" spans="1:8" ht="12.75" customHeight="1" x14ac:dyDescent="0.2">
      <c r="A10874" s="83" t="s">
        <v>10944</v>
      </c>
      <c r="B10874" s="83" t="s">
        <v>32362</v>
      </c>
      <c r="C10874" s="83" t="s">
        <v>32368</v>
      </c>
      <c r="D10874" s="83" t="s">
        <v>32364</v>
      </c>
      <c r="E10874" s="83" t="s">
        <v>32365</v>
      </c>
      <c r="F10874" s="83" t="s">
        <v>32366</v>
      </c>
      <c r="G10874" s="83" t="s">
        <v>32367</v>
      </c>
      <c r="H10874" s="83" t="s">
        <v>22772</v>
      </c>
    </row>
    <row r="10875" spans="1:8" ht="12.75" customHeight="1" x14ac:dyDescent="0.2">
      <c r="A10875" s="83" t="s">
        <v>10945</v>
      </c>
      <c r="B10875" s="83" t="s">
        <v>32362</v>
      </c>
      <c r="C10875" s="83" t="s">
        <v>32368</v>
      </c>
      <c r="D10875" s="83" t="s">
        <v>32364</v>
      </c>
      <c r="E10875" s="83" t="s">
        <v>32365</v>
      </c>
      <c r="F10875" s="83" t="s">
        <v>32366</v>
      </c>
      <c r="G10875" s="83" t="s">
        <v>32367</v>
      </c>
      <c r="H10875" s="83" t="s">
        <v>22772</v>
      </c>
    </row>
    <row r="10876" spans="1:8" ht="12.75" customHeight="1" x14ac:dyDescent="0.2">
      <c r="A10876" s="83" t="s">
        <v>10946</v>
      </c>
      <c r="B10876" s="83" t="s">
        <v>32362</v>
      </c>
      <c r="C10876" s="83" t="s">
        <v>32363</v>
      </c>
      <c r="D10876" s="83" t="s">
        <v>32369</v>
      </c>
      <c r="E10876" s="83" t="s">
        <v>32365</v>
      </c>
      <c r="F10876" s="83" t="s">
        <v>32366</v>
      </c>
      <c r="G10876" s="83" t="s">
        <v>32367</v>
      </c>
      <c r="H10876" s="83" t="s">
        <v>22772</v>
      </c>
    </row>
    <row r="10877" spans="1:8" ht="12.75" customHeight="1" x14ac:dyDescent="0.2">
      <c r="A10877" s="83" t="s">
        <v>10947</v>
      </c>
      <c r="B10877" s="83" t="s">
        <v>32362</v>
      </c>
      <c r="C10877" s="83" t="s">
        <v>32363</v>
      </c>
      <c r="D10877" s="83" t="s">
        <v>32369</v>
      </c>
      <c r="E10877" s="83" t="s">
        <v>32365</v>
      </c>
      <c r="F10877" s="83" t="s">
        <v>32366</v>
      </c>
      <c r="G10877" s="83" t="s">
        <v>32367</v>
      </c>
      <c r="H10877" s="83" t="s">
        <v>22772</v>
      </c>
    </row>
    <row r="10878" spans="1:8" ht="12.75" customHeight="1" x14ac:dyDescent="0.2">
      <c r="A10878" s="83" t="s">
        <v>10948</v>
      </c>
      <c r="B10878" s="83" t="s">
        <v>32362</v>
      </c>
      <c r="C10878" s="83" t="s">
        <v>32368</v>
      </c>
      <c r="D10878" s="83" t="s">
        <v>32369</v>
      </c>
      <c r="E10878" s="83" t="s">
        <v>32365</v>
      </c>
      <c r="F10878" s="83" t="s">
        <v>32366</v>
      </c>
      <c r="G10878" s="83" t="s">
        <v>32367</v>
      </c>
      <c r="H10878" s="83" t="s">
        <v>22772</v>
      </c>
    </row>
    <row r="10879" spans="1:8" ht="12.75" customHeight="1" x14ac:dyDescent="0.2">
      <c r="A10879" s="83" t="s">
        <v>10949</v>
      </c>
      <c r="B10879" s="83" t="s">
        <v>32362</v>
      </c>
      <c r="C10879" s="83" t="s">
        <v>32368</v>
      </c>
      <c r="D10879" s="83" t="s">
        <v>32369</v>
      </c>
      <c r="E10879" s="83" t="s">
        <v>32365</v>
      </c>
      <c r="F10879" s="83" t="s">
        <v>32366</v>
      </c>
      <c r="G10879" s="83" t="s">
        <v>32367</v>
      </c>
      <c r="H10879" s="83" t="s">
        <v>22772</v>
      </c>
    </row>
    <row r="10880" spans="1:8" ht="12.75" customHeight="1" x14ac:dyDescent="0.2">
      <c r="A10880" s="83" t="s">
        <v>10950</v>
      </c>
      <c r="B10880" s="83" t="s">
        <v>32370</v>
      </c>
      <c r="C10880" s="83" t="s">
        <v>32371</v>
      </c>
      <c r="D10880" s="83" t="s">
        <v>32372</v>
      </c>
      <c r="E10880" s="83" t="s">
        <v>32373</v>
      </c>
      <c r="F10880" s="83"/>
      <c r="G10880" s="83"/>
      <c r="H10880" s="83" t="s">
        <v>22772</v>
      </c>
    </row>
    <row r="10881" spans="1:8" ht="12.75" customHeight="1" x14ac:dyDescent="0.2">
      <c r="A10881" s="83" t="s">
        <v>10951</v>
      </c>
      <c r="B10881" s="83" t="s">
        <v>32370</v>
      </c>
      <c r="C10881" s="83" t="s">
        <v>32371</v>
      </c>
      <c r="D10881" s="83" t="s">
        <v>32372</v>
      </c>
      <c r="E10881" s="83" t="s">
        <v>32373</v>
      </c>
      <c r="F10881" s="83"/>
      <c r="G10881" s="83"/>
      <c r="H10881" s="83" t="s">
        <v>22772</v>
      </c>
    </row>
    <row r="10882" spans="1:8" ht="12.75" customHeight="1" x14ac:dyDescent="0.2">
      <c r="A10882" s="83" t="s">
        <v>10952</v>
      </c>
      <c r="B10882" s="83" t="s">
        <v>32370</v>
      </c>
      <c r="C10882" s="83" t="s">
        <v>32374</v>
      </c>
      <c r="D10882" s="83" t="s">
        <v>32375</v>
      </c>
      <c r="E10882" s="83"/>
      <c r="F10882" s="83"/>
      <c r="G10882" s="83"/>
      <c r="H10882" s="83" t="s">
        <v>22772</v>
      </c>
    </row>
    <row r="10883" spans="1:8" ht="12.75" customHeight="1" x14ac:dyDescent="0.2">
      <c r="A10883" s="83" t="s">
        <v>10953</v>
      </c>
      <c r="B10883" s="83" t="s">
        <v>32370</v>
      </c>
      <c r="C10883" s="83" t="s">
        <v>32374</v>
      </c>
      <c r="D10883" s="83" t="s">
        <v>32375</v>
      </c>
      <c r="E10883" s="83"/>
      <c r="F10883" s="83"/>
      <c r="G10883" s="83"/>
      <c r="H10883" s="83" t="s">
        <v>22772</v>
      </c>
    </row>
    <row r="10884" spans="1:8" ht="12.75" customHeight="1" x14ac:dyDescent="0.2">
      <c r="A10884" s="83" t="s">
        <v>10954</v>
      </c>
      <c r="B10884" s="83" t="s">
        <v>32376</v>
      </c>
      <c r="C10884" s="83" t="s">
        <v>32377</v>
      </c>
      <c r="D10884" s="83" t="s">
        <v>32378</v>
      </c>
      <c r="E10884" s="83" t="s">
        <v>32379</v>
      </c>
      <c r="F10884" s="83"/>
      <c r="G10884" s="83"/>
      <c r="H10884" s="83" t="s">
        <v>22772</v>
      </c>
    </row>
    <row r="10885" spans="1:8" ht="12.75" customHeight="1" x14ac:dyDescent="0.2">
      <c r="A10885" s="83" t="s">
        <v>10955</v>
      </c>
      <c r="B10885" s="83" t="s">
        <v>32376</v>
      </c>
      <c r="C10885" s="83" t="s">
        <v>32377</v>
      </c>
      <c r="D10885" s="83" t="s">
        <v>32378</v>
      </c>
      <c r="E10885" s="83" t="s">
        <v>32379</v>
      </c>
      <c r="F10885" s="83"/>
      <c r="G10885" s="83"/>
      <c r="H10885" s="83" t="s">
        <v>22772</v>
      </c>
    </row>
    <row r="10886" spans="1:8" ht="12.75" customHeight="1" x14ac:dyDescent="0.2">
      <c r="A10886" s="83" t="s">
        <v>10956</v>
      </c>
      <c r="B10886" s="83" t="s">
        <v>32376</v>
      </c>
      <c r="C10886" s="83" t="s">
        <v>32380</v>
      </c>
      <c r="D10886" s="83"/>
      <c r="E10886" s="83"/>
      <c r="F10886" s="83"/>
      <c r="G10886" s="83"/>
      <c r="H10886" s="83" t="s">
        <v>22772</v>
      </c>
    </row>
    <row r="10887" spans="1:8" ht="12.75" customHeight="1" x14ac:dyDescent="0.2">
      <c r="A10887" s="83" t="s">
        <v>10957</v>
      </c>
      <c r="B10887" s="83" t="s">
        <v>32376</v>
      </c>
      <c r="C10887" s="83" t="s">
        <v>32380</v>
      </c>
      <c r="D10887" s="83"/>
      <c r="E10887" s="83"/>
      <c r="F10887" s="83"/>
      <c r="G10887" s="83"/>
      <c r="H10887" s="83" t="s">
        <v>22772</v>
      </c>
    </row>
    <row r="10888" spans="1:8" ht="12.75" customHeight="1" x14ac:dyDescent="0.2">
      <c r="A10888" s="83" t="s">
        <v>10958</v>
      </c>
      <c r="B10888" s="83" t="s">
        <v>32381</v>
      </c>
      <c r="C10888" s="83" t="s">
        <v>32382</v>
      </c>
      <c r="D10888" s="83" t="s">
        <v>32383</v>
      </c>
      <c r="E10888" s="83"/>
      <c r="F10888" s="83"/>
      <c r="G10888" s="83"/>
      <c r="H10888" s="83" t="s">
        <v>22772</v>
      </c>
    </row>
    <row r="10889" spans="1:8" ht="12.75" customHeight="1" x14ac:dyDescent="0.2">
      <c r="A10889" s="83" t="s">
        <v>10959</v>
      </c>
      <c r="B10889" s="83" t="s">
        <v>32381</v>
      </c>
      <c r="C10889" s="83" t="s">
        <v>32382</v>
      </c>
      <c r="D10889" s="83" t="s">
        <v>32383</v>
      </c>
      <c r="E10889" s="83"/>
      <c r="F10889" s="83"/>
      <c r="G10889" s="83"/>
      <c r="H10889" s="83" t="s">
        <v>22772</v>
      </c>
    </row>
    <row r="10890" spans="1:8" ht="12.75" customHeight="1" x14ac:dyDescent="0.2">
      <c r="A10890" s="83" t="s">
        <v>10960</v>
      </c>
      <c r="B10890" s="83" t="s">
        <v>32381</v>
      </c>
      <c r="C10890" s="83" t="s">
        <v>32384</v>
      </c>
      <c r="D10890" s="83" t="s">
        <v>32297</v>
      </c>
      <c r="E10890" s="83"/>
      <c r="F10890" s="83"/>
      <c r="G10890" s="83"/>
      <c r="H10890" s="83" t="s">
        <v>22772</v>
      </c>
    </row>
    <row r="10891" spans="1:8" ht="12.75" customHeight="1" x14ac:dyDescent="0.2">
      <c r="A10891" s="83" t="s">
        <v>10961</v>
      </c>
      <c r="B10891" s="83" t="s">
        <v>32381</v>
      </c>
      <c r="C10891" s="83" t="s">
        <v>32384</v>
      </c>
      <c r="D10891" s="83" t="s">
        <v>32297</v>
      </c>
      <c r="E10891" s="83"/>
      <c r="F10891" s="83"/>
      <c r="G10891" s="83"/>
      <c r="H10891" s="83" t="s">
        <v>22772</v>
      </c>
    </row>
    <row r="10892" spans="1:8" ht="12.75" customHeight="1" x14ac:dyDescent="0.2">
      <c r="A10892" s="83" t="s">
        <v>10962</v>
      </c>
      <c r="B10892" s="83" t="s">
        <v>32385</v>
      </c>
      <c r="C10892" s="83" t="s">
        <v>32386</v>
      </c>
      <c r="D10892" s="83" t="s">
        <v>32387</v>
      </c>
      <c r="E10892" s="83"/>
      <c r="F10892" s="83"/>
      <c r="G10892" s="83"/>
      <c r="H10892" s="83" t="s">
        <v>22772</v>
      </c>
    </row>
    <row r="10893" spans="1:8" ht="12.75" customHeight="1" x14ac:dyDescent="0.2">
      <c r="A10893" s="83" t="s">
        <v>10963</v>
      </c>
      <c r="B10893" s="83" t="s">
        <v>32385</v>
      </c>
      <c r="C10893" s="83" t="s">
        <v>32386</v>
      </c>
      <c r="D10893" s="83" t="s">
        <v>32387</v>
      </c>
      <c r="E10893" s="83"/>
      <c r="F10893" s="83"/>
      <c r="G10893" s="83"/>
      <c r="H10893" s="83" t="s">
        <v>22772</v>
      </c>
    </row>
    <row r="10894" spans="1:8" ht="12.75" customHeight="1" x14ac:dyDescent="0.2">
      <c r="A10894" s="83" t="s">
        <v>10964</v>
      </c>
      <c r="B10894" s="83" t="s">
        <v>32385</v>
      </c>
      <c r="C10894" s="83" t="s">
        <v>32386</v>
      </c>
      <c r="D10894" s="83" t="s">
        <v>32388</v>
      </c>
      <c r="E10894" s="83"/>
      <c r="F10894" s="83"/>
      <c r="G10894" s="83"/>
      <c r="H10894" s="83" t="s">
        <v>22772</v>
      </c>
    </row>
    <row r="10895" spans="1:8" ht="12.75" customHeight="1" x14ac:dyDescent="0.2">
      <c r="A10895" s="83" t="s">
        <v>10965</v>
      </c>
      <c r="B10895" s="83" t="s">
        <v>32385</v>
      </c>
      <c r="C10895" s="83" t="s">
        <v>32386</v>
      </c>
      <c r="D10895" s="83" t="s">
        <v>32388</v>
      </c>
      <c r="E10895" s="83"/>
      <c r="F10895" s="83"/>
      <c r="G10895" s="83"/>
      <c r="H10895" s="83" t="s">
        <v>22772</v>
      </c>
    </row>
    <row r="10896" spans="1:8" ht="12.75" customHeight="1" x14ac:dyDescent="0.2">
      <c r="A10896" s="83" t="s">
        <v>10966</v>
      </c>
      <c r="B10896" s="83" t="s">
        <v>32389</v>
      </c>
      <c r="C10896" s="83" t="s">
        <v>32390</v>
      </c>
      <c r="D10896" s="83" t="s">
        <v>32391</v>
      </c>
      <c r="E10896" s="83"/>
      <c r="F10896" s="83"/>
      <c r="G10896" s="83"/>
      <c r="H10896" s="83" t="s">
        <v>22772</v>
      </c>
    </row>
    <row r="10897" spans="1:8" ht="12.75" customHeight="1" x14ac:dyDescent="0.2">
      <c r="A10897" s="83" t="s">
        <v>10967</v>
      </c>
      <c r="B10897" s="83" t="s">
        <v>32389</v>
      </c>
      <c r="C10897" s="83" t="s">
        <v>32390</v>
      </c>
      <c r="D10897" s="83" t="s">
        <v>32391</v>
      </c>
      <c r="E10897" s="83"/>
      <c r="F10897" s="83"/>
      <c r="G10897" s="83"/>
      <c r="H10897" s="83" t="s">
        <v>22772</v>
      </c>
    </row>
    <row r="10898" spans="1:8" ht="12.75" customHeight="1" x14ac:dyDescent="0.2">
      <c r="A10898" s="83" t="s">
        <v>10968</v>
      </c>
      <c r="B10898" s="83" t="s">
        <v>32392</v>
      </c>
      <c r="C10898" s="83" t="s">
        <v>32393</v>
      </c>
      <c r="D10898" s="83" t="s">
        <v>32394</v>
      </c>
      <c r="E10898" s="83"/>
      <c r="F10898" s="83"/>
      <c r="G10898" s="83"/>
      <c r="H10898" s="83" t="s">
        <v>22772</v>
      </c>
    </row>
    <row r="10899" spans="1:8" ht="12.75" customHeight="1" x14ac:dyDescent="0.2">
      <c r="A10899" s="83" t="s">
        <v>10969</v>
      </c>
      <c r="B10899" s="83" t="s">
        <v>32392</v>
      </c>
      <c r="C10899" s="83" t="s">
        <v>32393</v>
      </c>
      <c r="D10899" s="83" t="s">
        <v>32394</v>
      </c>
      <c r="E10899" s="83"/>
      <c r="F10899" s="83"/>
      <c r="G10899" s="83"/>
      <c r="H10899" s="83" t="s">
        <v>22772</v>
      </c>
    </row>
    <row r="10900" spans="1:8" ht="12.75" customHeight="1" x14ac:dyDescent="0.2">
      <c r="A10900" s="83" t="s">
        <v>10970</v>
      </c>
      <c r="B10900" s="83" t="s">
        <v>32395</v>
      </c>
      <c r="C10900" s="83" t="s">
        <v>32390</v>
      </c>
      <c r="D10900" s="83" t="s">
        <v>32391</v>
      </c>
      <c r="E10900" s="83"/>
      <c r="F10900" s="83"/>
      <c r="G10900" s="83"/>
      <c r="H10900" s="83" t="s">
        <v>22772</v>
      </c>
    </row>
    <row r="10901" spans="1:8" ht="12.75" customHeight="1" x14ac:dyDescent="0.2">
      <c r="A10901" s="83" t="s">
        <v>10971</v>
      </c>
      <c r="B10901" s="83" t="s">
        <v>32395</v>
      </c>
      <c r="C10901" s="83" t="s">
        <v>32390</v>
      </c>
      <c r="D10901" s="83" t="s">
        <v>32391</v>
      </c>
      <c r="E10901" s="83"/>
      <c r="F10901" s="83"/>
      <c r="G10901" s="83"/>
      <c r="H10901" s="83" t="s">
        <v>22772</v>
      </c>
    </row>
    <row r="10902" spans="1:8" ht="12.75" customHeight="1" x14ac:dyDescent="0.2">
      <c r="A10902" s="83" t="s">
        <v>10972</v>
      </c>
      <c r="B10902" s="83" t="s">
        <v>32396</v>
      </c>
      <c r="C10902" s="83" t="s">
        <v>32397</v>
      </c>
      <c r="D10902" s="83" t="s">
        <v>32398</v>
      </c>
      <c r="E10902" s="83"/>
      <c r="F10902" s="83"/>
      <c r="G10902" s="83"/>
      <c r="H10902" s="83" t="s">
        <v>22772</v>
      </c>
    </row>
    <row r="10903" spans="1:8" ht="12.75" customHeight="1" x14ac:dyDescent="0.2">
      <c r="A10903" s="83" t="s">
        <v>10973</v>
      </c>
      <c r="B10903" s="83" t="s">
        <v>32396</v>
      </c>
      <c r="C10903" s="83" t="s">
        <v>32397</v>
      </c>
      <c r="D10903" s="83" t="s">
        <v>32398</v>
      </c>
      <c r="E10903" s="83"/>
      <c r="F10903" s="83"/>
      <c r="G10903" s="83"/>
      <c r="H10903" s="83" t="s">
        <v>22772</v>
      </c>
    </row>
    <row r="10904" spans="1:8" ht="12.75" customHeight="1" x14ac:dyDescent="0.2">
      <c r="A10904" s="83" t="s">
        <v>10974</v>
      </c>
      <c r="B10904" s="83" t="s">
        <v>32399</v>
      </c>
      <c r="C10904" s="83" t="s">
        <v>32390</v>
      </c>
      <c r="D10904" s="83" t="s">
        <v>32391</v>
      </c>
      <c r="E10904" s="83"/>
      <c r="F10904" s="83"/>
      <c r="G10904" s="83"/>
      <c r="H10904" s="83" t="s">
        <v>22772</v>
      </c>
    </row>
    <row r="10905" spans="1:8" ht="12.75" customHeight="1" x14ac:dyDescent="0.2">
      <c r="A10905" s="83" t="s">
        <v>10975</v>
      </c>
      <c r="B10905" s="83" t="s">
        <v>32399</v>
      </c>
      <c r="C10905" s="83" t="s">
        <v>32390</v>
      </c>
      <c r="D10905" s="83" t="s">
        <v>32391</v>
      </c>
      <c r="E10905" s="83"/>
      <c r="F10905" s="83"/>
      <c r="G10905" s="83"/>
      <c r="H10905" s="83" t="s">
        <v>22772</v>
      </c>
    </row>
    <row r="10906" spans="1:8" ht="12.75" customHeight="1" x14ac:dyDescent="0.2">
      <c r="A10906" s="83" t="s">
        <v>10976</v>
      </c>
      <c r="B10906" s="83" t="s">
        <v>32400</v>
      </c>
      <c r="C10906" s="83" t="s">
        <v>32401</v>
      </c>
      <c r="D10906" s="83" t="s">
        <v>32402</v>
      </c>
      <c r="E10906" s="83"/>
      <c r="F10906" s="83"/>
      <c r="G10906" s="83"/>
      <c r="H10906" s="83" t="s">
        <v>22772</v>
      </c>
    </row>
    <row r="10907" spans="1:8" ht="12.75" customHeight="1" x14ac:dyDescent="0.2">
      <c r="A10907" s="83" t="s">
        <v>10977</v>
      </c>
      <c r="B10907" s="83" t="s">
        <v>32400</v>
      </c>
      <c r="C10907" s="83" t="s">
        <v>32401</v>
      </c>
      <c r="D10907" s="83" t="s">
        <v>32402</v>
      </c>
      <c r="E10907" s="83"/>
      <c r="F10907" s="83"/>
      <c r="G10907" s="83"/>
      <c r="H10907" s="83" t="s">
        <v>22772</v>
      </c>
    </row>
    <row r="10908" spans="1:8" ht="12.75" customHeight="1" x14ac:dyDescent="0.2">
      <c r="A10908" s="83" t="s">
        <v>10978</v>
      </c>
      <c r="B10908" s="83" t="s">
        <v>32403</v>
      </c>
      <c r="C10908" s="83" t="s">
        <v>32404</v>
      </c>
      <c r="D10908" s="83" t="s">
        <v>32405</v>
      </c>
      <c r="E10908" s="83" t="s">
        <v>32406</v>
      </c>
      <c r="F10908" s="83" t="s">
        <v>32407</v>
      </c>
      <c r="G10908" s="83"/>
      <c r="H10908" s="83" t="s">
        <v>22772</v>
      </c>
    </row>
    <row r="10909" spans="1:8" ht="12.75" customHeight="1" x14ac:dyDescent="0.2">
      <c r="A10909" s="83" t="s">
        <v>10979</v>
      </c>
      <c r="B10909" s="83" t="s">
        <v>32403</v>
      </c>
      <c r="C10909" s="83" t="s">
        <v>32404</v>
      </c>
      <c r="D10909" s="83" t="s">
        <v>32405</v>
      </c>
      <c r="E10909" s="83" t="s">
        <v>32406</v>
      </c>
      <c r="F10909" s="83" t="s">
        <v>32407</v>
      </c>
      <c r="G10909" s="83"/>
      <c r="H10909" s="83" t="s">
        <v>22772</v>
      </c>
    </row>
    <row r="10910" spans="1:8" ht="12.75" customHeight="1" x14ac:dyDescent="0.2">
      <c r="A10910" s="83" t="s">
        <v>10980</v>
      </c>
      <c r="B10910" s="83" t="s">
        <v>32403</v>
      </c>
      <c r="C10910" s="83" t="s">
        <v>32404</v>
      </c>
      <c r="D10910" s="83" t="s">
        <v>32405</v>
      </c>
      <c r="E10910" s="83" t="s">
        <v>32408</v>
      </c>
      <c r="F10910" s="83" t="s">
        <v>25029</v>
      </c>
      <c r="G10910" s="83"/>
      <c r="H10910" s="83" t="s">
        <v>22772</v>
      </c>
    </row>
    <row r="10911" spans="1:8" ht="12.75" customHeight="1" x14ac:dyDescent="0.2">
      <c r="A10911" s="83" t="s">
        <v>10981</v>
      </c>
      <c r="B10911" s="83" t="s">
        <v>32403</v>
      </c>
      <c r="C10911" s="83" t="s">
        <v>32404</v>
      </c>
      <c r="D10911" s="83" t="s">
        <v>32405</v>
      </c>
      <c r="E10911" s="83" t="s">
        <v>32408</v>
      </c>
      <c r="F10911" s="83" t="s">
        <v>25029</v>
      </c>
      <c r="G10911" s="83"/>
      <c r="H10911" s="83" t="s">
        <v>22772</v>
      </c>
    </row>
    <row r="10912" spans="1:8" ht="12.75" customHeight="1" x14ac:dyDescent="0.2">
      <c r="A10912" s="83" t="s">
        <v>10982</v>
      </c>
      <c r="B10912" s="83" t="s">
        <v>32409</v>
      </c>
      <c r="C10912" s="83" t="s">
        <v>32410</v>
      </c>
      <c r="D10912" s="83" t="s">
        <v>32411</v>
      </c>
      <c r="E10912" s="83"/>
      <c r="F10912" s="83"/>
      <c r="G10912" s="83"/>
      <c r="H10912" s="83" t="s">
        <v>22772</v>
      </c>
    </row>
    <row r="10913" spans="1:8" ht="12.75" customHeight="1" x14ac:dyDescent="0.2">
      <c r="A10913" s="83" t="s">
        <v>10983</v>
      </c>
      <c r="B10913" s="83" t="s">
        <v>32409</v>
      </c>
      <c r="C10913" s="83" t="s">
        <v>32410</v>
      </c>
      <c r="D10913" s="83" t="s">
        <v>32411</v>
      </c>
      <c r="E10913" s="83"/>
      <c r="F10913" s="83"/>
      <c r="G10913" s="83"/>
      <c r="H10913" s="83" t="s">
        <v>22772</v>
      </c>
    </row>
    <row r="10914" spans="1:8" ht="12.75" customHeight="1" x14ac:dyDescent="0.2">
      <c r="A10914" s="83" t="s">
        <v>10984</v>
      </c>
      <c r="B10914" s="83" t="s">
        <v>32409</v>
      </c>
      <c r="C10914" s="83" t="s">
        <v>32412</v>
      </c>
      <c r="D10914" s="83" t="s">
        <v>32413</v>
      </c>
      <c r="E10914" s="83" t="s">
        <v>24553</v>
      </c>
      <c r="F10914" s="83"/>
      <c r="G10914" s="83"/>
      <c r="H10914" s="83" t="s">
        <v>22772</v>
      </c>
    </row>
    <row r="10915" spans="1:8" ht="12.75" customHeight="1" x14ac:dyDescent="0.2">
      <c r="A10915" s="83" t="s">
        <v>10985</v>
      </c>
      <c r="B10915" s="83" t="s">
        <v>32409</v>
      </c>
      <c r="C10915" s="83" t="s">
        <v>32412</v>
      </c>
      <c r="D10915" s="83" t="s">
        <v>32413</v>
      </c>
      <c r="E10915" s="83" t="s">
        <v>24553</v>
      </c>
      <c r="F10915" s="83"/>
      <c r="G10915" s="83"/>
      <c r="H10915" s="83" t="s">
        <v>22772</v>
      </c>
    </row>
    <row r="10916" spans="1:8" ht="12.75" customHeight="1" x14ac:dyDescent="0.2">
      <c r="A10916" s="83" t="s">
        <v>10986</v>
      </c>
      <c r="B10916" s="83" t="s">
        <v>32414</v>
      </c>
      <c r="C10916" s="83" t="s">
        <v>32415</v>
      </c>
      <c r="D10916" s="83" t="s">
        <v>32416</v>
      </c>
      <c r="E10916" s="83"/>
      <c r="F10916" s="83"/>
      <c r="G10916" s="83"/>
      <c r="H10916" s="83" t="s">
        <v>22772</v>
      </c>
    </row>
    <row r="10917" spans="1:8" ht="12.75" customHeight="1" x14ac:dyDescent="0.2">
      <c r="A10917" s="83" t="s">
        <v>10987</v>
      </c>
      <c r="B10917" s="83" t="s">
        <v>32414</v>
      </c>
      <c r="C10917" s="83" t="s">
        <v>32415</v>
      </c>
      <c r="D10917" s="83" t="s">
        <v>32416</v>
      </c>
      <c r="E10917" s="83"/>
      <c r="F10917" s="83"/>
      <c r="G10917" s="83"/>
      <c r="H10917" s="83" t="s">
        <v>22772</v>
      </c>
    </row>
    <row r="10918" spans="1:8" ht="12.75" customHeight="1" x14ac:dyDescent="0.2">
      <c r="A10918" s="83" t="s">
        <v>10988</v>
      </c>
      <c r="B10918" s="83" t="s">
        <v>32414</v>
      </c>
      <c r="C10918" s="83" t="s">
        <v>32415</v>
      </c>
      <c r="D10918" s="83" t="s">
        <v>32417</v>
      </c>
      <c r="E10918" s="83" t="s">
        <v>32418</v>
      </c>
      <c r="F10918" s="83"/>
      <c r="G10918" s="83"/>
      <c r="H10918" s="83" t="s">
        <v>22772</v>
      </c>
    </row>
    <row r="10919" spans="1:8" ht="12.75" customHeight="1" x14ac:dyDescent="0.2">
      <c r="A10919" s="83" t="s">
        <v>10989</v>
      </c>
      <c r="B10919" s="83" t="s">
        <v>32414</v>
      </c>
      <c r="C10919" s="83" t="s">
        <v>32415</v>
      </c>
      <c r="D10919" s="83" t="s">
        <v>32417</v>
      </c>
      <c r="E10919" s="83" t="s">
        <v>32418</v>
      </c>
      <c r="F10919" s="83"/>
      <c r="G10919" s="83"/>
      <c r="H10919" s="83" t="s">
        <v>22772</v>
      </c>
    </row>
    <row r="10920" spans="1:8" ht="12.75" customHeight="1" x14ac:dyDescent="0.2">
      <c r="A10920" s="83" t="s">
        <v>10990</v>
      </c>
      <c r="B10920" s="83" t="s">
        <v>32419</v>
      </c>
      <c r="C10920" s="83" t="s">
        <v>32420</v>
      </c>
      <c r="D10920" s="83" t="s">
        <v>32421</v>
      </c>
      <c r="E10920" s="83"/>
      <c r="F10920" s="83"/>
      <c r="G10920" s="83"/>
      <c r="H10920" s="83" t="s">
        <v>22772</v>
      </c>
    </row>
    <row r="10921" spans="1:8" ht="12.75" customHeight="1" x14ac:dyDescent="0.2">
      <c r="A10921" s="83" t="s">
        <v>10991</v>
      </c>
      <c r="B10921" s="83" t="s">
        <v>32419</v>
      </c>
      <c r="C10921" s="83" t="s">
        <v>32420</v>
      </c>
      <c r="D10921" s="83" t="s">
        <v>32421</v>
      </c>
      <c r="E10921" s="83"/>
      <c r="F10921" s="83"/>
      <c r="G10921" s="83"/>
      <c r="H10921" s="83" t="s">
        <v>22772</v>
      </c>
    </row>
    <row r="10922" spans="1:8" ht="12.75" customHeight="1" x14ac:dyDescent="0.2">
      <c r="A10922" s="83" t="s">
        <v>10992</v>
      </c>
      <c r="B10922" s="83" t="s">
        <v>32419</v>
      </c>
      <c r="C10922" s="83" t="s">
        <v>32420</v>
      </c>
      <c r="D10922" s="83" t="s">
        <v>32422</v>
      </c>
      <c r="E10922" s="83" t="s">
        <v>32423</v>
      </c>
      <c r="F10922" s="83"/>
      <c r="G10922" s="83"/>
      <c r="H10922" s="83" t="s">
        <v>22772</v>
      </c>
    </row>
    <row r="10923" spans="1:8" ht="12.75" customHeight="1" x14ac:dyDescent="0.2">
      <c r="A10923" s="83" t="s">
        <v>10993</v>
      </c>
      <c r="B10923" s="83" t="s">
        <v>32419</v>
      </c>
      <c r="C10923" s="83" t="s">
        <v>32420</v>
      </c>
      <c r="D10923" s="83" t="s">
        <v>32422</v>
      </c>
      <c r="E10923" s="83" t="s">
        <v>32423</v>
      </c>
      <c r="F10923" s="83"/>
      <c r="G10923" s="83"/>
      <c r="H10923" s="83" t="s">
        <v>22772</v>
      </c>
    </row>
    <row r="10924" spans="1:8" ht="12.75" customHeight="1" x14ac:dyDescent="0.2">
      <c r="A10924" s="83" t="s">
        <v>10994</v>
      </c>
      <c r="B10924" s="83" t="s">
        <v>32424</v>
      </c>
      <c r="C10924" s="83" t="s">
        <v>32425</v>
      </c>
      <c r="D10924" s="83"/>
      <c r="E10924" s="83"/>
      <c r="F10924" s="83"/>
      <c r="G10924" s="83"/>
      <c r="H10924" s="83" t="s">
        <v>22772</v>
      </c>
    </row>
    <row r="10925" spans="1:8" ht="12.75" customHeight="1" x14ac:dyDescent="0.2">
      <c r="A10925" s="83" t="s">
        <v>10995</v>
      </c>
      <c r="B10925" s="83" t="s">
        <v>32424</v>
      </c>
      <c r="C10925" s="83" t="s">
        <v>32425</v>
      </c>
      <c r="D10925" s="83"/>
      <c r="E10925" s="83"/>
      <c r="F10925" s="83"/>
      <c r="G10925" s="83"/>
      <c r="H10925" s="83" t="s">
        <v>22772</v>
      </c>
    </row>
    <row r="10926" spans="1:8" ht="12.75" customHeight="1" x14ac:dyDescent="0.2">
      <c r="A10926" s="83" t="s">
        <v>10996</v>
      </c>
      <c r="B10926" s="83" t="s">
        <v>32426</v>
      </c>
      <c r="C10926" s="83" t="s">
        <v>32427</v>
      </c>
      <c r="D10926" s="83" t="s">
        <v>32428</v>
      </c>
      <c r="E10926" s="83"/>
      <c r="F10926" s="83"/>
      <c r="G10926" s="83"/>
      <c r="H10926" s="83" t="s">
        <v>22772</v>
      </c>
    </row>
    <row r="10927" spans="1:8" ht="12.75" customHeight="1" x14ac:dyDescent="0.2">
      <c r="A10927" s="83" t="s">
        <v>10997</v>
      </c>
      <c r="B10927" s="83" t="s">
        <v>32426</v>
      </c>
      <c r="C10927" s="83" t="s">
        <v>32427</v>
      </c>
      <c r="D10927" s="83" t="s">
        <v>32428</v>
      </c>
      <c r="E10927" s="83"/>
      <c r="F10927" s="83"/>
      <c r="G10927" s="83"/>
      <c r="H10927" s="83" t="s">
        <v>22772</v>
      </c>
    </row>
    <row r="10928" spans="1:8" ht="12.75" customHeight="1" x14ac:dyDescent="0.2">
      <c r="A10928" s="83" t="s">
        <v>10998</v>
      </c>
      <c r="B10928" s="83" t="s">
        <v>32429</v>
      </c>
      <c r="C10928" s="83" t="s">
        <v>32430</v>
      </c>
      <c r="D10928" s="83" t="s">
        <v>32428</v>
      </c>
      <c r="E10928" s="83"/>
      <c r="F10928" s="83"/>
      <c r="G10928" s="83"/>
      <c r="H10928" s="83" t="s">
        <v>22772</v>
      </c>
    </row>
    <row r="10929" spans="1:8" ht="12.75" customHeight="1" x14ac:dyDescent="0.2">
      <c r="A10929" s="83" t="s">
        <v>10999</v>
      </c>
      <c r="B10929" s="83" t="s">
        <v>32429</v>
      </c>
      <c r="C10929" s="83" t="s">
        <v>32430</v>
      </c>
      <c r="D10929" s="83" t="s">
        <v>32428</v>
      </c>
      <c r="E10929" s="83"/>
      <c r="F10929" s="83"/>
      <c r="G10929" s="83"/>
      <c r="H10929" s="83" t="s">
        <v>22772</v>
      </c>
    </row>
    <row r="10930" spans="1:8" ht="12.75" customHeight="1" x14ac:dyDescent="0.2">
      <c r="A10930" s="83" t="s">
        <v>11000</v>
      </c>
      <c r="B10930" s="83" t="s">
        <v>32431</v>
      </c>
      <c r="C10930" s="83" t="s">
        <v>32432</v>
      </c>
      <c r="D10930" s="83" t="s">
        <v>32433</v>
      </c>
      <c r="E10930" s="83" t="s">
        <v>32434</v>
      </c>
      <c r="F10930" s="83"/>
      <c r="G10930" s="83"/>
      <c r="H10930" s="83" t="s">
        <v>22772</v>
      </c>
    </row>
    <row r="10931" spans="1:8" ht="12.75" customHeight="1" x14ac:dyDescent="0.2">
      <c r="A10931" s="83" t="s">
        <v>11001</v>
      </c>
      <c r="B10931" s="83" t="s">
        <v>32431</v>
      </c>
      <c r="C10931" s="83" t="s">
        <v>32432</v>
      </c>
      <c r="D10931" s="83" t="s">
        <v>32433</v>
      </c>
      <c r="E10931" s="83" t="s">
        <v>32434</v>
      </c>
      <c r="F10931" s="83"/>
      <c r="G10931" s="83"/>
      <c r="H10931" s="83" t="s">
        <v>22772</v>
      </c>
    </row>
    <row r="10932" spans="1:8" ht="12.75" customHeight="1" x14ac:dyDescent="0.2">
      <c r="A10932" s="83" t="s">
        <v>11002</v>
      </c>
      <c r="B10932" s="83" t="s">
        <v>32431</v>
      </c>
      <c r="C10932" s="83" t="s">
        <v>32435</v>
      </c>
      <c r="D10932" s="83" t="s">
        <v>32436</v>
      </c>
      <c r="E10932" s="83" t="s">
        <v>32437</v>
      </c>
      <c r="F10932" s="83"/>
      <c r="G10932" s="83"/>
      <c r="H10932" s="83" t="s">
        <v>22772</v>
      </c>
    </row>
    <row r="10933" spans="1:8" ht="12.75" customHeight="1" x14ac:dyDescent="0.2">
      <c r="A10933" s="83" t="s">
        <v>11003</v>
      </c>
      <c r="B10933" s="83" t="s">
        <v>32431</v>
      </c>
      <c r="C10933" s="83" t="s">
        <v>32435</v>
      </c>
      <c r="D10933" s="83" t="s">
        <v>32436</v>
      </c>
      <c r="E10933" s="83" t="s">
        <v>32437</v>
      </c>
      <c r="F10933" s="83"/>
      <c r="G10933" s="83"/>
      <c r="H10933" s="83" t="s">
        <v>22772</v>
      </c>
    </row>
    <row r="10934" spans="1:8" ht="12.75" customHeight="1" x14ac:dyDescent="0.2">
      <c r="A10934" s="83" t="s">
        <v>11004</v>
      </c>
      <c r="B10934" s="83" t="s">
        <v>32438</v>
      </c>
      <c r="C10934" s="83" t="s">
        <v>32439</v>
      </c>
      <c r="D10934" s="83" t="s">
        <v>32433</v>
      </c>
      <c r="E10934" s="83" t="s">
        <v>32434</v>
      </c>
      <c r="F10934" s="83"/>
      <c r="G10934" s="83"/>
      <c r="H10934" s="83" t="s">
        <v>22772</v>
      </c>
    </row>
    <row r="10935" spans="1:8" ht="12.75" customHeight="1" x14ac:dyDescent="0.2">
      <c r="A10935" s="83" t="s">
        <v>11005</v>
      </c>
      <c r="B10935" s="83" t="s">
        <v>32438</v>
      </c>
      <c r="C10935" s="83" t="s">
        <v>32439</v>
      </c>
      <c r="D10935" s="83" t="s">
        <v>32433</v>
      </c>
      <c r="E10935" s="83" t="s">
        <v>32434</v>
      </c>
      <c r="F10935" s="83"/>
      <c r="G10935" s="83"/>
      <c r="H10935" s="83" t="s">
        <v>22772</v>
      </c>
    </row>
    <row r="10936" spans="1:8" ht="12.75" customHeight="1" x14ac:dyDescent="0.2">
      <c r="A10936" s="83" t="s">
        <v>11006</v>
      </c>
      <c r="B10936" s="83" t="s">
        <v>32440</v>
      </c>
      <c r="C10936" s="83" t="s">
        <v>32441</v>
      </c>
      <c r="D10936" s="83"/>
      <c r="E10936" s="83"/>
      <c r="F10936" s="83"/>
      <c r="G10936" s="83"/>
      <c r="H10936" s="83" t="s">
        <v>22772</v>
      </c>
    </row>
    <row r="10937" spans="1:8" ht="12.75" customHeight="1" x14ac:dyDescent="0.2">
      <c r="A10937" s="83" t="s">
        <v>11007</v>
      </c>
      <c r="B10937" s="83" t="s">
        <v>32440</v>
      </c>
      <c r="C10937" s="83" t="s">
        <v>32441</v>
      </c>
      <c r="D10937" s="83"/>
      <c r="E10937" s="83"/>
      <c r="F10937" s="83"/>
      <c r="G10937" s="83"/>
      <c r="H10937" s="83" t="s">
        <v>22772</v>
      </c>
    </row>
    <row r="10938" spans="1:8" ht="12.75" customHeight="1" x14ac:dyDescent="0.2">
      <c r="A10938" s="83" t="s">
        <v>11008</v>
      </c>
      <c r="B10938" s="83" t="s">
        <v>32442</v>
      </c>
      <c r="C10938" s="83" t="s">
        <v>32443</v>
      </c>
      <c r="D10938" s="83" t="s">
        <v>32444</v>
      </c>
      <c r="E10938" s="83" t="s">
        <v>32445</v>
      </c>
      <c r="F10938" s="83"/>
      <c r="G10938" s="83"/>
      <c r="H10938" s="83" t="s">
        <v>22772</v>
      </c>
    </row>
    <row r="10939" spans="1:8" ht="12.75" customHeight="1" x14ac:dyDescent="0.2">
      <c r="A10939" s="83" t="s">
        <v>11009</v>
      </c>
      <c r="B10939" s="83" t="s">
        <v>32442</v>
      </c>
      <c r="C10939" s="83" t="s">
        <v>32443</v>
      </c>
      <c r="D10939" s="83" t="s">
        <v>32444</v>
      </c>
      <c r="E10939" s="83" t="s">
        <v>32445</v>
      </c>
      <c r="F10939" s="83"/>
      <c r="G10939" s="83"/>
      <c r="H10939" s="83" t="s">
        <v>22772</v>
      </c>
    </row>
    <row r="10940" spans="1:8" ht="12.75" customHeight="1" x14ac:dyDescent="0.2">
      <c r="A10940" s="83" t="s">
        <v>11010</v>
      </c>
      <c r="B10940" s="83" t="s">
        <v>32446</v>
      </c>
      <c r="C10940" s="83" t="s">
        <v>32447</v>
      </c>
      <c r="D10940" s="83"/>
      <c r="E10940" s="83"/>
      <c r="F10940" s="83"/>
      <c r="G10940" s="83"/>
      <c r="H10940" s="83" t="s">
        <v>22772</v>
      </c>
    </row>
    <row r="10941" spans="1:8" ht="12.75" customHeight="1" x14ac:dyDescent="0.2">
      <c r="A10941" s="83" t="s">
        <v>11011</v>
      </c>
      <c r="B10941" s="83" t="s">
        <v>32446</v>
      </c>
      <c r="C10941" s="83" t="s">
        <v>32447</v>
      </c>
      <c r="D10941" s="83"/>
      <c r="E10941" s="83"/>
      <c r="F10941" s="83"/>
      <c r="G10941" s="83"/>
      <c r="H10941" s="83" t="s">
        <v>22772</v>
      </c>
    </row>
    <row r="10942" spans="1:8" ht="12.75" customHeight="1" x14ac:dyDescent="0.2">
      <c r="A10942" s="83" t="s">
        <v>11012</v>
      </c>
      <c r="B10942" s="83" t="s">
        <v>32448</v>
      </c>
      <c r="C10942" s="83" t="s">
        <v>32449</v>
      </c>
      <c r="D10942" s="83" t="s">
        <v>32450</v>
      </c>
      <c r="E10942" s="83"/>
      <c r="F10942" s="83"/>
      <c r="G10942" s="83"/>
      <c r="H10942" s="83" t="s">
        <v>22772</v>
      </c>
    </row>
    <row r="10943" spans="1:8" ht="12.75" customHeight="1" x14ac:dyDescent="0.2">
      <c r="A10943" s="83" t="s">
        <v>11013</v>
      </c>
      <c r="B10943" s="83" t="s">
        <v>32448</v>
      </c>
      <c r="C10943" s="83" t="s">
        <v>32449</v>
      </c>
      <c r="D10943" s="83" t="s">
        <v>32450</v>
      </c>
      <c r="E10943" s="83"/>
      <c r="F10943" s="83"/>
      <c r="G10943" s="83"/>
      <c r="H10943" s="83" t="s">
        <v>22772</v>
      </c>
    </row>
    <row r="10944" spans="1:8" ht="12.75" customHeight="1" x14ac:dyDescent="0.2">
      <c r="A10944" s="83" t="s">
        <v>11014</v>
      </c>
      <c r="B10944" s="83" t="s">
        <v>32451</v>
      </c>
      <c r="C10944" s="83" t="s">
        <v>32452</v>
      </c>
      <c r="D10944" s="83" t="s">
        <v>32453</v>
      </c>
      <c r="E10944" s="83"/>
      <c r="F10944" s="83"/>
      <c r="G10944" s="83"/>
      <c r="H10944" s="83" t="s">
        <v>22772</v>
      </c>
    </row>
    <row r="10945" spans="1:8" ht="12.75" customHeight="1" x14ac:dyDescent="0.2">
      <c r="A10945" s="83" t="s">
        <v>11015</v>
      </c>
      <c r="B10945" s="83" t="s">
        <v>32451</v>
      </c>
      <c r="C10945" s="83" t="s">
        <v>32452</v>
      </c>
      <c r="D10945" s="83" t="s">
        <v>32453</v>
      </c>
      <c r="E10945" s="83"/>
      <c r="F10945" s="83"/>
      <c r="G10945" s="83"/>
      <c r="H10945" s="83" t="s">
        <v>22772</v>
      </c>
    </row>
    <row r="10946" spans="1:8" ht="12.75" customHeight="1" x14ac:dyDescent="0.2">
      <c r="A10946" s="83" t="s">
        <v>11016</v>
      </c>
      <c r="B10946" s="83" t="s">
        <v>32454</v>
      </c>
      <c r="C10946" s="83" t="s">
        <v>32455</v>
      </c>
      <c r="D10946" s="83" t="s">
        <v>32456</v>
      </c>
      <c r="E10946" s="83" t="s">
        <v>32457</v>
      </c>
      <c r="F10946" s="83" t="s">
        <v>32458</v>
      </c>
      <c r="G10946" s="83" t="s">
        <v>32459</v>
      </c>
      <c r="H10946" s="83" t="s">
        <v>22772</v>
      </c>
    </row>
    <row r="10947" spans="1:8" ht="12.75" customHeight="1" x14ac:dyDescent="0.2">
      <c r="A10947" s="83" t="s">
        <v>11017</v>
      </c>
      <c r="B10947" s="83" t="s">
        <v>32454</v>
      </c>
      <c r="C10947" s="83" t="s">
        <v>32455</v>
      </c>
      <c r="D10947" s="83" t="s">
        <v>32456</v>
      </c>
      <c r="E10947" s="83" t="s">
        <v>32457</v>
      </c>
      <c r="F10947" s="83" t="s">
        <v>32458</v>
      </c>
      <c r="G10947" s="83" t="s">
        <v>32459</v>
      </c>
      <c r="H10947" s="83" t="s">
        <v>22772</v>
      </c>
    </row>
    <row r="10948" spans="1:8" ht="12.75" customHeight="1" x14ac:dyDescent="0.2">
      <c r="A10948" s="83" t="s">
        <v>11018</v>
      </c>
      <c r="B10948" s="83" t="s">
        <v>32460</v>
      </c>
      <c r="C10948" s="83" t="s">
        <v>32461</v>
      </c>
      <c r="D10948" s="83" t="s">
        <v>32462</v>
      </c>
      <c r="E10948" s="83" t="s">
        <v>32457</v>
      </c>
      <c r="F10948" s="83" t="s">
        <v>32458</v>
      </c>
      <c r="G10948" s="83" t="s">
        <v>32463</v>
      </c>
      <c r="H10948" s="83" t="s">
        <v>22772</v>
      </c>
    </row>
    <row r="10949" spans="1:8" ht="12.75" customHeight="1" x14ac:dyDescent="0.2">
      <c r="A10949" s="83" t="s">
        <v>11019</v>
      </c>
      <c r="B10949" s="83" t="s">
        <v>32460</v>
      </c>
      <c r="C10949" s="83" t="s">
        <v>32461</v>
      </c>
      <c r="D10949" s="83" t="s">
        <v>32462</v>
      </c>
      <c r="E10949" s="83" t="s">
        <v>32457</v>
      </c>
      <c r="F10949" s="83" t="s">
        <v>32458</v>
      </c>
      <c r="G10949" s="83" t="s">
        <v>32463</v>
      </c>
      <c r="H10949" s="83" t="s">
        <v>22772</v>
      </c>
    </row>
    <row r="10950" spans="1:8" ht="12.75" customHeight="1" x14ac:dyDescent="0.2">
      <c r="A10950" s="83" t="s">
        <v>11020</v>
      </c>
      <c r="B10950" s="83" t="s">
        <v>32464</v>
      </c>
      <c r="C10950" s="83" t="s">
        <v>32465</v>
      </c>
      <c r="D10950" s="83" t="s">
        <v>25861</v>
      </c>
      <c r="E10950" s="83"/>
      <c r="F10950" s="83"/>
      <c r="G10950" s="83"/>
      <c r="H10950" s="83" t="s">
        <v>22772</v>
      </c>
    </row>
    <row r="10951" spans="1:8" ht="12.75" customHeight="1" x14ac:dyDescent="0.2">
      <c r="A10951" s="83" t="s">
        <v>11021</v>
      </c>
      <c r="B10951" s="83" t="s">
        <v>32464</v>
      </c>
      <c r="C10951" s="83" t="s">
        <v>32465</v>
      </c>
      <c r="D10951" s="83" t="s">
        <v>25861</v>
      </c>
      <c r="E10951" s="83"/>
      <c r="F10951" s="83"/>
      <c r="G10951" s="83"/>
      <c r="H10951" s="83" t="s">
        <v>22772</v>
      </c>
    </row>
    <row r="10952" spans="1:8" ht="12.75" customHeight="1" x14ac:dyDescent="0.2">
      <c r="A10952" s="83" t="s">
        <v>11022</v>
      </c>
      <c r="B10952" s="83" t="s">
        <v>32466</v>
      </c>
      <c r="C10952" s="83" t="s">
        <v>32467</v>
      </c>
      <c r="D10952" s="83" t="s">
        <v>32468</v>
      </c>
      <c r="E10952" s="83"/>
      <c r="F10952" s="83"/>
      <c r="G10952" s="83"/>
      <c r="H10952" s="83" t="s">
        <v>22772</v>
      </c>
    </row>
    <row r="10953" spans="1:8" ht="12.75" customHeight="1" x14ac:dyDescent="0.2">
      <c r="A10953" s="83" t="s">
        <v>11023</v>
      </c>
      <c r="B10953" s="83" t="s">
        <v>32466</v>
      </c>
      <c r="C10953" s="83" t="s">
        <v>32467</v>
      </c>
      <c r="D10953" s="83" t="s">
        <v>32468</v>
      </c>
      <c r="E10953" s="83"/>
      <c r="F10953" s="83"/>
      <c r="G10953" s="83"/>
      <c r="H10953" s="83" t="s">
        <v>22772</v>
      </c>
    </row>
    <row r="10954" spans="1:8" ht="12.75" customHeight="1" x14ac:dyDescent="0.2">
      <c r="A10954" s="83" t="s">
        <v>11024</v>
      </c>
      <c r="B10954" s="83" t="s">
        <v>32469</v>
      </c>
      <c r="C10954" s="83" t="s">
        <v>32470</v>
      </c>
      <c r="D10954" s="83"/>
      <c r="E10954" s="83"/>
      <c r="F10954" s="83"/>
      <c r="G10954" s="83"/>
      <c r="H10954" s="83" t="s">
        <v>22772</v>
      </c>
    </row>
    <row r="10955" spans="1:8" ht="12.75" customHeight="1" x14ac:dyDescent="0.2">
      <c r="A10955" s="83" t="s">
        <v>11025</v>
      </c>
      <c r="B10955" s="83" t="s">
        <v>32469</v>
      </c>
      <c r="C10955" s="83" t="s">
        <v>32470</v>
      </c>
      <c r="D10955" s="83"/>
      <c r="E10955" s="83"/>
      <c r="F10955" s="83"/>
      <c r="G10955" s="83"/>
      <c r="H10955" s="83" t="s">
        <v>22772</v>
      </c>
    </row>
    <row r="10956" spans="1:8" ht="12.75" customHeight="1" x14ac:dyDescent="0.2">
      <c r="A10956" s="83" t="s">
        <v>11026</v>
      </c>
      <c r="B10956" s="83" t="s">
        <v>32471</v>
      </c>
      <c r="C10956" s="83" t="s">
        <v>32472</v>
      </c>
      <c r="D10956" s="83"/>
      <c r="E10956" s="83"/>
      <c r="F10956" s="83"/>
      <c r="G10956" s="83"/>
      <c r="H10956" s="83" t="s">
        <v>22772</v>
      </c>
    </row>
    <row r="10957" spans="1:8" ht="12.75" customHeight="1" x14ac:dyDescent="0.2">
      <c r="A10957" s="83" t="s">
        <v>11027</v>
      </c>
      <c r="B10957" s="83" t="s">
        <v>32471</v>
      </c>
      <c r="C10957" s="83" t="s">
        <v>32472</v>
      </c>
      <c r="D10957" s="83"/>
      <c r="E10957" s="83"/>
      <c r="F10957" s="83"/>
      <c r="G10957" s="83"/>
      <c r="H10957" s="83" t="s">
        <v>22772</v>
      </c>
    </row>
    <row r="10958" spans="1:8" ht="12.75" customHeight="1" x14ac:dyDescent="0.2">
      <c r="A10958" s="83" t="s">
        <v>11028</v>
      </c>
      <c r="B10958" s="83" t="s">
        <v>32473</v>
      </c>
      <c r="C10958" s="83" t="s">
        <v>32474</v>
      </c>
      <c r="D10958" s="83"/>
      <c r="E10958" s="83"/>
      <c r="F10958" s="83"/>
      <c r="G10958" s="83"/>
      <c r="H10958" s="83" t="s">
        <v>22772</v>
      </c>
    </row>
    <row r="10959" spans="1:8" ht="12.75" customHeight="1" x14ac:dyDescent="0.2">
      <c r="A10959" s="83" t="s">
        <v>11029</v>
      </c>
      <c r="B10959" s="83" t="s">
        <v>32473</v>
      </c>
      <c r="C10959" s="83" t="s">
        <v>32474</v>
      </c>
      <c r="D10959" s="83"/>
      <c r="E10959" s="83"/>
      <c r="F10959" s="83"/>
      <c r="G10959" s="83"/>
      <c r="H10959" s="83" t="s">
        <v>22772</v>
      </c>
    </row>
    <row r="10960" spans="1:8" ht="12.75" customHeight="1" x14ac:dyDescent="0.2">
      <c r="A10960" s="83" t="s">
        <v>11030</v>
      </c>
      <c r="B10960" s="83" t="s">
        <v>32475</v>
      </c>
      <c r="C10960" s="83" t="s">
        <v>32476</v>
      </c>
      <c r="D10960" s="83" t="s">
        <v>32477</v>
      </c>
      <c r="E10960" s="83" t="s">
        <v>32478</v>
      </c>
      <c r="F10960" s="83"/>
      <c r="G10960" s="83"/>
      <c r="H10960" s="83" t="s">
        <v>22772</v>
      </c>
    </row>
    <row r="10961" spans="1:8" ht="12.75" customHeight="1" x14ac:dyDescent="0.2">
      <c r="A10961" s="83" t="s">
        <v>11031</v>
      </c>
      <c r="B10961" s="83" t="s">
        <v>32475</v>
      </c>
      <c r="C10961" s="83" t="s">
        <v>32476</v>
      </c>
      <c r="D10961" s="83" t="s">
        <v>32477</v>
      </c>
      <c r="E10961" s="83" t="s">
        <v>32478</v>
      </c>
      <c r="F10961" s="83"/>
      <c r="G10961" s="83"/>
      <c r="H10961" s="83" t="s">
        <v>22772</v>
      </c>
    </row>
    <row r="10962" spans="1:8" ht="12.75" customHeight="1" x14ac:dyDescent="0.2">
      <c r="A10962" s="83" t="s">
        <v>11032</v>
      </c>
      <c r="B10962" s="83" t="s">
        <v>32479</v>
      </c>
      <c r="C10962" s="83" t="s">
        <v>32480</v>
      </c>
      <c r="D10962" s="83" t="s">
        <v>32481</v>
      </c>
      <c r="E10962" s="83"/>
      <c r="F10962" s="83"/>
      <c r="G10962" s="83"/>
      <c r="H10962" s="83" t="s">
        <v>22772</v>
      </c>
    </row>
    <row r="10963" spans="1:8" ht="12.75" customHeight="1" x14ac:dyDescent="0.2">
      <c r="A10963" s="83" t="s">
        <v>11033</v>
      </c>
      <c r="B10963" s="83" t="s">
        <v>32479</v>
      </c>
      <c r="C10963" s="83" t="s">
        <v>32480</v>
      </c>
      <c r="D10963" s="83" t="s">
        <v>32481</v>
      </c>
      <c r="E10963" s="83"/>
      <c r="F10963" s="83"/>
      <c r="G10963" s="83"/>
      <c r="H10963" s="83" t="s">
        <v>22772</v>
      </c>
    </row>
    <row r="10964" spans="1:8" ht="12.75" customHeight="1" x14ac:dyDescent="0.2">
      <c r="A10964" s="83" t="s">
        <v>11034</v>
      </c>
      <c r="B10964" s="83" t="s">
        <v>32482</v>
      </c>
      <c r="C10964" s="83" t="s">
        <v>32483</v>
      </c>
      <c r="D10964" s="83" t="s">
        <v>25677</v>
      </c>
      <c r="E10964" s="83"/>
      <c r="F10964" s="83"/>
      <c r="G10964" s="83"/>
      <c r="H10964" s="83" t="s">
        <v>22772</v>
      </c>
    </row>
    <row r="10965" spans="1:8" ht="12.75" customHeight="1" x14ac:dyDescent="0.2">
      <c r="A10965" s="83" t="s">
        <v>11035</v>
      </c>
      <c r="B10965" s="83" t="s">
        <v>32482</v>
      </c>
      <c r="C10965" s="83" t="s">
        <v>32483</v>
      </c>
      <c r="D10965" s="83" t="s">
        <v>25677</v>
      </c>
      <c r="E10965" s="83"/>
      <c r="F10965" s="83"/>
      <c r="G10965" s="83"/>
      <c r="H10965" s="83" t="s">
        <v>22772</v>
      </c>
    </row>
    <row r="10966" spans="1:8" ht="12.75" customHeight="1" x14ac:dyDescent="0.2">
      <c r="A10966" s="83" t="s">
        <v>11036</v>
      </c>
      <c r="B10966" s="83" t="s">
        <v>32484</v>
      </c>
      <c r="C10966" s="83" t="s">
        <v>32485</v>
      </c>
      <c r="D10966" s="83" t="s">
        <v>32486</v>
      </c>
      <c r="E10966" s="83" t="s">
        <v>25874</v>
      </c>
      <c r="F10966" s="83"/>
      <c r="G10966" s="83"/>
      <c r="H10966" s="83" t="s">
        <v>22772</v>
      </c>
    </row>
    <row r="10967" spans="1:8" ht="12.75" customHeight="1" x14ac:dyDescent="0.2">
      <c r="A10967" s="83" t="s">
        <v>11037</v>
      </c>
      <c r="B10967" s="83" t="s">
        <v>32484</v>
      </c>
      <c r="C10967" s="83" t="s">
        <v>32485</v>
      </c>
      <c r="D10967" s="83" t="s">
        <v>32486</v>
      </c>
      <c r="E10967" s="83" t="s">
        <v>25874</v>
      </c>
      <c r="F10967" s="83"/>
      <c r="G10967" s="83"/>
      <c r="H10967" s="83" t="s">
        <v>22772</v>
      </c>
    </row>
    <row r="10968" spans="1:8" ht="12.75" customHeight="1" x14ac:dyDescent="0.2">
      <c r="A10968" s="83" t="s">
        <v>11038</v>
      </c>
      <c r="B10968" s="83" t="s">
        <v>32487</v>
      </c>
      <c r="C10968" s="83" t="s">
        <v>32488</v>
      </c>
      <c r="D10968" s="83" t="s">
        <v>32489</v>
      </c>
      <c r="E10968" s="83" t="s">
        <v>32068</v>
      </c>
      <c r="F10968" s="83"/>
      <c r="G10968" s="83"/>
      <c r="H10968" s="83" t="s">
        <v>22772</v>
      </c>
    </row>
    <row r="10969" spans="1:8" ht="12.75" customHeight="1" x14ac:dyDescent="0.2">
      <c r="A10969" s="83" t="s">
        <v>11039</v>
      </c>
      <c r="B10969" s="83" t="s">
        <v>32487</v>
      </c>
      <c r="C10969" s="83" t="s">
        <v>32488</v>
      </c>
      <c r="D10969" s="83" t="s">
        <v>32489</v>
      </c>
      <c r="E10969" s="83" t="s">
        <v>32068</v>
      </c>
      <c r="F10969" s="83"/>
      <c r="G10969" s="83"/>
      <c r="H10969" s="83" t="s">
        <v>22772</v>
      </c>
    </row>
    <row r="10970" spans="1:8" ht="12.75" customHeight="1" x14ac:dyDescent="0.2">
      <c r="A10970" s="83" t="s">
        <v>11040</v>
      </c>
      <c r="B10970" s="83" t="s">
        <v>32490</v>
      </c>
      <c r="C10970" s="83" t="s">
        <v>32491</v>
      </c>
      <c r="D10970" s="83" t="s">
        <v>32492</v>
      </c>
      <c r="E10970" s="83"/>
      <c r="F10970" s="83"/>
      <c r="G10970" s="83"/>
      <c r="H10970" s="83" t="s">
        <v>22772</v>
      </c>
    </row>
    <row r="10971" spans="1:8" ht="12.75" customHeight="1" x14ac:dyDescent="0.2">
      <c r="A10971" s="83" t="s">
        <v>11041</v>
      </c>
      <c r="B10971" s="83" t="s">
        <v>32490</v>
      </c>
      <c r="C10971" s="83" t="s">
        <v>32491</v>
      </c>
      <c r="D10971" s="83" t="s">
        <v>32492</v>
      </c>
      <c r="E10971" s="83"/>
      <c r="F10971" s="83"/>
      <c r="G10971" s="83"/>
      <c r="H10971" s="83" t="s">
        <v>22772</v>
      </c>
    </row>
    <row r="10972" spans="1:8" ht="12.75" customHeight="1" x14ac:dyDescent="0.2">
      <c r="A10972" s="83" t="s">
        <v>11042</v>
      </c>
      <c r="B10972" s="83" t="s">
        <v>32493</v>
      </c>
      <c r="C10972" s="83" t="s">
        <v>32494</v>
      </c>
      <c r="D10972" s="83" t="s">
        <v>32495</v>
      </c>
      <c r="E10972" s="83"/>
      <c r="F10972" s="83"/>
      <c r="G10972" s="83"/>
      <c r="H10972" s="83" t="s">
        <v>22772</v>
      </c>
    </row>
    <row r="10973" spans="1:8" ht="12.75" customHeight="1" x14ac:dyDescent="0.2">
      <c r="A10973" s="83" t="s">
        <v>11043</v>
      </c>
      <c r="B10973" s="83" t="s">
        <v>32493</v>
      </c>
      <c r="C10973" s="83" t="s">
        <v>32494</v>
      </c>
      <c r="D10973" s="83" t="s">
        <v>32495</v>
      </c>
      <c r="E10973" s="83"/>
      <c r="F10973" s="83"/>
      <c r="G10973" s="83"/>
      <c r="H10973" s="83" t="s">
        <v>22772</v>
      </c>
    </row>
    <row r="10974" spans="1:8" ht="12.75" customHeight="1" x14ac:dyDescent="0.2">
      <c r="A10974" s="83" t="s">
        <v>11044</v>
      </c>
      <c r="B10974" s="83" t="s">
        <v>32496</v>
      </c>
      <c r="C10974" s="83" t="s">
        <v>32497</v>
      </c>
      <c r="D10974" s="83" t="s">
        <v>24210</v>
      </c>
      <c r="E10974" s="83"/>
      <c r="F10974" s="83"/>
      <c r="G10974" s="83"/>
      <c r="H10974" s="83" t="s">
        <v>22772</v>
      </c>
    </row>
    <row r="10975" spans="1:8" ht="12.75" customHeight="1" x14ac:dyDescent="0.2">
      <c r="A10975" s="83" t="s">
        <v>11045</v>
      </c>
      <c r="B10975" s="83" t="s">
        <v>32496</v>
      </c>
      <c r="C10975" s="83" t="s">
        <v>32497</v>
      </c>
      <c r="D10975" s="83" t="s">
        <v>24210</v>
      </c>
      <c r="E10975" s="83"/>
      <c r="F10975" s="83"/>
      <c r="G10975" s="83"/>
      <c r="H10975" s="83" t="s">
        <v>22772</v>
      </c>
    </row>
    <row r="10976" spans="1:8" ht="12.75" customHeight="1" x14ac:dyDescent="0.2">
      <c r="A10976" s="83" t="s">
        <v>11046</v>
      </c>
      <c r="B10976" s="83" t="s">
        <v>32498</v>
      </c>
      <c r="C10976" s="83" t="s">
        <v>32499</v>
      </c>
      <c r="D10976" s="83" t="s">
        <v>24210</v>
      </c>
      <c r="E10976" s="83"/>
      <c r="F10976" s="83"/>
      <c r="G10976" s="83"/>
      <c r="H10976" s="83" t="s">
        <v>27</v>
      </c>
    </row>
    <row r="10977" spans="1:8" ht="12.75" customHeight="1" x14ac:dyDescent="0.2">
      <c r="A10977" s="83" t="s">
        <v>11047</v>
      </c>
      <c r="B10977" s="83" t="s">
        <v>32498</v>
      </c>
      <c r="C10977" s="83" t="s">
        <v>32499</v>
      </c>
      <c r="D10977" s="83" t="s">
        <v>24210</v>
      </c>
      <c r="E10977" s="83"/>
      <c r="F10977" s="83"/>
      <c r="G10977" s="83"/>
      <c r="H10977" s="83" t="s">
        <v>27</v>
      </c>
    </row>
    <row r="10978" spans="1:8" ht="12.75" customHeight="1" x14ac:dyDescent="0.2">
      <c r="A10978" s="83" t="s">
        <v>11048</v>
      </c>
      <c r="B10978" s="83" t="s">
        <v>32500</v>
      </c>
      <c r="C10978" s="83" t="s">
        <v>32501</v>
      </c>
      <c r="D10978" s="83" t="s">
        <v>32502</v>
      </c>
      <c r="E10978" s="83" t="s">
        <v>32503</v>
      </c>
      <c r="F10978" s="83" t="s">
        <v>32504</v>
      </c>
      <c r="G10978" s="83" t="s">
        <v>32505</v>
      </c>
      <c r="H10978" s="83" t="s">
        <v>27</v>
      </c>
    </row>
    <row r="10979" spans="1:8" ht="12.75" customHeight="1" x14ac:dyDescent="0.2">
      <c r="A10979" s="83" t="s">
        <v>11049</v>
      </c>
      <c r="B10979" s="83" t="s">
        <v>32500</v>
      </c>
      <c r="C10979" s="83" t="s">
        <v>32501</v>
      </c>
      <c r="D10979" s="83" t="s">
        <v>32502</v>
      </c>
      <c r="E10979" s="83" t="s">
        <v>32503</v>
      </c>
      <c r="F10979" s="83" t="s">
        <v>32504</v>
      </c>
      <c r="G10979" s="83" t="s">
        <v>32505</v>
      </c>
      <c r="H10979" s="83" t="s">
        <v>27</v>
      </c>
    </row>
    <row r="10980" spans="1:8" ht="12.75" customHeight="1" x14ac:dyDescent="0.2">
      <c r="A10980" s="83" t="s">
        <v>11050</v>
      </c>
      <c r="B10980" s="83" t="s">
        <v>32506</v>
      </c>
      <c r="C10980" s="83" t="s">
        <v>32507</v>
      </c>
      <c r="D10980" s="83" t="s">
        <v>32508</v>
      </c>
      <c r="E10980" s="83" t="s">
        <v>32509</v>
      </c>
      <c r="F10980" s="83" t="s">
        <v>32510</v>
      </c>
      <c r="G10980" s="83" t="s">
        <v>32511</v>
      </c>
      <c r="H10980" s="83" t="s">
        <v>27</v>
      </c>
    </row>
    <row r="10981" spans="1:8" ht="12.75" customHeight="1" x14ac:dyDescent="0.2">
      <c r="A10981" s="83" t="s">
        <v>11051</v>
      </c>
      <c r="B10981" s="83" t="s">
        <v>32506</v>
      </c>
      <c r="C10981" s="83" t="s">
        <v>32507</v>
      </c>
      <c r="D10981" s="83" t="s">
        <v>32508</v>
      </c>
      <c r="E10981" s="83" t="s">
        <v>32509</v>
      </c>
      <c r="F10981" s="83" t="s">
        <v>32510</v>
      </c>
      <c r="G10981" s="83" t="s">
        <v>32511</v>
      </c>
      <c r="H10981" s="83" t="s">
        <v>27</v>
      </c>
    </row>
    <row r="10982" spans="1:8" ht="12.75" customHeight="1" x14ac:dyDescent="0.2">
      <c r="A10982" s="83" t="s">
        <v>11052</v>
      </c>
      <c r="B10982" s="83" t="s">
        <v>32500</v>
      </c>
      <c r="C10982" s="83" t="s">
        <v>32501</v>
      </c>
      <c r="D10982" s="83" t="s">
        <v>32512</v>
      </c>
      <c r="E10982" s="83" t="s">
        <v>32513</v>
      </c>
      <c r="F10982" s="83" t="s">
        <v>32514</v>
      </c>
      <c r="G10982" s="83" t="s">
        <v>32515</v>
      </c>
      <c r="H10982" s="83" t="s">
        <v>27</v>
      </c>
    </row>
    <row r="10983" spans="1:8" ht="12.75" customHeight="1" x14ac:dyDescent="0.2">
      <c r="A10983" s="83" t="s">
        <v>11053</v>
      </c>
      <c r="B10983" s="83" t="s">
        <v>32500</v>
      </c>
      <c r="C10983" s="83" t="s">
        <v>32501</v>
      </c>
      <c r="D10983" s="83" t="s">
        <v>32512</v>
      </c>
      <c r="E10983" s="83" t="s">
        <v>32513</v>
      </c>
      <c r="F10983" s="83" t="s">
        <v>32514</v>
      </c>
      <c r="G10983" s="83" t="s">
        <v>32515</v>
      </c>
      <c r="H10983" s="83" t="s">
        <v>27</v>
      </c>
    </row>
    <row r="10984" spans="1:8" ht="12.75" customHeight="1" x14ac:dyDescent="0.2">
      <c r="A10984" s="83" t="s">
        <v>11054</v>
      </c>
      <c r="B10984" s="83" t="s">
        <v>32516</v>
      </c>
      <c r="C10984" s="83" t="s">
        <v>32517</v>
      </c>
      <c r="D10984" s="83" t="s">
        <v>32518</v>
      </c>
      <c r="E10984" s="83" t="s">
        <v>32519</v>
      </c>
      <c r="F10984" s="83" t="s">
        <v>32520</v>
      </c>
      <c r="G10984" s="83" t="s">
        <v>32521</v>
      </c>
      <c r="H10984" s="83" t="s">
        <v>22772</v>
      </c>
    </row>
    <row r="10985" spans="1:8" ht="12.75" customHeight="1" x14ac:dyDescent="0.2">
      <c r="A10985" s="83" t="s">
        <v>11055</v>
      </c>
      <c r="B10985" s="83" t="s">
        <v>32516</v>
      </c>
      <c r="C10985" s="83" t="s">
        <v>32517</v>
      </c>
      <c r="D10985" s="83" t="s">
        <v>32518</v>
      </c>
      <c r="E10985" s="83" t="s">
        <v>32519</v>
      </c>
      <c r="F10985" s="83" t="s">
        <v>32520</v>
      </c>
      <c r="G10985" s="83" t="s">
        <v>32521</v>
      </c>
      <c r="H10985" s="83" t="s">
        <v>22772</v>
      </c>
    </row>
    <row r="10986" spans="1:8" ht="12.75" customHeight="1" x14ac:dyDescent="0.2">
      <c r="A10986" s="83" t="s">
        <v>11056</v>
      </c>
      <c r="B10986" s="83" t="s">
        <v>32522</v>
      </c>
      <c r="C10986" s="83" t="s">
        <v>32523</v>
      </c>
      <c r="D10986" s="83" t="s">
        <v>32524</v>
      </c>
      <c r="E10986" s="83" t="s">
        <v>32525</v>
      </c>
      <c r="F10986" s="83" t="s">
        <v>32526</v>
      </c>
      <c r="G10986" s="83" t="s">
        <v>32527</v>
      </c>
      <c r="H10986" s="83" t="s">
        <v>22772</v>
      </c>
    </row>
    <row r="10987" spans="1:8" ht="12.75" customHeight="1" x14ac:dyDescent="0.2">
      <c r="A10987" s="83" t="s">
        <v>11057</v>
      </c>
      <c r="B10987" s="83" t="s">
        <v>32522</v>
      </c>
      <c r="C10987" s="83" t="s">
        <v>32523</v>
      </c>
      <c r="D10987" s="83" t="s">
        <v>32524</v>
      </c>
      <c r="E10987" s="83" t="s">
        <v>32525</v>
      </c>
      <c r="F10987" s="83" t="s">
        <v>32526</v>
      </c>
      <c r="G10987" s="83" t="s">
        <v>32527</v>
      </c>
      <c r="H10987" s="83" t="s">
        <v>22772</v>
      </c>
    </row>
    <row r="10988" spans="1:8" ht="12.75" customHeight="1" x14ac:dyDescent="0.2">
      <c r="A10988" s="83" t="s">
        <v>11058</v>
      </c>
      <c r="B10988" s="83" t="s">
        <v>32516</v>
      </c>
      <c r="C10988" s="83" t="s">
        <v>32528</v>
      </c>
      <c r="D10988" s="83" t="s">
        <v>32529</v>
      </c>
      <c r="E10988" s="83" t="s">
        <v>32530</v>
      </c>
      <c r="F10988" s="83" t="s">
        <v>32531</v>
      </c>
      <c r="G10988" s="83" t="s">
        <v>32532</v>
      </c>
      <c r="H10988" s="83" t="s">
        <v>22772</v>
      </c>
    </row>
    <row r="10989" spans="1:8" ht="12.75" customHeight="1" x14ac:dyDescent="0.2">
      <c r="A10989" s="83" t="s">
        <v>11059</v>
      </c>
      <c r="B10989" s="83" t="s">
        <v>32516</v>
      </c>
      <c r="C10989" s="83" t="s">
        <v>32528</v>
      </c>
      <c r="D10989" s="83" t="s">
        <v>32529</v>
      </c>
      <c r="E10989" s="83" t="s">
        <v>32530</v>
      </c>
      <c r="F10989" s="83" t="s">
        <v>32531</v>
      </c>
      <c r="G10989" s="83" t="s">
        <v>32532</v>
      </c>
      <c r="H10989" s="83" t="s">
        <v>22772</v>
      </c>
    </row>
    <row r="10990" spans="1:8" ht="12.75" customHeight="1" x14ac:dyDescent="0.2">
      <c r="A10990" s="83" t="s">
        <v>11060</v>
      </c>
      <c r="B10990" s="83" t="s">
        <v>32522</v>
      </c>
      <c r="C10990" s="83" t="s">
        <v>32533</v>
      </c>
      <c r="D10990" s="83" t="s">
        <v>32534</v>
      </c>
      <c r="E10990" s="83" t="s">
        <v>32535</v>
      </c>
      <c r="F10990" s="83" t="s">
        <v>32536</v>
      </c>
      <c r="G10990" s="83" t="s">
        <v>32537</v>
      </c>
      <c r="H10990" s="83" t="s">
        <v>22772</v>
      </c>
    </row>
    <row r="10991" spans="1:8" ht="12.75" customHeight="1" x14ac:dyDescent="0.2">
      <c r="A10991" s="83" t="s">
        <v>11061</v>
      </c>
      <c r="B10991" s="83" t="s">
        <v>32522</v>
      </c>
      <c r="C10991" s="83" t="s">
        <v>32533</v>
      </c>
      <c r="D10991" s="83" t="s">
        <v>32534</v>
      </c>
      <c r="E10991" s="83" t="s">
        <v>32535</v>
      </c>
      <c r="F10991" s="83" t="s">
        <v>32536</v>
      </c>
      <c r="G10991" s="83" t="s">
        <v>32537</v>
      </c>
      <c r="H10991" s="83" t="s">
        <v>22772</v>
      </c>
    </row>
    <row r="10992" spans="1:8" ht="12.75" customHeight="1" x14ac:dyDescent="0.2">
      <c r="A10992" s="83" t="s">
        <v>11062</v>
      </c>
      <c r="B10992" s="83" t="s">
        <v>32516</v>
      </c>
      <c r="C10992" s="83" t="s">
        <v>32538</v>
      </c>
      <c r="D10992" s="83" t="s">
        <v>32539</v>
      </c>
      <c r="E10992" s="83" t="s">
        <v>32540</v>
      </c>
      <c r="F10992" s="83" t="s">
        <v>32541</v>
      </c>
      <c r="G10992" s="83" t="s">
        <v>32542</v>
      </c>
      <c r="H10992" s="83" t="s">
        <v>22772</v>
      </c>
    </row>
    <row r="10993" spans="1:8" ht="12.75" customHeight="1" x14ac:dyDescent="0.2">
      <c r="A10993" s="83" t="s">
        <v>11063</v>
      </c>
      <c r="B10993" s="83" t="s">
        <v>32516</v>
      </c>
      <c r="C10993" s="83" t="s">
        <v>32538</v>
      </c>
      <c r="D10993" s="83" t="s">
        <v>32539</v>
      </c>
      <c r="E10993" s="83" t="s">
        <v>32540</v>
      </c>
      <c r="F10993" s="83" t="s">
        <v>32541</v>
      </c>
      <c r="G10993" s="83" t="s">
        <v>32542</v>
      </c>
      <c r="H10993" s="83" t="s">
        <v>22772</v>
      </c>
    </row>
    <row r="10994" spans="1:8" ht="12.75" customHeight="1" x14ac:dyDescent="0.2">
      <c r="A10994" s="83" t="s">
        <v>11064</v>
      </c>
      <c r="B10994" s="83" t="s">
        <v>32543</v>
      </c>
      <c r="C10994" s="83" t="s">
        <v>32544</v>
      </c>
      <c r="D10994" s="83" t="s">
        <v>32545</v>
      </c>
      <c r="E10994" s="83" t="s">
        <v>32546</v>
      </c>
      <c r="F10994" s="83" t="s">
        <v>32547</v>
      </c>
      <c r="G10994" s="83" t="s">
        <v>32548</v>
      </c>
      <c r="H10994" s="83" t="s">
        <v>22772</v>
      </c>
    </row>
    <row r="10995" spans="1:8" ht="12.75" customHeight="1" x14ac:dyDescent="0.2">
      <c r="A10995" s="83" t="s">
        <v>11065</v>
      </c>
      <c r="B10995" s="83" t="s">
        <v>32543</v>
      </c>
      <c r="C10995" s="83" t="s">
        <v>32544</v>
      </c>
      <c r="D10995" s="83" t="s">
        <v>32545</v>
      </c>
      <c r="E10995" s="83" t="s">
        <v>32546</v>
      </c>
      <c r="F10995" s="83" t="s">
        <v>32547</v>
      </c>
      <c r="G10995" s="83" t="s">
        <v>32548</v>
      </c>
      <c r="H10995" s="83" t="s">
        <v>22772</v>
      </c>
    </row>
    <row r="10996" spans="1:8" ht="12.75" customHeight="1" x14ac:dyDescent="0.2">
      <c r="A10996" s="83" t="s">
        <v>11066</v>
      </c>
      <c r="B10996" s="83" t="s">
        <v>32549</v>
      </c>
      <c r="C10996" s="83" t="s">
        <v>32550</v>
      </c>
      <c r="D10996" s="83" t="s">
        <v>32551</v>
      </c>
      <c r="E10996" s="83" t="s">
        <v>32552</v>
      </c>
      <c r="F10996" s="83" t="s">
        <v>32553</v>
      </c>
      <c r="G10996" s="83" t="s">
        <v>32554</v>
      </c>
      <c r="H10996" s="83" t="s">
        <v>22772</v>
      </c>
    </row>
    <row r="10997" spans="1:8" ht="12.75" customHeight="1" x14ac:dyDescent="0.2">
      <c r="A10997" s="83" t="s">
        <v>11067</v>
      </c>
      <c r="B10997" s="83" t="s">
        <v>32549</v>
      </c>
      <c r="C10997" s="83" t="s">
        <v>32550</v>
      </c>
      <c r="D10997" s="83" t="s">
        <v>32551</v>
      </c>
      <c r="E10997" s="83" t="s">
        <v>32552</v>
      </c>
      <c r="F10997" s="83" t="s">
        <v>32553</v>
      </c>
      <c r="G10997" s="83" t="s">
        <v>32554</v>
      </c>
      <c r="H10997" s="83" t="s">
        <v>22772</v>
      </c>
    </row>
    <row r="10998" spans="1:8" ht="12.75" customHeight="1" x14ac:dyDescent="0.2">
      <c r="A10998" s="83" t="s">
        <v>11068</v>
      </c>
      <c r="B10998" s="83" t="s">
        <v>32555</v>
      </c>
      <c r="C10998" s="83" t="s">
        <v>32556</v>
      </c>
      <c r="D10998" s="83" t="s">
        <v>32557</v>
      </c>
      <c r="E10998" s="83" t="s">
        <v>32558</v>
      </c>
      <c r="F10998" s="83" t="s">
        <v>32559</v>
      </c>
      <c r="G10998" s="83" t="s">
        <v>32560</v>
      </c>
      <c r="H10998" s="83" t="s">
        <v>27</v>
      </c>
    </row>
    <row r="10999" spans="1:8" ht="12.75" customHeight="1" x14ac:dyDescent="0.2">
      <c r="A10999" s="83" t="s">
        <v>11069</v>
      </c>
      <c r="B10999" s="83" t="s">
        <v>32555</v>
      </c>
      <c r="C10999" s="83" t="s">
        <v>32556</v>
      </c>
      <c r="D10999" s="83" t="s">
        <v>32557</v>
      </c>
      <c r="E10999" s="83" t="s">
        <v>32558</v>
      </c>
      <c r="F10999" s="83" t="s">
        <v>32559</v>
      </c>
      <c r="G10999" s="83" t="s">
        <v>32560</v>
      </c>
      <c r="H10999" s="83" t="s">
        <v>27</v>
      </c>
    </row>
    <row r="11000" spans="1:8" ht="12.75" customHeight="1" x14ac:dyDescent="0.2">
      <c r="A11000" s="83" t="s">
        <v>11070</v>
      </c>
      <c r="B11000" s="83" t="s">
        <v>32555</v>
      </c>
      <c r="C11000" s="83" t="s">
        <v>32561</v>
      </c>
      <c r="D11000" s="83" t="s">
        <v>32562</v>
      </c>
      <c r="E11000" s="83" t="s">
        <v>32563</v>
      </c>
      <c r="F11000" s="83" t="s">
        <v>32564</v>
      </c>
      <c r="G11000" s="83" t="s">
        <v>32565</v>
      </c>
      <c r="H11000" s="83" t="s">
        <v>27</v>
      </c>
    </row>
    <row r="11001" spans="1:8" ht="12.75" customHeight="1" x14ac:dyDescent="0.2">
      <c r="A11001" s="83" t="s">
        <v>11071</v>
      </c>
      <c r="B11001" s="83" t="s">
        <v>32555</v>
      </c>
      <c r="C11001" s="83" t="s">
        <v>32561</v>
      </c>
      <c r="D11001" s="83" t="s">
        <v>32562</v>
      </c>
      <c r="E11001" s="83" t="s">
        <v>32563</v>
      </c>
      <c r="F11001" s="83" t="s">
        <v>32564</v>
      </c>
      <c r="G11001" s="83" t="s">
        <v>32565</v>
      </c>
      <c r="H11001" s="83" t="s">
        <v>27</v>
      </c>
    </row>
    <row r="11002" spans="1:8" ht="12.75" customHeight="1" x14ac:dyDescent="0.2">
      <c r="A11002" s="83" t="s">
        <v>11072</v>
      </c>
      <c r="B11002" s="83" t="s">
        <v>32566</v>
      </c>
      <c r="C11002" s="83" t="s">
        <v>32567</v>
      </c>
      <c r="D11002" s="83" t="s">
        <v>32568</v>
      </c>
      <c r="E11002" s="83" t="s">
        <v>32569</v>
      </c>
      <c r="F11002" s="83" t="s">
        <v>32570</v>
      </c>
      <c r="G11002" s="83" t="s">
        <v>32571</v>
      </c>
      <c r="H11002" s="83" t="s">
        <v>27</v>
      </c>
    </row>
    <row r="11003" spans="1:8" ht="12.75" customHeight="1" x14ac:dyDescent="0.2">
      <c r="A11003" s="83" t="s">
        <v>11073</v>
      </c>
      <c r="B11003" s="83" t="s">
        <v>32566</v>
      </c>
      <c r="C11003" s="83" t="s">
        <v>32567</v>
      </c>
      <c r="D11003" s="83" t="s">
        <v>32568</v>
      </c>
      <c r="E11003" s="83" t="s">
        <v>32569</v>
      </c>
      <c r="F11003" s="83" t="s">
        <v>32570</v>
      </c>
      <c r="G11003" s="83" t="s">
        <v>32571</v>
      </c>
      <c r="H11003" s="83" t="s">
        <v>27</v>
      </c>
    </row>
    <row r="11004" spans="1:8" ht="12.75" customHeight="1" x14ac:dyDescent="0.2">
      <c r="A11004" s="83" t="s">
        <v>11074</v>
      </c>
      <c r="B11004" s="83" t="s">
        <v>32572</v>
      </c>
      <c r="C11004" s="83" t="s">
        <v>32573</v>
      </c>
      <c r="D11004" s="83" t="s">
        <v>32574</v>
      </c>
      <c r="E11004" s="83" t="s">
        <v>32575</v>
      </c>
      <c r="F11004" s="83" t="s">
        <v>32576</v>
      </c>
      <c r="G11004" s="83" t="s">
        <v>32577</v>
      </c>
      <c r="H11004" s="83" t="s">
        <v>22772</v>
      </c>
    </row>
    <row r="11005" spans="1:8" ht="12.75" customHeight="1" x14ac:dyDescent="0.2">
      <c r="A11005" s="83" t="s">
        <v>11075</v>
      </c>
      <c r="B11005" s="83" t="s">
        <v>32572</v>
      </c>
      <c r="C11005" s="83" t="s">
        <v>32573</v>
      </c>
      <c r="D11005" s="83" t="s">
        <v>32574</v>
      </c>
      <c r="E11005" s="83" t="s">
        <v>32575</v>
      </c>
      <c r="F11005" s="83" t="s">
        <v>32576</v>
      </c>
      <c r="G11005" s="83" t="s">
        <v>32577</v>
      </c>
      <c r="H11005" s="83" t="s">
        <v>22772</v>
      </c>
    </row>
    <row r="11006" spans="1:8" ht="12.75" customHeight="1" x14ac:dyDescent="0.2">
      <c r="A11006" s="83" t="s">
        <v>11076</v>
      </c>
      <c r="B11006" s="83" t="s">
        <v>32578</v>
      </c>
      <c r="C11006" s="83" t="s">
        <v>32579</v>
      </c>
      <c r="D11006" s="83" t="s">
        <v>32580</v>
      </c>
      <c r="E11006" s="83" t="s">
        <v>32581</v>
      </c>
      <c r="F11006" s="83" t="s">
        <v>32582</v>
      </c>
      <c r="G11006" s="83" t="s">
        <v>32583</v>
      </c>
      <c r="H11006" s="83" t="s">
        <v>22772</v>
      </c>
    </row>
    <row r="11007" spans="1:8" ht="12.75" customHeight="1" x14ac:dyDescent="0.2">
      <c r="A11007" s="83" t="s">
        <v>11077</v>
      </c>
      <c r="B11007" s="83" t="s">
        <v>32578</v>
      </c>
      <c r="C11007" s="83" t="s">
        <v>32579</v>
      </c>
      <c r="D11007" s="83" t="s">
        <v>32580</v>
      </c>
      <c r="E11007" s="83" t="s">
        <v>32581</v>
      </c>
      <c r="F11007" s="83" t="s">
        <v>32582</v>
      </c>
      <c r="G11007" s="83" t="s">
        <v>32583</v>
      </c>
      <c r="H11007" s="83" t="s">
        <v>22772</v>
      </c>
    </row>
    <row r="11008" spans="1:8" ht="12.75" customHeight="1" x14ac:dyDescent="0.2">
      <c r="A11008" s="83" t="s">
        <v>11078</v>
      </c>
      <c r="B11008" s="83" t="s">
        <v>32584</v>
      </c>
      <c r="C11008" s="83" t="s">
        <v>32585</v>
      </c>
      <c r="D11008" s="83" t="s">
        <v>32586</v>
      </c>
      <c r="E11008" s="83" t="s">
        <v>32587</v>
      </c>
      <c r="F11008" s="83" t="s">
        <v>32588</v>
      </c>
      <c r="G11008" s="83" t="s">
        <v>32583</v>
      </c>
      <c r="H11008" s="83" t="s">
        <v>27</v>
      </c>
    </row>
    <row r="11009" spans="1:8" ht="12.75" customHeight="1" x14ac:dyDescent="0.2">
      <c r="A11009" s="83" t="s">
        <v>11079</v>
      </c>
      <c r="B11009" s="83" t="s">
        <v>32584</v>
      </c>
      <c r="C11009" s="83" t="s">
        <v>32585</v>
      </c>
      <c r="D11009" s="83" t="s">
        <v>32586</v>
      </c>
      <c r="E11009" s="83" t="s">
        <v>32587</v>
      </c>
      <c r="F11009" s="83" t="s">
        <v>32588</v>
      </c>
      <c r="G11009" s="83" t="s">
        <v>32583</v>
      </c>
      <c r="H11009" s="83" t="s">
        <v>27</v>
      </c>
    </row>
    <row r="11010" spans="1:8" ht="12.75" customHeight="1" x14ac:dyDescent="0.2">
      <c r="A11010" s="83" t="s">
        <v>11080</v>
      </c>
      <c r="B11010" s="83" t="s">
        <v>32578</v>
      </c>
      <c r="C11010" s="83" t="s">
        <v>32589</v>
      </c>
      <c r="D11010" s="83" t="s">
        <v>32580</v>
      </c>
      <c r="E11010" s="83" t="s">
        <v>32590</v>
      </c>
      <c r="F11010" s="83" t="s">
        <v>32582</v>
      </c>
      <c r="G11010" s="83" t="s">
        <v>32583</v>
      </c>
      <c r="H11010" s="83" t="s">
        <v>27</v>
      </c>
    </row>
    <row r="11011" spans="1:8" ht="12.75" customHeight="1" x14ac:dyDescent="0.2">
      <c r="A11011" s="83" t="s">
        <v>11081</v>
      </c>
      <c r="B11011" s="83" t="s">
        <v>32578</v>
      </c>
      <c r="C11011" s="83" t="s">
        <v>32589</v>
      </c>
      <c r="D11011" s="83" t="s">
        <v>32580</v>
      </c>
      <c r="E11011" s="83" t="s">
        <v>32590</v>
      </c>
      <c r="F11011" s="83" t="s">
        <v>32582</v>
      </c>
      <c r="G11011" s="83" t="s">
        <v>32583</v>
      </c>
      <c r="H11011" s="83" t="s">
        <v>27</v>
      </c>
    </row>
    <row r="11012" spans="1:8" ht="12.75" customHeight="1" x14ac:dyDescent="0.2">
      <c r="A11012" s="83" t="s">
        <v>11082</v>
      </c>
      <c r="B11012" s="83" t="s">
        <v>32578</v>
      </c>
      <c r="C11012" s="83" t="s">
        <v>32591</v>
      </c>
      <c r="D11012" s="83" t="s">
        <v>32586</v>
      </c>
      <c r="E11012" s="83" t="s">
        <v>32592</v>
      </c>
      <c r="F11012" s="83" t="s">
        <v>32588</v>
      </c>
      <c r="G11012" s="83" t="s">
        <v>32593</v>
      </c>
      <c r="H11012" s="83" t="s">
        <v>27</v>
      </c>
    </row>
    <row r="11013" spans="1:8" ht="12.75" customHeight="1" x14ac:dyDescent="0.2">
      <c r="A11013" s="83" t="s">
        <v>11083</v>
      </c>
      <c r="B11013" s="83" t="s">
        <v>32578</v>
      </c>
      <c r="C11013" s="83" t="s">
        <v>32591</v>
      </c>
      <c r="D11013" s="83" t="s">
        <v>32586</v>
      </c>
      <c r="E11013" s="83" t="s">
        <v>32592</v>
      </c>
      <c r="F11013" s="83" t="s">
        <v>32588</v>
      </c>
      <c r="G11013" s="83" t="s">
        <v>32593</v>
      </c>
      <c r="H11013" s="83" t="s">
        <v>27</v>
      </c>
    </row>
    <row r="11014" spans="1:8" ht="12.75" customHeight="1" x14ac:dyDescent="0.2">
      <c r="A11014" s="83" t="s">
        <v>11084</v>
      </c>
      <c r="B11014" s="83" t="s">
        <v>32578</v>
      </c>
      <c r="C11014" s="83" t="s">
        <v>32594</v>
      </c>
      <c r="D11014" s="83" t="s">
        <v>32580</v>
      </c>
      <c r="E11014" s="83" t="s">
        <v>32590</v>
      </c>
      <c r="F11014" s="83" t="s">
        <v>32582</v>
      </c>
      <c r="G11014" s="83" t="s">
        <v>32593</v>
      </c>
      <c r="H11014" s="83" t="s">
        <v>22772</v>
      </c>
    </row>
    <row r="11015" spans="1:8" ht="12.75" customHeight="1" x14ac:dyDescent="0.2">
      <c r="A11015" s="83" t="s">
        <v>11085</v>
      </c>
      <c r="B11015" s="83" t="s">
        <v>32578</v>
      </c>
      <c r="C11015" s="83" t="s">
        <v>32594</v>
      </c>
      <c r="D11015" s="83" t="s">
        <v>32580</v>
      </c>
      <c r="E11015" s="83" t="s">
        <v>32590</v>
      </c>
      <c r="F11015" s="83" t="s">
        <v>32582</v>
      </c>
      <c r="G11015" s="83" t="s">
        <v>32593</v>
      </c>
      <c r="H11015" s="83" t="s">
        <v>22772</v>
      </c>
    </row>
    <row r="11016" spans="1:8" ht="12.75" customHeight="1" x14ac:dyDescent="0.2">
      <c r="A11016" s="83" t="s">
        <v>11086</v>
      </c>
      <c r="B11016" s="83" t="s">
        <v>32578</v>
      </c>
      <c r="C11016" s="83" t="s">
        <v>32595</v>
      </c>
      <c r="D11016" s="83" t="s">
        <v>32596</v>
      </c>
      <c r="E11016" s="83" t="s">
        <v>32597</v>
      </c>
      <c r="F11016" s="83" t="s">
        <v>32598</v>
      </c>
      <c r="G11016" s="83" t="s">
        <v>32583</v>
      </c>
      <c r="H11016" s="83" t="s">
        <v>22772</v>
      </c>
    </row>
    <row r="11017" spans="1:8" ht="12.75" customHeight="1" x14ac:dyDescent="0.2">
      <c r="A11017" s="83" t="s">
        <v>11087</v>
      </c>
      <c r="B11017" s="83" t="s">
        <v>32578</v>
      </c>
      <c r="C11017" s="83" t="s">
        <v>32595</v>
      </c>
      <c r="D11017" s="83" t="s">
        <v>32596</v>
      </c>
      <c r="E11017" s="83" t="s">
        <v>32597</v>
      </c>
      <c r="F11017" s="83" t="s">
        <v>32598</v>
      </c>
      <c r="G11017" s="83" t="s">
        <v>32583</v>
      </c>
      <c r="H11017" s="83" t="s">
        <v>22772</v>
      </c>
    </row>
    <row r="11018" spans="1:8" ht="12.75" customHeight="1" x14ac:dyDescent="0.2">
      <c r="A11018" s="83" t="s">
        <v>11088</v>
      </c>
      <c r="B11018" s="83" t="s">
        <v>32599</v>
      </c>
      <c r="C11018" s="83" t="s">
        <v>32600</v>
      </c>
      <c r="D11018" s="83" t="s">
        <v>32601</v>
      </c>
      <c r="E11018" s="83" t="s">
        <v>32602</v>
      </c>
      <c r="F11018" s="83" t="s">
        <v>32603</v>
      </c>
      <c r="G11018" s="83" t="s">
        <v>32604</v>
      </c>
      <c r="H11018" s="83" t="s">
        <v>22772</v>
      </c>
    </row>
    <row r="11019" spans="1:8" ht="12.75" customHeight="1" x14ac:dyDescent="0.2">
      <c r="A11019" s="83" t="s">
        <v>11089</v>
      </c>
      <c r="B11019" s="83" t="s">
        <v>32599</v>
      </c>
      <c r="C11019" s="83" t="s">
        <v>32600</v>
      </c>
      <c r="D11019" s="83" t="s">
        <v>32601</v>
      </c>
      <c r="E11019" s="83" t="s">
        <v>32602</v>
      </c>
      <c r="F11019" s="83" t="s">
        <v>32603</v>
      </c>
      <c r="G11019" s="83" t="s">
        <v>32604</v>
      </c>
      <c r="H11019" s="83" t="s">
        <v>22772</v>
      </c>
    </row>
    <row r="11020" spans="1:8" ht="12.75" customHeight="1" x14ac:dyDescent="0.2">
      <c r="A11020" s="83" t="s">
        <v>11090</v>
      </c>
      <c r="B11020" s="83" t="s">
        <v>32599</v>
      </c>
      <c r="C11020" s="83" t="s">
        <v>32605</v>
      </c>
      <c r="D11020" s="83" t="s">
        <v>32606</v>
      </c>
      <c r="E11020" s="83" t="s">
        <v>32607</v>
      </c>
      <c r="F11020" s="83" t="s">
        <v>32608</v>
      </c>
      <c r="G11020" s="83" t="s">
        <v>32609</v>
      </c>
      <c r="H11020" s="83" t="s">
        <v>22772</v>
      </c>
    </row>
    <row r="11021" spans="1:8" ht="12.75" customHeight="1" x14ac:dyDescent="0.2">
      <c r="A11021" s="83" t="s">
        <v>11091</v>
      </c>
      <c r="B11021" s="83" t="s">
        <v>32599</v>
      </c>
      <c r="C11021" s="83" t="s">
        <v>32605</v>
      </c>
      <c r="D11021" s="83" t="s">
        <v>32606</v>
      </c>
      <c r="E11021" s="83" t="s">
        <v>32607</v>
      </c>
      <c r="F11021" s="83" t="s">
        <v>32608</v>
      </c>
      <c r="G11021" s="83" t="s">
        <v>32609</v>
      </c>
      <c r="H11021" s="83" t="s">
        <v>22772</v>
      </c>
    </row>
    <row r="11022" spans="1:8" ht="12.75" customHeight="1" x14ac:dyDescent="0.2">
      <c r="A11022" s="83" t="s">
        <v>11092</v>
      </c>
      <c r="B11022" s="83" t="s">
        <v>32610</v>
      </c>
      <c r="C11022" s="83" t="s">
        <v>32611</v>
      </c>
      <c r="D11022" s="83" t="s">
        <v>32612</v>
      </c>
      <c r="E11022" s="83" t="s">
        <v>32613</v>
      </c>
      <c r="F11022" s="83" t="s">
        <v>32614</v>
      </c>
      <c r="G11022" s="83" t="s">
        <v>32609</v>
      </c>
      <c r="H11022" s="83" t="s">
        <v>22772</v>
      </c>
    </row>
    <row r="11023" spans="1:8" ht="12.75" customHeight="1" x14ac:dyDescent="0.2">
      <c r="A11023" s="83" t="s">
        <v>11093</v>
      </c>
      <c r="B11023" s="83" t="s">
        <v>32610</v>
      </c>
      <c r="C11023" s="83" t="s">
        <v>32611</v>
      </c>
      <c r="D11023" s="83" t="s">
        <v>32612</v>
      </c>
      <c r="E11023" s="83" t="s">
        <v>32613</v>
      </c>
      <c r="F11023" s="83" t="s">
        <v>32614</v>
      </c>
      <c r="G11023" s="83" t="s">
        <v>32609</v>
      </c>
      <c r="H11023" s="83" t="s">
        <v>22772</v>
      </c>
    </row>
    <row r="11024" spans="1:8" ht="12.75" customHeight="1" x14ac:dyDescent="0.2">
      <c r="A11024" s="83" t="s">
        <v>11094</v>
      </c>
      <c r="B11024" s="83" t="s">
        <v>32615</v>
      </c>
      <c r="C11024" s="83" t="s">
        <v>32616</v>
      </c>
      <c r="D11024" s="83" t="s">
        <v>32617</v>
      </c>
      <c r="E11024" s="83" t="s">
        <v>32618</v>
      </c>
      <c r="F11024" s="83" t="s">
        <v>32619</v>
      </c>
      <c r="G11024" s="83" t="s">
        <v>32620</v>
      </c>
      <c r="H11024" s="83" t="s">
        <v>22772</v>
      </c>
    </row>
    <row r="11025" spans="1:8" ht="12.75" customHeight="1" x14ac:dyDescent="0.2">
      <c r="A11025" s="83" t="s">
        <v>11095</v>
      </c>
      <c r="B11025" s="83" t="s">
        <v>32615</v>
      </c>
      <c r="C11025" s="83" t="s">
        <v>32616</v>
      </c>
      <c r="D11025" s="83" t="s">
        <v>32617</v>
      </c>
      <c r="E11025" s="83" t="s">
        <v>32618</v>
      </c>
      <c r="F11025" s="83" t="s">
        <v>32619</v>
      </c>
      <c r="G11025" s="83" t="s">
        <v>32620</v>
      </c>
      <c r="H11025" s="83" t="s">
        <v>22772</v>
      </c>
    </row>
    <row r="11026" spans="1:8" ht="12.75" customHeight="1" x14ac:dyDescent="0.2">
      <c r="A11026" s="83" t="s">
        <v>11096</v>
      </c>
      <c r="B11026" s="83" t="s">
        <v>32615</v>
      </c>
      <c r="C11026" s="83" t="s">
        <v>32621</v>
      </c>
      <c r="D11026" s="83" t="s">
        <v>32622</v>
      </c>
      <c r="E11026" s="83" t="s">
        <v>32623</v>
      </c>
      <c r="F11026" s="83" t="s">
        <v>32624</v>
      </c>
      <c r="G11026" s="83" t="s">
        <v>32625</v>
      </c>
      <c r="H11026" s="83" t="s">
        <v>22772</v>
      </c>
    </row>
    <row r="11027" spans="1:8" ht="12.75" customHeight="1" x14ac:dyDescent="0.2">
      <c r="A11027" s="83" t="s">
        <v>11097</v>
      </c>
      <c r="B11027" s="83" t="s">
        <v>32615</v>
      </c>
      <c r="C11027" s="83" t="s">
        <v>32621</v>
      </c>
      <c r="D11027" s="83" t="s">
        <v>32622</v>
      </c>
      <c r="E11027" s="83" t="s">
        <v>32623</v>
      </c>
      <c r="F11027" s="83" t="s">
        <v>32624</v>
      </c>
      <c r="G11027" s="83" t="s">
        <v>32625</v>
      </c>
      <c r="H11027" s="83" t="s">
        <v>22772</v>
      </c>
    </row>
    <row r="11028" spans="1:8" ht="12.75" customHeight="1" x14ac:dyDescent="0.2">
      <c r="A11028" s="83" t="s">
        <v>11098</v>
      </c>
      <c r="B11028" s="83" t="s">
        <v>32615</v>
      </c>
      <c r="C11028" s="83" t="s">
        <v>32626</v>
      </c>
      <c r="D11028" s="83" t="s">
        <v>32627</v>
      </c>
      <c r="E11028" s="83" t="s">
        <v>32628</v>
      </c>
      <c r="F11028" s="83" t="s">
        <v>32629</v>
      </c>
      <c r="G11028" s="83" t="s">
        <v>32630</v>
      </c>
      <c r="H11028" s="83" t="s">
        <v>22772</v>
      </c>
    </row>
    <row r="11029" spans="1:8" ht="12.75" customHeight="1" x14ac:dyDescent="0.2">
      <c r="A11029" s="83" t="s">
        <v>11099</v>
      </c>
      <c r="B11029" s="83" t="s">
        <v>32615</v>
      </c>
      <c r="C11029" s="83" t="s">
        <v>32626</v>
      </c>
      <c r="D11029" s="83" t="s">
        <v>32627</v>
      </c>
      <c r="E11029" s="83" t="s">
        <v>32628</v>
      </c>
      <c r="F11029" s="83" t="s">
        <v>32629</v>
      </c>
      <c r="G11029" s="83" t="s">
        <v>32630</v>
      </c>
      <c r="H11029" s="83" t="s">
        <v>22772</v>
      </c>
    </row>
    <row r="11030" spans="1:8" ht="12.75" customHeight="1" x14ac:dyDescent="0.2">
      <c r="A11030" s="83" t="s">
        <v>11100</v>
      </c>
      <c r="B11030" s="83" t="s">
        <v>32615</v>
      </c>
      <c r="C11030" s="83" t="s">
        <v>32626</v>
      </c>
      <c r="D11030" s="83" t="s">
        <v>32631</v>
      </c>
      <c r="E11030" s="83" t="s">
        <v>32632</v>
      </c>
      <c r="F11030" s="83" t="s">
        <v>32633</v>
      </c>
      <c r="G11030" s="83" t="s">
        <v>32634</v>
      </c>
      <c r="H11030" s="83" t="s">
        <v>22772</v>
      </c>
    </row>
    <row r="11031" spans="1:8" ht="12.75" customHeight="1" x14ac:dyDescent="0.2">
      <c r="A11031" s="83" t="s">
        <v>11101</v>
      </c>
      <c r="B11031" s="83" t="s">
        <v>32615</v>
      </c>
      <c r="C11031" s="83" t="s">
        <v>32626</v>
      </c>
      <c r="D11031" s="83" t="s">
        <v>32631</v>
      </c>
      <c r="E11031" s="83" t="s">
        <v>32632</v>
      </c>
      <c r="F11031" s="83" t="s">
        <v>32633</v>
      </c>
      <c r="G11031" s="83" t="s">
        <v>32634</v>
      </c>
      <c r="H11031" s="83" t="s">
        <v>22772</v>
      </c>
    </row>
    <row r="11032" spans="1:8" ht="12.75" customHeight="1" x14ac:dyDescent="0.2">
      <c r="A11032" s="83" t="s">
        <v>11102</v>
      </c>
      <c r="B11032" s="83" t="s">
        <v>32615</v>
      </c>
      <c r="C11032" s="83" t="s">
        <v>32626</v>
      </c>
      <c r="D11032" s="83" t="s">
        <v>32627</v>
      </c>
      <c r="E11032" s="83" t="s">
        <v>32628</v>
      </c>
      <c r="F11032" s="83" t="s">
        <v>32635</v>
      </c>
      <c r="G11032" s="83" t="s">
        <v>32636</v>
      </c>
      <c r="H11032" s="83" t="s">
        <v>22772</v>
      </c>
    </row>
    <row r="11033" spans="1:8" ht="12.75" customHeight="1" x14ac:dyDescent="0.2">
      <c r="A11033" s="83" t="s">
        <v>11103</v>
      </c>
      <c r="B11033" s="83" t="s">
        <v>32615</v>
      </c>
      <c r="C11033" s="83" t="s">
        <v>32626</v>
      </c>
      <c r="D11033" s="83" t="s">
        <v>32627</v>
      </c>
      <c r="E11033" s="83" t="s">
        <v>32628</v>
      </c>
      <c r="F11033" s="83" t="s">
        <v>32635</v>
      </c>
      <c r="G11033" s="83" t="s">
        <v>32636</v>
      </c>
      <c r="H11033" s="83" t="s">
        <v>22772</v>
      </c>
    </row>
    <row r="11034" spans="1:8" ht="12.75" customHeight="1" x14ac:dyDescent="0.2">
      <c r="A11034" s="83" t="s">
        <v>11104</v>
      </c>
      <c r="B11034" s="83" t="s">
        <v>32637</v>
      </c>
      <c r="C11034" s="83" t="s">
        <v>32638</v>
      </c>
      <c r="D11034" s="83" t="s">
        <v>32639</v>
      </c>
      <c r="E11034" s="83" t="s">
        <v>32640</v>
      </c>
      <c r="F11034" s="83" t="s">
        <v>32641</v>
      </c>
      <c r="G11034" s="83" t="s">
        <v>32642</v>
      </c>
      <c r="H11034" s="83" t="s">
        <v>22772</v>
      </c>
    </row>
    <row r="11035" spans="1:8" ht="12.75" customHeight="1" x14ac:dyDescent="0.2">
      <c r="A11035" s="83" t="s">
        <v>11105</v>
      </c>
      <c r="B11035" s="83" t="s">
        <v>32637</v>
      </c>
      <c r="C11035" s="83" t="s">
        <v>32638</v>
      </c>
      <c r="D11035" s="83" t="s">
        <v>32639</v>
      </c>
      <c r="E11035" s="83" t="s">
        <v>32640</v>
      </c>
      <c r="F11035" s="83" t="s">
        <v>32641</v>
      </c>
      <c r="G11035" s="83" t="s">
        <v>32642</v>
      </c>
      <c r="H11035" s="83" t="s">
        <v>22772</v>
      </c>
    </row>
    <row r="11036" spans="1:8" ht="12.75" customHeight="1" x14ac:dyDescent="0.2">
      <c r="A11036" s="83" t="s">
        <v>11106</v>
      </c>
      <c r="B11036" s="83" t="s">
        <v>32643</v>
      </c>
      <c r="C11036" s="83" t="s">
        <v>32644</v>
      </c>
      <c r="D11036" s="83" t="s">
        <v>32645</v>
      </c>
      <c r="E11036" s="83" t="s">
        <v>32646</v>
      </c>
      <c r="F11036" s="83" t="s">
        <v>32647</v>
      </c>
      <c r="G11036" s="83" t="s">
        <v>32648</v>
      </c>
      <c r="H11036" s="83" t="s">
        <v>22772</v>
      </c>
    </row>
    <row r="11037" spans="1:8" ht="12.75" customHeight="1" x14ac:dyDescent="0.2">
      <c r="A11037" s="83" t="s">
        <v>11107</v>
      </c>
      <c r="B11037" s="83" t="s">
        <v>32643</v>
      </c>
      <c r="C11037" s="83" t="s">
        <v>32644</v>
      </c>
      <c r="D11037" s="83" t="s">
        <v>32645</v>
      </c>
      <c r="E11037" s="83" t="s">
        <v>32646</v>
      </c>
      <c r="F11037" s="83" t="s">
        <v>32647</v>
      </c>
      <c r="G11037" s="83" t="s">
        <v>32648</v>
      </c>
      <c r="H11037" s="83" t="s">
        <v>22772</v>
      </c>
    </row>
    <row r="11038" spans="1:8" ht="12.75" customHeight="1" x14ac:dyDescent="0.2">
      <c r="A11038" s="83" t="s">
        <v>11108</v>
      </c>
      <c r="B11038" s="83" t="s">
        <v>32643</v>
      </c>
      <c r="C11038" s="83" t="s">
        <v>32644</v>
      </c>
      <c r="D11038" s="83" t="s">
        <v>32649</v>
      </c>
      <c r="E11038" s="83" t="s">
        <v>32650</v>
      </c>
      <c r="F11038" s="83" t="s">
        <v>32651</v>
      </c>
      <c r="G11038" s="83" t="s">
        <v>32652</v>
      </c>
      <c r="H11038" s="83" t="s">
        <v>22772</v>
      </c>
    </row>
    <row r="11039" spans="1:8" ht="12.75" customHeight="1" x14ac:dyDescent="0.2">
      <c r="A11039" s="83" t="s">
        <v>11109</v>
      </c>
      <c r="B11039" s="83" t="s">
        <v>32643</v>
      </c>
      <c r="C11039" s="83" t="s">
        <v>32644</v>
      </c>
      <c r="D11039" s="83" t="s">
        <v>32649</v>
      </c>
      <c r="E11039" s="83" t="s">
        <v>32650</v>
      </c>
      <c r="F11039" s="83" t="s">
        <v>32651</v>
      </c>
      <c r="G11039" s="83" t="s">
        <v>32652</v>
      </c>
      <c r="H11039" s="83" t="s">
        <v>22772</v>
      </c>
    </row>
    <row r="11040" spans="1:8" ht="12.75" customHeight="1" x14ac:dyDescent="0.2">
      <c r="A11040" s="83" t="s">
        <v>11110</v>
      </c>
      <c r="B11040" s="83" t="s">
        <v>32653</v>
      </c>
      <c r="C11040" s="83" t="s">
        <v>32654</v>
      </c>
      <c r="D11040" s="83" t="s">
        <v>32655</v>
      </c>
      <c r="E11040" s="83" t="s">
        <v>32656</v>
      </c>
      <c r="F11040" s="83" t="s">
        <v>32657</v>
      </c>
      <c r="G11040" s="83" t="s">
        <v>32658</v>
      </c>
      <c r="H11040" s="83" t="s">
        <v>22772</v>
      </c>
    </row>
    <row r="11041" spans="1:8" ht="12.75" customHeight="1" x14ac:dyDescent="0.2">
      <c r="A11041" s="83" t="s">
        <v>11111</v>
      </c>
      <c r="B11041" s="83" t="s">
        <v>32653</v>
      </c>
      <c r="C11041" s="83" t="s">
        <v>32654</v>
      </c>
      <c r="D11041" s="83" t="s">
        <v>32655</v>
      </c>
      <c r="E11041" s="83" t="s">
        <v>32656</v>
      </c>
      <c r="F11041" s="83" t="s">
        <v>32657</v>
      </c>
      <c r="G11041" s="83" t="s">
        <v>32658</v>
      </c>
      <c r="H11041" s="83" t="s">
        <v>22772</v>
      </c>
    </row>
    <row r="11042" spans="1:8" ht="12.75" customHeight="1" x14ac:dyDescent="0.2">
      <c r="A11042" s="83" t="s">
        <v>11112</v>
      </c>
      <c r="B11042" s="83" t="s">
        <v>32659</v>
      </c>
      <c r="C11042" s="83" t="s">
        <v>32660</v>
      </c>
      <c r="D11042" s="83" t="s">
        <v>32661</v>
      </c>
      <c r="E11042" s="83" t="s">
        <v>32662</v>
      </c>
      <c r="F11042" s="83" t="s">
        <v>32663</v>
      </c>
      <c r="G11042" s="83" t="s">
        <v>32664</v>
      </c>
      <c r="H11042" s="83" t="s">
        <v>22772</v>
      </c>
    </row>
    <row r="11043" spans="1:8" ht="12.75" customHeight="1" x14ac:dyDescent="0.2">
      <c r="A11043" s="83" t="s">
        <v>11113</v>
      </c>
      <c r="B11043" s="83" t="s">
        <v>32659</v>
      </c>
      <c r="C11043" s="83" t="s">
        <v>32660</v>
      </c>
      <c r="D11043" s="83" t="s">
        <v>32661</v>
      </c>
      <c r="E11043" s="83" t="s">
        <v>32662</v>
      </c>
      <c r="F11043" s="83" t="s">
        <v>32663</v>
      </c>
      <c r="G11043" s="83" t="s">
        <v>32664</v>
      </c>
      <c r="H11043" s="83" t="s">
        <v>22772</v>
      </c>
    </row>
    <row r="11044" spans="1:8" ht="12.75" customHeight="1" x14ac:dyDescent="0.2">
      <c r="A11044" s="83" t="s">
        <v>11114</v>
      </c>
      <c r="B11044" s="83" t="s">
        <v>32665</v>
      </c>
      <c r="C11044" s="83" t="s">
        <v>32666</v>
      </c>
      <c r="D11044" s="83" t="s">
        <v>32667</v>
      </c>
      <c r="E11044" s="83" t="s">
        <v>32668</v>
      </c>
      <c r="F11044" s="83" t="s">
        <v>32669</v>
      </c>
      <c r="G11044" s="83" t="s">
        <v>32670</v>
      </c>
      <c r="H11044" s="83" t="s">
        <v>22772</v>
      </c>
    </row>
    <row r="11045" spans="1:8" ht="12.75" customHeight="1" x14ac:dyDescent="0.2">
      <c r="A11045" s="83" t="s">
        <v>11115</v>
      </c>
      <c r="B11045" s="83" t="s">
        <v>32665</v>
      </c>
      <c r="C11045" s="83" t="s">
        <v>32666</v>
      </c>
      <c r="D11045" s="83" t="s">
        <v>32667</v>
      </c>
      <c r="E11045" s="83" t="s">
        <v>32668</v>
      </c>
      <c r="F11045" s="83" t="s">
        <v>32669</v>
      </c>
      <c r="G11045" s="83" t="s">
        <v>32670</v>
      </c>
      <c r="H11045" s="83" t="s">
        <v>22772</v>
      </c>
    </row>
    <row r="11046" spans="1:8" ht="12.75" customHeight="1" x14ac:dyDescent="0.2">
      <c r="A11046" s="83" t="s">
        <v>11116</v>
      </c>
      <c r="B11046" s="83" t="s">
        <v>32653</v>
      </c>
      <c r="C11046" s="83" t="s">
        <v>32654</v>
      </c>
      <c r="D11046" s="83" t="s">
        <v>32655</v>
      </c>
      <c r="E11046" s="83" t="s">
        <v>32671</v>
      </c>
      <c r="F11046" s="83" t="s">
        <v>32672</v>
      </c>
      <c r="G11046" s="83" t="s">
        <v>32673</v>
      </c>
      <c r="H11046" s="83" t="s">
        <v>22772</v>
      </c>
    </row>
    <row r="11047" spans="1:8" ht="12.75" customHeight="1" x14ac:dyDescent="0.2">
      <c r="A11047" s="83" t="s">
        <v>11117</v>
      </c>
      <c r="B11047" s="83" t="s">
        <v>32653</v>
      </c>
      <c r="C11047" s="83" t="s">
        <v>32654</v>
      </c>
      <c r="D11047" s="83" t="s">
        <v>32655</v>
      </c>
      <c r="E11047" s="83" t="s">
        <v>32671</v>
      </c>
      <c r="F11047" s="83" t="s">
        <v>32672</v>
      </c>
      <c r="G11047" s="83" t="s">
        <v>32673</v>
      </c>
      <c r="H11047" s="83" t="s">
        <v>22772</v>
      </c>
    </row>
    <row r="11048" spans="1:8" ht="12.75" customHeight="1" x14ac:dyDescent="0.2">
      <c r="A11048" s="83" t="s">
        <v>11118</v>
      </c>
      <c r="B11048" s="83" t="s">
        <v>32674</v>
      </c>
      <c r="C11048" s="83" t="s">
        <v>32675</v>
      </c>
      <c r="D11048" s="83" t="s">
        <v>32676</v>
      </c>
      <c r="E11048" s="83" t="s">
        <v>32677</v>
      </c>
      <c r="F11048" s="83" t="s">
        <v>32678</v>
      </c>
      <c r="G11048" s="83" t="s">
        <v>32679</v>
      </c>
      <c r="H11048" s="83" t="s">
        <v>22772</v>
      </c>
    </row>
    <row r="11049" spans="1:8" ht="12.75" customHeight="1" x14ac:dyDescent="0.2">
      <c r="A11049" s="83" t="s">
        <v>11119</v>
      </c>
      <c r="B11049" s="83" t="s">
        <v>32674</v>
      </c>
      <c r="C11049" s="83" t="s">
        <v>32675</v>
      </c>
      <c r="D11049" s="83" t="s">
        <v>32676</v>
      </c>
      <c r="E11049" s="83" t="s">
        <v>32677</v>
      </c>
      <c r="F11049" s="83" t="s">
        <v>32678</v>
      </c>
      <c r="G11049" s="83" t="s">
        <v>32679</v>
      </c>
      <c r="H11049" s="83" t="s">
        <v>22772</v>
      </c>
    </row>
    <row r="11050" spans="1:8" ht="12.75" customHeight="1" x14ac:dyDescent="0.2">
      <c r="A11050" s="83" t="s">
        <v>11120</v>
      </c>
      <c r="B11050" s="83" t="s">
        <v>32680</v>
      </c>
      <c r="C11050" s="83" t="s">
        <v>32681</v>
      </c>
      <c r="D11050" s="83" t="s">
        <v>32682</v>
      </c>
      <c r="E11050" s="83" t="s">
        <v>32683</v>
      </c>
      <c r="F11050" s="83" t="s">
        <v>32684</v>
      </c>
      <c r="G11050" s="83" t="s">
        <v>32685</v>
      </c>
      <c r="H11050" s="83" t="s">
        <v>22772</v>
      </c>
    </row>
    <row r="11051" spans="1:8" ht="12.75" customHeight="1" x14ac:dyDescent="0.2">
      <c r="A11051" s="83" t="s">
        <v>11121</v>
      </c>
      <c r="B11051" s="83" t="s">
        <v>32680</v>
      </c>
      <c r="C11051" s="83" t="s">
        <v>32681</v>
      </c>
      <c r="D11051" s="83" t="s">
        <v>32682</v>
      </c>
      <c r="E11051" s="83" t="s">
        <v>32683</v>
      </c>
      <c r="F11051" s="83" t="s">
        <v>32684</v>
      </c>
      <c r="G11051" s="83" t="s">
        <v>32685</v>
      </c>
      <c r="H11051" s="83" t="s">
        <v>22772</v>
      </c>
    </row>
    <row r="11052" spans="1:8" ht="12.75" customHeight="1" x14ac:dyDescent="0.2">
      <c r="A11052" s="83" t="s">
        <v>11122</v>
      </c>
      <c r="B11052" s="83" t="s">
        <v>32680</v>
      </c>
      <c r="C11052" s="83" t="s">
        <v>32681</v>
      </c>
      <c r="D11052" s="83" t="s">
        <v>32682</v>
      </c>
      <c r="E11052" s="83" t="s">
        <v>32677</v>
      </c>
      <c r="F11052" s="83" t="s">
        <v>32686</v>
      </c>
      <c r="G11052" s="83" t="s">
        <v>32687</v>
      </c>
      <c r="H11052" s="83" t="s">
        <v>22772</v>
      </c>
    </row>
    <row r="11053" spans="1:8" ht="12.75" customHeight="1" x14ac:dyDescent="0.2">
      <c r="A11053" s="83" t="s">
        <v>11123</v>
      </c>
      <c r="B11053" s="83" t="s">
        <v>32680</v>
      </c>
      <c r="C11053" s="83" t="s">
        <v>32681</v>
      </c>
      <c r="D11053" s="83" t="s">
        <v>32682</v>
      </c>
      <c r="E11053" s="83" t="s">
        <v>32677</v>
      </c>
      <c r="F11053" s="83" t="s">
        <v>32686</v>
      </c>
      <c r="G11053" s="83" t="s">
        <v>32687</v>
      </c>
      <c r="H11053" s="83" t="s">
        <v>22772</v>
      </c>
    </row>
    <row r="11054" spans="1:8" ht="12.75" customHeight="1" x14ac:dyDescent="0.2">
      <c r="A11054" s="83" t="s">
        <v>11124</v>
      </c>
      <c r="B11054" s="83" t="s">
        <v>32680</v>
      </c>
      <c r="C11054" s="83" t="s">
        <v>32681</v>
      </c>
      <c r="D11054" s="83" t="s">
        <v>32682</v>
      </c>
      <c r="E11054" s="83" t="s">
        <v>32688</v>
      </c>
      <c r="F11054" s="83" t="s">
        <v>32689</v>
      </c>
      <c r="G11054" s="83" t="s">
        <v>32690</v>
      </c>
      <c r="H11054" s="83" t="s">
        <v>22772</v>
      </c>
    </row>
    <row r="11055" spans="1:8" ht="12.75" customHeight="1" x14ac:dyDescent="0.2">
      <c r="A11055" s="83" t="s">
        <v>11125</v>
      </c>
      <c r="B11055" s="83" t="s">
        <v>32680</v>
      </c>
      <c r="C11055" s="83" t="s">
        <v>32681</v>
      </c>
      <c r="D11055" s="83" t="s">
        <v>32682</v>
      </c>
      <c r="E11055" s="83" t="s">
        <v>32688</v>
      </c>
      <c r="F11055" s="83" t="s">
        <v>32689</v>
      </c>
      <c r="G11055" s="83" t="s">
        <v>32690</v>
      </c>
      <c r="H11055" s="83" t="s">
        <v>22772</v>
      </c>
    </row>
    <row r="11056" spans="1:8" ht="12.75" customHeight="1" x14ac:dyDescent="0.2">
      <c r="A11056" s="83" t="s">
        <v>11126</v>
      </c>
      <c r="B11056" s="83" t="s">
        <v>32674</v>
      </c>
      <c r="C11056" s="83" t="s">
        <v>32675</v>
      </c>
      <c r="D11056" s="83" t="s">
        <v>32691</v>
      </c>
      <c r="E11056" s="83" t="s">
        <v>32692</v>
      </c>
      <c r="F11056" s="83" t="s">
        <v>32693</v>
      </c>
      <c r="G11056" s="83" t="s">
        <v>32694</v>
      </c>
      <c r="H11056" s="83" t="s">
        <v>22772</v>
      </c>
    </row>
    <row r="11057" spans="1:8" ht="12.75" customHeight="1" x14ac:dyDescent="0.2">
      <c r="A11057" s="83" t="s">
        <v>11127</v>
      </c>
      <c r="B11057" s="83" t="s">
        <v>32674</v>
      </c>
      <c r="C11057" s="83" t="s">
        <v>32675</v>
      </c>
      <c r="D11057" s="83" t="s">
        <v>32691</v>
      </c>
      <c r="E11057" s="83" t="s">
        <v>32692</v>
      </c>
      <c r="F11057" s="83" t="s">
        <v>32693</v>
      </c>
      <c r="G11057" s="83" t="s">
        <v>32694</v>
      </c>
      <c r="H11057" s="83" t="s">
        <v>22772</v>
      </c>
    </row>
    <row r="11058" spans="1:8" ht="12.75" customHeight="1" x14ac:dyDescent="0.2">
      <c r="A11058" s="83" t="s">
        <v>11128</v>
      </c>
      <c r="B11058" s="83" t="s">
        <v>32680</v>
      </c>
      <c r="C11058" s="83" t="s">
        <v>32681</v>
      </c>
      <c r="D11058" s="83" t="s">
        <v>32682</v>
      </c>
      <c r="E11058" s="83" t="s">
        <v>32688</v>
      </c>
      <c r="F11058" s="83" t="s">
        <v>32695</v>
      </c>
      <c r="G11058" s="83" t="s">
        <v>32696</v>
      </c>
      <c r="H11058" s="83" t="s">
        <v>22772</v>
      </c>
    </row>
    <row r="11059" spans="1:8" ht="12.75" customHeight="1" x14ac:dyDescent="0.2">
      <c r="A11059" s="83" t="s">
        <v>11129</v>
      </c>
      <c r="B11059" s="83" t="s">
        <v>32680</v>
      </c>
      <c r="C11059" s="83" t="s">
        <v>32681</v>
      </c>
      <c r="D11059" s="83" t="s">
        <v>32682</v>
      </c>
      <c r="E11059" s="83" t="s">
        <v>32688</v>
      </c>
      <c r="F11059" s="83" t="s">
        <v>32695</v>
      </c>
      <c r="G11059" s="83" t="s">
        <v>32696</v>
      </c>
      <c r="H11059" s="83" t="s">
        <v>22772</v>
      </c>
    </row>
    <row r="11060" spans="1:8" ht="12.75" customHeight="1" x14ac:dyDescent="0.2">
      <c r="A11060" s="83" t="s">
        <v>11130</v>
      </c>
      <c r="B11060" s="83" t="s">
        <v>32697</v>
      </c>
      <c r="C11060" s="83" t="s">
        <v>32698</v>
      </c>
      <c r="D11060" s="83" t="s">
        <v>32699</v>
      </c>
      <c r="E11060" s="83" t="s">
        <v>32700</v>
      </c>
      <c r="F11060" s="83" t="s">
        <v>32701</v>
      </c>
      <c r="G11060" s="83" t="s">
        <v>32702</v>
      </c>
      <c r="H11060" s="83" t="s">
        <v>22772</v>
      </c>
    </row>
    <row r="11061" spans="1:8" ht="12.75" customHeight="1" x14ac:dyDescent="0.2">
      <c r="A11061" s="83" t="s">
        <v>11131</v>
      </c>
      <c r="B11061" s="83" t="s">
        <v>32697</v>
      </c>
      <c r="C11061" s="83" t="s">
        <v>32698</v>
      </c>
      <c r="D11061" s="83" t="s">
        <v>32699</v>
      </c>
      <c r="E11061" s="83" t="s">
        <v>32700</v>
      </c>
      <c r="F11061" s="83" t="s">
        <v>32701</v>
      </c>
      <c r="G11061" s="83" t="s">
        <v>32702</v>
      </c>
      <c r="H11061" s="83" t="s">
        <v>22772</v>
      </c>
    </row>
    <row r="11062" spans="1:8" ht="12.75" customHeight="1" x14ac:dyDescent="0.2">
      <c r="A11062" s="83" t="s">
        <v>11132</v>
      </c>
      <c r="B11062" s="83" t="s">
        <v>32697</v>
      </c>
      <c r="C11062" s="83" t="s">
        <v>32703</v>
      </c>
      <c r="D11062" s="83" t="s">
        <v>32704</v>
      </c>
      <c r="E11062" s="83" t="s">
        <v>32705</v>
      </c>
      <c r="F11062" s="83" t="s">
        <v>32706</v>
      </c>
      <c r="G11062" s="83" t="s">
        <v>32687</v>
      </c>
      <c r="H11062" s="83" t="s">
        <v>27</v>
      </c>
    </row>
    <row r="11063" spans="1:8" ht="12.75" customHeight="1" x14ac:dyDescent="0.2">
      <c r="A11063" s="83" t="s">
        <v>11133</v>
      </c>
      <c r="B11063" s="83" t="s">
        <v>32697</v>
      </c>
      <c r="C11063" s="83" t="s">
        <v>32703</v>
      </c>
      <c r="D11063" s="83" t="s">
        <v>32704</v>
      </c>
      <c r="E11063" s="83" t="s">
        <v>32705</v>
      </c>
      <c r="F11063" s="83" t="s">
        <v>32706</v>
      </c>
      <c r="G11063" s="83" t="s">
        <v>32687</v>
      </c>
      <c r="H11063" s="83" t="s">
        <v>27</v>
      </c>
    </row>
    <row r="11064" spans="1:8" ht="12.75" customHeight="1" x14ac:dyDescent="0.2">
      <c r="A11064" s="83" t="s">
        <v>11134</v>
      </c>
      <c r="B11064" s="83" t="s">
        <v>32707</v>
      </c>
      <c r="C11064" s="83" t="s">
        <v>32708</v>
      </c>
      <c r="D11064" s="83" t="s">
        <v>32709</v>
      </c>
      <c r="E11064" s="83" t="s">
        <v>32710</v>
      </c>
      <c r="F11064" s="83" t="s">
        <v>32711</v>
      </c>
      <c r="G11064" s="83" t="s">
        <v>32712</v>
      </c>
      <c r="H11064" s="83" t="s">
        <v>27</v>
      </c>
    </row>
    <row r="11065" spans="1:8" ht="12.75" customHeight="1" x14ac:dyDescent="0.2">
      <c r="A11065" s="83" t="s">
        <v>11135</v>
      </c>
      <c r="B11065" s="83" t="s">
        <v>32707</v>
      </c>
      <c r="C11065" s="83" t="s">
        <v>32708</v>
      </c>
      <c r="D11065" s="83" t="s">
        <v>32709</v>
      </c>
      <c r="E11065" s="83" t="s">
        <v>32710</v>
      </c>
      <c r="F11065" s="83" t="s">
        <v>32711</v>
      </c>
      <c r="G11065" s="83" t="s">
        <v>32712</v>
      </c>
      <c r="H11065" s="83" t="s">
        <v>27</v>
      </c>
    </row>
    <row r="11066" spans="1:8" ht="12.75" customHeight="1" x14ac:dyDescent="0.2">
      <c r="A11066" s="83" t="s">
        <v>11136</v>
      </c>
      <c r="B11066" s="83" t="s">
        <v>32707</v>
      </c>
      <c r="C11066" s="83" t="s">
        <v>32708</v>
      </c>
      <c r="D11066" s="83" t="s">
        <v>32709</v>
      </c>
      <c r="E11066" s="83" t="s">
        <v>32713</v>
      </c>
      <c r="F11066" s="83" t="s">
        <v>32714</v>
      </c>
      <c r="G11066" s="83" t="s">
        <v>32696</v>
      </c>
      <c r="H11066" s="83" t="s">
        <v>27</v>
      </c>
    </row>
    <row r="11067" spans="1:8" ht="12.75" customHeight="1" x14ac:dyDescent="0.2">
      <c r="A11067" s="83" t="s">
        <v>11137</v>
      </c>
      <c r="B11067" s="83" t="s">
        <v>32707</v>
      </c>
      <c r="C11067" s="83" t="s">
        <v>32708</v>
      </c>
      <c r="D11067" s="83" t="s">
        <v>32709</v>
      </c>
      <c r="E11067" s="83" t="s">
        <v>32713</v>
      </c>
      <c r="F11067" s="83" t="s">
        <v>32714</v>
      </c>
      <c r="G11067" s="83" t="s">
        <v>32696</v>
      </c>
      <c r="H11067" s="83" t="s">
        <v>27</v>
      </c>
    </row>
    <row r="11068" spans="1:8" ht="12.75" customHeight="1" x14ac:dyDescent="0.2">
      <c r="A11068" s="83" t="s">
        <v>11138</v>
      </c>
      <c r="B11068" s="83" t="s">
        <v>32697</v>
      </c>
      <c r="C11068" s="83" t="s">
        <v>32703</v>
      </c>
      <c r="D11068" s="83" t="s">
        <v>32704</v>
      </c>
      <c r="E11068" s="83" t="s">
        <v>32715</v>
      </c>
      <c r="F11068" s="83" t="s">
        <v>32716</v>
      </c>
      <c r="G11068" s="83" t="s">
        <v>32685</v>
      </c>
      <c r="H11068" s="83" t="s">
        <v>27</v>
      </c>
    </row>
    <row r="11069" spans="1:8" ht="12.75" customHeight="1" x14ac:dyDescent="0.2">
      <c r="A11069" s="83" t="s">
        <v>11139</v>
      </c>
      <c r="B11069" s="83" t="s">
        <v>32697</v>
      </c>
      <c r="C11069" s="83" t="s">
        <v>32703</v>
      </c>
      <c r="D11069" s="83" t="s">
        <v>32704</v>
      </c>
      <c r="E11069" s="83" t="s">
        <v>32715</v>
      </c>
      <c r="F11069" s="83" t="s">
        <v>32716</v>
      </c>
      <c r="G11069" s="83" t="s">
        <v>32685</v>
      </c>
      <c r="H11069" s="83" t="s">
        <v>27</v>
      </c>
    </row>
    <row r="11070" spans="1:8" ht="12.75" customHeight="1" x14ac:dyDescent="0.2">
      <c r="A11070" s="83" t="s">
        <v>11140</v>
      </c>
      <c r="B11070" s="83" t="s">
        <v>32697</v>
      </c>
      <c r="C11070" s="83" t="s">
        <v>32703</v>
      </c>
      <c r="D11070" s="83" t="s">
        <v>32704</v>
      </c>
      <c r="E11070" s="83" t="s">
        <v>32717</v>
      </c>
      <c r="F11070" s="83" t="s">
        <v>32718</v>
      </c>
      <c r="G11070" s="83" t="s">
        <v>32719</v>
      </c>
      <c r="H11070" s="83" t="s">
        <v>27</v>
      </c>
    </row>
    <row r="11071" spans="1:8" ht="12.75" customHeight="1" x14ac:dyDescent="0.2">
      <c r="A11071" s="83" t="s">
        <v>11141</v>
      </c>
      <c r="B11071" s="83" t="s">
        <v>32697</v>
      </c>
      <c r="C11071" s="83" t="s">
        <v>32703</v>
      </c>
      <c r="D11071" s="83" t="s">
        <v>32704</v>
      </c>
      <c r="E11071" s="83" t="s">
        <v>32717</v>
      </c>
      <c r="F11071" s="83" t="s">
        <v>32718</v>
      </c>
      <c r="G11071" s="83" t="s">
        <v>32719</v>
      </c>
      <c r="H11071" s="83" t="s">
        <v>27</v>
      </c>
    </row>
    <row r="11072" spans="1:8" ht="12.75" customHeight="1" x14ac:dyDescent="0.2">
      <c r="A11072" s="83" t="s">
        <v>11142</v>
      </c>
      <c r="B11072" s="83" t="s">
        <v>32720</v>
      </c>
      <c r="C11072" s="83" t="s">
        <v>32721</v>
      </c>
      <c r="D11072" s="83" t="s">
        <v>32722</v>
      </c>
      <c r="E11072" s="83" t="s">
        <v>32723</v>
      </c>
      <c r="F11072" s="83" t="s">
        <v>32724</v>
      </c>
      <c r="G11072" s="83" t="s">
        <v>32725</v>
      </c>
      <c r="H11072" s="83" t="s">
        <v>27</v>
      </c>
    </row>
    <row r="11073" spans="1:8" ht="12.75" customHeight="1" x14ac:dyDescent="0.2">
      <c r="A11073" s="83" t="s">
        <v>11143</v>
      </c>
      <c r="B11073" s="83" t="s">
        <v>32720</v>
      </c>
      <c r="C11073" s="83" t="s">
        <v>32721</v>
      </c>
      <c r="D11073" s="83" t="s">
        <v>32722</v>
      </c>
      <c r="E11073" s="83" t="s">
        <v>32723</v>
      </c>
      <c r="F11073" s="83" t="s">
        <v>32724</v>
      </c>
      <c r="G11073" s="83" t="s">
        <v>32725</v>
      </c>
      <c r="H11073" s="83" t="s">
        <v>27</v>
      </c>
    </row>
    <row r="11074" spans="1:8" ht="12.75" customHeight="1" x14ac:dyDescent="0.2">
      <c r="A11074" s="83" t="s">
        <v>11144</v>
      </c>
      <c r="B11074" s="83" t="s">
        <v>32720</v>
      </c>
      <c r="C11074" s="83" t="s">
        <v>32726</v>
      </c>
      <c r="D11074" s="83" t="s">
        <v>32727</v>
      </c>
      <c r="E11074" s="83" t="s">
        <v>32728</v>
      </c>
      <c r="F11074" s="83" t="s">
        <v>32729</v>
      </c>
      <c r="G11074" s="83" t="s">
        <v>32730</v>
      </c>
      <c r="H11074" s="83" t="s">
        <v>27</v>
      </c>
    </row>
    <row r="11075" spans="1:8" ht="12.75" customHeight="1" x14ac:dyDescent="0.2">
      <c r="A11075" s="83" t="s">
        <v>11145</v>
      </c>
      <c r="B11075" s="83" t="s">
        <v>32720</v>
      </c>
      <c r="C11075" s="83" t="s">
        <v>32726</v>
      </c>
      <c r="D11075" s="83" t="s">
        <v>32727</v>
      </c>
      <c r="E11075" s="83" t="s">
        <v>32728</v>
      </c>
      <c r="F11075" s="83" t="s">
        <v>32729</v>
      </c>
      <c r="G11075" s="83" t="s">
        <v>32730</v>
      </c>
      <c r="H11075" s="83" t="s">
        <v>27</v>
      </c>
    </row>
    <row r="11076" spans="1:8" ht="12.75" customHeight="1" x14ac:dyDescent="0.2">
      <c r="A11076" s="83" t="s">
        <v>11146</v>
      </c>
      <c r="B11076" s="83" t="s">
        <v>32720</v>
      </c>
      <c r="C11076" s="83" t="s">
        <v>32721</v>
      </c>
      <c r="D11076" s="83" t="s">
        <v>32731</v>
      </c>
      <c r="E11076" s="83" t="s">
        <v>32732</v>
      </c>
      <c r="F11076" s="83" t="s">
        <v>32733</v>
      </c>
      <c r="G11076" s="83" t="s">
        <v>32734</v>
      </c>
      <c r="H11076" s="83" t="s">
        <v>22772</v>
      </c>
    </row>
    <row r="11077" spans="1:8" ht="12.75" customHeight="1" x14ac:dyDescent="0.2">
      <c r="A11077" s="83" t="s">
        <v>11147</v>
      </c>
      <c r="B11077" s="83" t="s">
        <v>32720</v>
      </c>
      <c r="C11077" s="83" t="s">
        <v>32721</v>
      </c>
      <c r="D11077" s="83" t="s">
        <v>32731</v>
      </c>
      <c r="E11077" s="83" t="s">
        <v>32732</v>
      </c>
      <c r="F11077" s="83" t="s">
        <v>32733</v>
      </c>
      <c r="G11077" s="83" t="s">
        <v>32734</v>
      </c>
      <c r="H11077" s="83" t="s">
        <v>22772</v>
      </c>
    </row>
    <row r="11078" spans="1:8" ht="12.75" customHeight="1" x14ac:dyDescent="0.2">
      <c r="A11078" s="83" t="s">
        <v>11148</v>
      </c>
      <c r="B11078" s="83" t="s">
        <v>32720</v>
      </c>
      <c r="C11078" s="83" t="s">
        <v>32721</v>
      </c>
      <c r="D11078" s="83" t="s">
        <v>32731</v>
      </c>
      <c r="E11078" s="83" t="s">
        <v>32735</v>
      </c>
      <c r="F11078" s="83" t="s">
        <v>32736</v>
      </c>
      <c r="G11078" s="83" t="s">
        <v>32737</v>
      </c>
      <c r="H11078" s="83" t="s">
        <v>22772</v>
      </c>
    </row>
    <row r="11079" spans="1:8" ht="12.75" customHeight="1" x14ac:dyDescent="0.2">
      <c r="A11079" s="83" t="s">
        <v>11149</v>
      </c>
      <c r="B11079" s="83" t="s">
        <v>32720</v>
      </c>
      <c r="C11079" s="83" t="s">
        <v>32721</v>
      </c>
      <c r="D11079" s="83" t="s">
        <v>32731</v>
      </c>
      <c r="E11079" s="83" t="s">
        <v>32735</v>
      </c>
      <c r="F11079" s="83" t="s">
        <v>32736</v>
      </c>
      <c r="G11079" s="83" t="s">
        <v>32737</v>
      </c>
      <c r="H11079" s="83" t="s">
        <v>22772</v>
      </c>
    </row>
    <row r="11080" spans="1:8" ht="12.75" customHeight="1" x14ac:dyDescent="0.2">
      <c r="A11080" s="83" t="s">
        <v>11150</v>
      </c>
      <c r="B11080" s="83" t="s">
        <v>32738</v>
      </c>
      <c r="C11080" s="83" t="s">
        <v>32739</v>
      </c>
      <c r="D11080" s="83" t="s">
        <v>32740</v>
      </c>
      <c r="E11080" s="83" t="s">
        <v>32741</v>
      </c>
      <c r="F11080" s="83" t="s">
        <v>32742</v>
      </c>
      <c r="G11080" s="83" t="s">
        <v>32743</v>
      </c>
      <c r="H11080" s="83" t="s">
        <v>22772</v>
      </c>
    </row>
    <row r="11081" spans="1:8" ht="12.75" customHeight="1" x14ac:dyDescent="0.2">
      <c r="A11081" s="83" t="s">
        <v>11151</v>
      </c>
      <c r="B11081" s="83" t="s">
        <v>32738</v>
      </c>
      <c r="C11081" s="83" t="s">
        <v>32739</v>
      </c>
      <c r="D11081" s="83" t="s">
        <v>32740</v>
      </c>
      <c r="E11081" s="83" t="s">
        <v>32741</v>
      </c>
      <c r="F11081" s="83" t="s">
        <v>32742</v>
      </c>
      <c r="G11081" s="83" t="s">
        <v>32743</v>
      </c>
      <c r="H11081" s="83" t="s">
        <v>22772</v>
      </c>
    </row>
    <row r="11082" spans="1:8" ht="12.75" customHeight="1" x14ac:dyDescent="0.2">
      <c r="A11082" s="83" t="s">
        <v>11152</v>
      </c>
      <c r="B11082" s="83" t="s">
        <v>32720</v>
      </c>
      <c r="C11082" s="83" t="s">
        <v>32721</v>
      </c>
      <c r="D11082" s="83" t="s">
        <v>32744</v>
      </c>
      <c r="E11082" s="83" t="s">
        <v>32745</v>
      </c>
      <c r="F11082" s="83" t="s">
        <v>32746</v>
      </c>
      <c r="G11082" s="83" t="s">
        <v>32747</v>
      </c>
      <c r="H11082" s="83" t="s">
        <v>22772</v>
      </c>
    </row>
    <row r="11083" spans="1:8" ht="12.75" customHeight="1" x14ac:dyDescent="0.2">
      <c r="A11083" s="83" t="s">
        <v>11153</v>
      </c>
      <c r="B11083" s="83" t="s">
        <v>32720</v>
      </c>
      <c r="C11083" s="83" t="s">
        <v>32721</v>
      </c>
      <c r="D11083" s="83" t="s">
        <v>32744</v>
      </c>
      <c r="E11083" s="83" t="s">
        <v>32745</v>
      </c>
      <c r="F11083" s="83" t="s">
        <v>32746</v>
      </c>
      <c r="G11083" s="83" t="s">
        <v>32747</v>
      </c>
      <c r="H11083" s="83" t="s">
        <v>22772</v>
      </c>
    </row>
    <row r="11084" spans="1:8" ht="12.75" customHeight="1" x14ac:dyDescent="0.2">
      <c r="A11084" s="83" t="s">
        <v>11154</v>
      </c>
      <c r="B11084" s="83" t="s">
        <v>32748</v>
      </c>
      <c r="C11084" s="83" t="s">
        <v>32749</v>
      </c>
      <c r="D11084" s="83" t="s">
        <v>32750</v>
      </c>
      <c r="E11084" s="83" t="s">
        <v>32751</v>
      </c>
      <c r="F11084" s="83" t="s">
        <v>32752</v>
      </c>
      <c r="G11084" s="83" t="s">
        <v>32753</v>
      </c>
      <c r="H11084" s="83" t="s">
        <v>22772</v>
      </c>
    </row>
    <row r="11085" spans="1:8" ht="12.75" customHeight="1" x14ac:dyDescent="0.2">
      <c r="A11085" s="83" t="s">
        <v>11155</v>
      </c>
      <c r="B11085" s="83" t="s">
        <v>32748</v>
      </c>
      <c r="C11085" s="83" t="s">
        <v>32749</v>
      </c>
      <c r="D11085" s="83" t="s">
        <v>32750</v>
      </c>
      <c r="E11085" s="83" t="s">
        <v>32751</v>
      </c>
      <c r="F11085" s="83" t="s">
        <v>32752</v>
      </c>
      <c r="G11085" s="83" t="s">
        <v>32753</v>
      </c>
      <c r="H11085" s="83" t="s">
        <v>22772</v>
      </c>
    </row>
    <row r="11086" spans="1:8" ht="12.75" customHeight="1" x14ac:dyDescent="0.2">
      <c r="A11086" s="83" t="s">
        <v>11156</v>
      </c>
      <c r="B11086" s="83" t="s">
        <v>32748</v>
      </c>
      <c r="C11086" s="83" t="s">
        <v>32754</v>
      </c>
      <c r="D11086" s="83" t="s">
        <v>32750</v>
      </c>
      <c r="E11086" s="83" t="s">
        <v>32755</v>
      </c>
      <c r="F11086" s="83" t="s">
        <v>32756</v>
      </c>
      <c r="G11086" s="83" t="s">
        <v>32757</v>
      </c>
      <c r="H11086" s="83" t="s">
        <v>22772</v>
      </c>
    </row>
    <row r="11087" spans="1:8" ht="12.75" customHeight="1" x14ac:dyDescent="0.2">
      <c r="A11087" s="83" t="s">
        <v>11157</v>
      </c>
      <c r="B11087" s="83" t="s">
        <v>32748</v>
      </c>
      <c r="C11087" s="83" t="s">
        <v>32754</v>
      </c>
      <c r="D11087" s="83" t="s">
        <v>32750</v>
      </c>
      <c r="E11087" s="83" t="s">
        <v>32755</v>
      </c>
      <c r="F11087" s="83" t="s">
        <v>32756</v>
      </c>
      <c r="G11087" s="83" t="s">
        <v>32757</v>
      </c>
      <c r="H11087" s="83" t="s">
        <v>22772</v>
      </c>
    </row>
    <row r="11088" spans="1:8" ht="12.75" customHeight="1" x14ac:dyDescent="0.2">
      <c r="A11088" s="83" t="s">
        <v>11158</v>
      </c>
      <c r="B11088" s="83" t="s">
        <v>32748</v>
      </c>
      <c r="C11088" s="83" t="s">
        <v>32754</v>
      </c>
      <c r="D11088" s="83" t="s">
        <v>32750</v>
      </c>
      <c r="E11088" s="83" t="s">
        <v>32758</v>
      </c>
      <c r="F11088" s="83" t="s">
        <v>32742</v>
      </c>
      <c r="G11088" s="83" t="s">
        <v>32759</v>
      </c>
      <c r="H11088" s="83" t="s">
        <v>22772</v>
      </c>
    </row>
    <row r="11089" spans="1:8" ht="12.75" customHeight="1" x14ac:dyDescent="0.2">
      <c r="A11089" s="83" t="s">
        <v>11159</v>
      </c>
      <c r="B11089" s="83" t="s">
        <v>32748</v>
      </c>
      <c r="C11089" s="83" t="s">
        <v>32754</v>
      </c>
      <c r="D11089" s="83" t="s">
        <v>32750</v>
      </c>
      <c r="E11089" s="83" t="s">
        <v>32758</v>
      </c>
      <c r="F11089" s="83" t="s">
        <v>32742</v>
      </c>
      <c r="G11089" s="83" t="s">
        <v>32759</v>
      </c>
      <c r="H11089" s="83" t="s">
        <v>22772</v>
      </c>
    </row>
    <row r="11090" spans="1:8" ht="12.75" customHeight="1" x14ac:dyDescent="0.2">
      <c r="A11090" s="83" t="s">
        <v>11160</v>
      </c>
      <c r="B11090" s="83" t="s">
        <v>32760</v>
      </c>
      <c r="C11090" s="83" t="s">
        <v>32761</v>
      </c>
      <c r="D11090" s="83" t="s">
        <v>32762</v>
      </c>
      <c r="E11090" s="83" t="s">
        <v>32763</v>
      </c>
      <c r="F11090" s="83" t="s">
        <v>32764</v>
      </c>
      <c r="G11090" s="83" t="s">
        <v>32765</v>
      </c>
      <c r="H11090" s="83" t="s">
        <v>22772</v>
      </c>
    </row>
    <row r="11091" spans="1:8" ht="12.75" customHeight="1" x14ac:dyDescent="0.2">
      <c r="A11091" s="83" t="s">
        <v>11161</v>
      </c>
      <c r="B11091" s="83" t="s">
        <v>32760</v>
      </c>
      <c r="C11091" s="83" t="s">
        <v>32761</v>
      </c>
      <c r="D11091" s="83" t="s">
        <v>32762</v>
      </c>
      <c r="E11091" s="83" t="s">
        <v>32763</v>
      </c>
      <c r="F11091" s="83" t="s">
        <v>32764</v>
      </c>
      <c r="G11091" s="83" t="s">
        <v>32765</v>
      </c>
      <c r="H11091" s="83" t="s">
        <v>22772</v>
      </c>
    </row>
    <row r="11092" spans="1:8" ht="12.75" customHeight="1" x14ac:dyDescent="0.2">
      <c r="A11092" s="83" t="s">
        <v>11162</v>
      </c>
      <c r="B11092" s="83" t="s">
        <v>32748</v>
      </c>
      <c r="C11092" s="83" t="s">
        <v>32754</v>
      </c>
      <c r="D11092" s="83" t="s">
        <v>32750</v>
      </c>
      <c r="E11092" s="83" t="s">
        <v>32766</v>
      </c>
      <c r="F11092" s="83" t="s">
        <v>32767</v>
      </c>
      <c r="G11092" s="83" t="s">
        <v>32768</v>
      </c>
      <c r="H11092" s="83" t="s">
        <v>22772</v>
      </c>
    </row>
    <row r="11093" spans="1:8" ht="12.75" customHeight="1" x14ac:dyDescent="0.2">
      <c r="A11093" s="83" t="s">
        <v>11163</v>
      </c>
      <c r="B11093" s="83" t="s">
        <v>32748</v>
      </c>
      <c r="C11093" s="83" t="s">
        <v>32754</v>
      </c>
      <c r="D11093" s="83" t="s">
        <v>32750</v>
      </c>
      <c r="E11093" s="83" t="s">
        <v>32766</v>
      </c>
      <c r="F11093" s="83" t="s">
        <v>32767</v>
      </c>
      <c r="G11093" s="83" t="s">
        <v>32768</v>
      </c>
      <c r="H11093" s="83" t="s">
        <v>22772</v>
      </c>
    </row>
    <row r="11094" spans="1:8" ht="12.75" customHeight="1" x14ac:dyDescent="0.2">
      <c r="A11094" s="83" t="s">
        <v>11164</v>
      </c>
      <c r="B11094" s="83" t="s">
        <v>32769</v>
      </c>
      <c r="C11094" s="83" t="s">
        <v>32770</v>
      </c>
      <c r="D11094" s="83" t="s">
        <v>32771</v>
      </c>
      <c r="E11094" s="83" t="s">
        <v>32772</v>
      </c>
      <c r="F11094" s="83" t="s">
        <v>32773</v>
      </c>
      <c r="G11094" s="83" t="s">
        <v>32774</v>
      </c>
      <c r="H11094" s="83" t="s">
        <v>22772</v>
      </c>
    </row>
    <row r="11095" spans="1:8" ht="12.75" customHeight="1" x14ac:dyDescent="0.2">
      <c r="A11095" s="83" t="s">
        <v>11165</v>
      </c>
      <c r="B11095" s="83" t="s">
        <v>32769</v>
      </c>
      <c r="C11095" s="83" t="s">
        <v>32770</v>
      </c>
      <c r="D11095" s="83" t="s">
        <v>32771</v>
      </c>
      <c r="E11095" s="83" t="s">
        <v>32772</v>
      </c>
      <c r="F11095" s="83" t="s">
        <v>32773</v>
      </c>
      <c r="G11095" s="83" t="s">
        <v>32774</v>
      </c>
      <c r="H11095" s="83" t="s">
        <v>22772</v>
      </c>
    </row>
    <row r="11096" spans="1:8" ht="12.75" customHeight="1" x14ac:dyDescent="0.2">
      <c r="A11096" s="83" t="s">
        <v>11166</v>
      </c>
      <c r="B11096" s="83" t="s">
        <v>32775</v>
      </c>
      <c r="C11096" s="83" t="s">
        <v>32776</v>
      </c>
      <c r="D11096" s="83" t="s">
        <v>32777</v>
      </c>
      <c r="E11096" s="83" t="s">
        <v>32778</v>
      </c>
      <c r="F11096" s="83" t="s">
        <v>32779</v>
      </c>
      <c r="G11096" s="83" t="s">
        <v>32780</v>
      </c>
      <c r="H11096" s="83" t="s">
        <v>27</v>
      </c>
    </row>
    <row r="11097" spans="1:8" ht="12.75" customHeight="1" x14ac:dyDescent="0.2">
      <c r="A11097" s="83" t="s">
        <v>11167</v>
      </c>
      <c r="B11097" s="83" t="s">
        <v>32775</v>
      </c>
      <c r="C11097" s="83" t="s">
        <v>32776</v>
      </c>
      <c r="D11097" s="83" t="s">
        <v>32777</v>
      </c>
      <c r="E11097" s="83" t="s">
        <v>32778</v>
      </c>
      <c r="F11097" s="83" t="s">
        <v>32779</v>
      </c>
      <c r="G11097" s="83" t="s">
        <v>32780</v>
      </c>
      <c r="H11097" s="83" t="s">
        <v>27</v>
      </c>
    </row>
    <row r="11098" spans="1:8" ht="12.75" customHeight="1" x14ac:dyDescent="0.2">
      <c r="A11098" s="83" t="s">
        <v>11168</v>
      </c>
      <c r="B11098" s="83" t="s">
        <v>32775</v>
      </c>
      <c r="C11098" s="83" t="s">
        <v>32776</v>
      </c>
      <c r="D11098" s="83" t="s">
        <v>32781</v>
      </c>
      <c r="E11098" s="83" t="s">
        <v>32782</v>
      </c>
      <c r="F11098" s="83" t="s">
        <v>32764</v>
      </c>
      <c r="G11098" s="83" t="s">
        <v>32765</v>
      </c>
      <c r="H11098" s="83" t="s">
        <v>27</v>
      </c>
    </row>
    <row r="11099" spans="1:8" ht="12.75" customHeight="1" x14ac:dyDescent="0.2">
      <c r="A11099" s="83" t="s">
        <v>11169</v>
      </c>
      <c r="B11099" s="83" t="s">
        <v>32775</v>
      </c>
      <c r="C11099" s="83" t="s">
        <v>32776</v>
      </c>
      <c r="D11099" s="83" t="s">
        <v>32781</v>
      </c>
      <c r="E11099" s="83" t="s">
        <v>32782</v>
      </c>
      <c r="F11099" s="83" t="s">
        <v>32764</v>
      </c>
      <c r="G11099" s="83" t="s">
        <v>32765</v>
      </c>
      <c r="H11099" s="83" t="s">
        <v>27</v>
      </c>
    </row>
    <row r="11100" spans="1:8" ht="12.75" customHeight="1" x14ac:dyDescent="0.2">
      <c r="A11100" s="83" t="s">
        <v>11170</v>
      </c>
      <c r="B11100" s="83" t="s">
        <v>32775</v>
      </c>
      <c r="C11100" s="83" t="s">
        <v>32776</v>
      </c>
      <c r="D11100" s="83" t="s">
        <v>32777</v>
      </c>
      <c r="E11100" s="83" t="s">
        <v>32783</v>
      </c>
      <c r="F11100" s="83" t="s">
        <v>32784</v>
      </c>
      <c r="G11100" s="83" t="s">
        <v>32759</v>
      </c>
      <c r="H11100" s="83" t="s">
        <v>27</v>
      </c>
    </row>
    <row r="11101" spans="1:8" ht="12.75" customHeight="1" x14ac:dyDescent="0.2">
      <c r="A11101" s="83" t="s">
        <v>11171</v>
      </c>
      <c r="B11101" s="83" t="s">
        <v>32775</v>
      </c>
      <c r="C11101" s="83" t="s">
        <v>32776</v>
      </c>
      <c r="D11101" s="83" t="s">
        <v>32777</v>
      </c>
      <c r="E11101" s="83" t="s">
        <v>32783</v>
      </c>
      <c r="F11101" s="83" t="s">
        <v>32784</v>
      </c>
      <c r="G11101" s="83" t="s">
        <v>32759</v>
      </c>
      <c r="H11101" s="83" t="s">
        <v>27</v>
      </c>
    </row>
    <row r="11102" spans="1:8" ht="12.75" customHeight="1" x14ac:dyDescent="0.2">
      <c r="A11102" s="83" t="s">
        <v>11172</v>
      </c>
      <c r="B11102" s="83" t="s">
        <v>32785</v>
      </c>
      <c r="C11102" s="83" t="s">
        <v>32786</v>
      </c>
      <c r="D11102" s="83" t="s">
        <v>32787</v>
      </c>
      <c r="E11102" s="83" t="s">
        <v>32788</v>
      </c>
      <c r="F11102" s="83" t="s">
        <v>32789</v>
      </c>
      <c r="G11102" s="83" t="s">
        <v>32636</v>
      </c>
      <c r="H11102" s="83" t="s">
        <v>27</v>
      </c>
    </row>
    <row r="11103" spans="1:8" ht="12.75" customHeight="1" x14ac:dyDescent="0.2">
      <c r="A11103" s="83" t="s">
        <v>11173</v>
      </c>
      <c r="B11103" s="83" t="s">
        <v>32785</v>
      </c>
      <c r="C11103" s="83" t="s">
        <v>32786</v>
      </c>
      <c r="D11103" s="83" t="s">
        <v>32787</v>
      </c>
      <c r="E11103" s="83" t="s">
        <v>32788</v>
      </c>
      <c r="F11103" s="83" t="s">
        <v>32789</v>
      </c>
      <c r="G11103" s="83" t="s">
        <v>32636</v>
      </c>
      <c r="H11103" s="83" t="s">
        <v>27</v>
      </c>
    </row>
    <row r="11104" spans="1:8" ht="12.75" customHeight="1" x14ac:dyDescent="0.2">
      <c r="A11104" s="83" t="s">
        <v>11174</v>
      </c>
      <c r="B11104" s="83" t="s">
        <v>32775</v>
      </c>
      <c r="C11104" s="83" t="s">
        <v>32776</v>
      </c>
      <c r="D11104" s="83" t="s">
        <v>32777</v>
      </c>
      <c r="E11104" s="83" t="s">
        <v>32790</v>
      </c>
      <c r="F11104" s="83" t="s">
        <v>32791</v>
      </c>
      <c r="G11104" s="83" t="s">
        <v>32792</v>
      </c>
      <c r="H11104" s="83" t="s">
        <v>22772</v>
      </c>
    </row>
    <row r="11105" spans="1:8" ht="12.75" customHeight="1" x14ac:dyDescent="0.2">
      <c r="A11105" s="83" t="s">
        <v>11175</v>
      </c>
      <c r="B11105" s="83" t="s">
        <v>32775</v>
      </c>
      <c r="C11105" s="83" t="s">
        <v>32776</v>
      </c>
      <c r="D11105" s="83" t="s">
        <v>32777</v>
      </c>
      <c r="E11105" s="83" t="s">
        <v>32790</v>
      </c>
      <c r="F11105" s="83" t="s">
        <v>32791</v>
      </c>
      <c r="G11105" s="83" t="s">
        <v>32792</v>
      </c>
      <c r="H11105" s="83" t="s">
        <v>22772</v>
      </c>
    </row>
    <row r="11106" spans="1:8" ht="12.75" customHeight="1" x14ac:dyDescent="0.2">
      <c r="A11106" s="83" t="s">
        <v>11176</v>
      </c>
      <c r="B11106" s="83" t="s">
        <v>32785</v>
      </c>
      <c r="C11106" s="83" t="s">
        <v>32793</v>
      </c>
      <c r="D11106" s="83" t="s">
        <v>32794</v>
      </c>
      <c r="E11106" s="83" t="s">
        <v>32795</v>
      </c>
      <c r="F11106" s="83" t="s">
        <v>32764</v>
      </c>
      <c r="G11106" s="83" t="s">
        <v>32765</v>
      </c>
      <c r="H11106" s="83" t="s">
        <v>22772</v>
      </c>
    </row>
    <row r="11107" spans="1:8" ht="12.75" customHeight="1" x14ac:dyDescent="0.2">
      <c r="A11107" s="83" t="s">
        <v>11177</v>
      </c>
      <c r="B11107" s="83" t="s">
        <v>32785</v>
      </c>
      <c r="C11107" s="83" t="s">
        <v>32793</v>
      </c>
      <c r="D11107" s="83" t="s">
        <v>32794</v>
      </c>
      <c r="E11107" s="83" t="s">
        <v>32795</v>
      </c>
      <c r="F11107" s="83" t="s">
        <v>32764</v>
      </c>
      <c r="G11107" s="83" t="s">
        <v>32765</v>
      </c>
      <c r="H11107" s="83" t="s">
        <v>22772</v>
      </c>
    </row>
    <row r="11108" spans="1:8" ht="12.75" customHeight="1" x14ac:dyDescent="0.2">
      <c r="A11108" s="83" t="s">
        <v>11178</v>
      </c>
      <c r="B11108" s="83" t="s">
        <v>32796</v>
      </c>
      <c r="C11108" s="83" t="s">
        <v>32739</v>
      </c>
      <c r="D11108" s="83" t="s">
        <v>32797</v>
      </c>
      <c r="E11108" s="83" t="s">
        <v>32798</v>
      </c>
      <c r="F11108" s="83" t="s">
        <v>32799</v>
      </c>
      <c r="G11108" s="83" t="s">
        <v>32800</v>
      </c>
      <c r="H11108" s="83" t="s">
        <v>22772</v>
      </c>
    </row>
    <row r="11109" spans="1:8" ht="12.75" customHeight="1" x14ac:dyDescent="0.2">
      <c r="A11109" s="83" t="s">
        <v>11179</v>
      </c>
      <c r="B11109" s="83" t="s">
        <v>32796</v>
      </c>
      <c r="C11109" s="83" t="s">
        <v>32739</v>
      </c>
      <c r="D11109" s="83" t="s">
        <v>32797</v>
      </c>
      <c r="E11109" s="83" t="s">
        <v>32798</v>
      </c>
      <c r="F11109" s="83" t="s">
        <v>32799</v>
      </c>
      <c r="G11109" s="83" t="s">
        <v>32800</v>
      </c>
      <c r="H11109" s="83" t="s">
        <v>22772</v>
      </c>
    </row>
    <row r="11110" spans="1:8" ht="12.75" customHeight="1" x14ac:dyDescent="0.2">
      <c r="A11110" s="83" t="s">
        <v>11180</v>
      </c>
      <c r="B11110" s="83" t="s">
        <v>32796</v>
      </c>
      <c r="C11110" s="83" t="s">
        <v>32739</v>
      </c>
      <c r="D11110" s="83" t="s">
        <v>32797</v>
      </c>
      <c r="E11110" s="83" t="s">
        <v>32801</v>
      </c>
      <c r="F11110" s="83" t="s">
        <v>32746</v>
      </c>
      <c r="G11110" s="83" t="s">
        <v>32747</v>
      </c>
      <c r="H11110" s="83" t="s">
        <v>22772</v>
      </c>
    </row>
    <row r="11111" spans="1:8" ht="12.75" customHeight="1" x14ac:dyDescent="0.2">
      <c r="A11111" s="83" t="s">
        <v>11181</v>
      </c>
      <c r="B11111" s="83" t="s">
        <v>32796</v>
      </c>
      <c r="C11111" s="83" t="s">
        <v>32739</v>
      </c>
      <c r="D11111" s="83" t="s">
        <v>32797</v>
      </c>
      <c r="E11111" s="83" t="s">
        <v>32801</v>
      </c>
      <c r="F11111" s="83" t="s">
        <v>32746</v>
      </c>
      <c r="G11111" s="83" t="s">
        <v>32747</v>
      </c>
      <c r="H11111" s="83" t="s">
        <v>22772</v>
      </c>
    </row>
    <row r="11112" spans="1:8" ht="12.75" customHeight="1" x14ac:dyDescent="0.2">
      <c r="A11112" s="83" t="s">
        <v>11182</v>
      </c>
      <c r="B11112" s="83" t="s">
        <v>32796</v>
      </c>
      <c r="C11112" s="83" t="s">
        <v>32739</v>
      </c>
      <c r="D11112" s="83" t="s">
        <v>32802</v>
      </c>
      <c r="E11112" s="83" t="s">
        <v>32803</v>
      </c>
      <c r="F11112" s="83" t="s">
        <v>32804</v>
      </c>
      <c r="G11112" s="83" t="s">
        <v>32805</v>
      </c>
      <c r="H11112" s="83" t="s">
        <v>22772</v>
      </c>
    </row>
    <row r="11113" spans="1:8" ht="12.75" customHeight="1" x14ac:dyDescent="0.2">
      <c r="A11113" s="83" t="s">
        <v>11183</v>
      </c>
      <c r="B11113" s="83" t="s">
        <v>32796</v>
      </c>
      <c r="C11113" s="83" t="s">
        <v>32739</v>
      </c>
      <c r="D11113" s="83" t="s">
        <v>32802</v>
      </c>
      <c r="E11113" s="83" t="s">
        <v>32803</v>
      </c>
      <c r="F11113" s="83" t="s">
        <v>32804</v>
      </c>
      <c r="G11113" s="83" t="s">
        <v>32805</v>
      </c>
      <c r="H11113" s="83" t="s">
        <v>22772</v>
      </c>
    </row>
    <row r="11114" spans="1:8" ht="12.75" customHeight="1" x14ac:dyDescent="0.2">
      <c r="A11114" s="83" t="s">
        <v>11184</v>
      </c>
      <c r="B11114" s="83" t="s">
        <v>32796</v>
      </c>
      <c r="C11114" s="83" t="s">
        <v>32806</v>
      </c>
      <c r="D11114" s="83" t="s">
        <v>32807</v>
      </c>
      <c r="E11114" s="83" t="s">
        <v>32808</v>
      </c>
      <c r="F11114" s="83" t="s">
        <v>32809</v>
      </c>
      <c r="G11114" s="83" t="s">
        <v>32810</v>
      </c>
      <c r="H11114" s="83" t="s">
        <v>22772</v>
      </c>
    </row>
    <row r="11115" spans="1:8" ht="12.75" customHeight="1" x14ac:dyDescent="0.2">
      <c r="A11115" s="83" t="s">
        <v>11185</v>
      </c>
      <c r="B11115" s="83" t="s">
        <v>32796</v>
      </c>
      <c r="C11115" s="83" t="s">
        <v>32806</v>
      </c>
      <c r="D11115" s="83" t="s">
        <v>32807</v>
      </c>
      <c r="E11115" s="83" t="s">
        <v>32808</v>
      </c>
      <c r="F11115" s="83" t="s">
        <v>32809</v>
      </c>
      <c r="G11115" s="83" t="s">
        <v>32810</v>
      </c>
      <c r="H11115" s="83" t="s">
        <v>22772</v>
      </c>
    </row>
    <row r="11116" spans="1:8" ht="12.75" customHeight="1" x14ac:dyDescent="0.2">
      <c r="A11116" s="83" t="s">
        <v>11186</v>
      </c>
      <c r="B11116" s="83" t="s">
        <v>32796</v>
      </c>
      <c r="C11116" s="83" t="s">
        <v>32739</v>
      </c>
      <c r="D11116" s="83" t="s">
        <v>32797</v>
      </c>
      <c r="E11116" s="83" t="s">
        <v>32811</v>
      </c>
      <c r="F11116" s="83" t="s">
        <v>32812</v>
      </c>
      <c r="G11116" s="83" t="s">
        <v>32813</v>
      </c>
      <c r="H11116" s="83" t="s">
        <v>22772</v>
      </c>
    </row>
    <row r="11117" spans="1:8" ht="12.75" customHeight="1" x14ac:dyDescent="0.2">
      <c r="A11117" s="83" t="s">
        <v>11187</v>
      </c>
      <c r="B11117" s="83" t="s">
        <v>32796</v>
      </c>
      <c r="C11117" s="83" t="s">
        <v>32739</v>
      </c>
      <c r="D11117" s="83" t="s">
        <v>32797</v>
      </c>
      <c r="E11117" s="83" t="s">
        <v>32811</v>
      </c>
      <c r="F11117" s="83" t="s">
        <v>32812</v>
      </c>
      <c r="G11117" s="83" t="s">
        <v>32813</v>
      </c>
      <c r="H11117" s="83" t="s">
        <v>22772</v>
      </c>
    </row>
    <row r="11118" spans="1:8" ht="12.75" customHeight="1" x14ac:dyDescent="0.2">
      <c r="A11118" s="83" t="s">
        <v>11188</v>
      </c>
      <c r="B11118" s="83" t="s">
        <v>32814</v>
      </c>
      <c r="C11118" s="83" t="s">
        <v>32815</v>
      </c>
      <c r="D11118" s="83" t="s">
        <v>32816</v>
      </c>
      <c r="E11118" s="83" t="s">
        <v>32817</v>
      </c>
      <c r="F11118" s="83" t="s">
        <v>32818</v>
      </c>
      <c r="G11118" s="83" t="s">
        <v>32819</v>
      </c>
      <c r="H11118" s="83" t="s">
        <v>22772</v>
      </c>
    </row>
    <row r="11119" spans="1:8" ht="12.75" customHeight="1" x14ac:dyDescent="0.2">
      <c r="A11119" s="83" t="s">
        <v>11189</v>
      </c>
      <c r="B11119" s="83" t="s">
        <v>32814</v>
      </c>
      <c r="C11119" s="83" t="s">
        <v>32815</v>
      </c>
      <c r="D11119" s="83" t="s">
        <v>32816</v>
      </c>
      <c r="E11119" s="83" t="s">
        <v>32817</v>
      </c>
      <c r="F11119" s="83" t="s">
        <v>32818</v>
      </c>
      <c r="G11119" s="83" t="s">
        <v>32819</v>
      </c>
      <c r="H11119" s="83" t="s">
        <v>22772</v>
      </c>
    </row>
    <row r="11120" spans="1:8" ht="12.75" customHeight="1" x14ac:dyDescent="0.2">
      <c r="A11120" s="83" t="s">
        <v>11190</v>
      </c>
      <c r="B11120" s="83" t="s">
        <v>32820</v>
      </c>
      <c r="C11120" s="83" t="s">
        <v>32761</v>
      </c>
      <c r="D11120" s="83" t="s">
        <v>32821</v>
      </c>
      <c r="E11120" s="83" t="s">
        <v>32822</v>
      </c>
      <c r="F11120" s="83" t="s">
        <v>32823</v>
      </c>
      <c r="G11120" s="83" t="s">
        <v>32800</v>
      </c>
      <c r="H11120" s="83" t="s">
        <v>22772</v>
      </c>
    </row>
    <row r="11121" spans="1:8" ht="12.75" customHeight="1" x14ac:dyDescent="0.2">
      <c r="A11121" s="83" t="s">
        <v>11191</v>
      </c>
      <c r="B11121" s="83" t="s">
        <v>32820</v>
      </c>
      <c r="C11121" s="83" t="s">
        <v>32761</v>
      </c>
      <c r="D11121" s="83" t="s">
        <v>32821</v>
      </c>
      <c r="E11121" s="83" t="s">
        <v>32822</v>
      </c>
      <c r="F11121" s="83" t="s">
        <v>32823</v>
      </c>
      <c r="G11121" s="83" t="s">
        <v>32800</v>
      </c>
      <c r="H11121" s="83" t="s">
        <v>22772</v>
      </c>
    </row>
    <row r="11122" spans="1:8" ht="12.75" customHeight="1" x14ac:dyDescent="0.2">
      <c r="A11122" s="83" t="s">
        <v>11192</v>
      </c>
      <c r="B11122" s="83" t="s">
        <v>32824</v>
      </c>
      <c r="C11122" s="83" t="s">
        <v>32754</v>
      </c>
      <c r="D11122" s="83" t="s">
        <v>32825</v>
      </c>
      <c r="E11122" s="83" t="s">
        <v>32801</v>
      </c>
      <c r="F11122" s="83" t="s">
        <v>32746</v>
      </c>
      <c r="G11122" s="83" t="s">
        <v>32747</v>
      </c>
      <c r="H11122" s="83" t="s">
        <v>22772</v>
      </c>
    </row>
    <row r="11123" spans="1:8" ht="12.75" customHeight="1" x14ac:dyDescent="0.2">
      <c r="A11123" s="83" t="s">
        <v>11193</v>
      </c>
      <c r="B11123" s="83" t="s">
        <v>32824</v>
      </c>
      <c r="C11123" s="83" t="s">
        <v>32754</v>
      </c>
      <c r="D11123" s="83" t="s">
        <v>32825</v>
      </c>
      <c r="E11123" s="83" t="s">
        <v>32801</v>
      </c>
      <c r="F11123" s="83" t="s">
        <v>32746</v>
      </c>
      <c r="G11123" s="83" t="s">
        <v>32747</v>
      </c>
      <c r="H11123" s="83" t="s">
        <v>22772</v>
      </c>
    </row>
    <row r="11124" spans="1:8" ht="12.75" customHeight="1" x14ac:dyDescent="0.2">
      <c r="A11124" s="83" t="s">
        <v>11194</v>
      </c>
      <c r="B11124" s="83" t="s">
        <v>32826</v>
      </c>
      <c r="C11124" s="83" t="s">
        <v>32827</v>
      </c>
      <c r="D11124" s="83" t="s">
        <v>32828</v>
      </c>
      <c r="E11124" s="83" t="s">
        <v>32829</v>
      </c>
      <c r="F11124" s="83" t="s">
        <v>32830</v>
      </c>
      <c r="G11124" s="83" t="s">
        <v>32831</v>
      </c>
      <c r="H11124" s="83" t="s">
        <v>22772</v>
      </c>
    </row>
    <row r="11125" spans="1:8" ht="12.75" customHeight="1" x14ac:dyDescent="0.2">
      <c r="A11125" s="83" t="s">
        <v>11195</v>
      </c>
      <c r="B11125" s="83" t="s">
        <v>32826</v>
      </c>
      <c r="C11125" s="83" t="s">
        <v>32827</v>
      </c>
      <c r="D11125" s="83" t="s">
        <v>32828</v>
      </c>
      <c r="E11125" s="83" t="s">
        <v>32829</v>
      </c>
      <c r="F11125" s="83" t="s">
        <v>32830</v>
      </c>
      <c r="G11125" s="83" t="s">
        <v>32831</v>
      </c>
      <c r="H11125" s="83" t="s">
        <v>22772</v>
      </c>
    </row>
    <row r="11126" spans="1:8" ht="12.75" customHeight="1" x14ac:dyDescent="0.2">
      <c r="A11126" s="83" t="s">
        <v>11196</v>
      </c>
      <c r="B11126" s="83" t="s">
        <v>32832</v>
      </c>
      <c r="C11126" s="83" t="s">
        <v>32833</v>
      </c>
      <c r="D11126" s="83" t="s">
        <v>32834</v>
      </c>
      <c r="E11126" s="83" t="s">
        <v>32835</v>
      </c>
      <c r="F11126" s="83" t="s">
        <v>32836</v>
      </c>
      <c r="G11126" s="83" t="s">
        <v>32837</v>
      </c>
      <c r="H11126" s="83" t="s">
        <v>27</v>
      </c>
    </row>
    <row r="11127" spans="1:8" ht="12.75" customHeight="1" x14ac:dyDescent="0.2">
      <c r="A11127" s="83" t="s">
        <v>11197</v>
      </c>
      <c r="B11127" s="83" t="s">
        <v>32832</v>
      </c>
      <c r="C11127" s="83" t="s">
        <v>32833</v>
      </c>
      <c r="D11127" s="83" t="s">
        <v>32834</v>
      </c>
      <c r="E11127" s="83" t="s">
        <v>32835</v>
      </c>
      <c r="F11127" s="83" t="s">
        <v>32836</v>
      </c>
      <c r="G11127" s="83" t="s">
        <v>32837</v>
      </c>
      <c r="H11127" s="83" t="s">
        <v>27</v>
      </c>
    </row>
    <row r="11128" spans="1:8" ht="12.75" customHeight="1" x14ac:dyDescent="0.2">
      <c r="A11128" s="83" t="s">
        <v>11198</v>
      </c>
      <c r="B11128" s="83" t="s">
        <v>32838</v>
      </c>
      <c r="C11128" s="83" t="s">
        <v>32839</v>
      </c>
      <c r="D11128" s="83" t="s">
        <v>32840</v>
      </c>
      <c r="E11128" s="83" t="s">
        <v>32841</v>
      </c>
      <c r="F11128" s="83" t="s">
        <v>32842</v>
      </c>
      <c r="G11128" s="83" t="s">
        <v>32843</v>
      </c>
      <c r="H11128" s="83" t="s">
        <v>27</v>
      </c>
    </row>
    <row r="11129" spans="1:8" ht="12.75" customHeight="1" x14ac:dyDescent="0.2">
      <c r="A11129" s="83" t="s">
        <v>11199</v>
      </c>
      <c r="B11129" s="83" t="s">
        <v>32838</v>
      </c>
      <c r="C11129" s="83" t="s">
        <v>32839</v>
      </c>
      <c r="D11129" s="83" t="s">
        <v>32840</v>
      </c>
      <c r="E11129" s="83" t="s">
        <v>32841</v>
      </c>
      <c r="F11129" s="83" t="s">
        <v>32842</v>
      </c>
      <c r="G11129" s="83" t="s">
        <v>32843</v>
      </c>
      <c r="H11129" s="83" t="s">
        <v>27</v>
      </c>
    </row>
    <row r="11130" spans="1:8" ht="12.75" customHeight="1" x14ac:dyDescent="0.2">
      <c r="A11130" s="83" t="s">
        <v>11200</v>
      </c>
      <c r="B11130" s="83" t="s">
        <v>32838</v>
      </c>
      <c r="C11130" s="83" t="s">
        <v>32839</v>
      </c>
      <c r="D11130" s="83" t="s">
        <v>32844</v>
      </c>
      <c r="E11130" s="83" t="s">
        <v>32845</v>
      </c>
      <c r="F11130" s="83" t="s">
        <v>32846</v>
      </c>
      <c r="G11130" s="83" t="s">
        <v>32837</v>
      </c>
      <c r="H11130" s="83" t="s">
        <v>27</v>
      </c>
    </row>
    <row r="11131" spans="1:8" ht="12.75" customHeight="1" x14ac:dyDescent="0.2">
      <c r="A11131" s="83" t="s">
        <v>11201</v>
      </c>
      <c r="B11131" s="83" t="s">
        <v>32838</v>
      </c>
      <c r="C11131" s="83" t="s">
        <v>32839</v>
      </c>
      <c r="D11131" s="83" t="s">
        <v>32844</v>
      </c>
      <c r="E11131" s="83" t="s">
        <v>32845</v>
      </c>
      <c r="F11131" s="83" t="s">
        <v>32846</v>
      </c>
      <c r="G11131" s="83" t="s">
        <v>32837</v>
      </c>
      <c r="H11131" s="83" t="s">
        <v>27</v>
      </c>
    </row>
    <row r="11132" spans="1:8" ht="12.75" customHeight="1" x14ac:dyDescent="0.2">
      <c r="A11132" s="83" t="s">
        <v>11202</v>
      </c>
      <c r="B11132" s="83" t="s">
        <v>32847</v>
      </c>
      <c r="C11132" s="83" t="s">
        <v>32776</v>
      </c>
      <c r="D11132" s="83" t="s">
        <v>32848</v>
      </c>
      <c r="E11132" s="83" t="s">
        <v>32849</v>
      </c>
      <c r="F11132" s="83" t="s">
        <v>32850</v>
      </c>
      <c r="G11132" s="83" t="s">
        <v>32851</v>
      </c>
      <c r="H11132" s="83" t="s">
        <v>27</v>
      </c>
    </row>
    <row r="11133" spans="1:8" ht="12.75" customHeight="1" x14ac:dyDescent="0.2">
      <c r="A11133" s="83" t="s">
        <v>11203</v>
      </c>
      <c r="B11133" s="83" t="s">
        <v>32847</v>
      </c>
      <c r="C11133" s="83" t="s">
        <v>32776</v>
      </c>
      <c r="D11133" s="83" t="s">
        <v>32848</v>
      </c>
      <c r="E11133" s="83" t="s">
        <v>32849</v>
      </c>
      <c r="F11133" s="83" t="s">
        <v>32850</v>
      </c>
      <c r="G11133" s="83" t="s">
        <v>32851</v>
      </c>
      <c r="H11133" s="83" t="s">
        <v>27</v>
      </c>
    </row>
    <row r="11134" spans="1:8" ht="12.75" customHeight="1" x14ac:dyDescent="0.2">
      <c r="A11134" s="83" t="s">
        <v>11204</v>
      </c>
      <c r="B11134" s="83" t="s">
        <v>32852</v>
      </c>
      <c r="C11134" s="83" t="s">
        <v>32853</v>
      </c>
      <c r="D11134" s="83" t="s">
        <v>32854</v>
      </c>
      <c r="E11134" s="83" t="s">
        <v>32855</v>
      </c>
      <c r="F11134" s="83" t="s">
        <v>32729</v>
      </c>
      <c r="G11134" s="83" t="s">
        <v>32856</v>
      </c>
      <c r="H11134" s="83" t="s">
        <v>22772</v>
      </c>
    </row>
    <row r="11135" spans="1:8" ht="12.75" customHeight="1" x14ac:dyDescent="0.2">
      <c r="A11135" s="83" t="s">
        <v>11205</v>
      </c>
      <c r="B11135" s="83" t="s">
        <v>32852</v>
      </c>
      <c r="C11135" s="83" t="s">
        <v>32853</v>
      </c>
      <c r="D11135" s="83" t="s">
        <v>32854</v>
      </c>
      <c r="E11135" s="83" t="s">
        <v>32855</v>
      </c>
      <c r="F11135" s="83" t="s">
        <v>32729</v>
      </c>
      <c r="G11135" s="83" t="s">
        <v>32856</v>
      </c>
      <c r="H11135" s="83" t="s">
        <v>22772</v>
      </c>
    </row>
    <row r="11136" spans="1:8" ht="12.75" customHeight="1" x14ac:dyDescent="0.2">
      <c r="A11136" s="83" t="s">
        <v>11206</v>
      </c>
      <c r="B11136" s="83" t="s">
        <v>32857</v>
      </c>
      <c r="C11136" s="83" t="s">
        <v>32858</v>
      </c>
      <c r="D11136" s="83" t="s">
        <v>32859</v>
      </c>
      <c r="E11136" s="83" t="s">
        <v>32860</v>
      </c>
      <c r="F11136" s="83" t="s">
        <v>32809</v>
      </c>
      <c r="G11136" s="83" t="s">
        <v>32810</v>
      </c>
      <c r="H11136" s="83" t="s">
        <v>22772</v>
      </c>
    </row>
    <row r="11137" spans="1:8" ht="12.75" customHeight="1" x14ac:dyDescent="0.2">
      <c r="A11137" s="83" t="s">
        <v>11207</v>
      </c>
      <c r="B11137" s="83" t="s">
        <v>32857</v>
      </c>
      <c r="C11137" s="83" t="s">
        <v>32858</v>
      </c>
      <c r="D11137" s="83" t="s">
        <v>32859</v>
      </c>
      <c r="E11137" s="83" t="s">
        <v>32860</v>
      </c>
      <c r="F11137" s="83" t="s">
        <v>32809</v>
      </c>
      <c r="G11137" s="83" t="s">
        <v>32810</v>
      </c>
      <c r="H11137" s="83" t="s">
        <v>22772</v>
      </c>
    </row>
    <row r="11138" spans="1:8" ht="12.75" customHeight="1" x14ac:dyDescent="0.2">
      <c r="A11138" s="83" t="s">
        <v>11208</v>
      </c>
      <c r="B11138" s="83" t="s">
        <v>32857</v>
      </c>
      <c r="C11138" s="83" t="s">
        <v>32861</v>
      </c>
      <c r="D11138" s="83" t="s">
        <v>32862</v>
      </c>
      <c r="E11138" s="83" t="s">
        <v>32863</v>
      </c>
      <c r="F11138" s="83" t="s">
        <v>32864</v>
      </c>
      <c r="G11138" s="83" t="s">
        <v>32865</v>
      </c>
      <c r="H11138" s="83" t="s">
        <v>22772</v>
      </c>
    </row>
    <row r="11139" spans="1:8" ht="12.75" customHeight="1" x14ac:dyDescent="0.2">
      <c r="A11139" s="83" t="s">
        <v>11209</v>
      </c>
      <c r="B11139" s="83" t="s">
        <v>32857</v>
      </c>
      <c r="C11139" s="83" t="s">
        <v>32861</v>
      </c>
      <c r="D11139" s="83" t="s">
        <v>32862</v>
      </c>
      <c r="E11139" s="83" t="s">
        <v>32863</v>
      </c>
      <c r="F11139" s="83" t="s">
        <v>32864</v>
      </c>
      <c r="G11139" s="83" t="s">
        <v>32865</v>
      </c>
      <c r="H11139" s="83" t="s">
        <v>22772</v>
      </c>
    </row>
    <row r="11140" spans="1:8" ht="12.75" customHeight="1" x14ac:dyDescent="0.2">
      <c r="A11140" s="83" t="s">
        <v>11210</v>
      </c>
      <c r="B11140" s="83" t="s">
        <v>32866</v>
      </c>
      <c r="C11140" s="83" t="s">
        <v>32867</v>
      </c>
      <c r="D11140" s="83" t="s">
        <v>32868</v>
      </c>
      <c r="E11140" s="83" t="s">
        <v>32869</v>
      </c>
      <c r="F11140" s="83" t="s">
        <v>32870</v>
      </c>
      <c r="G11140" s="83" t="s">
        <v>32871</v>
      </c>
      <c r="H11140" s="83" t="s">
        <v>22772</v>
      </c>
    </row>
    <row r="11141" spans="1:8" ht="12.75" customHeight="1" x14ac:dyDescent="0.2">
      <c r="A11141" s="83" t="s">
        <v>11211</v>
      </c>
      <c r="B11141" s="83" t="s">
        <v>32866</v>
      </c>
      <c r="C11141" s="83" t="s">
        <v>32867</v>
      </c>
      <c r="D11141" s="83" t="s">
        <v>32868</v>
      </c>
      <c r="E11141" s="83" t="s">
        <v>32869</v>
      </c>
      <c r="F11141" s="83" t="s">
        <v>32870</v>
      </c>
      <c r="G11141" s="83" t="s">
        <v>32871</v>
      </c>
      <c r="H11141" s="83" t="s">
        <v>22772</v>
      </c>
    </row>
    <row r="11142" spans="1:8" ht="12.75" customHeight="1" x14ac:dyDescent="0.2">
      <c r="A11142" s="83" t="s">
        <v>11212</v>
      </c>
      <c r="B11142" s="83" t="s">
        <v>32857</v>
      </c>
      <c r="C11142" s="83" t="s">
        <v>32858</v>
      </c>
      <c r="D11142" s="83" t="s">
        <v>32872</v>
      </c>
      <c r="E11142" s="83" t="s">
        <v>32873</v>
      </c>
      <c r="F11142" s="83" t="s">
        <v>32874</v>
      </c>
      <c r="G11142" s="83" t="s">
        <v>32875</v>
      </c>
      <c r="H11142" s="83" t="s">
        <v>22772</v>
      </c>
    </row>
    <row r="11143" spans="1:8" ht="12.75" customHeight="1" x14ac:dyDescent="0.2">
      <c r="A11143" s="83" t="s">
        <v>11213</v>
      </c>
      <c r="B11143" s="83" t="s">
        <v>32857</v>
      </c>
      <c r="C11143" s="83" t="s">
        <v>32858</v>
      </c>
      <c r="D11143" s="83" t="s">
        <v>32872</v>
      </c>
      <c r="E11143" s="83" t="s">
        <v>32873</v>
      </c>
      <c r="F11143" s="83" t="s">
        <v>32874</v>
      </c>
      <c r="G11143" s="83" t="s">
        <v>32875</v>
      </c>
      <c r="H11143" s="83" t="s">
        <v>22772</v>
      </c>
    </row>
    <row r="11144" spans="1:8" ht="12.75" customHeight="1" x14ac:dyDescent="0.2">
      <c r="A11144" s="83" t="s">
        <v>11214</v>
      </c>
      <c r="B11144" s="83" t="s">
        <v>32876</v>
      </c>
      <c r="C11144" s="83" t="s">
        <v>32877</v>
      </c>
      <c r="D11144" s="83" t="s">
        <v>32878</v>
      </c>
      <c r="E11144" s="83" t="s">
        <v>32879</v>
      </c>
      <c r="F11144" s="83"/>
      <c r="G11144" s="83"/>
      <c r="H11144" s="83" t="s">
        <v>22772</v>
      </c>
    </row>
    <row r="11145" spans="1:8" ht="12.75" customHeight="1" x14ac:dyDescent="0.2">
      <c r="A11145" s="83" t="s">
        <v>11215</v>
      </c>
      <c r="B11145" s="83" t="s">
        <v>32876</v>
      </c>
      <c r="C11145" s="83" t="s">
        <v>32877</v>
      </c>
      <c r="D11145" s="83" t="s">
        <v>32878</v>
      </c>
      <c r="E11145" s="83" t="s">
        <v>32879</v>
      </c>
      <c r="F11145" s="83"/>
      <c r="G11145" s="83"/>
      <c r="H11145" s="83" t="s">
        <v>22772</v>
      </c>
    </row>
    <row r="11146" spans="1:8" ht="12.75" customHeight="1" x14ac:dyDescent="0.2">
      <c r="A11146" s="83" t="s">
        <v>11216</v>
      </c>
      <c r="B11146" s="83" t="s">
        <v>32880</v>
      </c>
      <c r="C11146" s="83" t="s">
        <v>32881</v>
      </c>
      <c r="D11146" s="83" t="s">
        <v>32882</v>
      </c>
      <c r="E11146" s="83" t="s">
        <v>32883</v>
      </c>
      <c r="F11146" s="83"/>
      <c r="G11146" s="83"/>
      <c r="H11146" s="83" t="s">
        <v>22772</v>
      </c>
    </row>
    <row r="11147" spans="1:8" ht="12.75" customHeight="1" x14ac:dyDescent="0.2">
      <c r="A11147" s="83" t="s">
        <v>11217</v>
      </c>
      <c r="B11147" s="83" t="s">
        <v>32880</v>
      </c>
      <c r="C11147" s="83" t="s">
        <v>32881</v>
      </c>
      <c r="D11147" s="83" t="s">
        <v>32882</v>
      </c>
      <c r="E11147" s="83" t="s">
        <v>32883</v>
      </c>
      <c r="F11147" s="83"/>
      <c r="G11147" s="83"/>
      <c r="H11147" s="83" t="s">
        <v>22772</v>
      </c>
    </row>
    <row r="11148" spans="1:8" ht="12.75" customHeight="1" x14ac:dyDescent="0.2">
      <c r="A11148" s="83" t="s">
        <v>11218</v>
      </c>
      <c r="B11148" s="83" t="s">
        <v>32884</v>
      </c>
      <c r="C11148" s="83" t="s">
        <v>32885</v>
      </c>
      <c r="D11148" s="83" t="s">
        <v>32883</v>
      </c>
      <c r="E11148" s="83"/>
      <c r="F11148" s="83"/>
      <c r="G11148" s="83"/>
      <c r="H11148" s="83" t="s">
        <v>22772</v>
      </c>
    </row>
    <row r="11149" spans="1:8" ht="12.75" customHeight="1" x14ac:dyDescent="0.2">
      <c r="A11149" s="83" t="s">
        <v>11219</v>
      </c>
      <c r="B11149" s="83" t="s">
        <v>32884</v>
      </c>
      <c r="C11149" s="83" t="s">
        <v>32885</v>
      </c>
      <c r="D11149" s="83" t="s">
        <v>32883</v>
      </c>
      <c r="E11149" s="83"/>
      <c r="F11149" s="83"/>
      <c r="G11149" s="83"/>
      <c r="H11149" s="83" t="s">
        <v>22772</v>
      </c>
    </row>
    <row r="11150" spans="1:8" ht="12.75" customHeight="1" x14ac:dyDescent="0.2">
      <c r="A11150" s="83" t="s">
        <v>11220</v>
      </c>
      <c r="B11150" s="83" t="s">
        <v>32886</v>
      </c>
      <c r="C11150" s="83" t="s">
        <v>32887</v>
      </c>
      <c r="D11150" s="83" t="s">
        <v>32888</v>
      </c>
      <c r="E11150" s="83"/>
      <c r="F11150" s="83"/>
      <c r="G11150" s="83"/>
      <c r="H11150" s="83" t="s">
        <v>22772</v>
      </c>
    </row>
    <row r="11151" spans="1:8" ht="12.75" customHeight="1" x14ac:dyDescent="0.2">
      <c r="A11151" s="83" t="s">
        <v>11221</v>
      </c>
      <c r="B11151" s="83" t="s">
        <v>32886</v>
      </c>
      <c r="C11151" s="83" t="s">
        <v>32887</v>
      </c>
      <c r="D11151" s="83" t="s">
        <v>32888</v>
      </c>
      <c r="E11151" s="83"/>
      <c r="F11151" s="83"/>
      <c r="G11151" s="83"/>
      <c r="H11151" s="83" t="s">
        <v>22772</v>
      </c>
    </row>
    <row r="11152" spans="1:8" ht="12.75" customHeight="1" x14ac:dyDescent="0.2">
      <c r="A11152" s="83" t="s">
        <v>11222</v>
      </c>
      <c r="B11152" s="83" t="s">
        <v>32889</v>
      </c>
      <c r="C11152" s="83" t="s">
        <v>32890</v>
      </c>
      <c r="D11152" s="83" t="s">
        <v>32891</v>
      </c>
      <c r="E11152" s="83"/>
      <c r="F11152" s="83"/>
      <c r="G11152" s="83"/>
      <c r="H11152" s="83" t="s">
        <v>22772</v>
      </c>
    </row>
    <row r="11153" spans="1:8" ht="12.75" customHeight="1" x14ac:dyDescent="0.2">
      <c r="A11153" s="83" t="s">
        <v>11223</v>
      </c>
      <c r="B11153" s="83" t="s">
        <v>32889</v>
      </c>
      <c r="C11153" s="83" t="s">
        <v>32890</v>
      </c>
      <c r="D11153" s="83" t="s">
        <v>32891</v>
      </c>
      <c r="E11153" s="83"/>
      <c r="F11153" s="83"/>
      <c r="G11153" s="83"/>
      <c r="H11153" s="83" t="s">
        <v>22772</v>
      </c>
    </row>
    <row r="11154" spans="1:8" ht="12.75" customHeight="1" x14ac:dyDescent="0.2">
      <c r="A11154" s="83" t="s">
        <v>11224</v>
      </c>
      <c r="B11154" s="83" t="s">
        <v>32889</v>
      </c>
      <c r="C11154" s="83" t="s">
        <v>32892</v>
      </c>
      <c r="D11154" s="83" t="s">
        <v>32893</v>
      </c>
      <c r="E11154" s="83" t="s">
        <v>32894</v>
      </c>
      <c r="F11154" s="83"/>
      <c r="G11154" s="83"/>
      <c r="H11154" s="83" t="s">
        <v>22772</v>
      </c>
    </row>
    <row r="11155" spans="1:8" ht="12.75" customHeight="1" x14ac:dyDescent="0.2">
      <c r="A11155" s="83" t="s">
        <v>11225</v>
      </c>
      <c r="B11155" s="83" t="s">
        <v>32889</v>
      </c>
      <c r="C11155" s="83" t="s">
        <v>32892</v>
      </c>
      <c r="D11155" s="83" t="s">
        <v>32893</v>
      </c>
      <c r="E11155" s="83" t="s">
        <v>32894</v>
      </c>
      <c r="F11155" s="83"/>
      <c r="G11155" s="83"/>
      <c r="H11155" s="83" t="s">
        <v>22772</v>
      </c>
    </row>
    <row r="11156" spans="1:8" ht="12.75" customHeight="1" x14ac:dyDescent="0.2">
      <c r="A11156" s="83" t="s">
        <v>11226</v>
      </c>
      <c r="B11156" s="83" t="s">
        <v>32895</v>
      </c>
      <c r="C11156" s="83" t="s">
        <v>32896</v>
      </c>
      <c r="D11156" s="83" t="s">
        <v>32897</v>
      </c>
      <c r="E11156" s="83"/>
      <c r="F11156" s="83"/>
      <c r="G11156" s="83"/>
      <c r="H11156" s="83" t="s">
        <v>22772</v>
      </c>
    </row>
    <row r="11157" spans="1:8" ht="12.75" customHeight="1" x14ac:dyDescent="0.2">
      <c r="A11157" s="83" t="s">
        <v>11227</v>
      </c>
      <c r="B11157" s="83" t="s">
        <v>32895</v>
      </c>
      <c r="C11157" s="83" t="s">
        <v>32896</v>
      </c>
      <c r="D11157" s="83" t="s">
        <v>32897</v>
      </c>
      <c r="E11157" s="83"/>
      <c r="F11157" s="83"/>
      <c r="G11157" s="83"/>
      <c r="H11157" s="83" t="s">
        <v>22772</v>
      </c>
    </row>
    <row r="11158" spans="1:8" ht="12.75" customHeight="1" x14ac:dyDescent="0.2">
      <c r="A11158" s="83" t="s">
        <v>11228</v>
      </c>
      <c r="B11158" s="83" t="s">
        <v>32898</v>
      </c>
      <c r="C11158" s="83" t="s">
        <v>32899</v>
      </c>
      <c r="D11158" s="83" t="s">
        <v>32900</v>
      </c>
      <c r="E11158" s="83" t="s">
        <v>32901</v>
      </c>
      <c r="F11158" s="83"/>
      <c r="G11158" s="83"/>
      <c r="H11158" s="83" t="s">
        <v>27</v>
      </c>
    </row>
    <row r="11159" spans="1:8" ht="12.75" customHeight="1" x14ac:dyDescent="0.2">
      <c r="A11159" s="83" t="s">
        <v>11229</v>
      </c>
      <c r="B11159" s="83" t="s">
        <v>32898</v>
      </c>
      <c r="C11159" s="83" t="s">
        <v>32899</v>
      </c>
      <c r="D11159" s="83" t="s">
        <v>32900</v>
      </c>
      <c r="E11159" s="83" t="s">
        <v>32901</v>
      </c>
      <c r="F11159" s="83"/>
      <c r="G11159" s="83"/>
      <c r="H11159" s="83" t="s">
        <v>27</v>
      </c>
    </row>
    <row r="11160" spans="1:8" ht="12.75" customHeight="1" x14ac:dyDescent="0.2">
      <c r="A11160" s="83" t="s">
        <v>11230</v>
      </c>
      <c r="B11160" s="83" t="s">
        <v>32902</v>
      </c>
      <c r="C11160" s="83" t="s">
        <v>32903</v>
      </c>
      <c r="D11160" s="83" t="s">
        <v>32904</v>
      </c>
      <c r="E11160" s="83" t="s">
        <v>32905</v>
      </c>
      <c r="F11160" s="83"/>
      <c r="G11160" s="83"/>
      <c r="H11160" s="83" t="s">
        <v>27</v>
      </c>
    </row>
    <row r="11161" spans="1:8" ht="12.75" customHeight="1" x14ac:dyDescent="0.2">
      <c r="A11161" s="83" t="s">
        <v>11231</v>
      </c>
      <c r="B11161" s="83" t="s">
        <v>32902</v>
      </c>
      <c r="C11161" s="83" t="s">
        <v>32903</v>
      </c>
      <c r="D11161" s="83" t="s">
        <v>32904</v>
      </c>
      <c r="E11161" s="83" t="s">
        <v>32905</v>
      </c>
      <c r="F11161" s="83"/>
      <c r="G11161" s="83"/>
      <c r="H11161" s="83" t="s">
        <v>27</v>
      </c>
    </row>
    <row r="11162" spans="1:8" ht="12.75" customHeight="1" x14ac:dyDescent="0.2">
      <c r="A11162" s="83" t="s">
        <v>11232</v>
      </c>
      <c r="B11162" s="83" t="s">
        <v>32906</v>
      </c>
      <c r="C11162" s="83" t="s">
        <v>32899</v>
      </c>
      <c r="D11162" s="83" t="s">
        <v>32900</v>
      </c>
      <c r="E11162" s="83" t="s">
        <v>32901</v>
      </c>
      <c r="F11162" s="83"/>
      <c r="G11162" s="83"/>
      <c r="H11162" s="83" t="s">
        <v>27</v>
      </c>
    </row>
    <row r="11163" spans="1:8" ht="12.75" customHeight="1" x14ac:dyDescent="0.2">
      <c r="A11163" s="83" t="s">
        <v>11233</v>
      </c>
      <c r="B11163" s="83" t="s">
        <v>32906</v>
      </c>
      <c r="C11163" s="83" t="s">
        <v>32899</v>
      </c>
      <c r="D11163" s="83" t="s">
        <v>32900</v>
      </c>
      <c r="E11163" s="83" t="s">
        <v>32901</v>
      </c>
      <c r="F11163" s="83"/>
      <c r="G11163" s="83"/>
      <c r="H11163" s="83" t="s">
        <v>27</v>
      </c>
    </row>
    <row r="11164" spans="1:8" ht="12.75" customHeight="1" x14ac:dyDescent="0.2">
      <c r="A11164" s="83" t="s">
        <v>11234</v>
      </c>
      <c r="B11164" s="83" t="s">
        <v>32907</v>
      </c>
      <c r="C11164" s="83" t="s">
        <v>32908</v>
      </c>
      <c r="D11164" s="83" t="s">
        <v>32909</v>
      </c>
      <c r="E11164" s="83" t="s">
        <v>32910</v>
      </c>
      <c r="F11164" s="83" t="s">
        <v>32911</v>
      </c>
      <c r="G11164" s="83"/>
      <c r="H11164" s="83" t="s">
        <v>27</v>
      </c>
    </row>
    <row r="11165" spans="1:8" ht="12.75" customHeight="1" x14ac:dyDescent="0.2">
      <c r="A11165" s="83" t="s">
        <v>11235</v>
      </c>
      <c r="B11165" s="83" t="s">
        <v>32907</v>
      </c>
      <c r="C11165" s="83" t="s">
        <v>32908</v>
      </c>
      <c r="D11165" s="83" t="s">
        <v>32909</v>
      </c>
      <c r="E11165" s="83" t="s">
        <v>32910</v>
      </c>
      <c r="F11165" s="83" t="s">
        <v>32911</v>
      </c>
      <c r="G11165" s="83"/>
      <c r="H11165" s="83" t="s">
        <v>27</v>
      </c>
    </row>
    <row r="11166" spans="1:8" ht="12.75" customHeight="1" x14ac:dyDescent="0.2">
      <c r="A11166" s="83" t="s">
        <v>11236</v>
      </c>
      <c r="B11166" s="83" t="s">
        <v>32912</v>
      </c>
      <c r="C11166" s="83" t="s">
        <v>32913</v>
      </c>
      <c r="D11166" s="83"/>
      <c r="E11166" s="83"/>
      <c r="F11166" s="83"/>
      <c r="G11166" s="83"/>
      <c r="H11166" s="83" t="s">
        <v>27</v>
      </c>
    </row>
    <row r="11167" spans="1:8" ht="12.75" customHeight="1" x14ac:dyDescent="0.2">
      <c r="A11167" s="83" t="s">
        <v>11237</v>
      </c>
      <c r="B11167" s="83" t="s">
        <v>32912</v>
      </c>
      <c r="C11167" s="83" t="s">
        <v>32913</v>
      </c>
      <c r="D11167" s="83"/>
      <c r="E11167" s="83"/>
      <c r="F11167" s="83"/>
      <c r="G11167" s="83"/>
      <c r="H11167" s="83" t="s">
        <v>27</v>
      </c>
    </row>
    <row r="11168" spans="1:8" ht="12.75" customHeight="1" x14ac:dyDescent="0.2">
      <c r="A11168" s="83" t="s">
        <v>11238</v>
      </c>
      <c r="B11168" s="83" t="s">
        <v>32914</v>
      </c>
      <c r="C11168" s="83" t="s">
        <v>32915</v>
      </c>
      <c r="D11168" s="83" t="s">
        <v>23954</v>
      </c>
      <c r="E11168" s="83"/>
      <c r="F11168" s="83"/>
      <c r="G11168" s="83"/>
      <c r="H11168" s="83" t="s">
        <v>27</v>
      </c>
    </row>
    <row r="11169" spans="1:8" ht="12.75" customHeight="1" x14ac:dyDescent="0.2">
      <c r="A11169" s="83" t="s">
        <v>11239</v>
      </c>
      <c r="B11169" s="83" t="s">
        <v>32914</v>
      </c>
      <c r="C11169" s="83" t="s">
        <v>32915</v>
      </c>
      <c r="D11169" s="83" t="s">
        <v>23954</v>
      </c>
      <c r="E11169" s="83"/>
      <c r="F11169" s="83"/>
      <c r="G11169" s="83"/>
      <c r="H11169" s="83" t="s">
        <v>27</v>
      </c>
    </row>
    <row r="11170" spans="1:8" ht="12.75" customHeight="1" x14ac:dyDescent="0.2">
      <c r="A11170" s="83" t="s">
        <v>11240</v>
      </c>
      <c r="B11170" s="83" t="s">
        <v>32914</v>
      </c>
      <c r="C11170" s="83" t="s">
        <v>32916</v>
      </c>
      <c r="D11170" s="83" t="s">
        <v>32917</v>
      </c>
      <c r="E11170" s="83"/>
      <c r="F11170" s="83"/>
      <c r="G11170" s="83"/>
      <c r="H11170" s="83" t="s">
        <v>27</v>
      </c>
    </row>
    <row r="11171" spans="1:8" ht="12.75" customHeight="1" x14ac:dyDescent="0.2">
      <c r="A11171" s="83" t="s">
        <v>11241</v>
      </c>
      <c r="B11171" s="83" t="s">
        <v>32914</v>
      </c>
      <c r="C11171" s="83" t="s">
        <v>32916</v>
      </c>
      <c r="D11171" s="83" t="s">
        <v>32917</v>
      </c>
      <c r="E11171" s="83"/>
      <c r="F11171" s="83"/>
      <c r="G11171" s="83"/>
      <c r="H11171" s="83" t="s">
        <v>27</v>
      </c>
    </row>
    <row r="11172" spans="1:8" ht="12.75" customHeight="1" x14ac:dyDescent="0.2">
      <c r="A11172" s="83" t="s">
        <v>11242</v>
      </c>
      <c r="B11172" s="83" t="s">
        <v>32914</v>
      </c>
      <c r="C11172" s="83" t="s">
        <v>32918</v>
      </c>
      <c r="D11172" s="83" t="s">
        <v>32919</v>
      </c>
      <c r="E11172" s="83"/>
      <c r="F11172" s="83"/>
      <c r="G11172" s="83"/>
      <c r="H11172" s="83" t="s">
        <v>27</v>
      </c>
    </row>
    <row r="11173" spans="1:8" ht="12.75" customHeight="1" x14ac:dyDescent="0.2">
      <c r="A11173" s="83" t="s">
        <v>11243</v>
      </c>
      <c r="B11173" s="83" t="s">
        <v>32914</v>
      </c>
      <c r="C11173" s="83" t="s">
        <v>32918</v>
      </c>
      <c r="D11173" s="83" t="s">
        <v>32919</v>
      </c>
      <c r="E11173" s="83"/>
      <c r="F11173" s="83"/>
      <c r="G11173" s="83"/>
      <c r="H11173" s="83" t="s">
        <v>27</v>
      </c>
    </row>
    <row r="11174" spans="1:8" ht="12.75" customHeight="1" x14ac:dyDescent="0.2">
      <c r="A11174" s="83" t="s">
        <v>11244</v>
      </c>
      <c r="B11174" s="83" t="s">
        <v>32914</v>
      </c>
      <c r="C11174" s="83" t="s">
        <v>32920</v>
      </c>
      <c r="D11174" s="83" t="s">
        <v>32921</v>
      </c>
      <c r="E11174" s="83" t="s">
        <v>32922</v>
      </c>
      <c r="F11174" s="83"/>
      <c r="G11174" s="83"/>
      <c r="H11174" s="83" t="s">
        <v>27</v>
      </c>
    </row>
    <row r="11175" spans="1:8" ht="12.75" customHeight="1" x14ac:dyDescent="0.2">
      <c r="A11175" s="83" t="s">
        <v>11245</v>
      </c>
      <c r="B11175" s="83" t="s">
        <v>32914</v>
      </c>
      <c r="C11175" s="83" t="s">
        <v>32920</v>
      </c>
      <c r="D11175" s="83" t="s">
        <v>32921</v>
      </c>
      <c r="E11175" s="83" t="s">
        <v>32922</v>
      </c>
      <c r="F11175" s="83"/>
      <c r="G11175" s="83"/>
      <c r="H11175" s="83" t="s">
        <v>27</v>
      </c>
    </row>
    <row r="11176" spans="1:8" ht="12.75" customHeight="1" x14ac:dyDescent="0.2">
      <c r="A11176" s="83" t="s">
        <v>11246</v>
      </c>
      <c r="B11176" s="83" t="s">
        <v>32914</v>
      </c>
      <c r="C11176" s="83" t="s">
        <v>32923</v>
      </c>
      <c r="D11176" s="83" t="s">
        <v>32924</v>
      </c>
      <c r="E11176" s="83"/>
      <c r="F11176" s="83"/>
      <c r="G11176" s="83"/>
      <c r="H11176" s="83" t="s">
        <v>27</v>
      </c>
    </row>
    <row r="11177" spans="1:8" ht="12.75" customHeight="1" x14ac:dyDescent="0.2">
      <c r="A11177" s="83" t="s">
        <v>11247</v>
      </c>
      <c r="B11177" s="83" t="s">
        <v>32914</v>
      </c>
      <c r="C11177" s="83" t="s">
        <v>32923</v>
      </c>
      <c r="D11177" s="83" t="s">
        <v>32924</v>
      </c>
      <c r="E11177" s="83"/>
      <c r="F11177" s="83"/>
      <c r="G11177" s="83"/>
      <c r="H11177" s="83" t="s">
        <v>27</v>
      </c>
    </row>
    <row r="11178" spans="1:8" ht="12.75" customHeight="1" x14ac:dyDescent="0.2">
      <c r="A11178" s="83" t="s">
        <v>11248</v>
      </c>
      <c r="B11178" s="83" t="s">
        <v>32914</v>
      </c>
      <c r="C11178" s="83" t="s">
        <v>32925</v>
      </c>
      <c r="D11178" s="83" t="s">
        <v>32926</v>
      </c>
      <c r="E11178" s="83" t="s">
        <v>23954</v>
      </c>
      <c r="F11178" s="83"/>
      <c r="G11178" s="83"/>
      <c r="H11178" s="83" t="s">
        <v>27</v>
      </c>
    </row>
    <row r="11179" spans="1:8" ht="12.75" customHeight="1" x14ac:dyDescent="0.2">
      <c r="A11179" s="83" t="s">
        <v>11249</v>
      </c>
      <c r="B11179" s="83" t="s">
        <v>32914</v>
      </c>
      <c r="C11179" s="83" t="s">
        <v>32925</v>
      </c>
      <c r="D11179" s="83" t="s">
        <v>32926</v>
      </c>
      <c r="E11179" s="83" t="s">
        <v>23954</v>
      </c>
      <c r="F11179" s="83"/>
      <c r="G11179" s="83"/>
      <c r="H11179" s="83" t="s">
        <v>27</v>
      </c>
    </row>
    <row r="11180" spans="1:8" ht="12.75" customHeight="1" x14ac:dyDescent="0.2">
      <c r="A11180" s="83" t="s">
        <v>11250</v>
      </c>
      <c r="B11180" s="83" t="s">
        <v>32927</v>
      </c>
      <c r="C11180" s="83" t="s">
        <v>32928</v>
      </c>
      <c r="D11180" s="83"/>
      <c r="E11180" s="83"/>
      <c r="F11180" s="83"/>
      <c r="G11180" s="83"/>
      <c r="H11180" s="83" t="s">
        <v>27</v>
      </c>
    </row>
    <row r="11181" spans="1:8" ht="12.75" customHeight="1" x14ac:dyDescent="0.2">
      <c r="A11181" s="83" t="s">
        <v>11251</v>
      </c>
      <c r="B11181" s="83" t="s">
        <v>32927</v>
      </c>
      <c r="C11181" s="83" t="s">
        <v>32928</v>
      </c>
      <c r="D11181" s="83"/>
      <c r="E11181" s="83"/>
      <c r="F11181" s="83"/>
      <c r="G11181" s="83"/>
      <c r="H11181" s="83" t="s">
        <v>27</v>
      </c>
    </row>
    <row r="11182" spans="1:8" ht="12.75" customHeight="1" x14ac:dyDescent="0.2">
      <c r="A11182" s="83" t="s">
        <v>11252</v>
      </c>
      <c r="B11182" s="83" t="s">
        <v>32927</v>
      </c>
      <c r="C11182" s="83" t="s">
        <v>32929</v>
      </c>
      <c r="D11182" s="83" t="s">
        <v>23954</v>
      </c>
      <c r="E11182" s="83"/>
      <c r="F11182" s="83"/>
      <c r="G11182" s="83"/>
      <c r="H11182" s="83" t="s">
        <v>27</v>
      </c>
    </row>
    <row r="11183" spans="1:8" ht="12.75" customHeight="1" x14ac:dyDescent="0.2">
      <c r="A11183" s="83" t="s">
        <v>11253</v>
      </c>
      <c r="B11183" s="83" t="s">
        <v>32927</v>
      </c>
      <c r="C11183" s="83" t="s">
        <v>32929</v>
      </c>
      <c r="D11183" s="83" t="s">
        <v>23954</v>
      </c>
      <c r="E11183" s="83"/>
      <c r="F11183" s="83"/>
      <c r="G11183" s="83"/>
      <c r="H11183" s="83" t="s">
        <v>27</v>
      </c>
    </row>
    <row r="11184" spans="1:8" ht="12.75" customHeight="1" x14ac:dyDescent="0.2">
      <c r="A11184" s="83" t="s">
        <v>11254</v>
      </c>
      <c r="B11184" s="83" t="s">
        <v>32930</v>
      </c>
      <c r="C11184" s="83" t="s">
        <v>32931</v>
      </c>
      <c r="D11184" s="83"/>
      <c r="E11184" s="83"/>
      <c r="F11184" s="83"/>
      <c r="G11184" s="83"/>
      <c r="H11184" s="83" t="s">
        <v>27</v>
      </c>
    </row>
    <row r="11185" spans="1:8" ht="12.75" customHeight="1" x14ac:dyDescent="0.2">
      <c r="A11185" s="83" t="s">
        <v>11255</v>
      </c>
      <c r="B11185" s="83" t="s">
        <v>32930</v>
      </c>
      <c r="C11185" s="83" t="s">
        <v>32931</v>
      </c>
      <c r="D11185" s="83"/>
      <c r="E11185" s="83"/>
      <c r="F11185" s="83"/>
      <c r="G11185" s="83"/>
      <c r="H11185" s="83" t="s">
        <v>27</v>
      </c>
    </row>
    <row r="11186" spans="1:8" ht="12.75" customHeight="1" x14ac:dyDescent="0.2">
      <c r="A11186" s="83" t="s">
        <v>11256</v>
      </c>
      <c r="B11186" s="83" t="s">
        <v>32932</v>
      </c>
      <c r="C11186" s="83" t="s">
        <v>32933</v>
      </c>
      <c r="D11186" s="83" t="s">
        <v>32934</v>
      </c>
      <c r="E11186" s="83" t="s">
        <v>32935</v>
      </c>
      <c r="F11186" s="83"/>
      <c r="G11186" s="83"/>
      <c r="H11186" s="83" t="s">
        <v>27</v>
      </c>
    </row>
    <row r="11187" spans="1:8" ht="12.75" customHeight="1" x14ac:dyDescent="0.2">
      <c r="A11187" s="83" t="s">
        <v>11257</v>
      </c>
      <c r="B11187" s="83" t="s">
        <v>32932</v>
      </c>
      <c r="C11187" s="83" t="s">
        <v>32933</v>
      </c>
      <c r="D11187" s="83" t="s">
        <v>32934</v>
      </c>
      <c r="E11187" s="83" t="s">
        <v>32935</v>
      </c>
      <c r="F11187" s="83"/>
      <c r="G11187" s="83"/>
      <c r="H11187" s="83" t="s">
        <v>27</v>
      </c>
    </row>
    <row r="11188" spans="1:8" ht="12.75" customHeight="1" x14ac:dyDescent="0.2">
      <c r="A11188" s="83" t="s">
        <v>11258</v>
      </c>
      <c r="B11188" s="83" t="s">
        <v>32936</v>
      </c>
      <c r="C11188" s="83" t="s">
        <v>32937</v>
      </c>
      <c r="D11188" s="83" t="s">
        <v>32938</v>
      </c>
      <c r="E11188" s="83" t="s">
        <v>32939</v>
      </c>
      <c r="F11188" s="83" t="s">
        <v>32940</v>
      </c>
      <c r="G11188" s="83"/>
      <c r="H11188" s="83" t="s">
        <v>27</v>
      </c>
    </row>
    <row r="11189" spans="1:8" ht="12.75" customHeight="1" x14ac:dyDescent="0.2">
      <c r="A11189" s="83" t="s">
        <v>11259</v>
      </c>
      <c r="B11189" s="83" t="s">
        <v>32936</v>
      </c>
      <c r="C11189" s="83" t="s">
        <v>32937</v>
      </c>
      <c r="D11189" s="83" t="s">
        <v>32938</v>
      </c>
      <c r="E11189" s="83" t="s">
        <v>32939</v>
      </c>
      <c r="F11189" s="83" t="s">
        <v>32940</v>
      </c>
      <c r="G11189" s="83"/>
      <c r="H11189" s="83" t="s">
        <v>27</v>
      </c>
    </row>
    <row r="11190" spans="1:8" ht="12.75" customHeight="1" x14ac:dyDescent="0.2">
      <c r="A11190" s="83" t="s">
        <v>11260</v>
      </c>
      <c r="B11190" s="83" t="s">
        <v>32941</v>
      </c>
      <c r="C11190" s="83" t="s">
        <v>32942</v>
      </c>
      <c r="D11190" s="83" t="s">
        <v>32943</v>
      </c>
      <c r="E11190" s="83" t="s">
        <v>32944</v>
      </c>
      <c r="F11190" s="83"/>
      <c r="G11190" s="83"/>
      <c r="H11190" s="83" t="s">
        <v>22772</v>
      </c>
    </row>
    <row r="11191" spans="1:8" ht="12.75" customHeight="1" x14ac:dyDescent="0.2">
      <c r="A11191" s="83" t="s">
        <v>11261</v>
      </c>
      <c r="B11191" s="83" t="s">
        <v>32941</v>
      </c>
      <c r="C11191" s="83" t="s">
        <v>32942</v>
      </c>
      <c r="D11191" s="83" t="s">
        <v>32943</v>
      </c>
      <c r="E11191" s="83" t="s">
        <v>32944</v>
      </c>
      <c r="F11191" s="83"/>
      <c r="G11191" s="83"/>
      <c r="H11191" s="83" t="s">
        <v>22772</v>
      </c>
    </row>
    <row r="11192" spans="1:8" ht="12.75" customHeight="1" x14ac:dyDescent="0.2">
      <c r="A11192" s="83" t="s">
        <v>11262</v>
      </c>
      <c r="B11192" s="83" t="s">
        <v>32945</v>
      </c>
      <c r="C11192" s="83" t="s">
        <v>32946</v>
      </c>
      <c r="D11192" s="83" t="s">
        <v>32947</v>
      </c>
      <c r="E11192" s="83" t="s">
        <v>32948</v>
      </c>
      <c r="F11192" s="83" t="s">
        <v>32949</v>
      </c>
      <c r="G11192" s="83"/>
      <c r="H11192" s="83" t="s">
        <v>22772</v>
      </c>
    </row>
    <row r="11193" spans="1:8" ht="12.75" customHeight="1" x14ac:dyDescent="0.2">
      <c r="A11193" s="83" t="s">
        <v>11263</v>
      </c>
      <c r="B11193" s="83" t="s">
        <v>32945</v>
      </c>
      <c r="C11193" s="83" t="s">
        <v>32946</v>
      </c>
      <c r="D11193" s="83" t="s">
        <v>32947</v>
      </c>
      <c r="E11193" s="83" t="s">
        <v>32948</v>
      </c>
      <c r="F11193" s="83" t="s">
        <v>32949</v>
      </c>
      <c r="G11193" s="83"/>
      <c r="H11193" s="83" t="s">
        <v>22772</v>
      </c>
    </row>
    <row r="11194" spans="1:8" ht="12.75" customHeight="1" x14ac:dyDescent="0.2">
      <c r="A11194" s="83" t="s">
        <v>11264</v>
      </c>
      <c r="B11194" s="83" t="s">
        <v>32950</v>
      </c>
      <c r="C11194" s="83" t="s">
        <v>32951</v>
      </c>
      <c r="D11194" s="83" t="s">
        <v>32947</v>
      </c>
      <c r="E11194" s="83" t="s">
        <v>32948</v>
      </c>
      <c r="F11194" s="83" t="s">
        <v>32949</v>
      </c>
      <c r="G11194" s="83"/>
      <c r="H11194" s="83" t="s">
        <v>27</v>
      </c>
    </row>
    <row r="11195" spans="1:8" ht="12.75" customHeight="1" x14ac:dyDescent="0.2">
      <c r="A11195" s="83" t="s">
        <v>11265</v>
      </c>
      <c r="B11195" s="83" t="s">
        <v>32950</v>
      </c>
      <c r="C11195" s="83" t="s">
        <v>32951</v>
      </c>
      <c r="D11195" s="83" t="s">
        <v>32947</v>
      </c>
      <c r="E11195" s="83" t="s">
        <v>32948</v>
      </c>
      <c r="F11195" s="83" t="s">
        <v>32949</v>
      </c>
      <c r="G11195" s="83"/>
      <c r="H11195" s="83" t="s">
        <v>27</v>
      </c>
    </row>
    <row r="11196" spans="1:8" ht="12.75" customHeight="1" x14ac:dyDescent="0.2">
      <c r="A11196" s="83" t="s">
        <v>11266</v>
      </c>
      <c r="B11196" s="83" t="s">
        <v>32952</v>
      </c>
      <c r="C11196" s="83" t="s">
        <v>32953</v>
      </c>
      <c r="D11196" s="83"/>
      <c r="E11196" s="83"/>
      <c r="F11196" s="83"/>
      <c r="G11196" s="83"/>
      <c r="H11196" s="83" t="s">
        <v>27</v>
      </c>
    </row>
    <row r="11197" spans="1:8" ht="12.75" customHeight="1" x14ac:dyDescent="0.2">
      <c r="A11197" s="83" t="s">
        <v>11267</v>
      </c>
      <c r="B11197" s="83" t="s">
        <v>32952</v>
      </c>
      <c r="C11197" s="83" t="s">
        <v>32953</v>
      </c>
      <c r="D11197" s="83"/>
      <c r="E11197" s="83"/>
      <c r="F11197" s="83"/>
      <c r="G11197" s="83"/>
      <c r="H11197" s="83" t="s">
        <v>27</v>
      </c>
    </row>
    <row r="11198" spans="1:8" ht="12.75" customHeight="1" x14ac:dyDescent="0.2">
      <c r="A11198" s="83" t="s">
        <v>11268</v>
      </c>
      <c r="B11198" s="83" t="s">
        <v>32952</v>
      </c>
      <c r="C11198" s="83" t="s">
        <v>32954</v>
      </c>
      <c r="D11198" s="83"/>
      <c r="E11198" s="83"/>
      <c r="F11198" s="83"/>
      <c r="G11198" s="83"/>
      <c r="H11198" s="83" t="s">
        <v>27</v>
      </c>
    </row>
    <row r="11199" spans="1:8" ht="12.75" customHeight="1" x14ac:dyDescent="0.2">
      <c r="A11199" s="83" t="s">
        <v>11269</v>
      </c>
      <c r="B11199" s="83" t="s">
        <v>32952</v>
      </c>
      <c r="C11199" s="83" t="s">
        <v>32954</v>
      </c>
      <c r="D11199" s="83"/>
      <c r="E11199" s="83"/>
      <c r="F11199" s="83"/>
      <c r="G11199" s="83"/>
      <c r="H11199" s="83" t="s">
        <v>27</v>
      </c>
    </row>
    <row r="11200" spans="1:8" ht="12.75" customHeight="1" x14ac:dyDescent="0.2">
      <c r="A11200" s="83" t="s">
        <v>11270</v>
      </c>
      <c r="B11200" s="83" t="s">
        <v>32955</v>
      </c>
      <c r="C11200" s="83" t="s">
        <v>32956</v>
      </c>
      <c r="D11200" s="83"/>
      <c r="E11200" s="83"/>
      <c r="F11200" s="83"/>
      <c r="G11200" s="83"/>
      <c r="H11200" s="83" t="s">
        <v>27</v>
      </c>
    </row>
    <row r="11201" spans="1:8" ht="12.75" customHeight="1" x14ac:dyDescent="0.2">
      <c r="A11201" s="83" t="s">
        <v>11271</v>
      </c>
      <c r="B11201" s="83" t="s">
        <v>32955</v>
      </c>
      <c r="C11201" s="83" t="s">
        <v>32956</v>
      </c>
      <c r="D11201" s="83"/>
      <c r="E11201" s="83"/>
      <c r="F11201" s="83"/>
      <c r="G11201" s="83"/>
      <c r="H11201" s="83" t="s">
        <v>27</v>
      </c>
    </row>
    <row r="11202" spans="1:8" ht="12.75" customHeight="1" x14ac:dyDescent="0.2">
      <c r="A11202" s="83" t="s">
        <v>11272</v>
      </c>
      <c r="B11202" s="83" t="s">
        <v>32955</v>
      </c>
      <c r="C11202" s="83" t="s">
        <v>32957</v>
      </c>
      <c r="D11202" s="83"/>
      <c r="E11202" s="83"/>
      <c r="F11202" s="83"/>
      <c r="G11202" s="83"/>
      <c r="H11202" s="83" t="s">
        <v>27</v>
      </c>
    </row>
    <row r="11203" spans="1:8" ht="12.75" customHeight="1" x14ac:dyDescent="0.2">
      <c r="A11203" s="83" t="s">
        <v>11273</v>
      </c>
      <c r="B11203" s="83" t="s">
        <v>32955</v>
      </c>
      <c r="C11203" s="83" t="s">
        <v>32957</v>
      </c>
      <c r="D11203" s="83"/>
      <c r="E11203" s="83"/>
      <c r="F11203" s="83"/>
      <c r="G11203" s="83"/>
      <c r="H11203" s="83" t="s">
        <v>27</v>
      </c>
    </row>
    <row r="11204" spans="1:8" ht="12.75" customHeight="1" x14ac:dyDescent="0.2">
      <c r="A11204" s="83" t="s">
        <v>11274</v>
      </c>
      <c r="B11204" s="83" t="s">
        <v>32955</v>
      </c>
      <c r="C11204" s="83" t="s">
        <v>32958</v>
      </c>
      <c r="D11204" s="83"/>
      <c r="E11204" s="83"/>
      <c r="F11204" s="83"/>
      <c r="G11204" s="83"/>
      <c r="H11204" s="83" t="s">
        <v>27</v>
      </c>
    </row>
    <row r="11205" spans="1:8" ht="12.75" customHeight="1" x14ac:dyDescent="0.2">
      <c r="A11205" s="83" t="s">
        <v>11275</v>
      </c>
      <c r="B11205" s="83" t="s">
        <v>32955</v>
      </c>
      <c r="C11205" s="83" t="s">
        <v>32958</v>
      </c>
      <c r="D11205" s="83"/>
      <c r="E11205" s="83"/>
      <c r="F11205" s="83"/>
      <c r="G11205" s="83"/>
      <c r="H11205" s="83" t="s">
        <v>27</v>
      </c>
    </row>
    <row r="11206" spans="1:8" ht="12.75" customHeight="1" x14ac:dyDescent="0.2">
      <c r="A11206" s="83" t="s">
        <v>11276</v>
      </c>
      <c r="B11206" s="83" t="s">
        <v>32955</v>
      </c>
      <c r="C11206" s="83" t="s">
        <v>32959</v>
      </c>
      <c r="D11206" s="83"/>
      <c r="E11206" s="83"/>
      <c r="F11206" s="83"/>
      <c r="G11206" s="83"/>
      <c r="H11206" s="83" t="s">
        <v>27</v>
      </c>
    </row>
    <row r="11207" spans="1:8" ht="12.75" customHeight="1" x14ac:dyDescent="0.2">
      <c r="A11207" s="83" t="s">
        <v>11277</v>
      </c>
      <c r="B11207" s="83" t="s">
        <v>32955</v>
      </c>
      <c r="C11207" s="83" t="s">
        <v>32959</v>
      </c>
      <c r="D11207" s="83"/>
      <c r="E11207" s="83"/>
      <c r="F11207" s="83"/>
      <c r="G11207" s="83"/>
      <c r="H11207" s="83" t="s">
        <v>27</v>
      </c>
    </row>
    <row r="11208" spans="1:8" ht="12.75" customHeight="1" x14ac:dyDescent="0.2">
      <c r="A11208" s="83" t="s">
        <v>11278</v>
      </c>
      <c r="B11208" s="83" t="s">
        <v>32955</v>
      </c>
      <c r="C11208" s="83" t="s">
        <v>32960</v>
      </c>
      <c r="D11208" s="83"/>
      <c r="E11208" s="83"/>
      <c r="F11208" s="83"/>
      <c r="G11208" s="83"/>
      <c r="H11208" s="83" t="s">
        <v>27</v>
      </c>
    </row>
    <row r="11209" spans="1:8" ht="12.75" customHeight="1" x14ac:dyDescent="0.2">
      <c r="A11209" s="83" t="s">
        <v>11279</v>
      </c>
      <c r="B11209" s="83" t="s">
        <v>32955</v>
      </c>
      <c r="C11209" s="83" t="s">
        <v>32960</v>
      </c>
      <c r="D11209" s="83"/>
      <c r="E11209" s="83"/>
      <c r="F11209" s="83"/>
      <c r="G11209" s="83"/>
      <c r="H11209" s="83" t="s">
        <v>27</v>
      </c>
    </row>
    <row r="11210" spans="1:8" ht="12.75" customHeight="1" x14ac:dyDescent="0.2">
      <c r="A11210" s="83" t="s">
        <v>11280</v>
      </c>
      <c r="B11210" s="83" t="s">
        <v>32955</v>
      </c>
      <c r="C11210" s="83" t="s">
        <v>32961</v>
      </c>
      <c r="D11210" s="83"/>
      <c r="E11210" s="83"/>
      <c r="F11210" s="83"/>
      <c r="G11210" s="83"/>
      <c r="H11210" s="83" t="s">
        <v>27</v>
      </c>
    </row>
    <row r="11211" spans="1:8" ht="12.75" customHeight="1" x14ac:dyDescent="0.2">
      <c r="A11211" s="83" t="s">
        <v>11281</v>
      </c>
      <c r="B11211" s="83" t="s">
        <v>32955</v>
      </c>
      <c r="C11211" s="83" t="s">
        <v>32961</v>
      </c>
      <c r="D11211" s="83"/>
      <c r="E11211" s="83"/>
      <c r="F11211" s="83"/>
      <c r="G11211" s="83"/>
      <c r="H11211" s="83" t="s">
        <v>27</v>
      </c>
    </row>
    <row r="11212" spans="1:8" ht="12.75" customHeight="1" x14ac:dyDescent="0.2">
      <c r="A11212" s="83" t="s">
        <v>11282</v>
      </c>
      <c r="B11212" s="83" t="s">
        <v>32955</v>
      </c>
      <c r="C11212" s="83" t="s">
        <v>32962</v>
      </c>
      <c r="D11212" s="83"/>
      <c r="E11212" s="83"/>
      <c r="F11212" s="83"/>
      <c r="G11212" s="83"/>
      <c r="H11212" s="83" t="s">
        <v>27</v>
      </c>
    </row>
    <row r="11213" spans="1:8" ht="12.75" customHeight="1" x14ac:dyDescent="0.2">
      <c r="A11213" s="83" t="s">
        <v>11283</v>
      </c>
      <c r="B11213" s="83" t="s">
        <v>32955</v>
      </c>
      <c r="C11213" s="83" t="s">
        <v>32962</v>
      </c>
      <c r="D11213" s="83"/>
      <c r="E11213" s="83"/>
      <c r="F11213" s="83"/>
      <c r="G11213" s="83"/>
      <c r="H11213" s="83" t="s">
        <v>27</v>
      </c>
    </row>
    <row r="11214" spans="1:8" ht="12.75" customHeight="1" x14ac:dyDescent="0.2">
      <c r="A11214" s="83" t="s">
        <v>11284</v>
      </c>
      <c r="B11214" s="83" t="s">
        <v>32963</v>
      </c>
      <c r="C11214" s="83" t="s">
        <v>32964</v>
      </c>
      <c r="D11214" s="83"/>
      <c r="E11214" s="83"/>
      <c r="F11214" s="83"/>
      <c r="G11214" s="83"/>
      <c r="H11214" s="83" t="s">
        <v>27</v>
      </c>
    </row>
    <row r="11215" spans="1:8" ht="12.75" customHeight="1" x14ac:dyDescent="0.2">
      <c r="A11215" s="83" t="s">
        <v>11285</v>
      </c>
      <c r="B11215" s="83" t="s">
        <v>32963</v>
      </c>
      <c r="C11215" s="83" t="s">
        <v>32964</v>
      </c>
      <c r="D11215" s="83"/>
      <c r="E11215" s="83"/>
      <c r="F11215" s="83"/>
      <c r="G11215" s="83"/>
      <c r="H11215" s="83" t="s">
        <v>27</v>
      </c>
    </row>
    <row r="11216" spans="1:8" ht="12.75" customHeight="1" x14ac:dyDescent="0.2">
      <c r="A11216" s="83" t="s">
        <v>11286</v>
      </c>
      <c r="B11216" s="83" t="s">
        <v>32963</v>
      </c>
      <c r="C11216" s="83" t="s">
        <v>32965</v>
      </c>
      <c r="D11216" s="83"/>
      <c r="E11216" s="83"/>
      <c r="F11216" s="83"/>
      <c r="G11216" s="83"/>
      <c r="H11216" s="83" t="s">
        <v>27</v>
      </c>
    </row>
    <row r="11217" spans="1:8" ht="12.75" customHeight="1" x14ac:dyDescent="0.2">
      <c r="A11217" s="83" t="s">
        <v>11287</v>
      </c>
      <c r="B11217" s="83" t="s">
        <v>32963</v>
      </c>
      <c r="C11217" s="83" t="s">
        <v>32965</v>
      </c>
      <c r="D11217" s="83"/>
      <c r="E11217" s="83"/>
      <c r="F11217" s="83"/>
      <c r="G11217" s="83"/>
      <c r="H11217" s="83" t="s">
        <v>27</v>
      </c>
    </row>
    <row r="11218" spans="1:8" ht="12.75" customHeight="1" x14ac:dyDescent="0.2">
      <c r="A11218" s="83" t="s">
        <v>11288</v>
      </c>
      <c r="B11218" s="83" t="s">
        <v>32966</v>
      </c>
      <c r="C11218" s="83" t="s">
        <v>32967</v>
      </c>
      <c r="D11218" s="83" t="s">
        <v>32968</v>
      </c>
      <c r="E11218" s="83"/>
      <c r="F11218" s="83"/>
      <c r="G11218" s="83"/>
      <c r="H11218" s="83" t="s">
        <v>27</v>
      </c>
    </row>
    <row r="11219" spans="1:8" ht="12.75" customHeight="1" x14ac:dyDescent="0.2">
      <c r="A11219" s="83" t="s">
        <v>11289</v>
      </c>
      <c r="B11219" s="83" t="s">
        <v>32966</v>
      </c>
      <c r="C11219" s="83" t="s">
        <v>32967</v>
      </c>
      <c r="D11219" s="83" t="s">
        <v>32968</v>
      </c>
      <c r="E11219" s="83"/>
      <c r="F11219" s="83"/>
      <c r="G11219" s="83"/>
      <c r="H11219" s="83" t="s">
        <v>27</v>
      </c>
    </row>
    <row r="11220" spans="1:8" ht="12.75" customHeight="1" x14ac:dyDescent="0.2">
      <c r="A11220" s="83" t="s">
        <v>11290</v>
      </c>
      <c r="B11220" s="83" t="s">
        <v>32969</v>
      </c>
      <c r="C11220" s="83" t="s">
        <v>32970</v>
      </c>
      <c r="D11220" s="83" t="s">
        <v>32971</v>
      </c>
      <c r="E11220" s="83" t="s">
        <v>32972</v>
      </c>
      <c r="F11220" s="83" t="s">
        <v>32973</v>
      </c>
      <c r="G11220" s="83"/>
      <c r="H11220" s="83" t="s">
        <v>27</v>
      </c>
    </row>
    <row r="11221" spans="1:8" ht="12.75" customHeight="1" x14ac:dyDescent="0.2">
      <c r="A11221" s="83" t="s">
        <v>11291</v>
      </c>
      <c r="B11221" s="83" t="s">
        <v>32969</v>
      </c>
      <c r="C11221" s="83" t="s">
        <v>32970</v>
      </c>
      <c r="D11221" s="83" t="s">
        <v>32971</v>
      </c>
      <c r="E11221" s="83" t="s">
        <v>32972</v>
      </c>
      <c r="F11221" s="83" t="s">
        <v>32973</v>
      </c>
      <c r="G11221" s="83"/>
      <c r="H11221" s="83" t="s">
        <v>27</v>
      </c>
    </row>
    <row r="11222" spans="1:8" ht="12.75" customHeight="1" x14ac:dyDescent="0.2">
      <c r="A11222" s="83" t="s">
        <v>11292</v>
      </c>
      <c r="B11222" s="83" t="s">
        <v>32974</v>
      </c>
      <c r="C11222" s="83" t="s">
        <v>32975</v>
      </c>
      <c r="D11222" s="83" t="s">
        <v>32976</v>
      </c>
      <c r="E11222" s="83"/>
      <c r="F11222" s="83"/>
      <c r="G11222" s="83"/>
      <c r="H11222" s="83" t="s">
        <v>27</v>
      </c>
    </row>
    <row r="11223" spans="1:8" ht="12.75" customHeight="1" x14ac:dyDescent="0.2">
      <c r="A11223" s="83" t="s">
        <v>11293</v>
      </c>
      <c r="B11223" s="83" t="s">
        <v>32974</v>
      </c>
      <c r="C11223" s="83" t="s">
        <v>32975</v>
      </c>
      <c r="D11223" s="83" t="s">
        <v>32976</v>
      </c>
      <c r="E11223" s="83"/>
      <c r="F11223" s="83"/>
      <c r="G11223" s="83"/>
      <c r="H11223" s="83" t="s">
        <v>27</v>
      </c>
    </row>
    <row r="11224" spans="1:8" ht="12.75" customHeight="1" x14ac:dyDescent="0.2">
      <c r="A11224" s="83" t="s">
        <v>11294</v>
      </c>
      <c r="B11224" s="83" t="s">
        <v>32977</v>
      </c>
      <c r="C11224" s="83" t="s">
        <v>29027</v>
      </c>
      <c r="D11224" s="83"/>
      <c r="E11224" s="83"/>
      <c r="F11224" s="83"/>
      <c r="G11224" s="83"/>
      <c r="H11224" s="83" t="s">
        <v>27</v>
      </c>
    </row>
    <row r="11225" spans="1:8" ht="12.75" customHeight="1" x14ac:dyDescent="0.2">
      <c r="A11225" s="83" t="s">
        <v>11295</v>
      </c>
      <c r="B11225" s="83" t="s">
        <v>32977</v>
      </c>
      <c r="C11225" s="83" t="s">
        <v>29027</v>
      </c>
      <c r="D11225" s="83"/>
      <c r="E11225" s="83"/>
      <c r="F11225" s="83"/>
      <c r="G11225" s="83"/>
      <c r="H11225" s="83" t="s">
        <v>27</v>
      </c>
    </row>
    <row r="11226" spans="1:8" ht="12.75" customHeight="1" x14ac:dyDescent="0.2">
      <c r="A11226" s="83" t="s">
        <v>11296</v>
      </c>
      <c r="B11226" s="83" t="s">
        <v>32978</v>
      </c>
      <c r="C11226" s="83" t="s">
        <v>32979</v>
      </c>
      <c r="D11226" s="83" t="s">
        <v>32980</v>
      </c>
      <c r="E11226" s="83" t="s">
        <v>32981</v>
      </c>
      <c r="F11226" s="83"/>
      <c r="G11226" s="83"/>
      <c r="H11226" s="83" t="s">
        <v>22772</v>
      </c>
    </row>
    <row r="11227" spans="1:8" ht="12.75" customHeight="1" x14ac:dyDescent="0.2">
      <c r="A11227" s="83" t="s">
        <v>11297</v>
      </c>
      <c r="B11227" s="83" t="s">
        <v>32978</v>
      </c>
      <c r="C11227" s="83" t="s">
        <v>32979</v>
      </c>
      <c r="D11227" s="83" t="s">
        <v>32980</v>
      </c>
      <c r="E11227" s="83" t="s">
        <v>32981</v>
      </c>
      <c r="F11227" s="83"/>
      <c r="G11227" s="83"/>
      <c r="H11227" s="83" t="s">
        <v>22772</v>
      </c>
    </row>
    <row r="11228" spans="1:8" ht="12.75" customHeight="1" x14ac:dyDescent="0.2">
      <c r="A11228" s="83" t="s">
        <v>11298</v>
      </c>
      <c r="B11228" s="83" t="s">
        <v>32982</v>
      </c>
      <c r="C11228" s="83" t="s">
        <v>32983</v>
      </c>
      <c r="D11228" s="83" t="s">
        <v>32984</v>
      </c>
      <c r="E11228" s="83" t="s">
        <v>32985</v>
      </c>
      <c r="F11228" s="83"/>
      <c r="G11228" s="83"/>
      <c r="H11228" s="83" t="s">
        <v>22772</v>
      </c>
    </row>
    <row r="11229" spans="1:8" ht="12.75" customHeight="1" x14ac:dyDescent="0.2">
      <c r="A11229" s="83" t="s">
        <v>11299</v>
      </c>
      <c r="B11229" s="83" t="s">
        <v>32982</v>
      </c>
      <c r="C11229" s="83" t="s">
        <v>32983</v>
      </c>
      <c r="D11229" s="83" t="s">
        <v>32984</v>
      </c>
      <c r="E11229" s="83" t="s">
        <v>32985</v>
      </c>
      <c r="F11229" s="83"/>
      <c r="G11229" s="83"/>
      <c r="H11229" s="83" t="s">
        <v>22772</v>
      </c>
    </row>
    <row r="11230" spans="1:8" ht="12.75" customHeight="1" x14ac:dyDescent="0.2">
      <c r="A11230" s="83" t="s">
        <v>11300</v>
      </c>
      <c r="B11230" s="83" t="s">
        <v>32982</v>
      </c>
      <c r="C11230" s="83" t="s">
        <v>32986</v>
      </c>
      <c r="D11230" s="83" t="s">
        <v>32987</v>
      </c>
      <c r="E11230" s="83"/>
      <c r="F11230" s="83"/>
      <c r="G11230" s="83"/>
      <c r="H11230" s="83" t="s">
        <v>22772</v>
      </c>
    </row>
    <row r="11231" spans="1:8" ht="12.75" customHeight="1" x14ac:dyDescent="0.2">
      <c r="A11231" s="83" t="s">
        <v>11301</v>
      </c>
      <c r="B11231" s="83" t="s">
        <v>32982</v>
      </c>
      <c r="C11231" s="83" t="s">
        <v>32986</v>
      </c>
      <c r="D11231" s="83" t="s">
        <v>32987</v>
      </c>
      <c r="E11231" s="83"/>
      <c r="F11231" s="83"/>
      <c r="G11231" s="83"/>
      <c r="H11231" s="83" t="s">
        <v>22772</v>
      </c>
    </row>
    <row r="11232" spans="1:8" ht="12.75" customHeight="1" x14ac:dyDescent="0.2">
      <c r="A11232" s="83" t="s">
        <v>11302</v>
      </c>
      <c r="B11232" s="83" t="s">
        <v>32988</v>
      </c>
      <c r="C11232" s="83" t="s">
        <v>32989</v>
      </c>
      <c r="D11232" s="83" t="s">
        <v>32990</v>
      </c>
      <c r="E11232" s="83"/>
      <c r="F11232" s="83"/>
      <c r="G11232" s="83"/>
      <c r="H11232" s="83" t="s">
        <v>22772</v>
      </c>
    </row>
    <row r="11233" spans="1:8" ht="12.75" customHeight="1" x14ac:dyDescent="0.2">
      <c r="A11233" s="83" t="s">
        <v>11303</v>
      </c>
      <c r="B11233" s="83" t="s">
        <v>32988</v>
      </c>
      <c r="C11233" s="83" t="s">
        <v>32989</v>
      </c>
      <c r="D11233" s="83" t="s">
        <v>32990</v>
      </c>
      <c r="E11233" s="83"/>
      <c r="F11233" s="83"/>
      <c r="G11233" s="83"/>
      <c r="H11233" s="83" t="s">
        <v>22772</v>
      </c>
    </row>
    <row r="11234" spans="1:8" ht="12.75" customHeight="1" x14ac:dyDescent="0.2">
      <c r="A11234" s="83" t="s">
        <v>11304</v>
      </c>
      <c r="B11234" s="83" t="s">
        <v>32991</v>
      </c>
      <c r="C11234" s="83" t="s">
        <v>32992</v>
      </c>
      <c r="D11234" s="83" t="s">
        <v>32993</v>
      </c>
      <c r="E11234" s="83" t="s">
        <v>32994</v>
      </c>
      <c r="F11234" s="83"/>
      <c r="G11234" s="83"/>
      <c r="H11234" s="83" t="s">
        <v>27</v>
      </c>
    </row>
    <row r="11235" spans="1:8" ht="12.75" customHeight="1" x14ac:dyDescent="0.2">
      <c r="A11235" s="83" t="s">
        <v>11305</v>
      </c>
      <c r="B11235" s="83" t="s">
        <v>32991</v>
      </c>
      <c r="C11235" s="83" t="s">
        <v>32992</v>
      </c>
      <c r="D11235" s="83" t="s">
        <v>32993</v>
      </c>
      <c r="E11235" s="83" t="s">
        <v>32994</v>
      </c>
      <c r="F11235" s="83"/>
      <c r="G11235" s="83"/>
      <c r="H11235" s="83" t="s">
        <v>27</v>
      </c>
    </row>
    <row r="11236" spans="1:8" ht="12.75" customHeight="1" x14ac:dyDescent="0.2">
      <c r="A11236" s="83" t="s">
        <v>11306</v>
      </c>
      <c r="B11236" s="83" t="s">
        <v>32991</v>
      </c>
      <c r="C11236" s="83" t="s">
        <v>32992</v>
      </c>
      <c r="D11236" s="83" t="s">
        <v>32995</v>
      </c>
      <c r="E11236" s="83" t="s">
        <v>32996</v>
      </c>
      <c r="F11236" s="83"/>
      <c r="G11236" s="83"/>
      <c r="H11236" s="83" t="s">
        <v>27</v>
      </c>
    </row>
    <row r="11237" spans="1:8" ht="12.75" customHeight="1" x14ac:dyDescent="0.2">
      <c r="A11237" s="83" t="s">
        <v>11307</v>
      </c>
      <c r="B11237" s="83" t="s">
        <v>32991</v>
      </c>
      <c r="C11237" s="83" t="s">
        <v>32992</v>
      </c>
      <c r="D11237" s="83" t="s">
        <v>32995</v>
      </c>
      <c r="E11237" s="83" t="s">
        <v>32996</v>
      </c>
      <c r="F11237" s="83"/>
      <c r="G11237" s="83"/>
      <c r="H11237" s="83" t="s">
        <v>27</v>
      </c>
    </row>
    <row r="11238" spans="1:8" ht="12.75" customHeight="1" x14ac:dyDescent="0.2">
      <c r="A11238" s="83" t="s">
        <v>11308</v>
      </c>
      <c r="B11238" s="83" t="s">
        <v>32997</v>
      </c>
      <c r="C11238" s="83" t="s">
        <v>32998</v>
      </c>
      <c r="D11238" s="83" t="s">
        <v>32999</v>
      </c>
      <c r="E11238" s="83" t="s">
        <v>33000</v>
      </c>
      <c r="F11238" s="83" t="s">
        <v>33001</v>
      </c>
      <c r="G11238" s="83"/>
      <c r="H11238" s="83" t="s">
        <v>27</v>
      </c>
    </row>
    <row r="11239" spans="1:8" ht="12.75" customHeight="1" x14ac:dyDescent="0.2">
      <c r="A11239" s="83" t="s">
        <v>11309</v>
      </c>
      <c r="B11239" s="83" t="s">
        <v>32997</v>
      </c>
      <c r="C11239" s="83" t="s">
        <v>32998</v>
      </c>
      <c r="D11239" s="83" t="s">
        <v>32999</v>
      </c>
      <c r="E11239" s="83" t="s">
        <v>33000</v>
      </c>
      <c r="F11239" s="83" t="s">
        <v>33001</v>
      </c>
      <c r="G11239" s="83"/>
      <c r="H11239" s="83" t="s">
        <v>27</v>
      </c>
    </row>
    <row r="11240" spans="1:8" ht="12.75" customHeight="1" x14ac:dyDescent="0.2">
      <c r="A11240" s="83" t="s">
        <v>11310</v>
      </c>
      <c r="B11240" s="83" t="s">
        <v>32997</v>
      </c>
      <c r="C11240" s="83" t="s">
        <v>32998</v>
      </c>
      <c r="D11240" s="83" t="s">
        <v>33002</v>
      </c>
      <c r="E11240" s="83" t="s">
        <v>33003</v>
      </c>
      <c r="F11240" s="83" t="s">
        <v>33004</v>
      </c>
      <c r="G11240" s="83"/>
      <c r="H11240" s="83" t="s">
        <v>27</v>
      </c>
    </row>
    <row r="11241" spans="1:8" ht="12.75" customHeight="1" x14ac:dyDescent="0.2">
      <c r="A11241" s="83" t="s">
        <v>11311</v>
      </c>
      <c r="B11241" s="83" t="s">
        <v>32997</v>
      </c>
      <c r="C11241" s="83" t="s">
        <v>32998</v>
      </c>
      <c r="D11241" s="83" t="s">
        <v>33002</v>
      </c>
      <c r="E11241" s="83" t="s">
        <v>33003</v>
      </c>
      <c r="F11241" s="83" t="s">
        <v>33004</v>
      </c>
      <c r="G11241" s="83"/>
      <c r="H11241" s="83" t="s">
        <v>27</v>
      </c>
    </row>
    <row r="11242" spans="1:8" ht="12.75" customHeight="1" x14ac:dyDescent="0.2">
      <c r="A11242" s="83" t="s">
        <v>11312</v>
      </c>
      <c r="B11242" s="83" t="s">
        <v>33005</v>
      </c>
      <c r="C11242" s="83" t="s">
        <v>33006</v>
      </c>
      <c r="D11242" s="83" t="s">
        <v>33007</v>
      </c>
      <c r="E11242" s="83" t="s">
        <v>33008</v>
      </c>
      <c r="F11242" s="83"/>
      <c r="G11242" s="83"/>
      <c r="H11242" s="83" t="s">
        <v>27</v>
      </c>
    </row>
    <row r="11243" spans="1:8" ht="12.75" customHeight="1" x14ac:dyDescent="0.2">
      <c r="A11243" s="83" t="s">
        <v>11313</v>
      </c>
      <c r="B11243" s="83" t="s">
        <v>33005</v>
      </c>
      <c r="C11243" s="83" t="s">
        <v>33006</v>
      </c>
      <c r="D11243" s="83" t="s">
        <v>33007</v>
      </c>
      <c r="E11243" s="83" t="s">
        <v>33008</v>
      </c>
      <c r="F11243" s="83"/>
      <c r="G11243" s="83"/>
      <c r="H11243" s="83" t="s">
        <v>27</v>
      </c>
    </row>
    <row r="11244" spans="1:8" ht="12.75" customHeight="1" x14ac:dyDescent="0.2">
      <c r="A11244" s="83" t="s">
        <v>11314</v>
      </c>
      <c r="B11244" s="83" t="s">
        <v>33009</v>
      </c>
      <c r="C11244" s="83" t="s">
        <v>33010</v>
      </c>
      <c r="D11244" s="83" t="s">
        <v>33011</v>
      </c>
      <c r="E11244" s="83" t="s">
        <v>33012</v>
      </c>
      <c r="F11244" s="83" t="s">
        <v>33013</v>
      </c>
      <c r="G11244" s="83"/>
      <c r="H11244" s="83" t="s">
        <v>27</v>
      </c>
    </row>
    <row r="11245" spans="1:8" ht="12.75" customHeight="1" x14ac:dyDescent="0.2">
      <c r="A11245" s="83" t="s">
        <v>11315</v>
      </c>
      <c r="B11245" s="83" t="s">
        <v>33009</v>
      </c>
      <c r="C11245" s="83" t="s">
        <v>33010</v>
      </c>
      <c r="D11245" s="83" t="s">
        <v>33011</v>
      </c>
      <c r="E11245" s="83" t="s">
        <v>33012</v>
      </c>
      <c r="F11245" s="83" t="s">
        <v>33013</v>
      </c>
      <c r="G11245" s="83"/>
      <c r="H11245" s="83" t="s">
        <v>27</v>
      </c>
    </row>
    <row r="11246" spans="1:8" ht="12.75" customHeight="1" x14ac:dyDescent="0.2">
      <c r="A11246" s="83" t="s">
        <v>11316</v>
      </c>
      <c r="B11246" s="83" t="s">
        <v>33014</v>
      </c>
      <c r="C11246" s="83" t="s">
        <v>33015</v>
      </c>
      <c r="D11246" s="83" t="s">
        <v>33016</v>
      </c>
      <c r="E11246" s="83" t="s">
        <v>33017</v>
      </c>
      <c r="F11246" s="83" t="s">
        <v>33018</v>
      </c>
      <c r="G11246" s="83"/>
      <c r="H11246" s="83" t="s">
        <v>27</v>
      </c>
    </row>
    <row r="11247" spans="1:8" ht="12.75" customHeight="1" x14ac:dyDescent="0.2">
      <c r="A11247" s="83" t="s">
        <v>11317</v>
      </c>
      <c r="B11247" s="83" t="s">
        <v>33014</v>
      </c>
      <c r="C11247" s="83" t="s">
        <v>33015</v>
      </c>
      <c r="D11247" s="83" t="s">
        <v>33016</v>
      </c>
      <c r="E11247" s="83" t="s">
        <v>33017</v>
      </c>
      <c r="F11247" s="83" t="s">
        <v>33018</v>
      </c>
      <c r="G11247" s="83"/>
      <c r="H11247" s="83" t="s">
        <v>27</v>
      </c>
    </row>
    <row r="11248" spans="1:8" ht="12.75" customHeight="1" x14ac:dyDescent="0.2">
      <c r="A11248" s="83" t="s">
        <v>11318</v>
      </c>
      <c r="B11248" s="83" t="s">
        <v>33019</v>
      </c>
      <c r="C11248" s="83" t="s">
        <v>33020</v>
      </c>
      <c r="D11248" s="83" t="s">
        <v>33021</v>
      </c>
      <c r="E11248" s="83" t="s">
        <v>33022</v>
      </c>
      <c r="F11248" s="83" t="s">
        <v>33023</v>
      </c>
      <c r="G11248" s="83"/>
      <c r="H11248" s="83" t="s">
        <v>27</v>
      </c>
    </row>
    <row r="11249" spans="1:8" ht="12.75" customHeight="1" x14ac:dyDescent="0.2">
      <c r="A11249" s="83" t="s">
        <v>11319</v>
      </c>
      <c r="B11249" s="83" t="s">
        <v>33019</v>
      </c>
      <c r="C11249" s="83" t="s">
        <v>33020</v>
      </c>
      <c r="D11249" s="83" t="s">
        <v>33021</v>
      </c>
      <c r="E11249" s="83" t="s">
        <v>33022</v>
      </c>
      <c r="F11249" s="83" t="s">
        <v>33023</v>
      </c>
      <c r="G11249" s="83"/>
      <c r="H11249" s="83" t="s">
        <v>27</v>
      </c>
    </row>
    <row r="11250" spans="1:8" ht="12.75" customHeight="1" x14ac:dyDescent="0.2">
      <c r="A11250" s="83" t="s">
        <v>11320</v>
      </c>
      <c r="B11250" s="83" t="s">
        <v>33024</v>
      </c>
      <c r="C11250" s="83" t="s">
        <v>33025</v>
      </c>
      <c r="D11250" s="83" t="s">
        <v>33026</v>
      </c>
      <c r="E11250" s="83" t="s">
        <v>33027</v>
      </c>
      <c r="F11250" s="83" t="s">
        <v>33001</v>
      </c>
      <c r="G11250" s="83"/>
      <c r="H11250" s="83" t="s">
        <v>27</v>
      </c>
    </row>
    <row r="11251" spans="1:8" ht="12.75" customHeight="1" x14ac:dyDescent="0.2">
      <c r="A11251" s="83" t="s">
        <v>11321</v>
      </c>
      <c r="B11251" s="83" t="s">
        <v>33024</v>
      </c>
      <c r="C11251" s="83" t="s">
        <v>33025</v>
      </c>
      <c r="D11251" s="83" t="s">
        <v>33026</v>
      </c>
      <c r="E11251" s="83" t="s">
        <v>33027</v>
      </c>
      <c r="F11251" s="83" t="s">
        <v>33001</v>
      </c>
      <c r="G11251" s="83"/>
      <c r="H11251" s="83" t="s">
        <v>27</v>
      </c>
    </row>
    <row r="11252" spans="1:8" ht="12.75" customHeight="1" x14ac:dyDescent="0.2">
      <c r="A11252" s="83" t="s">
        <v>11322</v>
      </c>
      <c r="B11252" s="83" t="s">
        <v>33028</v>
      </c>
      <c r="C11252" s="83" t="s">
        <v>33029</v>
      </c>
      <c r="D11252" s="83" t="s">
        <v>33030</v>
      </c>
      <c r="E11252" s="83" t="s">
        <v>33031</v>
      </c>
      <c r="F11252" s="83" t="s">
        <v>33032</v>
      </c>
      <c r="G11252" s="83"/>
      <c r="H11252" s="83" t="s">
        <v>27</v>
      </c>
    </row>
    <row r="11253" spans="1:8" ht="12.75" customHeight="1" x14ac:dyDescent="0.2">
      <c r="A11253" s="83" t="s">
        <v>11323</v>
      </c>
      <c r="B11253" s="83" t="s">
        <v>33028</v>
      </c>
      <c r="C11253" s="83" t="s">
        <v>33029</v>
      </c>
      <c r="D11253" s="83" t="s">
        <v>33030</v>
      </c>
      <c r="E11253" s="83" t="s">
        <v>33031</v>
      </c>
      <c r="F11253" s="83" t="s">
        <v>33032</v>
      </c>
      <c r="G11253" s="83"/>
      <c r="H11253" s="83" t="s">
        <v>27</v>
      </c>
    </row>
    <row r="11254" spans="1:8" ht="12.75" customHeight="1" x14ac:dyDescent="0.2">
      <c r="A11254" s="83" t="s">
        <v>11324</v>
      </c>
      <c r="B11254" s="83" t="s">
        <v>33033</v>
      </c>
      <c r="C11254" s="83" t="s">
        <v>33034</v>
      </c>
      <c r="D11254" s="83" t="s">
        <v>33035</v>
      </c>
      <c r="E11254" s="83" t="s">
        <v>33036</v>
      </c>
      <c r="F11254" s="83" t="s">
        <v>33037</v>
      </c>
      <c r="G11254" s="83"/>
      <c r="H11254" s="83" t="s">
        <v>27</v>
      </c>
    </row>
    <row r="11255" spans="1:8" ht="12.75" customHeight="1" x14ac:dyDescent="0.2">
      <c r="A11255" s="83" t="s">
        <v>11325</v>
      </c>
      <c r="B11255" s="83" t="s">
        <v>33033</v>
      </c>
      <c r="C11255" s="83" t="s">
        <v>33034</v>
      </c>
      <c r="D11255" s="83" t="s">
        <v>33035</v>
      </c>
      <c r="E11255" s="83" t="s">
        <v>33036</v>
      </c>
      <c r="F11255" s="83" t="s">
        <v>33037</v>
      </c>
      <c r="G11255" s="83"/>
      <c r="H11255" s="83" t="s">
        <v>27</v>
      </c>
    </row>
    <row r="11256" spans="1:8" ht="12.75" customHeight="1" x14ac:dyDescent="0.2">
      <c r="A11256" s="83" t="s">
        <v>11326</v>
      </c>
      <c r="B11256" s="83" t="s">
        <v>33038</v>
      </c>
      <c r="C11256" s="83" t="s">
        <v>33039</v>
      </c>
      <c r="D11256" s="83" t="s">
        <v>33011</v>
      </c>
      <c r="E11256" s="83" t="s">
        <v>33012</v>
      </c>
      <c r="F11256" s="83" t="s">
        <v>33013</v>
      </c>
      <c r="G11256" s="83"/>
      <c r="H11256" s="83" t="s">
        <v>27</v>
      </c>
    </row>
    <row r="11257" spans="1:8" ht="12.75" customHeight="1" x14ac:dyDescent="0.2">
      <c r="A11257" s="83" t="s">
        <v>11327</v>
      </c>
      <c r="B11257" s="83" t="s">
        <v>33038</v>
      </c>
      <c r="C11257" s="83" t="s">
        <v>33039</v>
      </c>
      <c r="D11257" s="83" t="s">
        <v>33011</v>
      </c>
      <c r="E11257" s="83" t="s">
        <v>33012</v>
      </c>
      <c r="F11257" s="83" t="s">
        <v>33013</v>
      </c>
      <c r="G11257" s="83"/>
      <c r="H11257" s="83" t="s">
        <v>27</v>
      </c>
    </row>
    <row r="11258" spans="1:8" ht="12.75" customHeight="1" x14ac:dyDescent="0.2">
      <c r="A11258" s="83" t="s">
        <v>11328</v>
      </c>
      <c r="B11258" s="83" t="s">
        <v>33040</v>
      </c>
      <c r="C11258" s="83" t="s">
        <v>33041</v>
      </c>
      <c r="D11258" s="83" t="s">
        <v>33042</v>
      </c>
      <c r="E11258" s="83" t="s">
        <v>33043</v>
      </c>
      <c r="F11258" s="83" t="s">
        <v>33044</v>
      </c>
      <c r="G11258" s="83"/>
      <c r="H11258" s="83" t="s">
        <v>27</v>
      </c>
    </row>
    <row r="11259" spans="1:8" ht="12.75" customHeight="1" x14ac:dyDescent="0.2">
      <c r="A11259" s="83" t="s">
        <v>11329</v>
      </c>
      <c r="B11259" s="83" t="s">
        <v>33040</v>
      </c>
      <c r="C11259" s="83" t="s">
        <v>33041</v>
      </c>
      <c r="D11259" s="83" t="s">
        <v>33042</v>
      </c>
      <c r="E11259" s="83" t="s">
        <v>33043</v>
      </c>
      <c r="F11259" s="83" t="s">
        <v>33044</v>
      </c>
      <c r="G11259" s="83"/>
      <c r="H11259" s="83" t="s">
        <v>27</v>
      </c>
    </row>
    <row r="11260" spans="1:8" ht="12.75" customHeight="1" x14ac:dyDescent="0.2">
      <c r="A11260" s="83" t="s">
        <v>11330</v>
      </c>
      <c r="B11260" s="83" t="s">
        <v>33040</v>
      </c>
      <c r="C11260" s="83" t="s">
        <v>33041</v>
      </c>
      <c r="D11260" s="83" t="s">
        <v>33042</v>
      </c>
      <c r="E11260" s="83" t="s">
        <v>33045</v>
      </c>
      <c r="F11260" s="83"/>
      <c r="G11260" s="83"/>
      <c r="H11260" s="83" t="s">
        <v>27</v>
      </c>
    </row>
    <row r="11261" spans="1:8" ht="12.75" customHeight="1" x14ac:dyDescent="0.2">
      <c r="A11261" s="83" t="s">
        <v>11331</v>
      </c>
      <c r="B11261" s="83" t="s">
        <v>33040</v>
      </c>
      <c r="C11261" s="83" t="s">
        <v>33041</v>
      </c>
      <c r="D11261" s="83" t="s">
        <v>33042</v>
      </c>
      <c r="E11261" s="83" t="s">
        <v>33045</v>
      </c>
      <c r="F11261" s="83"/>
      <c r="G11261" s="83"/>
      <c r="H11261" s="83" t="s">
        <v>27</v>
      </c>
    </row>
    <row r="11262" spans="1:8" ht="12.75" customHeight="1" x14ac:dyDescent="0.2">
      <c r="A11262" s="83" t="s">
        <v>11332</v>
      </c>
      <c r="B11262" s="83" t="s">
        <v>33046</v>
      </c>
      <c r="C11262" s="83" t="s">
        <v>33047</v>
      </c>
      <c r="D11262" s="83" t="s">
        <v>33048</v>
      </c>
      <c r="E11262" s="83" t="s">
        <v>33049</v>
      </c>
      <c r="F11262" s="83" t="s">
        <v>33050</v>
      </c>
      <c r="G11262" s="83" t="s">
        <v>33051</v>
      </c>
      <c r="H11262" s="83" t="s">
        <v>22772</v>
      </c>
    </row>
    <row r="11263" spans="1:8" ht="12.75" customHeight="1" x14ac:dyDescent="0.2">
      <c r="A11263" s="83" t="s">
        <v>11333</v>
      </c>
      <c r="B11263" s="83" t="s">
        <v>33046</v>
      </c>
      <c r="C11263" s="83" t="s">
        <v>33047</v>
      </c>
      <c r="D11263" s="83" t="s">
        <v>33048</v>
      </c>
      <c r="E11263" s="83" t="s">
        <v>33049</v>
      </c>
      <c r="F11263" s="83" t="s">
        <v>33050</v>
      </c>
      <c r="G11263" s="83" t="s">
        <v>33051</v>
      </c>
      <c r="H11263" s="83" t="s">
        <v>22772</v>
      </c>
    </row>
    <row r="11264" spans="1:8" ht="12.75" customHeight="1" x14ac:dyDescent="0.2">
      <c r="A11264" s="83" t="s">
        <v>11334</v>
      </c>
      <c r="B11264" s="83" t="s">
        <v>33046</v>
      </c>
      <c r="C11264" s="83" t="s">
        <v>33047</v>
      </c>
      <c r="D11264" s="83" t="s">
        <v>33048</v>
      </c>
      <c r="E11264" s="83" t="s">
        <v>33052</v>
      </c>
      <c r="F11264" s="83" t="s">
        <v>33053</v>
      </c>
      <c r="G11264" s="83"/>
      <c r="H11264" s="83" t="s">
        <v>22772</v>
      </c>
    </row>
    <row r="11265" spans="1:8" ht="12.75" customHeight="1" x14ac:dyDescent="0.2">
      <c r="A11265" s="83" t="s">
        <v>11335</v>
      </c>
      <c r="B11265" s="83" t="s">
        <v>33046</v>
      </c>
      <c r="C11265" s="83" t="s">
        <v>33047</v>
      </c>
      <c r="D11265" s="83" t="s">
        <v>33048</v>
      </c>
      <c r="E11265" s="83" t="s">
        <v>33052</v>
      </c>
      <c r="F11265" s="83" t="s">
        <v>33053</v>
      </c>
      <c r="G11265" s="83"/>
      <c r="H11265" s="83" t="s">
        <v>22772</v>
      </c>
    </row>
    <row r="11266" spans="1:8" ht="12.75" customHeight="1" x14ac:dyDescent="0.2">
      <c r="A11266" s="83" t="s">
        <v>11336</v>
      </c>
      <c r="B11266" s="83" t="s">
        <v>33054</v>
      </c>
      <c r="C11266" s="83" t="s">
        <v>33055</v>
      </c>
      <c r="D11266" s="83" t="s">
        <v>33056</v>
      </c>
      <c r="E11266" s="83"/>
      <c r="F11266" s="83"/>
      <c r="G11266" s="83"/>
      <c r="H11266" s="83" t="s">
        <v>27</v>
      </c>
    </row>
    <row r="11267" spans="1:8" ht="12.75" customHeight="1" x14ac:dyDescent="0.2">
      <c r="A11267" s="83" t="s">
        <v>11337</v>
      </c>
      <c r="B11267" s="83" t="s">
        <v>33054</v>
      </c>
      <c r="C11267" s="83" t="s">
        <v>33055</v>
      </c>
      <c r="D11267" s="83" t="s">
        <v>33056</v>
      </c>
      <c r="E11267" s="83"/>
      <c r="F11267" s="83"/>
      <c r="G11267" s="83"/>
      <c r="H11267" s="83" t="s">
        <v>27</v>
      </c>
    </row>
    <row r="11268" spans="1:8" ht="12.75" customHeight="1" x14ac:dyDescent="0.2">
      <c r="A11268" s="83" t="s">
        <v>11338</v>
      </c>
      <c r="B11268" s="83" t="s">
        <v>33054</v>
      </c>
      <c r="C11268" s="83" t="s">
        <v>33057</v>
      </c>
      <c r="D11268" s="83" t="s">
        <v>33058</v>
      </c>
      <c r="E11268" s="83" t="s">
        <v>33059</v>
      </c>
      <c r="F11268" s="83"/>
      <c r="G11268" s="83"/>
      <c r="H11268" s="83" t="s">
        <v>27</v>
      </c>
    </row>
    <row r="11269" spans="1:8" ht="12.75" customHeight="1" x14ac:dyDescent="0.2">
      <c r="A11269" s="83" t="s">
        <v>11339</v>
      </c>
      <c r="B11269" s="83" t="s">
        <v>33054</v>
      </c>
      <c r="C11269" s="83" t="s">
        <v>33057</v>
      </c>
      <c r="D11269" s="83" t="s">
        <v>33058</v>
      </c>
      <c r="E11269" s="83" t="s">
        <v>33059</v>
      </c>
      <c r="F11269" s="83"/>
      <c r="G11269" s="83"/>
      <c r="H11269" s="83" t="s">
        <v>27</v>
      </c>
    </row>
    <row r="11270" spans="1:8" ht="12.75" customHeight="1" x14ac:dyDescent="0.2">
      <c r="A11270" s="83" t="s">
        <v>11340</v>
      </c>
      <c r="B11270" s="83" t="s">
        <v>33060</v>
      </c>
      <c r="C11270" s="83" t="s">
        <v>33061</v>
      </c>
      <c r="D11270" s="83" t="s">
        <v>33062</v>
      </c>
      <c r="E11270" s="83" t="s">
        <v>33063</v>
      </c>
      <c r="F11270" s="83" t="s">
        <v>32288</v>
      </c>
      <c r="G11270" s="83"/>
      <c r="H11270" s="83" t="s">
        <v>27</v>
      </c>
    </row>
    <row r="11271" spans="1:8" ht="12.75" customHeight="1" x14ac:dyDescent="0.2">
      <c r="A11271" s="83" t="s">
        <v>11341</v>
      </c>
      <c r="B11271" s="83" t="s">
        <v>33060</v>
      </c>
      <c r="C11271" s="83" t="s">
        <v>33061</v>
      </c>
      <c r="D11271" s="83" t="s">
        <v>33062</v>
      </c>
      <c r="E11271" s="83" t="s">
        <v>33063</v>
      </c>
      <c r="F11271" s="83" t="s">
        <v>32288</v>
      </c>
      <c r="G11271" s="83"/>
      <c r="H11271" s="83" t="s">
        <v>27</v>
      </c>
    </row>
    <row r="11272" spans="1:8" ht="12.75" customHeight="1" x14ac:dyDescent="0.2">
      <c r="A11272" s="83" t="s">
        <v>11342</v>
      </c>
      <c r="B11272" s="83" t="s">
        <v>33064</v>
      </c>
      <c r="C11272" s="83" t="s">
        <v>33065</v>
      </c>
      <c r="D11272" s="83" t="s">
        <v>33066</v>
      </c>
      <c r="E11272" s="83" t="s">
        <v>32379</v>
      </c>
      <c r="F11272" s="83"/>
      <c r="G11272" s="83"/>
      <c r="H11272" s="83" t="s">
        <v>27</v>
      </c>
    </row>
    <row r="11273" spans="1:8" ht="12.75" customHeight="1" x14ac:dyDescent="0.2">
      <c r="A11273" s="83" t="s">
        <v>11343</v>
      </c>
      <c r="B11273" s="83" t="s">
        <v>33064</v>
      </c>
      <c r="C11273" s="83" t="s">
        <v>33065</v>
      </c>
      <c r="D11273" s="83" t="s">
        <v>33066</v>
      </c>
      <c r="E11273" s="83" t="s">
        <v>32379</v>
      </c>
      <c r="F11273" s="83"/>
      <c r="G11273" s="83"/>
      <c r="H11273" s="83" t="s">
        <v>27</v>
      </c>
    </row>
    <row r="11274" spans="1:8" ht="12.75" customHeight="1" x14ac:dyDescent="0.2">
      <c r="A11274" s="83" t="s">
        <v>11344</v>
      </c>
      <c r="B11274" s="83" t="s">
        <v>33067</v>
      </c>
      <c r="C11274" s="83" t="s">
        <v>33068</v>
      </c>
      <c r="D11274" s="83" t="s">
        <v>33069</v>
      </c>
      <c r="E11274" s="83"/>
      <c r="F11274" s="83"/>
      <c r="G11274" s="83"/>
      <c r="H11274" s="83" t="s">
        <v>27</v>
      </c>
    </row>
    <row r="11275" spans="1:8" ht="12.75" customHeight="1" x14ac:dyDescent="0.2">
      <c r="A11275" s="83" t="s">
        <v>11345</v>
      </c>
      <c r="B11275" s="83" t="s">
        <v>33067</v>
      </c>
      <c r="C11275" s="83" t="s">
        <v>33068</v>
      </c>
      <c r="D11275" s="83" t="s">
        <v>33069</v>
      </c>
      <c r="E11275" s="83"/>
      <c r="F11275" s="83"/>
      <c r="G11275" s="83"/>
      <c r="H11275" s="83" t="s">
        <v>27</v>
      </c>
    </row>
    <row r="11276" spans="1:8" ht="12.75" customHeight="1" x14ac:dyDescent="0.2">
      <c r="A11276" s="83" t="s">
        <v>11346</v>
      </c>
      <c r="B11276" s="83" t="s">
        <v>33067</v>
      </c>
      <c r="C11276" s="83" t="s">
        <v>33070</v>
      </c>
      <c r="D11276" s="83" t="s">
        <v>33071</v>
      </c>
      <c r="E11276" s="83"/>
      <c r="F11276" s="83"/>
      <c r="G11276" s="83"/>
      <c r="H11276" s="83" t="s">
        <v>27</v>
      </c>
    </row>
    <row r="11277" spans="1:8" ht="12.75" customHeight="1" x14ac:dyDescent="0.2">
      <c r="A11277" s="83" t="s">
        <v>11347</v>
      </c>
      <c r="B11277" s="83" t="s">
        <v>33067</v>
      </c>
      <c r="C11277" s="83" t="s">
        <v>33070</v>
      </c>
      <c r="D11277" s="83" t="s">
        <v>33071</v>
      </c>
      <c r="E11277" s="83"/>
      <c r="F11277" s="83"/>
      <c r="G11277" s="83"/>
      <c r="H11277" s="83" t="s">
        <v>27</v>
      </c>
    </row>
    <row r="11278" spans="1:8" ht="12.75" customHeight="1" x14ac:dyDescent="0.2">
      <c r="A11278" s="83" t="s">
        <v>11348</v>
      </c>
      <c r="B11278" s="83" t="s">
        <v>33072</v>
      </c>
      <c r="C11278" s="83" t="s">
        <v>33073</v>
      </c>
      <c r="D11278" s="83"/>
      <c r="E11278" s="83"/>
      <c r="F11278" s="83"/>
      <c r="G11278" s="83"/>
      <c r="H11278" s="83" t="s">
        <v>27</v>
      </c>
    </row>
    <row r="11279" spans="1:8" ht="12.75" customHeight="1" x14ac:dyDescent="0.2">
      <c r="A11279" s="83" t="s">
        <v>11349</v>
      </c>
      <c r="B11279" s="83" t="s">
        <v>33072</v>
      </c>
      <c r="C11279" s="83" t="s">
        <v>33073</v>
      </c>
      <c r="D11279" s="83"/>
      <c r="E11279" s="83"/>
      <c r="F11279" s="83"/>
      <c r="G11279" s="83"/>
      <c r="H11279" s="83" t="s">
        <v>27</v>
      </c>
    </row>
    <row r="11280" spans="1:8" ht="12.75" customHeight="1" x14ac:dyDescent="0.2">
      <c r="A11280" s="83" t="s">
        <v>11350</v>
      </c>
      <c r="B11280" s="83" t="s">
        <v>33072</v>
      </c>
      <c r="C11280" s="83" t="s">
        <v>33074</v>
      </c>
      <c r="D11280" s="83"/>
      <c r="E11280" s="83"/>
      <c r="F11280" s="83"/>
      <c r="G11280" s="83"/>
      <c r="H11280" s="83" t="s">
        <v>27</v>
      </c>
    </row>
    <row r="11281" spans="1:8" ht="12.75" customHeight="1" x14ac:dyDescent="0.2">
      <c r="A11281" s="83" t="s">
        <v>11351</v>
      </c>
      <c r="B11281" s="83" t="s">
        <v>33072</v>
      </c>
      <c r="C11281" s="83" t="s">
        <v>33074</v>
      </c>
      <c r="D11281" s="83"/>
      <c r="E11281" s="83"/>
      <c r="F11281" s="83"/>
      <c r="G11281" s="83"/>
      <c r="H11281" s="83" t="s">
        <v>27</v>
      </c>
    </row>
    <row r="11282" spans="1:8" ht="12.75" customHeight="1" x14ac:dyDescent="0.2">
      <c r="A11282" s="83" t="s">
        <v>11352</v>
      </c>
      <c r="B11282" s="83" t="s">
        <v>33075</v>
      </c>
      <c r="C11282" s="83" t="s">
        <v>33076</v>
      </c>
      <c r="D11282" s="83"/>
      <c r="E11282" s="83"/>
      <c r="F11282" s="83"/>
      <c r="G11282" s="83"/>
      <c r="H11282" s="83" t="s">
        <v>27</v>
      </c>
    </row>
    <row r="11283" spans="1:8" ht="12.75" customHeight="1" x14ac:dyDescent="0.2">
      <c r="A11283" s="83" t="s">
        <v>11353</v>
      </c>
      <c r="B11283" s="83" t="s">
        <v>33075</v>
      </c>
      <c r="C11283" s="83" t="s">
        <v>33076</v>
      </c>
      <c r="D11283" s="83"/>
      <c r="E11283" s="83"/>
      <c r="F11283" s="83"/>
      <c r="G11283" s="83"/>
      <c r="H11283" s="83" t="s">
        <v>27</v>
      </c>
    </row>
    <row r="11284" spans="1:8" ht="12.75" customHeight="1" x14ac:dyDescent="0.2">
      <c r="A11284" s="83" t="s">
        <v>11354</v>
      </c>
      <c r="B11284" s="83" t="s">
        <v>33077</v>
      </c>
      <c r="C11284" s="83" t="s">
        <v>33078</v>
      </c>
      <c r="D11284" s="83"/>
      <c r="E11284" s="83"/>
      <c r="F11284" s="83"/>
      <c r="G11284" s="83"/>
      <c r="H11284" s="83" t="s">
        <v>27</v>
      </c>
    </row>
    <row r="11285" spans="1:8" ht="12.75" customHeight="1" x14ac:dyDescent="0.2">
      <c r="A11285" s="83" t="s">
        <v>11355</v>
      </c>
      <c r="B11285" s="83" t="s">
        <v>33077</v>
      </c>
      <c r="C11285" s="83" t="s">
        <v>33078</v>
      </c>
      <c r="D11285" s="83"/>
      <c r="E11285" s="83"/>
      <c r="F11285" s="83"/>
      <c r="G11285" s="83"/>
      <c r="H11285" s="83" t="s">
        <v>27</v>
      </c>
    </row>
    <row r="11286" spans="1:8" ht="12.75" customHeight="1" x14ac:dyDescent="0.2">
      <c r="A11286" s="83" t="s">
        <v>11356</v>
      </c>
      <c r="B11286" s="83" t="s">
        <v>33079</v>
      </c>
      <c r="C11286" s="83" t="s">
        <v>33080</v>
      </c>
      <c r="D11286" s="83" t="s">
        <v>33081</v>
      </c>
      <c r="E11286" s="83"/>
      <c r="F11286" s="83"/>
      <c r="G11286" s="83"/>
      <c r="H11286" s="83" t="s">
        <v>27</v>
      </c>
    </row>
    <row r="11287" spans="1:8" ht="12.75" customHeight="1" x14ac:dyDescent="0.2">
      <c r="A11287" s="83" t="s">
        <v>11357</v>
      </c>
      <c r="B11287" s="83" t="s">
        <v>33079</v>
      </c>
      <c r="C11287" s="83" t="s">
        <v>33080</v>
      </c>
      <c r="D11287" s="83" t="s">
        <v>33081</v>
      </c>
      <c r="E11287" s="83"/>
      <c r="F11287" s="83"/>
      <c r="G11287" s="83"/>
      <c r="H11287" s="83" t="s">
        <v>27</v>
      </c>
    </row>
    <row r="11288" spans="1:8" ht="12.75" customHeight="1" x14ac:dyDescent="0.2">
      <c r="A11288" s="83" t="s">
        <v>11358</v>
      </c>
      <c r="B11288" s="83" t="s">
        <v>33082</v>
      </c>
      <c r="C11288" s="83" t="s">
        <v>33083</v>
      </c>
      <c r="D11288" s="83" t="s">
        <v>33084</v>
      </c>
      <c r="E11288" s="83" t="s">
        <v>33085</v>
      </c>
      <c r="F11288" s="83" t="s">
        <v>33086</v>
      </c>
      <c r="G11288" s="83"/>
      <c r="H11288" s="83" t="s">
        <v>27</v>
      </c>
    </row>
    <row r="11289" spans="1:8" ht="12.75" customHeight="1" x14ac:dyDescent="0.2">
      <c r="A11289" s="83" t="s">
        <v>11359</v>
      </c>
      <c r="B11289" s="83" t="s">
        <v>33082</v>
      </c>
      <c r="C11289" s="83" t="s">
        <v>33083</v>
      </c>
      <c r="D11289" s="83" t="s">
        <v>33084</v>
      </c>
      <c r="E11289" s="83" t="s">
        <v>33085</v>
      </c>
      <c r="F11289" s="83" t="s">
        <v>33086</v>
      </c>
      <c r="G11289" s="83"/>
      <c r="H11289" s="83" t="s">
        <v>27</v>
      </c>
    </row>
    <row r="11290" spans="1:8" ht="12.75" customHeight="1" x14ac:dyDescent="0.2">
      <c r="A11290" s="83" t="s">
        <v>11360</v>
      </c>
      <c r="B11290" s="83" t="s">
        <v>33082</v>
      </c>
      <c r="C11290" s="83" t="s">
        <v>33083</v>
      </c>
      <c r="D11290" s="83" t="s">
        <v>33084</v>
      </c>
      <c r="E11290" s="83" t="s">
        <v>33087</v>
      </c>
      <c r="F11290" s="83"/>
      <c r="G11290" s="83"/>
      <c r="H11290" s="83" t="s">
        <v>27</v>
      </c>
    </row>
    <row r="11291" spans="1:8" ht="12.75" customHeight="1" x14ac:dyDescent="0.2">
      <c r="A11291" s="83" t="s">
        <v>11361</v>
      </c>
      <c r="B11291" s="83" t="s">
        <v>33082</v>
      </c>
      <c r="C11291" s="83" t="s">
        <v>33083</v>
      </c>
      <c r="D11291" s="83" t="s">
        <v>33084</v>
      </c>
      <c r="E11291" s="83" t="s">
        <v>33087</v>
      </c>
      <c r="F11291" s="83"/>
      <c r="G11291" s="83"/>
      <c r="H11291" s="83" t="s">
        <v>27</v>
      </c>
    </row>
    <row r="11292" spans="1:8" ht="12.75" customHeight="1" x14ac:dyDescent="0.2">
      <c r="A11292" s="83" t="s">
        <v>11362</v>
      </c>
      <c r="B11292" s="83" t="s">
        <v>33082</v>
      </c>
      <c r="C11292" s="83" t="s">
        <v>33088</v>
      </c>
      <c r="D11292" s="83" t="s">
        <v>33084</v>
      </c>
      <c r="E11292" s="83" t="s">
        <v>33085</v>
      </c>
      <c r="F11292" s="83" t="s">
        <v>33086</v>
      </c>
      <c r="G11292" s="83"/>
      <c r="H11292" s="83" t="s">
        <v>27</v>
      </c>
    </row>
    <row r="11293" spans="1:8" ht="12.75" customHeight="1" x14ac:dyDescent="0.2">
      <c r="A11293" s="83" t="s">
        <v>11363</v>
      </c>
      <c r="B11293" s="83" t="s">
        <v>33082</v>
      </c>
      <c r="C11293" s="83" t="s">
        <v>33088</v>
      </c>
      <c r="D11293" s="83" t="s">
        <v>33084</v>
      </c>
      <c r="E11293" s="83" t="s">
        <v>33085</v>
      </c>
      <c r="F11293" s="83" t="s">
        <v>33086</v>
      </c>
      <c r="G11293" s="83"/>
      <c r="H11293" s="83" t="s">
        <v>27</v>
      </c>
    </row>
    <row r="11294" spans="1:8" ht="12.75" customHeight="1" x14ac:dyDescent="0.2">
      <c r="A11294" s="83" t="s">
        <v>11364</v>
      </c>
      <c r="B11294" s="83" t="s">
        <v>33082</v>
      </c>
      <c r="C11294" s="83" t="s">
        <v>33088</v>
      </c>
      <c r="D11294" s="83" t="s">
        <v>33084</v>
      </c>
      <c r="E11294" s="83" t="s">
        <v>33087</v>
      </c>
      <c r="F11294" s="83"/>
      <c r="G11294" s="83"/>
      <c r="H11294" s="83" t="s">
        <v>27</v>
      </c>
    </row>
    <row r="11295" spans="1:8" ht="12.75" customHeight="1" x14ac:dyDescent="0.2">
      <c r="A11295" s="83" t="s">
        <v>11365</v>
      </c>
      <c r="B11295" s="83" t="s">
        <v>33082</v>
      </c>
      <c r="C11295" s="83" t="s">
        <v>33088</v>
      </c>
      <c r="D11295" s="83" t="s">
        <v>33084</v>
      </c>
      <c r="E11295" s="83" t="s">
        <v>33087</v>
      </c>
      <c r="F11295" s="83"/>
      <c r="G11295" s="83"/>
      <c r="H11295" s="83" t="s">
        <v>27</v>
      </c>
    </row>
    <row r="11296" spans="1:8" ht="12.75" customHeight="1" x14ac:dyDescent="0.2">
      <c r="A11296" s="83" t="s">
        <v>11366</v>
      </c>
      <c r="B11296" s="83" t="s">
        <v>33082</v>
      </c>
      <c r="C11296" s="83" t="s">
        <v>33089</v>
      </c>
      <c r="D11296" s="83" t="s">
        <v>33090</v>
      </c>
      <c r="E11296" s="83" t="s">
        <v>33091</v>
      </c>
      <c r="F11296" s="83" t="s">
        <v>32373</v>
      </c>
      <c r="G11296" s="83"/>
      <c r="H11296" s="83" t="s">
        <v>27</v>
      </c>
    </row>
    <row r="11297" spans="1:8" ht="12.75" customHeight="1" x14ac:dyDescent="0.2">
      <c r="A11297" s="83" t="s">
        <v>11367</v>
      </c>
      <c r="B11297" s="83" t="s">
        <v>33082</v>
      </c>
      <c r="C11297" s="83" t="s">
        <v>33089</v>
      </c>
      <c r="D11297" s="83" t="s">
        <v>33090</v>
      </c>
      <c r="E11297" s="83" t="s">
        <v>33091</v>
      </c>
      <c r="F11297" s="83" t="s">
        <v>32373</v>
      </c>
      <c r="G11297" s="83"/>
      <c r="H11297" s="83" t="s">
        <v>27</v>
      </c>
    </row>
    <row r="11298" spans="1:8" ht="12.75" customHeight="1" x14ac:dyDescent="0.2">
      <c r="A11298" s="83" t="s">
        <v>11368</v>
      </c>
      <c r="B11298" s="83" t="s">
        <v>33082</v>
      </c>
      <c r="C11298" s="83" t="s">
        <v>33089</v>
      </c>
      <c r="D11298" s="83" t="s">
        <v>33090</v>
      </c>
      <c r="E11298" s="83" t="s">
        <v>33092</v>
      </c>
      <c r="F11298" s="83" t="s">
        <v>24154</v>
      </c>
      <c r="G11298" s="83"/>
      <c r="H11298" s="83" t="s">
        <v>27</v>
      </c>
    </row>
    <row r="11299" spans="1:8" ht="12.75" customHeight="1" x14ac:dyDescent="0.2">
      <c r="A11299" s="83" t="s">
        <v>11369</v>
      </c>
      <c r="B11299" s="83" t="s">
        <v>33082</v>
      </c>
      <c r="C11299" s="83" t="s">
        <v>33089</v>
      </c>
      <c r="D11299" s="83" t="s">
        <v>33090</v>
      </c>
      <c r="E11299" s="83" t="s">
        <v>33092</v>
      </c>
      <c r="F11299" s="83" t="s">
        <v>24154</v>
      </c>
      <c r="G11299" s="83"/>
      <c r="H11299" s="83" t="s">
        <v>27</v>
      </c>
    </row>
    <row r="11300" spans="1:8" ht="12.75" customHeight="1" x14ac:dyDescent="0.2">
      <c r="A11300" s="83" t="s">
        <v>11370</v>
      </c>
      <c r="B11300" s="83" t="s">
        <v>33082</v>
      </c>
      <c r="C11300" s="83" t="s">
        <v>33093</v>
      </c>
      <c r="D11300" s="83" t="s">
        <v>33094</v>
      </c>
      <c r="E11300" s="83" t="s">
        <v>33095</v>
      </c>
      <c r="F11300" s="83" t="s">
        <v>33096</v>
      </c>
      <c r="G11300" s="83"/>
      <c r="H11300" s="83" t="s">
        <v>27</v>
      </c>
    </row>
    <row r="11301" spans="1:8" ht="12.75" customHeight="1" x14ac:dyDescent="0.2">
      <c r="A11301" s="83" t="s">
        <v>11371</v>
      </c>
      <c r="B11301" s="83" t="s">
        <v>33082</v>
      </c>
      <c r="C11301" s="83" t="s">
        <v>33093</v>
      </c>
      <c r="D11301" s="83" t="s">
        <v>33094</v>
      </c>
      <c r="E11301" s="83" t="s">
        <v>33095</v>
      </c>
      <c r="F11301" s="83" t="s">
        <v>33096</v>
      </c>
      <c r="G11301" s="83"/>
      <c r="H11301" s="83" t="s">
        <v>27</v>
      </c>
    </row>
    <row r="11302" spans="1:8" ht="12.75" customHeight="1" x14ac:dyDescent="0.2">
      <c r="A11302" s="83" t="s">
        <v>11372</v>
      </c>
      <c r="B11302" s="83" t="s">
        <v>33082</v>
      </c>
      <c r="C11302" s="83" t="s">
        <v>33093</v>
      </c>
      <c r="D11302" s="83" t="s">
        <v>33094</v>
      </c>
      <c r="E11302" s="83" t="s">
        <v>33097</v>
      </c>
      <c r="F11302" s="83"/>
      <c r="G11302" s="83"/>
      <c r="H11302" s="83" t="s">
        <v>22772</v>
      </c>
    </row>
    <row r="11303" spans="1:8" ht="12.75" customHeight="1" x14ac:dyDescent="0.2">
      <c r="A11303" s="83" t="s">
        <v>11373</v>
      </c>
      <c r="B11303" s="83" t="s">
        <v>33082</v>
      </c>
      <c r="C11303" s="83" t="s">
        <v>33093</v>
      </c>
      <c r="D11303" s="83" t="s">
        <v>33094</v>
      </c>
      <c r="E11303" s="83" t="s">
        <v>33097</v>
      </c>
      <c r="F11303" s="83"/>
      <c r="G11303" s="83"/>
      <c r="H11303" s="83" t="s">
        <v>22772</v>
      </c>
    </row>
    <row r="11304" spans="1:8" ht="12.75" customHeight="1" x14ac:dyDescent="0.2">
      <c r="A11304" s="83" t="s">
        <v>11374</v>
      </c>
      <c r="B11304" s="83" t="s">
        <v>33082</v>
      </c>
      <c r="C11304" s="83" t="s">
        <v>33098</v>
      </c>
      <c r="D11304" s="83" t="s">
        <v>33094</v>
      </c>
      <c r="E11304" s="83" t="s">
        <v>33095</v>
      </c>
      <c r="F11304" s="83" t="s">
        <v>33096</v>
      </c>
      <c r="G11304" s="83"/>
      <c r="H11304" s="83" t="s">
        <v>22772</v>
      </c>
    </row>
    <row r="11305" spans="1:8" ht="12.75" customHeight="1" x14ac:dyDescent="0.2">
      <c r="A11305" s="83" t="s">
        <v>11375</v>
      </c>
      <c r="B11305" s="83" t="s">
        <v>33082</v>
      </c>
      <c r="C11305" s="83" t="s">
        <v>33098</v>
      </c>
      <c r="D11305" s="83" t="s">
        <v>33094</v>
      </c>
      <c r="E11305" s="83" t="s">
        <v>33095</v>
      </c>
      <c r="F11305" s="83" t="s">
        <v>33096</v>
      </c>
      <c r="G11305" s="83"/>
      <c r="H11305" s="83" t="s">
        <v>22772</v>
      </c>
    </row>
    <row r="11306" spans="1:8" ht="12.75" customHeight="1" x14ac:dyDescent="0.2">
      <c r="A11306" s="83" t="s">
        <v>11376</v>
      </c>
      <c r="B11306" s="83" t="s">
        <v>33082</v>
      </c>
      <c r="C11306" s="83" t="s">
        <v>33098</v>
      </c>
      <c r="D11306" s="83" t="s">
        <v>33094</v>
      </c>
      <c r="E11306" s="83" t="s">
        <v>33097</v>
      </c>
      <c r="F11306" s="83"/>
      <c r="G11306" s="83"/>
      <c r="H11306" s="83" t="s">
        <v>22772</v>
      </c>
    </row>
    <row r="11307" spans="1:8" ht="12.75" customHeight="1" x14ac:dyDescent="0.2">
      <c r="A11307" s="83" t="s">
        <v>11377</v>
      </c>
      <c r="B11307" s="83" t="s">
        <v>33082</v>
      </c>
      <c r="C11307" s="83" t="s">
        <v>33098</v>
      </c>
      <c r="D11307" s="83" t="s">
        <v>33094</v>
      </c>
      <c r="E11307" s="83" t="s">
        <v>33097</v>
      </c>
      <c r="F11307" s="83"/>
      <c r="G11307" s="83"/>
      <c r="H11307" s="83" t="s">
        <v>22772</v>
      </c>
    </row>
    <row r="11308" spans="1:8" ht="12.75" customHeight="1" x14ac:dyDescent="0.2">
      <c r="A11308" s="83" t="s">
        <v>11378</v>
      </c>
      <c r="B11308" s="83" t="s">
        <v>33099</v>
      </c>
      <c r="C11308" s="83" t="s">
        <v>33100</v>
      </c>
      <c r="D11308" s="83" t="s">
        <v>33101</v>
      </c>
      <c r="E11308" s="83"/>
      <c r="F11308" s="83"/>
      <c r="G11308" s="83"/>
      <c r="H11308" s="83" t="s">
        <v>22772</v>
      </c>
    </row>
    <row r="11309" spans="1:8" ht="12.75" customHeight="1" x14ac:dyDescent="0.2">
      <c r="A11309" s="83" t="s">
        <v>11379</v>
      </c>
      <c r="B11309" s="83" t="s">
        <v>33099</v>
      </c>
      <c r="C11309" s="83" t="s">
        <v>33100</v>
      </c>
      <c r="D11309" s="83" t="s">
        <v>33101</v>
      </c>
      <c r="E11309" s="83"/>
      <c r="F11309" s="83"/>
      <c r="G11309" s="83"/>
      <c r="H11309" s="83" t="s">
        <v>22772</v>
      </c>
    </row>
    <row r="11310" spans="1:8" ht="12.75" customHeight="1" x14ac:dyDescent="0.2">
      <c r="A11310" s="83" t="s">
        <v>11380</v>
      </c>
      <c r="B11310" s="83" t="s">
        <v>33099</v>
      </c>
      <c r="C11310" s="83" t="s">
        <v>33100</v>
      </c>
      <c r="D11310" s="83" t="s">
        <v>33102</v>
      </c>
      <c r="E11310" s="83"/>
      <c r="F11310" s="83"/>
      <c r="G11310" s="83"/>
      <c r="H11310" s="83" t="s">
        <v>22772</v>
      </c>
    </row>
    <row r="11311" spans="1:8" ht="12.75" customHeight="1" x14ac:dyDescent="0.2">
      <c r="A11311" s="83" t="s">
        <v>11381</v>
      </c>
      <c r="B11311" s="83" t="s">
        <v>33099</v>
      </c>
      <c r="C11311" s="83" t="s">
        <v>33100</v>
      </c>
      <c r="D11311" s="83" t="s">
        <v>33102</v>
      </c>
      <c r="E11311" s="83"/>
      <c r="F11311" s="83"/>
      <c r="G11311" s="83"/>
      <c r="H11311" s="83" t="s">
        <v>22772</v>
      </c>
    </row>
    <row r="11312" spans="1:8" ht="12.75" customHeight="1" x14ac:dyDescent="0.2">
      <c r="A11312" s="83" t="s">
        <v>11382</v>
      </c>
      <c r="B11312" s="83" t="s">
        <v>33103</v>
      </c>
      <c r="C11312" s="83" t="s">
        <v>33104</v>
      </c>
      <c r="D11312" s="83" t="s">
        <v>33105</v>
      </c>
      <c r="E11312" s="83"/>
      <c r="F11312" s="83"/>
      <c r="G11312" s="83"/>
      <c r="H11312" s="83" t="s">
        <v>22772</v>
      </c>
    </row>
    <row r="11313" spans="1:8" ht="12.75" customHeight="1" x14ac:dyDescent="0.2">
      <c r="A11313" s="83" t="s">
        <v>11383</v>
      </c>
      <c r="B11313" s="83" t="s">
        <v>33103</v>
      </c>
      <c r="C11313" s="83" t="s">
        <v>33104</v>
      </c>
      <c r="D11313" s="83" t="s">
        <v>33105</v>
      </c>
      <c r="E11313" s="83"/>
      <c r="F11313" s="83"/>
      <c r="G11313" s="83"/>
      <c r="H11313" s="83" t="s">
        <v>22772</v>
      </c>
    </row>
    <row r="11314" spans="1:8" ht="12.75" customHeight="1" x14ac:dyDescent="0.2">
      <c r="A11314" s="83" t="s">
        <v>11384</v>
      </c>
      <c r="B11314" s="83" t="s">
        <v>33103</v>
      </c>
      <c r="C11314" s="83" t="s">
        <v>33104</v>
      </c>
      <c r="D11314" s="83" t="s">
        <v>33106</v>
      </c>
      <c r="E11314" s="83"/>
      <c r="F11314" s="83"/>
      <c r="G11314" s="83"/>
      <c r="H11314" s="83" t="s">
        <v>22772</v>
      </c>
    </row>
    <row r="11315" spans="1:8" ht="12.75" customHeight="1" x14ac:dyDescent="0.2">
      <c r="A11315" s="83" t="s">
        <v>11385</v>
      </c>
      <c r="B11315" s="83" t="s">
        <v>33103</v>
      </c>
      <c r="C11315" s="83" t="s">
        <v>33104</v>
      </c>
      <c r="D11315" s="83" t="s">
        <v>33106</v>
      </c>
      <c r="E11315" s="83"/>
      <c r="F11315" s="83"/>
      <c r="G11315" s="83"/>
      <c r="H11315" s="83" t="s">
        <v>22772</v>
      </c>
    </row>
    <row r="11316" spans="1:8" ht="12.75" customHeight="1" x14ac:dyDescent="0.2">
      <c r="A11316" s="83" t="s">
        <v>11386</v>
      </c>
      <c r="B11316" s="83" t="s">
        <v>33107</v>
      </c>
      <c r="C11316" s="83" t="s">
        <v>33108</v>
      </c>
      <c r="D11316" s="83"/>
      <c r="E11316" s="83"/>
      <c r="F11316" s="83"/>
      <c r="G11316" s="83"/>
      <c r="H11316" s="83" t="s">
        <v>22772</v>
      </c>
    </row>
    <row r="11317" spans="1:8" ht="12.75" customHeight="1" x14ac:dyDescent="0.2">
      <c r="A11317" s="83" t="s">
        <v>11387</v>
      </c>
      <c r="B11317" s="83" t="s">
        <v>33107</v>
      </c>
      <c r="C11317" s="83" t="s">
        <v>33108</v>
      </c>
      <c r="D11317" s="83"/>
      <c r="E11317" s="83"/>
      <c r="F11317" s="83"/>
      <c r="G11317" s="83"/>
      <c r="H11317" s="83" t="s">
        <v>22772</v>
      </c>
    </row>
    <row r="11318" spans="1:8" ht="12.75" customHeight="1" x14ac:dyDescent="0.2">
      <c r="A11318" s="83" t="s">
        <v>11388</v>
      </c>
      <c r="B11318" s="83" t="s">
        <v>33107</v>
      </c>
      <c r="C11318" s="83" t="s">
        <v>33109</v>
      </c>
      <c r="D11318" s="83"/>
      <c r="E11318" s="83"/>
      <c r="F11318" s="83"/>
      <c r="G11318" s="83"/>
      <c r="H11318" s="83" t="s">
        <v>22772</v>
      </c>
    </row>
    <row r="11319" spans="1:8" ht="12.75" customHeight="1" x14ac:dyDescent="0.2">
      <c r="A11319" s="83" t="s">
        <v>11389</v>
      </c>
      <c r="B11319" s="83" t="s">
        <v>33107</v>
      </c>
      <c r="C11319" s="83" t="s">
        <v>33109</v>
      </c>
      <c r="D11319" s="83"/>
      <c r="E11319" s="83"/>
      <c r="F11319" s="83"/>
      <c r="G11319" s="83"/>
      <c r="H11319" s="83" t="s">
        <v>22772</v>
      </c>
    </row>
    <row r="11320" spans="1:8" ht="12.75" customHeight="1" x14ac:dyDescent="0.2">
      <c r="A11320" s="83" t="s">
        <v>11390</v>
      </c>
      <c r="B11320" s="83" t="s">
        <v>33110</v>
      </c>
      <c r="C11320" s="83" t="s">
        <v>33111</v>
      </c>
      <c r="D11320" s="83"/>
      <c r="E11320" s="83"/>
      <c r="F11320" s="83"/>
      <c r="G11320" s="83"/>
      <c r="H11320" s="83" t="s">
        <v>22772</v>
      </c>
    </row>
    <row r="11321" spans="1:8" ht="12.75" customHeight="1" x14ac:dyDescent="0.2">
      <c r="A11321" s="83" t="s">
        <v>11391</v>
      </c>
      <c r="B11321" s="83" t="s">
        <v>33110</v>
      </c>
      <c r="C11321" s="83" t="s">
        <v>33111</v>
      </c>
      <c r="D11321" s="83"/>
      <c r="E11321" s="83"/>
      <c r="F11321" s="83"/>
      <c r="G11321" s="83"/>
      <c r="H11321" s="83" t="s">
        <v>22772</v>
      </c>
    </row>
    <row r="11322" spans="1:8" ht="12.75" customHeight="1" x14ac:dyDescent="0.2">
      <c r="A11322" s="83" t="s">
        <v>11392</v>
      </c>
      <c r="B11322" s="83" t="s">
        <v>33112</v>
      </c>
      <c r="C11322" s="83" t="s">
        <v>33113</v>
      </c>
      <c r="D11322" s="83" t="s">
        <v>33114</v>
      </c>
      <c r="E11322" s="83"/>
      <c r="F11322" s="83"/>
      <c r="G11322" s="83"/>
      <c r="H11322" s="83" t="s">
        <v>22772</v>
      </c>
    </row>
    <row r="11323" spans="1:8" ht="12.75" customHeight="1" x14ac:dyDescent="0.2">
      <c r="A11323" s="83" t="s">
        <v>11393</v>
      </c>
      <c r="B11323" s="83" t="s">
        <v>33112</v>
      </c>
      <c r="C11323" s="83" t="s">
        <v>33113</v>
      </c>
      <c r="D11323" s="83" t="s">
        <v>33114</v>
      </c>
      <c r="E11323" s="83"/>
      <c r="F11323" s="83"/>
      <c r="G11323" s="83"/>
      <c r="H11323" s="83" t="s">
        <v>22772</v>
      </c>
    </row>
    <row r="11324" spans="1:8" ht="12.75" customHeight="1" x14ac:dyDescent="0.2">
      <c r="A11324" s="83" t="s">
        <v>11394</v>
      </c>
      <c r="B11324" s="83" t="s">
        <v>33112</v>
      </c>
      <c r="C11324" s="83" t="s">
        <v>33113</v>
      </c>
      <c r="D11324" s="83" t="s">
        <v>33115</v>
      </c>
      <c r="E11324" s="83" t="s">
        <v>33116</v>
      </c>
      <c r="F11324" s="83"/>
      <c r="G11324" s="83"/>
      <c r="H11324" s="83" t="s">
        <v>22772</v>
      </c>
    </row>
    <row r="11325" spans="1:8" ht="12.75" customHeight="1" x14ac:dyDescent="0.2">
      <c r="A11325" s="83" t="s">
        <v>11395</v>
      </c>
      <c r="B11325" s="83" t="s">
        <v>33112</v>
      </c>
      <c r="C11325" s="83" t="s">
        <v>33113</v>
      </c>
      <c r="D11325" s="83" t="s">
        <v>33115</v>
      </c>
      <c r="E11325" s="83" t="s">
        <v>33116</v>
      </c>
      <c r="F11325" s="83"/>
      <c r="G11325" s="83"/>
      <c r="H11325" s="83" t="s">
        <v>22772</v>
      </c>
    </row>
    <row r="11326" spans="1:8" ht="12.75" customHeight="1" x14ac:dyDescent="0.2">
      <c r="A11326" s="83" t="s">
        <v>11396</v>
      </c>
      <c r="B11326" s="83" t="s">
        <v>33117</v>
      </c>
      <c r="C11326" s="83" t="s">
        <v>33118</v>
      </c>
      <c r="D11326" s="83" t="s">
        <v>33119</v>
      </c>
      <c r="E11326" s="83"/>
      <c r="F11326" s="83"/>
      <c r="G11326" s="83"/>
      <c r="H11326" s="83" t="s">
        <v>22772</v>
      </c>
    </row>
    <row r="11327" spans="1:8" ht="12.75" customHeight="1" x14ac:dyDescent="0.2">
      <c r="A11327" s="83" t="s">
        <v>11397</v>
      </c>
      <c r="B11327" s="83" t="s">
        <v>33117</v>
      </c>
      <c r="C11327" s="83" t="s">
        <v>33118</v>
      </c>
      <c r="D11327" s="83" t="s">
        <v>33119</v>
      </c>
      <c r="E11327" s="83"/>
      <c r="F11327" s="83"/>
      <c r="G11327" s="83"/>
      <c r="H11327" s="83" t="s">
        <v>22772</v>
      </c>
    </row>
    <row r="11328" spans="1:8" ht="12.75" customHeight="1" x14ac:dyDescent="0.2">
      <c r="A11328" s="83" t="s">
        <v>11398</v>
      </c>
      <c r="B11328" s="83" t="s">
        <v>33117</v>
      </c>
      <c r="C11328" s="83" t="s">
        <v>33118</v>
      </c>
      <c r="D11328" s="83" t="s">
        <v>33120</v>
      </c>
      <c r="E11328" s="83" t="s">
        <v>33121</v>
      </c>
      <c r="F11328" s="83"/>
      <c r="G11328" s="83"/>
      <c r="H11328" s="83" t="s">
        <v>22772</v>
      </c>
    </row>
    <row r="11329" spans="1:8" ht="12.75" customHeight="1" x14ac:dyDescent="0.2">
      <c r="A11329" s="83" t="s">
        <v>11399</v>
      </c>
      <c r="B11329" s="83" t="s">
        <v>33117</v>
      </c>
      <c r="C11329" s="83" t="s">
        <v>33118</v>
      </c>
      <c r="D11329" s="83" t="s">
        <v>33120</v>
      </c>
      <c r="E11329" s="83" t="s">
        <v>33121</v>
      </c>
      <c r="F11329" s="83"/>
      <c r="G11329" s="83"/>
      <c r="H11329" s="83" t="s">
        <v>22772</v>
      </c>
    </row>
    <row r="11330" spans="1:8" ht="12.75" customHeight="1" x14ac:dyDescent="0.2">
      <c r="A11330" s="83" t="s">
        <v>11400</v>
      </c>
      <c r="B11330" s="83" t="s">
        <v>33122</v>
      </c>
      <c r="C11330" s="83" t="s">
        <v>33123</v>
      </c>
      <c r="D11330" s="83" t="s">
        <v>33124</v>
      </c>
      <c r="E11330" s="83"/>
      <c r="F11330" s="83"/>
      <c r="G11330" s="83"/>
      <c r="H11330" s="83" t="s">
        <v>22772</v>
      </c>
    </row>
    <row r="11331" spans="1:8" ht="12.75" customHeight="1" x14ac:dyDescent="0.2">
      <c r="A11331" s="83" t="s">
        <v>11401</v>
      </c>
      <c r="B11331" s="83" t="s">
        <v>33122</v>
      </c>
      <c r="C11331" s="83" t="s">
        <v>33123</v>
      </c>
      <c r="D11331" s="83" t="s">
        <v>33124</v>
      </c>
      <c r="E11331" s="83"/>
      <c r="F11331" s="83"/>
      <c r="G11331" s="83"/>
      <c r="H11331" s="83" t="s">
        <v>22772</v>
      </c>
    </row>
    <row r="11332" spans="1:8" ht="12.75" customHeight="1" x14ac:dyDescent="0.2">
      <c r="A11332" s="83" t="s">
        <v>11402</v>
      </c>
      <c r="B11332" s="83" t="s">
        <v>33125</v>
      </c>
      <c r="C11332" s="83" t="s">
        <v>33126</v>
      </c>
      <c r="D11332" s="83" t="s">
        <v>33127</v>
      </c>
      <c r="E11332" s="83" t="s">
        <v>33128</v>
      </c>
      <c r="F11332" s="83"/>
      <c r="G11332" s="83"/>
      <c r="H11332" s="83" t="s">
        <v>22772</v>
      </c>
    </row>
    <row r="11333" spans="1:8" ht="12.75" customHeight="1" x14ac:dyDescent="0.2">
      <c r="A11333" s="83" t="s">
        <v>11403</v>
      </c>
      <c r="B11333" s="83" t="s">
        <v>33125</v>
      </c>
      <c r="C11333" s="83" t="s">
        <v>33126</v>
      </c>
      <c r="D11333" s="83" t="s">
        <v>33127</v>
      </c>
      <c r="E11333" s="83" t="s">
        <v>33128</v>
      </c>
      <c r="F11333" s="83"/>
      <c r="G11333" s="83"/>
      <c r="H11333" s="83" t="s">
        <v>22772</v>
      </c>
    </row>
    <row r="11334" spans="1:8" ht="12.75" customHeight="1" x14ac:dyDescent="0.2">
      <c r="A11334" s="83" t="s">
        <v>11404</v>
      </c>
      <c r="B11334" s="83" t="s">
        <v>33129</v>
      </c>
      <c r="C11334" s="83" t="s">
        <v>33126</v>
      </c>
      <c r="D11334" s="83" t="s">
        <v>33127</v>
      </c>
      <c r="E11334" s="83" t="s">
        <v>33128</v>
      </c>
      <c r="F11334" s="83"/>
      <c r="G11334" s="83"/>
      <c r="H11334" s="83" t="s">
        <v>22772</v>
      </c>
    </row>
    <row r="11335" spans="1:8" ht="12.75" customHeight="1" x14ac:dyDescent="0.2">
      <c r="A11335" s="83" t="s">
        <v>11405</v>
      </c>
      <c r="B11335" s="83" t="s">
        <v>33129</v>
      </c>
      <c r="C11335" s="83" t="s">
        <v>33126</v>
      </c>
      <c r="D11335" s="83" t="s">
        <v>33127</v>
      </c>
      <c r="E11335" s="83" t="s">
        <v>33128</v>
      </c>
      <c r="F11335" s="83"/>
      <c r="G11335" s="83"/>
      <c r="H11335" s="83" t="s">
        <v>22772</v>
      </c>
    </row>
    <row r="11336" spans="1:8" ht="12.75" customHeight="1" x14ac:dyDescent="0.2">
      <c r="A11336" s="83" t="s">
        <v>11406</v>
      </c>
      <c r="B11336" s="83" t="s">
        <v>33125</v>
      </c>
      <c r="C11336" s="83" t="s">
        <v>33126</v>
      </c>
      <c r="D11336" s="83" t="s">
        <v>33130</v>
      </c>
      <c r="E11336" s="83"/>
      <c r="F11336" s="83"/>
      <c r="G11336" s="83"/>
      <c r="H11336" s="83" t="s">
        <v>22772</v>
      </c>
    </row>
    <row r="11337" spans="1:8" ht="12.75" customHeight="1" x14ac:dyDescent="0.2">
      <c r="A11337" s="83" t="s">
        <v>11407</v>
      </c>
      <c r="B11337" s="83" t="s">
        <v>33125</v>
      </c>
      <c r="C11337" s="83" t="s">
        <v>33126</v>
      </c>
      <c r="D11337" s="83" t="s">
        <v>33130</v>
      </c>
      <c r="E11337" s="83"/>
      <c r="F11337" s="83"/>
      <c r="G11337" s="83"/>
      <c r="H11337" s="83" t="s">
        <v>22772</v>
      </c>
    </row>
    <row r="11338" spans="1:8" ht="12.75" customHeight="1" x14ac:dyDescent="0.2">
      <c r="A11338" s="83" t="s">
        <v>11408</v>
      </c>
      <c r="B11338" s="83" t="s">
        <v>33129</v>
      </c>
      <c r="C11338" s="83" t="s">
        <v>33126</v>
      </c>
      <c r="D11338" s="83" t="s">
        <v>33130</v>
      </c>
      <c r="E11338" s="83"/>
      <c r="F11338" s="83"/>
      <c r="G11338" s="83"/>
      <c r="H11338" s="83" t="s">
        <v>22772</v>
      </c>
    </row>
    <row r="11339" spans="1:8" ht="12.75" customHeight="1" x14ac:dyDescent="0.2">
      <c r="A11339" s="83" t="s">
        <v>11409</v>
      </c>
      <c r="B11339" s="83" t="s">
        <v>33129</v>
      </c>
      <c r="C11339" s="83" t="s">
        <v>33126</v>
      </c>
      <c r="D11339" s="83" t="s">
        <v>33130</v>
      </c>
      <c r="E11339" s="83"/>
      <c r="F11339" s="83"/>
      <c r="G11339" s="83"/>
      <c r="H11339" s="83" t="s">
        <v>22772</v>
      </c>
    </row>
    <row r="11340" spans="1:8" ht="12.75" customHeight="1" x14ac:dyDescent="0.2">
      <c r="A11340" s="83" t="s">
        <v>11410</v>
      </c>
      <c r="B11340" s="83" t="s">
        <v>33131</v>
      </c>
      <c r="C11340" s="83" t="s">
        <v>33132</v>
      </c>
      <c r="D11340" s="83" t="s">
        <v>33133</v>
      </c>
      <c r="E11340" s="83" t="s">
        <v>33134</v>
      </c>
      <c r="F11340" s="83" t="s">
        <v>33135</v>
      </c>
      <c r="G11340" s="83"/>
      <c r="H11340" s="83" t="s">
        <v>22772</v>
      </c>
    </row>
    <row r="11341" spans="1:8" ht="12.75" customHeight="1" x14ac:dyDescent="0.2">
      <c r="A11341" s="83" t="s">
        <v>11411</v>
      </c>
      <c r="B11341" s="83" t="s">
        <v>33131</v>
      </c>
      <c r="C11341" s="83" t="s">
        <v>33132</v>
      </c>
      <c r="D11341" s="83" t="s">
        <v>33133</v>
      </c>
      <c r="E11341" s="83" t="s">
        <v>33134</v>
      </c>
      <c r="F11341" s="83" t="s">
        <v>33135</v>
      </c>
      <c r="G11341" s="83"/>
      <c r="H11341" s="83" t="s">
        <v>22772</v>
      </c>
    </row>
    <row r="11342" spans="1:8" ht="12.75" customHeight="1" x14ac:dyDescent="0.2">
      <c r="A11342" s="83" t="s">
        <v>11412</v>
      </c>
      <c r="B11342" s="83" t="s">
        <v>33131</v>
      </c>
      <c r="C11342" s="83" t="s">
        <v>33136</v>
      </c>
      <c r="D11342" s="83" t="s">
        <v>33137</v>
      </c>
      <c r="E11342" s="83"/>
      <c r="F11342" s="83"/>
      <c r="G11342" s="83"/>
      <c r="H11342" s="83" t="s">
        <v>22772</v>
      </c>
    </row>
    <row r="11343" spans="1:8" ht="12.75" customHeight="1" x14ac:dyDescent="0.2">
      <c r="A11343" s="83" t="s">
        <v>11413</v>
      </c>
      <c r="B11343" s="83" t="s">
        <v>33131</v>
      </c>
      <c r="C11343" s="83" t="s">
        <v>33136</v>
      </c>
      <c r="D11343" s="83" t="s">
        <v>33137</v>
      </c>
      <c r="E11343" s="83"/>
      <c r="F11343" s="83"/>
      <c r="G11343" s="83"/>
      <c r="H11343" s="83" t="s">
        <v>22772</v>
      </c>
    </row>
    <row r="11344" spans="1:8" ht="12.75" customHeight="1" x14ac:dyDescent="0.2">
      <c r="A11344" s="83" t="s">
        <v>11414</v>
      </c>
      <c r="B11344" s="83" t="s">
        <v>33138</v>
      </c>
      <c r="C11344" s="83" t="s">
        <v>33139</v>
      </c>
      <c r="D11344" s="83"/>
      <c r="E11344" s="83"/>
      <c r="F11344" s="83"/>
      <c r="G11344" s="83"/>
      <c r="H11344" s="83" t="s">
        <v>22772</v>
      </c>
    </row>
    <row r="11345" spans="1:8" ht="12.75" customHeight="1" x14ac:dyDescent="0.2">
      <c r="A11345" s="83" t="s">
        <v>11415</v>
      </c>
      <c r="B11345" s="83" t="s">
        <v>33138</v>
      </c>
      <c r="C11345" s="83" t="s">
        <v>33139</v>
      </c>
      <c r="D11345" s="83"/>
      <c r="E11345" s="83"/>
      <c r="F11345" s="83"/>
      <c r="G11345" s="83"/>
      <c r="H11345" s="83" t="s">
        <v>22772</v>
      </c>
    </row>
    <row r="11346" spans="1:8" ht="12.75" customHeight="1" x14ac:dyDescent="0.2">
      <c r="A11346" s="83" t="s">
        <v>11416</v>
      </c>
      <c r="B11346" s="83" t="s">
        <v>33138</v>
      </c>
      <c r="C11346" s="83" t="s">
        <v>33140</v>
      </c>
      <c r="D11346" s="83"/>
      <c r="E11346" s="83"/>
      <c r="F11346" s="83"/>
      <c r="G11346" s="83"/>
      <c r="H11346" s="83" t="s">
        <v>22772</v>
      </c>
    </row>
    <row r="11347" spans="1:8" ht="12.75" customHeight="1" x14ac:dyDescent="0.2">
      <c r="A11347" s="83" t="s">
        <v>11417</v>
      </c>
      <c r="B11347" s="83" t="s">
        <v>33138</v>
      </c>
      <c r="C11347" s="83" t="s">
        <v>33140</v>
      </c>
      <c r="D11347" s="83"/>
      <c r="E11347" s="83"/>
      <c r="F11347" s="83"/>
      <c r="G11347" s="83"/>
      <c r="H11347" s="83" t="s">
        <v>22772</v>
      </c>
    </row>
    <row r="11348" spans="1:8" ht="12.75" customHeight="1" x14ac:dyDescent="0.2">
      <c r="A11348" s="83" t="s">
        <v>11418</v>
      </c>
      <c r="B11348" s="83" t="s">
        <v>33141</v>
      </c>
      <c r="C11348" s="83" t="s">
        <v>33139</v>
      </c>
      <c r="D11348" s="83"/>
      <c r="E11348" s="83"/>
      <c r="F11348" s="83"/>
      <c r="G11348" s="83"/>
      <c r="H11348" s="83" t="s">
        <v>22772</v>
      </c>
    </row>
    <row r="11349" spans="1:8" ht="12.75" customHeight="1" x14ac:dyDescent="0.2">
      <c r="A11349" s="83" t="s">
        <v>11419</v>
      </c>
      <c r="B11349" s="83" t="s">
        <v>33141</v>
      </c>
      <c r="C11349" s="83" t="s">
        <v>33139</v>
      </c>
      <c r="D11349" s="83"/>
      <c r="E11349" s="83"/>
      <c r="F11349" s="83"/>
      <c r="G11349" s="83"/>
      <c r="H11349" s="83" t="s">
        <v>22772</v>
      </c>
    </row>
    <row r="11350" spans="1:8" ht="12.75" customHeight="1" x14ac:dyDescent="0.2">
      <c r="A11350" s="83" t="s">
        <v>11420</v>
      </c>
      <c r="B11350" s="83" t="s">
        <v>33141</v>
      </c>
      <c r="C11350" s="83" t="s">
        <v>33140</v>
      </c>
      <c r="D11350" s="83"/>
      <c r="E11350" s="83"/>
      <c r="F11350" s="83"/>
      <c r="G11350" s="83"/>
      <c r="H11350" s="83" t="s">
        <v>22772</v>
      </c>
    </row>
    <row r="11351" spans="1:8" ht="12.75" customHeight="1" x14ac:dyDescent="0.2">
      <c r="A11351" s="83" t="s">
        <v>11421</v>
      </c>
      <c r="B11351" s="83" t="s">
        <v>33141</v>
      </c>
      <c r="C11351" s="83" t="s">
        <v>33140</v>
      </c>
      <c r="D11351" s="83"/>
      <c r="E11351" s="83"/>
      <c r="F11351" s="83"/>
      <c r="G11351" s="83"/>
      <c r="H11351" s="83" t="s">
        <v>22772</v>
      </c>
    </row>
    <row r="11352" spans="1:8" ht="12.75" customHeight="1" x14ac:dyDescent="0.2">
      <c r="A11352" s="83" t="s">
        <v>11422</v>
      </c>
      <c r="B11352" s="83" t="s">
        <v>33142</v>
      </c>
      <c r="C11352" s="83" t="s">
        <v>33139</v>
      </c>
      <c r="D11352" s="83"/>
      <c r="E11352" s="83"/>
      <c r="F11352" s="83"/>
      <c r="G11352" s="83"/>
      <c r="H11352" s="83" t="s">
        <v>22772</v>
      </c>
    </row>
    <row r="11353" spans="1:8" ht="12.75" customHeight="1" x14ac:dyDescent="0.2">
      <c r="A11353" s="83" t="s">
        <v>11423</v>
      </c>
      <c r="B11353" s="83" t="s">
        <v>33142</v>
      </c>
      <c r="C11353" s="83" t="s">
        <v>33139</v>
      </c>
      <c r="D11353" s="83"/>
      <c r="E11353" s="83"/>
      <c r="F11353" s="83"/>
      <c r="G11353" s="83"/>
      <c r="H11353" s="83" t="s">
        <v>22772</v>
      </c>
    </row>
    <row r="11354" spans="1:8" ht="12.75" customHeight="1" x14ac:dyDescent="0.2">
      <c r="A11354" s="83" t="s">
        <v>11424</v>
      </c>
      <c r="B11354" s="83" t="s">
        <v>33142</v>
      </c>
      <c r="C11354" s="83" t="s">
        <v>33140</v>
      </c>
      <c r="D11354" s="83"/>
      <c r="E11354" s="83"/>
      <c r="F11354" s="83"/>
      <c r="G11354" s="83"/>
      <c r="H11354" s="83" t="s">
        <v>22772</v>
      </c>
    </row>
    <row r="11355" spans="1:8" ht="12.75" customHeight="1" x14ac:dyDescent="0.2">
      <c r="A11355" s="83" t="s">
        <v>11425</v>
      </c>
      <c r="B11355" s="83" t="s">
        <v>33142</v>
      </c>
      <c r="C11355" s="83" t="s">
        <v>33140</v>
      </c>
      <c r="D11355" s="83"/>
      <c r="E11355" s="83"/>
      <c r="F11355" s="83"/>
      <c r="G11355" s="83"/>
      <c r="H11355" s="83" t="s">
        <v>22772</v>
      </c>
    </row>
    <row r="11356" spans="1:8" ht="12.75" customHeight="1" x14ac:dyDescent="0.2">
      <c r="A11356" s="83" t="s">
        <v>11426</v>
      </c>
      <c r="B11356" s="83" t="s">
        <v>33143</v>
      </c>
      <c r="C11356" s="83" t="s">
        <v>33144</v>
      </c>
      <c r="D11356" s="83"/>
      <c r="E11356" s="83"/>
      <c r="F11356" s="83"/>
      <c r="G11356" s="83"/>
      <c r="H11356" s="83" t="s">
        <v>22772</v>
      </c>
    </row>
    <row r="11357" spans="1:8" ht="12.75" customHeight="1" x14ac:dyDescent="0.2">
      <c r="A11357" s="83" t="s">
        <v>11427</v>
      </c>
      <c r="B11357" s="83" t="s">
        <v>33143</v>
      </c>
      <c r="C11357" s="83" t="s">
        <v>33144</v>
      </c>
      <c r="D11357" s="83"/>
      <c r="E11357" s="83"/>
      <c r="F11357" s="83"/>
      <c r="G11357" s="83"/>
      <c r="H11357" s="83" t="s">
        <v>22772</v>
      </c>
    </row>
    <row r="11358" spans="1:8" ht="12.75" customHeight="1" x14ac:dyDescent="0.2">
      <c r="A11358" s="83" t="s">
        <v>11428</v>
      </c>
      <c r="B11358" s="83" t="s">
        <v>33143</v>
      </c>
      <c r="C11358" s="83" t="s">
        <v>33145</v>
      </c>
      <c r="D11358" s="83" t="s">
        <v>32297</v>
      </c>
      <c r="E11358" s="83"/>
      <c r="F11358" s="83"/>
      <c r="G11358" s="83"/>
      <c r="H11358" s="83" t="s">
        <v>22772</v>
      </c>
    </row>
    <row r="11359" spans="1:8" ht="12.75" customHeight="1" x14ac:dyDescent="0.2">
      <c r="A11359" s="83" t="s">
        <v>11429</v>
      </c>
      <c r="B11359" s="83" t="s">
        <v>33143</v>
      </c>
      <c r="C11359" s="83" t="s">
        <v>33145</v>
      </c>
      <c r="D11359" s="83" t="s">
        <v>32297</v>
      </c>
      <c r="E11359" s="83"/>
      <c r="F11359" s="83"/>
      <c r="G11359" s="83"/>
      <c r="H11359" s="83" t="s">
        <v>22772</v>
      </c>
    </row>
    <row r="11360" spans="1:8" ht="12.75" customHeight="1" x14ac:dyDescent="0.2">
      <c r="A11360" s="83" t="s">
        <v>11430</v>
      </c>
      <c r="B11360" s="83" t="s">
        <v>33146</v>
      </c>
      <c r="C11360" s="83" t="s">
        <v>33147</v>
      </c>
      <c r="D11360" s="83"/>
      <c r="E11360" s="83"/>
      <c r="F11360" s="83"/>
      <c r="G11360" s="83"/>
      <c r="H11360" s="83" t="s">
        <v>22772</v>
      </c>
    </row>
    <row r="11361" spans="1:8" ht="12.75" customHeight="1" x14ac:dyDescent="0.2">
      <c r="A11361" s="83" t="s">
        <v>11431</v>
      </c>
      <c r="B11361" s="83" t="s">
        <v>33146</v>
      </c>
      <c r="C11361" s="83" t="s">
        <v>33147</v>
      </c>
      <c r="D11361" s="83"/>
      <c r="E11361" s="83"/>
      <c r="F11361" s="83"/>
      <c r="G11361" s="83"/>
      <c r="H11361" s="83" t="s">
        <v>22772</v>
      </c>
    </row>
    <row r="11362" spans="1:8" ht="12.75" customHeight="1" x14ac:dyDescent="0.2">
      <c r="A11362" s="83" t="s">
        <v>11432</v>
      </c>
      <c r="B11362" s="83" t="s">
        <v>33146</v>
      </c>
      <c r="C11362" s="83" t="s">
        <v>33148</v>
      </c>
      <c r="D11362" s="83" t="s">
        <v>32297</v>
      </c>
      <c r="E11362" s="83"/>
      <c r="F11362" s="83"/>
      <c r="G11362" s="83"/>
      <c r="H11362" s="83" t="s">
        <v>22772</v>
      </c>
    </row>
    <row r="11363" spans="1:8" ht="12.75" customHeight="1" x14ac:dyDescent="0.2">
      <c r="A11363" s="83" t="s">
        <v>11433</v>
      </c>
      <c r="B11363" s="83" t="s">
        <v>33146</v>
      </c>
      <c r="C11363" s="83" t="s">
        <v>33148</v>
      </c>
      <c r="D11363" s="83" t="s">
        <v>32297</v>
      </c>
      <c r="E11363" s="83"/>
      <c r="F11363" s="83"/>
      <c r="G11363" s="83"/>
      <c r="H11363" s="83" t="s">
        <v>22772</v>
      </c>
    </row>
    <row r="11364" spans="1:8" ht="12.75" customHeight="1" x14ac:dyDescent="0.2">
      <c r="A11364" s="83" t="s">
        <v>11434</v>
      </c>
      <c r="B11364" s="83" t="s">
        <v>33149</v>
      </c>
      <c r="C11364" s="83" t="s">
        <v>33150</v>
      </c>
      <c r="D11364" s="83"/>
      <c r="E11364" s="83"/>
      <c r="F11364" s="83"/>
      <c r="G11364" s="83"/>
      <c r="H11364" s="83" t="s">
        <v>22772</v>
      </c>
    </row>
    <row r="11365" spans="1:8" ht="12.75" customHeight="1" x14ac:dyDescent="0.2">
      <c r="A11365" s="83" t="s">
        <v>11435</v>
      </c>
      <c r="B11365" s="83" t="s">
        <v>33149</v>
      </c>
      <c r="C11365" s="83" t="s">
        <v>33150</v>
      </c>
      <c r="D11365" s="83"/>
      <c r="E11365" s="83"/>
      <c r="F11365" s="83"/>
      <c r="G11365" s="83"/>
      <c r="H11365" s="83" t="s">
        <v>22772</v>
      </c>
    </row>
    <row r="11366" spans="1:8" ht="12.75" customHeight="1" x14ac:dyDescent="0.2">
      <c r="A11366" s="83" t="s">
        <v>11436</v>
      </c>
      <c r="B11366" s="83" t="s">
        <v>33151</v>
      </c>
      <c r="C11366" s="83" t="s">
        <v>33152</v>
      </c>
      <c r="D11366" s="83"/>
      <c r="E11366" s="83"/>
      <c r="F11366" s="83"/>
      <c r="G11366" s="83"/>
      <c r="H11366" s="83" t="s">
        <v>22772</v>
      </c>
    </row>
    <row r="11367" spans="1:8" ht="12.75" customHeight="1" x14ac:dyDescent="0.2">
      <c r="A11367" s="83" t="s">
        <v>11437</v>
      </c>
      <c r="B11367" s="83" t="s">
        <v>33151</v>
      </c>
      <c r="C11367" s="83" t="s">
        <v>33152</v>
      </c>
      <c r="D11367" s="83"/>
      <c r="E11367" s="83"/>
      <c r="F11367" s="83"/>
      <c r="G11367" s="83"/>
      <c r="H11367" s="83" t="s">
        <v>22772</v>
      </c>
    </row>
    <row r="11368" spans="1:8" ht="12.75" customHeight="1" x14ac:dyDescent="0.2">
      <c r="A11368" s="83" t="s">
        <v>11438</v>
      </c>
      <c r="B11368" s="83" t="s">
        <v>33153</v>
      </c>
      <c r="C11368" s="83" t="s">
        <v>33150</v>
      </c>
      <c r="D11368" s="83"/>
      <c r="E11368" s="83"/>
      <c r="F11368" s="83"/>
      <c r="G11368" s="83"/>
      <c r="H11368" s="83" t="s">
        <v>22772</v>
      </c>
    </row>
    <row r="11369" spans="1:8" ht="12.75" customHeight="1" x14ac:dyDescent="0.2">
      <c r="A11369" s="83" t="s">
        <v>11439</v>
      </c>
      <c r="B11369" s="83" t="s">
        <v>33153</v>
      </c>
      <c r="C11369" s="83" t="s">
        <v>33150</v>
      </c>
      <c r="D11369" s="83"/>
      <c r="E11369" s="83"/>
      <c r="F11369" s="83"/>
      <c r="G11369" s="83"/>
      <c r="H11369" s="83" t="s">
        <v>22772</v>
      </c>
    </row>
    <row r="11370" spans="1:8" ht="12.75" customHeight="1" x14ac:dyDescent="0.2">
      <c r="A11370" s="83" t="s">
        <v>11440</v>
      </c>
      <c r="B11370" s="83" t="s">
        <v>33154</v>
      </c>
      <c r="C11370" s="83" t="s">
        <v>33152</v>
      </c>
      <c r="D11370" s="83"/>
      <c r="E11370" s="83"/>
      <c r="F11370" s="83"/>
      <c r="G11370" s="83"/>
      <c r="H11370" s="83" t="s">
        <v>27</v>
      </c>
    </row>
    <row r="11371" spans="1:8" ht="12.75" customHeight="1" x14ac:dyDescent="0.2">
      <c r="A11371" s="83" t="s">
        <v>11441</v>
      </c>
      <c r="B11371" s="83" t="s">
        <v>33154</v>
      </c>
      <c r="C11371" s="83" t="s">
        <v>33152</v>
      </c>
      <c r="D11371" s="83"/>
      <c r="E11371" s="83"/>
      <c r="F11371" s="83"/>
      <c r="G11371" s="83"/>
      <c r="H11371" s="83" t="s">
        <v>27</v>
      </c>
    </row>
    <row r="11372" spans="1:8" ht="12.75" customHeight="1" x14ac:dyDescent="0.2">
      <c r="A11372" s="83" t="s">
        <v>11442</v>
      </c>
      <c r="B11372" s="83" t="s">
        <v>33155</v>
      </c>
      <c r="C11372" s="83" t="s">
        <v>33156</v>
      </c>
      <c r="D11372" s="83" t="s">
        <v>33157</v>
      </c>
      <c r="E11372" s="83" t="s">
        <v>33158</v>
      </c>
      <c r="F11372" s="83"/>
      <c r="G11372" s="83"/>
      <c r="H11372" s="83" t="s">
        <v>27</v>
      </c>
    </row>
    <row r="11373" spans="1:8" ht="12.75" customHeight="1" x14ac:dyDescent="0.2">
      <c r="A11373" s="83" t="s">
        <v>11443</v>
      </c>
      <c r="B11373" s="83" t="s">
        <v>33155</v>
      </c>
      <c r="C11373" s="83" t="s">
        <v>33156</v>
      </c>
      <c r="D11373" s="83" t="s">
        <v>33157</v>
      </c>
      <c r="E11373" s="83" t="s">
        <v>33158</v>
      </c>
      <c r="F11373" s="83"/>
      <c r="G11373" s="83"/>
      <c r="H11373" s="83" t="s">
        <v>27</v>
      </c>
    </row>
    <row r="11374" spans="1:8" ht="12.75" customHeight="1" x14ac:dyDescent="0.2">
      <c r="A11374" s="83" t="s">
        <v>11444</v>
      </c>
      <c r="B11374" s="83" t="s">
        <v>33155</v>
      </c>
      <c r="C11374" s="83" t="s">
        <v>33159</v>
      </c>
      <c r="D11374" s="83" t="s">
        <v>33160</v>
      </c>
      <c r="E11374" s="83" t="s">
        <v>25044</v>
      </c>
      <c r="F11374" s="83"/>
      <c r="G11374" s="83"/>
      <c r="H11374" s="83" t="s">
        <v>27</v>
      </c>
    </row>
    <row r="11375" spans="1:8" ht="12.75" customHeight="1" x14ac:dyDescent="0.2">
      <c r="A11375" s="83" t="s">
        <v>11445</v>
      </c>
      <c r="B11375" s="83" t="s">
        <v>33155</v>
      </c>
      <c r="C11375" s="83" t="s">
        <v>33159</v>
      </c>
      <c r="D11375" s="83" t="s">
        <v>33160</v>
      </c>
      <c r="E11375" s="83" t="s">
        <v>25044</v>
      </c>
      <c r="F11375" s="83"/>
      <c r="G11375" s="83"/>
      <c r="H11375" s="83" t="s">
        <v>27</v>
      </c>
    </row>
    <row r="11376" spans="1:8" ht="12.75" customHeight="1" x14ac:dyDescent="0.2">
      <c r="A11376" s="83" t="s">
        <v>11446</v>
      </c>
      <c r="B11376" s="83" t="s">
        <v>33161</v>
      </c>
      <c r="C11376" s="83" t="s">
        <v>33162</v>
      </c>
      <c r="D11376" s="83" t="s">
        <v>33163</v>
      </c>
      <c r="E11376" s="83" t="s">
        <v>33164</v>
      </c>
      <c r="F11376" s="83" t="s">
        <v>33165</v>
      </c>
      <c r="G11376" s="83"/>
      <c r="H11376" s="83" t="s">
        <v>27</v>
      </c>
    </row>
    <row r="11377" spans="1:8" ht="12.75" customHeight="1" x14ac:dyDescent="0.2">
      <c r="A11377" s="83" t="s">
        <v>11447</v>
      </c>
      <c r="B11377" s="83" t="s">
        <v>33161</v>
      </c>
      <c r="C11377" s="83" t="s">
        <v>33162</v>
      </c>
      <c r="D11377" s="83" t="s">
        <v>33163</v>
      </c>
      <c r="E11377" s="83" t="s">
        <v>33164</v>
      </c>
      <c r="F11377" s="83" t="s">
        <v>33165</v>
      </c>
      <c r="G11377" s="83"/>
      <c r="H11377" s="83" t="s">
        <v>27</v>
      </c>
    </row>
    <row r="11378" spans="1:8" ht="12.75" customHeight="1" x14ac:dyDescent="0.2">
      <c r="A11378" s="83" t="s">
        <v>11448</v>
      </c>
      <c r="B11378" s="83" t="s">
        <v>33161</v>
      </c>
      <c r="C11378" s="83" t="s">
        <v>33166</v>
      </c>
      <c r="D11378" s="83" t="s">
        <v>33167</v>
      </c>
      <c r="E11378" s="83"/>
      <c r="F11378" s="83"/>
      <c r="G11378" s="83"/>
      <c r="H11378" s="83" t="s">
        <v>22772</v>
      </c>
    </row>
    <row r="11379" spans="1:8" ht="12.75" customHeight="1" x14ac:dyDescent="0.2">
      <c r="A11379" s="83" t="s">
        <v>11449</v>
      </c>
      <c r="B11379" s="83" t="s">
        <v>33161</v>
      </c>
      <c r="C11379" s="83" t="s">
        <v>33166</v>
      </c>
      <c r="D11379" s="83" t="s">
        <v>33167</v>
      </c>
      <c r="E11379" s="83"/>
      <c r="F11379" s="83"/>
      <c r="G11379" s="83"/>
      <c r="H11379" s="83" t="s">
        <v>22772</v>
      </c>
    </row>
    <row r="11380" spans="1:8" ht="12.75" customHeight="1" x14ac:dyDescent="0.2">
      <c r="A11380" s="83" t="s">
        <v>11450</v>
      </c>
      <c r="B11380" s="83" t="s">
        <v>33168</v>
      </c>
      <c r="C11380" s="83" t="s">
        <v>33169</v>
      </c>
      <c r="D11380" s="83"/>
      <c r="E11380" s="83"/>
      <c r="F11380" s="83"/>
      <c r="G11380" s="83"/>
      <c r="H11380" s="83" t="s">
        <v>22772</v>
      </c>
    </row>
    <row r="11381" spans="1:8" ht="12.75" customHeight="1" x14ac:dyDescent="0.2">
      <c r="A11381" s="83" t="s">
        <v>11451</v>
      </c>
      <c r="B11381" s="83" t="s">
        <v>33168</v>
      </c>
      <c r="C11381" s="83" t="s">
        <v>33169</v>
      </c>
      <c r="D11381" s="83"/>
      <c r="E11381" s="83"/>
      <c r="F11381" s="83"/>
      <c r="G11381" s="83"/>
      <c r="H11381" s="83" t="s">
        <v>22772</v>
      </c>
    </row>
    <row r="11382" spans="1:8" ht="12.75" customHeight="1" x14ac:dyDescent="0.2">
      <c r="A11382" s="83" t="s">
        <v>11452</v>
      </c>
      <c r="B11382" s="83" t="s">
        <v>33170</v>
      </c>
      <c r="C11382" s="83" t="s">
        <v>33171</v>
      </c>
      <c r="D11382" s="83"/>
      <c r="E11382" s="83"/>
      <c r="F11382" s="83"/>
      <c r="G11382" s="83"/>
      <c r="H11382" s="83" t="s">
        <v>22772</v>
      </c>
    </row>
    <row r="11383" spans="1:8" ht="12.75" customHeight="1" x14ac:dyDescent="0.2">
      <c r="A11383" s="83" t="s">
        <v>11453</v>
      </c>
      <c r="B11383" s="83" t="s">
        <v>33170</v>
      </c>
      <c r="C11383" s="83" t="s">
        <v>33171</v>
      </c>
      <c r="D11383" s="83"/>
      <c r="E11383" s="83"/>
      <c r="F11383" s="83"/>
      <c r="G11383" s="83"/>
      <c r="H11383" s="83" t="s">
        <v>22772</v>
      </c>
    </row>
    <row r="11384" spans="1:8" ht="12.75" customHeight="1" x14ac:dyDescent="0.2">
      <c r="A11384" s="83" t="s">
        <v>11454</v>
      </c>
      <c r="B11384" s="83" t="s">
        <v>33172</v>
      </c>
      <c r="C11384" s="83" t="s">
        <v>33173</v>
      </c>
      <c r="D11384" s="83"/>
      <c r="E11384" s="83"/>
      <c r="F11384" s="83"/>
      <c r="G11384" s="83"/>
      <c r="H11384" s="83" t="s">
        <v>22772</v>
      </c>
    </row>
    <row r="11385" spans="1:8" ht="12.75" customHeight="1" x14ac:dyDescent="0.2">
      <c r="A11385" s="83" t="s">
        <v>11455</v>
      </c>
      <c r="B11385" s="83" t="s">
        <v>33172</v>
      </c>
      <c r="C11385" s="83" t="s">
        <v>33173</v>
      </c>
      <c r="D11385" s="83"/>
      <c r="E11385" s="83"/>
      <c r="F11385" s="83"/>
      <c r="G11385" s="83"/>
      <c r="H11385" s="83" t="s">
        <v>22772</v>
      </c>
    </row>
    <row r="11386" spans="1:8" ht="12.75" customHeight="1" x14ac:dyDescent="0.2">
      <c r="A11386" s="83" t="s">
        <v>11456</v>
      </c>
      <c r="B11386" s="83" t="s">
        <v>33174</v>
      </c>
      <c r="C11386" s="83" t="s">
        <v>33175</v>
      </c>
      <c r="D11386" s="83"/>
      <c r="E11386" s="83"/>
      <c r="F11386" s="83"/>
      <c r="G11386" s="83"/>
      <c r="H11386" s="83" t="s">
        <v>27</v>
      </c>
    </row>
    <row r="11387" spans="1:8" ht="12.75" customHeight="1" x14ac:dyDescent="0.2">
      <c r="A11387" s="83" t="s">
        <v>11457</v>
      </c>
      <c r="B11387" s="83" t="s">
        <v>33174</v>
      </c>
      <c r="C11387" s="83" t="s">
        <v>33175</v>
      </c>
      <c r="D11387" s="83"/>
      <c r="E11387" s="83"/>
      <c r="F11387" s="83"/>
      <c r="G11387" s="83"/>
      <c r="H11387" s="83" t="s">
        <v>27</v>
      </c>
    </row>
    <row r="11388" spans="1:8" ht="12.75" customHeight="1" x14ac:dyDescent="0.2">
      <c r="A11388" s="83" t="s">
        <v>11458</v>
      </c>
      <c r="B11388" s="83" t="s">
        <v>33176</v>
      </c>
      <c r="C11388" s="83" t="s">
        <v>33177</v>
      </c>
      <c r="D11388" s="83" t="s">
        <v>33178</v>
      </c>
      <c r="E11388" s="83" t="s">
        <v>33179</v>
      </c>
      <c r="F11388" s="83"/>
      <c r="G11388" s="83"/>
      <c r="H11388" s="83" t="s">
        <v>27</v>
      </c>
    </row>
    <row r="11389" spans="1:8" ht="12.75" customHeight="1" x14ac:dyDescent="0.2">
      <c r="A11389" s="83" t="s">
        <v>11459</v>
      </c>
      <c r="B11389" s="83" t="s">
        <v>33176</v>
      </c>
      <c r="C11389" s="83" t="s">
        <v>33177</v>
      </c>
      <c r="D11389" s="83" t="s">
        <v>33178</v>
      </c>
      <c r="E11389" s="83" t="s">
        <v>33179</v>
      </c>
      <c r="F11389" s="83"/>
      <c r="G11389" s="83"/>
      <c r="H11389" s="83" t="s">
        <v>27</v>
      </c>
    </row>
    <row r="11390" spans="1:8" ht="12.75" customHeight="1" x14ac:dyDescent="0.2">
      <c r="A11390" s="83" t="s">
        <v>11460</v>
      </c>
      <c r="B11390" s="83" t="s">
        <v>33176</v>
      </c>
      <c r="C11390" s="83" t="s">
        <v>33180</v>
      </c>
      <c r="D11390" s="83" t="s">
        <v>24542</v>
      </c>
      <c r="E11390" s="83"/>
      <c r="F11390" s="83"/>
      <c r="G11390" s="83"/>
      <c r="H11390" s="83" t="s">
        <v>27</v>
      </c>
    </row>
    <row r="11391" spans="1:8" ht="12.75" customHeight="1" x14ac:dyDescent="0.2">
      <c r="A11391" s="83" t="s">
        <v>11461</v>
      </c>
      <c r="B11391" s="83" t="s">
        <v>33176</v>
      </c>
      <c r="C11391" s="83" t="s">
        <v>33180</v>
      </c>
      <c r="D11391" s="83" t="s">
        <v>24542</v>
      </c>
      <c r="E11391" s="83"/>
      <c r="F11391" s="83"/>
      <c r="G11391" s="83"/>
      <c r="H11391" s="83" t="s">
        <v>27</v>
      </c>
    </row>
    <row r="11392" spans="1:8" ht="12.75" customHeight="1" x14ac:dyDescent="0.2">
      <c r="A11392" s="83" t="s">
        <v>11462</v>
      </c>
      <c r="B11392" s="83" t="s">
        <v>33176</v>
      </c>
      <c r="C11392" s="83" t="s">
        <v>33181</v>
      </c>
      <c r="D11392" s="83" t="s">
        <v>33182</v>
      </c>
      <c r="E11392" s="83" t="s">
        <v>33183</v>
      </c>
      <c r="F11392" s="83"/>
      <c r="G11392" s="83"/>
      <c r="H11392" s="83" t="s">
        <v>27</v>
      </c>
    </row>
    <row r="11393" spans="1:8" ht="12.75" customHeight="1" x14ac:dyDescent="0.2">
      <c r="A11393" s="83" t="s">
        <v>11463</v>
      </c>
      <c r="B11393" s="83" t="s">
        <v>33176</v>
      </c>
      <c r="C11393" s="83" t="s">
        <v>33181</v>
      </c>
      <c r="D11393" s="83" t="s">
        <v>33182</v>
      </c>
      <c r="E11393" s="83" t="s">
        <v>33183</v>
      </c>
      <c r="F11393" s="83"/>
      <c r="G11393" s="83"/>
      <c r="H11393" s="83" t="s">
        <v>27</v>
      </c>
    </row>
    <row r="11394" spans="1:8" ht="12.75" customHeight="1" x14ac:dyDescent="0.2">
      <c r="A11394" s="83" t="s">
        <v>11464</v>
      </c>
      <c r="B11394" s="83" t="s">
        <v>33176</v>
      </c>
      <c r="C11394" s="83" t="s">
        <v>33184</v>
      </c>
      <c r="D11394" s="83"/>
      <c r="E11394" s="83"/>
      <c r="F11394" s="83"/>
      <c r="G11394" s="83"/>
      <c r="H11394" s="83" t="s">
        <v>27</v>
      </c>
    </row>
    <row r="11395" spans="1:8" ht="12.75" customHeight="1" x14ac:dyDescent="0.2">
      <c r="A11395" s="83" t="s">
        <v>11465</v>
      </c>
      <c r="B11395" s="83" t="s">
        <v>33176</v>
      </c>
      <c r="C11395" s="83" t="s">
        <v>33184</v>
      </c>
      <c r="D11395" s="83"/>
      <c r="E11395" s="83"/>
      <c r="F11395" s="83"/>
      <c r="G11395" s="83"/>
      <c r="H11395" s="83" t="s">
        <v>27</v>
      </c>
    </row>
    <row r="11396" spans="1:8" ht="12.75" customHeight="1" x14ac:dyDescent="0.2">
      <c r="A11396" s="83" t="s">
        <v>11466</v>
      </c>
      <c r="B11396" s="83" t="s">
        <v>33185</v>
      </c>
      <c r="C11396" s="83" t="s">
        <v>33186</v>
      </c>
      <c r="D11396" s="83" t="s">
        <v>33187</v>
      </c>
      <c r="E11396" s="83" t="s">
        <v>33001</v>
      </c>
      <c r="F11396" s="83"/>
      <c r="G11396" s="83"/>
      <c r="H11396" s="83" t="s">
        <v>27</v>
      </c>
    </row>
    <row r="11397" spans="1:8" ht="12.75" customHeight="1" x14ac:dyDescent="0.2">
      <c r="A11397" s="83" t="s">
        <v>11467</v>
      </c>
      <c r="B11397" s="83" t="s">
        <v>33185</v>
      </c>
      <c r="C11397" s="83" t="s">
        <v>33186</v>
      </c>
      <c r="D11397" s="83" t="s">
        <v>33187</v>
      </c>
      <c r="E11397" s="83" t="s">
        <v>33001</v>
      </c>
      <c r="F11397" s="83"/>
      <c r="G11397" s="83"/>
      <c r="H11397" s="83" t="s">
        <v>27</v>
      </c>
    </row>
    <row r="11398" spans="1:8" ht="12.75" customHeight="1" x14ac:dyDescent="0.2">
      <c r="A11398" s="83" t="s">
        <v>11468</v>
      </c>
      <c r="B11398" s="83" t="s">
        <v>33188</v>
      </c>
      <c r="C11398" s="83" t="s">
        <v>33189</v>
      </c>
      <c r="D11398" s="83"/>
      <c r="E11398" s="83"/>
      <c r="F11398" s="83"/>
      <c r="G11398" s="83"/>
      <c r="H11398" s="83" t="s">
        <v>27</v>
      </c>
    </row>
    <row r="11399" spans="1:8" ht="12.75" customHeight="1" x14ac:dyDescent="0.2">
      <c r="A11399" s="83" t="s">
        <v>11469</v>
      </c>
      <c r="B11399" s="83" t="s">
        <v>33188</v>
      </c>
      <c r="C11399" s="83" t="s">
        <v>33189</v>
      </c>
      <c r="D11399" s="83"/>
      <c r="E11399" s="83"/>
      <c r="F11399" s="83"/>
      <c r="G11399" s="83"/>
      <c r="H11399" s="83" t="s">
        <v>27</v>
      </c>
    </row>
    <row r="11400" spans="1:8" ht="12.75" customHeight="1" x14ac:dyDescent="0.2">
      <c r="A11400" s="83" t="s">
        <v>11470</v>
      </c>
      <c r="B11400" s="83" t="s">
        <v>33185</v>
      </c>
      <c r="C11400" s="83" t="s">
        <v>33190</v>
      </c>
      <c r="D11400" s="83" t="s">
        <v>33187</v>
      </c>
      <c r="E11400" s="83" t="s">
        <v>33001</v>
      </c>
      <c r="F11400" s="83"/>
      <c r="G11400" s="83"/>
      <c r="H11400" s="83" t="s">
        <v>27</v>
      </c>
    </row>
    <row r="11401" spans="1:8" ht="12.75" customHeight="1" x14ac:dyDescent="0.2">
      <c r="A11401" s="83" t="s">
        <v>11471</v>
      </c>
      <c r="B11401" s="83" t="s">
        <v>33185</v>
      </c>
      <c r="C11401" s="83" t="s">
        <v>33190</v>
      </c>
      <c r="D11401" s="83" t="s">
        <v>33187</v>
      </c>
      <c r="E11401" s="83" t="s">
        <v>33001</v>
      </c>
      <c r="F11401" s="83"/>
      <c r="G11401" s="83"/>
      <c r="H11401" s="83" t="s">
        <v>27</v>
      </c>
    </row>
    <row r="11402" spans="1:8" ht="12.75" customHeight="1" x14ac:dyDescent="0.2">
      <c r="A11402" s="83" t="s">
        <v>11472</v>
      </c>
      <c r="B11402" s="83" t="s">
        <v>33185</v>
      </c>
      <c r="C11402" s="83" t="s">
        <v>33191</v>
      </c>
      <c r="D11402" s="83"/>
      <c r="E11402" s="83"/>
      <c r="F11402" s="83"/>
      <c r="G11402" s="83"/>
      <c r="H11402" s="83" t="s">
        <v>22772</v>
      </c>
    </row>
    <row r="11403" spans="1:8" ht="12.75" customHeight="1" x14ac:dyDescent="0.2">
      <c r="A11403" s="83" t="s">
        <v>11473</v>
      </c>
      <c r="B11403" s="83" t="s">
        <v>33185</v>
      </c>
      <c r="C11403" s="83" t="s">
        <v>33191</v>
      </c>
      <c r="D11403" s="83"/>
      <c r="E11403" s="83"/>
      <c r="F11403" s="83"/>
      <c r="G11403" s="83"/>
      <c r="H11403" s="83" t="s">
        <v>22772</v>
      </c>
    </row>
    <row r="11404" spans="1:8" ht="12.75" customHeight="1" x14ac:dyDescent="0.2">
      <c r="A11404" s="83" t="s">
        <v>11474</v>
      </c>
      <c r="B11404" s="83" t="s">
        <v>33185</v>
      </c>
      <c r="C11404" s="83" t="s">
        <v>33192</v>
      </c>
      <c r="D11404" s="83" t="s">
        <v>33187</v>
      </c>
      <c r="E11404" s="83" t="s">
        <v>33001</v>
      </c>
      <c r="F11404" s="83"/>
      <c r="G11404" s="83"/>
      <c r="H11404" s="83" t="s">
        <v>22772</v>
      </c>
    </row>
    <row r="11405" spans="1:8" ht="12.75" customHeight="1" x14ac:dyDescent="0.2">
      <c r="A11405" s="83" t="s">
        <v>11475</v>
      </c>
      <c r="B11405" s="83" t="s">
        <v>33185</v>
      </c>
      <c r="C11405" s="83" t="s">
        <v>33192</v>
      </c>
      <c r="D11405" s="83" t="s">
        <v>33187</v>
      </c>
      <c r="E11405" s="83" t="s">
        <v>33001</v>
      </c>
      <c r="F11405" s="83"/>
      <c r="G11405" s="83"/>
      <c r="H11405" s="83" t="s">
        <v>22772</v>
      </c>
    </row>
    <row r="11406" spans="1:8" ht="12.75" customHeight="1" x14ac:dyDescent="0.2">
      <c r="A11406" s="83" t="s">
        <v>11476</v>
      </c>
      <c r="B11406" s="83" t="s">
        <v>33185</v>
      </c>
      <c r="C11406" s="83" t="s">
        <v>33193</v>
      </c>
      <c r="D11406" s="83"/>
      <c r="E11406" s="83"/>
      <c r="F11406" s="83"/>
      <c r="G11406" s="83"/>
      <c r="H11406" s="83" t="s">
        <v>22772</v>
      </c>
    </row>
    <row r="11407" spans="1:8" ht="12.75" customHeight="1" x14ac:dyDescent="0.2">
      <c r="A11407" s="83" t="s">
        <v>11477</v>
      </c>
      <c r="B11407" s="83" t="s">
        <v>33185</v>
      </c>
      <c r="C11407" s="83" t="s">
        <v>33193</v>
      </c>
      <c r="D11407" s="83"/>
      <c r="E11407" s="83"/>
      <c r="F11407" s="83"/>
      <c r="G11407" s="83"/>
      <c r="H11407" s="83" t="s">
        <v>22772</v>
      </c>
    </row>
    <row r="11408" spans="1:8" ht="12.75" customHeight="1" x14ac:dyDescent="0.2">
      <c r="A11408" s="83" t="s">
        <v>11478</v>
      </c>
      <c r="B11408" s="83" t="s">
        <v>33194</v>
      </c>
      <c r="C11408" s="83" t="s">
        <v>33195</v>
      </c>
      <c r="D11408" s="83" t="s">
        <v>33196</v>
      </c>
      <c r="E11408" s="83" t="s">
        <v>33197</v>
      </c>
      <c r="F11408" s="83"/>
      <c r="G11408" s="83"/>
      <c r="H11408" s="83" t="s">
        <v>27</v>
      </c>
    </row>
    <row r="11409" spans="1:8" ht="12.75" customHeight="1" x14ac:dyDescent="0.2">
      <c r="A11409" s="83" t="s">
        <v>11479</v>
      </c>
      <c r="B11409" s="83" t="s">
        <v>33194</v>
      </c>
      <c r="C11409" s="83" t="s">
        <v>33195</v>
      </c>
      <c r="D11409" s="83" t="s">
        <v>33196</v>
      </c>
      <c r="E11409" s="83" t="s">
        <v>33197</v>
      </c>
      <c r="F11409" s="83"/>
      <c r="G11409" s="83"/>
      <c r="H11409" s="83" t="s">
        <v>27</v>
      </c>
    </row>
    <row r="11410" spans="1:8" ht="12.75" customHeight="1" x14ac:dyDescent="0.2">
      <c r="A11410" s="83" t="s">
        <v>11480</v>
      </c>
      <c r="B11410" s="83" t="s">
        <v>33194</v>
      </c>
      <c r="C11410" s="83" t="s">
        <v>33198</v>
      </c>
      <c r="D11410" s="83" t="s">
        <v>33175</v>
      </c>
      <c r="E11410" s="83"/>
      <c r="F11410" s="83"/>
      <c r="G11410" s="83"/>
      <c r="H11410" s="83" t="s">
        <v>27</v>
      </c>
    </row>
    <row r="11411" spans="1:8" ht="12.75" customHeight="1" x14ac:dyDescent="0.2">
      <c r="A11411" s="83" t="s">
        <v>11481</v>
      </c>
      <c r="B11411" s="83" t="s">
        <v>33194</v>
      </c>
      <c r="C11411" s="83" t="s">
        <v>33198</v>
      </c>
      <c r="D11411" s="83" t="s">
        <v>33175</v>
      </c>
      <c r="E11411" s="83"/>
      <c r="F11411" s="83"/>
      <c r="G11411" s="83"/>
      <c r="H11411" s="83" t="s">
        <v>27</v>
      </c>
    </row>
    <row r="11412" spans="1:8" ht="12.75" customHeight="1" x14ac:dyDescent="0.2">
      <c r="A11412" s="83" t="s">
        <v>11482</v>
      </c>
      <c r="B11412" s="83" t="s">
        <v>33199</v>
      </c>
      <c r="C11412" s="83" t="s">
        <v>33200</v>
      </c>
      <c r="D11412" s="83" t="s">
        <v>33201</v>
      </c>
      <c r="E11412" s="83" t="s">
        <v>33202</v>
      </c>
      <c r="F11412" s="83" t="s">
        <v>33203</v>
      </c>
      <c r="G11412" s="83"/>
      <c r="H11412" s="83" t="s">
        <v>27</v>
      </c>
    </row>
    <row r="11413" spans="1:8" ht="12.75" customHeight="1" x14ac:dyDescent="0.2">
      <c r="A11413" s="83" t="s">
        <v>11483</v>
      </c>
      <c r="B11413" s="83" t="s">
        <v>33199</v>
      </c>
      <c r="C11413" s="83" t="s">
        <v>33200</v>
      </c>
      <c r="D11413" s="83" t="s">
        <v>33201</v>
      </c>
      <c r="E11413" s="83" t="s">
        <v>33202</v>
      </c>
      <c r="F11413" s="83" t="s">
        <v>33203</v>
      </c>
      <c r="G11413" s="83"/>
      <c r="H11413" s="83" t="s">
        <v>27</v>
      </c>
    </row>
    <row r="11414" spans="1:8" ht="12.75" customHeight="1" x14ac:dyDescent="0.2">
      <c r="A11414" s="83" t="s">
        <v>11484</v>
      </c>
      <c r="B11414" s="83" t="s">
        <v>33199</v>
      </c>
      <c r="C11414" s="83" t="s">
        <v>33204</v>
      </c>
      <c r="D11414" s="83" t="s">
        <v>33205</v>
      </c>
      <c r="E11414" s="83" t="s">
        <v>33206</v>
      </c>
      <c r="F11414" s="83"/>
      <c r="G11414" s="83"/>
      <c r="H11414" s="83" t="s">
        <v>27</v>
      </c>
    </row>
    <row r="11415" spans="1:8" ht="12.75" customHeight="1" x14ac:dyDescent="0.2">
      <c r="A11415" s="83" t="s">
        <v>11485</v>
      </c>
      <c r="B11415" s="83" t="s">
        <v>33199</v>
      </c>
      <c r="C11415" s="83" t="s">
        <v>33204</v>
      </c>
      <c r="D11415" s="83" t="s">
        <v>33205</v>
      </c>
      <c r="E11415" s="83" t="s">
        <v>33206</v>
      </c>
      <c r="F11415" s="83"/>
      <c r="G11415" s="83"/>
      <c r="H11415" s="83" t="s">
        <v>27</v>
      </c>
    </row>
    <row r="11416" spans="1:8" ht="12.75" customHeight="1" x14ac:dyDescent="0.2">
      <c r="A11416" s="83" t="s">
        <v>11486</v>
      </c>
      <c r="B11416" s="83" t="s">
        <v>33207</v>
      </c>
      <c r="C11416" s="83" t="s">
        <v>33208</v>
      </c>
      <c r="D11416" s="83" t="s">
        <v>33209</v>
      </c>
      <c r="E11416" s="83" t="s">
        <v>33210</v>
      </c>
      <c r="F11416" s="83" t="s">
        <v>33211</v>
      </c>
      <c r="G11416" s="83"/>
      <c r="H11416" s="83" t="s">
        <v>27</v>
      </c>
    </row>
    <row r="11417" spans="1:8" ht="12.75" customHeight="1" x14ac:dyDescent="0.2">
      <c r="A11417" s="83" t="s">
        <v>11487</v>
      </c>
      <c r="B11417" s="83" t="s">
        <v>33207</v>
      </c>
      <c r="C11417" s="83" t="s">
        <v>33208</v>
      </c>
      <c r="D11417" s="83" t="s">
        <v>33209</v>
      </c>
      <c r="E11417" s="83" t="s">
        <v>33210</v>
      </c>
      <c r="F11417" s="83" t="s">
        <v>33211</v>
      </c>
      <c r="G11417" s="83"/>
      <c r="H11417" s="83" t="s">
        <v>27</v>
      </c>
    </row>
    <row r="11418" spans="1:8" ht="12.75" customHeight="1" x14ac:dyDescent="0.2">
      <c r="A11418" s="83" t="s">
        <v>11488</v>
      </c>
      <c r="B11418" s="83" t="s">
        <v>33207</v>
      </c>
      <c r="C11418" s="83" t="s">
        <v>33212</v>
      </c>
      <c r="D11418" s="83" t="s">
        <v>33213</v>
      </c>
      <c r="E11418" s="83"/>
      <c r="F11418" s="83"/>
      <c r="G11418" s="83"/>
      <c r="H11418" s="83" t="s">
        <v>27</v>
      </c>
    </row>
    <row r="11419" spans="1:8" ht="12.75" customHeight="1" x14ac:dyDescent="0.2">
      <c r="A11419" s="83" t="s">
        <v>11489</v>
      </c>
      <c r="B11419" s="83" t="s">
        <v>33207</v>
      </c>
      <c r="C11419" s="83" t="s">
        <v>33212</v>
      </c>
      <c r="D11419" s="83" t="s">
        <v>33213</v>
      </c>
      <c r="E11419" s="83"/>
      <c r="F11419" s="83"/>
      <c r="G11419" s="83"/>
      <c r="H11419" s="83" t="s">
        <v>27</v>
      </c>
    </row>
    <row r="11420" spans="1:8" ht="12.75" customHeight="1" x14ac:dyDescent="0.2">
      <c r="A11420" s="83" t="s">
        <v>11490</v>
      </c>
      <c r="B11420" s="83" t="s">
        <v>33214</v>
      </c>
      <c r="C11420" s="83" t="s">
        <v>33215</v>
      </c>
      <c r="D11420" s="83"/>
      <c r="E11420" s="83"/>
      <c r="F11420" s="83"/>
      <c r="G11420" s="83"/>
      <c r="H11420" s="83" t="s">
        <v>22772</v>
      </c>
    </row>
    <row r="11421" spans="1:8" ht="12.75" customHeight="1" x14ac:dyDescent="0.2">
      <c r="A11421" s="83" t="s">
        <v>11491</v>
      </c>
      <c r="B11421" s="83" t="s">
        <v>33214</v>
      </c>
      <c r="C11421" s="83" t="s">
        <v>33215</v>
      </c>
      <c r="D11421" s="83"/>
      <c r="E11421" s="83"/>
      <c r="F11421" s="83"/>
      <c r="G11421" s="83"/>
      <c r="H11421" s="83" t="s">
        <v>22772</v>
      </c>
    </row>
    <row r="11422" spans="1:8" ht="12.75" customHeight="1" x14ac:dyDescent="0.2">
      <c r="A11422" s="83" t="s">
        <v>11492</v>
      </c>
      <c r="B11422" s="83" t="s">
        <v>33216</v>
      </c>
      <c r="C11422" s="83" t="s">
        <v>33217</v>
      </c>
      <c r="D11422" s="83"/>
      <c r="E11422" s="83"/>
      <c r="F11422" s="83"/>
      <c r="G11422" s="83"/>
      <c r="H11422" s="83" t="s">
        <v>22772</v>
      </c>
    </row>
    <row r="11423" spans="1:8" ht="12.75" customHeight="1" x14ac:dyDescent="0.2">
      <c r="A11423" s="83" t="s">
        <v>11493</v>
      </c>
      <c r="B11423" s="83" t="s">
        <v>33216</v>
      </c>
      <c r="C11423" s="83" t="s">
        <v>33217</v>
      </c>
      <c r="D11423" s="83"/>
      <c r="E11423" s="83"/>
      <c r="F11423" s="83"/>
      <c r="G11423" s="83"/>
      <c r="H11423" s="83" t="s">
        <v>22772</v>
      </c>
    </row>
    <row r="11424" spans="1:8" ht="12.75" customHeight="1" x14ac:dyDescent="0.2">
      <c r="A11424" s="83" t="s">
        <v>11494</v>
      </c>
      <c r="B11424" s="83" t="s">
        <v>33218</v>
      </c>
      <c r="C11424" s="83" t="s">
        <v>33215</v>
      </c>
      <c r="D11424" s="83"/>
      <c r="E11424" s="83"/>
      <c r="F11424" s="83"/>
      <c r="G11424" s="83"/>
      <c r="H11424" s="83" t="s">
        <v>22772</v>
      </c>
    </row>
    <row r="11425" spans="1:8" ht="12.75" customHeight="1" x14ac:dyDescent="0.2">
      <c r="A11425" s="83" t="s">
        <v>11495</v>
      </c>
      <c r="B11425" s="83" t="s">
        <v>33218</v>
      </c>
      <c r="C11425" s="83" t="s">
        <v>33215</v>
      </c>
      <c r="D11425" s="83"/>
      <c r="E11425" s="83"/>
      <c r="F11425" s="83"/>
      <c r="G11425" s="83"/>
      <c r="H11425" s="83" t="s">
        <v>22772</v>
      </c>
    </row>
    <row r="11426" spans="1:8" ht="12.75" customHeight="1" x14ac:dyDescent="0.2">
      <c r="A11426" s="83" t="s">
        <v>11496</v>
      </c>
      <c r="B11426" s="83" t="s">
        <v>33219</v>
      </c>
      <c r="C11426" s="83" t="s">
        <v>33217</v>
      </c>
      <c r="D11426" s="83"/>
      <c r="E11426" s="83"/>
      <c r="F11426" s="83"/>
      <c r="G11426" s="83"/>
      <c r="H11426" s="83" t="s">
        <v>22772</v>
      </c>
    </row>
    <row r="11427" spans="1:8" ht="12.75" customHeight="1" x14ac:dyDescent="0.2">
      <c r="A11427" s="83" t="s">
        <v>11497</v>
      </c>
      <c r="B11427" s="83" t="s">
        <v>33219</v>
      </c>
      <c r="C11427" s="83" t="s">
        <v>33217</v>
      </c>
      <c r="D11427" s="83"/>
      <c r="E11427" s="83"/>
      <c r="F11427" s="83"/>
      <c r="G11427" s="83"/>
      <c r="H11427" s="83" t="s">
        <v>22772</v>
      </c>
    </row>
    <row r="11428" spans="1:8" ht="12.75" customHeight="1" x14ac:dyDescent="0.2">
      <c r="A11428" s="83" t="s">
        <v>11498</v>
      </c>
      <c r="B11428" s="83" t="s">
        <v>33220</v>
      </c>
      <c r="C11428" s="83" t="s">
        <v>33215</v>
      </c>
      <c r="D11428" s="83"/>
      <c r="E11428" s="83"/>
      <c r="F11428" s="83"/>
      <c r="G11428" s="83"/>
      <c r="H11428" s="83" t="s">
        <v>27</v>
      </c>
    </row>
    <row r="11429" spans="1:8" ht="12.75" customHeight="1" x14ac:dyDescent="0.2">
      <c r="A11429" s="83" t="s">
        <v>11499</v>
      </c>
      <c r="B11429" s="83" t="s">
        <v>33220</v>
      </c>
      <c r="C11429" s="83" t="s">
        <v>33215</v>
      </c>
      <c r="D11429" s="83"/>
      <c r="E11429" s="83"/>
      <c r="F11429" s="83"/>
      <c r="G11429" s="83"/>
      <c r="H11429" s="83" t="s">
        <v>27</v>
      </c>
    </row>
    <row r="11430" spans="1:8" ht="12.75" customHeight="1" x14ac:dyDescent="0.2">
      <c r="A11430" s="83" t="s">
        <v>11500</v>
      </c>
      <c r="B11430" s="83" t="s">
        <v>33221</v>
      </c>
      <c r="C11430" s="83" t="s">
        <v>33217</v>
      </c>
      <c r="D11430" s="83"/>
      <c r="E11430" s="83"/>
      <c r="F11430" s="83"/>
      <c r="G11430" s="83"/>
      <c r="H11430" s="83" t="s">
        <v>27</v>
      </c>
    </row>
    <row r="11431" spans="1:8" ht="12.75" customHeight="1" x14ac:dyDescent="0.2">
      <c r="A11431" s="83" t="s">
        <v>11501</v>
      </c>
      <c r="B11431" s="83" t="s">
        <v>33221</v>
      </c>
      <c r="C11431" s="83" t="s">
        <v>33217</v>
      </c>
      <c r="D11431" s="83"/>
      <c r="E11431" s="83"/>
      <c r="F11431" s="83"/>
      <c r="G11431" s="83"/>
      <c r="H11431" s="83" t="s">
        <v>27</v>
      </c>
    </row>
    <row r="11432" spans="1:8" ht="12.75" customHeight="1" x14ac:dyDescent="0.2">
      <c r="A11432" s="83" t="s">
        <v>11502</v>
      </c>
      <c r="B11432" s="83" t="s">
        <v>33222</v>
      </c>
      <c r="C11432" s="83" t="s">
        <v>33223</v>
      </c>
      <c r="D11432" s="83"/>
      <c r="E11432" s="83"/>
      <c r="F11432" s="83"/>
      <c r="G11432" s="83"/>
      <c r="H11432" s="83" t="s">
        <v>22772</v>
      </c>
    </row>
    <row r="11433" spans="1:8" ht="12.75" customHeight="1" x14ac:dyDescent="0.2">
      <c r="A11433" s="83" t="s">
        <v>11503</v>
      </c>
      <c r="B11433" s="83" t="s">
        <v>33222</v>
      </c>
      <c r="C11433" s="83" t="s">
        <v>33223</v>
      </c>
      <c r="D11433" s="83"/>
      <c r="E11433" s="83"/>
      <c r="F11433" s="83"/>
      <c r="G11433" s="83"/>
      <c r="H11433" s="83" t="s">
        <v>22772</v>
      </c>
    </row>
    <row r="11434" spans="1:8" ht="12.75" customHeight="1" x14ac:dyDescent="0.2">
      <c r="A11434" s="83" t="s">
        <v>11504</v>
      </c>
      <c r="B11434" s="83" t="s">
        <v>33222</v>
      </c>
      <c r="C11434" s="83" t="s">
        <v>33224</v>
      </c>
      <c r="D11434" s="83" t="s">
        <v>24154</v>
      </c>
      <c r="E11434" s="83"/>
      <c r="F11434" s="83"/>
      <c r="G11434" s="83"/>
      <c r="H11434" s="83" t="s">
        <v>22772</v>
      </c>
    </row>
    <row r="11435" spans="1:8" ht="12.75" customHeight="1" x14ac:dyDescent="0.2">
      <c r="A11435" s="83" t="s">
        <v>11505</v>
      </c>
      <c r="B11435" s="83" t="s">
        <v>33222</v>
      </c>
      <c r="C11435" s="83" t="s">
        <v>33224</v>
      </c>
      <c r="D11435" s="83" t="s">
        <v>24154</v>
      </c>
      <c r="E11435" s="83"/>
      <c r="F11435" s="83"/>
      <c r="G11435" s="83"/>
      <c r="H11435" s="83" t="s">
        <v>22772</v>
      </c>
    </row>
    <row r="11436" spans="1:8" ht="12.75" customHeight="1" x14ac:dyDescent="0.2">
      <c r="A11436" s="83" t="s">
        <v>11506</v>
      </c>
      <c r="B11436" s="83" t="s">
        <v>33225</v>
      </c>
      <c r="C11436" s="83" t="s">
        <v>33226</v>
      </c>
      <c r="D11436" s="83"/>
      <c r="E11436" s="83"/>
      <c r="F11436" s="83"/>
      <c r="G11436" s="83"/>
      <c r="H11436" s="83" t="s">
        <v>22772</v>
      </c>
    </row>
    <row r="11437" spans="1:8" ht="12.75" customHeight="1" x14ac:dyDescent="0.2">
      <c r="A11437" s="83" t="s">
        <v>11507</v>
      </c>
      <c r="B11437" s="83" t="s">
        <v>33225</v>
      </c>
      <c r="C11437" s="83" t="s">
        <v>33226</v>
      </c>
      <c r="D11437" s="83"/>
      <c r="E11437" s="83"/>
      <c r="F11437" s="83"/>
      <c r="G11437" s="83"/>
      <c r="H11437" s="83" t="s">
        <v>22772</v>
      </c>
    </row>
    <row r="11438" spans="1:8" ht="12.75" customHeight="1" x14ac:dyDescent="0.2">
      <c r="A11438" s="83" t="s">
        <v>11508</v>
      </c>
      <c r="B11438" s="83" t="s">
        <v>33227</v>
      </c>
      <c r="C11438" s="83" t="s">
        <v>33228</v>
      </c>
      <c r="D11438" s="83"/>
      <c r="E11438" s="83"/>
      <c r="F11438" s="83"/>
      <c r="G11438" s="83"/>
      <c r="H11438" s="83" t="s">
        <v>22772</v>
      </c>
    </row>
    <row r="11439" spans="1:8" ht="12.75" customHeight="1" x14ac:dyDescent="0.2">
      <c r="A11439" s="83" t="s">
        <v>11509</v>
      </c>
      <c r="B11439" s="83" t="s">
        <v>33227</v>
      </c>
      <c r="C11439" s="83" t="s">
        <v>33228</v>
      </c>
      <c r="D11439" s="83"/>
      <c r="E11439" s="83"/>
      <c r="F11439" s="83"/>
      <c r="G11439" s="83"/>
      <c r="H11439" s="83" t="s">
        <v>22772</v>
      </c>
    </row>
    <row r="11440" spans="1:8" ht="12.75" customHeight="1" x14ac:dyDescent="0.2">
      <c r="A11440" s="83" t="s">
        <v>11510</v>
      </c>
      <c r="B11440" s="83" t="s">
        <v>33229</v>
      </c>
      <c r="C11440" s="83" t="s">
        <v>33226</v>
      </c>
      <c r="D11440" s="83"/>
      <c r="E11440" s="83"/>
      <c r="F11440" s="83"/>
      <c r="G11440" s="83"/>
      <c r="H11440" s="83" t="s">
        <v>22772</v>
      </c>
    </row>
    <row r="11441" spans="1:8" ht="12.75" customHeight="1" x14ac:dyDescent="0.2">
      <c r="A11441" s="83" t="s">
        <v>11511</v>
      </c>
      <c r="B11441" s="83" t="s">
        <v>33229</v>
      </c>
      <c r="C11441" s="83" t="s">
        <v>33226</v>
      </c>
      <c r="D11441" s="83"/>
      <c r="E11441" s="83"/>
      <c r="F11441" s="83"/>
      <c r="G11441" s="83"/>
      <c r="H11441" s="83" t="s">
        <v>22772</v>
      </c>
    </row>
    <row r="11442" spans="1:8" ht="12.75" customHeight="1" x14ac:dyDescent="0.2">
      <c r="A11442" s="83" t="s">
        <v>11512</v>
      </c>
      <c r="B11442" s="83" t="s">
        <v>33230</v>
      </c>
      <c r="C11442" s="83" t="s">
        <v>33228</v>
      </c>
      <c r="D11442" s="83"/>
      <c r="E11442" s="83"/>
      <c r="F11442" s="83"/>
      <c r="G11442" s="83"/>
      <c r="H11442" s="83" t="s">
        <v>22772</v>
      </c>
    </row>
    <row r="11443" spans="1:8" ht="12.75" customHeight="1" x14ac:dyDescent="0.2">
      <c r="A11443" s="83" t="s">
        <v>11513</v>
      </c>
      <c r="B11443" s="83" t="s">
        <v>33230</v>
      </c>
      <c r="C11443" s="83" t="s">
        <v>33228</v>
      </c>
      <c r="D11443" s="83"/>
      <c r="E11443" s="83"/>
      <c r="F11443" s="83"/>
      <c r="G11443" s="83"/>
      <c r="H11443" s="83" t="s">
        <v>22772</v>
      </c>
    </row>
    <row r="11444" spans="1:8" ht="12.75" customHeight="1" x14ac:dyDescent="0.2">
      <c r="A11444" s="83" t="s">
        <v>11514</v>
      </c>
      <c r="B11444" s="83" t="s">
        <v>33231</v>
      </c>
      <c r="C11444" s="83" t="s">
        <v>33232</v>
      </c>
      <c r="D11444" s="83" t="s">
        <v>33233</v>
      </c>
      <c r="E11444" s="83"/>
      <c r="F11444" s="83"/>
      <c r="G11444" s="83"/>
      <c r="H11444" s="83" t="s">
        <v>22772</v>
      </c>
    </row>
    <row r="11445" spans="1:8" ht="12.75" customHeight="1" x14ac:dyDescent="0.2">
      <c r="A11445" s="83" t="s">
        <v>11515</v>
      </c>
      <c r="B11445" s="83" t="s">
        <v>33231</v>
      </c>
      <c r="C11445" s="83" t="s">
        <v>33232</v>
      </c>
      <c r="D11445" s="83" t="s">
        <v>33233</v>
      </c>
      <c r="E11445" s="83"/>
      <c r="F11445" s="83"/>
      <c r="G11445" s="83"/>
      <c r="H11445" s="83" t="s">
        <v>22772</v>
      </c>
    </row>
    <row r="11446" spans="1:8" ht="12.75" customHeight="1" x14ac:dyDescent="0.2">
      <c r="A11446" s="83" t="s">
        <v>11516</v>
      </c>
      <c r="B11446" s="83" t="s">
        <v>33231</v>
      </c>
      <c r="C11446" s="83" t="s">
        <v>33234</v>
      </c>
      <c r="D11446" s="83" t="s">
        <v>33235</v>
      </c>
      <c r="E11446" s="83"/>
      <c r="F11446" s="83"/>
      <c r="G11446" s="83"/>
      <c r="H11446" s="83" t="s">
        <v>22772</v>
      </c>
    </row>
    <row r="11447" spans="1:8" ht="12.75" customHeight="1" x14ac:dyDescent="0.2">
      <c r="A11447" s="83" t="s">
        <v>11517</v>
      </c>
      <c r="B11447" s="83" t="s">
        <v>33231</v>
      </c>
      <c r="C11447" s="83" t="s">
        <v>33234</v>
      </c>
      <c r="D11447" s="83" t="s">
        <v>33235</v>
      </c>
      <c r="E11447" s="83"/>
      <c r="F11447" s="83"/>
      <c r="G11447" s="83"/>
      <c r="H11447" s="83" t="s">
        <v>22772</v>
      </c>
    </row>
    <row r="11448" spans="1:8" ht="12.75" customHeight="1" x14ac:dyDescent="0.2">
      <c r="A11448" s="83" t="s">
        <v>11518</v>
      </c>
      <c r="B11448" s="83" t="s">
        <v>33236</v>
      </c>
      <c r="C11448" s="83" t="s">
        <v>33237</v>
      </c>
      <c r="D11448" s="83" t="s">
        <v>33238</v>
      </c>
      <c r="E11448" s="83" t="s">
        <v>33239</v>
      </c>
      <c r="F11448" s="83" t="s">
        <v>32379</v>
      </c>
      <c r="G11448" s="83"/>
      <c r="H11448" s="83" t="s">
        <v>27</v>
      </c>
    </row>
    <row r="11449" spans="1:8" ht="12.75" customHeight="1" x14ac:dyDescent="0.2">
      <c r="A11449" s="83" t="s">
        <v>11519</v>
      </c>
      <c r="B11449" s="83" t="s">
        <v>33236</v>
      </c>
      <c r="C11449" s="83" t="s">
        <v>33237</v>
      </c>
      <c r="D11449" s="83" t="s">
        <v>33238</v>
      </c>
      <c r="E11449" s="83" t="s">
        <v>33239</v>
      </c>
      <c r="F11449" s="83" t="s">
        <v>32379</v>
      </c>
      <c r="G11449" s="83"/>
      <c r="H11449" s="83" t="s">
        <v>27</v>
      </c>
    </row>
    <row r="11450" spans="1:8" ht="12.75" customHeight="1" x14ac:dyDescent="0.2">
      <c r="A11450" s="83" t="s">
        <v>11520</v>
      </c>
      <c r="B11450" s="83" t="s">
        <v>33236</v>
      </c>
      <c r="C11450" s="83" t="s">
        <v>33240</v>
      </c>
      <c r="D11450" s="83" t="s">
        <v>33241</v>
      </c>
      <c r="E11450" s="83"/>
      <c r="F11450" s="83"/>
      <c r="G11450" s="83"/>
      <c r="H11450" s="83" t="s">
        <v>27</v>
      </c>
    </row>
    <row r="11451" spans="1:8" ht="12.75" customHeight="1" x14ac:dyDescent="0.2">
      <c r="A11451" s="83" t="s">
        <v>11521</v>
      </c>
      <c r="B11451" s="83" t="s">
        <v>33236</v>
      </c>
      <c r="C11451" s="83" t="s">
        <v>33240</v>
      </c>
      <c r="D11451" s="83" t="s">
        <v>33241</v>
      </c>
      <c r="E11451" s="83"/>
      <c r="F11451" s="83"/>
      <c r="G11451" s="83"/>
      <c r="H11451" s="83" t="s">
        <v>27</v>
      </c>
    </row>
    <row r="11452" spans="1:8" ht="12.75" customHeight="1" x14ac:dyDescent="0.2">
      <c r="A11452" s="83" t="s">
        <v>11522</v>
      </c>
      <c r="B11452" s="83" t="s">
        <v>33242</v>
      </c>
      <c r="C11452" s="83" t="s">
        <v>33243</v>
      </c>
      <c r="D11452" s="83" t="s">
        <v>33244</v>
      </c>
      <c r="E11452" s="83" t="s">
        <v>33245</v>
      </c>
      <c r="F11452" s="83"/>
      <c r="G11452" s="83"/>
      <c r="H11452" s="83" t="s">
        <v>27</v>
      </c>
    </row>
    <row r="11453" spans="1:8" ht="12.75" customHeight="1" x14ac:dyDescent="0.2">
      <c r="A11453" s="83" t="s">
        <v>11523</v>
      </c>
      <c r="B11453" s="83" t="s">
        <v>33242</v>
      </c>
      <c r="C11453" s="83" t="s">
        <v>33243</v>
      </c>
      <c r="D11453" s="83" t="s">
        <v>33244</v>
      </c>
      <c r="E11453" s="83" t="s">
        <v>33245</v>
      </c>
      <c r="F11453" s="83"/>
      <c r="G11453" s="83"/>
      <c r="H11453" s="83" t="s">
        <v>27</v>
      </c>
    </row>
    <row r="11454" spans="1:8" ht="12.75" customHeight="1" x14ac:dyDescent="0.2">
      <c r="A11454" s="83" t="s">
        <v>11524</v>
      </c>
      <c r="B11454" s="83" t="s">
        <v>33246</v>
      </c>
      <c r="C11454" s="83" t="s">
        <v>33247</v>
      </c>
      <c r="D11454" s="83" t="s">
        <v>33228</v>
      </c>
      <c r="E11454" s="83"/>
      <c r="F11454" s="83"/>
      <c r="G11454" s="83"/>
      <c r="H11454" s="83" t="s">
        <v>27</v>
      </c>
    </row>
    <row r="11455" spans="1:8" ht="12.75" customHeight="1" x14ac:dyDescent="0.2">
      <c r="A11455" s="83" t="s">
        <v>11525</v>
      </c>
      <c r="B11455" s="83" t="s">
        <v>33246</v>
      </c>
      <c r="C11455" s="83" t="s">
        <v>33247</v>
      </c>
      <c r="D11455" s="83" t="s">
        <v>33228</v>
      </c>
      <c r="E11455" s="83"/>
      <c r="F11455" s="83"/>
      <c r="G11455" s="83"/>
      <c r="H11455" s="83" t="s">
        <v>27</v>
      </c>
    </row>
    <row r="11456" spans="1:8" ht="12.75" customHeight="1" x14ac:dyDescent="0.2">
      <c r="A11456" s="83" t="s">
        <v>11526</v>
      </c>
      <c r="B11456" s="83" t="s">
        <v>33248</v>
      </c>
      <c r="C11456" s="83" t="s">
        <v>33249</v>
      </c>
      <c r="D11456" s="83"/>
      <c r="E11456" s="83"/>
      <c r="F11456" s="83"/>
      <c r="G11456" s="83"/>
      <c r="H11456" s="83" t="s">
        <v>27</v>
      </c>
    </row>
    <row r="11457" spans="1:8" ht="12.75" customHeight="1" x14ac:dyDescent="0.2">
      <c r="A11457" s="83" t="s">
        <v>11527</v>
      </c>
      <c r="B11457" s="83" t="s">
        <v>33248</v>
      </c>
      <c r="C11457" s="83" t="s">
        <v>33249</v>
      </c>
      <c r="D11457" s="83"/>
      <c r="E11457" s="83"/>
      <c r="F11457" s="83"/>
      <c r="G11457" s="83"/>
      <c r="H11457" s="83" t="s">
        <v>27</v>
      </c>
    </row>
    <row r="11458" spans="1:8" ht="12.75" customHeight="1" x14ac:dyDescent="0.2">
      <c r="A11458" s="83" t="s">
        <v>11528</v>
      </c>
      <c r="B11458" s="83" t="s">
        <v>33250</v>
      </c>
      <c r="C11458" s="83" t="s">
        <v>33251</v>
      </c>
      <c r="D11458" s="83" t="s">
        <v>33252</v>
      </c>
      <c r="E11458" s="83"/>
      <c r="F11458" s="83"/>
      <c r="G11458" s="83"/>
      <c r="H11458" s="83" t="s">
        <v>22772</v>
      </c>
    </row>
    <row r="11459" spans="1:8" ht="12.75" customHeight="1" x14ac:dyDescent="0.2">
      <c r="A11459" s="83" t="s">
        <v>11529</v>
      </c>
      <c r="B11459" s="83" t="s">
        <v>33250</v>
      </c>
      <c r="C11459" s="83" t="s">
        <v>33251</v>
      </c>
      <c r="D11459" s="83" t="s">
        <v>33252</v>
      </c>
      <c r="E11459" s="83"/>
      <c r="F11459" s="83"/>
      <c r="G11459" s="83"/>
      <c r="H11459" s="83" t="s">
        <v>22772</v>
      </c>
    </row>
    <row r="11460" spans="1:8" ht="12.75" customHeight="1" x14ac:dyDescent="0.2">
      <c r="A11460" s="83" t="s">
        <v>11530</v>
      </c>
      <c r="B11460" s="83" t="s">
        <v>33253</v>
      </c>
      <c r="C11460" s="83" t="s">
        <v>33254</v>
      </c>
      <c r="D11460" s="83" t="s">
        <v>33255</v>
      </c>
      <c r="E11460" s="83" t="s">
        <v>33256</v>
      </c>
      <c r="F11460" s="83" t="s">
        <v>33257</v>
      </c>
      <c r="G11460" s="83"/>
      <c r="H11460" s="83" t="s">
        <v>22772</v>
      </c>
    </row>
    <row r="11461" spans="1:8" ht="12.75" customHeight="1" x14ac:dyDescent="0.2">
      <c r="A11461" s="83" t="s">
        <v>11531</v>
      </c>
      <c r="B11461" s="83" t="s">
        <v>33253</v>
      </c>
      <c r="C11461" s="83" t="s">
        <v>33254</v>
      </c>
      <c r="D11461" s="83" t="s">
        <v>33255</v>
      </c>
      <c r="E11461" s="83" t="s">
        <v>33256</v>
      </c>
      <c r="F11461" s="83" t="s">
        <v>33257</v>
      </c>
      <c r="G11461" s="83"/>
      <c r="H11461" s="83" t="s">
        <v>22772</v>
      </c>
    </row>
    <row r="11462" spans="1:8" ht="12.75" customHeight="1" x14ac:dyDescent="0.2">
      <c r="A11462" s="83" t="s">
        <v>11532</v>
      </c>
      <c r="B11462" s="83" t="s">
        <v>33253</v>
      </c>
      <c r="C11462" s="83" t="s">
        <v>33258</v>
      </c>
      <c r="D11462" s="83" t="s">
        <v>33259</v>
      </c>
      <c r="E11462" s="83"/>
      <c r="F11462" s="83"/>
      <c r="G11462" s="83"/>
      <c r="H11462" s="83" t="s">
        <v>22772</v>
      </c>
    </row>
    <row r="11463" spans="1:8" ht="12.75" customHeight="1" x14ac:dyDescent="0.2">
      <c r="A11463" s="83" t="s">
        <v>11533</v>
      </c>
      <c r="B11463" s="83" t="s">
        <v>33253</v>
      </c>
      <c r="C11463" s="83" t="s">
        <v>33258</v>
      </c>
      <c r="D11463" s="83" t="s">
        <v>33259</v>
      </c>
      <c r="E11463" s="83"/>
      <c r="F11463" s="83"/>
      <c r="G11463" s="83"/>
      <c r="H11463" s="83" t="s">
        <v>22772</v>
      </c>
    </row>
    <row r="11464" spans="1:8" ht="12.75" customHeight="1" x14ac:dyDescent="0.2">
      <c r="A11464" s="83" t="s">
        <v>11534</v>
      </c>
      <c r="B11464" s="83" t="s">
        <v>33260</v>
      </c>
      <c r="C11464" s="83" t="s">
        <v>33261</v>
      </c>
      <c r="D11464" s="83" t="s">
        <v>33262</v>
      </c>
      <c r="E11464" s="83" t="s">
        <v>33263</v>
      </c>
      <c r="F11464" s="83"/>
      <c r="G11464" s="83"/>
      <c r="H11464" s="83" t="s">
        <v>22772</v>
      </c>
    </row>
    <row r="11465" spans="1:8" ht="12.75" customHeight="1" x14ac:dyDescent="0.2">
      <c r="A11465" s="83" t="s">
        <v>11535</v>
      </c>
      <c r="B11465" s="83" t="s">
        <v>33260</v>
      </c>
      <c r="C11465" s="83" t="s">
        <v>33261</v>
      </c>
      <c r="D11465" s="83" t="s">
        <v>33262</v>
      </c>
      <c r="E11465" s="83" t="s">
        <v>33263</v>
      </c>
      <c r="F11465" s="83"/>
      <c r="G11465" s="83"/>
      <c r="H11465" s="83" t="s">
        <v>22772</v>
      </c>
    </row>
    <row r="11466" spans="1:8" ht="12.75" customHeight="1" x14ac:dyDescent="0.2">
      <c r="A11466" s="83" t="s">
        <v>11536</v>
      </c>
      <c r="B11466" s="83" t="s">
        <v>33260</v>
      </c>
      <c r="C11466" s="83" t="s">
        <v>33264</v>
      </c>
      <c r="D11466" s="83" t="s">
        <v>24542</v>
      </c>
      <c r="E11466" s="83"/>
      <c r="F11466" s="83"/>
      <c r="G11466" s="83"/>
      <c r="H11466" s="83" t="s">
        <v>22772</v>
      </c>
    </row>
    <row r="11467" spans="1:8" ht="12.75" customHeight="1" x14ac:dyDescent="0.2">
      <c r="A11467" s="83" t="s">
        <v>11537</v>
      </c>
      <c r="B11467" s="83" t="s">
        <v>33260</v>
      </c>
      <c r="C11467" s="83" t="s">
        <v>33264</v>
      </c>
      <c r="D11467" s="83" t="s">
        <v>24542</v>
      </c>
      <c r="E11467" s="83"/>
      <c r="F11467" s="83"/>
      <c r="G11467" s="83"/>
      <c r="H11467" s="83" t="s">
        <v>22772</v>
      </c>
    </row>
    <row r="11468" spans="1:8" ht="12.75" customHeight="1" x14ac:dyDescent="0.2">
      <c r="A11468" s="83" t="s">
        <v>11538</v>
      </c>
      <c r="B11468" s="83" t="s">
        <v>33265</v>
      </c>
      <c r="C11468" s="83" t="s">
        <v>33266</v>
      </c>
      <c r="D11468" s="83" t="s">
        <v>33267</v>
      </c>
      <c r="E11468" s="83" t="s">
        <v>33179</v>
      </c>
      <c r="F11468" s="83"/>
      <c r="G11468" s="83"/>
      <c r="H11468" s="83" t="s">
        <v>22772</v>
      </c>
    </row>
    <row r="11469" spans="1:8" ht="12.75" customHeight="1" x14ac:dyDescent="0.2">
      <c r="A11469" s="83" t="s">
        <v>11539</v>
      </c>
      <c r="B11469" s="83" t="s">
        <v>33265</v>
      </c>
      <c r="C11469" s="83" t="s">
        <v>33266</v>
      </c>
      <c r="D11469" s="83" t="s">
        <v>33267</v>
      </c>
      <c r="E11469" s="83" t="s">
        <v>33179</v>
      </c>
      <c r="F11469" s="83"/>
      <c r="G11469" s="83"/>
      <c r="H11469" s="83" t="s">
        <v>22772</v>
      </c>
    </row>
    <row r="11470" spans="1:8" ht="12.75" customHeight="1" x14ac:dyDescent="0.2">
      <c r="A11470" s="83" t="s">
        <v>11540</v>
      </c>
      <c r="B11470" s="83" t="s">
        <v>33265</v>
      </c>
      <c r="C11470" s="83" t="s">
        <v>33184</v>
      </c>
      <c r="D11470" s="83"/>
      <c r="E11470" s="83"/>
      <c r="F11470" s="83"/>
      <c r="G11470" s="83"/>
      <c r="H11470" s="83" t="s">
        <v>22772</v>
      </c>
    </row>
    <row r="11471" spans="1:8" ht="12.75" customHeight="1" x14ac:dyDescent="0.2">
      <c r="A11471" s="83" t="s">
        <v>11541</v>
      </c>
      <c r="B11471" s="83" t="s">
        <v>33265</v>
      </c>
      <c r="C11471" s="83" t="s">
        <v>33184</v>
      </c>
      <c r="D11471" s="83"/>
      <c r="E11471" s="83"/>
      <c r="F11471" s="83"/>
      <c r="G11471" s="83"/>
      <c r="H11471" s="83" t="s">
        <v>22772</v>
      </c>
    </row>
    <row r="11472" spans="1:8" ht="12.75" customHeight="1" x14ac:dyDescent="0.2">
      <c r="A11472" s="83" t="s">
        <v>11542</v>
      </c>
      <c r="B11472" s="83" t="s">
        <v>33268</v>
      </c>
      <c r="C11472" s="83" t="s">
        <v>33269</v>
      </c>
      <c r="D11472" s="83" t="s">
        <v>33270</v>
      </c>
      <c r="E11472" s="83" t="s">
        <v>33271</v>
      </c>
      <c r="F11472" s="83"/>
      <c r="G11472" s="83"/>
      <c r="H11472" s="83" t="s">
        <v>22772</v>
      </c>
    </row>
    <row r="11473" spans="1:8" ht="12.75" customHeight="1" x14ac:dyDescent="0.2">
      <c r="A11473" s="83" t="s">
        <v>11543</v>
      </c>
      <c r="B11473" s="83" t="s">
        <v>33268</v>
      </c>
      <c r="C11473" s="83" t="s">
        <v>33269</v>
      </c>
      <c r="D11473" s="83" t="s">
        <v>33270</v>
      </c>
      <c r="E11473" s="83" t="s">
        <v>33271</v>
      </c>
      <c r="F11473" s="83"/>
      <c r="G11473" s="83"/>
      <c r="H11473" s="83" t="s">
        <v>22772</v>
      </c>
    </row>
    <row r="11474" spans="1:8" ht="12.75" customHeight="1" x14ac:dyDescent="0.2">
      <c r="A11474" s="83" t="s">
        <v>11544</v>
      </c>
      <c r="B11474" s="83" t="s">
        <v>33268</v>
      </c>
      <c r="C11474" s="83" t="s">
        <v>33272</v>
      </c>
      <c r="D11474" s="83" t="s">
        <v>33273</v>
      </c>
      <c r="E11474" s="83"/>
      <c r="F11474" s="83"/>
      <c r="G11474" s="83"/>
      <c r="H11474" s="83" t="s">
        <v>22772</v>
      </c>
    </row>
    <row r="11475" spans="1:8" ht="12.75" customHeight="1" x14ac:dyDescent="0.2">
      <c r="A11475" s="83" t="s">
        <v>11545</v>
      </c>
      <c r="B11475" s="83" t="s">
        <v>33268</v>
      </c>
      <c r="C11475" s="83" t="s">
        <v>33272</v>
      </c>
      <c r="D11475" s="83" t="s">
        <v>33273</v>
      </c>
      <c r="E11475" s="83"/>
      <c r="F11475" s="83"/>
      <c r="G11475" s="83"/>
      <c r="H11475" s="83" t="s">
        <v>22772</v>
      </c>
    </row>
    <row r="11476" spans="1:8" ht="12.75" customHeight="1" x14ac:dyDescent="0.2">
      <c r="A11476" s="83" t="s">
        <v>11546</v>
      </c>
      <c r="B11476" s="83" t="s">
        <v>33268</v>
      </c>
      <c r="C11476" s="83" t="s">
        <v>33274</v>
      </c>
      <c r="D11476" s="83" t="s">
        <v>33270</v>
      </c>
      <c r="E11476" s="83" t="s">
        <v>33271</v>
      </c>
      <c r="F11476" s="83"/>
      <c r="G11476" s="83"/>
      <c r="H11476" s="83" t="s">
        <v>22772</v>
      </c>
    </row>
    <row r="11477" spans="1:8" ht="12.75" customHeight="1" x14ac:dyDescent="0.2">
      <c r="A11477" s="83" t="s">
        <v>11547</v>
      </c>
      <c r="B11477" s="83" t="s">
        <v>33268</v>
      </c>
      <c r="C11477" s="83" t="s">
        <v>33274</v>
      </c>
      <c r="D11477" s="83" t="s">
        <v>33270</v>
      </c>
      <c r="E11477" s="83" t="s">
        <v>33271</v>
      </c>
      <c r="F11477" s="83"/>
      <c r="G11477" s="83"/>
      <c r="H11477" s="83" t="s">
        <v>22772</v>
      </c>
    </row>
    <row r="11478" spans="1:8" ht="12.75" customHeight="1" x14ac:dyDescent="0.2">
      <c r="A11478" s="83" t="s">
        <v>11548</v>
      </c>
      <c r="B11478" s="83" t="s">
        <v>33268</v>
      </c>
      <c r="C11478" s="83" t="s">
        <v>33275</v>
      </c>
      <c r="D11478" s="83" t="s">
        <v>33273</v>
      </c>
      <c r="E11478" s="83"/>
      <c r="F11478" s="83"/>
      <c r="G11478" s="83"/>
      <c r="H11478" s="83" t="s">
        <v>27</v>
      </c>
    </row>
    <row r="11479" spans="1:8" ht="12.75" customHeight="1" x14ac:dyDescent="0.2">
      <c r="A11479" s="83" t="s">
        <v>11549</v>
      </c>
      <c r="B11479" s="83" t="s">
        <v>33268</v>
      </c>
      <c r="C11479" s="83" t="s">
        <v>33275</v>
      </c>
      <c r="D11479" s="83" t="s">
        <v>33273</v>
      </c>
      <c r="E11479" s="83"/>
      <c r="F11479" s="83"/>
      <c r="G11479" s="83"/>
      <c r="H11479" s="83" t="s">
        <v>27</v>
      </c>
    </row>
    <row r="11480" spans="1:8" ht="12.75" customHeight="1" x14ac:dyDescent="0.2">
      <c r="A11480" s="83" t="s">
        <v>11550</v>
      </c>
      <c r="B11480" s="83" t="s">
        <v>33268</v>
      </c>
      <c r="C11480" s="83" t="s">
        <v>33276</v>
      </c>
      <c r="D11480" s="83" t="s">
        <v>33270</v>
      </c>
      <c r="E11480" s="83" t="s">
        <v>33271</v>
      </c>
      <c r="F11480" s="83"/>
      <c r="G11480" s="83"/>
      <c r="H11480" s="83" t="s">
        <v>27</v>
      </c>
    </row>
    <row r="11481" spans="1:8" ht="12.75" customHeight="1" x14ac:dyDescent="0.2">
      <c r="A11481" s="83" t="s">
        <v>11551</v>
      </c>
      <c r="B11481" s="83" t="s">
        <v>33268</v>
      </c>
      <c r="C11481" s="83" t="s">
        <v>33276</v>
      </c>
      <c r="D11481" s="83" t="s">
        <v>33270</v>
      </c>
      <c r="E11481" s="83" t="s">
        <v>33271</v>
      </c>
      <c r="F11481" s="83"/>
      <c r="G11481" s="83"/>
      <c r="H11481" s="83" t="s">
        <v>27</v>
      </c>
    </row>
    <row r="11482" spans="1:8" ht="12.75" customHeight="1" x14ac:dyDescent="0.2">
      <c r="A11482" s="83" t="s">
        <v>11552</v>
      </c>
      <c r="B11482" s="83" t="s">
        <v>33268</v>
      </c>
      <c r="C11482" s="83" t="s">
        <v>33277</v>
      </c>
      <c r="D11482" s="83" t="s">
        <v>33217</v>
      </c>
      <c r="E11482" s="83"/>
      <c r="F11482" s="83"/>
      <c r="G11482" s="83"/>
      <c r="H11482" s="83" t="s">
        <v>27</v>
      </c>
    </row>
    <row r="11483" spans="1:8" ht="12.75" customHeight="1" x14ac:dyDescent="0.2">
      <c r="A11483" s="83" t="s">
        <v>11553</v>
      </c>
      <c r="B11483" s="83" t="s">
        <v>33268</v>
      </c>
      <c r="C11483" s="83" t="s">
        <v>33277</v>
      </c>
      <c r="D11483" s="83" t="s">
        <v>33217</v>
      </c>
      <c r="E11483" s="83"/>
      <c r="F11483" s="83"/>
      <c r="G11483" s="83"/>
      <c r="H11483" s="83" t="s">
        <v>27</v>
      </c>
    </row>
    <row r="11484" spans="1:8" ht="12.75" customHeight="1" x14ac:dyDescent="0.2">
      <c r="A11484" s="83" t="s">
        <v>11554</v>
      </c>
      <c r="B11484" s="83" t="s">
        <v>33278</v>
      </c>
      <c r="C11484" s="83" t="s">
        <v>33279</v>
      </c>
      <c r="D11484" s="83" t="s">
        <v>33280</v>
      </c>
      <c r="E11484" s="83" t="s">
        <v>33281</v>
      </c>
      <c r="F11484" s="83"/>
      <c r="G11484" s="83"/>
      <c r="H11484" s="83" t="s">
        <v>27</v>
      </c>
    </row>
    <row r="11485" spans="1:8" ht="12.75" customHeight="1" x14ac:dyDescent="0.2">
      <c r="A11485" s="83" t="s">
        <v>11555</v>
      </c>
      <c r="B11485" s="83" t="s">
        <v>33278</v>
      </c>
      <c r="C11485" s="83" t="s">
        <v>33279</v>
      </c>
      <c r="D11485" s="83" t="s">
        <v>33280</v>
      </c>
      <c r="E11485" s="83" t="s">
        <v>33281</v>
      </c>
      <c r="F11485" s="83"/>
      <c r="G11485" s="83"/>
      <c r="H11485" s="83" t="s">
        <v>27</v>
      </c>
    </row>
    <row r="11486" spans="1:8" ht="12.75" customHeight="1" x14ac:dyDescent="0.2">
      <c r="A11486" s="83" t="s">
        <v>11556</v>
      </c>
      <c r="B11486" s="83" t="s">
        <v>33278</v>
      </c>
      <c r="C11486" s="83" t="s">
        <v>33282</v>
      </c>
      <c r="D11486" s="83" t="s">
        <v>33283</v>
      </c>
      <c r="E11486" s="83"/>
      <c r="F11486" s="83"/>
      <c r="G11486" s="83"/>
      <c r="H11486" s="83" t="s">
        <v>27</v>
      </c>
    </row>
    <row r="11487" spans="1:8" ht="12.75" customHeight="1" x14ac:dyDescent="0.2">
      <c r="A11487" s="83" t="s">
        <v>11557</v>
      </c>
      <c r="B11487" s="83" t="s">
        <v>33278</v>
      </c>
      <c r="C11487" s="83" t="s">
        <v>33282</v>
      </c>
      <c r="D11487" s="83" t="s">
        <v>33283</v>
      </c>
      <c r="E11487" s="83"/>
      <c r="F11487" s="83"/>
      <c r="G11487" s="83"/>
      <c r="H11487" s="83" t="s">
        <v>27</v>
      </c>
    </row>
    <row r="11488" spans="1:8" ht="12.75" customHeight="1" x14ac:dyDescent="0.2">
      <c r="A11488" s="83" t="s">
        <v>11558</v>
      </c>
      <c r="B11488" s="83" t="s">
        <v>33284</v>
      </c>
      <c r="C11488" s="83" t="s">
        <v>33285</v>
      </c>
      <c r="D11488" s="83" t="s">
        <v>33286</v>
      </c>
      <c r="E11488" s="83" t="s">
        <v>33287</v>
      </c>
      <c r="F11488" s="83"/>
      <c r="G11488" s="83"/>
      <c r="H11488" s="83" t="s">
        <v>22772</v>
      </c>
    </row>
    <row r="11489" spans="1:8" ht="12.75" customHeight="1" x14ac:dyDescent="0.2">
      <c r="A11489" s="83" t="s">
        <v>11559</v>
      </c>
      <c r="B11489" s="83" t="s">
        <v>33284</v>
      </c>
      <c r="C11489" s="83" t="s">
        <v>33285</v>
      </c>
      <c r="D11489" s="83" t="s">
        <v>33286</v>
      </c>
      <c r="E11489" s="83" t="s">
        <v>33287</v>
      </c>
      <c r="F11489" s="83"/>
      <c r="G11489" s="83"/>
      <c r="H11489" s="83" t="s">
        <v>22772</v>
      </c>
    </row>
    <row r="11490" spans="1:8" ht="12.75" customHeight="1" x14ac:dyDescent="0.2">
      <c r="A11490" s="83" t="s">
        <v>11560</v>
      </c>
      <c r="B11490" s="83" t="s">
        <v>33284</v>
      </c>
      <c r="C11490" s="83" t="s">
        <v>33288</v>
      </c>
      <c r="D11490" s="83" t="s">
        <v>33289</v>
      </c>
      <c r="E11490" s="83"/>
      <c r="F11490" s="83"/>
      <c r="G11490" s="83"/>
      <c r="H11490" s="83" t="s">
        <v>22772</v>
      </c>
    </row>
    <row r="11491" spans="1:8" ht="12.75" customHeight="1" x14ac:dyDescent="0.2">
      <c r="A11491" s="83" t="s">
        <v>11561</v>
      </c>
      <c r="B11491" s="83" t="s">
        <v>33284</v>
      </c>
      <c r="C11491" s="83" t="s">
        <v>33288</v>
      </c>
      <c r="D11491" s="83" t="s">
        <v>33289</v>
      </c>
      <c r="E11491" s="83"/>
      <c r="F11491" s="83"/>
      <c r="G11491" s="83"/>
      <c r="H11491" s="83" t="s">
        <v>22772</v>
      </c>
    </row>
    <row r="11492" spans="1:8" ht="12.75" customHeight="1" x14ac:dyDescent="0.2">
      <c r="A11492" s="83" t="s">
        <v>11562</v>
      </c>
      <c r="B11492" s="83" t="s">
        <v>33290</v>
      </c>
      <c r="C11492" s="83" t="s">
        <v>33291</v>
      </c>
      <c r="D11492" s="83" t="s">
        <v>33292</v>
      </c>
      <c r="E11492" s="83" t="s">
        <v>33293</v>
      </c>
      <c r="F11492" s="83"/>
      <c r="G11492" s="83"/>
      <c r="H11492" s="83" t="s">
        <v>22772</v>
      </c>
    </row>
    <row r="11493" spans="1:8" ht="12.75" customHeight="1" x14ac:dyDescent="0.2">
      <c r="A11493" s="83" t="s">
        <v>11563</v>
      </c>
      <c r="B11493" s="83" t="s">
        <v>33290</v>
      </c>
      <c r="C11493" s="83" t="s">
        <v>33291</v>
      </c>
      <c r="D11493" s="83" t="s">
        <v>33292</v>
      </c>
      <c r="E11493" s="83" t="s">
        <v>33293</v>
      </c>
      <c r="F11493" s="83"/>
      <c r="G11493" s="83"/>
      <c r="H11493" s="83" t="s">
        <v>22772</v>
      </c>
    </row>
    <row r="11494" spans="1:8" ht="12.75" customHeight="1" x14ac:dyDescent="0.2">
      <c r="A11494" s="83" t="s">
        <v>11564</v>
      </c>
      <c r="B11494" s="83" t="s">
        <v>33290</v>
      </c>
      <c r="C11494" s="83" t="s">
        <v>33294</v>
      </c>
      <c r="D11494" s="83" t="s">
        <v>33295</v>
      </c>
      <c r="E11494" s="83"/>
      <c r="F11494" s="83"/>
      <c r="G11494" s="83"/>
      <c r="H11494" s="83" t="s">
        <v>22772</v>
      </c>
    </row>
    <row r="11495" spans="1:8" ht="12.75" customHeight="1" x14ac:dyDescent="0.2">
      <c r="A11495" s="83" t="s">
        <v>11565</v>
      </c>
      <c r="B11495" s="83" t="s">
        <v>33290</v>
      </c>
      <c r="C11495" s="83" t="s">
        <v>33294</v>
      </c>
      <c r="D11495" s="83" t="s">
        <v>33295</v>
      </c>
      <c r="E11495" s="83"/>
      <c r="F11495" s="83"/>
      <c r="G11495" s="83"/>
      <c r="H11495" s="83" t="s">
        <v>22772</v>
      </c>
    </row>
    <row r="11496" spans="1:8" ht="12.75" customHeight="1" x14ac:dyDescent="0.2">
      <c r="A11496" s="83" t="s">
        <v>11566</v>
      </c>
      <c r="B11496" s="83" t="s">
        <v>33296</v>
      </c>
      <c r="C11496" s="83" t="s">
        <v>33297</v>
      </c>
      <c r="D11496" s="83" t="s">
        <v>33298</v>
      </c>
      <c r="E11496" s="83"/>
      <c r="F11496" s="83"/>
      <c r="G11496" s="83"/>
      <c r="H11496" s="83" t="s">
        <v>22772</v>
      </c>
    </row>
    <row r="11497" spans="1:8" ht="12.75" customHeight="1" x14ac:dyDescent="0.2">
      <c r="A11497" s="83" t="s">
        <v>11567</v>
      </c>
      <c r="B11497" s="83" t="s">
        <v>33296</v>
      </c>
      <c r="C11497" s="83" t="s">
        <v>33297</v>
      </c>
      <c r="D11497" s="83" t="s">
        <v>33298</v>
      </c>
      <c r="E11497" s="83"/>
      <c r="F11497" s="83"/>
      <c r="G11497" s="83"/>
      <c r="H11497" s="83" t="s">
        <v>22772</v>
      </c>
    </row>
    <row r="11498" spans="1:8" ht="12.75" customHeight="1" x14ac:dyDescent="0.2">
      <c r="A11498" s="83" t="s">
        <v>11568</v>
      </c>
      <c r="B11498" s="83" t="s">
        <v>33299</v>
      </c>
      <c r="C11498" s="83" t="s">
        <v>33300</v>
      </c>
      <c r="D11498" s="83" t="s">
        <v>33298</v>
      </c>
      <c r="E11498" s="83"/>
      <c r="F11498" s="83"/>
      <c r="G11498" s="83"/>
      <c r="H11498" s="83" t="s">
        <v>22772</v>
      </c>
    </row>
    <row r="11499" spans="1:8" ht="12.75" customHeight="1" x14ac:dyDescent="0.2">
      <c r="A11499" s="83" t="s">
        <v>11569</v>
      </c>
      <c r="B11499" s="83" t="s">
        <v>33299</v>
      </c>
      <c r="C11499" s="83" t="s">
        <v>33300</v>
      </c>
      <c r="D11499" s="83" t="s">
        <v>33298</v>
      </c>
      <c r="E11499" s="83"/>
      <c r="F11499" s="83"/>
      <c r="G11499" s="83"/>
      <c r="H11499" s="83" t="s">
        <v>22772</v>
      </c>
    </row>
    <row r="11500" spans="1:8" ht="12.75" customHeight="1" x14ac:dyDescent="0.2">
      <c r="A11500" s="83" t="s">
        <v>11570</v>
      </c>
      <c r="B11500" s="83" t="s">
        <v>33301</v>
      </c>
      <c r="C11500" s="83" t="s">
        <v>33302</v>
      </c>
      <c r="D11500" s="83" t="s">
        <v>33298</v>
      </c>
      <c r="E11500" s="83"/>
      <c r="F11500" s="83"/>
      <c r="G11500" s="83"/>
      <c r="H11500" s="83" t="s">
        <v>22772</v>
      </c>
    </row>
    <row r="11501" spans="1:8" ht="12.75" customHeight="1" x14ac:dyDescent="0.2">
      <c r="A11501" s="83" t="s">
        <v>11571</v>
      </c>
      <c r="B11501" s="83" t="s">
        <v>33301</v>
      </c>
      <c r="C11501" s="83" t="s">
        <v>33302</v>
      </c>
      <c r="D11501" s="83" t="s">
        <v>33298</v>
      </c>
      <c r="E11501" s="83"/>
      <c r="F11501" s="83"/>
      <c r="G11501" s="83"/>
      <c r="H11501" s="83" t="s">
        <v>22772</v>
      </c>
    </row>
    <row r="11502" spans="1:8" ht="12.75" customHeight="1" x14ac:dyDescent="0.2">
      <c r="A11502" s="83" t="s">
        <v>11572</v>
      </c>
      <c r="B11502" s="83" t="s">
        <v>33303</v>
      </c>
      <c r="C11502" s="83" t="s">
        <v>33300</v>
      </c>
      <c r="D11502" s="83" t="s">
        <v>33298</v>
      </c>
      <c r="E11502" s="83"/>
      <c r="F11502" s="83"/>
      <c r="G11502" s="83"/>
      <c r="H11502" s="83" t="s">
        <v>22772</v>
      </c>
    </row>
    <row r="11503" spans="1:8" ht="12.75" customHeight="1" x14ac:dyDescent="0.2">
      <c r="A11503" s="83" t="s">
        <v>11573</v>
      </c>
      <c r="B11503" s="83" t="s">
        <v>33303</v>
      </c>
      <c r="C11503" s="83" t="s">
        <v>33300</v>
      </c>
      <c r="D11503" s="83" t="s">
        <v>33298</v>
      </c>
      <c r="E11503" s="83"/>
      <c r="F11503" s="83"/>
      <c r="G11503" s="83"/>
      <c r="H11503" s="83" t="s">
        <v>22772</v>
      </c>
    </row>
    <row r="11504" spans="1:8" ht="12.75" customHeight="1" x14ac:dyDescent="0.2">
      <c r="A11504" s="83" t="s">
        <v>11574</v>
      </c>
      <c r="B11504" s="83" t="s">
        <v>33304</v>
      </c>
      <c r="C11504" s="83" t="s">
        <v>33305</v>
      </c>
      <c r="D11504" s="83" t="s">
        <v>31361</v>
      </c>
      <c r="E11504" s="83"/>
      <c r="F11504" s="83"/>
      <c r="G11504" s="83"/>
      <c r="H11504" s="83" t="s">
        <v>22772</v>
      </c>
    </row>
    <row r="11505" spans="1:8" ht="12.75" customHeight="1" x14ac:dyDescent="0.2">
      <c r="A11505" s="83" t="s">
        <v>11575</v>
      </c>
      <c r="B11505" s="83" t="s">
        <v>33304</v>
      </c>
      <c r="C11505" s="83" t="s">
        <v>33305</v>
      </c>
      <c r="D11505" s="83" t="s">
        <v>31361</v>
      </c>
      <c r="E11505" s="83"/>
      <c r="F11505" s="83"/>
      <c r="G11505" s="83"/>
      <c r="H11505" s="83" t="s">
        <v>22772</v>
      </c>
    </row>
    <row r="11506" spans="1:8" ht="12.75" customHeight="1" x14ac:dyDescent="0.2">
      <c r="A11506" s="83" t="s">
        <v>11576</v>
      </c>
      <c r="B11506" s="83" t="s">
        <v>33304</v>
      </c>
      <c r="C11506" s="83" t="s">
        <v>33306</v>
      </c>
      <c r="D11506" s="83" t="s">
        <v>33307</v>
      </c>
      <c r="E11506" s="83" t="s">
        <v>33308</v>
      </c>
      <c r="F11506" s="83"/>
      <c r="G11506" s="83"/>
      <c r="H11506" s="83" t="s">
        <v>22772</v>
      </c>
    </row>
    <row r="11507" spans="1:8" ht="12.75" customHeight="1" x14ac:dyDescent="0.2">
      <c r="A11507" s="83" t="s">
        <v>11577</v>
      </c>
      <c r="B11507" s="83" t="s">
        <v>33304</v>
      </c>
      <c r="C11507" s="83" t="s">
        <v>33306</v>
      </c>
      <c r="D11507" s="83" t="s">
        <v>33307</v>
      </c>
      <c r="E11507" s="83" t="s">
        <v>33308</v>
      </c>
      <c r="F11507" s="83"/>
      <c r="G11507" s="83"/>
      <c r="H11507" s="83" t="s">
        <v>22772</v>
      </c>
    </row>
    <row r="11508" spans="1:8" ht="12.75" customHeight="1" x14ac:dyDescent="0.2">
      <c r="A11508" s="83" t="s">
        <v>11578</v>
      </c>
      <c r="B11508" s="83" t="s">
        <v>33304</v>
      </c>
      <c r="C11508" s="83" t="s">
        <v>33309</v>
      </c>
      <c r="D11508" s="83" t="s">
        <v>33310</v>
      </c>
      <c r="E11508" s="83" t="s">
        <v>33311</v>
      </c>
      <c r="F11508" s="83" t="s">
        <v>33312</v>
      </c>
      <c r="G11508" s="83"/>
      <c r="H11508" s="83" t="s">
        <v>22772</v>
      </c>
    </row>
    <row r="11509" spans="1:8" ht="12.75" customHeight="1" x14ac:dyDescent="0.2">
      <c r="A11509" s="83" t="s">
        <v>11579</v>
      </c>
      <c r="B11509" s="83" t="s">
        <v>33304</v>
      </c>
      <c r="C11509" s="83" t="s">
        <v>33309</v>
      </c>
      <c r="D11509" s="83" t="s">
        <v>33310</v>
      </c>
      <c r="E11509" s="83" t="s">
        <v>33311</v>
      </c>
      <c r="F11509" s="83" t="s">
        <v>33312</v>
      </c>
      <c r="G11509" s="83"/>
      <c r="H11509" s="83" t="s">
        <v>22772</v>
      </c>
    </row>
    <row r="11510" spans="1:8" ht="12.75" customHeight="1" x14ac:dyDescent="0.2">
      <c r="A11510" s="83" t="s">
        <v>11580</v>
      </c>
      <c r="B11510" s="83" t="s">
        <v>33313</v>
      </c>
      <c r="C11510" s="83" t="s">
        <v>33314</v>
      </c>
      <c r="D11510" s="83" t="s">
        <v>33315</v>
      </c>
      <c r="E11510" s="83" t="s">
        <v>33316</v>
      </c>
      <c r="F11510" s="83"/>
      <c r="G11510" s="83"/>
      <c r="H11510" s="83" t="s">
        <v>22772</v>
      </c>
    </row>
    <row r="11511" spans="1:8" ht="12.75" customHeight="1" x14ac:dyDescent="0.2">
      <c r="A11511" s="83" t="s">
        <v>11581</v>
      </c>
      <c r="B11511" s="83" t="s">
        <v>33313</v>
      </c>
      <c r="C11511" s="83" t="s">
        <v>33314</v>
      </c>
      <c r="D11511" s="83" t="s">
        <v>33315</v>
      </c>
      <c r="E11511" s="83" t="s">
        <v>33316</v>
      </c>
      <c r="F11511" s="83"/>
      <c r="G11511" s="83"/>
      <c r="H11511" s="83" t="s">
        <v>22772</v>
      </c>
    </row>
    <row r="11512" spans="1:8" ht="12.75" customHeight="1" x14ac:dyDescent="0.2">
      <c r="A11512" s="83" t="s">
        <v>11582</v>
      </c>
      <c r="B11512" s="83" t="s">
        <v>33317</v>
      </c>
      <c r="C11512" s="83" t="s">
        <v>33318</v>
      </c>
      <c r="D11512" s="83" t="s">
        <v>33319</v>
      </c>
      <c r="E11512" s="83" t="s">
        <v>33320</v>
      </c>
      <c r="F11512" s="83" t="s">
        <v>33321</v>
      </c>
      <c r="G11512" s="83"/>
      <c r="H11512" s="83" t="s">
        <v>22772</v>
      </c>
    </row>
    <row r="11513" spans="1:8" ht="12.75" customHeight="1" x14ac:dyDescent="0.2">
      <c r="A11513" s="83" t="s">
        <v>11583</v>
      </c>
      <c r="B11513" s="83" t="s">
        <v>33317</v>
      </c>
      <c r="C11513" s="83" t="s">
        <v>33318</v>
      </c>
      <c r="D11513" s="83" t="s">
        <v>33319</v>
      </c>
      <c r="E11513" s="83" t="s">
        <v>33320</v>
      </c>
      <c r="F11513" s="83" t="s">
        <v>33321</v>
      </c>
      <c r="G11513" s="83"/>
      <c r="H11513" s="83" t="s">
        <v>22772</v>
      </c>
    </row>
    <row r="11514" spans="1:8" ht="12.75" customHeight="1" x14ac:dyDescent="0.2">
      <c r="A11514" s="83" t="s">
        <v>11584</v>
      </c>
      <c r="B11514" s="83" t="s">
        <v>33322</v>
      </c>
      <c r="C11514" s="83" t="s">
        <v>33323</v>
      </c>
      <c r="D11514" s="83" t="s">
        <v>33324</v>
      </c>
      <c r="E11514" s="83" t="s">
        <v>33325</v>
      </c>
      <c r="F11514" s="83"/>
      <c r="G11514" s="83"/>
      <c r="H11514" s="83" t="s">
        <v>22772</v>
      </c>
    </row>
    <row r="11515" spans="1:8" ht="12.75" customHeight="1" x14ac:dyDescent="0.2">
      <c r="A11515" s="83" t="s">
        <v>11585</v>
      </c>
      <c r="B11515" s="83" t="s">
        <v>33322</v>
      </c>
      <c r="C11515" s="83" t="s">
        <v>33323</v>
      </c>
      <c r="D11515" s="83" t="s">
        <v>33324</v>
      </c>
      <c r="E11515" s="83" t="s">
        <v>33325</v>
      </c>
      <c r="F11515" s="83"/>
      <c r="G11515" s="83"/>
      <c r="H11515" s="83" t="s">
        <v>22772</v>
      </c>
    </row>
    <row r="11516" spans="1:8" ht="12.75" customHeight="1" x14ac:dyDescent="0.2">
      <c r="A11516" s="83" t="s">
        <v>11586</v>
      </c>
      <c r="B11516" s="83" t="s">
        <v>33326</v>
      </c>
      <c r="C11516" s="83" t="s">
        <v>33327</v>
      </c>
      <c r="D11516" s="83" t="s">
        <v>33328</v>
      </c>
      <c r="E11516" s="83" t="s">
        <v>33325</v>
      </c>
      <c r="F11516" s="83"/>
      <c r="G11516" s="83"/>
      <c r="H11516" s="83" t="s">
        <v>22772</v>
      </c>
    </row>
    <row r="11517" spans="1:8" ht="12.75" customHeight="1" x14ac:dyDescent="0.2">
      <c r="A11517" s="83" t="s">
        <v>11587</v>
      </c>
      <c r="B11517" s="83" t="s">
        <v>33326</v>
      </c>
      <c r="C11517" s="83" t="s">
        <v>33327</v>
      </c>
      <c r="D11517" s="83" t="s">
        <v>33328</v>
      </c>
      <c r="E11517" s="83" t="s">
        <v>33325</v>
      </c>
      <c r="F11517" s="83"/>
      <c r="G11517" s="83"/>
      <c r="H11517" s="83" t="s">
        <v>22772</v>
      </c>
    </row>
    <row r="11518" spans="1:8" ht="12.75" customHeight="1" x14ac:dyDescent="0.2">
      <c r="A11518" s="83" t="s">
        <v>11588</v>
      </c>
      <c r="B11518" s="83" t="s">
        <v>33329</v>
      </c>
      <c r="C11518" s="83" t="s">
        <v>33327</v>
      </c>
      <c r="D11518" s="83" t="s">
        <v>33328</v>
      </c>
      <c r="E11518" s="83" t="s">
        <v>33325</v>
      </c>
      <c r="F11518" s="83"/>
      <c r="G11518" s="83"/>
      <c r="H11518" s="83" t="s">
        <v>22772</v>
      </c>
    </row>
    <row r="11519" spans="1:8" ht="12.75" customHeight="1" x14ac:dyDescent="0.2">
      <c r="A11519" s="83" t="s">
        <v>11589</v>
      </c>
      <c r="B11519" s="83" t="s">
        <v>33329</v>
      </c>
      <c r="C11519" s="83" t="s">
        <v>33327</v>
      </c>
      <c r="D11519" s="83" t="s">
        <v>33328</v>
      </c>
      <c r="E11519" s="83" t="s">
        <v>33325</v>
      </c>
      <c r="F11519" s="83"/>
      <c r="G11519" s="83"/>
      <c r="H11519" s="83" t="s">
        <v>22772</v>
      </c>
    </row>
    <row r="11520" spans="1:8" ht="12.75" customHeight="1" x14ac:dyDescent="0.2">
      <c r="A11520" s="83" t="s">
        <v>11590</v>
      </c>
      <c r="B11520" s="83" t="s">
        <v>33330</v>
      </c>
      <c r="C11520" s="83" t="s">
        <v>33327</v>
      </c>
      <c r="D11520" s="83" t="s">
        <v>33328</v>
      </c>
      <c r="E11520" s="83" t="s">
        <v>33325</v>
      </c>
      <c r="F11520" s="83"/>
      <c r="G11520" s="83"/>
      <c r="H11520" s="83" t="s">
        <v>22772</v>
      </c>
    </row>
    <row r="11521" spans="1:8" ht="12.75" customHeight="1" x14ac:dyDescent="0.2">
      <c r="A11521" s="83" t="s">
        <v>11591</v>
      </c>
      <c r="B11521" s="83" t="s">
        <v>33330</v>
      </c>
      <c r="C11521" s="83" t="s">
        <v>33327</v>
      </c>
      <c r="D11521" s="83" t="s">
        <v>33328</v>
      </c>
      <c r="E11521" s="83" t="s">
        <v>33325</v>
      </c>
      <c r="F11521" s="83"/>
      <c r="G11521" s="83"/>
      <c r="H11521" s="83" t="s">
        <v>22772</v>
      </c>
    </row>
    <row r="11522" spans="1:8" ht="12.75" customHeight="1" x14ac:dyDescent="0.2">
      <c r="A11522" s="83" t="s">
        <v>11592</v>
      </c>
      <c r="B11522" s="83" t="s">
        <v>33331</v>
      </c>
      <c r="C11522" s="83" t="s">
        <v>33332</v>
      </c>
      <c r="D11522" s="83" t="s">
        <v>33333</v>
      </c>
      <c r="E11522" s="83" t="s">
        <v>33334</v>
      </c>
      <c r="F11522" s="83" t="s">
        <v>33335</v>
      </c>
      <c r="G11522" s="83" t="s">
        <v>33336</v>
      </c>
      <c r="H11522" s="83" t="s">
        <v>22772</v>
      </c>
    </row>
    <row r="11523" spans="1:8" ht="12.75" customHeight="1" x14ac:dyDescent="0.2">
      <c r="A11523" s="83" t="s">
        <v>11593</v>
      </c>
      <c r="B11523" s="83" t="s">
        <v>33331</v>
      </c>
      <c r="C11523" s="83" t="s">
        <v>33332</v>
      </c>
      <c r="D11523" s="83" t="s">
        <v>33333</v>
      </c>
      <c r="E11523" s="83" t="s">
        <v>33334</v>
      </c>
      <c r="F11523" s="83" t="s">
        <v>33335</v>
      </c>
      <c r="G11523" s="83" t="s">
        <v>33336</v>
      </c>
      <c r="H11523" s="83" t="s">
        <v>22772</v>
      </c>
    </row>
    <row r="11524" spans="1:8" ht="12.75" customHeight="1" x14ac:dyDescent="0.2">
      <c r="A11524" s="83" t="s">
        <v>11594</v>
      </c>
      <c r="B11524" s="83" t="s">
        <v>33337</v>
      </c>
      <c r="C11524" s="83" t="s">
        <v>33338</v>
      </c>
      <c r="D11524" s="83" t="s">
        <v>33339</v>
      </c>
      <c r="E11524" s="83" t="s">
        <v>33340</v>
      </c>
      <c r="F11524" s="83" t="s">
        <v>33341</v>
      </c>
      <c r="G11524" s="83" t="s">
        <v>33342</v>
      </c>
      <c r="H11524" s="83" t="s">
        <v>27</v>
      </c>
    </row>
    <row r="11525" spans="1:8" ht="12.75" customHeight="1" x14ac:dyDescent="0.2">
      <c r="A11525" s="83" t="s">
        <v>11595</v>
      </c>
      <c r="B11525" s="83" t="s">
        <v>33337</v>
      </c>
      <c r="C11525" s="83" t="s">
        <v>33338</v>
      </c>
      <c r="D11525" s="83" t="s">
        <v>33339</v>
      </c>
      <c r="E11525" s="83" t="s">
        <v>33340</v>
      </c>
      <c r="F11525" s="83" t="s">
        <v>33341</v>
      </c>
      <c r="G11525" s="83" t="s">
        <v>33342</v>
      </c>
      <c r="H11525" s="83" t="s">
        <v>27</v>
      </c>
    </row>
    <row r="11526" spans="1:8" ht="12.75" customHeight="1" x14ac:dyDescent="0.2">
      <c r="A11526" s="83" t="s">
        <v>11596</v>
      </c>
      <c r="B11526" s="83" t="s">
        <v>33343</v>
      </c>
      <c r="C11526" s="83" t="s">
        <v>33344</v>
      </c>
      <c r="D11526" s="83" t="s">
        <v>33345</v>
      </c>
      <c r="E11526" s="83" t="s">
        <v>33346</v>
      </c>
      <c r="F11526" s="83" t="s">
        <v>33347</v>
      </c>
      <c r="G11526" s="83" t="s">
        <v>33348</v>
      </c>
      <c r="H11526" s="83" t="s">
        <v>27</v>
      </c>
    </row>
    <row r="11527" spans="1:8" ht="12.75" customHeight="1" x14ac:dyDescent="0.2">
      <c r="A11527" s="83" t="s">
        <v>11597</v>
      </c>
      <c r="B11527" s="83" t="s">
        <v>33343</v>
      </c>
      <c r="C11527" s="83" t="s">
        <v>33344</v>
      </c>
      <c r="D11527" s="83" t="s">
        <v>33345</v>
      </c>
      <c r="E11527" s="83" t="s">
        <v>33346</v>
      </c>
      <c r="F11527" s="83" t="s">
        <v>33347</v>
      </c>
      <c r="G11527" s="83" t="s">
        <v>33348</v>
      </c>
      <c r="H11527" s="83" t="s">
        <v>27</v>
      </c>
    </row>
    <row r="11528" spans="1:8" ht="12.75" customHeight="1" x14ac:dyDescent="0.2">
      <c r="A11528" s="83" t="s">
        <v>11598</v>
      </c>
      <c r="B11528" s="83" t="s">
        <v>33349</v>
      </c>
      <c r="C11528" s="83" t="s">
        <v>33350</v>
      </c>
      <c r="D11528" s="83" t="s">
        <v>33351</v>
      </c>
      <c r="E11528" s="83" t="s">
        <v>33352</v>
      </c>
      <c r="F11528" s="83" t="s">
        <v>33353</v>
      </c>
      <c r="G11528" s="83" t="s">
        <v>33354</v>
      </c>
      <c r="H11528" s="83" t="s">
        <v>27</v>
      </c>
    </row>
    <row r="11529" spans="1:8" ht="12.75" customHeight="1" x14ac:dyDescent="0.2">
      <c r="A11529" s="83" t="s">
        <v>11599</v>
      </c>
      <c r="B11529" s="83" t="s">
        <v>33349</v>
      </c>
      <c r="C11529" s="83" t="s">
        <v>33350</v>
      </c>
      <c r="D11529" s="83" t="s">
        <v>33351</v>
      </c>
      <c r="E11529" s="83" t="s">
        <v>33352</v>
      </c>
      <c r="F11529" s="83" t="s">
        <v>33353</v>
      </c>
      <c r="G11529" s="83" t="s">
        <v>33354</v>
      </c>
      <c r="H11529" s="83" t="s">
        <v>27</v>
      </c>
    </row>
    <row r="11530" spans="1:8" ht="12.75" customHeight="1" x14ac:dyDescent="0.2">
      <c r="A11530" s="83" t="s">
        <v>11600</v>
      </c>
      <c r="B11530" s="83" t="s">
        <v>33349</v>
      </c>
      <c r="C11530" s="83" t="s">
        <v>33350</v>
      </c>
      <c r="D11530" s="83" t="s">
        <v>33355</v>
      </c>
      <c r="E11530" s="83" t="s">
        <v>33356</v>
      </c>
      <c r="F11530" s="83" t="s">
        <v>33357</v>
      </c>
      <c r="G11530" s="83" t="s">
        <v>33358</v>
      </c>
      <c r="H11530" s="83" t="s">
        <v>27</v>
      </c>
    </row>
    <row r="11531" spans="1:8" ht="12.75" customHeight="1" x14ac:dyDescent="0.2">
      <c r="A11531" s="83" t="s">
        <v>11601</v>
      </c>
      <c r="B11531" s="83" t="s">
        <v>33349</v>
      </c>
      <c r="C11531" s="83" t="s">
        <v>33350</v>
      </c>
      <c r="D11531" s="83" t="s">
        <v>33355</v>
      </c>
      <c r="E11531" s="83" t="s">
        <v>33356</v>
      </c>
      <c r="F11531" s="83" t="s">
        <v>33357</v>
      </c>
      <c r="G11531" s="83" t="s">
        <v>33358</v>
      </c>
      <c r="H11531" s="83" t="s">
        <v>27</v>
      </c>
    </row>
    <row r="11532" spans="1:8" ht="12.75" customHeight="1" x14ac:dyDescent="0.2">
      <c r="A11532" s="83" t="s">
        <v>11602</v>
      </c>
      <c r="B11532" s="83" t="s">
        <v>33359</v>
      </c>
      <c r="C11532" s="83" t="s">
        <v>33360</v>
      </c>
      <c r="D11532" s="83" t="s">
        <v>33361</v>
      </c>
      <c r="E11532" s="83" t="s">
        <v>33362</v>
      </c>
      <c r="F11532" s="83" t="s">
        <v>33341</v>
      </c>
      <c r="G11532" s="83" t="s">
        <v>33363</v>
      </c>
      <c r="H11532" s="83" t="s">
        <v>22772</v>
      </c>
    </row>
    <row r="11533" spans="1:8" ht="12.75" customHeight="1" x14ac:dyDescent="0.2">
      <c r="A11533" s="83" t="s">
        <v>11603</v>
      </c>
      <c r="B11533" s="83" t="s">
        <v>33359</v>
      </c>
      <c r="C11533" s="83" t="s">
        <v>33360</v>
      </c>
      <c r="D11533" s="83" t="s">
        <v>33361</v>
      </c>
      <c r="E11533" s="83" t="s">
        <v>33362</v>
      </c>
      <c r="F11533" s="83" t="s">
        <v>33341</v>
      </c>
      <c r="G11533" s="83" t="s">
        <v>33363</v>
      </c>
      <c r="H11533" s="83" t="s">
        <v>22772</v>
      </c>
    </row>
    <row r="11534" spans="1:8" ht="12.75" customHeight="1" x14ac:dyDescent="0.2">
      <c r="A11534" s="83" t="s">
        <v>11604</v>
      </c>
      <c r="B11534" s="83" t="s">
        <v>33343</v>
      </c>
      <c r="C11534" s="83" t="s">
        <v>33364</v>
      </c>
      <c r="D11534" s="83" t="s">
        <v>33345</v>
      </c>
      <c r="E11534" s="83" t="s">
        <v>33365</v>
      </c>
      <c r="F11534" s="83" t="s">
        <v>33366</v>
      </c>
      <c r="G11534" s="83" t="s">
        <v>33342</v>
      </c>
      <c r="H11534" s="83" t="s">
        <v>22772</v>
      </c>
    </row>
    <row r="11535" spans="1:8" ht="12.75" customHeight="1" x14ac:dyDescent="0.2">
      <c r="A11535" s="83" t="s">
        <v>11605</v>
      </c>
      <c r="B11535" s="83" t="s">
        <v>33343</v>
      </c>
      <c r="C11535" s="83" t="s">
        <v>33364</v>
      </c>
      <c r="D11535" s="83" t="s">
        <v>33345</v>
      </c>
      <c r="E11535" s="83" t="s">
        <v>33365</v>
      </c>
      <c r="F11535" s="83" t="s">
        <v>33366</v>
      </c>
      <c r="G11535" s="83" t="s">
        <v>33342</v>
      </c>
      <c r="H11535" s="83" t="s">
        <v>22772</v>
      </c>
    </row>
    <row r="11536" spans="1:8" ht="12.75" customHeight="1" x14ac:dyDescent="0.2">
      <c r="A11536" s="83" t="s">
        <v>11606</v>
      </c>
      <c r="B11536" s="83" t="s">
        <v>33337</v>
      </c>
      <c r="C11536" s="83" t="s">
        <v>33367</v>
      </c>
      <c r="D11536" s="83" t="s">
        <v>33339</v>
      </c>
      <c r="E11536" s="83" t="s">
        <v>33340</v>
      </c>
      <c r="F11536" s="83" t="s">
        <v>33341</v>
      </c>
      <c r="G11536" s="83" t="s">
        <v>33368</v>
      </c>
      <c r="H11536" s="83" t="s">
        <v>27</v>
      </c>
    </row>
    <row r="11537" spans="1:8" ht="12.75" customHeight="1" x14ac:dyDescent="0.2">
      <c r="A11537" s="83" t="s">
        <v>11607</v>
      </c>
      <c r="B11537" s="83" t="s">
        <v>33337</v>
      </c>
      <c r="C11537" s="83" t="s">
        <v>33367</v>
      </c>
      <c r="D11537" s="83" t="s">
        <v>33339</v>
      </c>
      <c r="E11537" s="83" t="s">
        <v>33340</v>
      </c>
      <c r="F11537" s="83" t="s">
        <v>33341</v>
      </c>
      <c r="G11537" s="83" t="s">
        <v>33368</v>
      </c>
      <c r="H11537" s="83" t="s">
        <v>27</v>
      </c>
    </row>
    <row r="11538" spans="1:8" ht="12.75" customHeight="1" x14ac:dyDescent="0.2">
      <c r="A11538" s="83" t="s">
        <v>11608</v>
      </c>
      <c r="B11538" s="83" t="s">
        <v>33343</v>
      </c>
      <c r="C11538" s="83" t="s">
        <v>33369</v>
      </c>
      <c r="D11538" s="83" t="s">
        <v>33345</v>
      </c>
      <c r="E11538" s="83" t="s">
        <v>33346</v>
      </c>
      <c r="F11538" s="83" t="s">
        <v>33347</v>
      </c>
      <c r="G11538" s="83" t="s">
        <v>33348</v>
      </c>
      <c r="H11538" s="83" t="s">
        <v>27</v>
      </c>
    </row>
    <row r="11539" spans="1:8" ht="12.75" customHeight="1" x14ac:dyDescent="0.2">
      <c r="A11539" s="83" t="s">
        <v>11609</v>
      </c>
      <c r="B11539" s="83" t="s">
        <v>33343</v>
      </c>
      <c r="C11539" s="83" t="s">
        <v>33369</v>
      </c>
      <c r="D11539" s="83" t="s">
        <v>33345</v>
      </c>
      <c r="E11539" s="83" t="s">
        <v>33346</v>
      </c>
      <c r="F11539" s="83" t="s">
        <v>33347</v>
      </c>
      <c r="G11539" s="83" t="s">
        <v>33348</v>
      </c>
      <c r="H11539" s="83" t="s">
        <v>27</v>
      </c>
    </row>
    <row r="11540" spans="1:8" ht="12.75" customHeight="1" x14ac:dyDescent="0.2">
      <c r="A11540" s="83" t="s">
        <v>11610</v>
      </c>
      <c r="B11540" s="83" t="s">
        <v>33370</v>
      </c>
      <c r="C11540" s="83" t="s">
        <v>33371</v>
      </c>
      <c r="D11540" s="83" t="s">
        <v>33372</v>
      </c>
      <c r="E11540" s="83" t="s">
        <v>33373</v>
      </c>
      <c r="F11540" s="83"/>
      <c r="G11540" s="83"/>
      <c r="H11540" s="83" t="s">
        <v>22772</v>
      </c>
    </row>
    <row r="11541" spans="1:8" ht="12.75" customHeight="1" x14ac:dyDescent="0.2">
      <c r="A11541" s="83" t="s">
        <v>11611</v>
      </c>
      <c r="B11541" s="83" t="s">
        <v>33370</v>
      </c>
      <c r="C11541" s="83" t="s">
        <v>33371</v>
      </c>
      <c r="D11541" s="83" t="s">
        <v>33372</v>
      </c>
      <c r="E11541" s="83" t="s">
        <v>33373</v>
      </c>
      <c r="F11541" s="83"/>
      <c r="G11541" s="83"/>
      <c r="H11541" s="83" t="s">
        <v>22772</v>
      </c>
    </row>
    <row r="11542" spans="1:8" ht="12.75" customHeight="1" x14ac:dyDescent="0.2">
      <c r="A11542" s="83" t="s">
        <v>11612</v>
      </c>
      <c r="B11542" s="83" t="s">
        <v>33374</v>
      </c>
      <c r="C11542" s="83" t="s">
        <v>33375</v>
      </c>
      <c r="D11542" s="83" t="s">
        <v>33376</v>
      </c>
      <c r="E11542" s="83" t="s">
        <v>33377</v>
      </c>
      <c r="F11542" s="83"/>
      <c r="G11542" s="83"/>
      <c r="H11542" s="83" t="s">
        <v>22772</v>
      </c>
    </row>
    <row r="11543" spans="1:8" ht="12.75" customHeight="1" x14ac:dyDescent="0.2">
      <c r="A11543" s="83" t="s">
        <v>11613</v>
      </c>
      <c r="B11543" s="83" t="s">
        <v>33374</v>
      </c>
      <c r="C11543" s="83" t="s">
        <v>33375</v>
      </c>
      <c r="D11543" s="83" t="s">
        <v>33376</v>
      </c>
      <c r="E11543" s="83" t="s">
        <v>33377</v>
      </c>
      <c r="F11543" s="83"/>
      <c r="G11543" s="83"/>
      <c r="H11543" s="83" t="s">
        <v>22772</v>
      </c>
    </row>
    <row r="11544" spans="1:8" ht="12.75" customHeight="1" x14ac:dyDescent="0.2">
      <c r="A11544" s="83" t="s">
        <v>11614</v>
      </c>
      <c r="B11544" s="83" t="s">
        <v>33378</v>
      </c>
      <c r="C11544" s="83" t="s">
        <v>33379</v>
      </c>
      <c r="D11544" s="83" t="s">
        <v>33380</v>
      </c>
      <c r="E11544" s="83" t="s">
        <v>33381</v>
      </c>
      <c r="F11544" s="83" t="s">
        <v>33382</v>
      </c>
      <c r="G11544" s="83"/>
      <c r="H11544" s="83" t="s">
        <v>22772</v>
      </c>
    </row>
    <row r="11545" spans="1:8" ht="12.75" customHeight="1" x14ac:dyDescent="0.2">
      <c r="A11545" s="83" t="s">
        <v>11615</v>
      </c>
      <c r="B11545" s="83" t="s">
        <v>33378</v>
      </c>
      <c r="C11545" s="83" t="s">
        <v>33379</v>
      </c>
      <c r="D11545" s="83" t="s">
        <v>33380</v>
      </c>
      <c r="E11545" s="83" t="s">
        <v>33381</v>
      </c>
      <c r="F11545" s="83" t="s">
        <v>33382</v>
      </c>
      <c r="G11545" s="83"/>
      <c r="H11545" s="83" t="s">
        <v>22772</v>
      </c>
    </row>
    <row r="11546" spans="1:8" ht="12.75" customHeight="1" x14ac:dyDescent="0.2">
      <c r="A11546" s="83" t="s">
        <v>11616</v>
      </c>
      <c r="B11546" s="83" t="s">
        <v>33378</v>
      </c>
      <c r="C11546" s="83" t="s">
        <v>33379</v>
      </c>
      <c r="D11546" s="83" t="s">
        <v>33383</v>
      </c>
      <c r="E11546" s="83" t="s">
        <v>33384</v>
      </c>
      <c r="F11546" s="83" t="s">
        <v>33382</v>
      </c>
      <c r="G11546" s="83"/>
      <c r="H11546" s="83" t="s">
        <v>22772</v>
      </c>
    </row>
    <row r="11547" spans="1:8" ht="12.75" customHeight="1" x14ac:dyDescent="0.2">
      <c r="A11547" s="83" t="s">
        <v>11617</v>
      </c>
      <c r="B11547" s="83" t="s">
        <v>33378</v>
      </c>
      <c r="C11547" s="83" t="s">
        <v>33379</v>
      </c>
      <c r="D11547" s="83" t="s">
        <v>33383</v>
      </c>
      <c r="E11547" s="83" t="s">
        <v>33384</v>
      </c>
      <c r="F11547" s="83" t="s">
        <v>33382</v>
      </c>
      <c r="G11547" s="83"/>
      <c r="H11547" s="83" t="s">
        <v>22772</v>
      </c>
    </row>
    <row r="11548" spans="1:8" ht="12.75" customHeight="1" x14ac:dyDescent="0.2">
      <c r="A11548" s="83" t="s">
        <v>11618</v>
      </c>
      <c r="B11548" s="83" t="s">
        <v>33385</v>
      </c>
      <c r="C11548" s="83" t="s">
        <v>33379</v>
      </c>
      <c r="D11548" s="83" t="s">
        <v>33386</v>
      </c>
      <c r="E11548" s="83" t="s">
        <v>33387</v>
      </c>
      <c r="F11548" s="83" t="s">
        <v>33388</v>
      </c>
      <c r="G11548" s="83"/>
      <c r="H11548" s="83" t="s">
        <v>22772</v>
      </c>
    </row>
    <row r="11549" spans="1:8" ht="12.75" customHeight="1" x14ac:dyDescent="0.2">
      <c r="A11549" s="83" t="s">
        <v>11619</v>
      </c>
      <c r="B11549" s="83" t="s">
        <v>33385</v>
      </c>
      <c r="C11549" s="83" t="s">
        <v>33379</v>
      </c>
      <c r="D11549" s="83" t="s">
        <v>33386</v>
      </c>
      <c r="E11549" s="83" t="s">
        <v>33387</v>
      </c>
      <c r="F11549" s="83" t="s">
        <v>33388</v>
      </c>
      <c r="G11549" s="83"/>
      <c r="H11549" s="83" t="s">
        <v>22772</v>
      </c>
    </row>
    <row r="11550" spans="1:8" ht="12.75" customHeight="1" x14ac:dyDescent="0.2">
      <c r="A11550" s="83" t="s">
        <v>11620</v>
      </c>
      <c r="B11550" s="83" t="s">
        <v>33385</v>
      </c>
      <c r="C11550" s="83" t="s">
        <v>33379</v>
      </c>
      <c r="D11550" s="83" t="s">
        <v>33386</v>
      </c>
      <c r="E11550" s="83" t="s">
        <v>33389</v>
      </c>
      <c r="F11550" s="83" t="s">
        <v>33390</v>
      </c>
      <c r="G11550" s="83"/>
      <c r="H11550" s="83" t="s">
        <v>22772</v>
      </c>
    </row>
    <row r="11551" spans="1:8" ht="12.75" customHeight="1" x14ac:dyDescent="0.2">
      <c r="A11551" s="83" t="s">
        <v>11621</v>
      </c>
      <c r="B11551" s="83" t="s">
        <v>33385</v>
      </c>
      <c r="C11551" s="83" t="s">
        <v>33379</v>
      </c>
      <c r="D11551" s="83" t="s">
        <v>33386</v>
      </c>
      <c r="E11551" s="83" t="s">
        <v>33389</v>
      </c>
      <c r="F11551" s="83" t="s">
        <v>33390</v>
      </c>
      <c r="G11551" s="83"/>
      <c r="H11551" s="83" t="s">
        <v>22772</v>
      </c>
    </row>
    <row r="11552" spans="1:8" ht="12.75" customHeight="1" x14ac:dyDescent="0.2">
      <c r="A11552" s="83" t="s">
        <v>11622</v>
      </c>
      <c r="B11552" s="83" t="s">
        <v>33391</v>
      </c>
      <c r="C11552" s="83" t="s">
        <v>33392</v>
      </c>
      <c r="D11552" s="83" t="s">
        <v>33393</v>
      </c>
      <c r="E11552" s="83" t="s">
        <v>33394</v>
      </c>
      <c r="F11552" s="83"/>
      <c r="G11552" s="83"/>
      <c r="H11552" s="83" t="s">
        <v>22772</v>
      </c>
    </row>
    <row r="11553" spans="1:8" ht="12.75" customHeight="1" x14ac:dyDescent="0.2">
      <c r="A11553" s="83" t="s">
        <v>11623</v>
      </c>
      <c r="B11553" s="83" t="s">
        <v>33391</v>
      </c>
      <c r="C11553" s="83" t="s">
        <v>33392</v>
      </c>
      <c r="D11553" s="83" t="s">
        <v>33393</v>
      </c>
      <c r="E11553" s="83" t="s">
        <v>33394</v>
      </c>
      <c r="F11553" s="83"/>
      <c r="G11553" s="83"/>
      <c r="H11553" s="83" t="s">
        <v>22772</v>
      </c>
    </row>
    <row r="11554" spans="1:8" ht="12.75" customHeight="1" x14ac:dyDescent="0.2">
      <c r="A11554" s="83" t="s">
        <v>11624</v>
      </c>
      <c r="B11554" s="83" t="s">
        <v>33391</v>
      </c>
      <c r="C11554" s="83" t="s">
        <v>33392</v>
      </c>
      <c r="D11554" s="83" t="s">
        <v>33395</v>
      </c>
      <c r="E11554" s="83" t="s">
        <v>33396</v>
      </c>
      <c r="F11554" s="83"/>
      <c r="G11554" s="83"/>
      <c r="H11554" s="83" t="s">
        <v>22772</v>
      </c>
    </row>
    <row r="11555" spans="1:8" ht="12.75" customHeight="1" x14ac:dyDescent="0.2">
      <c r="A11555" s="83" t="s">
        <v>11625</v>
      </c>
      <c r="B11555" s="83" t="s">
        <v>33391</v>
      </c>
      <c r="C11555" s="83" t="s">
        <v>33392</v>
      </c>
      <c r="D11555" s="83" t="s">
        <v>33395</v>
      </c>
      <c r="E11555" s="83" t="s">
        <v>33396</v>
      </c>
      <c r="F11555" s="83"/>
      <c r="G11555" s="83"/>
      <c r="H11555" s="83" t="s">
        <v>22772</v>
      </c>
    </row>
    <row r="11556" spans="1:8" ht="12.75" customHeight="1" x14ac:dyDescent="0.2">
      <c r="A11556" s="83" t="s">
        <v>11626</v>
      </c>
      <c r="B11556" s="83" t="s">
        <v>33397</v>
      </c>
      <c r="C11556" s="83" t="s">
        <v>33398</v>
      </c>
      <c r="D11556" s="83" t="s">
        <v>33399</v>
      </c>
      <c r="E11556" s="83" t="s">
        <v>33400</v>
      </c>
      <c r="F11556" s="83" t="s">
        <v>33401</v>
      </c>
      <c r="G11556" s="83" t="s">
        <v>33402</v>
      </c>
      <c r="H11556" s="83" t="s">
        <v>22772</v>
      </c>
    </row>
    <row r="11557" spans="1:8" ht="12.75" customHeight="1" x14ac:dyDescent="0.2">
      <c r="A11557" s="83" t="s">
        <v>11627</v>
      </c>
      <c r="B11557" s="83" t="s">
        <v>33397</v>
      </c>
      <c r="C11557" s="83" t="s">
        <v>33398</v>
      </c>
      <c r="D11557" s="83" t="s">
        <v>33399</v>
      </c>
      <c r="E11557" s="83" t="s">
        <v>33400</v>
      </c>
      <c r="F11557" s="83" t="s">
        <v>33401</v>
      </c>
      <c r="G11557" s="83" t="s">
        <v>33402</v>
      </c>
      <c r="H11557" s="83" t="s">
        <v>22772</v>
      </c>
    </row>
    <row r="11558" spans="1:8" ht="12.75" customHeight="1" x14ac:dyDescent="0.2">
      <c r="A11558" s="83" t="s">
        <v>11628</v>
      </c>
      <c r="B11558" s="83" t="s">
        <v>33397</v>
      </c>
      <c r="C11558" s="83" t="s">
        <v>33403</v>
      </c>
      <c r="D11558" s="83" t="s">
        <v>33404</v>
      </c>
      <c r="E11558" s="83" t="s">
        <v>33405</v>
      </c>
      <c r="F11558" s="83" t="s">
        <v>33406</v>
      </c>
      <c r="G11558" s="83" t="s">
        <v>33407</v>
      </c>
      <c r="H11558" s="83" t="s">
        <v>22772</v>
      </c>
    </row>
    <row r="11559" spans="1:8" ht="12.75" customHeight="1" x14ac:dyDescent="0.2">
      <c r="A11559" s="83" t="s">
        <v>11629</v>
      </c>
      <c r="B11559" s="83" t="s">
        <v>33397</v>
      </c>
      <c r="C11559" s="83" t="s">
        <v>33403</v>
      </c>
      <c r="D11559" s="83" t="s">
        <v>33404</v>
      </c>
      <c r="E11559" s="83" t="s">
        <v>33405</v>
      </c>
      <c r="F11559" s="83" t="s">
        <v>33406</v>
      </c>
      <c r="G11559" s="83" t="s">
        <v>33407</v>
      </c>
      <c r="H11559" s="83" t="s">
        <v>22772</v>
      </c>
    </row>
    <row r="11560" spans="1:8" ht="12.75" customHeight="1" x14ac:dyDescent="0.2">
      <c r="A11560" s="83" t="s">
        <v>11630</v>
      </c>
      <c r="B11560" s="83" t="s">
        <v>33408</v>
      </c>
      <c r="C11560" s="83" t="s">
        <v>33409</v>
      </c>
      <c r="D11560" s="83" t="s">
        <v>33410</v>
      </c>
      <c r="E11560" s="83"/>
      <c r="F11560" s="83"/>
      <c r="G11560" s="83"/>
      <c r="H11560" s="83" t="s">
        <v>22772</v>
      </c>
    </row>
    <row r="11561" spans="1:8" ht="12.75" customHeight="1" x14ac:dyDescent="0.2">
      <c r="A11561" s="83" t="s">
        <v>11631</v>
      </c>
      <c r="B11561" s="83" t="s">
        <v>33408</v>
      </c>
      <c r="C11561" s="83" t="s">
        <v>33409</v>
      </c>
      <c r="D11561" s="83" t="s">
        <v>33410</v>
      </c>
      <c r="E11561" s="83"/>
      <c r="F11561" s="83"/>
      <c r="G11561" s="83"/>
      <c r="H11561" s="83" t="s">
        <v>22772</v>
      </c>
    </row>
    <row r="11562" spans="1:8" ht="12.75" customHeight="1" x14ac:dyDescent="0.2">
      <c r="A11562" s="83" t="s">
        <v>11632</v>
      </c>
      <c r="B11562" s="83" t="s">
        <v>33408</v>
      </c>
      <c r="C11562" s="83" t="s">
        <v>33409</v>
      </c>
      <c r="D11562" s="83" t="s">
        <v>33411</v>
      </c>
      <c r="E11562" s="83"/>
      <c r="F11562" s="83"/>
      <c r="G11562" s="83"/>
      <c r="H11562" s="83" t="s">
        <v>22772</v>
      </c>
    </row>
    <row r="11563" spans="1:8" ht="12.75" customHeight="1" x14ac:dyDescent="0.2">
      <c r="A11563" s="83" t="s">
        <v>11633</v>
      </c>
      <c r="B11563" s="83" t="s">
        <v>33408</v>
      </c>
      <c r="C11563" s="83" t="s">
        <v>33409</v>
      </c>
      <c r="D11563" s="83" t="s">
        <v>33411</v>
      </c>
      <c r="E11563" s="83"/>
      <c r="F11563" s="83"/>
      <c r="G11563" s="83"/>
      <c r="H11563" s="83" t="s">
        <v>22772</v>
      </c>
    </row>
    <row r="11564" spans="1:8" ht="12.75" customHeight="1" x14ac:dyDescent="0.2">
      <c r="A11564" s="83" t="s">
        <v>11634</v>
      </c>
      <c r="B11564" s="83" t="s">
        <v>33412</v>
      </c>
      <c r="C11564" s="83" t="s">
        <v>33413</v>
      </c>
      <c r="D11564" s="83" t="s">
        <v>33414</v>
      </c>
      <c r="E11564" s="83"/>
      <c r="F11564" s="83"/>
      <c r="G11564" s="83"/>
      <c r="H11564" s="83" t="s">
        <v>22772</v>
      </c>
    </row>
    <row r="11565" spans="1:8" ht="12.75" customHeight="1" x14ac:dyDescent="0.2">
      <c r="A11565" s="83" t="s">
        <v>11635</v>
      </c>
      <c r="B11565" s="83" t="s">
        <v>33412</v>
      </c>
      <c r="C11565" s="83" t="s">
        <v>33413</v>
      </c>
      <c r="D11565" s="83" t="s">
        <v>33414</v>
      </c>
      <c r="E11565" s="83"/>
      <c r="F11565" s="83"/>
      <c r="G11565" s="83"/>
      <c r="H11565" s="83" t="s">
        <v>22772</v>
      </c>
    </row>
    <row r="11566" spans="1:8" ht="12.75" customHeight="1" x14ac:dyDescent="0.2">
      <c r="A11566" s="83" t="s">
        <v>11636</v>
      </c>
      <c r="B11566" s="83" t="s">
        <v>33412</v>
      </c>
      <c r="C11566" s="83" t="s">
        <v>33415</v>
      </c>
      <c r="D11566" s="83" t="s">
        <v>33416</v>
      </c>
      <c r="E11566" s="83" t="s">
        <v>33417</v>
      </c>
      <c r="F11566" s="83"/>
      <c r="G11566" s="83"/>
      <c r="H11566" s="83" t="s">
        <v>22772</v>
      </c>
    </row>
    <row r="11567" spans="1:8" ht="12.75" customHeight="1" x14ac:dyDescent="0.2">
      <c r="A11567" s="83" t="s">
        <v>11637</v>
      </c>
      <c r="B11567" s="83" t="s">
        <v>33412</v>
      </c>
      <c r="C11567" s="83" t="s">
        <v>33415</v>
      </c>
      <c r="D11567" s="83" t="s">
        <v>33416</v>
      </c>
      <c r="E11567" s="83" t="s">
        <v>33417</v>
      </c>
      <c r="F11567" s="83"/>
      <c r="G11567" s="83"/>
      <c r="H11567" s="83" t="s">
        <v>22772</v>
      </c>
    </row>
    <row r="11568" spans="1:8" ht="12.75" customHeight="1" x14ac:dyDescent="0.2">
      <c r="A11568" s="83" t="s">
        <v>11638</v>
      </c>
      <c r="B11568" s="83" t="s">
        <v>33418</v>
      </c>
      <c r="C11568" s="83" t="s">
        <v>32068</v>
      </c>
      <c r="D11568" s="83"/>
      <c r="E11568" s="83"/>
      <c r="F11568" s="83"/>
      <c r="G11568" s="83"/>
      <c r="H11568" s="83" t="s">
        <v>22772</v>
      </c>
    </row>
    <row r="11569" spans="1:8" ht="12.75" customHeight="1" x14ac:dyDescent="0.2">
      <c r="A11569" s="83" t="s">
        <v>11639</v>
      </c>
      <c r="B11569" s="83" t="s">
        <v>33418</v>
      </c>
      <c r="C11569" s="83" t="s">
        <v>32068</v>
      </c>
      <c r="D11569" s="83"/>
      <c r="E11569" s="83"/>
      <c r="F11569" s="83"/>
      <c r="G11569" s="83"/>
      <c r="H11569" s="83" t="s">
        <v>22772</v>
      </c>
    </row>
    <row r="11570" spans="1:8" ht="12.75" customHeight="1" x14ac:dyDescent="0.2">
      <c r="A11570" s="83" t="s">
        <v>11640</v>
      </c>
      <c r="B11570" s="83" t="s">
        <v>33419</v>
      </c>
      <c r="C11570" s="83" t="s">
        <v>32068</v>
      </c>
      <c r="D11570" s="83"/>
      <c r="E11570" s="83"/>
      <c r="F11570" s="83"/>
      <c r="G11570" s="83"/>
      <c r="H11570" s="83" t="s">
        <v>22772</v>
      </c>
    </row>
    <row r="11571" spans="1:8" ht="12.75" customHeight="1" x14ac:dyDescent="0.2">
      <c r="A11571" s="83" t="s">
        <v>11641</v>
      </c>
      <c r="B11571" s="83" t="s">
        <v>33419</v>
      </c>
      <c r="C11571" s="83" t="s">
        <v>32068</v>
      </c>
      <c r="D11571" s="83"/>
      <c r="E11571" s="83"/>
      <c r="F11571" s="83"/>
      <c r="G11571" s="83"/>
      <c r="H11571" s="83" t="s">
        <v>22772</v>
      </c>
    </row>
    <row r="11572" spans="1:8" ht="12.75" customHeight="1" x14ac:dyDescent="0.2">
      <c r="A11572" s="83" t="s">
        <v>11642</v>
      </c>
      <c r="B11572" s="83" t="s">
        <v>33420</v>
      </c>
      <c r="C11572" s="83" t="s">
        <v>25677</v>
      </c>
      <c r="D11572" s="83"/>
      <c r="E11572" s="83"/>
      <c r="F11572" s="83"/>
      <c r="G11572" s="83"/>
      <c r="H11572" s="83" t="s">
        <v>22772</v>
      </c>
    </row>
    <row r="11573" spans="1:8" ht="12.75" customHeight="1" x14ac:dyDescent="0.2">
      <c r="A11573" s="83" t="s">
        <v>11643</v>
      </c>
      <c r="B11573" s="83" t="s">
        <v>33420</v>
      </c>
      <c r="C11573" s="83" t="s">
        <v>25677</v>
      </c>
      <c r="D11573" s="83"/>
      <c r="E11573" s="83"/>
      <c r="F11573" s="83"/>
      <c r="G11573" s="83"/>
      <c r="H11573" s="83" t="s">
        <v>22772</v>
      </c>
    </row>
    <row r="11574" spans="1:8" ht="12.75" customHeight="1" x14ac:dyDescent="0.2">
      <c r="A11574" s="83" t="s">
        <v>11644</v>
      </c>
      <c r="B11574" s="83" t="s">
        <v>33421</v>
      </c>
      <c r="C11574" s="83" t="s">
        <v>33422</v>
      </c>
      <c r="D11574" s="83"/>
      <c r="E11574" s="83"/>
      <c r="F11574" s="83"/>
      <c r="G11574" s="83"/>
      <c r="H11574" s="83" t="s">
        <v>22</v>
      </c>
    </row>
    <row r="11575" spans="1:8" ht="12.75" customHeight="1" x14ac:dyDescent="0.2">
      <c r="A11575" s="83" t="s">
        <v>11645</v>
      </c>
      <c r="B11575" s="83" t="s">
        <v>33421</v>
      </c>
      <c r="C11575" s="83" t="s">
        <v>33422</v>
      </c>
      <c r="D11575" s="83"/>
      <c r="E11575" s="83"/>
      <c r="F11575" s="83"/>
      <c r="G11575" s="83"/>
      <c r="H11575" s="83" t="s">
        <v>22</v>
      </c>
    </row>
    <row r="11576" spans="1:8" ht="12.75" customHeight="1" x14ac:dyDescent="0.2">
      <c r="A11576" s="83" t="s">
        <v>11646</v>
      </c>
      <c r="B11576" s="83" t="s">
        <v>33423</v>
      </c>
      <c r="C11576" s="83" t="s">
        <v>33424</v>
      </c>
      <c r="D11576" s="83"/>
      <c r="E11576" s="83"/>
      <c r="F11576" s="83"/>
      <c r="G11576" s="83"/>
      <c r="H11576" s="83" t="s">
        <v>22</v>
      </c>
    </row>
    <row r="11577" spans="1:8" ht="12.75" customHeight="1" x14ac:dyDescent="0.2">
      <c r="A11577" s="83" t="s">
        <v>11647</v>
      </c>
      <c r="B11577" s="83" t="s">
        <v>33423</v>
      </c>
      <c r="C11577" s="83" t="s">
        <v>33424</v>
      </c>
      <c r="D11577" s="83"/>
      <c r="E11577" s="83"/>
      <c r="F11577" s="83"/>
      <c r="G11577" s="83"/>
      <c r="H11577" s="83" t="s">
        <v>22</v>
      </c>
    </row>
    <row r="11578" spans="1:8" ht="12.75" customHeight="1" x14ac:dyDescent="0.2">
      <c r="A11578" s="83" t="s">
        <v>11648</v>
      </c>
      <c r="B11578" s="83" t="s">
        <v>33423</v>
      </c>
      <c r="C11578" s="83" t="s">
        <v>33425</v>
      </c>
      <c r="D11578" s="83"/>
      <c r="E11578" s="83"/>
      <c r="F11578" s="83"/>
      <c r="G11578" s="83"/>
      <c r="H11578" s="83" t="s">
        <v>22</v>
      </c>
    </row>
    <row r="11579" spans="1:8" ht="12.75" customHeight="1" x14ac:dyDescent="0.2">
      <c r="A11579" s="83" t="s">
        <v>11649</v>
      </c>
      <c r="B11579" s="83" t="s">
        <v>33423</v>
      </c>
      <c r="C11579" s="83" t="s">
        <v>33425</v>
      </c>
      <c r="D11579" s="83"/>
      <c r="E11579" s="83"/>
      <c r="F11579" s="83"/>
      <c r="G11579" s="83"/>
      <c r="H11579" s="83" t="s">
        <v>22</v>
      </c>
    </row>
    <row r="11580" spans="1:8" ht="12.75" customHeight="1" x14ac:dyDescent="0.2">
      <c r="A11580" s="83" t="s">
        <v>11650</v>
      </c>
      <c r="B11580" s="83" t="s">
        <v>33426</v>
      </c>
      <c r="C11580" s="83"/>
      <c r="D11580" s="83"/>
      <c r="E11580" s="83"/>
      <c r="F11580" s="83"/>
      <c r="G11580" s="83"/>
      <c r="H11580" s="83" t="s">
        <v>22</v>
      </c>
    </row>
    <row r="11581" spans="1:8" ht="12.75" customHeight="1" x14ac:dyDescent="0.2">
      <c r="A11581" s="83" t="s">
        <v>11651</v>
      </c>
      <c r="B11581" s="83" t="s">
        <v>33426</v>
      </c>
      <c r="C11581" s="83"/>
      <c r="D11581" s="83"/>
      <c r="E11581" s="83"/>
      <c r="F11581" s="83"/>
      <c r="G11581" s="83"/>
      <c r="H11581" s="83" t="s">
        <v>22</v>
      </c>
    </row>
    <row r="11582" spans="1:8" ht="12.75" customHeight="1" x14ac:dyDescent="0.2">
      <c r="A11582" s="83" t="s">
        <v>11652</v>
      </c>
      <c r="B11582" s="83" t="s">
        <v>33427</v>
      </c>
      <c r="C11582" s="83"/>
      <c r="D11582" s="83"/>
      <c r="E11582" s="83"/>
      <c r="F11582" s="83"/>
      <c r="G11582" s="83"/>
      <c r="H11582" s="83" t="s">
        <v>22</v>
      </c>
    </row>
    <row r="11583" spans="1:8" ht="12.75" customHeight="1" x14ac:dyDescent="0.2">
      <c r="A11583" s="83" t="s">
        <v>11653</v>
      </c>
      <c r="B11583" s="83" t="s">
        <v>33427</v>
      </c>
      <c r="C11583" s="83"/>
      <c r="D11583" s="83"/>
      <c r="E11583" s="83"/>
      <c r="F11583" s="83"/>
      <c r="G11583" s="83"/>
      <c r="H11583" s="83" t="s">
        <v>22</v>
      </c>
    </row>
    <row r="11584" spans="1:8" ht="12.75" customHeight="1" x14ac:dyDescent="0.2">
      <c r="A11584" s="83" t="s">
        <v>11654</v>
      </c>
      <c r="B11584" s="83" t="s">
        <v>33428</v>
      </c>
      <c r="C11584" s="83" t="s">
        <v>33429</v>
      </c>
      <c r="D11584" s="83" t="s">
        <v>33430</v>
      </c>
      <c r="E11584" s="83" t="s">
        <v>33431</v>
      </c>
      <c r="F11584" s="83" t="s">
        <v>33432</v>
      </c>
      <c r="G11584" s="83" t="s">
        <v>33433</v>
      </c>
      <c r="H11584" s="83" t="s">
        <v>22</v>
      </c>
    </row>
    <row r="11585" spans="1:8" ht="12.75" customHeight="1" x14ac:dyDescent="0.2">
      <c r="A11585" s="83" t="s">
        <v>11655</v>
      </c>
      <c r="B11585" s="83" t="s">
        <v>33428</v>
      </c>
      <c r="C11585" s="83" t="s">
        <v>33429</v>
      </c>
      <c r="D11585" s="83" t="s">
        <v>33430</v>
      </c>
      <c r="E11585" s="83" t="s">
        <v>33431</v>
      </c>
      <c r="F11585" s="83" t="s">
        <v>33432</v>
      </c>
      <c r="G11585" s="83" t="s">
        <v>33433</v>
      </c>
      <c r="H11585" s="83" t="s">
        <v>22</v>
      </c>
    </row>
    <row r="11586" spans="1:8" ht="12.75" customHeight="1" x14ac:dyDescent="0.2">
      <c r="A11586" s="83" t="s">
        <v>11656</v>
      </c>
      <c r="B11586" s="83" t="s">
        <v>33428</v>
      </c>
      <c r="C11586" s="83" t="s">
        <v>33429</v>
      </c>
      <c r="D11586" s="83" t="s">
        <v>33434</v>
      </c>
      <c r="E11586" s="83" t="s">
        <v>33435</v>
      </c>
      <c r="F11586" s="83" t="s">
        <v>33436</v>
      </c>
      <c r="G11586" s="83" t="s">
        <v>33437</v>
      </c>
      <c r="H11586" s="83" t="s">
        <v>22</v>
      </c>
    </row>
    <row r="11587" spans="1:8" ht="12.75" customHeight="1" x14ac:dyDescent="0.2">
      <c r="A11587" s="83" t="s">
        <v>11657</v>
      </c>
      <c r="B11587" s="83" t="s">
        <v>33428</v>
      </c>
      <c r="C11587" s="83" t="s">
        <v>33429</v>
      </c>
      <c r="D11587" s="83" t="s">
        <v>33434</v>
      </c>
      <c r="E11587" s="83" t="s">
        <v>33435</v>
      </c>
      <c r="F11587" s="83" t="s">
        <v>33436</v>
      </c>
      <c r="G11587" s="83" t="s">
        <v>33437</v>
      </c>
      <c r="H11587" s="83" t="s">
        <v>22</v>
      </c>
    </row>
    <row r="11588" spans="1:8" ht="12.75" customHeight="1" x14ac:dyDescent="0.2">
      <c r="A11588" s="83" t="s">
        <v>11658</v>
      </c>
      <c r="B11588" s="83" t="s">
        <v>33428</v>
      </c>
      <c r="C11588" s="83" t="s">
        <v>33429</v>
      </c>
      <c r="D11588" s="83" t="s">
        <v>33438</v>
      </c>
      <c r="E11588" s="83" t="s">
        <v>33439</v>
      </c>
      <c r="F11588" s="83" t="s">
        <v>33436</v>
      </c>
      <c r="G11588" s="83" t="s">
        <v>33437</v>
      </c>
      <c r="H11588" s="83" t="s">
        <v>22</v>
      </c>
    </row>
    <row r="11589" spans="1:8" ht="12.75" customHeight="1" x14ac:dyDescent="0.2">
      <c r="A11589" s="83" t="s">
        <v>11659</v>
      </c>
      <c r="B11589" s="83" t="s">
        <v>33428</v>
      </c>
      <c r="C11589" s="83" t="s">
        <v>33429</v>
      </c>
      <c r="D11589" s="83" t="s">
        <v>33438</v>
      </c>
      <c r="E11589" s="83" t="s">
        <v>33439</v>
      </c>
      <c r="F11589" s="83" t="s">
        <v>33436</v>
      </c>
      <c r="G11589" s="83" t="s">
        <v>33437</v>
      </c>
      <c r="H11589" s="83" t="s">
        <v>22</v>
      </c>
    </row>
    <row r="11590" spans="1:8" ht="12.75" customHeight="1" x14ac:dyDescent="0.2">
      <c r="A11590" s="83" t="s">
        <v>11660</v>
      </c>
      <c r="B11590" s="83" t="s">
        <v>33440</v>
      </c>
      <c r="C11590" s="83" t="s">
        <v>33441</v>
      </c>
      <c r="D11590" s="83" t="s">
        <v>33442</v>
      </c>
      <c r="E11590" s="83" t="s">
        <v>33443</v>
      </c>
      <c r="F11590" s="83"/>
      <c r="G11590" s="83"/>
      <c r="H11590" s="83" t="s">
        <v>22</v>
      </c>
    </row>
    <row r="11591" spans="1:8" ht="12.75" customHeight="1" x14ac:dyDescent="0.2">
      <c r="A11591" s="83" t="s">
        <v>11661</v>
      </c>
      <c r="B11591" s="83" t="s">
        <v>33440</v>
      </c>
      <c r="C11591" s="83" t="s">
        <v>33441</v>
      </c>
      <c r="D11591" s="83" t="s">
        <v>33442</v>
      </c>
      <c r="E11591" s="83" t="s">
        <v>33443</v>
      </c>
      <c r="F11591" s="83"/>
      <c r="G11591" s="83"/>
      <c r="H11591" s="83" t="s">
        <v>22</v>
      </c>
    </row>
    <row r="11592" spans="1:8" ht="12.75" customHeight="1" x14ac:dyDescent="0.2">
      <c r="A11592" s="83" t="s">
        <v>11662</v>
      </c>
      <c r="B11592" s="83" t="s">
        <v>33440</v>
      </c>
      <c r="C11592" s="83" t="s">
        <v>33444</v>
      </c>
      <c r="D11592" s="83" t="s">
        <v>33445</v>
      </c>
      <c r="E11592" s="83" t="s">
        <v>33446</v>
      </c>
      <c r="F11592" s="83"/>
      <c r="G11592" s="83"/>
      <c r="H11592" s="83" t="s">
        <v>22</v>
      </c>
    </row>
    <row r="11593" spans="1:8" ht="12.75" customHeight="1" x14ac:dyDescent="0.2">
      <c r="A11593" s="83" t="s">
        <v>11663</v>
      </c>
      <c r="B11593" s="83" t="s">
        <v>33440</v>
      </c>
      <c r="C11593" s="83" t="s">
        <v>33444</v>
      </c>
      <c r="D11593" s="83" t="s">
        <v>33445</v>
      </c>
      <c r="E11593" s="83" t="s">
        <v>33446</v>
      </c>
      <c r="F11593" s="83"/>
      <c r="G11593" s="83"/>
      <c r="H11593" s="83" t="s">
        <v>22</v>
      </c>
    </row>
    <row r="11594" spans="1:8" ht="12.75" customHeight="1" x14ac:dyDescent="0.2">
      <c r="A11594" s="83" t="s">
        <v>11664</v>
      </c>
      <c r="B11594" s="83" t="s">
        <v>33440</v>
      </c>
      <c r="C11594" s="83" t="s">
        <v>33447</v>
      </c>
      <c r="D11594" s="83" t="s">
        <v>33448</v>
      </c>
      <c r="E11594" s="83" t="s">
        <v>33449</v>
      </c>
      <c r="F11594" s="83"/>
      <c r="G11594" s="83"/>
      <c r="H11594" s="83" t="s">
        <v>22</v>
      </c>
    </row>
    <row r="11595" spans="1:8" ht="12.75" customHeight="1" x14ac:dyDescent="0.2">
      <c r="A11595" s="83" t="s">
        <v>11665</v>
      </c>
      <c r="B11595" s="83" t="s">
        <v>33440</v>
      </c>
      <c r="C11595" s="83" t="s">
        <v>33447</v>
      </c>
      <c r="D11595" s="83" t="s">
        <v>33448</v>
      </c>
      <c r="E11595" s="83" t="s">
        <v>33449</v>
      </c>
      <c r="F11595" s="83"/>
      <c r="G11595" s="83"/>
      <c r="H11595" s="83" t="s">
        <v>22</v>
      </c>
    </row>
    <row r="11596" spans="1:8" ht="12.75" customHeight="1" x14ac:dyDescent="0.2">
      <c r="A11596" s="83" t="s">
        <v>11666</v>
      </c>
      <c r="B11596" s="83" t="s">
        <v>33450</v>
      </c>
      <c r="C11596" s="83" t="s">
        <v>33451</v>
      </c>
      <c r="D11596" s="83" t="s">
        <v>33452</v>
      </c>
      <c r="E11596" s="83"/>
      <c r="F11596" s="83"/>
      <c r="G11596" s="83"/>
      <c r="H11596" s="83" t="s">
        <v>22</v>
      </c>
    </row>
    <row r="11597" spans="1:8" ht="12.75" customHeight="1" x14ac:dyDescent="0.2">
      <c r="A11597" s="83" t="s">
        <v>11667</v>
      </c>
      <c r="B11597" s="83" t="s">
        <v>33450</v>
      </c>
      <c r="C11597" s="83" t="s">
        <v>33451</v>
      </c>
      <c r="D11597" s="83" t="s">
        <v>33452</v>
      </c>
      <c r="E11597" s="83"/>
      <c r="F11597" s="83"/>
      <c r="G11597" s="83"/>
      <c r="H11597" s="83" t="s">
        <v>22</v>
      </c>
    </row>
    <row r="11598" spans="1:8" ht="12.75" customHeight="1" x14ac:dyDescent="0.2">
      <c r="A11598" s="83" t="s">
        <v>11668</v>
      </c>
      <c r="B11598" s="83" t="s">
        <v>33450</v>
      </c>
      <c r="C11598" s="83" t="s">
        <v>33453</v>
      </c>
      <c r="D11598" s="83" t="s">
        <v>33454</v>
      </c>
      <c r="E11598" s="83"/>
      <c r="F11598" s="83"/>
      <c r="G11598" s="83"/>
      <c r="H11598" s="83" t="s">
        <v>22</v>
      </c>
    </row>
    <row r="11599" spans="1:8" ht="12.75" customHeight="1" x14ac:dyDescent="0.2">
      <c r="A11599" s="83" t="s">
        <v>11669</v>
      </c>
      <c r="B11599" s="83" t="s">
        <v>33450</v>
      </c>
      <c r="C11599" s="83" t="s">
        <v>33453</v>
      </c>
      <c r="D11599" s="83" t="s">
        <v>33454</v>
      </c>
      <c r="E11599" s="83"/>
      <c r="F11599" s="83"/>
      <c r="G11599" s="83"/>
      <c r="H11599" s="83" t="s">
        <v>22</v>
      </c>
    </row>
    <row r="11600" spans="1:8" ht="12.75" customHeight="1" x14ac:dyDescent="0.2">
      <c r="A11600" s="83" t="s">
        <v>11670</v>
      </c>
      <c r="B11600" s="83" t="s">
        <v>33450</v>
      </c>
      <c r="C11600" s="83" t="s">
        <v>33455</v>
      </c>
      <c r="D11600" s="83" t="s">
        <v>33456</v>
      </c>
      <c r="E11600" s="83"/>
      <c r="F11600" s="83"/>
      <c r="G11600" s="83"/>
      <c r="H11600" s="83" t="s">
        <v>22</v>
      </c>
    </row>
    <row r="11601" spans="1:8" ht="12.75" customHeight="1" x14ac:dyDescent="0.2">
      <c r="A11601" s="83" t="s">
        <v>11671</v>
      </c>
      <c r="B11601" s="83" t="s">
        <v>33450</v>
      </c>
      <c r="C11601" s="83" t="s">
        <v>33455</v>
      </c>
      <c r="D11601" s="83" t="s">
        <v>33456</v>
      </c>
      <c r="E11601" s="83"/>
      <c r="F11601" s="83"/>
      <c r="G11601" s="83"/>
      <c r="H11601" s="83" t="s">
        <v>22</v>
      </c>
    </row>
    <row r="11602" spans="1:8" ht="12.75" customHeight="1" x14ac:dyDescent="0.2">
      <c r="A11602" s="83" t="s">
        <v>11672</v>
      </c>
      <c r="B11602" s="83" t="s">
        <v>33457</v>
      </c>
      <c r="C11602" s="83" t="s">
        <v>33458</v>
      </c>
      <c r="D11602" s="83" t="s">
        <v>33459</v>
      </c>
      <c r="E11602" s="83" t="s">
        <v>33460</v>
      </c>
      <c r="F11602" s="83" t="s">
        <v>33461</v>
      </c>
      <c r="G11602" s="83" t="s">
        <v>33462</v>
      </c>
      <c r="H11602" s="83" t="s">
        <v>22</v>
      </c>
    </row>
    <row r="11603" spans="1:8" ht="12.75" customHeight="1" x14ac:dyDescent="0.2">
      <c r="A11603" s="83" t="s">
        <v>11673</v>
      </c>
      <c r="B11603" s="83" t="s">
        <v>33457</v>
      </c>
      <c r="C11603" s="83" t="s">
        <v>33458</v>
      </c>
      <c r="D11603" s="83" t="s">
        <v>33459</v>
      </c>
      <c r="E11603" s="83" t="s">
        <v>33460</v>
      </c>
      <c r="F11603" s="83" t="s">
        <v>33461</v>
      </c>
      <c r="G11603" s="83" t="s">
        <v>33462</v>
      </c>
      <c r="H11603" s="83" t="s">
        <v>22</v>
      </c>
    </row>
    <row r="11604" spans="1:8" ht="12.75" customHeight="1" x14ac:dyDescent="0.2">
      <c r="A11604" s="83" t="s">
        <v>11674</v>
      </c>
      <c r="B11604" s="83" t="s">
        <v>33463</v>
      </c>
      <c r="C11604" s="83" t="s">
        <v>33464</v>
      </c>
      <c r="D11604" s="83" t="s">
        <v>33465</v>
      </c>
      <c r="E11604" s="83" t="s">
        <v>33466</v>
      </c>
      <c r="F11604" s="83" t="s">
        <v>33467</v>
      </c>
      <c r="G11604" s="83" t="s">
        <v>33468</v>
      </c>
      <c r="H11604" s="83" t="s">
        <v>22</v>
      </c>
    </row>
    <row r="11605" spans="1:8" ht="12.75" customHeight="1" x14ac:dyDescent="0.2">
      <c r="A11605" s="83" t="s">
        <v>11675</v>
      </c>
      <c r="B11605" s="83" t="s">
        <v>33463</v>
      </c>
      <c r="C11605" s="83" t="s">
        <v>33464</v>
      </c>
      <c r="D11605" s="83" t="s">
        <v>33465</v>
      </c>
      <c r="E11605" s="83" t="s">
        <v>33466</v>
      </c>
      <c r="F11605" s="83" t="s">
        <v>33467</v>
      </c>
      <c r="G11605" s="83" t="s">
        <v>33468</v>
      </c>
      <c r="H11605" s="83" t="s">
        <v>22</v>
      </c>
    </row>
    <row r="11606" spans="1:8" ht="12.75" customHeight="1" x14ac:dyDescent="0.2">
      <c r="A11606" s="83" t="s">
        <v>11676</v>
      </c>
      <c r="B11606" s="83" t="s">
        <v>33469</v>
      </c>
      <c r="C11606" s="83" t="s">
        <v>33464</v>
      </c>
      <c r="D11606" s="83" t="s">
        <v>33465</v>
      </c>
      <c r="E11606" s="83" t="s">
        <v>33470</v>
      </c>
      <c r="F11606" s="83" t="s">
        <v>33471</v>
      </c>
      <c r="G11606" s="83" t="s">
        <v>28248</v>
      </c>
      <c r="H11606" s="83" t="s">
        <v>22</v>
      </c>
    </row>
    <row r="11607" spans="1:8" ht="12.75" customHeight="1" x14ac:dyDescent="0.2">
      <c r="A11607" s="83" t="s">
        <v>11677</v>
      </c>
      <c r="B11607" s="83" t="s">
        <v>33469</v>
      </c>
      <c r="C11607" s="83" t="s">
        <v>33464</v>
      </c>
      <c r="D11607" s="83" t="s">
        <v>33465</v>
      </c>
      <c r="E11607" s="83" t="s">
        <v>33470</v>
      </c>
      <c r="F11607" s="83" t="s">
        <v>33471</v>
      </c>
      <c r="G11607" s="83" t="s">
        <v>28248</v>
      </c>
      <c r="H11607" s="83" t="s">
        <v>22</v>
      </c>
    </row>
    <row r="11608" spans="1:8" ht="12.75" customHeight="1" x14ac:dyDescent="0.2">
      <c r="A11608" s="83" t="s">
        <v>11678</v>
      </c>
      <c r="B11608" s="83" t="s">
        <v>33469</v>
      </c>
      <c r="C11608" s="83" t="s">
        <v>33464</v>
      </c>
      <c r="D11608" s="83" t="s">
        <v>33465</v>
      </c>
      <c r="E11608" s="83" t="s">
        <v>33466</v>
      </c>
      <c r="F11608" s="83" t="s">
        <v>33472</v>
      </c>
      <c r="G11608" s="83"/>
      <c r="H11608" s="83" t="s">
        <v>22772</v>
      </c>
    </row>
    <row r="11609" spans="1:8" ht="12.75" customHeight="1" x14ac:dyDescent="0.2">
      <c r="A11609" s="83" t="s">
        <v>11679</v>
      </c>
      <c r="B11609" s="83" t="s">
        <v>33469</v>
      </c>
      <c r="C11609" s="83" t="s">
        <v>33464</v>
      </c>
      <c r="D11609" s="83" t="s">
        <v>33465</v>
      </c>
      <c r="E11609" s="83" t="s">
        <v>33466</v>
      </c>
      <c r="F11609" s="83" t="s">
        <v>33472</v>
      </c>
      <c r="G11609" s="83"/>
      <c r="H11609" s="83" t="s">
        <v>22772</v>
      </c>
    </row>
    <row r="11610" spans="1:8" ht="12.75" customHeight="1" x14ac:dyDescent="0.2">
      <c r="A11610" s="83" t="s">
        <v>11680</v>
      </c>
      <c r="B11610" s="83" t="s">
        <v>33473</v>
      </c>
      <c r="C11610" s="83" t="s">
        <v>33474</v>
      </c>
      <c r="D11610" s="83" t="s">
        <v>33475</v>
      </c>
      <c r="E11610" s="83" t="s">
        <v>33476</v>
      </c>
      <c r="F11610" s="83" t="s">
        <v>33477</v>
      </c>
      <c r="G11610" s="83" t="s">
        <v>33478</v>
      </c>
      <c r="H11610" s="83" t="s">
        <v>22772</v>
      </c>
    </row>
    <row r="11611" spans="1:8" ht="12.75" customHeight="1" x14ac:dyDescent="0.2">
      <c r="A11611" s="83" t="s">
        <v>11681</v>
      </c>
      <c r="B11611" s="83" t="s">
        <v>33473</v>
      </c>
      <c r="C11611" s="83" t="s">
        <v>33474</v>
      </c>
      <c r="D11611" s="83" t="s">
        <v>33475</v>
      </c>
      <c r="E11611" s="83" t="s">
        <v>33476</v>
      </c>
      <c r="F11611" s="83" t="s">
        <v>33477</v>
      </c>
      <c r="G11611" s="83" t="s">
        <v>33478</v>
      </c>
      <c r="H11611" s="83" t="s">
        <v>22772</v>
      </c>
    </row>
    <row r="11612" spans="1:8" ht="12.75" customHeight="1" x14ac:dyDescent="0.2">
      <c r="A11612" s="83" t="s">
        <v>11682</v>
      </c>
      <c r="B11612" s="83" t="s">
        <v>33473</v>
      </c>
      <c r="C11612" s="83" t="s">
        <v>33474</v>
      </c>
      <c r="D11612" s="83" t="s">
        <v>33479</v>
      </c>
      <c r="E11612" s="83" t="s">
        <v>33480</v>
      </c>
      <c r="F11612" s="83" t="s">
        <v>33481</v>
      </c>
      <c r="G11612" s="83" t="s">
        <v>25891</v>
      </c>
      <c r="H11612" s="83" t="s">
        <v>22772</v>
      </c>
    </row>
    <row r="11613" spans="1:8" ht="12.75" customHeight="1" x14ac:dyDescent="0.2">
      <c r="A11613" s="83" t="s">
        <v>11683</v>
      </c>
      <c r="B11613" s="83" t="s">
        <v>33473</v>
      </c>
      <c r="C11613" s="83" t="s">
        <v>33474</v>
      </c>
      <c r="D11613" s="83" t="s">
        <v>33479</v>
      </c>
      <c r="E11613" s="83" t="s">
        <v>33480</v>
      </c>
      <c r="F11613" s="83" t="s">
        <v>33481</v>
      </c>
      <c r="G11613" s="83" t="s">
        <v>25891</v>
      </c>
      <c r="H11613" s="83" t="s">
        <v>22772</v>
      </c>
    </row>
    <row r="11614" spans="1:8" ht="12.75" customHeight="1" x14ac:dyDescent="0.2">
      <c r="A11614" s="83" t="s">
        <v>11684</v>
      </c>
      <c r="B11614" s="83" t="s">
        <v>33482</v>
      </c>
      <c r="C11614" s="83" t="s">
        <v>33483</v>
      </c>
      <c r="D11614" s="83" t="s">
        <v>33484</v>
      </c>
      <c r="E11614" s="83" t="s">
        <v>32495</v>
      </c>
      <c r="F11614" s="83"/>
      <c r="G11614" s="83"/>
      <c r="H11614" s="83" t="s">
        <v>22772</v>
      </c>
    </row>
    <row r="11615" spans="1:8" ht="12.75" customHeight="1" x14ac:dyDescent="0.2">
      <c r="A11615" s="83" t="s">
        <v>11685</v>
      </c>
      <c r="B11615" s="83" t="s">
        <v>33482</v>
      </c>
      <c r="C11615" s="83" t="s">
        <v>33483</v>
      </c>
      <c r="D11615" s="83" t="s">
        <v>33484</v>
      </c>
      <c r="E11615" s="83" t="s">
        <v>32495</v>
      </c>
      <c r="F11615" s="83"/>
      <c r="G11615" s="83"/>
      <c r="H11615" s="83" t="s">
        <v>22772</v>
      </c>
    </row>
    <row r="11616" spans="1:8" ht="12.75" customHeight="1" x14ac:dyDescent="0.2">
      <c r="A11616" s="83" t="s">
        <v>11686</v>
      </c>
      <c r="B11616" s="83" t="s">
        <v>33485</v>
      </c>
      <c r="C11616" s="83" t="s">
        <v>33486</v>
      </c>
      <c r="D11616" s="83" t="s">
        <v>33487</v>
      </c>
      <c r="E11616" s="83" t="s">
        <v>25670</v>
      </c>
      <c r="F11616" s="83"/>
      <c r="G11616" s="83"/>
      <c r="H11616" s="83" t="s">
        <v>22772</v>
      </c>
    </row>
    <row r="11617" spans="1:8" ht="12.75" customHeight="1" x14ac:dyDescent="0.2">
      <c r="A11617" s="83" t="s">
        <v>11687</v>
      </c>
      <c r="B11617" s="83" t="s">
        <v>33485</v>
      </c>
      <c r="C11617" s="83" t="s">
        <v>33486</v>
      </c>
      <c r="D11617" s="83" t="s">
        <v>33487</v>
      </c>
      <c r="E11617" s="83" t="s">
        <v>25670</v>
      </c>
      <c r="F11617" s="83"/>
      <c r="G11617" s="83"/>
      <c r="H11617" s="83" t="s">
        <v>22772</v>
      </c>
    </row>
    <row r="11618" spans="1:8" ht="12.75" customHeight="1" x14ac:dyDescent="0.2">
      <c r="A11618" s="83" t="s">
        <v>11688</v>
      </c>
      <c r="B11618" s="83" t="s">
        <v>33485</v>
      </c>
      <c r="C11618" s="83" t="s">
        <v>33488</v>
      </c>
      <c r="D11618" s="83" t="s">
        <v>33489</v>
      </c>
      <c r="E11618" s="83" t="s">
        <v>25527</v>
      </c>
      <c r="F11618" s="83"/>
      <c r="G11618" s="83"/>
      <c r="H11618" s="83" t="s">
        <v>22772</v>
      </c>
    </row>
    <row r="11619" spans="1:8" ht="12.75" customHeight="1" x14ac:dyDescent="0.2">
      <c r="A11619" s="83" t="s">
        <v>11689</v>
      </c>
      <c r="B11619" s="83" t="s">
        <v>33485</v>
      </c>
      <c r="C11619" s="83" t="s">
        <v>33488</v>
      </c>
      <c r="D11619" s="83" t="s">
        <v>33489</v>
      </c>
      <c r="E11619" s="83" t="s">
        <v>25527</v>
      </c>
      <c r="F11619" s="83"/>
      <c r="G11619" s="83"/>
      <c r="H11619" s="83" t="s">
        <v>22772</v>
      </c>
    </row>
    <row r="11620" spans="1:8" ht="12.75" customHeight="1" x14ac:dyDescent="0.2">
      <c r="A11620" s="83" t="s">
        <v>11690</v>
      </c>
      <c r="B11620" s="83" t="s">
        <v>33490</v>
      </c>
      <c r="C11620" s="83" t="s">
        <v>33488</v>
      </c>
      <c r="D11620" s="83" t="s">
        <v>33489</v>
      </c>
      <c r="E11620" s="83" t="s">
        <v>25527</v>
      </c>
      <c r="F11620" s="83"/>
      <c r="G11620" s="83"/>
      <c r="H11620" s="83" t="s">
        <v>22772</v>
      </c>
    </row>
    <row r="11621" spans="1:8" ht="12.75" customHeight="1" x14ac:dyDescent="0.2">
      <c r="A11621" s="83" t="s">
        <v>11691</v>
      </c>
      <c r="B11621" s="83" t="s">
        <v>33490</v>
      </c>
      <c r="C11621" s="83" t="s">
        <v>33488</v>
      </c>
      <c r="D11621" s="83" t="s">
        <v>33489</v>
      </c>
      <c r="E11621" s="83" t="s">
        <v>25527</v>
      </c>
      <c r="F11621" s="83"/>
      <c r="G11621" s="83"/>
      <c r="H11621" s="83" t="s">
        <v>22772</v>
      </c>
    </row>
    <row r="11622" spans="1:8" ht="12.75" customHeight="1" x14ac:dyDescent="0.2">
      <c r="A11622" s="83" t="s">
        <v>11692</v>
      </c>
      <c r="B11622" s="83" t="s">
        <v>33491</v>
      </c>
      <c r="C11622" s="83" t="s">
        <v>33492</v>
      </c>
      <c r="D11622" s="83" t="s">
        <v>33493</v>
      </c>
      <c r="E11622" s="83" t="s">
        <v>33494</v>
      </c>
      <c r="F11622" s="83" t="s">
        <v>28248</v>
      </c>
      <c r="G11622" s="83"/>
      <c r="H11622" s="83" t="s">
        <v>22772</v>
      </c>
    </row>
    <row r="11623" spans="1:8" ht="12.75" customHeight="1" x14ac:dyDescent="0.2">
      <c r="A11623" s="83" t="s">
        <v>11693</v>
      </c>
      <c r="B11623" s="83" t="s">
        <v>33491</v>
      </c>
      <c r="C11623" s="83" t="s">
        <v>33492</v>
      </c>
      <c r="D11623" s="83" t="s">
        <v>33493</v>
      </c>
      <c r="E11623" s="83" t="s">
        <v>33494</v>
      </c>
      <c r="F11623" s="83" t="s">
        <v>28248</v>
      </c>
      <c r="G11623" s="83"/>
      <c r="H11623" s="83" t="s">
        <v>22772</v>
      </c>
    </row>
    <row r="11624" spans="1:8" ht="12.75" customHeight="1" x14ac:dyDescent="0.2">
      <c r="A11624" s="83" t="s">
        <v>11694</v>
      </c>
      <c r="B11624" s="83" t="s">
        <v>33495</v>
      </c>
      <c r="C11624" s="83" t="s">
        <v>33496</v>
      </c>
      <c r="D11624" s="83" t="s">
        <v>33497</v>
      </c>
      <c r="E11624" s="83" t="s">
        <v>33498</v>
      </c>
      <c r="F11624" s="83" t="s">
        <v>33499</v>
      </c>
      <c r="G11624" s="83" t="s">
        <v>33500</v>
      </c>
      <c r="H11624" s="83" t="s">
        <v>22772</v>
      </c>
    </row>
    <row r="11625" spans="1:8" ht="12.75" customHeight="1" x14ac:dyDescent="0.2">
      <c r="A11625" s="83" t="s">
        <v>11695</v>
      </c>
      <c r="B11625" s="83" t="s">
        <v>33495</v>
      </c>
      <c r="C11625" s="83" t="s">
        <v>33496</v>
      </c>
      <c r="D11625" s="83" t="s">
        <v>33497</v>
      </c>
      <c r="E11625" s="83" t="s">
        <v>33498</v>
      </c>
      <c r="F11625" s="83" t="s">
        <v>33499</v>
      </c>
      <c r="G11625" s="83" t="s">
        <v>33500</v>
      </c>
      <c r="H11625" s="83" t="s">
        <v>22772</v>
      </c>
    </row>
    <row r="11626" spans="1:8" ht="12.75" customHeight="1" x14ac:dyDescent="0.2">
      <c r="A11626" s="83" t="s">
        <v>11696</v>
      </c>
      <c r="B11626" s="83" t="s">
        <v>33495</v>
      </c>
      <c r="C11626" s="83" t="s">
        <v>33501</v>
      </c>
      <c r="D11626" s="83" t="s">
        <v>33502</v>
      </c>
      <c r="E11626" s="83" t="s">
        <v>33503</v>
      </c>
      <c r="F11626" s="83"/>
      <c r="G11626" s="83"/>
      <c r="H11626" s="83" t="s">
        <v>22772</v>
      </c>
    </row>
    <row r="11627" spans="1:8" ht="12.75" customHeight="1" x14ac:dyDescent="0.2">
      <c r="A11627" s="83" t="s">
        <v>11697</v>
      </c>
      <c r="B11627" s="83" t="s">
        <v>33495</v>
      </c>
      <c r="C11627" s="83" t="s">
        <v>33501</v>
      </c>
      <c r="D11627" s="83" t="s">
        <v>33502</v>
      </c>
      <c r="E11627" s="83" t="s">
        <v>33503</v>
      </c>
      <c r="F11627" s="83"/>
      <c r="G11627" s="83"/>
      <c r="H11627" s="83" t="s">
        <v>22772</v>
      </c>
    </row>
    <row r="11628" spans="1:8" ht="12.75" customHeight="1" x14ac:dyDescent="0.2">
      <c r="A11628" s="83" t="s">
        <v>11698</v>
      </c>
      <c r="B11628" s="83" t="s">
        <v>33495</v>
      </c>
      <c r="C11628" s="83" t="s">
        <v>33504</v>
      </c>
      <c r="D11628" s="83" t="s">
        <v>33502</v>
      </c>
      <c r="E11628" s="83" t="s">
        <v>33503</v>
      </c>
      <c r="F11628" s="83"/>
      <c r="G11628" s="83"/>
      <c r="H11628" s="83" t="s">
        <v>22772</v>
      </c>
    </row>
    <row r="11629" spans="1:8" ht="12.75" customHeight="1" x14ac:dyDescent="0.2">
      <c r="A11629" s="83" t="s">
        <v>11699</v>
      </c>
      <c r="B11629" s="83" t="s">
        <v>33495</v>
      </c>
      <c r="C11629" s="83" t="s">
        <v>33504</v>
      </c>
      <c r="D11629" s="83" t="s">
        <v>33502</v>
      </c>
      <c r="E11629" s="83" t="s">
        <v>33503</v>
      </c>
      <c r="F11629" s="83"/>
      <c r="G11629" s="83"/>
      <c r="H11629" s="83" t="s">
        <v>22772</v>
      </c>
    </row>
    <row r="11630" spans="1:8" ht="12.75" customHeight="1" x14ac:dyDescent="0.2">
      <c r="A11630" s="83" t="s">
        <v>11700</v>
      </c>
      <c r="B11630" s="83" t="s">
        <v>33505</v>
      </c>
      <c r="C11630" s="83" t="s">
        <v>25874</v>
      </c>
      <c r="D11630" s="83"/>
      <c r="E11630" s="83"/>
      <c r="F11630" s="83"/>
      <c r="G11630" s="83"/>
      <c r="H11630" s="83" t="s">
        <v>22772</v>
      </c>
    </row>
    <row r="11631" spans="1:8" ht="12.75" customHeight="1" x14ac:dyDescent="0.2">
      <c r="A11631" s="83" t="s">
        <v>11701</v>
      </c>
      <c r="B11631" s="83" t="s">
        <v>33505</v>
      </c>
      <c r="C11631" s="83" t="s">
        <v>25874</v>
      </c>
      <c r="D11631" s="83"/>
      <c r="E11631" s="83"/>
      <c r="F11631" s="83"/>
      <c r="G11631" s="83"/>
      <c r="H11631" s="83" t="s">
        <v>22772</v>
      </c>
    </row>
    <row r="11632" spans="1:8" ht="12.75" customHeight="1" x14ac:dyDescent="0.2">
      <c r="A11632" s="83" t="s">
        <v>11702</v>
      </c>
      <c r="B11632" s="83" t="s">
        <v>33506</v>
      </c>
      <c r="C11632" s="83" t="s">
        <v>33507</v>
      </c>
      <c r="D11632" s="83"/>
      <c r="E11632" s="83"/>
      <c r="F11632" s="83"/>
      <c r="G11632" s="83"/>
      <c r="H11632" s="83" t="s">
        <v>22772</v>
      </c>
    </row>
    <row r="11633" spans="1:8" ht="12.75" customHeight="1" x14ac:dyDescent="0.2">
      <c r="A11633" s="83" t="s">
        <v>11703</v>
      </c>
      <c r="B11633" s="83" t="s">
        <v>33506</v>
      </c>
      <c r="C11633" s="83" t="s">
        <v>33507</v>
      </c>
      <c r="D11633" s="83"/>
      <c r="E11633" s="83"/>
      <c r="F11633" s="83"/>
      <c r="G11633" s="83"/>
      <c r="H11633" s="83" t="s">
        <v>22772</v>
      </c>
    </row>
    <row r="11634" spans="1:8" ht="12.75" customHeight="1" x14ac:dyDescent="0.2">
      <c r="A11634" s="83" t="s">
        <v>11704</v>
      </c>
      <c r="B11634" s="83" t="s">
        <v>33508</v>
      </c>
      <c r="C11634" s="83" t="s">
        <v>33509</v>
      </c>
      <c r="D11634" s="83"/>
      <c r="E11634" s="83"/>
      <c r="F11634" s="83"/>
      <c r="G11634" s="83"/>
      <c r="H11634" s="83" t="s">
        <v>22772</v>
      </c>
    </row>
    <row r="11635" spans="1:8" ht="12.75" customHeight="1" x14ac:dyDescent="0.2">
      <c r="A11635" s="83" t="s">
        <v>11705</v>
      </c>
      <c r="B11635" s="83" t="s">
        <v>33508</v>
      </c>
      <c r="C11635" s="83" t="s">
        <v>33509</v>
      </c>
      <c r="D11635" s="83"/>
      <c r="E11635" s="83"/>
      <c r="F11635" s="83"/>
      <c r="G11635" s="83"/>
      <c r="H11635" s="83" t="s">
        <v>22772</v>
      </c>
    </row>
    <row r="11636" spans="1:8" ht="12.75" customHeight="1" x14ac:dyDescent="0.2">
      <c r="A11636" s="83" t="s">
        <v>11706</v>
      </c>
      <c r="B11636" s="83" t="s">
        <v>33510</v>
      </c>
      <c r="C11636" s="83" t="s">
        <v>25670</v>
      </c>
      <c r="D11636" s="83"/>
      <c r="E11636" s="83"/>
      <c r="F11636" s="83"/>
      <c r="G11636" s="83"/>
      <c r="H11636" s="83" t="s">
        <v>22772</v>
      </c>
    </row>
    <row r="11637" spans="1:8" ht="12.75" customHeight="1" x14ac:dyDescent="0.2">
      <c r="A11637" s="83" t="s">
        <v>11707</v>
      </c>
      <c r="B11637" s="83" t="s">
        <v>33510</v>
      </c>
      <c r="C11637" s="83" t="s">
        <v>25670</v>
      </c>
      <c r="D11637" s="83"/>
      <c r="E11637" s="83"/>
      <c r="F11637" s="83"/>
      <c r="G11637" s="83"/>
      <c r="H11637" s="83" t="s">
        <v>22772</v>
      </c>
    </row>
    <row r="11638" spans="1:8" ht="12.75" customHeight="1" x14ac:dyDescent="0.2">
      <c r="A11638" s="83" t="s">
        <v>11708</v>
      </c>
      <c r="B11638" s="83" t="s">
        <v>33511</v>
      </c>
      <c r="C11638" s="83" t="s">
        <v>33512</v>
      </c>
      <c r="D11638" s="83"/>
      <c r="E11638" s="83"/>
      <c r="F11638" s="83"/>
      <c r="G11638" s="83"/>
      <c r="H11638" s="83" t="s">
        <v>22772</v>
      </c>
    </row>
    <row r="11639" spans="1:8" ht="12.75" customHeight="1" x14ac:dyDescent="0.2">
      <c r="A11639" s="83" t="s">
        <v>11709</v>
      </c>
      <c r="B11639" s="83" t="s">
        <v>33511</v>
      </c>
      <c r="C11639" s="83" t="s">
        <v>33512</v>
      </c>
      <c r="D11639" s="83"/>
      <c r="E11639" s="83"/>
      <c r="F11639" s="83"/>
      <c r="G11639" s="83"/>
      <c r="H11639" s="83" t="s">
        <v>22772</v>
      </c>
    </row>
    <row r="11640" spans="1:8" ht="12.75" customHeight="1" x14ac:dyDescent="0.2">
      <c r="A11640" s="83" t="s">
        <v>11710</v>
      </c>
      <c r="B11640" s="83" t="s">
        <v>33513</v>
      </c>
      <c r="C11640" s="83" t="s">
        <v>33514</v>
      </c>
      <c r="D11640" s="83"/>
      <c r="E11640" s="83"/>
      <c r="F11640" s="83"/>
      <c r="G11640" s="83"/>
      <c r="H11640" s="83" t="s">
        <v>22772</v>
      </c>
    </row>
    <row r="11641" spans="1:8" ht="12.75" customHeight="1" x14ac:dyDescent="0.2">
      <c r="A11641" s="83" t="s">
        <v>11711</v>
      </c>
      <c r="B11641" s="83" t="s">
        <v>33513</v>
      </c>
      <c r="C11641" s="83" t="s">
        <v>33514</v>
      </c>
      <c r="D11641" s="83"/>
      <c r="E11641" s="83"/>
      <c r="F11641" s="83"/>
      <c r="G11641" s="83"/>
      <c r="H11641" s="83" t="s">
        <v>22772</v>
      </c>
    </row>
    <row r="11642" spans="1:8" ht="12.75" customHeight="1" x14ac:dyDescent="0.2">
      <c r="A11642" s="83" t="s">
        <v>11712</v>
      </c>
      <c r="B11642" s="83" t="s">
        <v>33515</v>
      </c>
      <c r="C11642" s="83" t="s">
        <v>33516</v>
      </c>
      <c r="D11642" s="83" t="s">
        <v>32495</v>
      </c>
      <c r="E11642" s="83"/>
      <c r="F11642" s="83"/>
      <c r="G11642" s="83"/>
      <c r="H11642" s="83" t="s">
        <v>22772</v>
      </c>
    </row>
    <row r="11643" spans="1:8" ht="12.75" customHeight="1" x14ac:dyDescent="0.2">
      <c r="A11643" s="83" t="s">
        <v>11713</v>
      </c>
      <c r="B11643" s="83" t="s">
        <v>33515</v>
      </c>
      <c r="C11643" s="83" t="s">
        <v>33516</v>
      </c>
      <c r="D11643" s="83" t="s">
        <v>32495</v>
      </c>
      <c r="E11643" s="83"/>
      <c r="F11643" s="83"/>
      <c r="G11643" s="83"/>
      <c r="H11643" s="83" t="s">
        <v>22772</v>
      </c>
    </row>
    <row r="11644" spans="1:8" ht="12.75" customHeight="1" x14ac:dyDescent="0.2">
      <c r="A11644" s="83" t="s">
        <v>11714</v>
      </c>
      <c r="B11644" s="83" t="s">
        <v>33515</v>
      </c>
      <c r="C11644" s="83" t="s">
        <v>33517</v>
      </c>
      <c r="D11644" s="83" t="s">
        <v>25253</v>
      </c>
      <c r="E11644" s="83"/>
      <c r="F11644" s="83"/>
      <c r="G11644" s="83"/>
      <c r="H11644" s="83" t="s">
        <v>22772</v>
      </c>
    </row>
    <row r="11645" spans="1:8" ht="12.75" customHeight="1" x14ac:dyDescent="0.2">
      <c r="A11645" s="83" t="s">
        <v>11715</v>
      </c>
      <c r="B11645" s="83" t="s">
        <v>33515</v>
      </c>
      <c r="C11645" s="83" t="s">
        <v>33517</v>
      </c>
      <c r="D11645" s="83" t="s">
        <v>25253</v>
      </c>
      <c r="E11645" s="83"/>
      <c r="F11645" s="83"/>
      <c r="G11645" s="83"/>
      <c r="H11645" s="83" t="s">
        <v>22772</v>
      </c>
    </row>
    <row r="11646" spans="1:8" ht="12.75" customHeight="1" x14ac:dyDescent="0.2">
      <c r="A11646" s="83" t="s">
        <v>11716</v>
      </c>
      <c r="B11646" s="83" t="s">
        <v>33518</v>
      </c>
      <c r="C11646" s="83" t="s">
        <v>33519</v>
      </c>
      <c r="D11646" s="83" t="s">
        <v>33520</v>
      </c>
      <c r="E11646" s="83"/>
      <c r="F11646" s="83"/>
      <c r="G11646" s="83"/>
      <c r="H11646" s="83" t="s">
        <v>22</v>
      </c>
    </row>
    <row r="11647" spans="1:8" ht="12.75" customHeight="1" x14ac:dyDescent="0.2">
      <c r="A11647" s="83" t="s">
        <v>11717</v>
      </c>
      <c r="B11647" s="83" t="s">
        <v>33518</v>
      </c>
      <c r="C11647" s="83" t="s">
        <v>33519</v>
      </c>
      <c r="D11647" s="83" t="s">
        <v>33520</v>
      </c>
      <c r="E11647" s="83"/>
      <c r="F11647" s="83"/>
      <c r="G11647" s="83"/>
      <c r="H11647" s="83" t="s">
        <v>22</v>
      </c>
    </row>
    <row r="11648" spans="1:8" ht="12.75" customHeight="1" x14ac:dyDescent="0.2">
      <c r="A11648" s="83" t="s">
        <v>11718</v>
      </c>
      <c r="B11648" s="83" t="s">
        <v>33521</v>
      </c>
      <c r="C11648" s="83" t="s">
        <v>33522</v>
      </c>
      <c r="D11648" s="83" t="s">
        <v>33523</v>
      </c>
      <c r="E11648" s="83"/>
      <c r="F11648" s="83"/>
      <c r="G11648" s="83"/>
      <c r="H11648" s="83" t="s">
        <v>22</v>
      </c>
    </row>
    <row r="11649" spans="1:8" ht="12.75" customHeight="1" x14ac:dyDescent="0.2">
      <c r="A11649" s="83" t="s">
        <v>11719</v>
      </c>
      <c r="B11649" s="83" t="s">
        <v>33521</v>
      </c>
      <c r="C11649" s="83" t="s">
        <v>33522</v>
      </c>
      <c r="D11649" s="83" t="s">
        <v>33523</v>
      </c>
      <c r="E11649" s="83"/>
      <c r="F11649" s="83"/>
      <c r="G11649" s="83"/>
      <c r="H11649" s="83" t="s">
        <v>22</v>
      </c>
    </row>
    <row r="11650" spans="1:8" ht="12.75" customHeight="1" x14ac:dyDescent="0.2">
      <c r="A11650" s="83" t="s">
        <v>11720</v>
      </c>
      <c r="B11650" s="83" t="s">
        <v>33518</v>
      </c>
      <c r="C11650" s="83" t="s">
        <v>33524</v>
      </c>
      <c r="D11650" s="83" t="s">
        <v>33525</v>
      </c>
      <c r="E11650" s="83"/>
      <c r="F11650" s="83"/>
      <c r="G11650" s="83"/>
      <c r="H11650" s="83" t="s">
        <v>22</v>
      </c>
    </row>
    <row r="11651" spans="1:8" ht="12.75" customHeight="1" x14ac:dyDescent="0.2">
      <c r="A11651" s="83" t="s">
        <v>11721</v>
      </c>
      <c r="B11651" s="83" t="s">
        <v>33518</v>
      </c>
      <c r="C11651" s="83" t="s">
        <v>33524</v>
      </c>
      <c r="D11651" s="83" t="s">
        <v>33525</v>
      </c>
      <c r="E11651" s="83"/>
      <c r="F11651" s="83"/>
      <c r="G11651" s="83"/>
      <c r="H11651" s="83" t="s">
        <v>22</v>
      </c>
    </row>
    <row r="11652" spans="1:8" ht="12.75" customHeight="1" x14ac:dyDescent="0.2">
      <c r="A11652" s="83" t="s">
        <v>11722</v>
      </c>
      <c r="B11652" s="83" t="s">
        <v>33526</v>
      </c>
      <c r="C11652" s="83" t="s">
        <v>33527</v>
      </c>
      <c r="D11652" s="83" t="s">
        <v>33528</v>
      </c>
      <c r="E11652" s="83"/>
      <c r="F11652" s="83"/>
      <c r="G11652" s="83"/>
      <c r="H11652" s="83" t="s">
        <v>22</v>
      </c>
    </row>
    <row r="11653" spans="1:8" ht="12.75" customHeight="1" x14ac:dyDescent="0.2">
      <c r="A11653" s="83" t="s">
        <v>11723</v>
      </c>
      <c r="B11653" s="83" t="s">
        <v>33526</v>
      </c>
      <c r="C11653" s="83" t="s">
        <v>33527</v>
      </c>
      <c r="D11653" s="83" t="s">
        <v>33528</v>
      </c>
      <c r="E11653" s="83"/>
      <c r="F11653" s="83"/>
      <c r="G11653" s="83"/>
      <c r="H11653" s="83" t="s">
        <v>22</v>
      </c>
    </row>
    <row r="11654" spans="1:8" ht="12.75" customHeight="1" x14ac:dyDescent="0.2">
      <c r="A11654" s="83" t="s">
        <v>11724</v>
      </c>
      <c r="B11654" s="83" t="s">
        <v>33529</v>
      </c>
      <c r="C11654" s="83" t="s">
        <v>33530</v>
      </c>
      <c r="D11654" s="83" t="s">
        <v>33531</v>
      </c>
      <c r="E11654" s="83" t="s">
        <v>23954</v>
      </c>
      <c r="F11654" s="83"/>
      <c r="G11654" s="83"/>
      <c r="H11654" s="83" t="s">
        <v>22</v>
      </c>
    </row>
    <row r="11655" spans="1:8" ht="12.75" customHeight="1" x14ac:dyDescent="0.2">
      <c r="A11655" s="83" t="s">
        <v>11725</v>
      </c>
      <c r="B11655" s="83" t="s">
        <v>33529</v>
      </c>
      <c r="C11655" s="83" t="s">
        <v>33530</v>
      </c>
      <c r="D11655" s="83" t="s">
        <v>33531</v>
      </c>
      <c r="E11655" s="83" t="s">
        <v>23954</v>
      </c>
      <c r="F11655" s="83"/>
      <c r="G11655" s="83"/>
      <c r="H11655" s="83" t="s">
        <v>22</v>
      </c>
    </row>
    <row r="11656" spans="1:8" ht="12.75" customHeight="1" x14ac:dyDescent="0.2">
      <c r="A11656" s="83" t="s">
        <v>11726</v>
      </c>
      <c r="B11656" s="83" t="s">
        <v>33532</v>
      </c>
      <c r="C11656" s="83" t="s">
        <v>33533</v>
      </c>
      <c r="D11656" s="83" t="s">
        <v>33534</v>
      </c>
      <c r="E11656" s="83"/>
      <c r="F11656" s="83"/>
      <c r="G11656" s="83"/>
      <c r="H11656" s="83" t="s">
        <v>22</v>
      </c>
    </row>
    <row r="11657" spans="1:8" ht="12.75" customHeight="1" x14ac:dyDescent="0.2">
      <c r="A11657" s="83" t="s">
        <v>11727</v>
      </c>
      <c r="B11657" s="83" t="s">
        <v>33532</v>
      </c>
      <c r="C11657" s="83" t="s">
        <v>33533</v>
      </c>
      <c r="D11657" s="83" t="s">
        <v>33534</v>
      </c>
      <c r="E11657" s="83"/>
      <c r="F11657" s="83"/>
      <c r="G11657" s="83"/>
      <c r="H11657" s="83" t="s">
        <v>22</v>
      </c>
    </row>
    <row r="11658" spans="1:8" ht="12.75" customHeight="1" x14ac:dyDescent="0.2">
      <c r="A11658" s="83" t="s">
        <v>11728</v>
      </c>
      <c r="B11658" s="83" t="s">
        <v>33535</v>
      </c>
      <c r="C11658" s="83" t="s">
        <v>33536</v>
      </c>
      <c r="D11658" s="83" t="s">
        <v>33537</v>
      </c>
      <c r="E11658" s="83"/>
      <c r="F11658" s="83"/>
      <c r="G11658" s="83"/>
      <c r="H11658" s="83" t="s">
        <v>22</v>
      </c>
    </row>
    <row r="11659" spans="1:8" ht="12.75" customHeight="1" x14ac:dyDescent="0.2">
      <c r="A11659" s="83" t="s">
        <v>11729</v>
      </c>
      <c r="B11659" s="83" t="s">
        <v>33535</v>
      </c>
      <c r="C11659" s="83" t="s">
        <v>33536</v>
      </c>
      <c r="D11659" s="83" t="s">
        <v>33537</v>
      </c>
      <c r="E11659" s="83"/>
      <c r="F11659" s="83"/>
      <c r="G11659" s="83"/>
      <c r="H11659" s="83" t="s">
        <v>22</v>
      </c>
    </row>
    <row r="11660" spans="1:8" ht="12.75" customHeight="1" x14ac:dyDescent="0.2">
      <c r="A11660" s="83" t="s">
        <v>11730</v>
      </c>
      <c r="B11660" s="83" t="s">
        <v>33538</v>
      </c>
      <c r="C11660" s="83" t="s">
        <v>33539</v>
      </c>
      <c r="D11660" s="83" t="s">
        <v>33540</v>
      </c>
      <c r="E11660" s="83"/>
      <c r="F11660" s="83"/>
      <c r="G11660" s="83"/>
      <c r="H11660" s="83" t="s">
        <v>22772</v>
      </c>
    </row>
    <row r="11661" spans="1:8" ht="12.75" customHeight="1" x14ac:dyDescent="0.2">
      <c r="A11661" s="83" t="s">
        <v>11731</v>
      </c>
      <c r="B11661" s="83" t="s">
        <v>33538</v>
      </c>
      <c r="C11661" s="83" t="s">
        <v>33539</v>
      </c>
      <c r="D11661" s="83" t="s">
        <v>33540</v>
      </c>
      <c r="E11661" s="83"/>
      <c r="F11661" s="83"/>
      <c r="G11661" s="83"/>
      <c r="H11661" s="83" t="s">
        <v>22772</v>
      </c>
    </row>
    <row r="11662" spans="1:8" ht="12.75" customHeight="1" x14ac:dyDescent="0.2">
      <c r="A11662" s="83" t="s">
        <v>11732</v>
      </c>
      <c r="B11662" s="83" t="s">
        <v>33541</v>
      </c>
      <c r="C11662" s="83" t="s">
        <v>33542</v>
      </c>
      <c r="D11662" s="83" t="s">
        <v>33543</v>
      </c>
      <c r="E11662" s="83"/>
      <c r="F11662" s="83"/>
      <c r="G11662" s="83"/>
      <c r="H11662" s="83" t="s">
        <v>22772</v>
      </c>
    </row>
    <row r="11663" spans="1:8" ht="12.75" customHeight="1" x14ac:dyDescent="0.2">
      <c r="A11663" s="83" t="s">
        <v>11733</v>
      </c>
      <c r="B11663" s="83" t="s">
        <v>33541</v>
      </c>
      <c r="C11663" s="83" t="s">
        <v>33542</v>
      </c>
      <c r="D11663" s="83" t="s">
        <v>33543</v>
      </c>
      <c r="E11663" s="83"/>
      <c r="F11663" s="83"/>
      <c r="G11663" s="83"/>
      <c r="H11663" s="83" t="s">
        <v>22772</v>
      </c>
    </row>
    <row r="11664" spans="1:8" ht="12.75" customHeight="1" x14ac:dyDescent="0.2">
      <c r="A11664" s="83" t="s">
        <v>11734</v>
      </c>
      <c r="B11664" s="83" t="s">
        <v>33544</v>
      </c>
      <c r="C11664" s="83" t="s">
        <v>33545</v>
      </c>
      <c r="D11664" s="83"/>
      <c r="E11664" s="83"/>
      <c r="F11664" s="83"/>
      <c r="G11664" s="83"/>
      <c r="H11664" s="83" t="s">
        <v>22772</v>
      </c>
    </row>
    <row r="11665" spans="1:8" ht="12.75" customHeight="1" x14ac:dyDescent="0.2">
      <c r="A11665" s="83" t="s">
        <v>11735</v>
      </c>
      <c r="B11665" s="83" t="s">
        <v>33544</v>
      </c>
      <c r="C11665" s="83" t="s">
        <v>33545</v>
      </c>
      <c r="D11665" s="83"/>
      <c r="E11665" s="83"/>
      <c r="F11665" s="83"/>
      <c r="G11665" s="83"/>
      <c r="H11665" s="83" t="s">
        <v>22772</v>
      </c>
    </row>
    <row r="11666" spans="1:8" ht="12.75" customHeight="1" x14ac:dyDescent="0.2">
      <c r="A11666" s="83" t="s">
        <v>11736</v>
      </c>
      <c r="B11666" s="83" t="s">
        <v>33546</v>
      </c>
      <c r="C11666" s="83" t="s">
        <v>33547</v>
      </c>
      <c r="D11666" s="83"/>
      <c r="E11666" s="83"/>
      <c r="F11666" s="83"/>
      <c r="G11666" s="83"/>
      <c r="H11666" s="83" t="s">
        <v>22772</v>
      </c>
    </row>
    <row r="11667" spans="1:8" ht="12.75" customHeight="1" x14ac:dyDescent="0.2">
      <c r="A11667" s="83" t="s">
        <v>11737</v>
      </c>
      <c r="B11667" s="83" t="s">
        <v>33546</v>
      </c>
      <c r="C11667" s="83" t="s">
        <v>33547</v>
      </c>
      <c r="D11667" s="83"/>
      <c r="E11667" s="83"/>
      <c r="F11667" s="83"/>
      <c r="G11667" s="83"/>
      <c r="H11667" s="83" t="s">
        <v>22772</v>
      </c>
    </row>
    <row r="11668" spans="1:8" ht="12.75" customHeight="1" x14ac:dyDescent="0.2">
      <c r="A11668" s="83" t="s">
        <v>11738</v>
      </c>
      <c r="B11668" s="83" t="s">
        <v>33548</v>
      </c>
      <c r="C11668" s="83" t="s">
        <v>33549</v>
      </c>
      <c r="D11668" s="83"/>
      <c r="E11668" s="83"/>
      <c r="F11668" s="83"/>
      <c r="G11668" s="83"/>
      <c r="H11668" s="83" t="s">
        <v>22772</v>
      </c>
    </row>
    <row r="11669" spans="1:8" ht="12.75" customHeight="1" x14ac:dyDescent="0.2">
      <c r="A11669" s="83" t="s">
        <v>11739</v>
      </c>
      <c r="B11669" s="83" t="s">
        <v>33548</v>
      </c>
      <c r="C11669" s="83" t="s">
        <v>33549</v>
      </c>
      <c r="D11669" s="83"/>
      <c r="E11669" s="83"/>
      <c r="F11669" s="83"/>
      <c r="G11669" s="83"/>
      <c r="H11669" s="83" t="s">
        <v>22772</v>
      </c>
    </row>
    <row r="11670" spans="1:8" ht="12.75" customHeight="1" x14ac:dyDescent="0.2">
      <c r="A11670" s="83" t="s">
        <v>11740</v>
      </c>
      <c r="B11670" s="83" t="s">
        <v>33550</v>
      </c>
      <c r="C11670" s="83" t="s">
        <v>33551</v>
      </c>
      <c r="D11670" s="83" t="s">
        <v>25734</v>
      </c>
      <c r="E11670" s="83"/>
      <c r="F11670" s="83"/>
      <c r="G11670" s="83"/>
      <c r="H11670" s="83" t="s">
        <v>22772</v>
      </c>
    </row>
    <row r="11671" spans="1:8" ht="12.75" customHeight="1" x14ac:dyDescent="0.2">
      <c r="A11671" s="83" t="s">
        <v>11741</v>
      </c>
      <c r="B11671" s="83" t="s">
        <v>33550</v>
      </c>
      <c r="C11671" s="83" t="s">
        <v>33551</v>
      </c>
      <c r="D11671" s="83" t="s">
        <v>25734</v>
      </c>
      <c r="E11671" s="83"/>
      <c r="F11671" s="83"/>
      <c r="G11671" s="83"/>
      <c r="H11671" s="83" t="s">
        <v>22772</v>
      </c>
    </row>
    <row r="11672" spans="1:8" ht="12.75" customHeight="1" x14ac:dyDescent="0.2">
      <c r="A11672" s="83" t="s">
        <v>11742</v>
      </c>
      <c r="B11672" s="83" t="s">
        <v>33552</v>
      </c>
      <c r="C11672" s="83" t="s">
        <v>33553</v>
      </c>
      <c r="D11672" s="83" t="s">
        <v>33554</v>
      </c>
      <c r="E11672" s="83" t="s">
        <v>33555</v>
      </c>
      <c r="F11672" s="83"/>
      <c r="G11672" s="83"/>
      <c r="H11672" s="83" t="s">
        <v>22772</v>
      </c>
    </row>
    <row r="11673" spans="1:8" ht="12.75" customHeight="1" x14ac:dyDescent="0.2">
      <c r="A11673" s="83" t="s">
        <v>11743</v>
      </c>
      <c r="B11673" s="83" t="s">
        <v>33552</v>
      </c>
      <c r="C11673" s="83" t="s">
        <v>33553</v>
      </c>
      <c r="D11673" s="83" t="s">
        <v>33554</v>
      </c>
      <c r="E11673" s="83" t="s">
        <v>33555</v>
      </c>
      <c r="F11673" s="83"/>
      <c r="G11673" s="83"/>
      <c r="H11673" s="83" t="s">
        <v>22772</v>
      </c>
    </row>
    <row r="11674" spans="1:8" ht="12.75" customHeight="1" x14ac:dyDescent="0.2">
      <c r="A11674" s="83" t="s">
        <v>11744</v>
      </c>
      <c r="B11674" s="83" t="s">
        <v>33556</v>
      </c>
      <c r="C11674" s="83" t="s">
        <v>32068</v>
      </c>
      <c r="D11674" s="83"/>
      <c r="E11674" s="83"/>
      <c r="F11674" s="83"/>
      <c r="G11674" s="83"/>
      <c r="H11674" s="83" t="s">
        <v>22772</v>
      </c>
    </row>
    <row r="11675" spans="1:8" ht="12.75" customHeight="1" x14ac:dyDescent="0.2">
      <c r="A11675" s="83" t="s">
        <v>11745</v>
      </c>
      <c r="B11675" s="83" t="s">
        <v>33556</v>
      </c>
      <c r="C11675" s="83" t="s">
        <v>32068</v>
      </c>
      <c r="D11675" s="83"/>
      <c r="E11675" s="83"/>
      <c r="F11675" s="83"/>
      <c r="G11675" s="83"/>
      <c r="H11675" s="83" t="s">
        <v>22772</v>
      </c>
    </row>
    <row r="11676" spans="1:8" ht="12.75" customHeight="1" x14ac:dyDescent="0.2">
      <c r="A11676" s="83" t="s">
        <v>11746</v>
      </c>
      <c r="B11676" s="83" t="s">
        <v>33550</v>
      </c>
      <c r="C11676" s="83" t="s">
        <v>33557</v>
      </c>
      <c r="D11676" s="83" t="s">
        <v>25734</v>
      </c>
      <c r="E11676" s="83"/>
      <c r="F11676" s="83"/>
      <c r="G11676" s="83"/>
      <c r="H11676" s="83" t="s">
        <v>22</v>
      </c>
    </row>
    <row r="11677" spans="1:8" ht="12.75" customHeight="1" x14ac:dyDescent="0.2">
      <c r="A11677" s="83" t="s">
        <v>11747</v>
      </c>
      <c r="B11677" s="83" t="s">
        <v>33550</v>
      </c>
      <c r="C11677" s="83" t="s">
        <v>33557</v>
      </c>
      <c r="D11677" s="83" t="s">
        <v>25734</v>
      </c>
      <c r="E11677" s="83"/>
      <c r="F11677" s="83"/>
      <c r="G11677" s="83"/>
      <c r="H11677" s="83" t="s">
        <v>22</v>
      </c>
    </row>
    <row r="11678" spans="1:8" ht="12.75" customHeight="1" x14ac:dyDescent="0.2">
      <c r="A11678" s="83" t="s">
        <v>11748</v>
      </c>
      <c r="B11678" s="83" t="s">
        <v>33558</v>
      </c>
      <c r="C11678" s="83" t="s">
        <v>33559</v>
      </c>
      <c r="D11678" s="83" t="s">
        <v>33560</v>
      </c>
      <c r="E11678" s="83" t="s">
        <v>33561</v>
      </c>
      <c r="F11678" s="83"/>
      <c r="G11678" s="83"/>
      <c r="H11678" s="83" t="s">
        <v>22772</v>
      </c>
    </row>
    <row r="11679" spans="1:8" ht="12.75" customHeight="1" x14ac:dyDescent="0.2">
      <c r="A11679" s="83" t="s">
        <v>11749</v>
      </c>
      <c r="B11679" s="83" t="s">
        <v>33558</v>
      </c>
      <c r="C11679" s="83" t="s">
        <v>33559</v>
      </c>
      <c r="D11679" s="83" t="s">
        <v>33560</v>
      </c>
      <c r="E11679" s="83" t="s">
        <v>33561</v>
      </c>
      <c r="F11679" s="83"/>
      <c r="G11679" s="83"/>
      <c r="H11679" s="83" t="s">
        <v>22772</v>
      </c>
    </row>
    <row r="11680" spans="1:8" ht="12.75" customHeight="1" x14ac:dyDescent="0.2">
      <c r="A11680" s="83" t="s">
        <v>11750</v>
      </c>
      <c r="B11680" s="83" t="s">
        <v>33550</v>
      </c>
      <c r="C11680" s="83" t="s">
        <v>33562</v>
      </c>
      <c r="D11680" s="83" t="s">
        <v>25971</v>
      </c>
      <c r="E11680" s="83"/>
      <c r="F11680" s="83"/>
      <c r="G11680" s="83"/>
      <c r="H11680" s="83" t="s">
        <v>22</v>
      </c>
    </row>
    <row r="11681" spans="1:8" ht="12.75" customHeight="1" x14ac:dyDescent="0.2">
      <c r="A11681" s="83" t="s">
        <v>11751</v>
      </c>
      <c r="B11681" s="83" t="s">
        <v>33550</v>
      </c>
      <c r="C11681" s="83" t="s">
        <v>33562</v>
      </c>
      <c r="D11681" s="83" t="s">
        <v>25971</v>
      </c>
      <c r="E11681" s="83"/>
      <c r="F11681" s="83"/>
      <c r="G11681" s="83"/>
      <c r="H11681" s="83" t="s">
        <v>22</v>
      </c>
    </row>
    <row r="11682" spans="1:8" ht="12.75" customHeight="1" x14ac:dyDescent="0.2">
      <c r="A11682" s="83" t="s">
        <v>11752</v>
      </c>
      <c r="B11682" s="83" t="s">
        <v>33563</v>
      </c>
      <c r="C11682" s="83" t="s">
        <v>33564</v>
      </c>
      <c r="D11682" s="83" t="s">
        <v>33565</v>
      </c>
      <c r="E11682" s="83"/>
      <c r="F11682" s="83"/>
      <c r="G11682" s="83"/>
      <c r="H11682" s="83" t="s">
        <v>22</v>
      </c>
    </row>
    <row r="11683" spans="1:8" ht="12.75" customHeight="1" x14ac:dyDescent="0.2">
      <c r="A11683" s="83" t="s">
        <v>11753</v>
      </c>
      <c r="B11683" s="83" t="s">
        <v>33563</v>
      </c>
      <c r="C11683" s="83" t="s">
        <v>33564</v>
      </c>
      <c r="D11683" s="83" t="s">
        <v>33565</v>
      </c>
      <c r="E11683" s="83"/>
      <c r="F11683" s="83"/>
      <c r="G11683" s="83"/>
      <c r="H11683" s="83" t="s">
        <v>22</v>
      </c>
    </row>
    <row r="11684" spans="1:8" ht="12.75" customHeight="1" x14ac:dyDescent="0.2">
      <c r="A11684" s="83" t="s">
        <v>11754</v>
      </c>
      <c r="B11684" s="83" t="s">
        <v>33566</v>
      </c>
      <c r="C11684" s="83" t="s">
        <v>33567</v>
      </c>
      <c r="D11684" s="83" t="s">
        <v>33568</v>
      </c>
      <c r="E11684" s="83"/>
      <c r="F11684" s="83"/>
      <c r="G11684" s="83"/>
      <c r="H11684" s="83" t="s">
        <v>22</v>
      </c>
    </row>
    <row r="11685" spans="1:8" ht="12.75" customHeight="1" x14ac:dyDescent="0.2">
      <c r="A11685" s="83" t="s">
        <v>11755</v>
      </c>
      <c r="B11685" s="83" t="s">
        <v>33566</v>
      </c>
      <c r="C11685" s="83" t="s">
        <v>33567</v>
      </c>
      <c r="D11685" s="83" t="s">
        <v>33568</v>
      </c>
      <c r="E11685" s="83"/>
      <c r="F11685" s="83"/>
      <c r="G11685" s="83"/>
      <c r="H11685" s="83" t="s">
        <v>22</v>
      </c>
    </row>
    <row r="11686" spans="1:8" ht="12.75" customHeight="1" x14ac:dyDescent="0.2">
      <c r="A11686" s="83" t="s">
        <v>11756</v>
      </c>
      <c r="B11686" s="83" t="s">
        <v>33569</v>
      </c>
      <c r="C11686" s="83" t="s">
        <v>33570</v>
      </c>
      <c r="D11686" s="83" t="s">
        <v>33571</v>
      </c>
      <c r="E11686" s="83" t="s">
        <v>32495</v>
      </c>
      <c r="F11686" s="83"/>
      <c r="G11686" s="83"/>
      <c r="H11686" s="83" t="s">
        <v>22</v>
      </c>
    </row>
    <row r="11687" spans="1:8" ht="12.75" customHeight="1" x14ac:dyDescent="0.2">
      <c r="A11687" s="83" t="s">
        <v>11757</v>
      </c>
      <c r="B11687" s="83" t="s">
        <v>33569</v>
      </c>
      <c r="C11687" s="83" t="s">
        <v>33570</v>
      </c>
      <c r="D11687" s="83" t="s">
        <v>33571</v>
      </c>
      <c r="E11687" s="83" t="s">
        <v>32495</v>
      </c>
      <c r="F11687" s="83"/>
      <c r="G11687" s="83"/>
      <c r="H11687" s="83" t="s">
        <v>22</v>
      </c>
    </row>
    <row r="11688" spans="1:8" ht="12.75" customHeight="1" x14ac:dyDescent="0.2">
      <c r="A11688" s="83" t="s">
        <v>11758</v>
      </c>
      <c r="B11688" s="83" t="s">
        <v>33569</v>
      </c>
      <c r="C11688" s="83" t="s">
        <v>33572</v>
      </c>
      <c r="D11688" s="83" t="s">
        <v>25253</v>
      </c>
      <c r="E11688" s="83"/>
      <c r="F11688" s="83"/>
      <c r="G11688" s="83"/>
      <c r="H11688" s="83" t="s">
        <v>22</v>
      </c>
    </row>
    <row r="11689" spans="1:8" ht="12.75" customHeight="1" x14ac:dyDescent="0.2">
      <c r="A11689" s="83" t="s">
        <v>11759</v>
      </c>
      <c r="B11689" s="83" t="s">
        <v>33569</v>
      </c>
      <c r="C11689" s="83" t="s">
        <v>33572</v>
      </c>
      <c r="D11689" s="83" t="s">
        <v>25253</v>
      </c>
      <c r="E11689" s="83"/>
      <c r="F11689" s="83"/>
      <c r="G11689" s="83"/>
      <c r="H11689" s="83" t="s">
        <v>22</v>
      </c>
    </row>
    <row r="11690" spans="1:8" ht="12.75" customHeight="1" x14ac:dyDescent="0.2">
      <c r="A11690" s="83" t="s">
        <v>11760</v>
      </c>
      <c r="B11690" s="83" t="s">
        <v>33573</v>
      </c>
      <c r="C11690" s="83" t="s">
        <v>33574</v>
      </c>
      <c r="D11690" s="83" t="s">
        <v>33575</v>
      </c>
      <c r="E11690" s="83"/>
      <c r="F11690" s="83"/>
      <c r="G11690" s="83"/>
      <c r="H11690" s="83" t="s">
        <v>22772</v>
      </c>
    </row>
    <row r="11691" spans="1:8" ht="12.75" customHeight="1" x14ac:dyDescent="0.2">
      <c r="A11691" s="83" t="s">
        <v>11761</v>
      </c>
      <c r="B11691" s="83" t="s">
        <v>33573</v>
      </c>
      <c r="C11691" s="83" t="s">
        <v>33574</v>
      </c>
      <c r="D11691" s="83" t="s">
        <v>33575</v>
      </c>
      <c r="E11691" s="83"/>
      <c r="F11691" s="83"/>
      <c r="G11691" s="83"/>
      <c r="H11691" s="83" t="s">
        <v>22772</v>
      </c>
    </row>
    <row r="11692" spans="1:8" ht="12.75" customHeight="1" x14ac:dyDescent="0.2">
      <c r="A11692" s="83" t="s">
        <v>11762</v>
      </c>
      <c r="B11692" s="83" t="s">
        <v>33576</v>
      </c>
      <c r="C11692" s="83" t="s">
        <v>33577</v>
      </c>
      <c r="D11692" s="83"/>
      <c r="E11692" s="83"/>
      <c r="F11692" s="83"/>
      <c r="G11692" s="83"/>
      <c r="H11692" s="83" t="s">
        <v>22</v>
      </c>
    </row>
    <row r="11693" spans="1:8" ht="12.75" customHeight="1" x14ac:dyDescent="0.2">
      <c r="A11693" s="83" t="s">
        <v>11763</v>
      </c>
      <c r="B11693" s="83" t="s">
        <v>33576</v>
      </c>
      <c r="C11693" s="83" t="s">
        <v>33577</v>
      </c>
      <c r="D11693" s="83"/>
      <c r="E11693" s="83"/>
      <c r="F11693" s="83"/>
      <c r="G11693" s="83"/>
      <c r="H11693" s="83" t="s">
        <v>22</v>
      </c>
    </row>
    <row r="11694" spans="1:8" ht="12.75" customHeight="1" x14ac:dyDescent="0.2">
      <c r="A11694" s="83" t="s">
        <v>11764</v>
      </c>
      <c r="B11694" s="83" t="s">
        <v>33578</v>
      </c>
      <c r="C11694" s="83" t="s">
        <v>33579</v>
      </c>
      <c r="D11694" s="83" t="s">
        <v>33580</v>
      </c>
      <c r="E11694" s="83"/>
      <c r="F11694" s="83"/>
      <c r="G11694" s="83"/>
      <c r="H11694" s="83" t="s">
        <v>22</v>
      </c>
    </row>
    <row r="11695" spans="1:8" ht="12.75" customHeight="1" x14ac:dyDescent="0.2">
      <c r="A11695" s="83" t="s">
        <v>11765</v>
      </c>
      <c r="B11695" s="83" t="s">
        <v>33578</v>
      </c>
      <c r="C11695" s="83" t="s">
        <v>33579</v>
      </c>
      <c r="D11695" s="83" t="s">
        <v>33580</v>
      </c>
      <c r="E11695" s="83"/>
      <c r="F11695" s="83"/>
      <c r="G11695" s="83"/>
      <c r="H11695" s="83" t="s">
        <v>22</v>
      </c>
    </row>
    <row r="11696" spans="1:8" ht="12.75" customHeight="1" x14ac:dyDescent="0.2">
      <c r="A11696" s="83" t="s">
        <v>11766</v>
      </c>
      <c r="B11696" s="83" t="s">
        <v>33578</v>
      </c>
      <c r="C11696" s="83" t="s">
        <v>33581</v>
      </c>
      <c r="D11696" s="83"/>
      <c r="E11696" s="83"/>
      <c r="F11696" s="83"/>
      <c r="G11696" s="83"/>
      <c r="H11696" s="83" t="s">
        <v>22772</v>
      </c>
    </row>
    <row r="11697" spans="1:8" ht="12.75" customHeight="1" x14ac:dyDescent="0.2">
      <c r="A11697" s="83" t="s">
        <v>11767</v>
      </c>
      <c r="B11697" s="83" t="s">
        <v>33578</v>
      </c>
      <c r="C11697" s="83" t="s">
        <v>33581</v>
      </c>
      <c r="D11697" s="83"/>
      <c r="E11697" s="83"/>
      <c r="F11697" s="83"/>
      <c r="G11697" s="83"/>
      <c r="H11697" s="83" t="s">
        <v>22772</v>
      </c>
    </row>
    <row r="11698" spans="1:8" ht="12.75" customHeight="1" x14ac:dyDescent="0.2">
      <c r="A11698" s="83" t="s">
        <v>11768</v>
      </c>
      <c r="B11698" s="83" t="s">
        <v>33582</v>
      </c>
      <c r="C11698" s="83" t="s">
        <v>33579</v>
      </c>
      <c r="D11698" s="83" t="s">
        <v>33580</v>
      </c>
      <c r="E11698" s="83"/>
      <c r="F11698" s="83"/>
      <c r="G11698" s="83"/>
      <c r="H11698" s="83" t="s">
        <v>22772</v>
      </c>
    </row>
    <row r="11699" spans="1:8" ht="12.75" customHeight="1" x14ac:dyDescent="0.2">
      <c r="A11699" s="83" t="s">
        <v>11769</v>
      </c>
      <c r="B11699" s="83" t="s">
        <v>33582</v>
      </c>
      <c r="C11699" s="83" t="s">
        <v>33579</v>
      </c>
      <c r="D11699" s="83" t="s">
        <v>33580</v>
      </c>
      <c r="E11699" s="83"/>
      <c r="F11699" s="83"/>
      <c r="G11699" s="83"/>
      <c r="H11699" s="83" t="s">
        <v>22772</v>
      </c>
    </row>
    <row r="11700" spans="1:8" ht="12.75" customHeight="1" x14ac:dyDescent="0.2">
      <c r="A11700" s="83" t="s">
        <v>11770</v>
      </c>
      <c r="B11700" s="83" t="s">
        <v>33582</v>
      </c>
      <c r="C11700" s="83" t="s">
        <v>33581</v>
      </c>
      <c r="D11700" s="83"/>
      <c r="E11700" s="83"/>
      <c r="F11700" s="83"/>
      <c r="G11700" s="83"/>
      <c r="H11700" s="83" t="s">
        <v>22772</v>
      </c>
    </row>
    <row r="11701" spans="1:8" ht="12.75" customHeight="1" x14ac:dyDescent="0.2">
      <c r="A11701" s="83" t="s">
        <v>11771</v>
      </c>
      <c r="B11701" s="83" t="s">
        <v>33582</v>
      </c>
      <c r="C11701" s="83" t="s">
        <v>33581</v>
      </c>
      <c r="D11701" s="83"/>
      <c r="E11701" s="83"/>
      <c r="F11701" s="83"/>
      <c r="G11701" s="83"/>
      <c r="H11701" s="83" t="s">
        <v>22772</v>
      </c>
    </row>
    <row r="11702" spans="1:8" ht="12.75" customHeight="1" x14ac:dyDescent="0.2">
      <c r="A11702" s="83" t="s">
        <v>11772</v>
      </c>
      <c r="B11702" s="83" t="s">
        <v>33583</v>
      </c>
      <c r="C11702" s="83" t="s">
        <v>33584</v>
      </c>
      <c r="D11702" s="83" t="s">
        <v>33585</v>
      </c>
      <c r="E11702" s="83"/>
      <c r="F11702" s="83"/>
      <c r="G11702" s="83"/>
      <c r="H11702" s="83" t="s">
        <v>22772</v>
      </c>
    </row>
    <row r="11703" spans="1:8" ht="12.75" customHeight="1" x14ac:dyDescent="0.2">
      <c r="A11703" s="83" t="s">
        <v>11773</v>
      </c>
      <c r="B11703" s="83" t="s">
        <v>33583</v>
      </c>
      <c r="C11703" s="83" t="s">
        <v>33584</v>
      </c>
      <c r="D11703" s="83" t="s">
        <v>33585</v>
      </c>
      <c r="E11703" s="83"/>
      <c r="F11703" s="83"/>
      <c r="G11703" s="83"/>
      <c r="H11703" s="83" t="s">
        <v>22772</v>
      </c>
    </row>
    <row r="11704" spans="1:8" ht="12.75" customHeight="1" x14ac:dyDescent="0.2">
      <c r="A11704" s="83" t="s">
        <v>11774</v>
      </c>
      <c r="B11704" s="83" t="s">
        <v>33586</v>
      </c>
      <c r="C11704" s="83" t="s">
        <v>33587</v>
      </c>
      <c r="D11704" s="83"/>
      <c r="E11704" s="83"/>
      <c r="F11704" s="83"/>
      <c r="G11704" s="83"/>
      <c r="H11704" s="83" t="s">
        <v>22</v>
      </c>
    </row>
    <row r="11705" spans="1:8" ht="12.75" customHeight="1" x14ac:dyDescent="0.2">
      <c r="A11705" s="83" t="s">
        <v>11775</v>
      </c>
      <c r="B11705" s="83" t="s">
        <v>33586</v>
      </c>
      <c r="C11705" s="83" t="s">
        <v>33587</v>
      </c>
      <c r="D11705" s="83"/>
      <c r="E11705" s="83"/>
      <c r="F11705" s="83"/>
      <c r="G11705" s="83"/>
      <c r="H11705" s="83" t="s">
        <v>22</v>
      </c>
    </row>
    <row r="11706" spans="1:8" ht="12.75" customHeight="1" x14ac:dyDescent="0.2">
      <c r="A11706" s="83" t="s">
        <v>11776</v>
      </c>
      <c r="B11706" s="83" t="s">
        <v>33588</v>
      </c>
      <c r="C11706" s="83" t="s">
        <v>33589</v>
      </c>
      <c r="D11706" s="83" t="s">
        <v>32115</v>
      </c>
      <c r="E11706" s="83"/>
      <c r="F11706" s="83"/>
      <c r="G11706" s="83"/>
      <c r="H11706" s="83" t="s">
        <v>22</v>
      </c>
    </row>
    <row r="11707" spans="1:8" ht="12.75" customHeight="1" x14ac:dyDescent="0.2">
      <c r="A11707" s="83" t="s">
        <v>11777</v>
      </c>
      <c r="B11707" s="83" t="s">
        <v>33588</v>
      </c>
      <c r="C11707" s="83" t="s">
        <v>33589</v>
      </c>
      <c r="D11707" s="83" t="s">
        <v>32115</v>
      </c>
      <c r="E11707" s="83"/>
      <c r="F11707" s="83"/>
      <c r="G11707" s="83"/>
      <c r="H11707" s="83" t="s">
        <v>22</v>
      </c>
    </row>
    <row r="11708" spans="1:8" ht="12.75" customHeight="1" x14ac:dyDescent="0.2">
      <c r="A11708" s="83" t="s">
        <v>11778</v>
      </c>
      <c r="B11708" s="83" t="s">
        <v>33588</v>
      </c>
      <c r="C11708" s="83" t="s">
        <v>33589</v>
      </c>
      <c r="D11708" s="83" t="s">
        <v>33590</v>
      </c>
      <c r="E11708" s="83" t="s">
        <v>33591</v>
      </c>
      <c r="F11708" s="83"/>
      <c r="G11708" s="83"/>
      <c r="H11708" s="83" t="s">
        <v>22772</v>
      </c>
    </row>
    <row r="11709" spans="1:8" ht="12.75" customHeight="1" x14ac:dyDescent="0.2">
      <c r="A11709" s="83" t="s">
        <v>11779</v>
      </c>
      <c r="B11709" s="83" t="s">
        <v>33588</v>
      </c>
      <c r="C11709" s="83" t="s">
        <v>33589</v>
      </c>
      <c r="D11709" s="83" t="s">
        <v>33590</v>
      </c>
      <c r="E11709" s="83" t="s">
        <v>33591</v>
      </c>
      <c r="F11709" s="83"/>
      <c r="G11709" s="83"/>
      <c r="H11709" s="83" t="s">
        <v>22772</v>
      </c>
    </row>
    <row r="11710" spans="1:8" ht="12.75" customHeight="1" x14ac:dyDescent="0.2">
      <c r="A11710" s="83" t="s">
        <v>11780</v>
      </c>
      <c r="B11710" s="83" t="s">
        <v>33592</v>
      </c>
      <c r="C11710" s="83" t="s">
        <v>33593</v>
      </c>
      <c r="D11710" s="83" t="s">
        <v>33594</v>
      </c>
      <c r="E11710" s="83"/>
      <c r="F11710" s="83"/>
      <c r="G11710" s="83"/>
      <c r="H11710" s="83" t="s">
        <v>22772</v>
      </c>
    </row>
    <row r="11711" spans="1:8" ht="12.75" customHeight="1" x14ac:dyDescent="0.2">
      <c r="A11711" s="83" t="s">
        <v>11781</v>
      </c>
      <c r="B11711" s="83" t="s">
        <v>33592</v>
      </c>
      <c r="C11711" s="83" t="s">
        <v>33593</v>
      </c>
      <c r="D11711" s="83" t="s">
        <v>33594</v>
      </c>
      <c r="E11711" s="83"/>
      <c r="F11711" s="83"/>
      <c r="G11711" s="83"/>
      <c r="H11711" s="83" t="s">
        <v>22772</v>
      </c>
    </row>
    <row r="11712" spans="1:8" ht="12.75" customHeight="1" x14ac:dyDescent="0.2">
      <c r="A11712" s="83" t="s">
        <v>11782</v>
      </c>
      <c r="B11712" s="83" t="s">
        <v>33592</v>
      </c>
      <c r="C11712" s="83" t="s">
        <v>33593</v>
      </c>
      <c r="D11712" s="83" t="s">
        <v>33595</v>
      </c>
      <c r="E11712" s="83" t="s">
        <v>33591</v>
      </c>
      <c r="F11712" s="83"/>
      <c r="G11712" s="83"/>
      <c r="H11712" s="83" t="s">
        <v>22772</v>
      </c>
    </row>
    <row r="11713" spans="1:8" ht="12.75" customHeight="1" x14ac:dyDescent="0.2">
      <c r="A11713" s="83" t="s">
        <v>11783</v>
      </c>
      <c r="B11713" s="83" t="s">
        <v>33592</v>
      </c>
      <c r="C11713" s="83" t="s">
        <v>33593</v>
      </c>
      <c r="D11713" s="83" t="s">
        <v>33595</v>
      </c>
      <c r="E11713" s="83" t="s">
        <v>33591</v>
      </c>
      <c r="F11713" s="83"/>
      <c r="G11713" s="83"/>
      <c r="H11713" s="83" t="s">
        <v>22772</v>
      </c>
    </row>
    <row r="11714" spans="1:8" ht="12.75" customHeight="1" x14ac:dyDescent="0.2">
      <c r="A11714" s="83" t="s">
        <v>11784</v>
      </c>
      <c r="B11714" s="83" t="s">
        <v>33596</v>
      </c>
      <c r="C11714" s="83" t="s">
        <v>33597</v>
      </c>
      <c r="D11714" s="83" t="s">
        <v>33598</v>
      </c>
      <c r="E11714" s="83"/>
      <c r="F11714" s="83"/>
      <c r="G11714" s="83"/>
      <c r="H11714" s="83" t="s">
        <v>22</v>
      </c>
    </row>
    <row r="11715" spans="1:8" ht="12.75" customHeight="1" x14ac:dyDescent="0.2">
      <c r="A11715" s="83" t="s">
        <v>11785</v>
      </c>
      <c r="B11715" s="83" t="s">
        <v>33596</v>
      </c>
      <c r="C11715" s="83" t="s">
        <v>33597</v>
      </c>
      <c r="D11715" s="83" t="s">
        <v>33598</v>
      </c>
      <c r="E11715" s="83"/>
      <c r="F11715" s="83"/>
      <c r="G11715" s="83"/>
      <c r="H11715" s="83" t="s">
        <v>22</v>
      </c>
    </row>
    <row r="11716" spans="1:8" ht="12.75" customHeight="1" x14ac:dyDescent="0.2">
      <c r="A11716" s="83" t="s">
        <v>11786</v>
      </c>
      <c r="B11716" s="83" t="s">
        <v>33599</v>
      </c>
      <c r="C11716" s="83" t="s">
        <v>33600</v>
      </c>
      <c r="D11716" s="83" t="s">
        <v>33601</v>
      </c>
      <c r="E11716" s="83"/>
      <c r="F11716" s="83"/>
      <c r="G11716" s="83"/>
      <c r="H11716" s="83" t="s">
        <v>22772</v>
      </c>
    </row>
    <row r="11717" spans="1:8" ht="12.75" customHeight="1" x14ac:dyDescent="0.2">
      <c r="A11717" s="83" t="s">
        <v>11787</v>
      </c>
      <c r="B11717" s="83" t="s">
        <v>33599</v>
      </c>
      <c r="C11717" s="83" t="s">
        <v>33600</v>
      </c>
      <c r="D11717" s="83" t="s">
        <v>33601</v>
      </c>
      <c r="E11717" s="83"/>
      <c r="F11717" s="83"/>
      <c r="G11717" s="83"/>
      <c r="H11717" s="83" t="s">
        <v>22772</v>
      </c>
    </row>
    <row r="11718" spans="1:8" ht="12.75" customHeight="1" x14ac:dyDescent="0.2">
      <c r="A11718" s="83" t="s">
        <v>11788</v>
      </c>
      <c r="B11718" s="83" t="s">
        <v>33602</v>
      </c>
      <c r="C11718" s="83" t="s">
        <v>33603</v>
      </c>
      <c r="D11718" s="83" t="s">
        <v>33604</v>
      </c>
      <c r="E11718" s="83"/>
      <c r="F11718" s="83"/>
      <c r="G11718" s="83"/>
      <c r="H11718" s="83" t="s">
        <v>22772</v>
      </c>
    </row>
    <row r="11719" spans="1:8" ht="12.75" customHeight="1" x14ac:dyDescent="0.2">
      <c r="A11719" s="83" t="s">
        <v>11789</v>
      </c>
      <c r="B11719" s="83" t="s">
        <v>33602</v>
      </c>
      <c r="C11719" s="83" t="s">
        <v>33603</v>
      </c>
      <c r="D11719" s="83" t="s">
        <v>33604</v>
      </c>
      <c r="E11719" s="83"/>
      <c r="F11719" s="83"/>
      <c r="G11719" s="83"/>
      <c r="H11719" s="83" t="s">
        <v>22772</v>
      </c>
    </row>
    <row r="11720" spans="1:8" ht="12.75" customHeight="1" x14ac:dyDescent="0.2">
      <c r="A11720" s="83" t="s">
        <v>11790</v>
      </c>
      <c r="B11720" s="83" t="s">
        <v>33605</v>
      </c>
      <c r="C11720" s="83" t="s">
        <v>33606</v>
      </c>
      <c r="D11720" s="83" t="s">
        <v>33607</v>
      </c>
      <c r="E11720" s="83"/>
      <c r="F11720" s="83"/>
      <c r="G11720" s="83"/>
      <c r="H11720" s="83" t="s">
        <v>22772</v>
      </c>
    </row>
    <row r="11721" spans="1:8" ht="12.75" customHeight="1" x14ac:dyDescent="0.2">
      <c r="A11721" s="83" t="s">
        <v>11791</v>
      </c>
      <c r="B11721" s="83" t="s">
        <v>33605</v>
      </c>
      <c r="C11721" s="83" t="s">
        <v>33606</v>
      </c>
      <c r="D11721" s="83" t="s">
        <v>33607</v>
      </c>
      <c r="E11721" s="83"/>
      <c r="F11721" s="83"/>
      <c r="G11721" s="83"/>
      <c r="H11721" s="83" t="s">
        <v>22772</v>
      </c>
    </row>
    <row r="11722" spans="1:8" ht="12.75" customHeight="1" x14ac:dyDescent="0.2">
      <c r="A11722" s="83" t="s">
        <v>11792</v>
      </c>
      <c r="B11722" s="83" t="s">
        <v>33608</v>
      </c>
      <c r="C11722" s="83" t="s">
        <v>33609</v>
      </c>
      <c r="D11722" s="83" t="s">
        <v>33610</v>
      </c>
      <c r="E11722" s="83"/>
      <c r="F11722" s="83"/>
      <c r="G11722" s="83"/>
      <c r="H11722" s="83" t="s">
        <v>22772</v>
      </c>
    </row>
    <row r="11723" spans="1:8" ht="12.75" customHeight="1" x14ac:dyDescent="0.2">
      <c r="A11723" s="83" t="s">
        <v>11793</v>
      </c>
      <c r="B11723" s="83" t="s">
        <v>33608</v>
      </c>
      <c r="C11723" s="83" t="s">
        <v>33609</v>
      </c>
      <c r="D11723" s="83" t="s">
        <v>33610</v>
      </c>
      <c r="E11723" s="83"/>
      <c r="F11723" s="83"/>
      <c r="G11723" s="83"/>
      <c r="H11723" s="83" t="s">
        <v>22772</v>
      </c>
    </row>
    <row r="11724" spans="1:8" ht="12.75" customHeight="1" x14ac:dyDescent="0.2">
      <c r="A11724" s="83" t="s">
        <v>11794</v>
      </c>
      <c r="B11724" s="83" t="s">
        <v>33611</v>
      </c>
      <c r="C11724" s="83" t="s">
        <v>33612</v>
      </c>
      <c r="D11724" s="83" t="s">
        <v>33613</v>
      </c>
      <c r="E11724" s="83"/>
      <c r="F11724" s="83"/>
      <c r="G11724" s="83"/>
      <c r="H11724" s="83" t="s">
        <v>27</v>
      </c>
    </row>
    <row r="11725" spans="1:8" ht="12.75" customHeight="1" x14ac:dyDescent="0.2">
      <c r="A11725" s="83" t="s">
        <v>11795</v>
      </c>
      <c r="B11725" s="83" t="s">
        <v>33611</v>
      </c>
      <c r="C11725" s="83" t="s">
        <v>33612</v>
      </c>
      <c r="D11725" s="83" t="s">
        <v>33613</v>
      </c>
      <c r="E11725" s="83"/>
      <c r="F11725" s="83"/>
      <c r="G11725" s="83"/>
      <c r="H11725" s="83" t="s">
        <v>27</v>
      </c>
    </row>
    <row r="11726" spans="1:8" ht="12.75" customHeight="1" x14ac:dyDescent="0.2">
      <c r="A11726" s="83" t="s">
        <v>11796</v>
      </c>
      <c r="B11726" s="83" t="s">
        <v>33614</v>
      </c>
      <c r="C11726" s="83" t="s">
        <v>33615</v>
      </c>
      <c r="D11726" s="83" t="s">
        <v>33616</v>
      </c>
      <c r="E11726" s="83" t="s">
        <v>33617</v>
      </c>
      <c r="F11726" s="83" t="s">
        <v>33618</v>
      </c>
      <c r="G11726" s="83" t="s">
        <v>33619</v>
      </c>
      <c r="H11726" s="83" t="s">
        <v>27</v>
      </c>
    </row>
    <row r="11727" spans="1:8" ht="12.75" customHeight="1" x14ac:dyDescent="0.2">
      <c r="A11727" s="83" t="s">
        <v>11797</v>
      </c>
      <c r="B11727" s="83" t="s">
        <v>33614</v>
      </c>
      <c r="C11727" s="83" t="s">
        <v>33615</v>
      </c>
      <c r="D11727" s="83" t="s">
        <v>33616</v>
      </c>
      <c r="E11727" s="83" t="s">
        <v>33617</v>
      </c>
      <c r="F11727" s="83" t="s">
        <v>33618</v>
      </c>
      <c r="G11727" s="83" t="s">
        <v>33619</v>
      </c>
      <c r="H11727" s="83" t="s">
        <v>27</v>
      </c>
    </row>
    <row r="11728" spans="1:8" ht="12.75" customHeight="1" x14ac:dyDescent="0.2">
      <c r="A11728" s="83" t="s">
        <v>11798</v>
      </c>
      <c r="B11728" s="83" t="s">
        <v>33620</v>
      </c>
      <c r="C11728" s="83" t="s">
        <v>33621</v>
      </c>
      <c r="D11728" s="83" t="s">
        <v>33622</v>
      </c>
      <c r="E11728" s="83" t="s">
        <v>33623</v>
      </c>
      <c r="F11728" s="83" t="s">
        <v>33624</v>
      </c>
      <c r="G11728" s="83" t="s">
        <v>33625</v>
      </c>
      <c r="H11728" s="83" t="s">
        <v>22772</v>
      </c>
    </row>
    <row r="11729" spans="1:8" ht="12.75" customHeight="1" x14ac:dyDescent="0.2">
      <c r="A11729" s="83" t="s">
        <v>11799</v>
      </c>
      <c r="B11729" s="83" t="s">
        <v>33620</v>
      </c>
      <c r="C11729" s="83" t="s">
        <v>33621</v>
      </c>
      <c r="D11729" s="83" t="s">
        <v>33622</v>
      </c>
      <c r="E11729" s="83" t="s">
        <v>33623</v>
      </c>
      <c r="F11729" s="83" t="s">
        <v>33624</v>
      </c>
      <c r="G11729" s="83" t="s">
        <v>33625</v>
      </c>
      <c r="H11729" s="83" t="s">
        <v>22772</v>
      </c>
    </row>
    <row r="11730" spans="1:8" ht="12.75" customHeight="1" x14ac:dyDescent="0.2">
      <c r="A11730" s="83" t="s">
        <v>11800</v>
      </c>
      <c r="B11730" s="83" t="s">
        <v>33626</v>
      </c>
      <c r="C11730" s="83" t="s">
        <v>33627</v>
      </c>
      <c r="D11730" s="83" t="s">
        <v>33628</v>
      </c>
      <c r="E11730" s="83" t="s">
        <v>33629</v>
      </c>
      <c r="F11730" s="83" t="s">
        <v>33630</v>
      </c>
      <c r="G11730" s="83"/>
      <c r="H11730" s="83" t="s">
        <v>22772</v>
      </c>
    </row>
    <row r="11731" spans="1:8" ht="12.75" customHeight="1" x14ac:dyDescent="0.2">
      <c r="A11731" s="83" t="s">
        <v>11801</v>
      </c>
      <c r="B11731" s="83" t="s">
        <v>33626</v>
      </c>
      <c r="C11731" s="83" t="s">
        <v>33627</v>
      </c>
      <c r="D11731" s="83" t="s">
        <v>33628</v>
      </c>
      <c r="E11731" s="83" t="s">
        <v>33629</v>
      </c>
      <c r="F11731" s="83" t="s">
        <v>33630</v>
      </c>
      <c r="G11731" s="83"/>
      <c r="H11731" s="83" t="s">
        <v>22772</v>
      </c>
    </row>
    <row r="11732" spans="1:8" ht="12.75" customHeight="1" x14ac:dyDescent="0.2">
      <c r="A11732" s="83" t="s">
        <v>11802</v>
      </c>
      <c r="B11732" s="83" t="s">
        <v>33631</v>
      </c>
      <c r="C11732" s="83" t="s">
        <v>33632</v>
      </c>
      <c r="D11732" s="83" t="s">
        <v>33633</v>
      </c>
      <c r="E11732" s="83" t="s">
        <v>33634</v>
      </c>
      <c r="F11732" s="83" t="s">
        <v>33635</v>
      </c>
      <c r="G11732" s="83" t="s">
        <v>33636</v>
      </c>
      <c r="H11732" s="83" t="s">
        <v>22772</v>
      </c>
    </row>
    <row r="11733" spans="1:8" ht="12.75" customHeight="1" x14ac:dyDescent="0.2">
      <c r="A11733" s="83" t="s">
        <v>11803</v>
      </c>
      <c r="B11733" s="83" t="s">
        <v>33631</v>
      </c>
      <c r="C11733" s="83" t="s">
        <v>33632</v>
      </c>
      <c r="D11733" s="83" t="s">
        <v>33633</v>
      </c>
      <c r="E11733" s="83" t="s">
        <v>33634</v>
      </c>
      <c r="F11733" s="83" t="s">
        <v>33635</v>
      </c>
      <c r="G11733" s="83" t="s">
        <v>33636</v>
      </c>
      <c r="H11733" s="83" t="s">
        <v>22772</v>
      </c>
    </row>
    <row r="11734" spans="1:8" ht="12.75" customHeight="1" x14ac:dyDescent="0.2">
      <c r="A11734" s="83" t="s">
        <v>11804</v>
      </c>
      <c r="B11734" s="83" t="s">
        <v>33637</v>
      </c>
      <c r="C11734" s="83" t="s">
        <v>33638</v>
      </c>
      <c r="D11734" s="83" t="s">
        <v>33639</v>
      </c>
      <c r="E11734" s="83" t="s">
        <v>33640</v>
      </c>
      <c r="F11734" s="83" t="s">
        <v>33641</v>
      </c>
      <c r="G11734" s="83" t="s">
        <v>33642</v>
      </c>
      <c r="H11734" s="83" t="s">
        <v>22772</v>
      </c>
    </row>
    <row r="11735" spans="1:8" ht="12.75" customHeight="1" x14ac:dyDescent="0.2">
      <c r="A11735" s="83" t="s">
        <v>11805</v>
      </c>
      <c r="B11735" s="83" t="s">
        <v>33637</v>
      </c>
      <c r="C11735" s="83" t="s">
        <v>33638</v>
      </c>
      <c r="D11735" s="83" t="s">
        <v>33639</v>
      </c>
      <c r="E11735" s="83" t="s">
        <v>33640</v>
      </c>
      <c r="F11735" s="83" t="s">
        <v>33641</v>
      </c>
      <c r="G11735" s="83" t="s">
        <v>33642</v>
      </c>
      <c r="H11735" s="83" t="s">
        <v>22772</v>
      </c>
    </row>
    <row r="11736" spans="1:8" ht="12.75" customHeight="1" x14ac:dyDescent="0.2">
      <c r="A11736" s="83" t="s">
        <v>11806</v>
      </c>
      <c r="B11736" s="83" t="s">
        <v>33643</v>
      </c>
      <c r="C11736" s="83" t="s">
        <v>33644</v>
      </c>
      <c r="D11736" s="83" t="s">
        <v>33645</v>
      </c>
      <c r="E11736" s="83" t="s">
        <v>33646</v>
      </c>
      <c r="F11736" s="83" t="s">
        <v>33647</v>
      </c>
      <c r="G11736" s="83"/>
      <c r="H11736" s="83" t="s">
        <v>22</v>
      </c>
    </row>
    <row r="11737" spans="1:8" ht="12.75" customHeight="1" x14ac:dyDescent="0.2">
      <c r="A11737" s="83" t="s">
        <v>11807</v>
      </c>
      <c r="B11737" s="83" t="s">
        <v>33643</v>
      </c>
      <c r="C11737" s="83" t="s">
        <v>33644</v>
      </c>
      <c r="D11737" s="83" t="s">
        <v>33645</v>
      </c>
      <c r="E11737" s="83" t="s">
        <v>33646</v>
      </c>
      <c r="F11737" s="83" t="s">
        <v>33647</v>
      </c>
      <c r="G11737" s="83"/>
      <c r="H11737" s="83" t="s">
        <v>22</v>
      </c>
    </row>
    <row r="11738" spans="1:8" ht="12.75" customHeight="1" x14ac:dyDescent="0.2">
      <c r="A11738" s="83" t="s">
        <v>11808</v>
      </c>
      <c r="B11738" s="83" t="s">
        <v>33648</v>
      </c>
      <c r="C11738" s="83" t="s">
        <v>33649</v>
      </c>
      <c r="D11738" s="83" t="s">
        <v>33650</v>
      </c>
      <c r="E11738" s="83" t="s">
        <v>33651</v>
      </c>
      <c r="F11738" s="83" t="s">
        <v>33652</v>
      </c>
      <c r="G11738" s="83" t="s">
        <v>33653</v>
      </c>
      <c r="H11738" s="83" t="s">
        <v>22</v>
      </c>
    </row>
    <row r="11739" spans="1:8" ht="12.75" customHeight="1" x14ac:dyDescent="0.2">
      <c r="A11739" s="83" t="s">
        <v>11809</v>
      </c>
      <c r="B11739" s="83" t="s">
        <v>33648</v>
      </c>
      <c r="C11739" s="83" t="s">
        <v>33649</v>
      </c>
      <c r="D11739" s="83" t="s">
        <v>33650</v>
      </c>
      <c r="E11739" s="83" t="s">
        <v>33651</v>
      </c>
      <c r="F11739" s="83" t="s">
        <v>33652</v>
      </c>
      <c r="G11739" s="83" t="s">
        <v>33653</v>
      </c>
      <c r="H11739" s="83" t="s">
        <v>22</v>
      </c>
    </row>
    <row r="11740" spans="1:8" ht="12.75" customHeight="1" x14ac:dyDescent="0.2">
      <c r="A11740" s="83" t="s">
        <v>11810</v>
      </c>
      <c r="B11740" s="83" t="s">
        <v>33654</v>
      </c>
      <c r="C11740" s="83" t="s">
        <v>33655</v>
      </c>
      <c r="D11740" s="83" t="s">
        <v>33656</v>
      </c>
      <c r="E11740" s="83" t="s">
        <v>33657</v>
      </c>
      <c r="F11740" s="83" t="s">
        <v>33658</v>
      </c>
      <c r="G11740" s="83" t="s">
        <v>33659</v>
      </c>
      <c r="H11740" s="83" t="s">
        <v>22</v>
      </c>
    </row>
    <row r="11741" spans="1:8" ht="12.75" customHeight="1" x14ac:dyDescent="0.2">
      <c r="A11741" s="83" t="s">
        <v>11811</v>
      </c>
      <c r="B11741" s="83" t="s">
        <v>33654</v>
      </c>
      <c r="C11741" s="83" t="s">
        <v>33655</v>
      </c>
      <c r="D11741" s="83" t="s">
        <v>33656</v>
      </c>
      <c r="E11741" s="83" t="s">
        <v>33657</v>
      </c>
      <c r="F11741" s="83" t="s">
        <v>33658</v>
      </c>
      <c r="G11741" s="83" t="s">
        <v>33659</v>
      </c>
      <c r="H11741" s="83" t="s">
        <v>22</v>
      </c>
    </row>
    <row r="11742" spans="1:8" ht="12.75" customHeight="1" x14ac:dyDescent="0.2">
      <c r="A11742" s="83" t="s">
        <v>11812</v>
      </c>
      <c r="B11742" s="83" t="s">
        <v>33660</v>
      </c>
      <c r="C11742" s="83" t="s">
        <v>33661</v>
      </c>
      <c r="D11742" s="83" t="s">
        <v>33662</v>
      </c>
      <c r="E11742" s="83" t="s">
        <v>33663</v>
      </c>
      <c r="F11742" s="83" t="s">
        <v>33664</v>
      </c>
      <c r="G11742" s="83" t="s">
        <v>33665</v>
      </c>
      <c r="H11742" s="83" t="s">
        <v>27</v>
      </c>
    </row>
    <row r="11743" spans="1:8" ht="12.75" customHeight="1" x14ac:dyDescent="0.2">
      <c r="A11743" s="83" t="s">
        <v>11813</v>
      </c>
      <c r="B11743" s="83" t="s">
        <v>33660</v>
      </c>
      <c r="C11743" s="83" t="s">
        <v>33661</v>
      </c>
      <c r="D11743" s="83" t="s">
        <v>33662</v>
      </c>
      <c r="E11743" s="83" t="s">
        <v>33663</v>
      </c>
      <c r="F11743" s="83" t="s">
        <v>33664</v>
      </c>
      <c r="G11743" s="83" t="s">
        <v>33665</v>
      </c>
      <c r="H11743" s="83" t="s">
        <v>27</v>
      </c>
    </row>
    <row r="11744" spans="1:8" ht="12.75" customHeight="1" x14ac:dyDescent="0.2">
      <c r="A11744" s="83" t="s">
        <v>11814</v>
      </c>
      <c r="B11744" s="83" t="s">
        <v>33666</v>
      </c>
      <c r="C11744" s="83" t="s">
        <v>33667</v>
      </c>
      <c r="D11744" s="83" t="s">
        <v>33668</v>
      </c>
      <c r="E11744" s="83"/>
      <c r="F11744" s="83"/>
      <c r="G11744" s="83"/>
      <c r="H11744" s="83" t="s">
        <v>27</v>
      </c>
    </row>
    <row r="11745" spans="1:8" ht="12.75" customHeight="1" x14ac:dyDescent="0.2">
      <c r="A11745" s="83" t="s">
        <v>11815</v>
      </c>
      <c r="B11745" s="83" t="s">
        <v>33666</v>
      </c>
      <c r="C11745" s="83" t="s">
        <v>33667</v>
      </c>
      <c r="D11745" s="83" t="s">
        <v>33668</v>
      </c>
      <c r="E11745" s="83"/>
      <c r="F11745" s="83"/>
      <c r="G11745" s="83"/>
      <c r="H11745" s="83" t="s">
        <v>27</v>
      </c>
    </row>
    <row r="11746" spans="1:8" ht="12.75" customHeight="1" x14ac:dyDescent="0.2">
      <c r="A11746" s="83" t="s">
        <v>11816</v>
      </c>
      <c r="B11746" s="83" t="s">
        <v>33666</v>
      </c>
      <c r="C11746" s="83" t="s">
        <v>33669</v>
      </c>
      <c r="D11746" s="83" t="s">
        <v>33670</v>
      </c>
      <c r="E11746" s="83"/>
      <c r="F11746" s="83"/>
      <c r="G11746" s="83"/>
      <c r="H11746" s="83" t="s">
        <v>27</v>
      </c>
    </row>
    <row r="11747" spans="1:8" ht="12.75" customHeight="1" x14ac:dyDescent="0.2">
      <c r="A11747" s="83" t="s">
        <v>11817</v>
      </c>
      <c r="B11747" s="83" t="s">
        <v>33666</v>
      </c>
      <c r="C11747" s="83" t="s">
        <v>33669</v>
      </c>
      <c r="D11747" s="83" t="s">
        <v>33670</v>
      </c>
      <c r="E11747" s="83"/>
      <c r="F11747" s="83"/>
      <c r="G11747" s="83"/>
      <c r="H11747" s="83" t="s">
        <v>27</v>
      </c>
    </row>
    <row r="11748" spans="1:8" ht="12.75" customHeight="1" x14ac:dyDescent="0.2">
      <c r="A11748" s="83" t="s">
        <v>11818</v>
      </c>
      <c r="B11748" s="83" t="s">
        <v>33671</v>
      </c>
      <c r="C11748" s="83" t="s">
        <v>33672</v>
      </c>
      <c r="D11748" s="83" t="s">
        <v>33673</v>
      </c>
      <c r="E11748" s="83"/>
      <c r="F11748" s="83"/>
      <c r="G11748" s="83"/>
      <c r="H11748" s="83" t="s">
        <v>27</v>
      </c>
    </row>
    <row r="11749" spans="1:8" ht="12.75" customHeight="1" x14ac:dyDescent="0.2">
      <c r="A11749" s="83" t="s">
        <v>11819</v>
      </c>
      <c r="B11749" s="83" t="s">
        <v>33671</v>
      </c>
      <c r="C11749" s="83" t="s">
        <v>33672</v>
      </c>
      <c r="D11749" s="83" t="s">
        <v>33673</v>
      </c>
      <c r="E11749" s="83"/>
      <c r="F11749" s="83"/>
      <c r="G11749" s="83"/>
      <c r="H11749" s="83" t="s">
        <v>27</v>
      </c>
    </row>
    <row r="11750" spans="1:8" ht="12.75" customHeight="1" x14ac:dyDescent="0.2">
      <c r="A11750" s="83" t="s">
        <v>11820</v>
      </c>
      <c r="B11750" s="83" t="s">
        <v>33674</v>
      </c>
      <c r="C11750" s="83" t="s">
        <v>33675</v>
      </c>
      <c r="D11750" s="83" t="s">
        <v>33676</v>
      </c>
      <c r="E11750" s="83"/>
      <c r="F11750" s="83"/>
      <c r="G11750" s="83"/>
      <c r="H11750" s="83" t="s">
        <v>22</v>
      </c>
    </row>
    <row r="11751" spans="1:8" ht="12.75" customHeight="1" x14ac:dyDescent="0.2">
      <c r="A11751" s="83" t="s">
        <v>11821</v>
      </c>
      <c r="B11751" s="83" t="s">
        <v>33674</v>
      </c>
      <c r="C11751" s="83" t="s">
        <v>33675</v>
      </c>
      <c r="D11751" s="83" t="s">
        <v>33676</v>
      </c>
      <c r="E11751" s="83"/>
      <c r="F11751" s="83"/>
      <c r="G11751" s="83"/>
      <c r="H11751" s="83" t="s">
        <v>22</v>
      </c>
    </row>
    <row r="11752" spans="1:8" ht="12.75" customHeight="1" x14ac:dyDescent="0.2">
      <c r="A11752" s="83" t="s">
        <v>11822</v>
      </c>
      <c r="B11752" s="83" t="s">
        <v>33677</v>
      </c>
      <c r="C11752" s="83" t="s">
        <v>33678</v>
      </c>
      <c r="D11752" s="83" t="s">
        <v>33679</v>
      </c>
      <c r="E11752" s="83" t="s">
        <v>33680</v>
      </c>
      <c r="F11752" s="83"/>
      <c r="G11752" s="83"/>
      <c r="H11752" s="83" t="s">
        <v>22</v>
      </c>
    </row>
    <row r="11753" spans="1:8" ht="12.75" customHeight="1" x14ac:dyDescent="0.2">
      <c r="A11753" s="83" t="s">
        <v>11823</v>
      </c>
      <c r="B11753" s="83" t="s">
        <v>33677</v>
      </c>
      <c r="C11753" s="83" t="s">
        <v>33678</v>
      </c>
      <c r="D11753" s="83" t="s">
        <v>33679</v>
      </c>
      <c r="E11753" s="83" t="s">
        <v>33680</v>
      </c>
      <c r="F11753" s="83"/>
      <c r="G11753" s="83"/>
      <c r="H11753" s="83" t="s">
        <v>22</v>
      </c>
    </row>
    <row r="11754" spans="1:8" ht="12.75" customHeight="1" x14ac:dyDescent="0.2">
      <c r="A11754" s="83" t="s">
        <v>11824</v>
      </c>
      <c r="B11754" s="83" t="s">
        <v>33681</v>
      </c>
      <c r="C11754" s="83" t="s">
        <v>33682</v>
      </c>
      <c r="D11754" s="83" t="s">
        <v>33683</v>
      </c>
      <c r="E11754" s="83" t="s">
        <v>33684</v>
      </c>
      <c r="F11754" s="83"/>
      <c r="G11754" s="83"/>
      <c r="H11754" s="83" t="s">
        <v>22</v>
      </c>
    </row>
    <row r="11755" spans="1:8" ht="12.75" customHeight="1" x14ac:dyDescent="0.2">
      <c r="A11755" s="83" t="s">
        <v>11825</v>
      </c>
      <c r="B11755" s="83" t="s">
        <v>33681</v>
      </c>
      <c r="C11755" s="83" t="s">
        <v>33682</v>
      </c>
      <c r="D11755" s="83" t="s">
        <v>33683</v>
      </c>
      <c r="E11755" s="83" t="s">
        <v>33684</v>
      </c>
      <c r="F11755" s="83"/>
      <c r="G11755" s="83"/>
      <c r="H11755" s="83" t="s">
        <v>22</v>
      </c>
    </row>
    <row r="11756" spans="1:8" ht="12.75" customHeight="1" x14ac:dyDescent="0.2">
      <c r="A11756" s="83" t="s">
        <v>11826</v>
      </c>
      <c r="B11756" s="83" t="s">
        <v>33685</v>
      </c>
      <c r="C11756" s="83" t="s">
        <v>33686</v>
      </c>
      <c r="D11756" s="83" t="s">
        <v>33687</v>
      </c>
      <c r="E11756" s="83"/>
      <c r="F11756" s="83"/>
      <c r="G11756" s="83"/>
      <c r="H11756" s="83" t="s">
        <v>22</v>
      </c>
    </row>
    <row r="11757" spans="1:8" ht="12.75" customHeight="1" x14ac:dyDescent="0.2">
      <c r="A11757" s="83" t="s">
        <v>11827</v>
      </c>
      <c r="B11757" s="83" t="s">
        <v>33685</v>
      </c>
      <c r="C11757" s="83" t="s">
        <v>33686</v>
      </c>
      <c r="D11757" s="83" t="s">
        <v>33687</v>
      </c>
      <c r="E11757" s="83"/>
      <c r="F11757" s="83"/>
      <c r="G11757" s="83"/>
      <c r="H11757" s="83" t="s">
        <v>22</v>
      </c>
    </row>
    <row r="11758" spans="1:8" ht="12.75" customHeight="1" x14ac:dyDescent="0.2">
      <c r="A11758" s="83" t="s">
        <v>11828</v>
      </c>
      <c r="B11758" s="83" t="s">
        <v>33685</v>
      </c>
      <c r="C11758" s="83" t="s">
        <v>33688</v>
      </c>
      <c r="D11758" s="83" t="s">
        <v>33689</v>
      </c>
      <c r="E11758" s="83" t="s">
        <v>33690</v>
      </c>
      <c r="F11758" s="83"/>
      <c r="G11758" s="83"/>
      <c r="H11758" s="83" t="s">
        <v>22</v>
      </c>
    </row>
    <row r="11759" spans="1:8" ht="12.75" customHeight="1" x14ac:dyDescent="0.2">
      <c r="A11759" s="83" t="s">
        <v>11829</v>
      </c>
      <c r="B11759" s="83" t="s">
        <v>33685</v>
      </c>
      <c r="C11759" s="83" t="s">
        <v>33688</v>
      </c>
      <c r="D11759" s="83" t="s">
        <v>33689</v>
      </c>
      <c r="E11759" s="83" t="s">
        <v>33690</v>
      </c>
      <c r="F11759" s="83"/>
      <c r="G11759" s="83"/>
      <c r="H11759" s="83" t="s">
        <v>22</v>
      </c>
    </row>
    <row r="11760" spans="1:8" ht="12.75" customHeight="1" x14ac:dyDescent="0.2">
      <c r="A11760" s="83" t="s">
        <v>11830</v>
      </c>
      <c r="B11760" s="83" t="s">
        <v>33685</v>
      </c>
      <c r="C11760" s="83" t="s">
        <v>33691</v>
      </c>
      <c r="D11760" s="83" t="s">
        <v>33692</v>
      </c>
      <c r="E11760" s="83" t="s">
        <v>25670</v>
      </c>
      <c r="F11760" s="83"/>
      <c r="G11760" s="83"/>
      <c r="H11760" s="83" t="s">
        <v>22</v>
      </c>
    </row>
    <row r="11761" spans="1:8" ht="12.75" customHeight="1" x14ac:dyDescent="0.2">
      <c r="A11761" s="83" t="s">
        <v>11831</v>
      </c>
      <c r="B11761" s="83" t="s">
        <v>33685</v>
      </c>
      <c r="C11761" s="83" t="s">
        <v>33691</v>
      </c>
      <c r="D11761" s="83" t="s">
        <v>33692</v>
      </c>
      <c r="E11761" s="83" t="s">
        <v>25670</v>
      </c>
      <c r="F11761" s="83"/>
      <c r="G11761" s="83"/>
      <c r="H11761" s="83" t="s">
        <v>22</v>
      </c>
    </row>
    <row r="11762" spans="1:8" ht="12.75" customHeight="1" x14ac:dyDescent="0.2">
      <c r="A11762" s="83" t="s">
        <v>11832</v>
      </c>
      <c r="B11762" s="83" t="s">
        <v>33685</v>
      </c>
      <c r="C11762" s="83" t="s">
        <v>33693</v>
      </c>
      <c r="D11762" s="83" t="s">
        <v>33694</v>
      </c>
      <c r="E11762" s="83" t="s">
        <v>33695</v>
      </c>
      <c r="F11762" s="83" t="s">
        <v>33696</v>
      </c>
      <c r="G11762" s="83" t="s">
        <v>33697</v>
      </c>
      <c r="H11762" s="83" t="s">
        <v>27</v>
      </c>
    </row>
    <row r="11763" spans="1:8" ht="12.75" customHeight="1" x14ac:dyDescent="0.2">
      <c r="A11763" s="83" t="s">
        <v>11833</v>
      </c>
      <c r="B11763" s="83" t="s">
        <v>33685</v>
      </c>
      <c r="C11763" s="83" t="s">
        <v>33693</v>
      </c>
      <c r="D11763" s="83" t="s">
        <v>33694</v>
      </c>
      <c r="E11763" s="83" t="s">
        <v>33695</v>
      </c>
      <c r="F11763" s="83" t="s">
        <v>33696</v>
      </c>
      <c r="G11763" s="83" t="s">
        <v>33697</v>
      </c>
      <c r="H11763" s="83" t="s">
        <v>27</v>
      </c>
    </row>
    <row r="11764" spans="1:8" ht="12.75" customHeight="1" x14ac:dyDescent="0.2">
      <c r="A11764" s="83" t="s">
        <v>11834</v>
      </c>
      <c r="B11764" s="83" t="s">
        <v>33698</v>
      </c>
      <c r="C11764" s="83" t="s">
        <v>33699</v>
      </c>
      <c r="D11764" s="83" t="s">
        <v>33700</v>
      </c>
      <c r="E11764" s="83" t="s">
        <v>28246</v>
      </c>
      <c r="F11764" s="83"/>
      <c r="G11764" s="83"/>
      <c r="H11764" s="83" t="s">
        <v>22772</v>
      </c>
    </row>
    <row r="11765" spans="1:8" ht="12.75" customHeight="1" x14ac:dyDescent="0.2">
      <c r="A11765" s="83" t="s">
        <v>11835</v>
      </c>
      <c r="B11765" s="83" t="s">
        <v>33698</v>
      </c>
      <c r="C11765" s="83" t="s">
        <v>33699</v>
      </c>
      <c r="D11765" s="83" t="s">
        <v>33700</v>
      </c>
      <c r="E11765" s="83" t="s">
        <v>28246</v>
      </c>
      <c r="F11765" s="83"/>
      <c r="G11765" s="83"/>
      <c r="H11765" s="83" t="s">
        <v>22772</v>
      </c>
    </row>
    <row r="11766" spans="1:8" ht="12.75" customHeight="1" x14ac:dyDescent="0.2">
      <c r="A11766" s="83" t="s">
        <v>11836</v>
      </c>
      <c r="B11766" s="83" t="s">
        <v>33701</v>
      </c>
      <c r="C11766" s="83" t="s">
        <v>33702</v>
      </c>
      <c r="D11766" s="83" t="s">
        <v>33703</v>
      </c>
      <c r="E11766" s="83" t="s">
        <v>25997</v>
      </c>
      <c r="F11766" s="83"/>
      <c r="G11766" s="83"/>
      <c r="H11766" s="83" t="s">
        <v>22772</v>
      </c>
    </row>
    <row r="11767" spans="1:8" ht="12.75" customHeight="1" x14ac:dyDescent="0.2">
      <c r="A11767" s="83" t="s">
        <v>11837</v>
      </c>
      <c r="B11767" s="83" t="s">
        <v>33701</v>
      </c>
      <c r="C11767" s="83" t="s">
        <v>33702</v>
      </c>
      <c r="D11767" s="83" t="s">
        <v>33703</v>
      </c>
      <c r="E11767" s="83" t="s">
        <v>25997</v>
      </c>
      <c r="F11767" s="83"/>
      <c r="G11767" s="83"/>
      <c r="H11767" s="83" t="s">
        <v>22772</v>
      </c>
    </row>
    <row r="11768" spans="1:8" ht="12.75" customHeight="1" x14ac:dyDescent="0.2">
      <c r="A11768" s="83" t="s">
        <v>11838</v>
      </c>
      <c r="B11768" s="83" t="s">
        <v>33701</v>
      </c>
      <c r="C11768" s="83" t="s">
        <v>33704</v>
      </c>
      <c r="D11768" s="83" t="s">
        <v>33703</v>
      </c>
      <c r="E11768" s="83" t="s">
        <v>25997</v>
      </c>
      <c r="F11768" s="83"/>
      <c r="G11768" s="83"/>
      <c r="H11768" s="83" t="s">
        <v>22772</v>
      </c>
    </row>
    <row r="11769" spans="1:8" ht="12.75" customHeight="1" x14ac:dyDescent="0.2">
      <c r="A11769" s="83" t="s">
        <v>11839</v>
      </c>
      <c r="B11769" s="83" t="s">
        <v>33701</v>
      </c>
      <c r="C11769" s="83" t="s">
        <v>33704</v>
      </c>
      <c r="D11769" s="83" t="s">
        <v>33703</v>
      </c>
      <c r="E11769" s="83" t="s">
        <v>25997</v>
      </c>
      <c r="F11769" s="83"/>
      <c r="G11769" s="83"/>
      <c r="H11769" s="83" t="s">
        <v>22772</v>
      </c>
    </row>
    <row r="11770" spans="1:8" ht="12.75" customHeight="1" x14ac:dyDescent="0.2">
      <c r="A11770" s="83" t="s">
        <v>11840</v>
      </c>
      <c r="B11770" s="83" t="s">
        <v>33701</v>
      </c>
      <c r="C11770" s="83" t="s">
        <v>33705</v>
      </c>
      <c r="D11770" s="83" t="s">
        <v>33703</v>
      </c>
      <c r="E11770" s="83" t="s">
        <v>25997</v>
      </c>
      <c r="F11770" s="83"/>
      <c r="G11770" s="83"/>
      <c r="H11770" s="83" t="s">
        <v>22772</v>
      </c>
    </row>
    <row r="11771" spans="1:8" ht="12.75" customHeight="1" x14ac:dyDescent="0.2">
      <c r="A11771" s="83" t="s">
        <v>11841</v>
      </c>
      <c r="B11771" s="83" t="s">
        <v>33701</v>
      </c>
      <c r="C11771" s="83" t="s">
        <v>33705</v>
      </c>
      <c r="D11771" s="83" t="s">
        <v>33703</v>
      </c>
      <c r="E11771" s="83" t="s">
        <v>25997</v>
      </c>
      <c r="F11771" s="83"/>
      <c r="G11771" s="83"/>
      <c r="H11771" s="83" t="s">
        <v>22772</v>
      </c>
    </row>
    <row r="11772" spans="1:8" ht="12.75" customHeight="1" x14ac:dyDescent="0.2">
      <c r="A11772" s="83" t="s">
        <v>11842</v>
      </c>
      <c r="B11772" s="83" t="s">
        <v>33706</v>
      </c>
      <c r="C11772" s="83" t="s">
        <v>33707</v>
      </c>
      <c r="D11772" s="83" t="s">
        <v>33692</v>
      </c>
      <c r="E11772" s="83" t="s">
        <v>25670</v>
      </c>
      <c r="F11772" s="83"/>
      <c r="G11772" s="83"/>
      <c r="H11772" s="83" t="s">
        <v>22772</v>
      </c>
    </row>
    <row r="11773" spans="1:8" ht="12.75" customHeight="1" x14ac:dyDescent="0.2">
      <c r="A11773" s="83" t="s">
        <v>11843</v>
      </c>
      <c r="B11773" s="83" t="s">
        <v>33706</v>
      </c>
      <c r="C11773" s="83" t="s">
        <v>33707</v>
      </c>
      <c r="D11773" s="83" t="s">
        <v>33692</v>
      </c>
      <c r="E11773" s="83" t="s">
        <v>25670</v>
      </c>
      <c r="F11773" s="83"/>
      <c r="G11773" s="83"/>
      <c r="H11773" s="83" t="s">
        <v>22772</v>
      </c>
    </row>
    <row r="11774" spans="1:8" ht="12.75" customHeight="1" x14ac:dyDescent="0.2">
      <c r="A11774" s="83" t="s">
        <v>11844</v>
      </c>
      <c r="B11774" s="83" t="s">
        <v>33706</v>
      </c>
      <c r="C11774" s="83" t="s">
        <v>33708</v>
      </c>
      <c r="D11774" s="83" t="s">
        <v>33692</v>
      </c>
      <c r="E11774" s="83" t="s">
        <v>25670</v>
      </c>
      <c r="F11774" s="83"/>
      <c r="G11774" s="83"/>
      <c r="H11774" s="83" t="s">
        <v>27</v>
      </c>
    </row>
    <row r="11775" spans="1:8" ht="12.75" customHeight="1" x14ac:dyDescent="0.2">
      <c r="A11775" s="83" t="s">
        <v>11845</v>
      </c>
      <c r="B11775" s="83" t="s">
        <v>33706</v>
      </c>
      <c r="C11775" s="83" t="s">
        <v>33708</v>
      </c>
      <c r="D11775" s="83" t="s">
        <v>33692</v>
      </c>
      <c r="E11775" s="83" t="s">
        <v>25670</v>
      </c>
      <c r="F11775" s="83"/>
      <c r="G11775" s="83"/>
      <c r="H11775" s="83" t="s">
        <v>27</v>
      </c>
    </row>
    <row r="11776" spans="1:8" ht="12.75" customHeight="1" x14ac:dyDescent="0.2">
      <c r="A11776" s="83" t="s">
        <v>11846</v>
      </c>
      <c r="B11776" s="83" t="s">
        <v>33706</v>
      </c>
      <c r="C11776" s="83" t="s">
        <v>33709</v>
      </c>
      <c r="D11776" s="83" t="s">
        <v>33710</v>
      </c>
      <c r="E11776" s="83" t="s">
        <v>33711</v>
      </c>
      <c r="F11776" s="83"/>
      <c r="G11776" s="83"/>
      <c r="H11776" s="83" t="s">
        <v>27</v>
      </c>
    </row>
    <row r="11777" spans="1:8" ht="12.75" customHeight="1" x14ac:dyDescent="0.2">
      <c r="A11777" s="83" t="s">
        <v>11847</v>
      </c>
      <c r="B11777" s="83" t="s">
        <v>33706</v>
      </c>
      <c r="C11777" s="83" t="s">
        <v>33709</v>
      </c>
      <c r="D11777" s="83" t="s">
        <v>33710</v>
      </c>
      <c r="E11777" s="83" t="s">
        <v>33711</v>
      </c>
      <c r="F11777" s="83"/>
      <c r="G11777" s="83"/>
      <c r="H11777" s="83" t="s">
        <v>27</v>
      </c>
    </row>
    <row r="11778" spans="1:8" ht="12.75" customHeight="1" x14ac:dyDescent="0.2">
      <c r="A11778" s="83" t="s">
        <v>11848</v>
      </c>
      <c r="B11778" s="83" t="s">
        <v>33712</v>
      </c>
      <c r="C11778" s="83" t="s">
        <v>33713</v>
      </c>
      <c r="D11778" s="83" t="s">
        <v>25876</v>
      </c>
      <c r="E11778" s="83"/>
      <c r="F11778" s="83"/>
      <c r="G11778" s="83"/>
      <c r="H11778" s="83" t="s">
        <v>27</v>
      </c>
    </row>
    <row r="11779" spans="1:8" ht="12.75" customHeight="1" x14ac:dyDescent="0.2">
      <c r="A11779" s="83" t="s">
        <v>11849</v>
      </c>
      <c r="B11779" s="83" t="s">
        <v>33712</v>
      </c>
      <c r="C11779" s="83" t="s">
        <v>33713</v>
      </c>
      <c r="D11779" s="83" t="s">
        <v>25876</v>
      </c>
      <c r="E11779" s="83"/>
      <c r="F11779" s="83"/>
      <c r="G11779" s="83"/>
      <c r="H11779" s="83" t="s">
        <v>27</v>
      </c>
    </row>
    <row r="11780" spans="1:8" ht="12.75" customHeight="1" x14ac:dyDescent="0.2">
      <c r="A11780" s="83" t="s">
        <v>11850</v>
      </c>
      <c r="B11780" s="83" t="s">
        <v>33714</v>
      </c>
      <c r="C11780" s="83" t="s">
        <v>33713</v>
      </c>
      <c r="D11780" s="83" t="s">
        <v>25876</v>
      </c>
      <c r="E11780" s="83"/>
      <c r="F11780" s="83"/>
      <c r="G11780" s="83"/>
      <c r="H11780" s="83" t="s">
        <v>27</v>
      </c>
    </row>
    <row r="11781" spans="1:8" ht="12.75" customHeight="1" x14ac:dyDescent="0.2">
      <c r="A11781" s="83" t="s">
        <v>11851</v>
      </c>
      <c r="B11781" s="83" t="s">
        <v>33714</v>
      </c>
      <c r="C11781" s="83" t="s">
        <v>33713</v>
      </c>
      <c r="D11781" s="83" t="s">
        <v>25876</v>
      </c>
      <c r="E11781" s="83"/>
      <c r="F11781" s="83"/>
      <c r="G11781" s="83"/>
      <c r="H11781" s="83" t="s">
        <v>27</v>
      </c>
    </row>
    <row r="11782" spans="1:8" ht="12.75" customHeight="1" x14ac:dyDescent="0.2">
      <c r="A11782" s="83" t="s">
        <v>11852</v>
      </c>
      <c r="B11782" s="83" t="s">
        <v>33715</v>
      </c>
      <c r="C11782" s="83" t="s">
        <v>33713</v>
      </c>
      <c r="D11782" s="83" t="s">
        <v>25876</v>
      </c>
      <c r="E11782" s="83"/>
      <c r="F11782" s="83"/>
      <c r="G11782" s="83"/>
      <c r="H11782" s="83" t="s">
        <v>27</v>
      </c>
    </row>
    <row r="11783" spans="1:8" ht="12.75" customHeight="1" x14ac:dyDescent="0.2">
      <c r="A11783" s="83" t="s">
        <v>11853</v>
      </c>
      <c r="B11783" s="83" t="s">
        <v>33715</v>
      </c>
      <c r="C11783" s="83" t="s">
        <v>33713</v>
      </c>
      <c r="D11783" s="83" t="s">
        <v>25876</v>
      </c>
      <c r="E11783" s="83"/>
      <c r="F11783" s="83"/>
      <c r="G11783" s="83"/>
      <c r="H11783" s="83" t="s">
        <v>27</v>
      </c>
    </row>
    <row r="11784" spans="1:8" ht="12.75" customHeight="1" x14ac:dyDescent="0.2">
      <c r="A11784" s="83" t="s">
        <v>11854</v>
      </c>
      <c r="B11784" s="83" t="s">
        <v>33716</v>
      </c>
      <c r="C11784" s="83" t="s">
        <v>33713</v>
      </c>
      <c r="D11784" s="83" t="s">
        <v>25876</v>
      </c>
      <c r="E11784" s="83"/>
      <c r="F11784" s="83"/>
      <c r="G11784" s="83"/>
      <c r="H11784" s="83" t="s">
        <v>22</v>
      </c>
    </row>
    <row r="11785" spans="1:8" ht="12.75" customHeight="1" x14ac:dyDescent="0.2">
      <c r="A11785" s="83" t="s">
        <v>11855</v>
      </c>
      <c r="B11785" s="83" t="s">
        <v>33716</v>
      </c>
      <c r="C11785" s="83" t="s">
        <v>33713</v>
      </c>
      <c r="D11785" s="83" t="s">
        <v>25876</v>
      </c>
      <c r="E11785" s="83"/>
      <c r="F11785" s="83"/>
      <c r="G11785" s="83"/>
      <c r="H11785" s="83" t="s">
        <v>22</v>
      </c>
    </row>
    <row r="11786" spans="1:8" ht="12.75" customHeight="1" x14ac:dyDescent="0.2">
      <c r="A11786" s="83" t="s">
        <v>11856</v>
      </c>
      <c r="B11786" s="83" t="s">
        <v>33717</v>
      </c>
      <c r="C11786" s="83" t="s">
        <v>33718</v>
      </c>
      <c r="D11786" s="83" t="s">
        <v>33719</v>
      </c>
      <c r="E11786" s="83" t="s">
        <v>33720</v>
      </c>
      <c r="F11786" s="83" t="s">
        <v>33721</v>
      </c>
      <c r="G11786" s="83" t="s">
        <v>25685</v>
      </c>
      <c r="H11786" s="83" t="s">
        <v>27</v>
      </c>
    </row>
    <row r="11787" spans="1:8" ht="12.75" customHeight="1" x14ac:dyDescent="0.2">
      <c r="A11787" s="83" t="s">
        <v>11857</v>
      </c>
      <c r="B11787" s="83" t="s">
        <v>33717</v>
      </c>
      <c r="C11787" s="83" t="s">
        <v>33718</v>
      </c>
      <c r="D11787" s="83" t="s">
        <v>33719</v>
      </c>
      <c r="E11787" s="83" t="s">
        <v>33720</v>
      </c>
      <c r="F11787" s="83" t="s">
        <v>33721</v>
      </c>
      <c r="G11787" s="83" t="s">
        <v>25685</v>
      </c>
      <c r="H11787" s="83" t="s">
        <v>27</v>
      </c>
    </row>
    <row r="11788" spans="1:8" ht="12.75" customHeight="1" x14ac:dyDescent="0.2">
      <c r="A11788" s="83" t="s">
        <v>11858</v>
      </c>
      <c r="B11788" s="83" t="s">
        <v>33722</v>
      </c>
      <c r="C11788" s="83" t="s">
        <v>33723</v>
      </c>
      <c r="D11788" s="83" t="s">
        <v>33724</v>
      </c>
      <c r="E11788" s="83" t="s">
        <v>33725</v>
      </c>
      <c r="F11788" s="83"/>
      <c r="G11788" s="83"/>
      <c r="H11788" s="83" t="s">
        <v>27</v>
      </c>
    </row>
    <row r="11789" spans="1:8" ht="12.75" customHeight="1" x14ac:dyDescent="0.2">
      <c r="A11789" s="83" t="s">
        <v>11859</v>
      </c>
      <c r="B11789" s="83" t="s">
        <v>33722</v>
      </c>
      <c r="C11789" s="83" t="s">
        <v>33723</v>
      </c>
      <c r="D11789" s="83" t="s">
        <v>33724</v>
      </c>
      <c r="E11789" s="83" t="s">
        <v>33725</v>
      </c>
      <c r="F11789" s="83"/>
      <c r="G11789" s="83"/>
      <c r="H11789" s="83" t="s">
        <v>27</v>
      </c>
    </row>
    <row r="11790" spans="1:8" ht="12.75" customHeight="1" x14ac:dyDescent="0.2">
      <c r="A11790" s="83" t="s">
        <v>11860</v>
      </c>
      <c r="B11790" s="83" t="s">
        <v>33726</v>
      </c>
      <c r="C11790" s="83" t="s">
        <v>33727</v>
      </c>
      <c r="D11790" s="83"/>
      <c r="E11790" s="83"/>
      <c r="F11790" s="83"/>
      <c r="G11790" s="83"/>
      <c r="H11790" s="83" t="s">
        <v>22</v>
      </c>
    </row>
    <row r="11791" spans="1:8" ht="12.75" customHeight="1" x14ac:dyDescent="0.2">
      <c r="A11791" s="83" t="s">
        <v>11861</v>
      </c>
      <c r="B11791" s="83" t="s">
        <v>33726</v>
      </c>
      <c r="C11791" s="83" t="s">
        <v>33727</v>
      </c>
      <c r="D11791" s="83"/>
      <c r="E11791" s="83"/>
      <c r="F11791" s="83"/>
      <c r="G11791" s="83"/>
      <c r="H11791" s="83" t="s">
        <v>22</v>
      </c>
    </row>
    <row r="11792" spans="1:8" ht="12.75" customHeight="1" x14ac:dyDescent="0.2">
      <c r="A11792" s="83" t="s">
        <v>11862</v>
      </c>
      <c r="B11792" s="83" t="s">
        <v>33728</v>
      </c>
      <c r="C11792" s="83" t="s">
        <v>33729</v>
      </c>
      <c r="D11792" s="83"/>
      <c r="E11792" s="83"/>
      <c r="F11792" s="83"/>
      <c r="G11792" s="83"/>
      <c r="H11792" s="83" t="s">
        <v>22</v>
      </c>
    </row>
    <row r="11793" spans="1:8" ht="12.75" customHeight="1" x14ac:dyDescent="0.2">
      <c r="A11793" s="83" t="s">
        <v>11863</v>
      </c>
      <c r="B11793" s="83" t="s">
        <v>33728</v>
      </c>
      <c r="C11793" s="83" t="s">
        <v>33729</v>
      </c>
      <c r="D11793" s="83"/>
      <c r="E11793" s="83"/>
      <c r="F11793" s="83"/>
      <c r="G11793" s="83"/>
      <c r="H11793" s="83" t="s">
        <v>22</v>
      </c>
    </row>
    <row r="11794" spans="1:8" ht="12.75" customHeight="1" x14ac:dyDescent="0.2">
      <c r="A11794" s="83" t="s">
        <v>11864</v>
      </c>
      <c r="B11794" s="83" t="s">
        <v>33730</v>
      </c>
      <c r="C11794" s="83" t="s">
        <v>33731</v>
      </c>
      <c r="D11794" s="83"/>
      <c r="E11794" s="83"/>
      <c r="F11794" s="83"/>
      <c r="G11794" s="83"/>
      <c r="H11794" s="83" t="s">
        <v>27</v>
      </c>
    </row>
    <row r="11795" spans="1:8" ht="12.75" customHeight="1" x14ac:dyDescent="0.2">
      <c r="A11795" s="83" t="s">
        <v>11865</v>
      </c>
      <c r="B11795" s="83" t="s">
        <v>33730</v>
      </c>
      <c r="C11795" s="83" t="s">
        <v>33731</v>
      </c>
      <c r="D11795" s="83"/>
      <c r="E11795" s="83"/>
      <c r="F11795" s="83"/>
      <c r="G11795" s="83"/>
      <c r="H11795" s="83" t="s">
        <v>27</v>
      </c>
    </row>
    <row r="11796" spans="1:8" ht="12.75" customHeight="1" x14ac:dyDescent="0.2">
      <c r="A11796" s="83" t="s">
        <v>11866</v>
      </c>
      <c r="B11796" s="83" t="s">
        <v>33728</v>
      </c>
      <c r="C11796" s="83" t="s">
        <v>33732</v>
      </c>
      <c r="D11796" s="83"/>
      <c r="E11796" s="83"/>
      <c r="F11796" s="83"/>
      <c r="G11796" s="83"/>
      <c r="H11796" s="83" t="s">
        <v>27</v>
      </c>
    </row>
    <row r="11797" spans="1:8" ht="12.75" customHeight="1" x14ac:dyDescent="0.2">
      <c r="A11797" s="83" t="s">
        <v>11867</v>
      </c>
      <c r="B11797" s="83" t="s">
        <v>33728</v>
      </c>
      <c r="C11797" s="83" t="s">
        <v>33732</v>
      </c>
      <c r="D11797" s="83"/>
      <c r="E11797" s="83"/>
      <c r="F11797" s="83"/>
      <c r="G11797" s="83"/>
      <c r="H11797" s="83" t="s">
        <v>27</v>
      </c>
    </row>
    <row r="11798" spans="1:8" ht="12.75" customHeight="1" x14ac:dyDescent="0.2">
      <c r="A11798" s="83" t="s">
        <v>11868</v>
      </c>
      <c r="B11798" s="83" t="s">
        <v>33730</v>
      </c>
      <c r="C11798" s="83" t="s">
        <v>33733</v>
      </c>
      <c r="D11798" s="83"/>
      <c r="E11798" s="83"/>
      <c r="F11798" s="83"/>
      <c r="G11798" s="83"/>
      <c r="H11798" s="83" t="s">
        <v>27</v>
      </c>
    </row>
    <row r="11799" spans="1:8" ht="12.75" customHeight="1" x14ac:dyDescent="0.2">
      <c r="A11799" s="83" t="s">
        <v>11869</v>
      </c>
      <c r="B11799" s="83" t="s">
        <v>33730</v>
      </c>
      <c r="C11799" s="83" t="s">
        <v>33733</v>
      </c>
      <c r="D11799" s="83"/>
      <c r="E11799" s="83"/>
      <c r="F11799" s="83"/>
      <c r="G11799" s="83"/>
      <c r="H11799" s="83" t="s">
        <v>27</v>
      </c>
    </row>
    <row r="11800" spans="1:8" ht="12.75" customHeight="1" x14ac:dyDescent="0.2">
      <c r="A11800" s="83" t="s">
        <v>11870</v>
      </c>
      <c r="B11800" s="83" t="s">
        <v>33728</v>
      </c>
      <c r="C11800" s="83" t="s">
        <v>33734</v>
      </c>
      <c r="D11800" s="83"/>
      <c r="E11800" s="83"/>
      <c r="F11800" s="83"/>
      <c r="G11800" s="83"/>
      <c r="H11800" s="83" t="s">
        <v>27</v>
      </c>
    </row>
    <row r="11801" spans="1:8" ht="12.75" customHeight="1" x14ac:dyDescent="0.2">
      <c r="A11801" s="83" t="s">
        <v>11871</v>
      </c>
      <c r="B11801" s="83" t="s">
        <v>33728</v>
      </c>
      <c r="C11801" s="83" t="s">
        <v>33734</v>
      </c>
      <c r="D11801" s="83"/>
      <c r="E11801" s="83"/>
      <c r="F11801" s="83"/>
      <c r="G11801" s="83"/>
      <c r="H11801" s="83" t="s">
        <v>27</v>
      </c>
    </row>
    <row r="11802" spans="1:8" ht="12.75" customHeight="1" x14ac:dyDescent="0.2">
      <c r="A11802" s="83" t="s">
        <v>11872</v>
      </c>
      <c r="B11802" s="83" t="s">
        <v>33735</v>
      </c>
      <c r="C11802" s="83" t="s">
        <v>33736</v>
      </c>
      <c r="D11802" s="83" t="s">
        <v>25861</v>
      </c>
      <c r="E11802" s="83"/>
      <c r="F11802" s="83"/>
      <c r="G11802" s="83"/>
      <c r="H11802" s="83" t="s">
        <v>27</v>
      </c>
    </row>
    <row r="11803" spans="1:8" ht="12.75" customHeight="1" x14ac:dyDescent="0.2">
      <c r="A11803" s="83" t="s">
        <v>11873</v>
      </c>
      <c r="B11803" s="83" t="s">
        <v>33735</v>
      </c>
      <c r="C11803" s="83" t="s">
        <v>33736</v>
      </c>
      <c r="D11803" s="83" t="s">
        <v>25861</v>
      </c>
      <c r="E11803" s="83"/>
      <c r="F11803" s="83"/>
      <c r="G11803" s="83"/>
      <c r="H11803" s="83" t="s">
        <v>27</v>
      </c>
    </row>
    <row r="11804" spans="1:8" ht="12.75" customHeight="1" x14ac:dyDescent="0.2">
      <c r="A11804" s="83" t="s">
        <v>11874</v>
      </c>
      <c r="B11804" s="83" t="s">
        <v>33737</v>
      </c>
      <c r="C11804" s="83" t="s">
        <v>25527</v>
      </c>
      <c r="D11804" s="83"/>
      <c r="E11804" s="83"/>
      <c r="F11804" s="83"/>
      <c r="G11804" s="83"/>
      <c r="H11804" s="83" t="s">
        <v>22772</v>
      </c>
    </row>
    <row r="11805" spans="1:8" ht="12.75" customHeight="1" x14ac:dyDescent="0.2">
      <c r="A11805" s="83" t="s">
        <v>11875</v>
      </c>
      <c r="B11805" s="83" t="s">
        <v>33737</v>
      </c>
      <c r="C11805" s="83" t="s">
        <v>25527</v>
      </c>
      <c r="D11805" s="83"/>
      <c r="E11805" s="83"/>
      <c r="F11805" s="83"/>
      <c r="G11805" s="83"/>
      <c r="H11805" s="83" t="s">
        <v>22772</v>
      </c>
    </row>
    <row r="11806" spans="1:8" ht="12.75" customHeight="1" x14ac:dyDescent="0.2">
      <c r="A11806" s="83" t="s">
        <v>11876</v>
      </c>
      <c r="B11806" s="83" t="s">
        <v>33738</v>
      </c>
      <c r="C11806" s="83" t="s">
        <v>33739</v>
      </c>
      <c r="D11806" s="83" t="s">
        <v>33740</v>
      </c>
      <c r="E11806" s="83" t="s">
        <v>33741</v>
      </c>
      <c r="F11806" s="83" t="s">
        <v>33742</v>
      </c>
      <c r="G11806" s="83" t="s">
        <v>33743</v>
      </c>
      <c r="H11806" s="83" t="s">
        <v>22772</v>
      </c>
    </row>
    <row r="11807" spans="1:8" ht="12.75" customHeight="1" x14ac:dyDescent="0.2">
      <c r="A11807" s="83" t="s">
        <v>11877</v>
      </c>
      <c r="B11807" s="83" t="s">
        <v>33738</v>
      </c>
      <c r="C11807" s="83" t="s">
        <v>33739</v>
      </c>
      <c r="D11807" s="83" t="s">
        <v>33740</v>
      </c>
      <c r="E11807" s="83" t="s">
        <v>33741</v>
      </c>
      <c r="F11807" s="83" t="s">
        <v>33742</v>
      </c>
      <c r="G11807" s="83" t="s">
        <v>33743</v>
      </c>
      <c r="H11807" s="83" t="s">
        <v>22772</v>
      </c>
    </row>
    <row r="11808" spans="1:8" ht="12.75" customHeight="1" x14ac:dyDescent="0.2">
      <c r="A11808" s="83" t="s">
        <v>11878</v>
      </c>
      <c r="B11808" s="83" t="s">
        <v>33744</v>
      </c>
      <c r="C11808" s="83" t="s">
        <v>33745</v>
      </c>
      <c r="D11808" s="83" t="s">
        <v>33746</v>
      </c>
      <c r="E11808" s="83" t="s">
        <v>33747</v>
      </c>
      <c r="F11808" s="83" t="s">
        <v>33748</v>
      </c>
      <c r="G11808" s="83" t="s">
        <v>33749</v>
      </c>
      <c r="H11808" s="83" t="s">
        <v>22772</v>
      </c>
    </row>
    <row r="11809" spans="1:8" ht="12.75" customHeight="1" x14ac:dyDescent="0.2">
      <c r="A11809" s="83" t="s">
        <v>11879</v>
      </c>
      <c r="B11809" s="83" t="s">
        <v>33744</v>
      </c>
      <c r="C11809" s="83" t="s">
        <v>33745</v>
      </c>
      <c r="D11809" s="83" t="s">
        <v>33746</v>
      </c>
      <c r="E11809" s="83" t="s">
        <v>33747</v>
      </c>
      <c r="F11809" s="83" t="s">
        <v>33748</v>
      </c>
      <c r="G11809" s="83" t="s">
        <v>33749</v>
      </c>
      <c r="H11809" s="83" t="s">
        <v>22772</v>
      </c>
    </row>
    <row r="11810" spans="1:8" ht="12.75" customHeight="1" x14ac:dyDescent="0.2">
      <c r="A11810" s="83" t="s">
        <v>11880</v>
      </c>
      <c r="B11810" s="83" t="s">
        <v>33750</v>
      </c>
      <c r="C11810" s="83" t="s">
        <v>33751</v>
      </c>
      <c r="D11810" s="83" t="s">
        <v>33752</v>
      </c>
      <c r="E11810" s="83" t="s">
        <v>33753</v>
      </c>
      <c r="F11810" s="83" t="s">
        <v>25997</v>
      </c>
      <c r="G11810" s="83"/>
      <c r="H11810" s="83" t="s">
        <v>27</v>
      </c>
    </row>
    <row r="11811" spans="1:8" ht="12.75" customHeight="1" x14ac:dyDescent="0.2">
      <c r="A11811" s="83" t="s">
        <v>11881</v>
      </c>
      <c r="B11811" s="83" t="s">
        <v>33750</v>
      </c>
      <c r="C11811" s="83" t="s">
        <v>33751</v>
      </c>
      <c r="D11811" s="83" t="s">
        <v>33752</v>
      </c>
      <c r="E11811" s="83" t="s">
        <v>33753</v>
      </c>
      <c r="F11811" s="83" t="s">
        <v>25997</v>
      </c>
      <c r="G11811" s="83"/>
      <c r="H11811" s="83" t="s">
        <v>27</v>
      </c>
    </row>
    <row r="11812" spans="1:8" ht="12.75" customHeight="1" x14ac:dyDescent="0.2">
      <c r="A11812" s="83" t="s">
        <v>11882</v>
      </c>
      <c r="B11812" s="83" t="s">
        <v>33754</v>
      </c>
      <c r="C11812" s="83" t="s">
        <v>33755</v>
      </c>
      <c r="D11812" s="83" t="s">
        <v>33756</v>
      </c>
      <c r="E11812" s="83" t="s">
        <v>33757</v>
      </c>
      <c r="F11812" s="83" t="s">
        <v>29778</v>
      </c>
      <c r="G11812" s="83"/>
      <c r="H11812" s="83" t="s">
        <v>27</v>
      </c>
    </row>
    <row r="11813" spans="1:8" ht="12.75" customHeight="1" x14ac:dyDescent="0.2">
      <c r="A11813" s="83" t="s">
        <v>11883</v>
      </c>
      <c r="B11813" s="83" t="s">
        <v>33754</v>
      </c>
      <c r="C11813" s="83" t="s">
        <v>33755</v>
      </c>
      <c r="D11813" s="83" t="s">
        <v>33756</v>
      </c>
      <c r="E11813" s="83" t="s">
        <v>33757</v>
      </c>
      <c r="F11813" s="83" t="s">
        <v>29778</v>
      </c>
      <c r="G11813" s="83"/>
      <c r="H11813" s="83" t="s">
        <v>27</v>
      </c>
    </row>
    <row r="11814" spans="1:8" ht="12.75" customHeight="1" x14ac:dyDescent="0.2">
      <c r="A11814" s="83" t="s">
        <v>11884</v>
      </c>
      <c r="B11814" s="83" t="s">
        <v>33758</v>
      </c>
      <c r="C11814" s="83" t="s">
        <v>33759</v>
      </c>
      <c r="D11814" s="83" t="s">
        <v>22273</v>
      </c>
      <c r="E11814" s="83"/>
      <c r="F11814" s="83"/>
      <c r="G11814" s="83"/>
      <c r="H11814" s="83" t="s">
        <v>27</v>
      </c>
    </row>
    <row r="11815" spans="1:8" ht="12.75" customHeight="1" x14ac:dyDescent="0.2">
      <c r="A11815" s="83" t="s">
        <v>11885</v>
      </c>
      <c r="B11815" s="83" t="s">
        <v>33758</v>
      </c>
      <c r="C11815" s="83" t="s">
        <v>33759</v>
      </c>
      <c r="D11815" s="83" t="s">
        <v>22273</v>
      </c>
      <c r="E11815" s="83"/>
      <c r="F11815" s="83"/>
      <c r="G11815" s="83"/>
      <c r="H11815" s="83" t="s">
        <v>27</v>
      </c>
    </row>
    <row r="11816" spans="1:8" ht="12.75" customHeight="1" x14ac:dyDescent="0.2">
      <c r="A11816" s="83" t="s">
        <v>11886</v>
      </c>
      <c r="B11816" s="83" t="s">
        <v>33760</v>
      </c>
      <c r="C11816" s="83" t="s">
        <v>33761</v>
      </c>
      <c r="D11816" s="83"/>
      <c r="E11816" s="83"/>
      <c r="F11816" s="83"/>
      <c r="G11816" s="83"/>
      <c r="H11816" s="83" t="s">
        <v>27</v>
      </c>
    </row>
    <row r="11817" spans="1:8" ht="12.75" customHeight="1" x14ac:dyDescent="0.2">
      <c r="A11817" s="83" t="s">
        <v>11887</v>
      </c>
      <c r="B11817" s="83" t="s">
        <v>33760</v>
      </c>
      <c r="C11817" s="83" t="s">
        <v>33761</v>
      </c>
      <c r="D11817" s="83"/>
      <c r="E11817" s="83"/>
      <c r="F11817" s="83"/>
      <c r="G11817" s="83"/>
      <c r="H11817" s="83" t="s">
        <v>27</v>
      </c>
    </row>
    <row r="11818" spans="1:8" ht="12.75" customHeight="1" x14ac:dyDescent="0.2">
      <c r="A11818" s="83" t="s">
        <v>11888</v>
      </c>
      <c r="B11818" s="83" t="s">
        <v>33762</v>
      </c>
      <c r="C11818" s="83" t="s">
        <v>33763</v>
      </c>
      <c r="D11818" s="83" t="s">
        <v>33764</v>
      </c>
      <c r="E11818" s="83" t="s">
        <v>33765</v>
      </c>
      <c r="F11818" s="83" t="s">
        <v>33766</v>
      </c>
      <c r="G11818" s="83" t="s">
        <v>33767</v>
      </c>
      <c r="H11818" s="83" t="s">
        <v>27</v>
      </c>
    </row>
    <row r="11819" spans="1:8" ht="12.75" customHeight="1" x14ac:dyDescent="0.2">
      <c r="A11819" s="83" t="s">
        <v>11889</v>
      </c>
      <c r="B11819" s="83" t="s">
        <v>33762</v>
      </c>
      <c r="C11819" s="83" t="s">
        <v>33763</v>
      </c>
      <c r="D11819" s="83" t="s">
        <v>33764</v>
      </c>
      <c r="E11819" s="83" t="s">
        <v>33765</v>
      </c>
      <c r="F11819" s="83" t="s">
        <v>33766</v>
      </c>
      <c r="G11819" s="83" t="s">
        <v>33767</v>
      </c>
      <c r="H11819" s="83" t="s">
        <v>27</v>
      </c>
    </row>
    <row r="11820" spans="1:8" ht="12.75" customHeight="1" x14ac:dyDescent="0.2">
      <c r="A11820" s="83" t="s">
        <v>11890</v>
      </c>
      <c r="B11820" s="83" t="s">
        <v>33768</v>
      </c>
      <c r="C11820" s="83" t="s">
        <v>33769</v>
      </c>
      <c r="D11820" s="83" t="s">
        <v>33770</v>
      </c>
      <c r="E11820" s="83" t="s">
        <v>33771</v>
      </c>
      <c r="F11820" s="83" t="s">
        <v>33772</v>
      </c>
      <c r="G11820" s="83" t="s">
        <v>33773</v>
      </c>
      <c r="H11820" s="83" t="s">
        <v>27</v>
      </c>
    </row>
    <row r="11821" spans="1:8" ht="12.75" customHeight="1" x14ac:dyDescent="0.2">
      <c r="A11821" s="83" t="s">
        <v>11891</v>
      </c>
      <c r="B11821" s="83" t="s">
        <v>33768</v>
      </c>
      <c r="C11821" s="83" t="s">
        <v>33769</v>
      </c>
      <c r="D11821" s="83" t="s">
        <v>33770</v>
      </c>
      <c r="E11821" s="83" t="s">
        <v>33771</v>
      </c>
      <c r="F11821" s="83" t="s">
        <v>33772</v>
      </c>
      <c r="G11821" s="83" t="s">
        <v>33773</v>
      </c>
      <c r="H11821" s="83" t="s">
        <v>27</v>
      </c>
    </row>
    <row r="11822" spans="1:8" ht="12.75" customHeight="1" x14ac:dyDescent="0.2">
      <c r="A11822" s="83" t="s">
        <v>11892</v>
      </c>
      <c r="B11822" s="83" t="s">
        <v>33774</v>
      </c>
      <c r="C11822" s="83" t="s">
        <v>33775</v>
      </c>
      <c r="D11822" s="83" t="s">
        <v>33776</v>
      </c>
      <c r="E11822" s="83" t="s">
        <v>33777</v>
      </c>
      <c r="F11822" s="83" t="s">
        <v>25861</v>
      </c>
      <c r="G11822" s="83"/>
      <c r="H11822" s="83" t="s">
        <v>27</v>
      </c>
    </row>
    <row r="11823" spans="1:8" ht="12.75" customHeight="1" x14ac:dyDescent="0.2">
      <c r="A11823" s="83" t="s">
        <v>11893</v>
      </c>
      <c r="B11823" s="83" t="s">
        <v>33774</v>
      </c>
      <c r="C11823" s="83" t="s">
        <v>33775</v>
      </c>
      <c r="D11823" s="83" t="s">
        <v>33776</v>
      </c>
      <c r="E11823" s="83" t="s">
        <v>33777</v>
      </c>
      <c r="F11823" s="83" t="s">
        <v>25861</v>
      </c>
      <c r="G11823" s="83"/>
      <c r="H11823" s="83" t="s">
        <v>27</v>
      </c>
    </row>
    <row r="11824" spans="1:8" ht="12.75" customHeight="1" x14ac:dyDescent="0.2">
      <c r="A11824" s="83" t="s">
        <v>11894</v>
      </c>
      <c r="B11824" s="83" t="s">
        <v>33778</v>
      </c>
      <c r="C11824" s="83" t="s">
        <v>33779</v>
      </c>
      <c r="D11824" s="83" t="s">
        <v>33780</v>
      </c>
      <c r="E11824" s="83" t="s">
        <v>25670</v>
      </c>
      <c r="F11824" s="83"/>
      <c r="G11824" s="83"/>
      <c r="H11824" s="83" t="s">
        <v>22</v>
      </c>
    </row>
    <row r="11825" spans="1:8" ht="12.75" customHeight="1" x14ac:dyDescent="0.2">
      <c r="A11825" s="83" t="s">
        <v>11895</v>
      </c>
      <c r="B11825" s="83" t="s">
        <v>33778</v>
      </c>
      <c r="C11825" s="83" t="s">
        <v>33779</v>
      </c>
      <c r="D11825" s="83" t="s">
        <v>33780</v>
      </c>
      <c r="E11825" s="83" t="s">
        <v>25670</v>
      </c>
      <c r="F11825" s="83"/>
      <c r="G11825" s="83"/>
      <c r="H11825" s="83" t="s">
        <v>22</v>
      </c>
    </row>
    <row r="11826" spans="1:8" ht="12.75" customHeight="1" x14ac:dyDescent="0.2">
      <c r="A11826" s="83" t="s">
        <v>11896</v>
      </c>
      <c r="B11826" s="83" t="s">
        <v>33781</v>
      </c>
      <c r="C11826" s="83" t="s">
        <v>33782</v>
      </c>
      <c r="D11826" s="83" t="s">
        <v>33783</v>
      </c>
      <c r="E11826" s="83" t="s">
        <v>28102</v>
      </c>
      <c r="F11826" s="83"/>
      <c r="G11826" s="83"/>
      <c r="H11826" s="83" t="s">
        <v>22</v>
      </c>
    </row>
    <row r="11827" spans="1:8" ht="12.75" customHeight="1" x14ac:dyDescent="0.2">
      <c r="A11827" s="83" t="s">
        <v>11897</v>
      </c>
      <c r="B11827" s="83" t="s">
        <v>33781</v>
      </c>
      <c r="C11827" s="83" t="s">
        <v>33782</v>
      </c>
      <c r="D11827" s="83" t="s">
        <v>33783</v>
      </c>
      <c r="E11827" s="83" t="s">
        <v>28102</v>
      </c>
      <c r="F11827" s="83"/>
      <c r="G11827" s="83"/>
      <c r="H11827" s="83" t="s">
        <v>22</v>
      </c>
    </row>
    <row r="11828" spans="1:8" ht="12.75" customHeight="1" x14ac:dyDescent="0.2">
      <c r="A11828" s="83" t="s">
        <v>11898</v>
      </c>
      <c r="B11828" s="83" t="s">
        <v>33784</v>
      </c>
      <c r="C11828" s="83" t="s">
        <v>33785</v>
      </c>
      <c r="D11828" s="83"/>
      <c r="E11828" s="83"/>
      <c r="F11828" s="83"/>
      <c r="G11828" s="83"/>
      <c r="H11828" s="83" t="s">
        <v>22</v>
      </c>
    </row>
    <row r="11829" spans="1:8" ht="12.75" customHeight="1" x14ac:dyDescent="0.2">
      <c r="A11829" s="83" t="s">
        <v>11899</v>
      </c>
      <c r="B11829" s="83" t="s">
        <v>33784</v>
      </c>
      <c r="C11829" s="83" t="s">
        <v>33785</v>
      </c>
      <c r="D11829" s="83"/>
      <c r="E11829" s="83"/>
      <c r="F11829" s="83"/>
      <c r="G11829" s="83"/>
      <c r="H11829" s="83" t="s">
        <v>22</v>
      </c>
    </row>
    <row r="11830" spans="1:8" ht="12.75" customHeight="1" x14ac:dyDescent="0.2">
      <c r="A11830" s="83" t="s">
        <v>11900</v>
      </c>
      <c r="B11830" s="83" t="s">
        <v>33786</v>
      </c>
      <c r="C11830" s="83" t="s">
        <v>33787</v>
      </c>
      <c r="D11830" s="83" t="s">
        <v>33788</v>
      </c>
      <c r="E11830" s="83" t="s">
        <v>33789</v>
      </c>
      <c r="F11830" s="83"/>
      <c r="G11830" s="83"/>
      <c r="H11830" s="83" t="s">
        <v>27</v>
      </c>
    </row>
    <row r="11831" spans="1:8" ht="12.75" customHeight="1" x14ac:dyDescent="0.2">
      <c r="A11831" s="83" t="s">
        <v>11901</v>
      </c>
      <c r="B11831" s="83" t="s">
        <v>33786</v>
      </c>
      <c r="C11831" s="83" t="s">
        <v>33787</v>
      </c>
      <c r="D11831" s="83" t="s">
        <v>33788</v>
      </c>
      <c r="E11831" s="83" t="s">
        <v>33789</v>
      </c>
      <c r="F11831" s="83"/>
      <c r="G11831" s="83"/>
      <c r="H11831" s="83" t="s">
        <v>27</v>
      </c>
    </row>
    <row r="11832" spans="1:8" ht="12.75" customHeight="1" x14ac:dyDescent="0.2">
      <c r="A11832" s="83" t="s">
        <v>11902</v>
      </c>
      <c r="B11832" s="83" t="s">
        <v>33790</v>
      </c>
      <c r="C11832" s="83" t="s">
        <v>33791</v>
      </c>
      <c r="D11832" s="83" t="s">
        <v>33788</v>
      </c>
      <c r="E11832" s="83" t="s">
        <v>33789</v>
      </c>
      <c r="F11832" s="83"/>
      <c r="G11832" s="83"/>
      <c r="H11832" s="83" t="s">
        <v>27</v>
      </c>
    </row>
    <row r="11833" spans="1:8" ht="12.75" customHeight="1" x14ac:dyDescent="0.2">
      <c r="A11833" s="83" t="s">
        <v>11903</v>
      </c>
      <c r="B11833" s="83" t="s">
        <v>33790</v>
      </c>
      <c r="C11833" s="83" t="s">
        <v>33791</v>
      </c>
      <c r="D11833" s="83" t="s">
        <v>33788</v>
      </c>
      <c r="E11833" s="83" t="s">
        <v>33789</v>
      </c>
      <c r="F11833" s="83"/>
      <c r="G11833" s="83"/>
      <c r="H11833" s="83" t="s">
        <v>27</v>
      </c>
    </row>
    <row r="11834" spans="1:8" ht="12.75" customHeight="1" x14ac:dyDescent="0.2">
      <c r="A11834" s="83" t="s">
        <v>11904</v>
      </c>
      <c r="B11834" s="83" t="s">
        <v>33790</v>
      </c>
      <c r="C11834" s="83" t="s">
        <v>33792</v>
      </c>
      <c r="D11834" s="83" t="s">
        <v>33793</v>
      </c>
      <c r="E11834" s="83" t="s">
        <v>33794</v>
      </c>
      <c r="F11834" s="83"/>
      <c r="G11834" s="83"/>
      <c r="H11834" s="83" t="s">
        <v>27</v>
      </c>
    </row>
    <row r="11835" spans="1:8" ht="12.75" customHeight="1" x14ac:dyDescent="0.2">
      <c r="A11835" s="83" t="s">
        <v>11905</v>
      </c>
      <c r="B11835" s="83" t="s">
        <v>33790</v>
      </c>
      <c r="C11835" s="83" t="s">
        <v>33792</v>
      </c>
      <c r="D11835" s="83" t="s">
        <v>33793</v>
      </c>
      <c r="E11835" s="83" t="s">
        <v>33794</v>
      </c>
      <c r="F11835" s="83"/>
      <c r="G11835" s="83"/>
      <c r="H11835" s="83" t="s">
        <v>27</v>
      </c>
    </row>
    <row r="11836" spans="1:8" ht="12.75" customHeight="1" x14ac:dyDescent="0.2">
      <c r="A11836" s="83" t="s">
        <v>11906</v>
      </c>
      <c r="B11836" s="83" t="s">
        <v>33795</v>
      </c>
      <c r="C11836" s="83" t="s">
        <v>33796</v>
      </c>
      <c r="D11836" s="83" t="s">
        <v>33797</v>
      </c>
      <c r="E11836" s="83" t="s">
        <v>25971</v>
      </c>
      <c r="F11836" s="83"/>
      <c r="G11836" s="83"/>
      <c r="H11836" s="83" t="s">
        <v>22</v>
      </c>
    </row>
    <row r="11837" spans="1:8" ht="12.75" customHeight="1" x14ac:dyDescent="0.2">
      <c r="A11837" s="83" t="s">
        <v>11907</v>
      </c>
      <c r="B11837" s="83" t="s">
        <v>33795</v>
      </c>
      <c r="C11837" s="83" t="s">
        <v>33796</v>
      </c>
      <c r="D11837" s="83" t="s">
        <v>33797</v>
      </c>
      <c r="E11837" s="83" t="s">
        <v>25971</v>
      </c>
      <c r="F11837" s="83"/>
      <c r="G11837" s="83"/>
      <c r="H11837" s="83" t="s">
        <v>22</v>
      </c>
    </row>
    <row r="11838" spans="1:8" ht="12.75" customHeight="1" x14ac:dyDescent="0.2">
      <c r="A11838" s="83" t="s">
        <v>11908</v>
      </c>
      <c r="B11838" s="83" t="s">
        <v>33795</v>
      </c>
      <c r="C11838" s="83" t="s">
        <v>33798</v>
      </c>
      <c r="D11838" s="83" t="s">
        <v>33797</v>
      </c>
      <c r="E11838" s="83" t="s">
        <v>25971</v>
      </c>
      <c r="F11838" s="83"/>
      <c r="G11838" s="83"/>
      <c r="H11838" s="83" t="s">
        <v>27</v>
      </c>
    </row>
    <row r="11839" spans="1:8" ht="12.75" customHeight="1" x14ac:dyDescent="0.2">
      <c r="A11839" s="83" t="s">
        <v>11909</v>
      </c>
      <c r="B11839" s="83" t="s">
        <v>33795</v>
      </c>
      <c r="C11839" s="83" t="s">
        <v>33798</v>
      </c>
      <c r="D11839" s="83" t="s">
        <v>33797</v>
      </c>
      <c r="E11839" s="83" t="s">
        <v>25971</v>
      </c>
      <c r="F11839" s="83"/>
      <c r="G11839" s="83"/>
      <c r="H11839" s="83" t="s">
        <v>27</v>
      </c>
    </row>
    <row r="11840" spans="1:8" ht="12.75" customHeight="1" x14ac:dyDescent="0.2">
      <c r="A11840" s="83" t="s">
        <v>11910</v>
      </c>
      <c r="B11840" s="83" t="s">
        <v>33795</v>
      </c>
      <c r="C11840" s="83" t="s">
        <v>33799</v>
      </c>
      <c r="D11840" s="83" t="s">
        <v>33800</v>
      </c>
      <c r="E11840" s="83" t="s">
        <v>29778</v>
      </c>
      <c r="F11840" s="83"/>
      <c r="G11840" s="83"/>
      <c r="H11840" s="83" t="s">
        <v>22</v>
      </c>
    </row>
    <row r="11841" spans="1:8" ht="12.75" customHeight="1" x14ac:dyDescent="0.2">
      <c r="A11841" s="83" t="s">
        <v>11911</v>
      </c>
      <c r="B11841" s="83" t="s">
        <v>33795</v>
      </c>
      <c r="C11841" s="83" t="s">
        <v>33799</v>
      </c>
      <c r="D11841" s="83" t="s">
        <v>33800</v>
      </c>
      <c r="E11841" s="83" t="s">
        <v>29778</v>
      </c>
      <c r="F11841" s="83"/>
      <c r="G11841" s="83"/>
      <c r="H11841" s="83" t="s">
        <v>22</v>
      </c>
    </row>
    <row r="11842" spans="1:8" ht="12.75" customHeight="1" x14ac:dyDescent="0.2">
      <c r="A11842" s="83" t="s">
        <v>11912</v>
      </c>
      <c r="B11842" s="83" t="s">
        <v>33801</v>
      </c>
      <c r="C11842" s="83" t="s">
        <v>33802</v>
      </c>
      <c r="D11842" s="83" t="s">
        <v>33803</v>
      </c>
      <c r="E11842" s="83" t="s">
        <v>33804</v>
      </c>
      <c r="F11842" s="83" t="s">
        <v>33805</v>
      </c>
      <c r="G11842" s="83" t="s">
        <v>33806</v>
      </c>
      <c r="H11842" s="83" t="s">
        <v>22</v>
      </c>
    </row>
    <row r="11843" spans="1:8" ht="12.75" customHeight="1" x14ac:dyDescent="0.2">
      <c r="A11843" s="83" t="s">
        <v>11913</v>
      </c>
      <c r="B11843" s="83" t="s">
        <v>33801</v>
      </c>
      <c r="C11843" s="83" t="s">
        <v>33802</v>
      </c>
      <c r="D11843" s="83" t="s">
        <v>33803</v>
      </c>
      <c r="E11843" s="83" t="s">
        <v>33804</v>
      </c>
      <c r="F11843" s="83" t="s">
        <v>33805</v>
      </c>
      <c r="G11843" s="83" t="s">
        <v>33806</v>
      </c>
      <c r="H11843" s="83" t="s">
        <v>22</v>
      </c>
    </row>
    <row r="11844" spans="1:8" ht="12.75" customHeight="1" x14ac:dyDescent="0.2">
      <c r="A11844" s="83" t="s">
        <v>11914</v>
      </c>
      <c r="B11844" s="83" t="s">
        <v>33807</v>
      </c>
      <c r="C11844" s="83" t="s">
        <v>33808</v>
      </c>
      <c r="D11844" s="83" t="s">
        <v>33809</v>
      </c>
      <c r="E11844" s="83"/>
      <c r="F11844" s="83"/>
      <c r="G11844" s="83"/>
      <c r="H11844" s="83" t="s">
        <v>22</v>
      </c>
    </row>
    <row r="11845" spans="1:8" ht="12.75" customHeight="1" x14ac:dyDescent="0.2">
      <c r="A11845" s="83" t="s">
        <v>11915</v>
      </c>
      <c r="B11845" s="83" t="s">
        <v>33807</v>
      </c>
      <c r="C11845" s="83" t="s">
        <v>33808</v>
      </c>
      <c r="D11845" s="83" t="s">
        <v>33809</v>
      </c>
      <c r="E11845" s="83"/>
      <c r="F11845" s="83"/>
      <c r="G11845" s="83"/>
      <c r="H11845" s="83" t="s">
        <v>22</v>
      </c>
    </row>
    <row r="11846" spans="1:8" ht="12.75" customHeight="1" x14ac:dyDescent="0.2">
      <c r="A11846" s="83" t="s">
        <v>11916</v>
      </c>
      <c r="B11846" s="83" t="s">
        <v>33810</v>
      </c>
      <c r="C11846" s="83" t="s">
        <v>33811</v>
      </c>
      <c r="D11846" s="83" t="s">
        <v>33812</v>
      </c>
      <c r="E11846" s="83" t="s">
        <v>33813</v>
      </c>
      <c r="F11846" s="83" t="s">
        <v>28246</v>
      </c>
      <c r="G11846" s="83"/>
      <c r="H11846" s="83" t="s">
        <v>22</v>
      </c>
    </row>
    <row r="11847" spans="1:8" ht="12.75" customHeight="1" x14ac:dyDescent="0.2">
      <c r="A11847" s="83" t="s">
        <v>11917</v>
      </c>
      <c r="B11847" s="83" t="s">
        <v>33810</v>
      </c>
      <c r="C11847" s="83" t="s">
        <v>33811</v>
      </c>
      <c r="D11847" s="83" t="s">
        <v>33812</v>
      </c>
      <c r="E11847" s="83" t="s">
        <v>33813</v>
      </c>
      <c r="F11847" s="83" t="s">
        <v>28246</v>
      </c>
      <c r="G11847" s="83"/>
      <c r="H11847" s="83" t="s">
        <v>22</v>
      </c>
    </row>
    <row r="11848" spans="1:8" ht="12.75" customHeight="1" x14ac:dyDescent="0.2">
      <c r="A11848" s="83" t="s">
        <v>11918</v>
      </c>
      <c r="B11848" s="83" t="s">
        <v>33814</v>
      </c>
      <c r="C11848" s="83" t="s">
        <v>33815</v>
      </c>
      <c r="D11848" s="83" t="s">
        <v>33816</v>
      </c>
      <c r="E11848" s="83" t="s">
        <v>33817</v>
      </c>
      <c r="F11848" s="83" t="s">
        <v>33818</v>
      </c>
      <c r="G11848" s="83"/>
      <c r="H11848" s="83" t="s">
        <v>22</v>
      </c>
    </row>
    <row r="11849" spans="1:8" ht="12.75" customHeight="1" x14ac:dyDescent="0.2">
      <c r="A11849" s="83" t="s">
        <v>11919</v>
      </c>
      <c r="B11849" s="83" t="s">
        <v>33814</v>
      </c>
      <c r="C11849" s="83" t="s">
        <v>33815</v>
      </c>
      <c r="D11849" s="83" t="s">
        <v>33816</v>
      </c>
      <c r="E11849" s="83" t="s">
        <v>33817</v>
      </c>
      <c r="F11849" s="83" t="s">
        <v>33818</v>
      </c>
      <c r="G11849" s="83"/>
      <c r="H11849" s="83" t="s">
        <v>22</v>
      </c>
    </row>
    <row r="11850" spans="1:8" ht="12.75" customHeight="1" x14ac:dyDescent="0.2">
      <c r="A11850" s="83" t="s">
        <v>11920</v>
      </c>
      <c r="B11850" s="83" t="s">
        <v>33819</v>
      </c>
      <c r="C11850" s="83" t="s">
        <v>33820</v>
      </c>
      <c r="D11850" s="83" t="s">
        <v>33821</v>
      </c>
      <c r="E11850" s="83" t="s">
        <v>33822</v>
      </c>
      <c r="F11850" s="83"/>
      <c r="G11850" s="83"/>
      <c r="H11850" s="83" t="s">
        <v>22</v>
      </c>
    </row>
    <row r="11851" spans="1:8" ht="12.75" customHeight="1" x14ac:dyDescent="0.2">
      <c r="A11851" s="83" t="s">
        <v>11921</v>
      </c>
      <c r="B11851" s="83" t="s">
        <v>33819</v>
      </c>
      <c r="C11851" s="83" t="s">
        <v>33820</v>
      </c>
      <c r="D11851" s="83" t="s">
        <v>33821</v>
      </c>
      <c r="E11851" s="83" t="s">
        <v>33822</v>
      </c>
      <c r="F11851" s="83"/>
      <c r="G11851" s="83"/>
      <c r="H11851" s="83" t="s">
        <v>22</v>
      </c>
    </row>
    <row r="11852" spans="1:8" ht="12.75" customHeight="1" x14ac:dyDescent="0.2">
      <c r="A11852" s="83" t="s">
        <v>11922</v>
      </c>
      <c r="B11852" s="83" t="s">
        <v>33823</v>
      </c>
      <c r="C11852" s="83" t="s">
        <v>33824</v>
      </c>
      <c r="D11852" s="83" t="s">
        <v>33825</v>
      </c>
      <c r="E11852" s="83" t="s">
        <v>33826</v>
      </c>
      <c r="F11852" s="83"/>
      <c r="G11852" s="83"/>
      <c r="H11852" s="83" t="s">
        <v>22</v>
      </c>
    </row>
    <row r="11853" spans="1:8" ht="12.75" customHeight="1" x14ac:dyDescent="0.2">
      <c r="A11853" s="83" t="s">
        <v>11923</v>
      </c>
      <c r="B11853" s="83" t="s">
        <v>33823</v>
      </c>
      <c r="C11853" s="83" t="s">
        <v>33824</v>
      </c>
      <c r="D11853" s="83" t="s">
        <v>33825</v>
      </c>
      <c r="E11853" s="83" t="s">
        <v>33826</v>
      </c>
      <c r="F11853" s="83"/>
      <c r="G11853" s="83"/>
      <c r="H11853" s="83" t="s">
        <v>22</v>
      </c>
    </row>
    <row r="11854" spans="1:8" ht="12.75" customHeight="1" x14ac:dyDescent="0.2">
      <c r="A11854" s="83" t="s">
        <v>11924</v>
      </c>
      <c r="B11854" s="83" t="s">
        <v>33827</v>
      </c>
      <c r="C11854" s="83" t="s">
        <v>33828</v>
      </c>
      <c r="D11854" s="83" t="s">
        <v>33829</v>
      </c>
      <c r="E11854" s="83" t="s">
        <v>33830</v>
      </c>
      <c r="F11854" s="83" t="s">
        <v>33831</v>
      </c>
      <c r="G11854" s="83" t="s">
        <v>29778</v>
      </c>
      <c r="H11854" s="83" t="s">
        <v>22</v>
      </c>
    </row>
    <row r="11855" spans="1:8" ht="12.75" customHeight="1" x14ac:dyDescent="0.2">
      <c r="A11855" s="83" t="s">
        <v>11925</v>
      </c>
      <c r="B11855" s="83" t="s">
        <v>33827</v>
      </c>
      <c r="C11855" s="83" t="s">
        <v>33828</v>
      </c>
      <c r="D11855" s="83" t="s">
        <v>33829</v>
      </c>
      <c r="E11855" s="83" t="s">
        <v>33830</v>
      </c>
      <c r="F11855" s="83" t="s">
        <v>33831</v>
      </c>
      <c r="G11855" s="83" t="s">
        <v>29778</v>
      </c>
      <c r="H11855" s="83" t="s">
        <v>22</v>
      </c>
    </row>
    <row r="11856" spans="1:8" ht="12.75" customHeight="1" x14ac:dyDescent="0.2">
      <c r="A11856" s="83" t="s">
        <v>11926</v>
      </c>
      <c r="B11856" s="83" t="s">
        <v>33832</v>
      </c>
      <c r="C11856" s="83" t="s">
        <v>33833</v>
      </c>
      <c r="D11856" s="83" t="s">
        <v>33834</v>
      </c>
      <c r="E11856" s="83" t="s">
        <v>33835</v>
      </c>
      <c r="F11856" s="83"/>
      <c r="G11856" s="83"/>
      <c r="H11856" s="83" t="s">
        <v>22</v>
      </c>
    </row>
    <row r="11857" spans="1:8" ht="12.75" customHeight="1" x14ac:dyDescent="0.2">
      <c r="A11857" s="83" t="s">
        <v>11927</v>
      </c>
      <c r="B11857" s="83" t="s">
        <v>33832</v>
      </c>
      <c r="C11857" s="83" t="s">
        <v>33833</v>
      </c>
      <c r="D11857" s="83" t="s">
        <v>33834</v>
      </c>
      <c r="E11857" s="83" t="s">
        <v>33835</v>
      </c>
      <c r="F11857" s="83"/>
      <c r="G11857" s="83"/>
      <c r="H11857" s="83" t="s">
        <v>22</v>
      </c>
    </row>
    <row r="11858" spans="1:8" ht="12.75" customHeight="1" x14ac:dyDescent="0.2">
      <c r="A11858" s="83" t="s">
        <v>11928</v>
      </c>
      <c r="B11858" s="83" t="s">
        <v>33836</v>
      </c>
      <c r="C11858" s="83" t="s">
        <v>33837</v>
      </c>
      <c r="D11858" s="83" t="s">
        <v>33838</v>
      </c>
      <c r="E11858" s="83" t="s">
        <v>33839</v>
      </c>
      <c r="F11858" s="83" t="s">
        <v>33840</v>
      </c>
      <c r="G11858" s="83" t="s">
        <v>33841</v>
      </c>
      <c r="H11858" s="83" t="s">
        <v>22</v>
      </c>
    </row>
    <row r="11859" spans="1:8" ht="12.75" customHeight="1" x14ac:dyDescent="0.2">
      <c r="A11859" s="83" t="s">
        <v>11929</v>
      </c>
      <c r="B11859" s="83" t="s">
        <v>33836</v>
      </c>
      <c r="C11859" s="83" t="s">
        <v>33837</v>
      </c>
      <c r="D11859" s="83" t="s">
        <v>33838</v>
      </c>
      <c r="E11859" s="83" t="s">
        <v>33839</v>
      </c>
      <c r="F11859" s="83" t="s">
        <v>33840</v>
      </c>
      <c r="G11859" s="83" t="s">
        <v>33841</v>
      </c>
      <c r="H11859" s="83" t="s">
        <v>22</v>
      </c>
    </row>
    <row r="11860" spans="1:8" ht="12.75" customHeight="1" x14ac:dyDescent="0.2">
      <c r="A11860" s="83" t="s">
        <v>11930</v>
      </c>
      <c r="B11860" s="83" t="s">
        <v>33832</v>
      </c>
      <c r="C11860" s="83" t="s">
        <v>33842</v>
      </c>
      <c r="D11860" s="83" t="s">
        <v>33843</v>
      </c>
      <c r="E11860" s="83" t="s">
        <v>24154</v>
      </c>
      <c r="F11860" s="83"/>
      <c r="G11860" s="83"/>
      <c r="H11860" s="83" t="s">
        <v>22</v>
      </c>
    </row>
    <row r="11861" spans="1:8" ht="12.75" customHeight="1" x14ac:dyDescent="0.2">
      <c r="A11861" s="83" t="s">
        <v>11931</v>
      </c>
      <c r="B11861" s="83" t="s">
        <v>33832</v>
      </c>
      <c r="C11861" s="83" t="s">
        <v>33842</v>
      </c>
      <c r="D11861" s="83" t="s">
        <v>33843</v>
      </c>
      <c r="E11861" s="83" t="s">
        <v>24154</v>
      </c>
      <c r="F11861" s="83"/>
      <c r="G11861" s="83"/>
      <c r="H11861" s="83" t="s">
        <v>22</v>
      </c>
    </row>
    <row r="11862" spans="1:8" ht="12.75" customHeight="1" x14ac:dyDescent="0.2">
      <c r="A11862" s="83" t="s">
        <v>11932</v>
      </c>
      <c r="B11862" s="83" t="s">
        <v>33844</v>
      </c>
      <c r="C11862" s="83" t="s">
        <v>33845</v>
      </c>
      <c r="D11862" s="83" t="s">
        <v>33846</v>
      </c>
      <c r="E11862" s="83" t="s">
        <v>33847</v>
      </c>
      <c r="F11862" s="83"/>
      <c r="G11862" s="83"/>
      <c r="H11862" s="83" t="s">
        <v>22</v>
      </c>
    </row>
    <row r="11863" spans="1:8" ht="12.75" customHeight="1" x14ac:dyDescent="0.2">
      <c r="A11863" s="83" t="s">
        <v>11933</v>
      </c>
      <c r="B11863" s="83" t="s">
        <v>33844</v>
      </c>
      <c r="C11863" s="83" t="s">
        <v>33845</v>
      </c>
      <c r="D11863" s="83" t="s">
        <v>33846</v>
      </c>
      <c r="E11863" s="83" t="s">
        <v>33847</v>
      </c>
      <c r="F11863" s="83"/>
      <c r="G11863" s="83"/>
      <c r="H11863" s="83" t="s">
        <v>22</v>
      </c>
    </row>
    <row r="11864" spans="1:8" ht="12.75" customHeight="1" x14ac:dyDescent="0.2">
      <c r="A11864" s="83" t="s">
        <v>11934</v>
      </c>
      <c r="B11864" s="83" t="s">
        <v>33848</v>
      </c>
      <c r="C11864" s="83" t="s">
        <v>33849</v>
      </c>
      <c r="D11864" s="83" t="s">
        <v>33850</v>
      </c>
      <c r="E11864" s="83" t="s">
        <v>33851</v>
      </c>
      <c r="F11864" s="83"/>
      <c r="G11864" s="83"/>
      <c r="H11864" s="83" t="s">
        <v>22</v>
      </c>
    </row>
    <row r="11865" spans="1:8" ht="12.75" customHeight="1" x14ac:dyDescent="0.2">
      <c r="A11865" s="83" t="s">
        <v>11935</v>
      </c>
      <c r="B11865" s="83" t="s">
        <v>33848</v>
      </c>
      <c r="C11865" s="83" t="s">
        <v>33849</v>
      </c>
      <c r="D11865" s="83" t="s">
        <v>33850</v>
      </c>
      <c r="E11865" s="83" t="s">
        <v>33851</v>
      </c>
      <c r="F11865" s="83"/>
      <c r="G11865" s="83"/>
      <c r="H11865" s="83" t="s">
        <v>22</v>
      </c>
    </row>
    <row r="11866" spans="1:8" ht="12.75" customHeight="1" x14ac:dyDescent="0.2">
      <c r="A11866" s="83" t="s">
        <v>11936</v>
      </c>
      <c r="B11866" s="83" t="s">
        <v>33852</v>
      </c>
      <c r="C11866" s="83" t="s">
        <v>33853</v>
      </c>
      <c r="D11866" s="83" t="s">
        <v>33854</v>
      </c>
      <c r="E11866" s="83" t="s">
        <v>33855</v>
      </c>
      <c r="F11866" s="83"/>
      <c r="G11866" s="83"/>
      <c r="H11866" s="83" t="s">
        <v>22</v>
      </c>
    </row>
    <row r="11867" spans="1:8" ht="12.75" customHeight="1" x14ac:dyDescent="0.2">
      <c r="A11867" s="83" t="s">
        <v>11937</v>
      </c>
      <c r="B11867" s="83" t="s">
        <v>33852</v>
      </c>
      <c r="C11867" s="83" t="s">
        <v>33853</v>
      </c>
      <c r="D11867" s="83" t="s">
        <v>33854</v>
      </c>
      <c r="E11867" s="83" t="s">
        <v>33855</v>
      </c>
      <c r="F11867" s="83"/>
      <c r="G11867" s="83"/>
      <c r="H11867" s="83" t="s">
        <v>22</v>
      </c>
    </row>
    <row r="11868" spans="1:8" ht="12.75" customHeight="1" x14ac:dyDescent="0.2">
      <c r="A11868" s="83" t="s">
        <v>11938</v>
      </c>
      <c r="B11868" s="83" t="s">
        <v>33856</v>
      </c>
      <c r="C11868" s="83" t="s">
        <v>33857</v>
      </c>
      <c r="D11868" s="83" t="s">
        <v>33858</v>
      </c>
      <c r="E11868" s="83" t="s">
        <v>33859</v>
      </c>
      <c r="F11868" s="83"/>
      <c r="G11868" s="83"/>
      <c r="H11868" s="83" t="s">
        <v>22</v>
      </c>
    </row>
    <row r="11869" spans="1:8" ht="12.75" customHeight="1" x14ac:dyDescent="0.2">
      <c r="A11869" s="83" t="s">
        <v>11939</v>
      </c>
      <c r="B11869" s="83" t="s">
        <v>33856</v>
      </c>
      <c r="C11869" s="83" t="s">
        <v>33857</v>
      </c>
      <c r="D11869" s="83" t="s">
        <v>33858</v>
      </c>
      <c r="E11869" s="83" t="s">
        <v>33859</v>
      </c>
      <c r="F11869" s="83"/>
      <c r="G11869" s="83"/>
      <c r="H11869" s="83" t="s">
        <v>22</v>
      </c>
    </row>
    <row r="11870" spans="1:8" ht="12.75" customHeight="1" x14ac:dyDescent="0.2">
      <c r="A11870" s="83" t="s">
        <v>11940</v>
      </c>
      <c r="B11870" s="83" t="s">
        <v>33860</v>
      </c>
      <c r="C11870" s="83" t="s">
        <v>33861</v>
      </c>
      <c r="D11870" s="83" t="s">
        <v>33862</v>
      </c>
      <c r="E11870" s="83" t="s">
        <v>33863</v>
      </c>
      <c r="F11870" s="83"/>
      <c r="G11870" s="83"/>
      <c r="H11870" s="83" t="s">
        <v>22</v>
      </c>
    </row>
    <row r="11871" spans="1:8" ht="12.75" customHeight="1" x14ac:dyDescent="0.2">
      <c r="A11871" s="83" t="s">
        <v>11941</v>
      </c>
      <c r="B11871" s="83" t="s">
        <v>33860</v>
      </c>
      <c r="C11871" s="83" t="s">
        <v>33861</v>
      </c>
      <c r="D11871" s="83" t="s">
        <v>33862</v>
      </c>
      <c r="E11871" s="83" t="s">
        <v>33863</v>
      </c>
      <c r="F11871" s="83"/>
      <c r="G11871" s="83"/>
      <c r="H11871" s="83" t="s">
        <v>22</v>
      </c>
    </row>
    <row r="11872" spans="1:8" ht="12.75" customHeight="1" x14ac:dyDescent="0.2">
      <c r="A11872" s="83" t="s">
        <v>11942</v>
      </c>
      <c r="B11872" s="83" t="s">
        <v>33864</v>
      </c>
      <c r="C11872" s="83" t="s">
        <v>33865</v>
      </c>
      <c r="D11872" s="83" t="s">
        <v>33866</v>
      </c>
      <c r="E11872" s="83" t="s">
        <v>33867</v>
      </c>
      <c r="F11872" s="83" t="s">
        <v>33868</v>
      </c>
      <c r="G11872" s="83" t="s">
        <v>28248</v>
      </c>
      <c r="H11872" s="83" t="s">
        <v>22</v>
      </c>
    </row>
    <row r="11873" spans="1:8" ht="12.75" customHeight="1" x14ac:dyDescent="0.2">
      <c r="A11873" s="83" t="s">
        <v>11943</v>
      </c>
      <c r="B11873" s="83" t="s">
        <v>33864</v>
      </c>
      <c r="C11873" s="83" t="s">
        <v>33865</v>
      </c>
      <c r="D11873" s="83" t="s">
        <v>33866</v>
      </c>
      <c r="E11873" s="83" t="s">
        <v>33867</v>
      </c>
      <c r="F11873" s="83" t="s">
        <v>33868</v>
      </c>
      <c r="G11873" s="83" t="s">
        <v>28248</v>
      </c>
      <c r="H11873" s="83" t="s">
        <v>22</v>
      </c>
    </row>
    <row r="11874" spans="1:8" ht="12.75" customHeight="1" x14ac:dyDescent="0.2">
      <c r="A11874" s="83" t="s">
        <v>11944</v>
      </c>
      <c r="B11874" s="83" t="s">
        <v>33869</v>
      </c>
      <c r="C11874" s="83" t="s">
        <v>33870</v>
      </c>
      <c r="D11874" s="83" t="s">
        <v>33871</v>
      </c>
      <c r="E11874" s="83" t="s">
        <v>33872</v>
      </c>
      <c r="F11874" s="83" t="s">
        <v>33873</v>
      </c>
      <c r="G11874" s="83" t="s">
        <v>33874</v>
      </c>
      <c r="H11874" s="83" t="s">
        <v>22</v>
      </c>
    </row>
    <row r="11875" spans="1:8" ht="12.75" customHeight="1" x14ac:dyDescent="0.2">
      <c r="A11875" s="83" t="s">
        <v>11945</v>
      </c>
      <c r="B11875" s="83" t="s">
        <v>33869</v>
      </c>
      <c r="C11875" s="83" t="s">
        <v>33870</v>
      </c>
      <c r="D11875" s="83" t="s">
        <v>33871</v>
      </c>
      <c r="E11875" s="83" t="s">
        <v>33872</v>
      </c>
      <c r="F11875" s="83" t="s">
        <v>33873</v>
      </c>
      <c r="G11875" s="83" t="s">
        <v>33874</v>
      </c>
      <c r="H11875" s="83" t="s">
        <v>22</v>
      </c>
    </row>
    <row r="11876" spans="1:8" ht="12.75" customHeight="1" x14ac:dyDescent="0.2">
      <c r="A11876" s="83" t="s">
        <v>11946</v>
      </c>
      <c r="B11876" s="83" t="s">
        <v>33875</v>
      </c>
      <c r="C11876" s="83" t="s">
        <v>33876</v>
      </c>
      <c r="D11876" s="83" t="s">
        <v>33877</v>
      </c>
      <c r="E11876" s="83" t="s">
        <v>33878</v>
      </c>
      <c r="F11876" s="83" t="s">
        <v>33879</v>
      </c>
      <c r="G11876" s="83" t="s">
        <v>33880</v>
      </c>
      <c r="H11876" s="83" t="s">
        <v>22</v>
      </c>
    </row>
    <row r="11877" spans="1:8" ht="12.75" customHeight="1" x14ac:dyDescent="0.2">
      <c r="A11877" s="83" t="s">
        <v>11947</v>
      </c>
      <c r="B11877" s="83" t="s">
        <v>33875</v>
      </c>
      <c r="C11877" s="83" t="s">
        <v>33876</v>
      </c>
      <c r="D11877" s="83" t="s">
        <v>33877</v>
      </c>
      <c r="E11877" s="83" t="s">
        <v>33878</v>
      </c>
      <c r="F11877" s="83" t="s">
        <v>33879</v>
      </c>
      <c r="G11877" s="83" t="s">
        <v>33880</v>
      </c>
      <c r="H11877" s="83" t="s">
        <v>22</v>
      </c>
    </row>
    <row r="11878" spans="1:8" ht="12.75" customHeight="1" x14ac:dyDescent="0.2">
      <c r="A11878" s="83" t="s">
        <v>11948</v>
      </c>
      <c r="B11878" s="83" t="s">
        <v>33881</v>
      </c>
      <c r="C11878" s="83" t="s">
        <v>33882</v>
      </c>
      <c r="D11878" s="83" t="s">
        <v>33883</v>
      </c>
      <c r="E11878" s="83" t="s">
        <v>33884</v>
      </c>
      <c r="F11878" s="83" t="s">
        <v>33885</v>
      </c>
      <c r="G11878" s="83" t="s">
        <v>33886</v>
      </c>
      <c r="H11878" s="83" t="s">
        <v>22</v>
      </c>
    </row>
    <row r="11879" spans="1:8" ht="12.75" customHeight="1" x14ac:dyDescent="0.2">
      <c r="A11879" s="83" t="s">
        <v>11949</v>
      </c>
      <c r="B11879" s="83" t="s">
        <v>33881</v>
      </c>
      <c r="C11879" s="83" t="s">
        <v>33882</v>
      </c>
      <c r="D11879" s="83" t="s">
        <v>33883</v>
      </c>
      <c r="E11879" s="83" t="s">
        <v>33884</v>
      </c>
      <c r="F11879" s="83" t="s">
        <v>33885</v>
      </c>
      <c r="G11879" s="83" t="s">
        <v>33886</v>
      </c>
      <c r="H11879" s="83" t="s">
        <v>22</v>
      </c>
    </row>
    <row r="11880" spans="1:8" ht="12.75" customHeight="1" x14ac:dyDescent="0.2">
      <c r="A11880" s="83" t="s">
        <v>11950</v>
      </c>
      <c r="B11880" s="83" t="s">
        <v>33887</v>
      </c>
      <c r="C11880" s="83" t="s">
        <v>33888</v>
      </c>
      <c r="D11880" s="83" t="s">
        <v>33889</v>
      </c>
      <c r="E11880" s="83" t="s">
        <v>33890</v>
      </c>
      <c r="F11880" s="83" t="s">
        <v>33891</v>
      </c>
      <c r="G11880" s="83" t="s">
        <v>33892</v>
      </c>
      <c r="H11880" s="83" t="s">
        <v>22</v>
      </c>
    </row>
    <row r="11881" spans="1:8" ht="12.75" customHeight="1" x14ac:dyDescent="0.2">
      <c r="A11881" s="83" t="s">
        <v>11951</v>
      </c>
      <c r="B11881" s="83" t="s">
        <v>33887</v>
      </c>
      <c r="C11881" s="83" t="s">
        <v>33888</v>
      </c>
      <c r="D11881" s="83" t="s">
        <v>33889</v>
      </c>
      <c r="E11881" s="83" t="s">
        <v>33890</v>
      </c>
      <c r="F11881" s="83" t="s">
        <v>33891</v>
      </c>
      <c r="G11881" s="83" t="s">
        <v>33892</v>
      </c>
      <c r="H11881" s="83" t="s">
        <v>22</v>
      </c>
    </row>
    <row r="11882" spans="1:8" ht="12.75" customHeight="1" x14ac:dyDescent="0.2">
      <c r="A11882" s="83" t="s">
        <v>11952</v>
      </c>
      <c r="B11882" s="83" t="s">
        <v>33893</v>
      </c>
      <c r="C11882" s="83" t="s">
        <v>33894</v>
      </c>
      <c r="D11882" s="83" t="s">
        <v>33895</v>
      </c>
      <c r="E11882" s="83" t="s">
        <v>33896</v>
      </c>
      <c r="F11882" s="83" t="s">
        <v>33897</v>
      </c>
      <c r="G11882" s="83" t="s">
        <v>33898</v>
      </c>
      <c r="H11882" s="83" t="s">
        <v>22</v>
      </c>
    </row>
    <row r="11883" spans="1:8" ht="12.75" customHeight="1" x14ac:dyDescent="0.2">
      <c r="A11883" s="83" t="s">
        <v>11953</v>
      </c>
      <c r="B11883" s="83" t="s">
        <v>33893</v>
      </c>
      <c r="C11883" s="83" t="s">
        <v>33894</v>
      </c>
      <c r="D11883" s="83" t="s">
        <v>33895</v>
      </c>
      <c r="E11883" s="83" t="s">
        <v>33896</v>
      </c>
      <c r="F11883" s="83" t="s">
        <v>33897</v>
      </c>
      <c r="G11883" s="83" t="s">
        <v>33898</v>
      </c>
      <c r="H11883" s="83" t="s">
        <v>22</v>
      </c>
    </row>
    <row r="11884" spans="1:8" ht="12.75" customHeight="1" x14ac:dyDescent="0.2">
      <c r="A11884" s="83" t="s">
        <v>11954</v>
      </c>
      <c r="B11884" s="83" t="s">
        <v>33899</v>
      </c>
      <c r="C11884" s="83" t="s">
        <v>33900</v>
      </c>
      <c r="D11884" s="83" t="s">
        <v>33901</v>
      </c>
      <c r="E11884" s="83" t="s">
        <v>33902</v>
      </c>
      <c r="F11884" s="83" t="s">
        <v>33903</v>
      </c>
      <c r="G11884" s="83" t="s">
        <v>33904</v>
      </c>
      <c r="H11884" s="83" t="s">
        <v>22</v>
      </c>
    </row>
    <row r="11885" spans="1:8" ht="12.75" customHeight="1" x14ac:dyDescent="0.2">
      <c r="A11885" s="83" t="s">
        <v>11955</v>
      </c>
      <c r="B11885" s="83" t="s">
        <v>33899</v>
      </c>
      <c r="C11885" s="83" t="s">
        <v>33900</v>
      </c>
      <c r="D11885" s="83" t="s">
        <v>33901</v>
      </c>
      <c r="E11885" s="83" t="s">
        <v>33902</v>
      </c>
      <c r="F11885" s="83" t="s">
        <v>33903</v>
      </c>
      <c r="G11885" s="83" t="s">
        <v>33904</v>
      </c>
      <c r="H11885" s="83" t="s">
        <v>22</v>
      </c>
    </row>
    <row r="11886" spans="1:8" ht="12.75" customHeight="1" x14ac:dyDescent="0.2">
      <c r="A11886" s="83" t="s">
        <v>11956</v>
      </c>
      <c r="B11886" s="83" t="s">
        <v>33905</v>
      </c>
      <c r="C11886" s="83" t="s">
        <v>33906</v>
      </c>
      <c r="D11886" s="83" t="s">
        <v>33907</v>
      </c>
      <c r="E11886" s="83"/>
      <c r="F11886" s="83"/>
      <c r="G11886" s="83"/>
      <c r="H11886" s="83" t="s">
        <v>22</v>
      </c>
    </row>
    <row r="11887" spans="1:8" ht="12.75" customHeight="1" x14ac:dyDescent="0.2">
      <c r="A11887" s="83" t="s">
        <v>11957</v>
      </c>
      <c r="B11887" s="83" t="s">
        <v>33905</v>
      </c>
      <c r="C11887" s="83" t="s">
        <v>33906</v>
      </c>
      <c r="D11887" s="83" t="s">
        <v>33907</v>
      </c>
      <c r="E11887" s="83"/>
      <c r="F11887" s="83"/>
      <c r="G11887" s="83"/>
      <c r="H11887" s="83" t="s">
        <v>22</v>
      </c>
    </row>
    <row r="11888" spans="1:8" ht="12.75" customHeight="1" x14ac:dyDescent="0.2">
      <c r="A11888" s="83" t="s">
        <v>11958</v>
      </c>
      <c r="B11888" s="83" t="s">
        <v>33908</v>
      </c>
      <c r="C11888" s="83" t="s">
        <v>33906</v>
      </c>
      <c r="D11888" s="83" t="s">
        <v>33907</v>
      </c>
      <c r="E11888" s="83"/>
      <c r="F11888" s="83"/>
      <c r="G11888" s="83"/>
      <c r="H11888" s="83" t="s">
        <v>22</v>
      </c>
    </row>
    <row r="11889" spans="1:8" ht="12.75" customHeight="1" x14ac:dyDescent="0.2">
      <c r="A11889" s="83" t="s">
        <v>11959</v>
      </c>
      <c r="B11889" s="83" t="s">
        <v>33908</v>
      </c>
      <c r="C11889" s="83" t="s">
        <v>33906</v>
      </c>
      <c r="D11889" s="83" t="s">
        <v>33907</v>
      </c>
      <c r="E11889" s="83"/>
      <c r="F11889" s="83"/>
      <c r="G11889" s="83"/>
      <c r="H11889" s="83" t="s">
        <v>22</v>
      </c>
    </row>
    <row r="11890" spans="1:8" ht="12.75" customHeight="1" x14ac:dyDescent="0.2">
      <c r="A11890" s="83" t="s">
        <v>11960</v>
      </c>
      <c r="B11890" s="83" t="s">
        <v>33909</v>
      </c>
      <c r="C11890" s="83" t="s">
        <v>33910</v>
      </c>
      <c r="D11890" s="83" t="s">
        <v>33911</v>
      </c>
      <c r="E11890" s="83" t="s">
        <v>33912</v>
      </c>
      <c r="F11890" s="83"/>
      <c r="G11890" s="83"/>
      <c r="H11890" s="83" t="s">
        <v>22</v>
      </c>
    </row>
    <row r="11891" spans="1:8" ht="12.75" customHeight="1" x14ac:dyDescent="0.2">
      <c r="A11891" s="83" t="s">
        <v>11961</v>
      </c>
      <c r="B11891" s="83" t="s">
        <v>33909</v>
      </c>
      <c r="C11891" s="83" t="s">
        <v>33910</v>
      </c>
      <c r="D11891" s="83" t="s">
        <v>33911</v>
      </c>
      <c r="E11891" s="83" t="s">
        <v>33912</v>
      </c>
      <c r="F11891" s="83"/>
      <c r="G11891" s="83"/>
      <c r="H11891" s="83" t="s">
        <v>22</v>
      </c>
    </row>
    <row r="11892" spans="1:8" ht="12.75" customHeight="1" x14ac:dyDescent="0.2">
      <c r="A11892" s="83" t="s">
        <v>11962</v>
      </c>
      <c r="B11892" s="83" t="s">
        <v>33913</v>
      </c>
      <c r="C11892" s="83" t="s">
        <v>33914</v>
      </c>
      <c r="D11892" s="83" t="s">
        <v>33915</v>
      </c>
      <c r="E11892" s="83" t="s">
        <v>33916</v>
      </c>
      <c r="F11892" s="83" t="s">
        <v>33917</v>
      </c>
      <c r="G11892" s="83" t="s">
        <v>33918</v>
      </c>
      <c r="H11892" s="83" t="s">
        <v>22</v>
      </c>
    </row>
    <row r="11893" spans="1:8" ht="12.75" customHeight="1" x14ac:dyDescent="0.2">
      <c r="A11893" s="83" t="s">
        <v>11963</v>
      </c>
      <c r="B11893" s="83" t="s">
        <v>33913</v>
      </c>
      <c r="C11893" s="83" t="s">
        <v>33914</v>
      </c>
      <c r="D11893" s="83" t="s">
        <v>33915</v>
      </c>
      <c r="E11893" s="83" t="s">
        <v>33916</v>
      </c>
      <c r="F11893" s="83" t="s">
        <v>33917</v>
      </c>
      <c r="G11893" s="83" t="s">
        <v>33918</v>
      </c>
      <c r="H11893" s="83" t="s">
        <v>22</v>
      </c>
    </row>
    <row r="11894" spans="1:8" ht="12.75" customHeight="1" x14ac:dyDescent="0.2">
      <c r="A11894" s="83" t="s">
        <v>11964</v>
      </c>
      <c r="B11894" s="83" t="s">
        <v>33919</v>
      </c>
      <c r="C11894" s="83" t="s">
        <v>33920</v>
      </c>
      <c r="D11894" s="83" t="s">
        <v>33921</v>
      </c>
      <c r="E11894" s="83" t="s">
        <v>33922</v>
      </c>
      <c r="F11894" s="83" t="s">
        <v>33923</v>
      </c>
      <c r="G11894" s="83" t="s">
        <v>33924</v>
      </c>
      <c r="H11894" s="83" t="s">
        <v>22</v>
      </c>
    </row>
    <row r="11895" spans="1:8" ht="12.75" customHeight="1" x14ac:dyDescent="0.2">
      <c r="A11895" s="83" t="s">
        <v>11965</v>
      </c>
      <c r="B11895" s="83" t="s">
        <v>33919</v>
      </c>
      <c r="C11895" s="83" t="s">
        <v>33920</v>
      </c>
      <c r="D11895" s="83" t="s">
        <v>33921</v>
      </c>
      <c r="E11895" s="83" t="s">
        <v>33922</v>
      </c>
      <c r="F11895" s="83" t="s">
        <v>33923</v>
      </c>
      <c r="G11895" s="83" t="s">
        <v>33924</v>
      </c>
      <c r="H11895" s="83" t="s">
        <v>22</v>
      </c>
    </row>
    <row r="11896" spans="1:8" ht="12.75" customHeight="1" x14ac:dyDescent="0.2">
      <c r="A11896" s="83" t="s">
        <v>11966</v>
      </c>
      <c r="B11896" s="83" t="s">
        <v>33925</v>
      </c>
      <c r="C11896" s="83" t="s">
        <v>33926</v>
      </c>
      <c r="D11896" s="83" t="s">
        <v>33927</v>
      </c>
      <c r="E11896" s="83" t="s">
        <v>25861</v>
      </c>
      <c r="F11896" s="83"/>
      <c r="G11896" s="83"/>
      <c r="H11896" s="83" t="s">
        <v>22</v>
      </c>
    </row>
    <row r="11897" spans="1:8" ht="12.75" customHeight="1" x14ac:dyDescent="0.2">
      <c r="A11897" s="83" t="s">
        <v>11967</v>
      </c>
      <c r="B11897" s="83" t="s">
        <v>33925</v>
      </c>
      <c r="C11897" s="83" t="s">
        <v>33926</v>
      </c>
      <c r="D11897" s="83" t="s">
        <v>33927</v>
      </c>
      <c r="E11897" s="83" t="s">
        <v>25861</v>
      </c>
      <c r="F11897" s="83"/>
      <c r="G11897" s="83"/>
      <c r="H11897" s="83" t="s">
        <v>22</v>
      </c>
    </row>
    <row r="11898" spans="1:8" ht="12.75" customHeight="1" x14ac:dyDescent="0.2">
      <c r="A11898" s="83" t="s">
        <v>11968</v>
      </c>
      <c r="B11898" s="83" t="s">
        <v>33928</v>
      </c>
      <c r="C11898" s="83" t="s">
        <v>33929</v>
      </c>
      <c r="D11898" s="83" t="s">
        <v>33930</v>
      </c>
      <c r="E11898" s="83" t="s">
        <v>25685</v>
      </c>
      <c r="F11898" s="83"/>
      <c r="G11898" s="83"/>
      <c r="H11898" s="83" t="s">
        <v>22</v>
      </c>
    </row>
    <row r="11899" spans="1:8" ht="12.75" customHeight="1" x14ac:dyDescent="0.2">
      <c r="A11899" s="83" t="s">
        <v>11969</v>
      </c>
      <c r="B11899" s="83" t="s">
        <v>33928</v>
      </c>
      <c r="C11899" s="83" t="s">
        <v>33929</v>
      </c>
      <c r="D11899" s="83" t="s">
        <v>33930</v>
      </c>
      <c r="E11899" s="83" t="s">
        <v>25685</v>
      </c>
      <c r="F11899" s="83"/>
      <c r="G11899" s="83"/>
      <c r="H11899" s="83" t="s">
        <v>22</v>
      </c>
    </row>
    <row r="11900" spans="1:8" ht="12.75" customHeight="1" x14ac:dyDescent="0.2">
      <c r="A11900" s="83" t="s">
        <v>11970</v>
      </c>
      <c r="B11900" s="83" t="s">
        <v>33931</v>
      </c>
      <c r="C11900" s="83" t="s">
        <v>33932</v>
      </c>
      <c r="D11900" s="83" t="s">
        <v>33933</v>
      </c>
      <c r="E11900" s="83" t="s">
        <v>33934</v>
      </c>
      <c r="F11900" s="83"/>
      <c r="G11900" s="83"/>
      <c r="H11900" s="83" t="s">
        <v>22</v>
      </c>
    </row>
    <row r="11901" spans="1:8" ht="12.75" customHeight="1" x14ac:dyDescent="0.2">
      <c r="A11901" s="83" t="s">
        <v>11971</v>
      </c>
      <c r="B11901" s="83" t="s">
        <v>33931</v>
      </c>
      <c r="C11901" s="83" t="s">
        <v>33932</v>
      </c>
      <c r="D11901" s="83" t="s">
        <v>33933</v>
      </c>
      <c r="E11901" s="83" t="s">
        <v>33934</v>
      </c>
      <c r="F11901" s="83"/>
      <c r="G11901" s="83"/>
      <c r="H11901" s="83" t="s">
        <v>22</v>
      </c>
    </row>
    <row r="11902" spans="1:8" ht="12.75" customHeight="1" x14ac:dyDescent="0.2">
      <c r="A11902" s="83" t="s">
        <v>11972</v>
      </c>
      <c r="B11902" s="83" t="s">
        <v>33935</v>
      </c>
      <c r="C11902" s="83" t="s">
        <v>33936</v>
      </c>
      <c r="D11902" s="83" t="s">
        <v>33937</v>
      </c>
      <c r="E11902" s="83" t="s">
        <v>33938</v>
      </c>
      <c r="F11902" s="83" t="s">
        <v>33939</v>
      </c>
      <c r="G11902" s="83" t="s">
        <v>28248</v>
      </c>
      <c r="H11902" s="83" t="s">
        <v>22</v>
      </c>
    </row>
    <row r="11903" spans="1:8" ht="12.75" customHeight="1" x14ac:dyDescent="0.2">
      <c r="A11903" s="83" t="s">
        <v>11973</v>
      </c>
      <c r="B11903" s="83" t="s">
        <v>33935</v>
      </c>
      <c r="C11903" s="83" t="s">
        <v>33936</v>
      </c>
      <c r="D11903" s="83" t="s">
        <v>33937</v>
      </c>
      <c r="E11903" s="83" t="s">
        <v>33938</v>
      </c>
      <c r="F11903" s="83" t="s">
        <v>33939</v>
      </c>
      <c r="G11903" s="83" t="s">
        <v>28248</v>
      </c>
      <c r="H11903" s="83" t="s">
        <v>22</v>
      </c>
    </row>
    <row r="11904" spans="1:8" ht="12.75" customHeight="1" x14ac:dyDescent="0.2">
      <c r="A11904" s="83" t="s">
        <v>11974</v>
      </c>
      <c r="B11904" s="83" t="s">
        <v>33940</v>
      </c>
      <c r="C11904" s="83" t="s">
        <v>33941</v>
      </c>
      <c r="D11904" s="83" t="s">
        <v>24210</v>
      </c>
      <c r="E11904" s="83"/>
      <c r="F11904" s="83"/>
      <c r="G11904" s="83"/>
      <c r="H11904" s="83" t="s">
        <v>22</v>
      </c>
    </row>
    <row r="11905" spans="1:8" ht="12.75" customHeight="1" x14ac:dyDescent="0.2">
      <c r="A11905" s="83" t="s">
        <v>11975</v>
      </c>
      <c r="B11905" s="83" t="s">
        <v>33940</v>
      </c>
      <c r="C11905" s="83" t="s">
        <v>33941</v>
      </c>
      <c r="D11905" s="83" t="s">
        <v>24210</v>
      </c>
      <c r="E11905" s="83"/>
      <c r="F11905" s="83"/>
      <c r="G11905" s="83"/>
      <c r="H11905" s="83" t="s">
        <v>22</v>
      </c>
    </row>
    <row r="11906" spans="1:8" ht="12.75" customHeight="1" x14ac:dyDescent="0.2">
      <c r="A11906" s="83" t="s">
        <v>11976</v>
      </c>
      <c r="B11906" s="83" t="s">
        <v>33942</v>
      </c>
      <c r="C11906" s="83" t="s">
        <v>33943</v>
      </c>
      <c r="D11906" s="83" t="s">
        <v>33944</v>
      </c>
      <c r="E11906" s="83" t="s">
        <v>33945</v>
      </c>
      <c r="F11906" s="83"/>
      <c r="G11906" s="83"/>
      <c r="H11906" s="83" t="s">
        <v>22</v>
      </c>
    </row>
    <row r="11907" spans="1:8" ht="12.75" customHeight="1" x14ac:dyDescent="0.2">
      <c r="A11907" s="83" t="s">
        <v>11977</v>
      </c>
      <c r="B11907" s="83" t="s">
        <v>33942</v>
      </c>
      <c r="C11907" s="83" t="s">
        <v>33943</v>
      </c>
      <c r="D11907" s="83" t="s">
        <v>33944</v>
      </c>
      <c r="E11907" s="83" t="s">
        <v>33945</v>
      </c>
      <c r="F11907" s="83"/>
      <c r="G11907" s="83"/>
      <c r="H11907" s="83" t="s">
        <v>22</v>
      </c>
    </row>
    <row r="11908" spans="1:8" ht="12.75" customHeight="1" x14ac:dyDescent="0.2">
      <c r="A11908" s="83" t="s">
        <v>11978</v>
      </c>
      <c r="B11908" s="83" t="s">
        <v>33946</v>
      </c>
      <c r="C11908" s="83" t="s">
        <v>33947</v>
      </c>
      <c r="D11908" s="83" t="s">
        <v>33948</v>
      </c>
      <c r="E11908" s="83" t="s">
        <v>33949</v>
      </c>
      <c r="F11908" s="83" t="s">
        <v>33950</v>
      </c>
      <c r="G11908" s="83" t="s">
        <v>33951</v>
      </c>
      <c r="H11908" s="83" t="s">
        <v>22</v>
      </c>
    </row>
    <row r="11909" spans="1:8" ht="12.75" customHeight="1" x14ac:dyDescent="0.2">
      <c r="A11909" s="83" t="s">
        <v>11979</v>
      </c>
      <c r="B11909" s="83" t="s">
        <v>33946</v>
      </c>
      <c r="C11909" s="83" t="s">
        <v>33947</v>
      </c>
      <c r="D11909" s="83" t="s">
        <v>33948</v>
      </c>
      <c r="E11909" s="83" t="s">
        <v>33949</v>
      </c>
      <c r="F11909" s="83" t="s">
        <v>33950</v>
      </c>
      <c r="G11909" s="83" t="s">
        <v>33951</v>
      </c>
      <c r="H11909" s="83" t="s">
        <v>22</v>
      </c>
    </row>
    <row r="11910" spans="1:8" ht="12.75" customHeight="1" x14ac:dyDescent="0.2">
      <c r="A11910" s="83" t="s">
        <v>11980</v>
      </c>
      <c r="B11910" s="83" t="s">
        <v>33952</v>
      </c>
      <c r="C11910" s="83" t="s">
        <v>33953</v>
      </c>
      <c r="D11910" s="83" t="s">
        <v>33954</v>
      </c>
      <c r="E11910" s="83" t="s">
        <v>33955</v>
      </c>
      <c r="F11910" s="83" t="s">
        <v>25997</v>
      </c>
      <c r="G11910" s="83"/>
      <c r="H11910" s="83" t="s">
        <v>22</v>
      </c>
    </row>
    <row r="11911" spans="1:8" ht="12.75" customHeight="1" x14ac:dyDescent="0.2">
      <c r="A11911" s="83" t="s">
        <v>11981</v>
      </c>
      <c r="B11911" s="83" t="s">
        <v>33952</v>
      </c>
      <c r="C11911" s="83" t="s">
        <v>33953</v>
      </c>
      <c r="D11911" s="83" t="s">
        <v>33954</v>
      </c>
      <c r="E11911" s="83" t="s">
        <v>33955</v>
      </c>
      <c r="F11911" s="83" t="s">
        <v>25997</v>
      </c>
      <c r="G11911" s="83"/>
      <c r="H11911" s="83" t="s">
        <v>22</v>
      </c>
    </row>
    <row r="11912" spans="1:8" ht="12.75" customHeight="1" x14ac:dyDescent="0.2">
      <c r="A11912" s="83" t="s">
        <v>11982</v>
      </c>
      <c r="B11912" s="83" t="s">
        <v>33956</v>
      </c>
      <c r="C11912" s="83" t="s">
        <v>33957</v>
      </c>
      <c r="D11912" s="83" t="s">
        <v>33958</v>
      </c>
      <c r="E11912" s="83"/>
      <c r="F11912" s="83"/>
      <c r="G11912" s="83"/>
      <c r="H11912" s="83" t="s">
        <v>22</v>
      </c>
    </row>
    <row r="11913" spans="1:8" ht="12.75" customHeight="1" x14ac:dyDescent="0.2">
      <c r="A11913" s="83" t="s">
        <v>11983</v>
      </c>
      <c r="B11913" s="83" t="s">
        <v>33956</v>
      </c>
      <c r="C11913" s="83" t="s">
        <v>33957</v>
      </c>
      <c r="D11913" s="83" t="s">
        <v>33958</v>
      </c>
      <c r="E11913" s="83"/>
      <c r="F11913" s="83"/>
      <c r="G11913" s="83"/>
      <c r="H11913" s="83" t="s">
        <v>22</v>
      </c>
    </row>
    <row r="11914" spans="1:8" ht="12.75" customHeight="1" x14ac:dyDescent="0.2">
      <c r="A11914" s="83" t="s">
        <v>11984</v>
      </c>
      <c r="B11914" s="83" t="s">
        <v>33959</v>
      </c>
      <c r="C11914" s="83" t="s">
        <v>33960</v>
      </c>
      <c r="D11914" s="83" t="s">
        <v>33961</v>
      </c>
      <c r="E11914" s="83" t="s">
        <v>33962</v>
      </c>
      <c r="F11914" s="83" t="s">
        <v>33963</v>
      </c>
      <c r="G11914" s="83"/>
      <c r="H11914" s="83" t="s">
        <v>22</v>
      </c>
    </row>
    <row r="11915" spans="1:8" ht="12.75" customHeight="1" x14ac:dyDescent="0.2">
      <c r="A11915" s="83" t="s">
        <v>11985</v>
      </c>
      <c r="B11915" s="83" t="s">
        <v>33959</v>
      </c>
      <c r="C11915" s="83" t="s">
        <v>33960</v>
      </c>
      <c r="D11915" s="83" t="s">
        <v>33961</v>
      </c>
      <c r="E11915" s="83" t="s">
        <v>33962</v>
      </c>
      <c r="F11915" s="83" t="s">
        <v>33963</v>
      </c>
      <c r="G11915" s="83"/>
      <c r="H11915" s="83" t="s">
        <v>22</v>
      </c>
    </row>
    <row r="11916" spans="1:8" ht="12.75" customHeight="1" x14ac:dyDescent="0.2">
      <c r="A11916" s="83" t="s">
        <v>11986</v>
      </c>
      <c r="B11916" s="83" t="s">
        <v>33964</v>
      </c>
      <c r="C11916" s="83" t="s">
        <v>33965</v>
      </c>
      <c r="D11916" s="83" t="s">
        <v>25253</v>
      </c>
      <c r="E11916" s="83"/>
      <c r="F11916" s="83"/>
      <c r="G11916" s="83"/>
      <c r="H11916" s="83" t="s">
        <v>22</v>
      </c>
    </row>
    <row r="11917" spans="1:8" ht="12.75" customHeight="1" x14ac:dyDescent="0.2">
      <c r="A11917" s="83" t="s">
        <v>11987</v>
      </c>
      <c r="B11917" s="83" t="s">
        <v>33964</v>
      </c>
      <c r="C11917" s="83" t="s">
        <v>33965</v>
      </c>
      <c r="D11917" s="83" t="s">
        <v>25253</v>
      </c>
      <c r="E11917" s="83"/>
      <c r="F11917" s="83"/>
      <c r="G11917" s="83"/>
      <c r="H11917" s="83" t="s">
        <v>22</v>
      </c>
    </row>
    <row r="11918" spans="1:8" ht="12.75" customHeight="1" x14ac:dyDescent="0.2">
      <c r="A11918" s="83" t="s">
        <v>11988</v>
      </c>
      <c r="B11918" s="83" t="s">
        <v>33966</v>
      </c>
      <c r="C11918" s="83" t="s">
        <v>33967</v>
      </c>
      <c r="D11918" s="83" t="s">
        <v>33968</v>
      </c>
      <c r="E11918" s="83" t="s">
        <v>33969</v>
      </c>
      <c r="F11918" s="83"/>
      <c r="G11918" s="83"/>
      <c r="H11918" s="83" t="s">
        <v>22</v>
      </c>
    </row>
    <row r="11919" spans="1:8" ht="12.75" customHeight="1" x14ac:dyDescent="0.2">
      <c r="A11919" s="83" t="s">
        <v>11989</v>
      </c>
      <c r="B11919" s="83" t="s">
        <v>33966</v>
      </c>
      <c r="C11919" s="83" t="s">
        <v>33967</v>
      </c>
      <c r="D11919" s="83" t="s">
        <v>33968</v>
      </c>
      <c r="E11919" s="83" t="s">
        <v>33969</v>
      </c>
      <c r="F11919" s="83"/>
      <c r="G11919" s="83"/>
      <c r="H11919" s="83" t="s">
        <v>22</v>
      </c>
    </row>
    <row r="11920" spans="1:8" ht="12.75" customHeight="1" x14ac:dyDescent="0.2">
      <c r="A11920" s="83" t="s">
        <v>11990</v>
      </c>
      <c r="B11920" s="83" t="s">
        <v>33970</v>
      </c>
      <c r="C11920" s="83" t="s">
        <v>33971</v>
      </c>
      <c r="D11920" s="83" t="s">
        <v>25874</v>
      </c>
      <c r="E11920" s="83"/>
      <c r="F11920" s="83"/>
      <c r="G11920" s="83"/>
      <c r="H11920" s="83" t="s">
        <v>22</v>
      </c>
    </row>
    <row r="11921" spans="1:8" ht="12.75" customHeight="1" x14ac:dyDescent="0.2">
      <c r="A11921" s="83" t="s">
        <v>11991</v>
      </c>
      <c r="B11921" s="83" t="s">
        <v>33970</v>
      </c>
      <c r="C11921" s="83" t="s">
        <v>33971</v>
      </c>
      <c r="D11921" s="83" t="s">
        <v>25874</v>
      </c>
      <c r="E11921" s="83"/>
      <c r="F11921" s="83"/>
      <c r="G11921" s="83"/>
      <c r="H11921" s="83" t="s">
        <v>22</v>
      </c>
    </row>
    <row r="11922" spans="1:8" ht="12.75" customHeight="1" x14ac:dyDescent="0.2">
      <c r="A11922" s="83" t="s">
        <v>11992</v>
      </c>
      <c r="B11922" s="83" t="s">
        <v>33972</v>
      </c>
      <c r="C11922" s="83" t="s">
        <v>33973</v>
      </c>
      <c r="D11922" s="83" t="s">
        <v>33974</v>
      </c>
      <c r="E11922" s="83" t="s">
        <v>29778</v>
      </c>
      <c r="F11922" s="83"/>
      <c r="G11922" s="83"/>
      <c r="H11922" s="83" t="s">
        <v>22</v>
      </c>
    </row>
    <row r="11923" spans="1:8" ht="12.75" customHeight="1" x14ac:dyDescent="0.2">
      <c r="A11923" s="83" t="s">
        <v>11993</v>
      </c>
      <c r="B11923" s="83" t="s">
        <v>33972</v>
      </c>
      <c r="C11923" s="83" t="s">
        <v>33973</v>
      </c>
      <c r="D11923" s="83" t="s">
        <v>33974</v>
      </c>
      <c r="E11923" s="83" t="s">
        <v>29778</v>
      </c>
      <c r="F11923" s="83"/>
      <c r="G11923" s="83"/>
      <c r="H11923" s="83" t="s">
        <v>22</v>
      </c>
    </row>
    <row r="11924" spans="1:8" ht="12.75" customHeight="1" x14ac:dyDescent="0.2">
      <c r="A11924" s="83" t="s">
        <v>11994</v>
      </c>
      <c r="B11924" s="83" t="s">
        <v>33975</v>
      </c>
      <c r="C11924" s="83" t="s">
        <v>33976</v>
      </c>
      <c r="D11924" s="83" t="s">
        <v>33977</v>
      </c>
      <c r="E11924" s="83" t="s">
        <v>33978</v>
      </c>
      <c r="F11924" s="83" t="s">
        <v>24210</v>
      </c>
      <c r="G11924" s="83"/>
      <c r="H11924" s="83" t="s">
        <v>22</v>
      </c>
    </row>
    <row r="11925" spans="1:8" ht="12.75" customHeight="1" x14ac:dyDescent="0.2">
      <c r="A11925" s="83" t="s">
        <v>11995</v>
      </c>
      <c r="B11925" s="83" t="s">
        <v>33975</v>
      </c>
      <c r="C11925" s="83" t="s">
        <v>33976</v>
      </c>
      <c r="D11925" s="83" t="s">
        <v>33977</v>
      </c>
      <c r="E11925" s="83" t="s">
        <v>33978</v>
      </c>
      <c r="F11925" s="83" t="s">
        <v>24210</v>
      </c>
      <c r="G11925" s="83"/>
      <c r="H11925" s="83" t="s">
        <v>22</v>
      </c>
    </row>
    <row r="11926" spans="1:8" ht="12.75" customHeight="1" x14ac:dyDescent="0.2">
      <c r="A11926" s="83" t="s">
        <v>11996</v>
      </c>
      <c r="B11926" s="83" t="s">
        <v>33979</v>
      </c>
      <c r="C11926" s="83" t="s">
        <v>33980</v>
      </c>
      <c r="D11926" s="83" t="s">
        <v>33981</v>
      </c>
      <c r="E11926" s="83" t="s">
        <v>33982</v>
      </c>
      <c r="F11926" s="83" t="s">
        <v>28246</v>
      </c>
      <c r="G11926" s="83"/>
      <c r="H11926" s="83" t="s">
        <v>22</v>
      </c>
    </row>
    <row r="11927" spans="1:8" ht="12.75" customHeight="1" x14ac:dyDescent="0.2">
      <c r="A11927" s="83" t="s">
        <v>11997</v>
      </c>
      <c r="B11927" s="83" t="s">
        <v>33979</v>
      </c>
      <c r="C11927" s="83" t="s">
        <v>33980</v>
      </c>
      <c r="D11927" s="83" t="s">
        <v>33981</v>
      </c>
      <c r="E11927" s="83" t="s">
        <v>33982</v>
      </c>
      <c r="F11927" s="83" t="s">
        <v>28246</v>
      </c>
      <c r="G11927" s="83"/>
      <c r="H11927" s="83" t="s">
        <v>22</v>
      </c>
    </row>
    <row r="11928" spans="1:8" ht="12.75" customHeight="1" x14ac:dyDescent="0.2">
      <c r="A11928" s="83" t="s">
        <v>11998</v>
      </c>
      <c r="B11928" s="83" t="s">
        <v>33983</v>
      </c>
      <c r="C11928" s="83" t="s">
        <v>33984</v>
      </c>
      <c r="D11928" s="83" t="s">
        <v>33985</v>
      </c>
      <c r="E11928" s="83" t="s">
        <v>33986</v>
      </c>
      <c r="F11928" s="83" t="s">
        <v>33987</v>
      </c>
      <c r="G11928" s="83" t="s">
        <v>33988</v>
      </c>
      <c r="H11928" s="83" t="s">
        <v>22</v>
      </c>
    </row>
    <row r="11929" spans="1:8" ht="12.75" customHeight="1" x14ac:dyDescent="0.2">
      <c r="A11929" s="83" t="s">
        <v>11999</v>
      </c>
      <c r="B11929" s="83" t="s">
        <v>33983</v>
      </c>
      <c r="C11929" s="83" t="s">
        <v>33984</v>
      </c>
      <c r="D11929" s="83" t="s">
        <v>33985</v>
      </c>
      <c r="E11929" s="83" t="s">
        <v>33986</v>
      </c>
      <c r="F11929" s="83" t="s">
        <v>33987</v>
      </c>
      <c r="G11929" s="83" t="s">
        <v>33988</v>
      </c>
      <c r="H11929" s="83" t="s">
        <v>22</v>
      </c>
    </row>
    <row r="11930" spans="1:8" ht="12.75" customHeight="1" x14ac:dyDescent="0.2">
      <c r="A11930" s="83" t="s">
        <v>12000</v>
      </c>
      <c r="B11930" s="83" t="s">
        <v>33989</v>
      </c>
      <c r="C11930" s="83" t="s">
        <v>33990</v>
      </c>
      <c r="D11930" s="83" t="s">
        <v>33991</v>
      </c>
      <c r="E11930" s="83" t="s">
        <v>33992</v>
      </c>
      <c r="F11930" s="83" t="s">
        <v>33993</v>
      </c>
      <c r="G11930" s="83" t="s">
        <v>33994</v>
      </c>
      <c r="H11930" s="83" t="s">
        <v>22</v>
      </c>
    </row>
    <row r="11931" spans="1:8" ht="12.75" customHeight="1" x14ac:dyDescent="0.2">
      <c r="A11931" s="83" t="s">
        <v>12001</v>
      </c>
      <c r="B11931" s="83" t="s">
        <v>33989</v>
      </c>
      <c r="C11931" s="83" t="s">
        <v>33990</v>
      </c>
      <c r="D11931" s="83" t="s">
        <v>33991</v>
      </c>
      <c r="E11931" s="83" t="s">
        <v>33992</v>
      </c>
      <c r="F11931" s="83" t="s">
        <v>33993</v>
      </c>
      <c r="G11931" s="83" t="s">
        <v>33994</v>
      </c>
      <c r="H11931" s="83" t="s">
        <v>22</v>
      </c>
    </row>
    <row r="11932" spans="1:8" ht="12.75" customHeight="1" x14ac:dyDescent="0.2">
      <c r="A11932" s="83" t="s">
        <v>12002</v>
      </c>
      <c r="B11932" s="83" t="s">
        <v>33995</v>
      </c>
      <c r="C11932" s="83" t="s">
        <v>33996</v>
      </c>
      <c r="D11932" s="83" t="s">
        <v>33997</v>
      </c>
      <c r="E11932" s="83" t="s">
        <v>33998</v>
      </c>
      <c r="F11932" s="83" t="s">
        <v>33999</v>
      </c>
      <c r="G11932" s="83" t="s">
        <v>25685</v>
      </c>
      <c r="H11932" s="83" t="s">
        <v>22</v>
      </c>
    </row>
    <row r="11933" spans="1:8" ht="12.75" customHeight="1" x14ac:dyDescent="0.2">
      <c r="A11933" s="83" t="s">
        <v>12003</v>
      </c>
      <c r="B11933" s="83" t="s">
        <v>33995</v>
      </c>
      <c r="C11933" s="83" t="s">
        <v>33996</v>
      </c>
      <c r="D11933" s="83" t="s">
        <v>33997</v>
      </c>
      <c r="E11933" s="83" t="s">
        <v>33998</v>
      </c>
      <c r="F11933" s="83" t="s">
        <v>33999</v>
      </c>
      <c r="G11933" s="83" t="s">
        <v>25685</v>
      </c>
      <c r="H11933" s="83" t="s">
        <v>22</v>
      </c>
    </row>
    <row r="11934" spans="1:8" ht="12.75" customHeight="1" x14ac:dyDescent="0.2">
      <c r="A11934" s="83" t="s">
        <v>12004</v>
      </c>
      <c r="B11934" s="83" t="s">
        <v>34000</v>
      </c>
      <c r="C11934" s="83" t="s">
        <v>34001</v>
      </c>
      <c r="D11934" s="83" t="s">
        <v>34002</v>
      </c>
      <c r="E11934" s="83" t="s">
        <v>34003</v>
      </c>
      <c r="F11934" s="83" t="s">
        <v>34004</v>
      </c>
      <c r="G11934" s="83" t="s">
        <v>34005</v>
      </c>
      <c r="H11934" s="83" t="s">
        <v>22</v>
      </c>
    </row>
    <row r="11935" spans="1:8" ht="12.75" customHeight="1" x14ac:dyDescent="0.2">
      <c r="A11935" s="83" t="s">
        <v>12005</v>
      </c>
      <c r="B11935" s="83" t="s">
        <v>34000</v>
      </c>
      <c r="C11935" s="83" t="s">
        <v>34001</v>
      </c>
      <c r="D11935" s="83" t="s">
        <v>34002</v>
      </c>
      <c r="E11935" s="83" t="s">
        <v>34003</v>
      </c>
      <c r="F11935" s="83" t="s">
        <v>34004</v>
      </c>
      <c r="G11935" s="83" t="s">
        <v>34005</v>
      </c>
      <c r="H11935" s="83" t="s">
        <v>22</v>
      </c>
    </row>
    <row r="11936" spans="1:8" ht="12.75" customHeight="1" x14ac:dyDescent="0.2">
      <c r="A11936" s="83" t="s">
        <v>12006</v>
      </c>
      <c r="B11936" s="83" t="s">
        <v>34006</v>
      </c>
      <c r="C11936" s="83" t="s">
        <v>34007</v>
      </c>
      <c r="D11936" s="83" t="s">
        <v>34008</v>
      </c>
      <c r="E11936" s="83" t="s">
        <v>34009</v>
      </c>
      <c r="F11936" s="83" t="s">
        <v>34010</v>
      </c>
      <c r="G11936" s="83" t="s">
        <v>25876</v>
      </c>
      <c r="H11936" s="83" t="s">
        <v>22</v>
      </c>
    </row>
    <row r="11937" spans="1:8" ht="12.75" customHeight="1" x14ac:dyDescent="0.2">
      <c r="A11937" s="83" t="s">
        <v>12007</v>
      </c>
      <c r="B11937" s="83" t="s">
        <v>34006</v>
      </c>
      <c r="C11937" s="83" t="s">
        <v>34007</v>
      </c>
      <c r="D11937" s="83" t="s">
        <v>34008</v>
      </c>
      <c r="E11937" s="83" t="s">
        <v>34009</v>
      </c>
      <c r="F11937" s="83" t="s">
        <v>34010</v>
      </c>
      <c r="G11937" s="83" t="s">
        <v>25876</v>
      </c>
      <c r="H11937" s="83" t="s">
        <v>22</v>
      </c>
    </row>
    <row r="11938" spans="1:8" ht="12.75" customHeight="1" x14ac:dyDescent="0.2">
      <c r="A11938" s="83" t="s">
        <v>12008</v>
      </c>
      <c r="B11938" s="83" t="s">
        <v>34011</v>
      </c>
      <c r="C11938" s="83" t="s">
        <v>34012</v>
      </c>
      <c r="D11938" s="83" t="s">
        <v>34013</v>
      </c>
      <c r="E11938" s="83" t="s">
        <v>34014</v>
      </c>
      <c r="F11938" s="83" t="s">
        <v>34015</v>
      </c>
      <c r="G11938" s="83" t="s">
        <v>34016</v>
      </c>
      <c r="H11938" s="83" t="s">
        <v>22</v>
      </c>
    </row>
    <row r="11939" spans="1:8" ht="12.75" customHeight="1" x14ac:dyDescent="0.2">
      <c r="A11939" s="83" t="s">
        <v>12009</v>
      </c>
      <c r="B11939" s="83" t="s">
        <v>34011</v>
      </c>
      <c r="C11939" s="83" t="s">
        <v>34012</v>
      </c>
      <c r="D11939" s="83" t="s">
        <v>34013</v>
      </c>
      <c r="E11939" s="83" t="s">
        <v>34014</v>
      </c>
      <c r="F11939" s="83" t="s">
        <v>34015</v>
      </c>
      <c r="G11939" s="83" t="s">
        <v>34016</v>
      </c>
      <c r="H11939" s="83" t="s">
        <v>22</v>
      </c>
    </row>
    <row r="11940" spans="1:8" ht="12.75" customHeight="1" x14ac:dyDescent="0.2">
      <c r="A11940" s="83" t="s">
        <v>12010</v>
      </c>
      <c r="B11940" s="83" t="s">
        <v>34017</v>
      </c>
      <c r="C11940" s="83" t="s">
        <v>34018</v>
      </c>
      <c r="D11940" s="83" t="s">
        <v>34019</v>
      </c>
      <c r="E11940" s="83" t="s">
        <v>25874</v>
      </c>
      <c r="F11940" s="83"/>
      <c r="G11940" s="83"/>
      <c r="H11940" s="83" t="s">
        <v>22</v>
      </c>
    </row>
    <row r="11941" spans="1:8" ht="12.75" customHeight="1" x14ac:dyDescent="0.2">
      <c r="A11941" s="83" t="s">
        <v>12011</v>
      </c>
      <c r="B11941" s="83" t="s">
        <v>34017</v>
      </c>
      <c r="C11941" s="83" t="s">
        <v>34018</v>
      </c>
      <c r="D11941" s="83" t="s">
        <v>34019</v>
      </c>
      <c r="E11941" s="83" t="s">
        <v>25874</v>
      </c>
      <c r="F11941" s="83"/>
      <c r="G11941" s="83"/>
      <c r="H11941" s="83" t="s">
        <v>22</v>
      </c>
    </row>
    <row r="11942" spans="1:8" ht="12.75" customHeight="1" x14ac:dyDescent="0.2">
      <c r="A11942" s="83" t="s">
        <v>12012</v>
      </c>
      <c r="B11942" s="83" t="s">
        <v>34020</v>
      </c>
      <c r="C11942" s="83" t="s">
        <v>34021</v>
      </c>
      <c r="D11942" s="83" t="s">
        <v>34022</v>
      </c>
      <c r="E11942" s="83" t="s">
        <v>34023</v>
      </c>
      <c r="F11942" s="83" t="s">
        <v>34024</v>
      </c>
      <c r="G11942" s="83" t="s">
        <v>29778</v>
      </c>
      <c r="H11942" s="83" t="s">
        <v>22</v>
      </c>
    </row>
    <row r="11943" spans="1:8" ht="12.75" customHeight="1" x14ac:dyDescent="0.2">
      <c r="A11943" s="83" t="s">
        <v>12013</v>
      </c>
      <c r="B11943" s="83" t="s">
        <v>34020</v>
      </c>
      <c r="C11943" s="83" t="s">
        <v>34021</v>
      </c>
      <c r="D11943" s="83" t="s">
        <v>34022</v>
      </c>
      <c r="E11943" s="83" t="s">
        <v>34023</v>
      </c>
      <c r="F11943" s="83" t="s">
        <v>34024</v>
      </c>
      <c r="G11943" s="83" t="s">
        <v>29778</v>
      </c>
      <c r="H11943" s="83" t="s">
        <v>22</v>
      </c>
    </row>
    <row r="11944" spans="1:8" ht="12.75" customHeight="1" x14ac:dyDescent="0.2">
      <c r="A11944" s="83" t="s">
        <v>12014</v>
      </c>
      <c r="B11944" s="83" t="s">
        <v>34025</v>
      </c>
      <c r="C11944" s="83" t="s">
        <v>34026</v>
      </c>
      <c r="D11944" s="83" t="s">
        <v>34027</v>
      </c>
      <c r="E11944" s="83" t="s">
        <v>34028</v>
      </c>
      <c r="F11944" s="83" t="s">
        <v>34029</v>
      </c>
      <c r="G11944" s="83"/>
      <c r="H11944" s="83" t="s">
        <v>22</v>
      </c>
    </row>
    <row r="11945" spans="1:8" ht="12.75" customHeight="1" x14ac:dyDescent="0.2">
      <c r="A11945" s="83" t="s">
        <v>12015</v>
      </c>
      <c r="B11945" s="83" t="s">
        <v>34025</v>
      </c>
      <c r="C11945" s="83" t="s">
        <v>34026</v>
      </c>
      <c r="D11945" s="83" t="s">
        <v>34027</v>
      </c>
      <c r="E11945" s="83" t="s">
        <v>34028</v>
      </c>
      <c r="F11945" s="83" t="s">
        <v>34029</v>
      </c>
      <c r="G11945" s="83"/>
      <c r="H11945" s="83" t="s">
        <v>22</v>
      </c>
    </row>
    <row r="11946" spans="1:8" ht="12.75" customHeight="1" x14ac:dyDescent="0.2">
      <c r="A11946" s="83" t="s">
        <v>12016</v>
      </c>
      <c r="B11946" s="83" t="s">
        <v>34030</v>
      </c>
      <c r="C11946" s="83" t="s">
        <v>34031</v>
      </c>
      <c r="D11946" s="83" t="s">
        <v>34032</v>
      </c>
      <c r="E11946" s="83" t="s">
        <v>27</v>
      </c>
      <c r="F11946" s="83"/>
      <c r="G11946" s="83"/>
      <c r="H11946" s="83" t="s">
        <v>22</v>
      </c>
    </row>
    <row r="11947" spans="1:8" ht="12.75" customHeight="1" x14ac:dyDescent="0.2">
      <c r="A11947" s="83" t="s">
        <v>12017</v>
      </c>
      <c r="B11947" s="83" t="s">
        <v>34030</v>
      </c>
      <c r="C11947" s="83" t="s">
        <v>34031</v>
      </c>
      <c r="D11947" s="83" t="s">
        <v>34032</v>
      </c>
      <c r="E11947" s="83" t="s">
        <v>27</v>
      </c>
      <c r="F11947" s="83"/>
      <c r="G11947" s="83"/>
      <c r="H11947" s="83" t="s">
        <v>22</v>
      </c>
    </row>
    <row r="11948" spans="1:8" ht="12.75" customHeight="1" x14ac:dyDescent="0.2">
      <c r="A11948" s="83" t="s">
        <v>12018</v>
      </c>
      <c r="B11948" s="83" t="s">
        <v>34033</v>
      </c>
      <c r="C11948" s="83" t="s">
        <v>34034</v>
      </c>
      <c r="D11948" s="83" t="s">
        <v>34035</v>
      </c>
      <c r="E11948" s="83" t="s">
        <v>34036</v>
      </c>
      <c r="F11948" s="83" t="s">
        <v>34037</v>
      </c>
      <c r="G11948" s="83" t="s">
        <v>34038</v>
      </c>
      <c r="H11948" s="83" t="s">
        <v>22</v>
      </c>
    </row>
    <row r="11949" spans="1:8" ht="12.75" customHeight="1" x14ac:dyDescent="0.2">
      <c r="A11949" s="83" t="s">
        <v>12019</v>
      </c>
      <c r="B11949" s="83" t="s">
        <v>34033</v>
      </c>
      <c r="C11949" s="83" t="s">
        <v>34034</v>
      </c>
      <c r="D11949" s="83" t="s">
        <v>34035</v>
      </c>
      <c r="E11949" s="83" t="s">
        <v>34036</v>
      </c>
      <c r="F11949" s="83" t="s">
        <v>34037</v>
      </c>
      <c r="G11949" s="83" t="s">
        <v>34038</v>
      </c>
      <c r="H11949" s="83" t="s">
        <v>22</v>
      </c>
    </row>
    <row r="11950" spans="1:8" ht="12.75" customHeight="1" x14ac:dyDescent="0.2">
      <c r="A11950" s="83" t="s">
        <v>12020</v>
      </c>
      <c r="B11950" s="83" t="s">
        <v>34033</v>
      </c>
      <c r="C11950" s="83" t="s">
        <v>34034</v>
      </c>
      <c r="D11950" s="83" t="s">
        <v>34035</v>
      </c>
      <c r="E11950" s="83" t="s">
        <v>34039</v>
      </c>
      <c r="F11950" s="83" t="s">
        <v>34040</v>
      </c>
      <c r="G11950" s="83" t="s">
        <v>34041</v>
      </c>
      <c r="H11950" s="83" t="s">
        <v>22</v>
      </c>
    </row>
    <row r="11951" spans="1:8" ht="12.75" customHeight="1" x14ac:dyDescent="0.2">
      <c r="A11951" s="83" t="s">
        <v>12021</v>
      </c>
      <c r="B11951" s="83" t="s">
        <v>34033</v>
      </c>
      <c r="C11951" s="83" t="s">
        <v>34034</v>
      </c>
      <c r="D11951" s="83" t="s">
        <v>34035</v>
      </c>
      <c r="E11951" s="83" t="s">
        <v>34039</v>
      </c>
      <c r="F11951" s="83" t="s">
        <v>34040</v>
      </c>
      <c r="G11951" s="83" t="s">
        <v>34041</v>
      </c>
      <c r="H11951" s="83" t="s">
        <v>22</v>
      </c>
    </row>
    <row r="11952" spans="1:8" ht="12.75" customHeight="1" x14ac:dyDescent="0.2">
      <c r="A11952" s="83" t="s">
        <v>12022</v>
      </c>
      <c r="B11952" s="83" t="s">
        <v>34042</v>
      </c>
      <c r="C11952" s="83" t="s">
        <v>34043</v>
      </c>
      <c r="D11952" s="83" t="s">
        <v>34044</v>
      </c>
      <c r="E11952" s="83" t="s">
        <v>34045</v>
      </c>
      <c r="F11952" s="83" t="s">
        <v>34046</v>
      </c>
      <c r="G11952" s="83" t="s">
        <v>34047</v>
      </c>
      <c r="H11952" s="83" t="s">
        <v>22</v>
      </c>
    </row>
    <row r="11953" spans="1:8" ht="12.75" customHeight="1" x14ac:dyDescent="0.2">
      <c r="A11953" s="83" t="s">
        <v>12023</v>
      </c>
      <c r="B11953" s="83" t="s">
        <v>34042</v>
      </c>
      <c r="C11953" s="83" t="s">
        <v>34043</v>
      </c>
      <c r="D11953" s="83" t="s">
        <v>34044</v>
      </c>
      <c r="E11953" s="83" t="s">
        <v>34045</v>
      </c>
      <c r="F11953" s="83" t="s">
        <v>34046</v>
      </c>
      <c r="G11953" s="83" t="s">
        <v>34047</v>
      </c>
      <c r="H11953" s="83" t="s">
        <v>22</v>
      </c>
    </row>
    <row r="11954" spans="1:8" ht="12.75" customHeight="1" x14ac:dyDescent="0.2">
      <c r="A11954" s="83" t="s">
        <v>12024</v>
      </c>
      <c r="B11954" s="83" t="s">
        <v>34042</v>
      </c>
      <c r="C11954" s="83" t="s">
        <v>34048</v>
      </c>
      <c r="D11954" s="83" t="s">
        <v>34049</v>
      </c>
      <c r="E11954" s="83" t="s">
        <v>34050</v>
      </c>
      <c r="F11954" s="83" t="s">
        <v>34051</v>
      </c>
      <c r="G11954" s="83" t="s">
        <v>34052</v>
      </c>
      <c r="H11954" s="83" t="s">
        <v>22</v>
      </c>
    </row>
    <row r="11955" spans="1:8" ht="12.75" customHeight="1" x14ac:dyDescent="0.2">
      <c r="A11955" s="83" t="s">
        <v>12025</v>
      </c>
      <c r="B11955" s="83" t="s">
        <v>34042</v>
      </c>
      <c r="C11955" s="83" t="s">
        <v>34048</v>
      </c>
      <c r="D11955" s="83" t="s">
        <v>34049</v>
      </c>
      <c r="E11955" s="83" t="s">
        <v>34050</v>
      </c>
      <c r="F11955" s="83" t="s">
        <v>34051</v>
      </c>
      <c r="G11955" s="83" t="s">
        <v>34052</v>
      </c>
      <c r="H11955" s="83" t="s">
        <v>22</v>
      </c>
    </row>
    <row r="11956" spans="1:8" ht="12.75" customHeight="1" x14ac:dyDescent="0.2">
      <c r="A11956" s="83" t="s">
        <v>12026</v>
      </c>
      <c r="B11956" s="83" t="s">
        <v>34053</v>
      </c>
      <c r="C11956" s="83" t="s">
        <v>34054</v>
      </c>
      <c r="D11956" s="83" t="s">
        <v>34055</v>
      </c>
      <c r="E11956" s="83" t="s">
        <v>34056</v>
      </c>
      <c r="F11956" s="83" t="s">
        <v>34057</v>
      </c>
      <c r="G11956" s="83" t="s">
        <v>34058</v>
      </c>
      <c r="H11956" s="83" t="s">
        <v>22</v>
      </c>
    </row>
    <row r="11957" spans="1:8" ht="12.75" customHeight="1" x14ac:dyDescent="0.2">
      <c r="A11957" s="83" t="s">
        <v>12027</v>
      </c>
      <c r="B11957" s="83" t="s">
        <v>34053</v>
      </c>
      <c r="C11957" s="83" t="s">
        <v>34054</v>
      </c>
      <c r="D11957" s="83" t="s">
        <v>34055</v>
      </c>
      <c r="E11957" s="83" t="s">
        <v>34056</v>
      </c>
      <c r="F11957" s="83" t="s">
        <v>34057</v>
      </c>
      <c r="G11957" s="83" t="s">
        <v>34058</v>
      </c>
      <c r="H11957" s="83" t="s">
        <v>22</v>
      </c>
    </row>
    <row r="11958" spans="1:8" ht="12.75" customHeight="1" x14ac:dyDescent="0.2">
      <c r="A11958" s="83" t="s">
        <v>12028</v>
      </c>
      <c r="B11958" s="83" t="s">
        <v>34053</v>
      </c>
      <c r="C11958" s="83" t="s">
        <v>34054</v>
      </c>
      <c r="D11958" s="83" t="s">
        <v>34059</v>
      </c>
      <c r="E11958" s="83" t="s">
        <v>34060</v>
      </c>
      <c r="F11958" s="83" t="s">
        <v>34061</v>
      </c>
      <c r="G11958" s="83" t="s">
        <v>34062</v>
      </c>
      <c r="H11958" s="83" t="s">
        <v>22</v>
      </c>
    </row>
    <row r="11959" spans="1:8" ht="12.75" customHeight="1" x14ac:dyDescent="0.2">
      <c r="A11959" s="83" t="s">
        <v>12029</v>
      </c>
      <c r="B11959" s="83" t="s">
        <v>34053</v>
      </c>
      <c r="C11959" s="83" t="s">
        <v>34054</v>
      </c>
      <c r="D11959" s="83" t="s">
        <v>34059</v>
      </c>
      <c r="E11959" s="83" t="s">
        <v>34060</v>
      </c>
      <c r="F11959" s="83" t="s">
        <v>34061</v>
      </c>
      <c r="G11959" s="83" t="s">
        <v>34062</v>
      </c>
      <c r="H11959" s="83" t="s">
        <v>22</v>
      </c>
    </row>
    <row r="11960" spans="1:8" ht="12.75" customHeight="1" x14ac:dyDescent="0.2">
      <c r="A11960" s="83" t="s">
        <v>12030</v>
      </c>
      <c r="B11960" s="83" t="s">
        <v>34063</v>
      </c>
      <c r="C11960" s="83" t="s">
        <v>34064</v>
      </c>
      <c r="D11960" s="83" t="s">
        <v>34065</v>
      </c>
      <c r="E11960" s="83" t="s">
        <v>34066</v>
      </c>
      <c r="F11960" s="83" t="s">
        <v>34067</v>
      </c>
      <c r="G11960" s="83" t="s">
        <v>34068</v>
      </c>
      <c r="H11960" s="83" t="s">
        <v>22</v>
      </c>
    </row>
    <row r="11961" spans="1:8" ht="12.75" customHeight="1" x14ac:dyDescent="0.2">
      <c r="A11961" s="83" t="s">
        <v>12031</v>
      </c>
      <c r="B11961" s="83" t="s">
        <v>34063</v>
      </c>
      <c r="C11961" s="83" t="s">
        <v>34064</v>
      </c>
      <c r="D11961" s="83" t="s">
        <v>34065</v>
      </c>
      <c r="E11961" s="83" t="s">
        <v>34066</v>
      </c>
      <c r="F11961" s="83" t="s">
        <v>34067</v>
      </c>
      <c r="G11961" s="83" t="s">
        <v>34068</v>
      </c>
      <c r="H11961" s="83" t="s">
        <v>22</v>
      </c>
    </row>
    <row r="11962" spans="1:8" ht="12.75" customHeight="1" x14ac:dyDescent="0.2">
      <c r="A11962" s="83" t="s">
        <v>12032</v>
      </c>
      <c r="B11962" s="83" t="s">
        <v>34069</v>
      </c>
      <c r="C11962" s="83" t="s">
        <v>34070</v>
      </c>
      <c r="D11962" s="83" t="s">
        <v>34071</v>
      </c>
      <c r="E11962" s="83" t="s">
        <v>34072</v>
      </c>
      <c r="F11962" s="83"/>
      <c r="G11962" s="83"/>
      <c r="H11962" s="83" t="s">
        <v>22</v>
      </c>
    </row>
    <row r="11963" spans="1:8" ht="12.75" customHeight="1" x14ac:dyDescent="0.2">
      <c r="A11963" s="83" t="s">
        <v>12033</v>
      </c>
      <c r="B11963" s="83" t="s">
        <v>34069</v>
      </c>
      <c r="C11963" s="83" t="s">
        <v>34070</v>
      </c>
      <c r="D11963" s="83" t="s">
        <v>34071</v>
      </c>
      <c r="E11963" s="83" t="s">
        <v>34072</v>
      </c>
      <c r="F11963" s="83"/>
      <c r="G11963" s="83"/>
      <c r="H11963" s="83" t="s">
        <v>22</v>
      </c>
    </row>
    <row r="11964" spans="1:8" ht="12.75" customHeight="1" x14ac:dyDescent="0.2">
      <c r="A11964" s="83" t="s">
        <v>12034</v>
      </c>
      <c r="B11964" s="83" t="s">
        <v>34073</v>
      </c>
      <c r="C11964" s="83" t="s">
        <v>34074</v>
      </c>
      <c r="D11964" s="83" t="s">
        <v>34075</v>
      </c>
      <c r="E11964" s="83" t="s">
        <v>34076</v>
      </c>
      <c r="F11964" s="83" t="s">
        <v>25997</v>
      </c>
      <c r="G11964" s="83"/>
      <c r="H11964" s="83" t="s">
        <v>22</v>
      </c>
    </row>
    <row r="11965" spans="1:8" ht="12.75" customHeight="1" x14ac:dyDescent="0.2">
      <c r="A11965" s="83" t="s">
        <v>12035</v>
      </c>
      <c r="B11965" s="83" t="s">
        <v>34073</v>
      </c>
      <c r="C11965" s="83" t="s">
        <v>34074</v>
      </c>
      <c r="D11965" s="83" t="s">
        <v>34075</v>
      </c>
      <c r="E11965" s="83" t="s">
        <v>34076</v>
      </c>
      <c r="F11965" s="83" t="s">
        <v>25997</v>
      </c>
      <c r="G11965" s="83"/>
      <c r="H11965" s="83" t="s">
        <v>22</v>
      </c>
    </row>
    <row r="11966" spans="1:8" ht="12.75" customHeight="1" x14ac:dyDescent="0.2">
      <c r="A11966" s="83" t="s">
        <v>12036</v>
      </c>
      <c r="B11966" s="83" t="s">
        <v>34077</v>
      </c>
      <c r="C11966" s="83" t="s">
        <v>34078</v>
      </c>
      <c r="D11966" s="83" t="s">
        <v>34079</v>
      </c>
      <c r="E11966" s="83" t="s">
        <v>34080</v>
      </c>
      <c r="F11966" s="83" t="s">
        <v>25997</v>
      </c>
      <c r="G11966" s="83"/>
      <c r="H11966" s="83" t="s">
        <v>22772</v>
      </c>
    </row>
    <row r="11967" spans="1:8" ht="12.75" customHeight="1" x14ac:dyDescent="0.2">
      <c r="A11967" s="83" t="s">
        <v>12037</v>
      </c>
      <c r="B11967" s="83" t="s">
        <v>34077</v>
      </c>
      <c r="C11967" s="83" t="s">
        <v>34078</v>
      </c>
      <c r="D11967" s="83" t="s">
        <v>34079</v>
      </c>
      <c r="E11967" s="83" t="s">
        <v>34080</v>
      </c>
      <c r="F11967" s="83" t="s">
        <v>25997</v>
      </c>
      <c r="G11967" s="83"/>
      <c r="H11967" s="83" t="s">
        <v>22772</v>
      </c>
    </row>
    <row r="11968" spans="1:8" ht="12.75" customHeight="1" x14ac:dyDescent="0.2">
      <c r="A11968" s="83" t="s">
        <v>12038</v>
      </c>
      <c r="B11968" s="83" t="s">
        <v>34081</v>
      </c>
      <c r="C11968" s="83" t="s">
        <v>34082</v>
      </c>
      <c r="D11968" s="83" t="s">
        <v>34083</v>
      </c>
      <c r="E11968" s="83" t="s">
        <v>34084</v>
      </c>
      <c r="F11968" s="83" t="s">
        <v>34085</v>
      </c>
      <c r="G11968" s="83" t="s">
        <v>22273</v>
      </c>
      <c r="H11968" s="83" t="s">
        <v>22772</v>
      </c>
    </row>
    <row r="11969" spans="1:8" ht="12.75" customHeight="1" x14ac:dyDescent="0.2">
      <c r="A11969" s="83" t="s">
        <v>12039</v>
      </c>
      <c r="B11969" s="83" t="s">
        <v>34081</v>
      </c>
      <c r="C11969" s="83" t="s">
        <v>34082</v>
      </c>
      <c r="D11969" s="83" t="s">
        <v>34083</v>
      </c>
      <c r="E11969" s="83" t="s">
        <v>34084</v>
      </c>
      <c r="F11969" s="83" t="s">
        <v>34085</v>
      </c>
      <c r="G11969" s="83" t="s">
        <v>22273</v>
      </c>
      <c r="H11969" s="83" t="s">
        <v>22772</v>
      </c>
    </row>
    <row r="11970" spans="1:8" ht="12.75" customHeight="1" x14ac:dyDescent="0.2">
      <c r="A11970" s="83" t="s">
        <v>12040</v>
      </c>
      <c r="B11970" s="83" t="s">
        <v>34086</v>
      </c>
      <c r="C11970" s="83" t="s">
        <v>34087</v>
      </c>
      <c r="D11970" s="83" t="s">
        <v>34088</v>
      </c>
      <c r="E11970" s="83" t="s">
        <v>34089</v>
      </c>
      <c r="F11970" s="83" t="s">
        <v>34090</v>
      </c>
      <c r="G11970" s="83"/>
      <c r="H11970" s="83" t="s">
        <v>22772</v>
      </c>
    </row>
    <row r="11971" spans="1:8" ht="12.75" customHeight="1" x14ac:dyDescent="0.2">
      <c r="A11971" s="83" t="s">
        <v>12041</v>
      </c>
      <c r="B11971" s="83" t="s">
        <v>34086</v>
      </c>
      <c r="C11971" s="83" t="s">
        <v>34087</v>
      </c>
      <c r="D11971" s="83" t="s">
        <v>34088</v>
      </c>
      <c r="E11971" s="83" t="s">
        <v>34089</v>
      </c>
      <c r="F11971" s="83" t="s">
        <v>34090</v>
      </c>
      <c r="G11971" s="83"/>
      <c r="H11971" s="83" t="s">
        <v>22772</v>
      </c>
    </row>
    <row r="11972" spans="1:8" ht="12.75" customHeight="1" x14ac:dyDescent="0.2">
      <c r="A11972" s="83" t="s">
        <v>12042</v>
      </c>
      <c r="B11972" s="83" t="s">
        <v>34091</v>
      </c>
      <c r="C11972" s="83" t="s">
        <v>34092</v>
      </c>
      <c r="D11972" s="83" t="s">
        <v>34093</v>
      </c>
      <c r="E11972" s="83" t="s">
        <v>34094</v>
      </c>
      <c r="F11972" s="83" t="s">
        <v>34095</v>
      </c>
      <c r="G11972" s="83" t="s">
        <v>34096</v>
      </c>
      <c r="H11972" s="83" t="s">
        <v>22772</v>
      </c>
    </row>
    <row r="11973" spans="1:8" ht="12.75" customHeight="1" x14ac:dyDescent="0.2">
      <c r="A11973" s="83" t="s">
        <v>12043</v>
      </c>
      <c r="B11973" s="83" t="s">
        <v>34091</v>
      </c>
      <c r="C11973" s="83" t="s">
        <v>34092</v>
      </c>
      <c r="D11973" s="83" t="s">
        <v>34093</v>
      </c>
      <c r="E11973" s="83" t="s">
        <v>34094</v>
      </c>
      <c r="F11973" s="83" t="s">
        <v>34095</v>
      </c>
      <c r="G11973" s="83" t="s">
        <v>34096</v>
      </c>
      <c r="H11973" s="83" t="s">
        <v>22772</v>
      </c>
    </row>
    <row r="11974" spans="1:8" ht="12.75" customHeight="1" x14ac:dyDescent="0.2">
      <c r="A11974" s="83" t="s">
        <v>12044</v>
      </c>
      <c r="B11974" s="83" t="s">
        <v>34097</v>
      </c>
      <c r="C11974" s="83" t="s">
        <v>34098</v>
      </c>
      <c r="D11974" s="83" t="s">
        <v>34099</v>
      </c>
      <c r="E11974" s="83" t="s">
        <v>34100</v>
      </c>
      <c r="F11974" s="83" t="s">
        <v>34101</v>
      </c>
      <c r="G11974" s="83" t="s">
        <v>34102</v>
      </c>
      <c r="H11974" s="83" t="s">
        <v>22772</v>
      </c>
    </row>
    <row r="11975" spans="1:8" ht="12.75" customHeight="1" x14ac:dyDescent="0.2">
      <c r="A11975" s="83" t="s">
        <v>12045</v>
      </c>
      <c r="B11975" s="83" t="s">
        <v>34097</v>
      </c>
      <c r="C11975" s="83" t="s">
        <v>34098</v>
      </c>
      <c r="D11975" s="83" t="s">
        <v>34099</v>
      </c>
      <c r="E11975" s="83" t="s">
        <v>34100</v>
      </c>
      <c r="F11975" s="83" t="s">
        <v>34101</v>
      </c>
      <c r="G11975" s="83" t="s">
        <v>34102</v>
      </c>
      <c r="H11975" s="83" t="s">
        <v>22772</v>
      </c>
    </row>
    <row r="11976" spans="1:8" ht="12.75" customHeight="1" x14ac:dyDescent="0.2">
      <c r="A11976" s="83" t="s">
        <v>12046</v>
      </c>
      <c r="B11976" s="83" t="s">
        <v>34103</v>
      </c>
      <c r="C11976" s="83" t="s">
        <v>34104</v>
      </c>
      <c r="D11976" s="83" t="s">
        <v>34105</v>
      </c>
      <c r="E11976" s="83" t="s">
        <v>34106</v>
      </c>
      <c r="F11976" s="83"/>
      <c r="G11976" s="83"/>
      <c r="H11976" s="83" t="s">
        <v>22772</v>
      </c>
    </row>
    <row r="11977" spans="1:8" ht="12.75" customHeight="1" x14ac:dyDescent="0.2">
      <c r="A11977" s="83" t="s">
        <v>12047</v>
      </c>
      <c r="B11977" s="83" t="s">
        <v>34103</v>
      </c>
      <c r="C11977" s="83" t="s">
        <v>34104</v>
      </c>
      <c r="D11977" s="83" t="s">
        <v>34105</v>
      </c>
      <c r="E11977" s="83" t="s">
        <v>34106</v>
      </c>
      <c r="F11977" s="83"/>
      <c r="G11977" s="83"/>
      <c r="H11977" s="83" t="s">
        <v>22772</v>
      </c>
    </row>
    <row r="11978" spans="1:8" ht="12.75" customHeight="1" x14ac:dyDescent="0.2">
      <c r="A11978" s="83" t="s">
        <v>12048</v>
      </c>
      <c r="B11978" s="83" t="s">
        <v>34103</v>
      </c>
      <c r="C11978" s="83" t="s">
        <v>34104</v>
      </c>
      <c r="D11978" s="83" t="s">
        <v>34107</v>
      </c>
      <c r="E11978" s="83" t="s">
        <v>34108</v>
      </c>
      <c r="F11978" s="83" t="s">
        <v>25971</v>
      </c>
      <c r="G11978" s="83"/>
      <c r="H11978" s="83" t="s">
        <v>22772</v>
      </c>
    </row>
    <row r="11979" spans="1:8" ht="12.75" customHeight="1" x14ac:dyDescent="0.2">
      <c r="A11979" s="83" t="s">
        <v>12049</v>
      </c>
      <c r="B11979" s="83" t="s">
        <v>34103</v>
      </c>
      <c r="C11979" s="83" t="s">
        <v>34104</v>
      </c>
      <c r="D11979" s="83" t="s">
        <v>34107</v>
      </c>
      <c r="E11979" s="83" t="s">
        <v>34108</v>
      </c>
      <c r="F11979" s="83" t="s">
        <v>25971</v>
      </c>
      <c r="G11979" s="83"/>
      <c r="H11979" s="83" t="s">
        <v>22772</v>
      </c>
    </row>
    <row r="11980" spans="1:8" ht="12.75" customHeight="1" x14ac:dyDescent="0.2">
      <c r="A11980" s="83" t="s">
        <v>12050</v>
      </c>
      <c r="B11980" s="83" t="s">
        <v>34109</v>
      </c>
      <c r="C11980" s="83" t="s">
        <v>34110</v>
      </c>
      <c r="D11980" s="83" t="s">
        <v>34111</v>
      </c>
      <c r="E11980" s="83" t="s">
        <v>34112</v>
      </c>
      <c r="F11980" s="83" t="s">
        <v>34113</v>
      </c>
      <c r="G11980" s="83"/>
      <c r="H11980" s="83" t="s">
        <v>22772</v>
      </c>
    </row>
    <row r="11981" spans="1:8" ht="12.75" customHeight="1" x14ac:dyDescent="0.2">
      <c r="A11981" s="83" t="s">
        <v>12051</v>
      </c>
      <c r="B11981" s="83" t="s">
        <v>34109</v>
      </c>
      <c r="C11981" s="83" t="s">
        <v>34110</v>
      </c>
      <c r="D11981" s="83" t="s">
        <v>34111</v>
      </c>
      <c r="E11981" s="83" t="s">
        <v>34112</v>
      </c>
      <c r="F11981" s="83" t="s">
        <v>34113</v>
      </c>
      <c r="G11981" s="83"/>
      <c r="H11981" s="83" t="s">
        <v>22772</v>
      </c>
    </row>
    <row r="11982" spans="1:8" ht="12.75" customHeight="1" x14ac:dyDescent="0.2">
      <c r="A11982" s="83" t="s">
        <v>12052</v>
      </c>
      <c r="B11982" s="83" t="s">
        <v>34103</v>
      </c>
      <c r="C11982" s="83" t="s">
        <v>34104</v>
      </c>
      <c r="D11982" s="83" t="s">
        <v>34114</v>
      </c>
      <c r="E11982" s="83" t="s">
        <v>34115</v>
      </c>
      <c r="F11982" s="83" t="s">
        <v>34116</v>
      </c>
      <c r="G11982" s="83" t="s">
        <v>34117</v>
      </c>
      <c r="H11982" s="83" t="s">
        <v>22772</v>
      </c>
    </row>
    <row r="11983" spans="1:8" ht="12.75" customHeight="1" x14ac:dyDescent="0.2">
      <c r="A11983" s="83" t="s">
        <v>12053</v>
      </c>
      <c r="B11983" s="83" t="s">
        <v>34103</v>
      </c>
      <c r="C11983" s="83" t="s">
        <v>34104</v>
      </c>
      <c r="D11983" s="83" t="s">
        <v>34114</v>
      </c>
      <c r="E11983" s="83" t="s">
        <v>34115</v>
      </c>
      <c r="F11983" s="83" t="s">
        <v>34116</v>
      </c>
      <c r="G11983" s="83" t="s">
        <v>34117</v>
      </c>
      <c r="H11983" s="83" t="s">
        <v>22772</v>
      </c>
    </row>
    <row r="11984" spans="1:8" ht="12.75" customHeight="1" x14ac:dyDescent="0.2">
      <c r="A11984" s="83" t="s">
        <v>12054</v>
      </c>
      <c r="B11984" s="83" t="s">
        <v>34118</v>
      </c>
      <c r="C11984" s="83" t="s">
        <v>34119</v>
      </c>
      <c r="D11984" s="83" t="s">
        <v>25876</v>
      </c>
      <c r="E11984" s="83"/>
      <c r="F11984" s="83"/>
      <c r="G11984" s="83"/>
      <c r="H11984" s="83" t="s">
        <v>22772</v>
      </c>
    </row>
    <row r="11985" spans="1:8" ht="12.75" customHeight="1" x14ac:dyDescent="0.2">
      <c r="A11985" s="83" t="s">
        <v>12055</v>
      </c>
      <c r="B11985" s="83" t="s">
        <v>34118</v>
      </c>
      <c r="C11985" s="83" t="s">
        <v>34119</v>
      </c>
      <c r="D11985" s="83" t="s">
        <v>25876</v>
      </c>
      <c r="E11985" s="83"/>
      <c r="F11985" s="83"/>
      <c r="G11985" s="83"/>
      <c r="H11985" s="83" t="s">
        <v>22772</v>
      </c>
    </row>
    <row r="11986" spans="1:8" ht="12.75" customHeight="1" x14ac:dyDescent="0.2">
      <c r="A11986" s="83" t="s">
        <v>12056</v>
      </c>
      <c r="B11986" s="83" t="s">
        <v>34120</v>
      </c>
      <c r="C11986" s="83" t="s">
        <v>34121</v>
      </c>
      <c r="D11986" s="83" t="s">
        <v>34122</v>
      </c>
      <c r="E11986" s="83"/>
      <c r="F11986" s="83"/>
      <c r="G11986" s="83"/>
      <c r="H11986" s="83" t="s">
        <v>22772</v>
      </c>
    </row>
    <row r="11987" spans="1:8" ht="12.75" customHeight="1" x14ac:dyDescent="0.2">
      <c r="A11987" s="83" t="s">
        <v>12057</v>
      </c>
      <c r="B11987" s="83" t="s">
        <v>34120</v>
      </c>
      <c r="C11987" s="83" t="s">
        <v>34121</v>
      </c>
      <c r="D11987" s="83" t="s">
        <v>34122</v>
      </c>
      <c r="E11987" s="83"/>
      <c r="F11987" s="83"/>
      <c r="G11987" s="83"/>
      <c r="H11987" s="83" t="s">
        <v>22772</v>
      </c>
    </row>
    <row r="11988" spans="1:8" ht="12.75" customHeight="1" x14ac:dyDescent="0.2">
      <c r="A11988" s="83" t="s">
        <v>12058</v>
      </c>
      <c r="B11988" s="83" t="s">
        <v>34123</v>
      </c>
      <c r="C11988" s="83" t="s">
        <v>34124</v>
      </c>
      <c r="D11988" s="83" t="s">
        <v>34125</v>
      </c>
      <c r="E11988" s="83" t="s">
        <v>34126</v>
      </c>
      <c r="F11988" s="83" t="s">
        <v>25670</v>
      </c>
      <c r="G11988" s="83"/>
      <c r="H11988" s="83" t="s">
        <v>22772</v>
      </c>
    </row>
    <row r="11989" spans="1:8" ht="12.75" customHeight="1" x14ac:dyDescent="0.2">
      <c r="A11989" s="83" t="s">
        <v>12059</v>
      </c>
      <c r="B11989" s="83" t="s">
        <v>34123</v>
      </c>
      <c r="C11989" s="83" t="s">
        <v>34124</v>
      </c>
      <c r="D11989" s="83" t="s">
        <v>34125</v>
      </c>
      <c r="E11989" s="83" t="s">
        <v>34126</v>
      </c>
      <c r="F11989" s="83" t="s">
        <v>25670</v>
      </c>
      <c r="G11989" s="83"/>
      <c r="H11989" s="83" t="s">
        <v>22772</v>
      </c>
    </row>
    <row r="11990" spans="1:8" ht="12.75" customHeight="1" x14ac:dyDescent="0.2">
      <c r="A11990" s="83" t="s">
        <v>12060</v>
      </c>
      <c r="B11990" s="83" t="s">
        <v>34127</v>
      </c>
      <c r="C11990" s="83" t="s">
        <v>34128</v>
      </c>
      <c r="D11990" s="83" t="s">
        <v>34129</v>
      </c>
      <c r="E11990" s="83" t="s">
        <v>25971</v>
      </c>
      <c r="F11990" s="83"/>
      <c r="G11990" s="83"/>
      <c r="H11990" s="83" t="s">
        <v>22772</v>
      </c>
    </row>
    <row r="11991" spans="1:8" ht="12.75" customHeight="1" x14ac:dyDescent="0.2">
      <c r="A11991" s="83" t="s">
        <v>12061</v>
      </c>
      <c r="B11991" s="83" t="s">
        <v>34127</v>
      </c>
      <c r="C11991" s="83" t="s">
        <v>34128</v>
      </c>
      <c r="D11991" s="83" t="s">
        <v>34129</v>
      </c>
      <c r="E11991" s="83" t="s">
        <v>25971</v>
      </c>
      <c r="F11991" s="83"/>
      <c r="G11991" s="83"/>
      <c r="H11991" s="83" t="s">
        <v>22772</v>
      </c>
    </row>
    <row r="11992" spans="1:8" ht="12.75" customHeight="1" x14ac:dyDescent="0.2">
      <c r="A11992" s="83" t="s">
        <v>12062</v>
      </c>
      <c r="B11992" s="83" t="s">
        <v>34130</v>
      </c>
      <c r="C11992" s="83" t="s">
        <v>34131</v>
      </c>
      <c r="D11992" s="83"/>
      <c r="E11992" s="83"/>
      <c r="F11992" s="83"/>
      <c r="G11992" s="83"/>
      <c r="H11992" s="83" t="s">
        <v>22772</v>
      </c>
    </row>
    <row r="11993" spans="1:8" ht="12.75" customHeight="1" x14ac:dyDescent="0.2">
      <c r="A11993" s="83" t="s">
        <v>12063</v>
      </c>
      <c r="B11993" s="83" t="s">
        <v>34130</v>
      </c>
      <c r="C11993" s="83" t="s">
        <v>34131</v>
      </c>
      <c r="D11993" s="83"/>
      <c r="E11993" s="83"/>
      <c r="F11993" s="83"/>
      <c r="G11993" s="83"/>
      <c r="H11993" s="83" t="s">
        <v>22772</v>
      </c>
    </row>
    <row r="11994" spans="1:8" ht="12.75" customHeight="1" x14ac:dyDescent="0.2">
      <c r="A11994" s="83" t="s">
        <v>12064</v>
      </c>
      <c r="B11994" s="83" t="s">
        <v>34132</v>
      </c>
      <c r="C11994" s="83" t="s">
        <v>34131</v>
      </c>
      <c r="D11994" s="83"/>
      <c r="E11994" s="83"/>
      <c r="F11994" s="83"/>
      <c r="G11994" s="83"/>
      <c r="H11994" s="83" t="s">
        <v>22772</v>
      </c>
    </row>
    <row r="11995" spans="1:8" ht="12.75" customHeight="1" x14ac:dyDescent="0.2">
      <c r="A11995" s="83" t="s">
        <v>12065</v>
      </c>
      <c r="B11995" s="83" t="s">
        <v>34132</v>
      </c>
      <c r="C11995" s="83" t="s">
        <v>34131</v>
      </c>
      <c r="D11995" s="83"/>
      <c r="E11995" s="83"/>
      <c r="F11995" s="83"/>
      <c r="G11995" s="83"/>
      <c r="H11995" s="83" t="s">
        <v>22772</v>
      </c>
    </row>
    <row r="11996" spans="1:8" ht="12.75" customHeight="1" x14ac:dyDescent="0.2">
      <c r="A11996" s="83" t="s">
        <v>12066</v>
      </c>
      <c r="B11996" s="83" t="s">
        <v>34133</v>
      </c>
      <c r="C11996" s="83" t="s">
        <v>34131</v>
      </c>
      <c r="D11996" s="83"/>
      <c r="E11996" s="83"/>
      <c r="F11996" s="83"/>
      <c r="G11996" s="83"/>
      <c r="H11996" s="83" t="s">
        <v>22772</v>
      </c>
    </row>
    <row r="11997" spans="1:8" ht="12.75" customHeight="1" x14ac:dyDescent="0.2">
      <c r="A11997" s="83" t="s">
        <v>12067</v>
      </c>
      <c r="B11997" s="83" t="s">
        <v>34133</v>
      </c>
      <c r="C11997" s="83" t="s">
        <v>34131</v>
      </c>
      <c r="D11997" s="83"/>
      <c r="E11997" s="83"/>
      <c r="F11997" s="83"/>
      <c r="G11997" s="83"/>
      <c r="H11997" s="83" t="s">
        <v>22772</v>
      </c>
    </row>
    <row r="11998" spans="1:8" ht="12.75" customHeight="1" x14ac:dyDescent="0.2">
      <c r="A11998" s="83" t="s">
        <v>12068</v>
      </c>
      <c r="B11998" s="83" t="s">
        <v>34134</v>
      </c>
      <c r="C11998" s="83" t="s">
        <v>34131</v>
      </c>
      <c r="D11998" s="83"/>
      <c r="E11998" s="83"/>
      <c r="F11998" s="83"/>
      <c r="G11998" s="83"/>
      <c r="H11998" s="83" t="s">
        <v>22772</v>
      </c>
    </row>
    <row r="11999" spans="1:8" ht="12.75" customHeight="1" x14ac:dyDescent="0.2">
      <c r="A11999" s="83" t="s">
        <v>12069</v>
      </c>
      <c r="B11999" s="83" t="s">
        <v>34134</v>
      </c>
      <c r="C11999" s="83" t="s">
        <v>34131</v>
      </c>
      <c r="D11999" s="83"/>
      <c r="E11999" s="83"/>
      <c r="F11999" s="83"/>
      <c r="G11999" s="83"/>
      <c r="H11999" s="83" t="s">
        <v>22772</v>
      </c>
    </row>
    <row r="12000" spans="1:8" ht="12.75" customHeight="1" x14ac:dyDescent="0.2">
      <c r="A12000" s="83" t="s">
        <v>12070</v>
      </c>
      <c r="B12000" s="83" t="s">
        <v>34135</v>
      </c>
      <c r="C12000" s="83" t="s">
        <v>34136</v>
      </c>
      <c r="D12000" s="83"/>
      <c r="E12000" s="83"/>
      <c r="F12000" s="83"/>
      <c r="G12000" s="83"/>
      <c r="H12000" s="83" t="s">
        <v>22772</v>
      </c>
    </row>
    <row r="12001" spans="1:8" ht="12.75" customHeight="1" x14ac:dyDescent="0.2">
      <c r="A12001" s="83" t="s">
        <v>12071</v>
      </c>
      <c r="B12001" s="83" t="s">
        <v>34135</v>
      </c>
      <c r="C12001" s="83" t="s">
        <v>34136</v>
      </c>
      <c r="D12001" s="83"/>
      <c r="E12001" s="83"/>
      <c r="F12001" s="83"/>
      <c r="G12001" s="83"/>
      <c r="H12001" s="83" t="s">
        <v>22772</v>
      </c>
    </row>
    <row r="12002" spans="1:8" ht="12.75" customHeight="1" x14ac:dyDescent="0.2">
      <c r="A12002" s="83" t="s">
        <v>12072</v>
      </c>
      <c r="B12002" s="83" t="s">
        <v>34137</v>
      </c>
      <c r="C12002" s="83" t="s">
        <v>34138</v>
      </c>
      <c r="D12002" s="83"/>
      <c r="E12002" s="83"/>
      <c r="F12002" s="83"/>
      <c r="G12002" s="83"/>
      <c r="H12002" s="83" t="s">
        <v>22772</v>
      </c>
    </row>
    <row r="12003" spans="1:8" ht="12.75" customHeight="1" x14ac:dyDescent="0.2">
      <c r="A12003" s="83" t="s">
        <v>12073</v>
      </c>
      <c r="B12003" s="83" t="s">
        <v>34137</v>
      </c>
      <c r="C12003" s="83" t="s">
        <v>34138</v>
      </c>
      <c r="D12003" s="83"/>
      <c r="E12003" s="83"/>
      <c r="F12003" s="83"/>
      <c r="G12003" s="83"/>
      <c r="H12003" s="83" t="s">
        <v>22772</v>
      </c>
    </row>
    <row r="12004" spans="1:8" ht="12.75" customHeight="1" x14ac:dyDescent="0.2">
      <c r="A12004" s="83" t="s">
        <v>12074</v>
      </c>
      <c r="B12004" s="83" t="s">
        <v>34139</v>
      </c>
      <c r="C12004" s="83" t="s">
        <v>34140</v>
      </c>
      <c r="D12004" s="83" t="s">
        <v>34141</v>
      </c>
      <c r="E12004" s="83"/>
      <c r="F12004" s="83"/>
      <c r="G12004" s="83"/>
      <c r="H12004" s="83" t="s">
        <v>22772</v>
      </c>
    </row>
    <row r="12005" spans="1:8" ht="12.75" customHeight="1" x14ac:dyDescent="0.2">
      <c r="A12005" s="83" t="s">
        <v>12075</v>
      </c>
      <c r="B12005" s="83" t="s">
        <v>34139</v>
      </c>
      <c r="C12005" s="83" t="s">
        <v>34140</v>
      </c>
      <c r="D12005" s="83" t="s">
        <v>34141</v>
      </c>
      <c r="E12005" s="83"/>
      <c r="F12005" s="83"/>
      <c r="G12005" s="83"/>
      <c r="H12005" s="83" t="s">
        <v>22772</v>
      </c>
    </row>
    <row r="12006" spans="1:8" ht="12.75" customHeight="1" x14ac:dyDescent="0.2">
      <c r="A12006" s="83" t="s">
        <v>12076</v>
      </c>
      <c r="B12006" s="83" t="s">
        <v>34142</v>
      </c>
      <c r="C12006" s="83" t="s">
        <v>34143</v>
      </c>
      <c r="D12006" s="83"/>
      <c r="E12006" s="83"/>
      <c r="F12006" s="83"/>
      <c r="G12006" s="83"/>
      <c r="H12006" s="83" t="s">
        <v>22772</v>
      </c>
    </row>
    <row r="12007" spans="1:8" ht="12.75" customHeight="1" x14ac:dyDescent="0.2">
      <c r="A12007" s="83" t="s">
        <v>12077</v>
      </c>
      <c r="B12007" s="83" t="s">
        <v>34142</v>
      </c>
      <c r="C12007" s="83" t="s">
        <v>34143</v>
      </c>
      <c r="D12007" s="83"/>
      <c r="E12007" s="83"/>
      <c r="F12007" s="83"/>
      <c r="G12007" s="83"/>
      <c r="H12007" s="83" t="s">
        <v>22772</v>
      </c>
    </row>
    <row r="12008" spans="1:8" ht="12.75" customHeight="1" x14ac:dyDescent="0.2">
      <c r="A12008" s="83" t="s">
        <v>12078</v>
      </c>
      <c r="B12008" s="83" t="s">
        <v>34144</v>
      </c>
      <c r="C12008" s="83" t="s">
        <v>34145</v>
      </c>
      <c r="D12008" s="83"/>
      <c r="E12008" s="83"/>
      <c r="F12008" s="83"/>
      <c r="G12008" s="83"/>
      <c r="H12008" s="83" t="s">
        <v>22772</v>
      </c>
    </row>
    <row r="12009" spans="1:8" ht="12.75" customHeight="1" x14ac:dyDescent="0.2">
      <c r="A12009" s="83" t="s">
        <v>12079</v>
      </c>
      <c r="B12009" s="83" t="s">
        <v>34144</v>
      </c>
      <c r="C12009" s="83" t="s">
        <v>34145</v>
      </c>
      <c r="D12009" s="83"/>
      <c r="E12009" s="83"/>
      <c r="F12009" s="83"/>
      <c r="G12009" s="83"/>
      <c r="H12009" s="83" t="s">
        <v>22772</v>
      </c>
    </row>
    <row r="12010" spans="1:8" ht="12.75" customHeight="1" x14ac:dyDescent="0.2">
      <c r="A12010" s="83" t="s">
        <v>12080</v>
      </c>
      <c r="B12010" s="83" t="s">
        <v>34146</v>
      </c>
      <c r="C12010" s="83" t="s">
        <v>34147</v>
      </c>
      <c r="D12010" s="83" t="s">
        <v>34148</v>
      </c>
      <c r="E12010" s="83"/>
      <c r="F12010" s="83"/>
      <c r="G12010" s="83"/>
      <c r="H12010" s="83" t="s">
        <v>22772</v>
      </c>
    </row>
    <row r="12011" spans="1:8" ht="12.75" customHeight="1" x14ac:dyDescent="0.2">
      <c r="A12011" s="83" t="s">
        <v>12081</v>
      </c>
      <c r="B12011" s="83" t="s">
        <v>34146</v>
      </c>
      <c r="C12011" s="83" t="s">
        <v>34147</v>
      </c>
      <c r="D12011" s="83" t="s">
        <v>34148</v>
      </c>
      <c r="E12011" s="83"/>
      <c r="F12011" s="83"/>
      <c r="G12011" s="83"/>
      <c r="H12011" s="83" t="s">
        <v>22772</v>
      </c>
    </row>
    <row r="12012" spans="1:8" ht="12.75" customHeight="1" x14ac:dyDescent="0.2">
      <c r="A12012" s="83" t="s">
        <v>12082</v>
      </c>
      <c r="B12012" s="83" t="s">
        <v>34149</v>
      </c>
      <c r="C12012" s="83" t="s">
        <v>34150</v>
      </c>
      <c r="D12012" s="83" t="s">
        <v>25527</v>
      </c>
      <c r="E12012" s="83"/>
      <c r="F12012" s="83"/>
      <c r="G12012" s="83"/>
      <c r="H12012" s="83" t="s">
        <v>22772</v>
      </c>
    </row>
    <row r="12013" spans="1:8" ht="12.75" customHeight="1" x14ac:dyDescent="0.2">
      <c r="A12013" s="83" t="s">
        <v>12083</v>
      </c>
      <c r="B12013" s="83" t="s">
        <v>34149</v>
      </c>
      <c r="C12013" s="83" t="s">
        <v>34150</v>
      </c>
      <c r="D12013" s="83" t="s">
        <v>25527</v>
      </c>
      <c r="E12013" s="83"/>
      <c r="F12013" s="83"/>
      <c r="G12013" s="83"/>
      <c r="H12013" s="83" t="s">
        <v>22772</v>
      </c>
    </row>
    <row r="12014" spans="1:8" ht="12.75" customHeight="1" x14ac:dyDescent="0.2">
      <c r="A12014" s="83" t="s">
        <v>12084</v>
      </c>
      <c r="B12014" s="83" t="s">
        <v>34151</v>
      </c>
      <c r="C12014" s="83" t="s">
        <v>34150</v>
      </c>
      <c r="D12014" s="83" t="s">
        <v>25527</v>
      </c>
      <c r="E12014" s="83"/>
      <c r="F12014" s="83"/>
      <c r="G12014" s="83"/>
      <c r="H12014" s="83" t="s">
        <v>22772</v>
      </c>
    </row>
    <row r="12015" spans="1:8" ht="12.75" customHeight="1" x14ac:dyDescent="0.2">
      <c r="A12015" s="83" t="s">
        <v>12085</v>
      </c>
      <c r="B12015" s="83" t="s">
        <v>34151</v>
      </c>
      <c r="C12015" s="83" t="s">
        <v>34150</v>
      </c>
      <c r="D12015" s="83" t="s">
        <v>25527</v>
      </c>
      <c r="E12015" s="83"/>
      <c r="F12015" s="83"/>
      <c r="G12015" s="83"/>
      <c r="H12015" s="83" t="s">
        <v>22772</v>
      </c>
    </row>
    <row r="12016" spans="1:8" ht="12.75" customHeight="1" x14ac:dyDescent="0.2">
      <c r="A12016" s="83" t="s">
        <v>12086</v>
      </c>
      <c r="B12016" s="83" t="s">
        <v>34152</v>
      </c>
      <c r="C12016" s="83" t="s">
        <v>34150</v>
      </c>
      <c r="D12016" s="83" t="s">
        <v>25527</v>
      </c>
      <c r="E12016" s="83"/>
      <c r="F12016" s="83"/>
      <c r="G12016" s="83"/>
      <c r="H12016" s="83" t="s">
        <v>22772</v>
      </c>
    </row>
    <row r="12017" spans="1:8" ht="12.75" customHeight="1" x14ac:dyDescent="0.2">
      <c r="A12017" s="83" t="s">
        <v>12087</v>
      </c>
      <c r="B12017" s="83" t="s">
        <v>34152</v>
      </c>
      <c r="C12017" s="83" t="s">
        <v>34150</v>
      </c>
      <c r="D12017" s="83" t="s">
        <v>25527</v>
      </c>
      <c r="E12017" s="83"/>
      <c r="F12017" s="83"/>
      <c r="G12017" s="83"/>
      <c r="H12017" s="83" t="s">
        <v>22772</v>
      </c>
    </row>
    <row r="12018" spans="1:8" ht="12.75" customHeight="1" x14ac:dyDescent="0.2">
      <c r="A12018" s="83" t="s">
        <v>12088</v>
      </c>
      <c r="B12018" s="83" t="s">
        <v>34153</v>
      </c>
      <c r="C12018" s="83" t="s">
        <v>34154</v>
      </c>
      <c r="D12018" s="83" t="s">
        <v>34155</v>
      </c>
      <c r="E12018" s="83"/>
      <c r="F12018" s="83"/>
      <c r="G12018" s="83"/>
      <c r="H12018" s="83" t="s">
        <v>22772</v>
      </c>
    </row>
    <row r="12019" spans="1:8" ht="12.75" customHeight="1" x14ac:dyDescent="0.2">
      <c r="A12019" s="83" t="s">
        <v>12089</v>
      </c>
      <c r="B12019" s="83" t="s">
        <v>34153</v>
      </c>
      <c r="C12019" s="83" t="s">
        <v>34154</v>
      </c>
      <c r="D12019" s="83" t="s">
        <v>34155</v>
      </c>
      <c r="E12019" s="83"/>
      <c r="F12019" s="83"/>
      <c r="G12019" s="83"/>
      <c r="H12019" s="83" t="s">
        <v>22772</v>
      </c>
    </row>
    <row r="12020" spans="1:8" ht="12.75" customHeight="1" x14ac:dyDescent="0.2">
      <c r="A12020" s="83" t="s">
        <v>12090</v>
      </c>
      <c r="B12020" s="83" t="s">
        <v>34156</v>
      </c>
      <c r="C12020" s="83" t="s">
        <v>34157</v>
      </c>
      <c r="D12020" s="83"/>
      <c r="E12020" s="83"/>
      <c r="F12020" s="83"/>
      <c r="G12020" s="83"/>
      <c r="H12020" s="83" t="s">
        <v>22772</v>
      </c>
    </row>
    <row r="12021" spans="1:8" ht="12.75" customHeight="1" x14ac:dyDescent="0.2">
      <c r="A12021" s="83" t="s">
        <v>12091</v>
      </c>
      <c r="B12021" s="83" t="s">
        <v>34156</v>
      </c>
      <c r="C12021" s="83" t="s">
        <v>34157</v>
      </c>
      <c r="D12021" s="83"/>
      <c r="E12021" s="83"/>
      <c r="F12021" s="83"/>
      <c r="G12021" s="83"/>
      <c r="H12021" s="83" t="s">
        <v>22772</v>
      </c>
    </row>
    <row r="12022" spans="1:8" ht="12.75" customHeight="1" x14ac:dyDescent="0.2">
      <c r="A12022" s="83" t="s">
        <v>12092</v>
      </c>
      <c r="B12022" s="83" t="s">
        <v>34158</v>
      </c>
      <c r="C12022" s="83" t="s">
        <v>34159</v>
      </c>
      <c r="D12022" s="83" t="s">
        <v>34160</v>
      </c>
      <c r="E12022" s="83" t="s">
        <v>34161</v>
      </c>
      <c r="F12022" s="83"/>
      <c r="G12022" s="83"/>
      <c r="H12022" s="83" t="s">
        <v>22772</v>
      </c>
    </row>
    <row r="12023" spans="1:8" ht="12.75" customHeight="1" x14ac:dyDescent="0.2">
      <c r="A12023" s="83" t="s">
        <v>12093</v>
      </c>
      <c r="B12023" s="83" t="s">
        <v>34158</v>
      </c>
      <c r="C12023" s="83" t="s">
        <v>34159</v>
      </c>
      <c r="D12023" s="83" t="s">
        <v>34160</v>
      </c>
      <c r="E12023" s="83" t="s">
        <v>34161</v>
      </c>
      <c r="F12023" s="83"/>
      <c r="G12023" s="83"/>
      <c r="H12023" s="83" t="s">
        <v>22772</v>
      </c>
    </row>
    <row r="12024" spans="1:8" ht="12.75" customHeight="1" x14ac:dyDescent="0.2">
      <c r="A12024" s="83" t="s">
        <v>12094</v>
      </c>
      <c r="B12024" s="83" t="s">
        <v>34158</v>
      </c>
      <c r="C12024" s="83" t="s">
        <v>34159</v>
      </c>
      <c r="D12024" s="83" t="s">
        <v>34162</v>
      </c>
      <c r="E12024" s="83" t="s">
        <v>34163</v>
      </c>
      <c r="F12024" s="83"/>
      <c r="G12024" s="83"/>
      <c r="H12024" s="83" t="s">
        <v>22772</v>
      </c>
    </row>
    <row r="12025" spans="1:8" ht="12.75" customHeight="1" x14ac:dyDescent="0.2">
      <c r="A12025" s="83" t="s">
        <v>12095</v>
      </c>
      <c r="B12025" s="83" t="s">
        <v>34158</v>
      </c>
      <c r="C12025" s="83" t="s">
        <v>34159</v>
      </c>
      <c r="D12025" s="83" t="s">
        <v>34162</v>
      </c>
      <c r="E12025" s="83" t="s">
        <v>34163</v>
      </c>
      <c r="F12025" s="83"/>
      <c r="G12025" s="83"/>
      <c r="H12025" s="83" t="s">
        <v>22772</v>
      </c>
    </row>
    <row r="12026" spans="1:8" ht="12.75" customHeight="1" x14ac:dyDescent="0.2">
      <c r="A12026" s="83" t="s">
        <v>12096</v>
      </c>
      <c r="B12026" s="83" t="s">
        <v>34164</v>
      </c>
      <c r="C12026" s="83" t="s">
        <v>34165</v>
      </c>
      <c r="D12026" s="83"/>
      <c r="E12026" s="83"/>
      <c r="F12026" s="83"/>
      <c r="G12026" s="83"/>
      <c r="H12026" s="83" t="s">
        <v>22772</v>
      </c>
    </row>
    <row r="12027" spans="1:8" ht="12.75" customHeight="1" x14ac:dyDescent="0.2">
      <c r="A12027" s="83" t="s">
        <v>12097</v>
      </c>
      <c r="B12027" s="83" t="s">
        <v>34164</v>
      </c>
      <c r="C12027" s="83" t="s">
        <v>34165</v>
      </c>
      <c r="D12027" s="83"/>
      <c r="E12027" s="83"/>
      <c r="F12027" s="83"/>
      <c r="G12027" s="83"/>
      <c r="H12027" s="83" t="s">
        <v>22772</v>
      </c>
    </row>
    <row r="12028" spans="1:8" ht="12.75" customHeight="1" x14ac:dyDescent="0.2">
      <c r="A12028" s="83" t="s">
        <v>12098</v>
      </c>
      <c r="B12028" s="83" t="s">
        <v>34166</v>
      </c>
      <c r="C12028" s="83" t="s">
        <v>34167</v>
      </c>
      <c r="D12028" s="83" t="s">
        <v>28248</v>
      </c>
      <c r="E12028" s="83"/>
      <c r="F12028" s="83"/>
      <c r="G12028" s="83"/>
      <c r="H12028" s="83" t="s">
        <v>22772</v>
      </c>
    </row>
    <row r="12029" spans="1:8" ht="12.75" customHeight="1" x14ac:dyDescent="0.2">
      <c r="A12029" s="83" t="s">
        <v>12099</v>
      </c>
      <c r="B12029" s="83" t="s">
        <v>34166</v>
      </c>
      <c r="C12029" s="83" t="s">
        <v>34167</v>
      </c>
      <c r="D12029" s="83" t="s">
        <v>28248</v>
      </c>
      <c r="E12029" s="83"/>
      <c r="F12029" s="83"/>
      <c r="G12029" s="83"/>
      <c r="H12029" s="83" t="s">
        <v>22772</v>
      </c>
    </row>
    <row r="12030" spans="1:8" ht="12.75" customHeight="1" x14ac:dyDescent="0.2">
      <c r="A12030" s="83" t="s">
        <v>12100</v>
      </c>
      <c r="B12030" s="83" t="s">
        <v>34168</v>
      </c>
      <c r="C12030" s="83" t="s">
        <v>34169</v>
      </c>
      <c r="D12030" s="83"/>
      <c r="E12030" s="83"/>
      <c r="F12030" s="83"/>
      <c r="G12030" s="83"/>
      <c r="H12030" s="83" t="s">
        <v>22772</v>
      </c>
    </row>
    <row r="12031" spans="1:8" ht="12.75" customHeight="1" x14ac:dyDescent="0.2">
      <c r="A12031" s="83" t="s">
        <v>12101</v>
      </c>
      <c r="B12031" s="83" t="s">
        <v>34168</v>
      </c>
      <c r="C12031" s="83" t="s">
        <v>34169</v>
      </c>
      <c r="D12031" s="83"/>
      <c r="E12031" s="83"/>
      <c r="F12031" s="83"/>
      <c r="G12031" s="83"/>
      <c r="H12031" s="83" t="s">
        <v>22772</v>
      </c>
    </row>
    <row r="12032" spans="1:8" ht="12.75" customHeight="1" x14ac:dyDescent="0.2">
      <c r="A12032" s="83" t="s">
        <v>12102</v>
      </c>
      <c r="B12032" s="83" t="s">
        <v>34170</v>
      </c>
      <c r="C12032" s="83" t="s">
        <v>34171</v>
      </c>
      <c r="D12032" s="83" t="s">
        <v>28248</v>
      </c>
      <c r="E12032" s="83"/>
      <c r="F12032" s="83"/>
      <c r="G12032" s="83"/>
      <c r="H12032" s="83" t="s">
        <v>22772</v>
      </c>
    </row>
    <row r="12033" spans="1:8" ht="12.75" customHeight="1" x14ac:dyDescent="0.2">
      <c r="A12033" s="83" t="s">
        <v>12103</v>
      </c>
      <c r="B12033" s="83" t="s">
        <v>34170</v>
      </c>
      <c r="C12033" s="83" t="s">
        <v>34171</v>
      </c>
      <c r="D12033" s="83" t="s">
        <v>28248</v>
      </c>
      <c r="E12033" s="83"/>
      <c r="F12033" s="83"/>
      <c r="G12033" s="83"/>
      <c r="H12033" s="83" t="s">
        <v>22772</v>
      </c>
    </row>
    <row r="12034" spans="1:8" ht="12.75" customHeight="1" x14ac:dyDescent="0.2">
      <c r="A12034" s="83" t="s">
        <v>12104</v>
      </c>
      <c r="B12034" s="83" t="s">
        <v>34172</v>
      </c>
      <c r="C12034" s="83" t="s">
        <v>34173</v>
      </c>
      <c r="D12034" s="83" t="s">
        <v>24154</v>
      </c>
      <c r="E12034" s="83"/>
      <c r="F12034" s="83"/>
      <c r="G12034" s="83"/>
      <c r="H12034" s="83" t="s">
        <v>27</v>
      </c>
    </row>
    <row r="12035" spans="1:8" ht="12.75" customHeight="1" x14ac:dyDescent="0.2">
      <c r="A12035" s="83" t="s">
        <v>12105</v>
      </c>
      <c r="B12035" s="83" t="s">
        <v>34172</v>
      </c>
      <c r="C12035" s="83" t="s">
        <v>34173</v>
      </c>
      <c r="D12035" s="83" t="s">
        <v>24154</v>
      </c>
      <c r="E12035" s="83"/>
      <c r="F12035" s="83"/>
      <c r="G12035" s="83"/>
      <c r="H12035" s="83" t="s">
        <v>27</v>
      </c>
    </row>
    <row r="12036" spans="1:8" ht="12.75" customHeight="1" x14ac:dyDescent="0.2">
      <c r="A12036" s="83" t="s">
        <v>12106</v>
      </c>
      <c r="B12036" s="83" t="s">
        <v>34174</v>
      </c>
      <c r="C12036" s="83" t="s">
        <v>34175</v>
      </c>
      <c r="D12036" s="83"/>
      <c r="E12036" s="83"/>
      <c r="F12036" s="83"/>
      <c r="G12036" s="83"/>
      <c r="H12036" s="83" t="s">
        <v>22772</v>
      </c>
    </row>
    <row r="12037" spans="1:8" ht="12.75" customHeight="1" x14ac:dyDescent="0.2">
      <c r="A12037" s="83" t="s">
        <v>12107</v>
      </c>
      <c r="B12037" s="83" t="s">
        <v>34174</v>
      </c>
      <c r="C12037" s="83" t="s">
        <v>34175</v>
      </c>
      <c r="D12037" s="83"/>
      <c r="E12037" s="83"/>
      <c r="F12037" s="83"/>
      <c r="G12037" s="83"/>
      <c r="H12037" s="83" t="s">
        <v>22772</v>
      </c>
    </row>
    <row r="12038" spans="1:8" ht="12.75" customHeight="1" x14ac:dyDescent="0.2">
      <c r="A12038" s="83" t="s">
        <v>12108</v>
      </c>
      <c r="B12038" s="83" t="s">
        <v>34176</v>
      </c>
      <c r="C12038" s="83" t="s">
        <v>34177</v>
      </c>
      <c r="D12038" s="83" t="s">
        <v>34178</v>
      </c>
      <c r="E12038" s="83" t="s">
        <v>34179</v>
      </c>
      <c r="F12038" s="83" t="s">
        <v>34180</v>
      </c>
      <c r="G12038" s="83" t="s">
        <v>34181</v>
      </c>
      <c r="H12038" s="83" t="s">
        <v>22772</v>
      </c>
    </row>
    <row r="12039" spans="1:8" ht="12.75" customHeight="1" x14ac:dyDescent="0.2">
      <c r="A12039" s="83" t="s">
        <v>12109</v>
      </c>
      <c r="B12039" s="83" t="s">
        <v>34176</v>
      </c>
      <c r="C12039" s="83" t="s">
        <v>34177</v>
      </c>
      <c r="D12039" s="83" t="s">
        <v>34178</v>
      </c>
      <c r="E12039" s="83" t="s">
        <v>34179</v>
      </c>
      <c r="F12039" s="83" t="s">
        <v>34180</v>
      </c>
      <c r="G12039" s="83" t="s">
        <v>34181</v>
      </c>
      <c r="H12039" s="83" t="s">
        <v>22772</v>
      </c>
    </row>
    <row r="12040" spans="1:8" ht="12.75" customHeight="1" x14ac:dyDescent="0.2">
      <c r="A12040" s="83" t="s">
        <v>12110</v>
      </c>
      <c r="B12040" s="83" t="s">
        <v>34182</v>
      </c>
      <c r="C12040" s="83" t="s">
        <v>34183</v>
      </c>
      <c r="D12040" s="83" t="s">
        <v>34184</v>
      </c>
      <c r="E12040" s="83" t="s">
        <v>34185</v>
      </c>
      <c r="F12040" s="83"/>
      <c r="G12040" s="83"/>
      <c r="H12040" s="83" t="s">
        <v>22772</v>
      </c>
    </row>
    <row r="12041" spans="1:8" ht="12.75" customHeight="1" x14ac:dyDescent="0.2">
      <c r="A12041" s="83" t="s">
        <v>12111</v>
      </c>
      <c r="B12041" s="83" t="s">
        <v>34182</v>
      </c>
      <c r="C12041" s="83" t="s">
        <v>34183</v>
      </c>
      <c r="D12041" s="83" t="s">
        <v>34184</v>
      </c>
      <c r="E12041" s="83" t="s">
        <v>34185</v>
      </c>
      <c r="F12041" s="83"/>
      <c r="G12041" s="83"/>
      <c r="H12041" s="83" t="s">
        <v>22772</v>
      </c>
    </row>
    <row r="12042" spans="1:8" ht="12.75" customHeight="1" x14ac:dyDescent="0.2">
      <c r="A12042" s="83" t="s">
        <v>12112</v>
      </c>
      <c r="B12042" s="83" t="s">
        <v>34186</v>
      </c>
      <c r="C12042" s="83" t="s">
        <v>34187</v>
      </c>
      <c r="D12042" s="83" t="s">
        <v>34188</v>
      </c>
      <c r="E12042" s="83" t="s">
        <v>34189</v>
      </c>
      <c r="F12042" s="83" t="s">
        <v>25874</v>
      </c>
      <c r="G12042" s="83"/>
      <c r="H12042" s="83" t="s">
        <v>22772</v>
      </c>
    </row>
    <row r="12043" spans="1:8" ht="12.75" customHeight="1" x14ac:dyDescent="0.2">
      <c r="A12043" s="83" t="s">
        <v>12113</v>
      </c>
      <c r="B12043" s="83" t="s">
        <v>34186</v>
      </c>
      <c r="C12043" s="83" t="s">
        <v>34187</v>
      </c>
      <c r="D12043" s="83" t="s">
        <v>34188</v>
      </c>
      <c r="E12043" s="83" t="s">
        <v>34189</v>
      </c>
      <c r="F12043" s="83" t="s">
        <v>25874</v>
      </c>
      <c r="G12043" s="83"/>
      <c r="H12043" s="83" t="s">
        <v>22772</v>
      </c>
    </row>
    <row r="12044" spans="1:8" ht="12.75" customHeight="1" x14ac:dyDescent="0.2">
      <c r="A12044" s="83" t="s">
        <v>12114</v>
      </c>
      <c r="B12044" s="83" t="s">
        <v>34190</v>
      </c>
      <c r="C12044" s="83" t="s">
        <v>34191</v>
      </c>
      <c r="D12044" s="83" t="s">
        <v>34192</v>
      </c>
      <c r="E12044" s="83" t="s">
        <v>34193</v>
      </c>
      <c r="F12044" s="83"/>
      <c r="G12044" s="83"/>
      <c r="H12044" s="83" t="s">
        <v>22772</v>
      </c>
    </row>
    <row r="12045" spans="1:8" ht="12.75" customHeight="1" x14ac:dyDescent="0.2">
      <c r="A12045" s="83" t="s">
        <v>12115</v>
      </c>
      <c r="B12045" s="83" t="s">
        <v>34190</v>
      </c>
      <c r="C12045" s="83" t="s">
        <v>34191</v>
      </c>
      <c r="D12045" s="83" t="s">
        <v>34192</v>
      </c>
      <c r="E12045" s="83" t="s">
        <v>34193</v>
      </c>
      <c r="F12045" s="83"/>
      <c r="G12045" s="83"/>
      <c r="H12045" s="83" t="s">
        <v>22772</v>
      </c>
    </row>
    <row r="12046" spans="1:8" ht="12.75" customHeight="1" x14ac:dyDescent="0.2">
      <c r="A12046" s="83" t="s">
        <v>12116</v>
      </c>
      <c r="B12046" s="83" t="s">
        <v>34186</v>
      </c>
      <c r="C12046" s="83" t="s">
        <v>34194</v>
      </c>
      <c r="D12046" s="83" t="s">
        <v>34195</v>
      </c>
      <c r="E12046" s="83" t="s">
        <v>34196</v>
      </c>
      <c r="F12046" s="83" t="s">
        <v>25685</v>
      </c>
      <c r="G12046" s="83"/>
      <c r="H12046" s="83" t="s">
        <v>22772</v>
      </c>
    </row>
    <row r="12047" spans="1:8" ht="12.75" customHeight="1" x14ac:dyDescent="0.2">
      <c r="A12047" s="83" t="s">
        <v>12117</v>
      </c>
      <c r="B12047" s="83" t="s">
        <v>34186</v>
      </c>
      <c r="C12047" s="83" t="s">
        <v>34194</v>
      </c>
      <c r="D12047" s="83" t="s">
        <v>34195</v>
      </c>
      <c r="E12047" s="83" t="s">
        <v>34196</v>
      </c>
      <c r="F12047" s="83" t="s">
        <v>25685</v>
      </c>
      <c r="G12047" s="83"/>
      <c r="H12047" s="83" t="s">
        <v>22772</v>
      </c>
    </row>
    <row r="12048" spans="1:8" ht="12.75" customHeight="1" x14ac:dyDescent="0.2">
      <c r="A12048" s="83" t="s">
        <v>12118</v>
      </c>
      <c r="B12048" s="83" t="s">
        <v>34197</v>
      </c>
      <c r="C12048" s="83" t="s">
        <v>34198</v>
      </c>
      <c r="D12048" s="83" t="s">
        <v>34199</v>
      </c>
      <c r="E12048" s="83" t="s">
        <v>34200</v>
      </c>
      <c r="F12048" s="83"/>
      <c r="G12048" s="83"/>
      <c r="H12048" s="83" t="s">
        <v>22772</v>
      </c>
    </row>
    <row r="12049" spans="1:8" ht="12.75" customHeight="1" x14ac:dyDescent="0.2">
      <c r="A12049" s="83" t="s">
        <v>12119</v>
      </c>
      <c r="B12049" s="83" t="s">
        <v>34197</v>
      </c>
      <c r="C12049" s="83" t="s">
        <v>34198</v>
      </c>
      <c r="D12049" s="83" t="s">
        <v>34199</v>
      </c>
      <c r="E12049" s="83" t="s">
        <v>34200</v>
      </c>
      <c r="F12049" s="83"/>
      <c r="G12049" s="83"/>
      <c r="H12049" s="83" t="s">
        <v>22772</v>
      </c>
    </row>
    <row r="12050" spans="1:8" ht="12.75" customHeight="1" x14ac:dyDescent="0.2">
      <c r="A12050" s="83" t="s">
        <v>12120</v>
      </c>
      <c r="B12050" s="83" t="s">
        <v>34197</v>
      </c>
      <c r="C12050" s="83" t="s">
        <v>34201</v>
      </c>
      <c r="D12050" s="83" t="s">
        <v>34202</v>
      </c>
      <c r="E12050" s="83" t="s">
        <v>34203</v>
      </c>
      <c r="F12050" s="83" t="s">
        <v>32068</v>
      </c>
      <c r="G12050" s="83"/>
      <c r="H12050" s="83" t="s">
        <v>22772</v>
      </c>
    </row>
    <row r="12051" spans="1:8" ht="12.75" customHeight="1" x14ac:dyDescent="0.2">
      <c r="A12051" s="83" t="s">
        <v>12121</v>
      </c>
      <c r="B12051" s="83" t="s">
        <v>34197</v>
      </c>
      <c r="C12051" s="83" t="s">
        <v>34201</v>
      </c>
      <c r="D12051" s="83" t="s">
        <v>34202</v>
      </c>
      <c r="E12051" s="83" t="s">
        <v>34203</v>
      </c>
      <c r="F12051" s="83" t="s">
        <v>32068</v>
      </c>
      <c r="G12051" s="83"/>
      <c r="H12051" s="83" t="s">
        <v>22772</v>
      </c>
    </row>
    <row r="12052" spans="1:8" ht="12.75" customHeight="1" x14ac:dyDescent="0.2">
      <c r="A12052" s="83" t="s">
        <v>12122</v>
      </c>
      <c r="B12052" s="83" t="s">
        <v>34182</v>
      </c>
      <c r="C12052" s="83" t="s">
        <v>34183</v>
      </c>
      <c r="D12052" s="83" t="s">
        <v>34204</v>
      </c>
      <c r="E12052" s="83" t="s">
        <v>34205</v>
      </c>
      <c r="F12052" s="83"/>
      <c r="G12052" s="83"/>
      <c r="H12052" s="83" t="s">
        <v>22772</v>
      </c>
    </row>
    <row r="12053" spans="1:8" ht="12.75" customHeight="1" x14ac:dyDescent="0.2">
      <c r="A12053" s="83" t="s">
        <v>12123</v>
      </c>
      <c r="B12053" s="83" t="s">
        <v>34182</v>
      </c>
      <c r="C12053" s="83" t="s">
        <v>34183</v>
      </c>
      <c r="D12053" s="83" t="s">
        <v>34204</v>
      </c>
      <c r="E12053" s="83" t="s">
        <v>34205</v>
      </c>
      <c r="F12053" s="83"/>
      <c r="G12053" s="83"/>
      <c r="H12053" s="83" t="s">
        <v>22772</v>
      </c>
    </row>
    <row r="12054" spans="1:8" ht="12.75" customHeight="1" x14ac:dyDescent="0.2">
      <c r="A12054" s="83" t="s">
        <v>12124</v>
      </c>
      <c r="B12054" s="83" t="s">
        <v>34182</v>
      </c>
      <c r="C12054" s="83" t="s">
        <v>34183</v>
      </c>
      <c r="D12054" s="83" t="s">
        <v>34206</v>
      </c>
      <c r="E12054" s="83" t="s">
        <v>34205</v>
      </c>
      <c r="F12054" s="83"/>
      <c r="G12054" s="83"/>
      <c r="H12054" s="83" t="s">
        <v>22772</v>
      </c>
    </row>
    <row r="12055" spans="1:8" ht="12.75" customHeight="1" x14ac:dyDescent="0.2">
      <c r="A12055" s="83" t="s">
        <v>12125</v>
      </c>
      <c r="B12055" s="83" t="s">
        <v>34182</v>
      </c>
      <c r="C12055" s="83" t="s">
        <v>34183</v>
      </c>
      <c r="D12055" s="83" t="s">
        <v>34206</v>
      </c>
      <c r="E12055" s="83" t="s">
        <v>34205</v>
      </c>
      <c r="F12055" s="83"/>
      <c r="G12055" s="83"/>
      <c r="H12055" s="83" t="s">
        <v>22772</v>
      </c>
    </row>
    <row r="12056" spans="1:8" ht="12.75" customHeight="1" x14ac:dyDescent="0.2">
      <c r="A12056" s="83" t="s">
        <v>12126</v>
      </c>
      <c r="B12056" s="83" t="s">
        <v>34207</v>
      </c>
      <c r="C12056" s="83" t="s">
        <v>34208</v>
      </c>
      <c r="D12056" s="83" t="s">
        <v>34209</v>
      </c>
      <c r="E12056" s="83" t="s">
        <v>34210</v>
      </c>
      <c r="F12056" s="83"/>
      <c r="G12056" s="83"/>
      <c r="H12056" s="83" t="s">
        <v>22772</v>
      </c>
    </row>
    <row r="12057" spans="1:8" ht="12.75" customHeight="1" x14ac:dyDescent="0.2">
      <c r="A12057" s="83" t="s">
        <v>12127</v>
      </c>
      <c r="B12057" s="83" t="s">
        <v>34207</v>
      </c>
      <c r="C12057" s="83" t="s">
        <v>34208</v>
      </c>
      <c r="D12057" s="83" t="s">
        <v>34209</v>
      </c>
      <c r="E12057" s="83" t="s">
        <v>34210</v>
      </c>
      <c r="F12057" s="83"/>
      <c r="G12057" s="83"/>
      <c r="H12057" s="83" t="s">
        <v>22772</v>
      </c>
    </row>
    <row r="12058" spans="1:8" ht="12.75" customHeight="1" x14ac:dyDescent="0.2">
      <c r="A12058" s="83" t="s">
        <v>12128</v>
      </c>
      <c r="B12058" s="83" t="s">
        <v>34207</v>
      </c>
      <c r="C12058" s="83" t="s">
        <v>34211</v>
      </c>
      <c r="D12058" s="83" t="s">
        <v>34212</v>
      </c>
      <c r="E12058" s="83" t="s">
        <v>34213</v>
      </c>
      <c r="F12058" s="83"/>
      <c r="G12058" s="83"/>
      <c r="H12058" s="83" t="s">
        <v>22772</v>
      </c>
    </row>
    <row r="12059" spans="1:8" ht="12.75" customHeight="1" x14ac:dyDescent="0.2">
      <c r="A12059" s="83" t="s">
        <v>12129</v>
      </c>
      <c r="B12059" s="83" t="s">
        <v>34207</v>
      </c>
      <c r="C12059" s="83" t="s">
        <v>34211</v>
      </c>
      <c r="D12059" s="83" t="s">
        <v>34212</v>
      </c>
      <c r="E12059" s="83" t="s">
        <v>34213</v>
      </c>
      <c r="F12059" s="83"/>
      <c r="G12059" s="83"/>
      <c r="H12059" s="83" t="s">
        <v>22772</v>
      </c>
    </row>
    <row r="12060" spans="1:8" ht="12.75" customHeight="1" x14ac:dyDescent="0.2">
      <c r="A12060" s="83" t="s">
        <v>12130</v>
      </c>
      <c r="B12060" s="83" t="s">
        <v>34207</v>
      </c>
      <c r="C12060" s="83" t="s">
        <v>34214</v>
      </c>
      <c r="D12060" s="83" t="s">
        <v>34215</v>
      </c>
      <c r="E12060" s="83" t="s">
        <v>34216</v>
      </c>
      <c r="F12060" s="83" t="s">
        <v>25874</v>
      </c>
      <c r="G12060" s="83"/>
      <c r="H12060" s="83" t="s">
        <v>22</v>
      </c>
    </row>
    <row r="12061" spans="1:8" ht="12.75" customHeight="1" x14ac:dyDescent="0.2">
      <c r="A12061" s="83" t="s">
        <v>12131</v>
      </c>
      <c r="B12061" s="83" t="s">
        <v>34207</v>
      </c>
      <c r="C12061" s="83" t="s">
        <v>34214</v>
      </c>
      <c r="D12061" s="83" t="s">
        <v>34215</v>
      </c>
      <c r="E12061" s="83" t="s">
        <v>34216</v>
      </c>
      <c r="F12061" s="83" t="s">
        <v>25874</v>
      </c>
      <c r="G12061" s="83"/>
      <c r="H12061" s="83" t="s">
        <v>22</v>
      </c>
    </row>
    <row r="12062" spans="1:8" ht="12.75" customHeight="1" x14ac:dyDescent="0.2">
      <c r="A12062" s="83" t="s">
        <v>12132</v>
      </c>
      <c r="B12062" s="83" t="s">
        <v>34207</v>
      </c>
      <c r="C12062" s="83" t="s">
        <v>34217</v>
      </c>
      <c r="D12062" s="83" t="s">
        <v>34218</v>
      </c>
      <c r="E12062" s="83" t="s">
        <v>34219</v>
      </c>
      <c r="F12062" s="83" t="s">
        <v>25253</v>
      </c>
      <c r="G12062" s="83"/>
      <c r="H12062" s="83" t="s">
        <v>22772</v>
      </c>
    </row>
    <row r="12063" spans="1:8" ht="12.75" customHeight="1" x14ac:dyDescent="0.2">
      <c r="A12063" s="83" t="s">
        <v>12133</v>
      </c>
      <c r="B12063" s="83" t="s">
        <v>34207</v>
      </c>
      <c r="C12063" s="83" t="s">
        <v>34217</v>
      </c>
      <c r="D12063" s="83" t="s">
        <v>34218</v>
      </c>
      <c r="E12063" s="83" t="s">
        <v>34219</v>
      </c>
      <c r="F12063" s="83" t="s">
        <v>25253</v>
      </c>
      <c r="G12063" s="83"/>
      <c r="H12063" s="83" t="s">
        <v>22772</v>
      </c>
    </row>
    <row r="12064" spans="1:8" ht="12.75" customHeight="1" x14ac:dyDescent="0.2">
      <c r="A12064" s="83" t="s">
        <v>12134</v>
      </c>
      <c r="B12064" s="83" t="s">
        <v>34207</v>
      </c>
      <c r="C12064" s="83" t="s">
        <v>34220</v>
      </c>
      <c r="D12064" s="83" t="s">
        <v>34218</v>
      </c>
      <c r="E12064" s="83" t="s">
        <v>34221</v>
      </c>
      <c r="F12064" s="83" t="s">
        <v>25253</v>
      </c>
      <c r="G12064" s="83"/>
      <c r="H12064" s="83" t="s">
        <v>22</v>
      </c>
    </row>
    <row r="12065" spans="1:8" ht="12.75" customHeight="1" x14ac:dyDescent="0.2">
      <c r="A12065" s="83" t="s">
        <v>12135</v>
      </c>
      <c r="B12065" s="83" t="s">
        <v>34207</v>
      </c>
      <c r="C12065" s="83" t="s">
        <v>34220</v>
      </c>
      <c r="D12065" s="83" t="s">
        <v>34218</v>
      </c>
      <c r="E12065" s="83" t="s">
        <v>34221</v>
      </c>
      <c r="F12065" s="83" t="s">
        <v>25253</v>
      </c>
      <c r="G12065" s="83"/>
      <c r="H12065" s="83" t="s">
        <v>22</v>
      </c>
    </row>
    <row r="12066" spans="1:8" ht="12.75" customHeight="1" x14ac:dyDescent="0.2">
      <c r="A12066" s="83" t="s">
        <v>12136</v>
      </c>
      <c r="B12066" s="83" t="s">
        <v>34207</v>
      </c>
      <c r="C12066" s="83" t="s">
        <v>34222</v>
      </c>
      <c r="D12066" s="83" t="s">
        <v>34218</v>
      </c>
      <c r="E12066" s="83" t="s">
        <v>34221</v>
      </c>
      <c r="F12066" s="83" t="s">
        <v>25253</v>
      </c>
      <c r="G12066" s="83"/>
      <c r="H12066" s="83" t="s">
        <v>27</v>
      </c>
    </row>
    <row r="12067" spans="1:8" ht="12.75" customHeight="1" x14ac:dyDescent="0.2">
      <c r="A12067" s="83" t="s">
        <v>12137</v>
      </c>
      <c r="B12067" s="83" t="s">
        <v>34207</v>
      </c>
      <c r="C12067" s="83" t="s">
        <v>34222</v>
      </c>
      <c r="D12067" s="83" t="s">
        <v>34218</v>
      </c>
      <c r="E12067" s="83" t="s">
        <v>34221</v>
      </c>
      <c r="F12067" s="83" t="s">
        <v>25253</v>
      </c>
      <c r="G12067" s="83"/>
      <c r="H12067" s="83" t="s">
        <v>27</v>
      </c>
    </row>
    <row r="12068" spans="1:8" ht="12.75" customHeight="1" x14ac:dyDescent="0.2">
      <c r="A12068" s="83" t="s">
        <v>12138</v>
      </c>
      <c r="B12068" s="83" t="s">
        <v>34207</v>
      </c>
      <c r="C12068" s="83" t="s">
        <v>34223</v>
      </c>
      <c r="D12068" s="83" t="s">
        <v>34218</v>
      </c>
      <c r="E12068" s="83" t="s">
        <v>34221</v>
      </c>
      <c r="F12068" s="83" t="s">
        <v>25253</v>
      </c>
      <c r="G12068" s="83"/>
      <c r="H12068" s="83" t="s">
        <v>27</v>
      </c>
    </row>
    <row r="12069" spans="1:8" ht="12.75" customHeight="1" x14ac:dyDescent="0.2">
      <c r="A12069" s="83" t="s">
        <v>12139</v>
      </c>
      <c r="B12069" s="83" t="s">
        <v>34207</v>
      </c>
      <c r="C12069" s="83" t="s">
        <v>34223</v>
      </c>
      <c r="D12069" s="83" t="s">
        <v>34218</v>
      </c>
      <c r="E12069" s="83" t="s">
        <v>34221</v>
      </c>
      <c r="F12069" s="83" t="s">
        <v>25253</v>
      </c>
      <c r="G12069" s="83"/>
      <c r="H12069" s="83" t="s">
        <v>27</v>
      </c>
    </row>
    <row r="12070" spans="1:8" ht="12.75" customHeight="1" x14ac:dyDescent="0.2">
      <c r="A12070" s="83" t="s">
        <v>12140</v>
      </c>
      <c r="B12070" s="83" t="s">
        <v>34207</v>
      </c>
      <c r="C12070" s="83" t="s">
        <v>34224</v>
      </c>
      <c r="D12070" s="83" t="s">
        <v>34218</v>
      </c>
      <c r="E12070" s="83" t="s">
        <v>34221</v>
      </c>
      <c r="F12070" s="83" t="s">
        <v>25253</v>
      </c>
      <c r="G12070" s="83"/>
      <c r="H12070" s="83" t="s">
        <v>27</v>
      </c>
    </row>
    <row r="12071" spans="1:8" ht="12.75" customHeight="1" x14ac:dyDescent="0.2">
      <c r="A12071" s="83" t="s">
        <v>12141</v>
      </c>
      <c r="B12071" s="83" t="s">
        <v>34207</v>
      </c>
      <c r="C12071" s="83" t="s">
        <v>34224</v>
      </c>
      <c r="D12071" s="83" t="s">
        <v>34218</v>
      </c>
      <c r="E12071" s="83" t="s">
        <v>34221</v>
      </c>
      <c r="F12071" s="83" t="s">
        <v>25253</v>
      </c>
      <c r="G12071" s="83"/>
      <c r="H12071" s="83" t="s">
        <v>27</v>
      </c>
    </row>
    <row r="12072" spans="1:8" ht="12.75" customHeight="1" x14ac:dyDescent="0.2">
      <c r="A12072" s="83" t="s">
        <v>12142</v>
      </c>
      <c r="B12072" s="83" t="s">
        <v>34225</v>
      </c>
      <c r="C12072" s="83" t="s">
        <v>34226</v>
      </c>
      <c r="D12072" s="83" t="s">
        <v>34227</v>
      </c>
      <c r="E12072" s="83" t="s">
        <v>34228</v>
      </c>
      <c r="F12072" s="83" t="s">
        <v>34229</v>
      </c>
      <c r="G12072" s="83"/>
      <c r="H12072" s="83" t="s">
        <v>22772</v>
      </c>
    </row>
    <row r="12073" spans="1:8" ht="12.75" customHeight="1" x14ac:dyDescent="0.2">
      <c r="A12073" s="83" t="s">
        <v>12143</v>
      </c>
      <c r="B12073" s="83" t="s">
        <v>34225</v>
      </c>
      <c r="C12073" s="83" t="s">
        <v>34226</v>
      </c>
      <c r="D12073" s="83" t="s">
        <v>34227</v>
      </c>
      <c r="E12073" s="83" t="s">
        <v>34228</v>
      </c>
      <c r="F12073" s="83" t="s">
        <v>34229</v>
      </c>
      <c r="G12073" s="83"/>
      <c r="H12073" s="83" t="s">
        <v>22772</v>
      </c>
    </row>
    <row r="12074" spans="1:8" ht="12.75" customHeight="1" x14ac:dyDescent="0.2">
      <c r="A12074" s="83" t="s">
        <v>12144</v>
      </c>
      <c r="B12074" s="83" t="s">
        <v>34225</v>
      </c>
      <c r="C12074" s="83" t="s">
        <v>34230</v>
      </c>
      <c r="D12074" s="83" t="s">
        <v>34227</v>
      </c>
      <c r="E12074" s="83" t="s">
        <v>34231</v>
      </c>
      <c r="F12074" s="83" t="s">
        <v>34229</v>
      </c>
      <c r="G12074" s="83"/>
      <c r="H12074" s="83" t="s">
        <v>22772</v>
      </c>
    </row>
    <row r="12075" spans="1:8" ht="12.75" customHeight="1" x14ac:dyDescent="0.2">
      <c r="A12075" s="83" t="s">
        <v>12145</v>
      </c>
      <c r="B12075" s="83" t="s">
        <v>34225</v>
      </c>
      <c r="C12075" s="83" t="s">
        <v>34230</v>
      </c>
      <c r="D12075" s="83" t="s">
        <v>34227</v>
      </c>
      <c r="E12075" s="83" t="s">
        <v>34231</v>
      </c>
      <c r="F12075" s="83" t="s">
        <v>34229</v>
      </c>
      <c r="G12075" s="83"/>
      <c r="H12075" s="83" t="s">
        <v>22772</v>
      </c>
    </row>
    <row r="12076" spans="1:8" ht="12.75" customHeight="1" x14ac:dyDescent="0.2">
      <c r="A12076" s="83" t="s">
        <v>12146</v>
      </c>
      <c r="B12076" s="83" t="s">
        <v>34225</v>
      </c>
      <c r="C12076" s="83" t="s">
        <v>34232</v>
      </c>
      <c r="D12076" s="83" t="s">
        <v>34233</v>
      </c>
      <c r="E12076" s="83" t="s">
        <v>34234</v>
      </c>
      <c r="F12076" s="83" t="s">
        <v>32068</v>
      </c>
      <c r="G12076" s="83"/>
      <c r="H12076" s="83" t="s">
        <v>22772</v>
      </c>
    </row>
    <row r="12077" spans="1:8" ht="12.75" customHeight="1" x14ac:dyDescent="0.2">
      <c r="A12077" s="83" t="s">
        <v>12147</v>
      </c>
      <c r="B12077" s="83" t="s">
        <v>34225</v>
      </c>
      <c r="C12077" s="83" t="s">
        <v>34232</v>
      </c>
      <c r="D12077" s="83" t="s">
        <v>34233</v>
      </c>
      <c r="E12077" s="83" t="s">
        <v>34234</v>
      </c>
      <c r="F12077" s="83" t="s">
        <v>32068</v>
      </c>
      <c r="G12077" s="83"/>
      <c r="H12077" s="83" t="s">
        <v>22772</v>
      </c>
    </row>
    <row r="12078" spans="1:8" ht="12.75" customHeight="1" x14ac:dyDescent="0.2">
      <c r="A12078" s="83" t="s">
        <v>12148</v>
      </c>
      <c r="B12078" s="83" t="s">
        <v>34225</v>
      </c>
      <c r="C12078" s="83" t="s">
        <v>34235</v>
      </c>
      <c r="D12078" s="83" t="s">
        <v>34236</v>
      </c>
      <c r="E12078" s="83" t="s">
        <v>34237</v>
      </c>
      <c r="F12078" s="83" t="s">
        <v>25971</v>
      </c>
      <c r="G12078" s="83"/>
      <c r="H12078" s="83" t="s">
        <v>22772</v>
      </c>
    </row>
    <row r="12079" spans="1:8" ht="12.75" customHeight="1" x14ac:dyDescent="0.2">
      <c r="A12079" s="83" t="s">
        <v>12149</v>
      </c>
      <c r="B12079" s="83" t="s">
        <v>34225</v>
      </c>
      <c r="C12079" s="83" t="s">
        <v>34235</v>
      </c>
      <c r="D12079" s="83" t="s">
        <v>34236</v>
      </c>
      <c r="E12079" s="83" t="s">
        <v>34237</v>
      </c>
      <c r="F12079" s="83" t="s">
        <v>25971</v>
      </c>
      <c r="G12079" s="83"/>
      <c r="H12079" s="83" t="s">
        <v>22772</v>
      </c>
    </row>
    <row r="12080" spans="1:8" ht="12.75" customHeight="1" x14ac:dyDescent="0.2">
      <c r="A12080" s="83" t="s">
        <v>12150</v>
      </c>
      <c r="B12080" s="83" t="s">
        <v>34225</v>
      </c>
      <c r="C12080" s="83" t="s">
        <v>34238</v>
      </c>
      <c r="D12080" s="83" t="s">
        <v>34236</v>
      </c>
      <c r="E12080" s="83" t="s">
        <v>34237</v>
      </c>
      <c r="F12080" s="83" t="s">
        <v>25971</v>
      </c>
      <c r="G12080" s="83"/>
      <c r="H12080" s="83" t="s">
        <v>22772</v>
      </c>
    </row>
    <row r="12081" spans="1:8" ht="12.75" customHeight="1" x14ac:dyDescent="0.2">
      <c r="A12081" s="83" t="s">
        <v>12151</v>
      </c>
      <c r="B12081" s="83" t="s">
        <v>34225</v>
      </c>
      <c r="C12081" s="83" t="s">
        <v>34238</v>
      </c>
      <c r="D12081" s="83" t="s">
        <v>34236</v>
      </c>
      <c r="E12081" s="83" t="s">
        <v>34237</v>
      </c>
      <c r="F12081" s="83" t="s">
        <v>25971</v>
      </c>
      <c r="G12081" s="83"/>
      <c r="H12081" s="83" t="s">
        <v>22772</v>
      </c>
    </row>
    <row r="12082" spans="1:8" ht="12.75" customHeight="1" x14ac:dyDescent="0.2">
      <c r="A12082" s="83" t="s">
        <v>12152</v>
      </c>
      <c r="B12082" s="83" t="s">
        <v>34239</v>
      </c>
      <c r="C12082" s="83" t="s">
        <v>34240</v>
      </c>
      <c r="D12082" s="83" t="s">
        <v>34241</v>
      </c>
      <c r="E12082" s="83"/>
      <c r="F12082" s="83"/>
      <c r="G12082" s="83"/>
      <c r="H12082" s="83" t="s">
        <v>22772</v>
      </c>
    </row>
    <row r="12083" spans="1:8" ht="12.75" customHeight="1" x14ac:dyDescent="0.2">
      <c r="A12083" s="83" t="s">
        <v>12153</v>
      </c>
      <c r="B12083" s="83" t="s">
        <v>34239</v>
      </c>
      <c r="C12083" s="83" t="s">
        <v>34240</v>
      </c>
      <c r="D12083" s="83" t="s">
        <v>34241</v>
      </c>
      <c r="E12083" s="83"/>
      <c r="F12083" s="83"/>
      <c r="G12083" s="83"/>
      <c r="H12083" s="83" t="s">
        <v>22772</v>
      </c>
    </row>
    <row r="12084" spans="1:8" ht="12.75" customHeight="1" x14ac:dyDescent="0.2">
      <c r="A12084" s="83" t="s">
        <v>12154</v>
      </c>
      <c r="B12084" s="83" t="s">
        <v>34239</v>
      </c>
      <c r="C12084" s="83" t="s">
        <v>34242</v>
      </c>
      <c r="D12084" s="83" t="s">
        <v>34243</v>
      </c>
      <c r="E12084" s="83"/>
      <c r="F12084" s="83"/>
      <c r="G12084" s="83"/>
      <c r="H12084" s="83" t="s">
        <v>22772</v>
      </c>
    </row>
    <row r="12085" spans="1:8" ht="12.75" customHeight="1" x14ac:dyDescent="0.2">
      <c r="A12085" s="83" t="s">
        <v>12155</v>
      </c>
      <c r="B12085" s="83" t="s">
        <v>34239</v>
      </c>
      <c r="C12085" s="83" t="s">
        <v>34242</v>
      </c>
      <c r="D12085" s="83" t="s">
        <v>34243</v>
      </c>
      <c r="E12085" s="83"/>
      <c r="F12085" s="83"/>
      <c r="G12085" s="83"/>
      <c r="H12085" s="83" t="s">
        <v>22772</v>
      </c>
    </row>
    <row r="12086" spans="1:8" ht="12.75" customHeight="1" x14ac:dyDescent="0.2">
      <c r="A12086" s="83" t="s">
        <v>12156</v>
      </c>
      <c r="B12086" s="83" t="s">
        <v>34239</v>
      </c>
      <c r="C12086" s="83" t="s">
        <v>34244</v>
      </c>
      <c r="D12086" s="83" t="s">
        <v>34245</v>
      </c>
      <c r="E12086" s="83" t="s">
        <v>34246</v>
      </c>
      <c r="F12086" s="83"/>
      <c r="G12086" s="83"/>
      <c r="H12086" s="83" t="s">
        <v>22772</v>
      </c>
    </row>
    <row r="12087" spans="1:8" ht="12.75" customHeight="1" x14ac:dyDescent="0.2">
      <c r="A12087" s="83" t="s">
        <v>12157</v>
      </c>
      <c r="B12087" s="83" t="s">
        <v>34239</v>
      </c>
      <c r="C12087" s="83" t="s">
        <v>34244</v>
      </c>
      <c r="D12087" s="83" t="s">
        <v>34245</v>
      </c>
      <c r="E12087" s="83" t="s">
        <v>34246</v>
      </c>
      <c r="F12087" s="83"/>
      <c r="G12087" s="83"/>
      <c r="H12087" s="83" t="s">
        <v>22772</v>
      </c>
    </row>
    <row r="12088" spans="1:8" ht="12.75" customHeight="1" x14ac:dyDescent="0.2">
      <c r="A12088" s="83" t="s">
        <v>12158</v>
      </c>
      <c r="B12088" s="83" t="s">
        <v>34247</v>
      </c>
      <c r="C12088" s="83" t="s">
        <v>34248</v>
      </c>
      <c r="D12088" s="83" t="s">
        <v>34249</v>
      </c>
      <c r="E12088" s="83"/>
      <c r="F12088" s="83"/>
      <c r="G12088" s="83"/>
      <c r="H12088" s="83" t="s">
        <v>22772</v>
      </c>
    </row>
    <row r="12089" spans="1:8" ht="12.75" customHeight="1" x14ac:dyDescent="0.2">
      <c r="A12089" s="83" t="s">
        <v>12159</v>
      </c>
      <c r="B12089" s="83" t="s">
        <v>34247</v>
      </c>
      <c r="C12089" s="83" t="s">
        <v>34248</v>
      </c>
      <c r="D12089" s="83" t="s">
        <v>34249</v>
      </c>
      <c r="E12089" s="83"/>
      <c r="F12089" s="83"/>
      <c r="G12089" s="83"/>
      <c r="H12089" s="83" t="s">
        <v>22772</v>
      </c>
    </row>
    <row r="12090" spans="1:8" ht="12.75" customHeight="1" x14ac:dyDescent="0.2">
      <c r="A12090" s="83" t="s">
        <v>12160</v>
      </c>
      <c r="B12090" s="83" t="s">
        <v>34225</v>
      </c>
      <c r="C12090" s="83" t="s">
        <v>34250</v>
      </c>
      <c r="D12090" s="83" t="s">
        <v>34251</v>
      </c>
      <c r="E12090" s="83" t="s">
        <v>28248</v>
      </c>
      <c r="F12090" s="83"/>
      <c r="G12090" s="83"/>
      <c r="H12090" s="83" t="s">
        <v>22772</v>
      </c>
    </row>
    <row r="12091" spans="1:8" ht="12.75" customHeight="1" x14ac:dyDescent="0.2">
      <c r="A12091" s="83" t="s">
        <v>12161</v>
      </c>
      <c r="B12091" s="83" t="s">
        <v>34225</v>
      </c>
      <c r="C12091" s="83" t="s">
        <v>34250</v>
      </c>
      <c r="D12091" s="83" t="s">
        <v>34251</v>
      </c>
      <c r="E12091" s="83" t="s">
        <v>28248</v>
      </c>
      <c r="F12091" s="83"/>
      <c r="G12091" s="83"/>
      <c r="H12091" s="83" t="s">
        <v>22772</v>
      </c>
    </row>
    <row r="12092" spans="1:8" ht="12.75" customHeight="1" x14ac:dyDescent="0.2">
      <c r="A12092" s="83" t="s">
        <v>12162</v>
      </c>
      <c r="B12092" s="83" t="s">
        <v>34239</v>
      </c>
      <c r="C12092" s="83" t="s">
        <v>34252</v>
      </c>
      <c r="D12092" s="83" t="s">
        <v>34253</v>
      </c>
      <c r="E12092" s="83"/>
      <c r="F12092" s="83"/>
      <c r="G12092" s="83"/>
      <c r="H12092" s="83" t="s">
        <v>22772</v>
      </c>
    </row>
    <row r="12093" spans="1:8" ht="12.75" customHeight="1" x14ac:dyDescent="0.2">
      <c r="A12093" s="83" t="s">
        <v>12163</v>
      </c>
      <c r="B12093" s="83" t="s">
        <v>34239</v>
      </c>
      <c r="C12093" s="83" t="s">
        <v>34252</v>
      </c>
      <c r="D12093" s="83" t="s">
        <v>34253</v>
      </c>
      <c r="E12093" s="83"/>
      <c r="F12093" s="83"/>
      <c r="G12093" s="83"/>
      <c r="H12093" s="83" t="s">
        <v>22772</v>
      </c>
    </row>
    <row r="12094" spans="1:8" ht="12.75" customHeight="1" x14ac:dyDescent="0.2">
      <c r="A12094" s="83" t="s">
        <v>12164</v>
      </c>
      <c r="B12094" s="83" t="s">
        <v>34239</v>
      </c>
      <c r="C12094" s="83" t="s">
        <v>34254</v>
      </c>
      <c r="D12094" s="83" t="s">
        <v>34255</v>
      </c>
      <c r="E12094" s="83"/>
      <c r="F12094" s="83"/>
      <c r="G12094" s="83"/>
      <c r="H12094" s="83" t="s">
        <v>22772</v>
      </c>
    </row>
    <row r="12095" spans="1:8" ht="12.75" customHeight="1" x14ac:dyDescent="0.2">
      <c r="A12095" s="83" t="s">
        <v>12165</v>
      </c>
      <c r="B12095" s="83" t="s">
        <v>34239</v>
      </c>
      <c r="C12095" s="83" t="s">
        <v>34254</v>
      </c>
      <c r="D12095" s="83" t="s">
        <v>34255</v>
      </c>
      <c r="E12095" s="83"/>
      <c r="F12095" s="83"/>
      <c r="G12095" s="83"/>
      <c r="H12095" s="83" t="s">
        <v>22772</v>
      </c>
    </row>
    <row r="12096" spans="1:8" ht="12.75" customHeight="1" x14ac:dyDescent="0.2">
      <c r="A12096" s="83" t="s">
        <v>12166</v>
      </c>
      <c r="B12096" s="83" t="s">
        <v>34239</v>
      </c>
      <c r="C12096" s="83" t="s">
        <v>34256</v>
      </c>
      <c r="D12096" s="83" t="s">
        <v>34255</v>
      </c>
      <c r="E12096" s="83"/>
      <c r="F12096" s="83"/>
      <c r="G12096" s="83"/>
      <c r="H12096" s="83" t="s">
        <v>22772</v>
      </c>
    </row>
    <row r="12097" spans="1:8" ht="12.75" customHeight="1" x14ac:dyDescent="0.2">
      <c r="A12097" s="83" t="s">
        <v>12167</v>
      </c>
      <c r="B12097" s="83" t="s">
        <v>34239</v>
      </c>
      <c r="C12097" s="83" t="s">
        <v>34256</v>
      </c>
      <c r="D12097" s="83" t="s">
        <v>34255</v>
      </c>
      <c r="E12097" s="83"/>
      <c r="F12097" s="83"/>
      <c r="G12097" s="83"/>
      <c r="H12097" s="83" t="s">
        <v>22772</v>
      </c>
    </row>
    <row r="12098" spans="1:8" ht="12.75" customHeight="1" x14ac:dyDescent="0.2">
      <c r="A12098" s="83" t="s">
        <v>12168</v>
      </c>
      <c r="B12098" s="83" t="s">
        <v>34239</v>
      </c>
      <c r="C12098" s="83" t="s">
        <v>34257</v>
      </c>
      <c r="D12098" s="83" t="s">
        <v>34255</v>
      </c>
      <c r="E12098" s="83"/>
      <c r="F12098" s="83"/>
      <c r="G12098" s="83"/>
      <c r="H12098" s="83" t="s">
        <v>22772</v>
      </c>
    </row>
    <row r="12099" spans="1:8" ht="12.75" customHeight="1" x14ac:dyDescent="0.2">
      <c r="A12099" s="83" t="s">
        <v>12169</v>
      </c>
      <c r="B12099" s="83" t="s">
        <v>34239</v>
      </c>
      <c r="C12099" s="83" t="s">
        <v>34257</v>
      </c>
      <c r="D12099" s="83" t="s">
        <v>34255</v>
      </c>
      <c r="E12099" s="83"/>
      <c r="F12099" s="83"/>
      <c r="G12099" s="83"/>
      <c r="H12099" s="83" t="s">
        <v>22772</v>
      </c>
    </row>
    <row r="12100" spans="1:8" ht="12.75" customHeight="1" x14ac:dyDescent="0.2">
      <c r="A12100" s="83" t="s">
        <v>12170</v>
      </c>
      <c r="B12100" s="83" t="s">
        <v>34225</v>
      </c>
      <c r="C12100" s="83" t="s">
        <v>34258</v>
      </c>
      <c r="D12100" s="83" t="s">
        <v>34259</v>
      </c>
      <c r="E12100" s="83" t="s">
        <v>34260</v>
      </c>
      <c r="F12100" s="83"/>
      <c r="G12100" s="83"/>
      <c r="H12100" s="83" t="s">
        <v>22772</v>
      </c>
    </row>
    <row r="12101" spans="1:8" ht="12.75" customHeight="1" x14ac:dyDescent="0.2">
      <c r="A12101" s="83" t="s">
        <v>12171</v>
      </c>
      <c r="B12101" s="83" t="s">
        <v>34225</v>
      </c>
      <c r="C12101" s="83" t="s">
        <v>34258</v>
      </c>
      <c r="D12101" s="83" t="s">
        <v>34259</v>
      </c>
      <c r="E12101" s="83" t="s">
        <v>34260</v>
      </c>
      <c r="F12101" s="83"/>
      <c r="G12101" s="83"/>
      <c r="H12101" s="83" t="s">
        <v>22772</v>
      </c>
    </row>
    <row r="12102" spans="1:8" ht="12.75" customHeight="1" x14ac:dyDescent="0.2">
      <c r="A12102" s="83" t="s">
        <v>12172</v>
      </c>
      <c r="B12102" s="83" t="s">
        <v>34225</v>
      </c>
      <c r="C12102" s="83" t="s">
        <v>34261</v>
      </c>
      <c r="D12102" s="83" t="s">
        <v>34262</v>
      </c>
      <c r="E12102" s="83" t="s">
        <v>32495</v>
      </c>
      <c r="F12102" s="83"/>
      <c r="G12102" s="83"/>
      <c r="H12102" s="83" t="s">
        <v>22772</v>
      </c>
    </row>
    <row r="12103" spans="1:8" ht="12.75" customHeight="1" x14ac:dyDescent="0.2">
      <c r="A12103" s="83" t="s">
        <v>12173</v>
      </c>
      <c r="B12103" s="83" t="s">
        <v>34225</v>
      </c>
      <c r="C12103" s="83" t="s">
        <v>34261</v>
      </c>
      <c r="D12103" s="83" t="s">
        <v>34262</v>
      </c>
      <c r="E12103" s="83" t="s">
        <v>32495</v>
      </c>
      <c r="F12103" s="83"/>
      <c r="G12103" s="83"/>
      <c r="H12103" s="83" t="s">
        <v>22772</v>
      </c>
    </row>
    <row r="12104" spans="1:8" ht="12.75" customHeight="1" x14ac:dyDescent="0.2">
      <c r="A12104" s="83" t="s">
        <v>12174</v>
      </c>
      <c r="B12104" s="83" t="s">
        <v>34263</v>
      </c>
      <c r="C12104" s="83" t="s">
        <v>34264</v>
      </c>
      <c r="D12104" s="83" t="s">
        <v>34265</v>
      </c>
      <c r="E12104" s="83" t="s">
        <v>34266</v>
      </c>
      <c r="F12104" s="83" t="s">
        <v>25253</v>
      </c>
      <c r="G12104" s="83"/>
      <c r="H12104" s="83" t="s">
        <v>22772</v>
      </c>
    </row>
    <row r="12105" spans="1:8" ht="12.75" customHeight="1" x14ac:dyDescent="0.2">
      <c r="A12105" s="83" t="s">
        <v>12175</v>
      </c>
      <c r="B12105" s="83" t="s">
        <v>34263</v>
      </c>
      <c r="C12105" s="83" t="s">
        <v>34264</v>
      </c>
      <c r="D12105" s="83" t="s">
        <v>34265</v>
      </c>
      <c r="E12105" s="83" t="s">
        <v>34266</v>
      </c>
      <c r="F12105" s="83" t="s">
        <v>25253</v>
      </c>
      <c r="G12105" s="83"/>
      <c r="H12105" s="83" t="s">
        <v>22772</v>
      </c>
    </row>
    <row r="12106" spans="1:8" ht="12.75" customHeight="1" x14ac:dyDescent="0.2">
      <c r="A12106" s="83" t="s">
        <v>12176</v>
      </c>
      <c r="B12106" s="83" t="s">
        <v>34263</v>
      </c>
      <c r="C12106" s="83" t="s">
        <v>34267</v>
      </c>
      <c r="D12106" s="83" t="s">
        <v>34268</v>
      </c>
      <c r="E12106" s="83" t="s">
        <v>34269</v>
      </c>
      <c r="F12106" s="83"/>
      <c r="G12106" s="83"/>
      <c r="H12106" s="83" t="s">
        <v>22772</v>
      </c>
    </row>
    <row r="12107" spans="1:8" ht="12.75" customHeight="1" x14ac:dyDescent="0.2">
      <c r="A12107" s="83" t="s">
        <v>12177</v>
      </c>
      <c r="B12107" s="83" t="s">
        <v>34263</v>
      </c>
      <c r="C12107" s="83" t="s">
        <v>34267</v>
      </c>
      <c r="D12107" s="83" t="s">
        <v>34268</v>
      </c>
      <c r="E12107" s="83" t="s">
        <v>34269</v>
      </c>
      <c r="F12107" s="83"/>
      <c r="G12107" s="83"/>
      <c r="H12107" s="83" t="s">
        <v>22772</v>
      </c>
    </row>
    <row r="12108" spans="1:8" ht="12.75" customHeight="1" x14ac:dyDescent="0.2">
      <c r="A12108" s="83" t="s">
        <v>12178</v>
      </c>
      <c r="B12108" s="83" t="s">
        <v>34270</v>
      </c>
      <c r="C12108" s="83" t="s">
        <v>34271</v>
      </c>
      <c r="D12108" s="83" t="s">
        <v>34272</v>
      </c>
      <c r="E12108" s="83"/>
      <c r="F12108" s="83"/>
      <c r="G12108" s="83"/>
      <c r="H12108" s="83" t="s">
        <v>22772</v>
      </c>
    </row>
    <row r="12109" spans="1:8" ht="12.75" customHeight="1" x14ac:dyDescent="0.2">
      <c r="A12109" s="83" t="s">
        <v>12179</v>
      </c>
      <c r="B12109" s="83" t="s">
        <v>34270</v>
      </c>
      <c r="C12109" s="83" t="s">
        <v>34271</v>
      </c>
      <c r="D12109" s="83" t="s">
        <v>34272</v>
      </c>
      <c r="E12109" s="83"/>
      <c r="F12109" s="83"/>
      <c r="G12109" s="83"/>
      <c r="H12109" s="83" t="s">
        <v>22772</v>
      </c>
    </row>
    <row r="12110" spans="1:8" ht="12.75" customHeight="1" x14ac:dyDescent="0.2">
      <c r="A12110" s="83" t="s">
        <v>12180</v>
      </c>
      <c r="B12110" s="83" t="s">
        <v>34270</v>
      </c>
      <c r="C12110" s="83" t="s">
        <v>34273</v>
      </c>
      <c r="D12110" s="83" t="s">
        <v>34274</v>
      </c>
      <c r="E12110" s="83"/>
      <c r="F12110" s="83"/>
      <c r="G12110" s="83"/>
      <c r="H12110" s="83" t="s">
        <v>22772</v>
      </c>
    </row>
    <row r="12111" spans="1:8" ht="12.75" customHeight="1" x14ac:dyDescent="0.2">
      <c r="A12111" s="83" t="s">
        <v>12181</v>
      </c>
      <c r="B12111" s="83" t="s">
        <v>34270</v>
      </c>
      <c r="C12111" s="83" t="s">
        <v>34273</v>
      </c>
      <c r="D12111" s="83" t="s">
        <v>34274</v>
      </c>
      <c r="E12111" s="83"/>
      <c r="F12111" s="83"/>
      <c r="G12111" s="83"/>
      <c r="H12111" s="83" t="s">
        <v>22772</v>
      </c>
    </row>
    <row r="12112" spans="1:8" ht="12.75" customHeight="1" x14ac:dyDescent="0.2">
      <c r="A12112" s="83" t="s">
        <v>12182</v>
      </c>
      <c r="B12112" s="83" t="s">
        <v>34263</v>
      </c>
      <c r="C12112" s="83" t="s">
        <v>34275</v>
      </c>
      <c r="D12112" s="83" t="s">
        <v>34276</v>
      </c>
      <c r="E12112" s="83" t="s">
        <v>34277</v>
      </c>
      <c r="F12112" s="83"/>
      <c r="G12112" s="83"/>
      <c r="H12112" s="83" t="s">
        <v>22</v>
      </c>
    </row>
    <row r="12113" spans="1:8" ht="12.75" customHeight="1" x14ac:dyDescent="0.2">
      <c r="A12113" s="83" t="s">
        <v>12183</v>
      </c>
      <c r="B12113" s="83" t="s">
        <v>34263</v>
      </c>
      <c r="C12113" s="83" t="s">
        <v>34275</v>
      </c>
      <c r="D12113" s="83" t="s">
        <v>34276</v>
      </c>
      <c r="E12113" s="83" t="s">
        <v>34277</v>
      </c>
      <c r="F12113" s="83"/>
      <c r="G12113" s="83"/>
      <c r="H12113" s="83" t="s">
        <v>22</v>
      </c>
    </row>
    <row r="12114" spans="1:8" ht="12.75" customHeight="1" x14ac:dyDescent="0.2">
      <c r="A12114" s="83" t="s">
        <v>12184</v>
      </c>
      <c r="B12114" s="83" t="s">
        <v>34270</v>
      </c>
      <c r="C12114" s="83" t="s">
        <v>34278</v>
      </c>
      <c r="D12114" s="83" t="s">
        <v>34279</v>
      </c>
      <c r="E12114" s="83"/>
      <c r="F12114" s="83"/>
      <c r="G12114" s="83"/>
      <c r="H12114" s="83" t="s">
        <v>22</v>
      </c>
    </row>
    <row r="12115" spans="1:8" ht="12.75" customHeight="1" x14ac:dyDescent="0.2">
      <c r="A12115" s="83" t="s">
        <v>12185</v>
      </c>
      <c r="B12115" s="83" t="s">
        <v>34270</v>
      </c>
      <c r="C12115" s="83" t="s">
        <v>34278</v>
      </c>
      <c r="D12115" s="83" t="s">
        <v>34279</v>
      </c>
      <c r="E12115" s="83"/>
      <c r="F12115" s="83"/>
      <c r="G12115" s="83"/>
      <c r="H12115" s="83" t="s">
        <v>22</v>
      </c>
    </row>
    <row r="12116" spans="1:8" ht="12.75" customHeight="1" x14ac:dyDescent="0.2">
      <c r="A12116" s="83" t="s">
        <v>12186</v>
      </c>
      <c r="B12116" s="83" t="s">
        <v>34280</v>
      </c>
      <c r="C12116" s="83" t="s">
        <v>34281</v>
      </c>
      <c r="D12116" s="83" t="s">
        <v>34282</v>
      </c>
      <c r="E12116" s="83" t="s">
        <v>34283</v>
      </c>
      <c r="F12116" s="83"/>
      <c r="G12116" s="83"/>
      <c r="H12116" s="83" t="s">
        <v>22</v>
      </c>
    </row>
    <row r="12117" spans="1:8" ht="12.75" customHeight="1" x14ac:dyDescent="0.2">
      <c r="A12117" s="83" t="s">
        <v>12187</v>
      </c>
      <c r="B12117" s="83" t="s">
        <v>34280</v>
      </c>
      <c r="C12117" s="83" t="s">
        <v>34281</v>
      </c>
      <c r="D12117" s="83" t="s">
        <v>34282</v>
      </c>
      <c r="E12117" s="83" t="s">
        <v>34283</v>
      </c>
      <c r="F12117" s="83"/>
      <c r="G12117" s="83"/>
      <c r="H12117" s="83" t="s">
        <v>22</v>
      </c>
    </row>
    <row r="12118" spans="1:8" ht="12.75" customHeight="1" x14ac:dyDescent="0.2">
      <c r="A12118" s="83" t="s">
        <v>12188</v>
      </c>
      <c r="B12118" s="83" t="s">
        <v>34280</v>
      </c>
      <c r="C12118" s="83" t="s">
        <v>34284</v>
      </c>
      <c r="D12118" s="83" t="s">
        <v>34282</v>
      </c>
      <c r="E12118" s="83" t="s">
        <v>34283</v>
      </c>
      <c r="F12118" s="83"/>
      <c r="G12118" s="83"/>
      <c r="H12118" s="83" t="s">
        <v>22772</v>
      </c>
    </row>
    <row r="12119" spans="1:8" ht="12.75" customHeight="1" x14ac:dyDescent="0.2">
      <c r="A12119" s="83" t="s">
        <v>12189</v>
      </c>
      <c r="B12119" s="83" t="s">
        <v>34280</v>
      </c>
      <c r="C12119" s="83" t="s">
        <v>34284</v>
      </c>
      <c r="D12119" s="83" t="s">
        <v>34282</v>
      </c>
      <c r="E12119" s="83" t="s">
        <v>34283</v>
      </c>
      <c r="F12119" s="83"/>
      <c r="G12119" s="83"/>
      <c r="H12119" s="83" t="s">
        <v>22772</v>
      </c>
    </row>
    <row r="12120" spans="1:8" ht="12.75" customHeight="1" x14ac:dyDescent="0.2">
      <c r="A12120" s="83" t="s">
        <v>12190</v>
      </c>
      <c r="B12120" s="83" t="s">
        <v>34280</v>
      </c>
      <c r="C12120" s="83" t="s">
        <v>34285</v>
      </c>
      <c r="D12120" s="83" t="s">
        <v>34282</v>
      </c>
      <c r="E12120" s="83" t="s">
        <v>34283</v>
      </c>
      <c r="F12120" s="83"/>
      <c r="G12120" s="83"/>
      <c r="H12120" s="83" t="s">
        <v>22772</v>
      </c>
    </row>
    <row r="12121" spans="1:8" ht="12.75" customHeight="1" x14ac:dyDescent="0.2">
      <c r="A12121" s="83" t="s">
        <v>12191</v>
      </c>
      <c r="B12121" s="83" t="s">
        <v>34280</v>
      </c>
      <c r="C12121" s="83" t="s">
        <v>34285</v>
      </c>
      <c r="D12121" s="83" t="s">
        <v>34282</v>
      </c>
      <c r="E12121" s="83" t="s">
        <v>34283</v>
      </c>
      <c r="F12121" s="83"/>
      <c r="G12121" s="83"/>
      <c r="H12121" s="83" t="s">
        <v>22772</v>
      </c>
    </row>
    <row r="12122" spans="1:8" ht="12.75" customHeight="1" x14ac:dyDescent="0.2">
      <c r="A12122" s="83" t="s">
        <v>12192</v>
      </c>
      <c r="B12122" s="83" t="s">
        <v>34280</v>
      </c>
      <c r="C12122" s="83" t="s">
        <v>34286</v>
      </c>
      <c r="D12122" s="83" t="s">
        <v>34287</v>
      </c>
      <c r="E12122" s="83" t="s">
        <v>34288</v>
      </c>
      <c r="F12122" s="83"/>
      <c r="G12122" s="83"/>
      <c r="H12122" s="83" t="s">
        <v>22772</v>
      </c>
    </row>
    <row r="12123" spans="1:8" ht="12.75" customHeight="1" x14ac:dyDescent="0.2">
      <c r="A12123" s="83" t="s">
        <v>12193</v>
      </c>
      <c r="B12123" s="83" t="s">
        <v>34280</v>
      </c>
      <c r="C12123" s="83" t="s">
        <v>34286</v>
      </c>
      <c r="D12123" s="83" t="s">
        <v>34287</v>
      </c>
      <c r="E12123" s="83" t="s">
        <v>34288</v>
      </c>
      <c r="F12123" s="83"/>
      <c r="G12123" s="83"/>
      <c r="H12123" s="83" t="s">
        <v>22772</v>
      </c>
    </row>
    <row r="12124" spans="1:8" ht="12.75" customHeight="1" x14ac:dyDescent="0.2">
      <c r="A12124" s="83" t="s">
        <v>12194</v>
      </c>
      <c r="B12124" s="83" t="s">
        <v>34280</v>
      </c>
      <c r="C12124" s="83" t="s">
        <v>34289</v>
      </c>
      <c r="D12124" s="83" t="s">
        <v>34287</v>
      </c>
      <c r="E12124" s="83" t="s">
        <v>34288</v>
      </c>
      <c r="F12124" s="83"/>
      <c r="G12124" s="83"/>
      <c r="H12124" s="83" t="s">
        <v>22772</v>
      </c>
    </row>
    <row r="12125" spans="1:8" ht="12.75" customHeight="1" x14ac:dyDescent="0.2">
      <c r="A12125" s="83" t="s">
        <v>12195</v>
      </c>
      <c r="B12125" s="83" t="s">
        <v>34280</v>
      </c>
      <c r="C12125" s="83" t="s">
        <v>34289</v>
      </c>
      <c r="D12125" s="83" t="s">
        <v>34287</v>
      </c>
      <c r="E12125" s="83" t="s">
        <v>34288</v>
      </c>
      <c r="F12125" s="83"/>
      <c r="G12125" s="83"/>
      <c r="H12125" s="83" t="s">
        <v>22772</v>
      </c>
    </row>
    <row r="12126" spans="1:8" ht="12.75" customHeight="1" x14ac:dyDescent="0.2">
      <c r="A12126" s="83" t="s">
        <v>12196</v>
      </c>
      <c r="B12126" s="83" t="s">
        <v>34280</v>
      </c>
      <c r="C12126" s="83" t="s">
        <v>34290</v>
      </c>
      <c r="D12126" s="83" t="s">
        <v>34287</v>
      </c>
      <c r="E12126" s="83" t="s">
        <v>34288</v>
      </c>
      <c r="F12126" s="83"/>
      <c r="G12126" s="83"/>
      <c r="H12126" s="83" t="s">
        <v>22772</v>
      </c>
    </row>
    <row r="12127" spans="1:8" ht="12.75" customHeight="1" x14ac:dyDescent="0.2">
      <c r="A12127" s="83" t="s">
        <v>12197</v>
      </c>
      <c r="B12127" s="83" t="s">
        <v>34280</v>
      </c>
      <c r="C12127" s="83" t="s">
        <v>34290</v>
      </c>
      <c r="D12127" s="83" t="s">
        <v>34287</v>
      </c>
      <c r="E12127" s="83" t="s">
        <v>34288</v>
      </c>
      <c r="F12127" s="83"/>
      <c r="G12127" s="83"/>
      <c r="H12127" s="83" t="s">
        <v>22772</v>
      </c>
    </row>
    <row r="12128" spans="1:8" ht="12.75" customHeight="1" x14ac:dyDescent="0.2">
      <c r="A12128" s="83" t="s">
        <v>12198</v>
      </c>
      <c r="B12128" s="83" t="s">
        <v>34280</v>
      </c>
      <c r="C12128" s="83" t="s">
        <v>34291</v>
      </c>
      <c r="D12128" s="83" t="s">
        <v>34287</v>
      </c>
      <c r="E12128" s="83" t="s">
        <v>34288</v>
      </c>
      <c r="F12128" s="83"/>
      <c r="G12128" s="83"/>
      <c r="H12128" s="83" t="s">
        <v>22772</v>
      </c>
    </row>
    <row r="12129" spans="1:8" ht="12.75" customHeight="1" x14ac:dyDescent="0.2">
      <c r="A12129" s="83" t="s">
        <v>12199</v>
      </c>
      <c r="B12129" s="83" t="s">
        <v>34280</v>
      </c>
      <c r="C12129" s="83" t="s">
        <v>34291</v>
      </c>
      <c r="D12129" s="83" t="s">
        <v>34287</v>
      </c>
      <c r="E12129" s="83" t="s">
        <v>34288</v>
      </c>
      <c r="F12129" s="83"/>
      <c r="G12129" s="83"/>
      <c r="H12129" s="83" t="s">
        <v>22772</v>
      </c>
    </row>
    <row r="12130" spans="1:8" ht="12.75" customHeight="1" x14ac:dyDescent="0.2">
      <c r="A12130" s="83" t="s">
        <v>12200</v>
      </c>
      <c r="B12130" s="83" t="s">
        <v>34280</v>
      </c>
      <c r="C12130" s="83" t="s">
        <v>34292</v>
      </c>
      <c r="D12130" s="83" t="s">
        <v>34287</v>
      </c>
      <c r="E12130" s="83" t="s">
        <v>34288</v>
      </c>
      <c r="F12130" s="83"/>
      <c r="G12130" s="83"/>
      <c r="H12130" s="83" t="s">
        <v>22</v>
      </c>
    </row>
    <row r="12131" spans="1:8" ht="12.75" customHeight="1" x14ac:dyDescent="0.2">
      <c r="A12131" s="83" t="s">
        <v>12201</v>
      </c>
      <c r="B12131" s="83" t="s">
        <v>34280</v>
      </c>
      <c r="C12131" s="83" t="s">
        <v>34292</v>
      </c>
      <c r="D12131" s="83" t="s">
        <v>34287</v>
      </c>
      <c r="E12131" s="83" t="s">
        <v>34288</v>
      </c>
      <c r="F12131" s="83"/>
      <c r="G12131" s="83"/>
      <c r="H12131" s="83" t="s">
        <v>22</v>
      </c>
    </row>
    <row r="12132" spans="1:8" ht="12.75" customHeight="1" x14ac:dyDescent="0.2">
      <c r="A12132" s="83" t="s">
        <v>12202</v>
      </c>
      <c r="B12132" s="83" t="s">
        <v>34280</v>
      </c>
      <c r="C12132" s="83" t="s">
        <v>34293</v>
      </c>
      <c r="D12132" s="83" t="s">
        <v>34282</v>
      </c>
      <c r="E12132" s="83" t="s">
        <v>34283</v>
      </c>
      <c r="F12132" s="83"/>
      <c r="G12132" s="83"/>
      <c r="H12132" s="83" t="s">
        <v>22</v>
      </c>
    </row>
    <row r="12133" spans="1:8" ht="12.75" customHeight="1" x14ac:dyDescent="0.2">
      <c r="A12133" s="83" t="s">
        <v>12203</v>
      </c>
      <c r="B12133" s="83" t="s">
        <v>34280</v>
      </c>
      <c r="C12133" s="83" t="s">
        <v>34293</v>
      </c>
      <c r="D12133" s="83" t="s">
        <v>34282</v>
      </c>
      <c r="E12133" s="83" t="s">
        <v>34283</v>
      </c>
      <c r="F12133" s="83"/>
      <c r="G12133" s="83"/>
      <c r="H12133" s="83" t="s">
        <v>22</v>
      </c>
    </row>
    <row r="12134" spans="1:8" ht="12.75" customHeight="1" x14ac:dyDescent="0.2">
      <c r="A12134" s="83" t="s">
        <v>12204</v>
      </c>
      <c r="B12134" s="83" t="s">
        <v>34280</v>
      </c>
      <c r="C12134" s="83" t="s">
        <v>34294</v>
      </c>
      <c r="D12134" s="83" t="s">
        <v>34282</v>
      </c>
      <c r="E12134" s="83" t="s">
        <v>34283</v>
      </c>
      <c r="F12134" s="83"/>
      <c r="G12134" s="83"/>
      <c r="H12134" s="83" t="s">
        <v>22</v>
      </c>
    </row>
    <row r="12135" spans="1:8" ht="12.75" customHeight="1" x14ac:dyDescent="0.2">
      <c r="A12135" s="83" t="s">
        <v>12205</v>
      </c>
      <c r="B12135" s="83" t="s">
        <v>34280</v>
      </c>
      <c r="C12135" s="83" t="s">
        <v>34294</v>
      </c>
      <c r="D12135" s="83" t="s">
        <v>34282</v>
      </c>
      <c r="E12135" s="83" t="s">
        <v>34283</v>
      </c>
      <c r="F12135" s="83"/>
      <c r="G12135" s="83"/>
      <c r="H12135" s="83" t="s">
        <v>22</v>
      </c>
    </row>
    <row r="12136" spans="1:8" ht="12.75" customHeight="1" x14ac:dyDescent="0.2">
      <c r="A12136" s="83" t="s">
        <v>12206</v>
      </c>
      <c r="B12136" s="83" t="s">
        <v>34280</v>
      </c>
      <c r="C12136" s="83" t="s">
        <v>34295</v>
      </c>
      <c r="D12136" s="83" t="s">
        <v>34282</v>
      </c>
      <c r="E12136" s="83" t="s">
        <v>34283</v>
      </c>
      <c r="F12136" s="83"/>
      <c r="G12136" s="83"/>
      <c r="H12136" s="83" t="s">
        <v>22</v>
      </c>
    </row>
    <row r="12137" spans="1:8" ht="12.75" customHeight="1" x14ac:dyDescent="0.2">
      <c r="A12137" s="83" t="s">
        <v>12207</v>
      </c>
      <c r="B12137" s="83" t="s">
        <v>34280</v>
      </c>
      <c r="C12137" s="83" t="s">
        <v>34295</v>
      </c>
      <c r="D12137" s="83" t="s">
        <v>34282</v>
      </c>
      <c r="E12137" s="83" t="s">
        <v>34283</v>
      </c>
      <c r="F12137" s="83"/>
      <c r="G12137" s="83"/>
      <c r="H12137" s="83" t="s">
        <v>22</v>
      </c>
    </row>
    <row r="12138" spans="1:8" ht="12.75" customHeight="1" x14ac:dyDescent="0.2">
      <c r="A12138" s="83" t="s">
        <v>12208</v>
      </c>
      <c r="B12138" s="83" t="s">
        <v>34280</v>
      </c>
      <c r="C12138" s="83" t="s">
        <v>34296</v>
      </c>
      <c r="D12138" s="83" t="s">
        <v>34287</v>
      </c>
      <c r="E12138" s="83" t="s">
        <v>34288</v>
      </c>
      <c r="F12138" s="83"/>
      <c r="G12138" s="83"/>
      <c r="H12138" s="83" t="s">
        <v>22</v>
      </c>
    </row>
    <row r="12139" spans="1:8" ht="12.75" customHeight="1" x14ac:dyDescent="0.2">
      <c r="A12139" s="83" t="s">
        <v>12209</v>
      </c>
      <c r="B12139" s="83" t="s">
        <v>34280</v>
      </c>
      <c r="C12139" s="83" t="s">
        <v>34296</v>
      </c>
      <c r="D12139" s="83" t="s">
        <v>34287</v>
      </c>
      <c r="E12139" s="83" t="s">
        <v>34288</v>
      </c>
      <c r="F12139" s="83"/>
      <c r="G12139" s="83"/>
      <c r="H12139" s="83" t="s">
        <v>22</v>
      </c>
    </row>
    <row r="12140" spans="1:8" ht="12.75" customHeight="1" x14ac:dyDescent="0.2">
      <c r="A12140" s="83" t="s">
        <v>12210</v>
      </c>
      <c r="B12140" s="83" t="s">
        <v>34280</v>
      </c>
      <c r="C12140" s="83" t="s">
        <v>34297</v>
      </c>
      <c r="D12140" s="83" t="s">
        <v>34287</v>
      </c>
      <c r="E12140" s="83" t="s">
        <v>34288</v>
      </c>
      <c r="F12140" s="83"/>
      <c r="G12140" s="83"/>
      <c r="H12140" s="83" t="s">
        <v>22</v>
      </c>
    </row>
    <row r="12141" spans="1:8" ht="12.75" customHeight="1" x14ac:dyDescent="0.2">
      <c r="A12141" s="83" t="s">
        <v>12211</v>
      </c>
      <c r="B12141" s="83" t="s">
        <v>34280</v>
      </c>
      <c r="C12141" s="83" t="s">
        <v>34297</v>
      </c>
      <c r="D12141" s="83" t="s">
        <v>34287</v>
      </c>
      <c r="E12141" s="83" t="s">
        <v>34288</v>
      </c>
      <c r="F12141" s="83"/>
      <c r="G12141" s="83"/>
      <c r="H12141" s="83" t="s">
        <v>22</v>
      </c>
    </row>
    <row r="12142" spans="1:8" ht="12.75" customHeight="1" x14ac:dyDescent="0.2">
      <c r="A12142" s="83" t="s">
        <v>12212</v>
      </c>
      <c r="B12142" s="83" t="s">
        <v>34280</v>
      </c>
      <c r="C12142" s="83" t="s">
        <v>34298</v>
      </c>
      <c r="D12142" s="83" t="s">
        <v>34287</v>
      </c>
      <c r="E12142" s="83" t="s">
        <v>34288</v>
      </c>
      <c r="F12142" s="83"/>
      <c r="G12142" s="83"/>
      <c r="H12142" s="83" t="s">
        <v>22</v>
      </c>
    </row>
    <row r="12143" spans="1:8" ht="12.75" customHeight="1" x14ac:dyDescent="0.2">
      <c r="A12143" s="83" t="s">
        <v>12213</v>
      </c>
      <c r="B12143" s="83" t="s">
        <v>34280</v>
      </c>
      <c r="C12143" s="83" t="s">
        <v>34298</v>
      </c>
      <c r="D12143" s="83" t="s">
        <v>34287</v>
      </c>
      <c r="E12143" s="83" t="s">
        <v>34288</v>
      </c>
      <c r="F12143" s="83"/>
      <c r="G12143" s="83"/>
      <c r="H12143" s="83" t="s">
        <v>22</v>
      </c>
    </row>
    <row r="12144" spans="1:8" ht="12.75" customHeight="1" x14ac:dyDescent="0.2">
      <c r="A12144" s="83" t="s">
        <v>12214</v>
      </c>
      <c r="B12144" s="83" t="s">
        <v>34280</v>
      </c>
      <c r="C12144" s="83" t="s">
        <v>34299</v>
      </c>
      <c r="D12144" s="83" t="s">
        <v>34287</v>
      </c>
      <c r="E12144" s="83" t="s">
        <v>34288</v>
      </c>
      <c r="F12144" s="83"/>
      <c r="G12144" s="83"/>
      <c r="H12144" s="83" t="s">
        <v>22</v>
      </c>
    </row>
    <row r="12145" spans="1:8" ht="12.75" customHeight="1" x14ac:dyDescent="0.2">
      <c r="A12145" s="83" t="s">
        <v>12215</v>
      </c>
      <c r="B12145" s="83" t="s">
        <v>34280</v>
      </c>
      <c r="C12145" s="83" t="s">
        <v>34299</v>
      </c>
      <c r="D12145" s="83" t="s">
        <v>34287</v>
      </c>
      <c r="E12145" s="83" t="s">
        <v>34288</v>
      </c>
      <c r="F12145" s="83"/>
      <c r="G12145" s="83"/>
      <c r="H12145" s="83" t="s">
        <v>22</v>
      </c>
    </row>
    <row r="12146" spans="1:8" ht="12.75" customHeight="1" x14ac:dyDescent="0.2">
      <c r="A12146" s="83" t="s">
        <v>12216</v>
      </c>
      <c r="B12146" s="83" t="s">
        <v>34280</v>
      </c>
      <c r="C12146" s="83" t="s">
        <v>34300</v>
      </c>
      <c r="D12146" s="83" t="s">
        <v>34287</v>
      </c>
      <c r="E12146" s="83" t="s">
        <v>34288</v>
      </c>
      <c r="F12146" s="83"/>
      <c r="G12146" s="83"/>
      <c r="H12146" s="83" t="s">
        <v>22</v>
      </c>
    </row>
    <row r="12147" spans="1:8" ht="12.75" customHeight="1" x14ac:dyDescent="0.2">
      <c r="A12147" s="83" t="s">
        <v>12217</v>
      </c>
      <c r="B12147" s="83" t="s">
        <v>34280</v>
      </c>
      <c r="C12147" s="83" t="s">
        <v>34300</v>
      </c>
      <c r="D12147" s="83" t="s">
        <v>34287</v>
      </c>
      <c r="E12147" s="83" t="s">
        <v>34288</v>
      </c>
      <c r="F12147" s="83"/>
      <c r="G12147" s="83"/>
      <c r="H12147" s="83" t="s">
        <v>22</v>
      </c>
    </row>
    <row r="12148" spans="1:8" ht="12.75" customHeight="1" x14ac:dyDescent="0.2">
      <c r="A12148" s="83" t="s">
        <v>12218</v>
      </c>
      <c r="B12148" s="83" t="s">
        <v>34301</v>
      </c>
      <c r="C12148" s="83" t="s">
        <v>34302</v>
      </c>
      <c r="D12148" s="83" t="s">
        <v>34303</v>
      </c>
      <c r="E12148" s="83"/>
      <c r="F12148" s="83"/>
      <c r="G12148" s="83"/>
      <c r="H12148" s="83" t="s">
        <v>22</v>
      </c>
    </row>
    <row r="12149" spans="1:8" ht="12.75" customHeight="1" x14ac:dyDescent="0.2">
      <c r="A12149" s="83" t="s">
        <v>12219</v>
      </c>
      <c r="B12149" s="83" t="s">
        <v>34301</v>
      </c>
      <c r="C12149" s="83" t="s">
        <v>34302</v>
      </c>
      <c r="D12149" s="83" t="s">
        <v>34303</v>
      </c>
      <c r="E12149" s="83"/>
      <c r="F12149" s="83"/>
      <c r="G12149" s="83"/>
      <c r="H12149" s="83" t="s">
        <v>22</v>
      </c>
    </row>
    <row r="12150" spans="1:8" ht="12.75" customHeight="1" x14ac:dyDescent="0.2">
      <c r="A12150" s="83" t="s">
        <v>12220</v>
      </c>
      <c r="B12150" s="83" t="s">
        <v>34304</v>
      </c>
      <c r="C12150" s="83" t="s">
        <v>34305</v>
      </c>
      <c r="D12150" s="83" t="s">
        <v>34306</v>
      </c>
      <c r="E12150" s="83"/>
      <c r="F12150" s="83"/>
      <c r="G12150" s="83"/>
      <c r="H12150" s="83" t="s">
        <v>22</v>
      </c>
    </row>
    <row r="12151" spans="1:8" ht="12.75" customHeight="1" x14ac:dyDescent="0.2">
      <c r="A12151" s="83" t="s">
        <v>12221</v>
      </c>
      <c r="B12151" s="83" t="s">
        <v>34304</v>
      </c>
      <c r="C12151" s="83" t="s">
        <v>34305</v>
      </c>
      <c r="D12151" s="83" t="s">
        <v>34306</v>
      </c>
      <c r="E12151" s="83"/>
      <c r="F12151" s="83"/>
      <c r="G12151" s="83"/>
      <c r="H12151" s="83" t="s">
        <v>22</v>
      </c>
    </row>
    <row r="12152" spans="1:8" ht="12.75" customHeight="1" x14ac:dyDescent="0.2">
      <c r="A12152" s="83" t="s">
        <v>12222</v>
      </c>
      <c r="B12152" s="83" t="s">
        <v>34301</v>
      </c>
      <c r="C12152" s="83" t="s">
        <v>34307</v>
      </c>
      <c r="D12152" s="83" t="s">
        <v>34308</v>
      </c>
      <c r="E12152" s="83" t="s">
        <v>24210</v>
      </c>
      <c r="F12152" s="83"/>
      <c r="G12152" s="83"/>
      <c r="H12152" s="83" t="s">
        <v>22</v>
      </c>
    </row>
    <row r="12153" spans="1:8" ht="12.75" customHeight="1" x14ac:dyDescent="0.2">
      <c r="A12153" s="83" t="s">
        <v>12223</v>
      </c>
      <c r="B12153" s="83" t="s">
        <v>34301</v>
      </c>
      <c r="C12153" s="83" t="s">
        <v>34307</v>
      </c>
      <c r="D12153" s="83" t="s">
        <v>34308</v>
      </c>
      <c r="E12153" s="83" t="s">
        <v>24210</v>
      </c>
      <c r="F12153" s="83"/>
      <c r="G12153" s="83"/>
      <c r="H12153" s="83" t="s">
        <v>22</v>
      </c>
    </row>
    <row r="12154" spans="1:8" ht="12.75" customHeight="1" x14ac:dyDescent="0.2">
      <c r="A12154" s="83" t="s">
        <v>12224</v>
      </c>
      <c r="B12154" s="83" t="s">
        <v>34309</v>
      </c>
      <c r="C12154" s="83" t="s">
        <v>34310</v>
      </c>
      <c r="D12154" s="83" t="s">
        <v>34308</v>
      </c>
      <c r="E12154" s="83" t="s">
        <v>24210</v>
      </c>
      <c r="F12154" s="83"/>
      <c r="G12154" s="83"/>
      <c r="H12154" s="83" t="s">
        <v>22</v>
      </c>
    </row>
    <row r="12155" spans="1:8" ht="12.75" customHeight="1" x14ac:dyDescent="0.2">
      <c r="A12155" s="83" t="s">
        <v>12225</v>
      </c>
      <c r="B12155" s="83" t="s">
        <v>34309</v>
      </c>
      <c r="C12155" s="83" t="s">
        <v>34310</v>
      </c>
      <c r="D12155" s="83" t="s">
        <v>34308</v>
      </c>
      <c r="E12155" s="83" t="s">
        <v>24210</v>
      </c>
      <c r="F12155" s="83"/>
      <c r="G12155" s="83"/>
      <c r="H12155" s="83" t="s">
        <v>22</v>
      </c>
    </row>
    <row r="12156" spans="1:8" ht="12.75" customHeight="1" x14ac:dyDescent="0.2">
      <c r="A12156" s="83" t="s">
        <v>12226</v>
      </c>
      <c r="B12156" s="83" t="s">
        <v>34311</v>
      </c>
      <c r="C12156" s="83" t="s">
        <v>34312</v>
      </c>
      <c r="D12156" s="83"/>
      <c r="E12156" s="83"/>
      <c r="F12156" s="83"/>
      <c r="G12156" s="83"/>
      <c r="H12156" s="83" t="s">
        <v>22</v>
      </c>
    </row>
    <row r="12157" spans="1:8" ht="12.75" customHeight="1" x14ac:dyDescent="0.2">
      <c r="A12157" s="83" t="s">
        <v>12227</v>
      </c>
      <c r="B12157" s="83" t="s">
        <v>34311</v>
      </c>
      <c r="C12157" s="83" t="s">
        <v>34312</v>
      </c>
      <c r="D12157" s="83"/>
      <c r="E12157" s="83"/>
      <c r="F12157" s="83"/>
      <c r="G12157" s="83"/>
      <c r="H12157" s="83" t="s">
        <v>22</v>
      </c>
    </row>
    <row r="12158" spans="1:8" ht="12.75" customHeight="1" x14ac:dyDescent="0.2">
      <c r="A12158" s="83" t="s">
        <v>12228</v>
      </c>
      <c r="B12158" s="83" t="s">
        <v>34313</v>
      </c>
      <c r="C12158" s="83" t="s">
        <v>34314</v>
      </c>
      <c r="D12158" s="83" t="s">
        <v>25861</v>
      </c>
      <c r="E12158" s="83"/>
      <c r="F12158" s="83"/>
      <c r="G12158" s="83"/>
      <c r="H12158" s="83" t="s">
        <v>22</v>
      </c>
    </row>
    <row r="12159" spans="1:8" ht="12.75" customHeight="1" x14ac:dyDescent="0.2">
      <c r="A12159" s="83" t="s">
        <v>12229</v>
      </c>
      <c r="B12159" s="83" t="s">
        <v>34313</v>
      </c>
      <c r="C12159" s="83" t="s">
        <v>34314</v>
      </c>
      <c r="D12159" s="83" t="s">
        <v>25861</v>
      </c>
      <c r="E12159" s="83"/>
      <c r="F12159" s="83"/>
      <c r="G12159" s="83"/>
      <c r="H12159" s="83" t="s">
        <v>22</v>
      </c>
    </row>
    <row r="12160" spans="1:8" ht="12.75" customHeight="1" x14ac:dyDescent="0.2">
      <c r="A12160" s="83" t="s">
        <v>12230</v>
      </c>
      <c r="B12160" s="83" t="s">
        <v>34311</v>
      </c>
      <c r="C12160" s="83" t="s">
        <v>34315</v>
      </c>
      <c r="D12160" s="83" t="s">
        <v>25677</v>
      </c>
      <c r="E12160" s="83"/>
      <c r="F12160" s="83"/>
      <c r="G12160" s="83"/>
      <c r="H12160" s="83" t="s">
        <v>22</v>
      </c>
    </row>
    <row r="12161" spans="1:8" ht="12.75" customHeight="1" x14ac:dyDescent="0.2">
      <c r="A12161" s="83" t="s">
        <v>12231</v>
      </c>
      <c r="B12161" s="83" t="s">
        <v>34311</v>
      </c>
      <c r="C12161" s="83" t="s">
        <v>34315</v>
      </c>
      <c r="D12161" s="83" t="s">
        <v>25677</v>
      </c>
      <c r="E12161" s="83"/>
      <c r="F12161" s="83"/>
      <c r="G12161" s="83"/>
      <c r="H12161" s="83" t="s">
        <v>22</v>
      </c>
    </row>
    <row r="12162" spans="1:8" ht="12.75" customHeight="1" x14ac:dyDescent="0.2">
      <c r="A12162" s="83" t="s">
        <v>12232</v>
      </c>
      <c r="B12162" s="83" t="s">
        <v>34316</v>
      </c>
      <c r="C12162" s="83" t="s">
        <v>34317</v>
      </c>
      <c r="D12162" s="83" t="s">
        <v>34318</v>
      </c>
      <c r="E12162" s="83"/>
      <c r="F12162" s="83"/>
      <c r="G12162" s="83"/>
      <c r="H12162" s="83" t="s">
        <v>22</v>
      </c>
    </row>
    <row r="12163" spans="1:8" ht="12.75" customHeight="1" x14ac:dyDescent="0.2">
      <c r="A12163" s="83" t="s">
        <v>12233</v>
      </c>
      <c r="B12163" s="83" t="s">
        <v>34316</v>
      </c>
      <c r="C12163" s="83" t="s">
        <v>34317</v>
      </c>
      <c r="D12163" s="83" t="s">
        <v>34318</v>
      </c>
      <c r="E12163" s="83"/>
      <c r="F12163" s="83"/>
      <c r="G12163" s="83"/>
      <c r="H12163" s="83" t="s">
        <v>22</v>
      </c>
    </row>
    <row r="12164" spans="1:8" ht="12.75" customHeight="1" x14ac:dyDescent="0.2">
      <c r="A12164" s="83" t="s">
        <v>12234</v>
      </c>
      <c r="B12164" s="83" t="s">
        <v>34319</v>
      </c>
      <c r="C12164" s="83" t="s">
        <v>34320</v>
      </c>
      <c r="D12164" s="83" t="s">
        <v>34321</v>
      </c>
      <c r="E12164" s="83"/>
      <c r="F12164" s="83"/>
      <c r="G12164" s="83"/>
      <c r="H12164" s="83" t="s">
        <v>22</v>
      </c>
    </row>
    <row r="12165" spans="1:8" ht="12.75" customHeight="1" x14ac:dyDescent="0.2">
      <c r="A12165" s="83" t="s">
        <v>12235</v>
      </c>
      <c r="B12165" s="83" t="s">
        <v>34319</v>
      </c>
      <c r="C12165" s="83" t="s">
        <v>34320</v>
      </c>
      <c r="D12165" s="83" t="s">
        <v>34321</v>
      </c>
      <c r="E12165" s="83"/>
      <c r="F12165" s="83"/>
      <c r="G12165" s="83"/>
      <c r="H12165" s="83" t="s">
        <v>22</v>
      </c>
    </row>
    <row r="12166" spans="1:8" ht="12.75" customHeight="1" x14ac:dyDescent="0.2">
      <c r="A12166" s="83" t="s">
        <v>12236</v>
      </c>
      <c r="B12166" s="83" t="s">
        <v>34322</v>
      </c>
      <c r="C12166" s="83" t="s">
        <v>34323</v>
      </c>
      <c r="D12166" s="83" t="s">
        <v>34324</v>
      </c>
      <c r="E12166" s="83"/>
      <c r="F12166" s="83"/>
      <c r="G12166" s="83"/>
      <c r="H12166" s="83" t="s">
        <v>22</v>
      </c>
    </row>
    <row r="12167" spans="1:8" ht="12.75" customHeight="1" x14ac:dyDescent="0.2">
      <c r="A12167" s="83" t="s">
        <v>12237</v>
      </c>
      <c r="B12167" s="83" t="s">
        <v>34322</v>
      </c>
      <c r="C12167" s="83" t="s">
        <v>34323</v>
      </c>
      <c r="D12167" s="83" t="s">
        <v>34324</v>
      </c>
      <c r="E12167" s="83"/>
      <c r="F12167" s="83"/>
      <c r="G12167" s="83"/>
      <c r="H12167" s="83" t="s">
        <v>22</v>
      </c>
    </row>
    <row r="12168" spans="1:8" ht="12.75" customHeight="1" x14ac:dyDescent="0.2">
      <c r="A12168" s="83" t="s">
        <v>12238</v>
      </c>
      <c r="B12168" s="83" t="s">
        <v>34325</v>
      </c>
      <c r="C12168" s="83" t="s">
        <v>34326</v>
      </c>
      <c r="D12168" s="83" t="s">
        <v>25861</v>
      </c>
      <c r="E12168" s="83"/>
      <c r="F12168" s="83"/>
      <c r="G12168" s="83"/>
      <c r="H12168" s="83" t="s">
        <v>22</v>
      </c>
    </row>
    <row r="12169" spans="1:8" ht="12.75" customHeight="1" x14ac:dyDescent="0.2">
      <c r="A12169" s="83" t="s">
        <v>12239</v>
      </c>
      <c r="B12169" s="83" t="s">
        <v>34325</v>
      </c>
      <c r="C12169" s="83" t="s">
        <v>34326</v>
      </c>
      <c r="D12169" s="83" t="s">
        <v>25861</v>
      </c>
      <c r="E12169" s="83"/>
      <c r="F12169" s="83"/>
      <c r="G12169" s="83"/>
      <c r="H12169" s="83" t="s">
        <v>22</v>
      </c>
    </row>
    <row r="12170" spans="1:8" ht="12.75" customHeight="1" x14ac:dyDescent="0.2">
      <c r="A12170" s="83" t="s">
        <v>12240</v>
      </c>
      <c r="B12170" s="83" t="s">
        <v>34327</v>
      </c>
      <c r="C12170" s="83" t="s">
        <v>34328</v>
      </c>
      <c r="D12170" s="83" t="s">
        <v>25734</v>
      </c>
      <c r="E12170" s="83"/>
      <c r="F12170" s="83"/>
      <c r="G12170" s="83"/>
      <c r="H12170" s="83" t="s">
        <v>22</v>
      </c>
    </row>
    <row r="12171" spans="1:8" ht="12.75" customHeight="1" x14ac:dyDescent="0.2">
      <c r="A12171" s="83" t="s">
        <v>12241</v>
      </c>
      <c r="B12171" s="83" t="s">
        <v>34327</v>
      </c>
      <c r="C12171" s="83" t="s">
        <v>34328</v>
      </c>
      <c r="D12171" s="83" t="s">
        <v>25734</v>
      </c>
      <c r="E12171" s="83"/>
      <c r="F12171" s="83"/>
      <c r="G12171" s="83"/>
      <c r="H12171" s="83" t="s">
        <v>22</v>
      </c>
    </row>
    <row r="12172" spans="1:8" ht="12.75" customHeight="1" x14ac:dyDescent="0.2">
      <c r="A12172" s="83" t="s">
        <v>12242</v>
      </c>
      <c r="B12172" s="83" t="s">
        <v>34329</v>
      </c>
      <c r="C12172" s="83" t="s">
        <v>34330</v>
      </c>
      <c r="D12172" s="83" t="s">
        <v>25861</v>
      </c>
      <c r="E12172" s="83"/>
      <c r="F12172" s="83"/>
      <c r="G12172" s="83"/>
      <c r="H12172" s="83" t="s">
        <v>22</v>
      </c>
    </row>
    <row r="12173" spans="1:8" ht="12.75" customHeight="1" x14ac:dyDescent="0.2">
      <c r="A12173" s="83" t="s">
        <v>12243</v>
      </c>
      <c r="B12173" s="83" t="s">
        <v>34329</v>
      </c>
      <c r="C12173" s="83" t="s">
        <v>34330</v>
      </c>
      <c r="D12173" s="83" t="s">
        <v>25861</v>
      </c>
      <c r="E12173" s="83"/>
      <c r="F12173" s="83"/>
      <c r="G12173" s="83"/>
      <c r="H12173" s="83" t="s">
        <v>22</v>
      </c>
    </row>
    <row r="12174" spans="1:8" ht="12.75" customHeight="1" x14ac:dyDescent="0.2">
      <c r="A12174" s="83" t="s">
        <v>12244</v>
      </c>
      <c r="B12174" s="83" t="s">
        <v>34331</v>
      </c>
      <c r="C12174" s="83" t="s">
        <v>34332</v>
      </c>
      <c r="D12174" s="83" t="s">
        <v>25685</v>
      </c>
      <c r="E12174" s="83"/>
      <c r="F12174" s="83"/>
      <c r="G12174" s="83"/>
      <c r="H12174" s="83" t="s">
        <v>22</v>
      </c>
    </row>
    <row r="12175" spans="1:8" ht="12.75" customHeight="1" x14ac:dyDescent="0.2">
      <c r="A12175" s="83" t="s">
        <v>12245</v>
      </c>
      <c r="B12175" s="83" t="s">
        <v>34331</v>
      </c>
      <c r="C12175" s="83" t="s">
        <v>34332</v>
      </c>
      <c r="D12175" s="83" t="s">
        <v>25685</v>
      </c>
      <c r="E12175" s="83"/>
      <c r="F12175" s="83"/>
      <c r="G12175" s="83"/>
      <c r="H12175" s="83" t="s">
        <v>22</v>
      </c>
    </row>
    <row r="12176" spans="1:8" ht="12.75" customHeight="1" x14ac:dyDescent="0.2">
      <c r="A12176" s="83" t="s">
        <v>12246</v>
      </c>
      <c r="B12176" s="83" t="s">
        <v>34333</v>
      </c>
      <c r="C12176" s="83" t="s">
        <v>34334</v>
      </c>
      <c r="D12176" s="83" t="s">
        <v>25861</v>
      </c>
      <c r="E12176" s="83"/>
      <c r="F12176" s="83"/>
      <c r="G12176" s="83"/>
      <c r="H12176" s="83" t="s">
        <v>22</v>
      </c>
    </row>
    <row r="12177" spans="1:8" ht="12.75" customHeight="1" x14ac:dyDescent="0.2">
      <c r="A12177" s="83" t="s">
        <v>12247</v>
      </c>
      <c r="B12177" s="83" t="s">
        <v>34333</v>
      </c>
      <c r="C12177" s="83" t="s">
        <v>34334</v>
      </c>
      <c r="D12177" s="83" t="s">
        <v>25861</v>
      </c>
      <c r="E12177" s="83"/>
      <c r="F12177" s="83"/>
      <c r="G12177" s="83"/>
      <c r="H12177" s="83" t="s">
        <v>22</v>
      </c>
    </row>
    <row r="12178" spans="1:8" ht="12.75" customHeight="1" x14ac:dyDescent="0.2">
      <c r="A12178" s="83" t="s">
        <v>12248</v>
      </c>
      <c r="B12178" s="83" t="s">
        <v>34335</v>
      </c>
      <c r="C12178" s="83" t="s">
        <v>34336</v>
      </c>
      <c r="D12178" s="83" t="s">
        <v>24210</v>
      </c>
      <c r="E12178" s="83"/>
      <c r="F12178" s="83"/>
      <c r="G12178" s="83"/>
      <c r="H12178" s="83" t="s">
        <v>22</v>
      </c>
    </row>
    <row r="12179" spans="1:8" ht="12.75" customHeight="1" x14ac:dyDescent="0.2">
      <c r="A12179" s="83" t="s">
        <v>12249</v>
      </c>
      <c r="B12179" s="83" t="s">
        <v>34335</v>
      </c>
      <c r="C12179" s="83" t="s">
        <v>34336</v>
      </c>
      <c r="D12179" s="83" t="s">
        <v>24210</v>
      </c>
      <c r="E12179" s="83"/>
      <c r="F12179" s="83"/>
      <c r="G12179" s="83"/>
      <c r="H12179" s="83" t="s">
        <v>22</v>
      </c>
    </row>
    <row r="12180" spans="1:8" ht="12.75" customHeight="1" x14ac:dyDescent="0.2">
      <c r="A12180" s="83" t="s">
        <v>12250</v>
      </c>
      <c r="B12180" s="83" t="s">
        <v>34337</v>
      </c>
      <c r="C12180" s="83" t="s">
        <v>34338</v>
      </c>
      <c r="D12180" s="83" t="s">
        <v>34339</v>
      </c>
      <c r="E12180" s="83" t="s">
        <v>25734</v>
      </c>
      <c r="F12180" s="83"/>
      <c r="G12180" s="83"/>
      <c r="H12180" s="83" t="s">
        <v>22</v>
      </c>
    </row>
    <row r="12181" spans="1:8" ht="12.75" customHeight="1" x14ac:dyDescent="0.2">
      <c r="A12181" s="83" t="s">
        <v>12251</v>
      </c>
      <c r="B12181" s="83" t="s">
        <v>34337</v>
      </c>
      <c r="C12181" s="83" t="s">
        <v>34338</v>
      </c>
      <c r="D12181" s="83" t="s">
        <v>34339</v>
      </c>
      <c r="E12181" s="83" t="s">
        <v>25734</v>
      </c>
      <c r="F12181" s="83"/>
      <c r="G12181" s="83"/>
      <c r="H12181" s="83" t="s">
        <v>22</v>
      </c>
    </row>
    <row r="12182" spans="1:8" ht="12.75" customHeight="1" x14ac:dyDescent="0.2">
      <c r="A12182" s="83" t="s">
        <v>12252</v>
      </c>
      <c r="B12182" s="83" t="s">
        <v>34340</v>
      </c>
      <c r="C12182" s="83" t="s">
        <v>34341</v>
      </c>
      <c r="D12182" s="83" t="s">
        <v>34342</v>
      </c>
      <c r="E12182" s="83" t="s">
        <v>25734</v>
      </c>
      <c r="F12182" s="83"/>
      <c r="G12182" s="83"/>
      <c r="H12182" s="83" t="s">
        <v>22</v>
      </c>
    </row>
    <row r="12183" spans="1:8" ht="12.75" customHeight="1" x14ac:dyDescent="0.2">
      <c r="A12183" s="83" t="s">
        <v>12253</v>
      </c>
      <c r="B12183" s="83" t="s">
        <v>34340</v>
      </c>
      <c r="C12183" s="83" t="s">
        <v>34341</v>
      </c>
      <c r="D12183" s="83" t="s">
        <v>34342</v>
      </c>
      <c r="E12183" s="83" t="s">
        <v>25734</v>
      </c>
      <c r="F12183" s="83"/>
      <c r="G12183" s="83"/>
      <c r="H12183" s="83" t="s">
        <v>22</v>
      </c>
    </row>
    <row r="12184" spans="1:8" ht="12.75" customHeight="1" x14ac:dyDescent="0.2">
      <c r="A12184" s="83" t="s">
        <v>12254</v>
      </c>
      <c r="B12184" s="83" t="s">
        <v>34343</v>
      </c>
      <c r="C12184" s="83" t="s">
        <v>34344</v>
      </c>
      <c r="D12184" s="83" t="s">
        <v>34345</v>
      </c>
      <c r="E12184" s="83" t="s">
        <v>25997</v>
      </c>
      <c r="F12184" s="83"/>
      <c r="G12184" s="83"/>
      <c r="H12184" s="83" t="s">
        <v>22</v>
      </c>
    </row>
    <row r="12185" spans="1:8" ht="12.75" customHeight="1" x14ac:dyDescent="0.2">
      <c r="A12185" s="83" t="s">
        <v>12255</v>
      </c>
      <c r="B12185" s="83" t="s">
        <v>34343</v>
      </c>
      <c r="C12185" s="83" t="s">
        <v>34344</v>
      </c>
      <c r="D12185" s="83" t="s">
        <v>34345</v>
      </c>
      <c r="E12185" s="83" t="s">
        <v>25997</v>
      </c>
      <c r="F12185" s="83"/>
      <c r="G12185" s="83"/>
      <c r="H12185" s="83" t="s">
        <v>22</v>
      </c>
    </row>
    <row r="12186" spans="1:8" ht="12.75" customHeight="1" x14ac:dyDescent="0.2">
      <c r="A12186" s="83" t="s">
        <v>12256</v>
      </c>
      <c r="B12186" s="83" t="s">
        <v>34346</v>
      </c>
      <c r="C12186" s="83" t="s">
        <v>34347</v>
      </c>
      <c r="D12186" s="83" t="s">
        <v>34348</v>
      </c>
      <c r="E12186" s="83" t="s">
        <v>25861</v>
      </c>
      <c r="F12186" s="83"/>
      <c r="G12186" s="83"/>
      <c r="H12186" s="83" t="s">
        <v>22</v>
      </c>
    </row>
    <row r="12187" spans="1:8" ht="12.75" customHeight="1" x14ac:dyDescent="0.2">
      <c r="A12187" s="83" t="s">
        <v>12257</v>
      </c>
      <c r="B12187" s="83" t="s">
        <v>34346</v>
      </c>
      <c r="C12187" s="83" t="s">
        <v>34347</v>
      </c>
      <c r="D12187" s="83" t="s">
        <v>34348</v>
      </c>
      <c r="E12187" s="83" t="s">
        <v>25861</v>
      </c>
      <c r="F12187" s="83"/>
      <c r="G12187" s="83"/>
      <c r="H12187" s="83" t="s">
        <v>22</v>
      </c>
    </row>
    <row r="12188" spans="1:8" ht="12.75" customHeight="1" x14ac:dyDescent="0.2">
      <c r="A12188" s="83" t="s">
        <v>12258</v>
      </c>
      <c r="B12188" s="83" t="s">
        <v>34343</v>
      </c>
      <c r="C12188" s="83" t="s">
        <v>34349</v>
      </c>
      <c r="D12188" s="83" t="s">
        <v>34350</v>
      </c>
      <c r="E12188" s="83"/>
      <c r="F12188" s="83"/>
      <c r="G12188" s="83"/>
      <c r="H12188" s="83" t="s">
        <v>22</v>
      </c>
    </row>
    <row r="12189" spans="1:8" ht="12.75" customHeight="1" x14ac:dyDescent="0.2">
      <c r="A12189" s="83" t="s">
        <v>12259</v>
      </c>
      <c r="B12189" s="83" t="s">
        <v>34343</v>
      </c>
      <c r="C12189" s="83" t="s">
        <v>34349</v>
      </c>
      <c r="D12189" s="83" t="s">
        <v>34350</v>
      </c>
      <c r="E12189" s="83"/>
      <c r="F12189" s="83"/>
      <c r="G12189" s="83"/>
      <c r="H12189" s="83" t="s">
        <v>22</v>
      </c>
    </row>
    <row r="12190" spans="1:8" ht="12.75" customHeight="1" x14ac:dyDescent="0.2">
      <c r="A12190" s="83" t="s">
        <v>12260</v>
      </c>
      <c r="B12190" s="83" t="s">
        <v>34346</v>
      </c>
      <c r="C12190" s="83" t="s">
        <v>34351</v>
      </c>
      <c r="D12190" s="83" t="s">
        <v>34352</v>
      </c>
      <c r="E12190" s="83"/>
      <c r="F12190" s="83"/>
      <c r="G12190" s="83"/>
      <c r="H12190" s="83" t="s">
        <v>22</v>
      </c>
    </row>
    <row r="12191" spans="1:8" ht="12.75" customHeight="1" x14ac:dyDescent="0.2">
      <c r="A12191" s="83" t="s">
        <v>12261</v>
      </c>
      <c r="B12191" s="83" t="s">
        <v>34346</v>
      </c>
      <c r="C12191" s="83" t="s">
        <v>34351</v>
      </c>
      <c r="D12191" s="83" t="s">
        <v>34352</v>
      </c>
      <c r="E12191" s="83"/>
      <c r="F12191" s="83"/>
      <c r="G12191" s="83"/>
      <c r="H12191" s="83" t="s">
        <v>22</v>
      </c>
    </row>
    <row r="12192" spans="1:8" ht="12.75" customHeight="1" x14ac:dyDescent="0.2">
      <c r="A12192" s="83" t="s">
        <v>12262</v>
      </c>
      <c r="B12192" s="83" t="s">
        <v>34353</v>
      </c>
      <c r="C12192" s="83" t="s">
        <v>34354</v>
      </c>
      <c r="D12192" s="83" t="s">
        <v>34324</v>
      </c>
      <c r="E12192" s="83"/>
      <c r="F12192" s="83"/>
      <c r="G12192" s="83"/>
      <c r="H12192" s="83" t="s">
        <v>22</v>
      </c>
    </row>
    <row r="12193" spans="1:8" ht="12.75" customHeight="1" x14ac:dyDescent="0.2">
      <c r="A12193" s="83" t="s">
        <v>12263</v>
      </c>
      <c r="B12193" s="83" t="s">
        <v>34353</v>
      </c>
      <c r="C12193" s="83" t="s">
        <v>34354</v>
      </c>
      <c r="D12193" s="83" t="s">
        <v>34324</v>
      </c>
      <c r="E12193" s="83"/>
      <c r="F12193" s="83"/>
      <c r="G12193" s="83"/>
      <c r="H12193" s="83" t="s">
        <v>22</v>
      </c>
    </row>
    <row r="12194" spans="1:8" ht="12.75" customHeight="1" x14ac:dyDescent="0.2">
      <c r="A12194" s="83" t="s">
        <v>12264</v>
      </c>
      <c r="B12194" s="83" t="s">
        <v>34355</v>
      </c>
      <c r="C12194" s="83" t="s">
        <v>34356</v>
      </c>
      <c r="D12194" s="83" t="s">
        <v>34357</v>
      </c>
      <c r="E12194" s="83"/>
      <c r="F12194" s="83"/>
      <c r="G12194" s="83"/>
      <c r="H12194" s="83" t="s">
        <v>22</v>
      </c>
    </row>
    <row r="12195" spans="1:8" ht="12.75" customHeight="1" x14ac:dyDescent="0.2">
      <c r="A12195" s="83" t="s">
        <v>12265</v>
      </c>
      <c r="B12195" s="83" t="s">
        <v>34355</v>
      </c>
      <c r="C12195" s="83" t="s">
        <v>34356</v>
      </c>
      <c r="D12195" s="83" t="s">
        <v>34357</v>
      </c>
      <c r="E12195" s="83"/>
      <c r="F12195" s="83"/>
      <c r="G12195" s="83"/>
      <c r="H12195" s="83" t="s">
        <v>22</v>
      </c>
    </row>
    <row r="12196" spans="1:8" ht="12.75" customHeight="1" x14ac:dyDescent="0.2">
      <c r="A12196" s="83" t="s">
        <v>12266</v>
      </c>
      <c r="B12196" s="83" t="s">
        <v>34358</v>
      </c>
      <c r="C12196" s="83" t="s">
        <v>34359</v>
      </c>
      <c r="D12196" s="83" t="s">
        <v>25253</v>
      </c>
      <c r="E12196" s="83"/>
      <c r="F12196" s="83"/>
      <c r="G12196" s="83"/>
      <c r="H12196" s="83" t="s">
        <v>22</v>
      </c>
    </row>
    <row r="12197" spans="1:8" ht="12.75" customHeight="1" x14ac:dyDescent="0.2">
      <c r="A12197" s="83" t="s">
        <v>12267</v>
      </c>
      <c r="B12197" s="83" t="s">
        <v>34358</v>
      </c>
      <c r="C12197" s="83" t="s">
        <v>34359</v>
      </c>
      <c r="D12197" s="83" t="s">
        <v>25253</v>
      </c>
      <c r="E12197" s="83"/>
      <c r="F12197" s="83"/>
      <c r="G12197" s="83"/>
      <c r="H12197" s="83" t="s">
        <v>22</v>
      </c>
    </row>
    <row r="12198" spans="1:8" ht="12.75" customHeight="1" x14ac:dyDescent="0.2">
      <c r="A12198" s="83" t="s">
        <v>12268</v>
      </c>
      <c r="B12198" s="83" t="s">
        <v>34346</v>
      </c>
      <c r="C12198" s="83" t="s">
        <v>34360</v>
      </c>
      <c r="D12198" s="83" t="s">
        <v>29778</v>
      </c>
      <c r="E12198" s="83"/>
      <c r="F12198" s="83"/>
      <c r="G12198" s="83"/>
      <c r="H12198" s="83" t="s">
        <v>22</v>
      </c>
    </row>
    <row r="12199" spans="1:8" ht="12.75" customHeight="1" x14ac:dyDescent="0.2">
      <c r="A12199" s="83" t="s">
        <v>12269</v>
      </c>
      <c r="B12199" s="83" t="s">
        <v>34346</v>
      </c>
      <c r="C12199" s="83" t="s">
        <v>34360</v>
      </c>
      <c r="D12199" s="83" t="s">
        <v>29778</v>
      </c>
      <c r="E12199" s="83"/>
      <c r="F12199" s="83"/>
      <c r="G12199" s="83"/>
      <c r="H12199" s="83" t="s">
        <v>22</v>
      </c>
    </row>
    <row r="12200" spans="1:8" ht="12.75" customHeight="1" x14ac:dyDescent="0.2">
      <c r="A12200" s="83" t="s">
        <v>12270</v>
      </c>
      <c r="B12200" s="83" t="s">
        <v>34361</v>
      </c>
      <c r="C12200" s="83" t="s">
        <v>34362</v>
      </c>
      <c r="D12200" s="83" t="s">
        <v>25971</v>
      </c>
      <c r="E12200" s="83"/>
      <c r="F12200" s="83"/>
      <c r="G12200" s="83"/>
      <c r="H12200" s="83" t="s">
        <v>22</v>
      </c>
    </row>
    <row r="12201" spans="1:8" ht="12.75" customHeight="1" x14ac:dyDescent="0.2">
      <c r="A12201" s="83" t="s">
        <v>12271</v>
      </c>
      <c r="B12201" s="83" t="s">
        <v>34361</v>
      </c>
      <c r="C12201" s="83" t="s">
        <v>34362</v>
      </c>
      <c r="D12201" s="83" t="s">
        <v>25971</v>
      </c>
      <c r="E12201" s="83"/>
      <c r="F12201" s="83"/>
      <c r="G12201" s="83"/>
      <c r="H12201" s="83" t="s">
        <v>22</v>
      </c>
    </row>
    <row r="12202" spans="1:8" ht="12.75" customHeight="1" x14ac:dyDescent="0.2">
      <c r="A12202" s="83" t="s">
        <v>12272</v>
      </c>
      <c r="B12202" s="83" t="s">
        <v>34363</v>
      </c>
      <c r="C12202" s="83" t="s">
        <v>34364</v>
      </c>
      <c r="D12202" s="83" t="s">
        <v>34365</v>
      </c>
      <c r="E12202" s="83"/>
      <c r="F12202" s="83"/>
      <c r="G12202" s="83"/>
      <c r="H12202" s="83" t="s">
        <v>22</v>
      </c>
    </row>
    <row r="12203" spans="1:8" ht="12.75" customHeight="1" x14ac:dyDescent="0.2">
      <c r="A12203" s="83" t="s">
        <v>12273</v>
      </c>
      <c r="B12203" s="83" t="s">
        <v>34363</v>
      </c>
      <c r="C12203" s="83" t="s">
        <v>34364</v>
      </c>
      <c r="D12203" s="83" t="s">
        <v>34365</v>
      </c>
      <c r="E12203" s="83"/>
      <c r="F12203" s="83"/>
      <c r="G12203" s="83"/>
      <c r="H12203" s="83" t="s">
        <v>22</v>
      </c>
    </row>
    <row r="12204" spans="1:8" ht="12.75" customHeight="1" x14ac:dyDescent="0.2">
      <c r="A12204" s="83" t="s">
        <v>12274</v>
      </c>
      <c r="B12204" s="83" t="s">
        <v>34366</v>
      </c>
      <c r="C12204" s="83" t="s">
        <v>34367</v>
      </c>
      <c r="D12204" s="83" t="s">
        <v>25861</v>
      </c>
      <c r="E12204" s="83"/>
      <c r="F12204" s="83"/>
      <c r="G12204" s="83"/>
      <c r="H12204" s="83" t="s">
        <v>22</v>
      </c>
    </row>
    <row r="12205" spans="1:8" ht="12.75" customHeight="1" x14ac:dyDescent="0.2">
      <c r="A12205" s="83" t="s">
        <v>12275</v>
      </c>
      <c r="B12205" s="83" t="s">
        <v>34366</v>
      </c>
      <c r="C12205" s="83" t="s">
        <v>34367</v>
      </c>
      <c r="D12205" s="83" t="s">
        <v>25861</v>
      </c>
      <c r="E12205" s="83"/>
      <c r="F12205" s="83"/>
      <c r="G12205" s="83"/>
      <c r="H12205" s="83" t="s">
        <v>22</v>
      </c>
    </row>
    <row r="12206" spans="1:8" ht="12.75" customHeight="1" x14ac:dyDescent="0.2">
      <c r="A12206" s="83" t="s">
        <v>12276</v>
      </c>
      <c r="B12206" s="83" t="s">
        <v>34363</v>
      </c>
      <c r="C12206" s="83" t="s">
        <v>34368</v>
      </c>
      <c r="D12206" s="83" t="s">
        <v>25685</v>
      </c>
      <c r="E12206" s="83"/>
      <c r="F12206" s="83"/>
      <c r="G12206" s="83"/>
      <c r="H12206" s="83" t="s">
        <v>22</v>
      </c>
    </row>
    <row r="12207" spans="1:8" ht="12.75" customHeight="1" x14ac:dyDescent="0.2">
      <c r="A12207" s="83" t="s">
        <v>12277</v>
      </c>
      <c r="B12207" s="83" t="s">
        <v>34363</v>
      </c>
      <c r="C12207" s="83" t="s">
        <v>34368</v>
      </c>
      <c r="D12207" s="83" t="s">
        <v>25685</v>
      </c>
      <c r="E12207" s="83"/>
      <c r="F12207" s="83"/>
      <c r="G12207" s="83"/>
      <c r="H12207" s="83" t="s">
        <v>22</v>
      </c>
    </row>
    <row r="12208" spans="1:8" ht="12.75" customHeight="1" x14ac:dyDescent="0.2">
      <c r="A12208" s="83" t="s">
        <v>12278</v>
      </c>
      <c r="B12208" s="83" t="s">
        <v>34369</v>
      </c>
      <c r="C12208" s="83" t="s">
        <v>34370</v>
      </c>
      <c r="D12208" s="83"/>
      <c r="E12208" s="83"/>
      <c r="F12208" s="83"/>
      <c r="G12208" s="83"/>
      <c r="H12208" s="83" t="s">
        <v>22</v>
      </c>
    </row>
    <row r="12209" spans="1:8" ht="12.75" customHeight="1" x14ac:dyDescent="0.2">
      <c r="A12209" s="83" t="s">
        <v>12279</v>
      </c>
      <c r="B12209" s="83" t="s">
        <v>34369</v>
      </c>
      <c r="C12209" s="83" t="s">
        <v>34370</v>
      </c>
      <c r="D12209" s="83"/>
      <c r="E12209" s="83"/>
      <c r="F12209" s="83"/>
      <c r="G12209" s="83"/>
      <c r="H12209" s="83" t="s">
        <v>22</v>
      </c>
    </row>
    <row r="12210" spans="1:8" ht="12.75" customHeight="1" x14ac:dyDescent="0.2">
      <c r="A12210" s="83" t="s">
        <v>12280</v>
      </c>
      <c r="B12210" s="83" t="s">
        <v>34371</v>
      </c>
      <c r="C12210" s="83" t="s">
        <v>34372</v>
      </c>
      <c r="D12210" s="83"/>
      <c r="E12210" s="83"/>
      <c r="F12210" s="83"/>
      <c r="G12210" s="83"/>
      <c r="H12210" s="83" t="s">
        <v>22</v>
      </c>
    </row>
    <row r="12211" spans="1:8" ht="12.75" customHeight="1" x14ac:dyDescent="0.2">
      <c r="A12211" s="83" t="s">
        <v>12281</v>
      </c>
      <c r="B12211" s="83" t="s">
        <v>34371</v>
      </c>
      <c r="C12211" s="83" t="s">
        <v>34372</v>
      </c>
      <c r="D12211" s="83"/>
      <c r="E12211" s="83"/>
      <c r="F12211" s="83"/>
      <c r="G12211" s="83"/>
      <c r="H12211" s="83" t="s">
        <v>22</v>
      </c>
    </row>
    <row r="12212" spans="1:8" ht="12.75" customHeight="1" x14ac:dyDescent="0.2">
      <c r="A12212" s="83" t="s">
        <v>12282</v>
      </c>
      <c r="B12212" s="83" t="s">
        <v>34373</v>
      </c>
      <c r="C12212" s="83" t="s">
        <v>34374</v>
      </c>
      <c r="D12212" s="83"/>
      <c r="E12212" s="83"/>
      <c r="F12212" s="83"/>
      <c r="G12212" s="83"/>
      <c r="H12212" s="83" t="s">
        <v>22</v>
      </c>
    </row>
    <row r="12213" spans="1:8" ht="12.75" customHeight="1" x14ac:dyDescent="0.2">
      <c r="A12213" s="83" t="s">
        <v>12283</v>
      </c>
      <c r="B12213" s="83" t="s">
        <v>34373</v>
      </c>
      <c r="C12213" s="83" t="s">
        <v>34374</v>
      </c>
      <c r="D12213" s="83"/>
      <c r="E12213" s="83"/>
      <c r="F12213" s="83"/>
      <c r="G12213" s="83"/>
      <c r="H12213" s="83" t="s">
        <v>22</v>
      </c>
    </row>
    <row r="12214" spans="1:8" ht="12.75" customHeight="1" x14ac:dyDescent="0.2">
      <c r="A12214" s="83" t="s">
        <v>12284</v>
      </c>
      <c r="B12214" s="83" t="s">
        <v>34375</v>
      </c>
      <c r="C12214" s="83" t="s">
        <v>34376</v>
      </c>
      <c r="D12214" s="83"/>
      <c r="E12214" s="83"/>
      <c r="F12214" s="83"/>
      <c r="G12214" s="83"/>
      <c r="H12214" s="83" t="s">
        <v>22</v>
      </c>
    </row>
    <row r="12215" spans="1:8" ht="12.75" customHeight="1" x14ac:dyDescent="0.2">
      <c r="A12215" s="83" t="s">
        <v>12285</v>
      </c>
      <c r="B12215" s="83" t="s">
        <v>34375</v>
      </c>
      <c r="C12215" s="83" t="s">
        <v>34376</v>
      </c>
      <c r="D12215" s="83"/>
      <c r="E12215" s="83"/>
      <c r="F12215" s="83"/>
      <c r="G12215" s="83"/>
      <c r="H12215" s="83" t="s">
        <v>22</v>
      </c>
    </row>
    <row r="12216" spans="1:8" ht="12.75" customHeight="1" x14ac:dyDescent="0.2">
      <c r="A12216" s="83" t="s">
        <v>12286</v>
      </c>
      <c r="B12216" s="83" t="s">
        <v>34377</v>
      </c>
      <c r="C12216" s="83" t="s">
        <v>34378</v>
      </c>
      <c r="D12216" s="83"/>
      <c r="E12216" s="83"/>
      <c r="F12216" s="83"/>
      <c r="G12216" s="83"/>
      <c r="H12216" s="83" t="s">
        <v>22</v>
      </c>
    </row>
    <row r="12217" spans="1:8" ht="12.75" customHeight="1" x14ac:dyDescent="0.2">
      <c r="A12217" s="83" t="s">
        <v>12287</v>
      </c>
      <c r="B12217" s="83" t="s">
        <v>34377</v>
      </c>
      <c r="C12217" s="83" t="s">
        <v>34378</v>
      </c>
      <c r="D12217" s="83"/>
      <c r="E12217" s="83"/>
      <c r="F12217" s="83"/>
      <c r="G12217" s="83"/>
      <c r="H12217" s="83" t="s">
        <v>22</v>
      </c>
    </row>
    <row r="12218" spans="1:8" ht="12.75" customHeight="1" x14ac:dyDescent="0.2">
      <c r="A12218" s="83" t="s">
        <v>12288</v>
      </c>
      <c r="B12218" s="83" t="s">
        <v>34379</v>
      </c>
      <c r="C12218" s="83" t="s">
        <v>34380</v>
      </c>
      <c r="D12218" s="83" t="s">
        <v>34381</v>
      </c>
      <c r="E12218" s="83"/>
      <c r="F12218" s="83"/>
      <c r="G12218" s="83"/>
      <c r="H12218" s="83" t="s">
        <v>22</v>
      </c>
    </row>
    <row r="12219" spans="1:8" ht="12.75" customHeight="1" x14ac:dyDescent="0.2">
      <c r="A12219" s="83" t="s">
        <v>12289</v>
      </c>
      <c r="B12219" s="83" t="s">
        <v>34379</v>
      </c>
      <c r="C12219" s="83" t="s">
        <v>34380</v>
      </c>
      <c r="D12219" s="83" t="s">
        <v>34381</v>
      </c>
      <c r="E12219" s="83"/>
      <c r="F12219" s="83"/>
      <c r="G12219" s="83"/>
      <c r="H12219" s="83" t="s">
        <v>22</v>
      </c>
    </row>
    <row r="12220" spans="1:8" ht="12.75" customHeight="1" x14ac:dyDescent="0.2">
      <c r="A12220" s="83" t="s">
        <v>12290</v>
      </c>
      <c r="B12220" s="83" t="s">
        <v>34382</v>
      </c>
      <c r="C12220" s="83" t="s">
        <v>34383</v>
      </c>
      <c r="D12220" s="83" t="s">
        <v>34384</v>
      </c>
      <c r="E12220" s="83"/>
      <c r="F12220" s="83"/>
      <c r="G12220" s="83"/>
      <c r="H12220" s="83" t="s">
        <v>22</v>
      </c>
    </row>
    <row r="12221" spans="1:8" ht="12.75" customHeight="1" x14ac:dyDescent="0.2">
      <c r="A12221" s="83" t="s">
        <v>12291</v>
      </c>
      <c r="B12221" s="83" t="s">
        <v>34382</v>
      </c>
      <c r="C12221" s="83" t="s">
        <v>34383</v>
      </c>
      <c r="D12221" s="83" t="s">
        <v>34384</v>
      </c>
      <c r="E12221" s="83"/>
      <c r="F12221" s="83"/>
      <c r="G12221" s="83"/>
      <c r="H12221" s="83" t="s">
        <v>22</v>
      </c>
    </row>
    <row r="12222" spans="1:8" ht="12.75" customHeight="1" x14ac:dyDescent="0.2">
      <c r="A12222" s="83" t="s">
        <v>12292</v>
      </c>
      <c r="B12222" s="83" t="s">
        <v>34385</v>
      </c>
      <c r="C12222" s="83" t="s">
        <v>34386</v>
      </c>
      <c r="D12222" s="83" t="s">
        <v>34387</v>
      </c>
      <c r="E12222" s="83" t="s">
        <v>25861</v>
      </c>
      <c r="F12222" s="83"/>
      <c r="G12222" s="83"/>
      <c r="H12222" s="83" t="s">
        <v>22</v>
      </c>
    </row>
    <row r="12223" spans="1:8" ht="12.75" customHeight="1" x14ac:dyDescent="0.2">
      <c r="A12223" s="83" t="s">
        <v>12293</v>
      </c>
      <c r="B12223" s="83" t="s">
        <v>34385</v>
      </c>
      <c r="C12223" s="83" t="s">
        <v>34386</v>
      </c>
      <c r="D12223" s="83" t="s">
        <v>34387</v>
      </c>
      <c r="E12223" s="83" t="s">
        <v>25861</v>
      </c>
      <c r="F12223" s="83"/>
      <c r="G12223" s="83"/>
      <c r="H12223" s="83" t="s">
        <v>22</v>
      </c>
    </row>
    <row r="12224" spans="1:8" ht="12.75" customHeight="1" x14ac:dyDescent="0.2">
      <c r="A12224" s="83" t="s">
        <v>12294</v>
      </c>
      <c r="B12224" s="83" t="s">
        <v>34388</v>
      </c>
      <c r="C12224" s="83" t="s">
        <v>34389</v>
      </c>
      <c r="D12224" s="83" t="s">
        <v>34390</v>
      </c>
      <c r="E12224" s="83" t="s">
        <v>25677</v>
      </c>
      <c r="F12224" s="83"/>
      <c r="G12224" s="83"/>
      <c r="H12224" s="83" t="s">
        <v>22</v>
      </c>
    </row>
    <row r="12225" spans="1:8" ht="12.75" customHeight="1" x14ac:dyDescent="0.2">
      <c r="A12225" s="83" t="s">
        <v>12295</v>
      </c>
      <c r="B12225" s="83" t="s">
        <v>34388</v>
      </c>
      <c r="C12225" s="83" t="s">
        <v>34389</v>
      </c>
      <c r="D12225" s="83" t="s">
        <v>34390</v>
      </c>
      <c r="E12225" s="83" t="s">
        <v>25677</v>
      </c>
      <c r="F12225" s="83"/>
      <c r="G12225" s="83"/>
      <c r="H12225" s="83" t="s">
        <v>22</v>
      </c>
    </row>
    <row r="12226" spans="1:8" ht="12.75" customHeight="1" x14ac:dyDescent="0.2">
      <c r="A12226" s="83" t="s">
        <v>12296</v>
      </c>
      <c r="B12226" s="83" t="s">
        <v>34391</v>
      </c>
      <c r="C12226" s="83" t="s">
        <v>34392</v>
      </c>
      <c r="D12226" s="83" t="s">
        <v>34393</v>
      </c>
      <c r="E12226" s="83" t="s">
        <v>25734</v>
      </c>
      <c r="F12226" s="83"/>
      <c r="G12226" s="83"/>
      <c r="H12226" s="83" t="s">
        <v>22</v>
      </c>
    </row>
    <row r="12227" spans="1:8" ht="12.75" customHeight="1" x14ac:dyDescent="0.2">
      <c r="A12227" s="83" t="s">
        <v>12297</v>
      </c>
      <c r="B12227" s="83" t="s">
        <v>34391</v>
      </c>
      <c r="C12227" s="83" t="s">
        <v>34392</v>
      </c>
      <c r="D12227" s="83" t="s">
        <v>34393</v>
      </c>
      <c r="E12227" s="83" t="s">
        <v>25734</v>
      </c>
      <c r="F12227" s="83"/>
      <c r="G12227" s="83"/>
      <c r="H12227" s="83" t="s">
        <v>22</v>
      </c>
    </row>
    <row r="12228" spans="1:8" ht="12.75" customHeight="1" x14ac:dyDescent="0.2">
      <c r="A12228" s="83" t="s">
        <v>12298</v>
      </c>
      <c r="B12228" s="83" t="s">
        <v>34394</v>
      </c>
      <c r="C12228" s="83" t="s">
        <v>34395</v>
      </c>
      <c r="D12228" s="83" t="s">
        <v>34396</v>
      </c>
      <c r="E12228" s="83" t="s">
        <v>28102</v>
      </c>
      <c r="F12228" s="83"/>
      <c r="G12228" s="83"/>
      <c r="H12228" s="83" t="s">
        <v>22</v>
      </c>
    </row>
    <row r="12229" spans="1:8" ht="12.75" customHeight="1" x14ac:dyDescent="0.2">
      <c r="A12229" s="83" t="s">
        <v>12299</v>
      </c>
      <c r="B12229" s="83" t="s">
        <v>34394</v>
      </c>
      <c r="C12229" s="83" t="s">
        <v>34395</v>
      </c>
      <c r="D12229" s="83" t="s">
        <v>34396</v>
      </c>
      <c r="E12229" s="83" t="s">
        <v>28102</v>
      </c>
      <c r="F12229" s="83"/>
      <c r="G12229" s="83"/>
      <c r="H12229" s="83" t="s">
        <v>22</v>
      </c>
    </row>
    <row r="12230" spans="1:8" ht="12.75" customHeight="1" x14ac:dyDescent="0.2">
      <c r="A12230" s="83" t="s">
        <v>12300</v>
      </c>
      <c r="B12230" s="83" t="s">
        <v>34397</v>
      </c>
      <c r="C12230" s="83" t="s">
        <v>34398</v>
      </c>
      <c r="D12230" s="83" t="s">
        <v>33809</v>
      </c>
      <c r="E12230" s="83"/>
      <c r="F12230" s="83"/>
      <c r="G12230" s="83"/>
      <c r="H12230" s="83" t="s">
        <v>22</v>
      </c>
    </row>
    <row r="12231" spans="1:8" ht="12.75" customHeight="1" x14ac:dyDescent="0.2">
      <c r="A12231" s="83" t="s">
        <v>12301</v>
      </c>
      <c r="B12231" s="83" t="s">
        <v>34397</v>
      </c>
      <c r="C12231" s="83" t="s">
        <v>34398</v>
      </c>
      <c r="D12231" s="83" t="s">
        <v>33809</v>
      </c>
      <c r="E12231" s="83"/>
      <c r="F12231" s="83"/>
      <c r="G12231" s="83"/>
      <c r="H12231" s="83" t="s">
        <v>22</v>
      </c>
    </row>
    <row r="12232" spans="1:8" ht="12.75" customHeight="1" x14ac:dyDescent="0.2">
      <c r="A12232" s="83" t="s">
        <v>12302</v>
      </c>
      <c r="B12232" s="83" t="s">
        <v>34399</v>
      </c>
      <c r="C12232" s="83" t="s">
        <v>34400</v>
      </c>
      <c r="D12232" s="83" t="s">
        <v>34401</v>
      </c>
      <c r="E12232" s="83"/>
      <c r="F12232" s="83"/>
      <c r="G12232" s="83"/>
      <c r="H12232" s="83" t="s">
        <v>22</v>
      </c>
    </row>
    <row r="12233" spans="1:8" ht="12.75" customHeight="1" x14ac:dyDescent="0.2">
      <c r="A12233" s="83" t="s">
        <v>12303</v>
      </c>
      <c r="B12233" s="83" t="s">
        <v>34399</v>
      </c>
      <c r="C12233" s="83" t="s">
        <v>34400</v>
      </c>
      <c r="D12233" s="83" t="s">
        <v>34401</v>
      </c>
      <c r="E12233" s="83"/>
      <c r="F12233" s="83"/>
      <c r="G12233" s="83"/>
      <c r="H12233" s="83" t="s">
        <v>22</v>
      </c>
    </row>
    <row r="12234" spans="1:8" ht="12.75" customHeight="1" x14ac:dyDescent="0.2">
      <c r="A12234" s="83" t="s">
        <v>12304</v>
      </c>
      <c r="B12234" s="83" t="s">
        <v>34402</v>
      </c>
      <c r="C12234" s="83" t="s">
        <v>34403</v>
      </c>
      <c r="D12234" s="83"/>
      <c r="E12234" s="83"/>
      <c r="F12234" s="83"/>
      <c r="G12234" s="83"/>
      <c r="H12234" s="83" t="s">
        <v>22</v>
      </c>
    </row>
    <row r="12235" spans="1:8" ht="12.75" customHeight="1" x14ac:dyDescent="0.2">
      <c r="A12235" s="83" t="s">
        <v>12305</v>
      </c>
      <c r="B12235" s="83" t="s">
        <v>34402</v>
      </c>
      <c r="C12235" s="83" t="s">
        <v>34403</v>
      </c>
      <c r="D12235" s="83"/>
      <c r="E12235" s="83"/>
      <c r="F12235" s="83"/>
      <c r="G12235" s="83"/>
      <c r="H12235" s="83" t="s">
        <v>22</v>
      </c>
    </row>
    <row r="12236" spans="1:8" ht="12.75" customHeight="1" x14ac:dyDescent="0.2">
      <c r="A12236" s="83" t="s">
        <v>12306</v>
      </c>
      <c r="B12236" s="83" t="s">
        <v>34404</v>
      </c>
      <c r="C12236" s="83" t="s">
        <v>34405</v>
      </c>
      <c r="D12236" s="83"/>
      <c r="E12236" s="83"/>
      <c r="F12236" s="83"/>
      <c r="G12236" s="83"/>
      <c r="H12236" s="83" t="s">
        <v>22</v>
      </c>
    </row>
    <row r="12237" spans="1:8" ht="12.75" customHeight="1" x14ac:dyDescent="0.2">
      <c r="A12237" s="83" t="s">
        <v>12307</v>
      </c>
      <c r="B12237" s="83" t="s">
        <v>34404</v>
      </c>
      <c r="C12237" s="83" t="s">
        <v>34405</v>
      </c>
      <c r="D12237" s="83"/>
      <c r="E12237" s="83"/>
      <c r="F12237" s="83"/>
      <c r="G12237" s="83"/>
      <c r="H12237" s="83" t="s">
        <v>22</v>
      </c>
    </row>
    <row r="12238" spans="1:8" ht="12.75" customHeight="1" x14ac:dyDescent="0.2">
      <c r="A12238" s="83" t="s">
        <v>12308</v>
      </c>
      <c r="B12238" s="83" t="s">
        <v>34406</v>
      </c>
      <c r="C12238" s="83" t="s">
        <v>34407</v>
      </c>
      <c r="D12238" s="83"/>
      <c r="E12238" s="83"/>
      <c r="F12238" s="83"/>
      <c r="G12238" s="83"/>
      <c r="H12238" s="83" t="s">
        <v>22</v>
      </c>
    </row>
    <row r="12239" spans="1:8" ht="12.75" customHeight="1" x14ac:dyDescent="0.2">
      <c r="A12239" s="83" t="s">
        <v>12309</v>
      </c>
      <c r="B12239" s="83" t="s">
        <v>34406</v>
      </c>
      <c r="C12239" s="83" t="s">
        <v>34407</v>
      </c>
      <c r="D12239" s="83"/>
      <c r="E12239" s="83"/>
      <c r="F12239" s="83"/>
      <c r="G12239" s="83"/>
      <c r="H12239" s="83" t="s">
        <v>22</v>
      </c>
    </row>
    <row r="12240" spans="1:8" ht="12.75" customHeight="1" x14ac:dyDescent="0.2">
      <c r="A12240" s="83" t="s">
        <v>12310</v>
      </c>
      <c r="B12240" s="83" t="s">
        <v>34408</v>
      </c>
      <c r="C12240" s="83" t="s">
        <v>34409</v>
      </c>
      <c r="D12240" s="83" t="s">
        <v>25861</v>
      </c>
      <c r="E12240" s="83"/>
      <c r="F12240" s="83"/>
      <c r="G12240" s="83"/>
      <c r="H12240" s="83" t="s">
        <v>22</v>
      </c>
    </row>
    <row r="12241" spans="1:8" ht="12.75" customHeight="1" x14ac:dyDescent="0.2">
      <c r="A12241" s="83" t="s">
        <v>12311</v>
      </c>
      <c r="B12241" s="83" t="s">
        <v>34408</v>
      </c>
      <c r="C12241" s="83" t="s">
        <v>34409</v>
      </c>
      <c r="D12241" s="83" t="s">
        <v>25861</v>
      </c>
      <c r="E12241" s="83"/>
      <c r="F12241" s="83"/>
      <c r="G12241" s="83"/>
      <c r="H12241" s="83" t="s">
        <v>22</v>
      </c>
    </row>
    <row r="12242" spans="1:8" ht="12.75" customHeight="1" x14ac:dyDescent="0.2">
      <c r="A12242" s="83" t="s">
        <v>12312</v>
      </c>
      <c r="B12242" s="83" t="s">
        <v>34410</v>
      </c>
      <c r="C12242" s="83" t="s">
        <v>34411</v>
      </c>
      <c r="D12242" s="83" t="s">
        <v>25861</v>
      </c>
      <c r="E12242" s="83"/>
      <c r="F12242" s="83"/>
      <c r="G12242" s="83"/>
      <c r="H12242" s="83" t="s">
        <v>22</v>
      </c>
    </row>
    <row r="12243" spans="1:8" ht="12.75" customHeight="1" x14ac:dyDescent="0.2">
      <c r="A12243" s="83" t="s">
        <v>12313</v>
      </c>
      <c r="B12243" s="83" t="s">
        <v>34410</v>
      </c>
      <c r="C12243" s="83" t="s">
        <v>34411</v>
      </c>
      <c r="D12243" s="83" t="s">
        <v>25861</v>
      </c>
      <c r="E12243" s="83"/>
      <c r="F12243" s="83"/>
      <c r="G12243" s="83"/>
      <c r="H12243" s="83" t="s">
        <v>22</v>
      </c>
    </row>
    <row r="12244" spans="1:8" ht="12.75" customHeight="1" x14ac:dyDescent="0.2">
      <c r="A12244" s="83" t="s">
        <v>12314</v>
      </c>
      <c r="B12244" s="83" t="s">
        <v>34412</v>
      </c>
      <c r="C12244" s="83" t="s">
        <v>29778</v>
      </c>
      <c r="D12244" s="83"/>
      <c r="E12244" s="83"/>
      <c r="F12244" s="83"/>
      <c r="G12244" s="83"/>
      <c r="H12244" s="83" t="s">
        <v>22</v>
      </c>
    </row>
    <row r="12245" spans="1:8" ht="12.75" customHeight="1" x14ac:dyDescent="0.2">
      <c r="A12245" s="83" t="s">
        <v>12315</v>
      </c>
      <c r="B12245" s="83" t="s">
        <v>34412</v>
      </c>
      <c r="C12245" s="83" t="s">
        <v>29778</v>
      </c>
      <c r="D12245" s="83"/>
      <c r="E12245" s="83"/>
      <c r="F12245" s="83"/>
      <c r="G12245" s="83"/>
      <c r="H12245" s="83" t="s">
        <v>22</v>
      </c>
    </row>
    <row r="12246" spans="1:8" ht="12.75" customHeight="1" x14ac:dyDescent="0.2">
      <c r="A12246" s="83" t="s">
        <v>12316</v>
      </c>
      <c r="B12246" s="83" t="s">
        <v>34413</v>
      </c>
      <c r="C12246" s="83" t="s">
        <v>34414</v>
      </c>
      <c r="D12246" s="83"/>
      <c r="E12246" s="83"/>
      <c r="F12246" s="83"/>
      <c r="G12246" s="83"/>
      <c r="H12246" s="83" t="s">
        <v>22</v>
      </c>
    </row>
    <row r="12247" spans="1:8" ht="12.75" customHeight="1" x14ac:dyDescent="0.2">
      <c r="A12247" s="83" t="s">
        <v>12317</v>
      </c>
      <c r="B12247" s="83" t="s">
        <v>34413</v>
      </c>
      <c r="C12247" s="83" t="s">
        <v>34414</v>
      </c>
      <c r="D12247" s="83"/>
      <c r="E12247" s="83"/>
      <c r="F12247" s="83"/>
      <c r="G12247" s="83"/>
      <c r="H12247" s="83" t="s">
        <v>22</v>
      </c>
    </row>
    <row r="12248" spans="1:8" ht="12.75" customHeight="1" x14ac:dyDescent="0.2">
      <c r="A12248" s="83" t="s">
        <v>12318</v>
      </c>
      <c r="B12248" s="83" t="s">
        <v>34415</v>
      </c>
      <c r="C12248" s="83" t="s">
        <v>34416</v>
      </c>
      <c r="D12248" s="83" t="s">
        <v>34417</v>
      </c>
      <c r="E12248" s="83"/>
      <c r="F12248" s="83"/>
      <c r="G12248" s="83"/>
      <c r="H12248" s="83" t="s">
        <v>22</v>
      </c>
    </row>
    <row r="12249" spans="1:8" ht="12.75" customHeight="1" x14ac:dyDescent="0.2">
      <c r="A12249" s="83" t="s">
        <v>12319</v>
      </c>
      <c r="B12249" s="83" t="s">
        <v>34415</v>
      </c>
      <c r="C12249" s="83" t="s">
        <v>34416</v>
      </c>
      <c r="D12249" s="83" t="s">
        <v>34417</v>
      </c>
      <c r="E12249" s="83"/>
      <c r="F12249" s="83"/>
      <c r="G12249" s="83"/>
      <c r="H12249" s="83" t="s">
        <v>22</v>
      </c>
    </row>
    <row r="12250" spans="1:8" ht="12.75" customHeight="1" x14ac:dyDescent="0.2">
      <c r="A12250" s="83" t="s">
        <v>12320</v>
      </c>
      <c r="B12250" s="83" t="s">
        <v>34415</v>
      </c>
      <c r="C12250" s="83" t="s">
        <v>34418</v>
      </c>
      <c r="D12250" s="83" t="s">
        <v>34417</v>
      </c>
      <c r="E12250" s="83"/>
      <c r="F12250" s="83"/>
      <c r="G12250" s="83"/>
      <c r="H12250" s="83" t="s">
        <v>22</v>
      </c>
    </row>
    <row r="12251" spans="1:8" ht="12.75" customHeight="1" x14ac:dyDescent="0.2">
      <c r="A12251" s="83" t="s">
        <v>12321</v>
      </c>
      <c r="B12251" s="83" t="s">
        <v>34415</v>
      </c>
      <c r="C12251" s="83" t="s">
        <v>34418</v>
      </c>
      <c r="D12251" s="83" t="s">
        <v>34417</v>
      </c>
      <c r="E12251" s="83"/>
      <c r="F12251" s="83"/>
      <c r="G12251" s="83"/>
      <c r="H12251" s="83" t="s">
        <v>22</v>
      </c>
    </row>
    <row r="12252" spans="1:8" ht="12.75" customHeight="1" x14ac:dyDescent="0.2">
      <c r="A12252" s="83" t="s">
        <v>12322</v>
      </c>
      <c r="B12252" s="83" t="s">
        <v>34419</v>
      </c>
      <c r="C12252" s="83" t="s">
        <v>34420</v>
      </c>
      <c r="D12252" s="83" t="s">
        <v>34417</v>
      </c>
      <c r="E12252" s="83"/>
      <c r="F12252" s="83"/>
      <c r="G12252" s="83"/>
      <c r="H12252" s="83" t="s">
        <v>22</v>
      </c>
    </row>
    <row r="12253" spans="1:8" ht="12.75" customHeight="1" x14ac:dyDescent="0.2">
      <c r="A12253" s="83" t="s">
        <v>12323</v>
      </c>
      <c r="B12253" s="83" t="s">
        <v>34419</v>
      </c>
      <c r="C12253" s="83" t="s">
        <v>34420</v>
      </c>
      <c r="D12253" s="83" t="s">
        <v>34417</v>
      </c>
      <c r="E12253" s="83"/>
      <c r="F12253" s="83"/>
      <c r="G12253" s="83"/>
      <c r="H12253" s="83" t="s">
        <v>22</v>
      </c>
    </row>
    <row r="12254" spans="1:8" ht="12.75" customHeight="1" x14ac:dyDescent="0.2">
      <c r="A12254" s="83" t="s">
        <v>12324</v>
      </c>
      <c r="B12254" s="83" t="s">
        <v>34421</v>
      </c>
      <c r="C12254" s="83" t="s">
        <v>29778</v>
      </c>
      <c r="D12254" s="83"/>
      <c r="E12254" s="83"/>
      <c r="F12254" s="83"/>
      <c r="G12254" s="83"/>
      <c r="H12254" s="83" t="s">
        <v>22</v>
      </c>
    </row>
    <row r="12255" spans="1:8" ht="12.75" customHeight="1" x14ac:dyDescent="0.2">
      <c r="A12255" s="83" t="s">
        <v>12325</v>
      </c>
      <c r="B12255" s="83" t="s">
        <v>34421</v>
      </c>
      <c r="C12255" s="83" t="s">
        <v>29778</v>
      </c>
      <c r="D12255" s="83"/>
      <c r="E12255" s="83"/>
      <c r="F12255" s="83"/>
      <c r="G12255" s="83"/>
      <c r="H12255" s="83" t="s">
        <v>22</v>
      </c>
    </row>
    <row r="12256" spans="1:8" ht="12.75" customHeight="1" x14ac:dyDescent="0.2">
      <c r="A12256" s="83" t="s">
        <v>12326</v>
      </c>
      <c r="B12256" s="83" t="s">
        <v>34422</v>
      </c>
      <c r="C12256" s="83" t="s">
        <v>34423</v>
      </c>
      <c r="D12256" s="83" t="s">
        <v>34424</v>
      </c>
      <c r="E12256" s="83" t="s">
        <v>34425</v>
      </c>
      <c r="F12256" s="83" t="s">
        <v>34426</v>
      </c>
      <c r="G12256" s="83" t="s">
        <v>34427</v>
      </c>
      <c r="H12256" s="83" t="s">
        <v>22</v>
      </c>
    </row>
    <row r="12257" spans="1:8" ht="12.75" customHeight="1" x14ac:dyDescent="0.2">
      <c r="A12257" s="83" t="s">
        <v>12327</v>
      </c>
      <c r="B12257" s="83" t="s">
        <v>34422</v>
      </c>
      <c r="C12257" s="83" t="s">
        <v>34423</v>
      </c>
      <c r="D12257" s="83" t="s">
        <v>34424</v>
      </c>
      <c r="E12257" s="83" t="s">
        <v>34425</v>
      </c>
      <c r="F12257" s="83" t="s">
        <v>34426</v>
      </c>
      <c r="G12257" s="83" t="s">
        <v>34427</v>
      </c>
      <c r="H12257" s="83" t="s">
        <v>22</v>
      </c>
    </row>
    <row r="12258" spans="1:8" ht="12.75" customHeight="1" x14ac:dyDescent="0.2">
      <c r="A12258" s="83" t="s">
        <v>12328</v>
      </c>
      <c r="B12258" s="83" t="s">
        <v>34428</v>
      </c>
      <c r="C12258" s="83" t="s">
        <v>34429</v>
      </c>
      <c r="D12258" s="83"/>
      <c r="E12258" s="83"/>
      <c r="F12258" s="83"/>
      <c r="G12258" s="83"/>
      <c r="H12258" s="83" t="s">
        <v>22</v>
      </c>
    </row>
    <row r="12259" spans="1:8" ht="12.75" customHeight="1" x14ac:dyDescent="0.2">
      <c r="A12259" s="83" t="s">
        <v>12329</v>
      </c>
      <c r="B12259" s="83" t="s">
        <v>34428</v>
      </c>
      <c r="C12259" s="83" t="s">
        <v>34429</v>
      </c>
      <c r="D12259" s="83"/>
      <c r="E12259" s="83"/>
      <c r="F12259" s="83"/>
      <c r="G12259" s="83"/>
      <c r="H12259" s="83" t="s">
        <v>22</v>
      </c>
    </row>
    <row r="12260" spans="1:8" ht="12.75" customHeight="1" x14ac:dyDescent="0.2">
      <c r="A12260" s="83" t="s">
        <v>12330</v>
      </c>
      <c r="B12260" s="83" t="s">
        <v>34430</v>
      </c>
      <c r="C12260" s="83" t="s">
        <v>32495</v>
      </c>
      <c r="D12260" s="83"/>
      <c r="E12260" s="83"/>
      <c r="F12260" s="83"/>
      <c r="G12260" s="83"/>
      <c r="H12260" s="83" t="s">
        <v>22</v>
      </c>
    </row>
    <row r="12261" spans="1:8" ht="12.75" customHeight="1" x14ac:dyDescent="0.2">
      <c r="A12261" s="83" t="s">
        <v>12331</v>
      </c>
      <c r="B12261" s="83" t="s">
        <v>34430</v>
      </c>
      <c r="C12261" s="83" t="s">
        <v>32495</v>
      </c>
      <c r="D12261" s="83"/>
      <c r="E12261" s="83"/>
      <c r="F12261" s="83"/>
      <c r="G12261" s="83"/>
      <c r="H12261" s="83" t="s">
        <v>22</v>
      </c>
    </row>
    <row r="12262" spans="1:8" ht="12.75" customHeight="1" x14ac:dyDescent="0.2">
      <c r="A12262" s="83" t="s">
        <v>12332</v>
      </c>
      <c r="B12262" s="83" t="s">
        <v>34431</v>
      </c>
      <c r="C12262" s="83" t="s">
        <v>32495</v>
      </c>
      <c r="D12262" s="83"/>
      <c r="E12262" s="83"/>
      <c r="F12262" s="83"/>
      <c r="G12262" s="83"/>
      <c r="H12262" s="83" t="s">
        <v>22</v>
      </c>
    </row>
    <row r="12263" spans="1:8" ht="12.75" customHeight="1" x14ac:dyDescent="0.2">
      <c r="A12263" s="83" t="s">
        <v>12333</v>
      </c>
      <c r="B12263" s="83" t="s">
        <v>34431</v>
      </c>
      <c r="C12263" s="83" t="s">
        <v>32495</v>
      </c>
      <c r="D12263" s="83"/>
      <c r="E12263" s="83"/>
      <c r="F12263" s="83"/>
      <c r="G12263" s="83"/>
      <c r="H12263" s="83" t="s">
        <v>22</v>
      </c>
    </row>
    <row r="12264" spans="1:8" ht="12.75" customHeight="1" x14ac:dyDescent="0.2">
      <c r="A12264" s="83" t="s">
        <v>12334</v>
      </c>
      <c r="B12264" s="83" t="s">
        <v>34432</v>
      </c>
      <c r="C12264" s="83" t="s">
        <v>32495</v>
      </c>
      <c r="D12264" s="83"/>
      <c r="E12264" s="83"/>
      <c r="F12264" s="83"/>
      <c r="G12264" s="83"/>
      <c r="H12264" s="83" t="s">
        <v>22</v>
      </c>
    </row>
    <row r="12265" spans="1:8" ht="12.75" customHeight="1" x14ac:dyDescent="0.2">
      <c r="A12265" s="83" t="s">
        <v>12335</v>
      </c>
      <c r="B12265" s="83" t="s">
        <v>34432</v>
      </c>
      <c r="C12265" s="83" t="s">
        <v>32495</v>
      </c>
      <c r="D12265" s="83"/>
      <c r="E12265" s="83"/>
      <c r="F12265" s="83"/>
      <c r="G12265" s="83"/>
      <c r="H12265" s="83" t="s">
        <v>22</v>
      </c>
    </row>
    <row r="12266" spans="1:8" ht="12.75" customHeight="1" x14ac:dyDescent="0.2">
      <c r="A12266" s="83" t="s">
        <v>12336</v>
      </c>
      <c r="B12266" s="83" t="s">
        <v>34433</v>
      </c>
      <c r="C12266" s="83" t="s">
        <v>32495</v>
      </c>
      <c r="D12266" s="83"/>
      <c r="E12266" s="83"/>
      <c r="F12266" s="83"/>
      <c r="G12266" s="83"/>
      <c r="H12266" s="83" t="s">
        <v>22</v>
      </c>
    </row>
    <row r="12267" spans="1:8" ht="12.75" customHeight="1" x14ac:dyDescent="0.2">
      <c r="A12267" s="83" t="s">
        <v>12337</v>
      </c>
      <c r="B12267" s="83" t="s">
        <v>34433</v>
      </c>
      <c r="C12267" s="83" t="s">
        <v>32495</v>
      </c>
      <c r="D12267" s="83"/>
      <c r="E12267" s="83"/>
      <c r="F12267" s="83"/>
      <c r="G12267" s="83"/>
      <c r="H12267" s="83" t="s">
        <v>22</v>
      </c>
    </row>
    <row r="12268" spans="1:8" ht="12.75" customHeight="1" x14ac:dyDescent="0.2">
      <c r="A12268" s="83" t="s">
        <v>12338</v>
      </c>
      <c r="B12268" s="83" t="s">
        <v>34434</v>
      </c>
      <c r="C12268" s="83" t="s">
        <v>25527</v>
      </c>
      <c r="D12268" s="83"/>
      <c r="E12268" s="83"/>
      <c r="F12268" s="83"/>
      <c r="G12268" s="83"/>
      <c r="H12268" s="83" t="s">
        <v>22</v>
      </c>
    </row>
    <row r="12269" spans="1:8" ht="12.75" customHeight="1" x14ac:dyDescent="0.2">
      <c r="A12269" s="83" t="s">
        <v>12339</v>
      </c>
      <c r="B12269" s="83" t="s">
        <v>34434</v>
      </c>
      <c r="C12269" s="83" t="s">
        <v>25527</v>
      </c>
      <c r="D12269" s="83"/>
      <c r="E12269" s="83"/>
      <c r="F12269" s="83"/>
      <c r="G12269" s="83"/>
      <c r="H12269" s="83" t="s">
        <v>22</v>
      </c>
    </row>
    <row r="12270" spans="1:8" ht="12.75" customHeight="1" x14ac:dyDescent="0.2">
      <c r="A12270" s="83" t="s">
        <v>12340</v>
      </c>
      <c r="B12270" s="83" t="s">
        <v>34435</v>
      </c>
      <c r="C12270" s="83" t="s">
        <v>34436</v>
      </c>
      <c r="D12270" s="83"/>
      <c r="E12270" s="83"/>
      <c r="F12270" s="83"/>
      <c r="G12270" s="83"/>
      <c r="H12270" s="83" t="s">
        <v>22</v>
      </c>
    </row>
    <row r="12271" spans="1:8" ht="12.75" customHeight="1" x14ac:dyDescent="0.2">
      <c r="A12271" s="83" t="s">
        <v>12341</v>
      </c>
      <c r="B12271" s="83" t="s">
        <v>34435</v>
      </c>
      <c r="C12271" s="83" t="s">
        <v>34436</v>
      </c>
      <c r="D12271" s="83"/>
      <c r="E12271" s="83"/>
      <c r="F12271" s="83"/>
      <c r="G12271" s="83"/>
      <c r="H12271" s="83" t="s">
        <v>22</v>
      </c>
    </row>
    <row r="12272" spans="1:8" ht="12.75" customHeight="1" x14ac:dyDescent="0.2">
      <c r="A12272" s="83" t="s">
        <v>12342</v>
      </c>
      <c r="B12272" s="83" t="s">
        <v>34437</v>
      </c>
      <c r="C12272" s="83" t="s">
        <v>24210</v>
      </c>
      <c r="D12272" s="83"/>
      <c r="E12272" s="83"/>
      <c r="F12272" s="83"/>
      <c r="G12272" s="83"/>
      <c r="H12272" s="83" t="s">
        <v>22</v>
      </c>
    </row>
    <row r="12273" spans="1:8" ht="12.75" customHeight="1" x14ac:dyDescent="0.2">
      <c r="A12273" s="83" t="s">
        <v>12343</v>
      </c>
      <c r="B12273" s="83" t="s">
        <v>34437</v>
      </c>
      <c r="C12273" s="83" t="s">
        <v>24210</v>
      </c>
      <c r="D12273" s="83"/>
      <c r="E12273" s="83"/>
      <c r="F12273" s="83"/>
      <c r="G12273" s="83"/>
      <c r="H12273" s="83" t="s">
        <v>22</v>
      </c>
    </row>
    <row r="12274" spans="1:8" ht="12.75" customHeight="1" x14ac:dyDescent="0.2">
      <c r="A12274" s="83" t="s">
        <v>12344</v>
      </c>
      <c r="B12274" s="83" t="s">
        <v>34438</v>
      </c>
      <c r="C12274" s="83"/>
      <c r="D12274" s="83"/>
      <c r="E12274" s="83"/>
      <c r="F12274" s="83"/>
      <c r="G12274" s="83"/>
      <c r="H12274" s="83" t="s">
        <v>22</v>
      </c>
    </row>
    <row r="12275" spans="1:8" ht="12.75" customHeight="1" x14ac:dyDescent="0.2">
      <c r="A12275" s="83" t="s">
        <v>12345</v>
      </c>
      <c r="B12275" s="83" t="s">
        <v>34438</v>
      </c>
      <c r="C12275" s="83"/>
      <c r="D12275" s="83"/>
      <c r="E12275" s="83"/>
      <c r="F12275" s="83"/>
      <c r="G12275" s="83"/>
      <c r="H12275" s="83" t="s">
        <v>22</v>
      </c>
    </row>
    <row r="12276" spans="1:8" ht="12.75" customHeight="1" x14ac:dyDescent="0.2">
      <c r="A12276" s="83" t="s">
        <v>12346</v>
      </c>
      <c r="B12276" s="83" t="s">
        <v>34439</v>
      </c>
      <c r="C12276" s="83"/>
      <c r="D12276" s="83"/>
      <c r="E12276" s="83"/>
      <c r="F12276" s="83"/>
      <c r="G12276" s="83"/>
      <c r="H12276" s="83" t="s">
        <v>22</v>
      </c>
    </row>
    <row r="12277" spans="1:8" ht="12.75" customHeight="1" x14ac:dyDescent="0.2">
      <c r="A12277" s="83" t="s">
        <v>12347</v>
      </c>
      <c r="B12277" s="83" t="s">
        <v>34439</v>
      </c>
      <c r="C12277" s="83"/>
      <c r="D12277" s="83"/>
      <c r="E12277" s="83"/>
      <c r="F12277" s="83"/>
      <c r="G12277" s="83"/>
      <c r="H12277" s="83" t="s">
        <v>22</v>
      </c>
    </row>
    <row r="12278" spans="1:8" ht="12.75" customHeight="1" x14ac:dyDescent="0.2">
      <c r="A12278" s="83" t="s">
        <v>12348</v>
      </c>
      <c r="B12278" s="83" t="s">
        <v>34440</v>
      </c>
      <c r="C12278" s="83"/>
      <c r="D12278" s="83"/>
      <c r="E12278" s="83"/>
      <c r="F12278" s="83"/>
      <c r="G12278" s="83"/>
      <c r="H12278" s="83" t="s">
        <v>22</v>
      </c>
    </row>
    <row r="12279" spans="1:8" ht="12.75" customHeight="1" x14ac:dyDescent="0.2">
      <c r="A12279" s="83" t="s">
        <v>12349</v>
      </c>
      <c r="B12279" s="83" t="s">
        <v>34440</v>
      </c>
      <c r="C12279" s="83"/>
      <c r="D12279" s="83"/>
      <c r="E12279" s="83"/>
      <c r="F12279" s="83"/>
      <c r="G12279" s="83"/>
      <c r="H12279" s="83" t="s">
        <v>22</v>
      </c>
    </row>
    <row r="12280" spans="1:8" ht="12.75" customHeight="1" x14ac:dyDescent="0.2">
      <c r="A12280" s="83" t="s">
        <v>12350</v>
      </c>
      <c r="B12280" s="83" t="s">
        <v>34441</v>
      </c>
      <c r="C12280" s="83" t="s">
        <v>32495</v>
      </c>
      <c r="D12280" s="83"/>
      <c r="E12280" s="83"/>
      <c r="F12280" s="83"/>
      <c r="G12280" s="83"/>
      <c r="H12280" s="83" t="s">
        <v>22772</v>
      </c>
    </row>
    <row r="12281" spans="1:8" ht="12.75" customHeight="1" x14ac:dyDescent="0.2">
      <c r="A12281" s="83" t="s">
        <v>12351</v>
      </c>
      <c r="B12281" s="83" t="s">
        <v>34441</v>
      </c>
      <c r="C12281" s="83" t="s">
        <v>32495</v>
      </c>
      <c r="D12281" s="83"/>
      <c r="E12281" s="83"/>
      <c r="F12281" s="83"/>
      <c r="G12281" s="83"/>
      <c r="H12281" s="83" t="s">
        <v>22772</v>
      </c>
    </row>
    <row r="12282" spans="1:8" ht="12.75" customHeight="1" x14ac:dyDescent="0.2">
      <c r="A12282" s="83" t="s">
        <v>12352</v>
      </c>
      <c r="B12282" s="83" t="s">
        <v>34442</v>
      </c>
      <c r="C12282" s="83" t="s">
        <v>25876</v>
      </c>
      <c r="D12282" s="83"/>
      <c r="E12282" s="83"/>
      <c r="F12282" s="83"/>
      <c r="G12282" s="83"/>
      <c r="H12282" s="83" t="s">
        <v>22</v>
      </c>
    </row>
    <row r="12283" spans="1:8" ht="12.75" customHeight="1" x14ac:dyDescent="0.2">
      <c r="A12283" s="83" t="s">
        <v>12353</v>
      </c>
      <c r="B12283" s="83" t="s">
        <v>34442</v>
      </c>
      <c r="C12283" s="83" t="s">
        <v>25876</v>
      </c>
      <c r="D12283" s="83"/>
      <c r="E12283" s="83"/>
      <c r="F12283" s="83"/>
      <c r="G12283" s="83"/>
      <c r="H12283" s="83" t="s">
        <v>22</v>
      </c>
    </row>
    <row r="12284" spans="1:8" ht="12.75" customHeight="1" x14ac:dyDescent="0.2">
      <c r="A12284" s="83" t="s">
        <v>12354</v>
      </c>
      <c r="B12284" s="83" t="s">
        <v>34443</v>
      </c>
      <c r="C12284" s="83" t="s">
        <v>25997</v>
      </c>
      <c r="D12284" s="83"/>
      <c r="E12284" s="83"/>
      <c r="F12284" s="83"/>
      <c r="G12284" s="83"/>
      <c r="H12284" s="83" t="s">
        <v>22772</v>
      </c>
    </row>
    <row r="12285" spans="1:8" ht="12.75" customHeight="1" x14ac:dyDescent="0.2">
      <c r="A12285" s="83" t="s">
        <v>12355</v>
      </c>
      <c r="B12285" s="83" t="s">
        <v>34443</v>
      </c>
      <c r="C12285" s="83" t="s">
        <v>25997</v>
      </c>
      <c r="D12285" s="83"/>
      <c r="E12285" s="83"/>
      <c r="F12285" s="83"/>
      <c r="G12285" s="83"/>
      <c r="H12285" s="83" t="s">
        <v>22772</v>
      </c>
    </row>
    <row r="12286" spans="1:8" ht="12.75" customHeight="1" x14ac:dyDescent="0.2">
      <c r="A12286" s="83" t="s">
        <v>12356</v>
      </c>
      <c r="B12286" s="83" t="s">
        <v>34444</v>
      </c>
      <c r="C12286" s="83" t="s">
        <v>24154</v>
      </c>
      <c r="D12286" s="83"/>
      <c r="E12286" s="83"/>
      <c r="F12286" s="83"/>
      <c r="G12286" s="83"/>
      <c r="H12286" s="83" t="s">
        <v>22</v>
      </c>
    </row>
    <row r="12287" spans="1:8" ht="12.75" customHeight="1" x14ac:dyDescent="0.2">
      <c r="A12287" s="83" t="s">
        <v>12357</v>
      </c>
      <c r="B12287" s="83" t="s">
        <v>34444</v>
      </c>
      <c r="C12287" s="83" t="s">
        <v>24154</v>
      </c>
      <c r="D12287" s="83"/>
      <c r="E12287" s="83"/>
      <c r="F12287" s="83"/>
      <c r="G12287" s="83"/>
      <c r="H12287" s="83" t="s">
        <v>22</v>
      </c>
    </row>
    <row r="12288" spans="1:8" ht="12.75" customHeight="1" x14ac:dyDescent="0.2">
      <c r="A12288" s="83" t="s">
        <v>12358</v>
      </c>
      <c r="B12288" s="83" t="s">
        <v>34445</v>
      </c>
      <c r="C12288" s="83" t="s">
        <v>25973</v>
      </c>
      <c r="D12288" s="83"/>
      <c r="E12288" s="83"/>
      <c r="F12288" s="83"/>
      <c r="G12288" s="83"/>
      <c r="H12288" s="83" t="s">
        <v>22</v>
      </c>
    </row>
    <row r="12289" spans="1:8" ht="12.75" customHeight="1" x14ac:dyDescent="0.2">
      <c r="A12289" s="83" t="s">
        <v>12359</v>
      </c>
      <c r="B12289" s="83" t="s">
        <v>34445</v>
      </c>
      <c r="C12289" s="83" t="s">
        <v>25973</v>
      </c>
      <c r="D12289" s="83"/>
      <c r="E12289" s="83"/>
      <c r="F12289" s="83"/>
      <c r="G12289" s="83"/>
      <c r="H12289" s="83" t="s">
        <v>22</v>
      </c>
    </row>
    <row r="12290" spans="1:8" ht="12.75" customHeight="1" x14ac:dyDescent="0.2">
      <c r="A12290" s="83" t="s">
        <v>12360</v>
      </c>
      <c r="B12290" s="83" t="s">
        <v>34446</v>
      </c>
      <c r="C12290" s="83" t="s">
        <v>34447</v>
      </c>
      <c r="D12290" s="83"/>
      <c r="E12290" s="83"/>
      <c r="F12290" s="83"/>
      <c r="G12290" s="83"/>
      <c r="H12290" s="83" t="s">
        <v>22</v>
      </c>
    </row>
    <row r="12291" spans="1:8" ht="12.75" customHeight="1" x14ac:dyDescent="0.2">
      <c r="A12291" s="83" t="s">
        <v>12361</v>
      </c>
      <c r="B12291" s="83" t="s">
        <v>34446</v>
      </c>
      <c r="C12291" s="83" t="s">
        <v>34447</v>
      </c>
      <c r="D12291" s="83"/>
      <c r="E12291" s="83"/>
      <c r="F12291" s="83"/>
      <c r="G12291" s="83"/>
      <c r="H12291" s="83" t="s">
        <v>22</v>
      </c>
    </row>
    <row r="12292" spans="1:8" ht="12.75" customHeight="1" x14ac:dyDescent="0.2">
      <c r="A12292" s="83" t="s">
        <v>12362</v>
      </c>
      <c r="B12292" s="83" t="s">
        <v>34448</v>
      </c>
      <c r="C12292" s="83" t="s">
        <v>34449</v>
      </c>
      <c r="D12292" s="83"/>
      <c r="E12292" s="83"/>
      <c r="F12292" s="83"/>
      <c r="G12292" s="83"/>
      <c r="H12292" s="83" t="s">
        <v>22</v>
      </c>
    </row>
    <row r="12293" spans="1:8" ht="12.75" customHeight="1" x14ac:dyDescent="0.2">
      <c r="A12293" s="83" t="s">
        <v>12363</v>
      </c>
      <c r="B12293" s="83" t="s">
        <v>34448</v>
      </c>
      <c r="C12293" s="83" t="s">
        <v>34449</v>
      </c>
      <c r="D12293" s="83"/>
      <c r="E12293" s="83"/>
      <c r="F12293" s="83"/>
      <c r="G12293" s="83"/>
      <c r="H12293" s="83" t="s">
        <v>22</v>
      </c>
    </row>
    <row r="12294" spans="1:8" ht="12.75" customHeight="1" x14ac:dyDescent="0.2">
      <c r="A12294" s="83" t="s">
        <v>12364</v>
      </c>
      <c r="B12294" s="83" t="s">
        <v>34450</v>
      </c>
      <c r="C12294" s="83" t="s">
        <v>34451</v>
      </c>
      <c r="D12294" s="83" t="s">
        <v>34452</v>
      </c>
      <c r="E12294" s="83"/>
      <c r="F12294" s="83"/>
      <c r="G12294" s="83"/>
      <c r="H12294" s="83" t="s">
        <v>22</v>
      </c>
    </row>
    <row r="12295" spans="1:8" ht="12.75" customHeight="1" x14ac:dyDescent="0.2">
      <c r="A12295" s="83" t="s">
        <v>12365</v>
      </c>
      <c r="B12295" s="83" t="s">
        <v>34450</v>
      </c>
      <c r="C12295" s="83" t="s">
        <v>34451</v>
      </c>
      <c r="D12295" s="83" t="s">
        <v>34452</v>
      </c>
      <c r="E12295" s="83"/>
      <c r="F12295" s="83"/>
      <c r="G12295" s="83"/>
      <c r="H12295" s="83" t="s">
        <v>22</v>
      </c>
    </row>
    <row r="12296" spans="1:8" ht="12.75" customHeight="1" x14ac:dyDescent="0.2">
      <c r="A12296" s="83" t="s">
        <v>12366</v>
      </c>
      <c r="B12296" s="83" t="s">
        <v>34453</v>
      </c>
      <c r="C12296" s="83" t="s">
        <v>34454</v>
      </c>
      <c r="D12296" s="83" t="s">
        <v>34452</v>
      </c>
      <c r="E12296" s="83"/>
      <c r="F12296" s="83"/>
      <c r="G12296" s="83"/>
      <c r="H12296" s="83" t="s">
        <v>22</v>
      </c>
    </row>
    <row r="12297" spans="1:8" ht="12.75" customHeight="1" x14ac:dyDescent="0.2">
      <c r="A12297" s="83" t="s">
        <v>12367</v>
      </c>
      <c r="B12297" s="83" t="s">
        <v>34453</v>
      </c>
      <c r="C12297" s="83" t="s">
        <v>34454</v>
      </c>
      <c r="D12297" s="83" t="s">
        <v>34452</v>
      </c>
      <c r="E12297" s="83"/>
      <c r="F12297" s="83"/>
      <c r="G12297" s="83"/>
      <c r="H12297" s="83" t="s">
        <v>22</v>
      </c>
    </row>
    <row r="12298" spans="1:8" ht="12.75" customHeight="1" x14ac:dyDescent="0.2">
      <c r="A12298" s="83" t="s">
        <v>12368</v>
      </c>
      <c r="B12298" s="83" t="s">
        <v>34453</v>
      </c>
      <c r="C12298" s="83" t="s">
        <v>34455</v>
      </c>
      <c r="D12298" s="83" t="s">
        <v>34452</v>
      </c>
      <c r="E12298" s="83"/>
      <c r="F12298" s="83"/>
      <c r="G12298" s="83"/>
      <c r="H12298" s="83" t="s">
        <v>22</v>
      </c>
    </row>
    <row r="12299" spans="1:8" ht="12.75" customHeight="1" x14ac:dyDescent="0.2">
      <c r="A12299" s="83" t="s">
        <v>12369</v>
      </c>
      <c r="B12299" s="83" t="s">
        <v>34453</v>
      </c>
      <c r="C12299" s="83" t="s">
        <v>34455</v>
      </c>
      <c r="D12299" s="83" t="s">
        <v>34452</v>
      </c>
      <c r="E12299" s="83"/>
      <c r="F12299" s="83"/>
      <c r="G12299" s="83"/>
      <c r="H12299" s="83" t="s">
        <v>22</v>
      </c>
    </row>
    <row r="12300" spans="1:8" ht="12.75" customHeight="1" x14ac:dyDescent="0.2">
      <c r="A12300" s="83" t="s">
        <v>12370</v>
      </c>
      <c r="B12300" s="83" t="s">
        <v>34456</v>
      </c>
      <c r="C12300" s="83" t="s">
        <v>25527</v>
      </c>
      <c r="D12300" s="83"/>
      <c r="E12300" s="83"/>
      <c r="F12300" s="83"/>
      <c r="G12300" s="83"/>
      <c r="H12300" s="83" t="s">
        <v>22</v>
      </c>
    </row>
    <row r="12301" spans="1:8" ht="12.75" customHeight="1" x14ac:dyDescent="0.2">
      <c r="A12301" s="83" t="s">
        <v>12371</v>
      </c>
      <c r="B12301" s="83" t="s">
        <v>34456</v>
      </c>
      <c r="C12301" s="83" t="s">
        <v>25527</v>
      </c>
      <c r="D12301" s="83"/>
      <c r="E12301" s="83"/>
      <c r="F12301" s="83"/>
      <c r="G12301" s="83"/>
      <c r="H12301" s="83" t="s">
        <v>22</v>
      </c>
    </row>
    <row r="12302" spans="1:8" ht="12.75" customHeight="1" x14ac:dyDescent="0.2">
      <c r="A12302" s="83" t="s">
        <v>12372</v>
      </c>
      <c r="B12302" s="83" t="s">
        <v>34457</v>
      </c>
      <c r="C12302" s="83" t="s">
        <v>24154</v>
      </c>
      <c r="D12302" s="83"/>
      <c r="E12302" s="83"/>
      <c r="F12302" s="83"/>
      <c r="G12302" s="83"/>
      <c r="H12302" s="83" t="s">
        <v>22</v>
      </c>
    </row>
    <row r="12303" spans="1:8" ht="12.75" customHeight="1" x14ac:dyDescent="0.2">
      <c r="A12303" s="83" t="s">
        <v>12373</v>
      </c>
      <c r="B12303" s="83" t="s">
        <v>34457</v>
      </c>
      <c r="C12303" s="83" t="s">
        <v>24154</v>
      </c>
      <c r="D12303" s="83"/>
      <c r="E12303" s="83"/>
      <c r="F12303" s="83"/>
      <c r="G12303" s="83"/>
      <c r="H12303" s="83" t="s">
        <v>22</v>
      </c>
    </row>
    <row r="12304" spans="1:8" ht="12.75" customHeight="1" x14ac:dyDescent="0.2">
      <c r="A12304" s="83" t="s">
        <v>12374</v>
      </c>
      <c r="B12304" s="83" t="s">
        <v>34458</v>
      </c>
      <c r="C12304" s="83" t="s">
        <v>34459</v>
      </c>
      <c r="D12304" s="83"/>
      <c r="E12304" s="83"/>
      <c r="F12304" s="83"/>
      <c r="G12304" s="83"/>
      <c r="H12304" s="83" t="s">
        <v>22</v>
      </c>
    </row>
    <row r="12305" spans="1:8" ht="12.75" customHeight="1" x14ac:dyDescent="0.2">
      <c r="A12305" s="83" t="s">
        <v>12375</v>
      </c>
      <c r="B12305" s="83" t="s">
        <v>34458</v>
      </c>
      <c r="C12305" s="83" t="s">
        <v>34459</v>
      </c>
      <c r="D12305" s="83"/>
      <c r="E12305" s="83"/>
      <c r="F12305" s="83"/>
      <c r="G12305" s="83"/>
      <c r="H12305" s="83" t="s">
        <v>22</v>
      </c>
    </row>
    <row r="12306" spans="1:8" ht="12.75" customHeight="1" x14ac:dyDescent="0.2">
      <c r="A12306" s="83" t="s">
        <v>12376</v>
      </c>
      <c r="B12306" s="83" t="s">
        <v>34458</v>
      </c>
      <c r="C12306" s="83" t="s">
        <v>34460</v>
      </c>
      <c r="D12306" s="83"/>
      <c r="E12306" s="83"/>
      <c r="F12306" s="83"/>
      <c r="G12306" s="83"/>
      <c r="H12306" s="83" t="s">
        <v>22</v>
      </c>
    </row>
    <row r="12307" spans="1:8" ht="12.75" customHeight="1" x14ac:dyDescent="0.2">
      <c r="A12307" s="83" t="s">
        <v>12377</v>
      </c>
      <c r="B12307" s="83" t="s">
        <v>34458</v>
      </c>
      <c r="C12307" s="83" t="s">
        <v>34460</v>
      </c>
      <c r="D12307" s="83"/>
      <c r="E12307" s="83"/>
      <c r="F12307" s="83"/>
      <c r="G12307" s="83"/>
      <c r="H12307" s="83" t="s">
        <v>22</v>
      </c>
    </row>
    <row r="12308" spans="1:8" ht="12.75" customHeight="1" x14ac:dyDescent="0.2">
      <c r="A12308" s="83" t="s">
        <v>12378</v>
      </c>
      <c r="B12308" s="83" t="s">
        <v>34458</v>
      </c>
      <c r="C12308" s="83" t="s">
        <v>34461</v>
      </c>
      <c r="D12308" s="83"/>
      <c r="E12308" s="83"/>
      <c r="F12308" s="83"/>
      <c r="G12308" s="83"/>
      <c r="H12308" s="83" t="s">
        <v>22</v>
      </c>
    </row>
    <row r="12309" spans="1:8" ht="12.75" customHeight="1" x14ac:dyDescent="0.2">
      <c r="A12309" s="83" t="s">
        <v>12379</v>
      </c>
      <c r="B12309" s="83" t="s">
        <v>34458</v>
      </c>
      <c r="C12309" s="83" t="s">
        <v>34461</v>
      </c>
      <c r="D12309" s="83"/>
      <c r="E12309" s="83"/>
      <c r="F12309" s="83"/>
      <c r="G12309" s="83"/>
      <c r="H12309" s="83" t="s">
        <v>22</v>
      </c>
    </row>
    <row r="12310" spans="1:8" ht="12.75" customHeight="1" x14ac:dyDescent="0.2">
      <c r="A12310" s="83" t="s">
        <v>12380</v>
      </c>
      <c r="B12310" s="83" t="s">
        <v>34458</v>
      </c>
      <c r="C12310" s="83" t="s">
        <v>34462</v>
      </c>
      <c r="D12310" s="83"/>
      <c r="E12310" s="83"/>
      <c r="F12310" s="83"/>
      <c r="G12310" s="83"/>
      <c r="H12310" s="83" t="s">
        <v>22</v>
      </c>
    </row>
    <row r="12311" spans="1:8" ht="12.75" customHeight="1" x14ac:dyDescent="0.2">
      <c r="A12311" s="83" t="s">
        <v>12381</v>
      </c>
      <c r="B12311" s="83" t="s">
        <v>34458</v>
      </c>
      <c r="C12311" s="83" t="s">
        <v>34462</v>
      </c>
      <c r="D12311" s="83"/>
      <c r="E12311" s="83"/>
      <c r="F12311" s="83"/>
      <c r="G12311" s="83"/>
      <c r="H12311" s="83" t="s">
        <v>22</v>
      </c>
    </row>
    <row r="12312" spans="1:8" ht="12.75" customHeight="1" x14ac:dyDescent="0.2">
      <c r="A12312" s="83" t="s">
        <v>12382</v>
      </c>
      <c r="B12312" s="83" t="s">
        <v>34463</v>
      </c>
      <c r="C12312" s="83" t="s">
        <v>34464</v>
      </c>
      <c r="D12312" s="83" t="s">
        <v>34253</v>
      </c>
      <c r="E12312" s="83"/>
      <c r="F12312" s="83"/>
      <c r="G12312" s="83"/>
      <c r="H12312" s="83" t="s">
        <v>22</v>
      </c>
    </row>
    <row r="12313" spans="1:8" ht="12.75" customHeight="1" x14ac:dyDescent="0.2">
      <c r="A12313" s="83" t="s">
        <v>12383</v>
      </c>
      <c r="B12313" s="83" t="s">
        <v>34463</v>
      </c>
      <c r="C12313" s="83" t="s">
        <v>34464</v>
      </c>
      <c r="D12313" s="83" t="s">
        <v>34253</v>
      </c>
      <c r="E12313" s="83"/>
      <c r="F12313" s="83"/>
      <c r="G12313" s="83"/>
      <c r="H12313" s="83" t="s">
        <v>22</v>
      </c>
    </row>
    <row r="12314" spans="1:8" ht="12.75" customHeight="1" x14ac:dyDescent="0.2">
      <c r="A12314" s="83" t="s">
        <v>12384</v>
      </c>
      <c r="B12314" s="83" t="s">
        <v>34465</v>
      </c>
      <c r="C12314" s="83" t="s">
        <v>34466</v>
      </c>
      <c r="D12314" s="83" t="s">
        <v>34467</v>
      </c>
      <c r="E12314" s="83"/>
      <c r="F12314" s="83"/>
      <c r="G12314" s="83"/>
      <c r="H12314" s="83" t="s">
        <v>27</v>
      </c>
    </row>
    <row r="12315" spans="1:8" ht="12.75" customHeight="1" x14ac:dyDescent="0.2">
      <c r="A12315" s="83" t="s">
        <v>12385</v>
      </c>
      <c r="B12315" s="83" t="s">
        <v>34465</v>
      </c>
      <c r="C12315" s="83" t="s">
        <v>34466</v>
      </c>
      <c r="D12315" s="83" t="s">
        <v>34467</v>
      </c>
      <c r="E12315" s="83"/>
      <c r="F12315" s="83"/>
      <c r="G12315" s="83"/>
      <c r="H12315" s="83" t="s">
        <v>27</v>
      </c>
    </row>
    <row r="12316" spans="1:8" ht="12.75" customHeight="1" x14ac:dyDescent="0.2">
      <c r="A12316" s="83" t="s">
        <v>12386</v>
      </c>
      <c r="B12316" s="83" t="s">
        <v>34468</v>
      </c>
      <c r="C12316" s="83" t="s">
        <v>34466</v>
      </c>
      <c r="D12316" s="83" t="s">
        <v>34467</v>
      </c>
      <c r="E12316" s="83"/>
      <c r="F12316" s="83"/>
      <c r="G12316" s="83"/>
      <c r="H12316" s="83" t="s">
        <v>22772</v>
      </c>
    </row>
    <row r="12317" spans="1:8" ht="12.75" customHeight="1" x14ac:dyDescent="0.2">
      <c r="A12317" s="83" t="s">
        <v>12387</v>
      </c>
      <c r="B12317" s="83" t="s">
        <v>34468</v>
      </c>
      <c r="C12317" s="83" t="s">
        <v>34466</v>
      </c>
      <c r="D12317" s="83" t="s">
        <v>34467</v>
      </c>
      <c r="E12317" s="83"/>
      <c r="F12317" s="83"/>
      <c r="G12317" s="83"/>
      <c r="H12317" s="83" t="s">
        <v>22772</v>
      </c>
    </row>
    <row r="12318" spans="1:8" ht="12.75" customHeight="1" x14ac:dyDescent="0.2">
      <c r="A12318" s="83" t="s">
        <v>12388</v>
      </c>
      <c r="B12318" s="83" t="s">
        <v>34469</v>
      </c>
      <c r="C12318" s="83" t="s">
        <v>34466</v>
      </c>
      <c r="D12318" s="83" t="s">
        <v>34467</v>
      </c>
      <c r="E12318" s="83"/>
      <c r="F12318" s="83"/>
      <c r="G12318" s="83"/>
      <c r="H12318" s="83" t="s">
        <v>22772</v>
      </c>
    </row>
    <row r="12319" spans="1:8" ht="12.75" customHeight="1" x14ac:dyDescent="0.2">
      <c r="A12319" s="83" t="s">
        <v>12389</v>
      </c>
      <c r="B12319" s="83" t="s">
        <v>34469</v>
      </c>
      <c r="C12319" s="83" t="s">
        <v>34466</v>
      </c>
      <c r="D12319" s="83" t="s">
        <v>34467</v>
      </c>
      <c r="E12319" s="83"/>
      <c r="F12319" s="83"/>
      <c r="G12319" s="83"/>
      <c r="H12319" s="83" t="s">
        <v>22772</v>
      </c>
    </row>
    <row r="12320" spans="1:8" ht="12.75" customHeight="1" x14ac:dyDescent="0.2">
      <c r="A12320" s="83" t="s">
        <v>12390</v>
      </c>
      <c r="B12320" s="83" t="s">
        <v>34470</v>
      </c>
      <c r="C12320" s="83" t="s">
        <v>34466</v>
      </c>
      <c r="D12320" s="83" t="s">
        <v>34467</v>
      </c>
      <c r="E12320" s="83"/>
      <c r="F12320" s="83"/>
      <c r="G12320" s="83"/>
      <c r="H12320" s="83" t="s">
        <v>22</v>
      </c>
    </row>
    <row r="12321" spans="1:8" ht="12.75" customHeight="1" x14ac:dyDescent="0.2">
      <c r="A12321" s="83" t="s">
        <v>12391</v>
      </c>
      <c r="B12321" s="83" t="s">
        <v>34470</v>
      </c>
      <c r="C12321" s="83" t="s">
        <v>34466</v>
      </c>
      <c r="D12321" s="83" t="s">
        <v>34467</v>
      </c>
      <c r="E12321" s="83"/>
      <c r="F12321" s="83"/>
      <c r="G12321" s="83"/>
      <c r="H12321" s="83" t="s">
        <v>22</v>
      </c>
    </row>
    <row r="12322" spans="1:8" ht="12.75" customHeight="1" x14ac:dyDescent="0.2">
      <c r="A12322" s="83" t="s">
        <v>12392</v>
      </c>
      <c r="B12322" s="83" t="s">
        <v>34471</v>
      </c>
      <c r="C12322" s="83" t="s">
        <v>34472</v>
      </c>
      <c r="D12322" s="83" t="s">
        <v>34473</v>
      </c>
      <c r="E12322" s="83"/>
      <c r="F12322" s="83"/>
      <c r="G12322" s="83"/>
      <c r="H12322" s="83" t="s">
        <v>22772</v>
      </c>
    </row>
    <row r="12323" spans="1:8" ht="12.75" customHeight="1" x14ac:dyDescent="0.2">
      <c r="A12323" s="83" t="s">
        <v>12393</v>
      </c>
      <c r="B12323" s="83" t="s">
        <v>34471</v>
      </c>
      <c r="C12323" s="83" t="s">
        <v>34472</v>
      </c>
      <c r="D12323" s="83" t="s">
        <v>34473</v>
      </c>
      <c r="E12323" s="83"/>
      <c r="F12323" s="83"/>
      <c r="G12323" s="83"/>
      <c r="H12323" s="83" t="s">
        <v>22772</v>
      </c>
    </row>
    <row r="12324" spans="1:8" ht="12.75" customHeight="1" x14ac:dyDescent="0.2">
      <c r="A12324" s="83" t="s">
        <v>12394</v>
      </c>
      <c r="B12324" s="83" t="s">
        <v>34474</v>
      </c>
      <c r="C12324" s="83" t="s">
        <v>34475</v>
      </c>
      <c r="D12324" s="83" t="s">
        <v>25677</v>
      </c>
      <c r="E12324" s="83"/>
      <c r="F12324" s="83"/>
      <c r="G12324" s="83"/>
      <c r="H12324" s="83" t="s">
        <v>22772</v>
      </c>
    </row>
    <row r="12325" spans="1:8" ht="12.75" customHeight="1" x14ac:dyDescent="0.2">
      <c r="A12325" s="83" t="s">
        <v>12395</v>
      </c>
      <c r="B12325" s="83" t="s">
        <v>34474</v>
      </c>
      <c r="C12325" s="83" t="s">
        <v>34475</v>
      </c>
      <c r="D12325" s="83" t="s">
        <v>25677</v>
      </c>
      <c r="E12325" s="83"/>
      <c r="F12325" s="83"/>
      <c r="G12325" s="83"/>
      <c r="H12325" s="83" t="s">
        <v>22772</v>
      </c>
    </row>
    <row r="12326" spans="1:8" ht="12.75" customHeight="1" x14ac:dyDescent="0.2">
      <c r="A12326" s="83" t="s">
        <v>12396</v>
      </c>
      <c r="B12326" s="83" t="s">
        <v>34476</v>
      </c>
      <c r="C12326" s="83" t="s">
        <v>34475</v>
      </c>
      <c r="D12326" s="83" t="s">
        <v>25677</v>
      </c>
      <c r="E12326" s="83"/>
      <c r="F12326" s="83"/>
      <c r="G12326" s="83"/>
      <c r="H12326" s="83" t="s">
        <v>22</v>
      </c>
    </row>
    <row r="12327" spans="1:8" ht="12.75" customHeight="1" x14ac:dyDescent="0.2">
      <c r="A12327" s="83" t="s">
        <v>12397</v>
      </c>
      <c r="B12327" s="83" t="s">
        <v>34476</v>
      </c>
      <c r="C12327" s="83" t="s">
        <v>34475</v>
      </c>
      <c r="D12327" s="83" t="s">
        <v>25677</v>
      </c>
      <c r="E12327" s="83"/>
      <c r="F12327" s="83"/>
      <c r="G12327" s="83"/>
      <c r="H12327" s="83" t="s">
        <v>22</v>
      </c>
    </row>
    <row r="12328" spans="1:8" ht="12.75" customHeight="1" x14ac:dyDescent="0.2">
      <c r="A12328" s="83" t="s">
        <v>12398</v>
      </c>
      <c r="B12328" s="83" t="s">
        <v>34477</v>
      </c>
      <c r="C12328" s="83" t="s">
        <v>34475</v>
      </c>
      <c r="D12328" s="83" t="s">
        <v>34478</v>
      </c>
      <c r="E12328" s="83"/>
      <c r="F12328" s="83"/>
      <c r="G12328" s="83"/>
      <c r="H12328" s="83" t="s">
        <v>22</v>
      </c>
    </row>
    <row r="12329" spans="1:8" ht="12.75" customHeight="1" x14ac:dyDescent="0.2">
      <c r="A12329" s="83" t="s">
        <v>12399</v>
      </c>
      <c r="B12329" s="83" t="s">
        <v>34477</v>
      </c>
      <c r="C12329" s="83" t="s">
        <v>34475</v>
      </c>
      <c r="D12329" s="83" t="s">
        <v>34478</v>
      </c>
      <c r="E12329" s="83"/>
      <c r="F12329" s="83"/>
      <c r="G12329" s="83"/>
      <c r="H12329" s="83" t="s">
        <v>22</v>
      </c>
    </row>
    <row r="12330" spans="1:8" ht="12.75" customHeight="1" x14ac:dyDescent="0.2">
      <c r="A12330" s="83" t="s">
        <v>12400</v>
      </c>
      <c r="B12330" s="83" t="s">
        <v>34479</v>
      </c>
      <c r="C12330" s="83" t="s">
        <v>34475</v>
      </c>
      <c r="D12330" s="83" t="s">
        <v>25677</v>
      </c>
      <c r="E12330" s="83"/>
      <c r="F12330" s="83"/>
      <c r="G12330" s="83"/>
      <c r="H12330" s="83" t="s">
        <v>22</v>
      </c>
    </row>
    <row r="12331" spans="1:8" ht="12.75" customHeight="1" x14ac:dyDescent="0.2">
      <c r="A12331" s="83" t="s">
        <v>12401</v>
      </c>
      <c r="B12331" s="83" t="s">
        <v>34479</v>
      </c>
      <c r="C12331" s="83" t="s">
        <v>34475</v>
      </c>
      <c r="D12331" s="83" t="s">
        <v>25677</v>
      </c>
      <c r="E12331" s="83"/>
      <c r="F12331" s="83"/>
      <c r="G12331" s="83"/>
      <c r="H12331" s="83" t="s">
        <v>22</v>
      </c>
    </row>
    <row r="12332" spans="1:8" ht="12.75" customHeight="1" x14ac:dyDescent="0.2">
      <c r="A12332" s="83" t="s">
        <v>12402</v>
      </c>
      <c r="B12332" s="83" t="s">
        <v>34480</v>
      </c>
      <c r="C12332" s="83" t="s">
        <v>34481</v>
      </c>
      <c r="D12332" s="83" t="s">
        <v>28102</v>
      </c>
      <c r="E12332" s="83"/>
      <c r="F12332" s="83"/>
      <c r="G12332" s="83"/>
      <c r="H12332" s="83" t="s">
        <v>27</v>
      </c>
    </row>
    <row r="12333" spans="1:8" ht="12.75" customHeight="1" x14ac:dyDescent="0.2">
      <c r="A12333" s="83" t="s">
        <v>12403</v>
      </c>
      <c r="B12333" s="83" t="s">
        <v>34480</v>
      </c>
      <c r="C12333" s="83" t="s">
        <v>34481</v>
      </c>
      <c r="D12333" s="83" t="s">
        <v>28102</v>
      </c>
      <c r="E12333" s="83"/>
      <c r="F12333" s="83"/>
      <c r="G12333" s="83"/>
      <c r="H12333" s="83" t="s">
        <v>27</v>
      </c>
    </row>
    <row r="12334" spans="1:8" ht="12.75" customHeight="1" x14ac:dyDescent="0.2">
      <c r="A12334" s="83" t="s">
        <v>12404</v>
      </c>
      <c r="B12334" s="83" t="s">
        <v>34482</v>
      </c>
      <c r="C12334" s="83" t="s">
        <v>34483</v>
      </c>
      <c r="D12334" s="83" t="s">
        <v>34484</v>
      </c>
      <c r="E12334" s="83"/>
      <c r="F12334" s="83"/>
      <c r="G12334" s="83"/>
      <c r="H12334" s="83" t="s">
        <v>27</v>
      </c>
    </row>
    <row r="12335" spans="1:8" ht="12.75" customHeight="1" x14ac:dyDescent="0.2">
      <c r="A12335" s="83" t="s">
        <v>12405</v>
      </c>
      <c r="B12335" s="83" t="s">
        <v>34482</v>
      </c>
      <c r="C12335" s="83" t="s">
        <v>34483</v>
      </c>
      <c r="D12335" s="83" t="s">
        <v>34484</v>
      </c>
      <c r="E12335" s="83"/>
      <c r="F12335" s="83"/>
      <c r="G12335" s="83"/>
      <c r="H12335" s="83" t="s">
        <v>27</v>
      </c>
    </row>
    <row r="12336" spans="1:8" ht="12.75" customHeight="1" x14ac:dyDescent="0.2">
      <c r="A12336" s="83" t="s">
        <v>12406</v>
      </c>
      <c r="B12336" s="83" t="s">
        <v>34485</v>
      </c>
      <c r="C12336" s="83" t="s">
        <v>34483</v>
      </c>
      <c r="D12336" s="83" t="s">
        <v>34484</v>
      </c>
      <c r="E12336" s="83"/>
      <c r="F12336" s="83"/>
      <c r="G12336" s="83"/>
      <c r="H12336" s="83" t="s">
        <v>27</v>
      </c>
    </row>
    <row r="12337" spans="1:8" ht="12.75" customHeight="1" x14ac:dyDescent="0.2">
      <c r="A12337" s="83" t="s">
        <v>12407</v>
      </c>
      <c r="B12337" s="83" t="s">
        <v>34485</v>
      </c>
      <c r="C12337" s="83" t="s">
        <v>34483</v>
      </c>
      <c r="D12337" s="83" t="s">
        <v>34484</v>
      </c>
      <c r="E12337" s="83"/>
      <c r="F12337" s="83"/>
      <c r="G12337" s="83"/>
      <c r="H12337" s="83" t="s">
        <v>27</v>
      </c>
    </row>
    <row r="12338" spans="1:8" ht="12.75" customHeight="1" x14ac:dyDescent="0.2">
      <c r="A12338" s="83" t="s">
        <v>12408</v>
      </c>
      <c r="B12338" s="83" t="s">
        <v>34486</v>
      </c>
      <c r="C12338" s="83" t="s">
        <v>34483</v>
      </c>
      <c r="D12338" s="83" t="s">
        <v>34484</v>
      </c>
      <c r="E12338" s="83"/>
      <c r="F12338" s="83"/>
      <c r="G12338" s="83"/>
      <c r="H12338" s="83" t="s">
        <v>27</v>
      </c>
    </row>
    <row r="12339" spans="1:8" ht="12.75" customHeight="1" x14ac:dyDescent="0.2">
      <c r="A12339" s="83" t="s">
        <v>12409</v>
      </c>
      <c r="B12339" s="83" t="s">
        <v>34486</v>
      </c>
      <c r="C12339" s="83" t="s">
        <v>34483</v>
      </c>
      <c r="D12339" s="83" t="s">
        <v>34484</v>
      </c>
      <c r="E12339" s="83"/>
      <c r="F12339" s="83"/>
      <c r="G12339" s="83"/>
      <c r="H12339" s="83" t="s">
        <v>27</v>
      </c>
    </row>
    <row r="12340" spans="1:8" ht="12.75" customHeight="1" x14ac:dyDescent="0.2">
      <c r="A12340" s="83" t="s">
        <v>12410</v>
      </c>
      <c r="B12340" s="83" t="s">
        <v>34487</v>
      </c>
      <c r="C12340" s="83" t="s">
        <v>34488</v>
      </c>
      <c r="D12340" s="83"/>
      <c r="E12340" s="83"/>
      <c r="F12340" s="83"/>
      <c r="G12340" s="83"/>
      <c r="H12340" s="83" t="s">
        <v>27</v>
      </c>
    </row>
    <row r="12341" spans="1:8" ht="12.75" customHeight="1" x14ac:dyDescent="0.2">
      <c r="A12341" s="83" t="s">
        <v>12411</v>
      </c>
      <c r="B12341" s="83" t="s">
        <v>34487</v>
      </c>
      <c r="C12341" s="83" t="s">
        <v>34488</v>
      </c>
      <c r="D12341" s="83"/>
      <c r="E12341" s="83"/>
      <c r="F12341" s="83"/>
      <c r="G12341" s="83"/>
      <c r="H12341" s="83" t="s">
        <v>27</v>
      </c>
    </row>
    <row r="12342" spans="1:8" ht="12.75" customHeight="1" x14ac:dyDescent="0.2">
      <c r="A12342" s="83" t="s">
        <v>12412</v>
      </c>
      <c r="B12342" s="83" t="s">
        <v>34489</v>
      </c>
      <c r="C12342" s="83" t="s">
        <v>34488</v>
      </c>
      <c r="D12342" s="83"/>
      <c r="E12342" s="83"/>
      <c r="F12342" s="83"/>
      <c r="G12342" s="83"/>
      <c r="H12342" s="83" t="s">
        <v>27</v>
      </c>
    </row>
    <row r="12343" spans="1:8" ht="12.75" customHeight="1" x14ac:dyDescent="0.2">
      <c r="A12343" s="83" t="s">
        <v>12413</v>
      </c>
      <c r="B12343" s="83" t="s">
        <v>34489</v>
      </c>
      <c r="C12343" s="83" t="s">
        <v>34488</v>
      </c>
      <c r="D12343" s="83"/>
      <c r="E12343" s="83"/>
      <c r="F12343" s="83"/>
      <c r="G12343" s="83"/>
      <c r="H12343" s="83" t="s">
        <v>27</v>
      </c>
    </row>
    <row r="12344" spans="1:8" ht="12.75" customHeight="1" x14ac:dyDescent="0.2">
      <c r="A12344" s="83" t="s">
        <v>12414</v>
      </c>
      <c r="B12344" s="83" t="s">
        <v>34490</v>
      </c>
      <c r="C12344" s="83" t="s">
        <v>34491</v>
      </c>
      <c r="D12344" s="83" t="s">
        <v>25253</v>
      </c>
      <c r="E12344" s="83"/>
      <c r="F12344" s="83"/>
      <c r="G12344" s="83"/>
      <c r="H12344" s="83" t="s">
        <v>27</v>
      </c>
    </row>
    <row r="12345" spans="1:8" ht="12.75" customHeight="1" x14ac:dyDescent="0.2">
      <c r="A12345" s="83" t="s">
        <v>12415</v>
      </c>
      <c r="B12345" s="83" t="s">
        <v>34490</v>
      </c>
      <c r="C12345" s="83" t="s">
        <v>34491</v>
      </c>
      <c r="D12345" s="83" t="s">
        <v>25253</v>
      </c>
      <c r="E12345" s="83"/>
      <c r="F12345" s="83"/>
      <c r="G12345" s="83"/>
      <c r="H12345" s="83" t="s">
        <v>27</v>
      </c>
    </row>
    <row r="12346" spans="1:8" ht="12.75" customHeight="1" x14ac:dyDescent="0.2">
      <c r="A12346" s="83" t="s">
        <v>12416</v>
      </c>
      <c r="B12346" s="83" t="s">
        <v>34492</v>
      </c>
      <c r="C12346" s="83" t="s">
        <v>34491</v>
      </c>
      <c r="D12346" s="83" t="s">
        <v>25253</v>
      </c>
      <c r="E12346" s="83"/>
      <c r="F12346" s="83"/>
      <c r="G12346" s="83"/>
      <c r="H12346" s="83" t="s">
        <v>27</v>
      </c>
    </row>
    <row r="12347" spans="1:8" ht="12.75" customHeight="1" x14ac:dyDescent="0.2">
      <c r="A12347" s="83" t="s">
        <v>12417</v>
      </c>
      <c r="B12347" s="83" t="s">
        <v>34492</v>
      </c>
      <c r="C12347" s="83" t="s">
        <v>34491</v>
      </c>
      <c r="D12347" s="83" t="s">
        <v>25253</v>
      </c>
      <c r="E12347" s="83"/>
      <c r="F12347" s="83"/>
      <c r="G12347" s="83"/>
      <c r="H12347" s="83" t="s">
        <v>27</v>
      </c>
    </row>
    <row r="12348" spans="1:8" ht="12.75" customHeight="1" x14ac:dyDescent="0.2">
      <c r="A12348" s="83" t="s">
        <v>12418</v>
      </c>
      <c r="B12348" s="83" t="s">
        <v>34493</v>
      </c>
      <c r="C12348" s="83" t="s">
        <v>34491</v>
      </c>
      <c r="D12348" s="83" t="s">
        <v>25253</v>
      </c>
      <c r="E12348" s="83"/>
      <c r="F12348" s="83"/>
      <c r="G12348" s="83"/>
      <c r="H12348" s="83" t="s">
        <v>27</v>
      </c>
    </row>
    <row r="12349" spans="1:8" ht="12.75" customHeight="1" x14ac:dyDescent="0.2">
      <c r="A12349" s="83" t="s">
        <v>12419</v>
      </c>
      <c r="B12349" s="83" t="s">
        <v>34493</v>
      </c>
      <c r="C12349" s="83" t="s">
        <v>34491</v>
      </c>
      <c r="D12349" s="83" t="s">
        <v>25253</v>
      </c>
      <c r="E12349" s="83"/>
      <c r="F12349" s="83"/>
      <c r="G12349" s="83"/>
      <c r="H12349" s="83" t="s">
        <v>27</v>
      </c>
    </row>
    <row r="12350" spans="1:8" ht="12.75" customHeight="1" x14ac:dyDescent="0.2">
      <c r="A12350" s="83" t="s">
        <v>12420</v>
      </c>
      <c r="B12350" s="83" t="s">
        <v>34494</v>
      </c>
      <c r="C12350" s="83" t="s">
        <v>34495</v>
      </c>
      <c r="D12350" s="83" t="s">
        <v>29778</v>
      </c>
      <c r="E12350" s="83"/>
      <c r="F12350" s="83"/>
      <c r="G12350" s="83"/>
      <c r="H12350" s="83" t="s">
        <v>27</v>
      </c>
    </row>
    <row r="12351" spans="1:8" ht="12.75" customHeight="1" x14ac:dyDescent="0.2">
      <c r="A12351" s="83" t="s">
        <v>12421</v>
      </c>
      <c r="B12351" s="83" t="s">
        <v>34494</v>
      </c>
      <c r="C12351" s="83" t="s">
        <v>34495</v>
      </c>
      <c r="D12351" s="83" t="s">
        <v>29778</v>
      </c>
      <c r="E12351" s="83"/>
      <c r="F12351" s="83"/>
      <c r="G12351" s="83"/>
      <c r="H12351" s="83" t="s">
        <v>27</v>
      </c>
    </row>
    <row r="12352" spans="1:8" ht="12.75" customHeight="1" x14ac:dyDescent="0.2">
      <c r="A12352" s="83" t="s">
        <v>12422</v>
      </c>
      <c r="B12352" s="83" t="s">
        <v>34496</v>
      </c>
      <c r="C12352" s="83" t="s">
        <v>34495</v>
      </c>
      <c r="D12352" s="83" t="s">
        <v>29778</v>
      </c>
      <c r="E12352" s="83"/>
      <c r="F12352" s="83"/>
      <c r="G12352" s="83"/>
      <c r="H12352" s="83" t="s">
        <v>27</v>
      </c>
    </row>
    <row r="12353" spans="1:8" ht="12.75" customHeight="1" x14ac:dyDescent="0.2">
      <c r="A12353" s="83" t="s">
        <v>12423</v>
      </c>
      <c r="B12353" s="83" t="s">
        <v>34496</v>
      </c>
      <c r="C12353" s="83" t="s">
        <v>34495</v>
      </c>
      <c r="D12353" s="83" t="s">
        <v>29778</v>
      </c>
      <c r="E12353" s="83"/>
      <c r="F12353" s="83"/>
      <c r="G12353" s="83"/>
      <c r="H12353" s="83" t="s">
        <v>27</v>
      </c>
    </row>
    <row r="12354" spans="1:8" ht="12.75" customHeight="1" x14ac:dyDescent="0.2">
      <c r="A12354" s="83" t="s">
        <v>12424</v>
      </c>
      <c r="B12354" s="83" t="s">
        <v>34497</v>
      </c>
      <c r="C12354" s="83" t="s">
        <v>34495</v>
      </c>
      <c r="D12354" s="83" t="s">
        <v>29778</v>
      </c>
      <c r="E12354" s="83"/>
      <c r="F12354" s="83"/>
      <c r="G12354" s="83"/>
      <c r="H12354" s="83" t="s">
        <v>27</v>
      </c>
    </row>
    <row r="12355" spans="1:8" ht="12.75" customHeight="1" x14ac:dyDescent="0.2">
      <c r="A12355" s="83" t="s">
        <v>12425</v>
      </c>
      <c r="B12355" s="83" t="s">
        <v>34497</v>
      </c>
      <c r="C12355" s="83" t="s">
        <v>34495</v>
      </c>
      <c r="D12355" s="83" t="s">
        <v>29778</v>
      </c>
      <c r="E12355" s="83"/>
      <c r="F12355" s="83"/>
      <c r="G12355" s="83"/>
      <c r="H12355" s="83" t="s">
        <v>27</v>
      </c>
    </row>
    <row r="12356" spans="1:8" ht="12.75" customHeight="1" x14ac:dyDescent="0.2">
      <c r="A12356" s="83" t="s">
        <v>12426</v>
      </c>
      <c r="B12356" s="83" t="s">
        <v>34498</v>
      </c>
      <c r="C12356" s="83" t="s">
        <v>34499</v>
      </c>
      <c r="D12356" s="83" t="s">
        <v>25997</v>
      </c>
      <c r="E12356" s="83"/>
      <c r="F12356" s="83"/>
      <c r="G12356" s="83"/>
      <c r="H12356" s="83" t="s">
        <v>22772</v>
      </c>
    </row>
    <row r="12357" spans="1:8" ht="12.75" customHeight="1" x14ac:dyDescent="0.2">
      <c r="A12357" s="83" t="s">
        <v>12427</v>
      </c>
      <c r="B12357" s="83" t="s">
        <v>34498</v>
      </c>
      <c r="C12357" s="83" t="s">
        <v>34499</v>
      </c>
      <c r="D12357" s="83" t="s">
        <v>25997</v>
      </c>
      <c r="E12357" s="83"/>
      <c r="F12357" s="83"/>
      <c r="G12357" s="83"/>
      <c r="H12357" s="83" t="s">
        <v>22772</v>
      </c>
    </row>
    <row r="12358" spans="1:8" ht="12.75" customHeight="1" x14ac:dyDescent="0.2">
      <c r="A12358" s="83" t="s">
        <v>12428</v>
      </c>
      <c r="B12358" s="83" t="s">
        <v>34500</v>
      </c>
      <c r="C12358" s="83" t="s">
        <v>34499</v>
      </c>
      <c r="D12358" s="83" t="s">
        <v>25997</v>
      </c>
      <c r="E12358" s="83"/>
      <c r="F12358" s="83"/>
      <c r="G12358" s="83"/>
      <c r="H12358" s="83" t="s">
        <v>22772</v>
      </c>
    </row>
    <row r="12359" spans="1:8" ht="12.75" customHeight="1" x14ac:dyDescent="0.2">
      <c r="A12359" s="83" t="s">
        <v>12429</v>
      </c>
      <c r="B12359" s="83" t="s">
        <v>34500</v>
      </c>
      <c r="C12359" s="83" t="s">
        <v>34499</v>
      </c>
      <c r="D12359" s="83" t="s">
        <v>25997</v>
      </c>
      <c r="E12359" s="83"/>
      <c r="F12359" s="83"/>
      <c r="G12359" s="83"/>
      <c r="H12359" s="83" t="s">
        <v>22772</v>
      </c>
    </row>
    <row r="12360" spans="1:8" ht="12.75" customHeight="1" x14ac:dyDescent="0.2">
      <c r="A12360" s="83" t="s">
        <v>12430</v>
      </c>
      <c r="B12360" s="83" t="s">
        <v>34501</v>
      </c>
      <c r="C12360" s="83" t="s">
        <v>34502</v>
      </c>
      <c r="D12360" s="83" t="s">
        <v>25891</v>
      </c>
      <c r="E12360" s="83"/>
      <c r="F12360" s="83"/>
      <c r="G12360" s="83"/>
      <c r="H12360" s="83" t="s">
        <v>22772</v>
      </c>
    </row>
    <row r="12361" spans="1:8" ht="12.75" customHeight="1" x14ac:dyDescent="0.2">
      <c r="A12361" s="83" t="s">
        <v>12431</v>
      </c>
      <c r="B12361" s="83" t="s">
        <v>34501</v>
      </c>
      <c r="C12361" s="83" t="s">
        <v>34502</v>
      </c>
      <c r="D12361" s="83" t="s">
        <v>25891</v>
      </c>
      <c r="E12361" s="83"/>
      <c r="F12361" s="83"/>
      <c r="G12361" s="83"/>
      <c r="H12361" s="83" t="s">
        <v>22772</v>
      </c>
    </row>
    <row r="12362" spans="1:8" ht="12.75" customHeight="1" x14ac:dyDescent="0.2">
      <c r="A12362" s="83" t="s">
        <v>12432</v>
      </c>
      <c r="B12362" s="83" t="s">
        <v>34503</v>
      </c>
      <c r="C12362" s="83" t="s">
        <v>34504</v>
      </c>
      <c r="D12362" s="83" t="s">
        <v>34505</v>
      </c>
      <c r="E12362" s="83"/>
      <c r="F12362" s="83"/>
      <c r="G12362" s="83"/>
      <c r="H12362" s="83" t="s">
        <v>22772</v>
      </c>
    </row>
    <row r="12363" spans="1:8" ht="12.75" customHeight="1" x14ac:dyDescent="0.2">
      <c r="A12363" s="83" t="s">
        <v>12433</v>
      </c>
      <c r="B12363" s="83" t="s">
        <v>34503</v>
      </c>
      <c r="C12363" s="83" t="s">
        <v>34504</v>
      </c>
      <c r="D12363" s="83" t="s">
        <v>34505</v>
      </c>
      <c r="E12363" s="83"/>
      <c r="F12363" s="83"/>
      <c r="G12363" s="83"/>
      <c r="H12363" s="83" t="s">
        <v>22772</v>
      </c>
    </row>
    <row r="12364" spans="1:8" ht="12.75" customHeight="1" x14ac:dyDescent="0.2">
      <c r="A12364" s="83" t="s">
        <v>12434</v>
      </c>
      <c r="B12364" s="83" t="s">
        <v>34506</v>
      </c>
      <c r="C12364" s="83" t="s">
        <v>34507</v>
      </c>
      <c r="D12364" s="83" t="s">
        <v>34508</v>
      </c>
      <c r="E12364" s="83"/>
      <c r="F12364" s="83"/>
      <c r="G12364" s="83"/>
      <c r="H12364" s="83" t="s">
        <v>22772</v>
      </c>
    </row>
    <row r="12365" spans="1:8" ht="12.75" customHeight="1" x14ac:dyDescent="0.2">
      <c r="A12365" s="83" t="s">
        <v>12435</v>
      </c>
      <c r="B12365" s="83" t="s">
        <v>34506</v>
      </c>
      <c r="C12365" s="83" t="s">
        <v>34507</v>
      </c>
      <c r="D12365" s="83" t="s">
        <v>34508</v>
      </c>
      <c r="E12365" s="83"/>
      <c r="F12365" s="83"/>
      <c r="G12365" s="83"/>
      <c r="H12365" s="83" t="s">
        <v>22772</v>
      </c>
    </row>
    <row r="12366" spans="1:8" ht="12.75" customHeight="1" x14ac:dyDescent="0.2">
      <c r="A12366" s="83" t="s">
        <v>12436</v>
      </c>
      <c r="B12366" s="83" t="s">
        <v>34509</v>
      </c>
      <c r="C12366" s="83" t="s">
        <v>34507</v>
      </c>
      <c r="D12366" s="83" t="s">
        <v>34508</v>
      </c>
      <c r="E12366" s="83"/>
      <c r="F12366" s="83"/>
      <c r="G12366" s="83"/>
      <c r="H12366" s="83" t="s">
        <v>22772</v>
      </c>
    </row>
    <row r="12367" spans="1:8" ht="12.75" customHeight="1" x14ac:dyDescent="0.2">
      <c r="A12367" s="83" t="s">
        <v>12437</v>
      </c>
      <c r="B12367" s="83" t="s">
        <v>34509</v>
      </c>
      <c r="C12367" s="83" t="s">
        <v>34507</v>
      </c>
      <c r="D12367" s="83" t="s">
        <v>34508</v>
      </c>
      <c r="E12367" s="83"/>
      <c r="F12367" s="83"/>
      <c r="G12367" s="83"/>
      <c r="H12367" s="83" t="s">
        <v>22772</v>
      </c>
    </row>
    <row r="12368" spans="1:8" ht="12.75" customHeight="1" x14ac:dyDescent="0.2">
      <c r="A12368" s="83" t="s">
        <v>12438</v>
      </c>
      <c r="B12368" s="83" t="s">
        <v>34510</v>
      </c>
      <c r="C12368" s="83" t="s">
        <v>34507</v>
      </c>
      <c r="D12368" s="83" t="s">
        <v>34508</v>
      </c>
      <c r="E12368" s="83"/>
      <c r="F12368" s="83"/>
      <c r="G12368" s="83"/>
      <c r="H12368" s="83" t="s">
        <v>22772</v>
      </c>
    </row>
    <row r="12369" spans="1:8" ht="12.75" customHeight="1" x14ac:dyDescent="0.2">
      <c r="A12369" s="83" t="s">
        <v>12439</v>
      </c>
      <c r="B12369" s="83" t="s">
        <v>34510</v>
      </c>
      <c r="C12369" s="83" t="s">
        <v>34507</v>
      </c>
      <c r="D12369" s="83" t="s">
        <v>34508</v>
      </c>
      <c r="E12369" s="83"/>
      <c r="F12369" s="83"/>
      <c r="G12369" s="83"/>
      <c r="H12369" s="83" t="s">
        <v>22772</v>
      </c>
    </row>
    <row r="12370" spans="1:8" ht="12.75" customHeight="1" x14ac:dyDescent="0.2">
      <c r="A12370" s="83" t="s">
        <v>12440</v>
      </c>
      <c r="B12370" s="83" t="s">
        <v>34506</v>
      </c>
      <c r="C12370" s="83" t="s">
        <v>34511</v>
      </c>
      <c r="D12370" s="83" t="s">
        <v>28248</v>
      </c>
      <c r="E12370" s="83"/>
      <c r="F12370" s="83"/>
      <c r="G12370" s="83"/>
      <c r="H12370" s="83" t="s">
        <v>22772</v>
      </c>
    </row>
    <row r="12371" spans="1:8" ht="12.75" customHeight="1" x14ac:dyDescent="0.2">
      <c r="A12371" s="83" t="s">
        <v>12441</v>
      </c>
      <c r="B12371" s="83" t="s">
        <v>34506</v>
      </c>
      <c r="C12371" s="83" t="s">
        <v>34511</v>
      </c>
      <c r="D12371" s="83" t="s">
        <v>28248</v>
      </c>
      <c r="E12371" s="83"/>
      <c r="F12371" s="83"/>
      <c r="G12371" s="83"/>
      <c r="H12371" s="83" t="s">
        <v>22772</v>
      </c>
    </row>
    <row r="12372" spans="1:8" ht="12.75" customHeight="1" x14ac:dyDescent="0.2">
      <c r="A12372" s="83" t="s">
        <v>12442</v>
      </c>
      <c r="B12372" s="83" t="s">
        <v>34509</v>
      </c>
      <c r="C12372" s="83" t="s">
        <v>34511</v>
      </c>
      <c r="D12372" s="83" t="s">
        <v>28248</v>
      </c>
      <c r="E12372" s="83"/>
      <c r="F12372" s="83"/>
      <c r="G12372" s="83"/>
      <c r="H12372" s="83" t="s">
        <v>22772</v>
      </c>
    </row>
    <row r="12373" spans="1:8" ht="12.75" customHeight="1" x14ac:dyDescent="0.2">
      <c r="A12373" s="83" t="s">
        <v>12443</v>
      </c>
      <c r="B12373" s="83" t="s">
        <v>34509</v>
      </c>
      <c r="C12373" s="83" t="s">
        <v>34511</v>
      </c>
      <c r="D12373" s="83" t="s">
        <v>28248</v>
      </c>
      <c r="E12373" s="83"/>
      <c r="F12373" s="83"/>
      <c r="G12373" s="83"/>
      <c r="H12373" s="83" t="s">
        <v>22772</v>
      </c>
    </row>
    <row r="12374" spans="1:8" ht="12.75" customHeight="1" x14ac:dyDescent="0.2">
      <c r="A12374" s="83" t="s">
        <v>12444</v>
      </c>
      <c r="B12374" s="83" t="s">
        <v>34510</v>
      </c>
      <c r="C12374" s="83" t="s">
        <v>34511</v>
      </c>
      <c r="D12374" s="83" t="s">
        <v>28248</v>
      </c>
      <c r="E12374" s="83"/>
      <c r="F12374" s="83"/>
      <c r="G12374" s="83"/>
      <c r="H12374" s="83" t="s">
        <v>27</v>
      </c>
    </row>
    <row r="12375" spans="1:8" ht="12.75" customHeight="1" x14ac:dyDescent="0.2">
      <c r="A12375" s="83" t="s">
        <v>12445</v>
      </c>
      <c r="B12375" s="83" t="s">
        <v>34510</v>
      </c>
      <c r="C12375" s="83" t="s">
        <v>34511</v>
      </c>
      <c r="D12375" s="83" t="s">
        <v>28248</v>
      </c>
      <c r="E12375" s="83"/>
      <c r="F12375" s="83"/>
      <c r="G12375" s="83"/>
      <c r="H12375" s="83" t="s">
        <v>27</v>
      </c>
    </row>
    <row r="12376" spans="1:8" ht="12.75" customHeight="1" x14ac:dyDescent="0.2">
      <c r="A12376" s="83" t="s">
        <v>12446</v>
      </c>
      <c r="B12376" s="83" t="s">
        <v>34512</v>
      </c>
      <c r="C12376" s="83" t="s">
        <v>34513</v>
      </c>
      <c r="D12376" s="83" t="s">
        <v>34514</v>
      </c>
      <c r="E12376" s="83" t="s">
        <v>24154</v>
      </c>
      <c r="F12376" s="83"/>
      <c r="G12376" s="83"/>
      <c r="H12376" s="83" t="s">
        <v>27</v>
      </c>
    </row>
    <row r="12377" spans="1:8" ht="12.75" customHeight="1" x14ac:dyDescent="0.2">
      <c r="A12377" s="83" t="s">
        <v>12447</v>
      </c>
      <c r="B12377" s="83" t="s">
        <v>34512</v>
      </c>
      <c r="C12377" s="83" t="s">
        <v>34513</v>
      </c>
      <c r="D12377" s="83" t="s">
        <v>34514</v>
      </c>
      <c r="E12377" s="83" t="s">
        <v>24154</v>
      </c>
      <c r="F12377" s="83"/>
      <c r="G12377" s="83"/>
      <c r="H12377" s="83" t="s">
        <v>27</v>
      </c>
    </row>
    <row r="12378" spans="1:8" ht="12.75" customHeight="1" x14ac:dyDescent="0.2">
      <c r="A12378" s="83" t="s">
        <v>12448</v>
      </c>
      <c r="B12378" s="83" t="s">
        <v>34512</v>
      </c>
      <c r="C12378" s="83" t="s">
        <v>34515</v>
      </c>
      <c r="D12378" s="83" t="s">
        <v>34514</v>
      </c>
      <c r="E12378" s="83" t="s">
        <v>24154</v>
      </c>
      <c r="F12378" s="83"/>
      <c r="G12378" s="83"/>
      <c r="H12378" s="83" t="s">
        <v>27</v>
      </c>
    </row>
    <row r="12379" spans="1:8" ht="12.75" customHeight="1" x14ac:dyDescent="0.2">
      <c r="A12379" s="83" t="s">
        <v>12449</v>
      </c>
      <c r="B12379" s="83" t="s">
        <v>34512</v>
      </c>
      <c r="C12379" s="83" t="s">
        <v>34515</v>
      </c>
      <c r="D12379" s="83" t="s">
        <v>34514</v>
      </c>
      <c r="E12379" s="83" t="s">
        <v>24154</v>
      </c>
      <c r="F12379" s="83"/>
      <c r="G12379" s="83"/>
      <c r="H12379" s="83" t="s">
        <v>27</v>
      </c>
    </row>
    <row r="12380" spans="1:8" ht="12.75" customHeight="1" x14ac:dyDescent="0.2">
      <c r="A12380" s="83" t="s">
        <v>12450</v>
      </c>
      <c r="B12380" s="83" t="s">
        <v>34512</v>
      </c>
      <c r="C12380" s="83" t="s">
        <v>34516</v>
      </c>
      <c r="D12380" s="83" t="s">
        <v>34514</v>
      </c>
      <c r="E12380" s="83" t="s">
        <v>24154</v>
      </c>
      <c r="F12380" s="83"/>
      <c r="G12380" s="83"/>
      <c r="H12380" s="83" t="s">
        <v>22772</v>
      </c>
    </row>
    <row r="12381" spans="1:8" ht="12.75" customHeight="1" x14ac:dyDescent="0.2">
      <c r="A12381" s="83" t="s">
        <v>12451</v>
      </c>
      <c r="B12381" s="83" t="s">
        <v>34512</v>
      </c>
      <c r="C12381" s="83" t="s">
        <v>34516</v>
      </c>
      <c r="D12381" s="83" t="s">
        <v>34514</v>
      </c>
      <c r="E12381" s="83" t="s">
        <v>24154</v>
      </c>
      <c r="F12381" s="83"/>
      <c r="G12381" s="83"/>
      <c r="H12381" s="83" t="s">
        <v>22772</v>
      </c>
    </row>
    <row r="12382" spans="1:8" ht="12.75" customHeight="1" x14ac:dyDescent="0.2">
      <c r="A12382" s="83" t="s">
        <v>12452</v>
      </c>
      <c r="B12382" s="83" t="s">
        <v>34517</v>
      </c>
      <c r="C12382" s="83" t="s">
        <v>34518</v>
      </c>
      <c r="D12382" s="83" t="s">
        <v>25527</v>
      </c>
      <c r="E12382" s="83"/>
      <c r="F12382" s="83"/>
      <c r="G12382" s="83"/>
      <c r="H12382" s="83" t="s">
        <v>22772</v>
      </c>
    </row>
    <row r="12383" spans="1:8" ht="12.75" customHeight="1" x14ac:dyDescent="0.2">
      <c r="A12383" s="83" t="s">
        <v>12453</v>
      </c>
      <c r="B12383" s="83" t="s">
        <v>34517</v>
      </c>
      <c r="C12383" s="83" t="s">
        <v>34518</v>
      </c>
      <c r="D12383" s="83" t="s">
        <v>25527</v>
      </c>
      <c r="E12383" s="83"/>
      <c r="F12383" s="83"/>
      <c r="G12383" s="83"/>
      <c r="H12383" s="83" t="s">
        <v>22772</v>
      </c>
    </row>
    <row r="12384" spans="1:8" ht="12.75" customHeight="1" x14ac:dyDescent="0.2">
      <c r="A12384" s="83" t="s">
        <v>12454</v>
      </c>
      <c r="B12384" s="83" t="s">
        <v>34519</v>
      </c>
      <c r="C12384" s="83" t="s">
        <v>34518</v>
      </c>
      <c r="D12384" s="83" t="s">
        <v>25527</v>
      </c>
      <c r="E12384" s="83"/>
      <c r="F12384" s="83"/>
      <c r="G12384" s="83"/>
      <c r="H12384" s="83" t="s">
        <v>22772</v>
      </c>
    </row>
    <row r="12385" spans="1:8" ht="12.75" customHeight="1" x14ac:dyDescent="0.2">
      <c r="A12385" s="83" t="s">
        <v>12455</v>
      </c>
      <c r="B12385" s="83" t="s">
        <v>34519</v>
      </c>
      <c r="C12385" s="83" t="s">
        <v>34518</v>
      </c>
      <c r="D12385" s="83" t="s">
        <v>25527</v>
      </c>
      <c r="E12385" s="83"/>
      <c r="F12385" s="83"/>
      <c r="G12385" s="83"/>
      <c r="H12385" s="83" t="s">
        <v>22772</v>
      </c>
    </row>
    <row r="12386" spans="1:8" ht="12.75" customHeight="1" x14ac:dyDescent="0.2">
      <c r="A12386" s="83" t="s">
        <v>12456</v>
      </c>
      <c r="B12386" s="83" t="s">
        <v>34520</v>
      </c>
      <c r="C12386" s="83" t="s">
        <v>34521</v>
      </c>
      <c r="D12386" s="83" t="s">
        <v>24210</v>
      </c>
      <c r="E12386" s="83"/>
      <c r="F12386" s="83"/>
      <c r="G12386" s="83"/>
      <c r="H12386" s="83" t="s">
        <v>22772</v>
      </c>
    </row>
    <row r="12387" spans="1:8" ht="12.75" customHeight="1" x14ac:dyDescent="0.2">
      <c r="A12387" s="83" t="s">
        <v>12457</v>
      </c>
      <c r="B12387" s="83" t="s">
        <v>34520</v>
      </c>
      <c r="C12387" s="83" t="s">
        <v>34521</v>
      </c>
      <c r="D12387" s="83" t="s">
        <v>24210</v>
      </c>
      <c r="E12387" s="83"/>
      <c r="F12387" s="83"/>
      <c r="G12387" s="83"/>
      <c r="H12387" s="83" t="s">
        <v>22772</v>
      </c>
    </row>
    <row r="12388" spans="1:8" ht="12.75" customHeight="1" x14ac:dyDescent="0.2">
      <c r="A12388" s="83" t="s">
        <v>12458</v>
      </c>
      <c r="B12388" s="83" t="s">
        <v>34522</v>
      </c>
      <c r="C12388" s="83" t="s">
        <v>34523</v>
      </c>
      <c r="D12388" s="83" t="s">
        <v>34524</v>
      </c>
      <c r="E12388" s="83"/>
      <c r="F12388" s="83"/>
      <c r="G12388" s="83"/>
      <c r="H12388" s="83" t="s">
        <v>22772</v>
      </c>
    </row>
    <row r="12389" spans="1:8" ht="12.75" customHeight="1" x14ac:dyDescent="0.2">
      <c r="A12389" s="83" t="s">
        <v>12459</v>
      </c>
      <c r="B12389" s="83" t="s">
        <v>34522</v>
      </c>
      <c r="C12389" s="83" t="s">
        <v>34523</v>
      </c>
      <c r="D12389" s="83" t="s">
        <v>34524</v>
      </c>
      <c r="E12389" s="83"/>
      <c r="F12389" s="83"/>
      <c r="G12389" s="83"/>
      <c r="H12389" s="83" t="s">
        <v>22772</v>
      </c>
    </row>
    <row r="12390" spans="1:8" ht="12.75" customHeight="1" x14ac:dyDescent="0.2">
      <c r="A12390" s="83" t="s">
        <v>12460</v>
      </c>
      <c r="B12390" s="83" t="s">
        <v>34525</v>
      </c>
      <c r="C12390" s="83" t="s">
        <v>34523</v>
      </c>
      <c r="D12390" s="83" t="s">
        <v>34524</v>
      </c>
      <c r="E12390" s="83"/>
      <c r="F12390" s="83"/>
      <c r="G12390" s="83"/>
      <c r="H12390" s="83" t="s">
        <v>22772</v>
      </c>
    </row>
    <row r="12391" spans="1:8" ht="12.75" customHeight="1" x14ac:dyDescent="0.2">
      <c r="A12391" s="83" t="s">
        <v>12461</v>
      </c>
      <c r="B12391" s="83" t="s">
        <v>34525</v>
      </c>
      <c r="C12391" s="83" t="s">
        <v>34523</v>
      </c>
      <c r="D12391" s="83" t="s">
        <v>34524</v>
      </c>
      <c r="E12391" s="83"/>
      <c r="F12391" s="83"/>
      <c r="G12391" s="83"/>
      <c r="H12391" s="83" t="s">
        <v>22772</v>
      </c>
    </row>
    <row r="12392" spans="1:8" ht="12.75" customHeight="1" x14ac:dyDescent="0.2">
      <c r="A12392" s="83" t="s">
        <v>12462</v>
      </c>
      <c r="B12392" s="83" t="s">
        <v>34522</v>
      </c>
      <c r="C12392" s="83" t="s">
        <v>34526</v>
      </c>
      <c r="D12392" s="83" t="s">
        <v>34527</v>
      </c>
      <c r="E12392" s="83" t="s">
        <v>32068</v>
      </c>
      <c r="F12392" s="83"/>
      <c r="G12392" s="83"/>
      <c r="H12392" s="83" t="s">
        <v>22772</v>
      </c>
    </row>
    <row r="12393" spans="1:8" ht="12.75" customHeight="1" x14ac:dyDescent="0.2">
      <c r="A12393" s="83" t="s">
        <v>12463</v>
      </c>
      <c r="B12393" s="83" t="s">
        <v>34522</v>
      </c>
      <c r="C12393" s="83" t="s">
        <v>34526</v>
      </c>
      <c r="D12393" s="83" t="s">
        <v>34527</v>
      </c>
      <c r="E12393" s="83" t="s">
        <v>32068</v>
      </c>
      <c r="F12393" s="83"/>
      <c r="G12393" s="83"/>
      <c r="H12393" s="83" t="s">
        <v>22772</v>
      </c>
    </row>
    <row r="12394" spans="1:8" ht="12.75" customHeight="1" x14ac:dyDescent="0.2">
      <c r="A12394" s="83" t="s">
        <v>12464</v>
      </c>
      <c r="B12394" s="83" t="s">
        <v>34525</v>
      </c>
      <c r="C12394" s="83" t="s">
        <v>34526</v>
      </c>
      <c r="D12394" s="83" t="s">
        <v>34527</v>
      </c>
      <c r="E12394" s="83" t="s">
        <v>32068</v>
      </c>
      <c r="F12394" s="83"/>
      <c r="G12394" s="83"/>
      <c r="H12394" s="83" t="s">
        <v>22</v>
      </c>
    </row>
    <row r="12395" spans="1:8" ht="12.75" customHeight="1" x14ac:dyDescent="0.2">
      <c r="A12395" s="83" t="s">
        <v>12465</v>
      </c>
      <c r="B12395" s="83" t="s">
        <v>34525</v>
      </c>
      <c r="C12395" s="83" t="s">
        <v>34526</v>
      </c>
      <c r="D12395" s="83" t="s">
        <v>34527</v>
      </c>
      <c r="E12395" s="83" t="s">
        <v>32068</v>
      </c>
      <c r="F12395" s="83"/>
      <c r="G12395" s="83"/>
      <c r="H12395" s="83" t="s">
        <v>22</v>
      </c>
    </row>
    <row r="12396" spans="1:8" ht="12.75" customHeight="1" x14ac:dyDescent="0.2">
      <c r="A12396" s="83" t="s">
        <v>12466</v>
      </c>
      <c r="B12396" s="83" t="s">
        <v>34528</v>
      </c>
      <c r="C12396" s="83" t="s">
        <v>34526</v>
      </c>
      <c r="D12396" s="83" t="s">
        <v>34527</v>
      </c>
      <c r="E12396" s="83" t="s">
        <v>32068</v>
      </c>
      <c r="F12396" s="83"/>
      <c r="G12396" s="83"/>
      <c r="H12396" s="83" t="s">
        <v>27</v>
      </c>
    </row>
    <row r="12397" spans="1:8" ht="12.75" customHeight="1" x14ac:dyDescent="0.2">
      <c r="A12397" s="83" t="s">
        <v>12467</v>
      </c>
      <c r="B12397" s="83" t="s">
        <v>34528</v>
      </c>
      <c r="C12397" s="83" t="s">
        <v>34526</v>
      </c>
      <c r="D12397" s="83" t="s">
        <v>34527</v>
      </c>
      <c r="E12397" s="83" t="s">
        <v>32068</v>
      </c>
      <c r="F12397" s="83"/>
      <c r="G12397" s="83"/>
      <c r="H12397" s="83" t="s">
        <v>27</v>
      </c>
    </row>
    <row r="12398" spans="1:8" ht="12.75" customHeight="1" x14ac:dyDescent="0.2">
      <c r="A12398" s="83" t="s">
        <v>12468</v>
      </c>
      <c r="B12398" s="83" t="s">
        <v>34529</v>
      </c>
      <c r="C12398" s="83" t="s">
        <v>34530</v>
      </c>
      <c r="D12398" s="83" t="s">
        <v>34531</v>
      </c>
      <c r="E12398" s="83" t="s">
        <v>28102</v>
      </c>
      <c r="F12398" s="83"/>
      <c r="G12398" s="83"/>
      <c r="H12398" s="83" t="s">
        <v>27</v>
      </c>
    </row>
    <row r="12399" spans="1:8" ht="12.75" customHeight="1" x14ac:dyDescent="0.2">
      <c r="A12399" s="83" t="s">
        <v>12469</v>
      </c>
      <c r="B12399" s="83" t="s">
        <v>34529</v>
      </c>
      <c r="C12399" s="83" t="s">
        <v>34530</v>
      </c>
      <c r="D12399" s="83" t="s">
        <v>34531</v>
      </c>
      <c r="E12399" s="83" t="s">
        <v>28102</v>
      </c>
      <c r="F12399" s="83"/>
      <c r="G12399" s="83"/>
      <c r="H12399" s="83" t="s">
        <v>27</v>
      </c>
    </row>
    <row r="12400" spans="1:8" ht="12.75" customHeight="1" x14ac:dyDescent="0.2">
      <c r="A12400" s="83" t="s">
        <v>12470</v>
      </c>
      <c r="B12400" s="83" t="s">
        <v>34532</v>
      </c>
      <c r="C12400" s="83" t="s">
        <v>34530</v>
      </c>
      <c r="D12400" s="83" t="s">
        <v>34533</v>
      </c>
      <c r="E12400" s="83" t="s">
        <v>25685</v>
      </c>
      <c r="F12400" s="83"/>
      <c r="G12400" s="83"/>
      <c r="H12400" s="83" t="s">
        <v>27</v>
      </c>
    </row>
    <row r="12401" spans="1:8" ht="12.75" customHeight="1" x14ac:dyDescent="0.2">
      <c r="A12401" s="83" t="s">
        <v>12471</v>
      </c>
      <c r="B12401" s="83" t="s">
        <v>34532</v>
      </c>
      <c r="C12401" s="83" t="s">
        <v>34530</v>
      </c>
      <c r="D12401" s="83" t="s">
        <v>34533</v>
      </c>
      <c r="E12401" s="83" t="s">
        <v>25685</v>
      </c>
      <c r="F12401" s="83"/>
      <c r="G12401" s="83"/>
      <c r="H12401" s="83" t="s">
        <v>27</v>
      </c>
    </row>
    <row r="12402" spans="1:8" ht="12.75" customHeight="1" x14ac:dyDescent="0.2">
      <c r="A12402" s="83" t="s">
        <v>12472</v>
      </c>
      <c r="B12402" s="83" t="s">
        <v>34534</v>
      </c>
      <c r="C12402" s="83" t="s">
        <v>34535</v>
      </c>
      <c r="D12402" s="83" t="s">
        <v>34536</v>
      </c>
      <c r="E12402" s="83" t="s">
        <v>34537</v>
      </c>
      <c r="F12402" s="83"/>
      <c r="G12402" s="83"/>
      <c r="H12402" s="83" t="s">
        <v>27</v>
      </c>
    </row>
    <row r="12403" spans="1:8" ht="12.75" customHeight="1" x14ac:dyDescent="0.2">
      <c r="A12403" s="83" t="s">
        <v>12473</v>
      </c>
      <c r="B12403" s="83" t="s">
        <v>34534</v>
      </c>
      <c r="C12403" s="83" t="s">
        <v>34535</v>
      </c>
      <c r="D12403" s="83" t="s">
        <v>34536</v>
      </c>
      <c r="E12403" s="83" t="s">
        <v>34537</v>
      </c>
      <c r="F12403" s="83"/>
      <c r="G12403" s="83"/>
      <c r="H12403" s="83" t="s">
        <v>27</v>
      </c>
    </row>
    <row r="12404" spans="1:8" ht="12.75" customHeight="1" x14ac:dyDescent="0.2">
      <c r="A12404" s="83" t="s">
        <v>12474</v>
      </c>
      <c r="B12404" s="83" t="s">
        <v>34538</v>
      </c>
      <c r="C12404" s="83" t="s">
        <v>34539</v>
      </c>
      <c r="D12404" s="83" t="s">
        <v>34540</v>
      </c>
      <c r="E12404" s="83"/>
      <c r="F12404" s="83"/>
      <c r="G12404" s="83"/>
      <c r="H12404" s="83" t="s">
        <v>22</v>
      </c>
    </row>
    <row r="12405" spans="1:8" ht="12.75" customHeight="1" x14ac:dyDescent="0.2">
      <c r="A12405" s="83" t="s">
        <v>12475</v>
      </c>
      <c r="B12405" s="83" t="s">
        <v>34538</v>
      </c>
      <c r="C12405" s="83" t="s">
        <v>34539</v>
      </c>
      <c r="D12405" s="83" t="s">
        <v>34540</v>
      </c>
      <c r="E12405" s="83"/>
      <c r="F12405" s="83"/>
      <c r="G12405" s="83"/>
      <c r="H12405" s="83" t="s">
        <v>22</v>
      </c>
    </row>
    <row r="12406" spans="1:8" ht="12.75" customHeight="1" x14ac:dyDescent="0.2">
      <c r="A12406" s="83" t="s">
        <v>12476</v>
      </c>
      <c r="B12406" s="83" t="s">
        <v>34541</v>
      </c>
      <c r="C12406" s="83" t="s">
        <v>34542</v>
      </c>
      <c r="D12406" s="83" t="s">
        <v>34543</v>
      </c>
      <c r="E12406" s="83"/>
      <c r="F12406" s="83"/>
      <c r="G12406" s="83"/>
      <c r="H12406" s="83" t="s">
        <v>22</v>
      </c>
    </row>
    <row r="12407" spans="1:8" ht="12.75" customHeight="1" x14ac:dyDescent="0.2">
      <c r="A12407" s="83" t="s">
        <v>12477</v>
      </c>
      <c r="B12407" s="83" t="s">
        <v>34541</v>
      </c>
      <c r="C12407" s="83" t="s">
        <v>34542</v>
      </c>
      <c r="D12407" s="83" t="s">
        <v>34543</v>
      </c>
      <c r="E12407" s="83"/>
      <c r="F12407" s="83"/>
      <c r="G12407" s="83"/>
      <c r="H12407" s="83" t="s">
        <v>22</v>
      </c>
    </row>
    <row r="12408" spans="1:8" ht="12.75" customHeight="1" x14ac:dyDescent="0.2">
      <c r="A12408" s="83" t="s">
        <v>12478</v>
      </c>
      <c r="B12408" s="83" t="s">
        <v>34544</v>
      </c>
      <c r="C12408" s="83" t="s">
        <v>34545</v>
      </c>
      <c r="D12408" s="83" t="s">
        <v>25685</v>
      </c>
      <c r="E12408" s="83"/>
      <c r="F12408" s="83"/>
      <c r="G12408" s="83"/>
      <c r="H12408" s="83" t="s">
        <v>22</v>
      </c>
    </row>
    <row r="12409" spans="1:8" ht="12.75" customHeight="1" x14ac:dyDescent="0.2">
      <c r="A12409" s="83" t="s">
        <v>12479</v>
      </c>
      <c r="B12409" s="83" t="s">
        <v>34544</v>
      </c>
      <c r="C12409" s="83" t="s">
        <v>34545</v>
      </c>
      <c r="D12409" s="83" t="s">
        <v>25685</v>
      </c>
      <c r="E12409" s="83"/>
      <c r="F12409" s="83"/>
      <c r="G12409" s="83"/>
      <c r="H12409" s="83" t="s">
        <v>22</v>
      </c>
    </row>
    <row r="12410" spans="1:8" ht="12.75" customHeight="1" x14ac:dyDescent="0.2">
      <c r="A12410" s="83" t="s">
        <v>12480</v>
      </c>
      <c r="B12410" s="83" t="s">
        <v>34546</v>
      </c>
      <c r="C12410" s="83" t="s">
        <v>34545</v>
      </c>
      <c r="D12410" s="83" t="s">
        <v>25685</v>
      </c>
      <c r="E12410" s="83"/>
      <c r="F12410" s="83"/>
      <c r="G12410" s="83"/>
      <c r="H12410" s="83" t="s">
        <v>22</v>
      </c>
    </row>
    <row r="12411" spans="1:8" ht="12.75" customHeight="1" x14ac:dyDescent="0.2">
      <c r="A12411" s="83" t="s">
        <v>12481</v>
      </c>
      <c r="B12411" s="83" t="s">
        <v>34546</v>
      </c>
      <c r="C12411" s="83" t="s">
        <v>34545</v>
      </c>
      <c r="D12411" s="83" t="s">
        <v>25685</v>
      </c>
      <c r="E12411" s="83"/>
      <c r="F12411" s="83"/>
      <c r="G12411" s="83"/>
      <c r="H12411" s="83" t="s">
        <v>22</v>
      </c>
    </row>
    <row r="12412" spans="1:8" ht="12.75" customHeight="1" x14ac:dyDescent="0.2">
      <c r="A12412" s="83" t="s">
        <v>12482</v>
      </c>
      <c r="B12412" s="83" t="s">
        <v>34547</v>
      </c>
      <c r="C12412" s="83" t="s">
        <v>34545</v>
      </c>
      <c r="D12412" s="83" t="s">
        <v>25685</v>
      </c>
      <c r="E12412" s="83"/>
      <c r="F12412" s="83"/>
      <c r="G12412" s="83"/>
      <c r="H12412" s="83" t="s">
        <v>22</v>
      </c>
    </row>
    <row r="12413" spans="1:8" ht="12.75" customHeight="1" x14ac:dyDescent="0.2">
      <c r="A12413" s="83" t="s">
        <v>12483</v>
      </c>
      <c r="B12413" s="83" t="s">
        <v>34547</v>
      </c>
      <c r="C12413" s="83" t="s">
        <v>34545</v>
      </c>
      <c r="D12413" s="83" t="s">
        <v>25685</v>
      </c>
      <c r="E12413" s="83"/>
      <c r="F12413" s="83"/>
      <c r="G12413" s="83"/>
      <c r="H12413" s="83" t="s">
        <v>22</v>
      </c>
    </row>
    <row r="12414" spans="1:8" ht="12.75" customHeight="1" x14ac:dyDescent="0.2">
      <c r="A12414" s="83" t="s">
        <v>12484</v>
      </c>
      <c r="B12414" s="83" t="s">
        <v>34548</v>
      </c>
      <c r="C12414" s="83" t="s">
        <v>34549</v>
      </c>
      <c r="D12414" s="83" t="s">
        <v>34550</v>
      </c>
      <c r="E12414" s="83"/>
      <c r="F12414" s="83"/>
      <c r="G12414" s="83"/>
      <c r="H12414" s="83" t="s">
        <v>22</v>
      </c>
    </row>
    <row r="12415" spans="1:8" ht="12.75" customHeight="1" x14ac:dyDescent="0.2">
      <c r="A12415" s="83" t="s">
        <v>12485</v>
      </c>
      <c r="B12415" s="83" t="s">
        <v>34548</v>
      </c>
      <c r="C12415" s="83" t="s">
        <v>34549</v>
      </c>
      <c r="D12415" s="83" t="s">
        <v>34550</v>
      </c>
      <c r="E12415" s="83"/>
      <c r="F12415" s="83"/>
      <c r="G12415" s="83"/>
      <c r="H12415" s="83" t="s">
        <v>22</v>
      </c>
    </row>
    <row r="12416" spans="1:8" ht="12.75" customHeight="1" x14ac:dyDescent="0.2">
      <c r="A12416" s="83" t="s">
        <v>12486</v>
      </c>
      <c r="B12416" s="83" t="s">
        <v>34548</v>
      </c>
      <c r="C12416" s="83" t="s">
        <v>34551</v>
      </c>
      <c r="D12416" s="83" t="s">
        <v>25527</v>
      </c>
      <c r="E12416" s="83"/>
      <c r="F12416" s="83"/>
      <c r="G12416" s="83"/>
      <c r="H12416" s="83" t="s">
        <v>22</v>
      </c>
    </row>
    <row r="12417" spans="1:8" ht="12.75" customHeight="1" x14ac:dyDescent="0.2">
      <c r="A12417" s="83" t="s">
        <v>12487</v>
      </c>
      <c r="B12417" s="83" t="s">
        <v>34548</v>
      </c>
      <c r="C12417" s="83" t="s">
        <v>34551</v>
      </c>
      <c r="D12417" s="83" t="s">
        <v>25527</v>
      </c>
      <c r="E12417" s="83"/>
      <c r="F12417" s="83"/>
      <c r="G12417" s="83"/>
      <c r="H12417" s="83" t="s">
        <v>22</v>
      </c>
    </row>
    <row r="12418" spans="1:8" ht="12.75" customHeight="1" x14ac:dyDescent="0.2">
      <c r="A12418" s="83" t="s">
        <v>12488</v>
      </c>
      <c r="B12418" s="83" t="s">
        <v>34552</v>
      </c>
      <c r="C12418" s="83" t="s">
        <v>34553</v>
      </c>
      <c r="D12418" s="83" t="s">
        <v>34554</v>
      </c>
      <c r="E12418" s="83"/>
      <c r="F12418" s="83"/>
      <c r="G12418" s="83"/>
      <c r="H12418" s="83" t="s">
        <v>22</v>
      </c>
    </row>
    <row r="12419" spans="1:8" ht="12.75" customHeight="1" x14ac:dyDescent="0.2">
      <c r="A12419" s="83" t="s">
        <v>12489</v>
      </c>
      <c r="B12419" s="83" t="s">
        <v>34552</v>
      </c>
      <c r="C12419" s="83" t="s">
        <v>34553</v>
      </c>
      <c r="D12419" s="83" t="s">
        <v>34554</v>
      </c>
      <c r="E12419" s="83"/>
      <c r="F12419" s="83"/>
      <c r="G12419" s="83"/>
      <c r="H12419" s="83" t="s">
        <v>22</v>
      </c>
    </row>
    <row r="12420" spans="1:8" ht="12.75" customHeight="1" x14ac:dyDescent="0.2">
      <c r="A12420" s="83" t="s">
        <v>12490</v>
      </c>
      <c r="B12420" s="83" t="s">
        <v>34552</v>
      </c>
      <c r="C12420" s="83" t="s">
        <v>34555</v>
      </c>
      <c r="D12420" s="83" t="s">
        <v>34556</v>
      </c>
      <c r="E12420" s="83"/>
      <c r="F12420" s="83"/>
      <c r="G12420" s="83"/>
      <c r="H12420" s="83" t="s">
        <v>22</v>
      </c>
    </row>
    <row r="12421" spans="1:8" ht="12.75" customHeight="1" x14ac:dyDescent="0.2">
      <c r="A12421" s="83" t="s">
        <v>12491</v>
      </c>
      <c r="B12421" s="83" t="s">
        <v>34552</v>
      </c>
      <c r="C12421" s="83" t="s">
        <v>34555</v>
      </c>
      <c r="D12421" s="83" t="s">
        <v>34556</v>
      </c>
      <c r="E12421" s="83"/>
      <c r="F12421" s="83"/>
      <c r="G12421" s="83"/>
      <c r="H12421" s="83" t="s">
        <v>22</v>
      </c>
    </row>
    <row r="12422" spans="1:8" ht="12.75" customHeight="1" x14ac:dyDescent="0.2">
      <c r="A12422" s="83" t="s">
        <v>12492</v>
      </c>
      <c r="B12422" s="83" t="s">
        <v>34557</v>
      </c>
      <c r="C12422" s="83" t="s">
        <v>34558</v>
      </c>
      <c r="D12422" s="83" t="s">
        <v>31938</v>
      </c>
      <c r="E12422" s="83"/>
      <c r="F12422" s="83"/>
      <c r="G12422" s="83"/>
      <c r="H12422" s="83" t="s">
        <v>22</v>
      </c>
    </row>
    <row r="12423" spans="1:8" ht="12.75" customHeight="1" x14ac:dyDescent="0.2">
      <c r="A12423" s="83" t="s">
        <v>12493</v>
      </c>
      <c r="B12423" s="83" t="s">
        <v>34557</v>
      </c>
      <c r="C12423" s="83" t="s">
        <v>34558</v>
      </c>
      <c r="D12423" s="83" t="s">
        <v>31938</v>
      </c>
      <c r="E12423" s="83"/>
      <c r="F12423" s="83"/>
      <c r="G12423" s="83"/>
      <c r="H12423" s="83" t="s">
        <v>22</v>
      </c>
    </row>
    <row r="12424" spans="1:8" ht="12.75" customHeight="1" x14ac:dyDescent="0.2">
      <c r="A12424" s="83" t="s">
        <v>12494</v>
      </c>
      <c r="B12424" s="83" t="s">
        <v>34559</v>
      </c>
      <c r="C12424" s="83" t="s">
        <v>34560</v>
      </c>
      <c r="D12424" s="83" t="s">
        <v>34484</v>
      </c>
      <c r="E12424" s="83"/>
      <c r="F12424" s="83"/>
      <c r="G12424" s="83"/>
      <c r="H12424" s="83" t="s">
        <v>22</v>
      </c>
    </row>
    <row r="12425" spans="1:8" ht="12.75" customHeight="1" x14ac:dyDescent="0.2">
      <c r="A12425" s="83" t="s">
        <v>12495</v>
      </c>
      <c r="B12425" s="83" t="s">
        <v>34559</v>
      </c>
      <c r="C12425" s="83" t="s">
        <v>34560</v>
      </c>
      <c r="D12425" s="83" t="s">
        <v>34484</v>
      </c>
      <c r="E12425" s="83"/>
      <c r="F12425" s="83"/>
      <c r="G12425" s="83"/>
      <c r="H12425" s="83" t="s">
        <v>22</v>
      </c>
    </row>
    <row r="12426" spans="1:8" ht="12.75" customHeight="1" x14ac:dyDescent="0.2">
      <c r="A12426" s="83" t="s">
        <v>12496</v>
      </c>
      <c r="B12426" s="83" t="s">
        <v>34561</v>
      </c>
      <c r="C12426" s="83" t="s">
        <v>34562</v>
      </c>
      <c r="D12426" s="83" t="s">
        <v>29778</v>
      </c>
      <c r="E12426" s="83"/>
      <c r="F12426" s="83"/>
      <c r="G12426" s="83"/>
      <c r="H12426" s="83" t="s">
        <v>22</v>
      </c>
    </row>
    <row r="12427" spans="1:8" ht="12.75" customHeight="1" x14ac:dyDescent="0.2">
      <c r="A12427" s="83" t="s">
        <v>12497</v>
      </c>
      <c r="B12427" s="83" t="s">
        <v>34561</v>
      </c>
      <c r="C12427" s="83" t="s">
        <v>34562</v>
      </c>
      <c r="D12427" s="83" t="s">
        <v>29778</v>
      </c>
      <c r="E12427" s="83"/>
      <c r="F12427" s="83"/>
      <c r="G12427" s="83"/>
      <c r="H12427" s="83" t="s">
        <v>22</v>
      </c>
    </row>
    <row r="12428" spans="1:8" ht="12.75" customHeight="1" x14ac:dyDescent="0.2">
      <c r="A12428" s="83" t="s">
        <v>12498</v>
      </c>
      <c r="B12428" s="83" t="s">
        <v>34563</v>
      </c>
      <c r="C12428" s="83" t="s">
        <v>34562</v>
      </c>
      <c r="D12428" s="83" t="s">
        <v>29778</v>
      </c>
      <c r="E12428" s="83"/>
      <c r="F12428" s="83"/>
      <c r="G12428" s="83"/>
      <c r="H12428" s="83" t="s">
        <v>22</v>
      </c>
    </row>
    <row r="12429" spans="1:8" ht="12.75" customHeight="1" x14ac:dyDescent="0.2">
      <c r="A12429" s="83" t="s">
        <v>12499</v>
      </c>
      <c r="B12429" s="83" t="s">
        <v>34563</v>
      </c>
      <c r="C12429" s="83" t="s">
        <v>34562</v>
      </c>
      <c r="D12429" s="83" t="s">
        <v>29778</v>
      </c>
      <c r="E12429" s="83"/>
      <c r="F12429" s="83"/>
      <c r="G12429" s="83"/>
      <c r="H12429" s="83" t="s">
        <v>22</v>
      </c>
    </row>
    <row r="12430" spans="1:8" ht="12.75" customHeight="1" x14ac:dyDescent="0.2">
      <c r="A12430" s="83" t="s">
        <v>12500</v>
      </c>
      <c r="B12430" s="83" t="s">
        <v>34564</v>
      </c>
      <c r="C12430" s="83" t="s">
        <v>34565</v>
      </c>
      <c r="D12430" s="83" t="s">
        <v>34566</v>
      </c>
      <c r="E12430" s="83"/>
      <c r="F12430" s="83"/>
      <c r="G12430" s="83"/>
      <c r="H12430" s="83" t="s">
        <v>22</v>
      </c>
    </row>
    <row r="12431" spans="1:8" ht="12.75" customHeight="1" x14ac:dyDescent="0.2">
      <c r="A12431" s="83" t="s">
        <v>12501</v>
      </c>
      <c r="B12431" s="83" t="s">
        <v>34564</v>
      </c>
      <c r="C12431" s="83" t="s">
        <v>34565</v>
      </c>
      <c r="D12431" s="83" t="s">
        <v>34566</v>
      </c>
      <c r="E12431" s="83"/>
      <c r="F12431" s="83"/>
      <c r="G12431" s="83"/>
      <c r="H12431" s="83" t="s">
        <v>22</v>
      </c>
    </row>
    <row r="12432" spans="1:8" ht="12.75" customHeight="1" x14ac:dyDescent="0.2">
      <c r="A12432" s="83" t="s">
        <v>12502</v>
      </c>
      <c r="B12432" s="83" t="s">
        <v>34567</v>
      </c>
      <c r="C12432" s="83" t="s">
        <v>34568</v>
      </c>
      <c r="D12432" s="83" t="s">
        <v>34569</v>
      </c>
      <c r="E12432" s="83"/>
      <c r="F12432" s="83"/>
      <c r="G12432" s="83"/>
      <c r="H12432" s="83" t="s">
        <v>22</v>
      </c>
    </row>
    <row r="12433" spans="1:8" ht="12.75" customHeight="1" x14ac:dyDescent="0.2">
      <c r="A12433" s="83" t="s">
        <v>12503</v>
      </c>
      <c r="B12433" s="83" t="s">
        <v>34567</v>
      </c>
      <c r="C12433" s="83" t="s">
        <v>34568</v>
      </c>
      <c r="D12433" s="83" t="s">
        <v>34569</v>
      </c>
      <c r="E12433" s="83"/>
      <c r="F12433" s="83"/>
      <c r="G12433" s="83"/>
      <c r="H12433" s="83" t="s">
        <v>22</v>
      </c>
    </row>
    <row r="12434" spans="1:8" ht="12.75" customHeight="1" x14ac:dyDescent="0.2">
      <c r="A12434" s="83" t="s">
        <v>12504</v>
      </c>
      <c r="B12434" s="83" t="s">
        <v>34570</v>
      </c>
      <c r="C12434" s="83" t="s">
        <v>34571</v>
      </c>
      <c r="D12434" s="83" t="s">
        <v>34484</v>
      </c>
      <c r="E12434" s="83"/>
      <c r="F12434" s="83"/>
      <c r="G12434" s="83"/>
      <c r="H12434" s="83" t="s">
        <v>22</v>
      </c>
    </row>
    <row r="12435" spans="1:8" ht="12.75" customHeight="1" x14ac:dyDescent="0.2">
      <c r="A12435" s="83" t="s">
        <v>12505</v>
      </c>
      <c r="B12435" s="83" t="s">
        <v>34570</v>
      </c>
      <c r="C12435" s="83" t="s">
        <v>34571</v>
      </c>
      <c r="D12435" s="83" t="s">
        <v>34484</v>
      </c>
      <c r="E12435" s="83"/>
      <c r="F12435" s="83"/>
      <c r="G12435" s="83"/>
      <c r="H12435" s="83" t="s">
        <v>22</v>
      </c>
    </row>
    <row r="12436" spans="1:8" ht="12.75" customHeight="1" x14ac:dyDescent="0.2">
      <c r="A12436" s="83" t="s">
        <v>12506</v>
      </c>
      <c r="B12436" s="83" t="s">
        <v>34572</v>
      </c>
      <c r="C12436" s="83" t="s">
        <v>34573</v>
      </c>
      <c r="D12436" s="83" t="s">
        <v>34574</v>
      </c>
      <c r="E12436" s="83" t="s">
        <v>28248</v>
      </c>
      <c r="F12436" s="83"/>
      <c r="G12436" s="83"/>
      <c r="H12436" s="83" t="s">
        <v>22</v>
      </c>
    </row>
    <row r="12437" spans="1:8" ht="12.75" customHeight="1" x14ac:dyDescent="0.2">
      <c r="A12437" s="83" t="s">
        <v>12507</v>
      </c>
      <c r="B12437" s="83" t="s">
        <v>34572</v>
      </c>
      <c r="C12437" s="83" t="s">
        <v>34573</v>
      </c>
      <c r="D12437" s="83" t="s">
        <v>34574</v>
      </c>
      <c r="E12437" s="83" t="s">
        <v>28248</v>
      </c>
      <c r="F12437" s="83"/>
      <c r="G12437" s="83"/>
      <c r="H12437" s="83" t="s">
        <v>22</v>
      </c>
    </row>
    <row r="12438" spans="1:8" ht="12.75" customHeight="1" x14ac:dyDescent="0.2">
      <c r="A12438" s="83" t="s">
        <v>12508</v>
      </c>
      <c r="B12438" s="83" t="s">
        <v>34575</v>
      </c>
      <c r="C12438" s="83" t="s">
        <v>34576</v>
      </c>
      <c r="D12438" s="83" t="s">
        <v>34577</v>
      </c>
      <c r="E12438" s="83" t="s">
        <v>34467</v>
      </c>
      <c r="F12438" s="83"/>
      <c r="G12438" s="83"/>
      <c r="H12438" s="83" t="s">
        <v>22</v>
      </c>
    </row>
    <row r="12439" spans="1:8" ht="12.75" customHeight="1" x14ac:dyDescent="0.2">
      <c r="A12439" s="83" t="s">
        <v>12509</v>
      </c>
      <c r="B12439" s="83" t="s">
        <v>34575</v>
      </c>
      <c r="C12439" s="83" t="s">
        <v>34576</v>
      </c>
      <c r="D12439" s="83" t="s">
        <v>34577</v>
      </c>
      <c r="E12439" s="83" t="s">
        <v>34467</v>
      </c>
      <c r="F12439" s="83"/>
      <c r="G12439" s="83"/>
      <c r="H12439" s="83" t="s">
        <v>22</v>
      </c>
    </row>
    <row r="12440" spans="1:8" ht="12.75" customHeight="1" x14ac:dyDescent="0.2">
      <c r="A12440" s="83" t="s">
        <v>12510</v>
      </c>
      <c r="B12440" s="83" t="s">
        <v>34575</v>
      </c>
      <c r="C12440" s="83" t="s">
        <v>34578</v>
      </c>
      <c r="D12440" s="83" t="s">
        <v>34579</v>
      </c>
      <c r="E12440" s="83" t="s">
        <v>34580</v>
      </c>
      <c r="F12440" s="83"/>
      <c r="G12440" s="83"/>
      <c r="H12440" s="83" t="s">
        <v>22</v>
      </c>
    </row>
    <row r="12441" spans="1:8" ht="12.75" customHeight="1" x14ac:dyDescent="0.2">
      <c r="A12441" s="83" t="s">
        <v>12511</v>
      </c>
      <c r="B12441" s="83" t="s">
        <v>34575</v>
      </c>
      <c r="C12441" s="83" t="s">
        <v>34578</v>
      </c>
      <c r="D12441" s="83" t="s">
        <v>34579</v>
      </c>
      <c r="E12441" s="83" t="s">
        <v>34580</v>
      </c>
      <c r="F12441" s="83"/>
      <c r="G12441" s="83"/>
      <c r="H12441" s="83" t="s">
        <v>22</v>
      </c>
    </row>
    <row r="12442" spans="1:8" ht="12.75" customHeight="1" x14ac:dyDescent="0.2">
      <c r="A12442" s="83" t="s">
        <v>12512</v>
      </c>
      <c r="B12442" s="83" t="s">
        <v>34581</v>
      </c>
      <c r="C12442" s="83" t="s">
        <v>34582</v>
      </c>
      <c r="D12442" s="83" t="s">
        <v>34583</v>
      </c>
      <c r="E12442" s="83" t="s">
        <v>34584</v>
      </c>
      <c r="F12442" s="83" t="s">
        <v>34585</v>
      </c>
      <c r="G12442" s="83" t="s">
        <v>34586</v>
      </c>
      <c r="H12442" s="83" t="s">
        <v>22</v>
      </c>
    </row>
    <row r="12443" spans="1:8" ht="12.75" customHeight="1" x14ac:dyDescent="0.2">
      <c r="A12443" s="83" t="s">
        <v>12513</v>
      </c>
      <c r="B12443" s="83" t="s">
        <v>34581</v>
      </c>
      <c r="C12443" s="83" t="s">
        <v>34582</v>
      </c>
      <c r="D12443" s="83" t="s">
        <v>34583</v>
      </c>
      <c r="E12443" s="83" t="s">
        <v>34584</v>
      </c>
      <c r="F12443" s="83" t="s">
        <v>34585</v>
      </c>
      <c r="G12443" s="83" t="s">
        <v>34586</v>
      </c>
      <c r="H12443" s="83" t="s">
        <v>22</v>
      </c>
    </row>
    <row r="12444" spans="1:8" ht="12.75" customHeight="1" x14ac:dyDescent="0.2">
      <c r="A12444" s="83" t="s">
        <v>12514</v>
      </c>
      <c r="B12444" s="83" t="s">
        <v>34587</v>
      </c>
      <c r="C12444" s="83" t="s">
        <v>34588</v>
      </c>
      <c r="D12444" s="83" t="s">
        <v>34589</v>
      </c>
      <c r="E12444" s="83" t="s">
        <v>34590</v>
      </c>
      <c r="F12444" s="83" t="s">
        <v>34591</v>
      </c>
      <c r="G12444" s="83" t="s">
        <v>34592</v>
      </c>
      <c r="H12444" s="83" t="s">
        <v>22</v>
      </c>
    </row>
    <row r="12445" spans="1:8" ht="12.75" customHeight="1" x14ac:dyDescent="0.2">
      <c r="A12445" s="83" t="s">
        <v>12515</v>
      </c>
      <c r="B12445" s="83" t="s">
        <v>34587</v>
      </c>
      <c r="C12445" s="83" t="s">
        <v>34588</v>
      </c>
      <c r="D12445" s="83" t="s">
        <v>34589</v>
      </c>
      <c r="E12445" s="83" t="s">
        <v>34590</v>
      </c>
      <c r="F12445" s="83" t="s">
        <v>34591</v>
      </c>
      <c r="G12445" s="83" t="s">
        <v>34592</v>
      </c>
      <c r="H12445" s="83" t="s">
        <v>22</v>
      </c>
    </row>
    <row r="12446" spans="1:8" ht="12.75" customHeight="1" x14ac:dyDescent="0.2">
      <c r="A12446" s="83" t="s">
        <v>12516</v>
      </c>
      <c r="B12446" s="83" t="s">
        <v>34593</v>
      </c>
      <c r="C12446" s="83" t="s">
        <v>34588</v>
      </c>
      <c r="D12446" s="83" t="s">
        <v>34594</v>
      </c>
      <c r="E12446" s="83" t="s">
        <v>34595</v>
      </c>
      <c r="F12446" s="83" t="s">
        <v>34596</v>
      </c>
      <c r="G12446" s="83" t="s">
        <v>34597</v>
      </c>
      <c r="H12446" s="83" t="s">
        <v>22</v>
      </c>
    </row>
    <row r="12447" spans="1:8" ht="12.75" customHeight="1" x14ac:dyDescent="0.2">
      <c r="A12447" s="83" t="s">
        <v>12517</v>
      </c>
      <c r="B12447" s="83" t="s">
        <v>34593</v>
      </c>
      <c r="C12447" s="83" t="s">
        <v>34588</v>
      </c>
      <c r="D12447" s="83" t="s">
        <v>34594</v>
      </c>
      <c r="E12447" s="83" t="s">
        <v>34595</v>
      </c>
      <c r="F12447" s="83" t="s">
        <v>34596</v>
      </c>
      <c r="G12447" s="83" t="s">
        <v>34597</v>
      </c>
      <c r="H12447" s="83" t="s">
        <v>22</v>
      </c>
    </row>
    <row r="12448" spans="1:8" ht="12.75" customHeight="1" x14ac:dyDescent="0.2">
      <c r="A12448" s="83" t="s">
        <v>12518</v>
      </c>
      <c r="B12448" s="83" t="s">
        <v>34598</v>
      </c>
      <c r="C12448" s="83" t="s">
        <v>34588</v>
      </c>
      <c r="D12448" s="83" t="s">
        <v>34599</v>
      </c>
      <c r="E12448" s="83" t="s">
        <v>34600</v>
      </c>
      <c r="F12448" s="83" t="s">
        <v>34601</v>
      </c>
      <c r="G12448" s="83" t="s">
        <v>34602</v>
      </c>
      <c r="H12448" s="83" t="s">
        <v>22</v>
      </c>
    </row>
    <row r="12449" spans="1:8" ht="12.75" customHeight="1" x14ac:dyDescent="0.2">
      <c r="A12449" s="83" t="s">
        <v>12519</v>
      </c>
      <c r="B12449" s="83" t="s">
        <v>34598</v>
      </c>
      <c r="C12449" s="83" t="s">
        <v>34588</v>
      </c>
      <c r="D12449" s="83" t="s">
        <v>34599</v>
      </c>
      <c r="E12449" s="83" t="s">
        <v>34600</v>
      </c>
      <c r="F12449" s="83" t="s">
        <v>34601</v>
      </c>
      <c r="G12449" s="83" t="s">
        <v>34602</v>
      </c>
      <c r="H12449" s="83" t="s">
        <v>22</v>
      </c>
    </row>
    <row r="12450" spans="1:8" ht="12.75" customHeight="1" x14ac:dyDescent="0.2">
      <c r="A12450" s="83" t="s">
        <v>12520</v>
      </c>
      <c r="B12450" s="83" t="s">
        <v>34512</v>
      </c>
      <c r="C12450" s="83" t="s">
        <v>34603</v>
      </c>
      <c r="D12450" s="83" t="s">
        <v>34604</v>
      </c>
      <c r="E12450" s="83" t="s">
        <v>34605</v>
      </c>
      <c r="F12450" s="83"/>
      <c r="G12450" s="83"/>
      <c r="H12450" s="83" t="s">
        <v>22</v>
      </c>
    </row>
    <row r="12451" spans="1:8" ht="12.75" customHeight="1" x14ac:dyDescent="0.2">
      <c r="A12451" s="83" t="s">
        <v>12521</v>
      </c>
      <c r="B12451" s="83" t="s">
        <v>34512</v>
      </c>
      <c r="C12451" s="83" t="s">
        <v>34603</v>
      </c>
      <c r="D12451" s="83" t="s">
        <v>34604</v>
      </c>
      <c r="E12451" s="83" t="s">
        <v>34605</v>
      </c>
      <c r="F12451" s="83"/>
      <c r="G12451" s="83"/>
      <c r="H12451" s="83" t="s">
        <v>22</v>
      </c>
    </row>
    <row r="12452" spans="1:8" ht="12.75" customHeight="1" x14ac:dyDescent="0.2">
      <c r="A12452" s="83" t="s">
        <v>12522</v>
      </c>
      <c r="B12452" s="83" t="s">
        <v>34512</v>
      </c>
      <c r="C12452" s="83" t="s">
        <v>34603</v>
      </c>
      <c r="D12452" s="83" t="s">
        <v>34606</v>
      </c>
      <c r="E12452" s="83" t="s">
        <v>34605</v>
      </c>
      <c r="F12452" s="83"/>
      <c r="G12452" s="83"/>
      <c r="H12452" s="83" t="s">
        <v>22</v>
      </c>
    </row>
    <row r="12453" spans="1:8" ht="12.75" customHeight="1" x14ac:dyDescent="0.2">
      <c r="A12453" s="83" t="s">
        <v>12523</v>
      </c>
      <c r="B12453" s="83" t="s">
        <v>34512</v>
      </c>
      <c r="C12453" s="83" t="s">
        <v>34603</v>
      </c>
      <c r="D12453" s="83" t="s">
        <v>34606</v>
      </c>
      <c r="E12453" s="83" t="s">
        <v>34605</v>
      </c>
      <c r="F12453" s="83"/>
      <c r="G12453" s="83"/>
      <c r="H12453" s="83" t="s">
        <v>22</v>
      </c>
    </row>
    <row r="12454" spans="1:8" ht="12.75" customHeight="1" x14ac:dyDescent="0.2">
      <c r="A12454" s="83" t="s">
        <v>12524</v>
      </c>
      <c r="B12454" s="83" t="s">
        <v>34512</v>
      </c>
      <c r="C12454" s="83" t="s">
        <v>34603</v>
      </c>
      <c r="D12454" s="83" t="s">
        <v>34607</v>
      </c>
      <c r="E12454" s="83" t="s">
        <v>34605</v>
      </c>
      <c r="F12454" s="83"/>
      <c r="G12454" s="83"/>
      <c r="H12454" s="83" t="s">
        <v>22</v>
      </c>
    </row>
    <row r="12455" spans="1:8" ht="12.75" customHeight="1" x14ac:dyDescent="0.2">
      <c r="A12455" s="83" t="s">
        <v>12525</v>
      </c>
      <c r="B12455" s="83" t="s">
        <v>34512</v>
      </c>
      <c r="C12455" s="83" t="s">
        <v>34603</v>
      </c>
      <c r="D12455" s="83" t="s">
        <v>34607</v>
      </c>
      <c r="E12455" s="83" t="s">
        <v>34605</v>
      </c>
      <c r="F12455" s="83"/>
      <c r="G12455" s="83"/>
      <c r="H12455" s="83" t="s">
        <v>22</v>
      </c>
    </row>
    <row r="12456" spans="1:8" ht="12.75" customHeight="1" x14ac:dyDescent="0.2">
      <c r="A12456" s="83" t="s">
        <v>12526</v>
      </c>
      <c r="B12456" s="83" t="s">
        <v>34512</v>
      </c>
      <c r="C12456" s="83" t="s">
        <v>34608</v>
      </c>
      <c r="D12456" s="83" t="s">
        <v>34609</v>
      </c>
      <c r="E12456" s="83" t="s">
        <v>31938</v>
      </c>
      <c r="F12456" s="83"/>
      <c r="G12456" s="83"/>
      <c r="H12456" s="83" t="s">
        <v>22</v>
      </c>
    </row>
    <row r="12457" spans="1:8" ht="12.75" customHeight="1" x14ac:dyDescent="0.2">
      <c r="A12457" s="83" t="s">
        <v>12527</v>
      </c>
      <c r="B12457" s="83" t="s">
        <v>34512</v>
      </c>
      <c r="C12457" s="83" t="s">
        <v>34608</v>
      </c>
      <c r="D12457" s="83" t="s">
        <v>34609</v>
      </c>
      <c r="E12457" s="83" t="s">
        <v>31938</v>
      </c>
      <c r="F12457" s="83"/>
      <c r="G12457" s="83"/>
      <c r="H12457" s="83" t="s">
        <v>22</v>
      </c>
    </row>
    <row r="12458" spans="1:8" ht="12.75" customHeight="1" x14ac:dyDescent="0.2">
      <c r="A12458" s="83" t="s">
        <v>12528</v>
      </c>
      <c r="B12458" s="83" t="s">
        <v>34512</v>
      </c>
      <c r="C12458" s="83" t="s">
        <v>34608</v>
      </c>
      <c r="D12458" s="83" t="s">
        <v>34610</v>
      </c>
      <c r="E12458" s="83" t="s">
        <v>31938</v>
      </c>
      <c r="F12458" s="83"/>
      <c r="G12458" s="83"/>
      <c r="H12458" s="83" t="s">
        <v>22</v>
      </c>
    </row>
    <row r="12459" spans="1:8" ht="12.75" customHeight="1" x14ac:dyDescent="0.2">
      <c r="A12459" s="83" t="s">
        <v>12529</v>
      </c>
      <c r="B12459" s="83" t="s">
        <v>34512</v>
      </c>
      <c r="C12459" s="83" t="s">
        <v>34608</v>
      </c>
      <c r="D12459" s="83" t="s">
        <v>34610</v>
      </c>
      <c r="E12459" s="83" t="s">
        <v>31938</v>
      </c>
      <c r="F12459" s="83"/>
      <c r="G12459" s="83"/>
      <c r="H12459" s="83" t="s">
        <v>22</v>
      </c>
    </row>
    <row r="12460" spans="1:8" ht="12.75" customHeight="1" x14ac:dyDescent="0.2">
      <c r="A12460" s="83" t="s">
        <v>12530</v>
      </c>
      <c r="B12460" s="83" t="s">
        <v>34512</v>
      </c>
      <c r="C12460" s="83" t="s">
        <v>34608</v>
      </c>
      <c r="D12460" s="83" t="s">
        <v>34611</v>
      </c>
      <c r="E12460" s="83" t="s">
        <v>31938</v>
      </c>
      <c r="F12460" s="83"/>
      <c r="G12460" s="83"/>
      <c r="H12460" s="83" t="s">
        <v>22</v>
      </c>
    </row>
    <row r="12461" spans="1:8" ht="12.75" customHeight="1" x14ac:dyDescent="0.2">
      <c r="A12461" s="83" t="s">
        <v>12531</v>
      </c>
      <c r="B12461" s="83" t="s">
        <v>34512</v>
      </c>
      <c r="C12461" s="83" t="s">
        <v>34608</v>
      </c>
      <c r="D12461" s="83" t="s">
        <v>34611</v>
      </c>
      <c r="E12461" s="83" t="s">
        <v>31938</v>
      </c>
      <c r="F12461" s="83"/>
      <c r="G12461" s="83"/>
      <c r="H12461" s="83" t="s">
        <v>22</v>
      </c>
    </row>
    <row r="12462" spans="1:8" ht="12.75" customHeight="1" x14ac:dyDescent="0.2">
      <c r="A12462" s="83" t="s">
        <v>12532</v>
      </c>
      <c r="B12462" s="83" t="s">
        <v>34612</v>
      </c>
      <c r="C12462" s="83" t="s">
        <v>34613</v>
      </c>
      <c r="D12462" s="83" t="s">
        <v>31938</v>
      </c>
      <c r="E12462" s="83"/>
      <c r="F12462" s="83"/>
      <c r="G12462" s="83"/>
      <c r="H12462" s="83" t="s">
        <v>22</v>
      </c>
    </row>
    <row r="12463" spans="1:8" ht="12.75" customHeight="1" x14ac:dyDescent="0.2">
      <c r="A12463" s="83" t="s">
        <v>12533</v>
      </c>
      <c r="B12463" s="83" t="s">
        <v>34612</v>
      </c>
      <c r="C12463" s="83" t="s">
        <v>34613</v>
      </c>
      <c r="D12463" s="83" t="s">
        <v>31938</v>
      </c>
      <c r="E12463" s="83"/>
      <c r="F12463" s="83"/>
      <c r="G12463" s="83"/>
      <c r="H12463" s="83" t="s">
        <v>22</v>
      </c>
    </row>
    <row r="12464" spans="1:8" ht="12.75" customHeight="1" x14ac:dyDescent="0.2">
      <c r="A12464" s="83" t="s">
        <v>12534</v>
      </c>
      <c r="B12464" s="83" t="s">
        <v>34614</v>
      </c>
      <c r="C12464" s="83" t="s">
        <v>34615</v>
      </c>
      <c r="D12464" s="83"/>
      <c r="E12464" s="83"/>
      <c r="F12464" s="83"/>
      <c r="G12464" s="83"/>
      <c r="H12464" s="83" t="s">
        <v>22</v>
      </c>
    </row>
    <row r="12465" spans="1:8" ht="12.75" customHeight="1" x14ac:dyDescent="0.2">
      <c r="A12465" s="83" t="s">
        <v>12535</v>
      </c>
      <c r="B12465" s="83" t="s">
        <v>34614</v>
      </c>
      <c r="C12465" s="83" t="s">
        <v>34615</v>
      </c>
      <c r="D12465" s="83"/>
      <c r="E12465" s="83"/>
      <c r="F12465" s="83"/>
      <c r="G12465" s="83"/>
      <c r="H12465" s="83" t="s">
        <v>22</v>
      </c>
    </row>
    <row r="12466" spans="1:8" ht="12.75" customHeight="1" x14ac:dyDescent="0.2">
      <c r="A12466" s="83" t="s">
        <v>12536</v>
      </c>
      <c r="B12466" s="83" t="s">
        <v>34616</v>
      </c>
      <c r="C12466" s="83" t="s">
        <v>34617</v>
      </c>
      <c r="D12466" s="83" t="s">
        <v>34618</v>
      </c>
      <c r="E12466" s="83"/>
      <c r="F12466" s="83"/>
      <c r="G12466" s="83"/>
      <c r="H12466" s="83" t="s">
        <v>22</v>
      </c>
    </row>
    <row r="12467" spans="1:8" ht="12.75" customHeight="1" x14ac:dyDescent="0.2">
      <c r="A12467" s="83" t="s">
        <v>12537</v>
      </c>
      <c r="B12467" s="83" t="s">
        <v>34616</v>
      </c>
      <c r="C12467" s="83" t="s">
        <v>34617</v>
      </c>
      <c r="D12467" s="83" t="s">
        <v>34618</v>
      </c>
      <c r="E12467" s="83"/>
      <c r="F12467" s="83"/>
      <c r="G12467" s="83"/>
      <c r="H12467" s="83" t="s">
        <v>22</v>
      </c>
    </row>
    <row r="12468" spans="1:8" ht="12.75" customHeight="1" x14ac:dyDescent="0.2">
      <c r="A12468" s="83" t="s">
        <v>12538</v>
      </c>
      <c r="B12468" s="83" t="s">
        <v>34619</v>
      </c>
      <c r="C12468" s="83" t="s">
        <v>34620</v>
      </c>
      <c r="D12468" s="83" t="s">
        <v>34621</v>
      </c>
      <c r="E12468" s="83"/>
      <c r="F12468" s="83"/>
      <c r="G12468" s="83"/>
      <c r="H12468" s="83" t="s">
        <v>22</v>
      </c>
    </row>
    <row r="12469" spans="1:8" ht="12.75" customHeight="1" x14ac:dyDescent="0.2">
      <c r="A12469" s="83" t="s">
        <v>12539</v>
      </c>
      <c r="B12469" s="83" t="s">
        <v>34619</v>
      </c>
      <c r="C12469" s="83" t="s">
        <v>34620</v>
      </c>
      <c r="D12469" s="83" t="s">
        <v>34621</v>
      </c>
      <c r="E12469" s="83"/>
      <c r="F12469" s="83"/>
      <c r="G12469" s="83"/>
      <c r="H12469" s="83" t="s">
        <v>22</v>
      </c>
    </row>
    <row r="12470" spans="1:8" ht="12.75" customHeight="1" x14ac:dyDescent="0.2">
      <c r="A12470" s="83" t="s">
        <v>12540</v>
      </c>
      <c r="B12470" s="83" t="s">
        <v>34622</v>
      </c>
      <c r="C12470" s="83" t="s">
        <v>34620</v>
      </c>
      <c r="D12470" s="83" t="s">
        <v>34621</v>
      </c>
      <c r="E12470" s="83"/>
      <c r="F12470" s="83"/>
      <c r="G12470" s="83"/>
      <c r="H12470" s="83" t="s">
        <v>22</v>
      </c>
    </row>
    <row r="12471" spans="1:8" ht="12.75" customHeight="1" x14ac:dyDescent="0.2">
      <c r="A12471" s="83" t="s">
        <v>12541</v>
      </c>
      <c r="B12471" s="83" t="s">
        <v>34622</v>
      </c>
      <c r="C12471" s="83" t="s">
        <v>34620</v>
      </c>
      <c r="D12471" s="83" t="s">
        <v>34621</v>
      </c>
      <c r="E12471" s="83"/>
      <c r="F12471" s="83"/>
      <c r="G12471" s="83"/>
      <c r="H12471" s="83" t="s">
        <v>22</v>
      </c>
    </row>
    <row r="12472" spans="1:8" ht="12.75" customHeight="1" x14ac:dyDescent="0.2">
      <c r="A12472" s="83" t="s">
        <v>12542</v>
      </c>
      <c r="B12472" s="83" t="s">
        <v>34623</v>
      </c>
      <c r="C12472" s="83" t="s">
        <v>34620</v>
      </c>
      <c r="D12472" s="83" t="s">
        <v>34621</v>
      </c>
      <c r="E12472" s="83"/>
      <c r="F12472" s="83"/>
      <c r="G12472" s="83"/>
      <c r="H12472" s="83" t="s">
        <v>22</v>
      </c>
    </row>
    <row r="12473" spans="1:8" ht="12.75" customHeight="1" x14ac:dyDescent="0.2">
      <c r="A12473" s="83" t="s">
        <v>12543</v>
      </c>
      <c r="B12473" s="83" t="s">
        <v>34623</v>
      </c>
      <c r="C12473" s="83" t="s">
        <v>34620</v>
      </c>
      <c r="D12473" s="83" t="s">
        <v>34621</v>
      </c>
      <c r="E12473" s="83"/>
      <c r="F12473" s="83"/>
      <c r="G12473" s="83"/>
      <c r="H12473" s="83" t="s">
        <v>22</v>
      </c>
    </row>
    <row r="12474" spans="1:8" ht="12.75" customHeight="1" x14ac:dyDescent="0.2">
      <c r="A12474" s="83" t="s">
        <v>12544</v>
      </c>
      <c r="B12474" s="83" t="s">
        <v>34624</v>
      </c>
      <c r="C12474" s="83" t="s">
        <v>34625</v>
      </c>
      <c r="D12474" s="83" t="s">
        <v>34467</v>
      </c>
      <c r="E12474" s="83"/>
      <c r="F12474" s="83"/>
      <c r="G12474" s="83"/>
      <c r="H12474" s="83" t="s">
        <v>22</v>
      </c>
    </row>
    <row r="12475" spans="1:8" ht="12.75" customHeight="1" x14ac:dyDescent="0.2">
      <c r="A12475" s="83" t="s">
        <v>12545</v>
      </c>
      <c r="B12475" s="83" t="s">
        <v>34624</v>
      </c>
      <c r="C12475" s="83" t="s">
        <v>34625</v>
      </c>
      <c r="D12475" s="83" t="s">
        <v>34467</v>
      </c>
      <c r="E12475" s="83"/>
      <c r="F12475" s="83"/>
      <c r="G12475" s="83"/>
      <c r="H12475" s="83" t="s">
        <v>22</v>
      </c>
    </row>
    <row r="12476" spans="1:8" ht="12.75" customHeight="1" x14ac:dyDescent="0.2">
      <c r="A12476" s="83" t="s">
        <v>12546</v>
      </c>
      <c r="B12476" s="83" t="s">
        <v>34626</v>
      </c>
      <c r="C12476" s="83" t="s">
        <v>34625</v>
      </c>
      <c r="D12476" s="83" t="s">
        <v>34467</v>
      </c>
      <c r="E12476" s="83"/>
      <c r="F12476" s="83"/>
      <c r="G12476" s="83"/>
      <c r="H12476" s="83" t="s">
        <v>22</v>
      </c>
    </row>
    <row r="12477" spans="1:8" ht="12.75" customHeight="1" x14ac:dyDescent="0.2">
      <c r="A12477" s="83" t="s">
        <v>12547</v>
      </c>
      <c r="B12477" s="83" t="s">
        <v>34626</v>
      </c>
      <c r="C12477" s="83" t="s">
        <v>34625</v>
      </c>
      <c r="D12477" s="83" t="s">
        <v>34467</v>
      </c>
      <c r="E12477" s="83"/>
      <c r="F12477" s="83"/>
      <c r="G12477" s="83"/>
      <c r="H12477" s="83" t="s">
        <v>22</v>
      </c>
    </row>
    <row r="12478" spans="1:8" ht="12.75" customHeight="1" x14ac:dyDescent="0.2">
      <c r="A12478" s="83" t="s">
        <v>12548</v>
      </c>
      <c r="B12478" s="83" t="s">
        <v>34627</v>
      </c>
      <c r="C12478" s="83" t="s">
        <v>34628</v>
      </c>
      <c r="D12478" s="83"/>
      <c r="E12478" s="83"/>
      <c r="F12478" s="83"/>
      <c r="G12478" s="83"/>
      <c r="H12478" s="83" t="s">
        <v>22</v>
      </c>
    </row>
    <row r="12479" spans="1:8" ht="12.75" customHeight="1" x14ac:dyDescent="0.2">
      <c r="A12479" s="83" t="s">
        <v>12549</v>
      </c>
      <c r="B12479" s="83" t="s">
        <v>34627</v>
      </c>
      <c r="C12479" s="83" t="s">
        <v>34628</v>
      </c>
      <c r="D12479" s="83"/>
      <c r="E12479" s="83"/>
      <c r="F12479" s="83"/>
      <c r="G12479" s="83"/>
      <c r="H12479" s="83" t="s">
        <v>22</v>
      </c>
    </row>
    <row r="12480" spans="1:8" ht="12.75" customHeight="1" x14ac:dyDescent="0.2">
      <c r="A12480" s="83" t="s">
        <v>12550</v>
      </c>
      <c r="B12480" s="83" t="s">
        <v>34629</v>
      </c>
      <c r="C12480" s="83" t="s">
        <v>34630</v>
      </c>
      <c r="D12480" s="83" t="s">
        <v>34484</v>
      </c>
      <c r="E12480" s="83"/>
      <c r="F12480" s="83"/>
      <c r="G12480" s="83"/>
      <c r="H12480" s="83" t="s">
        <v>22</v>
      </c>
    </row>
    <row r="12481" spans="1:8" ht="12.75" customHeight="1" x14ac:dyDescent="0.2">
      <c r="A12481" s="83" t="s">
        <v>12551</v>
      </c>
      <c r="B12481" s="83" t="s">
        <v>34629</v>
      </c>
      <c r="C12481" s="83" t="s">
        <v>34630</v>
      </c>
      <c r="D12481" s="83" t="s">
        <v>34484</v>
      </c>
      <c r="E12481" s="83"/>
      <c r="F12481" s="83"/>
      <c r="G12481" s="83"/>
      <c r="H12481" s="83" t="s">
        <v>22</v>
      </c>
    </row>
    <row r="12482" spans="1:8" ht="12.75" customHeight="1" x14ac:dyDescent="0.2">
      <c r="A12482" s="83" t="s">
        <v>12552</v>
      </c>
      <c r="B12482" s="83" t="s">
        <v>34631</v>
      </c>
      <c r="C12482" s="83" t="s">
        <v>34632</v>
      </c>
      <c r="D12482" s="83" t="s">
        <v>34615</v>
      </c>
      <c r="E12482" s="83"/>
      <c r="F12482" s="83"/>
      <c r="G12482" s="83"/>
      <c r="H12482" s="83" t="s">
        <v>22</v>
      </c>
    </row>
    <row r="12483" spans="1:8" ht="12.75" customHeight="1" x14ac:dyDescent="0.2">
      <c r="A12483" s="83" t="s">
        <v>12553</v>
      </c>
      <c r="B12483" s="83" t="s">
        <v>34631</v>
      </c>
      <c r="C12483" s="83" t="s">
        <v>34632</v>
      </c>
      <c r="D12483" s="83" t="s">
        <v>34615</v>
      </c>
      <c r="E12483" s="83"/>
      <c r="F12483" s="83"/>
      <c r="G12483" s="83"/>
      <c r="H12483" s="83" t="s">
        <v>22</v>
      </c>
    </row>
    <row r="12484" spans="1:8" ht="12.75" customHeight="1" x14ac:dyDescent="0.2">
      <c r="A12484" s="83" t="s">
        <v>12554</v>
      </c>
      <c r="B12484" s="83" t="s">
        <v>34633</v>
      </c>
      <c r="C12484" s="83" t="s">
        <v>34634</v>
      </c>
      <c r="D12484" s="83" t="s">
        <v>24154</v>
      </c>
      <c r="E12484" s="83"/>
      <c r="F12484" s="83"/>
      <c r="G12484" s="83"/>
      <c r="H12484" s="83" t="s">
        <v>22</v>
      </c>
    </row>
    <row r="12485" spans="1:8" ht="12.75" customHeight="1" x14ac:dyDescent="0.2">
      <c r="A12485" s="83" t="s">
        <v>12555</v>
      </c>
      <c r="B12485" s="83" t="s">
        <v>34633</v>
      </c>
      <c r="C12485" s="83" t="s">
        <v>34634</v>
      </c>
      <c r="D12485" s="83" t="s">
        <v>24154</v>
      </c>
      <c r="E12485" s="83"/>
      <c r="F12485" s="83"/>
      <c r="G12485" s="83"/>
      <c r="H12485" s="83" t="s">
        <v>22</v>
      </c>
    </row>
    <row r="12486" spans="1:8" ht="12.75" customHeight="1" x14ac:dyDescent="0.2">
      <c r="A12486" s="83" t="s">
        <v>12556</v>
      </c>
      <c r="B12486" s="83" t="s">
        <v>34635</v>
      </c>
      <c r="C12486" s="83" t="s">
        <v>34634</v>
      </c>
      <c r="D12486" s="83" t="s">
        <v>24154</v>
      </c>
      <c r="E12486" s="83"/>
      <c r="F12486" s="83"/>
      <c r="G12486" s="83"/>
      <c r="H12486" s="83" t="s">
        <v>22</v>
      </c>
    </row>
    <row r="12487" spans="1:8" ht="12.75" customHeight="1" x14ac:dyDescent="0.2">
      <c r="A12487" s="83" t="s">
        <v>12557</v>
      </c>
      <c r="B12487" s="83" t="s">
        <v>34635</v>
      </c>
      <c r="C12487" s="83" t="s">
        <v>34634</v>
      </c>
      <c r="D12487" s="83" t="s">
        <v>24154</v>
      </c>
      <c r="E12487" s="83"/>
      <c r="F12487" s="83"/>
      <c r="G12487" s="83"/>
      <c r="H12487" s="83" t="s">
        <v>22</v>
      </c>
    </row>
    <row r="12488" spans="1:8" ht="12.75" customHeight="1" x14ac:dyDescent="0.2">
      <c r="A12488" s="83" t="s">
        <v>12558</v>
      </c>
      <c r="B12488" s="83" t="s">
        <v>34636</v>
      </c>
      <c r="C12488" s="83" t="s">
        <v>34634</v>
      </c>
      <c r="D12488" s="83" t="s">
        <v>24154</v>
      </c>
      <c r="E12488" s="83"/>
      <c r="F12488" s="83"/>
      <c r="G12488" s="83"/>
      <c r="H12488" s="83" t="s">
        <v>22</v>
      </c>
    </row>
    <row r="12489" spans="1:8" ht="12.75" customHeight="1" x14ac:dyDescent="0.2">
      <c r="A12489" s="83" t="s">
        <v>12559</v>
      </c>
      <c r="B12489" s="83" t="s">
        <v>34636</v>
      </c>
      <c r="C12489" s="83" t="s">
        <v>34634</v>
      </c>
      <c r="D12489" s="83" t="s">
        <v>24154</v>
      </c>
      <c r="E12489" s="83"/>
      <c r="F12489" s="83"/>
      <c r="G12489" s="83"/>
      <c r="H12489" s="83" t="s">
        <v>22</v>
      </c>
    </row>
    <row r="12490" spans="1:8" ht="12.75" customHeight="1" x14ac:dyDescent="0.2">
      <c r="A12490" s="83" t="s">
        <v>12560</v>
      </c>
      <c r="B12490" s="83" t="s">
        <v>34637</v>
      </c>
      <c r="C12490" s="83" t="s">
        <v>34634</v>
      </c>
      <c r="D12490" s="83" t="s">
        <v>24154</v>
      </c>
      <c r="E12490" s="83"/>
      <c r="F12490" s="83"/>
      <c r="G12490" s="83"/>
      <c r="H12490" s="83" t="s">
        <v>22</v>
      </c>
    </row>
    <row r="12491" spans="1:8" ht="12.75" customHeight="1" x14ac:dyDescent="0.2">
      <c r="A12491" s="83" t="s">
        <v>12561</v>
      </c>
      <c r="B12491" s="83" t="s">
        <v>34637</v>
      </c>
      <c r="C12491" s="83" t="s">
        <v>34634</v>
      </c>
      <c r="D12491" s="83" t="s">
        <v>24154</v>
      </c>
      <c r="E12491" s="83"/>
      <c r="F12491" s="83"/>
      <c r="G12491" s="83"/>
      <c r="H12491" s="83" t="s">
        <v>22</v>
      </c>
    </row>
    <row r="12492" spans="1:8" ht="12.75" customHeight="1" x14ac:dyDescent="0.2">
      <c r="A12492" s="83" t="s">
        <v>12562</v>
      </c>
      <c r="B12492" s="83" t="s">
        <v>34638</v>
      </c>
      <c r="C12492" s="83" t="s">
        <v>34505</v>
      </c>
      <c r="D12492" s="83"/>
      <c r="E12492" s="83"/>
      <c r="F12492" s="83"/>
      <c r="G12492" s="83"/>
      <c r="H12492" s="83" t="s">
        <v>22</v>
      </c>
    </row>
    <row r="12493" spans="1:8" ht="12.75" customHeight="1" x14ac:dyDescent="0.2">
      <c r="A12493" s="83" t="s">
        <v>12563</v>
      </c>
      <c r="B12493" s="83" t="s">
        <v>34638</v>
      </c>
      <c r="C12493" s="83" t="s">
        <v>34505</v>
      </c>
      <c r="D12493" s="83"/>
      <c r="E12493" s="83"/>
      <c r="F12493" s="83"/>
      <c r="G12493" s="83"/>
      <c r="H12493" s="83" t="s">
        <v>22</v>
      </c>
    </row>
    <row r="12494" spans="1:8" ht="12.75" customHeight="1" x14ac:dyDescent="0.2">
      <c r="A12494" s="83" t="s">
        <v>12564</v>
      </c>
      <c r="B12494" s="83" t="s">
        <v>34639</v>
      </c>
      <c r="C12494" s="83" t="s">
        <v>34640</v>
      </c>
      <c r="D12494" s="83" t="s">
        <v>34641</v>
      </c>
      <c r="E12494" s="83" t="s">
        <v>34642</v>
      </c>
      <c r="F12494" s="83" t="s">
        <v>34643</v>
      </c>
      <c r="G12494" s="83"/>
      <c r="H12494" s="83" t="s">
        <v>22</v>
      </c>
    </row>
    <row r="12495" spans="1:8" ht="12.75" customHeight="1" x14ac:dyDescent="0.2">
      <c r="A12495" s="83" t="s">
        <v>12565</v>
      </c>
      <c r="B12495" s="83" t="s">
        <v>34639</v>
      </c>
      <c r="C12495" s="83" t="s">
        <v>34640</v>
      </c>
      <c r="D12495" s="83" t="s">
        <v>34641</v>
      </c>
      <c r="E12495" s="83" t="s">
        <v>34642</v>
      </c>
      <c r="F12495" s="83" t="s">
        <v>34643</v>
      </c>
      <c r="G12495" s="83"/>
      <c r="H12495" s="83" t="s">
        <v>22</v>
      </c>
    </row>
    <row r="12496" spans="1:8" ht="12.75" customHeight="1" x14ac:dyDescent="0.2">
      <c r="A12496" s="83" t="s">
        <v>12566</v>
      </c>
      <c r="B12496" s="83" t="s">
        <v>34644</v>
      </c>
      <c r="C12496" s="83" t="s">
        <v>34645</v>
      </c>
      <c r="D12496" s="83" t="s">
        <v>25253</v>
      </c>
      <c r="E12496" s="83"/>
      <c r="F12496" s="83"/>
      <c r="G12496" s="83"/>
      <c r="H12496" s="83" t="s">
        <v>22</v>
      </c>
    </row>
    <row r="12497" spans="1:8" ht="12.75" customHeight="1" x14ac:dyDescent="0.2">
      <c r="A12497" s="83" t="s">
        <v>12567</v>
      </c>
      <c r="B12497" s="83" t="s">
        <v>34644</v>
      </c>
      <c r="C12497" s="83" t="s">
        <v>34645</v>
      </c>
      <c r="D12497" s="83" t="s">
        <v>25253</v>
      </c>
      <c r="E12497" s="83"/>
      <c r="F12497" s="83"/>
      <c r="G12497" s="83"/>
      <c r="H12497" s="83" t="s">
        <v>22</v>
      </c>
    </row>
    <row r="12498" spans="1:8" ht="12.75" customHeight="1" x14ac:dyDescent="0.2">
      <c r="A12498" s="83" t="s">
        <v>12568</v>
      </c>
      <c r="B12498" s="83" t="s">
        <v>34646</v>
      </c>
      <c r="C12498" s="83" t="s">
        <v>34647</v>
      </c>
      <c r="D12498" s="83" t="s">
        <v>34648</v>
      </c>
      <c r="E12498" s="83"/>
      <c r="F12498" s="83"/>
      <c r="G12498" s="83"/>
      <c r="H12498" s="83" t="s">
        <v>22</v>
      </c>
    </row>
    <row r="12499" spans="1:8" ht="12.75" customHeight="1" x14ac:dyDescent="0.2">
      <c r="A12499" s="83" t="s">
        <v>12569</v>
      </c>
      <c r="B12499" s="83" t="s">
        <v>34646</v>
      </c>
      <c r="C12499" s="83" t="s">
        <v>34647</v>
      </c>
      <c r="D12499" s="83" t="s">
        <v>34648</v>
      </c>
      <c r="E12499" s="83"/>
      <c r="F12499" s="83"/>
      <c r="G12499" s="83"/>
      <c r="H12499" s="83" t="s">
        <v>22</v>
      </c>
    </row>
    <row r="12500" spans="1:8" ht="12.75" customHeight="1" x14ac:dyDescent="0.2">
      <c r="A12500" s="83" t="s">
        <v>12570</v>
      </c>
      <c r="B12500" s="83" t="s">
        <v>34649</v>
      </c>
      <c r="C12500" s="83" t="s">
        <v>34650</v>
      </c>
      <c r="D12500" s="83"/>
      <c r="E12500" s="83"/>
      <c r="F12500" s="83"/>
      <c r="G12500" s="83"/>
      <c r="H12500" s="83" t="s">
        <v>22</v>
      </c>
    </row>
    <row r="12501" spans="1:8" ht="12.75" customHeight="1" x14ac:dyDescent="0.2">
      <c r="A12501" s="83" t="s">
        <v>12571</v>
      </c>
      <c r="B12501" s="83" t="s">
        <v>34649</v>
      </c>
      <c r="C12501" s="83" t="s">
        <v>34650</v>
      </c>
      <c r="D12501" s="83"/>
      <c r="E12501" s="83"/>
      <c r="F12501" s="83"/>
      <c r="G12501" s="83"/>
      <c r="H12501" s="83" t="s">
        <v>22</v>
      </c>
    </row>
    <row r="12502" spans="1:8" ht="12.75" customHeight="1" x14ac:dyDescent="0.2">
      <c r="A12502" s="83" t="s">
        <v>12572</v>
      </c>
      <c r="B12502" s="83" t="s">
        <v>34651</v>
      </c>
      <c r="C12502" s="83" t="s">
        <v>34652</v>
      </c>
      <c r="D12502" s="83"/>
      <c r="E12502" s="83"/>
      <c r="F12502" s="83"/>
      <c r="G12502" s="83"/>
      <c r="H12502" s="83" t="s">
        <v>22</v>
      </c>
    </row>
    <row r="12503" spans="1:8" ht="12.75" customHeight="1" x14ac:dyDescent="0.2">
      <c r="A12503" s="83" t="s">
        <v>12573</v>
      </c>
      <c r="B12503" s="83" t="s">
        <v>34651</v>
      </c>
      <c r="C12503" s="83" t="s">
        <v>34652</v>
      </c>
      <c r="D12503" s="83"/>
      <c r="E12503" s="83"/>
      <c r="F12503" s="83"/>
      <c r="G12503" s="83"/>
      <c r="H12503" s="83" t="s">
        <v>22</v>
      </c>
    </row>
    <row r="12504" spans="1:8" ht="12.75" customHeight="1" x14ac:dyDescent="0.2">
      <c r="A12504" s="83" t="s">
        <v>12574</v>
      </c>
      <c r="B12504" s="83" t="s">
        <v>34653</v>
      </c>
      <c r="C12504" s="83" t="s">
        <v>34654</v>
      </c>
      <c r="D12504" s="83"/>
      <c r="E12504" s="83"/>
      <c r="F12504" s="83"/>
      <c r="G12504" s="83"/>
      <c r="H12504" s="83" t="s">
        <v>22</v>
      </c>
    </row>
    <row r="12505" spans="1:8" ht="12.75" customHeight="1" x14ac:dyDescent="0.2">
      <c r="A12505" s="83" t="s">
        <v>12575</v>
      </c>
      <c r="B12505" s="83" t="s">
        <v>34653</v>
      </c>
      <c r="C12505" s="83" t="s">
        <v>34654</v>
      </c>
      <c r="D12505" s="83"/>
      <c r="E12505" s="83"/>
      <c r="F12505" s="83"/>
      <c r="G12505" s="83"/>
      <c r="H12505" s="83" t="s">
        <v>22</v>
      </c>
    </row>
    <row r="12506" spans="1:8" ht="12.75" customHeight="1" x14ac:dyDescent="0.2">
      <c r="A12506" s="83" t="s">
        <v>12576</v>
      </c>
      <c r="B12506" s="83" t="s">
        <v>34655</v>
      </c>
      <c r="C12506" s="83" t="s">
        <v>34656</v>
      </c>
      <c r="D12506" s="83" t="s">
        <v>34657</v>
      </c>
      <c r="E12506" s="83"/>
      <c r="F12506" s="83"/>
      <c r="G12506" s="83"/>
      <c r="H12506" s="83" t="s">
        <v>22</v>
      </c>
    </row>
    <row r="12507" spans="1:8" ht="12.75" customHeight="1" x14ac:dyDescent="0.2">
      <c r="A12507" s="83" t="s">
        <v>12577</v>
      </c>
      <c r="B12507" s="83" t="s">
        <v>34655</v>
      </c>
      <c r="C12507" s="83" t="s">
        <v>34656</v>
      </c>
      <c r="D12507" s="83" t="s">
        <v>34657</v>
      </c>
      <c r="E12507" s="83"/>
      <c r="F12507" s="83"/>
      <c r="G12507" s="83"/>
      <c r="H12507" s="83" t="s">
        <v>22</v>
      </c>
    </row>
    <row r="12508" spans="1:8" ht="12.75" customHeight="1" x14ac:dyDescent="0.2">
      <c r="A12508" s="83" t="s">
        <v>12578</v>
      </c>
      <c r="B12508" s="83" t="s">
        <v>34658</v>
      </c>
      <c r="C12508" s="83" t="s">
        <v>34659</v>
      </c>
      <c r="D12508" s="83" t="s">
        <v>34660</v>
      </c>
      <c r="E12508" s="83" t="s">
        <v>34661</v>
      </c>
      <c r="F12508" s="83"/>
      <c r="G12508" s="83"/>
      <c r="H12508" s="83" t="s">
        <v>22</v>
      </c>
    </row>
    <row r="12509" spans="1:8" ht="12.75" customHeight="1" x14ac:dyDescent="0.2">
      <c r="A12509" s="83" t="s">
        <v>12579</v>
      </c>
      <c r="B12509" s="83" t="s">
        <v>34658</v>
      </c>
      <c r="C12509" s="83" t="s">
        <v>34659</v>
      </c>
      <c r="D12509" s="83" t="s">
        <v>34660</v>
      </c>
      <c r="E12509" s="83" t="s">
        <v>34661</v>
      </c>
      <c r="F12509" s="83"/>
      <c r="G12509" s="83"/>
      <c r="H12509" s="83" t="s">
        <v>22</v>
      </c>
    </row>
    <row r="12510" spans="1:8" ht="12.75" customHeight="1" x14ac:dyDescent="0.2">
      <c r="A12510" s="83" t="s">
        <v>12580</v>
      </c>
      <c r="B12510" s="83" t="s">
        <v>34662</v>
      </c>
      <c r="C12510" s="83" t="s">
        <v>34663</v>
      </c>
      <c r="D12510" s="83"/>
      <c r="E12510" s="83"/>
      <c r="F12510" s="83"/>
      <c r="G12510" s="83"/>
      <c r="H12510" s="83" t="s">
        <v>22</v>
      </c>
    </row>
    <row r="12511" spans="1:8" ht="12.75" customHeight="1" x14ac:dyDescent="0.2">
      <c r="A12511" s="83" t="s">
        <v>12581</v>
      </c>
      <c r="B12511" s="83" t="s">
        <v>34662</v>
      </c>
      <c r="C12511" s="83" t="s">
        <v>34663</v>
      </c>
      <c r="D12511" s="83"/>
      <c r="E12511" s="83"/>
      <c r="F12511" s="83"/>
      <c r="G12511" s="83"/>
      <c r="H12511" s="83" t="s">
        <v>22</v>
      </c>
    </row>
    <row r="12512" spans="1:8" ht="12.75" customHeight="1" x14ac:dyDescent="0.2">
      <c r="A12512" s="83" t="s">
        <v>12582</v>
      </c>
      <c r="B12512" s="83" t="s">
        <v>34664</v>
      </c>
      <c r="C12512" s="83" t="s">
        <v>34663</v>
      </c>
      <c r="D12512" s="83"/>
      <c r="E12512" s="83"/>
      <c r="F12512" s="83"/>
      <c r="G12512" s="83"/>
      <c r="H12512" s="83" t="s">
        <v>22</v>
      </c>
    </row>
    <row r="12513" spans="1:8" ht="12.75" customHeight="1" x14ac:dyDescent="0.2">
      <c r="A12513" s="83" t="s">
        <v>12583</v>
      </c>
      <c r="B12513" s="83" t="s">
        <v>34664</v>
      </c>
      <c r="C12513" s="83" t="s">
        <v>34663</v>
      </c>
      <c r="D12513" s="83"/>
      <c r="E12513" s="83"/>
      <c r="F12513" s="83"/>
      <c r="G12513" s="83"/>
      <c r="H12513" s="83" t="s">
        <v>22</v>
      </c>
    </row>
    <row r="12514" spans="1:8" ht="12.75" customHeight="1" x14ac:dyDescent="0.2">
      <c r="A12514" s="83" t="s">
        <v>12584</v>
      </c>
      <c r="B12514" s="83" t="s">
        <v>34665</v>
      </c>
      <c r="C12514" s="83" t="s">
        <v>34663</v>
      </c>
      <c r="D12514" s="83"/>
      <c r="E12514" s="83"/>
      <c r="F12514" s="83"/>
      <c r="G12514" s="83"/>
      <c r="H12514" s="83" t="s">
        <v>22</v>
      </c>
    </row>
    <row r="12515" spans="1:8" ht="12.75" customHeight="1" x14ac:dyDescent="0.2">
      <c r="A12515" s="83" t="s">
        <v>12585</v>
      </c>
      <c r="B12515" s="83" t="s">
        <v>34665</v>
      </c>
      <c r="C12515" s="83" t="s">
        <v>34663</v>
      </c>
      <c r="D12515" s="83"/>
      <c r="E12515" s="83"/>
      <c r="F12515" s="83"/>
      <c r="G12515" s="83"/>
      <c r="H12515" s="83" t="s">
        <v>22</v>
      </c>
    </row>
    <row r="12516" spans="1:8" ht="12.75" customHeight="1" x14ac:dyDescent="0.2">
      <c r="A12516" s="83" t="s">
        <v>12586</v>
      </c>
      <c r="B12516" s="83" t="s">
        <v>34666</v>
      </c>
      <c r="C12516" s="83" t="s">
        <v>34667</v>
      </c>
      <c r="D12516" s="83" t="s">
        <v>25876</v>
      </c>
      <c r="E12516" s="83"/>
      <c r="F12516" s="83"/>
      <c r="G12516" s="83"/>
      <c r="H12516" s="83" t="s">
        <v>27</v>
      </c>
    </row>
    <row r="12517" spans="1:8" ht="12.75" customHeight="1" x14ac:dyDescent="0.2">
      <c r="A12517" s="83" t="s">
        <v>12587</v>
      </c>
      <c r="B12517" s="83" t="s">
        <v>34666</v>
      </c>
      <c r="C12517" s="83" t="s">
        <v>34667</v>
      </c>
      <c r="D12517" s="83" t="s">
        <v>25876</v>
      </c>
      <c r="E12517" s="83"/>
      <c r="F12517" s="83"/>
      <c r="G12517" s="83"/>
      <c r="H12517" s="83" t="s">
        <v>27</v>
      </c>
    </row>
    <row r="12518" spans="1:8" ht="12.75" customHeight="1" x14ac:dyDescent="0.2">
      <c r="A12518" s="83" t="s">
        <v>12588</v>
      </c>
      <c r="B12518" s="83" t="s">
        <v>34668</v>
      </c>
      <c r="C12518" s="83" t="s">
        <v>34669</v>
      </c>
      <c r="D12518" s="83" t="s">
        <v>25527</v>
      </c>
      <c r="E12518" s="83"/>
      <c r="F12518" s="83"/>
      <c r="G12518" s="83"/>
      <c r="H12518" s="83" t="s">
        <v>22</v>
      </c>
    </row>
    <row r="12519" spans="1:8" ht="12.75" customHeight="1" x14ac:dyDescent="0.2">
      <c r="A12519" s="83" t="s">
        <v>12589</v>
      </c>
      <c r="B12519" s="83" t="s">
        <v>34668</v>
      </c>
      <c r="C12519" s="83" t="s">
        <v>34669</v>
      </c>
      <c r="D12519" s="83" t="s">
        <v>25527</v>
      </c>
      <c r="E12519" s="83"/>
      <c r="F12519" s="83"/>
      <c r="G12519" s="83"/>
      <c r="H12519" s="83" t="s">
        <v>22</v>
      </c>
    </row>
    <row r="12520" spans="1:8" ht="12.75" customHeight="1" x14ac:dyDescent="0.2">
      <c r="A12520" s="83" t="s">
        <v>12590</v>
      </c>
      <c r="B12520" s="83" t="s">
        <v>34670</v>
      </c>
      <c r="C12520" s="83" t="s">
        <v>32068</v>
      </c>
      <c r="D12520" s="83"/>
      <c r="E12520" s="83"/>
      <c r="F12520" s="83"/>
      <c r="G12520" s="83"/>
      <c r="H12520" s="83" t="s">
        <v>27</v>
      </c>
    </row>
    <row r="12521" spans="1:8" ht="12.75" customHeight="1" x14ac:dyDescent="0.2">
      <c r="A12521" s="83" t="s">
        <v>12591</v>
      </c>
      <c r="B12521" s="83" t="s">
        <v>34670</v>
      </c>
      <c r="C12521" s="83" t="s">
        <v>32068</v>
      </c>
      <c r="D12521" s="83"/>
      <c r="E12521" s="83"/>
      <c r="F12521" s="83"/>
      <c r="G12521" s="83"/>
      <c r="H12521" s="83" t="s">
        <v>27</v>
      </c>
    </row>
    <row r="12522" spans="1:8" ht="12.75" customHeight="1" x14ac:dyDescent="0.2">
      <c r="A12522" s="83" t="s">
        <v>12592</v>
      </c>
      <c r="B12522" s="83" t="s">
        <v>34671</v>
      </c>
      <c r="C12522" s="83"/>
      <c r="D12522" s="83"/>
      <c r="E12522" s="83"/>
      <c r="F12522" s="83"/>
      <c r="G12522" s="83"/>
      <c r="H12522" s="83" t="s">
        <v>22</v>
      </c>
    </row>
    <row r="12523" spans="1:8" ht="12.75" customHeight="1" x14ac:dyDescent="0.2">
      <c r="A12523" s="83" t="s">
        <v>12593</v>
      </c>
      <c r="B12523" s="83" t="s">
        <v>34671</v>
      </c>
      <c r="C12523" s="83"/>
      <c r="D12523" s="83"/>
      <c r="E12523" s="83"/>
      <c r="F12523" s="83"/>
      <c r="G12523" s="83"/>
      <c r="H12523" s="83" t="s">
        <v>22</v>
      </c>
    </row>
    <row r="12524" spans="1:8" ht="12.75" customHeight="1" x14ac:dyDescent="0.2">
      <c r="A12524" s="83" t="s">
        <v>12594</v>
      </c>
      <c r="B12524" s="83" t="s">
        <v>34672</v>
      </c>
      <c r="C12524" s="83" t="s">
        <v>32495</v>
      </c>
      <c r="D12524" s="83"/>
      <c r="E12524" s="83"/>
      <c r="F12524" s="83"/>
      <c r="G12524" s="83"/>
      <c r="H12524" s="83" t="s">
        <v>22</v>
      </c>
    </row>
    <row r="12525" spans="1:8" ht="12.75" customHeight="1" x14ac:dyDescent="0.2">
      <c r="A12525" s="83" t="s">
        <v>12595</v>
      </c>
      <c r="B12525" s="83" t="s">
        <v>34672</v>
      </c>
      <c r="C12525" s="83" t="s">
        <v>32495</v>
      </c>
      <c r="D12525" s="83"/>
      <c r="E12525" s="83"/>
      <c r="F12525" s="83"/>
      <c r="G12525" s="83"/>
      <c r="H12525" s="83" t="s">
        <v>22</v>
      </c>
    </row>
    <row r="12526" spans="1:8" ht="12.75" customHeight="1" x14ac:dyDescent="0.2">
      <c r="A12526" s="83" t="s">
        <v>12596</v>
      </c>
      <c r="B12526" s="83" t="s">
        <v>34673</v>
      </c>
      <c r="C12526" s="83"/>
      <c r="D12526" s="83"/>
      <c r="E12526" s="83"/>
      <c r="F12526" s="83"/>
      <c r="G12526" s="83"/>
      <c r="H12526" s="83" t="s">
        <v>22</v>
      </c>
    </row>
    <row r="12527" spans="1:8" ht="12.75" customHeight="1" x14ac:dyDescent="0.2">
      <c r="A12527" s="83" t="s">
        <v>12597</v>
      </c>
      <c r="B12527" s="83" t="s">
        <v>34673</v>
      </c>
      <c r="C12527" s="83"/>
      <c r="D12527" s="83"/>
      <c r="E12527" s="83"/>
      <c r="F12527" s="83"/>
      <c r="G12527" s="83"/>
      <c r="H12527" s="83" t="s">
        <v>22</v>
      </c>
    </row>
    <row r="12528" spans="1:8" ht="12.75" customHeight="1" x14ac:dyDescent="0.2">
      <c r="A12528" s="83" t="s">
        <v>12598</v>
      </c>
      <c r="B12528" s="83" t="s">
        <v>34674</v>
      </c>
      <c r="C12528" s="83"/>
      <c r="D12528" s="83"/>
      <c r="E12528" s="83"/>
      <c r="F12528" s="83"/>
      <c r="G12528" s="83"/>
      <c r="H12528" s="83" t="s">
        <v>22</v>
      </c>
    </row>
    <row r="12529" spans="1:8" ht="12.75" customHeight="1" x14ac:dyDescent="0.2">
      <c r="A12529" s="83" t="s">
        <v>12599</v>
      </c>
      <c r="B12529" s="83" t="s">
        <v>34674</v>
      </c>
      <c r="C12529" s="83"/>
      <c r="D12529" s="83"/>
      <c r="E12529" s="83"/>
      <c r="F12529" s="83"/>
      <c r="G12529" s="83"/>
      <c r="H12529" s="83" t="s">
        <v>22</v>
      </c>
    </row>
    <row r="12530" spans="1:8" ht="12.75" customHeight="1" x14ac:dyDescent="0.2">
      <c r="A12530" s="83" t="s">
        <v>12600</v>
      </c>
      <c r="B12530" s="83" t="s">
        <v>34675</v>
      </c>
      <c r="C12530" s="83" t="s">
        <v>34676</v>
      </c>
      <c r="D12530" s="83"/>
      <c r="E12530" s="83"/>
      <c r="F12530" s="83"/>
      <c r="G12530" s="83"/>
      <c r="H12530" s="83" t="s">
        <v>22</v>
      </c>
    </row>
    <row r="12531" spans="1:8" ht="12.75" customHeight="1" x14ac:dyDescent="0.2">
      <c r="A12531" s="83" t="s">
        <v>12601</v>
      </c>
      <c r="B12531" s="83" t="s">
        <v>34675</v>
      </c>
      <c r="C12531" s="83" t="s">
        <v>34676</v>
      </c>
      <c r="D12531" s="83"/>
      <c r="E12531" s="83"/>
      <c r="F12531" s="83"/>
      <c r="G12531" s="83"/>
      <c r="H12531" s="83" t="s">
        <v>22</v>
      </c>
    </row>
    <row r="12532" spans="1:8" ht="12.75" customHeight="1" x14ac:dyDescent="0.2">
      <c r="A12532" s="83" t="s">
        <v>12602</v>
      </c>
      <c r="B12532" s="83" t="s">
        <v>34677</v>
      </c>
      <c r="C12532" s="83" t="s">
        <v>34678</v>
      </c>
      <c r="D12532" s="83"/>
      <c r="E12532" s="83"/>
      <c r="F12532" s="83"/>
      <c r="G12532" s="83"/>
      <c r="H12532" s="83" t="s">
        <v>22</v>
      </c>
    </row>
    <row r="12533" spans="1:8" ht="12.75" customHeight="1" x14ac:dyDescent="0.2">
      <c r="A12533" s="83" t="s">
        <v>12603</v>
      </c>
      <c r="B12533" s="83" t="s">
        <v>34677</v>
      </c>
      <c r="C12533" s="83" t="s">
        <v>34678</v>
      </c>
      <c r="D12533" s="83"/>
      <c r="E12533" s="83"/>
      <c r="F12533" s="83"/>
      <c r="G12533" s="83"/>
      <c r="H12533" s="83" t="s">
        <v>22</v>
      </c>
    </row>
    <row r="12534" spans="1:8" ht="12.75" customHeight="1" x14ac:dyDescent="0.2">
      <c r="A12534" s="83" t="s">
        <v>12604</v>
      </c>
      <c r="B12534" s="83" t="s">
        <v>34679</v>
      </c>
      <c r="C12534" s="83" t="s">
        <v>34680</v>
      </c>
      <c r="D12534" s="83" t="s">
        <v>25527</v>
      </c>
      <c r="E12534" s="83"/>
      <c r="F12534" s="83"/>
      <c r="G12534" s="83"/>
      <c r="H12534" s="83" t="s">
        <v>22</v>
      </c>
    </row>
    <row r="12535" spans="1:8" ht="12.75" customHeight="1" x14ac:dyDescent="0.2">
      <c r="A12535" s="83" t="s">
        <v>12605</v>
      </c>
      <c r="B12535" s="83" t="s">
        <v>34679</v>
      </c>
      <c r="C12535" s="83" t="s">
        <v>34680</v>
      </c>
      <c r="D12535" s="83" t="s">
        <v>25527</v>
      </c>
      <c r="E12535" s="83"/>
      <c r="F12535" s="83"/>
      <c r="G12535" s="83"/>
      <c r="H12535" s="83" t="s">
        <v>22</v>
      </c>
    </row>
    <row r="12536" spans="1:8" ht="12.75" customHeight="1" x14ac:dyDescent="0.2">
      <c r="A12536" s="83" t="s">
        <v>12606</v>
      </c>
      <c r="B12536" s="83" t="s">
        <v>34681</v>
      </c>
      <c r="C12536" s="83" t="s">
        <v>34682</v>
      </c>
      <c r="D12536" s="83" t="s">
        <v>25253</v>
      </c>
      <c r="E12536" s="83"/>
      <c r="F12536" s="83"/>
      <c r="G12536" s="83"/>
      <c r="H12536" s="83" t="s">
        <v>22</v>
      </c>
    </row>
    <row r="12537" spans="1:8" ht="12.75" customHeight="1" x14ac:dyDescent="0.2">
      <c r="A12537" s="83" t="s">
        <v>12607</v>
      </c>
      <c r="B12537" s="83" t="s">
        <v>34681</v>
      </c>
      <c r="C12537" s="83" t="s">
        <v>34682</v>
      </c>
      <c r="D12537" s="83" t="s">
        <v>25253</v>
      </c>
      <c r="E12537" s="83"/>
      <c r="F12537" s="83"/>
      <c r="G12537" s="83"/>
      <c r="H12537" s="83" t="s">
        <v>22</v>
      </c>
    </row>
    <row r="12538" spans="1:8" ht="12.75" customHeight="1" x14ac:dyDescent="0.2">
      <c r="A12538" s="83" t="s">
        <v>12608</v>
      </c>
      <c r="B12538" s="83" t="s">
        <v>34683</v>
      </c>
      <c r="C12538" s="83" t="s">
        <v>34684</v>
      </c>
      <c r="D12538" s="83" t="s">
        <v>25874</v>
      </c>
      <c r="E12538" s="83"/>
      <c r="F12538" s="83"/>
      <c r="G12538" s="83"/>
      <c r="H12538" s="83" t="s">
        <v>22</v>
      </c>
    </row>
    <row r="12539" spans="1:8" ht="12.75" customHeight="1" x14ac:dyDescent="0.2">
      <c r="A12539" s="83" t="s">
        <v>12609</v>
      </c>
      <c r="B12539" s="83" t="s">
        <v>34683</v>
      </c>
      <c r="C12539" s="83" t="s">
        <v>34684</v>
      </c>
      <c r="D12539" s="83" t="s">
        <v>25874</v>
      </c>
      <c r="E12539" s="83"/>
      <c r="F12539" s="83"/>
      <c r="G12539" s="83"/>
      <c r="H12539" s="83" t="s">
        <v>22</v>
      </c>
    </row>
    <row r="12540" spans="1:8" ht="12.75" customHeight="1" x14ac:dyDescent="0.2">
      <c r="A12540" s="83" t="s">
        <v>12610</v>
      </c>
      <c r="B12540" s="83" t="s">
        <v>34685</v>
      </c>
      <c r="C12540" s="83" t="s">
        <v>34686</v>
      </c>
      <c r="D12540" s="83" t="s">
        <v>25734</v>
      </c>
      <c r="E12540" s="83"/>
      <c r="F12540" s="83"/>
      <c r="G12540" s="83"/>
      <c r="H12540" s="83" t="s">
        <v>22</v>
      </c>
    </row>
    <row r="12541" spans="1:8" ht="12.75" customHeight="1" x14ac:dyDescent="0.2">
      <c r="A12541" s="83" t="s">
        <v>12611</v>
      </c>
      <c r="B12541" s="83" t="s">
        <v>34685</v>
      </c>
      <c r="C12541" s="83" t="s">
        <v>34686</v>
      </c>
      <c r="D12541" s="83" t="s">
        <v>25734</v>
      </c>
      <c r="E12541" s="83"/>
      <c r="F12541" s="83"/>
      <c r="G12541" s="83"/>
      <c r="H12541" s="83" t="s">
        <v>22</v>
      </c>
    </row>
    <row r="12542" spans="1:8" ht="12.75" customHeight="1" x14ac:dyDescent="0.2">
      <c r="A12542" s="83" t="s">
        <v>12612</v>
      </c>
      <c r="B12542" s="83" t="s">
        <v>34687</v>
      </c>
      <c r="C12542" s="83" t="s">
        <v>34688</v>
      </c>
      <c r="D12542" s="83" t="s">
        <v>25253</v>
      </c>
      <c r="E12542" s="83"/>
      <c r="F12542" s="83"/>
      <c r="G12542" s="83"/>
      <c r="H12542" s="83" t="s">
        <v>22</v>
      </c>
    </row>
    <row r="12543" spans="1:8" ht="12.75" customHeight="1" x14ac:dyDescent="0.2">
      <c r="A12543" s="83" t="s">
        <v>12613</v>
      </c>
      <c r="B12543" s="83" t="s">
        <v>34687</v>
      </c>
      <c r="C12543" s="83" t="s">
        <v>34688</v>
      </c>
      <c r="D12543" s="83" t="s">
        <v>25253</v>
      </c>
      <c r="E12543" s="83"/>
      <c r="F12543" s="83"/>
      <c r="G12543" s="83"/>
      <c r="H12543" s="83" t="s">
        <v>22</v>
      </c>
    </row>
    <row r="12544" spans="1:8" ht="12.75" customHeight="1" x14ac:dyDescent="0.2">
      <c r="A12544" s="83" t="s">
        <v>12614</v>
      </c>
      <c r="B12544" s="83" t="s">
        <v>34689</v>
      </c>
      <c r="C12544" s="83" t="s">
        <v>34690</v>
      </c>
      <c r="D12544" s="83"/>
      <c r="E12544" s="83"/>
      <c r="F12544" s="83"/>
      <c r="G12544" s="83"/>
      <c r="H12544" s="83" t="s">
        <v>22</v>
      </c>
    </row>
    <row r="12545" spans="1:8" ht="12.75" customHeight="1" x14ac:dyDescent="0.2">
      <c r="A12545" s="83" t="s">
        <v>12615</v>
      </c>
      <c r="B12545" s="83" t="s">
        <v>34689</v>
      </c>
      <c r="C12545" s="83" t="s">
        <v>34690</v>
      </c>
      <c r="D12545" s="83"/>
      <c r="E12545" s="83"/>
      <c r="F12545" s="83"/>
      <c r="G12545" s="83"/>
      <c r="H12545" s="83" t="s">
        <v>22</v>
      </c>
    </row>
    <row r="12546" spans="1:8" ht="12.75" customHeight="1" x14ac:dyDescent="0.2">
      <c r="A12546" s="83" t="s">
        <v>12616</v>
      </c>
      <c r="B12546" s="83" t="s">
        <v>34691</v>
      </c>
      <c r="C12546" s="83" t="s">
        <v>34692</v>
      </c>
      <c r="D12546" s="83"/>
      <c r="E12546" s="83"/>
      <c r="F12546" s="83"/>
      <c r="G12546" s="83"/>
      <c r="H12546" s="83" t="s">
        <v>22</v>
      </c>
    </row>
    <row r="12547" spans="1:8" ht="12.75" customHeight="1" x14ac:dyDescent="0.2">
      <c r="A12547" s="83" t="s">
        <v>12617</v>
      </c>
      <c r="B12547" s="83" t="s">
        <v>34691</v>
      </c>
      <c r="C12547" s="83" t="s">
        <v>34692</v>
      </c>
      <c r="D12547" s="83"/>
      <c r="E12547" s="83"/>
      <c r="F12547" s="83"/>
      <c r="G12547" s="83"/>
      <c r="H12547" s="83" t="s">
        <v>22</v>
      </c>
    </row>
    <row r="12548" spans="1:8" ht="12.75" customHeight="1" x14ac:dyDescent="0.2">
      <c r="A12548" s="83" t="s">
        <v>12618</v>
      </c>
      <c r="B12548" s="83" t="s">
        <v>34693</v>
      </c>
      <c r="C12548" s="83" t="s">
        <v>34694</v>
      </c>
      <c r="D12548" s="83" t="s">
        <v>34695</v>
      </c>
      <c r="E12548" s="83" t="s">
        <v>34696</v>
      </c>
      <c r="F12548" s="83" t="s">
        <v>34697</v>
      </c>
      <c r="G12548" s="83"/>
      <c r="H12548" s="83" t="s">
        <v>22</v>
      </c>
    </row>
    <row r="12549" spans="1:8" ht="12.75" customHeight="1" x14ac:dyDescent="0.2">
      <c r="A12549" s="83" t="s">
        <v>12619</v>
      </c>
      <c r="B12549" s="83" t="s">
        <v>34693</v>
      </c>
      <c r="C12549" s="83" t="s">
        <v>34694</v>
      </c>
      <c r="D12549" s="83" t="s">
        <v>34695</v>
      </c>
      <c r="E12549" s="83" t="s">
        <v>34696</v>
      </c>
      <c r="F12549" s="83" t="s">
        <v>34697</v>
      </c>
      <c r="G12549" s="83"/>
      <c r="H12549" s="83" t="s">
        <v>22</v>
      </c>
    </row>
    <row r="12550" spans="1:8" ht="12.75" customHeight="1" x14ac:dyDescent="0.2">
      <c r="A12550" s="83" t="s">
        <v>12620</v>
      </c>
      <c r="B12550" s="83" t="s">
        <v>34698</v>
      </c>
      <c r="C12550" s="83" t="s">
        <v>34699</v>
      </c>
      <c r="D12550" s="83" t="s">
        <v>34700</v>
      </c>
      <c r="E12550" s="83" t="s">
        <v>34701</v>
      </c>
      <c r="F12550" s="83"/>
      <c r="G12550" s="83"/>
      <c r="H12550" s="83" t="s">
        <v>22</v>
      </c>
    </row>
    <row r="12551" spans="1:8" ht="12.75" customHeight="1" x14ac:dyDescent="0.2">
      <c r="A12551" s="83" t="s">
        <v>12621</v>
      </c>
      <c r="B12551" s="83" t="s">
        <v>34698</v>
      </c>
      <c r="C12551" s="83" t="s">
        <v>34699</v>
      </c>
      <c r="D12551" s="83" t="s">
        <v>34700</v>
      </c>
      <c r="E12551" s="83" t="s">
        <v>34701</v>
      </c>
      <c r="F12551" s="83"/>
      <c r="G12551" s="83"/>
      <c r="H12551" s="83" t="s">
        <v>22</v>
      </c>
    </row>
    <row r="12552" spans="1:8" ht="12.75" customHeight="1" x14ac:dyDescent="0.2">
      <c r="A12552" s="83" t="s">
        <v>12622</v>
      </c>
      <c r="B12552" s="83" t="s">
        <v>34702</v>
      </c>
      <c r="C12552" s="83"/>
      <c r="D12552" s="83"/>
      <c r="E12552" s="83"/>
      <c r="F12552" s="83"/>
      <c r="G12552" s="83"/>
      <c r="H12552" s="83" t="s">
        <v>22</v>
      </c>
    </row>
    <row r="12553" spans="1:8" ht="12.75" customHeight="1" x14ac:dyDescent="0.2">
      <c r="A12553" s="83" t="s">
        <v>12623</v>
      </c>
      <c r="B12553" s="83" t="s">
        <v>34702</v>
      </c>
      <c r="C12553" s="83"/>
      <c r="D12553" s="83"/>
      <c r="E12553" s="83"/>
      <c r="F12553" s="83"/>
      <c r="G12553" s="83"/>
      <c r="H12553" s="83" t="s">
        <v>22</v>
      </c>
    </row>
    <row r="12554" spans="1:8" ht="12.75" customHeight="1" x14ac:dyDescent="0.2">
      <c r="A12554" s="83" t="s">
        <v>12624</v>
      </c>
      <c r="B12554" s="83" t="s">
        <v>34703</v>
      </c>
      <c r="C12554" s="83"/>
      <c r="D12554" s="83"/>
      <c r="E12554" s="83"/>
      <c r="F12554" s="83"/>
      <c r="G12554" s="83"/>
      <c r="H12554" s="83" t="s">
        <v>22</v>
      </c>
    </row>
    <row r="12555" spans="1:8" ht="12.75" customHeight="1" x14ac:dyDescent="0.2">
      <c r="A12555" s="83" t="s">
        <v>12625</v>
      </c>
      <c r="B12555" s="83" t="s">
        <v>34703</v>
      </c>
      <c r="C12555" s="83"/>
      <c r="D12555" s="83"/>
      <c r="E12555" s="83"/>
      <c r="F12555" s="83"/>
      <c r="G12555" s="83"/>
      <c r="H12555" s="83" t="s">
        <v>22</v>
      </c>
    </row>
    <row r="12556" spans="1:8" ht="12.75" customHeight="1" x14ac:dyDescent="0.2">
      <c r="A12556" s="83" t="s">
        <v>12626</v>
      </c>
      <c r="B12556" s="83" t="s">
        <v>34704</v>
      </c>
      <c r="C12556" s="83"/>
      <c r="D12556" s="83"/>
      <c r="E12556" s="83"/>
      <c r="F12556" s="83"/>
      <c r="G12556" s="83"/>
      <c r="H12556" s="83" t="s">
        <v>22</v>
      </c>
    </row>
    <row r="12557" spans="1:8" ht="12.75" customHeight="1" x14ac:dyDescent="0.2">
      <c r="A12557" s="83" t="s">
        <v>12627</v>
      </c>
      <c r="B12557" s="83" t="s">
        <v>34704</v>
      </c>
      <c r="C12557" s="83"/>
      <c r="D12557" s="83"/>
      <c r="E12557" s="83"/>
      <c r="F12557" s="83"/>
      <c r="G12557" s="83"/>
      <c r="H12557" s="83" t="s">
        <v>22</v>
      </c>
    </row>
    <row r="12558" spans="1:8" ht="12.75" customHeight="1" x14ac:dyDescent="0.2">
      <c r="A12558" s="83" t="s">
        <v>12628</v>
      </c>
      <c r="B12558" s="83" t="s">
        <v>34705</v>
      </c>
      <c r="C12558" s="83"/>
      <c r="D12558" s="83"/>
      <c r="E12558" s="83"/>
      <c r="F12558" s="83"/>
      <c r="G12558" s="83"/>
      <c r="H12558" s="83" t="s">
        <v>22</v>
      </c>
    </row>
    <row r="12559" spans="1:8" ht="12.75" customHeight="1" x14ac:dyDescent="0.2">
      <c r="A12559" s="83" t="s">
        <v>12629</v>
      </c>
      <c r="B12559" s="83" t="s">
        <v>34705</v>
      </c>
      <c r="C12559" s="83"/>
      <c r="D12559" s="83"/>
      <c r="E12559" s="83"/>
      <c r="F12559" s="83"/>
      <c r="G12559" s="83"/>
      <c r="H12559" s="83" t="s">
        <v>22</v>
      </c>
    </row>
    <row r="12560" spans="1:8" ht="12.75" customHeight="1" x14ac:dyDescent="0.2">
      <c r="A12560" s="83" t="s">
        <v>12630</v>
      </c>
      <c r="B12560" s="83" t="s">
        <v>34706</v>
      </c>
      <c r="C12560" s="83"/>
      <c r="D12560" s="83"/>
      <c r="E12560" s="83"/>
      <c r="F12560" s="83"/>
      <c r="G12560" s="83"/>
      <c r="H12560" s="83" t="s">
        <v>22</v>
      </c>
    </row>
    <row r="12561" spans="1:8" ht="12.75" customHeight="1" x14ac:dyDescent="0.2">
      <c r="A12561" s="83" t="s">
        <v>12631</v>
      </c>
      <c r="B12561" s="83" t="s">
        <v>34706</v>
      </c>
      <c r="C12561" s="83"/>
      <c r="D12561" s="83"/>
      <c r="E12561" s="83"/>
      <c r="F12561" s="83"/>
      <c r="G12561" s="83"/>
      <c r="H12561" s="83" t="s">
        <v>22</v>
      </c>
    </row>
    <row r="12562" spans="1:8" ht="12.75" customHeight="1" x14ac:dyDescent="0.2">
      <c r="A12562" s="83" t="s">
        <v>12632</v>
      </c>
      <c r="B12562" s="83" t="s">
        <v>34707</v>
      </c>
      <c r="C12562" s="83"/>
      <c r="D12562" s="83"/>
      <c r="E12562" s="83"/>
      <c r="F12562" s="83"/>
      <c r="G12562" s="83"/>
      <c r="H12562" s="83" t="s">
        <v>22</v>
      </c>
    </row>
    <row r="12563" spans="1:8" ht="12.75" customHeight="1" x14ac:dyDescent="0.2">
      <c r="A12563" s="83" t="s">
        <v>12633</v>
      </c>
      <c r="B12563" s="83" t="s">
        <v>34707</v>
      </c>
      <c r="C12563" s="83"/>
      <c r="D12563" s="83"/>
      <c r="E12563" s="83"/>
      <c r="F12563" s="83"/>
      <c r="G12563" s="83"/>
      <c r="H12563" s="83" t="s">
        <v>22</v>
      </c>
    </row>
    <row r="12564" spans="1:8" ht="12.75" customHeight="1" x14ac:dyDescent="0.2">
      <c r="A12564" s="83" t="s">
        <v>12634</v>
      </c>
      <c r="B12564" s="83" t="s">
        <v>34708</v>
      </c>
      <c r="C12564" s="83"/>
      <c r="D12564" s="83"/>
      <c r="E12564" s="83"/>
      <c r="F12564" s="83"/>
      <c r="G12564" s="83"/>
      <c r="H12564" s="83" t="s">
        <v>22</v>
      </c>
    </row>
    <row r="12565" spans="1:8" ht="12.75" customHeight="1" x14ac:dyDescent="0.2">
      <c r="A12565" s="83" t="s">
        <v>12635</v>
      </c>
      <c r="B12565" s="83" t="s">
        <v>34708</v>
      </c>
      <c r="C12565" s="83"/>
      <c r="D12565" s="83"/>
      <c r="E12565" s="83"/>
      <c r="F12565" s="83"/>
      <c r="G12565" s="83"/>
      <c r="H12565" s="83" t="s">
        <v>22</v>
      </c>
    </row>
    <row r="12566" spans="1:8" ht="12.75" customHeight="1" x14ac:dyDescent="0.2">
      <c r="A12566" s="83" t="s">
        <v>12636</v>
      </c>
      <c r="B12566" s="83" t="s">
        <v>34709</v>
      </c>
      <c r="C12566" s="83"/>
      <c r="D12566" s="83"/>
      <c r="E12566" s="83"/>
      <c r="F12566" s="83"/>
      <c r="G12566" s="83"/>
      <c r="H12566" s="83" t="s">
        <v>22</v>
      </c>
    </row>
    <row r="12567" spans="1:8" ht="12.75" customHeight="1" x14ac:dyDescent="0.2">
      <c r="A12567" s="83" t="s">
        <v>12637</v>
      </c>
      <c r="B12567" s="83" t="s">
        <v>34709</v>
      </c>
      <c r="C12567" s="83"/>
      <c r="D12567" s="83"/>
      <c r="E12567" s="83"/>
      <c r="F12567" s="83"/>
      <c r="G12567" s="83"/>
      <c r="H12567" s="83" t="s">
        <v>22</v>
      </c>
    </row>
    <row r="12568" spans="1:8" ht="12.75" customHeight="1" x14ac:dyDescent="0.2">
      <c r="A12568" s="83" t="s">
        <v>12638</v>
      </c>
      <c r="B12568" s="83" t="s">
        <v>34710</v>
      </c>
      <c r="C12568" s="83"/>
      <c r="D12568" s="83"/>
      <c r="E12568" s="83"/>
      <c r="F12568" s="83"/>
      <c r="G12568" s="83"/>
      <c r="H12568" s="83" t="s">
        <v>22</v>
      </c>
    </row>
    <row r="12569" spans="1:8" ht="12.75" customHeight="1" x14ac:dyDescent="0.2">
      <c r="A12569" s="83" t="s">
        <v>12639</v>
      </c>
      <c r="B12569" s="83" t="s">
        <v>34710</v>
      </c>
      <c r="C12569" s="83"/>
      <c r="D12569" s="83"/>
      <c r="E12569" s="83"/>
      <c r="F12569" s="83"/>
      <c r="G12569" s="83"/>
      <c r="H12569" s="83" t="s">
        <v>22</v>
      </c>
    </row>
    <row r="12570" spans="1:8" ht="12.75" customHeight="1" x14ac:dyDescent="0.2">
      <c r="A12570" s="83" t="s">
        <v>12640</v>
      </c>
      <c r="B12570" s="83" t="s">
        <v>34711</v>
      </c>
      <c r="C12570" s="83"/>
      <c r="D12570" s="83"/>
      <c r="E12570" s="83"/>
      <c r="F12570" s="83"/>
      <c r="G12570" s="83"/>
      <c r="H12570" s="83" t="s">
        <v>22</v>
      </c>
    </row>
    <row r="12571" spans="1:8" ht="12.75" customHeight="1" x14ac:dyDescent="0.2">
      <c r="A12571" s="83" t="s">
        <v>12641</v>
      </c>
      <c r="B12571" s="83" t="s">
        <v>34711</v>
      </c>
      <c r="C12571" s="83"/>
      <c r="D12571" s="83"/>
      <c r="E12571" s="83"/>
      <c r="F12571" s="83"/>
      <c r="G12571" s="83"/>
      <c r="H12571" s="83" t="s">
        <v>22</v>
      </c>
    </row>
    <row r="12572" spans="1:8" ht="12.75" customHeight="1" x14ac:dyDescent="0.2">
      <c r="A12572" s="83" t="s">
        <v>12642</v>
      </c>
      <c r="B12572" s="83" t="s">
        <v>34712</v>
      </c>
      <c r="C12572" s="83" t="s">
        <v>34713</v>
      </c>
      <c r="D12572" s="83"/>
      <c r="E12572" s="83"/>
      <c r="F12572" s="83"/>
      <c r="G12572" s="83"/>
      <c r="H12572" s="83" t="s">
        <v>22</v>
      </c>
    </row>
    <row r="12573" spans="1:8" ht="12.75" customHeight="1" x14ac:dyDescent="0.2">
      <c r="A12573" s="83" t="s">
        <v>12643</v>
      </c>
      <c r="B12573" s="83" t="s">
        <v>34712</v>
      </c>
      <c r="C12573" s="83" t="s">
        <v>34713</v>
      </c>
      <c r="D12573" s="83"/>
      <c r="E12573" s="83"/>
      <c r="F12573" s="83"/>
      <c r="G12573" s="83"/>
      <c r="H12573" s="83" t="s">
        <v>22</v>
      </c>
    </row>
    <row r="12574" spans="1:8" ht="12.75" customHeight="1" x14ac:dyDescent="0.2">
      <c r="A12574" s="83" t="s">
        <v>12644</v>
      </c>
      <c r="B12574" s="83" t="s">
        <v>34714</v>
      </c>
      <c r="C12574" s="83" t="s">
        <v>34715</v>
      </c>
      <c r="D12574" s="83"/>
      <c r="E12574" s="83"/>
      <c r="F12574" s="83"/>
      <c r="G12574" s="83"/>
      <c r="H12574" s="83" t="s">
        <v>22</v>
      </c>
    </row>
    <row r="12575" spans="1:8" ht="12.75" customHeight="1" x14ac:dyDescent="0.2">
      <c r="A12575" s="83" t="s">
        <v>12645</v>
      </c>
      <c r="B12575" s="83" t="s">
        <v>34714</v>
      </c>
      <c r="C12575" s="83" t="s">
        <v>34715</v>
      </c>
      <c r="D12575" s="83"/>
      <c r="E12575" s="83"/>
      <c r="F12575" s="83"/>
      <c r="G12575" s="83"/>
      <c r="H12575" s="83" t="s">
        <v>22</v>
      </c>
    </row>
    <row r="12576" spans="1:8" ht="12.75" customHeight="1" x14ac:dyDescent="0.2">
      <c r="A12576" s="83" t="s">
        <v>12646</v>
      </c>
      <c r="B12576" s="83" t="s">
        <v>34714</v>
      </c>
      <c r="C12576" s="83" t="s">
        <v>34716</v>
      </c>
      <c r="D12576" s="83"/>
      <c r="E12576" s="83"/>
      <c r="F12576" s="83"/>
      <c r="G12576" s="83"/>
      <c r="H12576" s="83" t="s">
        <v>22</v>
      </c>
    </row>
    <row r="12577" spans="1:8" ht="12.75" customHeight="1" x14ac:dyDescent="0.2">
      <c r="A12577" s="83" t="s">
        <v>12647</v>
      </c>
      <c r="B12577" s="83" t="s">
        <v>34714</v>
      </c>
      <c r="C12577" s="83" t="s">
        <v>34716</v>
      </c>
      <c r="D12577" s="83"/>
      <c r="E12577" s="83"/>
      <c r="F12577" s="83"/>
      <c r="G12577" s="83"/>
      <c r="H12577" s="83" t="s">
        <v>22</v>
      </c>
    </row>
    <row r="12578" spans="1:8" ht="12.75" customHeight="1" x14ac:dyDescent="0.2">
      <c r="A12578" s="83" t="s">
        <v>12648</v>
      </c>
      <c r="B12578" s="83" t="s">
        <v>34714</v>
      </c>
      <c r="C12578" s="83" t="s">
        <v>34717</v>
      </c>
      <c r="D12578" s="83"/>
      <c r="E12578" s="83"/>
      <c r="F12578" s="83"/>
      <c r="G12578" s="83"/>
      <c r="H12578" s="83" t="s">
        <v>22</v>
      </c>
    </row>
    <row r="12579" spans="1:8" ht="12.75" customHeight="1" x14ac:dyDescent="0.2">
      <c r="A12579" s="83" t="s">
        <v>12649</v>
      </c>
      <c r="B12579" s="83" t="s">
        <v>34714</v>
      </c>
      <c r="C12579" s="83" t="s">
        <v>34717</v>
      </c>
      <c r="D12579" s="83"/>
      <c r="E12579" s="83"/>
      <c r="F12579" s="83"/>
      <c r="G12579" s="83"/>
      <c r="H12579" s="83" t="s">
        <v>22</v>
      </c>
    </row>
    <row r="12580" spans="1:8" ht="12.75" customHeight="1" x14ac:dyDescent="0.2">
      <c r="A12580" s="83" t="s">
        <v>12650</v>
      </c>
      <c r="B12580" s="83" t="s">
        <v>34714</v>
      </c>
      <c r="C12580" s="83" t="s">
        <v>34718</v>
      </c>
      <c r="D12580" s="83"/>
      <c r="E12580" s="83"/>
      <c r="F12580" s="83"/>
      <c r="G12580" s="83"/>
      <c r="H12580" s="83" t="s">
        <v>22</v>
      </c>
    </row>
    <row r="12581" spans="1:8" ht="12.75" customHeight="1" x14ac:dyDescent="0.2">
      <c r="A12581" s="83" t="s">
        <v>12651</v>
      </c>
      <c r="B12581" s="83" t="s">
        <v>34714</v>
      </c>
      <c r="C12581" s="83" t="s">
        <v>34718</v>
      </c>
      <c r="D12581" s="83"/>
      <c r="E12581" s="83"/>
      <c r="F12581" s="83"/>
      <c r="G12581" s="83"/>
      <c r="H12581" s="83" t="s">
        <v>22</v>
      </c>
    </row>
    <row r="12582" spans="1:8" ht="12.75" customHeight="1" x14ac:dyDescent="0.2">
      <c r="A12582" s="83" t="s">
        <v>12652</v>
      </c>
      <c r="B12582" s="83" t="s">
        <v>34719</v>
      </c>
      <c r="C12582" s="83" t="s">
        <v>34720</v>
      </c>
      <c r="D12582" s="83" t="s">
        <v>34721</v>
      </c>
      <c r="E12582" s="83" t="s">
        <v>34722</v>
      </c>
      <c r="F12582" s="83" t="s">
        <v>34723</v>
      </c>
      <c r="G12582" s="83" t="s">
        <v>34724</v>
      </c>
      <c r="H12582" s="83" t="s">
        <v>22</v>
      </c>
    </row>
    <row r="12583" spans="1:8" ht="12.75" customHeight="1" x14ac:dyDescent="0.2">
      <c r="A12583" s="83" t="s">
        <v>12653</v>
      </c>
      <c r="B12583" s="83" t="s">
        <v>34719</v>
      </c>
      <c r="C12583" s="83" t="s">
        <v>34720</v>
      </c>
      <c r="D12583" s="83" t="s">
        <v>34721</v>
      </c>
      <c r="E12583" s="83" t="s">
        <v>34722</v>
      </c>
      <c r="F12583" s="83" t="s">
        <v>34723</v>
      </c>
      <c r="G12583" s="83" t="s">
        <v>34724</v>
      </c>
      <c r="H12583" s="83" t="s">
        <v>22</v>
      </c>
    </row>
    <row r="12584" spans="1:8" ht="12.75" customHeight="1" x14ac:dyDescent="0.2">
      <c r="A12584" s="83" t="s">
        <v>12654</v>
      </c>
      <c r="B12584" s="83" t="s">
        <v>34719</v>
      </c>
      <c r="C12584" s="83" t="s">
        <v>34720</v>
      </c>
      <c r="D12584" s="83" t="s">
        <v>34725</v>
      </c>
      <c r="E12584" s="83" t="s">
        <v>34726</v>
      </c>
      <c r="F12584" s="83" t="s">
        <v>34727</v>
      </c>
      <c r="G12584" s="83" t="s">
        <v>34728</v>
      </c>
      <c r="H12584" s="83" t="s">
        <v>22</v>
      </c>
    </row>
    <row r="12585" spans="1:8" ht="12.75" customHeight="1" x14ac:dyDescent="0.2">
      <c r="A12585" s="83" t="s">
        <v>12655</v>
      </c>
      <c r="B12585" s="83" t="s">
        <v>34719</v>
      </c>
      <c r="C12585" s="83" t="s">
        <v>34720</v>
      </c>
      <c r="D12585" s="83" t="s">
        <v>34725</v>
      </c>
      <c r="E12585" s="83" t="s">
        <v>34726</v>
      </c>
      <c r="F12585" s="83" t="s">
        <v>34727</v>
      </c>
      <c r="G12585" s="83" t="s">
        <v>34728</v>
      </c>
      <c r="H12585" s="83" t="s">
        <v>22</v>
      </c>
    </row>
    <row r="12586" spans="1:8" ht="12.75" customHeight="1" x14ac:dyDescent="0.2">
      <c r="A12586" s="83" t="s">
        <v>12656</v>
      </c>
      <c r="B12586" s="83" t="s">
        <v>34729</v>
      </c>
      <c r="C12586" s="83" t="s">
        <v>34730</v>
      </c>
      <c r="D12586" s="83" t="s">
        <v>34731</v>
      </c>
      <c r="E12586" s="83" t="s">
        <v>34732</v>
      </c>
      <c r="F12586" s="83" t="s">
        <v>34733</v>
      </c>
      <c r="G12586" s="83" t="s">
        <v>34734</v>
      </c>
      <c r="H12586" s="83" t="s">
        <v>22</v>
      </c>
    </row>
    <row r="12587" spans="1:8" ht="12.75" customHeight="1" x14ac:dyDescent="0.2">
      <c r="A12587" s="83" t="s">
        <v>12657</v>
      </c>
      <c r="B12587" s="83" t="s">
        <v>34729</v>
      </c>
      <c r="C12587" s="83" t="s">
        <v>34730</v>
      </c>
      <c r="D12587" s="83" t="s">
        <v>34731</v>
      </c>
      <c r="E12587" s="83" t="s">
        <v>34732</v>
      </c>
      <c r="F12587" s="83" t="s">
        <v>34733</v>
      </c>
      <c r="G12587" s="83" t="s">
        <v>34734</v>
      </c>
      <c r="H12587" s="83" t="s">
        <v>22</v>
      </c>
    </row>
    <row r="12588" spans="1:8" ht="12.75" customHeight="1" x14ac:dyDescent="0.2">
      <c r="A12588" s="83" t="s">
        <v>12658</v>
      </c>
      <c r="B12588" s="83" t="s">
        <v>34735</v>
      </c>
      <c r="C12588" s="83" t="s">
        <v>34736</v>
      </c>
      <c r="D12588" s="83" t="s">
        <v>34737</v>
      </c>
      <c r="E12588" s="83" t="s">
        <v>34738</v>
      </c>
      <c r="F12588" s="83" t="s">
        <v>34739</v>
      </c>
      <c r="G12588" s="83" t="s">
        <v>34740</v>
      </c>
      <c r="H12588" s="83" t="s">
        <v>22</v>
      </c>
    </row>
    <row r="12589" spans="1:8" ht="12.75" customHeight="1" x14ac:dyDescent="0.2">
      <c r="A12589" s="83" t="s">
        <v>12659</v>
      </c>
      <c r="B12589" s="83" t="s">
        <v>34735</v>
      </c>
      <c r="C12589" s="83" t="s">
        <v>34736</v>
      </c>
      <c r="D12589" s="83" t="s">
        <v>34737</v>
      </c>
      <c r="E12589" s="83" t="s">
        <v>34738</v>
      </c>
      <c r="F12589" s="83" t="s">
        <v>34739</v>
      </c>
      <c r="G12589" s="83" t="s">
        <v>34740</v>
      </c>
      <c r="H12589" s="83" t="s">
        <v>22</v>
      </c>
    </row>
    <row r="12590" spans="1:8" ht="12.75" customHeight="1" x14ac:dyDescent="0.2">
      <c r="A12590" s="83" t="s">
        <v>12660</v>
      </c>
      <c r="B12590" s="83" t="s">
        <v>34741</v>
      </c>
      <c r="C12590" s="83" t="s">
        <v>34742</v>
      </c>
      <c r="D12590" s="83" t="s">
        <v>34743</v>
      </c>
      <c r="E12590" s="83" t="s">
        <v>34744</v>
      </c>
      <c r="F12590" s="83" t="s">
        <v>34745</v>
      </c>
      <c r="G12590" s="83" t="s">
        <v>34746</v>
      </c>
      <c r="H12590" s="83" t="s">
        <v>22</v>
      </c>
    </row>
    <row r="12591" spans="1:8" ht="12.75" customHeight="1" x14ac:dyDescent="0.2">
      <c r="A12591" s="83" t="s">
        <v>12661</v>
      </c>
      <c r="B12591" s="83" t="s">
        <v>34741</v>
      </c>
      <c r="C12591" s="83" t="s">
        <v>34742</v>
      </c>
      <c r="D12591" s="83" t="s">
        <v>34743</v>
      </c>
      <c r="E12591" s="83" t="s">
        <v>34744</v>
      </c>
      <c r="F12591" s="83" t="s">
        <v>34745</v>
      </c>
      <c r="G12591" s="83" t="s">
        <v>34746</v>
      </c>
      <c r="H12591" s="83" t="s">
        <v>22</v>
      </c>
    </row>
    <row r="12592" spans="1:8" ht="12.75" customHeight="1" x14ac:dyDescent="0.2">
      <c r="A12592" s="83" t="s">
        <v>12662</v>
      </c>
      <c r="B12592" s="83" t="s">
        <v>34729</v>
      </c>
      <c r="C12592" s="83" t="s">
        <v>34747</v>
      </c>
      <c r="D12592" s="83" t="s">
        <v>34748</v>
      </c>
      <c r="E12592" s="83" t="s">
        <v>34749</v>
      </c>
      <c r="F12592" s="83" t="s">
        <v>34750</v>
      </c>
      <c r="G12592" s="83"/>
      <c r="H12592" s="83" t="s">
        <v>22</v>
      </c>
    </row>
    <row r="12593" spans="1:8" ht="12.75" customHeight="1" x14ac:dyDescent="0.2">
      <c r="A12593" s="83" t="s">
        <v>12663</v>
      </c>
      <c r="B12593" s="83" t="s">
        <v>34729</v>
      </c>
      <c r="C12593" s="83" t="s">
        <v>34747</v>
      </c>
      <c r="D12593" s="83" t="s">
        <v>34748</v>
      </c>
      <c r="E12593" s="83" t="s">
        <v>34749</v>
      </c>
      <c r="F12593" s="83" t="s">
        <v>34750</v>
      </c>
      <c r="G12593" s="83"/>
      <c r="H12593" s="83" t="s">
        <v>22</v>
      </c>
    </row>
    <row r="12594" spans="1:8" ht="12.75" customHeight="1" x14ac:dyDescent="0.2">
      <c r="A12594" s="83" t="s">
        <v>12664</v>
      </c>
      <c r="B12594" s="83" t="s">
        <v>34751</v>
      </c>
      <c r="C12594" s="83" t="s">
        <v>34752</v>
      </c>
      <c r="D12594" s="83" t="s">
        <v>34753</v>
      </c>
      <c r="E12594" s="83" t="s">
        <v>34754</v>
      </c>
      <c r="F12594" s="83" t="s">
        <v>34755</v>
      </c>
      <c r="G12594" s="83" t="s">
        <v>34756</v>
      </c>
      <c r="H12594" s="83" t="s">
        <v>22</v>
      </c>
    </row>
    <row r="12595" spans="1:8" ht="12.75" customHeight="1" x14ac:dyDescent="0.2">
      <c r="A12595" s="83" t="s">
        <v>12665</v>
      </c>
      <c r="B12595" s="83" t="s">
        <v>34751</v>
      </c>
      <c r="C12595" s="83" t="s">
        <v>34752</v>
      </c>
      <c r="D12595" s="83" t="s">
        <v>34753</v>
      </c>
      <c r="E12595" s="83" t="s">
        <v>34754</v>
      </c>
      <c r="F12595" s="83" t="s">
        <v>34755</v>
      </c>
      <c r="G12595" s="83" t="s">
        <v>34756</v>
      </c>
      <c r="H12595" s="83" t="s">
        <v>22</v>
      </c>
    </row>
    <row r="12596" spans="1:8" ht="12.75" customHeight="1" x14ac:dyDescent="0.2">
      <c r="A12596" s="83" t="s">
        <v>12666</v>
      </c>
      <c r="B12596" s="83" t="s">
        <v>34757</v>
      </c>
      <c r="C12596" s="83" t="s">
        <v>34758</v>
      </c>
      <c r="D12596" s="83" t="s">
        <v>34759</v>
      </c>
      <c r="E12596" s="83" t="s">
        <v>34760</v>
      </c>
      <c r="F12596" s="83" t="s">
        <v>34761</v>
      </c>
      <c r="G12596" s="83" t="s">
        <v>34762</v>
      </c>
      <c r="H12596" s="83" t="s">
        <v>22</v>
      </c>
    </row>
    <row r="12597" spans="1:8" ht="12.75" customHeight="1" x14ac:dyDescent="0.2">
      <c r="A12597" s="83" t="s">
        <v>12667</v>
      </c>
      <c r="B12597" s="83" t="s">
        <v>34757</v>
      </c>
      <c r="C12597" s="83" t="s">
        <v>34758</v>
      </c>
      <c r="D12597" s="83" t="s">
        <v>34759</v>
      </c>
      <c r="E12597" s="83" t="s">
        <v>34760</v>
      </c>
      <c r="F12597" s="83" t="s">
        <v>34761</v>
      </c>
      <c r="G12597" s="83" t="s">
        <v>34762</v>
      </c>
      <c r="H12597" s="83" t="s">
        <v>22</v>
      </c>
    </row>
    <row r="12598" spans="1:8" ht="12.75" customHeight="1" x14ac:dyDescent="0.2">
      <c r="A12598" s="83" t="s">
        <v>12668</v>
      </c>
      <c r="B12598" s="83" t="s">
        <v>34763</v>
      </c>
      <c r="C12598" s="83" t="s">
        <v>34764</v>
      </c>
      <c r="D12598" s="83" t="s">
        <v>34765</v>
      </c>
      <c r="E12598" s="83" t="s">
        <v>34766</v>
      </c>
      <c r="F12598" s="83" t="s">
        <v>34767</v>
      </c>
      <c r="G12598" s="83" t="s">
        <v>34768</v>
      </c>
      <c r="H12598" s="83" t="s">
        <v>22</v>
      </c>
    </row>
    <row r="12599" spans="1:8" ht="12.75" customHeight="1" x14ac:dyDescent="0.2">
      <c r="A12599" s="83" t="s">
        <v>12669</v>
      </c>
      <c r="B12599" s="83" t="s">
        <v>34763</v>
      </c>
      <c r="C12599" s="83" t="s">
        <v>34764</v>
      </c>
      <c r="D12599" s="83" t="s">
        <v>34765</v>
      </c>
      <c r="E12599" s="83" t="s">
        <v>34766</v>
      </c>
      <c r="F12599" s="83" t="s">
        <v>34767</v>
      </c>
      <c r="G12599" s="83" t="s">
        <v>34768</v>
      </c>
      <c r="H12599" s="83" t="s">
        <v>22</v>
      </c>
    </row>
    <row r="12600" spans="1:8" ht="12.75" customHeight="1" x14ac:dyDescent="0.2">
      <c r="A12600" s="83" t="s">
        <v>12670</v>
      </c>
      <c r="B12600" s="83" t="s">
        <v>34769</v>
      </c>
      <c r="C12600" s="83" t="s">
        <v>34770</v>
      </c>
      <c r="D12600" s="83" t="s">
        <v>34771</v>
      </c>
      <c r="E12600" s="83" t="s">
        <v>34772</v>
      </c>
      <c r="F12600" s="83" t="s">
        <v>34773</v>
      </c>
      <c r="G12600" s="83" t="s">
        <v>34774</v>
      </c>
      <c r="H12600" s="83" t="s">
        <v>22</v>
      </c>
    </row>
    <row r="12601" spans="1:8" ht="12.75" customHeight="1" x14ac:dyDescent="0.2">
      <c r="A12601" s="83" t="s">
        <v>12671</v>
      </c>
      <c r="B12601" s="83" t="s">
        <v>34769</v>
      </c>
      <c r="C12601" s="83" t="s">
        <v>34770</v>
      </c>
      <c r="D12601" s="83" t="s">
        <v>34771</v>
      </c>
      <c r="E12601" s="83" t="s">
        <v>34772</v>
      </c>
      <c r="F12601" s="83" t="s">
        <v>34773</v>
      </c>
      <c r="G12601" s="83" t="s">
        <v>34774</v>
      </c>
      <c r="H12601" s="83" t="s">
        <v>22</v>
      </c>
    </row>
    <row r="12602" spans="1:8" ht="12.75" customHeight="1" x14ac:dyDescent="0.2">
      <c r="A12602" s="83" t="s">
        <v>12672</v>
      </c>
      <c r="B12602" s="83" t="s">
        <v>34775</v>
      </c>
      <c r="C12602" s="83" t="s">
        <v>34776</v>
      </c>
      <c r="D12602" s="83" t="s">
        <v>34777</v>
      </c>
      <c r="E12602" s="83" t="s">
        <v>34778</v>
      </c>
      <c r="F12602" s="83" t="s">
        <v>34779</v>
      </c>
      <c r="G12602" s="83" t="s">
        <v>34780</v>
      </c>
      <c r="H12602" s="83" t="s">
        <v>22</v>
      </c>
    </row>
    <row r="12603" spans="1:8" ht="12.75" customHeight="1" x14ac:dyDescent="0.2">
      <c r="A12603" s="83" t="s">
        <v>12673</v>
      </c>
      <c r="B12603" s="83" t="s">
        <v>34775</v>
      </c>
      <c r="C12603" s="83" t="s">
        <v>34776</v>
      </c>
      <c r="D12603" s="83" t="s">
        <v>34777</v>
      </c>
      <c r="E12603" s="83" t="s">
        <v>34778</v>
      </c>
      <c r="F12603" s="83" t="s">
        <v>34779</v>
      </c>
      <c r="G12603" s="83" t="s">
        <v>34780</v>
      </c>
      <c r="H12603" s="83" t="s">
        <v>22</v>
      </c>
    </row>
    <row r="12604" spans="1:8" ht="12.75" customHeight="1" x14ac:dyDescent="0.2">
      <c r="A12604" s="83" t="s">
        <v>12674</v>
      </c>
      <c r="B12604" s="83" t="s">
        <v>34781</v>
      </c>
      <c r="C12604" s="83" t="s">
        <v>34782</v>
      </c>
      <c r="D12604" s="83" t="s">
        <v>34783</v>
      </c>
      <c r="E12604" s="83" t="s">
        <v>34784</v>
      </c>
      <c r="F12604" s="83" t="s">
        <v>34785</v>
      </c>
      <c r="G12604" s="83" t="s">
        <v>34786</v>
      </c>
      <c r="H12604" s="83" t="s">
        <v>22</v>
      </c>
    </row>
    <row r="12605" spans="1:8" ht="12.75" customHeight="1" x14ac:dyDescent="0.2">
      <c r="A12605" s="83" t="s">
        <v>12675</v>
      </c>
      <c r="B12605" s="83" t="s">
        <v>34781</v>
      </c>
      <c r="C12605" s="83" t="s">
        <v>34782</v>
      </c>
      <c r="D12605" s="83" t="s">
        <v>34783</v>
      </c>
      <c r="E12605" s="83" t="s">
        <v>34784</v>
      </c>
      <c r="F12605" s="83" t="s">
        <v>34785</v>
      </c>
      <c r="G12605" s="83" t="s">
        <v>34786</v>
      </c>
      <c r="H12605" s="83" t="s">
        <v>22</v>
      </c>
    </row>
    <row r="12606" spans="1:8" ht="12.75" customHeight="1" x14ac:dyDescent="0.2">
      <c r="A12606" s="83" t="s">
        <v>12676</v>
      </c>
      <c r="B12606" s="83" t="s">
        <v>34787</v>
      </c>
      <c r="C12606" s="83" t="s">
        <v>34788</v>
      </c>
      <c r="D12606" s="83" t="s">
        <v>34789</v>
      </c>
      <c r="E12606" s="83" t="s">
        <v>34790</v>
      </c>
      <c r="F12606" s="83" t="s">
        <v>34791</v>
      </c>
      <c r="G12606" s="83" t="s">
        <v>34792</v>
      </c>
      <c r="H12606" s="83" t="s">
        <v>22</v>
      </c>
    </row>
    <row r="12607" spans="1:8" ht="12.75" customHeight="1" x14ac:dyDescent="0.2">
      <c r="A12607" s="83" t="s">
        <v>12677</v>
      </c>
      <c r="B12607" s="83" t="s">
        <v>34787</v>
      </c>
      <c r="C12607" s="83" t="s">
        <v>34788</v>
      </c>
      <c r="D12607" s="83" t="s">
        <v>34789</v>
      </c>
      <c r="E12607" s="83" t="s">
        <v>34790</v>
      </c>
      <c r="F12607" s="83" t="s">
        <v>34791</v>
      </c>
      <c r="G12607" s="83" t="s">
        <v>34792</v>
      </c>
      <c r="H12607" s="83" t="s">
        <v>22</v>
      </c>
    </row>
    <row r="12608" spans="1:8" ht="12.75" customHeight="1" x14ac:dyDescent="0.2">
      <c r="A12608" s="83" t="s">
        <v>12678</v>
      </c>
      <c r="B12608" s="83" t="s">
        <v>34793</v>
      </c>
      <c r="C12608" s="83" t="s">
        <v>34794</v>
      </c>
      <c r="D12608" s="83" t="s">
        <v>34795</v>
      </c>
      <c r="E12608" s="83" t="s">
        <v>34796</v>
      </c>
      <c r="F12608" s="83" t="s">
        <v>34797</v>
      </c>
      <c r="G12608" s="83" t="s">
        <v>34798</v>
      </c>
      <c r="H12608" s="83" t="s">
        <v>22</v>
      </c>
    </row>
    <row r="12609" spans="1:8" ht="12.75" customHeight="1" x14ac:dyDescent="0.2">
      <c r="A12609" s="83" t="s">
        <v>12679</v>
      </c>
      <c r="B12609" s="83" t="s">
        <v>34793</v>
      </c>
      <c r="C12609" s="83" t="s">
        <v>34794</v>
      </c>
      <c r="D12609" s="83" t="s">
        <v>34795</v>
      </c>
      <c r="E12609" s="83" t="s">
        <v>34796</v>
      </c>
      <c r="F12609" s="83" t="s">
        <v>34797</v>
      </c>
      <c r="G12609" s="83" t="s">
        <v>34798</v>
      </c>
      <c r="H12609" s="83" t="s">
        <v>22</v>
      </c>
    </row>
    <row r="12610" spans="1:8" ht="12.75" customHeight="1" x14ac:dyDescent="0.2">
      <c r="A12610" s="83" t="s">
        <v>12680</v>
      </c>
      <c r="B12610" s="83" t="s">
        <v>34799</v>
      </c>
      <c r="C12610" s="83" t="s">
        <v>34800</v>
      </c>
      <c r="D12610" s="83" t="s">
        <v>34801</v>
      </c>
      <c r="E12610" s="83" t="s">
        <v>34802</v>
      </c>
      <c r="F12610" s="83" t="s">
        <v>34803</v>
      </c>
      <c r="G12610" s="83" t="s">
        <v>34804</v>
      </c>
      <c r="H12610" s="83" t="s">
        <v>22</v>
      </c>
    </row>
    <row r="12611" spans="1:8" ht="12.75" customHeight="1" x14ac:dyDescent="0.2">
      <c r="A12611" s="83" t="s">
        <v>12681</v>
      </c>
      <c r="B12611" s="83" t="s">
        <v>34799</v>
      </c>
      <c r="C12611" s="83" t="s">
        <v>34800</v>
      </c>
      <c r="D12611" s="83" t="s">
        <v>34801</v>
      </c>
      <c r="E12611" s="83" t="s">
        <v>34802</v>
      </c>
      <c r="F12611" s="83" t="s">
        <v>34803</v>
      </c>
      <c r="G12611" s="83" t="s">
        <v>34804</v>
      </c>
      <c r="H12611" s="83" t="s">
        <v>22</v>
      </c>
    </row>
    <row r="12612" spans="1:8" ht="12.75" customHeight="1" x14ac:dyDescent="0.2">
      <c r="A12612" s="83" t="s">
        <v>12682</v>
      </c>
      <c r="B12612" s="83" t="s">
        <v>34805</v>
      </c>
      <c r="C12612" s="83" t="s">
        <v>34806</v>
      </c>
      <c r="D12612" s="83" t="s">
        <v>34807</v>
      </c>
      <c r="E12612" s="83" t="s">
        <v>34808</v>
      </c>
      <c r="F12612" s="83" t="s">
        <v>34809</v>
      </c>
      <c r="G12612" s="83" t="s">
        <v>34810</v>
      </c>
      <c r="H12612" s="83" t="s">
        <v>22</v>
      </c>
    </row>
    <row r="12613" spans="1:8" ht="12.75" customHeight="1" x14ac:dyDescent="0.2">
      <c r="A12613" s="83" t="s">
        <v>12683</v>
      </c>
      <c r="B12613" s="83" t="s">
        <v>34805</v>
      </c>
      <c r="C12613" s="83" t="s">
        <v>34806</v>
      </c>
      <c r="D12613" s="83" t="s">
        <v>34807</v>
      </c>
      <c r="E12613" s="83" t="s">
        <v>34808</v>
      </c>
      <c r="F12613" s="83" t="s">
        <v>34809</v>
      </c>
      <c r="G12613" s="83" t="s">
        <v>34810</v>
      </c>
      <c r="H12613" s="83" t="s">
        <v>22</v>
      </c>
    </row>
    <row r="12614" spans="1:8" ht="12.75" customHeight="1" x14ac:dyDescent="0.2">
      <c r="A12614" s="83" t="s">
        <v>12684</v>
      </c>
      <c r="B12614" s="83" t="s">
        <v>34811</v>
      </c>
      <c r="C12614" s="83" t="s">
        <v>34812</v>
      </c>
      <c r="D12614" s="83" t="s">
        <v>34813</v>
      </c>
      <c r="E12614" s="83" t="s">
        <v>34814</v>
      </c>
      <c r="F12614" s="83" t="s">
        <v>34815</v>
      </c>
      <c r="G12614" s="83" t="s">
        <v>34816</v>
      </c>
      <c r="H12614" s="83" t="s">
        <v>22</v>
      </c>
    </row>
    <row r="12615" spans="1:8" ht="12.75" customHeight="1" x14ac:dyDescent="0.2">
      <c r="A12615" s="83" t="s">
        <v>12685</v>
      </c>
      <c r="B12615" s="83" t="s">
        <v>34811</v>
      </c>
      <c r="C12615" s="83" t="s">
        <v>34812</v>
      </c>
      <c r="D12615" s="83" t="s">
        <v>34813</v>
      </c>
      <c r="E12615" s="83" t="s">
        <v>34814</v>
      </c>
      <c r="F12615" s="83" t="s">
        <v>34815</v>
      </c>
      <c r="G12615" s="83" t="s">
        <v>34816</v>
      </c>
      <c r="H12615" s="83" t="s">
        <v>22</v>
      </c>
    </row>
    <row r="12616" spans="1:8" ht="12.75" customHeight="1" x14ac:dyDescent="0.2">
      <c r="A12616" s="83" t="s">
        <v>12686</v>
      </c>
      <c r="B12616" s="83" t="s">
        <v>34817</v>
      </c>
      <c r="C12616" s="83" t="s">
        <v>34812</v>
      </c>
      <c r="D12616" s="83" t="s">
        <v>34813</v>
      </c>
      <c r="E12616" s="83" t="s">
        <v>34814</v>
      </c>
      <c r="F12616" s="83" t="s">
        <v>34815</v>
      </c>
      <c r="G12616" s="83" t="s">
        <v>34818</v>
      </c>
      <c r="H12616" s="83" t="s">
        <v>22</v>
      </c>
    </row>
    <row r="12617" spans="1:8" ht="12.75" customHeight="1" x14ac:dyDescent="0.2">
      <c r="A12617" s="83" t="s">
        <v>12687</v>
      </c>
      <c r="B12617" s="83" t="s">
        <v>34817</v>
      </c>
      <c r="C12617" s="83" t="s">
        <v>34812</v>
      </c>
      <c r="D12617" s="83" t="s">
        <v>34813</v>
      </c>
      <c r="E12617" s="83" t="s">
        <v>34814</v>
      </c>
      <c r="F12617" s="83" t="s">
        <v>34815</v>
      </c>
      <c r="G12617" s="83" t="s">
        <v>34818</v>
      </c>
      <c r="H12617" s="83" t="s">
        <v>22</v>
      </c>
    </row>
    <row r="12618" spans="1:8" ht="12.75" customHeight="1" x14ac:dyDescent="0.2">
      <c r="A12618" s="83" t="s">
        <v>12688</v>
      </c>
      <c r="B12618" s="83" t="s">
        <v>34819</v>
      </c>
      <c r="C12618" s="83" t="s">
        <v>34820</v>
      </c>
      <c r="D12618" s="83" t="s">
        <v>34821</v>
      </c>
      <c r="E12618" s="83" t="s">
        <v>34822</v>
      </c>
      <c r="F12618" s="83" t="s">
        <v>34823</v>
      </c>
      <c r="G12618" s="83" t="s">
        <v>34824</v>
      </c>
      <c r="H12618" s="83" t="s">
        <v>22</v>
      </c>
    </row>
    <row r="12619" spans="1:8" ht="12.75" customHeight="1" x14ac:dyDescent="0.2">
      <c r="A12619" s="83" t="s">
        <v>12689</v>
      </c>
      <c r="B12619" s="83" t="s">
        <v>34819</v>
      </c>
      <c r="C12619" s="83" t="s">
        <v>34820</v>
      </c>
      <c r="D12619" s="83" t="s">
        <v>34821</v>
      </c>
      <c r="E12619" s="83" t="s">
        <v>34822</v>
      </c>
      <c r="F12619" s="83" t="s">
        <v>34823</v>
      </c>
      <c r="G12619" s="83" t="s">
        <v>34824</v>
      </c>
      <c r="H12619" s="83" t="s">
        <v>22</v>
      </c>
    </row>
    <row r="12620" spans="1:8" ht="12.75" customHeight="1" x14ac:dyDescent="0.2">
      <c r="A12620" s="83" t="s">
        <v>12690</v>
      </c>
      <c r="B12620" s="83" t="s">
        <v>34825</v>
      </c>
      <c r="C12620" s="83" t="s">
        <v>34826</v>
      </c>
      <c r="D12620" s="83" t="s">
        <v>34827</v>
      </c>
      <c r="E12620" s="83" t="s">
        <v>34828</v>
      </c>
      <c r="F12620" s="83" t="s">
        <v>34829</v>
      </c>
      <c r="G12620" s="83" t="s">
        <v>34830</v>
      </c>
      <c r="H12620" s="83" t="s">
        <v>22</v>
      </c>
    </row>
    <row r="12621" spans="1:8" ht="12.75" customHeight="1" x14ac:dyDescent="0.2">
      <c r="A12621" s="83" t="s">
        <v>12691</v>
      </c>
      <c r="B12621" s="83" t="s">
        <v>34825</v>
      </c>
      <c r="C12621" s="83" t="s">
        <v>34826</v>
      </c>
      <c r="D12621" s="83" t="s">
        <v>34827</v>
      </c>
      <c r="E12621" s="83" t="s">
        <v>34828</v>
      </c>
      <c r="F12621" s="83" t="s">
        <v>34829</v>
      </c>
      <c r="G12621" s="83" t="s">
        <v>34830</v>
      </c>
      <c r="H12621" s="83" t="s">
        <v>22</v>
      </c>
    </row>
    <row r="12622" spans="1:8" ht="12.75" customHeight="1" x14ac:dyDescent="0.2">
      <c r="A12622" s="83" t="s">
        <v>12692</v>
      </c>
      <c r="B12622" s="83" t="s">
        <v>34831</v>
      </c>
      <c r="C12622" s="83" t="s">
        <v>34832</v>
      </c>
      <c r="D12622" s="83" t="s">
        <v>34833</v>
      </c>
      <c r="E12622" s="83" t="s">
        <v>34834</v>
      </c>
      <c r="F12622" s="83" t="s">
        <v>34835</v>
      </c>
      <c r="G12622" s="83" t="s">
        <v>34836</v>
      </c>
      <c r="H12622" s="83" t="s">
        <v>22</v>
      </c>
    </row>
    <row r="12623" spans="1:8" ht="12.75" customHeight="1" x14ac:dyDescent="0.2">
      <c r="A12623" s="83" t="s">
        <v>12693</v>
      </c>
      <c r="B12623" s="83" t="s">
        <v>34831</v>
      </c>
      <c r="C12623" s="83" t="s">
        <v>34832</v>
      </c>
      <c r="D12623" s="83" t="s">
        <v>34833</v>
      </c>
      <c r="E12623" s="83" t="s">
        <v>34834</v>
      </c>
      <c r="F12623" s="83" t="s">
        <v>34835</v>
      </c>
      <c r="G12623" s="83" t="s">
        <v>34836</v>
      </c>
      <c r="H12623" s="83" t="s">
        <v>22</v>
      </c>
    </row>
    <row r="12624" spans="1:8" ht="12.75" customHeight="1" x14ac:dyDescent="0.2">
      <c r="A12624" s="83" t="s">
        <v>12694</v>
      </c>
      <c r="B12624" s="83" t="s">
        <v>34837</v>
      </c>
      <c r="C12624" s="83" t="s">
        <v>34838</v>
      </c>
      <c r="D12624" s="83" t="s">
        <v>34839</v>
      </c>
      <c r="E12624" s="83" t="s">
        <v>34840</v>
      </c>
      <c r="F12624" s="83" t="s">
        <v>34841</v>
      </c>
      <c r="G12624" s="83" t="s">
        <v>34842</v>
      </c>
      <c r="H12624" s="83" t="s">
        <v>22</v>
      </c>
    </row>
    <row r="12625" spans="1:8" ht="12.75" customHeight="1" x14ac:dyDescent="0.2">
      <c r="A12625" s="83" t="s">
        <v>12695</v>
      </c>
      <c r="B12625" s="83" t="s">
        <v>34837</v>
      </c>
      <c r="C12625" s="83" t="s">
        <v>34838</v>
      </c>
      <c r="D12625" s="83" t="s">
        <v>34839</v>
      </c>
      <c r="E12625" s="83" t="s">
        <v>34840</v>
      </c>
      <c r="F12625" s="83" t="s">
        <v>34841</v>
      </c>
      <c r="G12625" s="83" t="s">
        <v>34842</v>
      </c>
      <c r="H12625" s="83" t="s">
        <v>22</v>
      </c>
    </row>
    <row r="12626" spans="1:8" ht="12.75" customHeight="1" x14ac:dyDescent="0.2">
      <c r="A12626" s="83" t="s">
        <v>12696</v>
      </c>
      <c r="B12626" s="83" t="s">
        <v>34843</v>
      </c>
      <c r="C12626" s="83" t="s">
        <v>34764</v>
      </c>
      <c r="D12626" s="83" t="s">
        <v>34844</v>
      </c>
      <c r="E12626" s="83" t="s">
        <v>34845</v>
      </c>
      <c r="F12626" s="83" t="s">
        <v>34846</v>
      </c>
      <c r="G12626" s="83" t="s">
        <v>34847</v>
      </c>
      <c r="H12626" s="83" t="s">
        <v>22</v>
      </c>
    </row>
    <row r="12627" spans="1:8" ht="12.75" customHeight="1" x14ac:dyDescent="0.2">
      <c r="A12627" s="83" t="s">
        <v>12697</v>
      </c>
      <c r="B12627" s="83" t="s">
        <v>34843</v>
      </c>
      <c r="C12627" s="83" t="s">
        <v>34764</v>
      </c>
      <c r="D12627" s="83" t="s">
        <v>34844</v>
      </c>
      <c r="E12627" s="83" t="s">
        <v>34845</v>
      </c>
      <c r="F12627" s="83" t="s">
        <v>34846</v>
      </c>
      <c r="G12627" s="83" t="s">
        <v>34847</v>
      </c>
      <c r="H12627" s="83" t="s">
        <v>22</v>
      </c>
    </row>
    <row r="12628" spans="1:8" ht="12.75" customHeight="1" x14ac:dyDescent="0.2">
      <c r="A12628" s="83" t="s">
        <v>12698</v>
      </c>
      <c r="B12628" s="83" t="s">
        <v>34848</v>
      </c>
      <c r="C12628" s="83" t="s">
        <v>34849</v>
      </c>
      <c r="D12628" s="83" t="s">
        <v>34850</v>
      </c>
      <c r="E12628" s="83" t="s">
        <v>34851</v>
      </c>
      <c r="F12628" s="83" t="s">
        <v>34852</v>
      </c>
      <c r="G12628" s="83" t="s">
        <v>34853</v>
      </c>
      <c r="H12628" s="83" t="s">
        <v>22</v>
      </c>
    </row>
    <row r="12629" spans="1:8" ht="12.75" customHeight="1" x14ac:dyDescent="0.2">
      <c r="A12629" s="83" t="s">
        <v>12699</v>
      </c>
      <c r="B12629" s="83" t="s">
        <v>34848</v>
      </c>
      <c r="C12629" s="83" t="s">
        <v>34849</v>
      </c>
      <c r="D12629" s="83" t="s">
        <v>34850</v>
      </c>
      <c r="E12629" s="83" t="s">
        <v>34851</v>
      </c>
      <c r="F12629" s="83" t="s">
        <v>34852</v>
      </c>
      <c r="G12629" s="83" t="s">
        <v>34853</v>
      </c>
      <c r="H12629" s="83" t="s">
        <v>22</v>
      </c>
    </row>
    <row r="12630" spans="1:8" ht="12.75" customHeight="1" x14ac:dyDescent="0.2">
      <c r="A12630" s="83" t="s">
        <v>12700</v>
      </c>
      <c r="B12630" s="83" t="s">
        <v>34854</v>
      </c>
      <c r="C12630" s="83" t="s">
        <v>34855</v>
      </c>
      <c r="D12630" s="83" t="s">
        <v>34856</v>
      </c>
      <c r="E12630" s="83" t="s">
        <v>34857</v>
      </c>
      <c r="F12630" s="83" t="s">
        <v>34858</v>
      </c>
      <c r="G12630" s="83" t="s">
        <v>34859</v>
      </c>
      <c r="H12630" s="83" t="s">
        <v>22</v>
      </c>
    </row>
    <row r="12631" spans="1:8" ht="12.75" customHeight="1" x14ac:dyDescent="0.2">
      <c r="A12631" s="83" t="s">
        <v>12701</v>
      </c>
      <c r="B12631" s="83" t="s">
        <v>34854</v>
      </c>
      <c r="C12631" s="83" t="s">
        <v>34855</v>
      </c>
      <c r="D12631" s="83" t="s">
        <v>34856</v>
      </c>
      <c r="E12631" s="83" t="s">
        <v>34857</v>
      </c>
      <c r="F12631" s="83" t="s">
        <v>34858</v>
      </c>
      <c r="G12631" s="83" t="s">
        <v>34859</v>
      </c>
      <c r="H12631" s="83" t="s">
        <v>22</v>
      </c>
    </row>
    <row r="12632" spans="1:8" ht="12.75" customHeight="1" x14ac:dyDescent="0.2">
      <c r="A12632" s="83" t="s">
        <v>12702</v>
      </c>
      <c r="B12632" s="83" t="s">
        <v>34860</v>
      </c>
      <c r="C12632" s="83" t="s">
        <v>34861</v>
      </c>
      <c r="D12632" s="83" t="s">
        <v>34862</v>
      </c>
      <c r="E12632" s="83" t="s">
        <v>34863</v>
      </c>
      <c r="F12632" s="83" t="s">
        <v>34864</v>
      </c>
      <c r="G12632" s="83" t="s">
        <v>34865</v>
      </c>
      <c r="H12632" s="83" t="s">
        <v>22772</v>
      </c>
    </row>
    <row r="12633" spans="1:8" ht="12.75" customHeight="1" x14ac:dyDescent="0.2">
      <c r="A12633" s="83" t="s">
        <v>12703</v>
      </c>
      <c r="B12633" s="83" t="s">
        <v>34860</v>
      </c>
      <c r="C12633" s="83" t="s">
        <v>34861</v>
      </c>
      <c r="D12633" s="83" t="s">
        <v>34862</v>
      </c>
      <c r="E12633" s="83" t="s">
        <v>34863</v>
      </c>
      <c r="F12633" s="83" t="s">
        <v>34864</v>
      </c>
      <c r="G12633" s="83" t="s">
        <v>34865</v>
      </c>
      <c r="H12633" s="83" t="s">
        <v>22772</v>
      </c>
    </row>
    <row r="12634" spans="1:8" ht="12.75" customHeight="1" x14ac:dyDescent="0.2">
      <c r="A12634" s="83" t="s">
        <v>12704</v>
      </c>
      <c r="B12634" s="83" t="s">
        <v>34866</v>
      </c>
      <c r="C12634" s="83" t="s">
        <v>34867</v>
      </c>
      <c r="D12634" s="83" t="s">
        <v>34868</v>
      </c>
      <c r="E12634" s="83" t="s">
        <v>34869</v>
      </c>
      <c r="F12634" s="83" t="s">
        <v>34870</v>
      </c>
      <c r="G12634" s="83" t="s">
        <v>34871</v>
      </c>
      <c r="H12634" s="83" t="s">
        <v>22772</v>
      </c>
    </row>
    <row r="12635" spans="1:8" ht="12.75" customHeight="1" x14ac:dyDescent="0.2">
      <c r="A12635" s="83" t="s">
        <v>12705</v>
      </c>
      <c r="B12635" s="83" t="s">
        <v>34866</v>
      </c>
      <c r="C12635" s="83" t="s">
        <v>34867</v>
      </c>
      <c r="D12635" s="83" t="s">
        <v>34868</v>
      </c>
      <c r="E12635" s="83" t="s">
        <v>34869</v>
      </c>
      <c r="F12635" s="83" t="s">
        <v>34870</v>
      </c>
      <c r="G12635" s="83" t="s">
        <v>34871</v>
      </c>
      <c r="H12635" s="83" t="s">
        <v>22772</v>
      </c>
    </row>
    <row r="12636" spans="1:8" ht="12.75" customHeight="1" x14ac:dyDescent="0.2">
      <c r="A12636" s="83" t="s">
        <v>12706</v>
      </c>
      <c r="B12636" s="83" t="s">
        <v>34872</v>
      </c>
      <c r="C12636" s="83" t="s">
        <v>34873</v>
      </c>
      <c r="D12636" s="83" t="s">
        <v>34874</v>
      </c>
      <c r="E12636" s="83" t="s">
        <v>34875</v>
      </c>
      <c r="F12636" s="83" t="s">
        <v>34876</v>
      </c>
      <c r="G12636" s="83"/>
      <c r="H12636" s="83" t="s">
        <v>22772</v>
      </c>
    </row>
    <row r="12637" spans="1:8" ht="12.75" customHeight="1" x14ac:dyDescent="0.2">
      <c r="A12637" s="83" t="s">
        <v>12707</v>
      </c>
      <c r="B12637" s="83" t="s">
        <v>34872</v>
      </c>
      <c r="C12637" s="83" t="s">
        <v>34873</v>
      </c>
      <c r="D12637" s="83" t="s">
        <v>34874</v>
      </c>
      <c r="E12637" s="83" t="s">
        <v>34875</v>
      </c>
      <c r="F12637" s="83" t="s">
        <v>34876</v>
      </c>
      <c r="G12637" s="83"/>
      <c r="H12637" s="83" t="s">
        <v>22772</v>
      </c>
    </row>
    <row r="12638" spans="1:8" ht="12.75" customHeight="1" x14ac:dyDescent="0.2">
      <c r="A12638" s="83" t="s">
        <v>12708</v>
      </c>
      <c r="B12638" s="83" t="s">
        <v>34877</v>
      </c>
      <c r="C12638" s="83" t="s">
        <v>34878</v>
      </c>
      <c r="D12638" s="83" t="s">
        <v>34879</v>
      </c>
      <c r="E12638" s="83" t="s">
        <v>34880</v>
      </c>
      <c r="F12638" s="83" t="s">
        <v>34881</v>
      </c>
      <c r="G12638" s="83"/>
      <c r="H12638" s="83" t="s">
        <v>22</v>
      </c>
    </row>
    <row r="12639" spans="1:8" ht="12.75" customHeight="1" x14ac:dyDescent="0.2">
      <c r="A12639" s="83" t="s">
        <v>12709</v>
      </c>
      <c r="B12639" s="83" t="s">
        <v>34877</v>
      </c>
      <c r="C12639" s="83" t="s">
        <v>34878</v>
      </c>
      <c r="D12639" s="83" t="s">
        <v>34879</v>
      </c>
      <c r="E12639" s="83" t="s">
        <v>34880</v>
      </c>
      <c r="F12639" s="83" t="s">
        <v>34881</v>
      </c>
      <c r="G12639" s="83"/>
      <c r="H12639" s="83" t="s">
        <v>22</v>
      </c>
    </row>
    <row r="12640" spans="1:8" ht="12.75" customHeight="1" x14ac:dyDescent="0.2">
      <c r="A12640" s="83" t="s">
        <v>12710</v>
      </c>
      <c r="B12640" s="83" t="s">
        <v>34882</v>
      </c>
      <c r="C12640" s="83" t="s">
        <v>34883</v>
      </c>
      <c r="D12640" s="83" t="s">
        <v>34884</v>
      </c>
      <c r="E12640" s="83" t="s">
        <v>34885</v>
      </c>
      <c r="F12640" s="83" t="s">
        <v>34886</v>
      </c>
      <c r="G12640" s="83" t="s">
        <v>34887</v>
      </c>
      <c r="H12640" s="83" t="s">
        <v>27</v>
      </c>
    </row>
    <row r="12641" spans="1:8" ht="12.75" customHeight="1" x14ac:dyDescent="0.2">
      <c r="A12641" s="83" t="s">
        <v>12711</v>
      </c>
      <c r="B12641" s="83" t="s">
        <v>34882</v>
      </c>
      <c r="C12641" s="83" t="s">
        <v>34883</v>
      </c>
      <c r="D12641" s="83" t="s">
        <v>34884</v>
      </c>
      <c r="E12641" s="83" t="s">
        <v>34885</v>
      </c>
      <c r="F12641" s="83" t="s">
        <v>34886</v>
      </c>
      <c r="G12641" s="83" t="s">
        <v>34887</v>
      </c>
      <c r="H12641" s="83" t="s">
        <v>27</v>
      </c>
    </row>
    <row r="12642" spans="1:8" ht="12.75" customHeight="1" x14ac:dyDescent="0.2">
      <c r="A12642" s="83" t="s">
        <v>12712</v>
      </c>
      <c r="B12642" s="83" t="s">
        <v>34888</v>
      </c>
      <c r="C12642" s="83" t="s">
        <v>34889</v>
      </c>
      <c r="D12642" s="83" t="s">
        <v>34890</v>
      </c>
      <c r="E12642" s="83" t="s">
        <v>34891</v>
      </c>
      <c r="F12642" s="83"/>
      <c r="G12642" s="83"/>
      <c r="H12642" s="83" t="s">
        <v>27</v>
      </c>
    </row>
    <row r="12643" spans="1:8" ht="12.75" customHeight="1" x14ac:dyDescent="0.2">
      <c r="A12643" s="83" t="s">
        <v>12713</v>
      </c>
      <c r="B12643" s="83" t="s">
        <v>34888</v>
      </c>
      <c r="C12643" s="83" t="s">
        <v>34889</v>
      </c>
      <c r="D12643" s="83" t="s">
        <v>34890</v>
      </c>
      <c r="E12643" s="83" t="s">
        <v>34891</v>
      </c>
      <c r="F12643" s="83"/>
      <c r="G12643" s="83"/>
      <c r="H12643" s="83" t="s">
        <v>27</v>
      </c>
    </row>
    <row r="12644" spans="1:8" ht="12.75" customHeight="1" x14ac:dyDescent="0.2">
      <c r="A12644" s="83" t="s">
        <v>12714</v>
      </c>
      <c r="B12644" s="83" t="s">
        <v>34892</v>
      </c>
      <c r="C12644" s="83" t="s">
        <v>34893</v>
      </c>
      <c r="D12644" s="83" t="s">
        <v>34894</v>
      </c>
      <c r="E12644" s="83" t="s">
        <v>34895</v>
      </c>
      <c r="F12644" s="83" t="s">
        <v>34896</v>
      </c>
      <c r="G12644" s="83"/>
      <c r="H12644" s="83" t="s">
        <v>27</v>
      </c>
    </row>
    <row r="12645" spans="1:8" ht="12.75" customHeight="1" x14ac:dyDescent="0.2">
      <c r="A12645" s="83" t="s">
        <v>12715</v>
      </c>
      <c r="B12645" s="83" t="s">
        <v>34892</v>
      </c>
      <c r="C12645" s="83" t="s">
        <v>34893</v>
      </c>
      <c r="D12645" s="83" t="s">
        <v>34894</v>
      </c>
      <c r="E12645" s="83" t="s">
        <v>34895</v>
      </c>
      <c r="F12645" s="83" t="s">
        <v>34896</v>
      </c>
      <c r="G12645" s="83"/>
      <c r="H12645" s="83" t="s">
        <v>27</v>
      </c>
    </row>
    <row r="12646" spans="1:8" ht="12.75" customHeight="1" x14ac:dyDescent="0.2">
      <c r="A12646" s="83" t="s">
        <v>12716</v>
      </c>
      <c r="B12646" s="83" t="s">
        <v>34897</v>
      </c>
      <c r="C12646" s="83" t="s">
        <v>34898</v>
      </c>
      <c r="D12646" s="83" t="s">
        <v>34899</v>
      </c>
      <c r="E12646" s="83" t="s">
        <v>34900</v>
      </c>
      <c r="F12646" s="83" t="s">
        <v>34901</v>
      </c>
      <c r="G12646" s="83"/>
      <c r="H12646" s="83" t="s">
        <v>22</v>
      </c>
    </row>
    <row r="12647" spans="1:8" ht="12.75" customHeight="1" x14ac:dyDescent="0.2">
      <c r="A12647" s="83" t="s">
        <v>12717</v>
      </c>
      <c r="B12647" s="83" t="s">
        <v>34897</v>
      </c>
      <c r="C12647" s="83" t="s">
        <v>34898</v>
      </c>
      <c r="D12647" s="83" t="s">
        <v>34899</v>
      </c>
      <c r="E12647" s="83" t="s">
        <v>34900</v>
      </c>
      <c r="F12647" s="83" t="s">
        <v>34901</v>
      </c>
      <c r="G12647" s="83"/>
      <c r="H12647" s="83" t="s">
        <v>22</v>
      </c>
    </row>
    <row r="12648" spans="1:8" ht="12.75" customHeight="1" x14ac:dyDescent="0.2">
      <c r="A12648" s="83" t="s">
        <v>12718</v>
      </c>
      <c r="B12648" s="83" t="s">
        <v>34902</v>
      </c>
      <c r="C12648" s="83" t="s">
        <v>34903</v>
      </c>
      <c r="D12648" s="83" t="s">
        <v>34904</v>
      </c>
      <c r="E12648" s="83" t="s">
        <v>34905</v>
      </c>
      <c r="F12648" s="83" t="s">
        <v>34906</v>
      </c>
      <c r="G12648" s="83"/>
      <c r="H12648" s="83" t="s">
        <v>22</v>
      </c>
    </row>
    <row r="12649" spans="1:8" ht="12.75" customHeight="1" x14ac:dyDescent="0.2">
      <c r="A12649" s="83" t="s">
        <v>12719</v>
      </c>
      <c r="B12649" s="83" t="s">
        <v>34902</v>
      </c>
      <c r="C12649" s="83" t="s">
        <v>34903</v>
      </c>
      <c r="D12649" s="83" t="s">
        <v>34904</v>
      </c>
      <c r="E12649" s="83" t="s">
        <v>34905</v>
      </c>
      <c r="F12649" s="83" t="s">
        <v>34906</v>
      </c>
      <c r="G12649" s="83"/>
      <c r="H12649" s="83" t="s">
        <v>22</v>
      </c>
    </row>
    <row r="12650" spans="1:8" ht="12.75" customHeight="1" x14ac:dyDescent="0.2">
      <c r="A12650" s="83" t="s">
        <v>12720</v>
      </c>
      <c r="B12650" s="83" t="s">
        <v>34907</v>
      </c>
      <c r="C12650" s="83" t="s">
        <v>34908</v>
      </c>
      <c r="D12650" s="83" t="s">
        <v>34909</v>
      </c>
      <c r="E12650" s="83" t="s">
        <v>34910</v>
      </c>
      <c r="F12650" s="83" t="s">
        <v>34911</v>
      </c>
      <c r="G12650" s="83" t="s">
        <v>34912</v>
      </c>
      <c r="H12650" s="83" t="s">
        <v>22</v>
      </c>
    </row>
    <row r="12651" spans="1:8" ht="12.75" customHeight="1" x14ac:dyDescent="0.2">
      <c r="A12651" s="83" t="s">
        <v>12721</v>
      </c>
      <c r="B12651" s="83" t="s">
        <v>34907</v>
      </c>
      <c r="C12651" s="83" t="s">
        <v>34908</v>
      </c>
      <c r="D12651" s="83" t="s">
        <v>34909</v>
      </c>
      <c r="E12651" s="83" t="s">
        <v>34910</v>
      </c>
      <c r="F12651" s="83" t="s">
        <v>34911</v>
      </c>
      <c r="G12651" s="83" t="s">
        <v>34912</v>
      </c>
      <c r="H12651" s="83" t="s">
        <v>22</v>
      </c>
    </row>
    <row r="12652" spans="1:8" ht="12.75" customHeight="1" x14ac:dyDescent="0.2">
      <c r="A12652" s="83" t="s">
        <v>12722</v>
      </c>
      <c r="B12652" s="83" t="s">
        <v>34913</v>
      </c>
      <c r="C12652" s="83" t="s">
        <v>34914</v>
      </c>
      <c r="D12652" s="83" t="s">
        <v>34915</v>
      </c>
      <c r="E12652" s="83" t="s">
        <v>34916</v>
      </c>
      <c r="F12652" s="83"/>
      <c r="G12652" s="83"/>
      <c r="H12652" s="83" t="s">
        <v>22</v>
      </c>
    </row>
    <row r="12653" spans="1:8" ht="12.75" customHeight="1" x14ac:dyDescent="0.2">
      <c r="A12653" s="83" t="s">
        <v>12723</v>
      </c>
      <c r="B12653" s="83" t="s">
        <v>34913</v>
      </c>
      <c r="C12653" s="83" t="s">
        <v>34914</v>
      </c>
      <c r="D12653" s="83" t="s">
        <v>34915</v>
      </c>
      <c r="E12653" s="83" t="s">
        <v>34916</v>
      </c>
      <c r="F12653" s="83"/>
      <c r="G12653" s="83"/>
      <c r="H12653" s="83" t="s">
        <v>22</v>
      </c>
    </row>
    <row r="12654" spans="1:8" ht="12.75" customHeight="1" x14ac:dyDescent="0.2">
      <c r="A12654" s="83" t="s">
        <v>12724</v>
      </c>
      <c r="B12654" s="83" t="s">
        <v>34917</v>
      </c>
      <c r="C12654" s="83" t="s">
        <v>34918</v>
      </c>
      <c r="D12654" s="83" t="s">
        <v>34919</v>
      </c>
      <c r="E12654" s="83" t="s">
        <v>34920</v>
      </c>
      <c r="F12654" s="83" t="s">
        <v>34921</v>
      </c>
      <c r="G12654" s="83"/>
      <c r="H12654" s="83" t="s">
        <v>22</v>
      </c>
    </row>
    <row r="12655" spans="1:8" ht="12.75" customHeight="1" x14ac:dyDescent="0.2">
      <c r="A12655" s="83" t="s">
        <v>12725</v>
      </c>
      <c r="B12655" s="83" t="s">
        <v>34917</v>
      </c>
      <c r="C12655" s="83" t="s">
        <v>34918</v>
      </c>
      <c r="D12655" s="83" t="s">
        <v>34919</v>
      </c>
      <c r="E12655" s="83" t="s">
        <v>34920</v>
      </c>
      <c r="F12655" s="83" t="s">
        <v>34921</v>
      </c>
      <c r="G12655" s="83"/>
      <c r="H12655" s="83" t="s">
        <v>22</v>
      </c>
    </row>
    <row r="12656" spans="1:8" ht="12.75" customHeight="1" x14ac:dyDescent="0.2">
      <c r="A12656" s="83" t="s">
        <v>12726</v>
      </c>
      <c r="B12656" s="83" t="s">
        <v>34922</v>
      </c>
      <c r="C12656" s="83" t="s">
        <v>34914</v>
      </c>
      <c r="D12656" s="83" t="s">
        <v>34915</v>
      </c>
      <c r="E12656" s="83" t="s">
        <v>34923</v>
      </c>
      <c r="F12656" s="83"/>
      <c r="G12656" s="83"/>
      <c r="H12656" s="83" t="s">
        <v>22</v>
      </c>
    </row>
    <row r="12657" spans="1:8" ht="12.75" customHeight="1" x14ac:dyDescent="0.2">
      <c r="A12657" s="83" t="s">
        <v>12727</v>
      </c>
      <c r="B12657" s="83" t="s">
        <v>34922</v>
      </c>
      <c r="C12657" s="83" t="s">
        <v>34914</v>
      </c>
      <c r="D12657" s="83" t="s">
        <v>34915</v>
      </c>
      <c r="E12657" s="83" t="s">
        <v>34923</v>
      </c>
      <c r="F12657" s="83"/>
      <c r="G12657" s="83"/>
      <c r="H12657" s="83" t="s">
        <v>22</v>
      </c>
    </row>
    <row r="12658" spans="1:8" ht="12.75" customHeight="1" x14ac:dyDescent="0.2">
      <c r="A12658" s="83" t="s">
        <v>12728</v>
      </c>
      <c r="B12658" s="83" t="s">
        <v>34924</v>
      </c>
      <c r="C12658" s="83" t="s">
        <v>34925</v>
      </c>
      <c r="D12658" s="83" t="s">
        <v>34926</v>
      </c>
      <c r="E12658" s="83" t="s">
        <v>34927</v>
      </c>
      <c r="F12658" s="83" t="s">
        <v>34921</v>
      </c>
      <c r="G12658" s="83"/>
      <c r="H12658" s="83" t="s">
        <v>22</v>
      </c>
    </row>
    <row r="12659" spans="1:8" ht="12.75" customHeight="1" x14ac:dyDescent="0.2">
      <c r="A12659" s="83" t="s">
        <v>12729</v>
      </c>
      <c r="B12659" s="83" t="s">
        <v>34924</v>
      </c>
      <c r="C12659" s="83" t="s">
        <v>34925</v>
      </c>
      <c r="D12659" s="83" t="s">
        <v>34926</v>
      </c>
      <c r="E12659" s="83" t="s">
        <v>34927</v>
      </c>
      <c r="F12659" s="83" t="s">
        <v>34921</v>
      </c>
      <c r="G12659" s="83"/>
      <c r="H12659" s="83" t="s">
        <v>22</v>
      </c>
    </row>
    <row r="12660" spans="1:8" ht="12.75" customHeight="1" x14ac:dyDescent="0.2">
      <c r="A12660" s="83" t="s">
        <v>12730</v>
      </c>
      <c r="B12660" s="83" t="s">
        <v>34928</v>
      </c>
      <c r="C12660" s="83" t="s">
        <v>34929</v>
      </c>
      <c r="D12660" s="83" t="s">
        <v>34930</v>
      </c>
      <c r="E12660" s="83" t="s">
        <v>34931</v>
      </c>
      <c r="F12660" s="83" t="s">
        <v>34932</v>
      </c>
      <c r="G12660" s="83"/>
      <c r="H12660" s="83" t="s">
        <v>22</v>
      </c>
    </row>
    <row r="12661" spans="1:8" ht="12.75" customHeight="1" x14ac:dyDescent="0.2">
      <c r="A12661" s="83" t="s">
        <v>12731</v>
      </c>
      <c r="B12661" s="83" t="s">
        <v>34928</v>
      </c>
      <c r="C12661" s="83" t="s">
        <v>34929</v>
      </c>
      <c r="D12661" s="83" t="s">
        <v>34930</v>
      </c>
      <c r="E12661" s="83" t="s">
        <v>34931</v>
      </c>
      <c r="F12661" s="83" t="s">
        <v>34932</v>
      </c>
      <c r="G12661" s="83"/>
      <c r="H12661" s="83" t="s">
        <v>22</v>
      </c>
    </row>
    <row r="12662" spans="1:8" ht="12.75" customHeight="1" x14ac:dyDescent="0.2">
      <c r="A12662" s="83" t="s">
        <v>12732</v>
      </c>
      <c r="B12662" s="83" t="s">
        <v>34933</v>
      </c>
      <c r="C12662" s="83" t="s">
        <v>28753</v>
      </c>
      <c r="D12662" s="83"/>
      <c r="E12662" s="83"/>
      <c r="F12662" s="83"/>
      <c r="G12662" s="83"/>
      <c r="H12662" s="83" t="s">
        <v>22</v>
      </c>
    </row>
    <row r="12663" spans="1:8" ht="12.75" customHeight="1" x14ac:dyDescent="0.2">
      <c r="A12663" s="83" t="s">
        <v>12733</v>
      </c>
      <c r="B12663" s="83" t="s">
        <v>34933</v>
      </c>
      <c r="C12663" s="83" t="s">
        <v>28753</v>
      </c>
      <c r="D12663" s="83"/>
      <c r="E12663" s="83"/>
      <c r="F12663" s="83"/>
      <c r="G12663" s="83"/>
      <c r="H12663" s="83" t="s">
        <v>22</v>
      </c>
    </row>
    <row r="12664" spans="1:8" ht="12.75" customHeight="1" x14ac:dyDescent="0.2">
      <c r="A12664" s="83" t="s">
        <v>12734</v>
      </c>
      <c r="B12664" s="83" t="s">
        <v>34934</v>
      </c>
      <c r="C12664" s="83" t="s">
        <v>34935</v>
      </c>
      <c r="D12664" s="83" t="s">
        <v>34936</v>
      </c>
      <c r="E12664" s="83"/>
      <c r="F12664" s="83"/>
      <c r="G12664" s="83"/>
      <c r="H12664" s="83" t="s">
        <v>22</v>
      </c>
    </row>
    <row r="12665" spans="1:8" ht="12.75" customHeight="1" x14ac:dyDescent="0.2">
      <c r="A12665" s="83" t="s">
        <v>12735</v>
      </c>
      <c r="B12665" s="83" t="s">
        <v>34934</v>
      </c>
      <c r="C12665" s="83" t="s">
        <v>34935</v>
      </c>
      <c r="D12665" s="83" t="s">
        <v>34936</v>
      </c>
      <c r="E12665" s="83"/>
      <c r="F12665" s="83"/>
      <c r="G12665" s="83"/>
      <c r="H12665" s="83" t="s">
        <v>22</v>
      </c>
    </row>
    <row r="12666" spans="1:8" ht="12.75" customHeight="1" x14ac:dyDescent="0.2">
      <c r="A12666" s="83" t="s">
        <v>12736</v>
      </c>
      <c r="B12666" s="83" t="s">
        <v>34937</v>
      </c>
      <c r="C12666" s="83" t="s">
        <v>34938</v>
      </c>
      <c r="D12666" s="83" t="s">
        <v>34939</v>
      </c>
      <c r="E12666" s="83" t="s">
        <v>34940</v>
      </c>
      <c r="F12666" s="83" t="s">
        <v>34941</v>
      </c>
      <c r="G12666" s="83"/>
      <c r="H12666" s="83" t="s">
        <v>22</v>
      </c>
    </row>
    <row r="12667" spans="1:8" ht="12.75" customHeight="1" x14ac:dyDescent="0.2">
      <c r="A12667" s="83" t="s">
        <v>12737</v>
      </c>
      <c r="B12667" s="83" t="s">
        <v>34937</v>
      </c>
      <c r="C12667" s="83" t="s">
        <v>34938</v>
      </c>
      <c r="D12667" s="83" t="s">
        <v>34939</v>
      </c>
      <c r="E12667" s="83" t="s">
        <v>34940</v>
      </c>
      <c r="F12667" s="83" t="s">
        <v>34941</v>
      </c>
      <c r="G12667" s="83"/>
      <c r="H12667" s="83" t="s">
        <v>22</v>
      </c>
    </row>
    <row r="12668" spans="1:8" ht="12.75" customHeight="1" x14ac:dyDescent="0.2">
      <c r="A12668" s="83" t="s">
        <v>12738</v>
      </c>
      <c r="B12668" s="83" t="s">
        <v>34942</v>
      </c>
      <c r="C12668" s="83" t="s">
        <v>34943</v>
      </c>
      <c r="D12668" s="83" t="s">
        <v>34944</v>
      </c>
      <c r="E12668" s="83" t="s">
        <v>34945</v>
      </c>
      <c r="F12668" s="83" t="s">
        <v>34946</v>
      </c>
      <c r="G12668" s="83"/>
      <c r="H12668" s="83" t="s">
        <v>22</v>
      </c>
    </row>
    <row r="12669" spans="1:8" ht="12.75" customHeight="1" x14ac:dyDescent="0.2">
      <c r="A12669" s="83" t="s">
        <v>12739</v>
      </c>
      <c r="B12669" s="83" t="s">
        <v>34942</v>
      </c>
      <c r="C12669" s="83" t="s">
        <v>34943</v>
      </c>
      <c r="D12669" s="83" t="s">
        <v>34944</v>
      </c>
      <c r="E12669" s="83" t="s">
        <v>34945</v>
      </c>
      <c r="F12669" s="83" t="s">
        <v>34946</v>
      </c>
      <c r="G12669" s="83"/>
      <c r="H12669" s="83" t="s">
        <v>22</v>
      </c>
    </row>
    <row r="12670" spans="1:8" ht="12.75" customHeight="1" x14ac:dyDescent="0.2">
      <c r="A12670" s="83" t="s">
        <v>12740</v>
      </c>
      <c r="B12670" s="83" t="s">
        <v>34942</v>
      </c>
      <c r="C12670" s="83" t="s">
        <v>34943</v>
      </c>
      <c r="D12670" s="83" t="s">
        <v>34944</v>
      </c>
      <c r="E12670" s="83" t="s">
        <v>34947</v>
      </c>
      <c r="F12670" s="83" t="s">
        <v>34948</v>
      </c>
      <c r="G12670" s="83"/>
      <c r="H12670" s="83" t="s">
        <v>22</v>
      </c>
    </row>
    <row r="12671" spans="1:8" ht="12.75" customHeight="1" x14ac:dyDescent="0.2">
      <c r="A12671" s="83" t="s">
        <v>12741</v>
      </c>
      <c r="B12671" s="83" t="s">
        <v>34942</v>
      </c>
      <c r="C12671" s="83" t="s">
        <v>34943</v>
      </c>
      <c r="D12671" s="83" t="s">
        <v>34944</v>
      </c>
      <c r="E12671" s="83" t="s">
        <v>34947</v>
      </c>
      <c r="F12671" s="83" t="s">
        <v>34948</v>
      </c>
      <c r="G12671" s="83"/>
      <c r="H12671" s="83" t="s">
        <v>22</v>
      </c>
    </row>
    <row r="12672" spans="1:8" ht="12.75" customHeight="1" x14ac:dyDescent="0.2">
      <c r="A12672" s="83" t="s">
        <v>12742</v>
      </c>
      <c r="B12672" s="83" t="s">
        <v>34949</v>
      </c>
      <c r="C12672" s="83" t="s">
        <v>34950</v>
      </c>
      <c r="D12672" s="83" t="s">
        <v>34951</v>
      </c>
      <c r="E12672" s="83" t="s">
        <v>34952</v>
      </c>
      <c r="F12672" s="83" t="s">
        <v>34953</v>
      </c>
      <c r="G12672" s="83"/>
      <c r="H12672" s="83" t="s">
        <v>22</v>
      </c>
    </row>
    <row r="12673" spans="1:8" ht="12.75" customHeight="1" x14ac:dyDescent="0.2">
      <c r="A12673" s="83" t="s">
        <v>12743</v>
      </c>
      <c r="B12673" s="83" t="s">
        <v>34949</v>
      </c>
      <c r="C12673" s="83" t="s">
        <v>34950</v>
      </c>
      <c r="D12673" s="83" t="s">
        <v>34951</v>
      </c>
      <c r="E12673" s="83" t="s">
        <v>34952</v>
      </c>
      <c r="F12673" s="83" t="s">
        <v>34953</v>
      </c>
      <c r="G12673" s="83"/>
      <c r="H12673" s="83" t="s">
        <v>22</v>
      </c>
    </row>
    <row r="12674" spans="1:8" ht="12.75" customHeight="1" x14ac:dyDescent="0.2">
      <c r="A12674" s="83" t="s">
        <v>12744</v>
      </c>
      <c r="B12674" s="83" t="s">
        <v>34954</v>
      </c>
      <c r="C12674" s="83" t="s">
        <v>34955</v>
      </c>
      <c r="D12674" s="83" t="s">
        <v>34956</v>
      </c>
      <c r="E12674" s="83"/>
      <c r="F12674" s="83"/>
      <c r="G12674" s="83"/>
      <c r="H12674" s="83" t="s">
        <v>22</v>
      </c>
    </row>
    <row r="12675" spans="1:8" ht="12.75" customHeight="1" x14ac:dyDescent="0.2">
      <c r="A12675" s="83" t="s">
        <v>12745</v>
      </c>
      <c r="B12675" s="83" t="s">
        <v>34954</v>
      </c>
      <c r="C12675" s="83" t="s">
        <v>34955</v>
      </c>
      <c r="D12675" s="83" t="s">
        <v>34956</v>
      </c>
      <c r="E12675" s="83"/>
      <c r="F12675" s="83"/>
      <c r="G12675" s="83"/>
      <c r="H12675" s="83" t="s">
        <v>22</v>
      </c>
    </row>
    <row r="12676" spans="1:8" ht="12.75" customHeight="1" x14ac:dyDescent="0.2">
      <c r="A12676" s="83" t="s">
        <v>12746</v>
      </c>
      <c r="B12676" s="83" t="s">
        <v>34957</v>
      </c>
      <c r="C12676" s="83" t="s">
        <v>34958</v>
      </c>
      <c r="D12676" s="83" t="s">
        <v>34959</v>
      </c>
      <c r="E12676" s="83" t="s">
        <v>34960</v>
      </c>
      <c r="F12676" s="83" t="s">
        <v>34961</v>
      </c>
      <c r="G12676" s="83"/>
      <c r="H12676" s="83" t="s">
        <v>22</v>
      </c>
    </row>
    <row r="12677" spans="1:8" ht="12.75" customHeight="1" x14ac:dyDescent="0.2">
      <c r="A12677" s="83" t="s">
        <v>12747</v>
      </c>
      <c r="B12677" s="83" t="s">
        <v>34957</v>
      </c>
      <c r="C12677" s="83" t="s">
        <v>34958</v>
      </c>
      <c r="D12677" s="83" t="s">
        <v>34959</v>
      </c>
      <c r="E12677" s="83" t="s">
        <v>34960</v>
      </c>
      <c r="F12677" s="83" t="s">
        <v>34961</v>
      </c>
      <c r="G12677" s="83"/>
      <c r="H12677" s="83" t="s">
        <v>22</v>
      </c>
    </row>
    <row r="12678" spans="1:8" ht="12.75" customHeight="1" x14ac:dyDescent="0.2">
      <c r="A12678" s="83" t="s">
        <v>12748</v>
      </c>
      <c r="B12678" s="83" t="s">
        <v>34962</v>
      </c>
      <c r="C12678" s="83" t="s">
        <v>34963</v>
      </c>
      <c r="D12678" s="83" t="s">
        <v>34964</v>
      </c>
      <c r="E12678" s="83" t="s">
        <v>34965</v>
      </c>
      <c r="F12678" s="83" t="s">
        <v>34966</v>
      </c>
      <c r="G12678" s="83"/>
      <c r="H12678" s="83" t="s">
        <v>22</v>
      </c>
    </row>
    <row r="12679" spans="1:8" ht="12.75" customHeight="1" x14ac:dyDescent="0.2">
      <c r="A12679" s="83" t="s">
        <v>12749</v>
      </c>
      <c r="B12679" s="83" t="s">
        <v>34962</v>
      </c>
      <c r="C12679" s="83" t="s">
        <v>34963</v>
      </c>
      <c r="D12679" s="83" t="s">
        <v>34964</v>
      </c>
      <c r="E12679" s="83" t="s">
        <v>34965</v>
      </c>
      <c r="F12679" s="83" t="s">
        <v>34966</v>
      </c>
      <c r="G12679" s="83"/>
      <c r="H12679" s="83" t="s">
        <v>22</v>
      </c>
    </row>
    <row r="12680" spans="1:8" ht="12.75" customHeight="1" x14ac:dyDescent="0.2">
      <c r="A12680" s="83" t="s">
        <v>12750</v>
      </c>
      <c r="B12680" s="83" t="s">
        <v>34967</v>
      </c>
      <c r="C12680" s="83" t="s">
        <v>34968</v>
      </c>
      <c r="D12680" s="83" t="s">
        <v>34969</v>
      </c>
      <c r="E12680" s="83" t="s">
        <v>34970</v>
      </c>
      <c r="F12680" s="83" t="s">
        <v>34971</v>
      </c>
      <c r="G12680" s="83"/>
      <c r="H12680" s="83" t="s">
        <v>22</v>
      </c>
    </row>
    <row r="12681" spans="1:8" ht="12.75" customHeight="1" x14ac:dyDescent="0.2">
      <c r="A12681" s="83" t="s">
        <v>12751</v>
      </c>
      <c r="B12681" s="83" t="s">
        <v>34967</v>
      </c>
      <c r="C12681" s="83" t="s">
        <v>34968</v>
      </c>
      <c r="D12681" s="83" t="s">
        <v>34969</v>
      </c>
      <c r="E12681" s="83" t="s">
        <v>34970</v>
      </c>
      <c r="F12681" s="83" t="s">
        <v>34971</v>
      </c>
      <c r="G12681" s="83"/>
      <c r="H12681" s="83" t="s">
        <v>22</v>
      </c>
    </row>
    <row r="12682" spans="1:8" ht="12.75" customHeight="1" x14ac:dyDescent="0.2">
      <c r="A12682" s="83" t="s">
        <v>12752</v>
      </c>
      <c r="B12682" s="83" t="s">
        <v>34972</v>
      </c>
      <c r="C12682" s="83" t="s">
        <v>34973</v>
      </c>
      <c r="D12682" s="83"/>
      <c r="E12682" s="83"/>
      <c r="F12682" s="83"/>
      <c r="G12682" s="83"/>
      <c r="H12682" s="83" t="s">
        <v>22</v>
      </c>
    </row>
    <row r="12683" spans="1:8" ht="12.75" customHeight="1" x14ac:dyDescent="0.2">
      <c r="A12683" s="83" t="s">
        <v>12753</v>
      </c>
      <c r="B12683" s="83" t="s">
        <v>34972</v>
      </c>
      <c r="C12683" s="83" t="s">
        <v>34973</v>
      </c>
      <c r="D12683" s="83"/>
      <c r="E12683" s="83"/>
      <c r="F12683" s="83"/>
      <c r="G12683" s="83"/>
      <c r="H12683" s="83" t="s">
        <v>22</v>
      </c>
    </row>
    <row r="12684" spans="1:8" ht="12.75" customHeight="1" x14ac:dyDescent="0.2">
      <c r="A12684" s="83" t="s">
        <v>12754</v>
      </c>
      <c r="B12684" s="83" t="s">
        <v>34974</v>
      </c>
      <c r="C12684" s="83" t="s">
        <v>34975</v>
      </c>
      <c r="D12684" s="83"/>
      <c r="E12684" s="83"/>
      <c r="F12684" s="83"/>
      <c r="G12684" s="83"/>
      <c r="H12684" s="83" t="s">
        <v>22</v>
      </c>
    </row>
    <row r="12685" spans="1:8" ht="12.75" customHeight="1" x14ac:dyDescent="0.2">
      <c r="A12685" s="83" t="s">
        <v>12755</v>
      </c>
      <c r="B12685" s="83" t="s">
        <v>34974</v>
      </c>
      <c r="C12685" s="83" t="s">
        <v>34975</v>
      </c>
      <c r="D12685" s="83"/>
      <c r="E12685" s="83"/>
      <c r="F12685" s="83"/>
      <c r="G12685" s="83"/>
      <c r="H12685" s="83" t="s">
        <v>22</v>
      </c>
    </row>
    <row r="12686" spans="1:8" ht="12.75" customHeight="1" x14ac:dyDescent="0.2">
      <c r="A12686" s="83" t="s">
        <v>12756</v>
      </c>
      <c r="B12686" s="83" t="s">
        <v>34976</v>
      </c>
      <c r="C12686" s="83" t="s">
        <v>34977</v>
      </c>
      <c r="D12686" s="83" t="s">
        <v>34978</v>
      </c>
      <c r="E12686" s="83"/>
      <c r="F12686" s="83"/>
      <c r="G12686" s="83"/>
      <c r="H12686" s="83" t="s">
        <v>22</v>
      </c>
    </row>
    <row r="12687" spans="1:8" ht="12.75" customHeight="1" x14ac:dyDescent="0.2">
      <c r="A12687" s="83" t="s">
        <v>12757</v>
      </c>
      <c r="B12687" s="83" t="s">
        <v>34976</v>
      </c>
      <c r="C12687" s="83" t="s">
        <v>34977</v>
      </c>
      <c r="D12687" s="83" t="s">
        <v>34978</v>
      </c>
      <c r="E12687" s="83"/>
      <c r="F12687" s="83"/>
      <c r="G12687" s="83"/>
      <c r="H12687" s="83" t="s">
        <v>22</v>
      </c>
    </row>
    <row r="12688" spans="1:8" ht="12.75" customHeight="1" x14ac:dyDescent="0.2">
      <c r="A12688" s="83" t="s">
        <v>12758</v>
      </c>
      <c r="B12688" s="83" t="s">
        <v>34979</v>
      </c>
      <c r="C12688" s="83" t="s">
        <v>34980</v>
      </c>
      <c r="D12688" s="83"/>
      <c r="E12688" s="83"/>
      <c r="F12688" s="83"/>
      <c r="G12688" s="83"/>
      <c r="H12688" s="83" t="s">
        <v>22</v>
      </c>
    </row>
    <row r="12689" spans="1:8" ht="12.75" customHeight="1" x14ac:dyDescent="0.2">
      <c r="A12689" s="83" t="s">
        <v>12759</v>
      </c>
      <c r="B12689" s="83" t="s">
        <v>34979</v>
      </c>
      <c r="C12689" s="83" t="s">
        <v>34980</v>
      </c>
      <c r="D12689" s="83"/>
      <c r="E12689" s="83"/>
      <c r="F12689" s="83"/>
      <c r="G12689" s="83"/>
      <c r="H12689" s="83" t="s">
        <v>22</v>
      </c>
    </row>
    <row r="12690" spans="1:8" ht="12.75" customHeight="1" x14ac:dyDescent="0.2">
      <c r="A12690" s="83" t="s">
        <v>12760</v>
      </c>
      <c r="B12690" s="83" t="s">
        <v>34981</v>
      </c>
      <c r="C12690" s="83" t="s">
        <v>34982</v>
      </c>
      <c r="D12690" s="83"/>
      <c r="E12690" s="83"/>
      <c r="F12690" s="83"/>
      <c r="G12690" s="83"/>
      <c r="H12690" s="83" t="s">
        <v>22</v>
      </c>
    </row>
    <row r="12691" spans="1:8" ht="12.75" customHeight="1" x14ac:dyDescent="0.2">
      <c r="A12691" s="83" t="s">
        <v>12761</v>
      </c>
      <c r="B12691" s="83" t="s">
        <v>34981</v>
      </c>
      <c r="C12691" s="83" t="s">
        <v>34982</v>
      </c>
      <c r="D12691" s="83"/>
      <c r="E12691" s="83"/>
      <c r="F12691" s="83"/>
      <c r="G12691" s="83"/>
      <c r="H12691" s="83" t="s">
        <v>22</v>
      </c>
    </row>
    <row r="12692" spans="1:8" ht="12.75" customHeight="1" x14ac:dyDescent="0.2">
      <c r="A12692" s="83" t="s">
        <v>12762</v>
      </c>
      <c r="B12692" s="83" t="s">
        <v>34983</v>
      </c>
      <c r="C12692" s="83" t="s">
        <v>34984</v>
      </c>
      <c r="D12692" s="83"/>
      <c r="E12692" s="83"/>
      <c r="F12692" s="83"/>
      <c r="G12692" s="83"/>
      <c r="H12692" s="83" t="s">
        <v>22</v>
      </c>
    </row>
    <row r="12693" spans="1:8" ht="12.75" customHeight="1" x14ac:dyDescent="0.2">
      <c r="A12693" s="83" t="s">
        <v>12763</v>
      </c>
      <c r="B12693" s="83" t="s">
        <v>34983</v>
      </c>
      <c r="C12693" s="83" t="s">
        <v>34984</v>
      </c>
      <c r="D12693" s="83"/>
      <c r="E12693" s="83"/>
      <c r="F12693" s="83"/>
      <c r="G12693" s="83"/>
      <c r="H12693" s="83" t="s">
        <v>22</v>
      </c>
    </row>
    <row r="12694" spans="1:8" ht="12.75" customHeight="1" x14ac:dyDescent="0.2">
      <c r="A12694" s="83" t="s">
        <v>12764</v>
      </c>
      <c r="B12694" s="83" t="s">
        <v>34985</v>
      </c>
      <c r="C12694" s="83" t="s">
        <v>24553</v>
      </c>
      <c r="D12694" s="83"/>
      <c r="E12694" s="83"/>
      <c r="F12694" s="83"/>
      <c r="G12694" s="83"/>
      <c r="H12694" s="83" t="s">
        <v>22</v>
      </c>
    </row>
    <row r="12695" spans="1:8" ht="12.75" customHeight="1" x14ac:dyDescent="0.2">
      <c r="A12695" s="83" t="s">
        <v>12765</v>
      </c>
      <c r="B12695" s="83" t="s">
        <v>34985</v>
      </c>
      <c r="C12695" s="83" t="s">
        <v>24553</v>
      </c>
      <c r="D12695" s="83"/>
      <c r="E12695" s="83"/>
      <c r="F12695" s="83"/>
      <c r="G12695" s="83"/>
      <c r="H12695" s="83" t="s">
        <v>22</v>
      </c>
    </row>
    <row r="12696" spans="1:8" ht="12.75" customHeight="1" x14ac:dyDescent="0.2">
      <c r="A12696" s="83" t="s">
        <v>12766</v>
      </c>
      <c r="B12696" s="83" t="s">
        <v>34986</v>
      </c>
      <c r="C12696" s="83" t="s">
        <v>34987</v>
      </c>
      <c r="D12696" s="83"/>
      <c r="E12696" s="83"/>
      <c r="F12696" s="83"/>
      <c r="G12696" s="83"/>
      <c r="H12696" s="83" t="s">
        <v>22</v>
      </c>
    </row>
    <row r="12697" spans="1:8" ht="12.75" customHeight="1" x14ac:dyDescent="0.2">
      <c r="A12697" s="83" t="s">
        <v>12767</v>
      </c>
      <c r="B12697" s="83" t="s">
        <v>34986</v>
      </c>
      <c r="C12697" s="83" t="s">
        <v>34987</v>
      </c>
      <c r="D12697" s="83"/>
      <c r="E12697" s="83"/>
      <c r="F12697" s="83"/>
      <c r="G12697" s="83"/>
      <c r="H12697" s="83" t="s">
        <v>22</v>
      </c>
    </row>
    <row r="12698" spans="1:8" ht="12.75" customHeight="1" x14ac:dyDescent="0.2">
      <c r="A12698" s="83" t="s">
        <v>12768</v>
      </c>
      <c r="B12698" s="83" t="s">
        <v>34988</v>
      </c>
      <c r="C12698" s="83" t="s">
        <v>24154</v>
      </c>
      <c r="D12698" s="83"/>
      <c r="E12698" s="83"/>
      <c r="F12698" s="83"/>
      <c r="G12698" s="83"/>
      <c r="H12698" s="83" t="s">
        <v>22</v>
      </c>
    </row>
    <row r="12699" spans="1:8" ht="12.75" customHeight="1" x14ac:dyDescent="0.2">
      <c r="A12699" s="83" t="s">
        <v>12769</v>
      </c>
      <c r="B12699" s="83" t="s">
        <v>34988</v>
      </c>
      <c r="C12699" s="83" t="s">
        <v>24154</v>
      </c>
      <c r="D12699" s="83"/>
      <c r="E12699" s="83"/>
      <c r="F12699" s="83"/>
      <c r="G12699" s="83"/>
      <c r="H12699" s="83" t="s">
        <v>22</v>
      </c>
    </row>
    <row r="12700" spans="1:8" ht="12.75" customHeight="1" x14ac:dyDescent="0.2">
      <c r="A12700" s="83" t="s">
        <v>12770</v>
      </c>
      <c r="B12700" s="83" t="s">
        <v>34989</v>
      </c>
      <c r="C12700" s="83" t="s">
        <v>34984</v>
      </c>
      <c r="D12700" s="83"/>
      <c r="E12700" s="83"/>
      <c r="F12700" s="83"/>
      <c r="G12700" s="83"/>
      <c r="H12700" s="83" t="s">
        <v>22</v>
      </c>
    </row>
    <row r="12701" spans="1:8" ht="12.75" customHeight="1" x14ac:dyDescent="0.2">
      <c r="A12701" s="83" t="s">
        <v>12771</v>
      </c>
      <c r="B12701" s="83" t="s">
        <v>34989</v>
      </c>
      <c r="C12701" s="83" t="s">
        <v>34984</v>
      </c>
      <c r="D12701" s="83"/>
      <c r="E12701" s="83"/>
      <c r="F12701" s="83"/>
      <c r="G12701" s="83"/>
      <c r="H12701" s="83" t="s">
        <v>22</v>
      </c>
    </row>
    <row r="12702" spans="1:8" ht="12.75" customHeight="1" x14ac:dyDescent="0.2">
      <c r="A12702" s="83" t="s">
        <v>12772</v>
      </c>
      <c r="B12702" s="83" t="s">
        <v>34990</v>
      </c>
      <c r="C12702" s="83" t="s">
        <v>34991</v>
      </c>
      <c r="D12702" s="83"/>
      <c r="E12702" s="83"/>
      <c r="F12702" s="83"/>
      <c r="G12702" s="83"/>
      <c r="H12702" s="83" t="s">
        <v>22</v>
      </c>
    </row>
    <row r="12703" spans="1:8" ht="12.75" customHeight="1" x14ac:dyDescent="0.2">
      <c r="A12703" s="83" t="s">
        <v>12773</v>
      </c>
      <c r="B12703" s="83" t="s">
        <v>34990</v>
      </c>
      <c r="C12703" s="83" t="s">
        <v>34991</v>
      </c>
      <c r="D12703" s="83"/>
      <c r="E12703" s="83"/>
      <c r="F12703" s="83"/>
      <c r="G12703" s="83"/>
      <c r="H12703" s="83" t="s">
        <v>22</v>
      </c>
    </row>
    <row r="12704" spans="1:8" ht="12.75" customHeight="1" x14ac:dyDescent="0.2">
      <c r="A12704" s="83" t="s">
        <v>12774</v>
      </c>
      <c r="B12704" s="83" t="s">
        <v>34992</v>
      </c>
      <c r="C12704" s="83" t="s">
        <v>34993</v>
      </c>
      <c r="D12704" s="83"/>
      <c r="E12704" s="83"/>
      <c r="F12704" s="83"/>
      <c r="G12704" s="83"/>
      <c r="H12704" s="83" t="s">
        <v>22</v>
      </c>
    </row>
    <row r="12705" spans="1:8" ht="12.75" customHeight="1" x14ac:dyDescent="0.2">
      <c r="A12705" s="83" t="s">
        <v>12775</v>
      </c>
      <c r="B12705" s="83" t="s">
        <v>34992</v>
      </c>
      <c r="C12705" s="83" t="s">
        <v>34993</v>
      </c>
      <c r="D12705" s="83"/>
      <c r="E12705" s="83"/>
      <c r="F12705" s="83"/>
      <c r="G12705" s="83"/>
      <c r="H12705" s="83" t="s">
        <v>22</v>
      </c>
    </row>
    <row r="12706" spans="1:8" ht="12.75" customHeight="1" x14ac:dyDescent="0.2">
      <c r="A12706" s="83" t="s">
        <v>12776</v>
      </c>
      <c r="B12706" s="83" t="s">
        <v>34994</v>
      </c>
      <c r="C12706" s="83" t="s">
        <v>28300</v>
      </c>
      <c r="D12706" s="83"/>
      <c r="E12706" s="83"/>
      <c r="F12706" s="83"/>
      <c r="G12706" s="83"/>
      <c r="H12706" s="83" t="s">
        <v>22</v>
      </c>
    </row>
    <row r="12707" spans="1:8" ht="12.75" customHeight="1" x14ac:dyDescent="0.2">
      <c r="A12707" s="83" t="s">
        <v>12777</v>
      </c>
      <c r="B12707" s="83" t="s">
        <v>34994</v>
      </c>
      <c r="C12707" s="83" t="s">
        <v>28300</v>
      </c>
      <c r="D12707" s="83"/>
      <c r="E12707" s="83"/>
      <c r="F12707" s="83"/>
      <c r="G12707" s="83"/>
      <c r="H12707" s="83" t="s">
        <v>22</v>
      </c>
    </row>
    <row r="12708" spans="1:8" ht="12.75" customHeight="1" x14ac:dyDescent="0.2">
      <c r="A12708" s="83" t="s">
        <v>12778</v>
      </c>
      <c r="B12708" s="83" t="s">
        <v>34995</v>
      </c>
      <c r="C12708" s="83" t="s">
        <v>28719</v>
      </c>
      <c r="D12708" s="83"/>
      <c r="E12708" s="83"/>
      <c r="F12708" s="83"/>
      <c r="G12708" s="83"/>
      <c r="H12708" s="83" t="s">
        <v>22</v>
      </c>
    </row>
    <row r="12709" spans="1:8" ht="12.75" customHeight="1" x14ac:dyDescent="0.2">
      <c r="A12709" s="83" t="s">
        <v>12779</v>
      </c>
      <c r="B12709" s="83" t="s">
        <v>34995</v>
      </c>
      <c r="C12709" s="83" t="s">
        <v>28719</v>
      </c>
      <c r="D12709" s="83"/>
      <c r="E12709" s="83"/>
      <c r="F12709" s="83"/>
      <c r="G12709" s="83"/>
      <c r="H12709" s="83" t="s">
        <v>22</v>
      </c>
    </row>
    <row r="12710" spans="1:8" ht="12.75" customHeight="1" x14ac:dyDescent="0.2">
      <c r="A12710" s="83" t="s">
        <v>12780</v>
      </c>
      <c r="B12710" s="83" t="s">
        <v>34996</v>
      </c>
      <c r="C12710" s="83" t="s">
        <v>34997</v>
      </c>
      <c r="D12710" s="83"/>
      <c r="E12710" s="83"/>
      <c r="F12710" s="83"/>
      <c r="G12710" s="83"/>
      <c r="H12710" s="83" t="s">
        <v>22</v>
      </c>
    </row>
    <row r="12711" spans="1:8" ht="12.75" customHeight="1" x14ac:dyDescent="0.2">
      <c r="A12711" s="83" t="s">
        <v>12781</v>
      </c>
      <c r="B12711" s="83" t="s">
        <v>34996</v>
      </c>
      <c r="C12711" s="83" t="s">
        <v>34997</v>
      </c>
      <c r="D12711" s="83"/>
      <c r="E12711" s="83"/>
      <c r="F12711" s="83"/>
      <c r="G12711" s="83"/>
      <c r="H12711" s="83" t="s">
        <v>22</v>
      </c>
    </row>
    <row r="12712" spans="1:8" ht="12.75" customHeight="1" x14ac:dyDescent="0.2">
      <c r="A12712" s="83" t="s">
        <v>12782</v>
      </c>
      <c r="B12712" s="83" t="s">
        <v>34998</v>
      </c>
      <c r="C12712" s="83" t="s">
        <v>28719</v>
      </c>
      <c r="D12712" s="83"/>
      <c r="E12712" s="83"/>
      <c r="F12712" s="83"/>
      <c r="G12712" s="83"/>
      <c r="H12712" s="83" t="s">
        <v>22</v>
      </c>
    </row>
    <row r="12713" spans="1:8" ht="12.75" customHeight="1" x14ac:dyDescent="0.2">
      <c r="A12713" s="83" t="s">
        <v>12783</v>
      </c>
      <c r="B12713" s="83" t="s">
        <v>34998</v>
      </c>
      <c r="C12713" s="83" t="s">
        <v>28719</v>
      </c>
      <c r="D12713" s="83"/>
      <c r="E12713" s="83"/>
      <c r="F12713" s="83"/>
      <c r="G12713" s="83"/>
      <c r="H12713" s="83" t="s">
        <v>22</v>
      </c>
    </row>
    <row r="12714" spans="1:8" ht="12.75" customHeight="1" x14ac:dyDescent="0.2">
      <c r="A12714" s="83" t="s">
        <v>12784</v>
      </c>
      <c r="B12714" s="83" t="s">
        <v>34999</v>
      </c>
      <c r="C12714" s="83" t="s">
        <v>35000</v>
      </c>
      <c r="D12714" s="83"/>
      <c r="E12714" s="83"/>
      <c r="F12714" s="83"/>
      <c r="G12714" s="83"/>
      <c r="H12714" s="83" t="s">
        <v>22</v>
      </c>
    </row>
    <row r="12715" spans="1:8" ht="12.75" customHeight="1" x14ac:dyDescent="0.2">
      <c r="A12715" s="83" t="s">
        <v>12785</v>
      </c>
      <c r="B12715" s="83" t="s">
        <v>34999</v>
      </c>
      <c r="C12715" s="83" t="s">
        <v>35000</v>
      </c>
      <c r="D12715" s="83"/>
      <c r="E12715" s="83"/>
      <c r="F12715" s="83"/>
      <c r="G12715" s="83"/>
      <c r="H12715" s="83" t="s">
        <v>22</v>
      </c>
    </row>
    <row r="12716" spans="1:8" ht="12.75" customHeight="1" x14ac:dyDescent="0.2">
      <c r="A12716" s="83" t="s">
        <v>12786</v>
      </c>
      <c r="B12716" s="83" t="s">
        <v>35001</v>
      </c>
      <c r="C12716" s="83" t="s">
        <v>35002</v>
      </c>
      <c r="D12716" s="83"/>
      <c r="E12716" s="83"/>
      <c r="F12716" s="83"/>
      <c r="G12716" s="83"/>
      <c r="H12716" s="83" t="s">
        <v>22</v>
      </c>
    </row>
    <row r="12717" spans="1:8" ht="12.75" customHeight="1" x14ac:dyDescent="0.2">
      <c r="A12717" s="83" t="s">
        <v>12787</v>
      </c>
      <c r="B12717" s="83" t="s">
        <v>35001</v>
      </c>
      <c r="C12717" s="83" t="s">
        <v>35002</v>
      </c>
      <c r="D12717" s="83"/>
      <c r="E12717" s="83"/>
      <c r="F12717" s="83"/>
      <c r="G12717" s="83"/>
      <c r="H12717" s="83" t="s">
        <v>22</v>
      </c>
    </row>
    <row r="12718" spans="1:8" ht="12.75" customHeight="1" x14ac:dyDescent="0.2">
      <c r="A12718" s="83" t="s">
        <v>12788</v>
      </c>
      <c r="B12718" s="83" t="s">
        <v>35003</v>
      </c>
      <c r="C12718" s="83" t="s">
        <v>35004</v>
      </c>
      <c r="D12718" s="83"/>
      <c r="E12718" s="83"/>
      <c r="F12718" s="83"/>
      <c r="G12718" s="83"/>
      <c r="H12718" s="83" t="s">
        <v>22</v>
      </c>
    </row>
    <row r="12719" spans="1:8" ht="12.75" customHeight="1" x14ac:dyDescent="0.2">
      <c r="A12719" s="83" t="s">
        <v>12789</v>
      </c>
      <c r="B12719" s="83" t="s">
        <v>35003</v>
      </c>
      <c r="C12719" s="83" t="s">
        <v>35004</v>
      </c>
      <c r="D12719" s="83"/>
      <c r="E12719" s="83"/>
      <c r="F12719" s="83"/>
      <c r="G12719" s="83"/>
      <c r="H12719" s="83" t="s">
        <v>22</v>
      </c>
    </row>
    <row r="12720" spans="1:8" ht="12.75" customHeight="1" x14ac:dyDescent="0.2">
      <c r="A12720" s="83" t="s">
        <v>12790</v>
      </c>
      <c r="B12720" s="83" t="s">
        <v>35005</v>
      </c>
      <c r="C12720" s="83" t="s">
        <v>35006</v>
      </c>
      <c r="D12720" s="83"/>
      <c r="E12720" s="83"/>
      <c r="F12720" s="83"/>
      <c r="G12720" s="83"/>
      <c r="H12720" s="83" t="s">
        <v>22</v>
      </c>
    </row>
    <row r="12721" spans="1:8" ht="12.75" customHeight="1" x14ac:dyDescent="0.2">
      <c r="A12721" s="83" t="s">
        <v>12791</v>
      </c>
      <c r="B12721" s="83" t="s">
        <v>35005</v>
      </c>
      <c r="C12721" s="83" t="s">
        <v>35006</v>
      </c>
      <c r="D12721" s="83"/>
      <c r="E12721" s="83"/>
      <c r="F12721" s="83"/>
      <c r="G12721" s="83"/>
      <c r="H12721" s="83" t="s">
        <v>22</v>
      </c>
    </row>
    <row r="12722" spans="1:8" ht="12.75" customHeight="1" x14ac:dyDescent="0.2">
      <c r="A12722" s="83" t="s">
        <v>12792</v>
      </c>
      <c r="B12722" s="83" t="s">
        <v>35007</v>
      </c>
      <c r="C12722" s="83" t="s">
        <v>35008</v>
      </c>
      <c r="D12722" s="83" t="s">
        <v>24542</v>
      </c>
      <c r="E12722" s="83"/>
      <c r="F12722" s="83"/>
      <c r="G12722" s="83"/>
      <c r="H12722" s="83" t="s">
        <v>22</v>
      </c>
    </row>
    <row r="12723" spans="1:8" ht="12.75" customHeight="1" x14ac:dyDescent="0.2">
      <c r="A12723" s="83" t="s">
        <v>12793</v>
      </c>
      <c r="B12723" s="83" t="s">
        <v>35007</v>
      </c>
      <c r="C12723" s="83" t="s">
        <v>35008</v>
      </c>
      <c r="D12723" s="83" t="s">
        <v>24542</v>
      </c>
      <c r="E12723" s="83"/>
      <c r="F12723" s="83"/>
      <c r="G12723" s="83"/>
      <c r="H12723" s="83" t="s">
        <v>22</v>
      </c>
    </row>
    <row r="12724" spans="1:8" ht="12.75" customHeight="1" x14ac:dyDescent="0.2">
      <c r="A12724" s="83" t="s">
        <v>12794</v>
      </c>
      <c r="B12724" s="83" t="s">
        <v>35009</v>
      </c>
      <c r="C12724" s="83" t="s">
        <v>26872</v>
      </c>
      <c r="D12724" s="83"/>
      <c r="E12724" s="83"/>
      <c r="F12724" s="83"/>
      <c r="G12724" s="83"/>
      <c r="H12724" s="83" t="s">
        <v>22</v>
      </c>
    </row>
    <row r="12725" spans="1:8" ht="12.75" customHeight="1" x14ac:dyDescent="0.2">
      <c r="A12725" s="83" t="s">
        <v>12795</v>
      </c>
      <c r="B12725" s="83" t="s">
        <v>35009</v>
      </c>
      <c r="C12725" s="83" t="s">
        <v>26872</v>
      </c>
      <c r="D12725" s="83"/>
      <c r="E12725" s="83"/>
      <c r="F12725" s="83"/>
      <c r="G12725" s="83"/>
      <c r="H12725" s="83" t="s">
        <v>22</v>
      </c>
    </row>
    <row r="12726" spans="1:8" ht="12.75" customHeight="1" x14ac:dyDescent="0.2">
      <c r="A12726" s="83" t="s">
        <v>12796</v>
      </c>
      <c r="B12726" s="83" t="s">
        <v>35010</v>
      </c>
      <c r="C12726" s="83" t="s">
        <v>26872</v>
      </c>
      <c r="D12726" s="83"/>
      <c r="E12726" s="83"/>
      <c r="F12726" s="83"/>
      <c r="G12726" s="83"/>
      <c r="H12726" s="83" t="s">
        <v>22</v>
      </c>
    </row>
    <row r="12727" spans="1:8" ht="12.75" customHeight="1" x14ac:dyDescent="0.2">
      <c r="A12727" s="83" t="s">
        <v>12797</v>
      </c>
      <c r="B12727" s="83" t="s">
        <v>35010</v>
      </c>
      <c r="C12727" s="83" t="s">
        <v>26872</v>
      </c>
      <c r="D12727" s="83"/>
      <c r="E12727" s="83"/>
      <c r="F12727" s="83"/>
      <c r="G12727" s="83"/>
      <c r="H12727" s="83" t="s">
        <v>22</v>
      </c>
    </row>
    <row r="12728" spans="1:8" ht="12.75" customHeight="1" x14ac:dyDescent="0.2">
      <c r="A12728" s="83" t="s">
        <v>12798</v>
      </c>
      <c r="B12728" s="83" t="s">
        <v>35011</v>
      </c>
      <c r="C12728" s="83" t="s">
        <v>35012</v>
      </c>
      <c r="D12728" s="83"/>
      <c r="E12728" s="83"/>
      <c r="F12728" s="83"/>
      <c r="G12728" s="83"/>
      <c r="H12728" s="83" t="s">
        <v>22</v>
      </c>
    </row>
    <row r="12729" spans="1:8" ht="12.75" customHeight="1" x14ac:dyDescent="0.2">
      <c r="A12729" s="83" t="s">
        <v>12799</v>
      </c>
      <c r="B12729" s="83" t="s">
        <v>35011</v>
      </c>
      <c r="C12729" s="83" t="s">
        <v>35012</v>
      </c>
      <c r="D12729" s="83"/>
      <c r="E12729" s="83"/>
      <c r="F12729" s="83"/>
      <c r="G12729" s="83"/>
      <c r="H12729" s="83" t="s">
        <v>22</v>
      </c>
    </row>
    <row r="12730" spans="1:8" ht="12.75" customHeight="1" x14ac:dyDescent="0.2">
      <c r="A12730" s="83" t="s">
        <v>12800</v>
      </c>
      <c r="B12730" s="83" t="s">
        <v>35013</v>
      </c>
      <c r="C12730" s="83" t="s">
        <v>28719</v>
      </c>
      <c r="D12730" s="83"/>
      <c r="E12730" s="83"/>
      <c r="F12730" s="83"/>
      <c r="G12730" s="83"/>
      <c r="H12730" s="83" t="s">
        <v>22</v>
      </c>
    </row>
    <row r="12731" spans="1:8" ht="12.75" customHeight="1" x14ac:dyDescent="0.2">
      <c r="A12731" s="83" t="s">
        <v>12801</v>
      </c>
      <c r="B12731" s="83" t="s">
        <v>35013</v>
      </c>
      <c r="C12731" s="83" t="s">
        <v>28719</v>
      </c>
      <c r="D12731" s="83"/>
      <c r="E12731" s="83"/>
      <c r="F12731" s="83"/>
      <c r="G12731" s="83"/>
      <c r="H12731" s="83" t="s">
        <v>22</v>
      </c>
    </row>
    <row r="12732" spans="1:8" ht="12.75" customHeight="1" x14ac:dyDescent="0.2">
      <c r="A12732" s="83" t="s">
        <v>12802</v>
      </c>
      <c r="B12732" s="83" t="s">
        <v>35014</v>
      </c>
      <c r="C12732" s="83" t="s">
        <v>35015</v>
      </c>
      <c r="D12732" s="83"/>
      <c r="E12732" s="83"/>
      <c r="F12732" s="83"/>
      <c r="G12732" s="83"/>
      <c r="H12732" s="83" t="s">
        <v>22</v>
      </c>
    </row>
    <row r="12733" spans="1:8" ht="12.75" customHeight="1" x14ac:dyDescent="0.2">
      <c r="A12733" s="83" t="s">
        <v>12803</v>
      </c>
      <c r="B12733" s="83" t="s">
        <v>35014</v>
      </c>
      <c r="C12733" s="83" t="s">
        <v>35015</v>
      </c>
      <c r="D12733" s="83"/>
      <c r="E12733" s="83"/>
      <c r="F12733" s="83"/>
      <c r="G12733" s="83"/>
      <c r="H12733" s="83" t="s">
        <v>22</v>
      </c>
    </row>
    <row r="12734" spans="1:8" ht="12.75" customHeight="1" x14ac:dyDescent="0.2">
      <c r="A12734" s="83" t="s">
        <v>12804</v>
      </c>
      <c r="B12734" s="83" t="s">
        <v>35016</v>
      </c>
      <c r="C12734" s="83" t="s">
        <v>35017</v>
      </c>
      <c r="D12734" s="83"/>
      <c r="E12734" s="83"/>
      <c r="F12734" s="83"/>
      <c r="G12734" s="83"/>
      <c r="H12734" s="83" t="s">
        <v>22</v>
      </c>
    </row>
    <row r="12735" spans="1:8" ht="12.75" customHeight="1" x14ac:dyDescent="0.2">
      <c r="A12735" s="83" t="s">
        <v>12805</v>
      </c>
      <c r="B12735" s="83" t="s">
        <v>35016</v>
      </c>
      <c r="C12735" s="83" t="s">
        <v>35017</v>
      </c>
      <c r="D12735" s="83"/>
      <c r="E12735" s="83"/>
      <c r="F12735" s="83"/>
      <c r="G12735" s="83"/>
      <c r="H12735" s="83" t="s">
        <v>22</v>
      </c>
    </row>
    <row r="12736" spans="1:8" ht="12.75" customHeight="1" x14ac:dyDescent="0.2">
      <c r="A12736" s="83" t="s">
        <v>12806</v>
      </c>
      <c r="B12736" s="83" t="s">
        <v>35018</v>
      </c>
      <c r="C12736" s="83" t="s">
        <v>35019</v>
      </c>
      <c r="D12736" s="83" t="s">
        <v>35020</v>
      </c>
      <c r="E12736" s="83"/>
      <c r="F12736" s="83"/>
      <c r="G12736" s="83"/>
      <c r="H12736" s="83" t="s">
        <v>22</v>
      </c>
    </row>
    <row r="12737" spans="1:8" ht="12.75" customHeight="1" x14ac:dyDescent="0.2">
      <c r="A12737" s="83" t="s">
        <v>12807</v>
      </c>
      <c r="B12737" s="83" t="s">
        <v>35018</v>
      </c>
      <c r="C12737" s="83" t="s">
        <v>35019</v>
      </c>
      <c r="D12737" s="83" t="s">
        <v>35020</v>
      </c>
      <c r="E12737" s="83"/>
      <c r="F12737" s="83"/>
      <c r="G12737" s="83"/>
      <c r="H12737" s="83" t="s">
        <v>22</v>
      </c>
    </row>
    <row r="12738" spans="1:8" ht="12.75" customHeight="1" x14ac:dyDescent="0.2">
      <c r="A12738" s="83" t="s">
        <v>12808</v>
      </c>
      <c r="B12738" s="83" t="s">
        <v>35018</v>
      </c>
      <c r="C12738" s="83" t="s">
        <v>35021</v>
      </c>
      <c r="D12738" s="83" t="s">
        <v>35022</v>
      </c>
      <c r="E12738" s="83"/>
      <c r="F12738" s="83"/>
      <c r="G12738" s="83"/>
      <c r="H12738" s="83" t="s">
        <v>22</v>
      </c>
    </row>
    <row r="12739" spans="1:8" ht="12.75" customHeight="1" x14ac:dyDescent="0.2">
      <c r="A12739" s="83" t="s">
        <v>12809</v>
      </c>
      <c r="B12739" s="83" t="s">
        <v>35018</v>
      </c>
      <c r="C12739" s="83" t="s">
        <v>35021</v>
      </c>
      <c r="D12739" s="83" t="s">
        <v>35022</v>
      </c>
      <c r="E12739" s="83"/>
      <c r="F12739" s="83"/>
      <c r="G12739" s="83"/>
      <c r="H12739" s="83" t="s">
        <v>22</v>
      </c>
    </row>
    <row r="12740" spans="1:8" ht="12.75" customHeight="1" x14ac:dyDescent="0.2">
      <c r="A12740" s="83" t="s">
        <v>12810</v>
      </c>
      <c r="B12740" s="83" t="s">
        <v>35018</v>
      </c>
      <c r="C12740" s="83" t="s">
        <v>35023</v>
      </c>
      <c r="D12740" s="83" t="s">
        <v>35024</v>
      </c>
      <c r="E12740" s="83"/>
      <c r="F12740" s="83"/>
      <c r="G12740" s="83"/>
      <c r="H12740" s="83" t="s">
        <v>22</v>
      </c>
    </row>
    <row r="12741" spans="1:8" ht="12.75" customHeight="1" x14ac:dyDescent="0.2">
      <c r="A12741" s="83" t="s">
        <v>12811</v>
      </c>
      <c r="B12741" s="83" t="s">
        <v>35018</v>
      </c>
      <c r="C12741" s="83" t="s">
        <v>35023</v>
      </c>
      <c r="D12741" s="83" t="s">
        <v>35024</v>
      </c>
      <c r="E12741" s="83"/>
      <c r="F12741" s="83"/>
      <c r="G12741" s="83"/>
      <c r="H12741" s="83" t="s">
        <v>22</v>
      </c>
    </row>
    <row r="12742" spans="1:8" ht="12.75" customHeight="1" x14ac:dyDescent="0.2">
      <c r="A12742" s="83" t="s">
        <v>12812</v>
      </c>
      <c r="B12742" s="83" t="s">
        <v>35025</v>
      </c>
      <c r="C12742" s="83"/>
      <c r="D12742" s="83"/>
      <c r="E12742" s="83"/>
      <c r="F12742" s="83"/>
      <c r="G12742" s="83"/>
      <c r="H12742" s="83" t="s">
        <v>22</v>
      </c>
    </row>
    <row r="12743" spans="1:8" ht="12.75" customHeight="1" x14ac:dyDescent="0.2">
      <c r="A12743" s="83" t="s">
        <v>12813</v>
      </c>
      <c r="B12743" s="83" t="s">
        <v>35025</v>
      </c>
      <c r="C12743" s="83"/>
      <c r="D12743" s="83"/>
      <c r="E12743" s="83"/>
      <c r="F12743" s="83"/>
      <c r="G12743" s="83"/>
      <c r="H12743" s="83" t="s">
        <v>22</v>
      </c>
    </row>
    <row r="12744" spans="1:8" ht="12.75" customHeight="1" x14ac:dyDescent="0.2">
      <c r="A12744" s="83" t="s">
        <v>12814</v>
      </c>
      <c r="B12744" s="83" t="s">
        <v>35026</v>
      </c>
      <c r="C12744" s="83"/>
      <c r="D12744" s="83"/>
      <c r="E12744" s="83"/>
      <c r="F12744" s="83"/>
      <c r="G12744" s="83"/>
      <c r="H12744" s="83" t="s">
        <v>22</v>
      </c>
    </row>
    <row r="12745" spans="1:8" ht="12.75" customHeight="1" x14ac:dyDescent="0.2">
      <c r="A12745" s="83" t="s">
        <v>12815</v>
      </c>
      <c r="B12745" s="83" t="s">
        <v>35026</v>
      </c>
      <c r="C12745" s="83"/>
      <c r="D12745" s="83"/>
      <c r="E12745" s="83"/>
      <c r="F12745" s="83"/>
      <c r="G12745" s="83"/>
      <c r="H12745" s="83" t="s">
        <v>22</v>
      </c>
    </row>
    <row r="12746" spans="1:8" ht="12.75" customHeight="1" x14ac:dyDescent="0.2">
      <c r="A12746" s="83" t="s">
        <v>12816</v>
      </c>
      <c r="B12746" s="83" t="s">
        <v>35027</v>
      </c>
      <c r="C12746" s="83"/>
      <c r="D12746" s="83"/>
      <c r="E12746" s="83"/>
      <c r="F12746" s="83"/>
      <c r="G12746" s="83"/>
      <c r="H12746" s="83" t="s">
        <v>22</v>
      </c>
    </row>
    <row r="12747" spans="1:8" ht="12.75" customHeight="1" x14ac:dyDescent="0.2">
      <c r="A12747" s="83" t="s">
        <v>12817</v>
      </c>
      <c r="B12747" s="83" t="s">
        <v>35027</v>
      </c>
      <c r="C12747" s="83"/>
      <c r="D12747" s="83"/>
      <c r="E12747" s="83"/>
      <c r="F12747" s="83"/>
      <c r="G12747" s="83"/>
      <c r="H12747" s="83" t="s">
        <v>22</v>
      </c>
    </row>
    <row r="12748" spans="1:8" ht="12.75" customHeight="1" x14ac:dyDescent="0.2">
      <c r="A12748" s="83" t="s">
        <v>12818</v>
      </c>
      <c r="B12748" s="83" t="s">
        <v>35028</v>
      </c>
      <c r="C12748" s="83" t="s">
        <v>35029</v>
      </c>
      <c r="D12748" s="83" t="s">
        <v>24542</v>
      </c>
      <c r="E12748" s="83"/>
      <c r="F12748" s="83"/>
      <c r="G12748" s="83"/>
      <c r="H12748" s="83" t="s">
        <v>22</v>
      </c>
    </row>
    <row r="12749" spans="1:8" ht="12.75" customHeight="1" x14ac:dyDescent="0.2">
      <c r="A12749" s="83" t="s">
        <v>12819</v>
      </c>
      <c r="B12749" s="83" t="s">
        <v>35028</v>
      </c>
      <c r="C12749" s="83" t="s">
        <v>35029</v>
      </c>
      <c r="D12749" s="83" t="s">
        <v>24542</v>
      </c>
      <c r="E12749" s="83"/>
      <c r="F12749" s="83"/>
      <c r="G12749" s="83"/>
      <c r="H12749" s="83" t="s">
        <v>22</v>
      </c>
    </row>
    <row r="12750" spans="1:8" ht="12.75" customHeight="1" x14ac:dyDescent="0.2">
      <c r="A12750" s="83" t="s">
        <v>12820</v>
      </c>
      <c r="B12750" s="83" t="s">
        <v>35030</v>
      </c>
      <c r="C12750" s="83" t="s">
        <v>35029</v>
      </c>
      <c r="D12750" s="83" t="s">
        <v>24542</v>
      </c>
      <c r="E12750" s="83"/>
      <c r="F12750" s="83"/>
      <c r="G12750" s="83"/>
      <c r="H12750" s="83" t="s">
        <v>22</v>
      </c>
    </row>
    <row r="12751" spans="1:8" ht="12.75" customHeight="1" x14ac:dyDescent="0.2">
      <c r="A12751" s="83" t="s">
        <v>12821</v>
      </c>
      <c r="B12751" s="83" t="s">
        <v>35030</v>
      </c>
      <c r="C12751" s="83" t="s">
        <v>35029</v>
      </c>
      <c r="D12751" s="83" t="s">
        <v>24542</v>
      </c>
      <c r="E12751" s="83"/>
      <c r="F12751" s="83"/>
      <c r="G12751" s="83"/>
      <c r="H12751" s="83" t="s">
        <v>22</v>
      </c>
    </row>
    <row r="12752" spans="1:8" ht="12.75" customHeight="1" x14ac:dyDescent="0.2">
      <c r="A12752" s="83" t="s">
        <v>12822</v>
      </c>
      <c r="B12752" s="83" t="s">
        <v>35031</v>
      </c>
      <c r="C12752" s="83" t="s">
        <v>24542</v>
      </c>
      <c r="D12752" s="83"/>
      <c r="E12752" s="83"/>
      <c r="F12752" s="83"/>
      <c r="G12752" s="83"/>
      <c r="H12752" s="83" t="s">
        <v>22</v>
      </c>
    </row>
    <row r="12753" spans="1:8" ht="12.75" customHeight="1" x14ac:dyDescent="0.2">
      <c r="A12753" s="83" t="s">
        <v>12823</v>
      </c>
      <c r="B12753" s="83" t="s">
        <v>35031</v>
      </c>
      <c r="C12753" s="83" t="s">
        <v>24542</v>
      </c>
      <c r="D12753" s="83"/>
      <c r="E12753" s="83"/>
      <c r="F12753" s="83"/>
      <c r="G12753" s="83"/>
      <c r="H12753" s="83" t="s">
        <v>22</v>
      </c>
    </row>
    <row r="12754" spans="1:8" ht="12.75" customHeight="1" x14ac:dyDescent="0.2">
      <c r="A12754" s="83" t="s">
        <v>12824</v>
      </c>
      <c r="B12754" s="83" t="s">
        <v>35032</v>
      </c>
      <c r="C12754" s="83"/>
      <c r="D12754" s="83"/>
      <c r="E12754" s="83"/>
      <c r="F12754" s="83"/>
      <c r="G12754" s="83"/>
      <c r="H12754" s="83" t="s">
        <v>22</v>
      </c>
    </row>
    <row r="12755" spans="1:8" ht="12.75" customHeight="1" x14ac:dyDescent="0.2">
      <c r="A12755" s="83" t="s">
        <v>12825</v>
      </c>
      <c r="B12755" s="83" t="s">
        <v>35032</v>
      </c>
      <c r="C12755" s="83"/>
      <c r="D12755" s="83"/>
      <c r="E12755" s="83"/>
      <c r="F12755" s="83"/>
      <c r="G12755" s="83"/>
      <c r="H12755" s="83" t="s">
        <v>22</v>
      </c>
    </row>
    <row r="12756" spans="1:8" ht="12.75" customHeight="1" x14ac:dyDescent="0.2">
      <c r="A12756" s="83" t="s">
        <v>12826</v>
      </c>
      <c r="B12756" s="83" t="s">
        <v>35033</v>
      </c>
      <c r="C12756" s="83"/>
      <c r="D12756" s="83"/>
      <c r="E12756" s="83"/>
      <c r="F12756" s="83"/>
      <c r="G12756" s="83"/>
      <c r="H12756" s="83" t="s">
        <v>22</v>
      </c>
    </row>
    <row r="12757" spans="1:8" ht="12.75" customHeight="1" x14ac:dyDescent="0.2">
      <c r="A12757" s="83" t="s">
        <v>12827</v>
      </c>
      <c r="B12757" s="83" t="s">
        <v>35033</v>
      </c>
      <c r="C12757" s="83"/>
      <c r="D12757" s="83"/>
      <c r="E12757" s="83"/>
      <c r="F12757" s="83"/>
      <c r="G12757" s="83"/>
      <c r="H12757" s="83" t="s">
        <v>22</v>
      </c>
    </row>
    <row r="12758" spans="1:8" ht="12.75" customHeight="1" x14ac:dyDescent="0.2">
      <c r="A12758" s="83" t="s">
        <v>12828</v>
      </c>
      <c r="B12758" s="83" t="s">
        <v>35034</v>
      </c>
      <c r="C12758" s="83" t="s">
        <v>35035</v>
      </c>
      <c r="D12758" s="83"/>
      <c r="E12758" s="83"/>
      <c r="F12758" s="83"/>
      <c r="G12758" s="83"/>
      <c r="H12758" s="83" t="s">
        <v>22</v>
      </c>
    </row>
    <row r="12759" spans="1:8" ht="12.75" customHeight="1" x14ac:dyDescent="0.2">
      <c r="A12759" s="83" t="s">
        <v>12829</v>
      </c>
      <c r="B12759" s="83" t="s">
        <v>35034</v>
      </c>
      <c r="C12759" s="83" t="s">
        <v>35035</v>
      </c>
      <c r="D12759" s="83"/>
      <c r="E12759" s="83"/>
      <c r="F12759" s="83"/>
      <c r="G12759" s="83"/>
      <c r="H12759" s="83" t="s">
        <v>22</v>
      </c>
    </row>
    <row r="12760" spans="1:8" ht="12.75" customHeight="1" x14ac:dyDescent="0.2">
      <c r="A12760" s="83" t="s">
        <v>12830</v>
      </c>
      <c r="B12760" s="83" t="s">
        <v>35036</v>
      </c>
      <c r="C12760" s="83" t="s">
        <v>29889</v>
      </c>
      <c r="D12760" s="83"/>
      <c r="E12760" s="83"/>
      <c r="F12760" s="83"/>
      <c r="G12760" s="83"/>
      <c r="H12760" s="83" t="s">
        <v>22</v>
      </c>
    </row>
    <row r="12761" spans="1:8" ht="12.75" customHeight="1" x14ac:dyDescent="0.2">
      <c r="A12761" s="83" t="s">
        <v>12831</v>
      </c>
      <c r="B12761" s="83" t="s">
        <v>35036</v>
      </c>
      <c r="C12761" s="83" t="s">
        <v>29889</v>
      </c>
      <c r="D12761" s="83"/>
      <c r="E12761" s="83"/>
      <c r="F12761" s="83"/>
      <c r="G12761" s="83"/>
      <c r="H12761" s="83" t="s">
        <v>22</v>
      </c>
    </row>
    <row r="12762" spans="1:8" ht="12.75" customHeight="1" x14ac:dyDescent="0.2">
      <c r="A12762" s="83" t="s">
        <v>12832</v>
      </c>
      <c r="B12762" s="83" t="s">
        <v>35037</v>
      </c>
      <c r="C12762" s="83" t="s">
        <v>30549</v>
      </c>
      <c r="D12762" s="83"/>
      <c r="E12762" s="83"/>
      <c r="F12762" s="83"/>
      <c r="G12762" s="83"/>
      <c r="H12762" s="83" t="s">
        <v>22</v>
      </c>
    </row>
    <row r="12763" spans="1:8" ht="12.75" customHeight="1" x14ac:dyDescent="0.2">
      <c r="A12763" s="83" t="s">
        <v>12833</v>
      </c>
      <c r="B12763" s="83" t="s">
        <v>35037</v>
      </c>
      <c r="C12763" s="83" t="s">
        <v>30549</v>
      </c>
      <c r="D12763" s="83"/>
      <c r="E12763" s="83"/>
      <c r="F12763" s="83"/>
      <c r="G12763" s="83"/>
      <c r="H12763" s="83" t="s">
        <v>22</v>
      </c>
    </row>
    <row r="12764" spans="1:8" ht="12.75" customHeight="1" x14ac:dyDescent="0.2">
      <c r="A12764" s="83" t="s">
        <v>12834</v>
      </c>
      <c r="B12764" s="83" t="s">
        <v>35038</v>
      </c>
      <c r="C12764" s="83" t="s">
        <v>35012</v>
      </c>
      <c r="D12764" s="83"/>
      <c r="E12764" s="83"/>
      <c r="F12764" s="83"/>
      <c r="G12764" s="83"/>
      <c r="H12764" s="83" t="s">
        <v>22</v>
      </c>
    </row>
    <row r="12765" spans="1:8" ht="12.75" customHeight="1" x14ac:dyDescent="0.2">
      <c r="A12765" s="83" t="s">
        <v>12835</v>
      </c>
      <c r="B12765" s="83" t="s">
        <v>35038</v>
      </c>
      <c r="C12765" s="83" t="s">
        <v>35012</v>
      </c>
      <c r="D12765" s="83"/>
      <c r="E12765" s="83"/>
      <c r="F12765" s="83"/>
      <c r="G12765" s="83"/>
      <c r="H12765" s="83" t="s">
        <v>22</v>
      </c>
    </row>
    <row r="12766" spans="1:8" ht="12.75" customHeight="1" x14ac:dyDescent="0.2">
      <c r="A12766" s="83" t="s">
        <v>12836</v>
      </c>
      <c r="B12766" s="83" t="s">
        <v>35039</v>
      </c>
      <c r="C12766" s="83" t="s">
        <v>28730</v>
      </c>
      <c r="D12766" s="83"/>
      <c r="E12766" s="83"/>
      <c r="F12766" s="83"/>
      <c r="G12766" s="83"/>
      <c r="H12766" s="83" t="s">
        <v>22</v>
      </c>
    </row>
    <row r="12767" spans="1:8" ht="12.75" customHeight="1" x14ac:dyDescent="0.2">
      <c r="A12767" s="83" t="s">
        <v>12837</v>
      </c>
      <c r="B12767" s="83" t="s">
        <v>35039</v>
      </c>
      <c r="C12767" s="83" t="s">
        <v>28730</v>
      </c>
      <c r="D12767" s="83"/>
      <c r="E12767" s="83"/>
      <c r="F12767" s="83"/>
      <c r="G12767" s="83"/>
      <c r="H12767" s="83" t="s">
        <v>22</v>
      </c>
    </row>
    <row r="12768" spans="1:8" ht="12.75" customHeight="1" x14ac:dyDescent="0.2">
      <c r="A12768" s="83" t="s">
        <v>12838</v>
      </c>
      <c r="B12768" s="83" t="s">
        <v>35040</v>
      </c>
      <c r="C12768" s="83" t="s">
        <v>28756</v>
      </c>
      <c r="D12768" s="83"/>
      <c r="E12768" s="83"/>
      <c r="F12768" s="83"/>
      <c r="G12768" s="83"/>
      <c r="H12768" s="83" t="s">
        <v>22</v>
      </c>
    </row>
    <row r="12769" spans="1:8" ht="12.75" customHeight="1" x14ac:dyDescent="0.2">
      <c r="A12769" s="83" t="s">
        <v>12839</v>
      </c>
      <c r="B12769" s="83" t="s">
        <v>35040</v>
      </c>
      <c r="C12769" s="83" t="s">
        <v>28756</v>
      </c>
      <c r="D12769" s="83"/>
      <c r="E12769" s="83"/>
      <c r="F12769" s="83"/>
      <c r="G12769" s="83"/>
      <c r="H12769" s="83" t="s">
        <v>22</v>
      </c>
    </row>
    <row r="12770" spans="1:8" ht="12.75" customHeight="1" x14ac:dyDescent="0.2">
      <c r="A12770" s="83" t="s">
        <v>12840</v>
      </c>
      <c r="B12770" s="83" t="s">
        <v>35041</v>
      </c>
      <c r="C12770" s="83" t="s">
        <v>30882</v>
      </c>
      <c r="D12770" s="83"/>
      <c r="E12770" s="83"/>
      <c r="F12770" s="83"/>
      <c r="G12770" s="83"/>
      <c r="H12770" s="83" t="s">
        <v>22</v>
      </c>
    </row>
    <row r="12771" spans="1:8" ht="12.75" customHeight="1" x14ac:dyDescent="0.2">
      <c r="A12771" s="83" t="s">
        <v>12841</v>
      </c>
      <c r="B12771" s="83" t="s">
        <v>35041</v>
      </c>
      <c r="C12771" s="83" t="s">
        <v>30882</v>
      </c>
      <c r="D12771" s="83"/>
      <c r="E12771" s="83"/>
      <c r="F12771" s="83"/>
      <c r="G12771" s="83"/>
      <c r="H12771" s="83" t="s">
        <v>22</v>
      </c>
    </row>
    <row r="12772" spans="1:8" ht="12.75" customHeight="1" x14ac:dyDescent="0.2">
      <c r="A12772" s="83" t="s">
        <v>12842</v>
      </c>
      <c r="B12772" s="83" t="s">
        <v>35042</v>
      </c>
      <c r="C12772" s="83" t="s">
        <v>30549</v>
      </c>
      <c r="D12772" s="83"/>
      <c r="E12772" s="83"/>
      <c r="F12772" s="83"/>
      <c r="G12772" s="83"/>
      <c r="H12772" s="83" t="s">
        <v>22</v>
      </c>
    </row>
    <row r="12773" spans="1:8" ht="12.75" customHeight="1" x14ac:dyDescent="0.2">
      <c r="A12773" s="83" t="s">
        <v>12843</v>
      </c>
      <c r="B12773" s="83" t="s">
        <v>35042</v>
      </c>
      <c r="C12773" s="83" t="s">
        <v>30549</v>
      </c>
      <c r="D12773" s="83"/>
      <c r="E12773" s="83"/>
      <c r="F12773" s="83"/>
      <c r="G12773" s="83"/>
      <c r="H12773" s="83" t="s">
        <v>22</v>
      </c>
    </row>
    <row r="12774" spans="1:8" ht="12.75" customHeight="1" x14ac:dyDescent="0.2">
      <c r="A12774" s="83" t="s">
        <v>12844</v>
      </c>
      <c r="B12774" s="83" t="s">
        <v>35043</v>
      </c>
      <c r="C12774" s="83" t="s">
        <v>35012</v>
      </c>
      <c r="D12774" s="83"/>
      <c r="E12774" s="83"/>
      <c r="F12774" s="83"/>
      <c r="G12774" s="83"/>
      <c r="H12774" s="83" t="s">
        <v>22</v>
      </c>
    </row>
    <row r="12775" spans="1:8" ht="12.75" customHeight="1" x14ac:dyDescent="0.2">
      <c r="A12775" s="83" t="s">
        <v>12845</v>
      </c>
      <c r="B12775" s="83" t="s">
        <v>35043</v>
      </c>
      <c r="C12775" s="83" t="s">
        <v>35012</v>
      </c>
      <c r="D12775" s="83"/>
      <c r="E12775" s="83"/>
      <c r="F12775" s="83"/>
      <c r="G12775" s="83"/>
      <c r="H12775" s="83" t="s">
        <v>22</v>
      </c>
    </row>
    <row r="12776" spans="1:8" ht="12.75" customHeight="1" x14ac:dyDescent="0.2">
      <c r="A12776" s="83" t="s">
        <v>12846</v>
      </c>
      <c r="B12776" s="83" t="s">
        <v>35044</v>
      </c>
      <c r="C12776" s="83" t="s">
        <v>29889</v>
      </c>
      <c r="D12776" s="83"/>
      <c r="E12776" s="83"/>
      <c r="F12776" s="83"/>
      <c r="G12776" s="83"/>
      <c r="H12776" s="83" t="s">
        <v>22</v>
      </c>
    </row>
    <row r="12777" spans="1:8" ht="12.75" customHeight="1" x14ac:dyDescent="0.2">
      <c r="A12777" s="83" t="s">
        <v>12847</v>
      </c>
      <c r="B12777" s="83" t="s">
        <v>35044</v>
      </c>
      <c r="C12777" s="83" t="s">
        <v>29889</v>
      </c>
      <c r="D12777" s="83"/>
      <c r="E12777" s="83"/>
      <c r="F12777" s="83"/>
      <c r="G12777" s="83"/>
      <c r="H12777" s="83" t="s">
        <v>22</v>
      </c>
    </row>
    <row r="12778" spans="1:8" ht="12.75" customHeight="1" x14ac:dyDescent="0.2">
      <c r="A12778" s="83" t="s">
        <v>12848</v>
      </c>
      <c r="B12778" s="83" t="s">
        <v>35045</v>
      </c>
      <c r="C12778" s="83" t="s">
        <v>24154</v>
      </c>
      <c r="D12778" s="83"/>
      <c r="E12778" s="83"/>
      <c r="F12778" s="83"/>
      <c r="G12778" s="83"/>
      <c r="H12778" s="83" t="s">
        <v>22</v>
      </c>
    </row>
    <row r="12779" spans="1:8" ht="12.75" customHeight="1" x14ac:dyDescent="0.2">
      <c r="A12779" s="83" t="s">
        <v>12849</v>
      </c>
      <c r="B12779" s="83" t="s">
        <v>35045</v>
      </c>
      <c r="C12779" s="83" t="s">
        <v>24154</v>
      </c>
      <c r="D12779" s="83"/>
      <c r="E12779" s="83"/>
      <c r="F12779" s="83"/>
      <c r="G12779" s="83"/>
      <c r="H12779" s="83" t="s">
        <v>22</v>
      </c>
    </row>
    <row r="12780" spans="1:8" ht="12.75" customHeight="1" x14ac:dyDescent="0.2">
      <c r="A12780" s="83" t="s">
        <v>12850</v>
      </c>
      <c r="B12780" s="83" t="s">
        <v>35046</v>
      </c>
      <c r="C12780" s="83"/>
      <c r="D12780" s="83"/>
      <c r="E12780" s="83"/>
      <c r="F12780" s="83"/>
      <c r="G12780" s="83"/>
      <c r="H12780" s="83" t="s">
        <v>22</v>
      </c>
    </row>
    <row r="12781" spans="1:8" ht="12.75" customHeight="1" x14ac:dyDescent="0.2">
      <c r="A12781" s="83" t="s">
        <v>12851</v>
      </c>
      <c r="B12781" s="83" t="s">
        <v>35046</v>
      </c>
      <c r="C12781" s="83"/>
      <c r="D12781" s="83"/>
      <c r="E12781" s="83"/>
      <c r="F12781" s="83"/>
      <c r="G12781" s="83"/>
      <c r="H12781" s="83" t="s">
        <v>22</v>
      </c>
    </row>
    <row r="12782" spans="1:8" ht="12.75" customHeight="1" x14ac:dyDescent="0.2">
      <c r="A12782" s="83" t="s">
        <v>12852</v>
      </c>
      <c r="B12782" s="83" t="s">
        <v>35047</v>
      </c>
      <c r="C12782" s="83" t="s">
        <v>35048</v>
      </c>
      <c r="D12782" s="83" t="s">
        <v>24210</v>
      </c>
      <c r="E12782" s="83"/>
      <c r="F12782" s="83"/>
      <c r="G12782" s="83"/>
      <c r="H12782" s="83" t="s">
        <v>22</v>
      </c>
    </row>
    <row r="12783" spans="1:8" ht="12.75" customHeight="1" x14ac:dyDescent="0.2">
      <c r="A12783" s="83" t="s">
        <v>12853</v>
      </c>
      <c r="B12783" s="83" t="s">
        <v>35047</v>
      </c>
      <c r="C12783" s="83" t="s">
        <v>35048</v>
      </c>
      <c r="D12783" s="83" t="s">
        <v>24210</v>
      </c>
      <c r="E12783" s="83"/>
      <c r="F12783" s="83"/>
      <c r="G12783" s="83"/>
      <c r="H12783" s="83" t="s">
        <v>22</v>
      </c>
    </row>
    <row r="12784" spans="1:8" ht="12.75" customHeight="1" x14ac:dyDescent="0.2">
      <c r="A12784" s="83" t="s">
        <v>12854</v>
      </c>
      <c r="B12784" s="83" t="s">
        <v>35047</v>
      </c>
      <c r="C12784" s="83" t="s">
        <v>35049</v>
      </c>
      <c r="D12784" s="83" t="s">
        <v>24210</v>
      </c>
      <c r="E12784" s="83"/>
      <c r="F12784" s="83"/>
      <c r="G12784" s="83"/>
      <c r="H12784" s="83" t="s">
        <v>22</v>
      </c>
    </row>
    <row r="12785" spans="1:8" ht="12.75" customHeight="1" x14ac:dyDescent="0.2">
      <c r="A12785" s="83" t="s">
        <v>12855</v>
      </c>
      <c r="B12785" s="83" t="s">
        <v>35047</v>
      </c>
      <c r="C12785" s="83" t="s">
        <v>35049</v>
      </c>
      <c r="D12785" s="83" t="s">
        <v>24210</v>
      </c>
      <c r="E12785" s="83"/>
      <c r="F12785" s="83"/>
      <c r="G12785" s="83"/>
      <c r="H12785" s="83" t="s">
        <v>22</v>
      </c>
    </row>
    <row r="12786" spans="1:8" ht="12.75" customHeight="1" x14ac:dyDescent="0.2">
      <c r="A12786" s="83" t="s">
        <v>12856</v>
      </c>
      <c r="B12786" s="83" t="s">
        <v>35050</v>
      </c>
      <c r="C12786" s="83"/>
      <c r="D12786" s="83"/>
      <c r="E12786" s="83"/>
      <c r="F12786" s="83"/>
      <c r="G12786" s="83"/>
      <c r="H12786" s="83" t="s">
        <v>22</v>
      </c>
    </row>
    <row r="12787" spans="1:8" ht="12.75" customHeight="1" x14ac:dyDescent="0.2">
      <c r="A12787" s="83" t="s">
        <v>12857</v>
      </c>
      <c r="B12787" s="83" t="s">
        <v>35050</v>
      </c>
      <c r="C12787" s="83"/>
      <c r="D12787" s="83"/>
      <c r="E12787" s="83"/>
      <c r="F12787" s="83"/>
      <c r="G12787" s="83"/>
      <c r="H12787" s="83" t="s">
        <v>22</v>
      </c>
    </row>
    <row r="12788" spans="1:8" ht="12.75" customHeight="1" x14ac:dyDescent="0.2">
      <c r="A12788" s="83" t="s">
        <v>12858</v>
      </c>
      <c r="B12788" s="83" t="s">
        <v>35051</v>
      </c>
      <c r="C12788" s="83" t="s">
        <v>35052</v>
      </c>
      <c r="D12788" s="83"/>
      <c r="E12788" s="83"/>
      <c r="F12788" s="83"/>
      <c r="G12788" s="83"/>
      <c r="H12788" s="83" t="s">
        <v>22</v>
      </c>
    </row>
    <row r="12789" spans="1:8" ht="12.75" customHeight="1" x14ac:dyDescent="0.2">
      <c r="A12789" s="83" t="s">
        <v>12859</v>
      </c>
      <c r="B12789" s="83" t="s">
        <v>35051</v>
      </c>
      <c r="C12789" s="83" t="s">
        <v>35052</v>
      </c>
      <c r="D12789" s="83"/>
      <c r="E12789" s="83"/>
      <c r="F12789" s="83"/>
      <c r="G12789" s="83"/>
      <c r="H12789" s="83" t="s">
        <v>22</v>
      </c>
    </row>
    <row r="12790" spans="1:8" ht="12.75" customHeight="1" x14ac:dyDescent="0.2">
      <c r="A12790" s="83" t="s">
        <v>12860</v>
      </c>
      <c r="B12790" s="83" t="s">
        <v>35053</v>
      </c>
      <c r="C12790" s="83" t="s">
        <v>35054</v>
      </c>
      <c r="D12790" s="83" t="s">
        <v>35055</v>
      </c>
      <c r="E12790" s="83" t="s">
        <v>35056</v>
      </c>
      <c r="F12790" s="83" t="s">
        <v>35057</v>
      </c>
      <c r="G12790" s="83" t="s">
        <v>35058</v>
      </c>
      <c r="H12790" s="83" t="s">
        <v>22</v>
      </c>
    </row>
    <row r="12791" spans="1:8" ht="12.75" customHeight="1" x14ac:dyDescent="0.2">
      <c r="A12791" s="83" t="s">
        <v>12861</v>
      </c>
      <c r="B12791" s="83" t="s">
        <v>35053</v>
      </c>
      <c r="C12791" s="83" t="s">
        <v>35054</v>
      </c>
      <c r="D12791" s="83" t="s">
        <v>35055</v>
      </c>
      <c r="E12791" s="83" t="s">
        <v>35056</v>
      </c>
      <c r="F12791" s="83" t="s">
        <v>35057</v>
      </c>
      <c r="G12791" s="83" t="s">
        <v>35058</v>
      </c>
      <c r="H12791" s="83" t="s">
        <v>22</v>
      </c>
    </row>
    <row r="12792" spans="1:8" ht="12.75" customHeight="1" x14ac:dyDescent="0.2">
      <c r="A12792" s="83" t="s">
        <v>12862</v>
      </c>
      <c r="B12792" s="83" t="s">
        <v>35053</v>
      </c>
      <c r="C12792" s="83" t="s">
        <v>35059</v>
      </c>
      <c r="D12792" s="83" t="s">
        <v>35060</v>
      </c>
      <c r="E12792" s="83" t="s">
        <v>35061</v>
      </c>
      <c r="F12792" s="83" t="s">
        <v>35062</v>
      </c>
      <c r="G12792" s="83" t="s">
        <v>35063</v>
      </c>
      <c r="H12792" s="83" t="s">
        <v>22</v>
      </c>
    </row>
    <row r="12793" spans="1:8" ht="12.75" customHeight="1" x14ac:dyDescent="0.2">
      <c r="A12793" s="83" t="s">
        <v>12863</v>
      </c>
      <c r="B12793" s="83" t="s">
        <v>35053</v>
      </c>
      <c r="C12793" s="83" t="s">
        <v>35059</v>
      </c>
      <c r="D12793" s="83" t="s">
        <v>35060</v>
      </c>
      <c r="E12793" s="83" t="s">
        <v>35061</v>
      </c>
      <c r="F12793" s="83" t="s">
        <v>35062</v>
      </c>
      <c r="G12793" s="83" t="s">
        <v>35063</v>
      </c>
      <c r="H12793" s="83" t="s">
        <v>22</v>
      </c>
    </row>
    <row r="12794" spans="1:8" ht="12.75" customHeight="1" x14ac:dyDescent="0.2">
      <c r="A12794" s="83" t="s">
        <v>12864</v>
      </c>
      <c r="B12794" s="83" t="s">
        <v>35064</v>
      </c>
      <c r="C12794" s="83" t="s">
        <v>35065</v>
      </c>
      <c r="D12794" s="83" t="s">
        <v>35066</v>
      </c>
      <c r="E12794" s="83" t="s">
        <v>35067</v>
      </c>
      <c r="F12794" s="83" t="s">
        <v>25253</v>
      </c>
      <c r="G12794" s="83"/>
      <c r="H12794" s="83" t="s">
        <v>22</v>
      </c>
    </row>
    <row r="12795" spans="1:8" ht="12.75" customHeight="1" x14ac:dyDescent="0.2">
      <c r="A12795" s="83" t="s">
        <v>12865</v>
      </c>
      <c r="B12795" s="83" t="s">
        <v>35064</v>
      </c>
      <c r="C12795" s="83" t="s">
        <v>35065</v>
      </c>
      <c r="D12795" s="83" t="s">
        <v>35066</v>
      </c>
      <c r="E12795" s="83" t="s">
        <v>35067</v>
      </c>
      <c r="F12795" s="83" t="s">
        <v>25253</v>
      </c>
      <c r="G12795" s="83"/>
      <c r="H12795" s="83" t="s">
        <v>22</v>
      </c>
    </row>
    <row r="12796" spans="1:8" ht="12.75" customHeight="1" x14ac:dyDescent="0.2">
      <c r="A12796" s="83" t="s">
        <v>12866</v>
      </c>
      <c r="B12796" s="83" t="s">
        <v>35068</v>
      </c>
      <c r="C12796" s="83" t="s">
        <v>35065</v>
      </c>
      <c r="D12796" s="83" t="s">
        <v>35066</v>
      </c>
      <c r="E12796" s="83" t="s">
        <v>35067</v>
      </c>
      <c r="F12796" s="83" t="s">
        <v>25253</v>
      </c>
      <c r="G12796" s="83"/>
      <c r="H12796" s="83" t="s">
        <v>22</v>
      </c>
    </row>
    <row r="12797" spans="1:8" ht="12.75" customHeight="1" x14ac:dyDescent="0.2">
      <c r="A12797" s="83" t="s">
        <v>12867</v>
      </c>
      <c r="B12797" s="83" t="s">
        <v>35068</v>
      </c>
      <c r="C12797" s="83" t="s">
        <v>35065</v>
      </c>
      <c r="D12797" s="83" t="s">
        <v>35066</v>
      </c>
      <c r="E12797" s="83" t="s">
        <v>35067</v>
      </c>
      <c r="F12797" s="83" t="s">
        <v>25253</v>
      </c>
      <c r="G12797" s="83"/>
      <c r="H12797" s="83" t="s">
        <v>22</v>
      </c>
    </row>
    <row r="12798" spans="1:8" ht="12.75" customHeight="1" x14ac:dyDescent="0.2">
      <c r="A12798" s="83" t="s">
        <v>12868</v>
      </c>
      <c r="B12798" s="83" t="s">
        <v>35069</v>
      </c>
      <c r="C12798" s="83" t="s">
        <v>35065</v>
      </c>
      <c r="D12798" s="83" t="s">
        <v>35066</v>
      </c>
      <c r="E12798" s="83" t="s">
        <v>35067</v>
      </c>
      <c r="F12798" s="83" t="s">
        <v>25253</v>
      </c>
      <c r="G12798" s="83"/>
      <c r="H12798" s="83" t="s">
        <v>22</v>
      </c>
    </row>
    <row r="12799" spans="1:8" ht="12.75" customHeight="1" x14ac:dyDescent="0.2">
      <c r="A12799" s="83" t="s">
        <v>12869</v>
      </c>
      <c r="B12799" s="83" t="s">
        <v>35069</v>
      </c>
      <c r="C12799" s="83" t="s">
        <v>35065</v>
      </c>
      <c r="D12799" s="83" t="s">
        <v>35066</v>
      </c>
      <c r="E12799" s="83" t="s">
        <v>35067</v>
      </c>
      <c r="F12799" s="83" t="s">
        <v>25253</v>
      </c>
      <c r="G12799" s="83"/>
      <c r="H12799" s="83" t="s">
        <v>22</v>
      </c>
    </row>
    <row r="12800" spans="1:8" ht="12.75" customHeight="1" x14ac:dyDescent="0.2">
      <c r="A12800" s="83" t="s">
        <v>12870</v>
      </c>
      <c r="B12800" s="83" t="s">
        <v>35070</v>
      </c>
      <c r="C12800" s="83" t="s">
        <v>35071</v>
      </c>
      <c r="D12800" s="83" t="s">
        <v>35072</v>
      </c>
      <c r="E12800" s="83" t="s">
        <v>35073</v>
      </c>
      <c r="F12800" s="83" t="s">
        <v>29778</v>
      </c>
      <c r="G12800" s="83"/>
      <c r="H12800" s="83" t="s">
        <v>22</v>
      </c>
    </row>
    <row r="12801" spans="1:8" ht="12.75" customHeight="1" x14ac:dyDescent="0.2">
      <c r="A12801" s="83" t="s">
        <v>12871</v>
      </c>
      <c r="B12801" s="83" t="s">
        <v>35070</v>
      </c>
      <c r="C12801" s="83" t="s">
        <v>35071</v>
      </c>
      <c r="D12801" s="83" t="s">
        <v>35072</v>
      </c>
      <c r="E12801" s="83" t="s">
        <v>35073</v>
      </c>
      <c r="F12801" s="83" t="s">
        <v>29778</v>
      </c>
      <c r="G12801" s="83"/>
      <c r="H12801" s="83" t="s">
        <v>22</v>
      </c>
    </row>
    <row r="12802" spans="1:8" ht="12.75" customHeight="1" x14ac:dyDescent="0.2">
      <c r="A12802" s="83" t="s">
        <v>12872</v>
      </c>
      <c r="B12802" s="83" t="s">
        <v>35074</v>
      </c>
      <c r="C12802" s="83" t="s">
        <v>35071</v>
      </c>
      <c r="D12802" s="83" t="s">
        <v>35072</v>
      </c>
      <c r="E12802" s="83" t="s">
        <v>35073</v>
      </c>
      <c r="F12802" s="83" t="s">
        <v>29778</v>
      </c>
      <c r="G12802" s="83"/>
      <c r="H12802" s="83" t="s">
        <v>22</v>
      </c>
    </row>
    <row r="12803" spans="1:8" ht="12.75" customHeight="1" x14ac:dyDescent="0.2">
      <c r="A12803" s="83" t="s">
        <v>12873</v>
      </c>
      <c r="B12803" s="83" t="s">
        <v>35074</v>
      </c>
      <c r="C12803" s="83" t="s">
        <v>35071</v>
      </c>
      <c r="D12803" s="83" t="s">
        <v>35072</v>
      </c>
      <c r="E12803" s="83" t="s">
        <v>35073</v>
      </c>
      <c r="F12803" s="83" t="s">
        <v>29778</v>
      </c>
      <c r="G12803" s="83"/>
      <c r="H12803" s="83" t="s">
        <v>22</v>
      </c>
    </row>
    <row r="12804" spans="1:8" ht="12.75" customHeight="1" x14ac:dyDescent="0.2">
      <c r="A12804" s="83" t="s">
        <v>12874</v>
      </c>
      <c r="B12804" s="83" t="s">
        <v>35075</v>
      </c>
      <c r="C12804" s="83" t="s">
        <v>35071</v>
      </c>
      <c r="D12804" s="83" t="s">
        <v>35072</v>
      </c>
      <c r="E12804" s="83" t="s">
        <v>35073</v>
      </c>
      <c r="F12804" s="83" t="s">
        <v>29778</v>
      </c>
      <c r="G12804" s="83"/>
      <c r="H12804" s="83" t="s">
        <v>22</v>
      </c>
    </row>
    <row r="12805" spans="1:8" ht="12.75" customHeight="1" x14ac:dyDescent="0.2">
      <c r="A12805" s="83" t="s">
        <v>12875</v>
      </c>
      <c r="B12805" s="83" t="s">
        <v>35075</v>
      </c>
      <c r="C12805" s="83" t="s">
        <v>35071</v>
      </c>
      <c r="D12805" s="83" t="s">
        <v>35072</v>
      </c>
      <c r="E12805" s="83" t="s">
        <v>35073</v>
      </c>
      <c r="F12805" s="83" t="s">
        <v>29778</v>
      </c>
      <c r="G12805" s="83"/>
      <c r="H12805" s="83" t="s">
        <v>22</v>
      </c>
    </row>
    <row r="12806" spans="1:8" ht="12.75" customHeight="1" x14ac:dyDescent="0.2">
      <c r="A12806" s="83" t="s">
        <v>12876</v>
      </c>
      <c r="B12806" s="83" t="s">
        <v>35076</v>
      </c>
      <c r="C12806" s="83" t="s">
        <v>35077</v>
      </c>
      <c r="D12806" s="83" t="s">
        <v>35078</v>
      </c>
      <c r="E12806" s="83" t="s">
        <v>35079</v>
      </c>
      <c r="F12806" s="83" t="s">
        <v>32068</v>
      </c>
      <c r="G12806" s="83"/>
      <c r="H12806" s="83" t="s">
        <v>22</v>
      </c>
    </row>
    <row r="12807" spans="1:8" ht="12.75" customHeight="1" x14ac:dyDescent="0.2">
      <c r="A12807" s="83" t="s">
        <v>12877</v>
      </c>
      <c r="B12807" s="83" t="s">
        <v>35076</v>
      </c>
      <c r="C12807" s="83" t="s">
        <v>35077</v>
      </c>
      <c r="D12807" s="83" t="s">
        <v>35078</v>
      </c>
      <c r="E12807" s="83" t="s">
        <v>35079</v>
      </c>
      <c r="F12807" s="83" t="s">
        <v>32068</v>
      </c>
      <c r="G12807" s="83"/>
      <c r="H12807" s="83" t="s">
        <v>22</v>
      </c>
    </row>
    <row r="12808" spans="1:8" ht="12.75" customHeight="1" x14ac:dyDescent="0.2">
      <c r="A12808" s="83" t="s">
        <v>12878</v>
      </c>
      <c r="B12808" s="83" t="s">
        <v>35080</v>
      </c>
      <c r="C12808" s="83" t="s">
        <v>35081</v>
      </c>
      <c r="D12808" s="83" t="s">
        <v>35082</v>
      </c>
      <c r="E12808" s="83" t="s">
        <v>34605</v>
      </c>
      <c r="F12808" s="83"/>
      <c r="G12808" s="83"/>
      <c r="H12808" s="83" t="s">
        <v>22</v>
      </c>
    </row>
    <row r="12809" spans="1:8" ht="12.75" customHeight="1" x14ac:dyDescent="0.2">
      <c r="A12809" s="83" t="s">
        <v>12879</v>
      </c>
      <c r="B12809" s="83" t="s">
        <v>35080</v>
      </c>
      <c r="C12809" s="83" t="s">
        <v>35081</v>
      </c>
      <c r="D12809" s="83" t="s">
        <v>35082</v>
      </c>
      <c r="E12809" s="83" t="s">
        <v>34605</v>
      </c>
      <c r="F12809" s="83"/>
      <c r="G12809" s="83"/>
      <c r="H12809" s="83" t="s">
        <v>22</v>
      </c>
    </row>
    <row r="12810" spans="1:8" ht="12.75" customHeight="1" x14ac:dyDescent="0.2">
      <c r="A12810" s="83" t="s">
        <v>12880</v>
      </c>
      <c r="B12810" s="83" t="s">
        <v>35080</v>
      </c>
      <c r="C12810" s="83" t="s">
        <v>35083</v>
      </c>
      <c r="D12810" s="83" t="s">
        <v>35082</v>
      </c>
      <c r="E12810" s="83" t="s">
        <v>34605</v>
      </c>
      <c r="F12810" s="83"/>
      <c r="G12810" s="83"/>
      <c r="H12810" s="83" t="s">
        <v>22</v>
      </c>
    </row>
    <row r="12811" spans="1:8" ht="12.75" customHeight="1" x14ac:dyDescent="0.2">
      <c r="A12811" s="83" t="s">
        <v>12881</v>
      </c>
      <c r="B12811" s="83" t="s">
        <v>35080</v>
      </c>
      <c r="C12811" s="83" t="s">
        <v>35083</v>
      </c>
      <c r="D12811" s="83" t="s">
        <v>35082</v>
      </c>
      <c r="E12811" s="83" t="s">
        <v>34605</v>
      </c>
      <c r="F12811" s="83"/>
      <c r="G12811" s="83"/>
      <c r="H12811" s="83" t="s">
        <v>22</v>
      </c>
    </row>
    <row r="12812" spans="1:8" ht="12.75" customHeight="1" x14ac:dyDescent="0.2">
      <c r="A12812" s="83" t="s">
        <v>12882</v>
      </c>
      <c r="B12812" s="83" t="s">
        <v>35080</v>
      </c>
      <c r="C12812" s="83" t="s">
        <v>35084</v>
      </c>
      <c r="D12812" s="83" t="s">
        <v>35085</v>
      </c>
      <c r="E12812" s="83" t="s">
        <v>34524</v>
      </c>
      <c r="F12812" s="83"/>
      <c r="G12812" s="83"/>
      <c r="H12812" s="83" t="s">
        <v>22</v>
      </c>
    </row>
    <row r="12813" spans="1:8" ht="12.75" customHeight="1" x14ac:dyDescent="0.2">
      <c r="A12813" s="83" t="s">
        <v>12883</v>
      </c>
      <c r="B12813" s="83" t="s">
        <v>35080</v>
      </c>
      <c r="C12813" s="83" t="s">
        <v>35084</v>
      </c>
      <c r="D12813" s="83" t="s">
        <v>35085</v>
      </c>
      <c r="E12813" s="83" t="s">
        <v>34524</v>
      </c>
      <c r="F12813" s="83"/>
      <c r="G12813" s="83"/>
      <c r="H12813" s="83" t="s">
        <v>22</v>
      </c>
    </row>
    <row r="12814" spans="1:8" ht="12.75" customHeight="1" x14ac:dyDescent="0.2">
      <c r="A12814" s="83" t="s">
        <v>12884</v>
      </c>
      <c r="B12814" s="83" t="s">
        <v>35086</v>
      </c>
      <c r="C12814" s="83" t="s">
        <v>35087</v>
      </c>
      <c r="D12814" s="83" t="s">
        <v>35088</v>
      </c>
      <c r="E12814" s="83" t="s">
        <v>35089</v>
      </c>
      <c r="F12814" s="83" t="s">
        <v>35090</v>
      </c>
      <c r="G12814" s="83" t="s">
        <v>35091</v>
      </c>
      <c r="H12814" s="83" t="s">
        <v>22</v>
      </c>
    </row>
    <row r="12815" spans="1:8" ht="12.75" customHeight="1" x14ac:dyDescent="0.2">
      <c r="A12815" s="83" t="s">
        <v>12885</v>
      </c>
      <c r="B12815" s="83" t="s">
        <v>35086</v>
      </c>
      <c r="C12815" s="83" t="s">
        <v>35087</v>
      </c>
      <c r="D12815" s="83" t="s">
        <v>35088</v>
      </c>
      <c r="E12815" s="83" t="s">
        <v>35089</v>
      </c>
      <c r="F12815" s="83" t="s">
        <v>35090</v>
      </c>
      <c r="G12815" s="83" t="s">
        <v>35091</v>
      </c>
      <c r="H12815" s="83" t="s">
        <v>22</v>
      </c>
    </row>
    <row r="12816" spans="1:8" ht="12.75" customHeight="1" x14ac:dyDescent="0.2">
      <c r="A12816" s="83" t="s">
        <v>12886</v>
      </c>
      <c r="B12816" s="83" t="s">
        <v>35092</v>
      </c>
      <c r="C12816" s="83" t="s">
        <v>35093</v>
      </c>
      <c r="D12816" s="83" t="s">
        <v>35094</v>
      </c>
      <c r="E12816" s="83" t="s">
        <v>35095</v>
      </c>
      <c r="F12816" s="83" t="s">
        <v>25891</v>
      </c>
      <c r="G12816" s="83"/>
      <c r="H12816" s="83" t="s">
        <v>22</v>
      </c>
    </row>
    <row r="12817" spans="1:8" ht="12.75" customHeight="1" x14ac:dyDescent="0.2">
      <c r="A12817" s="83" t="s">
        <v>12887</v>
      </c>
      <c r="B12817" s="83" t="s">
        <v>35092</v>
      </c>
      <c r="C12817" s="83" t="s">
        <v>35093</v>
      </c>
      <c r="D12817" s="83" t="s">
        <v>35094</v>
      </c>
      <c r="E12817" s="83" t="s">
        <v>35095</v>
      </c>
      <c r="F12817" s="83" t="s">
        <v>25891</v>
      </c>
      <c r="G12817" s="83"/>
      <c r="H12817" s="83" t="s">
        <v>22</v>
      </c>
    </row>
    <row r="12818" spans="1:8" ht="12.75" customHeight="1" x14ac:dyDescent="0.2">
      <c r="A12818" s="83" t="s">
        <v>12888</v>
      </c>
      <c r="B12818" s="83" t="s">
        <v>35096</v>
      </c>
      <c r="C12818" s="83" t="s">
        <v>35097</v>
      </c>
      <c r="D12818" s="83" t="s">
        <v>35098</v>
      </c>
      <c r="E12818" s="83" t="s">
        <v>35099</v>
      </c>
      <c r="F12818" s="83" t="s">
        <v>25874</v>
      </c>
      <c r="G12818" s="83"/>
      <c r="H12818" s="83" t="s">
        <v>22</v>
      </c>
    </row>
    <row r="12819" spans="1:8" ht="12.75" customHeight="1" x14ac:dyDescent="0.2">
      <c r="A12819" s="83" t="s">
        <v>12889</v>
      </c>
      <c r="B12819" s="83" t="s">
        <v>35096</v>
      </c>
      <c r="C12819" s="83" t="s">
        <v>35097</v>
      </c>
      <c r="D12819" s="83" t="s">
        <v>35098</v>
      </c>
      <c r="E12819" s="83" t="s">
        <v>35099</v>
      </c>
      <c r="F12819" s="83" t="s">
        <v>25874</v>
      </c>
      <c r="G12819" s="83"/>
      <c r="H12819" s="83" t="s">
        <v>22</v>
      </c>
    </row>
    <row r="12820" spans="1:8" ht="12.75" customHeight="1" x14ac:dyDescent="0.2">
      <c r="A12820" s="83" t="s">
        <v>12890</v>
      </c>
      <c r="B12820" s="83" t="s">
        <v>35096</v>
      </c>
      <c r="C12820" s="83" t="s">
        <v>35100</v>
      </c>
      <c r="D12820" s="83" t="s">
        <v>35098</v>
      </c>
      <c r="E12820" s="83" t="s">
        <v>35099</v>
      </c>
      <c r="F12820" s="83" t="s">
        <v>25874</v>
      </c>
      <c r="G12820" s="83"/>
      <c r="H12820" s="83" t="s">
        <v>22</v>
      </c>
    </row>
    <row r="12821" spans="1:8" ht="12.75" customHeight="1" x14ac:dyDescent="0.2">
      <c r="A12821" s="83" t="s">
        <v>12891</v>
      </c>
      <c r="B12821" s="83" t="s">
        <v>35096</v>
      </c>
      <c r="C12821" s="83" t="s">
        <v>35100</v>
      </c>
      <c r="D12821" s="83" t="s">
        <v>35098</v>
      </c>
      <c r="E12821" s="83" t="s">
        <v>35099</v>
      </c>
      <c r="F12821" s="83" t="s">
        <v>25874</v>
      </c>
      <c r="G12821" s="83"/>
      <c r="H12821" s="83" t="s">
        <v>22</v>
      </c>
    </row>
    <row r="12822" spans="1:8" ht="12.75" customHeight="1" x14ac:dyDescent="0.2">
      <c r="A12822" s="83" t="s">
        <v>12892</v>
      </c>
      <c r="B12822" s="83" t="s">
        <v>35101</v>
      </c>
      <c r="C12822" s="83" t="s">
        <v>35102</v>
      </c>
      <c r="D12822" s="83" t="s">
        <v>35103</v>
      </c>
      <c r="E12822" s="83" t="s">
        <v>35104</v>
      </c>
      <c r="F12822" s="83" t="s">
        <v>29958</v>
      </c>
      <c r="G12822" s="83"/>
      <c r="H12822" s="83" t="s">
        <v>22</v>
      </c>
    </row>
    <row r="12823" spans="1:8" ht="12.75" customHeight="1" x14ac:dyDescent="0.2">
      <c r="A12823" s="83" t="s">
        <v>12893</v>
      </c>
      <c r="B12823" s="83" t="s">
        <v>35101</v>
      </c>
      <c r="C12823" s="83" t="s">
        <v>35102</v>
      </c>
      <c r="D12823" s="83" t="s">
        <v>35103</v>
      </c>
      <c r="E12823" s="83" t="s">
        <v>35104</v>
      </c>
      <c r="F12823" s="83" t="s">
        <v>29958</v>
      </c>
      <c r="G12823" s="83"/>
      <c r="H12823" s="83" t="s">
        <v>22</v>
      </c>
    </row>
    <row r="12824" spans="1:8" ht="12.75" customHeight="1" x14ac:dyDescent="0.2">
      <c r="A12824" s="83" t="s">
        <v>12894</v>
      </c>
      <c r="B12824" s="83" t="s">
        <v>35101</v>
      </c>
      <c r="C12824" s="83" t="s">
        <v>35105</v>
      </c>
      <c r="D12824" s="83" t="s">
        <v>35106</v>
      </c>
      <c r="E12824" s="83" t="s">
        <v>35107</v>
      </c>
      <c r="F12824" s="83"/>
      <c r="G12824" s="83"/>
      <c r="H12824" s="83" t="s">
        <v>22</v>
      </c>
    </row>
    <row r="12825" spans="1:8" ht="12.75" customHeight="1" x14ac:dyDescent="0.2">
      <c r="A12825" s="83" t="s">
        <v>12895</v>
      </c>
      <c r="B12825" s="83" t="s">
        <v>35101</v>
      </c>
      <c r="C12825" s="83" t="s">
        <v>35105</v>
      </c>
      <c r="D12825" s="83" t="s">
        <v>35106</v>
      </c>
      <c r="E12825" s="83" t="s">
        <v>35107</v>
      </c>
      <c r="F12825" s="83"/>
      <c r="G12825" s="83"/>
      <c r="H12825" s="83" t="s">
        <v>22</v>
      </c>
    </row>
    <row r="12826" spans="1:8" ht="12.75" customHeight="1" x14ac:dyDescent="0.2">
      <c r="A12826" s="83" t="s">
        <v>12896</v>
      </c>
      <c r="B12826" s="83" t="s">
        <v>35101</v>
      </c>
      <c r="C12826" s="83" t="s">
        <v>35105</v>
      </c>
      <c r="D12826" s="83" t="s">
        <v>35108</v>
      </c>
      <c r="E12826" s="83" t="s">
        <v>35109</v>
      </c>
      <c r="F12826" s="83"/>
      <c r="G12826" s="83"/>
      <c r="H12826" s="83" t="s">
        <v>22</v>
      </c>
    </row>
    <row r="12827" spans="1:8" ht="12.75" customHeight="1" x14ac:dyDescent="0.2">
      <c r="A12827" s="83" t="s">
        <v>12897</v>
      </c>
      <c r="B12827" s="83" t="s">
        <v>35101</v>
      </c>
      <c r="C12827" s="83" t="s">
        <v>35105</v>
      </c>
      <c r="D12827" s="83" t="s">
        <v>35108</v>
      </c>
      <c r="E12827" s="83" t="s">
        <v>35109</v>
      </c>
      <c r="F12827" s="83"/>
      <c r="G12827" s="83"/>
      <c r="H12827" s="83" t="s">
        <v>22</v>
      </c>
    </row>
    <row r="12828" spans="1:8" ht="12.75" customHeight="1" x14ac:dyDescent="0.2">
      <c r="A12828" s="83" t="s">
        <v>12898</v>
      </c>
      <c r="B12828" s="83" t="s">
        <v>35110</v>
      </c>
      <c r="C12828" s="83" t="s">
        <v>35111</v>
      </c>
      <c r="D12828" s="83" t="s">
        <v>35112</v>
      </c>
      <c r="E12828" s="83"/>
      <c r="F12828" s="83"/>
      <c r="G12828" s="83"/>
      <c r="H12828" s="83" t="s">
        <v>22</v>
      </c>
    </row>
    <row r="12829" spans="1:8" ht="12.75" customHeight="1" x14ac:dyDescent="0.2">
      <c r="A12829" s="83" t="s">
        <v>12899</v>
      </c>
      <c r="B12829" s="83" t="s">
        <v>35110</v>
      </c>
      <c r="C12829" s="83" t="s">
        <v>35111</v>
      </c>
      <c r="D12829" s="83" t="s">
        <v>35112</v>
      </c>
      <c r="E12829" s="83"/>
      <c r="F12829" s="83"/>
      <c r="G12829" s="83"/>
      <c r="H12829" s="83" t="s">
        <v>22</v>
      </c>
    </row>
    <row r="12830" spans="1:8" ht="12.75" customHeight="1" x14ac:dyDescent="0.2">
      <c r="A12830" s="83" t="s">
        <v>12900</v>
      </c>
      <c r="B12830" s="83" t="s">
        <v>35113</v>
      </c>
      <c r="C12830" s="83" t="s">
        <v>35114</v>
      </c>
      <c r="D12830" s="83" t="s">
        <v>35112</v>
      </c>
      <c r="E12830" s="83"/>
      <c r="F12830" s="83"/>
      <c r="G12830" s="83"/>
      <c r="H12830" s="83" t="s">
        <v>22</v>
      </c>
    </row>
    <row r="12831" spans="1:8" ht="12.75" customHeight="1" x14ac:dyDescent="0.2">
      <c r="A12831" s="83" t="s">
        <v>12901</v>
      </c>
      <c r="B12831" s="83" t="s">
        <v>35113</v>
      </c>
      <c r="C12831" s="83" t="s">
        <v>35114</v>
      </c>
      <c r="D12831" s="83" t="s">
        <v>35112</v>
      </c>
      <c r="E12831" s="83"/>
      <c r="F12831" s="83"/>
      <c r="G12831" s="83"/>
      <c r="H12831" s="83" t="s">
        <v>22</v>
      </c>
    </row>
    <row r="12832" spans="1:8" ht="12.75" customHeight="1" x14ac:dyDescent="0.2">
      <c r="A12832" s="83" t="s">
        <v>12902</v>
      </c>
      <c r="B12832" s="83" t="s">
        <v>35115</v>
      </c>
      <c r="C12832" s="83" t="s">
        <v>35114</v>
      </c>
      <c r="D12832" s="83" t="s">
        <v>35112</v>
      </c>
      <c r="E12832" s="83"/>
      <c r="F12832" s="83"/>
      <c r="G12832" s="83"/>
      <c r="H12832" s="83" t="s">
        <v>22</v>
      </c>
    </row>
    <row r="12833" spans="1:8" ht="12.75" customHeight="1" x14ac:dyDescent="0.2">
      <c r="A12833" s="83" t="s">
        <v>12903</v>
      </c>
      <c r="B12833" s="83" t="s">
        <v>35115</v>
      </c>
      <c r="C12833" s="83" t="s">
        <v>35114</v>
      </c>
      <c r="D12833" s="83" t="s">
        <v>35112</v>
      </c>
      <c r="E12833" s="83"/>
      <c r="F12833" s="83"/>
      <c r="G12833" s="83"/>
      <c r="H12833" s="83" t="s">
        <v>22</v>
      </c>
    </row>
    <row r="12834" spans="1:8" ht="12.75" customHeight="1" x14ac:dyDescent="0.2">
      <c r="A12834" s="83" t="s">
        <v>12904</v>
      </c>
      <c r="B12834" s="83" t="s">
        <v>35116</v>
      </c>
      <c r="C12834" s="83" t="s">
        <v>35117</v>
      </c>
      <c r="D12834" s="83"/>
      <c r="E12834" s="83"/>
      <c r="F12834" s="83"/>
      <c r="G12834" s="83"/>
      <c r="H12834" s="83" t="s">
        <v>22</v>
      </c>
    </row>
    <row r="12835" spans="1:8" ht="12.75" customHeight="1" x14ac:dyDescent="0.2">
      <c r="A12835" s="83" t="s">
        <v>12905</v>
      </c>
      <c r="B12835" s="83" t="s">
        <v>35116</v>
      </c>
      <c r="C12835" s="83" t="s">
        <v>35117</v>
      </c>
      <c r="D12835" s="83"/>
      <c r="E12835" s="83"/>
      <c r="F12835" s="83"/>
      <c r="G12835" s="83"/>
      <c r="H12835" s="83" t="s">
        <v>22</v>
      </c>
    </row>
    <row r="12836" spans="1:8" ht="12.75" customHeight="1" x14ac:dyDescent="0.2">
      <c r="A12836" s="83" t="s">
        <v>12906</v>
      </c>
      <c r="B12836" s="83" t="s">
        <v>35118</v>
      </c>
      <c r="C12836" s="83" t="s">
        <v>35119</v>
      </c>
      <c r="D12836" s="83"/>
      <c r="E12836" s="83"/>
      <c r="F12836" s="83"/>
      <c r="G12836" s="83"/>
      <c r="H12836" s="83" t="s">
        <v>22</v>
      </c>
    </row>
    <row r="12837" spans="1:8" ht="12.75" customHeight="1" x14ac:dyDescent="0.2">
      <c r="A12837" s="83" t="s">
        <v>12907</v>
      </c>
      <c r="B12837" s="83" t="s">
        <v>35118</v>
      </c>
      <c r="C12837" s="83" t="s">
        <v>35119</v>
      </c>
      <c r="D12837" s="83"/>
      <c r="E12837" s="83"/>
      <c r="F12837" s="83"/>
      <c r="G12837" s="83"/>
      <c r="H12837" s="83" t="s">
        <v>22</v>
      </c>
    </row>
    <row r="12838" spans="1:8" ht="12.75" customHeight="1" x14ac:dyDescent="0.2">
      <c r="A12838" s="83" t="s">
        <v>12908</v>
      </c>
      <c r="B12838" s="83" t="s">
        <v>35118</v>
      </c>
      <c r="C12838" s="83" t="s">
        <v>35117</v>
      </c>
      <c r="D12838" s="83"/>
      <c r="E12838" s="83"/>
      <c r="F12838" s="83"/>
      <c r="G12838" s="83"/>
      <c r="H12838" s="83" t="s">
        <v>22</v>
      </c>
    </row>
    <row r="12839" spans="1:8" ht="12.75" customHeight="1" x14ac:dyDescent="0.2">
      <c r="A12839" s="83" t="s">
        <v>12909</v>
      </c>
      <c r="B12839" s="83" t="s">
        <v>35118</v>
      </c>
      <c r="C12839" s="83" t="s">
        <v>35117</v>
      </c>
      <c r="D12839" s="83"/>
      <c r="E12839" s="83"/>
      <c r="F12839" s="83"/>
      <c r="G12839" s="83"/>
      <c r="H12839" s="83" t="s">
        <v>22</v>
      </c>
    </row>
    <row r="12840" spans="1:8" ht="12.75" customHeight="1" x14ac:dyDescent="0.2">
      <c r="A12840" s="83" t="s">
        <v>12910</v>
      </c>
      <c r="B12840" s="83" t="s">
        <v>35120</v>
      </c>
      <c r="C12840" s="83" t="s">
        <v>35121</v>
      </c>
      <c r="D12840" s="83"/>
      <c r="E12840" s="83"/>
      <c r="F12840" s="83"/>
      <c r="G12840" s="83"/>
      <c r="H12840" s="83" t="s">
        <v>22</v>
      </c>
    </row>
    <row r="12841" spans="1:8" ht="12.75" customHeight="1" x14ac:dyDescent="0.2">
      <c r="A12841" s="83" t="s">
        <v>12911</v>
      </c>
      <c r="B12841" s="83" t="s">
        <v>35120</v>
      </c>
      <c r="C12841" s="83" t="s">
        <v>35121</v>
      </c>
      <c r="D12841" s="83"/>
      <c r="E12841" s="83"/>
      <c r="F12841" s="83"/>
      <c r="G12841" s="83"/>
      <c r="H12841" s="83" t="s">
        <v>22</v>
      </c>
    </row>
    <row r="12842" spans="1:8" ht="12.75" customHeight="1" x14ac:dyDescent="0.2">
      <c r="A12842" s="83" t="s">
        <v>12912</v>
      </c>
      <c r="B12842" s="83" t="s">
        <v>35120</v>
      </c>
      <c r="C12842" s="83" t="s">
        <v>35122</v>
      </c>
      <c r="D12842" s="83"/>
      <c r="E12842" s="83"/>
      <c r="F12842" s="83"/>
      <c r="G12842" s="83"/>
      <c r="H12842" s="83" t="s">
        <v>22</v>
      </c>
    </row>
    <row r="12843" spans="1:8" ht="12.75" customHeight="1" x14ac:dyDescent="0.2">
      <c r="A12843" s="83" t="s">
        <v>12913</v>
      </c>
      <c r="B12843" s="83" t="s">
        <v>35120</v>
      </c>
      <c r="C12843" s="83" t="s">
        <v>35122</v>
      </c>
      <c r="D12843" s="83"/>
      <c r="E12843" s="83"/>
      <c r="F12843" s="83"/>
      <c r="G12843" s="83"/>
      <c r="H12843" s="83" t="s">
        <v>22</v>
      </c>
    </row>
    <row r="12844" spans="1:8" ht="12.75" customHeight="1" x14ac:dyDescent="0.2">
      <c r="A12844" s="83" t="s">
        <v>12914</v>
      </c>
      <c r="B12844" s="83" t="s">
        <v>35120</v>
      </c>
      <c r="C12844" s="83" t="s">
        <v>35123</v>
      </c>
      <c r="D12844" s="83"/>
      <c r="E12844" s="83"/>
      <c r="F12844" s="83"/>
      <c r="G12844" s="83"/>
      <c r="H12844" s="83" t="s">
        <v>22</v>
      </c>
    </row>
    <row r="12845" spans="1:8" ht="12.75" customHeight="1" x14ac:dyDescent="0.2">
      <c r="A12845" s="83" t="s">
        <v>12915</v>
      </c>
      <c r="B12845" s="83" t="s">
        <v>35120</v>
      </c>
      <c r="C12845" s="83" t="s">
        <v>35123</v>
      </c>
      <c r="D12845" s="83"/>
      <c r="E12845" s="83"/>
      <c r="F12845" s="83"/>
      <c r="G12845" s="83"/>
      <c r="H12845" s="83" t="s">
        <v>22</v>
      </c>
    </row>
    <row r="12846" spans="1:8" ht="12.75" customHeight="1" x14ac:dyDescent="0.2">
      <c r="A12846" s="83" t="s">
        <v>12916</v>
      </c>
      <c r="B12846" s="83" t="s">
        <v>35124</v>
      </c>
      <c r="C12846" s="83" t="s">
        <v>35125</v>
      </c>
      <c r="D12846" s="83"/>
      <c r="E12846" s="83"/>
      <c r="F12846" s="83"/>
      <c r="G12846" s="83"/>
      <c r="H12846" s="83" t="s">
        <v>22</v>
      </c>
    </row>
    <row r="12847" spans="1:8" ht="12.75" customHeight="1" x14ac:dyDescent="0.2">
      <c r="A12847" s="83" t="s">
        <v>12917</v>
      </c>
      <c r="B12847" s="83" t="s">
        <v>35124</v>
      </c>
      <c r="C12847" s="83" t="s">
        <v>35125</v>
      </c>
      <c r="D12847" s="83"/>
      <c r="E12847" s="83"/>
      <c r="F12847" s="83"/>
      <c r="G12847" s="83"/>
      <c r="H12847" s="83" t="s">
        <v>22</v>
      </c>
    </row>
    <row r="12848" spans="1:8" ht="12.75" customHeight="1" x14ac:dyDescent="0.2">
      <c r="A12848" s="83" t="s">
        <v>12918</v>
      </c>
      <c r="B12848" s="83" t="s">
        <v>35126</v>
      </c>
      <c r="C12848" s="83" t="s">
        <v>35125</v>
      </c>
      <c r="D12848" s="83"/>
      <c r="E12848" s="83"/>
      <c r="F12848" s="83"/>
      <c r="G12848" s="83"/>
      <c r="H12848" s="83" t="s">
        <v>22</v>
      </c>
    </row>
    <row r="12849" spans="1:8" ht="12.75" customHeight="1" x14ac:dyDescent="0.2">
      <c r="A12849" s="83" t="s">
        <v>12919</v>
      </c>
      <c r="B12849" s="83" t="s">
        <v>35126</v>
      </c>
      <c r="C12849" s="83" t="s">
        <v>35125</v>
      </c>
      <c r="D12849" s="83"/>
      <c r="E12849" s="83"/>
      <c r="F12849" s="83"/>
      <c r="G12849" s="83"/>
      <c r="H12849" s="83" t="s">
        <v>22</v>
      </c>
    </row>
    <row r="12850" spans="1:8" ht="12.75" customHeight="1" x14ac:dyDescent="0.2">
      <c r="A12850" s="83" t="s">
        <v>12920</v>
      </c>
      <c r="B12850" s="83" t="s">
        <v>35127</v>
      </c>
      <c r="C12850" s="83" t="s">
        <v>35128</v>
      </c>
      <c r="D12850" s="83"/>
      <c r="E12850" s="83"/>
      <c r="F12850" s="83"/>
      <c r="G12850" s="83"/>
      <c r="H12850" s="83" t="s">
        <v>22</v>
      </c>
    </row>
    <row r="12851" spans="1:8" ht="12.75" customHeight="1" x14ac:dyDescent="0.2">
      <c r="A12851" s="83" t="s">
        <v>12921</v>
      </c>
      <c r="B12851" s="83" t="s">
        <v>35127</v>
      </c>
      <c r="C12851" s="83" t="s">
        <v>35128</v>
      </c>
      <c r="D12851" s="83"/>
      <c r="E12851" s="83"/>
      <c r="F12851" s="83"/>
      <c r="G12851" s="83"/>
      <c r="H12851" s="83" t="s">
        <v>22</v>
      </c>
    </row>
    <row r="12852" spans="1:8" ht="12.75" customHeight="1" x14ac:dyDescent="0.2">
      <c r="A12852" s="83" t="s">
        <v>12922</v>
      </c>
      <c r="B12852" s="83" t="s">
        <v>35129</v>
      </c>
      <c r="C12852" s="83" t="s">
        <v>35130</v>
      </c>
      <c r="D12852" s="83"/>
      <c r="E12852" s="83"/>
      <c r="F12852" s="83"/>
      <c r="G12852" s="83"/>
      <c r="H12852" s="83" t="s">
        <v>22</v>
      </c>
    </row>
    <row r="12853" spans="1:8" ht="12.75" customHeight="1" x14ac:dyDescent="0.2">
      <c r="A12853" s="83" t="s">
        <v>12923</v>
      </c>
      <c r="B12853" s="83" t="s">
        <v>35129</v>
      </c>
      <c r="C12853" s="83" t="s">
        <v>35130</v>
      </c>
      <c r="D12853" s="83"/>
      <c r="E12853" s="83"/>
      <c r="F12853" s="83"/>
      <c r="G12853" s="83"/>
      <c r="H12853" s="83" t="s">
        <v>22</v>
      </c>
    </row>
    <row r="12854" spans="1:8" ht="12.75" customHeight="1" x14ac:dyDescent="0.2">
      <c r="A12854" s="83" t="s">
        <v>12924</v>
      </c>
      <c r="B12854" s="83" t="s">
        <v>35131</v>
      </c>
      <c r="C12854" s="83" t="s">
        <v>35132</v>
      </c>
      <c r="D12854" s="83"/>
      <c r="E12854" s="83"/>
      <c r="F12854" s="83"/>
      <c r="G12854" s="83"/>
      <c r="H12854" s="83" t="s">
        <v>22</v>
      </c>
    </row>
    <row r="12855" spans="1:8" ht="12.75" customHeight="1" x14ac:dyDescent="0.2">
      <c r="A12855" s="83" t="s">
        <v>12925</v>
      </c>
      <c r="B12855" s="83" t="s">
        <v>35131</v>
      </c>
      <c r="C12855" s="83" t="s">
        <v>35132</v>
      </c>
      <c r="D12855" s="83"/>
      <c r="E12855" s="83"/>
      <c r="F12855" s="83"/>
      <c r="G12855" s="83"/>
      <c r="H12855" s="83" t="s">
        <v>22</v>
      </c>
    </row>
    <row r="12856" spans="1:8" ht="12.75" customHeight="1" x14ac:dyDescent="0.2">
      <c r="A12856" s="83" t="s">
        <v>12926</v>
      </c>
      <c r="B12856" s="83" t="s">
        <v>35133</v>
      </c>
      <c r="C12856" s="83" t="s">
        <v>35134</v>
      </c>
      <c r="D12856" s="83"/>
      <c r="E12856" s="83"/>
      <c r="F12856" s="83"/>
      <c r="G12856" s="83"/>
      <c r="H12856" s="83" t="s">
        <v>22</v>
      </c>
    </row>
    <row r="12857" spans="1:8" ht="12.75" customHeight="1" x14ac:dyDescent="0.2">
      <c r="A12857" s="83" t="s">
        <v>12927</v>
      </c>
      <c r="B12857" s="83" t="s">
        <v>35133</v>
      </c>
      <c r="C12857" s="83" t="s">
        <v>35134</v>
      </c>
      <c r="D12857" s="83"/>
      <c r="E12857" s="83"/>
      <c r="F12857" s="83"/>
      <c r="G12857" s="83"/>
      <c r="H12857" s="83" t="s">
        <v>22</v>
      </c>
    </row>
    <row r="12858" spans="1:8" ht="12.75" customHeight="1" x14ac:dyDescent="0.2">
      <c r="A12858" s="83" t="s">
        <v>12928</v>
      </c>
      <c r="B12858" s="83" t="s">
        <v>35135</v>
      </c>
      <c r="C12858" s="83" t="s">
        <v>24154</v>
      </c>
      <c r="D12858" s="83"/>
      <c r="E12858" s="83"/>
      <c r="F12858" s="83"/>
      <c r="G12858" s="83"/>
      <c r="H12858" s="83" t="s">
        <v>22</v>
      </c>
    </row>
    <row r="12859" spans="1:8" ht="12.75" customHeight="1" x14ac:dyDescent="0.2">
      <c r="A12859" s="83" t="s">
        <v>12929</v>
      </c>
      <c r="B12859" s="83" t="s">
        <v>35135</v>
      </c>
      <c r="C12859" s="83" t="s">
        <v>24154</v>
      </c>
      <c r="D12859" s="83"/>
      <c r="E12859" s="83"/>
      <c r="F12859" s="83"/>
      <c r="G12859" s="83"/>
      <c r="H12859" s="83" t="s">
        <v>22</v>
      </c>
    </row>
    <row r="12860" spans="1:8" ht="12.75" customHeight="1" x14ac:dyDescent="0.2">
      <c r="A12860" s="83" t="s">
        <v>12930</v>
      </c>
      <c r="B12860" s="83" t="s">
        <v>35136</v>
      </c>
      <c r="C12860" s="83" t="s">
        <v>28300</v>
      </c>
      <c r="D12860" s="83"/>
      <c r="E12860" s="83"/>
      <c r="F12860" s="83"/>
      <c r="G12860" s="83"/>
      <c r="H12860" s="83" t="s">
        <v>22</v>
      </c>
    </row>
    <row r="12861" spans="1:8" ht="12.75" customHeight="1" x14ac:dyDescent="0.2">
      <c r="A12861" s="83" t="s">
        <v>12931</v>
      </c>
      <c r="B12861" s="83" t="s">
        <v>35136</v>
      </c>
      <c r="C12861" s="83" t="s">
        <v>28300</v>
      </c>
      <c r="D12861" s="83"/>
      <c r="E12861" s="83"/>
      <c r="F12861" s="83"/>
      <c r="G12861" s="83"/>
      <c r="H12861" s="83" t="s">
        <v>22</v>
      </c>
    </row>
    <row r="12862" spans="1:8" ht="12.75" customHeight="1" x14ac:dyDescent="0.2">
      <c r="A12862" s="83" t="s">
        <v>12932</v>
      </c>
      <c r="B12862" s="83" t="s">
        <v>35137</v>
      </c>
      <c r="C12862" s="83" t="s">
        <v>28300</v>
      </c>
      <c r="D12862" s="83"/>
      <c r="E12862" s="83"/>
      <c r="F12862" s="83"/>
      <c r="G12862" s="83"/>
      <c r="H12862" s="83" t="s">
        <v>22</v>
      </c>
    </row>
    <row r="12863" spans="1:8" ht="12.75" customHeight="1" x14ac:dyDescent="0.2">
      <c r="A12863" s="83" t="s">
        <v>12933</v>
      </c>
      <c r="B12863" s="83" t="s">
        <v>35137</v>
      </c>
      <c r="C12863" s="83" t="s">
        <v>28300</v>
      </c>
      <c r="D12863" s="83"/>
      <c r="E12863" s="83"/>
      <c r="F12863" s="83"/>
      <c r="G12863" s="83"/>
      <c r="H12863" s="83" t="s">
        <v>22</v>
      </c>
    </row>
    <row r="12864" spans="1:8" ht="12.75" customHeight="1" x14ac:dyDescent="0.2">
      <c r="A12864" s="83" t="s">
        <v>12934</v>
      </c>
      <c r="B12864" s="83" t="s">
        <v>35138</v>
      </c>
      <c r="C12864" s="83" t="s">
        <v>35139</v>
      </c>
      <c r="D12864" s="83"/>
      <c r="E12864" s="83"/>
      <c r="F12864" s="83"/>
      <c r="G12864" s="83"/>
      <c r="H12864" s="83" t="s">
        <v>22</v>
      </c>
    </row>
    <row r="12865" spans="1:8" ht="12.75" customHeight="1" x14ac:dyDescent="0.2">
      <c r="A12865" s="83" t="s">
        <v>12935</v>
      </c>
      <c r="B12865" s="83" t="s">
        <v>35138</v>
      </c>
      <c r="C12865" s="83" t="s">
        <v>35139</v>
      </c>
      <c r="D12865" s="83"/>
      <c r="E12865" s="83"/>
      <c r="F12865" s="83"/>
      <c r="G12865" s="83"/>
      <c r="H12865" s="83" t="s">
        <v>22</v>
      </c>
    </row>
    <row r="12866" spans="1:8" ht="12.75" customHeight="1" x14ac:dyDescent="0.2">
      <c r="A12866" s="83" t="s">
        <v>12936</v>
      </c>
      <c r="B12866" s="83" t="s">
        <v>35140</v>
      </c>
      <c r="C12866" s="83" t="s">
        <v>35141</v>
      </c>
      <c r="D12866" s="83"/>
      <c r="E12866" s="83"/>
      <c r="F12866" s="83"/>
      <c r="G12866" s="83"/>
      <c r="H12866" s="83" t="s">
        <v>22</v>
      </c>
    </row>
    <row r="12867" spans="1:8" ht="12.75" customHeight="1" x14ac:dyDescent="0.2">
      <c r="A12867" s="83" t="s">
        <v>12937</v>
      </c>
      <c r="B12867" s="83" t="s">
        <v>35140</v>
      </c>
      <c r="C12867" s="83" t="s">
        <v>35141</v>
      </c>
      <c r="D12867" s="83"/>
      <c r="E12867" s="83"/>
      <c r="F12867" s="83"/>
      <c r="G12867" s="83"/>
      <c r="H12867" s="83" t="s">
        <v>22</v>
      </c>
    </row>
    <row r="12868" spans="1:8" ht="12.75" customHeight="1" x14ac:dyDescent="0.2">
      <c r="A12868" s="83" t="s">
        <v>12938</v>
      </c>
      <c r="B12868" s="83" t="s">
        <v>35142</v>
      </c>
      <c r="C12868" s="83" t="s">
        <v>35143</v>
      </c>
      <c r="D12868" s="83"/>
      <c r="E12868" s="83"/>
      <c r="F12868" s="83"/>
      <c r="G12868" s="83"/>
      <c r="H12868" s="83" t="s">
        <v>22</v>
      </c>
    </row>
    <row r="12869" spans="1:8" ht="12.75" customHeight="1" x14ac:dyDescent="0.2">
      <c r="A12869" s="83" t="s">
        <v>12939</v>
      </c>
      <c r="B12869" s="83" t="s">
        <v>35142</v>
      </c>
      <c r="C12869" s="83" t="s">
        <v>35143</v>
      </c>
      <c r="D12869" s="83"/>
      <c r="E12869" s="83"/>
      <c r="F12869" s="83"/>
      <c r="G12869" s="83"/>
      <c r="H12869" s="83" t="s">
        <v>22</v>
      </c>
    </row>
    <row r="12870" spans="1:8" ht="12.75" customHeight="1" x14ac:dyDescent="0.2">
      <c r="A12870" s="83" t="s">
        <v>12940</v>
      </c>
      <c r="B12870" s="83" t="s">
        <v>35144</v>
      </c>
      <c r="C12870" s="83" t="s">
        <v>35145</v>
      </c>
      <c r="D12870" s="83"/>
      <c r="E12870" s="83"/>
      <c r="F12870" s="83"/>
      <c r="G12870" s="83"/>
      <c r="H12870" s="83" t="s">
        <v>22</v>
      </c>
    </row>
    <row r="12871" spans="1:8" ht="12.75" customHeight="1" x14ac:dyDescent="0.2">
      <c r="A12871" s="83" t="s">
        <v>12941</v>
      </c>
      <c r="B12871" s="83" t="s">
        <v>35144</v>
      </c>
      <c r="C12871" s="83" t="s">
        <v>35145</v>
      </c>
      <c r="D12871" s="83"/>
      <c r="E12871" s="83"/>
      <c r="F12871" s="83"/>
      <c r="G12871" s="83"/>
      <c r="H12871" s="83" t="s">
        <v>22</v>
      </c>
    </row>
    <row r="12872" spans="1:8" ht="12.75" customHeight="1" x14ac:dyDescent="0.2">
      <c r="A12872" s="83" t="s">
        <v>12942</v>
      </c>
      <c r="B12872" s="83" t="s">
        <v>35146</v>
      </c>
      <c r="C12872" s="83" t="s">
        <v>30549</v>
      </c>
      <c r="D12872" s="83"/>
      <c r="E12872" s="83"/>
      <c r="F12872" s="83"/>
      <c r="G12872" s="83"/>
      <c r="H12872" s="83" t="s">
        <v>22</v>
      </c>
    </row>
    <row r="12873" spans="1:8" ht="12.75" customHeight="1" x14ac:dyDescent="0.2">
      <c r="A12873" s="83" t="s">
        <v>12943</v>
      </c>
      <c r="B12873" s="83" t="s">
        <v>35146</v>
      </c>
      <c r="C12873" s="83" t="s">
        <v>30549</v>
      </c>
      <c r="D12873" s="83"/>
      <c r="E12873" s="83"/>
      <c r="F12873" s="83"/>
      <c r="G12873" s="83"/>
      <c r="H12873" s="83" t="s">
        <v>22</v>
      </c>
    </row>
    <row r="12874" spans="1:8" ht="12.75" customHeight="1" x14ac:dyDescent="0.2">
      <c r="A12874" s="83" t="s">
        <v>12944</v>
      </c>
      <c r="B12874" s="83" t="s">
        <v>35147</v>
      </c>
      <c r="C12874" s="83" t="s">
        <v>35148</v>
      </c>
      <c r="D12874" s="83"/>
      <c r="E12874" s="83"/>
      <c r="F12874" s="83"/>
      <c r="G12874" s="83"/>
      <c r="H12874" s="83" t="s">
        <v>22</v>
      </c>
    </row>
    <row r="12875" spans="1:8" ht="12.75" customHeight="1" x14ac:dyDescent="0.2">
      <c r="A12875" s="83" t="s">
        <v>12945</v>
      </c>
      <c r="B12875" s="83" t="s">
        <v>35147</v>
      </c>
      <c r="C12875" s="83" t="s">
        <v>35148</v>
      </c>
      <c r="D12875" s="83"/>
      <c r="E12875" s="83"/>
      <c r="F12875" s="83"/>
      <c r="G12875" s="83"/>
      <c r="H12875" s="83" t="s">
        <v>22</v>
      </c>
    </row>
    <row r="12876" spans="1:8" ht="12.75" customHeight="1" x14ac:dyDescent="0.2">
      <c r="A12876" s="83" t="s">
        <v>12946</v>
      </c>
      <c r="B12876" s="83" t="s">
        <v>35149</v>
      </c>
      <c r="C12876" s="83" t="s">
        <v>35150</v>
      </c>
      <c r="D12876" s="83"/>
      <c r="E12876" s="83"/>
      <c r="F12876" s="83"/>
      <c r="G12876" s="83"/>
      <c r="H12876" s="83" t="s">
        <v>22</v>
      </c>
    </row>
    <row r="12877" spans="1:8" ht="12.75" customHeight="1" x14ac:dyDescent="0.2">
      <c r="A12877" s="83" t="s">
        <v>12947</v>
      </c>
      <c r="B12877" s="83" t="s">
        <v>35149</v>
      </c>
      <c r="C12877" s="83" t="s">
        <v>35150</v>
      </c>
      <c r="D12877" s="83"/>
      <c r="E12877" s="83"/>
      <c r="F12877" s="83"/>
      <c r="G12877" s="83"/>
      <c r="H12877" s="83" t="s">
        <v>22</v>
      </c>
    </row>
    <row r="12878" spans="1:8" ht="12.75" customHeight="1" x14ac:dyDescent="0.2">
      <c r="A12878" s="83" t="s">
        <v>12948</v>
      </c>
      <c r="B12878" s="83" t="s">
        <v>35151</v>
      </c>
      <c r="C12878" s="83" t="s">
        <v>35141</v>
      </c>
      <c r="D12878" s="83"/>
      <c r="E12878" s="83"/>
      <c r="F12878" s="83"/>
      <c r="G12878" s="83"/>
      <c r="H12878" s="83" t="s">
        <v>27</v>
      </c>
    </row>
    <row r="12879" spans="1:8" ht="12.75" customHeight="1" x14ac:dyDescent="0.2">
      <c r="A12879" s="83" t="s">
        <v>12949</v>
      </c>
      <c r="B12879" s="83" t="s">
        <v>35151</v>
      </c>
      <c r="C12879" s="83" t="s">
        <v>35141</v>
      </c>
      <c r="D12879" s="83"/>
      <c r="E12879" s="83"/>
      <c r="F12879" s="83"/>
      <c r="G12879" s="83"/>
      <c r="H12879" s="83" t="s">
        <v>27</v>
      </c>
    </row>
    <row r="12880" spans="1:8" ht="12.75" customHeight="1" x14ac:dyDescent="0.2">
      <c r="A12880" s="83" t="s">
        <v>12950</v>
      </c>
      <c r="B12880" s="83" t="s">
        <v>35152</v>
      </c>
      <c r="C12880" s="83" t="s">
        <v>35153</v>
      </c>
      <c r="D12880" s="83" t="s">
        <v>35154</v>
      </c>
      <c r="E12880" s="83"/>
      <c r="F12880" s="83"/>
      <c r="G12880" s="83"/>
      <c r="H12880" s="83" t="s">
        <v>27</v>
      </c>
    </row>
    <row r="12881" spans="1:8" ht="12.75" customHeight="1" x14ac:dyDescent="0.2">
      <c r="A12881" s="83" t="s">
        <v>12951</v>
      </c>
      <c r="B12881" s="83" t="s">
        <v>35152</v>
      </c>
      <c r="C12881" s="83" t="s">
        <v>35153</v>
      </c>
      <c r="D12881" s="83" t="s">
        <v>35154</v>
      </c>
      <c r="E12881" s="83"/>
      <c r="F12881" s="83"/>
      <c r="G12881" s="83"/>
      <c r="H12881" s="83" t="s">
        <v>27</v>
      </c>
    </row>
    <row r="12882" spans="1:8" ht="12.75" customHeight="1" x14ac:dyDescent="0.2">
      <c r="A12882" s="83" t="s">
        <v>12952</v>
      </c>
      <c r="B12882" s="83" t="s">
        <v>35152</v>
      </c>
      <c r="C12882" s="83" t="s">
        <v>35155</v>
      </c>
      <c r="D12882" s="83" t="s">
        <v>35154</v>
      </c>
      <c r="E12882" s="83"/>
      <c r="F12882" s="83"/>
      <c r="G12882" s="83"/>
      <c r="H12882" s="83" t="s">
        <v>27</v>
      </c>
    </row>
    <row r="12883" spans="1:8" ht="12.75" customHeight="1" x14ac:dyDescent="0.2">
      <c r="A12883" s="83" t="s">
        <v>12953</v>
      </c>
      <c r="B12883" s="83" t="s">
        <v>35152</v>
      </c>
      <c r="C12883" s="83" t="s">
        <v>35155</v>
      </c>
      <c r="D12883" s="83" t="s">
        <v>35154</v>
      </c>
      <c r="E12883" s="83"/>
      <c r="F12883" s="83"/>
      <c r="G12883" s="83"/>
      <c r="H12883" s="83" t="s">
        <v>27</v>
      </c>
    </row>
    <row r="12884" spans="1:8" ht="12.75" customHeight="1" x14ac:dyDescent="0.2">
      <c r="A12884" s="83" t="s">
        <v>12954</v>
      </c>
      <c r="B12884" s="83" t="s">
        <v>35156</v>
      </c>
      <c r="C12884" s="83" t="s">
        <v>35157</v>
      </c>
      <c r="D12884" s="83" t="s">
        <v>35158</v>
      </c>
      <c r="E12884" s="83" t="s">
        <v>35159</v>
      </c>
      <c r="F12884" s="83" t="s">
        <v>35160</v>
      </c>
      <c r="G12884" s="83"/>
      <c r="H12884" s="83" t="s">
        <v>27</v>
      </c>
    </row>
    <row r="12885" spans="1:8" ht="12.75" customHeight="1" x14ac:dyDescent="0.2">
      <c r="A12885" s="83" t="s">
        <v>12955</v>
      </c>
      <c r="B12885" s="83" t="s">
        <v>35156</v>
      </c>
      <c r="C12885" s="83" t="s">
        <v>35157</v>
      </c>
      <c r="D12885" s="83" t="s">
        <v>35158</v>
      </c>
      <c r="E12885" s="83" t="s">
        <v>35159</v>
      </c>
      <c r="F12885" s="83" t="s">
        <v>35160</v>
      </c>
      <c r="G12885" s="83"/>
      <c r="H12885" s="83" t="s">
        <v>27</v>
      </c>
    </row>
    <row r="12886" spans="1:8" ht="12.75" customHeight="1" x14ac:dyDescent="0.2">
      <c r="A12886" s="83" t="s">
        <v>12956</v>
      </c>
      <c r="B12886" s="83" t="s">
        <v>35156</v>
      </c>
      <c r="C12886" s="83" t="s">
        <v>35161</v>
      </c>
      <c r="D12886" s="83" t="s">
        <v>35158</v>
      </c>
      <c r="E12886" s="83" t="s">
        <v>35159</v>
      </c>
      <c r="F12886" s="83" t="s">
        <v>35160</v>
      </c>
      <c r="G12886" s="83"/>
      <c r="H12886" s="83" t="s">
        <v>27</v>
      </c>
    </row>
    <row r="12887" spans="1:8" ht="12.75" customHeight="1" x14ac:dyDescent="0.2">
      <c r="A12887" s="83" t="s">
        <v>12957</v>
      </c>
      <c r="B12887" s="83" t="s">
        <v>35156</v>
      </c>
      <c r="C12887" s="83" t="s">
        <v>35161</v>
      </c>
      <c r="D12887" s="83" t="s">
        <v>35158</v>
      </c>
      <c r="E12887" s="83" t="s">
        <v>35159</v>
      </c>
      <c r="F12887" s="83" t="s">
        <v>35160</v>
      </c>
      <c r="G12887" s="83"/>
      <c r="H12887" s="83" t="s">
        <v>27</v>
      </c>
    </row>
    <row r="12888" spans="1:8" ht="12.75" customHeight="1" x14ac:dyDescent="0.2">
      <c r="A12888" s="83" t="s">
        <v>12958</v>
      </c>
      <c r="B12888" s="83" t="s">
        <v>35156</v>
      </c>
      <c r="C12888" s="83" t="s">
        <v>35162</v>
      </c>
      <c r="D12888" s="83" t="s">
        <v>35158</v>
      </c>
      <c r="E12888" s="83" t="s">
        <v>35159</v>
      </c>
      <c r="F12888" s="83" t="s">
        <v>35160</v>
      </c>
      <c r="G12888" s="83"/>
      <c r="H12888" s="83" t="s">
        <v>27</v>
      </c>
    </row>
    <row r="12889" spans="1:8" ht="12.75" customHeight="1" x14ac:dyDescent="0.2">
      <c r="A12889" s="83" t="s">
        <v>12959</v>
      </c>
      <c r="B12889" s="83" t="s">
        <v>35156</v>
      </c>
      <c r="C12889" s="83" t="s">
        <v>35162</v>
      </c>
      <c r="D12889" s="83" t="s">
        <v>35158</v>
      </c>
      <c r="E12889" s="83" t="s">
        <v>35159</v>
      </c>
      <c r="F12889" s="83" t="s">
        <v>35160</v>
      </c>
      <c r="G12889" s="83"/>
      <c r="H12889" s="83" t="s">
        <v>27</v>
      </c>
    </row>
    <row r="12890" spans="1:8" ht="12.75" customHeight="1" x14ac:dyDescent="0.2">
      <c r="A12890" s="83" t="s">
        <v>12960</v>
      </c>
      <c r="B12890" s="83" t="s">
        <v>35156</v>
      </c>
      <c r="C12890" s="83" t="s">
        <v>35163</v>
      </c>
      <c r="D12890" s="83" t="s">
        <v>35158</v>
      </c>
      <c r="E12890" s="83" t="s">
        <v>35159</v>
      </c>
      <c r="F12890" s="83" t="s">
        <v>35160</v>
      </c>
      <c r="G12890" s="83"/>
      <c r="H12890" s="83" t="s">
        <v>22</v>
      </c>
    </row>
    <row r="12891" spans="1:8" ht="12.75" customHeight="1" x14ac:dyDescent="0.2">
      <c r="A12891" s="83" t="s">
        <v>12961</v>
      </c>
      <c r="B12891" s="83" t="s">
        <v>35156</v>
      </c>
      <c r="C12891" s="83" t="s">
        <v>35163</v>
      </c>
      <c r="D12891" s="83" t="s">
        <v>35158</v>
      </c>
      <c r="E12891" s="83" t="s">
        <v>35159</v>
      </c>
      <c r="F12891" s="83" t="s">
        <v>35160</v>
      </c>
      <c r="G12891" s="83"/>
      <c r="H12891" s="83" t="s">
        <v>22</v>
      </c>
    </row>
    <row r="12892" spans="1:8" ht="12.75" customHeight="1" x14ac:dyDescent="0.2">
      <c r="A12892" s="83" t="s">
        <v>12962</v>
      </c>
      <c r="B12892" s="83" t="s">
        <v>35156</v>
      </c>
      <c r="C12892" s="83" t="s">
        <v>35164</v>
      </c>
      <c r="D12892" s="83" t="s">
        <v>35158</v>
      </c>
      <c r="E12892" s="83" t="s">
        <v>35159</v>
      </c>
      <c r="F12892" s="83" t="s">
        <v>35160</v>
      </c>
      <c r="G12892" s="83"/>
      <c r="H12892" s="83" t="s">
        <v>22</v>
      </c>
    </row>
    <row r="12893" spans="1:8" ht="12.75" customHeight="1" x14ac:dyDescent="0.2">
      <c r="A12893" s="83" t="s">
        <v>12963</v>
      </c>
      <c r="B12893" s="83" t="s">
        <v>35156</v>
      </c>
      <c r="C12893" s="83" t="s">
        <v>35164</v>
      </c>
      <c r="D12893" s="83" t="s">
        <v>35158</v>
      </c>
      <c r="E12893" s="83" t="s">
        <v>35159</v>
      </c>
      <c r="F12893" s="83" t="s">
        <v>35160</v>
      </c>
      <c r="G12893" s="83"/>
      <c r="H12893" s="83" t="s">
        <v>22</v>
      </c>
    </row>
    <row r="12894" spans="1:8" ht="12.75" customHeight="1" x14ac:dyDescent="0.2">
      <c r="A12894" s="83" t="s">
        <v>12964</v>
      </c>
      <c r="B12894" s="83" t="s">
        <v>35156</v>
      </c>
      <c r="C12894" s="83" t="s">
        <v>35165</v>
      </c>
      <c r="D12894" s="83" t="s">
        <v>35158</v>
      </c>
      <c r="E12894" s="83" t="s">
        <v>35159</v>
      </c>
      <c r="F12894" s="83" t="s">
        <v>35160</v>
      </c>
      <c r="G12894" s="83"/>
      <c r="H12894" s="83" t="s">
        <v>22</v>
      </c>
    </row>
    <row r="12895" spans="1:8" ht="12.75" customHeight="1" x14ac:dyDescent="0.2">
      <c r="A12895" s="83" t="s">
        <v>12965</v>
      </c>
      <c r="B12895" s="83" t="s">
        <v>35156</v>
      </c>
      <c r="C12895" s="83" t="s">
        <v>35165</v>
      </c>
      <c r="D12895" s="83" t="s">
        <v>35158</v>
      </c>
      <c r="E12895" s="83" t="s">
        <v>35159</v>
      </c>
      <c r="F12895" s="83" t="s">
        <v>35160</v>
      </c>
      <c r="G12895" s="83"/>
      <c r="H12895" s="83" t="s">
        <v>22</v>
      </c>
    </row>
    <row r="12896" spans="1:8" ht="12.75" customHeight="1" x14ac:dyDescent="0.2">
      <c r="A12896" s="83" t="s">
        <v>12966</v>
      </c>
      <c r="B12896" s="83" t="s">
        <v>35156</v>
      </c>
      <c r="C12896" s="83" t="s">
        <v>35166</v>
      </c>
      <c r="D12896" s="83" t="s">
        <v>35158</v>
      </c>
      <c r="E12896" s="83" t="s">
        <v>35159</v>
      </c>
      <c r="F12896" s="83" t="s">
        <v>35160</v>
      </c>
      <c r="G12896" s="83"/>
      <c r="H12896" s="83" t="s">
        <v>22</v>
      </c>
    </row>
    <row r="12897" spans="1:8" ht="12.75" customHeight="1" x14ac:dyDescent="0.2">
      <c r="A12897" s="83" t="s">
        <v>12967</v>
      </c>
      <c r="B12897" s="83" t="s">
        <v>35156</v>
      </c>
      <c r="C12897" s="83" t="s">
        <v>35166</v>
      </c>
      <c r="D12897" s="83" t="s">
        <v>35158</v>
      </c>
      <c r="E12897" s="83" t="s">
        <v>35159</v>
      </c>
      <c r="F12897" s="83" t="s">
        <v>35160</v>
      </c>
      <c r="G12897" s="83"/>
      <c r="H12897" s="83" t="s">
        <v>22</v>
      </c>
    </row>
    <row r="12898" spans="1:8" ht="12.75" customHeight="1" x14ac:dyDescent="0.2">
      <c r="A12898" s="83" t="s">
        <v>12968</v>
      </c>
      <c r="B12898" s="83" t="s">
        <v>35156</v>
      </c>
      <c r="C12898" s="83" t="s">
        <v>35167</v>
      </c>
      <c r="D12898" s="83" t="s">
        <v>35158</v>
      </c>
      <c r="E12898" s="83" t="s">
        <v>35168</v>
      </c>
      <c r="F12898" s="83"/>
      <c r="G12898" s="83"/>
      <c r="H12898" s="83" t="s">
        <v>22</v>
      </c>
    </row>
    <row r="12899" spans="1:8" ht="12.75" customHeight="1" x14ac:dyDescent="0.2">
      <c r="A12899" s="83" t="s">
        <v>12969</v>
      </c>
      <c r="B12899" s="83" t="s">
        <v>35156</v>
      </c>
      <c r="C12899" s="83" t="s">
        <v>35167</v>
      </c>
      <c r="D12899" s="83" t="s">
        <v>35158</v>
      </c>
      <c r="E12899" s="83" t="s">
        <v>35168</v>
      </c>
      <c r="F12899" s="83"/>
      <c r="G12899" s="83"/>
      <c r="H12899" s="83" t="s">
        <v>22</v>
      </c>
    </row>
    <row r="12900" spans="1:8" ht="12.75" customHeight="1" x14ac:dyDescent="0.2">
      <c r="A12900" s="83" t="s">
        <v>12970</v>
      </c>
      <c r="B12900" s="83" t="s">
        <v>35156</v>
      </c>
      <c r="C12900" s="83" t="s">
        <v>35163</v>
      </c>
      <c r="D12900" s="83" t="s">
        <v>35158</v>
      </c>
      <c r="E12900" s="83" t="s">
        <v>35168</v>
      </c>
      <c r="F12900" s="83"/>
      <c r="G12900" s="83"/>
      <c r="H12900" s="83" t="s">
        <v>22</v>
      </c>
    </row>
    <row r="12901" spans="1:8" ht="12.75" customHeight="1" x14ac:dyDescent="0.2">
      <c r="A12901" s="83" t="s">
        <v>12971</v>
      </c>
      <c r="B12901" s="83" t="s">
        <v>35156</v>
      </c>
      <c r="C12901" s="83" t="s">
        <v>35163</v>
      </c>
      <c r="D12901" s="83" t="s">
        <v>35158</v>
      </c>
      <c r="E12901" s="83" t="s">
        <v>35168</v>
      </c>
      <c r="F12901" s="83"/>
      <c r="G12901" s="83"/>
      <c r="H12901" s="83" t="s">
        <v>22</v>
      </c>
    </row>
    <row r="12902" spans="1:8" ht="12.75" customHeight="1" x14ac:dyDescent="0.2">
      <c r="A12902" s="83" t="s">
        <v>12972</v>
      </c>
      <c r="B12902" s="83" t="s">
        <v>35156</v>
      </c>
      <c r="C12902" s="83" t="s">
        <v>35164</v>
      </c>
      <c r="D12902" s="83" t="s">
        <v>35158</v>
      </c>
      <c r="E12902" s="83" t="s">
        <v>35168</v>
      </c>
      <c r="F12902" s="83"/>
      <c r="G12902" s="83"/>
      <c r="H12902" s="83" t="s">
        <v>22</v>
      </c>
    </row>
    <row r="12903" spans="1:8" ht="12.75" customHeight="1" x14ac:dyDescent="0.2">
      <c r="A12903" s="83" t="s">
        <v>12973</v>
      </c>
      <c r="B12903" s="83" t="s">
        <v>35156</v>
      </c>
      <c r="C12903" s="83" t="s">
        <v>35164</v>
      </c>
      <c r="D12903" s="83" t="s">
        <v>35158</v>
      </c>
      <c r="E12903" s="83" t="s">
        <v>35168</v>
      </c>
      <c r="F12903" s="83"/>
      <c r="G12903" s="83"/>
      <c r="H12903" s="83" t="s">
        <v>22</v>
      </c>
    </row>
    <row r="12904" spans="1:8" ht="12.75" customHeight="1" x14ac:dyDescent="0.2">
      <c r="A12904" s="83" t="s">
        <v>12974</v>
      </c>
      <c r="B12904" s="83" t="s">
        <v>35156</v>
      </c>
      <c r="C12904" s="83" t="s">
        <v>35165</v>
      </c>
      <c r="D12904" s="83" t="s">
        <v>35158</v>
      </c>
      <c r="E12904" s="83" t="s">
        <v>35168</v>
      </c>
      <c r="F12904" s="83"/>
      <c r="G12904" s="83"/>
      <c r="H12904" s="83" t="s">
        <v>22</v>
      </c>
    </row>
    <row r="12905" spans="1:8" ht="12.75" customHeight="1" x14ac:dyDescent="0.2">
      <c r="A12905" s="83" t="s">
        <v>12975</v>
      </c>
      <c r="B12905" s="83" t="s">
        <v>35156</v>
      </c>
      <c r="C12905" s="83" t="s">
        <v>35165</v>
      </c>
      <c r="D12905" s="83" t="s">
        <v>35158</v>
      </c>
      <c r="E12905" s="83" t="s">
        <v>35168</v>
      </c>
      <c r="F12905" s="83"/>
      <c r="G12905" s="83"/>
      <c r="H12905" s="83" t="s">
        <v>22</v>
      </c>
    </row>
    <row r="12906" spans="1:8" ht="12.75" customHeight="1" x14ac:dyDescent="0.2">
      <c r="A12906" s="83" t="s">
        <v>12976</v>
      </c>
      <c r="B12906" s="83" t="s">
        <v>35156</v>
      </c>
      <c r="C12906" s="83" t="s">
        <v>35166</v>
      </c>
      <c r="D12906" s="83" t="s">
        <v>35158</v>
      </c>
      <c r="E12906" s="83" t="s">
        <v>35168</v>
      </c>
      <c r="F12906" s="83"/>
      <c r="G12906" s="83"/>
      <c r="H12906" s="83" t="s">
        <v>22</v>
      </c>
    </row>
    <row r="12907" spans="1:8" ht="12.75" customHeight="1" x14ac:dyDescent="0.2">
      <c r="A12907" s="83" t="s">
        <v>12977</v>
      </c>
      <c r="B12907" s="83" t="s">
        <v>35156</v>
      </c>
      <c r="C12907" s="83" t="s">
        <v>35166</v>
      </c>
      <c r="D12907" s="83" t="s">
        <v>35158</v>
      </c>
      <c r="E12907" s="83" t="s">
        <v>35168</v>
      </c>
      <c r="F12907" s="83"/>
      <c r="G12907" s="83"/>
      <c r="H12907" s="83" t="s">
        <v>22</v>
      </c>
    </row>
    <row r="12908" spans="1:8" ht="12.75" customHeight="1" x14ac:dyDescent="0.2">
      <c r="A12908" s="83" t="s">
        <v>12978</v>
      </c>
      <c r="B12908" s="83" t="s">
        <v>35169</v>
      </c>
      <c r="C12908" s="83" t="s">
        <v>35170</v>
      </c>
      <c r="D12908" s="83" t="s">
        <v>35171</v>
      </c>
      <c r="E12908" s="83" t="s">
        <v>35172</v>
      </c>
      <c r="F12908" s="83" t="s">
        <v>35173</v>
      </c>
      <c r="G12908" s="83" t="s">
        <v>35174</v>
      </c>
      <c r="H12908" s="83" t="s">
        <v>22</v>
      </c>
    </row>
    <row r="12909" spans="1:8" ht="12.75" customHeight="1" x14ac:dyDescent="0.2">
      <c r="A12909" s="83" t="s">
        <v>12979</v>
      </c>
      <c r="B12909" s="83" t="s">
        <v>35169</v>
      </c>
      <c r="C12909" s="83" t="s">
        <v>35170</v>
      </c>
      <c r="D12909" s="83" t="s">
        <v>35171</v>
      </c>
      <c r="E12909" s="83" t="s">
        <v>35172</v>
      </c>
      <c r="F12909" s="83" t="s">
        <v>35173</v>
      </c>
      <c r="G12909" s="83" t="s">
        <v>35174</v>
      </c>
      <c r="H12909" s="83" t="s">
        <v>22</v>
      </c>
    </row>
    <row r="12910" spans="1:8" ht="12.75" customHeight="1" x14ac:dyDescent="0.2">
      <c r="A12910" s="83" t="s">
        <v>12980</v>
      </c>
      <c r="B12910" s="83" t="s">
        <v>35175</v>
      </c>
      <c r="C12910" s="83" t="s">
        <v>35176</v>
      </c>
      <c r="D12910" s="83" t="s">
        <v>35171</v>
      </c>
      <c r="E12910" s="83" t="s">
        <v>35172</v>
      </c>
      <c r="F12910" s="83" t="s">
        <v>35173</v>
      </c>
      <c r="G12910" s="83" t="s">
        <v>35174</v>
      </c>
      <c r="H12910" s="83" t="s">
        <v>22</v>
      </c>
    </row>
    <row r="12911" spans="1:8" ht="12.75" customHeight="1" x14ac:dyDescent="0.2">
      <c r="A12911" s="83" t="s">
        <v>12981</v>
      </c>
      <c r="B12911" s="83" t="s">
        <v>35175</v>
      </c>
      <c r="C12911" s="83" t="s">
        <v>35176</v>
      </c>
      <c r="D12911" s="83" t="s">
        <v>35171</v>
      </c>
      <c r="E12911" s="83" t="s">
        <v>35172</v>
      </c>
      <c r="F12911" s="83" t="s">
        <v>35173</v>
      </c>
      <c r="G12911" s="83" t="s">
        <v>35174</v>
      </c>
      <c r="H12911" s="83" t="s">
        <v>22</v>
      </c>
    </row>
    <row r="12912" spans="1:8" ht="12.75" customHeight="1" x14ac:dyDescent="0.2">
      <c r="A12912" s="83" t="s">
        <v>12982</v>
      </c>
      <c r="B12912" s="83" t="s">
        <v>35177</v>
      </c>
      <c r="C12912" s="83" t="s">
        <v>35178</v>
      </c>
      <c r="D12912" s="83" t="s">
        <v>35171</v>
      </c>
      <c r="E12912" s="83" t="s">
        <v>35172</v>
      </c>
      <c r="F12912" s="83" t="s">
        <v>35173</v>
      </c>
      <c r="G12912" s="83" t="s">
        <v>35174</v>
      </c>
      <c r="H12912" s="83" t="s">
        <v>22</v>
      </c>
    </row>
    <row r="12913" spans="1:8" ht="12.75" customHeight="1" x14ac:dyDescent="0.2">
      <c r="A12913" s="83" t="s">
        <v>12983</v>
      </c>
      <c r="B12913" s="83" t="s">
        <v>35177</v>
      </c>
      <c r="C12913" s="83" t="s">
        <v>35178</v>
      </c>
      <c r="D12913" s="83" t="s">
        <v>35171</v>
      </c>
      <c r="E12913" s="83" t="s">
        <v>35172</v>
      </c>
      <c r="F12913" s="83" t="s">
        <v>35173</v>
      </c>
      <c r="G12913" s="83" t="s">
        <v>35174</v>
      </c>
      <c r="H12913" s="83" t="s">
        <v>22</v>
      </c>
    </row>
    <row r="12914" spans="1:8" ht="12.75" customHeight="1" x14ac:dyDescent="0.2">
      <c r="A12914" s="83" t="s">
        <v>12984</v>
      </c>
      <c r="B12914" s="83" t="s">
        <v>35179</v>
      </c>
      <c r="C12914" s="83" t="s">
        <v>35180</v>
      </c>
      <c r="D12914" s="83" t="s">
        <v>35171</v>
      </c>
      <c r="E12914" s="83" t="s">
        <v>35172</v>
      </c>
      <c r="F12914" s="83" t="s">
        <v>35173</v>
      </c>
      <c r="G12914" s="83" t="s">
        <v>35174</v>
      </c>
      <c r="H12914" s="83" t="s">
        <v>22</v>
      </c>
    </row>
    <row r="12915" spans="1:8" ht="12.75" customHeight="1" x14ac:dyDescent="0.2">
      <c r="A12915" s="83" t="s">
        <v>12985</v>
      </c>
      <c r="B12915" s="83" t="s">
        <v>35179</v>
      </c>
      <c r="C12915" s="83" t="s">
        <v>35180</v>
      </c>
      <c r="D12915" s="83" t="s">
        <v>35171</v>
      </c>
      <c r="E12915" s="83" t="s">
        <v>35172</v>
      </c>
      <c r="F12915" s="83" t="s">
        <v>35173</v>
      </c>
      <c r="G12915" s="83" t="s">
        <v>35174</v>
      </c>
      <c r="H12915" s="83" t="s">
        <v>22</v>
      </c>
    </row>
    <row r="12916" spans="1:8" ht="12.75" customHeight="1" x14ac:dyDescent="0.2">
      <c r="A12916" s="83" t="s">
        <v>12986</v>
      </c>
      <c r="B12916" s="83" t="s">
        <v>35181</v>
      </c>
      <c r="C12916" s="83" t="s">
        <v>35182</v>
      </c>
      <c r="D12916" s="83" t="s">
        <v>35171</v>
      </c>
      <c r="E12916" s="83" t="s">
        <v>35172</v>
      </c>
      <c r="F12916" s="83" t="s">
        <v>35173</v>
      </c>
      <c r="G12916" s="83" t="s">
        <v>35183</v>
      </c>
      <c r="H12916" s="83" t="s">
        <v>22</v>
      </c>
    </row>
    <row r="12917" spans="1:8" ht="12.75" customHeight="1" x14ac:dyDescent="0.2">
      <c r="A12917" s="83" t="s">
        <v>12987</v>
      </c>
      <c r="B12917" s="83" t="s">
        <v>35181</v>
      </c>
      <c r="C12917" s="83" t="s">
        <v>35182</v>
      </c>
      <c r="D12917" s="83" t="s">
        <v>35171</v>
      </c>
      <c r="E12917" s="83" t="s">
        <v>35172</v>
      </c>
      <c r="F12917" s="83" t="s">
        <v>35173</v>
      </c>
      <c r="G12917" s="83" t="s">
        <v>35183</v>
      </c>
      <c r="H12917" s="83" t="s">
        <v>22</v>
      </c>
    </row>
    <row r="12918" spans="1:8" ht="12.75" customHeight="1" x14ac:dyDescent="0.2">
      <c r="A12918" s="83" t="s">
        <v>12988</v>
      </c>
      <c r="B12918" s="83" t="s">
        <v>35184</v>
      </c>
      <c r="C12918" s="83" t="s">
        <v>35185</v>
      </c>
      <c r="D12918" s="83" t="s">
        <v>35186</v>
      </c>
      <c r="E12918" s="83" t="s">
        <v>35187</v>
      </c>
      <c r="F12918" s="83" t="s">
        <v>35188</v>
      </c>
      <c r="G12918" s="83" t="s">
        <v>35189</v>
      </c>
      <c r="H12918" s="83" t="s">
        <v>22</v>
      </c>
    </row>
    <row r="12919" spans="1:8" ht="12.75" customHeight="1" x14ac:dyDescent="0.2">
      <c r="A12919" s="83" t="s">
        <v>12989</v>
      </c>
      <c r="B12919" s="83" t="s">
        <v>35184</v>
      </c>
      <c r="C12919" s="83" t="s">
        <v>35185</v>
      </c>
      <c r="D12919" s="83" t="s">
        <v>35186</v>
      </c>
      <c r="E12919" s="83" t="s">
        <v>35187</v>
      </c>
      <c r="F12919" s="83" t="s">
        <v>35188</v>
      </c>
      <c r="G12919" s="83" t="s">
        <v>35189</v>
      </c>
      <c r="H12919" s="83" t="s">
        <v>22</v>
      </c>
    </row>
    <row r="12920" spans="1:8" ht="12.75" customHeight="1" x14ac:dyDescent="0.2">
      <c r="A12920" s="83" t="s">
        <v>12990</v>
      </c>
      <c r="B12920" s="83" t="s">
        <v>35190</v>
      </c>
      <c r="C12920" s="83" t="s">
        <v>35191</v>
      </c>
      <c r="D12920" s="83" t="s">
        <v>35192</v>
      </c>
      <c r="E12920" s="83" t="s">
        <v>35193</v>
      </c>
      <c r="F12920" s="83" t="s">
        <v>35194</v>
      </c>
      <c r="G12920" s="83"/>
      <c r="H12920" s="83" t="s">
        <v>22</v>
      </c>
    </row>
    <row r="12921" spans="1:8" ht="12.75" customHeight="1" x14ac:dyDescent="0.2">
      <c r="A12921" s="83" t="s">
        <v>12991</v>
      </c>
      <c r="B12921" s="83" t="s">
        <v>35190</v>
      </c>
      <c r="C12921" s="83" t="s">
        <v>35191</v>
      </c>
      <c r="D12921" s="83" t="s">
        <v>35192</v>
      </c>
      <c r="E12921" s="83" t="s">
        <v>35193</v>
      </c>
      <c r="F12921" s="83" t="s">
        <v>35194</v>
      </c>
      <c r="G12921" s="83"/>
      <c r="H12921" s="83" t="s">
        <v>22</v>
      </c>
    </row>
    <row r="12922" spans="1:8" ht="12.75" customHeight="1" x14ac:dyDescent="0.2">
      <c r="A12922" s="83" t="s">
        <v>12992</v>
      </c>
      <c r="B12922" s="83" t="s">
        <v>35195</v>
      </c>
      <c r="C12922" s="83" t="s">
        <v>35196</v>
      </c>
      <c r="D12922" s="83" t="s">
        <v>35197</v>
      </c>
      <c r="E12922" s="83" t="s">
        <v>35198</v>
      </c>
      <c r="F12922" s="83" t="s">
        <v>35199</v>
      </c>
      <c r="G12922" s="83" t="s">
        <v>35200</v>
      </c>
      <c r="H12922" s="83" t="s">
        <v>22</v>
      </c>
    </row>
    <row r="12923" spans="1:8" ht="12.75" customHeight="1" x14ac:dyDescent="0.2">
      <c r="A12923" s="83" t="s">
        <v>12993</v>
      </c>
      <c r="B12923" s="83" t="s">
        <v>35195</v>
      </c>
      <c r="C12923" s="83" t="s">
        <v>35196</v>
      </c>
      <c r="D12923" s="83" t="s">
        <v>35197</v>
      </c>
      <c r="E12923" s="83" t="s">
        <v>35198</v>
      </c>
      <c r="F12923" s="83" t="s">
        <v>35199</v>
      </c>
      <c r="G12923" s="83" t="s">
        <v>35200</v>
      </c>
      <c r="H12923" s="83" t="s">
        <v>22</v>
      </c>
    </row>
    <row r="12924" spans="1:8" ht="12.75" customHeight="1" x14ac:dyDescent="0.2">
      <c r="A12924" s="83" t="s">
        <v>12994</v>
      </c>
      <c r="B12924" s="83" t="s">
        <v>35201</v>
      </c>
      <c r="C12924" s="83" t="s">
        <v>35202</v>
      </c>
      <c r="D12924" s="83" t="s">
        <v>35203</v>
      </c>
      <c r="E12924" s="83" t="s">
        <v>35204</v>
      </c>
      <c r="F12924" s="83" t="s">
        <v>35205</v>
      </c>
      <c r="G12924" s="83" t="s">
        <v>35206</v>
      </c>
      <c r="H12924" s="83" t="s">
        <v>27</v>
      </c>
    </row>
    <row r="12925" spans="1:8" ht="12.75" customHeight="1" x14ac:dyDescent="0.2">
      <c r="A12925" s="83" t="s">
        <v>12995</v>
      </c>
      <c r="B12925" s="83" t="s">
        <v>35201</v>
      </c>
      <c r="C12925" s="83" t="s">
        <v>35202</v>
      </c>
      <c r="D12925" s="83" t="s">
        <v>35203</v>
      </c>
      <c r="E12925" s="83" t="s">
        <v>35204</v>
      </c>
      <c r="F12925" s="83" t="s">
        <v>35205</v>
      </c>
      <c r="G12925" s="83" t="s">
        <v>35206</v>
      </c>
      <c r="H12925" s="83" t="s">
        <v>27</v>
      </c>
    </row>
    <row r="12926" spans="1:8" ht="12.75" customHeight="1" x14ac:dyDescent="0.2">
      <c r="A12926" s="83" t="s">
        <v>12996</v>
      </c>
      <c r="B12926" s="83" t="s">
        <v>35207</v>
      </c>
      <c r="C12926" s="83" t="s">
        <v>35208</v>
      </c>
      <c r="D12926" s="83" t="s">
        <v>35209</v>
      </c>
      <c r="E12926" s="83" t="s">
        <v>35210</v>
      </c>
      <c r="F12926" s="83" t="s">
        <v>35211</v>
      </c>
      <c r="G12926" s="83" t="s">
        <v>35212</v>
      </c>
      <c r="H12926" s="83" t="s">
        <v>27</v>
      </c>
    </row>
    <row r="12927" spans="1:8" ht="12.75" customHeight="1" x14ac:dyDescent="0.2">
      <c r="A12927" s="83" t="s">
        <v>12997</v>
      </c>
      <c r="B12927" s="83" t="s">
        <v>35207</v>
      </c>
      <c r="C12927" s="83" t="s">
        <v>35208</v>
      </c>
      <c r="D12927" s="83" t="s">
        <v>35209</v>
      </c>
      <c r="E12927" s="83" t="s">
        <v>35210</v>
      </c>
      <c r="F12927" s="83" t="s">
        <v>35211</v>
      </c>
      <c r="G12927" s="83" t="s">
        <v>35212</v>
      </c>
      <c r="H12927" s="83" t="s">
        <v>27</v>
      </c>
    </row>
    <row r="12928" spans="1:8" ht="12.75" customHeight="1" x14ac:dyDescent="0.2">
      <c r="A12928" s="83" t="s">
        <v>12998</v>
      </c>
      <c r="B12928" s="83" t="s">
        <v>35213</v>
      </c>
      <c r="C12928" s="83" t="s">
        <v>35214</v>
      </c>
      <c r="D12928" s="83" t="s">
        <v>35215</v>
      </c>
      <c r="E12928" s="83" t="s">
        <v>35216</v>
      </c>
      <c r="F12928" s="83" t="s">
        <v>35217</v>
      </c>
      <c r="G12928" s="83" t="s">
        <v>35218</v>
      </c>
      <c r="H12928" s="83" t="s">
        <v>27</v>
      </c>
    </row>
    <row r="12929" spans="1:8" ht="12.75" customHeight="1" x14ac:dyDescent="0.2">
      <c r="A12929" s="83" t="s">
        <v>12999</v>
      </c>
      <c r="B12929" s="83" t="s">
        <v>35213</v>
      </c>
      <c r="C12929" s="83" t="s">
        <v>35214</v>
      </c>
      <c r="D12929" s="83" t="s">
        <v>35215</v>
      </c>
      <c r="E12929" s="83" t="s">
        <v>35216</v>
      </c>
      <c r="F12929" s="83" t="s">
        <v>35217</v>
      </c>
      <c r="G12929" s="83" t="s">
        <v>35218</v>
      </c>
      <c r="H12929" s="83" t="s">
        <v>27</v>
      </c>
    </row>
    <row r="12930" spans="1:8" ht="12.75" customHeight="1" x14ac:dyDescent="0.2">
      <c r="A12930" s="83" t="s">
        <v>13000</v>
      </c>
      <c r="B12930" s="83" t="s">
        <v>35219</v>
      </c>
      <c r="C12930" s="83" t="s">
        <v>35220</v>
      </c>
      <c r="D12930" s="83" t="s">
        <v>35221</v>
      </c>
      <c r="E12930" s="83" t="s">
        <v>35222</v>
      </c>
      <c r="F12930" s="83" t="s">
        <v>35223</v>
      </c>
      <c r="G12930" s="83" t="s">
        <v>35224</v>
      </c>
      <c r="H12930" s="83" t="s">
        <v>27</v>
      </c>
    </row>
    <row r="12931" spans="1:8" ht="12.75" customHeight="1" x14ac:dyDescent="0.2">
      <c r="A12931" s="83" t="s">
        <v>13001</v>
      </c>
      <c r="B12931" s="83" t="s">
        <v>35219</v>
      </c>
      <c r="C12931" s="83" t="s">
        <v>35220</v>
      </c>
      <c r="D12931" s="83" t="s">
        <v>35221</v>
      </c>
      <c r="E12931" s="83" t="s">
        <v>35222</v>
      </c>
      <c r="F12931" s="83" t="s">
        <v>35223</v>
      </c>
      <c r="G12931" s="83" t="s">
        <v>35224</v>
      </c>
      <c r="H12931" s="83" t="s">
        <v>27</v>
      </c>
    </row>
    <row r="12932" spans="1:8" ht="12.75" customHeight="1" x14ac:dyDescent="0.2">
      <c r="A12932" s="83" t="s">
        <v>13002</v>
      </c>
      <c r="B12932" s="83" t="s">
        <v>35225</v>
      </c>
      <c r="C12932" s="83" t="s">
        <v>35226</v>
      </c>
      <c r="D12932" s="83" t="s">
        <v>35227</v>
      </c>
      <c r="E12932" s="83" t="s">
        <v>35228</v>
      </c>
      <c r="F12932" s="83" t="s">
        <v>35229</v>
      </c>
      <c r="G12932" s="83" t="s">
        <v>35230</v>
      </c>
      <c r="H12932" s="83" t="s">
        <v>27</v>
      </c>
    </row>
    <row r="12933" spans="1:8" ht="12.75" customHeight="1" x14ac:dyDescent="0.2">
      <c r="A12933" s="83" t="s">
        <v>13003</v>
      </c>
      <c r="B12933" s="83" t="s">
        <v>35225</v>
      </c>
      <c r="C12933" s="83" t="s">
        <v>35226</v>
      </c>
      <c r="D12933" s="83" t="s">
        <v>35227</v>
      </c>
      <c r="E12933" s="83" t="s">
        <v>35228</v>
      </c>
      <c r="F12933" s="83" t="s">
        <v>35229</v>
      </c>
      <c r="G12933" s="83" t="s">
        <v>35230</v>
      </c>
      <c r="H12933" s="83" t="s">
        <v>27</v>
      </c>
    </row>
    <row r="12934" spans="1:8" ht="12.75" customHeight="1" x14ac:dyDescent="0.2">
      <c r="A12934" s="83" t="s">
        <v>13004</v>
      </c>
      <c r="B12934" s="83" t="s">
        <v>35231</v>
      </c>
      <c r="C12934" s="83"/>
      <c r="D12934" s="83"/>
      <c r="E12934" s="83"/>
      <c r="F12934" s="83"/>
      <c r="G12934" s="83"/>
      <c r="H12934" s="83" t="s">
        <v>27</v>
      </c>
    </row>
    <row r="12935" spans="1:8" ht="12.75" customHeight="1" x14ac:dyDescent="0.2">
      <c r="A12935" s="83" t="s">
        <v>13005</v>
      </c>
      <c r="B12935" s="83" t="s">
        <v>35231</v>
      </c>
      <c r="C12935" s="83"/>
      <c r="D12935" s="83"/>
      <c r="E12935" s="83"/>
      <c r="F12935" s="83"/>
      <c r="G12935" s="83"/>
      <c r="H12935" s="83" t="s">
        <v>27</v>
      </c>
    </row>
    <row r="12936" spans="1:8" ht="12.75" customHeight="1" x14ac:dyDescent="0.2">
      <c r="A12936" s="83" t="s">
        <v>13006</v>
      </c>
      <c r="B12936" s="83" t="s">
        <v>35232</v>
      </c>
      <c r="C12936" s="83"/>
      <c r="D12936" s="83"/>
      <c r="E12936" s="83"/>
      <c r="F12936" s="83"/>
      <c r="G12936" s="83"/>
      <c r="H12936" s="83" t="s">
        <v>27</v>
      </c>
    </row>
    <row r="12937" spans="1:8" ht="12.75" customHeight="1" x14ac:dyDescent="0.2">
      <c r="A12937" s="83" t="s">
        <v>13007</v>
      </c>
      <c r="B12937" s="83" t="s">
        <v>35232</v>
      </c>
      <c r="C12937" s="83"/>
      <c r="D12937" s="83"/>
      <c r="E12937" s="83"/>
      <c r="F12937" s="83"/>
      <c r="G12937" s="83"/>
      <c r="H12937" s="83" t="s">
        <v>27</v>
      </c>
    </row>
    <row r="12938" spans="1:8" ht="12.75" customHeight="1" x14ac:dyDescent="0.2">
      <c r="A12938" s="83" t="s">
        <v>13008</v>
      </c>
      <c r="B12938" s="83" t="s">
        <v>35233</v>
      </c>
      <c r="C12938" s="83"/>
      <c r="D12938" s="83"/>
      <c r="E12938" s="83"/>
      <c r="F12938" s="83"/>
      <c r="G12938" s="83"/>
      <c r="H12938" s="83" t="s">
        <v>27</v>
      </c>
    </row>
    <row r="12939" spans="1:8" ht="12.75" customHeight="1" x14ac:dyDescent="0.2">
      <c r="A12939" s="83" t="s">
        <v>13009</v>
      </c>
      <c r="B12939" s="83" t="s">
        <v>35233</v>
      </c>
      <c r="C12939" s="83"/>
      <c r="D12939" s="83"/>
      <c r="E12939" s="83"/>
      <c r="F12939" s="83"/>
      <c r="G12939" s="83"/>
      <c r="H12939" s="83" t="s">
        <v>27</v>
      </c>
    </row>
    <row r="12940" spans="1:8" ht="12.75" customHeight="1" x14ac:dyDescent="0.2">
      <c r="A12940" s="83" t="s">
        <v>13010</v>
      </c>
      <c r="B12940" s="83" t="s">
        <v>35234</v>
      </c>
      <c r="C12940" s="83" t="s">
        <v>35235</v>
      </c>
      <c r="D12940" s="83"/>
      <c r="E12940" s="83"/>
      <c r="F12940" s="83"/>
      <c r="G12940" s="83"/>
      <c r="H12940" s="83" t="s">
        <v>27</v>
      </c>
    </row>
    <row r="12941" spans="1:8" ht="12.75" customHeight="1" x14ac:dyDescent="0.2">
      <c r="A12941" s="83" t="s">
        <v>13011</v>
      </c>
      <c r="B12941" s="83" t="s">
        <v>35234</v>
      </c>
      <c r="C12941" s="83" t="s">
        <v>35235</v>
      </c>
      <c r="D12941" s="83"/>
      <c r="E12941" s="83"/>
      <c r="F12941" s="83"/>
      <c r="G12941" s="83"/>
      <c r="H12941" s="83" t="s">
        <v>27</v>
      </c>
    </row>
    <row r="12942" spans="1:8" ht="12.75" customHeight="1" x14ac:dyDescent="0.2">
      <c r="A12942" s="83" t="s">
        <v>13012</v>
      </c>
      <c r="B12942" s="83" t="s">
        <v>35236</v>
      </c>
      <c r="C12942" s="83" t="s">
        <v>35237</v>
      </c>
      <c r="D12942" s="83" t="s">
        <v>35238</v>
      </c>
      <c r="E12942" s="83"/>
      <c r="F12942" s="83"/>
      <c r="G12942" s="83"/>
      <c r="H12942" s="83" t="s">
        <v>22</v>
      </c>
    </row>
    <row r="12943" spans="1:8" ht="12.75" customHeight="1" x14ac:dyDescent="0.2">
      <c r="A12943" s="83" t="s">
        <v>13013</v>
      </c>
      <c r="B12943" s="83" t="s">
        <v>35236</v>
      </c>
      <c r="C12943" s="83" t="s">
        <v>35237</v>
      </c>
      <c r="D12943" s="83" t="s">
        <v>35238</v>
      </c>
      <c r="E12943" s="83"/>
      <c r="F12943" s="83"/>
      <c r="G12943" s="83"/>
      <c r="H12943" s="83" t="s">
        <v>22</v>
      </c>
    </row>
    <row r="12944" spans="1:8" ht="12.75" customHeight="1" x14ac:dyDescent="0.2">
      <c r="A12944" s="83" t="s">
        <v>13014</v>
      </c>
      <c r="B12944" s="83" t="s">
        <v>35236</v>
      </c>
      <c r="C12944" s="83" t="s">
        <v>35239</v>
      </c>
      <c r="D12944" s="83" t="s">
        <v>35238</v>
      </c>
      <c r="E12944" s="83"/>
      <c r="F12944" s="83"/>
      <c r="G12944" s="83"/>
      <c r="H12944" s="83" t="s">
        <v>22</v>
      </c>
    </row>
    <row r="12945" spans="1:8" ht="12.75" customHeight="1" x14ac:dyDescent="0.2">
      <c r="A12945" s="83" t="s">
        <v>13015</v>
      </c>
      <c r="B12945" s="83" t="s">
        <v>35236</v>
      </c>
      <c r="C12945" s="83" t="s">
        <v>35239</v>
      </c>
      <c r="D12945" s="83" t="s">
        <v>35238</v>
      </c>
      <c r="E12945" s="83"/>
      <c r="F12945" s="83"/>
      <c r="G12945" s="83"/>
      <c r="H12945" s="83" t="s">
        <v>22</v>
      </c>
    </row>
    <row r="12946" spans="1:8" ht="12.75" customHeight="1" x14ac:dyDescent="0.2">
      <c r="A12946" s="83" t="s">
        <v>13016</v>
      </c>
      <c r="B12946" s="83" t="s">
        <v>35236</v>
      </c>
      <c r="C12946" s="83" t="s">
        <v>35240</v>
      </c>
      <c r="D12946" s="83" t="s">
        <v>35238</v>
      </c>
      <c r="E12946" s="83"/>
      <c r="F12946" s="83"/>
      <c r="G12946" s="83"/>
      <c r="H12946" s="83" t="s">
        <v>22</v>
      </c>
    </row>
    <row r="12947" spans="1:8" ht="12.75" customHeight="1" x14ac:dyDescent="0.2">
      <c r="A12947" s="83" t="s">
        <v>13017</v>
      </c>
      <c r="B12947" s="83" t="s">
        <v>35236</v>
      </c>
      <c r="C12947" s="83" t="s">
        <v>35240</v>
      </c>
      <c r="D12947" s="83" t="s">
        <v>35238</v>
      </c>
      <c r="E12947" s="83"/>
      <c r="F12947" s="83"/>
      <c r="G12947" s="83"/>
      <c r="H12947" s="83" t="s">
        <v>22</v>
      </c>
    </row>
    <row r="12948" spans="1:8" ht="12.75" customHeight="1" x14ac:dyDescent="0.2">
      <c r="A12948" s="83" t="s">
        <v>13018</v>
      </c>
      <c r="B12948" s="83" t="s">
        <v>35241</v>
      </c>
      <c r="C12948" s="83" t="s">
        <v>35242</v>
      </c>
      <c r="D12948" s="83" t="s">
        <v>35243</v>
      </c>
      <c r="E12948" s="83"/>
      <c r="F12948" s="83"/>
      <c r="G12948" s="83"/>
      <c r="H12948" s="83" t="s">
        <v>22</v>
      </c>
    </row>
    <row r="12949" spans="1:8" ht="12.75" customHeight="1" x14ac:dyDescent="0.2">
      <c r="A12949" s="83" t="s">
        <v>13019</v>
      </c>
      <c r="B12949" s="83" t="s">
        <v>35241</v>
      </c>
      <c r="C12949" s="83" t="s">
        <v>35242</v>
      </c>
      <c r="D12949" s="83" t="s">
        <v>35243</v>
      </c>
      <c r="E12949" s="83"/>
      <c r="F12949" s="83"/>
      <c r="G12949" s="83"/>
      <c r="H12949" s="83" t="s">
        <v>22</v>
      </c>
    </row>
    <row r="12950" spans="1:8" ht="12.75" customHeight="1" x14ac:dyDescent="0.2">
      <c r="A12950" s="83" t="s">
        <v>13020</v>
      </c>
      <c r="B12950" s="83" t="s">
        <v>35244</v>
      </c>
      <c r="C12950" s="83" t="s">
        <v>35245</v>
      </c>
      <c r="D12950" s="83" t="s">
        <v>35246</v>
      </c>
      <c r="E12950" s="83"/>
      <c r="F12950" s="83"/>
      <c r="G12950" s="83"/>
      <c r="H12950" s="83" t="s">
        <v>22</v>
      </c>
    </row>
    <row r="12951" spans="1:8" ht="12.75" customHeight="1" x14ac:dyDescent="0.2">
      <c r="A12951" s="83" t="s">
        <v>13021</v>
      </c>
      <c r="B12951" s="83" t="s">
        <v>35244</v>
      </c>
      <c r="C12951" s="83" t="s">
        <v>35245</v>
      </c>
      <c r="D12951" s="83" t="s">
        <v>35246</v>
      </c>
      <c r="E12951" s="83"/>
      <c r="F12951" s="83"/>
      <c r="G12951" s="83"/>
      <c r="H12951" s="83" t="s">
        <v>22</v>
      </c>
    </row>
    <row r="12952" spans="1:8" ht="12.75" customHeight="1" x14ac:dyDescent="0.2">
      <c r="A12952" s="83" t="s">
        <v>13022</v>
      </c>
      <c r="B12952" s="83" t="s">
        <v>35247</v>
      </c>
      <c r="C12952" s="83" t="s">
        <v>35248</v>
      </c>
      <c r="D12952" s="83" t="s">
        <v>35249</v>
      </c>
      <c r="E12952" s="83" t="s">
        <v>35250</v>
      </c>
      <c r="F12952" s="83" t="s">
        <v>35251</v>
      </c>
      <c r="G12952" s="83"/>
      <c r="H12952" s="83" t="s">
        <v>22</v>
      </c>
    </row>
    <row r="12953" spans="1:8" ht="12.75" customHeight="1" x14ac:dyDescent="0.2">
      <c r="A12953" s="83" t="s">
        <v>13023</v>
      </c>
      <c r="B12953" s="83" t="s">
        <v>35247</v>
      </c>
      <c r="C12953" s="83" t="s">
        <v>35248</v>
      </c>
      <c r="D12953" s="83" t="s">
        <v>35249</v>
      </c>
      <c r="E12953" s="83" t="s">
        <v>35250</v>
      </c>
      <c r="F12953" s="83" t="s">
        <v>35251</v>
      </c>
      <c r="G12953" s="83"/>
      <c r="H12953" s="83" t="s">
        <v>22</v>
      </c>
    </row>
    <row r="12954" spans="1:8" ht="12.75" customHeight="1" x14ac:dyDescent="0.2">
      <c r="A12954" s="83" t="s">
        <v>13024</v>
      </c>
      <c r="B12954" s="83" t="s">
        <v>35252</v>
      </c>
      <c r="C12954" s="83" t="s">
        <v>35253</v>
      </c>
      <c r="D12954" s="83" t="s">
        <v>35249</v>
      </c>
      <c r="E12954" s="83" t="s">
        <v>35254</v>
      </c>
      <c r="F12954" s="83" t="s">
        <v>35251</v>
      </c>
      <c r="G12954" s="83"/>
      <c r="H12954" s="83" t="s">
        <v>22</v>
      </c>
    </row>
    <row r="12955" spans="1:8" ht="12.75" customHeight="1" x14ac:dyDescent="0.2">
      <c r="A12955" s="83" t="s">
        <v>13025</v>
      </c>
      <c r="B12955" s="83" t="s">
        <v>35252</v>
      </c>
      <c r="C12955" s="83" t="s">
        <v>35253</v>
      </c>
      <c r="D12955" s="83" t="s">
        <v>35249</v>
      </c>
      <c r="E12955" s="83" t="s">
        <v>35254</v>
      </c>
      <c r="F12955" s="83" t="s">
        <v>35251</v>
      </c>
      <c r="G12955" s="83"/>
      <c r="H12955" s="83" t="s">
        <v>22</v>
      </c>
    </row>
    <row r="12956" spans="1:8" ht="12.75" customHeight="1" x14ac:dyDescent="0.2">
      <c r="A12956" s="83" t="s">
        <v>13026</v>
      </c>
      <c r="B12956" s="83" t="s">
        <v>35247</v>
      </c>
      <c r="C12956" s="83" t="s">
        <v>35255</v>
      </c>
      <c r="D12956" s="83" t="s">
        <v>35249</v>
      </c>
      <c r="E12956" s="83" t="s">
        <v>35254</v>
      </c>
      <c r="F12956" s="83" t="s">
        <v>35251</v>
      </c>
      <c r="G12956" s="83"/>
      <c r="H12956" s="83" t="s">
        <v>22</v>
      </c>
    </row>
    <row r="12957" spans="1:8" ht="12.75" customHeight="1" x14ac:dyDescent="0.2">
      <c r="A12957" s="83" t="s">
        <v>13027</v>
      </c>
      <c r="B12957" s="83" t="s">
        <v>35247</v>
      </c>
      <c r="C12957" s="83" t="s">
        <v>35255</v>
      </c>
      <c r="D12957" s="83" t="s">
        <v>35249</v>
      </c>
      <c r="E12957" s="83" t="s">
        <v>35254</v>
      </c>
      <c r="F12957" s="83" t="s">
        <v>35251</v>
      </c>
      <c r="G12957" s="83"/>
      <c r="H12957" s="83" t="s">
        <v>22</v>
      </c>
    </row>
    <row r="12958" spans="1:8" ht="12.75" customHeight="1" x14ac:dyDescent="0.2">
      <c r="A12958" s="83" t="s">
        <v>13028</v>
      </c>
      <c r="B12958" s="83" t="s">
        <v>35247</v>
      </c>
      <c r="C12958" s="83" t="s">
        <v>35256</v>
      </c>
      <c r="D12958" s="83" t="s">
        <v>35249</v>
      </c>
      <c r="E12958" s="83" t="s">
        <v>35254</v>
      </c>
      <c r="F12958" s="83" t="s">
        <v>35251</v>
      </c>
      <c r="G12958" s="83"/>
      <c r="H12958" s="83" t="s">
        <v>22</v>
      </c>
    </row>
    <row r="12959" spans="1:8" ht="12.75" customHeight="1" x14ac:dyDescent="0.2">
      <c r="A12959" s="83" t="s">
        <v>13029</v>
      </c>
      <c r="B12959" s="83" t="s">
        <v>35247</v>
      </c>
      <c r="C12959" s="83" t="s">
        <v>35256</v>
      </c>
      <c r="D12959" s="83" t="s">
        <v>35249</v>
      </c>
      <c r="E12959" s="83" t="s">
        <v>35254</v>
      </c>
      <c r="F12959" s="83" t="s">
        <v>35251</v>
      </c>
      <c r="G12959" s="83"/>
      <c r="H12959" s="83" t="s">
        <v>22</v>
      </c>
    </row>
    <row r="12960" spans="1:8" ht="12.75" customHeight="1" x14ac:dyDescent="0.2">
      <c r="A12960" s="83" t="s">
        <v>13030</v>
      </c>
      <c r="B12960" s="83" t="s">
        <v>35247</v>
      </c>
      <c r="C12960" s="83" t="s">
        <v>35257</v>
      </c>
      <c r="D12960" s="83" t="s">
        <v>35249</v>
      </c>
      <c r="E12960" s="83" t="s">
        <v>35254</v>
      </c>
      <c r="F12960" s="83" t="s">
        <v>35251</v>
      </c>
      <c r="G12960" s="83"/>
      <c r="H12960" s="83" t="s">
        <v>22</v>
      </c>
    </row>
    <row r="12961" spans="1:8" ht="12.75" customHeight="1" x14ac:dyDescent="0.2">
      <c r="A12961" s="83" t="s">
        <v>13031</v>
      </c>
      <c r="B12961" s="83" t="s">
        <v>35247</v>
      </c>
      <c r="C12961" s="83" t="s">
        <v>35257</v>
      </c>
      <c r="D12961" s="83" t="s">
        <v>35249</v>
      </c>
      <c r="E12961" s="83" t="s">
        <v>35254</v>
      </c>
      <c r="F12961" s="83" t="s">
        <v>35251</v>
      </c>
      <c r="G12961" s="83"/>
      <c r="H12961" s="83" t="s">
        <v>22</v>
      </c>
    </row>
    <row r="12962" spans="1:8" ht="12.75" customHeight="1" x14ac:dyDescent="0.2">
      <c r="A12962" s="83" t="s">
        <v>13032</v>
      </c>
      <c r="B12962" s="83" t="s">
        <v>35247</v>
      </c>
      <c r="C12962" s="83" t="s">
        <v>35258</v>
      </c>
      <c r="D12962" s="83" t="s">
        <v>35249</v>
      </c>
      <c r="E12962" s="83" t="s">
        <v>35254</v>
      </c>
      <c r="F12962" s="83" t="s">
        <v>35251</v>
      </c>
      <c r="G12962" s="83"/>
      <c r="H12962" s="83" t="s">
        <v>22</v>
      </c>
    </row>
    <row r="12963" spans="1:8" ht="12.75" customHeight="1" x14ac:dyDescent="0.2">
      <c r="A12963" s="83" t="s">
        <v>13033</v>
      </c>
      <c r="B12963" s="83" t="s">
        <v>35247</v>
      </c>
      <c r="C12963" s="83" t="s">
        <v>35258</v>
      </c>
      <c r="D12963" s="83" t="s">
        <v>35249</v>
      </c>
      <c r="E12963" s="83" t="s">
        <v>35254</v>
      </c>
      <c r="F12963" s="83" t="s">
        <v>35251</v>
      </c>
      <c r="G12963" s="83"/>
      <c r="H12963" s="83" t="s">
        <v>22</v>
      </c>
    </row>
    <row r="12964" spans="1:8" ht="12.75" customHeight="1" x14ac:dyDescent="0.2">
      <c r="A12964" s="83" t="s">
        <v>13034</v>
      </c>
      <c r="B12964" s="83" t="s">
        <v>35247</v>
      </c>
      <c r="C12964" s="83" t="s">
        <v>35259</v>
      </c>
      <c r="D12964" s="83" t="s">
        <v>35249</v>
      </c>
      <c r="E12964" s="83" t="s">
        <v>35254</v>
      </c>
      <c r="F12964" s="83" t="s">
        <v>35251</v>
      </c>
      <c r="G12964" s="83"/>
      <c r="H12964" s="83" t="s">
        <v>22</v>
      </c>
    </row>
    <row r="12965" spans="1:8" ht="12.75" customHeight="1" x14ac:dyDescent="0.2">
      <c r="A12965" s="83" t="s">
        <v>13035</v>
      </c>
      <c r="B12965" s="83" t="s">
        <v>35247</v>
      </c>
      <c r="C12965" s="83" t="s">
        <v>35259</v>
      </c>
      <c r="D12965" s="83" t="s">
        <v>35249</v>
      </c>
      <c r="E12965" s="83" t="s">
        <v>35254</v>
      </c>
      <c r="F12965" s="83" t="s">
        <v>35251</v>
      </c>
      <c r="G12965" s="83"/>
      <c r="H12965" s="83" t="s">
        <v>22</v>
      </c>
    </row>
    <row r="12966" spans="1:8" ht="12.75" customHeight="1" x14ac:dyDescent="0.2">
      <c r="A12966" s="83" t="s">
        <v>13036</v>
      </c>
      <c r="B12966" s="83" t="s">
        <v>35247</v>
      </c>
      <c r="C12966" s="83" t="s">
        <v>35260</v>
      </c>
      <c r="D12966" s="83" t="s">
        <v>35261</v>
      </c>
      <c r="E12966" s="83" t="s">
        <v>35262</v>
      </c>
      <c r="F12966" s="83" t="s">
        <v>35263</v>
      </c>
      <c r="G12966" s="83"/>
      <c r="H12966" s="83" t="s">
        <v>22</v>
      </c>
    </row>
    <row r="12967" spans="1:8" ht="12.75" customHeight="1" x14ac:dyDescent="0.2">
      <c r="A12967" s="83" t="s">
        <v>13037</v>
      </c>
      <c r="B12967" s="83" t="s">
        <v>35247</v>
      </c>
      <c r="C12967" s="83" t="s">
        <v>35260</v>
      </c>
      <c r="D12967" s="83" t="s">
        <v>35261</v>
      </c>
      <c r="E12967" s="83" t="s">
        <v>35262</v>
      </c>
      <c r="F12967" s="83" t="s">
        <v>35263</v>
      </c>
      <c r="G12967" s="83"/>
      <c r="H12967" s="83" t="s">
        <v>22</v>
      </c>
    </row>
    <row r="12968" spans="1:8" ht="12.75" customHeight="1" x14ac:dyDescent="0.2">
      <c r="A12968" s="83" t="s">
        <v>13038</v>
      </c>
      <c r="B12968" s="83" t="s">
        <v>35247</v>
      </c>
      <c r="C12968" s="83" t="s">
        <v>35264</v>
      </c>
      <c r="D12968" s="83" t="s">
        <v>35249</v>
      </c>
      <c r="E12968" s="83" t="s">
        <v>35254</v>
      </c>
      <c r="F12968" s="83" t="s">
        <v>35251</v>
      </c>
      <c r="G12968" s="83"/>
      <c r="H12968" s="83" t="s">
        <v>22</v>
      </c>
    </row>
    <row r="12969" spans="1:8" ht="12.75" customHeight="1" x14ac:dyDescent="0.2">
      <c r="A12969" s="83" t="s">
        <v>13039</v>
      </c>
      <c r="B12969" s="83" t="s">
        <v>35247</v>
      </c>
      <c r="C12969" s="83" t="s">
        <v>35264</v>
      </c>
      <c r="D12969" s="83" t="s">
        <v>35249</v>
      </c>
      <c r="E12969" s="83" t="s">
        <v>35254</v>
      </c>
      <c r="F12969" s="83" t="s">
        <v>35251</v>
      </c>
      <c r="G12969" s="83"/>
      <c r="H12969" s="83" t="s">
        <v>22</v>
      </c>
    </row>
    <row r="12970" spans="1:8" ht="12.75" customHeight="1" x14ac:dyDescent="0.2">
      <c r="A12970" s="83" t="s">
        <v>13040</v>
      </c>
      <c r="B12970" s="83" t="s">
        <v>35265</v>
      </c>
      <c r="C12970" s="83" t="s">
        <v>35266</v>
      </c>
      <c r="D12970" s="83" t="s">
        <v>35267</v>
      </c>
      <c r="E12970" s="83" t="s">
        <v>35268</v>
      </c>
      <c r="F12970" s="83" t="s">
        <v>35269</v>
      </c>
      <c r="G12970" s="83" t="s">
        <v>35270</v>
      </c>
      <c r="H12970" s="83" t="s">
        <v>22</v>
      </c>
    </row>
    <row r="12971" spans="1:8" ht="12.75" customHeight="1" x14ac:dyDescent="0.2">
      <c r="A12971" s="83" t="s">
        <v>13041</v>
      </c>
      <c r="B12971" s="83" t="s">
        <v>35265</v>
      </c>
      <c r="C12971" s="83" t="s">
        <v>35266</v>
      </c>
      <c r="D12971" s="83" t="s">
        <v>35267</v>
      </c>
      <c r="E12971" s="83" t="s">
        <v>35268</v>
      </c>
      <c r="F12971" s="83" t="s">
        <v>35269</v>
      </c>
      <c r="G12971" s="83" t="s">
        <v>35270</v>
      </c>
      <c r="H12971" s="83" t="s">
        <v>22</v>
      </c>
    </row>
    <row r="12972" spans="1:8" ht="12.75" customHeight="1" x14ac:dyDescent="0.2">
      <c r="A12972" s="83" t="s">
        <v>13042</v>
      </c>
      <c r="B12972" s="83" t="s">
        <v>35271</v>
      </c>
      <c r="C12972" s="83" t="s">
        <v>35272</v>
      </c>
      <c r="D12972" s="83" t="s">
        <v>35267</v>
      </c>
      <c r="E12972" s="83" t="s">
        <v>35268</v>
      </c>
      <c r="F12972" s="83" t="s">
        <v>35269</v>
      </c>
      <c r="G12972" s="83" t="s">
        <v>35270</v>
      </c>
      <c r="H12972" s="83" t="s">
        <v>22</v>
      </c>
    </row>
    <row r="12973" spans="1:8" ht="12.75" customHeight="1" x14ac:dyDescent="0.2">
      <c r="A12973" s="83" t="s">
        <v>13043</v>
      </c>
      <c r="B12973" s="83" t="s">
        <v>35271</v>
      </c>
      <c r="C12973" s="83" t="s">
        <v>35272</v>
      </c>
      <c r="D12973" s="83" t="s">
        <v>35267</v>
      </c>
      <c r="E12973" s="83" t="s">
        <v>35268</v>
      </c>
      <c r="F12973" s="83" t="s">
        <v>35269</v>
      </c>
      <c r="G12973" s="83" t="s">
        <v>35270</v>
      </c>
      <c r="H12973" s="83" t="s">
        <v>22</v>
      </c>
    </row>
    <row r="12974" spans="1:8" ht="12.75" customHeight="1" x14ac:dyDescent="0.2">
      <c r="A12974" s="83" t="s">
        <v>13044</v>
      </c>
      <c r="B12974" s="83" t="s">
        <v>35273</v>
      </c>
      <c r="C12974" s="83" t="s">
        <v>35274</v>
      </c>
      <c r="D12974" s="83" t="s">
        <v>35267</v>
      </c>
      <c r="E12974" s="83" t="s">
        <v>35268</v>
      </c>
      <c r="F12974" s="83" t="s">
        <v>35269</v>
      </c>
      <c r="G12974" s="83" t="s">
        <v>35270</v>
      </c>
      <c r="H12974" s="83" t="s">
        <v>22</v>
      </c>
    </row>
    <row r="12975" spans="1:8" ht="12.75" customHeight="1" x14ac:dyDescent="0.2">
      <c r="A12975" s="83" t="s">
        <v>13045</v>
      </c>
      <c r="B12975" s="83" t="s">
        <v>35273</v>
      </c>
      <c r="C12975" s="83" t="s">
        <v>35274</v>
      </c>
      <c r="D12975" s="83" t="s">
        <v>35267</v>
      </c>
      <c r="E12975" s="83" t="s">
        <v>35268</v>
      </c>
      <c r="F12975" s="83" t="s">
        <v>35269</v>
      </c>
      <c r="G12975" s="83" t="s">
        <v>35270</v>
      </c>
      <c r="H12975" s="83" t="s">
        <v>22</v>
      </c>
    </row>
    <row r="12976" spans="1:8" ht="12.75" customHeight="1" x14ac:dyDescent="0.2">
      <c r="A12976" s="83" t="s">
        <v>13046</v>
      </c>
      <c r="B12976" s="83" t="s">
        <v>35275</v>
      </c>
      <c r="C12976" s="83" t="s">
        <v>35276</v>
      </c>
      <c r="D12976" s="83" t="s">
        <v>35277</v>
      </c>
      <c r="E12976" s="83" t="s">
        <v>35278</v>
      </c>
      <c r="F12976" s="83" t="s">
        <v>35279</v>
      </c>
      <c r="G12976" s="83" t="s">
        <v>35280</v>
      </c>
      <c r="H12976" s="83" t="s">
        <v>22</v>
      </c>
    </row>
    <row r="12977" spans="1:8" ht="12.75" customHeight="1" x14ac:dyDescent="0.2">
      <c r="A12977" s="83" t="s">
        <v>13047</v>
      </c>
      <c r="B12977" s="83" t="s">
        <v>35275</v>
      </c>
      <c r="C12977" s="83" t="s">
        <v>35276</v>
      </c>
      <c r="D12977" s="83" t="s">
        <v>35277</v>
      </c>
      <c r="E12977" s="83" t="s">
        <v>35278</v>
      </c>
      <c r="F12977" s="83" t="s">
        <v>35279</v>
      </c>
      <c r="G12977" s="83" t="s">
        <v>35280</v>
      </c>
      <c r="H12977" s="83" t="s">
        <v>22</v>
      </c>
    </row>
    <row r="12978" spans="1:8" ht="12.75" customHeight="1" x14ac:dyDescent="0.2">
      <c r="A12978" s="83" t="s">
        <v>13048</v>
      </c>
      <c r="B12978" s="83" t="s">
        <v>35281</v>
      </c>
      <c r="C12978" s="83" t="s">
        <v>35282</v>
      </c>
      <c r="D12978" s="83" t="s">
        <v>35283</v>
      </c>
      <c r="E12978" s="83" t="s">
        <v>35284</v>
      </c>
      <c r="F12978" s="83" t="s">
        <v>35285</v>
      </c>
      <c r="G12978" s="83" t="s">
        <v>35286</v>
      </c>
      <c r="H12978" s="83" t="s">
        <v>22</v>
      </c>
    </row>
    <row r="12979" spans="1:8" ht="12.75" customHeight="1" x14ac:dyDescent="0.2">
      <c r="A12979" s="83" t="s">
        <v>13049</v>
      </c>
      <c r="B12979" s="83" t="s">
        <v>35281</v>
      </c>
      <c r="C12979" s="83" t="s">
        <v>35282</v>
      </c>
      <c r="D12979" s="83" t="s">
        <v>35283</v>
      </c>
      <c r="E12979" s="83" t="s">
        <v>35284</v>
      </c>
      <c r="F12979" s="83" t="s">
        <v>35285</v>
      </c>
      <c r="G12979" s="83" t="s">
        <v>35286</v>
      </c>
      <c r="H12979" s="83" t="s">
        <v>22</v>
      </c>
    </row>
    <row r="12980" spans="1:8" ht="12.75" customHeight="1" x14ac:dyDescent="0.2">
      <c r="A12980" s="83" t="s">
        <v>13050</v>
      </c>
      <c r="B12980" s="83" t="s">
        <v>35281</v>
      </c>
      <c r="C12980" s="83" t="s">
        <v>35287</v>
      </c>
      <c r="D12980" s="83" t="s">
        <v>35288</v>
      </c>
      <c r="E12980" s="83" t="s">
        <v>35289</v>
      </c>
      <c r="F12980" s="83" t="s">
        <v>35290</v>
      </c>
      <c r="G12980" s="83" t="s">
        <v>35291</v>
      </c>
      <c r="H12980" s="83" t="s">
        <v>22</v>
      </c>
    </row>
    <row r="12981" spans="1:8" ht="12.75" customHeight="1" x14ac:dyDescent="0.2">
      <c r="A12981" s="83" t="s">
        <v>13051</v>
      </c>
      <c r="B12981" s="83" t="s">
        <v>35281</v>
      </c>
      <c r="C12981" s="83" t="s">
        <v>35287</v>
      </c>
      <c r="D12981" s="83" t="s">
        <v>35288</v>
      </c>
      <c r="E12981" s="83" t="s">
        <v>35289</v>
      </c>
      <c r="F12981" s="83" t="s">
        <v>35290</v>
      </c>
      <c r="G12981" s="83" t="s">
        <v>35291</v>
      </c>
      <c r="H12981" s="83" t="s">
        <v>22</v>
      </c>
    </row>
    <row r="12982" spans="1:8" ht="12.75" customHeight="1" x14ac:dyDescent="0.2">
      <c r="A12982" s="83" t="s">
        <v>13052</v>
      </c>
      <c r="B12982" s="83" t="s">
        <v>35281</v>
      </c>
      <c r="C12982" s="83" t="s">
        <v>35292</v>
      </c>
      <c r="D12982" s="83" t="s">
        <v>35288</v>
      </c>
      <c r="E12982" s="83" t="s">
        <v>35293</v>
      </c>
      <c r="F12982" s="83" t="s">
        <v>35294</v>
      </c>
      <c r="G12982" s="83" t="s">
        <v>35295</v>
      </c>
      <c r="H12982" s="83" t="s">
        <v>22</v>
      </c>
    </row>
    <row r="12983" spans="1:8" ht="12.75" customHeight="1" x14ac:dyDescent="0.2">
      <c r="A12983" s="83" t="s">
        <v>13053</v>
      </c>
      <c r="B12983" s="83" t="s">
        <v>35281</v>
      </c>
      <c r="C12983" s="83" t="s">
        <v>35292</v>
      </c>
      <c r="D12983" s="83" t="s">
        <v>35288</v>
      </c>
      <c r="E12983" s="83" t="s">
        <v>35293</v>
      </c>
      <c r="F12983" s="83" t="s">
        <v>35294</v>
      </c>
      <c r="G12983" s="83" t="s">
        <v>35295</v>
      </c>
      <c r="H12983" s="83" t="s">
        <v>22</v>
      </c>
    </row>
    <row r="12984" spans="1:8" ht="12.75" customHeight="1" x14ac:dyDescent="0.2">
      <c r="A12984" s="83" t="s">
        <v>13054</v>
      </c>
      <c r="B12984" s="83" t="s">
        <v>35296</v>
      </c>
      <c r="C12984" s="83" t="s">
        <v>35297</v>
      </c>
      <c r="D12984" s="83" t="s">
        <v>35298</v>
      </c>
      <c r="E12984" s="83" t="s">
        <v>35299</v>
      </c>
      <c r="F12984" s="83" t="s">
        <v>35300</v>
      </c>
      <c r="G12984" s="83" t="s">
        <v>35301</v>
      </c>
      <c r="H12984" s="83" t="s">
        <v>22</v>
      </c>
    </row>
    <row r="12985" spans="1:8" ht="12.75" customHeight="1" x14ac:dyDescent="0.2">
      <c r="A12985" s="83" t="s">
        <v>13055</v>
      </c>
      <c r="B12985" s="83" t="s">
        <v>35296</v>
      </c>
      <c r="C12985" s="83" t="s">
        <v>35297</v>
      </c>
      <c r="D12985" s="83" t="s">
        <v>35298</v>
      </c>
      <c r="E12985" s="83" t="s">
        <v>35299</v>
      </c>
      <c r="F12985" s="83" t="s">
        <v>35300</v>
      </c>
      <c r="G12985" s="83" t="s">
        <v>35301</v>
      </c>
      <c r="H12985" s="83" t="s">
        <v>22</v>
      </c>
    </row>
    <row r="12986" spans="1:8" ht="12.75" customHeight="1" x14ac:dyDescent="0.2">
      <c r="A12986" s="83" t="s">
        <v>13056</v>
      </c>
      <c r="B12986" s="83" t="s">
        <v>35302</v>
      </c>
      <c r="C12986" s="83" t="s">
        <v>35303</v>
      </c>
      <c r="D12986" s="83" t="s">
        <v>25874</v>
      </c>
      <c r="E12986" s="83"/>
      <c r="F12986" s="83"/>
      <c r="G12986" s="83"/>
      <c r="H12986" s="83" t="s">
        <v>22</v>
      </c>
    </row>
    <row r="12987" spans="1:8" ht="12.75" customHeight="1" x14ac:dyDescent="0.2">
      <c r="A12987" s="83" t="s">
        <v>13057</v>
      </c>
      <c r="B12987" s="83" t="s">
        <v>35302</v>
      </c>
      <c r="C12987" s="83" t="s">
        <v>35303</v>
      </c>
      <c r="D12987" s="83" t="s">
        <v>25874</v>
      </c>
      <c r="E12987" s="83"/>
      <c r="F12987" s="83"/>
      <c r="G12987" s="83"/>
      <c r="H12987" s="83" t="s">
        <v>22</v>
      </c>
    </row>
    <row r="12988" spans="1:8" ht="12.75" customHeight="1" x14ac:dyDescent="0.2">
      <c r="A12988" s="83" t="s">
        <v>13058</v>
      </c>
      <c r="B12988" s="83" t="s">
        <v>35304</v>
      </c>
      <c r="C12988" s="83" t="s">
        <v>35303</v>
      </c>
      <c r="D12988" s="83" t="s">
        <v>25874</v>
      </c>
      <c r="E12988" s="83"/>
      <c r="F12988" s="83"/>
      <c r="G12988" s="83"/>
      <c r="H12988" s="83" t="s">
        <v>22</v>
      </c>
    </row>
    <row r="12989" spans="1:8" ht="12.75" customHeight="1" x14ac:dyDescent="0.2">
      <c r="A12989" s="83" t="s">
        <v>13059</v>
      </c>
      <c r="B12989" s="83" t="s">
        <v>35304</v>
      </c>
      <c r="C12989" s="83" t="s">
        <v>35303</v>
      </c>
      <c r="D12989" s="83" t="s">
        <v>25874</v>
      </c>
      <c r="E12989" s="83"/>
      <c r="F12989" s="83"/>
      <c r="G12989" s="83"/>
      <c r="H12989" s="83" t="s">
        <v>22</v>
      </c>
    </row>
    <row r="12990" spans="1:8" ht="12.75" customHeight="1" x14ac:dyDescent="0.2">
      <c r="A12990" s="83" t="s">
        <v>13060</v>
      </c>
      <c r="B12990" s="83" t="s">
        <v>35305</v>
      </c>
      <c r="C12990" s="83" t="s">
        <v>35306</v>
      </c>
      <c r="D12990" s="83"/>
      <c r="E12990" s="83"/>
      <c r="F12990" s="83"/>
      <c r="G12990" s="83"/>
      <c r="H12990" s="83" t="s">
        <v>22</v>
      </c>
    </row>
    <row r="12991" spans="1:8" ht="12.75" customHeight="1" x14ac:dyDescent="0.2">
      <c r="A12991" s="83" t="s">
        <v>13061</v>
      </c>
      <c r="B12991" s="83" t="s">
        <v>35305</v>
      </c>
      <c r="C12991" s="83" t="s">
        <v>35306</v>
      </c>
      <c r="D12991" s="83"/>
      <c r="E12991" s="83"/>
      <c r="F12991" s="83"/>
      <c r="G12991" s="83"/>
      <c r="H12991" s="83" t="s">
        <v>22</v>
      </c>
    </row>
    <row r="12992" spans="1:8" ht="12.75" customHeight="1" x14ac:dyDescent="0.2">
      <c r="A12992" s="83" t="s">
        <v>13062</v>
      </c>
      <c r="B12992" s="83" t="s">
        <v>35305</v>
      </c>
      <c r="C12992" s="83" t="s">
        <v>35307</v>
      </c>
      <c r="D12992" s="83"/>
      <c r="E12992" s="83"/>
      <c r="F12992" s="83"/>
      <c r="G12992" s="83"/>
      <c r="H12992" s="83" t="s">
        <v>22</v>
      </c>
    </row>
    <row r="12993" spans="1:8" ht="12.75" customHeight="1" x14ac:dyDescent="0.2">
      <c r="A12993" s="83" t="s">
        <v>13063</v>
      </c>
      <c r="B12993" s="83" t="s">
        <v>35305</v>
      </c>
      <c r="C12993" s="83" t="s">
        <v>35307</v>
      </c>
      <c r="D12993" s="83"/>
      <c r="E12993" s="83"/>
      <c r="F12993" s="83"/>
      <c r="G12993" s="83"/>
      <c r="H12993" s="83" t="s">
        <v>22</v>
      </c>
    </row>
    <row r="12994" spans="1:8" ht="12.75" customHeight="1" x14ac:dyDescent="0.2">
      <c r="A12994" s="83" t="s">
        <v>13064</v>
      </c>
      <c r="B12994" s="83" t="s">
        <v>35305</v>
      </c>
      <c r="C12994" s="83" t="s">
        <v>35308</v>
      </c>
      <c r="D12994" s="83"/>
      <c r="E12994" s="83"/>
      <c r="F12994" s="83"/>
      <c r="G12994" s="83"/>
      <c r="H12994" s="83" t="s">
        <v>22</v>
      </c>
    </row>
    <row r="12995" spans="1:8" ht="12.75" customHeight="1" x14ac:dyDescent="0.2">
      <c r="A12995" s="83" t="s">
        <v>13065</v>
      </c>
      <c r="B12995" s="83" t="s">
        <v>35305</v>
      </c>
      <c r="C12995" s="83" t="s">
        <v>35308</v>
      </c>
      <c r="D12995" s="83"/>
      <c r="E12995" s="83"/>
      <c r="F12995" s="83"/>
      <c r="G12995" s="83"/>
      <c r="H12995" s="83" t="s">
        <v>22</v>
      </c>
    </row>
    <row r="12996" spans="1:8" ht="12.75" customHeight="1" x14ac:dyDescent="0.2">
      <c r="A12996" s="83" t="s">
        <v>13066</v>
      </c>
      <c r="B12996" s="83" t="s">
        <v>35305</v>
      </c>
      <c r="C12996" s="83" t="s">
        <v>35309</v>
      </c>
      <c r="D12996" s="83"/>
      <c r="E12996" s="83"/>
      <c r="F12996" s="83"/>
      <c r="G12996" s="83"/>
      <c r="H12996" s="83" t="s">
        <v>22</v>
      </c>
    </row>
    <row r="12997" spans="1:8" ht="12.75" customHeight="1" x14ac:dyDescent="0.2">
      <c r="A12997" s="83" t="s">
        <v>13067</v>
      </c>
      <c r="B12997" s="83" t="s">
        <v>35305</v>
      </c>
      <c r="C12997" s="83" t="s">
        <v>35309</v>
      </c>
      <c r="D12997" s="83"/>
      <c r="E12997" s="83"/>
      <c r="F12997" s="83"/>
      <c r="G12997" s="83"/>
      <c r="H12997" s="83" t="s">
        <v>22</v>
      </c>
    </row>
    <row r="12998" spans="1:8" ht="12.75" customHeight="1" x14ac:dyDescent="0.2">
      <c r="A12998" s="83" t="s">
        <v>13068</v>
      </c>
      <c r="B12998" s="83" t="s">
        <v>35305</v>
      </c>
      <c r="C12998" s="83" t="s">
        <v>35310</v>
      </c>
      <c r="D12998" s="83"/>
      <c r="E12998" s="83"/>
      <c r="F12998" s="83"/>
      <c r="G12998" s="83"/>
      <c r="H12998" s="83" t="s">
        <v>22</v>
      </c>
    </row>
    <row r="12999" spans="1:8" ht="12.75" customHeight="1" x14ac:dyDescent="0.2">
      <c r="A12999" s="83" t="s">
        <v>13069</v>
      </c>
      <c r="B12999" s="83" t="s">
        <v>35305</v>
      </c>
      <c r="C12999" s="83" t="s">
        <v>35310</v>
      </c>
      <c r="D12999" s="83"/>
      <c r="E12999" s="83"/>
      <c r="F12999" s="83"/>
      <c r="G12999" s="83"/>
      <c r="H12999" s="83" t="s">
        <v>22</v>
      </c>
    </row>
    <row r="13000" spans="1:8" ht="12.75" customHeight="1" x14ac:dyDescent="0.2">
      <c r="A13000" s="83" t="s">
        <v>13070</v>
      </c>
      <c r="B13000" s="83" t="s">
        <v>35311</v>
      </c>
      <c r="C13000" s="83" t="s">
        <v>35312</v>
      </c>
      <c r="D13000" s="83"/>
      <c r="E13000" s="83"/>
      <c r="F13000" s="83"/>
      <c r="G13000" s="83"/>
      <c r="H13000" s="83" t="s">
        <v>22</v>
      </c>
    </row>
    <row r="13001" spans="1:8" ht="12.75" customHeight="1" x14ac:dyDescent="0.2">
      <c r="A13001" s="83" t="s">
        <v>13071</v>
      </c>
      <c r="B13001" s="83" t="s">
        <v>35311</v>
      </c>
      <c r="C13001" s="83" t="s">
        <v>35312</v>
      </c>
      <c r="D13001" s="83"/>
      <c r="E13001" s="83"/>
      <c r="F13001" s="83"/>
      <c r="G13001" s="83"/>
      <c r="H13001" s="83" t="s">
        <v>22</v>
      </c>
    </row>
    <row r="13002" spans="1:8" ht="12.75" customHeight="1" x14ac:dyDescent="0.2">
      <c r="A13002" s="83" t="s">
        <v>13072</v>
      </c>
      <c r="B13002" s="83" t="s">
        <v>35313</v>
      </c>
      <c r="C13002" s="83" t="s">
        <v>35314</v>
      </c>
      <c r="D13002" s="83"/>
      <c r="E13002" s="83"/>
      <c r="F13002" s="83"/>
      <c r="G13002" s="83"/>
      <c r="H13002" s="83" t="s">
        <v>22</v>
      </c>
    </row>
    <row r="13003" spans="1:8" ht="12.75" customHeight="1" x14ac:dyDescent="0.2">
      <c r="A13003" s="83" t="s">
        <v>13073</v>
      </c>
      <c r="B13003" s="83" t="s">
        <v>35313</v>
      </c>
      <c r="C13003" s="83" t="s">
        <v>35314</v>
      </c>
      <c r="D13003" s="83"/>
      <c r="E13003" s="83"/>
      <c r="F13003" s="83"/>
      <c r="G13003" s="83"/>
      <c r="H13003" s="83" t="s">
        <v>22</v>
      </c>
    </row>
    <row r="13004" spans="1:8" ht="12.75" customHeight="1" x14ac:dyDescent="0.2">
      <c r="A13004" s="83" t="s">
        <v>13074</v>
      </c>
      <c r="B13004" s="83" t="s">
        <v>35313</v>
      </c>
      <c r="C13004" s="83" t="s">
        <v>35315</v>
      </c>
      <c r="D13004" s="83"/>
      <c r="E13004" s="83"/>
      <c r="F13004" s="83"/>
      <c r="G13004" s="83"/>
      <c r="H13004" s="83" t="s">
        <v>22</v>
      </c>
    </row>
    <row r="13005" spans="1:8" ht="12.75" customHeight="1" x14ac:dyDescent="0.2">
      <c r="A13005" s="83" t="s">
        <v>13075</v>
      </c>
      <c r="B13005" s="83" t="s">
        <v>35313</v>
      </c>
      <c r="C13005" s="83" t="s">
        <v>35315</v>
      </c>
      <c r="D13005" s="83"/>
      <c r="E13005" s="83"/>
      <c r="F13005" s="83"/>
      <c r="G13005" s="83"/>
      <c r="H13005" s="83" t="s">
        <v>22</v>
      </c>
    </row>
    <row r="13006" spans="1:8" ht="12.75" customHeight="1" x14ac:dyDescent="0.2">
      <c r="A13006" s="83" t="s">
        <v>13076</v>
      </c>
      <c r="B13006" s="83" t="s">
        <v>35313</v>
      </c>
      <c r="C13006" s="83" t="s">
        <v>35316</v>
      </c>
      <c r="D13006" s="83"/>
      <c r="E13006" s="83"/>
      <c r="F13006" s="83"/>
      <c r="G13006" s="83"/>
      <c r="H13006" s="83" t="s">
        <v>22</v>
      </c>
    </row>
    <row r="13007" spans="1:8" ht="12.75" customHeight="1" x14ac:dyDescent="0.2">
      <c r="A13007" s="83" t="s">
        <v>13077</v>
      </c>
      <c r="B13007" s="83" t="s">
        <v>35313</v>
      </c>
      <c r="C13007" s="83" t="s">
        <v>35316</v>
      </c>
      <c r="D13007" s="83"/>
      <c r="E13007" s="83"/>
      <c r="F13007" s="83"/>
      <c r="G13007" s="83"/>
      <c r="H13007" s="83" t="s">
        <v>22</v>
      </c>
    </row>
    <row r="13008" spans="1:8" ht="12.75" customHeight="1" x14ac:dyDescent="0.2">
      <c r="A13008" s="83" t="s">
        <v>13078</v>
      </c>
      <c r="B13008" s="83" t="s">
        <v>35313</v>
      </c>
      <c r="C13008" s="83" t="s">
        <v>35317</v>
      </c>
      <c r="D13008" s="83"/>
      <c r="E13008" s="83"/>
      <c r="F13008" s="83"/>
      <c r="G13008" s="83"/>
      <c r="H13008" s="83" t="s">
        <v>22</v>
      </c>
    </row>
    <row r="13009" spans="1:8" ht="12.75" customHeight="1" x14ac:dyDescent="0.2">
      <c r="A13009" s="83" t="s">
        <v>13079</v>
      </c>
      <c r="B13009" s="83" t="s">
        <v>35313</v>
      </c>
      <c r="C13009" s="83" t="s">
        <v>35317</v>
      </c>
      <c r="D13009" s="83"/>
      <c r="E13009" s="83"/>
      <c r="F13009" s="83"/>
      <c r="G13009" s="83"/>
      <c r="H13009" s="83" t="s">
        <v>22</v>
      </c>
    </row>
    <row r="13010" spans="1:8" ht="12.75" customHeight="1" x14ac:dyDescent="0.2">
      <c r="A13010" s="83" t="s">
        <v>13080</v>
      </c>
      <c r="B13010" s="83" t="s">
        <v>35313</v>
      </c>
      <c r="C13010" s="83" t="s">
        <v>35318</v>
      </c>
      <c r="D13010" s="83"/>
      <c r="E13010" s="83"/>
      <c r="F13010" s="83"/>
      <c r="G13010" s="83"/>
      <c r="H13010" s="83" t="s">
        <v>22</v>
      </c>
    </row>
    <row r="13011" spans="1:8" ht="12.75" customHeight="1" x14ac:dyDescent="0.2">
      <c r="A13011" s="83" t="s">
        <v>13081</v>
      </c>
      <c r="B13011" s="83" t="s">
        <v>35313</v>
      </c>
      <c r="C13011" s="83" t="s">
        <v>35318</v>
      </c>
      <c r="D13011" s="83"/>
      <c r="E13011" s="83"/>
      <c r="F13011" s="83"/>
      <c r="G13011" s="83"/>
      <c r="H13011" s="83" t="s">
        <v>22</v>
      </c>
    </row>
    <row r="13012" spans="1:8" ht="12.75" customHeight="1" x14ac:dyDescent="0.2">
      <c r="A13012" s="83" t="s">
        <v>13082</v>
      </c>
      <c r="B13012" s="83" t="s">
        <v>35313</v>
      </c>
      <c r="C13012" s="83" t="s">
        <v>35319</v>
      </c>
      <c r="D13012" s="83"/>
      <c r="E13012" s="83"/>
      <c r="F13012" s="83"/>
      <c r="G13012" s="83"/>
      <c r="H13012" s="83" t="s">
        <v>27</v>
      </c>
    </row>
    <row r="13013" spans="1:8" ht="12.75" customHeight="1" x14ac:dyDescent="0.2">
      <c r="A13013" s="83" t="s">
        <v>13083</v>
      </c>
      <c r="B13013" s="83" t="s">
        <v>35313</v>
      </c>
      <c r="C13013" s="83" t="s">
        <v>35319</v>
      </c>
      <c r="D13013" s="83"/>
      <c r="E13013" s="83"/>
      <c r="F13013" s="83"/>
      <c r="G13013" s="83"/>
      <c r="H13013" s="83" t="s">
        <v>27</v>
      </c>
    </row>
    <row r="13014" spans="1:8" ht="12.75" customHeight="1" x14ac:dyDescent="0.2">
      <c r="A13014" s="83" t="s">
        <v>13084</v>
      </c>
      <c r="B13014" s="83" t="s">
        <v>35313</v>
      </c>
      <c r="C13014" s="83" t="s">
        <v>35320</v>
      </c>
      <c r="D13014" s="83"/>
      <c r="E13014" s="83"/>
      <c r="F13014" s="83"/>
      <c r="G13014" s="83"/>
      <c r="H13014" s="83" t="s">
        <v>27</v>
      </c>
    </row>
    <row r="13015" spans="1:8" ht="12.75" customHeight="1" x14ac:dyDescent="0.2">
      <c r="A13015" s="83" t="s">
        <v>13085</v>
      </c>
      <c r="B13015" s="83" t="s">
        <v>35313</v>
      </c>
      <c r="C13015" s="83" t="s">
        <v>35320</v>
      </c>
      <c r="D13015" s="83"/>
      <c r="E13015" s="83"/>
      <c r="F13015" s="83"/>
      <c r="G13015" s="83"/>
      <c r="H13015" s="83" t="s">
        <v>27</v>
      </c>
    </row>
    <row r="13016" spans="1:8" ht="12.75" customHeight="1" x14ac:dyDescent="0.2">
      <c r="A13016" s="83" t="s">
        <v>13086</v>
      </c>
      <c r="B13016" s="83" t="s">
        <v>35313</v>
      </c>
      <c r="C13016" s="83" t="s">
        <v>35321</v>
      </c>
      <c r="D13016" s="83"/>
      <c r="E13016" s="83"/>
      <c r="F13016" s="83"/>
      <c r="G13016" s="83"/>
      <c r="H13016" s="83" t="s">
        <v>22</v>
      </c>
    </row>
    <row r="13017" spans="1:8" ht="12.75" customHeight="1" x14ac:dyDescent="0.2">
      <c r="A13017" s="83" t="s">
        <v>13087</v>
      </c>
      <c r="B13017" s="83" t="s">
        <v>35313</v>
      </c>
      <c r="C13017" s="83" t="s">
        <v>35321</v>
      </c>
      <c r="D13017" s="83"/>
      <c r="E13017" s="83"/>
      <c r="F13017" s="83"/>
      <c r="G13017" s="83"/>
      <c r="H13017" s="83" t="s">
        <v>22</v>
      </c>
    </row>
    <row r="13018" spans="1:8" ht="12.75" customHeight="1" x14ac:dyDescent="0.2">
      <c r="A13018" s="83" t="s">
        <v>13088</v>
      </c>
      <c r="B13018" s="83" t="s">
        <v>35313</v>
      </c>
      <c r="C13018" s="83" t="s">
        <v>35322</v>
      </c>
      <c r="D13018" s="83"/>
      <c r="E13018" s="83"/>
      <c r="F13018" s="83"/>
      <c r="G13018" s="83"/>
      <c r="H13018" s="83" t="s">
        <v>22</v>
      </c>
    </row>
    <row r="13019" spans="1:8" ht="12.75" customHeight="1" x14ac:dyDescent="0.2">
      <c r="A13019" s="83" t="s">
        <v>13089</v>
      </c>
      <c r="B13019" s="83" t="s">
        <v>35313</v>
      </c>
      <c r="C13019" s="83" t="s">
        <v>35322</v>
      </c>
      <c r="D13019" s="83"/>
      <c r="E13019" s="83"/>
      <c r="F13019" s="83"/>
      <c r="G13019" s="83"/>
      <c r="H13019" s="83" t="s">
        <v>22</v>
      </c>
    </row>
    <row r="13020" spans="1:8" ht="12.75" customHeight="1" x14ac:dyDescent="0.2">
      <c r="A13020" s="83" t="s">
        <v>13090</v>
      </c>
      <c r="B13020" s="83" t="s">
        <v>35313</v>
      </c>
      <c r="C13020" s="83" t="s">
        <v>35323</v>
      </c>
      <c r="D13020" s="83"/>
      <c r="E13020" s="83"/>
      <c r="F13020" s="83"/>
      <c r="G13020" s="83"/>
      <c r="H13020" s="83" t="s">
        <v>22</v>
      </c>
    </row>
    <row r="13021" spans="1:8" ht="12.75" customHeight="1" x14ac:dyDescent="0.2">
      <c r="A13021" s="83" t="s">
        <v>13091</v>
      </c>
      <c r="B13021" s="83" t="s">
        <v>35313</v>
      </c>
      <c r="C13021" s="83" t="s">
        <v>35323</v>
      </c>
      <c r="D13021" s="83"/>
      <c r="E13021" s="83"/>
      <c r="F13021" s="83"/>
      <c r="G13021" s="83"/>
      <c r="H13021" s="83" t="s">
        <v>22</v>
      </c>
    </row>
    <row r="13022" spans="1:8" ht="12.75" customHeight="1" x14ac:dyDescent="0.2">
      <c r="A13022" s="83" t="s">
        <v>13092</v>
      </c>
      <c r="B13022" s="83" t="s">
        <v>35324</v>
      </c>
      <c r="C13022" s="83" t="s">
        <v>35325</v>
      </c>
      <c r="D13022" s="83"/>
      <c r="E13022" s="83"/>
      <c r="F13022" s="83"/>
      <c r="G13022" s="83"/>
      <c r="H13022" s="83" t="s">
        <v>22</v>
      </c>
    </row>
    <row r="13023" spans="1:8" ht="12.75" customHeight="1" x14ac:dyDescent="0.2">
      <c r="A13023" s="83" t="s">
        <v>13093</v>
      </c>
      <c r="B13023" s="83" t="s">
        <v>35324</v>
      </c>
      <c r="C13023" s="83" t="s">
        <v>35325</v>
      </c>
      <c r="D13023" s="83"/>
      <c r="E13023" s="83"/>
      <c r="F13023" s="83"/>
      <c r="G13023" s="83"/>
      <c r="H13023" s="83" t="s">
        <v>22</v>
      </c>
    </row>
    <row r="13024" spans="1:8" ht="12.75" customHeight="1" x14ac:dyDescent="0.2">
      <c r="A13024" s="83" t="s">
        <v>13094</v>
      </c>
      <c r="B13024" s="83" t="s">
        <v>35326</v>
      </c>
      <c r="C13024" s="83" t="s">
        <v>35325</v>
      </c>
      <c r="D13024" s="83"/>
      <c r="E13024" s="83"/>
      <c r="F13024" s="83"/>
      <c r="G13024" s="83"/>
      <c r="H13024" s="83" t="s">
        <v>27</v>
      </c>
    </row>
    <row r="13025" spans="1:8" ht="12.75" customHeight="1" x14ac:dyDescent="0.2">
      <c r="A13025" s="83" t="s">
        <v>13095</v>
      </c>
      <c r="B13025" s="83" t="s">
        <v>35326</v>
      </c>
      <c r="C13025" s="83" t="s">
        <v>35325</v>
      </c>
      <c r="D13025" s="83"/>
      <c r="E13025" s="83"/>
      <c r="F13025" s="83"/>
      <c r="G13025" s="83"/>
      <c r="H13025" s="83" t="s">
        <v>27</v>
      </c>
    </row>
    <row r="13026" spans="1:8" ht="12.75" customHeight="1" x14ac:dyDescent="0.2">
      <c r="A13026" s="83" t="s">
        <v>13096</v>
      </c>
      <c r="B13026" s="83" t="s">
        <v>35327</v>
      </c>
      <c r="C13026" s="83" t="s">
        <v>35325</v>
      </c>
      <c r="D13026" s="83"/>
      <c r="E13026" s="83"/>
      <c r="F13026" s="83"/>
      <c r="G13026" s="83"/>
      <c r="H13026" s="83" t="s">
        <v>27</v>
      </c>
    </row>
    <row r="13027" spans="1:8" ht="12.75" customHeight="1" x14ac:dyDescent="0.2">
      <c r="A13027" s="83" t="s">
        <v>13097</v>
      </c>
      <c r="B13027" s="83" t="s">
        <v>35327</v>
      </c>
      <c r="C13027" s="83" t="s">
        <v>35325</v>
      </c>
      <c r="D13027" s="83"/>
      <c r="E13027" s="83"/>
      <c r="F13027" s="83"/>
      <c r="G13027" s="83"/>
      <c r="H13027" s="83" t="s">
        <v>27</v>
      </c>
    </row>
    <row r="13028" spans="1:8" ht="12.75" customHeight="1" x14ac:dyDescent="0.2">
      <c r="A13028" s="83" t="s">
        <v>13098</v>
      </c>
      <c r="B13028" s="83" t="s">
        <v>35328</v>
      </c>
      <c r="C13028" s="83" t="s">
        <v>35325</v>
      </c>
      <c r="D13028" s="83"/>
      <c r="E13028" s="83"/>
      <c r="F13028" s="83"/>
      <c r="G13028" s="83"/>
      <c r="H13028" s="83" t="s">
        <v>35329</v>
      </c>
    </row>
    <row r="13029" spans="1:8" ht="12.75" customHeight="1" x14ac:dyDescent="0.2">
      <c r="A13029" s="83" t="s">
        <v>13099</v>
      </c>
      <c r="B13029" s="83" t="s">
        <v>35328</v>
      </c>
      <c r="C13029" s="83" t="s">
        <v>35325</v>
      </c>
      <c r="D13029" s="83"/>
      <c r="E13029" s="83"/>
      <c r="F13029" s="83"/>
      <c r="G13029" s="83"/>
      <c r="H13029" s="83" t="s">
        <v>35329</v>
      </c>
    </row>
    <row r="13030" spans="1:8" ht="12.75" customHeight="1" x14ac:dyDescent="0.2">
      <c r="A13030" s="83" t="s">
        <v>13100</v>
      </c>
      <c r="B13030" s="83" t="s">
        <v>35330</v>
      </c>
      <c r="C13030" s="83" t="s">
        <v>35325</v>
      </c>
      <c r="D13030" s="83"/>
      <c r="E13030" s="83"/>
      <c r="F13030" s="83"/>
      <c r="G13030" s="83"/>
      <c r="H13030" s="83" t="s">
        <v>27</v>
      </c>
    </row>
    <row r="13031" spans="1:8" ht="12.75" customHeight="1" x14ac:dyDescent="0.2">
      <c r="A13031" s="83" t="s">
        <v>13101</v>
      </c>
      <c r="B13031" s="83" t="s">
        <v>35330</v>
      </c>
      <c r="C13031" s="83" t="s">
        <v>35325</v>
      </c>
      <c r="D13031" s="83"/>
      <c r="E13031" s="83"/>
      <c r="F13031" s="83"/>
      <c r="G13031" s="83"/>
      <c r="H13031" s="83" t="s">
        <v>27</v>
      </c>
    </row>
    <row r="13032" spans="1:8" ht="12.75" customHeight="1" x14ac:dyDescent="0.2">
      <c r="A13032" s="83" t="s">
        <v>13102</v>
      </c>
      <c r="B13032" s="83" t="s">
        <v>35331</v>
      </c>
      <c r="C13032" s="83" t="s">
        <v>35332</v>
      </c>
      <c r="D13032" s="83" t="s">
        <v>28102</v>
      </c>
      <c r="E13032" s="83"/>
      <c r="F13032" s="83"/>
      <c r="G13032" s="83"/>
      <c r="H13032" s="83" t="s">
        <v>27</v>
      </c>
    </row>
    <row r="13033" spans="1:8" ht="12.75" customHeight="1" x14ac:dyDescent="0.2">
      <c r="A13033" s="83" t="s">
        <v>13103</v>
      </c>
      <c r="B13033" s="83" t="s">
        <v>35331</v>
      </c>
      <c r="C13033" s="83" t="s">
        <v>35332</v>
      </c>
      <c r="D13033" s="83" t="s">
        <v>28102</v>
      </c>
      <c r="E13033" s="83"/>
      <c r="F13033" s="83"/>
      <c r="G13033" s="83"/>
      <c r="H13033" s="83" t="s">
        <v>27</v>
      </c>
    </row>
    <row r="13034" spans="1:8" ht="12.75" customHeight="1" x14ac:dyDescent="0.2">
      <c r="A13034" s="83" t="s">
        <v>13104</v>
      </c>
      <c r="B13034" s="83" t="s">
        <v>35333</v>
      </c>
      <c r="C13034" s="83" t="s">
        <v>35332</v>
      </c>
      <c r="D13034" s="83" t="s">
        <v>28102</v>
      </c>
      <c r="E13034" s="83"/>
      <c r="F13034" s="83"/>
      <c r="G13034" s="83"/>
      <c r="H13034" s="83" t="s">
        <v>27</v>
      </c>
    </row>
    <row r="13035" spans="1:8" ht="12.75" customHeight="1" x14ac:dyDescent="0.2">
      <c r="A13035" s="83" t="s">
        <v>13105</v>
      </c>
      <c r="B13035" s="83" t="s">
        <v>35333</v>
      </c>
      <c r="C13035" s="83" t="s">
        <v>35332</v>
      </c>
      <c r="D13035" s="83" t="s">
        <v>28102</v>
      </c>
      <c r="E13035" s="83"/>
      <c r="F13035" s="83"/>
      <c r="G13035" s="83"/>
      <c r="H13035" s="83" t="s">
        <v>27</v>
      </c>
    </row>
    <row r="13036" spans="1:8" ht="12.75" customHeight="1" x14ac:dyDescent="0.2">
      <c r="A13036" s="83" t="s">
        <v>13106</v>
      </c>
      <c r="B13036" s="83" t="s">
        <v>35334</v>
      </c>
      <c r="C13036" s="83" t="s">
        <v>35332</v>
      </c>
      <c r="D13036" s="83" t="s">
        <v>28102</v>
      </c>
      <c r="E13036" s="83"/>
      <c r="F13036" s="83"/>
      <c r="G13036" s="83"/>
      <c r="H13036" s="83" t="s">
        <v>27</v>
      </c>
    </row>
    <row r="13037" spans="1:8" ht="12.75" customHeight="1" x14ac:dyDescent="0.2">
      <c r="A13037" s="83" t="s">
        <v>13107</v>
      </c>
      <c r="B13037" s="83" t="s">
        <v>35334</v>
      </c>
      <c r="C13037" s="83" t="s">
        <v>35332</v>
      </c>
      <c r="D13037" s="83" t="s">
        <v>28102</v>
      </c>
      <c r="E13037" s="83"/>
      <c r="F13037" s="83"/>
      <c r="G13037" s="83"/>
      <c r="H13037" s="83" t="s">
        <v>27</v>
      </c>
    </row>
    <row r="13038" spans="1:8" ht="12.75" customHeight="1" x14ac:dyDescent="0.2">
      <c r="A13038" s="83" t="s">
        <v>13108</v>
      </c>
      <c r="B13038" s="83" t="s">
        <v>35335</v>
      </c>
      <c r="C13038" s="83" t="s">
        <v>35332</v>
      </c>
      <c r="D13038" s="83" t="s">
        <v>28102</v>
      </c>
      <c r="E13038" s="83"/>
      <c r="F13038" s="83"/>
      <c r="G13038" s="83"/>
      <c r="H13038" s="83" t="s">
        <v>27</v>
      </c>
    </row>
    <row r="13039" spans="1:8" ht="12.75" customHeight="1" x14ac:dyDescent="0.2">
      <c r="A13039" s="83" t="s">
        <v>13109</v>
      </c>
      <c r="B13039" s="83" t="s">
        <v>35335</v>
      </c>
      <c r="C13039" s="83" t="s">
        <v>35332</v>
      </c>
      <c r="D13039" s="83" t="s">
        <v>28102</v>
      </c>
      <c r="E13039" s="83"/>
      <c r="F13039" s="83"/>
      <c r="G13039" s="83"/>
      <c r="H13039" s="83" t="s">
        <v>27</v>
      </c>
    </row>
    <row r="13040" spans="1:8" ht="12.75" customHeight="1" x14ac:dyDescent="0.2">
      <c r="A13040" s="83" t="s">
        <v>13110</v>
      </c>
      <c r="B13040" s="83" t="s">
        <v>35336</v>
      </c>
      <c r="C13040" s="83" t="s">
        <v>35332</v>
      </c>
      <c r="D13040" s="83" t="s">
        <v>28102</v>
      </c>
      <c r="E13040" s="83"/>
      <c r="F13040" s="83"/>
      <c r="G13040" s="83"/>
      <c r="H13040" s="83" t="s">
        <v>27</v>
      </c>
    </row>
    <row r="13041" spans="1:8" ht="12.75" customHeight="1" x14ac:dyDescent="0.2">
      <c r="A13041" s="83" t="s">
        <v>13111</v>
      </c>
      <c r="B13041" s="83" t="s">
        <v>35336</v>
      </c>
      <c r="C13041" s="83" t="s">
        <v>35332</v>
      </c>
      <c r="D13041" s="83" t="s">
        <v>28102</v>
      </c>
      <c r="E13041" s="83"/>
      <c r="F13041" s="83"/>
      <c r="G13041" s="83"/>
      <c r="H13041" s="83" t="s">
        <v>27</v>
      </c>
    </row>
    <row r="13042" spans="1:8" ht="12.75" customHeight="1" x14ac:dyDescent="0.2">
      <c r="A13042" s="83" t="s">
        <v>13112</v>
      </c>
      <c r="B13042" s="83" t="s">
        <v>35337</v>
      </c>
      <c r="C13042" s="83" t="s">
        <v>35332</v>
      </c>
      <c r="D13042" s="83" t="s">
        <v>28102</v>
      </c>
      <c r="E13042" s="83"/>
      <c r="F13042" s="83"/>
      <c r="G13042" s="83"/>
      <c r="H13042" s="83" t="s">
        <v>27</v>
      </c>
    </row>
    <row r="13043" spans="1:8" ht="12.75" customHeight="1" x14ac:dyDescent="0.2">
      <c r="A13043" s="83" t="s">
        <v>13113</v>
      </c>
      <c r="B13043" s="83" t="s">
        <v>35337</v>
      </c>
      <c r="C13043" s="83" t="s">
        <v>35332</v>
      </c>
      <c r="D13043" s="83" t="s">
        <v>28102</v>
      </c>
      <c r="E13043" s="83"/>
      <c r="F13043" s="83"/>
      <c r="G13043" s="83"/>
      <c r="H13043" s="83" t="s">
        <v>27</v>
      </c>
    </row>
    <row r="13044" spans="1:8" ht="12.75" customHeight="1" x14ac:dyDescent="0.2">
      <c r="A13044" s="83" t="s">
        <v>13114</v>
      </c>
      <c r="B13044" s="83" t="s">
        <v>35338</v>
      </c>
      <c r="C13044" s="83" t="s">
        <v>35332</v>
      </c>
      <c r="D13044" s="83" t="s">
        <v>28102</v>
      </c>
      <c r="E13044" s="83"/>
      <c r="F13044" s="83"/>
      <c r="G13044" s="83"/>
      <c r="H13044" s="83" t="s">
        <v>27</v>
      </c>
    </row>
    <row r="13045" spans="1:8" ht="12.75" customHeight="1" x14ac:dyDescent="0.2">
      <c r="A13045" s="83" t="s">
        <v>13115</v>
      </c>
      <c r="B13045" s="83" t="s">
        <v>35338</v>
      </c>
      <c r="C13045" s="83" t="s">
        <v>35332</v>
      </c>
      <c r="D13045" s="83" t="s">
        <v>28102</v>
      </c>
      <c r="E13045" s="83"/>
      <c r="F13045" s="83"/>
      <c r="G13045" s="83"/>
      <c r="H13045" s="83" t="s">
        <v>27</v>
      </c>
    </row>
    <row r="13046" spans="1:8" ht="12.75" customHeight="1" x14ac:dyDescent="0.2">
      <c r="A13046" s="83" t="s">
        <v>13116</v>
      </c>
      <c r="B13046" s="83" t="s">
        <v>35339</v>
      </c>
      <c r="C13046" s="83" t="s">
        <v>35332</v>
      </c>
      <c r="D13046" s="83" t="s">
        <v>28102</v>
      </c>
      <c r="E13046" s="83"/>
      <c r="F13046" s="83"/>
      <c r="G13046" s="83"/>
      <c r="H13046" s="83" t="s">
        <v>27</v>
      </c>
    </row>
    <row r="13047" spans="1:8" ht="12.75" customHeight="1" x14ac:dyDescent="0.2">
      <c r="A13047" s="83" t="s">
        <v>13117</v>
      </c>
      <c r="B13047" s="83" t="s">
        <v>35339</v>
      </c>
      <c r="C13047" s="83" t="s">
        <v>35332</v>
      </c>
      <c r="D13047" s="83" t="s">
        <v>28102</v>
      </c>
      <c r="E13047" s="83"/>
      <c r="F13047" s="83"/>
      <c r="G13047" s="83"/>
      <c r="H13047" s="83" t="s">
        <v>27</v>
      </c>
    </row>
    <row r="13048" spans="1:8" ht="12.75" customHeight="1" x14ac:dyDescent="0.2">
      <c r="A13048" s="83" t="s">
        <v>13118</v>
      </c>
      <c r="B13048" s="83" t="s">
        <v>35340</v>
      </c>
      <c r="C13048" s="83" t="s">
        <v>35332</v>
      </c>
      <c r="D13048" s="83" t="s">
        <v>28102</v>
      </c>
      <c r="E13048" s="83"/>
      <c r="F13048" s="83"/>
      <c r="G13048" s="83"/>
      <c r="H13048" s="83" t="s">
        <v>27</v>
      </c>
    </row>
    <row r="13049" spans="1:8" ht="12.75" customHeight="1" x14ac:dyDescent="0.2">
      <c r="A13049" s="83" t="s">
        <v>13119</v>
      </c>
      <c r="B13049" s="83" t="s">
        <v>35340</v>
      </c>
      <c r="C13049" s="83" t="s">
        <v>35332</v>
      </c>
      <c r="D13049" s="83" t="s">
        <v>28102</v>
      </c>
      <c r="E13049" s="83"/>
      <c r="F13049" s="83"/>
      <c r="G13049" s="83"/>
      <c r="H13049" s="83" t="s">
        <v>27</v>
      </c>
    </row>
    <row r="13050" spans="1:8" ht="12.75" customHeight="1" x14ac:dyDescent="0.2">
      <c r="A13050" s="83" t="s">
        <v>13120</v>
      </c>
      <c r="B13050" s="83" t="s">
        <v>35341</v>
      </c>
      <c r="C13050" s="83" t="s">
        <v>35332</v>
      </c>
      <c r="D13050" s="83" t="s">
        <v>28102</v>
      </c>
      <c r="E13050" s="83"/>
      <c r="F13050" s="83"/>
      <c r="G13050" s="83"/>
      <c r="H13050" s="83" t="s">
        <v>22</v>
      </c>
    </row>
    <row r="13051" spans="1:8" ht="12.75" customHeight="1" x14ac:dyDescent="0.2">
      <c r="A13051" s="83" t="s">
        <v>13121</v>
      </c>
      <c r="B13051" s="83" t="s">
        <v>35341</v>
      </c>
      <c r="C13051" s="83" t="s">
        <v>35332</v>
      </c>
      <c r="D13051" s="83" t="s">
        <v>28102</v>
      </c>
      <c r="E13051" s="83"/>
      <c r="F13051" s="83"/>
      <c r="G13051" s="83"/>
      <c r="H13051" s="83" t="s">
        <v>22</v>
      </c>
    </row>
    <row r="13052" spans="1:8" ht="12.75" customHeight="1" x14ac:dyDescent="0.2">
      <c r="A13052" s="83" t="s">
        <v>13122</v>
      </c>
      <c r="B13052" s="83" t="s">
        <v>35342</v>
      </c>
      <c r="C13052" s="83" t="s">
        <v>35332</v>
      </c>
      <c r="D13052" s="83" t="s">
        <v>28102</v>
      </c>
      <c r="E13052" s="83"/>
      <c r="F13052" s="83"/>
      <c r="G13052" s="83"/>
      <c r="H13052" s="83" t="s">
        <v>22</v>
      </c>
    </row>
    <row r="13053" spans="1:8" ht="12.75" customHeight="1" x14ac:dyDescent="0.2">
      <c r="A13053" s="83" t="s">
        <v>13123</v>
      </c>
      <c r="B13053" s="83" t="s">
        <v>35342</v>
      </c>
      <c r="C13053" s="83" t="s">
        <v>35332</v>
      </c>
      <c r="D13053" s="83" t="s">
        <v>28102</v>
      </c>
      <c r="E13053" s="83"/>
      <c r="F13053" s="83"/>
      <c r="G13053" s="83"/>
      <c r="H13053" s="83" t="s">
        <v>22</v>
      </c>
    </row>
    <row r="13054" spans="1:8" ht="12.75" customHeight="1" x14ac:dyDescent="0.2">
      <c r="A13054" s="83" t="s">
        <v>13124</v>
      </c>
      <c r="B13054" s="83" t="s">
        <v>35343</v>
      </c>
      <c r="C13054" s="83" t="s">
        <v>35344</v>
      </c>
      <c r="D13054" s="83"/>
      <c r="E13054" s="83"/>
      <c r="F13054" s="83"/>
      <c r="G13054" s="83"/>
      <c r="H13054" s="83" t="s">
        <v>22</v>
      </c>
    </row>
    <row r="13055" spans="1:8" ht="12.75" customHeight="1" x14ac:dyDescent="0.2">
      <c r="A13055" s="83" t="s">
        <v>13125</v>
      </c>
      <c r="B13055" s="83" t="s">
        <v>35343</v>
      </c>
      <c r="C13055" s="83" t="s">
        <v>35344</v>
      </c>
      <c r="D13055" s="83"/>
      <c r="E13055" s="83"/>
      <c r="F13055" s="83"/>
      <c r="G13055" s="83"/>
      <c r="H13055" s="83" t="s">
        <v>22</v>
      </c>
    </row>
    <row r="13056" spans="1:8" ht="12.75" customHeight="1" x14ac:dyDescent="0.2">
      <c r="A13056" s="83" t="s">
        <v>13126</v>
      </c>
      <c r="B13056" s="83" t="s">
        <v>35345</v>
      </c>
      <c r="C13056" s="83" t="s">
        <v>35346</v>
      </c>
      <c r="D13056" s="83"/>
      <c r="E13056" s="83"/>
      <c r="F13056" s="83"/>
      <c r="G13056" s="83"/>
      <c r="H13056" s="83" t="s">
        <v>22</v>
      </c>
    </row>
    <row r="13057" spans="1:8" ht="12.75" customHeight="1" x14ac:dyDescent="0.2">
      <c r="A13057" s="83" t="s">
        <v>13127</v>
      </c>
      <c r="B13057" s="83" t="s">
        <v>35345</v>
      </c>
      <c r="C13057" s="83" t="s">
        <v>35346</v>
      </c>
      <c r="D13057" s="83"/>
      <c r="E13057" s="83"/>
      <c r="F13057" s="83"/>
      <c r="G13057" s="83"/>
      <c r="H13057" s="83" t="s">
        <v>22</v>
      </c>
    </row>
    <row r="13058" spans="1:8" ht="12.75" customHeight="1" x14ac:dyDescent="0.2">
      <c r="A13058" s="83" t="s">
        <v>13128</v>
      </c>
      <c r="B13058" s="83" t="s">
        <v>35347</v>
      </c>
      <c r="C13058" s="83" t="s">
        <v>35348</v>
      </c>
      <c r="D13058" s="83"/>
      <c r="E13058" s="83"/>
      <c r="F13058" s="83"/>
      <c r="G13058" s="83"/>
      <c r="H13058" s="83" t="s">
        <v>22</v>
      </c>
    </row>
    <row r="13059" spans="1:8" ht="12.75" customHeight="1" x14ac:dyDescent="0.2">
      <c r="A13059" s="83" t="s">
        <v>13129</v>
      </c>
      <c r="B13059" s="83" t="s">
        <v>35347</v>
      </c>
      <c r="C13059" s="83" t="s">
        <v>35348</v>
      </c>
      <c r="D13059" s="83"/>
      <c r="E13059" s="83"/>
      <c r="F13059" s="83"/>
      <c r="G13059" s="83"/>
      <c r="H13059" s="83" t="s">
        <v>22</v>
      </c>
    </row>
    <row r="13060" spans="1:8" ht="12.75" customHeight="1" x14ac:dyDescent="0.2">
      <c r="A13060" s="83" t="s">
        <v>13130</v>
      </c>
      <c r="B13060" s="83" t="s">
        <v>35349</v>
      </c>
      <c r="C13060" s="83" t="s">
        <v>35348</v>
      </c>
      <c r="D13060" s="83"/>
      <c r="E13060" s="83"/>
      <c r="F13060" s="83"/>
      <c r="G13060" s="83"/>
      <c r="H13060" s="83" t="s">
        <v>27</v>
      </c>
    </row>
    <row r="13061" spans="1:8" ht="12.75" customHeight="1" x14ac:dyDescent="0.2">
      <c r="A13061" s="83" t="s">
        <v>13131</v>
      </c>
      <c r="B13061" s="83" t="s">
        <v>35349</v>
      </c>
      <c r="C13061" s="83" t="s">
        <v>35348</v>
      </c>
      <c r="D13061" s="83"/>
      <c r="E13061" s="83"/>
      <c r="F13061" s="83"/>
      <c r="G13061" s="83"/>
      <c r="H13061" s="83" t="s">
        <v>27</v>
      </c>
    </row>
    <row r="13062" spans="1:8" ht="12.75" customHeight="1" x14ac:dyDescent="0.2">
      <c r="A13062" s="83" t="s">
        <v>13132</v>
      </c>
      <c r="B13062" s="83" t="s">
        <v>35350</v>
      </c>
      <c r="C13062" s="83" t="s">
        <v>35346</v>
      </c>
      <c r="D13062" s="83"/>
      <c r="E13062" s="83"/>
      <c r="F13062" s="83"/>
      <c r="G13062" s="83"/>
      <c r="H13062" s="83" t="s">
        <v>27</v>
      </c>
    </row>
    <row r="13063" spans="1:8" ht="12.75" customHeight="1" x14ac:dyDescent="0.2">
      <c r="A13063" s="83" t="s">
        <v>13133</v>
      </c>
      <c r="B13063" s="83" t="s">
        <v>35350</v>
      </c>
      <c r="C13063" s="83" t="s">
        <v>35346</v>
      </c>
      <c r="D13063" s="83"/>
      <c r="E13063" s="83"/>
      <c r="F13063" s="83"/>
      <c r="G13063" s="83"/>
      <c r="H13063" s="83" t="s">
        <v>27</v>
      </c>
    </row>
    <row r="13064" spans="1:8" ht="12.75" customHeight="1" x14ac:dyDescent="0.2">
      <c r="A13064" s="83" t="s">
        <v>13134</v>
      </c>
      <c r="B13064" s="83" t="s">
        <v>35351</v>
      </c>
      <c r="C13064" s="83" t="s">
        <v>35348</v>
      </c>
      <c r="D13064" s="83"/>
      <c r="E13064" s="83"/>
      <c r="F13064" s="83"/>
      <c r="G13064" s="83"/>
      <c r="H13064" s="83" t="s">
        <v>27</v>
      </c>
    </row>
    <row r="13065" spans="1:8" ht="12.75" customHeight="1" x14ac:dyDescent="0.2">
      <c r="A13065" s="83" t="s">
        <v>13135</v>
      </c>
      <c r="B13065" s="83" t="s">
        <v>35351</v>
      </c>
      <c r="C13065" s="83" t="s">
        <v>35348</v>
      </c>
      <c r="D13065" s="83"/>
      <c r="E13065" s="83"/>
      <c r="F13065" s="83"/>
      <c r="G13065" s="83"/>
      <c r="H13065" s="83" t="s">
        <v>27</v>
      </c>
    </row>
    <row r="13066" spans="1:8" ht="12.75" customHeight="1" x14ac:dyDescent="0.2">
      <c r="A13066" s="83" t="s">
        <v>13136</v>
      </c>
      <c r="B13066" s="83" t="s">
        <v>35352</v>
      </c>
      <c r="C13066" s="83" t="s">
        <v>35353</v>
      </c>
      <c r="D13066" s="83" t="s">
        <v>35354</v>
      </c>
      <c r="E13066" s="83" t="s">
        <v>35355</v>
      </c>
      <c r="F13066" s="83"/>
      <c r="G13066" s="83"/>
      <c r="H13066" s="83" t="s">
        <v>27</v>
      </c>
    </row>
    <row r="13067" spans="1:8" ht="12.75" customHeight="1" x14ac:dyDescent="0.2">
      <c r="A13067" s="83" t="s">
        <v>13137</v>
      </c>
      <c r="B13067" s="83" t="s">
        <v>35352</v>
      </c>
      <c r="C13067" s="83" t="s">
        <v>35353</v>
      </c>
      <c r="D13067" s="83" t="s">
        <v>35354</v>
      </c>
      <c r="E13067" s="83" t="s">
        <v>35355</v>
      </c>
      <c r="F13067" s="83"/>
      <c r="G13067" s="83"/>
      <c r="H13067" s="83" t="s">
        <v>27</v>
      </c>
    </row>
    <row r="13068" spans="1:8" ht="12.75" customHeight="1" x14ac:dyDescent="0.2">
      <c r="A13068" s="83" t="s">
        <v>13138</v>
      </c>
      <c r="B13068" s="83" t="s">
        <v>35356</v>
      </c>
      <c r="C13068" s="83" t="s">
        <v>35357</v>
      </c>
      <c r="D13068" s="83" t="s">
        <v>35358</v>
      </c>
      <c r="E13068" s="83"/>
      <c r="F13068" s="83"/>
      <c r="G13068" s="83"/>
      <c r="H13068" s="83" t="s">
        <v>27</v>
      </c>
    </row>
    <row r="13069" spans="1:8" ht="12.75" customHeight="1" x14ac:dyDescent="0.2">
      <c r="A13069" s="83" t="s">
        <v>13139</v>
      </c>
      <c r="B13069" s="83" t="s">
        <v>35356</v>
      </c>
      <c r="C13069" s="83" t="s">
        <v>35357</v>
      </c>
      <c r="D13069" s="83" t="s">
        <v>35358</v>
      </c>
      <c r="E13069" s="83"/>
      <c r="F13069" s="83"/>
      <c r="G13069" s="83"/>
      <c r="H13069" s="83" t="s">
        <v>27</v>
      </c>
    </row>
    <row r="13070" spans="1:8" ht="12.75" customHeight="1" x14ac:dyDescent="0.2">
      <c r="A13070" s="83" t="s">
        <v>13140</v>
      </c>
      <c r="B13070" s="83" t="s">
        <v>35359</v>
      </c>
      <c r="C13070" s="83" t="s">
        <v>35360</v>
      </c>
      <c r="D13070" s="83" t="s">
        <v>35361</v>
      </c>
      <c r="E13070" s="83" t="s">
        <v>35362</v>
      </c>
      <c r="F13070" s="83"/>
      <c r="G13070" s="83"/>
      <c r="H13070" s="83" t="s">
        <v>27</v>
      </c>
    </row>
    <row r="13071" spans="1:8" ht="12.75" customHeight="1" x14ac:dyDescent="0.2">
      <c r="A13071" s="83" t="s">
        <v>13141</v>
      </c>
      <c r="B13071" s="83" t="s">
        <v>35359</v>
      </c>
      <c r="C13071" s="83" t="s">
        <v>35360</v>
      </c>
      <c r="D13071" s="83" t="s">
        <v>35361</v>
      </c>
      <c r="E13071" s="83" t="s">
        <v>35362</v>
      </c>
      <c r="F13071" s="83"/>
      <c r="G13071" s="83"/>
      <c r="H13071" s="83" t="s">
        <v>27</v>
      </c>
    </row>
    <row r="13072" spans="1:8" ht="12.75" customHeight="1" x14ac:dyDescent="0.2">
      <c r="A13072" s="83" t="s">
        <v>13142</v>
      </c>
      <c r="B13072" s="83" t="s">
        <v>35363</v>
      </c>
      <c r="C13072" s="83" t="s">
        <v>35364</v>
      </c>
      <c r="D13072" s="83" t="s">
        <v>35365</v>
      </c>
      <c r="E13072" s="83" t="s">
        <v>35366</v>
      </c>
      <c r="F13072" s="83"/>
      <c r="G13072" s="83"/>
      <c r="H13072" s="83" t="s">
        <v>22</v>
      </c>
    </row>
    <row r="13073" spans="1:8" ht="12.75" customHeight="1" x14ac:dyDescent="0.2">
      <c r="A13073" s="83" t="s">
        <v>13143</v>
      </c>
      <c r="B13073" s="83" t="s">
        <v>35363</v>
      </c>
      <c r="C13073" s="83" t="s">
        <v>35364</v>
      </c>
      <c r="D13073" s="83" t="s">
        <v>35365</v>
      </c>
      <c r="E13073" s="83" t="s">
        <v>35366</v>
      </c>
      <c r="F13073" s="83"/>
      <c r="G13073" s="83"/>
      <c r="H13073" s="83" t="s">
        <v>22</v>
      </c>
    </row>
    <row r="13074" spans="1:8" ht="12.75" customHeight="1" x14ac:dyDescent="0.2">
      <c r="A13074" s="83" t="s">
        <v>13144</v>
      </c>
      <c r="B13074" s="83" t="s">
        <v>35367</v>
      </c>
      <c r="C13074" s="83" t="s">
        <v>35368</v>
      </c>
      <c r="D13074" s="83"/>
      <c r="E13074" s="83"/>
      <c r="F13074" s="83"/>
      <c r="G13074" s="83"/>
      <c r="H13074" s="83" t="s">
        <v>22</v>
      </c>
    </row>
    <row r="13075" spans="1:8" ht="12.75" customHeight="1" x14ac:dyDescent="0.2">
      <c r="A13075" s="83" t="s">
        <v>13145</v>
      </c>
      <c r="B13075" s="83" t="s">
        <v>35367</v>
      </c>
      <c r="C13075" s="83" t="s">
        <v>35368</v>
      </c>
      <c r="D13075" s="83"/>
      <c r="E13075" s="83"/>
      <c r="F13075" s="83"/>
      <c r="G13075" s="83"/>
      <c r="H13075" s="83" t="s">
        <v>22</v>
      </c>
    </row>
    <row r="13076" spans="1:8" ht="12.75" customHeight="1" x14ac:dyDescent="0.2">
      <c r="A13076" s="83" t="s">
        <v>13146</v>
      </c>
      <c r="B13076" s="83" t="s">
        <v>35369</v>
      </c>
      <c r="C13076" s="83" t="s">
        <v>25685</v>
      </c>
      <c r="D13076" s="83"/>
      <c r="E13076" s="83"/>
      <c r="F13076" s="83"/>
      <c r="G13076" s="83"/>
      <c r="H13076" s="83" t="s">
        <v>22</v>
      </c>
    </row>
    <row r="13077" spans="1:8" ht="12.75" customHeight="1" x14ac:dyDescent="0.2">
      <c r="A13077" s="83" t="s">
        <v>13147</v>
      </c>
      <c r="B13077" s="83" t="s">
        <v>35369</v>
      </c>
      <c r="C13077" s="83" t="s">
        <v>25685</v>
      </c>
      <c r="D13077" s="83"/>
      <c r="E13077" s="83"/>
      <c r="F13077" s="83"/>
      <c r="G13077" s="83"/>
      <c r="H13077" s="83" t="s">
        <v>22</v>
      </c>
    </row>
    <row r="13078" spans="1:8" ht="12.75" customHeight="1" x14ac:dyDescent="0.2">
      <c r="A13078" s="83" t="s">
        <v>13148</v>
      </c>
      <c r="B13078" s="83" t="s">
        <v>35370</v>
      </c>
      <c r="C13078" s="83" t="s">
        <v>24210</v>
      </c>
      <c r="D13078" s="83"/>
      <c r="E13078" s="83"/>
      <c r="F13078" s="83"/>
      <c r="G13078" s="83"/>
      <c r="H13078" s="83" t="s">
        <v>22</v>
      </c>
    </row>
    <row r="13079" spans="1:8" ht="12.75" customHeight="1" x14ac:dyDescent="0.2">
      <c r="A13079" s="83" t="s">
        <v>13149</v>
      </c>
      <c r="B13079" s="83" t="s">
        <v>35370</v>
      </c>
      <c r="C13079" s="83" t="s">
        <v>24210</v>
      </c>
      <c r="D13079" s="83"/>
      <c r="E13079" s="83"/>
      <c r="F13079" s="83"/>
      <c r="G13079" s="83"/>
      <c r="H13079" s="83" t="s">
        <v>22</v>
      </c>
    </row>
    <row r="13080" spans="1:8" ht="12.75" customHeight="1" x14ac:dyDescent="0.2">
      <c r="A13080" s="83" t="s">
        <v>13150</v>
      </c>
      <c r="B13080" s="83" t="s">
        <v>35371</v>
      </c>
      <c r="C13080" s="83" t="s">
        <v>24210</v>
      </c>
      <c r="D13080" s="83"/>
      <c r="E13080" s="83"/>
      <c r="F13080" s="83"/>
      <c r="G13080" s="83"/>
      <c r="H13080" s="83" t="s">
        <v>22</v>
      </c>
    </row>
    <row r="13081" spans="1:8" ht="12.75" customHeight="1" x14ac:dyDescent="0.2">
      <c r="A13081" s="83" t="s">
        <v>13151</v>
      </c>
      <c r="B13081" s="83" t="s">
        <v>35371</v>
      </c>
      <c r="C13081" s="83" t="s">
        <v>24210</v>
      </c>
      <c r="D13081" s="83"/>
      <c r="E13081" s="83"/>
      <c r="F13081" s="83"/>
      <c r="G13081" s="83"/>
      <c r="H13081" s="83" t="s">
        <v>22</v>
      </c>
    </row>
    <row r="13082" spans="1:8" ht="12.75" customHeight="1" x14ac:dyDescent="0.2">
      <c r="A13082" s="83" t="s">
        <v>13152</v>
      </c>
      <c r="B13082" s="83" t="s">
        <v>35372</v>
      </c>
      <c r="C13082" s="83" t="s">
        <v>25685</v>
      </c>
      <c r="D13082" s="83"/>
      <c r="E13082" s="83"/>
      <c r="F13082" s="83"/>
      <c r="G13082" s="83"/>
      <c r="H13082" s="83" t="s">
        <v>22</v>
      </c>
    </row>
    <row r="13083" spans="1:8" ht="12.75" customHeight="1" x14ac:dyDescent="0.2">
      <c r="A13083" s="83" t="s">
        <v>13153</v>
      </c>
      <c r="B13083" s="83" t="s">
        <v>35372</v>
      </c>
      <c r="C13083" s="83" t="s">
        <v>25685</v>
      </c>
      <c r="D13083" s="83"/>
      <c r="E13083" s="83"/>
      <c r="F13083" s="83"/>
      <c r="G13083" s="83"/>
      <c r="H13083" s="83" t="s">
        <v>22</v>
      </c>
    </row>
    <row r="13084" spans="1:8" ht="12.75" customHeight="1" x14ac:dyDescent="0.2">
      <c r="A13084" s="83" t="s">
        <v>13154</v>
      </c>
      <c r="B13084" s="83" t="s">
        <v>35373</v>
      </c>
      <c r="C13084" s="83" t="s">
        <v>24210</v>
      </c>
      <c r="D13084" s="83"/>
      <c r="E13084" s="83"/>
      <c r="F13084" s="83"/>
      <c r="G13084" s="83"/>
      <c r="H13084" s="83" t="s">
        <v>22</v>
      </c>
    </row>
    <row r="13085" spans="1:8" ht="12.75" customHeight="1" x14ac:dyDescent="0.2">
      <c r="A13085" s="83" t="s">
        <v>13155</v>
      </c>
      <c r="B13085" s="83" t="s">
        <v>35373</v>
      </c>
      <c r="C13085" s="83" t="s">
        <v>24210</v>
      </c>
      <c r="D13085" s="83"/>
      <c r="E13085" s="83"/>
      <c r="F13085" s="83"/>
      <c r="G13085" s="83"/>
      <c r="H13085" s="83" t="s">
        <v>22</v>
      </c>
    </row>
    <row r="13086" spans="1:8" ht="12.75" customHeight="1" x14ac:dyDescent="0.2">
      <c r="A13086" s="83" t="s">
        <v>13156</v>
      </c>
      <c r="B13086" s="83" t="s">
        <v>35374</v>
      </c>
      <c r="C13086" s="83" t="s">
        <v>35375</v>
      </c>
      <c r="D13086" s="83" t="s">
        <v>35376</v>
      </c>
      <c r="E13086" s="83"/>
      <c r="F13086" s="83"/>
      <c r="G13086" s="83"/>
      <c r="H13086" s="83" t="s">
        <v>22</v>
      </c>
    </row>
    <row r="13087" spans="1:8" ht="12.75" customHeight="1" x14ac:dyDescent="0.2">
      <c r="A13087" s="83" t="s">
        <v>13157</v>
      </c>
      <c r="B13087" s="83" t="s">
        <v>35374</v>
      </c>
      <c r="C13087" s="83" t="s">
        <v>35375</v>
      </c>
      <c r="D13087" s="83" t="s">
        <v>35376</v>
      </c>
      <c r="E13087" s="83"/>
      <c r="F13087" s="83"/>
      <c r="G13087" s="83"/>
      <c r="H13087" s="83" t="s">
        <v>22</v>
      </c>
    </row>
    <row r="13088" spans="1:8" ht="12.75" customHeight="1" x14ac:dyDescent="0.2">
      <c r="A13088" s="83" t="s">
        <v>13158</v>
      </c>
      <c r="B13088" s="83" t="s">
        <v>35377</v>
      </c>
      <c r="C13088" s="83" t="s">
        <v>35378</v>
      </c>
      <c r="D13088" s="83" t="s">
        <v>28102</v>
      </c>
      <c r="E13088" s="83"/>
      <c r="F13088" s="83"/>
      <c r="G13088" s="83"/>
      <c r="H13088" s="83" t="s">
        <v>22</v>
      </c>
    </row>
    <row r="13089" spans="1:8" ht="12.75" customHeight="1" x14ac:dyDescent="0.2">
      <c r="A13089" s="83" t="s">
        <v>13159</v>
      </c>
      <c r="B13089" s="83" t="s">
        <v>35377</v>
      </c>
      <c r="C13089" s="83" t="s">
        <v>35378</v>
      </c>
      <c r="D13089" s="83" t="s">
        <v>28102</v>
      </c>
      <c r="E13089" s="83"/>
      <c r="F13089" s="83"/>
      <c r="G13089" s="83"/>
      <c r="H13089" s="83" t="s">
        <v>22</v>
      </c>
    </row>
    <row r="13090" spans="1:8" ht="12.75" customHeight="1" x14ac:dyDescent="0.2">
      <c r="A13090" s="83" t="s">
        <v>13160</v>
      </c>
      <c r="B13090" s="83" t="s">
        <v>35377</v>
      </c>
      <c r="C13090" s="83" t="s">
        <v>35379</v>
      </c>
      <c r="D13090" s="83" t="s">
        <v>28102</v>
      </c>
      <c r="E13090" s="83"/>
      <c r="F13090" s="83"/>
      <c r="G13090" s="83"/>
      <c r="H13090" s="83" t="s">
        <v>22</v>
      </c>
    </row>
    <row r="13091" spans="1:8" ht="12.75" customHeight="1" x14ac:dyDescent="0.2">
      <c r="A13091" s="83" t="s">
        <v>13161</v>
      </c>
      <c r="B13091" s="83" t="s">
        <v>35377</v>
      </c>
      <c r="C13091" s="83" t="s">
        <v>35379</v>
      </c>
      <c r="D13091" s="83" t="s">
        <v>28102</v>
      </c>
      <c r="E13091" s="83"/>
      <c r="F13091" s="83"/>
      <c r="G13091" s="83"/>
      <c r="H13091" s="83" t="s">
        <v>22</v>
      </c>
    </row>
    <row r="13092" spans="1:8" ht="12.75" customHeight="1" x14ac:dyDescent="0.2">
      <c r="A13092" s="83" t="s">
        <v>13162</v>
      </c>
      <c r="B13092" s="83" t="s">
        <v>35380</v>
      </c>
      <c r="C13092" s="83" t="s">
        <v>35381</v>
      </c>
      <c r="D13092" s="83" t="s">
        <v>35382</v>
      </c>
      <c r="E13092" s="83" t="s">
        <v>35383</v>
      </c>
      <c r="F13092" s="83" t="s">
        <v>35384</v>
      </c>
      <c r="G13092" s="83"/>
      <c r="H13092" s="83" t="s">
        <v>22</v>
      </c>
    </row>
    <row r="13093" spans="1:8" ht="12.75" customHeight="1" x14ac:dyDescent="0.2">
      <c r="A13093" s="83" t="s">
        <v>13163</v>
      </c>
      <c r="B13093" s="83" t="s">
        <v>35380</v>
      </c>
      <c r="C13093" s="83" t="s">
        <v>35381</v>
      </c>
      <c r="D13093" s="83" t="s">
        <v>35382</v>
      </c>
      <c r="E13093" s="83" t="s">
        <v>35383</v>
      </c>
      <c r="F13093" s="83" t="s">
        <v>35384</v>
      </c>
      <c r="G13093" s="83"/>
      <c r="H13093" s="83" t="s">
        <v>22</v>
      </c>
    </row>
    <row r="13094" spans="1:8" ht="12.75" customHeight="1" x14ac:dyDescent="0.2">
      <c r="A13094" s="83" t="s">
        <v>13164</v>
      </c>
      <c r="B13094" s="83" t="s">
        <v>35385</v>
      </c>
      <c r="C13094" s="83" t="s">
        <v>35386</v>
      </c>
      <c r="D13094" s="83" t="s">
        <v>35387</v>
      </c>
      <c r="E13094" s="83" t="s">
        <v>35388</v>
      </c>
      <c r="F13094" s="83" t="s">
        <v>35389</v>
      </c>
      <c r="G13094" s="83"/>
      <c r="H13094" s="83" t="s">
        <v>22</v>
      </c>
    </row>
    <row r="13095" spans="1:8" ht="12.75" customHeight="1" x14ac:dyDescent="0.2">
      <c r="A13095" s="83" t="s">
        <v>13165</v>
      </c>
      <c r="B13095" s="83" t="s">
        <v>35385</v>
      </c>
      <c r="C13095" s="83" t="s">
        <v>35386</v>
      </c>
      <c r="D13095" s="83" t="s">
        <v>35387</v>
      </c>
      <c r="E13095" s="83" t="s">
        <v>35388</v>
      </c>
      <c r="F13095" s="83" t="s">
        <v>35389</v>
      </c>
      <c r="G13095" s="83"/>
      <c r="H13095" s="83" t="s">
        <v>22</v>
      </c>
    </row>
    <row r="13096" spans="1:8" ht="12.75" customHeight="1" x14ac:dyDescent="0.2">
      <c r="A13096" s="83" t="s">
        <v>13166</v>
      </c>
      <c r="B13096" s="83" t="s">
        <v>35390</v>
      </c>
      <c r="C13096" s="83" t="s">
        <v>35391</v>
      </c>
      <c r="D13096" s="83" t="s">
        <v>35392</v>
      </c>
      <c r="E13096" s="83" t="s">
        <v>35393</v>
      </c>
      <c r="F13096" s="83" t="s">
        <v>26729</v>
      </c>
      <c r="G13096" s="83"/>
      <c r="H13096" s="83" t="s">
        <v>22</v>
      </c>
    </row>
    <row r="13097" spans="1:8" ht="12.75" customHeight="1" x14ac:dyDescent="0.2">
      <c r="A13097" s="83" t="s">
        <v>13167</v>
      </c>
      <c r="B13097" s="83" t="s">
        <v>35390</v>
      </c>
      <c r="C13097" s="83" t="s">
        <v>35391</v>
      </c>
      <c r="D13097" s="83" t="s">
        <v>35392</v>
      </c>
      <c r="E13097" s="83" t="s">
        <v>35393</v>
      </c>
      <c r="F13097" s="83" t="s">
        <v>26729</v>
      </c>
      <c r="G13097" s="83"/>
      <c r="H13097" s="83" t="s">
        <v>22</v>
      </c>
    </row>
    <row r="13098" spans="1:8" ht="12.75" customHeight="1" x14ac:dyDescent="0.2">
      <c r="A13098" s="83" t="s">
        <v>13168</v>
      </c>
      <c r="B13098" s="83" t="s">
        <v>35394</v>
      </c>
      <c r="C13098" s="83" t="s">
        <v>35395</v>
      </c>
      <c r="D13098" s="83" t="s">
        <v>35396</v>
      </c>
      <c r="E13098" s="83" t="s">
        <v>35397</v>
      </c>
      <c r="F13098" s="83" t="s">
        <v>35398</v>
      </c>
      <c r="G13098" s="83"/>
      <c r="H13098" s="83" t="s">
        <v>22</v>
      </c>
    </row>
    <row r="13099" spans="1:8" ht="12.75" customHeight="1" x14ac:dyDescent="0.2">
      <c r="A13099" s="83" t="s">
        <v>13169</v>
      </c>
      <c r="B13099" s="83" t="s">
        <v>35394</v>
      </c>
      <c r="C13099" s="83" t="s">
        <v>35395</v>
      </c>
      <c r="D13099" s="83" t="s">
        <v>35396</v>
      </c>
      <c r="E13099" s="83" t="s">
        <v>35397</v>
      </c>
      <c r="F13099" s="83" t="s">
        <v>35398</v>
      </c>
      <c r="G13099" s="83"/>
      <c r="H13099" s="83" t="s">
        <v>22</v>
      </c>
    </row>
    <row r="13100" spans="1:8" ht="12.75" customHeight="1" x14ac:dyDescent="0.2">
      <c r="A13100" s="83" t="s">
        <v>13170</v>
      </c>
      <c r="B13100" s="83" t="s">
        <v>35399</v>
      </c>
      <c r="C13100" s="83" t="s">
        <v>24210</v>
      </c>
      <c r="D13100" s="83"/>
      <c r="E13100" s="83"/>
      <c r="F13100" s="83"/>
      <c r="G13100" s="83"/>
      <c r="H13100" s="83" t="s">
        <v>22</v>
      </c>
    </row>
    <row r="13101" spans="1:8" ht="12.75" customHeight="1" x14ac:dyDescent="0.2">
      <c r="A13101" s="83" t="s">
        <v>13171</v>
      </c>
      <c r="B13101" s="83" t="s">
        <v>35399</v>
      </c>
      <c r="C13101" s="83" t="s">
        <v>24210</v>
      </c>
      <c r="D13101" s="83"/>
      <c r="E13101" s="83"/>
      <c r="F13101" s="83"/>
      <c r="G13101" s="83"/>
      <c r="H13101" s="83" t="s">
        <v>22</v>
      </c>
    </row>
    <row r="13102" spans="1:8" ht="12.75" customHeight="1" x14ac:dyDescent="0.2">
      <c r="A13102" s="83" t="s">
        <v>13172</v>
      </c>
      <c r="B13102" s="83" t="s">
        <v>35400</v>
      </c>
      <c r="C13102" s="83" t="s">
        <v>24210</v>
      </c>
      <c r="D13102" s="83"/>
      <c r="E13102" s="83"/>
      <c r="F13102" s="83"/>
      <c r="G13102" s="83"/>
      <c r="H13102" s="83" t="s">
        <v>22</v>
      </c>
    </row>
    <row r="13103" spans="1:8" ht="12.75" customHeight="1" x14ac:dyDescent="0.2">
      <c r="A13103" s="83" t="s">
        <v>13173</v>
      </c>
      <c r="B13103" s="83" t="s">
        <v>35400</v>
      </c>
      <c r="C13103" s="83" t="s">
        <v>24210</v>
      </c>
      <c r="D13103" s="83"/>
      <c r="E13103" s="83"/>
      <c r="F13103" s="83"/>
      <c r="G13103" s="83"/>
      <c r="H13103" s="83" t="s">
        <v>22</v>
      </c>
    </row>
    <row r="13104" spans="1:8" ht="12.75" customHeight="1" x14ac:dyDescent="0.2">
      <c r="A13104" s="83" t="s">
        <v>13174</v>
      </c>
      <c r="B13104" s="83" t="s">
        <v>35401</v>
      </c>
      <c r="C13104" s="83" t="s">
        <v>32495</v>
      </c>
      <c r="D13104" s="83"/>
      <c r="E13104" s="83"/>
      <c r="F13104" s="83"/>
      <c r="G13104" s="83"/>
      <c r="H13104" s="83" t="s">
        <v>22</v>
      </c>
    </row>
    <row r="13105" spans="1:8" ht="12.75" customHeight="1" x14ac:dyDescent="0.2">
      <c r="A13105" s="83" t="s">
        <v>13175</v>
      </c>
      <c r="B13105" s="83" t="s">
        <v>35401</v>
      </c>
      <c r="C13105" s="83" t="s">
        <v>32495</v>
      </c>
      <c r="D13105" s="83"/>
      <c r="E13105" s="83"/>
      <c r="F13105" s="83"/>
      <c r="G13105" s="83"/>
      <c r="H13105" s="83" t="s">
        <v>22</v>
      </c>
    </row>
    <row r="13106" spans="1:8" ht="12.75" customHeight="1" x14ac:dyDescent="0.2">
      <c r="A13106" s="83" t="s">
        <v>13176</v>
      </c>
      <c r="B13106" s="83" t="s">
        <v>35402</v>
      </c>
      <c r="C13106" s="83" t="s">
        <v>25677</v>
      </c>
      <c r="D13106" s="83"/>
      <c r="E13106" s="83"/>
      <c r="F13106" s="83"/>
      <c r="G13106" s="83"/>
      <c r="H13106" s="83" t="s">
        <v>22</v>
      </c>
    </row>
    <row r="13107" spans="1:8" ht="12.75" customHeight="1" x14ac:dyDescent="0.2">
      <c r="A13107" s="83" t="s">
        <v>13177</v>
      </c>
      <c r="B13107" s="83" t="s">
        <v>35402</v>
      </c>
      <c r="C13107" s="83" t="s">
        <v>25677</v>
      </c>
      <c r="D13107" s="83"/>
      <c r="E13107" s="83"/>
      <c r="F13107" s="83"/>
      <c r="G13107" s="83"/>
      <c r="H13107" s="83" t="s">
        <v>22</v>
      </c>
    </row>
    <row r="13108" spans="1:8" ht="12.75" customHeight="1" x14ac:dyDescent="0.2">
      <c r="A13108" s="83" t="s">
        <v>13178</v>
      </c>
      <c r="B13108" s="83" t="s">
        <v>35403</v>
      </c>
      <c r="C13108" s="83" t="s">
        <v>25677</v>
      </c>
      <c r="D13108" s="83"/>
      <c r="E13108" s="83"/>
      <c r="F13108" s="83"/>
      <c r="G13108" s="83"/>
      <c r="H13108" s="83" t="s">
        <v>22</v>
      </c>
    </row>
    <row r="13109" spans="1:8" ht="12.75" customHeight="1" x14ac:dyDescent="0.2">
      <c r="A13109" s="83" t="s">
        <v>13179</v>
      </c>
      <c r="B13109" s="83" t="s">
        <v>35403</v>
      </c>
      <c r="C13109" s="83" t="s">
        <v>25677</v>
      </c>
      <c r="D13109" s="83"/>
      <c r="E13109" s="83"/>
      <c r="F13109" s="83"/>
      <c r="G13109" s="83"/>
      <c r="H13109" s="83" t="s">
        <v>22</v>
      </c>
    </row>
    <row r="13110" spans="1:8" ht="12.75" customHeight="1" x14ac:dyDescent="0.2">
      <c r="A13110" s="83" t="s">
        <v>13180</v>
      </c>
      <c r="B13110" s="83" t="s">
        <v>35404</v>
      </c>
      <c r="C13110" s="83" t="s">
        <v>32495</v>
      </c>
      <c r="D13110" s="83"/>
      <c r="E13110" s="83"/>
      <c r="F13110" s="83"/>
      <c r="G13110" s="83"/>
      <c r="H13110" s="83" t="s">
        <v>22</v>
      </c>
    </row>
    <row r="13111" spans="1:8" ht="12.75" customHeight="1" x14ac:dyDescent="0.2">
      <c r="A13111" s="83" t="s">
        <v>13181</v>
      </c>
      <c r="B13111" s="83" t="s">
        <v>35404</v>
      </c>
      <c r="C13111" s="83" t="s">
        <v>32495</v>
      </c>
      <c r="D13111" s="83"/>
      <c r="E13111" s="83"/>
      <c r="F13111" s="83"/>
      <c r="G13111" s="83"/>
      <c r="H13111" s="83" t="s">
        <v>22</v>
      </c>
    </row>
    <row r="13112" spans="1:8" ht="12.75" customHeight="1" x14ac:dyDescent="0.2">
      <c r="A13112" s="83" t="s">
        <v>13182</v>
      </c>
      <c r="B13112" s="83" t="s">
        <v>35405</v>
      </c>
      <c r="C13112" s="83" t="s">
        <v>25677</v>
      </c>
      <c r="D13112" s="83"/>
      <c r="E13112" s="83"/>
      <c r="F13112" s="83"/>
      <c r="G13112" s="83"/>
      <c r="H13112" s="83" t="s">
        <v>22</v>
      </c>
    </row>
    <row r="13113" spans="1:8" ht="12.75" customHeight="1" x14ac:dyDescent="0.2">
      <c r="A13113" s="83" t="s">
        <v>13183</v>
      </c>
      <c r="B13113" s="83" t="s">
        <v>35405</v>
      </c>
      <c r="C13113" s="83" t="s">
        <v>25677</v>
      </c>
      <c r="D13113" s="83"/>
      <c r="E13113" s="83"/>
      <c r="F13113" s="83"/>
      <c r="G13113" s="83"/>
      <c r="H13113" s="83" t="s">
        <v>22</v>
      </c>
    </row>
    <row r="13114" spans="1:8" ht="12.75" customHeight="1" x14ac:dyDescent="0.2">
      <c r="A13114" s="83" t="s">
        <v>13184</v>
      </c>
      <c r="B13114" s="83" t="s">
        <v>35406</v>
      </c>
      <c r="C13114" s="83" t="s">
        <v>32495</v>
      </c>
      <c r="D13114" s="83"/>
      <c r="E13114" s="83"/>
      <c r="F13114" s="83"/>
      <c r="G13114" s="83"/>
      <c r="H13114" s="83" t="s">
        <v>22</v>
      </c>
    </row>
    <row r="13115" spans="1:8" ht="12.75" customHeight="1" x14ac:dyDescent="0.2">
      <c r="A13115" s="83" t="s">
        <v>13185</v>
      </c>
      <c r="B13115" s="83" t="s">
        <v>35406</v>
      </c>
      <c r="C13115" s="83" t="s">
        <v>32495</v>
      </c>
      <c r="D13115" s="83"/>
      <c r="E13115" s="83"/>
      <c r="F13115" s="83"/>
      <c r="G13115" s="83"/>
      <c r="H13115" s="83" t="s">
        <v>22</v>
      </c>
    </row>
    <row r="13116" spans="1:8" ht="12.75" customHeight="1" x14ac:dyDescent="0.2">
      <c r="A13116" s="83" t="s">
        <v>13186</v>
      </c>
      <c r="B13116" s="83" t="s">
        <v>35407</v>
      </c>
      <c r="C13116" s="83" t="s">
        <v>32495</v>
      </c>
      <c r="D13116" s="83"/>
      <c r="E13116" s="83"/>
      <c r="F13116" s="83"/>
      <c r="G13116" s="83"/>
      <c r="H13116" s="83" t="s">
        <v>22</v>
      </c>
    </row>
    <row r="13117" spans="1:8" ht="12.75" customHeight="1" x14ac:dyDescent="0.2">
      <c r="A13117" s="83" t="s">
        <v>13187</v>
      </c>
      <c r="B13117" s="83" t="s">
        <v>35407</v>
      </c>
      <c r="C13117" s="83" t="s">
        <v>32495</v>
      </c>
      <c r="D13117" s="83"/>
      <c r="E13117" s="83"/>
      <c r="F13117" s="83"/>
      <c r="G13117" s="83"/>
      <c r="H13117" s="83" t="s">
        <v>22</v>
      </c>
    </row>
    <row r="13118" spans="1:8" ht="12.75" customHeight="1" x14ac:dyDescent="0.2">
      <c r="A13118" s="83" t="s">
        <v>13188</v>
      </c>
      <c r="B13118" s="83" t="s">
        <v>35408</v>
      </c>
      <c r="C13118" s="83" t="s">
        <v>35409</v>
      </c>
      <c r="D13118" s="83"/>
      <c r="E13118" s="83"/>
      <c r="F13118" s="83"/>
      <c r="G13118" s="83"/>
      <c r="H13118" s="83" t="s">
        <v>22</v>
      </c>
    </row>
    <row r="13119" spans="1:8" ht="12.75" customHeight="1" x14ac:dyDescent="0.2">
      <c r="A13119" s="83" t="s">
        <v>13189</v>
      </c>
      <c r="B13119" s="83" t="s">
        <v>35408</v>
      </c>
      <c r="C13119" s="83" t="s">
        <v>35409</v>
      </c>
      <c r="D13119" s="83"/>
      <c r="E13119" s="83"/>
      <c r="F13119" s="83"/>
      <c r="G13119" s="83"/>
      <c r="H13119" s="83" t="s">
        <v>22</v>
      </c>
    </row>
    <row r="13120" spans="1:8" ht="12.75" customHeight="1" x14ac:dyDescent="0.2">
      <c r="A13120" s="83" t="s">
        <v>13190</v>
      </c>
      <c r="B13120" s="83" t="s">
        <v>35410</v>
      </c>
      <c r="C13120" s="83" t="s">
        <v>35411</v>
      </c>
      <c r="D13120" s="83"/>
      <c r="E13120" s="83"/>
      <c r="F13120" s="83"/>
      <c r="G13120" s="83"/>
      <c r="H13120" s="83" t="s">
        <v>22</v>
      </c>
    </row>
    <row r="13121" spans="1:8" ht="12.75" customHeight="1" x14ac:dyDescent="0.2">
      <c r="A13121" s="83" t="s">
        <v>13191</v>
      </c>
      <c r="B13121" s="83" t="s">
        <v>35410</v>
      </c>
      <c r="C13121" s="83" t="s">
        <v>35411</v>
      </c>
      <c r="D13121" s="83"/>
      <c r="E13121" s="83"/>
      <c r="F13121" s="83"/>
      <c r="G13121" s="83"/>
      <c r="H13121" s="83" t="s">
        <v>22</v>
      </c>
    </row>
    <row r="13122" spans="1:8" ht="12.75" customHeight="1" x14ac:dyDescent="0.2">
      <c r="A13122" s="83" t="s">
        <v>13192</v>
      </c>
      <c r="B13122" s="83" t="s">
        <v>35408</v>
      </c>
      <c r="C13122" s="83" t="s">
        <v>35412</v>
      </c>
      <c r="D13122" s="83"/>
      <c r="E13122" s="83"/>
      <c r="F13122" s="83"/>
      <c r="G13122" s="83"/>
      <c r="H13122" s="83" t="s">
        <v>22</v>
      </c>
    </row>
    <row r="13123" spans="1:8" ht="12.75" customHeight="1" x14ac:dyDescent="0.2">
      <c r="A13123" s="83" t="s">
        <v>13193</v>
      </c>
      <c r="B13123" s="83" t="s">
        <v>35408</v>
      </c>
      <c r="C13123" s="83" t="s">
        <v>35412</v>
      </c>
      <c r="D13123" s="83"/>
      <c r="E13123" s="83"/>
      <c r="F13123" s="83"/>
      <c r="G13123" s="83"/>
      <c r="H13123" s="83" t="s">
        <v>22</v>
      </c>
    </row>
    <row r="13124" spans="1:8" ht="12.75" customHeight="1" x14ac:dyDescent="0.2">
      <c r="A13124" s="83" t="s">
        <v>13194</v>
      </c>
      <c r="B13124" s="83" t="s">
        <v>35410</v>
      </c>
      <c r="C13124" s="83" t="s">
        <v>35413</v>
      </c>
      <c r="D13124" s="83" t="s">
        <v>25861</v>
      </c>
      <c r="E13124" s="83"/>
      <c r="F13124" s="83"/>
      <c r="G13124" s="83"/>
      <c r="H13124" s="83" t="s">
        <v>22</v>
      </c>
    </row>
    <row r="13125" spans="1:8" ht="12.75" customHeight="1" x14ac:dyDescent="0.2">
      <c r="A13125" s="83" t="s">
        <v>13195</v>
      </c>
      <c r="B13125" s="83" t="s">
        <v>35410</v>
      </c>
      <c r="C13125" s="83" t="s">
        <v>35413</v>
      </c>
      <c r="D13125" s="83" t="s">
        <v>25861</v>
      </c>
      <c r="E13125" s="83"/>
      <c r="F13125" s="83"/>
      <c r="G13125" s="83"/>
      <c r="H13125" s="83" t="s">
        <v>22</v>
      </c>
    </row>
    <row r="13126" spans="1:8" ht="12.75" customHeight="1" x14ac:dyDescent="0.2">
      <c r="A13126" s="83" t="s">
        <v>13196</v>
      </c>
      <c r="B13126" s="83" t="s">
        <v>35408</v>
      </c>
      <c r="C13126" s="83" t="s">
        <v>35414</v>
      </c>
      <c r="D13126" s="83"/>
      <c r="E13126" s="83"/>
      <c r="F13126" s="83"/>
      <c r="G13126" s="83"/>
      <c r="H13126" s="83" t="s">
        <v>22</v>
      </c>
    </row>
    <row r="13127" spans="1:8" ht="12.75" customHeight="1" x14ac:dyDescent="0.2">
      <c r="A13127" s="83" t="s">
        <v>13197</v>
      </c>
      <c r="B13127" s="83" t="s">
        <v>35408</v>
      </c>
      <c r="C13127" s="83" t="s">
        <v>35414</v>
      </c>
      <c r="D13127" s="83"/>
      <c r="E13127" s="83"/>
      <c r="F13127" s="83"/>
      <c r="G13127" s="83"/>
      <c r="H13127" s="83" t="s">
        <v>22</v>
      </c>
    </row>
    <row r="13128" spans="1:8" ht="12.75" customHeight="1" x14ac:dyDescent="0.2">
      <c r="A13128" s="83" t="s">
        <v>13198</v>
      </c>
      <c r="B13128" s="83" t="s">
        <v>35410</v>
      </c>
      <c r="C13128" s="83" t="s">
        <v>35415</v>
      </c>
      <c r="D13128" s="83"/>
      <c r="E13128" s="83"/>
      <c r="F13128" s="83"/>
      <c r="G13128" s="83"/>
      <c r="H13128" s="83" t="s">
        <v>22</v>
      </c>
    </row>
    <row r="13129" spans="1:8" ht="12.75" customHeight="1" x14ac:dyDescent="0.2">
      <c r="A13129" s="83" t="s">
        <v>13199</v>
      </c>
      <c r="B13129" s="83" t="s">
        <v>35410</v>
      </c>
      <c r="C13129" s="83" t="s">
        <v>35415</v>
      </c>
      <c r="D13129" s="83"/>
      <c r="E13129" s="83"/>
      <c r="F13129" s="83"/>
      <c r="G13129" s="83"/>
      <c r="H13129" s="83" t="s">
        <v>22</v>
      </c>
    </row>
    <row r="13130" spans="1:8" ht="12.75" customHeight="1" x14ac:dyDescent="0.2">
      <c r="A13130" s="83" t="s">
        <v>13200</v>
      </c>
      <c r="B13130" s="83" t="s">
        <v>35408</v>
      </c>
      <c r="C13130" s="83" t="s">
        <v>35416</v>
      </c>
      <c r="D13130" s="83"/>
      <c r="E13130" s="83"/>
      <c r="F13130" s="83"/>
      <c r="G13130" s="83"/>
      <c r="H13130" s="83" t="s">
        <v>22</v>
      </c>
    </row>
    <row r="13131" spans="1:8" ht="12.75" customHeight="1" x14ac:dyDescent="0.2">
      <c r="A13131" s="83" t="s">
        <v>13201</v>
      </c>
      <c r="B13131" s="83" t="s">
        <v>35408</v>
      </c>
      <c r="C13131" s="83" t="s">
        <v>35416</v>
      </c>
      <c r="D13131" s="83"/>
      <c r="E13131" s="83"/>
      <c r="F13131" s="83"/>
      <c r="G13131" s="83"/>
      <c r="H13131" s="83" t="s">
        <v>22</v>
      </c>
    </row>
    <row r="13132" spans="1:8" ht="12.75" customHeight="1" x14ac:dyDescent="0.2">
      <c r="A13132" s="83" t="s">
        <v>13202</v>
      </c>
      <c r="B13132" s="83" t="s">
        <v>35410</v>
      </c>
      <c r="C13132" s="83" t="s">
        <v>35417</v>
      </c>
      <c r="D13132" s="83"/>
      <c r="E13132" s="83"/>
      <c r="F13132" s="83"/>
      <c r="G13132" s="83"/>
      <c r="H13132" s="83" t="s">
        <v>22</v>
      </c>
    </row>
    <row r="13133" spans="1:8" ht="12.75" customHeight="1" x14ac:dyDescent="0.2">
      <c r="A13133" s="83" t="s">
        <v>13203</v>
      </c>
      <c r="B13133" s="83" t="s">
        <v>35410</v>
      </c>
      <c r="C13133" s="83" t="s">
        <v>35417</v>
      </c>
      <c r="D13133" s="83"/>
      <c r="E13133" s="83"/>
      <c r="F13133" s="83"/>
      <c r="G13133" s="83"/>
      <c r="H13133" s="83" t="s">
        <v>22</v>
      </c>
    </row>
    <row r="13134" spans="1:8" ht="12.75" customHeight="1" x14ac:dyDescent="0.2">
      <c r="A13134" s="83" t="s">
        <v>13204</v>
      </c>
      <c r="B13134" s="83" t="s">
        <v>35408</v>
      </c>
      <c r="C13134" s="83" t="s">
        <v>35418</v>
      </c>
      <c r="D13134" s="83"/>
      <c r="E13134" s="83"/>
      <c r="F13134" s="83"/>
      <c r="G13134" s="83"/>
      <c r="H13134" s="83" t="s">
        <v>22</v>
      </c>
    </row>
    <row r="13135" spans="1:8" ht="12.75" customHeight="1" x14ac:dyDescent="0.2">
      <c r="A13135" s="83" t="s">
        <v>13205</v>
      </c>
      <c r="B13135" s="83" t="s">
        <v>35408</v>
      </c>
      <c r="C13135" s="83" t="s">
        <v>35418</v>
      </c>
      <c r="D13135" s="83"/>
      <c r="E13135" s="83"/>
      <c r="F13135" s="83"/>
      <c r="G13135" s="83"/>
      <c r="H13135" s="83" t="s">
        <v>22</v>
      </c>
    </row>
    <row r="13136" spans="1:8" ht="12.75" customHeight="1" x14ac:dyDescent="0.2">
      <c r="A13136" s="83" t="s">
        <v>13206</v>
      </c>
      <c r="B13136" s="83" t="s">
        <v>35410</v>
      </c>
      <c r="C13136" s="83" t="s">
        <v>35419</v>
      </c>
      <c r="D13136" s="83"/>
      <c r="E13136" s="83"/>
      <c r="F13136" s="83"/>
      <c r="G13136" s="83"/>
      <c r="H13136" s="83" t="s">
        <v>22</v>
      </c>
    </row>
    <row r="13137" spans="1:8" ht="12.75" customHeight="1" x14ac:dyDescent="0.2">
      <c r="A13137" s="83" t="s">
        <v>13207</v>
      </c>
      <c r="B13137" s="83" t="s">
        <v>35410</v>
      </c>
      <c r="C13137" s="83" t="s">
        <v>35419</v>
      </c>
      <c r="D13137" s="83"/>
      <c r="E13137" s="83"/>
      <c r="F13137" s="83"/>
      <c r="G13137" s="83"/>
      <c r="H13137" s="83" t="s">
        <v>22</v>
      </c>
    </row>
    <row r="13138" spans="1:8" ht="12.75" customHeight="1" x14ac:dyDescent="0.2">
      <c r="A13138" s="83" t="s">
        <v>13208</v>
      </c>
      <c r="B13138" s="83" t="s">
        <v>35420</v>
      </c>
      <c r="C13138" s="83" t="s">
        <v>35421</v>
      </c>
      <c r="D13138" s="83"/>
      <c r="E13138" s="83"/>
      <c r="F13138" s="83"/>
      <c r="G13138" s="83"/>
      <c r="H13138" s="83" t="s">
        <v>22</v>
      </c>
    </row>
    <row r="13139" spans="1:8" ht="12.75" customHeight="1" x14ac:dyDescent="0.2">
      <c r="A13139" s="83" t="s">
        <v>13209</v>
      </c>
      <c r="B13139" s="83" t="s">
        <v>35420</v>
      </c>
      <c r="C13139" s="83" t="s">
        <v>35421</v>
      </c>
      <c r="D13139" s="83"/>
      <c r="E13139" s="83"/>
      <c r="F13139" s="83"/>
      <c r="G13139" s="83"/>
      <c r="H13139" s="83" t="s">
        <v>22</v>
      </c>
    </row>
    <row r="13140" spans="1:8" ht="12.75" customHeight="1" x14ac:dyDescent="0.2">
      <c r="A13140" s="83" t="s">
        <v>13210</v>
      </c>
      <c r="B13140" s="83" t="s">
        <v>35422</v>
      </c>
      <c r="C13140" s="83" t="s">
        <v>35423</v>
      </c>
      <c r="D13140" s="83"/>
      <c r="E13140" s="83"/>
      <c r="F13140" s="83"/>
      <c r="G13140" s="83"/>
      <c r="H13140" s="83" t="s">
        <v>22</v>
      </c>
    </row>
    <row r="13141" spans="1:8" ht="12.75" customHeight="1" x14ac:dyDescent="0.2">
      <c r="A13141" s="83" t="s">
        <v>13211</v>
      </c>
      <c r="B13141" s="83" t="s">
        <v>35422</v>
      </c>
      <c r="C13141" s="83" t="s">
        <v>35423</v>
      </c>
      <c r="D13141" s="83"/>
      <c r="E13141" s="83"/>
      <c r="F13141" s="83"/>
      <c r="G13141" s="83"/>
      <c r="H13141" s="83" t="s">
        <v>22</v>
      </c>
    </row>
    <row r="13142" spans="1:8" ht="12.75" customHeight="1" x14ac:dyDescent="0.2">
      <c r="A13142" s="83" t="s">
        <v>13212</v>
      </c>
      <c r="B13142" s="83" t="s">
        <v>35424</v>
      </c>
      <c r="C13142" s="83" t="s">
        <v>35425</v>
      </c>
      <c r="D13142" s="83"/>
      <c r="E13142" s="83"/>
      <c r="F13142" s="83"/>
      <c r="G13142" s="83"/>
      <c r="H13142" s="83" t="s">
        <v>22</v>
      </c>
    </row>
    <row r="13143" spans="1:8" ht="12.75" customHeight="1" x14ac:dyDescent="0.2">
      <c r="A13143" s="83" t="s">
        <v>13213</v>
      </c>
      <c r="B13143" s="83" t="s">
        <v>35424</v>
      </c>
      <c r="C13143" s="83" t="s">
        <v>35425</v>
      </c>
      <c r="D13143" s="83"/>
      <c r="E13143" s="83"/>
      <c r="F13143" s="83"/>
      <c r="G13143" s="83"/>
      <c r="H13143" s="83" t="s">
        <v>22</v>
      </c>
    </row>
    <row r="13144" spans="1:8" ht="12.75" customHeight="1" x14ac:dyDescent="0.2">
      <c r="A13144" s="83" t="s">
        <v>13214</v>
      </c>
      <c r="B13144" s="83" t="s">
        <v>35426</v>
      </c>
      <c r="C13144" s="83" t="s">
        <v>35427</v>
      </c>
      <c r="D13144" s="83" t="s">
        <v>35428</v>
      </c>
      <c r="E13144" s="83" t="s">
        <v>35429</v>
      </c>
      <c r="F13144" s="83" t="s">
        <v>35430</v>
      </c>
      <c r="G13144" s="83" t="s">
        <v>35431</v>
      </c>
      <c r="H13144" s="83" t="s">
        <v>22</v>
      </c>
    </row>
    <row r="13145" spans="1:8" ht="12.75" customHeight="1" x14ac:dyDescent="0.2">
      <c r="A13145" s="83" t="s">
        <v>13215</v>
      </c>
      <c r="B13145" s="83" t="s">
        <v>35426</v>
      </c>
      <c r="C13145" s="83" t="s">
        <v>35427</v>
      </c>
      <c r="D13145" s="83" t="s">
        <v>35428</v>
      </c>
      <c r="E13145" s="83" t="s">
        <v>35429</v>
      </c>
      <c r="F13145" s="83" t="s">
        <v>35430</v>
      </c>
      <c r="G13145" s="83" t="s">
        <v>35431</v>
      </c>
      <c r="H13145" s="83" t="s">
        <v>22</v>
      </c>
    </row>
    <row r="13146" spans="1:8" ht="12.75" customHeight="1" x14ac:dyDescent="0.2">
      <c r="A13146" s="83" t="s">
        <v>13216</v>
      </c>
      <c r="B13146" s="83" t="s">
        <v>35432</v>
      </c>
      <c r="C13146" s="83" t="s">
        <v>35433</v>
      </c>
      <c r="D13146" s="83" t="s">
        <v>35434</v>
      </c>
      <c r="E13146" s="83" t="s">
        <v>35435</v>
      </c>
      <c r="F13146" s="83" t="s">
        <v>35436</v>
      </c>
      <c r="G13146" s="83" t="s">
        <v>35437</v>
      </c>
      <c r="H13146" s="83" t="s">
        <v>22</v>
      </c>
    </row>
    <row r="13147" spans="1:8" ht="12.75" customHeight="1" x14ac:dyDescent="0.2">
      <c r="A13147" s="83" t="s">
        <v>13217</v>
      </c>
      <c r="B13147" s="83" t="s">
        <v>35432</v>
      </c>
      <c r="C13147" s="83" t="s">
        <v>35433</v>
      </c>
      <c r="D13147" s="83" t="s">
        <v>35434</v>
      </c>
      <c r="E13147" s="83" t="s">
        <v>35435</v>
      </c>
      <c r="F13147" s="83" t="s">
        <v>35436</v>
      </c>
      <c r="G13147" s="83" t="s">
        <v>35437</v>
      </c>
      <c r="H13147" s="83" t="s">
        <v>22</v>
      </c>
    </row>
    <row r="13148" spans="1:8" ht="12.75" customHeight="1" x14ac:dyDescent="0.2">
      <c r="A13148" s="83" t="s">
        <v>13218</v>
      </c>
      <c r="B13148" s="83" t="s">
        <v>35426</v>
      </c>
      <c r="C13148" s="83" t="s">
        <v>35438</v>
      </c>
      <c r="D13148" s="83" t="s">
        <v>35439</v>
      </c>
      <c r="E13148" s="83" t="s">
        <v>35440</v>
      </c>
      <c r="F13148" s="83" t="s">
        <v>35441</v>
      </c>
      <c r="G13148" s="83"/>
      <c r="H13148" s="83" t="s">
        <v>22</v>
      </c>
    </row>
    <row r="13149" spans="1:8" ht="12.75" customHeight="1" x14ac:dyDescent="0.2">
      <c r="A13149" s="83" t="s">
        <v>13219</v>
      </c>
      <c r="B13149" s="83" t="s">
        <v>35426</v>
      </c>
      <c r="C13149" s="83" t="s">
        <v>35438</v>
      </c>
      <c r="D13149" s="83" t="s">
        <v>35439</v>
      </c>
      <c r="E13149" s="83" t="s">
        <v>35440</v>
      </c>
      <c r="F13149" s="83" t="s">
        <v>35441</v>
      </c>
      <c r="G13149" s="83"/>
      <c r="H13149" s="83" t="s">
        <v>22</v>
      </c>
    </row>
    <row r="13150" spans="1:8" ht="12.75" customHeight="1" x14ac:dyDescent="0.2">
      <c r="A13150" s="83" t="s">
        <v>13220</v>
      </c>
      <c r="B13150" s="83" t="s">
        <v>35426</v>
      </c>
      <c r="C13150" s="83" t="s">
        <v>35442</v>
      </c>
      <c r="D13150" s="83" t="s">
        <v>35443</v>
      </c>
      <c r="E13150" s="83" t="s">
        <v>35444</v>
      </c>
      <c r="F13150" s="83" t="s">
        <v>35445</v>
      </c>
      <c r="G13150" s="83"/>
      <c r="H13150" s="83" t="s">
        <v>22</v>
      </c>
    </row>
    <row r="13151" spans="1:8" ht="12.75" customHeight="1" x14ac:dyDescent="0.2">
      <c r="A13151" s="83" t="s">
        <v>13221</v>
      </c>
      <c r="B13151" s="83" t="s">
        <v>35426</v>
      </c>
      <c r="C13151" s="83" t="s">
        <v>35442</v>
      </c>
      <c r="D13151" s="83" t="s">
        <v>35443</v>
      </c>
      <c r="E13151" s="83" t="s">
        <v>35444</v>
      </c>
      <c r="F13151" s="83" t="s">
        <v>35445</v>
      </c>
      <c r="G13151" s="83"/>
      <c r="H13151" s="83" t="s">
        <v>22</v>
      </c>
    </row>
    <row r="13152" spans="1:8" ht="12.75" customHeight="1" x14ac:dyDescent="0.2">
      <c r="A13152" s="83" t="s">
        <v>13222</v>
      </c>
      <c r="B13152" s="83" t="s">
        <v>35446</v>
      </c>
      <c r="C13152" s="83" t="s">
        <v>35447</v>
      </c>
      <c r="D13152" s="83"/>
      <c r="E13152" s="83"/>
      <c r="F13152" s="83"/>
      <c r="G13152" s="83"/>
      <c r="H13152" s="83" t="s">
        <v>22</v>
      </c>
    </row>
    <row r="13153" spans="1:8" ht="12.75" customHeight="1" x14ac:dyDescent="0.2">
      <c r="A13153" s="83" t="s">
        <v>13223</v>
      </c>
      <c r="B13153" s="83" t="s">
        <v>35446</v>
      </c>
      <c r="C13153" s="83" t="s">
        <v>35447</v>
      </c>
      <c r="D13153" s="83"/>
      <c r="E13153" s="83"/>
      <c r="F13153" s="83"/>
      <c r="G13153" s="83"/>
      <c r="H13153" s="83" t="s">
        <v>22</v>
      </c>
    </row>
    <row r="13154" spans="1:8" ht="12.75" customHeight="1" x14ac:dyDescent="0.2">
      <c r="A13154" s="83" t="s">
        <v>13224</v>
      </c>
      <c r="B13154" s="83" t="s">
        <v>35448</v>
      </c>
      <c r="C13154" s="83" t="s">
        <v>35447</v>
      </c>
      <c r="D13154" s="83"/>
      <c r="E13154" s="83"/>
      <c r="F13154" s="83"/>
      <c r="G13154" s="83"/>
      <c r="H13154" s="83" t="s">
        <v>22</v>
      </c>
    </row>
    <row r="13155" spans="1:8" ht="12.75" customHeight="1" x14ac:dyDescent="0.2">
      <c r="A13155" s="83" t="s">
        <v>13225</v>
      </c>
      <c r="B13155" s="83" t="s">
        <v>35448</v>
      </c>
      <c r="C13155" s="83" t="s">
        <v>35447</v>
      </c>
      <c r="D13155" s="83"/>
      <c r="E13155" s="83"/>
      <c r="F13155" s="83"/>
      <c r="G13155" s="83"/>
      <c r="H13155" s="83" t="s">
        <v>22</v>
      </c>
    </row>
    <row r="13156" spans="1:8" ht="12.75" customHeight="1" x14ac:dyDescent="0.2">
      <c r="A13156" s="83" t="s">
        <v>13226</v>
      </c>
      <c r="B13156" s="83" t="s">
        <v>35449</v>
      </c>
      <c r="C13156" s="83" t="s">
        <v>35450</v>
      </c>
      <c r="D13156" s="83"/>
      <c r="E13156" s="83"/>
      <c r="F13156" s="83"/>
      <c r="G13156" s="83"/>
      <c r="H13156" s="83" t="s">
        <v>22</v>
      </c>
    </row>
    <row r="13157" spans="1:8" ht="12.75" customHeight="1" x14ac:dyDescent="0.2">
      <c r="A13157" s="83" t="s">
        <v>13227</v>
      </c>
      <c r="B13157" s="83" t="s">
        <v>35449</v>
      </c>
      <c r="C13157" s="83" t="s">
        <v>35450</v>
      </c>
      <c r="D13157" s="83"/>
      <c r="E13157" s="83"/>
      <c r="F13157" s="83"/>
      <c r="G13157" s="83"/>
      <c r="H13157" s="83" t="s">
        <v>22</v>
      </c>
    </row>
    <row r="13158" spans="1:8" ht="12.75" customHeight="1" x14ac:dyDescent="0.2">
      <c r="A13158" s="83" t="s">
        <v>13228</v>
      </c>
      <c r="B13158" s="83" t="s">
        <v>35451</v>
      </c>
      <c r="C13158" s="83" t="s">
        <v>35452</v>
      </c>
      <c r="D13158" s="83"/>
      <c r="E13158" s="83"/>
      <c r="F13158" s="83"/>
      <c r="G13158" s="83"/>
      <c r="H13158" s="83" t="s">
        <v>22</v>
      </c>
    </row>
    <row r="13159" spans="1:8" ht="12.75" customHeight="1" x14ac:dyDescent="0.2">
      <c r="A13159" s="83" t="s">
        <v>13229</v>
      </c>
      <c r="B13159" s="83" t="s">
        <v>35451</v>
      </c>
      <c r="C13159" s="83" t="s">
        <v>35452</v>
      </c>
      <c r="D13159" s="83"/>
      <c r="E13159" s="83"/>
      <c r="F13159" s="83"/>
      <c r="G13159" s="83"/>
      <c r="H13159" s="83" t="s">
        <v>22</v>
      </c>
    </row>
    <row r="13160" spans="1:8" ht="12.75" customHeight="1" x14ac:dyDescent="0.2">
      <c r="A13160" s="83" t="s">
        <v>13230</v>
      </c>
      <c r="B13160" s="83" t="s">
        <v>35453</v>
      </c>
      <c r="C13160" s="83" t="s">
        <v>35454</v>
      </c>
      <c r="D13160" s="83"/>
      <c r="E13160" s="83"/>
      <c r="F13160" s="83"/>
      <c r="G13160" s="83"/>
      <c r="H13160" s="83" t="s">
        <v>22</v>
      </c>
    </row>
    <row r="13161" spans="1:8" ht="12.75" customHeight="1" x14ac:dyDescent="0.2">
      <c r="A13161" s="83" t="s">
        <v>13231</v>
      </c>
      <c r="B13161" s="83" t="s">
        <v>35453</v>
      </c>
      <c r="C13161" s="83" t="s">
        <v>35454</v>
      </c>
      <c r="D13161" s="83"/>
      <c r="E13161" s="83"/>
      <c r="F13161" s="83"/>
      <c r="G13161" s="83"/>
      <c r="H13161" s="83" t="s">
        <v>22</v>
      </c>
    </row>
    <row r="13162" spans="1:8" ht="12.75" customHeight="1" x14ac:dyDescent="0.2">
      <c r="A13162" s="83" t="s">
        <v>13232</v>
      </c>
      <c r="B13162" s="83" t="s">
        <v>35455</v>
      </c>
      <c r="C13162" s="83" t="s">
        <v>35456</v>
      </c>
      <c r="D13162" s="83" t="s">
        <v>35457</v>
      </c>
      <c r="E13162" s="83"/>
      <c r="F13162" s="83"/>
      <c r="G13162" s="83"/>
      <c r="H13162" s="83" t="s">
        <v>27</v>
      </c>
    </row>
    <row r="13163" spans="1:8" ht="12.75" customHeight="1" x14ac:dyDescent="0.2">
      <c r="A13163" s="83" t="s">
        <v>13233</v>
      </c>
      <c r="B13163" s="83" t="s">
        <v>35455</v>
      </c>
      <c r="C13163" s="83" t="s">
        <v>35456</v>
      </c>
      <c r="D13163" s="83" t="s">
        <v>35457</v>
      </c>
      <c r="E13163" s="83"/>
      <c r="F13163" s="83"/>
      <c r="G13163" s="83"/>
      <c r="H13163" s="83" t="s">
        <v>27</v>
      </c>
    </row>
    <row r="13164" spans="1:8" ht="12.75" customHeight="1" x14ac:dyDescent="0.2">
      <c r="A13164" s="83" t="s">
        <v>13234</v>
      </c>
      <c r="B13164" s="83" t="s">
        <v>35455</v>
      </c>
      <c r="C13164" s="83" t="s">
        <v>35456</v>
      </c>
      <c r="D13164" s="83" t="s">
        <v>35458</v>
      </c>
      <c r="E13164" s="83"/>
      <c r="F13164" s="83"/>
      <c r="G13164" s="83"/>
      <c r="H13164" s="83" t="s">
        <v>27</v>
      </c>
    </row>
    <row r="13165" spans="1:8" ht="12.75" customHeight="1" x14ac:dyDescent="0.2">
      <c r="A13165" s="83" t="s">
        <v>13235</v>
      </c>
      <c r="B13165" s="83" t="s">
        <v>35455</v>
      </c>
      <c r="C13165" s="83" t="s">
        <v>35456</v>
      </c>
      <c r="D13165" s="83" t="s">
        <v>35458</v>
      </c>
      <c r="E13165" s="83"/>
      <c r="F13165" s="83"/>
      <c r="G13165" s="83"/>
      <c r="H13165" s="83" t="s">
        <v>27</v>
      </c>
    </row>
    <row r="13166" spans="1:8" ht="12.75" customHeight="1" x14ac:dyDescent="0.2">
      <c r="A13166" s="83" t="s">
        <v>13236</v>
      </c>
      <c r="B13166" s="83" t="s">
        <v>35455</v>
      </c>
      <c r="C13166" s="83" t="s">
        <v>35456</v>
      </c>
      <c r="D13166" s="83" t="s">
        <v>35459</v>
      </c>
      <c r="E13166" s="83"/>
      <c r="F13166" s="83"/>
      <c r="G13166" s="83"/>
      <c r="H13166" s="83" t="s">
        <v>27</v>
      </c>
    </row>
    <row r="13167" spans="1:8" ht="12.75" customHeight="1" x14ac:dyDescent="0.2">
      <c r="A13167" s="83" t="s">
        <v>13237</v>
      </c>
      <c r="B13167" s="83" t="s">
        <v>35455</v>
      </c>
      <c r="C13167" s="83" t="s">
        <v>35456</v>
      </c>
      <c r="D13167" s="83" t="s">
        <v>35459</v>
      </c>
      <c r="E13167" s="83"/>
      <c r="F13167" s="83"/>
      <c r="G13167" s="83"/>
      <c r="H13167" s="83" t="s">
        <v>27</v>
      </c>
    </row>
    <row r="13168" spans="1:8" ht="12.75" customHeight="1" x14ac:dyDescent="0.2">
      <c r="A13168" s="83" t="s">
        <v>13238</v>
      </c>
      <c r="B13168" s="83" t="s">
        <v>35455</v>
      </c>
      <c r="C13168" s="83" t="s">
        <v>35456</v>
      </c>
      <c r="D13168" s="83" t="s">
        <v>35460</v>
      </c>
      <c r="E13168" s="83"/>
      <c r="F13168" s="83"/>
      <c r="G13168" s="83"/>
      <c r="H13168" s="83" t="s">
        <v>27</v>
      </c>
    </row>
    <row r="13169" spans="1:8" ht="12.75" customHeight="1" x14ac:dyDescent="0.2">
      <c r="A13169" s="83" t="s">
        <v>13239</v>
      </c>
      <c r="B13169" s="83" t="s">
        <v>35455</v>
      </c>
      <c r="C13169" s="83" t="s">
        <v>35456</v>
      </c>
      <c r="D13169" s="83" t="s">
        <v>35460</v>
      </c>
      <c r="E13169" s="83"/>
      <c r="F13169" s="83"/>
      <c r="G13169" s="83"/>
      <c r="H13169" s="83" t="s">
        <v>27</v>
      </c>
    </row>
    <row r="13170" spans="1:8" ht="12.75" customHeight="1" x14ac:dyDescent="0.2">
      <c r="A13170" s="83" t="s">
        <v>13240</v>
      </c>
      <c r="B13170" s="83" t="s">
        <v>35455</v>
      </c>
      <c r="C13170" s="83" t="s">
        <v>35456</v>
      </c>
      <c r="D13170" s="83" t="s">
        <v>35461</v>
      </c>
      <c r="E13170" s="83"/>
      <c r="F13170" s="83"/>
      <c r="G13170" s="83"/>
      <c r="H13170" s="83" t="s">
        <v>27</v>
      </c>
    </row>
    <row r="13171" spans="1:8" ht="12.75" customHeight="1" x14ac:dyDescent="0.2">
      <c r="A13171" s="83" t="s">
        <v>13241</v>
      </c>
      <c r="B13171" s="83" t="s">
        <v>35455</v>
      </c>
      <c r="C13171" s="83" t="s">
        <v>35456</v>
      </c>
      <c r="D13171" s="83" t="s">
        <v>35461</v>
      </c>
      <c r="E13171" s="83"/>
      <c r="F13171" s="83"/>
      <c r="G13171" s="83"/>
      <c r="H13171" s="83" t="s">
        <v>27</v>
      </c>
    </row>
    <row r="13172" spans="1:8" ht="12.75" customHeight="1" x14ac:dyDescent="0.2">
      <c r="A13172" s="83" t="s">
        <v>13242</v>
      </c>
      <c r="B13172" s="83" t="s">
        <v>35455</v>
      </c>
      <c r="C13172" s="83" t="s">
        <v>35456</v>
      </c>
      <c r="D13172" s="83" t="s">
        <v>35462</v>
      </c>
      <c r="E13172" s="83"/>
      <c r="F13172" s="83"/>
      <c r="G13172" s="83"/>
      <c r="H13172" s="83" t="s">
        <v>27</v>
      </c>
    </row>
    <row r="13173" spans="1:8" ht="12.75" customHeight="1" x14ac:dyDescent="0.2">
      <c r="A13173" s="83" t="s">
        <v>13243</v>
      </c>
      <c r="B13173" s="83" t="s">
        <v>35455</v>
      </c>
      <c r="C13173" s="83" t="s">
        <v>35456</v>
      </c>
      <c r="D13173" s="83" t="s">
        <v>35462</v>
      </c>
      <c r="E13173" s="83"/>
      <c r="F13173" s="83"/>
      <c r="G13173" s="83"/>
      <c r="H13173" s="83" t="s">
        <v>27</v>
      </c>
    </row>
    <row r="13174" spans="1:8" ht="12.75" customHeight="1" x14ac:dyDescent="0.2">
      <c r="A13174" s="83" t="s">
        <v>13244</v>
      </c>
      <c r="B13174" s="83" t="s">
        <v>35455</v>
      </c>
      <c r="C13174" s="83" t="s">
        <v>35456</v>
      </c>
      <c r="D13174" s="83" t="s">
        <v>35463</v>
      </c>
      <c r="E13174" s="83"/>
      <c r="F13174" s="83"/>
      <c r="G13174" s="83"/>
      <c r="H13174" s="83" t="s">
        <v>27</v>
      </c>
    </row>
    <row r="13175" spans="1:8" ht="12.75" customHeight="1" x14ac:dyDescent="0.2">
      <c r="A13175" s="83" t="s">
        <v>13245</v>
      </c>
      <c r="B13175" s="83" t="s">
        <v>35455</v>
      </c>
      <c r="C13175" s="83" t="s">
        <v>35456</v>
      </c>
      <c r="D13175" s="83" t="s">
        <v>35463</v>
      </c>
      <c r="E13175" s="83"/>
      <c r="F13175" s="83"/>
      <c r="G13175" s="83"/>
      <c r="H13175" s="83" t="s">
        <v>27</v>
      </c>
    </row>
    <row r="13176" spans="1:8" ht="12.75" customHeight="1" x14ac:dyDescent="0.2">
      <c r="A13176" s="83" t="s">
        <v>13246</v>
      </c>
      <c r="B13176" s="83" t="s">
        <v>35455</v>
      </c>
      <c r="C13176" s="83" t="s">
        <v>35456</v>
      </c>
      <c r="D13176" s="83" t="s">
        <v>35464</v>
      </c>
      <c r="E13176" s="83"/>
      <c r="F13176" s="83"/>
      <c r="G13176" s="83"/>
      <c r="H13176" s="83" t="s">
        <v>27</v>
      </c>
    </row>
    <row r="13177" spans="1:8" ht="12.75" customHeight="1" x14ac:dyDescent="0.2">
      <c r="A13177" s="83" t="s">
        <v>13247</v>
      </c>
      <c r="B13177" s="83" t="s">
        <v>35455</v>
      </c>
      <c r="C13177" s="83" t="s">
        <v>35456</v>
      </c>
      <c r="D13177" s="83" t="s">
        <v>35464</v>
      </c>
      <c r="E13177" s="83"/>
      <c r="F13177" s="83"/>
      <c r="G13177" s="83"/>
      <c r="H13177" s="83" t="s">
        <v>27</v>
      </c>
    </row>
    <row r="13178" spans="1:8" ht="12.75" customHeight="1" x14ac:dyDescent="0.2">
      <c r="A13178" s="83" t="s">
        <v>13248</v>
      </c>
      <c r="B13178" s="83" t="s">
        <v>35455</v>
      </c>
      <c r="C13178" s="83" t="s">
        <v>35456</v>
      </c>
      <c r="D13178" s="83" t="s">
        <v>35465</v>
      </c>
      <c r="E13178" s="83"/>
      <c r="F13178" s="83"/>
      <c r="G13178" s="83"/>
      <c r="H13178" s="83" t="s">
        <v>22</v>
      </c>
    </row>
    <row r="13179" spans="1:8" ht="12.75" customHeight="1" x14ac:dyDescent="0.2">
      <c r="A13179" s="83" t="s">
        <v>13249</v>
      </c>
      <c r="B13179" s="83" t="s">
        <v>35455</v>
      </c>
      <c r="C13179" s="83" t="s">
        <v>35456</v>
      </c>
      <c r="D13179" s="83" t="s">
        <v>35465</v>
      </c>
      <c r="E13179" s="83"/>
      <c r="F13179" s="83"/>
      <c r="G13179" s="83"/>
      <c r="H13179" s="83" t="s">
        <v>22</v>
      </c>
    </row>
    <row r="13180" spans="1:8" ht="12.75" customHeight="1" x14ac:dyDescent="0.2">
      <c r="A13180" s="83" t="s">
        <v>13250</v>
      </c>
      <c r="B13180" s="83" t="s">
        <v>35466</v>
      </c>
      <c r="C13180" s="83" t="s">
        <v>35467</v>
      </c>
      <c r="D13180" s="83"/>
      <c r="E13180" s="83"/>
      <c r="F13180" s="83"/>
      <c r="G13180" s="83"/>
      <c r="H13180" s="83" t="s">
        <v>22</v>
      </c>
    </row>
    <row r="13181" spans="1:8" ht="12.75" customHeight="1" x14ac:dyDescent="0.2">
      <c r="A13181" s="83" t="s">
        <v>13251</v>
      </c>
      <c r="B13181" s="83" t="s">
        <v>35466</v>
      </c>
      <c r="C13181" s="83" t="s">
        <v>35467</v>
      </c>
      <c r="D13181" s="83"/>
      <c r="E13181" s="83"/>
      <c r="F13181" s="83"/>
      <c r="G13181" s="83"/>
      <c r="H13181" s="83" t="s">
        <v>22</v>
      </c>
    </row>
    <row r="13182" spans="1:8" ht="12.75" customHeight="1" x14ac:dyDescent="0.2">
      <c r="A13182" s="83" t="s">
        <v>13252</v>
      </c>
      <c r="B13182" s="83" t="s">
        <v>35468</v>
      </c>
      <c r="C13182" s="83" t="s">
        <v>35469</v>
      </c>
      <c r="D13182" s="83"/>
      <c r="E13182" s="83"/>
      <c r="F13182" s="83"/>
      <c r="G13182" s="83"/>
      <c r="H13182" s="83" t="s">
        <v>22</v>
      </c>
    </row>
    <row r="13183" spans="1:8" ht="12.75" customHeight="1" x14ac:dyDescent="0.2">
      <c r="A13183" s="83" t="s">
        <v>13253</v>
      </c>
      <c r="B13183" s="83" t="s">
        <v>35468</v>
      </c>
      <c r="C13183" s="83" t="s">
        <v>35469</v>
      </c>
      <c r="D13183" s="83"/>
      <c r="E13183" s="83"/>
      <c r="F13183" s="83"/>
      <c r="G13183" s="83"/>
      <c r="H13183" s="83" t="s">
        <v>22</v>
      </c>
    </row>
    <row r="13184" spans="1:8" ht="12.75" customHeight="1" x14ac:dyDescent="0.2">
      <c r="A13184" s="83" t="s">
        <v>13254</v>
      </c>
      <c r="B13184" s="83" t="s">
        <v>35470</v>
      </c>
      <c r="C13184" s="83" t="s">
        <v>35471</v>
      </c>
      <c r="D13184" s="83"/>
      <c r="E13184" s="83"/>
      <c r="F13184" s="83"/>
      <c r="G13184" s="83"/>
      <c r="H13184" s="83" t="s">
        <v>27</v>
      </c>
    </row>
    <row r="13185" spans="1:8" ht="12.75" customHeight="1" x14ac:dyDescent="0.2">
      <c r="A13185" s="83" t="s">
        <v>13255</v>
      </c>
      <c r="B13185" s="83" t="s">
        <v>35470</v>
      </c>
      <c r="C13185" s="83" t="s">
        <v>35471</v>
      </c>
      <c r="D13185" s="83"/>
      <c r="E13185" s="83"/>
      <c r="F13185" s="83"/>
      <c r="G13185" s="83"/>
      <c r="H13185" s="83" t="s">
        <v>27</v>
      </c>
    </row>
    <row r="13186" spans="1:8" ht="12.75" customHeight="1" x14ac:dyDescent="0.2">
      <c r="A13186" s="83" t="s">
        <v>13256</v>
      </c>
      <c r="B13186" s="83" t="s">
        <v>35472</v>
      </c>
      <c r="C13186" s="83"/>
      <c r="D13186" s="83"/>
      <c r="E13186" s="83"/>
      <c r="F13186" s="83"/>
      <c r="G13186" s="83"/>
      <c r="H13186" s="83" t="s">
        <v>22</v>
      </c>
    </row>
    <row r="13187" spans="1:8" ht="12.75" customHeight="1" x14ac:dyDescent="0.2">
      <c r="A13187" s="83" t="s">
        <v>13257</v>
      </c>
      <c r="B13187" s="83" t="s">
        <v>35472</v>
      </c>
      <c r="C13187" s="83"/>
      <c r="D13187" s="83"/>
      <c r="E13187" s="83"/>
      <c r="F13187" s="83"/>
      <c r="G13187" s="83"/>
      <c r="H13187" s="83" t="s">
        <v>22</v>
      </c>
    </row>
    <row r="13188" spans="1:8" ht="12.75" customHeight="1" x14ac:dyDescent="0.2">
      <c r="A13188" s="83" t="s">
        <v>13258</v>
      </c>
      <c r="B13188" s="83" t="s">
        <v>35473</v>
      </c>
      <c r="C13188" s="83" t="s">
        <v>35474</v>
      </c>
      <c r="D13188" s="83"/>
      <c r="E13188" s="83"/>
      <c r="F13188" s="83"/>
      <c r="G13188" s="83"/>
      <c r="H13188" s="83" t="s">
        <v>22</v>
      </c>
    </row>
    <row r="13189" spans="1:8" ht="12.75" customHeight="1" x14ac:dyDescent="0.2">
      <c r="A13189" s="83" t="s">
        <v>13259</v>
      </c>
      <c r="B13189" s="83" t="s">
        <v>35473</v>
      </c>
      <c r="C13189" s="83" t="s">
        <v>35474</v>
      </c>
      <c r="D13189" s="83"/>
      <c r="E13189" s="83"/>
      <c r="F13189" s="83"/>
      <c r="G13189" s="83"/>
      <c r="H13189" s="83" t="s">
        <v>22</v>
      </c>
    </row>
    <row r="13190" spans="1:8" ht="12.75" customHeight="1" x14ac:dyDescent="0.2">
      <c r="A13190" s="83" t="s">
        <v>13260</v>
      </c>
      <c r="B13190" s="83" t="s">
        <v>35473</v>
      </c>
      <c r="C13190" s="83" t="s">
        <v>35475</v>
      </c>
      <c r="D13190" s="83"/>
      <c r="E13190" s="83"/>
      <c r="F13190" s="83"/>
      <c r="G13190" s="83"/>
      <c r="H13190" s="83" t="s">
        <v>22</v>
      </c>
    </row>
    <row r="13191" spans="1:8" ht="12.75" customHeight="1" x14ac:dyDescent="0.2">
      <c r="A13191" s="83" t="s">
        <v>13261</v>
      </c>
      <c r="B13191" s="83" t="s">
        <v>35473</v>
      </c>
      <c r="C13191" s="83" t="s">
        <v>35475</v>
      </c>
      <c r="D13191" s="83"/>
      <c r="E13191" s="83"/>
      <c r="F13191" s="83"/>
      <c r="G13191" s="83"/>
      <c r="H13191" s="83" t="s">
        <v>22</v>
      </c>
    </row>
    <row r="13192" spans="1:8" ht="12.75" customHeight="1" x14ac:dyDescent="0.2">
      <c r="A13192" s="83" t="s">
        <v>13262</v>
      </c>
      <c r="B13192" s="83" t="s">
        <v>35476</v>
      </c>
      <c r="C13192" s="83" t="s">
        <v>35477</v>
      </c>
      <c r="D13192" s="83" t="s">
        <v>35478</v>
      </c>
      <c r="E13192" s="83"/>
      <c r="F13192" s="83"/>
      <c r="G13192" s="83"/>
      <c r="H13192" s="83" t="s">
        <v>22</v>
      </c>
    </row>
    <row r="13193" spans="1:8" ht="12.75" customHeight="1" x14ac:dyDescent="0.2">
      <c r="A13193" s="83" t="s">
        <v>13263</v>
      </c>
      <c r="B13193" s="83" t="s">
        <v>35476</v>
      </c>
      <c r="C13193" s="83" t="s">
        <v>35477</v>
      </c>
      <c r="D13193" s="83" t="s">
        <v>35478</v>
      </c>
      <c r="E13193" s="83"/>
      <c r="F13193" s="83"/>
      <c r="G13193" s="83"/>
      <c r="H13193" s="83" t="s">
        <v>22</v>
      </c>
    </row>
    <row r="13194" spans="1:8" ht="12.75" customHeight="1" x14ac:dyDescent="0.2">
      <c r="A13194" s="83" t="s">
        <v>13264</v>
      </c>
      <c r="B13194" s="83" t="s">
        <v>35476</v>
      </c>
      <c r="C13194" s="83" t="s">
        <v>35479</v>
      </c>
      <c r="D13194" s="83" t="s">
        <v>35480</v>
      </c>
      <c r="E13194" s="83"/>
      <c r="F13194" s="83"/>
      <c r="G13194" s="83"/>
      <c r="H13194" s="83" t="s">
        <v>22</v>
      </c>
    </row>
    <row r="13195" spans="1:8" ht="12.75" customHeight="1" x14ac:dyDescent="0.2">
      <c r="A13195" s="83" t="s">
        <v>13265</v>
      </c>
      <c r="B13195" s="83" t="s">
        <v>35476</v>
      </c>
      <c r="C13195" s="83" t="s">
        <v>35479</v>
      </c>
      <c r="D13195" s="83" t="s">
        <v>35480</v>
      </c>
      <c r="E13195" s="83"/>
      <c r="F13195" s="83"/>
      <c r="G13195" s="83"/>
      <c r="H13195" s="83" t="s">
        <v>22</v>
      </c>
    </row>
    <row r="13196" spans="1:8" ht="12.75" customHeight="1" x14ac:dyDescent="0.2">
      <c r="A13196" s="83" t="s">
        <v>13266</v>
      </c>
      <c r="B13196" s="83" t="s">
        <v>35481</v>
      </c>
      <c r="C13196" s="83" t="s">
        <v>35482</v>
      </c>
      <c r="D13196" s="83" t="s">
        <v>35483</v>
      </c>
      <c r="E13196" s="83"/>
      <c r="F13196" s="83"/>
      <c r="G13196" s="83"/>
      <c r="H13196" s="83" t="s">
        <v>22</v>
      </c>
    </row>
    <row r="13197" spans="1:8" ht="12.75" customHeight="1" x14ac:dyDescent="0.2">
      <c r="A13197" s="83" t="s">
        <v>13267</v>
      </c>
      <c r="B13197" s="83" t="s">
        <v>35481</v>
      </c>
      <c r="C13197" s="83" t="s">
        <v>35482</v>
      </c>
      <c r="D13197" s="83" t="s">
        <v>35483</v>
      </c>
      <c r="E13197" s="83"/>
      <c r="F13197" s="83"/>
      <c r="G13197" s="83"/>
      <c r="H13197" s="83" t="s">
        <v>22</v>
      </c>
    </row>
    <row r="13198" spans="1:8" ht="12.75" customHeight="1" x14ac:dyDescent="0.2">
      <c r="A13198" s="83" t="s">
        <v>13268</v>
      </c>
      <c r="B13198" s="83" t="s">
        <v>35481</v>
      </c>
      <c r="C13198" s="83" t="s">
        <v>35484</v>
      </c>
      <c r="D13198" s="83" t="s">
        <v>35485</v>
      </c>
      <c r="E13198" s="83"/>
      <c r="F13198" s="83"/>
      <c r="G13198" s="83"/>
      <c r="H13198" s="83" t="s">
        <v>22</v>
      </c>
    </row>
    <row r="13199" spans="1:8" ht="12.75" customHeight="1" x14ac:dyDescent="0.2">
      <c r="A13199" s="83" t="s">
        <v>13269</v>
      </c>
      <c r="B13199" s="83" t="s">
        <v>35481</v>
      </c>
      <c r="C13199" s="83" t="s">
        <v>35484</v>
      </c>
      <c r="D13199" s="83" t="s">
        <v>35485</v>
      </c>
      <c r="E13199" s="83"/>
      <c r="F13199" s="83"/>
      <c r="G13199" s="83"/>
      <c r="H13199" s="83" t="s">
        <v>22</v>
      </c>
    </row>
    <row r="13200" spans="1:8" ht="12.75" customHeight="1" x14ac:dyDescent="0.2">
      <c r="A13200" s="83" t="s">
        <v>13270</v>
      </c>
      <c r="B13200" s="83" t="s">
        <v>35486</v>
      </c>
      <c r="C13200" s="83" t="s">
        <v>35487</v>
      </c>
      <c r="D13200" s="83" t="s">
        <v>35488</v>
      </c>
      <c r="E13200" s="83"/>
      <c r="F13200" s="83"/>
      <c r="G13200" s="83"/>
      <c r="H13200" s="83" t="s">
        <v>27</v>
      </c>
    </row>
    <row r="13201" spans="1:8" ht="12.75" customHeight="1" x14ac:dyDescent="0.2">
      <c r="A13201" s="83" t="s">
        <v>13271</v>
      </c>
      <c r="B13201" s="83" t="s">
        <v>35486</v>
      </c>
      <c r="C13201" s="83" t="s">
        <v>35487</v>
      </c>
      <c r="D13201" s="83" t="s">
        <v>35488</v>
      </c>
      <c r="E13201" s="83"/>
      <c r="F13201" s="83"/>
      <c r="G13201" s="83"/>
      <c r="H13201" s="83" t="s">
        <v>27</v>
      </c>
    </row>
    <row r="13202" spans="1:8" ht="12.75" customHeight="1" x14ac:dyDescent="0.2">
      <c r="A13202" s="83" t="s">
        <v>13272</v>
      </c>
      <c r="B13202" s="83" t="s">
        <v>35489</v>
      </c>
      <c r="C13202" s="83" t="s">
        <v>35490</v>
      </c>
      <c r="D13202" s="83" t="s">
        <v>35491</v>
      </c>
      <c r="E13202" s="83"/>
      <c r="F13202" s="83"/>
      <c r="G13202" s="83"/>
      <c r="H13202" s="83" t="s">
        <v>27</v>
      </c>
    </row>
    <row r="13203" spans="1:8" ht="12.75" customHeight="1" x14ac:dyDescent="0.2">
      <c r="A13203" s="83" t="s">
        <v>13273</v>
      </c>
      <c r="B13203" s="83" t="s">
        <v>35489</v>
      </c>
      <c r="C13203" s="83" t="s">
        <v>35490</v>
      </c>
      <c r="D13203" s="83" t="s">
        <v>35491</v>
      </c>
      <c r="E13203" s="83"/>
      <c r="F13203" s="83"/>
      <c r="G13203" s="83"/>
      <c r="H13203" s="83" t="s">
        <v>27</v>
      </c>
    </row>
    <row r="13204" spans="1:8" ht="12.75" customHeight="1" x14ac:dyDescent="0.2">
      <c r="A13204" s="83" t="s">
        <v>13274</v>
      </c>
      <c r="B13204" s="83" t="s">
        <v>35492</v>
      </c>
      <c r="C13204" s="83" t="s">
        <v>35493</v>
      </c>
      <c r="D13204" s="83" t="s">
        <v>35494</v>
      </c>
      <c r="E13204" s="83"/>
      <c r="F13204" s="83"/>
      <c r="G13204" s="83"/>
      <c r="H13204" s="83" t="s">
        <v>22</v>
      </c>
    </row>
    <row r="13205" spans="1:8" ht="12.75" customHeight="1" x14ac:dyDescent="0.2">
      <c r="A13205" s="83" t="s">
        <v>13275</v>
      </c>
      <c r="B13205" s="83" t="s">
        <v>35492</v>
      </c>
      <c r="C13205" s="83" t="s">
        <v>35493</v>
      </c>
      <c r="D13205" s="83" t="s">
        <v>35494</v>
      </c>
      <c r="E13205" s="83"/>
      <c r="F13205" s="83"/>
      <c r="G13205" s="83"/>
      <c r="H13205" s="83" t="s">
        <v>22</v>
      </c>
    </row>
    <row r="13206" spans="1:8" ht="12.75" customHeight="1" x14ac:dyDescent="0.2">
      <c r="A13206" s="83" t="s">
        <v>13276</v>
      </c>
      <c r="B13206" s="83" t="s">
        <v>35495</v>
      </c>
      <c r="C13206" s="83" t="s">
        <v>35496</v>
      </c>
      <c r="D13206" s="83" t="s">
        <v>35497</v>
      </c>
      <c r="E13206" s="83"/>
      <c r="F13206" s="83"/>
      <c r="G13206" s="83"/>
      <c r="H13206" s="83" t="s">
        <v>22</v>
      </c>
    </row>
    <row r="13207" spans="1:8" ht="12.75" customHeight="1" x14ac:dyDescent="0.2">
      <c r="A13207" s="83" t="s">
        <v>13277</v>
      </c>
      <c r="B13207" s="83" t="s">
        <v>35495</v>
      </c>
      <c r="C13207" s="83" t="s">
        <v>35496</v>
      </c>
      <c r="D13207" s="83" t="s">
        <v>35497</v>
      </c>
      <c r="E13207" s="83"/>
      <c r="F13207" s="83"/>
      <c r="G13207" s="83"/>
      <c r="H13207" s="83" t="s">
        <v>22</v>
      </c>
    </row>
    <row r="13208" spans="1:8" ht="12.75" customHeight="1" x14ac:dyDescent="0.2">
      <c r="A13208" s="83" t="s">
        <v>13278</v>
      </c>
      <c r="B13208" s="83" t="s">
        <v>35498</v>
      </c>
      <c r="C13208" s="83" t="s">
        <v>35496</v>
      </c>
      <c r="D13208" s="83" t="s">
        <v>35497</v>
      </c>
      <c r="E13208" s="83"/>
      <c r="F13208" s="83"/>
      <c r="G13208" s="83"/>
      <c r="H13208" s="83" t="s">
        <v>22</v>
      </c>
    </row>
    <row r="13209" spans="1:8" ht="12.75" customHeight="1" x14ac:dyDescent="0.2">
      <c r="A13209" s="83" t="s">
        <v>13279</v>
      </c>
      <c r="B13209" s="83" t="s">
        <v>35498</v>
      </c>
      <c r="C13209" s="83" t="s">
        <v>35496</v>
      </c>
      <c r="D13209" s="83" t="s">
        <v>35497</v>
      </c>
      <c r="E13209" s="83"/>
      <c r="F13209" s="83"/>
      <c r="G13209" s="83"/>
      <c r="H13209" s="83" t="s">
        <v>22</v>
      </c>
    </row>
    <row r="13210" spans="1:8" ht="12.75" customHeight="1" x14ac:dyDescent="0.2">
      <c r="A13210" s="83" t="s">
        <v>13280</v>
      </c>
      <c r="B13210" s="83" t="s">
        <v>35499</v>
      </c>
      <c r="C13210" s="83" t="s">
        <v>35493</v>
      </c>
      <c r="D13210" s="83" t="s">
        <v>35494</v>
      </c>
      <c r="E13210" s="83"/>
      <c r="F13210" s="83"/>
      <c r="G13210" s="83"/>
      <c r="H13210" s="83" t="s">
        <v>22</v>
      </c>
    </row>
    <row r="13211" spans="1:8" ht="12.75" customHeight="1" x14ac:dyDescent="0.2">
      <c r="A13211" s="83" t="s">
        <v>13281</v>
      </c>
      <c r="B13211" s="83" t="s">
        <v>35499</v>
      </c>
      <c r="C13211" s="83" t="s">
        <v>35493</v>
      </c>
      <c r="D13211" s="83" t="s">
        <v>35494</v>
      </c>
      <c r="E13211" s="83"/>
      <c r="F13211" s="83"/>
      <c r="G13211" s="83"/>
      <c r="H13211" s="83" t="s">
        <v>22</v>
      </c>
    </row>
    <row r="13212" spans="1:8" ht="12.75" customHeight="1" x14ac:dyDescent="0.2">
      <c r="A13212" s="83" t="s">
        <v>13282</v>
      </c>
      <c r="B13212" s="83" t="s">
        <v>35500</v>
      </c>
      <c r="C13212" s="83" t="s">
        <v>35496</v>
      </c>
      <c r="D13212" s="83" t="s">
        <v>35497</v>
      </c>
      <c r="E13212" s="83"/>
      <c r="F13212" s="83"/>
      <c r="G13212" s="83"/>
      <c r="H13212" s="83" t="s">
        <v>22</v>
      </c>
    </row>
    <row r="13213" spans="1:8" ht="12.75" customHeight="1" x14ac:dyDescent="0.2">
      <c r="A13213" s="83" t="s">
        <v>13283</v>
      </c>
      <c r="B13213" s="83" t="s">
        <v>35500</v>
      </c>
      <c r="C13213" s="83" t="s">
        <v>35496</v>
      </c>
      <c r="D13213" s="83" t="s">
        <v>35497</v>
      </c>
      <c r="E13213" s="83"/>
      <c r="F13213" s="83"/>
      <c r="G13213" s="83"/>
      <c r="H13213" s="83" t="s">
        <v>22</v>
      </c>
    </row>
    <row r="13214" spans="1:8" ht="12.75" customHeight="1" x14ac:dyDescent="0.2">
      <c r="A13214" s="83" t="s">
        <v>13284</v>
      </c>
      <c r="B13214" s="83" t="s">
        <v>35501</v>
      </c>
      <c r="C13214" s="83" t="s">
        <v>35493</v>
      </c>
      <c r="D13214" s="83" t="s">
        <v>35494</v>
      </c>
      <c r="E13214" s="83"/>
      <c r="F13214" s="83"/>
      <c r="G13214" s="83"/>
      <c r="H13214" s="83" t="s">
        <v>22</v>
      </c>
    </row>
    <row r="13215" spans="1:8" ht="12.75" customHeight="1" x14ac:dyDescent="0.2">
      <c r="A13215" s="83" t="s">
        <v>13285</v>
      </c>
      <c r="B13215" s="83" t="s">
        <v>35501</v>
      </c>
      <c r="C13215" s="83" t="s">
        <v>35493</v>
      </c>
      <c r="D13215" s="83" t="s">
        <v>35494</v>
      </c>
      <c r="E13215" s="83"/>
      <c r="F13215" s="83"/>
      <c r="G13215" s="83"/>
      <c r="H13215" s="83" t="s">
        <v>22</v>
      </c>
    </row>
    <row r="13216" spans="1:8" ht="12.75" customHeight="1" x14ac:dyDescent="0.2">
      <c r="A13216" s="83" t="s">
        <v>13286</v>
      </c>
      <c r="B13216" s="83" t="s">
        <v>35502</v>
      </c>
      <c r="C13216" s="83" t="s">
        <v>35493</v>
      </c>
      <c r="D13216" s="83" t="s">
        <v>35494</v>
      </c>
      <c r="E13216" s="83"/>
      <c r="F13216" s="83"/>
      <c r="G13216" s="83"/>
      <c r="H13216" s="83" t="s">
        <v>22</v>
      </c>
    </row>
    <row r="13217" spans="1:8" ht="12.75" customHeight="1" x14ac:dyDescent="0.2">
      <c r="A13217" s="83" t="s">
        <v>13287</v>
      </c>
      <c r="B13217" s="83" t="s">
        <v>35502</v>
      </c>
      <c r="C13217" s="83" t="s">
        <v>35493</v>
      </c>
      <c r="D13217" s="83" t="s">
        <v>35494</v>
      </c>
      <c r="E13217" s="83"/>
      <c r="F13217" s="83"/>
      <c r="G13217" s="83"/>
      <c r="H13217" s="83" t="s">
        <v>22</v>
      </c>
    </row>
    <row r="13218" spans="1:8" ht="12.75" customHeight="1" x14ac:dyDescent="0.2">
      <c r="A13218" s="83" t="s">
        <v>13288</v>
      </c>
      <c r="B13218" s="83" t="s">
        <v>35503</v>
      </c>
      <c r="C13218" s="83" t="s">
        <v>35493</v>
      </c>
      <c r="D13218" s="83" t="s">
        <v>35494</v>
      </c>
      <c r="E13218" s="83"/>
      <c r="F13218" s="83"/>
      <c r="G13218" s="83"/>
      <c r="H13218" s="83" t="s">
        <v>22</v>
      </c>
    </row>
    <row r="13219" spans="1:8" ht="12.75" customHeight="1" x14ac:dyDescent="0.2">
      <c r="A13219" s="83" t="s">
        <v>13289</v>
      </c>
      <c r="B13219" s="83" t="s">
        <v>35503</v>
      </c>
      <c r="C13219" s="83" t="s">
        <v>35493</v>
      </c>
      <c r="D13219" s="83" t="s">
        <v>35494</v>
      </c>
      <c r="E13219" s="83"/>
      <c r="F13219" s="83"/>
      <c r="G13219" s="83"/>
      <c r="H13219" s="83" t="s">
        <v>22</v>
      </c>
    </row>
    <row r="13220" spans="1:8" ht="12.75" customHeight="1" x14ac:dyDescent="0.2">
      <c r="A13220" s="83" t="s">
        <v>13290</v>
      </c>
      <c r="B13220" s="83" t="s">
        <v>35504</v>
      </c>
      <c r="C13220" s="83" t="s">
        <v>35493</v>
      </c>
      <c r="D13220" s="83" t="s">
        <v>35494</v>
      </c>
      <c r="E13220" s="83"/>
      <c r="F13220" s="83"/>
      <c r="G13220" s="83"/>
      <c r="H13220" s="83" t="s">
        <v>22</v>
      </c>
    </row>
    <row r="13221" spans="1:8" ht="12.75" customHeight="1" x14ac:dyDescent="0.2">
      <c r="A13221" s="83" t="s">
        <v>13291</v>
      </c>
      <c r="B13221" s="83" t="s">
        <v>35504</v>
      </c>
      <c r="C13221" s="83" t="s">
        <v>35493</v>
      </c>
      <c r="D13221" s="83" t="s">
        <v>35494</v>
      </c>
      <c r="E13221" s="83"/>
      <c r="F13221" s="83"/>
      <c r="G13221" s="83"/>
      <c r="H13221" s="83" t="s">
        <v>22</v>
      </c>
    </row>
    <row r="13222" spans="1:8" ht="12.75" customHeight="1" x14ac:dyDescent="0.2">
      <c r="A13222" s="83" t="s">
        <v>13292</v>
      </c>
      <c r="B13222" s="83" t="s">
        <v>35505</v>
      </c>
      <c r="C13222" s="83" t="s">
        <v>35506</v>
      </c>
      <c r="D13222" s="83" t="s">
        <v>35507</v>
      </c>
      <c r="E13222" s="83" t="s">
        <v>35508</v>
      </c>
      <c r="F13222" s="83"/>
      <c r="G13222" s="83"/>
      <c r="H13222" s="83" t="s">
        <v>22</v>
      </c>
    </row>
    <row r="13223" spans="1:8" ht="12.75" customHeight="1" x14ac:dyDescent="0.2">
      <c r="A13223" s="83" t="s">
        <v>13293</v>
      </c>
      <c r="B13223" s="83" t="s">
        <v>35505</v>
      </c>
      <c r="C13223" s="83" t="s">
        <v>35506</v>
      </c>
      <c r="D13223" s="83" t="s">
        <v>35507</v>
      </c>
      <c r="E13223" s="83" t="s">
        <v>35508</v>
      </c>
      <c r="F13223" s="83"/>
      <c r="G13223" s="83"/>
      <c r="H13223" s="83" t="s">
        <v>22</v>
      </c>
    </row>
    <row r="13224" spans="1:8" ht="12.75" customHeight="1" x14ac:dyDescent="0.2">
      <c r="A13224" s="83" t="s">
        <v>13294</v>
      </c>
      <c r="B13224" s="83" t="s">
        <v>35509</v>
      </c>
      <c r="C13224" s="83" t="s">
        <v>35510</v>
      </c>
      <c r="D13224" s="83" t="s">
        <v>35511</v>
      </c>
      <c r="E13224" s="83" t="s">
        <v>35508</v>
      </c>
      <c r="F13224" s="83"/>
      <c r="G13224" s="83"/>
      <c r="H13224" s="83" t="s">
        <v>22</v>
      </c>
    </row>
    <row r="13225" spans="1:8" ht="12.75" customHeight="1" x14ac:dyDescent="0.2">
      <c r="A13225" s="83" t="s">
        <v>13295</v>
      </c>
      <c r="B13225" s="83" t="s">
        <v>35509</v>
      </c>
      <c r="C13225" s="83" t="s">
        <v>35510</v>
      </c>
      <c r="D13225" s="83" t="s">
        <v>35511</v>
      </c>
      <c r="E13225" s="83" t="s">
        <v>35508</v>
      </c>
      <c r="F13225" s="83"/>
      <c r="G13225" s="83"/>
      <c r="H13225" s="83" t="s">
        <v>22</v>
      </c>
    </row>
    <row r="13226" spans="1:8" ht="12.75" customHeight="1" x14ac:dyDescent="0.2">
      <c r="A13226" s="83" t="s">
        <v>13296</v>
      </c>
      <c r="B13226" s="83" t="s">
        <v>35512</v>
      </c>
      <c r="C13226" s="83" t="s">
        <v>35513</v>
      </c>
      <c r="D13226" s="83" t="s">
        <v>35514</v>
      </c>
      <c r="E13226" s="83" t="s">
        <v>35515</v>
      </c>
      <c r="F13226" s="83"/>
      <c r="G13226" s="83"/>
      <c r="H13226" s="83" t="s">
        <v>22</v>
      </c>
    </row>
    <row r="13227" spans="1:8" ht="12.75" customHeight="1" x14ac:dyDescent="0.2">
      <c r="A13227" s="83" t="s">
        <v>13297</v>
      </c>
      <c r="B13227" s="83" t="s">
        <v>35512</v>
      </c>
      <c r="C13227" s="83" t="s">
        <v>35513</v>
      </c>
      <c r="D13227" s="83" t="s">
        <v>35514</v>
      </c>
      <c r="E13227" s="83" t="s">
        <v>35515</v>
      </c>
      <c r="F13227" s="83"/>
      <c r="G13227" s="83"/>
      <c r="H13227" s="83" t="s">
        <v>22</v>
      </c>
    </row>
    <row r="13228" spans="1:8" ht="12.75" customHeight="1" x14ac:dyDescent="0.2">
      <c r="A13228" s="83" t="s">
        <v>13298</v>
      </c>
      <c r="B13228" s="83" t="s">
        <v>35512</v>
      </c>
      <c r="C13228" s="83" t="s">
        <v>35513</v>
      </c>
      <c r="D13228" s="83" t="s">
        <v>35516</v>
      </c>
      <c r="E13228" s="83" t="s">
        <v>35515</v>
      </c>
      <c r="F13228" s="83"/>
      <c r="G13228" s="83"/>
      <c r="H13228" s="83" t="s">
        <v>22</v>
      </c>
    </row>
    <row r="13229" spans="1:8" ht="12.75" customHeight="1" x14ac:dyDescent="0.2">
      <c r="A13229" s="83" t="s">
        <v>13299</v>
      </c>
      <c r="B13229" s="83" t="s">
        <v>35512</v>
      </c>
      <c r="C13229" s="83" t="s">
        <v>35513</v>
      </c>
      <c r="D13229" s="83" t="s">
        <v>35516</v>
      </c>
      <c r="E13229" s="83" t="s">
        <v>35515</v>
      </c>
      <c r="F13229" s="83"/>
      <c r="G13229" s="83"/>
      <c r="H13229" s="83" t="s">
        <v>22</v>
      </c>
    </row>
    <row r="13230" spans="1:8" ht="12.75" customHeight="1" x14ac:dyDescent="0.2">
      <c r="A13230" s="83" t="s">
        <v>13300</v>
      </c>
      <c r="B13230" s="83" t="s">
        <v>35512</v>
      </c>
      <c r="C13230" s="83" t="s">
        <v>35513</v>
      </c>
      <c r="D13230" s="83" t="s">
        <v>35517</v>
      </c>
      <c r="E13230" s="83" t="s">
        <v>35515</v>
      </c>
      <c r="F13230" s="83"/>
      <c r="G13230" s="83"/>
      <c r="H13230" s="83" t="s">
        <v>22</v>
      </c>
    </row>
    <row r="13231" spans="1:8" ht="12.75" customHeight="1" x14ac:dyDescent="0.2">
      <c r="A13231" s="83" t="s">
        <v>13301</v>
      </c>
      <c r="B13231" s="83" t="s">
        <v>35512</v>
      </c>
      <c r="C13231" s="83" t="s">
        <v>35513</v>
      </c>
      <c r="D13231" s="83" t="s">
        <v>35517</v>
      </c>
      <c r="E13231" s="83" t="s">
        <v>35515</v>
      </c>
      <c r="F13231" s="83"/>
      <c r="G13231" s="83"/>
      <c r="H13231" s="83" t="s">
        <v>22</v>
      </c>
    </row>
    <row r="13232" spans="1:8" ht="12.75" customHeight="1" x14ac:dyDescent="0.2">
      <c r="A13232" s="83" t="s">
        <v>13302</v>
      </c>
      <c r="B13232" s="83" t="s">
        <v>35512</v>
      </c>
      <c r="C13232" s="83" t="s">
        <v>35513</v>
      </c>
      <c r="D13232" s="83" t="s">
        <v>35518</v>
      </c>
      <c r="E13232" s="83" t="s">
        <v>35515</v>
      </c>
      <c r="F13232" s="83"/>
      <c r="G13232" s="83"/>
      <c r="H13232" s="83" t="s">
        <v>22</v>
      </c>
    </row>
    <row r="13233" spans="1:8" ht="12.75" customHeight="1" x14ac:dyDescent="0.2">
      <c r="A13233" s="83" t="s">
        <v>13303</v>
      </c>
      <c r="B13233" s="83" t="s">
        <v>35512</v>
      </c>
      <c r="C13233" s="83" t="s">
        <v>35513</v>
      </c>
      <c r="D13233" s="83" t="s">
        <v>35518</v>
      </c>
      <c r="E13233" s="83" t="s">
        <v>35515</v>
      </c>
      <c r="F13233" s="83"/>
      <c r="G13233" s="83"/>
      <c r="H13233" s="83" t="s">
        <v>22</v>
      </c>
    </row>
    <row r="13234" spans="1:8" ht="12.75" customHeight="1" x14ac:dyDescent="0.2">
      <c r="A13234" s="83" t="s">
        <v>13304</v>
      </c>
      <c r="B13234" s="83" t="s">
        <v>35512</v>
      </c>
      <c r="C13234" s="83" t="s">
        <v>35513</v>
      </c>
      <c r="D13234" s="83" t="s">
        <v>35519</v>
      </c>
      <c r="E13234" s="83" t="s">
        <v>35520</v>
      </c>
      <c r="F13234" s="83"/>
      <c r="G13234" s="83"/>
      <c r="H13234" s="83" t="s">
        <v>27</v>
      </c>
    </row>
    <row r="13235" spans="1:8" ht="12.75" customHeight="1" x14ac:dyDescent="0.2">
      <c r="A13235" s="83" t="s">
        <v>13305</v>
      </c>
      <c r="B13235" s="83" t="s">
        <v>35512</v>
      </c>
      <c r="C13235" s="83" t="s">
        <v>35513</v>
      </c>
      <c r="D13235" s="83" t="s">
        <v>35519</v>
      </c>
      <c r="E13235" s="83" t="s">
        <v>35520</v>
      </c>
      <c r="F13235" s="83"/>
      <c r="G13235" s="83"/>
      <c r="H13235" s="83" t="s">
        <v>27</v>
      </c>
    </row>
    <row r="13236" spans="1:8" ht="12.75" customHeight="1" x14ac:dyDescent="0.2">
      <c r="A13236" s="83" t="s">
        <v>13306</v>
      </c>
      <c r="B13236" s="83" t="s">
        <v>35521</v>
      </c>
      <c r="C13236" s="83" t="s">
        <v>35522</v>
      </c>
      <c r="D13236" s="83"/>
      <c r="E13236" s="83"/>
      <c r="F13236" s="83"/>
      <c r="G13236" s="83"/>
      <c r="H13236" s="83" t="s">
        <v>27</v>
      </c>
    </row>
    <row r="13237" spans="1:8" ht="12.75" customHeight="1" x14ac:dyDescent="0.2">
      <c r="A13237" s="83" t="s">
        <v>13307</v>
      </c>
      <c r="B13237" s="83" t="s">
        <v>35521</v>
      </c>
      <c r="C13237" s="83" t="s">
        <v>35522</v>
      </c>
      <c r="D13237" s="83"/>
      <c r="E13237" s="83"/>
      <c r="F13237" s="83"/>
      <c r="G13237" s="83"/>
      <c r="H13237" s="83" t="s">
        <v>27</v>
      </c>
    </row>
    <row r="13238" spans="1:8" ht="12.75" customHeight="1" x14ac:dyDescent="0.2">
      <c r="A13238" s="83" t="s">
        <v>13308</v>
      </c>
      <c r="B13238" s="83" t="s">
        <v>35523</v>
      </c>
      <c r="C13238" s="83" t="s">
        <v>35522</v>
      </c>
      <c r="D13238" s="83"/>
      <c r="E13238" s="83"/>
      <c r="F13238" s="83"/>
      <c r="G13238" s="83"/>
      <c r="H13238" s="83" t="s">
        <v>27</v>
      </c>
    </row>
    <row r="13239" spans="1:8" ht="12.75" customHeight="1" x14ac:dyDescent="0.2">
      <c r="A13239" s="83" t="s">
        <v>13309</v>
      </c>
      <c r="B13239" s="83" t="s">
        <v>35523</v>
      </c>
      <c r="C13239" s="83" t="s">
        <v>35522</v>
      </c>
      <c r="D13239" s="83"/>
      <c r="E13239" s="83"/>
      <c r="F13239" s="83"/>
      <c r="G13239" s="83"/>
      <c r="H13239" s="83" t="s">
        <v>27</v>
      </c>
    </row>
    <row r="13240" spans="1:8" ht="12.75" customHeight="1" x14ac:dyDescent="0.2">
      <c r="A13240" s="83" t="s">
        <v>13310</v>
      </c>
      <c r="B13240" s="83" t="s">
        <v>35524</v>
      </c>
      <c r="C13240" s="83" t="s">
        <v>35525</v>
      </c>
      <c r="D13240" s="83"/>
      <c r="E13240" s="83"/>
      <c r="F13240" s="83"/>
      <c r="G13240" s="83"/>
      <c r="H13240" s="83" t="s">
        <v>27</v>
      </c>
    </row>
    <row r="13241" spans="1:8" ht="12.75" customHeight="1" x14ac:dyDescent="0.2">
      <c r="A13241" s="83" t="s">
        <v>13311</v>
      </c>
      <c r="B13241" s="83" t="s">
        <v>35524</v>
      </c>
      <c r="C13241" s="83" t="s">
        <v>35525</v>
      </c>
      <c r="D13241" s="83"/>
      <c r="E13241" s="83"/>
      <c r="F13241" s="83"/>
      <c r="G13241" s="83"/>
      <c r="H13241" s="83" t="s">
        <v>27</v>
      </c>
    </row>
    <row r="13242" spans="1:8" ht="12.75" customHeight="1" x14ac:dyDescent="0.2">
      <c r="A13242" s="83" t="s">
        <v>13312</v>
      </c>
      <c r="B13242" s="83" t="s">
        <v>35526</v>
      </c>
      <c r="C13242" s="83" t="s">
        <v>35525</v>
      </c>
      <c r="D13242" s="83"/>
      <c r="E13242" s="83"/>
      <c r="F13242" s="83"/>
      <c r="G13242" s="83"/>
      <c r="H13242" s="83" t="s">
        <v>27</v>
      </c>
    </row>
    <row r="13243" spans="1:8" ht="12.75" customHeight="1" x14ac:dyDescent="0.2">
      <c r="A13243" s="83" t="s">
        <v>13313</v>
      </c>
      <c r="B13243" s="83" t="s">
        <v>35526</v>
      </c>
      <c r="C13243" s="83" t="s">
        <v>35525</v>
      </c>
      <c r="D13243" s="83"/>
      <c r="E13243" s="83"/>
      <c r="F13243" s="83"/>
      <c r="G13243" s="83"/>
      <c r="H13243" s="83" t="s">
        <v>27</v>
      </c>
    </row>
    <row r="13244" spans="1:8" ht="12.75" customHeight="1" x14ac:dyDescent="0.2">
      <c r="A13244" s="83" t="s">
        <v>13314</v>
      </c>
      <c r="B13244" s="83" t="s">
        <v>35527</v>
      </c>
      <c r="C13244" s="83" t="s">
        <v>35525</v>
      </c>
      <c r="D13244" s="83"/>
      <c r="E13244" s="83"/>
      <c r="F13244" s="83"/>
      <c r="G13244" s="83"/>
      <c r="H13244" s="83" t="s">
        <v>22</v>
      </c>
    </row>
    <row r="13245" spans="1:8" ht="12.75" customHeight="1" x14ac:dyDescent="0.2">
      <c r="A13245" s="83" t="s">
        <v>13315</v>
      </c>
      <c r="B13245" s="83" t="s">
        <v>35527</v>
      </c>
      <c r="C13245" s="83" t="s">
        <v>35525</v>
      </c>
      <c r="D13245" s="83"/>
      <c r="E13245" s="83"/>
      <c r="F13245" s="83"/>
      <c r="G13245" s="83"/>
      <c r="H13245" s="83" t="s">
        <v>22</v>
      </c>
    </row>
    <row r="13246" spans="1:8" ht="12.75" customHeight="1" x14ac:dyDescent="0.2">
      <c r="A13246" s="83" t="s">
        <v>13316</v>
      </c>
      <c r="B13246" s="83" t="s">
        <v>35528</v>
      </c>
      <c r="C13246" s="83" t="s">
        <v>35525</v>
      </c>
      <c r="D13246" s="83"/>
      <c r="E13246" s="83"/>
      <c r="F13246" s="83"/>
      <c r="G13246" s="83"/>
      <c r="H13246" s="83" t="s">
        <v>22</v>
      </c>
    </row>
    <row r="13247" spans="1:8" ht="12.75" customHeight="1" x14ac:dyDescent="0.2">
      <c r="A13247" s="83" t="s">
        <v>13317</v>
      </c>
      <c r="B13247" s="83" t="s">
        <v>35528</v>
      </c>
      <c r="C13247" s="83" t="s">
        <v>35525</v>
      </c>
      <c r="D13247" s="83"/>
      <c r="E13247" s="83"/>
      <c r="F13247" s="83"/>
      <c r="G13247" s="83"/>
      <c r="H13247" s="83" t="s">
        <v>22</v>
      </c>
    </row>
    <row r="13248" spans="1:8" ht="12.75" customHeight="1" x14ac:dyDescent="0.2">
      <c r="A13248" s="83" t="s">
        <v>13318</v>
      </c>
      <c r="B13248" s="83" t="s">
        <v>35529</v>
      </c>
      <c r="C13248" s="83" t="s">
        <v>35530</v>
      </c>
      <c r="D13248" s="83" t="s">
        <v>35531</v>
      </c>
      <c r="E13248" s="83" t="s">
        <v>35532</v>
      </c>
      <c r="F13248" s="83"/>
      <c r="G13248" s="83"/>
      <c r="H13248" s="83" t="s">
        <v>22</v>
      </c>
    </row>
    <row r="13249" spans="1:8" ht="12.75" customHeight="1" x14ac:dyDescent="0.2">
      <c r="A13249" s="83" t="s">
        <v>13319</v>
      </c>
      <c r="B13249" s="83" t="s">
        <v>35529</v>
      </c>
      <c r="C13249" s="83" t="s">
        <v>35530</v>
      </c>
      <c r="D13249" s="83" t="s">
        <v>35531</v>
      </c>
      <c r="E13249" s="83" t="s">
        <v>35532</v>
      </c>
      <c r="F13249" s="83"/>
      <c r="G13249" s="83"/>
      <c r="H13249" s="83" t="s">
        <v>22</v>
      </c>
    </row>
    <row r="13250" spans="1:8" ht="12.75" customHeight="1" x14ac:dyDescent="0.2">
      <c r="A13250" s="83" t="s">
        <v>13320</v>
      </c>
      <c r="B13250" s="83" t="s">
        <v>35533</v>
      </c>
      <c r="C13250" s="83" t="s">
        <v>35534</v>
      </c>
      <c r="D13250" s="83" t="s">
        <v>35535</v>
      </c>
      <c r="E13250" s="83" t="s">
        <v>35536</v>
      </c>
      <c r="F13250" s="83" t="s">
        <v>35537</v>
      </c>
      <c r="G13250" s="83"/>
      <c r="H13250" s="83" t="s">
        <v>22</v>
      </c>
    </row>
    <row r="13251" spans="1:8" ht="12.75" customHeight="1" x14ac:dyDescent="0.2">
      <c r="A13251" s="83" t="s">
        <v>13321</v>
      </c>
      <c r="B13251" s="83" t="s">
        <v>35533</v>
      </c>
      <c r="C13251" s="83" t="s">
        <v>35534</v>
      </c>
      <c r="D13251" s="83" t="s">
        <v>35535</v>
      </c>
      <c r="E13251" s="83" t="s">
        <v>35536</v>
      </c>
      <c r="F13251" s="83" t="s">
        <v>35537</v>
      </c>
      <c r="G13251" s="83"/>
      <c r="H13251" s="83" t="s">
        <v>22</v>
      </c>
    </row>
    <row r="13252" spans="1:8" ht="12.75" customHeight="1" x14ac:dyDescent="0.2">
      <c r="A13252" s="83" t="s">
        <v>13322</v>
      </c>
      <c r="B13252" s="83" t="s">
        <v>35538</v>
      </c>
      <c r="C13252" s="83" t="s">
        <v>35539</v>
      </c>
      <c r="D13252" s="83" t="s">
        <v>35540</v>
      </c>
      <c r="E13252" s="83" t="s">
        <v>35541</v>
      </c>
      <c r="F13252" s="83"/>
      <c r="G13252" s="83"/>
      <c r="H13252" s="83" t="s">
        <v>22</v>
      </c>
    </row>
    <row r="13253" spans="1:8" ht="12.75" customHeight="1" x14ac:dyDescent="0.2">
      <c r="A13253" s="83" t="s">
        <v>13323</v>
      </c>
      <c r="B13253" s="83" t="s">
        <v>35538</v>
      </c>
      <c r="C13253" s="83" t="s">
        <v>35539</v>
      </c>
      <c r="D13253" s="83" t="s">
        <v>35540</v>
      </c>
      <c r="E13253" s="83" t="s">
        <v>35541</v>
      </c>
      <c r="F13253" s="83"/>
      <c r="G13253" s="83"/>
      <c r="H13253" s="83" t="s">
        <v>22</v>
      </c>
    </row>
    <row r="13254" spans="1:8" ht="12.75" customHeight="1" x14ac:dyDescent="0.2">
      <c r="A13254" s="83" t="s">
        <v>13324</v>
      </c>
      <c r="B13254" s="83" t="s">
        <v>35538</v>
      </c>
      <c r="C13254" s="83" t="s">
        <v>35542</v>
      </c>
      <c r="D13254" s="83" t="s">
        <v>35543</v>
      </c>
      <c r="E13254" s="83" t="s">
        <v>35544</v>
      </c>
      <c r="F13254" s="83"/>
      <c r="G13254" s="83"/>
      <c r="H13254" s="83" t="s">
        <v>22</v>
      </c>
    </row>
    <row r="13255" spans="1:8" ht="12.75" customHeight="1" x14ac:dyDescent="0.2">
      <c r="A13255" s="83" t="s">
        <v>13325</v>
      </c>
      <c r="B13255" s="83" t="s">
        <v>35538</v>
      </c>
      <c r="C13255" s="83" t="s">
        <v>35542</v>
      </c>
      <c r="D13255" s="83" t="s">
        <v>35543</v>
      </c>
      <c r="E13255" s="83" t="s">
        <v>35544</v>
      </c>
      <c r="F13255" s="83"/>
      <c r="G13255" s="83"/>
      <c r="H13255" s="83" t="s">
        <v>22</v>
      </c>
    </row>
    <row r="13256" spans="1:8" ht="12.75" customHeight="1" x14ac:dyDescent="0.2">
      <c r="A13256" s="83" t="s">
        <v>13326</v>
      </c>
      <c r="B13256" s="83" t="s">
        <v>35545</v>
      </c>
      <c r="C13256" s="83" t="s">
        <v>35546</v>
      </c>
      <c r="D13256" s="83" t="s">
        <v>35547</v>
      </c>
      <c r="E13256" s="83" t="s">
        <v>35548</v>
      </c>
      <c r="F13256" s="83" t="s">
        <v>35549</v>
      </c>
      <c r="G13256" s="83"/>
      <c r="H13256" s="83" t="s">
        <v>22</v>
      </c>
    </row>
    <row r="13257" spans="1:8" ht="12.75" customHeight="1" x14ac:dyDescent="0.2">
      <c r="A13257" s="83" t="s">
        <v>13327</v>
      </c>
      <c r="B13257" s="83" t="s">
        <v>35545</v>
      </c>
      <c r="C13257" s="83" t="s">
        <v>35546</v>
      </c>
      <c r="D13257" s="83" t="s">
        <v>35547</v>
      </c>
      <c r="E13257" s="83" t="s">
        <v>35548</v>
      </c>
      <c r="F13257" s="83" t="s">
        <v>35549</v>
      </c>
      <c r="G13257" s="83"/>
      <c r="H13257" s="83" t="s">
        <v>22</v>
      </c>
    </row>
    <row r="13258" spans="1:8" ht="12.75" customHeight="1" x14ac:dyDescent="0.2">
      <c r="A13258" s="83" t="s">
        <v>13328</v>
      </c>
      <c r="B13258" s="83" t="s">
        <v>35550</v>
      </c>
      <c r="C13258" s="83" t="s">
        <v>35551</v>
      </c>
      <c r="D13258" s="83" t="s">
        <v>35552</v>
      </c>
      <c r="E13258" s="83"/>
      <c r="F13258" s="83"/>
      <c r="G13258" s="83"/>
      <c r="H13258" s="83" t="s">
        <v>22</v>
      </c>
    </row>
    <row r="13259" spans="1:8" ht="12.75" customHeight="1" x14ac:dyDescent="0.2">
      <c r="A13259" s="83" t="s">
        <v>13329</v>
      </c>
      <c r="B13259" s="83" t="s">
        <v>35550</v>
      </c>
      <c r="C13259" s="83" t="s">
        <v>35551</v>
      </c>
      <c r="D13259" s="83" t="s">
        <v>35552</v>
      </c>
      <c r="E13259" s="83"/>
      <c r="F13259" s="83"/>
      <c r="G13259" s="83"/>
      <c r="H13259" s="83" t="s">
        <v>22</v>
      </c>
    </row>
    <row r="13260" spans="1:8" ht="12.75" customHeight="1" x14ac:dyDescent="0.2">
      <c r="A13260" s="83" t="s">
        <v>13330</v>
      </c>
      <c r="B13260" s="83" t="s">
        <v>35553</v>
      </c>
      <c r="C13260" s="83" t="s">
        <v>35554</v>
      </c>
      <c r="D13260" s="83" t="s">
        <v>35555</v>
      </c>
      <c r="E13260" s="83"/>
      <c r="F13260" s="83"/>
      <c r="G13260" s="83"/>
      <c r="H13260" s="83" t="s">
        <v>22</v>
      </c>
    </row>
    <row r="13261" spans="1:8" ht="12.75" customHeight="1" x14ac:dyDescent="0.2">
      <c r="A13261" s="83" t="s">
        <v>13331</v>
      </c>
      <c r="B13261" s="83" t="s">
        <v>35553</v>
      </c>
      <c r="C13261" s="83" t="s">
        <v>35554</v>
      </c>
      <c r="D13261" s="83" t="s">
        <v>35555</v>
      </c>
      <c r="E13261" s="83"/>
      <c r="F13261" s="83"/>
      <c r="G13261" s="83"/>
      <c r="H13261" s="83" t="s">
        <v>22</v>
      </c>
    </row>
    <row r="13262" spans="1:8" ht="12.75" customHeight="1" x14ac:dyDescent="0.2">
      <c r="A13262" s="83" t="s">
        <v>13332</v>
      </c>
      <c r="B13262" s="83" t="s">
        <v>35556</v>
      </c>
      <c r="C13262" s="83" t="s">
        <v>35557</v>
      </c>
      <c r="D13262" s="83" t="s">
        <v>35558</v>
      </c>
      <c r="E13262" s="83"/>
      <c r="F13262" s="83"/>
      <c r="G13262" s="83"/>
      <c r="H13262" s="83" t="s">
        <v>22</v>
      </c>
    </row>
    <row r="13263" spans="1:8" ht="12.75" customHeight="1" x14ac:dyDescent="0.2">
      <c r="A13263" s="83" t="s">
        <v>13333</v>
      </c>
      <c r="B13263" s="83" t="s">
        <v>35556</v>
      </c>
      <c r="C13263" s="83" t="s">
        <v>35557</v>
      </c>
      <c r="D13263" s="83" t="s">
        <v>35558</v>
      </c>
      <c r="E13263" s="83"/>
      <c r="F13263" s="83"/>
      <c r="G13263" s="83"/>
      <c r="H13263" s="83" t="s">
        <v>22</v>
      </c>
    </row>
    <row r="13264" spans="1:8" ht="12.75" customHeight="1" x14ac:dyDescent="0.2">
      <c r="A13264" s="83" t="s">
        <v>13334</v>
      </c>
      <c r="B13264" s="83" t="s">
        <v>35559</v>
      </c>
      <c r="C13264" s="83" t="s">
        <v>35560</v>
      </c>
      <c r="D13264" s="83" t="s">
        <v>35561</v>
      </c>
      <c r="E13264" s="83"/>
      <c r="F13264" s="83"/>
      <c r="G13264" s="83"/>
      <c r="H13264" s="83" t="s">
        <v>24887</v>
      </c>
    </row>
    <row r="13265" spans="1:8" ht="12.75" customHeight="1" x14ac:dyDescent="0.2">
      <c r="A13265" s="83" t="s">
        <v>13335</v>
      </c>
      <c r="B13265" s="83" t="s">
        <v>35559</v>
      </c>
      <c r="C13265" s="83" t="s">
        <v>35560</v>
      </c>
      <c r="D13265" s="83" t="s">
        <v>35561</v>
      </c>
      <c r="E13265" s="83"/>
      <c r="F13265" s="83"/>
      <c r="G13265" s="83"/>
      <c r="H13265" s="83" t="s">
        <v>24887</v>
      </c>
    </row>
    <row r="13266" spans="1:8" ht="12.75" customHeight="1" x14ac:dyDescent="0.2">
      <c r="A13266" s="83" t="s">
        <v>13336</v>
      </c>
      <c r="B13266" s="83" t="s">
        <v>35562</v>
      </c>
      <c r="C13266" s="83" t="s">
        <v>35563</v>
      </c>
      <c r="D13266" s="83" t="s">
        <v>35564</v>
      </c>
      <c r="E13266" s="83"/>
      <c r="F13266" s="83"/>
      <c r="G13266" s="83"/>
      <c r="H13266" s="83" t="s">
        <v>27</v>
      </c>
    </row>
    <row r="13267" spans="1:8" ht="12.75" customHeight="1" x14ac:dyDescent="0.2">
      <c r="A13267" s="83" t="s">
        <v>13337</v>
      </c>
      <c r="B13267" s="83" t="s">
        <v>35562</v>
      </c>
      <c r="C13267" s="83" t="s">
        <v>35563</v>
      </c>
      <c r="D13267" s="83" t="s">
        <v>35564</v>
      </c>
      <c r="E13267" s="83"/>
      <c r="F13267" s="83"/>
      <c r="G13267" s="83"/>
      <c r="H13267" s="83" t="s">
        <v>27</v>
      </c>
    </row>
    <row r="13268" spans="1:8" ht="12.75" customHeight="1" x14ac:dyDescent="0.2">
      <c r="A13268" s="83" t="s">
        <v>13338</v>
      </c>
      <c r="B13268" s="83" t="s">
        <v>35565</v>
      </c>
      <c r="C13268" s="83" t="s">
        <v>35566</v>
      </c>
      <c r="D13268" s="83" t="s">
        <v>35567</v>
      </c>
      <c r="E13268" s="83"/>
      <c r="F13268" s="83"/>
      <c r="G13268" s="83"/>
      <c r="H13268" s="83" t="s">
        <v>27</v>
      </c>
    </row>
    <row r="13269" spans="1:8" ht="12.75" customHeight="1" x14ac:dyDescent="0.2">
      <c r="A13269" s="83" t="s">
        <v>13339</v>
      </c>
      <c r="B13269" s="83" t="s">
        <v>35565</v>
      </c>
      <c r="C13269" s="83" t="s">
        <v>35566</v>
      </c>
      <c r="D13269" s="83" t="s">
        <v>35567</v>
      </c>
      <c r="E13269" s="83"/>
      <c r="F13269" s="83"/>
      <c r="G13269" s="83"/>
      <c r="H13269" s="83" t="s">
        <v>27</v>
      </c>
    </row>
    <row r="13270" spans="1:8" ht="12.75" customHeight="1" x14ac:dyDescent="0.2">
      <c r="A13270" s="83" t="s">
        <v>13340</v>
      </c>
      <c r="B13270" s="83" t="s">
        <v>35568</v>
      </c>
      <c r="C13270" s="83" t="s">
        <v>35569</v>
      </c>
      <c r="D13270" s="83" t="s">
        <v>35570</v>
      </c>
      <c r="E13270" s="83"/>
      <c r="F13270" s="83"/>
      <c r="G13270" s="83"/>
      <c r="H13270" s="83" t="s">
        <v>24887</v>
      </c>
    </row>
    <row r="13271" spans="1:8" ht="12.75" customHeight="1" x14ac:dyDescent="0.2">
      <c r="A13271" s="83" t="s">
        <v>13341</v>
      </c>
      <c r="B13271" s="83" t="s">
        <v>35568</v>
      </c>
      <c r="C13271" s="83" t="s">
        <v>35569</v>
      </c>
      <c r="D13271" s="83" t="s">
        <v>35570</v>
      </c>
      <c r="E13271" s="83"/>
      <c r="F13271" s="83"/>
      <c r="G13271" s="83"/>
      <c r="H13271" s="83" t="s">
        <v>24887</v>
      </c>
    </row>
    <row r="13272" spans="1:8" ht="12.75" customHeight="1" x14ac:dyDescent="0.2">
      <c r="A13272" s="83" t="s">
        <v>13342</v>
      </c>
      <c r="B13272" s="83" t="s">
        <v>35571</v>
      </c>
      <c r="C13272" s="83" t="s">
        <v>35572</v>
      </c>
      <c r="D13272" s="83" t="s">
        <v>35573</v>
      </c>
      <c r="E13272" s="83"/>
      <c r="F13272" s="83"/>
      <c r="G13272" s="83"/>
      <c r="H13272" s="83" t="s">
        <v>24887</v>
      </c>
    </row>
    <row r="13273" spans="1:8" ht="12.75" customHeight="1" x14ac:dyDescent="0.2">
      <c r="A13273" s="83" t="s">
        <v>13343</v>
      </c>
      <c r="B13273" s="83" t="s">
        <v>35571</v>
      </c>
      <c r="C13273" s="83" t="s">
        <v>35572</v>
      </c>
      <c r="D13273" s="83" t="s">
        <v>35573</v>
      </c>
      <c r="E13273" s="83"/>
      <c r="F13273" s="83"/>
      <c r="G13273" s="83"/>
      <c r="H13273" s="83" t="s">
        <v>24887</v>
      </c>
    </row>
    <row r="13274" spans="1:8" ht="12.75" customHeight="1" x14ac:dyDescent="0.2">
      <c r="A13274" s="83" t="s">
        <v>13344</v>
      </c>
      <c r="B13274" s="83" t="s">
        <v>35574</v>
      </c>
      <c r="C13274" s="83" t="s">
        <v>35575</v>
      </c>
      <c r="D13274" s="83" t="s">
        <v>35576</v>
      </c>
      <c r="E13274" s="83"/>
      <c r="F13274" s="83"/>
      <c r="G13274" s="83"/>
      <c r="H13274" s="83" t="s">
        <v>24887</v>
      </c>
    </row>
    <row r="13275" spans="1:8" ht="12.75" customHeight="1" x14ac:dyDescent="0.2">
      <c r="A13275" s="83" t="s">
        <v>13345</v>
      </c>
      <c r="B13275" s="83" t="s">
        <v>35574</v>
      </c>
      <c r="C13275" s="83" t="s">
        <v>35575</v>
      </c>
      <c r="D13275" s="83" t="s">
        <v>35576</v>
      </c>
      <c r="E13275" s="83"/>
      <c r="F13275" s="83"/>
      <c r="G13275" s="83"/>
      <c r="H13275" s="83" t="s">
        <v>24887</v>
      </c>
    </row>
    <row r="13276" spans="1:8" ht="12.75" customHeight="1" x14ac:dyDescent="0.2">
      <c r="A13276" s="83" t="s">
        <v>13346</v>
      </c>
      <c r="B13276" s="83" t="s">
        <v>35577</v>
      </c>
      <c r="C13276" s="83" t="s">
        <v>35578</v>
      </c>
      <c r="D13276" s="83" t="s">
        <v>35579</v>
      </c>
      <c r="E13276" s="83"/>
      <c r="F13276" s="83"/>
      <c r="G13276" s="83"/>
      <c r="H13276" s="83" t="s">
        <v>22</v>
      </c>
    </row>
    <row r="13277" spans="1:8" ht="12.75" customHeight="1" x14ac:dyDescent="0.2">
      <c r="A13277" s="83" t="s">
        <v>13347</v>
      </c>
      <c r="B13277" s="83" t="s">
        <v>35577</v>
      </c>
      <c r="C13277" s="83" t="s">
        <v>35578</v>
      </c>
      <c r="D13277" s="83" t="s">
        <v>35579</v>
      </c>
      <c r="E13277" s="83"/>
      <c r="F13277" s="83"/>
      <c r="G13277" s="83"/>
      <c r="H13277" s="83" t="s">
        <v>22</v>
      </c>
    </row>
    <row r="13278" spans="1:8" ht="12.75" customHeight="1" x14ac:dyDescent="0.2">
      <c r="A13278" s="83" t="s">
        <v>13348</v>
      </c>
      <c r="B13278" s="83" t="s">
        <v>35580</v>
      </c>
      <c r="C13278" s="83" t="s">
        <v>35581</v>
      </c>
      <c r="D13278" s="83" t="s">
        <v>35582</v>
      </c>
      <c r="E13278" s="83"/>
      <c r="F13278" s="83"/>
      <c r="G13278" s="83"/>
      <c r="H13278" s="83" t="s">
        <v>22</v>
      </c>
    </row>
    <row r="13279" spans="1:8" ht="12.75" customHeight="1" x14ac:dyDescent="0.2">
      <c r="A13279" s="83" t="s">
        <v>13349</v>
      </c>
      <c r="B13279" s="83" t="s">
        <v>35580</v>
      </c>
      <c r="C13279" s="83" t="s">
        <v>35581</v>
      </c>
      <c r="D13279" s="83" t="s">
        <v>35582</v>
      </c>
      <c r="E13279" s="83"/>
      <c r="F13279" s="83"/>
      <c r="G13279" s="83"/>
      <c r="H13279" s="83" t="s">
        <v>22</v>
      </c>
    </row>
    <row r="13280" spans="1:8" ht="12.75" customHeight="1" x14ac:dyDescent="0.2">
      <c r="A13280" s="83" t="s">
        <v>13350</v>
      </c>
      <c r="B13280" s="83" t="s">
        <v>35583</v>
      </c>
      <c r="C13280" s="83" t="s">
        <v>35584</v>
      </c>
      <c r="D13280" s="83" t="s">
        <v>35585</v>
      </c>
      <c r="E13280" s="83" t="s">
        <v>35586</v>
      </c>
      <c r="F13280" s="83"/>
      <c r="G13280" s="83"/>
      <c r="H13280" s="83" t="s">
        <v>22</v>
      </c>
    </row>
    <row r="13281" spans="1:8" ht="12.75" customHeight="1" x14ac:dyDescent="0.2">
      <c r="A13281" s="83" t="s">
        <v>13351</v>
      </c>
      <c r="B13281" s="83" t="s">
        <v>35583</v>
      </c>
      <c r="C13281" s="83" t="s">
        <v>35584</v>
      </c>
      <c r="D13281" s="83" t="s">
        <v>35585</v>
      </c>
      <c r="E13281" s="83" t="s">
        <v>35586</v>
      </c>
      <c r="F13281" s="83"/>
      <c r="G13281" s="83"/>
      <c r="H13281" s="83" t="s">
        <v>22</v>
      </c>
    </row>
    <row r="13282" spans="1:8" ht="12.75" customHeight="1" x14ac:dyDescent="0.2">
      <c r="A13282" s="83" t="s">
        <v>13352</v>
      </c>
      <c r="B13282" s="83" t="s">
        <v>35587</v>
      </c>
      <c r="C13282" s="83" t="s">
        <v>35588</v>
      </c>
      <c r="D13282" s="83" t="s">
        <v>35589</v>
      </c>
      <c r="E13282" s="83"/>
      <c r="F13282" s="83"/>
      <c r="G13282" s="83"/>
      <c r="H13282" s="83" t="s">
        <v>22</v>
      </c>
    </row>
    <row r="13283" spans="1:8" ht="12.75" customHeight="1" x14ac:dyDescent="0.2">
      <c r="A13283" s="83" t="s">
        <v>13353</v>
      </c>
      <c r="B13283" s="83" t="s">
        <v>35587</v>
      </c>
      <c r="C13283" s="83" t="s">
        <v>35588</v>
      </c>
      <c r="D13283" s="83" t="s">
        <v>35589</v>
      </c>
      <c r="E13283" s="83"/>
      <c r="F13283" s="83"/>
      <c r="G13283" s="83"/>
      <c r="H13283" s="83" t="s">
        <v>22</v>
      </c>
    </row>
    <row r="13284" spans="1:8" ht="12.75" customHeight="1" x14ac:dyDescent="0.2">
      <c r="A13284" s="83" t="s">
        <v>13354</v>
      </c>
      <c r="B13284" s="83" t="s">
        <v>35590</v>
      </c>
      <c r="C13284" s="83"/>
      <c r="D13284" s="83"/>
      <c r="E13284" s="83"/>
      <c r="F13284" s="83"/>
      <c r="G13284" s="83"/>
      <c r="H13284" s="83" t="s">
        <v>22</v>
      </c>
    </row>
    <row r="13285" spans="1:8" ht="12.75" customHeight="1" x14ac:dyDescent="0.2">
      <c r="A13285" s="83" t="s">
        <v>13355</v>
      </c>
      <c r="B13285" s="83" t="s">
        <v>35590</v>
      </c>
      <c r="C13285" s="83"/>
      <c r="D13285" s="83"/>
      <c r="E13285" s="83"/>
      <c r="F13285" s="83"/>
      <c r="G13285" s="83"/>
      <c r="H13285" s="83" t="s">
        <v>22</v>
      </c>
    </row>
    <row r="13286" spans="1:8" ht="12.75" customHeight="1" x14ac:dyDescent="0.2">
      <c r="A13286" s="83" t="s">
        <v>13356</v>
      </c>
      <c r="B13286" s="83" t="s">
        <v>35591</v>
      </c>
      <c r="C13286" s="83" t="s">
        <v>35592</v>
      </c>
      <c r="D13286" s="83" t="s">
        <v>35593</v>
      </c>
      <c r="E13286" s="83" t="s">
        <v>35594</v>
      </c>
      <c r="F13286" s="83"/>
      <c r="G13286" s="83"/>
      <c r="H13286" s="83" t="s">
        <v>22</v>
      </c>
    </row>
    <row r="13287" spans="1:8" ht="12.75" customHeight="1" x14ac:dyDescent="0.2">
      <c r="A13287" s="83" t="s">
        <v>13357</v>
      </c>
      <c r="B13287" s="83" t="s">
        <v>35591</v>
      </c>
      <c r="C13287" s="83" t="s">
        <v>35592</v>
      </c>
      <c r="D13287" s="83" t="s">
        <v>35593</v>
      </c>
      <c r="E13287" s="83" t="s">
        <v>35594</v>
      </c>
      <c r="F13287" s="83"/>
      <c r="G13287" s="83"/>
      <c r="H13287" s="83" t="s">
        <v>22</v>
      </c>
    </row>
    <row r="13288" spans="1:8" ht="12.75" customHeight="1" x14ac:dyDescent="0.2">
      <c r="A13288" s="83" t="s">
        <v>13358</v>
      </c>
      <c r="B13288" s="83" t="s">
        <v>35595</v>
      </c>
      <c r="C13288" s="83" t="s">
        <v>35596</v>
      </c>
      <c r="D13288" s="83" t="s">
        <v>35597</v>
      </c>
      <c r="E13288" s="83"/>
      <c r="F13288" s="83"/>
      <c r="G13288" s="83"/>
      <c r="H13288" s="83" t="s">
        <v>22</v>
      </c>
    </row>
    <row r="13289" spans="1:8" ht="12.75" customHeight="1" x14ac:dyDescent="0.2">
      <c r="A13289" s="83" t="s">
        <v>13359</v>
      </c>
      <c r="B13289" s="83" t="s">
        <v>35595</v>
      </c>
      <c r="C13289" s="83" t="s">
        <v>35596</v>
      </c>
      <c r="D13289" s="83" t="s">
        <v>35597</v>
      </c>
      <c r="E13289" s="83"/>
      <c r="F13289" s="83"/>
      <c r="G13289" s="83"/>
      <c r="H13289" s="83" t="s">
        <v>22</v>
      </c>
    </row>
    <row r="13290" spans="1:8" ht="12.75" customHeight="1" x14ac:dyDescent="0.2">
      <c r="A13290" s="83" t="s">
        <v>13360</v>
      </c>
      <c r="B13290" s="83" t="s">
        <v>35598</v>
      </c>
      <c r="C13290" s="83" t="s">
        <v>28246</v>
      </c>
      <c r="D13290" s="83"/>
      <c r="E13290" s="83"/>
      <c r="F13290" s="83"/>
      <c r="G13290" s="83"/>
      <c r="H13290" s="83" t="s">
        <v>22</v>
      </c>
    </row>
    <row r="13291" spans="1:8" ht="12.75" customHeight="1" x14ac:dyDescent="0.2">
      <c r="A13291" s="83" t="s">
        <v>13361</v>
      </c>
      <c r="B13291" s="83" t="s">
        <v>35598</v>
      </c>
      <c r="C13291" s="83" t="s">
        <v>28246</v>
      </c>
      <c r="D13291" s="83"/>
      <c r="E13291" s="83"/>
      <c r="F13291" s="83"/>
      <c r="G13291" s="83"/>
      <c r="H13291" s="83" t="s">
        <v>22</v>
      </c>
    </row>
    <row r="13292" spans="1:8" ht="12.75" customHeight="1" x14ac:dyDescent="0.2">
      <c r="A13292" s="83" t="s">
        <v>13362</v>
      </c>
      <c r="B13292" s="83" t="s">
        <v>35599</v>
      </c>
      <c r="C13292" s="83" t="s">
        <v>35600</v>
      </c>
      <c r="D13292" s="83" t="s">
        <v>35601</v>
      </c>
      <c r="E13292" s="83"/>
      <c r="F13292" s="83"/>
      <c r="G13292" s="83"/>
      <c r="H13292" s="83" t="s">
        <v>22</v>
      </c>
    </row>
    <row r="13293" spans="1:8" ht="12.75" customHeight="1" x14ac:dyDescent="0.2">
      <c r="A13293" s="83" t="s">
        <v>13363</v>
      </c>
      <c r="B13293" s="83" t="s">
        <v>35599</v>
      </c>
      <c r="C13293" s="83" t="s">
        <v>35600</v>
      </c>
      <c r="D13293" s="83" t="s">
        <v>35601</v>
      </c>
      <c r="E13293" s="83"/>
      <c r="F13293" s="83"/>
      <c r="G13293" s="83"/>
      <c r="H13293" s="83" t="s">
        <v>22</v>
      </c>
    </row>
    <row r="13294" spans="1:8" ht="12.75" customHeight="1" x14ac:dyDescent="0.2">
      <c r="A13294" s="83" t="s">
        <v>13364</v>
      </c>
      <c r="B13294" s="83" t="s">
        <v>35602</v>
      </c>
      <c r="C13294" s="83" t="s">
        <v>35603</v>
      </c>
      <c r="D13294" s="83" t="s">
        <v>35604</v>
      </c>
      <c r="E13294" s="83" t="s">
        <v>35605</v>
      </c>
      <c r="F13294" s="83" t="s">
        <v>35606</v>
      </c>
      <c r="G13294" s="83" t="s">
        <v>35607</v>
      </c>
      <c r="H13294" s="83" t="s">
        <v>22</v>
      </c>
    </row>
    <row r="13295" spans="1:8" ht="12.75" customHeight="1" x14ac:dyDescent="0.2">
      <c r="A13295" s="83" t="s">
        <v>13365</v>
      </c>
      <c r="B13295" s="83" t="s">
        <v>35602</v>
      </c>
      <c r="C13295" s="83" t="s">
        <v>35603</v>
      </c>
      <c r="D13295" s="83" t="s">
        <v>35604</v>
      </c>
      <c r="E13295" s="83" t="s">
        <v>35605</v>
      </c>
      <c r="F13295" s="83" t="s">
        <v>35606</v>
      </c>
      <c r="G13295" s="83" t="s">
        <v>35607</v>
      </c>
      <c r="H13295" s="83" t="s">
        <v>22</v>
      </c>
    </row>
    <row r="13296" spans="1:8" ht="12.75" customHeight="1" x14ac:dyDescent="0.2">
      <c r="A13296" s="83" t="s">
        <v>13366</v>
      </c>
      <c r="B13296" s="83" t="s">
        <v>35608</v>
      </c>
      <c r="C13296" s="83" t="s">
        <v>35609</v>
      </c>
      <c r="D13296" s="83" t="s">
        <v>35610</v>
      </c>
      <c r="E13296" s="83" t="s">
        <v>35611</v>
      </c>
      <c r="F13296" s="83" t="s">
        <v>35612</v>
      </c>
      <c r="G13296" s="83" t="s">
        <v>35613</v>
      </c>
      <c r="H13296" s="83" t="s">
        <v>22</v>
      </c>
    </row>
    <row r="13297" spans="1:8" ht="12.75" customHeight="1" x14ac:dyDescent="0.2">
      <c r="A13297" s="83" t="s">
        <v>13367</v>
      </c>
      <c r="B13297" s="83" t="s">
        <v>35608</v>
      </c>
      <c r="C13297" s="83" t="s">
        <v>35609</v>
      </c>
      <c r="D13297" s="83" t="s">
        <v>35610</v>
      </c>
      <c r="E13297" s="83" t="s">
        <v>35611</v>
      </c>
      <c r="F13297" s="83" t="s">
        <v>35612</v>
      </c>
      <c r="G13297" s="83" t="s">
        <v>35613</v>
      </c>
      <c r="H13297" s="83" t="s">
        <v>22</v>
      </c>
    </row>
    <row r="13298" spans="1:8" ht="12.75" customHeight="1" x14ac:dyDescent="0.2">
      <c r="A13298" s="83" t="s">
        <v>13368</v>
      </c>
      <c r="B13298" s="83" t="s">
        <v>35614</v>
      </c>
      <c r="C13298" s="83" t="s">
        <v>35615</v>
      </c>
      <c r="D13298" s="83" t="s">
        <v>35616</v>
      </c>
      <c r="E13298" s="83" t="s">
        <v>35617</v>
      </c>
      <c r="F13298" s="83" t="s">
        <v>35618</v>
      </c>
      <c r="G13298" s="83" t="s">
        <v>35619</v>
      </c>
      <c r="H13298" s="83" t="s">
        <v>22</v>
      </c>
    </row>
    <row r="13299" spans="1:8" ht="12.75" customHeight="1" x14ac:dyDescent="0.2">
      <c r="A13299" s="83" t="s">
        <v>13369</v>
      </c>
      <c r="B13299" s="83" t="s">
        <v>35614</v>
      </c>
      <c r="C13299" s="83" t="s">
        <v>35615</v>
      </c>
      <c r="D13299" s="83" t="s">
        <v>35616</v>
      </c>
      <c r="E13299" s="83" t="s">
        <v>35617</v>
      </c>
      <c r="F13299" s="83" t="s">
        <v>35618</v>
      </c>
      <c r="G13299" s="83" t="s">
        <v>35619</v>
      </c>
      <c r="H13299" s="83" t="s">
        <v>22</v>
      </c>
    </row>
    <row r="13300" spans="1:8" ht="12.75" customHeight="1" x14ac:dyDescent="0.2">
      <c r="A13300" s="83" t="s">
        <v>13370</v>
      </c>
      <c r="B13300" s="83" t="s">
        <v>35602</v>
      </c>
      <c r="C13300" s="83" t="s">
        <v>35620</v>
      </c>
      <c r="D13300" s="83" t="s">
        <v>35621</v>
      </c>
      <c r="E13300" s="83" t="s">
        <v>35622</v>
      </c>
      <c r="F13300" s="83" t="s">
        <v>35623</v>
      </c>
      <c r="G13300" s="83" t="s">
        <v>35624</v>
      </c>
      <c r="H13300" s="83" t="s">
        <v>22</v>
      </c>
    </row>
    <row r="13301" spans="1:8" ht="12.75" customHeight="1" x14ac:dyDescent="0.2">
      <c r="A13301" s="83" t="s">
        <v>13371</v>
      </c>
      <c r="B13301" s="83" t="s">
        <v>35602</v>
      </c>
      <c r="C13301" s="83" t="s">
        <v>35620</v>
      </c>
      <c r="D13301" s="83" t="s">
        <v>35621</v>
      </c>
      <c r="E13301" s="83" t="s">
        <v>35622</v>
      </c>
      <c r="F13301" s="83" t="s">
        <v>35623</v>
      </c>
      <c r="G13301" s="83" t="s">
        <v>35624</v>
      </c>
      <c r="H13301" s="83" t="s">
        <v>22</v>
      </c>
    </row>
    <row r="13302" spans="1:8" ht="12.75" customHeight="1" x14ac:dyDescent="0.2">
      <c r="A13302" s="83" t="s">
        <v>13372</v>
      </c>
      <c r="B13302" s="83" t="s">
        <v>35614</v>
      </c>
      <c r="C13302" s="83" t="s">
        <v>35625</v>
      </c>
      <c r="D13302" s="83" t="s">
        <v>35626</v>
      </c>
      <c r="E13302" s="83" t="s">
        <v>35627</v>
      </c>
      <c r="F13302" s="83" t="s">
        <v>35628</v>
      </c>
      <c r="G13302" s="83" t="s">
        <v>35629</v>
      </c>
      <c r="H13302" s="83" t="s">
        <v>22</v>
      </c>
    </row>
    <row r="13303" spans="1:8" ht="12.75" customHeight="1" x14ac:dyDescent="0.2">
      <c r="A13303" s="83" t="s">
        <v>13373</v>
      </c>
      <c r="B13303" s="83" t="s">
        <v>35614</v>
      </c>
      <c r="C13303" s="83" t="s">
        <v>35625</v>
      </c>
      <c r="D13303" s="83" t="s">
        <v>35626</v>
      </c>
      <c r="E13303" s="83" t="s">
        <v>35627</v>
      </c>
      <c r="F13303" s="83" t="s">
        <v>35628</v>
      </c>
      <c r="G13303" s="83" t="s">
        <v>35629</v>
      </c>
      <c r="H13303" s="83" t="s">
        <v>22</v>
      </c>
    </row>
    <row r="13304" spans="1:8" ht="12.75" customHeight="1" x14ac:dyDescent="0.2">
      <c r="A13304" s="83" t="s">
        <v>13374</v>
      </c>
      <c r="B13304" s="83" t="s">
        <v>35630</v>
      </c>
      <c r="C13304" s="83" t="s">
        <v>35631</v>
      </c>
      <c r="D13304" s="83" t="s">
        <v>35632</v>
      </c>
      <c r="E13304" s="83" t="s">
        <v>35633</v>
      </c>
      <c r="F13304" s="83" t="s">
        <v>35634</v>
      </c>
      <c r="G13304" s="83" t="s">
        <v>35635</v>
      </c>
      <c r="H13304" s="83" t="s">
        <v>22</v>
      </c>
    </row>
    <row r="13305" spans="1:8" ht="12.75" customHeight="1" x14ac:dyDescent="0.2">
      <c r="A13305" s="83" t="s">
        <v>13375</v>
      </c>
      <c r="B13305" s="83" t="s">
        <v>35630</v>
      </c>
      <c r="C13305" s="83" t="s">
        <v>35631</v>
      </c>
      <c r="D13305" s="83" t="s">
        <v>35632</v>
      </c>
      <c r="E13305" s="83" t="s">
        <v>35633</v>
      </c>
      <c r="F13305" s="83" t="s">
        <v>35634</v>
      </c>
      <c r="G13305" s="83" t="s">
        <v>35635</v>
      </c>
      <c r="H13305" s="83" t="s">
        <v>22</v>
      </c>
    </row>
    <row r="13306" spans="1:8" ht="12.75" customHeight="1" x14ac:dyDescent="0.2">
      <c r="A13306" s="83" t="s">
        <v>13376</v>
      </c>
      <c r="B13306" s="83" t="s">
        <v>35636</v>
      </c>
      <c r="C13306" s="83" t="s">
        <v>35637</v>
      </c>
      <c r="D13306" s="83" t="s">
        <v>35638</v>
      </c>
      <c r="E13306" s="83" t="s">
        <v>35639</v>
      </c>
      <c r="F13306" s="83" t="s">
        <v>35640</v>
      </c>
      <c r="G13306" s="83" t="s">
        <v>35641</v>
      </c>
      <c r="H13306" s="83" t="s">
        <v>22</v>
      </c>
    </row>
    <row r="13307" spans="1:8" ht="12.75" customHeight="1" x14ac:dyDescent="0.2">
      <c r="A13307" s="83" t="s">
        <v>13377</v>
      </c>
      <c r="B13307" s="83" t="s">
        <v>35636</v>
      </c>
      <c r="C13307" s="83" t="s">
        <v>35637</v>
      </c>
      <c r="D13307" s="83" t="s">
        <v>35638</v>
      </c>
      <c r="E13307" s="83" t="s">
        <v>35639</v>
      </c>
      <c r="F13307" s="83" t="s">
        <v>35640</v>
      </c>
      <c r="G13307" s="83" t="s">
        <v>35641</v>
      </c>
      <c r="H13307" s="83" t="s">
        <v>22</v>
      </c>
    </row>
    <row r="13308" spans="1:8" ht="12.75" customHeight="1" x14ac:dyDescent="0.2">
      <c r="A13308" s="83" t="s">
        <v>13378</v>
      </c>
      <c r="B13308" s="83" t="s">
        <v>35642</v>
      </c>
      <c r="C13308" s="83" t="s">
        <v>35643</v>
      </c>
      <c r="D13308" s="83" t="s">
        <v>35644</v>
      </c>
      <c r="E13308" s="83" t="s">
        <v>35645</v>
      </c>
      <c r="F13308" s="83" t="s">
        <v>35646</v>
      </c>
      <c r="G13308" s="83" t="s">
        <v>35647</v>
      </c>
      <c r="H13308" s="83" t="s">
        <v>22</v>
      </c>
    </row>
    <row r="13309" spans="1:8" ht="12.75" customHeight="1" x14ac:dyDescent="0.2">
      <c r="A13309" s="83" t="s">
        <v>13379</v>
      </c>
      <c r="B13309" s="83" t="s">
        <v>35642</v>
      </c>
      <c r="C13309" s="83" t="s">
        <v>35643</v>
      </c>
      <c r="D13309" s="83" t="s">
        <v>35644</v>
      </c>
      <c r="E13309" s="83" t="s">
        <v>35645</v>
      </c>
      <c r="F13309" s="83" t="s">
        <v>35646</v>
      </c>
      <c r="G13309" s="83" t="s">
        <v>35647</v>
      </c>
      <c r="H13309" s="83" t="s">
        <v>22</v>
      </c>
    </row>
    <row r="13310" spans="1:8" ht="12.75" customHeight="1" x14ac:dyDescent="0.2">
      <c r="A13310" s="83" t="s">
        <v>13380</v>
      </c>
      <c r="B13310" s="83" t="s">
        <v>35648</v>
      </c>
      <c r="C13310" s="83" t="s">
        <v>35649</v>
      </c>
      <c r="D13310" s="83" t="s">
        <v>35650</v>
      </c>
      <c r="E13310" s="83" t="s">
        <v>35651</v>
      </c>
      <c r="F13310" s="83" t="s">
        <v>35652</v>
      </c>
      <c r="G13310" s="83" t="s">
        <v>35653</v>
      </c>
      <c r="H13310" s="83" t="s">
        <v>22</v>
      </c>
    </row>
    <row r="13311" spans="1:8" ht="12.75" customHeight="1" x14ac:dyDescent="0.2">
      <c r="A13311" s="83" t="s">
        <v>13381</v>
      </c>
      <c r="B13311" s="83" t="s">
        <v>35648</v>
      </c>
      <c r="C13311" s="83" t="s">
        <v>35649</v>
      </c>
      <c r="D13311" s="83" t="s">
        <v>35650</v>
      </c>
      <c r="E13311" s="83" t="s">
        <v>35651</v>
      </c>
      <c r="F13311" s="83" t="s">
        <v>35652</v>
      </c>
      <c r="G13311" s="83" t="s">
        <v>35653</v>
      </c>
      <c r="H13311" s="83" t="s">
        <v>22</v>
      </c>
    </row>
    <row r="13312" spans="1:8" ht="12.75" customHeight="1" x14ac:dyDescent="0.2">
      <c r="A13312" s="83" t="s">
        <v>13382</v>
      </c>
      <c r="B13312" s="83" t="s">
        <v>35636</v>
      </c>
      <c r="C13312" s="83" t="s">
        <v>35654</v>
      </c>
      <c r="D13312" s="83" t="s">
        <v>35655</v>
      </c>
      <c r="E13312" s="83" t="s">
        <v>35656</v>
      </c>
      <c r="F13312" s="83" t="s">
        <v>35657</v>
      </c>
      <c r="G13312" s="83" t="s">
        <v>35658</v>
      </c>
      <c r="H13312" s="83" t="s">
        <v>22</v>
      </c>
    </row>
    <row r="13313" spans="1:8" ht="12.75" customHeight="1" x14ac:dyDescent="0.2">
      <c r="A13313" s="83" t="s">
        <v>13383</v>
      </c>
      <c r="B13313" s="83" t="s">
        <v>35636</v>
      </c>
      <c r="C13313" s="83" t="s">
        <v>35654</v>
      </c>
      <c r="D13313" s="83" t="s">
        <v>35655</v>
      </c>
      <c r="E13313" s="83" t="s">
        <v>35656</v>
      </c>
      <c r="F13313" s="83" t="s">
        <v>35657</v>
      </c>
      <c r="G13313" s="83" t="s">
        <v>35658</v>
      </c>
      <c r="H13313" s="83" t="s">
        <v>22</v>
      </c>
    </row>
    <row r="13314" spans="1:8" ht="12.75" customHeight="1" x14ac:dyDescent="0.2">
      <c r="A13314" s="83" t="s">
        <v>13384</v>
      </c>
      <c r="B13314" s="83" t="s">
        <v>35659</v>
      </c>
      <c r="C13314" s="83" t="s">
        <v>35660</v>
      </c>
      <c r="D13314" s="83" t="s">
        <v>35661</v>
      </c>
      <c r="E13314" s="83" t="s">
        <v>35662</v>
      </c>
      <c r="F13314" s="83" t="s">
        <v>35663</v>
      </c>
      <c r="G13314" s="83" t="s">
        <v>35664</v>
      </c>
      <c r="H13314" s="83" t="s">
        <v>22</v>
      </c>
    </row>
    <row r="13315" spans="1:8" ht="12.75" customHeight="1" x14ac:dyDescent="0.2">
      <c r="A13315" s="83" t="s">
        <v>13385</v>
      </c>
      <c r="B13315" s="83" t="s">
        <v>35659</v>
      </c>
      <c r="C13315" s="83" t="s">
        <v>35660</v>
      </c>
      <c r="D13315" s="83" t="s">
        <v>35661</v>
      </c>
      <c r="E13315" s="83" t="s">
        <v>35662</v>
      </c>
      <c r="F13315" s="83" t="s">
        <v>35663</v>
      </c>
      <c r="G13315" s="83" t="s">
        <v>35664</v>
      </c>
      <c r="H13315" s="83" t="s">
        <v>22</v>
      </c>
    </row>
    <row r="13316" spans="1:8" ht="12.75" customHeight="1" x14ac:dyDescent="0.2">
      <c r="A13316" s="83" t="s">
        <v>13386</v>
      </c>
      <c r="B13316" s="83" t="s">
        <v>35665</v>
      </c>
      <c r="C13316" s="83" t="s">
        <v>35666</v>
      </c>
      <c r="D13316" s="83" t="s">
        <v>35667</v>
      </c>
      <c r="E13316" s="83" t="s">
        <v>35668</v>
      </c>
      <c r="F13316" s="83" t="s">
        <v>35669</v>
      </c>
      <c r="G13316" s="83" t="s">
        <v>35670</v>
      </c>
      <c r="H13316" s="83" t="s">
        <v>22</v>
      </c>
    </row>
    <row r="13317" spans="1:8" ht="12.75" customHeight="1" x14ac:dyDescent="0.2">
      <c r="A13317" s="83" t="s">
        <v>13387</v>
      </c>
      <c r="B13317" s="83" t="s">
        <v>35665</v>
      </c>
      <c r="C13317" s="83" t="s">
        <v>35666</v>
      </c>
      <c r="D13317" s="83" t="s">
        <v>35667</v>
      </c>
      <c r="E13317" s="83" t="s">
        <v>35668</v>
      </c>
      <c r="F13317" s="83" t="s">
        <v>35669</v>
      </c>
      <c r="G13317" s="83" t="s">
        <v>35670</v>
      </c>
      <c r="H13317" s="83" t="s">
        <v>22</v>
      </c>
    </row>
    <row r="13318" spans="1:8" ht="12.75" customHeight="1" x14ac:dyDescent="0.2">
      <c r="A13318" s="83" t="s">
        <v>13388</v>
      </c>
      <c r="B13318" s="83" t="s">
        <v>35671</v>
      </c>
      <c r="C13318" s="83" t="s">
        <v>35672</v>
      </c>
      <c r="D13318" s="83" t="s">
        <v>35673</v>
      </c>
      <c r="E13318" s="83" t="s">
        <v>35674</v>
      </c>
      <c r="F13318" s="83" t="s">
        <v>35675</v>
      </c>
      <c r="G13318" s="83"/>
      <c r="H13318" s="83" t="s">
        <v>22</v>
      </c>
    </row>
    <row r="13319" spans="1:8" ht="12.75" customHeight="1" x14ac:dyDescent="0.2">
      <c r="A13319" s="83" t="s">
        <v>13389</v>
      </c>
      <c r="B13319" s="83" t="s">
        <v>35671</v>
      </c>
      <c r="C13319" s="83" t="s">
        <v>35672</v>
      </c>
      <c r="D13319" s="83" t="s">
        <v>35673</v>
      </c>
      <c r="E13319" s="83" t="s">
        <v>35674</v>
      </c>
      <c r="F13319" s="83" t="s">
        <v>35675</v>
      </c>
      <c r="G13319" s="83"/>
      <c r="H13319" s="83" t="s">
        <v>22</v>
      </c>
    </row>
    <row r="13320" spans="1:8" ht="12.75" customHeight="1" x14ac:dyDescent="0.2">
      <c r="A13320" s="83" t="s">
        <v>13390</v>
      </c>
      <c r="B13320" s="83" t="s">
        <v>35676</v>
      </c>
      <c r="C13320" s="83" t="s">
        <v>35677</v>
      </c>
      <c r="D13320" s="83" t="s">
        <v>35678</v>
      </c>
      <c r="E13320" s="83" t="s">
        <v>35679</v>
      </c>
      <c r="F13320" s="83" t="s">
        <v>35680</v>
      </c>
      <c r="G13320" s="83"/>
      <c r="H13320" s="83" t="s">
        <v>27</v>
      </c>
    </row>
    <row r="13321" spans="1:8" ht="12.75" customHeight="1" x14ac:dyDescent="0.2">
      <c r="A13321" s="83" t="s">
        <v>13391</v>
      </c>
      <c r="B13321" s="83" t="s">
        <v>35676</v>
      </c>
      <c r="C13321" s="83" t="s">
        <v>35677</v>
      </c>
      <c r="D13321" s="83" t="s">
        <v>35678</v>
      </c>
      <c r="E13321" s="83" t="s">
        <v>35679</v>
      </c>
      <c r="F13321" s="83" t="s">
        <v>35680</v>
      </c>
      <c r="G13321" s="83"/>
      <c r="H13321" s="83" t="s">
        <v>27</v>
      </c>
    </row>
    <row r="13322" spans="1:8" ht="12.75" customHeight="1" x14ac:dyDescent="0.2">
      <c r="A13322" s="83" t="s">
        <v>13392</v>
      </c>
      <c r="B13322" s="83" t="s">
        <v>35681</v>
      </c>
      <c r="C13322" s="83" t="s">
        <v>35682</v>
      </c>
      <c r="D13322" s="83" t="s">
        <v>35683</v>
      </c>
      <c r="E13322" s="83" t="s">
        <v>35684</v>
      </c>
      <c r="F13322" s="83"/>
      <c r="G13322" s="83"/>
      <c r="H13322" s="83" t="s">
        <v>22</v>
      </c>
    </row>
    <row r="13323" spans="1:8" ht="12.75" customHeight="1" x14ac:dyDescent="0.2">
      <c r="A13323" s="83" t="s">
        <v>13393</v>
      </c>
      <c r="B13323" s="83" t="s">
        <v>35681</v>
      </c>
      <c r="C13323" s="83" t="s">
        <v>35682</v>
      </c>
      <c r="D13323" s="83" t="s">
        <v>35683</v>
      </c>
      <c r="E13323" s="83" t="s">
        <v>35684</v>
      </c>
      <c r="F13323" s="83"/>
      <c r="G13323" s="83"/>
      <c r="H13323" s="83" t="s">
        <v>22</v>
      </c>
    </row>
    <row r="13324" spans="1:8" ht="12.75" customHeight="1" x14ac:dyDescent="0.2">
      <c r="A13324" s="83" t="s">
        <v>13394</v>
      </c>
      <c r="B13324" s="83" t="s">
        <v>35681</v>
      </c>
      <c r="C13324" s="83" t="s">
        <v>35685</v>
      </c>
      <c r="D13324" s="83" t="s">
        <v>35686</v>
      </c>
      <c r="E13324" s="83" t="s">
        <v>35687</v>
      </c>
      <c r="F13324" s="83"/>
      <c r="G13324" s="83"/>
      <c r="H13324" s="83" t="s">
        <v>22</v>
      </c>
    </row>
    <row r="13325" spans="1:8" ht="12.75" customHeight="1" x14ac:dyDescent="0.2">
      <c r="A13325" s="83" t="s">
        <v>13395</v>
      </c>
      <c r="B13325" s="83" t="s">
        <v>35681</v>
      </c>
      <c r="C13325" s="83" t="s">
        <v>35685</v>
      </c>
      <c r="D13325" s="83" t="s">
        <v>35686</v>
      </c>
      <c r="E13325" s="83" t="s">
        <v>35687</v>
      </c>
      <c r="F13325" s="83"/>
      <c r="G13325" s="83"/>
      <c r="H13325" s="83" t="s">
        <v>22</v>
      </c>
    </row>
    <row r="13326" spans="1:8" ht="12.75" customHeight="1" x14ac:dyDescent="0.2">
      <c r="A13326" s="83" t="s">
        <v>13396</v>
      </c>
      <c r="B13326" s="83" t="s">
        <v>35688</v>
      </c>
      <c r="C13326" s="83" t="s">
        <v>35689</v>
      </c>
      <c r="D13326" s="83" t="s">
        <v>35690</v>
      </c>
      <c r="E13326" s="83"/>
      <c r="F13326" s="83"/>
      <c r="G13326" s="83"/>
      <c r="H13326" s="83" t="s">
        <v>22</v>
      </c>
    </row>
    <row r="13327" spans="1:8" ht="12.75" customHeight="1" x14ac:dyDescent="0.2">
      <c r="A13327" s="83" t="s">
        <v>13397</v>
      </c>
      <c r="B13327" s="83" t="s">
        <v>35688</v>
      </c>
      <c r="C13327" s="83" t="s">
        <v>35689</v>
      </c>
      <c r="D13327" s="83" t="s">
        <v>35690</v>
      </c>
      <c r="E13327" s="83"/>
      <c r="F13327" s="83"/>
      <c r="G13327" s="83"/>
      <c r="H13327" s="83" t="s">
        <v>22</v>
      </c>
    </row>
    <row r="13328" spans="1:8" ht="12.75" customHeight="1" x14ac:dyDescent="0.2">
      <c r="A13328" s="83" t="s">
        <v>13398</v>
      </c>
      <c r="B13328" s="83" t="s">
        <v>35691</v>
      </c>
      <c r="C13328" s="83" t="s">
        <v>35692</v>
      </c>
      <c r="D13328" s="83" t="s">
        <v>35693</v>
      </c>
      <c r="E13328" s="83" t="s">
        <v>35694</v>
      </c>
      <c r="F13328" s="83"/>
      <c r="G13328" s="83"/>
      <c r="H13328" s="83" t="s">
        <v>22</v>
      </c>
    </row>
    <row r="13329" spans="1:8" ht="12.75" customHeight="1" x14ac:dyDescent="0.2">
      <c r="A13329" s="83" t="s">
        <v>13399</v>
      </c>
      <c r="B13329" s="83" t="s">
        <v>35691</v>
      </c>
      <c r="C13329" s="83" t="s">
        <v>35692</v>
      </c>
      <c r="D13329" s="83" t="s">
        <v>35693</v>
      </c>
      <c r="E13329" s="83" t="s">
        <v>35694</v>
      </c>
      <c r="F13329" s="83"/>
      <c r="G13329" s="83"/>
      <c r="H13329" s="83" t="s">
        <v>22</v>
      </c>
    </row>
    <row r="13330" spans="1:8" ht="12.75" customHeight="1" x14ac:dyDescent="0.2">
      <c r="A13330" s="83" t="s">
        <v>13400</v>
      </c>
      <c r="B13330" s="83" t="s">
        <v>35695</v>
      </c>
      <c r="C13330" s="83" t="s">
        <v>35696</v>
      </c>
      <c r="D13330" s="83" t="s">
        <v>35697</v>
      </c>
      <c r="E13330" s="83" t="s">
        <v>35698</v>
      </c>
      <c r="F13330" s="83" t="s">
        <v>35699</v>
      </c>
      <c r="G13330" s="83"/>
      <c r="H13330" s="83" t="s">
        <v>22</v>
      </c>
    </row>
    <row r="13331" spans="1:8" ht="12.75" customHeight="1" x14ac:dyDescent="0.2">
      <c r="A13331" s="83" t="s">
        <v>13401</v>
      </c>
      <c r="B13331" s="83" t="s">
        <v>35695</v>
      </c>
      <c r="C13331" s="83" t="s">
        <v>35696</v>
      </c>
      <c r="D13331" s="83" t="s">
        <v>35697</v>
      </c>
      <c r="E13331" s="83" t="s">
        <v>35698</v>
      </c>
      <c r="F13331" s="83" t="s">
        <v>35699</v>
      </c>
      <c r="G13331" s="83"/>
      <c r="H13331" s="83" t="s">
        <v>22</v>
      </c>
    </row>
    <row r="13332" spans="1:8" ht="12.75" customHeight="1" x14ac:dyDescent="0.2">
      <c r="A13332" s="83" t="s">
        <v>13402</v>
      </c>
      <c r="B13332" s="83" t="s">
        <v>35700</v>
      </c>
      <c r="C13332" s="83" t="s">
        <v>35701</v>
      </c>
      <c r="D13332" s="83" t="s">
        <v>35702</v>
      </c>
      <c r="E13332" s="83" t="s">
        <v>35703</v>
      </c>
      <c r="F13332" s="83"/>
      <c r="G13332" s="83"/>
      <c r="H13332" s="83" t="s">
        <v>22</v>
      </c>
    </row>
    <row r="13333" spans="1:8" ht="12.75" customHeight="1" x14ac:dyDescent="0.2">
      <c r="A13333" s="83" t="s">
        <v>13403</v>
      </c>
      <c r="B13333" s="83" t="s">
        <v>35700</v>
      </c>
      <c r="C13333" s="83" t="s">
        <v>35701</v>
      </c>
      <c r="D13333" s="83" t="s">
        <v>35702</v>
      </c>
      <c r="E13333" s="83" t="s">
        <v>35703</v>
      </c>
      <c r="F13333" s="83"/>
      <c r="G13333" s="83"/>
      <c r="H13333" s="83" t="s">
        <v>22</v>
      </c>
    </row>
    <row r="13334" spans="1:8" ht="12.75" customHeight="1" x14ac:dyDescent="0.2">
      <c r="A13334" s="83" t="s">
        <v>13404</v>
      </c>
      <c r="B13334" s="83" t="s">
        <v>35704</v>
      </c>
      <c r="C13334" s="83" t="s">
        <v>35705</v>
      </c>
      <c r="D13334" s="83" t="s">
        <v>35706</v>
      </c>
      <c r="E13334" s="83" t="s">
        <v>35707</v>
      </c>
      <c r="F13334" s="83" t="s">
        <v>28246</v>
      </c>
      <c r="G13334" s="83"/>
      <c r="H13334" s="83" t="s">
        <v>22</v>
      </c>
    </row>
    <row r="13335" spans="1:8" ht="12.75" customHeight="1" x14ac:dyDescent="0.2">
      <c r="A13335" s="83" t="s">
        <v>13405</v>
      </c>
      <c r="B13335" s="83" t="s">
        <v>35704</v>
      </c>
      <c r="C13335" s="83" t="s">
        <v>35705</v>
      </c>
      <c r="D13335" s="83" t="s">
        <v>35706</v>
      </c>
      <c r="E13335" s="83" t="s">
        <v>35707</v>
      </c>
      <c r="F13335" s="83" t="s">
        <v>28246</v>
      </c>
      <c r="G13335" s="83"/>
      <c r="H13335" s="83" t="s">
        <v>22</v>
      </c>
    </row>
    <row r="13336" spans="1:8" ht="12.75" customHeight="1" x14ac:dyDescent="0.2">
      <c r="A13336" s="83" t="s">
        <v>13406</v>
      </c>
      <c r="B13336" s="83" t="s">
        <v>35708</v>
      </c>
      <c r="C13336" s="83" t="s">
        <v>35709</v>
      </c>
      <c r="D13336" s="83"/>
      <c r="E13336" s="83"/>
      <c r="F13336" s="83"/>
      <c r="G13336" s="83"/>
      <c r="H13336" s="83" t="s">
        <v>22</v>
      </c>
    </row>
    <row r="13337" spans="1:8" ht="12.75" customHeight="1" x14ac:dyDescent="0.2">
      <c r="A13337" s="83" t="s">
        <v>13407</v>
      </c>
      <c r="B13337" s="83" t="s">
        <v>35708</v>
      </c>
      <c r="C13337" s="83" t="s">
        <v>35709</v>
      </c>
      <c r="D13337" s="83"/>
      <c r="E13337" s="83"/>
      <c r="F13337" s="83"/>
      <c r="G13337" s="83"/>
      <c r="H13337" s="83" t="s">
        <v>22</v>
      </c>
    </row>
    <row r="13338" spans="1:8" ht="12.75" customHeight="1" x14ac:dyDescent="0.2">
      <c r="A13338" s="83" t="s">
        <v>13408</v>
      </c>
      <c r="B13338" s="83" t="s">
        <v>35710</v>
      </c>
      <c r="C13338" s="83" t="s">
        <v>35711</v>
      </c>
      <c r="D13338" s="83"/>
      <c r="E13338" s="83"/>
      <c r="F13338" s="83"/>
      <c r="G13338" s="83"/>
      <c r="H13338" s="83" t="s">
        <v>22</v>
      </c>
    </row>
    <row r="13339" spans="1:8" ht="12.75" customHeight="1" x14ac:dyDescent="0.2">
      <c r="A13339" s="83" t="s">
        <v>13409</v>
      </c>
      <c r="B13339" s="83" t="s">
        <v>35710</v>
      </c>
      <c r="C13339" s="83" t="s">
        <v>35711</v>
      </c>
      <c r="D13339" s="83"/>
      <c r="E13339" s="83"/>
      <c r="F13339" s="83"/>
      <c r="G13339" s="83"/>
      <c r="H13339" s="83" t="s">
        <v>22</v>
      </c>
    </row>
    <row r="13340" spans="1:8" ht="12.75" customHeight="1" x14ac:dyDescent="0.2">
      <c r="A13340" s="83" t="s">
        <v>13410</v>
      </c>
      <c r="B13340" s="83" t="s">
        <v>35712</v>
      </c>
      <c r="C13340" s="83" t="s">
        <v>35711</v>
      </c>
      <c r="D13340" s="83"/>
      <c r="E13340" s="83"/>
      <c r="F13340" s="83"/>
      <c r="G13340" s="83"/>
      <c r="H13340" s="83" t="s">
        <v>22</v>
      </c>
    </row>
    <row r="13341" spans="1:8" ht="12.75" customHeight="1" x14ac:dyDescent="0.2">
      <c r="A13341" s="83" t="s">
        <v>13411</v>
      </c>
      <c r="B13341" s="83" t="s">
        <v>35712</v>
      </c>
      <c r="C13341" s="83" t="s">
        <v>35711</v>
      </c>
      <c r="D13341" s="83"/>
      <c r="E13341" s="83"/>
      <c r="F13341" s="83"/>
      <c r="G13341" s="83"/>
      <c r="H13341" s="83" t="s">
        <v>22</v>
      </c>
    </row>
    <row r="13342" spans="1:8" ht="12.75" customHeight="1" x14ac:dyDescent="0.2">
      <c r="A13342" s="83" t="s">
        <v>13412</v>
      </c>
      <c r="B13342" s="83" t="s">
        <v>35713</v>
      </c>
      <c r="C13342" s="83" t="s">
        <v>31386</v>
      </c>
      <c r="D13342" s="83"/>
      <c r="E13342" s="83"/>
      <c r="F13342" s="83"/>
      <c r="G13342" s="83"/>
      <c r="H13342" s="83" t="s">
        <v>22</v>
      </c>
    </row>
    <row r="13343" spans="1:8" ht="12.75" customHeight="1" x14ac:dyDescent="0.2">
      <c r="A13343" s="83" t="s">
        <v>13413</v>
      </c>
      <c r="B13343" s="83" t="s">
        <v>35713</v>
      </c>
      <c r="C13343" s="83" t="s">
        <v>31386</v>
      </c>
      <c r="D13343" s="83"/>
      <c r="E13343" s="83"/>
      <c r="F13343" s="83"/>
      <c r="G13343" s="83"/>
      <c r="H13343" s="83" t="s">
        <v>22</v>
      </c>
    </row>
    <row r="13344" spans="1:8" ht="12.75" customHeight="1" x14ac:dyDescent="0.2">
      <c r="A13344" s="83" t="s">
        <v>13414</v>
      </c>
      <c r="B13344" s="83" t="s">
        <v>35714</v>
      </c>
      <c r="C13344" s="83" t="s">
        <v>35715</v>
      </c>
      <c r="D13344" s="83"/>
      <c r="E13344" s="83"/>
      <c r="F13344" s="83"/>
      <c r="G13344" s="83"/>
      <c r="H13344" s="83" t="s">
        <v>22</v>
      </c>
    </row>
    <row r="13345" spans="1:8" ht="12.75" customHeight="1" x14ac:dyDescent="0.2">
      <c r="A13345" s="83" t="s">
        <v>13415</v>
      </c>
      <c r="B13345" s="83" t="s">
        <v>35714</v>
      </c>
      <c r="C13345" s="83" t="s">
        <v>35715</v>
      </c>
      <c r="D13345" s="83"/>
      <c r="E13345" s="83"/>
      <c r="F13345" s="83"/>
      <c r="G13345" s="83"/>
      <c r="H13345" s="83" t="s">
        <v>22</v>
      </c>
    </row>
    <row r="13346" spans="1:8" ht="12.75" customHeight="1" x14ac:dyDescent="0.2">
      <c r="A13346" s="83" t="s">
        <v>13416</v>
      </c>
      <c r="B13346" s="83" t="s">
        <v>35716</v>
      </c>
      <c r="C13346" s="83" t="s">
        <v>35717</v>
      </c>
      <c r="D13346" s="83"/>
      <c r="E13346" s="83"/>
      <c r="F13346" s="83"/>
      <c r="G13346" s="83"/>
      <c r="H13346" s="83" t="s">
        <v>22</v>
      </c>
    </row>
    <row r="13347" spans="1:8" ht="12.75" customHeight="1" x14ac:dyDescent="0.2">
      <c r="A13347" s="83" t="s">
        <v>13417</v>
      </c>
      <c r="B13347" s="83" t="s">
        <v>35716</v>
      </c>
      <c r="C13347" s="83" t="s">
        <v>35717</v>
      </c>
      <c r="D13347" s="83"/>
      <c r="E13347" s="83"/>
      <c r="F13347" s="83"/>
      <c r="G13347" s="83"/>
      <c r="H13347" s="83" t="s">
        <v>22</v>
      </c>
    </row>
    <row r="13348" spans="1:8" ht="12.75" customHeight="1" x14ac:dyDescent="0.2">
      <c r="A13348" s="83" t="s">
        <v>13418</v>
      </c>
      <c r="B13348" s="83" t="s">
        <v>35718</v>
      </c>
      <c r="C13348" s="83" t="s">
        <v>35719</v>
      </c>
      <c r="D13348" s="83"/>
      <c r="E13348" s="83"/>
      <c r="F13348" s="83"/>
      <c r="G13348" s="83"/>
      <c r="H13348" s="83" t="s">
        <v>22</v>
      </c>
    </row>
    <row r="13349" spans="1:8" ht="12.75" customHeight="1" x14ac:dyDescent="0.2">
      <c r="A13349" s="83" t="s">
        <v>13419</v>
      </c>
      <c r="B13349" s="83" t="s">
        <v>35718</v>
      </c>
      <c r="C13349" s="83" t="s">
        <v>35719</v>
      </c>
      <c r="D13349" s="83"/>
      <c r="E13349" s="83"/>
      <c r="F13349" s="83"/>
      <c r="G13349" s="83"/>
      <c r="H13349" s="83" t="s">
        <v>22</v>
      </c>
    </row>
    <row r="13350" spans="1:8" ht="12.75" customHeight="1" x14ac:dyDescent="0.2">
      <c r="A13350" s="83" t="s">
        <v>13420</v>
      </c>
      <c r="B13350" s="83" t="s">
        <v>35720</v>
      </c>
      <c r="C13350" s="83" t="s">
        <v>35719</v>
      </c>
      <c r="D13350" s="83"/>
      <c r="E13350" s="83"/>
      <c r="F13350" s="83"/>
      <c r="G13350" s="83"/>
      <c r="H13350" s="83" t="s">
        <v>22</v>
      </c>
    </row>
    <row r="13351" spans="1:8" ht="12.75" customHeight="1" x14ac:dyDescent="0.2">
      <c r="A13351" s="83" t="s">
        <v>13421</v>
      </c>
      <c r="B13351" s="83" t="s">
        <v>35720</v>
      </c>
      <c r="C13351" s="83" t="s">
        <v>35719</v>
      </c>
      <c r="D13351" s="83"/>
      <c r="E13351" s="83"/>
      <c r="F13351" s="83"/>
      <c r="G13351" s="83"/>
      <c r="H13351" s="83" t="s">
        <v>22</v>
      </c>
    </row>
    <row r="13352" spans="1:8" ht="12.75" customHeight="1" x14ac:dyDescent="0.2">
      <c r="A13352" s="83" t="s">
        <v>13422</v>
      </c>
      <c r="B13352" s="83" t="s">
        <v>35721</v>
      </c>
      <c r="C13352" s="83" t="s">
        <v>35722</v>
      </c>
      <c r="D13352" s="83"/>
      <c r="E13352" s="83"/>
      <c r="F13352" s="83"/>
      <c r="G13352" s="83"/>
      <c r="H13352" s="83" t="s">
        <v>22</v>
      </c>
    </row>
    <row r="13353" spans="1:8" ht="12.75" customHeight="1" x14ac:dyDescent="0.2">
      <c r="A13353" s="83" t="s">
        <v>13423</v>
      </c>
      <c r="B13353" s="83" t="s">
        <v>35721</v>
      </c>
      <c r="C13353" s="83" t="s">
        <v>35722</v>
      </c>
      <c r="D13353" s="83"/>
      <c r="E13353" s="83"/>
      <c r="F13353" s="83"/>
      <c r="G13353" s="83"/>
      <c r="H13353" s="83" t="s">
        <v>22</v>
      </c>
    </row>
    <row r="13354" spans="1:8" ht="12.75" customHeight="1" x14ac:dyDescent="0.2">
      <c r="A13354" s="83" t="s">
        <v>13424</v>
      </c>
      <c r="B13354" s="83" t="s">
        <v>35723</v>
      </c>
      <c r="C13354" s="83" t="s">
        <v>35724</v>
      </c>
      <c r="D13354" s="83" t="s">
        <v>35725</v>
      </c>
      <c r="E13354" s="83" t="s">
        <v>35726</v>
      </c>
      <c r="F13354" s="83"/>
      <c r="G13354" s="83"/>
      <c r="H13354" s="83" t="s">
        <v>22</v>
      </c>
    </row>
    <row r="13355" spans="1:8" ht="12.75" customHeight="1" x14ac:dyDescent="0.2">
      <c r="A13355" s="83" t="s">
        <v>13425</v>
      </c>
      <c r="B13355" s="83" t="s">
        <v>35723</v>
      </c>
      <c r="C13355" s="83" t="s">
        <v>35724</v>
      </c>
      <c r="D13355" s="83" t="s">
        <v>35725</v>
      </c>
      <c r="E13355" s="83" t="s">
        <v>35726</v>
      </c>
      <c r="F13355" s="83"/>
      <c r="G13355" s="83"/>
      <c r="H13355" s="83" t="s">
        <v>22</v>
      </c>
    </row>
    <row r="13356" spans="1:8" ht="12.75" customHeight="1" x14ac:dyDescent="0.2">
      <c r="A13356" s="83" t="s">
        <v>13426</v>
      </c>
      <c r="B13356" s="83" t="s">
        <v>35723</v>
      </c>
      <c r="C13356" s="83" t="s">
        <v>35727</v>
      </c>
      <c r="D13356" s="83" t="s">
        <v>35728</v>
      </c>
      <c r="E13356" s="83" t="s">
        <v>35729</v>
      </c>
      <c r="F13356" s="83" t="s">
        <v>35730</v>
      </c>
      <c r="G13356" s="83"/>
      <c r="H13356" s="83" t="s">
        <v>22</v>
      </c>
    </row>
    <row r="13357" spans="1:8" ht="12.75" customHeight="1" x14ac:dyDescent="0.2">
      <c r="A13357" s="83" t="s">
        <v>13427</v>
      </c>
      <c r="B13357" s="83" t="s">
        <v>35723</v>
      </c>
      <c r="C13357" s="83" t="s">
        <v>35727</v>
      </c>
      <c r="D13357" s="83" t="s">
        <v>35728</v>
      </c>
      <c r="E13357" s="83" t="s">
        <v>35729</v>
      </c>
      <c r="F13357" s="83" t="s">
        <v>35730</v>
      </c>
      <c r="G13357" s="83"/>
      <c r="H13357" s="83" t="s">
        <v>22</v>
      </c>
    </row>
    <row r="13358" spans="1:8" ht="12.75" customHeight="1" x14ac:dyDescent="0.2">
      <c r="A13358" s="83" t="s">
        <v>13428</v>
      </c>
      <c r="B13358" s="83" t="s">
        <v>35731</v>
      </c>
      <c r="C13358" s="83" t="s">
        <v>35732</v>
      </c>
      <c r="D13358" s="83" t="s">
        <v>35733</v>
      </c>
      <c r="E13358" s="83" t="s">
        <v>35734</v>
      </c>
      <c r="F13358" s="83" t="s">
        <v>35735</v>
      </c>
      <c r="G13358" s="83" t="s">
        <v>35736</v>
      </c>
      <c r="H13358" s="83" t="s">
        <v>22</v>
      </c>
    </row>
    <row r="13359" spans="1:8" ht="12.75" customHeight="1" x14ac:dyDescent="0.2">
      <c r="A13359" s="83" t="s">
        <v>13429</v>
      </c>
      <c r="B13359" s="83" t="s">
        <v>35731</v>
      </c>
      <c r="C13359" s="83" t="s">
        <v>35732</v>
      </c>
      <c r="D13359" s="83" t="s">
        <v>35733</v>
      </c>
      <c r="E13359" s="83" t="s">
        <v>35734</v>
      </c>
      <c r="F13359" s="83" t="s">
        <v>35735</v>
      </c>
      <c r="G13359" s="83" t="s">
        <v>35736</v>
      </c>
      <c r="H13359" s="83" t="s">
        <v>22</v>
      </c>
    </row>
    <row r="13360" spans="1:8" ht="12.75" customHeight="1" x14ac:dyDescent="0.2">
      <c r="A13360" s="83" t="s">
        <v>13430</v>
      </c>
      <c r="B13360" s="83" t="s">
        <v>35737</v>
      </c>
      <c r="C13360" s="83" t="s">
        <v>24542</v>
      </c>
      <c r="D13360" s="83"/>
      <c r="E13360" s="83"/>
      <c r="F13360" s="83"/>
      <c r="G13360" s="83"/>
      <c r="H13360" s="83" t="s">
        <v>22</v>
      </c>
    </row>
    <row r="13361" spans="1:8" ht="12.75" customHeight="1" x14ac:dyDescent="0.2">
      <c r="A13361" s="83" t="s">
        <v>13431</v>
      </c>
      <c r="B13361" s="83" t="s">
        <v>35737</v>
      </c>
      <c r="C13361" s="83" t="s">
        <v>24542</v>
      </c>
      <c r="D13361" s="83"/>
      <c r="E13361" s="83"/>
      <c r="F13361" s="83"/>
      <c r="G13361" s="83"/>
      <c r="H13361" s="83" t="s">
        <v>22</v>
      </c>
    </row>
    <row r="13362" spans="1:8" ht="12.75" customHeight="1" x14ac:dyDescent="0.2">
      <c r="A13362" s="83" t="s">
        <v>13432</v>
      </c>
      <c r="B13362" s="83" t="s">
        <v>35738</v>
      </c>
      <c r="C13362" s="83" t="s">
        <v>35739</v>
      </c>
      <c r="D13362" s="83"/>
      <c r="E13362" s="83"/>
      <c r="F13362" s="83"/>
      <c r="G13362" s="83"/>
      <c r="H13362" s="83" t="s">
        <v>22</v>
      </c>
    </row>
    <row r="13363" spans="1:8" ht="12.75" customHeight="1" x14ac:dyDescent="0.2">
      <c r="A13363" s="83" t="s">
        <v>13433</v>
      </c>
      <c r="B13363" s="83" t="s">
        <v>35738</v>
      </c>
      <c r="C13363" s="83" t="s">
        <v>35739</v>
      </c>
      <c r="D13363" s="83"/>
      <c r="E13363" s="83"/>
      <c r="F13363" s="83"/>
      <c r="G13363" s="83"/>
      <c r="H13363" s="83" t="s">
        <v>22</v>
      </c>
    </row>
    <row r="13364" spans="1:8" ht="12.75" customHeight="1" x14ac:dyDescent="0.2">
      <c r="A13364" s="83" t="s">
        <v>13434</v>
      </c>
      <c r="B13364" s="83" t="s">
        <v>35740</v>
      </c>
      <c r="C13364" s="83" t="s">
        <v>35741</v>
      </c>
      <c r="D13364" s="83"/>
      <c r="E13364" s="83"/>
      <c r="F13364" s="83"/>
      <c r="G13364" s="83"/>
      <c r="H13364" s="83" t="s">
        <v>22</v>
      </c>
    </row>
    <row r="13365" spans="1:8" ht="12.75" customHeight="1" x14ac:dyDescent="0.2">
      <c r="A13365" s="83" t="s">
        <v>13435</v>
      </c>
      <c r="B13365" s="83" t="s">
        <v>35740</v>
      </c>
      <c r="C13365" s="83" t="s">
        <v>35741</v>
      </c>
      <c r="D13365" s="83"/>
      <c r="E13365" s="83"/>
      <c r="F13365" s="83"/>
      <c r="G13365" s="83"/>
      <c r="H13365" s="83" t="s">
        <v>22</v>
      </c>
    </row>
    <row r="13366" spans="1:8" ht="12.75" customHeight="1" x14ac:dyDescent="0.2">
      <c r="A13366" s="83" t="s">
        <v>13436</v>
      </c>
      <c r="B13366" s="83" t="s">
        <v>35742</v>
      </c>
      <c r="C13366" s="83"/>
      <c r="D13366" s="83"/>
      <c r="E13366" s="83"/>
      <c r="F13366" s="83"/>
      <c r="G13366" s="83"/>
      <c r="H13366" s="83" t="s">
        <v>22</v>
      </c>
    </row>
    <row r="13367" spans="1:8" ht="12.75" customHeight="1" x14ac:dyDescent="0.2">
      <c r="A13367" s="83" t="s">
        <v>13437</v>
      </c>
      <c r="B13367" s="83" t="s">
        <v>35742</v>
      </c>
      <c r="C13367" s="83"/>
      <c r="D13367" s="83"/>
      <c r="E13367" s="83"/>
      <c r="F13367" s="83"/>
      <c r="G13367" s="83"/>
      <c r="H13367" s="83" t="s">
        <v>22</v>
      </c>
    </row>
    <row r="13368" spans="1:8" ht="12.75" customHeight="1" x14ac:dyDescent="0.2">
      <c r="A13368" s="83" t="s">
        <v>13438</v>
      </c>
      <c r="B13368" s="83" t="s">
        <v>35743</v>
      </c>
      <c r="C13368" s="83" t="s">
        <v>35744</v>
      </c>
      <c r="D13368" s="83"/>
      <c r="E13368" s="83"/>
      <c r="F13368" s="83"/>
      <c r="G13368" s="83"/>
      <c r="H13368" s="83" t="s">
        <v>22</v>
      </c>
    </row>
    <row r="13369" spans="1:8" ht="12.75" customHeight="1" x14ac:dyDescent="0.2">
      <c r="A13369" s="83" t="s">
        <v>13439</v>
      </c>
      <c r="B13369" s="83" t="s">
        <v>35743</v>
      </c>
      <c r="C13369" s="83" t="s">
        <v>35744</v>
      </c>
      <c r="D13369" s="83"/>
      <c r="E13369" s="83"/>
      <c r="F13369" s="83"/>
      <c r="G13369" s="83"/>
      <c r="H13369" s="83" t="s">
        <v>22</v>
      </c>
    </row>
    <row r="13370" spans="1:8" ht="12.75" customHeight="1" x14ac:dyDescent="0.2">
      <c r="A13370" s="83" t="s">
        <v>13440</v>
      </c>
      <c r="B13370" s="83" t="s">
        <v>35745</v>
      </c>
      <c r="C13370" s="83" t="s">
        <v>35746</v>
      </c>
      <c r="D13370" s="83"/>
      <c r="E13370" s="83"/>
      <c r="F13370" s="83"/>
      <c r="G13370" s="83"/>
      <c r="H13370" s="83" t="s">
        <v>22</v>
      </c>
    </row>
    <row r="13371" spans="1:8" ht="12.75" customHeight="1" x14ac:dyDescent="0.2">
      <c r="A13371" s="83" t="s">
        <v>13441</v>
      </c>
      <c r="B13371" s="83" t="s">
        <v>35745</v>
      </c>
      <c r="C13371" s="83" t="s">
        <v>35746</v>
      </c>
      <c r="D13371" s="83"/>
      <c r="E13371" s="83"/>
      <c r="F13371" s="83"/>
      <c r="G13371" s="83"/>
      <c r="H13371" s="83" t="s">
        <v>22</v>
      </c>
    </row>
    <row r="13372" spans="1:8" ht="12.75" customHeight="1" x14ac:dyDescent="0.2">
      <c r="A13372" s="83" t="s">
        <v>13442</v>
      </c>
      <c r="B13372" s="83" t="s">
        <v>35747</v>
      </c>
      <c r="C13372" s="83" t="s">
        <v>24154</v>
      </c>
      <c r="D13372" s="83"/>
      <c r="E13372" s="83"/>
      <c r="F13372" s="83"/>
      <c r="G13372" s="83"/>
      <c r="H13372" s="83" t="s">
        <v>22</v>
      </c>
    </row>
    <row r="13373" spans="1:8" ht="12.75" customHeight="1" x14ac:dyDescent="0.2">
      <c r="A13373" s="83" t="s">
        <v>13443</v>
      </c>
      <c r="B13373" s="83" t="s">
        <v>35747</v>
      </c>
      <c r="C13373" s="83" t="s">
        <v>24154</v>
      </c>
      <c r="D13373" s="83"/>
      <c r="E13373" s="83"/>
      <c r="F13373" s="83"/>
      <c r="G13373" s="83"/>
      <c r="H13373" s="83" t="s">
        <v>22</v>
      </c>
    </row>
    <row r="13374" spans="1:8" ht="12.75" customHeight="1" x14ac:dyDescent="0.2">
      <c r="A13374" s="83" t="s">
        <v>13444</v>
      </c>
      <c r="B13374" s="83" t="s">
        <v>35748</v>
      </c>
      <c r="C13374" s="83" t="s">
        <v>24154</v>
      </c>
      <c r="D13374" s="83"/>
      <c r="E13374" s="83"/>
      <c r="F13374" s="83"/>
      <c r="G13374" s="83"/>
      <c r="H13374" s="83" t="s">
        <v>22</v>
      </c>
    </row>
    <row r="13375" spans="1:8" ht="12.75" customHeight="1" x14ac:dyDescent="0.2">
      <c r="A13375" s="83" t="s">
        <v>13445</v>
      </c>
      <c r="B13375" s="83" t="s">
        <v>35748</v>
      </c>
      <c r="C13375" s="83" t="s">
        <v>24154</v>
      </c>
      <c r="D13375" s="83"/>
      <c r="E13375" s="83"/>
      <c r="F13375" s="83"/>
      <c r="G13375" s="83"/>
      <c r="H13375" s="83" t="s">
        <v>22</v>
      </c>
    </row>
    <row r="13376" spans="1:8" ht="12.75" customHeight="1" x14ac:dyDescent="0.2">
      <c r="A13376" s="83" t="s">
        <v>13446</v>
      </c>
      <c r="B13376" s="83" t="s">
        <v>35749</v>
      </c>
      <c r="C13376" s="83" t="s">
        <v>35750</v>
      </c>
      <c r="D13376" s="83" t="s">
        <v>28248</v>
      </c>
      <c r="E13376" s="83"/>
      <c r="F13376" s="83"/>
      <c r="G13376" s="83"/>
      <c r="H13376" s="83" t="s">
        <v>22</v>
      </c>
    </row>
    <row r="13377" spans="1:8" ht="12.75" customHeight="1" x14ac:dyDescent="0.2">
      <c r="A13377" s="83" t="s">
        <v>13447</v>
      </c>
      <c r="B13377" s="83" t="s">
        <v>35749</v>
      </c>
      <c r="C13377" s="83" t="s">
        <v>35750</v>
      </c>
      <c r="D13377" s="83" t="s">
        <v>28248</v>
      </c>
      <c r="E13377" s="83"/>
      <c r="F13377" s="83"/>
      <c r="G13377" s="83"/>
      <c r="H13377" s="83" t="s">
        <v>22</v>
      </c>
    </row>
    <row r="13378" spans="1:8" ht="12.75" customHeight="1" x14ac:dyDescent="0.2">
      <c r="A13378" s="83" t="s">
        <v>13448</v>
      </c>
      <c r="B13378" s="83" t="s">
        <v>35751</v>
      </c>
      <c r="C13378" s="83" t="s">
        <v>35750</v>
      </c>
      <c r="D13378" s="83" t="s">
        <v>28248</v>
      </c>
      <c r="E13378" s="83"/>
      <c r="F13378" s="83"/>
      <c r="G13378" s="83"/>
      <c r="H13378" s="83" t="s">
        <v>22</v>
      </c>
    </row>
    <row r="13379" spans="1:8" ht="12.75" customHeight="1" x14ac:dyDescent="0.2">
      <c r="A13379" s="83" t="s">
        <v>13449</v>
      </c>
      <c r="B13379" s="83" t="s">
        <v>35751</v>
      </c>
      <c r="C13379" s="83" t="s">
        <v>35750</v>
      </c>
      <c r="D13379" s="83" t="s">
        <v>28248</v>
      </c>
      <c r="E13379" s="83"/>
      <c r="F13379" s="83"/>
      <c r="G13379" s="83"/>
      <c r="H13379" s="83" t="s">
        <v>22</v>
      </c>
    </row>
    <row r="13380" spans="1:8" ht="12.75" customHeight="1" x14ac:dyDescent="0.2">
      <c r="A13380" s="83" t="s">
        <v>13450</v>
      </c>
      <c r="B13380" s="83" t="s">
        <v>35752</v>
      </c>
      <c r="C13380" s="83" t="s">
        <v>32495</v>
      </c>
      <c r="D13380" s="83"/>
      <c r="E13380" s="83"/>
      <c r="F13380" s="83"/>
      <c r="G13380" s="83"/>
      <c r="H13380" s="83" t="s">
        <v>22</v>
      </c>
    </row>
    <row r="13381" spans="1:8" ht="12.75" customHeight="1" x14ac:dyDescent="0.2">
      <c r="A13381" s="83" t="s">
        <v>13451</v>
      </c>
      <c r="B13381" s="83" t="s">
        <v>35752</v>
      </c>
      <c r="C13381" s="83" t="s">
        <v>32495</v>
      </c>
      <c r="D13381" s="83"/>
      <c r="E13381" s="83"/>
      <c r="F13381" s="83"/>
      <c r="G13381" s="83"/>
      <c r="H13381" s="83" t="s">
        <v>22</v>
      </c>
    </row>
    <row r="13382" spans="1:8" ht="12.75" customHeight="1" x14ac:dyDescent="0.2">
      <c r="A13382" s="83" t="s">
        <v>13452</v>
      </c>
      <c r="B13382" s="83" t="s">
        <v>35753</v>
      </c>
      <c r="C13382" s="83" t="s">
        <v>32495</v>
      </c>
      <c r="D13382" s="83"/>
      <c r="E13382" s="83"/>
      <c r="F13382" s="83"/>
      <c r="G13382" s="83"/>
      <c r="H13382" s="83" t="s">
        <v>22</v>
      </c>
    </row>
    <row r="13383" spans="1:8" ht="12.75" customHeight="1" x14ac:dyDescent="0.2">
      <c r="A13383" s="83" t="s">
        <v>13453</v>
      </c>
      <c r="B13383" s="83" t="s">
        <v>35753</v>
      </c>
      <c r="C13383" s="83" t="s">
        <v>32495</v>
      </c>
      <c r="D13383" s="83"/>
      <c r="E13383" s="83"/>
      <c r="F13383" s="83"/>
      <c r="G13383" s="83"/>
      <c r="H13383" s="83" t="s">
        <v>22</v>
      </c>
    </row>
    <row r="13384" spans="1:8" ht="12.75" customHeight="1" x14ac:dyDescent="0.2">
      <c r="A13384" s="83" t="s">
        <v>13454</v>
      </c>
      <c r="B13384" s="83" t="s">
        <v>35754</v>
      </c>
      <c r="C13384" s="83" t="s">
        <v>35755</v>
      </c>
      <c r="D13384" s="83" t="s">
        <v>28246</v>
      </c>
      <c r="E13384" s="83"/>
      <c r="F13384" s="83"/>
      <c r="G13384" s="83"/>
      <c r="H13384" s="83" t="s">
        <v>22</v>
      </c>
    </row>
    <row r="13385" spans="1:8" ht="12.75" customHeight="1" x14ac:dyDescent="0.2">
      <c r="A13385" s="83" t="s">
        <v>13455</v>
      </c>
      <c r="B13385" s="83" t="s">
        <v>35754</v>
      </c>
      <c r="C13385" s="83" t="s">
        <v>35755</v>
      </c>
      <c r="D13385" s="83" t="s">
        <v>28246</v>
      </c>
      <c r="E13385" s="83"/>
      <c r="F13385" s="83"/>
      <c r="G13385" s="83"/>
      <c r="H13385" s="83" t="s">
        <v>22</v>
      </c>
    </row>
    <row r="13386" spans="1:8" ht="12.75" customHeight="1" x14ac:dyDescent="0.2">
      <c r="A13386" s="83" t="s">
        <v>13456</v>
      </c>
      <c r="B13386" s="83" t="s">
        <v>35756</v>
      </c>
      <c r="C13386" s="83" t="s">
        <v>35757</v>
      </c>
      <c r="D13386" s="83" t="s">
        <v>35758</v>
      </c>
      <c r="E13386" s="83"/>
      <c r="F13386" s="83"/>
      <c r="G13386" s="83"/>
      <c r="H13386" s="83" t="s">
        <v>22</v>
      </c>
    </row>
    <row r="13387" spans="1:8" ht="12.75" customHeight="1" x14ac:dyDescent="0.2">
      <c r="A13387" s="83" t="s">
        <v>13457</v>
      </c>
      <c r="B13387" s="83" t="s">
        <v>35756</v>
      </c>
      <c r="C13387" s="83" t="s">
        <v>35757</v>
      </c>
      <c r="D13387" s="83" t="s">
        <v>35758</v>
      </c>
      <c r="E13387" s="83"/>
      <c r="F13387" s="83"/>
      <c r="G13387" s="83"/>
      <c r="H13387" s="83" t="s">
        <v>22</v>
      </c>
    </row>
    <row r="13388" spans="1:8" ht="12.75" customHeight="1" x14ac:dyDescent="0.2">
      <c r="A13388" s="83" t="s">
        <v>13458</v>
      </c>
      <c r="B13388" s="83" t="s">
        <v>35756</v>
      </c>
      <c r="C13388" s="83" t="s">
        <v>35757</v>
      </c>
      <c r="D13388" s="83" t="s">
        <v>35759</v>
      </c>
      <c r="E13388" s="83"/>
      <c r="F13388" s="83"/>
      <c r="G13388" s="83"/>
      <c r="H13388" s="83" t="s">
        <v>22</v>
      </c>
    </row>
    <row r="13389" spans="1:8" ht="12.75" customHeight="1" x14ac:dyDescent="0.2">
      <c r="A13389" s="83" t="s">
        <v>13459</v>
      </c>
      <c r="B13389" s="83" t="s">
        <v>35756</v>
      </c>
      <c r="C13389" s="83" t="s">
        <v>35757</v>
      </c>
      <c r="D13389" s="83" t="s">
        <v>35759</v>
      </c>
      <c r="E13389" s="83"/>
      <c r="F13389" s="83"/>
      <c r="G13389" s="83"/>
      <c r="H13389" s="83" t="s">
        <v>22</v>
      </c>
    </row>
    <row r="13390" spans="1:8" ht="12.75" customHeight="1" x14ac:dyDescent="0.2">
      <c r="A13390" s="83" t="s">
        <v>13460</v>
      </c>
      <c r="B13390" s="83" t="s">
        <v>35756</v>
      </c>
      <c r="C13390" s="83" t="s">
        <v>35757</v>
      </c>
      <c r="D13390" s="83" t="s">
        <v>35760</v>
      </c>
      <c r="E13390" s="83"/>
      <c r="F13390" s="83"/>
      <c r="G13390" s="83"/>
      <c r="H13390" s="83" t="s">
        <v>22</v>
      </c>
    </row>
    <row r="13391" spans="1:8" ht="12.75" customHeight="1" x14ac:dyDescent="0.2">
      <c r="A13391" s="83" t="s">
        <v>13461</v>
      </c>
      <c r="B13391" s="83" t="s">
        <v>35756</v>
      </c>
      <c r="C13391" s="83" t="s">
        <v>35757</v>
      </c>
      <c r="D13391" s="83" t="s">
        <v>35760</v>
      </c>
      <c r="E13391" s="83"/>
      <c r="F13391" s="83"/>
      <c r="G13391" s="83"/>
      <c r="H13391" s="83" t="s">
        <v>22</v>
      </c>
    </row>
    <row r="13392" spans="1:8" ht="12.75" customHeight="1" x14ac:dyDescent="0.2">
      <c r="A13392" s="83" t="s">
        <v>13462</v>
      </c>
      <c r="B13392" s="83" t="s">
        <v>35756</v>
      </c>
      <c r="C13392" s="83" t="s">
        <v>35757</v>
      </c>
      <c r="D13392" s="83" t="s">
        <v>35761</v>
      </c>
      <c r="E13392" s="83"/>
      <c r="F13392" s="83"/>
      <c r="G13392" s="83"/>
      <c r="H13392" s="83" t="s">
        <v>22</v>
      </c>
    </row>
    <row r="13393" spans="1:8" ht="12.75" customHeight="1" x14ac:dyDescent="0.2">
      <c r="A13393" s="83" t="s">
        <v>13463</v>
      </c>
      <c r="B13393" s="83" t="s">
        <v>35756</v>
      </c>
      <c r="C13393" s="83" t="s">
        <v>35757</v>
      </c>
      <c r="D13393" s="83" t="s">
        <v>35761</v>
      </c>
      <c r="E13393" s="83"/>
      <c r="F13393" s="83"/>
      <c r="G13393" s="83"/>
      <c r="H13393" s="83" t="s">
        <v>22</v>
      </c>
    </row>
    <row r="13394" spans="1:8" ht="12.75" customHeight="1" x14ac:dyDescent="0.2">
      <c r="A13394" s="83" t="s">
        <v>13464</v>
      </c>
      <c r="B13394" s="83" t="s">
        <v>35756</v>
      </c>
      <c r="C13394" s="83" t="s">
        <v>35757</v>
      </c>
      <c r="D13394" s="83" t="s">
        <v>35762</v>
      </c>
      <c r="E13394" s="83"/>
      <c r="F13394" s="83"/>
      <c r="G13394" s="83"/>
      <c r="H13394" s="83" t="s">
        <v>22</v>
      </c>
    </row>
    <row r="13395" spans="1:8" ht="12.75" customHeight="1" x14ac:dyDescent="0.2">
      <c r="A13395" s="83" t="s">
        <v>13465</v>
      </c>
      <c r="B13395" s="83" t="s">
        <v>35756</v>
      </c>
      <c r="C13395" s="83" t="s">
        <v>35757</v>
      </c>
      <c r="D13395" s="83" t="s">
        <v>35762</v>
      </c>
      <c r="E13395" s="83"/>
      <c r="F13395" s="83"/>
      <c r="G13395" s="83"/>
      <c r="H13395" s="83" t="s">
        <v>22</v>
      </c>
    </row>
    <row r="13396" spans="1:8" ht="12.75" customHeight="1" x14ac:dyDescent="0.2">
      <c r="A13396" s="83" t="s">
        <v>13466</v>
      </c>
      <c r="B13396" s="83" t="s">
        <v>35763</v>
      </c>
      <c r="C13396" s="83" t="s">
        <v>35764</v>
      </c>
      <c r="D13396" s="83" t="s">
        <v>35765</v>
      </c>
      <c r="E13396" s="83"/>
      <c r="F13396" s="83"/>
      <c r="G13396" s="83"/>
      <c r="H13396" s="83" t="s">
        <v>22</v>
      </c>
    </row>
    <row r="13397" spans="1:8" ht="12.75" customHeight="1" x14ac:dyDescent="0.2">
      <c r="A13397" s="83" t="s">
        <v>13467</v>
      </c>
      <c r="B13397" s="83" t="s">
        <v>35763</v>
      </c>
      <c r="C13397" s="83" t="s">
        <v>35764</v>
      </c>
      <c r="D13397" s="83" t="s">
        <v>35765</v>
      </c>
      <c r="E13397" s="83"/>
      <c r="F13397" s="83"/>
      <c r="G13397" s="83"/>
      <c r="H13397" s="83" t="s">
        <v>22</v>
      </c>
    </row>
    <row r="13398" spans="1:8" ht="12.75" customHeight="1" x14ac:dyDescent="0.2">
      <c r="A13398" s="83" t="s">
        <v>13468</v>
      </c>
      <c r="B13398" s="83" t="s">
        <v>35766</v>
      </c>
      <c r="C13398" s="83" t="s">
        <v>35767</v>
      </c>
      <c r="D13398" s="83" t="s">
        <v>35768</v>
      </c>
      <c r="E13398" s="83"/>
      <c r="F13398" s="83"/>
      <c r="G13398" s="83"/>
      <c r="H13398" s="83" t="s">
        <v>22</v>
      </c>
    </row>
    <row r="13399" spans="1:8" ht="12.75" customHeight="1" x14ac:dyDescent="0.2">
      <c r="A13399" s="83" t="s">
        <v>13469</v>
      </c>
      <c r="B13399" s="83" t="s">
        <v>35766</v>
      </c>
      <c r="C13399" s="83" t="s">
        <v>35767</v>
      </c>
      <c r="D13399" s="83" t="s">
        <v>35768</v>
      </c>
      <c r="E13399" s="83"/>
      <c r="F13399" s="83"/>
      <c r="G13399" s="83"/>
      <c r="H13399" s="83" t="s">
        <v>22</v>
      </c>
    </row>
    <row r="13400" spans="1:8" ht="12.75" customHeight="1" x14ac:dyDescent="0.2">
      <c r="A13400" s="83" t="s">
        <v>13470</v>
      </c>
      <c r="B13400" s="83" t="s">
        <v>35556</v>
      </c>
      <c r="C13400" s="83" t="s">
        <v>35769</v>
      </c>
      <c r="D13400" s="83" t="s">
        <v>35770</v>
      </c>
      <c r="E13400" s="83"/>
      <c r="F13400" s="83"/>
      <c r="G13400" s="83"/>
      <c r="H13400" s="83" t="s">
        <v>22</v>
      </c>
    </row>
    <row r="13401" spans="1:8" ht="12.75" customHeight="1" x14ac:dyDescent="0.2">
      <c r="A13401" s="83" t="s">
        <v>13471</v>
      </c>
      <c r="B13401" s="83" t="s">
        <v>35556</v>
      </c>
      <c r="C13401" s="83" t="s">
        <v>35769</v>
      </c>
      <c r="D13401" s="83" t="s">
        <v>35770</v>
      </c>
      <c r="E13401" s="83"/>
      <c r="F13401" s="83"/>
      <c r="G13401" s="83"/>
      <c r="H13401" s="83" t="s">
        <v>22</v>
      </c>
    </row>
    <row r="13402" spans="1:8" ht="12.75" customHeight="1" x14ac:dyDescent="0.2">
      <c r="A13402" s="83" t="s">
        <v>13472</v>
      </c>
      <c r="B13402" s="83" t="s">
        <v>35771</v>
      </c>
      <c r="C13402" s="83" t="s">
        <v>35772</v>
      </c>
      <c r="D13402" s="83" t="s">
        <v>35773</v>
      </c>
      <c r="E13402" s="83"/>
      <c r="F13402" s="83"/>
      <c r="G13402" s="83"/>
      <c r="H13402" s="83" t="s">
        <v>22</v>
      </c>
    </row>
    <row r="13403" spans="1:8" ht="12.75" customHeight="1" x14ac:dyDescent="0.2">
      <c r="A13403" s="83" t="s">
        <v>13473</v>
      </c>
      <c r="B13403" s="83" t="s">
        <v>35771</v>
      </c>
      <c r="C13403" s="83" t="s">
        <v>35772</v>
      </c>
      <c r="D13403" s="83" t="s">
        <v>35773</v>
      </c>
      <c r="E13403" s="83"/>
      <c r="F13403" s="83"/>
      <c r="G13403" s="83"/>
      <c r="H13403" s="83" t="s">
        <v>22</v>
      </c>
    </row>
    <row r="13404" spans="1:8" ht="12.75" customHeight="1" x14ac:dyDescent="0.2">
      <c r="A13404" s="83" t="s">
        <v>13474</v>
      </c>
      <c r="B13404" s="83" t="s">
        <v>35774</v>
      </c>
      <c r="C13404" s="83" t="s">
        <v>35775</v>
      </c>
      <c r="D13404" s="83" t="s">
        <v>35776</v>
      </c>
      <c r="E13404" s="83"/>
      <c r="F13404" s="83"/>
      <c r="G13404" s="83"/>
      <c r="H13404" s="83" t="s">
        <v>22</v>
      </c>
    </row>
    <row r="13405" spans="1:8" ht="12.75" customHeight="1" x14ac:dyDescent="0.2">
      <c r="A13405" s="83" t="s">
        <v>13475</v>
      </c>
      <c r="B13405" s="83" t="s">
        <v>35774</v>
      </c>
      <c r="C13405" s="83" t="s">
        <v>35775</v>
      </c>
      <c r="D13405" s="83" t="s">
        <v>35776</v>
      </c>
      <c r="E13405" s="83"/>
      <c r="F13405" s="83"/>
      <c r="G13405" s="83"/>
      <c r="H13405" s="83" t="s">
        <v>22</v>
      </c>
    </row>
    <row r="13406" spans="1:8" ht="12.75" customHeight="1" x14ac:dyDescent="0.2">
      <c r="A13406" s="83" t="s">
        <v>13476</v>
      </c>
      <c r="B13406" s="83" t="s">
        <v>35777</v>
      </c>
      <c r="C13406" s="83" t="s">
        <v>35778</v>
      </c>
      <c r="D13406" s="83" t="s">
        <v>35779</v>
      </c>
      <c r="E13406" s="83"/>
      <c r="F13406" s="83"/>
      <c r="G13406" s="83"/>
      <c r="H13406" s="83" t="s">
        <v>22</v>
      </c>
    </row>
    <row r="13407" spans="1:8" ht="12.75" customHeight="1" x14ac:dyDescent="0.2">
      <c r="A13407" s="83" t="s">
        <v>13477</v>
      </c>
      <c r="B13407" s="83" t="s">
        <v>35777</v>
      </c>
      <c r="C13407" s="83" t="s">
        <v>35778</v>
      </c>
      <c r="D13407" s="83" t="s">
        <v>35779</v>
      </c>
      <c r="E13407" s="83"/>
      <c r="F13407" s="83"/>
      <c r="G13407" s="83"/>
      <c r="H13407" s="83" t="s">
        <v>22</v>
      </c>
    </row>
    <row r="13408" spans="1:8" ht="12.75" customHeight="1" x14ac:dyDescent="0.2">
      <c r="A13408" s="83" t="s">
        <v>13478</v>
      </c>
      <c r="B13408" s="83" t="s">
        <v>35780</v>
      </c>
      <c r="C13408" s="83" t="s">
        <v>35781</v>
      </c>
      <c r="D13408" s="83" t="s">
        <v>35765</v>
      </c>
      <c r="E13408" s="83"/>
      <c r="F13408" s="83"/>
      <c r="G13408" s="83"/>
      <c r="H13408" s="83" t="s">
        <v>22</v>
      </c>
    </row>
    <row r="13409" spans="1:8" ht="12.75" customHeight="1" x14ac:dyDescent="0.2">
      <c r="A13409" s="83" t="s">
        <v>13479</v>
      </c>
      <c r="B13409" s="83" t="s">
        <v>35780</v>
      </c>
      <c r="C13409" s="83" t="s">
        <v>35781</v>
      </c>
      <c r="D13409" s="83" t="s">
        <v>35765</v>
      </c>
      <c r="E13409" s="83"/>
      <c r="F13409" s="83"/>
      <c r="G13409" s="83"/>
      <c r="H13409" s="83" t="s">
        <v>22</v>
      </c>
    </row>
    <row r="13410" spans="1:8" ht="12.75" customHeight="1" x14ac:dyDescent="0.2">
      <c r="A13410" s="83" t="s">
        <v>13480</v>
      </c>
      <c r="B13410" s="83" t="s">
        <v>35782</v>
      </c>
      <c r="C13410" s="83" t="s">
        <v>26872</v>
      </c>
      <c r="D13410" s="83"/>
      <c r="E13410" s="83"/>
      <c r="F13410" s="83"/>
      <c r="G13410" s="83"/>
      <c r="H13410" s="83" t="s">
        <v>22</v>
      </c>
    </row>
    <row r="13411" spans="1:8" ht="12.75" customHeight="1" x14ac:dyDescent="0.2">
      <c r="A13411" s="83" t="s">
        <v>13481</v>
      </c>
      <c r="B13411" s="83" t="s">
        <v>35782</v>
      </c>
      <c r="C13411" s="83" t="s">
        <v>26872</v>
      </c>
      <c r="D13411" s="83"/>
      <c r="E13411" s="83"/>
      <c r="F13411" s="83"/>
      <c r="G13411" s="83"/>
      <c r="H13411" s="83" t="s">
        <v>22</v>
      </c>
    </row>
    <row r="13412" spans="1:8" ht="12.75" customHeight="1" x14ac:dyDescent="0.2">
      <c r="A13412" s="83" t="s">
        <v>13482</v>
      </c>
      <c r="B13412" s="83" t="s">
        <v>35783</v>
      </c>
      <c r="C13412" s="83" t="s">
        <v>26872</v>
      </c>
      <c r="D13412" s="83"/>
      <c r="E13412" s="83"/>
      <c r="F13412" s="83"/>
      <c r="G13412" s="83"/>
      <c r="H13412" s="83" t="s">
        <v>22</v>
      </c>
    </row>
    <row r="13413" spans="1:8" ht="12.75" customHeight="1" x14ac:dyDescent="0.2">
      <c r="A13413" s="83" t="s">
        <v>13483</v>
      </c>
      <c r="B13413" s="83" t="s">
        <v>35783</v>
      </c>
      <c r="C13413" s="83" t="s">
        <v>26872</v>
      </c>
      <c r="D13413" s="83"/>
      <c r="E13413" s="83"/>
      <c r="F13413" s="83"/>
      <c r="G13413" s="83"/>
      <c r="H13413" s="83" t="s">
        <v>22</v>
      </c>
    </row>
    <row r="13414" spans="1:8" ht="12.75" customHeight="1" x14ac:dyDescent="0.2">
      <c r="A13414" s="83" t="s">
        <v>13484</v>
      </c>
      <c r="B13414" s="83" t="s">
        <v>35784</v>
      </c>
      <c r="C13414" s="83" t="s">
        <v>26872</v>
      </c>
      <c r="D13414" s="83"/>
      <c r="E13414" s="83"/>
      <c r="F13414" s="83"/>
      <c r="G13414" s="83"/>
      <c r="H13414" s="83" t="s">
        <v>22</v>
      </c>
    </row>
    <row r="13415" spans="1:8" ht="12.75" customHeight="1" x14ac:dyDescent="0.2">
      <c r="A13415" s="83" t="s">
        <v>13485</v>
      </c>
      <c r="B13415" s="83" t="s">
        <v>35784</v>
      </c>
      <c r="C13415" s="83" t="s">
        <v>26872</v>
      </c>
      <c r="D13415" s="83"/>
      <c r="E13415" s="83"/>
      <c r="F13415" s="83"/>
      <c r="G13415" s="83"/>
      <c r="H13415" s="83" t="s">
        <v>22</v>
      </c>
    </row>
    <row r="13416" spans="1:8" ht="12.75" customHeight="1" x14ac:dyDescent="0.2">
      <c r="A13416" s="83" t="s">
        <v>13486</v>
      </c>
      <c r="B13416" s="83" t="s">
        <v>35785</v>
      </c>
      <c r="C13416" s="83" t="s">
        <v>26872</v>
      </c>
      <c r="D13416" s="83"/>
      <c r="E13416" s="83"/>
      <c r="F13416" s="83"/>
      <c r="G13416" s="83"/>
      <c r="H13416" s="83" t="s">
        <v>22</v>
      </c>
    </row>
    <row r="13417" spans="1:8" ht="12.75" customHeight="1" x14ac:dyDescent="0.2">
      <c r="A13417" s="83" t="s">
        <v>13487</v>
      </c>
      <c r="B13417" s="83" t="s">
        <v>35785</v>
      </c>
      <c r="C13417" s="83" t="s">
        <v>26872</v>
      </c>
      <c r="D13417" s="83"/>
      <c r="E13417" s="83"/>
      <c r="F13417" s="83"/>
      <c r="G13417" s="83"/>
      <c r="H13417" s="83" t="s">
        <v>22</v>
      </c>
    </row>
    <row r="13418" spans="1:8" ht="12.75" customHeight="1" x14ac:dyDescent="0.2">
      <c r="A13418" s="83" t="s">
        <v>13488</v>
      </c>
      <c r="B13418" s="83" t="s">
        <v>35786</v>
      </c>
      <c r="C13418" s="83" t="s">
        <v>26872</v>
      </c>
      <c r="D13418" s="83"/>
      <c r="E13418" s="83"/>
      <c r="F13418" s="83"/>
      <c r="G13418" s="83"/>
      <c r="H13418" s="83" t="s">
        <v>22</v>
      </c>
    </row>
    <row r="13419" spans="1:8" ht="12.75" customHeight="1" x14ac:dyDescent="0.2">
      <c r="A13419" s="83" t="s">
        <v>13489</v>
      </c>
      <c r="B13419" s="83" t="s">
        <v>35786</v>
      </c>
      <c r="C13419" s="83" t="s">
        <v>26872</v>
      </c>
      <c r="D13419" s="83"/>
      <c r="E13419" s="83"/>
      <c r="F13419" s="83"/>
      <c r="G13419" s="83"/>
      <c r="H13419" s="83" t="s">
        <v>22</v>
      </c>
    </row>
    <row r="13420" spans="1:8" ht="12.75" customHeight="1" x14ac:dyDescent="0.2">
      <c r="A13420" s="83" t="s">
        <v>13490</v>
      </c>
      <c r="B13420" s="83" t="s">
        <v>35787</v>
      </c>
      <c r="C13420" s="83" t="s">
        <v>35788</v>
      </c>
      <c r="D13420" s="83" t="s">
        <v>35789</v>
      </c>
      <c r="E13420" s="83" t="s">
        <v>35790</v>
      </c>
      <c r="F13420" s="83" t="s">
        <v>35791</v>
      </c>
      <c r="G13420" s="83"/>
      <c r="H13420" s="83" t="s">
        <v>22</v>
      </c>
    </row>
    <row r="13421" spans="1:8" ht="12.75" customHeight="1" x14ac:dyDescent="0.2">
      <c r="A13421" s="83" t="s">
        <v>13491</v>
      </c>
      <c r="B13421" s="83" t="s">
        <v>35787</v>
      </c>
      <c r="C13421" s="83" t="s">
        <v>35788</v>
      </c>
      <c r="D13421" s="83" t="s">
        <v>35789</v>
      </c>
      <c r="E13421" s="83" t="s">
        <v>35790</v>
      </c>
      <c r="F13421" s="83" t="s">
        <v>35791</v>
      </c>
      <c r="G13421" s="83"/>
      <c r="H13421" s="83" t="s">
        <v>22</v>
      </c>
    </row>
    <row r="13422" spans="1:8" ht="12.75" customHeight="1" x14ac:dyDescent="0.2">
      <c r="A13422" s="83" t="s">
        <v>13492</v>
      </c>
      <c r="B13422" s="83" t="s">
        <v>35792</v>
      </c>
      <c r="C13422" s="83" t="s">
        <v>35793</v>
      </c>
      <c r="D13422" s="83" t="s">
        <v>35794</v>
      </c>
      <c r="E13422" s="83" t="s">
        <v>35795</v>
      </c>
      <c r="F13422" s="83" t="s">
        <v>35796</v>
      </c>
      <c r="G13422" s="83"/>
      <c r="H13422" s="83" t="s">
        <v>22</v>
      </c>
    </row>
    <row r="13423" spans="1:8" ht="12.75" customHeight="1" x14ac:dyDescent="0.2">
      <c r="A13423" s="83" t="s">
        <v>13493</v>
      </c>
      <c r="B13423" s="83" t="s">
        <v>35792</v>
      </c>
      <c r="C13423" s="83" t="s">
        <v>35793</v>
      </c>
      <c r="D13423" s="83" t="s">
        <v>35794</v>
      </c>
      <c r="E13423" s="83" t="s">
        <v>35795</v>
      </c>
      <c r="F13423" s="83" t="s">
        <v>35796</v>
      </c>
      <c r="G13423" s="83"/>
      <c r="H13423" s="83" t="s">
        <v>22</v>
      </c>
    </row>
    <row r="13424" spans="1:8" ht="12.75" customHeight="1" x14ac:dyDescent="0.2">
      <c r="A13424" s="83" t="s">
        <v>13494</v>
      </c>
      <c r="B13424" s="83" t="s">
        <v>35797</v>
      </c>
      <c r="C13424" s="83" t="s">
        <v>35798</v>
      </c>
      <c r="D13424" s="83" t="s">
        <v>35799</v>
      </c>
      <c r="E13424" s="83" t="s">
        <v>35800</v>
      </c>
      <c r="F13424" s="83" t="s">
        <v>35801</v>
      </c>
      <c r="G13424" s="83"/>
      <c r="H13424" s="83" t="s">
        <v>22</v>
      </c>
    </row>
    <row r="13425" spans="1:8" ht="12.75" customHeight="1" x14ac:dyDescent="0.2">
      <c r="A13425" s="83" t="s">
        <v>13495</v>
      </c>
      <c r="B13425" s="83" t="s">
        <v>35797</v>
      </c>
      <c r="C13425" s="83" t="s">
        <v>35798</v>
      </c>
      <c r="D13425" s="83" t="s">
        <v>35799</v>
      </c>
      <c r="E13425" s="83" t="s">
        <v>35800</v>
      </c>
      <c r="F13425" s="83" t="s">
        <v>35801</v>
      </c>
      <c r="G13425" s="83"/>
      <c r="H13425" s="83" t="s">
        <v>22</v>
      </c>
    </row>
    <row r="13426" spans="1:8" ht="12.75" customHeight="1" x14ac:dyDescent="0.2">
      <c r="A13426" s="83" t="s">
        <v>13496</v>
      </c>
      <c r="B13426" s="83" t="s">
        <v>35802</v>
      </c>
      <c r="C13426" s="83" t="s">
        <v>35803</v>
      </c>
      <c r="D13426" s="83" t="s">
        <v>35804</v>
      </c>
      <c r="E13426" s="83" t="s">
        <v>35805</v>
      </c>
      <c r="F13426" s="83" t="s">
        <v>24154</v>
      </c>
      <c r="G13426" s="83"/>
      <c r="H13426" s="83" t="s">
        <v>22</v>
      </c>
    </row>
    <row r="13427" spans="1:8" ht="12.75" customHeight="1" x14ac:dyDescent="0.2">
      <c r="A13427" s="83" t="s">
        <v>13497</v>
      </c>
      <c r="B13427" s="83" t="s">
        <v>35802</v>
      </c>
      <c r="C13427" s="83" t="s">
        <v>35803</v>
      </c>
      <c r="D13427" s="83" t="s">
        <v>35804</v>
      </c>
      <c r="E13427" s="83" t="s">
        <v>35805</v>
      </c>
      <c r="F13427" s="83" t="s">
        <v>24154</v>
      </c>
      <c r="G13427" s="83"/>
      <c r="H13427" s="83" t="s">
        <v>22</v>
      </c>
    </row>
    <row r="13428" spans="1:8" ht="12.75" customHeight="1" x14ac:dyDescent="0.2">
      <c r="A13428" s="83" t="s">
        <v>13498</v>
      </c>
      <c r="B13428" s="83" t="s">
        <v>35802</v>
      </c>
      <c r="C13428" s="83" t="s">
        <v>35803</v>
      </c>
      <c r="D13428" s="83" t="s">
        <v>35804</v>
      </c>
      <c r="E13428" s="83" t="s">
        <v>35806</v>
      </c>
      <c r="F13428" s="83" t="s">
        <v>22273</v>
      </c>
      <c r="G13428" s="83"/>
      <c r="H13428" s="83" t="s">
        <v>22</v>
      </c>
    </row>
    <row r="13429" spans="1:8" ht="12.75" customHeight="1" x14ac:dyDescent="0.2">
      <c r="A13429" s="83" t="s">
        <v>13499</v>
      </c>
      <c r="B13429" s="83" t="s">
        <v>35802</v>
      </c>
      <c r="C13429" s="83" t="s">
        <v>35803</v>
      </c>
      <c r="D13429" s="83" t="s">
        <v>35804</v>
      </c>
      <c r="E13429" s="83" t="s">
        <v>35806</v>
      </c>
      <c r="F13429" s="83" t="s">
        <v>22273</v>
      </c>
      <c r="G13429" s="83"/>
      <c r="H13429" s="83" t="s">
        <v>22</v>
      </c>
    </row>
    <row r="13430" spans="1:8" ht="12.75" customHeight="1" x14ac:dyDescent="0.2">
      <c r="A13430" s="83" t="s">
        <v>13500</v>
      </c>
      <c r="B13430" s="83" t="s">
        <v>35807</v>
      </c>
      <c r="C13430" s="83" t="s">
        <v>35808</v>
      </c>
      <c r="D13430" s="83" t="s">
        <v>35809</v>
      </c>
      <c r="E13430" s="83" t="s">
        <v>35810</v>
      </c>
      <c r="F13430" s="83" t="s">
        <v>35811</v>
      </c>
      <c r="G13430" s="83" t="s">
        <v>25734</v>
      </c>
      <c r="H13430" s="83" t="s">
        <v>22</v>
      </c>
    </row>
    <row r="13431" spans="1:8" ht="12.75" customHeight="1" x14ac:dyDescent="0.2">
      <c r="A13431" s="83" t="s">
        <v>13501</v>
      </c>
      <c r="B13431" s="83" t="s">
        <v>35807</v>
      </c>
      <c r="C13431" s="83" t="s">
        <v>35808</v>
      </c>
      <c r="D13431" s="83" t="s">
        <v>35809</v>
      </c>
      <c r="E13431" s="83" t="s">
        <v>35810</v>
      </c>
      <c r="F13431" s="83" t="s">
        <v>35811</v>
      </c>
      <c r="G13431" s="83" t="s">
        <v>25734</v>
      </c>
      <c r="H13431" s="83" t="s">
        <v>22</v>
      </c>
    </row>
    <row r="13432" spans="1:8" ht="12.75" customHeight="1" x14ac:dyDescent="0.2">
      <c r="A13432" s="83" t="s">
        <v>13502</v>
      </c>
      <c r="B13432" s="83" t="s">
        <v>35812</v>
      </c>
      <c r="C13432" s="83" t="s">
        <v>35813</v>
      </c>
      <c r="D13432" s="83"/>
      <c r="E13432" s="83"/>
      <c r="F13432" s="83"/>
      <c r="G13432" s="83"/>
      <c r="H13432" s="83" t="s">
        <v>22</v>
      </c>
    </row>
    <row r="13433" spans="1:8" ht="12.75" customHeight="1" x14ac:dyDescent="0.2">
      <c r="A13433" s="83" t="s">
        <v>13503</v>
      </c>
      <c r="B13433" s="83" t="s">
        <v>35812</v>
      </c>
      <c r="C13433" s="83" t="s">
        <v>35813</v>
      </c>
      <c r="D13433" s="83"/>
      <c r="E13433" s="83"/>
      <c r="F13433" s="83"/>
      <c r="G13433" s="83"/>
      <c r="H13433" s="83" t="s">
        <v>22</v>
      </c>
    </row>
    <row r="13434" spans="1:8" ht="12.75" customHeight="1" x14ac:dyDescent="0.2">
      <c r="A13434" s="83" t="s">
        <v>13504</v>
      </c>
      <c r="B13434" s="83" t="s">
        <v>35812</v>
      </c>
      <c r="C13434" s="83" t="s">
        <v>35814</v>
      </c>
      <c r="D13434" s="83"/>
      <c r="E13434" s="83"/>
      <c r="F13434" s="83"/>
      <c r="G13434" s="83"/>
      <c r="H13434" s="83" t="s">
        <v>22</v>
      </c>
    </row>
    <row r="13435" spans="1:8" ht="12.75" customHeight="1" x14ac:dyDescent="0.2">
      <c r="A13435" s="83" t="s">
        <v>13505</v>
      </c>
      <c r="B13435" s="83" t="s">
        <v>35812</v>
      </c>
      <c r="C13435" s="83" t="s">
        <v>35814</v>
      </c>
      <c r="D13435" s="83"/>
      <c r="E13435" s="83"/>
      <c r="F13435" s="83"/>
      <c r="G13435" s="83"/>
      <c r="H13435" s="83" t="s">
        <v>22</v>
      </c>
    </row>
    <row r="13436" spans="1:8" ht="12.75" customHeight="1" x14ac:dyDescent="0.2">
      <c r="A13436" s="83" t="s">
        <v>13506</v>
      </c>
      <c r="B13436" s="83" t="s">
        <v>35812</v>
      </c>
      <c r="C13436" s="83" t="s">
        <v>35815</v>
      </c>
      <c r="D13436" s="83"/>
      <c r="E13436" s="83"/>
      <c r="F13436" s="83"/>
      <c r="G13436" s="83"/>
      <c r="H13436" s="83" t="s">
        <v>22</v>
      </c>
    </row>
    <row r="13437" spans="1:8" ht="12.75" customHeight="1" x14ac:dyDescent="0.2">
      <c r="A13437" s="83" t="s">
        <v>13507</v>
      </c>
      <c r="B13437" s="83" t="s">
        <v>35812</v>
      </c>
      <c r="C13437" s="83" t="s">
        <v>35815</v>
      </c>
      <c r="D13437" s="83"/>
      <c r="E13437" s="83"/>
      <c r="F13437" s="83"/>
      <c r="G13437" s="83"/>
      <c r="H13437" s="83" t="s">
        <v>22</v>
      </c>
    </row>
    <row r="13438" spans="1:8" ht="12.75" customHeight="1" x14ac:dyDescent="0.2">
      <c r="A13438" s="83" t="s">
        <v>13508</v>
      </c>
      <c r="B13438" s="83" t="s">
        <v>35816</v>
      </c>
      <c r="C13438" s="83" t="s">
        <v>35817</v>
      </c>
      <c r="D13438" s="83" t="s">
        <v>35818</v>
      </c>
      <c r="E13438" s="83" t="s">
        <v>35819</v>
      </c>
      <c r="F13438" s="83"/>
      <c r="G13438" s="83"/>
      <c r="H13438" s="83" t="s">
        <v>22</v>
      </c>
    </row>
    <row r="13439" spans="1:8" ht="12.75" customHeight="1" x14ac:dyDescent="0.2">
      <c r="A13439" s="83" t="s">
        <v>13509</v>
      </c>
      <c r="B13439" s="83" t="s">
        <v>35816</v>
      </c>
      <c r="C13439" s="83" t="s">
        <v>35817</v>
      </c>
      <c r="D13439" s="83" t="s">
        <v>35818</v>
      </c>
      <c r="E13439" s="83" t="s">
        <v>35819</v>
      </c>
      <c r="F13439" s="83"/>
      <c r="G13439" s="83"/>
      <c r="H13439" s="83" t="s">
        <v>22</v>
      </c>
    </row>
    <row r="13440" spans="1:8" ht="12.75" customHeight="1" x14ac:dyDescent="0.2">
      <c r="A13440" s="83" t="s">
        <v>13510</v>
      </c>
      <c r="B13440" s="83" t="s">
        <v>35820</v>
      </c>
      <c r="C13440" s="83" t="s">
        <v>35821</v>
      </c>
      <c r="D13440" s="83" t="s">
        <v>35822</v>
      </c>
      <c r="E13440" s="83" t="s">
        <v>35823</v>
      </c>
      <c r="F13440" s="83"/>
      <c r="G13440" s="83"/>
      <c r="H13440" s="83" t="s">
        <v>22</v>
      </c>
    </row>
    <row r="13441" spans="1:8" ht="12.75" customHeight="1" x14ac:dyDescent="0.2">
      <c r="A13441" s="83" t="s">
        <v>13511</v>
      </c>
      <c r="B13441" s="83" t="s">
        <v>35820</v>
      </c>
      <c r="C13441" s="83" t="s">
        <v>35821</v>
      </c>
      <c r="D13441" s="83" t="s">
        <v>35822</v>
      </c>
      <c r="E13441" s="83" t="s">
        <v>35823</v>
      </c>
      <c r="F13441" s="83"/>
      <c r="G13441" s="83"/>
      <c r="H13441" s="83" t="s">
        <v>22</v>
      </c>
    </row>
    <row r="13442" spans="1:8" ht="12.75" customHeight="1" x14ac:dyDescent="0.2">
      <c r="A13442" s="83" t="s">
        <v>13512</v>
      </c>
      <c r="B13442" s="83" t="s">
        <v>35824</v>
      </c>
      <c r="C13442" s="83" t="s">
        <v>35825</v>
      </c>
      <c r="D13442" s="83" t="s">
        <v>35826</v>
      </c>
      <c r="E13442" s="83" t="s">
        <v>35827</v>
      </c>
      <c r="F13442" s="83"/>
      <c r="G13442" s="83"/>
      <c r="H13442" s="83" t="s">
        <v>22</v>
      </c>
    </row>
    <row r="13443" spans="1:8" ht="12.75" customHeight="1" x14ac:dyDescent="0.2">
      <c r="A13443" s="83" t="s">
        <v>13513</v>
      </c>
      <c r="B13443" s="83" t="s">
        <v>35824</v>
      </c>
      <c r="C13443" s="83" t="s">
        <v>35825</v>
      </c>
      <c r="D13443" s="83" t="s">
        <v>35826</v>
      </c>
      <c r="E13443" s="83" t="s">
        <v>35827</v>
      </c>
      <c r="F13443" s="83"/>
      <c r="G13443" s="83"/>
      <c r="H13443" s="83" t="s">
        <v>22</v>
      </c>
    </row>
    <row r="13444" spans="1:8" ht="12.75" customHeight="1" x14ac:dyDescent="0.2">
      <c r="A13444" s="83" t="s">
        <v>13514</v>
      </c>
      <c r="B13444" s="83" t="s">
        <v>35828</v>
      </c>
      <c r="C13444" s="83" t="s">
        <v>35829</v>
      </c>
      <c r="D13444" s="83" t="s">
        <v>35830</v>
      </c>
      <c r="E13444" s="83" t="s">
        <v>35831</v>
      </c>
      <c r="F13444" s="83" t="s">
        <v>35832</v>
      </c>
      <c r="G13444" s="83"/>
      <c r="H13444" s="83" t="s">
        <v>22</v>
      </c>
    </row>
    <row r="13445" spans="1:8" ht="12.75" customHeight="1" x14ac:dyDescent="0.2">
      <c r="A13445" s="83" t="s">
        <v>13515</v>
      </c>
      <c r="B13445" s="83" t="s">
        <v>35828</v>
      </c>
      <c r="C13445" s="83" t="s">
        <v>35829</v>
      </c>
      <c r="D13445" s="83" t="s">
        <v>35830</v>
      </c>
      <c r="E13445" s="83" t="s">
        <v>35831</v>
      </c>
      <c r="F13445" s="83" t="s">
        <v>35832</v>
      </c>
      <c r="G13445" s="83"/>
      <c r="H13445" s="83" t="s">
        <v>22</v>
      </c>
    </row>
    <row r="13446" spans="1:8" ht="12.75" customHeight="1" x14ac:dyDescent="0.2">
      <c r="A13446" s="83" t="s">
        <v>13516</v>
      </c>
      <c r="B13446" s="83" t="s">
        <v>35833</v>
      </c>
      <c r="C13446" s="83" t="s">
        <v>35829</v>
      </c>
      <c r="D13446" s="83" t="s">
        <v>35830</v>
      </c>
      <c r="E13446" s="83" t="s">
        <v>35831</v>
      </c>
      <c r="F13446" s="83" t="s">
        <v>35832</v>
      </c>
      <c r="G13446" s="83"/>
      <c r="H13446" s="83" t="s">
        <v>22</v>
      </c>
    </row>
    <row r="13447" spans="1:8" ht="12.75" customHeight="1" x14ac:dyDescent="0.2">
      <c r="A13447" s="83" t="s">
        <v>13517</v>
      </c>
      <c r="B13447" s="83" t="s">
        <v>35833</v>
      </c>
      <c r="C13447" s="83" t="s">
        <v>35829</v>
      </c>
      <c r="D13447" s="83" t="s">
        <v>35830</v>
      </c>
      <c r="E13447" s="83" t="s">
        <v>35831</v>
      </c>
      <c r="F13447" s="83" t="s">
        <v>35832</v>
      </c>
      <c r="G13447" s="83"/>
      <c r="H13447" s="83" t="s">
        <v>22</v>
      </c>
    </row>
    <row r="13448" spans="1:8" ht="12.75" customHeight="1" x14ac:dyDescent="0.2">
      <c r="A13448" s="83" t="s">
        <v>13518</v>
      </c>
      <c r="B13448" s="83" t="s">
        <v>35834</v>
      </c>
      <c r="C13448" s="83" t="s">
        <v>35835</v>
      </c>
      <c r="D13448" s="83" t="s">
        <v>35836</v>
      </c>
      <c r="E13448" s="83"/>
      <c r="F13448" s="83"/>
      <c r="G13448" s="83"/>
      <c r="H13448" s="83" t="s">
        <v>22</v>
      </c>
    </row>
    <row r="13449" spans="1:8" ht="12.75" customHeight="1" x14ac:dyDescent="0.2">
      <c r="A13449" s="83" t="s">
        <v>13519</v>
      </c>
      <c r="B13449" s="83" t="s">
        <v>35834</v>
      </c>
      <c r="C13449" s="83" t="s">
        <v>35835</v>
      </c>
      <c r="D13449" s="83" t="s">
        <v>35836</v>
      </c>
      <c r="E13449" s="83"/>
      <c r="F13449" s="83"/>
      <c r="G13449" s="83"/>
      <c r="H13449" s="83" t="s">
        <v>22</v>
      </c>
    </row>
    <row r="13450" spans="1:8" ht="12.75" customHeight="1" x14ac:dyDescent="0.2">
      <c r="A13450" s="83" t="s">
        <v>13520</v>
      </c>
      <c r="B13450" s="83" t="s">
        <v>35837</v>
      </c>
      <c r="C13450" s="83" t="s">
        <v>35838</v>
      </c>
      <c r="D13450" s="83" t="s">
        <v>35839</v>
      </c>
      <c r="E13450" s="83"/>
      <c r="F13450" s="83"/>
      <c r="G13450" s="83"/>
      <c r="H13450" s="83" t="s">
        <v>22</v>
      </c>
    </row>
    <row r="13451" spans="1:8" ht="12.75" customHeight="1" x14ac:dyDescent="0.2">
      <c r="A13451" s="83" t="s">
        <v>13521</v>
      </c>
      <c r="B13451" s="83" t="s">
        <v>35837</v>
      </c>
      <c r="C13451" s="83" t="s">
        <v>35838</v>
      </c>
      <c r="D13451" s="83" t="s">
        <v>35839</v>
      </c>
      <c r="E13451" s="83"/>
      <c r="F13451" s="83"/>
      <c r="G13451" s="83"/>
      <c r="H13451" s="83" t="s">
        <v>22</v>
      </c>
    </row>
    <row r="13452" spans="1:8" ht="12.75" customHeight="1" x14ac:dyDescent="0.2">
      <c r="A13452" s="83" t="s">
        <v>13522</v>
      </c>
      <c r="B13452" s="83" t="s">
        <v>35840</v>
      </c>
      <c r="C13452" s="83" t="s">
        <v>35841</v>
      </c>
      <c r="D13452" s="83" t="s">
        <v>35842</v>
      </c>
      <c r="E13452" s="83" t="s">
        <v>35843</v>
      </c>
      <c r="F13452" s="83"/>
      <c r="G13452" s="83"/>
      <c r="H13452" s="83" t="s">
        <v>22</v>
      </c>
    </row>
    <row r="13453" spans="1:8" ht="12.75" customHeight="1" x14ac:dyDescent="0.2">
      <c r="A13453" s="83" t="s">
        <v>13523</v>
      </c>
      <c r="B13453" s="83" t="s">
        <v>35840</v>
      </c>
      <c r="C13453" s="83" t="s">
        <v>35841</v>
      </c>
      <c r="D13453" s="83" t="s">
        <v>35842</v>
      </c>
      <c r="E13453" s="83" t="s">
        <v>35843</v>
      </c>
      <c r="F13453" s="83"/>
      <c r="G13453" s="83"/>
      <c r="H13453" s="83" t="s">
        <v>22</v>
      </c>
    </row>
    <row r="13454" spans="1:8" ht="12.75" customHeight="1" x14ac:dyDescent="0.2">
      <c r="A13454" s="83" t="s">
        <v>13524</v>
      </c>
      <c r="B13454" s="83" t="s">
        <v>35844</v>
      </c>
      <c r="C13454" s="83" t="s">
        <v>35841</v>
      </c>
      <c r="D13454" s="83" t="s">
        <v>35845</v>
      </c>
      <c r="E13454" s="83"/>
      <c r="F13454" s="83"/>
      <c r="G13454" s="83"/>
      <c r="H13454" s="83" t="s">
        <v>22</v>
      </c>
    </row>
    <row r="13455" spans="1:8" ht="12.75" customHeight="1" x14ac:dyDescent="0.2">
      <c r="A13455" s="83" t="s">
        <v>13525</v>
      </c>
      <c r="B13455" s="83" t="s">
        <v>35844</v>
      </c>
      <c r="C13455" s="83" t="s">
        <v>35841</v>
      </c>
      <c r="D13455" s="83" t="s">
        <v>35845</v>
      </c>
      <c r="E13455" s="83"/>
      <c r="F13455" s="83"/>
      <c r="G13455" s="83"/>
      <c r="H13455" s="83" t="s">
        <v>22</v>
      </c>
    </row>
    <row r="13456" spans="1:8" ht="12.75" customHeight="1" x14ac:dyDescent="0.2">
      <c r="A13456" s="83" t="s">
        <v>13526</v>
      </c>
      <c r="B13456" s="83" t="s">
        <v>35846</v>
      </c>
      <c r="C13456" s="83" t="s">
        <v>35847</v>
      </c>
      <c r="D13456" s="83" t="s">
        <v>35848</v>
      </c>
      <c r="E13456" s="83" t="s">
        <v>35849</v>
      </c>
      <c r="F13456" s="83" t="s">
        <v>35850</v>
      </c>
      <c r="G13456" s="83" t="s">
        <v>30472</v>
      </c>
      <c r="H13456" s="83" t="s">
        <v>22</v>
      </c>
    </row>
    <row r="13457" spans="1:8" ht="12.75" customHeight="1" x14ac:dyDescent="0.2">
      <c r="A13457" s="83" t="s">
        <v>13527</v>
      </c>
      <c r="B13457" s="83" t="s">
        <v>35846</v>
      </c>
      <c r="C13457" s="83" t="s">
        <v>35847</v>
      </c>
      <c r="D13457" s="83" t="s">
        <v>35848</v>
      </c>
      <c r="E13457" s="83" t="s">
        <v>35849</v>
      </c>
      <c r="F13457" s="83" t="s">
        <v>35850</v>
      </c>
      <c r="G13457" s="83" t="s">
        <v>30472</v>
      </c>
      <c r="H13457" s="83" t="s">
        <v>22</v>
      </c>
    </row>
    <row r="13458" spans="1:8" ht="12.75" customHeight="1" x14ac:dyDescent="0.2">
      <c r="A13458" s="83" t="s">
        <v>13528</v>
      </c>
      <c r="B13458" s="83" t="s">
        <v>35851</v>
      </c>
      <c r="C13458" s="83" t="s">
        <v>35852</v>
      </c>
      <c r="D13458" s="83"/>
      <c r="E13458" s="83"/>
      <c r="F13458" s="83"/>
      <c r="G13458" s="83"/>
      <c r="H13458" s="83" t="s">
        <v>22</v>
      </c>
    </row>
    <row r="13459" spans="1:8" ht="12.75" customHeight="1" x14ac:dyDescent="0.2">
      <c r="A13459" s="83" t="s">
        <v>13529</v>
      </c>
      <c r="B13459" s="83" t="s">
        <v>35851</v>
      </c>
      <c r="C13459" s="83" t="s">
        <v>35852</v>
      </c>
      <c r="D13459" s="83"/>
      <c r="E13459" s="83"/>
      <c r="F13459" s="83"/>
      <c r="G13459" s="83"/>
      <c r="H13459" s="83" t="s">
        <v>22</v>
      </c>
    </row>
    <row r="13460" spans="1:8" ht="12.75" customHeight="1" x14ac:dyDescent="0.2">
      <c r="A13460" s="83" t="s">
        <v>13530</v>
      </c>
      <c r="B13460" s="83" t="s">
        <v>35853</v>
      </c>
      <c r="C13460" s="83" t="s">
        <v>35852</v>
      </c>
      <c r="D13460" s="83"/>
      <c r="E13460" s="83"/>
      <c r="F13460" s="83"/>
      <c r="G13460" s="83"/>
      <c r="H13460" s="83" t="s">
        <v>22</v>
      </c>
    </row>
    <row r="13461" spans="1:8" ht="12.75" customHeight="1" x14ac:dyDescent="0.2">
      <c r="A13461" s="83" t="s">
        <v>13531</v>
      </c>
      <c r="B13461" s="83" t="s">
        <v>35853</v>
      </c>
      <c r="C13461" s="83" t="s">
        <v>35852</v>
      </c>
      <c r="D13461" s="83"/>
      <c r="E13461" s="83"/>
      <c r="F13461" s="83"/>
      <c r="G13461" s="83"/>
      <c r="H13461" s="83" t="s">
        <v>22</v>
      </c>
    </row>
    <row r="13462" spans="1:8" ht="12.75" customHeight="1" x14ac:dyDescent="0.2">
      <c r="A13462" s="83" t="s">
        <v>13532</v>
      </c>
      <c r="B13462" s="83" t="s">
        <v>35854</v>
      </c>
      <c r="C13462" s="83" t="s">
        <v>35855</v>
      </c>
      <c r="D13462" s="83"/>
      <c r="E13462" s="83"/>
      <c r="F13462" s="83"/>
      <c r="G13462" s="83"/>
      <c r="H13462" s="83" t="s">
        <v>22</v>
      </c>
    </row>
    <row r="13463" spans="1:8" ht="12.75" customHeight="1" x14ac:dyDescent="0.2">
      <c r="A13463" s="83" t="s">
        <v>13533</v>
      </c>
      <c r="B13463" s="83" t="s">
        <v>35854</v>
      </c>
      <c r="C13463" s="83" t="s">
        <v>35855</v>
      </c>
      <c r="D13463" s="83"/>
      <c r="E13463" s="83"/>
      <c r="F13463" s="83"/>
      <c r="G13463" s="83"/>
      <c r="H13463" s="83" t="s">
        <v>22</v>
      </c>
    </row>
    <row r="13464" spans="1:8" ht="12.75" customHeight="1" x14ac:dyDescent="0.2">
      <c r="A13464" s="83" t="s">
        <v>13534</v>
      </c>
      <c r="B13464" s="83" t="s">
        <v>35856</v>
      </c>
      <c r="C13464" s="83" t="s">
        <v>35855</v>
      </c>
      <c r="D13464" s="83"/>
      <c r="E13464" s="83"/>
      <c r="F13464" s="83"/>
      <c r="G13464" s="83"/>
      <c r="H13464" s="83" t="s">
        <v>22</v>
      </c>
    </row>
    <row r="13465" spans="1:8" ht="12.75" customHeight="1" x14ac:dyDescent="0.2">
      <c r="A13465" s="83" t="s">
        <v>13535</v>
      </c>
      <c r="B13465" s="83" t="s">
        <v>35856</v>
      </c>
      <c r="C13465" s="83" t="s">
        <v>35855</v>
      </c>
      <c r="D13465" s="83"/>
      <c r="E13465" s="83"/>
      <c r="F13465" s="83"/>
      <c r="G13465" s="83"/>
      <c r="H13465" s="83" t="s">
        <v>22</v>
      </c>
    </row>
    <row r="13466" spans="1:8" ht="12.75" customHeight="1" x14ac:dyDescent="0.2">
      <c r="A13466" s="83" t="s">
        <v>13536</v>
      </c>
      <c r="B13466" s="83" t="s">
        <v>35857</v>
      </c>
      <c r="C13466" s="83" t="s">
        <v>35858</v>
      </c>
      <c r="D13466" s="83" t="s">
        <v>35859</v>
      </c>
      <c r="E13466" s="83"/>
      <c r="F13466" s="83"/>
      <c r="G13466" s="83"/>
      <c r="H13466" s="83" t="s">
        <v>22</v>
      </c>
    </row>
    <row r="13467" spans="1:8" ht="12.75" customHeight="1" x14ac:dyDescent="0.2">
      <c r="A13467" s="83" t="s">
        <v>13537</v>
      </c>
      <c r="B13467" s="83" t="s">
        <v>35857</v>
      </c>
      <c r="C13467" s="83" t="s">
        <v>35858</v>
      </c>
      <c r="D13467" s="83" t="s">
        <v>35859</v>
      </c>
      <c r="E13467" s="83"/>
      <c r="F13467" s="83"/>
      <c r="G13467" s="83"/>
      <c r="H13467" s="83" t="s">
        <v>22</v>
      </c>
    </row>
    <row r="13468" spans="1:8" ht="12.75" customHeight="1" x14ac:dyDescent="0.2">
      <c r="A13468" s="83" t="s">
        <v>13538</v>
      </c>
      <c r="B13468" s="83" t="s">
        <v>35860</v>
      </c>
      <c r="C13468" s="83" t="s">
        <v>35861</v>
      </c>
      <c r="D13468" s="83"/>
      <c r="E13468" s="83"/>
      <c r="F13468" s="83"/>
      <c r="G13468" s="83"/>
      <c r="H13468" s="83" t="s">
        <v>22</v>
      </c>
    </row>
    <row r="13469" spans="1:8" ht="12.75" customHeight="1" x14ac:dyDescent="0.2">
      <c r="A13469" s="83" t="s">
        <v>13539</v>
      </c>
      <c r="B13469" s="83" t="s">
        <v>35860</v>
      </c>
      <c r="C13469" s="83" t="s">
        <v>35861</v>
      </c>
      <c r="D13469" s="83"/>
      <c r="E13469" s="83"/>
      <c r="F13469" s="83"/>
      <c r="G13469" s="83"/>
      <c r="H13469" s="83" t="s">
        <v>22</v>
      </c>
    </row>
    <row r="13470" spans="1:8" ht="12.75" customHeight="1" x14ac:dyDescent="0.2">
      <c r="A13470" s="83" t="s">
        <v>13540</v>
      </c>
      <c r="B13470" s="83" t="s">
        <v>35862</v>
      </c>
      <c r="C13470" s="83" t="s">
        <v>35863</v>
      </c>
      <c r="D13470" s="83" t="s">
        <v>35864</v>
      </c>
      <c r="E13470" s="83"/>
      <c r="F13470" s="83"/>
      <c r="G13470" s="83"/>
      <c r="H13470" s="83" t="s">
        <v>22</v>
      </c>
    </row>
    <row r="13471" spans="1:8" ht="12.75" customHeight="1" x14ac:dyDescent="0.2">
      <c r="A13471" s="83" t="s">
        <v>13541</v>
      </c>
      <c r="B13471" s="83" t="s">
        <v>35862</v>
      </c>
      <c r="C13471" s="83" t="s">
        <v>35863</v>
      </c>
      <c r="D13471" s="83" t="s">
        <v>35864</v>
      </c>
      <c r="E13471" s="83"/>
      <c r="F13471" s="83"/>
      <c r="G13471" s="83"/>
      <c r="H13471" s="83" t="s">
        <v>22</v>
      </c>
    </row>
    <row r="13472" spans="1:8" ht="12.75" customHeight="1" x14ac:dyDescent="0.2">
      <c r="A13472" s="83" t="s">
        <v>13542</v>
      </c>
      <c r="B13472" s="83" t="s">
        <v>35865</v>
      </c>
      <c r="C13472" s="83"/>
      <c r="D13472" s="83"/>
      <c r="E13472" s="83"/>
      <c r="F13472" s="83"/>
      <c r="G13472" s="83"/>
      <c r="H13472" s="83" t="s">
        <v>22</v>
      </c>
    </row>
    <row r="13473" spans="1:8" ht="12.75" customHeight="1" x14ac:dyDescent="0.2">
      <c r="A13473" s="83" t="s">
        <v>13543</v>
      </c>
      <c r="B13473" s="83" t="s">
        <v>35865</v>
      </c>
      <c r="C13473" s="83"/>
      <c r="D13473" s="83"/>
      <c r="E13473" s="83"/>
      <c r="F13473" s="83"/>
      <c r="G13473" s="83"/>
      <c r="H13473" s="83" t="s">
        <v>22</v>
      </c>
    </row>
    <row r="13474" spans="1:8" ht="12.75" customHeight="1" x14ac:dyDescent="0.2">
      <c r="A13474" s="83" t="s">
        <v>13544</v>
      </c>
      <c r="B13474" s="83" t="s">
        <v>35866</v>
      </c>
      <c r="C13474" s="83" t="s">
        <v>35867</v>
      </c>
      <c r="D13474" s="83"/>
      <c r="E13474" s="83"/>
      <c r="F13474" s="83"/>
      <c r="G13474" s="83"/>
      <c r="H13474" s="83" t="s">
        <v>22</v>
      </c>
    </row>
    <row r="13475" spans="1:8" ht="12.75" customHeight="1" x14ac:dyDescent="0.2">
      <c r="A13475" s="83" t="s">
        <v>13545</v>
      </c>
      <c r="B13475" s="83" t="s">
        <v>35866</v>
      </c>
      <c r="C13475" s="83" t="s">
        <v>35867</v>
      </c>
      <c r="D13475" s="83"/>
      <c r="E13475" s="83"/>
      <c r="F13475" s="83"/>
      <c r="G13475" s="83"/>
      <c r="H13475" s="83" t="s">
        <v>22</v>
      </c>
    </row>
    <row r="13476" spans="1:8" ht="12.75" customHeight="1" x14ac:dyDescent="0.2">
      <c r="A13476" s="83" t="s">
        <v>13546</v>
      </c>
      <c r="B13476" s="83" t="s">
        <v>35868</v>
      </c>
      <c r="C13476" s="83" t="s">
        <v>35869</v>
      </c>
      <c r="D13476" s="83"/>
      <c r="E13476" s="83"/>
      <c r="F13476" s="83"/>
      <c r="G13476" s="83"/>
      <c r="H13476" s="83" t="s">
        <v>22</v>
      </c>
    </row>
    <row r="13477" spans="1:8" ht="12.75" customHeight="1" x14ac:dyDescent="0.2">
      <c r="A13477" s="83" t="s">
        <v>13547</v>
      </c>
      <c r="B13477" s="83" t="s">
        <v>35868</v>
      </c>
      <c r="C13477" s="83" t="s">
        <v>35869</v>
      </c>
      <c r="D13477" s="83"/>
      <c r="E13477" s="83"/>
      <c r="F13477" s="83"/>
      <c r="G13477" s="83"/>
      <c r="H13477" s="83" t="s">
        <v>22</v>
      </c>
    </row>
    <row r="13478" spans="1:8" ht="12.75" customHeight="1" x14ac:dyDescent="0.2">
      <c r="A13478" s="83" t="s">
        <v>13548</v>
      </c>
      <c r="B13478" s="83" t="s">
        <v>35870</v>
      </c>
      <c r="C13478" s="83" t="s">
        <v>35871</v>
      </c>
      <c r="D13478" s="83"/>
      <c r="E13478" s="83"/>
      <c r="F13478" s="83"/>
      <c r="G13478" s="83"/>
      <c r="H13478" s="83" t="s">
        <v>22</v>
      </c>
    </row>
    <row r="13479" spans="1:8" ht="12.75" customHeight="1" x14ac:dyDescent="0.2">
      <c r="A13479" s="83" t="s">
        <v>13549</v>
      </c>
      <c r="B13479" s="83" t="s">
        <v>35870</v>
      </c>
      <c r="C13479" s="83" t="s">
        <v>35871</v>
      </c>
      <c r="D13479" s="83"/>
      <c r="E13479" s="83"/>
      <c r="F13479" s="83"/>
      <c r="G13479" s="83"/>
      <c r="H13479" s="83" t="s">
        <v>22</v>
      </c>
    </row>
    <row r="13480" spans="1:8" ht="12.75" customHeight="1" x14ac:dyDescent="0.2">
      <c r="A13480" s="83" t="s">
        <v>13550</v>
      </c>
      <c r="B13480" s="83" t="s">
        <v>35872</v>
      </c>
      <c r="C13480" s="83" t="s">
        <v>35873</v>
      </c>
      <c r="D13480" s="83"/>
      <c r="E13480" s="83"/>
      <c r="F13480" s="83"/>
      <c r="G13480" s="83"/>
      <c r="H13480" s="83" t="s">
        <v>22</v>
      </c>
    </row>
    <row r="13481" spans="1:8" ht="12.75" customHeight="1" x14ac:dyDescent="0.2">
      <c r="A13481" s="83" t="s">
        <v>13551</v>
      </c>
      <c r="B13481" s="83" t="s">
        <v>35872</v>
      </c>
      <c r="C13481" s="83" t="s">
        <v>35873</v>
      </c>
      <c r="D13481" s="83"/>
      <c r="E13481" s="83"/>
      <c r="F13481" s="83"/>
      <c r="G13481" s="83"/>
      <c r="H13481" s="83" t="s">
        <v>22</v>
      </c>
    </row>
    <row r="13482" spans="1:8" ht="12.75" customHeight="1" x14ac:dyDescent="0.2">
      <c r="A13482" s="83" t="s">
        <v>13552</v>
      </c>
      <c r="B13482" s="83" t="s">
        <v>35872</v>
      </c>
      <c r="C13482" s="83" t="s">
        <v>35874</v>
      </c>
      <c r="D13482" s="83"/>
      <c r="E13482" s="83"/>
      <c r="F13482" s="83"/>
      <c r="G13482" s="83"/>
      <c r="H13482" s="83" t="s">
        <v>22</v>
      </c>
    </row>
    <row r="13483" spans="1:8" ht="12.75" customHeight="1" x14ac:dyDescent="0.2">
      <c r="A13483" s="83" t="s">
        <v>13553</v>
      </c>
      <c r="B13483" s="83" t="s">
        <v>35872</v>
      </c>
      <c r="C13483" s="83" t="s">
        <v>35874</v>
      </c>
      <c r="D13483" s="83"/>
      <c r="E13483" s="83"/>
      <c r="F13483" s="83"/>
      <c r="G13483" s="83"/>
      <c r="H13483" s="83" t="s">
        <v>22</v>
      </c>
    </row>
    <row r="13484" spans="1:8" ht="12.75" customHeight="1" x14ac:dyDescent="0.2">
      <c r="A13484" s="83" t="s">
        <v>13554</v>
      </c>
      <c r="B13484" s="83" t="s">
        <v>35875</v>
      </c>
      <c r="C13484" s="83" t="s">
        <v>35876</v>
      </c>
      <c r="D13484" s="83"/>
      <c r="E13484" s="83"/>
      <c r="F13484" s="83"/>
      <c r="G13484" s="83"/>
      <c r="H13484" s="83" t="s">
        <v>22</v>
      </c>
    </row>
    <row r="13485" spans="1:8" ht="12.75" customHeight="1" x14ac:dyDescent="0.2">
      <c r="A13485" s="83" t="s">
        <v>13555</v>
      </c>
      <c r="B13485" s="83" t="s">
        <v>35875</v>
      </c>
      <c r="C13485" s="83" t="s">
        <v>35876</v>
      </c>
      <c r="D13485" s="83"/>
      <c r="E13485" s="83"/>
      <c r="F13485" s="83"/>
      <c r="G13485" s="83"/>
      <c r="H13485" s="83" t="s">
        <v>22</v>
      </c>
    </row>
    <row r="13486" spans="1:8" ht="12.75" customHeight="1" x14ac:dyDescent="0.2">
      <c r="A13486" s="83" t="s">
        <v>13556</v>
      </c>
      <c r="B13486" s="83" t="s">
        <v>35877</v>
      </c>
      <c r="C13486" s="83" t="s">
        <v>25971</v>
      </c>
      <c r="D13486" s="83"/>
      <c r="E13486" s="83"/>
      <c r="F13486" s="83"/>
      <c r="G13486" s="83"/>
      <c r="H13486" s="83" t="s">
        <v>22</v>
      </c>
    </row>
    <row r="13487" spans="1:8" ht="12.75" customHeight="1" x14ac:dyDescent="0.2">
      <c r="A13487" s="83" t="s">
        <v>13557</v>
      </c>
      <c r="B13487" s="83" t="s">
        <v>35877</v>
      </c>
      <c r="C13487" s="83" t="s">
        <v>25971</v>
      </c>
      <c r="D13487" s="83"/>
      <c r="E13487" s="83"/>
      <c r="F13487" s="83"/>
      <c r="G13487" s="83"/>
      <c r="H13487" s="83" t="s">
        <v>22</v>
      </c>
    </row>
    <row r="13488" spans="1:8" ht="12.75" customHeight="1" x14ac:dyDescent="0.2">
      <c r="A13488" s="83" t="s">
        <v>13558</v>
      </c>
      <c r="B13488" s="83" t="s">
        <v>35878</v>
      </c>
      <c r="C13488" s="83"/>
      <c r="D13488" s="83"/>
      <c r="E13488" s="83"/>
      <c r="F13488" s="83"/>
      <c r="G13488" s="83"/>
      <c r="H13488" s="83" t="s">
        <v>22</v>
      </c>
    </row>
    <row r="13489" spans="1:8" ht="12.75" customHeight="1" x14ac:dyDescent="0.2">
      <c r="A13489" s="83" t="s">
        <v>13559</v>
      </c>
      <c r="B13489" s="83" t="s">
        <v>35878</v>
      </c>
      <c r="C13489" s="83"/>
      <c r="D13489" s="83"/>
      <c r="E13489" s="83"/>
      <c r="F13489" s="83"/>
      <c r="G13489" s="83"/>
      <c r="H13489" s="83" t="s">
        <v>22</v>
      </c>
    </row>
    <row r="13490" spans="1:8" ht="12.75" customHeight="1" x14ac:dyDescent="0.2">
      <c r="A13490" s="83" t="s">
        <v>13560</v>
      </c>
      <c r="B13490" s="83" t="s">
        <v>35879</v>
      </c>
      <c r="C13490" s="83" t="s">
        <v>25527</v>
      </c>
      <c r="D13490" s="83"/>
      <c r="E13490" s="83"/>
      <c r="F13490" s="83"/>
      <c r="G13490" s="83"/>
      <c r="H13490" s="83" t="s">
        <v>22</v>
      </c>
    </row>
    <row r="13491" spans="1:8" ht="12.75" customHeight="1" x14ac:dyDescent="0.2">
      <c r="A13491" s="83" t="s">
        <v>13561</v>
      </c>
      <c r="B13491" s="83" t="s">
        <v>35879</v>
      </c>
      <c r="C13491" s="83" t="s">
        <v>25527</v>
      </c>
      <c r="D13491" s="83"/>
      <c r="E13491" s="83"/>
      <c r="F13491" s="83"/>
      <c r="G13491" s="83"/>
      <c r="H13491" s="83" t="s">
        <v>22</v>
      </c>
    </row>
    <row r="13492" spans="1:8" ht="12.75" customHeight="1" x14ac:dyDescent="0.2">
      <c r="A13492" s="83" t="s">
        <v>13562</v>
      </c>
      <c r="B13492" s="83" t="s">
        <v>35880</v>
      </c>
      <c r="C13492" s="83" t="s">
        <v>25670</v>
      </c>
      <c r="D13492" s="83"/>
      <c r="E13492" s="83"/>
      <c r="F13492" s="83"/>
      <c r="G13492" s="83"/>
      <c r="H13492" s="83" t="s">
        <v>22</v>
      </c>
    </row>
    <row r="13493" spans="1:8" ht="12.75" customHeight="1" x14ac:dyDescent="0.2">
      <c r="A13493" s="83" t="s">
        <v>13563</v>
      </c>
      <c r="B13493" s="83" t="s">
        <v>35880</v>
      </c>
      <c r="C13493" s="83" t="s">
        <v>25670</v>
      </c>
      <c r="D13493" s="83"/>
      <c r="E13493" s="83"/>
      <c r="F13493" s="83"/>
      <c r="G13493" s="83"/>
      <c r="H13493" s="83" t="s">
        <v>22</v>
      </c>
    </row>
    <row r="13494" spans="1:8" ht="12.75" customHeight="1" x14ac:dyDescent="0.2">
      <c r="A13494" s="83" t="s">
        <v>13564</v>
      </c>
      <c r="B13494" s="83" t="s">
        <v>35881</v>
      </c>
      <c r="C13494" s="83" t="s">
        <v>35882</v>
      </c>
      <c r="D13494" s="83"/>
      <c r="E13494" s="83"/>
      <c r="F13494" s="83"/>
      <c r="G13494" s="83"/>
      <c r="H13494" s="83" t="s">
        <v>22</v>
      </c>
    </row>
    <row r="13495" spans="1:8" ht="12.75" customHeight="1" x14ac:dyDescent="0.2">
      <c r="A13495" s="83" t="s">
        <v>13565</v>
      </c>
      <c r="B13495" s="83" t="s">
        <v>35881</v>
      </c>
      <c r="C13495" s="83" t="s">
        <v>35882</v>
      </c>
      <c r="D13495" s="83"/>
      <c r="E13495" s="83"/>
      <c r="F13495" s="83"/>
      <c r="G13495" s="83"/>
      <c r="H13495" s="83" t="s">
        <v>22</v>
      </c>
    </row>
    <row r="13496" spans="1:8" ht="12.75" customHeight="1" x14ac:dyDescent="0.2">
      <c r="A13496" s="83" t="s">
        <v>13566</v>
      </c>
      <c r="B13496" s="83" t="s">
        <v>35883</v>
      </c>
      <c r="C13496" s="83" t="s">
        <v>22273</v>
      </c>
      <c r="D13496" s="83"/>
      <c r="E13496" s="83"/>
      <c r="F13496" s="83"/>
      <c r="G13496" s="83"/>
      <c r="H13496" s="83" t="s">
        <v>22</v>
      </c>
    </row>
    <row r="13497" spans="1:8" ht="12.75" customHeight="1" x14ac:dyDescent="0.2">
      <c r="A13497" s="83" t="s">
        <v>13567</v>
      </c>
      <c r="B13497" s="83" t="s">
        <v>35883</v>
      </c>
      <c r="C13497" s="83" t="s">
        <v>22273</v>
      </c>
      <c r="D13497" s="83"/>
      <c r="E13497" s="83"/>
      <c r="F13497" s="83"/>
      <c r="G13497" s="83"/>
      <c r="H13497" s="83" t="s">
        <v>22</v>
      </c>
    </row>
    <row r="13498" spans="1:8" ht="12.75" customHeight="1" x14ac:dyDescent="0.2">
      <c r="A13498" s="83" t="s">
        <v>13568</v>
      </c>
      <c r="B13498" s="83" t="s">
        <v>35884</v>
      </c>
      <c r="C13498" s="83" t="s">
        <v>29778</v>
      </c>
      <c r="D13498" s="83"/>
      <c r="E13498" s="83"/>
      <c r="F13498" s="83"/>
      <c r="G13498" s="83"/>
      <c r="H13498" s="83" t="s">
        <v>22</v>
      </c>
    </row>
    <row r="13499" spans="1:8" ht="12.75" customHeight="1" x14ac:dyDescent="0.2">
      <c r="A13499" s="83" t="s">
        <v>13569</v>
      </c>
      <c r="B13499" s="83" t="s">
        <v>35884</v>
      </c>
      <c r="C13499" s="83" t="s">
        <v>29778</v>
      </c>
      <c r="D13499" s="83"/>
      <c r="E13499" s="83"/>
      <c r="F13499" s="83"/>
      <c r="G13499" s="83"/>
      <c r="H13499" s="83" t="s">
        <v>22</v>
      </c>
    </row>
    <row r="13500" spans="1:8" ht="12.75" customHeight="1" x14ac:dyDescent="0.2">
      <c r="A13500" s="83" t="s">
        <v>13570</v>
      </c>
      <c r="B13500" s="83" t="s">
        <v>35885</v>
      </c>
      <c r="C13500" s="83" t="s">
        <v>35886</v>
      </c>
      <c r="D13500" s="83" t="s">
        <v>35887</v>
      </c>
      <c r="E13500" s="83" t="s">
        <v>35888</v>
      </c>
      <c r="F13500" s="83" t="s">
        <v>35889</v>
      </c>
      <c r="G13500" s="83" t="s">
        <v>25876</v>
      </c>
      <c r="H13500" s="83" t="s">
        <v>27</v>
      </c>
    </row>
    <row r="13501" spans="1:8" ht="12.75" customHeight="1" x14ac:dyDescent="0.2">
      <c r="A13501" s="83" t="s">
        <v>13571</v>
      </c>
      <c r="B13501" s="83" t="s">
        <v>35885</v>
      </c>
      <c r="C13501" s="83" t="s">
        <v>35886</v>
      </c>
      <c r="D13501" s="83" t="s">
        <v>35887</v>
      </c>
      <c r="E13501" s="83" t="s">
        <v>35888</v>
      </c>
      <c r="F13501" s="83" t="s">
        <v>35889</v>
      </c>
      <c r="G13501" s="83" t="s">
        <v>25876</v>
      </c>
      <c r="H13501" s="83" t="s">
        <v>27</v>
      </c>
    </row>
    <row r="13502" spans="1:8" ht="12.75" customHeight="1" x14ac:dyDescent="0.2">
      <c r="A13502" s="83" t="s">
        <v>13572</v>
      </c>
      <c r="B13502" s="83" t="s">
        <v>35890</v>
      </c>
      <c r="C13502" s="83" t="s">
        <v>35891</v>
      </c>
      <c r="D13502" s="83" t="s">
        <v>35892</v>
      </c>
      <c r="E13502" s="83" t="s">
        <v>35893</v>
      </c>
      <c r="F13502" s="83"/>
      <c r="G13502" s="83"/>
      <c r="H13502" s="83" t="s">
        <v>27</v>
      </c>
    </row>
    <row r="13503" spans="1:8" ht="12.75" customHeight="1" x14ac:dyDescent="0.2">
      <c r="A13503" s="83" t="s">
        <v>13573</v>
      </c>
      <c r="B13503" s="83" t="s">
        <v>35890</v>
      </c>
      <c r="C13503" s="83" t="s">
        <v>35891</v>
      </c>
      <c r="D13503" s="83" t="s">
        <v>35892</v>
      </c>
      <c r="E13503" s="83" t="s">
        <v>35893</v>
      </c>
      <c r="F13503" s="83"/>
      <c r="G13503" s="83"/>
      <c r="H13503" s="83" t="s">
        <v>27</v>
      </c>
    </row>
    <row r="13504" spans="1:8" ht="12.75" customHeight="1" x14ac:dyDescent="0.2">
      <c r="A13504" s="83" t="s">
        <v>13574</v>
      </c>
      <c r="B13504" s="83" t="s">
        <v>35890</v>
      </c>
      <c r="C13504" s="83" t="s">
        <v>35891</v>
      </c>
      <c r="D13504" s="83" t="s">
        <v>35894</v>
      </c>
      <c r="E13504" s="83" t="s">
        <v>35895</v>
      </c>
      <c r="F13504" s="83"/>
      <c r="G13504" s="83"/>
      <c r="H13504" s="83" t="s">
        <v>27</v>
      </c>
    </row>
    <row r="13505" spans="1:8" ht="12.75" customHeight="1" x14ac:dyDescent="0.2">
      <c r="A13505" s="83" t="s">
        <v>13575</v>
      </c>
      <c r="B13505" s="83" t="s">
        <v>35890</v>
      </c>
      <c r="C13505" s="83" t="s">
        <v>35891</v>
      </c>
      <c r="D13505" s="83" t="s">
        <v>35894</v>
      </c>
      <c r="E13505" s="83" t="s">
        <v>35895</v>
      </c>
      <c r="F13505" s="83"/>
      <c r="G13505" s="83"/>
      <c r="H13505" s="83" t="s">
        <v>27</v>
      </c>
    </row>
    <row r="13506" spans="1:8" ht="12.75" customHeight="1" x14ac:dyDescent="0.2">
      <c r="A13506" s="83" t="s">
        <v>13576</v>
      </c>
      <c r="B13506" s="83" t="s">
        <v>35890</v>
      </c>
      <c r="C13506" s="83" t="s">
        <v>35891</v>
      </c>
      <c r="D13506" s="83" t="s">
        <v>35896</v>
      </c>
      <c r="E13506" s="83" t="s">
        <v>35893</v>
      </c>
      <c r="F13506" s="83"/>
      <c r="G13506" s="83"/>
      <c r="H13506" s="83" t="s">
        <v>27</v>
      </c>
    </row>
    <row r="13507" spans="1:8" ht="12.75" customHeight="1" x14ac:dyDescent="0.2">
      <c r="A13507" s="83" t="s">
        <v>13577</v>
      </c>
      <c r="B13507" s="83" t="s">
        <v>35890</v>
      </c>
      <c r="C13507" s="83" t="s">
        <v>35891</v>
      </c>
      <c r="D13507" s="83" t="s">
        <v>35896</v>
      </c>
      <c r="E13507" s="83" t="s">
        <v>35893</v>
      </c>
      <c r="F13507" s="83"/>
      <c r="G13507" s="83"/>
      <c r="H13507" s="83" t="s">
        <v>27</v>
      </c>
    </row>
    <row r="13508" spans="1:8" ht="12.75" customHeight="1" x14ac:dyDescent="0.2">
      <c r="A13508" s="83" t="s">
        <v>13578</v>
      </c>
      <c r="B13508" s="83" t="s">
        <v>35897</v>
      </c>
      <c r="C13508" s="83" t="s">
        <v>35898</v>
      </c>
      <c r="D13508" s="83" t="s">
        <v>35899</v>
      </c>
      <c r="E13508" s="83" t="s">
        <v>35900</v>
      </c>
      <c r="F13508" s="83" t="s">
        <v>25997</v>
      </c>
      <c r="G13508" s="83"/>
      <c r="H13508" s="83" t="s">
        <v>27</v>
      </c>
    </row>
    <row r="13509" spans="1:8" ht="12.75" customHeight="1" x14ac:dyDescent="0.2">
      <c r="A13509" s="83" t="s">
        <v>13579</v>
      </c>
      <c r="B13509" s="83" t="s">
        <v>35897</v>
      </c>
      <c r="C13509" s="83" t="s">
        <v>35898</v>
      </c>
      <c r="D13509" s="83" t="s">
        <v>35899</v>
      </c>
      <c r="E13509" s="83" t="s">
        <v>35900</v>
      </c>
      <c r="F13509" s="83" t="s">
        <v>25997</v>
      </c>
      <c r="G13509" s="83"/>
      <c r="H13509" s="83" t="s">
        <v>27</v>
      </c>
    </row>
    <row r="13510" spans="1:8" ht="12.75" customHeight="1" x14ac:dyDescent="0.2">
      <c r="A13510" s="83" t="s">
        <v>13580</v>
      </c>
      <c r="B13510" s="83" t="s">
        <v>35897</v>
      </c>
      <c r="C13510" s="83" t="s">
        <v>35898</v>
      </c>
      <c r="D13510" s="83" t="s">
        <v>35901</v>
      </c>
      <c r="E13510" s="83" t="s">
        <v>35900</v>
      </c>
      <c r="F13510" s="83" t="s">
        <v>25997</v>
      </c>
      <c r="G13510" s="83"/>
      <c r="H13510" s="83" t="s">
        <v>27</v>
      </c>
    </row>
    <row r="13511" spans="1:8" ht="12.75" customHeight="1" x14ac:dyDescent="0.2">
      <c r="A13511" s="83" t="s">
        <v>13581</v>
      </c>
      <c r="B13511" s="83" t="s">
        <v>35897</v>
      </c>
      <c r="C13511" s="83" t="s">
        <v>35898</v>
      </c>
      <c r="D13511" s="83" t="s">
        <v>35901</v>
      </c>
      <c r="E13511" s="83" t="s">
        <v>35900</v>
      </c>
      <c r="F13511" s="83" t="s">
        <v>25997</v>
      </c>
      <c r="G13511" s="83"/>
      <c r="H13511" s="83" t="s">
        <v>27</v>
      </c>
    </row>
    <row r="13512" spans="1:8" ht="12.75" customHeight="1" x14ac:dyDescent="0.2">
      <c r="A13512" s="83" t="s">
        <v>13582</v>
      </c>
      <c r="B13512" s="83" t="s">
        <v>35897</v>
      </c>
      <c r="C13512" s="83" t="s">
        <v>35898</v>
      </c>
      <c r="D13512" s="83" t="s">
        <v>35902</v>
      </c>
      <c r="E13512" s="83" t="s">
        <v>35900</v>
      </c>
      <c r="F13512" s="83" t="s">
        <v>25997</v>
      </c>
      <c r="G13512" s="83"/>
      <c r="H13512" s="83" t="s">
        <v>27</v>
      </c>
    </row>
    <row r="13513" spans="1:8" ht="12.75" customHeight="1" x14ac:dyDescent="0.2">
      <c r="A13513" s="83" t="s">
        <v>13583</v>
      </c>
      <c r="B13513" s="83" t="s">
        <v>35897</v>
      </c>
      <c r="C13513" s="83" t="s">
        <v>35898</v>
      </c>
      <c r="D13513" s="83" t="s">
        <v>35902</v>
      </c>
      <c r="E13513" s="83" t="s">
        <v>35900</v>
      </c>
      <c r="F13513" s="83" t="s">
        <v>25997</v>
      </c>
      <c r="G13513" s="83"/>
      <c r="H13513" s="83" t="s">
        <v>27</v>
      </c>
    </row>
    <row r="13514" spans="1:8" ht="12.75" customHeight="1" x14ac:dyDescent="0.2">
      <c r="A13514" s="83" t="s">
        <v>13584</v>
      </c>
      <c r="B13514" s="83" t="s">
        <v>35897</v>
      </c>
      <c r="C13514" s="83" t="s">
        <v>35898</v>
      </c>
      <c r="D13514" s="83" t="s">
        <v>35903</v>
      </c>
      <c r="E13514" s="83" t="s">
        <v>35900</v>
      </c>
      <c r="F13514" s="83" t="s">
        <v>25997</v>
      </c>
      <c r="G13514" s="83"/>
      <c r="H13514" s="83" t="s">
        <v>27</v>
      </c>
    </row>
    <row r="13515" spans="1:8" ht="12.75" customHeight="1" x14ac:dyDescent="0.2">
      <c r="A13515" s="83" t="s">
        <v>13585</v>
      </c>
      <c r="B13515" s="83" t="s">
        <v>35897</v>
      </c>
      <c r="C13515" s="83" t="s">
        <v>35898</v>
      </c>
      <c r="D13515" s="83" t="s">
        <v>35903</v>
      </c>
      <c r="E13515" s="83" t="s">
        <v>35900</v>
      </c>
      <c r="F13515" s="83" t="s">
        <v>25997</v>
      </c>
      <c r="G13515" s="83"/>
      <c r="H13515" s="83" t="s">
        <v>27</v>
      </c>
    </row>
    <row r="13516" spans="1:8" ht="12.75" customHeight="1" x14ac:dyDescent="0.2">
      <c r="A13516" s="83" t="s">
        <v>13586</v>
      </c>
      <c r="B13516" s="83" t="s">
        <v>35904</v>
      </c>
      <c r="C13516" s="83" t="s">
        <v>35898</v>
      </c>
      <c r="D13516" s="83" t="s">
        <v>35905</v>
      </c>
      <c r="E13516" s="83" t="s">
        <v>35900</v>
      </c>
      <c r="F13516" s="83" t="s">
        <v>25997</v>
      </c>
      <c r="G13516" s="83"/>
      <c r="H13516" s="83" t="s">
        <v>27</v>
      </c>
    </row>
    <row r="13517" spans="1:8" ht="12.75" customHeight="1" x14ac:dyDescent="0.2">
      <c r="A13517" s="83" t="s">
        <v>13587</v>
      </c>
      <c r="B13517" s="83" t="s">
        <v>35904</v>
      </c>
      <c r="C13517" s="83" t="s">
        <v>35898</v>
      </c>
      <c r="D13517" s="83" t="s">
        <v>35905</v>
      </c>
      <c r="E13517" s="83" t="s">
        <v>35900</v>
      </c>
      <c r="F13517" s="83" t="s">
        <v>25997</v>
      </c>
      <c r="G13517" s="83"/>
      <c r="H13517" s="83" t="s">
        <v>27</v>
      </c>
    </row>
    <row r="13518" spans="1:8" ht="12.75" customHeight="1" x14ac:dyDescent="0.2">
      <c r="A13518" s="83" t="s">
        <v>13588</v>
      </c>
      <c r="B13518" s="83" t="s">
        <v>35904</v>
      </c>
      <c r="C13518" s="83" t="s">
        <v>35898</v>
      </c>
      <c r="D13518" s="83" t="s">
        <v>35906</v>
      </c>
      <c r="E13518" s="83" t="s">
        <v>35900</v>
      </c>
      <c r="F13518" s="83" t="s">
        <v>25997</v>
      </c>
      <c r="G13518" s="83"/>
      <c r="H13518" s="83" t="s">
        <v>27</v>
      </c>
    </row>
    <row r="13519" spans="1:8" ht="12.75" customHeight="1" x14ac:dyDescent="0.2">
      <c r="A13519" s="83" t="s">
        <v>13589</v>
      </c>
      <c r="B13519" s="83" t="s">
        <v>35904</v>
      </c>
      <c r="C13519" s="83" t="s">
        <v>35898</v>
      </c>
      <c r="D13519" s="83" t="s">
        <v>35906</v>
      </c>
      <c r="E13519" s="83" t="s">
        <v>35900</v>
      </c>
      <c r="F13519" s="83" t="s">
        <v>25997</v>
      </c>
      <c r="G13519" s="83"/>
      <c r="H13519" s="83" t="s">
        <v>27</v>
      </c>
    </row>
    <row r="13520" spans="1:8" ht="12.75" customHeight="1" x14ac:dyDescent="0.2">
      <c r="A13520" s="83" t="s">
        <v>13590</v>
      </c>
      <c r="B13520" s="83" t="s">
        <v>35890</v>
      </c>
      <c r="C13520" s="83" t="s">
        <v>35907</v>
      </c>
      <c r="D13520" s="83" t="s">
        <v>35908</v>
      </c>
      <c r="E13520" s="83" t="s">
        <v>35909</v>
      </c>
      <c r="F13520" s="83"/>
      <c r="G13520" s="83"/>
      <c r="H13520" s="83" t="s">
        <v>27</v>
      </c>
    </row>
    <row r="13521" spans="1:8" ht="12.75" customHeight="1" x14ac:dyDescent="0.2">
      <c r="A13521" s="83" t="s">
        <v>13591</v>
      </c>
      <c r="B13521" s="83" t="s">
        <v>35890</v>
      </c>
      <c r="C13521" s="83" t="s">
        <v>35907</v>
      </c>
      <c r="D13521" s="83" t="s">
        <v>35908</v>
      </c>
      <c r="E13521" s="83" t="s">
        <v>35909</v>
      </c>
      <c r="F13521" s="83"/>
      <c r="G13521" s="83"/>
      <c r="H13521" s="83" t="s">
        <v>27</v>
      </c>
    </row>
    <row r="13522" spans="1:8" ht="12.75" customHeight="1" x14ac:dyDescent="0.2">
      <c r="A13522" s="83" t="s">
        <v>13592</v>
      </c>
      <c r="B13522" s="83" t="s">
        <v>35890</v>
      </c>
      <c r="C13522" s="83" t="s">
        <v>35907</v>
      </c>
      <c r="D13522" s="83" t="s">
        <v>35910</v>
      </c>
      <c r="E13522" s="83" t="s">
        <v>35909</v>
      </c>
      <c r="F13522" s="83"/>
      <c r="G13522" s="83"/>
      <c r="H13522" s="83" t="s">
        <v>27</v>
      </c>
    </row>
    <row r="13523" spans="1:8" ht="12.75" customHeight="1" x14ac:dyDescent="0.2">
      <c r="A13523" s="83" t="s">
        <v>13593</v>
      </c>
      <c r="B13523" s="83" t="s">
        <v>35890</v>
      </c>
      <c r="C13523" s="83" t="s">
        <v>35907</v>
      </c>
      <c r="D13523" s="83" t="s">
        <v>35910</v>
      </c>
      <c r="E13523" s="83" t="s">
        <v>35909</v>
      </c>
      <c r="F13523" s="83"/>
      <c r="G13523" s="83"/>
      <c r="H13523" s="83" t="s">
        <v>27</v>
      </c>
    </row>
    <row r="13524" spans="1:8" ht="12.75" customHeight="1" x14ac:dyDescent="0.2">
      <c r="A13524" s="83" t="s">
        <v>13594</v>
      </c>
      <c r="B13524" s="83" t="s">
        <v>35890</v>
      </c>
      <c r="C13524" s="83" t="s">
        <v>35907</v>
      </c>
      <c r="D13524" s="83" t="s">
        <v>35911</v>
      </c>
      <c r="E13524" s="83" t="s">
        <v>35895</v>
      </c>
      <c r="F13524" s="83"/>
      <c r="G13524" s="83"/>
      <c r="H13524" s="83" t="s">
        <v>27</v>
      </c>
    </row>
    <row r="13525" spans="1:8" ht="12.75" customHeight="1" x14ac:dyDescent="0.2">
      <c r="A13525" s="83" t="s">
        <v>13595</v>
      </c>
      <c r="B13525" s="83" t="s">
        <v>35890</v>
      </c>
      <c r="C13525" s="83" t="s">
        <v>35907</v>
      </c>
      <c r="D13525" s="83" t="s">
        <v>35911</v>
      </c>
      <c r="E13525" s="83" t="s">
        <v>35895</v>
      </c>
      <c r="F13525" s="83"/>
      <c r="G13525" s="83"/>
      <c r="H13525" s="83" t="s">
        <v>27</v>
      </c>
    </row>
    <row r="13526" spans="1:8" ht="12.75" customHeight="1" x14ac:dyDescent="0.2">
      <c r="A13526" s="83" t="s">
        <v>13596</v>
      </c>
      <c r="B13526" s="83" t="s">
        <v>35897</v>
      </c>
      <c r="C13526" s="83" t="s">
        <v>35912</v>
      </c>
      <c r="D13526" s="83" t="s">
        <v>35913</v>
      </c>
      <c r="E13526" s="83" t="s">
        <v>35914</v>
      </c>
      <c r="F13526" s="83" t="s">
        <v>32068</v>
      </c>
      <c r="G13526" s="83"/>
      <c r="H13526" s="83" t="s">
        <v>27</v>
      </c>
    </row>
    <row r="13527" spans="1:8" ht="12.75" customHeight="1" x14ac:dyDescent="0.2">
      <c r="A13527" s="83" t="s">
        <v>13597</v>
      </c>
      <c r="B13527" s="83" t="s">
        <v>35897</v>
      </c>
      <c r="C13527" s="83" t="s">
        <v>35912</v>
      </c>
      <c r="D13527" s="83" t="s">
        <v>35913</v>
      </c>
      <c r="E13527" s="83" t="s">
        <v>35914</v>
      </c>
      <c r="F13527" s="83" t="s">
        <v>32068</v>
      </c>
      <c r="G13527" s="83"/>
      <c r="H13527" s="83" t="s">
        <v>27</v>
      </c>
    </row>
    <row r="13528" spans="1:8" ht="12.75" customHeight="1" x14ac:dyDescent="0.2">
      <c r="A13528" s="83" t="s">
        <v>13598</v>
      </c>
      <c r="B13528" s="83" t="s">
        <v>35897</v>
      </c>
      <c r="C13528" s="83" t="s">
        <v>35912</v>
      </c>
      <c r="D13528" s="83" t="s">
        <v>35915</v>
      </c>
      <c r="E13528" s="83" t="s">
        <v>35914</v>
      </c>
      <c r="F13528" s="83" t="s">
        <v>32068</v>
      </c>
      <c r="G13528" s="83"/>
      <c r="H13528" s="83" t="s">
        <v>27</v>
      </c>
    </row>
    <row r="13529" spans="1:8" ht="12.75" customHeight="1" x14ac:dyDescent="0.2">
      <c r="A13529" s="83" t="s">
        <v>13599</v>
      </c>
      <c r="B13529" s="83" t="s">
        <v>35897</v>
      </c>
      <c r="C13529" s="83" t="s">
        <v>35912</v>
      </c>
      <c r="D13529" s="83" t="s">
        <v>35915</v>
      </c>
      <c r="E13529" s="83" t="s">
        <v>35914</v>
      </c>
      <c r="F13529" s="83" t="s">
        <v>32068</v>
      </c>
      <c r="G13529" s="83"/>
      <c r="H13529" s="83" t="s">
        <v>27</v>
      </c>
    </row>
    <row r="13530" spans="1:8" ht="12.75" customHeight="1" x14ac:dyDescent="0.2">
      <c r="A13530" s="83" t="s">
        <v>13600</v>
      </c>
      <c r="B13530" s="83" t="s">
        <v>35897</v>
      </c>
      <c r="C13530" s="83" t="s">
        <v>35912</v>
      </c>
      <c r="D13530" s="83" t="s">
        <v>35916</v>
      </c>
      <c r="E13530" s="83" t="s">
        <v>35914</v>
      </c>
      <c r="F13530" s="83" t="s">
        <v>32068</v>
      </c>
      <c r="G13530" s="83"/>
      <c r="H13530" s="83" t="s">
        <v>27</v>
      </c>
    </row>
    <row r="13531" spans="1:8" ht="12.75" customHeight="1" x14ac:dyDescent="0.2">
      <c r="A13531" s="83" t="s">
        <v>13601</v>
      </c>
      <c r="B13531" s="83" t="s">
        <v>35897</v>
      </c>
      <c r="C13531" s="83" t="s">
        <v>35912</v>
      </c>
      <c r="D13531" s="83" t="s">
        <v>35916</v>
      </c>
      <c r="E13531" s="83" t="s">
        <v>35914</v>
      </c>
      <c r="F13531" s="83" t="s">
        <v>32068</v>
      </c>
      <c r="G13531" s="83"/>
      <c r="H13531" s="83" t="s">
        <v>27</v>
      </c>
    </row>
    <row r="13532" spans="1:8" ht="12.75" customHeight="1" x14ac:dyDescent="0.2">
      <c r="A13532" s="83" t="s">
        <v>13602</v>
      </c>
      <c r="B13532" s="83" t="s">
        <v>35897</v>
      </c>
      <c r="C13532" s="83" t="s">
        <v>35912</v>
      </c>
      <c r="D13532" s="83" t="s">
        <v>35917</v>
      </c>
      <c r="E13532" s="83" t="s">
        <v>35914</v>
      </c>
      <c r="F13532" s="83" t="s">
        <v>32068</v>
      </c>
      <c r="G13532" s="83"/>
      <c r="H13532" s="83" t="s">
        <v>27</v>
      </c>
    </row>
    <row r="13533" spans="1:8" ht="12.75" customHeight="1" x14ac:dyDescent="0.2">
      <c r="A13533" s="83" t="s">
        <v>13603</v>
      </c>
      <c r="B13533" s="83" t="s">
        <v>35897</v>
      </c>
      <c r="C13533" s="83" t="s">
        <v>35912</v>
      </c>
      <c r="D13533" s="83" t="s">
        <v>35917</v>
      </c>
      <c r="E13533" s="83" t="s">
        <v>35914</v>
      </c>
      <c r="F13533" s="83" t="s">
        <v>32068</v>
      </c>
      <c r="G13533" s="83"/>
      <c r="H13533" s="83" t="s">
        <v>27</v>
      </c>
    </row>
    <row r="13534" spans="1:8" ht="12.75" customHeight="1" x14ac:dyDescent="0.2">
      <c r="A13534" s="83" t="s">
        <v>13604</v>
      </c>
      <c r="B13534" s="83" t="s">
        <v>35904</v>
      </c>
      <c r="C13534" s="83" t="s">
        <v>35912</v>
      </c>
      <c r="D13534" s="83" t="s">
        <v>35918</v>
      </c>
      <c r="E13534" s="83" t="s">
        <v>35914</v>
      </c>
      <c r="F13534" s="83" t="s">
        <v>32068</v>
      </c>
      <c r="G13534" s="83"/>
      <c r="H13534" s="83" t="s">
        <v>27</v>
      </c>
    </row>
    <row r="13535" spans="1:8" ht="12.75" customHeight="1" x14ac:dyDescent="0.2">
      <c r="A13535" s="83" t="s">
        <v>13605</v>
      </c>
      <c r="B13535" s="83" t="s">
        <v>35904</v>
      </c>
      <c r="C13535" s="83" t="s">
        <v>35912</v>
      </c>
      <c r="D13535" s="83" t="s">
        <v>35918</v>
      </c>
      <c r="E13535" s="83" t="s">
        <v>35914</v>
      </c>
      <c r="F13535" s="83" t="s">
        <v>32068</v>
      </c>
      <c r="G13535" s="83"/>
      <c r="H13535" s="83" t="s">
        <v>27</v>
      </c>
    </row>
    <row r="13536" spans="1:8" ht="12.75" customHeight="1" x14ac:dyDescent="0.2">
      <c r="A13536" s="83" t="s">
        <v>13606</v>
      </c>
      <c r="B13536" s="83" t="s">
        <v>35904</v>
      </c>
      <c r="C13536" s="83" t="s">
        <v>35912</v>
      </c>
      <c r="D13536" s="83" t="s">
        <v>35919</v>
      </c>
      <c r="E13536" s="83" t="s">
        <v>35914</v>
      </c>
      <c r="F13536" s="83" t="s">
        <v>32068</v>
      </c>
      <c r="G13536" s="83"/>
      <c r="H13536" s="83" t="s">
        <v>27</v>
      </c>
    </row>
    <row r="13537" spans="1:8" ht="12.75" customHeight="1" x14ac:dyDescent="0.2">
      <c r="A13537" s="83" t="s">
        <v>13607</v>
      </c>
      <c r="B13537" s="83" t="s">
        <v>35904</v>
      </c>
      <c r="C13537" s="83" t="s">
        <v>35912</v>
      </c>
      <c r="D13537" s="83" t="s">
        <v>35919</v>
      </c>
      <c r="E13537" s="83" t="s">
        <v>35914</v>
      </c>
      <c r="F13537" s="83" t="s">
        <v>32068</v>
      </c>
      <c r="G13537" s="83"/>
      <c r="H13537" s="83" t="s">
        <v>27</v>
      </c>
    </row>
    <row r="13538" spans="1:8" ht="12.75" customHeight="1" x14ac:dyDescent="0.2">
      <c r="A13538" s="83" t="s">
        <v>13608</v>
      </c>
      <c r="B13538" s="83" t="s">
        <v>35920</v>
      </c>
      <c r="C13538" s="83" t="s">
        <v>35921</v>
      </c>
      <c r="D13538" s="83" t="s">
        <v>35922</v>
      </c>
      <c r="E13538" s="83"/>
      <c r="F13538" s="83"/>
      <c r="G13538" s="83"/>
      <c r="H13538" s="83" t="s">
        <v>27</v>
      </c>
    </row>
    <row r="13539" spans="1:8" ht="12.75" customHeight="1" x14ac:dyDescent="0.2">
      <c r="A13539" s="83" t="s">
        <v>13609</v>
      </c>
      <c r="B13539" s="83" t="s">
        <v>35920</v>
      </c>
      <c r="C13539" s="83" t="s">
        <v>35921</v>
      </c>
      <c r="D13539" s="83" t="s">
        <v>35922</v>
      </c>
      <c r="E13539" s="83"/>
      <c r="F13539" s="83"/>
      <c r="G13539" s="83"/>
      <c r="H13539" s="83" t="s">
        <v>27</v>
      </c>
    </row>
    <row r="13540" spans="1:8" ht="12.75" customHeight="1" x14ac:dyDescent="0.2">
      <c r="A13540" s="83" t="s">
        <v>13610</v>
      </c>
      <c r="B13540" s="83" t="s">
        <v>35920</v>
      </c>
      <c r="C13540" s="83" t="s">
        <v>35923</v>
      </c>
      <c r="D13540" s="83" t="s">
        <v>35924</v>
      </c>
      <c r="E13540" s="83"/>
      <c r="F13540" s="83"/>
      <c r="G13540" s="83"/>
      <c r="H13540" s="83" t="s">
        <v>27</v>
      </c>
    </row>
    <row r="13541" spans="1:8" ht="12.75" customHeight="1" x14ac:dyDescent="0.2">
      <c r="A13541" s="83" t="s">
        <v>13611</v>
      </c>
      <c r="B13541" s="83" t="s">
        <v>35920</v>
      </c>
      <c r="C13541" s="83" t="s">
        <v>35923</v>
      </c>
      <c r="D13541" s="83" t="s">
        <v>35924</v>
      </c>
      <c r="E13541" s="83"/>
      <c r="F13541" s="83"/>
      <c r="G13541" s="83"/>
      <c r="H13541" s="83" t="s">
        <v>27</v>
      </c>
    </row>
    <row r="13542" spans="1:8" ht="12.75" customHeight="1" x14ac:dyDescent="0.2">
      <c r="A13542" s="83" t="s">
        <v>13612</v>
      </c>
      <c r="B13542" s="83" t="s">
        <v>35920</v>
      </c>
      <c r="C13542" s="83" t="s">
        <v>35925</v>
      </c>
      <c r="D13542" s="83" t="s">
        <v>35922</v>
      </c>
      <c r="E13542" s="83"/>
      <c r="F13542" s="83"/>
      <c r="G13542" s="83"/>
      <c r="H13542" s="83" t="s">
        <v>27</v>
      </c>
    </row>
    <row r="13543" spans="1:8" ht="12.75" customHeight="1" x14ac:dyDescent="0.2">
      <c r="A13543" s="83" t="s">
        <v>13613</v>
      </c>
      <c r="B13543" s="83" t="s">
        <v>35920</v>
      </c>
      <c r="C13543" s="83" t="s">
        <v>35925</v>
      </c>
      <c r="D13543" s="83" t="s">
        <v>35922</v>
      </c>
      <c r="E13543" s="83"/>
      <c r="F13543" s="83"/>
      <c r="G13543" s="83"/>
      <c r="H13543" s="83" t="s">
        <v>27</v>
      </c>
    </row>
    <row r="13544" spans="1:8" ht="12.75" customHeight="1" x14ac:dyDescent="0.2">
      <c r="A13544" s="83" t="s">
        <v>13614</v>
      </c>
      <c r="B13544" s="83" t="s">
        <v>35920</v>
      </c>
      <c r="C13544" s="83" t="s">
        <v>35926</v>
      </c>
      <c r="D13544" s="83" t="s">
        <v>35922</v>
      </c>
      <c r="E13544" s="83"/>
      <c r="F13544" s="83"/>
      <c r="G13544" s="83"/>
      <c r="H13544" s="83" t="s">
        <v>27</v>
      </c>
    </row>
    <row r="13545" spans="1:8" ht="12.75" customHeight="1" x14ac:dyDescent="0.2">
      <c r="A13545" s="83" t="s">
        <v>13615</v>
      </c>
      <c r="B13545" s="83" t="s">
        <v>35920</v>
      </c>
      <c r="C13545" s="83" t="s">
        <v>35926</v>
      </c>
      <c r="D13545" s="83" t="s">
        <v>35922</v>
      </c>
      <c r="E13545" s="83"/>
      <c r="F13545" s="83"/>
      <c r="G13545" s="83"/>
      <c r="H13545" s="83" t="s">
        <v>27</v>
      </c>
    </row>
    <row r="13546" spans="1:8" ht="12.75" customHeight="1" x14ac:dyDescent="0.2">
      <c r="A13546" s="83" t="s">
        <v>13616</v>
      </c>
      <c r="B13546" s="83" t="s">
        <v>35927</v>
      </c>
      <c r="C13546" s="83" t="s">
        <v>35928</v>
      </c>
      <c r="D13546" s="83" t="s">
        <v>35922</v>
      </c>
      <c r="E13546" s="83"/>
      <c r="F13546" s="83"/>
      <c r="G13546" s="83"/>
      <c r="H13546" s="83" t="s">
        <v>27</v>
      </c>
    </row>
    <row r="13547" spans="1:8" ht="12.75" customHeight="1" x14ac:dyDescent="0.2">
      <c r="A13547" s="83" t="s">
        <v>13617</v>
      </c>
      <c r="B13547" s="83" t="s">
        <v>35927</v>
      </c>
      <c r="C13547" s="83" t="s">
        <v>35928</v>
      </c>
      <c r="D13547" s="83" t="s">
        <v>35922</v>
      </c>
      <c r="E13547" s="83"/>
      <c r="F13547" s="83"/>
      <c r="G13547" s="83"/>
      <c r="H13547" s="83" t="s">
        <v>27</v>
      </c>
    </row>
    <row r="13548" spans="1:8" ht="12.75" customHeight="1" x14ac:dyDescent="0.2">
      <c r="A13548" s="83" t="s">
        <v>13618</v>
      </c>
      <c r="B13548" s="83" t="s">
        <v>35927</v>
      </c>
      <c r="C13548" s="83" t="s">
        <v>35929</v>
      </c>
      <c r="D13548" s="83" t="s">
        <v>35922</v>
      </c>
      <c r="E13548" s="83"/>
      <c r="F13548" s="83"/>
      <c r="G13548" s="83"/>
      <c r="H13548" s="83" t="s">
        <v>27</v>
      </c>
    </row>
    <row r="13549" spans="1:8" ht="12.75" customHeight="1" x14ac:dyDescent="0.2">
      <c r="A13549" s="83" t="s">
        <v>13619</v>
      </c>
      <c r="B13549" s="83" t="s">
        <v>35927</v>
      </c>
      <c r="C13549" s="83" t="s">
        <v>35929</v>
      </c>
      <c r="D13549" s="83" t="s">
        <v>35922</v>
      </c>
      <c r="E13549" s="83"/>
      <c r="F13549" s="83"/>
      <c r="G13549" s="83"/>
      <c r="H13549" s="83" t="s">
        <v>27</v>
      </c>
    </row>
    <row r="13550" spans="1:8" ht="12.75" customHeight="1" x14ac:dyDescent="0.2">
      <c r="A13550" s="83" t="s">
        <v>13620</v>
      </c>
      <c r="B13550" s="83" t="s">
        <v>35930</v>
      </c>
      <c r="C13550" s="83" t="s">
        <v>35931</v>
      </c>
      <c r="D13550" s="83" t="s">
        <v>35922</v>
      </c>
      <c r="E13550" s="83"/>
      <c r="F13550" s="83"/>
      <c r="G13550" s="83"/>
      <c r="H13550" s="83" t="s">
        <v>27</v>
      </c>
    </row>
    <row r="13551" spans="1:8" ht="12.75" customHeight="1" x14ac:dyDescent="0.2">
      <c r="A13551" s="83" t="s">
        <v>13621</v>
      </c>
      <c r="B13551" s="83" t="s">
        <v>35930</v>
      </c>
      <c r="C13551" s="83" t="s">
        <v>35931</v>
      </c>
      <c r="D13551" s="83" t="s">
        <v>35922</v>
      </c>
      <c r="E13551" s="83"/>
      <c r="F13551" s="83"/>
      <c r="G13551" s="83"/>
      <c r="H13551" s="83" t="s">
        <v>27</v>
      </c>
    </row>
    <row r="13552" spans="1:8" ht="12.75" customHeight="1" x14ac:dyDescent="0.2">
      <c r="A13552" s="83" t="s">
        <v>13622</v>
      </c>
      <c r="B13552" s="83" t="s">
        <v>35927</v>
      </c>
      <c r="C13552" s="83" t="s">
        <v>35932</v>
      </c>
      <c r="D13552" s="83" t="s">
        <v>35922</v>
      </c>
      <c r="E13552" s="83"/>
      <c r="F13552" s="83"/>
      <c r="G13552" s="83"/>
      <c r="H13552" s="83" t="s">
        <v>27</v>
      </c>
    </row>
    <row r="13553" spans="1:8" ht="12.75" customHeight="1" x14ac:dyDescent="0.2">
      <c r="A13553" s="83" t="s">
        <v>13623</v>
      </c>
      <c r="B13553" s="83" t="s">
        <v>35927</v>
      </c>
      <c r="C13553" s="83" t="s">
        <v>35932</v>
      </c>
      <c r="D13553" s="83" t="s">
        <v>35922</v>
      </c>
      <c r="E13553" s="83"/>
      <c r="F13553" s="83"/>
      <c r="G13553" s="83"/>
      <c r="H13553" s="83" t="s">
        <v>27</v>
      </c>
    </row>
    <row r="13554" spans="1:8" ht="12.75" customHeight="1" x14ac:dyDescent="0.2">
      <c r="A13554" s="83" t="s">
        <v>13624</v>
      </c>
      <c r="B13554" s="83" t="s">
        <v>35927</v>
      </c>
      <c r="C13554" s="83" t="s">
        <v>35933</v>
      </c>
      <c r="D13554" s="83" t="s">
        <v>35924</v>
      </c>
      <c r="E13554" s="83"/>
      <c r="F13554" s="83"/>
      <c r="G13554" s="83"/>
      <c r="H13554" s="83" t="s">
        <v>27</v>
      </c>
    </row>
    <row r="13555" spans="1:8" ht="12.75" customHeight="1" x14ac:dyDescent="0.2">
      <c r="A13555" s="83" t="s">
        <v>13625</v>
      </c>
      <c r="B13555" s="83" t="s">
        <v>35927</v>
      </c>
      <c r="C13555" s="83" t="s">
        <v>35933</v>
      </c>
      <c r="D13555" s="83" t="s">
        <v>35924</v>
      </c>
      <c r="E13555" s="83"/>
      <c r="F13555" s="83"/>
      <c r="G13555" s="83"/>
      <c r="H13555" s="83" t="s">
        <v>27</v>
      </c>
    </row>
    <row r="13556" spans="1:8" ht="12.75" customHeight="1" x14ac:dyDescent="0.2">
      <c r="A13556" s="83" t="s">
        <v>13626</v>
      </c>
      <c r="B13556" s="83" t="s">
        <v>35927</v>
      </c>
      <c r="C13556" s="83" t="s">
        <v>35934</v>
      </c>
      <c r="D13556" s="83" t="s">
        <v>35924</v>
      </c>
      <c r="E13556" s="83"/>
      <c r="F13556" s="83"/>
      <c r="G13556" s="83"/>
      <c r="H13556" s="83" t="s">
        <v>27</v>
      </c>
    </row>
    <row r="13557" spans="1:8" ht="12.75" customHeight="1" x14ac:dyDescent="0.2">
      <c r="A13557" s="83" t="s">
        <v>13627</v>
      </c>
      <c r="B13557" s="83" t="s">
        <v>35927</v>
      </c>
      <c r="C13557" s="83" t="s">
        <v>35934</v>
      </c>
      <c r="D13557" s="83" t="s">
        <v>35924</v>
      </c>
      <c r="E13557" s="83"/>
      <c r="F13557" s="83"/>
      <c r="G13557" s="83"/>
      <c r="H13557" s="83" t="s">
        <v>27</v>
      </c>
    </row>
    <row r="13558" spans="1:8" ht="12.75" customHeight="1" x14ac:dyDescent="0.2">
      <c r="A13558" s="83" t="s">
        <v>13628</v>
      </c>
      <c r="B13558" s="83" t="s">
        <v>35935</v>
      </c>
      <c r="C13558" s="83" t="s">
        <v>35936</v>
      </c>
      <c r="D13558" s="83"/>
      <c r="E13558" s="83"/>
      <c r="F13558" s="83"/>
      <c r="G13558" s="83"/>
      <c r="H13558" s="83" t="s">
        <v>27</v>
      </c>
    </row>
    <row r="13559" spans="1:8" ht="12.75" customHeight="1" x14ac:dyDescent="0.2">
      <c r="A13559" s="83" t="s">
        <v>13629</v>
      </c>
      <c r="B13559" s="83" t="s">
        <v>35935</v>
      </c>
      <c r="C13559" s="83" t="s">
        <v>35936</v>
      </c>
      <c r="D13559" s="83"/>
      <c r="E13559" s="83"/>
      <c r="F13559" s="83"/>
      <c r="G13559" s="83"/>
      <c r="H13559" s="83" t="s">
        <v>27</v>
      </c>
    </row>
    <row r="13560" spans="1:8" ht="12.75" customHeight="1" x14ac:dyDescent="0.2">
      <c r="A13560" s="83" t="s">
        <v>13630</v>
      </c>
      <c r="B13560" s="83" t="s">
        <v>35937</v>
      </c>
      <c r="C13560" s="83" t="s">
        <v>35938</v>
      </c>
      <c r="D13560" s="83"/>
      <c r="E13560" s="83"/>
      <c r="F13560" s="83"/>
      <c r="G13560" s="83"/>
      <c r="H13560" s="83" t="s">
        <v>27</v>
      </c>
    </row>
    <row r="13561" spans="1:8" ht="12.75" customHeight="1" x14ac:dyDescent="0.2">
      <c r="A13561" s="83" t="s">
        <v>13631</v>
      </c>
      <c r="B13561" s="83" t="s">
        <v>35937</v>
      </c>
      <c r="C13561" s="83" t="s">
        <v>35938</v>
      </c>
      <c r="D13561" s="83"/>
      <c r="E13561" s="83"/>
      <c r="F13561" s="83"/>
      <c r="G13561" s="83"/>
      <c r="H13561" s="83" t="s">
        <v>27</v>
      </c>
    </row>
    <row r="13562" spans="1:8" ht="12.75" customHeight="1" x14ac:dyDescent="0.2">
      <c r="A13562" s="83" t="s">
        <v>13632</v>
      </c>
      <c r="B13562" s="83" t="s">
        <v>35939</v>
      </c>
      <c r="C13562" s="83" t="s">
        <v>35938</v>
      </c>
      <c r="D13562" s="83"/>
      <c r="E13562" s="83"/>
      <c r="F13562" s="83"/>
      <c r="G13562" s="83"/>
      <c r="H13562" s="83" t="s">
        <v>27</v>
      </c>
    </row>
    <row r="13563" spans="1:8" ht="12.75" customHeight="1" x14ac:dyDescent="0.2">
      <c r="A13563" s="83" t="s">
        <v>13633</v>
      </c>
      <c r="B13563" s="83" t="s">
        <v>35939</v>
      </c>
      <c r="C13563" s="83" t="s">
        <v>35938</v>
      </c>
      <c r="D13563" s="83"/>
      <c r="E13563" s="83"/>
      <c r="F13563" s="83"/>
      <c r="G13563" s="83"/>
      <c r="H13563" s="83" t="s">
        <v>27</v>
      </c>
    </row>
    <row r="13564" spans="1:8" ht="12.75" customHeight="1" x14ac:dyDescent="0.2">
      <c r="A13564" s="83" t="s">
        <v>13634</v>
      </c>
      <c r="B13564" s="83" t="s">
        <v>35940</v>
      </c>
      <c r="C13564" s="83" t="s">
        <v>35938</v>
      </c>
      <c r="D13564" s="83"/>
      <c r="E13564" s="83"/>
      <c r="F13564" s="83"/>
      <c r="G13564" s="83"/>
      <c r="H13564" s="83" t="s">
        <v>27</v>
      </c>
    </row>
    <row r="13565" spans="1:8" ht="12.75" customHeight="1" x14ac:dyDescent="0.2">
      <c r="A13565" s="83" t="s">
        <v>13635</v>
      </c>
      <c r="B13565" s="83" t="s">
        <v>35940</v>
      </c>
      <c r="C13565" s="83" t="s">
        <v>35938</v>
      </c>
      <c r="D13565" s="83"/>
      <c r="E13565" s="83"/>
      <c r="F13565" s="83"/>
      <c r="G13565" s="83"/>
      <c r="H13565" s="83" t="s">
        <v>27</v>
      </c>
    </row>
    <row r="13566" spans="1:8" ht="12.75" customHeight="1" x14ac:dyDescent="0.2">
      <c r="A13566" s="83" t="s">
        <v>13636</v>
      </c>
      <c r="B13566" s="83" t="s">
        <v>35941</v>
      </c>
      <c r="C13566" s="83" t="s">
        <v>35938</v>
      </c>
      <c r="D13566" s="83"/>
      <c r="E13566" s="83"/>
      <c r="F13566" s="83"/>
      <c r="G13566" s="83"/>
      <c r="H13566" s="83" t="s">
        <v>27</v>
      </c>
    </row>
    <row r="13567" spans="1:8" ht="12.75" customHeight="1" x14ac:dyDescent="0.2">
      <c r="A13567" s="83" t="s">
        <v>13637</v>
      </c>
      <c r="B13567" s="83" t="s">
        <v>35941</v>
      </c>
      <c r="C13567" s="83" t="s">
        <v>35938</v>
      </c>
      <c r="D13567" s="83"/>
      <c r="E13567" s="83"/>
      <c r="F13567" s="83"/>
      <c r="G13567" s="83"/>
      <c r="H13567" s="83" t="s">
        <v>27</v>
      </c>
    </row>
    <row r="13568" spans="1:8" ht="12.75" customHeight="1" x14ac:dyDescent="0.2">
      <c r="A13568" s="83" t="s">
        <v>13638</v>
      </c>
      <c r="B13568" s="83" t="s">
        <v>35942</v>
      </c>
      <c r="C13568" s="83" t="s">
        <v>35943</v>
      </c>
      <c r="D13568" s="83"/>
      <c r="E13568" s="83"/>
      <c r="F13568" s="83"/>
      <c r="G13568" s="83"/>
      <c r="H13568" s="83" t="s">
        <v>27</v>
      </c>
    </row>
    <row r="13569" spans="1:8" ht="12.75" customHeight="1" x14ac:dyDescent="0.2">
      <c r="A13569" s="83" t="s">
        <v>13639</v>
      </c>
      <c r="B13569" s="83" t="s">
        <v>35942</v>
      </c>
      <c r="C13569" s="83" t="s">
        <v>35943</v>
      </c>
      <c r="D13569" s="83"/>
      <c r="E13569" s="83"/>
      <c r="F13569" s="83"/>
      <c r="G13569" s="83"/>
      <c r="H13569" s="83" t="s">
        <v>27</v>
      </c>
    </row>
    <row r="13570" spans="1:8" ht="12.75" customHeight="1" x14ac:dyDescent="0.2">
      <c r="A13570" s="83" t="s">
        <v>13640</v>
      </c>
      <c r="B13570" s="83" t="s">
        <v>35942</v>
      </c>
      <c r="C13570" s="83" t="s">
        <v>35944</v>
      </c>
      <c r="D13570" s="83"/>
      <c r="E13570" s="83"/>
      <c r="F13570" s="83"/>
      <c r="G13570" s="83"/>
      <c r="H13570" s="83" t="s">
        <v>27</v>
      </c>
    </row>
    <row r="13571" spans="1:8" ht="12.75" customHeight="1" x14ac:dyDescent="0.2">
      <c r="A13571" s="83" t="s">
        <v>13641</v>
      </c>
      <c r="B13571" s="83" t="s">
        <v>35942</v>
      </c>
      <c r="C13571" s="83" t="s">
        <v>35944</v>
      </c>
      <c r="D13571" s="83"/>
      <c r="E13571" s="83"/>
      <c r="F13571" s="83"/>
      <c r="G13571" s="83"/>
      <c r="H13571" s="83" t="s">
        <v>27</v>
      </c>
    </row>
    <row r="13572" spans="1:8" ht="12.75" customHeight="1" x14ac:dyDescent="0.2">
      <c r="A13572" s="83" t="s">
        <v>13642</v>
      </c>
      <c r="B13572" s="83" t="s">
        <v>35945</v>
      </c>
      <c r="C13572" s="83" t="s">
        <v>28246</v>
      </c>
      <c r="D13572" s="83"/>
      <c r="E13572" s="83"/>
      <c r="F13572" s="83"/>
      <c r="G13572" s="83"/>
      <c r="H13572" s="83" t="s">
        <v>27</v>
      </c>
    </row>
    <row r="13573" spans="1:8" ht="12.75" customHeight="1" x14ac:dyDescent="0.2">
      <c r="A13573" s="83" t="s">
        <v>13643</v>
      </c>
      <c r="B13573" s="83" t="s">
        <v>35945</v>
      </c>
      <c r="C13573" s="83" t="s">
        <v>28246</v>
      </c>
      <c r="D13573" s="83"/>
      <c r="E13573" s="83"/>
      <c r="F13573" s="83"/>
      <c r="G13573" s="83"/>
      <c r="H13573" s="83" t="s">
        <v>27</v>
      </c>
    </row>
    <row r="13574" spans="1:8" ht="12.75" customHeight="1" x14ac:dyDescent="0.2">
      <c r="A13574" s="83" t="s">
        <v>13644</v>
      </c>
      <c r="B13574" s="83" t="s">
        <v>35946</v>
      </c>
      <c r="C13574" s="83" t="s">
        <v>28246</v>
      </c>
      <c r="D13574" s="83"/>
      <c r="E13574" s="83"/>
      <c r="F13574" s="83"/>
      <c r="G13574" s="83"/>
      <c r="H13574" s="83" t="s">
        <v>27</v>
      </c>
    </row>
    <row r="13575" spans="1:8" ht="12.75" customHeight="1" x14ac:dyDescent="0.2">
      <c r="A13575" s="83" t="s">
        <v>13645</v>
      </c>
      <c r="B13575" s="83" t="s">
        <v>35946</v>
      </c>
      <c r="C13575" s="83" t="s">
        <v>28246</v>
      </c>
      <c r="D13575" s="83"/>
      <c r="E13575" s="83"/>
      <c r="F13575" s="83"/>
      <c r="G13575" s="83"/>
      <c r="H13575" s="83" t="s">
        <v>27</v>
      </c>
    </row>
    <row r="13576" spans="1:8" ht="12.75" customHeight="1" x14ac:dyDescent="0.2">
      <c r="A13576" s="83" t="s">
        <v>13646</v>
      </c>
      <c r="B13576" s="83" t="s">
        <v>35947</v>
      </c>
      <c r="C13576" s="83"/>
      <c r="D13576" s="83"/>
      <c r="E13576" s="83"/>
      <c r="F13576" s="83"/>
      <c r="G13576" s="83"/>
      <c r="H13576" s="83" t="s">
        <v>27</v>
      </c>
    </row>
    <row r="13577" spans="1:8" ht="12.75" customHeight="1" x14ac:dyDescent="0.2">
      <c r="A13577" s="83" t="s">
        <v>13647</v>
      </c>
      <c r="B13577" s="83" t="s">
        <v>35947</v>
      </c>
      <c r="C13577" s="83"/>
      <c r="D13577" s="83"/>
      <c r="E13577" s="83"/>
      <c r="F13577" s="83"/>
      <c r="G13577" s="83"/>
      <c r="H13577" s="83" t="s">
        <v>27</v>
      </c>
    </row>
    <row r="13578" spans="1:8" ht="12.75" customHeight="1" x14ac:dyDescent="0.2">
      <c r="A13578" s="83" t="s">
        <v>13648</v>
      </c>
      <c r="B13578" s="83" t="s">
        <v>35948</v>
      </c>
      <c r="C13578" s="83" t="s">
        <v>24154</v>
      </c>
      <c r="D13578" s="83"/>
      <c r="E13578" s="83"/>
      <c r="F13578" s="83"/>
      <c r="G13578" s="83"/>
      <c r="H13578" s="83" t="s">
        <v>27</v>
      </c>
    </row>
    <row r="13579" spans="1:8" ht="12.75" customHeight="1" x14ac:dyDescent="0.2">
      <c r="A13579" s="83" t="s">
        <v>13649</v>
      </c>
      <c r="B13579" s="83" t="s">
        <v>35948</v>
      </c>
      <c r="C13579" s="83" t="s">
        <v>24154</v>
      </c>
      <c r="D13579" s="83"/>
      <c r="E13579" s="83"/>
      <c r="F13579" s="83"/>
      <c r="G13579" s="83"/>
      <c r="H13579" s="83" t="s">
        <v>27</v>
      </c>
    </row>
    <row r="13580" spans="1:8" ht="12.75" customHeight="1" x14ac:dyDescent="0.2">
      <c r="A13580" s="83" t="s">
        <v>13650</v>
      </c>
      <c r="B13580" s="83" t="s">
        <v>35949</v>
      </c>
      <c r="C13580" s="83" t="s">
        <v>24154</v>
      </c>
      <c r="D13580" s="83"/>
      <c r="E13580" s="83"/>
      <c r="F13580" s="83"/>
      <c r="G13580" s="83"/>
      <c r="H13580" s="83" t="s">
        <v>27</v>
      </c>
    </row>
    <row r="13581" spans="1:8" ht="12.75" customHeight="1" x14ac:dyDescent="0.2">
      <c r="A13581" s="83" t="s">
        <v>13651</v>
      </c>
      <c r="B13581" s="83" t="s">
        <v>35949</v>
      </c>
      <c r="C13581" s="83" t="s">
        <v>24154</v>
      </c>
      <c r="D13581" s="83"/>
      <c r="E13581" s="83"/>
      <c r="F13581" s="83"/>
      <c r="G13581" s="83"/>
      <c r="H13581" s="83" t="s">
        <v>27</v>
      </c>
    </row>
    <row r="13582" spans="1:8" ht="12.75" customHeight="1" x14ac:dyDescent="0.2">
      <c r="A13582" s="83" t="s">
        <v>13652</v>
      </c>
      <c r="B13582" s="83" t="s">
        <v>35950</v>
      </c>
      <c r="C13582" s="83" t="s">
        <v>24154</v>
      </c>
      <c r="D13582" s="83"/>
      <c r="E13582" s="83"/>
      <c r="F13582" s="83"/>
      <c r="G13582" s="83"/>
      <c r="H13582" s="83" t="s">
        <v>27</v>
      </c>
    </row>
    <row r="13583" spans="1:8" ht="12.75" customHeight="1" x14ac:dyDescent="0.2">
      <c r="A13583" s="83" t="s">
        <v>13653</v>
      </c>
      <c r="B13583" s="83" t="s">
        <v>35950</v>
      </c>
      <c r="C13583" s="83" t="s">
        <v>24154</v>
      </c>
      <c r="D13583" s="83"/>
      <c r="E13583" s="83"/>
      <c r="F13583" s="83"/>
      <c r="G13583" s="83"/>
      <c r="H13583" s="83" t="s">
        <v>27</v>
      </c>
    </row>
    <row r="13584" spans="1:8" ht="12.75" customHeight="1" x14ac:dyDescent="0.2">
      <c r="A13584" s="83" t="s">
        <v>13654</v>
      </c>
      <c r="B13584" s="83" t="s">
        <v>35951</v>
      </c>
      <c r="C13584" s="83" t="s">
        <v>28102</v>
      </c>
      <c r="D13584" s="83"/>
      <c r="E13584" s="83"/>
      <c r="F13584" s="83"/>
      <c r="G13584" s="83"/>
      <c r="H13584" s="83" t="s">
        <v>27</v>
      </c>
    </row>
    <row r="13585" spans="1:8" ht="12.75" customHeight="1" x14ac:dyDescent="0.2">
      <c r="A13585" s="83" t="s">
        <v>13655</v>
      </c>
      <c r="B13585" s="83" t="s">
        <v>35951</v>
      </c>
      <c r="C13585" s="83" t="s">
        <v>28102</v>
      </c>
      <c r="D13585" s="83"/>
      <c r="E13585" s="83"/>
      <c r="F13585" s="83"/>
      <c r="G13585" s="83"/>
      <c r="H13585" s="83" t="s">
        <v>27</v>
      </c>
    </row>
    <row r="13586" spans="1:8" ht="12.75" customHeight="1" x14ac:dyDescent="0.2">
      <c r="A13586" s="83" t="s">
        <v>13656</v>
      </c>
      <c r="B13586" s="83" t="s">
        <v>35952</v>
      </c>
      <c r="C13586" s="83" t="s">
        <v>25685</v>
      </c>
      <c r="D13586" s="83"/>
      <c r="E13586" s="83"/>
      <c r="F13586" s="83"/>
      <c r="G13586" s="83"/>
      <c r="H13586" s="83" t="s">
        <v>27</v>
      </c>
    </row>
    <row r="13587" spans="1:8" ht="12.75" customHeight="1" x14ac:dyDescent="0.2">
      <c r="A13587" s="83" t="s">
        <v>13657</v>
      </c>
      <c r="B13587" s="83" t="s">
        <v>35952</v>
      </c>
      <c r="C13587" s="83" t="s">
        <v>25685</v>
      </c>
      <c r="D13587" s="83"/>
      <c r="E13587" s="83"/>
      <c r="F13587" s="83"/>
      <c r="G13587" s="83"/>
      <c r="H13587" s="83" t="s">
        <v>27</v>
      </c>
    </row>
    <row r="13588" spans="1:8" ht="12.75" customHeight="1" x14ac:dyDescent="0.2">
      <c r="A13588" s="83" t="s">
        <v>13658</v>
      </c>
      <c r="B13588" s="83" t="s">
        <v>35953</v>
      </c>
      <c r="C13588" s="83" t="s">
        <v>25726</v>
      </c>
      <c r="D13588" s="83"/>
      <c r="E13588" s="83"/>
      <c r="F13588" s="83"/>
      <c r="G13588" s="83"/>
      <c r="H13588" s="83" t="s">
        <v>27</v>
      </c>
    </row>
    <row r="13589" spans="1:8" ht="12.75" customHeight="1" x14ac:dyDescent="0.2">
      <c r="A13589" s="83" t="s">
        <v>13659</v>
      </c>
      <c r="B13589" s="83" t="s">
        <v>35953</v>
      </c>
      <c r="C13589" s="83" t="s">
        <v>25726</v>
      </c>
      <c r="D13589" s="83"/>
      <c r="E13589" s="83"/>
      <c r="F13589" s="83"/>
      <c r="G13589" s="83"/>
      <c r="H13589" s="83" t="s">
        <v>27</v>
      </c>
    </row>
    <row r="13590" spans="1:8" ht="12.75" customHeight="1" x14ac:dyDescent="0.2">
      <c r="A13590" s="83" t="s">
        <v>13660</v>
      </c>
      <c r="B13590" s="83" t="s">
        <v>35954</v>
      </c>
      <c r="C13590" s="83" t="s">
        <v>25726</v>
      </c>
      <c r="D13590" s="83"/>
      <c r="E13590" s="83"/>
      <c r="F13590" s="83"/>
      <c r="G13590" s="83"/>
      <c r="H13590" s="83" t="s">
        <v>27</v>
      </c>
    </row>
    <row r="13591" spans="1:8" ht="12.75" customHeight="1" x14ac:dyDescent="0.2">
      <c r="A13591" s="83" t="s">
        <v>13661</v>
      </c>
      <c r="B13591" s="83" t="s">
        <v>35954</v>
      </c>
      <c r="C13591" s="83" t="s">
        <v>25726</v>
      </c>
      <c r="D13591" s="83"/>
      <c r="E13591" s="83"/>
      <c r="F13591" s="83"/>
      <c r="G13591" s="83"/>
      <c r="H13591" s="83" t="s">
        <v>27</v>
      </c>
    </row>
    <row r="13592" spans="1:8" ht="12.75" customHeight="1" x14ac:dyDescent="0.2">
      <c r="A13592" s="83" t="s">
        <v>13662</v>
      </c>
      <c r="B13592" s="83" t="s">
        <v>35955</v>
      </c>
      <c r="C13592" s="83" t="s">
        <v>35956</v>
      </c>
      <c r="D13592" s="83"/>
      <c r="E13592" s="83"/>
      <c r="F13592" s="83"/>
      <c r="G13592" s="83"/>
      <c r="H13592" s="83" t="s">
        <v>27</v>
      </c>
    </row>
    <row r="13593" spans="1:8" ht="12.75" customHeight="1" x14ac:dyDescent="0.2">
      <c r="A13593" s="83" t="s">
        <v>13663</v>
      </c>
      <c r="B13593" s="83" t="s">
        <v>35955</v>
      </c>
      <c r="C13593" s="83" t="s">
        <v>35956</v>
      </c>
      <c r="D13593" s="83"/>
      <c r="E13593" s="83"/>
      <c r="F13593" s="83"/>
      <c r="G13593" s="83"/>
      <c r="H13593" s="83" t="s">
        <v>27</v>
      </c>
    </row>
    <row r="13594" spans="1:8" ht="12.75" customHeight="1" x14ac:dyDescent="0.2">
      <c r="A13594" s="83" t="s">
        <v>13664</v>
      </c>
      <c r="B13594" s="83" t="s">
        <v>35957</v>
      </c>
      <c r="C13594" s="83" t="s">
        <v>35956</v>
      </c>
      <c r="D13594" s="83"/>
      <c r="E13594" s="83"/>
      <c r="F13594" s="83"/>
      <c r="G13594" s="83"/>
      <c r="H13594" s="83" t="s">
        <v>27</v>
      </c>
    </row>
    <row r="13595" spans="1:8" ht="12.75" customHeight="1" x14ac:dyDescent="0.2">
      <c r="A13595" s="83" t="s">
        <v>13665</v>
      </c>
      <c r="B13595" s="83" t="s">
        <v>35957</v>
      </c>
      <c r="C13595" s="83" t="s">
        <v>35956</v>
      </c>
      <c r="D13595" s="83"/>
      <c r="E13595" s="83"/>
      <c r="F13595" s="83"/>
      <c r="G13595" s="83"/>
      <c r="H13595" s="83" t="s">
        <v>27</v>
      </c>
    </row>
    <row r="13596" spans="1:8" ht="12.75" customHeight="1" x14ac:dyDescent="0.2">
      <c r="A13596" s="83" t="s">
        <v>13666</v>
      </c>
      <c r="B13596" s="83" t="s">
        <v>35958</v>
      </c>
      <c r="C13596" s="83" t="s">
        <v>35959</v>
      </c>
      <c r="D13596" s="83"/>
      <c r="E13596" s="83"/>
      <c r="F13596" s="83"/>
      <c r="G13596" s="83"/>
      <c r="H13596" s="83" t="s">
        <v>27</v>
      </c>
    </row>
    <row r="13597" spans="1:8" ht="12.75" customHeight="1" x14ac:dyDescent="0.2">
      <c r="A13597" s="83" t="s">
        <v>13667</v>
      </c>
      <c r="B13597" s="83" t="s">
        <v>35958</v>
      </c>
      <c r="C13597" s="83" t="s">
        <v>35959</v>
      </c>
      <c r="D13597" s="83"/>
      <c r="E13597" s="83"/>
      <c r="F13597" s="83"/>
      <c r="G13597" s="83"/>
      <c r="H13597" s="83" t="s">
        <v>27</v>
      </c>
    </row>
    <row r="13598" spans="1:8" ht="12.75" customHeight="1" x14ac:dyDescent="0.2">
      <c r="A13598" s="83" t="s">
        <v>13668</v>
      </c>
      <c r="B13598" s="83" t="s">
        <v>35960</v>
      </c>
      <c r="C13598" s="83" t="s">
        <v>35961</v>
      </c>
      <c r="D13598" s="83"/>
      <c r="E13598" s="83"/>
      <c r="F13598" s="83"/>
      <c r="G13598" s="83"/>
      <c r="H13598" s="83" t="s">
        <v>27</v>
      </c>
    </row>
    <row r="13599" spans="1:8" ht="12.75" customHeight="1" x14ac:dyDescent="0.2">
      <c r="A13599" s="83" t="s">
        <v>13669</v>
      </c>
      <c r="B13599" s="83" t="s">
        <v>35960</v>
      </c>
      <c r="C13599" s="83" t="s">
        <v>35961</v>
      </c>
      <c r="D13599" s="83"/>
      <c r="E13599" s="83"/>
      <c r="F13599" s="83"/>
      <c r="G13599" s="83"/>
      <c r="H13599" s="83" t="s">
        <v>27</v>
      </c>
    </row>
    <row r="13600" spans="1:8" ht="12.75" customHeight="1" x14ac:dyDescent="0.2">
      <c r="A13600" s="83" t="s">
        <v>13670</v>
      </c>
      <c r="B13600" s="83" t="s">
        <v>35962</v>
      </c>
      <c r="C13600" s="83" t="s">
        <v>35963</v>
      </c>
      <c r="D13600" s="83"/>
      <c r="E13600" s="83"/>
      <c r="F13600" s="83"/>
      <c r="G13600" s="83"/>
      <c r="H13600" s="83" t="s">
        <v>27</v>
      </c>
    </row>
    <row r="13601" spans="1:8" ht="12.75" customHeight="1" x14ac:dyDescent="0.2">
      <c r="A13601" s="83" t="s">
        <v>13671</v>
      </c>
      <c r="B13601" s="83" t="s">
        <v>35962</v>
      </c>
      <c r="C13601" s="83" t="s">
        <v>35963</v>
      </c>
      <c r="D13601" s="83"/>
      <c r="E13601" s="83"/>
      <c r="F13601" s="83"/>
      <c r="G13601" s="83"/>
      <c r="H13601" s="83" t="s">
        <v>27</v>
      </c>
    </row>
    <row r="13602" spans="1:8" ht="12.75" customHeight="1" x14ac:dyDescent="0.2">
      <c r="A13602" s="83" t="s">
        <v>13672</v>
      </c>
      <c r="B13602" s="83" t="s">
        <v>35964</v>
      </c>
      <c r="C13602" s="83" t="s">
        <v>35963</v>
      </c>
      <c r="D13602" s="83"/>
      <c r="E13602" s="83"/>
      <c r="F13602" s="83"/>
      <c r="G13602" s="83"/>
      <c r="H13602" s="83" t="s">
        <v>27</v>
      </c>
    </row>
    <row r="13603" spans="1:8" ht="12.75" customHeight="1" x14ac:dyDescent="0.2">
      <c r="A13603" s="83" t="s">
        <v>13673</v>
      </c>
      <c r="B13603" s="83" t="s">
        <v>35964</v>
      </c>
      <c r="C13603" s="83" t="s">
        <v>35963</v>
      </c>
      <c r="D13603" s="83"/>
      <c r="E13603" s="83"/>
      <c r="F13603" s="83"/>
      <c r="G13603" s="83"/>
      <c r="H13603" s="83" t="s">
        <v>27</v>
      </c>
    </row>
    <row r="13604" spans="1:8" ht="12.75" customHeight="1" x14ac:dyDescent="0.2">
      <c r="A13604" s="83" t="s">
        <v>13674</v>
      </c>
      <c r="B13604" s="83" t="s">
        <v>35965</v>
      </c>
      <c r="C13604" s="83" t="s">
        <v>35966</v>
      </c>
      <c r="D13604" s="83"/>
      <c r="E13604" s="83"/>
      <c r="F13604" s="83"/>
      <c r="G13604" s="83"/>
      <c r="H13604" s="83" t="s">
        <v>27</v>
      </c>
    </row>
    <row r="13605" spans="1:8" ht="12.75" customHeight="1" x14ac:dyDescent="0.2">
      <c r="A13605" s="83" t="s">
        <v>13675</v>
      </c>
      <c r="B13605" s="83" t="s">
        <v>35965</v>
      </c>
      <c r="C13605" s="83" t="s">
        <v>35966</v>
      </c>
      <c r="D13605" s="83"/>
      <c r="E13605" s="83"/>
      <c r="F13605" s="83"/>
      <c r="G13605" s="83"/>
      <c r="H13605" s="83" t="s">
        <v>27</v>
      </c>
    </row>
    <row r="13606" spans="1:8" ht="12.75" customHeight="1" x14ac:dyDescent="0.2">
      <c r="A13606" s="83" t="s">
        <v>13676</v>
      </c>
      <c r="B13606" s="83" t="s">
        <v>35967</v>
      </c>
      <c r="C13606" s="83" t="s">
        <v>35968</v>
      </c>
      <c r="D13606" s="83"/>
      <c r="E13606" s="83"/>
      <c r="F13606" s="83"/>
      <c r="G13606" s="83"/>
      <c r="H13606" s="83" t="s">
        <v>27</v>
      </c>
    </row>
    <row r="13607" spans="1:8" ht="12.75" customHeight="1" x14ac:dyDescent="0.2">
      <c r="A13607" s="83" t="s">
        <v>13677</v>
      </c>
      <c r="B13607" s="83" t="s">
        <v>35967</v>
      </c>
      <c r="C13607" s="83" t="s">
        <v>35968</v>
      </c>
      <c r="D13607" s="83"/>
      <c r="E13607" s="83"/>
      <c r="F13607" s="83"/>
      <c r="G13607" s="83"/>
      <c r="H13607" s="83" t="s">
        <v>27</v>
      </c>
    </row>
    <row r="13608" spans="1:8" ht="12.75" customHeight="1" x14ac:dyDescent="0.2">
      <c r="A13608" s="83" t="s">
        <v>13678</v>
      </c>
      <c r="B13608" s="83" t="s">
        <v>35969</v>
      </c>
      <c r="C13608" s="83" t="s">
        <v>35968</v>
      </c>
      <c r="D13608" s="83"/>
      <c r="E13608" s="83"/>
      <c r="F13608" s="83"/>
      <c r="G13608" s="83"/>
      <c r="H13608" s="83" t="s">
        <v>27</v>
      </c>
    </row>
    <row r="13609" spans="1:8" ht="12.75" customHeight="1" x14ac:dyDescent="0.2">
      <c r="A13609" s="83" t="s">
        <v>13679</v>
      </c>
      <c r="B13609" s="83" t="s">
        <v>35969</v>
      </c>
      <c r="C13609" s="83" t="s">
        <v>35968</v>
      </c>
      <c r="D13609" s="83"/>
      <c r="E13609" s="83"/>
      <c r="F13609" s="83"/>
      <c r="G13609" s="83"/>
      <c r="H13609" s="83" t="s">
        <v>27</v>
      </c>
    </row>
    <row r="13610" spans="1:8" ht="12.75" customHeight="1" x14ac:dyDescent="0.2">
      <c r="A13610" s="83" t="s">
        <v>13680</v>
      </c>
      <c r="B13610" s="83" t="s">
        <v>35970</v>
      </c>
      <c r="C13610" s="83" t="s">
        <v>35968</v>
      </c>
      <c r="D13610" s="83"/>
      <c r="E13610" s="83"/>
      <c r="F13610" s="83"/>
      <c r="G13610" s="83"/>
      <c r="H13610" s="83" t="s">
        <v>27</v>
      </c>
    </row>
    <row r="13611" spans="1:8" ht="12.75" customHeight="1" x14ac:dyDescent="0.2">
      <c r="A13611" s="83" t="s">
        <v>13681</v>
      </c>
      <c r="B13611" s="83" t="s">
        <v>35970</v>
      </c>
      <c r="C13611" s="83" t="s">
        <v>35968</v>
      </c>
      <c r="D13611" s="83"/>
      <c r="E13611" s="83"/>
      <c r="F13611" s="83"/>
      <c r="G13611" s="83"/>
      <c r="H13611" s="83" t="s">
        <v>27</v>
      </c>
    </row>
    <row r="13612" spans="1:8" ht="12.75" customHeight="1" x14ac:dyDescent="0.2">
      <c r="A13612" s="83" t="s">
        <v>13682</v>
      </c>
      <c r="B13612" s="83" t="s">
        <v>35971</v>
      </c>
      <c r="C13612" s="83" t="s">
        <v>35966</v>
      </c>
      <c r="D13612" s="83"/>
      <c r="E13612" s="83"/>
      <c r="F13612" s="83"/>
      <c r="G13612" s="83"/>
      <c r="H13612" s="83" t="s">
        <v>27</v>
      </c>
    </row>
    <row r="13613" spans="1:8" ht="12.75" customHeight="1" x14ac:dyDescent="0.2">
      <c r="A13613" s="83" t="s">
        <v>13683</v>
      </c>
      <c r="B13613" s="83" t="s">
        <v>35971</v>
      </c>
      <c r="C13613" s="83" t="s">
        <v>35966</v>
      </c>
      <c r="D13613" s="83"/>
      <c r="E13613" s="83"/>
      <c r="F13613" s="83"/>
      <c r="G13613" s="83"/>
      <c r="H13613" s="83" t="s">
        <v>27</v>
      </c>
    </row>
    <row r="13614" spans="1:8" ht="12.75" customHeight="1" x14ac:dyDescent="0.2">
      <c r="A13614" s="83" t="s">
        <v>13684</v>
      </c>
      <c r="B13614" s="83" t="s">
        <v>35972</v>
      </c>
      <c r="C13614" s="83" t="s">
        <v>35956</v>
      </c>
      <c r="D13614" s="83"/>
      <c r="E13614" s="83"/>
      <c r="F13614" s="83"/>
      <c r="G13614" s="83"/>
      <c r="H13614" s="83" t="s">
        <v>27</v>
      </c>
    </row>
    <row r="13615" spans="1:8" ht="12.75" customHeight="1" x14ac:dyDescent="0.2">
      <c r="A13615" s="83" t="s">
        <v>13685</v>
      </c>
      <c r="B13615" s="83" t="s">
        <v>35972</v>
      </c>
      <c r="C13615" s="83" t="s">
        <v>35956</v>
      </c>
      <c r="D13615" s="83"/>
      <c r="E13615" s="83"/>
      <c r="F13615" s="83"/>
      <c r="G13615" s="83"/>
      <c r="H13615" s="83" t="s">
        <v>27</v>
      </c>
    </row>
    <row r="13616" spans="1:8" ht="12.75" customHeight="1" x14ac:dyDescent="0.2">
      <c r="A13616" s="83" t="s">
        <v>13686</v>
      </c>
      <c r="B13616" s="83" t="s">
        <v>35973</v>
      </c>
      <c r="C13616" s="83" t="s">
        <v>35974</v>
      </c>
      <c r="D13616" s="83"/>
      <c r="E13616" s="83"/>
      <c r="F13616" s="83"/>
      <c r="G13616" s="83"/>
      <c r="H13616" s="83" t="s">
        <v>27</v>
      </c>
    </row>
    <row r="13617" spans="1:8" ht="12.75" customHeight="1" x14ac:dyDescent="0.2">
      <c r="A13617" s="83" t="s">
        <v>13687</v>
      </c>
      <c r="B13617" s="83" t="s">
        <v>35973</v>
      </c>
      <c r="C13617" s="83" t="s">
        <v>35974</v>
      </c>
      <c r="D13617" s="83"/>
      <c r="E13617" s="83"/>
      <c r="F13617" s="83"/>
      <c r="G13617" s="83"/>
      <c r="H13617" s="83" t="s">
        <v>27</v>
      </c>
    </row>
    <row r="13618" spans="1:8" ht="12.75" customHeight="1" x14ac:dyDescent="0.2">
      <c r="A13618" s="83" t="s">
        <v>13688</v>
      </c>
      <c r="B13618" s="83" t="s">
        <v>35975</v>
      </c>
      <c r="C13618" s="83" t="s">
        <v>35974</v>
      </c>
      <c r="D13618" s="83"/>
      <c r="E13618" s="83"/>
      <c r="F13618" s="83"/>
      <c r="G13618" s="83"/>
      <c r="H13618" s="83" t="s">
        <v>27</v>
      </c>
    </row>
    <row r="13619" spans="1:8" ht="12.75" customHeight="1" x14ac:dyDescent="0.2">
      <c r="A13619" s="83" t="s">
        <v>13689</v>
      </c>
      <c r="B13619" s="83" t="s">
        <v>35975</v>
      </c>
      <c r="C13619" s="83" t="s">
        <v>35974</v>
      </c>
      <c r="D13619" s="83"/>
      <c r="E13619" s="83"/>
      <c r="F13619" s="83"/>
      <c r="G13619" s="83"/>
      <c r="H13619" s="83" t="s">
        <v>27</v>
      </c>
    </row>
    <row r="13620" spans="1:8" ht="12.75" customHeight="1" x14ac:dyDescent="0.2">
      <c r="A13620" s="83" t="s">
        <v>13690</v>
      </c>
      <c r="B13620" s="83" t="s">
        <v>35976</v>
      </c>
      <c r="C13620" s="83" t="s">
        <v>35977</v>
      </c>
      <c r="D13620" s="83"/>
      <c r="E13620" s="83"/>
      <c r="F13620" s="83"/>
      <c r="G13620" s="83"/>
      <c r="H13620" s="83" t="s">
        <v>27</v>
      </c>
    </row>
    <row r="13621" spans="1:8" ht="12.75" customHeight="1" x14ac:dyDescent="0.2">
      <c r="A13621" s="83" t="s">
        <v>13691</v>
      </c>
      <c r="B13621" s="83" t="s">
        <v>35976</v>
      </c>
      <c r="C13621" s="83" t="s">
        <v>35977</v>
      </c>
      <c r="D13621" s="83"/>
      <c r="E13621" s="83"/>
      <c r="F13621" s="83"/>
      <c r="G13621" s="83"/>
      <c r="H13621" s="83" t="s">
        <v>27</v>
      </c>
    </row>
    <row r="13622" spans="1:8" ht="12.75" customHeight="1" x14ac:dyDescent="0.2">
      <c r="A13622" s="83" t="s">
        <v>13692</v>
      </c>
      <c r="B13622" s="83" t="s">
        <v>35978</v>
      </c>
      <c r="C13622" s="83" t="s">
        <v>35974</v>
      </c>
      <c r="D13622" s="83"/>
      <c r="E13622" s="83"/>
      <c r="F13622" s="83"/>
      <c r="G13622" s="83"/>
      <c r="H13622" s="83" t="s">
        <v>27</v>
      </c>
    </row>
    <row r="13623" spans="1:8" ht="12.75" customHeight="1" x14ac:dyDescent="0.2">
      <c r="A13623" s="83" t="s">
        <v>13693</v>
      </c>
      <c r="B13623" s="83" t="s">
        <v>35978</v>
      </c>
      <c r="C13623" s="83" t="s">
        <v>35974</v>
      </c>
      <c r="D13623" s="83"/>
      <c r="E13623" s="83"/>
      <c r="F13623" s="83"/>
      <c r="G13623" s="83"/>
      <c r="H13623" s="83" t="s">
        <v>27</v>
      </c>
    </row>
    <row r="13624" spans="1:8" ht="12.75" customHeight="1" x14ac:dyDescent="0.2">
      <c r="A13624" s="83" t="s">
        <v>13694</v>
      </c>
      <c r="B13624" s="83" t="s">
        <v>35979</v>
      </c>
      <c r="C13624" s="83" t="s">
        <v>35977</v>
      </c>
      <c r="D13624" s="83"/>
      <c r="E13624" s="83"/>
      <c r="F13624" s="83"/>
      <c r="G13624" s="83"/>
      <c r="H13624" s="83" t="s">
        <v>27</v>
      </c>
    </row>
    <row r="13625" spans="1:8" ht="12.75" customHeight="1" x14ac:dyDescent="0.2">
      <c r="A13625" s="83" t="s">
        <v>13695</v>
      </c>
      <c r="B13625" s="83" t="s">
        <v>35979</v>
      </c>
      <c r="C13625" s="83" t="s">
        <v>35977</v>
      </c>
      <c r="D13625" s="83"/>
      <c r="E13625" s="83"/>
      <c r="F13625" s="83"/>
      <c r="G13625" s="83"/>
      <c r="H13625" s="83" t="s">
        <v>27</v>
      </c>
    </row>
    <row r="13626" spans="1:8" ht="12.75" customHeight="1" x14ac:dyDescent="0.2">
      <c r="A13626" s="83" t="s">
        <v>13696</v>
      </c>
      <c r="B13626" s="83" t="s">
        <v>35980</v>
      </c>
      <c r="C13626" s="83" t="s">
        <v>35977</v>
      </c>
      <c r="D13626" s="83"/>
      <c r="E13626" s="83"/>
      <c r="F13626" s="83"/>
      <c r="G13626" s="83"/>
      <c r="H13626" s="83" t="s">
        <v>27</v>
      </c>
    </row>
    <row r="13627" spans="1:8" ht="12.75" customHeight="1" x14ac:dyDescent="0.2">
      <c r="A13627" s="83" t="s">
        <v>13697</v>
      </c>
      <c r="B13627" s="83" t="s">
        <v>35980</v>
      </c>
      <c r="C13627" s="83" t="s">
        <v>35977</v>
      </c>
      <c r="D13627" s="83"/>
      <c r="E13627" s="83"/>
      <c r="F13627" s="83"/>
      <c r="G13627" s="83"/>
      <c r="H13627" s="83" t="s">
        <v>27</v>
      </c>
    </row>
    <row r="13628" spans="1:8" ht="12.75" customHeight="1" x14ac:dyDescent="0.2">
      <c r="A13628" s="83" t="s">
        <v>13698</v>
      </c>
      <c r="B13628" s="83" t="s">
        <v>35981</v>
      </c>
      <c r="C13628" s="83" t="s">
        <v>35977</v>
      </c>
      <c r="D13628" s="83"/>
      <c r="E13628" s="83"/>
      <c r="F13628" s="83"/>
      <c r="G13628" s="83"/>
      <c r="H13628" s="83" t="s">
        <v>27</v>
      </c>
    </row>
    <row r="13629" spans="1:8" ht="12.75" customHeight="1" x14ac:dyDescent="0.2">
      <c r="A13629" s="83" t="s">
        <v>13699</v>
      </c>
      <c r="B13629" s="83" t="s">
        <v>35981</v>
      </c>
      <c r="C13629" s="83" t="s">
        <v>35977</v>
      </c>
      <c r="D13629" s="83"/>
      <c r="E13629" s="83"/>
      <c r="F13629" s="83"/>
      <c r="G13629" s="83"/>
      <c r="H13629" s="83" t="s">
        <v>27</v>
      </c>
    </row>
    <row r="13630" spans="1:8" ht="12.75" customHeight="1" x14ac:dyDescent="0.2">
      <c r="A13630" s="83" t="s">
        <v>13700</v>
      </c>
      <c r="B13630" s="83" t="s">
        <v>35982</v>
      </c>
      <c r="C13630" s="83" t="s">
        <v>35983</v>
      </c>
      <c r="D13630" s="83" t="s">
        <v>35984</v>
      </c>
      <c r="E13630" s="83"/>
      <c r="F13630" s="83"/>
      <c r="G13630" s="83"/>
      <c r="H13630" s="83" t="s">
        <v>27</v>
      </c>
    </row>
    <row r="13631" spans="1:8" ht="12.75" customHeight="1" x14ac:dyDescent="0.2">
      <c r="A13631" s="83" t="s">
        <v>13701</v>
      </c>
      <c r="B13631" s="83" t="s">
        <v>35982</v>
      </c>
      <c r="C13631" s="83" t="s">
        <v>35983</v>
      </c>
      <c r="D13631" s="83" t="s">
        <v>35984</v>
      </c>
      <c r="E13631" s="83"/>
      <c r="F13631" s="83"/>
      <c r="G13631" s="83"/>
      <c r="H13631" s="83" t="s">
        <v>27</v>
      </c>
    </row>
    <row r="13632" spans="1:8" ht="12.75" customHeight="1" x14ac:dyDescent="0.2">
      <c r="A13632" s="83" t="s">
        <v>13702</v>
      </c>
      <c r="B13632" s="83" t="s">
        <v>35982</v>
      </c>
      <c r="C13632" s="83" t="s">
        <v>35983</v>
      </c>
      <c r="D13632" s="83" t="s">
        <v>35985</v>
      </c>
      <c r="E13632" s="83"/>
      <c r="F13632" s="83"/>
      <c r="G13632" s="83"/>
      <c r="H13632" s="83" t="s">
        <v>27</v>
      </c>
    </row>
    <row r="13633" spans="1:8" ht="12.75" customHeight="1" x14ac:dyDescent="0.2">
      <c r="A13633" s="83" t="s">
        <v>13703</v>
      </c>
      <c r="B13633" s="83" t="s">
        <v>35982</v>
      </c>
      <c r="C13633" s="83" t="s">
        <v>35983</v>
      </c>
      <c r="D13633" s="83" t="s">
        <v>35985</v>
      </c>
      <c r="E13633" s="83"/>
      <c r="F13633" s="83"/>
      <c r="G13633" s="83"/>
      <c r="H13633" s="83" t="s">
        <v>27</v>
      </c>
    </row>
    <row r="13634" spans="1:8" ht="12.75" customHeight="1" x14ac:dyDescent="0.2">
      <c r="A13634" s="83" t="s">
        <v>13704</v>
      </c>
      <c r="B13634" s="83" t="s">
        <v>35982</v>
      </c>
      <c r="C13634" s="83" t="s">
        <v>35983</v>
      </c>
      <c r="D13634" s="83" t="s">
        <v>35986</v>
      </c>
      <c r="E13634" s="83"/>
      <c r="F13634" s="83"/>
      <c r="G13634" s="83"/>
      <c r="H13634" s="83" t="s">
        <v>27</v>
      </c>
    </row>
    <row r="13635" spans="1:8" ht="12.75" customHeight="1" x14ac:dyDescent="0.2">
      <c r="A13635" s="83" t="s">
        <v>13705</v>
      </c>
      <c r="B13635" s="83" t="s">
        <v>35982</v>
      </c>
      <c r="C13635" s="83" t="s">
        <v>35983</v>
      </c>
      <c r="D13635" s="83" t="s">
        <v>35986</v>
      </c>
      <c r="E13635" s="83"/>
      <c r="F13635" s="83"/>
      <c r="G13635" s="83"/>
      <c r="H13635" s="83" t="s">
        <v>27</v>
      </c>
    </row>
    <row r="13636" spans="1:8" ht="12.75" customHeight="1" x14ac:dyDescent="0.2">
      <c r="A13636" s="83" t="s">
        <v>13706</v>
      </c>
      <c r="B13636" s="83" t="s">
        <v>35982</v>
      </c>
      <c r="C13636" s="83" t="s">
        <v>35987</v>
      </c>
      <c r="D13636" s="83" t="s">
        <v>35984</v>
      </c>
      <c r="E13636" s="83"/>
      <c r="F13636" s="83"/>
      <c r="G13636" s="83"/>
      <c r="H13636" s="83" t="s">
        <v>27</v>
      </c>
    </row>
    <row r="13637" spans="1:8" ht="12.75" customHeight="1" x14ac:dyDescent="0.2">
      <c r="A13637" s="83" t="s">
        <v>13707</v>
      </c>
      <c r="B13637" s="83" t="s">
        <v>35982</v>
      </c>
      <c r="C13637" s="83" t="s">
        <v>35987</v>
      </c>
      <c r="D13637" s="83" t="s">
        <v>35984</v>
      </c>
      <c r="E13637" s="83"/>
      <c r="F13637" s="83"/>
      <c r="G13637" s="83"/>
      <c r="H13637" s="83" t="s">
        <v>27</v>
      </c>
    </row>
    <row r="13638" spans="1:8" ht="12.75" customHeight="1" x14ac:dyDescent="0.2">
      <c r="A13638" s="83" t="s">
        <v>13708</v>
      </c>
      <c r="B13638" s="83" t="s">
        <v>35982</v>
      </c>
      <c r="C13638" s="83" t="s">
        <v>35987</v>
      </c>
      <c r="D13638" s="83" t="s">
        <v>35985</v>
      </c>
      <c r="E13638" s="83"/>
      <c r="F13638" s="83"/>
      <c r="G13638" s="83"/>
      <c r="H13638" s="83" t="s">
        <v>27</v>
      </c>
    </row>
    <row r="13639" spans="1:8" ht="12.75" customHeight="1" x14ac:dyDescent="0.2">
      <c r="A13639" s="83" t="s">
        <v>13709</v>
      </c>
      <c r="B13639" s="83" t="s">
        <v>35982</v>
      </c>
      <c r="C13639" s="83" t="s">
        <v>35987</v>
      </c>
      <c r="D13639" s="83" t="s">
        <v>35985</v>
      </c>
      <c r="E13639" s="83"/>
      <c r="F13639" s="83"/>
      <c r="G13639" s="83"/>
      <c r="H13639" s="83" t="s">
        <v>27</v>
      </c>
    </row>
    <row r="13640" spans="1:8" ht="12.75" customHeight="1" x14ac:dyDescent="0.2">
      <c r="A13640" s="83" t="s">
        <v>13710</v>
      </c>
      <c r="B13640" s="83" t="s">
        <v>35982</v>
      </c>
      <c r="C13640" s="83" t="s">
        <v>35987</v>
      </c>
      <c r="D13640" s="83" t="s">
        <v>35986</v>
      </c>
      <c r="E13640" s="83"/>
      <c r="F13640" s="83"/>
      <c r="G13640" s="83"/>
      <c r="H13640" s="83" t="s">
        <v>27</v>
      </c>
    </row>
    <row r="13641" spans="1:8" ht="12.75" customHeight="1" x14ac:dyDescent="0.2">
      <c r="A13641" s="83" t="s">
        <v>13711</v>
      </c>
      <c r="B13641" s="83" t="s">
        <v>35982</v>
      </c>
      <c r="C13641" s="83" t="s">
        <v>35987</v>
      </c>
      <c r="D13641" s="83" t="s">
        <v>35986</v>
      </c>
      <c r="E13641" s="83"/>
      <c r="F13641" s="83"/>
      <c r="G13641" s="83"/>
      <c r="H13641" s="83" t="s">
        <v>27</v>
      </c>
    </row>
    <row r="13642" spans="1:8" ht="12.75" customHeight="1" x14ac:dyDescent="0.2">
      <c r="A13642" s="83" t="s">
        <v>13712</v>
      </c>
      <c r="B13642" s="83" t="s">
        <v>35988</v>
      </c>
      <c r="C13642" s="83" t="s">
        <v>28246</v>
      </c>
      <c r="D13642" s="83"/>
      <c r="E13642" s="83"/>
      <c r="F13642" s="83"/>
      <c r="G13642" s="83"/>
      <c r="H13642" s="83" t="s">
        <v>27</v>
      </c>
    </row>
    <row r="13643" spans="1:8" ht="12.75" customHeight="1" x14ac:dyDescent="0.2">
      <c r="A13643" s="83" t="s">
        <v>13713</v>
      </c>
      <c r="B13643" s="83" t="s">
        <v>35988</v>
      </c>
      <c r="C13643" s="83" t="s">
        <v>28246</v>
      </c>
      <c r="D13643" s="83"/>
      <c r="E13643" s="83"/>
      <c r="F13643" s="83"/>
      <c r="G13643" s="83"/>
      <c r="H13643" s="83" t="s">
        <v>27</v>
      </c>
    </row>
    <row r="13644" spans="1:8" ht="12.75" customHeight="1" x14ac:dyDescent="0.2">
      <c r="A13644" s="83" t="s">
        <v>13714</v>
      </c>
      <c r="B13644" s="83" t="s">
        <v>35989</v>
      </c>
      <c r="C13644" s="83" t="s">
        <v>28246</v>
      </c>
      <c r="D13644" s="83"/>
      <c r="E13644" s="83"/>
      <c r="F13644" s="83"/>
      <c r="G13644" s="83"/>
      <c r="H13644" s="83" t="s">
        <v>27</v>
      </c>
    </row>
    <row r="13645" spans="1:8" ht="12.75" customHeight="1" x14ac:dyDescent="0.2">
      <c r="A13645" s="83" t="s">
        <v>13715</v>
      </c>
      <c r="B13645" s="83" t="s">
        <v>35989</v>
      </c>
      <c r="C13645" s="83" t="s">
        <v>28246</v>
      </c>
      <c r="D13645" s="83"/>
      <c r="E13645" s="83"/>
      <c r="F13645" s="83"/>
      <c r="G13645" s="83"/>
      <c r="H13645" s="83" t="s">
        <v>27</v>
      </c>
    </row>
    <row r="13646" spans="1:8" ht="12.75" customHeight="1" x14ac:dyDescent="0.2">
      <c r="A13646" s="83" t="s">
        <v>13716</v>
      </c>
      <c r="B13646" s="83" t="s">
        <v>35990</v>
      </c>
      <c r="C13646" s="83" t="s">
        <v>25876</v>
      </c>
      <c r="D13646" s="83"/>
      <c r="E13646" s="83"/>
      <c r="F13646" s="83"/>
      <c r="G13646" s="83"/>
      <c r="H13646" s="83" t="s">
        <v>27</v>
      </c>
    </row>
    <row r="13647" spans="1:8" ht="12.75" customHeight="1" x14ac:dyDescent="0.2">
      <c r="A13647" s="83" t="s">
        <v>13717</v>
      </c>
      <c r="B13647" s="83" t="s">
        <v>35990</v>
      </c>
      <c r="C13647" s="83" t="s">
        <v>25876</v>
      </c>
      <c r="D13647" s="83"/>
      <c r="E13647" s="83"/>
      <c r="F13647" s="83"/>
      <c r="G13647" s="83"/>
      <c r="H13647" s="83" t="s">
        <v>27</v>
      </c>
    </row>
    <row r="13648" spans="1:8" ht="12.75" customHeight="1" x14ac:dyDescent="0.2">
      <c r="A13648" s="83" t="s">
        <v>13718</v>
      </c>
      <c r="B13648" s="83" t="s">
        <v>35991</v>
      </c>
      <c r="C13648" s="83" t="s">
        <v>25876</v>
      </c>
      <c r="D13648" s="83"/>
      <c r="E13648" s="83"/>
      <c r="F13648" s="83"/>
      <c r="G13648" s="83"/>
      <c r="H13648" s="83" t="s">
        <v>27</v>
      </c>
    </row>
    <row r="13649" spans="1:8" ht="12.75" customHeight="1" x14ac:dyDescent="0.2">
      <c r="A13649" s="83" t="s">
        <v>13719</v>
      </c>
      <c r="B13649" s="83" t="s">
        <v>35991</v>
      </c>
      <c r="C13649" s="83" t="s">
        <v>25876</v>
      </c>
      <c r="D13649" s="83"/>
      <c r="E13649" s="83"/>
      <c r="F13649" s="83"/>
      <c r="G13649" s="83"/>
      <c r="H13649" s="83" t="s">
        <v>27</v>
      </c>
    </row>
    <row r="13650" spans="1:8" ht="12.75" customHeight="1" x14ac:dyDescent="0.2">
      <c r="A13650" s="83" t="s">
        <v>13720</v>
      </c>
      <c r="B13650" s="83" t="s">
        <v>35992</v>
      </c>
      <c r="C13650" s="83" t="s">
        <v>25876</v>
      </c>
      <c r="D13650" s="83"/>
      <c r="E13650" s="83"/>
      <c r="F13650" s="83"/>
      <c r="G13650" s="83"/>
      <c r="H13650" s="83" t="s">
        <v>27</v>
      </c>
    </row>
    <row r="13651" spans="1:8" ht="12.75" customHeight="1" x14ac:dyDescent="0.2">
      <c r="A13651" s="83" t="s">
        <v>13721</v>
      </c>
      <c r="B13651" s="83" t="s">
        <v>35992</v>
      </c>
      <c r="C13651" s="83" t="s">
        <v>25876</v>
      </c>
      <c r="D13651" s="83"/>
      <c r="E13651" s="83"/>
      <c r="F13651" s="83"/>
      <c r="G13651" s="83"/>
      <c r="H13651" s="83" t="s">
        <v>27</v>
      </c>
    </row>
    <row r="13652" spans="1:8" ht="12.75" customHeight="1" x14ac:dyDescent="0.2">
      <c r="A13652" s="83" t="s">
        <v>13722</v>
      </c>
      <c r="B13652" s="83" t="s">
        <v>35993</v>
      </c>
      <c r="C13652" s="83" t="s">
        <v>25876</v>
      </c>
      <c r="D13652" s="83"/>
      <c r="E13652" s="83"/>
      <c r="F13652" s="83"/>
      <c r="G13652" s="83"/>
      <c r="H13652" s="83" t="s">
        <v>27</v>
      </c>
    </row>
    <row r="13653" spans="1:8" ht="12.75" customHeight="1" x14ac:dyDescent="0.2">
      <c r="A13653" s="83" t="s">
        <v>13723</v>
      </c>
      <c r="B13653" s="83" t="s">
        <v>35993</v>
      </c>
      <c r="C13653" s="83" t="s">
        <v>25876</v>
      </c>
      <c r="D13653" s="83"/>
      <c r="E13653" s="83"/>
      <c r="F13653" s="83"/>
      <c r="G13653" s="83"/>
      <c r="H13653" s="83" t="s">
        <v>27</v>
      </c>
    </row>
    <row r="13654" spans="1:8" ht="12.75" customHeight="1" x14ac:dyDescent="0.2">
      <c r="A13654" s="83" t="s">
        <v>13724</v>
      </c>
      <c r="B13654" s="83" t="s">
        <v>35994</v>
      </c>
      <c r="C13654" s="83" t="s">
        <v>35995</v>
      </c>
      <c r="D13654" s="83" t="s">
        <v>35996</v>
      </c>
      <c r="E13654" s="83" t="s">
        <v>22273</v>
      </c>
      <c r="F13654" s="83"/>
      <c r="G13654" s="83"/>
      <c r="H13654" s="83" t="s">
        <v>27</v>
      </c>
    </row>
    <row r="13655" spans="1:8" ht="12.75" customHeight="1" x14ac:dyDescent="0.2">
      <c r="A13655" s="83" t="s">
        <v>13725</v>
      </c>
      <c r="B13655" s="83" t="s">
        <v>35994</v>
      </c>
      <c r="C13655" s="83" t="s">
        <v>35995</v>
      </c>
      <c r="D13655" s="83" t="s">
        <v>35996</v>
      </c>
      <c r="E13655" s="83" t="s">
        <v>22273</v>
      </c>
      <c r="F13655" s="83"/>
      <c r="G13655" s="83"/>
      <c r="H13655" s="83" t="s">
        <v>27</v>
      </c>
    </row>
    <row r="13656" spans="1:8" ht="12.75" customHeight="1" x14ac:dyDescent="0.2">
      <c r="A13656" s="83" t="s">
        <v>13726</v>
      </c>
      <c r="B13656" s="83" t="s">
        <v>35997</v>
      </c>
      <c r="C13656" s="83" t="s">
        <v>35998</v>
      </c>
      <c r="D13656" s="83" t="s">
        <v>35999</v>
      </c>
      <c r="E13656" s="83"/>
      <c r="F13656" s="83"/>
      <c r="G13656" s="83"/>
      <c r="H13656" s="83" t="s">
        <v>27</v>
      </c>
    </row>
    <row r="13657" spans="1:8" ht="12.75" customHeight="1" x14ac:dyDescent="0.2">
      <c r="A13657" s="83" t="s">
        <v>13727</v>
      </c>
      <c r="B13657" s="83" t="s">
        <v>35997</v>
      </c>
      <c r="C13657" s="83" t="s">
        <v>35998</v>
      </c>
      <c r="D13657" s="83" t="s">
        <v>35999</v>
      </c>
      <c r="E13657" s="83"/>
      <c r="F13657" s="83"/>
      <c r="G13657" s="83"/>
      <c r="H13657" s="83" t="s">
        <v>27</v>
      </c>
    </row>
    <row r="13658" spans="1:8" ht="12.75" customHeight="1" x14ac:dyDescent="0.2">
      <c r="A13658" s="83" t="s">
        <v>13728</v>
      </c>
      <c r="B13658" s="83" t="s">
        <v>36000</v>
      </c>
      <c r="C13658" s="83" t="s">
        <v>36001</v>
      </c>
      <c r="D13658" s="83" t="s">
        <v>36002</v>
      </c>
      <c r="E13658" s="83" t="s">
        <v>28246</v>
      </c>
      <c r="F13658" s="83"/>
      <c r="G13658" s="83"/>
      <c r="H13658" s="83" t="s">
        <v>27</v>
      </c>
    </row>
    <row r="13659" spans="1:8" ht="12.75" customHeight="1" x14ac:dyDescent="0.2">
      <c r="A13659" s="83" t="s">
        <v>13729</v>
      </c>
      <c r="B13659" s="83" t="s">
        <v>36000</v>
      </c>
      <c r="C13659" s="83" t="s">
        <v>36001</v>
      </c>
      <c r="D13659" s="83" t="s">
        <v>36002</v>
      </c>
      <c r="E13659" s="83" t="s">
        <v>28246</v>
      </c>
      <c r="F13659" s="83"/>
      <c r="G13659" s="83"/>
      <c r="H13659" s="83" t="s">
        <v>27</v>
      </c>
    </row>
    <row r="13660" spans="1:8" ht="12.75" customHeight="1" x14ac:dyDescent="0.2">
      <c r="A13660" s="83" t="s">
        <v>13730</v>
      </c>
      <c r="B13660" s="83" t="s">
        <v>36003</v>
      </c>
      <c r="C13660" s="83" t="s">
        <v>32068</v>
      </c>
      <c r="D13660" s="83"/>
      <c r="E13660" s="83"/>
      <c r="F13660" s="83"/>
      <c r="G13660" s="83"/>
      <c r="H13660" s="83" t="s">
        <v>27</v>
      </c>
    </row>
    <row r="13661" spans="1:8" ht="12.75" customHeight="1" x14ac:dyDescent="0.2">
      <c r="A13661" s="83" t="s">
        <v>13731</v>
      </c>
      <c r="B13661" s="83" t="s">
        <v>36003</v>
      </c>
      <c r="C13661" s="83" t="s">
        <v>32068</v>
      </c>
      <c r="D13661" s="83"/>
      <c r="E13661" s="83"/>
      <c r="F13661" s="83"/>
      <c r="G13661" s="83"/>
      <c r="H13661" s="83" t="s">
        <v>27</v>
      </c>
    </row>
    <row r="13662" spans="1:8" ht="12.75" customHeight="1" x14ac:dyDescent="0.2">
      <c r="A13662" s="83" t="s">
        <v>13732</v>
      </c>
      <c r="B13662" s="83" t="s">
        <v>36004</v>
      </c>
      <c r="C13662" s="83" t="s">
        <v>25874</v>
      </c>
      <c r="D13662" s="83"/>
      <c r="E13662" s="83"/>
      <c r="F13662" s="83"/>
      <c r="G13662" s="83"/>
      <c r="H13662" s="83" t="s">
        <v>27</v>
      </c>
    </row>
    <row r="13663" spans="1:8" ht="12.75" customHeight="1" x14ac:dyDescent="0.2">
      <c r="A13663" s="83" t="s">
        <v>13733</v>
      </c>
      <c r="B13663" s="83" t="s">
        <v>36004</v>
      </c>
      <c r="C13663" s="83" t="s">
        <v>25874</v>
      </c>
      <c r="D13663" s="83"/>
      <c r="E13663" s="83"/>
      <c r="F13663" s="83"/>
      <c r="G13663" s="83"/>
      <c r="H13663" s="83" t="s">
        <v>27</v>
      </c>
    </row>
    <row r="13664" spans="1:8" ht="12.75" customHeight="1" x14ac:dyDescent="0.2">
      <c r="A13664" s="83" t="s">
        <v>13734</v>
      </c>
      <c r="B13664" s="83" t="s">
        <v>36005</v>
      </c>
      <c r="C13664" s="83" t="s">
        <v>25874</v>
      </c>
      <c r="D13664" s="83"/>
      <c r="E13664" s="83"/>
      <c r="F13664" s="83"/>
      <c r="G13664" s="83"/>
      <c r="H13664" s="83" t="s">
        <v>27</v>
      </c>
    </row>
    <row r="13665" spans="1:8" ht="12.75" customHeight="1" x14ac:dyDescent="0.2">
      <c r="A13665" s="83" t="s">
        <v>13735</v>
      </c>
      <c r="B13665" s="83" t="s">
        <v>36005</v>
      </c>
      <c r="C13665" s="83" t="s">
        <v>25874</v>
      </c>
      <c r="D13665" s="83"/>
      <c r="E13665" s="83"/>
      <c r="F13665" s="83"/>
      <c r="G13665" s="83"/>
      <c r="H13665" s="83" t="s">
        <v>27</v>
      </c>
    </row>
    <row r="13666" spans="1:8" ht="12.75" customHeight="1" x14ac:dyDescent="0.2">
      <c r="A13666" s="83" t="s">
        <v>13736</v>
      </c>
      <c r="B13666" s="83" t="s">
        <v>36006</v>
      </c>
      <c r="C13666" s="83" t="s">
        <v>25874</v>
      </c>
      <c r="D13666" s="83"/>
      <c r="E13666" s="83"/>
      <c r="F13666" s="83"/>
      <c r="G13666" s="83"/>
      <c r="H13666" s="83" t="s">
        <v>27</v>
      </c>
    </row>
    <row r="13667" spans="1:8" ht="12.75" customHeight="1" x14ac:dyDescent="0.2">
      <c r="A13667" s="83" t="s">
        <v>13737</v>
      </c>
      <c r="B13667" s="83" t="s">
        <v>36006</v>
      </c>
      <c r="C13667" s="83" t="s">
        <v>25874</v>
      </c>
      <c r="D13667" s="83"/>
      <c r="E13667" s="83"/>
      <c r="F13667" s="83"/>
      <c r="G13667" s="83"/>
      <c r="H13667" s="83" t="s">
        <v>27</v>
      </c>
    </row>
    <row r="13668" spans="1:8" ht="12.75" customHeight="1" x14ac:dyDescent="0.2">
      <c r="A13668" s="83" t="s">
        <v>13738</v>
      </c>
      <c r="B13668" s="83" t="s">
        <v>36007</v>
      </c>
      <c r="C13668" s="83" t="s">
        <v>36008</v>
      </c>
      <c r="D13668" s="83" t="s">
        <v>36009</v>
      </c>
      <c r="E13668" s="83"/>
      <c r="F13668" s="83"/>
      <c r="G13668" s="83"/>
      <c r="H13668" s="83" t="s">
        <v>27</v>
      </c>
    </row>
    <row r="13669" spans="1:8" ht="12.75" customHeight="1" x14ac:dyDescent="0.2">
      <c r="A13669" s="83" t="s">
        <v>13739</v>
      </c>
      <c r="B13669" s="83" t="s">
        <v>36007</v>
      </c>
      <c r="C13669" s="83" t="s">
        <v>36008</v>
      </c>
      <c r="D13669" s="83" t="s">
        <v>36009</v>
      </c>
      <c r="E13669" s="83"/>
      <c r="F13669" s="83"/>
      <c r="G13669" s="83"/>
      <c r="H13669" s="83" t="s">
        <v>27</v>
      </c>
    </row>
    <row r="13670" spans="1:8" ht="12.75" customHeight="1" x14ac:dyDescent="0.2">
      <c r="A13670" s="83" t="s">
        <v>13740</v>
      </c>
      <c r="B13670" s="83" t="s">
        <v>36007</v>
      </c>
      <c r="C13670" s="83" t="s">
        <v>36008</v>
      </c>
      <c r="D13670" s="83" t="s">
        <v>36010</v>
      </c>
      <c r="E13670" s="83"/>
      <c r="F13670" s="83"/>
      <c r="G13670" s="83"/>
      <c r="H13670" s="83" t="s">
        <v>27</v>
      </c>
    </row>
    <row r="13671" spans="1:8" ht="12.75" customHeight="1" x14ac:dyDescent="0.2">
      <c r="A13671" s="83" t="s">
        <v>13741</v>
      </c>
      <c r="B13671" s="83" t="s">
        <v>36007</v>
      </c>
      <c r="C13671" s="83" t="s">
        <v>36008</v>
      </c>
      <c r="D13671" s="83" t="s">
        <v>36010</v>
      </c>
      <c r="E13671" s="83"/>
      <c r="F13671" s="83"/>
      <c r="G13671" s="83"/>
      <c r="H13671" s="83" t="s">
        <v>27</v>
      </c>
    </row>
    <row r="13672" spans="1:8" ht="12.75" customHeight="1" x14ac:dyDescent="0.2">
      <c r="A13672" s="83" t="s">
        <v>13742</v>
      </c>
      <c r="B13672" s="83" t="s">
        <v>36007</v>
      </c>
      <c r="C13672" s="83" t="s">
        <v>36011</v>
      </c>
      <c r="D13672" s="83" t="s">
        <v>36010</v>
      </c>
      <c r="E13672" s="83"/>
      <c r="F13672" s="83"/>
      <c r="G13672" s="83"/>
      <c r="H13672" s="83" t="s">
        <v>27</v>
      </c>
    </row>
    <row r="13673" spans="1:8" ht="12.75" customHeight="1" x14ac:dyDescent="0.2">
      <c r="A13673" s="83" t="s">
        <v>13743</v>
      </c>
      <c r="B13673" s="83" t="s">
        <v>36007</v>
      </c>
      <c r="C13673" s="83" t="s">
        <v>36011</v>
      </c>
      <c r="D13673" s="83" t="s">
        <v>36010</v>
      </c>
      <c r="E13673" s="83"/>
      <c r="F13673" s="83"/>
      <c r="G13673" s="83"/>
      <c r="H13673" s="83" t="s">
        <v>27</v>
      </c>
    </row>
    <row r="13674" spans="1:8" ht="12.75" customHeight="1" x14ac:dyDescent="0.2">
      <c r="A13674" s="83" t="s">
        <v>13744</v>
      </c>
      <c r="B13674" s="83" t="s">
        <v>36007</v>
      </c>
      <c r="C13674" s="83" t="s">
        <v>36012</v>
      </c>
      <c r="D13674" s="83" t="s">
        <v>36009</v>
      </c>
      <c r="E13674" s="83"/>
      <c r="F13674" s="83"/>
      <c r="G13674" s="83"/>
      <c r="H13674" s="83" t="s">
        <v>27</v>
      </c>
    </row>
    <row r="13675" spans="1:8" ht="12.75" customHeight="1" x14ac:dyDescent="0.2">
      <c r="A13675" s="83" t="s">
        <v>13745</v>
      </c>
      <c r="B13675" s="83" t="s">
        <v>36007</v>
      </c>
      <c r="C13675" s="83" t="s">
        <v>36012</v>
      </c>
      <c r="D13675" s="83" t="s">
        <v>36009</v>
      </c>
      <c r="E13675" s="83"/>
      <c r="F13675" s="83"/>
      <c r="G13675" s="83"/>
      <c r="H13675" s="83" t="s">
        <v>27</v>
      </c>
    </row>
    <row r="13676" spans="1:8" ht="12.75" customHeight="1" x14ac:dyDescent="0.2">
      <c r="A13676" s="83" t="s">
        <v>13746</v>
      </c>
      <c r="B13676" s="83" t="s">
        <v>36007</v>
      </c>
      <c r="C13676" s="83" t="s">
        <v>36013</v>
      </c>
      <c r="D13676" s="83" t="s">
        <v>36009</v>
      </c>
      <c r="E13676" s="83"/>
      <c r="F13676" s="83"/>
      <c r="G13676" s="83"/>
      <c r="H13676" s="83" t="s">
        <v>27</v>
      </c>
    </row>
    <row r="13677" spans="1:8" ht="12.75" customHeight="1" x14ac:dyDescent="0.2">
      <c r="A13677" s="83" t="s">
        <v>13747</v>
      </c>
      <c r="B13677" s="83" t="s">
        <v>36007</v>
      </c>
      <c r="C13677" s="83" t="s">
        <v>36013</v>
      </c>
      <c r="D13677" s="83" t="s">
        <v>36009</v>
      </c>
      <c r="E13677" s="83"/>
      <c r="F13677" s="83"/>
      <c r="G13677" s="83"/>
      <c r="H13677" s="83" t="s">
        <v>27</v>
      </c>
    </row>
    <row r="13678" spans="1:8" ht="12.75" customHeight="1" x14ac:dyDescent="0.2">
      <c r="A13678" s="83" t="s">
        <v>13748</v>
      </c>
      <c r="B13678" s="83" t="s">
        <v>36007</v>
      </c>
      <c r="C13678" s="83" t="s">
        <v>36008</v>
      </c>
      <c r="D13678" s="83" t="s">
        <v>36014</v>
      </c>
      <c r="E13678" s="83"/>
      <c r="F13678" s="83"/>
      <c r="G13678" s="83"/>
      <c r="H13678" s="83" t="s">
        <v>27</v>
      </c>
    </row>
    <row r="13679" spans="1:8" ht="12.75" customHeight="1" x14ac:dyDescent="0.2">
      <c r="A13679" s="83" t="s">
        <v>13749</v>
      </c>
      <c r="B13679" s="83" t="s">
        <v>36007</v>
      </c>
      <c r="C13679" s="83" t="s">
        <v>36008</v>
      </c>
      <c r="D13679" s="83" t="s">
        <v>36014</v>
      </c>
      <c r="E13679" s="83"/>
      <c r="F13679" s="83"/>
      <c r="G13679" s="83"/>
      <c r="H13679" s="83" t="s">
        <v>27</v>
      </c>
    </row>
    <row r="13680" spans="1:8" ht="12.75" customHeight="1" x14ac:dyDescent="0.2">
      <c r="A13680" s="83" t="s">
        <v>13750</v>
      </c>
      <c r="B13680" s="83" t="s">
        <v>36015</v>
      </c>
      <c r="C13680" s="83" t="s">
        <v>36008</v>
      </c>
      <c r="D13680" s="83" t="s">
        <v>36016</v>
      </c>
      <c r="E13680" s="83"/>
      <c r="F13680" s="83"/>
      <c r="G13680" s="83"/>
      <c r="H13680" s="83" t="s">
        <v>27</v>
      </c>
    </row>
    <row r="13681" spans="1:8" ht="12.75" customHeight="1" x14ac:dyDescent="0.2">
      <c r="A13681" s="83" t="s">
        <v>13751</v>
      </c>
      <c r="B13681" s="83" t="s">
        <v>36015</v>
      </c>
      <c r="C13681" s="83" t="s">
        <v>36008</v>
      </c>
      <c r="D13681" s="83" t="s">
        <v>36016</v>
      </c>
      <c r="E13681" s="83"/>
      <c r="F13681" s="83"/>
      <c r="G13681" s="83"/>
      <c r="H13681" s="83" t="s">
        <v>27</v>
      </c>
    </row>
    <row r="13682" spans="1:8" ht="12.75" customHeight="1" x14ac:dyDescent="0.2">
      <c r="A13682" s="83" t="s">
        <v>13752</v>
      </c>
      <c r="B13682" s="83" t="s">
        <v>36015</v>
      </c>
      <c r="C13682" s="83" t="s">
        <v>36011</v>
      </c>
      <c r="D13682" s="83" t="s">
        <v>36016</v>
      </c>
      <c r="E13682" s="83"/>
      <c r="F13682" s="83"/>
      <c r="G13682" s="83"/>
      <c r="H13682" s="83" t="s">
        <v>27</v>
      </c>
    </row>
    <row r="13683" spans="1:8" ht="12.75" customHeight="1" x14ac:dyDescent="0.2">
      <c r="A13683" s="83" t="s">
        <v>13753</v>
      </c>
      <c r="B13683" s="83" t="s">
        <v>36015</v>
      </c>
      <c r="C13683" s="83" t="s">
        <v>36011</v>
      </c>
      <c r="D13683" s="83" t="s">
        <v>36016</v>
      </c>
      <c r="E13683" s="83"/>
      <c r="F13683" s="83"/>
      <c r="G13683" s="83"/>
      <c r="H13683" s="83" t="s">
        <v>27</v>
      </c>
    </row>
    <row r="13684" spans="1:8" ht="12.75" customHeight="1" x14ac:dyDescent="0.2">
      <c r="A13684" s="83" t="s">
        <v>13754</v>
      </c>
      <c r="B13684" s="83" t="s">
        <v>36015</v>
      </c>
      <c r="C13684" s="83" t="s">
        <v>36017</v>
      </c>
      <c r="D13684" s="83" t="s">
        <v>36018</v>
      </c>
      <c r="E13684" s="83"/>
      <c r="F13684" s="83"/>
      <c r="G13684" s="83"/>
      <c r="H13684" s="83" t="s">
        <v>27</v>
      </c>
    </row>
    <row r="13685" spans="1:8" ht="12.75" customHeight="1" x14ac:dyDescent="0.2">
      <c r="A13685" s="83" t="s">
        <v>13755</v>
      </c>
      <c r="B13685" s="83" t="s">
        <v>36015</v>
      </c>
      <c r="C13685" s="83" t="s">
        <v>36017</v>
      </c>
      <c r="D13685" s="83" t="s">
        <v>36018</v>
      </c>
      <c r="E13685" s="83"/>
      <c r="F13685" s="83"/>
      <c r="G13685" s="83"/>
      <c r="H13685" s="83" t="s">
        <v>27</v>
      </c>
    </row>
    <row r="13686" spans="1:8" ht="12.75" customHeight="1" x14ac:dyDescent="0.2">
      <c r="A13686" s="83" t="s">
        <v>13756</v>
      </c>
      <c r="B13686" s="83" t="s">
        <v>36015</v>
      </c>
      <c r="C13686" s="83" t="s">
        <v>36013</v>
      </c>
      <c r="D13686" s="83" t="s">
        <v>36018</v>
      </c>
      <c r="E13686" s="83"/>
      <c r="F13686" s="83"/>
      <c r="G13686" s="83"/>
      <c r="H13686" s="83" t="s">
        <v>27</v>
      </c>
    </row>
    <row r="13687" spans="1:8" ht="12.75" customHeight="1" x14ac:dyDescent="0.2">
      <c r="A13687" s="83" t="s">
        <v>13757</v>
      </c>
      <c r="B13687" s="83" t="s">
        <v>36015</v>
      </c>
      <c r="C13687" s="83" t="s">
        <v>36013</v>
      </c>
      <c r="D13687" s="83" t="s">
        <v>36018</v>
      </c>
      <c r="E13687" s="83"/>
      <c r="F13687" s="83"/>
      <c r="G13687" s="83"/>
      <c r="H13687" s="83" t="s">
        <v>27</v>
      </c>
    </row>
    <row r="13688" spans="1:8" ht="12.75" customHeight="1" x14ac:dyDescent="0.2">
      <c r="A13688" s="83" t="s">
        <v>13758</v>
      </c>
      <c r="B13688" s="83" t="s">
        <v>36015</v>
      </c>
      <c r="C13688" s="83" t="s">
        <v>36019</v>
      </c>
      <c r="D13688" s="83" t="s">
        <v>36020</v>
      </c>
      <c r="E13688" s="83"/>
      <c r="F13688" s="83"/>
      <c r="G13688" s="83"/>
      <c r="H13688" s="83" t="s">
        <v>27</v>
      </c>
    </row>
    <row r="13689" spans="1:8" ht="12.75" customHeight="1" x14ac:dyDescent="0.2">
      <c r="A13689" s="83" t="s">
        <v>13759</v>
      </c>
      <c r="B13689" s="83" t="s">
        <v>36015</v>
      </c>
      <c r="C13689" s="83" t="s">
        <v>36019</v>
      </c>
      <c r="D13689" s="83" t="s">
        <v>36020</v>
      </c>
      <c r="E13689" s="83"/>
      <c r="F13689" s="83"/>
      <c r="G13689" s="83"/>
      <c r="H13689" s="83" t="s">
        <v>27</v>
      </c>
    </row>
    <row r="13690" spans="1:8" ht="12.75" customHeight="1" x14ac:dyDescent="0.2">
      <c r="A13690" s="83" t="s">
        <v>13760</v>
      </c>
      <c r="B13690" s="83" t="s">
        <v>36015</v>
      </c>
      <c r="C13690" s="83" t="s">
        <v>36008</v>
      </c>
      <c r="D13690" s="83" t="s">
        <v>36021</v>
      </c>
      <c r="E13690" s="83"/>
      <c r="F13690" s="83"/>
      <c r="G13690" s="83"/>
      <c r="H13690" s="83" t="s">
        <v>27</v>
      </c>
    </row>
    <row r="13691" spans="1:8" ht="12.75" customHeight="1" x14ac:dyDescent="0.2">
      <c r="A13691" s="83" t="s">
        <v>13761</v>
      </c>
      <c r="B13691" s="83" t="s">
        <v>36015</v>
      </c>
      <c r="C13691" s="83" t="s">
        <v>36008</v>
      </c>
      <c r="D13691" s="83" t="s">
        <v>36021</v>
      </c>
      <c r="E13691" s="83"/>
      <c r="F13691" s="83"/>
      <c r="G13691" s="83"/>
      <c r="H13691" s="83" t="s">
        <v>27</v>
      </c>
    </row>
    <row r="13692" spans="1:8" ht="12.75" customHeight="1" x14ac:dyDescent="0.2">
      <c r="A13692" s="83" t="s">
        <v>13762</v>
      </c>
      <c r="B13692" s="83" t="s">
        <v>36015</v>
      </c>
      <c r="C13692" s="83" t="s">
        <v>36011</v>
      </c>
      <c r="D13692" s="83" t="s">
        <v>36022</v>
      </c>
      <c r="E13692" s="83"/>
      <c r="F13692" s="83"/>
      <c r="G13692" s="83"/>
      <c r="H13692" s="83" t="s">
        <v>27</v>
      </c>
    </row>
    <row r="13693" spans="1:8" ht="12.75" customHeight="1" x14ac:dyDescent="0.2">
      <c r="A13693" s="83" t="s">
        <v>13763</v>
      </c>
      <c r="B13693" s="83" t="s">
        <v>36015</v>
      </c>
      <c r="C13693" s="83" t="s">
        <v>36011</v>
      </c>
      <c r="D13693" s="83" t="s">
        <v>36022</v>
      </c>
      <c r="E13693" s="83"/>
      <c r="F13693" s="83"/>
      <c r="G13693" s="83"/>
      <c r="H13693" s="83" t="s">
        <v>27</v>
      </c>
    </row>
    <row r="13694" spans="1:8" ht="12.75" customHeight="1" x14ac:dyDescent="0.2">
      <c r="A13694" s="83" t="s">
        <v>13764</v>
      </c>
      <c r="B13694" s="83" t="s">
        <v>36015</v>
      </c>
      <c r="C13694" s="83" t="s">
        <v>36023</v>
      </c>
      <c r="D13694" s="83" t="s">
        <v>36022</v>
      </c>
      <c r="E13694" s="83"/>
      <c r="F13694" s="83"/>
      <c r="G13694" s="83"/>
      <c r="H13694" s="83" t="s">
        <v>27</v>
      </c>
    </row>
    <row r="13695" spans="1:8" ht="12.75" customHeight="1" x14ac:dyDescent="0.2">
      <c r="A13695" s="83" t="s">
        <v>13765</v>
      </c>
      <c r="B13695" s="83" t="s">
        <v>36015</v>
      </c>
      <c r="C13695" s="83" t="s">
        <v>36023</v>
      </c>
      <c r="D13695" s="83" t="s">
        <v>36022</v>
      </c>
      <c r="E13695" s="83"/>
      <c r="F13695" s="83"/>
      <c r="G13695" s="83"/>
      <c r="H13695" s="83" t="s">
        <v>27</v>
      </c>
    </row>
    <row r="13696" spans="1:8" ht="12.75" customHeight="1" x14ac:dyDescent="0.2">
      <c r="A13696" s="83" t="s">
        <v>13766</v>
      </c>
      <c r="B13696" s="83" t="s">
        <v>36015</v>
      </c>
      <c r="C13696" s="83" t="s">
        <v>36024</v>
      </c>
      <c r="D13696" s="83" t="s">
        <v>36020</v>
      </c>
      <c r="E13696" s="83"/>
      <c r="F13696" s="83"/>
      <c r="G13696" s="83"/>
      <c r="H13696" s="83" t="s">
        <v>27</v>
      </c>
    </row>
    <row r="13697" spans="1:8" ht="12.75" customHeight="1" x14ac:dyDescent="0.2">
      <c r="A13697" s="83" t="s">
        <v>13767</v>
      </c>
      <c r="B13697" s="83" t="s">
        <v>36015</v>
      </c>
      <c r="C13697" s="83" t="s">
        <v>36024</v>
      </c>
      <c r="D13697" s="83" t="s">
        <v>36020</v>
      </c>
      <c r="E13697" s="83"/>
      <c r="F13697" s="83"/>
      <c r="G13697" s="83"/>
      <c r="H13697" s="83" t="s">
        <v>27</v>
      </c>
    </row>
    <row r="13698" spans="1:8" ht="12.75" customHeight="1" x14ac:dyDescent="0.2">
      <c r="A13698" s="83" t="s">
        <v>13768</v>
      </c>
      <c r="B13698" s="83" t="s">
        <v>36015</v>
      </c>
      <c r="C13698" s="83" t="s">
        <v>36025</v>
      </c>
      <c r="D13698" s="83" t="s">
        <v>36020</v>
      </c>
      <c r="E13698" s="83"/>
      <c r="F13698" s="83"/>
      <c r="G13698" s="83"/>
      <c r="H13698" s="83" t="s">
        <v>27</v>
      </c>
    </row>
    <row r="13699" spans="1:8" ht="12.75" customHeight="1" x14ac:dyDescent="0.2">
      <c r="A13699" s="83" t="s">
        <v>13769</v>
      </c>
      <c r="B13699" s="83" t="s">
        <v>36015</v>
      </c>
      <c r="C13699" s="83" t="s">
        <v>36025</v>
      </c>
      <c r="D13699" s="83" t="s">
        <v>36020</v>
      </c>
      <c r="E13699" s="83"/>
      <c r="F13699" s="83"/>
      <c r="G13699" s="83"/>
      <c r="H13699" s="83" t="s">
        <v>27</v>
      </c>
    </row>
    <row r="13700" spans="1:8" ht="12.75" customHeight="1" x14ac:dyDescent="0.2">
      <c r="A13700" s="83" t="s">
        <v>13770</v>
      </c>
      <c r="B13700" s="83" t="s">
        <v>36015</v>
      </c>
      <c r="C13700" s="83" t="s">
        <v>36026</v>
      </c>
      <c r="D13700" s="83" t="s">
        <v>36022</v>
      </c>
      <c r="E13700" s="83"/>
      <c r="F13700" s="83"/>
      <c r="G13700" s="83"/>
      <c r="H13700" s="83" t="s">
        <v>27</v>
      </c>
    </row>
    <row r="13701" spans="1:8" ht="12.75" customHeight="1" x14ac:dyDescent="0.2">
      <c r="A13701" s="83" t="s">
        <v>13771</v>
      </c>
      <c r="B13701" s="83" t="s">
        <v>36015</v>
      </c>
      <c r="C13701" s="83" t="s">
        <v>36026</v>
      </c>
      <c r="D13701" s="83" t="s">
        <v>36022</v>
      </c>
      <c r="E13701" s="83"/>
      <c r="F13701" s="83"/>
      <c r="G13701" s="83"/>
      <c r="H13701" s="83" t="s">
        <v>27</v>
      </c>
    </row>
    <row r="13702" spans="1:8" ht="12.75" customHeight="1" x14ac:dyDescent="0.2">
      <c r="A13702" s="83" t="s">
        <v>13772</v>
      </c>
      <c r="B13702" s="83" t="s">
        <v>36015</v>
      </c>
      <c r="C13702" s="83" t="s">
        <v>36008</v>
      </c>
      <c r="D13702" s="83" t="s">
        <v>36027</v>
      </c>
      <c r="E13702" s="83"/>
      <c r="F13702" s="83"/>
      <c r="G13702" s="83"/>
      <c r="H13702" s="83" t="s">
        <v>27</v>
      </c>
    </row>
    <row r="13703" spans="1:8" ht="12.75" customHeight="1" x14ac:dyDescent="0.2">
      <c r="A13703" s="83" t="s">
        <v>13773</v>
      </c>
      <c r="B13703" s="83" t="s">
        <v>36015</v>
      </c>
      <c r="C13703" s="83" t="s">
        <v>36008</v>
      </c>
      <c r="D13703" s="83" t="s">
        <v>36027</v>
      </c>
      <c r="E13703" s="83"/>
      <c r="F13703" s="83"/>
      <c r="G13703" s="83"/>
      <c r="H13703" s="83" t="s">
        <v>27</v>
      </c>
    </row>
    <row r="13704" spans="1:8" ht="12.75" customHeight="1" x14ac:dyDescent="0.2">
      <c r="A13704" s="83" t="s">
        <v>13774</v>
      </c>
      <c r="B13704" s="83" t="s">
        <v>36015</v>
      </c>
      <c r="C13704" s="83" t="s">
        <v>36008</v>
      </c>
      <c r="D13704" s="83" t="s">
        <v>36028</v>
      </c>
      <c r="E13704" s="83"/>
      <c r="F13704" s="83"/>
      <c r="G13704" s="83"/>
      <c r="H13704" s="83" t="s">
        <v>27</v>
      </c>
    </row>
    <row r="13705" spans="1:8" ht="12.75" customHeight="1" x14ac:dyDescent="0.2">
      <c r="A13705" s="83" t="s">
        <v>13775</v>
      </c>
      <c r="B13705" s="83" t="s">
        <v>36015</v>
      </c>
      <c r="C13705" s="83" t="s">
        <v>36008</v>
      </c>
      <c r="D13705" s="83" t="s">
        <v>36028</v>
      </c>
      <c r="E13705" s="83"/>
      <c r="F13705" s="83"/>
      <c r="G13705" s="83"/>
      <c r="H13705" s="83" t="s">
        <v>27</v>
      </c>
    </row>
    <row r="13706" spans="1:8" ht="12.75" customHeight="1" x14ac:dyDescent="0.2">
      <c r="A13706" s="83" t="s">
        <v>13776</v>
      </c>
      <c r="B13706" s="83" t="s">
        <v>36015</v>
      </c>
      <c r="C13706" s="83" t="s">
        <v>36008</v>
      </c>
      <c r="D13706" s="83" t="s">
        <v>36029</v>
      </c>
      <c r="E13706" s="83"/>
      <c r="F13706" s="83"/>
      <c r="G13706" s="83"/>
      <c r="H13706" s="83" t="s">
        <v>27</v>
      </c>
    </row>
    <row r="13707" spans="1:8" ht="12.75" customHeight="1" x14ac:dyDescent="0.2">
      <c r="A13707" s="83" t="s">
        <v>13777</v>
      </c>
      <c r="B13707" s="83" t="s">
        <v>36015</v>
      </c>
      <c r="C13707" s="83" t="s">
        <v>36008</v>
      </c>
      <c r="D13707" s="83" t="s">
        <v>36029</v>
      </c>
      <c r="E13707" s="83"/>
      <c r="F13707" s="83"/>
      <c r="G13707" s="83"/>
      <c r="H13707" s="83" t="s">
        <v>27</v>
      </c>
    </row>
    <row r="13708" spans="1:8" ht="12.75" customHeight="1" x14ac:dyDescent="0.2">
      <c r="A13708" s="83" t="s">
        <v>13778</v>
      </c>
      <c r="B13708" s="83" t="s">
        <v>36015</v>
      </c>
      <c r="C13708" s="83" t="s">
        <v>36011</v>
      </c>
      <c r="D13708" s="83" t="s">
        <v>36030</v>
      </c>
      <c r="E13708" s="83"/>
      <c r="F13708" s="83"/>
      <c r="G13708" s="83"/>
      <c r="H13708" s="83" t="s">
        <v>27</v>
      </c>
    </row>
    <row r="13709" spans="1:8" ht="12.75" customHeight="1" x14ac:dyDescent="0.2">
      <c r="A13709" s="83" t="s">
        <v>13779</v>
      </c>
      <c r="B13709" s="83" t="s">
        <v>36015</v>
      </c>
      <c r="C13709" s="83" t="s">
        <v>36011</v>
      </c>
      <c r="D13709" s="83" t="s">
        <v>36030</v>
      </c>
      <c r="E13709" s="83"/>
      <c r="F13709" s="83"/>
      <c r="G13709" s="83"/>
      <c r="H13709" s="83" t="s">
        <v>27</v>
      </c>
    </row>
    <row r="13710" spans="1:8" ht="12.75" customHeight="1" x14ac:dyDescent="0.2">
      <c r="A13710" s="83" t="s">
        <v>13780</v>
      </c>
      <c r="B13710" s="83" t="s">
        <v>36015</v>
      </c>
      <c r="C13710" s="83" t="s">
        <v>36023</v>
      </c>
      <c r="D13710" s="83" t="s">
        <v>36031</v>
      </c>
      <c r="E13710" s="83"/>
      <c r="F13710" s="83"/>
      <c r="G13710" s="83"/>
      <c r="H13710" s="83" t="s">
        <v>27</v>
      </c>
    </row>
    <row r="13711" spans="1:8" ht="12.75" customHeight="1" x14ac:dyDescent="0.2">
      <c r="A13711" s="83" t="s">
        <v>13781</v>
      </c>
      <c r="B13711" s="83" t="s">
        <v>36015</v>
      </c>
      <c r="C13711" s="83" t="s">
        <v>36023</v>
      </c>
      <c r="D13711" s="83" t="s">
        <v>36031</v>
      </c>
      <c r="E13711" s="83"/>
      <c r="F13711" s="83"/>
      <c r="G13711" s="83"/>
      <c r="H13711" s="83" t="s">
        <v>27</v>
      </c>
    </row>
    <row r="13712" spans="1:8" ht="12.75" customHeight="1" x14ac:dyDescent="0.2">
      <c r="A13712" s="83" t="s">
        <v>13782</v>
      </c>
      <c r="B13712" s="83" t="s">
        <v>36032</v>
      </c>
      <c r="C13712" s="83" t="s">
        <v>36033</v>
      </c>
      <c r="D13712" s="83" t="s">
        <v>36034</v>
      </c>
      <c r="E13712" s="83" t="s">
        <v>25891</v>
      </c>
      <c r="F13712" s="83"/>
      <c r="G13712" s="83"/>
      <c r="H13712" s="83" t="s">
        <v>27</v>
      </c>
    </row>
    <row r="13713" spans="1:8" ht="12.75" customHeight="1" x14ac:dyDescent="0.2">
      <c r="A13713" s="83" t="s">
        <v>13783</v>
      </c>
      <c r="B13713" s="83" t="s">
        <v>36032</v>
      </c>
      <c r="C13713" s="83" t="s">
        <v>36033</v>
      </c>
      <c r="D13713" s="83" t="s">
        <v>36034</v>
      </c>
      <c r="E13713" s="83" t="s">
        <v>25891</v>
      </c>
      <c r="F13713" s="83"/>
      <c r="G13713" s="83"/>
      <c r="H13713" s="83" t="s">
        <v>27</v>
      </c>
    </row>
    <row r="13714" spans="1:8" ht="12.75" customHeight="1" x14ac:dyDescent="0.2">
      <c r="A13714" s="83" t="s">
        <v>13784</v>
      </c>
      <c r="B13714" s="83" t="s">
        <v>36032</v>
      </c>
      <c r="C13714" s="83" t="s">
        <v>36035</v>
      </c>
      <c r="D13714" s="83" t="s">
        <v>36034</v>
      </c>
      <c r="E13714" s="83" t="s">
        <v>25891</v>
      </c>
      <c r="F13714" s="83"/>
      <c r="G13714" s="83"/>
      <c r="H13714" s="83" t="s">
        <v>27</v>
      </c>
    </row>
    <row r="13715" spans="1:8" ht="12.75" customHeight="1" x14ac:dyDescent="0.2">
      <c r="A13715" s="83" t="s">
        <v>13785</v>
      </c>
      <c r="B13715" s="83" t="s">
        <v>36032</v>
      </c>
      <c r="C13715" s="83" t="s">
        <v>36035</v>
      </c>
      <c r="D13715" s="83" t="s">
        <v>36034</v>
      </c>
      <c r="E13715" s="83" t="s">
        <v>25891</v>
      </c>
      <c r="F13715" s="83"/>
      <c r="G13715" s="83"/>
      <c r="H13715" s="83" t="s">
        <v>27</v>
      </c>
    </row>
    <row r="13716" spans="1:8" ht="12.75" customHeight="1" x14ac:dyDescent="0.2">
      <c r="A13716" s="83" t="s">
        <v>13786</v>
      </c>
      <c r="B13716" s="83" t="s">
        <v>36032</v>
      </c>
      <c r="C13716" s="83" t="s">
        <v>36036</v>
      </c>
      <c r="D13716" s="83" t="s">
        <v>36037</v>
      </c>
      <c r="E13716" s="83" t="s">
        <v>25876</v>
      </c>
      <c r="F13716" s="83"/>
      <c r="G13716" s="83"/>
      <c r="H13716" s="83" t="s">
        <v>27</v>
      </c>
    </row>
    <row r="13717" spans="1:8" ht="12.75" customHeight="1" x14ac:dyDescent="0.2">
      <c r="A13717" s="83" t="s">
        <v>13787</v>
      </c>
      <c r="B13717" s="83" t="s">
        <v>36032</v>
      </c>
      <c r="C13717" s="83" t="s">
        <v>36036</v>
      </c>
      <c r="D13717" s="83" t="s">
        <v>36037</v>
      </c>
      <c r="E13717" s="83" t="s">
        <v>25876</v>
      </c>
      <c r="F13717" s="83"/>
      <c r="G13717" s="83"/>
      <c r="H13717" s="83" t="s">
        <v>27</v>
      </c>
    </row>
    <row r="13718" spans="1:8" ht="12.75" customHeight="1" x14ac:dyDescent="0.2">
      <c r="A13718" s="83" t="s">
        <v>13788</v>
      </c>
      <c r="B13718" s="83" t="s">
        <v>36032</v>
      </c>
      <c r="C13718" s="83" t="s">
        <v>36038</v>
      </c>
      <c r="D13718" s="83" t="s">
        <v>36037</v>
      </c>
      <c r="E13718" s="83" t="s">
        <v>25876</v>
      </c>
      <c r="F13718" s="83"/>
      <c r="G13718" s="83"/>
      <c r="H13718" s="83" t="s">
        <v>27</v>
      </c>
    </row>
    <row r="13719" spans="1:8" ht="12.75" customHeight="1" x14ac:dyDescent="0.2">
      <c r="A13719" s="83" t="s">
        <v>13789</v>
      </c>
      <c r="B13719" s="83" t="s">
        <v>36032</v>
      </c>
      <c r="C13719" s="83" t="s">
        <v>36038</v>
      </c>
      <c r="D13719" s="83" t="s">
        <v>36037</v>
      </c>
      <c r="E13719" s="83" t="s">
        <v>25876</v>
      </c>
      <c r="F13719" s="83"/>
      <c r="G13719" s="83"/>
      <c r="H13719" s="83" t="s">
        <v>27</v>
      </c>
    </row>
    <row r="13720" spans="1:8" ht="12.75" customHeight="1" x14ac:dyDescent="0.2">
      <c r="A13720" s="83" t="s">
        <v>13790</v>
      </c>
      <c r="B13720" s="83" t="s">
        <v>36032</v>
      </c>
      <c r="C13720" s="83" t="s">
        <v>36039</v>
      </c>
      <c r="D13720" s="83" t="s">
        <v>36040</v>
      </c>
      <c r="E13720" s="83" t="s">
        <v>28248</v>
      </c>
      <c r="F13720" s="83"/>
      <c r="G13720" s="83"/>
      <c r="H13720" s="83" t="s">
        <v>27</v>
      </c>
    </row>
    <row r="13721" spans="1:8" ht="12.75" customHeight="1" x14ac:dyDescent="0.2">
      <c r="A13721" s="83" t="s">
        <v>13791</v>
      </c>
      <c r="B13721" s="83" t="s">
        <v>36032</v>
      </c>
      <c r="C13721" s="83" t="s">
        <v>36039</v>
      </c>
      <c r="D13721" s="83" t="s">
        <v>36040</v>
      </c>
      <c r="E13721" s="83" t="s">
        <v>28248</v>
      </c>
      <c r="F13721" s="83"/>
      <c r="G13721" s="83"/>
      <c r="H13721" s="83" t="s">
        <v>27</v>
      </c>
    </row>
    <row r="13722" spans="1:8" ht="12.75" customHeight="1" x14ac:dyDescent="0.2">
      <c r="A13722" s="83" t="s">
        <v>13792</v>
      </c>
      <c r="B13722" s="83" t="s">
        <v>36032</v>
      </c>
      <c r="C13722" s="83" t="s">
        <v>36041</v>
      </c>
      <c r="D13722" s="83" t="s">
        <v>36040</v>
      </c>
      <c r="E13722" s="83" t="s">
        <v>28248</v>
      </c>
      <c r="F13722" s="83"/>
      <c r="G13722" s="83"/>
      <c r="H13722" s="83" t="s">
        <v>27</v>
      </c>
    </row>
    <row r="13723" spans="1:8" ht="12.75" customHeight="1" x14ac:dyDescent="0.2">
      <c r="A13723" s="83" t="s">
        <v>13793</v>
      </c>
      <c r="B13723" s="83" t="s">
        <v>36032</v>
      </c>
      <c r="C13723" s="83" t="s">
        <v>36041</v>
      </c>
      <c r="D13723" s="83" t="s">
        <v>36040</v>
      </c>
      <c r="E13723" s="83" t="s">
        <v>28248</v>
      </c>
      <c r="F13723" s="83"/>
      <c r="G13723" s="83"/>
      <c r="H13723" s="83" t="s">
        <v>27</v>
      </c>
    </row>
    <row r="13724" spans="1:8" ht="12.75" customHeight="1" x14ac:dyDescent="0.2">
      <c r="A13724" s="83" t="s">
        <v>13794</v>
      </c>
      <c r="B13724" s="83" t="s">
        <v>36032</v>
      </c>
      <c r="C13724" s="83" t="s">
        <v>36042</v>
      </c>
      <c r="D13724" s="83" t="s">
        <v>36040</v>
      </c>
      <c r="E13724" s="83" t="s">
        <v>28248</v>
      </c>
      <c r="F13724" s="83"/>
      <c r="G13724" s="83"/>
      <c r="H13724" s="83" t="s">
        <v>27</v>
      </c>
    </row>
    <row r="13725" spans="1:8" ht="12.75" customHeight="1" x14ac:dyDescent="0.2">
      <c r="A13725" s="83" t="s">
        <v>13795</v>
      </c>
      <c r="B13725" s="83" t="s">
        <v>36032</v>
      </c>
      <c r="C13725" s="83" t="s">
        <v>36042</v>
      </c>
      <c r="D13725" s="83" t="s">
        <v>36040</v>
      </c>
      <c r="E13725" s="83" t="s">
        <v>28248</v>
      </c>
      <c r="F13725" s="83"/>
      <c r="G13725" s="83"/>
      <c r="H13725" s="83" t="s">
        <v>27</v>
      </c>
    </row>
    <row r="13726" spans="1:8" ht="12.75" customHeight="1" x14ac:dyDescent="0.2">
      <c r="A13726" s="83" t="s">
        <v>13796</v>
      </c>
      <c r="B13726" s="83" t="s">
        <v>36032</v>
      </c>
      <c r="C13726" s="83" t="s">
        <v>36043</v>
      </c>
      <c r="D13726" s="83" t="s">
        <v>36040</v>
      </c>
      <c r="E13726" s="83" t="s">
        <v>28248</v>
      </c>
      <c r="F13726" s="83"/>
      <c r="G13726" s="83"/>
      <c r="H13726" s="83" t="s">
        <v>27</v>
      </c>
    </row>
    <row r="13727" spans="1:8" ht="12.75" customHeight="1" x14ac:dyDescent="0.2">
      <c r="A13727" s="83" t="s">
        <v>13797</v>
      </c>
      <c r="B13727" s="83" t="s">
        <v>36032</v>
      </c>
      <c r="C13727" s="83" t="s">
        <v>36043</v>
      </c>
      <c r="D13727" s="83" t="s">
        <v>36040</v>
      </c>
      <c r="E13727" s="83" t="s">
        <v>28248</v>
      </c>
      <c r="F13727" s="83"/>
      <c r="G13727" s="83"/>
      <c r="H13727" s="83" t="s">
        <v>27</v>
      </c>
    </row>
    <row r="13728" spans="1:8" ht="12.75" customHeight="1" x14ac:dyDescent="0.2">
      <c r="A13728" s="83" t="s">
        <v>13798</v>
      </c>
      <c r="B13728" s="83" t="s">
        <v>36032</v>
      </c>
      <c r="C13728" s="83" t="s">
        <v>36044</v>
      </c>
      <c r="D13728" s="83" t="s">
        <v>36045</v>
      </c>
      <c r="E13728" s="83" t="s">
        <v>32068</v>
      </c>
      <c r="F13728" s="83"/>
      <c r="G13728" s="83"/>
      <c r="H13728" s="83" t="s">
        <v>27</v>
      </c>
    </row>
    <row r="13729" spans="1:8" ht="12.75" customHeight="1" x14ac:dyDescent="0.2">
      <c r="A13729" s="83" t="s">
        <v>13799</v>
      </c>
      <c r="B13729" s="83" t="s">
        <v>36032</v>
      </c>
      <c r="C13729" s="83" t="s">
        <v>36044</v>
      </c>
      <c r="D13729" s="83" t="s">
        <v>36045</v>
      </c>
      <c r="E13729" s="83" t="s">
        <v>32068</v>
      </c>
      <c r="F13729" s="83"/>
      <c r="G13729" s="83"/>
      <c r="H13729" s="83" t="s">
        <v>27</v>
      </c>
    </row>
    <row r="13730" spans="1:8" ht="12.75" customHeight="1" x14ac:dyDescent="0.2">
      <c r="A13730" s="83" t="s">
        <v>13800</v>
      </c>
      <c r="B13730" s="83" t="s">
        <v>36032</v>
      </c>
      <c r="C13730" s="83" t="s">
        <v>36046</v>
      </c>
      <c r="D13730" s="83" t="s">
        <v>36045</v>
      </c>
      <c r="E13730" s="83" t="s">
        <v>32068</v>
      </c>
      <c r="F13730" s="83"/>
      <c r="G13730" s="83"/>
      <c r="H13730" s="83" t="s">
        <v>22</v>
      </c>
    </row>
    <row r="13731" spans="1:8" ht="12.75" customHeight="1" x14ac:dyDescent="0.2">
      <c r="A13731" s="83" t="s">
        <v>13801</v>
      </c>
      <c r="B13731" s="83" t="s">
        <v>36032</v>
      </c>
      <c r="C13731" s="83" t="s">
        <v>36046</v>
      </c>
      <c r="D13731" s="83" t="s">
        <v>36045</v>
      </c>
      <c r="E13731" s="83" t="s">
        <v>32068</v>
      </c>
      <c r="F13731" s="83"/>
      <c r="G13731" s="83"/>
      <c r="H13731" s="83" t="s">
        <v>22</v>
      </c>
    </row>
    <row r="13732" spans="1:8" ht="12.75" customHeight="1" x14ac:dyDescent="0.2">
      <c r="A13732" s="83" t="s">
        <v>13802</v>
      </c>
      <c r="B13732" s="83" t="s">
        <v>36032</v>
      </c>
      <c r="C13732" s="83" t="s">
        <v>36047</v>
      </c>
      <c r="D13732" s="83" t="s">
        <v>36040</v>
      </c>
      <c r="E13732" s="83" t="s">
        <v>28248</v>
      </c>
      <c r="F13732" s="83"/>
      <c r="G13732" s="83"/>
      <c r="H13732" s="83" t="s">
        <v>22</v>
      </c>
    </row>
    <row r="13733" spans="1:8" ht="12.75" customHeight="1" x14ac:dyDescent="0.2">
      <c r="A13733" s="83" t="s">
        <v>13803</v>
      </c>
      <c r="B13733" s="83" t="s">
        <v>36032</v>
      </c>
      <c r="C13733" s="83" t="s">
        <v>36047</v>
      </c>
      <c r="D13733" s="83" t="s">
        <v>36040</v>
      </c>
      <c r="E13733" s="83" t="s">
        <v>28248</v>
      </c>
      <c r="F13733" s="83"/>
      <c r="G13733" s="83"/>
      <c r="H13733" s="83" t="s">
        <v>22</v>
      </c>
    </row>
    <row r="13734" spans="1:8" ht="12.75" customHeight="1" x14ac:dyDescent="0.2">
      <c r="A13734" s="83" t="s">
        <v>13804</v>
      </c>
      <c r="B13734" s="83" t="s">
        <v>36032</v>
      </c>
      <c r="C13734" s="83" t="s">
        <v>36048</v>
      </c>
      <c r="D13734" s="83" t="s">
        <v>36040</v>
      </c>
      <c r="E13734" s="83" t="s">
        <v>28248</v>
      </c>
      <c r="F13734" s="83"/>
      <c r="G13734" s="83"/>
      <c r="H13734" s="83" t="s">
        <v>22</v>
      </c>
    </row>
    <row r="13735" spans="1:8" ht="12.75" customHeight="1" x14ac:dyDescent="0.2">
      <c r="A13735" s="83" t="s">
        <v>13805</v>
      </c>
      <c r="B13735" s="83" t="s">
        <v>36032</v>
      </c>
      <c r="C13735" s="83" t="s">
        <v>36048</v>
      </c>
      <c r="D13735" s="83" t="s">
        <v>36040</v>
      </c>
      <c r="E13735" s="83" t="s">
        <v>28248</v>
      </c>
      <c r="F13735" s="83"/>
      <c r="G13735" s="83"/>
      <c r="H13735" s="83" t="s">
        <v>22</v>
      </c>
    </row>
    <row r="13736" spans="1:8" ht="12.75" customHeight="1" x14ac:dyDescent="0.2">
      <c r="A13736" s="83" t="s">
        <v>13806</v>
      </c>
      <c r="B13736" s="83" t="s">
        <v>36032</v>
      </c>
      <c r="C13736" s="83" t="s">
        <v>36049</v>
      </c>
      <c r="D13736" s="83" t="s">
        <v>36034</v>
      </c>
      <c r="E13736" s="83" t="s">
        <v>25891</v>
      </c>
      <c r="F13736" s="83"/>
      <c r="G13736" s="83"/>
      <c r="H13736" s="83" t="s">
        <v>22</v>
      </c>
    </row>
    <row r="13737" spans="1:8" ht="12.75" customHeight="1" x14ac:dyDescent="0.2">
      <c r="A13737" s="83" t="s">
        <v>13807</v>
      </c>
      <c r="B13737" s="83" t="s">
        <v>36032</v>
      </c>
      <c r="C13737" s="83" t="s">
        <v>36049</v>
      </c>
      <c r="D13737" s="83" t="s">
        <v>36034</v>
      </c>
      <c r="E13737" s="83" t="s">
        <v>25891</v>
      </c>
      <c r="F13737" s="83"/>
      <c r="G13737" s="83"/>
      <c r="H13737" s="83" t="s">
        <v>22</v>
      </c>
    </row>
    <row r="13738" spans="1:8" ht="12.75" customHeight="1" x14ac:dyDescent="0.2">
      <c r="A13738" s="83" t="s">
        <v>13808</v>
      </c>
      <c r="B13738" s="83" t="s">
        <v>36032</v>
      </c>
      <c r="C13738" s="83" t="s">
        <v>36050</v>
      </c>
      <c r="D13738" s="83" t="s">
        <v>36034</v>
      </c>
      <c r="E13738" s="83" t="s">
        <v>25891</v>
      </c>
      <c r="F13738" s="83"/>
      <c r="G13738" s="83"/>
      <c r="H13738" s="83" t="s">
        <v>22</v>
      </c>
    </row>
    <row r="13739" spans="1:8" ht="12.75" customHeight="1" x14ac:dyDescent="0.2">
      <c r="A13739" s="83" t="s">
        <v>13809</v>
      </c>
      <c r="B13739" s="83" t="s">
        <v>36032</v>
      </c>
      <c r="C13739" s="83" t="s">
        <v>36050</v>
      </c>
      <c r="D13739" s="83" t="s">
        <v>36034</v>
      </c>
      <c r="E13739" s="83" t="s">
        <v>25891</v>
      </c>
      <c r="F13739" s="83"/>
      <c r="G13739" s="83"/>
      <c r="H13739" s="83" t="s">
        <v>22</v>
      </c>
    </row>
    <row r="13740" spans="1:8" ht="12.75" customHeight="1" x14ac:dyDescent="0.2">
      <c r="A13740" s="83" t="s">
        <v>13810</v>
      </c>
      <c r="B13740" s="83" t="s">
        <v>36032</v>
      </c>
      <c r="C13740" s="83" t="s">
        <v>36051</v>
      </c>
      <c r="D13740" s="83" t="s">
        <v>36034</v>
      </c>
      <c r="E13740" s="83" t="s">
        <v>25891</v>
      </c>
      <c r="F13740" s="83"/>
      <c r="G13740" s="83"/>
      <c r="H13740" s="83" t="s">
        <v>22</v>
      </c>
    </row>
    <row r="13741" spans="1:8" ht="12.75" customHeight="1" x14ac:dyDescent="0.2">
      <c r="A13741" s="83" t="s">
        <v>13811</v>
      </c>
      <c r="B13741" s="83" t="s">
        <v>36032</v>
      </c>
      <c r="C13741" s="83" t="s">
        <v>36051</v>
      </c>
      <c r="D13741" s="83" t="s">
        <v>36034</v>
      </c>
      <c r="E13741" s="83" t="s">
        <v>25891</v>
      </c>
      <c r="F13741" s="83"/>
      <c r="G13741" s="83"/>
      <c r="H13741" s="83" t="s">
        <v>22</v>
      </c>
    </row>
    <row r="13742" spans="1:8" ht="12.75" customHeight="1" x14ac:dyDescent="0.2">
      <c r="A13742" s="83" t="s">
        <v>13812</v>
      </c>
      <c r="B13742" s="83" t="s">
        <v>36032</v>
      </c>
      <c r="C13742" s="83" t="s">
        <v>36052</v>
      </c>
      <c r="D13742" s="83" t="s">
        <v>36034</v>
      </c>
      <c r="E13742" s="83" t="s">
        <v>25891</v>
      </c>
      <c r="F13742" s="83"/>
      <c r="G13742" s="83"/>
      <c r="H13742" s="83" t="s">
        <v>22</v>
      </c>
    </row>
    <row r="13743" spans="1:8" ht="12.75" customHeight="1" x14ac:dyDescent="0.2">
      <c r="A13743" s="83" t="s">
        <v>13813</v>
      </c>
      <c r="B13743" s="83" t="s">
        <v>36032</v>
      </c>
      <c r="C13743" s="83" t="s">
        <v>36052</v>
      </c>
      <c r="D13743" s="83" t="s">
        <v>36034</v>
      </c>
      <c r="E13743" s="83" t="s">
        <v>25891</v>
      </c>
      <c r="F13743" s="83"/>
      <c r="G13743" s="83"/>
      <c r="H13743" s="83" t="s">
        <v>22</v>
      </c>
    </row>
    <row r="13744" spans="1:8" ht="12.75" customHeight="1" x14ac:dyDescent="0.2">
      <c r="A13744" s="83" t="s">
        <v>13814</v>
      </c>
      <c r="B13744" s="83" t="s">
        <v>36032</v>
      </c>
      <c r="C13744" s="83" t="s">
        <v>36053</v>
      </c>
      <c r="D13744" s="83" t="s">
        <v>36034</v>
      </c>
      <c r="E13744" s="83" t="s">
        <v>25891</v>
      </c>
      <c r="F13744" s="83"/>
      <c r="G13744" s="83"/>
      <c r="H13744" s="83" t="s">
        <v>22</v>
      </c>
    </row>
    <row r="13745" spans="1:8" ht="12.75" customHeight="1" x14ac:dyDescent="0.2">
      <c r="A13745" s="83" t="s">
        <v>13815</v>
      </c>
      <c r="B13745" s="83" t="s">
        <v>36032</v>
      </c>
      <c r="C13745" s="83" t="s">
        <v>36053</v>
      </c>
      <c r="D13745" s="83" t="s">
        <v>36034</v>
      </c>
      <c r="E13745" s="83" t="s">
        <v>25891</v>
      </c>
      <c r="F13745" s="83"/>
      <c r="G13745" s="83"/>
      <c r="H13745" s="83" t="s">
        <v>22</v>
      </c>
    </row>
    <row r="13746" spans="1:8" ht="12.75" customHeight="1" x14ac:dyDescent="0.2">
      <c r="A13746" s="83" t="s">
        <v>13816</v>
      </c>
      <c r="B13746" s="83" t="s">
        <v>36032</v>
      </c>
      <c r="C13746" s="83" t="s">
        <v>36054</v>
      </c>
      <c r="D13746" s="83" t="s">
        <v>36034</v>
      </c>
      <c r="E13746" s="83" t="s">
        <v>25891</v>
      </c>
      <c r="F13746" s="83"/>
      <c r="G13746" s="83"/>
      <c r="H13746" s="83" t="s">
        <v>22</v>
      </c>
    </row>
    <row r="13747" spans="1:8" ht="12.75" customHeight="1" x14ac:dyDescent="0.2">
      <c r="A13747" s="83" t="s">
        <v>13817</v>
      </c>
      <c r="B13747" s="83" t="s">
        <v>36032</v>
      </c>
      <c r="C13747" s="83" t="s">
        <v>36054</v>
      </c>
      <c r="D13747" s="83" t="s">
        <v>36034</v>
      </c>
      <c r="E13747" s="83" t="s">
        <v>25891</v>
      </c>
      <c r="F13747" s="83"/>
      <c r="G13747" s="83"/>
      <c r="H13747" s="83" t="s">
        <v>22</v>
      </c>
    </row>
    <row r="13748" spans="1:8" ht="12.75" customHeight="1" x14ac:dyDescent="0.2">
      <c r="A13748" s="83" t="s">
        <v>13818</v>
      </c>
      <c r="B13748" s="83" t="s">
        <v>36032</v>
      </c>
      <c r="C13748" s="83" t="s">
        <v>36055</v>
      </c>
      <c r="D13748" s="83" t="s">
        <v>36034</v>
      </c>
      <c r="E13748" s="83" t="s">
        <v>25891</v>
      </c>
      <c r="F13748" s="83"/>
      <c r="G13748" s="83"/>
      <c r="H13748" s="83" t="s">
        <v>22</v>
      </c>
    </row>
    <row r="13749" spans="1:8" ht="12.75" customHeight="1" x14ac:dyDescent="0.2">
      <c r="A13749" s="83" t="s">
        <v>13819</v>
      </c>
      <c r="B13749" s="83" t="s">
        <v>36032</v>
      </c>
      <c r="C13749" s="83" t="s">
        <v>36055</v>
      </c>
      <c r="D13749" s="83" t="s">
        <v>36034</v>
      </c>
      <c r="E13749" s="83" t="s">
        <v>25891</v>
      </c>
      <c r="F13749" s="83"/>
      <c r="G13749" s="83"/>
      <c r="H13749" s="83" t="s">
        <v>22</v>
      </c>
    </row>
    <row r="13750" spans="1:8" ht="12.75" customHeight="1" x14ac:dyDescent="0.2">
      <c r="A13750" s="83" t="s">
        <v>13820</v>
      </c>
      <c r="B13750" s="83" t="s">
        <v>36032</v>
      </c>
      <c r="C13750" s="83" t="s">
        <v>36056</v>
      </c>
      <c r="D13750" s="83" t="s">
        <v>36045</v>
      </c>
      <c r="E13750" s="83" t="s">
        <v>32068</v>
      </c>
      <c r="F13750" s="83"/>
      <c r="G13750" s="83"/>
      <c r="H13750" s="83" t="s">
        <v>22</v>
      </c>
    </row>
    <row r="13751" spans="1:8" ht="12.75" customHeight="1" x14ac:dyDescent="0.2">
      <c r="A13751" s="83" t="s">
        <v>13821</v>
      </c>
      <c r="B13751" s="83" t="s">
        <v>36032</v>
      </c>
      <c r="C13751" s="83" t="s">
        <v>36056</v>
      </c>
      <c r="D13751" s="83" t="s">
        <v>36045</v>
      </c>
      <c r="E13751" s="83" t="s">
        <v>32068</v>
      </c>
      <c r="F13751" s="83"/>
      <c r="G13751" s="83"/>
      <c r="H13751" s="83" t="s">
        <v>22</v>
      </c>
    </row>
    <row r="13752" spans="1:8" ht="12.75" customHeight="1" x14ac:dyDescent="0.2">
      <c r="A13752" s="83" t="s">
        <v>13822</v>
      </c>
      <c r="B13752" s="83" t="s">
        <v>36032</v>
      </c>
      <c r="C13752" s="83" t="s">
        <v>36057</v>
      </c>
      <c r="D13752" s="83" t="s">
        <v>36045</v>
      </c>
      <c r="E13752" s="83" t="s">
        <v>32068</v>
      </c>
      <c r="F13752" s="83"/>
      <c r="G13752" s="83"/>
      <c r="H13752" s="83" t="s">
        <v>22</v>
      </c>
    </row>
    <row r="13753" spans="1:8" ht="12.75" customHeight="1" x14ac:dyDescent="0.2">
      <c r="A13753" s="83" t="s">
        <v>13823</v>
      </c>
      <c r="B13753" s="83" t="s">
        <v>36032</v>
      </c>
      <c r="C13753" s="83" t="s">
        <v>36057</v>
      </c>
      <c r="D13753" s="83" t="s">
        <v>36045</v>
      </c>
      <c r="E13753" s="83" t="s">
        <v>32068</v>
      </c>
      <c r="F13753" s="83"/>
      <c r="G13753" s="83"/>
      <c r="H13753" s="83" t="s">
        <v>22</v>
      </c>
    </row>
    <row r="13754" spans="1:8" ht="12.75" customHeight="1" x14ac:dyDescent="0.2">
      <c r="A13754" s="83" t="s">
        <v>13824</v>
      </c>
      <c r="B13754" s="83" t="s">
        <v>36032</v>
      </c>
      <c r="C13754" s="83" t="s">
        <v>36058</v>
      </c>
      <c r="D13754" s="83" t="s">
        <v>36045</v>
      </c>
      <c r="E13754" s="83" t="s">
        <v>32068</v>
      </c>
      <c r="F13754" s="83"/>
      <c r="G13754" s="83"/>
      <c r="H13754" s="83" t="s">
        <v>22</v>
      </c>
    </row>
    <row r="13755" spans="1:8" ht="12.75" customHeight="1" x14ac:dyDescent="0.2">
      <c r="A13755" s="83" t="s">
        <v>13825</v>
      </c>
      <c r="B13755" s="83" t="s">
        <v>36032</v>
      </c>
      <c r="C13755" s="83" t="s">
        <v>36058</v>
      </c>
      <c r="D13755" s="83" t="s">
        <v>36045</v>
      </c>
      <c r="E13755" s="83" t="s">
        <v>32068</v>
      </c>
      <c r="F13755" s="83"/>
      <c r="G13755" s="83"/>
      <c r="H13755" s="83" t="s">
        <v>22</v>
      </c>
    </row>
    <row r="13756" spans="1:8" ht="12.75" customHeight="1" x14ac:dyDescent="0.2">
      <c r="A13756" s="83" t="s">
        <v>13826</v>
      </c>
      <c r="B13756" s="83" t="s">
        <v>36032</v>
      </c>
      <c r="C13756" s="83" t="s">
        <v>36059</v>
      </c>
      <c r="D13756" s="83" t="s">
        <v>36045</v>
      </c>
      <c r="E13756" s="83" t="s">
        <v>32068</v>
      </c>
      <c r="F13756" s="83"/>
      <c r="G13756" s="83"/>
      <c r="H13756" s="83" t="s">
        <v>22</v>
      </c>
    </row>
    <row r="13757" spans="1:8" ht="12.75" customHeight="1" x14ac:dyDescent="0.2">
      <c r="A13757" s="83" t="s">
        <v>13827</v>
      </c>
      <c r="B13757" s="83" t="s">
        <v>36032</v>
      </c>
      <c r="C13757" s="83" t="s">
        <v>36059</v>
      </c>
      <c r="D13757" s="83" t="s">
        <v>36045</v>
      </c>
      <c r="E13757" s="83" t="s">
        <v>32068</v>
      </c>
      <c r="F13757" s="83"/>
      <c r="G13757" s="83"/>
      <c r="H13757" s="83" t="s">
        <v>22</v>
      </c>
    </row>
    <row r="13758" spans="1:8" ht="12.75" customHeight="1" x14ac:dyDescent="0.2">
      <c r="A13758" s="83" t="s">
        <v>13828</v>
      </c>
      <c r="B13758" s="83" t="s">
        <v>36015</v>
      </c>
      <c r="C13758" s="83" t="s">
        <v>36008</v>
      </c>
      <c r="D13758" s="83" t="s">
        <v>36060</v>
      </c>
      <c r="E13758" s="83"/>
      <c r="F13758" s="83"/>
      <c r="G13758" s="83"/>
      <c r="H13758" s="83" t="s">
        <v>22</v>
      </c>
    </row>
    <row r="13759" spans="1:8" ht="12.75" customHeight="1" x14ac:dyDescent="0.2">
      <c r="A13759" s="83" t="s">
        <v>13829</v>
      </c>
      <c r="B13759" s="83" t="s">
        <v>36015</v>
      </c>
      <c r="C13759" s="83" t="s">
        <v>36008</v>
      </c>
      <c r="D13759" s="83" t="s">
        <v>36060</v>
      </c>
      <c r="E13759" s="83"/>
      <c r="F13759" s="83"/>
      <c r="G13759" s="83"/>
      <c r="H13759" s="83" t="s">
        <v>22</v>
      </c>
    </row>
    <row r="13760" spans="1:8" ht="12.75" customHeight="1" x14ac:dyDescent="0.2">
      <c r="A13760" s="83" t="s">
        <v>13830</v>
      </c>
      <c r="B13760" s="83" t="s">
        <v>36015</v>
      </c>
      <c r="C13760" s="83" t="s">
        <v>36011</v>
      </c>
      <c r="D13760" s="83" t="s">
        <v>36060</v>
      </c>
      <c r="E13760" s="83"/>
      <c r="F13760" s="83"/>
      <c r="G13760" s="83"/>
      <c r="H13760" s="83" t="s">
        <v>22</v>
      </c>
    </row>
    <row r="13761" spans="1:8" ht="12.75" customHeight="1" x14ac:dyDescent="0.2">
      <c r="A13761" s="83" t="s">
        <v>13831</v>
      </c>
      <c r="B13761" s="83" t="s">
        <v>36015</v>
      </c>
      <c r="C13761" s="83" t="s">
        <v>36011</v>
      </c>
      <c r="D13761" s="83" t="s">
        <v>36060</v>
      </c>
      <c r="E13761" s="83"/>
      <c r="F13761" s="83"/>
      <c r="G13761" s="83"/>
      <c r="H13761" s="83" t="s">
        <v>22</v>
      </c>
    </row>
    <row r="13762" spans="1:8" ht="12.75" customHeight="1" x14ac:dyDescent="0.2">
      <c r="A13762" s="83" t="s">
        <v>13832</v>
      </c>
      <c r="B13762" s="83" t="s">
        <v>36015</v>
      </c>
      <c r="C13762" s="83" t="s">
        <v>36012</v>
      </c>
      <c r="D13762" s="83" t="s">
        <v>36061</v>
      </c>
      <c r="E13762" s="83"/>
      <c r="F13762" s="83"/>
      <c r="G13762" s="83"/>
      <c r="H13762" s="83" t="s">
        <v>22</v>
      </c>
    </row>
    <row r="13763" spans="1:8" ht="12.75" customHeight="1" x14ac:dyDescent="0.2">
      <c r="A13763" s="83" t="s">
        <v>13833</v>
      </c>
      <c r="B13763" s="83" t="s">
        <v>36015</v>
      </c>
      <c r="C13763" s="83" t="s">
        <v>36012</v>
      </c>
      <c r="D13763" s="83" t="s">
        <v>36061</v>
      </c>
      <c r="E13763" s="83"/>
      <c r="F13763" s="83"/>
      <c r="G13763" s="83"/>
      <c r="H13763" s="83" t="s">
        <v>22</v>
      </c>
    </row>
    <row r="13764" spans="1:8" ht="12.75" customHeight="1" x14ac:dyDescent="0.2">
      <c r="A13764" s="83" t="s">
        <v>13834</v>
      </c>
      <c r="B13764" s="83" t="s">
        <v>36015</v>
      </c>
      <c r="C13764" s="83" t="s">
        <v>36013</v>
      </c>
      <c r="D13764" s="83" t="s">
        <v>36061</v>
      </c>
      <c r="E13764" s="83"/>
      <c r="F13764" s="83"/>
      <c r="G13764" s="83"/>
      <c r="H13764" s="83" t="s">
        <v>22</v>
      </c>
    </row>
    <row r="13765" spans="1:8" ht="12.75" customHeight="1" x14ac:dyDescent="0.2">
      <c r="A13765" s="83" t="s">
        <v>13835</v>
      </c>
      <c r="B13765" s="83" t="s">
        <v>36015</v>
      </c>
      <c r="C13765" s="83" t="s">
        <v>36013</v>
      </c>
      <c r="D13765" s="83" t="s">
        <v>36061</v>
      </c>
      <c r="E13765" s="83"/>
      <c r="F13765" s="83"/>
      <c r="G13765" s="83"/>
      <c r="H13765" s="83" t="s">
        <v>22</v>
      </c>
    </row>
    <row r="13766" spans="1:8" ht="12.75" customHeight="1" x14ac:dyDescent="0.2">
      <c r="A13766" s="83" t="s">
        <v>13836</v>
      </c>
      <c r="B13766" s="83" t="s">
        <v>36015</v>
      </c>
      <c r="C13766" s="83" t="s">
        <v>36008</v>
      </c>
      <c r="D13766" s="83" t="s">
        <v>36062</v>
      </c>
      <c r="E13766" s="83"/>
      <c r="F13766" s="83"/>
      <c r="G13766" s="83"/>
      <c r="H13766" s="83" t="s">
        <v>22</v>
      </c>
    </row>
    <row r="13767" spans="1:8" ht="12.75" customHeight="1" x14ac:dyDescent="0.2">
      <c r="A13767" s="83" t="s">
        <v>13837</v>
      </c>
      <c r="B13767" s="83" t="s">
        <v>36015</v>
      </c>
      <c r="C13767" s="83" t="s">
        <v>36008</v>
      </c>
      <c r="D13767" s="83" t="s">
        <v>36062</v>
      </c>
      <c r="E13767" s="83"/>
      <c r="F13767" s="83"/>
      <c r="G13767" s="83"/>
      <c r="H13767" s="83" t="s">
        <v>22</v>
      </c>
    </row>
    <row r="13768" spans="1:8" ht="12.75" customHeight="1" x14ac:dyDescent="0.2">
      <c r="A13768" s="83" t="s">
        <v>13838</v>
      </c>
      <c r="B13768" s="83" t="s">
        <v>36015</v>
      </c>
      <c r="C13768" s="83" t="s">
        <v>36008</v>
      </c>
      <c r="D13768" s="83" t="s">
        <v>36063</v>
      </c>
      <c r="E13768" s="83"/>
      <c r="F13768" s="83"/>
      <c r="G13768" s="83"/>
      <c r="H13768" s="83" t="s">
        <v>22</v>
      </c>
    </row>
    <row r="13769" spans="1:8" ht="12.75" customHeight="1" x14ac:dyDescent="0.2">
      <c r="A13769" s="83" t="s">
        <v>13839</v>
      </c>
      <c r="B13769" s="83" t="s">
        <v>36015</v>
      </c>
      <c r="C13769" s="83" t="s">
        <v>36008</v>
      </c>
      <c r="D13769" s="83" t="s">
        <v>36063</v>
      </c>
      <c r="E13769" s="83"/>
      <c r="F13769" s="83"/>
      <c r="G13769" s="83"/>
      <c r="H13769" s="83" t="s">
        <v>22</v>
      </c>
    </row>
    <row r="13770" spans="1:8" ht="12.75" customHeight="1" x14ac:dyDescent="0.2">
      <c r="A13770" s="83" t="s">
        <v>13840</v>
      </c>
      <c r="B13770" s="83" t="s">
        <v>36015</v>
      </c>
      <c r="C13770" s="83" t="s">
        <v>36011</v>
      </c>
      <c r="D13770" s="83" t="s">
        <v>36064</v>
      </c>
      <c r="E13770" s="83"/>
      <c r="F13770" s="83"/>
      <c r="G13770" s="83"/>
      <c r="H13770" s="83" t="s">
        <v>22</v>
      </c>
    </row>
    <row r="13771" spans="1:8" ht="12.75" customHeight="1" x14ac:dyDescent="0.2">
      <c r="A13771" s="83" t="s">
        <v>13841</v>
      </c>
      <c r="B13771" s="83" t="s">
        <v>36015</v>
      </c>
      <c r="C13771" s="83" t="s">
        <v>36011</v>
      </c>
      <c r="D13771" s="83" t="s">
        <v>36064</v>
      </c>
      <c r="E13771" s="83"/>
      <c r="F13771" s="83"/>
      <c r="G13771" s="83"/>
      <c r="H13771" s="83" t="s">
        <v>22</v>
      </c>
    </row>
    <row r="13772" spans="1:8" ht="12.75" customHeight="1" x14ac:dyDescent="0.2">
      <c r="A13772" s="83" t="s">
        <v>13842</v>
      </c>
      <c r="B13772" s="83" t="s">
        <v>36015</v>
      </c>
      <c r="C13772" s="83" t="s">
        <v>36023</v>
      </c>
      <c r="D13772" s="83" t="s">
        <v>36064</v>
      </c>
      <c r="E13772" s="83"/>
      <c r="F13772" s="83"/>
      <c r="G13772" s="83"/>
      <c r="H13772" s="83" t="s">
        <v>22</v>
      </c>
    </row>
    <row r="13773" spans="1:8" ht="12.75" customHeight="1" x14ac:dyDescent="0.2">
      <c r="A13773" s="83" t="s">
        <v>13843</v>
      </c>
      <c r="B13773" s="83" t="s">
        <v>36015</v>
      </c>
      <c r="C13773" s="83" t="s">
        <v>36023</v>
      </c>
      <c r="D13773" s="83" t="s">
        <v>36064</v>
      </c>
      <c r="E13773" s="83"/>
      <c r="F13773" s="83"/>
      <c r="G13773" s="83"/>
      <c r="H13773" s="83" t="s">
        <v>22</v>
      </c>
    </row>
    <row r="13774" spans="1:8" ht="12.75" customHeight="1" x14ac:dyDescent="0.2">
      <c r="A13774" s="83" t="s">
        <v>13844</v>
      </c>
      <c r="B13774" s="83" t="s">
        <v>36015</v>
      </c>
      <c r="C13774" s="83" t="s">
        <v>36024</v>
      </c>
      <c r="D13774" s="83" t="s">
        <v>36062</v>
      </c>
      <c r="E13774" s="83"/>
      <c r="F13774" s="83"/>
      <c r="G13774" s="83"/>
      <c r="H13774" s="83" t="s">
        <v>22</v>
      </c>
    </row>
    <row r="13775" spans="1:8" ht="12.75" customHeight="1" x14ac:dyDescent="0.2">
      <c r="A13775" s="83" t="s">
        <v>13845</v>
      </c>
      <c r="B13775" s="83" t="s">
        <v>36015</v>
      </c>
      <c r="C13775" s="83" t="s">
        <v>36024</v>
      </c>
      <c r="D13775" s="83" t="s">
        <v>36062</v>
      </c>
      <c r="E13775" s="83"/>
      <c r="F13775" s="83"/>
      <c r="G13775" s="83"/>
      <c r="H13775" s="83" t="s">
        <v>22</v>
      </c>
    </row>
    <row r="13776" spans="1:8" ht="12.75" customHeight="1" x14ac:dyDescent="0.2">
      <c r="A13776" s="83" t="s">
        <v>13846</v>
      </c>
      <c r="B13776" s="83" t="s">
        <v>36015</v>
      </c>
      <c r="C13776" s="83" t="s">
        <v>36025</v>
      </c>
      <c r="D13776" s="83" t="s">
        <v>36062</v>
      </c>
      <c r="E13776" s="83"/>
      <c r="F13776" s="83"/>
      <c r="G13776" s="83"/>
      <c r="H13776" s="83" t="s">
        <v>22</v>
      </c>
    </row>
    <row r="13777" spans="1:8" ht="12.75" customHeight="1" x14ac:dyDescent="0.2">
      <c r="A13777" s="83" t="s">
        <v>13847</v>
      </c>
      <c r="B13777" s="83" t="s">
        <v>36015</v>
      </c>
      <c r="C13777" s="83" t="s">
        <v>36025</v>
      </c>
      <c r="D13777" s="83" t="s">
        <v>36062</v>
      </c>
      <c r="E13777" s="83"/>
      <c r="F13777" s="83"/>
      <c r="G13777" s="83"/>
      <c r="H13777" s="83" t="s">
        <v>22</v>
      </c>
    </row>
    <row r="13778" spans="1:8" ht="12.75" customHeight="1" x14ac:dyDescent="0.2">
      <c r="A13778" s="83" t="s">
        <v>13848</v>
      </c>
      <c r="B13778" s="83" t="s">
        <v>36015</v>
      </c>
      <c r="C13778" s="83" t="s">
        <v>36026</v>
      </c>
      <c r="D13778" s="83" t="s">
        <v>36064</v>
      </c>
      <c r="E13778" s="83"/>
      <c r="F13778" s="83"/>
      <c r="G13778" s="83"/>
      <c r="H13778" s="83" t="s">
        <v>22</v>
      </c>
    </row>
    <row r="13779" spans="1:8" ht="12.75" customHeight="1" x14ac:dyDescent="0.2">
      <c r="A13779" s="83" t="s">
        <v>13849</v>
      </c>
      <c r="B13779" s="83" t="s">
        <v>36015</v>
      </c>
      <c r="C13779" s="83" t="s">
        <v>36026</v>
      </c>
      <c r="D13779" s="83" t="s">
        <v>36064</v>
      </c>
      <c r="E13779" s="83"/>
      <c r="F13779" s="83"/>
      <c r="G13779" s="83"/>
      <c r="H13779" s="83" t="s">
        <v>22</v>
      </c>
    </row>
    <row r="13780" spans="1:8" ht="12.75" customHeight="1" x14ac:dyDescent="0.2">
      <c r="A13780" s="83" t="s">
        <v>13850</v>
      </c>
      <c r="B13780" s="83" t="s">
        <v>36015</v>
      </c>
      <c r="C13780" s="83" t="s">
        <v>36008</v>
      </c>
      <c r="D13780" s="83" t="s">
        <v>36065</v>
      </c>
      <c r="E13780" s="83"/>
      <c r="F13780" s="83"/>
      <c r="G13780" s="83"/>
      <c r="H13780" s="83" t="s">
        <v>22</v>
      </c>
    </row>
    <row r="13781" spans="1:8" ht="12.75" customHeight="1" x14ac:dyDescent="0.2">
      <c r="A13781" s="83" t="s">
        <v>13851</v>
      </c>
      <c r="B13781" s="83" t="s">
        <v>36015</v>
      </c>
      <c r="C13781" s="83" t="s">
        <v>36008</v>
      </c>
      <c r="D13781" s="83" t="s">
        <v>36065</v>
      </c>
      <c r="E13781" s="83"/>
      <c r="F13781" s="83"/>
      <c r="G13781" s="83"/>
      <c r="H13781" s="83" t="s">
        <v>22</v>
      </c>
    </row>
    <row r="13782" spans="1:8" ht="12.75" customHeight="1" x14ac:dyDescent="0.2">
      <c r="A13782" s="83" t="s">
        <v>13852</v>
      </c>
      <c r="B13782" s="83" t="s">
        <v>36015</v>
      </c>
      <c r="C13782" s="83" t="s">
        <v>36008</v>
      </c>
      <c r="D13782" s="83" t="s">
        <v>36066</v>
      </c>
      <c r="E13782" s="83"/>
      <c r="F13782" s="83"/>
      <c r="G13782" s="83"/>
      <c r="H13782" s="83" t="s">
        <v>22</v>
      </c>
    </row>
    <row r="13783" spans="1:8" ht="12.75" customHeight="1" x14ac:dyDescent="0.2">
      <c r="A13783" s="83" t="s">
        <v>13853</v>
      </c>
      <c r="B13783" s="83" t="s">
        <v>36015</v>
      </c>
      <c r="C13783" s="83" t="s">
        <v>36008</v>
      </c>
      <c r="D13783" s="83" t="s">
        <v>36066</v>
      </c>
      <c r="E13783" s="83"/>
      <c r="F13783" s="83"/>
      <c r="G13783" s="83"/>
      <c r="H13783" s="83" t="s">
        <v>22</v>
      </c>
    </row>
    <row r="13784" spans="1:8" ht="12.75" customHeight="1" x14ac:dyDescent="0.2">
      <c r="A13784" s="83" t="s">
        <v>13854</v>
      </c>
      <c r="B13784" s="83" t="s">
        <v>36015</v>
      </c>
      <c r="C13784" s="83" t="s">
        <v>36008</v>
      </c>
      <c r="D13784" s="83" t="s">
        <v>36067</v>
      </c>
      <c r="E13784" s="83"/>
      <c r="F13784" s="83"/>
      <c r="G13784" s="83"/>
      <c r="H13784" s="83" t="s">
        <v>22</v>
      </c>
    </row>
    <row r="13785" spans="1:8" ht="12.75" customHeight="1" x14ac:dyDescent="0.2">
      <c r="A13785" s="83" t="s">
        <v>13855</v>
      </c>
      <c r="B13785" s="83" t="s">
        <v>36015</v>
      </c>
      <c r="C13785" s="83" t="s">
        <v>36008</v>
      </c>
      <c r="D13785" s="83" t="s">
        <v>36067</v>
      </c>
      <c r="E13785" s="83"/>
      <c r="F13785" s="83"/>
      <c r="G13785" s="83"/>
      <c r="H13785" s="83" t="s">
        <v>22</v>
      </c>
    </row>
    <row r="13786" spans="1:8" ht="12.75" customHeight="1" x14ac:dyDescent="0.2">
      <c r="A13786" s="83" t="s">
        <v>13856</v>
      </c>
      <c r="B13786" s="83" t="s">
        <v>36015</v>
      </c>
      <c r="C13786" s="83" t="s">
        <v>36011</v>
      </c>
      <c r="D13786" s="83" t="s">
        <v>36068</v>
      </c>
      <c r="E13786" s="83"/>
      <c r="F13786" s="83"/>
      <c r="G13786" s="83"/>
      <c r="H13786" s="83" t="s">
        <v>22</v>
      </c>
    </row>
    <row r="13787" spans="1:8" ht="12.75" customHeight="1" x14ac:dyDescent="0.2">
      <c r="A13787" s="83" t="s">
        <v>13857</v>
      </c>
      <c r="B13787" s="83" t="s">
        <v>36015</v>
      </c>
      <c r="C13787" s="83" t="s">
        <v>36011</v>
      </c>
      <c r="D13787" s="83" t="s">
        <v>36068</v>
      </c>
      <c r="E13787" s="83"/>
      <c r="F13787" s="83"/>
      <c r="G13787" s="83"/>
      <c r="H13787" s="83" t="s">
        <v>22</v>
      </c>
    </row>
    <row r="13788" spans="1:8" ht="12.75" customHeight="1" x14ac:dyDescent="0.2">
      <c r="A13788" s="83" t="s">
        <v>13858</v>
      </c>
      <c r="B13788" s="83" t="s">
        <v>36015</v>
      </c>
      <c r="C13788" s="83" t="s">
        <v>36023</v>
      </c>
      <c r="D13788" s="83" t="s">
        <v>36069</v>
      </c>
      <c r="E13788" s="83"/>
      <c r="F13788" s="83"/>
      <c r="G13788" s="83"/>
      <c r="H13788" s="83" t="s">
        <v>22</v>
      </c>
    </row>
    <row r="13789" spans="1:8" ht="12.75" customHeight="1" x14ac:dyDescent="0.2">
      <c r="A13789" s="83" t="s">
        <v>13859</v>
      </c>
      <c r="B13789" s="83" t="s">
        <v>36015</v>
      </c>
      <c r="C13789" s="83" t="s">
        <v>36023</v>
      </c>
      <c r="D13789" s="83" t="s">
        <v>36069</v>
      </c>
      <c r="E13789" s="83"/>
      <c r="F13789" s="83"/>
      <c r="G13789" s="83"/>
      <c r="H13789" s="83" t="s">
        <v>22</v>
      </c>
    </row>
    <row r="13790" spans="1:8" ht="12.75" customHeight="1" x14ac:dyDescent="0.2">
      <c r="A13790" s="83" t="s">
        <v>13860</v>
      </c>
      <c r="B13790" s="83" t="s">
        <v>36070</v>
      </c>
      <c r="C13790" s="83" t="s">
        <v>36071</v>
      </c>
      <c r="D13790" s="83"/>
      <c r="E13790" s="83"/>
      <c r="F13790" s="83"/>
      <c r="G13790" s="83"/>
      <c r="H13790" s="83" t="s">
        <v>22</v>
      </c>
    </row>
    <row r="13791" spans="1:8" ht="12.75" customHeight="1" x14ac:dyDescent="0.2">
      <c r="A13791" s="83" t="s">
        <v>13861</v>
      </c>
      <c r="B13791" s="83" t="s">
        <v>36070</v>
      </c>
      <c r="C13791" s="83" t="s">
        <v>36071</v>
      </c>
      <c r="D13791" s="83"/>
      <c r="E13791" s="83"/>
      <c r="F13791" s="83"/>
      <c r="G13791" s="83"/>
      <c r="H13791" s="83" t="s">
        <v>22</v>
      </c>
    </row>
    <row r="13792" spans="1:8" ht="12.75" customHeight="1" x14ac:dyDescent="0.2">
      <c r="A13792" s="83" t="s">
        <v>13862</v>
      </c>
      <c r="B13792" s="83" t="s">
        <v>36070</v>
      </c>
      <c r="C13792" s="83" t="s">
        <v>36072</v>
      </c>
      <c r="D13792" s="83"/>
      <c r="E13792" s="83"/>
      <c r="F13792" s="83"/>
      <c r="G13792" s="83"/>
      <c r="H13792" s="83" t="s">
        <v>22</v>
      </c>
    </row>
    <row r="13793" spans="1:8" ht="12.75" customHeight="1" x14ac:dyDescent="0.2">
      <c r="A13793" s="83" t="s">
        <v>13863</v>
      </c>
      <c r="B13793" s="83" t="s">
        <v>36070</v>
      </c>
      <c r="C13793" s="83" t="s">
        <v>36072</v>
      </c>
      <c r="D13793" s="83"/>
      <c r="E13793" s="83"/>
      <c r="F13793" s="83"/>
      <c r="G13793" s="83"/>
      <c r="H13793" s="83" t="s">
        <v>22</v>
      </c>
    </row>
    <row r="13794" spans="1:8" ht="12.75" customHeight="1" x14ac:dyDescent="0.2">
      <c r="A13794" s="83" t="s">
        <v>13864</v>
      </c>
      <c r="B13794" s="83" t="s">
        <v>36070</v>
      </c>
      <c r="C13794" s="83" t="s">
        <v>36073</v>
      </c>
      <c r="D13794" s="83"/>
      <c r="E13794" s="83"/>
      <c r="F13794" s="83"/>
      <c r="G13794" s="83"/>
      <c r="H13794" s="83" t="s">
        <v>22</v>
      </c>
    </row>
    <row r="13795" spans="1:8" ht="12.75" customHeight="1" x14ac:dyDescent="0.2">
      <c r="A13795" s="83" t="s">
        <v>13865</v>
      </c>
      <c r="B13795" s="83" t="s">
        <v>36070</v>
      </c>
      <c r="C13795" s="83" t="s">
        <v>36073</v>
      </c>
      <c r="D13795" s="83"/>
      <c r="E13795" s="83"/>
      <c r="F13795" s="83"/>
      <c r="G13795" s="83"/>
      <c r="H13795" s="83" t="s">
        <v>22</v>
      </c>
    </row>
    <row r="13796" spans="1:8" ht="12.75" customHeight="1" x14ac:dyDescent="0.2">
      <c r="A13796" s="83" t="s">
        <v>13866</v>
      </c>
      <c r="B13796" s="83" t="s">
        <v>36070</v>
      </c>
      <c r="C13796" s="83" t="s">
        <v>36074</v>
      </c>
      <c r="D13796" s="83"/>
      <c r="E13796" s="83"/>
      <c r="F13796" s="83"/>
      <c r="G13796" s="83"/>
      <c r="H13796" s="83" t="s">
        <v>22</v>
      </c>
    </row>
    <row r="13797" spans="1:8" ht="12.75" customHeight="1" x14ac:dyDescent="0.2">
      <c r="A13797" s="83" t="s">
        <v>13867</v>
      </c>
      <c r="B13797" s="83" t="s">
        <v>36070</v>
      </c>
      <c r="C13797" s="83" t="s">
        <v>36074</v>
      </c>
      <c r="D13797" s="83"/>
      <c r="E13797" s="83"/>
      <c r="F13797" s="83"/>
      <c r="G13797" s="83"/>
      <c r="H13797" s="83" t="s">
        <v>22</v>
      </c>
    </row>
    <row r="13798" spans="1:8" ht="12.75" customHeight="1" x14ac:dyDescent="0.2">
      <c r="A13798" s="83" t="s">
        <v>13868</v>
      </c>
      <c r="B13798" s="83" t="s">
        <v>36070</v>
      </c>
      <c r="C13798" s="83" t="s">
        <v>36075</v>
      </c>
      <c r="D13798" s="83"/>
      <c r="E13798" s="83"/>
      <c r="F13798" s="83"/>
      <c r="G13798" s="83"/>
      <c r="H13798" s="83" t="s">
        <v>22</v>
      </c>
    </row>
    <row r="13799" spans="1:8" ht="12.75" customHeight="1" x14ac:dyDescent="0.2">
      <c r="A13799" s="83" t="s">
        <v>13869</v>
      </c>
      <c r="B13799" s="83" t="s">
        <v>36070</v>
      </c>
      <c r="C13799" s="83" t="s">
        <v>36075</v>
      </c>
      <c r="D13799" s="83"/>
      <c r="E13799" s="83"/>
      <c r="F13799" s="83"/>
      <c r="G13799" s="83"/>
      <c r="H13799" s="83" t="s">
        <v>22</v>
      </c>
    </row>
    <row r="13800" spans="1:8" ht="12.75" customHeight="1" x14ac:dyDescent="0.2">
      <c r="A13800" s="83" t="s">
        <v>13870</v>
      </c>
      <c r="B13800" s="83" t="s">
        <v>36076</v>
      </c>
      <c r="C13800" s="83" t="s">
        <v>36077</v>
      </c>
      <c r="D13800" s="83" t="s">
        <v>36078</v>
      </c>
      <c r="E13800" s="83"/>
      <c r="F13800" s="83"/>
      <c r="G13800" s="83"/>
      <c r="H13800" s="83" t="s">
        <v>22</v>
      </c>
    </row>
    <row r="13801" spans="1:8" ht="12.75" customHeight="1" x14ac:dyDescent="0.2">
      <c r="A13801" s="83" t="s">
        <v>13871</v>
      </c>
      <c r="B13801" s="83" t="s">
        <v>36076</v>
      </c>
      <c r="C13801" s="83" t="s">
        <v>36077</v>
      </c>
      <c r="D13801" s="83" t="s">
        <v>36078</v>
      </c>
      <c r="E13801" s="83"/>
      <c r="F13801" s="83"/>
      <c r="G13801" s="83"/>
      <c r="H13801" s="83" t="s">
        <v>22</v>
      </c>
    </row>
    <row r="13802" spans="1:8" ht="12.75" customHeight="1" x14ac:dyDescent="0.2">
      <c r="A13802" s="83" t="s">
        <v>13872</v>
      </c>
      <c r="B13802" s="83" t="s">
        <v>36076</v>
      </c>
      <c r="C13802" s="83" t="s">
        <v>36077</v>
      </c>
      <c r="D13802" s="83" t="s">
        <v>36079</v>
      </c>
      <c r="E13802" s="83"/>
      <c r="F13802" s="83"/>
      <c r="G13802" s="83"/>
      <c r="H13802" s="83" t="s">
        <v>22</v>
      </c>
    </row>
    <row r="13803" spans="1:8" ht="12.75" customHeight="1" x14ac:dyDescent="0.2">
      <c r="A13803" s="83" t="s">
        <v>13873</v>
      </c>
      <c r="B13803" s="83" t="s">
        <v>36076</v>
      </c>
      <c r="C13803" s="83" t="s">
        <v>36077</v>
      </c>
      <c r="D13803" s="83" t="s">
        <v>36079</v>
      </c>
      <c r="E13803" s="83"/>
      <c r="F13803" s="83"/>
      <c r="G13803" s="83"/>
      <c r="H13803" s="83" t="s">
        <v>22</v>
      </c>
    </row>
    <row r="13804" spans="1:8" ht="12.75" customHeight="1" x14ac:dyDescent="0.2">
      <c r="A13804" s="83" t="s">
        <v>13874</v>
      </c>
      <c r="B13804" s="83" t="s">
        <v>36076</v>
      </c>
      <c r="C13804" s="83" t="s">
        <v>36077</v>
      </c>
      <c r="D13804" s="83" t="s">
        <v>36080</v>
      </c>
      <c r="E13804" s="83"/>
      <c r="F13804" s="83"/>
      <c r="G13804" s="83"/>
      <c r="H13804" s="83" t="s">
        <v>22760</v>
      </c>
    </row>
    <row r="13805" spans="1:8" ht="12.75" customHeight="1" x14ac:dyDescent="0.2">
      <c r="A13805" s="83" t="s">
        <v>13875</v>
      </c>
      <c r="B13805" s="83" t="s">
        <v>36076</v>
      </c>
      <c r="C13805" s="83" t="s">
        <v>36077</v>
      </c>
      <c r="D13805" s="83" t="s">
        <v>36080</v>
      </c>
      <c r="E13805" s="83"/>
      <c r="F13805" s="83"/>
      <c r="G13805" s="83"/>
      <c r="H13805" s="83" t="s">
        <v>22760</v>
      </c>
    </row>
    <row r="13806" spans="1:8" ht="12.75" customHeight="1" x14ac:dyDescent="0.2">
      <c r="A13806" s="83" t="s">
        <v>13876</v>
      </c>
      <c r="B13806" s="83" t="s">
        <v>36076</v>
      </c>
      <c r="C13806" s="83" t="s">
        <v>36077</v>
      </c>
      <c r="D13806" s="83" t="s">
        <v>36081</v>
      </c>
      <c r="E13806" s="83"/>
      <c r="F13806" s="83"/>
      <c r="G13806" s="83"/>
      <c r="H13806" s="83" t="s">
        <v>27</v>
      </c>
    </row>
    <row r="13807" spans="1:8" ht="12.75" customHeight="1" x14ac:dyDescent="0.2">
      <c r="A13807" s="83" t="s">
        <v>13877</v>
      </c>
      <c r="B13807" s="83" t="s">
        <v>36076</v>
      </c>
      <c r="C13807" s="83" t="s">
        <v>36077</v>
      </c>
      <c r="D13807" s="83" t="s">
        <v>36081</v>
      </c>
      <c r="E13807" s="83"/>
      <c r="F13807" s="83"/>
      <c r="G13807" s="83"/>
      <c r="H13807" s="83" t="s">
        <v>27</v>
      </c>
    </row>
    <row r="13808" spans="1:8" ht="12.75" customHeight="1" x14ac:dyDescent="0.2">
      <c r="A13808" s="83" t="s">
        <v>13878</v>
      </c>
      <c r="B13808" s="83" t="s">
        <v>36082</v>
      </c>
      <c r="C13808" s="83" t="s">
        <v>36083</v>
      </c>
      <c r="D13808" s="83" t="s">
        <v>36084</v>
      </c>
      <c r="E13808" s="83"/>
      <c r="F13808" s="83"/>
      <c r="G13808" s="83"/>
      <c r="H13808" s="83" t="s">
        <v>27</v>
      </c>
    </row>
    <row r="13809" spans="1:8" ht="12.75" customHeight="1" x14ac:dyDescent="0.2">
      <c r="A13809" s="83" t="s">
        <v>13879</v>
      </c>
      <c r="B13809" s="83" t="s">
        <v>36082</v>
      </c>
      <c r="C13809" s="83" t="s">
        <v>36083</v>
      </c>
      <c r="D13809" s="83" t="s">
        <v>36084</v>
      </c>
      <c r="E13809" s="83"/>
      <c r="F13809" s="83"/>
      <c r="G13809" s="83"/>
      <c r="H13809" s="83" t="s">
        <v>27</v>
      </c>
    </row>
    <row r="13810" spans="1:8" ht="12.75" customHeight="1" x14ac:dyDescent="0.2">
      <c r="A13810" s="83" t="s">
        <v>13880</v>
      </c>
      <c r="B13810" s="83" t="s">
        <v>36082</v>
      </c>
      <c r="C13810" s="83" t="s">
        <v>36085</v>
      </c>
      <c r="D13810" s="83" t="s">
        <v>36084</v>
      </c>
      <c r="E13810" s="83"/>
      <c r="F13810" s="83"/>
      <c r="G13810" s="83"/>
      <c r="H13810" s="83" t="s">
        <v>27</v>
      </c>
    </row>
    <row r="13811" spans="1:8" ht="12.75" customHeight="1" x14ac:dyDescent="0.2">
      <c r="A13811" s="83" t="s">
        <v>13881</v>
      </c>
      <c r="B13811" s="83" t="s">
        <v>36082</v>
      </c>
      <c r="C13811" s="83" t="s">
        <v>36085</v>
      </c>
      <c r="D13811" s="83" t="s">
        <v>36084</v>
      </c>
      <c r="E13811" s="83"/>
      <c r="F13811" s="83"/>
      <c r="G13811" s="83"/>
      <c r="H13811" s="83" t="s">
        <v>27</v>
      </c>
    </row>
    <row r="13812" spans="1:8" ht="12.75" customHeight="1" x14ac:dyDescent="0.2">
      <c r="A13812" s="83" t="s">
        <v>13882</v>
      </c>
      <c r="B13812" s="83" t="s">
        <v>36082</v>
      </c>
      <c r="C13812" s="83" t="s">
        <v>36086</v>
      </c>
      <c r="D13812" s="83" t="s">
        <v>36084</v>
      </c>
      <c r="E13812" s="83"/>
      <c r="F13812" s="83"/>
      <c r="G13812" s="83"/>
      <c r="H13812" s="83" t="s">
        <v>27</v>
      </c>
    </row>
    <row r="13813" spans="1:8" ht="12.75" customHeight="1" x14ac:dyDescent="0.2">
      <c r="A13813" s="83" t="s">
        <v>13883</v>
      </c>
      <c r="B13813" s="83" t="s">
        <v>36082</v>
      </c>
      <c r="C13813" s="83" t="s">
        <v>36086</v>
      </c>
      <c r="D13813" s="83" t="s">
        <v>36084</v>
      </c>
      <c r="E13813" s="83"/>
      <c r="F13813" s="83"/>
      <c r="G13813" s="83"/>
      <c r="H13813" s="83" t="s">
        <v>27</v>
      </c>
    </row>
    <row r="13814" spans="1:8" ht="12.75" customHeight="1" x14ac:dyDescent="0.2">
      <c r="A13814" s="83" t="s">
        <v>13884</v>
      </c>
      <c r="B13814" s="83" t="s">
        <v>36082</v>
      </c>
      <c r="C13814" s="83" t="s">
        <v>36087</v>
      </c>
      <c r="D13814" s="83" t="s">
        <v>36084</v>
      </c>
      <c r="E13814" s="83"/>
      <c r="F13814" s="83"/>
      <c r="G13814" s="83"/>
      <c r="H13814" s="83" t="s">
        <v>27</v>
      </c>
    </row>
    <row r="13815" spans="1:8" ht="12.75" customHeight="1" x14ac:dyDescent="0.2">
      <c r="A13815" s="83" t="s">
        <v>13885</v>
      </c>
      <c r="B13815" s="83" t="s">
        <v>36082</v>
      </c>
      <c r="C13815" s="83" t="s">
        <v>36087</v>
      </c>
      <c r="D13815" s="83" t="s">
        <v>36084</v>
      </c>
      <c r="E13815" s="83"/>
      <c r="F13815" s="83"/>
      <c r="G13815" s="83"/>
      <c r="H13815" s="83" t="s">
        <v>27</v>
      </c>
    </row>
    <row r="13816" spans="1:8" ht="12.75" customHeight="1" x14ac:dyDescent="0.2">
      <c r="A13816" s="83" t="s">
        <v>13886</v>
      </c>
      <c r="B13816" s="83" t="s">
        <v>36088</v>
      </c>
      <c r="C13816" s="83" t="s">
        <v>36089</v>
      </c>
      <c r="D13816" s="83" t="s">
        <v>25861</v>
      </c>
      <c r="E13816" s="83"/>
      <c r="F13816" s="83"/>
      <c r="G13816" s="83"/>
      <c r="H13816" s="83" t="s">
        <v>27</v>
      </c>
    </row>
    <row r="13817" spans="1:8" ht="12.75" customHeight="1" x14ac:dyDescent="0.2">
      <c r="A13817" s="83" t="s">
        <v>13887</v>
      </c>
      <c r="B13817" s="83" t="s">
        <v>36088</v>
      </c>
      <c r="C13817" s="83" t="s">
        <v>36089</v>
      </c>
      <c r="D13817" s="83" t="s">
        <v>25861</v>
      </c>
      <c r="E13817" s="83"/>
      <c r="F13817" s="83"/>
      <c r="G13817" s="83"/>
      <c r="H13817" s="83" t="s">
        <v>27</v>
      </c>
    </row>
    <row r="13818" spans="1:8" ht="12.75" customHeight="1" x14ac:dyDescent="0.2">
      <c r="A13818" s="83" t="s">
        <v>13888</v>
      </c>
      <c r="B13818" s="83" t="s">
        <v>36088</v>
      </c>
      <c r="C13818" s="83" t="s">
        <v>36090</v>
      </c>
      <c r="D13818" s="83" t="s">
        <v>25253</v>
      </c>
      <c r="E13818" s="83"/>
      <c r="F13818" s="83"/>
      <c r="G13818" s="83"/>
      <c r="H13818" s="83" t="s">
        <v>27</v>
      </c>
    </row>
    <row r="13819" spans="1:8" ht="12.75" customHeight="1" x14ac:dyDescent="0.2">
      <c r="A13819" s="83" t="s">
        <v>13889</v>
      </c>
      <c r="B13819" s="83" t="s">
        <v>36088</v>
      </c>
      <c r="C13819" s="83" t="s">
        <v>36090</v>
      </c>
      <c r="D13819" s="83" t="s">
        <v>25253</v>
      </c>
      <c r="E13819" s="83"/>
      <c r="F13819" s="83"/>
      <c r="G13819" s="83"/>
      <c r="H13819" s="83" t="s">
        <v>27</v>
      </c>
    </row>
    <row r="13820" spans="1:8" ht="12.75" customHeight="1" x14ac:dyDescent="0.2">
      <c r="A13820" s="83" t="s">
        <v>13890</v>
      </c>
      <c r="B13820" s="83" t="s">
        <v>36088</v>
      </c>
      <c r="C13820" s="83" t="s">
        <v>36091</v>
      </c>
      <c r="D13820" s="83" t="s">
        <v>25253</v>
      </c>
      <c r="E13820" s="83"/>
      <c r="F13820" s="83"/>
      <c r="G13820" s="83"/>
      <c r="H13820" s="83" t="s">
        <v>22</v>
      </c>
    </row>
    <row r="13821" spans="1:8" ht="12.75" customHeight="1" x14ac:dyDescent="0.2">
      <c r="A13821" s="83" t="s">
        <v>13891</v>
      </c>
      <c r="B13821" s="83" t="s">
        <v>36088</v>
      </c>
      <c r="C13821" s="83" t="s">
        <v>36091</v>
      </c>
      <c r="D13821" s="83" t="s">
        <v>25253</v>
      </c>
      <c r="E13821" s="83"/>
      <c r="F13821" s="83"/>
      <c r="G13821" s="83"/>
      <c r="H13821" s="83" t="s">
        <v>22</v>
      </c>
    </row>
    <row r="13822" spans="1:8" ht="12.75" customHeight="1" x14ac:dyDescent="0.2">
      <c r="A13822" s="83" t="s">
        <v>13892</v>
      </c>
      <c r="B13822" s="83" t="s">
        <v>36088</v>
      </c>
      <c r="C13822" s="83" t="s">
        <v>36092</v>
      </c>
      <c r="D13822" s="83" t="s">
        <v>25861</v>
      </c>
      <c r="E13822" s="83"/>
      <c r="F13822" s="83"/>
      <c r="G13822" s="83"/>
      <c r="H13822" s="83" t="s">
        <v>22</v>
      </c>
    </row>
    <row r="13823" spans="1:8" ht="12.75" customHeight="1" x14ac:dyDescent="0.2">
      <c r="A13823" s="83" t="s">
        <v>13893</v>
      </c>
      <c r="B13823" s="83" t="s">
        <v>36088</v>
      </c>
      <c r="C13823" s="83" t="s">
        <v>36092</v>
      </c>
      <c r="D13823" s="83" t="s">
        <v>25861</v>
      </c>
      <c r="E13823" s="83"/>
      <c r="F13823" s="83"/>
      <c r="G13823" s="83"/>
      <c r="H13823" s="83" t="s">
        <v>22</v>
      </c>
    </row>
    <row r="13824" spans="1:8" ht="12.75" customHeight="1" x14ac:dyDescent="0.2">
      <c r="A13824" s="83" t="s">
        <v>13894</v>
      </c>
      <c r="B13824" s="83" t="s">
        <v>36088</v>
      </c>
      <c r="C13824" s="83" t="s">
        <v>36093</v>
      </c>
      <c r="D13824" s="83" t="s">
        <v>25861</v>
      </c>
      <c r="E13824" s="83"/>
      <c r="F13824" s="83"/>
      <c r="G13824" s="83"/>
      <c r="H13824" s="83" t="s">
        <v>22</v>
      </c>
    </row>
    <row r="13825" spans="1:8" ht="12.75" customHeight="1" x14ac:dyDescent="0.2">
      <c r="A13825" s="83" t="s">
        <v>13895</v>
      </c>
      <c r="B13825" s="83" t="s">
        <v>36088</v>
      </c>
      <c r="C13825" s="83" t="s">
        <v>36093</v>
      </c>
      <c r="D13825" s="83" t="s">
        <v>25861</v>
      </c>
      <c r="E13825" s="83"/>
      <c r="F13825" s="83"/>
      <c r="G13825" s="83"/>
      <c r="H13825" s="83" t="s">
        <v>22</v>
      </c>
    </row>
    <row r="13826" spans="1:8" ht="12.75" customHeight="1" x14ac:dyDescent="0.2">
      <c r="A13826" s="83" t="s">
        <v>13896</v>
      </c>
      <c r="B13826" s="83" t="s">
        <v>36094</v>
      </c>
      <c r="C13826" s="83" t="s">
        <v>36095</v>
      </c>
      <c r="D13826" s="83"/>
      <c r="E13826" s="83"/>
      <c r="F13826" s="83"/>
      <c r="G13826" s="83"/>
      <c r="H13826" s="83" t="s">
        <v>22</v>
      </c>
    </row>
    <row r="13827" spans="1:8" ht="12.75" customHeight="1" x14ac:dyDescent="0.2">
      <c r="A13827" s="83" t="s">
        <v>13897</v>
      </c>
      <c r="B13827" s="83" t="s">
        <v>36094</v>
      </c>
      <c r="C13827" s="83" t="s">
        <v>36095</v>
      </c>
      <c r="D13827" s="83"/>
      <c r="E13827" s="83"/>
      <c r="F13827" s="83"/>
      <c r="G13827" s="83"/>
      <c r="H13827" s="83" t="s">
        <v>22</v>
      </c>
    </row>
    <row r="13828" spans="1:8" ht="12.75" customHeight="1" x14ac:dyDescent="0.2">
      <c r="A13828" s="83" t="s">
        <v>13898</v>
      </c>
      <c r="B13828" s="83" t="s">
        <v>36094</v>
      </c>
      <c r="C13828" s="83" t="s">
        <v>36096</v>
      </c>
      <c r="D13828" s="83"/>
      <c r="E13828" s="83"/>
      <c r="F13828" s="83"/>
      <c r="G13828" s="83"/>
      <c r="H13828" s="83" t="s">
        <v>22</v>
      </c>
    </row>
    <row r="13829" spans="1:8" ht="12.75" customHeight="1" x14ac:dyDescent="0.2">
      <c r="A13829" s="83" t="s">
        <v>13899</v>
      </c>
      <c r="B13829" s="83" t="s">
        <v>36094</v>
      </c>
      <c r="C13829" s="83" t="s">
        <v>36096</v>
      </c>
      <c r="D13829" s="83"/>
      <c r="E13829" s="83"/>
      <c r="F13829" s="83"/>
      <c r="G13829" s="83"/>
      <c r="H13829" s="83" t="s">
        <v>22</v>
      </c>
    </row>
    <row r="13830" spans="1:8" ht="12.75" customHeight="1" x14ac:dyDescent="0.2">
      <c r="A13830" s="83" t="s">
        <v>13900</v>
      </c>
      <c r="B13830" s="83" t="s">
        <v>36094</v>
      </c>
      <c r="C13830" s="83" t="s">
        <v>36097</v>
      </c>
      <c r="D13830" s="83"/>
      <c r="E13830" s="83"/>
      <c r="F13830" s="83"/>
      <c r="G13830" s="83"/>
      <c r="H13830" s="83" t="s">
        <v>22</v>
      </c>
    </row>
    <row r="13831" spans="1:8" ht="12.75" customHeight="1" x14ac:dyDescent="0.2">
      <c r="A13831" s="83" t="s">
        <v>13901</v>
      </c>
      <c r="B13831" s="83" t="s">
        <v>36094</v>
      </c>
      <c r="C13831" s="83" t="s">
        <v>36097</v>
      </c>
      <c r="D13831" s="83"/>
      <c r="E13831" s="83"/>
      <c r="F13831" s="83"/>
      <c r="G13831" s="83"/>
      <c r="H13831" s="83" t="s">
        <v>22</v>
      </c>
    </row>
    <row r="13832" spans="1:8" ht="12.75" customHeight="1" x14ac:dyDescent="0.2">
      <c r="A13832" s="83" t="s">
        <v>13902</v>
      </c>
      <c r="B13832" s="83" t="s">
        <v>36094</v>
      </c>
      <c r="C13832" s="83" t="s">
        <v>36098</v>
      </c>
      <c r="D13832" s="83"/>
      <c r="E13832" s="83"/>
      <c r="F13832" s="83"/>
      <c r="G13832" s="83"/>
      <c r="H13832" s="83" t="s">
        <v>22</v>
      </c>
    </row>
    <row r="13833" spans="1:8" ht="12.75" customHeight="1" x14ac:dyDescent="0.2">
      <c r="A13833" s="83" t="s">
        <v>13903</v>
      </c>
      <c r="B13833" s="83" t="s">
        <v>36094</v>
      </c>
      <c r="C13833" s="83" t="s">
        <v>36098</v>
      </c>
      <c r="D13833" s="83"/>
      <c r="E13833" s="83"/>
      <c r="F13833" s="83"/>
      <c r="G13833" s="83"/>
      <c r="H13833" s="83" t="s">
        <v>22</v>
      </c>
    </row>
    <row r="13834" spans="1:8" ht="12.75" customHeight="1" x14ac:dyDescent="0.2">
      <c r="A13834" s="83" t="s">
        <v>13904</v>
      </c>
      <c r="B13834" s="83" t="s">
        <v>36099</v>
      </c>
      <c r="C13834" s="83" t="s">
        <v>36100</v>
      </c>
      <c r="D13834" s="83"/>
      <c r="E13834" s="83"/>
      <c r="F13834" s="83"/>
      <c r="G13834" s="83"/>
      <c r="H13834" s="83" t="s">
        <v>22</v>
      </c>
    </row>
    <row r="13835" spans="1:8" ht="12.75" customHeight="1" x14ac:dyDescent="0.2">
      <c r="A13835" s="83" t="s">
        <v>13905</v>
      </c>
      <c r="B13835" s="83" t="s">
        <v>36099</v>
      </c>
      <c r="C13835" s="83" t="s">
        <v>36100</v>
      </c>
      <c r="D13835" s="83"/>
      <c r="E13835" s="83"/>
      <c r="F13835" s="83"/>
      <c r="G13835" s="83"/>
      <c r="H13835" s="83" t="s">
        <v>22</v>
      </c>
    </row>
    <row r="13836" spans="1:8" ht="12.75" customHeight="1" x14ac:dyDescent="0.2">
      <c r="A13836" s="83" t="s">
        <v>13906</v>
      </c>
      <c r="B13836" s="83" t="s">
        <v>36094</v>
      </c>
      <c r="C13836" s="83" t="s">
        <v>36101</v>
      </c>
      <c r="D13836" s="83"/>
      <c r="E13836" s="83"/>
      <c r="F13836" s="83"/>
      <c r="G13836" s="83"/>
      <c r="H13836" s="83" t="s">
        <v>22</v>
      </c>
    </row>
    <row r="13837" spans="1:8" ht="12.75" customHeight="1" x14ac:dyDescent="0.2">
      <c r="A13837" s="83" t="s">
        <v>13907</v>
      </c>
      <c r="B13837" s="83" t="s">
        <v>36094</v>
      </c>
      <c r="C13837" s="83" t="s">
        <v>36101</v>
      </c>
      <c r="D13837" s="83"/>
      <c r="E13837" s="83"/>
      <c r="F13837" s="83"/>
      <c r="G13837" s="83"/>
      <c r="H13837" s="83" t="s">
        <v>22</v>
      </c>
    </row>
    <row r="13838" spans="1:8" ht="12.75" customHeight="1" x14ac:dyDescent="0.2">
      <c r="A13838" s="83" t="s">
        <v>13908</v>
      </c>
      <c r="B13838" s="83" t="s">
        <v>36094</v>
      </c>
      <c r="C13838" s="83" t="s">
        <v>36102</v>
      </c>
      <c r="D13838" s="83"/>
      <c r="E13838" s="83"/>
      <c r="F13838" s="83"/>
      <c r="G13838" s="83"/>
      <c r="H13838" s="83" t="s">
        <v>22</v>
      </c>
    </row>
    <row r="13839" spans="1:8" ht="12.75" customHeight="1" x14ac:dyDescent="0.2">
      <c r="A13839" s="83" t="s">
        <v>13909</v>
      </c>
      <c r="B13839" s="83" t="s">
        <v>36094</v>
      </c>
      <c r="C13839" s="83" t="s">
        <v>36102</v>
      </c>
      <c r="D13839" s="83"/>
      <c r="E13839" s="83"/>
      <c r="F13839" s="83"/>
      <c r="G13839" s="83"/>
      <c r="H13839" s="83" t="s">
        <v>22</v>
      </c>
    </row>
    <row r="13840" spans="1:8" ht="12.75" customHeight="1" x14ac:dyDescent="0.2">
      <c r="A13840" s="83" t="s">
        <v>13910</v>
      </c>
      <c r="B13840" s="83" t="s">
        <v>36103</v>
      </c>
      <c r="C13840" s="83" t="s">
        <v>36104</v>
      </c>
      <c r="D13840" s="83"/>
      <c r="E13840" s="83"/>
      <c r="F13840" s="83"/>
      <c r="G13840" s="83"/>
      <c r="H13840" s="83" t="s">
        <v>22</v>
      </c>
    </row>
    <row r="13841" spans="1:8" ht="12.75" customHeight="1" x14ac:dyDescent="0.2">
      <c r="A13841" s="83" t="s">
        <v>13911</v>
      </c>
      <c r="B13841" s="83" t="s">
        <v>36103</v>
      </c>
      <c r="C13841" s="83" t="s">
        <v>36104</v>
      </c>
      <c r="D13841" s="83"/>
      <c r="E13841" s="83"/>
      <c r="F13841" s="83"/>
      <c r="G13841" s="83"/>
      <c r="H13841" s="83" t="s">
        <v>22</v>
      </c>
    </row>
    <row r="13842" spans="1:8" ht="12.75" customHeight="1" x14ac:dyDescent="0.2">
      <c r="A13842" s="83" t="s">
        <v>13912</v>
      </c>
      <c r="B13842" s="83" t="s">
        <v>36105</v>
      </c>
      <c r="C13842" s="83" t="s">
        <v>36106</v>
      </c>
      <c r="D13842" s="83"/>
      <c r="E13842" s="83"/>
      <c r="F13842" s="83"/>
      <c r="G13842" s="83"/>
      <c r="H13842" s="83" t="s">
        <v>22</v>
      </c>
    </row>
    <row r="13843" spans="1:8" ht="12.75" customHeight="1" x14ac:dyDescent="0.2">
      <c r="A13843" s="83" t="s">
        <v>13913</v>
      </c>
      <c r="B13843" s="83" t="s">
        <v>36105</v>
      </c>
      <c r="C13843" s="83" t="s">
        <v>36106</v>
      </c>
      <c r="D13843" s="83"/>
      <c r="E13843" s="83"/>
      <c r="F13843" s="83"/>
      <c r="G13843" s="83"/>
      <c r="H13843" s="83" t="s">
        <v>22</v>
      </c>
    </row>
    <row r="13844" spans="1:8" ht="12.75" customHeight="1" x14ac:dyDescent="0.2">
      <c r="A13844" s="83" t="s">
        <v>13914</v>
      </c>
      <c r="B13844" s="83" t="s">
        <v>36107</v>
      </c>
      <c r="C13844" s="83" t="s">
        <v>36108</v>
      </c>
      <c r="D13844" s="83"/>
      <c r="E13844" s="83"/>
      <c r="F13844" s="83"/>
      <c r="G13844" s="83"/>
      <c r="H13844" s="83" t="s">
        <v>22</v>
      </c>
    </row>
    <row r="13845" spans="1:8" ht="12.75" customHeight="1" x14ac:dyDescent="0.2">
      <c r="A13845" s="83" t="s">
        <v>13915</v>
      </c>
      <c r="B13845" s="83" t="s">
        <v>36107</v>
      </c>
      <c r="C13845" s="83" t="s">
        <v>36108</v>
      </c>
      <c r="D13845" s="83"/>
      <c r="E13845" s="83"/>
      <c r="F13845" s="83"/>
      <c r="G13845" s="83"/>
      <c r="H13845" s="83" t="s">
        <v>22</v>
      </c>
    </row>
    <row r="13846" spans="1:8" ht="12.75" customHeight="1" x14ac:dyDescent="0.2">
      <c r="A13846" s="83" t="s">
        <v>13916</v>
      </c>
      <c r="B13846" s="83" t="s">
        <v>36107</v>
      </c>
      <c r="C13846" s="83" t="s">
        <v>36109</v>
      </c>
      <c r="D13846" s="83"/>
      <c r="E13846" s="83"/>
      <c r="F13846" s="83"/>
      <c r="G13846" s="83"/>
      <c r="H13846" s="83" t="s">
        <v>22</v>
      </c>
    </row>
    <row r="13847" spans="1:8" ht="12.75" customHeight="1" x14ac:dyDescent="0.2">
      <c r="A13847" s="83" t="s">
        <v>13917</v>
      </c>
      <c r="B13847" s="83" t="s">
        <v>36107</v>
      </c>
      <c r="C13847" s="83" t="s">
        <v>36109</v>
      </c>
      <c r="D13847" s="83"/>
      <c r="E13847" s="83"/>
      <c r="F13847" s="83"/>
      <c r="G13847" s="83"/>
      <c r="H13847" s="83" t="s">
        <v>22</v>
      </c>
    </row>
    <row r="13848" spans="1:8" ht="12.75" customHeight="1" x14ac:dyDescent="0.2">
      <c r="A13848" s="83" t="s">
        <v>13918</v>
      </c>
      <c r="B13848" s="83" t="s">
        <v>36107</v>
      </c>
      <c r="C13848" s="83" t="s">
        <v>36110</v>
      </c>
      <c r="D13848" s="83"/>
      <c r="E13848" s="83"/>
      <c r="F13848" s="83"/>
      <c r="G13848" s="83"/>
      <c r="H13848" s="83" t="s">
        <v>22</v>
      </c>
    </row>
    <row r="13849" spans="1:8" ht="12.75" customHeight="1" x14ac:dyDescent="0.2">
      <c r="A13849" s="83" t="s">
        <v>13919</v>
      </c>
      <c r="B13849" s="83" t="s">
        <v>36107</v>
      </c>
      <c r="C13849" s="83" t="s">
        <v>36110</v>
      </c>
      <c r="D13849" s="83"/>
      <c r="E13849" s="83"/>
      <c r="F13849" s="83"/>
      <c r="G13849" s="83"/>
      <c r="H13849" s="83" t="s">
        <v>22</v>
      </c>
    </row>
    <row r="13850" spans="1:8" ht="12.75" customHeight="1" x14ac:dyDescent="0.2">
      <c r="A13850" s="83" t="s">
        <v>13920</v>
      </c>
      <c r="B13850" s="83" t="s">
        <v>36107</v>
      </c>
      <c r="C13850" s="83" t="s">
        <v>36111</v>
      </c>
      <c r="D13850" s="83"/>
      <c r="E13850" s="83"/>
      <c r="F13850" s="83"/>
      <c r="G13850" s="83"/>
      <c r="H13850" s="83" t="s">
        <v>22</v>
      </c>
    </row>
    <row r="13851" spans="1:8" ht="12.75" customHeight="1" x14ac:dyDescent="0.2">
      <c r="A13851" s="83" t="s">
        <v>13921</v>
      </c>
      <c r="B13851" s="83" t="s">
        <v>36107</v>
      </c>
      <c r="C13851" s="83" t="s">
        <v>36111</v>
      </c>
      <c r="D13851" s="83"/>
      <c r="E13851" s="83"/>
      <c r="F13851" s="83"/>
      <c r="G13851" s="83"/>
      <c r="H13851" s="83" t="s">
        <v>22</v>
      </c>
    </row>
    <row r="13852" spans="1:8" ht="12.75" customHeight="1" x14ac:dyDescent="0.2">
      <c r="A13852" s="83" t="s">
        <v>13922</v>
      </c>
      <c r="B13852" s="83" t="s">
        <v>36107</v>
      </c>
      <c r="C13852" s="83" t="s">
        <v>36112</v>
      </c>
      <c r="D13852" s="83"/>
      <c r="E13852" s="83"/>
      <c r="F13852" s="83"/>
      <c r="G13852" s="83"/>
      <c r="H13852" s="83" t="s">
        <v>22</v>
      </c>
    </row>
    <row r="13853" spans="1:8" ht="12.75" customHeight="1" x14ac:dyDescent="0.2">
      <c r="A13853" s="83" t="s">
        <v>13923</v>
      </c>
      <c r="B13853" s="83" t="s">
        <v>36107</v>
      </c>
      <c r="C13853" s="83" t="s">
        <v>36112</v>
      </c>
      <c r="D13853" s="83"/>
      <c r="E13853" s="83"/>
      <c r="F13853" s="83"/>
      <c r="G13853" s="83"/>
      <c r="H13853" s="83" t="s">
        <v>22</v>
      </c>
    </row>
    <row r="13854" spans="1:8" ht="12.75" customHeight="1" x14ac:dyDescent="0.2">
      <c r="A13854" s="83" t="s">
        <v>13924</v>
      </c>
      <c r="B13854" s="83" t="s">
        <v>36113</v>
      </c>
      <c r="C13854" s="83" t="s">
        <v>36114</v>
      </c>
      <c r="D13854" s="83"/>
      <c r="E13854" s="83"/>
      <c r="F13854" s="83"/>
      <c r="G13854" s="83"/>
      <c r="H13854" s="83" t="s">
        <v>22</v>
      </c>
    </row>
    <row r="13855" spans="1:8" ht="12.75" customHeight="1" x14ac:dyDescent="0.2">
      <c r="A13855" s="83" t="s">
        <v>13925</v>
      </c>
      <c r="B13855" s="83" t="s">
        <v>36113</v>
      </c>
      <c r="C13855" s="83" t="s">
        <v>36114</v>
      </c>
      <c r="D13855" s="83"/>
      <c r="E13855" s="83"/>
      <c r="F13855" s="83"/>
      <c r="G13855" s="83"/>
      <c r="H13855" s="83" t="s">
        <v>22</v>
      </c>
    </row>
    <row r="13856" spans="1:8" ht="12.75" customHeight="1" x14ac:dyDescent="0.2">
      <c r="A13856" s="83" t="s">
        <v>13926</v>
      </c>
      <c r="B13856" s="83" t="s">
        <v>36113</v>
      </c>
      <c r="C13856" s="83" t="s">
        <v>36115</v>
      </c>
      <c r="D13856" s="83"/>
      <c r="E13856" s="83"/>
      <c r="F13856" s="83"/>
      <c r="G13856" s="83"/>
      <c r="H13856" s="83" t="s">
        <v>22</v>
      </c>
    </row>
    <row r="13857" spans="1:8" ht="12.75" customHeight="1" x14ac:dyDescent="0.2">
      <c r="A13857" s="83" t="s">
        <v>13927</v>
      </c>
      <c r="B13857" s="83" t="s">
        <v>36113</v>
      </c>
      <c r="C13857" s="83" t="s">
        <v>36115</v>
      </c>
      <c r="D13857" s="83"/>
      <c r="E13857" s="83"/>
      <c r="F13857" s="83"/>
      <c r="G13857" s="83"/>
      <c r="H13857" s="83" t="s">
        <v>22</v>
      </c>
    </row>
    <row r="13858" spans="1:8" ht="12.75" customHeight="1" x14ac:dyDescent="0.2">
      <c r="A13858" s="83" t="s">
        <v>13928</v>
      </c>
      <c r="B13858" s="83" t="s">
        <v>36113</v>
      </c>
      <c r="C13858" s="83" t="s">
        <v>36116</v>
      </c>
      <c r="D13858" s="83"/>
      <c r="E13858" s="83"/>
      <c r="F13858" s="83"/>
      <c r="G13858" s="83"/>
      <c r="H13858" s="83" t="s">
        <v>22</v>
      </c>
    </row>
    <row r="13859" spans="1:8" ht="12.75" customHeight="1" x14ac:dyDescent="0.2">
      <c r="A13859" s="83" t="s">
        <v>13929</v>
      </c>
      <c r="B13859" s="83" t="s">
        <v>36113</v>
      </c>
      <c r="C13859" s="83" t="s">
        <v>36116</v>
      </c>
      <c r="D13859" s="83"/>
      <c r="E13859" s="83"/>
      <c r="F13859" s="83"/>
      <c r="G13859" s="83"/>
      <c r="H13859" s="83" t="s">
        <v>22</v>
      </c>
    </row>
    <row r="13860" spans="1:8" ht="12.75" customHeight="1" x14ac:dyDescent="0.2">
      <c r="A13860" s="83" t="s">
        <v>13930</v>
      </c>
      <c r="B13860" s="83" t="s">
        <v>36113</v>
      </c>
      <c r="C13860" s="83" t="s">
        <v>36117</v>
      </c>
      <c r="D13860" s="83"/>
      <c r="E13860" s="83"/>
      <c r="F13860" s="83"/>
      <c r="G13860" s="83"/>
      <c r="H13860" s="83" t="s">
        <v>22</v>
      </c>
    </row>
    <row r="13861" spans="1:8" ht="12.75" customHeight="1" x14ac:dyDescent="0.2">
      <c r="A13861" s="83" t="s">
        <v>13931</v>
      </c>
      <c r="B13861" s="83" t="s">
        <v>36113</v>
      </c>
      <c r="C13861" s="83" t="s">
        <v>36117</v>
      </c>
      <c r="D13861" s="83"/>
      <c r="E13861" s="83"/>
      <c r="F13861" s="83"/>
      <c r="G13861" s="83"/>
      <c r="H13861" s="83" t="s">
        <v>22</v>
      </c>
    </row>
    <row r="13862" spans="1:8" ht="12.75" customHeight="1" x14ac:dyDescent="0.2">
      <c r="A13862" s="83" t="s">
        <v>13932</v>
      </c>
      <c r="B13862" s="83" t="s">
        <v>36113</v>
      </c>
      <c r="C13862" s="83" t="s">
        <v>36118</v>
      </c>
      <c r="D13862" s="83"/>
      <c r="E13862" s="83"/>
      <c r="F13862" s="83"/>
      <c r="G13862" s="83"/>
      <c r="H13862" s="83" t="s">
        <v>22</v>
      </c>
    </row>
    <row r="13863" spans="1:8" ht="12.75" customHeight="1" x14ac:dyDescent="0.2">
      <c r="A13863" s="83" t="s">
        <v>13933</v>
      </c>
      <c r="B13863" s="83" t="s">
        <v>36113</v>
      </c>
      <c r="C13863" s="83" t="s">
        <v>36118</v>
      </c>
      <c r="D13863" s="83"/>
      <c r="E13863" s="83"/>
      <c r="F13863" s="83"/>
      <c r="G13863" s="83"/>
      <c r="H13863" s="83" t="s">
        <v>22</v>
      </c>
    </row>
    <row r="13864" spans="1:8" ht="12.75" customHeight="1" x14ac:dyDescent="0.2">
      <c r="A13864" s="83" t="s">
        <v>13934</v>
      </c>
      <c r="B13864" s="83" t="s">
        <v>36113</v>
      </c>
      <c r="C13864" s="83" t="s">
        <v>36119</v>
      </c>
      <c r="D13864" s="83"/>
      <c r="E13864" s="83"/>
      <c r="F13864" s="83"/>
      <c r="G13864" s="83"/>
      <c r="H13864" s="83" t="s">
        <v>22</v>
      </c>
    </row>
    <row r="13865" spans="1:8" ht="12.75" customHeight="1" x14ac:dyDescent="0.2">
      <c r="A13865" s="83" t="s">
        <v>13935</v>
      </c>
      <c r="B13865" s="83" t="s">
        <v>36113</v>
      </c>
      <c r="C13865" s="83" t="s">
        <v>36119</v>
      </c>
      <c r="D13865" s="83"/>
      <c r="E13865" s="83"/>
      <c r="F13865" s="83"/>
      <c r="G13865" s="83"/>
      <c r="H13865" s="83" t="s">
        <v>22</v>
      </c>
    </row>
    <row r="13866" spans="1:8" ht="12.75" customHeight="1" x14ac:dyDescent="0.2">
      <c r="A13866" s="83" t="s">
        <v>13936</v>
      </c>
      <c r="B13866" s="83" t="s">
        <v>36113</v>
      </c>
      <c r="C13866" s="83" t="s">
        <v>36120</v>
      </c>
      <c r="D13866" s="83"/>
      <c r="E13866" s="83"/>
      <c r="F13866" s="83"/>
      <c r="G13866" s="83"/>
      <c r="H13866" s="83" t="s">
        <v>22</v>
      </c>
    </row>
    <row r="13867" spans="1:8" ht="12.75" customHeight="1" x14ac:dyDescent="0.2">
      <c r="A13867" s="83" t="s">
        <v>13937</v>
      </c>
      <c r="B13867" s="83" t="s">
        <v>36113</v>
      </c>
      <c r="C13867" s="83" t="s">
        <v>36120</v>
      </c>
      <c r="D13867" s="83"/>
      <c r="E13867" s="83"/>
      <c r="F13867" s="83"/>
      <c r="G13867" s="83"/>
      <c r="H13867" s="83" t="s">
        <v>22</v>
      </c>
    </row>
    <row r="13868" spans="1:8" ht="12.75" customHeight="1" x14ac:dyDescent="0.2">
      <c r="A13868" s="83" t="s">
        <v>13938</v>
      </c>
      <c r="B13868" s="83" t="s">
        <v>36113</v>
      </c>
      <c r="C13868" s="83" t="s">
        <v>36121</v>
      </c>
      <c r="D13868" s="83"/>
      <c r="E13868" s="83"/>
      <c r="F13868" s="83"/>
      <c r="G13868" s="83"/>
      <c r="H13868" s="83" t="s">
        <v>22</v>
      </c>
    </row>
    <row r="13869" spans="1:8" ht="12.75" customHeight="1" x14ac:dyDescent="0.2">
      <c r="A13869" s="83" t="s">
        <v>13939</v>
      </c>
      <c r="B13869" s="83" t="s">
        <v>36113</v>
      </c>
      <c r="C13869" s="83" t="s">
        <v>36121</v>
      </c>
      <c r="D13869" s="83"/>
      <c r="E13869" s="83"/>
      <c r="F13869" s="83"/>
      <c r="G13869" s="83"/>
      <c r="H13869" s="83" t="s">
        <v>22</v>
      </c>
    </row>
    <row r="13870" spans="1:8" ht="12.75" customHeight="1" x14ac:dyDescent="0.2">
      <c r="A13870" s="83" t="s">
        <v>13940</v>
      </c>
      <c r="B13870" s="83" t="s">
        <v>36122</v>
      </c>
      <c r="C13870" s="83" t="s">
        <v>29778</v>
      </c>
      <c r="D13870" s="83"/>
      <c r="E13870" s="83"/>
      <c r="F13870" s="83"/>
      <c r="G13870" s="83"/>
      <c r="H13870" s="83" t="s">
        <v>22</v>
      </c>
    </row>
    <row r="13871" spans="1:8" ht="12.75" customHeight="1" x14ac:dyDescent="0.2">
      <c r="A13871" s="83" t="s">
        <v>13941</v>
      </c>
      <c r="B13871" s="83" t="s">
        <v>36122</v>
      </c>
      <c r="C13871" s="83" t="s">
        <v>29778</v>
      </c>
      <c r="D13871" s="83"/>
      <c r="E13871" s="83"/>
      <c r="F13871" s="83"/>
      <c r="G13871" s="83"/>
      <c r="H13871" s="83" t="s">
        <v>22</v>
      </c>
    </row>
    <row r="13872" spans="1:8" ht="12.75" customHeight="1" x14ac:dyDescent="0.2">
      <c r="A13872" s="83" t="s">
        <v>13942</v>
      </c>
      <c r="B13872" s="83" t="s">
        <v>36123</v>
      </c>
      <c r="C13872" s="83" t="s">
        <v>29778</v>
      </c>
      <c r="D13872" s="83"/>
      <c r="E13872" s="83"/>
      <c r="F13872" s="83"/>
      <c r="G13872" s="83"/>
      <c r="H13872" s="83" t="s">
        <v>22</v>
      </c>
    </row>
    <row r="13873" spans="1:8" ht="12.75" customHeight="1" x14ac:dyDescent="0.2">
      <c r="A13873" s="83" t="s">
        <v>13943</v>
      </c>
      <c r="B13873" s="83" t="s">
        <v>36123</v>
      </c>
      <c r="C13873" s="83" t="s">
        <v>29778</v>
      </c>
      <c r="D13873" s="83"/>
      <c r="E13873" s="83"/>
      <c r="F13873" s="83"/>
      <c r="G13873" s="83"/>
      <c r="H13873" s="83" t="s">
        <v>22</v>
      </c>
    </row>
    <row r="13874" spans="1:8" ht="12.75" customHeight="1" x14ac:dyDescent="0.2">
      <c r="A13874" s="83" t="s">
        <v>13944</v>
      </c>
      <c r="B13874" s="83" t="s">
        <v>36124</v>
      </c>
      <c r="C13874" s="83" t="s">
        <v>29778</v>
      </c>
      <c r="D13874" s="83"/>
      <c r="E13874" s="83"/>
      <c r="F13874" s="83"/>
      <c r="G13874" s="83"/>
      <c r="H13874" s="83" t="s">
        <v>22</v>
      </c>
    </row>
    <row r="13875" spans="1:8" ht="12.75" customHeight="1" x14ac:dyDescent="0.2">
      <c r="A13875" s="83" t="s">
        <v>13945</v>
      </c>
      <c r="B13875" s="83" t="s">
        <v>36124</v>
      </c>
      <c r="C13875" s="83" t="s">
        <v>29778</v>
      </c>
      <c r="D13875" s="83"/>
      <c r="E13875" s="83"/>
      <c r="F13875" s="83"/>
      <c r="G13875" s="83"/>
      <c r="H13875" s="83" t="s">
        <v>22</v>
      </c>
    </row>
    <row r="13876" spans="1:8" ht="12.75" customHeight="1" x14ac:dyDescent="0.2">
      <c r="A13876" s="83" t="s">
        <v>13946</v>
      </c>
      <c r="B13876" s="83" t="s">
        <v>36125</v>
      </c>
      <c r="C13876" s="83" t="s">
        <v>29778</v>
      </c>
      <c r="D13876" s="83"/>
      <c r="E13876" s="83"/>
      <c r="F13876" s="83"/>
      <c r="G13876" s="83"/>
      <c r="H13876" s="83" t="s">
        <v>22</v>
      </c>
    </row>
    <row r="13877" spans="1:8" ht="12.75" customHeight="1" x14ac:dyDescent="0.2">
      <c r="A13877" s="83" t="s">
        <v>13947</v>
      </c>
      <c r="B13877" s="83" t="s">
        <v>36125</v>
      </c>
      <c r="C13877" s="83" t="s">
        <v>29778</v>
      </c>
      <c r="D13877" s="83"/>
      <c r="E13877" s="83"/>
      <c r="F13877" s="83"/>
      <c r="G13877" s="83"/>
      <c r="H13877" s="83" t="s">
        <v>22</v>
      </c>
    </row>
    <row r="13878" spans="1:8" ht="12.75" customHeight="1" x14ac:dyDescent="0.2">
      <c r="A13878" s="83" t="s">
        <v>13948</v>
      </c>
      <c r="B13878" s="83" t="s">
        <v>36126</v>
      </c>
      <c r="C13878" s="83" t="s">
        <v>29778</v>
      </c>
      <c r="D13878" s="83"/>
      <c r="E13878" s="83"/>
      <c r="F13878" s="83"/>
      <c r="G13878" s="83"/>
      <c r="H13878" s="83" t="s">
        <v>22</v>
      </c>
    </row>
    <row r="13879" spans="1:8" ht="12.75" customHeight="1" x14ac:dyDescent="0.2">
      <c r="A13879" s="83" t="s">
        <v>13949</v>
      </c>
      <c r="B13879" s="83" t="s">
        <v>36126</v>
      </c>
      <c r="C13879" s="83" t="s">
        <v>29778</v>
      </c>
      <c r="D13879" s="83"/>
      <c r="E13879" s="83"/>
      <c r="F13879" s="83"/>
      <c r="G13879" s="83"/>
      <c r="H13879" s="83" t="s">
        <v>22</v>
      </c>
    </row>
    <row r="13880" spans="1:8" ht="12.75" customHeight="1" x14ac:dyDescent="0.2">
      <c r="A13880" s="83" t="s">
        <v>13950</v>
      </c>
      <c r="B13880" s="83" t="s">
        <v>36127</v>
      </c>
      <c r="C13880" s="83" t="s">
        <v>29778</v>
      </c>
      <c r="D13880" s="83"/>
      <c r="E13880" s="83"/>
      <c r="F13880" s="83"/>
      <c r="G13880" s="83"/>
      <c r="H13880" s="83" t="s">
        <v>22</v>
      </c>
    </row>
    <row r="13881" spans="1:8" ht="12.75" customHeight="1" x14ac:dyDescent="0.2">
      <c r="A13881" s="83" t="s">
        <v>13951</v>
      </c>
      <c r="B13881" s="83" t="s">
        <v>36127</v>
      </c>
      <c r="C13881" s="83" t="s">
        <v>29778</v>
      </c>
      <c r="D13881" s="83"/>
      <c r="E13881" s="83"/>
      <c r="F13881" s="83"/>
      <c r="G13881" s="83"/>
      <c r="H13881" s="83" t="s">
        <v>22</v>
      </c>
    </row>
    <row r="13882" spans="1:8" ht="12.75" customHeight="1" x14ac:dyDescent="0.2">
      <c r="A13882" s="83" t="s">
        <v>13952</v>
      </c>
      <c r="B13882" s="83" t="s">
        <v>36128</v>
      </c>
      <c r="C13882" s="83" t="s">
        <v>29778</v>
      </c>
      <c r="D13882" s="83"/>
      <c r="E13882" s="83"/>
      <c r="F13882" s="83"/>
      <c r="G13882" s="83"/>
      <c r="H13882" s="83" t="s">
        <v>22</v>
      </c>
    </row>
    <row r="13883" spans="1:8" ht="12.75" customHeight="1" x14ac:dyDescent="0.2">
      <c r="A13883" s="83" t="s">
        <v>13953</v>
      </c>
      <c r="B13883" s="83" t="s">
        <v>36128</v>
      </c>
      <c r="C13883" s="83" t="s">
        <v>29778</v>
      </c>
      <c r="D13883" s="83"/>
      <c r="E13883" s="83"/>
      <c r="F13883" s="83"/>
      <c r="G13883" s="83"/>
      <c r="H13883" s="83" t="s">
        <v>22</v>
      </c>
    </row>
    <row r="13884" spans="1:8" ht="12.75" customHeight="1" x14ac:dyDescent="0.2">
      <c r="A13884" s="83" t="s">
        <v>13954</v>
      </c>
      <c r="B13884" s="83" t="s">
        <v>36129</v>
      </c>
      <c r="C13884" s="83" t="s">
        <v>29778</v>
      </c>
      <c r="D13884" s="83"/>
      <c r="E13884" s="83"/>
      <c r="F13884" s="83"/>
      <c r="G13884" s="83"/>
      <c r="H13884" s="83" t="s">
        <v>22</v>
      </c>
    </row>
    <row r="13885" spans="1:8" ht="12.75" customHeight="1" x14ac:dyDescent="0.2">
      <c r="A13885" s="83" t="s">
        <v>13955</v>
      </c>
      <c r="B13885" s="83" t="s">
        <v>36129</v>
      </c>
      <c r="C13885" s="83" t="s">
        <v>29778</v>
      </c>
      <c r="D13885" s="83"/>
      <c r="E13885" s="83"/>
      <c r="F13885" s="83"/>
      <c r="G13885" s="83"/>
      <c r="H13885" s="83" t="s">
        <v>22</v>
      </c>
    </row>
    <row r="13886" spans="1:8" ht="12.75" customHeight="1" x14ac:dyDescent="0.2">
      <c r="A13886" s="83" t="s">
        <v>13956</v>
      </c>
      <c r="B13886" s="83" t="s">
        <v>36130</v>
      </c>
      <c r="C13886" s="83" t="s">
        <v>29778</v>
      </c>
      <c r="D13886" s="83"/>
      <c r="E13886" s="83"/>
      <c r="F13886" s="83"/>
      <c r="G13886" s="83"/>
      <c r="H13886" s="83" t="s">
        <v>22</v>
      </c>
    </row>
    <row r="13887" spans="1:8" ht="12.75" customHeight="1" x14ac:dyDescent="0.2">
      <c r="A13887" s="83" t="s">
        <v>13957</v>
      </c>
      <c r="B13887" s="83" t="s">
        <v>36130</v>
      </c>
      <c r="C13887" s="83" t="s">
        <v>29778</v>
      </c>
      <c r="D13887" s="83"/>
      <c r="E13887" s="83"/>
      <c r="F13887" s="83"/>
      <c r="G13887" s="83"/>
      <c r="H13887" s="83" t="s">
        <v>22</v>
      </c>
    </row>
    <row r="13888" spans="1:8" ht="12.75" customHeight="1" x14ac:dyDescent="0.2">
      <c r="A13888" s="83" t="s">
        <v>13958</v>
      </c>
      <c r="B13888" s="83" t="s">
        <v>36131</v>
      </c>
      <c r="C13888" s="83" t="s">
        <v>29778</v>
      </c>
      <c r="D13888" s="83"/>
      <c r="E13888" s="83"/>
      <c r="F13888" s="83"/>
      <c r="G13888" s="83"/>
      <c r="H13888" s="83" t="s">
        <v>22</v>
      </c>
    </row>
    <row r="13889" spans="1:8" ht="12.75" customHeight="1" x14ac:dyDescent="0.2">
      <c r="A13889" s="83" t="s">
        <v>13959</v>
      </c>
      <c r="B13889" s="83" t="s">
        <v>36131</v>
      </c>
      <c r="C13889" s="83" t="s">
        <v>29778</v>
      </c>
      <c r="D13889" s="83"/>
      <c r="E13889" s="83"/>
      <c r="F13889" s="83"/>
      <c r="G13889" s="83"/>
      <c r="H13889" s="83" t="s">
        <v>22</v>
      </c>
    </row>
    <row r="13890" spans="1:8" ht="12.75" customHeight="1" x14ac:dyDescent="0.2">
      <c r="A13890" s="83" t="s">
        <v>13960</v>
      </c>
      <c r="B13890" s="83" t="s">
        <v>36132</v>
      </c>
      <c r="C13890" s="83" t="s">
        <v>29778</v>
      </c>
      <c r="D13890" s="83"/>
      <c r="E13890" s="83"/>
      <c r="F13890" s="83"/>
      <c r="G13890" s="83"/>
      <c r="H13890" s="83" t="s">
        <v>22</v>
      </c>
    </row>
    <row r="13891" spans="1:8" ht="12.75" customHeight="1" x14ac:dyDescent="0.2">
      <c r="A13891" s="83" t="s">
        <v>13961</v>
      </c>
      <c r="B13891" s="83" t="s">
        <v>36132</v>
      </c>
      <c r="C13891" s="83" t="s">
        <v>29778</v>
      </c>
      <c r="D13891" s="83"/>
      <c r="E13891" s="83"/>
      <c r="F13891" s="83"/>
      <c r="G13891" s="83"/>
      <c r="H13891" s="83" t="s">
        <v>22</v>
      </c>
    </row>
    <row r="13892" spans="1:8" ht="12.75" customHeight="1" x14ac:dyDescent="0.2">
      <c r="A13892" s="83" t="s">
        <v>13962</v>
      </c>
      <c r="B13892" s="83" t="s">
        <v>36133</v>
      </c>
      <c r="C13892" s="83" t="s">
        <v>29778</v>
      </c>
      <c r="D13892" s="83"/>
      <c r="E13892" s="83"/>
      <c r="F13892" s="83"/>
      <c r="G13892" s="83"/>
      <c r="H13892" s="83" t="s">
        <v>22</v>
      </c>
    </row>
    <row r="13893" spans="1:8" ht="12.75" customHeight="1" x14ac:dyDescent="0.2">
      <c r="A13893" s="83" t="s">
        <v>13963</v>
      </c>
      <c r="B13893" s="83" t="s">
        <v>36133</v>
      </c>
      <c r="C13893" s="83" t="s">
        <v>29778</v>
      </c>
      <c r="D13893" s="83"/>
      <c r="E13893" s="83"/>
      <c r="F13893" s="83"/>
      <c r="G13893" s="83"/>
      <c r="H13893" s="83" t="s">
        <v>22</v>
      </c>
    </row>
    <row r="13894" spans="1:8" ht="12.75" customHeight="1" x14ac:dyDescent="0.2">
      <c r="A13894" s="83" t="s">
        <v>13964</v>
      </c>
      <c r="B13894" s="83" t="s">
        <v>36134</v>
      </c>
      <c r="C13894" s="83" t="s">
        <v>32068</v>
      </c>
      <c r="D13894" s="83"/>
      <c r="E13894" s="83"/>
      <c r="F13894" s="83"/>
      <c r="G13894" s="83"/>
      <c r="H13894" s="83" t="s">
        <v>22</v>
      </c>
    </row>
    <row r="13895" spans="1:8" ht="12.75" customHeight="1" x14ac:dyDescent="0.2">
      <c r="A13895" s="83" t="s">
        <v>13965</v>
      </c>
      <c r="B13895" s="83" t="s">
        <v>36134</v>
      </c>
      <c r="C13895" s="83" t="s">
        <v>32068</v>
      </c>
      <c r="D13895" s="83"/>
      <c r="E13895" s="83"/>
      <c r="F13895" s="83"/>
      <c r="G13895" s="83"/>
      <c r="H13895" s="83" t="s">
        <v>22</v>
      </c>
    </row>
    <row r="13896" spans="1:8" ht="12.75" customHeight="1" x14ac:dyDescent="0.2">
      <c r="A13896" s="83" t="s">
        <v>13966</v>
      </c>
      <c r="B13896" s="83" t="s">
        <v>36135</v>
      </c>
      <c r="C13896" s="83" t="s">
        <v>32068</v>
      </c>
      <c r="D13896" s="83"/>
      <c r="E13896" s="83"/>
      <c r="F13896" s="83"/>
      <c r="G13896" s="83"/>
      <c r="H13896" s="83" t="s">
        <v>22</v>
      </c>
    </row>
    <row r="13897" spans="1:8" ht="12.75" customHeight="1" x14ac:dyDescent="0.2">
      <c r="A13897" s="83" t="s">
        <v>13967</v>
      </c>
      <c r="B13897" s="83" t="s">
        <v>36135</v>
      </c>
      <c r="C13897" s="83" t="s">
        <v>32068</v>
      </c>
      <c r="D13897" s="83"/>
      <c r="E13897" s="83"/>
      <c r="F13897" s="83"/>
      <c r="G13897" s="83"/>
      <c r="H13897" s="83" t="s">
        <v>22</v>
      </c>
    </row>
    <row r="13898" spans="1:8" ht="12.75" customHeight="1" x14ac:dyDescent="0.2">
      <c r="A13898" s="83" t="s">
        <v>13968</v>
      </c>
      <c r="B13898" s="83" t="s">
        <v>36136</v>
      </c>
      <c r="C13898" s="83" t="s">
        <v>36137</v>
      </c>
      <c r="D13898" s="83" t="s">
        <v>36138</v>
      </c>
      <c r="E13898" s="83" t="s">
        <v>36139</v>
      </c>
      <c r="F13898" s="83" t="s">
        <v>36140</v>
      </c>
      <c r="G13898" s="83" t="s">
        <v>36141</v>
      </c>
      <c r="H13898" s="83" t="s">
        <v>22</v>
      </c>
    </row>
    <row r="13899" spans="1:8" ht="12.75" customHeight="1" x14ac:dyDescent="0.2">
      <c r="A13899" s="83" t="s">
        <v>13969</v>
      </c>
      <c r="B13899" s="83" t="s">
        <v>36136</v>
      </c>
      <c r="C13899" s="83" t="s">
        <v>36137</v>
      </c>
      <c r="D13899" s="83" t="s">
        <v>36138</v>
      </c>
      <c r="E13899" s="83" t="s">
        <v>36139</v>
      </c>
      <c r="F13899" s="83" t="s">
        <v>36140</v>
      </c>
      <c r="G13899" s="83" t="s">
        <v>36141</v>
      </c>
      <c r="H13899" s="83" t="s">
        <v>22</v>
      </c>
    </row>
    <row r="13900" spans="1:8" ht="12.75" customHeight="1" x14ac:dyDescent="0.2">
      <c r="A13900" s="83" t="s">
        <v>13970</v>
      </c>
      <c r="B13900" s="83" t="s">
        <v>36136</v>
      </c>
      <c r="C13900" s="83" t="s">
        <v>36142</v>
      </c>
      <c r="D13900" s="83" t="s">
        <v>36143</v>
      </c>
      <c r="E13900" s="83" t="s">
        <v>36144</v>
      </c>
      <c r="F13900" s="83" t="s">
        <v>36145</v>
      </c>
      <c r="G13900" s="83" t="s">
        <v>36141</v>
      </c>
      <c r="H13900" s="83" t="s">
        <v>22</v>
      </c>
    </row>
    <row r="13901" spans="1:8" ht="12.75" customHeight="1" x14ac:dyDescent="0.2">
      <c r="A13901" s="83" t="s">
        <v>13971</v>
      </c>
      <c r="B13901" s="83" t="s">
        <v>36136</v>
      </c>
      <c r="C13901" s="83" t="s">
        <v>36142</v>
      </c>
      <c r="D13901" s="83" t="s">
        <v>36143</v>
      </c>
      <c r="E13901" s="83" t="s">
        <v>36144</v>
      </c>
      <c r="F13901" s="83" t="s">
        <v>36145</v>
      </c>
      <c r="G13901" s="83" t="s">
        <v>36141</v>
      </c>
      <c r="H13901" s="83" t="s">
        <v>22</v>
      </c>
    </row>
    <row r="13902" spans="1:8" ht="12.75" customHeight="1" x14ac:dyDescent="0.2">
      <c r="A13902" s="83" t="s">
        <v>13972</v>
      </c>
      <c r="B13902" s="83" t="s">
        <v>36136</v>
      </c>
      <c r="C13902" s="83" t="s">
        <v>36146</v>
      </c>
      <c r="D13902" s="83" t="s">
        <v>36147</v>
      </c>
      <c r="E13902" s="83" t="s">
        <v>36148</v>
      </c>
      <c r="F13902" s="83" t="s">
        <v>36149</v>
      </c>
      <c r="G13902" s="83" t="s">
        <v>36150</v>
      </c>
      <c r="H13902" s="83" t="s">
        <v>22</v>
      </c>
    </row>
    <row r="13903" spans="1:8" ht="12.75" customHeight="1" x14ac:dyDescent="0.2">
      <c r="A13903" s="83" t="s">
        <v>13973</v>
      </c>
      <c r="B13903" s="83" t="s">
        <v>36136</v>
      </c>
      <c r="C13903" s="83" t="s">
        <v>36146</v>
      </c>
      <c r="D13903" s="83" t="s">
        <v>36147</v>
      </c>
      <c r="E13903" s="83" t="s">
        <v>36148</v>
      </c>
      <c r="F13903" s="83" t="s">
        <v>36149</v>
      </c>
      <c r="G13903" s="83" t="s">
        <v>36150</v>
      </c>
      <c r="H13903" s="83" t="s">
        <v>22</v>
      </c>
    </row>
    <row r="13904" spans="1:8" ht="12.75" customHeight="1" x14ac:dyDescent="0.2">
      <c r="A13904" s="83" t="s">
        <v>13974</v>
      </c>
      <c r="B13904" s="83" t="s">
        <v>36136</v>
      </c>
      <c r="C13904" s="83" t="s">
        <v>36151</v>
      </c>
      <c r="D13904" s="83" t="s">
        <v>36152</v>
      </c>
      <c r="E13904" s="83" t="s">
        <v>36148</v>
      </c>
      <c r="F13904" s="83" t="s">
        <v>36149</v>
      </c>
      <c r="G13904" s="83" t="s">
        <v>36150</v>
      </c>
      <c r="H13904" s="83" t="s">
        <v>22</v>
      </c>
    </row>
    <row r="13905" spans="1:8" ht="12.75" customHeight="1" x14ac:dyDescent="0.2">
      <c r="A13905" s="83" t="s">
        <v>13975</v>
      </c>
      <c r="B13905" s="83" t="s">
        <v>36136</v>
      </c>
      <c r="C13905" s="83" t="s">
        <v>36151</v>
      </c>
      <c r="D13905" s="83" t="s">
        <v>36152</v>
      </c>
      <c r="E13905" s="83" t="s">
        <v>36148</v>
      </c>
      <c r="F13905" s="83" t="s">
        <v>36149</v>
      </c>
      <c r="G13905" s="83" t="s">
        <v>36150</v>
      </c>
      <c r="H13905" s="83" t="s">
        <v>22</v>
      </c>
    </row>
    <row r="13906" spans="1:8" ht="12.75" customHeight="1" x14ac:dyDescent="0.2">
      <c r="A13906" s="83" t="s">
        <v>13976</v>
      </c>
      <c r="B13906" s="83" t="s">
        <v>36136</v>
      </c>
      <c r="C13906" s="83" t="s">
        <v>36153</v>
      </c>
      <c r="D13906" s="83" t="s">
        <v>36154</v>
      </c>
      <c r="E13906" s="83" t="s">
        <v>36155</v>
      </c>
      <c r="F13906" s="83" t="s">
        <v>36156</v>
      </c>
      <c r="G13906" s="83" t="s">
        <v>36157</v>
      </c>
      <c r="H13906" s="83" t="s">
        <v>22</v>
      </c>
    </row>
    <row r="13907" spans="1:8" ht="12.75" customHeight="1" x14ac:dyDescent="0.2">
      <c r="A13907" s="83" t="s">
        <v>13977</v>
      </c>
      <c r="B13907" s="83" t="s">
        <v>36136</v>
      </c>
      <c r="C13907" s="83" t="s">
        <v>36153</v>
      </c>
      <c r="D13907" s="83" t="s">
        <v>36154</v>
      </c>
      <c r="E13907" s="83" t="s">
        <v>36155</v>
      </c>
      <c r="F13907" s="83" t="s">
        <v>36156</v>
      </c>
      <c r="G13907" s="83" t="s">
        <v>36157</v>
      </c>
      <c r="H13907" s="83" t="s">
        <v>22</v>
      </c>
    </row>
    <row r="13908" spans="1:8" ht="12.75" customHeight="1" x14ac:dyDescent="0.2">
      <c r="A13908" s="83" t="s">
        <v>13978</v>
      </c>
      <c r="B13908" s="83" t="s">
        <v>36136</v>
      </c>
      <c r="C13908" s="83" t="s">
        <v>36158</v>
      </c>
      <c r="D13908" s="83" t="s">
        <v>36154</v>
      </c>
      <c r="E13908" s="83" t="s">
        <v>36155</v>
      </c>
      <c r="F13908" s="83" t="s">
        <v>36156</v>
      </c>
      <c r="G13908" s="83" t="s">
        <v>36157</v>
      </c>
      <c r="H13908" s="83" t="s">
        <v>22</v>
      </c>
    </row>
    <row r="13909" spans="1:8" ht="12.75" customHeight="1" x14ac:dyDescent="0.2">
      <c r="A13909" s="83" t="s">
        <v>13979</v>
      </c>
      <c r="B13909" s="83" t="s">
        <v>36136</v>
      </c>
      <c r="C13909" s="83" t="s">
        <v>36158</v>
      </c>
      <c r="D13909" s="83" t="s">
        <v>36154</v>
      </c>
      <c r="E13909" s="83" t="s">
        <v>36155</v>
      </c>
      <c r="F13909" s="83" t="s">
        <v>36156</v>
      </c>
      <c r="G13909" s="83" t="s">
        <v>36157</v>
      </c>
      <c r="H13909" s="83" t="s">
        <v>22</v>
      </c>
    </row>
    <row r="13910" spans="1:8" ht="12.75" customHeight="1" x14ac:dyDescent="0.2">
      <c r="A13910" s="83" t="s">
        <v>13980</v>
      </c>
      <c r="B13910" s="83" t="s">
        <v>36159</v>
      </c>
      <c r="C13910" s="83" t="s">
        <v>36160</v>
      </c>
      <c r="D13910" s="83" t="s">
        <v>36161</v>
      </c>
      <c r="E13910" s="83" t="s">
        <v>36162</v>
      </c>
      <c r="F13910" s="83" t="s">
        <v>36163</v>
      </c>
      <c r="G13910" s="83" t="s">
        <v>36164</v>
      </c>
      <c r="H13910" s="83" t="s">
        <v>22</v>
      </c>
    </row>
    <row r="13911" spans="1:8" ht="12.75" customHeight="1" x14ac:dyDescent="0.2">
      <c r="A13911" s="83" t="s">
        <v>13981</v>
      </c>
      <c r="B13911" s="83" t="s">
        <v>36159</v>
      </c>
      <c r="C13911" s="83" t="s">
        <v>36160</v>
      </c>
      <c r="D13911" s="83" t="s">
        <v>36161</v>
      </c>
      <c r="E13911" s="83" t="s">
        <v>36162</v>
      </c>
      <c r="F13911" s="83" t="s">
        <v>36163</v>
      </c>
      <c r="G13911" s="83" t="s">
        <v>36164</v>
      </c>
      <c r="H13911" s="83" t="s">
        <v>22</v>
      </c>
    </row>
    <row r="13912" spans="1:8" ht="12.75" customHeight="1" x14ac:dyDescent="0.2">
      <c r="A13912" s="83" t="s">
        <v>13982</v>
      </c>
      <c r="B13912" s="83" t="s">
        <v>36165</v>
      </c>
      <c r="C13912" s="83" t="s">
        <v>36166</v>
      </c>
      <c r="D13912" s="83" t="s">
        <v>36167</v>
      </c>
      <c r="E13912" s="83" t="s">
        <v>36168</v>
      </c>
      <c r="F13912" s="83" t="s">
        <v>36169</v>
      </c>
      <c r="G13912" s="83" t="s">
        <v>36170</v>
      </c>
      <c r="H13912" s="83" t="s">
        <v>22</v>
      </c>
    </row>
    <row r="13913" spans="1:8" ht="12.75" customHeight="1" x14ac:dyDescent="0.2">
      <c r="A13913" s="83" t="s">
        <v>13983</v>
      </c>
      <c r="B13913" s="83" t="s">
        <v>36165</v>
      </c>
      <c r="C13913" s="83" t="s">
        <v>36166</v>
      </c>
      <c r="D13913" s="83" t="s">
        <v>36167</v>
      </c>
      <c r="E13913" s="83" t="s">
        <v>36168</v>
      </c>
      <c r="F13913" s="83" t="s">
        <v>36169</v>
      </c>
      <c r="G13913" s="83" t="s">
        <v>36170</v>
      </c>
      <c r="H13913" s="83" t="s">
        <v>22</v>
      </c>
    </row>
    <row r="13914" spans="1:8" ht="12.75" customHeight="1" x14ac:dyDescent="0.2">
      <c r="A13914" s="83" t="s">
        <v>13984</v>
      </c>
      <c r="B13914" s="83" t="s">
        <v>36165</v>
      </c>
      <c r="C13914" s="83" t="s">
        <v>36171</v>
      </c>
      <c r="D13914" s="83" t="s">
        <v>36172</v>
      </c>
      <c r="E13914" s="83" t="s">
        <v>36173</v>
      </c>
      <c r="F13914" s="83" t="s">
        <v>36174</v>
      </c>
      <c r="G13914" s="83" t="s">
        <v>36175</v>
      </c>
      <c r="H13914" s="83" t="s">
        <v>22</v>
      </c>
    </row>
    <row r="13915" spans="1:8" ht="12.75" customHeight="1" x14ac:dyDescent="0.2">
      <c r="A13915" s="83" t="s">
        <v>13985</v>
      </c>
      <c r="B13915" s="83" t="s">
        <v>36165</v>
      </c>
      <c r="C13915" s="83" t="s">
        <v>36171</v>
      </c>
      <c r="D13915" s="83" t="s">
        <v>36172</v>
      </c>
      <c r="E13915" s="83" t="s">
        <v>36173</v>
      </c>
      <c r="F13915" s="83" t="s">
        <v>36174</v>
      </c>
      <c r="G13915" s="83" t="s">
        <v>36175</v>
      </c>
      <c r="H13915" s="83" t="s">
        <v>22</v>
      </c>
    </row>
    <row r="13916" spans="1:8" ht="12.75" customHeight="1" x14ac:dyDescent="0.2">
      <c r="A13916" s="83" t="s">
        <v>13986</v>
      </c>
      <c r="B13916" s="83" t="s">
        <v>36165</v>
      </c>
      <c r="C13916" s="83" t="s">
        <v>36176</v>
      </c>
      <c r="D13916" s="83" t="s">
        <v>36177</v>
      </c>
      <c r="E13916" s="83" t="s">
        <v>36178</v>
      </c>
      <c r="F13916" s="83" t="s">
        <v>36179</v>
      </c>
      <c r="G13916" s="83" t="s">
        <v>36180</v>
      </c>
      <c r="H13916" s="83" t="s">
        <v>22</v>
      </c>
    </row>
    <row r="13917" spans="1:8" ht="12.75" customHeight="1" x14ac:dyDescent="0.2">
      <c r="A13917" s="83" t="s">
        <v>13987</v>
      </c>
      <c r="B13917" s="83" t="s">
        <v>36165</v>
      </c>
      <c r="C13917" s="83" t="s">
        <v>36176</v>
      </c>
      <c r="D13917" s="83" t="s">
        <v>36177</v>
      </c>
      <c r="E13917" s="83" t="s">
        <v>36178</v>
      </c>
      <c r="F13917" s="83" t="s">
        <v>36179</v>
      </c>
      <c r="G13917" s="83" t="s">
        <v>36180</v>
      </c>
      <c r="H13917" s="83" t="s">
        <v>22</v>
      </c>
    </row>
    <row r="13918" spans="1:8" ht="12.75" customHeight="1" x14ac:dyDescent="0.2">
      <c r="A13918" s="83" t="s">
        <v>13988</v>
      </c>
      <c r="B13918" s="83" t="s">
        <v>36165</v>
      </c>
      <c r="C13918" s="83" t="s">
        <v>36181</v>
      </c>
      <c r="D13918" s="83" t="s">
        <v>36182</v>
      </c>
      <c r="E13918" s="83" t="s">
        <v>36183</v>
      </c>
      <c r="F13918" s="83" t="s">
        <v>36184</v>
      </c>
      <c r="G13918" s="83" t="s">
        <v>36185</v>
      </c>
      <c r="H13918" s="83" t="s">
        <v>22</v>
      </c>
    </row>
    <row r="13919" spans="1:8" ht="12.75" customHeight="1" x14ac:dyDescent="0.2">
      <c r="A13919" s="83" t="s">
        <v>13989</v>
      </c>
      <c r="B13919" s="83" t="s">
        <v>36165</v>
      </c>
      <c r="C13919" s="83" t="s">
        <v>36181</v>
      </c>
      <c r="D13919" s="83" t="s">
        <v>36182</v>
      </c>
      <c r="E13919" s="83" t="s">
        <v>36183</v>
      </c>
      <c r="F13919" s="83" t="s">
        <v>36184</v>
      </c>
      <c r="G13919" s="83" t="s">
        <v>36185</v>
      </c>
      <c r="H13919" s="83" t="s">
        <v>22</v>
      </c>
    </row>
    <row r="13920" spans="1:8" ht="12.75" customHeight="1" x14ac:dyDescent="0.2">
      <c r="A13920" s="83" t="s">
        <v>13990</v>
      </c>
      <c r="B13920" s="83" t="s">
        <v>36186</v>
      </c>
      <c r="C13920" s="83" t="s">
        <v>36187</v>
      </c>
      <c r="D13920" s="83"/>
      <c r="E13920" s="83"/>
      <c r="F13920" s="83"/>
      <c r="G13920" s="83"/>
      <c r="H13920" s="83" t="s">
        <v>22</v>
      </c>
    </row>
    <row r="13921" spans="1:8" ht="12.75" customHeight="1" x14ac:dyDescent="0.2">
      <c r="A13921" s="83" t="s">
        <v>13991</v>
      </c>
      <c r="B13921" s="83" t="s">
        <v>36186</v>
      </c>
      <c r="C13921" s="83" t="s">
        <v>36187</v>
      </c>
      <c r="D13921" s="83"/>
      <c r="E13921" s="83"/>
      <c r="F13921" s="83"/>
      <c r="G13921" s="83"/>
      <c r="H13921" s="83" t="s">
        <v>22</v>
      </c>
    </row>
    <row r="13922" spans="1:8" ht="12.75" customHeight="1" x14ac:dyDescent="0.2">
      <c r="A13922" s="83" t="s">
        <v>13992</v>
      </c>
      <c r="B13922" s="83" t="s">
        <v>36188</v>
      </c>
      <c r="C13922" s="83" t="s">
        <v>36189</v>
      </c>
      <c r="D13922" s="83"/>
      <c r="E13922" s="83"/>
      <c r="F13922" s="83"/>
      <c r="G13922" s="83"/>
      <c r="H13922" s="83" t="s">
        <v>22</v>
      </c>
    </row>
    <row r="13923" spans="1:8" ht="12.75" customHeight="1" x14ac:dyDescent="0.2">
      <c r="A13923" s="83" t="s">
        <v>13993</v>
      </c>
      <c r="B13923" s="83" t="s">
        <v>36188</v>
      </c>
      <c r="C13923" s="83" t="s">
        <v>36189</v>
      </c>
      <c r="D13923" s="83"/>
      <c r="E13923" s="83"/>
      <c r="F13923" s="83"/>
      <c r="G13923" s="83"/>
      <c r="H13923" s="83" t="s">
        <v>22</v>
      </c>
    </row>
    <row r="13924" spans="1:8" ht="12.75" customHeight="1" x14ac:dyDescent="0.2">
      <c r="A13924" s="83" t="s">
        <v>13994</v>
      </c>
      <c r="B13924" s="83" t="s">
        <v>36188</v>
      </c>
      <c r="C13924" s="83" t="s">
        <v>36190</v>
      </c>
      <c r="D13924" s="83"/>
      <c r="E13924" s="83"/>
      <c r="F13924" s="83"/>
      <c r="G13924" s="83"/>
      <c r="H13924" s="83" t="s">
        <v>22</v>
      </c>
    </row>
    <row r="13925" spans="1:8" ht="12.75" customHeight="1" x14ac:dyDescent="0.2">
      <c r="A13925" s="83" t="s">
        <v>13995</v>
      </c>
      <c r="B13925" s="83" t="s">
        <v>36188</v>
      </c>
      <c r="C13925" s="83" t="s">
        <v>36190</v>
      </c>
      <c r="D13925" s="83"/>
      <c r="E13925" s="83"/>
      <c r="F13925" s="83"/>
      <c r="G13925" s="83"/>
      <c r="H13925" s="83" t="s">
        <v>22</v>
      </c>
    </row>
    <row r="13926" spans="1:8" ht="12.75" customHeight="1" x14ac:dyDescent="0.2">
      <c r="A13926" s="83" t="s">
        <v>13996</v>
      </c>
      <c r="B13926" s="83" t="s">
        <v>36186</v>
      </c>
      <c r="C13926" s="83" t="s">
        <v>36191</v>
      </c>
      <c r="D13926" s="83"/>
      <c r="E13926" s="83"/>
      <c r="F13926" s="83"/>
      <c r="G13926" s="83"/>
      <c r="H13926" s="83" t="s">
        <v>22</v>
      </c>
    </row>
    <row r="13927" spans="1:8" ht="12.75" customHeight="1" x14ac:dyDescent="0.2">
      <c r="A13927" s="83" t="s">
        <v>13997</v>
      </c>
      <c r="B13927" s="83" t="s">
        <v>36186</v>
      </c>
      <c r="C13927" s="83" t="s">
        <v>36191</v>
      </c>
      <c r="D13927" s="83"/>
      <c r="E13927" s="83"/>
      <c r="F13927" s="83"/>
      <c r="G13927" s="83"/>
      <c r="H13927" s="83" t="s">
        <v>22</v>
      </c>
    </row>
    <row r="13928" spans="1:8" ht="12.75" customHeight="1" x14ac:dyDescent="0.2">
      <c r="A13928" s="83" t="s">
        <v>13998</v>
      </c>
      <c r="B13928" s="83" t="s">
        <v>36186</v>
      </c>
      <c r="C13928" s="83" t="s">
        <v>36192</v>
      </c>
      <c r="D13928" s="83"/>
      <c r="E13928" s="83"/>
      <c r="F13928" s="83"/>
      <c r="G13928" s="83"/>
      <c r="H13928" s="83" t="s">
        <v>22</v>
      </c>
    </row>
    <row r="13929" spans="1:8" ht="12.75" customHeight="1" x14ac:dyDescent="0.2">
      <c r="A13929" s="83" t="s">
        <v>13999</v>
      </c>
      <c r="B13929" s="83" t="s">
        <v>36186</v>
      </c>
      <c r="C13929" s="83" t="s">
        <v>36192</v>
      </c>
      <c r="D13929" s="83"/>
      <c r="E13929" s="83"/>
      <c r="F13929" s="83"/>
      <c r="G13929" s="83"/>
      <c r="H13929" s="83" t="s">
        <v>22</v>
      </c>
    </row>
    <row r="13930" spans="1:8" ht="12.75" customHeight="1" x14ac:dyDescent="0.2">
      <c r="A13930" s="83" t="s">
        <v>14000</v>
      </c>
      <c r="B13930" s="83" t="s">
        <v>36186</v>
      </c>
      <c r="C13930" s="83" t="s">
        <v>36193</v>
      </c>
      <c r="D13930" s="83"/>
      <c r="E13930" s="83"/>
      <c r="F13930" s="83"/>
      <c r="G13930" s="83"/>
      <c r="H13930" s="83" t="s">
        <v>22</v>
      </c>
    </row>
    <row r="13931" spans="1:8" ht="12.75" customHeight="1" x14ac:dyDescent="0.2">
      <c r="A13931" s="83" t="s">
        <v>14001</v>
      </c>
      <c r="B13931" s="83" t="s">
        <v>36186</v>
      </c>
      <c r="C13931" s="83" t="s">
        <v>36193</v>
      </c>
      <c r="D13931" s="83"/>
      <c r="E13931" s="83"/>
      <c r="F13931" s="83"/>
      <c r="G13931" s="83"/>
      <c r="H13931" s="83" t="s">
        <v>22</v>
      </c>
    </row>
    <row r="13932" spans="1:8" ht="12.75" customHeight="1" x14ac:dyDescent="0.2">
      <c r="A13932" s="83" t="s">
        <v>14002</v>
      </c>
      <c r="B13932" s="83" t="s">
        <v>36186</v>
      </c>
      <c r="C13932" s="83" t="s">
        <v>36194</v>
      </c>
      <c r="D13932" s="83"/>
      <c r="E13932" s="83"/>
      <c r="F13932" s="83"/>
      <c r="G13932" s="83"/>
      <c r="H13932" s="83" t="s">
        <v>22</v>
      </c>
    </row>
    <row r="13933" spans="1:8" ht="12.75" customHeight="1" x14ac:dyDescent="0.2">
      <c r="A13933" s="83" t="s">
        <v>14003</v>
      </c>
      <c r="B13933" s="83" t="s">
        <v>36186</v>
      </c>
      <c r="C13933" s="83" t="s">
        <v>36194</v>
      </c>
      <c r="D13933" s="83"/>
      <c r="E13933" s="83"/>
      <c r="F13933" s="83"/>
      <c r="G13933" s="83"/>
      <c r="H13933" s="83" t="s">
        <v>22</v>
      </c>
    </row>
    <row r="13934" spans="1:8" ht="12.75" customHeight="1" x14ac:dyDescent="0.2">
      <c r="A13934" s="83" t="s">
        <v>14004</v>
      </c>
      <c r="B13934" s="83" t="s">
        <v>36186</v>
      </c>
      <c r="C13934" s="83" t="s">
        <v>36195</v>
      </c>
      <c r="D13934" s="83"/>
      <c r="E13934" s="83"/>
      <c r="F13934" s="83"/>
      <c r="G13934" s="83"/>
      <c r="H13934" s="83" t="s">
        <v>22</v>
      </c>
    </row>
    <row r="13935" spans="1:8" ht="12.75" customHeight="1" x14ac:dyDescent="0.2">
      <c r="A13935" s="83" t="s">
        <v>14005</v>
      </c>
      <c r="B13935" s="83" t="s">
        <v>36186</v>
      </c>
      <c r="C13935" s="83" t="s">
        <v>36195</v>
      </c>
      <c r="D13935" s="83"/>
      <c r="E13935" s="83"/>
      <c r="F13935" s="83"/>
      <c r="G13935" s="83"/>
      <c r="H13935" s="83" t="s">
        <v>22</v>
      </c>
    </row>
    <row r="13936" spans="1:8" ht="12.75" customHeight="1" x14ac:dyDescent="0.2">
      <c r="A13936" s="83" t="s">
        <v>14006</v>
      </c>
      <c r="B13936" s="83" t="s">
        <v>36186</v>
      </c>
      <c r="C13936" s="83" t="s">
        <v>36196</v>
      </c>
      <c r="D13936" s="83"/>
      <c r="E13936" s="83"/>
      <c r="F13936" s="83"/>
      <c r="G13936" s="83"/>
      <c r="H13936" s="83" t="s">
        <v>22</v>
      </c>
    </row>
    <row r="13937" spans="1:8" ht="12.75" customHeight="1" x14ac:dyDescent="0.2">
      <c r="A13937" s="83" t="s">
        <v>14007</v>
      </c>
      <c r="B13937" s="83" t="s">
        <v>36186</v>
      </c>
      <c r="C13937" s="83" t="s">
        <v>36196</v>
      </c>
      <c r="D13937" s="83"/>
      <c r="E13937" s="83"/>
      <c r="F13937" s="83"/>
      <c r="G13937" s="83"/>
      <c r="H13937" s="83" t="s">
        <v>22</v>
      </c>
    </row>
    <row r="13938" spans="1:8" ht="12.75" customHeight="1" x14ac:dyDescent="0.2">
      <c r="A13938" s="83" t="s">
        <v>14008</v>
      </c>
      <c r="B13938" s="83" t="s">
        <v>36186</v>
      </c>
      <c r="C13938" s="83" t="s">
        <v>36197</v>
      </c>
      <c r="D13938" s="83"/>
      <c r="E13938" s="83"/>
      <c r="F13938" s="83"/>
      <c r="G13938" s="83"/>
      <c r="H13938" s="83" t="s">
        <v>22</v>
      </c>
    </row>
    <row r="13939" spans="1:8" ht="12.75" customHeight="1" x14ac:dyDescent="0.2">
      <c r="A13939" s="83" t="s">
        <v>14009</v>
      </c>
      <c r="B13939" s="83" t="s">
        <v>36186</v>
      </c>
      <c r="C13939" s="83" t="s">
        <v>36197</v>
      </c>
      <c r="D13939" s="83"/>
      <c r="E13939" s="83"/>
      <c r="F13939" s="83"/>
      <c r="G13939" s="83"/>
      <c r="H13939" s="83" t="s">
        <v>22</v>
      </c>
    </row>
    <row r="13940" spans="1:8" ht="12.75" customHeight="1" x14ac:dyDescent="0.2">
      <c r="A13940" s="83" t="s">
        <v>14010</v>
      </c>
      <c r="B13940" s="83" t="s">
        <v>36159</v>
      </c>
      <c r="C13940" s="83" t="s">
        <v>36198</v>
      </c>
      <c r="D13940" s="83" t="s">
        <v>36199</v>
      </c>
      <c r="E13940" s="83" t="s">
        <v>36200</v>
      </c>
      <c r="F13940" s="83" t="s">
        <v>36201</v>
      </c>
      <c r="G13940" s="83" t="s">
        <v>36185</v>
      </c>
      <c r="H13940" s="83" t="s">
        <v>22</v>
      </c>
    </row>
    <row r="13941" spans="1:8" ht="12.75" customHeight="1" x14ac:dyDescent="0.2">
      <c r="A13941" s="83" t="s">
        <v>14011</v>
      </c>
      <c r="B13941" s="83" t="s">
        <v>36159</v>
      </c>
      <c r="C13941" s="83" t="s">
        <v>36198</v>
      </c>
      <c r="D13941" s="83" t="s">
        <v>36199</v>
      </c>
      <c r="E13941" s="83" t="s">
        <v>36200</v>
      </c>
      <c r="F13941" s="83" t="s">
        <v>36201</v>
      </c>
      <c r="G13941" s="83" t="s">
        <v>36185</v>
      </c>
      <c r="H13941" s="83" t="s">
        <v>22</v>
      </c>
    </row>
    <row r="13942" spans="1:8" ht="12.75" customHeight="1" x14ac:dyDescent="0.2">
      <c r="A13942" s="83" t="s">
        <v>14012</v>
      </c>
      <c r="B13942" s="83" t="s">
        <v>36159</v>
      </c>
      <c r="C13942" s="83" t="s">
        <v>36202</v>
      </c>
      <c r="D13942" s="83" t="s">
        <v>36203</v>
      </c>
      <c r="E13942" s="83" t="s">
        <v>36204</v>
      </c>
      <c r="F13942" s="83" t="s">
        <v>36205</v>
      </c>
      <c r="G13942" s="83" t="s">
        <v>36206</v>
      </c>
      <c r="H13942" s="83" t="s">
        <v>22</v>
      </c>
    </row>
    <row r="13943" spans="1:8" ht="12.75" customHeight="1" x14ac:dyDescent="0.2">
      <c r="A13943" s="83" t="s">
        <v>14013</v>
      </c>
      <c r="B13943" s="83" t="s">
        <v>36159</v>
      </c>
      <c r="C13943" s="83" t="s">
        <v>36202</v>
      </c>
      <c r="D13943" s="83" t="s">
        <v>36203</v>
      </c>
      <c r="E13943" s="83" t="s">
        <v>36204</v>
      </c>
      <c r="F13943" s="83" t="s">
        <v>36205</v>
      </c>
      <c r="G13943" s="83" t="s">
        <v>36206</v>
      </c>
      <c r="H13943" s="83" t="s">
        <v>22</v>
      </c>
    </row>
    <row r="13944" spans="1:8" ht="12.75" customHeight="1" x14ac:dyDescent="0.2">
      <c r="A13944" s="83" t="s">
        <v>14014</v>
      </c>
      <c r="B13944" s="83" t="s">
        <v>36159</v>
      </c>
      <c r="C13944" s="83" t="s">
        <v>36207</v>
      </c>
      <c r="D13944" s="83" t="s">
        <v>36208</v>
      </c>
      <c r="E13944" s="83" t="s">
        <v>36209</v>
      </c>
      <c r="F13944" s="83" t="s">
        <v>36210</v>
      </c>
      <c r="G13944" s="83" t="s">
        <v>36180</v>
      </c>
      <c r="H13944" s="83" t="s">
        <v>22</v>
      </c>
    </row>
    <row r="13945" spans="1:8" ht="12.75" customHeight="1" x14ac:dyDescent="0.2">
      <c r="A13945" s="83" t="s">
        <v>14015</v>
      </c>
      <c r="B13945" s="83" t="s">
        <v>36159</v>
      </c>
      <c r="C13945" s="83" t="s">
        <v>36207</v>
      </c>
      <c r="D13945" s="83" t="s">
        <v>36208</v>
      </c>
      <c r="E13945" s="83" t="s">
        <v>36209</v>
      </c>
      <c r="F13945" s="83" t="s">
        <v>36210</v>
      </c>
      <c r="G13945" s="83" t="s">
        <v>36180</v>
      </c>
      <c r="H13945" s="83" t="s">
        <v>22</v>
      </c>
    </row>
    <row r="13946" spans="1:8" ht="12.75" customHeight="1" x14ac:dyDescent="0.2">
      <c r="A13946" s="83" t="s">
        <v>14016</v>
      </c>
      <c r="B13946" s="83" t="s">
        <v>36159</v>
      </c>
      <c r="C13946" s="83" t="s">
        <v>36211</v>
      </c>
      <c r="D13946" s="83" t="s">
        <v>36212</v>
      </c>
      <c r="E13946" s="83" t="s">
        <v>36213</v>
      </c>
      <c r="F13946" s="83" t="s">
        <v>36214</v>
      </c>
      <c r="G13946" s="83" t="s">
        <v>36180</v>
      </c>
      <c r="H13946" s="83" t="s">
        <v>22</v>
      </c>
    </row>
    <row r="13947" spans="1:8" ht="12.75" customHeight="1" x14ac:dyDescent="0.2">
      <c r="A13947" s="83" t="s">
        <v>14017</v>
      </c>
      <c r="B13947" s="83" t="s">
        <v>36159</v>
      </c>
      <c r="C13947" s="83" t="s">
        <v>36211</v>
      </c>
      <c r="D13947" s="83" t="s">
        <v>36212</v>
      </c>
      <c r="E13947" s="83" t="s">
        <v>36213</v>
      </c>
      <c r="F13947" s="83" t="s">
        <v>36214</v>
      </c>
      <c r="G13947" s="83" t="s">
        <v>36180</v>
      </c>
      <c r="H13947" s="83" t="s">
        <v>22</v>
      </c>
    </row>
    <row r="13948" spans="1:8" ht="12.75" customHeight="1" x14ac:dyDescent="0.2">
      <c r="A13948" s="83" t="s">
        <v>14018</v>
      </c>
      <c r="B13948" s="83" t="s">
        <v>36215</v>
      </c>
      <c r="C13948" s="83" t="s">
        <v>36216</v>
      </c>
      <c r="D13948" s="83" t="s">
        <v>36217</v>
      </c>
      <c r="E13948" s="83"/>
      <c r="F13948" s="83"/>
      <c r="G13948" s="83"/>
      <c r="H13948" s="83" t="s">
        <v>22</v>
      </c>
    </row>
    <row r="13949" spans="1:8" ht="12.75" customHeight="1" x14ac:dyDescent="0.2">
      <c r="A13949" s="83" t="s">
        <v>14019</v>
      </c>
      <c r="B13949" s="83" t="s">
        <v>36215</v>
      </c>
      <c r="C13949" s="83" t="s">
        <v>36216</v>
      </c>
      <c r="D13949" s="83" t="s">
        <v>36217</v>
      </c>
      <c r="E13949" s="83"/>
      <c r="F13949" s="83"/>
      <c r="G13949" s="83"/>
      <c r="H13949" s="83" t="s">
        <v>22</v>
      </c>
    </row>
    <row r="13950" spans="1:8" ht="12.75" customHeight="1" x14ac:dyDescent="0.2">
      <c r="A13950" s="83" t="s">
        <v>14020</v>
      </c>
      <c r="B13950" s="83" t="s">
        <v>36215</v>
      </c>
      <c r="C13950" s="83" t="s">
        <v>36218</v>
      </c>
      <c r="D13950" s="83" t="s">
        <v>36217</v>
      </c>
      <c r="E13950" s="83"/>
      <c r="F13950" s="83"/>
      <c r="G13950" s="83"/>
      <c r="H13950" s="83" t="s">
        <v>22</v>
      </c>
    </row>
    <row r="13951" spans="1:8" ht="12.75" customHeight="1" x14ac:dyDescent="0.2">
      <c r="A13951" s="83" t="s">
        <v>14021</v>
      </c>
      <c r="B13951" s="83" t="s">
        <v>36215</v>
      </c>
      <c r="C13951" s="83" t="s">
        <v>36218</v>
      </c>
      <c r="D13951" s="83" t="s">
        <v>36217</v>
      </c>
      <c r="E13951" s="83"/>
      <c r="F13951" s="83"/>
      <c r="G13951" s="83"/>
      <c r="H13951" s="83" t="s">
        <v>22</v>
      </c>
    </row>
    <row r="13952" spans="1:8" ht="12.75" customHeight="1" x14ac:dyDescent="0.2">
      <c r="A13952" s="83" t="s">
        <v>14022</v>
      </c>
      <c r="B13952" s="83" t="s">
        <v>36215</v>
      </c>
      <c r="C13952" s="83" t="s">
        <v>36219</v>
      </c>
      <c r="D13952" s="83" t="s">
        <v>36217</v>
      </c>
      <c r="E13952" s="83"/>
      <c r="F13952" s="83"/>
      <c r="G13952" s="83"/>
      <c r="H13952" s="83" t="s">
        <v>22</v>
      </c>
    </row>
    <row r="13953" spans="1:8" ht="12.75" customHeight="1" x14ac:dyDescent="0.2">
      <c r="A13953" s="83" t="s">
        <v>14023</v>
      </c>
      <c r="B13953" s="83" t="s">
        <v>36215</v>
      </c>
      <c r="C13953" s="83" t="s">
        <v>36219</v>
      </c>
      <c r="D13953" s="83" t="s">
        <v>36217</v>
      </c>
      <c r="E13953" s="83"/>
      <c r="F13953" s="83"/>
      <c r="G13953" s="83"/>
      <c r="H13953" s="83" t="s">
        <v>22</v>
      </c>
    </row>
    <row r="13954" spans="1:8" ht="12.75" customHeight="1" x14ac:dyDescent="0.2">
      <c r="A13954" s="83" t="s">
        <v>14024</v>
      </c>
      <c r="B13954" s="83" t="s">
        <v>36215</v>
      </c>
      <c r="C13954" s="83" t="s">
        <v>36220</v>
      </c>
      <c r="D13954" s="83" t="s">
        <v>36221</v>
      </c>
      <c r="E13954" s="83"/>
      <c r="F13954" s="83"/>
      <c r="G13954" s="83"/>
      <c r="H13954" s="83" t="s">
        <v>22</v>
      </c>
    </row>
    <row r="13955" spans="1:8" ht="12.75" customHeight="1" x14ac:dyDescent="0.2">
      <c r="A13955" s="83" t="s">
        <v>14025</v>
      </c>
      <c r="B13955" s="83" t="s">
        <v>36215</v>
      </c>
      <c r="C13955" s="83" t="s">
        <v>36220</v>
      </c>
      <c r="D13955" s="83" t="s">
        <v>36221</v>
      </c>
      <c r="E13955" s="83"/>
      <c r="F13955" s="83"/>
      <c r="G13955" s="83"/>
      <c r="H13955" s="83" t="s">
        <v>22</v>
      </c>
    </row>
    <row r="13956" spans="1:8" ht="12.75" customHeight="1" x14ac:dyDescent="0.2">
      <c r="A13956" s="83" t="s">
        <v>14026</v>
      </c>
      <c r="B13956" s="83" t="s">
        <v>36215</v>
      </c>
      <c r="C13956" s="83" t="s">
        <v>36222</v>
      </c>
      <c r="D13956" s="83" t="s">
        <v>36223</v>
      </c>
      <c r="E13956" s="83"/>
      <c r="F13956" s="83"/>
      <c r="G13956" s="83"/>
      <c r="H13956" s="83" t="s">
        <v>22</v>
      </c>
    </row>
    <row r="13957" spans="1:8" ht="12.75" customHeight="1" x14ac:dyDescent="0.2">
      <c r="A13957" s="83" t="s">
        <v>14027</v>
      </c>
      <c r="B13957" s="83" t="s">
        <v>36215</v>
      </c>
      <c r="C13957" s="83" t="s">
        <v>36222</v>
      </c>
      <c r="D13957" s="83" t="s">
        <v>36223</v>
      </c>
      <c r="E13957" s="83"/>
      <c r="F13957" s="83"/>
      <c r="G13957" s="83"/>
      <c r="H13957" s="83" t="s">
        <v>22</v>
      </c>
    </row>
    <row r="13958" spans="1:8" ht="12.75" customHeight="1" x14ac:dyDescent="0.2">
      <c r="A13958" s="83" t="s">
        <v>14028</v>
      </c>
      <c r="B13958" s="83" t="s">
        <v>36215</v>
      </c>
      <c r="C13958" s="83" t="s">
        <v>36224</v>
      </c>
      <c r="D13958" s="83"/>
      <c r="E13958" s="83"/>
      <c r="F13958" s="83"/>
      <c r="G13958" s="83"/>
      <c r="H13958" s="83" t="s">
        <v>22</v>
      </c>
    </row>
    <row r="13959" spans="1:8" ht="12.75" customHeight="1" x14ac:dyDescent="0.2">
      <c r="A13959" s="83" t="s">
        <v>14029</v>
      </c>
      <c r="B13959" s="83" t="s">
        <v>36215</v>
      </c>
      <c r="C13959" s="83" t="s">
        <v>36224</v>
      </c>
      <c r="D13959" s="83"/>
      <c r="E13959" s="83"/>
      <c r="F13959" s="83"/>
      <c r="G13959" s="83"/>
      <c r="H13959" s="83" t="s">
        <v>22</v>
      </c>
    </row>
    <row r="13960" spans="1:8" ht="12.75" customHeight="1" x14ac:dyDescent="0.2">
      <c r="A13960" s="83" t="s">
        <v>14030</v>
      </c>
      <c r="B13960" s="83" t="s">
        <v>36215</v>
      </c>
      <c r="C13960" s="83" t="s">
        <v>36225</v>
      </c>
      <c r="D13960" s="83"/>
      <c r="E13960" s="83"/>
      <c r="F13960" s="83"/>
      <c r="G13960" s="83"/>
      <c r="H13960" s="83" t="s">
        <v>22</v>
      </c>
    </row>
    <row r="13961" spans="1:8" ht="12.75" customHeight="1" x14ac:dyDescent="0.2">
      <c r="A13961" s="83" t="s">
        <v>14031</v>
      </c>
      <c r="B13961" s="83" t="s">
        <v>36215</v>
      </c>
      <c r="C13961" s="83" t="s">
        <v>36225</v>
      </c>
      <c r="D13961" s="83"/>
      <c r="E13961" s="83"/>
      <c r="F13961" s="83"/>
      <c r="G13961" s="83"/>
      <c r="H13961" s="83" t="s">
        <v>22</v>
      </c>
    </row>
    <row r="13962" spans="1:8" ht="12.75" customHeight="1" x14ac:dyDescent="0.2">
      <c r="A13962" s="83" t="s">
        <v>14032</v>
      </c>
      <c r="B13962" s="83" t="s">
        <v>36215</v>
      </c>
      <c r="C13962" s="83" t="s">
        <v>36226</v>
      </c>
      <c r="D13962" s="83"/>
      <c r="E13962" s="83"/>
      <c r="F13962" s="83"/>
      <c r="G13962" s="83"/>
      <c r="H13962" s="83" t="s">
        <v>22</v>
      </c>
    </row>
    <row r="13963" spans="1:8" ht="12.75" customHeight="1" x14ac:dyDescent="0.2">
      <c r="A13963" s="83" t="s">
        <v>14033</v>
      </c>
      <c r="B13963" s="83" t="s">
        <v>36215</v>
      </c>
      <c r="C13963" s="83" t="s">
        <v>36226</v>
      </c>
      <c r="D13963" s="83"/>
      <c r="E13963" s="83"/>
      <c r="F13963" s="83"/>
      <c r="G13963" s="83"/>
      <c r="H13963" s="83" t="s">
        <v>22</v>
      </c>
    </row>
    <row r="13964" spans="1:8" ht="12.75" customHeight="1" x14ac:dyDescent="0.2">
      <c r="A13964" s="83" t="s">
        <v>14034</v>
      </c>
      <c r="B13964" s="83" t="s">
        <v>36215</v>
      </c>
      <c r="C13964" s="83" t="s">
        <v>36227</v>
      </c>
      <c r="D13964" s="83"/>
      <c r="E13964" s="83"/>
      <c r="F13964" s="83"/>
      <c r="G13964" s="83"/>
      <c r="H13964" s="83" t="s">
        <v>22</v>
      </c>
    </row>
    <row r="13965" spans="1:8" ht="12.75" customHeight="1" x14ac:dyDescent="0.2">
      <c r="A13965" s="83" t="s">
        <v>14035</v>
      </c>
      <c r="B13965" s="83" t="s">
        <v>36215</v>
      </c>
      <c r="C13965" s="83" t="s">
        <v>36227</v>
      </c>
      <c r="D13965" s="83"/>
      <c r="E13965" s="83"/>
      <c r="F13965" s="83"/>
      <c r="G13965" s="83"/>
      <c r="H13965" s="83" t="s">
        <v>22</v>
      </c>
    </row>
    <row r="13966" spans="1:8" ht="12.75" customHeight="1" x14ac:dyDescent="0.2">
      <c r="A13966" s="83" t="s">
        <v>14036</v>
      </c>
      <c r="B13966" s="83" t="s">
        <v>36215</v>
      </c>
      <c r="C13966" s="83" t="s">
        <v>36228</v>
      </c>
      <c r="D13966" s="83"/>
      <c r="E13966" s="83"/>
      <c r="F13966" s="83"/>
      <c r="G13966" s="83"/>
      <c r="H13966" s="83" t="s">
        <v>22</v>
      </c>
    </row>
    <row r="13967" spans="1:8" ht="12.75" customHeight="1" x14ac:dyDescent="0.2">
      <c r="A13967" s="83" t="s">
        <v>14037</v>
      </c>
      <c r="B13967" s="83" t="s">
        <v>36215</v>
      </c>
      <c r="C13967" s="83" t="s">
        <v>36228</v>
      </c>
      <c r="D13967" s="83"/>
      <c r="E13967" s="83"/>
      <c r="F13967" s="83"/>
      <c r="G13967" s="83"/>
      <c r="H13967" s="83" t="s">
        <v>22</v>
      </c>
    </row>
    <row r="13968" spans="1:8" ht="12.75" customHeight="1" x14ac:dyDescent="0.2">
      <c r="A13968" s="83" t="s">
        <v>14038</v>
      </c>
      <c r="B13968" s="83" t="s">
        <v>36229</v>
      </c>
      <c r="C13968" s="83" t="s">
        <v>36230</v>
      </c>
      <c r="D13968" s="83"/>
      <c r="E13968" s="83"/>
      <c r="F13968" s="83"/>
      <c r="G13968" s="83"/>
      <c r="H13968" s="83" t="s">
        <v>22</v>
      </c>
    </row>
    <row r="13969" spans="1:8" ht="12.75" customHeight="1" x14ac:dyDescent="0.2">
      <c r="A13969" s="83" t="s">
        <v>14039</v>
      </c>
      <c r="B13969" s="83" t="s">
        <v>36229</v>
      </c>
      <c r="C13969" s="83" t="s">
        <v>36230</v>
      </c>
      <c r="D13969" s="83"/>
      <c r="E13969" s="83"/>
      <c r="F13969" s="83"/>
      <c r="G13969" s="83"/>
      <c r="H13969" s="83" t="s">
        <v>22</v>
      </c>
    </row>
    <row r="13970" spans="1:8" ht="12.75" customHeight="1" x14ac:dyDescent="0.2">
      <c r="A13970" s="83" t="s">
        <v>14040</v>
      </c>
      <c r="B13970" s="83" t="s">
        <v>36229</v>
      </c>
      <c r="C13970" s="83" t="s">
        <v>36231</v>
      </c>
      <c r="D13970" s="83"/>
      <c r="E13970" s="83"/>
      <c r="F13970" s="83"/>
      <c r="G13970" s="83"/>
      <c r="H13970" s="83" t="s">
        <v>22</v>
      </c>
    </row>
    <row r="13971" spans="1:8" ht="12.75" customHeight="1" x14ac:dyDescent="0.2">
      <c r="A13971" s="83" t="s">
        <v>14041</v>
      </c>
      <c r="B13971" s="83" t="s">
        <v>36229</v>
      </c>
      <c r="C13971" s="83" t="s">
        <v>36231</v>
      </c>
      <c r="D13971" s="83"/>
      <c r="E13971" s="83"/>
      <c r="F13971" s="83"/>
      <c r="G13971" s="83"/>
      <c r="H13971" s="83" t="s">
        <v>22</v>
      </c>
    </row>
    <row r="13972" spans="1:8" ht="12.75" customHeight="1" x14ac:dyDescent="0.2">
      <c r="A13972" s="83" t="s">
        <v>14042</v>
      </c>
      <c r="B13972" s="83" t="s">
        <v>36232</v>
      </c>
      <c r="C13972" s="83" t="s">
        <v>36233</v>
      </c>
      <c r="D13972" s="83" t="s">
        <v>36234</v>
      </c>
      <c r="E13972" s="83" t="s">
        <v>36235</v>
      </c>
      <c r="F13972" s="83" t="s">
        <v>36236</v>
      </c>
      <c r="G13972" s="83"/>
      <c r="H13972" s="83" t="s">
        <v>22</v>
      </c>
    </row>
    <row r="13973" spans="1:8" ht="12.75" customHeight="1" x14ac:dyDescent="0.2">
      <c r="A13973" s="83" t="s">
        <v>14043</v>
      </c>
      <c r="B13973" s="83" t="s">
        <v>36232</v>
      </c>
      <c r="C13973" s="83" t="s">
        <v>36233</v>
      </c>
      <c r="D13973" s="83" t="s">
        <v>36234</v>
      </c>
      <c r="E13973" s="83" t="s">
        <v>36235</v>
      </c>
      <c r="F13973" s="83" t="s">
        <v>36236</v>
      </c>
      <c r="G13973" s="83"/>
      <c r="H13973" s="83" t="s">
        <v>22</v>
      </c>
    </row>
    <row r="13974" spans="1:8" ht="12.75" customHeight="1" x14ac:dyDescent="0.2">
      <c r="A13974" s="83" t="s">
        <v>14044</v>
      </c>
      <c r="B13974" s="83" t="s">
        <v>36237</v>
      </c>
      <c r="C13974" s="83" t="s">
        <v>36238</v>
      </c>
      <c r="D13974" s="83" t="s">
        <v>36239</v>
      </c>
      <c r="E13974" s="83" t="s">
        <v>36240</v>
      </c>
      <c r="F13974" s="83"/>
      <c r="G13974" s="83"/>
      <c r="H13974" s="83" t="s">
        <v>22</v>
      </c>
    </row>
    <row r="13975" spans="1:8" ht="12.75" customHeight="1" x14ac:dyDescent="0.2">
      <c r="A13975" s="83" t="s">
        <v>14045</v>
      </c>
      <c r="B13975" s="83" t="s">
        <v>36237</v>
      </c>
      <c r="C13975" s="83" t="s">
        <v>36238</v>
      </c>
      <c r="D13975" s="83" t="s">
        <v>36239</v>
      </c>
      <c r="E13975" s="83" t="s">
        <v>36240</v>
      </c>
      <c r="F13975" s="83"/>
      <c r="G13975" s="83"/>
      <c r="H13975" s="83" t="s">
        <v>22</v>
      </c>
    </row>
    <row r="13976" spans="1:8" ht="12.75" customHeight="1" x14ac:dyDescent="0.2">
      <c r="A13976" s="83" t="s">
        <v>14046</v>
      </c>
      <c r="B13976" s="83" t="s">
        <v>36241</v>
      </c>
      <c r="C13976" s="83" t="s">
        <v>36238</v>
      </c>
      <c r="D13976" s="83" t="s">
        <v>36239</v>
      </c>
      <c r="E13976" s="83" t="s">
        <v>36242</v>
      </c>
      <c r="F13976" s="83"/>
      <c r="G13976" s="83"/>
      <c r="H13976" s="83" t="s">
        <v>22</v>
      </c>
    </row>
    <row r="13977" spans="1:8" ht="12.75" customHeight="1" x14ac:dyDescent="0.2">
      <c r="A13977" s="83" t="s">
        <v>14047</v>
      </c>
      <c r="B13977" s="83" t="s">
        <v>36241</v>
      </c>
      <c r="C13977" s="83" t="s">
        <v>36238</v>
      </c>
      <c r="D13977" s="83" t="s">
        <v>36239</v>
      </c>
      <c r="E13977" s="83" t="s">
        <v>36242</v>
      </c>
      <c r="F13977" s="83"/>
      <c r="G13977" s="83"/>
      <c r="H13977" s="83" t="s">
        <v>22</v>
      </c>
    </row>
    <row r="13978" spans="1:8" ht="12.75" customHeight="1" x14ac:dyDescent="0.2">
      <c r="A13978" s="83" t="s">
        <v>14048</v>
      </c>
      <c r="B13978" s="83" t="s">
        <v>36243</v>
      </c>
      <c r="C13978" s="83" t="s">
        <v>36238</v>
      </c>
      <c r="D13978" s="83" t="s">
        <v>36239</v>
      </c>
      <c r="E13978" s="83" t="s">
        <v>36240</v>
      </c>
      <c r="F13978" s="83"/>
      <c r="G13978" s="83"/>
      <c r="H13978" s="83" t="s">
        <v>22</v>
      </c>
    </row>
    <row r="13979" spans="1:8" ht="12.75" customHeight="1" x14ac:dyDescent="0.2">
      <c r="A13979" s="83" t="s">
        <v>14049</v>
      </c>
      <c r="B13979" s="83" t="s">
        <v>36243</v>
      </c>
      <c r="C13979" s="83" t="s">
        <v>36238</v>
      </c>
      <c r="D13979" s="83" t="s">
        <v>36239</v>
      </c>
      <c r="E13979" s="83" t="s">
        <v>36240</v>
      </c>
      <c r="F13979" s="83"/>
      <c r="G13979" s="83"/>
      <c r="H13979" s="83" t="s">
        <v>22</v>
      </c>
    </row>
    <row r="13980" spans="1:8" ht="12.75" customHeight="1" x14ac:dyDescent="0.2">
      <c r="A13980" s="83" t="s">
        <v>14050</v>
      </c>
      <c r="B13980" s="83" t="s">
        <v>36244</v>
      </c>
      <c r="C13980" s="83" t="s">
        <v>36238</v>
      </c>
      <c r="D13980" s="83" t="s">
        <v>36239</v>
      </c>
      <c r="E13980" s="83" t="s">
        <v>36240</v>
      </c>
      <c r="F13980" s="83"/>
      <c r="G13980" s="83"/>
      <c r="H13980" s="83" t="s">
        <v>22</v>
      </c>
    </row>
    <row r="13981" spans="1:8" ht="12.75" customHeight="1" x14ac:dyDescent="0.2">
      <c r="A13981" s="83" t="s">
        <v>14051</v>
      </c>
      <c r="B13981" s="83" t="s">
        <v>36244</v>
      </c>
      <c r="C13981" s="83" t="s">
        <v>36238</v>
      </c>
      <c r="D13981" s="83" t="s">
        <v>36239</v>
      </c>
      <c r="E13981" s="83" t="s">
        <v>36240</v>
      </c>
      <c r="F13981" s="83"/>
      <c r="G13981" s="83"/>
      <c r="H13981" s="83" t="s">
        <v>22</v>
      </c>
    </row>
    <row r="13982" spans="1:8" ht="12.75" customHeight="1" x14ac:dyDescent="0.2">
      <c r="A13982" s="83" t="s">
        <v>14052</v>
      </c>
      <c r="B13982" s="83" t="s">
        <v>36245</v>
      </c>
      <c r="C13982" s="83" t="s">
        <v>36238</v>
      </c>
      <c r="D13982" s="83" t="s">
        <v>36239</v>
      </c>
      <c r="E13982" s="83" t="s">
        <v>36240</v>
      </c>
      <c r="F13982" s="83"/>
      <c r="G13982" s="83"/>
      <c r="H13982" s="83" t="s">
        <v>22</v>
      </c>
    </row>
    <row r="13983" spans="1:8" ht="12.75" customHeight="1" x14ac:dyDescent="0.2">
      <c r="A13983" s="83" t="s">
        <v>14053</v>
      </c>
      <c r="B13983" s="83" t="s">
        <v>36245</v>
      </c>
      <c r="C13983" s="83" t="s">
        <v>36238</v>
      </c>
      <c r="D13983" s="83" t="s">
        <v>36239</v>
      </c>
      <c r="E13983" s="83" t="s">
        <v>36240</v>
      </c>
      <c r="F13983" s="83"/>
      <c r="G13983" s="83"/>
      <c r="H13983" s="83" t="s">
        <v>22</v>
      </c>
    </row>
    <row r="13984" spans="1:8" ht="12.75" customHeight="1" x14ac:dyDescent="0.2">
      <c r="A13984" s="83" t="s">
        <v>14054</v>
      </c>
      <c r="B13984" s="83" t="s">
        <v>36246</v>
      </c>
      <c r="C13984" s="83" t="s">
        <v>36238</v>
      </c>
      <c r="D13984" s="83" t="s">
        <v>36239</v>
      </c>
      <c r="E13984" s="83" t="s">
        <v>36240</v>
      </c>
      <c r="F13984" s="83"/>
      <c r="G13984" s="83"/>
      <c r="H13984" s="83" t="s">
        <v>22</v>
      </c>
    </row>
    <row r="13985" spans="1:8" ht="12.75" customHeight="1" x14ac:dyDescent="0.2">
      <c r="A13985" s="83" t="s">
        <v>14055</v>
      </c>
      <c r="B13985" s="83" t="s">
        <v>36246</v>
      </c>
      <c r="C13985" s="83" t="s">
        <v>36238</v>
      </c>
      <c r="D13985" s="83" t="s">
        <v>36239</v>
      </c>
      <c r="E13985" s="83" t="s">
        <v>36240</v>
      </c>
      <c r="F13985" s="83"/>
      <c r="G13985" s="83"/>
      <c r="H13985" s="83" t="s">
        <v>22</v>
      </c>
    </row>
    <row r="13986" spans="1:8" ht="12.75" customHeight="1" x14ac:dyDescent="0.2">
      <c r="A13986" s="83" t="s">
        <v>14056</v>
      </c>
      <c r="B13986" s="83" t="s">
        <v>36247</v>
      </c>
      <c r="C13986" s="83" t="s">
        <v>36238</v>
      </c>
      <c r="D13986" s="83" t="s">
        <v>36239</v>
      </c>
      <c r="E13986" s="83" t="s">
        <v>36240</v>
      </c>
      <c r="F13986" s="83"/>
      <c r="G13986" s="83"/>
      <c r="H13986" s="83" t="s">
        <v>22</v>
      </c>
    </row>
    <row r="13987" spans="1:8" ht="12.75" customHeight="1" x14ac:dyDescent="0.2">
      <c r="A13987" s="83" t="s">
        <v>14057</v>
      </c>
      <c r="B13987" s="83" t="s">
        <v>36247</v>
      </c>
      <c r="C13987" s="83" t="s">
        <v>36238</v>
      </c>
      <c r="D13987" s="83" t="s">
        <v>36239</v>
      </c>
      <c r="E13987" s="83" t="s">
        <v>36240</v>
      </c>
      <c r="F13987" s="83"/>
      <c r="G13987" s="83"/>
      <c r="H13987" s="83" t="s">
        <v>22</v>
      </c>
    </row>
    <row r="13988" spans="1:8" ht="12.75" customHeight="1" x14ac:dyDescent="0.2">
      <c r="A13988" s="83" t="s">
        <v>14058</v>
      </c>
      <c r="B13988" s="83" t="s">
        <v>36248</v>
      </c>
      <c r="C13988" s="83" t="s">
        <v>36249</v>
      </c>
      <c r="D13988" s="83" t="s">
        <v>36250</v>
      </c>
      <c r="E13988" s="83" t="s">
        <v>36251</v>
      </c>
      <c r="F13988" s="83"/>
      <c r="G13988" s="83"/>
      <c r="H13988" s="83" t="s">
        <v>22</v>
      </c>
    </row>
    <row r="13989" spans="1:8" ht="12.75" customHeight="1" x14ac:dyDescent="0.2">
      <c r="A13989" s="83" t="s">
        <v>14059</v>
      </c>
      <c r="B13989" s="83" t="s">
        <v>36248</v>
      </c>
      <c r="C13989" s="83" t="s">
        <v>36249</v>
      </c>
      <c r="D13989" s="83" t="s">
        <v>36250</v>
      </c>
      <c r="E13989" s="83" t="s">
        <v>36251</v>
      </c>
      <c r="F13989" s="83"/>
      <c r="G13989" s="83"/>
      <c r="H13989" s="83" t="s">
        <v>22</v>
      </c>
    </row>
    <row r="13990" spans="1:8" ht="12.75" customHeight="1" x14ac:dyDescent="0.2">
      <c r="A13990" s="83" t="s">
        <v>14060</v>
      </c>
      <c r="B13990" s="83" t="s">
        <v>36248</v>
      </c>
      <c r="C13990" s="83" t="s">
        <v>36252</v>
      </c>
      <c r="D13990" s="83" t="s">
        <v>36253</v>
      </c>
      <c r="E13990" s="83" t="s">
        <v>36254</v>
      </c>
      <c r="F13990" s="83"/>
      <c r="G13990" s="83"/>
      <c r="H13990" s="83" t="s">
        <v>22</v>
      </c>
    </row>
    <row r="13991" spans="1:8" ht="12.75" customHeight="1" x14ac:dyDescent="0.2">
      <c r="A13991" s="83" t="s">
        <v>14061</v>
      </c>
      <c r="B13991" s="83" t="s">
        <v>36248</v>
      </c>
      <c r="C13991" s="83" t="s">
        <v>36252</v>
      </c>
      <c r="D13991" s="83" t="s">
        <v>36253</v>
      </c>
      <c r="E13991" s="83" t="s">
        <v>36254</v>
      </c>
      <c r="F13991" s="83"/>
      <c r="G13991" s="83"/>
      <c r="H13991" s="83" t="s">
        <v>22</v>
      </c>
    </row>
    <row r="13992" spans="1:8" ht="12.75" customHeight="1" x14ac:dyDescent="0.2">
      <c r="A13992" s="83" t="s">
        <v>14062</v>
      </c>
      <c r="B13992" s="83" t="s">
        <v>36248</v>
      </c>
      <c r="C13992" s="83" t="s">
        <v>36255</v>
      </c>
      <c r="D13992" s="83" t="s">
        <v>36253</v>
      </c>
      <c r="E13992" s="83" t="s">
        <v>36254</v>
      </c>
      <c r="F13992" s="83"/>
      <c r="G13992" s="83"/>
      <c r="H13992" s="83" t="s">
        <v>22</v>
      </c>
    </row>
    <row r="13993" spans="1:8" ht="12.75" customHeight="1" x14ac:dyDescent="0.2">
      <c r="A13993" s="83" t="s">
        <v>14063</v>
      </c>
      <c r="B13993" s="83" t="s">
        <v>36248</v>
      </c>
      <c r="C13993" s="83" t="s">
        <v>36255</v>
      </c>
      <c r="D13993" s="83" t="s">
        <v>36253</v>
      </c>
      <c r="E13993" s="83" t="s">
        <v>36254</v>
      </c>
      <c r="F13993" s="83"/>
      <c r="G13993" s="83"/>
      <c r="H13993" s="83" t="s">
        <v>22</v>
      </c>
    </row>
    <row r="13994" spans="1:8" ht="12.75" customHeight="1" x14ac:dyDescent="0.2">
      <c r="A13994" s="83" t="s">
        <v>14064</v>
      </c>
      <c r="B13994" s="83" t="s">
        <v>36248</v>
      </c>
      <c r="C13994" s="83" t="s">
        <v>36256</v>
      </c>
      <c r="D13994" s="83" t="s">
        <v>36257</v>
      </c>
      <c r="E13994" s="83" t="s">
        <v>36258</v>
      </c>
      <c r="F13994" s="83"/>
      <c r="G13994" s="83"/>
      <c r="H13994" s="83" t="s">
        <v>22</v>
      </c>
    </row>
    <row r="13995" spans="1:8" ht="12.75" customHeight="1" x14ac:dyDescent="0.2">
      <c r="A13995" s="83" t="s">
        <v>14065</v>
      </c>
      <c r="B13995" s="83" t="s">
        <v>36248</v>
      </c>
      <c r="C13995" s="83" t="s">
        <v>36256</v>
      </c>
      <c r="D13995" s="83" t="s">
        <v>36257</v>
      </c>
      <c r="E13995" s="83" t="s">
        <v>36258</v>
      </c>
      <c r="F13995" s="83"/>
      <c r="G13995" s="83"/>
      <c r="H13995" s="83" t="s">
        <v>22</v>
      </c>
    </row>
    <row r="13996" spans="1:8" ht="12.75" customHeight="1" x14ac:dyDescent="0.2">
      <c r="A13996" s="83" t="s">
        <v>14066</v>
      </c>
      <c r="B13996" s="83" t="s">
        <v>36248</v>
      </c>
      <c r="C13996" s="83" t="s">
        <v>36259</v>
      </c>
      <c r="D13996" s="83" t="s">
        <v>36260</v>
      </c>
      <c r="E13996" s="83" t="s">
        <v>36261</v>
      </c>
      <c r="F13996" s="83"/>
      <c r="G13996" s="83"/>
      <c r="H13996" s="83" t="s">
        <v>22</v>
      </c>
    </row>
    <row r="13997" spans="1:8" ht="12.75" customHeight="1" x14ac:dyDescent="0.2">
      <c r="A13997" s="83" t="s">
        <v>14067</v>
      </c>
      <c r="B13997" s="83" t="s">
        <v>36248</v>
      </c>
      <c r="C13997" s="83" t="s">
        <v>36259</v>
      </c>
      <c r="D13997" s="83" t="s">
        <v>36260</v>
      </c>
      <c r="E13997" s="83" t="s">
        <v>36261</v>
      </c>
      <c r="F13997" s="83"/>
      <c r="G13997" s="83"/>
      <c r="H13997" s="83" t="s">
        <v>22</v>
      </c>
    </row>
    <row r="13998" spans="1:8" ht="12.75" customHeight="1" x14ac:dyDescent="0.2">
      <c r="A13998" s="83" t="s">
        <v>14068</v>
      </c>
      <c r="B13998" s="83" t="s">
        <v>36262</v>
      </c>
      <c r="C13998" s="83" t="s">
        <v>36263</v>
      </c>
      <c r="D13998" s="83" t="s">
        <v>36264</v>
      </c>
      <c r="E13998" s="83" t="s">
        <v>36265</v>
      </c>
      <c r="F13998" s="83" t="s">
        <v>36266</v>
      </c>
      <c r="G13998" s="83"/>
      <c r="H13998" s="83" t="s">
        <v>22</v>
      </c>
    </row>
    <row r="13999" spans="1:8" ht="12.75" customHeight="1" x14ac:dyDescent="0.2">
      <c r="A13999" s="83" t="s">
        <v>14069</v>
      </c>
      <c r="B13999" s="83" t="s">
        <v>36262</v>
      </c>
      <c r="C13999" s="83" t="s">
        <v>36263</v>
      </c>
      <c r="D13999" s="83" t="s">
        <v>36264</v>
      </c>
      <c r="E13999" s="83" t="s">
        <v>36265</v>
      </c>
      <c r="F13999" s="83" t="s">
        <v>36266</v>
      </c>
      <c r="G13999" s="83"/>
      <c r="H13999" s="83" t="s">
        <v>22</v>
      </c>
    </row>
    <row r="14000" spans="1:8" ht="12.75" customHeight="1" x14ac:dyDescent="0.2">
      <c r="A14000" s="83" t="s">
        <v>14070</v>
      </c>
      <c r="B14000" s="83" t="s">
        <v>36267</v>
      </c>
      <c r="C14000" s="83" t="s">
        <v>36268</v>
      </c>
      <c r="D14000" s="83" t="s">
        <v>36269</v>
      </c>
      <c r="E14000" s="83"/>
      <c r="F14000" s="83"/>
      <c r="G14000" s="83"/>
      <c r="H14000" s="83" t="s">
        <v>22</v>
      </c>
    </row>
    <row r="14001" spans="1:8" ht="12.75" customHeight="1" x14ac:dyDescent="0.2">
      <c r="A14001" s="83" t="s">
        <v>14071</v>
      </c>
      <c r="B14001" s="83" t="s">
        <v>36267</v>
      </c>
      <c r="C14001" s="83" t="s">
        <v>36268</v>
      </c>
      <c r="D14001" s="83" t="s">
        <v>36269</v>
      </c>
      <c r="E14001" s="83"/>
      <c r="F14001" s="83"/>
      <c r="G14001" s="83"/>
      <c r="H14001" s="83" t="s">
        <v>22</v>
      </c>
    </row>
    <row r="14002" spans="1:8" ht="12.75" customHeight="1" x14ac:dyDescent="0.2">
      <c r="A14002" s="83" t="s">
        <v>14072</v>
      </c>
      <c r="B14002" s="83" t="s">
        <v>36270</v>
      </c>
      <c r="C14002" s="83" t="s">
        <v>36271</v>
      </c>
      <c r="D14002" s="83" t="s">
        <v>36272</v>
      </c>
      <c r="E14002" s="83" t="s">
        <v>36273</v>
      </c>
      <c r="F14002" s="83" t="s">
        <v>36274</v>
      </c>
      <c r="G14002" s="83"/>
      <c r="H14002" s="83" t="s">
        <v>22</v>
      </c>
    </row>
    <row r="14003" spans="1:8" ht="12.75" customHeight="1" x14ac:dyDescent="0.2">
      <c r="A14003" s="83" t="s">
        <v>14073</v>
      </c>
      <c r="B14003" s="83" t="s">
        <v>36270</v>
      </c>
      <c r="C14003" s="83" t="s">
        <v>36271</v>
      </c>
      <c r="D14003" s="83" t="s">
        <v>36272</v>
      </c>
      <c r="E14003" s="83" t="s">
        <v>36273</v>
      </c>
      <c r="F14003" s="83" t="s">
        <v>36274</v>
      </c>
      <c r="G14003" s="83"/>
      <c r="H14003" s="83" t="s">
        <v>22</v>
      </c>
    </row>
    <row r="14004" spans="1:8" ht="12.75" customHeight="1" x14ac:dyDescent="0.2">
      <c r="A14004" s="83" t="s">
        <v>14074</v>
      </c>
      <c r="B14004" s="83" t="s">
        <v>36262</v>
      </c>
      <c r="C14004" s="83" t="s">
        <v>36275</v>
      </c>
      <c r="D14004" s="83" t="s">
        <v>36264</v>
      </c>
      <c r="E14004" s="83" t="s">
        <v>36265</v>
      </c>
      <c r="F14004" s="83" t="s">
        <v>36266</v>
      </c>
      <c r="G14004" s="83"/>
      <c r="H14004" s="83" t="s">
        <v>22</v>
      </c>
    </row>
    <row r="14005" spans="1:8" ht="12.75" customHeight="1" x14ac:dyDescent="0.2">
      <c r="A14005" s="83" t="s">
        <v>14075</v>
      </c>
      <c r="B14005" s="83" t="s">
        <v>36262</v>
      </c>
      <c r="C14005" s="83" t="s">
        <v>36275</v>
      </c>
      <c r="D14005" s="83" t="s">
        <v>36264</v>
      </c>
      <c r="E14005" s="83" t="s">
        <v>36265</v>
      </c>
      <c r="F14005" s="83" t="s">
        <v>36266</v>
      </c>
      <c r="G14005" s="83"/>
      <c r="H14005" s="83" t="s">
        <v>22</v>
      </c>
    </row>
    <row r="14006" spans="1:8" ht="12.75" customHeight="1" x14ac:dyDescent="0.2">
      <c r="A14006" s="83" t="s">
        <v>14076</v>
      </c>
      <c r="B14006" s="83" t="s">
        <v>36267</v>
      </c>
      <c r="C14006" s="83" t="s">
        <v>36276</v>
      </c>
      <c r="D14006" s="83" t="s">
        <v>36269</v>
      </c>
      <c r="E14006" s="83"/>
      <c r="F14006" s="83"/>
      <c r="G14006" s="83"/>
      <c r="H14006" s="83" t="s">
        <v>22</v>
      </c>
    </row>
    <row r="14007" spans="1:8" ht="12.75" customHeight="1" x14ac:dyDescent="0.2">
      <c r="A14007" s="83" t="s">
        <v>14077</v>
      </c>
      <c r="B14007" s="83" t="s">
        <v>36267</v>
      </c>
      <c r="C14007" s="83" t="s">
        <v>36276</v>
      </c>
      <c r="D14007" s="83" t="s">
        <v>36269</v>
      </c>
      <c r="E14007" s="83"/>
      <c r="F14007" s="83"/>
      <c r="G14007" s="83"/>
      <c r="H14007" s="83" t="s">
        <v>22</v>
      </c>
    </row>
    <row r="14008" spans="1:8" ht="12.75" customHeight="1" x14ac:dyDescent="0.2">
      <c r="A14008" s="83" t="s">
        <v>14078</v>
      </c>
      <c r="B14008" s="83" t="s">
        <v>36277</v>
      </c>
      <c r="C14008" s="83" t="s">
        <v>36278</v>
      </c>
      <c r="D14008" s="83" t="s">
        <v>36279</v>
      </c>
      <c r="E14008" s="83" t="s">
        <v>36280</v>
      </c>
      <c r="F14008" s="83" t="s">
        <v>36281</v>
      </c>
      <c r="G14008" s="83"/>
      <c r="H14008" s="83" t="s">
        <v>22</v>
      </c>
    </row>
    <row r="14009" spans="1:8" ht="12.75" customHeight="1" x14ac:dyDescent="0.2">
      <c r="A14009" s="83" t="s">
        <v>14079</v>
      </c>
      <c r="B14009" s="83" t="s">
        <v>36277</v>
      </c>
      <c r="C14009" s="83" t="s">
        <v>36278</v>
      </c>
      <c r="D14009" s="83" t="s">
        <v>36279</v>
      </c>
      <c r="E14009" s="83" t="s">
        <v>36280</v>
      </c>
      <c r="F14009" s="83" t="s">
        <v>36281</v>
      </c>
      <c r="G14009" s="83"/>
      <c r="H14009" s="83" t="s">
        <v>22</v>
      </c>
    </row>
    <row r="14010" spans="1:8" ht="12.75" customHeight="1" x14ac:dyDescent="0.2">
      <c r="A14010" s="83" t="s">
        <v>14080</v>
      </c>
      <c r="B14010" s="83" t="s">
        <v>36282</v>
      </c>
      <c r="C14010" s="83" t="s">
        <v>36283</v>
      </c>
      <c r="D14010" s="83" t="s">
        <v>36284</v>
      </c>
      <c r="E14010" s="83" t="s">
        <v>36285</v>
      </c>
      <c r="F14010" s="83" t="s">
        <v>36286</v>
      </c>
      <c r="G14010" s="83"/>
      <c r="H14010" s="83" t="s">
        <v>22</v>
      </c>
    </row>
    <row r="14011" spans="1:8" ht="12.75" customHeight="1" x14ac:dyDescent="0.2">
      <c r="A14011" s="83" t="s">
        <v>14081</v>
      </c>
      <c r="B14011" s="83" t="s">
        <v>36282</v>
      </c>
      <c r="C14011" s="83" t="s">
        <v>36283</v>
      </c>
      <c r="D14011" s="83" t="s">
        <v>36284</v>
      </c>
      <c r="E14011" s="83" t="s">
        <v>36285</v>
      </c>
      <c r="F14011" s="83" t="s">
        <v>36286</v>
      </c>
      <c r="G14011" s="83"/>
      <c r="H14011" s="83" t="s">
        <v>22</v>
      </c>
    </row>
    <row r="14012" spans="1:8" ht="12.75" customHeight="1" x14ac:dyDescent="0.2">
      <c r="A14012" s="83" t="s">
        <v>14082</v>
      </c>
      <c r="B14012" s="83" t="s">
        <v>36287</v>
      </c>
      <c r="C14012" s="83" t="s">
        <v>36288</v>
      </c>
      <c r="D14012" s="83" t="s">
        <v>36289</v>
      </c>
      <c r="E14012" s="83" t="s">
        <v>36290</v>
      </c>
      <c r="F14012" s="83"/>
      <c r="G14012" s="83"/>
      <c r="H14012" s="83" t="s">
        <v>22</v>
      </c>
    </row>
    <row r="14013" spans="1:8" ht="12.75" customHeight="1" x14ac:dyDescent="0.2">
      <c r="A14013" s="83" t="s">
        <v>14083</v>
      </c>
      <c r="B14013" s="83" t="s">
        <v>36287</v>
      </c>
      <c r="C14013" s="83" t="s">
        <v>36288</v>
      </c>
      <c r="D14013" s="83" t="s">
        <v>36289</v>
      </c>
      <c r="E14013" s="83" t="s">
        <v>36290</v>
      </c>
      <c r="F14013" s="83"/>
      <c r="G14013" s="83"/>
      <c r="H14013" s="83" t="s">
        <v>22</v>
      </c>
    </row>
    <row r="14014" spans="1:8" ht="12.75" customHeight="1" x14ac:dyDescent="0.2">
      <c r="A14014" s="83" t="s">
        <v>14084</v>
      </c>
      <c r="B14014" s="83" t="s">
        <v>36291</v>
      </c>
      <c r="C14014" s="83" t="s">
        <v>36292</v>
      </c>
      <c r="D14014" s="83" t="s">
        <v>36293</v>
      </c>
      <c r="E14014" s="83" t="s">
        <v>36294</v>
      </c>
      <c r="F14014" s="83" t="s">
        <v>36295</v>
      </c>
      <c r="G14014" s="83"/>
      <c r="H14014" s="83" t="s">
        <v>22</v>
      </c>
    </row>
    <row r="14015" spans="1:8" ht="12.75" customHeight="1" x14ac:dyDescent="0.2">
      <c r="A14015" s="83" t="s">
        <v>14085</v>
      </c>
      <c r="B14015" s="83" t="s">
        <v>36291</v>
      </c>
      <c r="C14015" s="83" t="s">
        <v>36292</v>
      </c>
      <c r="D14015" s="83" t="s">
        <v>36293</v>
      </c>
      <c r="E14015" s="83" t="s">
        <v>36294</v>
      </c>
      <c r="F14015" s="83" t="s">
        <v>36295</v>
      </c>
      <c r="G14015" s="83"/>
      <c r="H14015" s="83" t="s">
        <v>22</v>
      </c>
    </row>
    <row r="14016" spans="1:8" ht="12.75" customHeight="1" x14ac:dyDescent="0.2">
      <c r="A14016" s="83" t="s">
        <v>14086</v>
      </c>
      <c r="B14016" s="83" t="s">
        <v>36282</v>
      </c>
      <c r="C14016" s="83" t="s">
        <v>36296</v>
      </c>
      <c r="D14016" s="83" t="s">
        <v>36284</v>
      </c>
      <c r="E14016" s="83" t="s">
        <v>36285</v>
      </c>
      <c r="F14016" s="83" t="s">
        <v>36286</v>
      </c>
      <c r="G14016" s="83"/>
      <c r="H14016" s="83" t="s">
        <v>22</v>
      </c>
    </row>
    <row r="14017" spans="1:8" ht="12.75" customHeight="1" x14ac:dyDescent="0.2">
      <c r="A14017" s="83" t="s">
        <v>14087</v>
      </c>
      <c r="B14017" s="83" t="s">
        <v>36282</v>
      </c>
      <c r="C14017" s="83" t="s">
        <v>36296</v>
      </c>
      <c r="D14017" s="83" t="s">
        <v>36284</v>
      </c>
      <c r="E14017" s="83" t="s">
        <v>36285</v>
      </c>
      <c r="F14017" s="83" t="s">
        <v>36286</v>
      </c>
      <c r="G14017" s="83"/>
      <c r="H14017" s="83" t="s">
        <v>22</v>
      </c>
    </row>
    <row r="14018" spans="1:8" ht="12.75" customHeight="1" x14ac:dyDescent="0.2">
      <c r="A14018" s="83" t="s">
        <v>14088</v>
      </c>
      <c r="B14018" s="83" t="s">
        <v>36287</v>
      </c>
      <c r="C14018" s="83" t="s">
        <v>36297</v>
      </c>
      <c r="D14018" s="83" t="s">
        <v>36289</v>
      </c>
      <c r="E14018" s="83" t="s">
        <v>36290</v>
      </c>
      <c r="F14018" s="83"/>
      <c r="G14018" s="83"/>
      <c r="H14018" s="83" t="s">
        <v>22</v>
      </c>
    </row>
    <row r="14019" spans="1:8" ht="12.75" customHeight="1" x14ac:dyDescent="0.2">
      <c r="A14019" s="83" t="s">
        <v>14089</v>
      </c>
      <c r="B14019" s="83" t="s">
        <v>36287</v>
      </c>
      <c r="C14019" s="83" t="s">
        <v>36297</v>
      </c>
      <c r="D14019" s="83" t="s">
        <v>36289</v>
      </c>
      <c r="E14019" s="83" t="s">
        <v>36290</v>
      </c>
      <c r="F14019" s="83"/>
      <c r="G14019" s="83"/>
      <c r="H14019" s="83" t="s">
        <v>22</v>
      </c>
    </row>
    <row r="14020" spans="1:8" ht="12.75" customHeight="1" x14ac:dyDescent="0.2">
      <c r="A14020" s="83" t="s">
        <v>14090</v>
      </c>
      <c r="B14020" s="83" t="s">
        <v>36291</v>
      </c>
      <c r="C14020" s="83" t="s">
        <v>36292</v>
      </c>
      <c r="D14020" s="83" t="s">
        <v>36293</v>
      </c>
      <c r="E14020" s="83" t="s">
        <v>36298</v>
      </c>
      <c r="F14020" s="83" t="s">
        <v>36295</v>
      </c>
      <c r="G14020" s="83"/>
      <c r="H14020" s="83" t="s">
        <v>22</v>
      </c>
    </row>
    <row r="14021" spans="1:8" ht="12.75" customHeight="1" x14ac:dyDescent="0.2">
      <c r="A14021" s="83" t="s">
        <v>14091</v>
      </c>
      <c r="B14021" s="83" t="s">
        <v>36291</v>
      </c>
      <c r="C14021" s="83" t="s">
        <v>36292</v>
      </c>
      <c r="D14021" s="83" t="s">
        <v>36293</v>
      </c>
      <c r="E14021" s="83" t="s">
        <v>36298</v>
      </c>
      <c r="F14021" s="83" t="s">
        <v>36295</v>
      </c>
      <c r="G14021" s="83"/>
      <c r="H14021" s="83" t="s">
        <v>22</v>
      </c>
    </row>
    <row r="14022" spans="1:8" ht="12.75" customHeight="1" x14ac:dyDescent="0.2">
      <c r="A14022" s="83" t="s">
        <v>14092</v>
      </c>
      <c r="B14022" s="83" t="s">
        <v>36299</v>
      </c>
      <c r="C14022" s="83" t="s">
        <v>36300</v>
      </c>
      <c r="D14022" s="83" t="s">
        <v>36301</v>
      </c>
      <c r="E14022" s="83" t="s">
        <v>36285</v>
      </c>
      <c r="F14022" s="83" t="s">
        <v>36286</v>
      </c>
      <c r="G14022" s="83"/>
      <c r="H14022" s="83" t="s">
        <v>22</v>
      </c>
    </row>
    <row r="14023" spans="1:8" ht="12.75" customHeight="1" x14ac:dyDescent="0.2">
      <c r="A14023" s="83" t="s">
        <v>14093</v>
      </c>
      <c r="B14023" s="83" t="s">
        <v>36299</v>
      </c>
      <c r="C14023" s="83" t="s">
        <v>36300</v>
      </c>
      <c r="D14023" s="83" t="s">
        <v>36301</v>
      </c>
      <c r="E14023" s="83" t="s">
        <v>36285</v>
      </c>
      <c r="F14023" s="83" t="s">
        <v>36286</v>
      </c>
      <c r="G14023" s="83"/>
      <c r="H14023" s="83" t="s">
        <v>22</v>
      </c>
    </row>
    <row r="14024" spans="1:8" ht="12.75" customHeight="1" x14ac:dyDescent="0.2">
      <c r="A14024" s="83" t="s">
        <v>14094</v>
      </c>
      <c r="B14024" s="83" t="s">
        <v>36302</v>
      </c>
      <c r="C14024" s="83" t="s">
        <v>36303</v>
      </c>
      <c r="D14024" s="83" t="s">
        <v>36289</v>
      </c>
      <c r="E14024" s="83" t="s">
        <v>36290</v>
      </c>
      <c r="F14024" s="83"/>
      <c r="G14024" s="83"/>
      <c r="H14024" s="83" t="s">
        <v>22</v>
      </c>
    </row>
    <row r="14025" spans="1:8" ht="12.75" customHeight="1" x14ac:dyDescent="0.2">
      <c r="A14025" s="83" t="s">
        <v>14095</v>
      </c>
      <c r="B14025" s="83" t="s">
        <v>36302</v>
      </c>
      <c r="C14025" s="83" t="s">
        <v>36303</v>
      </c>
      <c r="D14025" s="83" t="s">
        <v>36289</v>
      </c>
      <c r="E14025" s="83" t="s">
        <v>36290</v>
      </c>
      <c r="F14025" s="83"/>
      <c r="G14025" s="83"/>
      <c r="H14025" s="83" t="s">
        <v>22</v>
      </c>
    </row>
    <row r="14026" spans="1:8" ht="12.75" customHeight="1" x14ac:dyDescent="0.2">
      <c r="A14026" s="83" t="s">
        <v>14096</v>
      </c>
      <c r="B14026" s="83" t="s">
        <v>36304</v>
      </c>
      <c r="C14026" s="83" t="s">
        <v>36292</v>
      </c>
      <c r="D14026" s="83" t="s">
        <v>36305</v>
      </c>
      <c r="E14026" s="83" t="s">
        <v>36306</v>
      </c>
      <c r="F14026" s="83" t="s">
        <v>36295</v>
      </c>
      <c r="G14026" s="83"/>
      <c r="H14026" s="83" t="s">
        <v>22</v>
      </c>
    </row>
    <row r="14027" spans="1:8" ht="12.75" customHeight="1" x14ac:dyDescent="0.2">
      <c r="A14027" s="83" t="s">
        <v>14097</v>
      </c>
      <c r="B14027" s="83" t="s">
        <v>36304</v>
      </c>
      <c r="C14027" s="83" t="s">
        <v>36292</v>
      </c>
      <c r="D14027" s="83" t="s">
        <v>36305</v>
      </c>
      <c r="E14027" s="83" t="s">
        <v>36306</v>
      </c>
      <c r="F14027" s="83" t="s">
        <v>36295</v>
      </c>
      <c r="G14027" s="83"/>
      <c r="H14027" s="83" t="s">
        <v>22</v>
      </c>
    </row>
    <row r="14028" spans="1:8" ht="12.75" customHeight="1" x14ac:dyDescent="0.2">
      <c r="A14028" s="83" t="s">
        <v>14098</v>
      </c>
      <c r="B14028" s="83" t="s">
        <v>36299</v>
      </c>
      <c r="C14028" s="83" t="s">
        <v>36307</v>
      </c>
      <c r="D14028" s="83" t="s">
        <v>36301</v>
      </c>
      <c r="E14028" s="83" t="s">
        <v>36285</v>
      </c>
      <c r="F14028" s="83" t="s">
        <v>36286</v>
      </c>
      <c r="G14028" s="83"/>
      <c r="H14028" s="83" t="s">
        <v>22</v>
      </c>
    </row>
    <row r="14029" spans="1:8" ht="12.75" customHeight="1" x14ac:dyDescent="0.2">
      <c r="A14029" s="83" t="s">
        <v>14099</v>
      </c>
      <c r="B14029" s="83" t="s">
        <v>36299</v>
      </c>
      <c r="C14029" s="83" t="s">
        <v>36307</v>
      </c>
      <c r="D14029" s="83" t="s">
        <v>36301</v>
      </c>
      <c r="E14029" s="83" t="s">
        <v>36285</v>
      </c>
      <c r="F14029" s="83" t="s">
        <v>36286</v>
      </c>
      <c r="G14029" s="83"/>
      <c r="H14029" s="83" t="s">
        <v>22</v>
      </c>
    </row>
    <row r="14030" spans="1:8" ht="12.75" customHeight="1" x14ac:dyDescent="0.2">
      <c r="A14030" s="83" t="s">
        <v>14100</v>
      </c>
      <c r="B14030" s="83" t="s">
        <v>36302</v>
      </c>
      <c r="C14030" s="83" t="s">
        <v>36308</v>
      </c>
      <c r="D14030" s="83" t="s">
        <v>36289</v>
      </c>
      <c r="E14030" s="83" t="s">
        <v>36290</v>
      </c>
      <c r="F14030" s="83"/>
      <c r="G14030" s="83"/>
      <c r="H14030" s="83" t="s">
        <v>22</v>
      </c>
    </row>
    <row r="14031" spans="1:8" ht="12.75" customHeight="1" x14ac:dyDescent="0.2">
      <c r="A14031" s="83" t="s">
        <v>14101</v>
      </c>
      <c r="B14031" s="83" t="s">
        <v>36302</v>
      </c>
      <c r="C14031" s="83" t="s">
        <v>36308</v>
      </c>
      <c r="D14031" s="83" t="s">
        <v>36289</v>
      </c>
      <c r="E14031" s="83" t="s">
        <v>36290</v>
      </c>
      <c r="F14031" s="83"/>
      <c r="G14031" s="83"/>
      <c r="H14031" s="83" t="s">
        <v>22</v>
      </c>
    </row>
    <row r="14032" spans="1:8" ht="12.75" customHeight="1" x14ac:dyDescent="0.2">
      <c r="A14032" s="83" t="s">
        <v>14102</v>
      </c>
      <c r="B14032" s="83" t="s">
        <v>36304</v>
      </c>
      <c r="C14032" s="83" t="s">
        <v>36292</v>
      </c>
      <c r="D14032" s="83" t="s">
        <v>36305</v>
      </c>
      <c r="E14032" s="83" t="s">
        <v>36309</v>
      </c>
      <c r="F14032" s="83" t="s">
        <v>36295</v>
      </c>
      <c r="G14032" s="83"/>
      <c r="H14032" s="83" t="s">
        <v>22</v>
      </c>
    </row>
    <row r="14033" spans="1:8" ht="12.75" customHeight="1" x14ac:dyDescent="0.2">
      <c r="A14033" s="83" t="s">
        <v>14103</v>
      </c>
      <c r="B14033" s="83" t="s">
        <v>36304</v>
      </c>
      <c r="C14033" s="83" t="s">
        <v>36292</v>
      </c>
      <c r="D14033" s="83" t="s">
        <v>36305</v>
      </c>
      <c r="E14033" s="83" t="s">
        <v>36309</v>
      </c>
      <c r="F14033" s="83" t="s">
        <v>36295</v>
      </c>
      <c r="G14033" s="83"/>
      <c r="H14033" s="83" t="s">
        <v>22</v>
      </c>
    </row>
    <row r="14034" spans="1:8" ht="12.75" customHeight="1" x14ac:dyDescent="0.2">
      <c r="A14034" s="83" t="s">
        <v>14104</v>
      </c>
      <c r="B14034" s="83" t="s">
        <v>36310</v>
      </c>
      <c r="C14034" s="83" t="s">
        <v>36311</v>
      </c>
      <c r="D14034" s="83" t="s">
        <v>36301</v>
      </c>
      <c r="E14034" s="83" t="s">
        <v>36285</v>
      </c>
      <c r="F14034" s="83" t="s">
        <v>36286</v>
      </c>
      <c r="G14034" s="83"/>
      <c r="H14034" s="83" t="s">
        <v>22</v>
      </c>
    </row>
    <row r="14035" spans="1:8" ht="12.75" customHeight="1" x14ac:dyDescent="0.2">
      <c r="A14035" s="83" t="s">
        <v>14105</v>
      </c>
      <c r="B14035" s="83" t="s">
        <v>36310</v>
      </c>
      <c r="C14035" s="83" t="s">
        <v>36311</v>
      </c>
      <c r="D14035" s="83" t="s">
        <v>36301</v>
      </c>
      <c r="E14035" s="83" t="s">
        <v>36285</v>
      </c>
      <c r="F14035" s="83" t="s">
        <v>36286</v>
      </c>
      <c r="G14035" s="83"/>
      <c r="H14035" s="83" t="s">
        <v>22</v>
      </c>
    </row>
    <row r="14036" spans="1:8" ht="12.75" customHeight="1" x14ac:dyDescent="0.2">
      <c r="A14036" s="83" t="s">
        <v>14106</v>
      </c>
      <c r="B14036" s="83" t="s">
        <v>36312</v>
      </c>
      <c r="C14036" s="83" t="s">
        <v>36313</v>
      </c>
      <c r="D14036" s="83" t="s">
        <v>36314</v>
      </c>
      <c r="E14036" s="83" t="s">
        <v>36315</v>
      </c>
      <c r="F14036" s="83"/>
      <c r="G14036" s="83"/>
      <c r="H14036" s="83" t="s">
        <v>22</v>
      </c>
    </row>
    <row r="14037" spans="1:8" ht="12.75" customHeight="1" x14ac:dyDescent="0.2">
      <c r="A14037" s="83" t="s">
        <v>14107</v>
      </c>
      <c r="B14037" s="83" t="s">
        <v>36312</v>
      </c>
      <c r="C14037" s="83" t="s">
        <v>36313</v>
      </c>
      <c r="D14037" s="83" t="s">
        <v>36314</v>
      </c>
      <c r="E14037" s="83" t="s">
        <v>36315</v>
      </c>
      <c r="F14037" s="83"/>
      <c r="G14037" s="83"/>
      <c r="H14037" s="83" t="s">
        <v>22</v>
      </c>
    </row>
    <row r="14038" spans="1:8" ht="12.75" customHeight="1" x14ac:dyDescent="0.2">
      <c r="A14038" s="83" t="s">
        <v>14108</v>
      </c>
      <c r="B14038" s="83" t="s">
        <v>36316</v>
      </c>
      <c r="C14038" s="83" t="s">
        <v>36292</v>
      </c>
      <c r="D14038" s="83" t="s">
        <v>36317</v>
      </c>
      <c r="E14038" s="83" t="s">
        <v>36306</v>
      </c>
      <c r="F14038" s="83" t="s">
        <v>36295</v>
      </c>
      <c r="G14038" s="83"/>
      <c r="H14038" s="83" t="s">
        <v>22</v>
      </c>
    </row>
    <row r="14039" spans="1:8" ht="12.75" customHeight="1" x14ac:dyDescent="0.2">
      <c r="A14039" s="83" t="s">
        <v>14109</v>
      </c>
      <c r="B14039" s="83" t="s">
        <v>36316</v>
      </c>
      <c r="C14039" s="83" t="s">
        <v>36292</v>
      </c>
      <c r="D14039" s="83" t="s">
        <v>36317</v>
      </c>
      <c r="E14039" s="83" t="s">
        <v>36306</v>
      </c>
      <c r="F14039" s="83" t="s">
        <v>36295</v>
      </c>
      <c r="G14039" s="83"/>
      <c r="H14039" s="83" t="s">
        <v>22</v>
      </c>
    </row>
    <row r="14040" spans="1:8" ht="12.75" customHeight="1" x14ac:dyDescent="0.2">
      <c r="A14040" s="83" t="s">
        <v>14110</v>
      </c>
      <c r="B14040" s="83" t="s">
        <v>36310</v>
      </c>
      <c r="C14040" s="83" t="s">
        <v>36318</v>
      </c>
      <c r="D14040" s="83" t="s">
        <v>36301</v>
      </c>
      <c r="E14040" s="83" t="s">
        <v>36285</v>
      </c>
      <c r="F14040" s="83" t="s">
        <v>36286</v>
      </c>
      <c r="G14040" s="83"/>
      <c r="H14040" s="83" t="s">
        <v>22</v>
      </c>
    </row>
    <row r="14041" spans="1:8" ht="12.75" customHeight="1" x14ac:dyDescent="0.2">
      <c r="A14041" s="83" t="s">
        <v>14111</v>
      </c>
      <c r="B14041" s="83" t="s">
        <v>36310</v>
      </c>
      <c r="C14041" s="83" t="s">
        <v>36318</v>
      </c>
      <c r="D14041" s="83" t="s">
        <v>36301</v>
      </c>
      <c r="E14041" s="83" t="s">
        <v>36285</v>
      </c>
      <c r="F14041" s="83" t="s">
        <v>36286</v>
      </c>
      <c r="G14041" s="83"/>
      <c r="H14041" s="83" t="s">
        <v>22</v>
      </c>
    </row>
    <row r="14042" spans="1:8" ht="12.75" customHeight="1" x14ac:dyDescent="0.2">
      <c r="A14042" s="83" t="s">
        <v>14112</v>
      </c>
      <c r="B14042" s="83" t="s">
        <v>36312</v>
      </c>
      <c r="C14042" s="83" t="s">
        <v>36319</v>
      </c>
      <c r="D14042" s="83" t="s">
        <v>36289</v>
      </c>
      <c r="E14042" s="83" t="s">
        <v>36290</v>
      </c>
      <c r="F14042" s="83"/>
      <c r="G14042" s="83"/>
      <c r="H14042" s="83" t="s">
        <v>22</v>
      </c>
    </row>
    <row r="14043" spans="1:8" ht="12.75" customHeight="1" x14ac:dyDescent="0.2">
      <c r="A14043" s="83" t="s">
        <v>14113</v>
      </c>
      <c r="B14043" s="83" t="s">
        <v>36312</v>
      </c>
      <c r="C14043" s="83" t="s">
        <v>36319</v>
      </c>
      <c r="D14043" s="83" t="s">
        <v>36289</v>
      </c>
      <c r="E14043" s="83" t="s">
        <v>36290</v>
      </c>
      <c r="F14043" s="83"/>
      <c r="G14043" s="83"/>
      <c r="H14043" s="83" t="s">
        <v>22</v>
      </c>
    </row>
    <row r="14044" spans="1:8" ht="12.75" customHeight="1" x14ac:dyDescent="0.2">
      <c r="A14044" s="83" t="s">
        <v>14114</v>
      </c>
      <c r="B14044" s="83" t="s">
        <v>36316</v>
      </c>
      <c r="C14044" s="83" t="s">
        <v>36292</v>
      </c>
      <c r="D14044" s="83" t="s">
        <v>36320</v>
      </c>
      <c r="E14044" s="83" t="s">
        <v>36309</v>
      </c>
      <c r="F14044" s="83" t="s">
        <v>36295</v>
      </c>
      <c r="G14044" s="83"/>
      <c r="H14044" s="83" t="s">
        <v>22</v>
      </c>
    </row>
    <row r="14045" spans="1:8" ht="12.75" customHeight="1" x14ac:dyDescent="0.2">
      <c r="A14045" s="83" t="s">
        <v>14115</v>
      </c>
      <c r="B14045" s="83" t="s">
        <v>36316</v>
      </c>
      <c r="C14045" s="83" t="s">
        <v>36292</v>
      </c>
      <c r="D14045" s="83" t="s">
        <v>36320</v>
      </c>
      <c r="E14045" s="83" t="s">
        <v>36309</v>
      </c>
      <c r="F14045" s="83" t="s">
        <v>36295</v>
      </c>
      <c r="G14045" s="83"/>
      <c r="H14045" s="83" t="s">
        <v>22</v>
      </c>
    </row>
    <row r="14046" spans="1:8" ht="12.75" customHeight="1" x14ac:dyDescent="0.2">
      <c r="A14046" s="83" t="s">
        <v>14116</v>
      </c>
      <c r="B14046" s="83" t="s">
        <v>36321</v>
      </c>
      <c r="C14046" s="83" t="s">
        <v>36322</v>
      </c>
      <c r="D14046" s="83" t="s">
        <v>36323</v>
      </c>
      <c r="E14046" s="83" t="s">
        <v>36285</v>
      </c>
      <c r="F14046" s="83" t="s">
        <v>36286</v>
      </c>
      <c r="G14046" s="83"/>
      <c r="H14046" s="83" t="s">
        <v>22</v>
      </c>
    </row>
    <row r="14047" spans="1:8" ht="12.75" customHeight="1" x14ac:dyDescent="0.2">
      <c r="A14047" s="83" t="s">
        <v>14117</v>
      </c>
      <c r="B14047" s="83" t="s">
        <v>36321</v>
      </c>
      <c r="C14047" s="83" t="s">
        <v>36322</v>
      </c>
      <c r="D14047" s="83" t="s">
        <v>36323</v>
      </c>
      <c r="E14047" s="83" t="s">
        <v>36285</v>
      </c>
      <c r="F14047" s="83" t="s">
        <v>36286</v>
      </c>
      <c r="G14047" s="83"/>
      <c r="H14047" s="83" t="s">
        <v>22</v>
      </c>
    </row>
    <row r="14048" spans="1:8" ht="12.75" customHeight="1" x14ac:dyDescent="0.2">
      <c r="A14048" s="83" t="s">
        <v>14118</v>
      </c>
      <c r="B14048" s="83" t="s">
        <v>36324</v>
      </c>
      <c r="C14048" s="83" t="s">
        <v>36325</v>
      </c>
      <c r="D14048" s="83" t="s">
        <v>36289</v>
      </c>
      <c r="E14048" s="83" t="s">
        <v>36290</v>
      </c>
      <c r="F14048" s="83"/>
      <c r="G14048" s="83"/>
      <c r="H14048" s="83" t="s">
        <v>22</v>
      </c>
    </row>
    <row r="14049" spans="1:8" ht="12.75" customHeight="1" x14ac:dyDescent="0.2">
      <c r="A14049" s="83" t="s">
        <v>14119</v>
      </c>
      <c r="B14049" s="83" t="s">
        <v>36324</v>
      </c>
      <c r="C14049" s="83" t="s">
        <v>36325</v>
      </c>
      <c r="D14049" s="83" t="s">
        <v>36289</v>
      </c>
      <c r="E14049" s="83" t="s">
        <v>36290</v>
      </c>
      <c r="F14049" s="83"/>
      <c r="G14049" s="83"/>
      <c r="H14049" s="83" t="s">
        <v>22</v>
      </c>
    </row>
    <row r="14050" spans="1:8" ht="12.75" customHeight="1" x14ac:dyDescent="0.2">
      <c r="A14050" s="83" t="s">
        <v>14120</v>
      </c>
      <c r="B14050" s="83" t="s">
        <v>36326</v>
      </c>
      <c r="C14050" s="83" t="s">
        <v>36292</v>
      </c>
      <c r="D14050" s="83" t="s">
        <v>36327</v>
      </c>
      <c r="E14050" s="83" t="s">
        <v>36328</v>
      </c>
      <c r="F14050" s="83" t="s">
        <v>36329</v>
      </c>
      <c r="G14050" s="83"/>
      <c r="H14050" s="83" t="s">
        <v>22</v>
      </c>
    </row>
    <row r="14051" spans="1:8" ht="12.75" customHeight="1" x14ac:dyDescent="0.2">
      <c r="A14051" s="83" t="s">
        <v>14121</v>
      </c>
      <c r="B14051" s="83" t="s">
        <v>36326</v>
      </c>
      <c r="C14051" s="83" t="s">
        <v>36292</v>
      </c>
      <c r="D14051" s="83" t="s">
        <v>36327</v>
      </c>
      <c r="E14051" s="83" t="s">
        <v>36328</v>
      </c>
      <c r="F14051" s="83" t="s">
        <v>36329</v>
      </c>
      <c r="G14051" s="83"/>
      <c r="H14051" s="83" t="s">
        <v>22</v>
      </c>
    </row>
    <row r="14052" spans="1:8" ht="12.75" customHeight="1" x14ac:dyDescent="0.2">
      <c r="A14052" s="83" t="s">
        <v>14122</v>
      </c>
      <c r="B14052" s="83" t="s">
        <v>36321</v>
      </c>
      <c r="C14052" s="83" t="s">
        <v>36330</v>
      </c>
      <c r="D14052" s="83" t="s">
        <v>36323</v>
      </c>
      <c r="E14052" s="83" t="s">
        <v>36285</v>
      </c>
      <c r="F14052" s="83" t="s">
        <v>36286</v>
      </c>
      <c r="G14052" s="83"/>
      <c r="H14052" s="83" t="s">
        <v>22</v>
      </c>
    </row>
    <row r="14053" spans="1:8" ht="12.75" customHeight="1" x14ac:dyDescent="0.2">
      <c r="A14053" s="83" t="s">
        <v>14123</v>
      </c>
      <c r="B14053" s="83" t="s">
        <v>36321</v>
      </c>
      <c r="C14053" s="83" t="s">
        <v>36330</v>
      </c>
      <c r="D14053" s="83" t="s">
        <v>36323</v>
      </c>
      <c r="E14053" s="83" t="s">
        <v>36285</v>
      </c>
      <c r="F14053" s="83" t="s">
        <v>36286</v>
      </c>
      <c r="G14053" s="83"/>
      <c r="H14053" s="83" t="s">
        <v>22</v>
      </c>
    </row>
    <row r="14054" spans="1:8" ht="12.75" customHeight="1" x14ac:dyDescent="0.2">
      <c r="A14054" s="83" t="s">
        <v>14124</v>
      </c>
      <c r="B14054" s="83" t="s">
        <v>36324</v>
      </c>
      <c r="C14054" s="83" t="s">
        <v>36331</v>
      </c>
      <c r="D14054" s="83" t="s">
        <v>36289</v>
      </c>
      <c r="E14054" s="83" t="s">
        <v>36290</v>
      </c>
      <c r="F14054" s="83"/>
      <c r="G14054" s="83"/>
      <c r="H14054" s="83" t="s">
        <v>22</v>
      </c>
    </row>
    <row r="14055" spans="1:8" ht="12.75" customHeight="1" x14ac:dyDescent="0.2">
      <c r="A14055" s="83" t="s">
        <v>14125</v>
      </c>
      <c r="B14055" s="83" t="s">
        <v>36324</v>
      </c>
      <c r="C14055" s="83" t="s">
        <v>36331</v>
      </c>
      <c r="D14055" s="83" t="s">
        <v>36289</v>
      </c>
      <c r="E14055" s="83" t="s">
        <v>36290</v>
      </c>
      <c r="F14055" s="83"/>
      <c r="G14055" s="83"/>
      <c r="H14055" s="83" t="s">
        <v>22</v>
      </c>
    </row>
    <row r="14056" spans="1:8" ht="12.75" customHeight="1" x14ac:dyDescent="0.2">
      <c r="A14056" s="83" t="s">
        <v>14126</v>
      </c>
      <c r="B14056" s="83" t="s">
        <v>36326</v>
      </c>
      <c r="C14056" s="83" t="s">
        <v>36292</v>
      </c>
      <c r="D14056" s="83" t="s">
        <v>36327</v>
      </c>
      <c r="E14056" s="83" t="s">
        <v>36332</v>
      </c>
      <c r="F14056" s="83" t="s">
        <v>36333</v>
      </c>
      <c r="G14056" s="83"/>
      <c r="H14056" s="83" t="s">
        <v>22</v>
      </c>
    </row>
    <row r="14057" spans="1:8" ht="12.75" customHeight="1" x14ac:dyDescent="0.2">
      <c r="A14057" s="83" t="s">
        <v>14127</v>
      </c>
      <c r="B14057" s="83" t="s">
        <v>36326</v>
      </c>
      <c r="C14057" s="83" t="s">
        <v>36292</v>
      </c>
      <c r="D14057" s="83" t="s">
        <v>36327</v>
      </c>
      <c r="E14057" s="83" t="s">
        <v>36332</v>
      </c>
      <c r="F14057" s="83" t="s">
        <v>36333</v>
      </c>
      <c r="G14057" s="83"/>
      <c r="H14057" s="83" t="s">
        <v>22</v>
      </c>
    </row>
    <row r="14058" spans="1:8" ht="12.75" customHeight="1" x14ac:dyDescent="0.2">
      <c r="A14058" s="83" t="s">
        <v>14128</v>
      </c>
      <c r="B14058" s="83" t="s">
        <v>36334</v>
      </c>
      <c r="C14058" s="83" t="s">
        <v>36335</v>
      </c>
      <c r="D14058" s="83" t="s">
        <v>36336</v>
      </c>
      <c r="E14058" s="83" t="s">
        <v>36285</v>
      </c>
      <c r="F14058" s="83" t="s">
        <v>36286</v>
      </c>
      <c r="G14058" s="83"/>
      <c r="H14058" s="83" t="s">
        <v>22</v>
      </c>
    </row>
    <row r="14059" spans="1:8" ht="12.75" customHeight="1" x14ac:dyDescent="0.2">
      <c r="A14059" s="83" t="s">
        <v>14129</v>
      </c>
      <c r="B14059" s="83" t="s">
        <v>36334</v>
      </c>
      <c r="C14059" s="83" t="s">
        <v>36335</v>
      </c>
      <c r="D14059" s="83" t="s">
        <v>36336</v>
      </c>
      <c r="E14059" s="83" t="s">
        <v>36285</v>
      </c>
      <c r="F14059" s="83" t="s">
        <v>36286</v>
      </c>
      <c r="G14059" s="83"/>
      <c r="H14059" s="83" t="s">
        <v>22</v>
      </c>
    </row>
    <row r="14060" spans="1:8" ht="12.75" customHeight="1" x14ac:dyDescent="0.2">
      <c r="A14060" s="83" t="s">
        <v>14130</v>
      </c>
      <c r="B14060" s="83" t="s">
        <v>36337</v>
      </c>
      <c r="C14060" s="83" t="s">
        <v>36338</v>
      </c>
      <c r="D14060" s="83" t="s">
        <v>36289</v>
      </c>
      <c r="E14060" s="83" t="s">
        <v>36290</v>
      </c>
      <c r="F14060" s="83"/>
      <c r="G14060" s="83"/>
      <c r="H14060" s="83" t="s">
        <v>22</v>
      </c>
    </row>
    <row r="14061" spans="1:8" ht="12.75" customHeight="1" x14ac:dyDescent="0.2">
      <c r="A14061" s="83" t="s">
        <v>14131</v>
      </c>
      <c r="B14061" s="83" t="s">
        <v>36337</v>
      </c>
      <c r="C14061" s="83" t="s">
        <v>36338</v>
      </c>
      <c r="D14061" s="83" t="s">
        <v>36289</v>
      </c>
      <c r="E14061" s="83" t="s">
        <v>36290</v>
      </c>
      <c r="F14061" s="83"/>
      <c r="G14061" s="83"/>
      <c r="H14061" s="83" t="s">
        <v>22</v>
      </c>
    </row>
    <row r="14062" spans="1:8" ht="12.75" customHeight="1" x14ac:dyDescent="0.2">
      <c r="A14062" s="83" t="s">
        <v>14132</v>
      </c>
      <c r="B14062" s="83" t="s">
        <v>36339</v>
      </c>
      <c r="C14062" s="83" t="s">
        <v>36292</v>
      </c>
      <c r="D14062" s="83" t="s">
        <v>36340</v>
      </c>
      <c r="E14062" s="83" t="s">
        <v>36341</v>
      </c>
      <c r="F14062" s="83" t="s">
        <v>36342</v>
      </c>
      <c r="G14062" s="83"/>
      <c r="H14062" s="83" t="s">
        <v>22</v>
      </c>
    </row>
    <row r="14063" spans="1:8" ht="12.75" customHeight="1" x14ac:dyDescent="0.2">
      <c r="A14063" s="83" t="s">
        <v>14133</v>
      </c>
      <c r="B14063" s="83" t="s">
        <v>36339</v>
      </c>
      <c r="C14063" s="83" t="s">
        <v>36292</v>
      </c>
      <c r="D14063" s="83" t="s">
        <v>36340</v>
      </c>
      <c r="E14063" s="83" t="s">
        <v>36341</v>
      </c>
      <c r="F14063" s="83" t="s">
        <v>36342</v>
      </c>
      <c r="G14063" s="83"/>
      <c r="H14063" s="83" t="s">
        <v>22</v>
      </c>
    </row>
    <row r="14064" spans="1:8" ht="12.75" customHeight="1" x14ac:dyDescent="0.2">
      <c r="A14064" s="83" t="s">
        <v>14134</v>
      </c>
      <c r="B14064" s="83" t="s">
        <v>36334</v>
      </c>
      <c r="C14064" s="83" t="s">
        <v>36343</v>
      </c>
      <c r="D14064" s="83" t="s">
        <v>36336</v>
      </c>
      <c r="E14064" s="83" t="s">
        <v>36285</v>
      </c>
      <c r="F14064" s="83" t="s">
        <v>36286</v>
      </c>
      <c r="G14064" s="83"/>
      <c r="H14064" s="83" t="s">
        <v>22</v>
      </c>
    </row>
    <row r="14065" spans="1:8" ht="12.75" customHeight="1" x14ac:dyDescent="0.2">
      <c r="A14065" s="83" t="s">
        <v>14135</v>
      </c>
      <c r="B14065" s="83" t="s">
        <v>36334</v>
      </c>
      <c r="C14065" s="83" t="s">
        <v>36343</v>
      </c>
      <c r="D14065" s="83" t="s">
        <v>36336</v>
      </c>
      <c r="E14065" s="83" t="s">
        <v>36285</v>
      </c>
      <c r="F14065" s="83" t="s">
        <v>36286</v>
      </c>
      <c r="G14065" s="83"/>
      <c r="H14065" s="83" t="s">
        <v>22</v>
      </c>
    </row>
    <row r="14066" spans="1:8" ht="12.75" customHeight="1" x14ac:dyDescent="0.2">
      <c r="A14066" s="83" t="s">
        <v>14136</v>
      </c>
      <c r="B14066" s="83" t="s">
        <v>36337</v>
      </c>
      <c r="C14066" s="83" t="s">
        <v>36344</v>
      </c>
      <c r="D14066" s="83" t="s">
        <v>36289</v>
      </c>
      <c r="E14066" s="83" t="s">
        <v>36290</v>
      </c>
      <c r="F14066" s="83"/>
      <c r="G14066" s="83"/>
      <c r="H14066" s="83" t="s">
        <v>22</v>
      </c>
    </row>
    <row r="14067" spans="1:8" ht="12.75" customHeight="1" x14ac:dyDescent="0.2">
      <c r="A14067" s="83" t="s">
        <v>14137</v>
      </c>
      <c r="B14067" s="83" t="s">
        <v>36337</v>
      </c>
      <c r="C14067" s="83" t="s">
        <v>36344</v>
      </c>
      <c r="D14067" s="83" t="s">
        <v>36289</v>
      </c>
      <c r="E14067" s="83" t="s">
        <v>36290</v>
      </c>
      <c r="F14067" s="83"/>
      <c r="G14067" s="83"/>
      <c r="H14067" s="83" t="s">
        <v>22</v>
      </c>
    </row>
    <row r="14068" spans="1:8" ht="12.75" customHeight="1" x14ac:dyDescent="0.2">
      <c r="A14068" s="83" t="s">
        <v>14138</v>
      </c>
      <c r="B14068" s="83" t="s">
        <v>36339</v>
      </c>
      <c r="C14068" s="83" t="s">
        <v>36292</v>
      </c>
      <c r="D14068" s="83" t="s">
        <v>36340</v>
      </c>
      <c r="E14068" s="83" t="s">
        <v>36345</v>
      </c>
      <c r="F14068" s="83" t="s">
        <v>36342</v>
      </c>
      <c r="G14068" s="83"/>
      <c r="H14068" s="83" t="s">
        <v>22</v>
      </c>
    </row>
    <row r="14069" spans="1:8" ht="12.75" customHeight="1" x14ac:dyDescent="0.2">
      <c r="A14069" s="83" t="s">
        <v>14139</v>
      </c>
      <c r="B14069" s="83" t="s">
        <v>36339</v>
      </c>
      <c r="C14069" s="83" t="s">
        <v>36292</v>
      </c>
      <c r="D14069" s="83" t="s">
        <v>36340</v>
      </c>
      <c r="E14069" s="83" t="s">
        <v>36345</v>
      </c>
      <c r="F14069" s="83" t="s">
        <v>36342</v>
      </c>
      <c r="G14069" s="83"/>
      <c r="H14069" s="83" t="s">
        <v>22</v>
      </c>
    </row>
    <row r="14070" spans="1:8" ht="12.75" customHeight="1" x14ac:dyDescent="0.2">
      <c r="A14070" s="83" t="s">
        <v>14140</v>
      </c>
      <c r="B14070" s="83" t="s">
        <v>36346</v>
      </c>
      <c r="C14070" s="83" t="s">
        <v>36347</v>
      </c>
      <c r="D14070" s="83" t="s">
        <v>36348</v>
      </c>
      <c r="E14070" s="83" t="s">
        <v>36349</v>
      </c>
      <c r="F14070" s="83" t="s">
        <v>36350</v>
      </c>
      <c r="G14070" s="83"/>
      <c r="H14070" s="83" t="s">
        <v>22</v>
      </c>
    </row>
    <row r="14071" spans="1:8" ht="12.75" customHeight="1" x14ac:dyDescent="0.2">
      <c r="A14071" s="83" t="s">
        <v>14141</v>
      </c>
      <c r="B14071" s="83" t="s">
        <v>36346</v>
      </c>
      <c r="C14071" s="83" t="s">
        <v>36347</v>
      </c>
      <c r="D14071" s="83" t="s">
        <v>36348</v>
      </c>
      <c r="E14071" s="83" t="s">
        <v>36349</v>
      </c>
      <c r="F14071" s="83" t="s">
        <v>36350</v>
      </c>
      <c r="G14071" s="83"/>
      <c r="H14071" s="83" t="s">
        <v>22</v>
      </c>
    </row>
    <row r="14072" spans="1:8" ht="12.75" customHeight="1" x14ac:dyDescent="0.2">
      <c r="A14072" s="83" t="s">
        <v>14142</v>
      </c>
      <c r="B14072" s="83" t="s">
        <v>36351</v>
      </c>
      <c r="C14072" s="83" t="s">
        <v>36352</v>
      </c>
      <c r="D14072" s="83" t="s">
        <v>36353</v>
      </c>
      <c r="E14072" s="83" t="s">
        <v>36354</v>
      </c>
      <c r="F14072" s="83"/>
      <c r="G14072" s="83"/>
      <c r="H14072" s="83" t="s">
        <v>22</v>
      </c>
    </row>
    <row r="14073" spans="1:8" ht="12.75" customHeight="1" x14ac:dyDescent="0.2">
      <c r="A14073" s="83" t="s">
        <v>14143</v>
      </c>
      <c r="B14073" s="83" t="s">
        <v>36351</v>
      </c>
      <c r="C14073" s="83" t="s">
        <v>36352</v>
      </c>
      <c r="D14073" s="83" t="s">
        <v>36353</v>
      </c>
      <c r="E14073" s="83" t="s">
        <v>36354</v>
      </c>
      <c r="F14073" s="83"/>
      <c r="G14073" s="83"/>
      <c r="H14073" s="83" t="s">
        <v>22</v>
      </c>
    </row>
    <row r="14074" spans="1:8" ht="12.75" customHeight="1" x14ac:dyDescent="0.2">
      <c r="A14074" s="83" t="s">
        <v>14144</v>
      </c>
      <c r="B14074" s="83" t="s">
        <v>36355</v>
      </c>
      <c r="C14074" s="83" t="s">
        <v>36292</v>
      </c>
      <c r="D14074" s="83" t="s">
        <v>36356</v>
      </c>
      <c r="E14074" s="83" t="s">
        <v>36357</v>
      </c>
      <c r="F14074" s="83" t="s">
        <v>36329</v>
      </c>
      <c r="G14074" s="83"/>
      <c r="H14074" s="83" t="s">
        <v>22</v>
      </c>
    </row>
    <row r="14075" spans="1:8" ht="12.75" customHeight="1" x14ac:dyDescent="0.2">
      <c r="A14075" s="83" t="s">
        <v>14145</v>
      </c>
      <c r="B14075" s="83" t="s">
        <v>36355</v>
      </c>
      <c r="C14075" s="83" t="s">
        <v>36292</v>
      </c>
      <c r="D14075" s="83" t="s">
        <v>36356</v>
      </c>
      <c r="E14075" s="83" t="s">
        <v>36357</v>
      </c>
      <c r="F14075" s="83" t="s">
        <v>36329</v>
      </c>
      <c r="G14075" s="83"/>
      <c r="H14075" s="83" t="s">
        <v>22</v>
      </c>
    </row>
    <row r="14076" spans="1:8" ht="12.75" customHeight="1" x14ac:dyDescent="0.2">
      <c r="A14076" s="83" t="s">
        <v>14146</v>
      </c>
      <c r="B14076" s="83" t="s">
        <v>36282</v>
      </c>
      <c r="C14076" s="83" t="s">
        <v>36358</v>
      </c>
      <c r="D14076" s="83" t="s">
        <v>36359</v>
      </c>
      <c r="E14076" s="83" t="s">
        <v>36360</v>
      </c>
      <c r="F14076" s="83" t="s">
        <v>36361</v>
      </c>
      <c r="G14076" s="83"/>
      <c r="H14076" s="83" t="s">
        <v>22</v>
      </c>
    </row>
    <row r="14077" spans="1:8" ht="12.75" customHeight="1" x14ac:dyDescent="0.2">
      <c r="A14077" s="83" t="s">
        <v>14147</v>
      </c>
      <c r="B14077" s="83" t="s">
        <v>36282</v>
      </c>
      <c r="C14077" s="83" t="s">
        <v>36358</v>
      </c>
      <c r="D14077" s="83" t="s">
        <v>36359</v>
      </c>
      <c r="E14077" s="83" t="s">
        <v>36360</v>
      </c>
      <c r="F14077" s="83" t="s">
        <v>36361</v>
      </c>
      <c r="G14077" s="83"/>
      <c r="H14077" s="83" t="s">
        <v>22</v>
      </c>
    </row>
    <row r="14078" spans="1:8" ht="12.75" customHeight="1" x14ac:dyDescent="0.2">
      <c r="A14078" s="83" t="s">
        <v>14148</v>
      </c>
      <c r="B14078" s="83" t="s">
        <v>36287</v>
      </c>
      <c r="C14078" s="83" t="s">
        <v>36362</v>
      </c>
      <c r="D14078" s="83" t="s">
        <v>36363</v>
      </c>
      <c r="E14078" s="83" t="s">
        <v>36364</v>
      </c>
      <c r="F14078" s="83"/>
      <c r="G14078" s="83"/>
      <c r="H14078" s="83" t="s">
        <v>22</v>
      </c>
    </row>
    <row r="14079" spans="1:8" ht="12.75" customHeight="1" x14ac:dyDescent="0.2">
      <c r="A14079" s="83" t="s">
        <v>14149</v>
      </c>
      <c r="B14079" s="83" t="s">
        <v>36287</v>
      </c>
      <c r="C14079" s="83" t="s">
        <v>36362</v>
      </c>
      <c r="D14079" s="83" t="s">
        <v>36363</v>
      </c>
      <c r="E14079" s="83" t="s">
        <v>36364</v>
      </c>
      <c r="F14079" s="83"/>
      <c r="G14079" s="83"/>
      <c r="H14079" s="83" t="s">
        <v>22</v>
      </c>
    </row>
    <row r="14080" spans="1:8" ht="12.75" customHeight="1" x14ac:dyDescent="0.2">
      <c r="A14080" s="83" t="s">
        <v>14150</v>
      </c>
      <c r="B14080" s="83" t="s">
        <v>36291</v>
      </c>
      <c r="C14080" s="83" t="s">
        <v>36292</v>
      </c>
      <c r="D14080" s="83" t="s">
        <v>36305</v>
      </c>
      <c r="E14080" s="83" t="s">
        <v>36365</v>
      </c>
      <c r="F14080" s="83" t="s">
        <v>36366</v>
      </c>
      <c r="G14080" s="83" t="s">
        <v>36367</v>
      </c>
      <c r="H14080" s="83" t="s">
        <v>22</v>
      </c>
    </row>
    <row r="14081" spans="1:8" ht="12.75" customHeight="1" x14ac:dyDescent="0.2">
      <c r="A14081" s="83" t="s">
        <v>14151</v>
      </c>
      <c r="B14081" s="83" t="s">
        <v>36291</v>
      </c>
      <c r="C14081" s="83" t="s">
        <v>36292</v>
      </c>
      <c r="D14081" s="83" t="s">
        <v>36305</v>
      </c>
      <c r="E14081" s="83" t="s">
        <v>36365</v>
      </c>
      <c r="F14081" s="83" t="s">
        <v>36366</v>
      </c>
      <c r="G14081" s="83" t="s">
        <v>36367</v>
      </c>
      <c r="H14081" s="83" t="s">
        <v>22</v>
      </c>
    </row>
    <row r="14082" spans="1:8" ht="12.75" customHeight="1" x14ac:dyDescent="0.2">
      <c r="A14082" s="83" t="s">
        <v>14152</v>
      </c>
      <c r="B14082" s="83" t="s">
        <v>36282</v>
      </c>
      <c r="C14082" s="83" t="s">
        <v>36368</v>
      </c>
      <c r="D14082" s="83" t="s">
        <v>36359</v>
      </c>
      <c r="E14082" s="83" t="s">
        <v>36360</v>
      </c>
      <c r="F14082" s="83" t="s">
        <v>36361</v>
      </c>
      <c r="G14082" s="83"/>
      <c r="H14082" s="83" t="s">
        <v>22</v>
      </c>
    </row>
    <row r="14083" spans="1:8" ht="12.75" customHeight="1" x14ac:dyDescent="0.2">
      <c r="A14083" s="83" t="s">
        <v>14153</v>
      </c>
      <c r="B14083" s="83" t="s">
        <v>36282</v>
      </c>
      <c r="C14083" s="83" t="s">
        <v>36368</v>
      </c>
      <c r="D14083" s="83" t="s">
        <v>36359</v>
      </c>
      <c r="E14083" s="83" t="s">
        <v>36360</v>
      </c>
      <c r="F14083" s="83" t="s">
        <v>36361</v>
      </c>
      <c r="G14083" s="83"/>
      <c r="H14083" s="83" t="s">
        <v>22</v>
      </c>
    </row>
    <row r="14084" spans="1:8" ht="12.75" customHeight="1" x14ac:dyDescent="0.2">
      <c r="A14084" s="83" t="s">
        <v>14154</v>
      </c>
      <c r="B14084" s="83" t="s">
        <v>36287</v>
      </c>
      <c r="C14084" s="83" t="s">
        <v>36369</v>
      </c>
      <c r="D14084" s="83" t="s">
        <v>36363</v>
      </c>
      <c r="E14084" s="83" t="s">
        <v>36364</v>
      </c>
      <c r="F14084" s="83"/>
      <c r="G14084" s="83"/>
      <c r="H14084" s="83" t="s">
        <v>22</v>
      </c>
    </row>
    <row r="14085" spans="1:8" ht="12.75" customHeight="1" x14ac:dyDescent="0.2">
      <c r="A14085" s="83" t="s">
        <v>14155</v>
      </c>
      <c r="B14085" s="83" t="s">
        <v>36287</v>
      </c>
      <c r="C14085" s="83" t="s">
        <v>36369</v>
      </c>
      <c r="D14085" s="83" t="s">
        <v>36363</v>
      </c>
      <c r="E14085" s="83" t="s">
        <v>36364</v>
      </c>
      <c r="F14085" s="83"/>
      <c r="G14085" s="83"/>
      <c r="H14085" s="83" t="s">
        <v>22</v>
      </c>
    </row>
    <row r="14086" spans="1:8" ht="12.75" customHeight="1" x14ac:dyDescent="0.2">
      <c r="A14086" s="83" t="s">
        <v>14156</v>
      </c>
      <c r="B14086" s="83" t="s">
        <v>36291</v>
      </c>
      <c r="C14086" s="83" t="s">
        <v>36292</v>
      </c>
      <c r="D14086" s="83" t="s">
        <v>36305</v>
      </c>
      <c r="E14086" s="83" t="s">
        <v>36370</v>
      </c>
      <c r="F14086" s="83" t="s">
        <v>36366</v>
      </c>
      <c r="G14086" s="83" t="s">
        <v>36371</v>
      </c>
      <c r="H14086" s="83" t="s">
        <v>22</v>
      </c>
    </row>
    <row r="14087" spans="1:8" ht="12.75" customHeight="1" x14ac:dyDescent="0.2">
      <c r="A14087" s="83" t="s">
        <v>14157</v>
      </c>
      <c r="B14087" s="83" t="s">
        <v>36291</v>
      </c>
      <c r="C14087" s="83" t="s">
        <v>36292</v>
      </c>
      <c r="D14087" s="83" t="s">
        <v>36305</v>
      </c>
      <c r="E14087" s="83" t="s">
        <v>36370</v>
      </c>
      <c r="F14087" s="83" t="s">
        <v>36366</v>
      </c>
      <c r="G14087" s="83" t="s">
        <v>36371</v>
      </c>
      <c r="H14087" s="83" t="s">
        <v>22</v>
      </c>
    </row>
    <row r="14088" spans="1:8" ht="12.75" customHeight="1" x14ac:dyDescent="0.2">
      <c r="A14088" s="83" t="s">
        <v>14158</v>
      </c>
      <c r="B14088" s="83" t="s">
        <v>36299</v>
      </c>
      <c r="C14088" s="83" t="s">
        <v>36283</v>
      </c>
      <c r="D14088" s="83" t="s">
        <v>36372</v>
      </c>
      <c r="E14088" s="83" t="s">
        <v>36360</v>
      </c>
      <c r="F14088" s="83" t="s">
        <v>36361</v>
      </c>
      <c r="G14088" s="83"/>
      <c r="H14088" s="83" t="s">
        <v>22</v>
      </c>
    </row>
    <row r="14089" spans="1:8" ht="12.75" customHeight="1" x14ac:dyDescent="0.2">
      <c r="A14089" s="83" t="s">
        <v>14159</v>
      </c>
      <c r="B14089" s="83" t="s">
        <v>36299</v>
      </c>
      <c r="C14089" s="83" t="s">
        <v>36283</v>
      </c>
      <c r="D14089" s="83" t="s">
        <v>36372</v>
      </c>
      <c r="E14089" s="83" t="s">
        <v>36360</v>
      </c>
      <c r="F14089" s="83" t="s">
        <v>36361</v>
      </c>
      <c r="G14089" s="83"/>
      <c r="H14089" s="83" t="s">
        <v>22</v>
      </c>
    </row>
    <row r="14090" spans="1:8" ht="12.75" customHeight="1" x14ac:dyDescent="0.2">
      <c r="A14090" s="83" t="s">
        <v>14160</v>
      </c>
      <c r="B14090" s="83" t="s">
        <v>36302</v>
      </c>
      <c r="C14090" s="83" t="s">
        <v>36373</v>
      </c>
      <c r="D14090" s="83" t="s">
        <v>36363</v>
      </c>
      <c r="E14090" s="83" t="s">
        <v>36364</v>
      </c>
      <c r="F14090" s="83"/>
      <c r="G14090" s="83"/>
      <c r="H14090" s="83" t="s">
        <v>22</v>
      </c>
    </row>
    <row r="14091" spans="1:8" ht="12.75" customHeight="1" x14ac:dyDescent="0.2">
      <c r="A14091" s="83" t="s">
        <v>14161</v>
      </c>
      <c r="B14091" s="83" t="s">
        <v>36302</v>
      </c>
      <c r="C14091" s="83" t="s">
        <v>36373</v>
      </c>
      <c r="D14091" s="83" t="s">
        <v>36363</v>
      </c>
      <c r="E14091" s="83" t="s">
        <v>36364</v>
      </c>
      <c r="F14091" s="83"/>
      <c r="G14091" s="83"/>
      <c r="H14091" s="83" t="s">
        <v>22</v>
      </c>
    </row>
    <row r="14092" spans="1:8" ht="12.75" customHeight="1" x14ac:dyDescent="0.2">
      <c r="A14092" s="83" t="s">
        <v>14162</v>
      </c>
      <c r="B14092" s="83" t="s">
        <v>36304</v>
      </c>
      <c r="C14092" s="83" t="s">
        <v>36292</v>
      </c>
      <c r="D14092" s="83" t="s">
        <v>36320</v>
      </c>
      <c r="E14092" s="83" t="s">
        <v>36374</v>
      </c>
      <c r="F14092" s="83" t="s">
        <v>36366</v>
      </c>
      <c r="G14092" s="83" t="s">
        <v>36371</v>
      </c>
      <c r="H14092" s="83" t="s">
        <v>22</v>
      </c>
    </row>
    <row r="14093" spans="1:8" ht="12.75" customHeight="1" x14ac:dyDescent="0.2">
      <c r="A14093" s="83" t="s">
        <v>14163</v>
      </c>
      <c r="B14093" s="83" t="s">
        <v>36304</v>
      </c>
      <c r="C14093" s="83" t="s">
        <v>36292</v>
      </c>
      <c r="D14093" s="83" t="s">
        <v>36320</v>
      </c>
      <c r="E14093" s="83" t="s">
        <v>36374</v>
      </c>
      <c r="F14093" s="83" t="s">
        <v>36366</v>
      </c>
      <c r="G14093" s="83" t="s">
        <v>36371</v>
      </c>
      <c r="H14093" s="83" t="s">
        <v>22</v>
      </c>
    </row>
    <row r="14094" spans="1:8" ht="12.75" customHeight="1" x14ac:dyDescent="0.2">
      <c r="A14094" s="83" t="s">
        <v>14164</v>
      </c>
      <c r="B14094" s="83" t="s">
        <v>36299</v>
      </c>
      <c r="C14094" s="83" t="s">
        <v>36296</v>
      </c>
      <c r="D14094" s="83" t="s">
        <v>36372</v>
      </c>
      <c r="E14094" s="83" t="s">
        <v>36360</v>
      </c>
      <c r="F14094" s="83" t="s">
        <v>36361</v>
      </c>
      <c r="G14094" s="83"/>
      <c r="H14094" s="83" t="s">
        <v>22</v>
      </c>
    </row>
    <row r="14095" spans="1:8" ht="12.75" customHeight="1" x14ac:dyDescent="0.2">
      <c r="A14095" s="83" t="s">
        <v>14165</v>
      </c>
      <c r="B14095" s="83" t="s">
        <v>36299</v>
      </c>
      <c r="C14095" s="83" t="s">
        <v>36296</v>
      </c>
      <c r="D14095" s="83" t="s">
        <v>36372</v>
      </c>
      <c r="E14095" s="83" t="s">
        <v>36360</v>
      </c>
      <c r="F14095" s="83" t="s">
        <v>36361</v>
      </c>
      <c r="G14095" s="83"/>
      <c r="H14095" s="83" t="s">
        <v>22</v>
      </c>
    </row>
    <row r="14096" spans="1:8" ht="12.75" customHeight="1" x14ac:dyDescent="0.2">
      <c r="A14096" s="83" t="s">
        <v>14166</v>
      </c>
      <c r="B14096" s="83" t="s">
        <v>36302</v>
      </c>
      <c r="C14096" s="83" t="s">
        <v>36375</v>
      </c>
      <c r="D14096" s="83" t="s">
        <v>36363</v>
      </c>
      <c r="E14096" s="83" t="s">
        <v>36364</v>
      </c>
      <c r="F14096" s="83"/>
      <c r="G14096" s="83"/>
      <c r="H14096" s="83" t="s">
        <v>22</v>
      </c>
    </row>
    <row r="14097" spans="1:8" ht="12.75" customHeight="1" x14ac:dyDescent="0.2">
      <c r="A14097" s="83" t="s">
        <v>14167</v>
      </c>
      <c r="B14097" s="83" t="s">
        <v>36302</v>
      </c>
      <c r="C14097" s="83" t="s">
        <v>36375</v>
      </c>
      <c r="D14097" s="83" t="s">
        <v>36363</v>
      </c>
      <c r="E14097" s="83" t="s">
        <v>36364</v>
      </c>
      <c r="F14097" s="83"/>
      <c r="G14097" s="83"/>
      <c r="H14097" s="83" t="s">
        <v>22</v>
      </c>
    </row>
    <row r="14098" spans="1:8" ht="12.75" customHeight="1" x14ac:dyDescent="0.2">
      <c r="A14098" s="83" t="s">
        <v>14168</v>
      </c>
      <c r="B14098" s="83" t="s">
        <v>36304</v>
      </c>
      <c r="C14098" s="83" t="s">
        <v>36292</v>
      </c>
      <c r="D14098" s="83" t="s">
        <v>36320</v>
      </c>
      <c r="E14098" s="83" t="s">
        <v>36376</v>
      </c>
      <c r="F14098" s="83" t="s">
        <v>36366</v>
      </c>
      <c r="G14098" s="83" t="s">
        <v>36371</v>
      </c>
      <c r="H14098" s="83" t="s">
        <v>22</v>
      </c>
    </row>
    <row r="14099" spans="1:8" ht="12.75" customHeight="1" x14ac:dyDescent="0.2">
      <c r="A14099" s="83" t="s">
        <v>14169</v>
      </c>
      <c r="B14099" s="83" t="s">
        <v>36304</v>
      </c>
      <c r="C14099" s="83" t="s">
        <v>36292</v>
      </c>
      <c r="D14099" s="83" t="s">
        <v>36320</v>
      </c>
      <c r="E14099" s="83" t="s">
        <v>36376</v>
      </c>
      <c r="F14099" s="83" t="s">
        <v>36366</v>
      </c>
      <c r="G14099" s="83" t="s">
        <v>36371</v>
      </c>
      <c r="H14099" s="83" t="s">
        <v>22</v>
      </c>
    </row>
    <row r="14100" spans="1:8" ht="12.75" customHeight="1" x14ac:dyDescent="0.2">
      <c r="A14100" s="83" t="s">
        <v>14170</v>
      </c>
      <c r="B14100" s="83" t="s">
        <v>36310</v>
      </c>
      <c r="C14100" s="83" t="s">
        <v>36300</v>
      </c>
      <c r="D14100" s="83" t="s">
        <v>36377</v>
      </c>
      <c r="E14100" s="83" t="s">
        <v>36360</v>
      </c>
      <c r="F14100" s="83" t="s">
        <v>36361</v>
      </c>
      <c r="G14100" s="83"/>
      <c r="H14100" s="83" t="s">
        <v>22</v>
      </c>
    </row>
    <row r="14101" spans="1:8" ht="12.75" customHeight="1" x14ac:dyDescent="0.2">
      <c r="A14101" s="83" t="s">
        <v>14171</v>
      </c>
      <c r="B14101" s="83" t="s">
        <v>36310</v>
      </c>
      <c r="C14101" s="83" t="s">
        <v>36300</v>
      </c>
      <c r="D14101" s="83" t="s">
        <v>36377</v>
      </c>
      <c r="E14101" s="83" t="s">
        <v>36360</v>
      </c>
      <c r="F14101" s="83" t="s">
        <v>36361</v>
      </c>
      <c r="G14101" s="83"/>
      <c r="H14101" s="83" t="s">
        <v>22</v>
      </c>
    </row>
    <row r="14102" spans="1:8" ht="12.75" customHeight="1" x14ac:dyDescent="0.2">
      <c r="A14102" s="83" t="s">
        <v>14172</v>
      </c>
      <c r="B14102" s="83" t="s">
        <v>36312</v>
      </c>
      <c r="C14102" s="83" t="s">
        <v>36378</v>
      </c>
      <c r="D14102" s="83" t="s">
        <v>36363</v>
      </c>
      <c r="E14102" s="83" t="s">
        <v>36364</v>
      </c>
      <c r="F14102" s="83"/>
      <c r="G14102" s="83"/>
      <c r="H14102" s="83" t="s">
        <v>22</v>
      </c>
    </row>
    <row r="14103" spans="1:8" ht="12.75" customHeight="1" x14ac:dyDescent="0.2">
      <c r="A14103" s="83" t="s">
        <v>14173</v>
      </c>
      <c r="B14103" s="83" t="s">
        <v>36312</v>
      </c>
      <c r="C14103" s="83" t="s">
        <v>36378</v>
      </c>
      <c r="D14103" s="83" t="s">
        <v>36363</v>
      </c>
      <c r="E14103" s="83" t="s">
        <v>36364</v>
      </c>
      <c r="F14103" s="83"/>
      <c r="G14103" s="83"/>
      <c r="H14103" s="83" t="s">
        <v>22</v>
      </c>
    </row>
    <row r="14104" spans="1:8" ht="12.75" customHeight="1" x14ac:dyDescent="0.2">
      <c r="A14104" s="83" t="s">
        <v>14174</v>
      </c>
      <c r="B14104" s="83" t="s">
        <v>36316</v>
      </c>
      <c r="C14104" s="83" t="s">
        <v>36292</v>
      </c>
      <c r="D14104" s="83" t="s">
        <v>36379</v>
      </c>
      <c r="E14104" s="83" t="s">
        <v>36380</v>
      </c>
      <c r="F14104" s="83" t="s">
        <v>36381</v>
      </c>
      <c r="G14104" s="83" t="s">
        <v>36382</v>
      </c>
      <c r="H14104" s="83" t="s">
        <v>22</v>
      </c>
    </row>
    <row r="14105" spans="1:8" ht="12.75" customHeight="1" x14ac:dyDescent="0.2">
      <c r="A14105" s="83" t="s">
        <v>14175</v>
      </c>
      <c r="B14105" s="83" t="s">
        <v>36316</v>
      </c>
      <c r="C14105" s="83" t="s">
        <v>36292</v>
      </c>
      <c r="D14105" s="83" t="s">
        <v>36379</v>
      </c>
      <c r="E14105" s="83" t="s">
        <v>36380</v>
      </c>
      <c r="F14105" s="83" t="s">
        <v>36381</v>
      </c>
      <c r="G14105" s="83" t="s">
        <v>36382</v>
      </c>
      <c r="H14105" s="83" t="s">
        <v>22</v>
      </c>
    </row>
    <row r="14106" spans="1:8" ht="12.75" customHeight="1" x14ac:dyDescent="0.2">
      <c r="A14106" s="83" t="s">
        <v>14176</v>
      </c>
      <c r="B14106" s="83" t="s">
        <v>36310</v>
      </c>
      <c r="C14106" s="83" t="s">
        <v>36307</v>
      </c>
      <c r="D14106" s="83" t="s">
        <v>36377</v>
      </c>
      <c r="E14106" s="83" t="s">
        <v>36360</v>
      </c>
      <c r="F14106" s="83" t="s">
        <v>36361</v>
      </c>
      <c r="G14106" s="83"/>
      <c r="H14106" s="83" t="s">
        <v>22</v>
      </c>
    </row>
    <row r="14107" spans="1:8" ht="12.75" customHeight="1" x14ac:dyDescent="0.2">
      <c r="A14107" s="83" t="s">
        <v>14177</v>
      </c>
      <c r="B14107" s="83" t="s">
        <v>36310</v>
      </c>
      <c r="C14107" s="83" t="s">
        <v>36307</v>
      </c>
      <c r="D14107" s="83" t="s">
        <v>36377</v>
      </c>
      <c r="E14107" s="83" t="s">
        <v>36360</v>
      </c>
      <c r="F14107" s="83" t="s">
        <v>36361</v>
      </c>
      <c r="G14107" s="83"/>
      <c r="H14107" s="83" t="s">
        <v>22</v>
      </c>
    </row>
    <row r="14108" spans="1:8" ht="12.75" customHeight="1" x14ac:dyDescent="0.2">
      <c r="A14108" s="83" t="s">
        <v>14178</v>
      </c>
      <c r="B14108" s="83" t="s">
        <v>36312</v>
      </c>
      <c r="C14108" s="83" t="s">
        <v>36383</v>
      </c>
      <c r="D14108" s="83" t="s">
        <v>36363</v>
      </c>
      <c r="E14108" s="83" t="s">
        <v>36364</v>
      </c>
      <c r="F14108" s="83"/>
      <c r="G14108" s="83"/>
      <c r="H14108" s="83" t="s">
        <v>22</v>
      </c>
    </row>
    <row r="14109" spans="1:8" ht="12.75" customHeight="1" x14ac:dyDescent="0.2">
      <c r="A14109" s="83" t="s">
        <v>14179</v>
      </c>
      <c r="B14109" s="83" t="s">
        <v>36312</v>
      </c>
      <c r="C14109" s="83" t="s">
        <v>36383</v>
      </c>
      <c r="D14109" s="83" t="s">
        <v>36363</v>
      </c>
      <c r="E14109" s="83" t="s">
        <v>36364</v>
      </c>
      <c r="F14109" s="83"/>
      <c r="G14109" s="83"/>
      <c r="H14109" s="83" t="s">
        <v>22</v>
      </c>
    </row>
    <row r="14110" spans="1:8" ht="12.75" customHeight="1" x14ac:dyDescent="0.2">
      <c r="A14110" s="83" t="s">
        <v>14180</v>
      </c>
      <c r="B14110" s="83" t="s">
        <v>36316</v>
      </c>
      <c r="C14110" s="83" t="s">
        <v>36292</v>
      </c>
      <c r="D14110" s="83" t="s">
        <v>36384</v>
      </c>
      <c r="E14110" s="83" t="s">
        <v>36385</v>
      </c>
      <c r="F14110" s="83" t="s">
        <v>36381</v>
      </c>
      <c r="G14110" s="83" t="s">
        <v>36382</v>
      </c>
      <c r="H14110" s="83" t="s">
        <v>22</v>
      </c>
    </row>
    <row r="14111" spans="1:8" ht="12.75" customHeight="1" x14ac:dyDescent="0.2">
      <c r="A14111" s="83" t="s">
        <v>14181</v>
      </c>
      <c r="B14111" s="83" t="s">
        <v>36316</v>
      </c>
      <c r="C14111" s="83" t="s">
        <v>36292</v>
      </c>
      <c r="D14111" s="83" t="s">
        <v>36384</v>
      </c>
      <c r="E14111" s="83" t="s">
        <v>36385</v>
      </c>
      <c r="F14111" s="83" t="s">
        <v>36381</v>
      </c>
      <c r="G14111" s="83" t="s">
        <v>36382</v>
      </c>
      <c r="H14111" s="83" t="s">
        <v>22</v>
      </c>
    </row>
    <row r="14112" spans="1:8" ht="12.75" customHeight="1" x14ac:dyDescent="0.2">
      <c r="A14112" s="83" t="s">
        <v>14182</v>
      </c>
      <c r="B14112" s="83" t="s">
        <v>36321</v>
      </c>
      <c r="C14112" s="83" t="s">
        <v>36311</v>
      </c>
      <c r="D14112" s="83" t="s">
        <v>36386</v>
      </c>
      <c r="E14112" s="83" t="s">
        <v>36360</v>
      </c>
      <c r="F14112" s="83" t="s">
        <v>36361</v>
      </c>
      <c r="G14112" s="83"/>
      <c r="H14112" s="83" t="s">
        <v>22</v>
      </c>
    </row>
    <row r="14113" spans="1:8" ht="12.75" customHeight="1" x14ac:dyDescent="0.2">
      <c r="A14113" s="83" t="s">
        <v>14183</v>
      </c>
      <c r="B14113" s="83" t="s">
        <v>36321</v>
      </c>
      <c r="C14113" s="83" t="s">
        <v>36311</v>
      </c>
      <c r="D14113" s="83" t="s">
        <v>36386</v>
      </c>
      <c r="E14113" s="83" t="s">
        <v>36360</v>
      </c>
      <c r="F14113" s="83" t="s">
        <v>36361</v>
      </c>
      <c r="G14113" s="83"/>
      <c r="H14113" s="83" t="s">
        <v>22</v>
      </c>
    </row>
    <row r="14114" spans="1:8" ht="12.75" customHeight="1" x14ac:dyDescent="0.2">
      <c r="A14114" s="83" t="s">
        <v>14184</v>
      </c>
      <c r="B14114" s="83" t="s">
        <v>36324</v>
      </c>
      <c r="C14114" s="83" t="s">
        <v>36387</v>
      </c>
      <c r="D14114" s="83" t="s">
        <v>36363</v>
      </c>
      <c r="E14114" s="83" t="s">
        <v>36364</v>
      </c>
      <c r="F14114" s="83"/>
      <c r="G14114" s="83"/>
      <c r="H14114" s="83" t="s">
        <v>22</v>
      </c>
    </row>
    <row r="14115" spans="1:8" ht="12.75" customHeight="1" x14ac:dyDescent="0.2">
      <c r="A14115" s="83" t="s">
        <v>14185</v>
      </c>
      <c r="B14115" s="83" t="s">
        <v>36324</v>
      </c>
      <c r="C14115" s="83" t="s">
        <v>36387</v>
      </c>
      <c r="D14115" s="83" t="s">
        <v>36363</v>
      </c>
      <c r="E14115" s="83" t="s">
        <v>36364</v>
      </c>
      <c r="F14115" s="83"/>
      <c r="G14115" s="83"/>
      <c r="H14115" s="83" t="s">
        <v>22</v>
      </c>
    </row>
    <row r="14116" spans="1:8" ht="12.75" customHeight="1" x14ac:dyDescent="0.2">
      <c r="A14116" s="83" t="s">
        <v>14186</v>
      </c>
      <c r="B14116" s="83" t="s">
        <v>36326</v>
      </c>
      <c r="C14116" s="83" t="s">
        <v>36292</v>
      </c>
      <c r="D14116" s="83" t="s">
        <v>36388</v>
      </c>
      <c r="E14116" s="83" t="s">
        <v>36389</v>
      </c>
      <c r="F14116" s="83" t="s">
        <v>36390</v>
      </c>
      <c r="G14116" s="83" t="s">
        <v>36391</v>
      </c>
      <c r="H14116" s="83" t="s">
        <v>22</v>
      </c>
    </row>
    <row r="14117" spans="1:8" ht="12.75" customHeight="1" x14ac:dyDescent="0.2">
      <c r="A14117" s="83" t="s">
        <v>14187</v>
      </c>
      <c r="B14117" s="83" t="s">
        <v>36326</v>
      </c>
      <c r="C14117" s="83" t="s">
        <v>36292</v>
      </c>
      <c r="D14117" s="83" t="s">
        <v>36388</v>
      </c>
      <c r="E14117" s="83" t="s">
        <v>36389</v>
      </c>
      <c r="F14117" s="83" t="s">
        <v>36390</v>
      </c>
      <c r="G14117" s="83" t="s">
        <v>36391</v>
      </c>
      <c r="H14117" s="83" t="s">
        <v>22</v>
      </c>
    </row>
    <row r="14118" spans="1:8" ht="12.75" customHeight="1" x14ac:dyDescent="0.2">
      <c r="A14118" s="83" t="s">
        <v>14188</v>
      </c>
      <c r="B14118" s="83" t="s">
        <v>36321</v>
      </c>
      <c r="C14118" s="83" t="s">
        <v>36318</v>
      </c>
      <c r="D14118" s="83" t="s">
        <v>36386</v>
      </c>
      <c r="E14118" s="83" t="s">
        <v>36360</v>
      </c>
      <c r="F14118" s="83" t="s">
        <v>36361</v>
      </c>
      <c r="G14118" s="83"/>
      <c r="H14118" s="83" t="s">
        <v>22</v>
      </c>
    </row>
    <row r="14119" spans="1:8" ht="12.75" customHeight="1" x14ac:dyDescent="0.2">
      <c r="A14119" s="83" t="s">
        <v>14189</v>
      </c>
      <c r="B14119" s="83" t="s">
        <v>36321</v>
      </c>
      <c r="C14119" s="83" t="s">
        <v>36318</v>
      </c>
      <c r="D14119" s="83" t="s">
        <v>36386</v>
      </c>
      <c r="E14119" s="83" t="s">
        <v>36360</v>
      </c>
      <c r="F14119" s="83" t="s">
        <v>36361</v>
      </c>
      <c r="G14119" s="83"/>
      <c r="H14119" s="83" t="s">
        <v>22</v>
      </c>
    </row>
    <row r="14120" spans="1:8" ht="12.75" customHeight="1" x14ac:dyDescent="0.2">
      <c r="A14120" s="83" t="s">
        <v>14190</v>
      </c>
      <c r="B14120" s="83" t="s">
        <v>36324</v>
      </c>
      <c r="C14120" s="83" t="s">
        <v>36392</v>
      </c>
      <c r="D14120" s="83" t="s">
        <v>36363</v>
      </c>
      <c r="E14120" s="83" t="s">
        <v>36364</v>
      </c>
      <c r="F14120" s="83"/>
      <c r="G14120" s="83"/>
      <c r="H14120" s="83" t="s">
        <v>22</v>
      </c>
    </row>
    <row r="14121" spans="1:8" ht="12.75" customHeight="1" x14ac:dyDescent="0.2">
      <c r="A14121" s="83" t="s">
        <v>14191</v>
      </c>
      <c r="B14121" s="83" t="s">
        <v>36324</v>
      </c>
      <c r="C14121" s="83" t="s">
        <v>36392</v>
      </c>
      <c r="D14121" s="83" t="s">
        <v>36363</v>
      </c>
      <c r="E14121" s="83" t="s">
        <v>36364</v>
      </c>
      <c r="F14121" s="83"/>
      <c r="G14121" s="83"/>
      <c r="H14121" s="83" t="s">
        <v>22</v>
      </c>
    </row>
    <row r="14122" spans="1:8" ht="12.75" customHeight="1" x14ac:dyDescent="0.2">
      <c r="A14122" s="83" t="s">
        <v>14192</v>
      </c>
      <c r="B14122" s="83" t="s">
        <v>36326</v>
      </c>
      <c r="C14122" s="83" t="s">
        <v>36292</v>
      </c>
      <c r="D14122" s="83" t="s">
        <v>36340</v>
      </c>
      <c r="E14122" s="83" t="s">
        <v>36393</v>
      </c>
      <c r="F14122" s="83" t="s">
        <v>36390</v>
      </c>
      <c r="G14122" s="83" t="s">
        <v>36391</v>
      </c>
      <c r="H14122" s="83" t="s">
        <v>22</v>
      </c>
    </row>
    <row r="14123" spans="1:8" ht="12.75" customHeight="1" x14ac:dyDescent="0.2">
      <c r="A14123" s="83" t="s">
        <v>14193</v>
      </c>
      <c r="B14123" s="83" t="s">
        <v>36326</v>
      </c>
      <c r="C14123" s="83" t="s">
        <v>36292</v>
      </c>
      <c r="D14123" s="83" t="s">
        <v>36340</v>
      </c>
      <c r="E14123" s="83" t="s">
        <v>36393</v>
      </c>
      <c r="F14123" s="83" t="s">
        <v>36390</v>
      </c>
      <c r="G14123" s="83" t="s">
        <v>36391</v>
      </c>
      <c r="H14123" s="83" t="s">
        <v>22</v>
      </c>
    </row>
    <row r="14124" spans="1:8" ht="12.75" customHeight="1" x14ac:dyDescent="0.2">
      <c r="A14124" s="83" t="s">
        <v>14194</v>
      </c>
      <c r="B14124" s="83" t="s">
        <v>36334</v>
      </c>
      <c r="C14124" s="83" t="s">
        <v>36322</v>
      </c>
      <c r="D14124" s="83" t="s">
        <v>36394</v>
      </c>
      <c r="E14124" s="83" t="s">
        <v>36360</v>
      </c>
      <c r="F14124" s="83" t="s">
        <v>36361</v>
      </c>
      <c r="G14124" s="83"/>
      <c r="H14124" s="83" t="s">
        <v>22</v>
      </c>
    </row>
    <row r="14125" spans="1:8" ht="12.75" customHeight="1" x14ac:dyDescent="0.2">
      <c r="A14125" s="83" t="s">
        <v>14195</v>
      </c>
      <c r="B14125" s="83" t="s">
        <v>36334</v>
      </c>
      <c r="C14125" s="83" t="s">
        <v>36322</v>
      </c>
      <c r="D14125" s="83" t="s">
        <v>36394</v>
      </c>
      <c r="E14125" s="83" t="s">
        <v>36360</v>
      </c>
      <c r="F14125" s="83" t="s">
        <v>36361</v>
      </c>
      <c r="G14125" s="83"/>
      <c r="H14125" s="83" t="s">
        <v>22</v>
      </c>
    </row>
    <row r="14126" spans="1:8" ht="12.75" customHeight="1" x14ac:dyDescent="0.2">
      <c r="A14126" s="83" t="s">
        <v>14196</v>
      </c>
      <c r="B14126" s="83" t="s">
        <v>36337</v>
      </c>
      <c r="C14126" s="83" t="s">
        <v>36395</v>
      </c>
      <c r="D14126" s="83" t="s">
        <v>36363</v>
      </c>
      <c r="E14126" s="83" t="s">
        <v>36364</v>
      </c>
      <c r="F14126" s="83"/>
      <c r="G14126" s="83"/>
      <c r="H14126" s="83" t="s">
        <v>22</v>
      </c>
    </row>
    <row r="14127" spans="1:8" ht="12.75" customHeight="1" x14ac:dyDescent="0.2">
      <c r="A14127" s="83" t="s">
        <v>14197</v>
      </c>
      <c r="B14127" s="83" t="s">
        <v>36337</v>
      </c>
      <c r="C14127" s="83" t="s">
        <v>36395</v>
      </c>
      <c r="D14127" s="83" t="s">
        <v>36363</v>
      </c>
      <c r="E14127" s="83" t="s">
        <v>36364</v>
      </c>
      <c r="F14127" s="83"/>
      <c r="G14127" s="83"/>
      <c r="H14127" s="83" t="s">
        <v>22</v>
      </c>
    </row>
    <row r="14128" spans="1:8" ht="12.75" customHeight="1" x14ac:dyDescent="0.2">
      <c r="A14128" s="83" t="s">
        <v>14198</v>
      </c>
      <c r="B14128" s="83" t="s">
        <v>36339</v>
      </c>
      <c r="C14128" s="83" t="s">
        <v>36292</v>
      </c>
      <c r="D14128" s="83" t="s">
        <v>36340</v>
      </c>
      <c r="E14128" s="83" t="s">
        <v>36396</v>
      </c>
      <c r="F14128" s="83" t="s">
        <v>36397</v>
      </c>
      <c r="G14128" s="83"/>
      <c r="H14128" s="83" t="s">
        <v>22</v>
      </c>
    </row>
    <row r="14129" spans="1:8" ht="12.75" customHeight="1" x14ac:dyDescent="0.2">
      <c r="A14129" s="83" t="s">
        <v>14199</v>
      </c>
      <c r="B14129" s="83" t="s">
        <v>36339</v>
      </c>
      <c r="C14129" s="83" t="s">
        <v>36292</v>
      </c>
      <c r="D14129" s="83" t="s">
        <v>36340</v>
      </c>
      <c r="E14129" s="83" t="s">
        <v>36396</v>
      </c>
      <c r="F14129" s="83" t="s">
        <v>36397</v>
      </c>
      <c r="G14129" s="83"/>
      <c r="H14129" s="83" t="s">
        <v>22</v>
      </c>
    </row>
    <row r="14130" spans="1:8" ht="12.75" customHeight="1" x14ac:dyDescent="0.2">
      <c r="A14130" s="83" t="s">
        <v>14200</v>
      </c>
      <c r="B14130" s="83" t="s">
        <v>36334</v>
      </c>
      <c r="C14130" s="83" t="s">
        <v>36330</v>
      </c>
      <c r="D14130" s="83" t="s">
        <v>36394</v>
      </c>
      <c r="E14130" s="83" t="s">
        <v>36360</v>
      </c>
      <c r="F14130" s="83" t="s">
        <v>36361</v>
      </c>
      <c r="G14130" s="83"/>
      <c r="H14130" s="83" t="s">
        <v>22</v>
      </c>
    </row>
    <row r="14131" spans="1:8" ht="12.75" customHeight="1" x14ac:dyDescent="0.2">
      <c r="A14131" s="83" t="s">
        <v>14201</v>
      </c>
      <c r="B14131" s="83" t="s">
        <v>36334</v>
      </c>
      <c r="C14131" s="83" t="s">
        <v>36330</v>
      </c>
      <c r="D14131" s="83" t="s">
        <v>36394</v>
      </c>
      <c r="E14131" s="83" t="s">
        <v>36360</v>
      </c>
      <c r="F14131" s="83" t="s">
        <v>36361</v>
      </c>
      <c r="G14131" s="83"/>
      <c r="H14131" s="83" t="s">
        <v>22</v>
      </c>
    </row>
    <row r="14132" spans="1:8" ht="12.75" customHeight="1" x14ac:dyDescent="0.2">
      <c r="A14132" s="83" t="s">
        <v>14202</v>
      </c>
      <c r="B14132" s="83" t="s">
        <v>36337</v>
      </c>
      <c r="C14132" s="83" t="s">
        <v>36398</v>
      </c>
      <c r="D14132" s="83" t="s">
        <v>36363</v>
      </c>
      <c r="E14132" s="83" t="s">
        <v>36364</v>
      </c>
      <c r="F14132" s="83"/>
      <c r="G14132" s="83"/>
      <c r="H14132" s="83" t="s">
        <v>22</v>
      </c>
    </row>
    <row r="14133" spans="1:8" ht="12.75" customHeight="1" x14ac:dyDescent="0.2">
      <c r="A14133" s="83" t="s">
        <v>14203</v>
      </c>
      <c r="B14133" s="83" t="s">
        <v>36337</v>
      </c>
      <c r="C14133" s="83" t="s">
        <v>36398</v>
      </c>
      <c r="D14133" s="83" t="s">
        <v>36363</v>
      </c>
      <c r="E14133" s="83" t="s">
        <v>36364</v>
      </c>
      <c r="F14133" s="83"/>
      <c r="G14133" s="83"/>
      <c r="H14133" s="83" t="s">
        <v>22</v>
      </c>
    </row>
    <row r="14134" spans="1:8" ht="12.75" customHeight="1" x14ac:dyDescent="0.2">
      <c r="A14134" s="83" t="s">
        <v>14204</v>
      </c>
      <c r="B14134" s="83" t="s">
        <v>36339</v>
      </c>
      <c r="C14134" s="83" t="s">
        <v>36292</v>
      </c>
      <c r="D14134" s="83" t="s">
        <v>36356</v>
      </c>
      <c r="E14134" s="83" t="s">
        <v>36399</v>
      </c>
      <c r="F14134" s="83" t="s">
        <v>36381</v>
      </c>
      <c r="G14134" s="83" t="s">
        <v>36382</v>
      </c>
      <c r="H14134" s="83" t="s">
        <v>22</v>
      </c>
    </row>
    <row r="14135" spans="1:8" ht="12.75" customHeight="1" x14ac:dyDescent="0.2">
      <c r="A14135" s="83" t="s">
        <v>14205</v>
      </c>
      <c r="B14135" s="83" t="s">
        <v>36339</v>
      </c>
      <c r="C14135" s="83" t="s">
        <v>36292</v>
      </c>
      <c r="D14135" s="83" t="s">
        <v>36356</v>
      </c>
      <c r="E14135" s="83" t="s">
        <v>36399</v>
      </c>
      <c r="F14135" s="83" t="s">
        <v>36381</v>
      </c>
      <c r="G14135" s="83" t="s">
        <v>36382</v>
      </c>
      <c r="H14135" s="83" t="s">
        <v>22</v>
      </c>
    </row>
    <row r="14136" spans="1:8" ht="12.75" customHeight="1" x14ac:dyDescent="0.2">
      <c r="A14136" s="83" t="s">
        <v>14206</v>
      </c>
      <c r="B14136" s="83" t="s">
        <v>36346</v>
      </c>
      <c r="C14136" s="83" t="s">
        <v>36335</v>
      </c>
      <c r="D14136" s="83" t="s">
        <v>36400</v>
      </c>
      <c r="E14136" s="83" t="s">
        <v>36360</v>
      </c>
      <c r="F14136" s="83" t="s">
        <v>36361</v>
      </c>
      <c r="G14136" s="83"/>
      <c r="H14136" s="83" t="s">
        <v>22</v>
      </c>
    </row>
    <row r="14137" spans="1:8" ht="12.75" customHeight="1" x14ac:dyDescent="0.2">
      <c r="A14137" s="83" t="s">
        <v>14207</v>
      </c>
      <c r="B14137" s="83" t="s">
        <v>36346</v>
      </c>
      <c r="C14137" s="83" t="s">
        <v>36335</v>
      </c>
      <c r="D14137" s="83" t="s">
        <v>36400</v>
      </c>
      <c r="E14137" s="83" t="s">
        <v>36360</v>
      </c>
      <c r="F14137" s="83" t="s">
        <v>36361</v>
      </c>
      <c r="G14137" s="83"/>
      <c r="H14137" s="83" t="s">
        <v>22</v>
      </c>
    </row>
    <row r="14138" spans="1:8" ht="12.75" customHeight="1" x14ac:dyDescent="0.2">
      <c r="A14138" s="83" t="s">
        <v>14208</v>
      </c>
      <c r="B14138" s="83" t="s">
        <v>36351</v>
      </c>
      <c r="C14138" s="83" t="s">
        <v>36401</v>
      </c>
      <c r="D14138" s="83" t="s">
        <v>36363</v>
      </c>
      <c r="E14138" s="83" t="s">
        <v>36364</v>
      </c>
      <c r="F14138" s="83"/>
      <c r="G14138" s="83"/>
      <c r="H14138" s="83" t="s">
        <v>22</v>
      </c>
    </row>
    <row r="14139" spans="1:8" ht="12.75" customHeight="1" x14ac:dyDescent="0.2">
      <c r="A14139" s="83" t="s">
        <v>14209</v>
      </c>
      <c r="B14139" s="83" t="s">
        <v>36351</v>
      </c>
      <c r="C14139" s="83" t="s">
        <v>36401</v>
      </c>
      <c r="D14139" s="83" t="s">
        <v>36363</v>
      </c>
      <c r="E14139" s="83" t="s">
        <v>36364</v>
      </c>
      <c r="F14139" s="83"/>
      <c r="G14139" s="83"/>
      <c r="H14139" s="83" t="s">
        <v>22</v>
      </c>
    </row>
    <row r="14140" spans="1:8" ht="12.75" customHeight="1" x14ac:dyDescent="0.2">
      <c r="A14140" s="83" t="s">
        <v>14210</v>
      </c>
      <c r="B14140" s="83" t="s">
        <v>36355</v>
      </c>
      <c r="C14140" s="83" t="s">
        <v>36292</v>
      </c>
      <c r="D14140" s="83" t="s">
        <v>36402</v>
      </c>
      <c r="E14140" s="83" t="s">
        <v>36403</v>
      </c>
      <c r="F14140" s="83" t="s">
        <v>36366</v>
      </c>
      <c r="G14140" s="83" t="s">
        <v>36371</v>
      </c>
      <c r="H14140" s="83" t="s">
        <v>22</v>
      </c>
    </row>
    <row r="14141" spans="1:8" ht="12.75" customHeight="1" x14ac:dyDescent="0.2">
      <c r="A14141" s="83" t="s">
        <v>14211</v>
      </c>
      <c r="B14141" s="83" t="s">
        <v>36355</v>
      </c>
      <c r="C14141" s="83" t="s">
        <v>36292</v>
      </c>
      <c r="D14141" s="83" t="s">
        <v>36402</v>
      </c>
      <c r="E14141" s="83" t="s">
        <v>36403</v>
      </c>
      <c r="F14141" s="83" t="s">
        <v>36366</v>
      </c>
      <c r="G14141" s="83" t="s">
        <v>36371</v>
      </c>
      <c r="H14141" s="83" t="s">
        <v>22</v>
      </c>
    </row>
    <row r="14142" spans="1:8" ht="12.75" customHeight="1" x14ac:dyDescent="0.2">
      <c r="A14142" s="83" t="s">
        <v>14212</v>
      </c>
      <c r="B14142" s="83" t="s">
        <v>36404</v>
      </c>
      <c r="C14142" s="83" t="s">
        <v>36405</v>
      </c>
      <c r="D14142" s="83" t="s">
        <v>36406</v>
      </c>
      <c r="E14142" s="83"/>
      <c r="F14142" s="83"/>
      <c r="G14142" s="83"/>
      <c r="H14142" s="83" t="s">
        <v>22</v>
      </c>
    </row>
    <row r="14143" spans="1:8" ht="12.75" customHeight="1" x14ac:dyDescent="0.2">
      <c r="A14143" s="83" t="s">
        <v>14213</v>
      </c>
      <c r="B14143" s="83" t="s">
        <v>36404</v>
      </c>
      <c r="C14143" s="83" t="s">
        <v>36405</v>
      </c>
      <c r="D14143" s="83" t="s">
        <v>36406</v>
      </c>
      <c r="E14143" s="83"/>
      <c r="F14143" s="83"/>
      <c r="G14143" s="83"/>
      <c r="H14143" s="83" t="s">
        <v>22</v>
      </c>
    </row>
    <row r="14144" spans="1:8" ht="12.75" customHeight="1" x14ac:dyDescent="0.2">
      <c r="A14144" s="83" t="s">
        <v>14214</v>
      </c>
      <c r="B14144" s="83" t="s">
        <v>36407</v>
      </c>
      <c r="C14144" s="83" t="s">
        <v>36408</v>
      </c>
      <c r="D14144" s="83" t="s">
        <v>36409</v>
      </c>
      <c r="E14144" s="83"/>
      <c r="F14144" s="83"/>
      <c r="G14144" s="83"/>
      <c r="H14144" s="83" t="s">
        <v>22</v>
      </c>
    </row>
    <row r="14145" spans="1:8" ht="12.75" customHeight="1" x14ac:dyDescent="0.2">
      <c r="A14145" s="83" t="s">
        <v>14215</v>
      </c>
      <c r="B14145" s="83" t="s">
        <v>36407</v>
      </c>
      <c r="C14145" s="83" t="s">
        <v>36408</v>
      </c>
      <c r="D14145" s="83" t="s">
        <v>36409</v>
      </c>
      <c r="E14145" s="83"/>
      <c r="F14145" s="83"/>
      <c r="G14145" s="83"/>
      <c r="H14145" s="83" t="s">
        <v>22</v>
      </c>
    </row>
    <row r="14146" spans="1:8" ht="12.75" customHeight="1" x14ac:dyDescent="0.2">
      <c r="A14146" s="83" t="s">
        <v>14216</v>
      </c>
      <c r="B14146" s="83" t="s">
        <v>36410</v>
      </c>
      <c r="C14146" s="83" t="s">
        <v>36411</v>
      </c>
      <c r="D14146" s="83" t="s">
        <v>36412</v>
      </c>
      <c r="E14146" s="83"/>
      <c r="F14146" s="83"/>
      <c r="G14146" s="83"/>
      <c r="H14146" s="83" t="s">
        <v>22</v>
      </c>
    </row>
    <row r="14147" spans="1:8" ht="12.75" customHeight="1" x14ac:dyDescent="0.2">
      <c r="A14147" s="83" t="s">
        <v>14217</v>
      </c>
      <c r="B14147" s="83" t="s">
        <v>36410</v>
      </c>
      <c r="C14147" s="83" t="s">
        <v>36411</v>
      </c>
      <c r="D14147" s="83" t="s">
        <v>36412</v>
      </c>
      <c r="E14147" s="83"/>
      <c r="F14147" s="83"/>
      <c r="G14147" s="83"/>
      <c r="H14147" s="83" t="s">
        <v>22</v>
      </c>
    </row>
    <row r="14148" spans="1:8" ht="12.75" customHeight="1" x14ac:dyDescent="0.2">
      <c r="A14148" s="83" t="s">
        <v>14218</v>
      </c>
      <c r="B14148" s="83" t="s">
        <v>36413</v>
      </c>
      <c r="C14148" s="83" t="s">
        <v>36414</v>
      </c>
      <c r="D14148" s="83" t="s">
        <v>36409</v>
      </c>
      <c r="E14148" s="83"/>
      <c r="F14148" s="83"/>
      <c r="G14148" s="83"/>
      <c r="H14148" s="83" t="s">
        <v>22</v>
      </c>
    </row>
    <row r="14149" spans="1:8" ht="12.75" customHeight="1" x14ac:dyDescent="0.2">
      <c r="A14149" s="83" t="s">
        <v>14219</v>
      </c>
      <c r="B14149" s="83" t="s">
        <v>36413</v>
      </c>
      <c r="C14149" s="83" t="s">
        <v>36414</v>
      </c>
      <c r="D14149" s="83" t="s">
        <v>36409</v>
      </c>
      <c r="E14149" s="83"/>
      <c r="F14149" s="83"/>
      <c r="G14149" s="83"/>
      <c r="H14149" s="83" t="s">
        <v>22</v>
      </c>
    </row>
    <row r="14150" spans="1:8" ht="12.75" customHeight="1" x14ac:dyDescent="0.2">
      <c r="A14150" s="83" t="s">
        <v>14220</v>
      </c>
      <c r="B14150" s="83" t="s">
        <v>36415</v>
      </c>
      <c r="C14150" s="83" t="s">
        <v>36416</v>
      </c>
      <c r="D14150" s="83" t="s">
        <v>36417</v>
      </c>
      <c r="E14150" s="83"/>
      <c r="F14150" s="83"/>
      <c r="G14150" s="83"/>
      <c r="H14150" s="83" t="s">
        <v>22</v>
      </c>
    </row>
    <row r="14151" spans="1:8" ht="12.75" customHeight="1" x14ac:dyDescent="0.2">
      <c r="A14151" s="83" t="s">
        <v>14221</v>
      </c>
      <c r="B14151" s="83" t="s">
        <v>36415</v>
      </c>
      <c r="C14151" s="83" t="s">
        <v>36416</v>
      </c>
      <c r="D14151" s="83" t="s">
        <v>36417</v>
      </c>
      <c r="E14151" s="83"/>
      <c r="F14151" s="83"/>
      <c r="G14151" s="83"/>
      <c r="H14151" s="83" t="s">
        <v>22</v>
      </c>
    </row>
    <row r="14152" spans="1:8" ht="12.75" customHeight="1" x14ac:dyDescent="0.2">
      <c r="A14152" s="83" t="s">
        <v>14222</v>
      </c>
      <c r="B14152" s="83" t="s">
        <v>36418</v>
      </c>
      <c r="C14152" s="83" t="s">
        <v>36419</v>
      </c>
      <c r="D14152" s="83"/>
      <c r="E14152" s="83"/>
      <c r="F14152" s="83"/>
      <c r="G14152" s="83"/>
      <c r="H14152" s="83" t="s">
        <v>22</v>
      </c>
    </row>
    <row r="14153" spans="1:8" ht="12.75" customHeight="1" x14ac:dyDescent="0.2">
      <c r="A14153" s="83" t="s">
        <v>14223</v>
      </c>
      <c r="B14153" s="83" t="s">
        <v>36418</v>
      </c>
      <c r="C14153" s="83" t="s">
        <v>36419</v>
      </c>
      <c r="D14153" s="83"/>
      <c r="E14153" s="83"/>
      <c r="F14153" s="83"/>
      <c r="G14153" s="83"/>
      <c r="H14153" s="83" t="s">
        <v>22</v>
      </c>
    </row>
    <row r="14154" spans="1:8" ht="12.75" customHeight="1" x14ac:dyDescent="0.2">
      <c r="A14154" s="83" t="s">
        <v>14224</v>
      </c>
      <c r="B14154" s="83" t="s">
        <v>36420</v>
      </c>
      <c r="C14154" s="83" t="s">
        <v>36421</v>
      </c>
      <c r="D14154" s="83" t="s">
        <v>36422</v>
      </c>
      <c r="E14154" s="83"/>
      <c r="F14154" s="83"/>
      <c r="G14154" s="83"/>
      <c r="H14154" s="83" t="s">
        <v>22</v>
      </c>
    </row>
    <row r="14155" spans="1:8" ht="12.75" customHeight="1" x14ac:dyDescent="0.2">
      <c r="A14155" s="83" t="s">
        <v>14225</v>
      </c>
      <c r="B14155" s="83" t="s">
        <v>36420</v>
      </c>
      <c r="C14155" s="83" t="s">
        <v>36421</v>
      </c>
      <c r="D14155" s="83" t="s">
        <v>36422</v>
      </c>
      <c r="E14155" s="83"/>
      <c r="F14155" s="83"/>
      <c r="G14155" s="83"/>
      <c r="H14155" s="83" t="s">
        <v>22</v>
      </c>
    </row>
    <row r="14156" spans="1:8" ht="12.75" customHeight="1" x14ac:dyDescent="0.2">
      <c r="A14156" s="83" t="s">
        <v>14226</v>
      </c>
      <c r="B14156" s="83" t="s">
        <v>36420</v>
      </c>
      <c r="C14156" s="83" t="s">
        <v>36423</v>
      </c>
      <c r="D14156" s="83" t="s">
        <v>36424</v>
      </c>
      <c r="E14156" s="83"/>
      <c r="F14156" s="83"/>
      <c r="G14156" s="83"/>
      <c r="H14156" s="83" t="s">
        <v>22</v>
      </c>
    </row>
    <row r="14157" spans="1:8" ht="12.75" customHeight="1" x14ac:dyDescent="0.2">
      <c r="A14157" s="83" t="s">
        <v>14227</v>
      </c>
      <c r="B14157" s="83" t="s">
        <v>36420</v>
      </c>
      <c r="C14157" s="83" t="s">
        <v>36423</v>
      </c>
      <c r="D14157" s="83" t="s">
        <v>36424</v>
      </c>
      <c r="E14157" s="83"/>
      <c r="F14157" s="83"/>
      <c r="G14157" s="83"/>
      <c r="H14157" s="83" t="s">
        <v>22</v>
      </c>
    </row>
    <row r="14158" spans="1:8" ht="12.75" customHeight="1" x14ac:dyDescent="0.2">
      <c r="A14158" s="83" t="s">
        <v>14228</v>
      </c>
      <c r="B14158" s="83" t="s">
        <v>36420</v>
      </c>
      <c r="C14158" s="83" t="s">
        <v>36425</v>
      </c>
      <c r="D14158" s="83" t="s">
        <v>36424</v>
      </c>
      <c r="E14158" s="83"/>
      <c r="F14158" s="83"/>
      <c r="G14158" s="83"/>
      <c r="H14158" s="83" t="s">
        <v>22</v>
      </c>
    </row>
    <row r="14159" spans="1:8" ht="12.75" customHeight="1" x14ac:dyDescent="0.2">
      <c r="A14159" s="83" t="s">
        <v>14229</v>
      </c>
      <c r="B14159" s="83" t="s">
        <v>36420</v>
      </c>
      <c r="C14159" s="83" t="s">
        <v>36425</v>
      </c>
      <c r="D14159" s="83" t="s">
        <v>36424</v>
      </c>
      <c r="E14159" s="83"/>
      <c r="F14159" s="83"/>
      <c r="G14159" s="83"/>
      <c r="H14159" s="83" t="s">
        <v>22</v>
      </c>
    </row>
    <row r="14160" spans="1:8" ht="12.75" customHeight="1" x14ac:dyDescent="0.2">
      <c r="A14160" s="83" t="s">
        <v>14230</v>
      </c>
      <c r="B14160" s="83" t="s">
        <v>36420</v>
      </c>
      <c r="C14160" s="83" t="s">
        <v>36426</v>
      </c>
      <c r="D14160" s="83" t="s">
        <v>36424</v>
      </c>
      <c r="E14160" s="83"/>
      <c r="F14160" s="83"/>
      <c r="G14160" s="83"/>
      <c r="H14160" s="83" t="s">
        <v>22</v>
      </c>
    </row>
    <row r="14161" spans="1:8" ht="12.75" customHeight="1" x14ac:dyDescent="0.2">
      <c r="A14161" s="83" t="s">
        <v>14231</v>
      </c>
      <c r="B14161" s="83" t="s">
        <v>36420</v>
      </c>
      <c r="C14161" s="83" t="s">
        <v>36426</v>
      </c>
      <c r="D14161" s="83" t="s">
        <v>36424</v>
      </c>
      <c r="E14161" s="83"/>
      <c r="F14161" s="83"/>
      <c r="G14161" s="83"/>
      <c r="H14161" s="83" t="s">
        <v>22</v>
      </c>
    </row>
    <row r="14162" spans="1:8" ht="12.75" customHeight="1" x14ac:dyDescent="0.2">
      <c r="A14162" s="83" t="s">
        <v>14232</v>
      </c>
      <c r="B14162" s="83" t="s">
        <v>36427</v>
      </c>
      <c r="C14162" s="83" t="s">
        <v>36428</v>
      </c>
      <c r="D14162" s="83" t="s">
        <v>36422</v>
      </c>
      <c r="E14162" s="83"/>
      <c r="F14162" s="83"/>
      <c r="G14162" s="83"/>
      <c r="H14162" s="83" t="s">
        <v>22</v>
      </c>
    </row>
    <row r="14163" spans="1:8" ht="12.75" customHeight="1" x14ac:dyDescent="0.2">
      <c r="A14163" s="83" t="s">
        <v>14233</v>
      </c>
      <c r="B14163" s="83" t="s">
        <v>36427</v>
      </c>
      <c r="C14163" s="83" t="s">
        <v>36428</v>
      </c>
      <c r="D14163" s="83" t="s">
        <v>36422</v>
      </c>
      <c r="E14163" s="83"/>
      <c r="F14163" s="83"/>
      <c r="G14163" s="83"/>
      <c r="H14163" s="83" t="s">
        <v>22</v>
      </c>
    </row>
    <row r="14164" spans="1:8" ht="12.75" customHeight="1" x14ac:dyDescent="0.2">
      <c r="A14164" s="83" t="s">
        <v>14234</v>
      </c>
      <c r="B14164" s="83" t="s">
        <v>36429</v>
      </c>
      <c r="C14164" s="83" t="s">
        <v>36430</v>
      </c>
      <c r="D14164" s="83" t="s">
        <v>36422</v>
      </c>
      <c r="E14164" s="83"/>
      <c r="F14164" s="83"/>
      <c r="G14164" s="83"/>
      <c r="H14164" s="83" t="s">
        <v>22</v>
      </c>
    </row>
    <row r="14165" spans="1:8" ht="12.75" customHeight="1" x14ac:dyDescent="0.2">
      <c r="A14165" s="83" t="s">
        <v>14235</v>
      </c>
      <c r="B14165" s="83" t="s">
        <v>36429</v>
      </c>
      <c r="C14165" s="83" t="s">
        <v>36430</v>
      </c>
      <c r="D14165" s="83" t="s">
        <v>36422</v>
      </c>
      <c r="E14165" s="83"/>
      <c r="F14165" s="83"/>
      <c r="G14165" s="83"/>
      <c r="H14165" s="83" t="s">
        <v>22</v>
      </c>
    </row>
    <row r="14166" spans="1:8" ht="12.75" customHeight="1" x14ac:dyDescent="0.2">
      <c r="A14166" s="83" t="s">
        <v>14236</v>
      </c>
      <c r="B14166" s="83" t="s">
        <v>36431</v>
      </c>
      <c r="C14166" s="83" t="s">
        <v>36432</v>
      </c>
      <c r="D14166" s="83" t="s">
        <v>36422</v>
      </c>
      <c r="E14166" s="83"/>
      <c r="F14166" s="83"/>
      <c r="G14166" s="83"/>
      <c r="H14166" s="83" t="s">
        <v>22</v>
      </c>
    </row>
    <row r="14167" spans="1:8" ht="12.75" customHeight="1" x14ac:dyDescent="0.2">
      <c r="A14167" s="83" t="s">
        <v>14237</v>
      </c>
      <c r="B14167" s="83" t="s">
        <v>36431</v>
      </c>
      <c r="C14167" s="83" t="s">
        <v>36432</v>
      </c>
      <c r="D14167" s="83" t="s">
        <v>36422</v>
      </c>
      <c r="E14167" s="83"/>
      <c r="F14167" s="83"/>
      <c r="G14167" s="83"/>
      <c r="H14167" s="83" t="s">
        <v>22</v>
      </c>
    </row>
    <row r="14168" spans="1:8" ht="12.75" customHeight="1" x14ac:dyDescent="0.2">
      <c r="A14168" s="83" t="s">
        <v>14238</v>
      </c>
      <c r="B14168" s="83" t="s">
        <v>36433</v>
      </c>
      <c r="C14168" s="83" t="s">
        <v>36434</v>
      </c>
      <c r="D14168" s="83" t="s">
        <v>36435</v>
      </c>
      <c r="E14168" s="83"/>
      <c r="F14168" s="83"/>
      <c r="G14168" s="83"/>
      <c r="H14168" s="83" t="s">
        <v>22</v>
      </c>
    </row>
    <row r="14169" spans="1:8" ht="12.75" customHeight="1" x14ac:dyDescent="0.2">
      <c r="A14169" s="83" t="s">
        <v>14239</v>
      </c>
      <c r="B14169" s="83" t="s">
        <v>36433</v>
      </c>
      <c r="C14169" s="83" t="s">
        <v>36434</v>
      </c>
      <c r="D14169" s="83" t="s">
        <v>36435</v>
      </c>
      <c r="E14169" s="83"/>
      <c r="F14169" s="83"/>
      <c r="G14169" s="83"/>
      <c r="H14169" s="83" t="s">
        <v>22</v>
      </c>
    </row>
    <row r="14170" spans="1:8" ht="12.75" customHeight="1" x14ac:dyDescent="0.2">
      <c r="A14170" s="83" t="s">
        <v>14240</v>
      </c>
      <c r="B14170" s="83" t="s">
        <v>36436</v>
      </c>
      <c r="C14170" s="83" t="s">
        <v>36437</v>
      </c>
      <c r="D14170" s="83"/>
      <c r="E14170" s="83"/>
      <c r="F14170" s="83"/>
      <c r="G14170" s="83"/>
      <c r="H14170" s="83" t="s">
        <v>22</v>
      </c>
    </row>
    <row r="14171" spans="1:8" ht="12.75" customHeight="1" x14ac:dyDescent="0.2">
      <c r="A14171" s="83" t="s">
        <v>14241</v>
      </c>
      <c r="B14171" s="83" t="s">
        <v>36436</v>
      </c>
      <c r="C14171" s="83" t="s">
        <v>36437</v>
      </c>
      <c r="D14171" s="83"/>
      <c r="E14171" s="83"/>
      <c r="F14171" s="83"/>
      <c r="G14171" s="83"/>
      <c r="H14171" s="83" t="s">
        <v>22</v>
      </c>
    </row>
    <row r="14172" spans="1:8" ht="12.75" customHeight="1" x14ac:dyDescent="0.2">
      <c r="A14172" s="83" t="s">
        <v>14242</v>
      </c>
      <c r="B14172" s="83" t="s">
        <v>36438</v>
      </c>
      <c r="C14172" s="83" t="s">
        <v>36439</v>
      </c>
      <c r="D14172" s="83" t="s">
        <v>36440</v>
      </c>
      <c r="E14172" s="83"/>
      <c r="F14172" s="83"/>
      <c r="G14172" s="83"/>
      <c r="H14172" s="83" t="s">
        <v>22</v>
      </c>
    </row>
    <row r="14173" spans="1:8" ht="12.75" customHeight="1" x14ac:dyDescent="0.2">
      <c r="A14173" s="83" t="s">
        <v>14243</v>
      </c>
      <c r="B14173" s="83" t="s">
        <v>36438</v>
      </c>
      <c r="C14173" s="83" t="s">
        <v>36439</v>
      </c>
      <c r="D14173" s="83" t="s">
        <v>36440</v>
      </c>
      <c r="E14173" s="83"/>
      <c r="F14173" s="83"/>
      <c r="G14173" s="83"/>
      <c r="H14173" s="83" t="s">
        <v>22</v>
      </c>
    </row>
    <row r="14174" spans="1:8" ht="12.75" customHeight="1" x14ac:dyDescent="0.2">
      <c r="A14174" s="83" t="s">
        <v>14244</v>
      </c>
      <c r="B14174" s="83" t="s">
        <v>36441</v>
      </c>
      <c r="C14174" s="83" t="s">
        <v>36442</v>
      </c>
      <c r="D14174" s="83"/>
      <c r="E14174" s="83"/>
      <c r="F14174" s="83"/>
      <c r="G14174" s="83"/>
      <c r="H14174" s="83" t="s">
        <v>22</v>
      </c>
    </row>
    <row r="14175" spans="1:8" ht="12.75" customHeight="1" x14ac:dyDescent="0.2">
      <c r="A14175" s="83" t="s">
        <v>14245</v>
      </c>
      <c r="B14175" s="83" t="s">
        <v>36441</v>
      </c>
      <c r="C14175" s="83" t="s">
        <v>36442</v>
      </c>
      <c r="D14175" s="83"/>
      <c r="E14175" s="83"/>
      <c r="F14175" s="83"/>
      <c r="G14175" s="83"/>
      <c r="H14175" s="83" t="s">
        <v>22</v>
      </c>
    </row>
    <row r="14176" spans="1:8" ht="12.75" customHeight="1" x14ac:dyDescent="0.2">
      <c r="A14176" s="83" t="s">
        <v>14246</v>
      </c>
      <c r="B14176" s="83" t="s">
        <v>36443</v>
      </c>
      <c r="C14176" s="83" t="s">
        <v>36444</v>
      </c>
      <c r="D14176" s="83" t="s">
        <v>36445</v>
      </c>
      <c r="E14176" s="83" t="s">
        <v>36446</v>
      </c>
      <c r="F14176" s="83" t="s">
        <v>36447</v>
      </c>
      <c r="G14176" s="83"/>
      <c r="H14176" s="83" t="s">
        <v>22</v>
      </c>
    </row>
    <row r="14177" spans="1:8" ht="12.75" customHeight="1" x14ac:dyDescent="0.2">
      <c r="A14177" s="83" t="s">
        <v>14247</v>
      </c>
      <c r="B14177" s="83" t="s">
        <v>36443</v>
      </c>
      <c r="C14177" s="83" t="s">
        <v>36444</v>
      </c>
      <c r="D14177" s="83" t="s">
        <v>36445</v>
      </c>
      <c r="E14177" s="83" t="s">
        <v>36446</v>
      </c>
      <c r="F14177" s="83" t="s">
        <v>36447</v>
      </c>
      <c r="G14177" s="83"/>
      <c r="H14177" s="83" t="s">
        <v>22</v>
      </c>
    </row>
    <row r="14178" spans="1:8" ht="12.75" customHeight="1" x14ac:dyDescent="0.2">
      <c r="A14178" s="83" t="s">
        <v>14248</v>
      </c>
      <c r="B14178" s="83" t="s">
        <v>36448</v>
      </c>
      <c r="C14178" s="83" t="s">
        <v>36449</v>
      </c>
      <c r="D14178" s="83" t="s">
        <v>36450</v>
      </c>
      <c r="E14178" s="83" t="s">
        <v>36451</v>
      </c>
      <c r="F14178" s="83"/>
      <c r="G14178" s="83"/>
      <c r="H14178" s="83" t="s">
        <v>22</v>
      </c>
    </row>
    <row r="14179" spans="1:8" ht="12.75" customHeight="1" x14ac:dyDescent="0.2">
      <c r="A14179" s="83" t="s">
        <v>14249</v>
      </c>
      <c r="B14179" s="83" t="s">
        <v>36448</v>
      </c>
      <c r="C14179" s="83" t="s">
        <v>36449</v>
      </c>
      <c r="D14179" s="83" t="s">
        <v>36450</v>
      </c>
      <c r="E14179" s="83" t="s">
        <v>36451</v>
      </c>
      <c r="F14179" s="83"/>
      <c r="G14179" s="83"/>
      <c r="H14179" s="83" t="s">
        <v>22</v>
      </c>
    </row>
    <row r="14180" spans="1:8" ht="12.75" customHeight="1" x14ac:dyDescent="0.2">
      <c r="A14180" s="83" t="s">
        <v>14250</v>
      </c>
      <c r="B14180" s="83" t="s">
        <v>36452</v>
      </c>
      <c r="C14180" s="83" t="s">
        <v>36453</v>
      </c>
      <c r="D14180" s="83" t="s">
        <v>36454</v>
      </c>
      <c r="E14180" s="83" t="s">
        <v>36455</v>
      </c>
      <c r="F14180" s="83" t="s">
        <v>36456</v>
      </c>
      <c r="G14180" s="83"/>
      <c r="H14180" s="83" t="s">
        <v>22</v>
      </c>
    </row>
    <row r="14181" spans="1:8" ht="12.75" customHeight="1" x14ac:dyDescent="0.2">
      <c r="A14181" s="83" t="s">
        <v>14251</v>
      </c>
      <c r="B14181" s="83" t="s">
        <v>36452</v>
      </c>
      <c r="C14181" s="83" t="s">
        <v>36453</v>
      </c>
      <c r="D14181" s="83" t="s">
        <v>36454</v>
      </c>
      <c r="E14181" s="83" t="s">
        <v>36455</v>
      </c>
      <c r="F14181" s="83" t="s">
        <v>36456</v>
      </c>
      <c r="G14181" s="83"/>
      <c r="H14181" s="83" t="s">
        <v>22</v>
      </c>
    </row>
    <row r="14182" spans="1:8" ht="12.75" customHeight="1" x14ac:dyDescent="0.2">
      <c r="A14182" s="83" t="s">
        <v>14252</v>
      </c>
      <c r="B14182" s="83" t="s">
        <v>36457</v>
      </c>
      <c r="C14182" s="83" t="s">
        <v>36458</v>
      </c>
      <c r="D14182" s="83" t="s">
        <v>36459</v>
      </c>
      <c r="E14182" s="83" t="s">
        <v>36460</v>
      </c>
      <c r="F14182" s="83" t="s">
        <v>36461</v>
      </c>
      <c r="G14182" s="83"/>
      <c r="H14182" s="83" t="s">
        <v>22</v>
      </c>
    </row>
    <row r="14183" spans="1:8" ht="12.75" customHeight="1" x14ac:dyDescent="0.2">
      <c r="A14183" s="83" t="s">
        <v>14253</v>
      </c>
      <c r="B14183" s="83" t="s">
        <v>36457</v>
      </c>
      <c r="C14183" s="83" t="s">
        <v>36458</v>
      </c>
      <c r="D14183" s="83" t="s">
        <v>36459</v>
      </c>
      <c r="E14183" s="83" t="s">
        <v>36460</v>
      </c>
      <c r="F14183" s="83" t="s">
        <v>36461</v>
      </c>
      <c r="G14183" s="83"/>
      <c r="H14183" s="83" t="s">
        <v>22</v>
      </c>
    </row>
    <row r="14184" spans="1:8" ht="12.75" customHeight="1" x14ac:dyDescent="0.2">
      <c r="A14184" s="83" t="s">
        <v>14254</v>
      </c>
      <c r="B14184" s="83" t="s">
        <v>36462</v>
      </c>
      <c r="C14184" s="83" t="s">
        <v>36463</v>
      </c>
      <c r="D14184" s="83" t="s">
        <v>36445</v>
      </c>
      <c r="E14184" s="83" t="s">
        <v>36464</v>
      </c>
      <c r="F14184" s="83"/>
      <c r="G14184" s="83"/>
      <c r="H14184" s="83" t="s">
        <v>22</v>
      </c>
    </row>
    <row r="14185" spans="1:8" ht="12.75" customHeight="1" x14ac:dyDescent="0.2">
      <c r="A14185" s="83" t="s">
        <v>14255</v>
      </c>
      <c r="B14185" s="83" t="s">
        <v>36462</v>
      </c>
      <c r="C14185" s="83" t="s">
        <v>36463</v>
      </c>
      <c r="D14185" s="83" t="s">
        <v>36445</v>
      </c>
      <c r="E14185" s="83" t="s">
        <v>36464</v>
      </c>
      <c r="F14185" s="83"/>
      <c r="G14185" s="83"/>
      <c r="H14185" s="83" t="s">
        <v>22</v>
      </c>
    </row>
    <row r="14186" spans="1:8" ht="12.75" customHeight="1" x14ac:dyDescent="0.2">
      <c r="A14186" s="83" t="s">
        <v>14256</v>
      </c>
      <c r="B14186" s="83" t="s">
        <v>36465</v>
      </c>
      <c r="C14186" s="83" t="s">
        <v>36466</v>
      </c>
      <c r="D14186" s="83" t="s">
        <v>36467</v>
      </c>
      <c r="E14186" s="83" t="s">
        <v>36468</v>
      </c>
      <c r="F14186" s="83" t="s">
        <v>36469</v>
      </c>
      <c r="G14186" s="83" t="s">
        <v>36470</v>
      </c>
      <c r="H14186" s="83" t="s">
        <v>22</v>
      </c>
    </row>
    <row r="14187" spans="1:8" ht="12.75" customHeight="1" x14ac:dyDescent="0.2">
      <c r="A14187" s="83" t="s">
        <v>14257</v>
      </c>
      <c r="B14187" s="83" t="s">
        <v>36465</v>
      </c>
      <c r="C14187" s="83" t="s">
        <v>36466</v>
      </c>
      <c r="D14187" s="83" t="s">
        <v>36467</v>
      </c>
      <c r="E14187" s="83" t="s">
        <v>36468</v>
      </c>
      <c r="F14187" s="83" t="s">
        <v>36469</v>
      </c>
      <c r="G14187" s="83" t="s">
        <v>36470</v>
      </c>
      <c r="H14187" s="83" t="s">
        <v>22</v>
      </c>
    </row>
    <row r="14188" spans="1:8" ht="12.75" customHeight="1" x14ac:dyDescent="0.2">
      <c r="A14188" s="83" t="s">
        <v>14258</v>
      </c>
      <c r="B14188" s="83" t="s">
        <v>36471</v>
      </c>
      <c r="C14188" s="83" t="s">
        <v>36472</v>
      </c>
      <c r="D14188" s="83" t="s">
        <v>36473</v>
      </c>
      <c r="E14188" s="83" t="s">
        <v>36474</v>
      </c>
      <c r="F14188" s="83" t="s">
        <v>36475</v>
      </c>
      <c r="G14188" s="83"/>
      <c r="H14188" s="83" t="s">
        <v>22</v>
      </c>
    </row>
    <row r="14189" spans="1:8" ht="12.75" customHeight="1" x14ac:dyDescent="0.2">
      <c r="A14189" s="83" t="s">
        <v>14259</v>
      </c>
      <c r="B14189" s="83" t="s">
        <v>36471</v>
      </c>
      <c r="C14189" s="83" t="s">
        <v>36472</v>
      </c>
      <c r="D14189" s="83" t="s">
        <v>36473</v>
      </c>
      <c r="E14189" s="83" t="s">
        <v>36474</v>
      </c>
      <c r="F14189" s="83" t="s">
        <v>36475</v>
      </c>
      <c r="G14189" s="83"/>
      <c r="H14189" s="83" t="s">
        <v>22</v>
      </c>
    </row>
    <row r="14190" spans="1:8" ht="12.75" customHeight="1" x14ac:dyDescent="0.2">
      <c r="A14190" s="83" t="s">
        <v>14260</v>
      </c>
      <c r="B14190" s="83" t="s">
        <v>36471</v>
      </c>
      <c r="C14190" s="83" t="s">
        <v>36476</v>
      </c>
      <c r="D14190" s="83" t="s">
        <v>36445</v>
      </c>
      <c r="E14190" s="83" t="s">
        <v>36464</v>
      </c>
      <c r="F14190" s="83"/>
      <c r="G14190" s="83"/>
      <c r="H14190" s="83" t="s">
        <v>22</v>
      </c>
    </row>
    <row r="14191" spans="1:8" ht="12.75" customHeight="1" x14ac:dyDescent="0.2">
      <c r="A14191" s="83" t="s">
        <v>14261</v>
      </c>
      <c r="B14191" s="83" t="s">
        <v>36471</v>
      </c>
      <c r="C14191" s="83" t="s">
        <v>36476</v>
      </c>
      <c r="D14191" s="83" t="s">
        <v>36445</v>
      </c>
      <c r="E14191" s="83" t="s">
        <v>36464</v>
      </c>
      <c r="F14191" s="83"/>
      <c r="G14191" s="83"/>
      <c r="H14191" s="83" t="s">
        <v>22</v>
      </c>
    </row>
    <row r="14192" spans="1:8" ht="12.75" customHeight="1" x14ac:dyDescent="0.2">
      <c r="A14192" s="83" t="s">
        <v>14262</v>
      </c>
      <c r="B14192" s="83" t="s">
        <v>36477</v>
      </c>
      <c r="C14192" s="83" t="s">
        <v>36466</v>
      </c>
      <c r="D14192" s="83" t="s">
        <v>36478</v>
      </c>
      <c r="E14192" s="83" t="s">
        <v>36479</v>
      </c>
      <c r="F14192" s="83" t="s">
        <v>36450</v>
      </c>
      <c r="G14192" s="83" t="s">
        <v>36451</v>
      </c>
      <c r="H14192" s="83" t="s">
        <v>22</v>
      </c>
    </row>
    <row r="14193" spans="1:8" ht="12.75" customHeight="1" x14ac:dyDescent="0.2">
      <c r="A14193" s="83" t="s">
        <v>14263</v>
      </c>
      <c r="B14193" s="83" t="s">
        <v>36477</v>
      </c>
      <c r="C14193" s="83" t="s">
        <v>36466</v>
      </c>
      <c r="D14193" s="83" t="s">
        <v>36478</v>
      </c>
      <c r="E14193" s="83" t="s">
        <v>36479</v>
      </c>
      <c r="F14193" s="83" t="s">
        <v>36450</v>
      </c>
      <c r="G14193" s="83" t="s">
        <v>36451</v>
      </c>
      <c r="H14193" s="83" t="s">
        <v>22</v>
      </c>
    </row>
    <row r="14194" spans="1:8" ht="12.75" customHeight="1" x14ac:dyDescent="0.2">
      <c r="A14194" s="83" t="s">
        <v>14264</v>
      </c>
      <c r="B14194" s="83" t="s">
        <v>36480</v>
      </c>
      <c r="C14194" s="83" t="s">
        <v>36481</v>
      </c>
      <c r="D14194" s="83" t="s">
        <v>36482</v>
      </c>
      <c r="E14194" s="83" t="s">
        <v>36483</v>
      </c>
      <c r="F14194" s="83" t="s">
        <v>36286</v>
      </c>
      <c r="G14194" s="83"/>
      <c r="H14194" s="83" t="s">
        <v>22</v>
      </c>
    </row>
    <row r="14195" spans="1:8" ht="12.75" customHeight="1" x14ac:dyDescent="0.2">
      <c r="A14195" s="83" t="s">
        <v>14265</v>
      </c>
      <c r="B14195" s="83" t="s">
        <v>36480</v>
      </c>
      <c r="C14195" s="83" t="s">
        <v>36481</v>
      </c>
      <c r="D14195" s="83" t="s">
        <v>36482</v>
      </c>
      <c r="E14195" s="83" t="s">
        <v>36483</v>
      </c>
      <c r="F14195" s="83" t="s">
        <v>36286</v>
      </c>
      <c r="G14195" s="83"/>
      <c r="H14195" s="83" t="s">
        <v>22</v>
      </c>
    </row>
    <row r="14196" spans="1:8" ht="12.75" customHeight="1" x14ac:dyDescent="0.2">
      <c r="A14196" s="83" t="s">
        <v>14266</v>
      </c>
      <c r="B14196" s="83" t="s">
        <v>36484</v>
      </c>
      <c r="C14196" s="83" t="s">
        <v>36485</v>
      </c>
      <c r="D14196" s="83" t="s">
        <v>36486</v>
      </c>
      <c r="E14196" s="83" t="s">
        <v>24154</v>
      </c>
      <c r="F14196" s="83"/>
      <c r="G14196" s="83"/>
      <c r="H14196" s="83" t="s">
        <v>22</v>
      </c>
    </row>
    <row r="14197" spans="1:8" ht="12.75" customHeight="1" x14ac:dyDescent="0.2">
      <c r="A14197" s="83" t="s">
        <v>14267</v>
      </c>
      <c r="B14197" s="83" t="s">
        <v>36484</v>
      </c>
      <c r="C14197" s="83" t="s">
        <v>36485</v>
      </c>
      <c r="D14197" s="83" t="s">
        <v>36486</v>
      </c>
      <c r="E14197" s="83" t="s">
        <v>24154</v>
      </c>
      <c r="F14197" s="83"/>
      <c r="G14197" s="83"/>
      <c r="H14197" s="83" t="s">
        <v>22</v>
      </c>
    </row>
    <row r="14198" spans="1:8" ht="12.75" customHeight="1" x14ac:dyDescent="0.2">
      <c r="A14198" s="83" t="s">
        <v>14268</v>
      </c>
      <c r="B14198" s="83" t="s">
        <v>36480</v>
      </c>
      <c r="C14198" s="83" t="s">
        <v>36481</v>
      </c>
      <c r="D14198" s="83" t="s">
        <v>36487</v>
      </c>
      <c r="E14198" s="83" t="s">
        <v>36483</v>
      </c>
      <c r="F14198" s="83" t="s">
        <v>36286</v>
      </c>
      <c r="G14198" s="83"/>
      <c r="H14198" s="83" t="s">
        <v>22</v>
      </c>
    </row>
    <row r="14199" spans="1:8" ht="12.75" customHeight="1" x14ac:dyDescent="0.2">
      <c r="A14199" s="83" t="s">
        <v>14269</v>
      </c>
      <c r="B14199" s="83" t="s">
        <v>36480</v>
      </c>
      <c r="C14199" s="83" t="s">
        <v>36481</v>
      </c>
      <c r="D14199" s="83" t="s">
        <v>36487</v>
      </c>
      <c r="E14199" s="83" t="s">
        <v>36483</v>
      </c>
      <c r="F14199" s="83" t="s">
        <v>36286</v>
      </c>
      <c r="G14199" s="83"/>
      <c r="H14199" s="83" t="s">
        <v>22</v>
      </c>
    </row>
    <row r="14200" spans="1:8" ht="12.75" customHeight="1" x14ac:dyDescent="0.2">
      <c r="A14200" s="83" t="s">
        <v>14270</v>
      </c>
      <c r="B14200" s="83" t="s">
        <v>36484</v>
      </c>
      <c r="C14200" s="83" t="s">
        <v>36485</v>
      </c>
      <c r="D14200" s="83" t="s">
        <v>36488</v>
      </c>
      <c r="E14200" s="83" t="s">
        <v>36489</v>
      </c>
      <c r="F14200" s="83"/>
      <c r="G14200" s="83"/>
      <c r="H14200" s="83" t="s">
        <v>22</v>
      </c>
    </row>
    <row r="14201" spans="1:8" ht="12.75" customHeight="1" x14ac:dyDescent="0.2">
      <c r="A14201" s="83" t="s">
        <v>14271</v>
      </c>
      <c r="B14201" s="83" t="s">
        <v>36484</v>
      </c>
      <c r="C14201" s="83" t="s">
        <v>36485</v>
      </c>
      <c r="D14201" s="83" t="s">
        <v>36488</v>
      </c>
      <c r="E14201" s="83" t="s">
        <v>36489</v>
      </c>
      <c r="F14201" s="83"/>
      <c r="G14201" s="83"/>
      <c r="H14201" s="83" t="s">
        <v>22</v>
      </c>
    </row>
    <row r="14202" spans="1:8" ht="12.75" customHeight="1" x14ac:dyDescent="0.2">
      <c r="A14202" s="83" t="s">
        <v>14272</v>
      </c>
      <c r="B14202" s="83" t="s">
        <v>36490</v>
      </c>
      <c r="C14202" s="83" t="s">
        <v>36491</v>
      </c>
      <c r="D14202" s="83" t="s">
        <v>36492</v>
      </c>
      <c r="E14202" s="83" t="s">
        <v>36493</v>
      </c>
      <c r="F14202" s="83" t="s">
        <v>36494</v>
      </c>
      <c r="G14202" s="83"/>
      <c r="H14202" s="83" t="s">
        <v>22</v>
      </c>
    </row>
    <row r="14203" spans="1:8" ht="12.75" customHeight="1" x14ac:dyDescent="0.2">
      <c r="A14203" s="83" t="s">
        <v>14273</v>
      </c>
      <c r="B14203" s="83" t="s">
        <v>36490</v>
      </c>
      <c r="C14203" s="83" t="s">
        <v>36491</v>
      </c>
      <c r="D14203" s="83" t="s">
        <v>36492</v>
      </c>
      <c r="E14203" s="83" t="s">
        <v>36493</v>
      </c>
      <c r="F14203" s="83" t="s">
        <v>36494</v>
      </c>
      <c r="G14203" s="83"/>
      <c r="H14203" s="83" t="s">
        <v>22</v>
      </c>
    </row>
    <row r="14204" spans="1:8" ht="12.75" customHeight="1" x14ac:dyDescent="0.2">
      <c r="A14204" s="83" t="s">
        <v>14274</v>
      </c>
      <c r="B14204" s="83" t="s">
        <v>36490</v>
      </c>
      <c r="C14204" s="83" t="s">
        <v>36495</v>
      </c>
      <c r="D14204" s="83" t="s">
        <v>36496</v>
      </c>
      <c r="E14204" s="83" t="s">
        <v>36497</v>
      </c>
      <c r="F14204" s="83" t="s">
        <v>36498</v>
      </c>
      <c r="G14204" s="83"/>
      <c r="H14204" s="83" t="s">
        <v>22</v>
      </c>
    </row>
    <row r="14205" spans="1:8" ht="12.75" customHeight="1" x14ac:dyDescent="0.2">
      <c r="A14205" s="83" t="s">
        <v>14275</v>
      </c>
      <c r="B14205" s="83" t="s">
        <v>36490</v>
      </c>
      <c r="C14205" s="83" t="s">
        <v>36495</v>
      </c>
      <c r="D14205" s="83" t="s">
        <v>36496</v>
      </c>
      <c r="E14205" s="83" t="s">
        <v>36497</v>
      </c>
      <c r="F14205" s="83" t="s">
        <v>36498</v>
      </c>
      <c r="G14205" s="83"/>
      <c r="H14205" s="83" t="s">
        <v>22</v>
      </c>
    </row>
    <row r="14206" spans="1:8" ht="12.75" customHeight="1" x14ac:dyDescent="0.2">
      <c r="A14206" s="83" t="s">
        <v>14276</v>
      </c>
      <c r="B14206" s="83" t="s">
        <v>36480</v>
      </c>
      <c r="C14206" s="83" t="s">
        <v>36499</v>
      </c>
      <c r="D14206" s="83" t="s">
        <v>36500</v>
      </c>
      <c r="E14206" s="83" t="s">
        <v>36265</v>
      </c>
      <c r="F14206" s="83" t="s">
        <v>36266</v>
      </c>
      <c r="G14206" s="83"/>
      <c r="H14206" s="83" t="s">
        <v>22</v>
      </c>
    </row>
    <row r="14207" spans="1:8" ht="12.75" customHeight="1" x14ac:dyDescent="0.2">
      <c r="A14207" s="83" t="s">
        <v>14277</v>
      </c>
      <c r="B14207" s="83" t="s">
        <v>36480</v>
      </c>
      <c r="C14207" s="83" t="s">
        <v>36499</v>
      </c>
      <c r="D14207" s="83" t="s">
        <v>36500</v>
      </c>
      <c r="E14207" s="83" t="s">
        <v>36265</v>
      </c>
      <c r="F14207" s="83" t="s">
        <v>36266</v>
      </c>
      <c r="G14207" s="83"/>
      <c r="H14207" s="83" t="s">
        <v>22</v>
      </c>
    </row>
    <row r="14208" spans="1:8" ht="12.75" customHeight="1" x14ac:dyDescent="0.2">
      <c r="A14208" s="83" t="s">
        <v>14278</v>
      </c>
      <c r="B14208" s="83" t="s">
        <v>36484</v>
      </c>
      <c r="C14208" s="83" t="s">
        <v>36501</v>
      </c>
      <c r="D14208" s="83" t="s">
        <v>36502</v>
      </c>
      <c r="E14208" s="83"/>
      <c r="F14208" s="83"/>
      <c r="G14208" s="83"/>
      <c r="H14208" s="83" t="s">
        <v>22</v>
      </c>
    </row>
    <row r="14209" spans="1:8" ht="12.75" customHeight="1" x14ac:dyDescent="0.2">
      <c r="A14209" s="83" t="s">
        <v>14279</v>
      </c>
      <c r="B14209" s="83" t="s">
        <v>36484</v>
      </c>
      <c r="C14209" s="83" t="s">
        <v>36501</v>
      </c>
      <c r="D14209" s="83" t="s">
        <v>36502</v>
      </c>
      <c r="E14209" s="83"/>
      <c r="F14209" s="83"/>
      <c r="G14209" s="83"/>
      <c r="H14209" s="83" t="s">
        <v>22</v>
      </c>
    </row>
    <row r="14210" spans="1:8" ht="12.75" customHeight="1" x14ac:dyDescent="0.2">
      <c r="A14210" s="83" t="s">
        <v>14280</v>
      </c>
      <c r="B14210" s="83" t="s">
        <v>36480</v>
      </c>
      <c r="C14210" s="83" t="s">
        <v>36499</v>
      </c>
      <c r="D14210" s="83" t="s">
        <v>36503</v>
      </c>
      <c r="E14210" s="83" t="s">
        <v>36265</v>
      </c>
      <c r="F14210" s="83" t="s">
        <v>36266</v>
      </c>
      <c r="G14210" s="83"/>
      <c r="H14210" s="83" t="s">
        <v>22</v>
      </c>
    </row>
    <row r="14211" spans="1:8" ht="12.75" customHeight="1" x14ac:dyDescent="0.2">
      <c r="A14211" s="83" t="s">
        <v>14281</v>
      </c>
      <c r="B14211" s="83" t="s">
        <v>36480</v>
      </c>
      <c r="C14211" s="83" t="s">
        <v>36499</v>
      </c>
      <c r="D14211" s="83" t="s">
        <v>36503</v>
      </c>
      <c r="E14211" s="83" t="s">
        <v>36265</v>
      </c>
      <c r="F14211" s="83" t="s">
        <v>36266</v>
      </c>
      <c r="G14211" s="83"/>
      <c r="H14211" s="83" t="s">
        <v>22</v>
      </c>
    </row>
    <row r="14212" spans="1:8" ht="12.75" customHeight="1" x14ac:dyDescent="0.2">
      <c r="A14212" s="83" t="s">
        <v>14282</v>
      </c>
      <c r="B14212" s="83" t="s">
        <v>36484</v>
      </c>
      <c r="C14212" s="83" t="s">
        <v>36501</v>
      </c>
      <c r="D14212" s="83" t="s">
        <v>36504</v>
      </c>
      <c r="E14212" s="83"/>
      <c r="F14212" s="83"/>
      <c r="G14212" s="83"/>
      <c r="H14212" s="83" t="s">
        <v>22</v>
      </c>
    </row>
    <row r="14213" spans="1:8" ht="12.75" customHeight="1" x14ac:dyDescent="0.2">
      <c r="A14213" s="83" t="s">
        <v>14283</v>
      </c>
      <c r="B14213" s="83" t="s">
        <v>36484</v>
      </c>
      <c r="C14213" s="83" t="s">
        <v>36501</v>
      </c>
      <c r="D14213" s="83" t="s">
        <v>36504</v>
      </c>
      <c r="E14213" s="83"/>
      <c r="F14213" s="83"/>
      <c r="G14213" s="83"/>
      <c r="H14213" s="83" t="s">
        <v>22</v>
      </c>
    </row>
    <row r="14214" spans="1:8" ht="12.75" customHeight="1" x14ac:dyDescent="0.2">
      <c r="A14214" s="83" t="s">
        <v>14284</v>
      </c>
      <c r="B14214" s="83" t="s">
        <v>36490</v>
      </c>
      <c r="C14214" s="83" t="s">
        <v>36491</v>
      </c>
      <c r="D14214" s="83" t="s">
        <v>36505</v>
      </c>
      <c r="E14214" s="83" t="s">
        <v>36506</v>
      </c>
      <c r="F14214" s="83" t="s">
        <v>36507</v>
      </c>
      <c r="G14214" s="83"/>
      <c r="H14214" s="83" t="s">
        <v>22</v>
      </c>
    </row>
    <row r="14215" spans="1:8" ht="12.75" customHeight="1" x14ac:dyDescent="0.2">
      <c r="A14215" s="83" t="s">
        <v>14285</v>
      </c>
      <c r="B14215" s="83" t="s">
        <v>36490</v>
      </c>
      <c r="C14215" s="83" t="s">
        <v>36491</v>
      </c>
      <c r="D14215" s="83" t="s">
        <v>36505</v>
      </c>
      <c r="E14215" s="83" t="s">
        <v>36506</v>
      </c>
      <c r="F14215" s="83" t="s">
        <v>36507</v>
      </c>
      <c r="G14215" s="83"/>
      <c r="H14215" s="83" t="s">
        <v>22</v>
      </c>
    </row>
    <row r="14216" spans="1:8" ht="12.75" customHeight="1" x14ac:dyDescent="0.2">
      <c r="A14216" s="83" t="s">
        <v>14286</v>
      </c>
      <c r="B14216" s="83" t="s">
        <v>36490</v>
      </c>
      <c r="C14216" s="83" t="s">
        <v>36491</v>
      </c>
      <c r="D14216" s="83" t="s">
        <v>36508</v>
      </c>
      <c r="E14216" s="83" t="s">
        <v>36509</v>
      </c>
      <c r="F14216" s="83" t="s">
        <v>36510</v>
      </c>
      <c r="G14216" s="83"/>
      <c r="H14216" s="83" t="s">
        <v>22</v>
      </c>
    </row>
    <row r="14217" spans="1:8" ht="12.75" customHeight="1" x14ac:dyDescent="0.2">
      <c r="A14217" s="83" t="s">
        <v>14287</v>
      </c>
      <c r="B14217" s="83" t="s">
        <v>36490</v>
      </c>
      <c r="C14217" s="83" t="s">
        <v>36491</v>
      </c>
      <c r="D14217" s="83" t="s">
        <v>36508</v>
      </c>
      <c r="E14217" s="83" t="s">
        <v>36509</v>
      </c>
      <c r="F14217" s="83" t="s">
        <v>36510</v>
      </c>
      <c r="G14217" s="83"/>
      <c r="H14217" s="83" t="s">
        <v>22</v>
      </c>
    </row>
    <row r="14218" spans="1:8" ht="12.75" customHeight="1" x14ac:dyDescent="0.2">
      <c r="A14218" s="83" t="s">
        <v>14288</v>
      </c>
      <c r="B14218" s="83" t="s">
        <v>36511</v>
      </c>
      <c r="C14218" s="83" t="s">
        <v>36512</v>
      </c>
      <c r="D14218" s="83" t="s">
        <v>36513</v>
      </c>
      <c r="E14218" s="83" t="s">
        <v>36514</v>
      </c>
      <c r="F14218" s="83" t="s">
        <v>36515</v>
      </c>
      <c r="G14218" s="83"/>
      <c r="H14218" s="83" t="s">
        <v>22</v>
      </c>
    </row>
    <row r="14219" spans="1:8" ht="12.75" customHeight="1" x14ac:dyDescent="0.2">
      <c r="A14219" s="83" t="s">
        <v>14289</v>
      </c>
      <c r="B14219" s="83" t="s">
        <v>36511</v>
      </c>
      <c r="C14219" s="83" t="s">
        <v>36512</v>
      </c>
      <c r="D14219" s="83" t="s">
        <v>36513</v>
      </c>
      <c r="E14219" s="83" t="s">
        <v>36514</v>
      </c>
      <c r="F14219" s="83" t="s">
        <v>36515</v>
      </c>
      <c r="G14219" s="83"/>
      <c r="H14219" s="83" t="s">
        <v>22</v>
      </c>
    </row>
    <row r="14220" spans="1:8" ht="12.75" customHeight="1" x14ac:dyDescent="0.2">
      <c r="A14220" s="83" t="s">
        <v>14290</v>
      </c>
      <c r="B14220" s="83" t="s">
        <v>36516</v>
      </c>
      <c r="C14220" s="83" t="s">
        <v>36517</v>
      </c>
      <c r="D14220" s="83" t="s">
        <v>36518</v>
      </c>
      <c r="E14220" s="83"/>
      <c r="F14220" s="83"/>
      <c r="G14220" s="83"/>
      <c r="H14220" s="83" t="s">
        <v>22</v>
      </c>
    </row>
    <row r="14221" spans="1:8" ht="12.75" customHeight="1" x14ac:dyDescent="0.2">
      <c r="A14221" s="83" t="s">
        <v>14291</v>
      </c>
      <c r="B14221" s="83" t="s">
        <v>36516</v>
      </c>
      <c r="C14221" s="83" t="s">
        <v>36517</v>
      </c>
      <c r="D14221" s="83" t="s">
        <v>36518</v>
      </c>
      <c r="E14221" s="83"/>
      <c r="F14221" s="83"/>
      <c r="G14221" s="83"/>
      <c r="H14221" s="83" t="s">
        <v>22</v>
      </c>
    </row>
    <row r="14222" spans="1:8" ht="12.75" customHeight="1" x14ac:dyDescent="0.2">
      <c r="A14222" s="83" t="s">
        <v>14292</v>
      </c>
      <c r="B14222" s="83" t="s">
        <v>36511</v>
      </c>
      <c r="C14222" s="83" t="s">
        <v>36512</v>
      </c>
      <c r="D14222" s="83" t="s">
        <v>36513</v>
      </c>
      <c r="E14222" s="83" t="s">
        <v>36519</v>
      </c>
      <c r="F14222" s="83" t="s">
        <v>36515</v>
      </c>
      <c r="G14222" s="83"/>
      <c r="H14222" s="83" t="s">
        <v>22</v>
      </c>
    </row>
    <row r="14223" spans="1:8" ht="12.75" customHeight="1" x14ac:dyDescent="0.2">
      <c r="A14223" s="83" t="s">
        <v>14293</v>
      </c>
      <c r="B14223" s="83" t="s">
        <v>36511</v>
      </c>
      <c r="C14223" s="83" t="s">
        <v>36512</v>
      </c>
      <c r="D14223" s="83" t="s">
        <v>36513</v>
      </c>
      <c r="E14223" s="83" t="s">
        <v>36519</v>
      </c>
      <c r="F14223" s="83" t="s">
        <v>36515</v>
      </c>
      <c r="G14223" s="83"/>
      <c r="H14223" s="83" t="s">
        <v>22</v>
      </c>
    </row>
    <row r="14224" spans="1:8" ht="12.75" customHeight="1" x14ac:dyDescent="0.2">
      <c r="A14224" s="83" t="s">
        <v>14294</v>
      </c>
      <c r="B14224" s="83" t="s">
        <v>36516</v>
      </c>
      <c r="C14224" s="83" t="s">
        <v>36517</v>
      </c>
      <c r="D14224" s="83" t="s">
        <v>36520</v>
      </c>
      <c r="E14224" s="83"/>
      <c r="F14224" s="83"/>
      <c r="G14224" s="83"/>
      <c r="H14224" s="83" t="s">
        <v>22</v>
      </c>
    </row>
    <row r="14225" spans="1:8" ht="12.75" customHeight="1" x14ac:dyDescent="0.2">
      <c r="A14225" s="83" t="s">
        <v>14295</v>
      </c>
      <c r="B14225" s="83" t="s">
        <v>36516</v>
      </c>
      <c r="C14225" s="83" t="s">
        <v>36517</v>
      </c>
      <c r="D14225" s="83" t="s">
        <v>36520</v>
      </c>
      <c r="E14225" s="83"/>
      <c r="F14225" s="83"/>
      <c r="G14225" s="83"/>
      <c r="H14225" s="83" t="s">
        <v>22</v>
      </c>
    </row>
    <row r="14226" spans="1:8" ht="12.75" customHeight="1" x14ac:dyDescent="0.2">
      <c r="A14226" s="83" t="s">
        <v>14296</v>
      </c>
      <c r="B14226" s="83" t="s">
        <v>36521</v>
      </c>
      <c r="C14226" s="83" t="s">
        <v>36522</v>
      </c>
      <c r="D14226" s="83" t="s">
        <v>36523</v>
      </c>
      <c r="E14226" s="83" t="s">
        <v>36524</v>
      </c>
      <c r="F14226" s="83" t="s">
        <v>36525</v>
      </c>
      <c r="G14226" s="83"/>
      <c r="H14226" s="83" t="s">
        <v>22</v>
      </c>
    </row>
    <row r="14227" spans="1:8" ht="12.75" customHeight="1" x14ac:dyDescent="0.2">
      <c r="A14227" s="83" t="s">
        <v>14297</v>
      </c>
      <c r="B14227" s="83" t="s">
        <v>36521</v>
      </c>
      <c r="C14227" s="83" t="s">
        <v>36522</v>
      </c>
      <c r="D14227" s="83" t="s">
        <v>36523</v>
      </c>
      <c r="E14227" s="83" t="s">
        <v>36524</v>
      </c>
      <c r="F14227" s="83" t="s">
        <v>36525</v>
      </c>
      <c r="G14227" s="83"/>
      <c r="H14227" s="83" t="s">
        <v>22</v>
      </c>
    </row>
    <row r="14228" spans="1:8" ht="12.75" customHeight="1" x14ac:dyDescent="0.2">
      <c r="A14228" s="83" t="s">
        <v>14298</v>
      </c>
      <c r="B14228" s="83" t="s">
        <v>36521</v>
      </c>
      <c r="C14228" s="83" t="s">
        <v>36522</v>
      </c>
      <c r="D14228" s="83" t="s">
        <v>36526</v>
      </c>
      <c r="E14228" s="83" t="s">
        <v>36524</v>
      </c>
      <c r="F14228" s="83" t="s">
        <v>36527</v>
      </c>
      <c r="G14228" s="83"/>
      <c r="H14228" s="83" t="s">
        <v>22</v>
      </c>
    </row>
    <row r="14229" spans="1:8" ht="12.75" customHeight="1" x14ac:dyDescent="0.2">
      <c r="A14229" s="83" t="s">
        <v>14299</v>
      </c>
      <c r="B14229" s="83" t="s">
        <v>36521</v>
      </c>
      <c r="C14229" s="83" t="s">
        <v>36522</v>
      </c>
      <c r="D14229" s="83" t="s">
        <v>36526</v>
      </c>
      <c r="E14229" s="83" t="s">
        <v>36524</v>
      </c>
      <c r="F14229" s="83" t="s">
        <v>36527</v>
      </c>
      <c r="G14229" s="83"/>
      <c r="H14229" s="83" t="s">
        <v>22</v>
      </c>
    </row>
    <row r="14230" spans="1:8" ht="12.75" customHeight="1" x14ac:dyDescent="0.2">
      <c r="A14230" s="83" t="s">
        <v>14300</v>
      </c>
      <c r="B14230" s="83" t="s">
        <v>36511</v>
      </c>
      <c r="C14230" s="83" t="s">
        <v>36528</v>
      </c>
      <c r="D14230" s="83" t="s">
        <v>36513</v>
      </c>
      <c r="E14230" s="83" t="s">
        <v>36514</v>
      </c>
      <c r="F14230" s="83" t="s">
        <v>36515</v>
      </c>
      <c r="G14230" s="83"/>
      <c r="H14230" s="83" t="s">
        <v>22</v>
      </c>
    </row>
    <row r="14231" spans="1:8" ht="12.75" customHeight="1" x14ac:dyDescent="0.2">
      <c r="A14231" s="83" t="s">
        <v>14301</v>
      </c>
      <c r="B14231" s="83" t="s">
        <v>36511</v>
      </c>
      <c r="C14231" s="83" t="s">
        <v>36528</v>
      </c>
      <c r="D14231" s="83" t="s">
        <v>36513</v>
      </c>
      <c r="E14231" s="83" t="s">
        <v>36514</v>
      </c>
      <c r="F14231" s="83" t="s">
        <v>36515</v>
      </c>
      <c r="G14231" s="83"/>
      <c r="H14231" s="83" t="s">
        <v>22</v>
      </c>
    </row>
    <row r="14232" spans="1:8" ht="12.75" customHeight="1" x14ac:dyDescent="0.2">
      <c r="A14232" s="83" t="s">
        <v>14302</v>
      </c>
      <c r="B14232" s="83" t="s">
        <v>36516</v>
      </c>
      <c r="C14232" s="83" t="s">
        <v>36529</v>
      </c>
      <c r="D14232" s="83" t="s">
        <v>36518</v>
      </c>
      <c r="E14232" s="83"/>
      <c r="F14232" s="83"/>
      <c r="G14232" s="83"/>
      <c r="H14232" s="83" t="s">
        <v>22</v>
      </c>
    </row>
    <row r="14233" spans="1:8" ht="12.75" customHeight="1" x14ac:dyDescent="0.2">
      <c r="A14233" s="83" t="s">
        <v>14303</v>
      </c>
      <c r="B14233" s="83" t="s">
        <v>36516</v>
      </c>
      <c r="C14233" s="83" t="s">
        <v>36529</v>
      </c>
      <c r="D14233" s="83" t="s">
        <v>36518</v>
      </c>
      <c r="E14233" s="83"/>
      <c r="F14233" s="83"/>
      <c r="G14233" s="83"/>
      <c r="H14233" s="83" t="s">
        <v>22</v>
      </c>
    </row>
    <row r="14234" spans="1:8" ht="12.75" customHeight="1" x14ac:dyDescent="0.2">
      <c r="A14234" s="83" t="s">
        <v>14304</v>
      </c>
      <c r="B14234" s="83" t="s">
        <v>36511</v>
      </c>
      <c r="C14234" s="83" t="s">
        <v>36528</v>
      </c>
      <c r="D14234" s="83" t="s">
        <v>36513</v>
      </c>
      <c r="E14234" s="83" t="s">
        <v>36519</v>
      </c>
      <c r="F14234" s="83" t="s">
        <v>36515</v>
      </c>
      <c r="G14234" s="83"/>
      <c r="H14234" s="83" t="s">
        <v>22</v>
      </c>
    </row>
    <row r="14235" spans="1:8" ht="12.75" customHeight="1" x14ac:dyDescent="0.2">
      <c r="A14235" s="83" t="s">
        <v>14305</v>
      </c>
      <c r="B14235" s="83" t="s">
        <v>36511</v>
      </c>
      <c r="C14235" s="83" t="s">
        <v>36528</v>
      </c>
      <c r="D14235" s="83" t="s">
        <v>36513</v>
      </c>
      <c r="E14235" s="83" t="s">
        <v>36519</v>
      </c>
      <c r="F14235" s="83" t="s">
        <v>36515</v>
      </c>
      <c r="G14235" s="83"/>
      <c r="H14235" s="83" t="s">
        <v>22</v>
      </c>
    </row>
    <row r="14236" spans="1:8" ht="12.75" customHeight="1" x14ac:dyDescent="0.2">
      <c r="A14236" s="83" t="s">
        <v>14306</v>
      </c>
      <c r="B14236" s="83" t="s">
        <v>36516</v>
      </c>
      <c r="C14236" s="83" t="s">
        <v>36529</v>
      </c>
      <c r="D14236" s="83" t="s">
        <v>36520</v>
      </c>
      <c r="E14236" s="83"/>
      <c r="F14236" s="83"/>
      <c r="G14236" s="83"/>
      <c r="H14236" s="83" t="s">
        <v>22</v>
      </c>
    </row>
    <row r="14237" spans="1:8" ht="12.75" customHeight="1" x14ac:dyDescent="0.2">
      <c r="A14237" s="83" t="s">
        <v>14307</v>
      </c>
      <c r="B14237" s="83" t="s">
        <v>36516</v>
      </c>
      <c r="C14237" s="83" t="s">
        <v>36529</v>
      </c>
      <c r="D14237" s="83" t="s">
        <v>36520</v>
      </c>
      <c r="E14237" s="83"/>
      <c r="F14237" s="83"/>
      <c r="G14237" s="83"/>
      <c r="H14237" s="83" t="s">
        <v>22</v>
      </c>
    </row>
    <row r="14238" spans="1:8" ht="12.75" customHeight="1" x14ac:dyDescent="0.2">
      <c r="A14238" s="83" t="s">
        <v>14308</v>
      </c>
      <c r="B14238" s="83" t="s">
        <v>36521</v>
      </c>
      <c r="C14238" s="83" t="s">
        <v>36522</v>
      </c>
      <c r="D14238" s="83" t="s">
        <v>36530</v>
      </c>
      <c r="E14238" s="83" t="s">
        <v>36531</v>
      </c>
      <c r="F14238" s="83" t="s">
        <v>36525</v>
      </c>
      <c r="G14238" s="83"/>
      <c r="H14238" s="83" t="s">
        <v>22</v>
      </c>
    </row>
    <row r="14239" spans="1:8" ht="12.75" customHeight="1" x14ac:dyDescent="0.2">
      <c r="A14239" s="83" t="s">
        <v>14309</v>
      </c>
      <c r="B14239" s="83" t="s">
        <v>36521</v>
      </c>
      <c r="C14239" s="83" t="s">
        <v>36522</v>
      </c>
      <c r="D14239" s="83" t="s">
        <v>36530</v>
      </c>
      <c r="E14239" s="83" t="s">
        <v>36531</v>
      </c>
      <c r="F14239" s="83" t="s">
        <v>36525</v>
      </c>
      <c r="G14239" s="83"/>
      <c r="H14239" s="83" t="s">
        <v>22</v>
      </c>
    </row>
    <row r="14240" spans="1:8" ht="12.75" customHeight="1" x14ac:dyDescent="0.2">
      <c r="A14240" s="83" t="s">
        <v>14310</v>
      </c>
      <c r="B14240" s="83" t="s">
        <v>36521</v>
      </c>
      <c r="C14240" s="83" t="s">
        <v>36522</v>
      </c>
      <c r="D14240" s="83" t="s">
        <v>36530</v>
      </c>
      <c r="E14240" s="83" t="s">
        <v>36531</v>
      </c>
      <c r="F14240" s="83" t="s">
        <v>36527</v>
      </c>
      <c r="G14240" s="83"/>
      <c r="H14240" s="83" t="s">
        <v>22</v>
      </c>
    </row>
    <row r="14241" spans="1:8" ht="12.75" customHeight="1" x14ac:dyDescent="0.2">
      <c r="A14241" s="83" t="s">
        <v>14311</v>
      </c>
      <c r="B14241" s="83" t="s">
        <v>36521</v>
      </c>
      <c r="C14241" s="83" t="s">
        <v>36522</v>
      </c>
      <c r="D14241" s="83" t="s">
        <v>36530</v>
      </c>
      <c r="E14241" s="83" t="s">
        <v>36531</v>
      </c>
      <c r="F14241" s="83" t="s">
        <v>36527</v>
      </c>
      <c r="G14241" s="83"/>
      <c r="H14241" s="83" t="s">
        <v>22</v>
      </c>
    </row>
    <row r="14242" spans="1:8" ht="12.75" customHeight="1" x14ac:dyDescent="0.2">
      <c r="A14242" s="83" t="s">
        <v>14312</v>
      </c>
      <c r="B14242" s="83" t="s">
        <v>36532</v>
      </c>
      <c r="C14242" s="83" t="s">
        <v>36533</v>
      </c>
      <c r="D14242" s="83" t="s">
        <v>36513</v>
      </c>
      <c r="E14242" s="83" t="s">
        <v>36514</v>
      </c>
      <c r="F14242" s="83" t="s">
        <v>36515</v>
      </c>
      <c r="G14242" s="83"/>
      <c r="H14242" s="83" t="s">
        <v>22</v>
      </c>
    </row>
    <row r="14243" spans="1:8" ht="12.75" customHeight="1" x14ac:dyDescent="0.2">
      <c r="A14243" s="83" t="s">
        <v>14313</v>
      </c>
      <c r="B14243" s="83" t="s">
        <v>36532</v>
      </c>
      <c r="C14243" s="83" t="s">
        <v>36533</v>
      </c>
      <c r="D14243" s="83" t="s">
        <v>36513</v>
      </c>
      <c r="E14243" s="83" t="s">
        <v>36514</v>
      </c>
      <c r="F14243" s="83" t="s">
        <v>36515</v>
      </c>
      <c r="G14243" s="83"/>
      <c r="H14243" s="83" t="s">
        <v>22</v>
      </c>
    </row>
    <row r="14244" spans="1:8" ht="12.75" customHeight="1" x14ac:dyDescent="0.2">
      <c r="A14244" s="83" t="s">
        <v>14314</v>
      </c>
      <c r="B14244" s="83" t="s">
        <v>36534</v>
      </c>
      <c r="C14244" s="83" t="s">
        <v>36535</v>
      </c>
      <c r="D14244" s="83" t="s">
        <v>36518</v>
      </c>
      <c r="E14244" s="83"/>
      <c r="F14244" s="83"/>
      <c r="G14244" s="83"/>
      <c r="H14244" s="83" t="s">
        <v>22</v>
      </c>
    </row>
    <row r="14245" spans="1:8" ht="12.75" customHeight="1" x14ac:dyDescent="0.2">
      <c r="A14245" s="83" t="s">
        <v>14315</v>
      </c>
      <c r="B14245" s="83" t="s">
        <v>36534</v>
      </c>
      <c r="C14245" s="83" t="s">
        <v>36535</v>
      </c>
      <c r="D14245" s="83" t="s">
        <v>36518</v>
      </c>
      <c r="E14245" s="83"/>
      <c r="F14245" s="83"/>
      <c r="G14245" s="83"/>
      <c r="H14245" s="83" t="s">
        <v>22</v>
      </c>
    </row>
    <row r="14246" spans="1:8" ht="12.75" customHeight="1" x14ac:dyDescent="0.2">
      <c r="A14246" s="83" t="s">
        <v>14316</v>
      </c>
      <c r="B14246" s="83" t="s">
        <v>36532</v>
      </c>
      <c r="C14246" s="83" t="s">
        <v>36533</v>
      </c>
      <c r="D14246" s="83" t="s">
        <v>36513</v>
      </c>
      <c r="E14246" s="83" t="s">
        <v>36519</v>
      </c>
      <c r="F14246" s="83" t="s">
        <v>36515</v>
      </c>
      <c r="G14246" s="83"/>
      <c r="H14246" s="83" t="s">
        <v>22</v>
      </c>
    </row>
    <row r="14247" spans="1:8" ht="12.75" customHeight="1" x14ac:dyDescent="0.2">
      <c r="A14247" s="83" t="s">
        <v>14317</v>
      </c>
      <c r="B14247" s="83" t="s">
        <v>36532</v>
      </c>
      <c r="C14247" s="83" t="s">
        <v>36533</v>
      </c>
      <c r="D14247" s="83" t="s">
        <v>36513</v>
      </c>
      <c r="E14247" s="83" t="s">
        <v>36519</v>
      </c>
      <c r="F14247" s="83" t="s">
        <v>36515</v>
      </c>
      <c r="G14247" s="83"/>
      <c r="H14247" s="83" t="s">
        <v>22</v>
      </c>
    </row>
    <row r="14248" spans="1:8" ht="12.75" customHeight="1" x14ac:dyDescent="0.2">
      <c r="A14248" s="83" t="s">
        <v>14318</v>
      </c>
      <c r="B14248" s="83" t="s">
        <v>36534</v>
      </c>
      <c r="C14248" s="83" t="s">
        <v>36535</v>
      </c>
      <c r="D14248" s="83" t="s">
        <v>36520</v>
      </c>
      <c r="E14248" s="83"/>
      <c r="F14248" s="83"/>
      <c r="G14248" s="83"/>
      <c r="H14248" s="83" t="s">
        <v>22</v>
      </c>
    </row>
    <row r="14249" spans="1:8" ht="12.75" customHeight="1" x14ac:dyDescent="0.2">
      <c r="A14249" s="83" t="s">
        <v>14319</v>
      </c>
      <c r="B14249" s="83" t="s">
        <v>36534</v>
      </c>
      <c r="C14249" s="83" t="s">
        <v>36535</v>
      </c>
      <c r="D14249" s="83" t="s">
        <v>36520</v>
      </c>
      <c r="E14249" s="83"/>
      <c r="F14249" s="83"/>
      <c r="G14249" s="83"/>
      <c r="H14249" s="83" t="s">
        <v>22</v>
      </c>
    </row>
    <row r="14250" spans="1:8" ht="12.75" customHeight="1" x14ac:dyDescent="0.2">
      <c r="A14250" s="83" t="s">
        <v>14320</v>
      </c>
      <c r="B14250" s="83" t="s">
        <v>36536</v>
      </c>
      <c r="C14250" s="83" t="s">
        <v>36522</v>
      </c>
      <c r="D14250" s="83" t="s">
        <v>36537</v>
      </c>
      <c r="E14250" s="83" t="s">
        <v>36538</v>
      </c>
      <c r="F14250" s="83" t="s">
        <v>36539</v>
      </c>
      <c r="G14250" s="83"/>
      <c r="H14250" s="83" t="s">
        <v>22</v>
      </c>
    </row>
    <row r="14251" spans="1:8" ht="12.75" customHeight="1" x14ac:dyDescent="0.2">
      <c r="A14251" s="83" t="s">
        <v>14321</v>
      </c>
      <c r="B14251" s="83" t="s">
        <v>36536</v>
      </c>
      <c r="C14251" s="83" t="s">
        <v>36522</v>
      </c>
      <c r="D14251" s="83" t="s">
        <v>36537</v>
      </c>
      <c r="E14251" s="83" t="s">
        <v>36538</v>
      </c>
      <c r="F14251" s="83" t="s">
        <v>36539</v>
      </c>
      <c r="G14251" s="83"/>
      <c r="H14251" s="83" t="s">
        <v>22</v>
      </c>
    </row>
    <row r="14252" spans="1:8" ht="12.75" customHeight="1" x14ac:dyDescent="0.2">
      <c r="A14252" s="83" t="s">
        <v>14322</v>
      </c>
      <c r="B14252" s="83" t="s">
        <v>36536</v>
      </c>
      <c r="C14252" s="83" t="s">
        <v>36522</v>
      </c>
      <c r="D14252" s="83" t="s">
        <v>36537</v>
      </c>
      <c r="E14252" s="83" t="s">
        <v>36538</v>
      </c>
      <c r="F14252" s="83" t="s">
        <v>36540</v>
      </c>
      <c r="G14252" s="83"/>
      <c r="H14252" s="83" t="s">
        <v>22</v>
      </c>
    </row>
    <row r="14253" spans="1:8" ht="12.75" customHeight="1" x14ac:dyDescent="0.2">
      <c r="A14253" s="83" t="s">
        <v>14323</v>
      </c>
      <c r="B14253" s="83" t="s">
        <v>36536</v>
      </c>
      <c r="C14253" s="83" t="s">
        <v>36522</v>
      </c>
      <c r="D14253" s="83" t="s">
        <v>36537</v>
      </c>
      <c r="E14253" s="83" t="s">
        <v>36538</v>
      </c>
      <c r="F14253" s="83" t="s">
        <v>36540</v>
      </c>
      <c r="G14253" s="83"/>
      <c r="H14253" s="83" t="s">
        <v>22</v>
      </c>
    </row>
    <row r="14254" spans="1:8" ht="12.75" customHeight="1" x14ac:dyDescent="0.2">
      <c r="A14254" s="83" t="s">
        <v>14324</v>
      </c>
      <c r="B14254" s="83" t="s">
        <v>36532</v>
      </c>
      <c r="C14254" s="83" t="s">
        <v>36541</v>
      </c>
      <c r="D14254" s="83" t="s">
        <v>36513</v>
      </c>
      <c r="E14254" s="83" t="s">
        <v>36514</v>
      </c>
      <c r="F14254" s="83" t="s">
        <v>36515</v>
      </c>
      <c r="G14254" s="83"/>
      <c r="H14254" s="83" t="s">
        <v>22</v>
      </c>
    </row>
    <row r="14255" spans="1:8" ht="12.75" customHeight="1" x14ac:dyDescent="0.2">
      <c r="A14255" s="83" t="s">
        <v>14325</v>
      </c>
      <c r="B14255" s="83" t="s">
        <v>36532</v>
      </c>
      <c r="C14255" s="83" t="s">
        <v>36541</v>
      </c>
      <c r="D14255" s="83" t="s">
        <v>36513</v>
      </c>
      <c r="E14255" s="83" t="s">
        <v>36514</v>
      </c>
      <c r="F14255" s="83" t="s">
        <v>36515</v>
      </c>
      <c r="G14255" s="83"/>
      <c r="H14255" s="83" t="s">
        <v>22</v>
      </c>
    </row>
    <row r="14256" spans="1:8" ht="12.75" customHeight="1" x14ac:dyDescent="0.2">
      <c r="A14256" s="83" t="s">
        <v>14326</v>
      </c>
      <c r="B14256" s="83" t="s">
        <v>36534</v>
      </c>
      <c r="C14256" s="83" t="s">
        <v>36542</v>
      </c>
      <c r="D14256" s="83" t="s">
        <v>36518</v>
      </c>
      <c r="E14256" s="83"/>
      <c r="F14256" s="83"/>
      <c r="G14256" s="83"/>
      <c r="H14256" s="83" t="s">
        <v>22</v>
      </c>
    </row>
    <row r="14257" spans="1:8" ht="12.75" customHeight="1" x14ac:dyDescent="0.2">
      <c r="A14257" s="83" t="s">
        <v>14327</v>
      </c>
      <c r="B14257" s="83" t="s">
        <v>36534</v>
      </c>
      <c r="C14257" s="83" t="s">
        <v>36542</v>
      </c>
      <c r="D14257" s="83" t="s">
        <v>36518</v>
      </c>
      <c r="E14257" s="83"/>
      <c r="F14257" s="83"/>
      <c r="G14257" s="83"/>
      <c r="H14257" s="83" t="s">
        <v>22</v>
      </c>
    </row>
    <row r="14258" spans="1:8" ht="12.75" customHeight="1" x14ac:dyDescent="0.2">
      <c r="A14258" s="83" t="s">
        <v>14328</v>
      </c>
      <c r="B14258" s="83" t="s">
        <v>36532</v>
      </c>
      <c r="C14258" s="83" t="s">
        <v>36541</v>
      </c>
      <c r="D14258" s="83" t="s">
        <v>36543</v>
      </c>
      <c r="E14258" s="83" t="s">
        <v>36544</v>
      </c>
      <c r="F14258" s="83" t="s">
        <v>36545</v>
      </c>
      <c r="G14258" s="83"/>
      <c r="H14258" s="83" t="s">
        <v>22</v>
      </c>
    </row>
    <row r="14259" spans="1:8" ht="12.75" customHeight="1" x14ac:dyDescent="0.2">
      <c r="A14259" s="83" t="s">
        <v>14329</v>
      </c>
      <c r="B14259" s="83" t="s">
        <v>36532</v>
      </c>
      <c r="C14259" s="83" t="s">
        <v>36541</v>
      </c>
      <c r="D14259" s="83" t="s">
        <v>36543</v>
      </c>
      <c r="E14259" s="83" t="s">
        <v>36544</v>
      </c>
      <c r="F14259" s="83" t="s">
        <v>36545</v>
      </c>
      <c r="G14259" s="83"/>
      <c r="H14259" s="83" t="s">
        <v>22</v>
      </c>
    </row>
    <row r="14260" spans="1:8" ht="12.75" customHeight="1" x14ac:dyDescent="0.2">
      <c r="A14260" s="83" t="s">
        <v>14330</v>
      </c>
      <c r="B14260" s="83" t="s">
        <v>36534</v>
      </c>
      <c r="C14260" s="83" t="s">
        <v>36542</v>
      </c>
      <c r="D14260" s="83" t="s">
        <v>36520</v>
      </c>
      <c r="E14260" s="83"/>
      <c r="F14260" s="83"/>
      <c r="G14260" s="83"/>
      <c r="H14260" s="83" t="s">
        <v>22</v>
      </c>
    </row>
    <row r="14261" spans="1:8" ht="12.75" customHeight="1" x14ac:dyDescent="0.2">
      <c r="A14261" s="83" t="s">
        <v>14331</v>
      </c>
      <c r="B14261" s="83" t="s">
        <v>36534</v>
      </c>
      <c r="C14261" s="83" t="s">
        <v>36542</v>
      </c>
      <c r="D14261" s="83" t="s">
        <v>36520</v>
      </c>
      <c r="E14261" s="83"/>
      <c r="F14261" s="83"/>
      <c r="G14261" s="83"/>
      <c r="H14261" s="83" t="s">
        <v>22</v>
      </c>
    </row>
    <row r="14262" spans="1:8" ht="12.75" customHeight="1" x14ac:dyDescent="0.2">
      <c r="A14262" s="83" t="s">
        <v>14332</v>
      </c>
      <c r="B14262" s="83" t="s">
        <v>36536</v>
      </c>
      <c r="C14262" s="83" t="s">
        <v>36522</v>
      </c>
      <c r="D14262" s="83" t="s">
        <v>36546</v>
      </c>
      <c r="E14262" s="83" t="s">
        <v>36547</v>
      </c>
      <c r="F14262" s="83" t="s">
        <v>36525</v>
      </c>
      <c r="G14262" s="83"/>
      <c r="H14262" s="83" t="s">
        <v>22</v>
      </c>
    </row>
    <row r="14263" spans="1:8" ht="12.75" customHeight="1" x14ac:dyDescent="0.2">
      <c r="A14263" s="83" t="s">
        <v>14333</v>
      </c>
      <c r="B14263" s="83" t="s">
        <v>36536</v>
      </c>
      <c r="C14263" s="83" t="s">
        <v>36522</v>
      </c>
      <c r="D14263" s="83" t="s">
        <v>36546</v>
      </c>
      <c r="E14263" s="83" t="s">
        <v>36547</v>
      </c>
      <c r="F14263" s="83" t="s">
        <v>36525</v>
      </c>
      <c r="G14263" s="83"/>
      <c r="H14263" s="83" t="s">
        <v>22</v>
      </c>
    </row>
    <row r="14264" spans="1:8" ht="12.75" customHeight="1" x14ac:dyDescent="0.2">
      <c r="A14264" s="83" t="s">
        <v>14334</v>
      </c>
      <c r="B14264" s="83" t="s">
        <v>36536</v>
      </c>
      <c r="C14264" s="83" t="s">
        <v>36522</v>
      </c>
      <c r="D14264" s="83" t="s">
        <v>36546</v>
      </c>
      <c r="E14264" s="83" t="s">
        <v>36547</v>
      </c>
      <c r="F14264" s="83" t="s">
        <v>36527</v>
      </c>
      <c r="G14264" s="83"/>
      <c r="H14264" s="83" t="s">
        <v>22</v>
      </c>
    </row>
    <row r="14265" spans="1:8" ht="12.75" customHeight="1" x14ac:dyDescent="0.2">
      <c r="A14265" s="83" t="s">
        <v>14335</v>
      </c>
      <c r="B14265" s="83" t="s">
        <v>36536</v>
      </c>
      <c r="C14265" s="83" t="s">
        <v>36522</v>
      </c>
      <c r="D14265" s="83" t="s">
        <v>36546</v>
      </c>
      <c r="E14265" s="83" t="s">
        <v>36547</v>
      </c>
      <c r="F14265" s="83" t="s">
        <v>36527</v>
      </c>
      <c r="G14265" s="83"/>
      <c r="H14265" s="83" t="s">
        <v>22</v>
      </c>
    </row>
    <row r="14266" spans="1:8" ht="12.75" customHeight="1" x14ac:dyDescent="0.2">
      <c r="A14266" s="83" t="s">
        <v>14336</v>
      </c>
      <c r="B14266" s="83" t="s">
        <v>36548</v>
      </c>
      <c r="C14266" s="83" t="s">
        <v>36549</v>
      </c>
      <c r="D14266" s="83" t="s">
        <v>36550</v>
      </c>
      <c r="E14266" s="83" t="s">
        <v>36514</v>
      </c>
      <c r="F14266" s="83" t="s">
        <v>36515</v>
      </c>
      <c r="G14266" s="83"/>
      <c r="H14266" s="83" t="s">
        <v>22</v>
      </c>
    </row>
    <row r="14267" spans="1:8" ht="12.75" customHeight="1" x14ac:dyDescent="0.2">
      <c r="A14267" s="83" t="s">
        <v>14337</v>
      </c>
      <c r="B14267" s="83" t="s">
        <v>36548</v>
      </c>
      <c r="C14267" s="83" t="s">
        <v>36549</v>
      </c>
      <c r="D14267" s="83" t="s">
        <v>36550</v>
      </c>
      <c r="E14267" s="83" t="s">
        <v>36514</v>
      </c>
      <c r="F14267" s="83" t="s">
        <v>36515</v>
      </c>
      <c r="G14267" s="83"/>
      <c r="H14267" s="83" t="s">
        <v>22</v>
      </c>
    </row>
    <row r="14268" spans="1:8" ht="12.75" customHeight="1" x14ac:dyDescent="0.2">
      <c r="A14268" s="83" t="s">
        <v>14338</v>
      </c>
      <c r="B14268" s="83" t="s">
        <v>36551</v>
      </c>
      <c r="C14268" s="83" t="s">
        <v>36552</v>
      </c>
      <c r="D14268" s="83" t="s">
        <v>36518</v>
      </c>
      <c r="E14268" s="83"/>
      <c r="F14268" s="83"/>
      <c r="G14268" s="83"/>
      <c r="H14268" s="83" t="s">
        <v>22</v>
      </c>
    </row>
    <row r="14269" spans="1:8" ht="12.75" customHeight="1" x14ac:dyDescent="0.2">
      <c r="A14269" s="83" t="s">
        <v>14339</v>
      </c>
      <c r="B14269" s="83" t="s">
        <v>36551</v>
      </c>
      <c r="C14269" s="83" t="s">
        <v>36552</v>
      </c>
      <c r="D14269" s="83" t="s">
        <v>36518</v>
      </c>
      <c r="E14269" s="83"/>
      <c r="F14269" s="83"/>
      <c r="G14269" s="83"/>
      <c r="H14269" s="83" t="s">
        <v>22</v>
      </c>
    </row>
    <row r="14270" spans="1:8" ht="12.75" customHeight="1" x14ac:dyDescent="0.2">
      <c r="A14270" s="83" t="s">
        <v>14340</v>
      </c>
      <c r="B14270" s="83" t="s">
        <v>36548</v>
      </c>
      <c r="C14270" s="83" t="s">
        <v>36549</v>
      </c>
      <c r="D14270" s="83" t="s">
        <v>36550</v>
      </c>
      <c r="E14270" s="83" t="s">
        <v>36519</v>
      </c>
      <c r="F14270" s="83" t="s">
        <v>36515</v>
      </c>
      <c r="G14270" s="83"/>
      <c r="H14270" s="83" t="s">
        <v>22</v>
      </c>
    </row>
    <row r="14271" spans="1:8" ht="12.75" customHeight="1" x14ac:dyDescent="0.2">
      <c r="A14271" s="83" t="s">
        <v>14341</v>
      </c>
      <c r="B14271" s="83" t="s">
        <v>36548</v>
      </c>
      <c r="C14271" s="83" t="s">
        <v>36549</v>
      </c>
      <c r="D14271" s="83" t="s">
        <v>36550</v>
      </c>
      <c r="E14271" s="83" t="s">
        <v>36519</v>
      </c>
      <c r="F14271" s="83" t="s">
        <v>36515</v>
      </c>
      <c r="G14271" s="83"/>
      <c r="H14271" s="83" t="s">
        <v>22</v>
      </c>
    </row>
    <row r="14272" spans="1:8" ht="12.75" customHeight="1" x14ac:dyDescent="0.2">
      <c r="A14272" s="83" t="s">
        <v>14342</v>
      </c>
      <c r="B14272" s="83" t="s">
        <v>36551</v>
      </c>
      <c r="C14272" s="83" t="s">
        <v>36552</v>
      </c>
      <c r="D14272" s="83" t="s">
        <v>36520</v>
      </c>
      <c r="E14272" s="83"/>
      <c r="F14272" s="83"/>
      <c r="G14272" s="83"/>
      <c r="H14272" s="83" t="s">
        <v>22</v>
      </c>
    </row>
    <row r="14273" spans="1:8" ht="12.75" customHeight="1" x14ac:dyDescent="0.2">
      <c r="A14273" s="83" t="s">
        <v>14343</v>
      </c>
      <c r="B14273" s="83" t="s">
        <v>36551</v>
      </c>
      <c r="C14273" s="83" t="s">
        <v>36552</v>
      </c>
      <c r="D14273" s="83" t="s">
        <v>36520</v>
      </c>
      <c r="E14273" s="83"/>
      <c r="F14273" s="83"/>
      <c r="G14273" s="83"/>
      <c r="H14273" s="83" t="s">
        <v>22</v>
      </c>
    </row>
    <row r="14274" spans="1:8" ht="12.75" customHeight="1" x14ac:dyDescent="0.2">
      <c r="A14274" s="83" t="s">
        <v>14344</v>
      </c>
      <c r="B14274" s="83" t="s">
        <v>36553</v>
      </c>
      <c r="C14274" s="83" t="s">
        <v>36522</v>
      </c>
      <c r="D14274" s="83" t="s">
        <v>36554</v>
      </c>
      <c r="E14274" s="83" t="s">
        <v>36555</v>
      </c>
      <c r="F14274" s="83" t="s">
        <v>36525</v>
      </c>
      <c r="G14274" s="83"/>
      <c r="H14274" s="83" t="s">
        <v>22</v>
      </c>
    </row>
    <row r="14275" spans="1:8" ht="12.75" customHeight="1" x14ac:dyDescent="0.2">
      <c r="A14275" s="83" t="s">
        <v>14345</v>
      </c>
      <c r="B14275" s="83" t="s">
        <v>36553</v>
      </c>
      <c r="C14275" s="83" t="s">
        <v>36522</v>
      </c>
      <c r="D14275" s="83" t="s">
        <v>36554</v>
      </c>
      <c r="E14275" s="83" t="s">
        <v>36555</v>
      </c>
      <c r="F14275" s="83" t="s">
        <v>36525</v>
      </c>
      <c r="G14275" s="83"/>
      <c r="H14275" s="83" t="s">
        <v>22</v>
      </c>
    </row>
    <row r="14276" spans="1:8" ht="12.75" customHeight="1" x14ac:dyDescent="0.2">
      <c r="A14276" s="83" t="s">
        <v>14346</v>
      </c>
      <c r="B14276" s="83" t="s">
        <v>36553</v>
      </c>
      <c r="C14276" s="83" t="s">
        <v>36522</v>
      </c>
      <c r="D14276" s="83" t="s">
        <v>36554</v>
      </c>
      <c r="E14276" s="83" t="s">
        <v>36555</v>
      </c>
      <c r="F14276" s="83" t="s">
        <v>36527</v>
      </c>
      <c r="G14276" s="83"/>
      <c r="H14276" s="83" t="s">
        <v>22</v>
      </c>
    </row>
    <row r="14277" spans="1:8" ht="12.75" customHeight="1" x14ac:dyDescent="0.2">
      <c r="A14277" s="83" t="s">
        <v>14347</v>
      </c>
      <c r="B14277" s="83" t="s">
        <v>36553</v>
      </c>
      <c r="C14277" s="83" t="s">
        <v>36522</v>
      </c>
      <c r="D14277" s="83" t="s">
        <v>36554</v>
      </c>
      <c r="E14277" s="83" t="s">
        <v>36555</v>
      </c>
      <c r="F14277" s="83" t="s">
        <v>36527</v>
      </c>
      <c r="G14277" s="83"/>
      <c r="H14277" s="83" t="s">
        <v>22</v>
      </c>
    </row>
    <row r="14278" spans="1:8" ht="12.75" customHeight="1" x14ac:dyDescent="0.2">
      <c r="A14278" s="83" t="s">
        <v>14348</v>
      </c>
      <c r="B14278" s="83" t="s">
        <v>36548</v>
      </c>
      <c r="C14278" s="83" t="s">
        <v>36556</v>
      </c>
      <c r="D14278" s="83" t="s">
        <v>36550</v>
      </c>
      <c r="E14278" s="83" t="s">
        <v>36514</v>
      </c>
      <c r="F14278" s="83" t="s">
        <v>36515</v>
      </c>
      <c r="G14278" s="83"/>
      <c r="H14278" s="83" t="s">
        <v>22</v>
      </c>
    </row>
    <row r="14279" spans="1:8" ht="12.75" customHeight="1" x14ac:dyDescent="0.2">
      <c r="A14279" s="83" t="s">
        <v>14349</v>
      </c>
      <c r="B14279" s="83" t="s">
        <v>36548</v>
      </c>
      <c r="C14279" s="83" t="s">
        <v>36556</v>
      </c>
      <c r="D14279" s="83" t="s">
        <v>36550</v>
      </c>
      <c r="E14279" s="83" t="s">
        <v>36514</v>
      </c>
      <c r="F14279" s="83" t="s">
        <v>36515</v>
      </c>
      <c r="G14279" s="83"/>
      <c r="H14279" s="83" t="s">
        <v>22</v>
      </c>
    </row>
    <row r="14280" spans="1:8" ht="12.75" customHeight="1" x14ac:dyDescent="0.2">
      <c r="A14280" s="83" t="s">
        <v>14350</v>
      </c>
      <c r="B14280" s="83" t="s">
        <v>36551</v>
      </c>
      <c r="C14280" s="83" t="s">
        <v>36557</v>
      </c>
      <c r="D14280" s="83" t="s">
        <v>36518</v>
      </c>
      <c r="E14280" s="83"/>
      <c r="F14280" s="83"/>
      <c r="G14280" s="83"/>
      <c r="H14280" s="83" t="s">
        <v>22</v>
      </c>
    </row>
    <row r="14281" spans="1:8" ht="12.75" customHeight="1" x14ac:dyDescent="0.2">
      <c r="A14281" s="83" t="s">
        <v>14351</v>
      </c>
      <c r="B14281" s="83" t="s">
        <v>36551</v>
      </c>
      <c r="C14281" s="83" t="s">
        <v>36557</v>
      </c>
      <c r="D14281" s="83" t="s">
        <v>36518</v>
      </c>
      <c r="E14281" s="83"/>
      <c r="F14281" s="83"/>
      <c r="G14281" s="83"/>
      <c r="H14281" s="83" t="s">
        <v>22</v>
      </c>
    </row>
    <row r="14282" spans="1:8" ht="12.75" customHeight="1" x14ac:dyDescent="0.2">
      <c r="A14282" s="83" t="s">
        <v>14352</v>
      </c>
      <c r="B14282" s="83" t="s">
        <v>36548</v>
      </c>
      <c r="C14282" s="83" t="s">
        <v>36556</v>
      </c>
      <c r="D14282" s="83" t="s">
        <v>36550</v>
      </c>
      <c r="E14282" s="83" t="s">
        <v>36519</v>
      </c>
      <c r="F14282" s="83" t="s">
        <v>36515</v>
      </c>
      <c r="G14282" s="83"/>
      <c r="H14282" s="83" t="s">
        <v>22</v>
      </c>
    </row>
    <row r="14283" spans="1:8" ht="12.75" customHeight="1" x14ac:dyDescent="0.2">
      <c r="A14283" s="83" t="s">
        <v>14353</v>
      </c>
      <c r="B14283" s="83" t="s">
        <v>36548</v>
      </c>
      <c r="C14283" s="83" t="s">
        <v>36556</v>
      </c>
      <c r="D14283" s="83" t="s">
        <v>36550</v>
      </c>
      <c r="E14283" s="83" t="s">
        <v>36519</v>
      </c>
      <c r="F14283" s="83" t="s">
        <v>36515</v>
      </c>
      <c r="G14283" s="83"/>
      <c r="H14283" s="83" t="s">
        <v>22</v>
      </c>
    </row>
    <row r="14284" spans="1:8" ht="12.75" customHeight="1" x14ac:dyDescent="0.2">
      <c r="A14284" s="83" t="s">
        <v>14354</v>
      </c>
      <c r="B14284" s="83" t="s">
        <v>36551</v>
      </c>
      <c r="C14284" s="83" t="s">
        <v>36557</v>
      </c>
      <c r="D14284" s="83" t="s">
        <v>36520</v>
      </c>
      <c r="E14284" s="83"/>
      <c r="F14284" s="83"/>
      <c r="G14284" s="83"/>
      <c r="H14284" s="83" t="s">
        <v>22</v>
      </c>
    </row>
    <row r="14285" spans="1:8" ht="12.75" customHeight="1" x14ac:dyDescent="0.2">
      <c r="A14285" s="83" t="s">
        <v>14355</v>
      </c>
      <c r="B14285" s="83" t="s">
        <v>36551</v>
      </c>
      <c r="C14285" s="83" t="s">
        <v>36557</v>
      </c>
      <c r="D14285" s="83" t="s">
        <v>36520</v>
      </c>
      <c r="E14285" s="83"/>
      <c r="F14285" s="83"/>
      <c r="G14285" s="83"/>
      <c r="H14285" s="83" t="s">
        <v>22</v>
      </c>
    </row>
    <row r="14286" spans="1:8" ht="12.75" customHeight="1" x14ac:dyDescent="0.2">
      <c r="A14286" s="83" t="s">
        <v>14356</v>
      </c>
      <c r="B14286" s="83" t="s">
        <v>36553</v>
      </c>
      <c r="C14286" s="83" t="s">
        <v>36522</v>
      </c>
      <c r="D14286" s="83" t="s">
        <v>36558</v>
      </c>
      <c r="E14286" s="83" t="s">
        <v>36559</v>
      </c>
      <c r="F14286" s="83" t="s">
        <v>36525</v>
      </c>
      <c r="G14286" s="83"/>
      <c r="H14286" s="83" t="s">
        <v>22</v>
      </c>
    </row>
    <row r="14287" spans="1:8" ht="12.75" customHeight="1" x14ac:dyDescent="0.2">
      <c r="A14287" s="83" t="s">
        <v>14357</v>
      </c>
      <c r="B14287" s="83" t="s">
        <v>36553</v>
      </c>
      <c r="C14287" s="83" t="s">
        <v>36522</v>
      </c>
      <c r="D14287" s="83" t="s">
        <v>36558</v>
      </c>
      <c r="E14287" s="83" t="s">
        <v>36559</v>
      </c>
      <c r="F14287" s="83" t="s">
        <v>36525</v>
      </c>
      <c r="G14287" s="83"/>
      <c r="H14287" s="83" t="s">
        <v>22</v>
      </c>
    </row>
    <row r="14288" spans="1:8" ht="12.75" customHeight="1" x14ac:dyDescent="0.2">
      <c r="A14288" s="83" t="s">
        <v>14358</v>
      </c>
      <c r="B14288" s="83" t="s">
        <v>36553</v>
      </c>
      <c r="C14288" s="83" t="s">
        <v>36522</v>
      </c>
      <c r="D14288" s="83" t="s">
        <v>36558</v>
      </c>
      <c r="E14288" s="83" t="s">
        <v>36559</v>
      </c>
      <c r="F14288" s="83" t="s">
        <v>36527</v>
      </c>
      <c r="G14288" s="83"/>
      <c r="H14288" s="83" t="s">
        <v>22</v>
      </c>
    </row>
    <row r="14289" spans="1:8" ht="12.75" customHeight="1" x14ac:dyDescent="0.2">
      <c r="A14289" s="83" t="s">
        <v>14359</v>
      </c>
      <c r="B14289" s="83" t="s">
        <v>36553</v>
      </c>
      <c r="C14289" s="83" t="s">
        <v>36522</v>
      </c>
      <c r="D14289" s="83" t="s">
        <v>36558</v>
      </c>
      <c r="E14289" s="83" t="s">
        <v>36559</v>
      </c>
      <c r="F14289" s="83" t="s">
        <v>36527</v>
      </c>
      <c r="G14289" s="83"/>
      <c r="H14289" s="83" t="s">
        <v>22</v>
      </c>
    </row>
    <row r="14290" spans="1:8" ht="12.75" customHeight="1" x14ac:dyDescent="0.2">
      <c r="A14290" s="83" t="s">
        <v>14360</v>
      </c>
      <c r="B14290" s="83" t="s">
        <v>36560</v>
      </c>
      <c r="C14290" s="83" t="s">
        <v>36561</v>
      </c>
      <c r="D14290" s="83" t="s">
        <v>36562</v>
      </c>
      <c r="E14290" s="83"/>
      <c r="F14290" s="83"/>
      <c r="G14290" s="83"/>
      <c r="H14290" s="83" t="s">
        <v>22</v>
      </c>
    </row>
    <row r="14291" spans="1:8" ht="12.75" customHeight="1" x14ac:dyDescent="0.2">
      <c r="A14291" s="83" t="s">
        <v>14361</v>
      </c>
      <c r="B14291" s="83" t="s">
        <v>36560</v>
      </c>
      <c r="C14291" s="83" t="s">
        <v>36561</v>
      </c>
      <c r="D14291" s="83" t="s">
        <v>36562</v>
      </c>
      <c r="E14291" s="83"/>
      <c r="F14291" s="83"/>
      <c r="G14291" s="83"/>
      <c r="H14291" s="83" t="s">
        <v>22</v>
      </c>
    </row>
    <row r="14292" spans="1:8" ht="12.75" customHeight="1" x14ac:dyDescent="0.2">
      <c r="A14292" s="83" t="s">
        <v>14362</v>
      </c>
      <c r="B14292" s="83" t="s">
        <v>36267</v>
      </c>
      <c r="C14292" s="83" t="s">
        <v>36563</v>
      </c>
      <c r="D14292" s="83" t="s">
        <v>36289</v>
      </c>
      <c r="E14292" s="83" t="s">
        <v>36564</v>
      </c>
      <c r="F14292" s="83"/>
      <c r="G14292" s="83"/>
      <c r="H14292" s="83" t="s">
        <v>22</v>
      </c>
    </row>
    <row r="14293" spans="1:8" ht="12.75" customHeight="1" x14ac:dyDescent="0.2">
      <c r="A14293" s="83" t="s">
        <v>14363</v>
      </c>
      <c r="B14293" s="83" t="s">
        <v>36267</v>
      </c>
      <c r="C14293" s="83" t="s">
        <v>36563</v>
      </c>
      <c r="D14293" s="83" t="s">
        <v>36289</v>
      </c>
      <c r="E14293" s="83" t="s">
        <v>36564</v>
      </c>
      <c r="F14293" s="83"/>
      <c r="G14293" s="83"/>
      <c r="H14293" s="83" t="s">
        <v>22</v>
      </c>
    </row>
    <row r="14294" spans="1:8" ht="12.75" customHeight="1" x14ac:dyDescent="0.2">
      <c r="A14294" s="83" t="s">
        <v>14364</v>
      </c>
      <c r="B14294" s="83" t="s">
        <v>36267</v>
      </c>
      <c r="C14294" s="83" t="s">
        <v>36565</v>
      </c>
      <c r="D14294" s="83" t="s">
        <v>36566</v>
      </c>
      <c r="E14294" s="83" t="s">
        <v>36564</v>
      </c>
      <c r="F14294" s="83"/>
      <c r="G14294" s="83"/>
      <c r="H14294" s="83" t="s">
        <v>22</v>
      </c>
    </row>
    <row r="14295" spans="1:8" ht="12.75" customHeight="1" x14ac:dyDescent="0.2">
      <c r="A14295" s="83" t="s">
        <v>14365</v>
      </c>
      <c r="B14295" s="83" t="s">
        <v>36267</v>
      </c>
      <c r="C14295" s="83" t="s">
        <v>36565</v>
      </c>
      <c r="D14295" s="83" t="s">
        <v>36566</v>
      </c>
      <c r="E14295" s="83" t="s">
        <v>36564</v>
      </c>
      <c r="F14295" s="83"/>
      <c r="G14295" s="83"/>
      <c r="H14295" s="83" t="s">
        <v>22</v>
      </c>
    </row>
    <row r="14296" spans="1:8" ht="12.75" customHeight="1" x14ac:dyDescent="0.2">
      <c r="A14296" s="83" t="s">
        <v>14366</v>
      </c>
      <c r="B14296" s="83" t="s">
        <v>36287</v>
      </c>
      <c r="C14296" s="83" t="s">
        <v>36567</v>
      </c>
      <c r="D14296" s="83" t="s">
        <v>36568</v>
      </c>
      <c r="E14296" s="83" t="s">
        <v>36569</v>
      </c>
      <c r="F14296" s="83"/>
      <c r="G14296" s="83"/>
      <c r="H14296" s="83" t="s">
        <v>22</v>
      </c>
    </row>
    <row r="14297" spans="1:8" ht="12.75" customHeight="1" x14ac:dyDescent="0.2">
      <c r="A14297" s="83" t="s">
        <v>14367</v>
      </c>
      <c r="B14297" s="83" t="s">
        <v>36287</v>
      </c>
      <c r="C14297" s="83" t="s">
        <v>36567</v>
      </c>
      <c r="D14297" s="83" t="s">
        <v>36568</v>
      </c>
      <c r="E14297" s="83" t="s">
        <v>36569</v>
      </c>
      <c r="F14297" s="83"/>
      <c r="G14297" s="83"/>
      <c r="H14297" s="83" t="s">
        <v>22</v>
      </c>
    </row>
    <row r="14298" spans="1:8" ht="12.75" customHeight="1" x14ac:dyDescent="0.2">
      <c r="A14298" s="83" t="s">
        <v>14368</v>
      </c>
      <c r="B14298" s="83" t="s">
        <v>36302</v>
      </c>
      <c r="C14298" s="83" t="s">
        <v>36570</v>
      </c>
      <c r="D14298" s="83" t="s">
        <v>36571</v>
      </c>
      <c r="E14298" s="83" t="s">
        <v>36569</v>
      </c>
      <c r="F14298" s="83"/>
      <c r="G14298" s="83"/>
      <c r="H14298" s="83" t="s">
        <v>22</v>
      </c>
    </row>
    <row r="14299" spans="1:8" ht="12.75" customHeight="1" x14ac:dyDescent="0.2">
      <c r="A14299" s="83" t="s">
        <v>14369</v>
      </c>
      <c r="B14299" s="83" t="s">
        <v>36302</v>
      </c>
      <c r="C14299" s="83" t="s">
        <v>36570</v>
      </c>
      <c r="D14299" s="83" t="s">
        <v>36571</v>
      </c>
      <c r="E14299" s="83" t="s">
        <v>36569</v>
      </c>
      <c r="F14299" s="83"/>
      <c r="G14299" s="83"/>
      <c r="H14299" s="83" t="s">
        <v>22</v>
      </c>
    </row>
    <row r="14300" spans="1:8" ht="12.75" customHeight="1" x14ac:dyDescent="0.2">
      <c r="A14300" s="83" t="s">
        <v>14370</v>
      </c>
      <c r="B14300" s="83" t="s">
        <v>36312</v>
      </c>
      <c r="C14300" s="83" t="s">
        <v>36572</v>
      </c>
      <c r="D14300" s="83" t="s">
        <v>36573</v>
      </c>
      <c r="E14300" s="83" t="s">
        <v>36569</v>
      </c>
      <c r="F14300" s="83"/>
      <c r="G14300" s="83"/>
      <c r="H14300" s="83" t="s">
        <v>22</v>
      </c>
    </row>
    <row r="14301" spans="1:8" ht="12.75" customHeight="1" x14ac:dyDescent="0.2">
      <c r="A14301" s="83" t="s">
        <v>14371</v>
      </c>
      <c r="B14301" s="83" t="s">
        <v>36312</v>
      </c>
      <c r="C14301" s="83" t="s">
        <v>36572</v>
      </c>
      <c r="D14301" s="83" t="s">
        <v>36573</v>
      </c>
      <c r="E14301" s="83" t="s">
        <v>36569</v>
      </c>
      <c r="F14301" s="83"/>
      <c r="G14301" s="83"/>
      <c r="H14301" s="83" t="s">
        <v>22</v>
      </c>
    </row>
    <row r="14302" spans="1:8" ht="12.75" customHeight="1" x14ac:dyDescent="0.2">
      <c r="A14302" s="83" t="s">
        <v>14372</v>
      </c>
      <c r="B14302" s="83" t="s">
        <v>36324</v>
      </c>
      <c r="C14302" s="83" t="s">
        <v>36574</v>
      </c>
      <c r="D14302" s="83" t="s">
        <v>36575</v>
      </c>
      <c r="E14302" s="83" t="s">
        <v>36576</v>
      </c>
      <c r="F14302" s="83"/>
      <c r="G14302" s="83"/>
      <c r="H14302" s="83" t="s">
        <v>22</v>
      </c>
    </row>
    <row r="14303" spans="1:8" ht="12.75" customHeight="1" x14ac:dyDescent="0.2">
      <c r="A14303" s="83" t="s">
        <v>14373</v>
      </c>
      <c r="B14303" s="83" t="s">
        <v>36324</v>
      </c>
      <c r="C14303" s="83" t="s">
        <v>36574</v>
      </c>
      <c r="D14303" s="83" t="s">
        <v>36575</v>
      </c>
      <c r="E14303" s="83" t="s">
        <v>36576</v>
      </c>
      <c r="F14303" s="83"/>
      <c r="G14303" s="83"/>
      <c r="H14303" s="83" t="s">
        <v>22</v>
      </c>
    </row>
    <row r="14304" spans="1:8" ht="12.75" customHeight="1" x14ac:dyDescent="0.2">
      <c r="A14304" s="83" t="s">
        <v>14374</v>
      </c>
      <c r="B14304" s="83" t="s">
        <v>36337</v>
      </c>
      <c r="C14304" s="83" t="s">
        <v>36577</v>
      </c>
      <c r="D14304" s="83" t="s">
        <v>36578</v>
      </c>
      <c r="E14304" s="83" t="s">
        <v>36569</v>
      </c>
      <c r="F14304" s="83"/>
      <c r="G14304" s="83"/>
      <c r="H14304" s="83" t="s">
        <v>22</v>
      </c>
    </row>
    <row r="14305" spans="1:8" ht="12.75" customHeight="1" x14ac:dyDescent="0.2">
      <c r="A14305" s="83" t="s">
        <v>14375</v>
      </c>
      <c r="B14305" s="83" t="s">
        <v>36337</v>
      </c>
      <c r="C14305" s="83" t="s">
        <v>36577</v>
      </c>
      <c r="D14305" s="83" t="s">
        <v>36578</v>
      </c>
      <c r="E14305" s="83" t="s">
        <v>36569</v>
      </c>
      <c r="F14305" s="83"/>
      <c r="G14305" s="83"/>
      <c r="H14305" s="83" t="s">
        <v>22</v>
      </c>
    </row>
    <row r="14306" spans="1:8" ht="12.75" customHeight="1" x14ac:dyDescent="0.2">
      <c r="A14306" s="83" t="s">
        <v>14376</v>
      </c>
      <c r="B14306" s="83" t="s">
        <v>36351</v>
      </c>
      <c r="C14306" s="83" t="s">
        <v>36579</v>
      </c>
      <c r="D14306" s="83" t="s">
        <v>36580</v>
      </c>
      <c r="E14306" s="83" t="s">
        <v>36576</v>
      </c>
      <c r="F14306" s="83"/>
      <c r="G14306" s="83"/>
      <c r="H14306" s="83" t="s">
        <v>22</v>
      </c>
    </row>
    <row r="14307" spans="1:8" ht="12.75" customHeight="1" x14ac:dyDescent="0.2">
      <c r="A14307" s="83" t="s">
        <v>14377</v>
      </c>
      <c r="B14307" s="83" t="s">
        <v>36351</v>
      </c>
      <c r="C14307" s="83" t="s">
        <v>36579</v>
      </c>
      <c r="D14307" s="83" t="s">
        <v>36580</v>
      </c>
      <c r="E14307" s="83" t="s">
        <v>36576</v>
      </c>
      <c r="F14307" s="83"/>
      <c r="G14307" s="83"/>
      <c r="H14307" s="83" t="s">
        <v>22</v>
      </c>
    </row>
    <row r="14308" spans="1:8" ht="12.75" customHeight="1" x14ac:dyDescent="0.2">
      <c r="A14308" s="83" t="s">
        <v>14378</v>
      </c>
      <c r="B14308" s="83" t="s">
        <v>36287</v>
      </c>
      <c r="C14308" s="83" t="s">
        <v>36581</v>
      </c>
      <c r="D14308" s="83" t="s">
        <v>36582</v>
      </c>
      <c r="E14308" s="83" t="s">
        <v>36583</v>
      </c>
      <c r="F14308" s="83"/>
      <c r="G14308" s="83"/>
      <c r="H14308" s="83" t="s">
        <v>22</v>
      </c>
    </row>
    <row r="14309" spans="1:8" ht="12.75" customHeight="1" x14ac:dyDescent="0.2">
      <c r="A14309" s="83" t="s">
        <v>14379</v>
      </c>
      <c r="B14309" s="83" t="s">
        <v>36287</v>
      </c>
      <c r="C14309" s="83" t="s">
        <v>36581</v>
      </c>
      <c r="D14309" s="83" t="s">
        <v>36582</v>
      </c>
      <c r="E14309" s="83" t="s">
        <v>36583</v>
      </c>
      <c r="F14309" s="83"/>
      <c r="G14309" s="83"/>
      <c r="H14309" s="83" t="s">
        <v>22</v>
      </c>
    </row>
    <row r="14310" spans="1:8" ht="12.75" customHeight="1" x14ac:dyDescent="0.2">
      <c r="A14310" s="83" t="s">
        <v>14380</v>
      </c>
      <c r="B14310" s="83" t="s">
        <v>36302</v>
      </c>
      <c r="C14310" s="83" t="s">
        <v>36567</v>
      </c>
      <c r="D14310" s="83" t="s">
        <v>36584</v>
      </c>
      <c r="E14310" s="83" t="s">
        <v>36585</v>
      </c>
      <c r="F14310" s="83"/>
      <c r="G14310" s="83"/>
      <c r="H14310" s="83" t="s">
        <v>22</v>
      </c>
    </row>
    <row r="14311" spans="1:8" ht="12.75" customHeight="1" x14ac:dyDescent="0.2">
      <c r="A14311" s="83" t="s">
        <v>14381</v>
      </c>
      <c r="B14311" s="83" t="s">
        <v>36302</v>
      </c>
      <c r="C14311" s="83" t="s">
        <v>36567</v>
      </c>
      <c r="D14311" s="83" t="s">
        <v>36584</v>
      </c>
      <c r="E14311" s="83" t="s">
        <v>36585</v>
      </c>
      <c r="F14311" s="83"/>
      <c r="G14311" s="83"/>
      <c r="H14311" s="83" t="s">
        <v>22</v>
      </c>
    </row>
    <row r="14312" spans="1:8" ht="12.75" customHeight="1" x14ac:dyDescent="0.2">
      <c r="A14312" s="83" t="s">
        <v>14382</v>
      </c>
      <c r="B14312" s="83" t="s">
        <v>36312</v>
      </c>
      <c r="C14312" s="83" t="s">
        <v>36570</v>
      </c>
      <c r="D14312" s="83" t="s">
        <v>36586</v>
      </c>
      <c r="E14312" s="83" t="s">
        <v>36585</v>
      </c>
      <c r="F14312" s="83"/>
      <c r="G14312" s="83"/>
      <c r="H14312" s="83" t="s">
        <v>22</v>
      </c>
    </row>
    <row r="14313" spans="1:8" ht="12.75" customHeight="1" x14ac:dyDescent="0.2">
      <c r="A14313" s="83" t="s">
        <v>14383</v>
      </c>
      <c r="B14313" s="83" t="s">
        <v>36312</v>
      </c>
      <c r="C14313" s="83" t="s">
        <v>36570</v>
      </c>
      <c r="D14313" s="83" t="s">
        <v>36586</v>
      </c>
      <c r="E14313" s="83" t="s">
        <v>36585</v>
      </c>
      <c r="F14313" s="83"/>
      <c r="G14313" s="83"/>
      <c r="H14313" s="83" t="s">
        <v>22</v>
      </c>
    </row>
    <row r="14314" spans="1:8" ht="12.75" customHeight="1" x14ac:dyDescent="0.2">
      <c r="A14314" s="83" t="s">
        <v>14384</v>
      </c>
      <c r="B14314" s="83" t="s">
        <v>36324</v>
      </c>
      <c r="C14314" s="83" t="s">
        <v>36572</v>
      </c>
      <c r="D14314" s="83" t="s">
        <v>36587</v>
      </c>
      <c r="E14314" s="83" t="s">
        <v>36585</v>
      </c>
      <c r="F14314" s="83"/>
      <c r="G14314" s="83"/>
      <c r="H14314" s="83" t="s">
        <v>22</v>
      </c>
    </row>
    <row r="14315" spans="1:8" ht="12.75" customHeight="1" x14ac:dyDescent="0.2">
      <c r="A14315" s="83" t="s">
        <v>14385</v>
      </c>
      <c r="B14315" s="83" t="s">
        <v>36324</v>
      </c>
      <c r="C14315" s="83" t="s">
        <v>36572</v>
      </c>
      <c r="D14315" s="83" t="s">
        <v>36587</v>
      </c>
      <c r="E14315" s="83" t="s">
        <v>36585</v>
      </c>
      <c r="F14315" s="83"/>
      <c r="G14315" s="83"/>
      <c r="H14315" s="83" t="s">
        <v>22</v>
      </c>
    </row>
    <row r="14316" spans="1:8" ht="12.75" customHeight="1" x14ac:dyDescent="0.2">
      <c r="A14316" s="83" t="s">
        <v>14386</v>
      </c>
      <c r="B14316" s="83" t="s">
        <v>36337</v>
      </c>
      <c r="C14316" s="83" t="s">
        <v>36574</v>
      </c>
      <c r="D14316" s="83" t="s">
        <v>36588</v>
      </c>
      <c r="E14316" s="83" t="s">
        <v>36585</v>
      </c>
      <c r="F14316" s="83"/>
      <c r="G14316" s="83"/>
      <c r="H14316" s="83" t="s">
        <v>22</v>
      </c>
    </row>
    <row r="14317" spans="1:8" ht="12.75" customHeight="1" x14ac:dyDescent="0.2">
      <c r="A14317" s="83" t="s">
        <v>14387</v>
      </c>
      <c r="B14317" s="83" t="s">
        <v>36337</v>
      </c>
      <c r="C14317" s="83" t="s">
        <v>36574</v>
      </c>
      <c r="D14317" s="83" t="s">
        <v>36588</v>
      </c>
      <c r="E14317" s="83" t="s">
        <v>36585</v>
      </c>
      <c r="F14317" s="83"/>
      <c r="G14317" s="83"/>
      <c r="H14317" s="83" t="s">
        <v>22</v>
      </c>
    </row>
    <row r="14318" spans="1:8" ht="12.75" customHeight="1" x14ac:dyDescent="0.2">
      <c r="A14318" s="83" t="s">
        <v>14388</v>
      </c>
      <c r="B14318" s="83" t="s">
        <v>36351</v>
      </c>
      <c r="C14318" s="83" t="s">
        <v>36577</v>
      </c>
      <c r="D14318" s="83" t="s">
        <v>36589</v>
      </c>
      <c r="E14318" s="83" t="s">
        <v>36585</v>
      </c>
      <c r="F14318" s="83"/>
      <c r="G14318" s="83"/>
      <c r="H14318" s="83" t="s">
        <v>22</v>
      </c>
    </row>
    <row r="14319" spans="1:8" ht="12.75" customHeight="1" x14ac:dyDescent="0.2">
      <c r="A14319" s="83" t="s">
        <v>14389</v>
      </c>
      <c r="B14319" s="83" t="s">
        <v>36351</v>
      </c>
      <c r="C14319" s="83" t="s">
        <v>36577</v>
      </c>
      <c r="D14319" s="83" t="s">
        <v>36589</v>
      </c>
      <c r="E14319" s="83" t="s">
        <v>36585</v>
      </c>
      <c r="F14319" s="83"/>
      <c r="G14319" s="83"/>
      <c r="H14319" s="83" t="s">
        <v>22</v>
      </c>
    </row>
    <row r="14320" spans="1:8" ht="12.75" customHeight="1" x14ac:dyDescent="0.2">
      <c r="A14320" s="83" t="s">
        <v>14390</v>
      </c>
      <c r="B14320" s="83" t="s">
        <v>36590</v>
      </c>
      <c r="C14320" s="83" t="s">
        <v>36591</v>
      </c>
      <c r="D14320" s="83" t="s">
        <v>36592</v>
      </c>
      <c r="E14320" s="83"/>
      <c r="F14320" s="83"/>
      <c r="G14320" s="83"/>
      <c r="H14320" s="83" t="s">
        <v>22</v>
      </c>
    </row>
    <row r="14321" spans="1:8" ht="12.75" customHeight="1" x14ac:dyDescent="0.2">
      <c r="A14321" s="83" t="s">
        <v>14391</v>
      </c>
      <c r="B14321" s="83" t="s">
        <v>36590</v>
      </c>
      <c r="C14321" s="83" t="s">
        <v>36591</v>
      </c>
      <c r="D14321" s="83" t="s">
        <v>36592</v>
      </c>
      <c r="E14321" s="83"/>
      <c r="F14321" s="83"/>
      <c r="G14321" s="83"/>
      <c r="H14321" s="83" t="s">
        <v>22</v>
      </c>
    </row>
    <row r="14322" spans="1:8" ht="12.75" customHeight="1" x14ac:dyDescent="0.2">
      <c r="A14322" s="83" t="s">
        <v>14392</v>
      </c>
      <c r="B14322" s="83" t="s">
        <v>36593</v>
      </c>
      <c r="C14322" s="83" t="s">
        <v>36594</v>
      </c>
      <c r="D14322" s="83" t="s">
        <v>36595</v>
      </c>
      <c r="E14322" s="83"/>
      <c r="F14322" s="83"/>
      <c r="G14322" s="83"/>
      <c r="H14322" s="83" t="s">
        <v>22</v>
      </c>
    </row>
    <row r="14323" spans="1:8" ht="12.75" customHeight="1" x14ac:dyDescent="0.2">
      <c r="A14323" s="83" t="s">
        <v>14393</v>
      </c>
      <c r="B14323" s="83" t="s">
        <v>36593</v>
      </c>
      <c r="C14323" s="83" t="s">
        <v>36594</v>
      </c>
      <c r="D14323" s="83" t="s">
        <v>36595</v>
      </c>
      <c r="E14323" s="83"/>
      <c r="F14323" s="83"/>
      <c r="G14323" s="83"/>
      <c r="H14323" s="83" t="s">
        <v>22</v>
      </c>
    </row>
    <row r="14324" spans="1:8" ht="12.75" customHeight="1" x14ac:dyDescent="0.2">
      <c r="A14324" s="83" t="s">
        <v>14394</v>
      </c>
      <c r="B14324" s="83" t="s">
        <v>36596</v>
      </c>
      <c r="C14324" s="83" t="s">
        <v>36597</v>
      </c>
      <c r="D14324" s="83" t="s">
        <v>36595</v>
      </c>
      <c r="E14324" s="83"/>
      <c r="F14324" s="83"/>
      <c r="G14324" s="83"/>
      <c r="H14324" s="83" t="s">
        <v>22</v>
      </c>
    </row>
    <row r="14325" spans="1:8" ht="12.75" customHeight="1" x14ac:dyDescent="0.2">
      <c r="A14325" s="83" t="s">
        <v>14395</v>
      </c>
      <c r="B14325" s="83" t="s">
        <v>36596</v>
      </c>
      <c r="C14325" s="83" t="s">
        <v>36597</v>
      </c>
      <c r="D14325" s="83" t="s">
        <v>36595</v>
      </c>
      <c r="E14325" s="83"/>
      <c r="F14325" s="83"/>
      <c r="G14325" s="83"/>
      <c r="H14325" s="83" t="s">
        <v>22</v>
      </c>
    </row>
    <row r="14326" spans="1:8" ht="12.75" customHeight="1" x14ac:dyDescent="0.2">
      <c r="A14326" s="83" t="s">
        <v>14396</v>
      </c>
      <c r="B14326" s="83" t="s">
        <v>36598</v>
      </c>
      <c r="C14326" s="83" t="s">
        <v>36599</v>
      </c>
      <c r="D14326" s="83" t="s">
        <v>36600</v>
      </c>
      <c r="E14326" s="83"/>
      <c r="F14326" s="83"/>
      <c r="G14326" s="83"/>
      <c r="H14326" s="83" t="s">
        <v>22</v>
      </c>
    </row>
    <row r="14327" spans="1:8" ht="12.75" customHeight="1" x14ac:dyDescent="0.2">
      <c r="A14327" s="83" t="s">
        <v>14397</v>
      </c>
      <c r="B14327" s="83" t="s">
        <v>36598</v>
      </c>
      <c r="C14327" s="83" t="s">
        <v>36599</v>
      </c>
      <c r="D14327" s="83" t="s">
        <v>36600</v>
      </c>
      <c r="E14327" s="83"/>
      <c r="F14327" s="83"/>
      <c r="G14327" s="83"/>
      <c r="H14327" s="83" t="s">
        <v>22</v>
      </c>
    </row>
    <row r="14328" spans="1:8" ht="12.75" customHeight="1" x14ac:dyDescent="0.2">
      <c r="A14328" s="83" t="s">
        <v>14398</v>
      </c>
      <c r="B14328" s="83" t="s">
        <v>36601</v>
      </c>
      <c r="C14328" s="83" t="s">
        <v>36602</v>
      </c>
      <c r="D14328" s="83" t="s">
        <v>36603</v>
      </c>
      <c r="E14328" s="83"/>
      <c r="F14328" s="83"/>
      <c r="G14328" s="83"/>
      <c r="H14328" s="83" t="s">
        <v>22</v>
      </c>
    </row>
    <row r="14329" spans="1:8" ht="12.75" customHeight="1" x14ac:dyDescent="0.2">
      <c r="A14329" s="83" t="s">
        <v>14399</v>
      </c>
      <c r="B14329" s="83" t="s">
        <v>36601</v>
      </c>
      <c r="C14329" s="83" t="s">
        <v>36602</v>
      </c>
      <c r="D14329" s="83" t="s">
        <v>36603</v>
      </c>
      <c r="E14329" s="83"/>
      <c r="F14329" s="83"/>
      <c r="G14329" s="83"/>
      <c r="H14329" s="83" t="s">
        <v>22</v>
      </c>
    </row>
    <row r="14330" spans="1:8" ht="12.75" customHeight="1" x14ac:dyDescent="0.2">
      <c r="A14330" s="83" t="s">
        <v>14400</v>
      </c>
      <c r="B14330" s="83" t="s">
        <v>36604</v>
      </c>
      <c r="C14330" s="83" t="s">
        <v>36605</v>
      </c>
      <c r="D14330" s="83" t="s">
        <v>36606</v>
      </c>
      <c r="E14330" s="83" t="s">
        <v>36607</v>
      </c>
      <c r="F14330" s="83"/>
      <c r="G14330" s="83"/>
      <c r="H14330" s="83" t="s">
        <v>22</v>
      </c>
    </row>
    <row r="14331" spans="1:8" ht="12.75" customHeight="1" x14ac:dyDescent="0.2">
      <c r="A14331" s="83" t="s">
        <v>14401</v>
      </c>
      <c r="B14331" s="83" t="s">
        <v>36604</v>
      </c>
      <c r="C14331" s="83" t="s">
        <v>36605</v>
      </c>
      <c r="D14331" s="83" t="s">
        <v>36606</v>
      </c>
      <c r="E14331" s="83" t="s">
        <v>36607</v>
      </c>
      <c r="F14331" s="83"/>
      <c r="G14331" s="83"/>
      <c r="H14331" s="83" t="s">
        <v>22</v>
      </c>
    </row>
    <row r="14332" spans="1:8" ht="12.75" customHeight="1" x14ac:dyDescent="0.2">
      <c r="A14332" s="83" t="s">
        <v>14402</v>
      </c>
      <c r="B14332" s="83" t="s">
        <v>36608</v>
      </c>
      <c r="C14332" s="83" t="s">
        <v>36609</v>
      </c>
      <c r="D14332" s="83" t="s">
        <v>36610</v>
      </c>
      <c r="E14332" s="83" t="s">
        <v>36611</v>
      </c>
      <c r="F14332" s="83"/>
      <c r="G14332" s="83"/>
      <c r="H14332" s="83" t="s">
        <v>22</v>
      </c>
    </row>
    <row r="14333" spans="1:8" ht="12.75" customHeight="1" x14ac:dyDescent="0.2">
      <c r="A14333" s="83" t="s">
        <v>14403</v>
      </c>
      <c r="B14333" s="83" t="s">
        <v>36608</v>
      </c>
      <c r="C14333" s="83" t="s">
        <v>36609</v>
      </c>
      <c r="D14333" s="83" t="s">
        <v>36610</v>
      </c>
      <c r="E14333" s="83" t="s">
        <v>36611</v>
      </c>
      <c r="F14333" s="83"/>
      <c r="G14333" s="83"/>
      <c r="H14333" s="83" t="s">
        <v>22</v>
      </c>
    </row>
    <row r="14334" spans="1:8" ht="12.75" customHeight="1" x14ac:dyDescent="0.2">
      <c r="A14334" s="83" t="s">
        <v>14404</v>
      </c>
      <c r="B14334" s="83" t="s">
        <v>36612</v>
      </c>
      <c r="C14334" s="83" t="s">
        <v>36613</v>
      </c>
      <c r="D14334" s="83" t="s">
        <v>36610</v>
      </c>
      <c r="E14334" s="83" t="s">
        <v>36611</v>
      </c>
      <c r="F14334" s="83"/>
      <c r="G14334" s="83"/>
      <c r="H14334" s="83" t="s">
        <v>22</v>
      </c>
    </row>
    <row r="14335" spans="1:8" ht="12.75" customHeight="1" x14ac:dyDescent="0.2">
      <c r="A14335" s="83" t="s">
        <v>14405</v>
      </c>
      <c r="B14335" s="83" t="s">
        <v>36612</v>
      </c>
      <c r="C14335" s="83" t="s">
        <v>36613</v>
      </c>
      <c r="D14335" s="83" t="s">
        <v>36610</v>
      </c>
      <c r="E14335" s="83" t="s">
        <v>36611</v>
      </c>
      <c r="F14335" s="83"/>
      <c r="G14335" s="83"/>
      <c r="H14335" s="83" t="s">
        <v>22</v>
      </c>
    </row>
    <row r="14336" spans="1:8" ht="12.75" customHeight="1" x14ac:dyDescent="0.2">
      <c r="A14336" s="83" t="s">
        <v>14406</v>
      </c>
      <c r="B14336" s="83" t="s">
        <v>36614</v>
      </c>
      <c r="C14336" s="83" t="s">
        <v>36615</v>
      </c>
      <c r="D14336" s="83" t="s">
        <v>36610</v>
      </c>
      <c r="E14336" s="83" t="s">
        <v>36611</v>
      </c>
      <c r="F14336" s="83"/>
      <c r="G14336" s="83"/>
      <c r="H14336" s="83" t="s">
        <v>27</v>
      </c>
    </row>
    <row r="14337" spans="1:8" ht="12.75" customHeight="1" x14ac:dyDescent="0.2">
      <c r="A14337" s="83" t="s">
        <v>14407</v>
      </c>
      <c r="B14337" s="83" t="s">
        <v>36614</v>
      </c>
      <c r="C14337" s="83" t="s">
        <v>36615</v>
      </c>
      <c r="D14337" s="83" t="s">
        <v>36610</v>
      </c>
      <c r="E14337" s="83" t="s">
        <v>36611</v>
      </c>
      <c r="F14337" s="83"/>
      <c r="G14337" s="83"/>
      <c r="H14337" s="83" t="s">
        <v>27</v>
      </c>
    </row>
    <row r="14338" spans="1:8" ht="12.75" customHeight="1" x14ac:dyDescent="0.2">
      <c r="A14338" s="83" t="s">
        <v>14408</v>
      </c>
      <c r="B14338" s="83" t="s">
        <v>36616</v>
      </c>
      <c r="C14338" s="83" t="s">
        <v>36617</v>
      </c>
      <c r="D14338" s="83" t="s">
        <v>24210</v>
      </c>
      <c r="E14338" s="83"/>
      <c r="F14338" s="83"/>
      <c r="G14338" s="83"/>
      <c r="H14338" s="83" t="s">
        <v>22</v>
      </c>
    </row>
    <row r="14339" spans="1:8" ht="12.75" customHeight="1" x14ac:dyDescent="0.2">
      <c r="A14339" s="83" t="s">
        <v>14409</v>
      </c>
      <c r="B14339" s="83" t="s">
        <v>36616</v>
      </c>
      <c r="C14339" s="83" t="s">
        <v>36617</v>
      </c>
      <c r="D14339" s="83" t="s">
        <v>24210</v>
      </c>
      <c r="E14339" s="83"/>
      <c r="F14339" s="83"/>
      <c r="G14339" s="83"/>
      <c r="H14339" s="83" t="s">
        <v>22</v>
      </c>
    </row>
    <row r="14340" spans="1:8" ht="12.75" customHeight="1" x14ac:dyDescent="0.2">
      <c r="A14340" s="83" t="s">
        <v>14410</v>
      </c>
      <c r="B14340" s="83" t="s">
        <v>36616</v>
      </c>
      <c r="C14340" s="83" t="s">
        <v>36618</v>
      </c>
      <c r="D14340" s="83" t="s">
        <v>25527</v>
      </c>
      <c r="E14340" s="83"/>
      <c r="F14340" s="83"/>
      <c r="G14340" s="83"/>
      <c r="H14340" s="83" t="s">
        <v>22</v>
      </c>
    </row>
    <row r="14341" spans="1:8" ht="12.75" customHeight="1" x14ac:dyDescent="0.2">
      <c r="A14341" s="83" t="s">
        <v>14411</v>
      </c>
      <c r="B14341" s="83" t="s">
        <v>36616</v>
      </c>
      <c r="C14341" s="83" t="s">
        <v>36618</v>
      </c>
      <c r="D14341" s="83" t="s">
        <v>25527</v>
      </c>
      <c r="E14341" s="83"/>
      <c r="F14341" s="83"/>
      <c r="G14341" s="83"/>
      <c r="H14341" s="83" t="s">
        <v>22</v>
      </c>
    </row>
    <row r="14342" spans="1:8" ht="12.75" customHeight="1" x14ac:dyDescent="0.2">
      <c r="A14342" s="83" t="s">
        <v>14412</v>
      </c>
      <c r="B14342" s="83" t="s">
        <v>36616</v>
      </c>
      <c r="C14342" s="83" t="s">
        <v>36619</v>
      </c>
      <c r="D14342" s="83" t="s">
        <v>25527</v>
      </c>
      <c r="E14342" s="83"/>
      <c r="F14342" s="83"/>
      <c r="G14342" s="83"/>
      <c r="H14342" s="83" t="s">
        <v>22</v>
      </c>
    </row>
    <row r="14343" spans="1:8" ht="12.75" customHeight="1" x14ac:dyDescent="0.2">
      <c r="A14343" s="83" t="s">
        <v>14413</v>
      </c>
      <c r="B14343" s="83" t="s">
        <v>36616</v>
      </c>
      <c r="C14343" s="83" t="s">
        <v>36619</v>
      </c>
      <c r="D14343" s="83" t="s">
        <v>25527</v>
      </c>
      <c r="E14343" s="83"/>
      <c r="F14343" s="83"/>
      <c r="G14343" s="83"/>
      <c r="H14343" s="83" t="s">
        <v>22</v>
      </c>
    </row>
    <row r="14344" spans="1:8" ht="12.75" customHeight="1" x14ac:dyDescent="0.2">
      <c r="A14344" s="83" t="s">
        <v>14414</v>
      </c>
      <c r="B14344" s="83" t="s">
        <v>36616</v>
      </c>
      <c r="C14344" s="83" t="s">
        <v>36620</v>
      </c>
      <c r="D14344" s="83" t="s">
        <v>25527</v>
      </c>
      <c r="E14344" s="83"/>
      <c r="F14344" s="83"/>
      <c r="G14344" s="83"/>
      <c r="H14344" s="83" t="s">
        <v>22</v>
      </c>
    </row>
    <row r="14345" spans="1:8" ht="12.75" customHeight="1" x14ac:dyDescent="0.2">
      <c r="A14345" s="83" t="s">
        <v>14415</v>
      </c>
      <c r="B14345" s="83" t="s">
        <v>36616</v>
      </c>
      <c r="C14345" s="83" t="s">
        <v>36620</v>
      </c>
      <c r="D14345" s="83" t="s">
        <v>25527</v>
      </c>
      <c r="E14345" s="83"/>
      <c r="F14345" s="83"/>
      <c r="G14345" s="83"/>
      <c r="H14345" s="83" t="s">
        <v>22</v>
      </c>
    </row>
    <row r="14346" spans="1:8" ht="12.75" customHeight="1" x14ac:dyDescent="0.2">
      <c r="A14346" s="83" t="s">
        <v>14416</v>
      </c>
      <c r="B14346" s="83" t="s">
        <v>36616</v>
      </c>
      <c r="C14346" s="83" t="s">
        <v>36621</v>
      </c>
      <c r="D14346" s="83" t="s">
        <v>25861</v>
      </c>
      <c r="E14346" s="83"/>
      <c r="F14346" s="83"/>
      <c r="G14346" s="83"/>
      <c r="H14346" s="83" t="s">
        <v>22</v>
      </c>
    </row>
    <row r="14347" spans="1:8" ht="12.75" customHeight="1" x14ac:dyDescent="0.2">
      <c r="A14347" s="83" t="s">
        <v>14417</v>
      </c>
      <c r="B14347" s="83" t="s">
        <v>36616</v>
      </c>
      <c r="C14347" s="83" t="s">
        <v>36621</v>
      </c>
      <c r="D14347" s="83" t="s">
        <v>25861</v>
      </c>
      <c r="E14347" s="83"/>
      <c r="F14347" s="83"/>
      <c r="G14347" s="83"/>
      <c r="H14347" s="83" t="s">
        <v>22</v>
      </c>
    </row>
    <row r="14348" spans="1:8" ht="12.75" customHeight="1" x14ac:dyDescent="0.2">
      <c r="A14348" s="83" t="s">
        <v>14418</v>
      </c>
      <c r="B14348" s="83" t="s">
        <v>36616</v>
      </c>
      <c r="C14348" s="83" t="s">
        <v>36622</v>
      </c>
      <c r="D14348" s="83" t="s">
        <v>25670</v>
      </c>
      <c r="E14348" s="83"/>
      <c r="F14348" s="83"/>
      <c r="G14348" s="83"/>
      <c r="H14348" s="83" t="s">
        <v>22</v>
      </c>
    </row>
    <row r="14349" spans="1:8" ht="12.75" customHeight="1" x14ac:dyDescent="0.2">
      <c r="A14349" s="83" t="s">
        <v>14419</v>
      </c>
      <c r="B14349" s="83" t="s">
        <v>36616</v>
      </c>
      <c r="C14349" s="83" t="s">
        <v>36622</v>
      </c>
      <c r="D14349" s="83" t="s">
        <v>25670</v>
      </c>
      <c r="E14349" s="83"/>
      <c r="F14349" s="83"/>
      <c r="G14349" s="83"/>
      <c r="H14349" s="83" t="s">
        <v>22</v>
      </c>
    </row>
    <row r="14350" spans="1:8" ht="12.75" customHeight="1" x14ac:dyDescent="0.2">
      <c r="A14350" s="83" t="s">
        <v>14420</v>
      </c>
      <c r="B14350" s="83" t="s">
        <v>36616</v>
      </c>
      <c r="C14350" s="83" t="s">
        <v>36623</v>
      </c>
      <c r="D14350" s="83" t="s">
        <v>25670</v>
      </c>
      <c r="E14350" s="83"/>
      <c r="F14350" s="83"/>
      <c r="G14350" s="83"/>
      <c r="H14350" s="83" t="s">
        <v>22</v>
      </c>
    </row>
    <row r="14351" spans="1:8" ht="12.75" customHeight="1" x14ac:dyDescent="0.2">
      <c r="A14351" s="83" t="s">
        <v>14421</v>
      </c>
      <c r="B14351" s="83" t="s">
        <v>36616</v>
      </c>
      <c r="C14351" s="83" t="s">
        <v>36623</v>
      </c>
      <c r="D14351" s="83" t="s">
        <v>25670</v>
      </c>
      <c r="E14351" s="83"/>
      <c r="F14351" s="83"/>
      <c r="G14351" s="83"/>
      <c r="H14351" s="83" t="s">
        <v>22</v>
      </c>
    </row>
    <row r="14352" spans="1:8" ht="12.75" customHeight="1" x14ac:dyDescent="0.2">
      <c r="A14352" s="83" t="s">
        <v>14422</v>
      </c>
      <c r="B14352" s="83" t="s">
        <v>36616</v>
      </c>
      <c r="C14352" s="83" t="s">
        <v>36624</v>
      </c>
      <c r="D14352" s="83" t="s">
        <v>25670</v>
      </c>
      <c r="E14352" s="83"/>
      <c r="F14352" s="83"/>
      <c r="G14352" s="83"/>
      <c r="H14352" s="83" t="s">
        <v>22</v>
      </c>
    </row>
    <row r="14353" spans="1:8" ht="12.75" customHeight="1" x14ac:dyDescent="0.2">
      <c r="A14353" s="83" t="s">
        <v>14423</v>
      </c>
      <c r="B14353" s="83" t="s">
        <v>36616</v>
      </c>
      <c r="C14353" s="83" t="s">
        <v>36624</v>
      </c>
      <c r="D14353" s="83" t="s">
        <v>25670</v>
      </c>
      <c r="E14353" s="83"/>
      <c r="F14353" s="83"/>
      <c r="G14353" s="83"/>
      <c r="H14353" s="83" t="s">
        <v>22</v>
      </c>
    </row>
    <row r="14354" spans="1:8" ht="12.75" customHeight="1" x14ac:dyDescent="0.2">
      <c r="A14354" s="83" t="s">
        <v>14424</v>
      </c>
      <c r="B14354" s="83" t="s">
        <v>36625</v>
      </c>
      <c r="C14354" s="83" t="s">
        <v>36626</v>
      </c>
      <c r="D14354" s="83" t="s">
        <v>25677</v>
      </c>
      <c r="E14354" s="83"/>
      <c r="F14354" s="83"/>
      <c r="G14354" s="83"/>
      <c r="H14354" s="83" t="s">
        <v>22</v>
      </c>
    </row>
    <row r="14355" spans="1:8" ht="12.75" customHeight="1" x14ac:dyDescent="0.2">
      <c r="A14355" s="83" t="s">
        <v>14425</v>
      </c>
      <c r="B14355" s="83" t="s">
        <v>36625</v>
      </c>
      <c r="C14355" s="83" t="s">
        <v>36626</v>
      </c>
      <c r="D14355" s="83" t="s">
        <v>25677</v>
      </c>
      <c r="E14355" s="83"/>
      <c r="F14355" s="83"/>
      <c r="G14355" s="83"/>
      <c r="H14355" s="83" t="s">
        <v>22</v>
      </c>
    </row>
    <row r="14356" spans="1:8" ht="12.75" customHeight="1" x14ac:dyDescent="0.2">
      <c r="A14356" s="83" t="s">
        <v>14426</v>
      </c>
      <c r="B14356" s="83" t="s">
        <v>36625</v>
      </c>
      <c r="C14356" s="83" t="s">
        <v>36627</v>
      </c>
      <c r="D14356" s="83" t="s">
        <v>25677</v>
      </c>
      <c r="E14356" s="83"/>
      <c r="F14356" s="83"/>
      <c r="G14356" s="83"/>
      <c r="H14356" s="83" t="s">
        <v>22</v>
      </c>
    </row>
    <row r="14357" spans="1:8" ht="12.75" customHeight="1" x14ac:dyDescent="0.2">
      <c r="A14357" s="83" t="s">
        <v>14427</v>
      </c>
      <c r="B14357" s="83" t="s">
        <v>36625</v>
      </c>
      <c r="C14357" s="83" t="s">
        <v>36627</v>
      </c>
      <c r="D14357" s="83" t="s">
        <v>25677</v>
      </c>
      <c r="E14357" s="83"/>
      <c r="F14357" s="83"/>
      <c r="G14357" s="83"/>
      <c r="H14357" s="83" t="s">
        <v>22</v>
      </c>
    </row>
    <row r="14358" spans="1:8" ht="12.75" customHeight="1" x14ac:dyDescent="0.2">
      <c r="A14358" s="83" t="s">
        <v>14428</v>
      </c>
      <c r="B14358" s="83" t="s">
        <v>36625</v>
      </c>
      <c r="C14358" s="83" t="s">
        <v>36628</v>
      </c>
      <c r="D14358" s="83" t="s">
        <v>25734</v>
      </c>
      <c r="E14358" s="83"/>
      <c r="F14358" s="83"/>
      <c r="G14358" s="83"/>
      <c r="H14358" s="83" t="s">
        <v>22</v>
      </c>
    </row>
    <row r="14359" spans="1:8" ht="12.75" customHeight="1" x14ac:dyDescent="0.2">
      <c r="A14359" s="83" t="s">
        <v>14429</v>
      </c>
      <c r="B14359" s="83" t="s">
        <v>36625</v>
      </c>
      <c r="C14359" s="83" t="s">
        <v>36628</v>
      </c>
      <c r="D14359" s="83" t="s">
        <v>25734</v>
      </c>
      <c r="E14359" s="83"/>
      <c r="F14359" s="83"/>
      <c r="G14359" s="83"/>
      <c r="H14359" s="83" t="s">
        <v>22</v>
      </c>
    </row>
    <row r="14360" spans="1:8" ht="12.75" customHeight="1" x14ac:dyDescent="0.2">
      <c r="A14360" s="83" t="s">
        <v>14430</v>
      </c>
      <c r="B14360" s="83" t="s">
        <v>36625</v>
      </c>
      <c r="C14360" s="83" t="s">
        <v>36629</v>
      </c>
      <c r="D14360" s="83" t="s">
        <v>25685</v>
      </c>
      <c r="E14360" s="83"/>
      <c r="F14360" s="83"/>
      <c r="G14360" s="83"/>
      <c r="H14360" s="83" t="s">
        <v>22</v>
      </c>
    </row>
    <row r="14361" spans="1:8" ht="12.75" customHeight="1" x14ac:dyDescent="0.2">
      <c r="A14361" s="83" t="s">
        <v>14431</v>
      </c>
      <c r="B14361" s="83" t="s">
        <v>36625</v>
      </c>
      <c r="C14361" s="83" t="s">
        <v>36629</v>
      </c>
      <c r="D14361" s="83" t="s">
        <v>25685</v>
      </c>
      <c r="E14361" s="83"/>
      <c r="F14361" s="83"/>
      <c r="G14361" s="83"/>
      <c r="H14361" s="83" t="s">
        <v>22</v>
      </c>
    </row>
    <row r="14362" spans="1:8" ht="12.75" customHeight="1" x14ac:dyDescent="0.2">
      <c r="A14362" s="83" t="s">
        <v>14432</v>
      </c>
      <c r="B14362" s="83" t="s">
        <v>36625</v>
      </c>
      <c r="C14362" s="83" t="s">
        <v>36630</v>
      </c>
      <c r="D14362" s="83" t="s">
        <v>25685</v>
      </c>
      <c r="E14362" s="83"/>
      <c r="F14362" s="83"/>
      <c r="G14362" s="83"/>
      <c r="H14362" s="83" t="s">
        <v>22</v>
      </c>
    </row>
    <row r="14363" spans="1:8" ht="12.75" customHeight="1" x14ac:dyDescent="0.2">
      <c r="A14363" s="83" t="s">
        <v>14433</v>
      </c>
      <c r="B14363" s="83" t="s">
        <v>36625</v>
      </c>
      <c r="C14363" s="83" t="s">
        <v>36630</v>
      </c>
      <c r="D14363" s="83" t="s">
        <v>25685</v>
      </c>
      <c r="E14363" s="83"/>
      <c r="F14363" s="83"/>
      <c r="G14363" s="83"/>
      <c r="H14363" s="83" t="s">
        <v>22</v>
      </c>
    </row>
    <row r="14364" spans="1:8" ht="12.75" customHeight="1" x14ac:dyDescent="0.2">
      <c r="A14364" s="83" t="s">
        <v>14434</v>
      </c>
      <c r="B14364" s="83" t="s">
        <v>36625</v>
      </c>
      <c r="C14364" s="83" t="s">
        <v>36631</v>
      </c>
      <c r="D14364" s="83" t="s">
        <v>25685</v>
      </c>
      <c r="E14364" s="83"/>
      <c r="F14364" s="83"/>
      <c r="G14364" s="83"/>
      <c r="H14364" s="83" t="s">
        <v>22</v>
      </c>
    </row>
    <row r="14365" spans="1:8" ht="12.75" customHeight="1" x14ac:dyDescent="0.2">
      <c r="A14365" s="83" t="s">
        <v>14435</v>
      </c>
      <c r="B14365" s="83" t="s">
        <v>36625</v>
      </c>
      <c r="C14365" s="83" t="s">
        <v>36631</v>
      </c>
      <c r="D14365" s="83" t="s">
        <v>25685</v>
      </c>
      <c r="E14365" s="83"/>
      <c r="F14365" s="83"/>
      <c r="G14365" s="83"/>
      <c r="H14365" s="83" t="s">
        <v>22</v>
      </c>
    </row>
    <row r="14366" spans="1:8" ht="12.75" customHeight="1" x14ac:dyDescent="0.2">
      <c r="A14366" s="83" t="s">
        <v>14436</v>
      </c>
      <c r="B14366" s="83" t="s">
        <v>36632</v>
      </c>
      <c r="C14366" s="83" t="s">
        <v>36633</v>
      </c>
      <c r="D14366" s="83" t="s">
        <v>36634</v>
      </c>
      <c r="E14366" s="83"/>
      <c r="F14366" s="83"/>
      <c r="G14366" s="83"/>
      <c r="H14366" s="83" t="s">
        <v>22</v>
      </c>
    </row>
    <row r="14367" spans="1:8" ht="12.75" customHeight="1" x14ac:dyDescent="0.2">
      <c r="A14367" s="83" t="s">
        <v>14437</v>
      </c>
      <c r="B14367" s="83" t="s">
        <v>36632</v>
      </c>
      <c r="C14367" s="83" t="s">
        <v>36633</v>
      </c>
      <c r="D14367" s="83" t="s">
        <v>36634</v>
      </c>
      <c r="E14367" s="83"/>
      <c r="F14367" s="83"/>
      <c r="G14367" s="83"/>
      <c r="H14367" s="83" t="s">
        <v>22</v>
      </c>
    </row>
    <row r="14368" spans="1:8" ht="12.75" customHeight="1" x14ac:dyDescent="0.2">
      <c r="A14368" s="83" t="s">
        <v>14438</v>
      </c>
      <c r="B14368" s="83" t="s">
        <v>36632</v>
      </c>
      <c r="C14368" s="83" t="s">
        <v>36633</v>
      </c>
      <c r="D14368" s="83" t="s">
        <v>36635</v>
      </c>
      <c r="E14368" s="83"/>
      <c r="F14368" s="83"/>
      <c r="G14368" s="83"/>
      <c r="H14368" s="83" t="s">
        <v>22</v>
      </c>
    </row>
    <row r="14369" spans="1:8" ht="12.75" customHeight="1" x14ac:dyDescent="0.2">
      <c r="A14369" s="83" t="s">
        <v>14439</v>
      </c>
      <c r="B14369" s="83" t="s">
        <v>36632</v>
      </c>
      <c r="C14369" s="83" t="s">
        <v>36633</v>
      </c>
      <c r="D14369" s="83" t="s">
        <v>36635</v>
      </c>
      <c r="E14369" s="83"/>
      <c r="F14369" s="83"/>
      <c r="G14369" s="83"/>
      <c r="H14369" s="83" t="s">
        <v>22</v>
      </c>
    </row>
    <row r="14370" spans="1:8" ht="12.75" customHeight="1" x14ac:dyDescent="0.2">
      <c r="A14370" s="83" t="s">
        <v>14440</v>
      </c>
      <c r="B14370" s="83" t="s">
        <v>36632</v>
      </c>
      <c r="C14370" s="83" t="s">
        <v>36633</v>
      </c>
      <c r="D14370" s="83" t="s">
        <v>36636</v>
      </c>
      <c r="E14370" s="83"/>
      <c r="F14370" s="83"/>
      <c r="G14370" s="83"/>
      <c r="H14370" s="83" t="s">
        <v>22</v>
      </c>
    </row>
    <row r="14371" spans="1:8" ht="12.75" customHeight="1" x14ac:dyDescent="0.2">
      <c r="A14371" s="83" t="s">
        <v>14441</v>
      </c>
      <c r="B14371" s="83" t="s">
        <v>36632</v>
      </c>
      <c r="C14371" s="83" t="s">
        <v>36633</v>
      </c>
      <c r="D14371" s="83" t="s">
        <v>36636</v>
      </c>
      <c r="E14371" s="83"/>
      <c r="F14371" s="83"/>
      <c r="G14371" s="83"/>
      <c r="H14371" s="83" t="s">
        <v>22</v>
      </c>
    </row>
    <row r="14372" spans="1:8" ht="12.75" customHeight="1" x14ac:dyDescent="0.2">
      <c r="A14372" s="83" t="s">
        <v>14442</v>
      </c>
      <c r="B14372" s="83" t="s">
        <v>36637</v>
      </c>
      <c r="C14372" s="83" t="s">
        <v>36638</v>
      </c>
      <c r="D14372" s="83"/>
      <c r="E14372" s="83"/>
      <c r="F14372" s="83"/>
      <c r="G14372" s="83"/>
      <c r="H14372" s="83" t="s">
        <v>22</v>
      </c>
    </row>
    <row r="14373" spans="1:8" ht="12.75" customHeight="1" x14ac:dyDescent="0.2">
      <c r="A14373" s="83" t="s">
        <v>14443</v>
      </c>
      <c r="B14373" s="83" t="s">
        <v>36637</v>
      </c>
      <c r="C14373" s="83" t="s">
        <v>36638</v>
      </c>
      <c r="D14373" s="83"/>
      <c r="E14373" s="83"/>
      <c r="F14373" s="83"/>
      <c r="G14373" s="83"/>
      <c r="H14373" s="83" t="s">
        <v>22</v>
      </c>
    </row>
    <row r="14374" spans="1:8" ht="12.75" customHeight="1" x14ac:dyDescent="0.2">
      <c r="A14374" s="83" t="s">
        <v>14444</v>
      </c>
      <c r="B14374" s="83" t="s">
        <v>36637</v>
      </c>
      <c r="C14374" s="83" t="s">
        <v>36639</v>
      </c>
      <c r="D14374" s="83"/>
      <c r="E14374" s="83"/>
      <c r="F14374" s="83"/>
      <c r="G14374" s="83"/>
      <c r="H14374" s="83" t="s">
        <v>22</v>
      </c>
    </row>
    <row r="14375" spans="1:8" ht="12.75" customHeight="1" x14ac:dyDescent="0.2">
      <c r="A14375" s="83" t="s">
        <v>14445</v>
      </c>
      <c r="B14375" s="83" t="s">
        <v>36637</v>
      </c>
      <c r="C14375" s="83" t="s">
        <v>36639</v>
      </c>
      <c r="D14375" s="83"/>
      <c r="E14375" s="83"/>
      <c r="F14375" s="83"/>
      <c r="G14375" s="83"/>
      <c r="H14375" s="83" t="s">
        <v>22</v>
      </c>
    </row>
    <row r="14376" spans="1:8" ht="12.75" customHeight="1" x14ac:dyDescent="0.2">
      <c r="A14376" s="83" t="s">
        <v>14446</v>
      </c>
      <c r="B14376" s="83" t="s">
        <v>36637</v>
      </c>
      <c r="C14376" s="83" t="s">
        <v>36640</v>
      </c>
      <c r="D14376" s="83"/>
      <c r="E14376" s="83"/>
      <c r="F14376" s="83"/>
      <c r="G14376" s="83"/>
      <c r="H14376" s="83" t="s">
        <v>27</v>
      </c>
    </row>
    <row r="14377" spans="1:8" ht="12.75" customHeight="1" x14ac:dyDescent="0.2">
      <c r="A14377" s="83" t="s">
        <v>14447</v>
      </c>
      <c r="B14377" s="83" t="s">
        <v>36637</v>
      </c>
      <c r="C14377" s="83" t="s">
        <v>36640</v>
      </c>
      <c r="D14377" s="83"/>
      <c r="E14377" s="83"/>
      <c r="F14377" s="83"/>
      <c r="G14377" s="83"/>
      <c r="H14377" s="83" t="s">
        <v>27</v>
      </c>
    </row>
    <row r="14378" spans="1:8" ht="12.75" customHeight="1" x14ac:dyDescent="0.2">
      <c r="A14378" s="83" t="s">
        <v>14448</v>
      </c>
      <c r="B14378" s="83" t="s">
        <v>36637</v>
      </c>
      <c r="C14378" s="83" t="s">
        <v>36641</v>
      </c>
      <c r="D14378" s="83"/>
      <c r="E14378" s="83"/>
      <c r="F14378" s="83"/>
      <c r="G14378" s="83"/>
      <c r="H14378" s="83" t="s">
        <v>27</v>
      </c>
    </row>
    <row r="14379" spans="1:8" ht="12.75" customHeight="1" x14ac:dyDescent="0.2">
      <c r="A14379" s="83" t="s">
        <v>14449</v>
      </c>
      <c r="B14379" s="83" t="s">
        <v>36637</v>
      </c>
      <c r="C14379" s="83" t="s">
        <v>36641</v>
      </c>
      <c r="D14379" s="83"/>
      <c r="E14379" s="83"/>
      <c r="F14379" s="83"/>
      <c r="G14379" s="83"/>
      <c r="H14379" s="83" t="s">
        <v>27</v>
      </c>
    </row>
    <row r="14380" spans="1:8" ht="12.75" customHeight="1" x14ac:dyDescent="0.2">
      <c r="A14380" s="83" t="s">
        <v>14450</v>
      </c>
      <c r="B14380" s="83" t="s">
        <v>36637</v>
      </c>
      <c r="C14380" s="83" t="s">
        <v>36642</v>
      </c>
      <c r="D14380" s="83"/>
      <c r="E14380" s="83"/>
      <c r="F14380" s="83"/>
      <c r="G14380" s="83"/>
      <c r="H14380" s="83" t="s">
        <v>27</v>
      </c>
    </row>
    <row r="14381" spans="1:8" ht="12.75" customHeight="1" x14ac:dyDescent="0.2">
      <c r="A14381" s="83" t="s">
        <v>14451</v>
      </c>
      <c r="B14381" s="83" t="s">
        <v>36637</v>
      </c>
      <c r="C14381" s="83" t="s">
        <v>36642</v>
      </c>
      <c r="D14381" s="83"/>
      <c r="E14381" s="83"/>
      <c r="F14381" s="83"/>
      <c r="G14381" s="83"/>
      <c r="H14381" s="83" t="s">
        <v>27</v>
      </c>
    </row>
    <row r="14382" spans="1:8" ht="12.75" customHeight="1" x14ac:dyDescent="0.2">
      <c r="A14382" s="83" t="s">
        <v>14452</v>
      </c>
      <c r="B14382" s="83" t="s">
        <v>36637</v>
      </c>
      <c r="C14382" s="83" t="s">
        <v>36643</v>
      </c>
      <c r="D14382" s="83"/>
      <c r="E14382" s="83"/>
      <c r="F14382" s="83"/>
      <c r="G14382" s="83"/>
      <c r="H14382" s="83" t="s">
        <v>27</v>
      </c>
    </row>
    <row r="14383" spans="1:8" ht="12.75" customHeight="1" x14ac:dyDescent="0.2">
      <c r="A14383" s="83" t="s">
        <v>14453</v>
      </c>
      <c r="B14383" s="83" t="s">
        <v>36637</v>
      </c>
      <c r="C14383" s="83" t="s">
        <v>36643</v>
      </c>
      <c r="D14383" s="83"/>
      <c r="E14383" s="83"/>
      <c r="F14383" s="83"/>
      <c r="G14383" s="83"/>
      <c r="H14383" s="83" t="s">
        <v>27</v>
      </c>
    </row>
    <row r="14384" spans="1:8" ht="12.75" customHeight="1" x14ac:dyDescent="0.2">
      <c r="A14384" s="83" t="s">
        <v>14454</v>
      </c>
      <c r="B14384" s="83" t="s">
        <v>36637</v>
      </c>
      <c r="C14384" s="83" t="s">
        <v>36644</v>
      </c>
      <c r="D14384" s="83"/>
      <c r="E14384" s="83"/>
      <c r="F14384" s="83"/>
      <c r="G14384" s="83"/>
      <c r="H14384" s="83" t="s">
        <v>27</v>
      </c>
    </row>
    <row r="14385" spans="1:8" ht="12.75" customHeight="1" x14ac:dyDescent="0.2">
      <c r="A14385" s="83" t="s">
        <v>14455</v>
      </c>
      <c r="B14385" s="83" t="s">
        <v>36637</v>
      </c>
      <c r="C14385" s="83" t="s">
        <v>36644</v>
      </c>
      <c r="D14385" s="83"/>
      <c r="E14385" s="83"/>
      <c r="F14385" s="83"/>
      <c r="G14385" s="83"/>
      <c r="H14385" s="83" t="s">
        <v>27</v>
      </c>
    </row>
    <row r="14386" spans="1:8" ht="12.75" customHeight="1" x14ac:dyDescent="0.2">
      <c r="A14386" s="83" t="s">
        <v>14456</v>
      </c>
      <c r="B14386" s="83" t="s">
        <v>36637</v>
      </c>
      <c r="C14386" s="83" t="s">
        <v>36645</v>
      </c>
      <c r="D14386" s="83"/>
      <c r="E14386" s="83"/>
      <c r="F14386" s="83"/>
      <c r="G14386" s="83"/>
      <c r="H14386" s="83" t="s">
        <v>27</v>
      </c>
    </row>
    <row r="14387" spans="1:8" ht="12.75" customHeight="1" x14ac:dyDescent="0.2">
      <c r="A14387" s="83" t="s">
        <v>14457</v>
      </c>
      <c r="B14387" s="83" t="s">
        <v>36637</v>
      </c>
      <c r="C14387" s="83" t="s">
        <v>36645</v>
      </c>
      <c r="D14387" s="83"/>
      <c r="E14387" s="83"/>
      <c r="F14387" s="83"/>
      <c r="G14387" s="83"/>
      <c r="H14387" s="83" t="s">
        <v>27</v>
      </c>
    </row>
    <row r="14388" spans="1:8" ht="12.75" customHeight="1" x14ac:dyDescent="0.2">
      <c r="A14388" s="83" t="s">
        <v>14458</v>
      </c>
      <c r="B14388" s="83" t="s">
        <v>36637</v>
      </c>
      <c r="C14388" s="83" t="s">
        <v>36646</v>
      </c>
      <c r="D14388" s="83"/>
      <c r="E14388" s="83"/>
      <c r="F14388" s="83"/>
      <c r="G14388" s="83"/>
      <c r="H14388" s="83" t="s">
        <v>27</v>
      </c>
    </row>
    <row r="14389" spans="1:8" ht="12.75" customHeight="1" x14ac:dyDescent="0.2">
      <c r="A14389" s="83" t="s">
        <v>14459</v>
      </c>
      <c r="B14389" s="83" t="s">
        <v>36637</v>
      </c>
      <c r="C14389" s="83" t="s">
        <v>36646</v>
      </c>
      <c r="D14389" s="83"/>
      <c r="E14389" s="83"/>
      <c r="F14389" s="83"/>
      <c r="G14389" s="83"/>
      <c r="H14389" s="83" t="s">
        <v>27</v>
      </c>
    </row>
    <row r="14390" spans="1:8" ht="12.75" customHeight="1" x14ac:dyDescent="0.2">
      <c r="A14390" s="83" t="s">
        <v>14460</v>
      </c>
      <c r="B14390" s="83" t="s">
        <v>36637</v>
      </c>
      <c r="C14390" s="83" t="s">
        <v>36647</v>
      </c>
      <c r="D14390" s="83"/>
      <c r="E14390" s="83"/>
      <c r="F14390" s="83"/>
      <c r="G14390" s="83"/>
      <c r="H14390" s="83" t="s">
        <v>27</v>
      </c>
    </row>
    <row r="14391" spans="1:8" ht="12.75" customHeight="1" x14ac:dyDescent="0.2">
      <c r="A14391" s="83" t="s">
        <v>14461</v>
      </c>
      <c r="B14391" s="83" t="s">
        <v>36637</v>
      </c>
      <c r="C14391" s="83" t="s">
        <v>36647</v>
      </c>
      <c r="D14391" s="83"/>
      <c r="E14391" s="83"/>
      <c r="F14391" s="83"/>
      <c r="G14391" s="83"/>
      <c r="H14391" s="83" t="s">
        <v>27</v>
      </c>
    </row>
    <row r="14392" spans="1:8" ht="12.75" customHeight="1" x14ac:dyDescent="0.2">
      <c r="A14392" s="83" t="s">
        <v>14462</v>
      </c>
      <c r="B14392" s="83" t="s">
        <v>36637</v>
      </c>
      <c r="C14392" s="83" t="s">
        <v>36648</v>
      </c>
      <c r="D14392" s="83"/>
      <c r="E14392" s="83"/>
      <c r="F14392" s="83"/>
      <c r="G14392" s="83"/>
      <c r="H14392" s="83" t="s">
        <v>27</v>
      </c>
    </row>
    <row r="14393" spans="1:8" ht="12.75" customHeight="1" x14ac:dyDescent="0.2">
      <c r="A14393" s="83" t="s">
        <v>14463</v>
      </c>
      <c r="B14393" s="83" t="s">
        <v>36637</v>
      </c>
      <c r="C14393" s="83" t="s">
        <v>36648</v>
      </c>
      <c r="D14393" s="83"/>
      <c r="E14393" s="83"/>
      <c r="F14393" s="83"/>
      <c r="G14393" s="83"/>
      <c r="H14393" s="83" t="s">
        <v>27</v>
      </c>
    </row>
    <row r="14394" spans="1:8" ht="12.75" customHeight="1" x14ac:dyDescent="0.2">
      <c r="A14394" s="83" t="s">
        <v>14464</v>
      </c>
      <c r="B14394" s="83" t="s">
        <v>36637</v>
      </c>
      <c r="C14394" s="83" t="s">
        <v>36649</v>
      </c>
      <c r="D14394" s="83"/>
      <c r="E14394" s="83"/>
      <c r="F14394" s="83"/>
      <c r="G14394" s="83"/>
      <c r="H14394" s="83" t="s">
        <v>27</v>
      </c>
    </row>
    <row r="14395" spans="1:8" ht="12.75" customHeight="1" x14ac:dyDescent="0.2">
      <c r="A14395" s="83" t="s">
        <v>14465</v>
      </c>
      <c r="B14395" s="83" t="s">
        <v>36637</v>
      </c>
      <c r="C14395" s="83" t="s">
        <v>36649</v>
      </c>
      <c r="D14395" s="83"/>
      <c r="E14395" s="83"/>
      <c r="F14395" s="83"/>
      <c r="G14395" s="83"/>
      <c r="H14395" s="83" t="s">
        <v>27</v>
      </c>
    </row>
    <row r="14396" spans="1:8" ht="12.75" customHeight="1" x14ac:dyDescent="0.2">
      <c r="A14396" s="83" t="s">
        <v>14466</v>
      </c>
      <c r="B14396" s="83" t="s">
        <v>36637</v>
      </c>
      <c r="C14396" s="83" t="s">
        <v>36650</v>
      </c>
      <c r="D14396" s="83"/>
      <c r="E14396" s="83"/>
      <c r="F14396" s="83"/>
      <c r="G14396" s="83"/>
      <c r="H14396" s="83" t="s">
        <v>27</v>
      </c>
    </row>
    <row r="14397" spans="1:8" ht="12.75" customHeight="1" x14ac:dyDescent="0.2">
      <c r="A14397" s="83" t="s">
        <v>14467</v>
      </c>
      <c r="B14397" s="83" t="s">
        <v>36637</v>
      </c>
      <c r="C14397" s="83" t="s">
        <v>36650</v>
      </c>
      <c r="D14397" s="83"/>
      <c r="E14397" s="83"/>
      <c r="F14397" s="83"/>
      <c r="G14397" s="83"/>
      <c r="H14397" s="83" t="s">
        <v>27</v>
      </c>
    </row>
    <row r="14398" spans="1:8" ht="12.75" customHeight="1" x14ac:dyDescent="0.2">
      <c r="A14398" s="83" t="s">
        <v>14468</v>
      </c>
      <c r="B14398" s="83" t="s">
        <v>36637</v>
      </c>
      <c r="C14398" s="83" t="s">
        <v>36651</v>
      </c>
      <c r="D14398" s="83"/>
      <c r="E14398" s="83"/>
      <c r="F14398" s="83"/>
      <c r="G14398" s="83"/>
      <c r="H14398" s="83" t="s">
        <v>27</v>
      </c>
    </row>
    <row r="14399" spans="1:8" ht="12.75" customHeight="1" x14ac:dyDescent="0.2">
      <c r="A14399" s="83" t="s">
        <v>14469</v>
      </c>
      <c r="B14399" s="83" t="s">
        <v>36637</v>
      </c>
      <c r="C14399" s="83" t="s">
        <v>36651</v>
      </c>
      <c r="D14399" s="83"/>
      <c r="E14399" s="83"/>
      <c r="F14399" s="83"/>
      <c r="G14399" s="83"/>
      <c r="H14399" s="83" t="s">
        <v>27</v>
      </c>
    </row>
    <row r="14400" spans="1:8" ht="12.75" customHeight="1" x14ac:dyDescent="0.2">
      <c r="A14400" s="83" t="s">
        <v>14470</v>
      </c>
      <c r="B14400" s="83" t="s">
        <v>36637</v>
      </c>
      <c r="C14400" s="83" t="s">
        <v>36652</v>
      </c>
      <c r="D14400" s="83"/>
      <c r="E14400" s="83"/>
      <c r="F14400" s="83"/>
      <c r="G14400" s="83"/>
      <c r="H14400" s="83" t="s">
        <v>27</v>
      </c>
    </row>
    <row r="14401" spans="1:8" ht="12.75" customHeight="1" x14ac:dyDescent="0.2">
      <c r="A14401" s="83" t="s">
        <v>14471</v>
      </c>
      <c r="B14401" s="83" t="s">
        <v>36637</v>
      </c>
      <c r="C14401" s="83" t="s">
        <v>36652</v>
      </c>
      <c r="D14401" s="83"/>
      <c r="E14401" s="83"/>
      <c r="F14401" s="83"/>
      <c r="G14401" s="83"/>
      <c r="H14401" s="83" t="s">
        <v>27</v>
      </c>
    </row>
    <row r="14402" spans="1:8" ht="12.75" customHeight="1" x14ac:dyDescent="0.2">
      <c r="A14402" s="83" t="s">
        <v>14472</v>
      </c>
      <c r="B14402" s="83" t="s">
        <v>36637</v>
      </c>
      <c r="C14402" s="83" t="s">
        <v>36653</v>
      </c>
      <c r="D14402" s="83"/>
      <c r="E14402" s="83"/>
      <c r="F14402" s="83"/>
      <c r="G14402" s="83"/>
      <c r="H14402" s="83" t="s">
        <v>27</v>
      </c>
    </row>
    <row r="14403" spans="1:8" ht="12.75" customHeight="1" x14ac:dyDescent="0.2">
      <c r="A14403" s="83" t="s">
        <v>14473</v>
      </c>
      <c r="B14403" s="83" t="s">
        <v>36637</v>
      </c>
      <c r="C14403" s="83" t="s">
        <v>36653</v>
      </c>
      <c r="D14403" s="83"/>
      <c r="E14403" s="83"/>
      <c r="F14403" s="83"/>
      <c r="G14403" s="83"/>
      <c r="H14403" s="83" t="s">
        <v>27</v>
      </c>
    </row>
    <row r="14404" spans="1:8" ht="12.75" customHeight="1" x14ac:dyDescent="0.2">
      <c r="A14404" s="83" t="s">
        <v>14474</v>
      </c>
      <c r="B14404" s="83" t="s">
        <v>36654</v>
      </c>
      <c r="C14404" s="83" t="s">
        <v>36655</v>
      </c>
      <c r="D14404" s="83" t="s">
        <v>28246</v>
      </c>
      <c r="E14404" s="83"/>
      <c r="F14404" s="83"/>
      <c r="G14404" s="83"/>
      <c r="H14404" s="83" t="s">
        <v>27</v>
      </c>
    </row>
    <row r="14405" spans="1:8" ht="12.75" customHeight="1" x14ac:dyDescent="0.2">
      <c r="A14405" s="83" t="s">
        <v>14475</v>
      </c>
      <c r="B14405" s="83" t="s">
        <v>36654</v>
      </c>
      <c r="C14405" s="83" t="s">
        <v>36655</v>
      </c>
      <c r="D14405" s="83" t="s">
        <v>28246</v>
      </c>
      <c r="E14405" s="83"/>
      <c r="F14405" s="83"/>
      <c r="G14405" s="83"/>
      <c r="H14405" s="83" t="s">
        <v>27</v>
      </c>
    </row>
    <row r="14406" spans="1:8" ht="12.75" customHeight="1" x14ac:dyDescent="0.2">
      <c r="A14406" s="83" t="s">
        <v>14476</v>
      </c>
      <c r="B14406" s="83" t="s">
        <v>36654</v>
      </c>
      <c r="C14406" s="83" t="s">
        <v>36656</v>
      </c>
      <c r="D14406" s="83" t="s">
        <v>28246</v>
      </c>
      <c r="E14406" s="83"/>
      <c r="F14406" s="83"/>
      <c r="G14406" s="83"/>
      <c r="H14406" s="83" t="s">
        <v>27</v>
      </c>
    </row>
    <row r="14407" spans="1:8" ht="12.75" customHeight="1" x14ac:dyDescent="0.2">
      <c r="A14407" s="83" t="s">
        <v>14477</v>
      </c>
      <c r="B14407" s="83" t="s">
        <v>36654</v>
      </c>
      <c r="C14407" s="83" t="s">
        <v>36656</v>
      </c>
      <c r="D14407" s="83" t="s">
        <v>28246</v>
      </c>
      <c r="E14407" s="83"/>
      <c r="F14407" s="83"/>
      <c r="G14407" s="83"/>
      <c r="H14407" s="83" t="s">
        <v>27</v>
      </c>
    </row>
    <row r="14408" spans="1:8" ht="12.75" customHeight="1" x14ac:dyDescent="0.2">
      <c r="A14408" s="83" t="s">
        <v>14478</v>
      </c>
      <c r="B14408" s="83" t="s">
        <v>36654</v>
      </c>
      <c r="C14408" s="83" t="s">
        <v>36657</v>
      </c>
      <c r="D14408" s="83" t="s">
        <v>28246</v>
      </c>
      <c r="E14408" s="83"/>
      <c r="F14408" s="83"/>
      <c r="G14408" s="83"/>
      <c r="H14408" s="83" t="s">
        <v>27</v>
      </c>
    </row>
    <row r="14409" spans="1:8" ht="12.75" customHeight="1" x14ac:dyDescent="0.2">
      <c r="A14409" s="83" t="s">
        <v>14479</v>
      </c>
      <c r="B14409" s="83" t="s">
        <v>36654</v>
      </c>
      <c r="C14409" s="83" t="s">
        <v>36657</v>
      </c>
      <c r="D14409" s="83" t="s">
        <v>28246</v>
      </c>
      <c r="E14409" s="83"/>
      <c r="F14409" s="83"/>
      <c r="G14409" s="83"/>
      <c r="H14409" s="83" t="s">
        <v>27</v>
      </c>
    </row>
    <row r="14410" spans="1:8" ht="12.75" customHeight="1" x14ac:dyDescent="0.2">
      <c r="A14410" s="83" t="s">
        <v>14480</v>
      </c>
      <c r="B14410" s="83" t="s">
        <v>36654</v>
      </c>
      <c r="C14410" s="83" t="s">
        <v>36658</v>
      </c>
      <c r="D14410" s="83" t="s">
        <v>28246</v>
      </c>
      <c r="E14410" s="83"/>
      <c r="F14410" s="83"/>
      <c r="G14410" s="83"/>
      <c r="H14410" s="83" t="s">
        <v>27</v>
      </c>
    </row>
    <row r="14411" spans="1:8" ht="12.75" customHeight="1" x14ac:dyDescent="0.2">
      <c r="A14411" s="83" t="s">
        <v>14481</v>
      </c>
      <c r="B14411" s="83" t="s">
        <v>36654</v>
      </c>
      <c r="C14411" s="83" t="s">
        <v>36658</v>
      </c>
      <c r="D14411" s="83" t="s">
        <v>28246</v>
      </c>
      <c r="E14411" s="83"/>
      <c r="F14411" s="83"/>
      <c r="G14411" s="83"/>
      <c r="H14411" s="83" t="s">
        <v>27</v>
      </c>
    </row>
    <row r="14412" spans="1:8" ht="12.75" customHeight="1" x14ac:dyDescent="0.2">
      <c r="A14412" s="83" t="s">
        <v>14482</v>
      </c>
      <c r="B14412" s="83" t="s">
        <v>36654</v>
      </c>
      <c r="C14412" s="83" t="s">
        <v>36659</v>
      </c>
      <c r="D14412" s="83" t="s">
        <v>28246</v>
      </c>
      <c r="E14412" s="83"/>
      <c r="F14412" s="83"/>
      <c r="G14412" s="83"/>
      <c r="H14412" s="83" t="s">
        <v>27</v>
      </c>
    </row>
    <row r="14413" spans="1:8" ht="12.75" customHeight="1" x14ac:dyDescent="0.2">
      <c r="A14413" s="83" t="s">
        <v>14483</v>
      </c>
      <c r="B14413" s="83" t="s">
        <v>36654</v>
      </c>
      <c r="C14413" s="83" t="s">
        <v>36659</v>
      </c>
      <c r="D14413" s="83" t="s">
        <v>28246</v>
      </c>
      <c r="E14413" s="83"/>
      <c r="F14413" s="83"/>
      <c r="G14413" s="83"/>
      <c r="H14413" s="83" t="s">
        <v>27</v>
      </c>
    </row>
    <row r="14414" spans="1:8" ht="12.75" customHeight="1" x14ac:dyDescent="0.2">
      <c r="A14414" s="83" t="s">
        <v>14484</v>
      </c>
      <c r="B14414" s="83" t="s">
        <v>36654</v>
      </c>
      <c r="C14414" s="83" t="s">
        <v>36660</v>
      </c>
      <c r="D14414" s="83" t="s">
        <v>28246</v>
      </c>
      <c r="E14414" s="83"/>
      <c r="F14414" s="83"/>
      <c r="G14414" s="83"/>
      <c r="H14414" s="83" t="s">
        <v>27</v>
      </c>
    </row>
    <row r="14415" spans="1:8" ht="12.75" customHeight="1" x14ac:dyDescent="0.2">
      <c r="A14415" s="83" t="s">
        <v>14485</v>
      </c>
      <c r="B14415" s="83" t="s">
        <v>36654</v>
      </c>
      <c r="C14415" s="83" t="s">
        <v>36660</v>
      </c>
      <c r="D14415" s="83" t="s">
        <v>28246</v>
      </c>
      <c r="E14415" s="83"/>
      <c r="F14415" s="83"/>
      <c r="G14415" s="83"/>
      <c r="H14415" s="83" t="s">
        <v>27</v>
      </c>
    </row>
    <row r="14416" spans="1:8" ht="12.75" customHeight="1" x14ac:dyDescent="0.2">
      <c r="A14416" s="83" t="s">
        <v>14486</v>
      </c>
      <c r="B14416" s="83" t="s">
        <v>36654</v>
      </c>
      <c r="C14416" s="83" t="s">
        <v>36661</v>
      </c>
      <c r="D14416" s="83" t="s">
        <v>28246</v>
      </c>
      <c r="E14416" s="83"/>
      <c r="F14416" s="83"/>
      <c r="G14416" s="83"/>
      <c r="H14416" s="83" t="s">
        <v>27</v>
      </c>
    </row>
    <row r="14417" spans="1:8" ht="12.75" customHeight="1" x14ac:dyDescent="0.2">
      <c r="A14417" s="83" t="s">
        <v>14487</v>
      </c>
      <c r="B14417" s="83" t="s">
        <v>36654</v>
      </c>
      <c r="C14417" s="83" t="s">
        <v>36661</v>
      </c>
      <c r="D14417" s="83" t="s">
        <v>28246</v>
      </c>
      <c r="E14417" s="83"/>
      <c r="F14417" s="83"/>
      <c r="G14417" s="83"/>
      <c r="H14417" s="83" t="s">
        <v>27</v>
      </c>
    </row>
    <row r="14418" spans="1:8" ht="12.75" customHeight="1" x14ac:dyDescent="0.2">
      <c r="A14418" s="83" t="s">
        <v>14488</v>
      </c>
      <c r="B14418" s="83" t="s">
        <v>36654</v>
      </c>
      <c r="C14418" s="83" t="s">
        <v>36662</v>
      </c>
      <c r="D14418" s="83" t="s">
        <v>25876</v>
      </c>
      <c r="E14418" s="83"/>
      <c r="F14418" s="83"/>
      <c r="G14418" s="83"/>
      <c r="H14418" s="83" t="s">
        <v>27</v>
      </c>
    </row>
    <row r="14419" spans="1:8" ht="12.75" customHeight="1" x14ac:dyDescent="0.2">
      <c r="A14419" s="83" t="s">
        <v>14489</v>
      </c>
      <c r="B14419" s="83" t="s">
        <v>36654</v>
      </c>
      <c r="C14419" s="83" t="s">
        <v>36662</v>
      </c>
      <c r="D14419" s="83" t="s">
        <v>25876</v>
      </c>
      <c r="E14419" s="83"/>
      <c r="F14419" s="83"/>
      <c r="G14419" s="83"/>
      <c r="H14419" s="83" t="s">
        <v>27</v>
      </c>
    </row>
    <row r="14420" spans="1:8" ht="12.75" customHeight="1" x14ac:dyDescent="0.2">
      <c r="A14420" s="83" t="s">
        <v>14490</v>
      </c>
      <c r="B14420" s="83" t="s">
        <v>36654</v>
      </c>
      <c r="C14420" s="83" t="s">
        <v>36663</v>
      </c>
      <c r="D14420" s="83" t="s">
        <v>25876</v>
      </c>
      <c r="E14420" s="83"/>
      <c r="F14420" s="83"/>
      <c r="G14420" s="83"/>
      <c r="H14420" s="83" t="s">
        <v>27</v>
      </c>
    </row>
    <row r="14421" spans="1:8" ht="12.75" customHeight="1" x14ac:dyDescent="0.2">
      <c r="A14421" s="83" t="s">
        <v>14491</v>
      </c>
      <c r="B14421" s="83" t="s">
        <v>36654</v>
      </c>
      <c r="C14421" s="83" t="s">
        <v>36663</v>
      </c>
      <c r="D14421" s="83" t="s">
        <v>25876</v>
      </c>
      <c r="E14421" s="83"/>
      <c r="F14421" s="83"/>
      <c r="G14421" s="83"/>
      <c r="H14421" s="83" t="s">
        <v>27</v>
      </c>
    </row>
    <row r="14422" spans="1:8" ht="12.75" customHeight="1" x14ac:dyDescent="0.2">
      <c r="A14422" s="83" t="s">
        <v>14492</v>
      </c>
      <c r="B14422" s="83" t="s">
        <v>36654</v>
      </c>
      <c r="C14422" s="83" t="s">
        <v>36664</v>
      </c>
      <c r="D14422" s="83" t="s">
        <v>25876</v>
      </c>
      <c r="E14422" s="83"/>
      <c r="F14422" s="83"/>
      <c r="G14422" s="83"/>
      <c r="H14422" s="83" t="s">
        <v>27</v>
      </c>
    </row>
    <row r="14423" spans="1:8" ht="12.75" customHeight="1" x14ac:dyDescent="0.2">
      <c r="A14423" s="83" t="s">
        <v>14493</v>
      </c>
      <c r="B14423" s="83" t="s">
        <v>36654</v>
      </c>
      <c r="C14423" s="83" t="s">
        <v>36664</v>
      </c>
      <c r="D14423" s="83" t="s">
        <v>25876</v>
      </c>
      <c r="E14423" s="83"/>
      <c r="F14423" s="83"/>
      <c r="G14423" s="83"/>
      <c r="H14423" s="83" t="s">
        <v>27</v>
      </c>
    </row>
    <row r="14424" spans="1:8" ht="12.75" customHeight="1" x14ac:dyDescent="0.2">
      <c r="A14424" s="83" t="s">
        <v>14494</v>
      </c>
      <c r="B14424" s="83" t="s">
        <v>36654</v>
      </c>
      <c r="C14424" s="83" t="s">
        <v>36665</v>
      </c>
      <c r="D14424" s="83" t="s">
        <v>25876</v>
      </c>
      <c r="E14424" s="83"/>
      <c r="F14424" s="83"/>
      <c r="G14424" s="83"/>
      <c r="H14424" s="83" t="s">
        <v>27</v>
      </c>
    </row>
    <row r="14425" spans="1:8" ht="12.75" customHeight="1" x14ac:dyDescent="0.2">
      <c r="A14425" s="83" t="s">
        <v>14495</v>
      </c>
      <c r="B14425" s="83" t="s">
        <v>36654</v>
      </c>
      <c r="C14425" s="83" t="s">
        <v>36665</v>
      </c>
      <c r="D14425" s="83" t="s">
        <v>25876</v>
      </c>
      <c r="E14425" s="83"/>
      <c r="F14425" s="83"/>
      <c r="G14425" s="83"/>
      <c r="H14425" s="83" t="s">
        <v>27</v>
      </c>
    </row>
    <row r="14426" spans="1:8" ht="12.75" customHeight="1" x14ac:dyDescent="0.2">
      <c r="A14426" s="83" t="s">
        <v>14496</v>
      </c>
      <c r="B14426" s="83" t="s">
        <v>36666</v>
      </c>
      <c r="C14426" s="83" t="s">
        <v>36667</v>
      </c>
      <c r="D14426" s="83"/>
      <c r="E14426" s="83"/>
      <c r="F14426" s="83"/>
      <c r="G14426" s="83"/>
      <c r="H14426" s="83" t="s">
        <v>27</v>
      </c>
    </row>
    <row r="14427" spans="1:8" ht="12.75" customHeight="1" x14ac:dyDescent="0.2">
      <c r="A14427" s="83" t="s">
        <v>14497</v>
      </c>
      <c r="B14427" s="83" t="s">
        <v>36666</v>
      </c>
      <c r="C14427" s="83" t="s">
        <v>36667</v>
      </c>
      <c r="D14427" s="83"/>
      <c r="E14427" s="83"/>
      <c r="F14427" s="83"/>
      <c r="G14427" s="83"/>
      <c r="H14427" s="83" t="s">
        <v>27</v>
      </c>
    </row>
    <row r="14428" spans="1:8" ht="12.75" customHeight="1" x14ac:dyDescent="0.2">
      <c r="A14428" s="83" t="s">
        <v>14498</v>
      </c>
      <c r="B14428" s="83" t="s">
        <v>36666</v>
      </c>
      <c r="C14428" s="83" t="s">
        <v>36668</v>
      </c>
      <c r="D14428" s="83"/>
      <c r="E14428" s="83"/>
      <c r="F14428" s="83"/>
      <c r="G14428" s="83"/>
      <c r="H14428" s="83" t="s">
        <v>27</v>
      </c>
    </row>
    <row r="14429" spans="1:8" ht="12.75" customHeight="1" x14ac:dyDescent="0.2">
      <c r="A14429" s="83" t="s">
        <v>14499</v>
      </c>
      <c r="B14429" s="83" t="s">
        <v>36666</v>
      </c>
      <c r="C14429" s="83" t="s">
        <v>36668</v>
      </c>
      <c r="D14429" s="83"/>
      <c r="E14429" s="83"/>
      <c r="F14429" s="83"/>
      <c r="G14429" s="83"/>
      <c r="H14429" s="83" t="s">
        <v>27</v>
      </c>
    </row>
    <row r="14430" spans="1:8" ht="12.75" customHeight="1" x14ac:dyDescent="0.2">
      <c r="A14430" s="83" t="s">
        <v>14500</v>
      </c>
      <c r="B14430" s="83" t="s">
        <v>36666</v>
      </c>
      <c r="C14430" s="83" t="s">
        <v>36669</v>
      </c>
      <c r="D14430" s="83"/>
      <c r="E14430" s="83"/>
      <c r="F14430" s="83"/>
      <c r="G14430" s="83"/>
      <c r="H14430" s="83" t="s">
        <v>27</v>
      </c>
    </row>
    <row r="14431" spans="1:8" ht="12.75" customHeight="1" x14ac:dyDescent="0.2">
      <c r="A14431" s="83" t="s">
        <v>14501</v>
      </c>
      <c r="B14431" s="83" t="s">
        <v>36666</v>
      </c>
      <c r="C14431" s="83" t="s">
        <v>36669</v>
      </c>
      <c r="D14431" s="83"/>
      <c r="E14431" s="83"/>
      <c r="F14431" s="83"/>
      <c r="G14431" s="83"/>
      <c r="H14431" s="83" t="s">
        <v>27</v>
      </c>
    </row>
    <row r="14432" spans="1:8" ht="12.75" customHeight="1" x14ac:dyDescent="0.2">
      <c r="A14432" s="83" t="s">
        <v>14502</v>
      </c>
      <c r="B14432" s="83" t="s">
        <v>36666</v>
      </c>
      <c r="C14432" s="83" t="s">
        <v>36670</v>
      </c>
      <c r="D14432" s="83"/>
      <c r="E14432" s="83"/>
      <c r="F14432" s="83"/>
      <c r="G14432" s="83"/>
      <c r="H14432" s="83" t="s">
        <v>27</v>
      </c>
    </row>
    <row r="14433" spans="1:8" ht="12.75" customHeight="1" x14ac:dyDescent="0.2">
      <c r="A14433" s="83" t="s">
        <v>14503</v>
      </c>
      <c r="B14433" s="83" t="s">
        <v>36666</v>
      </c>
      <c r="C14433" s="83" t="s">
        <v>36670</v>
      </c>
      <c r="D14433" s="83"/>
      <c r="E14433" s="83"/>
      <c r="F14433" s="83"/>
      <c r="G14433" s="83"/>
      <c r="H14433" s="83" t="s">
        <v>27</v>
      </c>
    </row>
    <row r="14434" spans="1:8" ht="12.75" customHeight="1" x14ac:dyDescent="0.2">
      <c r="A14434" s="83" t="s">
        <v>14504</v>
      </c>
      <c r="B14434" s="83" t="s">
        <v>36666</v>
      </c>
      <c r="C14434" s="83" t="s">
        <v>36671</v>
      </c>
      <c r="D14434" s="83"/>
      <c r="E14434" s="83"/>
      <c r="F14434" s="83"/>
      <c r="G14434" s="83"/>
      <c r="H14434" s="83" t="s">
        <v>27</v>
      </c>
    </row>
    <row r="14435" spans="1:8" ht="12.75" customHeight="1" x14ac:dyDescent="0.2">
      <c r="A14435" s="83" t="s">
        <v>14505</v>
      </c>
      <c r="B14435" s="83" t="s">
        <v>36666</v>
      </c>
      <c r="C14435" s="83" t="s">
        <v>36671</v>
      </c>
      <c r="D14435" s="83"/>
      <c r="E14435" s="83"/>
      <c r="F14435" s="83"/>
      <c r="G14435" s="83"/>
      <c r="H14435" s="83" t="s">
        <v>27</v>
      </c>
    </row>
    <row r="14436" spans="1:8" ht="12.75" customHeight="1" x14ac:dyDescent="0.2">
      <c r="A14436" s="83" t="s">
        <v>14506</v>
      </c>
      <c r="B14436" s="83" t="s">
        <v>36666</v>
      </c>
      <c r="C14436" s="83" t="s">
        <v>36672</v>
      </c>
      <c r="D14436" s="83"/>
      <c r="E14436" s="83"/>
      <c r="F14436" s="83"/>
      <c r="G14436" s="83"/>
      <c r="H14436" s="83" t="s">
        <v>27</v>
      </c>
    </row>
    <row r="14437" spans="1:8" ht="12.75" customHeight="1" x14ac:dyDescent="0.2">
      <c r="A14437" s="83" t="s">
        <v>14507</v>
      </c>
      <c r="B14437" s="83" t="s">
        <v>36666</v>
      </c>
      <c r="C14437" s="83" t="s">
        <v>36672</v>
      </c>
      <c r="D14437" s="83"/>
      <c r="E14437" s="83"/>
      <c r="F14437" s="83"/>
      <c r="G14437" s="83"/>
      <c r="H14437" s="83" t="s">
        <v>27</v>
      </c>
    </row>
    <row r="14438" spans="1:8" ht="12.75" customHeight="1" x14ac:dyDescent="0.2">
      <c r="A14438" s="83" t="s">
        <v>14508</v>
      </c>
      <c r="B14438" s="83" t="s">
        <v>36666</v>
      </c>
      <c r="C14438" s="83" t="s">
        <v>36673</v>
      </c>
      <c r="D14438" s="83"/>
      <c r="E14438" s="83"/>
      <c r="F14438" s="83"/>
      <c r="G14438" s="83"/>
      <c r="H14438" s="83" t="s">
        <v>27</v>
      </c>
    </row>
    <row r="14439" spans="1:8" ht="12.75" customHeight="1" x14ac:dyDescent="0.2">
      <c r="A14439" s="83" t="s">
        <v>14509</v>
      </c>
      <c r="B14439" s="83" t="s">
        <v>36666</v>
      </c>
      <c r="C14439" s="83" t="s">
        <v>36673</v>
      </c>
      <c r="D14439" s="83"/>
      <c r="E14439" s="83"/>
      <c r="F14439" s="83"/>
      <c r="G14439" s="83"/>
      <c r="H14439" s="83" t="s">
        <v>27</v>
      </c>
    </row>
    <row r="14440" spans="1:8" ht="12.75" customHeight="1" x14ac:dyDescent="0.2">
      <c r="A14440" s="83" t="s">
        <v>14510</v>
      </c>
      <c r="B14440" s="83" t="s">
        <v>36666</v>
      </c>
      <c r="C14440" s="83" t="s">
        <v>36674</v>
      </c>
      <c r="D14440" s="83"/>
      <c r="E14440" s="83"/>
      <c r="F14440" s="83"/>
      <c r="G14440" s="83"/>
      <c r="H14440" s="83" t="s">
        <v>27</v>
      </c>
    </row>
    <row r="14441" spans="1:8" ht="12.75" customHeight="1" x14ac:dyDescent="0.2">
      <c r="A14441" s="83" t="s">
        <v>14511</v>
      </c>
      <c r="B14441" s="83" t="s">
        <v>36666</v>
      </c>
      <c r="C14441" s="83" t="s">
        <v>36674</v>
      </c>
      <c r="D14441" s="83"/>
      <c r="E14441" s="83"/>
      <c r="F14441" s="83"/>
      <c r="G14441" s="83"/>
      <c r="H14441" s="83" t="s">
        <v>27</v>
      </c>
    </row>
    <row r="14442" spans="1:8" ht="12.75" customHeight="1" x14ac:dyDescent="0.2">
      <c r="A14442" s="83" t="s">
        <v>14512</v>
      </c>
      <c r="B14442" s="83" t="s">
        <v>36666</v>
      </c>
      <c r="C14442" s="83" t="s">
        <v>36675</v>
      </c>
      <c r="D14442" s="83"/>
      <c r="E14442" s="83"/>
      <c r="F14442" s="83"/>
      <c r="G14442" s="83"/>
      <c r="H14442" s="83" t="s">
        <v>27</v>
      </c>
    </row>
    <row r="14443" spans="1:8" ht="12.75" customHeight="1" x14ac:dyDescent="0.2">
      <c r="A14443" s="83" t="s">
        <v>14513</v>
      </c>
      <c r="B14443" s="83" t="s">
        <v>36666</v>
      </c>
      <c r="C14443" s="83" t="s">
        <v>36675</v>
      </c>
      <c r="D14443" s="83"/>
      <c r="E14443" s="83"/>
      <c r="F14443" s="83"/>
      <c r="G14443" s="83"/>
      <c r="H14443" s="83" t="s">
        <v>27</v>
      </c>
    </row>
    <row r="14444" spans="1:8" ht="12.75" customHeight="1" x14ac:dyDescent="0.2">
      <c r="A14444" s="83" t="s">
        <v>14514</v>
      </c>
      <c r="B14444" s="83" t="s">
        <v>36666</v>
      </c>
      <c r="C14444" s="83" t="s">
        <v>36676</v>
      </c>
      <c r="D14444" s="83"/>
      <c r="E14444" s="83"/>
      <c r="F14444" s="83"/>
      <c r="G14444" s="83"/>
      <c r="H14444" s="83" t="s">
        <v>27</v>
      </c>
    </row>
    <row r="14445" spans="1:8" ht="12.75" customHeight="1" x14ac:dyDescent="0.2">
      <c r="A14445" s="83" t="s">
        <v>14515</v>
      </c>
      <c r="B14445" s="83" t="s">
        <v>36666</v>
      </c>
      <c r="C14445" s="83" t="s">
        <v>36676</v>
      </c>
      <c r="D14445" s="83"/>
      <c r="E14445" s="83"/>
      <c r="F14445" s="83"/>
      <c r="G14445" s="83"/>
      <c r="H14445" s="83" t="s">
        <v>27</v>
      </c>
    </row>
    <row r="14446" spans="1:8" ht="12.75" customHeight="1" x14ac:dyDescent="0.2">
      <c r="A14446" s="83" t="s">
        <v>14516</v>
      </c>
      <c r="B14446" s="83" t="s">
        <v>36666</v>
      </c>
      <c r="C14446" s="83" t="s">
        <v>36677</v>
      </c>
      <c r="D14446" s="83"/>
      <c r="E14446" s="83"/>
      <c r="F14446" s="83"/>
      <c r="G14446" s="83"/>
      <c r="H14446" s="83" t="s">
        <v>27</v>
      </c>
    </row>
    <row r="14447" spans="1:8" ht="12.75" customHeight="1" x14ac:dyDescent="0.2">
      <c r="A14447" s="83" t="s">
        <v>14517</v>
      </c>
      <c r="B14447" s="83" t="s">
        <v>36666</v>
      </c>
      <c r="C14447" s="83" t="s">
        <v>36677</v>
      </c>
      <c r="D14447" s="83"/>
      <c r="E14447" s="83"/>
      <c r="F14447" s="83"/>
      <c r="G14447" s="83"/>
      <c r="H14447" s="83" t="s">
        <v>27</v>
      </c>
    </row>
    <row r="14448" spans="1:8" ht="12.75" customHeight="1" x14ac:dyDescent="0.2">
      <c r="A14448" s="83" t="s">
        <v>14518</v>
      </c>
      <c r="B14448" s="83" t="s">
        <v>36666</v>
      </c>
      <c r="C14448" s="83" t="s">
        <v>36678</v>
      </c>
      <c r="D14448" s="83"/>
      <c r="E14448" s="83"/>
      <c r="F14448" s="83"/>
      <c r="G14448" s="83"/>
      <c r="H14448" s="83" t="s">
        <v>27</v>
      </c>
    </row>
    <row r="14449" spans="1:8" ht="12.75" customHeight="1" x14ac:dyDescent="0.2">
      <c r="A14449" s="83" t="s">
        <v>14519</v>
      </c>
      <c r="B14449" s="83" t="s">
        <v>36666</v>
      </c>
      <c r="C14449" s="83" t="s">
        <v>36678</v>
      </c>
      <c r="D14449" s="83"/>
      <c r="E14449" s="83"/>
      <c r="F14449" s="83"/>
      <c r="G14449" s="83"/>
      <c r="H14449" s="83" t="s">
        <v>27</v>
      </c>
    </row>
    <row r="14450" spans="1:8" ht="12.75" customHeight="1" x14ac:dyDescent="0.2">
      <c r="A14450" s="83" t="s">
        <v>14520</v>
      </c>
      <c r="B14450" s="83" t="s">
        <v>36666</v>
      </c>
      <c r="C14450" s="83" t="s">
        <v>36679</v>
      </c>
      <c r="D14450" s="83"/>
      <c r="E14450" s="83"/>
      <c r="F14450" s="83"/>
      <c r="G14450" s="83"/>
      <c r="H14450" s="83" t="s">
        <v>27</v>
      </c>
    </row>
    <row r="14451" spans="1:8" ht="12.75" customHeight="1" x14ac:dyDescent="0.2">
      <c r="A14451" s="83" t="s">
        <v>14521</v>
      </c>
      <c r="B14451" s="83" t="s">
        <v>36666</v>
      </c>
      <c r="C14451" s="83" t="s">
        <v>36679</v>
      </c>
      <c r="D14451" s="83"/>
      <c r="E14451" s="83"/>
      <c r="F14451" s="83"/>
      <c r="G14451" s="83"/>
      <c r="H14451" s="83" t="s">
        <v>27</v>
      </c>
    </row>
    <row r="14452" spans="1:8" ht="12.75" customHeight="1" x14ac:dyDescent="0.2">
      <c r="A14452" s="83" t="s">
        <v>14522</v>
      </c>
      <c r="B14452" s="83" t="s">
        <v>36666</v>
      </c>
      <c r="C14452" s="83" t="s">
        <v>36680</v>
      </c>
      <c r="D14452" s="83"/>
      <c r="E14452" s="83"/>
      <c r="F14452" s="83"/>
      <c r="G14452" s="83"/>
      <c r="H14452" s="83" t="s">
        <v>27</v>
      </c>
    </row>
    <row r="14453" spans="1:8" ht="12.75" customHeight="1" x14ac:dyDescent="0.2">
      <c r="A14453" s="83" t="s">
        <v>14523</v>
      </c>
      <c r="B14453" s="83" t="s">
        <v>36666</v>
      </c>
      <c r="C14453" s="83" t="s">
        <v>36680</v>
      </c>
      <c r="D14453" s="83"/>
      <c r="E14453" s="83"/>
      <c r="F14453" s="83"/>
      <c r="G14453" s="83"/>
      <c r="H14453" s="83" t="s">
        <v>27</v>
      </c>
    </row>
    <row r="14454" spans="1:8" ht="12.75" customHeight="1" x14ac:dyDescent="0.2">
      <c r="A14454" s="83" t="s">
        <v>14524</v>
      </c>
      <c r="B14454" s="83" t="s">
        <v>36666</v>
      </c>
      <c r="C14454" s="83" t="s">
        <v>36681</v>
      </c>
      <c r="D14454" s="83"/>
      <c r="E14454" s="83"/>
      <c r="F14454" s="83"/>
      <c r="G14454" s="83"/>
      <c r="H14454" s="83" t="s">
        <v>27</v>
      </c>
    </row>
    <row r="14455" spans="1:8" ht="12.75" customHeight="1" x14ac:dyDescent="0.2">
      <c r="A14455" s="83" t="s">
        <v>14525</v>
      </c>
      <c r="B14455" s="83" t="s">
        <v>36666</v>
      </c>
      <c r="C14455" s="83" t="s">
        <v>36681</v>
      </c>
      <c r="D14455" s="83"/>
      <c r="E14455" s="83"/>
      <c r="F14455" s="83"/>
      <c r="G14455" s="83"/>
      <c r="H14455" s="83" t="s">
        <v>27</v>
      </c>
    </row>
    <row r="14456" spans="1:8" ht="12.75" customHeight="1" x14ac:dyDescent="0.2">
      <c r="A14456" s="83" t="s">
        <v>14526</v>
      </c>
      <c r="B14456" s="83" t="s">
        <v>36666</v>
      </c>
      <c r="C14456" s="83" t="s">
        <v>36682</v>
      </c>
      <c r="D14456" s="83"/>
      <c r="E14456" s="83"/>
      <c r="F14456" s="83"/>
      <c r="G14456" s="83"/>
      <c r="H14456" s="83" t="s">
        <v>27</v>
      </c>
    </row>
    <row r="14457" spans="1:8" ht="12.75" customHeight="1" x14ac:dyDescent="0.2">
      <c r="A14457" s="83" t="s">
        <v>14527</v>
      </c>
      <c r="B14457" s="83" t="s">
        <v>36666</v>
      </c>
      <c r="C14457" s="83" t="s">
        <v>36682</v>
      </c>
      <c r="D14457" s="83"/>
      <c r="E14457" s="83"/>
      <c r="F14457" s="83"/>
      <c r="G14457" s="83"/>
      <c r="H14457" s="83" t="s">
        <v>27</v>
      </c>
    </row>
    <row r="14458" spans="1:8" ht="12.75" customHeight="1" x14ac:dyDescent="0.2">
      <c r="A14458" s="83" t="s">
        <v>14528</v>
      </c>
      <c r="B14458" s="83" t="s">
        <v>36666</v>
      </c>
      <c r="C14458" s="83" t="s">
        <v>36683</v>
      </c>
      <c r="D14458" s="83"/>
      <c r="E14458" s="83"/>
      <c r="F14458" s="83"/>
      <c r="G14458" s="83"/>
      <c r="H14458" s="83" t="s">
        <v>27</v>
      </c>
    </row>
    <row r="14459" spans="1:8" ht="12.75" customHeight="1" x14ac:dyDescent="0.2">
      <c r="A14459" s="83" t="s">
        <v>14529</v>
      </c>
      <c r="B14459" s="83" t="s">
        <v>36666</v>
      </c>
      <c r="C14459" s="83" t="s">
        <v>36683</v>
      </c>
      <c r="D14459" s="83"/>
      <c r="E14459" s="83"/>
      <c r="F14459" s="83"/>
      <c r="G14459" s="83"/>
      <c r="H14459" s="83" t="s">
        <v>27</v>
      </c>
    </row>
    <row r="14460" spans="1:8" ht="12.75" customHeight="1" x14ac:dyDescent="0.2">
      <c r="A14460" s="83" t="s">
        <v>14530</v>
      </c>
      <c r="B14460" s="83" t="s">
        <v>36666</v>
      </c>
      <c r="C14460" s="83" t="s">
        <v>36684</v>
      </c>
      <c r="D14460" s="83"/>
      <c r="E14460" s="83"/>
      <c r="F14460" s="83"/>
      <c r="G14460" s="83"/>
      <c r="H14460" s="83" t="s">
        <v>27</v>
      </c>
    </row>
    <row r="14461" spans="1:8" ht="12.75" customHeight="1" x14ac:dyDescent="0.2">
      <c r="A14461" s="83" t="s">
        <v>14531</v>
      </c>
      <c r="B14461" s="83" t="s">
        <v>36666</v>
      </c>
      <c r="C14461" s="83" t="s">
        <v>36684</v>
      </c>
      <c r="D14461" s="83"/>
      <c r="E14461" s="83"/>
      <c r="F14461" s="83"/>
      <c r="G14461" s="83"/>
      <c r="H14461" s="83" t="s">
        <v>27</v>
      </c>
    </row>
    <row r="14462" spans="1:8" ht="12.75" customHeight="1" x14ac:dyDescent="0.2">
      <c r="A14462" s="83" t="s">
        <v>14532</v>
      </c>
      <c r="B14462" s="83" t="s">
        <v>36666</v>
      </c>
      <c r="C14462" s="83" t="s">
        <v>36685</v>
      </c>
      <c r="D14462" s="83"/>
      <c r="E14462" s="83"/>
      <c r="F14462" s="83"/>
      <c r="G14462" s="83"/>
      <c r="H14462" s="83" t="s">
        <v>27</v>
      </c>
    </row>
    <row r="14463" spans="1:8" ht="12.75" customHeight="1" x14ac:dyDescent="0.2">
      <c r="A14463" s="83" t="s">
        <v>14533</v>
      </c>
      <c r="B14463" s="83" t="s">
        <v>36666</v>
      </c>
      <c r="C14463" s="83" t="s">
        <v>36685</v>
      </c>
      <c r="D14463" s="83"/>
      <c r="E14463" s="83"/>
      <c r="F14463" s="83"/>
      <c r="G14463" s="83"/>
      <c r="H14463" s="83" t="s">
        <v>27</v>
      </c>
    </row>
    <row r="14464" spans="1:8" ht="12.75" customHeight="1" x14ac:dyDescent="0.2">
      <c r="A14464" s="83" t="s">
        <v>14534</v>
      </c>
      <c r="B14464" s="83" t="s">
        <v>36666</v>
      </c>
      <c r="C14464" s="83" t="s">
        <v>36686</v>
      </c>
      <c r="D14464" s="83"/>
      <c r="E14464" s="83"/>
      <c r="F14464" s="83"/>
      <c r="G14464" s="83"/>
      <c r="H14464" s="83" t="s">
        <v>27</v>
      </c>
    </row>
    <row r="14465" spans="1:8" ht="12.75" customHeight="1" x14ac:dyDescent="0.2">
      <c r="A14465" s="83" t="s">
        <v>14535</v>
      </c>
      <c r="B14465" s="83" t="s">
        <v>36666</v>
      </c>
      <c r="C14465" s="83" t="s">
        <v>36686</v>
      </c>
      <c r="D14465" s="83"/>
      <c r="E14465" s="83"/>
      <c r="F14465" s="83"/>
      <c r="G14465" s="83"/>
      <c r="H14465" s="83" t="s">
        <v>27</v>
      </c>
    </row>
    <row r="14466" spans="1:8" ht="12.75" customHeight="1" x14ac:dyDescent="0.2">
      <c r="A14466" s="83" t="s">
        <v>14536</v>
      </c>
      <c r="B14466" s="83" t="s">
        <v>36666</v>
      </c>
      <c r="C14466" s="83" t="s">
        <v>36687</v>
      </c>
      <c r="D14466" s="83"/>
      <c r="E14466" s="83"/>
      <c r="F14466" s="83"/>
      <c r="G14466" s="83"/>
      <c r="H14466" s="83" t="s">
        <v>27</v>
      </c>
    </row>
    <row r="14467" spans="1:8" ht="12.75" customHeight="1" x14ac:dyDescent="0.2">
      <c r="A14467" s="83" t="s">
        <v>14537</v>
      </c>
      <c r="B14467" s="83" t="s">
        <v>36666</v>
      </c>
      <c r="C14467" s="83" t="s">
        <v>36687</v>
      </c>
      <c r="D14467" s="83"/>
      <c r="E14467" s="83"/>
      <c r="F14467" s="83"/>
      <c r="G14467" s="83"/>
      <c r="H14467" s="83" t="s">
        <v>27</v>
      </c>
    </row>
    <row r="14468" spans="1:8" ht="12.75" customHeight="1" x14ac:dyDescent="0.2">
      <c r="A14468" s="83" t="s">
        <v>14538</v>
      </c>
      <c r="B14468" s="83" t="s">
        <v>36666</v>
      </c>
      <c r="C14468" s="83" t="s">
        <v>36688</v>
      </c>
      <c r="D14468" s="83"/>
      <c r="E14468" s="83"/>
      <c r="F14468" s="83"/>
      <c r="G14468" s="83"/>
      <c r="H14468" s="83" t="s">
        <v>27</v>
      </c>
    </row>
    <row r="14469" spans="1:8" ht="12.75" customHeight="1" x14ac:dyDescent="0.2">
      <c r="A14469" s="83" t="s">
        <v>14539</v>
      </c>
      <c r="B14469" s="83" t="s">
        <v>36666</v>
      </c>
      <c r="C14469" s="83" t="s">
        <v>36688</v>
      </c>
      <c r="D14469" s="83"/>
      <c r="E14469" s="83"/>
      <c r="F14469" s="83"/>
      <c r="G14469" s="83"/>
      <c r="H14469" s="83" t="s">
        <v>27</v>
      </c>
    </row>
    <row r="14470" spans="1:8" ht="12.75" customHeight="1" x14ac:dyDescent="0.2">
      <c r="A14470" s="83" t="s">
        <v>14540</v>
      </c>
      <c r="B14470" s="83" t="s">
        <v>36666</v>
      </c>
      <c r="C14470" s="83" t="s">
        <v>36689</v>
      </c>
      <c r="D14470" s="83"/>
      <c r="E14470" s="83"/>
      <c r="F14470" s="83"/>
      <c r="G14470" s="83"/>
      <c r="H14470" s="83" t="s">
        <v>27</v>
      </c>
    </row>
    <row r="14471" spans="1:8" ht="12.75" customHeight="1" x14ac:dyDescent="0.2">
      <c r="A14471" s="83" t="s">
        <v>14541</v>
      </c>
      <c r="B14471" s="83" t="s">
        <v>36666</v>
      </c>
      <c r="C14471" s="83" t="s">
        <v>36689</v>
      </c>
      <c r="D14471" s="83"/>
      <c r="E14471" s="83"/>
      <c r="F14471" s="83"/>
      <c r="G14471" s="83"/>
      <c r="H14471" s="83" t="s">
        <v>27</v>
      </c>
    </row>
    <row r="14472" spans="1:8" ht="12.75" customHeight="1" x14ac:dyDescent="0.2">
      <c r="A14472" s="83" t="s">
        <v>14542</v>
      </c>
      <c r="B14472" s="83" t="s">
        <v>36666</v>
      </c>
      <c r="C14472" s="83" t="s">
        <v>36690</v>
      </c>
      <c r="D14472" s="83"/>
      <c r="E14472" s="83"/>
      <c r="F14472" s="83"/>
      <c r="G14472" s="83"/>
      <c r="H14472" s="83" t="s">
        <v>27</v>
      </c>
    </row>
    <row r="14473" spans="1:8" ht="12.75" customHeight="1" x14ac:dyDescent="0.2">
      <c r="A14473" s="83" t="s">
        <v>14543</v>
      </c>
      <c r="B14473" s="83" t="s">
        <v>36666</v>
      </c>
      <c r="C14473" s="83" t="s">
        <v>36690</v>
      </c>
      <c r="D14473" s="83"/>
      <c r="E14473" s="83"/>
      <c r="F14473" s="83"/>
      <c r="G14473" s="83"/>
      <c r="H14473" s="83" t="s">
        <v>27</v>
      </c>
    </row>
    <row r="14474" spans="1:8" ht="12.75" customHeight="1" x14ac:dyDescent="0.2">
      <c r="A14474" s="83" t="s">
        <v>14544</v>
      </c>
      <c r="B14474" s="83" t="s">
        <v>36691</v>
      </c>
      <c r="C14474" s="83" t="s">
        <v>36692</v>
      </c>
      <c r="D14474" s="83"/>
      <c r="E14474" s="83"/>
      <c r="F14474" s="83"/>
      <c r="G14474" s="83"/>
      <c r="H14474" s="83" t="s">
        <v>27</v>
      </c>
    </row>
    <row r="14475" spans="1:8" ht="12.75" customHeight="1" x14ac:dyDescent="0.2">
      <c r="A14475" s="83" t="s">
        <v>14545</v>
      </c>
      <c r="B14475" s="83" t="s">
        <v>36691</v>
      </c>
      <c r="C14475" s="83" t="s">
        <v>36692</v>
      </c>
      <c r="D14475" s="83"/>
      <c r="E14475" s="83"/>
      <c r="F14475" s="83"/>
      <c r="G14475" s="83"/>
      <c r="H14475" s="83" t="s">
        <v>27</v>
      </c>
    </row>
    <row r="14476" spans="1:8" ht="12.75" customHeight="1" x14ac:dyDescent="0.2">
      <c r="A14476" s="83" t="s">
        <v>14546</v>
      </c>
      <c r="B14476" s="83" t="s">
        <v>36691</v>
      </c>
      <c r="C14476" s="83" t="s">
        <v>36693</v>
      </c>
      <c r="D14476" s="83"/>
      <c r="E14476" s="83"/>
      <c r="F14476" s="83"/>
      <c r="G14476" s="83"/>
      <c r="H14476" s="83" t="s">
        <v>27</v>
      </c>
    </row>
    <row r="14477" spans="1:8" ht="12.75" customHeight="1" x14ac:dyDescent="0.2">
      <c r="A14477" s="83" t="s">
        <v>14547</v>
      </c>
      <c r="B14477" s="83" t="s">
        <v>36691</v>
      </c>
      <c r="C14477" s="83" t="s">
        <v>36693</v>
      </c>
      <c r="D14477" s="83"/>
      <c r="E14477" s="83"/>
      <c r="F14477" s="83"/>
      <c r="G14477" s="83"/>
      <c r="H14477" s="83" t="s">
        <v>27</v>
      </c>
    </row>
    <row r="14478" spans="1:8" ht="12.75" customHeight="1" x14ac:dyDescent="0.2">
      <c r="A14478" s="83" t="s">
        <v>14548</v>
      </c>
      <c r="B14478" s="83" t="s">
        <v>36691</v>
      </c>
      <c r="C14478" s="83" t="s">
        <v>36694</v>
      </c>
      <c r="D14478" s="83"/>
      <c r="E14478" s="83"/>
      <c r="F14478" s="83"/>
      <c r="G14478" s="83"/>
      <c r="H14478" s="83" t="s">
        <v>27</v>
      </c>
    </row>
    <row r="14479" spans="1:8" ht="12.75" customHeight="1" x14ac:dyDescent="0.2">
      <c r="A14479" s="83" t="s">
        <v>14549</v>
      </c>
      <c r="B14479" s="83" t="s">
        <v>36691</v>
      </c>
      <c r="C14479" s="83" t="s">
        <v>36694</v>
      </c>
      <c r="D14479" s="83"/>
      <c r="E14479" s="83"/>
      <c r="F14479" s="83"/>
      <c r="G14479" s="83"/>
      <c r="H14479" s="83" t="s">
        <v>27</v>
      </c>
    </row>
    <row r="14480" spans="1:8" ht="12.75" customHeight="1" x14ac:dyDescent="0.2">
      <c r="A14480" s="83" t="s">
        <v>14550</v>
      </c>
      <c r="B14480" s="83" t="s">
        <v>36695</v>
      </c>
      <c r="C14480" s="83" t="s">
        <v>25726</v>
      </c>
      <c r="D14480" s="83"/>
      <c r="E14480" s="83"/>
      <c r="F14480" s="83"/>
      <c r="G14480" s="83"/>
      <c r="H14480" s="83" t="s">
        <v>27</v>
      </c>
    </row>
    <row r="14481" spans="1:8" ht="12.75" customHeight="1" x14ac:dyDescent="0.2">
      <c r="A14481" s="83" t="s">
        <v>14551</v>
      </c>
      <c r="B14481" s="83" t="s">
        <v>36695</v>
      </c>
      <c r="C14481" s="83" t="s">
        <v>25726</v>
      </c>
      <c r="D14481" s="83"/>
      <c r="E14481" s="83"/>
      <c r="F14481" s="83"/>
      <c r="G14481" s="83"/>
      <c r="H14481" s="83" t="s">
        <v>27</v>
      </c>
    </row>
    <row r="14482" spans="1:8" ht="12.75" customHeight="1" x14ac:dyDescent="0.2">
      <c r="A14482" s="83" t="s">
        <v>14552</v>
      </c>
      <c r="B14482" s="83" t="s">
        <v>36696</v>
      </c>
      <c r="C14482" s="83" t="s">
        <v>25971</v>
      </c>
      <c r="D14482" s="83"/>
      <c r="E14482" s="83"/>
      <c r="F14482" s="83"/>
      <c r="G14482" s="83"/>
      <c r="H14482" s="83" t="s">
        <v>27</v>
      </c>
    </row>
    <row r="14483" spans="1:8" ht="12.75" customHeight="1" x14ac:dyDescent="0.2">
      <c r="A14483" s="83" t="s">
        <v>14553</v>
      </c>
      <c r="B14483" s="83" t="s">
        <v>36696</v>
      </c>
      <c r="C14483" s="83" t="s">
        <v>25971</v>
      </c>
      <c r="D14483" s="83"/>
      <c r="E14483" s="83"/>
      <c r="F14483" s="83"/>
      <c r="G14483" s="83"/>
      <c r="H14483" s="83" t="s">
        <v>27</v>
      </c>
    </row>
    <row r="14484" spans="1:8" ht="12.75" customHeight="1" x14ac:dyDescent="0.2">
      <c r="A14484" s="83" t="s">
        <v>14554</v>
      </c>
      <c r="B14484" s="83" t="s">
        <v>36697</v>
      </c>
      <c r="C14484" s="83" t="s">
        <v>25726</v>
      </c>
      <c r="D14484" s="83"/>
      <c r="E14484" s="83"/>
      <c r="F14484" s="83"/>
      <c r="G14484" s="83"/>
      <c r="H14484" s="83" t="s">
        <v>27</v>
      </c>
    </row>
    <row r="14485" spans="1:8" ht="12.75" customHeight="1" x14ac:dyDescent="0.2">
      <c r="A14485" s="83" t="s">
        <v>14555</v>
      </c>
      <c r="B14485" s="83" t="s">
        <v>36697</v>
      </c>
      <c r="C14485" s="83" t="s">
        <v>25726</v>
      </c>
      <c r="D14485" s="83"/>
      <c r="E14485" s="83"/>
      <c r="F14485" s="83"/>
      <c r="G14485" s="83"/>
      <c r="H14485" s="83" t="s">
        <v>27</v>
      </c>
    </row>
    <row r="14486" spans="1:8" ht="12.75" customHeight="1" x14ac:dyDescent="0.2">
      <c r="A14486" s="83" t="s">
        <v>14556</v>
      </c>
      <c r="B14486" s="83" t="s">
        <v>36698</v>
      </c>
      <c r="C14486" s="83" t="s">
        <v>36699</v>
      </c>
      <c r="D14486" s="83" t="s">
        <v>36700</v>
      </c>
      <c r="E14486" s="83"/>
      <c r="F14486" s="83"/>
      <c r="G14486" s="83"/>
      <c r="H14486" s="83" t="s">
        <v>27</v>
      </c>
    </row>
    <row r="14487" spans="1:8" ht="12.75" customHeight="1" x14ac:dyDescent="0.2">
      <c r="A14487" s="83" t="s">
        <v>14557</v>
      </c>
      <c r="B14487" s="83" t="s">
        <v>36698</v>
      </c>
      <c r="C14487" s="83" t="s">
        <v>36699</v>
      </c>
      <c r="D14487" s="83" t="s">
        <v>36700</v>
      </c>
      <c r="E14487" s="83"/>
      <c r="F14487" s="83"/>
      <c r="G14487" s="83"/>
      <c r="H14487" s="83" t="s">
        <v>27</v>
      </c>
    </row>
    <row r="14488" spans="1:8" ht="12.75" customHeight="1" x14ac:dyDescent="0.2">
      <c r="A14488" s="83" t="s">
        <v>14558</v>
      </c>
      <c r="B14488" s="83" t="s">
        <v>36701</v>
      </c>
      <c r="C14488" s="83" t="s">
        <v>36702</v>
      </c>
      <c r="D14488" s="83" t="s">
        <v>22273</v>
      </c>
      <c r="E14488" s="83"/>
      <c r="F14488" s="83"/>
      <c r="G14488" s="83"/>
      <c r="H14488" s="83" t="s">
        <v>27</v>
      </c>
    </row>
    <row r="14489" spans="1:8" ht="12.75" customHeight="1" x14ac:dyDescent="0.2">
      <c r="A14489" s="83" t="s">
        <v>14559</v>
      </c>
      <c r="B14489" s="83" t="s">
        <v>36701</v>
      </c>
      <c r="C14489" s="83" t="s">
        <v>36702</v>
      </c>
      <c r="D14489" s="83" t="s">
        <v>22273</v>
      </c>
      <c r="E14489" s="83"/>
      <c r="F14489" s="83"/>
      <c r="G14489" s="83"/>
      <c r="H14489" s="83" t="s">
        <v>27</v>
      </c>
    </row>
    <row r="14490" spans="1:8" ht="12.75" customHeight="1" x14ac:dyDescent="0.2">
      <c r="A14490" s="83" t="s">
        <v>14560</v>
      </c>
      <c r="B14490" s="83" t="s">
        <v>36703</v>
      </c>
      <c r="C14490" s="83" t="s">
        <v>36704</v>
      </c>
      <c r="D14490" s="83" t="s">
        <v>28248</v>
      </c>
      <c r="E14490" s="83"/>
      <c r="F14490" s="83"/>
      <c r="G14490" s="83"/>
      <c r="H14490" s="83" t="s">
        <v>27</v>
      </c>
    </row>
    <row r="14491" spans="1:8" ht="12.75" customHeight="1" x14ac:dyDescent="0.2">
      <c r="A14491" s="83" t="s">
        <v>14561</v>
      </c>
      <c r="B14491" s="83" t="s">
        <v>36703</v>
      </c>
      <c r="C14491" s="83" t="s">
        <v>36704</v>
      </c>
      <c r="D14491" s="83" t="s">
        <v>28248</v>
      </c>
      <c r="E14491" s="83"/>
      <c r="F14491" s="83"/>
      <c r="G14491" s="83"/>
      <c r="H14491" s="83" t="s">
        <v>27</v>
      </c>
    </row>
    <row r="14492" spans="1:8" ht="12.75" customHeight="1" x14ac:dyDescent="0.2">
      <c r="A14492" s="83" t="s">
        <v>14562</v>
      </c>
      <c r="B14492" s="83" t="s">
        <v>36705</v>
      </c>
      <c r="C14492" s="83" t="s">
        <v>36706</v>
      </c>
      <c r="D14492" s="83" t="s">
        <v>28248</v>
      </c>
      <c r="E14492" s="83"/>
      <c r="F14492" s="83"/>
      <c r="G14492" s="83"/>
      <c r="H14492" s="83" t="s">
        <v>27</v>
      </c>
    </row>
    <row r="14493" spans="1:8" ht="12.75" customHeight="1" x14ac:dyDescent="0.2">
      <c r="A14493" s="83" t="s">
        <v>14563</v>
      </c>
      <c r="B14493" s="83" t="s">
        <v>36705</v>
      </c>
      <c r="C14493" s="83" t="s">
        <v>36706</v>
      </c>
      <c r="D14493" s="83" t="s">
        <v>28248</v>
      </c>
      <c r="E14493" s="83"/>
      <c r="F14493" s="83"/>
      <c r="G14493" s="83"/>
      <c r="H14493" s="83" t="s">
        <v>27</v>
      </c>
    </row>
    <row r="14494" spans="1:8" ht="12.75" customHeight="1" x14ac:dyDescent="0.2">
      <c r="A14494" s="83" t="s">
        <v>14564</v>
      </c>
      <c r="B14494" s="83" t="s">
        <v>36707</v>
      </c>
      <c r="C14494" s="83" t="s">
        <v>36708</v>
      </c>
      <c r="D14494" s="83" t="s">
        <v>28248</v>
      </c>
      <c r="E14494" s="83"/>
      <c r="F14494" s="83"/>
      <c r="G14494" s="83"/>
      <c r="H14494" s="83" t="s">
        <v>27</v>
      </c>
    </row>
    <row r="14495" spans="1:8" ht="12.75" customHeight="1" x14ac:dyDescent="0.2">
      <c r="A14495" s="83" t="s">
        <v>14565</v>
      </c>
      <c r="B14495" s="83" t="s">
        <v>36707</v>
      </c>
      <c r="C14495" s="83" t="s">
        <v>36708</v>
      </c>
      <c r="D14495" s="83" t="s">
        <v>28248</v>
      </c>
      <c r="E14495" s="83"/>
      <c r="F14495" s="83"/>
      <c r="G14495" s="83"/>
      <c r="H14495" s="83" t="s">
        <v>27</v>
      </c>
    </row>
    <row r="14496" spans="1:8" ht="12.75" customHeight="1" x14ac:dyDescent="0.2">
      <c r="A14496" s="83" t="s">
        <v>14566</v>
      </c>
      <c r="B14496" s="83" t="s">
        <v>36709</v>
      </c>
      <c r="C14496" s="83" t="s">
        <v>36710</v>
      </c>
      <c r="D14496" s="83" t="s">
        <v>25876</v>
      </c>
      <c r="E14496" s="83"/>
      <c r="F14496" s="83"/>
      <c r="G14496" s="83"/>
      <c r="H14496" s="83" t="s">
        <v>27</v>
      </c>
    </row>
    <row r="14497" spans="1:8" ht="12.75" customHeight="1" x14ac:dyDescent="0.2">
      <c r="A14497" s="83" t="s">
        <v>14567</v>
      </c>
      <c r="B14497" s="83" t="s">
        <v>36709</v>
      </c>
      <c r="C14497" s="83" t="s">
        <v>36710</v>
      </c>
      <c r="D14497" s="83" t="s">
        <v>25876</v>
      </c>
      <c r="E14497" s="83"/>
      <c r="F14497" s="83"/>
      <c r="G14497" s="83"/>
      <c r="H14497" s="83" t="s">
        <v>27</v>
      </c>
    </row>
    <row r="14498" spans="1:8" ht="12.75" customHeight="1" x14ac:dyDescent="0.2">
      <c r="A14498" s="83" t="s">
        <v>14568</v>
      </c>
      <c r="B14498" s="83" t="s">
        <v>36711</v>
      </c>
      <c r="C14498" s="83" t="s">
        <v>36712</v>
      </c>
      <c r="D14498" s="83" t="s">
        <v>32068</v>
      </c>
      <c r="E14498" s="83"/>
      <c r="F14498" s="83"/>
      <c r="G14498" s="83"/>
      <c r="H14498" s="83" t="s">
        <v>27</v>
      </c>
    </row>
    <row r="14499" spans="1:8" ht="12.75" customHeight="1" x14ac:dyDescent="0.2">
      <c r="A14499" s="83" t="s">
        <v>14569</v>
      </c>
      <c r="B14499" s="83" t="s">
        <v>36711</v>
      </c>
      <c r="C14499" s="83" t="s">
        <v>36712</v>
      </c>
      <c r="D14499" s="83" t="s">
        <v>32068</v>
      </c>
      <c r="E14499" s="83"/>
      <c r="F14499" s="83"/>
      <c r="G14499" s="83"/>
      <c r="H14499" s="83" t="s">
        <v>27</v>
      </c>
    </row>
    <row r="14500" spans="1:8" ht="12.75" customHeight="1" x14ac:dyDescent="0.2">
      <c r="A14500" s="83" t="s">
        <v>14570</v>
      </c>
      <c r="B14500" s="83" t="s">
        <v>36713</v>
      </c>
      <c r="C14500" s="83" t="s">
        <v>36714</v>
      </c>
      <c r="D14500" s="83" t="s">
        <v>28248</v>
      </c>
      <c r="E14500" s="83"/>
      <c r="F14500" s="83"/>
      <c r="G14500" s="83"/>
      <c r="H14500" s="83" t="s">
        <v>27</v>
      </c>
    </row>
    <row r="14501" spans="1:8" ht="12.75" customHeight="1" x14ac:dyDescent="0.2">
      <c r="A14501" s="83" t="s">
        <v>14571</v>
      </c>
      <c r="B14501" s="83" t="s">
        <v>36713</v>
      </c>
      <c r="C14501" s="83" t="s">
        <v>36714</v>
      </c>
      <c r="D14501" s="83" t="s">
        <v>28248</v>
      </c>
      <c r="E14501" s="83"/>
      <c r="F14501" s="83"/>
      <c r="G14501" s="83"/>
      <c r="H14501" s="83" t="s">
        <v>27</v>
      </c>
    </row>
    <row r="14502" spans="1:8" ht="12.75" customHeight="1" x14ac:dyDescent="0.2">
      <c r="A14502" s="83" t="s">
        <v>14572</v>
      </c>
      <c r="B14502" s="83" t="s">
        <v>36715</v>
      </c>
      <c r="C14502" s="83" t="s">
        <v>36716</v>
      </c>
      <c r="D14502" s="83"/>
      <c r="E14502" s="83"/>
      <c r="F14502" s="83"/>
      <c r="G14502" s="83"/>
      <c r="H14502" s="83" t="s">
        <v>27</v>
      </c>
    </row>
    <row r="14503" spans="1:8" ht="12.75" customHeight="1" x14ac:dyDescent="0.2">
      <c r="A14503" s="83" t="s">
        <v>14573</v>
      </c>
      <c r="B14503" s="83" t="s">
        <v>36715</v>
      </c>
      <c r="C14503" s="83" t="s">
        <v>36716</v>
      </c>
      <c r="D14503" s="83"/>
      <c r="E14503" s="83"/>
      <c r="F14503" s="83"/>
      <c r="G14503" s="83"/>
      <c r="H14503" s="83" t="s">
        <v>27</v>
      </c>
    </row>
    <row r="14504" spans="1:8" ht="12.75" customHeight="1" x14ac:dyDescent="0.2">
      <c r="A14504" s="83" t="s">
        <v>14574</v>
      </c>
      <c r="B14504" s="83" t="s">
        <v>36717</v>
      </c>
      <c r="C14504" s="83" t="s">
        <v>36718</v>
      </c>
      <c r="D14504" s="83" t="s">
        <v>32068</v>
      </c>
      <c r="E14504" s="83"/>
      <c r="F14504" s="83"/>
      <c r="G14504" s="83"/>
      <c r="H14504" s="83" t="s">
        <v>27</v>
      </c>
    </row>
    <row r="14505" spans="1:8" ht="12.75" customHeight="1" x14ac:dyDescent="0.2">
      <c r="A14505" s="83" t="s">
        <v>14575</v>
      </c>
      <c r="B14505" s="83" t="s">
        <v>36717</v>
      </c>
      <c r="C14505" s="83" t="s">
        <v>36718</v>
      </c>
      <c r="D14505" s="83" t="s">
        <v>32068</v>
      </c>
      <c r="E14505" s="83"/>
      <c r="F14505" s="83"/>
      <c r="G14505" s="83"/>
      <c r="H14505" s="83" t="s">
        <v>27</v>
      </c>
    </row>
    <row r="14506" spans="1:8" ht="12.75" customHeight="1" x14ac:dyDescent="0.2">
      <c r="A14506" s="83" t="s">
        <v>14576</v>
      </c>
      <c r="B14506" s="83" t="s">
        <v>36719</v>
      </c>
      <c r="C14506" s="83" t="s">
        <v>36720</v>
      </c>
      <c r="D14506" s="83" t="s">
        <v>36721</v>
      </c>
      <c r="E14506" s="83"/>
      <c r="F14506" s="83"/>
      <c r="G14506" s="83"/>
      <c r="H14506" s="83" t="s">
        <v>27</v>
      </c>
    </row>
    <row r="14507" spans="1:8" ht="12.75" customHeight="1" x14ac:dyDescent="0.2">
      <c r="A14507" s="83" t="s">
        <v>14577</v>
      </c>
      <c r="B14507" s="83" t="s">
        <v>36719</v>
      </c>
      <c r="C14507" s="83" t="s">
        <v>36720</v>
      </c>
      <c r="D14507" s="83" t="s">
        <v>36721</v>
      </c>
      <c r="E14507" s="83"/>
      <c r="F14507" s="83"/>
      <c r="G14507" s="83"/>
      <c r="H14507" s="83" t="s">
        <v>27</v>
      </c>
    </row>
    <row r="14508" spans="1:8" ht="12.75" customHeight="1" x14ac:dyDescent="0.2">
      <c r="A14508" s="83" t="s">
        <v>14578</v>
      </c>
      <c r="B14508" s="83" t="s">
        <v>36722</v>
      </c>
      <c r="C14508" s="83" t="s">
        <v>36723</v>
      </c>
      <c r="D14508" s="83"/>
      <c r="E14508" s="83"/>
      <c r="F14508" s="83"/>
      <c r="G14508" s="83"/>
      <c r="H14508" s="83" t="s">
        <v>27</v>
      </c>
    </row>
    <row r="14509" spans="1:8" ht="12.75" customHeight="1" x14ac:dyDescent="0.2">
      <c r="A14509" s="83" t="s">
        <v>14579</v>
      </c>
      <c r="B14509" s="83" t="s">
        <v>36722</v>
      </c>
      <c r="C14509" s="83" t="s">
        <v>36723</v>
      </c>
      <c r="D14509" s="83"/>
      <c r="E14509" s="83"/>
      <c r="F14509" s="83"/>
      <c r="G14509" s="83"/>
      <c r="H14509" s="83" t="s">
        <v>27</v>
      </c>
    </row>
    <row r="14510" spans="1:8" ht="12.75" customHeight="1" x14ac:dyDescent="0.2">
      <c r="A14510" s="83" t="s">
        <v>14580</v>
      </c>
      <c r="B14510" s="83" t="s">
        <v>36724</v>
      </c>
      <c r="C14510" s="83" t="s">
        <v>36725</v>
      </c>
      <c r="D14510" s="83"/>
      <c r="E14510" s="83"/>
      <c r="F14510" s="83"/>
      <c r="G14510" s="83"/>
      <c r="H14510" s="83" t="s">
        <v>27</v>
      </c>
    </row>
    <row r="14511" spans="1:8" ht="12.75" customHeight="1" x14ac:dyDescent="0.2">
      <c r="A14511" s="83" t="s">
        <v>14581</v>
      </c>
      <c r="B14511" s="83" t="s">
        <v>36724</v>
      </c>
      <c r="C14511" s="83" t="s">
        <v>36725</v>
      </c>
      <c r="D14511" s="83"/>
      <c r="E14511" s="83"/>
      <c r="F14511" s="83"/>
      <c r="G14511" s="83"/>
      <c r="H14511" s="83" t="s">
        <v>27</v>
      </c>
    </row>
    <row r="14512" spans="1:8" ht="12.75" customHeight="1" x14ac:dyDescent="0.2">
      <c r="A14512" s="83" t="s">
        <v>14582</v>
      </c>
      <c r="B14512" s="83" t="s">
        <v>36722</v>
      </c>
      <c r="C14512" s="83" t="s">
        <v>36726</v>
      </c>
      <c r="D14512" s="83"/>
      <c r="E14512" s="83"/>
      <c r="F14512" s="83"/>
      <c r="G14512" s="83"/>
      <c r="H14512" s="83" t="s">
        <v>27</v>
      </c>
    </row>
    <row r="14513" spans="1:8" ht="12.75" customHeight="1" x14ac:dyDescent="0.2">
      <c r="A14513" s="83" t="s">
        <v>14583</v>
      </c>
      <c r="B14513" s="83" t="s">
        <v>36722</v>
      </c>
      <c r="C14513" s="83" t="s">
        <v>36726</v>
      </c>
      <c r="D14513" s="83"/>
      <c r="E14513" s="83"/>
      <c r="F14513" s="83"/>
      <c r="G14513" s="83"/>
      <c r="H14513" s="83" t="s">
        <v>27</v>
      </c>
    </row>
    <row r="14514" spans="1:8" ht="12.75" customHeight="1" x14ac:dyDescent="0.2">
      <c r="A14514" s="83" t="s">
        <v>14584</v>
      </c>
      <c r="B14514" s="83" t="s">
        <v>36722</v>
      </c>
      <c r="C14514" s="83" t="s">
        <v>36727</v>
      </c>
      <c r="D14514" s="83"/>
      <c r="E14514" s="83"/>
      <c r="F14514" s="83"/>
      <c r="G14514" s="83"/>
      <c r="H14514" s="83" t="s">
        <v>27</v>
      </c>
    </row>
    <row r="14515" spans="1:8" ht="12.75" customHeight="1" x14ac:dyDescent="0.2">
      <c r="A14515" s="83" t="s">
        <v>14585</v>
      </c>
      <c r="B14515" s="83" t="s">
        <v>36722</v>
      </c>
      <c r="C14515" s="83" t="s">
        <v>36727</v>
      </c>
      <c r="D14515" s="83"/>
      <c r="E14515" s="83"/>
      <c r="F14515" s="83"/>
      <c r="G14515" s="83"/>
      <c r="H14515" s="83" t="s">
        <v>27</v>
      </c>
    </row>
    <row r="14516" spans="1:8" ht="12.75" customHeight="1" x14ac:dyDescent="0.2">
      <c r="A14516" s="83" t="s">
        <v>14586</v>
      </c>
      <c r="B14516" s="83" t="s">
        <v>36722</v>
      </c>
      <c r="C14516" s="83" t="s">
        <v>36728</v>
      </c>
      <c r="D14516" s="83"/>
      <c r="E14516" s="83"/>
      <c r="F14516" s="83"/>
      <c r="G14516" s="83"/>
      <c r="H14516" s="83" t="s">
        <v>27</v>
      </c>
    </row>
    <row r="14517" spans="1:8" ht="12.75" customHeight="1" x14ac:dyDescent="0.2">
      <c r="A14517" s="83" t="s">
        <v>14587</v>
      </c>
      <c r="B14517" s="83" t="s">
        <v>36722</v>
      </c>
      <c r="C14517" s="83" t="s">
        <v>36728</v>
      </c>
      <c r="D14517" s="83"/>
      <c r="E14517" s="83"/>
      <c r="F14517" s="83"/>
      <c r="G14517" s="83"/>
      <c r="H14517" s="83" t="s">
        <v>27</v>
      </c>
    </row>
    <row r="14518" spans="1:8" ht="12.75" customHeight="1" x14ac:dyDescent="0.2">
      <c r="A14518" s="83" t="s">
        <v>14588</v>
      </c>
      <c r="B14518" s="83" t="s">
        <v>36722</v>
      </c>
      <c r="C14518" s="83" t="s">
        <v>36729</v>
      </c>
      <c r="D14518" s="83"/>
      <c r="E14518" s="83"/>
      <c r="F14518" s="83"/>
      <c r="G14518" s="83"/>
      <c r="H14518" s="83" t="s">
        <v>27</v>
      </c>
    </row>
    <row r="14519" spans="1:8" ht="12.75" customHeight="1" x14ac:dyDescent="0.2">
      <c r="A14519" s="83" t="s">
        <v>14589</v>
      </c>
      <c r="B14519" s="83" t="s">
        <v>36722</v>
      </c>
      <c r="C14519" s="83" t="s">
        <v>36729</v>
      </c>
      <c r="D14519" s="83"/>
      <c r="E14519" s="83"/>
      <c r="F14519" s="83"/>
      <c r="G14519" s="83"/>
      <c r="H14519" s="83" t="s">
        <v>27</v>
      </c>
    </row>
    <row r="14520" spans="1:8" ht="12.75" customHeight="1" x14ac:dyDescent="0.2">
      <c r="A14520" s="83" t="s">
        <v>14590</v>
      </c>
      <c r="B14520" s="83" t="s">
        <v>36722</v>
      </c>
      <c r="C14520" s="83" t="s">
        <v>36730</v>
      </c>
      <c r="D14520" s="83"/>
      <c r="E14520" s="83"/>
      <c r="F14520" s="83"/>
      <c r="G14520" s="83"/>
      <c r="H14520" s="83" t="s">
        <v>27</v>
      </c>
    </row>
    <row r="14521" spans="1:8" ht="12.75" customHeight="1" x14ac:dyDescent="0.2">
      <c r="A14521" s="83" t="s">
        <v>14591</v>
      </c>
      <c r="B14521" s="83" t="s">
        <v>36722</v>
      </c>
      <c r="C14521" s="83" t="s">
        <v>36730</v>
      </c>
      <c r="D14521" s="83"/>
      <c r="E14521" s="83"/>
      <c r="F14521" s="83"/>
      <c r="G14521" s="83"/>
      <c r="H14521" s="83" t="s">
        <v>27</v>
      </c>
    </row>
    <row r="14522" spans="1:8" ht="12.75" customHeight="1" x14ac:dyDescent="0.2">
      <c r="A14522" s="83" t="s">
        <v>14592</v>
      </c>
      <c r="B14522" s="83" t="s">
        <v>36731</v>
      </c>
      <c r="C14522" s="83" t="s">
        <v>36723</v>
      </c>
      <c r="D14522" s="83"/>
      <c r="E14522" s="83"/>
      <c r="F14522" s="83"/>
      <c r="G14522" s="83"/>
      <c r="H14522" s="83" t="s">
        <v>27</v>
      </c>
    </row>
    <row r="14523" spans="1:8" ht="12.75" customHeight="1" x14ac:dyDescent="0.2">
      <c r="A14523" s="83" t="s">
        <v>14593</v>
      </c>
      <c r="B14523" s="83" t="s">
        <v>36731</v>
      </c>
      <c r="C14523" s="83" t="s">
        <v>36723</v>
      </c>
      <c r="D14523" s="83"/>
      <c r="E14523" s="83"/>
      <c r="F14523" s="83"/>
      <c r="G14523" s="83"/>
      <c r="H14523" s="83" t="s">
        <v>27</v>
      </c>
    </row>
    <row r="14524" spans="1:8" ht="12.75" customHeight="1" x14ac:dyDescent="0.2">
      <c r="A14524" s="83" t="s">
        <v>14594</v>
      </c>
      <c r="B14524" s="83" t="s">
        <v>36731</v>
      </c>
      <c r="C14524" s="83" t="s">
        <v>36725</v>
      </c>
      <c r="D14524" s="83"/>
      <c r="E14524" s="83"/>
      <c r="F14524" s="83"/>
      <c r="G14524" s="83"/>
      <c r="H14524" s="83" t="s">
        <v>27</v>
      </c>
    </row>
    <row r="14525" spans="1:8" ht="12.75" customHeight="1" x14ac:dyDescent="0.2">
      <c r="A14525" s="83" t="s">
        <v>14595</v>
      </c>
      <c r="B14525" s="83" t="s">
        <v>36731</v>
      </c>
      <c r="C14525" s="83" t="s">
        <v>36725</v>
      </c>
      <c r="D14525" s="83"/>
      <c r="E14525" s="83"/>
      <c r="F14525" s="83"/>
      <c r="G14525" s="83"/>
      <c r="H14525" s="83" t="s">
        <v>27</v>
      </c>
    </row>
    <row r="14526" spans="1:8" ht="12.75" customHeight="1" x14ac:dyDescent="0.2">
      <c r="A14526" s="83" t="s">
        <v>14596</v>
      </c>
      <c r="B14526" s="83" t="s">
        <v>36731</v>
      </c>
      <c r="C14526" s="83" t="s">
        <v>36726</v>
      </c>
      <c r="D14526" s="83"/>
      <c r="E14526" s="83"/>
      <c r="F14526" s="83"/>
      <c r="G14526" s="83"/>
      <c r="H14526" s="83" t="s">
        <v>27</v>
      </c>
    </row>
    <row r="14527" spans="1:8" ht="12.75" customHeight="1" x14ac:dyDescent="0.2">
      <c r="A14527" s="83" t="s">
        <v>14597</v>
      </c>
      <c r="B14527" s="83" t="s">
        <v>36731</v>
      </c>
      <c r="C14527" s="83" t="s">
        <v>36726</v>
      </c>
      <c r="D14527" s="83"/>
      <c r="E14527" s="83"/>
      <c r="F14527" s="83"/>
      <c r="G14527" s="83"/>
      <c r="H14527" s="83" t="s">
        <v>27</v>
      </c>
    </row>
    <row r="14528" spans="1:8" ht="12.75" customHeight="1" x14ac:dyDescent="0.2">
      <c r="A14528" s="83" t="s">
        <v>14598</v>
      </c>
      <c r="B14528" s="83" t="s">
        <v>36731</v>
      </c>
      <c r="C14528" s="83" t="s">
        <v>36727</v>
      </c>
      <c r="D14528" s="83"/>
      <c r="E14528" s="83"/>
      <c r="F14528" s="83"/>
      <c r="G14528" s="83"/>
      <c r="H14528" s="83" t="s">
        <v>27</v>
      </c>
    </row>
    <row r="14529" spans="1:8" ht="12.75" customHeight="1" x14ac:dyDescent="0.2">
      <c r="A14529" s="83" t="s">
        <v>14599</v>
      </c>
      <c r="B14529" s="83" t="s">
        <v>36731</v>
      </c>
      <c r="C14529" s="83" t="s">
        <v>36727</v>
      </c>
      <c r="D14529" s="83"/>
      <c r="E14529" s="83"/>
      <c r="F14529" s="83"/>
      <c r="G14529" s="83"/>
      <c r="H14529" s="83" t="s">
        <v>27</v>
      </c>
    </row>
    <row r="14530" spans="1:8" ht="12.75" customHeight="1" x14ac:dyDescent="0.2">
      <c r="A14530" s="83" t="s">
        <v>14600</v>
      </c>
      <c r="B14530" s="83" t="s">
        <v>36731</v>
      </c>
      <c r="C14530" s="83" t="s">
        <v>36728</v>
      </c>
      <c r="D14530" s="83"/>
      <c r="E14530" s="83"/>
      <c r="F14530" s="83"/>
      <c r="G14530" s="83"/>
      <c r="H14530" s="83" t="s">
        <v>27</v>
      </c>
    </row>
    <row r="14531" spans="1:8" ht="12.75" customHeight="1" x14ac:dyDescent="0.2">
      <c r="A14531" s="83" t="s">
        <v>14601</v>
      </c>
      <c r="B14531" s="83" t="s">
        <v>36731</v>
      </c>
      <c r="C14531" s="83" t="s">
        <v>36728</v>
      </c>
      <c r="D14531" s="83"/>
      <c r="E14531" s="83"/>
      <c r="F14531" s="83"/>
      <c r="G14531" s="83"/>
      <c r="H14531" s="83" t="s">
        <v>27</v>
      </c>
    </row>
    <row r="14532" spans="1:8" ht="12.75" customHeight="1" x14ac:dyDescent="0.2">
      <c r="A14532" s="83" t="s">
        <v>14602</v>
      </c>
      <c r="B14532" s="83" t="s">
        <v>36731</v>
      </c>
      <c r="C14532" s="83" t="s">
        <v>36729</v>
      </c>
      <c r="D14532" s="83"/>
      <c r="E14532" s="83"/>
      <c r="F14532" s="83"/>
      <c r="G14532" s="83"/>
      <c r="H14532" s="83" t="s">
        <v>27</v>
      </c>
    </row>
    <row r="14533" spans="1:8" ht="12.75" customHeight="1" x14ac:dyDescent="0.2">
      <c r="A14533" s="83" t="s">
        <v>14603</v>
      </c>
      <c r="B14533" s="83" t="s">
        <v>36731</v>
      </c>
      <c r="C14533" s="83" t="s">
        <v>36729</v>
      </c>
      <c r="D14533" s="83"/>
      <c r="E14533" s="83"/>
      <c r="F14533" s="83"/>
      <c r="G14533" s="83"/>
      <c r="H14533" s="83" t="s">
        <v>27</v>
      </c>
    </row>
    <row r="14534" spans="1:8" ht="12.75" customHeight="1" x14ac:dyDescent="0.2">
      <c r="A14534" s="83" t="s">
        <v>14604</v>
      </c>
      <c r="B14534" s="83" t="s">
        <v>36731</v>
      </c>
      <c r="C14534" s="83" t="s">
        <v>36730</v>
      </c>
      <c r="D14534" s="83"/>
      <c r="E14534" s="83"/>
      <c r="F14534" s="83"/>
      <c r="G14534" s="83"/>
      <c r="H14534" s="83" t="s">
        <v>27</v>
      </c>
    </row>
    <row r="14535" spans="1:8" ht="12.75" customHeight="1" x14ac:dyDescent="0.2">
      <c r="A14535" s="83" t="s">
        <v>14605</v>
      </c>
      <c r="B14535" s="83" t="s">
        <v>36731</v>
      </c>
      <c r="C14535" s="83" t="s">
        <v>36730</v>
      </c>
      <c r="D14535" s="83"/>
      <c r="E14535" s="83"/>
      <c r="F14535" s="83"/>
      <c r="G14535" s="83"/>
      <c r="H14535" s="83" t="s">
        <v>27</v>
      </c>
    </row>
    <row r="14536" spans="1:8" ht="12.75" customHeight="1" x14ac:dyDescent="0.2">
      <c r="A14536" s="83" t="s">
        <v>14606</v>
      </c>
      <c r="B14536" s="83" t="s">
        <v>36732</v>
      </c>
      <c r="C14536" s="83" t="s">
        <v>36733</v>
      </c>
      <c r="D14536" s="83" t="s">
        <v>36734</v>
      </c>
      <c r="E14536" s="83" t="s">
        <v>25891</v>
      </c>
      <c r="F14536" s="83"/>
      <c r="G14536" s="83"/>
      <c r="H14536" s="83" t="s">
        <v>27</v>
      </c>
    </row>
    <row r="14537" spans="1:8" ht="12.75" customHeight="1" x14ac:dyDescent="0.2">
      <c r="A14537" s="83" t="s">
        <v>14607</v>
      </c>
      <c r="B14537" s="83" t="s">
        <v>36732</v>
      </c>
      <c r="C14537" s="83" t="s">
        <v>36733</v>
      </c>
      <c r="D14537" s="83" t="s">
        <v>36734</v>
      </c>
      <c r="E14537" s="83" t="s">
        <v>25891</v>
      </c>
      <c r="F14537" s="83"/>
      <c r="G14537" s="83"/>
      <c r="H14537" s="83" t="s">
        <v>27</v>
      </c>
    </row>
    <row r="14538" spans="1:8" ht="12.75" customHeight="1" x14ac:dyDescent="0.2">
      <c r="A14538" s="83" t="s">
        <v>14608</v>
      </c>
      <c r="B14538" s="83" t="s">
        <v>36735</v>
      </c>
      <c r="C14538" s="83" t="s">
        <v>36736</v>
      </c>
      <c r="D14538" s="83" t="s">
        <v>36737</v>
      </c>
      <c r="E14538" s="83" t="s">
        <v>32068</v>
      </c>
      <c r="F14538" s="83"/>
      <c r="G14538" s="83"/>
      <c r="H14538" s="83" t="s">
        <v>27</v>
      </c>
    </row>
    <row r="14539" spans="1:8" ht="12.75" customHeight="1" x14ac:dyDescent="0.2">
      <c r="A14539" s="83" t="s">
        <v>14609</v>
      </c>
      <c r="B14539" s="83" t="s">
        <v>36735</v>
      </c>
      <c r="C14539" s="83" t="s">
        <v>36736</v>
      </c>
      <c r="D14539" s="83" t="s">
        <v>36737</v>
      </c>
      <c r="E14539" s="83" t="s">
        <v>32068</v>
      </c>
      <c r="F14539" s="83"/>
      <c r="G14539" s="83"/>
      <c r="H14539" s="83" t="s">
        <v>27</v>
      </c>
    </row>
    <row r="14540" spans="1:8" ht="12.75" customHeight="1" x14ac:dyDescent="0.2">
      <c r="A14540" s="83" t="s">
        <v>14610</v>
      </c>
      <c r="B14540" s="83" t="s">
        <v>36738</v>
      </c>
      <c r="C14540" s="83" t="s">
        <v>36736</v>
      </c>
      <c r="D14540" s="83" t="s">
        <v>36737</v>
      </c>
      <c r="E14540" s="83" t="s">
        <v>32068</v>
      </c>
      <c r="F14540" s="83"/>
      <c r="G14540" s="83"/>
      <c r="H14540" s="83" t="s">
        <v>27</v>
      </c>
    </row>
    <row r="14541" spans="1:8" ht="12.75" customHeight="1" x14ac:dyDescent="0.2">
      <c r="A14541" s="83" t="s">
        <v>14611</v>
      </c>
      <c r="B14541" s="83" t="s">
        <v>36738</v>
      </c>
      <c r="C14541" s="83" t="s">
        <v>36736</v>
      </c>
      <c r="D14541" s="83" t="s">
        <v>36737</v>
      </c>
      <c r="E14541" s="83" t="s">
        <v>32068</v>
      </c>
      <c r="F14541" s="83"/>
      <c r="G14541" s="83"/>
      <c r="H14541" s="83" t="s">
        <v>27</v>
      </c>
    </row>
    <row r="14542" spans="1:8" ht="12.75" customHeight="1" x14ac:dyDescent="0.2">
      <c r="A14542" s="83" t="s">
        <v>14612</v>
      </c>
      <c r="B14542" s="83" t="s">
        <v>36739</v>
      </c>
      <c r="C14542" s="83" t="s">
        <v>36736</v>
      </c>
      <c r="D14542" s="83" t="s">
        <v>36737</v>
      </c>
      <c r="E14542" s="83" t="s">
        <v>32068</v>
      </c>
      <c r="F14542" s="83"/>
      <c r="G14542" s="83"/>
      <c r="H14542" s="83" t="s">
        <v>27</v>
      </c>
    </row>
    <row r="14543" spans="1:8" ht="12.75" customHeight="1" x14ac:dyDescent="0.2">
      <c r="A14543" s="83" t="s">
        <v>14613</v>
      </c>
      <c r="B14543" s="83" t="s">
        <v>36739</v>
      </c>
      <c r="C14543" s="83" t="s">
        <v>36736</v>
      </c>
      <c r="D14543" s="83" t="s">
        <v>36737</v>
      </c>
      <c r="E14543" s="83" t="s">
        <v>32068</v>
      </c>
      <c r="F14543" s="83"/>
      <c r="G14543" s="83"/>
      <c r="H14543" s="83" t="s">
        <v>27</v>
      </c>
    </row>
    <row r="14544" spans="1:8" ht="12.75" customHeight="1" x14ac:dyDescent="0.2">
      <c r="A14544" s="83" t="s">
        <v>14614</v>
      </c>
      <c r="B14544" s="83" t="s">
        <v>36740</v>
      </c>
      <c r="C14544" s="83" t="s">
        <v>36741</v>
      </c>
      <c r="D14544" s="83" t="s">
        <v>36742</v>
      </c>
      <c r="E14544" s="83"/>
      <c r="F14544" s="83"/>
      <c r="G14544" s="83"/>
      <c r="H14544" s="83" t="s">
        <v>27</v>
      </c>
    </row>
    <row r="14545" spans="1:8" ht="12.75" customHeight="1" x14ac:dyDescent="0.2">
      <c r="A14545" s="83" t="s">
        <v>14615</v>
      </c>
      <c r="B14545" s="83" t="s">
        <v>36740</v>
      </c>
      <c r="C14545" s="83" t="s">
        <v>36741</v>
      </c>
      <c r="D14545" s="83" t="s">
        <v>36742</v>
      </c>
      <c r="E14545" s="83"/>
      <c r="F14545" s="83"/>
      <c r="G14545" s="83"/>
      <c r="H14545" s="83" t="s">
        <v>27</v>
      </c>
    </row>
    <row r="14546" spans="1:8" ht="12.75" customHeight="1" x14ac:dyDescent="0.2">
      <c r="A14546" s="83" t="s">
        <v>14616</v>
      </c>
      <c r="B14546" s="83" t="s">
        <v>36743</v>
      </c>
      <c r="C14546" s="83" t="s">
        <v>36744</v>
      </c>
      <c r="D14546" s="83" t="s">
        <v>36745</v>
      </c>
      <c r="E14546" s="83"/>
      <c r="F14546" s="83"/>
      <c r="G14546" s="83"/>
      <c r="H14546" s="83" t="s">
        <v>27</v>
      </c>
    </row>
    <row r="14547" spans="1:8" ht="12.75" customHeight="1" x14ac:dyDescent="0.2">
      <c r="A14547" s="83" t="s">
        <v>14617</v>
      </c>
      <c r="B14547" s="83" t="s">
        <v>36743</v>
      </c>
      <c r="C14547" s="83" t="s">
        <v>36744</v>
      </c>
      <c r="D14547" s="83" t="s">
        <v>36745</v>
      </c>
      <c r="E14547" s="83"/>
      <c r="F14547" s="83"/>
      <c r="G14547" s="83"/>
      <c r="H14547" s="83" t="s">
        <v>27</v>
      </c>
    </row>
    <row r="14548" spans="1:8" ht="12.75" customHeight="1" x14ac:dyDescent="0.2">
      <c r="A14548" s="83" t="s">
        <v>14618</v>
      </c>
      <c r="B14548" s="83" t="s">
        <v>36746</v>
      </c>
      <c r="C14548" s="83" t="s">
        <v>36744</v>
      </c>
      <c r="D14548" s="83" t="s">
        <v>36745</v>
      </c>
      <c r="E14548" s="83"/>
      <c r="F14548" s="83"/>
      <c r="G14548" s="83"/>
      <c r="H14548" s="83" t="s">
        <v>27</v>
      </c>
    </row>
    <row r="14549" spans="1:8" ht="12.75" customHeight="1" x14ac:dyDescent="0.2">
      <c r="A14549" s="83" t="s">
        <v>14619</v>
      </c>
      <c r="B14549" s="83" t="s">
        <v>36746</v>
      </c>
      <c r="C14549" s="83" t="s">
        <v>36744</v>
      </c>
      <c r="D14549" s="83" t="s">
        <v>36745</v>
      </c>
      <c r="E14549" s="83"/>
      <c r="F14549" s="83"/>
      <c r="G14549" s="83"/>
      <c r="H14549" s="83" t="s">
        <v>27</v>
      </c>
    </row>
    <row r="14550" spans="1:8" ht="12.75" customHeight="1" x14ac:dyDescent="0.2">
      <c r="A14550" s="83" t="s">
        <v>14620</v>
      </c>
      <c r="B14550" s="83" t="s">
        <v>36747</v>
      </c>
      <c r="C14550" s="83" t="s">
        <v>36744</v>
      </c>
      <c r="D14550" s="83" t="s">
        <v>36745</v>
      </c>
      <c r="E14550" s="83"/>
      <c r="F14550" s="83"/>
      <c r="G14550" s="83"/>
      <c r="H14550" s="83" t="s">
        <v>27</v>
      </c>
    </row>
    <row r="14551" spans="1:8" ht="12.75" customHeight="1" x14ac:dyDescent="0.2">
      <c r="A14551" s="83" t="s">
        <v>14621</v>
      </c>
      <c r="B14551" s="83" t="s">
        <v>36747</v>
      </c>
      <c r="C14551" s="83" t="s">
        <v>36744</v>
      </c>
      <c r="D14551" s="83" t="s">
        <v>36745</v>
      </c>
      <c r="E14551" s="83"/>
      <c r="F14551" s="83"/>
      <c r="G14551" s="83"/>
      <c r="H14551" s="83" t="s">
        <v>27</v>
      </c>
    </row>
    <row r="14552" spans="1:8" ht="12.75" customHeight="1" x14ac:dyDescent="0.2">
      <c r="A14552" s="83" t="s">
        <v>14622</v>
      </c>
      <c r="B14552" s="83" t="s">
        <v>36748</v>
      </c>
      <c r="C14552" s="83" t="s">
        <v>36744</v>
      </c>
      <c r="D14552" s="83" t="s">
        <v>36745</v>
      </c>
      <c r="E14552" s="83"/>
      <c r="F14552" s="83"/>
      <c r="G14552" s="83"/>
      <c r="H14552" s="83" t="s">
        <v>27</v>
      </c>
    </row>
    <row r="14553" spans="1:8" ht="12.75" customHeight="1" x14ac:dyDescent="0.2">
      <c r="A14553" s="83" t="s">
        <v>14623</v>
      </c>
      <c r="B14553" s="83" t="s">
        <v>36748</v>
      </c>
      <c r="C14553" s="83" t="s">
        <v>36744</v>
      </c>
      <c r="D14553" s="83" t="s">
        <v>36745</v>
      </c>
      <c r="E14553" s="83"/>
      <c r="F14553" s="83"/>
      <c r="G14553" s="83"/>
      <c r="H14553" s="83" t="s">
        <v>27</v>
      </c>
    </row>
    <row r="14554" spans="1:8" ht="12.75" customHeight="1" x14ac:dyDescent="0.2">
      <c r="A14554" s="83" t="s">
        <v>14624</v>
      </c>
      <c r="B14554" s="83" t="s">
        <v>36749</v>
      </c>
      <c r="C14554" s="83" t="s">
        <v>36744</v>
      </c>
      <c r="D14554" s="83" t="s">
        <v>36745</v>
      </c>
      <c r="E14554" s="83"/>
      <c r="F14554" s="83"/>
      <c r="G14554" s="83"/>
      <c r="H14554" s="83" t="s">
        <v>27</v>
      </c>
    </row>
    <row r="14555" spans="1:8" ht="12.75" customHeight="1" x14ac:dyDescent="0.2">
      <c r="A14555" s="83" t="s">
        <v>14625</v>
      </c>
      <c r="B14555" s="83" t="s">
        <v>36749</v>
      </c>
      <c r="C14555" s="83" t="s">
        <v>36744</v>
      </c>
      <c r="D14555" s="83" t="s">
        <v>36745</v>
      </c>
      <c r="E14555" s="83"/>
      <c r="F14555" s="83"/>
      <c r="G14555" s="83"/>
      <c r="H14555" s="83" t="s">
        <v>27</v>
      </c>
    </row>
    <row r="14556" spans="1:8" ht="12.75" customHeight="1" x14ac:dyDescent="0.2">
      <c r="A14556" s="83" t="s">
        <v>14626</v>
      </c>
      <c r="B14556" s="83" t="s">
        <v>36750</v>
      </c>
      <c r="C14556" s="83" t="s">
        <v>36744</v>
      </c>
      <c r="D14556" s="83" t="s">
        <v>36745</v>
      </c>
      <c r="E14556" s="83"/>
      <c r="F14556" s="83"/>
      <c r="G14556" s="83"/>
      <c r="H14556" s="83" t="s">
        <v>27</v>
      </c>
    </row>
    <row r="14557" spans="1:8" ht="12.75" customHeight="1" x14ac:dyDescent="0.2">
      <c r="A14557" s="83" t="s">
        <v>14627</v>
      </c>
      <c r="B14557" s="83" t="s">
        <v>36750</v>
      </c>
      <c r="C14557" s="83" t="s">
        <v>36744</v>
      </c>
      <c r="D14557" s="83" t="s">
        <v>36745</v>
      </c>
      <c r="E14557" s="83"/>
      <c r="F14557" s="83"/>
      <c r="G14557" s="83"/>
      <c r="H14557" s="83" t="s">
        <v>27</v>
      </c>
    </row>
    <row r="14558" spans="1:8" ht="12.75" customHeight="1" x14ac:dyDescent="0.2">
      <c r="A14558" s="83" t="s">
        <v>14628</v>
      </c>
      <c r="B14558" s="83" t="s">
        <v>36751</v>
      </c>
      <c r="C14558" s="83" t="s">
        <v>36744</v>
      </c>
      <c r="D14558" s="83" t="s">
        <v>36745</v>
      </c>
      <c r="E14558" s="83"/>
      <c r="F14558" s="83"/>
      <c r="G14558" s="83"/>
      <c r="H14558" s="83" t="s">
        <v>27</v>
      </c>
    </row>
    <row r="14559" spans="1:8" ht="12.75" customHeight="1" x14ac:dyDescent="0.2">
      <c r="A14559" s="83" t="s">
        <v>14629</v>
      </c>
      <c r="B14559" s="83" t="s">
        <v>36751</v>
      </c>
      <c r="C14559" s="83" t="s">
        <v>36744</v>
      </c>
      <c r="D14559" s="83" t="s">
        <v>36745</v>
      </c>
      <c r="E14559" s="83"/>
      <c r="F14559" s="83"/>
      <c r="G14559" s="83"/>
      <c r="H14559" s="83" t="s">
        <v>27</v>
      </c>
    </row>
    <row r="14560" spans="1:8" ht="12.75" customHeight="1" x14ac:dyDescent="0.2">
      <c r="A14560" s="83" t="s">
        <v>14630</v>
      </c>
      <c r="B14560" s="83" t="s">
        <v>36752</v>
      </c>
      <c r="C14560" s="83" t="s">
        <v>36744</v>
      </c>
      <c r="D14560" s="83" t="s">
        <v>36745</v>
      </c>
      <c r="E14560" s="83"/>
      <c r="F14560" s="83"/>
      <c r="G14560" s="83"/>
      <c r="H14560" s="83" t="s">
        <v>27</v>
      </c>
    </row>
    <row r="14561" spans="1:8" ht="12.75" customHeight="1" x14ac:dyDescent="0.2">
      <c r="A14561" s="83" t="s">
        <v>14631</v>
      </c>
      <c r="B14561" s="83" t="s">
        <v>36752</v>
      </c>
      <c r="C14561" s="83" t="s">
        <v>36744</v>
      </c>
      <c r="D14561" s="83" t="s">
        <v>36745</v>
      </c>
      <c r="E14561" s="83"/>
      <c r="F14561" s="83"/>
      <c r="G14561" s="83"/>
      <c r="H14561" s="83" t="s">
        <v>27</v>
      </c>
    </row>
    <row r="14562" spans="1:8" ht="12.75" customHeight="1" x14ac:dyDescent="0.2">
      <c r="A14562" s="83" t="s">
        <v>14632</v>
      </c>
      <c r="B14562" s="83" t="s">
        <v>36753</v>
      </c>
      <c r="C14562" s="83" t="s">
        <v>36744</v>
      </c>
      <c r="D14562" s="83" t="s">
        <v>36745</v>
      </c>
      <c r="E14562" s="83"/>
      <c r="F14562" s="83"/>
      <c r="G14562" s="83"/>
      <c r="H14562" s="83" t="s">
        <v>27</v>
      </c>
    </row>
    <row r="14563" spans="1:8" ht="12.75" customHeight="1" x14ac:dyDescent="0.2">
      <c r="A14563" s="83" t="s">
        <v>14633</v>
      </c>
      <c r="B14563" s="83" t="s">
        <v>36753</v>
      </c>
      <c r="C14563" s="83" t="s">
        <v>36744</v>
      </c>
      <c r="D14563" s="83" t="s">
        <v>36745</v>
      </c>
      <c r="E14563" s="83"/>
      <c r="F14563" s="83"/>
      <c r="G14563" s="83"/>
      <c r="H14563" s="83" t="s">
        <v>27</v>
      </c>
    </row>
    <row r="14564" spans="1:8" ht="12.75" customHeight="1" x14ac:dyDescent="0.2">
      <c r="A14564" s="83" t="s">
        <v>14634</v>
      </c>
      <c r="B14564" s="83" t="s">
        <v>36754</v>
      </c>
      <c r="C14564" s="83" t="s">
        <v>36744</v>
      </c>
      <c r="D14564" s="83" t="s">
        <v>36745</v>
      </c>
      <c r="E14564" s="83"/>
      <c r="F14564" s="83"/>
      <c r="G14564" s="83"/>
      <c r="H14564" s="83" t="s">
        <v>27</v>
      </c>
    </row>
    <row r="14565" spans="1:8" ht="12.75" customHeight="1" x14ac:dyDescent="0.2">
      <c r="A14565" s="83" t="s">
        <v>14635</v>
      </c>
      <c r="B14565" s="83" t="s">
        <v>36754</v>
      </c>
      <c r="C14565" s="83" t="s">
        <v>36744</v>
      </c>
      <c r="D14565" s="83" t="s">
        <v>36745</v>
      </c>
      <c r="E14565" s="83"/>
      <c r="F14565" s="83"/>
      <c r="G14565" s="83"/>
      <c r="H14565" s="83" t="s">
        <v>27</v>
      </c>
    </row>
    <row r="14566" spans="1:8" ht="12.75" customHeight="1" x14ac:dyDescent="0.2">
      <c r="A14566" s="83" t="s">
        <v>14636</v>
      </c>
      <c r="B14566" s="83" t="s">
        <v>36755</v>
      </c>
      <c r="C14566" s="83" t="s">
        <v>36756</v>
      </c>
      <c r="D14566" s="83" t="s">
        <v>36757</v>
      </c>
      <c r="E14566" s="83"/>
      <c r="F14566" s="83"/>
      <c r="G14566" s="83"/>
      <c r="H14566" s="83" t="s">
        <v>27</v>
      </c>
    </row>
    <row r="14567" spans="1:8" ht="12.75" customHeight="1" x14ac:dyDescent="0.2">
      <c r="A14567" s="83" t="s">
        <v>14637</v>
      </c>
      <c r="B14567" s="83" t="s">
        <v>36755</v>
      </c>
      <c r="C14567" s="83" t="s">
        <v>36756</v>
      </c>
      <c r="D14567" s="83" t="s">
        <v>36757</v>
      </c>
      <c r="E14567" s="83"/>
      <c r="F14567" s="83"/>
      <c r="G14567" s="83"/>
      <c r="H14567" s="83" t="s">
        <v>27</v>
      </c>
    </row>
    <row r="14568" spans="1:8" ht="12.75" customHeight="1" x14ac:dyDescent="0.2">
      <c r="A14568" s="83" t="s">
        <v>14638</v>
      </c>
      <c r="B14568" s="83" t="s">
        <v>36758</v>
      </c>
      <c r="C14568" s="83" t="s">
        <v>36756</v>
      </c>
      <c r="D14568" s="83" t="s">
        <v>36757</v>
      </c>
      <c r="E14568" s="83"/>
      <c r="F14568" s="83"/>
      <c r="G14568" s="83"/>
      <c r="H14568" s="83" t="s">
        <v>22</v>
      </c>
    </row>
    <row r="14569" spans="1:8" ht="12.75" customHeight="1" x14ac:dyDescent="0.2">
      <c r="A14569" s="83" t="s">
        <v>14639</v>
      </c>
      <c r="B14569" s="83" t="s">
        <v>36758</v>
      </c>
      <c r="C14569" s="83" t="s">
        <v>36756</v>
      </c>
      <c r="D14569" s="83" t="s">
        <v>36757</v>
      </c>
      <c r="E14569" s="83"/>
      <c r="F14569" s="83"/>
      <c r="G14569" s="83"/>
      <c r="H14569" s="83" t="s">
        <v>22</v>
      </c>
    </row>
    <row r="14570" spans="1:8" ht="12.75" customHeight="1" x14ac:dyDescent="0.2">
      <c r="A14570" s="83" t="s">
        <v>14640</v>
      </c>
      <c r="B14570" s="83" t="s">
        <v>36759</v>
      </c>
      <c r="C14570" s="83" t="s">
        <v>36756</v>
      </c>
      <c r="D14570" s="83" t="s">
        <v>36757</v>
      </c>
      <c r="E14570" s="83"/>
      <c r="F14570" s="83"/>
      <c r="G14570" s="83"/>
      <c r="H14570" s="83" t="s">
        <v>22</v>
      </c>
    </row>
    <row r="14571" spans="1:8" ht="12.75" customHeight="1" x14ac:dyDescent="0.2">
      <c r="A14571" s="83" t="s">
        <v>14641</v>
      </c>
      <c r="B14571" s="83" t="s">
        <v>36759</v>
      </c>
      <c r="C14571" s="83" t="s">
        <v>36756</v>
      </c>
      <c r="D14571" s="83" t="s">
        <v>36757</v>
      </c>
      <c r="E14571" s="83"/>
      <c r="F14571" s="83"/>
      <c r="G14571" s="83"/>
      <c r="H14571" s="83" t="s">
        <v>22</v>
      </c>
    </row>
    <row r="14572" spans="1:8" ht="12.75" customHeight="1" x14ac:dyDescent="0.2">
      <c r="A14572" s="83" t="s">
        <v>14642</v>
      </c>
      <c r="B14572" s="83" t="s">
        <v>36760</v>
      </c>
      <c r="C14572" s="83" t="s">
        <v>36756</v>
      </c>
      <c r="D14572" s="83" t="s">
        <v>36757</v>
      </c>
      <c r="E14572" s="83"/>
      <c r="F14572" s="83"/>
      <c r="G14572" s="83"/>
      <c r="H14572" s="83" t="s">
        <v>22</v>
      </c>
    </row>
    <row r="14573" spans="1:8" ht="12.75" customHeight="1" x14ac:dyDescent="0.2">
      <c r="A14573" s="83" t="s">
        <v>14643</v>
      </c>
      <c r="B14573" s="83" t="s">
        <v>36760</v>
      </c>
      <c r="C14573" s="83" t="s">
        <v>36756</v>
      </c>
      <c r="D14573" s="83" t="s">
        <v>36757</v>
      </c>
      <c r="E14573" s="83"/>
      <c r="F14573" s="83"/>
      <c r="G14573" s="83"/>
      <c r="H14573" s="83" t="s">
        <v>22</v>
      </c>
    </row>
    <row r="14574" spans="1:8" ht="12.75" customHeight="1" x14ac:dyDescent="0.2">
      <c r="A14574" s="83" t="s">
        <v>14644</v>
      </c>
      <c r="B14574" s="83" t="s">
        <v>36761</v>
      </c>
      <c r="C14574" s="83" t="s">
        <v>36756</v>
      </c>
      <c r="D14574" s="83" t="s">
        <v>36757</v>
      </c>
      <c r="E14574" s="83"/>
      <c r="F14574" s="83"/>
      <c r="G14574" s="83"/>
      <c r="H14574" s="83" t="s">
        <v>22</v>
      </c>
    </row>
    <row r="14575" spans="1:8" ht="12.75" customHeight="1" x14ac:dyDescent="0.2">
      <c r="A14575" s="83" t="s">
        <v>14645</v>
      </c>
      <c r="B14575" s="83" t="s">
        <v>36761</v>
      </c>
      <c r="C14575" s="83" t="s">
        <v>36756</v>
      </c>
      <c r="D14575" s="83" t="s">
        <v>36757</v>
      </c>
      <c r="E14575" s="83"/>
      <c r="F14575" s="83"/>
      <c r="G14575" s="83"/>
      <c r="H14575" s="83" t="s">
        <v>22</v>
      </c>
    </row>
    <row r="14576" spans="1:8" ht="12.75" customHeight="1" x14ac:dyDescent="0.2">
      <c r="A14576" s="83" t="s">
        <v>14646</v>
      </c>
      <c r="B14576" s="83" t="s">
        <v>36740</v>
      </c>
      <c r="C14576" s="83" t="s">
        <v>36762</v>
      </c>
      <c r="D14576" s="83" t="s">
        <v>36742</v>
      </c>
      <c r="E14576" s="83"/>
      <c r="F14576" s="83"/>
      <c r="G14576" s="83"/>
      <c r="H14576" s="83" t="s">
        <v>22</v>
      </c>
    </row>
    <row r="14577" spans="1:8" ht="12.75" customHeight="1" x14ac:dyDescent="0.2">
      <c r="A14577" s="83" t="s">
        <v>14647</v>
      </c>
      <c r="B14577" s="83" t="s">
        <v>36740</v>
      </c>
      <c r="C14577" s="83" t="s">
        <v>36762</v>
      </c>
      <c r="D14577" s="83" t="s">
        <v>36742</v>
      </c>
      <c r="E14577" s="83"/>
      <c r="F14577" s="83"/>
      <c r="G14577" s="83"/>
      <c r="H14577" s="83" t="s">
        <v>22</v>
      </c>
    </row>
    <row r="14578" spans="1:8" ht="12.75" customHeight="1" x14ac:dyDescent="0.2">
      <c r="A14578" s="83" t="s">
        <v>14648</v>
      </c>
      <c r="B14578" s="83" t="s">
        <v>36743</v>
      </c>
      <c r="C14578" s="83" t="s">
        <v>36763</v>
      </c>
      <c r="D14578" s="83" t="s">
        <v>36745</v>
      </c>
      <c r="E14578" s="83"/>
      <c r="F14578" s="83"/>
      <c r="G14578" s="83"/>
      <c r="H14578" s="83" t="s">
        <v>22</v>
      </c>
    </row>
    <row r="14579" spans="1:8" ht="12.75" customHeight="1" x14ac:dyDescent="0.2">
      <c r="A14579" s="83" t="s">
        <v>14649</v>
      </c>
      <c r="B14579" s="83" t="s">
        <v>36743</v>
      </c>
      <c r="C14579" s="83" t="s">
        <v>36763</v>
      </c>
      <c r="D14579" s="83" t="s">
        <v>36745</v>
      </c>
      <c r="E14579" s="83"/>
      <c r="F14579" s="83"/>
      <c r="G14579" s="83"/>
      <c r="H14579" s="83" t="s">
        <v>22</v>
      </c>
    </row>
    <row r="14580" spans="1:8" ht="12.75" customHeight="1" x14ac:dyDescent="0.2">
      <c r="A14580" s="83" t="s">
        <v>14650</v>
      </c>
      <c r="B14580" s="83" t="s">
        <v>36746</v>
      </c>
      <c r="C14580" s="83" t="s">
        <v>36763</v>
      </c>
      <c r="D14580" s="83" t="s">
        <v>36745</v>
      </c>
      <c r="E14580" s="83"/>
      <c r="F14580" s="83"/>
      <c r="G14580" s="83"/>
      <c r="H14580" s="83" t="s">
        <v>22</v>
      </c>
    </row>
    <row r="14581" spans="1:8" ht="12.75" customHeight="1" x14ac:dyDescent="0.2">
      <c r="A14581" s="83" t="s">
        <v>14651</v>
      </c>
      <c r="B14581" s="83" t="s">
        <v>36746</v>
      </c>
      <c r="C14581" s="83" t="s">
        <v>36763</v>
      </c>
      <c r="D14581" s="83" t="s">
        <v>36745</v>
      </c>
      <c r="E14581" s="83"/>
      <c r="F14581" s="83"/>
      <c r="G14581" s="83"/>
      <c r="H14581" s="83" t="s">
        <v>22</v>
      </c>
    </row>
    <row r="14582" spans="1:8" ht="12.75" customHeight="1" x14ac:dyDescent="0.2">
      <c r="A14582" s="83" t="s">
        <v>14652</v>
      </c>
      <c r="B14582" s="83" t="s">
        <v>36747</v>
      </c>
      <c r="C14582" s="83" t="s">
        <v>36763</v>
      </c>
      <c r="D14582" s="83" t="s">
        <v>36745</v>
      </c>
      <c r="E14582" s="83"/>
      <c r="F14582" s="83"/>
      <c r="G14582" s="83"/>
      <c r="H14582" s="83" t="s">
        <v>22</v>
      </c>
    </row>
    <row r="14583" spans="1:8" ht="12.75" customHeight="1" x14ac:dyDescent="0.2">
      <c r="A14583" s="83" t="s">
        <v>14653</v>
      </c>
      <c r="B14583" s="83" t="s">
        <v>36747</v>
      </c>
      <c r="C14583" s="83" t="s">
        <v>36763</v>
      </c>
      <c r="D14583" s="83" t="s">
        <v>36745</v>
      </c>
      <c r="E14583" s="83"/>
      <c r="F14583" s="83"/>
      <c r="G14583" s="83"/>
      <c r="H14583" s="83" t="s">
        <v>22</v>
      </c>
    </row>
    <row r="14584" spans="1:8" ht="12.75" customHeight="1" x14ac:dyDescent="0.2">
      <c r="A14584" s="83" t="s">
        <v>14654</v>
      </c>
      <c r="B14584" s="83" t="s">
        <v>36748</v>
      </c>
      <c r="C14584" s="83" t="s">
        <v>36763</v>
      </c>
      <c r="D14584" s="83" t="s">
        <v>36745</v>
      </c>
      <c r="E14584" s="83"/>
      <c r="F14584" s="83"/>
      <c r="G14584" s="83"/>
      <c r="H14584" s="83" t="s">
        <v>22</v>
      </c>
    </row>
    <row r="14585" spans="1:8" ht="12.75" customHeight="1" x14ac:dyDescent="0.2">
      <c r="A14585" s="83" t="s">
        <v>14655</v>
      </c>
      <c r="B14585" s="83" t="s">
        <v>36748</v>
      </c>
      <c r="C14585" s="83" t="s">
        <v>36763</v>
      </c>
      <c r="D14585" s="83" t="s">
        <v>36745</v>
      </c>
      <c r="E14585" s="83"/>
      <c r="F14585" s="83"/>
      <c r="G14585" s="83"/>
      <c r="H14585" s="83" t="s">
        <v>22</v>
      </c>
    </row>
    <row r="14586" spans="1:8" ht="12.75" customHeight="1" x14ac:dyDescent="0.2">
      <c r="A14586" s="83" t="s">
        <v>14656</v>
      </c>
      <c r="B14586" s="83" t="s">
        <v>36749</v>
      </c>
      <c r="C14586" s="83" t="s">
        <v>36763</v>
      </c>
      <c r="D14586" s="83" t="s">
        <v>36745</v>
      </c>
      <c r="E14586" s="83"/>
      <c r="F14586" s="83"/>
      <c r="G14586" s="83"/>
      <c r="H14586" s="83" t="s">
        <v>22</v>
      </c>
    </row>
    <row r="14587" spans="1:8" ht="12.75" customHeight="1" x14ac:dyDescent="0.2">
      <c r="A14587" s="83" t="s">
        <v>14657</v>
      </c>
      <c r="B14587" s="83" t="s">
        <v>36749</v>
      </c>
      <c r="C14587" s="83" t="s">
        <v>36763</v>
      </c>
      <c r="D14587" s="83" t="s">
        <v>36745</v>
      </c>
      <c r="E14587" s="83"/>
      <c r="F14587" s="83"/>
      <c r="G14587" s="83"/>
      <c r="H14587" s="83" t="s">
        <v>22</v>
      </c>
    </row>
    <row r="14588" spans="1:8" ht="12.75" customHeight="1" x14ac:dyDescent="0.2">
      <c r="A14588" s="83" t="s">
        <v>14658</v>
      </c>
      <c r="B14588" s="83" t="s">
        <v>36750</v>
      </c>
      <c r="C14588" s="83" t="s">
        <v>36763</v>
      </c>
      <c r="D14588" s="83" t="s">
        <v>36745</v>
      </c>
      <c r="E14588" s="83"/>
      <c r="F14588" s="83"/>
      <c r="G14588" s="83"/>
      <c r="H14588" s="83" t="s">
        <v>22</v>
      </c>
    </row>
    <row r="14589" spans="1:8" ht="12.75" customHeight="1" x14ac:dyDescent="0.2">
      <c r="A14589" s="83" t="s">
        <v>14659</v>
      </c>
      <c r="B14589" s="83" t="s">
        <v>36750</v>
      </c>
      <c r="C14589" s="83" t="s">
        <v>36763</v>
      </c>
      <c r="D14589" s="83" t="s">
        <v>36745</v>
      </c>
      <c r="E14589" s="83"/>
      <c r="F14589" s="83"/>
      <c r="G14589" s="83"/>
      <c r="H14589" s="83" t="s">
        <v>22</v>
      </c>
    </row>
    <row r="14590" spans="1:8" ht="12.75" customHeight="1" x14ac:dyDescent="0.2">
      <c r="A14590" s="83" t="s">
        <v>14660</v>
      </c>
      <c r="B14590" s="83" t="s">
        <v>36751</v>
      </c>
      <c r="C14590" s="83" t="s">
        <v>36763</v>
      </c>
      <c r="D14590" s="83" t="s">
        <v>36745</v>
      </c>
      <c r="E14590" s="83"/>
      <c r="F14590" s="83"/>
      <c r="G14590" s="83"/>
      <c r="H14590" s="83" t="s">
        <v>22</v>
      </c>
    </row>
    <row r="14591" spans="1:8" ht="12.75" customHeight="1" x14ac:dyDescent="0.2">
      <c r="A14591" s="83" t="s">
        <v>14661</v>
      </c>
      <c r="B14591" s="83" t="s">
        <v>36751</v>
      </c>
      <c r="C14591" s="83" t="s">
        <v>36763</v>
      </c>
      <c r="D14591" s="83" t="s">
        <v>36745</v>
      </c>
      <c r="E14591" s="83"/>
      <c r="F14591" s="83"/>
      <c r="G14591" s="83"/>
      <c r="H14591" s="83" t="s">
        <v>22</v>
      </c>
    </row>
    <row r="14592" spans="1:8" ht="12.75" customHeight="1" x14ac:dyDescent="0.2">
      <c r="A14592" s="83" t="s">
        <v>14662</v>
      </c>
      <c r="B14592" s="83" t="s">
        <v>36752</v>
      </c>
      <c r="C14592" s="83" t="s">
        <v>36763</v>
      </c>
      <c r="D14592" s="83" t="s">
        <v>36745</v>
      </c>
      <c r="E14592" s="83"/>
      <c r="F14592" s="83"/>
      <c r="G14592" s="83"/>
      <c r="H14592" s="83" t="s">
        <v>22</v>
      </c>
    </row>
    <row r="14593" spans="1:8" ht="12.75" customHeight="1" x14ac:dyDescent="0.2">
      <c r="A14593" s="83" t="s">
        <v>14663</v>
      </c>
      <c r="B14593" s="83" t="s">
        <v>36752</v>
      </c>
      <c r="C14593" s="83" t="s">
        <v>36763</v>
      </c>
      <c r="D14593" s="83" t="s">
        <v>36745</v>
      </c>
      <c r="E14593" s="83"/>
      <c r="F14593" s="83"/>
      <c r="G14593" s="83"/>
      <c r="H14593" s="83" t="s">
        <v>22</v>
      </c>
    </row>
    <row r="14594" spans="1:8" ht="12.75" customHeight="1" x14ac:dyDescent="0.2">
      <c r="A14594" s="83" t="s">
        <v>14664</v>
      </c>
      <c r="B14594" s="83" t="s">
        <v>36753</v>
      </c>
      <c r="C14594" s="83" t="s">
        <v>36763</v>
      </c>
      <c r="D14594" s="83" t="s">
        <v>36745</v>
      </c>
      <c r="E14594" s="83"/>
      <c r="F14594" s="83"/>
      <c r="G14594" s="83"/>
      <c r="H14594" s="83" t="s">
        <v>22</v>
      </c>
    </row>
    <row r="14595" spans="1:8" ht="12.75" customHeight="1" x14ac:dyDescent="0.2">
      <c r="A14595" s="83" t="s">
        <v>14665</v>
      </c>
      <c r="B14595" s="83" t="s">
        <v>36753</v>
      </c>
      <c r="C14595" s="83" t="s">
        <v>36763</v>
      </c>
      <c r="D14595" s="83" t="s">
        <v>36745</v>
      </c>
      <c r="E14595" s="83"/>
      <c r="F14595" s="83"/>
      <c r="G14595" s="83"/>
      <c r="H14595" s="83" t="s">
        <v>22</v>
      </c>
    </row>
    <row r="14596" spans="1:8" ht="12.75" customHeight="1" x14ac:dyDescent="0.2">
      <c r="A14596" s="83" t="s">
        <v>14666</v>
      </c>
      <c r="B14596" s="83" t="s">
        <v>36754</v>
      </c>
      <c r="C14596" s="83" t="s">
        <v>36763</v>
      </c>
      <c r="D14596" s="83" t="s">
        <v>36745</v>
      </c>
      <c r="E14596" s="83"/>
      <c r="F14596" s="83"/>
      <c r="G14596" s="83"/>
      <c r="H14596" s="83" t="s">
        <v>22</v>
      </c>
    </row>
    <row r="14597" spans="1:8" ht="12.75" customHeight="1" x14ac:dyDescent="0.2">
      <c r="A14597" s="83" t="s">
        <v>14667</v>
      </c>
      <c r="B14597" s="83" t="s">
        <v>36754</v>
      </c>
      <c r="C14597" s="83" t="s">
        <v>36763</v>
      </c>
      <c r="D14597" s="83" t="s">
        <v>36745</v>
      </c>
      <c r="E14597" s="83"/>
      <c r="F14597" s="83"/>
      <c r="G14597" s="83"/>
      <c r="H14597" s="83" t="s">
        <v>22</v>
      </c>
    </row>
    <row r="14598" spans="1:8" ht="12.75" customHeight="1" x14ac:dyDescent="0.2">
      <c r="A14598" s="83" t="s">
        <v>14668</v>
      </c>
      <c r="B14598" s="83" t="s">
        <v>36755</v>
      </c>
      <c r="C14598" s="83" t="s">
        <v>36764</v>
      </c>
      <c r="D14598" s="83" t="s">
        <v>36757</v>
      </c>
      <c r="E14598" s="83"/>
      <c r="F14598" s="83"/>
      <c r="G14598" s="83"/>
      <c r="H14598" s="83" t="s">
        <v>22</v>
      </c>
    </row>
    <row r="14599" spans="1:8" ht="12.75" customHeight="1" x14ac:dyDescent="0.2">
      <c r="A14599" s="83" t="s">
        <v>14669</v>
      </c>
      <c r="B14599" s="83" t="s">
        <v>36755</v>
      </c>
      <c r="C14599" s="83" t="s">
        <v>36764</v>
      </c>
      <c r="D14599" s="83" t="s">
        <v>36757</v>
      </c>
      <c r="E14599" s="83"/>
      <c r="F14599" s="83"/>
      <c r="G14599" s="83"/>
      <c r="H14599" s="83" t="s">
        <v>22</v>
      </c>
    </row>
    <row r="14600" spans="1:8" ht="12.75" customHeight="1" x14ac:dyDescent="0.2">
      <c r="A14600" s="83" t="s">
        <v>14670</v>
      </c>
      <c r="B14600" s="83" t="s">
        <v>36758</v>
      </c>
      <c r="C14600" s="83" t="s">
        <v>36764</v>
      </c>
      <c r="D14600" s="83" t="s">
        <v>36757</v>
      </c>
      <c r="E14600" s="83"/>
      <c r="F14600" s="83"/>
      <c r="G14600" s="83"/>
      <c r="H14600" s="83" t="s">
        <v>22</v>
      </c>
    </row>
    <row r="14601" spans="1:8" ht="12.75" customHeight="1" x14ac:dyDescent="0.2">
      <c r="A14601" s="83" t="s">
        <v>14671</v>
      </c>
      <c r="B14601" s="83" t="s">
        <v>36758</v>
      </c>
      <c r="C14601" s="83" t="s">
        <v>36764</v>
      </c>
      <c r="D14601" s="83" t="s">
        <v>36757</v>
      </c>
      <c r="E14601" s="83"/>
      <c r="F14601" s="83"/>
      <c r="G14601" s="83"/>
      <c r="H14601" s="83" t="s">
        <v>22</v>
      </c>
    </row>
    <row r="14602" spans="1:8" ht="12.75" customHeight="1" x14ac:dyDescent="0.2">
      <c r="A14602" s="83" t="s">
        <v>14672</v>
      </c>
      <c r="B14602" s="83" t="s">
        <v>36759</v>
      </c>
      <c r="C14602" s="83" t="s">
        <v>36764</v>
      </c>
      <c r="D14602" s="83" t="s">
        <v>36757</v>
      </c>
      <c r="E14602" s="83"/>
      <c r="F14602" s="83"/>
      <c r="G14602" s="83"/>
      <c r="H14602" s="83" t="s">
        <v>22</v>
      </c>
    </row>
    <row r="14603" spans="1:8" ht="12.75" customHeight="1" x14ac:dyDescent="0.2">
      <c r="A14603" s="83" t="s">
        <v>14673</v>
      </c>
      <c r="B14603" s="83" t="s">
        <v>36759</v>
      </c>
      <c r="C14603" s="83" t="s">
        <v>36764</v>
      </c>
      <c r="D14603" s="83" t="s">
        <v>36757</v>
      </c>
      <c r="E14603" s="83"/>
      <c r="F14603" s="83"/>
      <c r="G14603" s="83"/>
      <c r="H14603" s="83" t="s">
        <v>22</v>
      </c>
    </row>
    <row r="14604" spans="1:8" ht="12.75" customHeight="1" x14ac:dyDescent="0.2">
      <c r="A14604" s="83" t="s">
        <v>14674</v>
      </c>
      <c r="B14604" s="83" t="s">
        <v>36760</v>
      </c>
      <c r="C14604" s="83" t="s">
        <v>36764</v>
      </c>
      <c r="D14604" s="83" t="s">
        <v>36757</v>
      </c>
      <c r="E14604" s="83"/>
      <c r="F14604" s="83"/>
      <c r="G14604" s="83"/>
      <c r="H14604" s="83" t="s">
        <v>22</v>
      </c>
    </row>
    <row r="14605" spans="1:8" ht="12.75" customHeight="1" x14ac:dyDescent="0.2">
      <c r="A14605" s="83" t="s">
        <v>14675</v>
      </c>
      <c r="B14605" s="83" t="s">
        <v>36760</v>
      </c>
      <c r="C14605" s="83" t="s">
        <v>36764</v>
      </c>
      <c r="D14605" s="83" t="s">
        <v>36757</v>
      </c>
      <c r="E14605" s="83"/>
      <c r="F14605" s="83"/>
      <c r="G14605" s="83"/>
      <c r="H14605" s="83" t="s">
        <v>22</v>
      </c>
    </row>
    <row r="14606" spans="1:8" ht="12.75" customHeight="1" x14ac:dyDescent="0.2">
      <c r="A14606" s="83" t="s">
        <v>14676</v>
      </c>
      <c r="B14606" s="83" t="s">
        <v>36761</v>
      </c>
      <c r="C14606" s="83" t="s">
        <v>36764</v>
      </c>
      <c r="D14606" s="83" t="s">
        <v>36757</v>
      </c>
      <c r="E14606" s="83"/>
      <c r="F14606" s="83"/>
      <c r="G14606" s="83"/>
      <c r="H14606" s="83" t="s">
        <v>22</v>
      </c>
    </row>
    <row r="14607" spans="1:8" ht="12.75" customHeight="1" x14ac:dyDescent="0.2">
      <c r="A14607" s="83" t="s">
        <v>14677</v>
      </c>
      <c r="B14607" s="83" t="s">
        <v>36761</v>
      </c>
      <c r="C14607" s="83" t="s">
        <v>36764</v>
      </c>
      <c r="D14607" s="83" t="s">
        <v>36757</v>
      </c>
      <c r="E14607" s="83"/>
      <c r="F14607" s="83"/>
      <c r="G14607" s="83"/>
      <c r="H14607" s="83" t="s">
        <v>22</v>
      </c>
    </row>
    <row r="14608" spans="1:8" ht="12.75" customHeight="1" x14ac:dyDescent="0.2">
      <c r="A14608" s="83" t="s">
        <v>14678</v>
      </c>
      <c r="B14608" s="83" t="s">
        <v>36765</v>
      </c>
      <c r="C14608" s="83" t="s">
        <v>36741</v>
      </c>
      <c r="D14608" s="83" t="s">
        <v>36742</v>
      </c>
      <c r="E14608" s="83"/>
      <c r="F14608" s="83"/>
      <c r="G14608" s="83"/>
      <c r="H14608" s="83" t="s">
        <v>22</v>
      </c>
    </row>
    <row r="14609" spans="1:8" ht="12.75" customHeight="1" x14ac:dyDescent="0.2">
      <c r="A14609" s="83" t="s">
        <v>14679</v>
      </c>
      <c r="B14609" s="83" t="s">
        <v>36765</v>
      </c>
      <c r="C14609" s="83" t="s">
        <v>36741</v>
      </c>
      <c r="D14609" s="83" t="s">
        <v>36742</v>
      </c>
      <c r="E14609" s="83"/>
      <c r="F14609" s="83"/>
      <c r="G14609" s="83"/>
      <c r="H14609" s="83" t="s">
        <v>22</v>
      </c>
    </row>
    <row r="14610" spans="1:8" ht="12.75" customHeight="1" x14ac:dyDescent="0.2">
      <c r="A14610" s="83" t="s">
        <v>14680</v>
      </c>
      <c r="B14610" s="83" t="s">
        <v>36766</v>
      </c>
      <c r="C14610" s="83" t="s">
        <v>36744</v>
      </c>
      <c r="D14610" s="83" t="s">
        <v>36745</v>
      </c>
      <c r="E14610" s="83"/>
      <c r="F14610" s="83"/>
      <c r="G14610" s="83"/>
      <c r="H14610" s="83" t="s">
        <v>22</v>
      </c>
    </row>
    <row r="14611" spans="1:8" ht="12.75" customHeight="1" x14ac:dyDescent="0.2">
      <c r="A14611" s="83" t="s">
        <v>14681</v>
      </c>
      <c r="B14611" s="83" t="s">
        <v>36766</v>
      </c>
      <c r="C14611" s="83" t="s">
        <v>36744</v>
      </c>
      <c r="D14611" s="83" t="s">
        <v>36745</v>
      </c>
      <c r="E14611" s="83"/>
      <c r="F14611" s="83"/>
      <c r="G14611" s="83"/>
      <c r="H14611" s="83" t="s">
        <v>22</v>
      </c>
    </row>
    <row r="14612" spans="1:8" ht="12.75" customHeight="1" x14ac:dyDescent="0.2">
      <c r="A14612" s="83" t="s">
        <v>14682</v>
      </c>
      <c r="B14612" s="83" t="s">
        <v>36767</v>
      </c>
      <c r="C14612" s="83" t="s">
        <v>36768</v>
      </c>
      <c r="D14612" s="83" t="s">
        <v>36757</v>
      </c>
      <c r="E14612" s="83"/>
      <c r="F14612" s="83"/>
      <c r="G14612" s="83"/>
      <c r="H14612" s="83" t="s">
        <v>22</v>
      </c>
    </row>
    <row r="14613" spans="1:8" ht="12.75" customHeight="1" x14ac:dyDescent="0.2">
      <c r="A14613" s="83" t="s">
        <v>14683</v>
      </c>
      <c r="B14613" s="83" t="s">
        <v>36767</v>
      </c>
      <c r="C14613" s="83" t="s">
        <v>36768</v>
      </c>
      <c r="D14613" s="83" t="s">
        <v>36757</v>
      </c>
      <c r="E14613" s="83"/>
      <c r="F14613" s="83"/>
      <c r="G14613" s="83"/>
      <c r="H14613" s="83" t="s">
        <v>22</v>
      </c>
    </row>
    <row r="14614" spans="1:8" ht="12.75" customHeight="1" x14ac:dyDescent="0.2">
      <c r="A14614" s="83" t="s">
        <v>14684</v>
      </c>
      <c r="B14614" s="83" t="s">
        <v>36769</v>
      </c>
      <c r="C14614" s="83" t="s">
        <v>36744</v>
      </c>
      <c r="D14614" s="83" t="s">
        <v>36745</v>
      </c>
      <c r="E14614" s="83"/>
      <c r="F14614" s="83"/>
      <c r="G14614" s="83"/>
      <c r="H14614" s="83" t="s">
        <v>22</v>
      </c>
    </row>
    <row r="14615" spans="1:8" ht="12.75" customHeight="1" x14ac:dyDescent="0.2">
      <c r="A14615" s="83" t="s">
        <v>14685</v>
      </c>
      <c r="B14615" s="83" t="s">
        <v>36769</v>
      </c>
      <c r="C14615" s="83" t="s">
        <v>36744</v>
      </c>
      <c r="D14615" s="83" t="s">
        <v>36745</v>
      </c>
      <c r="E14615" s="83"/>
      <c r="F14615" s="83"/>
      <c r="G14615" s="83"/>
      <c r="H14615" s="83" t="s">
        <v>22</v>
      </c>
    </row>
    <row r="14616" spans="1:8" ht="12.75" customHeight="1" x14ac:dyDescent="0.2">
      <c r="A14616" s="83" t="s">
        <v>14686</v>
      </c>
      <c r="B14616" s="83" t="s">
        <v>36770</v>
      </c>
      <c r="C14616" s="83" t="s">
        <v>36744</v>
      </c>
      <c r="D14616" s="83" t="s">
        <v>36745</v>
      </c>
      <c r="E14616" s="83"/>
      <c r="F14616" s="83"/>
      <c r="G14616" s="83"/>
      <c r="H14616" s="83" t="s">
        <v>22</v>
      </c>
    </row>
    <row r="14617" spans="1:8" ht="12.75" customHeight="1" x14ac:dyDescent="0.2">
      <c r="A14617" s="83" t="s">
        <v>14687</v>
      </c>
      <c r="B14617" s="83" t="s">
        <v>36770</v>
      </c>
      <c r="C14617" s="83" t="s">
        <v>36744</v>
      </c>
      <c r="D14617" s="83" t="s">
        <v>36745</v>
      </c>
      <c r="E14617" s="83"/>
      <c r="F14617" s="83"/>
      <c r="G14617" s="83"/>
      <c r="H14617" s="83" t="s">
        <v>22</v>
      </c>
    </row>
    <row r="14618" spans="1:8" ht="12.75" customHeight="1" x14ac:dyDescent="0.2">
      <c r="A14618" s="83" t="s">
        <v>14688</v>
      </c>
      <c r="B14618" s="83" t="s">
        <v>36771</v>
      </c>
      <c r="C14618" s="83" t="s">
        <v>36744</v>
      </c>
      <c r="D14618" s="83" t="s">
        <v>36745</v>
      </c>
      <c r="E14618" s="83"/>
      <c r="F14618" s="83"/>
      <c r="G14618" s="83"/>
      <c r="H14618" s="83" t="s">
        <v>22</v>
      </c>
    </row>
    <row r="14619" spans="1:8" ht="12.75" customHeight="1" x14ac:dyDescent="0.2">
      <c r="A14619" s="83" t="s">
        <v>14689</v>
      </c>
      <c r="B14619" s="83" t="s">
        <v>36771</v>
      </c>
      <c r="C14619" s="83" t="s">
        <v>36744</v>
      </c>
      <c r="D14619" s="83" t="s">
        <v>36745</v>
      </c>
      <c r="E14619" s="83"/>
      <c r="F14619" s="83"/>
      <c r="G14619" s="83"/>
      <c r="H14619" s="83" t="s">
        <v>22</v>
      </c>
    </row>
    <row r="14620" spans="1:8" ht="12.75" customHeight="1" x14ac:dyDescent="0.2">
      <c r="A14620" s="83" t="s">
        <v>14690</v>
      </c>
      <c r="B14620" s="83" t="s">
        <v>36772</v>
      </c>
      <c r="C14620" s="83" t="s">
        <v>36744</v>
      </c>
      <c r="D14620" s="83" t="s">
        <v>36773</v>
      </c>
      <c r="E14620" s="83"/>
      <c r="F14620" s="83"/>
      <c r="G14620" s="83"/>
      <c r="H14620" s="83" t="s">
        <v>22</v>
      </c>
    </row>
    <row r="14621" spans="1:8" ht="12.75" customHeight="1" x14ac:dyDescent="0.2">
      <c r="A14621" s="83" t="s">
        <v>14691</v>
      </c>
      <c r="B14621" s="83" t="s">
        <v>36772</v>
      </c>
      <c r="C14621" s="83" t="s">
        <v>36744</v>
      </c>
      <c r="D14621" s="83" t="s">
        <v>36773</v>
      </c>
      <c r="E14621" s="83"/>
      <c r="F14621" s="83"/>
      <c r="G14621" s="83"/>
      <c r="H14621" s="83" t="s">
        <v>22</v>
      </c>
    </row>
    <row r="14622" spans="1:8" ht="12.75" customHeight="1" x14ac:dyDescent="0.2">
      <c r="A14622" s="83" t="s">
        <v>14692</v>
      </c>
      <c r="B14622" s="83" t="s">
        <v>36774</v>
      </c>
      <c r="C14622" s="83" t="s">
        <v>36744</v>
      </c>
      <c r="D14622" s="83" t="s">
        <v>36745</v>
      </c>
      <c r="E14622" s="83"/>
      <c r="F14622" s="83"/>
      <c r="G14622" s="83"/>
      <c r="H14622" s="83" t="s">
        <v>22</v>
      </c>
    </row>
    <row r="14623" spans="1:8" ht="12.75" customHeight="1" x14ac:dyDescent="0.2">
      <c r="A14623" s="83" t="s">
        <v>14693</v>
      </c>
      <c r="B14623" s="83" t="s">
        <v>36774</v>
      </c>
      <c r="C14623" s="83" t="s">
        <v>36744</v>
      </c>
      <c r="D14623" s="83" t="s">
        <v>36745</v>
      </c>
      <c r="E14623" s="83"/>
      <c r="F14623" s="83"/>
      <c r="G14623" s="83"/>
      <c r="H14623" s="83" t="s">
        <v>22</v>
      </c>
    </row>
    <row r="14624" spans="1:8" ht="12.75" customHeight="1" x14ac:dyDescent="0.2">
      <c r="A14624" s="83" t="s">
        <v>14694</v>
      </c>
      <c r="B14624" s="83" t="s">
        <v>36775</v>
      </c>
      <c r="C14624" s="83" t="s">
        <v>36744</v>
      </c>
      <c r="D14624" s="83" t="s">
        <v>36745</v>
      </c>
      <c r="E14624" s="83"/>
      <c r="F14624" s="83"/>
      <c r="G14624" s="83"/>
      <c r="H14624" s="83" t="s">
        <v>22</v>
      </c>
    </row>
    <row r="14625" spans="1:8" ht="12.75" customHeight="1" x14ac:dyDescent="0.2">
      <c r="A14625" s="83" t="s">
        <v>14695</v>
      </c>
      <c r="B14625" s="83" t="s">
        <v>36775</v>
      </c>
      <c r="C14625" s="83" t="s">
        <v>36744</v>
      </c>
      <c r="D14625" s="83" t="s">
        <v>36745</v>
      </c>
      <c r="E14625" s="83"/>
      <c r="F14625" s="83"/>
      <c r="G14625" s="83"/>
      <c r="H14625" s="83" t="s">
        <v>22</v>
      </c>
    </row>
    <row r="14626" spans="1:8" ht="12.75" customHeight="1" x14ac:dyDescent="0.2">
      <c r="A14626" s="83" t="s">
        <v>14696</v>
      </c>
      <c r="B14626" s="83" t="s">
        <v>36776</v>
      </c>
      <c r="C14626" s="83" t="s">
        <v>36744</v>
      </c>
      <c r="D14626" s="83" t="s">
        <v>36745</v>
      </c>
      <c r="E14626" s="83"/>
      <c r="F14626" s="83"/>
      <c r="G14626" s="83"/>
      <c r="H14626" s="83" t="s">
        <v>22</v>
      </c>
    </row>
    <row r="14627" spans="1:8" ht="12.75" customHeight="1" x14ac:dyDescent="0.2">
      <c r="A14627" s="83" t="s">
        <v>14697</v>
      </c>
      <c r="B14627" s="83" t="s">
        <v>36776</v>
      </c>
      <c r="C14627" s="83" t="s">
        <v>36744</v>
      </c>
      <c r="D14627" s="83" t="s">
        <v>36745</v>
      </c>
      <c r="E14627" s="83"/>
      <c r="F14627" s="83"/>
      <c r="G14627" s="83"/>
      <c r="H14627" s="83" t="s">
        <v>22</v>
      </c>
    </row>
    <row r="14628" spans="1:8" ht="12.75" customHeight="1" x14ac:dyDescent="0.2">
      <c r="A14628" s="83" t="s">
        <v>14698</v>
      </c>
      <c r="B14628" s="83" t="s">
        <v>36777</v>
      </c>
      <c r="C14628" s="83" t="s">
        <v>36744</v>
      </c>
      <c r="D14628" s="83" t="s">
        <v>36745</v>
      </c>
      <c r="E14628" s="83"/>
      <c r="F14628" s="83"/>
      <c r="G14628" s="83"/>
      <c r="H14628" s="83" t="s">
        <v>22</v>
      </c>
    </row>
    <row r="14629" spans="1:8" ht="12.75" customHeight="1" x14ac:dyDescent="0.2">
      <c r="A14629" s="83" t="s">
        <v>14699</v>
      </c>
      <c r="B14629" s="83" t="s">
        <v>36777</v>
      </c>
      <c r="C14629" s="83" t="s">
        <v>36744</v>
      </c>
      <c r="D14629" s="83" t="s">
        <v>36745</v>
      </c>
      <c r="E14629" s="83"/>
      <c r="F14629" s="83"/>
      <c r="G14629" s="83"/>
      <c r="H14629" s="83" t="s">
        <v>22</v>
      </c>
    </row>
    <row r="14630" spans="1:8" ht="12.75" customHeight="1" x14ac:dyDescent="0.2">
      <c r="A14630" s="83" t="s">
        <v>14700</v>
      </c>
      <c r="B14630" s="83" t="s">
        <v>36778</v>
      </c>
      <c r="C14630" s="83" t="s">
        <v>36756</v>
      </c>
      <c r="D14630" s="83" t="s">
        <v>36757</v>
      </c>
      <c r="E14630" s="83"/>
      <c r="F14630" s="83"/>
      <c r="G14630" s="83"/>
      <c r="H14630" s="83" t="s">
        <v>22</v>
      </c>
    </row>
    <row r="14631" spans="1:8" ht="12.75" customHeight="1" x14ac:dyDescent="0.2">
      <c r="A14631" s="83" t="s">
        <v>14701</v>
      </c>
      <c r="B14631" s="83" t="s">
        <v>36778</v>
      </c>
      <c r="C14631" s="83" t="s">
        <v>36756</v>
      </c>
      <c r="D14631" s="83" t="s">
        <v>36757</v>
      </c>
      <c r="E14631" s="83"/>
      <c r="F14631" s="83"/>
      <c r="G14631" s="83"/>
      <c r="H14631" s="83" t="s">
        <v>22</v>
      </c>
    </row>
    <row r="14632" spans="1:8" ht="12.75" customHeight="1" x14ac:dyDescent="0.2">
      <c r="A14632" s="83" t="s">
        <v>14702</v>
      </c>
      <c r="B14632" s="83" t="s">
        <v>36779</v>
      </c>
      <c r="C14632" s="83" t="s">
        <v>36756</v>
      </c>
      <c r="D14632" s="83" t="s">
        <v>36757</v>
      </c>
      <c r="E14632" s="83"/>
      <c r="F14632" s="83"/>
      <c r="G14632" s="83"/>
      <c r="H14632" s="83" t="s">
        <v>22</v>
      </c>
    </row>
    <row r="14633" spans="1:8" ht="12.75" customHeight="1" x14ac:dyDescent="0.2">
      <c r="A14633" s="83" t="s">
        <v>14703</v>
      </c>
      <c r="B14633" s="83" t="s">
        <v>36779</v>
      </c>
      <c r="C14633" s="83" t="s">
        <v>36756</v>
      </c>
      <c r="D14633" s="83" t="s">
        <v>36757</v>
      </c>
      <c r="E14633" s="83"/>
      <c r="F14633" s="83"/>
      <c r="G14633" s="83"/>
      <c r="H14633" s="83" t="s">
        <v>22</v>
      </c>
    </row>
    <row r="14634" spans="1:8" ht="12.75" customHeight="1" x14ac:dyDescent="0.2">
      <c r="A14634" s="83" t="s">
        <v>14704</v>
      </c>
      <c r="B14634" s="83" t="s">
        <v>36780</v>
      </c>
      <c r="C14634" s="83" t="s">
        <v>36756</v>
      </c>
      <c r="D14634" s="83" t="s">
        <v>36757</v>
      </c>
      <c r="E14634" s="83"/>
      <c r="F14634" s="83"/>
      <c r="G14634" s="83"/>
      <c r="H14634" s="83" t="s">
        <v>22</v>
      </c>
    </row>
    <row r="14635" spans="1:8" ht="12.75" customHeight="1" x14ac:dyDescent="0.2">
      <c r="A14635" s="83" t="s">
        <v>14705</v>
      </c>
      <c r="B14635" s="83" t="s">
        <v>36780</v>
      </c>
      <c r="C14635" s="83" t="s">
        <v>36756</v>
      </c>
      <c r="D14635" s="83" t="s">
        <v>36757</v>
      </c>
      <c r="E14635" s="83"/>
      <c r="F14635" s="83"/>
      <c r="G14635" s="83"/>
      <c r="H14635" s="83" t="s">
        <v>22</v>
      </c>
    </row>
    <row r="14636" spans="1:8" ht="12.75" customHeight="1" x14ac:dyDescent="0.2">
      <c r="A14636" s="83" t="s">
        <v>14706</v>
      </c>
      <c r="B14636" s="83" t="s">
        <v>36781</v>
      </c>
      <c r="C14636" s="83" t="s">
        <v>36756</v>
      </c>
      <c r="D14636" s="83" t="s">
        <v>36757</v>
      </c>
      <c r="E14636" s="83"/>
      <c r="F14636" s="83"/>
      <c r="G14636" s="83"/>
      <c r="H14636" s="83" t="s">
        <v>22</v>
      </c>
    </row>
    <row r="14637" spans="1:8" ht="12.75" customHeight="1" x14ac:dyDescent="0.2">
      <c r="A14637" s="83" t="s">
        <v>14707</v>
      </c>
      <c r="B14637" s="83" t="s">
        <v>36781</v>
      </c>
      <c r="C14637" s="83" t="s">
        <v>36756</v>
      </c>
      <c r="D14637" s="83" t="s">
        <v>36757</v>
      </c>
      <c r="E14637" s="83"/>
      <c r="F14637" s="83"/>
      <c r="G14637" s="83"/>
      <c r="H14637" s="83" t="s">
        <v>22</v>
      </c>
    </row>
    <row r="14638" spans="1:8" ht="12.75" customHeight="1" x14ac:dyDescent="0.2">
      <c r="A14638" s="83" t="s">
        <v>14708</v>
      </c>
      <c r="B14638" s="83" t="s">
        <v>36782</v>
      </c>
      <c r="C14638" s="83" t="s">
        <v>36756</v>
      </c>
      <c r="D14638" s="83" t="s">
        <v>36757</v>
      </c>
      <c r="E14638" s="83"/>
      <c r="F14638" s="83"/>
      <c r="G14638" s="83"/>
      <c r="H14638" s="83" t="s">
        <v>22</v>
      </c>
    </row>
    <row r="14639" spans="1:8" ht="12.75" customHeight="1" x14ac:dyDescent="0.2">
      <c r="A14639" s="83" t="s">
        <v>14709</v>
      </c>
      <c r="B14639" s="83" t="s">
        <v>36782</v>
      </c>
      <c r="C14639" s="83" t="s">
        <v>36756</v>
      </c>
      <c r="D14639" s="83" t="s">
        <v>36757</v>
      </c>
      <c r="E14639" s="83"/>
      <c r="F14639" s="83"/>
      <c r="G14639" s="83"/>
      <c r="H14639" s="83" t="s">
        <v>22</v>
      </c>
    </row>
    <row r="14640" spans="1:8" ht="12.75" customHeight="1" x14ac:dyDescent="0.2">
      <c r="A14640" s="83" t="s">
        <v>14710</v>
      </c>
      <c r="B14640" s="83" t="s">
        <v>36765</v>
      </c>
      <c r="C14640" s="83" t="s">
        <v>36762</v>
      </c>
      <c r="D14640" s="83" t="s">
        <v>36742</v>
      </c>
      <c r="E14640" s="83"/>
      <c r="F14640" s="83"/>
      <c r="G14640" s="83"/>
      <c r="H14640" s="83" t="s">
        <v>22</v>
      </c>
    </row>
    <row r="14641" spans="1:8" ht="12.75" customHeight="1" x14ac:dyDescent="0.2">
      <c r="A14641" s="83" t="s">
        <v>14711</v>
      </c>
      <c r="B14641" s="83" t="s">
        <v>36765</v>
      </c>
      <c r="C14641" s="83" t="s">
        <v>36762</v>
      </c>
      <c r="D14641" s="83" t="s">
        <v>36742</v>
      </c>
      <c r="E14641" s="83"/>
      <c r="F14641" s="83"/>
      <c r="G14641" s="83"/>
      <c r="H14641" s="83" t="s">
        <v>22</v>
      </c>
    </row>
    <row r="14642" spans="1:8" ht="12.75" customHeight="1" x14ac:dyDescent="0.2">
      <c r="A14642" s="83" t="s">
        <v>14712</v>
      </c>
      <c r="B14642" s="83" t="s">
        <v>36766</v>
      </c>
      <c r="C14642" s="83" t="s">
        <v>36763</v>
      </c>
      <c r="D14642" s="83" t="s">
        <v>36745</v>
      </c>
      <c r="E14642" s="83"/>
      <c r="F14642" s="83"/>
      <c r="G14642" s="83"/>
      <c r="H14642" s="83" t="s">
        <v>22</v>
      </c>
    </row>
    <row r="14643" spans="1:8" ht="12.75" customHeight="1" x14ac:dyDescent="0.2">
      <c r="A14643" s="83" t="s">
        <v>14713</v>
      </c>
      <c r="B14643" s="83" t="s">
        <v>36766</v>
      </c>
      <c r="C14643" s="83" t="s">
        <v>36763</v>
      </c>
      <c r="D14643" s="83" t="s">
        <v>36745</v>
      </c>
      <c r="E14643" s="83"/>
      <c r="F14643" s="83"/>
      <c r="G14643" s="83"/>
      <c r="H14643" s="83" t="s">
        <v>22</v>
      </c>
    </row>
    <row r="14644" spans="1:8" ht="12.75" customHeight="1" x14ac:dyDescent="0.2">
      <c r="A14644" s="83" t="s">
        <v>14714</v>
      </c>
      <c r="B14644" s="83" t="s">
        <v>36767</v>
      </c>
      <c r="C14644" s="83" t="s">
        <v>36763</v>
      </c>
      <c r="D14644" s="83" t="s">
        <v>36745</v>
      </c>
      <c r="E14644" s="83"/>
      <c r="F14644" s="83"/>
      <c r="G14644" s="83"/>
      <c r="H14644" s="83" t="s">
        <v>22</v>
      </c>
    </row>
    <row r="14645" spans="1:8" ht="12.75" customHeight="1" x14ac:dyDescent="0.2">
      <c r="A14645" s="83" t="s">
        <v>14715</v>
      </c>
      <c r="B14645" s="83" t="s">
        <v>36767</v>
      </c>
      <c r="C14645" s="83" t="s">
        <v>36763</v>
      </c>
      <c r="D14645" s="83" t="s">
        <v>36745</v>
      </c>
      <c r="E14645" s="83"/>
      <c r="F14645" s="83"/>
      <c r="G14645" s="83"/>
      <c r="H14645" s="83" t="s">
        <v>22</v>
      </c>
    </row>
    <row r="14646" spans="1:8" ht="12.75" customHeight="1" x14ac:dyDescent="0.2">
      <c r="A14646" s="83" t="s">
        <v>14716</v>
      </c>
      <c r="B14646" s="83" t="s">
        <v>36769</v>
      </c>
      <c r="C14646" s="83" t="s">
        <v>36763</v>
      </c>
      <c r="D14646" s="83" t="s">
        <v>36745</v>
      </c>
      <c r="E14646" s="83"/>
      <c r="F14646" s="83"/>
      <c r="G14646" s="83"/>
      <c r="H14646" s="83" t="s">
        <v>22</v>
      </c>
    </row>
    <row r="14647" spans="1:8" ht="12.75" customHeight="1" x14ac:dyDescent="0.2">
      <c r="A14647" s="83" t="s">
        <v>14717</v>
      </c>
      <c r="B14647" s="83" t="s">
        <v>36769</v>
      </c>
      <c r="C14647" s="83" t="s">
        <v>36763</v>
      </c>
      <c r="D14647" s="83" t="s">
        <v>36745</v>
      </c>
      <c r="E14647" s="83"/>
      <c r="F14647" s="83"/>
      <c r="G14647" s="83"/>
      <c r="H14647" s="83" t="s">
        <v>22</v>
      </c>
    </row>
    <row r="14648" spans="1:8" ht="12.75" customHeight="1" x14ac:dyDescent="0.2">
      <c r="A14648" s="83" t="s">
        <v>14718</v>
      </c>
      <c r="B14648" s="83" t="s">
        <v>36770</v>
      </c>
      <c r="C14648" s="83" t="s">
        <v>36763</v>
      </c>
      <c r="D14648" s="83" t="s">
        <v>36745</v>
      </c>
      <c r="E14648" s="83"/>
      <c r="F14648" s="83"/>
      <c r="G14648" s="83"/>
      <c r="H14648" s="83" t="s">
        <v>22</v>
      </c>
    </row>
    <row r="14649" spans="1:8" ht="12.75" customHeight="1" x14ac:dyDescent="0.2">
      <c r="A14649" s="83" t="s">
        <v>14719</v>
      </c>
      <c r="B14649" s="83" t="s">
        <v>36770</v>
      </c>
      <c r="C14649" s="83" t="s">
        <v>36763</v>
      </c>
      <c r="D14649" s="83" t="s">
        <v>36745</v>
      </c>
      <c r="E14649" s="83"/>
      <c r="F14649" s="83"/>
      <c r="G14649" s="83"/>
      <c r="H14649" s="83" t="s">
        <v>22</v>
      </c>
    </row>
    <row r="14650" spans="1:8" ht="12.75" customHeight="1" x14ac:dyDescent="0.2">
      <c r="A14650" s="83" t="s">
        <v>14720</v>
      </c>
      <c r="B14650" s="83" t="s">
        <v>36771</v>
      </c>
      <c r="C14650" s="83" t="s">
        <v>36763</v>
      </c>
      <c r="D14650" s="83" t="s">
        <v>36745</v>
      </c>
      <c r="E14650" s="83"/>
      <c r="F14650" s="83"/>
      <c r="G14650" s="83"/>
      <c r="H14650" s="83" t="s">
        <v>22</v>
      </c>
    </row>
    <row r="14651" spans="1:8" ht="12.75" customHeight="1" x14ac:dyDescent="0.2">
      <c r="A14651" s="83" t="s">
        <v>14721</v>
      </c>
      <c r="B14651" s="83" t="s">
        <v>36771</v>
      </c>
      <c r="C14651" s="83" t="s">
        <v>36763</v>
      </c>
      <c r="D14651" s="83" t="s">
        <v>36745</v>
      </c>
      <c r="E14651" s="83"/>
      <c r="F14651" s="83"/>
      <c r="G14651" s="83"/>
      <c r="H14651" s="83" t="s">
        <v>22</v>
      </c>
    </row>
    <row r="14652" spans="1:8" ht="12.75" customHeight="1" x14ac:dyDescent="0.2">
      <c r="A14652" s="83" t="s">
        <v>14722</v>
      </c>
      <c r="B14652" s="83" t="s">
        <v>36772</v>
      </c>
      <c r="C14652" s="83" t="s">
        <v>36763</v>
      </c>
      <c r="D14652" s="83" t="s">
        <v>36745</v>
      </c>
      <c r="E14652" s="83"/>
      <c r="F14652" s="83"/>
      <c r="G14652" s="83"/>
      <c r="H14652" s="83" t="s">
        <v>22</v>
      </c>
    </row>
    <row r="14653" spans="1:8" ht="12.75" customHeight="1" x14ac:dyDescent="0.2">
      <c r="A14653" s="83" t="s">
        <v>14723</v>
      </c>
      <c r="B14653" s="83" t="s">
        <v>36772</v>
      </c>
      <c r="C14653" s="83" t="s">
        <v>36763</v>
      </c>
      <c r="D14653" s="83" t="s">
        <v>36745</v>
      </c>
      <c r="E14653" s="83"/>
      <c r="F14653" s="83"/>
      <c r="G14653" s="83"/>
      <c r="H14653" s="83" t="s">
        <v>22</v>
      </c>
    </row>
    <row r="14654" spans="1:8" ht="12.75" customHeight="1" x14ac:dyDescent="0.2">
      <c r="A14654" s="83" t="s">
        <v>14724</v>
      </c>
      <c r="B14654" s="83" t="s">
        <v>36774</v>
      </c>
      <c r="C14654" s="83" t="s">
        <v>36763</v>
      </c>
      <c r="D14654" s="83" t="s">
        <v>36745</v>
      </c>
      <c r="E14654" s="83"/>
      <c r="F14654" s="83"/>
      <c r="G14654" s="83"/>
      <c r="H14654" s="83" t="s">
        <v>22</v>
      </c>
    </row>
    <row r="14655" spans="1:8" ht="12.75" customHeight="1" x14ac:dyDescent="0.2">
      <c r="A14655" s="83" t="s">
        <v>14725</v>
      </c>
      <c r="B14655" s="83" t="s">
        <v>36774</v>
      </c>
      <c r="C14655" s="83" t="s">
        <v>36763</v>
      </c>
      <c r="D14655" s="83" t="s">
        <v>36745</v>
      </c>
      <c r="E14655" s="83"/>
      <c r="F14655" s="83"/>
      <c r="G14655" s="83"/>
      <c r="H14655" s="83" t="s">
        <v>22</v>
      </c>
    </row>
    <row r="14656" spans="1:8" ht="12.75" customHeight="1" x14ac:dyDescent="0.2">
      <c r="A14656" s="83" t="s">
        <v>14726</v>
      </c>
      <c r="B14656" s="83" t="s">
        <v>36775</v>
      </c>
      <c r="C14656" s="83" t="s">
        <v>36763</v>
      </c>
      <c r="D14656" s="83" t="s">
        <v>36745</v>
      </c>
      <c r="E14656" s="83"/>
      <c r="F14656" s="83"/>
      <c r="G14656" s="83"/>
      <c r="H14656" s="83" t="s">
        <v>22</v>
      </c>
    </row>
    <row r="14657" spans="1:8" ht="12.75" customHeight="1" x14ac:dyDescent="0.2">
      <c r="A14657" s="83" t="s">
        <v>14727</v>
      </c>
      <c r="B14657" s="83" t="s">
        <v>36775</v>
      </c>
      <c r="C14657" s="83" t="s">
        <v>36763</v>
      </c>
      <c r="D14657" s="83" t="s">
        <v>36745</v>
      </c>
      <c r="E14657" s="83"/>
      <c r="F14657" s="83"/>
      <c r="G14657" s="83"/>
      <c r="H14657" s="83" t="s">
        <v>22</v>
      </c>
    </row>
    <row r="14658" spans="1:8" ht="12.75" customHeight="1" x14ac:dyDescent="0.2">
      <c r="A14658" s="83" t="s">
        <v>14728</v>
      </c>
      <c r="B14658" s="83" t="s">
        <v>36776</v>
      </c>
      <c r="C14658" s="83" t="s">
        <v>36763</v>
      </c>
      <c r="D14658" s="83" t="s">
        <v>36745</v>
      </c>
      <c r="E14658" s="83"/>
      <c r="F14658" s="83"/>
      <c r="G14658" s="83"/>
      <c r="H14658" s="83" t="s">
        <v>22</v>
      </c>
    </row>
    <row r="14659" spans="1:8" ht="12.75" customHeight="1" x14ac:dyDescent="0.2">
      <c r="A14659" s="83" t="s">
        <v>14729</v>
      </c>
      <c r="B14659" s="83" t="s">
        <v>36776</v>
      </c>
      <c r="C14659" s="83" t="s">
        <v>36763</v>
      </c>
      <c r="D14659" s="83" t="s">
        <v>36745</v>
      </c>
      <c r="E14659" s="83"/>
      <c r="F14659" s="83"/>
      <c r="G14659" s="83"/>
      <c r="H14659" s="83" t="s">
        <v>22</v>
      </c>
    </row>
    <row r="14660" spans="1:8" ht="12.75" customHeight="1" x14ac:dyDescent="0.2">
      <c r="A14660" s="83" t="s">
        <v>14730</v>
      </c>
      <c r="B14660" s="83" t="s">
        <v>36777</v>
      </c>
      <c r="C14660" s="83" t="s">
        <v>36783</v>
      </c>
      <c r="D14660" s="83" t="s">
        <v>36742</v>
      </c>
      <c r="E14660" s="83"/>
      <c r="F14660" s="83"/>
      <c r="G14660" s="83"/>
      <c r="H14660" s="83" t="s">
        <v>22</v>
      </c>
    </row>
    <row r="14661" spans="1:8" ht="12.75" customHeight="1" x14ac:dyDescent="0.2">
      <c r="A14661" s="83" t="s">
        <v>14731</v>
      </c>
      <c r="B14661" s="83" t="s">
        <v>36777</v>
      </c>
      <c r="C14661" s="83" t="s">
        <v>36783</v>
      </c>
      <c r="D14661" s="83" t="s">
        <v>36742</v>
      </c>
      <c r="E14661" s="83"/>
      <c r="F14661" s="83"/>
      <c r="G14661" s="83"/>
      <c r="H14661" s="83" t="s">
        <v>22</v>
      </c>
    </row>
    <row r="14662" spans="1:8" ht="12.75" customHeight="1" x14ac:dyDescent="0.2">
      <c r="A14662" s="83" t="s">
        <v>14732</v>
      </c>
      <c r="B14662" s="83" t="s">
        <v>36778</v>
      </c>
      <c r="C14662" s="83" t="s">
        <v>36764</v>
      </c>
      <c r="D14662" s="83" t="s">
        <v>36757</v>
      </c>
      <c r="E14662" s="83"/>
      <c r="F14662" s="83"/>
      <c r="G14662" s="83"/>
      <c r="H14662" s="83" t="s">
        <v>22</v>
      </c>
    </row>
    <row r="14663" spans="1:8" ht="12.75" customHeight="1" x14ac:dyDescent="0.2">
      <c r="A14663" s="83" t="s">
        <v>14733</v>
      </c>
      <c r="B14663" s="83" t="s">
        <v>36778</v>
      </c>
      <c r="C14663" s="83" t="s">
        <v>36764</v>
      </c>
      <c r="D14663" s="83" t="s">
        <v>36757</v>
      </c>
      <c r="E14663" s="83"/>
      <c r="F14663" s="83"/>
      <c r="G14663" s="83"/>
      <c r="H14663" s="83" t="s">
        <v>22</v>
      </c>
    </row>
    <row r="14664" spans="1:8" ht="12.75" customHeight="1" x14ac:dyDescent="0.2">
      <c r="A14664" s="83" t="s">
        <v>14734</v>
      </c>
      <c r="B14664" s="83" t="s">
        <v>36779</v>
      </c>
      <c r="C14664" s="83" t="s">
        <v>36764</v>
      </c>
      <c r="D14664" s="83" t="s">
        <v>36757</v>
      </c>
      <c r="E14664" s="83"/>
      <c r="F14664" s="83"/>
      <c r="G14664" s="83"/>
      <c r="H14664" s="83" t="s">
        <v>22</v>
      </c>
    </row>
    <row r="14665" spans="1:8" ht="12.75" customHeight="1" x14ac:dyDescent="0.2">
      <c r="A14665" s="83" t="s">
        <v>14735</v>
      </c>
      <c r="B14665" s="83" t="s">
        <v>36779</v>
      </c>
      <c r="C14665" s="83" t="s">
        <v>36764</v>
      </c>
      <c r="D14665" s="83" t="s">
        <v>36757</v>
      </c>
      <c r="E14665" s="83"/>
      <c r="F14665" s="83"/>
      <c r="G14665" s="83"/>
      <c r="H14665" s="83" t="s">
        <v>22</v>
      </c>
    </row>
    <row r="14666" spans="1:8" ht="12.75" customHeight="1" x14ac:dyDescent="0.2">
      <c r="A14666" s="83" t="s">
        <v>14736</v>
      </c>
      <c r="B14666" s="83" t="s">
        <v>36780</v>
      </c>
      <c r="C14666" s="83" t="s">
        <v>36764</v>
      </c>
      <c r="D14666" s="83" t="s">
        <v>36757</v>
      </c>
      <c r="E14666" s="83"/>
      <c r="F14666" s="83"/>
      <c r="G14666" s="83"/>
      <c r="H14666" s="83" t="s">
        <v>22</v>
      </c>
    </row>
    <row r="14667" spans="1:8" ht="12.75" customHeight="1" x14ac:dyDescent="0.2">
      <c r="A14667" s="83" t="s">
        <v>14737</v>
      </c>
      <c r="B14667" s="83" t="s">
        <v>36780</v>
      </c>
      <c r="C14667" s="83" t="s">
        <v>36764</v>
      </c>
      <c r="D14667" s="83" t="s">
        <v>36757</v>
      </c>
      <c r="E14667" s="83"/>
      <c r="F14667" s="83"/>
      <c r="G14667" s="83"/>
      <c r="H14667" s="83" t="s">
        <v>22</v>
      </c>
    </row>
    <row r="14668" spans="1:8" ht="12.75" customHeight="1" x14ac:dyDescent="0.2">
      <c r="A14668" s="83" t="s">
        <v>14738</v>
      </c>
      <c r="B14668" s="83" t="s">
        <v>36784</v>
      </c>
      <c r="C14668" s="83" t="s">
        <v>36764</v>
      </c>
      <c r="D14668" s="83" t="s">
        <v>36757</v>
      </c>
      <c r="E14668" s="83"/>
      <c r="F14668" s="83"/>
      <c r="G14668" s="83"/>
      <c r="H14668" s="83" t="s">
        <v>22</v>
      </c>
    </row>
    <row r="14669" spans="1:8" ht="12.75" customHeight="1" x14ac:dyDescent="0.2">
      <c r="A14669" s="83" t="s">
        <v>14739</v>
      </c>
      <c r="B14669" s="83" t="s">
        <v>36784</v>
      </c>
      <c r="C14669" s="83" t="s">
        <v>36764</v>
      </c>
      <c r="D14669" s="83" t="s">
        <v>36757</v>
      </c>
      <c r="E14669" s="83"/>
      <c r="F14669" s="83"/>
      <c r="G14669" s="83"/>
      <c r="H14669" s="83" t="s">
        <v>22</v>
      </c>
    </row>
    <row r="14670" spans="1:8" ht="12.75" customHeight="1" x14ac:dyDescent="0.2">
      <c r="A14670" s="83" t="s">
        <v>14740</v>
      </c>
      <c r="B14670" s="83" t="s">
        <v>36782</v>
      </c>
      <c r="C14670" s="83" t="s">
        <v>36764</v>
      </c>
      <c r="D14670" s="83" t="s">
        <v>36757</v>
      </c>
      <c r="E14670" s="83"/>
      <c r="F14670" s="83"/>
      <c r="G14670" s="83"/>
      <c r="H14670" s="83" t="s">
        <v>22</v>
      </c>
    </row>
    <row r="14671" spans="1:8" ht="12.75" customHeight="1" x14ac:dyDescent="0.2">
      <c r="A14671" s="83" t="s">
        <v>14741</v>
      </c>
      <c r="B14671" s="83" t="s">
        <v>36782</v>
      </c>
      <c r="C14671" s="83" t="s">
        <v>36764</v>
      </c>
      <c r="D14671" s="83" t="s">
        <v>36757</v>
      </c>
      <c r="E14671" s="83"/>
      <c r="F14671" s="83"/>
      <c r="G14671" s="83"/>
      <c r="H14671" s="83" t="s">
        <v>22</v>
      </c>
    </row>
    <row r="14672" spans="1:8" ht="12.75" customHeight="1" x14ac:dyDescent="0.2">
      <c r="A14672" s="83" t="s">
        <v>14742</v>
      </c>
      <c r="B14672" s="83" t="s">
        <v>36785</v>
      </c>
      <c r="C14672" s="83" t="s">
        <v>36786</v>
      </c>
      <c r="D14672" s="83" t="s">
        <v>36787</v>
      </c>
      <c r="E14672" s="83"/>
      <c r="F14672" s="83"/>
      <c r="G14672" s="83"/>
      <c r="H14672" s="83" t="s">
        <v>22</v>
      </c>
    </row>
    <row r="14673" spans="1:8" ht="12.75" customHeight="1" x14ac:dyDescent="0.2">
      <c r="A14673" s="83" t="s">
        <v>14743</v>
      </c>
      <c r="B14673" s="83" t="s">
        <v>36785</v>
      </c>
      <c r="C14673" s="83" t="s">
        <v>36786</v>
      </c>
      <c r="D14673" s="83" t="s">
        <v>36787</v>
      </c>
      <c r="E14673" s="83"/>
      <c r="F14673" s="83"/>
      <c r="G14673" s="83"/>
      <c r="H14673" s="83" t="s">
        <v>22</v>
      </c>
    </row>
    <row r="14674" spans="1:8" ht="12.75" customHeight="1" x14ac:dyDescent="0.2">
      <c r="A14674" s="83" t="s">
        <v>14744</v>
      </c>
      <c r="B14674" s="83" t="s">
        <v>36788</v>
      </c>
      <c r="C14674" s="83" t="s">
        <v>36789</v>
      </c>
      <c r="D14674" s="83" t="s">
        <v>36787</v>
      </c>
      <c r="E14674" s="83"/>
      <c r="F14674" s="83"/>
      <c r="G14674" s="83"/>
      <c r="H14674" s="83" t="s">
        <v>22</v>
      </c>
    </row>
    <row r="14675" spans="1:8" ht="12.75" customHeight="1" x14ac:dyDescent="0.2">
      <c r="A14675" s="83" t="s">
        <v>14745</v>
      </c>
      <c r="B14675" s="83" t="s">
        <v>36788</v>
      </c>
      <c r="C14675" s="83" t="s">
        <v>36789</v>
      </c>
      <c r="D14675" s="83" t="s">
        <v>36787</v>
      </c>
      <c r="E14675" s="83"/>
      <c r="F14675" s="83"/>
      <c r="G14675" s="83"/>
      <c r="H14675" s="83" t="s">
        <v>22</v>
      </c>
    </row>
    <row r="14676" spans="1:8" ht="12.75" customHeight="1" x14ac:dyDescent="0.2">
      <c r="A14676" s="83" t="s">
        <v>14746</v>
      </c>
      <c r="B14676" s="83" t="s">
        <v>36790</v>
      </c>
      <c r="C14676" s="83" t="s">
        <v>36789</v>
      </c>
      <c r="D14676" s="83" t="s">
        <v>36787</v>
      </c>
      <c r="E14676" s="83"/>
      <c r="F14676" s="83"/>
      <c r="G14676" s="83"/>
      <c r="H14676" s="83" t="s">
        <v>22</v>
      </c>
    </row>
    <row r="14677" spans="1:8" ht="12.75" customHeight="1" x14ac:dyDescent="0.2">
      <c r="A14677" s="83" t="s">
        <v>14747</v>
      </c>
      <c r="B14677" s="83" t="s">
        <v>36790</v>
      </c>
      <c r="C14677" s="83" t="s">
        <v>36789</v>
      </c>
      <c r="D14677" s="83" t="s">
        <v>36787</v>
      </c>
      <c r="E14677" s="83"/>
      <c r="F14677" s="83"/>
      <c r="G14677" s="83"/>
      <c r="H14677" s="83" t="s">
        <v>22</v>
      </c>
    </row>
    <row r="14678" spans="1:8" ht="12.75" customHeight="1" x14ac:dyDescent="0.2">
      <c r="A14678" s="83" t="s">
        <v>14748</v>
      </c>
      <c r="B14678" s="83" t="s">
        <v>36791</v>
      </c>
      <c r="C14678" s="83" t="s">
        <v>36789</v>
      </c>
      <c r="D14678" s="83" t="s">
        <v>36787</v>
      </c>
      <c r="E14678" s="83"/>
      <c r="F14678" s="83"/>
      <c r="G14678" s="83"/>
      <c r="H14678" s="83" t="s">
        <v>22</v>
      </c>
    </row>
    <row r="14679" spans="1:8" ht="12.75" customHeight="1" x14ac:dyDescent="0.2">
      <c r="A14679" s="83" t="s">
        <v>14749</v>
      </c>
      <c r="B14679" s="83" t="s">
        <v>36791</v>
      </c>
      <c r="C14679" s="83" t="s">
        <v>36789</v>
      </c>
      <c r="D14679" s="83" t="s">
        <v>36787</v>
      </c>
      <c r="E14679" s="83"/>
      <c r="F14679" s="83"/>
      <c r="G14679" s="83"/>
      <c r="H14679" s="83" t="s">
        <v>22</v>
      </c>
    </row>
    <row r="14680" spans="1:8" ht="12.75" customHeight="1" x14ac:dyDescent="0.2">
      <c r="A14680" s="83" t="s">
        <v>14750</v>
      </c>
      <c r="B14680" s="83" t="s">
        <v>36792</v>
      </c>
      <c r="C14680" s="83" t="s">
        <v>36789</v>
      </c>
      <c r="D14680" s="83" t="s">
        <v>36787</v>
      </c>
      <c r="E14680" s="83"/>
      <c r="F14680" s="83"/>
      <c r="G14680" s="83"/>
      <c r="H14680" s="83" t="s">
        <v>22</v>
      </c>
    </row>
    <row r="14681" spans="1:8" ht="12.75" customHeight="1" x14ac:dyDescent="0.2">
      <c r="A14681" s="83" t="s">
        <v>14751</v>
      </c>
      <c r="B14681" s="83" t="s">
        <v>36792</v>
      </c>
      <c r="C14681" s="83" t="s">
        <v>36789</v>
      </c>
      <c r="D14681" s="83" t="s">
        <v>36787</v>
      </c>
      <c r="E14681" s="83"/>
      <c r="F14681" s="83"/>
      <c r="G14681" s="83"/>
      <c r="H14681" s="83" t="s">
        <v>22</v>
      </c>
    </row>
    <row r="14682" spans="1:8" ht="12.75" customHeight="1" x14ac:dyDescent="0.2">
      <c r="A14682" s="83" t="s">
        <v>14752</v>
      </c>
      <c r="B14682" s="83" t="s">
        <v>36793</v>
      </c>
      <c r="C14682" s="83" t="s">
        <v>36789</v>
      </c>
      <c r="D14682" s="83" t="s">
        <v>36787</v>
      </c>
      <c r="E14682" s="83"/>
      <c r="F14682" s="83"/>
      <c r="G14682" s="83"/>
      <c r="H14682" s="83" t="s">
        <v>22</v>
      </c>
    </row>
    <row r="14683" spans="1:8" ht="12.75" customHeight="1" x14ac:dyDescent="0.2">
      <c r="A14683" s="83" t="s">
        <v>14753</v>
      </c>
      <c r="B14683" s="83" t="s">
        <v>36793</v>
      </c>
      <c r="C14683" s="83" t="s">
        <v>36789</v>
      </c>
      <c r="D14683" s="83" t="s">
        <v>36787</v>
      </c>
      <c r="E14683" s="83"/>
      <c r="F14683" s="83"/>
      <c r="G14683" s="83"/>
      <c r="H14683" s="83" t="s">
        <v>22</v>
      </c>
    </row>
    <row r="14684" spans="1:8" ht="12.75" customHeight="1" x14ac:dyDescent="0.2">
      <c r="A14684" s="83" t="s">
        <v>14754</v>
      </c>
      <c r="B14684" s="83" t="s">
        <v>36794</v>
      </c>
      <c r="C14684" s="83" t="s">
        <v>36789</v>
      </c>
      <c r="D14684" s="83" t="s">
        <v>36787</v>
      </c>
      <c r="E14684" s="83"/>
      <c r="F14684" s="83"/>
      <c r="G14684" s="83"/>
      <c r="H14684" s="83" t="s">
        <v>22</v>
      </c>
    </row>
    <row r="14685" spans="1:8" ht="12.75" customHeight="1" x14ac:dyDescent="0.2">
      <c r="A14685" s="83" t="s">
        <v>14755</v>
      </c>
      <c r="B14685" s="83" t="s">
        <v>36794</v>
      </c>
      <c r="C14685" s="83" t="s">
        <v>36789</v>
      </c>
      <c r="D14685" s="83" t="s">
        <v>36787</v>
      </c>
      <c r="E14685" s="83"/>
      <c r="F14685" s="83"/>
      <c r="G14685" s="83"/>
      <c r="H14685" s="83" t="s">
        <v>22</v>
      </c>
    </row>
    <row r="14686" spans="1:8" ht="12.75" customHeight="1" x14ac:dyDescent="0.2">
      <c r="A14686" s="83" t="s">
        <v>14756</v>
      </c>
      <c r="B14686" s="83" t="s">
        <v>36795</v>
      </c>
      <c r="C14686" s="83" t="s">
        <v>36789</v>
      </c>
      <c r="D14686" s="83" t="s">
        <v>36787</v>
      </c>
      <c r="E14686" s="83"/>
      <c r="F14686" s="83"/>
      <c r="G14686" s="83"/>
      <c r="H14686" s="83" t="s">
        <v>22</v>
      </c>
    </row>
    <row r="14687" spans="1:8" ht="12.75" customHeight="1" x14ac:dyDescent="0.2">
      <c r="A14687" s="83" t="s">
        <v>14757</v>
      </c>
      <c r="B14687" s="83" t="s">
        <v>36795</v>
      </c>
      <c r="C14687" s="83" t="s">
        <v>36789</v>
      </c>
      <c r="D14687" s="83" t="s">
        <v>36787</v>
      </c>
      <c r="E14687" s="83"/>
      <c r="F14687" s="83"/>
      <c r="G14687" s="83"/>
      <c r="H14687" s="83" t="s">
        <v>22</v>
      </c>
    </row>
    <row r="14688" spans="1:8" ht="12.75" customHeight="1" x14ac:dyDescent="0.2">
      <c r="A14688" s="83" t="s">
        <v>14758</v>
      </c>
      <c r="B14688" s="83" t="s">
        <v>36796</v>
      </c>
      <c r="C14688" s="83" t="s">
        <v>36789</v>
      </c>
      <c r="D14688" s="83" t="s">
        <v>36787</v>
      </c>
      <c r="E14688" s="83"/>
      <c r="F14688" s="83"/>
      <c r="G14688" s="83"/>
      <c r="H14688" s="83" t="s">
        <v>22</v>
      </c>
    </row>
    <row r="14689" spans="1:8" ht="12.75" customHeight="1" x14ac:dyDescent="0.2">
      <c r="A14689" s="83" t="s">
        <v>14759</v>
      </c>
      <c r="B14689" s="83" t="s">
        <v>36796</v>
      </c>
      <c r="C14689" s="83" t="s">
        <v>36789</v>
      </c>
      <c r="D14689" s="83" t="s">
        <v>36787</v>
      </c>
      <c r="E14689" s="83"/>
      <c r="F14689" s="83"/>
      <c r="G14689" s="83"/>
      <c r="H14689" s="83" t="s">
        <v>22</v>
      </c>
    </row>
    <row r="14690" spans="1:8" ht="12.75" customHeight="1" x14ac:dyDescent="0.2">
      <c r="A14690" s="83" t="s">
        <v>14760</v>
      </c>
      <c r="B14690" s="83" t="s">
        <v>36797</v>
      </c>
      <c r="C14690" s="83" t="s">
        <v>36789</v>
      </c>
      <c r="D14690" s="83" t="s">
        <v>36787</v>
      </c>
      <c r="E14690" s="83"/>
      <c r="F14690" s="83"/>
      <c r="G14690" s="83"/>
      <c r="H14690" s="83" t="s">
        <v>22</v>
      </c>
    </row>
    <row r="14691" spans="1:8" ht="12.75" customHeight="1" x14ac:dyDescent="0.2">
      <c r="A14691" s="83" t="s">
        <v>14761</v>
      </c>
      <c r="B14691" s="83" t="s">
        <v>36797</v>
      </c>
      <c r="C14691" s="83" t="s">
        <v>36789</v>
      </c>
      <c r="D14691" s="83" t="s">
        <v>36787</v>
      </c>
      <c r="E14691" s="83"/>
      <c r="F14691" s="83"/>
      <c r="G14691" s="83"/>
      <c r="H14691" s="83" t="s">
        <v>22</v>
      </c>
    </row>
    <row r="14692" spans="1:8" ht="12.75" customHeight="1" x14ac:dyDescent="0.2">
      <c r="A14692" s="83" t="s">
        <v>14762</v>
      </c>
      <c r="B14692" s="83" t="s">
        <v>36798</v>
      </c>
      <c r="C14692" s="83" t="s">
        <v>36789</v>
      </c>
      <c r="D14692" s="83" t="s">
        <v>36787</v>
      </c>
      <c r="E14692" s="83"/>
      <c r="F14692" s="83"/>
      <c r="G14692" s="83"/>
      <c r="H14692" s="83" t="s">
        <v>22</v>
      </c>
    </row>
    <row r="14693" spans="1:8" ht="12.75" customHeight="1" x14ac:dyDescent="0.2">
      <c r="A14693" s="83" t="s">
        <v>14763</v>
      </c>
      <c r="B14693" s="83" t="s">
        <v>36798</v>
      </c>
      <c r="C14693" s="83" t="s">
        <v>36789</v>
      </c>
      <c r="D14693" s="83" t="s">
        <v>36787</v>
      </c>
      <c r="E14693" s="83"/>
      <c r="F14693" s="83"/>
      <c r="G14693" s="83"/>
      <c r="H14693" s="83" t="s">
        <v>22</v>
      </c>
    </row>
    <row r="14694" spans="1:8" ht="12.75" customHeight="1" x14ac:dyDescent="0.2">
      <c r="A14694" s="83" t="s">
        <v>14764</v>
      </c>
      <c r="B14694" s="83" t="s">
        <v>36799</v>
      </c>
      <c r="C14694" s="83" t="s">
        <v>36800</v>
      </c>
      <c r="D14694" s="83" t="s">
        <v>36801</v>
      </c>
      <c r="E14694" s="83"/>
      <c r="F14694" s="83"/>
      <c r="G14694" s="83"/>
      <c r="H14694" s="83" t="s">
        <v>22</v>
      </c>
    </row>
    <row r="14695" spans="1:8" ht="12.75" customHeight="1" x14ac:dyDescent="0.2">
      <c r="A14695" s="83" t="s">
        <v>14765</v>
      </c>
      <c r="B14695" s="83" t="s">
        <v>36799</v>
      </c>
      <c r="C14695" s="83" t="s">
        <v>36800</v>
      </c>
      <c r="D14695" s="83" t="s">
        <v>36801</v>
      </c>
      <c r="E14695" s="83"/>
      <c r="F14695" s="83"/>
      <c r="G14695" s="83"/>
      <c r="H14695" s="83" t="s">
        <v>22</v>
      </c>
    </row>
    <row r="14696" spans="1:8" ht="12.75" customHeight="1" x14ac:dyDescent="0.2">
      <c r="A14696" s="83" t="s">
        <v>14766</v>
      </c>
      <c r="B14696" s="83" t="s">
        <v>36802</v>
      </c>
      <c r="C14696" s="83" t="s">
        <v>36800</v>
      </c>
      <c r="D14696" s="83" t="s">
        <v>36801</v>
      </c>
      <c r="E14696" s="83"/>
      <c r="F14696" s="83"/>
      <c r="G14696" s="83"/>
      <c r="H14696" s="83" t="s">
        <v>22</v>
      </c>
    </row>
    <row r="14697" spans="1:8" ht="12.75" customHeight="1" x14ac:dyDescent="0.2">
      <c r="A14697" s="83" t="s">
        <v>14767</v>
      </c>
      <c r="B14697" s="83" t="s">
        <v>36802</v>
      </c>
      <c r="C14697" s="83" t="s">
        <v>36800</v>
      </c>
      <c r="D14697" s="83" t="s">
        <v>36801</v>
      </c>
      <c r="E14697" s="83"/>
      <c r="F14697" s="83"/>
      <c r="G14697" s="83"/>
      <c r="H14697" s="83" t="s">
        <v>22</v>
      </c>
    </row>
    <row r="14698" spans="1:8" ht="12.75" customHeight="1" x14ac:dyDescent="0.2">
      <c r="A14698" s="83" t="s">
        <v>14768</v>
      </c>
      <c r="B14698" s="83" t="s">
        <v>36803</v>
      </c>
      <c r="C14698" s="83" t="s">
        <v>36800</v>
      </c>
      <c r="D14698" s="83" t="s">
        <v>36801</v>
      </c>
      <c r="E14698" s="83"/>
      <c r="F14698" s="83"/>
      <c r="G14698" s="83"/>
      <c r="H14698" s="83" t="s">
        <v>22</v>
      </c>
    </row>
    <row r="14699" spans="1:8" ht="12.75" customHeight="1" x14ac:dyDescent="0.2">
      <c r="A14699" s="83" t="s">
        <v>14769</v>
      </c>
      <c r="B14699" s="83" t="s">
        <v>36803</v>
      </c>
      <c r="C14699" s="83" t="s">
        <v>36800</v>
      </c>
      <c r="D14699" s="83" t="s">
        <v>36801</v>
      </c>
      <c r="E14699" s="83"/>
      <c r="F14699" s="83"/>
      <c r="G14699" s="83"/>
      <c r="H14699" s="83" t="s">
        <v>22</v>
      </c>
    </row>
    <row r="14700" spans="1:8" ht="12.75" customHeight="1" x14ac:dyDescent="0.2">
      <c r="A14700" s="83" t="s">
        <v>14770</v>
      </c>
      <c r="B14700" s="83" t="s">
        <v>36804</v>
      </c>
      <c r="C14700" s="83" t="s">
        <v>36800</v>
      </c>
      <c r="D14700" s="83" t="s">
        <v>36801</v>
      </c>
      <c r="E14700" s="83"/>
      <c r="F14700" s="83"/>
      <c r="G14700" s="83"/>
      <c r="H14700" s="83" t="s">
        <v>22</v>
      </c>
    </row>
    <row r="14701" spans="1:8" ht="12.75" customHeight="1" x14ac:dyDescent="0.2">
      <c r="A14701" s="83" t="s">
        <v>14771</v>
      </c>
      <c r="B14701" s="83" t="s">
        <v>36804</v>
      </c>
      <c r="C14701" s="83" t="s">
        <v>36800</v>
      </c>
      <c r="D14701" s="83" t="s">
        <v>36801</v>
      </c>
      <c r="E14701" s="83"/>
      <c r="F14701" s="83"/>
      <c r="G14701" s="83"/>
      <c r="H14701" s="83" t="s">
        <v>22</v>
      </c>
    </row>
    <row r="14702" spans="1:8" ht="12.75" customHeight="1" x14ac:dyDescent="0.2">
      <c r="A14702" s="83" t="s">
        <v>14772</v>
      </c>
      <c r="B14702" s="83" t="s">
        <v>36805</v>
      </c>
      <c r="C14702" s="83" t="s">
        <v>36800</v>
      </c>
      <c r="D14702" s="83" t="s">
        <v>36801</v>
      </c>
      <c r="E14702" s="83"/>
      <c r="F14702" s="83"/>
      <c r="G14702" s="83"/>
      <c r="H14702" s="83" t="s">
        <v>22</v>
      </c>
    </row>
    <row r="14703" spans="1:8" ht="12.75" customHeight="1" x14ac:dyDescent="0.2">
      <c r="A14703" s="83" t="s">
        <v>14773</v>
      </c>
      <c r="B14703" s="83" t="s">
        <v>36805</v>
      </c>
      <c r="C14703" s="83" t="s">
        <v>36800</v>
      </c>
      <c r="D14703" s="83" t="s">
        <v>36801</v>
      </c>
      <c r="E14703" s="83"/>
      <c r="F14703" s="83"/>
      <c r="G14703" s="83"/>
      <c r="H14703" s="83" t="s">
        <v>22</v>
      </c>
    </row>
    <row r="14704" spans="1:8" ht="12.75" customHeight="1" x14ac:dyDescent="0.2">
      <c r="A14704" s="83" t="s">
        <v>14774</v>
      </c>
      <c r="B14704" s="83" t="s">
        <v>36785</v>
      </c>
      <c r="C14704" s="83" t="s">
        <v>36806</v>
      </c>
      <c r="D14704" s="83" t="s">
        <v>36787</v>
      </c>
      <c r="E14704" s="83"/>
      <c r="F14704" s="83"/>
      <c r="G14704" s="83"/>
      <c r="H14704" s="83" t="s">
        <v>22</v>
      </c>
    </row>
    <row r="14705" spans="1:8" ht="12.75" customHeight="1" x14ac:dyDescent="0.2">
      <c r="A14705" s="83" t="s">
        <v>14775</v>
      </c>
      <c r="B14705" s="83" t="s">
        <v>36785</v>
      </c>
      <c r="C14705" s="83" t="s">
        <v>36806</v>
      </c>
      <c r="D14705" s="83" t="s">
        <v>36787</v>
      </c>
      <c r="E14705" s="83"/>
      <c r="F14705" s="83"/>
      <c r="G14705" s="83"/>
      <c r="H14705" s="83" t="s">
        <v>22</v>
      </c>
    </row>
    <row r="14706" spans="1:8" ht="12.75" customHeight="1" x14ac:dyDescent="0.2">
      <c r="A14706" s="83" t="s">
        <v>14776</v>
      </c>
      <c r="B14706" s="83" t="s">
        <v>36788</v>
      </c>
      <c r="C14706" s="83" t="s">
        <v>36807</v>
      </c>
      <c r="D14706" s="83" t="s">
        <v>36787</v>
      </c>
      <c r="E14706" s="83"/>
      <c r="F14706" s="83"/>
      <c r="G14706" s="83"/>
      <c r="H14706" s="83" t="s">
        <v>22</v>
      </c>
    </row>
    <row r="14707" spans="1:8" ht="12.75" customHeight="1" x14ac:dyDescent="0.2">
      <c r="A14707" s="83" t="s">
        <v>14777</v>
      </c>
      <c r="B14707" s="83" t="s">
        <v>36788</v>
      </c>
      <c r="C14707" s="83" t="s">
        <v>36807</v>
      </c>
      <c r="D14707" s="83" t="s">
        <v>36787</v>
      </c>
      <c r="E14707" s="83"/>
      <c r="F14707" s="83"/>
      <c r="G14707" s="83"/>
      <c r="H14707" s="83" t="s">
        <v>22</v>
      </c>
    </row>
    <row r="14708" spans="1:8" ht="12.75" customHeight="1" x14ac:dyDescent="0.2">
      <c r="A14708" s="83" t="s">
        <v>14778</v>
      </c>
      <c r="B14708" s="83" t="s">
        <v>36790</v>
      </c>
      <c r="C14708" s="83" t="s">
        <v>36807</v>
      </c>
      <c r="D14708" s="83" t="s">
        <v>36787</v>
      </c>
      <c r="E14708" s="83"/>
      <c r="F14708" s="83"/>
      <c r="G14708" s="83"/>
      <c r="H14708" s="83" t="s">
        <v>22</v>
      </c>
    </row>
    <row r="14709" spans="1:8" ht="12.75" customHeight="1" x14ac:dyDescent="0.2">
      <c r="A14709" s="83" t="s">
        <v>14779</v>
      </c>
      <c r="B14709" s="83" t="s">
        <v>36790</v>
      </c>
      <c r="C14709" s="83" t="s">
        <v>36807</v>
      </c>
      <c r="D14709" s="83" t="s">
        <v>36787</v>
      </c>
      <c r="E14709" s="83"/>
      <c r="F14709" s="83"/>
      <c r="G14709" s="83"/>
      <c r="H14709" s="83" t="s">
        <v>22</v>
      </c>
    </row>
    <row r="14710" spans="1:8" ht="12.75" customHeight="1" x14ac:dyDescent="0.2">
      <c r="A14710" s="83" t="s">
        <v>14780</v>
      </c>
      <c r="B14710" s="83" t="s">
        <v>36791</v>
      </c>
      <c r="C14710" s="83" t="s">
        <v>36807</v>
      </c>
      <c r="D14710" s="83" t="s">
        <v>36787</v>
      </c>
      <c r="E14710" s="83"/>
      <c r="F14710" s="83"/>
      <c r="G14710" s="83"/>
      <c r="H14710" s="83" t="s">
        <v>22</v>
      </c>
    </row>
    <row r="14711" spans="1:8" ht="12.75" customHeight="1" x14ac:dyDescent="0.2">
      <c r="A14711" s="83" t="s">
        <v>14781</v>
      </c>
      <c r="B14711" s="83" t="s">
        <v>36791</v>
      </c>
      <c r="C14711" s="83" t="s">
        <v>36807</v>
      </c>
      <c r="D14711" s="83" t="s">
        <v>36787</v>
      </c>
      <c r="E14711" s="83"/>
      <c r="F14711" s="83"/>
      <c r="G14711" s="83"/>
      <c r="H14711" s="83" t="s">
        <v>22</v>
      </c>
    </row>
    <row r="14712" spans="1:8" ht="12.75" customHeight="1" x14ac:dyDescent="0.2">
      <c r="A14712" s="83" t="s">
        <v>14782</v>
      </c>
      <c r="B14712" s="83" t="s">
        <v>36792</v>
      </c>
      <c r="C14712" s="83" t="s">
        <v>36807</v>
      </c>
      <c r="D14712" s="83" t="s">
        <v>36787</v>
      </c>
      <c r="E14712" s="83"/>
      <c r="F14712" s="83"/>
      <c r="G14712" s="83"/>
      <c r="H14712" s="83" t="s">
        <v>22</v>
      </c>
    </row>
    <row r="14713" spans="1:8" ht="12.75" customHeight="1" x14ac:dyDescent="0.2">
      <c r="A14713" s="83" t="s">
        <v>14783</v>
      </c>
      <c r="B14713" s="83" t="s">
        <v>36792</v>
      </c>
      <c r="C14713" s="83" t="s">
        <v>36807</v>
      </c>
      <c r="D14713" s="83" t="s">
        <v>36787</v>
      </c>
      <c r="E14713" s="83"/>
      <c r="F14713" s="83"/>
      <c r="G14713" s="83"/>
      <c r="H14713" s="83" t="s">
        <v>22</v>
      </c>
    </row>
    <row r="14714" spans="1:8" ht="12.75" customHeight="1" x14ac:dyDescent="0.2">
      <c r="A14714" s="83" t="s">
        <v>14784</v>
      </c>
      <c r="B14714" s="83" t="s">
        <v>36793</v>
      </c>
      <c r="C14714" s="83" t="s">
        <v>36807</v>
      </c>
      <c r="D14714" s="83" t="s">
        <v>36787</v>
      </c>
      <c r="E14714" s="83"/>
      <c r="F14714" s="83"/>
      <c r="G14714" s="83"/>
      <c r="H14714" s="83" t="s">
        <v>22</v>
      </c>
    </row>
    <row r="14715" spans="1:8" ht="12.75" customHeight="1" x14ac:dyDescent="0.2">
      <c r="A14715" s="83" t="s">
        <v>14785</v>
      </c>
      <c r="B14715" s="83" t="s">
        <v>36793</v>
      </c>
      <c r="C14715" s="83" t="s">
        <v>36807</v>
      </c>
      <c r="D14715" s="83" t="s">
        <v>36787</v>
      </c>
      <c r="E14715" s="83"/>
      <c r="F14715" s="83"/>
      <c r="G14715" s="83"/>
      <c r="H14715" s="83" t="s">
        <v>22</v>
      </c>
    </row>
    <row r="14716" spans="1:8" ht="12.75" customHeight="1" x14ac:dyDescent="0.2">
      <c r="A14716" s="83" t="s">
        <v>14786</v>
      </c>
      <c r="B14716" s="83" t="s">
        <v>36794</v>
      </c>
      <c r="C14716" s="83" t="s">
        <v>36807</v>
      </c>
      <c r="D14716" s="83" t="s">
        <v>36787</v>
      </c>
      <c r="E14716" s="83"/>
      <c r="F14716" s="83"/>
      <c r="G14716" s="83"/>
      <c r="H14716" s="83" t="s">
        <v>22</v>
      </c>
    </row>
    <row r="14717" spans="1:8" ht="12.75" customHeight="1" x14ac:dyDescent="0.2">
      <c r="A14717" s="83" t="s">
        <v>14787</v>
      </c>
      <c r="B14717" s="83" t="s">
        <v>36794</v>
      </c>
      <c r="C14717" s="83" t="s">
        <v>36807</v>
      </c>
      <c r="D14717" s="83" t="s">
        <v>36787</v>
      </c>
      <c r="E14717" s="83"/>
      <c r="F14717" s="83"/>
      <c r="G14717" s="83"/>
      <c r="H14717" s="83" t="s">
        <v>22</v>
      </c>
    </row>
    <row r="14718" spans="1:8" ht="12.75" customHeight="1" x14ac:dyDescent="0.2">
      <c r="A14718" s="83" t="s">
        <v>14788</v>
      </c>
      <c r="B14718" s="83" t="s">
        <v>36795</v>
      </c>
      <c r="C14718" s="83" t="s">
        <v>36807</v>
      </c>
      <c r="D14718" s="83" t="s">
        <v>36787</v>
      </c>
      <c r="E14718" s="83"/>
      <c r="F14718" s="83"/>
      <c r="G14718" s="83"/>
      <c r="H14718" s="83" t="s">
        <v>22</v>
      </c>
    </row>
    <row r="14719" spans="1:8" ht="12.75" customHeight="1" x14ac:dyDescent="0.2">
      <c r="A14719" s="83" t="s">
        <v>14789</v>
      </c>
      <c r="B14719" s="83" t="s">
        <v>36795</v>
      </c>
      <c r="C14719" s="83" t="s">
        <v>36807</v>
      </c>
      <c r="D14719" s="83" t="s">
        <v>36787</v>
      </c>
      <c r="E14719" s="83"/>
      <c r="F14719" s="83"/>
      <c r="G14719" s="83"/>
      <c r="H14719" s="83" t="s">
        <v>22</v>
      </c>
    </row>
    <row r="14720" spans="1:8" ht="12.75" customHeight="1" x14ac:dyDescent="0.2">
      <c r="A14720" s="83" t="s">
        <v>14790</v>
      </c>
      <c r="B14720" s="83" t="s">
        <v>36796</v>
      </c>
      <c r="C14720" s="83" t="s">
        <v>36807</v>
      </c>
      <c r="D14720" s="83" t="s">
        <v>36787</v>
      </c>
      <c r="E14720" s="83"/>
      <c r="F14720" s="83"/>
      <c r="G14720" s="83"/>
      <c r="H14720" s="83" t="s">
        <v>22</v>
      </c>
    </row>
    <row r="14721" spans="1:8" ht="12.75" customHeight="1" x14ac:dyDescent="0.2">
      <c r="A14721" s="83" t="s">
        <v>14791</v>
      </c>
      <c r="B14721" s="83" t="s">
        <v>36796</v>
      </c>
      <c r="C14721" s="83" t="s">
        <v>36807</v>
      </c>
      <c r="D14721" s="83" t="s">
        <v>36787</v>
      </c>
      <c r="E14721" s="83"/>
      <c r="F14721" s="83"/>
      <c r="G14721" s="83"/>
      <c r="H14721" s="83" t="s">
        <v>22</v>
      </c>
    </row>
    <row r="14722" spans="1:8" ht="12.75" customHeight="1" x14ac:dyDescent="0.2">
      <c r="A14722" s="83" t="s">
        <v>14792</v>
      </c>
      <c r="B14722" s="83" t="s">
        <v>36797</v>
      </c>
      <c r="C14722" s="83" t="s">
        <v>36807</v>
      </c>
      <c r="D14722" s="83" t="s">
        <v>36787</v>
      </c>
      <c r="E14722" s="83"/>
      <c r="F14722" s="83"/>
      <c r="G14722" s="83"/>
      <c r="H14722" s="83" t="s">
        <v>22</v>
      </c>
    </row>
    <row r="14723" spans="1:8" ht="12.75" customHeight="1" x14ac:dyDescent="0.2">
      <c r="A14723" s="83" t="s">
        <v>14793</v>
      </c>
      <c r="B14723" s="83" t="s">
        <v>36797</v>
      </c>
      <c r="C14723" s="83" t="s">
        <v>36807</v>
      </c>
      <c r="D14723" s="83" t="s">
        <v>36787</v>
      </c>
      <c r="E14723" s="83"/>
      <c r="F14723" s="83"/>
      <c r="G14723" s="83"/>
      <c r="H14723" s="83" t="s">
        <v>22</v>
      </c>
    </row>
    <row r="14724" spans="1:8" ht="12.75" customHeight="1" x14ac:dyDescent="0.2">
      <c r="A14724" s="83" t="s">
        <v>14794</v>
      </c>
      <c r="B14724" s="83" t="s">
        <v>36798</v>
      </c>
      <c r="C14724" s="83" t="s">
        <v>36807</v>
      </c>
      <c r="D14724" s="83" t="s">
        <v>36787</v>
      </c>
      <c r="E14724" s="83"/>
      <c r="F14724" s="83"/>
      <c r="G14724" s="83"/>
      <c r="H14724" s="83" t="s">
        <v>22</v>
      </c>
    </row>
    <row r="14725" spans="1:8" ht="12.75" customHeight="1" x14ac:dyDescent="0.2">
      <c r="A14725" s="83" t="s">
        <v>14795</v>
      </c>
      <c r="B14725" s="83" t="s">
        <v>36798</v>
      </c>
      <c r="C14725" s="83" t="s">
        <v>36807</v>
      </c>
      <c r="D14725" s="83" t="s">
        <v>36787</v>
      </c>
      <c r="E14725" s="83"/>
      <c r="F14725" s="83"/>
      <c r="G14725" s="83"/>
      <c r="H14725" s="83" t="s">
        <v>22</v>
      </c>
    </row>
    <row r="14726" spans="1:8" ht="12.75" customHeight="1" x14ac:dyDescent="0.2">
      <c r="A14726" s="83" t="s">
        <v>14796</v>
      </c>
      <c r="B14726" s="83" t="s">
        <v>36799</v>
      </c>
      <c r="C14726" s="83" t="s">
        <v>36808</v>
      </c>
      <c r="D14726" s="83" t="s">
        <v>36801</v>
      </c>
      <c r="E14726" s="83"/>
      <c r="F14726" s="83"/>
      <c r="G14726" s="83"/>
      <c r="H14726" s="83" t="s">
        <v>22</v>
      </c>
    </row>
    <row r="14727" spans="1:8" ht="12.75" customHeight="1" x14ac:dyDescent="0.2">
      <c r="A14727" s="83" t="s">
        <v>14797</v>
      </c>
      <c r="B14727" s="83" t="s">
        <v>36799</v>
      </c>
      <c r="C14727" s="83" t="s">
        <v>36808</v>
      </c>
      <c r="D14727" s="83" t="s">
        <v>36801</v>
      </c>
      <c r="E14727" s="83"/>
      <c r="F14727" s="83"/>
      <c r="G14727" s="83"/>
      <c r="H14727" s="83" t="s">
        <v>22</v>
      </c>
    </row>
    <row r="14728" spans="1:8" ht="12.75" customHeight="1" x14ac:dyDescent="0.2">
      <c r="A14728" s="83" t="s">
        <v>14798</v>
      </c>
      <c r="B14728" s="83" t="s">
        <v>36802</v>
      </c>
      <c r="C14728" s="83" t="s">
        <v>36808</v>
      </c>
      <c r="D14728" s="83" t="s">
        <v>36801</v>
      </c>
      <c r="E14728" s="83"/>
      <c r="F14728" s="83"/>
      <c r="G14728" s="83"/>
      <c r="H14728" s="83" t="s">
        <v>22</v>
      </c>
    </row>
    <row r="14729" spans="1:8" ht="12.75" customHeight="1" x14ac:dyDescent="0.2">
      <c r="A14729" s="83" t="s">
        <v>14799</v>
      </c>
      <c r="B14729" s="83" t="s">
        <v>36802</v>
      </c>
      <c r="C14729" s="83" t="s">
        <v>36808</v>
      </c>
      <c r="D14729" s="83" t="s">
        <v>36801</v>
      </c>
      <c r="E14729" s="83"/>
      <c r="F14729" s="83"/>
      <c r="G14729" s="83"/>
      <c r="H14729" s="83" t="s">
        <v>22</v>
      </c>
    </row>
    <row r="14730" spans="1:8" ht="12.75" customHeight="1" x14ac:dyDescent="0.2">
      <c r="A14730" s="83" t="s">
        <v>14800</v>
      </c>
      <c r="B14730" s="83" t="s">
        <v>36803</v>
      </c>
      <c r="C14730" s="83" t="s">
        <v>36808</v>
      </c>
      <c r="D14730" s="83" t="s">
        <v>36801</v>
      </c>
      <c r="E14730" s="83"/>
      <c r="F14730" s="83"/>
      <c r="G14730" s="83"/>
      <c r="H14730" s="83" t="s">
        <v>22</v>
      </c>
    </row>
    <row r="14731" spans="1:8" ht="12.75" customHeight="1" x14ac:dyDescent="0.2">
      <c r="A14731" s="83" t="s">
        <v>14801</v>
      </c>
      <c r="B14731" s="83" t="s">
        <v>36803</v>
      </c>
      <c r="C14731" s="83" t="s">
        <v>36808</v>
      </c>
      <c r="D14731" s="83" t="s">
        <v>36801</v>
      </c>
      <c r="E14731" s="83"/>
      <c r="F14731" s="83"/>
      <c r="G14731" s="83"/>
      <c r="H14731" s="83" t="s">
        <v>22</v>
      </c>
    </row>
    <row r="14732" spans="1:8" ht="12.75" customHeight="1" x14ac:dyDescent="0.2">
      <c r="A14732" s="83" t="s">
        <v>14802</v>
      </c>
      <c r="B14732" s="83" t="s">
        <v>36804</v>
      </c>
      <c r="C14732" s="83" t="s">
        <v>36808</v>
      </c>
      <c r="D14732" s="83" t="s">
        <v>36801</v>
      </c>
      <c r="E14732" s="83"/>
      <c r="F14732" s="83"/>
      <c r="G14732" s="83"/>
      <c r="H14732" s="83" t="s">
        <v>22</v>
      </c>
    </row>
    <row r="14733" spans="1:8" ht="12.75" customHeight="1" x14ac:dyDescent="0.2">
      <c r="A14733" s="83" t="s">
        <v>14803</v>
      </c>
      <c r="B14733" s="83" t="s">
        <v>36804</v>
      </c>
      <c r="C14733" s="83" t="s">
        <v>36808</v>
      </c>
      <c r="D14733" s="83" t="s">
        <v>36801</v>
      </c>
      <c r="E14733" s="83"/>
      <c r="F14733" s="83"/>
      <c r="G14733" s="83"/>
      <c r="H14733" s="83" t="s">
        <v>22</v>
      </c>
    </row>
    <row r="14734" spans="1:8" ht="12.75" customHeight="1" x14ac:dyDescent="0.2">
      <c r="A14734" s="83" t="s">
        <v>14804</v>
      </c>
      <c r="B14734" s="83" t="s">
        <v>36805</v>
      </c>
      <c r="C14734" s="83" t="s">
        <v>36808</v>
      </c>
      <c r="D14734" s="83" t="s">
        <v>36801</v>
      </c>
      <c r="E14734" s="83"/>
      <c r="F14734" s="83"/>
      <c r="G14734" s="83"/>
      <c r="H14734" s="83" t="s">
        <v>22</v>
      </c>
    </row>
    <row r="14735" spans="1:8" ht="12.75" customHeight="1" x14ac:dyDescent="0.2">
      <c r="A14735" s="83" t="s">
        <v>14805</v>
      </c>
      <c r="B14735" s="83" t="s">
        <v>36805</v>
      </c>
      <c r="C14735" s="83" t="s">
        <v>36808</v>
      </c>
      <c r="D14735" s="83" t="s">
        <v>36801</v>
      </c>
      <c r="E14735" s="83"/>
      <c r="F14735" s="83"/>
      <c r="G14735" s="83"/>
      <c r="H14735" s="83" t="s">
        <v>22</v>
      </c>
    </row>
    <row r="14736" spans="1:8" ht="12.75" customHeight="1" x14ac:dyDescent="0.2">
      <c r="A14736" s="83" t="s">
        <v>14806</v>
      </c>
      <c r="B14736" s="83" t="s">
        <v>36809</v>
      </c>
      <c r="C14736" s="83" t="s">
        <v>36810</v>
      </c>
      <c r="D14736" s="83"/>
      <c r="E14736" s="83"/>
      <c r="F14736" s="83"/>
      <c r="G14736" s="83"/>
      <c r="H14736" s="83" t="s">
        <v>22</v>
      </c>
    </row>
    <row r="14737" spans="1:8" ht="12.75" customHeight="1" x14ac:dyDescent="0.2">
      <c r="A14737" s="83" t="s">
        <v>14807</v>
      </c>
      <c r="B14737" s="83" t="s">
        <v>36809</v>
      </c>
      <c r="C14737" s="83" t="s">
        <v>36810</v>
      </c>
      <c r="D14737" s="83"/>
      <c r="E14737" s="83"/>
      <c r="F14737" s="83"/>
      <c r="G14737" s="83"/>
      <c r="H14737" s="83" t="s">
        <v>22</v>
      </c>
    </row>
    <row r="14738" spans="1:8" ht="12.75" customHeight="1" x14ac:dyDescent="0.2">
      <c r="A14738" s="83" t="s">
        <v>14808</v>
      </c>
      <c r="B14738" s="83" t="s">
        <v>36811</v>
      </c>
      <c r="C14738" s="83" t="s">
        <v>36812</v>
      </c>
      <c r="D14738" s="83"/>
      <c r="E14738" s="83"/>
      <c r="F14738" s="83"/>
      <c r="G14738" s="83"/>
      <c r="H14738" s="83" t="s">
        <v>22</v>
      </c>
    </row>
    <row r="14739" spans="1:8" ht="12.75" customHeight="1" x14ac:dyDescent="0.2">
      <c r="A14739" s="83" t="s">
        <v>14809</v>
      </c>
      <c r="B14739" s="83" t="s">
        <v>36811</v>
      </c>
      <c r="C14739" s="83" t="s">
        <v>36812</v>
      </c>
      <c r="D14739" s="83"/>
      <c r="E14739" s="83"/>
      <c r="F14739" s="83"/>
      <c r="G14739" s="83"/>
      <c r="H14739" s="83" t="s">
        <v>22</v>
      </c>
    </row>
    <row r="14740" spans="1:8" ht="12.75" customHeight="1" x14ac:dyDescent="0.2">
      <c r="A14740" s="83" t="s">
        <v>14810</v>
      </c>
      <c r="B14740" s="83" t="s">
        <v>36813</v>
      </c>
      <c r="C14740" s="83" t="s">
        <v>36812</v>
      </c>
      <c r="D14740" s="83"/>
      <c r="E14740" s="83"/>
      <c r="F14740" s="83"/>
      <c r="G14740" s="83"/>
      <c r="H14740" s="83" t="s">
        <v>22</v>
      </c>
    </row>
    <row r="14741" spans="1:8" ht="12.75" customHeight="1" x14ac:dyDescent="0.2">
      <c r="A14741" s="83" t="s">
        <v>14811</v>
      </c>
      <c r="B14741" s="83" t="s">
        <v>36813</v>
      </c>
      <c r="C14741" s="83" t="s">
        <v>36812</v>
      </c>
      <c r="D14741" s="83"/>
      <c r="E14741" s="83"/>
      <c r="F14741" s="83"/>
      <c r="G14741" s="83"/>
      <c r="H14741" s="83" t="s">
        <v>22</v>
      </c>
    </row>
    <row r="14742" spans="1:8" ht="12.75" customHeight="1" x14ac:dyDescent="0.2">
      <c r="A14742" s="83" t="s">
        <v>14812</v>
      </c>
      <c r="B14742" s="83" t="s">
        <v>36814</v>
      </c>
      <c r="C14742" s="83" t="s">
        <v>36812</v>
      </c>
      <c r="D14742" s="83"/>
      <c r="E14742" s="83"/>
      <c r="F14742" s="83"/>
      <c r="G14742" s="83"/>
      <c r="H14742" s="83" t="s">
        <v>22</v>
      </c>
    </row>
    <row r="14743" spans="1:8" ht="12.75" customHeight="1" x14ac:dyDescent="0.2">
      <c r="A14743" s="83" t="s">
        <v>14813</v>
      </c>
      <c r="B14743" s="83" t="s">
        <v>36814</v>
      </c>
      <c r="C14743" s="83" t="s">
        <v>36812</v>
      </c>
      <c r="D14743" s="83"/>
      <c r="E14743" s="83"/>
      <c r="F14743" s="83"/>
      <c r="G14743" s="83"/>
      <c r="H14743" s="83" t="s">
        <v>22</v>
      </c>
    </row>
    <row r="14744" spans="1:8" ht="12.75" customHeight="1" x14ac:dyDescent="0.2">
      <c r="A14744" s="83" t="s">
        <v>14814</v>
      </c>
      <c r="B14744" s="83" t="s">
        <v>36815</v>
      </c>
      <c r="C14744" s="83" t="s">
        <v>36812</v>
      </c>
      <c r="D14744" s="83"/>
      <c r="E14744" s="83"/>
      <c r="F14744" s="83"/>
      <c r="G14744" s="83"/>
      <c r="H14744" s="83" t="s">
        <v>22</v>
      </c>
    </row>
    <row r="14745" spans="1:8" ht="12.75" customHeight="1" x14ac:dyDescent="0.2">
      <c r="A14745" s="83" t="s">
        <v>14815</v>
      </c>
      <c r="B14745" s="83" t="s">
        <v>36815</v>
      </c>
      <c r="C14745" s="83" t="s">
        <v>36812</v>
      </c>
      <c r="D14745" s="83"/>
      <c r="E14745" s="83"/>
      <c r="F14745" s="83"/>
      <c r="G14745" s="83"/>
      <c r="H14745" s="83" t="s">
        <v>22</v>
      </c>
    </row>
    <row r="14746" spans="1:8" ht="12.75" customHeight="1" x14ac:dyDescent="0.2">
      <c r="A14746" s="83" t="s">
        <v>14816</v>
      </c>
      <c r="B14746" s="83" t="s">
        <v>36816</v>
      </c>
      <c r="C14746" s="83" t="s">
        <v>36812</v>
      </c>
      <c r="D14746" s="83"/>
      <c r="E14746" s="83"/>
      <c r="F14746" s="83"/>
      <c r="G14746" s="83"/>
      <c r="H14746" s="83" t="s">
        <v>22</v>
      </c>
    </row>
    <row r="14747" spans="1:8" ht="12.75" customHeight="1" x14ac:dyDescent="0.2">
      <c r="A14747" s="83" t="s">
        <v>14817</v>
      </c>
      <c r="B14747" s="83" t="s">
        <v>36816</v>
      </c>
      <c r="C14747" s="83" t="s">
        <v>36812</v>
      </c>
      <c r="D14747" s="83"/>
      <c r="E14747" s="83"/>
      <c r="F14747" s="83"/>
      <c r="G14747" s="83"/>
      <c r="H14747" s="83" t="s">
        <v>22</v>
      </c>
    </row>
    <row r="14748" spans="1:8" ht="12.75" customHeight="1" x14ac:dyDescent="0.2">
      <c r="A14748" s="83" t="s">
        <v>14818</v>
      </c>
      <c r="B14748" s="83" t="s">
        <v>36811</v>
      </c>
      <c r="C14748" s="83" t="s">
        <v>36817</v>
      </c>
      <c r="D14748" s="83"/>
      <c r="E14748" s="83"/>
      <c r="F14748" s="83"/>
      <c r="G14748" s="83"/>
      <c r="H14748" s="83" t="s">
        <v>22</v>
      </c>
    </row>
    <row r="14749" spans="1:8" ht="12.75" customHeight="1" x14ac:dyDescent="0.2">
      <c r="A14749" s="83" t="s">
        <v>14819</v>
      </c>
      <c r="B14749" s="83" t="s">
        <v>36811</v>
      </c>
      <c r="C14749" s="83" t="s">
        <v>36817</v>
      </c>
      <c r="D14749" s="83"/>
      <c r="E14749" s="83"/>
      <c r="F14749" s="83"/>
      <c r="G14749" s="83"/>
      <c r="H14749" s="83" t="s">
        <v>22</v>
      </c>
    </row>
    <row r="14750" spans="1:8" ht="12.75" customHeight="1" x14ac:dyDescent="0.2">
      <c r="A14750" s="83" t="s">
        <v>14820</v>
      </c>
      <c r="B14750" s="83" t="s">
        <v>36813</v>
      </c>
      <c r="C14750" s="83" t="s">
        <v>36817</v>
      </c>
      <c r="D14750" s="83"/>
      <c r="E14750" s="83"/>
      <c r="F14750" s="83"/>
      <c r="G14750" s="83"/>
      <c r="H14750" s="83" t="s">
        <v>22</v>
      </c>
    </row>
    <row r="14751" spans="1:8" ht="12.75" customHeight="1" x14ac:dyDescent="0.2">
      <c r="A14751" s="83" t="s">
        <v>14821</v>
      </c>
      <c r="B14751" s="83" t="s">
        <v>36813</v>
      </c>
      <c r="C14751" s="83" t="s">
        <v>36817</v>
      </c>
      <c r="D14751" s="83"/>
      <c r="E14751" s="83"/>
      <c r="F14751" s="83"/>
      <c r="G14751" s="83"/>
      <c r="H14751" s="83" t="s">
        <v>22</v>
      </c>
    </row>
    <row r="14752" spans="1:8" ht="12.75" customHeight="1" x14ac:dyDescent="0.2">
      <c r="A14752" s="83" t="s">
        <v>14822</v>
      </c>
      <c r="B14752" s="83" t="s">
        <v>36814</v>
      </c>
      <c r="C14752" s="83" t="s">
        <v>36817</v>
      </c>
      <c r="D14752" s="83"/>
      <c r="E14752" s="83"/>
      <c r="F14752" s="83"/>
      <c r="G14752" s="83"/>
      <c r="H14752" s="83" t="s">
        <v>22</v>
      </c>
    </row>
    <row r="14753" spans="1:8" ht="12.75" customHeight="1" x14ac:dyDescent="0.2">
      <c r="A14753" s="83" t="s">
        <v>14823</v>
      </c>
      <c r="B14753" s="83" t="s">
        <v>36814</v>
      </c>
      <c r="C14753" s="83" t="s">
        <v>36817</v>
      </c>
      <c r="D14753" s="83"/>
      <c r="E14753" s="83"/>
      <c r="F14753" s="83"/>
      <c r="G14753" s="83"/>
      <c r="H14753" s="83" t="s">
        <v>22</v>
      </c>
    </row>
    <row r="14754" spans="1:8" ht="12.75" customHeight="1" x14ac:dyDescent="0.2">
      <c r="A14754" s="83" t="s">
        <v>14824</v>
      </c>
      <c r="B14754" s="83" t="s">
        <v>36815</v>
      </c>
      <c r="C14754" s="83" t="s">
        <v>36817</v>
      </c>
      <c r="D14754" s="83"/>
      <c r="E14754" s="83"/>
      <c r="F14754" s="83"/>
      <c r="G14754" s="83"/>
      <c r="H14754" s="83" t="s">
        <v>22</v>
      </c>
    </row>
    <row r="14755" spans="1:8" ht="12.75" customHeight="1" x14ac:dyDescent="0.2">
      <c r="A14755" s="83" t="s">
        <v>14825</v>
      </c>
      <c r="B14755" s="83" t="s">
        <v>36815</v>
      </c>
      <c r="C14755" s="83" t="s">
        <v>36817</v>
      </c>
      <c r="D14755" s="83"/>
      <c r="E14755" s="83"/>
      <c r="F14755" s="83"/>
      <c r="G14755" s="83"/>
      <c r="H14755" s="83" t="s">
        <v>22</v>
      </c>
    </row>
    <row r="14756" spans="1:8" ht="12.75" customHeight="1" x14ac:dyDescent="0.2">
      <c r="A14756" s="83" t="s">
        <v>14826</v>
      </c>
      <c r="B14756" s="83" t="s">
        <v>36816</v>
      </c>
      <c r="C14756" s="83" t="s">
        <v>36817</v>
      </c>
      <c r="D14756" s="83"/>
      <c r="E14756" s="83"/>
      <c r="F14756" s="83"/>
      <c r="G14756" s="83"/>
      <c r="H14756" s="83" t="s">
        <v>22</v>
      </c>
    </row>
    <row r="14757" spans="1:8" ht="12.75" customHeight="1" x14ac:dyDescent="0.2">
      <c r="A14757" s="83" t="s">
        <v>14827</v>
      </c>
      <c r="B14757" s="83" t="s">
        <v>36816</v>
      </c>
      <c r="C14757" s="83" t="s">
        <v>36817</v>
      </c>
      <c r="D14757" s="83"/>
      <c r="E14757" s="83"/>
      <c r="F14757" s="83"/>
      <c r="G14757" s="83"/>
      <c r="H14757" s="83" t="s">
        <v>22</v>
      </c>
    </row>
    <row r="14758" spans="1:8" ht="12.75" customHeight="1" x14ac:dyDescent="0.2">
      <c r="A14758" s="83" t="s">
        <v>14828</v>
      </c>
      <c r="B14758" s="83" t="s">
        <v>36811</v>
      </c>
      <c r="C14758" s="83" t="s">
        <v>36818</v>
      </c>
      <c r="D14758" s="83"/>
      <c r="E14758" s="83"/>
      <c r="F14758" s="83"/>
      <c r="G14758" s="83"/>
      <c r="H14758" s="83" t="s">
        <v>22</v>
      </c>
    </row>
    <row r="14759" spans="1:8" ht="12.75" customHeight="1" x14ac:dyDescent="0.2">
      <c r="A14759" s="83" t="s">
        <v>14829</v>
      </c>
      <c r="B14759" s="83" t="s">
        <v>36811</v>
      </c>
      <c r="C14759" s="83" t="s">
        <v>36818</v>
      </c>
      <c r="D14759" s="83"/>
      <c r="E14759" s="83"/>
      <c r="F14759" s="83"/>
      <c r="G14759" s="83"/>
      <c r="H14759" s="83" t="s">
        <v>22</v>
      </c>
    </row>
    <row r="14760" spans="1:8" ht="12.75" customHeight="1" x14ac:dyDescent="0.2">
      <c r="A14760" s="83" t="s">
        <v>14830</v>
      </c>
      <c r="B14760" s="83" t="s">
        <v>36813</v>
      </c>
      <c r="C14760" s="83" t="s">
        <v>36818</v>
      </c>
      <c r="D14760" s="83"/>
      <c r="E14760" s="83"/>
      <c r="F14760" s="83"/>
      <c r="G14760" s="83"/>
      <c r="H14760" s="83" t="s">
        <v>22</v>
      </c>
    </row>
    <row r="14761" spans="1:8" ht="12.75" customHeight="1" x14ac:dyDescent="0.2">
      <c r="A14761" s="83" t="s">
        <v>14831</v>
      </c>
      <c r="B14761" s="83" t="s">
        <v>36813</v>
      </c>
      <c r="C14761" s="83" t="s">
        <v>36818</v>
      </c>
      <c r="D14761" s="83"/>
      <c r="E14761" s="83"/>
      <c r="F14761" s="83"/>
      <c r="G14761" s="83"/>
      <c r="H14761" s="83" t="s">
        <v>22</v>
      </c>
    </row>
    <row r="14762" spans="1:8" ht="12.75" customHeight="1" x14ac:dyDescent="0.2">
      <c r="A14762" s="83" t="s">
        <v>14832</v>
      </c>
      <c r="B14762" s="83" t="s">
        <v>36814</v>
      </c>
      <c r="C14762" s="83" t="s">
        <v>36818</v>
      </c>
      <c r="D14762" s="83"/>
      <c r="E14762" s="83"/>
      <c r="F14762" s="83"/>
      <c r="G14762" s="83"/>
      <c r="H14762" s="83" t="s">
        <v>22</v>
      </c>
    </row>
    <row r="14763" spans="1:8" ht="12.75" customHeight="1" x14ac:dyDescent="0.2">
      <c r="A14763" s="83" t="s">
        <v>14833</v>
      </c>
      <c r="B14763" s="83" t="s">
        <v>36814</v>
      </c>
      <c r="C14763" s="83" t="s">
        <v>36818</v>
      </c>
      <c r="D14763" s="83"/>
      <c r="E14763" s="83"/>
      <c r="F14763" s="83"/>
      <c r="G14763" s="83"/>
      <c r="H14763" s="83" t="s">
        <v>22</v>
      </c>
    </row>
    <row r="14764" spans="1:8" ht="12.75" customHeight="1" x14ac:dyDescent="0.2">
      <c r="A14764" s="83" t="s">
        <v>14834</v>
      </c>
      <c r="B14764" s="83" t="s">
        <v>36815</v>
      </c>
      <c r="C14764" s="83" t="s">
        <v>36818</v>
      </c>
      <c r="D14764" s="83"/>
      <c r="E14764" s="83"/>
      <c r="F14764" s="83"/>
      <c r="G14764" s="83"/>
      <c r="H14764" s="83" t="s">
        <v>22</v>
      </c>
    </row>
    <row r="14765" spans="1:8" ht="12.75" customHeight="1" x14ac:dyDescent="0.2">
      <c r="A14765" s="83" t="s">
        <v>14835</v>
      </c>
      <c r="B14765" s="83" t="s">
        <v>36815</v>
      </c>
      <c r="C14765" s="83" t="s">
        <v>36818</v>
      </c>
      <c r="D14765" s="83"/>
      <c r="E14765" s="83"/>
      <c r="F14765" s="83"/>
      <c r="G14765" s="83"/>
      <c r="H14765" s="83" t="s">
        <v>22</v>
      </c>
    </row>
    <row r="14766" spans="1:8" ht="12.75" customHeight="1" x14ac:dyDescent="0.2">
      <c r="A14766" s="83" t="s">
        <v>14836</v>
      </c>
      <c r="B14766" s="83" t="s">
        <v>36816</v>
      </c>
      <c r="C14766" s="83" t="s">
        <v>36818</v>
      </c>
      <c r="D14766" s="83"/>
      <c r="E14766" s="83"/>
      <c r="F14766" s="83"/>
      <c r="G14766" s="83"/>
      <c r="H14766" s="83" t="s">
        <v>22</v>
      </c>
    </row>
    <row r="14767" spans="1:8" ht="12.75" customHeight="1" x14ac:dyDescent="0.2">
      <c r="A14767" s="83" t="s">
        <v>14837</v>
      </c>
      <c r="B14767" s="83" t="s">
        <v>36816</v>
      </c>
      <c r="C14767" s="83" t="s">
        <v>36818</v>
      </c>
      <c r="D14767" s="83"/>
      <c r="E14767" s="83"/>
      <c r="F14767" s="83"/>
      <c r="G14767" s="83"/>
      <c r="H14767" s="83" t="s">
        <v>22</v>
      </c>
    </row>
    <row r="14768" spans="1:8" ht="12.75" customHeight="1" x14ac:dyDescent="0.2">
      <c r="A14768" s="83" t="s">
        <v>14838</v>
      </c>
      <c r="B14768" s="83" t="s">
        <v>36819</v>
      </c>
      <c r="C14768" s="83" t="s">
        <v>36810</v>
      </c>
      <c r="D14768" s="83"/>
      <c r="E14768" s="83"/>
      <c r="F14768" s="83"/>
      <c r="G14768" s="83"/>
      <c r="H14768" s="83" t="s">
        <v>22</v>
      </c>
    </row>
    <row r="14769" spans="1:8" ht="12.75" customHeight="1" x14ac:dyDescent="0.2">
      <c r="A14769" s="83" t="s">
        <v>14839</v>
      </c>
      <c r="B14769" s="83" t="s">
        <v>36819</v>
      </c>
      <c r="C14769" s="83" t="s">
        <v>36810</v>
      </c>
      <c r="D14769" s="83"/>
      <c r="E14769" s="83"/>
      <c r="F14769" s="83"/>
      <c r="G14769" s="83"/>
      <c r="H14769" s="83" t="s">
        <v>22</v>
      </c>
    </row>
    <row r="14770" spans="1:8" ht="12.75" customHeight="1" x14ac:dyDescent="0.2">
      <c r="A14770" s="83" t="s">
        <v>14840</v>
      </c>
      <c r="B14770" s="83" t="s">
        <v>36820</v>
      </c>
      <c r="C14770" s="83" t="s">
        <v>36812</v>
      </c>
      <c r="D14770" s="83"/>
      <c r="E14770" s="83"/>
      <c r="F14770" s="83"/>
      <c r="G14770" s="83"/>
      <c r="H14770" s="83" t="s">
        <v>22</v>
      </c>
    </row>
    <row r="14771" spans="1:8" ht="12.75" customHeight="1" x14ac:dyDescent="0.2">
      <c r="A14771" s="83" t="s">
        <v>14841</v>
      </c>
      <c r="B14771" s="83" t="s">
        <v>36820</v>
      </c>
      <c r="C14771" s="83" t="s">
        <v>36812</v>
      </c>
      <c r="D14771" s="83"/>
      <c r="E14771" s="83"/>
      <c r="F14771" s="83"/>
      <c r="G14771" s="83"/>
      <c r="H14771" s="83" t="s">
        <v>22</v>
      </c>
    </row>
    <row r="14772" spans="1:8" ht="12.75" customHeight="1" x14ac:dyDescent="0.2">
      <c r="A14772" s="83" t="s">
        <v>14842</v>
      </c>
      <c r="B14772" s="83" t="s">
        <v>36821</v>
      </c>
      <c r="C14772" s="83" t="s">
        <v>36812</v>
      </c>
      <c r="D14772" s="83"/>
      <c r="E14772" s="83"/>
      <c r="F14772" s="83"/>
      <c r="G14772" s="83"/>
      <c r="H14772" s="83" t="s">
        <v>22</v>
      </c>
    </row>
    <row r="14773" spans="1:8" ht="12.75" customHeight="1" x14ac:dyDescent="0.2">
      <c r="A14773" s="83" t="s">
        <v>14843</v>
      </c>
      <c r="B14773" s="83" t="s">
        <v>36821</v>
      </c>
      <c r="C14773" s="83" t="s">
        <v>36812</v>
      </c>
      <c r="D14773" s="83"/>
      <c r="E14773" s="83"/>
      <c r="F14773" s="83"/>
      <c r="G14773" s="83"/>
      <c r="H14773" s="83" t="s">
        <v>22</v>
      </c>
    </row>
    <row r="14774" spans="1:8" ht="12.75" customHeight="1" x14ac:dyDescent="0.2">
      <c r="A14774" s="83" t="s">
        <v>14844</v>
      </c>
      <c r="B14774" s="83" t="s">
        <v>36822</v>
      </c>
      <c r="C14774" s="83" t="s">
        <v>36812</v>
      </c>
      <c r="D14774" s="83"/>
      <c r="E14774" s="83"/>
      <c r="F14774" s="83"/>
      <c r="G14774" s="83"/>
      <c r="H14774" s="83" t="s">
        <v>22</v>
      </c>
    </row>
    <row r="14775" spans="1:8" ht="12.75" customHeight="1" x14ac:dyDescent="0.2">
      <c r="A14775" s="83" t="s">
        <v>14845</v>
      </c>
      <c r="B14775" s="83" t="s">
        <v>36822</v>
      </c>
      <c r="C14775" s="83" t="s">
        <v>36812</v>
      </c>
      <c r="D14775" s="83"/>
      <c r="E14775" s="83"/>
      <c r="F14775" s="83"/>
      <c r="G14775" s="83"/>
      <c r="H14775" s="83" t="s">
        <v>22</v>
      </c>
    </row>
    <row r="14776" spans="1:8" ht="12.75" customHeight="1" x14ac:dyDescent="0.2">
      <c r="A14776" s="83" t="s">
        <v>14846</v>
      </c>
      <c r="B14776" s="83" t="s">
        <v>36823</v>
      </c>
      <c r="C14776" s="83" t="s">
        <v>36812</v>
      </c>
      <c r="D14776" s="83"/>
      <c r="E14776" s="83"/>
      <c r="F14776" s="83"/>
      <c r="G14776" s="83"/>
      <c r="H14776" s="83" t="s">
        <v>22</v>
      </c>
    </row>
    <row r="14777" spans="1:8" ht="12.75" customHeight="1" x14ac:dyDescent="0.2">
      <c r="A14777" s="83" t="s">
        <v>14847</v>
      </c>
      <c r="B14777" s="83" t="s">
        <v>36823</v>
      </c>
      <c r="C14777" s="83" t="s">
        <v>36812</v>
      </c>
      <c r="D14777" s="83"/>
      <c r="E14777" s="83"/>
      <c r="F14777" s="83"/>
      <c r="G14777" s="83"/>
      <c r="H14777" s="83" t="s">
        <v>22</v>
      </c>
    </row>
    <row r="14778" spans="1:8" ht="12.75" customHeight="1" x14ac:dyDescent="0.2">
      <c r="A14778" s="83" t="s">
        <v>14848</v>
      </c>
      <c r="B14778" s="83" t="s">
        <v>36824</v>
      </c>
      <c r="C14778" s="83" t="s">
        <v>36812</v>
      </c>
      <c r="D14778" s="83"/>
      <c r="E14778" s="83"/>
      <c r="F14778" s="83"/>
      <c r="G14778" s="83"/>
      <c r="H14778" s="83" t="s">
        <v>22</v>
      </c>
    </row>
    <row r="14779" spans="1:8" ht="12.75" customHeight="1" x14ac:dyDescent="0.2">
      <c r="A14779" s="83" t="s">
        <v>14849</v>
      </c>
      <c r="B14779" s="83" t="s">
        <v>36824</v>
      </c>
      <c r="C14779" s="83" t="s">
        <v>36812</v>
      </c>
      <c r="D14779" s="83"/>
      <c r="E14779" s="83"/>
      <c r="F14779" s="83"/>
      <c r="G14779" s="83"/>
      <c r="H14779" s="83" t="s">
        <v>22</v>
      </c>
    </row>
    <row r="14780" spans="1:8" ht="12.75" customHeight="1" x14ac:dyDescent="0.2">
      <c r="A14780" s="83" t="s">
        <v>14850</v>
      </c>
      <c r="B14780" s="83" t="s">
        <v>36820</v>
      </c>
      <c r="C14780" s="83" t="s">
        <v>36817</v>
      </c>
      <c r="D14780" s="83"/>
      <c r="E14780" s="83"/>
      <c r="F14780" s="83"/>
      <c r="G14780" s="83"/>
      <c r="H14780" s="83" t="s">
        <v>22</v>
      </c>
    </row>
    <row r="14781" spans="1:8" ht="12.75" customHeight="1" x14ac:dyDescent="0.2">
      <c r="A14781" s="83" t="s">
        <v>14851</v>
      </c>
      <c r="B14781" s="83" t="s">
        <v>36820</v>
      </c>
      <c r="C14781" s="83" t="s">
        <v>36817</v>
      </c>
      <c r="D14781" s="83"/>
      <c r="E14781" s="83"/>
      <c r="F14781" s="83"/>
      <c r="G14781" s="83"/>
      <c r="H14781" s="83" t="s">
        <v>22</v>
      </c>
    </row>
    <row r="14782" spans="1:8" ht="12.75" customHeight="1" x14ac:dyDescent="0.2">
      <c r="A14782" s="83" t="s">
        <v>14852</v>
      </c>
      <c r="B14782" s="83" t="s">
        <v>36821</v>
      </c>
      <c r="C14782" s="83" t="s">
        <v>36817</v>
      </c>
      <c r="D14782" s="83"/>
      <c r="E14782" s="83"/>
      <c r="F14782" s="83"/>
      <c r="G14782" s="83"/>
      <c r="H14782" s="83" t="s">
        <v>22</v>
      </c>
    </row>
    <row r="14783" spans="1:8" ht="12.75" customHeight="1" x14ac:dyDescent="0.2">
      <c r="A14783" s="83" t="s">
        <v>14853</v>
      </c>
      <c r="B14783" s="83" t="s">
        <v>36821</v>
      </c>
      <c r="C14783" s="83" t="s">
        <v>36817</v>
      </c>
      <c r="D14783" s="83"/>
      <c r="E14783" s="83"/>
      <c r="F14783" s="83"/>
      <c r="G14783" s="83"/>
      <c r="H14783" s="83" t="s">
        <v>22</v>
      </c>
    </row>
    <row r="14784" spans="1:8" ht="12.75" customHeight="1" x14ac:dyDescent="0.2">
      <c r="A14784" s="83" t="s">
        <v>14854</v>
      </c>
      <c r="B14784" s="83" t="s">
        <v>36822</v>
      </c>
      <c r="C14784" s="83" t="s">
        <v>36817</v>
      </c>
      <c r="D14784" s="83"/>
      <c r="E14784" s="83"/>
      <c r="F14784" s="83"/>
      <c r="G14784" s="83"/>
      <c r="H14784" s="83" t="s">
        <v>22</v>
      </c>
    </row>
    <row r="14785" spans="1:8" ht="12.75" customHeight="1" x14ac:dyDescent="0.2">
      <c r="A14785" s="83" t="s">
        <v>14855</v>
      </c>
      <c r="B14785" s="83" t="s">
        <v>36822</v>
      </c>
      <c r="C14785" s="83" t="s">
        <v>36817</v>
      </c>
      <c r="D14785" s="83"/>
      <c r="E14785" s="83"/>
      <c r="F14785" s="83"/>
      <c r="G14785" s="83"/>
      <c r="H14785" s="83" t="s">
        <v>22</v>
      </c>
    </row>
    <row r="14786" spans="1:8" ht="12.75" customHeight="1" x14ac:dyDescent="0.2">
      <c r="A14786" s="83" t="s">
        <v>14856</v>
      </c>
      <c r="B14786" s="83" t="s">
        <v>36823</v>
      </c>
      <c r="C14786" s="83" t="s">
        <v>36817</v>
      </c>
      <c r="D14786" s="83"/>
      <c r="E14786" s="83"/>
      <c r="F14786" s="83"/>
      <c r="G14786" s="83"/>
      <c r="H14786" s="83" t="s">
        <v>22</v>
      </c>
    </row>
    <row r="14787" spans="1:8" ht="12.75" customHeight="1" x14ac:dyDescent="0.2">
      <c r="A14787" s="83" t="s">
        <v>14857</v>
      </c>
      <c r="B14787" s="83" t="s">
        <v>36823</v>
      </c>
      <c r="C14787" s="83" t="s">
        <v>36817</v>
      </c>
      <c r="D14787" s="83"/>
      <c r="E14787" s="83"/>
      <c r="F14787" s="83"/>
      <c r="G14787" s="83"/>
      <c r="H14787" s="83" t="s">
        <v>22</v>
      </c>
    </row>
    <row r="14788" spans="1:8" ht="12.75" customHeight="1" x14ac:dyDescent="0.2">
      <c r="A14788" s="83" t="s">
        <v>14858</v>
      </c>
      <c r="B14788" s="83" t="s">
        <v>36824</v>
      </c>
      <c r="C14788" s="83" t="s">
        <v>36817</v>
      </c>
      <c r="D14788" s="83"/>
      <c r="E14788" s="83"/>
      <c r="F14788" s="83"/>
      <c r="G14788" s="83"/>
      <c r="H14788" s="83" t="s">
        <v>22</v>
      </c>
    </row>
    <row r="14789" spans="1:8" ht="12.75" customHeight="1" x14ac:dyDescent="0.2">
      <c r="A14789" s="83" t="s">
        <v>14859</v>
      </c>
      <c r="B14789" s="83" t="s">
        <v>36824</v>
      </c>
      <c r="C14789" s="83" t="s">
        <v>36817</v>
      </c>
      <c r="D14789" s="83"/>
      <c r="E14789" s="83"/>
      <c r="F14789" s="83"/>
      <c r="G14789" s="83"/>
      <c r="H14789" s="83" t="s">
        <v>22</v>
      </c>
    </row>
    <row r="14790" spans="1:8" ht="12.75" customHeight="1" x14ac:dyDescent="0.2">
      <c r="A14790" s="83" t="s">
        <v>14860</v>
      </c>
      <c r="B14790" s="83" t="s">
        <v>36820</v>
      </c>
      <c r="C14790" s="83" t="s">
        <v>36818</v>
      </c>
      <c r="D14790" s="83"/>
      <c r="E14790" s="83"/>
      <c r="F14790" s="83"/>
      <c r="G14790" s="83"/>
      <c r="H14790" s="83" t="s">
        <v>22</v>
      </c>
    </row>
    <row r="14791" spans="1:8" ht="12.75" customHeight="1" x14ac:dyDescent="0.2">
      <c r="A14791" s="83" t="s">
        <v>14861</v>
      </c>
      <c r="B14791" s="83" t="s">
        <v>36820</v>
      </c>
      <c r="C14791" s="83" t="s">
        <v>36818</v>
      </c>
      <c r="D14791" s="83"/>
      <c r="E14791" s="83"/>
      <c r="F14791" s="83"/>
      <c r="G14791" s="83"/>
      <c r="H14791" s="83" t="s">
        <v>22</v>
      </c>
    </row>
    <row r="14792" spans="1:8" ht="12.75" customHeight="1" x14ac:dyDescent="0.2">
      <c r="A14792" s="83" t="s">
        <v>14862</v>
      </c>
      <c r="B14792" s="83" t="s">
        <v>36821</v>
      </c>
      <c r="C14792" s="83" t="s">
        <v>36818</v>
      </c>
      <c r="D14792" s="83"/>
      <c r="E14792" s="83"/>
      <c r="F14792" s="83"/>
      <c r="G14792" s="83"/>
      <c r="H14792" s="83" t="s">
        <v>22</v>
      </c>
    </row>
    <row r="14793" spans="1:8" ht="12.75" customHeight="1" x14ac:dyDescent="0.2">
      <c r="A14793" s="83" t="s">
        <v>14863</v>
      </c>
      <c r="B14793" s="83" t="s">
        <v>36821</v>
      </c>
      <c r="C14793" s="83" t="s">
        <v>36818</v>
      </c>
      <c r="D14793" s="83"/>
      <c r="E14793" s="83"/>
      <c r="F14793" s="83"/>
      <c r="G14793" s="83"/>
      <c r="H14793" s="83" t="s">
        <v>22</v>
      </c>
    </row>
    <row r="14794" spans="1:8" ht="12.75" customHeight="1" x14ac:dyDescent="0.2">
      <c r="A14794" s="83" t="s">
        <v>14864</v>
      </c>
      <c r="B14794" s="83" t="s">
        <v>36822</v>
      </c>
      <c r="C14794" s="83" t="s">
        <v>36818</v>
      </c>
      <c r="D14794" s="83"/>
      <c r="E14794" s="83"/>
      <c r="F14794" s="83"/>
      <c r="G14794" s="83"/>
      <c r="H14794" s="83" t="s">
        <v>22</v>
      </c>
    </row>
    <row r="14795" spans="1:8" ht="12.75" customHeight="1" x14ac:dyDescent="0.2">
      <c r="A14795" s="83" t="s">
        <v>14865</v>
      </c>
      <c r="B14795" s="83" t="s">
        <v>36822</v>
      </c>
      <c r="C14795" s="83" t="s">
        <v>36818</v>
      </c>
      <c r="D14795" s="83"/>
      <c r="E14795" s="83"/>
      <c r="F14795" s="83"/>
      <c r="G14795" s="83"/>
      <c r="H14795" s="83" t="s">
        <v>22</v>
      </c>
    </row>
    <row r="14796" spans="1:8" ht="12.75" customHeight="1" x14ac:dyDescent="0.2">
      <c r="A14796" s="83" t="s">
        <v>14866</v>
      </c>
      <c r="B14796" s="83" t="s">
        <v>36823</v>
      </c>
      <c r="C14796" s="83" t="s">
        <v>36818</v>
      </c>
      <c r="D14796" s="83"/>
      <c r="E14796" s="83"/>
      <c r="F14796" s="83"/>
      <c r="G14796" s="83"/>
      <c r="H14796" s="83" t="s">
        <v>22</v>
      </c>
    </row>
    <row r="14797" spans="1:8" ht="12.75" customHeight="1" x14ac:dyDescent="0.2">
      <c r="A14797" s="83" t="s">
        <v>14867</v>
      </c>
      <c r="B14797" s="83" t="s">
        <v>36823</v>
      </c>
      <c r="C14797" s="83" t="s">
        <v>36818</v>
      </c>
      <c r="D14797" s="83"/>
      <c r="E14797" s="83"/>
      <c r="F14797" s="83"/>
      <c r="G14797" s="83"/>
      <c r="H14797" s="83" t="s">
        <v>22</v>
      </c>
    </row>
    <row r="14798" spans="1:8" ht="12.75" customHeight="1" x14ac:dyDescent="0.2">
      <c r="A14798" s="83" t="s">
        <v>14868</v>
      </c>
      <c r="B14798" s="83" t="s">
        <v>36824</v>
      </c>
      <c r="C14798" s="83" t="s">
        <v>36818</v>
      </c>
      <c r="D14798" s="83"/>
      <c r="E14798" s="83"/>
      <c r="F14798" s="83"/>
      <c r="G14798" s="83"/>
      <c r="H14798" s="83" t="s">
        <v>22</v>
      </c>
    </row>
    <row r="14799" spans="1:8" ht="12.75" customHeight="1" x14ac:dyDescent="0.2">
      <c r="A14799" s="83" t="s">
        <v>14869</v>
      </c>
      <c r="B14799" s="83" t="s">
        <v>36824</v>
      </c>
      <c r="C14799" s="83" t="s">
        <v>36818</v>
      </c>
      <c r="D14799" s="83"/>
      <c r="E14799" s="83"/>
      <c r="F14799" s="83"/>
      <c r="G14799" s="83"/>
      <c r="H14799" s="83" t="s">
        <v>22</v>
      </c>
    </row>
    <row r="14800" spans="1:8" ht="12.75" customHeight="1" x14ac:dyDescent="0.2">
      <c r="A14800" s="83" t="s">
        <v>14870</v>
      </c>
      <c r="B14800" s="83" t="s">
        <v>36825</v>
      </c>
      <c r="C14800" s="83" t="s">
        <v>36826</v>
      </c>
      <c r="D14800" s="83"/>
      <c r="E14800" s="83"/>
      <c r="F14800" s="83"/>
      <c r="G14800" s="83"/>
      <c r="H14800" s="83" t="s">
        <v>22</v>
      </c>
    </row>
    <row r="14801" spans="1:8" ht="12.75" customHeight="1" x14ac:dyDescent="0.2">
      <c r="A14801" s="83" t="s">
        <v>14871</v>
      </c>
      <c r="B14801" s="83" t="s">
        <v>36825</v>
      </c>
      <c r="C14801" s="83" t="s">
        <v>36826</v>
      </c>
      <c r="D14801" s="83"/>
      <c r="E14801" s="83"/>
      <c r="F14801" s="83"/>
      <c r="G14801" s="83"/>
      <c r="H14801" s="83" t="s">
        <v>22</v>
      </c>
    </row>
    <row r="14802" spans="1:8" ht="12.75" customHeight="1" x14ac:dyDescent="0.2">
      <c r="A14802" s="83" t="s">
        <v>14872</v>
      </c>
      <c r="B14802" s="83" t="s">
        <v>36825</v>
      </c>
      <c r="C14802" s="83" t="s">
        <v>36827</v>
      </c>
      <c r="D14802" s="83"/>
      <c r="E14802" s="83"/>
      <c r="F14802" s="83"/>
      <c r="G14802" s="83"/>
      <c r="H14802" s="83" t="s">
        <v>22</v>
      </c>
    </row>
    <row r="14803" spans="1:8" ht="12.75" customHeight="1" x14ac:dyDescent="0.2">
      <c r="A14803" s="83" t="s">
        <v>14873</v>
      </c>
      <c r="B14803" s="83" t="s">
        <v>36825</v>
      </c>
      <c r="C14803" s="83" t="s">
        <v>36827</v>
      </c>
      <c r="D14803" s="83"/>
      <c r="E14803" s="83"/>
      <c r="F14803" s="83"/>
      <c r="G14803" s="83"/>
      <c r="H14803" s="83" t="s">
        <v>22</v>
      </c>
    </row>
    <row r="14804" spans="1:8" ht="12.75" customHeight="1" x14ac:dyDescent="0.2">
      <c r="A14804" s="83" t="s">
        <v>14874</v>
      </c>
      <c r="B14804" s="83" t="s">
        <v>36825</v>
      </c>
      <c r="C14804" s="83" t="s">
        <v>36828</v>
      </c>
      <c r="D14804" s="83"/>
      <c r="E14804" s="83"/>
      <c r="F14804" s="83"/>
      <c r="G14804" s="83"/>
      <c r="H14804" s="83" t="s">
        <v>22</v>
      </c>
    </row>
    <row r="14805" spans="1:8" ht="12.75" customHeight="1" x14ac:dyDescent="0.2">
      <c r="A14805" s="83" t="s">
        <v>14875</v>
      </c>
      <c r="B14805" s="83" t="s">
        <v>36825</v>
      </c>
      <c r="C14805" s="83" t="s">
        <v>36828</v>
      </c>
      <c r="D14805" s="83"/>
      <c r="E14805" s="83"/>
      <c r="F14805" s="83"/>
      <c r="G14805" s="83"/>
      <c r="H14805" s="83" t="s">
        <v>22</v>
      </c>
    </row>
    <row r="14806" spans="1:8" ht="12.75" customHeight="1" x14ac:dyDescent="0.2">
      <c r="A14806" s="83" t="s">
        <v>14876</v>
      </c>
      <c r="B14806" s="83" t="s">
        <v>36825</v>
      </c>
      <c r="C14806" s="83" t="s">
        <v>36829</v>
      </c>
      <c r="D14806" s="83"/>
      <c r="E14806" s="83"/>
      <c r="F14806" s="83"/>
      <c r="G14806" s="83"/>
      <c r="H14806" s="83" t="s">
        <v>22</v>
      </c>
    </row>
    <row r="14807" spans="1:8" ht="12.75" customHeight="1" x14ac:dyDescent="0.2">
      <c r="A14807" s="83" t="s">
        <v>14877</v>
      </c>
      <c r="B14807" s="83" t="s">
        <v>36825</v>
      </c>
      <c r="C14807" s="83" t="s">
        <v>36829</v>
      </c>
      <c r="D14807" s="83"/>
      <c r="E14807" s="83"/>
      <c r="F14807" s="83"/>
      <c r="G14807" s="83"/>
      <c r="H14807" s="83" t="s">
        <v>22</v>
      </c>
    </row>
    <row r="14808" spans="1:8" ht="12.75" customHeight="1" x14ac:dyDescent="0.2">
      <c r="A14808" s="83" t="s">
        <v>14878</v>
      </c>
      <c r="B14808" s="83" t="s">
        <v>36825</v>
      </c>
      <c r="C14808" s="83" t="s">
        <v>36830</v>
      </c>
      <c r="D14808" s="83"/>
      <c r="E14808" s="83"/>
      <c r="F14808" s="83"/>
      <c r="G14808" s="83"/>
      <c r="H14808" s="83" t="s">
        <v>22</v>
      </c>
    </row>
    <row r="14809" spans="1:8" ht="12.75" customHeight="1" x14ac:dyDescent="0.2">
      <c r="A14809" s="83" t="s">
        <v>14879</v>
      </c>
      <c r="B14809" s="83" t="s">
        <v>36825</v>
      </c>
      <c r="C14809" s="83" t="s">
        <v>36830</v>
      </c>
      <c r="D14809" s="83"/>
      <c r="E14809" s="83"/>
      <c r="F14809" s="83"/>
      <c r="G14809" s="83"/>
      <c r="H14809" s="83" t="s">
        <v>22</v>
      </c>
    </row>
    <row r="14810" spans="1:8" ht="12.75" customHeight="1" x14ac:dyDescent="0.2">
      <c r="A14810" s="83" t="s">
        <v>14880</v>
      </c>
      <c r="B14810" s="83" t="s">
        <v>36825</v>
      </c>
      <c r="C14810" s="83" t="s">
        <v>36831</v>
      </c>
      <c r="D14810" s="83"/>
      <c r="E14810" s="83"/>
      <c r="F14810" s="83"/>
      <c r="G14810" s="83"/>
      <c r="H14810" s="83" t="s">
        <v>22</v>
      </c>
    </row>
    <row r="14811" spans="1:8" ht="12.75" customHeight="1" x14ac:dyDescent="0.2">
      <c r="A14811" s="83" t="s">
        <v>14881</v>
      </c>
      <c r="B14811" s="83" t="s">
        <v>36825</v>
      </c>
      <c r="C14811" s="83" t="s">
        <v>36831</v>
      </c>
      <c r="D14811" s="83"/>
      <c r="E14811" s="83"/>
      <c r="F14811" s="83"/>
      <c r="G14811" s="83"/>
      <c r="H14811" s="83" t="s">
        <v>22</v>
      </c>
    </row>
    <row r="14812" spans="1:8" ht="12.75" customHeight="1" x14ac:dyDescent="0.2">
      <c r="A14812" s="83" t="s">
        <v>14882</v>
      </c>
      <c r="B14812" s="83" t="s">
        <v>36825</v>
      </c>
      <c r="C14812" s="83" t="s">
        <v>36832</v>
      </c>
      <c r="D14812" s="83"/>
      <c r="E14812" s="83"/>
      <c r="F14812" s="83"/>
      <c r="G14812" s="83"/>
      <c r="H14812" s="83" t="s">
        <v>22</v>
      </c>
    </row>
    <row r="14813" spans="1:8" ht="12.75" customHeight="1" x14ac:dyDescent="0.2">
      <c r="A14813" s="83" t="s">
        <v>14883</v>
      </c>
      <c r="B14813" s="83" t="s">
        <v>36825</v>
      </c>
      <c r="C14813" s="83" t="s">
        <v>36832</v>
      </c>
      <c r="D14813" s="83"/>
      <c r="E14813" s="83"/>
      <c r="F14813" s="83"/>
      <c r="G14813" s="83"/>
      <c r="H14813" s="83" t="s">
        <v>22</v>
      </c>
    </row>
    <row r="14814" spans="1:8" ht="12.75" customHeight="1" x14ac:dyDescent="0.2">
      <c r="A14814" s="83" t="s">
        <v>14884</v>
      </c>
      <c r="B14814" s="83" t="s">
        <v>36825</v>
      </c>
      <c r="C14814" s="83" t="s">
        <v>36833</v>
      </c>
      <c r="D14814" s="83"/>
      <c r="E14814" s="83"/>
      <c r="F14814" s="83"/>
      <c r="G14814" s="83"/>
      <c r="H14814" s="83" t="s">
        <v>22</v>
      </c>
    </row>
    <row r="14815" spans="1:8" ht="12.75" customHeight="1" x14ac:dyDescent="0.2">
      <c r="A14815" s="83" t="s">
        <v>14885</v>
      </c>
      <c r="B14815" s="83" t="s">
        <v>36825</v>
      </c>
      <c r="C14815" s="83" t="s">
        <v>36833</v>
      </c>
      <c r="D14815" s="83"/>
      <c r="E14815" s="83"/>
      <c r="F14815" s="83"/>
      <c r="G14815" s="83"/>
      <c r="H14815" s="83" t="s">
        <v>22</v>
      </c>
    </row>
    <row r="14816" spans="1:8" ht="12.75" customHeight="1" x14ac:dyDescent="0.2">
      <c r="A14816" s="83" t="s">
        <v>14886</v>
      </c>
      <c r="B14816" s="83" t="s">
        <v>36825</v>
      </c>
      <c r="C14816" s="83" t="s">
        <v>36834</v>
      </c>
      <c r="D14816" s="83"/>
      <c r="E14816" s="83"/>
      <c r="F14816" s="83"/>
      <c r="G14816" s="83"/>
      <c r="H14816" s="83" t="s">
        <v>22</v>
      </c>
    </row>
    <row r="14817" spans="1:8" ht="12.75" customHeight="1" x14ac:dyDescent="0.2">
      <c r="A14817" s="83" t="s">
        <v>14887</v>
      </c>
      <c r="B14817" s="83" t="s">
        <v>36825</v>
      </c>
      <c r="C14817" s="83" t="s">
        <v>36834</v>
      </c>
      <c r="D14817" s="83"/>
      <c r="E14817" s="83"/>
      <c r="F14817" s="83"/>
      <c r="G14817" s="83"/>
      <c r="H14817" s="83" t="s">
        <v>22</v>
      </c>
    </row>
    <row r="14818" spans="1:8" ht="12.75" customHeight="1" x14ac:dyDescent="0.2">
      <c r="A14818" s="83" t="s">
        <v>14888</v>
      </c>
      <c r="B14818" s="83" t="s">
        <v>36825</v>
      </c>
      <c r="C14818" s="83" t="s">
        <v>36835</v>
      </c>
      <c r="D14818" s="83"/>
      <c r="E14818" s="83"/>
      <c r="F14818" s="83"/>
      <c r="G14818" s="83"/>
      <c r="H14818" s="83" t="s">
        <v>22</v>
      </c>
    </row>
    <row r="14819" spans="1:8" ht="12.75" customHeight="1" x14ac:dyDescent="0.2">
      <c r="A14819" s="83" t="s">
        <v>14889</v>
      </c>
      <c r="B14819" s="83" t="s">
        <v>36825</v>
      </c>
      <c r="C14819" s="83" t="s">
        <v>36835</v>
      </c>
      <c r="D14819" s="83"/>
      <c r="E14819" s="83"/>
      <c r="F14819" s="83"/>
      <c r="G14819" s="83"/>
      <c r="H14819" s="83" t="s">
        <v>22</v>
      </c>
    </row>
    <row r="14820" spans="1:8" ht="12.75" customHeight="1" x14ac:dyDescent="0.2">
      <c r="A14820" s="83" t="s">
        <v>14890</v>
      </c>
      <c r="B14820" s="83" t="s">
        <v>36825</v>
      </c>
      <c r="C14820" s="83" t="s">
        <v>36836</v>
      </c>
      <c r="D14820" s="83"/>
      <c r="E14820" s="83"/>
      <c r="F14820" s="83"/>
      <c r="G14820" s="83"/>
      <c r="H14820" s="83" t="s">
        <v>22</v>
      </c>
    </row>
    <row r="14821" spans="1:8" ht="12.75" customHeight="1" x14ac:dyDescent="0.2">
      <c r="A14821" s="83" t="s">
        <v>14891</v>
      </c>
      <c r="B14821" s="83" t="s">
        <v>36825</v>
      </c>
      <c r="C14821" s="83" t="s">
        <v>36836</v>
      </c>
      <c r="D14821" s="83"/>
      <c r="E14821" s="83"/>
      <c r="F14821" s="83"/>
      <c r="G14821" s="83"/>
      <c r="H14821" s="83" t="s">
        <v>22</v>
      </c>
    </row>
    <row r="14822" spans="1:8" ht="12.75" customHeight="1" x14ac:dyDescent="0.2">
      <c r="A14822" s="83" t="s">
        <v>14892</v>
      </c>
      <c r="B14822" s="83" t="s">
        <v>36825</v>
      </c>
      <c r="C14822" s="83" t="s">
        <v>36837</v>
      </c>
      <c r="D14822" s="83"/>
      <c r="E14822" s="83"/>
      <c r="F14822" s="83"/>
      <c r="G14822" s="83"/>
      <c r="H14822" s="83" t="s">
        <v>22</v>
      </c>
    </row>
    <row r="14823" spans="1:8" ht="12.75" customHeight="1" x14ac:dyDescent="0.2">
      <c r="A14823" s="83" t="s">
        <v>14893</v>
      </c>
      <c r="B14823" s="83" t="s">
        <v>36825</v>
      </c>
      <c r="C14823" s="83" t="s">
        <v>36837</v>
      </c>
      <c r="D14823" s="83"/>
      <c r="E14823" s="83"/>
      <c r="F14823" s="83"/>
      <c r="G14823" s="83"/>
      <c r="H14823" s="83" t="s">
        <v>22</v>
      </c>
    </row>
    <row r="14824" spans="1:8" ht="12.75" customHeight="1" x14ac:dyDescent="0.2">
      <c r="A14824" s="83" t="s">
        <v>14894</v>
      </c>
      <c r="B14824" s="83" t="s">
        <v>36825</v>
      </c>
      <c r="C14824" s="83" t="s">
        <v>36838</v>
      </c>
      <c r="D14824" s="83"/>
      <c r="E14824" s="83"/>
      <c r="F14824" s="83"/>
      <c r="G14824" s="83"/>
      <c r="H14824" s="83" t="s">
        <v>22</v>
      </c>
    </row>
    <row r="14825" spans="1:8" ht="12.75" customHeight="1" x14ac:dyDescent="0.2">
      <c r="A14825" s="83" t="s">
        <v>14895</v>
      </c>
      <c r="B14825" s="83" t="s">
        <v>36825</v>
      </c>
      <c r="C14825" s="83" t="s">
        <v>36838</v>
      </c>
      <c r="D14825" s="83"/>
      <c r="E14825" s="83"/>
      <c r="F14825" s="83"/>
      <c r="G14825" s="83"/>
      <c r="H14825" s="83" t="s">
        <v>22</v>
      </c>
    </row>
    <row r="14826" spans="1:8" ht="12.75" customHeight="1" x14ac:dyDescent="0.2">
      <c r="A14826" s="83" t="s">
        <v>14896</v>
      </c>
      <c r="B14826" s="83" t="s">
        <v>36825</v>
      </c>
      <c r="C14826" s="83" t="s">
        <v>36839</v>
      </c>
      <c r="D14826" s="83"/>
      <c r="E14826" s="83"/>
      <c r="F14826" s="83"/>
      <c r="G14826" s="83"/>
      <c r="H14826" s="83" t="s">
        <v>22</v>
      </c>
    </row>
    <row r="14827" spans="1:8" ht="12.75" customHeight="1" x14ac:dyDescent="0.2">
      <c r="A14827" s="83" t="s">
        <v>14897</v>
      </c>
      <c r="B14827" s="83" t="s">
        <v>36825</v>
      </c>
      <c r="C14827" s="83" t="s">
        <v>36839</v>
      </c>
      <c r="D14827" s="83"/>
      <c r="E14827" s="83"/>
      <c r="F14827" s="83"/>
      <c r="G14827" s="83"/>
      <c r="H14827" s="83" t="s">
        <v>22</v>
      </c>
    </row>
    <row r="14828" spans="1:8" ht="12.75" customHeight="1" x14ac:dyDescent="0.2">
      <c r="A14828" s="83" t="s">
        <v>14898</v>
      </c>
      <c r="B14828" s="83" t="s">
        <v>36825</v>
      </c>
      <c r="C14828" s="83" t="s">
        <v>36840</v>
      </c>
      <c r="D14828" s="83"/>
      <c r="E14828" s="83"/>
      <c r="F14828" s="83"/>
      <c r="G14828" s="83"/>
      <c r="H14828" s="83" t="s">
        <v>22</v>
      </c>
    </row>
    <row r="14829" spans="1:8" ht="12.75" customHeight="1" x14ac:dyDescent="0.2">
      <c r="A14829" s="83" t="s">
        <v>14899</v>
      </c>
      <c r="B14829" s="83" t="s">
        <v>36825</v>
      </c>
      <c r="C14829" s="83" t="s">
        <v>36840</v>
      </c>
      <c r="D14829" s="83"/>
      <c r="E14829" s="83"/>
      <c r="F14829" s="83"/>
      <c r="G14829" s="83"/>
      <c r="H14829" s="83" t="s">
        <v>22</v>
      </c>
    </row>
    <row r="14830" spans="1:8" ht="12.75" customHeight="1" x14ac:dyDescent="0.2">
      <c r="A14830" s="83" t="s">
        <v>14900</v>
      </c>
      <c r="B14830" s="83" t="s">
        <v>36825</v>
      </c>
      <c r="C14830" s="83" t="s">
        <v>36841</v>
      </c>
      <c r="D14830" s="83"/>
      <c r="E14830" s="83"/>
      <c r="F14830" s="83"/>
      <c r="G14830" s="83"/>
      <c r="H14830" s="83" t="s">
        <v>22</v>
      </c>
    </row>
    <row r="14831" spans="1:8" ht="12.75" customHeight="1" x14ac:dyDescent="0.2">
      <c r="A14831" s="83" t="s">
        <v>14901</v>
      </c>
      <c r="B14831" s="83" t="s">
        <v>36825</v>
      </c>
      <c r="C14831" s="83" t="s">
        <v>36841</v>
      </c>
      <c r="D14831" s="83"/>
      <c r="E14831" s="83"/>
      <c r="F14831" s="83"/>
      <c r="G14831" s="83"/>
      <c r="H14831" s="83" t="s">
        <v>22</v>
      </c>
    </row>
    <row r="14832" spans="1:8" ht="12.75" customHeight="1" x14ac:dyDescent="0.2">
      <c r="A14832" s="83" t="s">
        <v>14902</v>
      </c>
      <c r="B14832" s="83" t="s">
        <v>36842</v>
      </c>
      <c r="C14832" s="83" t="s">
        <v>36826</v>
      </c>
      <c r="D14832" s="83"/>
      <c r="E14832" s="83"/>
      <c r="F14832" s="83"/>
      <c r="G14832" s="83"/>
      <c r="H14832" s="83" t="s">
        <v>22</v>
      </c>
    </row>
    <row r="14833" spans="1:8" ht="12.75" customHeight="1" x14ac:dyDescent="0.2">
      <c r="A14833" s="83" t="s">
        <v>14903</v>
      </c>
      <c r="B14833" s="83" t="s">
        <v>36842</v>
      </c>
      <c r="C14833" s="83" t="s">
        <v>36826</v>
      </c>
      <c r="D14833" s="83"/>
      <c r="E14833" s="83"/>
      <c r="F14833" s="83"/>
      <c r="G14833" s="83"/>
      <c r="H14833" s="83" t="s">
        <v>22</v>
      </c>
    </row>
    <row r="14834" spans="1:8" ht="12.75" customHeight="1" x14ac:dyDescent="0.2">
      <c r="A14834" s="83" t="s">
        <v>14904</v>
      </c>
      <c r="B14834" s="83" t="s">
        <v>36842</v>
      </c>
      <c r="C14834" s="83" t="s">
        <v>36827</v>
      </c>
      <c r="D14834" s="83"/>
      <c r="E14834" s="83"/>
      <c r="F14834" s="83"/>
      <c r="G14834" s="83"/>
      <c r="H14834" s="83" t="s">
        <v>22</v>
      </c>
    </row>
    <row r="14835" spans="1:8" ht="12.75" customHeight="1" x14ac:dyDescent="0.2">
      <c r="A14835" s="83" t="s">
        <v>14905</v>
      </c>
      <c r="B14835" s="83" t="s">
        <v>36842</v>
      </c>
      <c r="C14835" s="83" t="s">
        <v>36827</v>
      </c>
      <c r="D14835" s="83"/>
      <c r="E14835" s="83"/>
      <c r="F14835" s="83"/>
      <c r="G14835" s="83"/>
      <c r="H14835" s="83" t="s">
        <v>22</v>
      </c>
    </row>
    <row r="14836" spans="1:8" ht="12.75" customHeight="1" x14ac:dyDescent="0.2">
      <c r="A14836" s="83" t="s">
        <v>14906</v>
      </c>
      <c r="B14836" s="83" t="s">
        <v>36842</v>
      </c>
      <c r="C14836" s="83" t="s">
        <v>36828</v>
      </c>
      <c r="D14836" s="83"/>
      <c r="E14836" s="83"/>
      <c r="F14836" s="83"/>
      <c r="G14836" s="83"/>
      <c r="H14836" s="83" t="s">
        <v>22</v>
      </c>
    </row>
    <row r="14837" spans="1:8" ht="12.75" customHeight="1" x14ac:dyDescent="0.2">
      <c r="A14837" s="83" t="s">
        <v>14907</v>
      </c>
      <c r="B14837" s="83" t="s">
        <v>36842</v>
      </c>
      <c r="C14837" s="83" t="s">
        <v>36828</v>
      </c>
      <c r="D14837" s="83"/>
      <c r="E14837" s="83"/>
      <c r="F14837" s="83"/>
      <c r="G14837" s="83"/>
      <c r="H14837" s="83" t="s">
        <v>22</v>
      </c>
    </row>
    <row r="14838" spans="1:8" ht="12.75" customHeight="1" x14ac:dyDescent="0.2">
      <c r="A14838" s="83" t="s">
        <v>14908</v>
      </c>
      <c r="B14838" s="83" t="s">
        <v>36842</v>
      </c>
      <c r="C14838" s="83" t="s">
        <v>36829</v>
      </c>
      <c r="D14838" s="83"/>
      <c r="E14838" s="83"/>
      <c r="F14838" s="83"/>
      <c r="G14838" s="83"/>
      <c r="H14838" s="83" t="s">
        <v>22</v>
      </c>
    </row>
    <row r="14839" spans="1:8" ht="12.75" customHeight="1" x14ac:dyDescent="0.2">
      <c r="A14839" s="83" t="s">
        <v>14909</v>
      </c>
      <c r="B14839" s="83" t="s">
        <v>36842</v>
      </c>
      <c r="C14839" s="83" t="s">
        <v>36829</v>
      </c>
      <c r="D14839" s="83"/>
      <c r="E14839" s="83"/>
      <c r="F14839" s="83"/>
      <c r="G14839" s="83"/>
      <c r="H14839" s="83" t="s">
        <v>22</v>
      </c>
    </row>
    <row r="14840" spans="1:8" ht="12.75" customHeight="1" x14ac:dyDescent="0.2">
      <c r="A14840" s="83" t="s">
        <v>14910</v>
      </c>
      <c r="B14840" s="83" t="s">
        <v>36842</v>
      </c>
      <c r="C14840" s="83" t="s">
        <v>36830</v>
      </c>
      <c r="D14840" s="83"/>
      <c r="E14840" s="83"/>
      <c r="F14840" s="83"/>
      <c r="G14840" s="83"/>
      <c r="H14840" s="83" t="s">
        <v>22</v>
      </c>
    </row>
    <row r="14841" spans="1:8" ht="12.75" customHeight="1" x14ac:dyDescent="0.2">
      <c r="A14841" s="83" t="s">
        <v>14911</v>
      </c>
      <c r="B14841" s="83" t="s">
        <v>36842</v>
      </c>
      <c r="C14841" s="83" t="s">
        <v>36830</v>
      </c>
      <c r="D14841" s="83"/>
      <c r="E14841" s="83"/>
      <c r="F14841" s="83"/>
      <c r="G14841" s="83"/>
      <c r="H14841" s="83" t="s">
        <v>22</v>
      </c>
    </row>
    <row r="14842" spans="1:8" ht="12.75" customHeight="1" x14ac:dyDescent="0.2">
      <c r="A14842" s="83" t="s">
        <v>14912</v>
      </c>
      <c r="B14842" s="83" t="s">
        <v>36842</v>
      </c>
      <c r="C14842" s="83" t="s">
        <v>36831</v>
      </c>
      <c r="D14842" s="83"/>
      <c r="E14842" s="83"/>
      <c r="F14842" s="83"/>
      <c r="G14842" s="83"/>
      <c r="H14842" s="83" t="s">
        <v>22</v>
      </c>
    </row>
    <row r="14843" spans="1:8" ht="12.75" customHeight="1" x14ac:dyDescent="0.2">
      <c r="A14843" s="83" t="s">
        <v>14913</v>
      </c>
      <c r="B14843" s="83" t="s">
        <v>36842</v>
      </c>
      <c r="C14843" s="83" t="s">
        <v>36831</v>
      </c>
      <c r="D14843" s="83"/>
      <c r="E14843" s="83"/>
      <c r="F14843" s="83"/>
      <c r="G14843" s="83"/>
      <c r="H14843" s="83" t="s">
        <v>22</v>
      </c>
    </row>
    <row r="14844" spans="1:8" ht="12.75" customHeight="1" x14ac:dyDescent="0.2">
      <c r="A14844" s="83" t="s">
        <v>14914</v>
      </c>
      <c r="B14844" s="83" t="s">
        <v>36842</v>
      </c>
      <c r="C14844" s="83" t="s">
        <v>36832</v>
      </c>
      <c r="D14844" s="83"/>
      <c r="E14844" s="83"/>
      <c r="F14844" s="83"/>
      <c r="G14844" s="83"/>
      <c r="H14844" s="83" t="s">
        <v>22</v>
      </c>
    </row>
    <row r="14845" spans="1:8" ht="12.75" customHeight="1" x14ac:dyDescent="0.2">
      <c r="A14845" s="83" t="s">
        <v>14915</v>
      </c>
      <c r="B14845" s="83" t="s">
        <v>36842</v>
      </c>
      <c r="C14845" s="83" t="s">
        <v>36832</v>
      </c>
      <c r="D14845" s="83"/>
      <c r="E14845" s="83"/>
      <c r="F14845" s="83"/>
      <c r="G14845" s="83"/>
      <c r="H14845" s="83" t="s">
        <v>22</v>
      </c>
    </row>
    <row r="14846" spans="1:8" ht="12.75" customHeight="1" x14ac:dyDescent="0.2">
      <c r="A14846" s="83" t="s">
        <v>14916</v>
      </c>
      <c r="B14846" s="83" t="s">
        <v>36842</v>
      </c>
      <c r="C14846" s="83" t="s">
        <v>36833</v>
      </c>
      <c r="D14846" s="83"/>
      <c r="E14846" s="83"/>
      <c r="F14846" s="83"/>
      <c r="G14846" s="83"/>
      <c r="H14846" s="83" t="s">
        <v>22</v>
      </c>
    </row>
    <row r="14847" spans="1:8" ht="12.75" customHeight="1" x14ac:dyDescent="0.2">
      <c r="A14847" s="83" t="s">
        <v>14917</v>
      </c>
      <c r="B14847" s="83" t="s">
        <v>36842</v>
      </c>
      <c r="C14847" s="83" t="s">
        <v>36833</v>
      </c>
      <c r="D14847" s="83"/>
      <c r="E14847" s="83"/>
      <c r="F14847" s="83"/>
      <c r="G14847" s="83"/>
      <c r="H14847" s="83" t="s">
        <v>22</v>
      </c>
    </row>
    <row r="14848" spans="1:8" ht="12.75" customHeight="1" x14ac:dyDescent="0.2">
      <c r="A14848" s="83" t="s">
        <v>14918</v>
      </c>
      <c r="B14848" s="83" t="s">
        <v>36842</v>
      </c>
      <c r="C14848" s="83" t="s">
        <v>36834</v>
      </c>
      <c r="D14848" s="83"/>
      <c r="E14848" s="83"/>
      <c r="F14848" s="83"/>
      <c r="G14848" s="83"/>
      <c r="H14848" s="83" t="s">
        <v>22</v>
      </c>
    </row>
    <row r="14849" spans="1:8" ht="12.75" customHeight="1" x14ac:dyDescent="0.2">
      <c r="A14849" s="83" t="s">
        <v>14919</v>
      </c>
      <c r="B14849" s="83" t="s">
        <v>36842</v>
      </c>
      <c r="C14849" s="83" t="s">
        <v>36834</v>
      </c>
      <c r="D14849" s="83"/>
      <c r="E14849" s="83"/>
      <c r="F14849" s="83"/>
      <c r="G14849" s="83"/>
      <c r="H14849" s="83" t="s">
        <v>22</v>
      </c>
    </row>
    <row r="14850" spans="1:8" ht="12.75" customHeight="1" x14ac:dyDescent="0.2">
      <c r="A14850" s="83" t="s">
        <v>14920</v>
      </c>
      <c r="B14850" s="83" t="s">
        <v>36842</v>
      </c>
      <c r="C14850" s="83" t="s">
        <v>36835</v>
      </c>
      <c r="D14850" s="83"/>
      <c r="E14850" s="83"/>
      <c r="F14850" s="83"/>
      <c r="G14850" s="83"/>
      <c r="H14850" s="83" t="s">
        <v>22</v>
      </c>
    </row>
    <row r="14851" spans="1:8" ht="12.75" customHeight="1" x14ac:dyDescent="0.2">
      <c r="A14851" s="83" t="s">
        <v>14921</v>
      </c>
      <c r="B14851" s="83" t="s">
        <v>36842</v>
      </c>
      <c r="C14851" s="83" t="s">
        <v>36835</v>
      </c>
      <c r="D14851" s="83"/>
      <c r="E14851" s="83"/>
      <c r="F14851" s="83"/>
      <c r="G14851" s="83"/>
      <c r="H14851" s="83" t="s">
        <v>22</v>
      </c>
    </row>
    <row r="14852" spans="1:8" ht="12.75" customHeight="1" x14ac:dyDescent="0.2">
      <c r="A14852" s="83" t="s">
        <v>14922</v>
      </c>
      <c r="B14852" s="83" t="s">
        <v>36842</v>
      </c>
      <c r="C14852" s="83" t="s">
        <v>36836</v>
      </c>
      <c r="D14852" s="83"/>
      <c r="E14852" s="83"/>
      <c r="F14852" s="83"/>
      <c r="G14852" s="83"/>
      <c r="H14852" s="83" t="s">
        <v>22</v>
      </c>
    </row>
    <row r="14853" spans="1:8" ht="12.75" customHeight="1" x14ac:dyDescent="0.2">
      <c r="A14853" s="83" t="s">
        <v>14923</v>
      </c>
      <c r="B14853" s="83" t="s">
        <v>36842</v>
      </c>
      <c r="C14853" s="83" t="s">
        <v>36836</v>
      </c>
      <c r="D14853" s="83"/>
      <c r="E14853" s="83"/>
      <c r="F14853" s="83"/>
      <c r="G14853" s="83"/>
      <c r="H14853" s="83" t="s">
        <v>22</v>
      </c>
    </row>
    <row r="14854" spans="1:8" ht="12.75" customHeight="1" x14ac:dyDescent="0.2">
      <c r="A14854" s="83" t="s">
        <v>14924</v>
      </c>
      <c r="B14854" s="83" t="s">
        <v>36842</v>
      </c>
      <c r="C14854" s="83" t="s">
        <v>36837</v>
      </c>
      <c r="D14854" s="83"/>
      <c r="E14854" s="83"/>
      <c r="F14854" s="83"/>
      <c r="G14854" s="83"/>
      <c r="H14854" s="83" t="s">
        <v>22</v>
      </c>
    </row>
    <row r="14855" spans="1:8" ht="12.75" customHeight="1" x14ac:dyDescent="0.2">
      <c r="A14855" s="83" t="s">
        <v>14925</v>
      </c>
      <c r="B14855" s="83" t="s">
        <v>36842</v>
      </c>
      <c r="C14855" s="83" t="s">
        <v>36837</v>
      </c>
      <c r="D14855" s="83"/>
      <c r="E14855" s="83"/>
      <c r="F14855" s="83"/>
      <c r="G14855" s="83"/>
      <c r="H14855" s="83" t="s">
        <v>22</v>
      </c>
    </row>
    <row r="14856" spans="1:8" ht="12.75" customHeight="1" x14ac:dyDescent="0.2">
      <c r="A14856" s="83" t="s">
        <v>14926</v>
      </c>
      <c r="B14856" s="83" t="s">
        <v>36842</v>
      </c>
      <c r="C14856" s="83" t="s">
        <v>36838</v>
      </c>
      <c r="D14856" s="83"/>
      <c r="E14856" s="83"/>
      <c r="F14856" s="83"/>
      <c r="G14856" s="83"/>
      <c r="H14856" s="83" t="s">
        <v>22</v>
      </c>
    </row>
    <row r="14857" spans="1:8" ht="12.75" customHeight="1" x14ac:dyDescent="0.2">
      <c r="A14857" s="83" t="s">
        <v>14927</v>
      </c>
      <c r="B14857" s="83" t="s">
        <v>36842</v>
      </c>
      <c r="C14857" s="83" t="s">
        <v>36838</v>
      </c>
      <c r="D14857" s="83"/>
      <c r="E14857" s="83"/>
      <c r="F14857" s="83"/>
      <c r="G14857" s="83"/>
      <c r="H14857" s="83" t="s">
        <v>22</v>
      </c>
    </row>
    <row r="14858" spans="1:8" ht="12.75" customHeight="1" x14ac:dyDescent="0.2">
      <c r="A14858" s="83" t="s">
        <v>14928</v>
      </c>
      <c r="B14858" s="83" t="s">
        <v>36842</v>
      </c>
      <c r="C14858" s="83" t="s">
        <v>36839</v>
      </c>
      <c r="D14858" s="83"/>
      <c r="E14858" s="83"/>
      <c r="F14858" s="83"/>
      <c r="G14858" s="83"/>
      <c r="H14858" s="83" t="s">
        <v>22</v>
      </c>
    </row>
    <row r="14859" spans="1:8" ht="12.75" customHeight="1" x14ac:dyDescent="0.2">
      <c r="A14859" s="83" t="s">
        <v>14929</v>
      </c>
      <c r="B14859" s="83" t="s">
        <v>36842</v>
      </c>
      <c r="C14859" s="83" t="s">
        <v>36839</v>
      </c>
      <c r="D14859" s="83"/>
      <c r="E14859" s="83"/>
      <c r="F14859" s="83"/>
      <c r="G14859" s="83"/>
      <c r="H14859" s="83" t="s">
        <v>22</v>
      </c>
    </row>
    <row r="14860" spans="1:8" ht="12.75" customHeight="1" x14ac:dyDescent="0.2">
      <c r="A14860" s="83" t="s">
        <v>14930</v>
      </c>
      <c r="B14860" s="83" t="s">
        <v>36842</v>
      </c>
      <c r="C14860" s="83" t="s">
        <v>36840</v>
      </c>
      <c r="D14860" s="83"/>
      <c r="E14860" s="83"/>
      <c r="F14860" s="83"/>
      <c r="G14860" s="83"/>
      <c r="H14860" s="83" t="s">
        <v>22</v>
      </c>
    </row>
    <row r="14861" spans="1:8" ht="12.75" customHeight="1" x14ac:dyDescent="0.2">
      <c r="A14861" s="83" t="s">
        <v>14931</v>
      </c>
      <c r="B14861" s="83" t="s">
        <v>36842</v>
      </c>
      <c r="C14861" s="83" t="s">
        <v>36840</v>
      </c>
      <c r="D14861" s="83"/>
      <c r="E14861" s="83"/>
      <c r="F14861" s="83"/>
      <c r="G14861" s="83"/>
      <c r="H14861" s="83" t="s">
        <v>22</v>
      </c>
    </row>
    <row r="14862" spans="1:8" ht="12.75" customHeight="1" x14ac:dyDescent="0.2">
      <c r="A14862" s="83" t="s">
        <v>14932</v>
      </c>
      <c r="B14862" s="83" t="s">
        <v>36842</v>
      </c>
      <c r="C14862" s="83" t="s">
        <v>36841</v>
      </c>
      <c r="D14862" s="83"/>
      <c r="E14862" s="83"/>
      <c r="F14862" s="83"/>
      <c r="G14862" s="83"/>
      <c r="H14862" s="83" t="s">
        <v>22</v>
      </c>
    </row>
    <row r="14863" spans="1:8" ht="12.75" customHeight="1" x14ac:dyDescent="0.2">
      <c r="A14863" s="83" t="s">
        <v>14933</v>
      </c>
      <c r="B14863" s="83" t="s">
        <v>36842</v>
      </c>
      <c r="C14863" s="83" t="s">
        <v>36841</v>
      </c>
      <c r="D14863" s="83"/>
      <c r="E14863" s="83"/>
      <c r="F14863" s="83"/>
      <c r="G14863" s="83"/>
      <c r="H14863" s="83" t="s">
        <v>22</v>
      </c>
    </row>
    <row r="14864" spans="1:8" ht="12.75" customHeight="1" x14ac:dyDescent="0.2">
      <c r="A14864" s="83" t="s">
        <v>14934</v>
      </c>
      <c r="B14864" s="83" t="s">
        <v>36843</v>
      </c>
      <c r="C14864" s="83" t="s">
        <v>36826</v>
      </c>
      <c r="D14864" s="83"/>
      <c r="E14864" s="83"/>
      <c r="F14864" s="83"/>
      <c r="G14864" s="83"/>
      <c r="H14864" s="83" t="s">
        <v>22</v>
      </c>
    </row>
    <row r="14865" spans="1:8" ht="12.75" customHeight="1" x14ac:dyDescent="0.2">
      <c r="A14865" s="83" t="s">
        <v>14935</v>
      </c>
      <c r="B14865" s="83" t="s">
        <v>36843</v>
      </c>
      <c r="C14865" s="83" t="s">
        <v>36826</v>
      </c>
      <c r="D14865" s="83"/>
      <c r="E14865" s="83"/>
      <c r="F14865" s="83"/>
      <c r="G14865" s="83"/>
      <c r="H14865" s="83" t="s">
        <v>22</v>
      </c>
    </row>
    <row r="14866" spans="1:8" ht="12.75" customHeight="1" x14ac:dyDescent="0.2">
      <c r="A14866" s="83" t="s">
        <v>14936</v>
      </c>
      <c r="B14866" s="83" t="s">
        <v>36843</v>
      </c>
      <c r="C14866" s="83" t="s">
        <v>36827</v>
      </c>
      <c r="D14866" s="83"/>
      <c r="E14866" s="83"/>
      <c r="F14866" s="83"/>
      <c r="G14866" s="83"/>
      <c r="H14866" s="83" t="s">
        <v>22</v>
      </c>
    </row>
    <row r="14867" spans="1:8" ht="12.75" customHeight="1" x14ac:dyDescent="0.2">
      <c r="A14867" s="83" t="s">
        <v>14937</v>
      </c>
      <c r="B14867" s="83" t="s">
        <v>36843</v>
      </c>
      <c r="C14867" s="83" t="s">
        <v>36827</v>
      </c>
      <c r="D14867" s="83"/>
      <c r="E14867" s="83"/>
      <c r="F14867" s="83"/>
      <c r="G14867" s="83"/>
      <c r="H14867" s="83" t="s">
        <v>22</v>
      </c>
    </row>
    <row r="14868" spans="1:8" ht="12.75" customHeight="1" x14ac:dyDescent="0.2">
      <c r="A14868" s="83" t="s">
        <v>14938</v>
      </c>
      <c r="B14868" s="83" t="s">
        <v>36843</v>
      </c>
      <c r="C14868" s="83" t="s">
        <v>36828</v>
      </c>
      <c r="D14868" s="83"/>
      <c r="E14868" s="83"/>
      <c r="F14868" s="83"/>
      <c r="G14868" s="83"/>
      <c r="H14868" s="83" t="s">
        <v>22</v>
      </c>
    </row>
    <row r="14869" spans="1:8" ht="12.75" customHeight="1" x14ac:dyDescent="0.2">
      <c r="A14869" s="83" t="s">
        <v>14939</v>
      </c>
      <c r="B14869" s="83" t="s">
        <v>36843</v>
      </c>
      <c r="C14869" s="83" t="s">
        <v>36828</v>
      </c>
      <c r="D14869" s="83"/>
      <c r="E14869" s="83"/>
      <c r="F14869" s="83"/>
      <c r="G14869" s="83"/>
      <c r="H14869" s="83" t="s">
        <v>22</v>
      </c>
    </row>
    <row r="14870" spans="1:8" ht="12.75" customHeight="1" x14ac:dyDescent="0.2">
      <c r="A14870" s="83" t="s">
        <v>14940</v>
      </c>
      <c r="B14870" s="83" t="s">
        <v>36843</v>
      </c>
      <c r="C14870" s="83" t="s">
        <v>36829</v>
      </c>
      <c r="D14870" s="83"/>
      <c r="E14870" s="83"/>
      <c r="F14870" s="83"/>
      <c r="G14870" s="83"/>
      <c r="H14870" s="83" t="s">
        <v>22</v>
      </c>
    </row>
    <row r="14871" spans="1:8" ht="12.75" customHeight="1" x14ac:dyDescent="0.2">
      <c r="A14871" s="83" t="s">
        <v>14941</v>
      </c>
      <c r="B14871" s="83" t="s">
        <v>36843</v>
      </c>
      <c r="C14871" s="83" t="s">
        <v>36829</v>
      </c>
      <c r="D14871" s="83"/>
      <c r="E14871" s="83"/>
      <c r="F14871" s="83"/>
      <c r="G14871" s="83"/>
      <c r="H14871" s="83" t="s">
        <v>22</v>
      </c>
    </row>
    <row r="14872" spans="1:8" ht="12.75" customHeight="1" x14ac:dyDescent="0.2">
      <c r="A14872" s="83" t="s">
        <v>14942</v>
      </c>
      <c r="B14872" s="83" t="s">
        <v>36843</v>
      </c>
      <c r="C14872" s="83" t="s">
        <v>36830</v>
      </c>
      <c r="D14872" s="83"/>
      <c r="E14872" s="83"/>
      <c r="F14872" s="83"/>
      <c r="G14872" s="83"/>
      <c r="H14872" s="83" t="s">
        <v>22</v>
      </c>
    </row>
    <row r="14873" spans="1:8" ht="12.75" customHeight="1" x14ac:dyDescent="0.2">
      <c r="A14873" s="83" t="s">
        <v>14943</v>
      </c>
      <c r="B14873" s="83" t="s">
        <v>36843</v>
      </c>
      <c r="C14873" s="83" t="s">
        <v>36830</v>
      </c>
      <c r="D14873" s="83"/>
      <c r="E14873" s="83"/>
      <c r="F14873" s="83"/>
      <c r="G14873" s="83"/>
      <c r="H14873" s="83" t="s">
        <v>22</v>
      </c>
    </row>
    <row r="14874" spans="1:8" ht="12.75" customHeight="1" x14ac:dyDescent="0.2">
      <c r="A14874" s="83" t="s">
        <v>14944</v>
      </c>
      <c r="B14874" s="83" t="s">
        <v>36843</v>
      </c>
      <c r="C14874" s="83" t="s">
        <v>36831</v>
      </c>
      <c r="D14874" s="83"/>
      <c r="E14874" s="83"/>
      <c r="F14874" s="83"/>
      <c r="G14874" s="83"/>
      <c r="H14874" s="83" t="s">
        <v>22</v>
      </c>
    </row>
    <row r="14875" spans="1:8" ht="12.75" customHeight="1" x14ac:dyDescent="0.2">
      <c r="A14875" s="83" t="s">
        <v>14945</v>
      </c>
      <c r="B14875" s="83" t="s">
        <v>36843</v>
      </c>
      <c r="C14875" s="83" t="s">
        <v>36831</v>
      </c>
      <c r="D14875" s="83"/>
      <c r="E14875" s="83"/>
      <c r="F14875" s="83"/>
      <c r="G14875" s="83"/>
      <c r="H14875" s="83" t="s">
        <v>22</v>
      </c>
    </row>
    <row r="14876" spans="1:8" ht="12.75" customHeight="1" x14ac:dyDescent="0.2">
      <c r="A14876" s="83" t="s">
        <v>14946</v>
      </c>
      <c r="B14876" s="83" t="s">
        <v>36843</v>
      </c>
      <c r="C14876" s="83" t="s">
        <v>36832</v>
      </c>
      <c r="D14876" s="83"/>
      <c r="E14876" s="83"/>
      <c r="F14876" s="83"/>
      <c r="G14876" s="83"/>
      <c r="H14876" s="83" t="s">
        <v>22</v>
      </c>
    </row>
    <row r="14877" spans="1:8" ht="12.75" customHeight="1" x14ac:dyDescent="0.2">
      <c r="A14877" s="83" t="s">
        <v>14947</v>
      </c>
      <c r="B14877" s="83" t="s">
        <v>36843</v>
      </c>
      <c r="C14877" s="83" t="s">
        <v>36832</v>
      </c>
      <c r="D14877" s="83"/>
      <c r="E14877" s="83"/>
      <c r="F14877" s="83"/>
      <c r="G14877" s="83"/>
      <c r="H14877" s="83" t="s">
        <v>22</v>
      </c>
    </row>
    <row r="14878" spans="1:8" ht="12.75" customHeight="1" x14ac:dyDescent="0.2">
      <c r="A14878" s="83" t="s">
        <v>14948</v>
      </c>
      <c r="B14878" s="83" t="s">
        <v>36843</v>
      </c>
      <c r="C14878" s="83" t="s">
        <v>36833</v>
      </c>
      <c r="D14878" s="83"/>
      <c r="E14878" s="83"/>
      <c r="F14878" s="83"/>
      <c r="G14878" s="83"/>
      <c r="H14878" s="83" t="s">
        <v>22</v>
      </c>
    </row>
    <row r="14879" spans="1:8" ht="12.75" customHeight="1" x14ac:dyDescent="0.2">
      <c r="A14879" s="83" t="s">
        <v>14949</v>
      </c>
      <c r="B14879" s="83" t="s">
        <v>36843</v>
      </c>
      <c r="C14879" s="83" t="s">
        <v>36833</v>
      </c>
      <c r="D14879" s="83"/>
      <c r="E14879" s="83"/>
      <c r="F14879" s="83"/>
      <c r="G14879" s="83"/>
      <c r="H14879" s="83" t="s">
        <v>22</v>
      </c>
    </row>
    <row r="14880" spans="1:8" ht="12.75" customHeight="1" x14ac:dyDescent="0.2">
      <c r="A14880" s="83" t="s">
        <v>14950</v>
      </c>
      <c r="B14880" s="83" t="s">
        <v>36843</v>
      </c>
      <c r="C14880" s="83" t="s">
        <v>36834</v>
      </c>
      <c r="D14880" s="83"/>
      <c r="E14880" s="83"/>
      <c r="F14880" s="83"/>
      <c r="G14880" s="83"/>
      <c r="H14880" s="83" t="s">
        <v>22</v>
      </c>
    </row>
    <row r="14881" spans="1:8" ht="12.75" customHeight="1" x14ac:dyDescent="0.2">
      <c r="A14881" s="83" t="s">
        <v>14951</v>
      </c>
      <c r="B14881" s="83" t="s">
        <v>36843</v>
      </c>
      <c r="C14881" s="83" t="s">
        <v>36834</v>
      </c>
      <c r="D14881" s="83"/>
      <c r="E14881" s="83"/>
      <c r="F14881" s="83"/>
      <c r="G14881" s="83"/>
      <c r="H14881" s="83" t="s">
        <v>22</v>
      </c>
    </row>
    <row r="14882" spans="1:8" ht="12.75" customHeight="1" x14ac:dyDescent="0.2">
      <c r="A14882" s="83" t="s">
        <v>14952</v>
      </c>
      <c r="B14882" s="83" t="s">
        <v>36843</v>
      </c>
      <c r="C14882" s="83" t="s">
        <v>36835</v>
      </c>
      <c r="D14882" s="83"/>
      <c r="E14882" s="83"/>
      <c r="F14882" s="83"/>
      <c r="G14882" s="83"/>
      <c r="H14882" s="83" t="s">
        <v>22</v>
      </c>
    </row>
    <row r="14883" spans="1:8" ht="12.75" customHeight="1" x14ac:dyDescent="0.2">
      <c r="A14883" s="83" t="s">
        <v>14953</v>
      </c>
      <c r="B14883" s="83" t="s">
        <v>36843</v>
      </c>
      <c r="C14883" s="83" t="s">
        <v>36835</v>
      </c>
      <c r="D14883" s="83"/>
      <c r="E14883" s="83"/>
      <c r="F14883" s="83"/>
      <c r="G14883" s="83"/>
      <c r="H14883" s="83" t="s">
        <v>22</v>
      </c>
    </row>
    <row r="14884" spans="1:8" ht="12.75" customHeight="1" x14ac:dyDescent="0.2">
      <c r="A14884" s="83" t="s">
        <v>14954</v>
      </c>
      <c r="B14884" s="83" t="s">
        <v>36843</v>
      </c>
      <c r="C14884" s="83" t="s">
        <v>36836</v>
      </c>
      <c r="D14884" s="83"/>
      <c r="E14884" s="83"/>
      <c r="F14884" s="83"/>
      <c r="G14884" s="83"/>
      <c r="H14884" s="83" t="s">
        <v>22</v>
      </c>
    </row>
    <row r="14885" spans="1:8" ht="12.75" customHeight="1" x14ac:dyDescent="0.2">
      <c r="A14885" s="83" t="s">
        <v>14955</v>
      </c>
      <c r="B14885" s="83" t="s">
        <v>36843</v>
      </c>
      <c r="C14885" s="83" t="s">
        <v>36836</v>
      </c>
      <c r="D14885" s="83"/>
      <c r="E14885" s="83"/>
      <c r="F14885" s="83"/>
      <c r="G14885" s="83"/>
      <c r="H14885" s="83" t="s">
        <v>22</v>
      </c>
    </row>
    <row r="14886" spans="1:8" ht="12.75" customHeight="1" x14ac:dyDescent="0.2">
      <c r="A14886" s="83" t="s">
        <v>14956</v>
      </c>
      <c r="B14886" s="83" t="s">
        <v>36843</v>
      </c>
      <c r="C14886" s="83" t="s">
        <v>36837</v>
      </c>
      <c r="D14886" s="83"/>
      <c r="E14886" s="83"/>
      <c r="F14886" s="83"/>
      <c r="G14886" s="83"/>
      <c r="H14886" s="83" t="s">
        <v>22</v>
      </c>
    </row>
    <row r="14887" spans="1:8" ht="12.75" customHeight="1" x14ac:dyDescent="0.2">
      <c r="A14887" s="83" t="s">
        <v>14957</v>
      </c>
      <c r="B14887" s="83" t="s">
        <v>36843</v>
      </c>
      <c r="C14887" s="83" t="s">
        <v>36837</v>
      </c>
      <c r="D14887" s="83"/>
      <c r="E14887" s="83"/>
      <c r="F14887" s="83"/>
      <c r="G14887" s="83"/>
      <c r="H14887" s="83" t="s">
        <v>22</v>
      </c>
    </row>
    <row r="14888" spans="1:8" ht="12.75" customHeight="1" x14ac:dyDescent="0.2">
      <c r="A14888" s="83" t="s">
        <v>14958</v>
      </c>
      <c r="B14888" s="83" t="s">
        <v>36843</v>
      </c>
      <c r="C14888" s="83" t="s">
        <v>36838</v>
      </c>
      <c r="D14888" s="83"/>
      <c r="E14888" s="83"/>
      <c r="F14888" s="83"/>
      <c r="G14888" s="83"/>
      <c r="H14888" s="83" t="s">
        <v>22</v>
      </c>
    </row>
    <row r="14889" spans="1:8" ht="12.75" customHeight="1" x14ac:dyDescent="0.2">
      <c r="A14889" s="83" t="s">
        <v>14959</v>
      </c>
      <c r="B14889" s="83" t="s">
        <v>36843</v>
      </c>
      <c r="C14889" s="83" t="s">
        <v>36838</v>
      </c>
      <c r="D14889" s="83"/>
      <c r="E14889" s="83"/>
      <c r="F14889" s="83"/>
      <c r="G14889" s="83"/>
      <c r="H14889" s="83" t="s">
        <v>22</v>
      </c>
    </row>
    <row r="14890" spans="1:8" ht="12.75" customHeight="1" x14ac:dyDescent="0.2">
      <c r="A14890" s="83" t="s">
        <v>14960</v>
      </c>
      <c r="B14890" s="83" t="s">
        <v>36843</v>
      </c>
      <c r="C14890" s="83" t="s">
        <v>36839</v>
      </c>
      <c r="D14890" s="83"/>
      <c r="E14890" s="83"/>
      <c r="F14890" s="83"/>
      <c r="G14890" s="83"/>
      <c r="H14890" s="83" t="s">
        <v>22</v>
      </c>
    </row>
    <row r="14891" spans="1:8" ht="12.75" customHeight="1" x14ac:dyDescent="0.2">
      <c r="A14891" s="83" t="s">
        <v>14961</v>
      </c>
      <c r="B14891" s="83" t="s">
        <v>36843</v>
      </c>
      <c r="C14891" s="83" t="s">
        <v>36839</v>
      </c>
      <c r="D14891" s="83"/>
      <c r="E14891" s="83"/>
      <c r="F14891" s="83"/>
      <c r="G14891" s="83"/>
      <c r="H14891" s="83" t="s">
        <v>22</v>
      </c>
    </row>
    <row r="14892" spans="1:8" ht="12.75" customHeight="1" x14ac:dyDescent="0.2">
      <c r="A14892" s="83" t="s">
        <v>14962</v>
      </c>
      <c r="B14892" s="83" t="s">
        <v>36843</v>
      </c>
      <c r="C14892" s="83" t="s">
        <v>36840</v>
      </c>
      <c r="D14892" s="83"/>
      <c r="E14892" s="83"/>
      <c r="F14892" s="83"/>
      <c r="G14892" s="83"/>
      <c r="H14892" s="83" t="s">
        <v>22</v>
      </c>
    </row>
    <row r="14893" spans="1:8" ht="12.75" customHeight="1" x14ac:dyDescent="0.2">
      <c r="A14893" s="83" t="s">
        <v>14963</v>
      </c>
      <c r="B14893" s="83" t="s">
        <v>36843</v>
      </c>
      <c r="C14893" s="83" t="s">
        <v>36840</v>
      </c>
      <c r="D14893" s="83"/>
      <c r="E14893" s="83"/>
      <c r="F14893" s="83"/>
      <c r="G14893" s="83"/>
      <c r="H14893" s="83" t="s">
        <v>22</v>
      </c>
    </row>
    <row r="14894" spans="1:8" ht="12.75" customHeight="1" x14ac:dyDescent="0.2">
      <c r="A14894" s="83" t="s">
        <v>14964</v>
      </c>
      <c r="B14894" s="83" t="s">
        <v>36843</v>
      </c>
      <c r="C14894" s="83" t="s">
        <v>36841</v>
      </c>
      <c r="D14894" s="83"/>
      <c r="E14894" s="83"/>
      <c r="F14894" s="83"/>
      <c r="G14894" s="83"/>
      <c r="H14894" s="83" t="s">
        <v>22</v>
      </c>
    </row>
    <row r="14895" spans="1:8" ht="12.75" customHeight="1" x14ac:dyDescent="0.2">
      <c r="A14895" s="83" t="s">
        <v>14965</v>
      </c>
      <c r="B14895" s="83" t="s">
        <v>36843</v>
      </c>
      <c r="C14895" s="83" t="s">
        <v>36841</v>
      </c>
      <c r="D14895" s="83"/>
      <c r="E14895" s="83"/>
      <c r="F14895" s="83"/>
      <c r="G14895" s="83"/>
      <c r="H14895" s="83" t="s">
        <v>22</v>
      </c>
    </row>
    <row r="14896" spans="1:8" ht="12.75" customHeight="1" x14ac:dyDescent="0.2">
      <c r="A14896" s="83" t="s">
        <v>14966</v>
      </c>
      <c r="B14896" s="83" t="s">
        <v>36844</v>
      </c>
      <c r="C14896" s="83" t="s">
        <v>36826</v>
      </c>
      <c r="D14896" s="83"/>
      <c r="E14896" s="83"/>
      <c r="F14896" s="83"/>
      <c r="G14896" s="83"/>
      <c r="H14896" s="83" t="s">
        <v>22</v>
      </c>
    </row>
    <row r="14897" spans="1:8" ht="12.75" customHeight="1" x14ac:dyDescent="0.2">
      <c r="A14897" s="83" t="s">
        <v>14967</v>
      </c>
      <c r="B14897" s="83" t="s">
        <v>36844</v>
      </c>
      <c r="C14897" s="83" t="s">
        <v>36826</v>
      </c>
      <c r="D14897" s="83"/>
      <c r="E14897" s="83"/>
      <c r="F14897" s="83"/>
      <c r="G14897" s="83"/>
      <c r="H14897" s="83" t="s">
        <v>22</v>
      </c>
    </row>
    <row r="14898" spans="1:8" ht="12.75" customHeight="1" x14ac:dyDescent="0.2">
      <c r="A14898" s="83" t="s">
        <v>14968</v>
      </c>
      <c r="B14898" s="83" t="s">
        <v>36844</v>
      </c>
      <c r="C14898" s="83" t="s">
        <v>36827</v>
      </c>
      <c r="D14898" s="83"/>
      <c r="E14898" s="83"/>
      <c r="F14898" s="83"/>
      <c r="G14898" s="83"/>
      <c r="H14898" s="83" t="s">
        <v>22</v>
      </c>
    </row>
    <row r="14899" spans="1:8" ht="12.75" customHeight="1" x14ac:dyDescent="0.2">
      <c r="A14899" s="83" t="s">
        <v>14969</v>
      </c>
      <c r="B14899" s="83" t="s">
        <v>36844</v>
      </c>
      <c r="C14899" s="83" t="s">
        <v>36827</v>
      </c>
      <c r="D14899" s="83"/>
      <c r="E14899" s="83"/>
      <c r="F14899" s="83"/>
      <c r="G14899" s="83"/>
      <c r="H14899" s="83" t="s">
        <v>22</v>
      </c>
    </row>
    <row r="14900" spans="1:8" ht="12.75" customHeight="1" x14ac:dyDescent="0.2">
      <c r="A14900" s="83" t="s">
        <v>14970</v>
      </c>
      <c r="B14900" s="83" t="s">
        <v>36844</v>
      </c>
      <c r="C14900" s="83" t="s">
        <v>36828</v>
      </c>
      <c r="D14900" s="83"/>
      <c r="E14900" s="83"/>
      <c r="F14900" s="83"/>
      <c r="G14900" s="83"/>
      <c r="H14900" s="83" t="s">
        <v>22</v>
      </c>
    </row>
    <row r="14901" spans="1:8" ht="12.75" customHeight="1" x14ac:dyDescent="0.2">
      <c r="A14901" s="83" t="s">
        <v>14971</v>
      </c>
      <c r="B14901" s="83" t="s">
        <v>36844</v>
      </c>
      <c r="C14901" s="83" t="s">
        <v>36828</v>
      </c>
      <c r="D14901" s="83"/>
      <c r="E14901" s="83"/>
      <c r="F14901" s="83"/>
      <c r="G14901" s="83"/>
      <c r="H14901" s="83" t="s">
        <v>22</v>
      </c>
    </row>
    <row r="14902" spans="1:8" ht="12.75" customHeight="1" x14ac:dyDescent="0.2">
      <c r="A14902" s="83" t="s">
        <v>14972</v>
      </c>
      <c r="B14902" s="83" t="s">
        <v>36844</v>
      </c>
      <c r="C14902" s="83" t="s">
        <v>36829</v>
      </c>
      <c r="D14902" s="83"/>
      <c r="E14902" s="83"/>
      <c r="F14902" s="83"/>
      <c r="G14902" s="83"/>
      <c r="H14902" s="83" t="s">
        <v>22</v>
      </c>
    </row>
    <row r="14903" spans="1:8" ht="12.75" customHeight="1" x14ac:dyDescent="0.2">
      <c r="A14903" s="83" t="s">
        <v>14973</v>
      </c>
      <c r="B14903" s="83" t="s">
        <v>36844</v>
      </c>
      <c r="C14903" s="83" t="s">
        <v>36829</v>
      </c>
      <c r="D14903" s="83"/>
      <c r="E14903" s="83"/>
      <c r="F14903" s="83"/>
      <c r="G14903" s="83"/>
      <c r="H14903" s="83" t="s">
        <v>22</v>
      </c>
    </row>
    <row r="14904" spans="1:8" ht="12.75" customHeight="1" x14ac:dyDescent="0.2">
      <c r="A14904" s="83" t="s">
        <v>14974</v>
      </c>
      <c r="B14904" s="83" t="s">
        <v>36844</v>
      </c>
      <c r="C14904" s="83" t="s">
        <v>36830</v>
      </c>
      <c r="D14904" s="83"/>
      <c r="E14904" s="83"/>
      <c r="F14904" s="83"/>
      <c r="G14904" s="83"/>
      <c r="H14904" s="83" t="s">
        <v>22</v>
      </c>
    </row>
    <row r="14905" spans="1:8" ht="12.75" customHeight="1" x14ac:dyDescent="0.2">
      <c r="A14905" s="83" t="s">
        <v>14975</v>
      </c>
      <c r="B14905" s="83" t="s">
        <v>36844</v>
      </c>
      <c r="C14905" s="83" t="s">
        <v>36830</v>
      </c>
      <c r="D14905" s="83"/>
      <c r="E14905" s="83"/>
      <c r="F14905" s="83"/>
      <c r="G14905" s="83"/>
      <c r="H14905" s="83" t="s">
        <v>22</v>
      </c>
    </row>
    <row r="14906" spans="1:8" ht="12.75" customHeight="1" x14ac:dyDescent="0.2">
      <c r="A14906" s="83" t="s">
        <v>14976</v>
      </c>
      <c r="B14906" s="83" t="s">
        <v>36844</v>
      </c>
      <c r="C14906" s="83" t="s">
        <v>36831</v>
      </c>
      <c r="D14906" s="83"/>
      <c r="E14906" s="83"/>
      <c r="F14906" s="83"/>
      <c r="G14906" s="83"/>
      <c r="H14906" s="83" t="s">
        <v>22</v>
      </c>
    </row>
    <row r="14907" spans="1:8" ht="12.75" customHeight="1" x14ac:dyDescent="0.2">
      <c r="A14907" s="83" t="s">
        <v>14977</v>
      </c>
      <c r="B14907" s="83" t="s">
        <v>36844</v>
      </c>
      <c r="C14907" s="83" t="s">
        <v>36831</v>
      </c>
      <c r="D14907" s="83"/>
      <c r="E14907" s="83"/>
      <c r="F14907" s="83"/>
      <c r="G14907" s="83"/>
      <c r="H14907" s="83" t="s">
        <v>22</v>
      </c>
    </row>
    <row r="14908" spans="1:8" ht="12.75" customHeight="1" x14ac:dyDescent="0.2">
      <c r="A14908" s="83" t="s">
        <v>14978</v>
      </c>
      <c r="B14908" s="83" t="s">
        <v>36844</v>
      </c>
      <c r="C14908" s="83" t="s">
        <v>36832</v>
      </c>
      <c r="D14908" s="83"/>
      <c r="E14908" s="83"/>
      <c r="F14908" s="83"/>
      <c r="G14908" s="83"/>
      <c r="H14908" s="83" t="s">
        <v>22</v>
      </c>
    </row>
    <row r="14909" spans="1:8" ht="12.75" customHeight="1" x14ac:dyDescent="0.2">
      <c r="A14909" s="83" t="s">
        <v>14979</v>
      </c>
      <c r="B14909" s="83" t="s">
        <v>36844</v>
      </c>
      <c r="C14909" s="83" t="s">
        <v>36832</v>
      </c>
      <c r="D14909" s="83"/>
      <c r="E14909" s="83"/>
      <c r="F14909" s="83"/>
      <c r="G14909" s="83"/>
      <c r="H14909" s="83" t="s">
        <v>22</v>
      </c>
    </row>
    <row r="14910" spans="1:8" ht="12.75" customHeight="1" x14ac:dyDescent="0.2">
      <c r="A14910" s="83" t="s">
        <v>14980</v>
      </c>
      <c r="B14910" s="83" t="s">
        <v>36844</v>
      </c>
      <c r="C14910" s="83" t="s">
        <v>36833</v>
      </c>
      <c r="D14910" s="83"/>
      <c r="E14910" s="83"/>
      <c r="F14910" s="83"/>
      <c r="G14910" s="83"/>
      <c r="H14910" s="83" t="s">
        <v>22</v>
      </c>
    </row>
    <row r="14911" spans="1:8" ht="12.75" customHeight="1" x14ac:dyDescent="0.2">
      <c r="A14911" s="83" t="s">
        <v>14981</v>
      </c>
      <c r="B14911" s="83" t="s">
        <v>36844</v>
      </c>
      <c r="C14911" s="83" t="s">
        <v>36833</v>
      </c>
      <c r="D14911" s="83"/>
      <c r="E14911" s="83"/>
      <c r="F14911" s="83"/>
      <c r="G14911" s="83"/>
      <c r="H14911" s="83" t="s">
        <v>22</v>
      </c>
    </row>
    <row r="14912" spans="1:8" ht="12.75" customHeight="1" x14ac:dyDescent="0.2">
      <c r="A14912" s="83" t="s">
        <v>14982</v>
      </c>
      <c r="B14912" s="83" t="s">
        <v>36844</v>
      </c>
      <c r="C14912" s="83" t="s">
        <v>36834</v>
      </c>
      <c r="D14912" s="83"/>
      <c r="E14912" s="83"/>
      <c r="F14912" s="83"/>
      <c r="G14912" s="83"/>
      <c r="H14912" s="83" t="s">
        <v>22</v>
      </c>
    </row>
    <row r="14913" spans="1:8" ht="12.75" customHeight="1" x14ac:dyDescent="0.2">
      <c r="A14913" s="83" t="s">
        <v>14983</v>
      </c>
      <c r="B14913" s="83" t="s">
        <v>36844</v>
      </c>
      <c r="C14913" s="83" t="s">
        <v>36834</v>
      </c>
      <c r="D14913" s="83"/>
      <c r="E14913" s="83"/>
      <c r="F14913" s="83"/>
      <c r="G14913" s="83"/>
      <c r="H14913" s="83" t="s">
        <v>22</v>
      </c>
    </row>
    <row r="14914" spans="1:8" ht="12.75" customHeight="1" x14ac:dyDescent="0.2">
      <c r="A14914" s="83" t="s">
        <v>14984</v>
      </c>
      <c r="B14914" s="83" t="s">
        <v>36844</v>
      </c>
      <c r="C14914" s="83" t="s">
        <v>36835</v>
      </c>
      <c r="D14914" s="83"/>
      <c r="E14914" s="83"/>
      <c r="F14914" s="83"/>
      <c r="G14914" s="83"/>
      <c r="H14914" s="83" t="s">
        <v>22</v>
      </c>
    </row>
    <row r="14915" spans="1:8" ht="12.75" customHeight="1" x14ac:dyDescent="0.2">
      <c r="A14915" s="83" t="s">
        <v>14985</v>
      </c>
      <c r="B14915" s="83" t="s">
        <v>36844</v>
      </c>
      <c r="C14915" s="83" t="s">
        <v>36835</v>
      </c>
      <c r="D14915" s="83"/>
      <c r="E14915" s="83"/>
      <c r="F14915" s="83"/>
      <c r="G14915" s="83"/>
      <c r="H14915" s="83" t="s">
        <v>22</v>
      </c>
    </row>
    <row r="14916" spans="1:8" ht="12.75" customHeight="1" x14ac:dyDescent="0.2">
      <c r="A14916" s="83" t="s">
        <v>14986</v>
      </c>
      <c r="B14916" s="83" t="s">
        <v>36844</v>
      </c>
      <c r="C14916" s="83" t="s">
        <v>36836</v>
      </c>
      <c r="D14916" s="83"/>
      <c r="E14916" s="83"/>
      <c r="F14916" s="83"/>
      <c r="G14916" s="83"/>
      <c r="H14916" s="83" t="s">
        <v>22</v>
      </c>
    </row>
    <row r="14917" spans="1:8" ht="12.75" customHeight="1" x14ac:dyDescent="0.2">
      <c r="A14917" s="83" t="s">
        <v>14987</v>
      </c>
      <c r="B14917" s="83" t="s">
        <v>36844</v>
      </c>
      <c r="C14917" s="83" t="s">
        <v>36836</v>
      </c>
      <c r="D14917" s="83"/>
      <c r="E14917" s="83"/>
      <c r="F14917" s="83"/>
      <c r="G14917" s="83"/>
      <c r="H14917" s="83" t="s">
        <v>22</v>
      </c>
    </row>
    <row r="14918" spans="1:8" ht="12.75" customHeight="1" x14ac:dyDescent="0.2">
      <c r="A14918" s="83" t="s">
        <v>14988</v>
      </c>
      <c r="B14918" s="83" t="s">
        <v>36844</v>
      </c>
      <c r="C14918" s="83" t="s">
        <v>36837</v>
      </c>
      <c r="D14918" s="83"/>
      <c r="E14918" s="83"/>
      <c r="F14918" s="83"/>
      <c r="G14918" s="83"/>
      <c r="H14918" s="83" t="s">
        <v>22</v>
      </c>
    </row>
    <row r="14919" spans="1:8" ht="12.75" customHeight="1" x14ac:dyDescent="0.2">
      <c r="A14919" s="83" t="s">
        <v>14989</v>
      </c>
      <c r="B14919" s="83" t="s">
        <v>36844</v>
      </c>
      <c r="C14919" s="83" t="s">
        <v>36837</v>
      </c>
      <c r="D14919" s="83"/>
      <c r="E14919" s="83"/>
      <c r="F14919" s="83"/>
      <c r="G14919" s="83"/>
      <c r="H14919" s="83" t="s">
        <v>22</v>
      </c>
    </row>
    <row r="14920" spans="1:8" ht="12.75" customHeight="1" x14ac:dyDescent="0.2">
      <c r="A14920" s="83" t="s">
        <v>14990</v>
      </c>
      <c r="B14920" s="83" t="s">
        <v>36844</v>
      </c>
      <c r="C14920" s="83" t="s">
        <v>36838</v>
      </c>
      <c r="D14920" s="83"/>
      <c r="E14920" s="83"/>
      <c r="F14920" s="83"/>
      <c r="G14920" s="83"/>
      <c r="H14920" s="83" t="s">
        <v>22</v>
      </c>
    </row>
    <row r="14921" spans="1:8" ht="12.75" customHeight="1" x14ac:dyDescent="0.2">
      <c r="A14921" s="83" t="s">
        <v>14991</v>
      </c>
      <c r="B14921" s="83" t="s">
        <v>36844</v>
      </c>
      <c r="C14921" s="83" t="s">
        <v>36838</v>
      </c>
      <c r="D14921" s="83"/>
      <c r="E14921" s="83"/>
      <c r="F14921" s="83"/>
      <c r="G14921" s="83"/>
      <c r="H14921" s="83" t="s">
        <v>22</v>
      </c>
    </row>
    <row r="14922" spans="1:8" ht="12.75" customHeight="1" x14ac:dyDescent="0.2">
      <c r="A14922" s="83" t="s">
        <v>14992</v>
      </c>
      <c r="B14922" s="83" t="s">
        <v>36844</v>
      </c>
      <c r="C14922" s="83" t="s">
        <v>36839</v>
      </c>
      <c r="D14922" s="83"/>
      <c r="E14922" s="83"/>
      <c r="F14922" s="83"/>
      <c r="G14922" s="83"/>
      <c r="H14922" s="83" t="s">
        <v>22</v>
      </c>
    </row>
    <row r="14923" spans="1:8" ht="12.75" customHeight="1" x14ac:dyDescent="0.2">
      <c r="A14923" s="83" t="s">
        <v>14993</v>
      </c>
      <c r="B14923" s="83" t="s">
        <v>36844</v>
      </c>
      <c r="C14923" s="83" t="s">
        <v>36839</v>
      </c>
      <c r="D14923" s="83"/>
      <c r="E14923" s="83"/>
      <c r="F14923" s="83"/>
      <c r="G14923" s="83"/>
      <c r="H14923" s="83" t="s">
        <v>22</v>
      </c>
    </row>
    <row r="14924" spans="1:8" ht="12.75" customHeight="1" x14ac:dyDescent="0.2">
      <c r="A14924" s="83" t="s">
        <v>14994</v>
      </c>
      <c r="B14924" s="83" t="s">
        <v>36844</v>
      </c>
      <c r="C14924" s="83" t="s">
        <v>36840</v>
      </c>
      <c r="D14924" s="83"/>
      <c r="E14924" s="83"/>
      <c r="F14924" s="83"/>
      <c r="G14924" s="83"/>
      <c r="H14924" s="83" t="s">
        <v>22</v>
      </c>
    </row>
    <row r="14925" spans="1:8" ht="12.75" customHeight="1" x14ac:dyDescent="0.2">
      <c r="A14925" s="83" t="s">
        <v>14995</v>
      </c>
      <c r="B14925" s="83" t="s">
        <v>36844</v>
      </c>
      <c r="C14925" s="83" t="s">
        <v>36840</v>
      </c>
      <c r="D14925" s="83"/>
      <c r="E14925" s="83"/>
      <c r="F14925" s="83"/>
      <c r="G14925" s="83"/>
      <c r="H14925" s="83" t="s">
        <v>22</v>
      </c>
    </row>
    <row r="14926" spans="1:8" ht="12.75" customHeight="1" x14ac:dyDescent="0.2">
      <c r="A14926" s="83" t="s">
        <v>14996</v>
      </c>
      <c r="B14926" s="83" t="s">
        <v>36844</v>
      </c>
      <c r="C14926" s="83" t="s">
        <v>36841</v>
      </c>
      <c r="D14926" s="83"/>
      <c r="E14926" s="83"/>
      <c r="F14926" s="83"/>
      <c r="G14926" s="83"/>
      <c r="H14926" s="83" t="s">
        <v>22</v>
      </c>
    </row>
    <row r="14927" spans="1:8" ht="12.75" customHeight="1" x14ac:dyDescent="0.2">
      <c r="A14927" s="83" t="s">
        <v>14997</v>
      </c>
      <c r="B14927" s="83" t="s">
        <v>36844</v>
      </c>
      <c r="C14927" s="83" t="s">
        <v>36841</v>
      </c>
      <c r="D14927" s="83"/>
      <c r="E14927" s="83"/>
      <c r="F14927" s="83"/>
      <c r="G14927" s="83"/>
      <c r="H14927" s="83" t="s">
        <v>22</v>
      </c>
    </row>
    <row r="14928" spans="1:8" ht="12.75" customHeight="1" x14ac:dyDescent="0.2">
      <c r="A14928" s="83" t="s">
        <v>14998</v>
      </c>
      <c r="B14928" s="83" t="s">
        <v>36845</v>
      </c>
      <c r="C14928" s="83" t="s">
        <v>36826</v>
      </c>
      <c r="D14928" s="83"/>
      <c r="E14928" s="83"/>
      <c r="F14928" s="83"/>
      <c r="G14928" s="83"/>
      <c r="H14928" s="83" t="s">
        <v>22</v>
      </c>
    </row>
    <row r="14929" spans="1:8" ht="12.75" customHeight="1" x14ac:dyDescent="0.2">
      <c r="A14929" s="83" t="s">
        <v>14999</v>
      </c>
      <c r="B14929" s="83" t="s">
        <v>36845</v>
      </c>
      <c r="C14929" s="83" t="s">
        <v>36826</v>
      </c>
      <c r="D14929" s="83"/>
      <c r="E14929" s="83"/>
      <c r="F14929" s="83"/>
      <c r="G14929" s="83"/>
      <c r="H14929" s="83" t="s">
        <v>22</v>
      </c>
    </row>
    <row r="14930" spans="1:8" ht="12.75" customHeight="1" x14ac:dyDescent="0.2">
      <c r="A14930" s="83" t="s">
        <v>15000</v>
      </c>
      <c r="B14930" s="83" t="s">
        <v>36845</v>
      </c>
      <c r="C14930" s="83" t="s">
        <v>36827</v>
      </c>
      <c r="D14930" s="83"/>
      <c r="E14930" s="83"/>
      <c r="F14930" s="83"/>
      <c r="G14930" s="83"/>
      <c r="H14930" s="83" t="s">
        <v>22</v>
      </c>
    </row>
    <row r="14931" spans="1:8" ht="12.75" customHeight="1" x14ac:dyDescent="0.2">
      <c r="A14931" s="83" t="s">
        <v>15001</v>
      </c>
      <c r="B14931" s="83" t="s">
        <v>36845</v>
      </c>
      <c r="C14931" s="83" t="s">
        <v>36827</v>
      </c>
      <c r="D14931" s="83"/>
      <c r="E14931" s="83"/>
      <c r="F14931" s="83"/>
      <c r="G14931" s="83"/>
      <c r="H14931" s="83" t="s">
        <v>22</v>
      </c>
    </row>
    <row r="14932" spans="1:8" ht="12.75" customHeight="1" x14ac:dyDescent="0.2">
      <c r="A14932" s="83" t="s">
        <v>15002</v>
      </c>
      <c r="B14932" s="83" t="s">
        <v>36845</v>
      </c>
      <c r="C14932" s="83" t="s">
        <v>36828</v>
      </c>
      <c r="D14932" s="83"/>
      <c r="E14932" s="83"/>
      <c r="F14932" s="83"/>
      <c r="G14932" s="83"/>
      <c r="H14932" s="83" t="s">
        <v>22</v>
      </c>
    </row>
    <row r="14933" spans="1:8" ht="12.75" customHeight="1" x14ac:dyDescent="0.2">
      <c r="A14933" s="83" t="s">
        <v>15003</v>
      </c>
      <c r="B14933" s="83" t="s">
        <v>36845</v>
      </c>
      <c r="C14933" s="83" t="s">
        <v>36828</v>
      </c>
      <c r="D14933" s="83"/>
      <c r="E14933" s="83"/>
      <c r="F14933" s="83"/>
      <c r="G14933" s="83"/>
      <c r="H14933" s="83" t="s">
        <v>22</v>
      </c>
    </row>
    <row r="14934" spans="1:8" ht="12.75" customHeight="1" x14ac:dyDescent="0.2">
      <c r="A14934" s="83" t="s">
        <v>15004</v>
      </c>
      <c r="B14934" s="83" t="s">
        <v>36845</v>
      </c>
      <c r="C14934" s="83" t="s">
        <v>36829</v>
      </c>
      <c r="D14934" s="83"/>
      <c r="E14934" s="83"/>
      <c r="F14934" s="83"/>
      <c r="G14934" s="83"/>
      <c r="H14934" s="83" t="s">
        <v>22</v>
      </c>
    </row>
    <row r="14935" spans="1:8" ht="12.75" customHeight="1" x14ac:dyDescent="0.2">
      <c r="A14935" s="83" t="s">
        <v>15005</v>
      </c>
      <c r="B14935" s="83" t="s">
        <v>36845</v>
      </c>
      <c r="C14935" s="83" t="s">
        <v>36829</v>
      </c>
      <c r="D14935" s="83"/>
      <c r="E14935" s="83"/>
      <c r="F14935" s="83"/>
      <c r="G14935" s="83"/>
      <c r="H14935" s="83" t="s">
        <v>22</v>
      </c>
    </row>
    <row r="14936" spans="1:8" ht="12.75" customHeight="1" x14ac:dyDescent="0.2">
      <c r="A14936" s="83" t="s">
        <v>15006</v>
      </c>
      <c r="B14936" s="83" t="s">
        <v>36845</v>
      </c>
      <c r="C14936" s="83" t="s">
        <v>36830</v>
      </c>
      <c r="D14936" s="83"/>
      <c r="E14936" s="83"/>
      <c r="F14936" s="83"/>
      <c r="G14936" s="83"/>
      <c r="H14936" s="83" t="s">
        <v>22</v>
      </c>
    </row>
    <row r="14937" spans="1:8" ht="12.75" customHeight="1" x14ac:dyDescent="0.2">
      <c r="A14937" s="83" t="s">
        <v>15007</v>
      </c>
      <c r="B14937" s="83" t="s">
        <v>36845</v>
      </c>
      <c r="C14937" s="83" t="s">
        <v>36830</v>
      </c>
      <c r="D14937" s="83"/>
      <c r="E14937" s="83"/>
      <c r="F14937" s="83"/>
      <c r="G14937" s="83"/>
      <c r="H14937" s="83" t="s">
        <v>22</v>
      </c>
    </row>
    <row r="14938" spans="1:8" ht="12.75" customHeight="1" x14ac:dyDescent="0.2">
      <c r="A14938" s="83" t="s">
        <v>15008</v>
      </c>
      <c r="B14938" s="83" t="s">
        <v>36845</v>
      </c>
      <c r="C14938" s="83" t="s">
        <v>36831</v>
      </c>
      <c r="D14938" s="83"/>
      <c r="E14938" s="83"/>
      <c r="F14938" s="83"/>
      <c r="G14938" s="83"/>
      <c r="H14938" s="83" t="s">
        <v>22</v>
      </c>
    </row>
    <row r="14939" spans="1:8" ht="12.75" customHeight="1" x14ac:dyDescent="0.2">
      <c r="A14939" s="83" t="s">
        <v>15009</v>
      </c>
      <c r="B14939" s="83" t="s">
        <v>36845</v>
      </c>
      <c r="C14939" s="83" t="s">
        <v>36831</v>
      </c>
      <c r="D14939" s="83"/>
      <c r="E14939" s="83"/>
      <c r="F14939" s="83"/>
      <c r="G14939" s="83"/>
      <c r="H14939" s="83" t="s">
        <v>22</v>
      </c>
    </row>
    <row r="14940" spans="1:8" ht="12.75" customHeight="1" x14ac:dyDescent="0.2">
      <c r="A14940" s="83" t="s">
        <v>15010</v>
      </c>
      <c r="B14940" s="83" t="s">
        <v>36845</v>
      </c>
      <c r="C14940" s="83" t="s">
        <v>36832</v>
      </c>
      <c r="D14940" s="83"/>
      <c r="E14940" s="83"/>
      <c r="F14940" s="83"/>
      <c r="G14940" s="83"/>
      <c r="H14940" s="83" t="s">
        <v>22</v>
      </c>
    </row>
    <row r="14941" spans="1:8" ht="12.75" customHeight="1" x14ac:dyDescent="0.2">
      <c r="A14941" s="83" t="s">
        <v>15011</v>
      </c>
      <c r="B14941" s="83" t="s">
        <v>36845</v>
      </c>
      <c r="C14941" s="83" t="s">
        <v>36832</v>
      </c>
      <c r="D14941" s="83"/>
      <c r="E14941" s="83"/>
      <c r="F14941" s="83"/>
      <c r="G14941" s="83"/>
      <c r="H14941" s="83" t="s">
        <v>22</v>
      </c>
    </row>
    <row r="14942" spans="1:8" ht="12.75" customHeight="1" x14ac:dyDescent="0.2">
      <c r="A14942" s="83" t="s">
        <v>15012</v>
      </c>
      <c r="B14942" s="83" t="s">
        <v>36845</v>
      </c>
      <c r="C14942" s="83" t="s">
        <v>36833</v>
      </c>
      <c r="D14942" s="83"/>
      <c r="E14942" s="83"/>
      <c r="F14942" s="83"/>
      <c r="G14942" s="83"/>
      <c r="H14942" s="83" t="s">
        <v>22</v>
      </c>
    </row>
    <row r="14943" spans="1:8" ht="12.75" customHeight="1" x14ac:dyDescent="0.2">
      <c r="A14943" s="83" t="s">
        <v>15013</v>
      </c>
      <c r="B14943" s="83" t="s">
        <v>36845</v>
      </c>
      <c r="C14943" s="83" t="s">
        <v>36833</v>
      </c>
      <c r="D14943" s="83"/>
      <c r="E14943" s="83"/>
      <c r="F14943" s="83"/>
      <c r="G14943" s="83"/>
      <c r="H14943" s="83" t="s">
        <v>22</v>
      </c>
    </row>
    <row r="14944" spans="1:8" ht="12.75" customHeight="1" x14ac:dyDescent="0.2">
      <c r="A14944" s="83" t="s">
        <v>15014</v>
      </c>
      <c r="B14944" s="83" t="s">
        <v>36845</v>
      </c>
      <c r="C14944" s="83" t="s">
        <v>36834</v>
      </c>
      <c r="D14944" s="83"/>
      <c r="E14944" s="83"/>
      <c r="F14944" s="83"/>
      <c r="G14944" s="83"/>
      <c r="H14944" s="83" t="s">
        <v>22</v>
      </c>
    </row>
    <row r="14945" spans="1:8" ht="12.75" customHeight="1" x14ac:dyDescent="0.2">
      <c r="A14945" s="83" t="s">
        <v>15015</v>
      </c>
      <c r="B14945" s="83" t="s">
        <v>36845</v>
      </c>
      <c r="C14945" s="83" t="s">
        <v>36834</v>
      </c>
      <c r="D14945" s="83"/>
      <c r="E14945" s="83"/>
      <c r="F14945" s="83"/>
      <c r="G14945" s="83"/>
      <c r="H14945" s="83" t="s">
        <v>22</v>
      </c>
    </row>
    <row r="14946" spans="1:8" ht="12.75" customHeight="1" x14ac:dyDescent="0.2">
      <c r="A14946" s="83" t="s">
        <v>15016</v>
      </c>
      <c r="B14946" s="83" t="s">
        <v>36845</v>
      </c>
      <c r="C14946" s="83" t="s">
        <v>36835</v>
      </c>
      <c r="D14946" s="83"/>
      <c r="E14946" s="83"/>
      <c r="F14946" s="83"/>
      <c r="G14946" s="83"/>
      <c r="H14946" s="83" t="s">
        <v>22</v>
      </c>
    </row>
    <row r="14947" spans="1:8" ht="12.75" customHeight="1" x14ac:dyDescent="0.2">
      <c r="A14947" s="83" t="s">
        <v>15017</v>
      </c>
      <c r="B14947" s="83" t="s">
        <v>36845</v>
      </c>
      <c r="C14947" s="83" t="s">
        <v>36835</v>
      </c>
      <c r="D14947" s="83"/>
      <c r="E14947" s="83"/>
      <c r="F14947" s="83"/>
      <c r="G14947" s="83"/>
      <c r="H14947" s="83" t="s">
        <v>22</v>
      </c>
    </row>
    <row r="14948" spans="1:8" ht="12.75" customHeight="1" x14ac:dyDescent="0.2">
      <c r="A14948" s="83" t="s">
        <v>15018</v>
      </c>
      <c r="B14948" s="83" t="s">
        <v>36845</v>
      </c>
      <c r="C14948" s="83" t="s">
        <v>36836</v>
      </c>
      <c r="D14948" s="83"/>
      <c r="E14948" s="83"/>
      <c r="F14948" s="83"/>
      <c r="G14948" s="83"/>
      <c r="H14948" s="83" t="s">
        <v>22</v>
      </c>
    </row>
    <row r="14949" spans="1:8" ht="12.75" customHeight="1" x14ac:dyDescent="0.2">
      <c r="A14949" s="83" t="s">
        <v>15019</v>
      </c>
      <c r="B14949" s="83" t="s">
        <v>36845</v>
      </c>
      <c r="C14949" s="83" t="s">
        <v>36836</v>
      </c>
      <c r="D14949" s="83"/>
      <c r="E14949" s="83"/>
      <c r="F14949" s="83"/>
      <c r="G14949" s="83"/>
      <c r="H14949" s="83" t="s">
        <v>22</v>
      </c>
    </row>
    <row r="14950" spans="1:8" ht="12.75" customHeight="1" x14ac:dyDescent="0.2">
      <c r="A14950" s="83" t="s">
        <v>15020</v>
      </c>
      <c r="B14950" s="83" t="s">
        <v>36845</v>
      </c>
      <c r="C14950" s="83" t="s">
        <v>36837</v>
      </c>
      <c r="D14950" s="83"/>
      <c r="E14950" s="83"/>
      <c r="F14950" s="83"/>
      <c r="G14950" s="83"/>
      <c r="H14950" s="83" t="s">
        <v>22</v>
      </c>
    </row>
    <row r="14951" spans="1:8" ht="12.75" customHeight="1" x14ac:dyDescent="0.2">
      <c r="A14951" s="83" t="s">
        <v>15021</v>
      </c>
      <c r="B14951" s="83" t="s">
        <v>36845</v>
      </c>
      <c r="C14951" s="83" t="s">
        <v>36837</v>
      </c>
      <c r="D14951" s="83"/>
      <c r="E14951" s="83"/>
      <c r="F14951" s="83"/>
      <c r="G14951" s="83"/>
      <c r="H14951" s="83" t="s">
        <v>22</v>
      </c>
    </row>
    <row r="14952" spans="1:8" ht="12.75" customHeight="1" x14ac:dyDescent="0.2">
      <c r="A14952" s="83" t="s">
        <v>15022</v>
      </c>
      <c r="B14952" s="83" t="s">
        <v>36845</v>
      </c>
      <c r="C14952" s="83" t="s">
        <v>36838</v>
      </c>
      <c r="D14952" s="83"/>
      <c r="E14952" s="83"/>
      <c r="F14952" s="83"/>
      <c r="G14952" s="83"/>
      <c r="H14952" s="83" t="s">
        <v>22</v>
      </c>
    </row>
    <row r="14953" spans="1:8" ht="12.75" customHeight="1" x14ac:dyDescent="0.2">
      <c r="A14953" s="83" t="s">
        <v>15023</v>
      </c>
      <c r="B14953" s="83" t="s">
        <v>36845</v>
      </c>
      <c r="C14953" s="83" t="s">
        <v>36838</v>
      </c>
      <c r="D14953" s="83"/>
      <c r="E14953" s="83"/>
      <c r="F14953" s="83"/>
      <c r="G14953" s="83"/>
      <c r="H14953" s="83" t="s">
        <v>22</v>
      </c>
    </row>
    <row r="14954" spans="1:8" ht="12.75" customHeight="1" x14ac:dyDescent="0.2">
      <c r="A14954" s="83" t="s">
        <v>15024</v>
      </c>
      <c r="B14954" s="83" t="s">
        <v>36845</v>
      </c>
      <c r="C14954" s="83" t="s">
        <v>36839</v>
      </c>
      <c r="D14954" s="83"/>
      <c r="E14954" s="83"/>
      <c r="F14954" s="83"/>
      <c r="G14954" s="83"/>
      <c r="H14954" s="83" t="s">
        <v>22</v>
      </c>
    </row>
    <row r="14955" spans="1:8" ht="12.75" customHeight="1" x14ac:dyDescent="0.2">
      <c r="A14955" s="83" t="s">
        <v>15025</v>
      </c>
      <c r="B14955" s="83" t="s">
        <v>36845</v>
      </c>
      <c r="C14955" s="83" t="s">
        <v>36839</v>
      </c>
      <c r="D14955" s="83"/>
      <c r="E14955" s="83"/>
      <c r="F14955" s="83"/>
      <c r="G14955" s="83"/>
      <c r="H14955" s="83" t="s">
        <v>22</v>
      </c>
    </row>
    <row r="14956" spans="1:8" ht="12.75" customHeight="1" x14ac:dyDescent="0.2">
      <c r="A14956" s="83" t="s">
        <v>15026</v>
      </c>
      <c r="B14956" s="83" t="s">
        <v>36845</v>
      </c>
      <c r="C14956" s="83" t="s">
        <v>36840</v>
      </c>
      <c r="D14956" s="83"/>
      <c r="E14956" s="83"/>
      <c r="F14956" s="83"/>
      <c r="G14956" s="83"/>
      <c r="H14956" s="83" t="s">
        <v>22</v>
      </c>
    </row>
    <row r="14957" spans="1:8" ht="12.75" customHeight="1" x14ac:dyDescent="0.2">
      <c r="A14957" s="83" t="s">
        <v>15027</v>
      </c>
      <c r="B14957" s="83" t="s">
        <v>36845</v>
      </c>
      <c r="C14957" s="83" t="s">
        <v>36840</v>
      </c>
      <c r="D14957" s="83"/>
      <c r="E14957" s="83"/>
      <c r="F14957" s="83"/>
      <c r="G14957" s="83"/>
      <c r="H14957" s="83" t="s">
        <v>22</v>
      </c>
    </row>
    <row r="14958" spans="1:8" ht="12.75" customHeight="1" x14ac:dyDescent="0.2">
      <c r="A14958" s="83" t="s">
        <v>15028</v>
      </c>
      <c r="B14958" s="83" t="s">
        <v>36845</v>
      </c>
      <c r="C14958" s="83" t="s">
        <v>36841</v>
      </c>
      <c r="D14958" s="83"/>
      <c r="E14958" s="83"/>
      <c r="F14958" s="83"/>
      <c r="G14958" s="83"/>
      <c r="H14958" s="83" t="s">
        <v>22</v>
      </c>
    </row>
    <row r="14959" spans="1:8" ht="12.75" customHeight="1" x14ac:dyDescent="0.2">
      <c r="A14959" s="83" t="s">
        <v>15029</v>
      </c>
      <c r="B14959" s="83" t="s">
        <v>36845</v>
      </c>
      <c r="C14959" s="83" t="s">
        <v>36841</v>
      </c>
      <c r="D14959" s="83"/>
      <c r="E14959" s="83"/>
      <c r="F14959" s="83"/>
      <c r="G14959" s="83"/>
      <c r="H14959" s="83" t="s">
        <v>22</v>
      </c>
    </row>
    <row r="14960" spans="1:8" ht="12.75" customHeight="1" x14ac:dyDescent="0.2">
      <c r="A14960" s="83" t="s">
        <v>15030</v>
      </c>
      <c r="B14960" s="83" t="s">
        <v>36846</v>
      </c>
      <c r="C14960" s="83" t="s">
        <v>36812</v>
      </c>
      <c r="D14960" s="83"/>
      <c r="E14960" s="83"/>
      <c r="F14960" s="83"/>
      <c r="G14960" s="83"/>
      <c r="H14960" s="83" t="s">
        <v>22</v>
      </c>
    </row>
    <row r="14961" spans="1:8" ht="12.75" customHeight="1" x14ac:dyDescent="0.2">
      <c r="A14961" s="83" t="s">
        <v>15031</v>
      </c>
      <c r="B14961" s="83" t="s">
        <v>36846</v>
      </c>
      <c r="C14961" s="83" t="s">
        <v>36812</v>
      </c>
      <c r="D14961" s="83"/>
      <c r="E14961" s="83"/>
      <c r="F14961" s="83"/>
      <c r="G14961" s="83"/>
      <c r="H14961" s="83" t="s">
        <v>22</v>
      </c>
    </row>
    <row r="14962" spans="1:8" ht="12.75" customHeight="1" x14ac:dyDescent="0.2">
      <c r="A14962" s="83" t="s">
        <v>15032</v>
      </c>
      <c r="B14962" s="83" t="s">
        <v>36847</v>
      </c>
      <c r="C14962" s="83" t="s">
        <v>36848</v>
      </c>
      <c r="D14962" s="83"/>
      <c r="E14962" s="83"/>
      <c r="F14962" s="83"/>
      <c r="G14962" s="83"/>
      <c r="H14962" s="83" t="s">
        <v>22</v>
      </c>
    </row>
    <row r="14963" spans="1:8" ht="12.75" customHeight="1" x14ac:dyDescent="0.2">
      <c r="A14963" s="83" t="s">
        <v>15033</v>
      </c>
      <c r="B14963" s="83" t="s">
        <v>36847</v>
      </c>
      <c r="C14963" s="83" t="s">
        <v>36848</v>
      </c>
      <c r="D14963" s="83"/>
      <c r="E14963" s="83"/>
      <c r="F14963" s="83"/>
      <c r="G14963" s="83"/>
      <c r="H14963" s="83" t="s">
        <v>22</v>
      </c>
    </row>
    <row r="14964" spans="1:8" ht="12.75" customHeight="1" x14ac:dyDescent="0.2">
      <c r="A14964" s="83" t="s">
        <v>15034</v>
      </c>
      <c r="B14964" s="83" t="s">
        <v>36849</v>
      </c>
      <c r="C14964" s="83" t="s">
        <v>36848</v>
      </c>
      <c r="D14964" s="83"/>
      <c r="E14964" s="83"/>
      <c r="F14964" s="83"/>
      <c r="G14964" s="83"/>
      <c r="H14964" s="83" t="s">
        <v>22</v>
      </c>
    </row>
    <row r="14965" spans="1:8" ht="12.75" customHeight="1" x14ac:dyDescent="0.2">
      <c r="A14965" s="83" t="s">
        <v>15035</v>
      </c>
      <c r="B14965" s="83" t="s">
        <v>36849</v>
      </c>
      <c r="C14965" s="83" t="s">
        <v>36848</v>
      </c>
      <c r="D14965" s="83"/>
      <c r="E14965" s="83"/>
      <c r="F14965" s="83"/>
      <c r="G14965" s="83"/>
      <c r="H14965" s="83" t="s">
        <v>22</v>
      </c>
    </row>
    <row r="14966" spans="1:8" ht="12.75" customHeight="1" x14ac:dyDescent="0.2">
      <c r="A14966" s="83" t="s">
        <v>15036</v>
      </c>
      <c r="B14966" s="83" t="s">
        <v>36850</v>
      </c>
      <c r="C14966" s="83" t="s">
        <v>36848</v>
      </c>
      <c r="D14966" s="83"/>
      <c r="E14966" s="83"/>
      <c r="F14966" s="83"/>
      <c r="G14966" s="83"/>
      <c r="H14966" s="83" t="s">
        <v>22</v>
      </c>
    </row>
    <row r="14967" spans="1:8" ht="12.75" customHeight="1" x14ac:dyDescent="0.2">
      <c r="A14967" s="83" t="s">
        <v>15037</v>
      </c>
      <c r="B14967" s="83" t="s">
        <v>36850</v>
      </c>
      <c r="C14967" s="83" t="s">
        <v>36848</v>
      </c>
      <c r="D14967" s="83"/>
      <c r="E14967" s="83"/>
      <c r="F14967" s="83"/>
      <c r="G14967" s="83"/>
      <c r="H14967" s="83" t="s">
        <v>22</v>
      </c>
    </row>
    <row r="14968" spans="1:8" ht="12.75" customHeight="1" x14ac:dyDescent="0.2">
      <c r="A14968" s="83" t="s">
        <v>15038</v>
      </c>
      <c r="B14968" s="83" t="s">
        <v>36851</v>
      </c>
      <c r="C14968" s="83" t="s">
        <v>36848</v>
      </c>
      <c r="D14968" s="83"/>
      <c r="E14968" s="83"/>
      <c r="F14968" s="83"/>
      <c r="G14968" s="83"/>
      <c r="H14968" s="83" t="s">
        <v>22</v>
      </c>
    </row>
    <row r="14969" spans="1:8" ht="12.75" customHeight="1" x14ac:dyDescent="0.2">
      <c r="A14969" s="83" t="s">
        <v>15039</v>
      </c>
      <c r="B14969" s="83" t="s">
        <v>36851</v>
      </c>
      <c r="C14969" s="83" t="s">
        <v>36848</v>
      </c>
      <c r="D14969" s="83"/>
      <c r="E14969" s="83"/>
      <c r="F14969" s="83"/>
      <c r="G14969" s="83"/>
      <c r="H14969" s="83" t="s">
        <v>22</v>
      </c>
    </row>
    <row r="14970" spans="1:8" ht="12.75" customHeight="1" x14ac:dyDescent="0.2">
      <c r="A14970" s="83" t="s">
        <v>15040</v>
      </c>
      <c r="B14970" s="83" t="s">
        <v>36852</v>
      </c>
      <c r="C14970" s="83" t="s">
        <v>36848</v>
      </c>
      <c r="D14970" s="83"/>
      <c r="E14970" s="83"/>
      <c r="F14970" s="83"/>
      <c r="G14970" s="83"/>
      <c r="H14970" s="83" t="s">
        <v>22</v>
      </c>
    </row>
    <row r="14971" spans="1:8" ht="12.75" customHeight="1" x14ac:dyDescent="0.2">
      <c r="A14971" s="83" t="s">
        <v>15041</v>
      </c>
      <c r="B14971" s="83" t="s">
        <v>36852</v>
      </c>
      <c r="C14971" s="83" t="s">
        <v>36848</v>
      </c>
      <c r="D14971" s="83"/>
      <c r="E14971" s="83"/>
      <c r="F14971" s="83"/>
      <c r="G14971" s="83"/>
      <c r="H14971" s="83" t="s">
        <v>22</v>
      </c>
    </row>
    <row r="14972" spans="1:8" ht="12.75" customHeight="1" x14ac:dyDescent="0.2">
      <c r="A14972" s="83" t="s">
        <v>15042</v>
      </c>
      <c r="B14972" s="83" t="s">
        <v>36847</v>
      </c>
      <c r="C14972" s="83" t="s">
        <v>36853</v>
      </c>
      <c r="D14972" s="83"/>
      <c r="E14972" s="83"/>
      <c r="F14972" s="83"/>
      <c r="G14972" s="83"/>
      <c r="H14972" s="83" t="s">
        <v>22</v>
      </c>
    </row>
    <row r="14973" spans="1:8" ht="12.75" customHeight="1" x14ac:dyDescent="0.2">
      <c r="A14973" s="83" t="s">
        <v>15043</v>
      </c>
      <c r="B14973" s="83" t="s">
        <v>36847</v>
      </c>
      <c r="C14973" s="83" t="s">
        <v>36853</v>
      </c>
      <c r="D14973" s="83"/>
      <c r="E14973" s="83"/>
      <c r="F14973" s="83"/>
      <c r="G14973" s="83"/>
      <c r="H14973" s="83" t="s">
        <v>22</v>
      </c>
    </row>
    <row r="14974" spans="1:8" ht="12.75" customHeight="1" x14ac:dyDescent="0.2">
      <c r="A14974" s="83" t="s">
        <v>15044</v>
      </c>
      <c r="B14974" s="83" t="s">
        <v>36849</v>
      </c>
      <c r="C14974" s="83" t="s">
        <v>36853</v>
      </c>
      <c r="D14974" s="83"/>
      <c r="E14974" s="83"/>
      <c r="F14974" s="83"/>
      <c r="G14974" s="83"/>
      <c r="H14974" s="83" t="s">
        <v>22</v>
      </c>
    </row>
    <row r="14975" spans="1:8" ht="12.75" customHeight="1" x14ac:dyDescent="0.2">
      <c r="A14975" s="83" t="s">
        <v>15045</v>
      </c>
      <c r="B14975" s="83" t="s">
        <v>36849</v>
      </c>
      <c r="C14975" s="83" t="s">
        <v>36853</v>
      </c>
      <c r="D14975" s="83"/>
      <c r="E14975" s="83"/>
      <c r="F14975" s="83"/>
      <c r="G14975" s="83"/>
      <c r="H14975" s="83" t="s">
        <v>22</v>
      </c>
    </row>
    <row r="14976" spans="1:8" ht="12.75" customHeight="1" x14ac:dyDescent="0.2">
      <c r="A14976" s="83" t="s">
        <v>15046</v>
      </c>
      <c r="B14976" s="83" t="s">
        <v>36850</v>
      </c>
      <c r="C14976" s="83" t="s">
        <v>36853</v>
      </c>
      <c r="D14976" s="83"/>
      <c r="E14976" s="83"/>
      <c r="F14976" s="83"/>
      <c r="G14976" s="83"/>
      <c r="H14976" s="83" t="s">
        <v>22</v>
      </c>
    </row>
    <row r="14977" spans="1:8" ht="12.75" customHeight="1" x14ac:dyDescent="0.2">
      <c r="A14977" s="83" t="s">
        <v>15047</v>
      </c>
      <c r="B14977" s="83" t="s">
        <v>36850</v>
      </c>
      <c r="C14977" s="83" t="s">
        <v>36853</v>
      </c>
      <c r="D14977" s="83"/>
      <c r="E14977" s="83"/>
      <c r="F14977" s="83"/>
      <c r="G14977" s="83"/>
      <c r="H14977" s="83" t="s">
        <v>22</v>
      </c>
    </row>
    <row r="14978" spans="1:8" ht="12.75" customHeight="1" x14ac:dyDescent="0.2">
      <c r="A14978" s="83" t="s">
        <v>15048</v>
      </c>
      <c r="B14978" s="83" t="s">
        <v>36851</v>
      </c>
      <c r="C14978" s="83" t="s">
        <v>36853</v>
      </c>
      <c r="D14978" s="83"/>
      <c r="E14978" s="83"/>
      <c r="F14978" s="83"/>
      <c r="G14978" s="83"/>
      <c r="H14978" s="83" t="s">
        <v>22</v>
      </c>
    </row>
    <row r="14979" spans="1:8" ht="12.75" customHeight="1" x14ac:dyDescent="0.2">
      <c r="A14979" s="83" t="s">
        <v>15049</v>
      </c>
      <c r="B14979" s="83" t="s">
        <v>36851</v>
      </c>
      <c r="C14979" s="83" t="s">
        <v>36853</v>
      </c>
      <c r="D14979" s="83"/>
      <c r="E14979" s="83"/>
      <c r="F14979" s="83"/>
      <c r="G14979" s="83"/>
      <c r="H14979" s="83" t="s">
        <v>22</v>
      </c>
    </row>
    <row r="14980" spans="1:8" ht="12.75" customHeight="1" x14ac:dyDescent="0.2">
      <c r="A14980" s="83" t="s">
        <v>15050</v>
      </c>
      <c r="B14980" s="83" t="s">
        <v>36852</v>
      </c>
      <c r="C14980" s="83" t="s">
        <v>36853</v>
      </c>
      <c r="D14980" s="83"/>
      <c r="E14980" s="83"/>
      <c r="F14980" s="83"/>
      <c r="G14980" s="83"/>
      <c r="H14980" s="83" t="s">
        <v>22</v>
      </c>
    </row>
    <row r="14981" spans="1:8" ht="12.75" customHeight="1" x14ac:dyDescent="0.2">
      <c r="A14981" s="83" t="s">
        <v>15051</v>
      </c>
      <c r="B14981" s="83" t="s">
        <v>36852</v>
      </c>
      <c r="C14981" s="83" t="s">
        <v>36853</v>
      </c>
      <c r="D14981" s="83"/>
      <c r="E14981" s="83"/>
      <c r="F14981" s="83"/>
      <c r="G14981" s="83"/>
      <c r="H14981" s="83" t="s">
        <v>22</v>
      </c>
    </row>
    <row r="14982" spans="1:8" ht="12.75" customHeight="1" x14ac:dyDescent="0.2">
      <c r="A14982" s="83" t="s">
        <v>15052</v>
      </c>
      <c r="B14982" s="83" t="s">
        <v>36847</v>
      </c>
      <c r="C14982" s="83" t="s">
        <v>36854</v>
      </c>
      <c r="D14982" s="83"/>
      <c r="E14982" s="83"/>
      <c r="F14982" s="83"/>
      <c r="G14982" s="83"/>
      <c r="H14982" s="83" t="s">
        <v>22</v>
      </c>
    </row>
    <row r="14983" spans="1:8" ht="12.75" customHeight="1" x14ac:dyDescent="0.2">
      <c r="A14983" s="83" t="s">
        <v>15053</v>
      </c>
      <c r="B14983" s="83" t="s">
        <v>36847</v>
      </c>
      <c r="C14983" s="83" t="s">
        <v>36854</v>
      </c>
      <c r="D14983" s="83"/>
      <c r="E14983" s="83"/>
      <c r="F14983" s="83"/>
      <c r="G14983" s="83"/>
      <c r="H14983" s="83" t="s">
        <v>22</v>
      </c>
    </row>
    <row r="14984" spans="1:8" ht="12.75" customHeight="1" x14ac:dyDescent="0.2">
      <c r="A14984" s="83" t="s">
        <v>15054</v>
      </c>
      <c r="B14984" s="83" t="s">
        <v>36849</v>
      </c>
      <c r="C14984" s="83" t="s">
        <v>36854</v>
      </c>
      <c r="D14984" s="83"/>
      <c r="E14984" s="83"/>
      <c r="F14984" s="83"/>
      <c r="G14984" s="83"/>
      <c r="H14984" s="83" t="s">
        <v>22</v>
      </c>
    </row>
    <row r="14985" spans="1:8" ht="12.75" customHeight="1" x14ac:dyDescent="0.2">
      <c r="A14985" s="83" t="s">
        <v>15055</v>
      </c>
      <c r="B14985" s="83" t="s">
        <v>36849</v>
      </c>
      <c r="C14985" s="83" t="s">
        <v>36854</v>
      </c>
      <c r="D14985" s="83"/>
      <c r="E14985" s="83"/>
      <c r="F14985" s="83"/>
      <c r="G14985" s="83"/>
      <c r="H14985" s="83" t="s">
        <v>22</v>
      </c>
    </row>
    <row r="14986" spans="1:8" ht="12.75" customHeight="1" x14ac:dyDescent="0.2">
      <c r="A14986" s="83" t="s">
        <v>15056</v>
      </c>
      <c r="B14986" s="83" t="s">
        <v>36850</v>
      </c>
      <c r="C14986" s="83" t="s">
        <v>36854</v>
      </c>
      <c r="D14986" s="83"/>
      <c r="E14986" s="83"/>
      <c r="F14986" s="83"/>
      <c r="G14986" s="83"/>
      <c r="H14986" s="83" t="s">
        <v>22</v>
      </c>
    </row>
    <row r="14987" spans="1:8" ht="12.75" customHeight="1" x14ac:dyDescent="0.2">
      <c r="A14987" s="83" t="s">
        <v>15057</v>
      </c>
      <c r="B14987" s="83" t="s">
        <v>36850</v>
      </c>
      <c r="C14987" s="83" t="s">
        <v>36854</v>
      </c>
      <c r="D14987" s="83"/>
      <c r="E14987" s="83"/>
      <c r="F14987" s="83"/>
      <c r="G14987" s="83"/>
      <c r="H14987" s="83" t="s">
        <v>22</v>
      </c>
    </row>
    <row r="14988" spans="1:8" ht="12.75" customHeight="1" x14ac:dyDescent="0.2">
      <c r="A14988" s="83" t="s">
        <v>15058</v>
      </c>
      <c r="B14988" s="83" t="s">
        <v>36851</v>
      </c>
      <c r="C14988" s="83" t="s">
        <v>36854</v>
      </c>
      <c r="D14988" s="83"/>
      <c r="E14988" s="83"/>
      <c r="F14988" s="83"/>
      <c r="G14988" s="83"/>
      <c r="H14988" s="83" t="s">
        <v>22</v>
      </c>
    </row>
    <row r="14989" spans="1:8" ht="12.75" customHeight="1" x14ac:dyDescent="0.2">
      <c r="A14989" s="83" t="s">
        <v>15059</v>
      </c>
      <c r="B14989" s="83" t="s">
        <v>36851</v>
      </c>
      <c r="C14989" s="83" t="s">
        <v>36854</v>
      </c>
      <c r="D14989" s="83"/>
      <c r="E14989" s="83"/>
      <c r="F14989" s="83"/>
      <c r="G14989" s="83"/>
      <c r="H14989" s="83" t="s">
        <v>22</v>
      </c>
    </row>
    <row r="14990" spans="1:8" ht="12.75" customHeight="1" x14ac:dyDescent="0.2">
      <c r="A14990" s="83" t="s">
        <v>15060</v>
      </c>
      <c r="B14990" s="83" t="s">
        <v>36852</v>
      </c>
      <c r="C14990" s="83" t="s">
        <v>36854</v>
      </c>
      <c r="D14990" s="83"/>
      <c r="E14990" s="83"/>
      <c r="F14990" s="83"/>
      <c r="G14990" s="83"/>
      <c r="H14990" s="83" t="s">
        <v>22</v>
      </c>
    </row>
    <row r="14991" spans="1:8" ht="12.75" customHeight="1" x14ac:dyDescent="0.2">
      <c r="A14991" s="83" t="s">
        <v>15061</v>
      </c>
      <c r="B14991" s="83" t="s">
        <v>36852</v>
      </c>
      <c r="C14991" s="83" t="s">
        <v>36854</v>
      </c>
      <c r="D14991" s="83"/>
      <c r="E14991" s="83"/>
      <c r="F14991" s="83"/>
      <c r="G14991" s="83"/>
      <c r="H14991" s="83" t="s">
        <v>22</v>
      </c>
    </row>
    <row r="14992" spans="1:8" ht="12.75" customHeight="1" x14ac:dyDescent="0.2">
      <c r="A14992" s="83" t="s">
        <v>15062</v>
      </c>
      <c r="B14992" s="83" t="s">
        <v>36855</v>
      </c>
      <c r="C14992" s="83" t="s">
        <v>29778</v>
      </c>
      <c r="D14992" s="83"/>
      <c r="E14992" s="83"/>
      <c r="F14992" s="83"/>
      <c r="G14992" s="83"/>
      <c r="H14992" s="83" t="s">
        <v>22</v>
      </c>
    </row>
    <row r="14993" spans="1:8" ht="12.75" customHeight="1" x14ac:dyDescent="0.2">
      <c r="A14993" s="83" t="s">
        <v>15063</v>
      </c>
      <c r="B14993" s="83" t="s">
        <v>36855</v>
      </c>
      <c r="C14993" s="83" t="s">
        <v>29778</v>
      </c>
      <c r="D14993" s="83"/>
      <c r="E14993" s="83"/>
      <c r="F14993" s="83"/>
      <c r="G14993" s="83"/>
      <c r="H14993" s="83" t="s">
        <v>22</v>
      </c>
    </row>
    <row r="14994" spans="1:8" ht="12.75" customHeight="1" x14ac:dyDescent="0.2">
      <c r="A14994" s="83" t="s">
        <v>15064</v>
      </c>
      <c r="B14994" s="83" t="s">
        <v>36856</v>
      </c>
      <c r="C14994" s="83" t="s">
        <v>34269</v>
      </c>
      <c r="D14994" s="83"/>
      <c r="E14994" s="83"/>
      <c r="F14994" s="83"/>
      <c r="G14994" s="83"/>
      <c r="H14994" s="83" t="s">
        <v>22</v>
      </c>
    </row>
    <row r="14995" spans="1:8" ht="12.75" customHeight="1" x14ac:dyDescent="0.2">
      <c r="A14995" s="83" t="s">
        <v>15065</v>
      </c>
      <c r="B14995" s="83" t="s">
        <v>36856</v>
      </c>
      <c r="C14995" s="83" t="s">
        <v>34269</v>
      </c>
      <c r="D14995" s="83"/>
      <c r="E14995" s="83"/>
      <c r="F14995" s="83"/>
      <c r="G14995" s="83"/>
      <c r="H14995" s="83" t="s">
        <v>22</v>
      </c>
    </row>
    <row r="14996" spans="1:8" ht="12.75" customHeight="1" x14ac:dyDescent="0.2">
      <c r="A14996" s="83" t="s">
        <v>15066</v>
      </c>
      <c r="B14996" s="83" t="s">
        <v>36857</v>
      </c>
      <c r="C14996" s="83" t="s">
        <v>34269</v>
      </c>
      <c r="D14996" s="83"/>
      <c r="E14996" s="83"/>
      <c r="F14996" s="83"/>
      <c r="G14996" s="83"/>
      <c r="H14996" s="83" t="s">
        <v>22</v>
      </c>
    </row>
    <row r="14997" spans="1:8" ht="12.75" customHeight="1" x14ac:dyDescent="0.2">
      <c r="A14997" s="83" t="s">
        <v>15067</v>
      </c>
      <c r="B14997" s="83" t="s">
        <v>36857</v>
      </c>
      <c r="C14997" s="83" t="s">
        <v>34269</v>
      </c>
      <c r="D14997" s="83"/>
      <c r="E14997" s="83"/>
      <c r="F14997" s="83"/>
      <c r="G14997" s="83"/>
      <c r="H14997" s="83" t="s">
        <v>22</v>
      </c>
    </row>
    <row r="14998" spans="1:8" ht="12.75" customHeight="1" x14ac:dyDescent="0.2">
      <c r="A14998" s="83" t="s">
        <v>15068</v>
      </c>
      <c r="B14998" s="83" t="s">
        <v>36858</v>
      </c>
      <c r="C14998" s="83" t="s">
        <v>34269</v>
      </c>
      <c r="D14998" s="83"/>
      <c r="E14998" s="83"/>
      <c r="F14998" s="83"/>
      <c r="G14998" s="83"/>
      <c r="H14998" s="83" t="s">
        <v>22</v>
      </c>
    </row>
    <row r="14999" spans="1:8" ht="12.75" customHeight="1" x14ac:dyDescent="0.2">
      <c r="A14999" s="83" t="s">
        <v>15069</v>
      </c>
      <c r="B14999" s="83" t="s">
        <v>36858</v>
      </c>
      <c r="C14999" s="83" t="s">
        <v>34269</v>
      </c>
      <c r="D14999" s="83"/>
      <c r="E14999" s="83"/>
      <c r="F14999" s="83"/>
      <c r="G14999" s="83"/>
      <c r="H14999" s="83" t="s">
        <v>22</v>
      </c>
    </row>
    <row r="15000" spans="1:8" ht="12.75" customHeight="1" x14ac:dyDescent="0.2">
      <c r="A15000" s="83" t="s">
        <v>15070</v>
      </c>
      <c r="B15000" s="83" t="s">
        <v>36859</v>
      </c>
      <c r="C15000" s="83" t="s">
        <v>34269</v>
      </c>
      <c r="D15000" s="83"/>
      <c r="E15000" s="83"/>
      <c r="F15000" s="83"/>
      <c r="G15000" s="83"/>
      <c r="H15000" s="83" t="s">
        <v>22</v>
      </c>
    </row>
    <row r="15001" spans="1:8" ht="12.75" customHeight="1" x14ac:dyDescent="0.2">
      <c r="A15001" s="83" t="s">
        <v>15071</v>
      </c>
      <c r="B15001" s="83" t="s">
        <v>36859</v>
      </c>
      <c r="C15001" s="83" t="s">
        <v>34269</v>
      </c>
      <c r="D15001" s="83"/>
      <c r="E15001" s="83"/>
      <c r="F15001" s="83"/>
      <c r="G15001" s="83"/>
      <c r="H15001" s="83" t="s">
        <v>22</v>
      </c>
    </row>
    <row r="15002" spans="1:8" ht="12.75" customHeight="1" x14ac:dyDescent="0.2">
      <c r="A15002" s="83" t="s">
        <v>15072</v>
      </c>
      <c r="B15002" s="83" t="s">
        <v>36860</v>
      </c>
      <c r="C15002" s="83" t="s">
        <v>34269</v>
      </c>
      <c r="D15002" s="83"/>
      <c r="E15002" s="83"/>
      <c r="F15002" s="83"/>
      <c r="G15002" s="83"/>
      <c r="H15002" s="83" t="s">
        <v>22</v>
      </c>
    </row>
    <row r="15003" spans="1:8" ht="12.75" customHeight="1" x14ac:dyDescent="0.2">
      <c r="A15003" s="83" t="s">
        <v>15073</v>
      </c>
      <c r="B15003" s="83" t="s">
        <v>36860</v>
      </c>
      <c r="C15003" s="83" t="s">
        <v>34269</v>
      </c>
      <c r="D15003" s="83"/>
      <c r="E15003" s="83"/>
      <c r="F15003" s="83"/>
      <c r="G15003" s="83"/>
      <c r="H15003" s="83" t="s">
        <v>22</v>
      </c>
    </row>
    <row r="15004" spans="1:8" ht="12.75" customHeight="1" x14ac:dyDescent="0.2">
      <c r="A15004" s="83" t="s">
        <v>15074</v>
      </c>
      <c r="B15004" s="83" t="s">
        <v>36861</v>
      </c>
      <c r="C15004" s="83" t="s">
        <v>34269</v>
      </c>
      <c r="D15004" s="83"/>
      <c r="E15004" s="83"/>
      <c r="F15004" s="83"/>
      <c r="G15004" s="83"/>
      <c r="H15004" s="83" t="s">
        <v>22</v>
      </c>
    </row>
    <row r="15005" spans="1:8" ht="12.75" customHeight="1" x14ac:dyDescent="0.2">
      <c r="A15005" s="83" t="s">
        <v>15075</v>
      </c>
      <c r="B15005" s="83" t="s">
        <v>36861</v>
      </c>
      <c r="C15005" s="83" t="s">
        <v>34269</v>
      </c>
      <c r="D15005" s="83"/>
      <c r="E15005" s="83"/>
      <c r="F15005" s="83"/>
      <c r="G15005" s="83"/>
      <c r="H15005" s="83" t="s">
        <v>22</v>
      </c>
    </row>
    <row r="15006" spans="1:8" ht="12.75" customHeight="1" x14ac:dyDescent="0.2">
      <c r="A15006" s="83" t="s">
        <v>15076</v>
      </c>
      <c r="B15006" s="83" t="s">
        <v>36862</v>
      </c>
      <c r="C15006" s="83" t="s">
        <v>34269</v>
      </c>
      <c r="D15006" s="83"/>
      <c r="E15006" s="83"/>
      <c r="F15006" s="83"/>
      <c r="G15006" s="83"/>
      <c r="H15006" s="83" t="s">
        <v>22</v>
      </c>
    </row>
    <row r="15007" spans="1:8" ht="12.75" customHeight="1" x14ac:dyDescent="0.2">
      <c r="A15007" s="83" t="s">
        <v>15077</v>
      </c>
      <c r="B15007" s="83" t="s">
        <v>36862</v>
      </c>
      <c r="C15007" s="83" t="s">
        <v>34269</v>
      </c>
      <c r="D15007" s="83"/>
      <c r="E15007" s="83"/>
      <c r="F15007" s="83"/>
      <c r="G15007" s="83"/>
      <c r="H15007" s="83" t="s">
        <v>22</v>
      </c>
    </row>
    <row r="15008" spans="1:8" ht="12.75" customHeight="1" x14ac:dyDescent="0.2">
      <c r="A15008" s="83" t="s">
        <v>15078</v>
      </c>
      <c r="B15008" s="83" t="s">
        <v>36863</v>
      </c>
      <c r="C15008" s="83" t="s">
        <v>34269</v>
      </c>
      <c r="D15008" s="83"/>
      <c r="E15008" s="83"/>
      <c r="F15008" s="83"/>
      <c r="G15008" s="83"/>
      <c r="H15008" s="83" t="s">
        <v>22</v>
      </c>
    </row>
    <row r="15009" spans="1:8" ht="12.75" customHeight="1" x14ac:dyDescent="0.2">
      <c r="A15009" s="83" t="s">
        <v>15079</v>
      </c>
      <c r="B15009" s="83" t="s">
        <v>36863</v>
      </c>
      <c r="C15009" s="83" t="s">
        <v>34269</v>
      </c>
      <c r="D15009" s="83"/>
      <c r="E15009" s="83"/>
      <c r="F15009" s="83"/>
      <c r="G15009" s="83"/>
      <c r="H15009" s="83" t="s">
        <v>22</v>
      </c>
    </row>
    <row r="15010" spans="1:8" ht="12.75" customHeight="1" x14ac:dyDescent="0.2">
      <c r="A15010" s="83" t="s">
        <v>15080</v>
      </c>
      <c r="B15010" s="83" t="s">
        <v>36864</v>
      </c>
      <c r="C15010" s="83" t="s">
        <v>34269</v>
      </c>
      <c r="D15010" s="83"/>
      <c r="E15010" s="83"/>
      <c r="F15010" s="83"/>
      <c r="G15010" s="83"/>
      <c r="H15010" s="83" t="s">
        <v>22</v>
      </c>
    </row>
    <row r="15011" spans="1:8" ht="12.75" customHeight="1" x14ac:dyDescent="0.2">
      <c r="A15011" s="83" t="s">
        <v>15081</v>
      </c>
      <c r="B15011" s="83" t="s">
        <v>36864</v>
      </c>
      <c r="C15011" s="83" t="s">
        <v>34269</v>
      </c>
      <c r="D15011" s="83"/>
      <c r="E15011" s="83"/>
      <c r="F15011" s="83"/>
      <c r="G15011" s="83"/>
      <c r="H15011" s="83" t="s">
        <v>22</v>
      </c>
    </row>
    <row r="15012" spans="1:8" ht="12.75" customHeight="1" x14ac:dyDescent="0.2">
      <c r="A15012" s="83" t="s">
        <v>15082</v>
      </c>
      <c r="B15012" s="83" t="s">
        <v>36865</v>
      </c>
      <c r="C15012" s="83" t="s">
        <v>34269</v>
      </c>
      <c r="D15012" s="83"/>
      <c r="E15012" s="83"/>
      <c r="F15012" s="83"/>
      <c r="G15012" s="83"/>
      <c r="H15012" s="83" t="s">
        <v>22</v>
      </c>
    </row>
    <row r="15013" spans="1:8" ht="12.75" customHeight="1" x14ac:dyDescent="0.2">
      <c r="A15013" s="83" t="s">
        <v>15083</v>
      </c>
      <c r="B15013" s="83" t="s">
        <v>36865</v>
      </c>
      <c r="C15013" s="83" t="s">
        <v>34269</v>
      </c>
      <c r="D15013" s="83"/>
      <c r="E15013" s="83"/>
      <c r="F15013" s="83"/>
      <c r="G15013" s="83"/>
      <c r="H15013" s="83" t="s">
        <v>22</v>
      </c>
    </row>
    <row r="15014" spans="1:8" ht="12.75" customHeight="1" x14ac:dyDescent="0.2">
      <c r="A15014" s="83" t="s">
        <v>15084</v>
      </c>
      <c r="B15014" s="83" t="s">
        <v>36866</v>
      </c>
      <c r="C15014" s="83" t="s">
        <v>36867</v>
      </c>
      <c r="D15014" s="83"/>
      <c r="E15014" s="83"/>
      <c r="F15014" s="83"/>
      <c r="G15014" s="83"/>
      <c r="H15014" s="83" t="s">
        <v>22</v>
      </c>
    </row>
    <row r="15015" spans="1:8" ht="12.75" customHeight="1" x14ac:dyDescent="0.2">
      <c r="A15015" s="83" t="s">
        <v>15085</v>
      </c>
      <c r="B15015" s="83" t="s">
        <v>36866</v>
      </c>
      <c r="C15015" s="83" t="s">
        <v>36867</v>
      </c>
      <c r="D15015" s="83"/>
      <c r="E15015" s="83"/>
      <c r="F15015" s="83"/>
      <c r="G15015" s="83"/>
      <c r="H15015" s="83" t="s">
        <v>22</v>
      </c>
    </row>
    <row r="15016" spans="1:8" ht="12.75" customHeight="1" x14ac:dyDescent="0.2">
      <c r="A15016" s="83" t="s">
        <v>15086</v>
      </c>
      <c r="B15016" s="83" t="s">
        <v>36868</v>
      </c>
      <c r="C15016" s="83" t="s">
        <v>36867</v>
      </c>
      <c r="D15016" s="83"/>
      <c r="E15016" s="83"/>
      <c r="F15016" s="83"/>
      <c r="G15016" s="83"/>
      <c r="H15016" s="83" t="s">
        <v>22</v>
      </c>
    </row>
    <row r="15017" spans="1:8" ht="12.75" customHeight="1" x14ac:dyDescent="0.2">
      <c r="A15017" s="83" t="s">
        <v>15087</v>
      </c>
      <c r="B15017" s="83" t="s">
        <v>36868</v>
      </c>
      <c r="C15017" s="83" t="s">
        <v>36867</v>
      </c>
      <c r="D15017" s="83"/>
      <c r="E15017" s="83"/>
      <c r="F15017" s="83"/>
      <c r="G15017" s="83"/>
      <c r="H15017" s="83" t="s">
        <v>22</v>
      </c>
    </row>
    <row r="15018" spans="1:8" ht="12.75" customHeight="1" x14ac:dyDescent="0.2">
      <c r="A15018" s="83" t="s">
        <v>15088</v>
      </c>
      <c r="B15018" s="83" t="s">
        <v>36869</v>
      </c>
      <c r="C15018" s="83" t="s">
        <v>36867</v>
      </c>
      <c r="D15018" s="83"/>
      <c r="E15018" s="83"/>
      <c r="F15018" s="83"/>
      <c r="G15018" s="83"/>
      <c r="H15018" s="83" t="s">
        <v>22</v>
      </c>
    </row>
    <row r="15019" spans="1:8" ht="12.75" customHeight="1" x14ac:dyDescent="0.2">
      <c r="A15019" s="83" t="s">
        <v>15089</v>
      </c>
      <c r="B15019" s="83" t="s">
        <v>36869</v>
      </c>
      <c r="C15019" s="83" t="s">
        <v>36867</v>
      </c>
      <c r="D15019" s="83"/>
      <c r="E15019" s="83"/>
      <c r="F15019" s="83"/>
      <c r="G15019" s="83"/>
      <c r="H15019" s="83" t="s">
        <v>22</v>
      </c>
    </row>
    <row r="15020" spans="1:8" ht="12.75" customHeight="1" x14ac:dyDescent="0.2">
      <c r="A15020" s="83" t="s">
        <v>15090</v>
      </c>
      <c r="B15020" s="83" t="s">
        <v>36870</v>
      </c>
      <c r="C15020" s="83" t="s">
        <v>36867</v>
      </c>
      <c r="D15020" s="83"/>
      <c r="E15020" s="83"/>
      <c r="F15020" s="83"/>
      <c r="G15020" s="83"/>
      <c r="H15020" s="83" t="s">
        <v>22</v>
      </c>
    </row>
    <row r="15021" spans="1:8" ht="12.75" customHeight="1" x14ac:dyDescent="0.2">
      <c r="A15021" s="83" t="s">
        <v>15091</v>
      </c>
      <c r="B15021" s="83" t="s">
        <v>36870</v>
      </c>
      <c r="C15021" s="83" t="s">
        <v>36867</v>
      </c>
      <c r="D15021" s="83"/>
      <c r="E15021" s="83"/>
      <c r="F15021" s="83"/>
      <c r="G15021" s="83"/>
      <c r="H15021" s="83" t="s">
        <v>22</v>
      </c>
    </row>
    <row r="15022" spans="1:8" ht="12.75" customHeight="1" x14ac:dyDescent="0.2">
      <c r="A15022" s="83" t="s">
        <v>15092</v>
      </c>
      <c r="B15022" s="83" t="s">
        <v>36871</v>
      </c>
      <c r="C15022" s="83" t="s">
        <v>36867</v>
      </c>
      <c r="D15022" s="83"/>
      <c r="E15022" s="83"/>
      <c r="F15022" s="83"/>
      <c r="G15022" s="83"/>
      <c r="H15022" s="83" t="s">
        <v>22</v>
      </c>
    </row>
    <row r="15023" spans="1:8" ht="12.75" customHeight="1" x14ac:dyDescent="0.2">
      <c r="A15023" s="83" t="s">
        <v>15093</v>
      </c>
      <c r="B15023" s="83" t="s">
        <v>36871</v>
      </c>
      <c r="C15023" s="83" t="s">
        <v>36867</v>
      </c>
      <c r="D15023" s="83"/>
      <c r="E15023" s="83"/>
      <c r="F15023" s="83"/>
      <c r="G15023" s="83"/>
      <c r="H15023" s="83" t="s">
        <v>22</v>
      </c>
    </row>
    <row r="15024" spans="1:8" ht="12.75" customHeight="1" x14ac:dyDescent="0.2">
      <c r="A15024" s="83" t="s">
        <v>15094</v>
      </c>
      <c r="B15024" s="83" t="s">
        <v>36872</v>
      </c>
      <c r="C15024" s="83" t="s">
        <v>36873</v>
      </c>
      <c r="D15024" s="83"/>
      <c r="E15024" s="83"/>
      <c r="F15024" s="83"/>
      <c r="G15024" s="83"/>
      <c r="H15024" s="83" t="s">
        <v>22</v>
      </c>
    </row>
    <row r="15025" spans="1:8" ht="12.75" customHeight="1" x14ac:dyDescent="0.2">
      <c r="A15025" s="83" t="s">
        <v>15095</v>
      </c>
      <c r="B15025" s="83" t="s">
        <v>36872</v>
      </c>
      <c r="C15025" s="83" t="s">
        <v>36873</v>
      </c>
      <c r="D15025" s="83"/>
      <c r="E15025" s="83"/>
      <c r="F15025" s="83"/>
      <c r="G15025" s="83"/>
      <c r="H15025" s="83" t="s">
        <v>22</v>
      </c>
    </row>
    <row r="15026" spans="1:8" ht="12.75" customHeight="1" x14ac:dyDescent="0.2">
      <c r="A15026" s="83" t="s">
        <v>15096</v>
      </c>
      <c r="B15026" s="83" t="s">
        <v>36872</v>
      </c>
      <c r="C15026" s="83" t="s">
        <v>36874</v>
      </c>
      <c r="D15026" s="83"/>
      <c r="E15026" s="83"/>
      <c r="F15026" s="83"/>
      <c r="G15026" s="83"/>
      <c r="H15026" s="83" t="s">
        <v>22</v>
      </c>
    </row>
    <row r="15027" spans="1:8" ht="12.75" customHeight="1" x14ac:dyDescent="0.2">
      <c r="A15027" s="83" t="s">
        <v>15097</v>
      </c>
      <c r="B15027" s="83" t="s">
        <v>36872</v>
      </c>
      <c r="C15027" s="83" t="s">
        <v>36874</v>
      </c>
      <c r="D15027" s="83"/>
      <c r="E15027" s="83"/>
      <c r="F15027" s="83"/>
      <c r="G15027" s="83"/>
      <c r="H15027" s="83" t="s">
        <v>22</v>
      </c>
    </row>
    <row r="15028" spans="1:8" ht="12.75" customHeight="1" x14ac:dyDescent="0.2">
      <c r="A15028" s="83" t="s">
        <v>15098</v>
      </c>
      <c r="B15028" s="83" t="s">
        <v>36872</v>
      </c>
      <c r="C15028" s="83" t="s">
        <v>36875</v>
      </c>
      <c r="D15028" s="83"/>
      <c r="E15028" s="83"/>
      <c r="F15028" s="83"/>
      <c r="G15028" s="83"/>
      <c r="H15028" s="83" t="s">
        <v>22</v>
      </c>
    </row>
    <row r="15029" spans="1:8" ht="12.75" customHeight="1" x14ac:dyDescent="0.2">
      <c r="A15029" s="83" t="s">
        <v>15099</v>
      </c>
      <c r="B15029" s="83" t="s">
        <v>36872</v>
      </c>
      <c r="C15029" s="83" t="s">
        <v>36875</v>
      </c>
      <c r="D15029" s="83"/>
      <c r="E15029" s="83"/>
      <c r="F15029" s="83"/>
      <c r="G15029" s="83"/>
      <c r="H15029" s="83" t="s">
        <v>22</v>
      </c>
    </row>
    <row r="15030" spans="1:8" ht="12.75" customHeight="1" x14ac:dyDescent="0.2">
      <c r="A15030" s="83" t="s">
        <v>15100</v>
      </c>
      <c r="B15030" s="83" t="s">
        <v>36872</v>
      </c>
      <c r="C15030" s="83" t="s">
        <v>36876</v>
      </c>
      <c r="D15030" s="83"/>
      <c r="E15030" s="83"/>
      <c r="F15030" s="83"/>
      <c r="G15030" s="83"/>
      <c r="H15030" s="83" t="s">
        <v>22</v>
      </c>
    </row>
    <row r="15031" spans="1:8" ht="12.75" customHeight="1" x14ac:dyDescent="0.2">
      <c r="A15031" s="83" t="s">
        <v>15101</v>
      </c>
      <c r="B15031" s="83" t="s">
        <v>36872</v>
      </c>
      <c r="C15031" s="83" t="s">
        <v>36876</v>
      </c>
      <c r="D15031" s="83"/>
      <c r="E15031" s="83"/>
      <c r="F15031" s="83"/>
      <c r="G15031" s="83"/>
      <c r="H15031" s="83" t="s">
        <v>22</v>
      </c>
    </row>
    <row r="15032" spans="1:8" ht="12.75" customHeight="1" x14ac:dyDescent="0.2">
      <c r="A15032" s="83" t="s">
        <v>15102</v>
      </c>
      <c r="B15032" s="83" t="s">
        <v>36872</v>
      </c>
      <c r="C15032" s="83" t="s">
        <v>36877</v>
      </c>
      <c r="D15032" s="83"/>
      <c r="E15032" s="83"/>
      <c r="F15032" s="83"/>
      <c r="G15032" s="83"/>
      <c r="H15032" s="83" t="s">
        <v>22</v>
      </c>
    </row>
    <row r="15033" spans="1:8" ht="12.75" customHeight="1" x14ac:dyDescent="0.2">
      <c r="A15033" s="83" t="s">
        <v>15103</v>
      </c>
      <c r="B15033" s="83" t="s">
        <v>36872</v>
      </c>
      <c r="C15033" s="83" t="s">
        <v>36877</v>
      </c>
      <c r="D15033" s="83"/>
      <c r="E15033" s="83"/>
      <c r="F15033" s="83"/>
      <c r="G15033" s="83"/>
      <c r="H15033" s="83" t="s">
        <v>22</v>
      </c>
    </row>
    <row r="15034" spans="1:8" ht="12.75" customHeight="1" x14ac:dyDescent="0.2">
      <c r="A15034" s="83" t="s">
        <v>15104</v>
      </c>
      <c r="B15034" s="83" t="s">
        <v>36872</v>
      </c>
      <c r="C15034" s="83" t="s">
        <v>36878</v>
      </c>
      <c r="D15034" s="83"/>
      <c r="E15034" s="83"/>
      <c r="F15034" s="83"/>
      <c r="G15034" s="83"/>
      <c r="H15034" s="83" t="s">
        <v>22</v>
      </c>
    </row>
    <row r="15035" spans="1:8" ht="12.75" customHeight="1" x14ac:dyDescent="0.2">
      <c r="A15035" s="83" t="s">
        <v>15105</v>
      </c>
      <c r="B15035" s="83" t="s">
        <v>36872</v>
      </c>
      <c r="C15035" s="83" t="s">
        <v>36878</v>
      </c>
      <c r="D15035" s="83"/>
      <c r="E15035" s="83"/>
      <c r="F15035" s="83"/>
      <c r="G15035" s="83"/>
      <c r="H15035" s="83" t="s">
        <v>22</v>
      </c>
    </row>
    <row r="15036" spans="1:8" ht="12.75" customHeight="1" x14ac:dyDescent="0.2">
      <c r="A15036" s="83" t="s">
        <v>15106</v>
      </c>
      <c r="B15036" s="83" t="s">
        <v>36872</v>
      </c>
      <c r="C15036" s="83" t="s">
        <v>36879</v>
      </c>
      <c r="D15036" s="83"/>
      <c r="E15036" s="83"/>
      <c r="F15036" s="83"/>
      <c r="G15036" s="83"/>
      <c r="H15036" s="83" t="s">
        <v>22</v>
      </c>
    </row>
    <row r="15037" spans="1:8" ht="12.75" customHeight="1" x14ac:dyDescent="0.2">
      <c r="A15037" s="83" t="s">
        <v>15107</v>
      </c>
      <c r="B15037" s="83" t="s">
        <v>36872</v>
      </c>
      <c r="C15037" s="83" t="s">
        <v>36879</v>
      </c>
      <c r="D15037" s="83"/>
      <c r="E15037" s="83"/>
      <c r="F15037" s="83"/>
      <c r="G15037" s="83"/>
      <c r="H15037" s="83" t="s">
        <v>22</v>
      </c>
    </row>
    <row r="15038" spans="1:8" ht="12.75" customHeight="1" x14ac:dyDescent="0.2">
      <c r="A15038" s="83" t="s">
        <v>15108</v>
      </c>
      <c r="B15038" s="83" t="s">
        <v>36872</v>
      </c>
      <c r="C15038" s="83" t="s">
        <v>36880</v>
      </c>
      <c r="D15038" s="83"/>
      <c r="E15038" s="83"/>
      <c r="F15038" s="83"/>
      <c r="G15038" s="83"/>
      <c r="H15038" s="83" t="s">
        <v>22</v>
      </c>
    </row>
    <row r="15039" spans="1:8" ht="12.75" customHeight="1" x14ac:dyDescent="0.2">
      <c r="A15039" s="83" t="s">
        <v>15109</v>
      </c>
      <c r="B15039" s="83" t="s">
        <v>36872</v>
      </c>
      <c r="C15039" s="83" t="s">
        <v>36880</v>
      </c>
      <c r="D15039" s="83"/>
      <c r="E15039" s="83"/>
      <c r="F15039" s="83"/>
      <c r="G15039" s="83"/>
      <c r="H15039" s="83" t="s">
        <v>22</v>
      </c>
    </row>
    <row r="15040" spans="1:8" ht="12.75" customHeight="1" x14ac:dyDescent="0.2">
      <c r="A15040" s="83" t="s">
        <v>15110</v>
      </c>
      <c r="B15040" s="83" t="s">
        <v>36872</v>
      </c>
      <c r="C15040" s="83" t="s">
        <v>36881</v>
      </c>
      <c r="D15040" s="83"/>
      <c r="E15040" s="83"/>
      <c r="F15040" s="83"/>
      <c r="G15040" s="83"/>
      <c r="H15040" s="83" t="s">
        <v>22</v>
      </c>
    </row>
    <row r="15041" spans="1:8" ht="12.75" customHeight="1" x14ac:dyDescent="0.2">
      <c r="A15041" s="83" t="s">
        <v>15111</v>
      </c>
      <c r="B15041" s="83" t="s">
        <v>36872</v>
      </c>
      <c r="C15041" s="83" t="s">
        <v>36881</v>
      </c>
      <c r="D15041" s="83"/>
      <c r="E15041" s="83"/>
      <c r="F15041" s="83"/>
      <c r="G15041" s="83"/>
      <c r="H15041" s="83" t="s">
        <v>22</v>
      </c>
    </row>
    <row r="15042" spans="1:8" ht="12.75" customHeight="1" x14ac:dyDescent="0.2">
      <c r="A15042" s="83" t="s">
        <v>15112</v>
      </c>
      <c r="B15042" s="83" t="s">
        <v>36872</v>
      </c>
      <c r="C15042" s="83" t="s">
        <v>36882</v>
      </c>
      <c r="D15042" s="83"/>
      <c r="E15042" s="83"/>
      <c r="F15042" s="83"/>
      <c r="G15042" s="83"/>
      <c r="H15042" s="83" t="s">
        <v>22</v>
      </c>
    </row>
    <row r="15043" spans="1:8" ht="12.75" customHeight="1" x14ac:dyDescent="0.2">
      <c r="A15043" s="83" t="s">
        <v>15113</v>
      </c>
      <c r="B15043" s="83" t="s">
        <v>36872</v>
      </c>
      <c r="C15043" s="83" t="s">
        <v>36882</v>
      </c>
      <c r="D15043" s="83"/>
      <c r="E15043" s="83"/>
      <c r="F15043" s="83"/>
      <c r="G15043" s="83"/>
      <c r="H15043" s="83" t="s">
        <v>22</v>
      </c>
    </row>
    <row r="15044" spans="1:8" ht="12.75" customHeight="1" x14ac:dyDescent="0.2">
      <c r="A15044" s="83" t="s">
        <v>15114</v>
      </c>
      <c r="B15044" s="83" t="s">
        <v>36872</v>
      </c>
      <c r="C15044" s="83" t="s">
        <v>36883</v>
      </c>
      <c r="D15044" s="83"/>
      <c r="E15044" s="83"/>
      <c r="F15044" s="83"/>
      <c r="G15044" s="83"/>
      <c r="H15044" s="83" t="s">
        <v>22</v>
      </c>
    </row>
    <row r="15045" spans="1:8" ht="12.75" customHeight="1" x14ac:dyDescent="0.2">
      <c r="A15045" s="83" t="s">
        <v>15115</v>
      </c>
      <c r="B15045" s="83" t="s">
        <v>36872</v>
      </c>
      <c r="C15045" s="83" t="s">
        <v>36883</v>
      </c>
      <c r="D15045" s="83"/>
      <c r="E15045" s="83"/>
      <c r="F15045" s="83"/>
      <c r="G15045" s="83"/>
      <c r="H15045" s="83" t="s">
        <v>22</v>
      </c>
    </row>
    <row r="15046" spans="1:8" ht="12.75" customHeight="1" x14ac:dyDescent="0.2">
      <c r="A15046" s="83" t="s">
        <v>15116</v>
      </c>
      <c r="B15046" s="83" t="s">
        <v>36872</v>
      </c>
      <c r="C15046" s="83" t="s">
        <v>36884</v>
      </c>
      <c r="D15046" s="83"/>
      <c r="E15046" s="83"/>
      <c r="F15046" s="83"/>
      <c r="G15046" s="83"/>
      <c r="H15046" s="83" t="s">
        <v>22</v>
      </c>
    </row>
    <row r="15047" spans="1:8" ht="12.75" customHeight="1" x14ac:dyDescent="0.2">
      <c r="A15047" s="83" t="s">
        <v>15117</v>
      </c>
      <c r="B15047" s="83" t="s">
        <v>36872</v>
      </c>
      <c r="C15047" s="83" t="s">
        <v>36884</v>
      </c>
      <c r="D15047" s="83"/>
      <c r="E15047" s="83"/>
      <c r="F15047" s="83"/>
      <c r="G15047" s="83"/>
      <c r="H15047" s="83" t="s">
        <v>22</v>
      </c>
    </row>
    <row r="15048" spans="1:8" ht="12.75" customHeight="1" x14ac:dyDescent="0.2">
      <c r="A15048" s="83" t="s">
        <v>15118</v>
      </c>
      <c r="B15048" s="83" t="s">
        <v>36872</v>
      </c>
      <c r="C15048" s="83" t="s">
        <v>36885</v>
      </c>
      <c r="D15048" s="83"/>
      <c r="E15048" s="83"/>
      <c r="F15048" s="83"/>
      <c r="G15048" s="83"/>
      <c r="H15048" s="83" t="s">
        <v>22</v>
      </c>
    </row>
    <row r="15049" spans="1:8" ht="12.75" customHeight="1" x14ac:dyDescent="0.2">
      <c r="A15049" s="83" t="s">
        <v>15119</v>
      </c>
      <c r="B15049" s="83" t="s">
        <v>36872</v>
      </c>
      <c r="C15049" s="83" t="s">
        <v>36885</v>
      </c>
      <c r="D15049" s="83"/>
      <c r="E15049" s="83"/>
      <c r="F15049" s="83"/>
      <c r="G15049" s="83"/>
      <c r="H15049" s="83" t="s">
        <v>22</v>
      </c>
    </row>
    <row r="15050" spans="1:8" ht="12.75" customHeight="1" x14ac:dyDescent="0.2">
      <c r="A15050" s="83" t="s">
        <v>15120</v>
      </c>
      <c r="B15050" s="83" t="s">
        <v>36872</v>
      </c>
      <c r="C15050" s="83" t="s">
        <v>36886</v>
      </c>
      <c r="D15050" s="83"/>
      <c r="E15050" s="83"/>
      <c r="F15050" s="83"/>
      <c r="G15050" s="83"/>
      <c r="H15050" s="83" t="s">
        <v>22</v>
      </c>
    </row>
    <row r="15051" spans="1:8" ht="12.75" customHeight="1" x14ac:dyDescent="0.2">
      <c r="A15051" s="83" t="s">
        <v>15121</v>
      </c>
      <c r="B15051" s="83" t="s">
        <v>36872</v>
      </c>
      <c r="C15051" s="83" t="s">
        <v>36886</v>
      </c>
      <c r="D15051" s="83"/>
      <c r="E15051" s="83"/>
      <c r="F15051" s="83"/>
      <c r="G15051" s="83"/>
      <c r="H15051" s="83" t="s">
        <v>22</v>
      </c>
    </row>
    <row r="15052" spans="1:8" ht="12.75" customHeight="1" x14ac:dyDescent="0.2">
      <c r="A15052" s="83" t="s">
        <v>15122</v>
      </c>
      <c r="B15052" s="83" t="s">
        <v>36872</v>
      </c>
      <c r="C15052" s="83" t="s">
        <v>36887</v>
      </c>
      <c r="D15052" s="83"/>
      <c r="E15052" s="83"/>
      <c r="F15052" s="83"/>
      <c r="G15052" s="83"/>
      <c r="H15052" s="83" t="s">
        <v>22</v>
      </c>
    </row>
    <row r="15053" spans="1:8" ht="12.75" customHeight="1" x14ac:dyDescent="0.2">
      <c r="A15053" s="83" t="s">
        <v>15123</v>
      </c>
      <c r="B15053" s="83" t="s">
        <v>36872</v>
      </c>
      <c r="C15053" s="83" t="s">
        <v>36887</v>
      </c>
      <c r="D15053" s="83"/>
      <c r="E15053" s="83"/>
      <c r="F15053" s="83"/>
      <c r="G15053" s="83"/>
      <c r="H15053" s="83" t="s">
        <v>22</v>
      </c>
    </row>
    <row r="15054" spans="1:8" ht="12.75" customHeight="1" x14ac:dyDescent="0.2">
      <c r="A15054" s="83" t="s">
        <v>15124</v>
      </c>
      <c r="B15054" s="83" t="s">
        <v>36872</v>
      </c>
      <c r="C15054" s="83" t="s">
        <v>36888</v>
      </c>
      <c r="D15054" s="83"/>
      <c r="E15054" s="83"/>
      <c r="F15054" s="83"/>
      <c r="G15054" s="83"/>
      <c r="H15054" s="83" t="s">
        <v>22</v>
      </c>
    </row>
    <row r="15055" spans="1:8" ht="12.75" customHeight="1" x14ac:dyDescent="0.2">
      <c r="A15055" s="83" t="s">
        <v>15125</v>
      </c>
      <c r="B15055" s="83" t="s">
        <v>36872</v>
      </c>
      <c r="C15055" s="83" t="s">
        <v>36888</v>
      </c>
      <c r="D15055" s="83"/>
      <c r="E15055" s="83"/>
      <c r="F15055" s="83"/>
      <c r="G15055" s="83"/>
      <c r="H15055" s="83" t="s">
        <v>22</v>
      </c>
    </row>
    <row r="15056" spans="1:8" ht="12.75" customHeight="1" x14ac:dyDescent="0.2">
      <c r="A15056" s="83" t="s">
        <v>15126</v>
      </c>
      <c r="B15056" s="83" t="s">
        <v>36889</v>
      </c>
      <c r="C15056" s="83" t="s">
        <v>36848</v>
      </c>
      <c r="D15056" s="83"/>
      <c r="E15056" s="83"/>
      <c r="F15056" s="83"/>
      <c r="G15056" s="83"/>
      <c r="H15056" s="83" t="s">
        <v>22</v>
      </c>
    </row>
    <row r="15057" spans="1:8" ht="12.75" customHeight="1" x14ac:dyDescent="0.2">
      <c r="A15057" s="83" t="s">
        <v>15127</v>
      </c>
      <c r="B15057" s="83" t="s">
        <v>36889</v>
      </c>
      <c r="C15057" s="83" t="s">
        <v>36848</v>
      </c>
      <c r="D15057" s="83"/>
      <c r="E15057" s="83"/>
      <c r="F15057" s="83"/>
      <c r="G15057" s="83"/>
      <c r="H15057" s="83" t="s">
        <v>22</v>
      </c>
    </row>
    <row r="15058" spans="1:8" ht="12.75" customHeight="1" x14ac:dyDescent="0.2">
      <c r="A15058" s="83" t="s">
        <v>15128</v>
      </c>
      <c r="B15058" s="83" t="s">
        <v>36890</v>
      </c>
      <c r="C15058" s="83" t="s">
        <v>36891</v>
      </c>
      <c r="D15058" s="83"/>
      <c r="E15058" s="83"/>
      <c r="F15058" s="83"/>
      <c r="G15058" s="83"/>
      <c r="H15058" s="83" t="s">
        <v>22</v>
      </c>
    </row>
    <row r="15059" spans="1:8" ht="12.75" customHeight="1" x14ac:dyDescent="0.2">
      <c r="A15059" s="83" t="s">
        <v>15129</v>
      </c>
      <c r="B15059" s="83" t="s">
        <v>36890</v>
      </c>
      <c r="C15059" s="83" t="s">
        <v>36891</v>
      </c>
      <c r="D15059" s="83"/>
      <c r="E15059" s="83"/>
      <c r="F15059" s="83"/>
      <c r="G15059" s="83"/>
      <c r="H15059" s="83" t="s">
        <v>22</v>
      </c>
    </row>
    <row r="15060" spans="1:8" ht="12.75" customHeight="1" x14ac:dyDescent="0.2">
      <c r="A15060" s="83" t="s">
        <v>15130</v>
      </c>
      <c r="B15060" s="83" t="s">
        <v>36892</v>
      </c>
      <c r="C15060" s="83" t="s">
        <v>36891</v>
      </c>
      <c r="D15060" s="83"/>
      <c r="E15060" s="83"/>
      <c r="F15060" s="83"/>
      <c r="G15060" s="83"/>
      <c r="H15060" s="83" t="s">
        <v>22</v>
      </c>
    </row>
    <row r="15061" spans="1:8" ht="12.75" customHeight="1" x14ac:dyDescent="0.2">
      <c r="A15061" s="83" t="s">
        <v>15131</v>
      </c>
      <c r="B15061" s="83" t="s">
        <v>36892</v>
      </c>
      <c r="C15061" s="83" t="s">
        <v>36891</v>
      </c>
      <c r="D15061" s="83"/>
      <c r="E15061" s="83"/>
      <c r="F15061" s="83"/>
      <c r="G15061" s="83"/>
      <c r="H15061" s="83" t="s">
        <v>22</v>
      </c>
    </row>
    <row r="15062" spans="1:8" ht="12.75" customHeight="1" x14ac:dyDescent="0.2">
      <c r="A15062" s="83" t="s">
        <v>15132</v>
      </c>
      <c r="B15062" s="83" t="s">
        <v>36893</v>
      </c>
      <c r="C15062" s="83" t="s">
        <v>36891</v>
      </c>
      <c r="D15062" s="83"/>
      <c r="E15062" s="83"/>
      <c r="F15062" s="83"/>
      <c r="G15062" s="83"/>
      <c r="H15062" s="83" t="s">
        <v>22</v>
      </c>
    </row>
    <row r="15063" spans="1:8" ht="12.75" customHeight="1" x14ac:dyDescent="0.2">
      <c r="A15063" s="83" t="s">
        <v>15133</v>
      </c>
      <c r="B15063" s="83" t="s">
        <v>36893</v>
      </c>
      <c r="C15063" s="83" t="s">
        <v>36891</v>
      </c>
      <c r="D15063" s="83"/>
      <c r="E15063" s="83"/>
      <c r="F15063" s="83"/>
      <c r="G15063" s="83"/>
      <c r="H15063" s="83" t="s">
        <v>22</v>
      </c>
    </row>
    <row r="15064" spans="1:8" ht="12.75" customHeight="1" x14ac:dyDescent="0.2">
      <c r="A15064" s="83" t="s">
        <v>15134</v>
      </c>
      <c r="B15064" s="83" t="s">
        <v>36894</v>
      </c>
      <c r="C15064" s="83" t="s">
        <v>36891</v>
      </c>
      <c r="D15064" s="83"/>
      <c r="E15064" s="83"/>
      <c r="F15064" s="83"/>
      <c r="G15064" s="83"/>
      <c r="H15064" s="83" t="s">
        <v>22</v>
      </c>
    </row>
    <row r="15065" spans="1:8" ht="12.75" customHeight="1" x14ac:dyDescent="0.2">
      <c r="A15065" s="83" t="s">
        <v>15135</v>
      </c>
      <c r="B15065" s="83" t="s">
        <v>36894</v>
      </c>
      <c r="C15065" s="83" t="s">
        <v>36891</v>
      </c>
      <c r="D15065" s="83"/>
      <c r="E15065" s="83"/>
      <c r="F15065" s="83"/>
      <c r="G15065" s="83"/>
      <c r="H15065" s="83" t="s">
        <v>22</v>
      </c>
    </row>
    <row r="15066" spans="1:8" ht="12.75" customHeight="1" x14ac:dyDescent="0.2">
      <c r="A15066" s="83" t="s">
        <v>15136</v>
      </c>
      <c r="B15066" s="83" t="s">
        <v>36895</v>
      </c>
      <c r="C15066" s="83" t="s">
        <v>36891</v>
      </c>
      <c r="D15066" s="83"/>
      <c r="E15066" s="83"/>
      <c r="F15066" s="83"/>
      <c r="G15066" s="83"/>
      <c r="H15066" s="83" t="s">
        <v>22</v>
      </c>
    </row>
    <row r="15067" spans="1:8" ht="12.75" customHeight="1" x14ac:dyDescent="0.2">
      <c r="A15067" s="83" t="s">
        <v>15137</v>
      </c>
      <c r="B15067" s="83" t="s">
        <v>36895</v>
      </c>
      <c r="C15067" s="83" t="s">
        <v>36891</v>
      </c>
      <c r="D15067" s="83"/>
      <c r="E15067" s="83"/>
      <c r="F15067" s="83"/>
      <c r="G15067" s="83"/>
      <c r="H15067" s="83" t="s">
        <v>22</v>
      </c>
    </row>
    <row r="15068" spans="1:8" ht="12.75" customHeight="1" x14ac:dyDescent="0.2">
      <c r="A15068" s="83" t="s">
        <v>15138</v>
      </c>
      <c r="B15068" s="83" t="s">
        <v>36890</v>
      </c>
      <c r="C15068" s="83" t="s">
        <v>36896</v>
      </c>
      <c r="D15068" s="83"/>
      <c r="E15068" s="83"/>
      <c r="F15068" s="83"/>
      <c r="G15068" s="83"/>
      <c r="H15068" s="83" t="s">
        <v>22</v>
      </c>
    </row>
    <row r="15069" spans="1:8" ht="12.75" customHeight="1" x14ac:dyDescent="0.2">
      <c r="A15069" s="83" t="s">
        <v>15139</v>
      </c>
      <c r="B15069" s="83" t="s">
        <v>36890</v>
      </c>
      <c r="C15069" s="83" t="s">
        <v>36896</v>
      </c>
      <c r="D15069" s="83"/>
      <c r="E15069" s="83"/>
      <c r="F15069" s="83"/>
      <c r="G15069" s="83"/>
      <c r="H15069" s="83" t="s">
        <v>22</v>
      </c>
    </row>
    <row r="15070" spans="1:8" ht="12.75" customHeight="1" x14ac:dyDescent="0.2">
      <c r="A15070" s="83" t="s">
        <v>15140</v>
      </c>
      <c r="B15070" s="83" t="s">
        <v>36892</v>
      </c>
      <c r="C15070" s="83" t="s">
        <v>36896</v>
      </c>
      <c r="D15070" s="83"/>
      <c r="E15070" s="83"/>
      <c r="F15070" s="83"/>
      <c r="G15070" s="83"/>
      <c r="H15070" s="83" t="s">
        <v>22</v>
      </c>
    </row>
    <row r="15071" spans="1:8" ht="12.75" customHeight="1" x14ac:dyDescent="0.2">
      <c r="A15071" s="83" t="s">
        <v>15141</v>
      </c>
      <c r="B15071" s="83" t="s">
        <v>36892</v>
      </c>
      <c r="C15071" s="83" t="s">
        <v>36896</v>
      </c>
      <c r="D15071" s="83"/>
      <c r="E15071" s="83"/>
      <c r="F15071" s="83"/>
      <c r="G15071" s="83"/>
      <c r="H15071" s="83" t="s">
        <v>22</v>
      </c>
    </row>
    <row r="15072" spans="1:8" ht="12.75" customHeight="1" x14ac:dyDescent="0.2">
      <c r="A15072" s="83" t="s">
        <v>15142</v>
      </c>
      <c r="B15072" s="83" t="s">
        <v>36893</v>
      </c>
      <c r="C15072" s="83" t="s">
        <v>36896</v>
      </c>
      <c r="D15072" s="83"/>
      <c r="E15072" s="83"/>
      <c r="F15072" s="83"/>
      <c r="G15072" s="83"/>
      <c r="H15072" s="83" t="s">
        <v>22</v>
      </c>
    </row>
    <row r="15073" spans="1:8" ht="12.75" customHeight="1" x14ac:dyDescent="0.2">
      <c r="A15073" s="83" t="s">
        <v>15143</v>
      </c>
      <c r="B15073" s="83" t="s">
        <v>36893</v>
      </c>
      <c r="C15073" s="83" t="s">
        <v>36896</v>
      </c>
      <c r="D15073" s="83"/>
      <c r="E15073" s="83"/>
      <c r="F15073" s="83"/>
      <c r="G15073" s="83"/>
      <c r="H15073" s="83" t="s">
        <v>22</v>
      </c>
    </row>
    <row r="15074" spans="1:8" ht="12.75" customHeight="1" x14ac:dyDescent="0.2">
      <c r="A15074" s="83" t="s">
        <v>15144</v>
      </c>
      <c r="B15074" s="83" t="s">
        <v>36894</v>
      </c>
      <c r="C15074" s="83" t="s">
        <v>36896</v>
      </c>
      <c r="D15074" s="83"/>
      <c r="E15074" s="83"/>
      <c r="F15074" s="83"/>
      <c r="G15074" s="83"/>
      <c r="H15074" s="83" t="s">
        <v>22</v>
      </c>
    </row>
    <row r="15075" spans="1:8" ht="12.75" customHeight="1" x14ac:dyDescent="0.2">
      <c r="A15075" s="83" t="s">
        <v>15145</v>
      </c>
      <c r="B15075" s="83" t="s">
        <v>36894</v>
      </c>
      <c r="C15075" s="83" t="s">
        <v>36896</v>
      </c>
      <c r="D15075" s="83"/>
      <c r="E15075" s="83"/>
      <c r="F15075" s="83"/>
      <c r="G15075" s="83"/>
      <c r="H15075" s="83" t="s">
        <v>22</v>
      </c>
    </row>
    <row r="15076" spans="1:8" ht="12.75" customHeight="1" x14ac:dyDescent="0.2">
      <c r="A15076" s="83" t="s">
        <v>15146</v>
      </c>
      <c r="B15076" s="83" t="s">
        <v>36895</v>
      </c>
      <c r="C15076" s="83" t="s">
        <v>36896</v>
      </c>
      <c r="D15076" s="83"/>
      <c r="E15076" s="83"/>
      <c r="F15076" s="83"/>
      <c r="G15076" s="83"/>
      <c r="H15076" s="83" t="s">
        <v>22</v>
      </c>
    </row>
    <row r="15077" spans="1:8" ht="12.75" customHeight="1" x14ac:dyDescent="0.2">
      <c r="A15077" s="83" t="s">
        <v>15147</v>
      </c>
      <c r="B15077" s="83" t="s">
        <v>36895</v>
      </c>
      <c r="C15077" s="83" t="s">
        <v>36896</v>
      </c>
      <c r="D15077" s="83"/>
      <c r="E15077" s="83"/>
      <c r="F15077" s="83"/>
      <c r="G15077" s="83"/>
      <c r="H15077" s="83" t="s">
        <v>22</v>
      </c>
    </row>
    <row r="15078" spans="1:8" ht="12.75" customHeight="1" x14ac:dyDescent="0.2">
      <c r="A15078" s="83" t="s">
        <v>15148</v>
      </c>
      <c r="B15078" s="83" t="s">
        <v>36890</v>
      </c>
      <c r="C15078" s="83" t="s">
        <v>36897</v>
      </c>
      <c r="D15078" s="83"/>
      <c r="E15078" s="83"/>
      <c r="F15078" s="83"/>
      <c r="G15078" s="83"/>
      <c r="H15078" s="83" t="s">
        <v>22</v>
      </c>
    </row>
    <row r="15079" spans="1:8" ht="12.75" customHeight="1" x14ac:dyDescent="0.2">
      <c r="A15079" s="83" t="s">
        <v>15149</v>
      </c>
      <c r="B15079" s="83" t="s">
        <v>36890</v>
      </c>
      <c r="C15079" s="83" t="s">
        <v>36897</v>
      </c>
      <c r="D15079" s="83"/>
      <c r="E15079" s="83"/>
      <c r="F15079" s="83"/>
      <c r="G15079" s="83"/>
      <c r="H15079" s="83" t="s">
        <v>22</v>
      </c>
    </row>
    <row r="15080" spans="1:8" ht="12.75" customHeight="1" x14ac:dyDescent="0.2">
      <c r="A15080" s="83" t="s">
        <v>15150</v>
      </c>
      <c r="B15080" s="83" t="s">
        <v>36892</v>
      </c>
      <c r="C15080" s="83" t="s">
        <v>36897</v>
      </c>
      <c r="D15080" s="83"/>
      <c r="E15080" s="83"/>
      <c r="F15080" s="83"/>
      <c r="G15080" s="83"/>
      <c r="H15080" s="83" t="s">
        <v>22</v>
      </c>
    </row>
    <row r="15081" spans="1:8" ht="12.75" customHeight="1" x14ac:dyDescent="0.2">
      <c r="A15081" s="83" t="s">
        <v>15151</v>
      </c>
      <c r="B15081" s="83" t="s">
        <v>36892</v>
      </c>
      <c r="C15081" s="83" t="s">
        <v>36897</v>
      </c>
      <c r="D15081" s="83"/>
      <c r="E15081" s="83"/>
      <c r="F15081" s="83"/>
      <c r="G15081" s="83"/>
      <c r="H15081" s="83" t="s">
        <v>22</v>
      </c>
    </row>
    <row r="15082" spans="1:8" ht="12.75" customHeight="1" x14ac:dyDescent="0.2">
      <c r="A15082" s="83" t="s">
        <v>15152</v>
      </c>
      <c r="B15082" s="83" t="s">
        <v>36893</v>
      </c>
      <c r="C15082" s="83" t="s">
        <v>36897</v>
      </c>
      <c r="D15082" s="83"/>
      <c r="E15082" s="83"/>
      <c r="F15082" s="83"/>
      <c r="G15082" s="83"/>
      <c r="H15082" s="83" t="s">
        <v>22</v>
      </c>
    </row>
    <row r="15083" spans="1:8" ht="12.75" customHeight="1" x14ac:dyDescent="0.2">
      <c r="A15083" s="83" t="s">
        <v>15153</v>
      </c>
      <c r="B15083" s="83" t="s">
        <v>36893</v>
      </c>
      <c r="C15083" s="83" t="s">
        <v>36897</v>
      </c>
      <c r="D15083" s="83"/>
      <c r="E15083" s="83"/>
      <c r="F15083" s="83"/>
      <c r="G15083" s="83"/>
      <c r="H15083" s="83" t="s">
        <v>22</v>
      </c>
    </row>
    <row r="15084" spans="1:8" ht="12.75" customHeight="1" x14ac:dyDescent="0.2">
      <c r="A15084" s="83" t="s">
        <v>15154</v>
      </c>
      <c r="B15084" s="83" t="s">
        <v>36894</v>
      </c>
      <c r="C15084" s="83" t="s">
        <v>36897</v>
      </c>
      <c r="D15084" s="83"/>
      <c r="E15084" s="83"/>
      <c r="F15084" s="83"/>
      <c r="G15084" s="83"/>
      <c r="H15084" s="83" t="s">
        <v>22</v>
      </c>
    </row>
    <row r="15085" spans="1:8" ht="12.75" customHeight="1" x14ac:dyDescent="0.2">
      <c r="A15085" s="83" t="s">
        <v>15155</v>
      </c>
      <c r="B15085" s="83" t="s">
        <v>36894</v>
      </c>
      <c r="C15085" s="83" t="s">
        <v>36897</v>
      </c>
      <c r="D15085" s="83"/>
      <c r="E15085" s="83"/>
      <c r="F15085" s="83"/>
      <c r="G15085" s="83"/>
      <c r="H15085" s="83" t="s">
        <v>22</v>
      </c>
    </row>
    <row r="15086" spans="1:8" ht="12.75" customHeight="1" x14ac:dyDescent="0.2">
      <c r="A15086" s="83" t="s">
        <v>15156</v>
      </c>
      <c r="B15086" s="83" t="s">
        <v>36895</v>
      </c>
      <c r="C15086" s="83" t="s">
        <v>36897</v>
      </c>
      <c r="D15086" s="83"/>
      <c r="E15086" s="83"/>
      <c r="F15086" s="83"/>
      <c r="G15086" s="83"/>
      <c r="H15086" s="83" t="s">
        <v>22</v>
      </c>
    </row>
    <row r="15087" spans="1:8" ht="12.75" customHeight="1" x14ac:dyDescent="0.2">
      <c r="A15087" s="83" t="s">
        <v>15157</v>
      </c>
      <c r="B15087" s="83" t="s">
        <v>36895</v>
      </c>
      <c r="C15087" s="83" t="s">
        <v>36897</v>
      </c>
      <c r="D15087" s="83"/>
      <c r="E15087" s="83"/>
      <c r="F15087" s="83"/>
      <c r="G15087" s="83"/>
      <c r="H15087" s="83" t="s">
        <v>22</v>
      </c>
    </row>
    <row r="15088" spans="1:8" ht="12.75" customHeight="1" x14ac:dyDescent="0.2">
      <c r="A15088" s="83" t="s">
        <v>15158</v>
      </c>
      <c r="B15088" s="83" t="s">
        <v>36898</v>
      </c>
      <c r="C15088" s="83" t="s">
        <v>25685</v>
      </c>
      <c r="D15088" s="83"/>
      <c r="E15088" s="83"/>
      <c r="F15088" s="83"/>
      <c r="G15088" s="83"/>
      <c r="H15088" s="83" t="s">
        <v>22</v>
      </c>
    </row>
    <row r="15089" spans="1:8" ht="12.75" customHeight="1" x14ac:dyDescent="0.2">
      <c r="A15089" s="83" t="s">
        <v>15159</v>
      </c>
      <c r="B15089" s="83" t="s">
        <v>36898</v>
      </c>
      <c r="C15089" s="83" t="s">
        <v>25685</v>
      </c>
      <c r="D15089" s="83"/>
      <c r="E15089" s="83"/>
      <c r="F15089" s="83"/>
      <c r="G15089" s="83"/>
      <c r="H15089" s="83" t="s">
        <v>22</v>
      </c>
    </row>
    <row r="15090" spans="1:8" ht="12.75" customHeight="1" x14ac:dyDescent="0.2">
      <c r="A15090" s="83" t="s">
        <v>15160</v>
      </c>
      <c r="B15090" s="83" t="s">
        <v>36899</v>
      </c>
      <c r="C15090" s="83" t="s">
        <v>25726</v>
      </c>
      <c r="D15090" s="83"/>
      <c r="E15090" s="83"/>
      <c r="F15090" s="83"/>
      <c r="G15090" s="83"/>
      <c r="H15090" s="83" t="s">
        <v>22</v>
      </c>
    </row>
    <row r="15091" spans="1:8" ht="12.75" customHeight="1" x14ac:dyDescent="0.2">
      <c r="A15091" s="83" t="s">
        <v>15161</v>
      </c>
      <c r="B15091" s="83" t="s">
        <v>36899</v>
      </c>
      <c r="C15091" s="83" t="s">
        <v>25726</v>
      </c>
      <c r="D15091" s="83"/>
      <c r="E15091" s="83"/>
      <c r="F15091" s="83"/>
      <c r="G15091" s="83"/>
      <c r="H15091" s="83" t="s">
        <v>22</v>
      </c>
    </row>
    <row r="15092" spans="1:8" ht="12.75" customHeight="1" x14ac:dyDescent="0.2">
      <c r="A15092" s="83" t="s">
        <v>15162</v>
      </c>
      <c r="B15092" s="83" t="s">
        <v>36900</v>
      </c>
      <c r="C15092" s="83" t="s">
        <v>25726</v>
      </c>
      <c r="D15092" s="83"/>
      <c r="E15092" s="83"/>
      <c r="F15092" s="83"/>
      <c r="G15092" s="83"/>
      <c r="H15092" s="83" t="s">
        <v>22</v>
      </c>
    </row>
    <row r="15093" spans="1:8" ht="12.75" customHeight="1" x14ac:dyDescent="0.2">
      <c r="A15093" s="83" t="s">
        <v>15163</v>
      </c>
      <c r="B15093" s="83" t="s">
        <v>36900</v>
      </c>
      <c r="C15093" s="83" t="s">
        <v>25726</v>
      </c>
      <c r="D15093" s="83"/>
      <c r="E15093" s="83"/>
      <c r="F15093" s="83"/>
      <c r="G15093" s="83"/>
      <c r="H15093" s="83" t="s">
        <v>22</v>
      </c>
    </row>
    <row r="15094" spans="1:8" ht="12.75" customHeight="1" x14ac:dyDescent="0.2">
      <c r="A15094" s="83" t="s">
        <v>15164</v>
      </c>
      <c r="B15094" s="83" t="s">
        <v>36901</v>
      </c>
      <c r="C15094" s="83" t="s">
        <v>25726</v>
      </c>
      <c r="D15094" s="83"/>
      <c r="E15094" s="83"/>
      <c r="F15094" s="83"/>
      <c r="G15094" s="83"/>
      <c r="H15094" s="83" t="s">
        <v>22</v>
      </c>
    </row>
    <row r="15095" spans="1:8" ht="12.75" customHeight="1" x14ac:dyDescent="0.2">
      <c r="A15095" s="83" t="s">
        <v>15165</v>
      </c>
      <c r="B15095" s="83" t="s">
        <v>36901</v>
      </c>
      <c r="C15095" s="83" t="s">
        <v>25726</v>
      </c>
      <c r="D15095" s="83"/>
      <c r="E15095" s="83"/>
      <c r="F15095" s="83"/>
      <c r="G15095" s="83"/>
      <c r="H15095" s="83" t="s">
        <v>22</v>
      </c>
    </row>
    <row r="15096" spans="1:8" ht="12.75" customHeight="1" x14ac:dyDescent="0.2">
      <c r="A15096" s="83" t="s">
        <v>15166</v>
      </c>
      <c r="B15096" s="83" t="s">
        <v>36902</v>
      </c>
      <c r="C15096" s="83" t="s">
        <v>25726</v>
      </c>
      <c r="D15096" s="83"/>
      <c r="E15096" s="83"/>
      <c r="F15096" s="83"/>
      <c r="G15096" s="83"/>
      <c r="H15096" s="83" t="s">
        <v>22</v>
      </c>
    </row>
    <row r="15097" spans="1:8" ht="12.75" customHeight="1" x14ac:dyDescent="0.2">
      <c r="A15097" s="83" t="s">
        <v>15167</v>
      </c>
      <c r="B15097" s="83" t="s">
        <v>36902</v>
      </c>
      <c r="C15097" s="83" t="s">
        <v>25726</v>
      </c>
      <c r="D15097" s="83"/>
      <c r="E15097" s="83"/>
      <c r="F15097" s="83"/>
      <c r="G15097" s="83"/>
      <c r="H15097" s="83" t="s">
        <v>22</v>
      </c>
    </row>
    <row r="15098" spans="1:8" ht="12.75" customHeight="1" x14ac:dyDescent="0.2">
      <c r="A15098" s="83" t="s">
        <v>15168</v>
      </c>
      <c r="B15098" s="83" t="s">
        <v>36903</v>
      </c>
      <c r="C15098" s="83" t="s">
        <v>25726</v>
      </c>
      <c r="D15098" s="83"/>
      <c r="E15098" s="83"/>
      <c r="F15098" s="83"/>
      <c r="G15098" s="83"/>
      <c r="H15098" s="83" t="s">
        <v>22</v>
      </c>
    </row>
    <row r="15099" spans="1:8" ht="12.75" customHeight="1" x14ac:dyDescent="0.2">
      <c r="A15099" s="83" t="s">
        <v>15169</v>
      </c>
      <c r="B15099" s="83" t="s">
        <v>36903</v>
      </c>
      <c r="C15099" s="83" t="s">
        <v>25726</v>
      </c>
      <c r="D15099" s="83"/>
      <c r="E15099" s="83"/>
      <c r="F15099" s="83"/>
      <c r="G15099" s="83"/>
      <c r="H15099" s="83" t="s">
        <v>22</v>
      </c>
    </row>
    <row r="15100" spans="1:8" ht="12.75" customHeight="1" x14ac:dyDescent="0.2">
      <c r="A15100" s="83" t="s">
        <v>15170</v>
      </c>
      <c r="B15100" s="83" t="s">
        <v>36904</v>
      </c>
      <c r="C15100" s="83" t="s">
        <v>25726</v>
      </c>
      <c r="D15100" s="83"/>
      <c r="E15100" s="83"/>
      <c r="F15100" s="83"/>
      <c r="G15100" s="83"/>
      <c r="H15100" s="83" t="s">
        <v>22</v>
      </c>
    </row>
    <row r="15101" spans="1:8" ht="12.75" customHeight="1" x14ac:dyDescent="0.2">
      <c r="A15101" s="83" t="s">
        <v>15171</v>
      </c>
      <c r="B15101" s="83" t="s">
        <v>36904</v>
      </c>
      <c r="C15101" s="83" t="s">
        <v>25726</v>
      </c>
      <c r="D15101" s="83"/>
      <c r="E15101" s="83"/>
      <c r="F15101" s="83"/>
      <c r="G15101" s="83"/>
      <c r="H15101" s="83" t="s">
        <v>22</v>
      </c>
    </row>
    <row r="15102" spans="1:8" ht="12.75" customHeight="1" x14ac:dyDescent="0.2">
      <c r="A15102" s="83" t="s">
        <v>15172</v>
      </c>
      <c r="B15102" s="83" t="s">
        <v>36905</v>
      </c>
      <c r="C15102" s="83" t="s">
        <v>25726</v>
      </c>
      <c r="D15102" s="83"/>
      <c r="E15102" s="83"/>
      <c r="F15102" s="83"/>
      <c r="G15102" s="83"/>
      <c r="H15102" s="83" t="s">
        <v>22</v>
      </c>
    </row>
    <row r="15103" spans="1:8" ht="12.75" customHeight="1" x14ac:dyDescent="0.2">
      <c r="A15103" s="83" t="s">
        <v>15173</v>
      </c>
      <c r="B15103" s="83" t="s">
        <v>36905</v>
      </c>
      <c r="C15103" s="83" t="s">
        <v>25726</v>
      </c>
      <c r="D15103" s="83"/>
      <c r="E15103" s="83"/>
      <c r="F15103" s="83"/>
      <c r="G15103" s="83"/>
      <c r="H15103" s="83" t="s">
        <v>22</v>
      </c>
    </row>
    <row r="15104" spans="1:8" ht="12.75" customHeight="1" x14ac:dyDescent="0.2">
      <c r="A15104" s="83" t="s">
        <v>15174</v>
      </c>
      <c r="B15104" s="83" t="s">
        <v>36906</v>
      </c>
      <c r="C15104" s="83" t="s">
        <v>25726</v>
      </c>
      <c r="D15104" s="83"/>
      <c r="E15104" s="83"/>
      <c r="F15104" s="83"/>
      <c r="G15104" s="83"/>
      <c r="H15104" s="83" t="s">
        <v>22</v>
      </c>
    </row>
    <row r="15105" spans="1:8" ht="12.75" customHeight="1" x14ac:dyDescent="0.2">
      <c r="A15105" s="83" t="s">
        <v>15175</v>
      </c>
      <c r="B15105" s="83" t="s">
        <v>36906</v>
      </c>
      <c r="C15105" s="83" t="s">
        <v>25726</v>
      </c>
      <c r="D15105" s="83"/>
      <c r="E15105" s="83"/>
      <c r="F15105" s="83"/>
      <c r="G15105" s="83"/>
      <c r="H15105" s="83" t="s">
        <v>22</v>
      </c>
    </row>
    <row r="15106" spans="1:8" ht="12.75" customHeight="1" x14ac:dyDescent="0.2">
      <c r="A15106" s="83" t="s">
        <v>15176</v>
      </c>
      <c r="B15106" s="83" t="s">
        <v>36907</v>
      </c>
      <c r="C15106" s="83" t="s">
        <v>25726</v>
      </c>
      <c r="D15106" s="83"/>
      <c r="E15106" s="83"/>
      <c r="F15106" s="83"/>
      <c r="G15106" s="83"/>
      <c r="H15106" s="83" t="s">
        <v>22</v>
      </c>
    </row>
    <row r="15107" spans="1:8" ht="12.75" customHeight="1" x14ac:dyDescent="0.2">
      <c r="A15107" s="83" t="s">
        <v>15177</v>
      </c>
      <c r="B15107" s="83" t="s">
        <v>36907</v>
      </c>
      <c r="C15107" s="83" t="s">
        <v>25726</v>
      </c>
      <c r="D15107" s="83"/>
      <c r="E15107" s="83"/>
      <c r="F15107" s="83"/>
      <c r="G15107" s="83"/>
      <c r="H15107" s="83" t="s">
        <v>22</v>
      </c>
    </row>
    <row r="15108" spans="1:8" ht="12.75" customHeight="1" x14ac:dyDescent="0.2">
      <c r="A15108" s="83" t="s">
        <v>15178</v>
      </c>
      <c r="B15108" s="83" t="s">
        <v>36908</v>
      </c>
      <c r="C15108" s="83" t="s">
        <v>25726</v>
      </c>
      <c r="D15108" s="83"/>
      <c r="E15108" s="83"/>
      <c r="F15108" s="83"/>
      <c r="G15108" s="83"/>
      <c r="H15108" s="83" t="s">
        <v>22</v>
      </c>
    </row>
    <row r="15109" spans="1:8" ht="12.75" customHeight="1" x14ac:dyDescent="0.2">
      <c r="A15109" s="83" t="s">
        <v>15179</v>
      </c>
      <c r="B15109" s="83" t="s">
        <v>36908</v>
      </c>
      <c r="C15109" s="83" t="s">
        <v>25726</v>
      </c>
      <c r="D15109" s="83"/>
      <c r="E15109" s="83"/>
      <c r="F15109" s="83"/>
      <c r="G15109" s="83"/>
      <c r="H15109" s="83" t="s">
        <v>22</v>
      </c>
    </row>
    <row r="15110" spans="1:8" ht="12.75" customHeight="1" x14ac:dyDescent="0.2">
      <c r="A15110" s="83" t="s">
        <v>15180</v>
      </c>
      <c r="B15110" s="83" t="s">
        <v>36909</v>
      </c>
      <c r="C15110" s="83" t="s">
        <v>25973</v>
      </c>
      <c r="D15110" s="83"/>
      <c r="E15110" s="83"/>
      <c r="F15110" s="83"/>
      <c r="G15110" s="83"/>
      <c r="H15110" s="83" t="s">
        <v>22</v>
      </c>
    </row>
    <row r="15111" spans="1:8" ht="12.75" customHeight="1" x14ac:dyDescent="0.2">
      <c r="A15111" s="83" t="s">
        <v>15181</v>
      </c>
      <c r="B15111" s="83" t="s">
        <v>36909</v>
      </c>
      <c r="C15111" s="83" t="s">
        <v>25973</v>
      </c>
      <c r="D15111" s="83"/>
      <c r="E15111" s="83"/>
      <c r="F15111" s="83"/>
      <c r="G15111" s="83"/>
      <c r="H15111" s="83" t="s">
        <v>22</v>
      </c>
    </row>
    <row r="15112" spans="1:8" ht="12.75" customHeight="1" x14ac:dyDescent="0.2">
      <c r="A15112" s="83" t="s">
        <v>15182</v>
      </c>
      <c r="B15112" s="83" t="s">
        <v>36910</v>
      </c>
      <c r="C15112" s="83" t="s">
        <v>25973</v>
      </c>
      <c r="D15112" s="83"/>
      <c r="E15112" s="83"/>
      <c r="F15112" s="83"/>
      <c r="G15112" s="83"/>
      <c r="H15112" s="83" t="s">
        <v>22</v>
      </c>
    </row>
    <row r="15113" spans="1:8" ht="12.75" customHeight="1" x14ac:dyDescent="0.2">
      <c r="A15113" s="83" t="s">
        <v>15183</v>
      </c>
      <c r="B15113" s="83" t="s">
        <v>36910</v>
      </c>
      <c r="C15113" s="83" t="s">
        <v>25973</v>
      </c>
      <c r="D15113" s="83"/>
      <c r="E15113" s="83"/>
      <c r="F15113" s="83"/>
      <c r="G15113" s="83"/>
      <c r="H15113" s="83" t="s">
        <v>22</v>
      </c>
    </row>
    <row r="15114" spans="1:8" ht="12.75" customHeight="1" x14ac:dyDescent="0.2">
      <c r="A15114" s="83" t="s">
        <v>15184</v>
      </c>
      <c r="B15114" s="83" t="s">
        <v>36911</v>
      </c>
      <c r="C15114" s="83" t="s">
        <v>25973</v>
      </c>
      <c r="D15114" s="83"/>
      <c r="E15114" s="83"/>
      <c r="F15114" s="83"/>
      <c r="G15114" s="83"/>
      <c r="H15114" s="83" t="s">
        <v>22</v>
      </c>
    </row>
    <row r="15115" spans="1:8" ht="12.75" customHeight="1" x14ac:dyDescent="0.2">
      <c r="A15115" s="83" t="s">
        <v>15185</v>
      </c>
      <c r="B15115" s="83" t="s">
        <v>36911</v>
      </c>
      <c r="C15115" s="83" t="s">
        <v>25973</v>
      </c>
      <c r="D15115" s="83"/>
      <c r="E15115" s="83"/>
      <c r="F15115" s="83"/>
      <c r="G15115" s="83"/>
      <c r="H15115" s="83" t="s">
        <v>22</v>
      </c>
    </row>
    <row r="15116" spans="1:8" ht="12.75" customHeight="1" x14ac:dyDescent="0.2">
      <c r="A15116" s="83" t="s">
        <v>15186</v>
      </c>
      <c r="B15116" s="83" t="s">
        <v>36912</v>
      </c>
      <c r="C15116" s="83" t="s">
        <v>25973</v>
      </c>
      <c r="D15116" s="83"/>
      <c r="E15116" s="83"/>
      <c r="F15116" s="83"/>
      <c r="G15116" s="83"/>
      <c r="H15116" s="83" t="s">
        <v>22</v>
      </c>
    </row>
    <row r="15117" spans="1:8" ht="12.75" customHeight="1" x14ac:dyDescent="0.2">
      <c r="A15117" s="83" t="s">
        <v>15187</v>
      </c>
      <c r="B15117" s="83" t="s">
        <v>36912</v>
      </c>
      <c r="C15117" s="83" t="s">
        <v>25973</v>
      </c>
      <c r="D15117" s="83"/>
      <c r="E15117" s="83"/>
      <c r="F15117" s="83"/>
      <c r="G15117" s="83"/>
      <c r="H15117" s="83" t="s">
        <v>22</v>
      </c>
    </row>
    <row r="15118" spans="1:8" ht="12.75" customHeight="1" x14ac:dyDescent="0.2">
      <c r="A15118" s="83" t="s">
        <v>15188</v>
      </c>
      <c r="B15118" s="83" t="s">
        <v>36913</v>
      </c>
      <c r="C15118" s="83" t="s">
        <v>25973</v>
      </c>
      <c r="D15118" s="83"/>
      <c r="E15118" s="83"/>
      <c r="F15118" s="83"/>
      <c r="G15118" s="83"/>
      <c r="H15118" s="83" t="s">
        <v>22</v>
      </c>
    </row>
    <row r="15119" spans="1:8" ht="12.75" customHeight="1" x14ac:dyDescent="0.2">
      <c r="A15119" s="83" t="s">
        <v>15189</v>
      </c>
      <c r="B15119" s="83" t="s">
        <v>36913</v>
      </c>
      <c r="C15119" s="83" t="s">
        <v>25973</v>
      </c>
      <c r="D15119" s="83"/>
      <c r="E15119" s="83"/>
      <c r="F15119" s="83"/>
      <c r="G15119" s="83"/>
      <c r="H15119" s="83" t="s">
        <v>22</v>
      </c>
    </row>
    <row r="15120" spans="1:8" ht="12.75" customHeight="1" x14ac:dyDescent="0.2">
      <c r="A15120" s="83" t="s">
        <v>15190</v>
      </c>
      <c r="B15120" s="83" t="s">
        <v>36914</v>
      </c>
      <c r="C15120" s="83" t="s">
        <v>32495</v>
      </c>
      <c r="D15120" s="83"/>
      <c r="E15120" s="83"/>
      <c r="F15120" s="83"/>
      <c r="G15120" s="83"/>
      <c r="H15120" s="83" t="s">
        <v>22</v>
      </c>
    </row>
    <row r="15121" spans="1:8" ht="12.75" customHeight="1" x14ac:dyDescent="0.2">
      <c r="A15121" s="83" t="s">
        <v>15191</v>
      </c>
      <c r="B15121" s="83" t="s">
        <v>36914</v>
      </c>
      <c r="C15121" s="83" t="s">
        <v>32495</v>
      </c>
      <c r="D15121" s="83"/>
      <c r="E15121" s="83"/>
      <c r="F15121" s="83"/>
      <c r="G15121" s="83"/>
      <c r="H15121" s="83" t="s">
        <v>22</v>
      </c>
    </row>
    <row r="15122" spans="1:8" ht="12.75" customHeight="1" x14ac:dyDescent="0.2">
      <c r="A15122" s="83" t="s">
        <v>15192</v>
      </c>
      <c r="B15122" s="83" t="s">
        <v>36915</v>
      </c>
      <c r="C15122" s="83" t="s">
        <v>25527</v>
      </c>
      <c r="D15122" s="83"/>
      <c r="E15122" s="83"/>
      <c r="F15122" s="83"/>
      <c r="G15122" s="83"/>
      <c r="H15122" s="83" t="s">
        <v>22</v>
      </c>
    </row>
    <row r="15123" spans="1:8" ht="12.75" customHeight="1" x14ac:dyDescent="0.2">
      <c r="A15123" s="83" t="s">
        <v>15193</v>
      </c>
      <c r="B15123" s="83" t="s">
        <v>36915</v>
      </c>
      <c r="C15123" s="83" t="s">
        <v>25527</v>
      </c>
      <c r="D15123" s="83"/>
      <c r="E15123" s="83"/>
      <c r="F15123" s="83"/>
      <c r="G15123" s="83"/>
      <c r="H15123" s="83" t="s">
        <v>22</v>
      </c>
    </row>
    <row r="15124" spans="1:8" ht="12.75" customHeight="1" x14ac:dyDescent="0.2">
      <c r="A15124" s="83" t="s">
        <v>15194</v>
      </c>
      <c r="B15124" s="83" t="s">
        <v>36916</v>
      </c>
      <c r="C15124" s="83" t="s">
        <v>25527</v>
      </c>
      <c r="D15124" s="83"/>
      <c r="E15124" s="83"/>
      <c r="F15124" s="83"/>
      <c r="G15124" s="83"/>
      <c r="H15124" s="83" t="s">
        <v>22</v>
      </c>
    </row>
    <row r="15125" spans="1:8" ht="12.75" customHeight="1" x14ac:dyDescent="0.2">
      <c r="A15125" s="83" t="s">
        <v>15195</v>
      </c>
      <c r="B15125" s="83" t="s">
        <v>36916</v>
      </c>
      <c r="C15125" s="83" t="s">
        <v>25527</v>
      </c>
      <c r="D15125" s="83"/>
      <c r="E15125" s="83"/>
      <c r="F15125" s="83"/>
      <c r="G15125" s="83"/>
      <c r="H15125" s="83" t="s">
        <v>22</v>
      </c>
    </row>
    <row r="15126" spans="1:8" ht="12.75" customHeight="1" x14ac:dyDescent="0.2">
      <c r="A15126" s="83" t="s">
        <v>15196</v>
      </c>
      <c r="B15126" s="83" t="s">
        <v>36917</v>
      </c>
      <c r="C15126" s="83" t="s">
        <v>25527</v>
      </c>
      <c r="D15126" s="83"/>
      <c r="E15126" s="83"/>
      <c r="F15126" s="83"/>
      <c r="G15126" s="83"/>
      <c r="H15126" s="83" t="s">
        <v>22</v>
      </c>
    </row>
    <row r="15127" spans="1:8" ht="12.75" customHeight="1" x14ac:dyDescent="0.2">
      <c r="A15127" s="83" t="s">
        <v>15197</v>
      </c>
      <c r="B15127" s="83" t="s">
        <v>36917</v>
      </c>
      <c r="C15127" s="83" t="s">
        <v>25527</v>
      </c>
      <c r="D15127" s="83"/>
      <c r="E15127" s="83"/>
      <c r="F15127" s="83"/>
      <c r="G15127" s="83"/>
      <c r="H15127" s="83" t="s">
        <v>22</v>
      </c>
    </row>
    <row r="15128" spans="1:8" ht="12.75" customHeight="1" x14ac:dyDescent="0.2">
      <c r="A15128" s="83" t="s">
        <v>15198</v>
      </c>
      <c r="B15128" s="83" t="s">
        <v>36918</v>
      </c>
      <c r="C15128" s="83" t="s">
        <v>25527</v>
      </c>
      <c r="D15128" s="83"/>
      <c r="E15128" s="83"/>
      <c r="F15128" s="83"/>
      <c r="G15128" s="83"/>
      <c r="H15128" s="83" t="s">
        <v>22</v>
      </c>
    </row>
    <row r="15129" spans="1:8" ht="12.75" customHeight="1" x14ac:dyDescent="0.2">
      <c r="A15129" s="83" t="s">
        <v>15199</v>
      </c>
      <c r="B15129" s="83" t="s">
        <v>36918</v>
      </c>
      <c r="C15129" s="83" t="s">
        <v>25527</v>
      </c>
      <c r="D15129" s="83"/>
      <c r="E15129" s="83"/>
      <c r="F15129" s="83"/>
      <c r="G15129" s="83"/>
      <c r="H15129" s="83" t="s">
        <v>22</v>
      </c>
    </row>
    <row r="15130" spans="1:8" ht="12.75" customHeight="1" x14ac:dyDescent="0.2">
      <c r="A15130" s="83" t="s">
        <v>15200</v>
      </c>
      <c r="B15130" s="83" t="s">
        <v>36919</v>
      </c>
      <c r="C15130" s="83" t="s">
        <v>25527</v>
      </c>
      <c r="D15130" s="83"/>
      <c r="E15130" s="83"/>
      <c r="F15130" s="83"/>
      <c r="G15130" s="83"/>
      <c r="H15130" s="83" t="s">
        <v>22</v>
      </c>
    </row>
    <row r="15131" spans="1:8" ht="12.75" customHeight="1" x14ac:dyDescent="0.2">
      <c r="A15131" s="83" t="s">
        <v>15201</v>
      </c>
      <c r="B15131" s="83" t="s">
        <v>36919</v>
      </c>
      <c r="C15131" s="83" t="s">
        <v>25527</v>
      </c>
      <c r="D15131" s="83"/>
      <c r="E15131" s="83"/>
      <c r="F15131" s="83"/>
      <c r="G15131" s="83"/>
      <c r="H15131" s="83" t="s">
        <v>22</v>
      </c>
    </row>
    <row r="15132" spans="1:8" ht="12.75" customHeight="1" x14ac:dyDescent="0.2">
      <c r="A15132" s="83" t="s">
        <v>15202</v>
      </c>
      <c r="B15132" s="83" t="s">
        <v>36920</v>
      </c>
      <c r="C15132" s="83" t="s">
        <v>25527</v>
      </c>
      <c r="D15132" s="83"/>
      <c r="E15132" s="83"/>
      <c r="F15132" s="83"/>
      <c r="G15132" s="83"/>
      <c r="H15132" s="83" t="s">
        <v>22</v>
      </c>
    </row>
    <row r="15133" spans="1:8" ht="12.75" customHeight="1" x14ac:dyDescent="0.2">
      <c r="A15133" s="83" t="s">
        <v>15203</v>
      </c>
      <c r="B15133" s="83" t="s">
        <v>36920</v>
      </c>
      <c r="C15133" s="83" t="s">
        <v>25527</v>
      </c>
      <c r="D15133" s="83"/>
      <c r="E15133" s="83"/>
      <c r="F15133" s="83"/>
      <c r="G15133" s="83"/>
      <c r="H15133" s="83" t="s">
        <v>22</v>
      </c>
    </row>
    <row r="15134" spans="1:8" ht="12.75" customHeight="1" x14ac:dyDescent="0.2">
      <c r="A15134" s="83" t="s">
        <v>15204</v>
      </c>
      <c r="B15134" s="83" t="s">
        <v>36921</v>
      </c>
      <c r="C15134" s="83" t="s">
        <v>25527</v>
      </c>
      <c r="D15134" s="83"/>
      <c r="E15134" s="83"/>
      <c r="F15134" s="83"/>
      <c r="G15134" s="83"/>
      <c r="H15134" s="83" t="s">
        <v>22</v>
      </c>
    </row>
    <row r="15135" spans="1:8" ht="12.75" customHeight="1" x14ac:dyDescent="0.2">
      <c r="A15135" s="83" t="s">
        <v>15205</v>
      </c>
      <c r="B15135" s="83" t="s">
        <v>36921</v>
      </c>
      <c r="C15135" s="83" t="s">
        <v>25527</v>
      </c>
      <c r="D15135" s="83"/>
      <c r="E15135" s="83"/>
      <c r="F15135" s="83"/>
      <c r="G15135" s="83"/>
      <c r="H15135" s="83" t="s">
        <v>22</v>
      </c>
    </row>
    <row r="15136" spans="1:8" ht="12.75" customHeight="1" x14ac:dyDescent="0.2">
      <c r="A15136" s="83" t="s">
        <v>15206</v>
      </c>
      <c r="B15136" s="83" t="s">
        <v>36922</v>
      </c>
      <c r="C15136" s="83" t="s">
        <v>25527</v>
      </c>
      <c r="D15136" s="83"/>
      <c r="E15136" s="83"/>
      <c r="F15136" s="83"/>
      <c r="G15136" s="83"/>
      <c r="H15136" s="83" t="s">
        <v>22</v>
      </c>
    </row>
    <row r="15137" spans="1:8" ht="12.75" customHeight="1" x14ac:dyDescent="0.2">
      <c r="A15137" s="83" t="s">
        <v>15207</v>
      </c>
      <c r="B15137" s="83" t="s">
        <v>36922</v>
      </c>
      <c r="C15137" s="83" t="s">
        <v>25527</v>
      </c>
      <c r="D15137" s="83"/>
      <c r="E15137" s="83"/>
      <c r="F15137" s="83"/>
      <c r="G15137" s="83"/>
      <c r="H15137" s="83" t="s">
        <v>22</v>
      </c>
    </row>
    <row r="15138" spans="1:8" ht="12.75" customHeight="1" x14ac:dyDescent="0.2">
      <c r="A15138" s="83" t="s">
        <v>15208</v>
      </c>
      <c r="B15138" s="83" t="s">
        <v>36923</v>
      </c>
      <c r="C15138" s="83" t="s">
        <v>25527</v>
      </c>
      <c r="D15138" s="83"/>
      <c r="E15138" s="83"/>
      <c r="F15138" s="83"/>
      <c r="G15138" s="83"/>
      <c r="H15138" s="83" t="s">
        <v>22</v>
      </c>
    </row>
    <row r="15139" spans="1:8" ht="12.75" customHeight="1" x14ac:dyDescent="0.2">
      <c r="A15139" s="83" t="s">
        <v>15209</v>
      </c>
      <c r="B15139" s="83" t="s">
        <v>36923</v>
      </c>
      <c r="C15139" s="83" t="s">
        <v>25527</v>
      </c>
      <c r="D15139" s="83"/>
      <c r="E15139" s="83"/>
      <c r="F15139" s="83"/>
      <c r="G15139" s="83"/>
      <c r="H15139" s="83" t="s">
        <v>22</v>
      </c>
    </row>
    <row r="15140" spans="1:8" ht="12.75" customHeight="1" x14ac:dyDescent="0.2">
      <c r="A15140" s="83" t="s">
        <v>15210</v>
      </c>
      <c r="B15140" s="83" t="s">
        <v>36924</v>
      </c>
      <c r="C15140" s="83" t="s">
        <v>25527</v>
      </c>
      <c r="D15140" s="83"/>
      <c r="E15140" s="83"/>
      <c r="F15140" s="83"/>
      <c r="G15140" s="83"/>
      <c r="H15140" s="83" t="s">
        <v>22</v>
      </c>
    </row>
    <row r="15141" spans="1:8" ht="12.75" customHeight="1" x14ac:dyDescent="0.2">
      <c r="A15141" s="83" t="s">
        <v>15211</v>
      </c>
      <c r="B15141" s="83" t="s">
        <v>36924</v>
      </c>
      <c r="C15141" s="83" t="s">
        <v>25527</v>
      </c>
      <c r="D15141" s="83"/>
      <c r="E15141" s="83"/>
      <c r="F15141" s="83"/>
      <c r="G15141" s="83"/>
      <c r="H15141" s="83" t="s">
        <v>22</v>
      </c>
    </row>
    <row r="15142" spans="1:8" ht="12.75" customHeight="1" x14ac:dyDescent="0.2">
      <c r="A15142" s="83" t="s">
        <v>15212</v>
      </c>
      <c r="B15142" s="83" t="s">
        <v>36925</v>
      </c>
      <c r="C15142" s="83" t="s">
        <v>24210</v>
      </c>
      <c r="D15142" s="83"/>
      <c r="E15142" s="83"/>
      <c r="F15142" s="83"/>
      <c r="G15142" s="83"/>
      <c r="H15142" s="83" t="s">
        <v>22</v>
      </c>
    </row>
    <row r="15143" spans="1:8" ht="12.75" customHeight="1" x14ac:dyDescent="0.2">
      <c r="A15143" s="83" t="s">
        <v>15213</v>
      </c>
      <c r="B15143" s="83" t="s">
        <v>36925</v>
      </c>
      <c r="C15143" s="83" t="s">
        <v>24210</v>
      </c>
      <c r="D15143" s="83"/>
      <c r="E15143" s="83"/>
      <c r="F15143" s="83"/>
      <c r="G15143" s="83"/>
      <c r="H15143" s="83" t="s">
        <v>22</v>
      </c>
    </row>
    <row r="15144" spans="1:8" ht="12.75" customHeight="1" x14ac:dyDescent="0.2">
      <c r="A15144" s="83" t="s">
        <v>15214</v>
      </c>
      <c r="B15144" s="83" t="s">
        <v>36926</v>
      </c>
      <c r="C15144" s="83" t="s">
        <v>24210</v>
      </c>
      <c r="D15144" s="83"/>
      <c r="E15144" s="83"/>
      <c r="F15144" s="83"/>
      <c r="G15144" s="83"/>
      <c r="H15144" s="83" t="s">
        <v>22</v>
      </c>
    </row>
    <row r="15145" spans="1:8" ht="12.75" customHeight="1" x14ac:dyDescent="0.2">
      <c r="A15145" s="83" t="s">
        <v>15215</v>
      </c>
      <c r="B15145" s="83" t="s">
        <v>36926</v>
      </c>
      <c r="C15145" s="83" t="s">
        <v>24210</v>
      </c>
      <c r="D15145" s="83"/>
      <c r="E15145" s="83"/>
      <c r="F15145" s="83"/>
      <c r="G15145" s="83"/>
      <c r="H15145" s="83" t="s">
        <v>22</v>
      </c>
    </row>
    <row r="15146" spans="1:8" ht="12.75" customHeight="1" x14ac:dyDescent="0.2">
      <c r="A15146" s="83" t="s">
        <v>15216</v>
      </c>
      <c r="B15146" s="83" t="s">
        <v>36927</v>
      </c>
      <c r="C15146" s="83" t="s">
        <v>24210</v>
      </c>
      <c r="D15146" s="83"/>
      <c r="E15146" s="83"/>
      <c r="F15146" s="83"/>
      <c r="G15146" s="83"/>
      <c r="H15146" s="83" t="s">
        <v>22</v>
      </c>
    </row>
    <row r="15147" spans="1:8" ht="12.75" customHeight="1" x14ac:dyDescent="0.2">
      <c r="A15147" s="83" t="s">
        <v>15217</v>
      </c>
      <c r="B15147" s="83" t="s">
        <v>36927</v>
      </c>
      <c r="C15147" s="83" t="s">
        <v>24210</v>
      </c>
      <c r="D15147" s="83"/>
      <c r="E15147" s="83"/>
      <c r="F15147" s="83"/>
      <c r="G15147" s="83"/>
      <c r="H15147" s="83" t="s">
        <v>22</v>
      </c>
    </row>
    <row r="15148" spans="1:8" ht="12.75" customHeight="1" x14ac:dyDescent="0.2">
      <c r="A15148" s="83" t="s">
        <v>15218</v>
      </c>
      <c r="B15148" s="83" t="s">
        <v>36928</v>
      </c>
      <c r="C15148" s="83" t="s">
        <v>24210</v>
      </c>
      <c r="D15148" s="83"/>
      <c r="E15148" s="83"/>
      <c r="F15148" s="83"/>
      <c r="G15148" s="83"/>
      <c r="H15148" s="83" t="s">
        <v>22</v>
      </c>
    </row>
    <row r="15149" spans="1:8" ht="12.75" customHeight="1" x14ac:dyDescent="0.2">
      <c r="A15149" s="83" t="s">
        <v>15219</v>
      </c>
      <c r="B15149" s="83" t="s">
        <v>36928</v>
      </c>
      <c r="C15149" s="83" t="s">
        <v>24210</v>
      </c>
      <c r="D15149" s="83"/>
      <c r="E15149" s="83"/>
      <c r="F15149" s="83"/>
      <c r="G15149" s="83"/>
      <c r="H15149" s="83" t="s">
        <v>22</v>
      </c>
    </row>
    <row r="15150" spans="1:8" ht="12.75" customHeight="1" x14ac:dyDescent="0.2">
      <c r="A15150" s="83" t="s">
        <v>15220</v>
      </c>
      <c r="B15150" s="83" t="s">
        <v>36929</v>
      </c>
      <c r="C15150" s="83" t="s">
        <v>24210</v>
      </c>
      <c r="D15150" s="83"/>
      <c r="E15150" s="83"/>
      <c r="F15150" s="83"/>
      <c r="G15150" s="83"/>
      <c r="H15150" s="83" t="s">
        <v>22</v>
      </c>
    </row>
    <row r="15151" spans="1:8" ht="12.75" customHeight="1" x14ac:dyDescent="0.2">
      <c r="A15151" s="83" t="s">
        <v>15221</v>
      </c>
      <c r="B15151" s="83" t="s">
        <v>36929</v>
      </c>
      <c r="C15151" s="83" t="s">
        <v>24210</v>
      </c>
      <c r="D15151" s="83"/>
      <c r="E15151" s="83"/>
      <c r="F15151" s="83"/>
      <c r="G15151" s="83"/>
      <c r="H15151" s="83" t="s">
        <v>22</v>
      </c>
    </row>
    <row r="15152" spans="1:8" ht="12.75" customHeight="1" x14ac:dyDescent="0.2">
      <c r="A15152" s="83" t="s">
        <v>15222</v>
      </c>
      <c r="B15152" s="83" t="s">
        <v>36930</v>
      </c>
      <c r="C15152" s="83" t="s">
        <v>28102</v>
      </c>
      <c r="D15152" s="83"/>
      <c r="E15152" s="83"/>
      <c r="F15152" s="83"/>
      <c r="G15152" s="83"/>
      <c r="H15152" s="83" t="s">
        <v>22</v>
      </c>
    </row>
    <row r="15153" spans="1:8" ht="12.75" customHeight="1" x14ac:dyDescent="0.2">
      <c r="A15153" s="83" t="s">
        <v>15223</v>
      </c>
      <c r="B15153" s="83" t="s">
        <v>36930</v>
      </c>
      <c r="C15153" s="83" t="s">
        <v>28102</v>
      </c>
      <c r="D15153" s="83"/>
      <c r="E15153" s="83"/>
      <c r="F15153" s="83"/>
      <c r="G15153" s="83"/>
      <c r="H15153" s="83" t="s">
        <v>22</v>
      </c>
    </row>
    <row r="15154" spans="1:8" ht="12.75" customHeight="1" x14ac:dyDescent="0.2">
      <c r="A15154" s="83" t="s">
        <v>15224</v>
      </c>
      <c r="B15154" s="83" t="s">
        <v>36931</v>
      </c>
      <c r="C15154" s="83" t="s">
        <v>25685</v>
      </c>
      <c r="D15154" s="83"/>
      <c r="E15154" s="83"/>
      <c r="F15154" s="83"/>
      <c r="G15154" s="83"/>
      <c r="H15154" s="83" t="s">
        <v>22</v>
      </c>
    </row>
    <row r="15155" spans="1:8" ht="12.75" customHeight="1" x14ac:dyDescent="0.2">
      <c r="A15155" s="83" t="s">
        <v>15225</v>
      </c>
      <c r="B15155" s="83" t="s">
        <v>36931</v>
      </c>
      <c r="C15155" s="83" t="s">
        <v>25685</v>
      </c>
      <c r="D15155" s="83"/>
      <c r="E15155" s="83"/>
      <c r="F15155" s="83"/>
      <c r="G15155" s="83"/>
      <c r="H15155" s="83" t="s">
        <v>22</v>
      </c>
    </row>
    <row r="15156" spans="1:8" ht="12.75" customHeight="1" x14ac:dyDescent="0.2">
      <c r="A15156" s="83" t="s">
        <v>15226</v>
      </c>
      <c r="B15156" s="83" t="s">
        <v>36932</v>
      </c>
      <c r="C15156" s="83" t="s">
        <v>25685</v>
      </c>
      <c r="D15156" s="83"/>
      <c r="E15156" s="83"/>
      <c r="F15156" s="83"/>
      <c r="G15156" s="83"/>
      <c r="H15156" s="83" t="s">
        <v>22</v>
      </c>
    </row>
    <row r="15157" spans="1:8" ht="12.75" customHeight="1" x14ac:dyDescent="0.2">
      <c r="A15157" s="83" t="s">
        <v>15227</v>
      </c>
      <c r="B15157" s="83" t="s">
        <v>36932</v>
      </c>
      <c r="C15157" s="83" t="s">
        <v>25685</v>
      </c>
      <c r="D15157" s="83"/>
      <c r="E15157" s="83"/>
      <c r="F15157" s="83"/>
      <c r="G15157" s="83"/>
      <c r="H15157" s="83" t="s">
        <v>22</v>
      </c>
    </row>
    <row r="15158" spans="1:8" ht="12.75" customHeight="1" x14ac:dyDescent="0.2">
      <c r="A15158" s="83" t="s">
        <v>15228</v>
      </c>
      <c r="B15158" s="83" t="s">
        <v>36933</v>
      </c>
      <c r="C15158" s="83" t="s">
        <v>25685</v>
      </c>
      <c r="D15158" s="83"/>
      <c r="E15158" s="83"/>
      <c r="F15158" s="83"/>
      <c r="G15158" s="83"/>
      <c r="H15158" s="83" t="s">
        <v>22</v>
      </c>
    </row>
    <row r="15159" spans="1:8" ht="12.75" customHeight="1" x14ac:dyDescent="0.2">
      <c r="A15159" s="83" t="s">
        <v>15229</v>
      </c>
      <c r="B15159" s="83" t="s">
        <v>36933</v>
      </c>
      <c r="C15159" s="83" t="s">
        <v>25685</v>
      </c>
      <c r="D15159" s="83"/>
      <c r="E15159" s="83"/>
      <c r="F15159" s="83"/>
      <c r="G15159" s="83"/>
      <c r="H15159" s="83" t="s">
        <v>22</v>
      </c>
    </row>
    <row r="15160" spans="1:8" ht="12.75" customHeight="1" x14ac:dyDescent="0.2">
      <c r="A15160" s="83" t="s">
        <v>15230</v>
      </c>
      <c r="B15160" s="83" t="s">
        <v>36934</v>
      </c>
      <c r="C15160" s="83" t="s">
        <v>25685</v>
      </c>
      <c r="D15160" s="83"/>
      <c r="E15160" s="83"/>
      <c r="F15160" s="83"/>
      <c r="G15160" s="83"/>
      <c r="H15160" s="83" t="s">
        <v>22</v>
      </c>
    </row>
    <row r="15161" spans="1:8" ht="12.75" customHeight="1" x14ac:dyDescent="0.2">
      <c r="A15161" s="83" t="s">
        <v>15231</v>
      </c>
      <c r="B15161" s="83" t="s">
        <v>36934</v>
      </c>
      <c r="C15161" s="83" t="s">
        <v>25685</v>
      </c>
      <c r="D15161" s="83"/>
      <c r="E15161" s="83"/>
      <c r="F15161" s="83"/>
      <c r="G15161" s="83"/>
      <c r="H15161" s="83" t="s">
        <v>22</v>
      </c>
    </row>
    <row r="15162" spans="1:8" ht="12.75" customHeight="1" x14ac:dyDescent="0.2">
      <c r="A15162" s="83" t="s">
        <v>15232</v>
      </c>
      <c r="B15162" s="83" t="s">
        <v>36935</v>
      </c>
      <c r="C15162" s="83" t="s">
        <v>25685</v>
      </c>
      <c r="D15162" s="83"/>
      <c r="E15162" s="83"/>
      <c r="F15162" s="83"/>
      <c r="G15162" s="83"/>
      <c r="H15162" s="83" t="s">
        <v>22</v>
      </c>
    </row>
    <row r="15163" spans="1:8" ht="12.75" customHeight="1" x14ac:dyDescent="0.2">
      <c r="A15163" s="83" t="s">
        <v>15233</v>
      </c>
      <c r="B15163" s="83" t="s">
        <v>36935</v>
      </c>
      <c r="C15163" s="83" t="s">
        <v>25685</v>
      </c>
      <c r="D15163" s="83"/>
      <c r="E15163" s="83"/>
      <c r="F15163" s="83"/>
      <c r="G15163" s="83"/>
      <c r="H15163" s="83" t="s">
        <v>22</v>
      </c>
    </row>
    <row r="15164" spans="1:8" ht="12.75" customHeight="1" x14ac:dyDescent="0.2">
      <c r="A15164" s="83" t="s">
        <v>15234</v>
      </c>
      <c r="B15164" s="83" t="s">
        <v>36936</v>
      </c>
      <c r="C15164" s="83" t="s">
        <v>25685</v>
      </c>
      <c r="D15164" s="83"/>
      <c r="E15164" s="83"/>
      <c r="F15164" s="83"/>
      <c r="G15164" s="83"/>
      <c r="H15164" s="83" t="s">
        <v>22</v>
      </c>
    </row>
    <row r="15165" spans="1:8" ht="12.75" customHeight="1" x14ac:dyDescent="0.2">
      <c r="A15165" s="83" t="s">
        <v>15235</v>
      </c>
      <c r="B15165" s="83" t="s">
        <v>36936</v>
      </c>
      <c r="C15165" s="83" t="s">
        <v>25685</v>
      </c>
      <c r="D15165" s="83"/>
      <c r="E15165" s="83"/>
      <c r="F15165" s="83"/>
      <c r="G15165" s="83"/>
      <c r="H15165" s="83" t="s">
        <v>22</v>
      </c>
    </row>
    <row r="15166" spans="1:8" ht="12.75" customHeight="1" x14ac:dyDescent="0.2">
      <c r="A15166" s="83" t="s">
        <v>15236</v>
      </c>
      <c r="B15166" s="83" t="s">
        <v>36937</v>
      </c>
      <c r="C15166" s="83" t="s">
        <v>25685</v>
      </c>
      <c r="D15166" s="83"/>
      <c r="E15166" s="83"/>
      <c r="F15166" s="83"/>
      <c r="G15166" s="83"/>
      <c r="H15166" s="83" t="s">
        <v>22</v>
      </c>
    </row>
    <row r="15167" spans="1:8" ht="12.75" customHeight="1" x14ac:dyDescent="0.2">
      <c r="A15167" s="83" t="s">
        <v>15237</v>
      </c>
      <c r="B15167" s="83" t="s">
        <v>36937</v>
      </c>
      <c r="C15167" s="83" t="s">
        <v>25685</v>
      </c>
      <c r="D15167" s="83"/>
      <c r="E15167" s="83"/>
      <c r="F15167" s="83"/>
      <c r="G15167" s="83"/>
      <c r="H15167" s="83" t="s">
        <v>22</v>
      </c>
    </row>
    <row r="15168" spans="1:8" ht="12.75" customHeight="1" x14ac:dyDescent="0.2">
      <c r="A15168" s="83" t="s">
        <v>15238</v>
      </c>
      <c r="B15168" s="83" t="s">
        <v>36938</v>
      </c>
      <c r="C15168" s="83" t="s">
        <v>25685</v>
      </c>
      <c r="D15168" s="83"/>
      <c r="E15168" s="83"/>
      <c r="F15168" s="83"/>
      <c r="G15168" s="83"/>
      <c r="H15168" s="83" t="s">
        <v>22</v>
      </c>
    </row>
    <row r="15169" spans="1:8" ht="12.75" customHeight="1" x14ac:dyDescent="0.2">
      <c r="A15169" s="83" t="s">
        <v>15239</v>
      </c>
      <c r="B15169" s="83" t="s">
        <v>36938</v>
      </c>
      <c r="C15169" s="83" t="s">
        <v>25685</v>
      </c>
      <c r="D15169" s="83"/>
      <c r="E15169" s="83"/>
      <c r="F15169" s="83"/>
      <c r="G15169" s="83"/>
      <c r="H15169" s="83" t="s">
        <v>22</v>
      </c>
    </row>
    <row r="15170" spans="1:8" ht="12.75" customHeight="1" x14ac:dyDescent="0.2">
      <c r="A15170" s="83" t="s">
        <v>15240</v>
      </c>
      <c r="B15170" s="83" t="s">
        <v>36939</v>
      </c>
      <c r="C15170" s="83" t="s">
        <v>25685</v>
      </c>
      <c r="D15170" s="83"/>
      <c r="E15170" s="83"/>
      <c r="F15170" s="83"/>
      <c r="G15170" s="83"/>
      <c r="H15170" s="83" t="s">
        <v>22</v>
      </c>
    </row>
    <row r="15171" spans="1:8" ht="12.75" customHeight="1" x14ac:dyDescent="0.2">
      <c r="A15171" s="83" t="s">
        <v>15241</v>
      </c>
      <c r="B15171" s="83" t="s">
        <v>36939</v>
      </c>
      <c r="C15171" s="83" t="s">
        <v>25685</v>
      </c>
      <c r="D15171" s="83"/>
      <c r="E15171" s="83"/>
      <c r="F15171" s="83"/>
      <c r="G15171" s="83"/>
      <c r="H15171" s="83" t="s">
        <v>22</v>
      </c>
    </row>
    <row r="15172" spans="1:8" ht="12.75" customHeight="1" x14ac:dyDescent="0.2">
      <c r="A15172" s="83" t="s">
        <v>15242</v>
      </c>
      <c r="B15172" s="83" t="s">
        <v>36940</v>
      </c>
      <c r="C15172" s="83" t="s">
        <v>25685</v>
      </c>
      <c r="D15172" s="83"/>
      <c r="E15172" s="83"/>
      <c r="F15172" s="83"/>
      <c r="G15172" s="83"/>
      <c r="H15172" s="83" t="s">
        <v>22</v>
      </c>
    </row>
    <row r="15173" spans="1:8" ht="12.75" customHeight="1" x14ac:dyDescent="0.2">
      <c r="A15173" s="83" t="s">
        <v>15243</v>
      </c>
      <c r="B15173" s="83" t="s">
        <v>36940</v>
      </c>
      <c r="C15173" s="83" t="s">
        <v>25685</v>
      </c>
      <c r="D15173" s="83"/>
      <c r="E15173" s="83"/>
      <c r="F15173" s="83"/>
      <c r="G15173" s="83"/>
      <c r="H15173" s="83" t="s">
        <v>22</v>
      </c>
    </row>
    <row r="15174" spans="1:8" ht="12.75" customHeight="1" x14ac:dyDescent="0.2">
      <c r="A15174" s="83" t="s">
        <v>15244</v>
      </c>
      <c r="B15174" s="83" t="s">
        <v>36941</v>
      </c>
      <c r="C15174" s="83" t="s">
        <v>25726</v>
      </c>
      <c r="D15174" s="83"/>
      <c r="E15174" s="83"/>
      <c r="F15174" s="83"/>
      <c r="G15174" s="83"/>
      <c r="H15174" s="83" t="s">
        <v>22</v>
      </c>
    </row>
    <row r="15175" spans="1:8" ht="12.75" customHeight="1" x14ac:dyDescent="0.2">
      <c r="A15175" s="83" t="s">
        <v>15245</v>
      </c>
      <c r="B15175" s="83" t="s">
        <v>36941</v>
      </c>
      <c r="C15175" s="83" t="s">
        <v>25726</v>
      </c>
      <c r="D15175" s="83"/>
      <c r="E15175" s="83"/>
      <c r="F15175" s="83"/>
      <c r="G15175" s="83"/>
      <c r="H15175" s="83" t="s">
        <v>22</v>
      </c>
    </row>
    <row r="15176" spans="1:8" ht="12.75" customHeight="1" x14ac:dyDescent="0.2">
      <c r="A15176" s="83" t="s">
        <v>15246</v>
      </c>
      <c r="B15176" s="83" t="s">
        <v>36942</v>
      </c>
      <c r="C15176" s="83" t="s">
        <v>25726</v>
      </c>
      <c r="D15176" s="83"/>
      <c r="E15176" s="83"/>
      <c r="F15176" s="83"/>
      <c r="G15176" s="83"/>
      <c r="H15176" s="83" t="s">
        <v>22</v>
      </c>
    </row>
    <row r="15177" spans="1:8" ht="12.75" customHeight="1" x14ac:dyDescent="0.2">
      <c r="A15177" s="83" t="s">
        <v>15247</v>
      </c>
      <c r="B15177" s="83" t="s">
        <v>36942</v>
      </c>
      <c r="C15177" s="83" t="s">
        <v>25726</v>
      </c>
      <c r="D15177" s="83"/>
      <c r="E15177" s="83"/>
      <c r="F15177" s="83"/>
      <c r="G15177" s="83"/>
      <c r="H15177" s="83" t="s">
        <v>22</v>
      </c>
    </row>
    <row r="15178" spans="1:8" ht="12.75" customHeight="1" x14ac:dyDescent="0.2">
      <c r="A15178" s="83" t="s">
        <v>15248</v>
      </c>
      <c r="B15178" s="83" t="s">
        <v>36943</v>
      </c>
      <c r="C15178" s="83" t="s">
        <v>25726</v>
      </c>
      <c r="D15178" s="83"/>
      <c r="E15178" s="83"/>
      <c r="F15178" s="83"/>
      <c r="G15178" s="83"/>
      <c r="H15178" s="83" t="s">
        <v>22</v>
      </c>
    </row>
    <row r="15179" spans="1:8" ht="12.75" customHeight="1" x14ac:dyDescent="0.2">
      <c r="A15179" s="83" t="s">
        <v>15249</v>
      </c>
      <c r="B15179" s="83" t="s">
        <v>36943</v>
      </c>
      <c r="C15179" s="83" t="s">
        <v>25726</v>
      </c>
      <c r="D15179" s="83"/>
      <c r="E15179" s="83"/>
      <c r="F15179" s="83"/>
      <c r="G15179" s="83"/>
      <c r="H15179" s="83" t="s">
        <v>22</v>
      </c>
    </row>
    <row r="15180" spans="1:8" ht="12.75" customHeight="1" x14ac:dyDescent="0.2">
      <c r="A15180" s="83" t="s">
        <v>15250</v>
      </c>
      <c r="B15180" s="83" t="s">
        <v>36944</v>
      </c>
      <c r="C15180" s="83" t="s">
        <v>25726</v>
      </c>
      <c r="D15180" s="83"/>
      <c r="E15180" s="83"/>
      <c r="F15180" s="83"/>
      <c r="G15180" s="83"/>
      <c r="H15180" s="83" t="s">
        <v>22</v>
      </c>
    </row>
    <row r="15181" spans="1:8" ht="12.75" customHeight="1" x14ac:dyDescent="0.2">
      <c r="A15181" s="83" t="s">
        <v>15251</v>
      </c>
      <c r="B15181" s="83" t="s">
        <v>36944</v>
      </c>
      <c r="C15181" s="83" t="s">
        <v>25726</v>
      </c>
      <c r="D15181" s="83"/>
      <c r="E15181" s="83"/>
      <c r="F15181" s="83"/>
      <c r="G15181" s="83"/>
      <c r="H15181" s="83" t="s">
        <v>22</v>
      </c>
    </row>
    <row r="15182" spans="1:8" ht="12.75" customHeight="1" x14ac:dyDescent="0.2">
      <c r="A15182" s="83" t="s">
        <v>15252</v>
      </c>
      <c r="B15182" s="83" t="s">
        <v>36945</v>
      </c>
      <c r="C15182" s="83" t="s">
        <v>25726</v>
      </c>
      <c r="D15182" s="83"/>
      <c r="E15182" s="83"/>
      <c r="F15182" s="83"/>
      <c r="G15182" s="83"/>
      <c r="H15182" s="83" t="s">
        <v>22</v>
      </c>
    </row>
    <row r="15183" spans="1:8" ht="12.75" customHeight="1" x14ac:dyDescent="0.2">
      <c r="A15183" s="83" t="s">
        <v>15253</v>
      </c>
      <c r="B15183" s="83" t="s">
        <v>36945</v>
      </c>
      <c r="C15183" s="83" t="s">
        <v>25726</v>
      </c>
      <c r="D15183" s="83"/>
      <c r="E15183" s="83"/>
      <c r="F15183" s="83"/>
      <c r="G15183" s="83"/>
      <c r="H15183" s="83" t="s">
        <v>22</v>
      </c>
    </row>
    <row r="15184" spans="1:8" ht="12.75" customHeight="1" x14ac:dyDescent="0.2">
      <c r="A15184" s="83" t="s">
        <v>15254</v>
      </c>
      <c r="B15184" s="83" t="s">
        <v>36946</v>
      </c>
      <c r="C15184" s="83" t="s">
        <v>36810</v>
      </c>
      <c r="D15184" s="83"/>
      <c r="E15184" s="83"/>
      <c r="F15184" s="83"/>
      <c r="G15184" s="83"/>
      <c r="H15184" s="83" t="s">
        <v>22</v>
      </c>
    </row>
    <row r="15185" spans="1:8" ht="12.75" customHeight="1" x14ac:dyDescent="0.2">
      <c r="A15185" s="83" t="s">
        <v>15255</v>
      </c>
      <c r="B15185" s="83" t="s">
        <v>36946</v>
      </c>
      <c r="C15185" s="83" t="s">
        <v>36810</v>
      </c>
      <c r="D15185" s="83"/>
      <c r="E15185" s="83"/>
      <c r="F15185" s="83"/>
      <c r="G15185" s="83"/>
      <c r="H15185" s="83" t="s">
        <v>22</v>
      </c>
    </row>
    <row r="15186" spans="1:8" ht="12.75" customHeight="1" x14ac:dyDescent="0.2">
      <c r="A15186" s="83" t="s">
        <v>15256</v>
      </c>
      <c r="B15186" s="83" t="s">
        <v>36947</v>
      </c>
      <c r="C15186" s="83" t="s">
        <v>36948</v>
      </c>
      <c r="D15186" s="83"/>
      <c r="E15186" s="83"/>
      <c r="F15186" s="83"/>
      <c r="G15186" s="83"/>
      <c r="H15186" s="83" t="s">
        <v>22</v>
      </c>
    </row>
    <row r="15187" spans="1:8" ht="12.75" customHeight="1" x14ac:dyDescent="0.2">
      <c r="A15187" s="83" t="s">
        <v>15257</v>
      </c>
      <c r="B15187" s="83" t="s">
        <v>36947</v>
      </c>
      <c r="C15187" s="83" t="s">
        <v>36948</v>
      </c>
      <c r="D15187" s="83"/>
      <c r="E15187" s="83"/>
      <c r="F15187" s="83"/>
      <c r="G15187" s="83"/>
      <c r="H15187" s="83" t="s">
        <v>22</v>
      </c>
    </row>
    <row r="15188" spans="1:8" ht="12.75" customHeight="1" x14ac:dyDescent="0.2">
      <c r="A15188" s="83" t="s">
        <v>15258</v>
      </c>
      <c r="B15188" s="83" t="s">
        <v>36949</v>
      </c>
      <c r="C15188" s="83" t="s">
        <v>36810</v>
      </c>
      <c r="D15188" s="83"/>
      <c r="E15188" s="83"/>
      <c r="F15188" s="83"/>
      <c r="G15188" s="83"/>
      <c r="H15188" s="83" t="s">
        <v>22</v>
      </c>
    </row>
    <row r="15189" spans="1:8" ht="12.75" customHeight="1" x14ac:dyDescent="0.2">
      <c r="A15189" s="83" t="s">
        <v>15259</v>
      </c>
      <c r="B15189" s="83" t="s">
        <v>36949</v>
      </c>
      <c r="C15189" s="83" t="s">
        <v>36810</v>
      </c>
      <c r="D15189" s="83"/>
      <c r="E15189" s="83"/>
      <c r="F15189" s="83"/>
      <c r="G15189" s="83"/>
      <c r="H15189" s="83" t="s">
        <v>22</v>
      </c>
    </row>
    <row r="15190" spans="1:8" ht="12.75" customHeight="1" x14ac:dyDescent="0.2">
      <c r="A15190" s="83" t="s">
        <v>15260</v>
      </c>
      <c r="B15190" s="83" t="s">
        <v>36950</v>
      </c>
      <c r="C15190" s="83" t="s">
        <v>36812</v>
      </c>
      <c r="D15190" s="83"/>
      <c r="E15190" s="83"/>
      <c r="F15190" s="83"/>
      <c r="G15190" s="83"/>
      <c r="H15190" s="83" t="s">
        <v>22</v>
      </c>
    </row>
    <row r="15191" spans="1:8" ht="12.75" customHeight="1" x14ac:dyDescent="0.2">
      <c r="A15191" s="83" t="s">
        <v>15261</v>
      </c>
      <c r="B15191" s="83" t="s">
        <v>36950</v>
      </c>
      <c r="C15191" s="83" t="s">
        <v>36812</v>
      </c>
      <c r="D15191" s="83"/>
      <c r="E15191" s="83"/>
      <c r="F15191" s="83"/>
      <c r="G15191" s="83"/>
      <c r="H15191" s="83" t="s">
        <v>22</v>
      </c>
    </row>
    <row r="15192" spans="1:8" ht="12.75" customHeight="1" x14ac:dyDescent="0.2">
      <c r="A15192" s="83" t="s">
        <v>15262</v>
      </c>
      <c r="B15192" s="83" t="s">
        <v>36950</v>
      </c>
      <c r="C15192" s="83" t="s">
        <v>36948</v>
      </c>
      <c r="D15192" s="83"/>
      <c r="E15192" s="83"/>
      <c r="F15192" s="83"/>
      <c r="G15192" s="83"/>
      <c r="H15192" s="83" t="s">
        <v>22</v>
      </c>
    </row>
    <row r="15193" spans="1:8" ht="12.75" customHeight="1" x14ac:dyDescent="0.2">
      <c r="A15193" s="83" t="s">
        <v>15263</v>
      </c>
      <c r="B15193" s="83" t="s">
        <v>36950</v>
      </c>
      <c r="C15193" s="83" t="s">
        <v>36948</v>
      </c>
      <c r="D15193" s="83"/>
      <c r="E15193" s="83"/>
      <c r="F15193" s="83"/>
      <c r="G15193" s="83"/>
      <c r="H15193" s="83" t="s">
        <v>22</v>
      </c>
    </row>
    <row r="15194" spans="1:8" ht="12.75" customHeight="1" x14ac:dyDescent="0.2">
      <c r="A15194" s="83" t="s">
        <v>15264</v>
      </c>
      <c r="B15194" s="83" t="s">
        <v>36951</v>
      </c>
      <c r="C15194" s="83" t="s">
        <v>36810</v>
      </c>
      <c r="D15194" s="83"/>
      <c r="E15194" s="83"/>
      <c r="F15194" s="83"/>
      <c r="G15194" s="83"/>
      <c r="H15194" s="83" t="s">
        <v>22</v>
      </c>
    </row>
    <row r="15195" spans="1:8" ht="12.75" customHeight="1" x14ac:dyDescent="0.2">
      <c r="A15195" s="83" t="s">
        <v>15265</v>
      </c>
      <c r="B15195" s="83" t="s">
        <v>36951</v>
      </c>
      <c r="C15195" s="83" t="s">
        <v>36810</v>
      </c>
      <c r="D15195" s="83"/>
      <c r="E15195" s="83"/>
      <c r="F15195" s="83"/>
      <c r="G15195" s="83"/>
      <c r="H15195" s="83" t="s">
        <v>22</v>
      </c>
    </row>
    <row r="15196" spans="1:8" ht="12.75" customHeight="1" x14ac:dyDescent="0.2">
      <c r="A15196" s="83" t="s">
        <v>15266</v>
      </c>
      <c r="B15196" s="83" t="s">
        <v>36952</v>
      </c>
      <c r="C15196" s="83" t="s">
        <v>36948</v>
      </c>
      <c r="D15196" s="83"/>
      <c r="E15196" s="83"/>
      <c r="F15196" s="83"/>
      <c r="G15196" s="83"/>
      <c r="H15196" s="83" t="s">
        <v>22</v>
      </c>
    </row>
    <row r="15197" spans="1:8" ht="12.75" customHeight="1" x14ac:dyDescent="0.2">
      <c r="A15197" s="83" t="s">
        <v>15267</v>
      </c>
      <c r="B15197" s="83" t="s">
        <v>36952</v>
      </c>
      <c r="C15197" s="83" t="s">
        <v>36948</v>
      </c>
      <c r="D15197" s="83"/>
      <c r="E15197" s="83"/>
      <c r="F15197" s="83"/>
      <c r="G15197" s="83"/>
      <c r="H15197" s="83" t="s">
        <v>22</v>
      </c>
    </row>
    <row r="15198" spans="1:8" ht="12.75" customHeight="1" x14ac:dyDescent="0.2">
      <c r="A15198" s="83" t="s">
        <v>15268</v>
      </c>
      <c r="B15198" s="83" t="s">
        <v>36953</v>
      </c>
      <c r="C15198" s="83" t="s">
        <v>36812</v>
      </c>
      <c r="D15198" s="83"/>
      <c r="E15198" s="83"/>
      <c r="F15198" s="83"/>
      <c r="G15198" s="83"/>
      <c r="H15198" s="83" t="s">
        <v>22</v>
      </c>
    </row>
    <row r="15199" spans="1:8" ht="12.75" customHeight="1" x14ac:dyDescent="0.2">
      <c r="A15199" s="83" t="s">
        <v>15269</v>
      </c>
      <c r="B15199" s="83" t="s">
        <v>36953</v>
      </c>
      <c r="C15199" s="83" t="s">
        <v>36812</v>
      </c>
      <c r="D15199" s="83"/>
      <c r="E15199" s="83"/>
      <c r="F15199" s="83"/>
      <c r="G15199" s="83"/>
      <c r="H15199" s="83" t="s">
        <v>22</v>
      </c>
    </row>
    <row r="15200" spans="1:8" ht="12.75" customHeight="1" x14ac:dyDescent="0.2">
      <c r="A15200" s="83" t="s">
        <v>15270</v>
      </c>
      <c r="B15200" s="83" t="s">
        <v>36953</v>
      </c>
      <c r="C15200" s="83" t="s">
        <v>36948</v>
      </c>
      <c r="D15200" s="83"/>
      <c r="E15200" s="83"/>
      <c r="F15200" s="83"/>
      <c r="G15200" s="83"/>
      <c r="H15200" s="83" t="s">
        <v>22</v>
      </c>
    </row>
    <row r="15201" spans="1:8" ht="12.75" customHeight="1" x14ac:dyDescent="0.2">
      <c r="A15201" s="83" t="s">
        <v>15271</v>
      </c>
      <c r="B15201" s="83" t="s">
        <v>36953</v>
      </c>
      <c r="C15201" s="83" t="s">
        <v>36948</v>
      </c>
      <c r="D15201" s="83"/>
      <c r="E15201" s="83"/>
      <c r="F15201" s="83"/>
      <c r="G15201" s="83"/>
      <c r="H15201" s="83" t="s">
        <v>22</v>
      </c>
    </row>
    <row r="15202" spans="1:8" ht="12.75" customHeight="1" x14ac:dyDescent="0.2">
      <c r="A15202" s="83" t="s">
        <v>15272</v>
      </c>
      <c r="B15202" s="83" t="s">
        <v>36954</v>
      </c>
      <c r="C15202" s="83" t="s">
        <v>36810</v>
      </c>
      <c r="D15202" s="83"/>
      <c r="E15202" s="83"/>
      <c r="F15202" s="83"/>
      <c r="G15202" s="83"/>
      <c r="H15202" s="83" t="s">
        <v>22</v>
      </c>
    </row>
    <row r="15203" spans="1:8" ht="12.75" customHeight="1" x14ac:dyDescent="0.2">
      <c r="A15203" s="83" t="s">
        <v>15273</v>
      </c>
      <c r="B15203" s="83" t="s">
        <v>36954</v>
      </c>
      <c r="C15203" s="83" t="s">
        <v>36810</v>
      </c>
      <c r="D15203" s="83"/>
      <c r="E15203" s="83"/>
      <c r="F15203" s="83"/>
      <c r="G15203" s="83"/>
      <c r="H15203" s="83" t="s">
        <v>22</v>
      </c>
    </row>
    <row r="15204" spans="1:8" ht="12.75" customHeight="1" x14ac:dyDescent="0.2">
      <c r="A15204" s="83" t="s">
        <v>15274</v>
      </c>
      <c r="B15204" s="83" t="s">
        <v>36955</v>
      </c>
      <c r="C15204" s="83" t="s">
        <v>36948</v>
      </c>
      <c r="D15204" s="83"/>
      <c r="E15204" s="83"/>
      <c r="F15204" s="83"/>
      <c r="G15204" s="83"/>
      <c r="H15204" s="83" t="s">
        <v>22</v>
      </c>
    </row>
    <row r="15205" spans="1:8" ht="12.75" customHeight="1" x14ac:dyDescent="0.2">
      <c r="A15205" s="83" t="s">
        <v>15275</v>
      </c>
      <c r="B15205" s="83" t="s">
        <v>36955</v>
      </c>
      <c r="C15205" s="83" t="s">
        <v>36948</v>
      </c>
      <c r="D15205" s="83"/>
      <c r="E15205" s="83"/>
      <c r="F15205" s="83"/>
      <c r="G15205" s="83"/>
      <c r="H15205" s="83" t="s">
        <v>22</v>
      </c>
    </row>
    <row r="15206" spans="1:8" ht="12.75" customHeight="1" x14ac:dyDescent="0.2">
      <c r="A15206" s="83" t="s">
        <v>15276</v>
      </c>
      <c r="B15206" s="83" t="s">
        <v>36956</v>
      </c>
      <c r="C15206" s="83" t="s">
        <v>36948</v>
      </c>
      <c r="D15206" s="83"/>
      <c r="E15206" s="83"/>
      <c r="F15206" s="83"/>
      <c r="G15206" s="83"/>
      <c r="H15206" s="83" t="s">
        <v>22</v>
      </c>
    </row>
    <row r="15207" spans="1:8" ht="12.75" customHeight="1" x14ac:dyDescent="0.2">
      <c r="A15207" s="83" t="s">
        <v>15277</v>
      </c>
      <c r="B15207" s="83" t="s">
        <v>36956</v>
      </c>
      <c r="C15207" s="83" t="s">
        <v>36948</v>
      </c>
      <c r="D15207" s="83"/>
      <c r="E15207" s="83"/>
      <c r="F15207" s="83"/>
      <c r="G15207" s="83"/>
      <c r="H15207" s="83" t="s">
        <v>22</v>
      </c>
    </row>
    <row r="15208" spans="1:8" ht="12.75" customHeight="1" x14ac:dyDescent="0.2">
      <c r="A15208" s="83" t="s">
        <v>15278</v>
      </c>
      <c r="B15208" s="83" t="s">
        <v>36957</v>
      </c>
      <c r="C15208" s="83" t="s">
        <v>36812</v>
      </c>
      <c r="D15208" s="83"/>
      <c r="E15208" s="83"/>
      <c r="F15208" s="83"/>
      <c r="G15208" s="83"/>
      <c r="H15208" s="83" t="s">
        <v>22</v>
      </c>
    </row>
    <row r="15209" spans="1:8" ht="12.75" customHeight="1" x14ac:dyDescent="0.2">
      <c r="A15209" s="83" t="s">
        <v>15279</v>
      </c>
      <c r="B15209" s="83" t="s">
        <v>36957</v>
      </c>
      <c r="C15209" s="83" t="s">
        <v>36812</v>
      </c>
      <c r="D15209" s="83"/>
      <c r="E15209" s="83"/>
      <c r="F15209" s="83"/>
      <c r="G15209" s="83"/>
      <c r="H15209" s="83" t="s">
        <v>22</v>
      </c>
    </row>
    <row r="15210" spans="1:8" ht="12.75" customHeight="1" x14ac:dyDescent="0.2">
      <c r="A15210" s="83" t="s">
        <v>15280</v>
      </c>
      <c r="B15210" s="83" t="s">
        <v>36957</v>
      </c>
      <c r="C15210" s="83" t="s">
        <v>36948</v>
      </c>
      <c r="D15210" s="83"/>
      <c r="E15210" s="83"/>
      <c r="F15210" s="83"/>
      <c r="G15210" s="83"/>
      <c r="H15210" s="83" t="s">
        <v>22</v>
      </c>
    </row>
    <row r="15211" spans="1:8" ht="12.75" customHeight="1" x14ac:dyDescent="0.2">
      <c r="A15211" s="83" t="s">
        <v>15281</v>
      </c>
      <c r="B15211" s="83" t="s">
        <v>36957</v>
      </c>
      <c r="C15211" s="83" t="s">
        <v>36948</v>
      </c>
      <c r="D15211" s="83"/>
      <c r="E15211" s="83"/>
      <c r="F15211" s="83"/>
      <c r="G15211" s="83"/>
      <c r="H15211" s="83" t="s">
        <v>22</v>
      </c>
    </row>
    <row r="15212" spans="1:8" ht="12.75" customHeight="1" x14ac:dyDescent="0.2">
      <c r="A15212" s="83" t="s">
        <v>15282</v>
      </c>
      <c r="B15212" s="83" t="s">
        <v>36958</v>
      </c>
      <c r="C15212" s="83" t="s">
        <v>36810</v>
      </c>
      <c r="D15212" s="83"/>
      <c r="E15212" s="83"/>
      <c r="F15212" s="83"/>
      <c r="G15212" s="83"/>
      <c r="H15212" s="83" t="s">
        <v>22</v>
      </c>
    </row>
    <row r="15213" spans="1:8" ht="12.75" customHeight="1" x14ac:dyDescent="0.2">
      <c r="A15213" s="83" t="s">
        <v>15283</v>
      </c>
      <c r="B15213" s="83" t="s">
        <v>36958</v>
      </c>
      <c r="C15213" s="83" t="s">
        <v>36810</v>
      </c>
      <c r="D15213" s="83"/>
      <c r="E15213" s="83"/>
      <c r="F15213" s="83"/>
      <c r="G15213" s="83"/>
      <c r="H15213" s="83" t="s">
        <v>22</v>
      </c>
    </row>
    <row r="15214" spans="1:8" ht="12.75" customHeight="1" x14ac:dyDescent="0.2">
      <c r="A15214" s="83" t="s">
        <v>15284</v>
      </c>
      <c r="B15214" s="83" t="s">
        <v>36959</v>
      </c>
      <c r="C15214" s="83" t="s">
        <v>36867</v>
      </c>
      <c r="D15214" s="83"/>
      <c r="E15214" s="83"/>
      <c r="F15214" s="83"/>
      <c r="G15214" s="83"/>
      <c r="H15214" s="83" t="s">
        <v>22</v>
      </c>
    </row>
    <row r="15215" spans="1:8" ht="12.75" customHeight="1" x14ac:dyDescent="0.2">
      <c r="A15215" s="83" t="s">
        <v>15285</v>
      </c>
      <c r="B15215" s="83" t="s">
        <v>36959</v>
      </c>
      <c r="C15215" s="83" t="s">
        <v>36867</v>
      </c>
      <c r="D15215" s="83"/>
      <c r="E15215" s="83"/>
      <c r="F15215" s="83"/>
      <c r="G15215" s="83"/>
      <c r="H15215" s="83" t="s">
        <v>22</v>
      </c>
    </row>
    <row r="15216" spans="1:8" ht="12.75" customHeight="1" x14ac:dyDescent="0.2">
      <c r="A15216" s="83" t="s">
        <v>15286</v>
      </c>
      <c r="B15216" s="83" t="s">
        <v>36960</v>
      </c>
      <c r="C15216" s="83" t="s">
        <v>36810</v>
      </c>
      <c r="D15216" s="83"/>
      <c r="E15216" s="83"/>
      <c r="F15216" s="83"/>
      <c r="G15216" s="83"/>
      <c r="H15216" s="83" t="s">
        <v>22</v>
      </c>
    </row>
    <row r="15217" spans="1:8" ht="12.75" customHeight="1" x14ac:dyDescent="0.2">
      <c r="A15217" s="83" t="s">
        <v>15287</v>
      </c>
      <c r="B15217" s="83" t="s">
        <v>36960</v>
      </c>
      <c r="C15217" s="83" t="s">
        <v>36810</v>
      </c>
      <c r="D15217" s="83"/>
      <c r="E15217" s="83"/>
      <c r="F15217" s="83"/>
      <c r="G15217" s="83"/>
      <c r="H15217" s="83" t="s">
        <v>22</v>
      </c>
    </row>
    <row r="15218" spans="1:8" ht="12.75" customHeight="1" x14ac:dyDescent="0.2">
      <c r="A15218" s="83" t="s">
        <v>15288</v>
      </c>
      <c r="B15218" s="83" t="s">
        <v>36961</v>
      </c>
      <c r="C15218" s="83" t="s">
        <v>36810</v>
      </c>
      <c r="D15218" s="83"/>
      <c r="E15218" s="83"/>
      <c r="F15218" s="83"/>
      <c r="G15218" s="83"/>
      <c r="H15218" s="83" t="s">
        <v>22</v>
      </c>
    </row>
    <row r="15219" spans="1:8" ht="12.75" customHeight="1" x14ac:dyDescent="0.2">
      <c r="A15219" s="83" t="s">
        <v>15289</v>
      </c>
      <c r="B15219" s="83" t="s">
        <v>36961</v>
      </c>
      <c r="C15219" s="83" t="s">
        <v>36810</v>
      </c>
      <c r="D15219" s="83"/>
      <c r="E15219" s="83"/>
      <c r="F15219" s="83"/>
      <c r="G15219" s="83"/>
      <c r="H15219" s="83" t="s">
        <v>22</v>
      </c>
    </row>
    <row r="15220" spans="1:8" ht="12.75" customHeight="1" x14ac:dyDescent="0.2">
      <c r="A15220" s="83" t="s">
        <v>15290</v>
      </c>
      <c r="B15220" s="83" t="s">
        <v>36962</v>
      </c>
      <c r="C15220" s="83" t="s">
        <v>36810</v>
      </c>
      <c r="D15220" s="83"/>
      <c r="E15220" s="83"/>
      <c r="F15220" s="83"/>
      <c r="G15220" s="83"/>
      <c r="H15220" s="83" t="s">
        <v>22</v>
      </c>
    </row>
    <row r="15221" spans="1:8" ht="12.75" customHeight="1" x14ac:dyDescent="0.2">
      <c r="A15221" s="83" t="s">
        <v>15291</v>
      </c>
      <c r="B15221" s="83" t="s">
        <v>36962</v>
      </c>
      <c r="C15221" s="83" t="s">
        <v>36810</v>
      </c>
      <c r="D15221" s="83"/>
      <c r="E15221" s="83"/>
      <c r="F15221" s="83"/>
      <c r="G15221" s="83"/>
      <c r="H15221" s="83" t="s">
        <v>22</v>
      </c>
    </row>
    <row r="15222" spans="1:8" ht="12.75" customHeight="1" x14ac:dyDescent="0.2">
      <c r="A15222" s="83" t="s">
        <v>15292</v>
      </c>
      <c r="B15222" s="83" t="s">
        <v>36963</v>
      </c>
      <c r="C15222" s="83" t="s">
        <v>36810</v>
      </c>
      <c r="D15222" s="83"/>
      <c r="E15222" s="83"/>
      <c r="F15222" s="83"/>
      <c r="G15222" s="83"/>
      <c r="H15222" s="83" t="s">
        <v>22</v>
      </c>
    </row>
    <row r="15223" spans="1:8" ht="12.75" customHeight="1" x14ac:dyDescent="0.2">
      <c r="A15223" s="83" t="s">
        <v>15293</v>
      </c>
      <c r="B15223" s="83" t="s">
        <v>36963</v>
      </c>
      <c r="C15223" s="83" t="s">
        <v>36810</v>
      </c>
      <c r="D15223" s="83"/>
      <c r="E15223" s="83"/>
      <c r="F15223" s="83"/>
      <c r="G15223" s="83"/>
      <c r="H15223" s="83" t="s">
        <v>22</v>
      </c>
    </row>
    <row r="15224" spans="1:8" ht="12.75" customHeight="1" x14ac:dyDescent="0.2">
      <c r="A15224" s="83" t="s">
        <v>15294</v>
      </c>
      <c r="B15224" s="83" t="s">
        <v>36964</v>
      </c>
      <c r="C15224" s="83" t="s">
        <v>36810</v>
      </c>
      <c r="D15224" s="83"/>
      <c r="E15224" s="83"/>
      <c r="F15224" s="83"/>
      <c r="G15224" s="83"/>
      <c r="H15224" s="83" t="s">
        <v>22</v>
      </c>
    </row>
    <row r="15225" spans="1:8" ht="12.75" customHeight="1" x14ac:dyDescent="0.2">
      <c r="A15225" s="83" t="s">
        <v>15295</v>
      </c>
      <c r="B15225" s="83" t="s">
        <v>36964</v>
      </c>
      <c r="C15225" s="83" t="s">
        <v>36810</v>
      </c>
      <c r="D15225" s="83"/>
      <c r="E15225" s="83"/>
      <c r="F15225" s="83"/>
      <c r="G15225" s="83"/>
      <c r="H15225" s="83" t="s">
        <v>22</v>
      </c>
    </row>
    <row r="15226" spans="1:8" ht="12.75" customHeight="1" x14ac:dyDescent="0.2">
      <c r="A15226" s="83" t="s">
        <v>15296</v>
      </c>
      <c r="B15226" s="83" t="s">
        <v>36965</v>
      </c>
      <c r="C15226" s="83" t="s">
        <v>36966</v>
      </c>
      <c r="D15226" s="83"/>
      <c r="E15226" s="83"/>
      <c r="F15226" s="83"/>
      <c r="G15226" s="83"/>
      <c r="H15226" s="83" t="s">
        <v>22</v>
      </c>
    </row>
    <row r="15227" spans="1:8" ht="12.75" customHeight="1" x14ac:dyDescent="0.2">
      <c r="A15227" s="83" t="s">
        <v>15297</v>
      </c>
      <c r="B15227" s="83" t="s">
        <v>36965</v>
      </c>
      <c r="C15227" s="83" t="s">
        <v>36966</v>
      </c>
      <c r="D15227" s="83"/>
      <c r="E15227" s="83"/>
      <c r="F15227" s="83"/>
      <c r="G15227" s="83"/>
      <c r="H15227" s="83" t="s">
        <v>22</v>
      </c>
    </row>
    <row r="15228" spans="1:8" ht="12.75" customHeight="1" x14ac:dyDescent="0.2">
      <c r="A15228" s="83" t="s">
        <v>15298</v>
      </c>
      <c r="B15228" s="83" t="s">
        <v>36967</v>
      </c>
      <c r="C15228" s="83" t="s">
        <v>36966</v>
      </c>
      <c r="D15228" s="83"/>
      <c r="E15228" s="83"/>
      <c r="F15228" s="83"/>
      <c r="G15228" s="83"/>
      <c r="H15228" s="83" t="s">
        <v>22</v>
      </c>
    </row>
    <row r="15229" spans="1:8" ht="12.75" customHeight="1" x14ac:dyDescent="0.2">
      <c r="A15229" s="83" t="s">
        <v>15299</v>
      </c>
      <c r="B15229" s="83" t="s">
        <v>36967</v>
      </c>
      <c r="C15229" s="83" t="s">
        <v>36966</v>
      </c>
      <c r="D15229" s="83"/>
      <c r="E15229" s="83"/>
      <c r="F15229" s="83"/>
      <c r="G15229" s="83"/>
      <c r="H15229" s="83" t="s">
        <v>22</v>
      </c>
    </row>
    <row r="15230" spans="1:8" ht="12.75" customHeight="1" x14ac:dyDescent="0.2">
      <c r="A15230" s="83" t="s">
        <v>15300</v>
      </c>
      <c r="B15230" s="83" t="s">
        <v>36968</v>
      </c>
      <c r="C15230" s="83" t="s">
        <v>36966</v>
      </c>
      <c r="D15230" s="83"/>
      <c r="E15230" s="83"/>
      <c r="F15230" s="83"/>
      <c r="G15230" s="83"/>
      <c r="H15230" s="83" t="s">
        <v>22</v>
      </c>
    </row>
    <row r="15231" spans="1:8" ht="12.75" customHeight="1" x14ac:dyDescent="0.2">
      <c r="A15231" s="83" t="s">
        <v>15301</v>
      </c>
      <c r="B15231" s="83" t="s">
        <v>36968</v>
      </c>
      <c r="C15231" s="83" t="s">
        <v>36966</v>
      </c>
      <c r="D15231" s="83"/>
      <c r="E15231" s="83"/>
      <c r="F15231" s="83"/>
      <c r="G15231" s="83"/>
      <c r="H15231" s="83" t="s">
        <v>22</v>
      </c>
    </row>
    <row r="15232" spans="1:8" ht="12.75" customHeight="1" x14ac:dyDescent="0.2">
      <c r="A15232" s="83" t="s">
        <v>15302</v>
      </c>
      <c r="B15232" s="83" t="s">
        <v>36969</v>
      </c>
      <c r="C15232" s="83" t="s">
        <v>36966</v>
      </c>
      <c r="D15232" s="83"/>
      <c r="E15232" s="83"/>
      <c r="F15232" s="83"/>
      <c r="G15232" s="83"/>
      <c r="H15232" s="83" t="s">
        <v>22</v>
      </c>
    </row>
    <row r="15233" spans="1:8" ht="12.75" customHeight="1" x14ac:dyDescent="0.2">
      <c r="A15233" s="83" t="s">
        <v>15303</v>
      </c>
      <c r="B15233" s="83" t="s">
        <v>36969</v>
      </c>
      <c r="C15233" s="83" t="s">
        <v>36966</v>
      </c>
      <c r="D15233" s="83"/>
      <c r="E15233" s="83"/>
      <c r="F15233" s="83"/>
      <c r="G15233" s="83"/>
      <c r="H15233" s="83" t="s">
        <v>22</v>
      </c>
    </row>
    <row r="15234" spans="1:8" ht="12.75" customHeight="1" x14ac:dyDescent="0.2">
      <c r="A15234" s="83" t="s">
        <v>15304</v>
      </c>
      <c r="B15234" s="83" t="s">
        <v>36970</v>
      </c>
      <c r="C15234" s="83" t="s">
        <v>36966</v>
      </c>
      <c r="D15234" s="83"/>
      <c r="E15234" s="83"/>
      <c r="F15234" s="83"/>
      <c r="G15234" s="83"/>
      <c r="H15234" s="83" t="s">
        <v>22</v>
      </c>
    </row>
    <row r="15235" spans="1:8" ht="12.75" customHeight="1" x14ac:dyDescent="0.2">
      <c r="A15235" s="83" t="s">
        <v>15305</v>
      </c>
      <c r="B15235" s="83" t="s">
        <v>36970</v>
      </c>
      <c r="C15235" s="83" t="s">
        <v>36966</v>
      </c>
      <c r="D15235" s="83"/>
      <c r="E15235" s="83"/>
      <c r="F15235" s="83"/>
      <c r="G15235" s="83"/>
      <c r="H15235" s="83" t="s">
        <v>22</v>
      </c>
    </row>
    <row r="15236" spans="1:8" ht="12.75" customHeight="1" x14ac:dyDescent="0.2">
      <c r="A15236" s="83" t="s">
        <v>15306</v>
      </c>
      <c r="B15236" s="83" t="s">
        <v>36971</v>
      </c>
      <c r="C15236" s="83" t="s">
        <v>36948</v>
      </c>
      <c r="D15236" s="83"/>
      <c r="E15236" s="83"/>
      <c r="F15236" s="83"/>
      <c r="G15236" s="83"/>
      <c r="H15236" s="83" t="s">
        <v>22</v>
      </c>
    </row>
    <row r="15237" spans="1:8" ht="12.75" customHeight="1" x14ac:dyDescent="0.2">
      <c r="A15237" s="83" t="s">
        <v>15307</v>
      </c>
      <c r="B15237" s="83" t="s">
        <v>36971</v>
      </c>
      <c r="C15237" s="83" t="s">
        <v>36948</v>
      </c>
      <c r="D15237" s="83"/>
      <c r="E15237" s="83"/>
      <c r="F15237" s="83"/>
      <c r="G15237" s="83"/>
      <c r="H15237" s="83" t="s">
        <v>22</v>
      </c>
    </row>
    <row r="15238" spans="1:8" ht="12.75" customHeight="1" x14ac:dyDescent="0.2">
      <c r="A15238" s="83" t="s">
        <v>15308</v>
      </c>
      <c r="B15238" s="83" t="s">
        <v>36972</v>
      </c>
      <c r="C15238" s="83" t="s">
        <v>36948</v>
      </c>
      <c r="D15238" s="83"/>
      <c r="E15238" s="83"/>
      <c r="F15238" s="83"/>
      <c r="G15238" s="83"/>
      <c r="H15238" s="83" t="s">
        <v>22</v>
      </c>
    </row>
    <row r="15239" spans="1:8" ht="12.75" customHeight="1" x14ac:dyDescent="0.2">
      <c r="A15239" s="83" t="s">
        <v>15309</v>
      </c>
      <c r="B15239" s="83" t="s">
        <v>36972</v>
      </c>
      <c r="C15239" s="83" t="s">
        <v>36948</v>
      </c>
      <c r="D15239" s="83"/>
      <c r="E15239" s="83"/>
      <c r="F15239" s="83"/>
      <c r="G15239" s="83"/>
      <c r="H15239" s="83" t="s">
        <v>22</v>
      </c>
    </row>
    <row r="15240" spans="1:8" ht="12.75" customHeight="1" x14ac:dyDescent="0.2">
      <c r="A15240" s="83" t="s">
        <v>15310</v>
      </c>
      <c r="B15240" s="83" t="s">
        <v>36973</v>
      </c>
      <c r="C15240" s="83" t="s">
        <v>36948</v>
      </c>
      <c r="D15240" s="83"/>
      <c r="E15240" s="83"/>
      <c r="F15240" s="83"/>
      <c r="G15240" s="83"/>
      <c r="H15240" s="83" t="s">
        <v>22</v>
      </c>
    </row>
    <row r="15241" spans="1:8" ht="12.75" customHeight="1" x14ac:dyDescent="0.2">
      <c r="A15241" s="83" t="s">
        <v>15311</v>
      </c>
      <c r="B15241" s="83" t="s">
        <v>36973</v>
      </c>
      <c r="C15241" s="83" t="s">
        <v>36948</v>
      </c>
      <c r="D15241" s="83"/>
      <c r="E15241" s="83"/>
      <c r="F15241" s="83"/>
      <c r="G15241" s="83"/>
      <c r="H15241" s="83" t="s">
        <v>22</v>
      </c>
    </row>
    <row r="15242" spans="1:8" ht="12.75" customHeight="1" x14ac:dyDescent="0.2">
      <c r="A15242" s="83" t="s">
        <v>15312</v>
      </c>
      <c r="B15242" s="83" t="s">
        <v>36974</v>
      </c>
      <c r="C15242" s="83" t="s">
        <v>36948</v>
      </c>
      <c r="D15242" s="83"/>
      <c r="E15242" s="83"/>
      <c r="F15242" s="83"/>
      <c r="G15242" s="83"/>
      <c r="H15242" s="83" t="s">
        <v>22</v>
      </c>
    </row>
    <row r="15243" spans="1:8" ht="12.75" customHeight="1" x14ac:dyDescent="0.2">
      <c r="A15243" s="83" t="s">
        <v>15313</v>
      </c>
      <c r="B15243" s="83" t="s">
        <v>36974</v>
      </c>
      <c r="C15243" s="83" t="s">
        <v>36948</v>
      </c>
      <c r="D15243" s="83"/>
      <c r="E15243" s="83"/>
      <c r="F15243" s="83"/>
      <c r="G15243" s="83"/>
      <c r="H15243" s="83" t="s">
        <v>22</v>
      </c>
    </row>
    <row r="15244" spans="1:8" ht="12.75" customHeight="1" x14ac:dyDescent="0.2">
      <c r="A15244" s="83" t="s">
        <v>15314</v>
      </c>
      <c r="B15244" s="83" t="s">
        <v>36975</v>
      </c>
      <c r="C15244" s="83" t="s">
        <v>36948</v>
      </c>
      <c r="D15244" s="83"/>
      <c r="E15244" s="83"/>
      <c r="F15244" s="83"/>
      <c r="G15244" s="83"/>
      <c r="H15244" s="83" t="s">
        <v>22</v>
      </c>
    </row>
    <row r="15245" spans="1:8" ht="12.75" customHeight="1" x14ac:dyDescent="0.2">
      <c r="A15245" s="83" t="s">
        <v>15315</v>
      </c>
      <c r="B15245" s="83" t="s">
        <v>36975</v>
      </c>
      <c r="C15245" s="83" t="s">
        <v>36948</v>
      </c>
      <c r="D15245" s="83"/>
      <c r="E15245" s="83"/>
      <c r="F15245" s="83"/>
      <c r="G15245" s="83"/>
      <c r="H15245" s="83" t="s">
        <v>22</v>
      </c>
    </row>
    <row r="15246" spans="1:8" ht="12.75" customHeight="1" x14ac:dyDescent="0.2">
      <c r="A15246" s="83" t="s">
        <v>15316</v>
      </c>
      <c r="B15246" s="83" t="s">
        <v>36976</v>
      </c>
      <c r="C15246" s="83" t="s">
        <v>36810</v>
      </c>
      <c r="D15246" s="83"/>
      <c r="E15246" s="83"/>
      <c r="F15246" s="83"/>
      <c r="G15246" s="83"/>
      <c r="H15246" s="83" t="s">
        <v>22</v>
      </c>
    </row>
    <row r="15247" spans="1:8" ht="12.75" customHeight="1" x14ac:dyDescent="0.2">
      <c r="A15247" s="83" t="s">
        <v>15317</v>
      </c>
      <c r="B15247" s="83" t="s">
        <v>36976</v>
      </c>
      <c r="C15247" s="83" t="s">
        <v>36810</v>
      </c>
      <c r="D15247" s="83"/>
      <c r="E15247" s="83"/>
      <c r="F15247" s="83"/>
      <c r="G15247" s="83"/>
      <c r="H15247" s="83" t="s">
        <v>22</v>
      </c>
    </row>
    <row r="15248" spans="1:8" ht="12.75" customHeight="1" x14ac:dyDescent="0.2">
      <c r="A15248" s="83" t="s">
        <v>15318</v>
      </c>
      <c r="B15248" s="83" t="s">
        <v>36977</v>
      </c>
      <c r="C15248" s="83" t="s">
        <v>36812</v>
      </c>
      <c r="D15248" s="83"/>
      <c r="E15248" s="83"/>
      <c r="F15248" s="83"/>
      <c r="G15248" s="83"/>
      <c r="H15248" s="83" t="s">
        <v>22</v>
      </c>
    </row>
    <row r="15249" spans="1:8" ht="12.75" customHeight="1" x14ac:dyDescent="0.2">
      <c r="A15249" s="83" t="s">
        <v>15319</v>
      </c>
      <c r="B15249" s="83" t="s">
        <v>36977</v>
      </c>
      <c r="C15249" s="83" t="s">
        <v>36812</v>
      </c>
      <c r="D15249" s="83"/>
      <c r="E15249" s="83"/>
      <c r="F15249" s="83"/>
      <c r="G15249" s="83"/>
      <c r="H15249" s="83" t="s">
        <v>22</v>
      </c>
    </row>
    <row r="15250" spans="1:8" ht="12.75" customHeight="1" x14ac:dyDescent="0.2">
      <c r="A15250" s="83" t="s">
        <v>15320</v>
      </c>
      <c r="B15250" s="83" t="s">
        <v>36978</v>
      </c>
      <c r="C15250" s="83" t="s">
        <v>36812</v>
      </c>
      <c r="D15250" s="83"/>
      <c r="E15250" s="83"/>
      <c r="F15250" s="83"/>
      <c r="G15250" s="83"/>
      <c r="H15250" s="83" t="s">
        <v>22</v>
      </c>
    </row>
    <row r="15251" spans="1:8" ht="12.75" customHeight="1" x14ac:dyDescent="0.2">
      <c r="A15251" s="83" t="s">
        <v>15321</v>
      </c>
      <c r="B15251" s="83" t="s">
        <v>36978</v>
      </c>
      <c r="C15251" s="83" t="s">
        <v>36812</v>
      </c>
      <c r="D15251" s="83"/>
      <c r="E15251" s="83"/>
      <c r="F15251" s="83"/>
      <c r="G15251" s="83"/>
      <c r="H15251" s="83" t="s">
        <v>22</v>
      </c>
    </row>
    <row r="15252" spans="1:8" ht="12.75" customHeight="1" x14ac:dyDescent="0.2">
      <c r="A15252" s="83" t="s">
        <v>15322</v>
      </c>
      <c r="B15252" s="83" t="s">
        <v>36979</v>
      </c>
      <c r="C15252" s="83" t="s">
        <v>36812</v>
      </c>
      <c r="D15252" s="83"/>
      <c r="E15252" s="83"/>
      <c r="F15252" s="83"/>
      <c r="G15252" s="83"/>
      <c r="H15252" s="83" t="s">
        <v>22</v>
      </c>
    </row>
    <row r="15253" spans="1:8" ht="12.75" customHeight="1" x14ac:dyDescent="0.2">
      <c r="A15253" s="83" t="s">
        <v>15323</v>
      </c>
      <c r="B15253" s="83" t="s">
        <v>36979</v>
      </c>
      <c r="C15253" s="83" t="s">
        <v>36812</v>
      </c>
      <c r="D15253" s="83"/>
      <c r="E15253" s="83"/>
      <c r="F15253" s="83"/>
      <c r="G15253" s="83"/>
      <c r="H15253" s="83" t="s">
        <v>22</v>
      </c>
    </row>
    <row r="15254" spans="1:8" ht="12.75" customHeight="1" x14ac:dyDescent="0.2">
      <c r="A15254" s="83" t="s">
        <v>15324</v>
      </c>
      <c r="B15254" s="83" t="s">
        <v>36980</v>
      </c>
      <c r="C15254" s="83" t="s">
        <v>36812</v>
      </c>
      <c r="D15254" s="83"/>
      <c r="E15254" s="83"/>
      <c r="F15254" s="83"/>
      <c r="G15254" s="83"/>
      <c r="H15254" s="83" t="s">
        <v>22</v>
      </c>
    </row>
    <row r="15255" spans="1:8" ht="12.75" customHeight="1" x14ac:dyDescent="0.2">
      <c r="A15255" s="83" t="s">
        <v>15325</v>
      </c>
      <c r="B15255" s="83" t="s">
        <v>36980</v>
      </c>
      <c r="C15255" s="83" t="s">
        <v>36812</v>
      </c>
      <c r="D15255" s="83"/>
      <c r="E15255" s="83"/>
      <c r="F15255" s="83"/>
      <c r="G15255" s="83"/>
      <c r="H15255" s="83" t="s">
        <v>22</v>
      </c>
    </row>
    <row r="15256" spans="1:8" ht="12.75" customHeight="1" x14ac:dyDescent="0.2">
      <c r="A15256" s="83" t="s">
        <v>15326</v>
      </c>
      <c r="B15256" s="83" t="s">
        <v>36981</v>
      </c>
      <c r="C15256" s="83" t="s">
        <v>36812</v>
      </c>
      <c r="D15256" s="83"/>
      <c r="E15256" s="83"/>
      <c r="F15256" s="83"/>
      <c r="G15256" s="83"/>
      <c r="H15256" s="83" t="s">
        <v>22</v>
      </c>
    </row>
    <row r="15257" spans="1:8" ht="12.75" customHeight="1" x14ac:dyDescent="0.2">
      <c r="A15257" s="83" t="s">
        <v>15327</v>
      </c>
      <c r="B15257" s="83" t="s">
        <v>36981</v>
      </c>
      <c r="C15257" s="83" t="s">
        <v>36812</v>
      </c>
      <c r="D15257" s="83"/>
      <c r="E15257" s="83"/>
      <c r="F15257" s="83"/>
      <c r="G15257" s="83"/>
      <c r="H15257" s="83" t="s">
        <v>22</v>
      </c>
    </row>
    <row r="15258" spans="1:8" ht="12.75" customHeight="1" x14ac:dyDescent="0.2">
      <c r="A15258" s="83" t="s">
        <v>15328</v>
      </c>
      <c r="B15258" s="83" t="s">
        <v>36977</v>
      </c>
      <c r="C15258" s="83" t="s">
        <v>36817</v>
      </c>
      <c r="D15258" s="83"/>
      <c r="E15258" s="83"/>
      <c r="F15258" s="83"/>
      <c r="G15258" s="83"/>
      <c r="H15258" s="83" t="s">
        <v>22</v>
      </c>
    </row>
    <row r="15259" spans="1:8" ht="12.75" customHeight="1" x14ac:dyDescent="0.2">
      <c r="A15259" s="83" t="s">
        <v>15329</v>
      </c>
      <c r="B15259" s="83" t="s">
        <v>36977</v>
      </c>
      <c r="C15259" s="83" t="s">
        <v>36817</v>
      </c>
      <c r="D15259" s="83"/>
      <c r="E15259" s="83"/>
      <c r="F15259" s="83"/>
      <c r="G15259" s="83"/>
      <c r="H15259" s="83" t="s">
        <v>22</v>
      </c>
    </row>
    <row r="15260" spans="1:8" ht="12.75" customHeight="1" x14ac:dyDescent="0.2">
      <c r="A15260" s="83" t="s">
        <v>15330</v>
      </c>
      <c r="B15260" s="83" t="s">
        <v>36978</v>
      </c>
      <c r="C15260" s="83" t="s">
        <v>36817</v>
      </c>
      <c r="D15260" s="83"/>
      <c r="E15260" s="83"/>
      <c r="F15260" s="83"/>
      <c r="G15260" s="83"/>
      <c r="H15260" s="83" t="s">
        <v>22</v>
      </c>
    </row>
    <row r="15261" spans="1:8" ht="12.75" customHeight="1" x14ac:dyDescent="0.2">
      <c r="A15261" s="83" t="s">
        <v>15331</v>
      </c>
      <c r="B15261" s="83" t="s">
        <v>36978</v>
      </c>
      <c r="C15261" s="83" t="s">
        <v>36817</v>
      </c>
      <c r="D15261" s="83"/>
      <c r="E15261" s="83"/>
      <c r="F15261" s="83"/>
      <c r="G15261" s="83"/>
      <c r="H15261" s="83" t="s">
        <v>22</v>
      </c>
    </row>
    <row r="15262" spans="1:8" ht="12.75" customHeight="1" x14ac:dyDescent="0.2">
      <c r="A15262" s="83" t="s">
        <v>15332</v>
      </c>
      <c r="B15262" s="83" t="s">
        <v>36979</v>
      </c>
      <c r="C15262" s="83" t="s">
        <v>36817</v>
      </c>
      <c r="D15262" s="83"/>
      <c r="E15262" s="83"/>
      <c r="F15262" s="83"/>
      <c r="G15262" s="83"/>
      <c r="H15262" s="83" t="s">
        <v>22</v>
      </c>
    </row>
    <row r="15263" spans="1:8" ht="12.75" customHeight="1" x14ac:dyDescent="0.2">
      <c r="A15263" s="83" t="s">
        <v>15333</v>
      </c>
      <c r="B15263" s="83" t="s">
        <v>36979</v>
      </c>
      <c r="C15263" s="83" t="s">
        <v>36817</v>
      </c>
      <c r="D15263" s="83"/>
      <c r="E15263" s="83"/>
      <c r="F15263" s="83"/>
      <c r="G15263" s="83"/>
      <c r="H15263" s="83" t="s">
        <v>22</v>
      </c>
    </row>
    <row r="15264" spans="1:8" ht="12.75" customHeight="1" x14ac:dyDescent="0.2">
      <c r="A15264" s="83" t="s">
        <v>15334</v>
      </c>
      <c r="B15264" s="83" t="s">
        <v>36980</v>
      </c>
      <c r="C15264" s="83" t="s">
        <v>36817</v>
      </c>
      <c r="D15264" s="83"/>
      <c r="E15264" s="83"/>
      <c r="F15264" s="83"/>
      <c r="G15264" s="83"/>
      <c r="H15264" s="83" t="s">
        <v>22</v>
      </c>
    </row>
    <row r="15265" spans="1:8" ht="12.75" customHeight="1" x14ac:dyDescent="0.2">
      <c r="A15265" s="83" t="s">
        <v>15335</v>
      </c>
      <c r="B15265" s="83" t="s">
        <v>36980</v>
      </c>
      <c r="C15265" s="83" t="s">
        <v>36817</v>
      </c>
      <c r="D15265" s="83"/>
      <c r="E15265" s="83"/>
      <c r="F15265" s="83"/>
      <c r="G15265" s="83"/>
      <c r="H15265" s="83" t="s">
        <v>22</v>
      </c>
    </row>
    <row r="15266" spans="1:8" ht="12.75" customHeight="1" x14ac:dyDescent="0.2">
      <c r="A15266" s="83" t="s">
        <v>15336</v>
      </c>
      <c r="B15266" s="83" t="s">
        <v>36981</v>
      </c>
      <c r="C15266" s="83" t="s">
        <v>36817</v>
      </c>
      <c r="D15266" s="83"/>
      <c r="E15266" s="83"/>
      <c r="F15266" s="83"/>
      <c r="G15266" s="83"/>
      <c r="H15266" s="83" t="s">
        <v>22</v>
      </c>
    </row>
    <row r="15267" spans="1:8" ht="12.75" customHeight="1" x14ac:dyDescent="0.2">
      <c r="A15267" s="83" t="s">
        <v>15337</v>
      </c>
      <c r="B15267" s="83" t="s">
        <v>36981</v>
      </c>
      <c r="C15267" s="83" t="s">
        <v>36817</v>
      </c>
      <c r="D15267" s="83"/>
      <c r="E15267" s="83"/>
      <c r="F15267" s="83"/>
      <c r="G15267" s="83"/>
      <c r="H15267" s="83" t="s">
        <v>22</v>
      </c>
    </row>
    <row r="15268" spans="1:8" ht="12.75" customHeight="1" x14ac:dyDescent="0.2">
      <c r="A15268" s="83" t="s">
        <v>15338</v>
      </c>
      <c r="B15268" s="83" t="s">
        <v>36977</v>
      </c>
      <c r="C15268" s="83" t="s">
        <v>36818</v>
      </c>
      <c r="D15268" s="83"/>
      <c r="E15268" s="83"/>
      <c r="F15268" s="83"/>
      <c r="G15268" s="83"/>
      <c r="H15268" s="83" t="s">
        <v>22</v>
      </c>
    </row>
    <row r="15269" spans="1:8" ht="12.75" customHeight="1" x14ac:dyDescent="0.2">
      <c r="A15269" s="83" t="s">
        <v>15339</v>
      </c>
      <c r="B15269" s="83" t="s">
        <v>36977</v>
      </c>
      <c r="C15269" s="83" t="s">
        <v>36818</v>
      </c>
      <c r="D15269" s="83"/>
      <c r="E15269" s="83"/>
      <c r="F15269" s="83"/>
      <c r="G15269" s="83"/>
      <c r="H15269" s="83" t="s">
        <v>22</v>
      </c>
    </row>
    <row r="15270" spans="1:8" ht="12.75" customHeight="1" x14ac:dyDescent="0.2">
      <c r="A15270" s="83" t="s">
        <v>15340</v>
      </c>
      <c r="B15270" s="83" t="s">
        <v>36978</v>
      </c>
      <c r="C15270" s="83" t="s">
        <v>36818</v>
      </c>
      <c r="D15270" s="83"/>
      <c r="E15270" s="83"/>
      <c r="F15270" s="83"/>
      <c r="G15270" s="83"/>
      <c r="H15270" s="83" t="s">
        <v>22</v>
      </c>
    </row>
    <row r="15271" spans="1:8" ht="12.75" customHeight="1" x14ac:dyDescent="0.2">
      <c r="A15271" s="83" t="s">
        <v>15341</v>
      </c>
      <c r="B15271" s="83" t="s">
        <v>36978</v>
      </c>
      <c r="C15271" s="83" t="s">
        <v>36818</v>
      </c>
      <c r="D15271" s="83"/>
      <c r="E15271" s="83"/>
      <c r="F15271" s="83"/>
      <c r="G15271" s="83"/>
      <c r="H15271" s="83" t="s">
        <v>22</v>
      </c>
    </row>
    <row r="15272" spans="1:8" ht="12.75" customHeight="1" x14ac:dyDescent="0.2">
      <c r="A15272" s="83" t="s">
        <v>15342</v>
      </c>
      <c r="B15272" s="83" t="s">
        <v>36979</v>
      </c>
      <c r="C15272" s="83" t="s">
        <v>36818</v>
      </c>
      <c r="D15272" s="83"/>
      <c r="E15272" s="83"/>
      <c r="F15272" s="83"/>
      <c r="G15272" s="83"/>
      <c r="H15272" s="83" t="s">
        <v>22</v>
      </c>
    </row>
    <row r="15273" spans="1:8" ht="12.75" customHeight="1" x14ac:dyDescent="0.2">
      <c r="A15273" s="83" t="s">
        <v>15343</v>
      </c>
      <c r="B15273" s="83" t="s">
        <v>36979</v>
      </c>
      <c r="C15273" s="83" t="s">
        <v>36818</v>
      </c>
      <c r="D15273" s="83"/>
      <c r="E15273" s="83"/>
      <c r="F15273" s="83"/>
      <c r="G15273" s="83"/>
      <c r="H15273" s="83" t="s">
        <v>22</v>
      </c>
    </row>
    <row r="15274" spans="1:8" ht="12.75" customHeight="1" x14ac:dyDescent="0.2">
      <c r="A15274" s="83" t="s">
        <v>15344</v>
      </c>
      <c r="B15274" s="83" t="s">
        <v>36980</v>
      </c>
      <c r="C15274" s="83" t="s">
        <v>36818</v>
      </c>
      <c r="D15274" s="83"/>
      <c r="E15274" s="83"/>
      <c r="F15274" s="83"/>
      <c r="G15274" s="83"/>
      <c r="H15274" s="83" t="s">
        <v>22</v>
      </c>
    </row>
    <row r="15275" spans="1:8" ht="12.75" customHeight="1" x14ac:dyDescent="0.2">
      <c r="A15275" s="83" t="s">
        <v>15345</v>
      </c>
      <c r="B15275" s="83" t="s">
        <v>36980</v>
      </c>
      <c r="C15275" s="83" t="s">
        <v>36818</v>
      </c>
      <c r="D15275" s="83"/>
      <c r="E15275" s="83"/>
      <c r="F15275" s="83"/>
      <c r="G15275" s="83"/>
      <c r="H15275" s="83" t="s">
        <v>22</v>
      </c>
    </row>
    <row r="15276" spans="1:8" ht="12.75" customHeight="1" x14ac:dyDescent="0.2">
      <c r="A15276" s="83" t="s">
        <v>15346</v>
      </c>
      <c r="B15276" s="83" t="s">
        <v>36981</v>
      </c>
      <c r="C15276" s="83" t="s">
        <v>36818</v>
      </c>
      <c r="D15276" s="83"/>
      <c r="E15276" s="83"/>
      <c r="F15276" s="83"/>
      <c r="G15276" s="83"/>
      <c r="H15276" s="83" t="s">
        <v>22</v>
      </c>
    </row>
    <row r="15277" spans="1:8" ht="12.75" customHeight="1" x14ac:dyDescent="0.2">
      <c r="A15277" s="83" t="s">
        <v>15347</v>
      </c>
      <c r="B15277" s="83" t="s">
        <v>36981</v>
      </c>
      <c r="C15277" s="83" t="s">
        <v>36818</v>
      </c>
      <c r="D15277" s="83"/>
      <c r="E15277" s="83"/>
      <c r="F15277" s="83"/>
      <c r="G15277" s="83"/>
      <c r="H15277" s="83" t="s">
        <v>22</v>
      </c>
    </row>
    <row r="15278" spans="1:8" ht="12.75" customHeight="1" x14ac:dyDescent="0.2">
      <c r="A15278" s="83" t="s">
        <v>15348</v>
      </c>
      <c r="B15278" s="83" t="s">
        <v>36982</v>
      </c>
      <c r="C15278" s="83" t="s">
        <v>36983</v>
      </c>
      <c r="D15278" s="83"/>
      <c r="E15278" s="83"/>
      <c r="F15278" s="83"/>
      <c r="G15278" s="83"/>
      <c r="H15278" s="83" t="s">
        <v>22</v>
      </c>
    </row>
    <row r="15279" spans="1:8" ht="12.75" customHeight="1" x14ac:dyDescent="0.2">
      <c r="A15279" s="83" t="s">
        <v>15349</v>
      </c>
      <c r="B15279" s="83" t="s">
        <v>36982</v>
      </c>
      <c r="C15279" s="83" t="s">
        <v>36983</v>
      </c>
      <c r="D15279" s="83"/>
      <c r="E15279" s="83"/>
      <c r="F15279" s="83"/>
      <c r="G15279" s="83"/>
      <c r="H15279" s="83" t="s">
        <v>22</v>
      </c>
    </row>
    <row r="15280" spans="1:8" ht="12.75" customHeight="1" x14ac:dyDescent="0.2">
      <c r="A15280" s="83" t="s">
        <v>15350</v>
      </c>
      <c r="B15280" s="83" t="s">
        <v>36982</v>
      </c>
      <c r="C15280" s="83" t="s">
        <v>36984</v>
      </c>
      <c r="D15280" s="83"/>
      <c r="E15280" s="83"/>
      <c r="F15280" s="83"/>
      <c r="G15280" s="83"/>
      <c r="H15280" s="83" t="s">
        <v>22</v>
      </c>
    </row>
    <row r="15281" spans="1:8" ht="12.75" customHeight="1" x14ac:dyDescent="0.2">
      <c r="A15281" s="83" t="s">
        <v>15351</v>
      </c>
      <c r="B15281" s="83" t="s">
        <v>36982</v>
      </c>
      <c r="C15281" s="83" t="s">
        <v>36984</v>
      </c>
      <c r="D15281" s="83"/>
      <c r="E15281" s="83"/>
      <c r="F15281" s="83"/>
      <c r="G15281" s="83"/>
      <c r="H15281" s="83" t="s">
        <v>22</v>
      </c>
    </row>
    <row r="15282" spans="1:8" ht="12.75" customHeight="1" x14ac:dyDescent="0.2">
      <c r="A15282" s="83" t="s">
        <v>15352</v>
      </c>
      <c r="B15282" s="83" t="s">
        <v>36982</v>
      </c>
      <c r="C15282" s="83" t="s">
        <v>36985</v>
      </c>
      <c r="D15282" s="83"/>
      <c r="E15282" s="83"/>
      <c r="F15282" s="83"/>
      <c r="G15282" s="83"/>
      <c r="H15282" s="83" t="s">
        <v>22</v>
      </c>
    </row>
    <row r="15283" spans="1:8" ht="12.75" customHeight="1" x14ac:dyDescent="0.2">
      <c r="A15283" s="83" t="s">
        <v>15353</v>
      </c>
      <c r="B15283" s="83" t="s">
        <v>36982</v>
      </c>
      <c r="C15283" s="83" t="s">
        <v>36985</v>
      </c>
      <c r="D15283" s="83"/>
      <c r="E15283" s="83"/>
      <c r="F15283" s="83"/>
      <c r="G15283" s="83"/>
      <c r="H15283" s="83" t="s">
        <v>22</v>
      </c>
    </row>
    <row r="15284" spans="1:8" ht="12.75" customHeight="1" x14ac:dyDescent="0.2">
      <c r="A15284" s="83" t="s">
        <v>15354</v>
      </c>
      <c r="B15284" s="83" t="s">
        <v>36982</v>
      </c>
      <c r="C15284" s="83" t="s">
        <v>36986</v>
      </c>
      <c r="D15284" s="83"/>
      <c r="E15284" s="83"/>
      <c r="F15284" s="83"/>
      <c r="G15284" s="83"/>
      <c r="H15284" s="83" t="s">
        <v>22</v>
      </c>
    </row>
    <row r="15285" spans="1:8" ht="12.75" customHeight="1" x14ac:dyDescent="0.2">
      <c r="A15285" s="83" t="s">
        <v>15355</v>
      </c>
      <c r="B15285" s="83" t="s">
        <v>36982</v>
      </c>
      <c r="C15285" s="83" t="s">
        <v>36986</v>
      </c>
      <c r="D15285" s="83"/>
      <c r="E15285" s="83"/>
      <c r="F15285" s="83"/>
      <c r="G15285" s="83"/>
      <c r="H15285" s="83" t="s">
        <v>22</v>
      </c>
    </row>
    <row r="15286" spans="1:8" ht="12.75" customHeight="1" x14ac:dyDescent="0.2">
      <c r="A15286" s="83" t="s">
        <v>15356</v>
      </c>
      <c r="B15286" s="83" t="s">
        <v>36982</v>
      </c>
      <c r="C15286" s="83" t="s">
        <v>36987</v>
      </c>
      <c r="D15286" s="83"/>
      <c r="E15286" s="83"/>
      <c r="F15286" s="83"/>
      <c r="G15286" s="83"/>
      <c r="H15286" s="83" t="s">
        <v>22</v>
      </c>
    </row>
    <row r="15287" spans="1:8" ht="12.75" customHeight="1" x14ac:dyDescent="0.2">
      <c r="A15287" s="83" t="s">
        <v>15357</v>
      </c>
      <c r="B15287" s="83" t="s">
        <v>36982</v>
      </c>
      <c r="C15287" s="83" t="s">
        <v>36987</v>
      </c>
      <c r="D15287" s="83"/>
      <c r="E15287" s="83"/>
      <c r="F15287" s="83"/>
      <c r="G15287" s="83"/>
      <c r="H15287" s="83" t="s">
        <v>22</v>
      </c>
    </row>
    <row r="15288" spans="1:8" ht="12.75" customHeight="1" x14ac:dyDescent="0.2">
      <c r="A15288" s="83" t="s">
        <v>15358</v>
      </c>
      <c r="B15288" s="83" t="s">
        <v>36982</v>
      </c>
      <c r="C15288" s="83" t="s">
        <v>36988</v>
      </c>
      <c r="D15288" s="83"/>
      <c r="E15288" s="83"/>
      <c r="F15288" s="83"/>
      <c r="G15288" s="83"/>
      <c r="H15288" s="83" t="s">
        <v>22</v>
      </c>
    </row>
    <row r="15289" spans="1:8" ht="12.75" customHeight="1" x14ac:dyDescent="0.2">
      <c r="A15289" s="83" t="s">
        <v>15359</v>
      </c>
      <c r="B15289" s="83" t="s">
        <v>36982</v>
      </c>
      <c r="C15289" s="83" t="s">
        <v>36988</v>
      </c>
      <c r="D15289" s="83"/>
      <c r="E15289" s="83"/>
      <c r="F15289" s="83"/>
      <c r="G15289" s="83"/>
      <c r="H15289" s="83" t="s">
        <v>22</v>
      </c>
    </row>
    <row r="15290" spans="1:8" ht="12.75" customHeight="1" x14ac:dyDescent="0.2">
      <c r="A15290" s="83" t="s">
        <v>15360</v>
      </c>
      <c r="B15290" s="83" t="s">
        <v>36982</v>
      </c>
      <c r="C15290" s="83" t="s">
        <v>36989</v>
      </c>
      <c r="D15290" s="83"/>
      <c r="E15290" s="83"/>
      <c r="F15290" s="83"/>
      <c r="G15290" s="83"/>
      <c r="H15290" s="83" t="s">
        <v>22</v>
      </c>
    </row>
    <row r="15291" spans="1:8" ht="12.75" customHeight="1" x14ac:dyDescent="0.2">
      <c r="A15291" s="83" t="s">
        <v>15361</v>
      </c>
      <c r="B15291" s="83" t="s">
        <v>36982</v>
      </c>
      <c r="C15291" s="83" t="s">
        <v>36989</v>
      </c>
      <c r="D15291" s="83"/>
      <c r="E15291" s="83"/>
      <c r="F15291" s="83"/>
      <c r="G15291" s="83"/>
      <c r="H15291" s="83" t="s">
        <v>22</v>
      </c>
    </row>
    <row r="15292" spans="1:8" ht="12.75" customHeight="1" x14ac:dyDescent="0.2">
      <c r="A15292" s="83" t="s">
        <v>15362</v>
      </c>
      <c r="B15292" s="83" t="s">
        <v>36982</v>
      </c>
      <c r="C15292" s="83" t="s">
        <v>36990</v>
      </c>
      <c r="D15292" s="83"/>
      <c r="E15292" s="83"/>
      <c r="F15292" s="83"/>
      <c r="G15292" s="83"/>
      <c r="H15292" s="83" t="s">
        <v>22</v>
      </c>
    </row>
    <row r="15293" spans="1:8" ht="12.75" customHeight="1" x14ac:dyDescent="0.2">
      <c r="A15293" s="83" t="s">
        <v>15363</v>
      </c>
      <c r="B15293" s="83" t="s">
        <v>36982</v>
      </c>
      <c r="C15293" s="83" t="s">
        <v>36990</v>
      </c>
      <c r="D15293" s="83"/>
      <c r="E15293" s="83"/>
      <c r="F15293" s="83"/>
      <c r="G15293" s="83"/>
      <c r="H15293" s="83" t="s">
        <v>22</v>
      </c>
    </row>
    <row r="15294" spans="1:8" ht="12.75" customHeight="1" x14ac:dyDescent="0.2">
      <c r="A15294" s="83" t="s">
        <v>15364</v>
      </c>
      <c r="B15294" s="83" t="s">
        <v>36982</v>
      </c>
      <c r="C15294" s="83" t="s">
        <v>36991</v>
      </c>
      <c r="D15294" s="83"/>
      <c r="E15294" s="83"/>
      <c r="F15294" s="83"/>
      <c r="G15294" s="83"/>
      <c r="H15294" s="83" t="s">
        <v>22</v>
      </c>
    </row>
    <row r="15295" spans="1:8" ht="12.75" customHeight="1" x14ac:dyDescent="0.2">
      <c r="A15295" s="83" t="s">
        <v>15365</v>
      </c>
      <c r="B15295" s="83" t="s">
        <v>36982</v>
      </c>
      <c r="C15295" s="83" t="s">
        <v>36991</v>
      </c>
      <c r="D15295" s="83"/>
      <c r="E15295" s="83"/>
      <c r="F15295" s="83"/>
      <c r="G15295" s="83"/>
      <c r="H15295" s="83" t="s">
        <v>22</v>
      </c>
    </row>
    <row r="15296" spans="1:8" ht="12.75" customHeight="1" x14ac:dyDescent="0.2">
      <c r="A15296" s="83" t="s">
        <v>15366</v>
      </c>
      <c r="B15296" s="83" t="s">
        <v>36982</v>
      </c>
      <c r="C15296" s="83" t="s">
        <v>36992</v>
      </c>
      <c r="D15296" s="83"/>
      <c r="E15296" s="83"/>
      <c r="F15296" s="83"/>
      <c r="G15296" s="83"/>
      <c r="H15296" s="83" t="s">
        <v>22</v>
      </c>
    </row>
    <row r="15297" spans="1:8" ht="12.75" customHeight="1" x14ac:dyDescent="0.2">
      <c r="A15297" s="83" t="s">
        <v>15367</v>
      </c>
      <c r="B15297" s="83" t="s">
        <v>36982</v>
      </c>
      <c r="C15297" s="83" t="s">
        <v>36992</v>
      </c>
      <c r="D15297" s="83"/>
      <c r="E15297" s="83"/>
      <c r="F15297" s="83"/>
      <c r="G15297" s="83"/>
      <c r="H15297" s="83" t="s">
        <v>22</v>
      </c>
    </row>
    <row r="15298" spans="1:8" ht="12.75" customHeight="1" x14ac:dyDescent="0.2">
      <c r="A15298" s="83" t="s">
        <v>15368</v>
      </c>
      <c r="B15298" s="83" t="s">
        <v>36982</v>
      </c>
      <c r="C15298" s="83" t="s">
        <v>36993</v>
      </c>
      <c r="D15298" s="83"/>
      <c r="E15298" s="83"/>
      <c r="F15298" s="83"/>
      <c r="G15298" s="83"/>
      <c r="H15298" s="83" t="s">
        <v>22</v>
      </c>
    </row>
    <row r="15299" spans="1:8" ht="12.75" customHeight="1" x14ac:dyDescent="0.2">
      <c r="A15299" s="83" t="s">
        <v>15369</v>
      </c>
      <c r="B15299" s="83" t="s">
        <v>36982</v>
      </c>
      <c r="C15299" s="83" t="s">
        <v>36993</v>
      </c>
      <c r="D15299" s="83"/>
      <c r="E15299" s="83"/>
      <c r="F15299" s="83"/>
      <c r="G15299" s="83"/>
      <c r="H15299" s="83" t="s">
        <v>22</v>
      </c>
    </row>
    <row r="15300" spans="1:8" ht="12.75" customHeight="1" x14ac:dyDescent="0.2">
      <c r="A15300" s="83" t="s">
        <v>15370</v>
      </c>
      <c r="B15300" s="83" t="s">
        <v>36982</v>
      </c>
      <c r="C15300" s="83" t="s">
        <v>36994</v>
      </c>
      <c r="D15300" s="83"/>
      <c r="E15300" s="83"/>
      <c r="F15300" s="83"/>
      <c r="G15300" s="83"/>
      <c r="H15300" s="83" t="s">
        <v>22</v>
      </c>
    </row>
    <row r="15301" spans="1:8" ht="12.75" customHeight="1" x14ac:dyDescent="0.2">
      <c r="A15301" s="83" t="s">
        <v>15371</v>
      </c>
      <c r="B15301" s="83" t="s">
        <v>36982</v>
      </c>
      <c r="C15301" s="83" t="s">
        <v>36994</v>
      </c>
      <c r="D15301" s="83"/>
      <c r="E15301" s="83"/>
      <c r="F15301" s="83"/>
      <c r="G15301" s="83"/>
      <c r="H15301" s="83" t="s">
        <v>22</v>
      </c>
    </row>
    <row r="15302" spans="1:8" ht="12.75" customHeight="1" x14ac:dyDescent="0.2">
      <c r="A15302" s="83" t="s">
        <v>15372</v>
      </c>
      <c r="B15302" s="83" t="s">
        <v>36982</v>
      </c>
      <c r="C15302" s="83" t="s">
        <v>36995</v>
      </c>
      <c r="D15302" s="83"/>
      <c r="E15302" s="83"/>
      <c r="F15302" s="83"/>
      <c r="G15302" s="83"/>
      <c r="H15302" s="83" t="s">
        <v>22</v>
      </c>
    </row>
    <row r="15303" spans="1:8" ht="12.75" customHeight="1" x14ac:dyDescent="0.2">
      <c r="A15303" s="83" t="s">
        <v>15373</v>
      </c>
      <c r="B15303" s="83" t="s">
        <v>36982</v>
      </c>
      <c r="C15303" s="83" t="s">
        <v>36995</v>
      </c>
      <c r="D15303" s="83"/>
      <c r="E15303" s="83"/>
      <c r="F15303" s="83"/>
      <c r="G15303" s="83"/>
      <c r="H15303" s="83" t="s">
        <v>22</v>
      </c>
    </row>
    <row r="15304" spans="1:8" ht="12.75" customHeight="1" x14ac:dyDescent="0.2">
      <c r="A15304" s="83" t="s">
        <v>15374</v>
      </c>
      <c r="B15304" s="83" t="s">
        <v>36982</v>
      </c>
      <c r="C15304" s="83" t="s">
        <v>36996</v>
      </c>
      <c r="D15304" s="83"/>
      <c r="E15304" s="83"/>
      <c r="F15304" s="83"/>
      <c r="G15304" s="83"/>
      <c r="H15304" s="83" t="s">
        <v>22</v>
      </c>
    </row>
    <row r="15305" spans="1:8" ht="12.75" customHeight="1" x14ac:dyDescent="0.2">
      <c r="A15305" s="83" t="s">
        <v>15375</v>
      </c>
      <c r="B15305" s="83" t="s">
        <v>36982</v>
      </c>
      <c r="C15305" s="83" t="s">
        <v>36996</v>
      </c>
      <c r="D15305" s="83"/>
      <c r="E15305" s="83"/>
      <c r="F15305" s="83"/>
      <c r="G15305" s="83"/>
      <c r="H15305" s="83" t="s">
        <v>22</v>
      </c>
    </row>
    <row r="15306" spans="1:8" ht="12.75" customHeight="1" x14ac:dyDescent="0.2">
      <c r="A15306" s="83" t="s">
        <v>15376</v>
      </c>
      <c r="B15306" s="83" t="s">
        <v>36982</v>
      </c>
      <c r="C15306" s="83" t="s">
        <v>36997</v>
      </c>
      <c r="D15306" s="83"/>
      <c r="E15306" s="83"/>
      <c r="F15306" s="83"/>
      <c r="G15306" s="83"/>
      <c r="H15306" s="83" t="s">
        <v>22</v>
      </c>
    </row>
    <row r="15307" spans="1:8" ht="12.75" customHeight="1" x14ac:dyDescent="0.2">
      <c r="A15307" s="83" t="s">
        <v>15377</v>
      </c>
      <c r="B15307" s="83" t="s">
        <v>36982</v>
      </c>
      <c r="C15307" s="83" t="s">
        <v>36997</v>
      </c>
      <c r="D15307" s="83"/>
      <c r="E15307" s="83"/>
      <c r="F15307" s="83"/>
      <c r="G15307" s="83"/>
      <c r="H15307" s="83" t="s">
        <v>22</v>
      </c>
    </row>
    <row r="15308" spans="1:8" ht="12.75" customHeight="1" x14ac:dyDescent="0.2">
      <c r="A15308" s="83" t="s">
        <v>15378</v>
      </c>
      <c r="B15308" s="83" t="s">
        <v>36982</v>
      </c>
      <c r="C15308" s="83" t="s">
        <v>36998</v>
      </c>
      <c r="D15308" s="83"/>
      <c r="E15308" s="83"/>
      <c r="F15308" s="83"/>
      <c r="G15308" s="83"/>
      <c r="H15308" s="83" t="s">
        <v>22</v>
      </c>
    </row>
    <row r="15309" spans="1:8" ht="12.75" customHeight="1" x14ac:dyDescent="0.2">
      <c r="A15309" s="83" t="s">
        <v>15379</v>
      </c>
      <c r="B15309" s="83" t="s">
        <v>36982</v>
      </c>
      <c r="C15309" s="83" t="s">
        <v>36998</v>
      </c>
      <c r="D15309" s="83"/>
      <c r="E15309" s="83"/>
      <c r="F15309" s="83"/>
      <c r="G15309" s="83"/>
      <c r="H15309" s="83" t="s">
        <v>22</v>
      </c>
    </row>
    <row r="15310" spans="1:8" ht="12.75" customHeight="1" x14ac:dyDescent="0.2">
      <c r="A15310" s="83" t="s">
        <v>15380</v>
      </c>
      <c r="B15310" s="83" t="s">
        <v>36999</v>
      </c>
      <c r="C15310" s="83" t="s">
        <v>37000</v>
      </c>
      <c r="D15310" s="83"/>
      <c r="E15310" s="83"/>
      <c r="F15310" s="83"/>
      <c r="G15310" s="83"/>
      <c r="H15310" s="83" t="s">
        <v>22</v>
      </c>
    </row>
    <row r="15311" spans="1:8" ht="12.75" customHeight="1" x14ac:dyDescent="0.2">
      <c r="A15311" s="83" t="s">
        <v>15381</v>
      </c>
      <c r="B15311" s="83" t="s">
        <v>36999</v>
      </c>
      <c r="C15311" s="83" t="s">
        <v>37000</v>
      </c>
      <c r="D15311" s="83"/>
      <c r="E15311" s="83"/>
      <c r="F15311" s="83"/>
      <c r="G15311" s="83"/>
      <c r="H15311" s="83" t="s">
        <v>22</v>
      </c>
    </row>
    <row r="15312" spans="1:8" ht="12.75" customHeight="1" x14ac:dyDescent="0.2">
      <c r="A15312" s="83" t="s">
        <v>15382</v>
      </c>
      <c r="B15312" s="83" t="s">
        <v>37001</v>
      </c>
      <c r="C15312" s="83" t="s">
        <v>37002</v>
      </c>
      <c r="D15312" s="83"/>
      <c r="E15312" s="83"/>
      <c r="F15312" s="83"/>
      <c r="G15312" s="83"/>
      <c r="H15312" s="83" t="s">
        <v>22</v>
      </c>
    </row>
    <row r="15313" spans="1:8" ht="12.75" customHeight="1" x14ac:dyDescent="0.2">
      <c r="A15313" s="83" t="s">
        <v>15383</v>
      </c>
      <c r="B15313" s="83" t="s">
        <v>37001</v>
      </c>
      <c r="C15313" s="83" t="s">
        <v>37002</v>
      </c>
      <c r="D15313" s="83"/>
      <c r="E15313" s="83"/>
      <c r="F15313" s="83"/>
      <c r="G15313" s="83"/>
      <c r="H15313" s="83" t="s">
        <v>22</v>
      </c>
    </row>
    <row r="15314" spans="1:8" ht="12.75" customHeight="1" x14ac:dyDescent="0.2">
      <c r="A15314" s="83" t="s">
        <v>15384</v>
      </c>
      <c r="B15314" s="83" t="s">
        <v>37003</v>
      </c>
      <c r="C15314" s="83" t="s">
        <v>37002</v>
      </c>
      <c r="D15314" s="83"/>
      <c r="E15314" s="83"/>
      <c r="F15314" s="83"/>
      <c r="G15314" s="83"/>
      <c r="H15314" s="83" t="s">
        <v>22</v>
      </c>
    </row>
    <row r="15315" spans="1:8" ht="12.75" customHeight="1" x14ac:dyDescent="0.2">
      <c r="A15315" s="83" t="s">
        <v>15385</v>
      </c>
      <c r="B15315" s="83" t="s">
        <v>37003</v>
      </c>
      <c r="C15315" s="83" t="s">
        <v>37002</v>
      </c>
      <c r="D15315" s="83"/>
      <c r="E15315" s="83"/>
      <c r="F15315" s="83"/>
      <c r="G15315" s="83"/>
      <c r="H15315" s="83" t="s">
        <v>22</v>
      </c>
    </row>
    <row r="15316" spans="1:8" ht="12.75" customHeight="1" x14ac:dyDescent="0.2">
      <c r="A15316" s="83" t="s">
        <v>15386</v>
      </c>
      <c r="B15316" s="83" t="s">
        <v>37004</v>
      </c>
      <c r="C15316" s="83" t="s">
        <v>37002</v>
      </c>
      <c r="D15316" s="83"/>
      <c r="E15316" s="83"/>
      <c r="F15316" s="83"/>
      <c r="G15316" s="83"/>
      <c r="H15316" s="83" t="s">
        <v>22</v>
      </c>
    </row>
    <row r="15317" spans="1:8" ht="12.75" customHeight="1" x14ac:dyDescent="0.2">
      <c r="A15317" s="83" t="s">
        <v>15387</v>
      </c>
      <c r="B15317" s="83" t="s">
        <v>37004</v>
      </c>
      <c r="C15317" s="83" t="s">
        <v>37002</v>
      </c>
      <c r="D15317" s="83"/>
      <c r="E15317" s="83"/>
      <c r="F15317" s="83"/>
      <c r="G15317" s="83"/>
      <c r="H15317" s="83" t="s">
        <v>22</v>
      </c>
    </row>
    <row r="15318" spans="1:8" ht="12.75" customHeight="1" x14ac:dyDescent="0.2">
      <c r="A15318" s="83" t="s">
        <v>15388</v>
      </c>
      <c r="B15318" s="83" t="s">
        <v>37005</v>
      </c>
      <c r="C15318" s="83" t="s">
        <v>37002</v>
      </c>
      <c r="D15318" s="83"/>
      <c r="E15318" s="83"/>
      <c r="F15318" s="83"/>
      <c r="G15318" s="83"/>
      <c r="H15318" s="83" t="s">
        <v>22</v>
      </c>
    </row>
    <row r="15319" spans="1:8" ht="12.75" customHeight="1" x14ac:dyDescent="0.2">
      <c r="A15319" s="83" t="s">
        <v>15389</v>
      </c>
      <c r="B15319" s="83" t="s">
        <v>37005</v>
      </c>
      <c r="C15319" s="83" t="s">
        <v>37002</v>
      </c>
      <c r="D15319" s="83"/>
      <c r="E15319" s="83"/>
      <c r="F15319" s="83"/>
      <c r="G15319" s="83"/>
      <c r="H15319" s="83" t="s">
        <v>22</v>
      </c>
    </row>
    <row r="15320" spans="1:8" ht="12.75" customHeight="1" x14ac:dyDescent="0.2">
      <c r="A15320" s="83" t="s">
        <v>15390</v>
      </c>
      <c r="B15320" s="83" t="s">
        <v>37006</v>
      </c>
      <c r="C15320" s="83" t="s">
        <v>37002</v>
      </c>
      <c r="D15320" s="83"/>
      <c r="E15320" s="83"/>
      <c r="F15320" s="83"/>
      <c r="G15320" s="83"/>
      <c r="H15320" s="83" t="s">
        <v>22</v>
      </c>
    </row>
    <row r="15321" spans="1:8" ht="12.75" customHeight="1" x14ac:dyDescent="0.2">
      <c r="A15321" s="83" t="s">
        <v>15391</v>
      </c>
      <c r="B15321" s="83" t="s">
        <v>37006</v>
      </c>
      <c r="C15321" s="83" t="s">
        <v>37002</v>
      </c>
      <c r="D15321" s="83"/>
      <c r="E15321" s="83"/>
      <c r="F15321" s="83"/>
      <c r="G15321" s="83"/>
      <c r="H15321" s="83" t="s">
        <v>22</v>
      </c>
    </row>
    <row r="15322" spans="1:8" ht="12.75" customHeight="1" x14ac:dyDescent="0.2">
      <c r="A15322" s="83" t="s">
        <v>15392</v>
      </c>
      <c r="B15322" s="83" t="s">
        <v>37001</v>
      </c>
      <c r="C15322" s="83" t="s">
        <v>37007</v>
      </c>
      <c r="D15322" s="83"/>
      <c r="E15322" s="83"/>
      <c r="F15322" s="83"/>
      <c r="G15322" s="83"/>
      <c r="H15322" s="83" t="s">
        <v>22</v>
      </c>
    </row>
    <row r="15323" spans="1:8" ht="12.75" customHeight="1" x14ac:dyDescent="0.2">
      <c r="A15323" s="83" t="s">
        <v>15393</v>
      </c>
      <c r="B15323" s="83" t="s">
        <v>37001</v>
      </c>
      <c r="C15323" s="83" t="s">
        <v>37007</v>
      </c>
      <c r="D15323" s="83"/>
      <c r="E15323" s="83"/>
      <c r="F15323" s="83"/>
      <c r="G15323" s="83"/>
      <c r="H15323" s="83" t="s">
        <v>22</v>
      </c>
    </row>
    <row r="15324" spans="1:8" ht="12.75" customHeight="1" x14ac:dyDescent="0.2">
      <c r="A15324" s="83" t="s">
        <v>15394</v>
      </c>
      <c r="B15324" s="83" t="s">
        <v>37003</v>
      </c>
      <c r="C15324" s="83" t="s">
        <v>37007</v>
      </c>
      <c r="D15324" s="83"/>
      <c r="E15324" s="83"/>
      <c r="F15324" s="83"/>
      <c r="G15324" s="83"/>
      <c r="H15324" s="83" t="s">
        <v>22</v>
      </c>
    </row>
    <row r="15325" spans="1:8" ht="12.75" customHeight="1" x14ac:dyDescent="0.2">
      <c r="A15325" s="83" t="s">
        <v>15395</v>
      </c>
      <c r="B15325" s="83" t="s">
        <v>37003</v>
      </c>
      <c r="C15325" s="83" t="s">
        <v>37007</v>
      </c>
      <c r="D15325" s="83"/>
      <c r="E15325" s="83"/>
      <c r="F15325" s="83"/>
      <c r="G15325" s="83"/>
      <c r="H15325" s="83" t="s">
        <v>22</v>
      </c>
    </row>
    <row r="15326" spans="1:8" ht="12.75" customHeight="1" x14ac:dyDescent="0.2">
      <c r="A15326" s="83" t="s">
        <v>15396</v>
      </c>
      <c r="B15326" s="83" t="s">
        <v>37004</v>
      </c>
      <c r="C15326" s="83" t="s">
        <v>37007</v>
      </c>
      <c r="D15326" s="83"/>
      <c r="E15326" s="83"/>
      <c r="F15326" s="83"/>
      <c r="G15326" s="83"/>
      <c r="H15326" s="83" t="s">
        <v>22</v>
      </c>
    </row>
    <row r="15327" spans="1:8" ht="12.75" customHeight="1" x14ac:dyDescent="0.2">
      <c r="A15327" s="83" t="s">
        <v>15397</v>
      </c>
      <c r="B15327" s="83" t="s">
        <v>37004</v>
      </c>
      <c r="C15327" s="83" t="s">
        <v>37007</v>
      </c>
      <c r="D15327" s="83"/>
      <c r="E15327" s="83"/>
      <c r="F15327" s="83"/>
      <c r="G15327" s="83"/>
      <c r="H15327" s="83" t="s">
        <v>22</v>
      </c>
    </row>
    <row r="15328" spans="1:8" ht="12.75" customHeight="1" x14ac:dyDescent="0.2">
      <c r="A15328" s="83" t="s">
        <v>15398</v>
      </c>
      <c r="B15328" s="83" t="s">
        <v>37005</v>
      </c>
      <c r="C15328" s="83" t="s">
        <v>37007</v>
      </c>
      <c r="D15328" s="83"/>
      <c r="E15328" s="83"/>
      <c r="F15328" s="83"/>
      <c r="G15328" s="83"/>
      <c r="H15328" s="83" t="s">
        <v>22</v>
      </c>
    </row>
    <row r="15329" spans="1:8" ht="12.75" customHeight="1" x14ac:dyDescent="0.2">
      <c r="A15329" s="83" t="s">
        <v>15399</v>
      </c>
      <c r="B15329" s="83" t="s">
        <v>37005</v>
      </c>
      <c r="C15329" s="83" t="s">
        <v>37007</v>
      </c>
      <c r="D15329" s="83"/>
      <c r="E15329" s="83"/>
      <c r="F15329" s="83"/>
      <c r="G15329" s="83"/>
      <c r="H15329" s="83" t="s">
        <v>22</v>
      </c>
    </row>
    <row r="15330" spans="1:8" ht="12.75" customHeight="1" x14ac:dyDescent="0.2">
      <c r="A15330" s="83" t="s">
        <v>15400</v>
      </c>
      <c r="B15330" s="83" t="s">
        <v>37006</v>
      </c>
      <c r="C15330" s="83" t="s">
        <v>37007</v>
      </c>
      <c r="D15330" s="83"/>
      <c r="E15330" s="83"/>
      <c r="F15330" s="83"/>
      <c r="G15330" s="83"/>
      <c r="H15330" s="83" t="s">
        <v>22</v>
      </c>
    </row>
    <row r="15331" spans="1:8" ht="12.75" customHeight="1" x14ac:dyDescent="0.2">
      <c r="A15331" s="83" t="s">
        <v>15401</v>
      </c>
      <c r="B15331" s="83" t="s">
        <v>37006</v>
      </c>
      <c r="C15331" s="83" t="s">
        <v>37007</v>
      </c>
      <c r="D15331" s="83"/>
      <c r="E15331" s="83"/>
      <c r="F15331" s="83"/>
      <c r="G15331" s="83"/>
      <c r="H15331" s="83" t="s">
        <v>22</v>
      </c>
    </row>
    <row r="15332" spans="1:8" ht="12.75" customHeight="1" x14ac:dyDescent="0.2">
      <c r="A15332" s="83" t="s">
        <v>15402</v>
      </c>
      <c r="B15332" s="83" t="s">
        <v>37001</v>
      </c>
      <c r="C15332" s="83" t="s">
        <v>37008</v>
      </c>
      <c r="D15332" s="83"/>
      <c r="E15332" s="83"/>
      <c r="F15332" s="83"/>
      <c r="G15332" s="83"/>
      <c r="H15332" s="83" t="s">
        <v>22</v>
      </c>
    </row>
    <row r="15333" spans="1:8" ht="12.75" customHeight="1" x14ac:dyDescent="0.2">
      <c r="A15333" s="83" t="s">
        <v>15403</v>
      </c>
      <c r="B15333" s="83" t="s">
        <v>37001</v>
      </c>
      <c r="C15333" s="83" t="s">
        <v>37008</v>
      </c>
      <c r="D15333" s="83"/>
      <c r="E15333" s="83"/>
      <c r="F15333" s="83"/>
      <c r="G15333" s="83"/>
      <c r="H15333" s="83" t="s">
        <v>22</v>
      </c>
    </row>
    <row r="15334" spans="1:8" ht="12.75" customHeight="1" x14ac:dyDescent="0.2">
      <c r="A15334" s="83" t="s">
        <v>15404</v>
      </c>
      <c r="B15334" s="83" t="s">
        <v>37003</v>
      </c>
      <c r="C15334" s="83" t="s">
        <v>37008</v>
      </c>
      <c r="D15334" s="83"/>
      <c r="E15334" s="83"/>
      <c r="F15334" s="83"/>
      <c r="G15334" s="83"/>
      <c r="H15334" s="83" t="s">
        <v>22</v>
      </c>
    </row>
    <row r="15335" spans="1:8" ht="12.75" customHeight="1" x14ac:dyDescent="0.2">
      <c r="A15335" s="83" t="s">
        <v>15405</v>
      </c>
      <c r="B15335" s="83" t="s">
        <v>37003</v>
      </c>
      <c r="C15335" s="83" t="s">
        <v>37008</v>
      </c>
      <c r="D15335" s="83"/>
      <c r="E15335" s="83"/>
      <c r="F15335" s="83"/>
      <c r="G15335" s="83"/>
      <c r="H15335" s="83" t="s">
        <v>22</v>
      </c>
    </row>
    <row r="15336" spans="1:8" ht="12.75" customHeight="1" x14ac:dyDescent="0.2">
      <c r="A15336" s="83" t="s">
        <v>15406</v>
      </c>
      <c r="B15336" s="83" t="s">
        <v>37004</v>
      </c>
      <c r="C15336" s="83" t="s">
        <v>37008</v>
      </c>
      <c r="D15336" s="83"/>
      <c r="E15336" s="83"/>
      <c r="F15336" s="83"/>
      <c r="G15336" s="83"/>
      <c r="H15336" s="83" t="s">
        <v>22</v>
      </c>
    </row>
    <row r="15337" spans="1:8" ht="12.75" customHeight="1" x14ac:dyDescent="0.2">
      <c r="A15337" s="83" t="s">
        <v>15407</v>
      </c>
      <c r="B15337" s="83" t="s">
        <v>37004</v>
      </c>
      <c r="C15337" s="83" t="s">
        <v>37008</v>
      </c>
      <c r="D15337" s="83"/>
      <c r="E15337" s="83"/>
      <c r="F15337" s="83"/>
      <c r="G15337" s="83"/>
      <c r="H15337" s="83" t="s">
        <v>22</v>
      </c>
    </row>
    <row r="15338" spans="1:8" ht="12.75" customHeight="1" x14ac:dyDescent="0.2">
      <c r="A15338" s="83" t="s">
        <v>15408</v>
      </c>
      <c r="B15338" s="83" t="s">
        <v>37005</v>
      </c>
      <c r="C15338" s="83" t="s">
        <v>37008</v>
      </c>
      <c r="D15338" s="83"/>
      <c r="E15338" s="83"/>
      <c r="F15338" s="83"/>
      <c r="G15338" s="83"/>
      <c r="H15338" s="83" t="s">
        <v>22</v>
      </c>
    </row>
    <row r="15339" spans="1:8" ht="12.75" customHeight="1" x14ac:dyDescent="0.2">
      <c r="A15339" s="83" t="s">
        <v>15409</v>
      </c>
      <c r="B15339" s="83" t="s">
        <v>37005</v>
      </c>
      <c r="C15339" s="83" t="s">
        <v>37008</v>
      </c>
      <c r="D15339" s="83"/>
      <c r="E15339" s="83"/>
      <c r="F15339" s="83"/>
      <c r="G15339" s="83"/>
      <c r="H15339" s="83" t="s">
        <v>22</v>
      </c>
    </row>
    <row r="15340" spans="1:8" ht="12.75" customHeight="1" x14ac:dyDescent="0.2">
      <c r="A15340" s="83" t="s">
        <v>15410</v>
      </c>
      <c r="B15340" s="83" t="s">
        <v>37006</v>
      </c>
      <c r="C15340" s="83" t="s">
        <v>37008</v>
      </c>
      <c r="D15340" s="83"/>
      <c r="E15340" s="83"/>
      <c r="F15340" s="83"/>
      <c r="G15340" s="83"/>
      <c r="H15340" s="83" t="s">
        <v>22</v>
      </c>
    </row>
    <row r="15341" spans="1:8" ht="12.75" customHeight="1" x14ac:dyDescent="0.2">
      <c r="A15341" s="83" t="s">
        <v>15411</v>
      </c>
      <c r="B15341" s="83" t="s">
        <v>37006</v>
      </c>
      <c r="C15341" s="83" t="s">
        <v>37008</v>
      </c>
      <c r="D15341" s="83"/>
      <c r="E15341" s="83"/>
      <c r="F15341" s="83"/>
      <c r="G15341" s="83"/>
      <c r="H15341" s="83" t="s">
        <v>22</v>
      </c>
    </row>
    <row r="15342" spans="1:8" ht="12.75" customHeight="1" x14ac:dyDescent="0.2">
      <c r="A15342" s="83" t="s">
        <v>15412</v>
      </c>
      <c r="B15342" s="83" t="s">
        <v>37009</v>
      </c>
      <c r="C15342" s="83" t="s">
        <v>36812</v>
      </c>
      <c r="D15342" s="83"/>
      <c r="E15342" s="83"/>
      <c r="F15342" s="83"/>
      <c r="G15342" s="83"/>
      <c r="H15342" s="83" t="s">
        <v>22</v>
      </c>
    </row>
    <row r="15343" spans="1:8" ht="12.75" customHeight="1" x14ac:dyDescent="0.2">
      <c r="A15343" s="83" t="s">
        <v>15413</v>
      </c>
      <c r="B15343" s="83" t="s">
        <v>37009</v>
      </c>
      <c r="C15343" s="83" t="s">
        <v>36812</v>
      </c>
      <c r="D15343" s="83"/>
      <c r="E15343" s="83"/>
      <c r="F15343" s="83"/>
      <c r="G15343" s="83"/>
      <c r="H15343" s="83" t="s">
        <v>22</v>
      </c>
    </row>
    <row r="15344" spans="1:8" ht="12.75" customHeight="1" x14ac:dyDescent="0.2">
      <c r="A15344" s="83" t="s">
        <v>15414</v>
      </c>
      <c r="B15344" s="83" t="s">
        <v>37010</v>
      </c>
      <c r="C15344" s="83" t="s">
        <v>36848</v>
      </c>
      <c r="D15344" s="83"/>
      <c r="E15344" s="83"/>
      <c r="F15344" s="83"/>
      <c r="G15344" s="83"/>
      <c r="H15344" s="83" t="s">
        <v>22</v>
      </c>
    </row>
    <row r="15345" spans="1:8" ht="12.75" customHeight="1" x14ac:dyDescent="0.2">
      <c r="A15345" s="83" t="s">
        <v>15415</v>
      </c>
      <c r="B15345" s="83" t="s">
        <v>37010</v>
      </c>
      <c r="C15345" s="83" t="s">
        <v>36848</v>
      </c>
      <c r="D15345" s="83"/>
      <c r="E15345" s="83"/>
      <c r="F15345" s="83"/>
      <c r="G15345" s="83"/>
      <c r="H15345" s="83" t="s">
        <v>22</v>
      </c>
    </row>
    <row r="15346" spans="1:8" ht="12.75" customHeight="1" x14ac:dyDescent="0.2">
      <c r="A15346" s="83" t="s">
        <v>15416</v>
      </c>
      <c r="B15346" s="83" t="s">
        <v>37011</v>
      </c>
      <c r="C15346" s="83" t="s">
        <v>36848</v>
      </c>
      <c r="D15346" s="83"/>
      <c r="E15346" s="83"/>
      <c r="F15346" s="83"/>
      <c r="G15346" s="83"/>
      <c r="H15346" s="83" t="s">
        <v>22</v>
      </c>
    </row>
    <row r="15347" spans="1:8" ht="12.75" customHeight="1" x14ac:dyDescent="0.2">
      <c r="A15347" s="83" t="s">
        <v>15417</v>
      </c>
      <c r="B15347" s="83" t="s">
        <v>37011</v>
      </c>
      <c r="C15347" s="83" t="s">
        <v>36848</v>
      </c>
      <c r="D15347" s="83"/>
      <c r="E15347" s="83"/>
      <c r="F15347" s="83"/>
      <c r="G15347" s="83"/>
      <c r="H15347" s="83" t="s">
        <v>22</v>
      </c>
    </row>
    <row r="15348" spans="1:8" ht="12.75" customHeight="1" x14ac:dyDescent="0.2">
      <c r="A15348" s="83" t="s">
        <v>15418</v>
      </c>
      <c r="B15348" s="83" t="s">
        <v>37012</v>
      </c>
      <c r="C15348" s="83" t="s">
        <v>36848</v>
      </c>
      <c r="D15348" s="83"/>
      <c r="E15348" s="83"/>
      <c r="F15348" s="83"/>
      <c r="G15348" s="83"/>
      <c r="H15348" s="83" t="s">
        <v>22</v>
      </c>
    </row>
    <row r="15349" spans="1:8" ht="12.75" customHeight="1" x14ac:dyDescent="0.2">
      <c r="A15349" s="83" t="s">
        <v>15419</v>
      </c>
      <c r="B15349" s="83" t="s">
        <v>37012</v>
      </c>
      <c r="C15349" s="83" t="s">
        <v>36848</v>
      </c>
      <c r="D15349" s="83"/>
      <c r="E15349" s="83"/>
      <c r="F15349" s="83"/>
      <c r="G15349" s="83"/>
      <c r="H15349" s="83" t="s">
        <v>22</v>
      </c>
    </row>
    <row r="15350" spans="1:8" ht="12.75" customHeight="1" x14ac:dyDescent="0.2">
      <c r="A15350" s="83" t="s">
        <v>15420</v>
      </c>
      <c r="B15350" s="83" t="s">
        <v>37013</v>
      </c>
      <c r="C15350" s="83" t="s">
        <v>36848</v>
      </c>
      <c r="D15350" s="83"/>
      <c r="E15350" s="83"/>
      <c r="F15350" s="83"/>
      <c r="G15350" s="83"/>
      <c r="H15350" s="83" t="s">
        <v>22</v>
      </c>
    </row>
    <row r="15351" spans="1:8" ht="12.75" customHeight="1" x14ac:dyDescent="0.2">
      <c r="A15351" s="83" t="s">
        <v>15421</v>
      </c>
      <c r="B15351" s="83" t="s">
        <v>37013</v>
      </c>
      <c r="C15351" s="83" t="s">
        <v>36848</v>
      </c>
      <c r="D15351" s="83"/>
      <c r="E15351" s="83"/>
      <c r="F15351" s="83"/>
      <c r="G15351" s="83"/>
      <c r="H15351" s="83" t="s">
        <v>22</v>
      </c>
    </row>
    <row r="15352" spans="1:8" ht="12.75" customHeight="1" x14ac:dyDescent="0.2">
      <c r="A15352" s="83" t="s">
        <v>15422</v>
      </c>
      <c r="B15352" s="83" t="s">
        <v>37014</v>
      </c>
      <c r="C15352" s="83" t="s">
        <v>36848</v>
      </c>
      <c r="D15352" s="83"/>
      <c r="E15352" s="83"/>
      <c r="F15352" s="83"/>
      <c r="G15352" s="83"/>
      <c r="H15352" s="83" t="s">
        <v>22</v>
      </c>
    </row>
    <row r="15353" spans="1:8" ht="12.75" customHeight="1" x14ac:dyDescent="0.2">
      <c r="A15353" s="83" t="s">
        <v>15423</v>
      </c>
      <c r="B15353" s="83" t="s">
        <v>37014</v>
      </c>
      <c r="C15353" s="83" t="s">
        <v>36848</v>
      </c>
      <c r="D15353" s="83"/>
      <c r="E15353" s="83"/>
      <c r="F15353" s="83"/>
      <c r="G15353" s="83"/>
      <c r="H15353" s="83" t="s">
        <v>22</v>
      </c>
    </row>
    <row r="15354" spans="1:8" ht="12.75" customHeight="1" x14ac:dyDescent="0.2">
      <c r="A15354" s="83" t="s">
        <v>15424</v>
      </c>
      <c r="B15354" s="83" t="s">
        <v>37010</v>
      </c>
      <c r="C15354" s="83" t="s">
        <v>36853</v>
      </c>
      <c r="D15354" s="83"/>
      <c r="E15354" s="83"/>
      <c r="F15354" s="83"/>
      <c r="G15354" s="83"/>
      <c r="H15354" s="83" t="s">
        <v>22</v>
      </c>
    </row>
    <row r="15355" spans="1:8" ht="12.75" customHeight="1" x14ac:dyDescent="0.2">
      <c r="A15355" s="83" t="s">
        <v>15425</v>
      </c>
      <c r="B15355" s="83" t="s">
        <v>37010</v>
      </c>
      <c r="C15355" s="83" t="s">
        <v>36853</v>
      </c>
      <c r="D15355" s="83"/>
      <c r="E15355" s="83"/>
      <c r="F15355" s="83"/>
      <c r="G15355" s="83"/>
      <c r="H15355" s="83" t="s">
        <v>22</v>
      </c>
    </row>
    <row r="15356" spans="1:8" ht="12.75" customHeight="1" x14ac:dyDescent="0.2">
      <c r="A15356" s="83" t="s">
        <v>15426</v>
      </c>
      <c r="B15356" s="83" t="s">
        <v>37011</v>
      </c>
      <c r="C15356" s="83" t="s">
        <v>36853</v>
      </c>
      <c r="D15356" s="83"/>
      <c r="E15356" s="83"/>
      <c r="F15356" s="83"/>
      <c r="G15356" s="83"/>
      <c r="H15356" s="83" t="s">
        <v>22</v>
      </c>
    </row>
    <row r="15357" spans="1:8" ht="12.75" customHeight="1" x14ac:dyDescent="0.2">
      <c r="A15357" s="83" t="s">
        <v>15427</v>
      </c>
      <c r="B15357" s="83" t="s">
        <v>37011</v>
      </c>
      <c r="C15357" s="83" t="s">
        <v>36853</v>
      </c>
      <c r="D15357" s="83"/>
      <c r="E15357" s="83"/>
      <c r="F15357" s="83"/>
      <c r="G15357" s="83"/>
      <c r="H15357" s="83" t="s">
        <v>22</v>
      </c>
    </row>
    <row r="15358" spans="1:8" ht="12.75" customHeight="1" x14ac:dyDescent="0.2">
      <c r="A15358" s="83" t="s">
        <v>15428</v>
      </c>
      <c r="B15358" s="83" t="s">
        <v>37012</v>
      </c>
      <c r="C15358" s="83" t="s">
        <v>36853</v>
      </c>
      <c r="D15358" s="83"/>
      <c r="E15358" s="83"/>
      <c r="F15358" s="83"/>
      <c r="G15358" s="83"/>
      <c r="H15358" s="83" t="s">
        <v>22</v>
      </c>
    </row>
    <row r="15359" spans="1:8" ht="12.75" customHeight="1" x14ac:dyDescent="0.2">
      <c r="A15359" s="83" t="s">
        <v>15429</v>
      </c>
      <c r="B15359" s="83" t="s">
        <v>37012</v>
      </c>
      <c r="C15359" s="83" t="s">
        <v>36853</v>
      </c>
      <c r="D15359" s="83"/>
      <c r="E15359" s="83"/>
      <c r="F15359" s="83"/>
      <c r="G15359" s="83"/>
      <c r="H15359" s="83" t="s">
        <v>22</v>
      </c>
    </row>
    <row r="15360" spans="1:8" ht="12.75" customHeight="1" x14ac:dyDescent="0.2">
      <c r="A15360" s="83" t="s">
        <v>15430</v>
      </c>
      <c r="B15360" s="83" t="s">
        <v>37013</v>
      </c>
      <c r="C15360" s="83" t="s">
        <v>36853</v>
      </c>
      <c r="D15360" s="83"/>
      <c r="E15360" s="83"/>
      <c r="F15360" s="83"/>
      <c r="G15360" s="83"/>
      <c r="H15360" s="83" t="s">
        <v>22</v>
      </c>
    </row>
    <row r="15361" spans="1:8" ht="12.75" customHeight="1" x14ac:dyDescent="0.2">
      <c r="A15361" s="83" t="s">
        <v>15431</v>
      </c>
      <c r="B15361" s="83" t="s">
        <v>37013</v>
      </c>
      <c r="C15361" s="83" t="s">
        <v>36853</v>
      </c>
      <c r="D15361" s="83"/>
      <c r="E15361" s="83"/>
      <c r="F15361" s="83"/>
      <c r="G15361" s="83"/>
      <c r="H15361" s="83" t="s">
        <v>22</v>
      </c>
    </row>
    <row r="15362" spans="1:8" ht="12.75" customHeight="1" x14ac:dyDescent="0.2">
      <c r="A15362" s="83" t="s">
        <v>15432</v>
      </c>
      <c r="B15362" s="83" t="s">
        <v>37014</v>
      </c>
      <c r="C15362" s="83" t="s">
        <v>36853</v>
      </c>
      <c r="D15362" s="83"/>
      <c r="E15362" s="83"/>
      <c r="F15362" s="83"/>
      <c r="G15362" s="83"/>
      <c r="H15362" s="83" t="s">
        <v>22</v>
      </c>
    </row>
    <row r="15363" spans="1:8" ht="12.75" customHeight="1" x14ac:dyDescent="0.2">
      <c r="A15363" s="83" t="s">
        <v>15433</v>
      </c>
      <c r="B15363" s="83" t="s">
        <v>37014</v>
      </c>
      <c r="C15363" s="83" t="s">
        <v>36853</v>
      </c>
      <c r="D15363" s="83"/>
      <c r="E15363" s="83"/>
      <c r="F15363" s="83"/>
      <c r="G15363" s="83"/>
      <c r="H15363" s="83" t="s">
        <v>22</v>
      </c>
    </row>
    <row r="15364" spans="1:8" ht="12.75" customHeight="1" x14ac:dyDescent="0.2">
      <c r="A15364" s="83" t="s">
        <v>15434</v>
      </c>
      <c r="B15364" s="83" t="s">
        <v>37010</v>
      </c>
      <c r="C15364" s="83" t="s">
        <v>36854</v>
      </c>
      <c r="D15364" s="83"/>
      <c r="E15364" s="83"/>
      <c r="F15364" s="83"/>
      <c r="G15364" s="83"/>
      <c r="H15364" s="83" t="s">
        <v>22</v>
      </c>
    </row>
    <row r="15365" spans="1:8" ht="12.75" customHeight="1" x14ac:dyDescent="0.2">
      <c r="A15365" s="83" t="s">
        <v>15435</v>
      </c>
      <c r="B15365" s="83" t="s">
        <v>37010</v>
      </c>
      <c r="C15365" s="83" t="s">
        <v>36854</v>
      </c>
      <c r="D15365" s="83"/>
      <c r="E15365" s="83"/>
      <c r="F15365" s="83"/>
      <c r="G15365" s="83"/>
      <c r="H15365" s="83" t="s">
        <v>22</v>
      </c>
    </row>
    <row r="15366" spans="1:8" ht="12.75" customHeight="1" x14ac:dyDescent="0.2">
      <c r="A15366" s="83" t="s">
        <v>15436</v>
      </c>
      <c r="B15366" s="83" t="s">
        <v>37011</v>
      </c>
      <c r="C15366" s="83" t="s">
        <v>36854</v>
      </c>
      <c r="D15366" s="83"/>
      <c r="E15366" s="83"/>
      <c r="F15366" s="83"/>
      <c r="G15366" s="83"/>
      <c r="H15366" s="83" t="s">
        <v>22</v>
      </c>
    </row>
    <row r="15367" spans="1:8" ht="12.75" customHeight="1" x14ac:dyDescent="0.2">
      <c r="A15367" s="83" t="s">
        <v>15437</v>
      </c>
      <c r="B15367" s="83" t="s">
        <v>37011</v>
      </c>
      <c r="C15367" s="83" t="s">
        <v>36854</v>
      </c>
      <c r="D15367" s="83"/>
      <c r="E15367" s="83"/>
      <c r="F15367" s="83"/>
      <c r="G15367" s="83"/>
      <c r="H15367" s="83" t="s">
        <v>22</v>
      </c>
    </row>
    <row r="15368" spans="1:8" ht="12.75" customHeight="1" x14ac:dyDescent="0.2">
      <c r="A15368" s="83" t="s">
        <v>15438</v>
      </c>
      <c r="B15368" s="83" t="s">
        <v>37012</v>
      </c>
      <c r="C15368" s="83" t="s">
        <v>36854</v>
      </c>
      <c r="D15368" s="83"/>
      <c r="E15368" s="83"/>
      <c r="F15368" s="83"/>
      <c r="G15368" s="83"/>
      <c r="H15368" s="83" t="s">
        <v>22</v>
      </c>
    </row>
    <row r="15369" spans="1:8" ht="12.75" customHeight="1" x14ac:dyDescent="0.2">
      <c r="A15369" s="83" t="s">
        <v>15439</v>
      </c>
      <c r="B15369" s="83" t="s">
        <v>37012</v>
      </c>
      <c r="C15369" s="83" t="s">
        <v>36854</v>
      </c>
      <c r="D15369" s="83"/>
      <c r="E15369" s="83"/>
      <c r="F15369" s="83"/>
      <c r="G15369" s="83"/>
      <c r="H15369" s="83" t="s">
        <v>22</v>
      </c>
    </row>
    <row r="15370" spans="1:8" ht="12.75" customHeight="1" x14ac:dyDescent="0.2">
      <c r="A15370" s="83" t="s">
        <v>15440</v>
      </c>
      <c r="B15370" s="83" t="s">
        <v>37013</v>
      </c>
      <c r="C15370" s="83" t="s">
        <v>36854</v>
      </c>
      <c r="D15370" s="83"/>
      <c r="E15370" s="83"/>
      <c r="F15370" s="83"/>
      <c r="G15370" s="83"/>
      <c r="H15370" s="83" t="s">
        <v>22</v>
      </c>
    </row>
    <row r="15371" spans="1:8" ht="12.75" customHeight="1" x14ac:dyDescent="0.2">
      <c r="A15371" s="83" t="s">
        <v>15441</v>
      </c>
      <c r="B15371" s="83" t="s">
        <v>37013</v>
      </c>
      <c r="C15371" s="83" t="s">
        <v>36854</v>
      </c>
      <c r="D15371" s="83"/>
      <c r="E15371" s="83"/>
      <c r="F15371" s="83"/>
      <c r="G15371" s="83"/>
      <c r="H15371" s="83" t="s">
        <v>22</v>
      </c>
    </row>
    <row r="15372" spans="1:8" ht="12.75" customHeight="1" x14ac:dyDescent="0.2">
      <c r="A15372" s="83" t="s">
        <v>15442</v>
      </c>
      <c r="B15372" s="83" t="s">
        <v>37014</v>
      </c>
      <c r="C15372" s="83" t="s">
        <v>36854</v>
      </c>
      <c r="D15372" s="83"/>
      <c r="E15372" s="83"/>
      <c r="F15372" s="83"/>
      <c r="G15372" s="83"/>
      <c r="H15372" s="83" t="s">
        <v>22</v>
      </c>
    </row>
    <row r="15373" spans="1:8" ht="12.75" customHeight="1" x14ac:dyDescent="0.2">
      <c r="A15373" s="83" t="s">
        <v>15443</v>
      </c>
      <c r="B15373" s="83" t="s">
        <v>37014</v>
      </c>
      <c r="C15373" s="83" t="s">
        <v>36854</v>
      </c>
      <c r="D15373" s="83"/>
      <c r="E15373" s="83"/>
      <c r="F15373" s="83"/>
      <c r="G15373" s="83"/>
      <c r="H15373" s="83" t="s">
        <v>22</v>
      </c>
    </row>
    <row r="15374" spans="1:8" ht="12.75" customHeight="1" x14ac:dyDescent="0.2">
      <c r="A15374" s="83" t="s">
        <v>15444</v>
      </c>
      <c r="B15374" s="83" t="s">
        <v>37015</v>
      </c>
      <c r="C15374" s="83" t="s">
        <v>24210</v>
      </c>
      <c r="D15374" s="83"/>
      <c r="E15374" s="83"/>
      <c r="F15374" s="83"/>
      <c r="G15374" s="83"/>
      <c r="H15374" s="83" t="s">
        <v>22</v>
      </c>
    </row>
    <row r="15375" spans="1:8" ht="12.75" customHeight="1" x14ac:dyDescent="0.2">
      <c r="A15375" s="83" t="s">
        <v>15445</v>
      </c>
      <c r="B15375" s="83" t="s">
        <v>37015</v>
      </c>
      <c r="C15375" s="83" t="s">
        <v>24210</v>
      </c>
      <c r="D15375" s="83"/>
      <c r="E15375" s="83"/>
      <c r="F15375" s="83"/>
      <c r="G15375" s="83"/>
      <c r="H15375" s="83" t="s">
        <v>22</v>
      </c>
    </row>
    <row r="15376" spans="1:8" ht="12.75" customHeight="1" x14ac:dyDescent="0.2">
      <c r="A15376" s="83" t="s">
        <v>15446</v>
      </c>
      <c r="B15376" s="83" t="s">
        <v>37016</v>
      </c>
      <c r="C15376" s="83" t="s">
        <v>25670</v>
      </c>
      <c r="D15376" s="83"/>
      <c r="E15376" s="83"/>
      <c r="F15376" s="83"/>
      <c r="G15376" s="83"/>
      <c r="H15376" s="83" t="s">
        <v>22</v>
      </c>
    </row>
    <row r="15377" spans="1:8" ht="12.75" customHeight="1" x14ac:dyDescent="0.2">
      <c r="A15377" s="83" t="s">
        <v>15447</v>
      </c>
      <c r="B15377" s="83" t="s">
        <v>37016</v>
      </c>
      <c r="C15377" s="83" t="s">
        <v>25670</v>
      </c>
      <c r="D15377" s="83"/>
      <c r="E15377" s="83"/>
      <c r="F15377" s="83"/>
      <c r="G15377" s="83"/>
      <c r="H15377" s="83" t="s">
        <v>22</v>
      </c>
    </row>
    <row r="15378" spans="1:8" ht="12.75" customHeight="1" x14ac:dyDescent="0.2">
      <c r="A15378" s="83" t="s">
        <v>15448</v>
      </c>
      <c r="B15378" s="83" t="s">
        <v>37017</v>
      </c>
      <c r="C15378" s="83" t="s">
        <v>25670</v>
      </c>
      <c r="D15378" s="83"/>
      <c r="E15378" s="83"/>
      <c r="F15378" s="83"/>
      <c r="G15378" s="83"/>
      <c r="H15378" s="83" t="s">
        <v>22</v>
      </c>
    </row>
    <row r="15379" spans="1:8" ht="12.75" customHeight="1" x14ac:dyDescent="0.2">
      <c r="A15379" s="83" t="s">
        <v>15449</v>
      </c>
      <c r="B15379" s="83" t="s">
        <v>37017</v>
      </c>
      <c r="C15379" s="83" t="s">
        <v>25670</v>
      </c>
      <c r="D15379" s="83"/>
      <c r="E15379" s="83"/>
      <c r="F15379" s="83"/>
      <c r="G15379" s="83"/>
      <c r="H15379" s="83" t="s">
        <v>22</v>
      </c>
    </row>
    <row r="15380" spans="1:8" ht="12.75" customHeight="1" x14ac:dyDescent="0.2">
      <c r="A15380" s="83" t="s">
        <v>15450</v>
      </c>
      <c r="B15380" s="83" t="s">
        <v>37018</v>
      </c>
      <c r="C15380" s="83" t="s">
        <v>25670</v>
      </c>
      <c r="D15380" s="83"/>
      <c r="E15380" s="83"/>
      <c r="F15380" s="83"/>
      <c r="G15380" s="83"/>
      <c r="H15380" s="83" t="s">
        <v>22</v>
      </c>
    </row>
    <row r="15381" spans="1:8" ht="12.75" customHeight="1" x14ac:dyDescent="0.2">
      <c r="A15381" s="83" t="s">
        <v>15451</v>
      </c>
      <c r="B15381" s="83" t="s">
        <v>37018</v>
      </c>
      <c r="C15381" s="83" t="s">
        <v>25670</v>
      </c>
      <c r="D15381" s="83"/>
      <c r="E15381" s="83"/>
      <c r="F15381" s="83"/>
      <c r="G15381" s="83"/>
      <c r="H15381" s="83" t="s">
        <v>22</v>
      </c>
    </row>
    <row r="15382" spans="1:8" ht="12.75" customHeight="1" x14ac:dyDescent="0.2">
      <c r="A15382" s="83" t="s">
        <v>15452</v>
      </c>
      <c r="B15382" s="83" t="s">
        <v>37019</v>
      </c>
      <c r="C15382" s="83" t="s">
        <v>25670</v>
      </c>
      <c r="D15382" s="83"/>
      <c r="E15382" s="83"/>
      <c r="F15382" s="83"/>
      <c r="G15382" s="83"/>
      <c r="H15382" s="83" t="s">
        <v>22</v>
      </c>
    </row>
    <row r="15383" spans="1:8" ht="12.75" customHeight="1" x14ac:dyDescent="0.2">
      <c r="A15383" s="83" t="s">
        <v>15453</v>
      </c>
      <c r="B15383" s="83" t="s">
        <v>37019</v>
      </c>
      <c r="C15383" s="83" t="s">
        <v>25670</v>
      </c>
      <c r="D15383" s="83"/>
      <c r="E15383" s="83"/>
      <c r="F15383" s="83"/>
      <c r="G15383" s="83"/>
      <c r="H15383" s="83" t="s">
        <v>22</v>
      </c>
    </row>
    <row r="15384" spans="1:8" ht="12.75" customHeight="1" x14ac:dyDescent="0.2">
      <c r="A15384" s="83" t="s">
        <v>15454</v>
      </c>
      <c r="B15384" s="83" t="s">
        <v>37020</v>
      </c>
      <c r="C15384" s="83" t="s">
        <v>25670</v>
      </c>
      <c r="D15384" s="83"/>
      <c r="E15384" s="83"/>
      <c r="F15384" s="83"/>
      <c r="G15384" s="83"/>
      <c r="H15384" s="83" t="s">
        <v>22</v>
      </c>
    </row>
    <row r="15385" spans="1:8" ht="12.75" customHeight="1" x14ac:dyDescent="0.2">
      <c r="A15385" s="83" t="s">
        <v>15455</v>
      </c>
      <c r="B15385" s="83" t="s">
        <v>37020</v>
      </c>
      <c r="C15385" s="83" t="s">
        <v>25670</v>
      </c>
      <c r="D15385" s="83"/>
      <c r="E15385" s="83"/>
      <c r="F15385" s="83"/>
      <c r="G15385" s="83"/>
      <c r="H15385" s="83" t="s">
        <v>22</v>
      </c>
    </row>
    <row r="15386" spans="1:8" ht="12.75" customHeight="1" x14ac:dyDescent="0.2">
      <c r="A15386" s="83" t="s">
        <v>15456</v>
      </c>
      <c r="B15386" s="83" t="s">
        <v>37021</v>
      </c>
      <c r="C15386" s="83" t="s">
        <v>25670</v>
      </c>
      <c r="D15386" s="83"/>
      <c r="E15386" s="83"/>
      <c r="F15386" s="83"/>
      <c r="G15386" s="83"/>
      <c r="H15386" s="83" t="s">
        <v>22</v>
      </c>
    </row>
    <row r="15387" spans="1:8" ht="12.75" customHeight="1" x14ac:dyDescent="0.2">
      <c r="A15387" s="83" t="s">
        <v>15457</v>
      </c>
      <c r="B15387" s="83" t="s">
        <v>37021</v>
      </c>
      <c r="C15387" s="83" t="s">
        <v>25670</v>
      </c>
      <c r="D15387" s="83"/>
      <c r="E15387" s="83"/>
      <c r="F15387" s="83"/>
      <c r="G15387" s="83"/>
      <c r="H15387" s="83" t="s">
        <v>22</v>
      </c>
    </row>
    <row r="15388" spans="1:8" ht="12.75" customHeight="1" x14ac:dyDescent="0.2">
      <c r="A15388" s="83" t="s">
        <v>15458</v>
      </c>
      <c r="B15388" s="83" t="s">
        <v>37022</v>
      </c>
      <c r="C15388" s="83" t="s">
        <v>25670</v>
      </c>
      <c r="D15388" s="83"/>
      <c r="E15388" s="83"/>
      <c r="F15388" s="83"/>
      <c r="G15388" s="83"/>
      <c r="H15388" s="83" t="s">
        <v>22</v>
      </c>
    </row>
    <row r="15389" spans="1:8" ht="12.75" customHeight="1" x14ac:dyDescent="0.2">
      <c r="A15389" s="83" t="s">
        <v>15459</v>
      </c>
      <c r="B15389" s="83" t="s">
        <v>37022</v>
      </c>
      <c r="C15389" s="83" t="s">
        <v>25670</v>
      </c>
      <c r="D15389" s="83"/>
      <c r="E15389" s="83"/>
      <c r="F15389" s="83"/>
      <c r="G15389" s="83"/>
      <c r="H15389" s="83" t="s">
        <v>22</v>
      </c>
    </row>
    <row r="15390" spans="1:8" ht="12.75" customHeight="1" x14ac:dyDescent="0.2">
      <c r="A15390" s="83" t="s">
        <v>15460</v>
      </c>
      <c r="B15390" s="83" t="s">
        <v>37023</v>
      </c>
      <c r="C15390" s="83" t="s">
        <v>25670</v>
      </c>
      <c r="D15390" s="83"/>
      <c r="E15390" s="83"/>
      <c r="F15390" s="83"/>
      <c r="G15390" s="83"/>
      <c r="H15390" s="83" t="s">
        <v>22</v>
      </c>
    </row>
    <row r="15391" spans="1:8" ht="12.75" customHeight="1" x14ac:dyDescent="0.2">
      <c r="A15391" s="83" t="s">
        <v>15461</v>
      </c>
      <c r="B15391" s="83" t="s">
        <v>37023</v>
      </c>
      <c r="C15391" s="83" t="s">
        <v>25670</v>
      </c>
      <c r="D15391" s="83"/>
      <c r="E15391" s="83"/>
      <c r="F15391" s="83"/>
      <c r="G15391" s="83"/>
      <c r="H15391" s="83" t="s">
        <v>22</v>
      </c>
    </row>
    <row r="15392" spans="1:8" ht="12.75" customHeight="1" x14ac:dyDescent="0.2">
      <c r="A15392" s="83" t="s">
        <v>15462</v>
      </c>
      <c r="B15392" s="83" t="s">
        <v>37024</v>
      </c>
      <c r="C15392" s="83" t="s">
        <v>25670</v>
      </c>
      <c r="D15392" s="83"/>
      <c r="E15392" s="83"/>
      <c r="F15392" s="83"/>
      <c r="G15392" s="83"/>
      <c r="H15392" s="83" t="s">
        <v>22</v>
      </c>
    </row>
    <row r="15393" spans="1:8" ht="12.75" customHeight="1" x14ac:dyDescent="0.2">
      <c r="A15393" s="83" t="s">
        <v>15463</v>
      </c>
      <c r="B15393" s="83" t="s">
        <v>37024</v>
      </c>
      <c r="C15393" s="83" t="s">
        <v>25670</v>
      </c>
      <c r="D15393" s="83"/>
      <c r="E15393" s="83"/>
      <c r="F15393" s="83"/>
      <c r="G15393" s="83"/>
      <c r="H15393" s="83" t="s">
        <v>22</v>
      </c>
    </row>
    <row r="15394" spans="1:8" ht="12.75" customHeight="1" x14ac:dyDescent="0.2">
      <c r="A15394" s="83" t="s">
        <v>15464</v>
      </c>
      <c r="B15394" s="83" t="s">
        <v>37025</v>
      </c>
      <c r="C15394" s="83" t="s">
        <v>25670</v>
      </c>
      <c r="D15394" s="83"/>
      <c r="E15394" s="83"/>
      <c r="F15394" s="83"/>
      <c r="G15394" s="83"/>
      <c r="H15394" s="83" t="s">
        <v>22</v>
      </c>
    </row>
    <row r="15395" spans="1:8" ht="12.75" customHeight="1" x14ac:dyDescent="0.2">
      <c r="A15395" s="83" t="s">
        <v>15465</v>
      </c>
      <c r="B15395" s="83" t="s">
        <v>37025</v>
      </c>
      <c r="C15395" s="83" t="s">
        <v>25670</v>
      </c>
      <c r="D15395" s="83"/>
      <c r="E15395" s="83"/>
      <c r="F15395" s="83"/>
      <c r="G15395" s="83"/>
      <c r="H15395" s="83" t="s">
        <v>22</v>
      </c>
    </row>
    <row r="15396" spans="1:8" ht="12.75" customHeight="1" x14ac:dyDescent="0.2">
      <c r="A15396" s="83" t="s">
        <v>15466</v>
      </c>
      <c r="B15396" s="83" t="s">
        <v>37026</v>
      </c>
      <c r="C15396" s="83" t="s">
        <v>25677</v>
      </c>
      <c r="D15396" s="83"/>
      <c r="E15396" s="83"/>
      <c r="F15396" s="83"/>
      <c r="G15396" s="83"/>
      <c r="H15396" s="83" t="s">
        <v>22</v>
      </c>
    </row>
    <row r="15397" spans="1:8" ht="12.75" customHeight="1" x14ac:dyDescent="0.2">
      <c r="A15397" s="83" t="s">
        <v>15467</v>
      </c>
      <c r="B15397" s="83" t="s">
        <v>37026</v>
      </c>
      <c r="C15397" s="83" t="s">
        <v>25677</v>
      </c>
      <c r="D15397" s="83"/>
      <c r="E15397" s="83"/>
      <c r="F15397" s="83"/>
      <c r="G15397" s="83"/>
      <c r="H15397" s="83" t="s">
        <v>22</v>
      </c>
    </row>
    <row r="15398" spans="1:8" ht="12.75" customHeight="1" x14ac:dyDescent="0.2">
      <c r="A15398" s="83" t="s">
        <v>15468</v>
      </c>
      <c r="B15398" s="83" t="s">
        <v>37027</v>
      </c>
      <c r="C15398" s="83" t="s">
        <v>25677</v>
      </c>
      <c r="D15398" s="83"/>
      <c r="E15398" s="83"/>
      <c r="F15398" s="83"/>
      <c r="G15398" s="83"/>
      <c r="H15398" s="83" t="s">
        <v>22</v>
      </c>
    </row>
    <row r="15399" spans="1:8" ht="12.75" customHeight="1" x14ac:dyDescent="0.2">
      <c r="A15399" s="83" t="s">
        <v>15469</v>
      </c>
      <c r="B15399" s="83" t="s">
        <v>37027</v>
      </c>
      <c r="C15399" s="83" t="s">
        <v>25677</v>
      </c>
      <c r="D15399" s="83"/>
      <c r="E15399" s="83"/>
      <c r="F15399" s="83"/>
      <c r="G15399" s="83"/>
      <c r="H15399" s="83" t="s">
        <v>22</v>
      </c>
    </row>
    <row r="15400" spans="1:8" ht="12.75" customHeight="1" x14ac:dyDescent="0.2">
      <c r="A15400" s="83" t="s">
        <v>15470</v>
      </c>
      <c r="B15400" s="83" t="s">
        <v>37028</v>
      </c>
      <c r="C15400" s="83" t="s">
        <v>25677</v>
      </c>
      <c r="D15400" s="83"/>
      <c r="E15400" s="83"/>
      <c r="F15400" s="83"/>
      <c r="G15400" s="83"/>
      <c r="H15400" s="83" t="s">
        <v>22</v>
      </c>
    </row>
    <row r="15401" spans="1:8" ht="12.75" customHeight="1" x14ac:dyDescent="0.2">
      <c r="A15401" s="83" t="s">
        <v>15471</v>
      </c>
      <c r="B15401" s="83" t="s">
        <v>37028</v>
      </c>
      <c r="C15401" s="83" t="s">
        <v>25677</v>
      </c>
      <c r="D15401" s="83"/>
      <c r="E15401" s="83"/>
      <c r="F15401" s="83"/>
      <c r="G15401" s="83"/>
      <c r="H15401" s="83" t="s">
        <v>22</v>
      </c>
    </row>
    <row r="15402" spans="1:8" ht="12.75" customHeight="1" x14ac:dyDescent="0.2">
      <c r="A15402" s="83" t="s">
        <v>15472</v>
      </c>
      <c r="B15402" s="83" t="s">
        <v>37029</v>
      </c>
      <c r="C15402" s="83" t="s">
        <v>25677</v>
      </c>
      <c r="D15402" s="83"/>
      <c r="E15402" s="83"/>
      <c r="F15402" s="83"/>
      <c r="G15402" s="83"/>
      <c r="H15402" s="83" t="s">
        <v>22</v>
      </c>
    </row>
    <row r="15403" spans="1:8" ht="12.75" customHeight="1" x14ac:dyDescent="0.2">
      <c r="A15403" s="83" t="s">
        <v>15473</v>
      </c>
      <c r="B15403" s="83" t="s">
        <v>37029</v>
      </c>
      <c r="C15403" s="83" t="s">
        <v>25677</v>
      </c>
      <c r="D15403" s="83"/>
      <c r="E15403" s="83"/>
      <c r="F15403" s="83"/>
      <c r="G15403" s="83"/>
      <c r="H15403" s="83" t="s">
        <v>22</v>
      </c>
    </row>
    <row r="15404" spans="1:8" ht="12.75" customHeight="1" x14ac:dyDescent="0.2">
      <c r="A15404" s="83" t="s">
        <v>15474</v>
      </c>
      <c r="B15404" s="83" t="s">
        <v>37030</v>
      </c>
      <c r="C15404" s="83" t="s">
        <v>25677</v>
      </c>
      <c r="D15404" s="83"/>
      <c r="E15404" s="83"/>
      <c r="F15404" s="83"/>
      <c r="G15404" s="83"/>
      <c r="H15404" s="83" t="s">
        <v>22</v>
      </c>
    </row>
    <row r="15405" spans="1:8" ht="12.75" customHeight="1" x14ac:dyDescent="0.2">
      <c r="A15405" s="83" t="s">
        <v>15475</v>
      </c>
      <c r="B15405" s="83" t="s">
        <v>37030</v>
      </c>
      <c r="C15405" s="83" t="s">
        <v>25677</v>
      </c>
      <c r="D15405" s="83"/>
      <c r="E15405" s="83"/>
      <c r="F15405" s="83"/>
      <c r="G15405" s="83"/>
      <c r="H15405" s="83" t="s">
        <v>22</v>
      </c>
    </row>
    <row r="15406" spans="1:8" ht="12.75" customHeight="1" x14ac:dyDescent="0.2">
      <c r="A15406" s="83" t="s">
        <v>15476</v>
      </c>
      <c r="B15406" s="83" t="s">
        <v>37031</v>
      </c>
      <c r="C15406" s="83" t="s">
        <v>37032</v>
      </c>
      <c r="D15406" s="83"/>
      <c r="E15406" s="83"/>
      <c r="F15406" s="83"/>
      <c r="G15406" s="83"/>
      <c r="H15406" s="83" t="s">
        <v>22</v>
      </c>
    </row>
    <row r="15407" spans="1:8" ht="12.75" customHeight="1" x14ac:dyDescent="0.2">
      <c r="A15407" s="83" t="s">
        <v>15477</v>
      </c>
      <c r="B15407" s="83" t="s">
        <v>37031</v>
      </c>
      <c r="C15407" s="83" t="s">
        <v>37032</v>
      </c>
      <c r="D15407" s="83"/>
      <c r="E15407" s="83"/>
      <c r="F15407" s="83"/>
      <c r="G15407" s="83"/>
      <c r="H15407" s="83" t="s">
        <v>22</v>
      </c>
    </row>
    <row r="15408" spans="1:8" ht="12.75" customHeight="1" x14ac:dyDescent="0.2">
      <c r="A15408" s="83" t="s">
        <v>15478</v>
      </c>
      <c r="B15408" s="83" t="s">
        <v>37033</v>
      </c>
      <c r="C15408" s="83" t="s">
        <v>37034</v>
      </c>
      <c r="D15408" s="83"/>
      <c r="E15408" s="83"/>
      <c r="F15408" s="83"/>
      <c r="G15408" s="83"/>
      <c r="H15408" s="83" t="s">
        <v>22</v>
      </c>
    </row>
    <row r="15409" spans="1:8" ht="12.75" customHeight="1" x14ac:dyDescent="0.2">
      <c r="A15409" s="83" t="s">
        <v>15479</v>
      </c>
      <c r="B15409" s="83" t="s">
        <v>37033</v>
      </c>
      <c r="C15409" s="83" t="s">
        <v>37034</v>
      </c>
      <c r="D15409" s="83"/>
      <c r="E15409" s="83"/>
      <c r="F15409" s="83"/>
      <c r="G15409" s="83"/>
      <c r="H15409" s="83" t="s">
        <v>22</v>
      </c>
    </row>
    <row r="15410" spans="1:8" ht="12.75" customHeight="1" x14ac:dyDescent="0.2">
      <c r="A15410" s="83" t="s">
        <v>15480</v>
      </c>
      <c r="B15410" s="83" t="s">
        <v>37035</v>
      </c>
      <c r="C15410" s="83" t="s">
        <v>37036</v>
      </c>
      <c r="D15410" s="83"/>
      <c r="E15410" s="83"/>
      <c r="F15410" s="83"/>
      <c r="G15410" s="83"/>
      <c r="H15410" s="83" t="s">
        <v>22</v>
      </c>
    </row>
    <row r="15411" spans="1:8" ht="12.75" customHeight="1" x14ac:dyDescent="0.2">
      <c r="A15411" s="83" t="s">
        <v>15481</v>
      </c>
      <c r="B15411" s="83" t="s">
        <v>37035</v>
      </c>
      <c r="C15411" s="83" t="s">
        <v>37036</v>
      </c>
      <c r="D15411" s="83"/>
      <c r="E15411" s="83"/>
      <c r="F15411" s="83"/>
      <c r="G15411" s="83"/>
      <c r="H15411" s="83" t="s">
        <v>22</v>
      </c>
    </row>
    <row r="15412" spans="1:8" ht="12.75" customHeight="1" x14ac:dyDescent="0.2">
      <c r="A15412" s="83" t="s">
        <v>15482</v>
      </c>
      <c r="B15412" s="83" t="s">
        <v>37037</v>
      </c>
      <c r="C15412" s="83" t="s">
        <v>37038</v>
      </c>
      <c r="D15412" s="83"/>
      <c r="E15412" s="83"/>
      <c r="F15412" s="83"/>
      <c r="G15412" s="83"/>
      <c r="H15412" s="83" t="s">
        <v>22</v>
      </c>
    </row>
    <row r="15413" spans="1:8" ht="12.75" customHeight="1" x14ac:dyDescent="0.2">
      <c r="A15413" s="83" t="s">
        <v>15483</v>
      </c>
      <c r="B15413" s="83" t="s">
        <v>37037</v>
      </c>
      <c r="C15413" s="83" t="s">
        <v>37038</v>
      </c>
      <c r="D15413" s="83"/>
      <c r="E15413" s="83"/>
      <c r="F15413" s="83"/>
      <c r="G15413" s="83"/>
      <c r="H15413" s="83" t="s">
        <v>22</v>
      </c>
    </row>
    <row r="15414" spans="1:8" ht="12.75" customHeight="1" x14ac:dyDescent="0.2">
      <c r="A15414" s="83" t="s">
        <v>15484</v>
      </c>
      <c r="B15414" s="83" t="s">
        <v>37039</v>
      </c>
      <c r="C15414" s="83" t="s">
        <v>37038</v>
      </c>
      <c r="D15414" s="83"/>
      <c r="E15414" s="83"/>
      <c r="F15414" s="83"/>
      <c r="G15414" s="83"/>
      <c r="H15414" s="83" t="s">
        <v>22</v>
      </c>
    </row>
    <row r="15415" spans="1:8" ht="12.75" customHeight="1" x14ac:dyDescent="0.2">
      <c r="A15415" s="83" t="s">
        <v>15485</v>
      </c>
      <c r="B15415" s="83" t="s">
        <v>37039</v>
      </c>
      <c r="C15415" s="83" t="s">
        <v>37038</v>
      </c>
      <c r="D15415" s="83"/>
      <c r="E15415" s="83"/>
      <c r="F15415" s="83"/>
      <c r="G15415" s="83"/>
      <c r="H15415" s="83" t="s">
        <v>22</v>
      </c>
    </row>
    <row r="15416" spans="1:8" ht="12.75" customHeight="1" x14ac:dyDescent="0.2">
      <c r="A15416" s="83" t="s">
        <v>15486</v>
      </c>
      <c r="B15416" s="83" t="s">
        <v>37040</v>
      </c>
      <c r="C15416" s="83" t="s">
        <v>37041</v>
      </c>
      <c r="D15416" s="83"/>
      <c r="E15416" s="83"/>
      <c r="F15416" s="83"/>
      <c r="G15416" s="83"/>
      <c r="H15416" s="83" t="s">
        <v>22</v>
      </c>
    </row>
    <row r="15417" spans="1:8" ht="12.75" customHeight="1" x14ac:dyDescent="0.2">
      <c r="A15417" s="83" t="s">
        <v>15487</v>
      </c>
      <c r="B15417" s="83" t="s">
        <v>37040</v>
      </c>
      <c r="C15417" s="83" t="s">
        <v>37041</v>
      </c>
      <c r="D15417" s="83"/>
      <c r="E15417" s="83"/>
      <c r="F15417" s="83"/>
      <c r="G15417" s="83"/>
      <c r="H15417" s="83" t="s">
        <v>22</v>
      </c>
    </row>
    <row r="15418" spans="1:8" ht="12.75" customHeight="1" x14ac:dyDescent="0.2">
      <c r="A15418" s="83" t="s">
        <v>15488</v>
      </c>
      <c r="B15418" s="83" t="s">
        <v>37042</v>
      </c>
      <c r="C15418" s="83" t="s">
        <v>37043</v>
      </c>
      <c r="D15418" s="83" t="s">
        <v>32068</v>
      </c>
      <c r="E15418" s="83"/>
      <c r="F15418" s="83"/>
      <c r="G15418" s="83"/>
      <c r="H15418" s="83" t="s">
        <v>22</v>
      </c>
    </row>
    <row r="15419" spans="1:8" ht="12.75" customHeight="1" x14ac:dyDescent="0.2">
      <c r="A15419" s="83" t="s">
        <v>15489</v>
      </c>
      <c r="B15419" s="83" t="s">
        <v>37042</v>
      </c>
      <c r="C15419" s="83" t="s">
        <v>37043</v>
      </c>
      <c r="D15419" s="83" t="s">
        <v>32068</v>
      </c>
      <c r="E15419" s="83"/>
      <c r="F15419" s="83"/>
      <c r="G15419" s="83"/>
      <c r="H15419" s="83" t="s">
        <v>22</v>
      </c>
    </row>
    <row r="15420" spans="1:8" ht="12.75" customHeight="1" x14ac:dyDescent="0.2">
      <c r="A15420" s="83" t="s">
        <v>15490</v>
      </c>
      <c r="B15420" s="83" t="s">
        <v>37044</v>
      </c>
      <c r="C15420" s="83" t="s">
        <v>37045</v>
      </c>
      <c r="D15420" s="83" t="s">
        <v>25997</v>
      </c>
      <c r="E15420" s="83"/>
      <c r="F15420" s="83"/>
      <c r="G15420" s="83"/>
      <c r="H15420" s="83" t="s">
        <v>22</v>
      </c>
    </row>
    <row r="15421" spans="1:8" ht="12.75" customHeight="1" x14ac:dyDescent="0.2">
      <c r="A15421" s="83" t="s">
        <v>15491</v>
      </c>
      <c r="B15421" s="83" t="s">
        <v>37044</v>
      </c>
      <c r="C15421" s="83" t="s">
        <v>37045</v>
      </c>
      <c r="D15421" s="83" t="s">
        <v>25997</v>
      </c>
      <c r="E15421" s="83"/>
      <c r="F15421" s="83"/>
      <c r="G15421" s="83"/>
      <c r="H15421" s="83" t="s">
        <v>22</v>
      </c>
    </row>
    <row r="15422" spans="1:8" ht="12.75" customHeight="1" x14ac:dyDescent="0.2">
      <c r="A15422" s="83" t="s">
        <v>15492</v>
      </c>
      <c r="B15422" s="83" t="s">
        <v>37046</v>
      </c>
      <c r="C15422" s="83" t="s">
        <v>37047</v>
      </c>
      <c r="D15422" s="83"/>
      <c r="E15422" s="83"/>
      <c r="F15422" s="83"/>
      <c r="G15422" s="83"/>
      <c r="H15422" s="83" t="s">
        <v>22</v>
      </c>
    </row>
    <row r="15423" spans="1:8" ht="12.75" customHeight="1" x14ac:dyDescent="0.2">
      <c r="A15423" s="83" t="s">
        <v>15493</v>
      </c>
      <c r="B15423" s="83" t="s">
        <v>37046</v>
      </c>
      <c r="C15423" s="83" t="s">
        <v>37047</v>
      </c>
      <c r="D15423" s="83"/>
      <c r="E15423" s="83"/>
      <c r="F15423" s="83"/>
      <c r="G15423" s="83"/>
      <c r="H15423" s="83" t="s">
        <v>22</v>
      </c>
    </row>
    <row r="15424" spans="1:8" ht="12.75" customHeight="1" x14ac:dyDescent="0.2">
      <c r="A15424" s="83" t="s">
        <v>15494</v>
      </c>
      <c r="B15424" s="83" t="s">
        <v>37048</v>
      </c>
      <c r="C15424" s="83" t="s">
        <v>37049</v>
      </c>
      <c r="D15424" s="83"/>
      <c r="E15424" s="83"/>
      <c r="F15424" s="83"/>
      <c r="G15424" s="83"/>
      <c r="H15424" s="83" t="s">
        <v>22</v>
      </c>
    </row>
    <row r="15425" spans="1:8" ht="12.75" customHeight="1" x14ac:dyDescent="0.2">
      <c r="A15425" s="83" t="s">
        <v>15495</v>
      </c>
      <c r="B15425" s="83" t="s">
        <v>37048</v>
      </c>
      <c r="C15425" s="83" t="s">
        <v>37049</v>
      </c>
      <c r="D15425" s="83"/>
      <c r="E15425" s="83"/>
      <c r="F15425" s="83"/>
      <c r="G15425" s="83"/>
      <c r="H15425" s="83" t="s">
        <v>22</v>
      </c>
    </row>
    <row r="15426" spans="1:8" ht="12.75" customHeight="1" x14ac:dyDescent="0.2">
      <c r="A15426" s="83" t="s">
        <v>15496</v>
      </c>
      <c r="B15426" s="83" t="s">
        <v>37050</v>
      </c>
      <c r="C15426" s="83" t="s">
        <v>25971</v>
      </c>
      <c r="D15426" s="83"/>
      <c r="E15426" s="83"/>
      <c r="F15426" s="83"/>
      <c r="G15426" s="83"/>
      <c r="H15426" s="83" t="s">
        <v>22</v>
      </c>
    </row>
    <row r="15427" spans="1:8" ht="12.75" customHeight="1" x14ac:dyDescent="0.2">
      <c r="A15427" s="83" t="s">
        <v>15497</v>
      </c>
      <c r="B15427" s="83" t="s">
        <v>37050</v>
      </c>
      <c r="C15427" s="83" t="s">
        <v>25971</v>
      </c>
      <c r="D15427" s="83"/>
      <c r="E15427" s="83"/>
      <c r="F15427" s="83"/>
      <c r="G15427" s="83"/>
      <c r="H15427" s="83" t="s">
        <v>22</v>
      </c>
    </row>
    <row r="15428" spans="1:8" ht="12.75" customHeight="1" x14ac:dyDescent="0.2">
      <c r="A15428" s="83" t="s">
        <v>15498</v>
      </c>
      <c r="B15428" s="83" t="s">
        <v>37051</v>
      </c>
      <c r="C15428" s="83" t="s">
        <v>25971</v>
      </c>
      <c r="D15428" s="83"/>
      <c r="E15428" s="83"/>
      <c r="F15428" s="83"/>
      <c r="G15428" s="83"/>
      <c r="H15428" s="83" t="s">
        <v>22</v>
      </c>
    </row>
    <row r="15429" spans="1:8" ht="12.75" customHeight="1" x14ac:dyDescent="0.2">
      <c r="A15429" s="83" t="s">
        <v>15499</v>
      </c>
      <c r="B15429" s="83" t="s">
        <v>37051</v>
      </c>
      <c r="C15429" s="83" t="s">
        <v>25971</v>
      </c>
      <c r="D15429" s="83"/>
      <c r="E15429" s="83"/>
      <c r="F15429" s="83"/>
      <c r="G15429" s="83"/>
      <c r="H15429" s="83" t="s">
        <v>22</v>
      </c>
    </row>
    <row r="15430" spans="1:8" ht="12.75" customHeight="1" x14ac:dyDescent="0.2">
      <c r="A15430" s="83" t="s">
        <v>15500</v>
      </c>
      <c r="B15430" s="83" t="s">
        <v>37048</v>
      </c>
      <c r="C15430" s="83" t="s">
        <v>37052</v>
      </c>
      <c r="D15430" s="83" t="s">
        <v>37053</v>
      </c>
      <c r="E15430" s="83"/>
      <c r="F15430" s="83"/>
      <c r="G15430" s="83"/>
      <c r="H15430" s="83" t="s">
        <v>22</v>
      </c>
    </row>
    <row r="15431" spans="1:8" ht="12.75" customHeight="1" x14ac:dyDescent="0.2">
      <c r="A15431" s="83" t="s">
        <v>15501</v>
      </c>
      <c r="B15431" s="83" t="s">
        <v>37048</v>
      </c>
      <c r="C15431" s="83" t="s">
        <v>37052</v>
      </c>
      <c r="D15431" s="83" t="s">
        <v>37053</v>
      </c>
      <c r="E15431" s="83"/>
      <c r="F15431" s="83"/>
      <c r="G15431" s="83"/>
      <c r="H15431" s="83" t="s">
        <v>22</v>
      </c>
    </row>
    <row r="15432" spans="1:8" ht="12.75" customHeight="1" x14ac:dyDescent="0.2">
      <c r="A15432" s="83" t="s">
        <v>15502</v>
      </c>
      <c r="B15432" s="83" t="s">
        <v>37054</v>
      </c>
      <c r="C15432" s="83" t="s">
        <v>25734</v>
      </c>
      <c r="D15432" s="83"/>
      <c r="E15432" s="83"/>
      <c r="F15432" s="83"/>
      <c r="G15432" s="83"/>
      <c r="H15432" s="83" t="s">
        <v>22</v>
      </c>
    </row>
    <row r="15433" spans="1:8" ht="12.75" customHeight="1" x14ac:dyDescent="0.2">
      <c r="A15433" s="83" t="s">
        <v>15503</v>
      </c>
      <c r="B15433" s="83" t="s">
        <v>37054</v>
      </c>
      <c r="C15433" s="83" t="s">
        <v>25734</v>
      </c>
      <c r="D15433" s="83"/>
      <c r="E15433" s="83"/>
      <c r="F15433" s="83"/>
      <c r="G15433" s="83"/>
      <c r="H15433" s="83" t="s">
        <v>22</v>
      </c>
    </row>
    <row r="15434" spans="1:8" ht="12.75" customHeight="1" x14ac:dyDescent="0.2">
      <c r="A15434" s="83" t="s">
        <v>15504</v>
      </c>
      <c r="B15434" s="83" t="s">
        <v>37055</v>
      </c>
      <c r="C15434" s="83" t="s">
        <v>25874</v>
      </c>
      <c r="D15434" s="83"/>
      <c r="E15434" s="83"/>
      <c r="F15434" s="83"/>
      <c r="G15434" s="83"/>
      <c r="H15434" s="83" t="s">
        <v>22</v>
      </c>
    </row>
    <row r="15435" spans="1:8" ht="12.75" customHeight="1" x14ac:dyDescent="0.2">
      <c r="A15435" s="83" t="s">
        <v>15505</v>
      </c>
      <c r="B15435" s="83" t="s">
        <v>37055</v>
      </c>
      <c r="C15435" s="83" t="s">
        <v>25874</v>
      </c>
      <c r="D15435" s="83"/>
      <c r="E15435" s="83"/>
      <c r="F15435" s="83"/>
      <c r="G15435" s="83"/>
      <c r="H15435" s="83" t="s">
        <v>22</v>
      </c>
    </row>
    <row r="15436" spans="1:8" ht="12.75" customHeight="1" x14ac:dyDescent="0.2">
      <c r="A15436" s="83" t="s">
        <v>15506</v>
      </c>
      <c r="B15436" s="83" t="s">
        <v>37056</v>
      </c>
      <c r="C15436" s="83"/>
      <c r="D15436" s="83"/>
      <c r="E15436" s="83"/>
      <c r="F15436" s="83"/>
      <c r="G15436" s="83"/>
      <c r="H15436" s="83" t="s">
        <v>22</v>
      </c>
    </row>
    <row r="15437" spans="1:8" ht="12.75" customHeight="1" x14ac:dyDescent="0.2">
      <c r="A15437" s="83" t="s">
        <v>15507</v>
      </c>
      <c r="B15437" s="83" t="s">
        <v>37056</v>
      </c>
      <c r="C15437" s="83"/>
      <c r="D15437" s="83"/>
      <c r="E15437" s="83"/>
      <c r="F15437" s="83"/>
      <c r="G15437" s="83"/>
      <c r="H15437" s="83" t="s">
        <v>22</v>
      </c>
    </row>
    <row r="15438" spans="1:8" ht="12.75" customHeight="1" x14ac:dyDescent="0.2">
      <c r="A15438" s="83" t="s">
        <v>15508</v>
      </c>
      <c r="B15438" s="83" t="s">
        <v>37057</v>
      </c>
      <c r="C15438" s="83" t="s">
        <v>25527</v>
      </c>
      <c r="D15438" s="83"/>
      <c r="E15438" s="83"/>
      <c r="F15438" s="83"/>
      <c r="G15438" s="83"/>
      <c r="H15438" s="83" t="s">
        <v>22</v>
      </c>
    </row>
    <row r="15439" spans="1:8" ht="12.75" customHeight="1" x14ac:dyDescent="0.2">
      <c r="A15439" s="83" t="s">
        <v>15509</v>
      </c>
      <c r="B15439" s="83" t="s">
        <v>37057</v>
      </c>
      <c r="C15439" s="83" t="s">
        <v>25527</v>
      </c>
      <c r="D15439" s="83"/>
      <c r="E15439" s="83"/>
      <c r="F15439" s="83"/>
      <c r="G15439" s="83"/>
      <c r="H15439" s="83" t="s">
        <v>22</v>
      </c>
    </row>
    <row r="15440" spans="1:8" ht="12.75" customHeight="1" x14ac:dyDescent="0.2">
      <c r="A15440" s="83" t="s">
        <v>15510</v>
      </c>
      <c r="B15440" s="83" t="s">
        <v>37058</v>
      </c>
      <c r="C15440" s="83" t="s">
        <v>32495</v>
      </c>
      <c r="D15440" s="83"/>
      <c r="E15440" s="83"/>
      <c r="F15440" s="83"/>
      <c r="G15440" s="83"/>
      <c r="H15440" s="83" t="s">
        <v>22</v>
      </c>
    </row>
    <row r="15441" spans="1:8" ht="12.75" customHeight="1" x14ac:dyDescent="0.2">
      <c r="A15441" s="83" t="s">
        <v>15511</v>
      </c>
      <c r="B15441" s="83" t="s">
        <v>37058</v>
      </c>
      <c r="C15441" s="83" t="s">
        <v>32495</v>
      </c>
      <c r="D15441" s="83"/>
      <c r="E15441" s="83"/>
      <c r="F15441" s="83"/>
      <c r="G15441" s="83"/>
      <c r="H15441" s="83" t="s">
        <v>22</v>
      </c>
    </row>
    <row r="15442" spans="1:8" ht="12.75" customHeight="1" x14ac:dyDescent="0.2">
      <c r="A15442" s="83" t="s">
        <v>15512</v>
      </c>
      <c r="B15442" s="83" t="s">
        <v>37059</v>
      </c>
      <c r="C15442" s="83" t="s">
        <v>25734</v>
      </c>
      <c r="D15442" s="83"/>
      <c r="E15442" s="83"/>
      <c r="F15442" s="83"/>
      <c r="G15442" s="83"/>
      <c r="H15442" s="83" t="s">
        <v>22</v>
      </c>
    </row>
    <row r="15443" spans="1:8" ht="12.75" customHeight="1" x14ac:dyDescent="0.2">
      <c r="A15443" s="83" t="s">
        <v>15513</v>
      </c>
      <c r="B15443" s="83" t="s">
        <v>37059</v>
      </c>
      <c r="C15443" s="83" t="s">
        <v>25734</v>
      </c>
      <c r="D15443" s="83"/>
      <c r="E15443" s="83"/>
      <c r="F15443" s="83"/>
      <c r="G15443" s="83"/>
      <c r="H15443" s="83" t="s">
        <v>22</v>
      </c>
    </row>
    <row r="15444" spans="1:8" ht="12.75" customHeight="1" x14ac:dyDescent="0.2">
      <c r="A15444" s="83" t="s">
        <v>15514</v>
      </c>
      <c r="B15444" s="83" t="s">
        <v>37060</v>
      </c>
      <c r="C15444" s="83" t="s">
        <v>25874</v>
      </c>
      <c r="D15444" s="83"/>
      <c r="E15444" s="83"/>
      <c r="F15444" s="83"/>
      <c r="G15444" s="83"/>
      <c r="H15444" s="83" t="s">
        <v>22</v>
      </c>
    </row>
    <row r="15445" spans="1:8" ht="12.75" customHeight="1" x14ac:dyDescent="0.2">
      <c r="A15445" s="83" t="s">
        <v>15515</v>
      </c>
      <c r="B15445" s="83" t="s">
        <v>37060</v>
      </c>
      <c r="C15445" s="83" t="s">
        <v>25874</v>
      </c>
      <c r="D15445" s="83"/>
      <c r="E15445" s="83"/>
      <c r="F15445" s="83"/>
      <c r="G15445" s="83"/>
      <c r="H15445" s="83" t="s">
        <v>22</v>
      </c>
    </row>
    <row r="15446" spans="1:8" ht="12.75" customHeight="1" x14ac:dyDescent="0.2">
      <c r="A15446" s="83" t="s">
        <v>15516</v>
      </c>
      <c r="B15446" s="83" t="s">
        <v>37061</v>
      </c>
      <c r="C15446" s="83" t="s">
        <v>25670</v>
      </c>
      <c r="D15446" s="83"/>
      <c r="E15446" s="83"/>
      <c r="F15446" s="83"/>
      <c r="G15446" s="83"/>
      <c r="H15446" s="83" t="s">
        <v>22</v>
      </c>
    </row>
    <row r="15447" spans="1:8" ht="12.75" customHeight="1" x14ac:dyDescent="0.2">
      <c r="A15447" s="83" t="s">
        <v>15517</v>
      </c>
      <c r="B15447" s="83" t="s">
        <v>37061</v>
      </c>
      <c r="C15447" s="83" t="s">
        <v>25670</v>
      </c>
      <c r="D15447" s="83"/>
      <c r="E15447" s="83"/>
      <c r="F15447" s="83"/>
      <c r="G15447" s="83"/>
      <c r="H15447" s="83" t="s">
        <v>22</v>
      </c>
    </row>
    <row r="15448" spans="1:8" ht="12.75" customHeight="1" x14ac:dyDescent="0.2">
      <c r="A15448" s="83" t="s">
        <v>15518</v>
      </c>
      <c r="B15448" s="83" t="s">
        <v>37062</v>
      </c>
      <c r="C15448" s="83" t="s">
        <v>24210</v>
      </c>
      <c r="D15448" s="83"/>
      <c r="E15448" s="83"/>
      <c r="F15448" s="83"/>
      <c r="G15448" s="83"/>
      <c r="H15448" s="83" t="s">
        <v>22</v>
      </c>
    </row>
    <row r="15449" spans="1:8" ht="12.75" customHeight="1" x14ac:dyDescent="0.2">
      <c r="A15449" s="83" t="s">
        <v>15519</v>
      </c>
      <c r="B15449" s="83" t="s">
        <v>37062</v>
      </c>
      <c r="C15449" s="83" t="s">
        <v>24210</v>
      </c>
      <c r="D15449" s="83"/>
      <c r="E15449" s="83"/>
      <c r="F15449" s="83"/>
      <c r="G15449" s="83"/>
      <c r="H15449" s="83" t="s">
        <v>22</v>
      </c>
    </row>
    <row r="15450" spans="1:8" ht="12.75" customHeight="1" x14ac:dyDescent="0.2">
      <c r="A15450" s="83" t="s">
        <v>15520</v>
      </c>
      <c r="B15450" s="83" t="s">
        <v>37063</v>
      </c>
      <c r="C15450" s="83"/>
      <c r="D15450" s="83"/>
      <c r="E15450" s="83"/>
      <c r="F15450" s="83"/>
      <c r="G15450" s="83"/>
      <c r="H15450" s="83" t="s">
        <v>22</v>
      </c>
    </row>
    <row r="15451" spans="1:8" ht="12.75" customHeight="1" x14ac:dyDescent="0.2">
      <c r="A15451" s="83" t="s">
        <v>15521</v>
      </c>
      <c r="B15451" s="83" t="s">
        <v>37063</v>
      </c>
      <c r="C15451" s="83"/>
      <c r="D15451" s="83"/>
      <c r="E15451" s="83"/>
      <c r="F15451" s="83"/>
      <c r="G15451" s="83"/>
      <c r="H15451" s="83" t="s">
        <v>22</v>
      </c>
    </row>
    <row r="15452" spans="1:8" ht="12.75" customHeight="1" x14ac:dyDescent="0.2">
      <c r="A15452" s="83" t="s">
        <v>15522</v>
      </c>
      <c r="B15452" s="83" t="s">
        <v>37064</v>
      </c>
      <c r="C15452" s="83" t="s">
        <v>25891</v>
      </c>
      <c r="D15452" s="83"/>
      <c r="E15452" s="83"/>
      <c r="F15452" s="83"/>
      <c r="G15452" s="83"/>
      <c r="H15452" s="83" t="s">
        <v>22</v>
      </c>
    </row>
    <row r="15453" spans="1:8" ht="12.75" customHeight="1" x14ac:dyDescent="0.2">
      <c r="A15453" s="83" t="s">
        <v>15523</v>
      </c>
      <c r="B15453" s="83" t="s">
        <v>37064</v>
      </c>
      <c r="C15453" s="83" t="s">
        <v>25891</v>
      </c>
      <c r="D15453" s="83"/>
      <c r="E15453" s="83"/>
      <c r="F15453" s="83"/>
      <c r="G15453" s="83"/>
      <c r="H15453" s="83" t="s">
        <v>22</v>
      </c>
    </row>
    <row r="15454" spans="1:8" ht="12.75" customHeight="1" x14ac:dyDescent="0.2">
      <c r="A15454" s="83" t="s">
        <v>15524</v>
      </c>
      <c r="B15454" s="83" t="s">
        <v>37065</v>
      </c>
      <c r="C15454" s="83" t="s">
        <v>25891</v>
      </c>
      <c r="D15454" s="83"/>
      <c r="E15454" s="83"/>
      <c r="F15454" s="83"/>
      <c r="G15454" s="83"/>
      <c r="H15454" s="83" t="s">
        <v>22</v>
      </c>
    </row>
    <row r="15455" spans="1:8" ht="12.75" customHeight="1" x14ac:dyDescent="0.2">
      <c r="A15455" s="83" t="s">
        <v>15525</v>
      </c>
      <c r="B15455" s="83" t="s">
        <v>37065</v>
      </c>
      <c r="C15455" s="83" t="s">
        <v>25891</v>
      </c>
      <c r="D15455" s="83"/>
      <c r="E15455" s="83"/>
      <c r="F15455" s="83"/>
      <c r="G15455" s="83"/>
      <c r="H15455" s="83" t="s">
        <v>22</v>
      </c>
    </row>
    <row r="15456" spans="1:8" ht="12.75" customHeight="1" x14ac:dyDescent="0.2">
      <c r="A15456" s="83" t="s">
        <v>15526</v>
      </c>
      <c r="B15456" s="83" t="s">
        <v>37066</v>
      </c>
      <c r="C15456" s="83"/>
      <c r="D15456" s="83"/>
      <c r="E15456" s="83"/>
      <c r="F15456" s="83"/>
      <c r="G15456" s="83"/>
      <c r="H15456" s="83" t="s">
        <v>22</v>
      </c>
    </row>
    <row r="15457" spans="1:8" ht="12.75" customHeight="1" x14ac:dyDescent="0.2">
      <c r="A15457" s="83" t="s">
        <v>15527</v>
      </c>
      <c r="B15457" s="83" t="s">
        <v>37066</v>
      </c>
      <c r="C15457" s="83"/>
      <c r="D15457" s="83"/>
      <c r="E15457" s="83"/>
      <c r="F15457" s="83"/>
      <c r="G15457" s="83"/>
      <c r="H15457" s="83" t="s">
        <v>22</v>
      </c>
    </row>
    <row r="15458" spans="1:8" ht="12.75" customHeight="1" x14ac:dyDescent="0.2">
      <c r="A15458" s="83" t="s">
        <v>15528</v>
      </c>
      <c r="B15458" s="83" t="s">
        <v>37067</v>
      </c>
      <c r="C15458" s="83"/>
      <c r="D15458" s="83"/>
      <c r="E15458" s="83"/>
      <c r="F15458" s="83"/>
      <c r="G15458" s="83"/>
      <c r="H15458" s="83" t="s">
        <v>22</v>
      </c>
    </row>
    <row r="15459" spans="1:8" ht="12.75" customHeight="1" x14ac:dyDescent="0.2">
      <c r="A15459" s="83" t="s">
        <v>15529</v>
      </c>
      <c r="B15459" s="83" t="s">
        <v>37067</v>
      </c>
      <c r="C15459" s="83"/>
      <c r="D15459" s="83"/>
      <c r="E15459" s="83"/>
      <c r="F15459" s="83"/>
      <c r="G15459" s="83"/>
      <c r="H15459" s="83" t="s">
        <v>22</v>
      </c>
    </row>
    <row r="15460" spans="1:8" ht="12.75" customHeight="1" x14ac:dyDescent="0.2">
      <c r="A15460" s="83" t="s">
        <v>15530</v>
      </c>
      <c r="B15460" s="83" t="s">
        <v>37068</v>
      </c>
      <c r="C15460" s="83"/>
      <c r="D15460" s="83"/>
      <c r="E15460" s="83"/>
      <c r="F15460" s="83"/>
      <c r="G15460" s="83"/>
      <c r="H15460" s="83" t="s">
        <v>22</v>
      </c>
    </row>
    <row r="15461" spans="1:8" ht="12.75" customHeight="1" x14ac:dyDescent="0.2">
      <c r="A15461" s="83" t="s">
        <v>15531</v>
      </c>
      <c r="B15461" s="83" t="s">
        <v>37068</v>
      </c>
      <c r="C15461" s="83"/>
      <c r="D15461" s="83"/>
      <c r="E15461" s="83"/>
      <c r="F15461" s="83"/>
      <c r="G15461" s="83"/>
      <c r="H15461" s="83" t="s">
        <v>22</v>
      </c>
    </row>
    <row r="15462" spans="1:8" ht="12.75" customHeight="1" x14ac:dyDescent="0.2">
      <c r="A15462" s="83" t="s">
        <v>15532</v>
      </c>
      <c r="B15462" s="83" t="s">
        <v>37069</v>
      </c>
      <c r="C15462" s="83"/>
      <c r="D15462" s="83"/>
      <c r="E15462" s="83"/>
      <c r="F15462" s="83"/>
      <c r="G15462" s="83"/>
      <c r="H15462" s="83" t="s">
        <v>22</v>
      </c>
    </row>
    <row r="15463" spans="1:8" ht="12.75" customHeight="1" x14ac:dyDescent="0.2">
      <c r="A15463" s="83" t="s">
        <v>15533</v>
      </c>
      <c r="B15463" s="83" t="s">
        <v>37069</v>
      </c>
      <c r="C15463" s="83"/>
      <c r="D15463" s="83"/>
      <c r="E15463" s="83"/>
      <c r="F15463" s="83"/>
      <c r="G15463" s="83"/>
      <c r="H15463" s="83" t="s">
        <v>22</v>
      </c>
    </row>
    <row r="15464" spans="1:8" ht="12.75" customHeight="1" x14ac:dyDescent="0.2">
      <c r="A15464" s="83" t="s">
        <v>15534</v>
      </c>
      <c r="B15464" s="83" t="s">
        <v>37070</v>
      </c>
      <c r="C15464" s="83"/>
      <c r="D15464" s="83"/>
      <c r="E15464" s="83"/>
      <c r="F15464" s="83"/>
      <c r="G15464" s="83"/>
      <c r="H15464" s="83" t="s">
        <v>22</v>
      </c>
    </row>
    <row r="15465" spans="1:8" ht="12.75" customHeight="1" x14ac:dyDescent="0.2">
      <c r="A15465" s="83" t="s">
        <v>15535</v>
      </c>
      <c r="B15465" s="83" t="s">
        <v>37070</v>
      </c>
      <c r="C15465" s="83"/>
      <c r="D15465" s="83"/>
      <c r="E15465" s="83"/>
      <c r="F15465" s="83"/>
      <c r="G15465" s="83"/>
      <c r="H15465" s="83" t="s">
        <v>22</v>
      </c>
    </row>
    <row r="15466" spans="1:8" ht="12.75" customHeight="1" x14ac:dyDescent="0.2">
      <c r="A15466" s="83" t="s">
        <v>15536</v>
      </c>
      <c r="B15466" s="83" t="s">
        <v>37071</v>
      </c>
      <c r="C15466" s="83" t="s">
        <v>25726</v>
      </c>
      <c r="D15466" s="83"/>
      <c r="E15466" s="83"/>
      <c r="F15466" s="83"/>
      <c r="G15466" s="83"/>
      <c r="H15466" s="83" t="s">
        <v>22</v>
      </c>
    </row>
    <row r="15467" spans="1:8" ht="12.75" customHeight="1" x14ac:dyDescent="0.2">
      <c r="A15467" s="83" t="s">
        <v>15537</v>
      </c>
      <c r="B15467" s="83" t="s">
        <v>37071</v>
      </c>
      <c r="C15467" s="83" t="s">
        <v>25726</v>
      </c>
      <c r="D15467" s="83"/>
      <c r="E15467" s="83"/>
      <c r="F15467" s="83"/>
      <c r="G15467" s="83"/>
      <c r="H15467" s="83" t="s">
        <v>22</v>
      </c>
    </row>
    <row r="15468" spans="1:8" ht="12.75" customHeight="1" x14ac:dyDescent="0.2">
      <c r="A15468" s="83" t="s">
        <v>15538</v>
      </c>
      <c r="B15468" s="83" t="s">
        <v>37072</v>
      </c>
      <c r="C15468" s="83" t="s">
        <v>25726</v>
      </c>
      <c r="D15468" s="83"/>
      <c r="E15468" s="83"/>
      <c r="F15468" s="83"/>
      <c r="G15468" s="83"/>
      <c r="H15468" s="83" t="s">
        <v>22</v>
      </c>
    </row>
    <row r="15469" spans="1:8" ht="12.75" customHeight="1" x14ac:dyDescent="0.2">
      <c r="A15469" s="83" t="s">
        <v>15539</v>
      </c>
      <c r="B15469" s="83" t="s">
        <v>37072</v>
      </c>
      <c r="C15469" s="83" t="s">
        <v>25726</v>
      </c>
      <c r="D15469" s="83"/>
      <c r="E15469" s="83"/>
      <c r="F15469" s="83"/>
      <c r="G15469" s="83"/>
      <c r="H15469" s="83" t="s">
        <v>22</v>
      </c>
    </row>
    <row r="15470" spans="1:8" ht="12.75" customHeight="1" x14ac:dyDescent="0.2">
      <c r="A15470" s="83" t="s">
        <v>15540</v>
      </c>
      <c r="B15470" s="83" t="s">
        <v>37073</v>
      </c>
      <c r="C15470" s="83"/>
      <c r="D15470" s="83"/>
      <c r="E15470" s="83"/>
      <c r="F15470" s="83"/>
      <c r="G15470" s="83"/>
      <c r="H15470" s="83" t="s">
        <v>22</v>
      </c>
    </row>
    <row r="15471" spans="1:8" ht="12.75" customHeight="1" x14ac:dyDescent="0.2">
      <c r="A15471" s="83" t="s">
        <v>15541</v>
      </c>
      <c r="B15471" s="83" t="s">
        <v>37073</v>
      </c>
      <c r="C15471" s="83"/>
      <c r="D15471" s="83"/>
      <c r="E15471" s="83"/>
      <c r="F15471" s="83"/>
      <c r="G15471" s="83"/>
      <c r="H15471" s="83" t="s">
        <v>22</v>
      </c>
    </row>
    <row r="15472" spans="1:8" ht="12.75" customHeight="1" x14ac:dyDescent="0.2">
      <c r="A15472" s="83" t="s">
        <v>15542</v>
      </c>
      <c r="B15472" s="83" t="s">
        <v>37074</v>
      </c>
      <c r="C15472" s="83"/>
      <c r="D15472" s="83"/>
      <c r="E15472" s="83"/>
      <c r="F15472" s="83"/>
      <c r="G15472" s="83"/>
      <c r="H15472" s="83" t="s">
        <v>22</v>
      </c>
    </row>
    <row r="15473" spans="1:8" ht="12.75" customHeight="1" x14ac:dyDescent="0.2">
      <c r="A15473" s="83" t="s">
        <v>15543</v>
      </c>
      <c r="B15473" s="83" t="s">
        <v>37074</v>
      </c>
      <c r="C15473" s="83"/>
      <c r="D15473" s="83"/>
      <c r="E15473" s="83"/>
      <c r="F15473" s="83"/>
      <c r="G15473" s="83"/>
      <c r="H15473" s="83" t="s">
        <v>22</v>
      </c>
    </row>
    <row r="15474" spans="1:8" ht="12.75" customHeight="1" x14ac:dyDescent="0.2">
      <c r="A15474" s="83" t="s">
        <v>15544</v>
      </c>
      <c r="B15474" s="83" t="s">
        <v>37075</v>
      </c>
      <c r="C15474" s="83" t="s">
        <v>24154</v>
      </c>
      <c r="D15474" s="83"/>
      <c r="E15474" s="83"/>
      <c r="F15474" s="83"/>
      <c r="G15474" s="83"/>
      <c r="H15474" s="83" t="s">
        <v>22</v>
      </c>
    </row>
    <row r="15475" spans="1:8" ht="12.75" customHeight="1" x14ac:dyDescent="0.2">
      <c r="A15475" s="83" t="s">
        <v>15545</v>
      </c>
      <c r="B15475" s="83" t="s">
        <v>37075</v>
      </c>
      <c r="C15475" s="83" t="s">
        <v>24154</v>
      </c>
      <c r="D15475" s="83"/>
      <c r="E15475" s="83"/>
      <c r="F15475" s="83"/>
      <c r="G15475" s="83"/>
      <c r="H15475" s="83" t="s">
        <v>22</v>
      </c>
    </row>
    <row r="15476" spans="1:8" ht="12.75" customHeight="1" x14ac:dyDescent="0.2">
      <c r="A15476" s="83" t="s">
        <v>15546</v>
      </c>
      <c r="B15476" s="83" t="s">
        <v>37076</v>
      </c>
      <c r="C15476" s="83" t="s">
        <v>24154</v>
      </c>
      <c r="D15476" s="83"/>
      <c r="E15476" s="83"/>
      <c r="F15476" s="83"/>
      <c r="G15476" s="83"/>
      <c r="H15476" s="83" t="s">
        <v>22</v>
      </c>
    </row>
    <row r="15477" spans="1:8" ht="12.75" customHeight="1" x14ac:dyDescent="0.2">
      <c r="A15477" s="83" t="s">
        <v>15547</v>
      </c>
      <c r="B15477" s="83" t="s">
        <v>37076</v>
      </c>
      <c r="C15477" s="83" t="s">
        <v>24154</v>
      </c>
      <c r="D15477" s="83"/>
      <c r="E15477" s="83"/>
      <c r="F15477" s="83"/>
      <c r="G15477" s="83"/>
      <c r="H15477" s="83" t="s">
        <v>22</v>
      </c>
    </row>
    <row r="15478" spans="1:8" ht="12.75" customHeight="1" x14ac:dyDescent="0.2">
      <c r="A15478" s="83" t="s">
        <v>15548</v>
      </c>
      <c r="B15478" s="83" t="s">
        <v>37077</v>
      </c>
      <c r="C15478" s="83"/>
      <c r="D15478" s="83"/>
      <c r="E15478" s="83"/>
      <c r="F15478" s="83"/>
      <c r="G15478" s="83"/>
      <c r="H15478" s="83" t="s">
        <v>22</v>
      </c>
    </row>
    <row r="15479" spans="1:8" ht="12.75" customHeight="1" x14ac:dyDescent="0.2">
      <c r="A15479" s="83" t="s">
        <v>15549</v>
      </c>
      <c r="B15479" s="83" t="s">
        <v>37077</v>
      </c>
      <c r="C15479" s="83"/>
      <c r="D15479" s="83"/>
      <c r="E15479" s="83"/>
      <c r="F15479" s="83"/>
      <c r="G15479" s="83"/>
      <c r="H15479" s="83" t="s">
        <v>22</v>
      </c>
    </row>
    <row r="15480" spans="1:8" ht="12.75" customHeight="1" x14ac:dyDescent="0.2">
      <c r="A15480" s="83" t="s">
        <v>15550</v>
      </c>
      <c r="B15480" s="83" t="s">
        <v>37078</v>
      </c>
      <c r="C15480" s="83"/>
      <c r="D15480" s="83"/>
      <c r="E15480" s="83"/>
      <c r="F15480" s="83"/>
      <c r="G15480" s="83"/>
      <c r="H15480" s="83" t="s">
        <v>22</v>
      </c>
    </row>
    <row r="15481" spans="1:8" ht="12.75" customHeight="1" x14ac:dyDescent="0.2">
      <c r="A15481" s="83" t="s">
        <v>15551</v>
      </c>
      <c r="B15481" s="83" t="s">
        <v>37078</v>
      </c>
      <c r="C15481" s="83"/>
      <c r="D15481" s="83"/>
      <c r="E15481" s="83"/>
      <c r="F15481" s="83"/>
      <c r="G15481" s="83"/>
      <c r="H15481" s="83" t="s">
        <v>22</v>
      </c>
    </row>
    <row r="15482" spans="1:8" ht="12.75" customHeight="1" x14ac:dyDescent="0.2">
      <c r="A15482" s="83" t="s">
        <v>15552</v>
      </c>
      <c r="B15482" s="83" t="s">
        <v>37079</v>
      </c>
      <c r="C15482" s="83"/>
      <c r="D15482" s="83"/>
      <c r="E15482" s="83"/>
      <c r="F15482" s="83"/>
      <c r="G15482" s="83"/>
      <c r="H15482" s="83" t="s">
        <v>22</v>
      </c>
    </row>
    <row r="15483" spans="1:8" ht="12.75" customHeight="1" x14ac:dyDescent="0.2">
      <c r="A15483" s="83" t="s">
        <v>15553</v>
      </c>
      <c r="B15483" s="83" t="s">
        <v>37079</v>
      </c>
      <c r="C15483" s="83"/>
      <c r="D15483" s="83"/>
      <c r="E15483" s="83"/>
      <c r="F15483" s="83"/>
      <c r="G15483" s="83"/>
      <c r="H15483" s="83" t="s">
        <v>22</v>
      </c>
    </row>
    <row r="15484" spans="1:8" ht="12.75" customHeight="1" x14ac:dyDescent="0.2">
      <c r="A15484" s="83" t="s">
        <v>15554</v>
      </c>
      <c r="B15484" s="83" t="s">
        <v>37080</v>
      </c>
      <c r="C15484" s="83" t="s">
        <v>25891</v>
      </c>
      <c r="D15484" s="83"/>
      <c r="E15484" s="83"/>
      <c r="F15484" s="83"/>
      <c r="G15484" s="83"/>
      <c r="H15484" s="83" t="s">
        <v>22</v>
      </c>
    </row>
    <row r="15485" spans="1:8" ht="12.75" customHeight="1" x14ac:dyDescent="0.2">
      <c r="A15485" s="83" t="s">
        <v>15555</v>
      </c>
      <c r="B15485" s="83" t="s">
        <v>37080</v>
      </c>
      <c r="C15485" s="83" t="s">
        <v>25891</v>
      </c>
      <c r="D15485" s="83"/>
      <c r="E15485" s="83"/>
      <c r="F15485" s="83"/>
      <c r="G15485" s="83"/>
      <c r="H15485" s="83" t="s">
        <v>22</v>
      </c>
    </row>
    <row r="15486" spans="1:8" ht="12.75" customHeight="1" x14ac:dyDescent="0.2">
      <c r="A15486" s="83" t="s">
        <v>15556</v>
      </c>
      <c r="B15486" s="83" t="s">
        <v>37081</v>
      </c>
      <c r="C15486" s="83" t="s">
        <v>32068</v>
      </c>
      <c r="D15486" s="83"/>
      <c r="E15486" s="83"/>
      <c r="F15486" s="83"/>
      <c r="G15486" s="83"/>
      <c r="H15486" s="83" t="s">
        <v>22</v>
      </c>
    </row>
    <row r="15487" spans="1:8" ht="12.75" customHeight="1" x14ac:dyDescent="0.2">
      <c r="A15487" s="83" t="s">
        <v>15557</v>
      </c>
      <c r="B15487" s="83" t="s">
        <v>37081</v>
      </c>
      <c r="C15487" s="83" t="s">
        <v>32068</v>
      </c>
      <c r="D15487" s="83"/>
      <c r="E15487" s="83"/>
      <c r="F15487" s="83"/>
      <c r="G15487" s="83"/>
      <c r="H15487" s="83" t="s">
        <v>22</v>
      </c>
    </row>
    <row r="15488" spans="1:8" ht="12.75" customHeight="1" x14ac:dyDescent="0.2">
      <c r="A15488" s="83" t="s">
        <v>15558</v>
      </c>
      <c r="B15488" s="83" t="s">
        <v>37082</v>
      </c>
      <c r="C15488" s="83" t="s">
        <v>32068</v>
      </c>
      <c r="D15488" s="83"/>
      <c r="E15488" s="83"/>
      <c r="F15488" s="83"/>
      <c r="G15488" s="83"/>
      <c r="H15488" s="83" t="s">
        <v>22</v>
      </c>
    </row>
    <row r="15489" spans="1:8" ht="12.75" customHeight="1" x14ac:dyDescent="0.2">
      <c r="A15489" s="83" t="s">
        <v>15559</v>
      </c>
      <c r="B15489" s="83" t="s">
        <v>37082</v>
      </c>
      <c r="C15489" s="83" t="s">
        <v>32068</v>
      </c>
      <c r="D15489" s="83"/>
      <c r="E15489" s="83"/>
      <c r="F15489" s="83"/>
      <c r="G15489" s="83"/>
      <c r="H15489" s="83" t="s">
        <v>22</v>
      </c>
    </row>
    <row r="15490" spans="1:8" ht="12.75" customHeight="1" x14ac:dyDescent="0.2">
      <c r="A15490" s="83" t="s">
        <v>15560</v>
      </c>
      <c r="B15490" s="83" t="s">
        <v>37083</v>
      </c>
      <c r="C15490" s="83" t="s">
        <v>32068</v>
      </c>
      <c r="D15490" s="83"/>
      <c r="E15490" s="83"/>
      <c r="F15490" s="83"/>
      <c r="G15490" s="83"/>
      <c r="H15490" s="83" t="s">
        <v>22</v>
      </c>
    </row>
    <row r="15491" spans="1:8" ht="12.75" customHeight="1" x14ac:dyDescent="0.2">
      <c r="A15491" s="83" t="s">
        <v>15561</v>
      </c>
      <c r="B15491" s="83" t="s">
        <v>37083</v>
      </c>
      <c r="C15491" s="83" t="s">
        <v>32068</v>
      </c>
      <c r="D15491" s="83"/>
      <c r="E15491" s="83"/>
      <c r="F15491" s="83"/>
      <c r="G15491" s="83"/>
      <c r="H15491" s="83" t="s">
        <v>22</v>
      </c>
    </row>
    <row r="15492" spans="1:8" ht="12.75" customHeight="1" x14ac:dyDescent="0.2">
      <c r="A15492" s="83" t="s">
        <v>15562</v>
      </c>
      <c r="B15492" s="83" t="s">
        <v>37084</v>
      </c>
      <c r="C15492" s="83" t="s">
        <v>32068</v>
      </c>
      <c r="D15492" s="83"/>
      <c r="E15492" s="83"/>
      <c r="F15492" s="83"/>
      <c r="G15492" s="83"/>
      <c r="H15492" s="83" t="s">
        <v>22</v>
      </c>
    </row>
    <row r="15493" spans="1:8" ht="12.75" customHeight="1" x14ac:dyDescent="0.2">
      <c r="A15493" s="83" t="s">
        <v>15563</v>
      </c>
      <c r="B15493" s="83" t="s">
        <v>37084</v>
      </c>
      <c r="C15493" s="83" t="s">
        <v>32068</v>
      </c>
      <c r="D15493" s="83"/>
      <c r="E15493" s="83"/>
      <c r="F15493" s="83"/>
      <c r="G15493" s="83"/>
      <c r="H15493" s="83" t="s">
        <v>22</v>
      </c>
    </row>
    <row r="15494" spans="1:8" ht="12.75" customHeight="1" x14ac:dyDescent="0.2">
      <c r="A15494" s="83" t="s">
        <v>15564</v>
      </c>
      <c r="B15494" s="83" t="s">
        <v>37085</v>
      </c>
      <c r="C15494" s="83" t="s">
        <v>25973</v>
      </c>
      <c r="D15494" s="83"/>
      <c r="E15494" s="83"/>
      <c r="F15494" s="83"/>
      <c r="G15494" s="83"/>
      <c r="H15494" s="83" t="s">
        <v>22</v>
      </c>
    </row>
    <row r="15495" spans="1:8" ht="12.75" customHeight="1" x14ac:dyDescent="0.2">
      <c r="A15495" s="83" t="s">
        <v>15565</v>
      </c>
      <c r="B15495" s="83" t="s">
        <v>37085</v>
      </c>
      <c r="C15495" s="83" t="s">
        <v>25973</v>
      </c>
      <c r="D15495" s="83"/>
      <c r="E15495" s="83"/>
      <c r="F15495" s="83"/>
      <c r="G15495" s="83"/>
      <c r="H15495" s="83" t="s">
        <v>22</v>
      </c>
    </row>
    <row r="15496" spans="1:8" ht="12.75" customHeight="1" x14ac:dyDescent="0.2">
      <c r="A15496" s="83" t="s">
        <v>15566</v>
      </c>
      <c r="B15496" s="83" t="s">
        <v>37086</v>
      </c>
      <c r="C15496" s="83" t="s">
        <v>25973</v>
      </c>
      <c r="D15496" s="83"/>
      <c r="E15496" s="83"/>
      <c r="F15496" s="83"/>
      <c r="G15496" s="83"/>
      <c r="H15496" s="83" t="s">
        <v>22</v>
      </c>
    </row>
    <row r="15497" spans="1:8" ht="12.75" customHeight="1" x14ac:dyDescent="0.2">
      <c r="A15497" s="83" t="s">
        <v>15567</v>
      </c>
      <c r="B15497" s="83" t="s">
        <v>37086</v>
      </c>
      <c r="C15497" s="83" t="s">
        <v>25973</v>
      </c>
      <c r="D15497" s="83"/>
      <c r="E15497" s="83"/>
      <c r="F15497" s="83"/>
      <c r="G15497" s="83"/>
      <c r="H15497" s="83" t="s">
        <v>22</v>
      </c>
    </row>
    <row r="15498" spans="1:8" ht="12.75" customHeight="1" x14ac:dyDescent="0.2">
      <c r="A15498" s="83" t="s">
        <v>15568</v>
      </c>
      <c r="B15498" s="83" t="s">
        <v>37087</v>
      </c>
      <c r="C15498" s="83" t="s">
        <v>24210</v>
      </c>
      <c r="D15498" s="83"/>
      <c r="E15498" s="83"/>
      <c r="F15498" s="83"/>
      <c r="G15498" s="83"/>
      <c r="H15498" s="83" t="s">
        <v>22</v>
      </c>
    </row>
    <row r="15499" spans="1:8" ht="12.75" customHeight="1" x14ac:dyDescent="0.2">
      <c r="A15499" s="83" t="s">
        <v>15569</v>
      </c>
      <c r="B15499" s="83" t="s">
        <v>37087</v>
      </c>
      <c r="C15499" s="83" t="s">
        <v>24210</v>
      </c>
      <c r="D15499" s="83"/>
      <c r="E15499" s="83"/>
      <c r="F15499" s="83"/>
      <c r="G15499" s="83"/>
      <c r="H15499" s="83" t="s">
        <v>22</v>
      </c>
    </row>
    <row r="15500" spans="1:8" ht="12.75" customHeight="1" x14ac:dyDescent="0.2">
      <c r="A15500" s="83" t="s">
        <v>15570</v>
      </c>
      <c r="B15500" s="83" t="s">
        <v>37088</v>
      </c>
      <c r="C15500" s="83" t="s">
        <v>25861</v>
      </c>
      <c r="D15500" s="83"/>
      <c r="E15500" s="83"/>
      <c r="F15500" s="83"/>
      <c r="G15500" s="83"/>
      <c r="H15500" s="83" t="s">
        <v>22</v>
      </c>
    </row>
    <row r="15501" spans="1:8" ht="12.75" customHeight="1" x14ac:dyDescent="0.2">
      <c r="A15501" s="83" t="s">
        <v>15571</v>
      </c>
      <c r="B15501" s="83" t="s">
        <v>37088</v>
      </c>
      <c r="C15501" s="83" t="s">
        <v>25861</v>
      </c>
      <c r="D15501" s="83"/>
      <c r="E15501" s="83"/>
      <c r="F15501" s="83"/>
      <c r="G15501" s="83"/>
      <c r="H15501" s="83" t="s">
        <v>22</v>
      </c>
    </row>
    <row r="15502" spans="1:8" ht="12.75" customHeight="1" x14ac:dyDescent="0.2">
      <c r="A15502" s="83" t="s">
        <v>15572</v>
      </c>
      <c r="B15502" s="83" t="s">
        <v>37089</v>
      </c>
      <c r="C15502" s="83" t="s">
        <v>25861</v>
      </c>
      <c r="D15502" s="83"/>
      <c r="E15502" s="83"/>
      <c r="F15502" s="83"/>
      <c r="G15502" s="83"/>
      <c r="H15502" s="83" t="s">
        <v>22</v>
      </c>
    </row>
    <row r="15503" spans="1:8" ht="12.75" customHeight="1" x14ac:dyDescent="0.2">
      <c r="A15503" s="83" t="s">
        <v>15573</v>
      </c>
      <c r="B15503" s="83" t="s">
        <v>37089</v>
      </c>
      <c r="C15503" s="83" t="s">
        <v>25861</v>
      </c>
      <c r="D15503" s="83"/>
      <c r="E15503" s="83"/>
      <c r="F15503" s="83"/>
      <c r="G15503" s="83"/>
      <c r="H15503" s="83" t="s">
        <v>22</v>
      </c>
    </row>
    <row r="15504" spans="1:8" ht="12.75" customHeight="1" x14ac:dyDescent="0.2">
      <c r="A15504" s="83" t="s">
        <v>15574</v>
      </c>
      <c r="B15504" s="83" t="s">
        <v>37090</v>
      </c>
      <c r="C15504" s="83" t="s">
        <v>25861</v>
      </c>
      <c r="D15504" s="83"/>
      <c r="E15504" s="83"/>
      <c r="F15504" s="83"/>
      <c r="G15504" s="83"/>
      <c r="H15504" s="83" t="s">
        <v>22</v>
      </c>
    </row>
    <row r="15505" spans="1:8" ht="12.75" customHeight="1" x14ac:dyDescent="0.2">
      <c r="A15505" s="83" t="s">
        <v>15575</v>
      </c>
      <c r="B15505" s="83" t="s">
        <v>37090</v>
      </c>
      <c r="C15505" s="83" t="s">
        <v>25861</v>
      </c>
      <c r="D15505" s="83"/>
      <c r="E15505" s="83"/>
      <c r="F15505" s="83"/>
      <c r="G15505" s="83"/>
      <c r="H15505" s="83" t="s">
        <v>22</v>
      </c>
    </row>
    <row r="15506" spans="1:8" ht="12.75" customHeight="1" x14ac:dyDescent="0.2">
      <c r="A15506" s="83" t="s">
        <v>15576</v>
      </c>
      <c r="B15506" s="83" t="s">
        <v>37091</v>
      </c>
      <c r="C15506" s="83" t="s">
        <v>25997</v>
      </c>
      <c r="D15506" s="83"/>
      <c r="E15506" s="83"/>
      <c r="F15506" s="83"/>
      <c r="G15506" s="83"/>
      <c r="H15506" s="83" t="s">
        <v>22</v>
      </c>
    </row>
    <row r="15507" spans="1:8" ht="12.75" customHeight="1" x14ac:dyDescent="0.2">
      <c r="A15507" s="83" t="s">
        <v>15577</v>
      </c>
      <c r="B15507" s="83" t="s">
        <v>37091</v>
      </c>
      <c r="C15507" s="83" t="s">
        <v>25997</v>
      </c>
      <c r="D15507" s="83"/>
      <c r="E15507" s="83"/>
      <c r="F15507" s="83"/>
      <c r="G15507" s="83"/>
      <c r="H15507" s="83" t="s">
        <v>22</v>
      </c>
    </row>
    <row r="15508" spans="1:8" ht="12.75" customHeight="1" x14ac:dyDescent="0.2">
      <c r="A15508" s="83" t="s">
        <v>15578</v>
      </c>
      <c r="B15508" s="83" t="s">
        <v>37092</v>
      </c>
      <c r="C15508" s="83" t="s">
        <v>25253</v>
      </c>
      <c r="D15508" s="83"/>
      <c r="E15508" s="83"/>
      <c r="F15508" s="83"/>
      <c r="G15508" s="83"/>
      <c r="H15508" s="83" t="s">
        <v>22</v>
      </c>
    </row>
    <row r="15509" spans="1:8" ht="12.75" customHeight="1" x14ac:dyDescent="0.2">
      <c r="A15509" s="83" t="s">
        <v>15579</v>
      </c>
      <c r="B15509" s="83" t="s">
        <v>37092</v>
      </c>
      <c r="C15509" s="83" t="s">
        <v>25253</v>
      </c>
      <c r="D15509" s="83"/>
      <c r="E15509" s="83"/>
      <c r="F15509" s="83"/>
      <c r="G15509" s="83"/>
      <c r="H15509" s="83" t="s">
        <v>22</v>
      </c>
    </row>
    <row r="15510" spans="1:8" ht="12.75" customHeight="1" x14ac:dyDescent="0.2">
      <c r="A15510" s="83" t="s">
        <v>15580</v>
      </c>
      <c r="B15510" s="83" t="s">
        <v>37093</v>
      </c>
      <c r="C15510" s="83" t="s">
        <v>32068</v>
      </c>
      <c r="D15510" s="83"/>
      <c r="E15510" s="83"/>
      <c r="F15510" s="83"/>
      <c r="G15510" s="83"/>
      <c r="H15510" s="83" t="s">
        <v>27</v>
      </c>
    </row>
    <row r="15511" spans="1:8" ht="12.75" customHeight="1" x14ac:dyDescent="0.2">
      <c r="A15511" s="83" t="s">
        <v>15581</v>
      </c>
      <c r="B15511" s="83" t="s">
        <v>37093</v>
      </c>
      <c r="C15511" s="83" t="s">
        <v>32068</v>
      </c>
      <c r="D15511" s="83"/>
      <c r="E15511" s="83"/>
      <c r="F15511" s="83"/>
      <c r="G15511" s="83"/>
      <c r="H15511" s="83" t="s">
        <v>27</v>
      </c>
    </row>
    <row r="15512" spans="1:8" ht="12.75" customHeight="1" x14ac:dyDescent="0.2">
      <c r="A15512" s="83" t="s">
        <v>15582</v>
      </c>
      <c r="B15512" s="83" t="s">
        <v>37094</v>
      </c>
      <c r="C15512" s="83" t="s">
        <v>25527</v>
      </c>
      <c r="D15512" s="83"/>
      <c r="E15512" s="83"/>
      <c r="F15512" s="83"/>
      <c r="G15512" s="83"/>
      <c r="H15512" s="83" t="s">
        <v>27</v>
      </c>
    </row>
    <row r="15513" spans="1:8" ht="12.75" customHeight="1" x14ac:dyDescent="0.2">
      <c r="A15513" s="83" t="s">
        <v>15583</v>
      </c>
      <c r="B15513" s="83" t="s">
        <v>37094</v>
      </c>
      <c r="C15513" s="83" t="s">
        <v>25527</v>
      </c>
      <c r="D15513" s="83"/>
      <c r="E15513" s="83"/>
      <c r="F15513" s="83"/>
      <c r="G15513" s="83"/>
      <c r="H15513" s="83" t="s">
        <v>27</v>
      </c>
    </row>
    <row r="15514" spans="1:8" ht="12.75" customHeight="1" x14ac:dyDescent="0.2">
      <c r="A15514" s="83" t="s">
        <v>15584</v>
      </c>
      <c r="B15514" s="83" t="s">
        <v>37095</v>
      </c>
      <c r="C15514" s="83" t="s">
        <v>25253</v>
      </c>
      <c r="D15514" s="83"/>
      <c r="E15514" s="83"/>
      <c r="F15514" s="83"/>
      <c r="G15514" s="83"/>
      <c r="H15514" s="83" t="s">
        <v>27</v>
      </c>
    </row>
    <row r="15515" spans="1:8" ht="12.75" customHeight="1" x14ac:dyDescent="0.2">
      <c r="A15515" s="83" t="s">
        <v>15585</v>
      </c>
      <c r="B15515" s="83" t="s">
        <v>37095</v>
      </c>
      <c r="C15515" s="83" t="s">
        <v>25253</v>
      </c>
      <c r="D15515" s="83"/>
      <c r="E15515" s="83"/>
      <c r="F15515" s="83"/>
      <c r="G15515" s="83"/>
      <c r="H15515" s="83" t="s">
        <v>27</v>
      </c>
    </row>
    <row r="15516" spans="1:8" ht="12.75" customHeight="1" x14ac:dyDescent="0.2">
      <c r="A15516" s="83" t="s">
        <v>15586</v>
      </c>
      <c r="B15516" s="83" t="s">
        <v>37096</v>
      </c>
      <c r="C15516" s="83" t="s">
        <v>25253</v>
      </c>
      <c r="D15516" s="83"/>
      <c r="E15516" s="83"/>
      <c r="F15516" s="83"/>
      <c r="G15516" s="83"/>
      <c r="H15516" s="83" t="s">
        <v>27</v>
      </c>
    </row>
    <row r="15517" spans="1:8" ht="12.75" customHeight="1" x14ac:dyDescent="0.2">
      <c r="A15517" s="83" t="s">
        <v>15587</v>
      </c>
      <c r="B15517" s="83" t="s">
        <v>37096</v>
      </c>
      <c r="C15517" s="83" t="s">
        <v>25253</v>
      </c>
      <c r="D15517" s="83"/>
      <c r="E15517" s="83"/>
      <c r="F15517" s="83"/>
      <c r="G15517" s="83"/>
      <c r="H15517" s="83" t="s">
        <v>27</v>
      </c>
    </row>
    <row r="15518" spans="1:8" ht="12.75" customHeight="1" x14ac:dyDescent="0.2">
      <c r="A15518" s="83" t="s">
        <v>15588</v>
      </c>
      <c r="B15518" s="83" t="s">
        <v>37097</v>
      </c>
      <c r="C15518" s="83" t="s">
        <v>37098</v>
      </c>
      <c r="D15518" s="83"/>
      <c r="E15518" s="83"/>
      <c r="F15518" s="83"/>
      <c r="G15518" s="83"/>
      <c r="H15518" s="83" t="s">
        <v>27</v>
      </c>
    </row>
    <row r="15519" spans="1:8" ht="12.75" customHeight="1" x14ac:dyDescent="0.2">
      <c r="A15519" s="83" t="s">
        <v>15589</v>
      </c>
      <c r="B15519" s="83" t="s">
        <v>37097</v>
      </c>
      <c r="C15519" s="83" t="s">
        <v>37098</v>
      </c>
      <c r="D15519" s="83"/>
      <c r="E15519" s="83"/>
      <c r="F15519" s="83"/>
      <c r="G15519" s="83"/>
      <c r="H15519" s="83" t="s">
        <v>27</v>
      </c>
    </row>
    <row r="15520" spans="1:8" ht="12.75" customHeight="1" x14ac:dyDescent="0.2">
      <c r="A15520" s="83" t="s">
        <v>15590</v>
      </c>
      <c r="B15520" s="83" t="s">
        <v>37099</v>
      </c>
      <c r="C15520" s="83" t="s">
        <v>37100</v>
      </c>
      <c r="D15520" s="83"/>
      <c r="E15520" s="83"/>
      <c r="F15520" s="83"/>
      <c r="G15520" s="83"/>
      <c r="H15520" s="83" t="s">
        <v>27</v>
      </c>
    </row>
    <row r="15521" spans="1:8" ht="12.75" customHeight="1" x14ac:dyDescent="0.2">
      <c r="A15521" s="83" t="s">
        <v>15591</v>
      </c>
      <c r="B15521" s="83" t="s">
        <v>37099</v>
      </c>
      <c r="C15521" s="83" t="s">
        <v>37100</v>
      </c>
      <c r="D15521" s="83"/>
      <c r="E15521" s="83"/>
      <c r="F15521" s="83"/>
      <c r="G15521" s="83"/>
      <c r="H15521" s="83" t="s">
        <v>27</v>
      </c>
    </row>
    <row r="15522" spans="1:8" ht="12.75" customHeight="1" x14ac:dyDescent="0.2">
      <c r="A15522" s="83" t="s">
        <v>15592</v>
      </c>
      <c r="B15522" s="83" t="s">
        <v>37101</v>
      </c>
      <c r="C15522" s="83" t="s">
        <v>37102</v>
      </c>
      <c r="D15522" s="83"/>
      <c r="E15522" s="83"/>
      <c r="F15522" s="83"/>
      <c r="G15522" s="83"/>
      <c r="H15522" s="83" t="s">
        <v>27</v>
      </c>
    </row>
    <row r="15523" spans="1:8" ht="12.75" customHeight="1" x14ac:dyDescent="0.2">
      <c r="A15523" s="83" t="s">
        <v>15593</v>
      </c>
      <c r="B15523" s="83" t="s">
        <v>37101</v>
      </c>
      <c r="C15523" s="83" t="s">
        <v>37102</v>
      </c>
      <c r="D15523" s="83"/>
      <c r="E15523" s="83"/>
      <c r="F15523" s="83"/>
      <c r="G15523" s="83"/>
      <c r="H15523" s="83" t="s">
        <v>27</v>
      </c>
    </row>
    <row r="15524" spans="1:8" ht="12.75" customHeight="1" x14ac:dyDescent="0.2">
      <c r="A15524" s="83" t="s">
        <v>15594</v>
      </c>
      <c r="B15524" s="83" t="s">
        <v>37103</v>
      </c>
      <c r="C15524" s="83"/>
      <c r="D15524" s="83"/>
      <c r="E15524" s="83"/>
      <c r="F15524" s="83"/>
      <c r="G15524" s="83"/>
      <c r="H15524" s="83" t="s">
        <v>27</v>
      </c>
    </row>
    <row r="15525" spans="1:8" ht="12.75" customHeight="1" x14ac:dyDescent="0.2">
      <c r="A15525" s="83" t="s">
        <v>15595</v>
      </c>
      <c r="B15525" s="83" t="s">
        <v>37103</v>
      </c>
      <c r="C15525" s="83"/>
      <c r="D15525" s="83"/>
      <c r="E15525" s="83"/>
      <c r="F15525" s="83"/>
      <c r="G15525" s="83"/>
      <c r="H15525" s="83" t="s">
        <v>27</v>
      </c>
    </row>
    <row r="15526" spans="1:8" ht="12.75" customHeight="1" x14ac:dyDescent="0.2">
      <c r="A15526" s="83" t="s">
        <v>15596</v>
      </c>
      <c r="B15526" s="83" t="s">
        <v>37104</v>
      </c>
      <c r="C15526" s="83" t="s">
        <v>25861</v>
      </c>
      <c r="D15526" s="83"/>
      <c r="E15526" s="83"/>
      <c r="F15526" s="83"/>
      <c r="G15526" s="83"/>
      <c r="H15526" s="83" t="s">
        <v>27</v>
      </c>
    </row>
    <row r="15527" spans="1:8" ht="12.75" customHeight="1" x14ac:dyDescent="0.2">
      <c r="A15527" s="83" t="s">
        <v>15597</v>
      </c>
      <c r="B15527" s="83" t="s">
        <v>37104</v>
      </c>
      <c r="C15527" s="83" t="s">
        <v>25861</v>
      </c>
      <c r="D15527" s="83"/>
      <c r="E15527" s="83"/>
      <c r="F15527" s="83"/>
      <c r="G15527" s="83"/>
      <c r="H15527" s="83" t="s">
        <v>27</v>
      </c>
    </row>
    <row r="15528" spans="1:8" ht="12.75" customHeight="1" x14ac:dyDescent="0.2">
      <c r="A15528" s="83" t="s">
        <v>15598</v>
      </c>
      <c r="B15528" s="83" t="s">
        <v>37105</v>
      </c>
      <c r="C15528" s="83" t="s">
        <v>25861</v>
      </c>
      <c r="D15528" s="83"/>
      <c r="E15528" s="83"/>
      <c r="F15528" s="83"/>
      <c r="G15528" s="83"/>
      <c r="H15528" s="83" t="s">
        <v>27</v>
      </c>
    </row>
    <row r="15529" spans="1:8" ht="12.75" customHeight="1" x14ac:dyDescent="0.2">
      <c r="A15529" s="83" t="s">
        <v>15599</v>
      </c>
      <c r="B15529" s="83" t="s">
        <v>37105</v>
      </c>
      <c r="C15529" s="83" t="s">
        <v>25861</v>
      </c>
      <c r="D15529" s="83"/>
      <c r="E15529" s="83"/>
      <c r="F15529" s="83"/>
      <c r="G15529" s="83"/>
      <c r="H15529" s="83" t="s">
        <v>27</v>
      </c>
    </row>
    <row r="15530" spans="1:8" ht="12.75" customHeight="1" x14ac:dyDescent="0.2">
      <c r="A15530" s="83" t="s">
        <v>15600</v>
      </c>
      <c r="B15530" s="83" t="s">
        <v>37106</v>
      </c>
      <c r="C15530" s="83" t="s">
        <v>25861</v>
      </c>
      <c r="D15530" s="83"/>
      <c r="E15530" s="83"/>
      <c r="F15530" s="83"/>
      <c r="G15530" s="83"/>
      <c r="H15530" s="83" t="s">
        <v>27</v>
      </c>
    </row>
    <row r="15531" spans="1:8" ht="12.75" customHeight="1" x14ac:dyDescent="0.2">
      <c r="A15531" s="83" t="s">
        <v>15601</v>
      </c>
      <c r="B15531" s="83" t="s">
        <v>37106</v>
      </c>
      <c r="C15531" s="83" t="s">
        <v>25861</v>
      </c>
      <c r="D15531" s="83"/>
      <c r="E15531" s="83"/>
      <c r="F15531" s="83"/>
      <c r="G15531" s="83"/>
      <c r="H15531" s="83" t="s">
        <v>27</v>
      </c>
    </row>
    <row r="15532" spans="1:8" ht="12.75" customHeight="1" x14ac:dyDescent="0.2">
      <c r="A15532" s="83" t="s">
        <v>15602</v>
      </c>
      <c r="B15532" s="83" t="s">
        <v>37107</v>
      </c>
      <c r="C15532" s="83" t="s">
        <v>25861</v>
      </c>
      <c r="D15532" s="83"/>
      <c r="E15532" s="83"/>
      <c r="F15532" s="83"/>
      <c r="G15532" s="83"/>
      <c r="H15532" s="83" t="s">
        <v>27</v>
      </c>
    </row>
    <row r="15533" spans="1:8" ht="12.75" customHeight="1" x14ac:dyDescent="0.2">
      <c r="A15533" s="83" t="s">
        <v>15603</v>
      </c>
      <c r="B15533" s="83" t="s">
        <v>37107</v>
      </c>
      <c r="C15533" s="83" t="s">
        <v>25861</v>
      </c>
      <c r="D15533" s="83"/>
      <c r="E15533" s="83"/>
      <c r="F15533" s="83"/>
      <c r="G15533" s="83"/>
      <c r="H15533" s="83" t="s">
        <v>27</v>
      </c>
    </row>
    <row r="15534" spans="1:8" ht="12.75" customHeight="1" x14ac:dyDescent="0.2">
      <c r="A15534" s="83" t="s">
        <v>15604</v>
      </c>
      <c r="B15534" s="83" t="s">
        <v>37108</v>
      </c>
      <c r="C15534" s="83" t="s">
        <v>25861</v>
      </c>
      <c r="D15534" s="83"/>
      <c r="E15534" s="83"/>
      <c r="F15534" s="83"/>
      <c r="G15534" s="83"/>
      <c r="H15534" s="83" t="s">
        <v>27</v>
      </c>
    </row>
    <row r="15535" spans="1:8" ht="12.75" customHeight="1" x14ac:dyDescent="0.2">
      <c r="A15535" s="83" t="s">
        <v>15605</v>
      </c>
      <c r="B15535" s="83" t="s">
        <v>37108</v>
      </c>
      <c r="C15535" s="83" t="s">
        <v>25861</v>
      </c>
      <c r="D15535" s="83"/>
      <c r="E15535" s="83"/>
      <c r="F15535" s="83"/>
      <c r="G15535" s="83"/>
      <c r="H15535" s="83" t="s">
        <v>27</v>
      </c>
    </row>
    <row r="15536" spans="1:8" ht="12.75" customHeight="1" x14ac:dyDescent="0.2">
      <c r="A15536" s="83" t="s">
        <v>15606</v>
      </c>
      <c r="B15536" s="83" t="s">
        <v>37109</v>
      </c>
      <c r="C15536" s="83" t="s">
        <v>37110</v>
      </c>
      <c r="D15536" s="83" t="s">
        <v>37111</v>
      </c>
      <c r="E15536" s="83" t="s">
        <v>37112</v>
      </c>
      <c r="F15536" s="83"/>
      <c r="G15536" s="83"/>
      <c r="H15536" s="83" t="s">
        <v>27</v>
      </c>
    </row>
    <row r="15537" spans="1:8" ht="12.75" customHeight="1" x14ac:dyDescent="0.2">
      <c r="A15537" s="83" t="s">
        <v>15607</v>
      </c>
      <c r="B15537" s="83" t="s">
        <v>37109</v>
      </c>
      <c r="C15537" s="83" t="s">
        <v>37110</v>
      </c>
      <c r="D15537" s="83" t="s">
        <v>37111</v>
      </c>
      <c r="E15537" s="83" t="s">
        <v>37112</v>
      </c>
      <c r="F15537" s="83"/>
      <c r="G15537" s="83"/>
      <c r="H15537" s="83" t="s">
        <v>27</v>
      </c>
    </row>
    <row r="15538" spans="1:8" ht="12.75" customHeight="1" x14ac:dyDescent="0.2">
      <c r="A15538" s="83" t="s">
        <v>15608</v>
      </c>
      <c r="B15538" s="83" t="s">
        <v>37109</v>
      </c>
      <c r="C15538" s="83" t="s">
        <v>37113</v>
      </c>
      <c r="D15538" s="83" t="s">
        <v>37114</v>
      </c>
      <c r="E15538" s="83" t="s">
        <v>37112</v>
      </c>
      <c r="F15538" s="83"/>
      <c r="G15538" s="83"/>
      <c r="H15538" s="83" t="s">
        <v>27</v>
      </c>
    </row>
    <row r="15539" spans="1:8" ht="12.75" customHeight="1" x14ac:dyDescent="0.2">
      <c r="A15539" s="83" t="s">
        <v>15609</v>
      </c>
      <c r="B15539" s="83" t="s">
        <v>37109</v>
      </c>
      <c r="C15539" s="83" t="s">
        <v>37113</v>
      </c>
      <c r="D15539" s="83" t="s">
        <v>37114</v>
      </c>
      <c r="E15539" s="83" t="s">
        <v>37112</v>
      </c>
      <c r="F15539" s="83"/>
      <c r="G15539" s="83"/>
      <c r="H15539" s="83" t="s">
        <v>27</v>
      </c>
    </row>
    <row r="15540" spans="1:8" ht="12.75" customHeight="1" x14ac:dyDescent="0.2">
      <c r="A15540" s="83" t="s">
        <v>15610</v>
      </c>
      <c r="B15540" s="83" t="s">
        <v>37109</v>
      </c>
      <c r="C15540" s="83" t="s">
        <v>37115</v>
      </c>
      <c r="D15540" s="83" t="s">
        <v>37111</v>
      </c>
      <c r="E15540" s="83" t="s">
        <v>37112</v>
      </c>
      <c r="F15540" s="83"/>
      <c r="G15540" s="83"/>
      <c r="H15540" s="83" t="s">
        <v>27</v>
      </c>
    </row>
    <row r="15541" spans="1:8" ht="12.75" customHeight="1" x14ac:dyDescent="0.2">
      <c r="A15541" s="83" t="s">
        <v>15611</v>
      </c>
      <c r="B15541" s="83" t="s">
        <v>37109</v>
      </c>
      <c r="C15541" s="83" t="s">
        <v>37115</v>
      </c>
      <c r="D15541" s="83" t="s">
        <v>37111</v>
      </c>
      <c r="E15541" s="83" t="s">
        <v>37112</v>
      </c>
      <c r="F15541" s="83"/>
      <c r="G15541" s="83"/>
      <c r="H15541" s="83" t="s">
        <v>27</v>
      </c>
    </row>
    <row r="15542" spans="1:8" ht="12.75" customHeight="1" x14ac:dyDescent="0.2">
      <c r="A15542" s="83" t="s">
        <v>15612</v>
      </c>
      <c r="B15542" s="83" t="s">
        <v>37109</v>
      </c>
      <c r="C15542" s="83" t="s">
        <v>37116</v>
      </c>
      <c r="D15542" s="83" t="s">
        <v>37117</v>
      </c>
      <c r="E15542" s="83" t="s">
        <v>37118</v>
      </c>
      <c r="F15542" s="83"/>
      <c r="G15542" s="83"/>
      <c r="H15542" s="83" t="s">
        <v>27</v>
      </c>
    </row>
    <row r="15543" spans="1:8" ht="12.75" customHeight="1" x14ac:dyDescent="0.2">
      <c r="A15543" s="83" t="s">
        <v>15613</v>
      </c>
      <c r="B15543" s="83" t="s">
        <v>37109</v>
      </c>
      <c r="C15543" s="83" t="s">
        <v>37116</v>
      </c>
      <c r="D15543" s="83" t="s">
        <v>37117</v>
      </c>
      <c r="E15543" s="83" t="s">
        <v>37118</v>
      </c>
      <c r="F15543" s="83"/>
      <c r="G15543" s="83"/>
      <c r="H15543" s="83" t="s">
        <v>27</v>
      </c>
    </row>
    <row r="15544" spans="1:8" ht="12.75" customHeight="1" x14ac:dyDescent="0.2">
      <c r="A15544" s="83" t="s">
        <v>15614</v>
      </c>
      <c r="B15544" s="83" t="s">
        <v>37109</v>
      </c>
      <c r="C15544" s="83" t="s">
        <v>37119</v>
      </c>
      <c r="D15544" s="83" t="s">
        <v>37120</v>
      </c>
      <c r="E15544" s="83" t="s">
        <v>37112</v>
      </c>
      <c r="F15544" s="83"/>
      <c r="G15544" s="83"/>
      <c r="H15544" s="83" t="s">
        <v>27</v>
      </c>
    </row>
    <row r="15545" spans="1:8" ht="12.75" customHeight="1" x14ac:dyDescent="0.2">
      <c r="A15545" s="83" t="s">
        <v>15615</v>
      </c>
      <c r="B15545" s="83" t="s">
        <v>37109</v>
      </c>
      <c r="C15545" s="83" t="s">
        <v>37119</v>
      </c>
      <c r="D15545" s="83" t="s">
        <v>37120</v>
      </c>
      <c r="E15545" s="83" t="s">
        <v>37112</v>
      </c>
      <c r="F15545" s="83"/>
      <c r="G15545" s="83"/>
      <c r="H15545" s="83" t="s">
        <v>27</v>
      </c>
    </row>
    <row r="15546" spans="1:8" ht="12.75" customHeight="1" x14ac:dyDescent="0.2">
      <c r="A15546" s="83" t="s">
        <v>15616</v>
      </c>
      <c r="B15546" s="83" t="s">
        <v>37109</v>
      </c>
      <c r="C15546" s="83" t="s">
        <v>37121</v>
      </c>
      <c r="D15546" s="83" t="s">
        <v>37117</v>
      </c>
      <c r="E15546" s="83" t="s">
        <v>37122</v>
      </c>
      <c r="F15546" s="83"/>
      <c r="G15546" s="83"/>
      <c r="H15546" s="83" t="s">
        <v>27</v>
      </c>
    </row>
    <row r="15547" spans="1:8" ht="12.75" customHeight="1" x14ac:dyDescent="0.2">
      <c r="A15547" s="83" t="s">
        <v>15617</v>
      </c>
      <c r="B15547" s="83" t="s">
        <v>37109</v>
      </c>
      <c r="C15547" s="83" t="s">
        <v>37121</v>
      </c>
      <c r="D15547" s="83" t="s">
        <v>37117</v>
      </c>
      <c r="E15547" s="83" t="s">
        <v>37122</v>
      </c>
      <c r="F15547" s="83"/>
      <c r="G15547" s="83"/>
      <c r="H15547" s="83" t="s">
        <v>27</v>
      </c>
    </row>
    <row r="15548" spans="1:8" ht="12.75" customHeight="1" x14ac:dyDescent="0.2">
      <c r="A15548" s="83" t="s">
        <v>15618</v>
      </c>
      <c r="B15548" s="83" t="s">
        <v>37123</v>
      </c>
      <c r="C15548" s="83" t="s">
        <v>37124</v>
      </c>
      <c r="D15548" s="83" t="s">
        <v>37125</v>
      </c>
      <c r="E15548" s="83" t="s">
        <v>37126</v>
      </c>
      <c r="F15548" s="83"/>
      <c r="G15548" s="83"/>
      <c r="H15548" s="83" t="s">
        <v>27</v>
      </c>
    </row>
    <row r="15549" spans="1:8" ht="12.75" customHeight="1" x14ac:dyDescent="0.2">
      <c r="A15549" s="83" t="s">
        <v>15619</v>
      </c>
      <c r="B15549" s="83" t="s">
        <v>37123</v>
      </c>
      <c r="C15549" s="83" t="s">
        <v>37124</v>
      </c>
      <c r="D15549" s="83" t="s">
        <v>37125</v>
      </c>
      <c r="E15549" s="83" t="s">
        <v>37126</v>
      </c>
      <c r="F15549" s="83"/>
      <c r="G15549" s="83"/>
      <c r="H15549" s="83" t="s">
        <v>27</v>
      </c>
    </row>
    <row r="15550" spans="1:8" ht="12.75" customHeight="1" x14ac:dyDescent="0.2">
      <c r="A15550" s="83" t="s">
        <v>15620</v>
      </c>
      <c r="B15550" s="83" t="s">
        <v>37127</v>
      </c>
      <c r="C15550" s="83" t="s">
        <v>37128</v>
      </c>
      <c r="D15550" s="83" t="s">
        <v>37129</v>
      </c>
      <c r="E15550" s="83" t="s">
        <v>37130</v>
      </c>
      <c r="F15550" s="83"/>
      <c r="G15550" s="83"/>
      <c r="H15550" s="83" t="s">
        <v>27</v>
      </c>
    </row>
    <row r="15551" spans="1:8" ht="12.75" customHeight="1" x14ac:dyDescent="0.2">
      <c r="A15551" s="83" t="s">
        <v>15621</v>
      </c>
      <c r="B15551" s="83" t="s">
        <v>37127</v>
      </c>
      <c r="C15551" s="83" t="s">
        <v>37128</v>
      </c>
      <c r="D15551" s="83" t="s">
        <v>37129</v>
      </c>
      <c r="E15551" s="83" t="s">
        <v>37130</v>
      </c>
      <c r="F15551" s="83"/>
      <c r="G15551" s="83"/>
      <c r="H15551" s="83" t="s">
        <v>27</v>
      </c>
    </row>
    <row r="15552" spans="1:8" ht="12.75" customHeight="1" x14ac:dyDescent="0.2">
      <c r="A15552" s="83" t="s">
        <v>15622</v>
      </c>
      <c r="B15552" s="83" t="s">
        <v>37109</v>
      </c>
      <c r="C15552" s="83" t="s">
        <v>37131</v>
      </c>
      <c r="D15552" s="83" t="s">
        <v>37120</v>
      </c>
      <c r="E15552" s="83" t="s">
        <v>37132</v>
      </c>
      <c r="F15552" s="83"/>
      <c r="G15552" s="83"/>
      <c r="H15552" s="83" t="s">
        <v>27</v>
      </c>
    </row>
    <row r="15553" spans="1:8" ht="12.75" customHeight="1" x14ac:dyDescent="0.2">
      <c r="A15553" s="83" t="s">
        <v>15623</v>
      </c>
      <c r="B15553" s="83" t="s">
        <v>37109</v>
      </c>
      <c r="C15553" s="83" t="s">
        <v>37131</v>
      </c>
      <c r="D15553" s="83" t="s">
        <v>37120</v>
      </c>
      <c r="E15553" s="83" t="s">
        <v>37132</v>
      </c>
      <c r="F15553" s="83"/>
      <c r="G15553" s="83"/>
      <c r="H15553" s="83" t="s">
        <v>27</v>
      </c>
    </row>
    <row r="15554" spans="1:8" ht="12.75" customHeight="1" x14ac:dyDescent="0.2">
      <c r="A15554" s="83" t="s">
        <v>15624</v>
      </c>
      <c r="B15554" s="83" t="s">
        <v>37109</v>
      </c>
      <c r="C15554" s="83" t="s">
        <v>37133</v>
      </c>
      <c r="D15554" s="83" t="s">
        <v>37120</v>
      </c>
      <c r="E15554" s="83" t="s">
        <v>37132</v>
      </c>
      <c r="F15554" s="83"/>
      <c r="G15554" s="83"/>
      <c r="H15554" s="83" t="s">
        <v>27</v>
      </c>
    </row>
    <row r="15555" spans="1:8" ht="12.75" customHeight="1" x14ac:dyDescent="0.2">
      <c r="A15555" s="83" t="s">
        <v>15625</v>
      </c>
      <c r="B15555" s="83" t="s">
        <v>37109</v>
      </c>
      <c r="C15555" s="83" t="s">
        <v>37133</v>
      </c>
      <c r="D15555" s="83" t="s">
        <v>37120</v>
      </c>
      <c r="E15555" s="83" t="s">
        <v>37132</v>
      </c>
      <c r="F15555" s="83"/>
      <c r="G15555" s="83"/>
      <c r="H15555" s="83" t="s">
        <v>27</v>
      </c>
    </row>
    <row r="15556" spans="1:8" ht="12.75" customHeight="1" x14ac:dyDescent="0.2">
      <c r="A15556" s="83" t="s">
        <v>15626</v>
      </c>
      <c r="B15556" s="83" t="s">
        <v>37134</v>
      </c>
      <c r="C15556" s="83" t="s">
        <v>25861</v>
      </c>
      <c r="D15556" s="83"/>
      <c r="E15556" s="83"/>
      <c r="F15556" s="83"/>
      <c r="G15556" s="83"/>
      <c r="H15556" s="83" t="s">
        <v>27</v>
      </c>
    </row>
    <row r="15557" spans="1:8" ht="12.75" customHeight="1" x14ac:dyDescent="0.2">
      <c r="A15557" s="83" t="s">
        <v>15627</v>
      </c>
      <c r="B15557" s="83" t="s">
        <v>37134</v>
      </c>
      <c r="C15557" s="83" t="s">
        <v>25861</v>
      </c>
      <c r="D15557" s="83"/>
      <c r="E15557" s="83"/>
      <c r="F15557" s="83"/>
      <c r="G15557" s="83"/>
      <c r="H15557" s="83" t="s">
        <v>27</v>
      </c>
    </row>
    <row r="15558" spans="1:8" ht="12.75" customHeight="1" x14ac:dyDescent="0.2">
      <c r="A15558" s="83" t="s">
        <v>15628</v>
      </c>
      <c r="B15558" s="83" t="s">
        <v>37135</v>
      </c>
      <c r="C15558" s="83" t="s">
        <v>25861</v>
      </c>
      <c r="D15558" s="83"/>
      <c r="E15558" s="83"/>
      <c r="F15558" s="83"/>
      <c r="G15558" s="83"/>
      <c r="H15558" s="83" t="s">
        <v>27</v>
      </c>
    </row>
    <row r="15559" spans="1:8" ht="12.75" customHeight="1" x14ac:dyDescent="0.2">
      <c r="A15559" s="83" t="s">
        <v>15629</v>
      </c>
      <c r="B15559" s="83" t="s">
        <v>37135</v>
      </c>
      <c r="C15559" s="83" t="s">
        <v>25861</v>
      </c>
      <c r="D15559" s="83"/>
      <c r="E15559" s="83"/>
      <c r="F15559" s="83"/>
      <c r="G15559" s="83"/>
      <c r="H15559" s="83" t="s">
        <v>27</v>
      </c>
    </row>
    <row r="15560" spans="1:8" ht="12.75" customHeight="1" x14ac:dyDescent="0.2">
      <c r="A15560" s="83" t="s">
        <v>15630</v>
      </c>
      <c r="B15560" s="83" t="s">
        <v>37136</v>
      </c>
      <c r="C15560" s="83" t="s">
        <v>25997</v>
      </c>
      <c r="D15560" s="83"/>
      <c r="E15560" s="83"/>
      <c r="F15560" s="83"/>
      <c r="G15560" s="83"/>
      <c r="H15560" s="83" t="s">
        <v>27</v>
      </c>
    </row>
    <row r="15561" spans="1:8" ht="12.75" customHeight="1" x14ac:dyDescent="0.2">
      <c r="A15561" s="83" t="s">
        <v>15631</v>
      </c>
      <c r="B15561" s="83" t="s">
        <v>37136</v>
      </c>
      <c r="C15561" s="83" t="s">
        <v>25997</v>
      </c>
      <c r="D15561" s="83"/>
      <c r="E15561" s="83"/>
      <c r="F15561" s="83"/>
      <c r="G15561" s="83"/>
      <c r="H15561" s="83" t="s">
        <v>27</v>
      </c>
    </row>
    <row r="15562" spans="1:8" ht="12.75" customHeight="1" x14ac:dyDescent="0.2">
      <c r="A15562" s="83" t="s">
        <v>15632</v>
      </c>
      <c r="B15562" s="83" t="s">
        <v>37137</v>
      </c>
      <c r="C15562" s="83" t="s">
        <v>25253</v>
      </c>
      <c r="D15562" s="83"/>
      <c r="E15562" s="83"/>
      <c r="F15562" s="83"/>
      <c r="G15562" s="83"/>
      <c r="H15562" s="83" t="s">
        <v>27</v>
      </c>
    </row>
    <row r="15563" spans="1:8" ht="12.75" customHeight="1" x14ac:dyDescent="0.2">
      <c r="A15563" s="83" t="s">
        <v>15633</v>
      </c>
      <c r="B15563" s="83" t="s">
        <v>37137</v>
      </c>
      <c r="C15563" s="83" t="s">
        <v>25253</v>
      </c>
      <c r="D15563" s="83"/>
      <c r="E15563" s="83"/>
      <c r="F15563" s="83"/>
      <c r="G15563" s="83"/>
      <c r="H15563" s="83" t="s">
        <v>27</v>
      </c>
    </row>
    <row r="15564" spans="1:8" ht="12.75" customHeight="1" x14ac:dyDescent="0.2">
      <c r="A15564" s="83" t="s">
        <v>15634</v>
      </c>
      <c r="B15564" s="83" t="s">
        <v>37138</v>
      </c>
      <c r="C15564" s="83" t="s">
        <v>25253</v>
      </c>
      <c r="D15564" s="83"/>
      <c r="E15564" s="83"/>
      <c r="F15564" s="83"/>
      <c r="G15564" s="83"/>
      <c r="H15564" s="83" t="s">
        <v>27</v>
      </c>
    </row>
    <row r="15565" spans="1:8" ht="12.75" customHeight="1" x14ac:dyDescent="0.2">
      <c r="A15565" s="83" t="s">
        <v>15635</v>
      </c>
      <c r="B15565" s="83" t="s">
        <v>37138</v>
      </c>
      <c r="C15565" s="83" t="s">
        <v>25253</v>
      </c>
      <c r="D15565" s="83"/>
      <c r="E15565" s="83"/>
      <c r="F15565" s="83"/>
      <c r="G15565" s="83"/>
      <c r="H15565" s="83" t="s">
        <v>27</v>
      </c>
    </row>
    <row r="15566" spans="1:8" ht="12.75" customHeight="1" x14ac:dyDescent="0.2">
      <c r="A15566" s="83" t="s">
        <v>15636</v>
      </c>
      <c r="B15566" s="83" t="s">
        <v>37139</v>
      </c>
      <c r="C15566" s="83" t="s">
        <v>25997</v>
      </c>
      <c r="D15566" s="83"/>
      <c r="E15566" s="83"/>
      <c r="F15566" s="83"/>
      <c r="G15566" s="83"/>
      <c r="H15566" s="83" t="s">
        <v>27</v>
      </c>
    </row>
    <row r="15567" spans="1:8" ht="12.75" customHeight="1" x14ac:dyDescent="0.2">
      <c r="A15567" s="83" t="s">
        <v>15637</v>
      </c>
      <c r="B15567" s="83" t="s">
        <v>37139</v>
      </c>
      <c r="C15567" s="83" t="s">
        <v>25997</v>
      </c>
      <c r="D15567" s="83"/>
      <c r="E15567" s="83"/>
      <c r="F15567" s="83"/>
      <c r="G15567" s="83"/>
      <c r="H15567" s="83" t="s">
        <v>27</v>
      </c>
    </row>
    <row r="15568" spans="1:8" ht="12.75" customHeight="1" x14ac:dyDescent="0.2">
      <c r="A15568" s="83" t="s">
        <v>15638</v>
      </c>
      <c r="B15568" s="83" t="s">
        <v>37140</v>
      </c>
      <c r="C15568" s="83" t="s">
        <v>25253</v>
      </c>
      <c r="D15568" s="83"/>
      <c r="E15568" s="83"/>
      <c r="F15568" s="83"/>
      <c r="G15568" s="83"/>
      <c r="H15568" s="83" t="s">
        <v>27</v>
      </c>
    </row>
    <row r="15569" spans="1:8" ht="12.75" customHeight="1" x14ac:dyDescent="0.2">
      <c r="A15569" s="83" t="s">
        <v>15639</v>
      </c>
      <c r="B15569" s="83" t="s">
        <v>37140</v>
      </c>
      <c r="C15569" s="83" t="s">
        <v>25253</v>
      </c>
      <c r="D15569" s="83"/>
      <c r="E15569" s="83"/>
      <c r="F15569" s="83"/>
      <c r="G15569" s="83"/>
      <c r="H15569" s="83" t="s">
        <v>27</v>
      </c>
    </row>
    <row r="15570" spans="1:8" ht="12.75" customHeight="1" x14ac:dyDescent="0.2">
      <c r="A15570" s="83" t="s">
        <v>15640</v>
      </c>
      <c r="B15570" s="83" t="s">
        <v>37141</v>
      </c>
      <c r="C15570" s="83" t="s">
        <v>25997</v>
      </c>
      <c r="D15570" s="83"/>
      <c r="E15570" s="83"/>
      <c r="F15570" s="83"/>
      <c r="G15570" s="83"/>
      <c r="H15570" s="83" t="s">
        <v>27</v>
      </c>
    </row>
    <row r="15571" spans="1:8" ht="12.75" customHeight="1" x14ac:dyDescent="0.2">
      <c r="A15571" s="83" t="s">
        <v>15641</v>
      </c>
      <c r="B15571" s="83" t="s">
        <v>37141</v>
      </c>
      <c r="C15571" s="83" t="s">
        <v>25997</v>
      </c>
      <c r="D15571" s="83"/>
      <c r="E15571" s="83"/>
      <c r="F15571" s="83"/>
      <c r="G15571" s="83"/>
      <c r="H15571" s="83" t="s">
        <v>27</v>
      </c>
    </row>
    <row r="15572" spans="1:8" ht="12.75" customHeight="1" x14ac:dyDescent="0.2">
      <c r="A15572" s="83" t="s">
        <v>15642</v>
      </c>
      <c r="B15572" s="83" t="s">
        <v>37142</v>
      </c>
      <c r="C15572" s="83" t="s">
        <v>25997</v>
      </c>
      <c r="D15572" s="83"/>
      <c r="E15572" s="83"/>
      <c r="F15572" s="83"/>
      <c r="G15572" s="83"/>
      <c r="H15572" s="83" t="s">
        <v>27</v>
      </c>
    </row>
    <row r="15573" spans="1:8" ht="12.75" customHeight="1" x14ac:dyDescent="0.2">
      <c r="A15573" s="83" t="s">
        <v>15643</v>
      </c>
      <c r="B15573" s="83" t="s">
        <v>37142</v>
      </c>
      <c r="C15573" s="83" t="s">
        <v>25997</v>
      </c>
      <c r="D15573" s="83"/>
      <c r="E15573" s="83"/>
      <c r="F15573" s="83"/>
      <c r="G15573" s="83"/>
      <c r="H15573" s="83" t="s">
        <v>27</v>
      </c>
    </row>
    <row r="15574" spans="1:8" ht="12.75" customHeight="1" x14ac:dyDescent="0.2">
      <c r="A15574" s="83" t="s">
        <v>15644</v>
      </c>
      <c r="B15574" s="83" t="s">
        <v>37143</v>
      </c>
      <c r="C15574" s="83" t="s">
        <v>25874</v>
      </c>
      <c r="D15574" s="83"/>
      <c r="E15574" s="83"/>
      <c r="F15574" s="83"/>
      <c r="G15574" s="83"/>
      <c r="H15574" s="83" t="s">
        <v>27</v>
      </c>
    </row>
    <row r="15575" spans="1:8" ht="12.75" customHeight="1" x14ac:dyDescent="0.2">
      <c r="A15575" s="83" t="s">
        <v>15645</v>
      </c>
      <c r="B15575" s="83" t="s">
        <v>37143</v>
      </c>
      <c r="C15575" s="83" t="s">
        <v>25874</v>
      </c>
      <c r="D15575" s="83"/>
      <c r="E15575" s="83"/>
      <c r="F15575" s="83"/>
      <c r="G15575" s="83"/>
      <c r="H15575" s="83" t="s">
        <v>27</v>
      </c>
    </row>
    <row r="15576" spans="1:8" ht="12.75" customHeight="1" x14ac:dyDescent="0.2">
      <c r="A15576" s="83" t="s">
        <v>15646</v>
      </c>
      <c r="B15576" s="83" t="s">
        <v>37144</v>
      </c>
      <c r="C15576" s="83" t="s">
        <v>25874</v>
      </c>
      <c r="D15576" s="83"/>
      <c r="E15576" s="83"/>
      <c r="F15576" s="83"/>
      <c r="G15576" s="83"/>
      <c r="H15576" s="83" t="s">
        <v>27</v>
      </c>
    </row>
    <row r="15577" spans="1:8" ht="12.75" customHeight="1" x14ac:dyDescent="0.2">
      <c r="A15577" s="83" t="s">
        <v>15647</v>
      </c>
      <c r="B15577" s="83" t="s">
        <v>37144</v>
      </c>
      <c r="C15577" s="83" t="s">
        <v>25874</v>
      </c>
      <c r="D15577" s="83"/>
      <c r="E15577" s="83"/>
      <c r="F15577" s="83"/>
      <c r="G15577" s="83"/>
      <c r="H15577" s="83" t="s">
        <v>27</v>
      </c>
    </row>
    <row r="15578" spans="1:8" ht="12.75" customHeight="1" x14ac:dyDescent="0.2">
      <c r="A15578" s="83" t="s">
        <v>15648</v>
      </c>
      <c r="B15578" s="83" t="s">
        <v>37145</v>
      </c>
      <c r="C15578" s="83" t="s">
        <v>25253</v>
      </c>
      <c r="D15578" s="83"/>
      <c r="E15578" s="83"/>
      <c r="F15578" s="83"/>
      <c r="G15578" s="83"/>
      <c r="H15578" s="83" t="s">
        <v>27</v>
      </c>
    </row>
    <row r="15579" spans="1:8" ht="12.75" customHeight="1" x14ac:dyDescent="0.2">
      <c r="A15579" s="83" t="s">
        <v>15649</v>
      </c>
      <c r="B15579" s="83" t="s">
        <v>37145</v>
      </c>
      <c r="C15579" s="83" t="s">
        <v>25253</v>
      </c>
      <c r="D15579" s="83"/>
      <c r="E15579" s="83"/>
      <c r="F15579" s="83"/>
      <c r="G15579" s="83"/>
      <c r="H15579" s="83" t="s">
        <v>27</v>
      </c>
    </row>
    <row r="15580" spans="1:8" ht="12.75" customHeight="1" x14ac:dyDescent="0.2">
      <c r="A15580" s="83" t="s">
        <v>15650</v>
      </c>
      <c r="B15580" s="83" t="s">
        <v>37146</v>
      </c>
      <c r="C15580" s="83" t="s">
        <v>32495</v>
      </c>
      <c r="D15580" s="83"/>
      <c r="E15580" s="83"/>
      <c r="F15580" s="83"/>
      <c r="G15580" s="83"/>
      <c r="H15580" s="83" t="s">
        <v>27</v>
      </c>
    </row>
    <row r="15581" spans="1:8" ht="12.75" customHeight="1" x14ac:dyDescent="0.2">
      <c r="A15581" s="83" t="s">
        <v>15651</v>
      </c>
      <c r="B15581" s="83" t="s">
        <v>37146</v>
      </c>
      <c r="C15581" s="83" t="s">
        <v>32495</v>
      </c>
      <c r="D15581" s="83"/>
      <c r="E15581" s="83"/>
      <c r="F15581" s="83"/>
      <c r="G15581" s="83"/>
      <c r="H15581" s="83" t="s">
        <v>27</v>
      </c>
    </row>
    <row r="15582" spans="1:8" ht="12.75" customHeight="1" x14ac:dyDescent="0.2">
      <c r="A15582" s="83" t="s">
        <v>15652</v>
      </c>
      <c r="B15582" s="83" t="s">
        <v>37147</v>
      </c>
      <c r="C15582" s="83" t="s">
        <v>32495</v>
      </c>
      <c r="D15582" s="83"/>
      <c r="E15582" s="83"/>
      <c r="F15582" s="83"/>
      <c r="G15582" s="83"/>
      <c r="H15582" s="83" t="s">
        <v>27</v>
      </c>
    </row>
    <row r="15583" spans="1:8" ht="12.75" customHeight="1" x14ac:dyDescent="0.2">
      <c r="A15583" s="83" t="s">
        <v>15653</v>
      </c>
      <c r="B15583" s="83" t="s">
        <v>37147</v>
      </c>
      <c r="C15583" s="83" t="s">
        <v>32495</v>
      </c>
      <c r="D15583" s="83"/>
      <c r="E15583" s="83"/>
      <c r="F15583" s="83"/>
      <c r="G15583" s="83"/>
      <c r="H15583" s="83" t="s">
        <v>27</v>
      </c>
    </row>
    <row r="15584" spans="1:8" ht="12.75" customHeight="1" x14ac:dyDescent="0.2">
      <c r="A15584" s="83" t="s">
        <v>15654</v>
      </c>
      <c r="B15584" s="83" t="s">
        <v>37148</v>
      </c>
      <c r="C15584" s="83" t="s">
        <v>25253</v>
      </c>
      <c r="D15584" s="83"/>
      <c r="E15584" s="83"/>
      <c r="F15584" s="83"/>
      <c r="G15584" s="83"/>
      <c r="H15584" s="83" t="s">
        <v>27</v>
      </c>
    </row>
    <row r="15585" spans="1:8" ht="12.75" customHeight="1" x14ac:dyDescent="0.2">
      <c r="A15585" s="83" t="s">
        <v>15655</v>
      </c>
      <c r="B15585" s="83" t="s">
        <v>37148</v>
      </c>
      <c r="C15585" s="83" t="s">
        <v>25253</v>
      </c>
      <c r="D15585" s="83"/>
      <c r="E15585" s="83"/>
      <c r="F15585" s="83"/>
      <c r="G15585" s="83"/>
      <c r="H15585" s="83" t="s">
        <v>27</v>
      </c>
    </row>
    <row r="15586" spans="1:8" ht="12.75" customHeight="1" x14ac:dyDescent="0.2">
      <c r="A15586" s="83" t="s">
        <v>15656</v>
      </c>
      <c r="B15586" s="83" t="s">
        <v>37149</v>
      </c>
      <c r="C15586" s="83" t="s">
        <v>25997</v>
      </c>
      <c r="D15586" s="83"/>
      <c r="E15586" s="83"/>
      <c r="F15586" s="83"/>
      <c r="G15586" s="83"/>
      <c r="H15586" s="83" t="s">
        <v>27</v>
      </c>
    </row>
    <row r="15587" spans="1:8" ht="12.75" customHeight="1" x14ac:dyDescent="0.2">
      <c r="A15587" s="83" t="s">
        <v>15657</v>
      </c>
      <c r="B15587" s="83" t="s">
        <v>37149</v>
      </c>
      <c r="C15587" s="83" t="s">
        <v>25997</v>
      </c>
      <c r="D15587" s="83"/>
      <c r="E15587" s="83"/>
      <c r="F15587" s="83"/>
      <c r="G15587" s="83"/>
      <c r="H15587" s="83" t="s">
        <v>27</v>
      </c>
    </row>
    <row r="15588" spans="1:8" ht="12.75" customHeight="1" x14ac:dyDescent="0.2">
      <c r="A15588" s="83" t="s">
        <v>15658</v>
      </c>
      <c r="B15588" s="83" t="s">
        <v>37150</v>
      </c>
      <c r="C15588" s="83" t="s">
        <v>25891</v>
      </c>
      <c r="D15588" s="83"/>
      <c r="E15588" s="83"/>
      <c r="F15588" s="83"/>
      <c r="G15588" s="83"/>
      <c r="H15588" s="83" t="s">
        <v>27</v>
      </c>
    </row>
    <row r="15589" spans="1:8" ht="12.75" customHeight="1" x14ac:dyDescent="0.2">
      <c r="A15589" s="83" t="s">
        <v>15659</v>
      </c>
      <c r="B15589" s="83" t="s">
        <v>37150</v>
      </c>
      <c r="C15589" s="83" t="s">
        <v>25891</v>
      </c>
      <c r="D15589" s="83"/>
      <c r="E15589" s="83"/>
      <c r="F15589" s="83"/>
      <c r="G15589" s="83"/>
      <c r="H15589" s="83" t="s">
        <v>27</v>
      </c>
    </row>
    <row r="15590" spans="1:8" ht="12.75" customHeight="1" x14ac:dyDescent="0.2">
      <c r="A15590" s="83" t="s">
        <v>15660</v>
      </c>
      <c r="B15590" s="83" t="s">
        <v>37151</v>
      </c>
      <c r="C15590" s="83" t="s">
        <v>25861</v>
      </c>
      <c r="D15590" s="83"/>
      <c r="E15590" s="83"/>
      <c r="F15590" s="83"/>
      <c r="G15590" s="83"/>
      <c r="H15590" s="83" t="s">
        <v>27</v>
      </c>
    </row>
    <row r="15591" spans="1:8" ht="12.75" customHeight="1" x14ac:dyDescent="0.2">
      <c r="A15591" s="83" t="s">
        <v>15661</v>
      </c>
      <c r="B15591" s="83" t="s">
        <v>37151</v>
      </c>
      <c r="C15591" s="83" t="s">
        <v>25861</v>
      </c>
      <c r="D15591" s="83"/>
      <c r="E15591" s="83"/>
      <c r="F15591" s="83"/>
      <c r="G15591" s="83"/>
      <c r="H15591" s="83" t="s">
        <v>27</v>
      </c>
    </row>
    <row r="15592" spans="1:8" ht="12.75" customHeight="1" x14ac:dyDescent="0.2">
      <c r="A15592" s="83" t="s">
        <v>15662</v>
      </c>
      <c r="B15592" s="83" t="s">
        <v>37152</v>
      </c>
      <c r="C15592" s="83" t="s">
        <v>25861</v>
      </c>
      <c r="D15592" s="83"/>
      <c r="E15592" s="83"/>
      <c r="F15592" s="83"/>
      <c r="G15592" s="83"/>
      <c r="H15592" s="83" t="s">
        <v>27</v>
      </c>
    </row>
    <row r="15593" spans="1:8" ht="12.75" customHeight="1" x14ac:dyDescent="0.2">
      <c r="A15593" s="83" t="s">
        <v>15663</v>
      </c>
      <c r="B15593" s="83" t="s">
        <v>37152</v>
      </c>
      <c r="C15593" s="83" t="s">
        <v>25861</v>
      </c>
      <c r="D15593" s="83"/>
      <c r="E15593" s="83"/>
      <c r="F15593" s="83"/>
      <c r="G15593" s="83"/>
      <c r="H15593" s="83" t="s">
        <v>27</v>
      </c>
    </row>
    <row r="15594" spans="1:8" ht="12.75" customHeight="1" x14ac:dyDescent="0.2">
      <c r="A15594" s="83" t="s">
        <v>15664</v>
      </c>
      <c r="B15594" s="83" t="s">
        <v>37153</v>
      </c>
      <c r="C15594" s="83" t="s">
        <v>25891</v>
      </c>
      <c r="D15594" s="83"/>
      <c r="E15594" s="83"/>
      <c r="F15594" s="83"/>
      <c r="G15594" s="83"/>
      <c r="H15594" s="83" t="s">
        <v>27</v>
      </c>
    </row>
    <row r="15595" spans="1:8" ht="12.75" customHeight="1" x14ac:dyDescent="0.2">
      <c r="A15595" s="83" t="s">
        <v>15665</v>
      </c>
      <c r="B15595" s="83" t="s">
        <v>37153</v>
      </c>
      <c r="C15595" s="83" t="s">
        <v>25891</v>
      </c>
      <c r="D15595" s="83"/>
      <c r="E15595" s="83"/>
      <c r="F15595" s="83"/>
      <c r="G15595" s="83"/>
      <c r="H15595" s="83" t="s">
        <v>27</v>
      </c>
    </row>
    <row r="15596" spans="1:8" ht="12.75" customHeight="1" x14ac:dyDescent="0.2">
      <c r="A15596" s="83" t="s">
        <v>15666</v>
      </c>
      <c r="B15596" s="83" t="s">
        <v>37154</v>
      </c>
      <c r="C15596" s="83" t="s">
        <v>25861</v>
      </c>
      <c r="D15596" s="83"/>
      <c r="E15596" s="83"/>
      <c r="F15596" s="83"/>
      <c r="G15596" s="83"/>
      <c r="H15596" s="83" t="s">
        <v>27</v>
      </c>
    </row>
    <row r="15597" spans="1:8" ht="12.75" customHeight="1" x14ac:dyDescent="0.2">
      <c r="A15597" s="83" t="s">
        <v>15667</v>
      </c>
      <c r="B15597" s="83" t="s">
        <v>37154</v>
      </c>
      <c r="C15597" s="83" t="s">
        <v>25861</v>
      </c>
      <c r="D15597" s="83"/>
      <c r="E15597" s="83"/>
      <c r="F15597" s="83"/>
      <c r="G15597" s="83"/>
      <c r="H15597" s="83" t="s">
        <v>27</v>
      </c>
    </row>
    <row r="15598" spans="1:8" ht="12.75" customHeight="1" x14ac:dyDescent="0.2">
      <c r="A15598" s="83" t="s">
        <v>15668</v>
      </c>
      <c r="B15598" s="83" t="s">
        <v>37155</v>
      </c>
      <c r="C15598" s="83" t="s">
        <v>25891</v>
      </c>
      <c r="D15598" s="83"/>
      <c r="E15598" s="83"/>
      <c r="F15598" s="83"/>
      <c r="G15598" s="83"/>
      <c r="H15598" s="83" t="s">
        <v>27</v>
      </c>
    </row>
    <row r="15599" spans="1:8" ht="12.75" customHeight="1" x14ac:dyDescent="0.2">
      <c r="A15599" s="83" t="s">
        <v>15669</v>
      </c>
      <c r="B15599" s="83" t="s">
        <v>37155</v>
      </c>
      <c r="C15599" s="83" t="s">
        <v>25891</v>
      </c>
      <c r="D15599" s="83"/>
      <c r="E15599" s="83"/>
      <c r="F15599" s="83"/>
      <c r="G15599" s="83"/>
      <c r="H15599" s="83" t="s">
        <v>27</v>
      </c>
    </row>
    <row r="15600" spans="1:8" ht="12.75" customHeight="1" x14ac:dyDescent="0.2">
      <c r="A15600" s="83" t="s">
        <v>15670</v>
      </c>
      <c r="B15600" s="83" t="s">
        <v>37156</v>
      </c>
      <c r="C15600" s="83" t="s">
        <v>25891</v>
      </c>
      <c r="D15600" s="83"/>
      <c r="E15600" s="83"/>
      <c r="F15600" s="83"/>
      <c r="G15600" s="83"/>
      <c r="H15600" s="83" t="s">
        <v>27</v>
      </c>
    </row>
    <row r="15601" spans="1:8" ht="12.75" customHeight="1" x14ac:dyDescent="0.2">
      <c r="A15601" s="83" t="s">
        <v>15671</v>
      </c>
      <c r="B15601" s="83" t="s">
        <v>37156</v>
      </c>
      <c r="C15601" s="83" t="s">
        <v>25891</v>
      </c>
      <c r="D15601" s="83"/>
      <c r="E15601" s="83"/>
      <c r="F15601" s="83"/>
      <c r="G15601" s="83"/>
      <c r="H15601" s="83" t="s">
        <v>27</v>
      </c>
    </row>
    <row r="15602" spans="1:8" ht="12.75" customHeight="1" x14ac:dyDescent="0.2">
      <c r="A15602" s="83" t="s">
        <v>15672</v>
      </c>
      <c r="B15602" s="83" t="s">
        <v>37157</v>
      </c>
      <c r="C15602" s="83" t="s">
        <v>25973</v>
      </c>
      <c r="D15602" s="83"/>
      <c r="E15602" s="83"/>
      <c r="F15602" s="83"/>
      <c r="G15602" s="83"/>
      <c r="H15602" s="83" t="s">
        <v>27</v>
      </c>
    </row>
    <row r="15603" spans="1:8" ht="12.75" customHeight="1" x14ac:dyDescent="0.2">
      <c r="A15603" s="83" t="s">
        <v>15673</v>
      </c>
      <c r="B15603" s="83" t="s">
        <v>37157</v>
      </c>
      <c r="C15603" s="83" t="s">
        <v>25973</v>
      </c>
      <c r="D15603" s="83"/>
      <c r="E15603" s="83"/>
      <c r="F15603" s="83"/>
      <c r="G15603" s="83"/>
      <c r="H15603" s="83" t="s">
        <v>27</v>
      </c>
    </row>
    <row r="15604" spans="1:8" ht="12.75" customHeight="1" x14ac:dyDescent="0.2">
      <c r="A15604" s="83" t="s">
        <v>15674</v>
      </c>
      <c r="B15604" s="83" t="s">
        <v>37158</v>
      </c>
      <c r="C15604" s="83" t="s">
        <v>25685</v>
      </c>
      <c r="D15604" s="83"/>
      <c r="E15604" s="83"/>
      <c r="F15604" s="83"/>
      <c r="G15604" s="83"/>
      <c r="H15604" s="83" t="s">
        <v>27</v>
      </c>
    </row>
    <row r="15605" spans="1:8" ht="12.75" customHeight="1" x14ac:dyDescent="0.2">
      <c r="A15605" s="83" t="s">
        <v>15675</v>
      </c>
      <c r="B15605" s="83" t="s">
        <v>37158</v>
      </c>
      <c r="C15605" s="83" t="s">
        <v>25685</v>
      </c>
      <c r="D15605" s="83"/>
      <c r="E15605" s="83"/>
      <c r="F15605" s="83"/>
      <c r="G15605" s="83"/>
      <c r="H15605" s="83" t="s">
        <v>27</v>
      </c>
    </row>
    <row r="15606" spans="1:8" ht="12.75" customHeight="1" x14ac:dyDescent="0.2">
      <c r="A15606" s="83" t="s">
        <v>15676</v>
      </c>
      <c r="B15606" s="83" t="s">
        <v>37159</v>
      </c>
      <c r="C15606" s="83" t="s">
        <v>29778</v>
      </c>
      <c r="D15606" s="83"/>
      <c r="E15606" s="83"/>
      <c r="F15606" s="83"/>
      <c r="G15606" s="83"/>
      <c r="H15606" s="83" t="s">
        <v>27</v>
      </c>
    </row>
    <row r="15607" spans="1:8" ht="12.75" customHeight="1" x14ac:dyDescent="0.2">
      <c r="A15607" s="83" t="s">
        <v>15677</v>
      </c>
      <c r="B15607" s="83" t="s">
        <v>37159</v>
      </c>
      <c r="C15607" s="83" t="s">
        <v>29778</v>
      </c>
      <c r="D15607" s="83"/>
      <c r="E15607" s="83"/>
      <c r="F15607" s="83"/>
      <c r="G15607" s="83"/>
      <c r="H15607" s="83" t="s">
        <v>27</v>
      </c>
    </row>
    <row r="15608" spans="1:8" ht="12.75" customHeight="1" x14ac:dyDescent="0.2">
      <c r="A15608" s="83" t="s">
        <v>15678</v>
      </c>
      <c r="B15608" s="83" t="s">
        <v>37160</v>
      </c>
      <c r="C15608" s="83" t="s">
        <v>29778</v>
      </c>
      <c r="D15608" s="83"/>
      <c r="E15608" s="83"/>
      <c r="F15608" s="83"/>
      <c r="G15608" s="83"/>
      <c r="H15608" s="83" t="s">
        <v>27</v>
      </c>
    </row>
    <row r="15609" spans="1:8" ht="12.75" customHeight="1" x14ac:dyDescent="0.2">
      <c r="A15609" s="83" t="s">
        <v>15679</v>
      </c>
      <c r="B15609" s="83" t="s">
        <v>37160</v>
      </c>
      <c r="C15609" s="83" t="s">
        <v>29778</v>
      </c>
      <c r="D15609" s="83"/>
      <c r="E15609" s="83"/>
      <c r="F15609" s="83"/>
      <c r="G15609" s="83"/>
      <c r="H15609" s="83" t="s">
        <v>27</v>
      </c>
    </row>
    <row r="15610" spans="1:8" ht="12.75" customHeight="1" x14ac:dyDescent="0.2">
      <c r="A15610" s="83" t="s">
        <v>15680</v>
      </c>
      <c r="B15610" s="83" t="s">
        <v>37161</v>
      </c>
      <c r="C15610" s="83" t="s">
        <v>25685</v>
      </c>
      <c r="D15610" s="83"/>
      <c r="E15610" s="83"/>
      <c r="F15610" s="83"/>
      <c r="G15610" s="83"/>
      <c r="H15610" s="83" t="s">
        <v>27</v>
      </c>
    </row>
    <row r="15611" spans="1:8" ht="12.75" customHeight="1" x14ac:dyDescent="0.2">
      <c r="A15611" s="83" t="s">
        <v>15681</v>
      </c>
      <c r="B15611" s="83" t="s">
        <v>37161</v>
      </c>
      <c r="C15611" s="83" t="s">
        <v>25685</v>
      </c>
      <c r="D15611" s="83"/>
      <c r="E15611" s="83"/>
      <c r="F15611" s="83"/>
      <c r="G15611" s="83"/>
      <c r="H15611" s="83" t="s">
        <v>27</v>
      </c>
    </row>
    <row r="15612" spans="1:8" ht="12.75" customHeight="1" x14ac:dyDescent="0.2">
      <c r="A15612" s="83" t="s">
        <v>15682</v>
      </c>
      <c r="B15612" s="83" t="s">
        <v>37162</v>
      </c>
      <c r="C15612" s="83" t="s">
        <v>29778</v>
      </c>
      <c r="D15612" s="83"/>
      <c r="E15612" s="83"/>
      <c r="F15612" s="83"/>
      <c r="G15612" s="83"/>
      <c r="H15612" s="83" t="s">
        <v>27</v>
      </c>
    </row>
    <row r="15613" spans="1:8" ht="12.75" customHeight="1" x14ac:dyDescent="0.2">
      <c r="A15613" s="83" t="s">
        <v>15683</v>
      </c>
      <c r="B15613" s="83" t="s">
        <v>37162</v>
      </c>
      <c r="C15613" s="83" t="s">
        <v>29778</v>
      </c>
      <c r="D15613" s="83"/>
      <c r="E15613" s="83"/>
      <c r="F15613" s="83"/>
      <c r="G15613" s="83"/>
      <c r="H15613" s="83" t="s">
        <v>27</v>
      </c>
    </row>
    <row r="15614" spans="1:8" ht="12.75" customHeight="1" x14ac:dyDescent="0.2">
      <c r="A15614" s="83" t="s">
        <v>15684</v>
      </c>
      <c r="B15614" s="83" t="s">
        <v>37163</v>
      </c>
      <c r="C15614" s="83" t="s">
        <v>25685</v>
      </c>
      <c r="D15614" s="83"/>
      <c r="E15614" s="83"/>
      <c r="F15614" s="83"/>
      <c r="G15614" s="83"/>
      <c r="H15614" s="83" t="s">
        <v>27</v>
      </c>
    </row>
    <row r="15615" spans="1:8" ht="12.75" customHeight="1" x14ac:dyDescent="0.2">
      <c r="A15615" s="83" t="s">
        <v>15685</v>
      </c>
      <c r="B15615" s="83" t="s">
        <v>37163</v>
      </c>
      <c r="C15615" s="83" t="s">
        <v>25685</v>
      </c>
      <c r="D15615" s="83"/>
      <c r="E15615" s="83"/>
      <c r="F15615" s="83"/>
      <c r="G15615" s="83"/>
      <c r="H15615" s="83" t="s">
        <v>27</v>
      </c>
    </row>
    <row r="15616" spans="1:8" ht="12.75" customHeight="1" x14ac:dyDescent="0.2">
      <c r="A15616" s="83" t="s">
        <v>15686</v>
      </c>
      <c r="B15616" s="83" t="s">
        <v>37164</v>
      </c>
      <c r="C15616" s="83" t="s">
        <v>25685</v>
      </c>
      <c r="D15616" s="83"/>
      <c r="E15616" s="83"/>
      <c r="F15616" s="83"/>
      <c r="G15616" s="83"/>
      <c r="H15616" s="83" t="s">
        <v>27</v>
      </c>
    </row>
    <row r="15617" spans="1:8" ht="12.75" customHeight="1" x14ac:dyDescent="0.2">
      <c r="A15617" s="83" t="s">
        <v>15687</v>
      </c>
      <c r="B15617" s="83" t="s">
        <v>37164</v>
      </c>
      <c r="C15617" s="83" t="s">
        <v>25685</v>
      </c>
      <c r="D15617" s="83"/>
      <c r="E15617" s="83"/>
      <c r="F15617" s="83"/>
      <c r="G15617" s="83"/>
      <c r="H15617" s="83" t="s">
        <v>27</v>
      </c>
    </row>
    <row r="15618" spans="1:8" ht="12.75" customHeight="1" x14ac:dyDescent="0.2">
      <c r="A15618" s="83" t="s">
        <v>15688</v>
      </c>
      <c r="B15618" s="83" t="s">
        <v>37165</v>
      </c>
      <c r="C15618" s="83" t="s">
        <v>29778</v>
      </c>
      <c r="D15618" s="83"/>
      <c r="E15618" s="83"/>
      <c r="F15618" s="83"/>
      <c r="G15618" s="83"/>
      <c r="H15618" s="83" t="s">
        <v>27</v>
      </c>
    </row>
    <row r="15619" spans="1:8" ht="12.75" customHeight="1" x14ac:dyDescent="0.2">
      <c r="A15619" s="83" t="s">
        <v>15689</v>
      </c>
      <c r="B15619" s="83" t="s">
        <v>37165</v>
      </c>
      <c r="C15619" s="83" t="s">
        <v>29778</v>
      </c>
      <c r="D15619" s="83"/>
      <c r="E15619" s="83"/>
      <c r="F15619" s="83"/>
      <c r="G15619" s="83"/>
      <c r="H15619" s="83" t="s">
        <v>27</v>
      </c>
    </row>
    <row r="15620" spans="1:8" ht="12.75" customHeight="1" x14ac:dyDescent="0.2">
      <c r="A15620" s="83" t="s">
        <v>15690</v>
      </c>
      <c r="B15620" s="83" t="s">
        <v>37166</v>
      </c>
      <c r="C15620" s="83" t="s">
        <v>25973</v>
      </c>
      <c r="D15620" s="83"/>
      <c r="E15620" s="83"/>
      <c r="F15620" s="83"/>
      <c r="G15620" s="83"/>
      <c r="H15620" s="83" t="s">
        <v>27</v>
      </c>
    </row>
    <row r="15621" spans="1:8" ht="12.75" customHeight="1" x14ac:dyDescent="0.2">
      <c r="A15621" s="83" t="s">
        <v>15691</v>
      </c>
      <c r="B15621" s="83" t="s">
        <v>37166</v>
      </c>
      <c r="C15621" s="83" t="s">
        <v>25973</v>
      </c>
      <c r="D15621" s="83"/>
      <c r="E15621" s="83"/>
      <c r="F15621" s="83"/>
      <c r="G15621" s="83"/>
      <c r="H15621" s="83" t="s">
        <v>27</v>
      </c>
    </row>
    <row r="15622" spans="1:8" ht="12.75" customHeight="1" x14ac:dyDescent="0.2">
      <c r="A15622" s="83" t="s">
        <v>15692</v>
      </c>
      <c r="B15622" s="83" t="s">
        <v>37167</v>
      </c>
      <c r="C15622" s="83" t="s">
        <v>37168</v>
      </c>
      <c r="D15622" s="83"/>
      <c r="E15622" s="83"/>
      <c r="F15622" s="83"/>
      <c r="G15622" s="83"/>
      <c r="H15622" s="83" t="s">
        <v>27</v>
      </c>
    </row>
    <row r="15623" spans="1:8" ht="12.75" customHeight="1" x14ac:dyDescent="0.2">
      <c r="A15623" s="83" t="s">
        <v>15693</v>
      </c>
      <c r="B15623" s="83" t="s">
        <v>37167</v>
      </c>
      <c r="C15623" s="83" t="s">
        <v>37168</v>
      </c>
      <c r="D15623" s="83"/>
      <c r="E15623" s="83"/>
      <c r="F15623" s="83"/>
      <c r="G15623" s="83"/>
      <c r="H15623" s="83" t="s">
        <v>27</v>
      </c>
    </row>
    <row r="15624" spans="1:8" ht="12.75" customHeight="1" x14ac:dyDescent="0.2">
      <c r="A15624" s="83" t="s">
        <v>15694</v>
      </c>
      <c r="B15624" s="83" t="s">
        <v>37167</v>
      </c>
      <c r="C15624" s="83" t="s">
        <v>37169</v>
      </c>
      <c r="D15624" s="83"/>
      <c r="E15624" s="83"/>
      <c r="F15624" s="83"/>
      <c r="G15624" s="83"/>
      <c r="H15624" s="83" t="s">
        <v>27</v>
      </c>
    </row>
    <row r="15625" spans="1:8" ht="12.75" customHeight="1" x14ac:dyDescent="0.2">
      <c r="A15625" s="83" t="s">
        <v>15695</v>
      </c>
      <c r="B15625" s="83" t="s">
        <v>37167</v>
      </c>
      <c r="C15625" s="83" t="s">
        <v>37169</v>
      </c>
      <c r="D15625" s="83"/>
      <c r="E15625" s="83"/>
      <c r="F15625" s="83"/>
      <c r="G15625" s="83"/>
      <c r="H15625" s="83" t="s">
        <v>27</v>
      </c>
    </row>
    <row r="15626" spans="1:8" ht="12.75" customHeight="1" x14ac:dyDescent="0.2">
      <c r="A15626" s="83" t="s">
        <v>15696</v>
      </c>
      <c r="B15626" s="83" t="s">
        <v>37170</v>
      </c>
      <c r="C15626" s="83" t="s">
        <v>25973</v>
      </c>
      <c r="D15626" s="83"/>
      <c r="E15626" s="83"/>
      <c r="F15626" s="83"/>
      <c r="G15626" s="83"/>
      <c r="H15626" s="83" t="s">
        <v>27</v>
      </c>
    </row>
    <row r="15627" spans="1:8" ht="12.75" customHeight="1" x14ac:dyDescent="0.2">
      <c r="A15627" s="83" t="s">
        <v>15697</v>
      </c>
      <c r="B15627" s="83" t="s">
        <v>37170</v>
      </c>
      <c r="C15627" s="83" t="s">
        <v>25973</v>
      </c>
      <c r="D15627" s="83"/>
      <c r="E15627" s="83"/>
      <c r="F15627" s="83"/>
      <c r="G15627" s="83"/>
      <c r="H15627" s="83" t="s">
        <v>27</v>
      </c>
    </row>
    <row r="15628" spans="1:8" ht="12.75" customHeight="1" x14ac:dyDescent="0.2">
      <c r="A15628" s="83" t="s">
        <v>15698</v>
      </c>
      <c r="B15628" s="83" t="s">
        <v>37171</v>
      </c>
      <c r="C15628" s="83" t="s">
        <v>37169</v>
      </c>
      <c r="D15628" s="83"/>
      <c r="E15628" s="83"/>
      <c r="F15628" s="83"/>
      <c r="G15628" s="83"/>
      <c r="H15628" s="83" t="s">
        <v>27</v>
      </c>
    </row>
    <row r="15629" spans="1:8" ht="12.75" customHeight="1" x14ac:dyDescent="0.2">
      <c r="A15629" s="83" t="s">
        <v>15699</v>
      </c>
      <c r="B15629" s="83" t="s">
        <v>37171</v>
      </c>
      <c r="C15629" s="83" t="s">
        <v>37169</v>
      </c>
      <c r="D15629" s="83"/>
      <c r="E15629" s="83"/>
      <c r="F15629" s="83"/>
      <c r="G15629" s="83"/>
      <c r="H15629" s="83" t="s">
        <v>27</v>
      </c>
    </row>
    <row r="15630" spans="1:8" ht="12.75" customHeight="1" x14ac:dyDescent="0.2">
      <c r="A15630" s="83" t="s">
        <v>15700</v>
      </c>
      <c r="B15630" s="83" t="s">
        <v>37172</v>
      </c>
      <c r="C15630" s="83" t="s">
        <v>25973</v>
      </c>
      <c r="D15630" s="83"/>
      <c r="E15630" s="83"/>
      <c r="F15630" s="83"/>
      <c r="G15630" s="83"/>
      <c r="H15630" s="83" t="s">
        <v>27</v>
      </c>
    </row>
    <row r="15631" spans="1:8" ht="12.75" customHeight="1" x14ac:dyDescent="0.2">
      <c r="A15631" s="83" t="s">
        <v>15701</v>
      </c>
      <c r="B15631" s="83" t="s">
        <v>37172</v>
      </c>
      <c r="C15631" s="83" t="s">
        <v>25973</v>
      </c>
      <c r="D15631" s="83"/>
      <c r="E15631" s="83"/>
      <c r="F15631" s="83"/>
      <c r="G15631" s="83"/>
      <c r="H15631" s="83" t="s">
        <v>27</v>
      </c>
    </row>
    <row r="15632" spans="1:8" ht="12.75" customHeight="1" x14ac:dyDescent="0.2">
      <c r="A15632" s="83" t="s">
        <v>15702</v>
      </c>
      <c r="B15632" s="83" t="s">
        <v>37173</v>
      </c>
      <c r="C15632" s="83" t="s">
        <v>25973</v>
      </c>
      <c r="D15632" s="83"/>
      <c r="E15632" s="83"/>
      <c r="F15632" s="83"/>
      <c r="G15632" s="83"/>
      <c r="H15632" s="83" t="s">
        <v>27</v>
      </c>
    </row>
    <row r="15633" spans="1:8" ht="12.75" customHeight="1" x14ac:dyDescent="0.2">
      <c r="A15633" s="83" t="s">
        <v>15703</v>
      </c>
      <c r="B15633" s="83" t="s">
        <v>37173</v>
      </c>
      <c r="C15633" s="83" t="s">
        <v>25973</v>
      </c>
      <c r="D15633" s="83"/>
      <c r="E15633" s="83"/>
      <c r="F15633" s="83"/>
      <c r="G15633" s="83"/>
      <c r="H15633" s="83" t="s">
        <v>27</v>
      </c>
    </row>
    <row r="15634" spans="1:8" ht="12.75" customHeight="1" x14ac:dyDescent="0.2">
      <c r="A15634" s="83" t="s">
        <v>15704</v>
      </c>
      <c r="B15634" s="83" t="s">
        <v>37174</v>
      </c>
      <c r="C15634" s="83" t="s">
        <v>24210</v>
      </c>
      <c r="D15634" s="83"/>
      <c r="E15634" s="83"/>
      <c r="F15634" s="83"/>
      <c r="G15634" s="83"/>
      <c r="H15634" s="83" t="s">
        <v>27</v>
      </c>
    </row>
    <row r="15635" spans="1:8" ht="12.75" customHeight="1" x14ac:dyDescent="0.2">
      <c r="A15635" s="83" t="s">
        <v>15705</v>
      </c>
      <c r="B15635" s="83" t="s">
        <v>37174</v>
      </c>
      <c r="C15635" s="83" t="s">
        <v>24210</v>
      </c>
      <c r="D15635" s="83"/>
      <c r="E15635" s="83"/>
      <c r="F15635" s="83"/>
      <c r="G15635" s="83"/>
      <c r="H15635" s="83" t="s">
        <v>27</v>
      </c>
    </row>
    <row r="15636" spans="1:8" ht="12.75" customHeight="1" x14ac:dyDescent="0.2">
      <c r="A15636" s="83" t="s">
        <v>15706</v>
      </c>
      <c r="B15636" s="83" t="s">
        <v>37175</v>
      </c>
      <c r="C15636" s="83" t="s">
        <v>24210</v>
      </c>
      <c r="D15636" s="83"/>
      <c r="E15636" s="83"/>
      <c r="F15636" s="83"/>
      <c r="G15636" s="83"/>
      <c r="H15636" s="83" t="s">
        <v>27</v>
      </c>
    </row>
    <row r="15637" spans="1:8" ht="12.75" customHeight="1" x14ac:dyDescent="0.2">
      <c r="A15637" s="83" t="s">
        <v>15707</v>
      </c>
      <c r="B15637" s="83" t="s">
        <v>37175</v>
      </c>
      <c r="C15637" s="83" t="s">
        <v>24210</v>
      </c>
      <c r="D15637" s="83"/>
      <c r="E15637" s="83"/>
      <c r="F15637" s="83"/>
      <c r="G15637" s="83"/>
      <c r="H15637" s="83" t="s">
        <v>27</v>
      </c>
    </row>
    <row r="15638" spans="1:8" ht="12.75" customHeight="1" x14ac:dyDescent="0.2">
      <c r="A15638" s="83" t="s">
        <v>15708</v>
      </c>
      <c r="B15638" s="83" t="s">
        <v>37176</v>
      </c>
      <c r="C15638" s="83" t="s">
        <v>32495</v>
      </c>
      <c r="D15638" s="83"/>
      <c r="E15638" s="83"/>
      <c r="F15638" s="83"/>
      <c r="G15638" s="83"/>
      <c r="H15638" s="83" t="s">
        <v>27</v>
      </c>
    </row>
    <row r="15639" spans="1:8" ht="12.75" customHeight="1" x14ac:dyDescent="0.2">
      <c r="A15639" s="83" t="s">
        <v>15709</v>
      </c>
      <c r="B15639" s="83" t="s">
        <v>37176</v>
      </c>
      <c r="C15639" s="83" t="s">
        <v>32495</v>
      </c>
      <c r="D15639" s="83"/>
      <c r="E15639" s="83"/>
      <c r="F15639" s="83"/>
      <c r="G15639" s="83"/>
      <c r="H15639" s="83" t="s">
        <v>27</v>
      </c>
    </row>
    <row r="15640" spans="1:8" ht="12.75" customHeight="1" x14ac:dyDescent="0.2">
      <c r="A15640" s="83" t="s">
        <v>15710</v>
      </c>
      <c r="B15640" s="83" t="s">
        <v>37177</v>
      </c>
      <c r="C15640" s="83" t="s">
        <v>25726</v>
      </c>
      <c r="D15640" s="83"/>
      <c r="E15640" s="83"/>
      <c r="F15640" s="83"/>
      <c r="G15640" s="83"/>
      <c r="H15640" s="83" t="s">
        <v>27</v>
      </c>
    </row>
    <row r="15641" spans="1:8" ht="12.75" customHeight="1" x14ac:dyDescent="0.2">
      <c r="A15641" s="83" t="s">
        <v>15711</v>
      </c>
      <c r="B15641" s="83" t="s">
        <v>37177</v>
      </c>
      <c r="C15641" s="83" t="s">
        <v>25726</v>
      </c>
      <c r="D15641" s="83"/>
      <c r="E15641" s="83"/>
      <c r="F15641" s="83"/>
      <c r="G15641" s="83"/>
      <c r="H15641" s="83" t="s">
        <v>27</v>
      </c>
    </row>
    <row r="15642" spans="1:8" ht="12.75" customHeight="1" x14ac:dyDescent="0.2">
      <c r="A15642" s="83" t="s">
        <v>15712</v>
      </c>
      <c r="B15642" s="83" t="s">
        <v>37178</v>
      </c>
      <c r="C15642" s="83"/>
      <c r="D15642" s="83"/>
      <c r="E15642" s="83"/>
      <c r="F15642" s="83"/>
      <c r="G15642" s="83"/>
      <c r="H15642" s="83" t="s">
        <v>27</v>
      </c>
    </row>
    <row r="15643" spans="1:8" ht="12.75" customHeight="1" x14ac:dyDescent="0.2">
      <c r="A15643" s="83" t="s">
        <v>15713</v>
      </c>
      <c r="B15643" s="83" t="s">
        <v>37178</v>
      </c>
      <c r="C15643" s="83"/>
      <c r="D15643" s="83"/>
      <c r="E15643" s="83"/>
      <c r="F15643" s="83"/>
      <c r="G15643" s="83"/>
      <c r="H15643" s="83" t="s">
        <v>27</v>
      </c>
    </row>
    <row r="15644" spans="1:8" ht="12.75" customHeight="1" x14ac:dyDescent="0.2">
      <c r="A15644" s="83" t="s">
        <v>15714</v>
      </c>
      <c r="B15644" s="83" t="s">
        <v>37179</v>
      </c>
      <c r="C15644" s="83" t="s">
        <v>28248</v>
      </c>
      <c r="D15644" s="83"/>
      <c r="E15644" s="83"/>
      <c r="F15644" s="83"/>
      <c r="G15644" s="83"/>
      <c r="H15644" s="83" t="s">
        <v>27</v>
      </c>
    </row>
    <row r="15645" spans="1:8" ht="12.75" customHeight="1" x14ac:dyDescent="0.2">
      <c r="A15645" s="83" t="s">
        <v>15715</v>
      </c>
      <c r="B15645" s="83" t="s">
        <v>37179</v>
      </c>
      <c r="C15645" s="83" t="s">
        <v>28248</v>
      </c>
      <c r="D15645" s="83"/>
      <c r="E15645" s="83"/>
      <c r="F15645" s="83"/>
      <c r="G15645" s="83"/>
      <c r="H15645" s="83" t="s">
        <v>27</v>
      </c>
    </row>
    <row r="15646" spans="1:8" ht="12.75" customHeight="1" x14ac:dyDescent="0.2">
      <c r="A15646" s="83" t="s">
        <v>15716</v>
      </c>
      <c r="B15646" s="83" t="s">
        <v>37180</v>
      </c>
      <c r="C15646" s="83" t="s">
        <v>25861</v>
      </c>
      <c r="D15646" s="83"/>
      <c r="E15646" s="83"/>
      <c r="F15646" s="83"/>
      <c r="G15646" s="83"/>
      <c r="H15646" s="83" t="s">
        <v>27</v>
      </c>
    </row>
    <row r="15647" spans="1:8" ht="12.75" customHeight="1" x14ac:dyDescent="0.2">
      <c r="A15647" s="83" t="s">
        <v>15717</v>
      </c>
      <c r="B15647" s="83" t="s">
        <v>37180</v>
      </c>
      <c r="C15647" s="83" t="s">
        <v>25861</v>
      </c>
      <c r="D15647" s="83"/>
      <c r="E15647" s="83"/>
      <c r="F15647" s="83"/>
      <c r="G15647" s="83"/>
      <c r="H15647" s="83" t="s">
        <v>27</v>
      </c>
    </row>
    <row r="15648" spans="1:8" ht="12.75" customHeight="1" x14ac:dyDescent="0.2">
      <c r="A15648" s="83" t="s">
        <v>15718</v>
      </c>
      <c r="B15648" s="83" t="s">
        <v>37181</v>
      </c>
      <c r="C15648" s="83" t="s">
        <v>32068</v>
      </c>
      <c r="D15648" s="83"/>
      <c r="E15648" s="83"/>
      <c r="F15648" s="83"/>
      <c r="G15648" s="83"/>
      <c r="H15648" s="83" t="s">
        <v>27</v>
      </c>
    </row>
    <row r="15649" spans="1:8" ht="12.75" customHeight="1" x14ac:dyDescent="0.2">
      <c r="A15649" s="83" t="s">
        <v>15719</v>
      </c>
      <c r="B15649" s="83" t="s">
        <v>37181</v>
      </c>
      <c r="C15649" s="83" t="s">
        <v>32068</v>
      </c>
      <c r="D15649" s="83"/>
      <c r="E15649" s="83"/>
      <c r="F15649" s="83"/>
      <c r="G15649" s="83"/>
      <c r="H15649" s="83" t="s">
        <v>27</v>
      </c>
    </row>
    <row r="15650" spans="1:8" ht="12.75" customHeight="1" x14ac:dyDescent="0.2">
      <c r="A15650" s="83" t="s">
        <v>15720</v>
      </c>
      <c r="B15650" s="83" t="s">
        <v>37182</v>
      </c>
      <c r="C15650" s="83" t="s">
        <v>28102</v>
      </c>
      <c r="D15650" s="83"/>
      <c r="E15650" s="83"/>
      <c r="F15650" s="83"/>
      <c r="G15650" s="83"/>
      <c r="H15650" s="83" t="s">
        <v>27</v>
      </c>
    </row>
    <row r="15651" spans="1:8" ht="12.75" customHeight="1" x14ac:dyDescent="0.2">
      <c r="A15651" s="83" t="s">
        <v>15721</v>
      </c>
      <c r="B15651" s="83" t="s">
        <v>37182</v>
      </c>
      <c r="C15651" s="83" t="s">
        <v>28102</v>
      </c>
      <c r="D15651" s="83"/>
      <c r="E15651" s="83"/>
      <c r="F15651" s="83"/>
      <c r="G15651" s="83"/>
      <c r="H15651" s="83" t="s">
        <v>27</v>
      </c>
    </row>
    <row r="15652" spans="1:8" ht="12.75" customHeight="1" x14ac:dyDescent="0.2">
      <c r="A15652" s="83" t="s">
        <v>15722</v>
      </c>
      <c r="B15652" s="83" t="s">
        <v>37183</v>
      </c>
      <c r="C15652" s="83" t="s">
        <v>37169</v>
      </c>
      <c r="D15652" s="83"/>
      <c r="E15652" s="83"/>
      <c r="F15652" s="83"/>
      <c r="G15652" s="83"/>
      <c r="H15652" s="83" t="s">
        <v>27</v>
      </c>
    </row>
    <row r="15653" spans="1:8" ht="12.75" customHeight="1" x14ac:dyDescent="0.2">
      <c r="A15653" s="83" t="s">
        <v>15723</v>
      </c>
      <c r="B15653" s="83" t="s">
        <v>37183</v>
      </c>
      <c r="C15653" s="83" t="s">
        <v>37169</v>
      </c>
      <c r="D15653" s="83"/>
      <c r="E15653" s="83"/>
      <c r="F15653" s="83"/>
      <c r="G15653" s="83"/>
      <c r="H15653" s="83" t="s">
        <v>27</v>
      </c>
    </row>
    <row r="15654" spans="1:8" ht="12.75" customHeight="1" x14ac:dyDescent="0.2">
      <c r="A15654" s="83" t="s">
        <v>15724</v>
      </c>
      <c r="B15654" s="83" t="s">
        <v>37184</v>
      </c>
      <c r="C15654" s="83" t="s">
        <v>37168</v>
      </c>
      <c r="D15654" s="83"/>
      <c r="E15654" s="83"/>
      <c r="F15654" s="83"/>
      <c r="G15654" s="83"/>
      <c r="H15654" s="83" t="s">
        <v>27</v>
      </c>
    </row>
    <row r="15655" spans="1:8" ht="12.75" customHeight="1" x14ac:dyDescent="0.2">
      <c r="A15655" s="83" t="s">
        <v>15725</v>
      </c>
      <c r="B15655" s="83" t="s">
        <v>37184</v>
      </c>
      <c r="C15655" s="83" t="s">
        <v>37168</v>
      </c>
      <c r="D15655" s="83"/>
      <c r="E15655" s="83"/>
      <c r="F15655" s="83"/>
      <c r="G15655" s="83"/>
      <c r="H15655" s="83" t="s">
        <v>27</v>
      </c>
    </row>
    <row r="15656" spans="1:8" ht="12.75" customHeight="1" x14ac:dyDescent="0.2">
      <c r="A15656" s="83" t="s">
        <v>15726</v>
      </c>
      <c r="B15656" s="83" t="s">
        <v>37185</v>
      </c>
      <c r="C15656" s="83" t="s">
        <v>29778</v>
      </c>
      <c r="D15656" s="83"/>
      <c r="E15656" s="83"/>
      <c r="F15656" s="83"/>
      <c r="G15656" s="83"/>
      <c r="H15656" s="83" t="s">
        <v>27</v>
      </c>
    </row>
    <row r="15657" spans="1:8" ht="12.75" customHeight="1" x14ac:dyDescent="0.2">
      <c r="A15657" s="83" t="s">
        <v>15727</v>
      </c>
      <c r="B15657" s="83" t="s">
        <v>37185</v>
      </c>
      <c r="C15657" s="83" t="s">
        <v>29778</v>
      </c>
      <c r="D15657" s="83"/>
      <c r="E15657" s="83"/>
      <c r="F15657" s="83"/>
      <c r="G15657" s="83"/>
      <c r="H15657" s="83" t="s">
        <v>27</v>
      </c>
    </row>
    <row r="15658" spans="1:8" ht="12.75" customHeight="1" x14ac:dyDescent="0.2">
      <c r="A15658" s="83" t="s">
        <v>15728</v>
      </c>
      <c r="B15658" s="83" t="s">
        <v>37186</v>
      </c>
      <c r="C15658" s="83" t="s">
        <v>37187</v>
      </c>
      <c r="D15658" s="83"/>
      <c r="E15658" s="83"/>
      <c r="F15658" s="83"/>
      <c r="G15658" s="83"/>
      <c r="H15658" s="83" t="s">
        <v>27</v>
      </c>
    </row>
    <row r="15659" spans="1:8" ht="12.75" customHeight="1" x14ac:dyDescent="0.2">
      <c r="A15659" s="83" t="s">
        <v>15729</v>
      </c>
      <c r="B15659" s="83" t="s">
        <v>37186</v>
      </c>
      <c r="C15659" s="83" t="s">
        <v>37187</v>
      </c>
      <c r="D15659" s="83"/>
      <c r="E15659" s="83"/>
      <c r="F15659" s="83"/>
      <c r="G15659" s="83"/>
      <c r="H15659" s="83" t="s">
        <v>27</v>
      </c>
    </row>
    <row r="15660" spans="1:8" ht="12.75" customHeight="1" x14ac:dyDescent="0.2">
      <c r="A15660" s="83" t="s">
        <v>15730</v>
      </c>
      <c r="B15660" s="83" t="s">
        <v>37188</v>
      </c>
      <c r="C15660" s="83" t="s">
        <v>29778</v>
      </c>
      <c r="D15660" s="83"/>
      <c r="E15660" s="83"/>
      <c r="F15660" s="83"/>
      <c r="G15660" s="83"/>
      <c r="H15660" s="83" t="s">
        <v>27</v>
      </c>
    </row>
    <row r="15661" spans="1:8" ht="12.75" customHeight="1" x14ac:dyDescent="0.2">
      <c r="A15661" s="83" t="s">
        <v>15731</v>
      </c>
      <c r="B15661" s="83" t="s">
        <v>37188</v>
      </c>
      <c r="C15661" s="83" t="s">
        <v>29778</v>
      </c>
      <c r="D15661" s="83"/>
      <c r="E15661" s="83"/>
      <c r="F15661" s="83"/>
      <c r="G15661" s="83"/>
      <c r="H15661" s="83" t="s">
        <v>27</v>
      </c>
    </row>
    <row r="15662" spans="1:8" ht="12.75" customHeight="1" x14ac:dyDescent="0.2">
      <c r="A15662" s="83" t="s">
        <v>15732</v>
      </c>
      <c r="B15662" s="83" t="s">
        <v>37189</v>
      </c>
      <c r="C15662" s="83" t="s">
        <v>28102</v>
      </c>
      <c r="D15662" s="83"/>
      <c r="E15662" s="83"/>
      <c r="F15662" s="83"/>
      <c r="G15662" s="83"/>
      <c r="H15662" s="83" t="s">
        <v>27</v>
      </c>
    </row>
    <row r="15663" spans="1:8" ht="12.75" customHeight="1" x14ac:dyDescent="0.2">
      <c r="A15663" s="83" t="s">
        <v>15733</v>
      </c>
      <c r="B15663" s="83" t="s">
        <v>37189</v>
      </c>
      <c r="C15663" s="83" t="s">
        <v>28102</v>
      </c>
      <c r="D15663" s="83"/>
      <c r="E15663" s="83"/>
      <c r="F15663" s="83"/>
      <c r="G15663" s="83"/>
      <c r="H15663" s="83" t="s">
        <v>27</v>
      </c>
    </row>
    <row r="15664" spans="1:8" ht="12.75" customHeight="1" x14ac:dyDescent="0.2">
      <c r="A15664" s="83" t="s">
        <v>15734</v>
      </c>
      <c r="B15664" s="83" t="s">
        <v>37190</v>
      </c>
      <c r="C15664" s="83" t="s">
        <v>28102</v>
      </c>
      <c r="D15664" s="83"/>
      <c r="E15664" s="83"/>
      <c r="F15664" s="83"/>
      <c r="G15664" s="83"/>
      <c r="H15664" s="83" t="s">
        <v>27</v>
      </c>
    </row>
    <row r="15665" spans="1:8" ht="12.75" customHeight="1" x14ac:dyDescent="0.2">
      <c r="A15665" s="83" t="s">
        <v>15735</v>
      </c>
      <c r="B15665" s="83" t="s">
        <v>37190</v>
      </c>
      <c r="C15665" s="83" t="s">
        <v>28102</v>
      </c>
      <c r="D15665" s="83"/>
      <c r="E15665" s="83"/>
      <c r="F15665" s="83"/>
      <c r="G15665" s="83"/>
      <c r="H15665" s="83" t="s">
        <v>27</v>
      </c>
    </row>
    <row r="15666" spans="1:8" ht="12.75" customHeight="1" x14ac:dyDescent="0.2">
      <c r="A15666" s="83" t="s">
        <v>15736</v>
      </c>
      <c r="B15666" s="83" t="s">
        <v>37191</v>
      </c>
      <c r="C15666" s="83" t="s">
        <v>28102</v>
      </c>
      <c r="D15666" s="83"/>
      <c r="E15666" s="83"/>
      <c r="F15666" s="83"/>
      <c r="G15666" s="83"/>
      <c r="H15666" s="83" t="s">
        <v>27</v>
      </c>
    </row>
    <row r="15667" spans="1:8" ht="12.75" customHeight="1" x14ac:dyDescent="0.2">
      <c r="A15667" s="83" t="s">
        <v>15737</v>
      </c>
      <c r="B15667" s="83" t="s">
        <v>37191</v>
      </c>
      <c r="C15667" s="83" t="s">
        <v>28102</v>
      </c>
      <c r="D15667" s="83"/>
      <c r="E15667" s="83"/>
      <c r="F15667" s="83"/>
      <c r="G15667" s="83"/>
      <c r="H15667" s="83" t="s">
        <v>27</v>
      </c>
    </row>
    <row r="15668" spans="1:8" ht="12.75" customHeight="1" x14ac:dyDescent="0.2">
      <c r="A15668" s="83" t="s">
        <v>15738</v>
      </c>
      <c r="B15668" s="83" t="s">
        <v>37192</v>
      </c>
      <c r="C15668" s="83" t="s">
        <v>28102</v>
      </c>
      <c r="D15668" s="83"/>
      <c r="E15668" s="83"/>
      <c r="F15668" s="83"/>
      <c r="G15668" s="83"/>
      <c r="H15668" s="83" t="s">
        <v>27</v>
      </c>
    </row>
    <row r="15669" spans="1:8" ht="12.75" customHeight="1" x14ac:dyDescent="0.2">
      <c r="A15669" s="83" t="s">
        <v>15739</v>
      </c>
      <c r="B15669" s="83" t="s">
        <v>37192</v>
      </c>
      <c r="C15669" s="83" t="s">
        <v>28102</v>
      </c>
      <c r="D15669" s="83"/>
      <c r="E15669" s="83"/>
      <c r="F15669" s="83"/>
      <c r="G15669" s="83"/>
      <c r="H15669" s="83" t="s">
        <v>27</v>
      </c>
    </row>
    <row r="15670" spans="1:8" ht="12.75" customHeight="1" x14ac:dyDescent="0.2">
      <c r="A15670" s="83" t="s">
        <v>15740</v>
      </c>
      <c r="B15670" s="83" t="s">
        <v>37193</v>
      </c>
      <c r="C15670" s="83" t="s">
        <v>28102</v>
      </c>
      <c r="D15670" s="83"/>
      <c r="E15670" s="83"/>
      <c r="F15670" s="83"/>
      <c r="G15670" s="83"/>
      <c r="H15670" s="83" t="s">
        <v>27</v>
      </c>
    </row>
    <row r="15671" spans="1:8" ht="12.75" customHeight="1" x14ac:dyDescent="0.2">
      <c r="A15671" s="83" t="s">
        <v>15741</v>
      </c>
      <c r="B15671" s="83" t="s">
        <v>37193</v>
      </c>
      <c r="C15671" s="83" t="s">
        <v>28102</v>
      </c>
      <c r="D15671" s="83"/>
      <c r="E15671" s="83"/>
      <c r="F15671" s="83"/>
      <c r="G15671" s="83"/>
      <c r="H15671" s="83" t="s">
        <v>27</v>
      </c>
    </row>
    <row r="15672" spans="1:8" ht="12.75" customHeight="1" x14ac:dyDescent="0.2">
      <c r="A15672" s="83" t="s">
        <v>15742</v>
      </c>
      <c r="B15672" s="83" t="s">
        <v>37194</v>
      </c>
      <c r="C15672" s="83" t="s">
        <v>28102</v>
      </c>
      <c r="D15672" s="83"/>
      <c r="E15672" s="83"/>
      <c r="F15672" s="83"/>
      <c r="G15672" s="83"/>
      <c r="H15672" s="83" t="s">
        <v>27</v>
      </c>
    </row>
    <row r="15673" spans="1:8" ht="12.75" customHeight="1" x14ac:dyDescent="0.2">
      <c r="A15673" s="83" t="s">
        <v>15743</v>
      </c>
      <c r="B15673" s="83" t="s">
        <v>37194</v>
      </c>
      <c r="C15673" s="83" t="s">
        <v>28102</v>
      </c>
      <c r="D15673" s="83"/>
      <c r="E15673" s="83"/>
      <c r="F15673" s="83"/>
      <c r="G15673" s="83"/>
      <c r="H15673" s="83" t="s">
        <v>27</v>
      </c>
    </row>
    <row r="15674" spans="1:8" ht="12.75" customHeight="1" x14ac:dyDescent="0.2">
      <c r="A15674" s="83" t="s">
        <v>15744</v>
      </c>
      <c r="B15674" s="83" t="s">
        <v>37195</v>
      </c>
      <c r="C15674" s="83" t="s">
        <v>29778</v>
      </c>
      <c r="D15674" s="83"/>
      <c r="E15674" s="83"/>
      <c r="F15674" s="83"/>
      <c r="G15674" s="83"/>
      <c r="H15674" s="83" t="s">
        <v>27</v>
      </c>
    </row>
    <row r="15675" spans="1:8" ht="12.75" customHeight="1" x14ac:dyDescent="0.2">
      <c r="A15675" s="83" t="s">
        <v>15745</v>
      </c>
      <c r="B15675" s="83" t="s">
        <v>37195</v>
      </c>
      <c r="C15675" s="83" t="s">
        <v>29778</v>
      </c>
      <c r="D15675" s="83"/>
      <c r="E15675" s="83"/>
      <c r="F15675" s="83"/>
      <c r="G15675" s="83"/>
      <c r="H15675" s="83" t="s">
        <v>27</v>
      </c>
    </row>
    <row r="15676" spans="1:8" ht="12.75" customHeight="1" x14ac:dyDescent="0.2">
      <c r="A15676" s="83" t="s">
        <v>15746</v>
      </c>
      <c r="B15676" s="83" t="s">
        <v>37196</v>
      </c>
      <c r="C15676" s="83" t="s">
        <v>29778</v>
      </c>
      <c r="D15676" s="83"/>
      <c r="E15676" s="83"/>
      <c r="F15676" s="83"/>
      <c r="G15676" s="83"/>
      <c r="H15676" s="83" t="s">
        <v>27</v>
      </c>
    </row>
    <row r="15677" spans="1:8" ht="12.75" customHeight="1" x14ac:dyDescent="0.2">
      <c r="A15677" s="83" t="s">
        <v>15747</v>
      </c>
      <c r="B15677" s="83" t="s">
        <v>37196</v>
      </c>
      <c r="C15677" s="83" t="s">
        <v>29778</v>
      </c>
      <c r="D15677" s="83"/>
      <c r="E15677" s="83"/>
      <c r="F15677" s="83"/>
      <c r="G15677" s="83"/>
      <c r="H15677" s="83" t="s">
        <v>27</v>
      </c>
    </row>
    <row r="15678" spans="1:8" ht="12.75" customHeight="1" x14ac:dyDescent="0.2">
      <c r="A15678" s="83" t="s">
        <v>15748</v>
      </c>
      <c r="B15678" s="83" t="s">
        <v>37197</v>
      </c>
      <c r="C15678" s="83" t="s">
        <v>29778</v>
      </c>
      <c r="D15678" s="83"/>
      <c r="E15678" s="83"/>
      <c r="F15678" s="83"/>
      <c r="G15678" s="83"/>
      <c r="H15678" s="83" t="s">
        <v>27</v>
      </c>
    </row>
    <row r="15679" spans="1:8" ht="12.75" customHeight="1" x14ac:dyDescent="0.2">
      <c r="A15679" s="83" t="s">
        <v>15749</v>
      </c>
      <c r="B15679" s="83" t="s">
        <v>37197</v>
      </c>
      <c r="C15679" s="83" t="s">
        <v>29778</v>
      </c>
      <c r="D15679" s="83"/>
      <c r="E15679" s="83"/>
      <c r="F15679" s="83"/>
      <c r="G15679" s="83"/>
      <c r="H15679" s="83" t="s">
        <v>27</v>
      </c>
    </row>
    <row r="15680" spans="1:8" ht="12.75" customHeight="1" x14ac:dyDescent="0.2">
      <c r="A15680" s="83" t="s">
        <v>15750</v>
      </c>
      <c r="B15680" s="83" t="s">
        <v>37198</v>
      </c>
      <c r="C15680" s="83" t="s">
        <v>29778</v>
      </c>
      <c r="D15680" s="83"/>
      <c r="E15680" s="83"/>
      <c r="F15680" s="83"/>
      <c r="G15680" s="83"/>
      <c r="H15680" s="83" t="s">
        <v>27</v>
      </c>
    </row>
    <row r="15681" spans="1:8" ht="12.75" customHeight="1" x14ac:dyDescent="0.2">
      <c r="A15681" s="83" t="s">
        <v>15751</v>
      </c>
      <c r="B15681" s="83" t="s">
        <v>37198</v>
      </c>
      <c r="C15681" s="83" t="s">
        <v>29778</v>
      </c>
      <c r="D15681" s="83"/>
      <c r="E15681" s="83"/>
      <c r="F15681" s="83"/>
      <c r="G15681" s="83"/>
      <c r="H15681" s="83" t="s">
        <v>27</v>
      </c>
    </row>
    <row r="15682" spans="1:8" ht="12.75" customHeight="1" x14ac:dyDescent="0.2">
      <c r="A15682" s="83" t="s">
        <v>15752</v>
      </c>
      <c r="B15682" s="83" t="s">
        <v>37199</v>
      </c>
      <c r="C15682" s="83" t="s">
        <v>29778</v>
      </c>
      <c r="D15682" s="83"/>
      <c r="E15682" s="83"/>
      <c r="F15682" s="83"/>
      <c r="G15682" s="83"/>
      <c r="H15682" s="83" t="s">
        <v>27</v>
      </c>
    </row>
    <row r="15683" spans="1:8" ht="12.75" customHeight="1" x14ac:dyDescent="0.2">
      <c r="A15683" s="83" t="s">
        <v>15753</v>
      </c>
      <c r="B15683" s="83" t="s">
        <v>37199</v>
      </c>
      <c r="C15683" s="83" t="s">
        <v>29778</v>
      </c>
      <c r="D15683" s="83"/>
      <c r="E15683" s="83"/>
      <c r="F15683" s="83"/>
      <c r="G15683" s="83"/>
      <c r="H15683" s="83" t="s">
        <v>27</v>
      </c>
    </row>
    <row r="15684" spans="1:8" ht="12.75" customHeight="1" x14ac:dyDescent="0.2">
      <c r="A15684" s="83" t="s">
        <v>15754</v>
      </c>
      <c r="B15684" s="83" t="s">
        <v>37200</v>
      </c>
      <c r="C15684" s="83" t="s">
        <v>37201</v>
      </c>
      <c r="D15684" s="83"/>
      <c r="E15684" s="83"/>
      <c r="F15684" s="83"/>
      <c r="G15684" s="83"/>
      <c r="H15684" s="83" t="s">
        <v>27</v>
      </c>
    </row>
    <row r="15685" spans="1:8" ht="12.75" customHeight="1" x14ac:dyDescent="0.2">
      <c r="A15685" s="83" t="s">
        <v>15755</v>
      </c>
      <c r="B15685" s="83" t="s">
        <v>37200</v>
      </c>
      <c r="C15685" s="83" t="s">
        <v>37201</v>
      </c>
      <c r="D15685" s="83"/>
      <c r="E15685" s="83"/>
      <c r="F15685" s="83"/>
      <c r="G15685" s="83"/>
      <c r="H15685" s="83" t="s">
        <v>27</v>
      </c>
    </row>
    <row r="15686" spans="1:8" ht="12.75" customHeight="1" x14ac:dyDescent="0.2">
      <c r="A15686" s="83" t="s">
        <v>15756</v>
      </c>
      <c r="B15686" s="83" t="s">
        <v>37200</v>
      </c>
      <c r="C15686" s="83" t="s">
        <v>37202</v>
      </c>
      <c r="D15686" s="83"/>
      <c r="E15686" s="83"/>
      <c r="F15686" s="83"/>
      <c r="G15686" s="83"/>
      <c r="H15686" s="83" t="s">
        <v>27</v>
      </c>
    </row>
    <row r="15687" spans="1:8" ht="12.75" customHeight="1" x14ac:dyDescent="0.2">
      <c r="A15687" s="83" t="s">
        <v>15757</v>
      </c>
      <c r="B15687" s="83" t="s">
        <v>37200</v>
      </c>
      <c r="C15687" s="83" t="s">
        <v>37202</v>
      </c>
      <c r="D15687" s="83"/>
      <c r="E15687" s="83"/>
      <c r="F15687" s="83"/>
      <c r="G15687" s="83"/>
      <c r="H15687" s="83" t="s">
        <v>27</v>
      </c>
    </row>
    <row r="15688" spans="1:8" ht="12.75" customHeight="1" x14ac:dyDescent="0.2">
      <c r="A15688" s="83" t="s">
        <v>15758</v>
      </c>
      <c r="B15688" s="83" t="s">
        <v>37200</v>
      </c>
      <c r="C15688" s="83" t="s">
        <v>37203</v>
      </c>
      <c r="D15688" s="83"/>
      <c r="E15688" s="83"/>
      <c r="F15688" s="83"/>
      <c r="G15688" s="83"/>
      <c r="H15688" s="83" t="s">
        <v>27</v>
      </c>
    </row>
    <row r="15689" spans="1:8" ht="12.75" customHeight="1" x14ac:dyDescent="0.2">
      <c r="A15689" s="83" t="s">
        <v>15759</v>
      </c>
      <c r="B15689" s="83" t="s">
        <v>37200</v>
      </c>
      <c r="C15689" s="83" t="s">
        <v>37203</v>
      </c>
      <c r="D15689" s="83"/>
      <c r="E15689" s="83"/>
      <c r="F15689" s="83"/>
      <c r="G15689" s="83"/>
      <c r="H15689" s="83" t="s">
        <v>27</v>
      </c>
    </row>
    <row r="15690" spans="1:8" ht="12.75" customHeight="1" x14ac:dyDescent="0.2">
      <c r="A15690" s="83" t="s">
        <v>15760</v>
      </c>
      <c r="B15690" s="83" t="s">
        <v>37200</v>
      </c>
      <c r="C15690" s="83" t="s">
        <v>36812</v>
      </c>
      <c r="D15690" s="83"/>
      <c r="E15690" s="83"/>
      <c r="F15690" s="83"/>
      <c r="G15690" s="83"/>
      <c r="H15690" s="83" t="s">
        <v>27</v>
      </c>
    </row>
    <row r="15691" spans="1:8" ht="12.75" customHeight="1" x14ac:dyDescent="0.2">
      <c r="A15691" s="83" t="s">
        <v>15761</v>
      </c>
      <c r="B15691" s="83" t="s">
        <v>37200</v>
      </c>
      <c r="C15691" s="83" t="s">
        <v>36812</v>
      </c>
      <c r="D15691" s="83"/>
      <c r="E15691" s="83"/>
      <c r="F15691" s="83"/>
      <c r="G15691" s="83"/>
      <c r="H15691" s="83" t="s">
        <v>27</v>
      </c>
    </row>
    <row r="15692" spans="1:8" ht="12.75" customHeight="1" x14ac:dyDescent="0.2">
      <c r="A15692" s="83" t="s">
        <v>15762</v>
      </c>
      <c r="B15692" s="83" t="s">
        <v>37200</v>
      </c>
      <c r="C15692" s="83" t="s">
        <v>37204</v>
      </c>
      <c r="D15692" s="83"/>
      <c r="E15692" s="83"/>
      <c r="F15692" s="83"/>
      <c r="G15692" s="83"/>
      <c r="H15692" s="83" t="s">
        <v>27</v>
      </c>
    </row>
    <row r="15693" spans="1:8" ht="12.75" customHeight="1" x14ac:dyDescent="0.2">
      <c r="A15693" s="83" t="s">
        <v>15763</v>
      </c>
      <c r="B15693" s="83" t="s">
        <v>37200</v>
      </c>
      <c r="C15693" s="83" t="s">
        <v>37204</v>
      </c>
      <c r="D15693" s="83"/>
      <c r="E15693" s="83"/>
      <c r="F15693" s="83"/>
      <c r="G15693" s="83"/>
      <c r="H15693" s="83" t="s">
        <v>27</v>
      </c>
    </row>
    <row r="15694" spans="1:8" ht="12.75" customHeight="1" x14ac:dyDescent="0.2">
      <c r="A15694" s="83" t="s">
        <v>15764</v>
      </c>
      <c r="B15694" s="83" t="s">
        <v>37205</v>
      </c>
      <c r="C15694" s="83" t="s">
        <v>37206</v>
      </c>
      <c r="D15694" s="83"/>
      <c r="E15694" s="83"/>
      <c r="F15694" s="83"/>
      <c r="G15694" s="83"/>
      <c r="H15694" s="83" t="s">
        <v>27</v>
      </c>
    </row>
    <row r="15695" spans="1:8" ht="12.75" customHeight="1" x14ac:dyDescent="0.2">
      <c r="A15695" s="83" t="s">
        <v>15765</v>
      </c>
      <c r="B15695" s="83" t="s">
        <v>37205</v>
      </c>
      <c r="C15695" s="83" t="s">
        <v>37206</v>
      </c>
      <c r="D15695" s="83"/>
      <c r="E15695" s="83"/>
      <c r="F15695" s="83"/>
      <c r="G15695" s="83"/>
      <c r="H15695" s="83" t="s">
        <v>27</v>
      </c>
    </row>
    <row r="15696" spans="1:8" ht="12.75" customHeight="1" x14ac:dyDescent="0.2">
      <c r="A15696" s="83" t="s">
        <v>15766</v>
      </c>
      <c r="B15696" s="83" t="s">
        <v>37205</v>
      </c>
      <c r="C15696" s="83" t="s">
        <v>37207</v>
      </c>
      <c r="D15696" s="83"/>
      <c r="E15696" s="83"/>
      <c r="F15696" s="83"/>
      <c r="G15696" s="83"/>
      <c r="H15696" s="83" t="s">
        <v>27</v>
      </c>
    </row>
    <row r="15697" spans="1:8" ht="12.75" customHeight="1" x14ac:dyDescent="0.2">
      <c r="A15697" s="83" t="s">
        <v>15767</v>
      </c>
      <c r="B15697" s="83" t="s">
        <v>37205</v>
      </c>
      <c r="C15697" s="83" t="s">
        <v>37207</v>
      </c>
      <c r="D15697" s="83"/>
      <c r="E15697" s="83"/>
      <c r="F15697" s="83"/>
      <c r="G15697" s="83"/>
      <c r="H15697" s="83" t="s">
        <v>27</v>
      </c>
    </row>
    <row r="15698" spans="1:8" ht="12.75" customHeight="1" x14ac:dyDescent="0.2">
      <c r="A15698" s="83" t="s">
        <v>15768</v>
      </c>
      <c r="B15698" s="83" t="s">
        <v>37205</v>
      </c>
      <c r="C15698" s="83" t="s">
        <v>37208</v>
      </c>
      <c r="D15698" s="83"/>
      <c r="E15698" s="83"/>
      <c r="F15698" s="83"/>
      <c r="G15698" s="83"/>
      <c r="H15698" s="83" t="s">
        <v>27</v>
      </c>
    </row>
    <row r="15699" spans="1:8" ht="12.75" customHeight="1" x14ac:dyDescent="0.2">
      <c r="A15699" s="83" t="s">
        <v>15769</v>
      </c>
      <c r="B15699" s="83" t="s">
        <v>37205</v>
      </c>
      <c r="C15699" s="83" t="s">
        <v>37208</v>
      </c>
      <c r="D15699" s="83"/>
      <c r="E15699" s="83"/>
      <c r="F15699" s="83"/>
      <c r="G15699" s="83"/>
      <c r="H15699" s="83" t="s">
        <v>27</v>
      </c>
    </row>
    <row r="15700" spans="1:8" ht="12.75" customHeight="1" x14ac:dyDescent="0.2">
      <c r="A15700" s="83" t="s">
        <v>15770</v>
      </c>
      <c r="B15700" s="83" t="s">
        <v>37205</v>
      </c>
      <c r="C15700" s="83" t="s">
        <v>37209</v>
      </c>
      <c r="D15700" s="83"/>
      <c r="E15700" s="83"/>
      <c r="F15700" s="83"/>
      <c r="G15700" s="83"/>
      <c r="H15700" s="83" t="s">
        <v>27</v>
      </c>
    </row>
    <row r="15701" spans="1:8" ht="12.75" customHeight="1" x14ac:dyDescent="0.2">
      <c r="A15701" s="83" t="s">
        <v>15771</v>
      </c>
      <c r="B15701" s="83" t="s">
        <v>37205</v>
      </c>
      <c r="C15701" s="83" t="s">
        <v>37209</v>
      </c>
      <c r="D15701" s="83"/>
      <c r="E15701" s="83"/>
      <c r="F15701" s="83"/>
      <c r="G15701" s="83"/>
      <c r="H15701" s="83" t="s">
        <v>27</v>
      </c>
    </row>
    <row r="15702" spans="1:8" ht="12.75" customHeight="1" x14ac:dyDescent="0.2">
      <c r="A15702" s="83" t="s">
        <v>15772</v>
      </c>
      <c r="B15702" s="83" t="s">
        <v>37205</v>
      </c>
      <c r="C15702" s="83" t="s">
        <v>37210</v>
      </c>
      <c r="D15702" s="83"/>
      <c r="E15702" s="83"/>
      <c r="F15702" s="83"/>
      <c r="G15702" s="83"/>
      <c r="H15702" s="83" t="s">
        <v>27</v>
      </c>
    </row>
    <row r="15703" spans="1:8" ht="12.75" customHeight="1" x14ac:dyDescent="0.2">
      <c r="A15703" s="83" t="s">
        <v>15773</v>
      </c>
      <c r="B15703" s="83" t="s">
        <v>37205</v>
      </c>
      <c r="C15703" s="83" t="s">
        <v>37210</v>
      </c>
      <c r="D15703" s="83"/>
      <c r="E15703" s="83"/>
      <c r="F15703" s="83"/>
      <c r="G15703" s="83"/>
      <c r="H15703" s="83" t="s">
        <v>27</v>
      </c>
    </row>
    <row r="15704" spans="1:8" ht="12.75" customHeight="1" x14ac:dyDescent="0.2">
      <c r="A15704" s="83" t="s">
        <v>15774</v>
      </c>
      <c r="B15704" s="83" t="s">
        <v>37211</v>
      </c>
      <c r="C15704" s="83" t="s">
        <v>37212</v>
      </c>
      <c r="D15704" s="83" t="s">
        <v>37213</v>
      </c>
      <c r="E15704" s="83"/>
      <c r="F15704" s="83"/>
      <c r="G15704" s="83"/>
      <c r="H15704" s="83" t="s">
        <v>27</v>
      </c>
    </row>
    <row r="15705" spans="1:8" ht="12.75" customHeight="1" x14ac:dyDescent="0.2">
      <c r="A15705" s="83" t="s">
        <v>15775</v>
      </c>
      <c r="B15705" s="83" t="s">
        <v>37211</v>
      </c>
      <c r="C15705" s="83" t="s">
        <v>37212</v>
      </c>
      <c r="D15705" s="83" t="s">
        <v>37213</v>
      </c>
      <c r="E15705" s="83"/>
      <c r="F15705" s="83"/>
      <c r="G15705" s="83"/>
      <c r="H15705" s="83" t="s">
        <v>27</v>
      </c>
    </row>
    <row r="15706" spans="1:8" ht="12.75" customHeight="1" x14ac:dyDescent="0.2">
      <c r="A15706" s="83" t="s">
        <v>15776</v>
      </c>
      <c r="B15706" s="83" t="s">
        <v>37214</v>
      </c>
      <c r="C15706" s="83" t="s">
        <v>37212</v>
      </c>
      <c r="D15706" s="83" t="s">
        <v>37213</v>
      </c>
      <c r="E15706" s="83"/>
      <c r="F15706" s="83"/>
      <c r="G15706" s="83"/>
      <c r="H15706" s="83" t="s">
        <v>27</v>
      </c>
    </row>
    <row r="15707" spans="1:8" ht="12.75" customHeight="1" x14ac:dyDescent="0.2">
      <c r="A15707" s="83" t="s">
        <v>15777</v>
      </c>
      <c r="B15707" s="83" t="s">
        <v>37214</v>
      </c>
      <c r="C15707" s="83" t="s">
        <v>37212</v>
      </c>
      <c r="D15707" s="83" t="s">
        <v>37213</v>
      </c>
      <c r="E15707" s="83"/>
      <c r="F15707" s="83"/>
      <c r="G15707" s="83"/>
      <c r="H15707" s="83" t="s">
        <v>27</v>
      </c>
    </row>
    <row r="15708" spans="1:8" ht="12.75" customHeight="1" x14ac:dyDescent="0.2">
      <c r="A15708" s="83" t="s">
        <v>15778</v>
      </c>
      <c r="B15708" s="83" t="s">
        <v>37215</v>
      </c>
      <c r="C15708" s="83" t="s">
        <v>37216</v>
      </c>
      <c r="D15708" s="83" t="s">
        <v>37217</v>
      </c>
      <c r="E15708" s="83"/>
      <c r="F15708" s="83"/>
      <c r="G15708" s="83"/>
      <c r="H15708" s="83" t="s">
        <v>27</v>
      </c>
    </row>
    <row r="15709" spans="1:8" ht="12.75" customHeight="1" x14ac:dyDescent="0.2">
      <c r="A15709" s="83" t="s">
        <v>15779</v>
      </c>
      <c r="B15709" s="83" t="s">
        <v>37215</v>
      </c>
      <c r="C15709" s="83" t="s">
        <v>37216</v>
      </c>
      <c r="D15709" s="83" t="s">
        <v>37217</v>
      </c>
      <c r="E15709" s="83"/>
      <c r="F15709" s="83"/>
      <c r="G15709" s="83"/>
      <c r="H15709" s="83" t="s">
        <v>27</v>
      </c>
    </row>
    <row r="15710" spans="1:8" ht="12.75" customHeight="1" x14ac:dyDescent="0.2">
      <c r="A15710" s="83" t="s">
        <v>15780</v>
      </c>
      <c r="B15710" s="83" t="s">
        <v>37218</v>
      </c>
      <c r="C15710" s="83" t="s">
        <v>37219</v>
      </c>
      <c r="D15710" s="83" t="s">
        <v>25020</v>
      </c>
      <c r="E15710" s="83"/>
      <c r="F15710" s="83"/>
      <c r="G15710" s="83"/>
      <c r="H15710" s="83" t="s">
        <v>27</v>
      </c>
    </row>
    <row r="15711" spans="1:8" ht="12.75" customHeight="1" x14ac:dyDescent="0.2">
      <c r="A15711" s="83" t="s">
        <v>15781</v>
      </c>
      <c r="B15711" s="83" t="s">
        <v>37218</v>
      </c>
      <c r="C15711" s="83" t="s">
        <v>37219</v>
      </c>
      <c r="D15711" s="83" t="s">
        <v>25020</v>
      </c>
      <c r="E15711" s="83"/>
      <c r="F15711" s="83"/>
      <c r="G15711" s="83"/>
      <c r="H15711" s="83" t="s">
        <v>27</v>
      </c>
    </row>
    <row r="15712" spans="1:8" ht="12.75" customHeight="1" x14ac:dyDescent="0.2">
      <c r="A15712" s="83" t="s">
        <v>15782</v>
      </c>
      <c r="B15712" s="83" t="s">
        <v>37220</v>
      </c>
      <c r="C15712" s="83" t="s">
        <v>37219</v>
      </c>
      <c r="D15712" s="83" t="s">
        <v>25020</v>
      </c>
      <c r="E15712" s="83"/>
      <c r="F15712" s="83"/>
      <c r="G15712" s="83"/>
      <c r="H15712" s="83" t="s">
        <v>27</v>
      </c>
    </row>
    <row r="15713" spans="1:8" ht="12.75" customHeight="1" x14ac:dyDescent="0.2">
      <c r="A15713" s="83" t="s">
        <v>15783</v>
      </c>
      <c r="B15713" s="83" t="s">
        <v>37220</v>
      </c>
      <c r="C15713" s="83" t="s">
        <v>37219</v>
      </c>
      <c r="D15713" s="83" t="s">
        <v>25020</v>
      </c>
      <c r="E15713" s="83"/>
      <c r="F15713" s="83"/>
      <c r="G15713" s="83"/>
      <c r="H15713" s="83" t="s">
        <v>27</v>
      </c>
    </row>
    <row r="15714" spans="1:8" ht="12.75" customHeight="1" x14ac:dyDescent="0.2">
      <c r="A15714" s="83" t="s">
        <v>15784</v>
      </c>
      <c r="B15714" s="83" t="s">
        <v>37221</v>
      </c>
      <c r="C15714" s="83" t="s">
        <v>37216</v>
      </c>
      <c r="D15714" s="83" t="s">
        <v>37217</v>
      </c>
      <c r="E15714" s="83"/>
      <c r="F15714" s="83"/>
      <c r="G15714" s="83"/>
      <c r="H15714" s="83" t="s">
        <v>27</v>
      </c>
    </row>
    <row r="15715" spans="1:8" ht="12.75" customHeight="1" x14ac:dyDescent="0.2">
      <c r="A15715" s="83" t="s">
        <v>15785</v>
      </c>
      <c r="B15715" s="83" t="s">
        <v>37221</v>
      </c>
      <c r="C15715" s="83" t="s">
        <v>37216</v>
      </c>
      <c r="D15715" s="83" t="s">
        <v>37217</v>
      </c>
      <c r="E15715" s="83"/>
      <c r="F15715" s="83"/>
      <c r="G15715" s="83"/>
      <c r="H15715" s="83" t="s">
        <v>27</v>
      </c>
    </row>
    <row r="15716" spans="1:8" ht="12.75" customHeight="1" x14ac:dyDescent="0.2">
      <c r="A15716" s="83" t="s">
        <v>15786</v>
      </c>
      <c r="B15716" s="83" t="s">
        <v>37222</v>
      </c>
      <c r="C15716" s="83" t="s">
        <v>37219</v>
      </c>
      <c r="D15716" s="83" t="s">
        <v>25020</v>
      </c>
      <c r="E15716" s="83"/>
      <c r="F15716" s="83"/>
      <c r="G15716" s="83"/>
      <c r="H15716" s="83" t="s">
        <v>27</v>
      </c>
    </row>
    <row r="15717" spans="1:8" ht="12.75" customHeight="1" x14ac:dyDescent="0.2">
      <c r="A15717" s="83" t="s">
        <v>15787</v>
      </c>
      <c r="B15717" s="83" t="s">
        <v>37222</v>
      </c>
      <c r="C15717" s="83" t="s">
        <v>37219</v>
      </c>
      <c r="D15717" s="83" t="s">
        <v>25020</v>
      </c>
      <c r="E15717" s="83"/>
      <c r="F15717" s="83"/>
      <c r="G15717" s="83"/>
      <c r="H15717" s="83" t="s">
        <v>27</v>
      </c>
    </row>
    <row r="15718" spans="1:8" ht="12.75" customHeight="1" x14ac:dyDescent="0.2">
      <c r="A15718" s="83" t="s">
        <v>15788</v>
      </c>
      <c r="B15718" s="83" t="s">
        <v>37223</v>
      </c>
      <c r="C15718" s="83" t="s">
        <v>37216</v>
      </c>
      <c r="D15718" s="83" t="s">
        <v>37217</v>
      </c>
      <c r="E15718" s="83"/>
      <c r="F15718" s="83"/>
      <c r="G15718" s="83"/>
      <c r="H15718" s="83" t="s">
        <v>27</v>
      </c>
    </row>
    <row r="15719" spans="1:8" ht="12.75" customHeight="1" x14ac:dyDescent="0.2">
      <c r="A15719" s="83" t="s">
        <v>15789</v>
      </c>
      <c r="B15719" s="83" t="s">
        <v>37223</v>
      </c>
      <c r="C15719" s="83" t="s">
        <v>37216</v>
      </c>
      <c r="D15719" s="83" t="s">
        <v>37217</v>
      </c>
      <c r="E15719" s="83"/>
      <c r="F15719" s="83"/>
      <c r="G15719" s="83"/>
      <c r="H15719" s="83" t="s">
        <v>27</v>
      </c>
    </row>
    <row r="15720" spans="1:8" ht="12.75" customHeight="1" x14ac:dyDescent="0.2">
      <c r="A15720" s="83" t="s">
        <v>15790</v>
      </c>
      <c r="B15720" s="83" t="s">
        <v>37224</v>
      </c>
      <c r="C15720" s="83" t="s">
        <v>37216</v>
      </c>
      <c r="D15720" s="83" t="s">
        <v>37217</v>
      </c>
      <c r="E15720" s="83"/>
      <c r="F15720" s="83"/>
      <c r="G15720" s="83"/>
      <c r="H15720" s="83" t="s">
        <v>27</v>
      </c>
    </row>
    <row r="15721" spans="1:8" ht="12.75" customHeight="1" x14ac:dyDescent="0.2">
      <c r="A15721" s="83" t="s">
        <v>15791</v>
      </c>
      <c r="B15721" s="83" t="s">
        <v>37224</v>
      </c>
      <c r="C15721" s="83" t="s">
        <v>37216</v>
      </c>
      <c r="D15721" s="83" t="s">
        <v>37217</v>
      </c>
      <c r="E15721" s="83"/>
      <c r="F15721" s="83"/>
      <c r="G15721" s="83"/>
      <c r="H15721" s="83" t="s">
        <v>27</v>
      </c>
    </row>
    <row r="15722" spans="1:8" ht="12.75" customHeight="1" x14ac:dyDescent="0.2">
      <c r="A15722" s="83" t="s">
        <v>15792</v>
      </c>
      <c r="B15722" s="83" t="s">
        <v>37225</v>
      </c>
      <c r="C15722" s="83" t="s">
        <v>37226</v>
      </c>
      <c r="D15722" s="83" t="s">
        <v>31396</v>
      </c>
      <c r="E15722" s="83"/>
      <c r="F15722" s="83"/>
      <c r="G15722" s="83"/>
      <c r="H15722" s="83" t="s">
        <v>27</v>
      </c>
    </row>
    <row r="15723" spans="1:8" ht="12.75" customHeight="1" x14ac:dyDescent="0.2">
      <c r="A15723" s="83" t="s">
        <v>15793</v>
      </c>
      <c r="B15723" s="83" t="s">
        <v>37225</v>
      </c>
      <c r="C15723" s="83" t="s">
        <v>37226</v>
      </c>
      <c r="D15723" s="83" t="s">
        <v>31396</v>
      </c>
      <c r="E15723" s="83"/>
      <c r="F15723" s="83"/>
      <c r="G15723" s="83"/>
      <c r="H15723" s="83" t="s">
        <v>27</v>
      </c>
    </row>
    <row r="15724" spans="1:8" ht="12.75" customHeight="1" x14ac:dyDescent="0.2">
      <c r="A15724" s="83" t="s">
        <v>15794</v>
      </c>
      <c r="B15724" s="83" t="s">
        <v>37227</v>
      </c>
      <c r="C15724" s="83" t="s">
        <v>37226</v>
      </c>
      <c r="D15724" s="83" t="s">
        <v>31396</v>
      </c>
      <c r="E15724" s="83"/>
      <c r="F15724" s="83"/>
      <c r="G15724" s="83"/>
      <c r="H15724" s="83" t="s">
        <v>27</v>
      </c>
    </row>
    <row r="15725" spans="1:8" ht="12.75" customHeight="1" x14ac:dyDescent="0.2">
      <c r="A15725" s="83" t="s">
        <v>15795</v>
      </c>
      <c r="B15725" s="83" t="s">
        <v>37227</v>
      </c>
      <c r="C15725" s="83" t="s">
        <v>37226</v>
      </c>
      <c r="D15725" s="83" t="s">
        <v>31396</v>
      </c>
      <c r="E15725" s="83"/>
      <c r="F15725" s="83"/>
      <c r="G15725" s="83"/>
      <c r="H15725" s="83" t="s">
        <v>27</v>
      </c>
    </row>
    <row r="15726" spans="1:8" ht="12.75" customHeight="1" x14ac:dyDescent="0.2">
      <c r="A15726" s="83" t="s">
        <v>15796</v>
      </c>
      <c r="B15726" s="83" t="s">
        <v>37228</v>
      </c>
      <c r="C15726" s="83" t="s">
        <v>37229</v>
      </c>
      <c r="D15726" s="83" t="s">
        <v>31396</v>
      </c>
      <c r="E15726" s="83"/>
      <c r="F15726" s="83"/>
      <c r="G15726" s="83"/>
      <c r="H15726" s="83" t="s">
        <v>27</v>
      </c>
    </row>
    <row r="15727" spans="1:8" ht="12.75" customHeight="1" x14ac:dyDescent="0.2">
      <c r="A15727" s="83" t="s">
        <v>15797</v>
      </c>
      <c r="B15727" s="83" t="s">
        <v>37228</v>
      </c>
      <c r="C15727" s="83" t="s">
        <v>37229</v>
      </c>
      <c r="D15727" s="83" t="s">
        <v>31396</v>
      </c>
      <c r="E15727" s="83"/>
      <c r="F15727" s="83"/>
      <c r="G15727" s="83"/>
      <c r="H15727" s="83" t="s">
        <v>27</v>
      </c>
    </row>
    <row r="15728" spans="1:8" ht="12.75" customHeight="1" x14ac:dyDescent="0.2">
      <c r="A15728" s="83" t="s">
        <v>15798</v>
      </c>
      <c r="B15728" s="83" t="s">
        <v>37230</v>
      </c>
      <c r="C15728" s="83" t="s">
        <v>37231</v>
      </c>
      <c r="D15728" s="83" t="s">
        <v>31396</v>
      </c>
      <c r="E15728" s="83"/>
      <c r="F15728" s="83"/>
      <c r="G15728" s="83"/>
      <c r="H15728" s="83" t="s">
        <v>27</v>
      </c>
    </row>
    <row r="15729" spans="1:8" ht="12.75" customHeight="1" x14ac:dyDescent="0.2">
      <c r="A15729" s="83" t="s">
        <v>15799</v>
      </c>
      <c r="B15729" s="83" t="s">
        <v>37230</v>
      </c>
      <c r="C15729" s="83" t="s">
        <v>37231</v>
      </c>
      <c r="D15729" s="83" t="s">
        <v>31396</v>
      </c>
      <c r="E15729" s="83"/>
      <c r="F15729" s="83"/>
      <c r="G15729" s="83"/>
      <c r="H15729" s="83" t="s">
        <v>27</v>
      </c>
    </row>
    <row r="15730" spans="1:8" ht="12.75" customHeight="1" x14ac:dyDescent="0.2">
      <c r="A15730" s="83" t="s">
        <v>15800</v>
      </c>
      <c r="B15730" s="83" t="s">
        <v>37232</v>
      </c>
      <c r="C15730" s="83" t="s">
        <v>37231</v>
      </c>
      <c r="D15730" s="83" t="s">
        <v>31396</v>
      </c>
      <c r="E15730" s="83"/>
      <c r="F15730" s="83"/>
      <c r="G15730" s="83"/>
      <c r="H15730" s="83" t="s">
        <v>27</v>
      </c>
    </row>
    <row r="15731" spans="1:8" ht="12.75" customHeight="1" x14ac:dyDescent="0.2">
      <c r="A15731" s="83" t="s">
        <v>15801</v>
      </c>
      <c r="B15731" s="83" t="s">
        <v>37232</v>
      </c>
      <c r="C15731" s="83" t="s">
        <v>37231</v>
      </c>
      <c r="D15731" s="83" t="s">
        <v>31396</v>
      </c>
      <c r="E15731" s="83"/>
      <c r="F15731" s="83"/>
      <c r="G15731" s="83"/>
      <c r="H15731" s="83" t="s">
        <v>27</v>
      </c>
    </row>
    <row r="15732" spans="1:8" ht="12.75" customHeight="1" x14ac:dyDescent="0.2">
      <c r="A15732" s="83" t="s">
        <v>15802</v>
      </c>
      <c r="B15732" s="83" t="s">
        <v>37233</v>
      </c>
      <c r="C15732" s="83" t="s">
        <v>37234</v>
      </c>
      <c r="D15732" s="83" t="s">
        <v>31396</v>
      </c>
      <c r="E15732" s="83"/>
      <c r="F15732" s="83"/>
      <c r="G15732" s="83"/>
      <c r="H15732" s="83" t="s">
        <v>27</v>
      </c>
    </row>
    <row r="15733" spans="1:8" ht="12.75" customHeight="1" x14ac:dyDescent="0.2">
      <c r="A15733" s="83" t="s">
        <v>15803</v>
      </c>
      <c r="B15733" s="83" t="s">
        <v>37233</v>
      </c>
      <c r="C15733" s="83" t="s">
        <v>37234</v>
      </c>
      <c r="D15733" s="83" t="s">
        <v>31396</v>
      </c>
      <c r="E15733" s="83"/>
      <c r="F15733" s="83"/>
      <c r="G15733" s="83"/>
      <c r="H15733" s="83" t="s">
        <v>27</v>
      </c>
    </row>
    <row r="15734" spans="1:8" ht="12.75" customHeight="1" x14ac:dyDescent="0.2">
      <c r="A15734" s="83" t="s">
        <v>15804</v>
      </c>
      <c r="B15734" s="83" t="s">
        <v>37235</v>
      </c>
      <c r="C15734" s="83" t="s">
        <v>37231</v>
      </c>
      <c r="D15734" s="83" t="s">
        <v>31396</v>
      </c>
      <c r="E15734" s="83"/>
      <c r="F15734" s="83"/>
      <c r="G15734" s="83"/>
      <c r="H15734" s="83" t="s">
        <v>27</v>
      </c>
    </row>
    <row r="15735" spans="1:8" ht="12.75" customHeight="1" x14ac:dyDescent="0.2">
      <c r="A15735" s="83" t="s">
        <v>15805</v>
      </c>
      <c r="B15735" s="83" t="s">
        <v>37235</v>
      </c>
      <c r="C15735" s="83" t="s">
        <v>37231</v>
      </c>
      <c r="D15735" s="83" t="s">
        <v>31396</v>
      </c>
      <c r="E15735" s="83"/>
      <c r="F15735" s="83"/>
      <c r="G15735" s="83"/>
      <c r="H15735" s="83" t="s">
        <v>27</v>
      </c>
    </row>
    <row r="15736" spans="1:8" ht="12.75" customHeight="1" x14ac:dyDescent="0.2">
      <c r="A15736" s="83" t="s">
        <v>15806</v>
      </c>
      <c r="B15736" s="83" t="s">
        <v>37236</v>
      </c>
      <c r="C15736" s="83" t="s">
        <v>37234</v>
      </c>
      <c r="D15736" s="83" t="s">
        <v>31396</v>
      </c>
      <c r="E15736" s="83"/>
      <c r="F15736" s="83"/>
      <c r="G15736" s="83"/>
      <c r="H15736" s="83" t="s">
        <v>27</v>
      </c>
    </row>
    <row r="15737" spans="1:8" ht="12.75" customHeight="1" x14ac:dyDescent="0.2">
      <c r="A15737" s="83" t="s">
        <v>15807</v>
      </c>
      <c r="B15737" s="83" t="s">
        <v>37236</v>
      </c>
      <c r="C15737" s="83" t="s">
        <v>37234</v>
      </c>
      <c r="D15737" s="83" t="s">
        <v>31396</v>
      </c>
      <c r="E15737" s="83"/>
      <c r="F15737" s="83"/>
      <c r="G15737" s="83"/>
      <c r="H15737" s="83" t="s">
        <v>27</v>
      </c>
    </row>
    <row r="15738" spans="1:8" ht="12.75" customHeight="1" x14ac:dyDescent="0.2">
      <c r="A15738" s="83" t="s">
        <v>15808</v>
      </c>
      <c r="B15738" s="83" t="s">
        <v>37237</v>
      </c>
      <c r="C15738" s="83" t="s">
        <v>37234</v>
      </c>
      <c r="D15738" s="83" t="s">
        <v>31396</v>
      </c>
      <c r="E15738" s="83"/>
      <c r="F15738" s="83"/>
      <c r="G15738" s="83"/>
      <c r="H15738" s="83" t="s">
        <v>27</v>
      </c>
    </row>
    <row r="15739" spans="1:8" ht="12.75" customHeight="1" x14ac:dyDescent="0.2">
      <c r="A15739" s="83" t="s">
        <v>15809</v>
      </c>
      <c r="B15739" s="83" t="s">
        <v>37237</v>
      </c>
      <c r="C15739" s="83" t="s">
        <v>37234</v>
      </c>
      <c r="D15739" s="83" t="s">
        <v>31396</v>
      </c>
      <c r="E15739" s="83"/>
      <c r="F15739" s="83"/>
      <c r="G15739" s="83"/>
      <c r="H15739" s="83" t="s">
        <v>27</v>
      </c>
    </row>
    <row r="15740" spans="1:8" ht="12.75" customHeight="1" x14ac:dyDescent="0.2">
      <c r="A15740" s="83" t="s">
        <v>15810</v>
      </c>
      <c r="B15740" s="83" t="s">
        <v>37238</v>
      </c>
      <c r="C15740" s="83" t="s">
        <v>37239</v>
      </c>
      <c r="D15740" s="83" t="s">
        <v>35711</v>
      </c>
      <c r="E15740" s="83"/>
      <c r="F15740" s="83"/>
      <c r="G15740" s="83"/>
      <c r="H15740" s="83" t="s">
        <v>27</v>
      </c>
    </row>
    <row r="15741" spans="1:8" ht="12.75" customHeight="1" x14ac:dyDescent="0.2">
      <c r="A15741" s="83" t="s">
        <v>15811</v>
      </c>
      <c r="B15741" s="83" t="s">
        <v>37238</v>
      </c>
      <c r="C15741" s="83" t="s">
        <v>37239</v>
      </c>
      <c r="D15741" s="83" t="s">
        <v>35711</v>
      </c>
      <c r="E15741" s="83"/>
      <c r="F15741" s="83"/>
      <c r="G15741" s="83"/>
      <c r="H15741" s="83" t="s">
        <v>27</v>
      </c>
    </row>
    <row r="15742" spans="1:8" ht="12.75" customHeight="1" x14ac:dyDescent="0.2">
      <c r="A15742" s="83" t="s">
        <v>15812</v>
      </c>
      <c r="B15742" s="83" t="s">
        <v>37240</v>
      </c>
      <c r="C15742" s="83" t="s">
        <v>37239</v>
      </c>
      <c r="D15742" s="83" t="s">
        <v>35711</v>
      </c>
      <c r="E15742" s="83"/>
      <c r="F15742" s="83"/>
      <c r="G15742" s="83"/>
      <c r="H15742" s="83" t="s">
        <v>27</v>
      </c>
    </row>
    <row r="15743" spans="1:8" ht="12.75" customHeight="1" x14ac:dyDescent="0.2">
      <c r="A15743" s="83" t="s">
        <v>15813</v>
      </c>
      <c r="B15743" s="83" t="s">
        <v>37240</v>
      </c>
      <c r="C15743" s="83" t="s">
        <v>37239</v>
      </c>
      <c r="D15743" s="83" t="s">
        <v>35711</v>
      </c>
      <c r="E15743" s="83"/>
      <c r="F15743" s="83"/>
      <c r="G15743" s="83"/>
      <c r="H15743" s="83" t="s">
        <v>27</v>
      </c>
    </row>
    <row r="15744" spans="1:8" ht="12.75" customHeight="1" x14ac:dyDescent="0.2">
      <c r="A15744" s="83" t="s">
        <v>15814</v>
      </c>
      <c r="B15744" s="83" t="s">
        <v>37241</v>
      </c>
      <c r="C15744" s="83" t="s">
        <v>37216</v>
      </c>
      <c r="D15744" s="83" t="s">
        <v>37217</v>
      </c>
      <c r="E15744" s="83"/>
      <c r="F15744" s="83"/>
      <c r="G15744" s="83"/>
      <c r="H15744" s="83" t="s">
        <v>27</v>
      </c>
    </row>
    <row r="15745" spans="1:8" ht="12.75" customHeight="1" x14ac:dyDescent="0.2">
      <c r="A15745" s="83" t="s">
        <v>15815</v>
      </c>
      <c r="B15745" s="83" t="s">
        <v>37241</v>
      </c>
      <c r="C15745" s="83" t="s">
        <v>37216</v>
      </c>
      <c r="D15745" s="83" t="s">
        <v>37217</v>
      </c>
      <c r="E15745" s="83"/>
      <c r="F15745" s="83"/>
      <c r="G15745" s="83"/>
      <c r="H15745" s="83" t="s">
        <v>27</v>
      </c>
    </row>
    <row r="15746" spans="1:8" ht="12.75" customHeight="1" x14ac:dyDescent="0.2">
      <c r="A15746" s="83" t="s">
        <v>15816</v>
      </c>
      <c r="B15746" s="83" t="s">
        <v>37242</v>
      </c>
      <c r="C15746" s="83" t="s">
        <v>37216</v>
      </c>
      <c r="D15746" s="83" t="s">
        <v>37217</v>
      </c>
      <c r="E15746" s="83"/>
      <c r="F15746" s="83"/>
      <c r="G15746" s="83"/>
      <c r="H15746" s="83" t="s">
        <v>27</v>
      </c>
    </row>
    <row r="15747" spans="1:8" ht="12.75" customHeight="1" x14ac:dyDescent="0.2">
      <c r="A15747" s="83" t="s">
        <v>15817</v>
      </c>
      <c r="B15747" s="83" t="s">
        <v>37242</v>
      </c>
      <c r="C15747" s="83" t="s">
        <v>37216</v>
      </c>
      <c r="D15747" s="83" t="s">
        <v>37217</v>
      </c>
      <c r="E15747" s="83"/>
      <c r="F15747" s="83"/>
      <c r="G15747" s="83"/>
      <c r="H15747" s="83" t="s">
        <v>27</v>
      </c>
    </row>
    <row r="15748" spans="1:8" ht="12.75" customHeight="1" x14ac:dyDescent="0.2">
      <c r="A15748" s="83" t="s">
        <v>15818</v>
      </c>
      <c r="B15748" s="83" t="s">
        <v>37243</v>
      </c>
      <c r="C15748" s="83" t="s">
        <v>37244</v>
      </c>
      <c r="D15748" s="83" t="s">
        <v>35711</v>
      </c>
      <c r="E15748" s="83"/>
      <c r="F15748" s="83"/>
      <c r="G15748" s="83"/>
      <c r="H15748" s="83" t="s">
        <v>27</v>
      </c>
    </row>
    <row r="15749" spans="1:8" ht="12.75" customHeight="1" x14ac:dyDescent="0.2">
      <c r="A15749" s="83" t="s">
        <v>15819</v>
      </c>
      <c r="B15749" s="83" t="s">
        <v>37243</v>
      </c>
      <c r="C15749" s="83" t="s">
        <v>37244</v>
      </c>
      <c r="D15749" s="83" t="s">
        <v>35711</v>
      </c>
      <c r="E15749" s="83"/>
      <c r="F15749" s="83"/>
      <c r="G15749" s="83"/>
      <c r="H15749" s="83" t="s">
        <v>27</v>
      </c>
    </row>
    <row r="15750" spans="1:8" ht="12.75" customHeight="1" x14ac:dyDescent="0.2">
      <c r="A15750" s="83" t="s">
        <v>15820</v>
      </c>
      <c r="B15750" s="83" t="s">
        <v>37245</v>
      </c>
      <c r="C15750" s="83" t="s">
        <v>37246</v>
      </c>
      <c r="D15750" s="83" t="s">
        <v>37247</v>
      </c>
      <c r="E15750" s="83"/>
      <c r="F15750" s="83"/>
      <c r="G15750" s="83"/>
      <c r="H15750" s="83" t="s">
        <v>27</v>
      </c>
    </row>
    <row r="15751" spans="1:8" ht="12.75" customHeight="1" x14ac:dyDescent="0.2">
      <c r="A15751" s="83" t="s">
        <v>15821</v>
      </c>
      <c r="B15751" s="83" t="s">
        <v>37245</v>
      </c>
      <c r="C15751" s="83" t="s">
        <v>37246</v>
      </c>
      <c r="D15751" s="83" t="s">
        <v>37247</v>
      </c>
      <c r="E15751" s="83"/>
      <c r="F15751" s="83"/>
      <c r="G15751" s="83"/>
      <c r="H15751" s="83" t="s">
        <v>27</v>
      </c>
    </row>
    <row r="15752" spans="1:8" ht="12.75" customHeight="1" x14ac:dyDescent="0.2">
      <c r="A15752" s="83" t="s">
        <v>15822</v>
      </c>
      <c r="B15752" s="83" t="s">
        <v>37248</v>
      </c>
      <c r="C15752" s="83" t="s">
        <v>37249</v>
      </c>
      <c r="D15752" s="83" t="s">
        <v>35715</v>
      </c>
      <c r="E15752" s="83"/>
      <c r="F15752" s="83"/>
      <c r="G15752" s="83"/>
      <c r="H15752" s="83" t="s">
        <v>27</v>
      </c>
    </row>
    <row r="15753" spans="1:8" ht="12.75" customHeight="1" x14ac:dyDescent="0.2">
      <c r="A15753" s="83" t="s">
        <v>15823</v>
      </c>
      <c r="B15753" s="83" t="s">
        <v>37248</v>
      </c>
      <c r="C15753" s="83" t="s">
        <v>37249</v>
      </c>
      <c r="D15753" s="83" t="s">
        <v>35715</v>
      </c>
      <c r="E15753" s="83"/>
      <c r="F15753" s="83"/>
      <c r="G15753" s="83"/>
      <c r="H15753" s="83" t="s">
        <v>27</v>
      </c>
    </row>
    <row r="15754" spans="1:8" ht="12.75" customHeight="1" x14ac:dyDescent="0.2">
      <c r="A15754" s="83" t="s">
        <v>15824</v>
      </c>
      <c r="B15754" s="83" t="s">
        <v>37250</v>
      </c>
      <c r="C15754" s="83" t="s">
        <v>37249</v>
      </c>
      <c r="D15754" s="83" t="s">
        <v>35715</v>
      </c>
      <c r="E15754" s="83"/>
      <c r="F15754" s="83"/>
      <c r="G15754" s="83"/>
      <c r="H15754" s="83" t="s">
        <v>27</v>
      </c>
    </row>
    <row r="15755" spans="1:8" ht="12.75" customHeight="1" x14ac:dyDescent="0.2">
      <c r="A15755" s="83" t="s">
        <v>15825</v>
      </c>
      <c r="B15755" s="83" t="s">
        <v>37250</v>
      </c>
      <c r="C15755" s="83" t="s">
        <v>37249</v>
      </c>
      <c r="D15755" s="83" t="s">
        <v>35715</v>
      </c>
      <c r="E15755" s="83"/>
      <c r="F15755" s="83"/>
      <c r="G15755" s="83"/>
      <c r="H15755" s="83" t="s">
        <v>27</v>
      </c>
    </row>
    <row r="15756" spans="1:8" ht="12.75" customHeight="1" x14ac:dyDescent="0.2">
      <c r="A15756" s="83" t="s">
        <v>15826</v>
      </c>
      <c r="B15756" s="83" t="s">
        <v>37251</v>
      </c>
      <c r="C15756" s="83" t="s">
        <v>37246</v>
      </c>
      <c r="D15756" s="83" t="s">
        <v>37247</v>
      </c>
      <c r="E15756" s="83"/>
      <c r="F15756" s="83"/>
      <c r="G15756" s="83"/>
      <c r="H15756" s="83" t="s">
        <v>27</v>
      </c>
    </row>
    <row r="15757" spans="1:8" ht="12.75" customHeight="1" x14ac:dyDescent="0.2">
      <c r="A15757" s="83" t="s">
        <v>15827</v>
      </c>
      <c r="B15757" s="83" t="s">
        <v>37251</v>
      </c>
      <c r="C15757" s="83" t="s">
        <v>37246</v>
      </c>
      <c r="D15757" s="83" t="s">
        <v>37247</v>
      </c>
      <c r="E15757" s="83"/>
      <c r="F15757" s="83"/>
      <c r="G15757" s="83"/>
      <c r="H15757" s="83" t="s">
        <v>27</v>
      </c>
    </row>
    <row r="15758" spans="1:8" ht="12.75" customHeight="1" x14ac:dyDescent="0.2">
      <c r="A15758" s="83" t="s">
        <v>15828</v>
      </c>
      <c r="B15758" s="83" t="s">
        <v>37252</v>
      </c>
      <c r="C15758" s="83" t="s">
        <v>37249</v>
      </c>
      <c r="D15758" s="83" t="s">
        <v>35715</v>
      </c>
      <c r="E15758" s="83"/>
      <c r="F15758" s="83"/>
      <c r="G15758" s="83"/>
      <c r="H15758" s="83" t="s">
        <v>27</v>
      </c>
    </row>
    <row r="15759" spans="1:8" ht="12.75" customHeight="1" x14ac:dyDescent="0.2">
      <c r="A15759" s="83" t="s">
        <v>15829</v>
      </c>
      <c r="B15759" s="83" t="s">
        <v>37252</v>
      </c>
      <c r="C15759" s="83" t="s">
        <v>37249</v>
      </c>
      <c r="D15759" s="83" t="s">
        <v>35715</v>
      </c>
      <c r="E15759" s="83"/>
      <c r="F15759" s="83"/>
      <c r="G15759" s="83"/>
      <c r="H15759" s="83" t="s">
        <v>27</v>
      </c>
    </row>
    <row r="15760" spans="1:8" ht="12.75" customHeight="1" x14ac:dyDescent="0.2">
      <c r="A15760" s="83" t="s">
        <v>15830</v>
      </c>
      <c r="B15760" s="83" t="s">
        <v>37253</v>
      </c>
      <c r="C15760" s="83" t="s">
        <v>37246</v>
      </c>
      <c r="D15760" s="83" t="s">
        <v>37247</v>
      </c>
      <c r="E15760" s="83"/>
      <c r="F15760" s="83"/>
      <c r="G15760" s="83"/>
      <c r="H15760" s="83" t="s">
        <v>27</v>
      </c>
    </row>
    <row r="15761" spans="1:8" ht="12.75" customHeight="1" x14ac:dyDescent="0.2">
      <c r="A15761" s="83" t="s">
        <v>15831</v>
      </c>
      <c r="B15761" s="83" t="s">
        <v>37253</v>
      </c>
      <c r="C15761" s="83" t="s">
        <v>37246</v>
      </c>
      <c r="D15761" s="83" t="s">
        <v>37247</v>
      </c>
      <c r="E15761" s="83"/>
      <c r="F15761" s="83"/>
      <c r="G15761" s="83"/>
      <c r="H15761" s="83" t="s">
        <v>27</v>
      </c>
    </row>
    <row r="15762" spans="1:8" ht="12.75" customHeight="1" x14ac:dyDescent="0.2">
      <c r="A15762" s="83" t="s">
        <v>15832</v>
      </c>
      <c r="B15762" s="83" t="s">
        <v>37254</v>
      </c>
      <c r="C15762" s="83" t="s">
        <v>37246</v>
      </c>
      <c r="D15762" s="83" t="s">
        <v>37247</v>
      </c>
      <c r="E15762" s="83"/>
      <c r="F15762" s="83"/>
      <c r="G15762" s="83"/>
      <c r="H15762" s="83" t="s">
        <v>27</v>
      </c>
    </row>
    <row r="15763" spans="1:8" ht="12.75" customHeight="1" x14ac:dyDescent="0.2">
      <c r="A15763" s="83" t="s">
        <v>15833</v>
      </c>
      <c r="B15763" s="83" t="s">
        <v>37254</v>
      </c>
      <c r="C15763" s="83" t="s">
        <v>37246</v>
      </c>
      <c r="D15763" s="83" t="s">
        <v>37247</v>
      </c>
      <c r="E15763" s="83"/>
      <c r="F15763" s="83"/>
      <c r="G15763" s="83"/>
      <c r="H15763" s="83" t="s">
        <v>27</v>
      </c>
    </row>
    <row r="15764" spans="1:8" ht="12.75" customHeight="1" x14ac:dyDescent="0.2">
      <c r="A15764" s="83" t="s">
        <v>15834</v>
      </c>
      <c r="B15764" s="83" t="s">
        <v>37243</v>
      </c>
      <c r="C15764" s="83" t="s">
        <v>37255</v>
      </c>
      <c r="D15764" s="83" t="s">
        <v>37256</v>
      </c>
      <c r="E15764" s="83"/>
      <c r="F15764" s="83"/>
      <c r="G15764" s="83"/>
      <c r="H15764" s="83" t="s">
        <v>27</v>
      </c>
    </row>
    <row r="15765" spans="1:8" ht="12.75" customHeight="1" x14ac:dyDescent="0.2">
      <c r="A15765" s="83" t="s">
        <v>15835</v>
      </c>
      <c r="B15765" s="83" t="s">
        <v>37243</v>
      </c>
      <c r="C15765" s="83" t="s">
        <v>37255</v>
      </c>
      <c r="D15765" s="83" t="s">
        <v>37256</v>
      </c>
      <c r="E15765" s="83"/>
      <c r="F15765" s="83"/>
      <c r="G15765" s="83"/>
      <c r="H15765" s="83" t="s">
        <v>27</v>
      </c>
    </row>
    <row r="15766" spans="1:8" ht="12.75" customHeight="1" x14ac:dyDescent="0.2">
      <c r="A15766" s="83" t="s">
        <v>15836</v>
      </c>
      <c r="B15766" s="83" t="s">
        <v>37257</v>
      </c>
      <c r="C15766" s="83" t="s">
        <v>37258</v>
      </c>
      <c r="D15766" s="83" t="s">
        <v>37259</v>
      </c>
      <c r="E15766" s="83"/>
      <c r="F15766" s="83"/>
      <c r="G15766" s="83"/>
      <c r="H15766" s="83" t="s">
        <v>27</v>
      </c>
    </row>
    <row r="15767" spans="1:8" ht="12.75" customHeight="1" x14ac:dyDescent="0.2">
      <c r="A15767" s="83" t="s">
        <v>15837</v>
      </c>
      <c r="B15767" s="83" t="s">
        <v>37257</v>
      </c>
      <c r="C15767" s="83" t="s">
        <v>37258</v>
      </c>
      <c r="D15767" s="83" t="s">
        <v>37259</v>
      </c>
      <c r="E15767" s="83"/>
      <c r="F15767" s="83"/>
      <c r="G15767" s="83"/>
      <c r="H15767" s="83" t="s">
        <v>27</v>
      </c>
    </row>
    <row r="15768" spans="1:8" ht="12.75" customHeight="1" x14ac:dyDescent="0.2">
      <c r="A15768" s="83" t="s">
        <v>15838</v>
      </c>
      <c r="B15768" s="83" t="s">
        <v>37248</v>
      </c>
      <c r="C15768" s="83" t="s">
        <v>37260</v>
      </c>
      <c r="D15768" s="83" t="s">
        <v>37261</v>
      </c>
      <c r="E15768" s="83"/>
      <c r="F15768" s="83"/>
      <c r="G15768" s="83"/>
      <c r="H15768" s="83" t="s">
        <v>27</v>
      </c>
    </row>
    <row r="15769" spans="1:8" ht="12.75" customHeight="1" x14ac:dyDescent="0.2">
      <c r="A15769" s="83" t="s">
        <v>15839</v>
      </c>
      <c r="B15769" s="83" t="s">
        <v>37248</v>
      </c>
      <c r="C15769" s="83" t="s">
        <v>37260</v>
      </c>
      <c r="D15769" s="83" t="s">
        <v>37261</v>
      </c>
      <c r="E15769" s="83"/>
      <c r="F15769" s="83"/>
      <c r="G15769" s="83"/>
      <c r="H15769" s="83" t="s">
        <v>27</v>
      </c>
    </row>
    <row r="15770" spans="1:8" ht="12.75" customHeight="1" x14ac:dyDescent="0.2">
      <c r="A15770" s="83" t="s">
        <v>15840</v>
      </c>
      <c r="B15770" s="83" t="s">
        <v>37250</v>
      </c>
      <c r="C15770" s="83" t="s">
        <v>37260</v>
      </c>
      <c r="D15770" s="83" t="s">
        <v>37261</v>
      </c>
      <c r="E15770" s="83"/>
      <c r="F15770" s="83"/>
      <c r="G15770" s="83"/>
      <c r="H15770" s="83" t="s">
        <v>27</v>
      </c>
    </row>
    <row r="15771" spans="1:8" ht="12.75" customHeight="1" x14ac:dyDescent="0.2">
      <c r="A15771" s="83" t="s">
        <v>15841</v>
      </c>
      <c r="B15771" s="83" t="s">
        <v>37250</v>
      </c>
      <c r="C15771" s="83" t="s">
        <v>37260</v>
      </c>
      <c r="D15771" s="83" t="s">
        <v>37261</v>
      </c>
      <c r="E15771" s="83"/>
      <c r="F15771" s="83"/>
      <c r="G15771" s="83"/>
      <c r="H15771" s="83" t="s">
        <v>27</v>
      </c>
    </row>
    <row r="15772" spans="1:8" ht="12.75" customHeight="1" x14ac:dyDescent="0.2">
      <c r="A15772" s="83" t="s">
        <v>15842</v>
      </c>
      <c r="B15772" s="83" t="s">
        <v>37262</v>
      </c>
      <c r="C15772" s="83" t="s">
        <v>37258</v>
      </c>
      <c r="D15772" s="83" t="s">
        <v>37259</v>
      </c>
      <c r="E15772" s="83"/>
      <c r="F15772" s="83"/>
      <c r="G15772" s="83"/>
      <c r="H15772" s="83" t="s">
        <v>22</v>
      </c>
    </row>
    <row r="15773" spans="1:8" ht="12.75" customHeight="1" x14ac:dyDescent="0.2">
      <c r="A15773" s="83" t="s">
        <v>15843</v>
      </c>
      <c r="B15773" s="83" t="s">
        <v>37262</v>
      </c>
      <c r="C15773" s="83" t="s">
        <v>37258</v>
      </c>
      <c r="D15773" s="83" t="s">
        <v>37259</v>
      </c>
      <c r="E15773" s="83"/>
      <c r="F15773" s="83"/>
      <c r="G15773" s="83"/>
      <c r="H15773" s="83" t="s">
        <v>22</v>
      </c>
    </row>
    <row r="15774" spans="1:8" ht="12.75" customHeight="1" x14ac:dyDescent="0.2">
      <c r="A15774" s="83" t="s">
        <v>15844</v>
      </c>
      <c r="B15774" s="83" t="s">
        <v>37252</v>
      </c>
      <c r="C15774" s="83" t="s">
        <v>37260</v>
      </c>
      <c r="D15774" s="83" t="s">
        <v>37261</v>
      </c>
      <c r="E15774" s="83"/>
      <c r="F15774" s="83"/>
      <c r="G15774" s="83"/>
      <c r="H15774" s="83" t="s">
        <v>22</v>
      </c>
    </row>
    <row r="15775" spans="1:8" ht="12.75" customHeight="1" x14ac:dyDescent="0.2">
      <c r="A15775" s="83" t="s">
        <v>15845</v>
      </c>
      <c r="B15775" s="83" t="s">
        <v>37252</v>
      </c>
      <c r="C15775" s="83" t="s">
        <v>37260</v>
      </c>
      <c r="D15775" s="83" t="s">
        <v>37261</v>
      </c>
      <c r="E15775" s="83"/>
      <c r="F15775" s="83"/>
      <c r="G15775" s="83"/>
      <c r="H15775" s="83" t="s">
        <v>22</v>
      </c>
    </row>
    <row r="15776" spans="1:8" ht="12.75" customHeight="1" x14ac:dyDescent="0.2">
      <c r="A15776" s="83" t="s">
        <v>15846</v>
      </c>
      <c r="B15776" s="83" t="s">
        <v>37263</v>
      </c>
      <c r="C15776" s="83" t="s">
        <v>37258</v>
      </c>
      <c r="D15776" s="83" t="s">
        <v>37259</v>
      </c>
      <c r="E15776" s="83"/>
      <c r="F15776" s="83"/>
      <c r="G15776" s="83"/>
      <c r="H15776" s="83" t="s">
        <v>27</v>
      </c>
    </row>
    <row r="15777" spans="1:8" ht="12.75" customHeight="1" x14ac:dyDescent="0.2">
      <c r="A15777" s="83" t="s">
        <v>15847</v>
      </c>
      <c r="B15777" s="83" t="s">
        <v>37263</v>
      </c>
      <c r="C15777" s="83" t="s">
        <v>37258</v>
      </c>
      <c r="D15777" s="83" t="s">
        <v>37259</v>
      </c>
      <c r="E15777" s="83"/>
      <c r="F15777" s="83"/>
      <c r="G15777" s="83"/>
      <c r="H15777" s="83" t="s">
        <v>27</v>
      </c>
    </row>
    <row r="15778" spans="1:8" ht="12.75" customHeight="1" x14ac:dyDescent="0.2">
      <c r="A15778" s="83" t="s">
        <v>15848</v>
      </c>
      <c r="B15778" s="83" t="s">
        <v>37264</v>
      </c>
      <c r="C15778" s="83" t="s">
        <v>37258</v>
      </c>
      <c r="D15778" s="83" t="s">
        <v>37259</v>
      </c>
      <c r="E15778" s="83"/>
      <c r="F15778" s="83"/>
      <c r="G15778" s="83"/>
      <c r="H15778" s="83" t="s">
        <v>27</v>
      </c>
    </row>
    <row r="15779" spans="1:8" ht="12.75" customHeight="1" x14ac:dyDescent="0.2">
      <c r="A15779" s="83" t="s">
        <v>15849</v>
      </c>
      <c r="B15779" s="83" t="s">
        <v>37264</v>
      </c>
      <c r="C15779" s="83" t="s">
        <v>37258</v>
      </c>
      <c r="D15779" s="83" t="s">
        <v>37259</v>
      </c>
      <c r="E15779" s="83"/>
      <c r="F15779" s="83"/>
      <c r="G15779" s="83"/>
      <c r="H15779" s="83" t="s">
        <v>27</v>
      </c>
    </row>
    <row r="15780" spans="1:8" ht="12.75" customHeight="1" x14ac:dyDescent="0.2">
      <c r="A15780" s="83" t="s">
        <v>15850</v>
      </c>
      <c r="B15780" s="83" t="s">
        <v>37265</v>
      </c>
      <c r="C15780" s="83" t="s">
        <v>37266</v>
      </c>
      <c r="D15780" s="83" t="s">
        <v>35717</v>
      </c>
      <c r="E15780" s="83"/>
      <c r="F15780" s="83"/>
      <c r="G15780" s="83"/>
      <c r="H15780" s="83" t="s">
        <v>27</v>
      </c>
    </row>
    <row r="15781" spans="1:8" ht="12.75" customHeight="1" x14ac:dyDescent="0.2">
      <c r="A15781" s="83" t="s">
        <v>15851</v>
      </c>
      <c r="B15781" s="83" t="s">
        <v>37265</v>
      </c>
      <c r="C15781" s="83" t="s">
        <v>37266</v>
      </c>
      <c r="D15781" s="83" t="s">
        <v>35717</v>
      </c>
      <c r="E15781" s="83"/>
      <c r="F15781" s="83"/>
      <c r="G15781" s="83"/>
      <c r="H15781" s="83" t="s">
        <v>27</v>
      </c>
    </row>
    <row r="15782" spans="1:8" ht="12.75" customHeight="1" x14ac:dyDescent="0.2">
      <c r="A15782" s="83" t="s">
        <v>15852</v>
      </c>
      <c r="B15782" s="83" t="s">
        <v>37267</v>
      </c>
      <c r="C15782" s="83" t="s">
        <v>37266</v>
      </c>
      <c r="D15782" s="83" t="s">
        <v>35717</v>
      </c>
      <c r="E15782" s="83"/>
      <c r="F15782" s="83"/>
      <c r="G15782" s="83"/>
      <c r="H15782" s="83" t="s">
        <v>27</v>
      </c>
    </row>
    <row r="15783" spans="1:8" ht="12.75" customHeight="1" x14ac:dyDescent="0.2">
      <c r="A15783" s="83" t="s">
        <v>15853</v>
      </c>
      <c r="B15783" s="83" t="s">
        <v>37267</v>
      </c>
      <c r="C15783" s="83" t="s">
        <v>37266</v>
      </c>
      <c r="D15783" s="83" t="s">
        <v>35717</v>
      </c>
      <c r="E15783" s="83"/>
      <c r="F15783" s="83"/>
      <c r="G15783" s="83"/>
      <c r="H15783" s="83" t="s">
        <v>27</v>
      </c>
    </row>
    <row r="15784" spans="1:8" ht="12.75" customHeight="1" x14ac:dyDescent="0.2">
      <c r="A15784" s="83" t="s">
        <v>15854</v>
      </c>
      <c r="B15784" s="83" t="s">
        <v>37268</v>
      </c>
      <c r="C15784" s="83" t="s">
        <v>37269</v>
      </c>
      <c r="D15784" s="83" t="s">
        <v>31386</v>
      </c>
      <c r="E15784" s="83"/>
      <c r="F15784" s="83"/>
      <c r="G15784" s="83"/>
      <c r="H15784" s="83" t="s">
        <v>27</v>
      </c>
    </row>
    <row r="15785" spans="1:8" ht="12.75" customHeight="1" x14ac:dyDescent="0.2">
      <c r="A15785" s="83" t="s">
        <v>15855</v>
      </c>
      <c r="B15785" s="83" t="s">
        <v>37268</v>
      </c>
      <c r="C15785" s="83" t="s">
        <v>37269</v>
      </c>
      <c r="D15785" s="83" t="s">
        <v>31386</v>
      </c>
      <c r="E15785" s="83"/>
      <c r="F15785" s="83"/>
      <c r="G15785" s="83"/>
      <c r="H15785" s="83" t="s">
        <v>27</v>
      </c>
    </row>
    <row r="15786" spans="1:8" ht="12.75" customHeight="1" x14ac:dyDescent="0.2">
      <c r="A15786" s="83" t="s">
        <v>15856</v>
      </c>
      <c r="B15786" s="83" t="s">
        <v>37270</v>
      </c>
      <c r="C15786" s="83" t="s">
        <v>37271</v>
      </c>
      <c r="D15786" s="83" t="s">
        <v>37272</v>
      </c>
      <c r="E15786" s="83"/>
      <c r="F15786" s="83"/>
      <c r="G15786" s="83"/>
      <c r="H15786" s="83" t="s">
        <v>27</v>
      </c>
    </row>
    <row r="15787" spans="1:8" ht="12.75" customHeight="1" x14ac:dyDescent="0.2">
      <c r="A15787" s="83" t="s">
        <v>15857</v>
      </c>
      <c r="B15787" s="83" t="s">
        <v>37270</v>
      </c>
      <c r="C15787" s="83" t="s">
        <v>37271</v>
      </c>
      <c r="D15787" s="83" t="s">
        <v>37272</v>
      </c>
      <c r="E15787" s="83"/>
      <c r="F15787" s="83"/>
      <c r="G15787" s="83"/>
      <c r="H15787" s="83" t="s">
        <v>27</v>
      </c>
    </row>
    <row r="15788" spans="1:8" ht="12.75" customHeight="1" x14ac:dyDescent="0.2">
      <c r="A15788" s="83" t="s">
        <v>15858</v>
      </c>
      <c r="B15788" s="83" t="s">
        <v>37270</v>
      </c>
      <c r="C15788" s="83" t="s">
        <v>37273</v>
      </c>
      <c r="D15788" s="83" t="s">
        <v>37272</v>
      </c>
      <c r="E15788" s="83"/>
      <c r="F15788" s="83"/>
      <c r="G15788" s="83"/>
      <c r="H15788" s="83" t="s">
        <v>27</v>
      </c>
    </row>
    <row r="15789" spans="1:8" ht="12.75" customHeight="1" x14ac:dyDescent="0.2">
      <c r="A15789" s="83" t="s">
        <v>15859</v>
      </c>
      <c r="B15789" s="83" t="s">
        <v>37270</v>
      </c>
      <c r="C15789" s="83" t="s">
        <v>37273</v>
      </c>
      <c r="D15789" s="83" t="s">
        <v>37272</v>
      </c>
      <c r="E15789" s="83"/>
      <c r="F15789" s="83"/>
      <c r="G15789" s="83"/>
      <c r="H15789" s="83" t="s">
        <v>27</v>
      </c>
    </row>
    <row r="15790" spans="1:8" ht="12.75" customHeight="1" x14ac:dyDescent="0.2">
      <c r="A15790" s="83" t="s">
        <v>15860</v>
      </c>
      <c r="B15790" s="83" t="s">
        <v>37274</v>
      </c>
      <c r="C15790" s="83" t="s">
        <v>37269</v>
      </c>
      <c r="D15790" s="83" t="s">
        <v>31386</v>
      </c>
      <c r="E15790" s="83"/>
      <c r="F15790" s="83"/>
      <c r="G15790" s="83"/>
      <c r="H15790" s="83" t="s">
        <v>27</v>
      </c>
    </row>
    <row r="15791" spans="1:8" ht="12.75" customHeight="1" x14ac:dyDescent="0.2">
      <c r="A15791" s="83" t="s">
        <v>15861</v>
      </c>
      <c r="B15791" s="83" t="s">
        <v>37274</v>
      </c>
      <c r="C15791" s="83" t="s">
        <v>37269</v>
      </c>
      <c r="D15791" s="83" t="s">
        <v>31386</v>
      </c>
      <c r="E15791" s="83"/>
      <c r="F15791" s="83"/>
      <c r="G15791" s="83"/>
      <c r="H15791" s="83" t="s">
        <v>27</v>
      </c>
    </row>
    <row r="15792" spans="1:8" ht="12.75" customHeight="1" x14ac:dyDescent="0.2">
      <c r="A15792" s="83" t="s">
        <v>15862</v>
      </c>
      <c r="B15792" s="83" t="s">
        <v>37275</v>
      </c>
      <c r="C15792" s="83" t="s">
        <v>37273</v>
      </c>
      <c r="D15792" s="83" t="s">
        <v>37272</v>
      </c>
      <c r="E15792" s="83"/>
      <c r="F15792" s="83"/>
      <c r="G15792" s="83"/>
      <c r="H15792" s="83" t="s">
        <v>27</v>
      </c>
    </row>
    <row r="15793" spans="1:8" ht="12.75" customHeight="1" x14ac:dyDescent="0.2">
      <c r="A15793" s="83" t="s">
        <v>15863</v>
      </c>
      <c r="B15793" s="83" t="s">
        <v>37275</v>
      </c>
      <c r="C15793" s="83" t="s">
        <v>37273</v>
      </c>
      <c r="D15793" s="83" t="s">
        <v>37272</v>
      </c>
      <c r="E15793" s="83"/>
      <c r="F15793" s="83"/>
      <c r="G15793" s="83"/>
      <c r="H15793" s="83" t="s">
        <v>27</v>
      </c>
    </row>
    <row r="15794" spans="1:8" ht="12.75" customHeight="1" x14ac:dyDescent="0.2">
      <c r="A15794" s="83" t="s">
        <v>15864</v>
      </c>
      <c r="B15794" s="83" t="s">
        <v>37276</v>
      </c>
      <c r="C15794" s="83" t="s">
        <v>37269</v>
      </c>
      <c r="D15794" s="83" t="s">
        <v>31386</v>
      </c>
      <c r="E15794" s="83"/>
      <c r="F15794" s="83"/>
      <c r="G15794" s="83"/>
      <c r="H15794" s="83" t="s">
        <v>27</v>
      </c>
    </row>
    <row r="15795" spans="1:8" ht="12.75" customHeight="1" x14ac:dyDescent="0.2">
      <c r="A15795" s="83" t="s">
        <v>15865</v>
      </c>
      <c r="B15795" s="83" t="s">
        <v>37276</v>
      </c>
      <c r="C15795" s="83" t="s">
        <v>37269</v>
      </c>
      <c r="D15795" s="83" t="s">
        <v>31386</v>
      </c>
      <c r="E15795" s="83"/>
      <c r="F15795" s="83"/>
      <c r="G15795" s="83"/>
      <c r="H15795" s="83" t="s">
        <v>27</v>
      </c>
    </row>
    <row r="15796" spans="1:8" ht="12.75" customHeight="1" x14ac:dyDescent="0.2">
      <c r="A15796" s="83" t="s">
        <v>15866</v>
      </c>
      <c r="B15796" s="83" t="s">
        <v>37277</v>
      </c>
      <c r="C15796" s="83" t="s">
        <v>37278</v>
      </c>
      <c r="D15796" s="83" t="s">
        <v>37279</v>
      </c>
      <c r="E15796" s="83"/>
      <c r="F15796" s="83"/>
      <c r="G15796" s="83"/>
      <c r="H15796" s="83" t="s">
        <v>27</v>
      </c>
    </row>
    <row r="15797" spans="1:8" ht="12.75" customHeight="1" x14ac:dyDescent="0.2">
      <c r="A15797" s="83" t="s">
        <v>15867</v>
      </c>
      <c r="B15797" s="83" t="s">
        <v>37277</v>
      </c>
      <c r="C15797" s="83" t="s">
        <v>37278</v>
      </c>
      <c r="D15797" s="83" t="s">
        <v>37279</v>
      </c>
      <c r="E15797" s="83"/>
      <c r="F15797" s="83"/>
      <c r="G15797" s="83"/>
      <c r="H15797" s="83" t="s">
        <v>27</v>
      </c>
    </row>
    <row r="15798" spans="1:8" ht="12.75" customHeight="1" x14ac:dyDescent="0.2">
      <c r="A15798" s="83" t="s">
        <v>15868</v>
      </c>
      <c r="B15798" s="83" t="s">
        <v>37267</v>
      </c>
      <c r="C15798" s="83" t="s">
        <v>37280</v>
      </c>
      <c r="D15798" s="83" t="s">
        <v>37281</v>
      </c>
      <c r="E15798" s="83"/>
      <c r="F15798" s="83"/>
      <c r="G15798" s="83"/>
      <c r="H15798" s="83" t="s">
        <v>22</v>
      </c>
    </row>
    <row r="15799" spans="1:8" ht="12.75" customHeight="1" x14ac:dyDescent="0.2">
      <c r="A15799" s="83" t="s">
        <v>15869</v>
      </c>
      <c r="B15799" s="83" t="s">
        <v>37267</v>
      </c>
      <c r="C15799" s="83" t="s">
        <v>37280</v>
      </c>
      <c r="D15799" s="83" t="s">
        <v>37281</v>
      </c>
      <c r="E15799" s="83"/>
      <c r="F15799" s="83"/>
      <c r="G15799" s="83"/>
      <c r="H15799" s="83" t="s">
        <v>22</v>
      </c>
    </row>
    <row r="15800" spans="1:8" ht="12.75" customHeight="1" x14ac:dyDescent="0.2">
      <c r="A15800" s="83" t="s">
        <v>15870</v>
      </c>
      <c r="B15800" s="83" t="s">
        <v>37282</v>
      </c>
      <c r="C15800" s="83" t="s">
        <v>37283</v>
      </c>
      <c r="D15800" s="83" t="s">
        <v>37284</v>
      </c>
      <c r="E15800" s="83"/>
      <c r="F15800" s="83"/>
      <c r="G15800" s="83"/>
      <c r="H15800" s="83" t="s">
        <v>22</v>
      </c>
    </row>
    <row r="15801" spans="1:8" ht="12.75" customHeight="1" x14ac:dyDescent="0.2">
      <c r="A15801" s="83" t="s">
        <v>15871</v>
      </c>
      <c r="B15801" s="83" t="s">
        <v>37282</v>
      </c>
      <c r="C15801" s="83" t="s">
        <v>37283</v>
      </c>
      <c r="D15801" s="83" t="s">
        <v>37284</v>
      </c>
      <c r="E15801" s="83"/>
      <c r="F15801" s="83"/>
      <c r="G15801" s="83"/>
      <c r="H15801" s="83" t="s">
        <v>22</v>
      </c>
    </row>
    <row r="15802" spans="1:8" ht="12.75" customHeight="1" x14ac:dyDescent="0.2">
      <c r="A15802" s="83" t="s">
        <v>15872</v>
      </c>
      <c r="B15802" s="83" t="s">
        <v>37270</v>
      </c>
      <c r="C15802" s="83" t="s">
        <v>37285</v>
      </c>
      <c r="D15802" s="83" t="s">
        <v>37261</v>
      </c>
      <c r="E15802" s="83"/>
      <c r="F15802" s="83"/>
      <c r="G15802" s="83"/>
      <c r="H15802" s="83" t="s">
        <v>22</v>
      </c>
    </row>
    <row r="15803" spans="1:8" ht="12.75" customHeight="1" x14ac:dyDescent="0.2">
      <c r="A15803" s="83" t="s">
        <v>15873</v>
      </c>
      <c r="B15803" s="83" t="s">
        <v>37270</v>
      </c>
      <c r="C15803" s="83" t="s">
        <v>37285</v>
      </c>
      <c r="D15803" s="83" t="s">
        <v>37261</v>
      </c>
      <c r="E15803" s="83"/>
      <c r="F15803" s="83"/>
      <c r="G15803" s="83"/>
      <c r="H15803" s="83" t="s">
        <v>22</v>
      </c>
    </row>
    <row r="15804" spans="1:8" ht="12.75" customHeight="1" x14ac:dyDescent="0.2">
      <c r="A15804" s="83" t="s">
        <v>15874</v>
      </c>
      <c r="B15804" s="83" t="s">
        <v>37270</v>
      </c>
      <c r="C15804" s="83" t="s">
        <v>37286</v>
      </c>
      <c r="D15804" s="83" t="s">
        <v>37287</v>
      </c>
      <c r="E15804" s="83"/>
      <c r="F15804" s="83"/>
      <c r="G15804" s="83"/>
      <c r="H15804" s="83" t="s">
        <v>22</v>
      </c>
    </row>
    <row r="15805" spans="1:8" ht="12.75" customHeight="1" x14ac:dyDescent="0.2">
      <c r="A15805" s="83" t="s">
        <v>15875</v>
      </c>
      <c r="B15805" s="83" t="s">
        <v>37270</v>
      </c>
      <c r="C15805" s="83" t="s">
        <v>37286</v>
      </c>
      <c r="D15805" s="83" t="s">
        <v>37287</v>
      </c>
      <c r="E15805" s="83"/>
      <c r="F15805" s="83"/>
      <c r="G15805" s="83"/>
      <c r="H15805" s="83" t="s">
        <v>22</v>
      </c>
    </row>
    <row r="15806" spans="1:8" ht="12.75" customHeight="1" x14ac:dyDescent="0.2">
      <c r="A15806" s="83" t="s">
        <v>15876</v>
      </c>
      <c r="B15806" s="83" t="s">
        <v>37288</v>
      </c>
      <c r="C15806" s="83" t="s">
        <v>37289</v>
      </c>
      <c r="D15806" s="83" t="s">
        <v>37259</v>
      </c>
      <c r="E15806" s="83"/>
      <c r="F15806" s="83"/>
      <c r="G15806" s="83"/>
      <c r="H15806" s="83" t="s">
        <v>22</v>
      </c>
    </row>
    <row r="15807" spans="1:8" ht="12.75" customHeight="1" x14ac:dyDescent="0.2">
      <c r="A15807" s="83" t="s">
        <v>15877</v>
      </c>
      <c r="B15807" s="83" t="s">
        <v>37288</v>
      </c>
      <c r="C15807" s="83" t="s">
        <v>37289</v>
      </c>
      <c r="D15807" s="83" t="s">
        <v>37259</v>
      </c>
      <c r="E15807" s="83"/>
      <c r="F15807" s="83"/>
      <c r="G15807" s="83"/>
      <c r="H15807" s="83" t="s">
        <v>22</v>
      </c>
    </row>
    <row r="15808" spans="1:8" ht="12.75" customHeight="1" x14ac:dyDescent="0.2">
      <c r="A15808" s="83" t="s">
        <v>15878</v>
      </c>
      <c r="B15808" s="83" t="s">
        <v>37275</v>
      </c>
      <c r="C15808" s="83" t="s">
        <v>37286</v>
      </c>
      <c r="D15808" s="83" t="s">
        <v>37287</v>
      </c>
      <c r="E15808" s="83"/>
      <c r="F15808" s="83"/>
      <c r="G15808" s="83"/>
      <c r="H15808" s="83" t="s">
        <v>22</v>
      </c>
    </row>
    <row r="15809" spans="1:8" ht="12.75" customHeight="1" x14ac:dyDescent="0.2">
      <c r="A15809" s="83" t="s">
        <v>15879</v>
      </c>
      <c r="B15809" s="83" t="s">
        <v>37275</v>
      </c>
      <c r="C15809" s="83" t="s">
        <v>37286</v>
      </c>
      <c r="D15809" s="83" t="s">
        <v>37287</v>
      </c>
      <c r="E15809" s="83"/>
      <c r="F15809" s="83"/>
      <c r="G15809" s="83"/>
      <c r="H15809" s="83" t="s">
        <v>22</v>
      </c>
    </row>
    <row r="15810" spans="1:8" ht="12.75" customHeight="1" x14ac:dyDescent="0.2">
      <c r="A15810" s="83" t="s">
        <v>15880</v>
      </c>
      <c r="B15810" s="83" t="s">
        <v>37290</v>
      </c>
      <c r="C15810" s="83" t="s">
        <v>37283</v>
      </c>
      <c r="D15810" s="83" t="s">
        <v>37256</v>
      </c>
      <c r="E15810" s="83"/>
      <c r="F15810" s="83"/>
      <c r="G15810" s="83"/>
      <c r="H15810" s="83" t="s">
        <v>22</v>
      </c>
    </row>
    <row r="15811" spans="1:8" ht="12.75" customHeight="1" x14ac:dyDescent="0.2">
      <c r="A15811" s="83" t="s">
        <v>15881</v>
      </c>
      <c r="B15811" s="83" t="s">
        <v>37290</v>
      </c>
      <c r="C15811" s="83" t="s">
        <v>37283</v>
      </c>
      <c r="D15811" s="83" t="s">
        <v>37256</v>
      </c>
      <c r="E15811" s="83"/>
      <c r="F15811" s="83"/>
      <c r="G15811" s="83"/>
      <c r="H15811" s="83" t="s">
        <v>22</v>
      </c>
    </row>
    <row r="15812" spans="1:8" ht="12.75" customHeight="1" x14ac:dyDescent="0.2">
      <c r="A15812" s="83" t="s">
        <v>15882</v>
      </c>
      <c r="B15812" s="83" t="s">
        <v>37291</v>
      </c>
      <c r="C15812" s="83" t="s">
        <v>37292</v>
      </c>
      <c r="D15812" s="83" t="s">
        <v>37293</v>
      </c>
      <c r="E15812" s="83"/>
      <c r="F15812" s="83"/>
      <c r="G15812" s="83"/>
      <c r="H15812" s="83" t="s">
        <v>22</v>
      </c>
    </row>
    <row r="15813" spans="1:8" ht="12.75" customHeight="1" x14ac:dyDescent="0.2">
      <c r="A15813" s="83" t="s">
        <v>15883</v>
      </c>
      <c r="B15813" s="83" t="s">
        <v>37291</v>
      </c>
      <c r="C15813" s="83" t="s">
        <v>37292</v>
      </c>
      <c r="D15813" s="83" t="s">
        <v>37293</v>
      </c>
      <c r="E15813" s="83"/>
      <c r="F15813" s="83"/>
      <c r="G15813" s="83"/>
      <c r="H15813" s="83" t="s">
        <v>22</v>
      </c>
    </row>
    <row r="15814" spans="1:8" ht="12.75" customHeight="1" x14ac:dyDescent="0.2">
      <c r="A15814" s="83" t="s">
        <v>15884</v>
      </c>
      <c r="B15814" s="83" t="s">
        <v>37294</v>
      </c>
      <c r="C15814" s="83" t="s">
        <v>37292</v>
      </c>
      <c r="D15814" s="83" t="s">
        <v>37293</v>
      </c>
      <c r="E15814" s="83"/>
      <c r="F15814" s="83"/>
      <c r="G15814" s="83"/>
      <c r="H15814" s="83" t="s">
        <v>22</v>
      </c>
    </row>
    <row r="15815" spans="1:8" ht="12.75" customHeight="1" x14ac:dyDescent="0.2">
      <c r="A15815" s="83" t="s">
        <v>15885</v>
      </c>
      <c r="B15815" s="83" t="s">
        <v>37294</v>
      </c>
      <c r="C15815" s="83" t="s">
        <v>37292</v>
      </c>
      <c r="D15815" s="83" t="s">
        <v>37293</v>
      </c>
      <c r="E15815" s="83"/>
      <c r="F15815" s="83"/>
      <c r="G15815" s="83"/>
      <c r="H15815" s="83" t="s">
        <v>22</v>
      </c>
    </row>
    <row r="15816" spans="1:8" ht="12.75" customHeight="1" x14ac:dyDescent="0.2">
      <c r="A15816" s="83" t="s">
        <v>15886</v>
      </c>
      <c r="B15816" s="83" t="s">
        <v>37295</v>
      </c>
      <c r="C15816" s="83" t="s">
        <v>37292</v>
      </c>
      <c r="D15816" s="83" t="s">
        <v>37293</v>
      </c>
      <c r="E15816" s="83"/>
      <c r="F15816" s="83"/>
      <c r="G15816" s="83"/>
      <c r="H15816" s="83" t="s">
        <v>22</v>
      </c>
    </row>
    <row r="15817" spans="1:8" ht="12.75" customHeight="1" x14ac:dyDescent="0.2">
      <c r="A15817" s="83" t="s">
        <v>15887</v>
      </c>
      <c r="B15817" s="83" t="s">
        <v>37295</v>
      </c>
      <c r="C15817" s="83" t="s">
        <v>37292</v>
      </c>
      <c r="D15817" s="83" t="s">
        <v>37293</v>
      </c>
      <c r="E15817" s="83"/>
      <c r="F15817" s="83"/>
      <c r="G15817" s="83"/>
      <c r="H15817" s="83" t="s">
        <v>22</v>
      </c>
    </row>
    <row r="15818" spans="1:8" ht="12.75" customHeight="1" x14ac:dyDescent="0.2">
      <c r="A15818" s="83" t="s">
        <v>15888</v>
      </c>
      <c r="B15818" s="83" t="s">
        <v>28889</v>
      </c>
      <c r="C15818" s="83" t="s">
        <v>37296</v>
      </c>
      <c r="D15818" s="83" t="s">
        <v>37297</v>
      </c>
      <c r="E15818" s="83"/>
      <c r="F15818" s="83"/>
      <c r="G15818" s="83"/>
      <c r="H15818" s="83" t="s">
        <v>22</v>
      </c>
    </row>
    <row r="15819" spans="1:8" ht="12.75" customHeight="1" x14ac:dyDescent="0.2">
      <c r="A15819" s="83" t="s">
        <v>15889</v>
      </c>
      <c r="B15819" s="83" t="s">
        <v>28889</v>
      </c>
      <c r="C15819" s="83" t="s">
        <v>37296</v>
      </c>
      <c r="D15819" s="83" t="s">
        <v>37297</v>
      </c>
      <c r="E15819" s="83"/>
      <c r="F15819" s="83"/>
      <c r="G15819" s="83"/>
      <c r="H15819" s="83" t="s">
        <v>22</v>
      </c>
    </row>
    <row r="15820" spans="1:8" ht="12.75" customHeight="1" x14ac:dyDescent="0.2">
      <c r="A15820" s="83" t="s">
        <v>15890</v>
      </c>
      <c r="B15820" s="83" t="s">
        <v>28889</v>
      </c>
      <c r="C15820" s="83" t="s">
        <v>37298</v>
      </c>
      <c r="D15820" s="83" t="s">
        <v>37297</v>
      </c>
      <c r="E15820" s="83"/>
      <c r="F15820" s="83"/>
      <c r="G15820" s="83"/>
      <c r="H15820" s="83" t="s">
        <v>22</v>
      </c>
    </row>
    <row r="15821" spans="1:8" ht="12.75" customHeight="1" x14ac:dyDescent="0.2">
      <c r="A15821" s="83" t="s">
        <v>15891</v>
      </c>
      <c r="B15821" s="83" t="s">
        <v>28889</v>
      </c>
      <c r="C15821" s="83" t="s">
        <v>37298</v>
      </c>
      <c r="D15821" s="83" t="s">
        <v>37297</v>
      </c>
      <c r="E15821" s="83"/>
      <c r="F15821" s="83"/>
      <c r="G15821" s="83"/>
      <c r="H15821" s="83" t="s">
        <v>22</v>
      </c>
    </row>
    <row r="15822" spans="1:8" ht="12.75" customHeight="1" x14ac:dyDescent="0.2">
      <c r="A15822" s="83" t="s">
        <v>15892</v>
      </c>
      <c r="B15822" s="83" t="s">
        <v>28889</v>
      </c>
      <c r="C15822" s="83" t="s">
        <v>37299</v>
      </c>
      <c r="D15822" s="83" t="s">
        <v>37300</v>
      </c>
      <c r="E15822" s="83"/>
      <c r="F15822" s="83"/>
      <c r="G15822" s="83"/>
      <c r="H15822" s="83" t="s">
        <v>22</v>
      </c>
    </row>
    <row r="15823" spans="1:8" ht="12.75" customHeight="1" x14ac:dyDescent="0.2">
      <c r="A15823" s="83" t="s">
        <v>15893</v>
      </c>
      <c r="B15823" s="83" t="s">
        <v>28889</v>
      </c>
      <c r="C15823" s="83" t="s">
        <v>37299</v>
      </c>
      <c r="D15823" s="83" t="s">
        <v>37300</v>
      </c>
      <c r="E15823" s="83"/>
      <c r="F15823" s="83"/>
      <c r="G15823" s="83"/>
      <c r="H15823" s="83" t="s">
        <v>22</v>
      </c>
    </row>
    <row r="15824" spans="1:8" ht="12.75" customHeight="1" x14ac:dyDescent="0.2">
      <c r="A15824" s="83" t="s">
        <v>15894</v>
      </c>
      <c r="B15824" s="83" t="s">
        <v>28889</v>
      </c>
      <c r="C15824" s="83" t="s">
        <v>37301</v>
      </c>
      <c r="D15824" s="83" t="s">
        <v>37293</v>
      </c>
      <c r="E15824" s="83"/>
      <c r="F15824" s="83"/>
      <c r="G15824" s="83"/>
      <c r="H15824" s="83" t="s">
        <v>22</v>
      </c>
    </row>
    <row r="15825" spans="1:8" ht="12.75" customHeight="1" x14ac:dyDescent="0.2">
      <c r="A15825" s="83" t="s">
        <v>15895</v>
      </c>
      <c r="B15825" s="83" t="s">
        <v>28889</v>
      </c>
      <c r="C15825" s="83" t="s">
        <v>37301</v>
      </c>
      <c r="D15825" s="83" t="s">
        <v>37293</v>
      </c>
      <c r="E15825" s="83"/>
      <c r="F15825" s="83"/>
      <c r="G15825" s="83"/>
      <c r="H15825" s="83" t="s">
        <v>22</v>
      </c>
    </row>
    <row r="15826" spans="1:8" ht="12.75" customHeight="1" x14ac:dyDescent="0.2">
      <c r="A15826" s="83" t="s">
        <v>15896</v>
      </c>
      <c r="B15826" s="83" t="s">
        <v>28889</v>
      </c>
      <c r="C15826" s="83" t="s">
        <v>37302</v>
      </c>
      <c r="D15826" s="83" t="s">
        <v>37300</v>
      </c>
      <c r="E15826" s="83"/>
      <c r="F15826" s="83"/>
      <c r="G15826" s="83"/>
      <c r="H15826" s="83" t="s">
        <v>22</v>
      </c>
    </row>
    <row r="15827" spans="1:8" ht="12.75" customHeight="1" x14ac:dyDescent="0.2">
      <c r="A15827" s="83" t="s">
        <v>15897</v>
      </c>
      <c r="B15827" s="83" t="s">
        <v>28889</v>
      </c>
      <c r="C15827" s="83" t="s">
        <v>37302</v>
      </c>
      <c r="D15827" s="83" t="s">
        <v>37300</v>
      </c>
      <c r="E15827" s="83"/>
      <c r="F15827" s="83"/>
      <c r="G15827" s="83"/>
      <c r="H15827" s="83" t="s">
        <v>22</v>
      </c>
    </row>
    <row r="15828" spans="1:8" ht="12.75" customHeight="1" x14ac:dyDescent="0.2">
      <c r="A15828" s="83" t="s">
        <v>15898</v>
      </c>
      <c r="B15828" s="83" t="s">
        <v>28889</v>
      </c>
      <c r="C15828" s="83" t="s">
        <v>37303</v>
      </c>
      <c r="D15828" s="83" t="s">
        <v>37293</v>
      </c>
      <c r="E15828" s="83"/>
      <c r="F15828" s="83"/>
      <c r="G15828" s="83"/>
      <c r="H15828" s="83" t="s">
        <v>22</v>
      </c>
    </row>
    <row r="15829" spans="1:8" ht="12.75" customHeight="1" x14ac:dyDescent="0.2">
      <c r="A15829" s="83" t="s">
        <v>15899</v>
      </c>
      <c r="B15829" s="83" t="s">
        <v>28889</v>
      </c>
      <c r="C15829" s="83" t="s">
        <v>37303</v>
      </c>
      <c r="D15829" s="83" t="s">
        <v>37293</v>
      </c>
      <c r="E15829" s="83"/>
      <c r="F15829" s="83"/>
      <c r="G15829" s="83"/>
      <c r="H15829" s="83" t="s">
        <v>22</v>
      </c>
    </row>
    <row r="15830" spans="1:8" ht="12.75" customHeight="1" x14ac:dyDescent="0.2">
      <c r="A15830" s="83" t="s">
        <v>15900</v>
      </c>
      <c r="B15830" s="83" t="s">
        <v>28889</v>
      </c>
      <c r="C15830" s="83" t="s">
        <v>37304</v>
      </c>
      <c r="D15830" s="83" t="s">
        <v>37300</v>
      </c>
      <c r="E15830" s="83"/>
      <c r="F15830" s="83"/>
      <c r="G15830" s="83"/>
      <c r="H15830" s="83" t="s">
        <v>22</v>
      </c>
    </row>
    <row r="15831" spans="1:8" ht="12.75" customHeight="1" x14ac:dyDescent="0.2">
      <c r="A15831" s="83" t="s">
        <v>15901</v>
      </c>
      <c r="B15831" s="83" t="s">
        <v>28889</v>
      </c>
      <c r="C15831" s="83" t="s">
        <v>37304</v>
      </c>
      <c r="D15831" s="83" t="s">
        <v>37300</v>
      </c>
      <c r="E15831" s="83"/>
      <c r="F15831" s="83"/>
      <c r="G15831" s="83"/>
      <c r="H15831" s="83" t="s">
        <v>22</v>
      </c>
    </row>
    <row r="15832" spans="1:8" ht="12.75" customHeight="1" x14ac:dyDescent="0.2">
      <c r="A15832" s="83" t="s">
        <v>15902</v>
      </c>
      <c r="B15832" s="83" t="s">
        <v>28889</v>
      </c>
      <c r="C15832" s="83" t="s">
        <v>37305</v>
      </c>
      <c r="D15832" s="83" t="s">
        <v>37300</v>
      </c>
      <c r="E15832" s="83"/>
      <c r="F15832" s="83"/>
      <c r="G15832" s="83"/>
      <c r="H15832" s="83" t="s">
        <v>22</v>
      </c>
    </row>
    <row r="15833" spans="1:8" ht="12.75" customHeight="1" x14ac:dyDescent="0.2">
      <c r="A15833" s="83" t="s">
        <v>15903</v>
      </c>
      <c r="B15833" s="83" t="s">
        <v>28889</v>
      </c>
      <c r="C15833" s="83" t="s">
        <v>37305</v>
      </c>
      <c r="D15833" s="83" t="s">
        <v>37300</v>
      </c>
      <c r="E15833" s="83"/>
      <c r="F15833" s="83"/>
      <c r="G15833" s="83"/>
      <c r="H15833" s="83" t="s">
        <v>22</v>
      </c>
    </row>
    <row r="15834" spans="1:8" ht="12.75" customHeight="1" x14ac:dyDescent="0.2">
      <c r="A15834" s="83" t="s">
        <v>15904</v>
      </c>
      <c r="B15834" s="83" t="s">
        <v>28889</v>
      </c>
      <c r="C15834" s="83" t="s">
        <v>37306</v>
      </c>
      <c r="D15834" s="83" t="s">
        <v>37307</v>
      </c>
      <c r="E15834" s="83"/>
      <c r="F15834" s="83"/>
      <c r="G15834" s="83"/>
      <c r="H15834" s="83" t="s">
        <v>22</v>
      </c>
    </row>
    <row r="15835" spans="1:8" ht="12.75" customHeight="1" x14ac:dyDescent="0.2">
      <c r="A15835" s="83" t="s">
        <v>15905</v>
      </c>
      <c r="B15835" s="83" t="s">
        <v>28889</v>
      </c>
      <c r="C15835" s="83" t="s">
        <v>37306</v>
      </c>
      <c r="D15835" s="83" t="s">
        <v>37307</v>
      </c>
      <c r="E15835" s="83"/>
      <c r="F15835" s="83"/>
      <c r="G15835" s="83"/>
      <c r="H15835" s="83" t="s">
        <v>22</v>
      </c>
    </row>
    <row r="15836" spans="1:8" ht="12.75" customHeight="1" x14ac:dyDescent="0.2">
      <c r="A15836" s="83" t="s">
        <v>15906</v>
      </c>
      <c r="B15836" s="83" t="s">
        <v>28889</v>
      </c>
      <c r="C15836" s="83" t="s">
        <v>37308</v>
      </c>
      <c r="D15836" s="83" t="s">
        <v>37307</v>
      </c>
      <c r="E15836" s="83"/>
      <c r="F15836" s="83"/>
      <c r="G15836" s="83"/>
      <c r="H15836" s="83" t="s">
        <v>22</v>
      </c>
    </row>
    <row r="15837" spans="1:8" ht="12.75" customHeight="1" x14ac:dyDescent="0.2">
      <c r="A15837" s="83" t="s">
        <v>15907</v>
      </c>
      <c r="B15837" s="83" t="s">
        <v>28889</v>
      </c>
      <c r="C15837" s="83" t="s">
        <v>37308</v>
      </c>
      <c r="D15837" s="83" t="s">
        <v>37307</v>
      </c>
      <c r="E15837" s="83"/>
      <c r="F15837" s="83"/>
      <c r="G15837" s="83"/>
      <c r="H15837" s="83" t="s">
        <v>22</v>
      </c>
    </row>
    <row r="15838" spans="1:8" ht="12.75" customHeight="1" x14ac:dyDescent="0.2">
      <c r="A15838" s="83" t="s">
        <v>15908</v>
      </c>
      <c r="B15838" s="83" t="s">
        <v>28889</v>
      </c>
      <c r="C15838" s="83" t="s">
        <v>37309</v>
      </c>
      <c r="D15838" s="83" t="s">
        <v>37310</v>
      </c>
      <c r="E15838" s="83"/>
      <c r="F15838" s="83"/>
      <c r="G15838" s="83"/>
      <c r="H15838" s="83" t="s">
        <v>22</v>
      </c>
    </row>
    <row r="15839" spans="1:8" ht="12.75" customHeight="1" x14ac:dyDescent="0.2">
      <c r="A15839" s="83" t="s">
        <v>15909</v>
      </c>
      <c r="B15839" s="83" t="s">
        <v>28889</v>
      </c>
      <c r="C15839" s="83" t="s">
        <v>37309</v>
      </c>
      <c r="D15839" s="83" t="s">
        <v>37310</v>
      </c>
      <c r="E15839" s="83"/>
      <c r="F15839" s="83"/>
      <c r="G15839" s="83"/>
      <c r="H15839" s="83" t="s">
        <v>22</v>
      </c>
    </row>
    <row r="15840" spans="1:8" ht="12.75" customHeight="1" x14ac:dyDescent="0.2">
      <c r="A15840" s="83" t="s">
        <v>15910</v>
      </c>
      <c r="B15840" s="83" t="s">
        <v>28889</v>
      </c>
      <c r="C15840" s="83" t="s">
        <v>37311</v>
      </c>
      <c r="D15840" s="83" t="s">
        <v>37312</v>
      </c>
      <c r="E15840" s="83"/>
      <c r="F15840" s="83"/>
      <c r="G15840" s="83"/>
      <c r="H15840" s="83" t="s">
        <v>22</v>
      </c>
    </row>
    <row r="15841" spans="1:8" ht="12.75" customHeight="1" x14ac:dyDescent="0.2">
      <c r="A15841" s="83" t="s">
        <v>15911</v>
      </c>
      <c r="B15841" s="83" t="s">
        <v>28889</v>
      </c>
      <c r="C15841" s="83" t="s">
        <v>37311</v>
      </c>
      <c r="D15841" s="83" t="s">
        <v>37312</v>
      </c>
      <c r="E15841" s="83"/>
      <c r="F15841" s="83"/>
      <c r="G15841" s="83"/>
      <c r="H15841" s="83" t="s">
        <v>22</v>
      </c>
    </row>
    <row r="15842" spans="1:8" ht="12.75" customHeight="1" x14ac:dyDescent="0.2">
      <c r="A15842" s="83" t="s">
        <v>15912</v>
      </c>
      <c r="B15842" s="83" t="s">
        <v>28889</v>
      </c>
      <c r="C15842" s="83" t="s">
        <v>37313</v>
      </c>
      <c r="D15842" s="83" t="s">
        <v>37312</v>
      </c>
      <c r="E15842" s="83"/>
      <c r="F15842" s="83"/>
      <c r="G15842" s="83"/>
      <c r="H15842" s="83" t="s">
        <v>22</v>
      </c>
    </row>
    <row r="15843" spans="1:8" ht="12.75" customHeight="1" x14ac:dyDescent="0.2">
      <c r="A15843" s="83" t="s">
        <v>15913</v>
      </c>
      <c r="B15843" s="83" t="s">
        <v>28889</v>
      </c>
      <c r="C15843" s="83" t="s">
        <v>37313</v>
      </c>
      <c r="D15843" s="83" t="s">
        <v>37312</v>
      </c>
      <c r="E15843" s="83"/>
      <c r="F15843" s="83"/>
      <c r="G15843" s="83"/>
      <c r="H15843" s="83" t="s">
        <v>22</v>
      </c>
    </row>
    <row r="15844" spans="1:8" ht="12.75" customHeight="1" x14ac:dyDescent="0.2">
      <c r="A15844" s="83" t="s">
        <v>15914</v>
      </c>
      <c r="B15844" s="83" t="s">
        <v>28889</v>
      </c>
      <c r="C15844" s="83" t="s">
        <v>37314</v>
      </c>
      <c r="D15844" s="83" t="s">
        <v>37310</v>
      </c>
      <c r="E15844" s="83"/>
      <c r="F15844" s="83"/>
      <c r="G15844" s="83"/>
      <c r="H15844" s="83" t="s">
        <v>22</v>
      </c>
    </row>
    <row r="15845" spans="1:8" ht="12.75" customHeight="1" x14ac:dyDescent="0.2">
      <c r="A15845" s="83" t="s">
        <v>15915</v>
      </c>
      <c r="B15845" s="83" t="s">
        <v>28889</v>
      </c>
      <c r="C15845" s="83" t="s">
        <v>37314</v>
      </c>
      <c r="D15845" s="83" t="s">
        <v>37310</v>
      </c>
      <c r="E15845" s="83"/>
      <c r="F15845" s="83"/>
      <c r="G15845" s="83"/>
      <c r="H15845" s="83" t="s">
        <v>22</v>
      </c>
    </row>
    <row r="15846" spans="1:8" ht="12.75" customHeight="1" x14ac:dyDescent="0.2">
      <c r="A15846" s="83" t="s">
        <v>15916</v>
      </c>
      <c r="B15846" s="83" t="s">
        <v>28889</v>
      </c>
      <c r="C15846" s="83" t="s">
        <v>37315</v>
      </c>
      <c r="D15846" s="83" t="s">
        <v>37312</v>
      </c>
      <c r="E15846" s="83"/>
      <c r="F15846" s="83"/>
      <c r="G15846" s="83"/>
      <c r="H15846" s="83" t="s">
        <v>22</v>
      </c>
    </row>
    <row r="15847" spans="1:8" ht="12.75" customHeight="1" x14ac:dyDescent="0.2">
      <c r="A15847" s="83" t="s">
        <v>15917</v>
      </c>
      <c r="B15847" s="83" t="s">
        <v>28889</v>
      </c>
      <c r="C15847" s="83" t="s">
        <v>37315</v>
      </c>
      <c r="D15847" s="83" t="s">
        <v>37312</v>
      </c>
      <c r="E15847" s="83"/>
      <c r="F15847" s="83"/>
      <c r="G15847" s="83"/>
      <c r="H15847" s="83" t="s">
        <v>22</v>
      </c>
    </row>
    <row r="15848" spans="1:8" ht="12.75" customHeight="1" x14ac:dyDescent="0.2">
      <c r="A15848" s="83" t="s">
        <v>15918</v>
      </c>
      <c r="B15848" s="83" t="s">
        <v>28889</v>
      </c>
      <c r="C15848" s="83" t="s">
        <v>37316</v>
      </c>
      <c r="D15848" s="83" t="s">
        <v>37310</v>
      </c>
      <c r="E15848" s="83"/>
      <c r="F15848" s="83"/>
      <c r="G15848" s="83"/>
      <c r="H15848" s="83" t="s">
        <v>22</v>
      </c>
    </row>
    <row r="15849" spans="1:8" ht="12.75" customHeight="1" x14ac:dyDescent="0.2">
      <c r="A15849" s="83" t="s">
        <v>15919</v>
      </c>
      <c r="B15849" s="83" t="s">
        <v>28889</v>
      </c>
      <c r="C15849" s="83" t="s">
        <v>37316</v>
      </c>
      <c r="D15849" s="83" t="s">
        <v>37310</v>
      </c>
      <c r="E15849" s="83"/>
      <c r="F15849" s="83"/>
      <c r="G15849" s="83"/>
      <c r="H15849" s="83" t="s">
        <v>22</v>
      </c>
    </row>
    <row r="15850" spans="1:8" ht="12.75" customHeight="1" x14ac:dyDescent="0.2">
      <c r="A15850" s="83" t="s">
        <v>15920</v>
      </c>
      <c r="B15850" s="83" t="s">
        <v>28889</v>
      </c>
      <c r="C15850" s="83" t="s">
        <v>37317</v>
      </c>
      <c r="D15850" s="83" t="s">
        <v>37310</v>
      </c>
      <c r="E15850" s="83"/>
      <c r="F15850" s="83"/>
      <c r="G15850" s="83"/>
      <c r="H15850" s="83" t="s">
        <v>22</v>
      </c>
    </row>
    <row r="15851" spans="1:8" ht="12.75" customHeight="1" x14ac:dyDescent="0.2">
      <c r="A15851" s="83" t="s">
        <v>15921</v>
      </c>
      <c r="B15851" s="83" t="s">
        <v>28889</v>
      </c>
      <c r="C15851" s="83" t="s">
        <v>37317</v>
      </c>
      <c r="D15851" s="83" t="s">
        <v>37310</v>
      </c>
      <c r="E15851" s="83"/>
      <c r="F15851" s="83"/>
      <c r="G15851" s="83"/>
      <c r="H15851" s="83" t="s">
        <v>22</v>
      </c>
    </row>
    <row r="15852" spans="1:8" ht="12.75" customHeight="1" x14ac:dyDescent="0.2">
      <c r="A15852" s="83" t="s">
        <v>15922</v>
      </c>
      <c r="B15852" s="83" t="s">
        <v>37318</v>
      </c>
      <c r="C15852" s="83" t="s">
        <v>37319</v>
      </c>
      <c r="D15852" s="83" t="s">
        <v>24154</v>
      </c>
      <c r="E15852" s="83"/>
      <c r="F15852" s="83"/>
      <c r="G15852" s="83"/>
      <c r="H15852" s="83" t="s">
        <v>22</v>
      </c>
    </row>
    <row r="15853" spans="1:8" ht="12.75" customHeight="1" x14ac:dyDescent="0.2">
      <c r="A15853" s="83" t="s">
        <v>15923</v>
      </c>
      <c r="B15853" s="83" t="s">
        <v>37318</v>
      </c>
      <c r="C15853" s="83" t="s">
        <v>37319</v>
      </c>
      <c r="D15853" s="83" t="s">
        <v>24154</v>
      </c>
      <c r="E15853" s="83"/>
      <c r="F15853" s="83"/>
      <c r="G15853" s="83"/>
      <c r="H15853" s="83" t="s">
        <v>22</v>
      </c>
    </row>
    <row r="15854" spans="1:8" ht="12.75" customHeight="1" x14ac:dyDescent="0.2">
      <c r="A15854" s="83" t="s">
        <v>15924</v>
      </c>
      <c r="B15854" s="83" t="s">
        <v>37320</v>
      </c>
      <c r="C15854" s="83" t="s">
        <v>37319</v>
      </c>
      <c r="D15854" s="83" t="s">
        <v>24154</v>
      </c>
      <c r="E15854" s="83"/>
      <c r="F15854" s="83"/>
      <c r="G15854" s="83"/>
      <c r="H15854" s="83" t="s">
        <v>22</v>
      </c>
    </row>
    <row r="15855" spans="1:8" ht="12.75" customHeight="1" x14ac:dyDescent="0.2">
      <c r="A15855" s="83" t="s">
        <v>15925</v>
      </c>
      <c r="B15855" s="83" t="s">
        <v>37320</v>
      </c>
      <c r="C15855" s="83" t="s">
        <v>37319</v>
      </c>
      <c r="D15855" s="83" t="s">
        <v>24154</v>
      </c>
      <c r="E15855" s="83"/>
      <c r="F15855" s="83"/>
      <c r="G15855" s="83"/>
      <c r="H15855" s="83" t="s">
        <v>22</v>
      </c>
    </row>
    <row r="15856" spans="1:8" ht="12.75" customHeight="1" x14ac:dyDescent="0.2">
      <c r="A15856" s="83" t="s">
        <v>15926</v>
      </c>
      <c r="B15856" s="83" t="s">
        <v>37321</v>
      </c>
      <c r="C15856" s="83" t="s">
        <v>37319</v>
      </c>
      <c r="D15856" s="83" t="s">
        <v>24154</v>
      </c>
      <c r="E15856" s="83"/>
      <c r="F15856" s="83"/>
      <c r="G15856" s="83"/>
      <c r="H15856" s="83" t="s">
        <v>22</v>
      </c>
    </row>
    <row r="15857" spans="1:8" ht="12.75" customHeight="1" x14ac:dyDescent="0.2">
      <c r="A15857" s="83" t="s">
        <v>15927</v>
      </c>
      <c r="B15857" s="83" t="s">
        <v>37321</v>
      </c>
      <c r="C15857" s="83" t="s">
        <v>37319</v>
      </c>
      <c r="D15857" s="83" t="s">
        <v>24154</v>
      </c>
      <c r="E15857" s="83"/>
      <c r="F15857" s="83"/>
      <c r="G15857" s="83"/>
      <c r="H15857" s="83" t="s">
        <v>22</v>
      </c>
    </row>
    <row r="15858" spans="1:8" ht="12.75" customHeight="1" x14ac:dyDescent="0.2">
      <c r="A15858" s="83" t="s">
        <v>15928</v>
      </c>
      <c r="B15858" s="83" t="s">
        <v>37322</v>
      </c>
      <c r="C15858" s="83" t="s">
        <v>37319</v>
      </c>
      <c r="D15858" s="83" t="s">
        <v>24154</v>
      </c>
      <c r="E15858" s="83"/>
      <c r="F15858" s="83"/>
      <c r="G15858" s="83"/>
      <c r="H15858" s="83" t="s">
        <v>22</v>
      </c>
    </row>
    <row r="15859" spans="1:8" ht="12.75" customHeight="1" x14ac:dyDescent="0.2">
      <c r="A15859" s="83" t="s">
        <v>15929</v>
      </c>
      <c r="B15859" s="83" t="s">
        <v>37322</v>
      </c>
      <c r="C15859" s="83" t="s">
        <v>37319</v>
      </c>
      <c r="D15859" s="83" t="s">
        <v>24154</v>
      </c>
      <c r="E15859" s="83"/>
      <c r="F15859" s="83"/>
      <c r="G15859" s="83"/>
      <c r="H15859" s="83" t="s">
        <v>22</v>
      </c>
    </row>
    <row r="15860" spans="1:8" ht="12.75" customHeight="1" x14ac:dyDescent="0.2">
      <c r="A15860" s="83" t="s">
        <v>15930</v>
      </c>
      <c r="B15860" s="83" t="s">
        <v>37323</v>
      </c>
      <c r="C15860" s="83" t="s">
        <v>37319</v>
      </c>
      <c r="D15860" s="83" t="s">
        <v>24154</v>
      </c>
      <c r="E15860" s="83"/>
      <c r="F15860" s="83"/>
      <c r="G15860" s="83"/>
      <c r="H15860" s="83" t="s">
        <v>22</v>
      </c>
    </row>
    <row r="15861" spans="1:8" ht="12.75" customHeight="1" x14ac:dyDescent="0.2">
      <c r="A15861" s="83" t="s">
        <v>15931</v>
      </c>
      <c r="B15861" s="83" t="s">
        <v>37323</v>
      </c>
      <c r="C15861" s="83" t="s">
        <v>37319</v>
      </c>
      <c r="D15861" s="83" t="s">
        <v>24154</v>
      </c>
      <c r="E15861" s="83"/>
      <c r="F15861" s="83"/>
      <c r="G15861" s="83"/>
      <c r="H15861" s="83" t="s">
        <v>22</v>
      </c>
    </row>
    <row r="15862" spans="1:8" ht="12.75" customHeight="1" x14ac:dyDescent="0.2">
      <c r="A15862" s="83" t="s">
        <v>15932</v>
      </c>
      <c r="B15862" s="83" t="s">
        <v>37324</v>
      </c>
      <c r="C15862" s="83" t="s">
        <v>37319</v>
      </c>
      <c r="D15862" s="83" t="s">
        <v>24154</v>
      </c>
      <c r="E15862" s="83"/>
      <c r="F15862" s="83"/>
      <c r="G15862" s="83"/>
      <c r="H15862" s="83" t="s">
        <v>22</v>
      </c>
    </row>
    <row r="15863" spans="1:8" ht="12.75" customHeight="1" x14ac:dyDescent="0.2">
      <c r="A15863" s="83" t="s">
        <v>15933</v>
      </c>
      <c r="B15863" s="83" t="s">
        <v>37324</v>
      </c>
      <c r="C15863" s="83" t="s">
        <v>37319</v>
      </c>
      <c r="D15863" s="83" t="s">
        <v>24154</v>
      </c>
      <c r="E15863" s="83"/>
      <c r="F15863" s="83"/>
      <c r="G15863" s="83"/>
      <c r="H15863" s="83" t="s">
        <v>22</v>
      </c>
    </row>
    <row r="15864" spans="1:8" ht="12.75" customHeight="1" x14ac:dyDescent="0.2">
      <c r="A15864" s="83" t="s">
        <v>15934</v>
      </c>
      <c r="B15864" s="83" t="s">
        <v>37325</v>
      </c>
      <c r="C15864" s="83" t="s">
        <v>37319</v>
      </c>
      <c r="D15864" s="83" t="s">
        <v>24154</v>
      </c>
      <c r="E15864" s="83"/>
      <c r="F15864" s="83"/>
      <c r="G15864" s="83"/>
      <c r="H15864" s="83" t="s">
        <v>22</v>
      </c>
    </row>
    <row r="15865" spans="1:8" ht="12.75" customHeight="1" x14ac:dyDescent="0.2">
      <c r="A15865" s="83" t="s">
        <v>15935</v>
      </c>
      <c r="B15865" s="83" t="s">
        <v>37325</v>
      </c>
      <c r="C15865" s="83" t="s">
        <v>37319</v>
      </c>
      <c r="D15865" s="83" t="s">
        <v>24154</v>
      </c>
      <c r="E15865" s="83"/>
      <c r="F15865" s="83"/>
      <c r="G15865" s="83"/>
      <c r="H15865" s="83" t="s">
        <v>22</v>
      </c>
    </row>
    <row r="15866" spans="1:8" ht="12.75" customHeight="1" x14ac:dyDescent="0.2">
      <c r="A15866" s="83" t="s">
        <v>15936</v>
      </c>
      <c r="B15866" s="83" t="s">
        <v>37326</v>
      </c>
      <c r="C15866" s="83" t="s">
        <v>37319</v>
      </c>
      <c r="D15866" s="83" t="s">
        <v>24154</v>
      </c>
      <c r="E15866" s="83"/>
      <c r="F15866" s="83"/>
      <c r="G15866" s="83"/>
      <c r="H15866" s="83" t="s">
        <v>22</v>
      </c>
    </row>
    <row r="15867" spans="1:8" ht="12.75" customHeight="1" x14ac:dyDescent="0.2">
      <c r="A15867" s="83" t="s">
        <v>15937</v>
      </c>
      <c r="B15867" s="83" t="s">
        <v>37326</v>
      </c>
      <c r="C15867" s="83" t="s">
        <v>37319</v>
      </c>
      <c r="D15867" s="83" t="s">
        <v>24154</v>
      </c>
      <c r="E15867" s="83"/>
      <c r="F15867" s="83"/>
      <c r="G15867" s="83"/>
      <c r="H15867" s="83" t="s">
        <v>22</v>
      </c>
    </row>
    <row r="15868" spans="1:8" ht="12.75" customHeight="1" x14ac:dyDescent="0.2">
      <c r="A15868" s="83" t="s">
        <v>15938</v>
      </c>
      <c r="B15868" s="83" t="s">
        <v>37327</v>
      </c>
      <c r="C15868" s="83" t="s">
        <v>37328</v>
      </c>
      <c r="D15868" s="83" t="s">
        <v>24542</v>
      </c>
      <c r="E15868" s="83"/>
      <c r="F15868" s="83"/>
      <c r="G15868" s="83"/>
      <c r="H15868" s="83" t="s">
        <v>22</v>
      </c>
    </row>
    <row r="15869" spans="1:8" ht="12.75" customHeight="1" x14ac:dyDescent="0.2">
      <c r="A15869" s="83" t="s">
        <v>15939</v>
      </c>
      <c r="B15869" s="83" t="s">
        <v>37327</v>
      </c>
      <c r="C15869" s="83" t="s">
        <v>37328</v>
      </c>
      <c r="D15869" s="83" t="s">
        <v>24542</v>
      </c>
      <c r="E15869" s="83"/>
      <c r="F15869" s="83"/>
      <c r="G15869" s="83"/>
      <c r="H15869" s="83" t="s">
        <v>22</v>
      </c>
    </row>
    <row r="15870" spans="1:8" ht="12.75" customHeight="1" x14ac:dyDescent="0.2">
      <c r="A15870" s="83" t="s">
        <v>15940</v>
      </c>
      <c r="B15870" s="83" t="s">
        <v>37329</v>
      </c>
      <c r="C15870" s="83" t="s">
        <v>37330</v>
      </c>
      <c r="D15870" s="83" t="s">
        <v>25020</v>
      </c>
      <c r="E15870" s="83"/>
      <c r="F15870" s="83"/>
      <c r="G15870" s="83"/>
      <c r="H15870" s="83" t="s">
        <v>22</v>
      </c>
    </row>
    <row r="15871" spans="1:8" ht="12.75" customHeight="1" x14ac:dyDescent="0.2">
      <c r="A15871" s="83" t="s">
        <v>15941</v>
      </c>
      <c r="B15871" s="83" t="s">
        <v>37329</v>
      </c>
      <c r="C15871" s="83" t="s">
        <v>37330</v>
      </c>
      <c r="D15871" s="83" t="s">
        <v>25020</v>
      </c>
      <c r="E15871" s="83"/>
      <c r="F15871" s="83"/>
      <c r="G15871" s="83"/>
      <c r="H15871" s="83" t="s">
        <v>22</v>
      </c>
    </row>
    <row r="15872" spans="1:8" ht="12.75" customHeight="1" x14ac:dyDescent="0.2">
      <c r="A15872" s="83" t="s">
        <v>15942</v>
      </c>
      <c r="B15872" s="83" t="s">
        <v>37331</v>
      </c>
      <c r="C15872" s="83" t="s">
        <v>37330</v>
      </c>
      <c r="D15872" s="83" t="s">
        <v>25020</v>
      </c>
      <c r="E15872" s="83"/>
      <c r="F15872" s="83"/>
      <c r="G15872" s="83"/>
      <c r="H15872" s="83" t="s">
        <v>22</v>
      </c>
    </row>
    <row r="15873" spans="1:8" ht="12.75" customHeight="1" x14ac:dyDescent="0.2">
      <c r="A15873" s="83" t="s">
        <v>15943</v>
      </c>
      <c r="B15873" s="83" t="s">
        <v>37331</v>
      </c>
      <c r="C15873" s="83" t="s">
        <v>37330</v>
      </c>
      <c r="D15873" s="83" t="s">
        <v>25020</v>
      </c>
      <c r="E15873" s="83"/>
      <c r="F15873" s="83"/>
      <c r="G15873" s="83"/>
      <c r="H15873" s="83" t="s">
        <v>22</v>
      </c>
    </row>
    <row r="15874" spans="1:8" ht="12.75" customHeight="1" x14ac:dyDescent="0.2">
      <c r="A15874" s="83" t="s">
        <v>15944</v>
      </c>
      <c r="B15874" s="83" t="s">
        <v>37332</v>
      </c>
      <c r="C15874" s="83" t="s">
        <v>37330</v>
      </c>
      <c r="D15874" s="83" t="s">
        <v>25020</v>
      </c>
      <c r="E15874" s="83"/>
      <c r="F15874" s="83"/>
      <c r="G15874" s="83"/>
      <c r="H15874" s="83" t="s">
        <v>22</v>
      </c>
    </row>
    <row r="15875" spans="1:8" ht="12.75" customHeight="1" x14ac:dyDescent="0.2">
      <c r="A15875" s="83" t="s">
        <v>15945</v>
      </c>
      <c r="B15875" s="83" t="s">
        <v>37332</v>
      </c>
      <c r="C15875" s="83" t="s">
        <v>37330</v>
      </c>
      <c r="D15875" s="83" t="s">
        <v>25020</v>
      </c>
      <c r="E15875" s="83"/>
      <c r="F15875" s="83"/>
      <c r="G15875" s="83"/>
      <c r="H15875" s="83" t="s">
        <v>22</v>
      </c>
    </row>
    <row r="15876" spans="1:8" ht="12.75" customHeight="1" x14ac:dyDescent="0.2">
      <c r="A15876" s="83" t="s">
        <v>15946</v>
      </c>
      <c r="B15876" s="83" t="s">
        <v>37333</v>
      </c>
      <c r="C15876" s="83" t="s">
        <v>37330</v>
      </c>
      <c r="D15876" s="83" t="s">
        <v>25020</v>
      </c>
      <c r="E15876" s="83"/>
      <c r="F15876" s="83"/>
      <c r="G15876" s="83"/>
      <c r="H15876" s="83" t="s">
        <v>22</v>
      </c>
    </row>
    <row r="15877" spans="1:8" ht="12.75" customHeight="1" x14ac:dyDescent="0.2">
      <c r="A15877" s="83" t="s">
        <v>15947</v>
      </c>
      <c r="B15877" s="83" t="s">
        <v>37333</v>
      </c>
      <c r="C15877" s="83" t="s">
        <v>37330</v>
      </c>
      <c r="D15877" s="83" t="s">
        <v>25020</v>
      </c>
      <c r="E15877" s="83"/>
      <c r="F15877" s="83"/>
      <c r="G15877" s="83"/>
      <c r="H15877" s="83" t="s">
        <v>22</v>
      </c>
    </row>
    <row r="15878" spans="1:8" ht="12.75" customHeight="1" x14ac:dyDescent="0.2">
      <c r="A15878" s="83" t="s">
        <v>15948</v>
      </c>
      <c r="B15878" s="83" t="s">
        <v>37334</v>
      </c>
      <c r="C15878" s="83" t="s">
        <v>37330</v>
      </c>
      <c r="D15878" s="83" t="s">
        <v>25020</v>
      </c>
      <c r="E15878" s="83"/>
      <c r="F15878" s="83"/>
      <c r="G15878" s="83"/>
      <c r="H15878" s="83" t="s">
        <v>22</v>
      </c>
    </row>
    <row r="15879" spans="1:8" ht="12.75" customHeight="1" x14ac:dyDescent="0.2">
      <c r="A15879" s="83" t="s">
        <v>15949</v>
      </c>
      <c r="B15879" s="83" t="s">
        <v>37334</v>
      </c>
      <c r="C15879" s="83" t="s">
        <v>37330</v>
      </c>
      <c r="D15879" s="83" t="s">
        <v>25020</v>
      </c>
      <c r="E15879" s="83"/>
      <c r="F15879" s="83"/>
      <c r="G15879" s="83"/>
      <c r="H15879" s="83" t="s">
        <v>22</v>
      </c>
    </row>
    <row r="15880" spans="1:8" ht="12.75" customHeight="1" x14ac:dyDescent="0.2">
      <c r="A15880" s="83" t="s">
        <v>15950</v>
      </c>
      <c r="B15880" s="83" t="s">
        <v>37335</v>
      </c>
      <c r="C15880" s="83" t="s">
        <v>37330</v>
      </c>
      <c r="D15880" s="83" t="s">
        <v>25020</v>
      </c>
      <c r="E15880" s="83"/>
      <c r="F15880" s="83"/>
      <c r="G15880" s="83"/>
      <c r="H15880" s="83" t="s">
        <v>22</v>
      </c>
    </row>
    <row r="15881" spans="1:8" ht="12.75" customHeight="1" x14ac:dyDescent="0.2">
      <c r="A15881" s="83" t="s">
        <v>15951</v>
      </c>
      <c r="B15881" s="83" t="s">
        <v>37335</v>
      </c>
      <c r="C15881" s="83" t="s">
        <v>37330</v>
      </c>
      <c r="D15881" s="83" t="s">
        <v>25020</v>
      </c>
      <c r="E15881" s="83"/>
      <c r="F15881" s="83"/>
      <c r="G15881" s="83"/>
      <c r="H15881" s="83" t="s">
        <v>22</v>
      </c>
    </row>
    <row r="15882" spans="1:8" ht="12.75" customHeight="1" x14ac:dyDescent="0.2">
      <c r="A15882" s="83" t="s">
        <v>15952</v>
      </c>
      <c r="B15882" s="83" t="s">
        <v>37336</v>
      </c>
      <c r="C15882" s="83" t="s">
        <v>37330</v>
      </c>
      <c r="D15882" s="83" t="s">
        <v>25020</v>
      </c>
      <c r="E15882" s="83"/>
      <c r="F15882" s="83"/>
      <c r="G15882" s="83"/>
      <c r="H15882" s="83" t="s">
        <v>22</v>
      </c>
    </row>
    <row r="15883" spans="1:8" ht="12.75" customHeight="1" x14ac:dyDescent="0.2">
      <c r="A15883" s="83" t="s">
        <v>15953</v>
      </c>
      <c r="B15883" s="83" t="s">
        <v>37336</v>
      </c>
      <c r="C15883" s="83" t="s">
        <v>37330</v>
      </c>
      <c r="D15883" s="83" t="s">
        <v>25020</v>
      </c>
      <c r="E15883" s="83"/>
      <c r="F15883" s="83"/>
      <c r="G15883" s="83"/>
      <c r="H15883" s="83" t="s">
        <v>22</v>
      </c>
    </row>
    <row r="15884" spans="1:8" ht="12.75" customHeight="1" x14ac:dyDescent="0.2">
      <c r="A15884" s="83" t="s">
        <v>15954</v>
      </c>
      <c r="B15884" s="83" t="s">
        <v>37337</v>
      </c>
      <c r="C15884" s="83" t="s">
        <v>37330</v>
      </c>
      <c r="D15884" s="83" t="s">
        <v>25020</v>
      </c>
      <c r="E15884" s="83"/>
      <c r="F15884" s="83"/>
      <c r="G15884" s="83"/>
      <c r="H15884" s="83" t="s">
        <v>22</v>
      </c>
    </row>
    <row r="15885" spans="1:8" ht="12.75" customHeight="1" x14ac:dyDescent="0.2">
      <c r="A15885" s="83" t="s">
        <v>15955</v>
      </c>
      <c r="B15885" s="83" t="s">
        <v>37337</v>
      </c>
      <c r="C15885" s="83" t="s">
        <v>37330</v>
      </c>
      <c r="D15885" s="83" t="s">
        <v>25020</v>
      </c>
      <c r="E15885" s="83"/>
      <c r="F15885" s="83"/>
      <c r="G15885" s="83"/>
      <c r="H15885" s="83" t="s">
        <v>22</v>
      </c>
    </row>
    <row r="15886" spans="1:8" ht="12.75" customHeight="1" x14ac:dyDescent="0.2">
      <c r="A15886" s="83" t="s">
        <v>15956</v>
      </c>
      <c r="B15886" s="83" t="s">
        <v>37338</v>
      </c>
      <c r="C15886" s="83" t="s">
        <v>37339</v>
      </c>
      <c r="D15886" s="83" t="s">
        <v>26729</v>
      </c>
      <c r="E15886" s="83"/>
      <c r="F15886" s="83"/>
      <c r="G15886" s="83"/>
      <c r="H15886" s="83" t="s">
        <v>22</v>
      </c>
    </row>
    <row r="15887" spans="1:8" ht="12.75" customHeight="1" x14ac:dyDescent="0.2">
      <c r="A15887" s="83" t="s">
        <v>15957</v>
      </c>
      <c r="B15887" s="83" t="s">
        <v>37338</v>
      </c>
      <c r="C15887" s="83" t="s">
        <v>37339</v>
      </c>
      <c r="D15887" s="83" t="s">
        <v>26729</v>
      </c>
      <c r="E15887" s="83"/>
      <c r="F15887" s="83"/>
      <c r="G15887" s="83"/>
      <c r="H15887" s="83" t="s">
        <v>22</v>
      </c>
    </row>
    <row r="15888" spans="1:8" ht="12.75" customHeight="1" x14ac:dyDescent="0.2">
      <c r="A15888" s="83" t="s">
        <v>15958</v>
      </c>
      <c r="B15888" s="83" t="s">
        <v>37340</v>
      </c>
      <c r="C15888" s="83" t="s">
        <v>37341</v>
      </c>
      <c r="D15888" s="83" t="s">
        <v>24154</v>
      </c>
      <c r="E15888" s="83"/>
      <c r="F15888" s="83"/>
      <c r="G15888" s="83"/>
      <c r="H15888" s="83" t="s">
        <v>22</v>
      </c>
    </row>
    <row r="15889" spans="1:8" ht="12.75" customHeight="1" x14ac:dyDescent="0.2">
      <c r="A15889" s="83" t="s">
        <v>15959</v>
      </c>
      <c r="B15889" s="83" t="s">
        <v>37340</v>
      </c>
      <c r="C15889" s="83" t="s">
        <v>37341</v>
      </c>
      <c r="D15889" s="83" t="s">
        <v>24154</v>
      </c>
      <c r="E15889" s="83"/>
      <c r="F15889" s="83"/>
      <c r="G15889" s="83"/>
      <c r="H15889" s="83" t="s">
        <v>22</v>
      </c>
    </row>
    <row r="15890" spans="1:8" ht="12.75" customHeight="1" x14ac:dyDescent="0.2">
      <c r="A15890" s="83" t="s">
        <v>15960</v>
      </c>
      <c r="B15890" s="83" t="s">
        <v>37342</v>
      </c>
      <c r="C15890" s="83" t="s">
        <v>37341</v>
      </c>
      <c r="D15890" s="83" t="s">
        <v>24154</v>
      </c>
      <c r="E15890" s="83"/>
      <c r="F15890" s="83"/>
      <c r="G15890" s="83"/>
      <c r="H15890" s="83" t="s">
        <v>22</v>
      </c>
    </row>
    <row r="15891" spans="1:8" ht="12.75" customHeight="1" x14ac:dyDescent="0.2">
      <c r="A15891" s="83" t="s">
        <v>15961</v>
      </c>
      <c r="B15891" s="83" t="s">
        <v>37342</v>
      </c>
      <c r="C15891" s="83" t="s">
        <v>37341</v>
      </c>
      <c r="D15891" s="83" t="s">
        <v>24154</v>
      </c>
      <c r="E15891" s="83"/>
      <c r="F15891" s="83"/>
      <c r="G15891" s="83"/>
      <c r="H15891" s="83" t="s">
        <v>22</v>
      </c>
    </row>
    <row r="15892" spans="1:8" ht="12.75" customHeight="1" x14ac:dyDescent="0.2">
      <c r="A15892" s="83" t="s">
        <v>15962</v>
      </c>
      <c r="B15892" s="83" t="s">
        <v>37343</v>
      </c>
      <c r="C15892" s="83" t="s">
        <v>37341</v>
      </c>
      <c r="D15892" s="83" t="s">
        <v>24154</v>
      </c>
      <c r="E15892" s="83"/>
      <c r="F15892" s="83"/>
      <c r="G15892" s="83"/>
      <c r="H15892" s="83" t="s">
        <v>22</v>
      </c>
    </row>
    <row r="15893" spans="1:8" ht="12.75" customHeight="1" x14ac:dyDescent="0.2">
      <c r="A15893" s="83" t="s">
        <v>15963</v>
      </c>
      <c r="B15893" s="83" t="s">
        <v>37343</v>
      </c>
      <c r="C15893" s="83" t="s">
        <v>37341</v>
      </c>
      <c r="D15893" s="83" t="s">
        <v>24154</v>
      </c>
      <c r="E15893" s="83"/>
      <c r="F15893" s="83"/>
      <c r="G15893" s="83"/>
      <c r="H15893" s="83" t="s">
        <v>22</v>
      </c>
    </row>
    <row r="15894" spans="1:8" ht="12.75" customHeight="1" x14ac:dyDescent="0.2">
      <c r="A15894" s="83" t="s">
        <v>15964</v>
      </c>
      <c r="B15894" s="83" t="s">
        <v>37344</v>
      </c>
      <c r="C15894" s="83" t="s">
        <v>37345</v>
      </c>
      <c r="D15894" s="83" t="s">
        <v>24542</v>
      </c>
      <c r="E15894" s="83"/>
      <c r="F15894" s="83"/>
      <c r="G15894" s="83"/>
      <c r="H15894" s="83" t="s">
        <v>22</v>
      </c>
    </row>
    <row r="15895" spans="1:8" ht="12.75" customHeight="1" x14ac:dyDescent="0.2">
      <c r="A15895" s="83" t="s">
        <v>15965</v>
      </c>
      <c r="B15895" s="83" t="s">
        <v>37344</v>
      </c>
      <c r="C15895" s="83" t="s">
        <v>37345</v>
      </c>
      <c r="D15895" s="83" t="s">
        <v>24542</v>
      </c>
      <c r="E15895" s="83"/>
      <c r="F15895" s="83"/>
      <c r="G15895" s="83"/>
      <c r="H15895" s="83" t="s">
        <v>22</v>
      </c>
    </row>
    <row r="15896" spans="1:8" ht="12.75" customHeight="1" x14ac:dyDescent="0.2">
      <c r="A15896" s="83" t="s">
        <v>15966</v>
      </c>
      <c r="B15896" s="83" t="s">
        <v>37333</v>
      </c>
      <c r="C15896" s="83" t="s">
        <v>37330</v>
      </c>
      <c r="D15896" s="83" t="s">
        <v>25020</v>
      </c>
      <c r="E15896" s="83"/>
      <c r="F15896" s="83"/>
      <c r="G15896" s="83"/>
      <c r="H15896" s="83" t="s">
        <v>22</v>
      </c>
    </row>
    <row r="15897" spans="1:8" ht="12.75" customHeight="1" x14ac:dyDescent="0.2">
      <c r="A15897" s="83" t="s">
        <v>15967</v>
      </c>
      <c r="B15897" s="83" t="s">
        <v>37333</v>
      </c>
      <c r="C15897" s="83" t="s">
        <v>37330</v>
      </c>
      <c r="D15897" s="83" t="s">
        <v>25020</v>
      </c>
      <c r="E15897" s="83"/>
      <c r="F15897" s="83"/>
      <c r="G15897" s="83"/>
      <c r="H15897" s="83" t="s">
        <v>22</v>
      </c>
    </row>
    <row r="15898" spans="1:8" ht="12.75" customHeight="1" x14ac:dyDescent="0.2">
      <c r="A15898" s="83" t="s">
        <v>15968</v>
      </c>
      <c r="B15898" s="83" t="s">
        <v>37334</v>
      </c>
      <c r="C15898" s="83" t="s">
        <v>37330</v>
      </c>
      <c r="D15898" s="83" t="s">
        <v>25020</v>
      </c>
      <c r="E15898" s="83"/>
      <c r="F15898" s="83"/>
      <c r="G15898" s="83"/>
      <c r="H15898" s="83" t="s">
        <v>22</v>
      </c>
    </row>
    <row r="15899" spans="1:8" ht="12.75" customHeight="1" x14ac:dyDescent="0.2">
      <c r="A15899" s="83" t="s">
        <v>15969</v>
      </c>
      <c r="B15899" s="83" t="s">
        <v>37334</v>
      </c>
      <c r="C15899" s="83" t="s">
        <v>37330</v>
      </c>
      <c r="D15899" s="83" t="s">
        <v>25020</v>
      </c>
      <c r="E15899" s="83"/>
      <c r="F15899" s="83"/>
      <c r="G15899" s="83"/>
      <c r="H15899" s="83" t="s">
        <v>22</v>
      </c>
    </row>
    <row r="15900" spans="1:8" ht="12.75" customHeight="1" x14ac:dyDescent="0.2">
      <c r="A15900" s="83" t="s">
        <v>15970</v>
      </c>
      <c r="B15900" s="83" t="s">
        <v>37336</v>
      </c>
      <c r="C15900" s="83" t="s">
        <v>37330</v>
      </c>
      <c r="D15900" s="83" t="s">
        <v>25020</v>
      </c>
      <c r="E15900" s="83"/>
      <c r="F15900" s="83"/>
      <c r="G15900" s="83"/>
      <c r="H15900" s="83" t="s">
        <v>22</v>
      </c>
    </row>
    <row r="15901" spans="1:8" ht="12.75" customHeight="1" x14ac:dyDescent="0.2">
      <c r="A15901" s="83" t="s">
        <v>15971</v>
      </c>
      <c r="B15901" s="83" t="s">
        <v>37336</v>
      </c>
      <c r="C15901" s="83" t="s">
        <v>37330</v>
      </c>
      <c r="D15901" s="83" t="s">
        <v>25020</v>
      </c>
      <c r="E15901" s="83"/>
      <c r="F15901" s="83"/>
      <c r="G15901" s="83"/>
      <c r="H15901" s="83" t="s">
        <v>22</v>
      </c>
    </row>
    <row r="15902" spans="1:8" ht="12.75" customHeight="1" x14ac:dyDescent="0.2">
      <c r="A15902" s="83" t="s">
        <v>15972</v>
      </c>
      <c r="B15902" s="83" t="s">
        <v>37346</v>
      </c>
      <c r="C15902" s="83" t="s">
        <v>37339</v>
      </c>
      <c r="D15902" s="83" t="s">
        <v>26729</v>
      </c>
      <c r="E15902" s="83"/>
      <c r="F15902" s="83"/>
      <c r="G15902" s="83"/>
      <c r="H15902" s="83" t="s">
        <v>22</v>
      </c>
    </row>
    <row r="15903" spans="1:8" ht="12.75" customHeight="1" x14ac:dyDescent="0.2">
      <c r="A15903" s="83" t="s">
        <v>15973</v>
      </c>
      <c r="B15903" s="83" t="s">
        <v>37346</v>
      </c>
      <c r="C15903" s="83" t="s">
        <v>37339</v>
      </c>
      <c r="D15903" s="83" t="s">
        <v>26729</v>
      </c>
      <c r="E15903" s="83"/>
      <c r="F15903" s="83"/>
      <c r="G15903" s="83"/>
      <c r="H15903" s="83" t="s">
        <v>22</v>
      </c>
    </row>
    <row r="15904" spans="1:8" ht="12.75" customHeight="1" x14ac:dyDescent="0.2">
      <c r="A15904" s="83" t="s">
        <v>15974</v>
      </c>
      <c r="B15904" s="83" t="s">
        <v>37347</v>
      </c>
      <c r="C15904" s="83" t="s">
        <v>37339</v>
      </c>
      <c r="D15904" s="83" t="s">
        <v>26729</v>
      </c>
      <c r="E15904" s="83"/>
      <c r="F15904" s="83"/>
      <c r="G15904" s="83"/>
      <c r="H15904" s="83" t="s">
        <v>22</v>
      </c>
    </row>
    <row r="15905" spans="1:8" ht="12.75" customHeight="1" x14ac:dyDescent="0.2">
      <c r="A15905" s="83" t="s">
        <v>15975</v>
      </c>
      <c r="B15905" s="83" t="s">
        <v>37347</v>
      </c>
      <c r="C15905" s="83" t="s">
        <v>37339</v>
      </c>
      <c r="D15905" s="83" t="s">
        <v>26729</v>
      </c>
      <c r="E15905" s="83"/>
      <c r="F15905" s="83"/>
      <c r="G15905" s="83"/>
      <c r="H15905" s="83" t="s">
        <v>22</v>
      </c>
    </row>
    <row r="15906" spans="1:8" ht="12.75" customHeight="1" x14ac:dyDescent="0.2">
      <c r="A15906" s="83" t="s">
        <v>15976</v>
      </c>
      <c r="B15906" s="83" t="s">
        <v>37348</v>
      </c>
      <c r="C15906" s="83" t="s">
        <v>37349</v>
      </c>
      <c r="D15906" s="83" t="s">
        <v>26872</v>
      </c>
      <c r="E15906" s="83"/>
      <c r="F15906" s="83"/>
      <c r="G15906" s="83"/>
      <c r="H15906" s="83" t="s">
        <v>22</v>
      </c>
    </row>
    <row r="15907" spans="1:8" ht="12.75" customHeight="1" x14ac:dyDescent="0.2">
      <c r="A15907" s="83" t="s">
        <v>15977</v>
      </c>
      <c r="B15907" s="83" t="s">
        <v>37348</v>
      </c>
      <c r="C15907" s="83" t="s">
        <v>37349</v>
      </c>
      <c r="D15907" s="83" t="s">
        <v>26872</v>
      </c>
      <c r="E15907" s="83"/>
      <c r="F15907" s="83"/>
      <c r="G15907" s="83"/>
      <c r="H15907" s="83" t="s">
        <v>22</v>
      </c>
    </row>
    <row r="15908" spans="1:8" ht="12.75" customHeight="1" x14ac:dyDescent="0.2">
      <c r="A15908" s="83" t="s">
        <v>15978</v>
      </c>
      <c r="B15908" s="83" t="s">
        <v>37350</v>
      </c>
      <c r="C15908" s="83" t="s">
        <v>37349</v>
      </c>
      <c r="D15908" s="83" t="s">
        <v>26872</v>
      </c>
      <c r="E15908" s="83"/>
      <c r="F15908" s="83"/>
      <c r="G15908" s="83"/>
      <c r="H15908" s="83" t="s">
        <v>22</v>
      </c>
    </row>
    <row r="15909" spans="1:8" ht="12.75" customHeight="1" x14ac:dyDescent="0.2">
      <c r="A15909" s="83" t="s">
        <v>15979</v>
      </c>
      <c r="B15909" s="83" t="s">
        <v>37350</v>
      </c>
      <c r="C15909" s="83" t="s">
        <v>37349</v>
      </c>
      <c r="D15909" s="83" t="s">
        <v>26872</v>
      </c>
      <c r="E15909" s="83"/>
      <c r="F15909" s="83"/>
      <c r="G15909" s="83"/>
      <c r="H15909" s="83" t="s">
        <v>22</v>
      </c>
    </row>
    <row r="15910" spans="1:8" ht="12.75" customHeight="1" x14ac:dyDescent="0.2">
      <c r="A15910" s="83" t="s">
        <v>15980</v>
      </c>
      <c r="B15910" s="83" t="s">
        <v>37351</v>
      </c>
      <c r="C15910" s="83" t="s">
        <v>37352</v>
      </c>
      <c r="D15910" s="83" t="s">
        <v>24553</v>
      </c>
      <c r="E15910" s="83"/>
      <c r="F15910" s="83"/>
      <c r="G15910" s="83"/>
      <c r="H15910" s="83" t="s">
        <v>22</v>
      </c>
    </row>
    <row r="15911" spans="1:8" ht="12.75" customHeight="1" x14ac:dyDescent="0.2">
      <c r="A15911" s="83" t="s">
        <v>15981</v>
      </c>
      <c r="B15911" s="83" t="s">
        <v>37351</v>
      </c>
      <c r="C15911" s="83" t="s">
        <v>37352</v>
      </c>
      <c r="D15911" s="83" t="s">
        <v>24553</v>
      </c>
      <c r="E15911" s="83"/>
      <c r="F15911" s="83"/>
      <c r="G15911" s="83"/>
      <c r="H15911" s="83" t="s">
        <v>22</v>
      </c>
    </row>
    <row r="15912" spans="1:8" ht="12.75" customHeight="1" x14ac:dyDescent="0.2">
      <c r="A15912" s="83" t="s">
        <v>15982</v>
      </c>
      <c r="B15912" s="83" t="s">
        <v>37353</v>
      </c>
      <c r="C15912" s="83" t="s">
        <v>37354</v>
      </c>
      <c r="D15912" s="83" t="s">
        <v>37355</v>
      </c>
      <c r="E15912" s="83"/>
      <c r="F15912" s="83"/>
      <c r="G15912" s="83"/>
      <c r="H15912" s="83" t="s">
        <v>22</v>
      </c>
    </row>
    <row r="15913" spans="1:8" ht="12.75" customHeight="1" x14ac:dyDescent="0.2">
      <c r="A15913" s="83" t="s">
        <v>15983</v>
      </c>
      <c r="B15913" s="83" t="s">
        <v>37353</v>
      </c>
      <c r="C15913" s="83" t="s">
        <v>37354</v>
      </c>
      <c r="D15913" s="83" t="s">
        <v>37355</v>
      </c>
      <c r="E15913" s="83"/>
      <c r="F15913" s="83"/>
      <c r="G15913" s="83"/>
      <c r="H15913" s="83" t="s">
        <v>22</v>
      </c>
    </row>
    <row r="15914" spans="1:8" ht="12.75" customHeight="1" x14ac:dyDescent="0.2">
      <c r="A15914" s="83" t="s">
        <v>15984</v>
      </c>
      <c r="B15914" s="83" t="s">
        <v>37356</v>
      </c>
      <c r="C15914" s="83" t="s">
        <v>37354</v>
      </c>
      <c r="D15914" s="83" t="s">
        <v>37355</v>
      </c>
      <c r="E15914" s="83"/>
      <c r="F15914" s="83"/>
      <c r="G15914" s="83"/>
      <c r="H15914" s="83" t="s">
        <v>22</v>
      </c>
    </row>
    <row r="15915" spans="1:8" ht="12.75" customHeight="1" x14ac:dyDescent="0.2">
      <c r="A15915" s="83" t="s">
        <v>15985</v>
      </c>
      <c r="B15915" s="83" t="s">
        <v>37356</v>
      </c>
      <c r="C15915" s="83" t="s">
        <v>37354</v>
      </c>
      <c r="D15915" s="83" t="s">
        <v>37355</v>
      </c>
      <c r="E15915" s="83"/>
      <c r="F15915" s="83"/>
      <c r="G15915" s="83"/>
      <c r="H15915" s="83" t="s">
        <v>22</v>
      </c>
    </row>
    <row r="15916" spans="1:8" ht="12.75" customHeight="1" x14ac:dyDescent="0.2">
      <c r="A15916" s="83" t="s">
        <v>15986</v>
      </c>
      <c r="B15916" s="83" t="s">
        <v>37357</v>
      </c>
      <c r="C15916" s="83" t="s">
        <v>37352</v>
      </c>
      <c r="D15916" s="83" t="s">
        <v>24553</v>
      </c>
      <c r="E15916" s="83"/>
      <c r="F15916" s="83"/>
      <c r="G15916" s="83"/>
      <c r="H15916" s="83" t="s">
        <v>22</v>
      </c>
    </row>
    <row r="15917" spans="1:8" ht="12.75" customHeight="1" x14ac:dyDescent="0.2">
      <c r="A15917" s="83" t="s">
        <v>15987</v>
      </c>
      <c r="B15917" s="83" t="s">
        <v>37357</v>
      </c>
      <c r="C15917" s="83" t="s">
        <v>37352</v>
      </c>
      <c r="D15917" s="83" t="s">
        <v>24553</v>
      </c>
      <c r="E15917" s="83"/>
      <c r="F15917" s="83"/>
      <c r="G15917" s="83"/>
      <c r="H15917" s="83" t="s">
        <v>22</v>
      </c>
    </row>
    <row r="15918" spans="1:8" ht="12.75" customHeight="1" x14ac:dyDescent="0.2">
      <c r="A15918" s="83" t="s">
        <v>15988</v>
      </c>
      <c r="B15918" s="83" t="s">
        <v>37358</v>
      </c>
      <c r="C15918" s="83" t="s">
        <v>37354</v>
      </c>
      <c r="D15918" s="83" t="s">
        <v>37355</v>
      </c>
      <c r="E15918" s="83"/>
      <c r="F15918" s="83"/>
      <c r="G15918" s="83"/>
      <c r="H15918" s="83" t="s">
        <v>22</v>
      </c>
    </row>
    <row r="15919" spans="1:8" ht="12.75" customHeight="1" x14ac:dyDescent="0.2">
      <c r="A15919" s="83" t="s">
        <v>15989</v>
      </c>
      <c r="B15919" s="83" t="s">
        <v>37358</v>
      </c>
      <c r="C15919" s="83" t="s">
        <v>37354</v>
      </c>
      <c r="D15919" s="83" t="s">
        <v>37355</v>
      </c>
      <c r="E15919" s="83"/>
      <c r="F15919" s="83"/>
      <c r="G15919" s="83"/>
      <c r="H15919" s="83" t="s">
        <v>22</v>
      </c>
    </row>
    <row r="15920" spans="1:8" ht="12.75" customHeight="1" x14ac:dyDescent="0.2">
      <c r="A15920" s="83" t="s">
        <v>15990</v>
      </c>
      <c r="B15920" s="83" t="s">
        <v>37359</v>
      </c>
      <c r="C15920" s="83" t="s">
        <v>37352</v>
      </c>
      <c r="D15920" s="83" t="s">
        <v>24553</v>
      </c>
      <c r="E15920" s="83"/>
      <c r="F15920" s="83"/>
      <c r="G15920" s="83"/>
      <c r="H15920" s="83" t="s">
        <v>22</v>
      </c>
    </row>
    <row r="15921" spans="1:8" ht="12.75" customHeight="1" x14ac:dyDescent="0.2">
      <c r="A15921" s="83" t="s">
        <v>15991</v>
      </c>
      <c r="B15921" s="83" t="s">
        <v>37359</v>
      </c>
      <c r="C15921" s="83" t="s">
        <v>37352</v>
      </c>
      <c r="D15921" s="83" t="s">
        <v>24553</v>
      </c>
      <c r="E15921" s="83"/>
      <c r="F15921" s="83"/>
      <c r="G15921" s="83"/>
      <c r="H15921" s="83" t="s">
        <v>22</v>
      </c>
    </row>
    <row r="15922" spans="1:8" ht="12.75" customHeight="1" x14ac:dyDescent="0.2">
      <c r="A15922" s="83" t="s">
        <v>15992</v>
      </c>
      <c r="B15922" s="83" t="s">
        <v>37360</v>
      </c>
      <c r="C15922" s="83" t="s">
        <v>37352</v>
      </c>
      <c r="D15922" s="83" t="s">
        <v>24553</v>
      </c>
      <c r="E15922" s="83"/>
      <c r="F15922" s="83"/>
      <c r="G15922" s="83"/>
      <c r="H15922" s="83" t="s">
        <v>22</v>
      </c>
    </row>
    <row r="15923" spans="1:8" ht="12.75" customHeight="1" x14ac:dyDescent="0.2">
      <c r="A15923" s="83" t="s">
        <v>15993</v>
      </c>
      <c r="B15923" s="83" t="s">
        <v>37360</v>
      </c>
      <c r="C15923" s="83" t="s">
        <v>37352</v>
      </c>
      <c r="D15923" s="83" t="s">
        <v>24553</v>
      </c>
      <c r="E15923" s="83"/>
      <c r="F15923" s="83"/>
      <c r="G15923" s="83"/>
      <c r="H15923" s="83" t="s">
        <v>22</v>
      </c>
    </row>
    <row r="15924" spans="1:8" ht="12.75" customHeight="1" x14ac:dyDescent="0.2">
      <c r="A15924" s="83" t="s">
        <v>15994</v>
      </c>
      <c r="B15924" s="83" t="s">
        <v>37361</v>
      </c>
      <c r="C15924" s="83" t="s">
        <v>37239</v>
      </c>
      <c r="D15924" s="83" t="s">
        <v>35711</v>
      </c>
      <c r="E15924" s="83"/>
      <c r="F15924" s="83"/>
      <c r="G15924" s="83"/>
      <c r="H15924" s="83" t="s">
        <v>22</v>
      </c>
    </row>
    <row r="15925" spans="1:8" ht="12.75" customHeight="1" x14ac:dyDescent="0.2">
      <c r="A15925" s="83" t="s">
        <v>15995</v>
      </c>
      <c r="B15925" s="83" t="s">
        <v>37361</v>
      </c>
      <c r="C15925" s="83" t="s">
        <v>37239</v>
      </c>
      <c r="D15925" s="83" t="s">
        <v>35711</v>
      </c>
      <c r="E15925" s="83"/>
      <c r="F15925" s="83"/>
      <c r="G15925" s="83"/>
      <c r="H15925" s="83" t="s">
        <v>22</v>
      </c>
    </row>
    <row r="15926" spans="1:8" ht="12.75" customHeight="1" x14ac:dyDescent="0.2">
      <c r="A15926" s="83" t="s">
        <v>15996</v>
      </c>
      <c r="B15926" s="83" t="s">
        <v>37362</v>
      </c>
      <c r="C15926" s="83" t="s">
        <v>37239</v>
      </c>
      <c r="D15926" s="83" t="s">
        <v>35711</v>
      </c>
      <c r="E15926" s="83"/>
      <c r="F15926" s="83"/>
      <c r="G15926" s="83"/>
      <c r="H15926" s="83" t="s">
        <v>22</v>
      </c>
    </row>
    <row r="15927" spans="1:8" ht="12.75" customHeight="1" x14ac:dyDescent="0.2">
      <c r="A15927" s="83" t="s">
        <v>15997</v>
      </c>
      <c r="B15927" s="83" t="s">
        <v>37362</v>
      </c>
      <c r="C15927" s="83" t="s">
        <v>37239</v>
      </c>
      <c r="D15927" s="83" t="s">
        <v>35711</v>
      </c>
      <c r="E15927" s="83"/>
      <c r="F15927" s="83"/>
      <c r="G15927" s="83"/>
      <c r="H15927" s="83" t="s">
        <v>22</v>
      </c>
    </row>
    <row r="15928" spans="1:8" ht="12.75" customHeight="1" x14ac:dyDescent="0.2">
      <c r="A15928" s="83" t="s">
        <v>15998</v>
      </c>
      <c r="B15928" s="83" t="s">
        <v>37363</v>
      </c>
      <c r="C15928" s="83" t="s">
        <v>37364</v>
      </c>
      <c r="D15928" s="83" t="s">
        <v>37247</v>
      </c>
      <c r="E15928" s="83"/>
      <c r="F15928" s="83"/>
      <c r="G15928" s="83"/>
      <c r="H15928" s="83" t="s">
        <v>22</v>
      </c>
    </row>
    <row r="15929" spans="1:8" ht="12.75" customHeight="1" x14ac:dyDescent="0.2">
      <c r="A15929" s="83" t="s">
        <v>15999</v>
      </c>
      <c r="B15929" s="83" t="s">
        <v>37363</v>
      </c>
      <c r="C15929" s="83" t="s">
        <v>37364</v>
      </c>
      <c r="D15929" s="83" t="s">
        <v>37247</v>
      </c>
      <c r="E15929" s="83"/>
      <c r="F15929" s="83"/>
      <c r="G15929" s="83"/>
      <c r="H15929" s="83" t="s">
        <v>22</v>
      </c>
    </row>
    <row r="15930" spans="1:8" ht="12.75" customHeight="1" x14ac:dyDescent="0.2">
      <c r="A15930" s="83" t="s">
        <v>16000</v>
      </c>
      <c r="B15930" s="83" t="s">
        <v>37365</v>
      </c>
      <c r="C15930" s="83" t="s">
        <v>37366</v>
      </c>
      <c r="D15930" s="83" t="s">
        <v>35715</v>
      </c>
      <c r="E15930" s="83"/>
      <c r="F15930" s="83"/>
      <c r="G15930" s="83"/>
      <c r="H15930" s="83" t="s">
        <v>22</v>
      </c>
    </row>
    <row r="15931" spans="1:8" ht="12.75" customHeight="1" x14ac:dyDescent="0.2">
      <c r="A15931" s="83" t="s">
        <v>16001</v>
      </c>
      <c r="B15931" s="83" t="s">
        <v>37365</v>
      </c>
      <c r="C15931" s="83" t="s">
        <v>37366</v>
      </c>
      <c r="D15931" s="83" t="s">
        <v>35715</v>
      </c>
      <c r="E15931" s="83"/>
      <c r="F15931" s="83"/>
      <c r="G15931" s="83"/>
      <c r="H15931" s="83" t="s">
        <v>22</v>
      </c>
    </row>
    <row r="15932" spans="1:8" ht="12.75" customHeight="1" x14ac:dyDescent="0.2">
      <c r="A15932" s="83" t="s">
        <v>16002</v>
      </c>
      <c r="B15932" s="83" t="s">
        <v>37367</v>
      </c>
      <c r="C15932" s="83" t="s">
        <v>37366</v>
      </c>
      <c r="D15932" s="83" t="s">
        <v>35715</v>
      </c>
      <c r="E15932" s="83"/>
      <c r="F15932" s="83"/>
      <c r="G15932" s="83"/>
      <c r="H15932" s="83" t="s">
        <v>22</v>
      </c>
    </row>
    <row r="15933" spans="1:8" ht="12.75" customHeight="1" x14ac:dyDescent="0.2">
      <c r="A15933" s="83" t="s">
        <v>16003</v>
      </c>
      <c r="B15933" s="83" t="s">
        <v>37367</v>
      </c>
      <c r="C15933" s="83" t="s">
        <v>37366</v>
      </c>
      <c r="D15933" s="83" t="s">
        <v>35715</v>
      </c>
      <c r="E15933" s="83"/>
      <c r="F15933" s="83"/>
      <c r="G15933" s="83"/>
      <c r="H15933" s="83" t="s">
        <v>22</v>
      </c>
    </row>
    <row r="15934" spans="1:8" ht="12.75" customHeight="1" x14ac:dyDescent="0.2">
      <c r="A15934" s="83" t="s">
        <v>16004</v>
      </c>
      <c r="B15934" s="83" t="s">
        <v>37368</v>
      </c>
      <c r="C15934" s="83" t="s">
        <v>37364</v>
      </c>
      <c r="D15934" s="83" t="s">
        <v>37247</v>
      </c>
      <c r="E15934" s="83"/>
      <c r="F15934" s="83"/>
      <c r="G15934" s="83"/>
      <c r="H15934" s="83" t="s">
        <v>22</v>
      </c>
    </row>
    <row r="15935" spans="1:8" ht="12.75" customHeight="1" x14ac:dyDescent="0.2">
      <c r="A15935" s="83" t="s">
        <v>16005</v>
      </c>
      <c r="B15935" s="83" t="s">
        <v>37368</v>
      </c>
      <c r="C15935" s="83" t="s">
        <v>37364</v>
      </c>
      <c r="D15935" s="83" t="s">
        <v>37247</v>
      </c>
      <c r="E15935" s="83"/>
      <c r="F15935" s="83"/>
      <c r="G15935" s="83"/>
      <c r="H15935" s="83" t="s">
        <v>22</v>
      </c>
    </row>
    <row r="15936" spans="1:8" ht="12.75" customHeight="1" x14ac:dyDescent="0.2">
      <c r="A15936" s="83" t="s">
        <v>16006</v>
      </c>
      <c r="B15936" s="83" t="s">
        <v>37369</v>
      </c>
      <c r="C15936" s="83" t="s">
        <v>37366</v>
      </c>
      <c r="D15936" s="83" t="s">
        <v>35715</v>
      </c>
      <c r="E15936" s="83"/>
      <c r="F15936" s="83"/>
      <c r="G15936" s="83"/>
      <c r="H15936" s="83" t="s">
        <v>22</v>
      </c>
    </row>
    <row r="15937" spans="1:8" ht="12.75" customHeight="1" x14ac:dyDescent="0.2">
      <c r="A15937" s="83" t="s">
        <v>16007</v>
      </c>
      <c r="B15937" s="83" t="s">
        <v>37369</v>
      </c>
      <c r="C15937" s="83" t="s">
        <v>37366</v>
      </c>
      <c r="D15937" s="83" t="s">
        <v>35715</v>
      </c>
      <c r="E15937" s="83"/>
      <c r="F15937" s="83"/>
      <c r="G15937" s="83"/>
      <c r="H15937" s="83" t="s">
        <v>22</v>
      </c>
    </row>
    <row r="15938" spans="1:8" ht="12.75" customHeight="1" x14ac:dyDescent="0.2">
      <c r="A15938" s="83" t="s">
        <v>16008</v>
      </c>
      <c r="B15938" s="83" t="s">
        <v>37370</v>
      </c>
      <c r="C15938" s="83" t="s">
        <v>37364</v>
      </c>
      <c r="D15938" s="83" t="s">
        <v>37247</v>
      </c>
      <c r="E15938" s="83"/>
      <c r="F15938" s="83"/>
      <c r="G15938" s="83"/>
      <c r="H15938" s="83" t="s">
        <v>22</v>
      </c>
    </row>
    <row r="15939" spans="1:8" ht="12.75" customHeight="1" x14ac:dyDescent="0.2">
      <c r="A15939" s="83" t="s">
        <v>16009</v>
      </c>
      <c r="B15939" s="83" t="s">
        <v>37370</v>
      </c>
      <c r="C15939" s="83" t="s">
        <v>37364</v>
      </c>
      <c r="D15939" s="83" t="s">
        <v>37247</v>
      </c>
      <c r="E15939" s="83"/>
      <c r="F15939" s="83"/>
      <c r="G15939" s="83"/>
      <c r="H15939" s="83" t="s">
        <v>22</v>
      </c>
    </row>
    <row r="15940" spans="1:8" ht="12.75" customHeight="1" x14ac:dyDescent="0.2">
      <c r="A15940" s="83" t="s">
        <v>16010</v>
      </c>
      <c r="B15940" s="83" t="s">
        <v>37371</v>
      </c>
      <c r="C15940" s="83" t="s">
        <v>37364</v>
      </c>
      <c r="D15940" s="83" t="s">
        <v>37247</v>
      </c>
      <c r="E15940" s="83"/>
      <c r="F15940" s="83"/>
      <c r="G15940" s="83"/>
      <c r="H15940" s="83" t="s">
        <v>22</v>
      </c>
    </row>
    <row r="15941" spans="1:8" ht="12.75" customHeight="1" x14ac:dyDescent="0.2">
      <c r="A15941" s="83" t="s">
        <v>16011</v>
      </c>
      <c r="B15941" s="83" t="s">
        <v>37371</v>
      </c>
      <c r="C15941" s="83" t="s">
        <v>37364</v>
      </c>
      <c r="D15941" s="83" t="s">
        <v>37247</v>
      </c>
      <c r="E15941" s="83"/>
      <c r="F15941" s="83"/>
      <c r="G15941" s="83"/>
      <c r="H15941" s="83" t="s">
        <v>22</v>
      </c>
    </row>
    <row r="15942" spans="1:8" ht="12.75" customHeight="1" x14ac:dyDescent="0.2">
      <c r="A15942" s="83" t="s">
        <v>16012</v>
      </c>
      <c r="B15942" s="83" t="s">
        <v>37372</v>
      </c>
      <c r="C15942" s="83" t="s">
        <v>37373</v>
      </c>
      <c r="D15942" s="83"/>
      <c r="E15942" s="83"/>
      <c r="F15942" s="83"/>
      <c r="G15942" s="83"/>
      <c r="H15942" s="83" t="s">
        <v>22</v>
      </c>
    </row>
    <row r="15943" spans="1:8" ht="12.75" customHeight="1" x14ac:dyDescent="0.2">
      <c r="A15943" s="83" t="s">
        <v>16013</v>
      </c>
      <c r="B15943" s="83" t="s">
        <v>37372</v>
      </c>
      <c r="C15943" s="83" t="s">
        <v>37373</v>
      </c>
      <c r="D15943" s="83"/>
      <c r="E15943" s="83"/>
      <c r="F15943" s="83"/>
      <c r="G15943" s="83"/>
      <c r="H15943" s="83" t="s">
        <v>22</v>
      </c>
    </row>
    <row r="15944" spans="1:8" ht="12.75" customHeight="1" x14ac:dyDescent="0.2">
      <c r="A15944" s="83" t="s">
        <v>16014</v>
      </c>
      <c r="B15944" s="83" t="s">
        <v>37374</v>
      </c>
      <c r="C15944" s="83" t="s">
        <v>37375</v>
      </c>
      <c r="D15944" s="83"/>
      <c r="E15944" s="83"/>
      <c r="F15944" s="83"/>
      <c r="G15944" s="83"/>
      <c r="H15944" s="83" t="s">
        <v>22</v>
      </c>
    </row>
    <row r="15945" spans="1:8" ht="12.75" customHeight="1" x14ac:dyDescent="0.2">
      <c r="A15945" s="83" t="s">
        <v>16015</v>
      </c>
      <c r="B15945" s="83" t="s">
        <v>37374</v>
      </c>
      <c r="C15945" s="83" t="s">
        <v>37375</v>
      </c>
      <c r="D15945" s="83"/>
      <c r="E15945" s="83"/>
      <c r="F15945" s="83"/>
      <c r="G15945" s="83"/>
      <c r="H15945" s="83" t="s">
        <v>22</v>
      </c>
    </row>
    <row r="15946" spans="1:8" ht="12.75" customHeight="1" x14ac:dyDescent="0.2">
      <c r="A15946" s="83" t="s">
        <v>16016</v>
      </c>
      <c r="B15946" s="83" t="s">
        <v>37376</v>
      </c>
      <c r="C15946" s="83" t="s">
        <v>37377</v>
      </c>
      <c r="D15946" s="83" t="s">
        <v>37287</v>
      </c>
      <c r="E15946" s="83"/>
      <c r="F15946" s="83"/>
      <c r="G15946" s="83"/>
      <c r="H15946" s="83" t="s">
        <v>22</v>
      </c>
    </row>
    <row r="15947" spans="1:8" ht="12.75" customHeight="1" x14ac:dyDescent="0.2">
      <c r="A15947" s="83" t="s">
        <v>16017</v>
      </c>
      <c r="B15947" s="83" t="s">
        <v>37376</v>
      </c>
      <c r="C15947" s="83" t="s">
        <v>37377</v>
      </c>
      <c r="D15947" s="83" t="s">
        <v>37287</v>
      </c>
      <c r="E15947" s="83"/>
      <c r="F15947" s="83"/>
      <c r="G15947" s="83"/>
      <c r="H15947" s="83" t="s">
        <v>22</v>
      </c>
    </row>
    <row r="15948" spans="1:8" ht="12.75" customHeight="1" x14ac:dyDescent="0.2">
      <c r="A15948" s="83" t="s">
        <v>16018</v>
      </c>
      <c r="B15948" s="83" t="s">
        <v>37378</v>
      </c>
      <c r="C15948" s="83" t="s">
        <v>37379</v>
      </c>
      <c r="D15948" s="83" t="s">
        <v>37310</v>
      </c>
      <c r="E15948" s="83"/>
      <c r="F15948" s="83"/>
      <c r="G15948" s="83"/>
      <c r="H15948" s="83" t="s">
        <v>22</v>
      </c>
    </row>
    <row r="15949" spans="1:8" ht="12.75" customHeight="1" x14ac:dyDescent="0.2">
      <c r="A15949" s="83" t="s">
        <v>16019</v>
      </c>
      <c r="B15949" s="83" t="s">
        <v>37378</v>
      </c>
      <c r="C15949" s="83" t="s">
        <v>37379</v>
      </c>
      <c r="D15949" s="83" t="s">
        <v>37310</v>
      </c>
      <c r="E15949" s="83"/>
      <c r="F15949" s="83"/>
      <c r="G15949" s="83"/>
      <c r="H15949" s="83" t="s">
        <v>22</v>
      </c>
    </row>
    <row r="15950" spans="1:8" ht="12.75" customHeight="1" x14ac:dyDescent="0.2">
      <c r="A15950" s="83" t="s">
        <v>16020</v>
      </c>
      <c r="B15950" s="83" t="s">
        <v>37380</v>
      </c>
      <c r="C15950" s="83" t="s">
        <v>37379</v>
      </c>
      <c r="D15950" s="83" t="s">
        <v>37310</v>
      </c>
      <c r="E15950" s="83"/>
      <c r="F15950" s="83"/>
      <c r="G15950" s="83"/>
      <c r="H15950" s="83" t="s">
        <v>22</v>
      </c>
    </row>
    <row r="15951" spans="1:8" ht="12.75" customHeight="1" x14ac:dyDescent="0.2">
      <c r="A15951" s="83" t="s">
        <v>16021</v>
      </c>
      <c r="B15951" s="83" t="s">
        <v>37380</v>
      </c>
      <c r="C15951" s="83" t="s">
        <v>37379</v>
      </c>
      <c r="D15951" s="83" t="s">
        <v>37310</v>
      </c>
      <c r="E15951" s="83"/>
      <c r="F15951" s="83"/>
      <c r="G15951" s="83"/>
      <c r="H15951" s="83" t="s">
        <v>22</v>
      </c>
    </row>
    <row r="15952" spans="1:8" ht="12.75" customHeight="1" x14ac:dyDescent="0.2">
      <c r="A15952" s="83" t="s">
        <v>16022</v>
      </c>
      <c r="B15952" s="83" t="s">
        <v>37376</v>
      </c>
      <c r="C15952" s="83" t="s">
        <v>37381</v>
      </c>
      <c r="D15952" s="83" t="s">
        <v>37382</v>
      </c>
      <c r="E15952" s="83"/>
      <c r="F15952" s="83"/>
      <c r="G15952" s="83"/>
      <c r="H15952" s="83" t="s">
        <v>22</v>
      </c>
    </row>
    <row r="15953" spans="1:8" ht="12.75" customHeight="1" x14ac:dyDescent="0.2">
      <c r="A15953" s="83" t="s">
        <v>16023</v>
      </c>
      <c r="B15953" s="83" t="s">
        <v>37376</v>
      </c>
      <c r="C15953" s="83" t="s">
        <v>37381</v>
      </c>
      <c r="D15953" s="83" t="s">
        <v>37382</v>
      </c>
      <c r="E15953" s="83"/>
      <c r="F15953" s="83"/>
      <c r="G15953" s="83"/>
      <c r="H15953" s="83" t="s">
        <v>22</v>
      </c>
    </row>
    <row r="15954" spans="1:8" ht="12.75" customHeight="1" x14ac:dyDescent="0.2">
      <c r="A15954" s="83" t="s">
        <v>16024</v>
      </c>
      <c r="B15954" s="83" t="s">
        <v>37378</v>
      </c>
      <c r="C15954" s="83" t="s">
        <v>37383</v>
      </c>
      <c r="D15954" s="83" t="s">
        <v>37384</v>
      </c>
      <c r="E15954" s="83"/>
      <c r="F15954" s="83"/>
      <c r="G15954" s="83"/>
      <c r="H15954" s="83" t="s">
        <v>22</v>
      </c>
    </row>
    <row r="15955" spans="1:8" ht="12.75" customHeight="1" x14ac:dyDescent="0.2">
      <c r="A15955" s="83" t="s">
        <v>16025</v>
      </c>
      <c r="B15955" s="83" t="s">
        <v>37378</v>
      </c>
      <c r="C15955" s="83" t="s">
        <v>37383</v>
      </c>
      <c r="D15955" s="83" t="s">
        <v>37384</v>
      </c>
      <c r="E15955" s="83"/>
      <c r="F15955" s="83"/>
      <c r="G15955" s="83"/>
      <c r="H15955" s="83" t="s">
        <v>22</v>
      </c>
    </row>
    <row r="15956" spans="1:8" ht="12.75" customHeight="1" x14ac:dyDescent="0.2">
      <c r="A15956" s="83" t="s">
        <v>16026</v>
      </c>
      <c r="B15956" s="83" t="s">
        <v>37380</v>
      </c>
      <c r="C15956" s="83" t="s">
        <v>37383</v>
      </c>
      <c r="D15956" s="83" t="s">
        <v>37384</v>
      </c>
      <c r="E15956" s="83"/>
      <c r="F15956" s="83"/>
      <c r="G15956" s="83"/>
      <c r="H15956" s="83" t="s">
        <v>22</v>
      </c>
    </row>
    <row r="15957" spans="1:8" ht="12.75" customHeight="1" x14ac:dyDescent="0.2">
      <c r="A15957" s="83" t="s">
        <v>16027</v>
      </c>
      <c r="B15957" s="83" t="s">
        <v>37380</v>
      </c>
      <c r="C15957" s="83" t="s">
        <v>37383</v>
      </c>
      <c r="D15957" s="83" t="s">
        <v>37384</v>
      </c>
      <c r="E15957" s="83"/>
      <c r="F15957" s="83"/>
      <c r="G15957" s="83"/>
      <c r="H15957" s="83" t="s">
        <v>22</v>
      </c>
    </row>
    <row r="15958" spans="1:8" ht="12.75" customHeight="1" x14ac:dyDescent="0.2">
      <c r="A15958" s="83" t="s">
        <v>16028</v>
      </c>
      <c r="B15958" s="83" t="s">
        <v>37385</v>
      </c>
      <c r="C15958" s="83" t="s">
        <v>37386</v>
      </c>
      <c r="D15958" s="83" t="s">
        <v>25670</v>
      </c>
      <c r="E15958" s="83"/>
      <c r="F15958" s="83"/>
      <c r="G15958" s="83"/>
      <c r="H15958" s="83" t="s">
        <v>22</v>
      </c>
    </row>
    <row r="15959" spans="1:8" ht="12.75" customHeight="1" x14ac:dyDescent="0.2">
      <c r="A15959" s="83" t="s">
        <v>16029</v>
      </c>
      <c r="B15959" s="83" t="s">
        <v>37385</v>
      </c>
      <c r="C15959" s="83" t="s">
        <v>37386</v>
      </c>
      <c r="D15959" s="83" t="s">
        <v>25670</v>
      </c>
      <c r="E15959" s="83"/>
      <c r="F15959" s="83"/>
      <c r="G15959" s="83"/>
      <c r="H15959" s="83" t="s">
        <v>22</v>
      </c>
    </row>
    <row r="15960" spans="1:8" ht="12.75" customHeight="1" x14ac:dyDescent="0.2">
      <c r="A15960" s="83" t="s">
        <v>16030</v>
      </c>
      <c r="B15960" s="83" t="s">
        <v>37387</v>
      </c>
      <c r="C15960" s="83" t="s">
        <v>37388</v>
      </c>
      <c r="D15960" s="83" t="s">
        <v>37389</v>
      </c>
      <c r="E15960" s="83" t="s">
        <v>37390</v>
      </c>
      <c r="F15960" s="83"/>
      <c r="G15960" s="83"/>
      <c r="H15960" s="83" t="s">
        <v>22</v>
      </c>
    </row>
    <row r="15961" spans="1:8" ht="12.75" customHeight="1" x14ac:dyDescent="0.2">
      <c r="A15961" s="83" t="s">
        <v>16031</v>
      </c>
      <c r="B15961" s="83" t="s">
        <v>37387</v>
      </c>
      <c r="C15961" s="83" t="s">
        <v>37388</v>
      </c>
      <c r="D15961" s="83" t="s">
        <v>37389</v>
      </c>
      <c r="E15961" s="83" t="s">
        <v>37390</v>
      </c>
      <c r="F15961" s="83"/>
      <c r="G15961" s="83"/>
      <c r="H15961" s="83" t="s">
        <v>22</v>
      </c>
    </row>
    <row r="15962" spans="1:8" ht="12.75" customHeight="1" x14ac:dyDescent="0.2">
      <c r="A15962" s="83" t="s">
        <v>16032</v>
      </c>
      <c r="B15962" s="83" t="s">
        <v>37387</v>
      </c>
      <c r="C15962" s="83" t="s">
        <v>37388</v>
      </c>
      <c r="D15962" s="83" t="s">
        <v>37391</v>
      </c>
      <c r="E15962" s="83" t="s">
        <v>37392</v>
      </c>
      <c r="F15962" s="83" t="s">
        <v>24553</v>
      </c>
      <c r="G15962" s="83"/>
      <c r="H15962" s="83" t="s">
        <v>22</v>
      </c>
    </row>
    <row r="15963" spans="1:8" ht="12.75" customHeight="1" x14ac:dyDescent="0.2">
      <c r="A15963" s="83" t="s">
        <v>16033</v>
      </c>
      <c r="B15963" s="83" t="s">
        <v>37387</v>
      </c>
      <c r="C15963" s="83" t="s">
        <v>37388</v>
      </c>
      <c r="D15963" s="83" t="s">
        <v>37391</v>
      </c>
      <c r="E15963" s="83" t="s">
        <v>37392</v>
      </c>
      <c r="F15963" s="83" t="s">
        <v>24553</v>
      </c>
      <c r="G15963" s="83"/>
      <c r="H15963" s="83" t="s">
        <v>22</v>
      </c>
    </row>
    <row r="15964" spans="1:8" ht="12.75" customHeight="1" x14ac:dyDescent="0.2">
      <c r="A15964" s="83" t="s">
        <v>16034</v>
      </c>
      <c r="B15964" s="83" t="s">
        <v>37387</v>
      </c>
      <c r="C15964" s="83" t="s">
        <v>37388</v>
      </c>
      <c r="D15964" s="83" t="s">
        <v>37393</v>
      </c>
      <c r="E15964" s="83" t="s">
        <v>37394</v>
      </c>
      <c r="F15964" s="83" t="s">
        <v>25044</v>
      </c>
      <c r="G15964" s="83"/>
      <c r="H15964" s="83" t="s">
        <v>22</v>
      </c>
    </row>
    <row r="15965" spans="1:8" ht="12.75" customHeight="1" x14ac:dyDescent="0.2">
      <c r="A15965" s="83" t="s">
        <v>16035</v>
      </c>
      <c r="B15965" s="83" t="s">
        <v>37387</v>
      </c>
      <c r="C15965" s="83" t="s">
        <v>37388</v>
      </c>
      <c r="D15965" s="83" t="s">
        <v>37393</v>
      </c>
      <c r="E15965" s="83" t="s">
        <v>37394</v>
      </c>
      <c r="F15965" s="83" t="s">
        <v>25044</v>
      </c>
      <c r="G15965" s="83"/>
      <c r="H15965" s="83" t="s">
        <v>22</v>
      </c>
    </row>
    <row r="15966" spans="1:8" ht="12.75" customHeight="1" x14ac:dyDescent="0.2">
      <c r="A15966" s="83" t="s">
        <v>16036</v>
      </c>
      <c r="B15966" s="83" t="s">
        <v>37395</v>
      </c>
      <c r="C15966" s="83" t="s">
        <v>31386</v>
      </c>
      <c r="D15966" s="83"/>
      <c r="E15966" s="83"/>
      <c r="F15966" s="83"/>
      <c r="G15966" s="83"/>
      <c r="H15966" s="83" t="s">
        <v>22</v>
      </c>
    </row>
    <row r="15967" spans="1:8" ht="12.75" customHeight="1" x14ac:dyDescent="0.2">
      <c r="A15967" s="83" t="s">
        <v>16037</v>
      </c>
      <c r="B15967" s="83" t="s">
        <v>37395</v>
      </c>
      <c r="C15967" s="83" t="s">
        <v>31386</v>
      </c>
      <c r="D15967" s="83"/>
      <c r="E15967" s="83"/>
      <c r="F15967" s="83"/>
      <c r="G15967" s="83"/>
      <c r="H15967" s="83" t="s">
        <v>22</v>
      </c>
    </row>
    <row r="15968" spans="1:8" ht="12.75" customHeight="1" x14ac:dyDescent="0.2">
      <c r="A15968" s="83" t="s">
        <v>16038</v>
      </c>
      <c r="B15968" s="83" t="s">
        <v>37396</v>
      </c>
      <c r="C15968" s="83" t="s">
        <v>37247</v>
      </c>
      <c r="D15968" s="83"/>
      <c r="E15968" s="83"/>
      <c r="F15968" s="83"/>
      <c r="G15968" s="83"/>
      <c r="H15968" s="83" t="s">
        <v>22</v>
      </c>
    </row>
    <row r="15969" spans="1:8" ht="12.75" customHeight="1" x14ac:dyDescent="0.2">
      <c r="A15969" s="83" t="s">
        <v>16039</v>
      </c>
      <c r="B15969" s="83" t="s">
        <v>37396</v>
      </c>
      <c r="C15969" s="83" t="s">
        <v>37247</v>
      </c>
      <c r="D15969" s="83"/>
      <c r="E15969" s="83"/>
      <c r="F15969" s="83"/>
      <c r="G15969" s="83"/>
      <c r="H15969" s="83" t="s">
        <v>22</v>
      </c>
    </row>
    <row r="15970" spans="1:8" ht="12.75" customHeight="1" x14ac:dyDescent="0.2">
      <c r="A15970" s="83" t="s">
        <v>16040</v>
      </c>
      <c r="B15970" s="83" t="s">
        <v>37397</v>
      </c>
      <c r="C15970" s="83" t="s">
        <v>37398</v>
      </c>
      <c r="D15970" s="83"/>
      <c r="E15970" s="83"/>
      <c r="F15970" s="83"/>
      <c r="G15970" s="83"/>
      <c r="H15970" s="83" t="s">
        <v>22</v>
      </c>
    </row>
    <row r="15971" spans="1:8" ht="12.75" customHeight="1" x14ac:dyDescent="0.2">
      <c r="A15971" s="83" t="s">
        <v>16041</v>
      </c>
      <c r="B15971" s="83" t="s">
        <v>37397</v>
      </c>
      <c r="C15971" s="83" t="s">
        <v>37398</v>
      </c>
      <c r="D15971" s="83"/>
      <c r="E15971" s="83"/>
      <c r="F15971" s="83"/>
      <c r="G15971" s="83"/>
      <c r="H15971" s="83" t="s">
        <v>22</v>
      </c>
    </row>
    <row r="15972" spans="1:8" ht="12.75" customHeight="1" x14ac:dyDescent="0.2">
      <c r="A15972" s="83" t="s">
        <v>16042</v>
      </c>
      <c r="B15972" s="83" t="s">
        <v>37399</v>
      </c>
      <c r="C15972" s="83" t="s">
        <v>37398</v>
      </c>
      <c r="D15972" s="83"/>
      <c r="E15972" s="83"/>
      <c r="F15972" s="83"/>
      <c r="G15972" s="83"/>
      <c r="H15972" s="83" t="s">
        <v>22</v>
      </c>
    </row>
    <row r="15973" spans="1:8" ht="12.75" customHeight="1" x14ac:dyDescent="0.2">
      <c r="A15973" s="83" t="s">
        <v>16043</v>
      </c>
      <c r="B15973" s="83" t="s">
        <v>37399</v>
      </c>
      <c r="C15973" s="83" t="s">
        <v>37398</v>
      </c>
      <c r="D15973" s="83"/>
      <c r="E15973" s="83"/>
      <c r="F15973" s="83"/>
      <c r="G15973" s="83"/>
      <c r="H15973" s="83" t="s">
        <v>22</v>
      </c>
    </row>
    <row r="15974" spans="1:8" ht="12.75" customHeight="1" x14ac:dyDescent="0.2">
      <c r="A15974" s="83" t="s">
        <v>16044</v>
      </c>
      <c r="B15974" s="83" t="s">
        <v>37400</v>
      </c>
      <c r="C15974" s="83" t="s">
        <v>37398</v>
      </c>
      <c r="D15974" s="83"/>
      <c r="E15974" s="83"/>
      <c r="F15974" s="83"/>
      <c r="G15974" s="83"/>
      <c r="H15974" s="83" t="s">
        <v>22</v>
      </c>
    </row>
    <row r="15975" spans="1:8" ht="12.75" customHeight="1" x14ac:dyDescent="0.2">
      <c r="A15975" s="83" t="s">
        <v>16045</v>
      </c>
      <c r="B15975" s="83" t="s">
        <v>37400</v>
      </c>
      <c r="C15975" s="83" t="s">
        <v>37398</v>
      </c>
      <c r="D15975" s="83"/>
      <c r="E15975" s="83"/>
      <c r="F15975" s="83"/>
      <c r="G15975" s="83"/>
      <c r="H15975" s="83" t="s">
        <v>22</v>
      </c>
    </row>
    <row r="15976" spans="1:8" ht="12.75" customHeight="1" x14ac:dyDescent="0.2">
      <c r="A15976" s="83" t="s">
        <v>16046</v>
      </c>
      <c r="B15976" s="83" t="s">
        <v>37401</v>
      </c>
      <c r="C15976" s="83" t="s">
        <v>37402</v>
      </c>
      <c r="D15976" s="83"/>
      <c r="E15976" s="83"/>
      <c r="F15976" s="83"/>
      <c r="G15976" s="83"/>
      <c r="H15976" s="83" t="s">
        <v>22</v>
      </c>
    </row>
    <row r="15977" spans="1:8" ht="12.75" customHeight="1" x14ac:dyDescent="0.2">
      <c r="A15977" s="83" t="s">
        <v>16047</v>
      </c>
      <c r="B15977" s="83" t="s">
        <v>37401</v>
      </c>
      <c r="C15977" s="83" t="s">
        <v>37402</v>
      </c>
      <c r="D15977" s="83"/>
      <c r="E15977" s="83"/>
      <c r="F15977" s="83"/>
      <c r="G15977" s="83"/>
      <c r="H15977" s="83" t="s">
        <v>22</v>
      </c>
    </row>
    <row r="15978" spans="1:8" ht="12.75" customHeight="1" x14ac:dyDescent="0.2">
      <c r="A15978" s="83" t="s">
        <v>16048</v>
      </c>
      <c r="B15978" s="83" t="s">
        <v>37403</v>
      </c>
      <c r="C15978" s="83" t="s">
        <v>37402</v>
      </c>
      <c r="D15978" s="83"/>
      <c r="E15978" s="83"/>
      <c r="F15978" s="83"/>
      <c r="G15978" s="83"/>
      <c r="H15978" s="83" t="s">
        <v>22</v>
      </c>
    </row>
    <row r="15979" spans="1:8" ht="12.75" customHeight="1" x14ac:dyDescent="0.2">
      <c r="A15979" s="83" t="s">
        <v>16049</v>
      </c>
      <c r="B15979" s="83" t="s">
        <v>37403</v>
      </c>
      <c r="C15979" s="83" t="s">
        <v>37402</v>
      </c>
      <c r="D15979" s="83"/>
      <c r="E15979" s="83"/>
      <c r="F15979" s="83"/>
      <c r="G15979" s="83"/>
      <c r="H15979" s="83" t="s">
        <v>22</v>
      </c>
    </row>
    <row r="15980" spans="1:8" ht="12.75" customHeight="1" x14ac:dyDescent="0.2">
      <c r="A15980" s="83" t="s">
        <v>16050</v>
      </c>
      <c r="B15980" s="83" t="s">
        <v>37404</v>
      </c>
      <c r="C15980" s="83" t="s">
        <v>37405</v>
      </c>
      <c r="D15980" s="83"/>
      <c r="E15980" s="83"/>
      <c r="F15980" s="83"/>
      <c r="G15980" s="83"/>
      <c r="H15980" s="83" t="s">
        <v>22</v>
      </c>
    </row>
    <row r="15981" spans="1:8" ht="12.75" customHeight="1" x14ac:dyDescent="0.2">
      <c r="A15981" s="83" t="s">
        <v>16051</v>
      </c>
      <c r="B15981" s="83" t="s">
        <v>37404</v>
      </c>
      <c r="C15981" s="83" t="s">
        <v>37405</v>
      </c>
      <c r="D15981" s="83"/>
      <c r="E15981" s="83"/>
      <c r="F15981" s="83"/>
      <c r="G15981" s="83"/>
      <c r="H15981" s="83" t="s">
        <v>22</v>
      </c>
    </row>
    <row r="15982" spans="1:8" ht="12.75" customHeight="1" x14ac:dyDescent="0.2">
      <c r="A15982" s="83" t="s">
        <v>16052</v>
      </c>
      <c r="B15982" s="83" t="s">
        <v>37406</v>
      </c>
      <c r="C15982" s="83" t="s">
        <v>37407</v>
      </c>
      <c r="D15982" s="83"/>
      <c r="E15982" s="83"/>
      <c r="F15982" s="83"/>
      <c r="G15982" s="83"/>
      <c r="H15982" s="83" t="s">
        <v>22</v>
      </c>
    </row>
    <row r="15983" spans="1:8" ht="12.75" customHeight="1" x14ac:dyDescent="0.2">
      <c r="A15983" s="83" t="s">
        <v>16053</v>
      </c>
      <c r="B15983" s="83" t="s">
        <v>37406</v>
      </c>
      <c r="C15983" s="83" t="s">
        <v>37407</v>
      </c>
      <c r="D15983" s="83"/>
      <c r="E15983" s="83"/>
      <c r="F15983" s="83"/>
      <c r="G15983" s="83"/>
      <c r="H15983" s="83" t="s">
        <v>22</v>
      </c>
    </row>
    <row r="15984" spans="1:8" ht="12.75" customHeight="1" x14ac:dyDescent="0.2">
      <c r="A15984" s="83" t="s">
        <v>16054</v>
      </c>
      <c r="B15984" s="83" t="s">
        <v>37408</v>
      </c>
      <c r="C15984" s="83" t="s">
        <v>37407</v>
      </c>
      <c r="D15984" s="83"/>
      <c r="E15984" s="83"/>
      <c r="F15984" s="83"/>
      <c r="G15984" s="83"/>
      <c r="H15984" s="83" t="s">
        <v>22</v>
      </c>
    </row>
    <row r="15985" spans="1:8" ht="12.75" customHeight="1" x14ac:dyDescent="0.2">
      <c r="A15985" s="83" t="s">
        <v>16055</v>
      </c>
      <c r="B15985" s="83" t="s">
        <v>37408</v>
      </c>
      <c r="C15985" s="83" t="s">
        <v>37407</v>
      </c>
      <c r="D15985" s="83"/>
      <c r="E15985" s="83"/>
      <c r="F15985" s="83"/>
      <c r="G15985" s="83"/>
      <c r="H15985" s="83" t="s">
        <v>22</v>
      </c>
    </row>
    <row r="15986" spans="1:8" ht="12.75" customHeight="1" x14ac:dyDescent="0.2">
      <c r="A15986" s="83" t="s">
        <v>16056</v>
      </c>
      <c r="B15986" s="83" t="s">
        <v>37409</v>
      </c>
      <c r="C15986" s="83" t="s">
        <v>37405</v>
      </c>
      <c r="D15986" s="83"/>
      <c r="E15986" s="83"/>
      <c r="F15986" s="83"/>
      <c r="G15986" s="83"/>
      <c r="H15986" s="83" t="s">
        <v>22</v>
      </c>
    </row>
    <row r="15987" spans="1:8" ht="12.75" customHeight="1" x14ac:dyDescent="0.2">
      <c r="A15987" s="83" t="s">
        <v>16057</v>
      </c>
      <c r="B15987" s="83" t="s">
        <v>37409</v>
      </c>
      <c r="C15987" s="83" t="s">
        <v>37405</v>
      </c>
      <c r="D15987" s="83"/>
      <c r="E15987" s="83"/>
      <c r="F15987" s="83"/>
      <c r="G15987" s="83"/>
      <c r="H15987" s="83" t="s">
        <v>22</v>
      </c>
    </row>
    <row r="15988" spans="1:8" ht="12.75" customHeight="1" x14ac:dyDescent="0.2">
      <c r="A15988" s="83" t="s">
        <v>16058</v>
      </c>
      <c r="B15988" s="83" t="s">
        <v>37410</v>
      </c>
      <c r="C15988" s="83" t="s">
        <v>37407</v>
      </c>
      <c r="D15988" s="83"/>
      <c r="E15988" s="83"/>
      <c r="F15988" s="83"/>
      <c r="G15988" s="83"/>
      <c r="H15988" s="83" t="s">
        <v>22</v>
      </c>
    </row>
    <row r="15989" spans="1:8" ht="12.75" customHeight="1" x14ac:dyDescent="0.2">
      <c r="A15989" s="83" t="s">
        <v>16059</v>
      </c>
      <c r="B15989" s="83" t="s">
        <v>37410</v>
      </c>
      <c r="C15989" s="83" t="s">
        <v>37407</v>
      </c>
      <c r="D15989" s="83"/>
      <c r="E15989" s="83"/>
      <c r="F15989" s="83"/>
      <c r="G15989" s="83"/>
      <c r="H15989" s="83" t="s">
        <v>22</v>
      </c>
    </row>
    <row r="15990" spans="1:8" ht="12.75" customHeight="1" x14ac:dyDescent="0.2">
      <c r="A15990" s="83" t="s">
        <v>16060</v>
      </c>
      <c r="B15990" s="83" t="s">
        <v>37411</v>
      </c>
      <c r="C15990" s="83" t="s">
        <v>37405</v>
      </c>
      <c r="D15990" s="83"/>
      <c r="E15990" s="83"/>
      <c r="F15990" s="83"/>
      <c r="G15990" s="83"/>
      <c r="H15990" s="83" t="s">
        <v>22</v>
      </c>
    </row>
    <row r="15991" spans="1:8" ht="12.75" customHeight="1" x14ac:dyDescent="0.2">
      <c r="A15991" s="83" t="s">
        <v>16061</v>
      </c>
      <c r="B15991" s="83" t="s">
        <v>37411</v>
      </c>
      <c r="C15991" s="83" t="s">
        <v>37405</v>
      </c>
      <c r="D15991" s="83"/>
      <c r="E15991" s="83"/>
      <c r="F15991" s="83"/>
      <c r="G15991" s="83"/>
      <c r="H15991" s="83" t="s">
        <v>22</v>
      </c>
    </row>
    <row r="15992" spans="1:8" ht="12.75" customHeight="1" x14ac:dyDescent="0.2">
      <c r="A15992" s="83" t="s">
        <v>16062</v>
      </c>
      <c r="B15992" s="83" t="s">
        <v>37412</v>
      </c>
      <c r="C15992" s="83" t="s">
        <v>37413</v>
      </c>
      <c r="D15992" s="83"/>
      <c r="E15992" s="83"/>
      <c r="F15992" s="83"/>
      <c r="G15992" s="83"/>
      <c r="H15992" s="83" t="s">
        <v>22</v>
      </c>
    </row>
    <row r="15993" spans="1:8" ht="12.75" customHeight="1" x14ac:dyDescent="0.2">
      <c r="A15993" s="83" t="s">
        <v>16063</v>
      </c>
      <c r="B15993" s="83" t="s">
        <v>37412</v>
      </c>
      <c r="C15993" s="83" t="s">
        <v>37413</v>
      </c>
      <c r="D15993" s="83"/>
      <c r="E15993" s="83"/>
      <c r="F15993" s="83"/>
      <c r="G15993" s="83"/>
      <c r="H15993" s="83" t="s">
        <v>22</v>
      </c>
    </row>
    <row r="15994" spans="1:8" ht="12.75" customHeight="1" x14ac:dyDescent="0.2">
      <c r="A15994" s="83" t="s">
        <v>16064</v>
      </c>
      <c r="B15994" s="83" t="s">
        <v>37414</v>
      </c>
      <c r="C15994" s="83" t="s">
        <v>37413</v>
      </c>
      <c r="D15994" s="83"/>
      <c r="E15994" s="83"/>
      <c r="F15994" s="83"/>
      <c r="G15994" s="83"/>
      <c r="H15994" s="83" t="s">
        <v>22</v>
      </c>
    </row>
    <row r="15995" spans="1:8" ht="12.75" customHeight="1" x14ac:dyDescent="0.2">
      <c r="A15995" s="83" t="s">
        <v>16065</v>
      </c>
      <c r="B15995" s="83" t="s">
        <v>37414</v>
      </c>
      <c r="C15995" s="83" t="s">
        <v>37413</v>
      </c>
      <c r="D15995" s="83"/>
      <c r="E15995" s="83"/>
      <c r="F15995" s="83"/>
      <c r="G15995" s="83"/>
      <c r="H15995" s="83" t="s">
        <v>22</v>
      </c>
    </row>
    <row r="15996" spans="1:8" ht="12.75" customHeight="1" x14ac:dyDescent="0.2">
      <c r="A15996" s="83" t="s">
        <v>16066</v>
      </c>
      <c r="B15996" s="83" t="s">
        <v>37415</v>
      </c>
      <c r="C15996" s="83" t="s">
        <v>37416</v>
      </c>
      <c r="D15996" s="83"/>
      <c r="E15996" s="83"/>
      <c r="F15996" s="83"/>
      <c r="G15996" s="83"/>
      <c r="H15996" s="83" t="s">
        <v>22</v>
      </c>
    </row>
    <row r="15997" spans="1:8" ht="12.75" customHeight="1" x14ac:dyDescent="0.2">
      <c r="A15997" s="83" t="s">
        <v>16067</v>
      </c>
      <c r="B15997" s="83" t="s">
        <v>37415</v>
      </c>
      <c r="C15997" s="83" t="s">
        <v>37416</v>
      </c>
      <c r="D15997" s="83"/>
      <c r="E15997" s="83"/>
      <c r="F15997" s="83"/>
      <c r="G15997" s="83"/>
      <c r="H15997" s="83" t="s">
        <v>22</v>
      </c>
    </row>
    <row r="15998" spans="1:8" ht="12.75" customHeight="1" x14ac:dyDescent="0.2">
      <c r="A15998" s="83" t="s">
        <v>16068</v>
      </c>
      <c r="B15998" s="83" t="s">
        <v>37417</v>
      </c>
      <c r="C15998" s="83" t="s">
        <v>37418</v>
      </c>
      <c r="D15998" s="83"/>
      <c r="E15998" s="83"/>
      <c r="F15998" s="83"/>
      <c r="G15998" s="83"/>
      <c r="H15998" s="83" t="s">
        <v>22</v>
      </c>
    </row>
    <row r="15999" spans="1:8" ht="12.75" customHeight="1" x14ac:dyDescent="0.2">
      <c r="A15999" s="83" t="s">
        <v>16069</v>
      </c>
      <c r="B15999" s="83" t="s">
        <v>37417</v>
      </c>
      <c r="C15999" s="83" t="s">
        <v>37418</v>
      </c>
      <c r="D15999" s="83"/>
      <c r="E15999" s="83"/>
      <c r="F15999" s="83"/>
      <c r="G15999" s="83"/>
      <c r="H15999" s="83" t="s">
        <v>22</v>
      </c>
    </row>
    <row r="16000" spans="1:8" ht="12.75" customHeight="1" x14ac:dyDescent="0.2">
      <c r="A16000" s="83" t="s">
        <v>16070</v>
      </c>
      <c r="B16000" s="83" t="s">
        <v>37419</v>
      </c>
      <c r="C16000" s="83" t="s">
        <v>37418</v>
      </c>
      <c r="D16000" s="83"/>
      <c r="E16000" s="83"/>
      <c r="F16000" s="83"/>
      <c r="G16000" s="83"/>
      <c r="H16000" s="83" t="s">
        <v>22</v>
      </c>
    </row>
    <row r="16001" spans="1:8" ht="12.75" customHeight="1" x14ac:dyDescent="0.2">
      <c r="A16001" s="83" t="s">
        <v>16071</v>
      </c>
      <c r="B16001" s="83" t="s">
        <v>37419</v>
      </c>
      <c r="C16001" s="83" t="s">
        <v>37418</v>
      </c>
      <c r="D16001" s="83"/>
      <c r="E16001" s="83"/>
      <c r="F16001" s="83"/>
      <c r="G16001" s="83"/>
      <c r="H16001" s="83" t="s">
        <v>22</v>
      </c>
    </row>
    <row r="16002" spans="1:8" ht="12.75" customHeight="1" x14ac:dyDescent="0.2">
      <c r="A16002" s="83" t="s">
        <v>16072</v>
      </c>
      <c r="B16002" s="83" t="s">
        <v>37420</v>
      </c>
      <c r="C16002" s="83" t="s">
        <v>37416</v>
      </c>
      <c r="D16002" s="83"/>
      <c r="E16002" s="83"/>
      <c r="F16002" s="83"/>
      <c r="G16002" s="83"/>
      <c r="H16002" s="83" t="s">
        <v>22</v>
      </c>
    </row>
    <row r="16003" spans="1:8" ht="12.75" customHeight="1" x14ac:dyDescent="0.2">
      <c r="A16003" s="83" t="s">
        <v>16073</v>
      </c>
      <c r="B16003" s="83" t="s">
        <v>37420</v>
      </c>
      <c r="C16003" s="83" t="s">
        <v>37416</v>
      </c>
      <c r="D16003" s="83"/>
      <c r="E16003" s="83"/>
      <c r="F16003" s="83"/>
      <c r="G16003" s="83"/>
      <c r="H16003" s="83" t="s">
        <v>22</v>
      </c>
    </row>
    <row r="16004" spans="1:8" ht="12.75" customHeight="1" x14ac:dyDescent="0.2">
      <c r="A16004" s="83" t="s">
        <v>16074</v>
      </c>
      <c r="B16004" s="83" t="s">
        <v>37421</v>
      </c>
      <c r="C16004" s="83" t="s">
        <v>26872</v>
      </c>
      <c r="D16004" s="83"/>
      <c r="E16004" s="83"/>
      <c r="F16004" s="83"/>
      <c r="G16004" s="83"/>
      <c r="H16004" s="83" t="s">
        <v>22</v>
      </c>
    </row>
    <row r="16005" spans="1:8" ht="12.75" customHeight="1" x14ac:dyDescent="0.2">
      <c r="A16005" s="83" t="s">
        <v>16075</v>
      </c>
      <c r="B16005" s="83" t="s">
        <v>37421</v>
      </c>
      <c r="C16005" s="83" t="s">
        <v>26872</v>
      </c>
      <c r="D16005" s="83"/>
      <c r="E16005" s="83"/>
      <c r="F16005" s="83"/>
      <c r="G16005" s="83"/>
      <c r="H16005" s="83" t="s">
        <v>22</v>
      </c>
    </row>
    <row r="16006" spans="1:8" ht="12.75" customHeight="1" x14ac:dyDescent="0.2">
      <c r="A16006" s="83" t="s">
        <v>16076</v>
      </c>
      <c r="B16006" s="83" t="s">
        <v>37422</v>
      </c>
      <c r="C16006" s="83" t="s">
        <v>24542</v>
      </c>
      <c r="D16006" s="83"/>
      <c r="E16006" s="83"/>
      <c r="F16006" s="83"/>
      <c r="G16006" s="83"/>
      <c r="H16006" s="83" t="s">
        <v>22</v>
      </c>
    </row>
    <row r="16007" spans="1:8" ht="12.75" customHeight="1" x14ac:dyDescent="0.2">
      <c r="A16007" s="83" t="s">
        <v>16077</v>
      </c>
      <c r="B16007" s="83" t="s">
        <v>37422</v>
      </c>
      <c r="C16007" s="83" t="s">
        <v>24542</v>
      </c>
      <c r="D16007" s="83"/>
      <c r="E16007" s="83"/>
      <c r="F16007" s="83"/>
      <c r="G16007" s="83"/>
      <c r="H16007" s="83" t="s">
        <v>22</v>
      </c>
    </row>
    <row r="16008" spans="1:8" ht="12.75" customHeight="1" x14ac:dyDescent="0.2">
      <c r="A16008" s="83" t="s">
        <v>16078</v>
      </c>
      <c r="B16008" s="83" t="s">
        <v>37423</v>
      </c>
      <c r="C16008" s="83" t="s">
        <v>24553</v>
      </c>
      <c r="D16008" s="83"/>
      <c r="E16008" s="83"/>
      <c r="F16008" s="83"/>
      <c r="G16008" s="83"/>
      <c r="H16008" s="83" t="s">
        <v>22</v>
      </c>
    </row>
    <row r="16009" spans="1:8" ht="12.75" customHeight="1" x14ac:dyDescent="0.2">
      <c r="A16009" s="83" t="s">
        <v>16079</v>
      </c>
      <c r="B16009" s="83" t="s">
        <v>37423</v>
      </c>
      <c r="C16009" s="83" t="s">
        <v>24553</v>
      </c>
      <c r="D16009" s="83"/>
      <c r="E16009" s="83"/>
      <c r="F16009" s="83"/>
      <c r="G16009" s="83"/>
      <c r="H16009" s="83" t="s">
        <v>22</v>
      </c>
    </row>
    <row r="16010" spans="1:8" ht="12.75" customHeight="1" x14ac:dyDescent="0.2">
      <c r="A16010" s="83" t="s">
        <v>16080</v>
      </c>
      <c r="B16010" s="83" t="s">
        <v>37424</v>
      </c>
      <c r="C16010" s="83" t="s">
        <v>30549</v>
      </c>
      <c r="D16010" s="83"/>
      <c r="E16010" s="83"/>
      <c r="F16010" s="83"/>
      <c r="G16010" s="83"/>
      <c r="H16010" s="83" t="s">
        <v>22</v>
      </c>
    </row>
    <row r="16011" spans="1:8" ht="12.75" customHeight="1" x14ac:dyDescent="0.2">
      <c r="A16011" s="83" t="s">
        <v>16081</v>
      </c>
      <c r="B16011" s="83" t="s">
        <v>37424</v>
      </c>
      <c r="C16011" s="83" t="s">
        <v>30549</v>
      </c>
      <c r="D16011" s="83"/>
      <c r="E16011" s="83"/>
      <c r="F16011" s="83"/>
      <c r="G16011" s="83"/>
      <c r="H16011" s="83" t="s">
        <v>22</v>
      </c>
    </row>
    <row r="16012" spans="1:8" ht="12.75" customHeight="1" x14ac:dyDescent="0.2">
      <c r="A16012" s="83" t="s">
        <v>16082</v>
      </c>
      <c r="B16012" s="83" t="s">
        <v>37425</v>
      </c>
      <c r="C16012" s="83" t="s">
        <v>26872</v>
      </c>
      <c r="D16012" s="83"/>
      <c r="E16012" s="83"/>
      <c r="F16012" s="83"/>
      <c r="G16012" s="83"/>
      <c r="H16012" s="83" t="s">
        <v>22</v>
      </c>
    </row>
    <row r="16013" spans="1:8" ht="12.75" customHeight="1" x14ac:dyDescent="0.2">
      <c r="A16013" s="83" t="s">
        <v>16083</v>
      </c>
      <c r="B16013" s="83" t="s">
        <v>37425</v>
      </c>
      <c r="C16013" s="83" t="s">
        <v>26872</v>
      </c>
      <c r="D16013" s="83"/>
      <c r="E16013" s="83"/>
      <c r="F16013" s="83"/>
      <c r="G16013" s="83"/>
      <c r="H16013" s="83" t="s">
        <v>22</v>
      </c>
    </row>
    <row r="16014" spans="1:8" ht="12.75" customHeight="1" x14ac:dyDescent="0.2">
      <c r="A16014" s="83" t="s">
        <v>16084</v>
      </c>
      <c r="B16014" s="83" t="s">
        <v>37426</v>
      </c>
      <c r="C16014" s="83" t="s">
        <v>30549</v>
      </c>
      <c r="D16014" s="83"/>
      <c r="E16014" s="83"/>
      <c r="F16014" s="83"/>
      <c r="G16014" s="83"/>
      <c r="H16014" s="83" t="s">
        <v>22</v>
      </c>
    </row>
    <row r="16015" spans="1:8" ht="12.75" customHeight="1" x14ac:dyDescent="0.2">
      <c r="A16015" s="83" t="s">
        <v>16085</v>
      </c>
      <c r="B16015" s="83" t="s">
        <v>37426</v>
      </c>
      <c r="C16015" s="83" t="s">
        <v>30549</v>
      </c>
      <c r="D16015" s="83"/>
      <c r="E16015" s="83"/>
      <c r="F16015" s="83"/>
      <c r="G16015" s="83"/>
      <c r="H16015" s="83" t="s">
        <v>22</v>
      </c>
    </row>
    <row r="16016" spans="1:8" ht="12.75" customHeight="1" x14ac:dyDescent="0.2">
      <c r="A16016" s="83" t="s">
        <v>16086</v>
      </c>
      <c r="B16016" s="83" t="s">
        <v>37427</v>
      </c>
      <c r="C16016" s="83" t="s">
        <v>26872</v>
      </c>
      <c r="D16016" s="83"/>
      <c r="E16016" s="83"/>
      <c r="F16016" s="83"/>
      <c r="G16016" s="83"/>
      <c r="H16016" s="83" t="s">
        <v>22</v>
      </c>
    </row>
    <row r="16017" spans="1:8" ht="12.75" customHeight="1" x14ac:dyDescent="0.2">
      <c r="A16017" s="83" t="s">
        <v>16087</v>
      </c>
      <c r="B16017" s="83" t="s">
        <v>37427</v>
      </c>
      <c r="C16017" s="83" t="s">
        <v>26872</v>
      </c>
      <c r="D16017" s="83"/>
      <c r="E16017" s="83"/>
      <c r="F16017" s="83"/>
      <c r="G16017" s="83"/>
      <c r="H16017" s="83" t="s">
        <v>22</v>
      </c>
    </row>
    <row r="16018" spans="1:8" ht="12.75" customHeight="1" x14ac:dyDescent="0.2">
      <c r="A16018" s="83" t="s">
        <v>16088</v>
      </c>
      <c r="B16018" s="83" t="s">
        <v>37428</v>
      </c>
      <c r="C16018" s="83" t="s">
        <v>28719</v>
      </c>
      <c r="D16018" s="83"/>
      <c r="E16018" s="83"/>
      <c r="F16018" s="83"/>
      <c r="G16018" s="83"/>
      <c r="H16018" s="83" t="s">
        <v>22</v>
      </c>
    </row>
    <row r="16019" spans="1:8" ht="12.75" customHeight="1" x14ac:dyDescent="0.2">
      <c r="A16019" s="83" t="s">
        <v>16089</v>
      </c>
      <c r="B16019" s="83" t="s">
        <v>37428</v>
      </c>
      <c r="C16019" s="83" t="s">
        <v>28719</v>
      </c>
      <c r="D16019" s="83"/>
      <c r="E16019" s="83"/>
      <c r="F16019" s="83"/>
      <c r="G16019" s="83"/>
      <c r="H16019" s="83" t="s">
        <v>22</v>
      </c>
    </row>
    <row r="16020" spans="1:8" ht="12.75" customHeight="1" x14ac:dyDescent="0.2">
      <c r="A16020" s="83" t="s">
        <v>16090</v>
      </c>
      <c r="B16020" s="83" t="s">
        <v>37429</v>
      </c>
      <c r="C16020" s="83" t="s">
        <v>24154</v>
      </c>
      <c r="D16020" s="83"/>
      <c r="E16020" s="83"/>
      <c r="F16020" s="83"/>
      <c r="G16020" s="83"/>
      <c r="H16020" s="83" t="s">
        <v>22</v>
      </c>
    </row>
    <row r="16021" spans="1:8" ht="12.75" customHeight="1" x14ac:dyDescent="0.2">
      <c r="A16021" s="83" t="s">
        <v>16091</v>
      </c>
      <c r="B16021" s="83" t="s">
        <v>37429</v>
      </c>
      <c r="C16021" s="83" t="s">
        <v>24154</v>
      </c>
      <c r="D16021" s="83"/>
      <c r="E16021" s="83"/>
      <c r="F16021" s="83"/>
      <c r="G16021" s="83"/>
      <c r="H16021" s="83" t="s">
        <v>22</v>
      </c>
    </row>
    <row r="16022" spans="1:8" ht="12.75" customHeight="1" x14ac:dyDescent="0.2">
      <c r="A16022" s="83" t="s">
        <v>16092</v>
      </c>
      <c r="B16022" s="83" t="s">
        <v>37430</v>
      </c>
      <c r="C16022" s="83" t="s">
        <v>26872</v>
      </c>
      <c r="D16022" s="83"/>
      <c r="E16022" s="83"/>
      <c r="F16022" s="83"/>
      <c r="G16022" s="83"/>
      <c r="H16022" s="83" t="s">
        <v>22</v>
      </c>
    </row>
    <row r="16023" spans="1:8" ht="12.75" customHeight="1" x14ac:dyDescent="0.2">
      <c r="A16023" s="83" t="s">
        <v>16093</v>
      </c>
      <c r="B16023" s="83" t="s">
        <v>37430</v>
      </c>
      <c r="C16023" s="83" t="s">
        <v>26872</v>
      </c>
      <c r="D16023" s="83"/>
      <c r="E16023" s="83"/>
      <c r="F16023" s="83"/>
      <c r="G16023" s="83"/>
      <c r="H16023" s="83" t="s">
        <v>22</v>
      </c>
    </row>
    <row r="16024" spans="1:8" ht="12.75" customHeight="1" x14ac:dyDescent="0.2">
      <c r="A16024" s="83" t="s">
        <v>16094</v>
      </c>
      <c r="B16024" s="83" t="s">
        <v>37431</v>
      </c>
      <c r="C16024" s="83" t="s">
        <v>26872</v>
      </c>
      <c r="D16024" s="83"/>
      <c r="E16024" s="83"/>
      <c r="F16024" s="83"/>
      <c r="G16024" s="83"/>
      <c r="H16024" s="83" t="s">
        <v>22</v>
      </c>
    </row>
    <row r="16025" spans="1:8" ht="12.75" customHeight="1" x14ac:dyDescent="0.2">
      <c r="A16025" s="83" t="s">
        <v>16095</v>
      </c>
      <c r="B16025" s="83" t="s">
        <v>37431</v>
      </c>
      <c r="C16025" s="83" t="s">
        <v>26872</v>
      </c>
      <c r="D16025" s="83"/>
      <c r="E16025" s="83"/>
      <c r="F16025" s="83"/>
      <c r="G16025" s="83"/>
      <c r="H16025" s="83" t="s">
        <v>22</v>
      </c>
    </row>
    <row r="16026" spans="1:8" ht="12.75" customHeight="1" x14ac:dyDescent="0.2">
      <c r="A16026" s="83" t="s">
        <v>16096</v>
      </c>
      <c r="B16026" s="83" t="s">
        <v>37432</v>
      </c>
      <c r="C16026" s="83"/>
      <c r="D16026" s="83"/>
      <c r="E16026" s="83"/>
      <c r="F16026" s="83"/>
      <c r="G16026" s="83"/>
      <c r="H16026" s="83" t="s">
        <v>22</v>
      </c>
    </row>
    <row r="16027" spans="1:8" ht="12.75" customHeight="1" x14ac:dyDescent="0.2">
      <c r="A16027" s="83" t="s">
        <v>16097</v>
      </c>
      <c r="B16027" s="83" t="s">
        <v>37432</v>
      </c>
      <c r="C16027" s="83"/>
      <c r="D16027" s="83"/>
      <c r="E16027" s="83"/>
      <c r="F16027" s="83"/>
      <c r="G16027" s="83"/>
      <c r="H16027" s="83" t="s">
        <v>22</v>
      </c>
    </row>
    <row r="16028" spans="1:8" ht="12.75" customHeight="1" x14ac:dyDescent="0.2">
      <c r="A16028" s="83" t="s">
        <v>16098</v>
      </c>
      <c r="B16028" s="83" t="s">
        <v>37433</v>
      </c>
      <c r="C16028" s="83"/>
      <c r="D16028" s="83"/>
      <c r="E16028" s="83"/>
      <c r="F16028" s="83"/>
      <c r="G16028" s="83"/>
      <c r="H16028" s="83" t="s">
        <v>22</v>
      </c>
    </row>
    <row r="16029" spans="1:8" ht="12.75" customHeight="1" x14ac:dyDescent="0.2">
      <c r="A16029" s="83" t="s">
        <v>16099</v>
      </c>
      <c r="B16029" s="83" t="s">
        <v>37433</v>
      </c>
      <c r="C16029" s="83"/>
      <c r="D16029" s="83"/>
      <c r="E16029" s="83"/>
      <c r="F16029" s="83"/>
      <c r="G16029" s="83"/>
      <c r="H16029" s="83" t="s">
        <v>22</v>
      </c>
    </row>
    <row r="16030" spans="1:8" ht="12.75" customHeight="1" x14ac:dyDescent="0.2">
      <c r="A16030" s="83" t="s">
        <v>16100</v>
      </c>
      <c r="B16030" s="83" t="s">
        <v>37434</v>
      </c>
      <c r="C16030" s="83"/>
      <c r="D16030" s="83"/>
      <c r="E16030" s="83"/>
      <c r="F16030" s="83"/>
      <c r="G16030" s="83"/>
      <c r="H16030" s="83" t="s">
        <v>22</v>
      </c>
    </row>
    <row r="16031" spans="1:8" ht="12.75" customHeight="1" x14ac:dyDescent="0.2">
      <c r="A16031" s="83" t="s">
        <v>16101</v>
      </c>
      <c r="B16031" s="83" t="s">
        <v>37434</v>
      </c>
      <c r="C16031" s="83"/>
      <c r="D16031" s="83"/>
      <c r="E16031" s="83"/>
      <c r="F16031" s="83"/>
      <c r="G16031" s="83"/>
      <c r="H16031" s="83" t="s">
        <v>22</v>
      </c>
    </row>
    <row r="16032" spans="1:8" ht="12.75" customHeight="1" x14ac:dyDescent="0.2">
      <c r="A16032" s="83" t="s">
        <v>16102</v>
      </c>
      <c r="B16032" s="83" t="s">
        <v>37435</v>
      </c>
      <c r="C16032" s="83"/>
      <c r="D16032" s="83"/>
      <c r="E16032" s="83"/>
      <c r="F16032" s="83"/>
      <c r="G16032" s="83"/>
      <c r="H16032" s="83" t="s">
        <v>22</v>
      </c>
    </row>
    <row r="16033" spans="1:8" ht="12.75" customHeight="1" x14ac:dyDescent="0.2">
      <c r="A16033" s="83" t="s">
        <v>16103</v>
      </c>
      <c r="B16033" s="83" t="s">
        <v>37435</v>
      </c>
      <c r="C16033" s="83"/>
      <c r="D16033" s="83"/>
      <c r="E16033" s="83"/>
      <c r="F16033" s="83"/>
      <c r="G16033" s="83"/>
      <c r="H16033" s="83" t="s">
        <v>22</v>
      </c>
    </row>
    <row r="16034" spans="1:8" ht="12.75" customHeight="1" x14ac:dyDescent="0.2">
      <c r="A16034" s="83" t="s">
        <v>16104</v>
      </c>
      <c r="B16034" s="83" t="s">
        <v>37436</v>
      </c>
      <c r="C16034" s="83"/>
      <c r="D16034" s="83"/>
      <c r="E16034" s="83"/>
      <c r="F16034" s="83"/>
      <c r="G16034" s="83"/>
      <c r="H16034" s="83" t="s">
        <v>22</v>
      </c>
    </row>
    <row r="16035" spans="1:8" ht="12.75" customHeight="1" x14ac:dyDescent="0.2">
      <c r="A16035" s="83" t="s">
        <v>16105</v>
      </c>
      <c r="B16035" s="83" t="s">
        <v>37436</v>
      </c>
      <c r="C16035" s="83"/>
      <c r="D16035" s="83"/>
      <c r="E16035" s="83"/>
      <c r="F16035" s="83"/>
      <c r="G16035" s="83"/>
      <c r="H16035" s="83" t="s">
        <v>22</v>
      </c>
    </row>
    <row r="16036" spans="1:8" ht="12.75" customHeight="1" x14ac:dyDescent="0.2">
      <c r="A16036" s="83" t="s">
        <v>16106</v>
      </c>
      <c r="B16036" s="83" t="s">
        <v>37437</v>
      </c>
      <c r="C16036" s="83"/>
      <c r="D16036" s="83"/>
      <c r="E16036" s="83"/>
      <c r="F16036" s="83"/>
      <c r="G16036" s="83"/>
      <c r="H16036" s="83" t="s">
        <v>22</v>
      </c>
    </row>
    <row r="16037" spans="1:8" ht="12.75" customHeight="1" x14ac:dyDescent="0.2">
      <c r="A16037" s="83" t="s">
        <v>16107</v>
      </c>
      <c r="B16037" s="83" t="s">
        <v>37437</v>
      </c>
      <c r="C16037" s="83"/>
      <c r="D16037" s="83"/>
      <c r="E16037" s="83"/>
      <c r="F16037" s="83"/>
      <c r="G16037" s="83"/>
      <c r="H16037" s="83" t="s">
        <v>22</v>
      </c>
    </row>
    <row r="16038" spans="1:8" ht="12.75" customHeight="1" x14ac:dyDescent="0.2">
      <c r="A16038" s="83" t="s">
        <v>16108</v>
      </c>
      <c r="B16038" s="83" t="s">
        <v>37438</v>
      </c>
      <c r="C16038" s="83"/>
      <c r="D16038" s="83"/>
      <c r="E16038" s="83"/>
      <c r="F16038" s="83"/>
      <c r="G16038" s="83"/>
      <c r="H16038" s="83" t="s">
        <v>22</v>
      </c>
    </row>
    <row r="16039" spans="1:8" ht="12.75" customHeight="1" x14ac:dyDescent="0.2">
      <c r="A16039" s="83" t="s">
        <v>16109</v>
      </c>
      <c r="B16039" s="83" t="s">
        <v>37438</v>
      </c>
      <c r="C16039" s="83"/>
      <c r="D16039" s="83"/>
      <c r="E16039" s="83"/>
      <c r="F16039" s="83"/>
      <c r="G16039" s="83"/>
      <c r="H16039" s="83" t="s">
        <v>22</v>
      </c>
    </row>
    <row r="16040" spans="1:8" ht="12.75" customHeight="1" x14ac:dyDescent="0.2">
      <c r="A16040" s="83" t="s">
        <v>16110</v>
      </c>
      <c r="B16040" s="83" t="s">
        <v>37439</v>
      </c>
      <c r="C16040" s="83"/>
      <c r="D16040" s="83"/>
      <c r="E16040" s="83"/>
      <c r="F16040" s="83"/>
      <c r="G16040" s="83"/>
      <c r="H16040" s="83" t="s">
        <v>22</v>
      </c>
    </row>
    <row r="16041" spans="1:8" ht="12.75" customHeight="1" x14ac:dyDescent="0.2">
      <c r="A16041" s="83" t="s">
        <v>16111</v>
      </c>
      <c r="B16041" s="83" t="s">
        <v>37439</v>
      </c>
      <c r="C16041" s="83"/>
      <c r="D16041" s="83"/>
      <c r="E16041" s="83"/>
      <c r="F16041" s="83"/>
      <c r="G16041" s="83"/>
      <c r="H16041" s="83" t="s">
        <v>22</v>
      </c>
    </row>
    <row r="16042" spans="1:8" ht="12.75" customHeight="1" x14ac:dyDescent="0.2">
      <c r="A16042" s="83" t="s">
        <v>16112</v>
      </c>
      <c r="B16042" s="83" t="s">
        <v>37440</v>
      </c>
      <c r="C16042" s="83"/>
      <c r="D16042" s="83"/>
      <c r="E16042" s="83"/>
      <c r="F16042" s="83"/>
      <c r="G16042" s="83"/>
      <c r="H16042" s="83" t="s">
        <v>22</v>
      </c>
    </row>
    <row r="16043" spans="1:8" ht="12.75" customHeight="1" x14ac:dyDescent="0.2">
      <c r="A16043" s="83" t="s">
        <v>16113</v>
      </c>
      <c r="B16043" s="83" t="s">
        <v>37440</v>
      </c>
      <c r="C16043" s="83"/>
      <c r="D16043" s="83"/>
      <c r="E16043" s="83"/>
      <c r="F16043" s="83"/>
      <c r="G16043" s="83"/>
      <c r="H16043" s="83" t="s">
        <v>22</v>
      </c>
    </row>
    <row r="16044" spans="1:8" ht="12.75" customHeight="1" x14ac:dyDescent="0.2">
      <c r="A16044" s="83" t="s">
        <v>16114</v>
      </c>
      <c r="B16044" s="83" t="s">
        <v>37441</v>
      </c>
      <c r="C16044" s="83"/>
      <c r="D16044" s="83"/>
      <c r="E16044" s="83"/>
      <c r="F16044" s="83"/>
      <c r="G16044" s="83"/>
      <c r="H16044" s="83" t="s">
        <v>22</v>
      </c>
    </row>
    <row r="16045" spans="1:8" ht="12.75" customHeight="1" x14ac:dyDescent="0.2">
      <c r="A16045" s="83" t="s">
        <v>16115</v>
      </c>
      <c r="B16045" s="83" t="s">
        <v>37441</v>
      </c>
      <c r="C16045" s="83"/>
      <c r="D16045" s="83"/>
      <c r="E16045" s="83"/>
      <c r="F16045" s="83"/>
      <c r="G16045" s="83"/>
      <c r="H16045" s="83" t="s">
        <v>22</v>
      </c>
    </row>
    <row r="16046" spans="1:8" ht="12.75" customHeight="1" x14ac:dyDescent="0.2">
      <c r="A16046" s="83" t="s">
        <v>16116</v>
      </c>
      <c r="B16046" s="83" t="s">
        <v>37442</v>
      </c>
      <c r="C16046" s="83"/>
      <c r="D16046" s="83"/>
      <c r="E16046" s="83"/>
      <c r="F16046" s="83"/>
      <c r="G16046" s="83"/>
      <c r="H16046" s="83" t="s">
        <v>22</v>
      </c>
    </row>
    <row r="16047" spans="1:8" ht="12.75" customHeight="1" x14ac:dyDescent="0.2">
      <c r="A16047" s="83" t="s">
        <v>16117</v>
      </c>
      <c r="B16047" s="83" t="s">
        <v>37442</v>
      </c>
      <c r="C16047" s="83"/>
      <c r="D16047" s="83"/>
      <c r="E16047" s="83"/>
      <c r="F16047" s="83"/>
      <c r="G16047" s="83"/>
      <c r="H16047" s="83" t="s">
        <v>22</v>
      </c>
    </row>
    <row r="16048" spans="1:8" ht="12.75" customHeight="1" x14ac:dyDescent="0.2">
      <c r="A16048" s="83" t="s">
        <v>16118</v>
      </c>
      <c r="B16048" s="83" t="s">
        <v>37443</v>
      </c>
      <c r="C16048" s="83"/>
      <c r="D16048" s="83"/>
      <c r="E16048" s="83"/>
      <c r="F16048" s="83"/>
      <c r="G16048" s="83"/>
      <c r="H16048" s="83" t="s">
        <v>22</v>
      </c>
    </row>
    <row r="16049" spans="1:8" ht="12.75" customHeight="1" x14ac:dyDescent="0.2">
      <c r="A16049" s="83" t="s">
        <v>16119</v>
      </c>
      <c r="B16049" s="83" t="s">
        <v>37443</v>
      </c>
      <c r="C16049" s="83"/>
      <c r="D16049" s="83"/>
      <c r="E16049" s="83"/>
      <c r="F16049" s="83"/>
      <c r="G16049" s="83"/>
      <c r="H16049" s="83" t="s">
        <v>22</v>
      </c>
    </row>
    <row r="16050" spans="1:8" ht="12.75" customHeight="1" x14ac:dyDescent="0.2">
      <c r="A16050" s="83" t="s">
        <v>16120</v>
      </c>
      <c r="B16050" s="83" t="s">
        <v>37444</v>
      </c>
      <c r="C16050" s="83"/>
      <c r="D16050" s="83"/>
      <c r="E16050" s="83"/>
      <c r="F16050" s="83"/>
      <c r="G16050" s="83"/>
      <c r="H16050" s="83" t="s">
        <v>22</v>
      </c>
    </row>
    <row r="16051" spans="1:8" ht="12.75" customHeight="1" x14ac:dyDescent="0.2">
      <c r="A16051" s="83" t="s">
        <v>16121</v>
      </c>
      <c r="B16051" s="83" t="s">
        <v>37444</v>
      </c>
      <c r="C16051" s="83"/>
      <c r="D16051" s="83"/>
      <c r="E16051" s="83"/>
      <c r="F16051" s="83"/>
      <c r="G16051" s="83"/>
      <c r="H16051" s="83" t="s">
        <v>22</v>
      </c>
    </row>
    <row r="16052" spans="1:8" ht="12.75" customHeight="1" x14ac:dyDescent="0.2">
      <c r="A16052" s="83" t="s">
        <v>16122</v>
      </c>
      <c r="B16052" s="83" t="s">
        <v>37445</v>
      </c>
      <c r="C16052" s="83" t="s">
        <v>37446</v>
      </c>
      <c r="D16052" s="83"/>
      <c r="E16052" s="83"/>
      <c r="F16052" s="83"/>
      <c r="G16052" s="83"/>
      <c r="H16052" s="83" t="s">
        <v>22</v>
      </c>
    </row>
    <row r="16053" spans="1:8" ht="12.75" customHeight="1" x14ac:dyDescent="0.2">
      <c r="A16053" s="83" t="s">
        <v>16123</v>
      </c>
      <c r="B16053" s="83" t="s">
        <v>37445</v>
      </c>
      <c r="C16053" s="83" t="s">
        <v>37446</v>
      </c>
      <c r="D16053" s="83"/>
      <c r="E16053" s="83"/>
      <c r="F16053" s="83"/>
      <c r="G16053" s="83"/>
      <c r="H16053" s="83" t="s">
        <v>22</v>
      </c>
    </row>
    <row r="16054" spans="1:8" ht="12.75" customHeight="1" x14ac:dyDescent="0.2">
      <c r="A16054" s="83" t="s">
        <v>16124</v>
      </c>
      <c r="B16054" s="83" t="s">
        <v>37447</v>
      </c>
      <c r="C16054" s="83" t="s">
        <v>37448</v>
      </c>
      <c r="D16054" s="83"/>
      <c r="E16054" s="83"/>
      <c r="F16054" s="83"/>
      <c r="G16054" s="83"/>
      <c r="H16054" s="83" t="s">
        <v>22</v>
      </c>
    </row>
    <row r="16055" spans="1:8" ht="12.75" customHeight="1" x14ac:dyDescent="0.2">
      <c r="A16055" s="83" t="s">
        <v>16125</v>
      </c>
      <c r="B16055" s="83" t="s">
        <v>37447</v>
      </c>
      <c r="C16055" s="83" t="s">
        <v>37448</v>
      </c>
      <c r="D16055" s="83"/>
      <c r="E16055" s="83"/>
      <c r="F16055" s="83"/>
      <c r="G16055" s="83"/>
      <c r="H16055" s="83" t="s">
        <v>22</v>
      </c>
    </row>
    <row r="16056" spans="1:8" ht="12.75" customHeight="1" x14ac:dyDescent="0.2">
      <c r="A16056" s="83" t="s">
        <v>16126</v>
      </c>
      <c r="B16056" s="83" t="s">
        <v>37445</v>
      </c>
      <c r="C16056" s="83" t="s">
        <v>37449</v>
      </c>
      <c r="D16056" s="83"/>
      <c r="E16056" s="83"/>
      <c r="F16056" s="83"/>
      <c r="G16056" s="83"/>
      <c r="H16056" s="83" t="s">
        <v>22</v>
      </c>
    </row>
    <row r="16057" spans="1:8" ht="12.75" customHeight="1" x14ac:dyDescent="0.2">
      <c r="A16057" s="83" t="s">
        <v>16127</v>
      </c>
      <c r="B16057" s="83" t="s">
        <v>37445</v>
      </c>
      <c r="C16057" s="83" t="s">
        <v>37449</v>
      </c>
      <c r="D16057" s="83"/>
      <c r="E16057" s="83"/>
      <c r="F16057" s="83"/>
      <c r="G16057" s="83"/>
      <c r="H16057" s="83" t="s">
        <v>22</v>
      </c>
    </row>
    <row r="16058" spans="1:8" ht="12.75" customHeight="1" x14ac:dyDescent="0.2">
      <c r="A16058" s="83" t="s">
        <v>16128</v>
      </c>
      <c r="B16058" s="83" t="s">
        <v>37445</v>
      </c>
      <c r="C16058" s="83" t="s">
        <v>37450</v>
      </c>
      <c r="D16058" s="83"/>
      <c r="E16058" s="83"/>
      <c r="F16058" s="83"/>
      <c r="G16058" s="83"/>
      <c r="H16058" s="83" t="s">
        <v>22</v>
      </c>
    </row>
    <row r="16059" spans="1:8" ht="12.75" customHeight="1" x14ac:dyDescent="0.2">
      <c r="A16059" s="83" t="s">
        <v>16129</v>
      </c>
      <c r="B16059" s="83" t="s">
        <v>37445</v>
      </c>
      <c r="C16059" s="83" t="s">
        <v>37450</v>
      </c>
      <c r="D16059" s="83"/>
      <c r="E16059" s="83"/>
      <c r="F16059" s="83"/>
      <c r="G16059" s="83"/>
      <c r="H16059" s="83" t="s">
        <v>22</v>
      </c>
    </row>
    <row r="16060" spans="1:8" ht="12.75" customHeight="1" x14ac:dyDescent="0.2">
      <c r="A16060" s="83" t="s">
        <v>16130</v>
      </c>
      <c r="B16060" s="83" t="s">
        <v>37445</v>
      </c>
      <c r="C16060" s="83" t="s">
        <v>37451</v>
      </c>
      <c r="D16060" s="83"/>
      <c r="E16060" s="83"/>
      <c r="F16060" s="83"/>
      <c r="G16060" s="83"/>
      <c r="H16060" s="83" t="s">
        <v>22</v>
      </c>
    </row>
    <row r="16061" spans="1:8" ht="12.75" customHeight="1" x14ac:dyDescent="0.2">
      <c r="A16061" s="83" t="s">
        <v>16131</v>
      </c>
      <c r="B16061" s="83" t="s">
        <v>37445</v>
      </c>
      <c r="C16061" s="83" t="s">
        <v>37451</v>
      </c>
      <c r="D16061" s="83"/>
      <c r="E16061" s="83"/>
      <c r="F16061" s="83"/>
      <c r="G16061" s="83"/>
      <c r="H16061" s="83" t="s">
        <v>22</v>
      </c>
    </row>
    <row r="16062" spans="1:8" ht="12.75" customHeight="1" x14ac:dyDescent="0.2">
      <c r="A16062" s="83" t="s">
        <v>16132</v>
      </c>
      <c r="B16062" s="83" t="s">
        <v>37452</v>
      </c>
      <c r="C16062" s="83" t="s">
        <v>37449</v>
      </c>
      <c r="D16062" s="83"/>
      <c r="E16062" s="83"/>
      <c r="F16062" s="83"/>
      <c r="G16062" s="83"/>
      <c r="H16062" s="83" t="s">
        <v>22</v>
      </c>
    </row>
    <row r="16063" spans="1:8" ht="12.75" customHeight="1" x14ac:dyDescent="0.2">
      <c r="A16063" s="83" t="s">
        <v>16133</v>
      </c>
      <c r="B16063" s="83" t="s">
        <v>37452</v>
      </c>
      <c r="C16063" s="83" t="s">
        <v>37449</v>
      </c>
      <c r="D16063" s="83"/>
      <c r="E16063" s="83"/>
      <c r="F16063" s="83"/>
      <c r="G16063" s="83"/>
      <c r="H16063" s="83" t="s">
        <v>22</v>
      </c>
    </row>
    <row r="16064" spans="1:8" ht="12.75" customHeight="1" x14ac:dyDescent="0.2">
      <c r="A16064" s="83" t="s">
        <v>16134</v>
      </c>
      <c r="B16064" s="83" t="s">
        <v>37452</v>
      </c>
      <c r="C16064" s="83" t="s">
        <v>37451</v>
      </c>
      <c r="D16064" s="83"/>
      <c r="E16064" s="83"/>
      <c r="F16064" s="83"/>
      <c r="G16064" s="83"/>
      <c r="H16064" s="83" t="s">
        <v>22</v>
      </c>
    </row>
    <row r="16065" spans="1:8" ht="12.75" customHeight="1" x14ac:dyDescent="0.2">
      <c r="A16065" s="83" t="s">
        <v>16135</v>
      </c>
      <c r="B16065" s="83" t="s">
        <v>37452</v>
      </c>
      <c r="C16065" s="83" t="s">
        <v>37451</v>
      </c>
      <c r="D16065" s="83"/>
      <c r="E16065" s="83"/>
      <c r="F16065" s="83"/>
      <c r="G16065" s="83"/>
      <c r="H16065" s="83" t="s">
        <v>22</v>
      </c>
    </row>
    <row r="16066" spans="1:8" ht="12.75" customHeight="1" x14ac:dyDescent="0.2">
      <c r="A16066" s="83" t="s">
        <v>16136</v>
      </c>
      <c r="B16066" s="83" t="s">
        <v>37447</v>
      </c>
      <c r="C16066" s="83" t="s">
        <v>37449</v>
      </c>
      <c r="D16066" s="83"/>
      <c r="E16066" s="83"/>
      <c r="F16066" s="83"/>
      <c r="G16066" s="83"/>
      <c r="H16066" s="83" t="s">
        <v>22</v>
      </c>
    </row>
    <row r="16067" spans="1:8" ht="12.75" customHeight="1" x14ac:dyDescent="0.2">
      <c r="A16067" s="83" t="s">
        <v>16137</v>
      </c>
      <c r="B16067" s="83" t="s">
        <v>37447</v>
      </c>
      <c r="C16067" s="83" t="s">
        <v>37449</v>
      </c>
      <c r="D16067" s="83"/>
      <c r="E16067" s="83"/>
      <c r="F16067" s="83"/>
      <c r="G16067" s="83"/>
      <c r="H16067" s="83" t="s">
        <v>22</v>
      </c>
    </row>
    <row r="16068" spans="1:8" ht="12.75" customHeight="1" x14ac:dyDescent="0.2">
      <c r="A16068" s="83" t="s">
        <v>16138</v>
      </c>
      <c r="B16068" s="83" t="s">
        <v>37453</v>
      </c>
      <c r="C16068" s="83" t="s">
        <v>37449</v>
      </c>
      <c r="D16068" s="83"/>
      <c r="E16068" s="83"/>
      <c r="F16068" s="83"/>
      <c r="G16068" s="83"/>
      <c r="H16068" s="83" t="s">
        <v>22</v>
      </c>
    </row>
    <row r="16069" spans="1:8" ht="12.75" customHeight="1" x14ac:dyDescent="0.2">
      <c r="A16069" s="83" t="s">
        <v>16139</v>
      </c>
      <c r="B16069" s="83" t="s">
        <v>37453</v>
      </c>
      <c r="C16069" s="83" t="s">
        <v>37449</v>
      </c>
      <c r="D16069" s="83"/>
      <c r="E16069" s="83"/>
      <c r="F16069" s="83"/>
      <c r="G16069" s="83"/>
      <c r="H16069" s="83" t="s">
        <v>22</v>
      </c>
    </row>
    <row r="16070" spans="1:8" ht="12.75" customHeight="1" x14ac:dyDescent="0.2">
      <c r="A16070" s="83" t="s">
        <v>16140</v>
      </c>
      <c r="B16070" s="83" t="s">
        <v>37454</v>
      </c>
      <c r="C16070" s="83"/>
      <c r="D16070" s="83"/>
      <c r="E16070" s="83"/>
      <c r="F16070" s="83"/>
      <c r="G16070" s="83"/>
      <c r="H16070" s="83" t="s">
        <v>22</v>
      </c>
    </row>
    <row r="16071" spans="1:8" ht="12.75" customHeight="1" x14ac:dyDescent="0.2">
      <c r="A16071" s="83" t="s">
        <v>16141</v>
      </c>
      <c r="B16071" s="83" t="s">
        <v>37454</v>
      </c>
      <c r="C16071" s="83"/>
      <c r="D16071" s="83"/>
      <c r="E16071" s="83"/>
      <c r="F16071" s="83"/>
      <c r="G16071" s="83"/>
      <c r="H16071" s="83" t="s">
        <v>22</v>
      </c>
    </row>
    <row r="16072" spans="1:8" ht="12.75" customHeight="1" x14ac:dyDescent="0.2">
      <c r="A16072" s="83" t="s">
        <v>16142</v>
      </c>
      <c r="B16072" s="83" t="s">
        <v>37455</v>
      </c>
      <c r="C16072" s="83"/>
      <c r="D16072" s="83"/>
      <c r="E16072" s="83"/>
      <c r="F16072" s="83"/>
      <c r="G16072" s="83"/>
      <c r="H16072" s="83" t="s">
        <v>22</v>
      </c>
    </row>
    <row r="16073" spans="1:8" ht="12.75" customHeight="1" x14ac:dyDescent="0.2">
      <c r="A16073" s="83" t="s">
        <v>16143</v>
      </c>
      <c r="B16073" s="83" t="s">
        <v>37455</v>
      </c>
      <c r="C16073" s="83"/>
      <c r="D16073" s="83"/>
      <c r="E16073" s="83"/>
      <c r="F16073" s="83"/>
      <c r="G16073" s="83"/>
      <c r="H16073" s="83" t="s">
        <v>22</v>
      </c>
    </row>
    <row r="16074" spans="1:8" ht="12.75" customHeight="1" x14ac:dyDescent="0.2">
      <c r="A16074" s="83" t="s">
        <v>16144</v>
      </c>
      <c r="B16074" s="83" t="s">
        <v>37456</v>
      </c>
      <c r="C16074" s="83"/>
      <c r="D16074" s="83"/>
      <c r="E16074" s="83"/>
      <c r="F16074" s="83"/>
      <c r="G16074" s="83"/>
      <c r="H16074" s="83" t="s">
        <v>22</v>
      </c>
    </row>
    <row r="16075" spans="1:8" ht="12.75" customHeight="1" x14ac:dyDescent="0.2">
      <c r="A16075" s="83" t="s">
        <v>16145</v>
      </c>
      <c r="B16075" s="83" t="s">
        <v>37456</v>
      </c>
      <c r="C16075" s="83"/>
      <c r="D16075" s="83"/>
      <c r="E16075" s="83"/>
      <c r="F16075" s="83"/>
      <c r="G16075" s="83"/>
      <c r="H16075" s="83" t="s">
        <v>22</v>
      </c>
    </row>
    <row r="16076" spans="1:8" ht="12.75" customHeight="1" x14ac:dyDescent="0.2">
      <c r="A16076" s="83" t="s">
        <v>16146</v>
      </c>
      <c r="B16076" s="83" t="s">
        <v>37457</v>
      </c>
      <c r="C16076" s="83"/>
      <c r="D16076" s="83"/>
      <c r="E16076" s="83"/>
      <c r="F16076" s="83"/>
      <c r="G16076" s="83"/>
      <c r="H16076" s="83" t="s">
        <v>22</v>
      </c>
    </row>
    <row r="16077" spans="1:8" ht="12.75" customHeight="1" x14ac:dyDescent="0.2">
      <c r="A16077" s="83" t="s">
        <v>16147</v>
      </c>
      <c r="B16077" s="83" t="s">
        <v>37457</v>
      </c>
      <c r="C16077" s="83"/>
      <c r="D16077" s="83"/>
      <c r="E16077" s="83"/>
      <c r="F16077" s="83"/>
      <c r="G16077" s="83"/>
      <c r="H16077" s="83" t="s">
        <v>22</v>
      </c>
    </row>
    <row r="16078" spans="1:8" ht="12.75" customHeight="1" x14ac:dyDescent="0.2">
      <c r="A16078" s="83" t="s">
        <v>16148</v>
      </c>
      <c r="B16078" s="83" t="s">
        <v>37458</v>
      </c>
      <c r="C16078" s="83"/>
      <c r="D16078" s="83"/>
      <c r="E16078" s="83"/>
      <c r="F16078" s="83"/>
      <c r="G16078" s="83"/>
      <c r="H16078" s="83" t="s">
        <v>22</v>
      </c>
    </row>
    <row r="16079" spans="1:8" ht="12.75" customHeight="1" x14ac:dyDescent="0.2">
      <c r="A16079" s="83" t="s">
        <v>16149</v>
      </c>
      <c r="B16079" s="83" t="s">
        <v>37458</v>
      </c>
      <c r="C16079" s="83"/>
      <c r="D16079" s="83"/>
      <c r="E16079" s="83"/>
      <c r="F16079" s="83"/>
      <c r="G16079" s="83"/>
      <c r="H16079" s="83" t="s">
        <v>22</v>
      </c>
    </row>
    <row r="16080" spans="1:8" ht="12.75" customHeight="1" x14ac:dyDescent="0.2">
      <c r="A16080" s="83" t="s">
        <v>16150</v>
      </c>
      <c r="B16080" s="83" t="s">
        <v>37459</v>
      </c>
      <c r="C16080" s="83"/>
      <c r="D16080" s="83"/>
      <c r="E16080" s="83"/>
      <c r="F16080" s="83"/>
      <c r="G16080" s="83"/>
      <c r="H16080" s="83" t="s">
        <v>22</v>
      </c>
    </row>
    <row r="16081" spans="1:8" ht="12.75" customHeight="1" x14ac:dyDescent="0.2">
      <c r="A16081" s="83" t="s">
        <v>16151</v>
      </c>
      <c r="B16081" s="83" t="s">
        <v>37459</v>
      </c>
      <c r="C16081" s="83"/>
      <c r="D16081" s="83"/>
      <c r="E16081" s="83"/>
      <c r="F16081" s="83"/>
      <c r="G16081" s="83"/>
      <c r="H16081" s="83" t="s">
        <v>22</v>
      </c>
    </row>
    <row r="16082" spans="1:8" ht="12.75" customHeight="1" x14ac:dyDescent="0.2">
      <c r="A16082" s="83" t="s">
        <v>16152</v>
      </c>
      <c r="B16082" s="83" t="s">
        <v>37460</v>
      </c>
      <c r="C16082" s="83"/>
      <c r="D16082" s="83"/>
      <c r="E16082" s="83"/>
      <c r="F16082" s="83"/>
      <c r="G16082" s="83"/>
      <c r="H16082" s="83" t="s">
        <v>22</v>
      </c>
    </row>
    <row r="16083" spans="1:8" ht="12.75" customHeight="1" x14ac:dyDescent="0.2">
      <c r="A16083" s="83" t="s">
        <v>16153</v>
      </c>
      <c r="B16083" s="83" t="s">
        <v>37460</v>
      </c>
      <c r="C16083" s="83"/>
      <c r="D16083" s="83"/>
      <c r="E16083" s="83"/>
      <c r="F16083" s="83"/>
      <c r="G16083" s="83"/>
      <c r="H16083" s="83" t="s">
        <v>22</v>
      </c>
    </row>
    <row r="16084" spans="1:8" ht="12.75" customHeight="1" x14ac:dyDescent="0.2">
      <c r="A16084" s="83" t="s">
        <v>16154</v>
      </c>
      <c r="B16084" s="83" t="s">
        <v>37461</v>
      </c>
      <c r="C16084" s="83"/>
      <c r="D16084" s="83"/>
      <c r="E16084" s="83"/>
      <c r="F16084" s="83"/>
      <c r="G16084" s="83"/>
      <c r="H16084" s="83" t="s">
        <v>22</v>
      </c>
    </row>
    <row r="16085" spans="1:8" ht="12.75" customHeight="1" x14ac:dyDescent="0.2">
      <c r="A16085" s="83" t="s">
        <v>16155</v>
      </c>
      <c r="B16085" s="83" t="s">
        <v>37461</v>
      </c>
      <c r="C16085" s="83"/>
      <c r="D16085" s="83"/>
      <c r="E16085" s="83"/>
      <c r="F16085" s="83"/>
      <c r="G16085" s="83"/>
      <c r="H16085" s="83" t="s">
        <v>22</v>
      </c>
    </row>
    <row r="16086" spans="1:8" ht="12.75" customHeight="1" x14ac:dyDescent="0.2">
      <c r="A16086" s="83" t="s">
        <v>16156</v>
      </c>
      <c r="B16086" s="83" t="s">
        <v>37462</v>
      </c>
      <c r="C16086" s="83"/>
      <c r="D16086" s="83"/>
      <c r="E16086" s="83"/>
      <c r="F16086" s="83"/>
      <c r="G16086" s="83"/>
      <c r="H16086" s="83" t="s">
        <v>22</v>
      </c>
    </row>
    <row r="16087" spans="1:8" ht="12.75" customHeight="1" x14ac:dyDescent="0.2">
      <c r="A16087" s="83" t="s">
        <v>16157</v>
      </c>
      <c r="B16087" s="83" t="s">
        <v>37462</v>
      </c>
      <c r="C16087" s="83"/>
      <c r="D16087" s="83"/>
      <c r="E16087" s="83"/>
      <c r="F16087" s="83"/>
      <c r="G16087" s="83"/>
      <c r="H16087" s="83" t="s">
        <v>22</v>
      </c>
    </row>
    <row r="16088" spans="1:8" ht="12.75" customHeight="1" x14ac:dyDescent="0.2">
      <c r="A16088" s="83" t="s">
        <v>16158</v>
      </c>
      <c r="B16088" s="83" t="s">
        <v>37463</v>
      </c>
      <c r="C16088" s="83"/>
      <c r="D16088" s="83"/>
      <c r="E16088" s="83"/>
      <c r="F16088" s="83"/>
      <c r="G16088" s="83"/>
      <c r="H16088" s="83" t="s">
        <v>22</v>
      </c>
    </row>
    <row r="16089" spans="1:8" ht="12.75" customHeight="1" x14ac:dyDescent="0.2">
      <c r="A16089" s="83" t="s">
        <v>16159</v>
      </c>
      <c r="B16089" s="83" t="s">
        <v>37463</v>
      </c>
      <c r="C16089" s="83"/>
      <c r="D16089" s="83"/>
      <c r="E16089" s="83"/>
      <c r="F16089" s="83"/>
      <c r="G16089" s="83"/>
      <c r="H16089" s="83" t="s">
        <v>22</v>
      </c>
    </row>
    <row r="16090" spans="1:8" ht="12.75" customHeight="1" x14ac:dyDescent="0.2">
      <c r="A16090" s="83" t="s">
        <v>16160</v>
      </c>
      <c r="B16090" s="83" t="s">
        <v>37464</v>
      </c>
      <c r="C16090" s="83"/>
      <c r="D16090" s="83"/>
      <c r="E16090" s="83"/>
      <c r="F16090" s="83"/>
      <c r="G16090" s="83"/>
      <c r="H16090" s="83" t="s">
        <v>22</v>
      </c>
    </row>
    <row r="16091" spans="1:8" ht="12.75" customHeight="1" x14ac:dyDescent="0.2">
      <c r="A16091" s="83" t="s">
        <v>16161</v>
      </c>
      <c r="B16091" s="83" t="s">
        <v>37464</v>
      </c>
      <c r="C16091" s="83"/>
      <c r="D16091" s="83"/>
      <c r="E16091" s="83"/>
      <c r="F16091" s="83"/>
      <c r="G16091" s="83"/>
      <c r="H16091" s="83" t="s">
        <v>22</v>
      </c>
    </row>
    <row r="16092" spans="1:8" ht="12.75" customHeight="1" x14ac:dyDescent="0.2">
      <c r="A16092" s="83" t="s">
        <v>16162</v>
      </c>
      <c r="B16092" s="83" t="s">
        <v>37465</v>
      </c>
      <c r="C16092" s="83"/>
      <c r="D16092" s="83"/>
      <c r="E16092" s="83"/>
      <c r="F16092" s="83"/>
      <c r="G16092" s="83"/>
      <c r="H16092" s="83" t="s">
        <v>22</v>
      </c>
    </row>
    <row r="16093" spans="1:8" ht="12.75" customHeight="1" x14ac:dyDescent="0.2">
      <c r="A16093" s="83" t="s">
        <v>16163</v>
      </c>
      <c r="B16093" s="83" t="s">
        <v>37465</v>
      </c>
      <c r="C16093" s="83"/>
      <c r="D16093" s="83"/>
      <c r="E16093" s="83"/>
      <c r="F16093" s="83"/>
      <c r="G16093" s="83"/>
      <c r="H16093" s="83" t="s">
        <v>22</v>
      </c>
    </row>
    <row r="16094" spans="1:8" ht="12.75" customHeight="1" x14ac:dyDescent="0.2">
      <c r="A16094" s="83" t="s">
        <v>16164</v>
      </c>
      <c r="B16094" s="83" t="s">
        <v>37466</v>
      </c>
      <c r="C16094" s="83" t="s">
        <v>28730</v>
      </c>
      <c r="D16094" s="83"/>
      <c r="E16094" s="83"/>
      <c r="F16094" s="83"/>
      <c r="G16094" s="83"/>
      <c r="H16094" s="83" t="s">
        <v>22</v>
      </c>
    </row>
    <row r="16095" spans="1:8" ht="12.75" customHeight="1" x14ac:dyDescent="0.2">
      <c r="A16095" s="83" t="s">
        <v>16165</v>
      </c>
      <c r="B16095" s="83" t="s">
        <v>37466</v>
      </c>
      <c r="C16095" s="83" t="s">
        <v>28730</v>
      </c>
      <c r="D16095" s="83"/>
      <c r="E16095" s="83"/>
      <c r="F16095" s="83"/>
      <c r="G16095" s="83"/>
      <c r="H16095" s="83" t="s">
        <v>22</v>
      </c>
    </row>
    <row r="16096" spans="1:8" ht="12.75" customHeight="1" x14ac:dyDescent="0.2">
      <c r="A16096" s="83" t="s">
        <v>16166</v>
      </c>
      <c r="B16096" s="83" t="s">
        <v>37467</v>
      </c>
      <c r="C16096" s="83" t="s">
        <v>35012</v>
      </c>
      <c r="D16096" s="83"/>
      <c r="E16096" s="83"/>
      <c r="F16096" s="83"/>
      <c r="G16096" s="83"/>
      <c r="H16096" s="83" t="s">
        <v>22</v>
      </c>
    </row>
    <row r="16097" spans="1:8" ht="12.75" customHeight="1" x14ac:dyDescent="0.2">
      <c r="A16097" s="83" t="s">
        <v>16167</v>
      </c>
      <c r="B16097" s="83" t="s">
        <v>37467</v>
      </c>
      <c r="C16097" s="83" t="s">
        <v>35012</v>
      </c>
      <c r="D16097" s="83"/>
      <c r="E16097" s="83"/>
      <c r="F16097" s="83"/>
      <c r="G16097" s="83"/>
      <c r="H16097" s="83" t="s">
        <v>22</v>
      </c>
    </row>
    <row r="16098" spans="1:8" ht="12.75" customHeight="1" x14ac:dyDescent="0.2">
      <c r="A16098" s="83" t="s">
        <v>16168</v>
      </c>
      <c r="B16098" s="83" t="s">
        <v>37468</v>
      </c>
      <c r="C16098" s="83"/>
      <c r="D16098" s="83"/>
      <c r="E16098" s="83"/>
      <c r="F16098" s="83"/>
      <c r="G16098" s="83"/>
      <c r="H16098" s="83" t="s">
        <v>22</v>
      </c>
    </row>
    <row r="16099" spans="1:8" ht="12.75" customHeight="1" x14ac:dyDescent="0.2">
      <c r="A16099" s="83" t="s">
        <v>16169</v>
      </c>
      <c r="B16099" s="83" t="s">
        <v>37468</v>
      </c>
      <c r="C16099" s="83"/>
      <c r="D16099" s="83"/>
      <c r="E16099" s="83"/>
      <c r="F16099" s="83"/>
      <c r="G16099" s="83"/>
      <c r="H16099" s="83" t="s">
        <v>22</v>
      </c>
    </row>
    <row r="16100" spans="1:8" ht="12.75" customHeight="1" x14ac:dyDescent="0.2">
      <c r="A16100" s="83" t="s">
        <v>16170</v>
      </c>
      <c r="B16100" s="83" t="s">
        <v>37469</v>
      </c>
      <c r="C16100" s="83"/>
      <c r="D16100" s="83"/>
      <c r="E16100" s="83"/>
      <c r="F16100" s="83"/>
      <c r="G16100" s="83"/>
      <c r="H16100" s="83" t="s">
        <v>22</v>
      </c>
    </row>
    <row r="16101" spans="1:8" ht="12.75" customHeight="1" x14ac:dyDescent="0.2">
      <c r="A16101" s="83" t="s">
        <v>16171</v>
      </c>
      <c r="B16101" s="83" t="s">
        <v>37469</v>
      </c>
      <c r="C16101" s="83"/>
      <c r="D16101" s="83"/>
      <c r="E16101" s="83"/>
      <c r="F16101" s="83"/>
      <c r="G16101" s="83"/>
      <c r="H16101" s="83" t="s">
        <v>22</v>
      </c>
    </row>
    <row r="16102" spans="1:8" ht="12.75" customHeight="1" x14ac:dyDescent="0.2">
      <c r="A16102" s="83" t="s">
        <v>16172</v>
      </c>
      <c r="B16102" s="83" t="s">
        <v>37470</v>
      </c>
      <c r="C16102" s="83"/>
      <c r="D16102" s="83"/>
      <c r="E16102" s="83"/>
      <c r="F16102" s="83"/>
      <c r="G16102" s="83"/>
      <c r="H16102" s="83" t="s">
        <v>22</v>
      </c>
    </row>
    <row r="16103" spans="1:8" ht="12.75" customHeight="1" x14ac:dyDescent="0.2">
      <c r="A16103" s="83" t="s">
        <v>16173</v>
      </c>
      <c r="B16103" s="83" t="s">
        <v>37470</v>
      </c>
      <c r="C16103" s="83"/>
      <c r="D16103" s="83"/>
      <c r="E16103" s="83"/>
      <c r="F16103" s="83"/>
      <c r="G16103" s="83"/>
      <c r="H16103" s="83" t="s">
        <v>22</v>
      </c>
    </row>
    <row r="16104" spans="1:8" ht="12.75" customHeight="1" x14ac:dyDescent="0.2">
      <c r="A16104" s="83" t="s">
        <v>16174</v>
      </c>
      <c r="B16104" s="83" t="s">
        <v>37471</v>
      </c>
      <c r="C16104" s="83"/>
      <c r="D16104" s="83"/>
      <c r="E16104" s="83"/>
      <c r="F16104" s="83"/>
      <c r="G16104" s="83"/>
      <c r="H16104" s="83" t="s">
        <v>22</v>
      </c>
    </row>
    <row r="16105" spans="1:8" ht="12.75" customHeight="1" x14ac:dyDescent="0.2">
      <c r="A16105" s="83" t="s">
        <v>16175</v>
      </c>
      <c r="B16105" s="83" t="s">
        <v>37471</v>
      </c>
      <c r="C16105" s="83"/>
      <c r="D16105" s="83"/>
      <c r="E16105" s="83"/>
      <c r="F16105" s="83"/>
      <c r="G16105" s="83"/>
      <c r="H16105" s="83" t="s">
        <v>22</v>
      </c>
    </row>
    <row r="16106" spans="1:8" ht="12.75" customHeight="1" x14ac:dyDescent="0.2">
      <c r="A16106" s="83" t="s">
        <v>16176</v>
      </c>
      <c r="B16106" s="83" t="s">
        <v>37472</v>
      </c>
      <c r="C16106" s="83"/>
      <c r="D16106" s="83"/>
      <c r="E16106" s="83"/>
      <c r="F16106" s="83"/>
      <c r="G16106" s="83"/>
      <c r="H16106" s="83" t="s">
        <v>22</v>
      </c>
    </row>
    <row r="16107" spans="1:8" ht="12.75" customHeight="1" x14ac:dyDescent="0.2">
      <c r="A16107" s="83" t="s">
        <v>16177</v>
      </c>
      <c r="B16107" s="83" t="s">
        <v>37472</v>
      </c>
      <c r="C16107" s="83"/>
      <c r="D16107" s="83"/>
      <c r="E16107" s="83"/>
      <c r="F16107" s="83"/>
      <c r="G16107" s="83"/>
      <c r="H16107" s="83" t="s">
        <v>22</v>
      </c>
    </row>
    <row r="16108" spans="1:8" ht="12.75" customHeight="1" x14ac:dyDescent="0.2">
      <c r="A16108" s="83" t="s">
        <v>16178</v>
      </c>
      <c r="B16108" s="83" t="s">
        <v>37473</v>
      </c>
      <c r="C16108" s="83"/>
      <c r="D16108" s="83"/>
      <c r="E16108" s="83"/>
      <c r="F16108" s="83"/>
      <c r="G16108" s="83"/>
      <c r="H16108" s="83" t="s">
        <v>22</v>
      </c>
    </row>
    <row r="16109" spans="1:8" ht="12.75" customHeight="1" x14ac:dyDescent="0.2">
      <c r="A16109" s="83" t="s">
        <v>16179</v>
      </c>
      <c r="B16109" s="83" t="s">
        <v>37473</v>
      </c>
      <c r="C16109" s="83"/>
      <c r="D16109" s="83"/>
      <c r="E16109" s="83"/>
      <c r="F16109" s="83"/>
      <c r="G16109" s="83"/>
      <c r="H16109" s="83" t="s">
        <v>22</v>
      </c>
    </row>
    <row r="16110" spans="1:8" ht="12.75" customHeight="1" x14ac:dyDescent="0.2">
      <c r="A16110" s="83" t="s">
        <v>16180</v>
      </c>
      <c r="B16110" s="83" t="s">
        <v>37474</v>
      </c>
      <c r="C16110" s="83"/>
      <c r="D16110" s="83"/>
      <c r="E16110" s="83"/>
      <c r="F16110" s="83"/>
      <c r="G16110" s="83"/>
      <c r="H16110" s="83" t="s">
        <v>22</v>
      </c>
    </row>
    <row r="16111" spans="1:8" ht="12.75" customHeight="1" x14ac:dyDescent="0.2">
      <c r="A16111" s="83" t="s">
        <v>16181</v>
      </c>
      <c r="B16111" s="83" t="s">
        <v>37474</v>
      </c>
      <c r="C16111" s="83"/>
      <c r="D16111" s="83"/>
      <c r="E16111" s="83"/>
      <c r="F16111" s="83"/>
      <c r="G16111" s="83"/>
      <c r="H16111" s="83" t="s">
        <v>22</v>
      </c>
    </row>
    <row r="16112" spans="1:8" ht="12.75" customHeight="1" x14ac:dyDescent="0.2">
      <c r="A16112" s="83" t="s">
        <v>16182</v>
      </c>
      <c r="B16112" s="83" t="s">
        <v>37475</v>
      </c>
      <c r="C16112" s="83"/>
      <c r="D16112" s="83"/>
      <c r="E16112" s="83"/>
      <c r="F16112" s="83"/>
      <c r="G16112" s="83"/>
      <c r="H16112" s="83" t="s">
        <v>22</v>
      </c>
    </row>
    <row r="16113" spans="1:8" ht="12.75" customHeight="1" x14ac:dyDescent="0.2">
      <c r="A16113" s="83" t="s">
        <v>16183</v>
      </c>
      <c r="B16113" s="83" t="s">
        <v>37475</v>
      </c>
      <c r="C16113" s="83"/>
      <c r="D16113" s="83"/>
      <c r="E16113" s="83"/>
      <c r="F16113" s="83"/>
      <c r="G16113" s="83"/>
      <c r="H16113" s="83" t="s">
        <v>22</v>
      </c>
    </row>
    <row r="16114" spans="1:8" ht="12.75" customHeight="1" x14ac:dyDescent="0.2">
      <c r="A16114" s="83" t="s">
        <v>16184</v>
      </c>
      <c r="B16114" s="83" t="s">
        <v>37476</v>
      </c>
      <c r="C16114" s="83"/>
      <c r="D16114" s="83"/>
      <c r="E16114" s="83"/>
      <c r="F16114" s="83"/>
      <c r="G16114" s="83"/>
      <c r="H16114" s="83" t="s">
        <v>22</v>
      </c>
    </row>
    <row r="16115" spans="1:8" ht="12.75" customHeight="1" x14ac:dyDescent="0.2">
      <c r="A16115" s="83" t="s">
        <v>16185</v>
      </c>
      <c r="B16115" s="83" t="s">
        <v>37476</v>
      </c>
      <c r="C16115" s="83"/>
      <c r="D16115" s="83"/>
      <c r="E16115" s="83"/>
      <c r="F16115" s="83"/>
      <c r="G16115" s="83"/>
      <c r="H16115" s="83" t="s">
        <v>22</v>
      </c>
    </row>
    <row r="16116" spans="1:8" ht="12.75" customHeight="1" x14ac:dyDescent="0.2">
      <c r="A16116" s="83" t="s">
        <v>16186</v>
      </c>
      <c r="B16116" s="83" t="s">
        <v>37477</v>
      </c>
      <c r="C16116" s="83" t="s">
        <v>25044</v>
      </c>
      <c r="D16116" s="83"/>
      <c r="E16116" s="83"/>
      <c r="F16116" s="83"/>
      <c r="G16116" s="83"/>
      <c r="H16116" s="83" t="s">
        <v>22</v>
      </c>
    </row>
    <row r="16117" spans="1:8" ht="12.75" customHeight="1" x14ac:dyDescent="0.2">
      <c r="A16117" s="83" t="s">
        <v>16187</v>
      </c>
      <c r="B16117" s="83" t="s">
        <v>37477</v>
      </c>
      <c r="C16117" s="83" t="s">
        <v>25044</v>
      </c>
      <c r="D16117" s="83"/>
      <c r="E16117" s="83"/>
      <c r="F16117" s="83"/>
      <c r="G16117" s="83"/>
      <c r="H16117" s="83" t="s">
        <v>22</v>
      </c>
    </row>
    <row r="16118" spans="1:8" ht="12.75" customHeight="1" x14ac:dyDescent="0.2">
      <c r="A16118" s="83" t="s">
        <v>16188</v>
      </c>
      <c r="B16118" s="83" t="s">
        <v>37478</v>
      </c>
      <c r="C16118" s="83" t="s">
        <v>24542</v>
      </c>
      <c r="D16118" s="83"/>
      <c r="E16118" s="83"/>
      <c r="F16118" s="83"/>
      <c r="G16118" s="83"/>
      <c r="H16118" s="83" t="s">
        <v>22</v>
      </c>
    </row>
    <row r="16119" spans="1:8" ht="12.75" customHeight="1" x14ac:dyDescent="0.2">
      <c r="A16119" s="83" t="s">
        <v>16189</v>
      </c>
      <c r="B16119" s="83" t="s">
        <v>37478</v>
      </c>
      <c r="C16119" s="83" t="s">
        <v>24542</v>
      </c>
      <c r="D16119" s="83"/>
      <c r="E16119" s="83"/>
      <c r="F16119" s="83"/>
      <c r="G16119" s="83"/>
      <c r="H16119" s="83" t="s">
        <v>22</v>
      </c>
    </row>
    <row r="16120" spans="1:8" ht="12.75" customHeight="1" x14ac:dyDescent="0.2">
      <c r="A16120" s="83" t="s">
        <v>16190</v>
      </c>
      <c r="B16120" s="83" t="s">
        <v>37479</v>
      </c>
      <c r="C16120" s="83" t="s">
        <v>30549</v>
      </c>
      <c r="D16120" s="83"/>
      <c r="E16120" s="83"/>
      <c r="F16120" s="83"/>
      <c r="G16120" s="83"/>
      <c r="H16120" s="83" t="s">
        <v>22</v>
      </c>
    </row>
    <row r="16121" spans="1:8" ht="12.75" customHeight="1" x14ac:dyDescent="0.2">
      <c r="A16121" s="83" t="s">
        <v>16191</v>
      </c>
      <c r="B16121" s="83" t="s">
        <v>37479</v>
      </c>
      <c r="C16121" s="83" t="s">
        <v>30549</v>
      </c>
      <c r="D16121" s="83"/>
      <c r="E16121" s="83"/>
      <c r="F16121" s="83"/>
      <c r="G16121" s="83"/>
      <c r="H16121" s="83" t="s">
        <v>22</v>
      </c>
    </row>
    <row r="16122" spans="1:8" ht="12.75" customHeight="1" x14ac:dyDescent="0.2">
      <c r="A16122" s="83" t="s">
        <v>16192</v>
      </c>
      <c r="B16122" s="83" t="s">
        <v>37480</v>
      </c>
      <c r="C16122" s="83" t="s">
        <v>30549</v>
      </c>
      <c r="D16122" s="83"/>
      <c r="E16122" s="83"/>
      <c r="F16122" s="83"/>
      <c r="G16122" s="83"/>
      <c r="H16122" s="83" t="s">
        <v>22</v>
      </c>
    </row>
    <row r="16123" spans="1:8" ht="12.75" customHeight="1" x14ac:dyDescent="0.2">
      <c r="A16123" s="83" t="s">
        <v>16193</v>
      </c>
      <c r="B16123" s="83" t="s">
        <v>37480</v>
      </c>
      <c r="C16123" s="83" t="s">
        <v>30549</v>
      </c>
      <c r="D16123" s="83"/>
      <c r="E16123" s="83"/>
      <c r="F16123" s="83"/>
      <c r="G16123" s="83"/>
      <c r="H16123" s="83" t="s">
        <v>22</v>
      </c>
    </row>
    <row r="16124" spans="1:8" ht="12.75" customHeight="1" x14ac:dyDescent="0.2">
      <c r="A16124" s="83" t="s">
        <v>16194</v>
      </c>
      <c r="B16124" s="83" t="s">
        <v>37481</v>
      </c>
      <c r="C16124" s="83" t="s">
        <v>28719</v>
      </c>
      <c r="D16124" s="83"/>
      <c r="E16124" s="83"/>
      <c r="F16124" s="83"/>
      <c r="G16124" s="83"/>
      <c r="H16124" s="83" t="s">
        <v>22</v>
      </c>
    </row>
    <row r="16125" spans="1:8" ht="12.75" customHeight="1" x14ac:dyDescent="0.2">
      <c r="A16125" s="83" t="s">
        <v>16195</v>
      </c>
      <c r="B16125" s="83" t="s">
        <v>37481</v>
      </c>
      <c r="C16125" s="83" t="s">
        <v>28719</v>
      </c>
      <c r="D16125" s="83"/>
      <c r="E16125" s="83"/>
      <c r="F16125" s="83"/>
      <c r="G16125" s="83"/>
      <c r="H16125" s="83" t="s">
        <v>22</v>
      </c>
    </row>
    <row r="16126" spans="1:8" ht="12.75" customHeight="1" x14ac:dyDescent="0.2">
      <c r="A16126" s="83" t="s">
        <v>16196</v>
      </c>
      <c r="B16126" s="83" t="s">
        <v>37482</v>
      </c>
      <c r="C16126" s="83"/>
      <c r="D16126" s="83"/>
      <c r="E16126" s="83"/>
      <c r="F16126" s="83"/>
      <c r="G16126" s="83"/>
      <c r="H16126" s="83" t="s">
        <v>22</v>
      </c>
    </row>
    <row r="16127" spans="1:8" ht="12.75" customHeight="1" x14ac:dyDescent="0.2">
      <c r="A16127" s="83" t="s">
        <v>16197</v>
      </c>
      <c r="B16127" s="83" t="s">
        <v>37482</v>
      </c>
      <c r="C16127" s="83"/>
      <c r="D16127" s="83"/>
      <c r="E16127" s="83"/>
      <c r="F16127" s="83"/>
      <c r="G16127" s="83"/>
      <c r="H16127" s="83" t="s">
        <v>22</v>
      </c>
    </row>
    <row r="16128" spans="1:8" ht="12.75" customHeight="1" x14ac:dyDescent="0.2">
      <c r="A16128" s="83" t="s">
        <v>16198</v>
      </c>
      <c r="B16128" s="83" t="s">
        <v>37483</v>
      </c>
      <c r="C16128" s="83"/>
      <c r="D16128" s="83"/>
      <c r="E16128" s="83"/>
      <c r="F16128" s="83"/>
      <c r="G16128" s="83"/>
      <c r="H16128" s="83" t="s">
        <v>22</v>
      </c>
    </row>
    <row r="16129" spans="1:8" ht="12.75" customHeight="1" x14ac:dyDescent="0.2">
      <c r="A16129" s="83" t="s">
        <v>16199</v>
      </c>
      <c r="B16129" s="83" t="s">
        <v>37483</v>
      </c>
      <c r="C16129" s="83"/>
      <c r="D16129" s="83"/>
      <c r="E16129" s="83"/>
      <c r="F16129" s="83"/>
      <c r="G16129" s="83"/>
      <c r="H16129" s="83" t="s">
        <v>22</v>
      </c>
    </row>
    <row r="16130" spans="1:8" ht="12.75" customHeight="1" x14ac:dyDescent="0.2">
      <c r="A16130" s="83" t="s">
        <v>16200</v>
      </c>
      <c r="B16130" s="83" t="s">
        <v>37484</v>
      </c>
      <c r="C16130" s="83"/>
      <c r="D16130" s="83"/>
      <c r="E16130" s="83"/>
      <c r="F16130" s="83"/>
      <c r="G16130" s="83"/>
      <c r="H16130" s="83" t="s">
        <v>22</v>
      </c>
    </row>
    <row r="16131" spans="1:8" ht="12.75" customHeight="1" x14ac:dyDescent="0.2">
      <c r="A16131" s="83" t="s">
        <v>16201</v>
      </c>
      <c r="B16131" s="83" t="s">
        <v>37484</v>
      </c>
      <c r="C16131" s="83"/>
      <c r="D16131" s="83"/>
      <c r="E16131" s="83"/>
      <c r="F16131" s="83"/>
      <c r="G16131" s="83"/>
      <c r="H16131" s="83" t="s">
        <v>22</v>
      </c>
    </row>
    <row r="16132" spans="1:8" ht="12.75" customHeight="1" x14ac:dyDescent="0.2">
      <c r="A16132" s="83" t="s">
        <v>16202</v>
      </c>
      <c r="B16132" s="83" t="s">
        <v>37485</v>
      </c>
      <c r="C16132" s="83"/>
      <c r="D16132" s="83"/>
      <c r="E16132" s="83"/>
      <c r="F16132" s="83"/>
      <c r="G16132" s="83"/>
      <c r="H16132" s="83" t="s">
        <v>22</v>
      </c>
    </row>
    <row r="16133" spans="1:8" ht="12.75" customHeight="1" x14ac:dyDescent="0.2">
      <c r="A16133" s="83" t="s">
        <v>16203</v>
      </c>
      <c r="B16133" s="83" t="s">
        <v>37485</v>
      </c>
      <c r="C16133" s="83"/>
      <c r="D16133" s="83"/>
      <c r="E16133" s="83"/>
      <c r="F16133" s="83"/>
      <c r="G16133" s="83"/>
      <c r="H16133" s="83" t="s">
        <v>22</v>
      </c>
    </row>
    <row r="16134" spans="1:8" ht="12.75" customHeight="1" x14ac:dyDescent="0.2">
      <c r="A16134" s="83" t="s">
        <v>16204</v>
      </c>
      <c r="B16134" s="83" t="s">
        <v>37486</v>
      </c>
      <c r="C16134" s="83"/>
      <c r="D16134" s="83"/>
      <c r="E16134" s="83"/>
      <c r="F16134" s="83"/>
      <c r="G16134" s="83"/>
      <c r="H16134" s="83" t="s">
        <v>22</v>
      </c>
    </row>
    <row r="16135" spans="1:8" ht="12.75" customHeight="1" x14ac:dyDescent="0.2">
      <c r="A16135" s="83" t="s">
        <v>16205</v>
      </c>
      <c r="B16135" s="83" t="s">
        <v>37486</v>
      </c>
      <c r="C16135" s="83"/>
      <c r="D16135" s="83"/>
      <c r="E16135" s="83"/>
      <c r="F16135" s="83"/>
      <c r="G16135" s="83"/>
      <c r="H16135" s="83" t="s">
        <v>22</v>
      </c>
    </row>
    <row r="16136" spans="1:8" ht="12.75" customHeight="1" x14ac:dyDescent="0.2">
      <c r="A16136" s="83" t="s">
        <v>16206</v>
      </c>
      <c r="B16136" s="83" t="s">
        <v>37487</v>
      </c>
      <c r="C16136" s="83"/>
      <c r="D16136" s="83"/>
      <c r="E16136" s="83"/>
      <c r="F16136" s="83"/>
      <c r="G16136" s="83"/>
      <c r="H16136" s="83" t="s">
        <v>22</v>
      </c>
    </row>
    <row r="16137" spans="1:8" ht="12.75" customHeight="1" x14ac:dyDescent="0.2">
      <c r="A16137" s="83" t="s">
        <v>16207</v>
      </c>
      <c r="B16137" s="83" t="s">
        <v>37487</v>
      </c>
      <c r="C16137" s="83"/>
      <c r="D16137" s="83"/>
      <c r="E16137" s="83"/>
      <c r="F16137" s="83"/>
      <c r="G16137" s="83"/>
      <c r="H16137" s="83" t="s">
        <v>22</v>
      </c>
    </row>
    <row r="16138" spans="1:8" ht="12.75" customHeight="1" x14ac:dyDescent="0.2">
      <c r="A16138" s="83" t="s">
        <v>16208</v>
      </c>
      <c r="B16138" s="83" t="s">
        <v>37488</v>
      </c>
      <c r="C16138" s="83"/>
      <c r="D16138" s="83"/>
      <c r="E16138" s="83"/>
      <c r="F16138" s="83"/>
      <c r="G16138" s="83"/>
      <c r="H16138" s="83" t="s">
        <v>22</v>
      </c>
    </row>
    <row r="16139" spans="1:8" ht="12.75" customHeight="1" x14ac:dyDescent="0.2">
      <c r="A16139" s="83" t="s">
        <v>16209</v>
      </c>
      <c r="B16139" s="83" t="s">
        <v>37488</v>
      </c>
      <c r="C16139" s="83"/>
      <c r="D16139" s="83"/>
      <c r="E16139" s="83"/>
      <c r="F16139" s="83"/>
      <c r="G16139" s="83"/>
      <c r="H16139" s="83" t="s">
        <v>22</v>
      </c>
    </row>
    <row r="16140" spans="1:8" ht="12.75" customHeight="1" x14ac:dyDescent="0.2">
      <c r="A16140" s="83" t="s">
        <v>16210</v>
      </c>
      <c r="B16140" s="83" t="s">
        <v>37489</v>
      </c>
      <c r="C16140" s="83"/>
      <c r="D16140" s="83"/>
      <c r="E16140" s="83"/>
      <c r="F16140" s="83"/>
      <c r="G16140" s="83"/>
      <c r="H16140" s="83" t="s">
        <v>22</v>
      </c>
    </row>
    <row r="16141" spans="1:8" ht="12.75" customHeight="1" x14ac:dyDescent="0.2">
      <c r="A16141" s="83" t="s">
        <v>16211</v>
      </c>
      <c r="B16141" s="83" t="s">
        <v>37489</v>
      </c>
      <c r="C16141" s="83"/>
      <c r="D16141" s="83"/>
      <c r="E16141" s="83"/>
      <c r="F16141" s="83"/>
      <c r="G16141" s="83"/>
      <c r="H16141" s="83" t="s">
        <v>22</v>
      </c>
    </row>
    <row r="16142" spans="1:8" ht="12.75" customHeight="1" x14ac:dyDescent="0.2">
      <c r="A16142" s="83" t="s">
        <v>16212</v>
      </c>
      <c r="B16142" s="83" t="s">
        <v>37490</v>
      </c>
      <c r="C16142" s="83"/>
      <c r="D16142" s="83"/>
      <c r="E16142" s="83"/>
      <c r="F16142" s="83"/>
      <c r="G16142" s="83"/>
      <c r="H16142" s="83" t="s">
        <v>22</v>
      </c>
    </row>
    <row r="16143" spans="1:8" ht="12.75" customHeight="1" x14ac:dyDescent="0.2">
      <c r="A16143" s="83" t="s">
        <v>16213</v>
      </c>
      <c r="B16143" s="83" t="s">
        <v>37490</v>
      </c>
      <c r="C16143" s="83"/>
      <c r="D16143" s="83"/>
      <c r="E16143" s="83"/>
      <c r="F16143" s="83"/>
      <c r="G16143" s="83"/>
      <c r="H16143" s="83" t="s">
        <v>22</v>
      </c>
    </row>
    <row r="16144" spans="1:8" ht="12.75" customHeight="1" x14ac:dyDescent="0.2">
      <c r="A16144" s="83" t="s">
        <v>16214</v>
      </c>
      <c r="B16144" s="83" t="s">
        <v>37491</v>
      </c>
      <c r="C16144" s="83"/>
      <c r="D16144" s="83"/>
      <c r="E16144" s="83"/>
      <c r="F16144" s="83"/>
      <c r="G16144" s="83"/>
      <c r="H16144" s="83" t="s">
        <v>22</v>
      </c>
    </row>
    <row r="16145" spans="1:8" ht="12.75" customHeight="1" x14ac:dyDescent="0.2">
      <c r="A16145" s="83" t="s">
        <v>16215</v>
      </c>
      <c r="B16145" s="83" t="s">
        <v>37491</v>
      </c>
      <c r="C16145" s="83"/>
      <c r="D16145" s="83"/>
      <c r="E16145" s="83"/>
      <c r="F16145" s="83"/>
      <c r="G16145" s="83"/>
      <c r="H16145" s="83" t="s">
        <v>22</v>
      </c>
    </row>
    <row r="16146" spans="1:8" ht="12.75" customHeight="1" x14ac:dyDescent="0.2">
      <c r="A16146" s="83" t="s">
        <v>16216</v>
      </c>
      <c r="B16146" s="83" t="s">
        <v>37492</v>
      </c>
      <c r="C16146" s="83"/>
      <c r="D16146" s="83"/>
      <c r="E16146" s="83"/>
      <c r="F16146" s="83"/>
      <c r="G16146" s="83"/>
      <c r="H16146" s="83" t="s">
        <v>22</v>
      </c>
    </row>
    <row r="16147" spans="1:8" ht="12.75" customHeight="1" x14ac:dyDescent="0.2">
      <c r="A16147" s="83" t="s">
        <v>16217</v>
      </c>
      <c r="B16147" s="83" t="s">
        <v>37492</v>
      </c>
      <c r="C16147" s="83"/>
      <c r="D16147" s="83"/>
      <c r="E16147" s="83"/>
      <c r="F16147" s="83"/>
      <c r="G16147" s="83"/>
      <c r="H16147" s="83" t="s">
        <v>22</v>
      </c>
    </row>
    <row r="16148" spans="1:8" ht="12.75" customHeight="1" x14ac:dyDescent="0.2">
      <c r="A16148" s="83" t="s">
        <v>16218</v>
      </c>
      <c r="B16148" s="83" t="s">
        <v>37493</v>
      </c>
      <c r="C16148" s="83"/>
      <c r="D16148" s="83"/>
      <c r="E16148" s="83"/>
      <c r="F16148" s="83"/>
      <c r="G16148" s="83"/>
      <c r="H16148" s="83" t="s">
        <v>22</v>
      </c>
    </row>
    <row r="16149" spans="1:8" ht="12.75" customHeight="1" x14ac:dyDescent="0.2">
      <c r="A16149" s="83" t="s">
        <v>16219</v>
      </c>
      <c r="B16149" s="83" t="s">
        <v>37493</v>
      </c>
      <c r="C16149" s="83"/>
      <c r="D16149" s="83"/>
      <c r="E16149" s="83"/>
      <c r="F16149" s="83"/>
      <c r="G16149" s="83"/>
      <c r="H16149" s="83" t="s">
        <v>22</v>
      </c>
    </row>
    <row r="16150" spans="1:8" ht="12.75" customHeight="1" x14ac:dyDescent="0.2">
      <c r="A16150" s="83" t="s">
        <v>16220</v>
      </c>
      <c r="B16150" s="83" t="s">
        <v>37494</v>
      </c>
      <c r="C16150" s="83"/>
      <c r="D16150" s="83"/>
      <c r="E16150" s="83"/>
      <c r="F16150" s="83"/>
      <c r="G16150" s="83"/>
      <c r="H16150" s="83" t="s">
        <v>22</v>
      </c>
    </row>
    <row r="16151" spans="1:8" ht="12.75" customHeight="1" x14ac:dyDescent="0.2">
      <c r="A16151" s="83" t="s">
        <v>16221</v>
      </c>
      <c r="B16151" s="83" t="s">
        <v>37494</v>
      </c>
      <c r="C16151" s="83"/>
      <c r="D16151" s="83"/>
      <c r="E16151" s="83"/>
      <c r="F16151" s="83"/>
      <c r="G16151" s="83"/>
      <c r="H16151" s="83" t="s">
        <v>22</v>
      </c>
    </row>
    <row r="16152" spans="1:8" ht="12.75" customHeight="1" x14ac:dyDescent="0.2">
      <c r="A16152" s="83" t="s">
        <v>16222</v>
      </c>
      <c r="B16152" s="83" t="s">
        <v>37495</v>
      </c>
      <c r="C16152" s="83"/>
      <c r="D16152" s="83"/>
      <c r="E16152" s="83"/>
      <c r="F16152" s="83"/>
      <c r="G16152" s="83"/>
      <c r="H16152" s="83" t="s">
        <v>22</v>
      </c>
    </row>
    <row r="16153" spans="1:8" ht="12.75" customHeight="1" x14ac:dyDescent="0.2">
      <c r="A16153" s="83" t="s">
        <v>16223</v>
      </c>
      <c r="B16153" s="83" t="s">
        <v>37495</v>
      </c>
      <c r="C16153" s="83"/>
      <c r="D16153" s="83"/>
      <c r="E16153" s="83"/>
      <c r="F16153" s="83"/>
      <c r="G16153" s="83"/>
      <c r="H16153" s="83" t="s">
        <v>22</v>
      </c>
    </row>
    <row r="16154" spans="1:8" ht="12.75" customHeight="1" x14ac:dyDescent="0.2">
      <c r="A16154" s="83" t="s">
        <v>16224</v>
      </c>
      <c r="B16154" s="83" t="s">
        <v>37496</v>
      </c>
      <c r="C16154" s="83"/>
      <c r="D16154" s="83"/>
      <c r="E16154" s="83"/>
      <c r="F16154" s="83"/>
      <c r="G16154" s="83"/>
      <c r="H16154" s="83" t="s">
        <v>22</v>
      </c>
    </row>
    <row r="16155" spans="1:8" ht="12.75" customHeight="1" x14ac:dyDescent="0.2">
      <c r="A16155" s="83" t="s">
        <v>16225</v>
      </c>
      <c r="B16155" s="83" t="s">
        <v>37496</v>
      </c>
      <c r="C16155" s="83"/>
      <c r="D16155" s="83"/>
      <c r="E16155" s="83"/>
      <c r="F16155" s="83"/>
      <c r="G16155" s="83"/>
      <c r="H16155" s="83" t="s">
        <v>22</v>
      </c>
    </row>
    <row r="16156" spans="1:8" ht="12.75" customHeight="1" x14ac:dyDescent="0.2">
      <c r="A16156" s="83" t="s">
        <v>16226</v>
      </c>
      <c r="B16156" s="83" t="s">
        <v>37497</v>
      </c>
      <c r="C16156" s="83"/>
      <c r="D16156" s="83"/>
      <c r="E16156" s="83"/>
      <c r="F16156" s="83"/>
      <c r="G16156" s="83"/>
      <c r="H16156" s="83" t="s">
        <v>22</v>
      </c>
    </row>
    <row r="16157" spans="1:8" ht="12.75" customHeight="1" x14ac:dyDescent="0.2">
      <c r="A16157" s="83" t="s">
        <v>16227</v>
      </c>
      <c r="B16157" s="83" t="s">
        <v>37497</v>
      </c>
      <c r="C16157" s="83"/>
      <c r="D16157" s="83"/>
      <c r="E16157" s="83"/>
      <c r="F16157" s="83"/>
      <c r="G16157" s="83"/>
      <c r="H16157" s="83" t="s">
        <v>22</v>
      </c>
    </row>
    <row r="16158" spans="1:8" ht="12.75" customHeight="1" x14ac:dyDescent="0.2">
      <c r="A16158" s="83" t="s">
        <v>16228</v>
      </c>
      <c r="B16158" s="83" t="s">
        <v>37498</v>
      </c>
      <c r="C16158" s="83"/>
      <c r="D16158" s="83"/>
      <c r="E16158" s="83"/>
      <c r="F16158" s="83"/>
      <c r="G16158" s="83"/>
      <c r="H16158" s="83" t="s">
        <v>22</v>
      </c>
    </row>
    <row r="16159" spans="1:8" ht="12.75" customHeight="1" x14ac:dyDescent="0.2">
      <c r="A16159" s="83" t="s">
        <v>16229</v>
      </c>
      <c r="B16159" s="83" t="s">
        <v>37498</v>
      </c>
      <c r="C16159" s="83"/>
      <c r="D16159" s="83"/>
      <c r="E16159" s="83"/>
      <c r="F16159" s="83"/>
      <c r="G16159" s="83"/>
      <c r="H16159" s="83" t="s">
        <v>22</v>
      </c>
    </row>
    <row r="16160" spans="1:8" ht="12.75" customHeight="1" x14ac:dyDescent="0.2">
      <c r="A16160" s="83" t="s">
        <v>16230</v>
      </c>
      <c r="B16160" s="83" t="s">
        <v>37499</v>
      </c>
      <c r="C16160" s="83"/>
      <c r="D16160" s="83"/>
      <c r="E16160" s="83"/>
      <c r="F16160" s="83"/>
      <c r="G16160" s="83"/>
      <c r="H16160" s="83" t="s">
        <v>22</v>
      </c>
    </row>
    <row r="16161" spans="1:8" ht="12.75" customHeight="1" x14ac:dyDescent="0.2">
      <c r="A16161" s="83" t="s">
        <v>16231</v>
      </c>
      <c r="B16161" s="83" t="s">
        <v>37499</v>
      </c>
      <c r="C16161" s="83"/>
      <c r="D16161" s="83"/>
      <c r="E16161" s="83"/>
      <c r="F16161" s="83"/>
      <c r="G16161" s="83"/>
      <c r="H16161" s="83" t="s">
        <v>22</v>
      </c>
    </row>
    <row r="16162" spans="1:8" ht="12.75" customHeight="1" x14ac:dyDescent="0.2">
      <c r="A16162" s="83" t="s">
        <v>16232</v>
      </c>
      <c r="B16162" s="83" t="s">
        <v>37500</v>
      </c>
      <c r="C16162" s="83" t="s">
        <v>29889</v>
      </c>
      <c r="D16162" s="83"/>
      <c r="E16162" s="83"/>
      <c r="F16162" s="83"/>
      <c r="G16162" s="83"/>
      <c r="H16162" s="83" t="s">
        <v>22</v>
      </c>
    </row>
    <row r="16163" spans="1:8" ht="12.75" customHeight="1" x14ac:dyDescent="0.2">
      <c r="A16163" s="83" t="s">
        <v>16233</v>
      </c>
      <c r="B16163" s="83" t="s">
        <v>37500</v>
      </c>
      <c r="C16163" s="83" t="s">
        <v>29889</v>
      </c>
      <c r="D16163" s="83"/>
      <c r="E16163" s="83"/>
      <c r="F16163" s="83"/>
      <c r="G16163" s="83"/>
      <c r="H16163" s="83" t="s">
        <v>22</v>
      </c>
    </row>
    <row r="16164" spans="1:8" ht="12.75" customHeight="1" x14ac:dyDescent="0.2">
      <c r="A16164" s="83" t="s">
        <v>16234</v>
      </c>
      <c r="B16164" s="83" t="s">
        <v>37501</v>
      </c>
      <c r="C16164" s="83" t="s">
        <v>25044</v>
      </c>
      <c r="D16164" s="83"/>
      <c r="E16164" s="83"/>
      <c r="F16164" s="83"/>
      <c r="G16164" s="83"/>
      <c r="H16164" s="83" t="s">
        <v>22</v>
      </c>
    </row>
    <row r="16165" spans="1:8" ht="12.75" customHeight="1" x14ac:dyDescent="0.2">
      <c r="A16165" s="83" t="s">
        <v>16235</v>
      </c>
      <c r="B16165" s="83" t="s">
        <v>37501</v>
      </c>
      <c r="C16165" s="83" t="s">
        <v>25044</v>
      </c>
      <c r="D16165" s="83"/>
      <c r="E16165" s="83"/>
      <c r="F16165" s="83"/>
      <c r="G16165" s="83"/>
      <c r="H16165" s="83" t="s">
        <v>22</v>
      </c>
    </row>
    <row r="16166" spans="1:8" ht="12.75" customHeight="1" x14ac:dyDescent="0.2">
      <c r="A16166" s="83" t="s">
        <v>16236</v>
      </c>
      <c r="B16166" s="83" t="s">
        <v>37502</v>
      </c>
      <c r="C16166" s="83" t="s">
        <v>35012</v>
      </c>
      <c r="D16166" s="83"/>
      <c r="E16166" s="83"/>
      <c r="F16166" s="83"/>
      <c r="G16166" s="83"/>
      <c r="H16166" s="83" t="s">
        <v>22</v>
      </c>
    </row>
    <row r="16167" spans="1:8" ht="12.75" customHeight="1" x14ac:dyDescent="0.2">
      <c r="A16167" s="83" t="s">
        <v>16237</v>
      </c>
      <c r="B16167" s="83" t="s">
        <v>37502</v>
      </c>
      <c r="C16167" s="83" t="s">
        <v>35012</v>
      </c>
      <c r="D16167" s="83"/>
      <c r="E16167" s="83"/>
      <c r="F16167" s="83"/>
      <c r="G16167" s="83"/>
      <c r="H16167" s="83" t="s">
        <v>22</v>
      </c>
    </row>
    <row r="16168" spans="1:8" ht="12.75" customHeight="1" x14ac:dyDescent="0.2">
      <c r="A16168" s="83" t="s">
        <v>16238</v>
      </c>
      <c r="B16168" s="83" t="s">
        <v>37503</v>
      </c>
      <c r="C16168" s="83"/>
      <c r="D16168" s="83"/>
      <c r="E16168" s="83"/>
      <c r="F16168" s="83"/>
      <c r="G16168" s="83"/>
      <c r="H16168" s="83" t="s">
        <v>22</v>
      </c>
    </row>
    <row r="16169" spans="1:8" ht="12.75" customHeight="1" x14ac:dyDescent="0.2">
      <c r="A16169" s="83" t="s">
        <v>16239</v>
      </c>
      <c r="B16169" s="83" t="s">
        <v>37503</v>
      </c>
      <c r="C16169" s="83"/>
      <c r="D16169" s="83"/>
      <c r="E16169" s="83"/>
      <c r="F16169" s="83"/>
      <c r="G16169" s="83"/>
      <c r="H16169" s="83" t="s">
        <v>22</v>
      </c>
    </row>
    <row r="16170" spans="1:8" ht="12.75" customHeight="1" x14ac:dyDescent="0.2">
      <c r="A16170" s="83" t="s">
        <v>16240</v>
      </c>
      <c r="B16170" s="83" t="s">
        <v>37504</v>
      </c>
      <c r="C16170" s="83"/>
      <c r="D16170" s="83"/>
      <c r="E16170" s="83"/>
      <c r="F16170" s="83"/>
      <c r="G16170" s="83"/>
      <c r="H16170" s="83" t="s">
        <v>22</v>
      </c>
    </row>
    <row r="16171" spans="1:8" ht="12.75" customHeight="1" x14ac:dyDescent="0.2">
      <c r="A16171" s="83" t="s">
        <v>16241</v>
      </c>
      <c r="B16171" s="83" t="s">
        <v>37504</v>
      </c>
      <c r="C16171" s="83"/>
      <c r="D16171" s="83"/>
      <c r="E16171" s="83"/>
      <c r="F16171" s="83"/>
      <c r="G16171" s="83"/>
      <c r="H16171" s="83" t="s">
        <v>22</v>
      </c>
    </row>
    <row r="16172" spans="1:8" ht="12.75" customHeight="1" x14ac:dyDescent="0.2">
      <c r="A16172" s="83" t="s">
        <v>16242</v>
      </c>
      <c r="B16172" s="83" t="s">
        <v>37505</v>
      </c>
      <c r="C16172" s="83"/>
      <c r="D16172" s="83"/>
      <c r="E16172" s="83"/>
      <c r="F16172" s="83"/>
      <c r="G16172" s="83"/>
      <c r="H16172" s="83" t="s">
        <v>22</v>
      </c>
    </row>
    <row r="16173" spans="1:8" ht="12.75" customHeight="1" x14ac:dyDescent="0.2">
      <c r="A16173" s="83" t="s">
        <v>16243</v>
      </c>
      <c r="B16173" s="83" t="s">
        <v>37505</v>
      </c>
      <c r="C16173" s="83"/>
      <c r="D16173" s="83"/>
      <c r="E16173" s="83"/>
      <c r="F16173" s="83"/>
      <c r="G16173" s="83"/>
      <c r="H16173" s="83" t="s">
        <v>22</v>
      </c>
    </row>
    <row r="16174" spans="1:8" ht="12.75" customHeight="1" x14ac:dyDescent="0.2">
      <c r="A16174" s="83" t="s">
        <v>16244</v>
      </c>
      <c r="B16174" s="83" t="s">
        <v>37506</v>
      </c>
      <c r="C16174" s="83"/>
      <c r="D16174" s="83"/>
      <c r="E16174" s="83"/>
      <c r="F16174" s="83"/>
      <c r="G16174" s="83"/>
      <c r="H16174" s="83" t="s">
        <v>22</v>
      </c>
    </row>
    <row r="16175" spans="1:8" ht="12.75" customHeight="1" x14ac:dyDescent="0.2">
      <c r="A16175" s="83" t="s">
        <v>16245</v>
      </c>
      <c r="B16175" s="83" t="s">
        <v>37506</v>
      </c>
      <c r="C16175" s="83"/>
      <c r="D16175" s="83"/>
      <c r="E16175" s="83"/>
      <c r="F16175" s="83"/>
      <c r="G16175" s="83"/>
      <c r="H16175" s="83" t="s">
        <v>22</v>
      </c>
    </row>
    <row r="16176" spans="1:8" ht="12.75" customHeight="1" x14ac:dyDescent="0.2">
      <c r="A16176" s="83" t="s">
        <v>16246</v>
      </c>
      <c r="B16176" s="83" t="s">
        <v>37507</v>
      </c>
      <c r="C16176" s="83"/>
      <c r="D16176" s="83"/>
      <c r="E16176" s="83"/>
      <c r="F16176" s="83"/>
      <c r="G16176" s="83"/>
      <c r="H16176" s="83" t="s">
        <v>22</v>
      </c>
    </row>
    <row r="16177" spans="1:8" ht="12.75" customHeight="1" x14ac:dyDescent="0.2">
      <c r="A16177" s="83" t="s">
        <v>16247</v>
      </c>
      <c r="B16177" s="83" t="s">
        <v>37507</v>
      </c>
      <c r="C16177" s="83"/>
      <c r="D16177" s="83"/>
      <c r="E16177" s="83"/>
      <c r="F16177" s="83"/>
      <c r="G16177" s="83"/>
      <c r="H16177" s="83" t="s">
        <v>22</v>
      </c>
    </row>
    <row r="16178" spans="1:8" ht="12.75" customHeight="1" x14ac:dyDescent="0.2">
      <c r="A16178" s="83" t="s">
        <v>16248</v>
      </c>
      <c r="B16178" s="83" t="s">
        <v>37508</v>
      </c>
      <c r="C16178" s="83"/>
      <c r="D16178" s="83"/>
      <c r="E16178" s="83"/>
      <c r="F16178" s="83"/>
      <c r="G16178" s="83"/>
      <c r="H16178" s="83" t="s">
        <v>22</v>
      </c>
    </row>
    <row r="16179" spans="1:8" ht="12.75" customHeight="1" x14ac:dyDescent="0.2">
      <c r="A16179" s="83" t="s">
        <v>16249</v>
      </c>
      <c r="B16179" s="83" t="s">
        <v>37508</v>
      </c>
      <c r="C16179" s="83"/>
      <c r="D16179" s="83"/>
      <c r="E16179" s="83"/>
      <c r="F16179" s="83"/>
      <c r="G16179" s="83"/>
      <c r="H16179" s="83" t="s">
        <v>22</v>
      </c>
    </row>
    <row r="16180" spans="1:8" ht="12.75" customHeight="1" x14ac:dyDescent="0.2">
      <c r="A16180" s="83" t="s">
        <v>16250</v>
      </c>
      <c r="B16180" s="83" t="s">
        <v>37509</v>
      </c>
      <c r="C16180" s="83"/>
      <c r="D16180" s="83"/>
      <c r="E16180" s="83"/>
      <c r="F16180" s="83"/>
      <c r="G16180" s="83"/>
      <c r="H16180" s="83" t="s">
        <v>22</v>
      </c>
    </row>
    <row r="16181" spans="1:8" ht="12.75" customHeight="1" x14ac:dyDescent="0.2">
      <c r="A16181" s="83" t="s">
        <v>16251</v>
      </c>
      <c r="B16181" s="83" t="s">
        <v>37509</v>
      </c>
      <c r="C16181" s="83"/>
      <c r="D16181" s="83"/>
      <c r="E16181" s="83"/>
      <c r="F16181" s="83"/>
      <c r="G16181" s="83"/>
      <c r="H16181" s="83" t="s">
        <v>22</v>
      </c>
    </row>
    <row r="16182" spans="1:8" ht="12.75" customHeight="1" x14ac:dyDescent="0.2">
      <c r="A16182" s="83" t="s">
        <v>16252</v>
      </c>
      <c r="B16182" s="83" t="s">
        <v>37510</v>
      </c>
      <c r="C16182" s="83"/>
      <c r="D16182" s="83"/>
      <c r="E16182" s="83"/>
      <c r="F16182" s="83"/>
      <c r="G16182" s="83"/>
      <c r="H16182" s="83" t="s">
        <v>22</v>
      </c>
    </row>
    <row r="16183" spans="1:8" ht="12.75" customHeight="1" x14ac:dyDescent="0.2">
      <c r="A16183" s="83" t="s">
        <v>16253</v>
      </c>
      <c r="B16183" s="83" t="s">
        <v>37510</v>
      </c>
      <c r="C16183" s="83"/>
      <c r="D16183" s="83"/>
      <c r="E16183" s="83"/>
      <c r="F16183" s="83"/>
      <c r="G16183" s="83"/>
      <c r="H16183" s="83" t="s">
        <v>22</v>
      </c>
    </row>
    <row r="16184" spans="1:8" ht="12.75" customHeight="1" x14ac:dyDescent="0.2">
      <c r="A16184" s="83" t="s">
        <v>16254</v>
      </c>
      <c r="B16184" s="83" t="s">
        <v>37511</v>
      </c>
      <c r="C16184" s="83" t="s">
        <v>30882</v>
      </c>
      <c r="D16184" s="83"/>
      <c r="E16184" s="83"/>
      <c r="F16184" s="83"/>
      <c r="G16184" s="83"/>
      <c r="H16184" s="83" t="s">
        <v>22</v>
      </c>
    </row>
    <row r="16185" spans="1:8" ht="12.75" customHeight="1" x14ac:dyDescent="0.2">
      <c r="A16185" s="83" t="s">
        <v>16255</v>
      </c>
      <c r="B16185" s="83" t="s">
        <v>37511</v>
      </c>
      <c r="C16185" s="83" t="s">
        <v>30882</v>
      </c>
      <c r="D16185" s="83"/>
      <c r="E16185" s="83"/>
      <c r="F16185" s="83"/>
      <c r="G16185" s="83"/>
      <c r="H16185" s="83" t="s">
        <v>22</v>
      </c>
    </row>
    <row r="16186" spans="1:8" ht="12.75" customHeight="1" x14ac:dyDescent="0.2">
      <c r="A16186" s="83" t="s">
        <v>16256</v>
      </c>
      <c r="B16186" s="83" t="s">
        <v>37512</v>
      </c>
      <c r="C16186" s="83" t="s">
        <v>30882</v>
      </c>
      <c r="D16186" s="83"/>
      <c r="E16186" s="83"/>
      <c r="F16186" s="83"/>
      <c r="G16186" s="83"/>
      <c r="H16186" s="83" t="s">
        <v>22</v>
      </c>
    </row>
    <row r="16187" spans="1:8" ht="12.75" customHeight="1" x14ac:dyDescent="0.2">
      <c r="A16187" s="83" t="s">
        <v>16257</v>
      </c>
      <c r="B16187" s="83" t="s">
        <v>37512</v>
      </c>
      <c r="C16187" s="83" t="s">
        <v>30882</v>
      </c>
      <c r="D16187" s="83"/>
      <c r="E16187" s="83"/>
      <c r="F16187" s="83"/>
      <c r="G16187" s="83"/>
      <c r="H16187" s="83" t="s">
        <v>22</v>
      </c>
    </row>
    <row r="16188" spans="1:8" ht="12.75" customHeight="1" x14ac:dyDescent="0.2">
      <c r="A16188" s="83" t="s">
        <v>16258</v>
      </c>
      <c r="B16188" s="83" t="s">
        <v>37513</v>
      </c>
      <c r="C16188" s="83" t="s">
        <v>37514</v>
      </c>
      <c r="D16188" s="83"/>
      <c r="E16188" s="83"/>
      <c r="F16188" s="83"/>
      <c r="G16188" s="83"/>
      <c r="H16188" s="83" t="s">
        <v>22</v>
      </c>
    </row>
    <row r="16189" spans="1:8" ht="12.75" customHeight="1" x14ac:dyDescent="0.2">
      <c r="A16189" s="83" t="s">
        <v>16259</v>
      </c>
      <c r="B16189" s="83" t="s">
        <v>37513</v>
      </c>
      <c r="C16189" s="83" t="s">
        <v>37514</v>
      </c>
      <c r="D16189" s="83"/>
      <c r="E16189" s="83"/>
      <c r="F16189" s="83"/>
      <c r="G16189" s="83"/>
      <c r="H16189" s="83" t="s">
        <v>22</v>
      </c>
    </row>
    <row r="16190" spans="1:8" ht="12.75" customHeight="1" x14ac:dyDescent="0.2">
      <c r="A16190" s="83" t="s">
        <v>16260</v>
      </c>
      <c r="B16190" s="83" t="s">
        <v>37515</v>
      </c>
      <c r="C16190" s="83" t="s">
        <v>37516</v>
      </c>
      <c r="D16190" s="83"/>
      <c r="E16190" s="83"/>
      <c r="F16190" s="83"/>
      <c r="G16190" s="83"/>
      <c r="H16190" s="83" t="s">
        <v>22</v>
      </c>
    </row>
    <row r="16191" spans="1:8" ht="12.75" customHeight="1" x14ac:dyDescent="0.2">
      <c r="A16191" s="83" t="s">
        <v>16261</v>
      </c>
      <c r="B16191" s="83" t="s">
        <v>37515</v>
      </c>
      <c r="C16191" s="83" t="s">
        <v>37516</v>
      </c>
      <c r="D16191" s="83"/>
      <c r="E16191" s="83"/>
      <c r="F16191" s="83"/>
      <c r="G16191" s="83"/>
      <c r="H16191" s="83" t="s">
        <v>22</v>
      </c>
    </row>
    <row r="16192" spans="1:8" ht="12.75" customHeight="1" x14ac:dyDescent="0.2">
      <c r="A16192" s="83" t="s">
        <v>16262</v>
      </c>
      <c r="B16192" s="83" t="s">
        <v>37515</v>
      </c>
      <c r="C16192" s="83" t="s">
        <v>37517</v>
      </c>
      <c r="D16192" s="83"/>
      <c r="E16192" s="83"/>
      <c r="F16192" s="83"/>
      <c r="G16192" s="83"/>
      <c r="H16192" s="83" t="s">
        <v>22</v>
      </c>
    </row>
    <row r="16193" spans="1:8" ht="12.75" customHeight="1" x14ac:dyDescent="0.2">
      <c r="A16193" s="83" t="s">
        <v>16263</v>
      </c>
      <c r="B16193" s="83" t="s">
        <v>37515</v>
      </c>
      <c r="C16193" s="83" t="s">
        <v>37517</v>
      </c>
      <c r="D16193" s="83"/>
      <c r="E16193" s="83"/>
      <c r="F16193" s="83"/>
      <c r="G16193" s="83"/>
      <c r="H16193" s="83" t="s">
        <v>22</v>
      </c>
    </row>
    <row r="16194" spans="1:8" ht="12.75" customHeight="1" x14ac:dyDescent="0.2">
      <c r="A16194" s="83" t="s">
        <v>16264</v>
      </c>
      <c r="B16194" s="83" t="s">
        <v>37515</v>
      </c>
      <c r="C16194" s="83" t="s">
        <v>37518</v>
      </c>
      <c r="D16194" s="83"/>
      <c r="E16194" s="83"/>
      <c r="F16194" s="83"/>
      <c r="G16194" s="83"/>
      <c r="H16194" s="83" t="s">
        <v>22</v>
      </c>
    </row>
    <row r="16195" spans="1:8" ht="12.75" customHeight="1" x14ac:dyDescent="0.2">
      <c r="A16195" s="83" t="s">
        <v>16265</v>
      </c>
      <c r="B16195" s="83" t="s">
        <v>37515</v>
      </c>
      <c r="C16195" s="83" t="s">
        <v>37518</v>
      </c>
      <c r="D16195" s="83"/>
      <c r="E16195" s="83"/>
      <c r="F16195" s="83"/>
      <c r="G16195" s="83"/>
      <c r="H16195" s="83" t="s">
        <v>22</v>
      </c>
    </row>
    <row r="16196" spans="1:8" ht="12.75" customHeight="1" x14ac:dyDescent="0.2">
      <c r="A16196" s="83" t="s">
        <v>16266</v>
      </c>
      <c r="B16196" s="83" t="s">
        <v>37515</v>
      </c>
      <c r="C16196" s="83" t="s">
        <v>37519</v>
      </c>
      <c r="D16196" s="83"/>
      <c r="E16196" s="83"/>
      <c r="F16196" s="83"/>
      <c r="G16196" s="83"/>
      <c r="H16196" s="83" t="s">
        <v>22</v>
      </c>
    </row>
    <row r="16197" spans="1:8" ht="12.75" customHeight="1" x14ac:dyDescent="0.2">
      <c r="A16197" s="83" t="s">
        <v>16267</v>
      </c>
      <c r="B16197" s="83" t="s">
        <v>37515</v>
      </c>
      <c r="C16197" s="83" t="s">
        <v>37519</v>
      </c>
      <c r="D16197" s="83"/>
      <c r="E16197" s="83"/>
      <c r="F16197" s="83"/>
      <c r="G16197" s="83"/>
      <c r="H16197" s="83" t="s">
        <v>22</v>
      </c>
    </row>
    <row r="16198" spans="1:8" ht="12.75" customHeight="1" x14ac:dyDescent="0.2">
      <c r="A16198" s="83" t="s">
        <v>16268</v>
      </c>
      <c r="B16198" s="83" t="s">
        <v>37515</v>
      </c>
      <c r="C16198" s="83" t="s">
        <v>37520</v>
      </c>
      <c r="D16198" s="83"/>
      <c r="E16198" s="83"/>
      <c r="F16198" s="83"/>
      <c r="G16198" s="83"/>
      <c r="H16198" s="83" t="s">
        <v>22</v>
      </c>
    </row>
    <row r="16199" spans="1:8" ht="12.75" customHeight="1" x14ac:dyDescent="0.2">
      <c r="A16199" s="83" t="s">
        <v>16269</v>
      </c>
      <c r="B16199" s="83" t="s">
        <v>37515</v>
      </c>
      <c r="C16199" s="83" t="s">
        <v>37520</v>
      </c>
      <c r="D16199" s="83"/>
      <c r="E16199" s="83"/>
      <c r="F16199" s="83"/>
      <c r="G16199" s="83"/>
      <c r="H16199" s="83" t="s">
        <v>22</v>
      </c>
    </row>
    <row r="16200" spans="1:8" ht="12.75" customHeight="1" x14ac:dyDescent="0.2">
      <c r="A16200" s="83" t="s">
        <v>16270</v>
      </c>
      <c r="B16200" s="83" t="s">
        <v>37515</v>
      </c>
      <c r="C16200" s="83" t="s">
        <v>37521</v>
      </c>
      <c r="D16200" s="83"/>
      <c r="E16200" s="83"/>
      <c r="F16200" s="83"/>
      <c r="G16200" s="83"/>
      <c r="H16200" s="83" t="s">
        <v>22</v>
      </c>
    </row>
    <row r="16201" spans="1:8" ht="12.75" customHeight="1" x14ac:dyDescent="0.2">
      <c r="A16201" s="83" t="s">
        <v>16271</v>
      </c>
      <c r="B16201" s="83" t="s">
        <v>37515</v>
      </c>
      <c r="C16201" s="83" t="s">
        <v>37521</v>
      </c>
      <c r="D16201" s="83"/>
      <c r="E16201" s="83"/>
      <c r="F16201" s="83"/>
      <c r="G16201" s="83"/>
      <c r="H16201" s="83" t="s">
        <v>22</v>
      </c>
    </row>
    <row r="16202" spans="1:8" ht="12.75" customHeight="1" x14ac:dyDescent="0.2">
      <c r="A16202" s="83" t="s">
        <v>16272</v>
      </c>
      <c r="B16202" s="83" t="s">
        <v>37515</v>
      </c>
      <c r="C16202" s="83" t="s">
        <v>37522</v>
      </c>
      <c r="D16202" s="83"/>
      <c r="E16202" s="83"/>
      <c r="F16202" s="83"/>
      <c r="G16202" s="83"/>
      <c r="H16202" s="83" t="s">
        <v>22</v>
      </c>
    </row>
    <row r="16203" spans="1:8" ht="12.75" customHeight="1" x14ac:dyDescent="0.2">
      <c r="A16203" s="83" t="s">
        <v>16273</v>
      </c>
      <c r="B16203" s="83" t="s">
        <v>37515</v>
      </c>
      <c r="C16203" s="83" t="s">
        <v>37522</v>
      </c>
      <c r="D16203" s="83"/>
      <c r="E16203" s="83"/>
      <c r="F16203" s="83"/>
      <c r="G16203" s="83"/>
      <c r="H16203" s="83" t="s">
        <v>22</v>
      </c>
    </row>
    <row r="16204" spans="1:8" ht="12.75" customHeight="1" x14ac:dyDescent="0.2">
      <c r="A16204" s="83" t="s">
        <v>16274</v>
      </c>
      <c r="B16204" s="83" t="s">
        <v>37515</v>
      </c>
      <c r="C16204" s="83" t="s">
        <v>37523</v>
      </c>
      <c r="D16204" s="83"/>
      <c r="E16204" s="83"/>
      <c r="F16204" s="83"/>
      <c r="G16204" s="83"/>
      <c r="H16204" s="83" t="s">
        <v>22</v>
      </c>
    </row>
    <row r="16205" spans="1:8" ht="12.75" customHeight="1" x14ac:dyDescent="0.2">
      <c r="A16205" s="83" t="s">
        <v>16275</v>
      </c>
      <c r="B16205" s="83" t="s">
        <v>37515</v>
      </c>
      <c r="C16205" s="83" t="s">
        <v>37523</v>
      </c>
      <c r="D16205" s="83"/>
      <c r="E16205" s="83"/>
      <c r="F16205" s="83"/>
      <c r="G16205" s="83"/>
      <c r="H16205" s="83" t="s">
        <v>22</v>
      </c>
    </row>
    <row r="16206" spans="1:8" ht="12.75" customHeight="1" x14ac:dyDescent="0.2">
      <c r="A16206" s="83" t="s">
        <v>16276</v>
      </c>
      <c r="B16206" s="83" t="s">
        <v>37515</v>
      </c>
      <c r="C16206" s="83" t="s">
        <v>37524</v>
      </c>
      <c r="D16206" s="83"/>
      <c r="E16206" s="83"/>
      <c r="F16206" s="83"/>
      <c r="G16206" s="83"/>
      <c r="H16206" s="83" t="s">
        <v>22</v>
      </c>
    </row>
    <row r="16207" spans="1:8" ht="12.75" customHeight="1" x14ac:dyDescent="0.2">
      <c r="A16207" s="83" t="s">
        <v>16277</v>
      </c>
      <c r="B16207" s="83" t="s">
        <v>37515</v>
      </c>
      <c r="C16207" s="83" t="s">
        <v>37524</v>
      </c>
      <c r="D16207" s="83"/>
      <c r="E16207" s="83"/>
      <c r="F16207" s="83"/>
      <c r="G16207" s="83"/>
      <c r="H16207" s="83" t="s">
        <v>22</v>
      </c>
    </row>
    <row r="16208" spans="1:8" ht="12.75" customHeight="1" x14ac:dyDescent="0.2">
      <c r="A16208" s="83" t="s">
        <v>16278</v>
      </c>
      <c r="B16208" s="83" t="s">
        <v>37515</v>
      </c>
      <c r="C16208" s="83" t="s">
        <v>37525</v>
      </c>
      <c r="D16208" s="83"/>
      <c r="E16208" s="83"/>
      <c r="F16208" s="83"/>
      <c r="G16208" s="83"/>
      <c r="H16208" s="83" t="s">
        <v>22</v>
      </c>
    </row>
    <row r="16209" spans="1:8" ht="12.75" customHeight="1" x14ac:dyDescent="0.2">
      <c r="A16209" s="83" t="s">
        <v>16279</v>
      </c>
      <c r="B16209" s="83" t="s">
        <v>37515</v>
      </c>
      <c r="C16209" s="83" t="s">
        <v>37525</v>
      </c>
      <c r="D16209" s="83"/>
      <c r="E16209" s="83"/>
      <c r="F16209" s="83"/>
      <c r="G16209" s="83"/>
      <c r="H16209" s="83" t="s">
        <v>22</v>
      </c>
    </row>
    <row r="16210" spans="1:8" ht="12.75" customHeight="1" x14ac:dyDescent="0.2">
      <c r="A16210" s="83" t="s">
        <v>16280</v>
      </c>
      <c r="B16210" s="83" t="s">
        <v>37515</v>
      </c>
      <c r="C16210" s="83" t="s">
        <v>37526</v>
      </c>
      <c r="D16210" s="83"/>
      <c r="E16210" s="83"/>
      <c r="F16210" s="83"/>
      <c r="G16210" s="83"/>
      <c r="H16210" s="83" t="s">
        <v>22</v>
      </c>
    </row>
    <row r="16211" spans="1:8" ht="12.75" customHeight="1" x14ac:dyDescent="0.2">
      <c r="A16211" s="83" t="s">
        <v>16281</v>
      </c>
      <c r="B16211" s="83" t="s">
        <v>37515</v>
      </c>
      <c r="C16211" s="83" t="s">
        <v>37526</v>
      </c>
      <c r="D16211" s="83"/>
      <c r="E16211" s="83"/>
      <c r="F16211" s="83"/>
      <c r="G16211" s="83"/>
      <c r="H16211" s="83" t="s">
        <v>22</v>
      </c>
    </row>
    <row r="16212" spans="1:8" ht="12.75" customHeight="1" x14ac:dyDescent="0.2">
      <c r="A16212" s="83" t="s">
        <v>16282</v>
      </c>
      <c r="B16212" s="83" t="s">
        <v>37527</v>
      </c>
      <c r="C16212" s="83" t="s">
        <v>37517</v>
      </c>
      <c r="D16212" s="83"/>
      <c r="E16212" s="83"/>
      <c r="F16212" s="83"/>
      <c r="G16212" s="83"/>
      <c r="H16212" s="83" t="s">
        <v>22</v>
      </c>
    </row>
    <row r="16213" spans="1:8" ht="12.75" customHeight="1" x14ac:dyDescent="0.2">
      <c r="A16213" s="83" t="s">
        <v>16283</v>
      </c>
      <c r="B16213" s="83" t="s">
        <v>37527</v>
      </c>
      <c r="C16213" s="83" t="s">
        <v>37517</v>
      </c>
      <c r="D16213" s="83"/>
      <c r="E16213" s="83"/>
      <c r="F16213" s="83"/>
      <c r="G16213" s="83"/>
      <c r="H16213" s="83" t="s">
        <v>22</v>
      </c>
    </row>
    <row r="16214" spans="1:8" ht="12.75" customHeight="1" x14ac:dyDescent="0.2">
      <c r="A16214" s="83" t="s">
        <v>16284</v>
      </c>
      <c r="B16214" s="83" t="s">
        <v>37527</v>
      </c>
      <c r="C16214" s="83" t="s">
        <v>37518</v>
      </c>
      <c r="D16214" s="83"/>
      <c r="E16214" s="83"/>
      <c r="F16214" s="83"/>
      <c r="G16214" s="83"/>
      <c r="H16214" s="83" t="s">
        <v>22</v>
      </c>
    </row>
    <row r="16215" spans="1:8" ht="12.75" customHeight="1" x14ac:dyDescent="0.2">
      <c r="A16215" s="83" t="s">
        <v>16285</v>
      </c>
      <c r="B16215" s="83" t="s">
        <v>37527</v>
      </c>
      <c r="C16215" s="83" t="s">
        <v>37518</v>
      </c>
      <c r="D16215" s="83"/>
      <c r="E16215" s="83"/>
      <c r="F16215" s="83"/>
      <c r="G16215" s="83"/>
      <c r="H16215" s="83" t="s">
        <v>22</v>
      </c>
    </row>
    <row r="16216" spans="1:8" ht="12.75" customHeight="1" x14ac:dyDescent="0.2">
      <c r="A16216" s="83" t="s">
        <v>16286</v>
      </c>
      <c r="B16216" s="83" t="s">
        <v>37527</v>
      </c>
      <c r="C16216" s="83" t="s">
        <v>37519</v>
      </c>
      <c r="D16216" s="83"/>
      <c r="E16216" s="83"/>
      <c r="F16216" s="83"/>
      <c r="G16216" s="83"/>
      <c r="H16216" s="83" t="s">
        <v>22</v>
      </c>
    </row>
    <row r="16217" spans="1:8" ht="12.75" customHeight="1" x14ac:dyDescent="0.2">
      <c r="A16217" s="83" t="s">
        <v>16287</v>
      </c>
      <c r="B16217" s="83" t="s">
        <v>37527</v>
      </c>
      <c r="C16217" s="83" t="s">
        <v>37519</v>
      </c>
      <c r="D16217" s="83"/>
      <c r="E16217" s="83"/>
      <c r="F16217" s="83"/>
      <c r="G16217" s="83"/>
      <c r="H16217" s="83" t="s">
        <v>22</v>
      </c>
    </row>
    <row r="16218" spans="1:8" ht="12.75" customHeight="1" x14ac:dyDescent="0.2">
      <c r="A16218" s="83" t="s">
        <v>16288</v>
      </c>
      <c r="B16218" s="83" t="s">
        <v>37527</v>
      </c>
      <c r="C16218" s="83" t="s">
        <v>37522</v>
      </c>
      <c r="D16218" s="83"/>
      <c r="E16218" s="83"/>
      <c r="F16218" s="83"/>
      <c r="G16218" s="83"/>
      <c r="H16218" s="83" t="s">
        <v>22</v>
      </c>
    </row>
    <row r="16219" spans="1:8" ht="12.75" customHeight="1" x14ac:dyDescent="0.2">
      <c r="A16219" s="83" t="s">
        <v>16289</v>
      </c>
      <c r="B16219" s="83" t="s">
        <v>37527</v>
      </c>
      <c r="C16219" s="83" t="s">
        <v>37522</v>
      </c>
      <c r="D16219" s="83"/>
      <c r="E16219" s="83"/>
      <c r="F16219" s="83"/>
      <c r="G16219" s="83"/>
      <c r="H16219" s="83" t="s">
        <v>22</v>
      </c>
    </row>
    <row r="16220" spans="1:8" ht="12.75" customHeight="1" x14ac:dyDescent="0.2">
      <c r="A16220" s="83" t="s">
        <v>16290</v>
      </c>
      <c r="B16220" s="83" t="s">
        <v>37527</v>
      </c>
      <c r="C16220" s="83" t="s">
        <v>37523</v>
      </c>
      <c r="D16220" s="83"/>
      <c r="E16220" s="83"/>
      <c r="F16220" s="83"/>
      <c r="G16220" s="83"/>
      <c r="H16220" s="83" t="s">
        <v>22</v>
      </c>
    </row>
    <row r="16221" spans="1:8" ht="12.75" customHeight="1" x14ac:dyDescent="0.2">
      <c r="A16221" s="83" t="s">
        <v>16291</v>
      </c>
      <c r="B16221" s="83" t="s">
        <v>37527</v>
      </c>
      <c r="C16221" s="83" t="s">
        <v>37523</v>
      </c>
      <c r="D16221" s="83"/>
      <c r="E16221" s="83"/>
      <c r="F16221" s="83"/>
      <c r="G16221" s="83"/>
      <c r="H16221" s="83" t="s">
        <v>22</v>
      </c>
    </row>
    <row r="16222" spans="1:8" ht="12.75" customHeight="1" x14ac:dyDescent="0.2">
      <c r="A16222" s="83" t="s">
        <v>16292</v>
      </c>
      <c r="B16222" s="83" t="s">
        <v>37527</v>
      </c>
      <c r="C16222" s="83" t="s">
        <v>37524</v>
      </c>
      <c r="D16222" s="83"/>
      <c r="E16222" s="83"/>
      <c r="F16222" s="83"/>
      <c r="G16222" s="83"/>
      <c r="H16222" s="83" t="s">
        <v>22</v>
      </c>
    </row>
    <row r="16223" spans="1:8" ht="12.75" customHeight="1" x14ac:dyDescent="0.2">
      <c r="A16223" s="83" t="s">
        <v>16293</v>
      </c>
      <c r="B16223" s="83" t="s">
        <v>37527</v>
      </c>
      <c r="C16223" s="83" t="s">
        <v>37524</v>
      </c>
      <c r="D16223" s="83"/>
      <c r="E16223" s="83"/>
      <c r="F16223" s="83"/>
      <c r="G16223" s="83"/>
      <c r="H16223" s="83" t="s">
        <v>22</v>
      </c>
    </row>
    <row r="16224" spans="1:8" ht="12.75" customHeight="1" x14ac:dyDescent="0.2">
      <c r="A16224" s="83" t="s">
        <v>16294</v>
      </c>
      <c r="B16224" s="83" t="s">
        <v>37527</v>
      </c>
      <c r="C16224" s="83" t="s">
        <v>37525</v>
      </c>
      <c r="D16224" s="83"/>
      <c r="E16224" s="83"/>
      <c r="F16224" s="83"/>
      <c r="G16224" s="83"/>
      <c r="H16224" s="83" t="s">
        <v>22</v>
      </c>
    </row>
    <row r="16225" spans="1:8" ht="12.75" customHeight="1" x14ac:dyDescent="0.2">
      <c r="A16225" s="83" t="s">
        <v>16295</v>
      </c>
      <c r="B16225" s="83" t="s">
        <v>37527</v>
      </c>
      <c r="C16225" s="83" t="s">
        <v>37525</v>
      </c>
      <c r="D16225" s="83"/>
      <c r="E16225" s="83"/>
      <c r="F16225" s="83"/>
      <c r="G16225" s="83"/>
      <c r="H16225" s="83" t="s">
        <v>22</v>
      </c>
    </row>
    <row r="16226" spans="1:8" ht="12.75" customHeight="1" x14ac:dyDescent="0.2">
      <c r="A16226" s="83" t="s">
        <v>16296</v>
      </c>
      <c r="B16226" s="83" t="s">
        <v>37527</v>
      </c>
      <c r="C16226" s="83" t="s">
        <v>37526</v>
      </c>
      <c r="D16226" s="83"/>
      <c r="E16226" s="83"/>
      <c r="F16226" s="83"/>
      <c r="G16226" s="83"/>
      <c r="H16226" s="83" t="s">
        <v>22</v>
      </c>
    </row>
    <row r="16227" spans="1:8" ht="12.75" customHeight="1" x14ac:dyDescent="0.2">
      <c r="A16227" s="83" t="s">
        <v>16297</v>
      </c>
      <c r="B16227" s="83" t="s">
        <v>37527</v>
      </c>
      <c r="C16227" s="83" t="s">
        <v>37526</v>
      </c>
      <c r="D16227" s="83"/>
      <c r="E16227" s="83"/>
      <c r="F16227" s="83"/>
      <c r="G16227" s="83"/>
      <c r="H16227" s="83" t="s">
        <v>22</v>
      </c>
    </row>
    <row r="16228" spans="1:8" ht="12.75" customHeight="1" x14ac:dyDescent="0.2">
      <c r="A16228" s="83" t="s">
        <v>16298</v>
      </c>
      <c r="B16228" s="83" t="s">
        <v>37528</v>
      </c>
      <c r="C16228" s="83" t="s">
        <v>37529</v>
      </c>
      <c r="D16228" s="83"/>
      <c r="E16228" s="83"/>
      <c r="F16228" s="83"/>
      <c r="G16228" s="83"/>
      <c r="H16228" s="83" t="s">
        <v>22</v>
      </c>
    </row>
    <row r="16229" spans="1:8" ht="12.75" customHeight="1" x14ac:dyDescent="0.2">
      <c r="A16229" s="83" t="s">
        <v>16299</v>
      </c>
      <c r="B16229" s="83" t="s">
        <v>37528</v>
      </c>
      <c r="C16229" s="83" t="s">
        <v>37529</v>
      </c>
      <c r="D16229" s="83"/>
      <c r="E16229" s="83"/>
      <c r="F16229" s="83"/>
      <c r="G16229" s="83"/>
      <c r="H16229" s="83" t="s">
        <v>22</v>
      </c>
    </row>
    <row r="16230" spans="1:8" ht="12.75" customHeight="1" x14ac:dyDescent="0.2">
      <c r="A16230" s="83" t="s">
        <v>16300</v>
      </c>
      <c r="B16230" s="83" t="s">
        <v>37528</v>
      </c>
      <c r="C16230" s="83" t="s">
        <v>37530</v>
      </c>
      <c r="D16230" s="83"/>
      <c r="E16230" s="83"/>
      <c r="F16230" s="83"/>
      <c r="G16230" s="83"/>
      <c r="H16230" s="83" t="s">
        <v>22</v>
      </c>
    </row>
    <row r="16231" spans="1:8" ht="12.75" customHeight="1" x14ac:dyDescent="0.2">
      <c r="A16231" s="83" t="s">
        <v>16301</v>
      </c>
      <c r="B16231" s="83" t="s">
        <v>37528</v>
      </c>
      <c r="C16231" s="83" t="s">
        <v>37530</v>
      </c>
      <c r="D16231" s="83"/>
      <c r="E16231" s="83"/>
      <c r="F16231" s="83"/>
      <c r="G16231" s="83"/>
      <c r="H16231" s="83" t="s">
        <v>22</v>
      </c>
    </row>
    <row r="16232" spans="1:8" ht="12.75" customHeight="1" x14ac:dyDescent="0.2">
      <c r="A16232" s="83" t="s">
        <v>16302</v>
      </c>
      <c r="B16232" s="83" t="s">
        <v>37528</v>
      </c>
      <c r="C16232" s="83" t="s">
        <v>37531</v>
      </c>
      <c r="D16232" s="83"/>
      <c r="E16232" s="83"/>
      <c r="F16232" s="83"/>
      <c r="G16232" s="83"/>
      <c r="H16232" s="83" t="s">
        <v>22</v>
      </c>
    </row>
    <row r="16233" spans="1:8" ht="12.75" customHeight="1" x14ac:dyDescent="0.2">
      <c r="A16233" s="83" t="s">
        <v>16303</v>
      </c>
      <c r="B16233" s="83" t="s">
        <v>37528</v>
      </c>
      <c r="C16233" s="83" t="s">
        <v>37531</v>
      </c>
      <c r="D16233" s="83"/>
      <c r="E16233" s="83"/>
      <c r="F16233" s="83"/>
      <c r="G16233" s="83"/>
      <c r="H16233" s="83" t="s">
        <v>22</v>
      </c>
    </row>
    <row r="16234" spans="1:8" ht="12.75" customHeight="1" x14ac:dyDescent="0.2">
      <c r="A16234" s="83" t="s">
        <v>16304</v>
      </c>
      <c r="B16234" s="83" t="s">
        <v>37532</v>
      </c>
      <c r="C16234" s="83" t="s">
        <v>37533</v>
      </c>
      <c r="D16234" s="83"/>
      <c r="E16234" s="83"/>
      <c r="F16234" s="83"/>
      <c r="G16234" s="83"/>
      <c r="H16234" s="83" t="s">
        <v>22</v>
      </c>
    </row>
    <row r="16235" spans="1:8" ht="12.75" customHeight="1" x14ac:dyDescent="0.2">
      <c r="A16235" s="83" t="s">
        <v>16305</v>
      </c>
      <c r="B16235" s="83" t="s">
        <v>37532</v>
      </c>
      <c r="C16235" s="83" t="s">
        <v>37533</v>
      </c>
      <c r="D16235" s="83"/>
      <c r="E16235" s="83"/>
      <c r="F16235" s="83"/>
      <c r="G16235" s="83"/>
      <c r="H16235" s="83" t="s">
        <v>22</v>
      </c>
    </row>
    <row r="16236" spans="1:8" ht="12.75" customHeight="1" x14ac:dyDescent="0.2">
      <c r="A16236" s="83" t="s">
        <v>16306</v>
      </c>
      <c r="B16236" s="83" t="s">
        <v>37532</v>
      </c>
      <c r="C16236" s="83" t="s">
        <v>37534</v>
      </c>
      <c r="D16236" s="83"/>
      <c r="E16236" s="83"/>
      <c r="F16236" s="83"/>
      <c r="G16236" s="83"/>
      <c r="H16236" s="83" t="s">
        <v>22</v>
      </c>
    </row>
    <row r="16237" spans="1:8" ht="12.75" customHeight="1" x14ac:dyDescent="0.2">
      <c r="A16237" s="83" t="s">
        <v>16307</v>
      </c>
      <c r="B16237" s="83" t="s">
        <v>37532</v>
      </c>
      <c r="C16237" s="83" t="s">
        <v>37534</v>
      </c>
      <c r="D16237" s="83"/>
      <c r="E16237" s="83"/>
      <c r="F16237" s="83"/>
      <c r="G16237" s="83"/>
      <c r="H16237" s="83" t="s">
        <v>22</v>
      </c>
    </row>
    <row r="16238" spans="1:8" ht="12.75" customHeight="1" x14ac:dyDescent="0.2">
      <c r="A16238" s="83" t="s">
        <v>16308</v>
      </c>
      <c r="B16238" s="83" t="s">
        <v>37532</v>
      </c>
      <c r="C16238" s="83" t="s">
        <v>37535</v>
      </c>
      <c r="D16238" s="83"/>
      <c r="E16238" s="83"/>
      <c r="F16238" s="83"/>
      <c r="G16238" s="83"/>
      <c r="H16238" s="83" t="s">
        <v>22</v>
      </c>
    </row>
    <row r="16239" spans="1:8" ht="12.75" customHeight="1" x14ac:dyDescent="0.2">
      <c r="A16239" s="83" t="s">
        <v>16309</v>
      </c>
      <c r="B16239" s="83" t="s">
        <v>37532</v>
      </c>
      <c r="C16239" s="83" t="s">
        <v>37535</v>
      </c>
      <c r="D16239" s="83"/>
      <c r="E16239" s="83"/>
      <c r="F16239" s="83"/>
      <c r="G16239" s="83"/>
      <c r="H16239" s="83" t="s">
        <v>22</v>
      </c>
    </row>
    <row r="16240" spans="1:8" ht="12.75" customHeight="1" x14ac:dyDescent="0.2">
      <c r="A16240" s="83" t="s">
        <v>16310</v>
      </c>
      <c r="B16240" s="83" t="s">
        <v>37532</v>
      </c>
      <c r="C16240" s="83" t="s">
        <v>37536</v>
      </c>
      <c r="D16240" s="83"/>
      <c r="E16240" s="83"/>
      <c r="F16240" s="83"/>
      <c r="G16240" s="83"/>
      <c r="H16240" s="83" t="s">
        <v>22</v>
      </c>
    </row>
    <row r="16241" spans="1:8" ht="12.75" customHeight="1" x14ac:dyDescent="0.2">
      <c r="A16241" s="83" t="s">
        <v>16311</v>
      </c>
      <c r="B16241" s="83" t="s">
        <v>37532</v>
      </c>
      <c r="C16241" s="83" t="s">
        <v>37536</v>
      </c>
      <c r="D16241" s="83"/>
      <c r="E16241" s="83"/>
      <c r="F16241" s="83"/>
      <c r="G16241" s="83"/>
      <c r="H16241" s="83" t="s">
        <v>22</v>
      </c>
    </row>
    <row r="16242" spans="1:8" ht="12.75" customHeight="1" x14ac:dyDescent="0.2">
      <c r="A16242" s="83" t="s">
        <v>16312</v>
      </c>
      <c r="B16242" s="83" t="s">
        <v>37532</v>
      </c>
      <c r="C16242" s="83" t="s">
        <v>37537</v>
      </c>
      <c r="D16242" s="83"/>
      <c r="E16242" s="83"/>
      <c r="F16242" s="83"/>
      <c r="G16242" s="83"/>
      <c r="H16242" s="83" t="s">
        <v>22</v>
      </c>
    </row>
    <row r="16243" spans="1:8" ht="12.75" customHeight="1" x14ac:dyDescent="0.2">
      <c r="A16243" s="83" t="s">
        <v>16313</v>
      </c>
      <c r="B16243" s="83" t="s">
        <v>37532</v>
      </c>
      <c r="C16243" s="83" t="s">
        <v>37537</v>
      </c>
      <c r="D16243" s="83"/>
      <c r="E16243" s="83"/>
      <c r="F16243" s="83"/>
      <c r="G16243" s="83"/>
      <c r="H16243" s="83" t="s">
        <v>22</v>
      </c>
    </row>
    <row r="16244" spans="1:8" ht="12.75" customHeight="1" x14ac:dyDescent="0.2">
      <c r="A16244" s="83" t="s">
        <v>16314</v>
      </c>
      <c r="B16244" s="83" t="s">
        <v>37538</v>
      </c>
      <c r="C16244" s="83" t="s">
        <v>28730</v>
      </c>
      <c r="D16244" s="83"/>
      <c r="E16244" s="83"/>
      <c r="F16244" s="83"/>
      <c r="G16244" s="83"/>
      <c r="H16244" s="83" t="s">
        <v>22</v>
      </c>
    </row>
    <row r="16245" spans="1:8" ht="12.75" customHeight="1" x14ac:dyDescent="0.2">
      <c r="A16245" s="83" t="s">
        <v>16315</v>
      </c>
      <c r="B16245" s="83" t="s">
        <v>37538</v>
      </c>
      <c r="C16245" s="83" t="s">
        <v>28730</v>
      </c>
      <c r="D16245" s="83"/>
      <c r="E16245" s="83"/>
      <c r="F16245" s="83"/>
      <c r="G16245" s="83"/>
      <c r="H16245" s="83" t="s">
        <v>22</v>
      </c>
    </row>
    <row r="16246" spans="1:8" ht="12.75" customHeight="1" x14ac:dyDescent="0.2">
      <c r="A16246" s="83" t="s">
        <v>16316</v>
      </c>
      <c r="B16246" s="83" t="s">
        <v>37539</v>
      </c>
      <c r="C16246" s="83" t="s">
        <v>28730</v>
      </c>
      <c r="D16246" s="83"/>
      <c r="E16246" s="83"/>
      <c r="F16246" s="83"/>
      <c r="G16246" s="83"/>
      <c r="H16246" s="83" t="s">
        <v>22</v>
      </c>
    </row>
    <row r="16247" spans="1:8" ht="12.75" customHeight="1" x14ac:dyDescent="0.2">
      <c r="A16247" s="83" t="s">
        <v>16317</v>
      </c>
      <c r="B16247" s="83" t="s">
        <v>37539</v>
      </c>
      <c r="C16247" s="83" t="s">
        <v>28730</v>
      </c>
      <c r="D16247" s="83"/>
      <c r="E16247" s="83"/>
      <c r="F16247" s="83"/>
      <c r="G16247" s="83"/>
      <c r="H16247" s="83" t="s">
        <v>22</v>
      </c>
    </row>
    <row r="16248" spans="1:8" ht="12.75" customHeight="1" x14ac:dyDescent="0.2">
      <c r="A16248" s="83" t="s">
        <v>16318</v>
      </c>
      <c r="B16248" s="83" t="s">
        <v>37540</v>
      </c>
      <c r="C16248" s="83" t="s">
        <v>28730</v>
      </c>
      <c r="D16248" s="83"/>
      <c r="E16248" s="83"/>
      <c r="F16248" s="83"/>
      <c r="G16248" s="83"/>
      <c r="H16248" s="83" t="s">
        <v>22</v>
      </c>
    </row>
    <row r="16249" spans="1:8" ht="12.75" customHeight="1" x14ac:dyDescent="0.2">
      <c r="A16249" s="83" t="s">
        <v>16319</v>
      </c>
      <c r="B16249" s="83" t="s">
        <v>37540</v>
      </c>
      <c r="C16249" s="83" t="s">
        <v>28730</v>
      </c>
      <c r="D16249" s="83"/>
      <c r="E16249" s="83"/>
      <c r="F16249" s="83"/>
      <c r="G16249" s="83"/>
      <c r="H16249" s="83" t="s">
        <v>22</v>
      </c>
    </row>
    <row r="16250" spans="1:8" ht="12.75" customHeight="1" x14ac:dyDescent="0.2">
      <c r="A16250" s="83" t="s">
        <v>16320</v>
      </c>
      <c r="B16250" s="83" t="s">
        <v>37541</v>
      </c>
      <c r="C16250" s="83" t="s">
        <v>28730</v>
      </c>
      <c r="D16250" s="83"/>
      <c r="E16250" s="83"/>
      <c r="F16250" s="83"/>
      <c r="G16250" s="83"/>
      <c r="H16250" s="83" t="s">
        <v>22</v>
      </c>
    </row>
    <row r="16251" spans="1:8" ht="12.75" customHeight="1" x14ac:dyDescent="0.2">
      <c r="A16251" s="83" t="s">
        <v>16321</v>
      </c>
      <c r="B16251" s="83" t="s">
        <v>37541</v>
      </c>
      <c r="C16251" s="83" t="s">
        <v>28730</v>
      </c>
      <c r="D16251" s="83"/>
      <c r="E16251" s="83"/>
      <c r="F16251" s="83"/>
      <c r="G16251" s="83"/>
      <c r="H16251" s="83" t="s">
        <v>22</v>
      </c>
    </row>
    <row r="16252" spans="1:8" ht="12.75" customHeight="1" x14ac:dyDescent="0.2">
      <c r="A16252" s="83" t="s">
        <v>16322</v>
      </c>
      <c r="B16252" s="83" t="s">
        <v>37542</v>
      </c>
      <c r="C16252" s="83" t="s">
        <v>28730</v>
      </c>
      <c r="D16252" s="83"/>
      <c r="E16252" s="83"/>
      <c r="F16252" s="83"/>
      <c r="G16252" s="83"/>
      <c r="H16252" s="83" t="s">
        <v>22</v>
      </c>
    </row>
    <row r="16253" spans="1:8" ht="12.75" customHeight="1" x14ac:dyDescent="0.2">
      <c r="A16253" s="83" t="s">
        <v>16323</v>
      </c>
      <c r="B16253" s="83" t="s">
        <v>37542</v>
      </c>
      <c r="C16253" s="83" t="s">
        <v>28730</v>
      </c>
      <c r="D16253" s="83"/>
      <c r="E16253" s="83"/>
      <c r="F16253" s="83"/>
      <c r="G16253" s="83"/>
      <c r="H16253" s="83" t="s">
        <v>22</v>
      </c>
    </row>
    <row r="16254" spans="1:8" ht="12.75" customHeight="1" x14ac:dyDescent="0.2">
      <c r="A16254" s="83" t="s">
        <v>16324</v>
      </c>
      <c r="B16254" s="83" t="s">
        <v>37543</v>
      </c>
      <c r="C16254" s="83" t="s">
        <v>28730</v>
      </c>
      <c r="D16254" s="83"/>
      <c r="E16254" s="83"/>
      <c r="F16254" s="83"/>
      <c r="G16254" s="83"/>
      <c r="H16254" s="83" t="s">
        <v>22</v>
      </c>
    </row>
    <row r="16255" spans="1:8" ht="12.75" customHeight="1" x14ac:dyDescent="0.2">
      <c r="A16255" s="83" t="s">
        <v>16325</v>
      </c>
      <c r="B16255" s="83" t="s">
        <v>37543</v>
      </c>
      <c r="C16255" s="83" t="s">
        <v>28730</v>
      </c>
      <c r="D16255" s="83"/>
      <c r="E16255" s="83"/>
      <c r="F16255" s="83"/>
      <c r="G16255" s="83"/>
      <c r="H16255" s="83" t="s">
        <v>22</v>
      </c>
    </row>
    <row r="16256" spans="1:8" ht="12.75" customHeight="1" x14ac:dyDescent="0.2">
      <c r="A16256" s="83" t="s">
        <v>16326</v>
      </c>
      <c r="B16256" s="83" t="s">
        <v>37544</v>
      </c>
      <c r="C16256" s="83" t="s">
        <v>28730</v>
      </c>
      <c r="D16256" s="83"/>
      <c r="E16256" s="83"/>
      <c r="F16256" s="83"/>
      <c r="G16256" s="83"/>
      <c r="H16256" s="83" t="s">
        <v>22</v>
      </c>
    </row>
    <row r="16257" spans="1:8" ht="12.75" customHeight="1" x14ac:dyDescent="0.2">
      <c r="A16257" s="83" t="s">
        <v>16327</v>
      </c>
      <c r="B16257" s="83" t="s">
        <v>37544</v>
      </c>
      <c r="C16257" s="83" t="s">
        <v>28730</v>
      </c>
      <c r="D16257" s="83"/>
      <c r="E16257" s="83"/>
      <c r="F16257" s="83"/>
      <c r="G16257" s="83"/>
      <c r="H16257" s="83" t="s">
        <v>22</v>
      </c>
    </row>
    <row r="16258" spans="1:8" ht="12.75" customHeight="1" x14ac:dyDescent="0.2">
      <c r="A16258" s="83" t="s">
        <v>16328</v>
      </c>
      <c r="B16258" s="83" t="s">
        <v>37545</v>
      </c>
      <c r="C16258" s="83" t="s">
        <v>30882</v>
      </c>
      <c r="D16258" s="83"/>
      <c r="E16258" s="83"/>
      <c r="F16258" s="83"/>
      <c r="G16258" s="83"/>
      <c r="H16258" s="83" t="s">
        <v>22</v>
      </c>
    </row>
    <row r="16259" spans="1:8" ht="12.75" customHeight="1" x14ac:dyDescent="0.2">
      <c r="A16259" s="83" t="s">
        <v>16329</v>
      </c>
      <c r="B16259" s="83" t="s">
        <v>37545</v>
      </c>
      <c r="C16259" s="83" t="s">
        <v>30882</v>
      </c>
      <c r="D16259" s="83"/>
      <c r="E16259" s="83"/>
      <c r="F16259" s="83"/>
      <c r="G16259" s="83"/>
      <c r="H16259" s="83" t="s">
        <v>22</v>
      </c>
    </row>
    <row r="16260" spans="1:8" ht="12.75" customHeight="1" x14ac:dyDescent="0.2">
      <c r="A16260" s="83" t="s">
        <v>16330</v>
      </c>
      <c r="B16260" s="83" t="s">
        <v>37546</v>
      </c>
      <c r="C16260" s="83" t="s">
        <v>28730</v>
      </c>
      <c r="D16260" s="83"/>
      <c r="E16260" s="83"/>
      <c r="F16260" s="83"/>
      <c r="G16260" s="83"/>
      <c r="H16260" s="83" t="s">
        <v>22</v>
      </c>
    </row>
    <row r="16261" spans="1:8" ht="12.75" customHeight="1" x14ac:dyDescent="0.2">
      <c r="A16261" s="83" t="s">
        <v>16331</v>
      </c>
      <c r="B16261" s="83" t="s">
        <v>37546</v>
      </c>
      <c r="C16261" s="83" t="s">
        <v>28730</v>
      </c>
      <c r="D16261" s="83"/>
      <c r="E16261" s="83"/>
      <c r="F16261" s="83"/>
      <c r="G16261" s="83"/>
      <c r="H16261" s="83" t="s">
        <v>22</v>
      </c>
    </row>
    <row r="16262" spans="1:8" ht="12.75" customHeight="1" x14ac:dyDescent="0.2">
      <c r="A16262" s="83" t="s">
        <v>16332</v>
      </c>
      <c r="B16262" s="83" t="s">
        <v>37547</v>
      </c>
      <c r="C16262" s="83" t="s">
        <v>28730</v>
      </c>
      <c r="D16262" s="83"/>
      <c r="E16262" s="83"/>
      <c r="F16262" s="83"/>
      <c r="G16262" s="83"/>
      <c r="H16262" s="83" t="s">
        <v>22</v>
      </c>
    </row>
    <row r="16263" spans="1:8" ht="12.75" customHeight="1" x14ac:dyDescent="0.2">
      <c r="A16263" s="83" t="s">
        <v>16333</v>
      </c>
      <c r="B16263" s="83" t="s">
        <v>37547</v>
      </c>
      <c r="C16263" s="83" t="s">
        <v>28730</v>
      </c>
      <c r="D16263" s="83"/>
      <c r="E16263" s="83"/>
      <c r="F16263" s="83"/>
      <c r="G16263" s="83"/>
      <c r="H16263" s="83" t="s">
        <v>22</v>
      </c>
    </row>
    <row r="16264" spans="1:8" ht="12.75" customHeight="1" x14ac:dyDescent="0.2">
      <c r="A16264" s="83" t="s">
        <v>16334</v>
      </c>
      <c r="B16264" s="83" t="s">
        <v>37548</v>
      </c>
      <c r="C16264" s="83" t="s">
        <v>28730</v>
      </c>
      <c r="D16264" s="83"/>
      <c r="E16264" s="83"/>
      <c r="F16264" s="83"/>
      <c r="G16264" s="83"/>
      <c r="H16264" s="83" t="s">
        <v>22</v>
      </c>
    </row>
    <row r="16265" spans="1:8" ht="12.75" customHeight="1" x14ac:dyDescent="0.2">
      <c r="A16265" s="83" t="s">
        <v>16335</v>
      </c>
      <c r="B16265" s="83" t="s">
        <v>37548</v>
      </c>
      <c r="C16265" s="83" t="s">
        <v>28730</v>
      </c>
      <c r="D16265" s="83"/>
      <c r="E16265" s="83"/>
      <c r="F16265" s="83"/>
      <c r="G16265" s="83"/>
      <c r="H16265" s="83" t="s">
        <v>22</v>
      </c>
    </row>
    <row r="16266" spans="1:8" ht="12.75" customHeight="1" x14ac:dyDescent="0.2">
      <c r="A16266" s="83" t="s">
        <v>16336</v>
      </c>
      <c r="B16266" s="83" t="s">
        <v>37549</v>
      </c>
      <c r="C16266" s="83" t="s">
        <v>28730</v>
      </c>
      <c r="D16266" s="83"/>
      <c r="E16266" s="83"/>
      <c r="F16266" s="83"/>
      <c r="G16266" s="83"/>
      <c r="H16266" s="83" t="s">
        <v>22</v>
      </c>
    </row>
    <row r="16267" spans="1:8" ht="12.75" customHeight="1" x14ac:dyDescent="0.2">
      <c r="A16267" s="83" t="s">
        <v>16337</v>
      </c>
      <c r="B16267" s="83" t="s">
        <v>37549</v>
      </c>
      <c r="C16267" s="83" t="s">
        <v>28730</v>
      </c>
      <c r="D16267" s="83"/>
      <c r="E16267" s="83"/>
      <c r="F16267" s="83"/>
      <c r="G16267" s="83"/>
      <c r="H16267" s="83" t="s">
        <v>22</v>
      </c>
    </row>
    <row r="16268" spans="1:8" ht="12.75" customHeight="1" x14ac:dyDescent="0.2">
      <c r="A16268" s="83" t="s">
        <v>16338</v>
      </c>
      <c r="B16268" s="83" t="s">
        <v>37550</v>
      </c>
      <c r="C16268" s="83" t="s">
        <v>28730</v>
      </c>
      <c r="D16268" s="83"/>
      <c r="E16268" s="83"/>
      <c r="F16268" s="83"/>
      <c r="G16268" s="83"/>
      <c r="H16268" s="83" t="s">
        <v>22</v>
      </c>
    </row>
    <row r="16269" spans="1:8" ht="12.75" customHeight="1" x14ac:dyDescent="0.2">
      <c r="A16269" s="83" t="s">
        <v>16339</v>
      </c>
      <c r="B16269" s="83" t="s">
        <v>37550</v>
      </c>
      <c r="C16269" s="83" t="s">
        <v>28730</v>
      </c>
      <c r="D16269" s="83"/>
      <c r="E16269" s="83"/>
      <c r="F16269" s="83"/>
      <c r="G16269" s="83"/>
      <c r="H16269" s="83" t="s">
        <v>22</v>
      </c>
    </row>
    <row r="16270" spans="1:8" ht="12.75" customHeight="1" x14ac:dyDescent="0.2">
      <c r="A16270" s="83" t="s">
        <v>16340</v>
      </c>
      <c r="B16270" s="83" t="s">
        <v>37551</v>
      </c>
      <c r="C16270" s="83" t="s">
        <v>28730</v>
      </c>
      <c r="D16270" s="83"/>
      <c r="E16270" s="83"/>
      <c r="F16270" s="83"/>
      <c r="G16270" s="83"/>
      <c r="H16270" s="83" t="s">
        <v>22</v>
      </c>
    </row>
    <row r="16271" spans="1:8" ht="12.75" customHeight="1" x14ac:dyDescent="0.2">
      <c r="A16271" s="83" t="s">
        <v>16341</v>
      </c>
      <c r="B16271" s="83" t="s">
        <v>37551</v>
      </c>
      <c r="C16271" s="83" t="s">
        <v>28730</v>
      </c>
      <c r="D16271" s="83"/>
      <c r="E16271" s="83"/>
      <c r="F16271" s="83"/>
      <c r="G16271" s="83"/>
      <c r="H16271" s="83" t="s">
        <v>22</v>
      </c>
    </row>
    <row r="16272" spans="1:8" ht="12.75" customHeight="1" x14ac:dyDescent="0.2">
      <c r="A16272" s="83" t="s">
        <v>16342</v>
      </c>
      <c r="B16272" s="83" t="s">
        <v>37552</v>
      </c>
      <c r="C16272" s="83" t="s">
        <v>28730</v>
      </c>
      <c r="D16272" s="83"/>
      <c r="E16272" s="83"/>
      <c r="F16272" s="83"/>
      <c r="G16272" s="83"/>
      <c r="H16272" s="83" t="s">
        <v>22</v>
      </c>
    </row>
    <row r="16273" spans="1:8" ht="12.75" customHeight="1" x14ac:dyDescent="0.2">
      <c r="A16273" s="83" t="s">
        <v>16343</v>
      </c>
      <c r="B16273" s="83" t="s">
        <v>37552</v>
      </c>
      <c r="C16273" s="83" t="s">
        <v>28730</v>
      </c>
      <c r="D16273" s="83"/>
      <c r="E16273" s="83"/>
      <c r="F16273" s="83"/>
      <c r="G16273" s="83"/>
      <c r="H16273" s="83" t="s">
        <v>22</v>
      </c>
    </row>
    <row r="16274" spans="1:8" ht="12.75" customHeight="1" x14ac:dyDescent="0.2">
      <c r="A16274" s="83" t="s">
        <v>16344</v>
      </c>
      <c r="B16274" s="83" t="s">
        <v>37553</v>
      </c>
      <c r="C16274" s="83" t="s">
        <v>28730</v>
      </c>
      <c r="D16274" s="83"/>
      <c r="E16274" s="83"/>
      <c r="F16274" s="83"/>
      <c r="G16274" s="83"/>
      <c r="H16274" s="83" t="s">
        <v>22</v>
      </c>
    </row>
    <row r="16275" spans="1:8" ht="12.75" customHeight="1" x14ac:dyDescent="0.2">
      <c r="A16275" s="83" t="s">
        <v>16345</v>
      </c>
      <c r="B16275" s="83" t="s">
        <v>37553</v>
      </c>
      <c r="C16275" s="83" t="s">
        <v>28730</v>
      </c>
      <c r="D16275" s="83"/>
      <c r="E16275" s="83"/>
      <c r="F16275" s="83"/>
      <c r="G16275" s="83"/>
      <c r="H16275" s="83" t="s">
        <v>22</v>
      </c>
    </row>
    <row r="16276" spans="1:8" ht="12.75" customHeight="1" x14ac:dyDescent="0.2">
      <c r="A16276" s="83" t="s">
        <v>16346</v>
      </c>
      <c r="B16276" s="83" t="s">
        <v>37554</v>
      </c>
      <c r="C16276" s="83" t="s">
        <v>28730</v>
      </c>
      <c r="D16276" s="83"/>
      <c r="E16276" s="83"/>
      <c r="F16276" s="83"/>
      <c r="G16276" s="83"/>
      <c r="H16276" s="83" t="s">
        <v>22</v>
      </c>
    </row>
    <row r="16277" spans="1:8" ht="12.75" customHeight="1" x14ac:dyDescent="0.2">
      <c r="A16277" s="83" t="s">
        <v>16347</v>
      </c>
      <c r="B16277" s="83" t="s">
        <v>37554</v>
      </c>
      <c r="C16277" s="83" t="s">
        <v>28730</v>
      </c>
      <c r="D16277" s="83"/>
      <c r="E16277" s="83"/>
      <c r="F16277" s="83"/>
      <c r="G16277" s="83"/>
      <c r="H16277" s="83" t="s">
        <v>22</v>
      </c>
    </row>
    <row r="16278" spans="1:8" ht="12.75" customHeight="1" x14ac:dyDescent="0.2">
      <c r="A16278" s="83" t="s">
        <v>16348</v>
      </c>
      <c r="B16278" s="83" t="s">
        <v>37555</v>
      </c>
      <c r="C16278" s="83" t="s">
        <v>28730</v>
      </c>
      <c r="D16278" s="83"/>
      <c r="E16278" s="83"/>
      <c r="F16278" s="83"/>
      <c r="G16278" s="83"/>
      <c r="H16278" s="83" t="s">
        <v>22</v>
      </c>
    </row>
    <row r="16279" spans="1:8" ht="12.75" customHeight="1" x14ac:dyDescent="0.2">
      <c r="A16279" s="83" t="s">
        <v>16349</v>
      </c>
      <c r="B16279" s="83" t="s">
        <v>37555</v>
      </c>
      <c r="C16279" s="83" t="s">
        <v>28730</v>
      </c>
      <c r="D16279" s="83"/>
      <c r="E16279" s="83"/>
      <c r="F16279" s="83"/>
      <c r="G16279" s="83"/>
      <c r="H16279" s="83" t="s">
        <v>22</v>
      </c>
    </row>
    <row r="16280" spans="1:8" ht="12.75" customHeight="1" x14ac:dyDescent="0.2">
      <c r="A16280" s="83" t="s">
        <v>16350</v>
      </c>
      <c r="B16280" s="83" t="s">
        <v>37556</v>
      </c>
      <c r="C16280" s="83" t="s">
        <v>28730</v>
      </c>
      <c r="D16280" s="83"/>
      <c r="E16280" s="83"/>
      <c r="F16280" s="83"/>
      <c r="G16280" s="83"/>
      <c r="H16280" s="83" t="s">
        <v>22</v>
      </c>
    </row>
    <row r="16281" spans="1:8" ht="12.75" customHeight="1" x14ac:dyDescent="0.2">
      <c r="A16281" s="83" t="s">
        <v>16351</v>
      </c>
      <c r="B16281" s="83" t="s">
        <v>37556</v>
      </c>
      <c r="C16281" s="83" t="s">
        <v>28730</v>
      </c>
      <c r="D16281" s="83"/>
      <c r="E16281" s="83"/>
      <c r="F16281" s="83"/>
      <c r="G16281" s="83"/>
      <c r="H16281" s="83" t="s">
        <v>22</v>
      </c>
    </row>
    <row r="16282" spans="1:8" ht="12.75" customHeight="1" x14ac:dyDescent="0.2">
      <c r="A16282" s="83" t="s">
        <v>16352</v>
      </c>
      <c r="B16282" s="83" t="s">
        <v>37557</v>
      </c>
      <c r="C16282" s="83" t="s">
        <v>28730</v>
      </c>
      <c r="D16282" s="83"/>
      <c r="E16282" s="83"/>
      <c r="F16282" s="83"/>
      <c r="G16282" s="83"/>
      <c r="H16282" s="83" t="s">
        <v>22</v>
      </c>
    </row>
    <row r="16283" spans="1:8" ht="12.75" customHeight="1" x14ac:dyDescent="0.2">
      <c r="A16283" s="83" t="s">
        <v>16353</v>
      </c>
      <c r="B16283" s="83" t="s">
        <v>37557</v>
      </c>
      <c r="C16283" s="83" t="s">
        <v>28730</v>
      </c>
      <c r="D16283" s="83"/>
      <c r="E16283" s="83"/>
      <c r="F16283" s="83"/>
      <c r="G16283" s="83"/>
      <c r="H16283" s="83" t="s">
        <v>22</v>
      </c>
    </row>
    <row r="16284" spans="1:8" ht="12.75" customHeight="1" x14ac:dyDescent="0.2">
      <c r="A16284" s="83" t="s">
        <v>16354</v>
      </c>
      <c r="B16284" s="83" t="s">
        <v>37558</v>
      </c>
      <c r="C16284" s="83"/>
      <c r="D16284" s="83"/>
      <c r="E16284" s="83"/>
      <c r="F16284" s="83"/>
      <c r="G16284" s="83"/>
      <c r="H16284" s="83" t="s">
        <v>22</v>
      </c>
    </row>
    <row r="16285" spans="1:8" ht="12.75" customHeight="1" x14ac:dyDescent="0.2">
      <c r="A16285" s="83" t="s">
        <v>16355</v>
      </c>
      <c r="B16285" s="83" t="s">
        <v>37558</v>
      </c>
      <c r="C16285" s="83"/>
      <c r="D16285" s="83"/>
      <c r="E16285" s="83"/>
      <c r="F16285" s="83"/>
      <c r="G16285" s="83"/>
      <c r="H16285" s="83" t="s">
        <v>22</v>
      </c>
    </row>
    <row r="16286" spans="1:8" ht="12.75" customHeight="1" x14ac:dyDescent="0.2">
      <c r="A16286" s="83" t="s">
        <v>16356</v>
      </c>
      <c r="B16286" s="83" t="s">
        <v>37559</v>
      </c>
      <c r="C16286" s="83"/>
      <c r="D16286" s="83"/>
      <c r="E16286" s="83"/>
      <c r="F16286" s="83"/>
      <c r="G16286" s="83"/>
      <c r="H16286" s="83" t="s">
        <v>22</v>
      </c>
    </row>
    <row r="16287" spans="1:8" ht="12.75" customHeight="1" x14ac:dyDescent="0.2">
      <c r="A16287" s="83" t="s">
        <v>16357</v>
      </c>
      <c r="B16287" s="83" t="s">
        <v>37559</v>
      </c>
      <c r="C16287" s="83"/>
      <c r="D16287" s="83"/>
      <c r="E16287" s="83"/>
      <c r="F16287" s="83"/>
      <c r="G16287" s="83"/>
      <c r="H16287" s="83" t="s">
        <v>22</v>
      </c>
    </row>
    <row r="16288" spans="1:8" ht="12.75" customHeight="1" x14ac:dyDescent="0.2">
      <c r="A16288" s="83" t="s">
        <v>16358</v>
      </c>
      <c r="B16288" s="83" t="s">
        <v>37560</v>
      </c>
      <c r="C16288" s="83"/>
      <c r="D16288" s="83"/>
      <c r="E16288" s="83"/>
      <c r="F16288" s="83"/>
      <c r="G16288" s="83"/>
      <c r="H16288" s="83" t="s">
        <v>22</v>
      </c>
    </row>
    <row r="16289" spans="1:8" ht="12.75" customHeight="1" x14ac:dyDescent="0.2">
      <c r="A16289" s="83" t="s">
        <v>16359</v>
      </c>
      <c r="B16289" s="83" t="s">
        <v>37560</v>
      </c>
      <c r="C16289" s="83"/>
      <c r="D16289" s="83"/>
      <c r="E16289" s="83"/>
      <c r="F16289" s="83"/>
      <c r="G16289" s="83"/>
      <c r="H16289" s="83" t="s">
        <v>22</v>
      </c>
    </row>
    <row r="16290" spans="1:8" ht="12.75" customHeight="1" x14ac:dyDescent="0.2">
      <c r="A16290" s="83" t="s">
        <v>16360</v>
      </c>
      <c r="B16290" s="83" t="s">
        <v>37561</v>
      </c>
      <c r="C16290" s="83"/>
      <c r="D16290" s="83"/>
      <c r="E16290" s="83"/>
      <c r="F16290" s="83"/>
      <c r="G16290" s="83"/>
      <c r="H16290" s="83" t="s">
        <v>22</v>
      </c>
    </row>
    <row r="16291" spans="1:8" ht="12.75" customHeight="1" x14ac:dyDescent="0.2">
      <c r="A16291" s="83" t="s">
        <v>16361</v>
      </c>
      <c r="B16291" s="83" t="s">
        <v>37561</v>
      </c>
      <c r="C16291" s="83"/>
      <c r="D16291" s="83"/>
      <c r="E16291" s="83"/>
      <c r="F16291" s="83"/>
      <c r="G16291" s="83"/>
      <c r="H16291" s="83" t="s">
        <v>22</v>
      </c>
    </row>
    <row r="16292" spans="1:8" ht="12.75" customHeight="1" x14ac:dyDescent="0.2">
      <c r="A16292" s="83" t="s">
        <v>16362</v>
      </c>
      <c r="B16292" s="83" t="s">
        <v>37562</v>
      </c>
      <c r="C16292" s="83"/>
      <c r="D16292" s="83"/>
      <c r="E16292" s="83"/>
      <c r="F16292" s="83"/>
      <c r="G16292" s="83"/>
      <c r="H16292" s="83" t="s">
        <v>22</v>
      </c>
    </row>
    <row r="16293" spans="1:8" ht="12.75" customHeight="1" x14ac:dyDescent="0.2">
      <c r="A16293" s="83" t="s">
        <v>16363</v>
      </c>
      <c r="B16293" s="83" t="s">
        <v>37562</v>
      </c>
      <c r="C16293" s="83"/>
      <c r="D16293" s="83"/>
      <c r="E16293" s="83"/>
      <c r="F16293" s="83"/>
      <c r="G16293" s="83"/>
      <c r="H16293" s="83" t="s">
        <v>22</v>
      </c>
    </row>
    <row r="16294" spans="1:8" ht="12.75" customHeight="1" x14ac:dyDescent="0.2">
      <c r="A16294" s="83" t="s">
        <v>16364</v>
      </c>
      <c r="B16294" s="83" t="s">
        <v>37563</v>
      </c>
      <c r="C16294" s="83"/>
      <c r="D16294" s="83"/>
      <c r="E16294" s="83"/>
      <c r="F16294" s="83"/>
      <c r="G16294" s="83"/>
      <c r="H16294" s="83" t="s">
        <v>22</v>
      </c>
    </row>
    <row r="16295" spans="1:8" ht="12.75" customHeight="1" x14ac:dyDescent="0.2">
      <c r="A16295" s="83" t="s">
        <v>16365</v>
      </c>
      <c r="B16295" s="83" t="s">
        <v>37563</v>
      </c>
      <c r="C16295" s="83"/>
      <c r="D16295" s="83"/>
      <c r="E16295" s="83"/>
      <c r="F16295" s="83"/>
      <c r="G16295" s="83"/>
      <c r="H16295" s="83" t="s">
        <v>22</v>
      </c>
    </row>
    <row r="16296" spans="1:8" ht="12.75" customHeight="1" x14ac:dyDescent="0.2">
      <c r="A16296" s="83" t="s">
        <v>16366</v>
      </c>
      <c r="B16296" s="83" t="s">
        <v>37564</v>
      </c>
      <c r="C16296" s="83"/>
      <c r="D16296" s="83"/>
      <c r="E16296" s="83"/>
      <c r="F16296" s="83"/>
      <c r="G16296" s="83"/>
      <c r="H16296" s="83" t="s">
        <v>22</v>
      </c>
    </row>
    <row r="16297" spans="1:8" ht="12.75" customHeight="1" x14ac:dyDescent="0.2">
      <c r="A16297" s="83" t="s">
        <v>16367</v>
      </c>
      <c r="B16297" s="83" t="s">
        <v>37564</v>
      </c>
      <c r="C16297" s="83"/>
      <c r="D16297" s="83"/>
      <c r="E16297" s="83"/>
      <c r="F16297" s="83"/>
      <c r="G16297" s="83"/>
      <c r="H16297" s="83" t="s">
        <v>22</v>
      </c>
    </row>
    <row r="16298" spans="1:8" ht="12.75" customHeight="1" x14ac:dyDescent="0.2">
      <c r="A16298" s="83" t="s">
        <v>16368</v>
      </c>
      <c r="B16298" s="83" t="s">
        <v>37565</v>
      </c>
      <c r="C16298" s="83"/>
      <c r="D16298" s="83"/>
      <c r="E16298" s="83"/>
      <c r="F16298" s="83"/>
      <c r="G16298" s="83"/>
      <c r="H16298" s="83" t="s">
        <v>22</v>
      </c>
    </row>
    <row r="16299" spans="1:8" ht="12.75" customHeight="1" x14ac:dyDescent="0.2">
      <c r="A16299" s="83" t="s">
        <v>16369</v>
      </c>
      <c r="B16299" s="83" t="s">
        <v>37565</v>
      </c>
      <c r="C16299" s="83"/>
      <c r="D16299" s="83"/>
      <c r="E16299" s="83"/>
      <c r="F16299" s="83"/>
      <c r="G16299" s="83"/>
      <c r="H16299" s="83" t="s">
        <v>22</v>
      </c>
    </row>
    <row r="16300" spans="1:8" ht="12.75" customHeight="1" x14ac:dyDescent="0.2">
      <c r="A16300" s="83" t="s">
        <v>16370</v>
      </c>
      <c r="B16300" s="83" t="s">
        <v>37566</v>
      </c>
      <c r="C16300" s="83"/>
      <c r="D16300" s="83"/>
      <c r="E16300" s="83"/>
      <c r="F16300" s="83"/>
      <c r="G16300" s="83"/>
      <c r="H16300" s="83" t="s">
        <v>22</v>
      </c>
    </row>
    <row r="16301" spans="1:8" ht="12.75" customHeight="1" x14ac:dyDescent="0.2">
      <c r="A16301" s="83" t="s">
        <v>16371</v>
      </c>
      <c r="B16301" s="83" t="s">
        <v>37566</v>
      </c>
      <c r="C16301" s="83"/>
      <c r="D16301" s="83"/>
      <c r="E16301" s="83"/>
      <c r="F16301" s="83"/>
      <c r="G16301" s="83"/>
      <c r="H16301" s="83" t="s">
        <v>22</v>
      </c>
    </row>
    <row r="16302" spans="1:8" ht="12.75" customHeight="1" x14ac:dyDescent="0.2">
      <c r="A16302" s="83" t="s">
        <v>16372</v>
      </c>
      <c r="B16302" s="83" t="s">
        <v>37567</v>
      </c>
      <c r="C16302" s="83"/>
      <c r="D16302" s="83"/>
      <c r="E16302" s="83"/>
      <c r="F16302" s="83"/>
      <c r="G16302" s="83"/>
      <c r="H16302" s="83" t="s">
        <v>22</v>
      </c>
    </row>
    <row r="16303" spans="1:8" ht="12.75" customHeight="1" x14ac:dyDescent="0.2">
      <c r="A16303" s="83" t="s">
        <v>16373</v>
      </c>
      <c r="B16303" s="83" t="s">
        <v>37567</v>
      </c>
      <c r="C16303" s="83"/>
      <c r="D16303" s="83"/>
      <c r="E16303" s="83"/>
      <c r="F16303" s="83"/>
      <c r="G16303" s="83"/>
      <c r="H16303" s="83" t="s">
        <v>22</v>
      </c>
    </row>
    <row r="16304" spans="1:8" ht="12.75" customHeight="1" x14ac:dyDescent="0.2">
      <c r="A16304" s="83" t="s">
        <v>16374</v>
      </c>
      <c r="B16304" s="83" t="s">
        <v>37568</v>
      </c>
      <c r="C16304" s="83"/>
      <c r="D16304" s="83"/>
      <c r="E16304" s="83"/>
      <c r="F16304" s="83"/>
      <c r="G16304" s="83"/>
      <c r="H16304" s="83" t="s">
        <v>22</v>
      </c>
    </row>
    <row r="16305" spans="1:8" ht="12.75" customHeight="1" x14ac:dyDescent="0.2">
      <c r="A16305" s="83" t="s">
        <v>16375</v>
      </c>
      <c r="B16305" s="83" t="s">
        <v>37568</v>
      </c>
      <c r="C16305" s="83"/>
      <c r="D16305" s="83"/>
      <c r="E16305" s="83"/>
      <c r="F16305" s="83"/>
      <c r="G16305" s="83"/>
      <c r="H16305" s="83" t="s">
        <v>22</v>
      </c>
    </row>
    <row r="16306" spans="1:8" ht="12.75" customHeight="1" x14ac:dyDescent="0.2">
      <c r="A16306" s="83" t="s">
        <v>16376</v>
      </c>
      <c r="B16306" s="83" t="s">
        <v>37569</v>
      </c>
      <c r="C16306" s="83"/>
      <c r="D16306" s="83"/>
      <c r="E16306" s="83"/>
      <c r="F16306" s="83"/>
      <c r="G16306" s="83"/>
      <c r="H16306" s="83" t="s">
        <v>22</v>
      </c>
    </row>
    <row r="16307" spans="1:8" ht="12.75" customHeight="1" x14ac:dyDescent="0.2">
      <c r="A16307" s="83" t="s">
        <v>16377</v>
      </c>
      <c r="B16307" s="83" t="s">
        <v>37569</v>
      </c>
      <c r="C16307" s="83"/>
      <c r="D16307" s="83"/>
      <c r="E16307" s="83"/>
      <c r="F16307" s="83"/>
      <c r="G16307" s="83"/>
      <c r="H16307" s="83" t="s">
        <v>22</v>
      </c>
    </row>
    <row r="16308" spans="1:8" ht="12.75" customHeight="1" x14ac:dyDescent="0.2">
      <c r="A16308" s="83" t="s">
        <v>16378</v>
      </c>
      <c r="B16308" s="83" t="s">
        <v>37570</v>
      </c>
      <c r="C16308" s="83"/>
      <c r="D16308" s="83"/>
      <c r="E16308" s="83"/>
      <c r="F16308" s="83"/>
      <c r="G16308" s="83"/>
      <c r="H16308" s="83" t="s">
        <v>22</v>
      </c>
    </row>
    <row r="16309" spans="1:8" ht="12.75" customHeight="1" x14ac:dyDescent="0.2">
      <c r="A16309" s="83" t="s">
        <v>16379</v>
      </c>
      <c r="B16309" s="83" t="s">
        <v>37570</v>
      </c>
      <c r="C16309" s="83"/>
      <c r="D16309" s="83"/>
      <c r="E16309" s="83"/>
      <c r="F16309" s="83"/>
      <c r="G16309" s="83"/>
      <c r="H16309" s="83" t="s">
        <v>22</v>
      </c>
    </row>
    <row r="16310" spans="1:8" ht="12.75" customHeight="1" x14ac:dyDescent="0.2">
      <c r="A16310" s="83" t="s">
        <v>16380</v>
      </c>
      <c r="B16310" s="83" t="s">
        <v>37571</v>
      </c>
      <c r="C16310" s="83"/>
      <c r="D16310" s="83"/>
      <c r="E16310" s="83"/>
      <c r="F16310" s="83"/>
      <c r="G16310" s="83"/>
      <c r="H16310" s="83" t="s">
        <v>22</v>
      </c>
    </row>
    <row r="16311" spans="1:8" ht="12.75" customHeight="1" x14ac:dyDescent="0.2">
      <c r="A16311" s="83" t="s">
        <v>16381</v>
      </c>
      <c r="B16311" s="83" t="s">
        <v>37571</v>
      </c>
      <c r="C16311" s="83"/>
      <c r="D16311" s="83"/>
      <c r="E16311" s="83"/>
      <c r="F16311" s="83"/>
      <c r="G16311" s="83"/>
      <c r="H16311" s="83" t="s">
        <v>22</v>
      </c>
    </row>
    <row r="16312" spans="1:8" ht="12.75" customHeight="1" x14ac:dyDescent="0.2">
      <c r="A16312" s="83" t="s">
        <v>16382</v>
      </c>
      <c r="B16312" s="83" t="s">
        <v>37572</v>
      </c>
      <c r="C16312" s="83"/>
      <c r="D16312" s="83"/>
      <c r="E16312" s="83"/>
      <c r="F16312" s="83"/>
      <c r="G16312" s="83"/>
      <c r="H16312" s="83" t="s">
        <v>22</v>
      </c>
    </row>
    <row r="16313" spans="1:8" ht="12.75" customHeight="1" x14ac:dyDescent="0.2">
      <c r="A16313" s="83" t="s">
        <v>16383</v>
      </c>
      <c r="B16313" s="83" t="s">
        <v>37572</v>
      </c>
      <c r="C16313" s="83"/>
      <c r="D16313" s="83"/>
      <c r="E16313" s="83"/>
      <c r="F16313" s="83"/>
      <c r="G16313" s="83"/>
      <c r="H16313" s="83" t="s">
        <v>22</v>
      </c>
    </row>
    <row r="16314" spans="1:8" ht="12.75" customHeight="1" x14ac:dyDescent="0.2">
      <c r="A16314" s="83" t="s">
        <v>16384</v>
      </c>
      <c r="B16314" s="83" t="s">
        <v>37573</v>
      </c>
      <c r="C16314" s="83"/>
      <c r="D16314" s="83"/>
      <c r="E16314" s="83"/>
      <c r="F16314" s="83"/>
      <c r="G16314" s="83"/>
      <c r="H16314" s="83" t="s">
        <v>22</v>
      </c>
    </row>
    <row r="16315" spans="1:8" ht="12.75" customHeight="1" x14ac:dyDescent="0.2">
      <c r="A16315" s="83" t="s">
        <v>16385</v>
      </c>
      <c r="B16315" s="83" t="s">
        <v>37573</v>
      </c>
      <c r="C16315" s="83"/>
      <c r="D16315" s="83"/>
      <c r="E16315" s="83"/>
      <c r="F16315" s="83"/>
      <c r="G16315" s="83"/>
      <c r="H16315" s="83" t="s">
        <v>22</v>
      </c>
    </row>
    <row r="16316" spans="1:8" ht="12.75" customHeight="1" x14ac:dyDescent="0.2">
      <c r="A16316" s="83" t="s">
        <v>16386</v>
      </c>
      <c r="B16316" s="83" t="s">
        <v>37574</v>
      </c>
      <c r="C16316" s="83"/>
      <c r="D16316" s="83"/>
      <c r="E16316" s="83"/>
      <c r="F16316" s="83"/>
      <c r="G16316" s="83"/>
      <c r="H16316" s="83" t="s">
        <v>22</v>
      </c>
    </row>
    <row r="16317" spans="1:8" ht="12.75" customHeight="1" x14ac:dyDescent="0.2">
      <c r="A16317" s="83" t="s">
        <v>16387</v>
      </c>
      <c r="B16317" s="83" t="s">
        <v>37574</v>
      </c>
      <c r="C16317" s="83"/>
      <c r="D16317" s="83"/>
      <c r="E16317" s="83"/>
      <c r="F16317" s="83"/>
      <c r="G16317" s="83"/>
      <c r="H16317" s="83" t="s">
        <v>22</v>
      </c>
    </row>
    <row r="16318" spans="1:8" ht="12.75" customHeight="1" x14ac:dyDescent="0.2">
      <c r="A16318" s="83" t="s">
        <v>16388</v>
      </c>
      <c r="B16318" s="83" t="s">
        <v>37575</v>
      </c>
      <c r="C16318" s="83"/>
      <c r="D16318" s="83"/>
      <c r="E16318" s="83"/>
      <c r="F16318" s="83"/>
      <c r="G16318" s="83"/>
      <c r="H16318" s="83" t="s">
        <v>22</v>
      </c>
    </row>
    <row r="16319" spans="1:8" ht="12.75" customHeight="1" x14ac:dyDescent="0.2">
      <c r="A16319" s="83" t="s">
        <v>16389</v>
      </c>
      <c r="B16319" s="83" t="s">
        <v>37575</v>
      </c>
      <c r="C16319" s="83"/>
      <c r="D16319" s="83"/>
      <c r="E16319" s="83"/>
      <c r="F16319" s="83"/>
      <c r="G16319" s="83"/>
      <c r="H16319" s="83" t="s">
        <v>22</v>
      </c>
    </row>
    <row r="16320" spans="1:8" ht="12.75" customHeight="1" x14ac:dyDescent="0.2">
      <c r="A16320" s="83" t="s">
        <v>16390</v>
      </c>
      <c r="B16320" s="83" t="s">
        <v>37576</v>
      </c>
      <c r="C16320" s="83"/>
      <c r="D16320" s="83"/>
      <c r="E16320" s="83"/>
      <c r="F16320" s="83"/>
      <c r="G16320" s="83"/>
      <c r="H16320" s="83" t="s">
        <v>22</v>
      </c>
    </row>
    <row r="16321" spans="1:8" ht="12.75" customHeight="1" x14ac:dyDescent="0.2">
      <c r="A16321" s="83" t="s">
        <v>16391</v>
      </c>
      <c r="B16321" s="83" t="s">
        <v>37576</v>
      </c>
      <c r="C16321" s="83"/>
      <c r="D16321" s="83"/>
      <c r="E16321" s="83"/>
      <c r="F16321" s="83"/>
      <c r="G16321" s="83"/>
      <c r="H16321" s="83" t="s">
        <v>22</v>
      </c>
    </row>
    <row r="16322" spans="1:8" ht="12.75" customHeight="1" x14ac:dyDescent="0.2">
      <c r="A16322" s="83" t="s">
        <v>16392</v>
      </c>
      <c r="B16322" s="83" t="s">
        <v>37577</v>
      </c>
      <c r="C16322" s="83"/>
      <c r="D16322" s="83"/>
      <c r="E16322" s="83"/>
      <c r="F16322" s="83"/>
      <c r="G16322" s="83"/>
      <c r="H16322" s="83" t="s">
        <v>22</v>
      </c>
    </row>
    <row r="16323" spans="1:8" ht="12.75" customHeight="1" x14ac:dyDescent="0.2">
      <c r="A16323" s="83" t="s">
        <v>16393</v>
      </c>
      <c r="B16323" s="83" t="s">
        <v>37577</v>
      </c>
      <c r="C16323" s="83"/>
      <c r="D16323" s="83"/>
      <c r="E16323" s="83"/>
      <c r="F16323" s="83"/>
      <c r="G16323" s="83"/>
      <c r="H16323" s="83" t="s">
        <v>22</v>
      </c>
    </row>
    <row r="16324" spans="1:8" ht="12.75" customHeight="1" x14ac:dyDescent="0.2">
      <c r="A16324" s="83" t="s">
        <v>16394</v>
      </c>
      <c r="B16324" s="83" t="s">
        <v>37578</v>
      </c>
      <c r="C16324" s="83"/>
      <c r="D16324" s="83"/>
      <c r="E16324" s="83"/>
      <c r="F16324" s="83"/>
      <c r="G16324" s="83"/>
      <c r="H16324" s="83" t="s">
        <v>22</v>
      </c>
    </row>
    <row r="16325" spans="1:8" ht="12.75" customHeight="1" x14ac:dyDescent="0.2">
      <c r="A16325" s="83" t="s">
        <v>16395</v>
      </c>
      <c r="B16325" s="83" t="s">
        <v>37578</v>
      </c>
      <c r="C16325" s="83"/>
      <c r="D16325" s="83"/>
      <c r="E16325" s="83"/>
      <c r="F16325" s="83"/>
      <c r="G16325" s="83"/>
      <c r="H16325" s="83" t="s">
        <v>22</v>
      </c>
    </row>
    <row r="16326" spans="1:8" ht="12.75" customHeight="1" x14ac:dyDescent="0.2">
      <c r="A16326" s="83" t="s">
        <v>16396</v>
      </c>
      <c r="B16326" s="83" t="s">
        <v>37579</v>
      </c>
      <c r="C16326" s="83"/>
      <c r="D16326" s="83"/>
      <c r="E16326" s="83"/>
      <c r="F16326" s="83"/>
      <c r="G16326" s="83"/>
      <c r="H16326" s="83" t="s">
        <v>27</v>
      </c>
    </row>
    <row r="16327" spans="1:8" ht="12.75" customHeight="1" x14ac:dyDescent="0.2">
      <c r="A16327" s="83" t="s">
        <v>16397</v>
      </c>
      <c r="B16327" s="83" t="s">
        <v>37579</v>
      </c>
      <c r="C16327" s="83"/>
      <c r="D16327" s="83"/>
      <c r="E16327" s="83"/>
      <c r="F16327" s="83"/>
      <c r="G16327" s="83"/>
      <c r="H16327" s="83" t="s">
        <v>27</v>
      </c>
    </row>
    <row r="16328" spans="1:8" ht="12.75" customHeight="1" x14ac:dyDescent="0.2">
      <c r="A16328" s="83" t="s">
        <v>16398</v>
      </c>
      <c r="B16328" s="83" t="s">
        <v>37580</v>
      </c>
      <c r="C16328" s="83"/>
      <c r="D16328" s="83"/>
      <c r="E16328" s="83"/>
      <c r="F16328" s="83"/>
      <c r="G16328" s="83"/>
      <c r="H16328" s="83" t="s">
        <v>27</v>
      </c>
    </row>
    <row r="16329" spans="1:8" ht="12.75" customHeight="1" x14ac:dyDescent="0.2">
      <c r="A16329" s="83" t="s">
        <v>16399</v>
      </c>
      <c r="B16329" s="83" t="s">
        <v>37580</v>
      </c>
      <c r="C16329" s="83"/>
      <c r="D16329" s="83"/>
      <c r="E16329" s="83"/>
      <c r="F16329" s="83"/>
      <c r="G16329" s="83"/>
      <c r="H16329" s="83" t="s">
        <v>27</v>
      </c>
    </row>
    <row r="16330" spans="1:8" ht="12.75" customHeight="1" x14ac:dyDescent="0.2">
      <c r="A16330" s="83" t="s">
        <v>16400</v>
      </c>
      <c r="B16330" s="83" t="s">
        <v>37581</v>
      </c>
      <c r="C16330" s="83"/>
      <c r="D16330" s="83"/>
      <c r="E16330" s="83"/>
      <c r="F16330" s="83"/>
      <c r="G16330" s="83"/>
      <c r="H16330" s="83" t="s">
        <v>27</v>
      </c>
    </row>
    <row r="16331" spans="1:8" ht="12.75" customHeight="1" x14ac:dyDescent="0.2">
      <c r="A16331" s="83" t="s">
        <v>16401</v>
      </c>
      <c r="B16331" s="83" t="s">
        <v>37581</v>
      </c>
      <c r="C16331" s="83"/>
      <c r="D16331" s="83"/>
      <c r="E16331" s="83"/>
      <c r="F16331" s="83"/>
      <c r="G16331" s="83"/>
      <c r="H16331" s="83" t="s">
        <v>27</v>
      </c>
    </row>
    <row r="16332" spans="1:8" ht="12.75" customHeight="1" x14ac:dyDescent="0.2">
      <c r="A16332" s="83" t="s">
        <v>16402</v>
      </c>
      <c r="B16332" s="83" t="s">
        <v>37582</v>
      </c>
      <c r="C16332" s="83"/>
      <c r="D16332" s="83"/>
      <c r="E16332" s="83"/>
      <c r="F16332" s="83"/>
      <c r="G16332" s="83"/>
      <c r="H16332" s="83" t="s">
        <v>27</v>
      </c>
    </row>
    <row r="16333" spans="1:8" ht="12.75" customHeight="1" x14ac:dyDescent="0.2">
      <c r="A16333" s="83" t="s">
        <v>16403</v>
      </c>
      <c r="B16333" s="83" t="s">
        <v>37582</v>
      </c>
      <c r="C16333" s="83"/>
      <c r="D16333" s="83"/>
      <c r="E16333" s="83"/>
      <c r="F16333" s="83"/>
      <c r="G16333" s="83"/>
      <c r="H16333" s="83" t="s">
        <v>27</v>
      </c>
    </row>
    <row r="16334" spans="1:8" ht="12.75" customHeight="1" x14ac:dyDescent="0.2">
      <c r="A16334" s="83" t="s">
        <v>16404</v>
      </c>
      <c r="B16334" s="83" t="s">
        <v>37583</v>
      </c>
      <c r="C16334" s="83"/>
      <c r="D16334" s="83"/>
      <c r="E16334" s="83"/>
      <c r="F16334" s="83"/>
      <c r="G16334" s="83"/>
      <c r="H16334" s="83" t="s">
        <v>27</v>
      </c>
    </row>
    <row r="16335" spans="1:8" ht="12.75" customHeight="1" x14ac:dyDescent="0.2">
      <c r="A16335" s="83" t="s">
        <v>16405</v>
      </c>
      <c r="B16335" s="83" t="s">
        <v>37583</v>
      </c>
      <c r="C16335" s="83"/>
      <c r="D16335" s="83"/>
      <c r="E16335" s="83"/>
      <c r="F16335" s="83"/>
      <c r="G16335" s="83"/>
      <c r="H16335" s="83" t="s">
        <v>27</v>
      </c>
    </row>
    <row r="16336" spans="1:8" ht="12.75" customHeight="1" x14ac:dyDescent="0.2">
      <c r="A16336" s="83" t="s">
        <v>16406</v>
      </c>
      <c r="B16336" s="83" t="s">
        <v>37584</v>
      </c>
      <c r="C16336" s="83"/>
      <c r="D16336" s="83"/>
      <c r="E16336" s="83"/>
      <c r="F16336" s="83"/>
      <c r="G16336" s="83"/>
      <c r="H16336" s="83" t="s">
        <v>27</v>
      </c>
    </row>
    <row r="16337" spans="1:8" ht="12.75" customHeight="1" x14ac:dyDescent="0.2">
      <c r="A16337" s="83" t="s">
        <v>16407</v>
      </c>
      <c r="B16337" s="83" t="s">
        <v>37584</v>
      </c>
      <c r="C16337" s="83"/>
      <c r="D16337" s="83"/>
      <c r="E16337" s="83"/>
      <c r="F16337" s="83"/>
      <c r="G16337" s="83"/>
      <c r="H16337" s="83" t="s">
        <v>27</v>
      </c>
    </row>
    <row r="16338" spans="1:8" ht="12.75" customHeight="1" x14ac:dyDescent="0.2">
      <c r="A16338" s="83" t="s">
        <v>16408</v>
      </c>
      <c r="B16338" s="83" t="s">
        <v>37585</v>
      </c>
      <c r="C16338" s="83"/>
      <c r="D16338" s="83"/>
      <c r="E16338" s="83"/>
      <c r="F16338" s="83"/>
      <c r="G16338" s="83"/>
      <c r="H16338" s="83" t="s">
        <v>27</v>
      </c>
    </row>
    <row r="16339" spans="1:8" ht="12.75" customHeight="1" x14ac:dyDescent="0.2">
      <c r="A16339" s="83" t="s">
        <v>16409</v>
      </c>
      <c r="B16339" s="83" t="s">
        <v>37585</v>
      </c>
      <c r="C16339" s="83"/>
      <c r="D16339" s="83"/>
      <c r="E16339" s="83"/>
      <c r="F16339" s="83"/>
      <c r="G16339" s="83"/>
      <c r="H16339" s="83" t="s">
        <v>27</v>
      </c>
    </row>
    <row r="16340" spans="1:8" ht="12.75" customHeight="1" x14ac:dyDescent="0.2">
      <c r="A16340" s="83" t="s">
        <v>16410</v>
      </c>
      <c r="B16340" s="83" t="s">
        <v>37586</v>
      </c>
      <c r="C16340" s="83"/>
      <c r="D16340" s="83"/>
      <c r="E16340" s="83"/>
      <c r="F16340" s="83"/>
      <c r="G16340" s="83"/>
      <c r="H16340" s="83" t="s">
        <v>27</v>
      </c>
    </row>
    <row r="16341" spans="1:8" ht="12.75" customHeight="1" x14ac:dyDescent="0.2">
      <c r="A16341" s="83" t="s">
        <v>16411</v>
      </c>
      <c r="B16341" s="83" t="s">
        <v>37586</v>
      </c>
      <c r="C16341" s="83"/>
      <c r="D16341" s="83"/>
      <c r="E16341" s="83"/>
      <c r="F16341" s="83"/>
      <c r="G16341" s="83"/>
      <c r="H16341" s="83" t="s">
        <v>27</v>
      </c>
    </row>
    <row r="16342" spans="1:8" ht="12.75" customHeight="1" x14ac:dyDescent="0.2">
      <c r="A16342" s="83" t="s">
        <v>16412</v>
      </c>
      <c r="B16342" s="83" t="s">
        <v>37587</v>
      </c>
      <c r="C16342" s="83"/>
      <c r="D16342" s="83"/>
      <c r="E16342" s="83"/>
      <c r="F16342" s="83"/>
      <c r="G16342" s="83"/>
      <c r="H16342" s="83" t="s">
        <v>27</v>
      </c>
    </row>
    <row r="16343" spans="1:8" ht="12.75" customHeight="1" x14ac:dyDescent="0.2">
      <c r="A16343" s="83" t="s">
        <v>16413</v>
      </c>
      <c r="B16343" s="83" t="s">
        <v>37587</v>
      </c>
      <c r="C16343" s="83"/>
      <c r="D16343" s="83"/>
      <c r="E16343" s="83"/>
      <c r="F16343" s="83"/>
      <c r="G16343" s="83"/>
      <c r="H16343" s="83" t="s">
        <v>27</v>
      </c>
    </row>
    <row r="16344" spans="1:8" ht="12.75" customHeight="1" x14ac:dyDescent="0.2">
      <c r="A16344" s="83" t="s">
        <v>16414</v>
      </c>
      <c r="B16344" s="83" t="s">
        <v>37588</v>
      </c>
      <c r="C16344" s="83"/>
      <c r="D16344" s="83"/>
      <c r="E16344" s="83"/>
      <c r="F16344" s="83"/>
      <c r="G16344" s="83"/>
      <c r="H16344" s="83" t="s">
        <v>27</v>
      </c>
    </row>
    <row r="16345" spans="1:8" ht="12.75" customHeight="1" x14ac:dyDescent="0.2">
      <c r="A16345" s="83" t="s">
        <v>16415</v>
      </c>
      <c r="B16345" s="83" t="s">
        <v>37588</v>
      </c>
      <c r="C16345" s="83"/>
      <c r="D16345" s="83"/>
      <c r="E16345" s="83"/>
      <c r="F16345" s="83"/>
      <c r="G16345" s="83"/>
      <c r="H16345" s="83" t="s">
        <v>27</v>
      </c>
    </row>
    <row r="16346" spans="1:8" ht="12.75" customHeight="1" x14ac:dyDescent="0.2">
      <c r="A16346" s="83" t="s">
        <v>16416</v>
      </c>
      <c r="B16346" s="83" t="s">
        <v>37589</v>
      </c>
      <c r="C16346" s="83"/>
      <c r="D16346" s="83"/>
      <c r="E16346" s="83"/>
      <c r="F16346" s="83"/>
      <c r="G16346" s="83"/>
      <c r="H16346" s="83" t="s">
        <v>27</v>
      </c>
    </row>
    <row r="16347" spans="1:8" ht="12.75" customHeight="1" x14ac:dyDescent="0.2">
      <c r="A16347" s="83" t="s">
        <v>16417</v>
      </c>
      <c r="B16347" s="83" t="s">
        <v>37589</v>
      </c>
      <c r="C16347" s="83"/>
      <c r="D16347" s="83"/>
      <c r="E16347" s="83"/>
      <c r="F16347" s="83"/>
      <c r="G16347" s="83"/>
      <c r="H16347" s="83" t="s">
        <v>27</v>
      </c>
    </row>
    <row r="16348" spans="1:8" ht="12.75" customHeight="1" x14ac:dyDescent="0.2">
      <c r="A16348" s="83" t="s">
        <v>16418</v>
      </c>
      <c r="B16348" s="83" t="s">
        <v>37590</v>
      </c>
      <c r="C16348" s="83"/>
      <c r="D16348" s="83"/>
      <c r="E16348" s="83"/>
      <c r="F16348" s="83"/>
      <c r="G16348" s="83"/>
      <c r="H16348" s="83" t="s">
        <v>27</v>
      </c>
    </row>
    <row r="16349" spans="1:8" ht="12.75" customHeight="1" x14ac:dyDescent="0.2">
      <c r="A16349" s="83" t="s">
        <v>16419</v>
      </c>
      <c r="B16349" s="83" t="s">
        <v>37590</v>
      </c>
      <c r="C16349" s="83"/>
      <c r="D16349" s="83"/>
      <c r="E16349" s="83"/>
      <c r="F16349" s="83"/>
      <c r="G16349" s="83"/>
      <c r="H16349" s="83" t="s">
        <v>27</v>
      </c>
    </row>
    <row r="16350" spans="1:8" ht="12.75" customHeight="1" x14ac:dyDescent="0.2">
      <c r="A16350" s="83" t="s">
        <v>16420</v>
      </c>
      <c r="B16350" s="83" t="s">
        <v>37591</v>
      </c>
      <c r="C16350" s="83"/>
      <c r="D16350" s="83"/>
      <c r="E16350" s="83"/>
      <c r="F16350" s="83"/>
      <c r="G16350" s="83"/>
      <c r="H16350" s="83" t="s">
        <v>27</v>
      </c>
    </row>
    <row r="16351" spans="1:8" ht="12.75" customHeight="1" x14ac:dyDescent="0.2">
      <c r="A16351" s="83" t="s">
        <v>16421</v>
      </c>
      <c r="B16351" s="83" t="s">
        <v>37591</v>
      </c>
      <c r="C16351" s="83"/>
      <c r="D16351" s="83"/>
      <c r="E16351" s="83"/>
      <c r="F16351" s="83"/>
      <c r="G16351" s="83"/>
      <c r="H16351" s="83" t="s">
        <v>27</v>
      </c>
    </row>
    <row r="16352" spans="1:8" ht="12.75" customHeight="1" x14ac:dyDescent="0.2">
      <c r="A16352" s="83" t="s">
        <v>16422</v>
      </c>
      <c r="B16352" s="83" t="s">
        <v>37592</v>
      </c>
      <c r="C16352" s="83"/>
      <c r="D16352" s="83"/>
      <c r="E16352" s="83"/>
      <c r="F16352" s="83"/>
      <c r="G16352" s="83"/>
      <c r="H16352" s="83" t="s">
        <v>22</v>
      </c>
    </row>
    <row r="16353" spans="1:8" ht="12.75" customHeight="1" x14ac:dyDescent="0.2">
      <c r="A16353" s="83" t="s">
        <v>16423</v>
      </c>
      <c r="B16353" s="83" t="s">
        <v>37592</v>
      </c>
      <c r="C16353" s="83"/>
      <c r="D16353" s="83"/>
      <c r="E16353" s="83"/>
      <c r="F16353" s="83"/>
      <c r="G16353" s="83"/>
      <c r="H16353" s="83" t="s">
        <v>22</v>
      </c>
    </row>
    <row r="16354" spans="1:8" ht="12.75" customHeight="1" x14ac:dyDescent="0.2">
      <c r="A16354" s="83" t="s">
        <v>16424</v>
      </c>
      <c r="B16354" s="83" t="s">
        <v>37593</v>
      </c>
      <c r="C16354" s="83"/>
      <c r="D16354" s="83"/>
      <c r="E16354" s="83"/>
      <c r="F16354" s="83"/>
      <c r="G16354" s="83"/>
      <c r="H16354" s="83" t="s">
        <v>22</v>
      </c>
    </row>
    <row r="16355" spans="1:8" ht="12.75" customHeight="1" x14ac:dyDescent="0.2">
      <c r="A16355" s="83" t="s">
        <v>16425</v>
      </c>
      <c r="B16355" s="83" t="s">
        <v>37593</v>
      </c>
      <c r="C16355" s="83"/>
      <c r="D16355" s="83"/>
      <c r="E16355" s="83"/>
      <c r="F16355" s="83"/>
      <c r="G16355" s="83"/>
      <c r="H16355" s="83" t="s">
        <v>22</v>
      </c>
    </row>
    <row r="16356" spans="1:8" ht="12.75" customHeight="1" x14ac:dyDescent="0.2">
      <c r="A16356" s="83" t="s">
        <v>16426</v>
      </c>
      <c r="B16356" s="83" t="s">
        <v>37594</v>
      </c>
      <c r="C16356" s="83"/>
      <c r="D16356" s="83"/>
      <c r="E16356" s="83"/>
      <c r="F16356" s="83"/>
      <c r="G16356" s="83"/>
      <c r="H16356" s="83" t="s">
        <v>22</v>
      </c>
    </row>
    <row r="16357" spans="1:8" ht="12.75" customHeight="1" x14ac:dyDescent="0.2">
      <c r="A16357" s="83" t="s">
        <v>16427</v>
      </c>
      <c r="B16357" s="83" t="s">
        <v>37594</v>
      </c>
      <c r="C16357" s="83"/>
      <c r="D16357" s="83"/>
      <c r="E16357" s="83"/>
      <c r="F16357" s="83"/>
      <c r="G16357" s="83"/>
      <c r="H16357" s="83" t="s">
        <v>22</v>
      </c>
    </row>
    <row r="16358" spans="1:8" ht="12.75" customHeight="1" x14ac:dyDescent="0.2">
      <c r="A16358" s="83" t="s">
        <v>16428</v>
      </c>
      <c r="B16358" s="83" t="s">
        <v>37595</v>
      </c>
      <c r="C16358" s="83"/>
      <c r="D16358" s="83"/>
      <c r="E16358" s="83"/>
      <c r="F16358" s="83"/>
      <c r="G16358" s="83"/>
      <c r="H16358" s="83" t="s">
        <v>22</v>
      </c>
    </row>
    <row r="16359" spans="1:8" ht="12.75" customHeight="1" x14ac:dyDescent="0.2">
      <c r="A16359" s="83" t="s">
        <v>16429</v>
      </c>
      <c r="B16359" s="83" t="s">
        <v>37595</v>
      </c>
      <c r="C16359" s="83"/>
      <c r="D16359" s="83"/>
      <c r="E16359" s="83"/>
      <c r="F16359" s="83"/>
      <c r="G16359" s="83"/>
      <c r="H16359" s="83" t="s">
        <v>22</v>
      </c>
    </row>
    <row r="16360" spans="1:8" ht="12.75" customHeight="1" x14ac:dyDescent="0.2">
      <c r="A16360" s="83" t="s">
        <v>16430</v>
      </c>
      <c r="B16360" s="83" t="s">
        <v>37596</v>
      </c>
      <c r="C16360" s="83"/>
      <c r="D16360" s="83"/>
      <c r="E16360" s="83"/>
      <c r="F16360" s="83"/>
      <c r="G16360" s="83"/>
      <c r="H16360" s="83" t="s">
        <v>22</v>
      </c>
    </row>
    <row r="16361" spans="1:8" ht="12.75" customHeight="1" x14ac:dyDescent="0.2">
      <c r="A16361" s="83" t="s">
        <v>16431</v>
      </c>
      <c r="B16361" s="83" t="s">
        <v>37596</v>
      </c>
      <c r="C16361" s="83"/>
      <c r="D16361" s="83"/>
      <c r="E16361" s="83"/>
      <c r="F16361" s="83"/>
      <c r="G16361" s="83"/>
      <c r="H16361" s="83" t="s">
        <v>22</v>
      </c>
    </row>
    <row r="16362" spans="1:8" ht="12.75" customHeight="1" x14ac:dyDescent="0.2">
      <c r="A16362" s="83" t="s">
        <v>16432</v>
      </c>
      <c r="B16362" s="83" t="s">
        <v>37597</v>
      </c>
      <c r="C16362" s="83"/>
      <c r="D16362" s="83"/>
      <c r="E16362" s="83"/>
      <c r="F16362" s="83"/>
      <c r="G16362" s="83"/>
      <c r="H16362" s="83" t="s">
        <v>22</v>
      </c>
    </row>
    <row r="16363" spans="1:8" ht="12.75" customHeight="1" x14ac:dyDescent="0.2">
      <c r="A16363" s="83" t="s">
        <v>16433</v>
      </c>
      <c r="B16363" s="83" t="s">
        <v>37597</v>
      </c>
      <c r="C16363" s="83"/>
      <c r="D16363" s="83"/>
      <c r="E16363" s="83"/>
      <c r="F16363" s="83"/>
      <c r="G16363" s="83"/>
      <c r="H16363" s="83" t="s">
        <v>22</v>
      </c>
    </row>
    <row r="16364" spans="1:8" ht="12.75" customHeight="1" x14ac:dyDescent="0.2">
      <c r="A16364" s="83" t="s">
        <v>16434</v>
      </c>
      <c r="B16364" s="83" t="s">
        <v>37598</v>
      </c>
      <c r="C16364" s="83"/>
      <c r="D16364" s="83"/>
      <c r="E16364" s="83"/>
      <c r="F16364" s="83"/>
      <c r="G16364" s="83"/>
      <c r="H16364" s="83" t="s">
        <v>22</v>
      </c>
    </row>
    <row r="16365" spans="1:8" ht="12.75" customHeight="1" x14ac:dyDescent="0.2">
      <c r="A16365" s="83" t="s">
        <v>16435</v>
      </c>
      <c r="B16365" s="83" t="s">
        <v>37598</v>
      </c>
      <c r="C16365" s="83"/>
      <c r="D16365" s="83"/>
      <c r="E16365" s="83"/>
      <c r="F16365" s="83"/>
      <c r="G16365" s="83"/>
      <c r="H16365" s="83" t="s">
        <v>22</v>
      </c>
    </row>
    <row r="16366" spans="1:8" ht="12.75" customHeight="1" x14ac:dyDescent="0.2">
      <c r="A16366" s="83" t="s">
        <v>16436</v>
      </c>
      <c r="B16366" s="83" t="s">
        <v>37599</v>
      </c>
      <c r="C16366" s="83"/>
      <c r="D16366" s="83"/>
      <c r="E16366" s="83"/>
      <c r="F16366" s="83"/>
      <c r="G16366" s="83"/>
      <c r="H16366" s="83" t="s">
        <v>22</v>
      </c>
    </row>
    <row r="16367" spans="1:8" ht="12.75" customHeight="1" x14ac:dyDescent="0.2">
      <c r="A16367" s="83" t="s">
        <v>16437</v>
      </c>
      <c r="B16367" s="83" t="s">
        <v>37599</v>
      </c>
      <c r="C16367" s="83"/>
      <c r="D16367" s="83"/>
      <c r="E16367" s="83"/>
      <c r="F16367" s="83"/>
      <c r="G16367" s="83"/>
      <c r="H16367" s="83" t="s">
        <v>22</v>
      </c>
    </row>
    <row r="16368" spans="1:8" ht="12.75" customHeight="1" x14ac:dyDescent="0.2">
      <c r="A16368" s="83" t="s">
        <v>16438</v>
      </c>
      <c r="B16368" s="83" t="s">
        <v>37600</v>
      </c>
      <c r="C16368" s="83"/>
      <c r="D16368" s="83"/>
      <c r="E16368" s="83"/>
      <c r="F16368" s="83"/>
      <c r="G16368" s="83"/>
      <c r="H16368" s="83" t="s">
        <v>22</v>
      </c>
    </row>
    <row r="16369" spans="1:8" ht="12.75" customHeight="1" x14ac:dyDescent="0.2">
      <c r="A16369" s="83" t="s">
        <v>16439</v>
      </c>
      <c r="B16369" s="83" t="s">
        <v>37600</v>
      </c>
      <c r="C16369" s="83"/>
      <c r="D16369" s="83"/>
      <c r="E16369" s="83"/>
      <c r="F16369" s="83"/>
      <c r="G16369" s="83"/>
      <c r="H16369" s="83" t="s">
        <v>22</v>
      </c>
    </row>
    <row r="16370" spans="1:8" ht="12.75" customHeight="1" x14ac:dyDescent="0.2">
      <c r="A16370" s="83" t="s">
        <v>16440</v>
      </c>
      <c r="B16370" s="83" t="s">
        <v>37601</v>
      </c>
      <c r="C16370" s="83"/>
      <c r="D16370" s="83"/>
      <c r="E16370" s="83"/>
      <c r="F16370" s="83"/>
      <c r="G16370" s="83"/>
      <c r="H16370" s="83" t="s">
        <v>22</v>
      </c>
    </row>
    <row r="16371" spans="1:8" ht="12.75" customHeight="1" x14ac:dyDescent="0.2">
      <c r="A16371" s="83" t="s">
        <v>16441</v>
      </c>
      <c r="B16371" s="83" t="s">
        <v>37601</v>
      </c>
      <c r="C16371" s="83"/>
      <c r="D16371" s="83"/>
      <c r="E16371" s="83"/>
      <c r="F16371" s="83"/>
      <c r="G16371" s="83"/>
      <c r="H16371" s="83" t="s">
        <v>22</v>
      </c>
    </row>
    <row r="16372" spans="1:8" ht="12.75" customHeight="1" x14ac:dyDescent="0.2">
      <c r="A16372" s="83" t="s">
        <v>16442</v>
      </c>
      <c r="B16372" s="83" t="s">
        <v>37602</v>
      </c>
      <c r="C16372" s="83"/>
      <c r="D16372" s="83"/>
      <c r="E16372" s="83"/>
      <c r="F16372" s="83"/>
      <c r="G16372" s="83"/>
      <c r="H16372" s="83" t="s">
        <v>22</v>
      </c>
    </row>
    <row r="16373" spans="1:8" ht="12.75" customHeight="1" x14ac:dyDescent="0.2">
      <c r="A16373" s="83" t="s">
        <v>16443</v>
      </c>
      <c r="B16373" s="83" t="s">
        <v>37602</v>
      </c>
      <c r="C16373" s="83"/>
      <c r="D16373" s="83"/>
      <c r="E16373" s="83"/>
      <c r="F16373" s="83"/>
      <c r="G16373" s="83"/>
      <c r="H16373" s="83" t="s">
        <v>22</v>
      </c>
    </row>
    <row r="16374" spans="1:8" ht="12.75" customHeight="1" x14ac:dyDescent="0.2">
      <c r="A16374" s="83" t="s">
        <v>16444</v>
      </c>
      <c r="B16374" s="83" t="s">
        <v>37603</v>
      </c>
      <c r="C16374" s="83" t="s">
        <v>28719</v>
      </c>
      <c r="D16374" s="83"/>
      <c r="E16374" s="83"/>
      <c r="F16374" s="83"/>
      <c r="G16374" s="83"/>
      <c r="H16374" s="83" t="s">
        <v>22</v>
      </c>
    </row>
    <row r="16375" spans="1:8" ht="12.75" customHeight="1" x14ac:dyDescent="0.2">
      <c r="A16375" s="83" t="s">
        <v>16445</v>
      </c>
      <c r="B16375" s="83" t="s">
        <v>37603</v>
      </c>
      <c r="C16375" s="83" t="s">
        <v>28719</v>
      </c>
      <c r="D16375" s="83"/>
      <c r="E16375" s="83"/>
      <c r="F16375" s="83"/>
      <c r="G16375" s="83"/>
      <c r="H16375" s="83" t="s">
        <v>22</v>
      </c>
    </row>
    <row r="16376" spans="1:8" ht="12.75" customHeight="1" x14ac:dyDescent="0.2">
      <c r="A16376" s="83" t="s">
        <v>16446</v>
      </c>
      <c r="B16376" s="83" t="s">
        <v>37604</v>
      </c>
      <c r="C16376" s="83" t="s">
        <v>28719</v>
      </c>
      <c r="D16376" s="83"/>
      <c r="E16376" s="83"/>
      <c r="F16376" s="83"/>
      <c r="G16376" s="83"/>
      <c r="H16376" s="83" t="s">
        <v>22</v>
      </c>
    </row>
    <row r="16377" spans="1:8" ht="12.75" customHeight="1" x14ac:dyDescent="0.2">
      <c r="A16377" s="83" t="s">
        <v>16447</v>
      </c>
      <c r="B16377" s="83" t="s">
        <v>37604</v>
      </c>
      <c r="C16377" s="83" t="s">
        <v>28719</v>
      </c>
      <c r="D16377" s="83"/>
      <c r="E16377" s="83"/>
      <c r="F16377" s="83"/>
      <c r="G16377" s="83"/>
      <c r="H16377" s="83" t="s">
        <v>22</v>
      </c>
    </row>
    <row r="16378" spans="1:8" ht="12.75" customHeight="1" x14ac:dyDescent="0.2">
      <c r="A16378" s="83" t="s">
        <v>16448</v>
      </c>
      <c r="B16378" s="83" t="s">
        <v>37605</v>
      </c>
      <c r="C16378" s="83"/>
      <c r="D16378" s="83"/>
      <c r="E16378" s="83"/>
      <c r="F16378" s="83"/>
      <c r="G16378" s="83"/>
      <c r="H16378" s="83" t="s">
        <v>22</v>
      </c>
    </row>
    <row r="16379" spans="1:8" ht="12.75" customHeight="1" x14ac:dyDescent="0.2">
      <c r="A16379" s="83" t="s">
        <v>16449</v>
      </c>
      <c r="B16379" s="83" t="s">
        <v>37605</v>
      </c>
      <c r="C16379" s="83"/>
      <c r="D16379" s="83"/>
      <c r="E16379" s="83"/>
      <c r="F16379" s="83"/>
      <c r="G16379" s="83"/>
      <c r="H16379" s="83" t="s">
        <v>22</v>
      </c>
    </row>
    <row r="16380" spans="1:8" ht="12.75" customHeight="1" x14ac:dyDescent="0.2">
      <c r="A16380" s="83" t="s">
        <v>16450</v>
      </c>
      <c r="B16380" s="83" t="s">
        <v>37606</v>
      </c>
      <c r="C16380" s="83"/>
      <c r="D16380" s="83"/>
      <c r="E16380" s="83"/>
      <c r="F16380" s="83"/>
      <c r="G16380" s="83"/>
      <c r="H16380" s="83" t="s">
        <v>22</v>
      </c>
    </row>
    <row r="16381" spans="1:8" ht="12.75" customHeight="1" x14ac:dyDescent="0.2">
      <c r="A16381" s="83" t="s">
        <v>16451</v>
      </c>
      <c r="B16381" s="83" t="s">
        <v>37606</v>
      </c>
      <c r="C16381" s="83"/>
      <c r="D16381" s="83"/>
      <c r="E16381" s="83"/>
      <c r="F16381" s="83"/>
      <c r="G16381" s="83"/>
      <c r="H16381" s="83" t="s">
        <v>22</v>
      </c>
    </row>
    <row r="16382" spans="1:8" ht="12.75" customHeight="1" x14ac:dyDescent="0.2">
      <c r="A16382" s="83" t="s">
        <v>16452</v>
      </c>
      <c r="B16382" s="83" t="s">
        <v>37607</v>
      </c>
      <c r="C16382" s="83"/>
      <c r="D16382" s="83"/>
      <c r="E16382" s="83"/>
      <c r="F16382" s="83"/>
      <c r="G16382" s="83"/>
      <c r="H16382" s="83" t="s">
        <v>22</v>
      </c>
    </row>
    <row r="16383" spans="1:8" ht="12.75" customHeight="1" x14ac:dyDescent="0.2">
      <c r="A16383" s="83" t="s">
        <v>16453</v>
      </c>
      <c r="B16383" s="83" t="s">
        <v>37607</v>
      </c>
      <c r="C16383" s="83"/>
      <c r="D16383" s="83"/>
      <c r="E16383" s="83"/>
      <c r="F16383" s="83"/>
      <c r="G16383" s="83"/>
      <c r="H16383" s="83" t="s">
        <v>22</v>
      </c>
    </row>
    <row r="16384" spans="1:8" ht="12.75" customHeight="1" x14ac:dyDescent="0.2">
      <c r="A16384" s="83" t="s">
        <v>16454</v>
      </c>
      <c r="B16384" s="83" t="s">
        <v>37608</v>
      </c>
      <c r="C16384" s="83"/>
      <c r="D16384" s="83"/>
      <c r="E16384" s="83"/>
      <c r="F16384" s="83"/>
      <c r="G16384" s="83"/>
      <c r="H16384" s="83" t="s">
        <v>22</v>
      </c>
    </row>
    <row r="16385" spans="1:8" ht="12.75" customHeight="1" x14ac:dyDescent="0.2">
      <c r="A16385" s="83" t="s">
        <v>16455</v>
      </c>
      <c r="B16385" s="83" t="s">
        <v>37608</v>
      </c>
      <c r="C16385" s="83"/>
      <c r="D16385" s="83"/>
      <c r="E16385" s="83"/>
      <c r="F16385" s="83"/>
      <c r="G16385" s="83"/>
      <c r="H16385" s="83" t="s">
        <v>22</v>
      </c>
    </row>
    <row r="16386" spans="1:8" ht="12.75" customHeight="1" x14ac:dyDescent="0.2">
      <c r="A16386" s="83" t="s">
        <v>16456</v>
      </c>
      <c r="B16386" s="83" t="s">
        <v>37609</v>
      </c>
      <c r="C16386" s="83"/>
      <c r="D16386" s="83"/>
      <c r="E16386" s="83"/>
      <c r="F16386" s="83"/>
      <c r="G16386" s="83"/>
      <c r="H16386" s="83" t="s">
        <v>22</v>
      </c>
    </row>
    <row r="16387" spans="1:8" ht="12.75" customHeight="1" x14ac:dyDescent="0.2">
      <c r="A16387" s="83" t="s">
        <v>16457</v>
      </c>
      <c r="B16387" s="83" t="s">
        <v>37609</v>
      </c>
      <c r="C16387" s="83"/>
      <c r="D16387" s="83"/>
      <c r="E16387" s="83"/>
      <c r="F16387" s="83"/>
      <c r="G16387" s="83"/>
      <c r="H16387" s="83" t="s">
        <v>22</v>
      </c>
    </row>
    <row r="16388" spans="1:8" ht="12.75" customHeight="1" x14ac:dyDescent="0.2">
      <c r="A16388" s="83" t="s">
        <v>16458</v>
      </c>
      <c r="B16388" s="83" t="s">
        <v>37610</v>
      </c>
      <c r="C16388" s="83"/>
      <c r="D16388" s="83"/>
      <c r="E16388" s="83"/>
      <c r="F16388" s="83"/>
      <c r="G16388" s="83"/>
      <c r="H16388" s="83" t="s">
        <v>22</v>
      </c>
    </row>
    <row r="16389" spans="1:8" ht="12.75" customHeight="1" x14ac:dyDescent="0.2">
      <c r="A16389" s="83" t="s">
        <v>16459</v>
      </c>
      <c r="B16389" s="83" t="s">
        <v>37610</v>
      </c>
      <c r="C16389" s="83"/>
      <c r="D16389" s="83"/>
      <c r="E16389" s="83"/>
      <c r="F16389" s="83"/>
      <c r="G16389" s="83"/>
      <c r="H16389" s="83" t="s">
        <v>22</v>
      </c>
    </row>
    <row r="16390" spans="1:8" ht="12.75" customHeight="1" x14ac:dyDescent="0.2">
      <c r="A16390" s="83" t="s">
        <v>16460</v>
      </c>
      <c r="B16390" s="83" t="s">
        <v>37611</v>
      </c>
      <c r="C16390" s="83"/>
      <c r="D16390" s="83"/>
      <c r="E16390" s="83"/>
      <c r="F16390" s="83"/>
      <c r="G16390" s="83"/>
      <c r="H16390" s="83" t="s">
        <v>22</v>
      </c>
    </row>
    <row r="16391" spans="1:8" ht="12.75" customHeight="1" x14ac:dyDescent="0.2">
      <c r="A16391" s="83" t="s">
        <v>16461</v>
      </c>
      <c r="B16391" s="83" t="s">
        <v>37611</v>
      </c>
      <c r="C16391" s="83"/>
      <c r="D16391" s="83"/>
      <c r="E16391" s="83"/>
      <c r="F16391" s="83"/>
      <c r="G16391" s="83"/>
      <c r="H16391" s="83" t="s">
        <v>22</v>
      </c>
    </row>
    <row r="16392" spans="1:8" ht="12.75" customHeight="1" x14ac:dyDescent="0.2">
      <c r="A16392" s="83" t="s">
        <v>16462</v>
      </c>
      <c r="B16392" s="83" t="s">
        <v>37612</v>
      </c>
      <c r="C16392" s="83"/>
      <c r="D16392" s="83"/>
      <c r="E16392" s="83"/>
      <c r="F16392" s="83"/>
      <c r="G16392" s="83"/>
      <c r="H16392" s="83" t="s">
        <v>22</v>
      </c>
    </row>
    <row r="16393" spans="1:8" ht="12.75" customHeight="1" x14ac:dyDescent="0.2">
      <c r="A16393" s="83" t="s">
        <v>16463</v>
      </c>
      <c r="B16393" s="83" t="s">
        <v>37612</v>
      </c>
      <c r="C16393" s="83"/>
      <c r="D16393" s="83"/>
      <c r="E16393" s="83"/>
      <c r="F16393" s="83"/>
      <c r="G16393" s="83"/>
      <c r="H16393" s="83" t="s">
        <v>22</v>
      </c>
    </row>
    <row r="16394" spans="1:8" ht="12.75" customHeight="1" x14ac:dyDescent="0.2">
      <c r="A16394" s="83" t="s">
        <v>16464</v>
      </c>
      <c r="B16394" s="83" t="s">
        <v>37613</v>
      </c>
      <c r="C16394" s="83"/>
      <c r="D16394" s="83"/>
      <c r="E16394" s="83"/>
      <c r="F16394" s="83"/>
      <c r="G16394" s="83"/>
      <c r="H16394" s="83" t="s">
        <v>22</v>
      </c>
    </row>
    <row r="16395" spans="1:8" ht="12.75" customHeight="1" x14ac:dyDescent="0.2">
      <c r="A16395" s="83" t="s">
        <v>16465</v>
      </c>
      <c r="B16395" s="83" t="s">
        <v>37613</v>
      </c>
      <c r="C16395" s="83"/>
      <c r="D16395" s="83"/>
      <c r="E16395" s="83"/>
      <c r="F16395" s="83"/>
      <c r="G16395" s="83"/>
      <c r="H16395" s="83" t="s">
        <v>22</v>
      </c>
    </row>
    <row r="16396" spans="1:8" ht="12.75" customHeight="1" x14ac:dyDescent="0.2">
      <c r="A16396" s="83" t="s">
        <v>16466</v>
      </c>
      <c r="B16396" s="83" t="s">
        <v>37614</v>
      </c>
      <c r="C16396" s="83" t="s">
        <v>24553</v>
      </c>
      <c r="D16396" s="83"/>
      <c r="E16396" s="83"/>
      <c r="F16396" s="83"/>
      <c r="G16396" s="83"/>
      <c r="H16396" s="83" t="s">
        <v>22</v>
      </c>
    </row>
    <row r="16397" spans="1:8" ht="12.75" customHeight="1" x14ac:dyDescent="0.2">
      <c r="A16397" s="83" t="s">
        <v>16467</v>
      </c>
      <c r="B16397" s="83" t="s">
        <v>37614</v>
      </c>
      <c r="C16397" s="83" t="s">
        <v>24553</v>
      </c>
      <c r="D16397" s="83"/>
      <c r="E16397" s="83"/>
      <c r="F16397" s="83"/>
      <c r="G16397" s="83"/>
      <c r="H16397" s="83" t="s">
        <v>22</v>
      </c>
    </row>
    <row r="16398" spans="1:8" ht="12.75" customHeight="1" x14ac:dyDescent="0.2">
      <c r="A16398" s="83" t="s">
        <v>16468</v>
      </c>
      <c r="B16398" s="83" t="s">
        <v>37615</v>
      </c>
      <c r="C16398" s="83" t="s">
        <v>24553</v>
      </c>
      <c r="D16398" s="83"/>
      <c r="E16398" s="83"/>
      <c r="F16398" s="83"/>
      <c r="G16398" s="83"/>
      <c r="H16398" s="83" t="s">
        <v>22</v>
      </c>
    </row>
    <row r="16399" spans="1:8" ht="12.75" customHeight="1" x14ac:dyDescent="0.2">
      <c r="A16399" s="83" t="s">
        <v>16469</v>
      </c>
      <c r="B16399" s="83" t="s">
        <v>37615</v>
      </c>
      <c r="C16399" s="83" t="s">
        <v>24553</v>
      </c>
      <c r="D16399" s="83"/>
      <c r="E16399" s="83"/>
      <c r="F16399" s="83"/>
      <c r="G16399" s="83"/>
      <c r="H16399" s="83" t="s">
        <v>22</v>
      </c>
    </row>
    <row r="16400" spans="1:8" ht="12.75" customHeight="1" x14ac:dyDescent="0.2">
      <c r="A16400" s="83" t="s">
        <v>16470</v>
      </c>
      <c r="B16400" s="83" t="s">
        <v>37616</v>
      </c>
      <c r="C16400" s="83" t="s">
        <v>24553</v>
      </c>
      <c r="D16400" s="83"/>
      <c r="E16400" s="83"/>
      <c r="F16400" s="83"/>
      <c r="G16400" s="83"/>
      <c r="H16400" s="83" t="s">
        <v>22</v>
      </c>
    </row>
    <row r="16401" spans="1:8" ht="12.75" customHeight="1" x14ac:dyDescent="0.2">
      <c r="A16401" s="83" t="s">
        <v>16471</v>
      </c>
      <c r="B16401" s="83" t="s">
        <v>37616</v>
      </c>
      <c r="C16401" s="83" t="s">
        <v>24553</v>
      </c>
      <c r="D16401" s="83"/>
      <c r="E16401" s="83"/>
      <c r="F16401" s="83"/>
      <c r="G16401" s="83"/>
      <c r="H16401" s="83" t="s">
        <v>22</v>
      </c>
    </row>
    <row r="16402" spans="1:8" ht="12.75" customHeight="1" x14ac:dyDescent="0.2">
      <c r="A16402" s="83" t="s">
        <v>16472</v>
      </c>
      <c r="B16402" s="83" t="s">
        <v>37617</v>
      </c>
      <c r="C16402" s="83" t="s">
        <v>24553</v>
      </c>
      <c r="D16402" s="83"/>
      <c r="E16402" s="83"/>
      <c r="F16402" s="83"/>
      <c r="G16402" s="83"/>
      <c r="H16402" s="83" t="s">
        <v>22</v>
      </c>
    </row>
    <row r="16403" spans="1:8" ht="12.75" customHeight="1" x14ac:dyDescent="0.2">
      <c r="A16403" s="83" t="s">
        <v>16473</v>
      </c>
      <c r="B16403" s="83" t="s">
        <v>37617</v>
      </c>
      <c r="C16403" s="83" t="s">
        <v>24553</v>
      </c>
      <c r="D16403" s="83"/>
      <c r="E16403" s="83"/>
      <c r="F16403" s="83"/>
      <c r="G16403" s="83"/>
      <c r="H16403" s="83" t="s">
        <v>22</v>
      </c>
    </row>
    <row r="16404" spans="1:8" ht="12.75" customHeight="1" x14ac:dyDescent="0.2">
      <c r="A16404" s="83" t="s">
        <v>16474</v>
      </c>
      <c r="B16404" s="83" t="s">
        <v>37618</v>
      </c>
      <c r="C16404" s="83" t="s">
        <v>30549</v>
      </c>
      <c r="D16404" s="83"/>
      <c r="E16404" s="83"/>
      <c r="F16404" s="83"/>
      <c r="G16404" s="83"/>
      <c r="H16404" s="83" t="s">
        <v>22</v>
      </c>
    </row>
    <row r="16405" spans="1:8" ht="12.75" customHeight="1" x14ac:dyDescent="0.2">
      <c r="A16405" s="83" t="s">
        <v>16475</v>
      </c>
      <c r="B16405" s="83" t="s">
        <v>37618</v>
      </c>
      <c r="C16405" s="83" t="s">
        <v>30549</v>
      </c>
      <c r="D16405" s="83"/>
      <c r="E16405" s="83"/>
      <c r="F16405" s="83"/>
      <c r="G16405" s="83"/>
      <c r="H16405" s="83" t="s">
        <v>22</v>
      </c>
    </row>
    <row r="16406" spans="1:8" ht="12.75" customHeight="1" x14ac:dyDescent="0.2">
      <c r="A16406" s="83" t="s">
        <v>16476</v>
      </c>
      <c r="B16406" s="83" t="s">
        <v>37619</v>
      </c>
      <c r="C16406" s="83" t="s">
        <v>30549</v>
      </c>
      <c r="D16406" s="83"/>
      <c r="E16406" s="83"/>
      <c r="F16406" s="83"/>
      <c r="G16406" s="83"/>
      <c r="H16406" s="83" t="s">
        <v>22</v>
      </c>
    </row>
    <row r="16407" spans="1:8" ht="12.75" customHeight="1" x14ac:dyDescent="0.2">
      <c r="A16407" s="83" t="s">
        <v>16477</v>
      </c>
      <c r="B16407" s="83" t="s">
        <v>37619</v>
      </c>
      <c r="C16407" s="83" t="s">
        <v>30549</v>
      </c>
      <c r="D16407" s="83"/>
      <c r="E16407" s="83"/>
      <c r="F16407" s="83"/>
      <c r="G16407" s="83"/>
      <c r="H16407" s="83" t="s">
        <v>22</v>
      </c>
    </row>
    <row r="16408" spans="1:8" ht="12.75" customHeight="1" x14ac:dyDescent="0.2">
      <c r="A16408" s="83" t="s">
        <v>16478</v>
      </c>
      <c r="B16408" s="83" t="s">
        <v>37620</v>
      </c>
      <c r="C16408" s="83" t="s">
        <v>30549</v>
      </c>
      <c r="D16408" s="83"/>
      <c r="E16408" s="83"/>
      <c r="F16408" s="83"/>
      <c r="G16408" s="83"/>
      <c r="H16408" s="83" t="s">
        <v>22</v>
      </c>
    </row>
    <row r="16409" spans="1:8" ht="12.75" customHeight="1" x14ac:dyDescent="0.2">
      <c r="A16409" s="83" t="s">
        <v>16479</v>
      </c>
      <c r="B16409" s="83" t="s">
        <v>37620</v>
      </c>
      <c r="C16409" s="83" t="s">
        <v>30549</v>
      </c>
      <c r="D16409" s="83"/>
      <c r="E16409" s="83"/>
      <c r="F16409" s="83"/>
      <c r="G16409" s="83"/>
      <c r="H16409" s="83" t="s">
        <v>22</v>
      </c>
    </row>
    <row r="16410" spans="1:8" ht="12.75" customHeight="1" x14ac:dyDescent="0.2">
      <c r="A16410" s="83" t="s">
        <v>16480</v>
      </c>
      <c r="B16410" s="83" t="s">
        <v>37621</v>
      </c>
      <c r="C16410" s="83"/>
      <c r="D16410" s="83"/>
      <c r="E16410" s="83"/>
      <c r="F16410" s="83"/>
      <c r="G16410" s="83"/>
      <c r="H16410" s="83" t="s">
        <v>22</v>
      </c>
    </row>
    <row r="16411" spans="1:8" ht="12.75" customHeight="1" x14ac:dyDescent="0.2">
      <c r="A16411" s="83" t="s">
        <v>16481</v>
      </c>
      <c r="B16411" s="83" t="s">
        <v>37621</v>
      </c>
      <c r="C16411" s="83"/>
      <c r="D16411" s="83"/>
      <c r="E16411" s="83"/>
      <c r="F16411" s="83"/>
      <c r="G16411" s="83"/>
      <c r="H16411" s="83" t="s">
        <v>22</v>
      </c>
    </row>
    <row r="16412" spans="1:8" ht="12.75" customHeight="1" x14ac:dyDescent="0.2">
      <c r="A16412" s="83" t="s">
        <v>16482</v>
      </c>
      <c r="B16412" s="83" t="s">
        <v>37622</v>
      </c>
      <c r="C16412" s="83"/>
      <c r="D16412" s="83"/>
      <c r="E16412" s="83"/>
      <c r="F16412" s="83"/>
      <c r="G16412" s="83"/>
      <c r="H16412" s="83" t="s">
        <v>22</v>
      </c>
    </row>
    <row r="16413" spans="1:8" ht="12.75" customHeight="1" x14ac:dyDescent="0.2">
      <c r="A16413" s="83" t="s">
        <v>16483</v>
      </c>
      <c r="B16413" s="83" t="s">
        <v>37622</v>
      </c>
      <c r="C16413" s="83"/>
      <c r="D16413" s="83"/>
      <c r="E16413" s="83"/>
      <c r="F16413" s="83"/>
      <c r="G16413" s="83"/>
      <c r="H16413" s="83" t="s">
        <v>22</v>
      </c>
    </row>
    <row r="16414" spans="1:8" ht="12.75" customHeight="1" x14ac:dyDescent="0.2">
      <c r="A16414" s="83" t="s">
        <v>16484</v>
      </c>
      <c r="B16414" s="83" t="s">
        <v>37623</v>
      </c>
      <c r="C16414" s="83"/>
      <c r="D16414" s="83"/>
      <c r="E16414" s="83"/>
      <c r="F16414" s="83"/>
      <c r="G16414" s="83"/>
      <c r="H16414" s="83" t="s">
        <v>22</v>
      </c>
    </row>
    <row r="16415" spans="1:8" ht="12.75" customHeight="1" x14ac:dyDescent="0.2">
      <c r="A16415" s="83" t="s">
        <v>16485</v>
      </c>
      <c r="B16415" s="83" t="s">
        <v>37623</v>
      </c>
      <c r="C16415" s="83"/>
      <c r="D16415" s="83"/>
      <c r="E16415" s="83"/>
      <c r="F16415" s="83"/>
      <c r="G16415" s="83"/>
      <c r="H16415" s="83" t="s">
        <v>22</v>
      </c>
    </row>
    <row r="16416" spans="1:8" ht="12.75" customHeight="1" x14ac:dyDescent="0.2">
      <c r="A16416" s="83" t="s">
        <v>16486</v>
      </c>
      <c r="B16416" s="83" t="s">
        <v>37624</v>
      </c>
      <c r="C16416" s="83"/>
      <c r="D16416" s="83"/>
      <c r="E16416" s="83"/>
      <c r="F16416" s="83"/>
      <c r="G16416" s="83"/>
      <c r="H16416" s="83" t="s">
        <v>22</v>
      </c>
    </row>
    <row r="16417" spans="1:8" ht="12.75" customHeight="1" x14ac:dyDescent="0.2">
      <c r="A16417" s="83" t="s">
        <v>16487</v>
      </c>
      <c r="B16417" s="83" t="s">
        <v>37624</v>
      </c>
      <c r="C16417" s="83"/>
      <c r="D16417" s="83"/>
      <c r="E16417" s="83"/>
      <c r="F16417" s="83"/>
      <c r="G16417" s="83"/>
      <c r="H16417" s="83" t="s">
        <v>22</v>
      </c>
    </row>
    <row r="16418" spans="1:8" ht="12.75" customHeight="1" x14ac:dyDescent="0.2">
      <c r="A16418" s="83" t="s">
        <v>16488</v>
      </c>
      <c r="B16418" s="83" t="s">
        <v>37625</v>
      </c>
      <c r="C16418" s="83"/>
      <c r="D16418" s="83"/>
      <c r="E16418" s="83"/>
      <c r="F16418" s="83"/>
      <c r="G16418" s="83"/>
      <c r="H16418" s="83" t="s">
        <v>22</v>
      </c>
    </row>
    <row r="16419" spans="1:8" ht="12.75" customHeight="1" x14ac:dyDescent="0.2">
      <c r="A16419" s="83" t="s">
        <v>16489</v>
      </c>
      <c r="B16419" s="83" t="s">
        <v>37625</v>
      </c>
      <c r="C16419" s="83"/>
      <c r="D16419" s="83"/>
      <c r="E16419" s="83"/>
      <c r="F16419" s="83"/>
      <c r="G16419" s="83"/>
      <c r="H16419" s="83" t="s">
        <v>22</v>
      </c>
    </row>
    <row r="16420" spans="1:8" ht="12.75" customHeight="1" x14ac:dyDescent="0.2">
      <c r="A16420" s="83" t="s">
        <v>16490</v>
      </c>
      <c r="B16420" s="83" t="s">
        <v>37626</v>
      </c>
      <c r="C16420" s="83"/>
      <c r="D16420" s="83"/>
      <c r="E16420" s="83"/>
      <c r="F16420" s="83"/>
      <c r="G16420" s="83"/>
      <c r="H16420" s="83" t="s">
        <v>22</v>
      </c>
    </row>
    <row r="16421" spans="1:8" ht="12.75" customHeight="1" x14ac:dyDescent="0.2">
      <c r="A16421" s="83" t="s">
        <v>16491</v>
      </c>
      <c r="B16421" s="83" t="s">
        <v>37626</v>
      </c>
      <c r="C16421" s="83"/>
      <c r="D16421" s="83"/>
      <c r="E16421" s="83"/>
      <c r="F16421" s="83"/>
      <c r="G16421" s="83"/>
      <c r="H16421" s="83" t="s">
        <v>22</v>
      </c>
    </row>
    <row r="16422" spans="1:8" ht="12.75" customHeight="1" x14ac:dyDescent="0.2">
      <c r="A16422" s="83" t="s">
        <v>16492</v>
      </c>
      <c r="B16422" s="83" t="s">
        <v>37627</v>
      </c>
      <c r="C16422" s="83"/>
      <c r="D16422" s="83"/>
      <c r="E16422" s="83"/>
      <c r="F16422" s="83"/>
      <c r="G16422" s="83"/>
      <c r="H16422" s="83" t="s">
        <v>22</v>
      </c>
    </row>
    <row r="16423" spans="1:8" ht="12.75" customHeight="1" x14ac:dyDescent="0.2">
      <c r="A16423" s="83" t="s">
        <v>16493</v>
      </c>
      <c r="B16423" s="83" t="s">
        <v>37627</v>
      </c>
      <c r="C16423" s="83"/>
      <c r="D16423" s="83"/>
      <c r="E16423" s="83"/>
      <c r="F16423" s="83"/>
      <c r="G16423" s="83"/>
      <c r="H16423" s="83" t="s">
        <v>22</v>
      </c>
    </row>
    <row r="16424" spans="1:8" ht="12.75" customHeight="1" x14ac:dyDescent="0.2">
      <c r="A16424" s="83" t="s">
        <v>16494</v>
      </c>
      <c r="B16424" s="83" t="s">
        <v>37628</v>
      </c>
      <c r="C16424" s="83"/>
      <c r="D16424" s="83"/>
      <c r="E16424" s="83"/>
      <c r="F16424" s="83"/>
      <c r="G16424" s="83"/>
      <c r="H16424" s="83" t="s">
        <v>22</v>
      </c>
    </row>
    <row r="16425" spans="1:8" ht="12.75" customHeight="1" x14ac:dyDescent="0.2">
      <c r="A16425" s="83" t="s">
        <v>16495</v>
      </c>
      <c r="B16425" s="83" t="s">
        <v>37628</v>
      </c>
      <c r="C16425" s="83"/>
      <c r="D16425" s="83"/>
      <c r="E16425" s="83"/>
      <c r="F16425" s="83"/>
      <c r="G16425" s="83"/>
      <c r="H16425" s="83" t="s">
        <v>22</v>
      </c>
    </row>
    <row r="16426" spans="1:8" ht="12.75" customHeight="1" x14ac:dyDescent="0.2">
      <c r="A16426" s="83" t="s">
        <v>16496</v>
      </c>
      <c r="B16426" s="83" t="s">
        <v>37629</v>
      </c>
      <c r="C16426" s="83"/>
      <c r="D16426" s="83"/>
      <c r="E16426" s="83"/>
      <c r="F16426" s="83"/>
      <c r="G16426" s="83"/>
      <c r="H16426" s="83" t="s">
        <v>22</v>
      </c>
    </row>
    <row r="16427" spans="1:8" ht="12.75" customHeight="1" x14ac:dyDescent="0.2">
      <c r="A16427" s="83" t="s">
        <v>16497</v>
      </c>
      <c r="B16427" s="83" t="s">
        <v>37629</v>
      </c>
      <c r="C16427" s="83"/>
      <c r="D16427" s="83"/>
      <c r="E16427" s="83"/>
      <c r="F16427" s="83"/>
      <c r="G16427" s="83"/>
      <c r="H16427" s="83" t="s">
        <v>22</v>
      </c>
    </row>
    <row r="16428" spans="1:8" ht="12.75" customHeight="1" x14ac:dyDescent="0.2">
      <c r="A16428" s="83" t="s">
        <v>16498</v>
      </c>
      <c r="B16428" s="83" t="s">
        <v>37630</v>
      </c>
      <c r="C16428" s="83" t="s">
        <v>26872</v>
      </c>
      <c r="D16428" s="83"/>
      <c r="E16428" s="83"/>
      <c r="F16428" s="83"/>
      <c r="G16428" s="83"/>
      <c r="H16428" s="83" t="s">
        <v>22</v>
      </c>
    </row>
    <row r="16429" spans="1:8" ht="12.75" customHeight="1" x14ac:dyDescent="0.2">
      <c r="A16429" s="83" t="s">
        <v>16499</v>
      </c>
      <c r="B16429" s="83" t="s">
        <v>37630</v>
      </c>
      <c r="C16429" s="83" t="s">
        <v>26872</v>
      </c>
      <c r="D16429" s="83"/>
      <c r="E16429" s="83"/>
      <c r="F16429" s="83"/>
      <c r="G16429" s="83"/>
      <c r="H16429" s="83" t="s">
        <v>22</v>
      </c>
    </row>
    <row r="16430" spans="1:8" ht="12.75" customHeight="1" x14ac:dyDescent="0.2">
      <c r="A16430" s="83" t="s">
        <v>16500</v>
      </c>
      <c r="B16430" s="83" t="s">
        <v>37631</v>
      </c>
      <c r="C16430" s="83" t="s">
        <v>26872</v>
      </c>
      <c r="D16430" s="83"/>
      <c r="E16430" s="83"/>
      <c r="F16430" s="83"/>
      <c r="G16430" s="83"/>
      <c r="H16430" s="83" t="s">
        <v>22</v>
      </c>
    </row>
    <row r="16431" spans="1:8" ht="12.75" customHeight="1" x14ac:dyDescent="0.2">
      <c r="A16431" s="83" t="s">
        <v>16501</v>
      </c>
      <c r="B16431" s="83" t="s">
        <v>37631</v>
      </c>
      <c r="C16431" s="83" t="s">
        <v>26872</v>
      </c>
      <c r="D16431" s="83"/>
      <c r="E16431" s="83"/>
      <c r="F16431" s="83"/>
      <c r="G16431" s="83"/>
      <c r="H16431" s="83" t="s">
        <v>22</v>
      </c>
    </row>
    <row r="16432" spans="1:8" ht="12.75" customHeight="1" x14ac:dyDescent="0.2">
      <c r="A16432" s="83" t="s">
        <v>16502</v>
      </c>
      <c r="B16432" s="83" t="s">
        <v>37632</v>
      </c>
      <c r="C16432" s="83" t="s">
        <v>26872</v>
      </c>
      <c r="D16432" s="83"/>
      <c r="E16432" s="83"/>
      <c r="F16432" s="83"/>
      <c r="G16432" s="83"/>
      <c r="H16432" s="83" t="s">
        <v>22</v>
      </c>
    </row>
    <row r="16433" spans="1:8" ht="12.75" customHeight="1" x14ac:dyDescent="0.2">
      <c r="A16433" s="83" t="s">
        <v>16503</v>
      </c>
      <c r="B16433" s="83" t="s">
        <v>37632</v>
      </c>
      <c r="C16433" s="83" t="s">
        <v>26872</v>
      </c>
      <c r="D16433" s="83"/>
      <c r="E16433" s="83"/>
      <c r="F16433" s="83"/>
      <c r="G16433" s="83"/>
      <c r="H16433" s="83" t="s">
        <v>22</v>
      </c>
    </row>
    <row r="16434" spans="1:8" ht="12.75" customHeight="1" x14ac:dyDescent="0.2">
      <c r="A16434" s="83" t="s">
        <v>16504</v>
      </c>
      <c r="B16434" s="83" t="s">
        <v>37633</v>
      </c>
      <c r="C16434" s="83" t="s">
        <v>26872</v>
      </c>
      <c r="D16434" s="83"/>
      <c r="E16434" s="83"/>
      <c r="F16434" s="83"/>
      <c r="G16434" s="83"/>
      <c r="H16434" s="83" t="s">
        <v>22</v>
      </c>
    </row>
    <row r="16435" spans="1:8" ht="12.75" customHeight="1" x14ac:dyDescent="0.2">
      <c r="A16435" s="83" t="s">
        <v>16505</v>
      </c>
      <c r="B16435" s="83" t="s">
        <v>37633</v>
      </c>
      <c r="C16435" s="83" t="s">
        <v>26872</v>
      </c>
      <c r="D16435" s="83"/>
      <c r="E16435" s="83"/>
      <c r="F16435" s="83"/>
      <c r="G16435" s="83"/>
      <c r="H16435" s="83" t="s">
        <v>22</v>
      </c>
    </row>
    <row r="16436" spans="1:8" ht="12.75" customHeight="1" x14ac:dyDescent="0.2">
      <c r="A16436" s="83" t="s">
        <v>16506</v>
      </c>
      <c r="B16436" s="83" t="s">
        <v>37634</v>
      </c>
      <c r="C16436" s="83" t="s">
        <v>26872</v>
      </c>
      <c r="D16436" s="83"/>
      <c r="E16436" s="83"/>
      <c r="F16436" s="83"/>
      <c r="G16436" s="83"/>
      <c r="H16436" s="83" t="s">
        <v>22</v>
      </c>
    </row>
    <row r="16437" spans="1:8" ht="12.75" customHeight="1" x14ac:dyDescent="0.2">
      <c r="A16437" s="83" t="s">
        <v>16507</v>
      </c>
      <c r="B16437" s="83" t="s">
        <v>37634</v>
      </c>
      <c r="C16437" s="83" t="s">
        <v>26872</v>
      </c>
      <c r="D16437" s="83"/>
      <c r="E16437" s="83"/>
      <c r="F16437" s="83"/>
      <c r="G16437" s="83"/>
      <c r="H16437" s="83" t="s">
        <v>22</v>
      </c>
    </row>
    <row r="16438" spans="1:8" ht="12.75" customHeight="1" x14ac:dyDescent="0.2">
      <c r="A16438" s="83" t="s">
        <v>16508</v>
      </c>
      <c r="B16438" s="83" t="s">
        <v>37635</v>
      </c>
      <c r="C16438" s="83" t="s">
        <v>26872</v>
      </c>
      <c r="D16438" s="83"/>
      <c r="E16438" s="83"/>
      <c r="F16438" s="83"/>
      <c r="G16438" s="83"/>
      <c r="H16438" s="83" t="s">
        <v>22</v>
      </c>
    </row>
    <row r="16439" spans="1:8" ht="12.75" customHeight="1" x14ac:dyDescent="0.2">
      <c r="A16439" s="83" t="s">
        <v>16509</v>
      </c>
      <c r="B16439" s="83" t="s">
        <v>37635</v>
      </c>
      <c r="C16439" s="83" t="s">
        <v>26872</v>
      </c>
      <c r="D16439" s="83"/>
      <c r="E16439" s="83"/>
      <c r="F16439" s="83"/>
      <c r="G16439" s="83"/>
      <c r="H16439" s="83" t="s">
        <v>22</v>
      </c>
    </row>
    <row r="16440" spans="1:8" ht="12.75" customHeight="1" x14ac:dyDescent="0.2">
      <c r="A16440" s="83" t="s">
        <v>16510</v>
      </c>
      <c r="B16440" s="83" t="s">
        <v>37636</v>
      </c>
      <c r="C16440" s="83" t="s">
        <v>26872</v>
      </c>
      <c r="D16440" s="83"/>
      <c r="E16440" s="83"/>
      <c r="F16440" s="83"/>
      <c r="G16440" s="83"/>
      <c r="H16440" s="83" t="s">
        <v>22</v>
      </c>
    </row>
    <row r="16441" spans="1:8" ht="12.75" customHeight="1" x14ac:dyDescent="0.2">
      <c r="A16441" s="83" t="s">
        <v>16511</v>
      </c>
      <c r="B16441" s="83" t="s">
        <v>37636</v>
      </c>
      <c r="C16441" s="83" t="s">
        <v>26872</v>
      </c>
      <c r="D16441" s="83"/>
      <c r="E16441" s="83"/>
      <c r="F16441" s="83"/>
      <c r="G16441" s="83"/>
      <c r="H16441" s="83" t="s">
        <v>22</v>
      </c>
    </row>
    <row r="16442" spans="1:8" ht="12.75" customHeight="1" x14ac:dyDescent="0.2">
      <c r="A16442" s="83" t="s">
        <v>16512</v>
      </c>
      <c r="B16442" s="83" t="s">
        <v>37637</v>
      </c>
      <c r="C16442" s="83" t="s">
        <v>26872</v>
      </c>
      <c r="D16442" s="83"/>
      <c r="E16442" s="83"/>
      <c r="F16442" s="83"/>
      <c r="G16442" s="83"/>
      <c r="H16442" s="83" t="s">
        <v>22</v>
      </c>
    </row>
    <row r="16443" spans="1:8" ht="12.75" customHeight="1" x14ac:dyDescent="0.2">
      <c r="A16443" s="83" t="s">
        <v>16513</v>
      </c>
      <c r="B16443" s="83" t="s">
        <v>37637</v>
      </c>
      <c r="C16443" s="83" t="s">
        <v>26872</v>
      </c>
      <c r="D16443" s="83"/>
      <c r="E16443" s="83"/>
      <c r="F16443" s="83"/>
      <c r="G16443" s="83"/>
      <c r="H16443" s="83" t="s">
        <v>22</v>
      </c>
    </row>
    <row r="16444" spans="1:8" ht="12.75" customHeight="1" x14ac:dyDescent="0.2">
      <c r="A16444" s="83" t="s">
        <v>16514</v>
      </c>
      <c r="B16444" s="83" t="s">
        <v>37638</v>
      </c>
      <c r="C16444" s="83" t="s">
        <v>26872</v>
      </c>
      <c r="D16444" s="83"/>
      <c r="E16444" s="83"/>
      <c r="F16444" s="83"/>
      <c r="G16444" s="83"/>
      <c r="H16444" s="83" t="s">
        <v>22</v>
      </c>
    </row>
    <row r="16445" spans="1:8" ht="12.75" customHeight="1" x14ac:dyDescent="0.2">
      <c r="A16445" s="83" t="s">
        <v>16515</v>
      </c>
      <c r="B16445" s="83" t="s">
        <v>37638</v>
      </c>
      <c r="C16445" s="83" t="s">
        <v>26872</v>
      </c>
      <c r="D16445" s="83"/>
      <c r="E16445" s="83"/>
      <c r="F16445" s="83"/>
      <c r="G16445" s="83"/>
      <c r="H16445" s="83" t="s">
        <v>22</v>
      </c>
    </row>
    <row r="16446" spans="1:8" ht="12.75" customHeight="1" x14ac:dyDescent="0.2">
      <c r="A16446" s="83" t="s">
        <v>16516</v>
      </c>
      <c r="B16446" s="83" t="s">
        <v>37639</v>
      </c>
      <c r="C16446" s="83" t="s">
        <v>29889</v>
      </c>
      <c r="D16446" s="83"/>
      <c r="E16446" s="83"/>
      <c r="F16446" s="83"/>
      <c r="G16446" s="83"/>
      <c r="H16446" s="83" t="s">
        <v>22</v>
      </c>
    </row>
    <row r="16447" spans="1:8" ht="12.75" customHeight="1" x14ac:dyDescent="0.2">
      <c r="A16447" s="83" t="s">
        <v>16517</v>
      </c>
      <c r="B16447" s="83" t="s">
        <v>37639</v>
      </c>
      <c r="C16447" s="83" t="s">
        <v>29889</v>
      </c>
      <c r="D16447" s="83"/>
      <c r="E16447" s="83"/>
      <c r="F16447" s="83"/>
      <c r="G16447" s="83"/>
      <c r="H16447" s="83" t="s">
        <v>22</v>
      </c>
    </row>
    <row r="16448" spans="1:8" ht="12.75" customHeight="1" x14ac:dyDescent="0.2">
      <c r="A16448" s="83" t="s">
        <v>16518</v>
      </c>
      <c r="B16448" s="83" t="s">
        <v>37640</v>
      </c>
      <c r="C16448" s="83"/>
      <c r="D16448" s="83"/>
      <c r="E16448" s="83"/>
      <c r="F16448" s="83"/>
      <c r="G16448" s="83"/>
      <c r="H16448" s="83" t="s">
        <v>22</v>
      </c>
    </row>
    <row r="16449" spans="1:8" ht="12.75" customHeight="1" x14ac:dyDescent="0.2">
      <c r="A16449" s="83" t="s">
        <v>16519</v>
      </c>
      <c r="B16449" s="83" t="s">
        <v>37640</v>
      </c>
      <c r="C16449" s="83"/>
      <c r="D16449" s="83"/>
      <c r="E16449" s="83"/>
      <c r="F16449" s="83"/>
      <c r="G16449" s="83"/>
      <c r="H16449" s="83" t="s">
        <v>22</v>
      </c>
    </row>
    <row r="16450" spans="1:8" ht="12.75" customHeight="1" x14ac:dyDescent="0.2">
      <c r="A16450" s="83" t="s">
        <v>16520</v>
      </c>
      <c r="B16450" s="83" t="s">
        <v>37641</v>
      </c>
      <c r="C16450" s="83"/>
      <c r="D16450" s="83"/>
      <c r="E16450" s="83"/>
      <c r="F16450" s="83"/>
      <c r="G16450" s="83"/>
      <c r="H16450" s="83" t="s">
        <v>22</v>
      </c>
    </row>
    <row r="16451" spans="1:8" ht="12.75" customHeight="1" x14ac:dyDescent="0.2">
      <c r="A16451" s="83" t="s">
        <v>16521</v>
      </c>
      <c r="B16451" s="83" t="s">
        <v>37641</v>
      </c>
      <c r="C16451" s="83"/>
      <c r="D16451" s="83"/>
      <c r="E16451" s="83"/>
      <c r="F16451" s="83"/>
      <c r="G16451" s="83"/>
      <c r="H16451" s="83" t="s">
        <v>22</v>
      </c>
    </row>
    <row r="16452" spans="1:8" ht="12.75" customHeight="1" x14ac:dyDescent="0.2">
      <c r="A16452" s="83" t="s">
        <v>16522</v>
      </c>
      <c r="B16452" s="83" t="s">
        <v>37642</v>
      </c>
      <c r="C16452" s="83"/>
      <c r="D16452" s="83"/>
      <c r="E16452" s="83"/>
      <c r="F16452" s="83"/>
      <c r="G16452" s="83"/>
      <c r="H16452" s="83" t="s">
        <v>22</v>
      </c>
    </row>
    <row r="16453" spans="1:8" ht="12.75" customHeight="1" x14ac:dyDescent="0.2">
      <c r="A16453" s="83" t="s">
        <v>16523</v>
      </c>
      <c r="B16453" s="83" t="s">
        <v>37642</v>
      </c>
      <c r="C16453" s="83"/>
      <c r="D16453" s="83"/>
      <c r="E16453" s="83"/>
      <c r="F16453" s="83"/>
      <c r="G16453" s="83"/>
      <c r="H16453" s="83" t="s">
        <v>22</v>
      </c>
    </row>
    <row r="16454" spans="1:8" ht="12.75" customHeight="1" x14ac:dyDescent="0.2">
      <c r="A16454" s="83" t="s">
        <v>16524</v>
      </c>
      <c r="B16454" s="83" t="s">
        <v>37643</v>
      </c>
      <c r="C16454" s="83"/>
      <c r="D16454" s="83"/>
      <c r="E16454" s="83"/>
      <c r="F16454" s="83"/>
      <c r="G16454" s="83"/>
      <c r="H16454" s="83" t="s">
        <v>22</v>
      </c>
    </row>
    <row r="16455" spans="1:8" ht="12.75" customHeight="1" x14ac:dyDescent="0.2">
      <c r="A16455" s="83" t="s">
        <v>16525</v>
      </c>
      <c r="B16455" s="83" t="s">
        <v>37643</v>
      </c>
      <c r="C16455" s="83"/>
      <c r="D16455" s="83"/>
      <c r="E16455" s="83"/>
      <c r="F16455" s="83"/>
      <c r="G16455" s="83"/>
      <c r="H16455" s="83" t="s">
        <v>22</v>
      </c>
    </row>
    <row r="16456" spans="1:8" ht="12.75" customHeight="1" x14ac:dyDescent="0.2">
      <c r="A16456" s="83" t="s">
        <v>16526</v>
      </c>
      <c r="B16456" s="83" t="s">
        <v>37644</v>
      </c>
      <c r="C16456" s="83"/>
      <c r="D16456" s="83"/>
      <c r="E16456" s="83"/>
      <c r="F16456" s="83"/>
      <c r="G16456" s="83"/>
      <c r="H16456" s="83" t="s">
        <v>22</v>
      </c>
    </row>
    <row r="16457" spans="1:8" ht="12.75" customHeight="1" x14ac:dyDescent="0.2">
      <c r="A16457" s="83" t="s">
        <v>16527</v>
      </c>
      <c r="B16457" s="83" t="s">
        <v>37644</v>
      </c>
      <c r="C16457" s="83"/>
      <c r="D16457" s="83"/>
      <c r="E16457" s="83"/>
      <c r="F16457" s="83"/>
      <c r="G16457" s="83"/>
      <c r="H16457" s="83" t="s">
        <v>22</v>
      </c>
    </row>
    <row r="16458" spans="1:8" ht="12.75" customHeight="1" x14ac:dyDescent="0.2">
      <c r="A16458" s="83" t="s">
        <v>16528</v>
      </c>
      <c r="B16458" s="83" t="s">
        <v>37645</v>
      </c>
      <c r="C16458" s="83"/>
      <c r="D16458" s="83"/>
      <c r="E16458" s="83"/>
      <c r="F16458" s="83"/>
      <c r="G16458" s="83"/>
      <c r="H16458" s="83" t="s">
        <v>22</v>
      </c>
    </row>
    <row r="16459" spans="1:8" ht="12.75" customHeight="1" x14ac:dyDescent="0.2">
      <c r="A16459" s="83" t="s">
        <v>16529</v>
      </c>
      <c r="B16459" s="83" t="s">
        <v>37645</v>
      </c>
      <c r="C16459" s="83"/>
      <c r="D16459" s="83"/>
      <c r="E16459" s="83"/>
      <c r="F16459" s="83"/>
      <c r="G16459" s="83"/>
      <c r="H16459" s="83" t="s">
        <v>22</v>
      </c>
    </row>
    <row r="16460" spans="1:8" ht="12.75" customHeight="1" x14ac:dyDescent="0.2">
      <c r="A16460" s="83" t="s">
        <v>16530</v>
      </c>
      <c r="B16460" s="83" t="s">
        <v>37646</v>
      </c>
      <c r="C16460" s="83"/>
      <c r="D16460" s="83"/>
      <c r="E16460" s="83"/>
      <c r="F16460" s="83"/>
      <c r="G16460" s="83"/>
      <c r="H16460" s="83" t="s">
        <v>22</v>
      </c>
    </row>
    <row r="16461" spans="1:8" ht="12.75" customHeight="1" x14ac:dyDescent="0.2">
      <c r="A16461" s="83" t="s">
        <v>16531</v>
      </c>
      <c r="B16461" s="83" t="s">
        <v>37646</v>
      </c>
      <c r="C16461" s="83"/>
      <c r="D16461" s="83"/>
      <c r="E16461" s="83"/>
      <c r="F16461" s="83"/>
      <c r="G16461" s="83"/>
      <c r="H16461" s="83" t="s">
        <v>22</v>
      </c>
    </row>
    <row r="16462" spans="1:8" ht="12.75" customHeight="1" x14ac:dyDescent="0.2">
      <c r="A16462" s="83" t="s">
        <v>16532</v>
      </c>
      <c r="B16462" s="83" t="s">
        <v>37647</v>
      </c>
      <c r="C16462" s="83"/>
      <c r="D16462" s="83"/>
      <c r="E16462" s="83"/>
      <c r="F16462" s="83"/>
      <c r="G16462" s="83"/>
      <c r="H16462" s="83" t="s">
        <v>22</v>
      </c>
    </row>
    <row r="16463" spans="1:8" ht="12.75" customHeight="1" x14ac:dyDescent="0.2">
      <c r="A16463" s="83" t="s">
        <v>16533</v>
      </c>
      <c r="B16463" s="83" t="s">
        <v>37647</v>
      </c>
      <c r="C16463" s="83"/>
      <c r="D16463" s="83"/>
      <c r="E16463" s="83"/>
      <c r="F16463" s="83"/>
      <c r="G16463" s="83"/>
      <c r="H16463" s="83" t="s">
        <v>22</v>
      </c>
    </row>
    <row r="16464" spans="1:8" ht="12.75" customHeight="1" x14ac:dyDescent="0.2">
      <c r="A16464" s="83" t="s">
        <v>16534</v>
      </c>
      <c r="B16464" s="83" t="s">
        <v>37648</v>
      </c>
      <c r="C16464" s="83"/>
      <c r="D16464" s="83"/>
      <c r="E16464" s="83"/>
      <c r="F16464" s="83"/>
      <c r="G16464" s="83"/>
      <c r="H16464" s="83" t="s">
        <v>22</v>
      </c>
    </row>
    <row r="16465" spans="1:8" ht="12.75" customHeight="1" x14ac:dyDescent="0.2">
      <c r="A16465" s="83" t="s">
        <v>16535</v>
      </c>
      <c r="B16465" s="83" t="s">
        <v>37648</v>
      </c>
      <c r="C16465" s="83"/>
      <c r="D16465" s="83"/>
      <c r="E16465" s="83"/>
      <c r="F16465" s="83"/>
      <c r="G16465" s="83"/>
      <c r="H16465" s="83" t="s">
        <v>22</v>
      </c>
    </row>
    <row r="16466" spans="1:8" ht="12.75" customHeight="1" x14ac:dyDescent="0.2">
      <c r="A16466" s="83" t="s">
        <v>16536</v>
      </c>
      <c r="B16466" s="83" t="s">
        <v>37649</v>
      </c>
      <c r="C16466" s="83"/>
      <c r="D16466" s="83"/>
      <c r="E16466" s="83"/>
      <c r="F16466" s="83"/>
      <c r="G16466" s="83"/>
      <c r="H16466" s="83" t="s">
        <v>22</v>
      </c>
    </row>
    <row r="16467" spans="1:8" ht="12.75" customHeight="1" x14ac:dyDescent="0.2">
      <c r="A16467" s="83" t="s">
        <v>16537</v>
      </c>
      <c r="B16467" s="83" t="s">
        <v>37649</v>
      </c>
      <c r="C16467" s="83"/>
      <c r="D16467" s="83"/>
      <c r="E16467" s="83"/>
      <c r="F16467" s="83"/>
      <c r="G16467" s="83"/>
      <c r="H16467" s="83" t="s">
        <v>22</v>
      </c>
    </row>
    <row r="16468" spans="1:8" ht="12.75" customHeight="1" x14ac:dyDescent="0.2">
      <c r="A16468" s="83" t="s">
        <v>16538</v>
      </c>
      <c r="B16468" s="83" t="s">
        <v>37650</v>
      </c>
      <c r="C16468" s="83"/>
      <c r="D16468" s="83"/>
      <c r="E16468" s="83"/>
      <c r="F16468" s="83"/>
      <c r="G16468" s="83"/>
      <c r="H16468" s="83" t="s">
        <v>22</v>
      </c>
    </row>
    <row r="16469" spans="1:8" ht="12.75" customHeight="1" x14ac:dyDescent="0.2">
      <c r="A16469" s="83" t="s">
        <v>16539</v>
      </c>
      <c r="B16469" s="83" t="s">
        <v>37650</v>
      </c>
      <c r="C16469" s="83"/>
      <c r="D16469" s="83"/>
      <c r="E16469" s="83"/>
      <c r="F16469" s="83"/>
      <c r="G16469" s="83"/>
      <c r="H16469" s="83" t="s">
        <v>22</v>
      </c>
    </row>
    <row r="16470" spans="1:8" ht="12.75" customHeight="1" x14ac:dyDescent="0.2">
      <c r="A16470" s="83" t="s">
        <v>16540</v>
      </c>
      <c r="B16470" s="83" t="s">
        <v>37651</v>
      </c>
      <c r="C16470" s="83" t="s">
        <v>28730</v>
      </c>
      <c r="D16470" s="83"/>
      <c r="E16470" s="83"/>
      <c r="F16470" s="83"/>
      <c r="G16470" s="83"/>
      <c r="H16470" s="83" t="s">
        <v>22</v>
      </c>
    </row>
    <row r="16471" spans="1:8" ht="12.75" customHeight="1" x14ac:dyDescent="0.2">
      <c r="A16471" s="83" t="s">
        <v>16541</v>
      </c>
      <c r="B16471" s="83" t="s">
        <v>37651</v>
      </c>
      <c r="C16471" s="83" t="s">
        <v>28730</v>
      </c>
      <c r="D16471" s="83"/>
      <c r="E16471" s="83"/>
      <c r="F16471" s="83"/>
      <c r="G16471" s="83"/>
      <c r="H16471" s="83" t="s">
        <v>22</v>
      </c>
    </row>
    <row r="16472" spans="1:8" ht="12.75" customHeight="1" x14ac:dyDescent="0.2">
      <c r="A16472" s="83" t="s">
        <v>16542</v>
      </c>
      <c r="B16472" s="83" t="s">
        <v>37652</v>
      </c>
      <c r="C16472" s="83" t="s">
        <v>28730</v>
      </c>
      <c r="D16472" s="83"/>
      <c r="E16472" s="83"/>
      <c r="F16472" s="83"/>
      <c r="G16472" s="83"/>
      <c r="H16472" s="83" t="s">
        <v>22</v>
      </c>
    </row>
    <row r="16473" spans="1:8" ht="12.75" customHeight="1" x14ac:dyDescent="0.2">
      <c r="A16473" s="83" t="s">
        <v>16543</v>
      </c>
      <c r="B16473" s="83" t="s">
        <v>37652</v>
      </c>
      <c r="C16473" s="83" t="s">
        <v>28730</v>
      </c>
      <c r="D16473" s="83"/>
      <c r="E16473" s="83"/>
      <c r="F16473" s="83"/>
      <c r="G16473" s="83"/>
      <c r="H16473" s="83" t="s">
        <v>22</v>
      </c>
    </row>
    <row r="16474" spans="1:8" ht="12.75" customHeight="1" x14ac:dyDescent="0.2">
      <c r="A16474" s="83" t="s">
        <v>16544</v>
      </c>
      <c r="B16474" s="83" t="s">
        <v>37653</v>
      </c>
      <c r="C16474" s="83" t="s">
        <v>28730</v>
      </c>
      <c r="D16474" s="83"/>
      <c r="E16474" s="83"/>
      <c r="F16474" s="83"/>
      <c r="G16474" s="83"/>
      <c r="H16474" s="83" t="s">
        <v>22</v>
      </c>
    </row>
    <row r="16475" spans="1:8" ht="12.75" customHeight="1" x14ac:dyDescent="0.2">
      <c r="A16475" s="83" t="s">
        <v>16545</v>
      </c>
      <c r="B16475" s="83" t="s">
        <v>37653</v>
      </c>
      <c r="C16475" s="83" t="s">
        <v>28730</v>
      </c>
      <c r="D16475" s="83"/>
      <c r="E16475" s="83"/>
      <c r="F16475" s="83"/>
      <c r="G16475" s="83"/>
      <c r="H16475" s="83" t="s">
        <v>22</v>
      </c>
    </row>
    <row r="16476" spans="1:8" ht="12.75" customHeight="1" x14ac:dyDescent="0.2">
      <c r="A16476" s="83" t="s">
        <v>16546</v>
      </c>
      <c r="B16476" s="83" t="s">
        <v>37654</v>
      </c>
      <c r="C16476" s="83" t="s">
        <v>28730</v>
      </c>
      <c r="D16476" s="83"/>
      <c r="E16476" s="83"/>
      <c r="F16476" s="83"/>
      <c r="G16476" s="83"/>
      <c r="H16476" s="83" t="s">
        <v>22</v>
      </c>
    </row>
    <row r="16477" spans="1:8" ht="12.75" customHeight="1" x14ac:dyDescent="0.2">
      <c r="A16477" s="83" t="s">
        <v>16547</v>
      </c>
      <c r="B16477" s="83" t="s">
        <v>37654</v>
      </c>
      <c r="C16477" s="83" t="s">
        <v>28730</v>
      </c>
      <c r="D16477" s="83"/>
      <c r="E16477" s="83"/>
      <c r="F16477" s="83"/>
      <c r="G16477" s="83"/>
      <c r="H16477" s="83" t="s">
        <v>22</v>
      </c>
    </row>
    <row r="16478" spans="1:8" ht="12.75" customHeight="1" x14ac:dyDescent="0.2">
      <c r="A16478" s="83" t="s">
        <v>16548</v>
      </c>
      <c r="B16478" s="83" t="s">
        <v>37655</v>
      </c>
      <c r="C16478" s="83" t="s">
        <v>25044</v>
      </c>
      <c r="D16478" s="83"/>
      <c r="E16478" s="83"/>
      <c r="F16478" s="83"/>
      <c r="G16478" s="83"/>
      <c r="H16478" s="83" t="s">
        <v>22</v>
      </c>
    </row>
    <row r="16479" spans="1:8" ht="12.75" customHeight="1" x14ac:dyDescent="0.2">
      <c r="A16479" s="83" t="s">
        <v>16549</v>
      </c>
      <c r="B16479" s="83" t="s">
        <v>37655</v>
      </c>
      <c r="C16479" s="83" t="s">
        <v>25044</v>
      </c>
      <c r="D16479" s="83"/>
      <c r="E16479" s="83"/>
      <c r="F16479" s="83"/>
      <c r="G16479" s="83"/>
      <c r="H16479" s="83" t="s">
        <v>22</v>
      </c>
    </row>
    <row r="16480" spans="1:8" ht="12.75" customHeight="1" x14ac:dyDescent="0.2">
      <c r="A16480" s="83" t="s">
        <v>16550</v>
      </c>
      <c r="B16480" s="83" t="s">
        <v>37656</v>
      </c>
      <c r="C16480" s="83" t="s">
        <v>25044</v>
      </c>
      <c r="D16480" s="83"/>
      <c r="E16480" s="83"/>
      <c r="F16480" s="83"/>
      <c r="G16480" s="83"/>
      <c r="H16480" s="83" t="s">
        <v>22</v>
      </c>
    </row>
    <row r="16481" spans="1:8" ht="12.75" customHeight="1" x14ac:dyDescent="0.2">
      <c r="A16481" s="83" t="s">
        <v>16551</v>
      </c>
      <c r="B16481" s="83" t="s">
        <v>37656</v>
      </c>
      <c r="C16481" s="83" t="s">
        <v>25044</v>
      </c>
      <c r="D16481" s="83"/>
      <c r="E16481" s="83"/>
      <c r="F16481" s="83"/>
      <c r="G16481" s="83"/>
      <c r="H16481" s="83" t="s">
        <v>22</v>
      </c>
    </row>
    <row r="16482" spans="1:8" ht="12.75" customHeight="1" x14ac:dyDescent="0.2">
      <c r="A16482" s="83" t="s">
        <v>16552</v>
      </c>
      <c r="B16482" s="83" t="s">
        <v>37657</v>
      </c>
      <c r="C16482" s="83" t="s">
        <v>25044</v>
      </c>
      <c r="D16482" s="83"/>
      <c r="E16482" s="83"/>
      <c r="F16482" s="83"/>
      <c r="G16482" s="83"/>
      <c r="H16482" s="83" t="s">
        <v>22</v>
      </c>
    </row>
    <row r="16483" spans="1:8" ht="12.75" customHeight="1" x14ac:dyDescent="0.2">
      <c r="A16483" s="83" t="s">
        <v>16553</v>
      </c>
      <c r="B16483" s="83" t="s">
        <v>37657</v>
      </c>
      <c r="C16483" s="83" t="s">
        <v>25044</v>
      </c>
      <c r="D16483" s="83"/>
      <c r="E16483" s="83"/>
      <c r="F16483" s="83"/>
      <c r="G16483" s="83"/>
      <c r="H16483" s="83" t="s">
        <v>22</v>
      </c>
    </row>
    <row r="16484" spans="1:8" ht="12.75" customHeight="1" x14ac:dyDescent="0.2">
      <c r="A16484" s="83" t="s">
        <v>16554</v>
      </c>
      <c r="B16484" s="83" t="s">
        <v>37658</v>
      </c>
      <c r="C16484" s="83" t="s">
        <v>24542</v>
      </c>
      <c r="D16484" s="83"/>
      <c r="E16484" s="83"/>
      <c r="F16484" s="83"/>
      <c r="G16484" s="83"/>
      <c r="H16484" s="83" t="s">
        <v>22</v>
      </c>
    </row>
    <row r="16485" spans="1:8" ht="12.75" customHeight="1" x14ac:dyDescent="0.2">
      <c r="A16485" s="83" t="s">
        <v>16555</v>
      </c>
      <c r="B16485" s="83" t="s">
        <v>37658</v>
      </c>
      <c r="C16485" s="83" t="s">
        <v>24542</v>
      </c>
      <c r="D16485" s="83"/>
      <c r="E16485" s="83"/>
      <c r="F16485" s="83"/>
      <c r="G16485" s="83"/>
      <c r="H16485" s="83" t="s">
        <v>22</v>
      </c>
    </row>
    <row r="16486" spans="1:8" ht="12.75" customHeight="1" x14ac:dyDescent="0.2">
      <c r="A16486" s="83" t="s">
        <v>16556</v>
      </c>
      <c r="B16486" s="83" t="s">
        <v>37659</v>
      </c>
      <c r="C16486" s="83" t="s">
        <v>29889</v>
      </c>
      <c r="D16486" s="83"/>
      <c r="E16486" s="83"/>
      <c r="F16486" s="83"/>
      <c r="G16486" s="83"/>
      <c r="H16486" s="83" t="s">
        <v>27</v>
      </c>
    </row>
    <row r="16487" spans="1:8" ht="12.75" customHeight="1" x14ac:dyDescent="0.2">
      <c r="A16487" s="83" t="s">
        <v>16557</v>
      </c>
      <c r="B16487" s="83" t="s">
        <v>37659</v>
      </c>
      <c r="C16487" s="83" t="s">
        <v>29889</v>
      </c>
      <c r="D16487" s="83"/>
      <c r="E16487" s="83"/>
      <c r="F16487" s="83"/>
      <c r="G16487" s="83"/>
      <c r="H16487" s="83" t="s">
        <v>27</v>
      </c>
    </row>
    <row r="16488" spans="1:8" ht="12.75" customHeight="1" x14ac:dyDescent="0.2">
      <c r="A16488" s="83" t="s">
        <v>16558</v>
      </c>
      <c r="B16488" s="83" t="s">
        <v>37660</v>
      </c>
      <c r="C16488" s="83" t="s">
        <v>29889</v>
      </c>
      <c r="D16488" s="83"/>
      <c r="E16488" s="83"/>
      <c r="F16488" s="83"/>
      <c r="G16488" s="83"/>
      <c r="H16488" s="83" t="s">
        <v>27</v>
      </c>
    </row>
    <row r="16489" spans="1:8" ht="12.75" customHeight="1" x14ac:dyDescent="0.2">
      <c r="A16489" s="83" t="s">
        <v>16559</v>
      </c>
      <c r="B16489" s="83" t="s">
        <v>37660</v>
      </c>
      <c r="C16489" s="83" t="s">
        <v>29889</v>
      </c>
      <c r="D16489" s="83"/>
      <c r="E16489" s="83"/>
      <c r="F16489" s="83"/>
      <c r="G16489" s="83"/>
      <c r="H16489" s="83" t="s">
        <v>27</v>
      </c>
    </row>
    <row r="16490" spans="1:8" ht="12.75" customHeight="1" x14ac:dyDescent="0.2">
      <c r="A16490" s="83" t="s">
        <v>16560</v>
      </c>
      <c r="B16490" s="83" t="s">
        <v>37661</v>
      </c>
      <c r="C16490" s="83" t="s">
        <v>37662</v>
      </c>
      <c r="D16490" s="83"/>
      <c r="E16490" s="83"/>
      <c r="F16490" s="83"/>
      <c r="G16490" s="83"/>
      <c r="H16490" s="83" t="s">
        <v>27</v>
      </c>
    </row>
    <row r="16491" spans="1:8" ht="12.75" customHeight="1" x14ac:dyDescent="0.2">
      <c r="A16491" s="83" t="s">
        <v>16561</v>
      </c>
      <c r="B16491" s="83" t="s">
        <v>37661</v>
      </c>
      <c r="C16491" s="83" t="s">
        <v>37662</v>
      </c>
      <c r="D16491" s="83"/>
      <c r="E16491" s="83"/>
      <c r="F16491" s="83"/>
      <c r="G16491" s="83"/>
      <c r="H16491" s="83" t="s">
        <v>27</v>
      </c>
    </row>
    <row r="16492" spans="1:8" ht="12.75" customHeight="1" x14ac:dyDescent="0.2">
      <c r="A16492" s="83" t="s">
        <v>16562</v>
      </c>
      <c r="B16492" s="83" t="s">
        <v>37661</v>
      </c>
      <c r="C16492" s="83" t="s">
        <v>37663</v>
      </c>
      <c r="D16492" s="83"/>
      <c r="E16492" s="83"/>
      <c r="F16492" s="83"/>
      <c r="G16492" s="83"/>
      <c r="H16492" s="83" t="s">
        <v>27</v>
      </c>
    </row>
    <row r="16493" spans="1:8" ht="12.75" customHeight="1" x14ac:dyDescent="0.2">
      <c r="A16493" s="83" t="s">
        <v>16563</v>
      </c>
      <c r="B16493" s="83" t="s">
        <v>37661</v>
      </c>
      <c r="C16493" s="83" t="s">
        <v>37663</v>
      </c>
      <c r="D16493" s="83"/>
      <c r="E16493" s="83"/>
      <c r="F16493" s="83"/>
      <c r="G16493" s="83"/>
      <c r="H16493" s="83" t="s">
        <v>27</v>
      </c>
    </row>
    <row r="16494" spans="1:8" ht="12.75" customHeight="1" x14ac:dyDescent="0.2">
      <c r="A16494" s="83" t="s">
        <v>16564</v>
      </c>
      <c r="B16494" s="83" t="s">
        <v>37661</v>
      </c>
      <c r="C16494" s="83" t="s">
        <v>37664</v>
      </c>
      <c r="D16494" s="83"/>
      <c r="E16494" s="83"/>
      <c r="F16494" s="83"/>
      <c r="G16494" s="83"/>
      <c r="H16494" s="83" t="s">
        <v>27</v>
      </c>
    </row>
    <row r="16495" spans="1:8" ht="12.75" customHeight="1" x14ac:dyDescent="0.2">
      <c r="A16495" s="83" t="s">
        <v>16565</v>
      </c>
      <c r="B16495" s="83" t="s">
        <v>37661</v>
      </c>
      <c r="C16495" s="83" t="s">
        <v>37664</v>
      </c>
      <c r="D16495" s="83"/>
      <c r="E16495" s="83"/>
      <c r="F16495" s="83"/>
      <c r="G16495" s="83"/>
      <c r="H16495" s="83" t="s">
        <v>27</v>
      </c>
    </row>
    <row r="16496" spans="1:8" ht="12.75" customHeight="1" x14ac:dyDescent="0.2">
      <c r="A16496" s="83" t="s">
        <v>16566</v>
      </c>
      <c r="B16496" s="83" t="s">
        <v>37661</v>
      </c>
      <c r="C16496" s="83" t="s">
        <v>37665</v>
      </c>
      <c r="D16496" s="83"/>
      <c r="E16496" s="83"/>
      <c r="F16496" s="83"/>
      <c r="G16496" s="83"/>
      <c r="H16496" s="83" t="s">
        <v>27</v>
      </c>
    </row>
    <row r="16497" spans="1:8" ht="12.75" customHeight="1" x14ac:dyDescent="0.2">
      <c r="A16497" s="83" t="s">
        <v>16567</v>
      </c>
      <c r="B16497" s="83" t="s">
        <v>37661</v>
      </c>
      <c r="C16497" s="83" t="s">
        <v>37665</v>
      </c>
      <c r="D16497" s="83"/>
      <c r="E16497" s="83"/>
      <c r="F16497" s="83"/>
      <c r="G16497" s="83"/>
      <c r="H16497" s="83" t="s">
        <v>27</v>
      </c>
    </row>
    <row r="16498" spans="1:8" ht="12.75" customHeight="1" x14ac:dyDescent="0.2">
      <c r="A16498" s="83" t="s">
        <v>16568</v>
      </c>
      <c r="B16498" s="83" t="s">
        <v>37666</v>
      </c>
      <c r="C16498" s="83" t="s">
        <v>37667</v>
      </c>
      <c r="D16498" s="83"/>
      <c r="E16498" s="83"/>
      <c r="F16498" s="83"/>
      <c r="G16498" s="83"/>
      <c r="H16498" s="83" t="s">
        <v>22</v>
      </c>
    </row>
    <row r="16499" spans="1:8" ht="12.75" customHeight="1" x14ac:dyDescent="0.2">
      <c r="A16499" s="83" t="s">
        <v>16569</v>
      </c>
      <c r="B16499" s="83" t="s">
        <v>37666</v>
      </c>
      <c r="C16499" s="83" t="s">
        <v>37667</v>
      </c>
      <c r="D16499" s="83"/>
      <c r="E16499" s="83"/>
      <c r="F16499" s="83"/>
      <c r="G16499" s="83"/>
      <c r="H16499" s="83" t="s">
        <v>22</v>
      </c>
    </row>
    <row r="16500" spans="1:8" ht="12.75" customHeight="1" x14ac:dyDescent="0.2">
      <c r="A16500" s="83" t="s">
        <v>16570</v>
      </c>
      <c r="B16500" s="83" t="s">
        <v>37668</v>
      </c>
      <c r="C16500" s="83" t="s">
        <v>37667</v>
      </c>
      <c r="D16500" s="83"/>
      <c r="E16500" s="83"/>
      <c r="F16500" s="83"/>
      <c r="G16500" s="83"/>
      <c r="H16500" s="83" t="s">
        <v>22</v>
      </c>
    </row>
    <row r="16501" spans="1:8" ht="12.75" customHeight="1" x14ac:dyDescent="0.2">
      <c r="A16501" s="83" t="s">
        <v>16571</v>
      </c>
      <c r="B16501" s="83" t="s">
        <v>37668</v>
      </c>
      <c r="C16501" s="83" t="s">
        <v>37667</v>
      </c>
      <c r="D16501" s="83"/>
      <c r="E16501" s="83"/>
      <c r="F16501" s="83"/>
      <c r="G16501" s="83"/>
      <c r="H16501" s="83" t="s">
        <v>22</v>
      </c>
    </row>
    <row r="16502" spans="1:8" ht="12.75" customHeight="1" x14ac:dyDescent="0.2">
      <c r="A16502" s="83" t="s">
        <v>16572</v>
      </c>
      <c r="B16502" s="83" t="s">
        <v>37668</v>
      </c>
      <c r="C16502" s="83" t="s">
        <v>37669</v>
      </c>
      <c r="D16502" s="83"/>
      <c r="E16502" s="83"/>
      <c r="F16502" s="83"/>
      <c r="G16502" s="83"/>
      <c r="H16502" s="83" t="s">
        <v>22</v>
      </c>
    </row>
    <row r="16503" spans="1:8" ht="12.75" customHeight="1" x14ac:dyDescent="0.2">
      <c r="A16503" s="83" t="s">
        <v>16573</v>
      </c>
      <c r="B16503" s="83" t="s">
        <v>37668</v>
      </c>
      <c r="C16503" s="83" t="s">
        <v>37669</v>
      </c>
      <c r="D16503" s="83"/>
      <c r="E16503" s="83"/>
      <c r="F16503" s="83"/>
      <c r="G16503" s="83"/>
      <c r="H16503" s="83" t="s">
        <v>22</v>
      </c>
    </row>
    <row r="16504" spans="1:8" ht="12.75" customHeight="1" x14ac:dyDescent="0.2">
      <c r="A16504" s="83" t="s">
        <v>16574</v>
      </c>
      <c r="B16504" s="83" t="s">
        <v>37670</v>
      </c>
      <c r="C16504" s="83" t="s">
        <v>37669</v>
      </c>
      <c r="D16504" s="83"/>
      <c r="E16504" s="83"/>
      <c r="F16504" s="83"/>
      <c r="G16504" s="83"/>
      <c r="H16504" s="83" t="s">
        <v>22</v>
      </c>
    </row>
    <row r="16505" spans="1:8" ht="12.75" customHeight="1" x14ac:dyDescent="0.2">
      <c r="A16505" s="83" t="s">
        <v>16575</v>
      </c>
      <c r="B16505" s="83" t="s">
        <v>37670</v>
      </c>
      <c r="C16505" s="83" t="s">
        <v>37669</v>
      </c>
      <c r="D16505" s="83"/>
      <c r="E16505" s="83"/>
      <c r="F16505" s="83"/>
      <c r="G16505" s="83"/>
      <c r="H16505" s="83" t="s">
        <v>22</v>
      </c>
    </row>
    <row r="16506" spans="1:8" ht="12.75" customHeight="1" x14ac:dyDescent="0.2">
      <c r="A16506" s="83" t="s">
        <v>16576</v>
      </c>
      <c r="B16506" s="83" t="s">
        <v>37671</v>
      </c>
      <c r="C16506" s="83" t="s">
        <v>28361</v>
      </c>
      <c r="D16506" s="83"/>
      <c r="E16506" s="83"/>
      <c r="F16506" s="83"/>
      <c r="G16506" s="83"/>
      <c r="H16506" s="83" t="s">
        <v>22</v>
      </c>
    </row>
    <row r="16507" spans="1:8" ht="12.75" customHeight="1" x14ac:dyDescent="0.2">
      <c r="A16507" s="83" t="s">
        <v>16577</v>
      </c>
      <c r="B16507" s="83" t="s">
        <v>37671</v>
      </c>
      <c r="C16507" s="83" t="s">
        <v>28361</v>
      </c>
      <c r="D16507" s="83"/>
      <c r="E16507" s="83"/>
      <c r="F16507" s="83"/>
      <c r="G16507" s="83"/>
      <c r="H16507" s="83" t="s">
        <v>22</v>
      </c>
    </row>
    <row r="16508" spans="1:8" ht="12.75" customHeight="1" x14ac:dyDescent="0.2">
      <c r="A16508" s="83" t="s">
        <v>16578</v>
      </c>
      <c r="B16508" s="83" t="s">
        <v>37672</v>
      </c>
      <c r="C16508" s="83" t="s">
        <v>28361</v>
      </c>
      <c r="D16508" s="83"/>
      <c r="E16508" s="83"/>
      <c r="F16508" s="83"/>
      <c r="G16508" s="83"/>
      <c r="H16508" s="83" t="s">
        <v>22</v>
      </c>
    </row>
    <row r="16509" spans="1:8" ht="12.75" customHeight="1" x14ac:dyDescent="0.2">
      <c r="A16509" s="83" t="s">
        <v>16579</v>
      </c>
      <c r="B16509" s="83" t="s">
        <v>37672</v>
      </c>
      <c r="C16509" s="83" t="s">
        <v>28361</v>
      </c>
      <c r="D16509" s="83"/>
      <c r="E16509" s="83"/>
      <c r="F16509" s="83"/>
      <c r="G16509" s="83"/>
      <c r="H16509" s="83" t="s">
        <v>22</v>
      </c>
    </row>
    <row r="16510" spans="1:8" ht="12.75" customHeight="1" x14ac:dyDescent="0.2">
      <c r="A16510" s="83" t="s">
        <v>16580</v>
      </c>
      <c r="B16510" s="83" t="s">
        <v>37673</v>
      </c>
      <c r="C16510" s="83" t="s">
        <v>28361</v>
      </c>
      <c r="D16510" s="83"/>
      <c r="E16510" s="83"/>
      <c r="F16510" s="83"/>
      <c r="G16510" s="83"/>
      <c r="H16510" s="83" t="s">
        <v>22</v>
      </c>
    </row>
    <row r="16511" spans="1:8" ht="12.75" customHeight="1" x14ac:dyDescent="0.2">
      <c r="A16511" s="83" t="s">
        <v>16581</v>
      </c>
      <c r="B16511" s="83" t="s">
        <v>37673</v>
      </c>
      <c r="C16511" s="83" t="s">
        <v>28361</v>
      </c>
      <c r="D16511" s="83"/>
      <c r="E16511" s="83"/>
      <c r="F16511" s="83"/>
      <c r="G16511" s="83"/>
      <c r="H16511" s="83" t="s">
        <v>22</v>
      </c>
    </row>
    <row r="16512" spans="1:8" ht="12.75" customHeight="1" x14ac:dyDescent="0.2">
      <c r="A16512" s="83" t="s">
        <v>16582</v>
      </c>
      <c r="B16512" s="83" t="s">
        <v>37674</v>
      </c>
      <c r="C16512" s="83" t="s">
        <v>37675</v>
      </c>
      <c r="D16512" s="83"/>
      <c r="E16512" s="83"/>
      <c r="F16512" s="83"/>
      <c r="G16512" s="83"/>
      <c r="H16512" s="83" t="s">
        <v>22</v>
      </c>
    </row>
    <row r="16513" spans="1:8" ht="12.75" customHeight="1" x14ac:dyDescent="0.2">
      <c r="A16513" s="83" t="s">
        <v>16583</v>
      </c>
      <c r="B16513" s="83" t="s">
        <v>37674</v>
      </c>
      <c r="C16513" s="83" t="s">
        <v>37675</v>
      </c>
      <c r="D16513" s="83"/>
      <c r="E16513" s="83"/>
      <c r="F16513" s="83"/>
      <c r="G16513" s="83"/>
      <c r="H16513" s="83" t="s">
        <v>22</v>
      </c>
    </row>
    <row r="16514" spans="1:8" ht="12.75" customHeight="1" x14ac:dyDescent="0.2">
      <c r="A16514" s="83" t="s">
        <v>16584</v>
      </c>
      <c r="B16514" s="83" t="s">
        <v>37674</v>
      </c>
      <c r="C16514" s="83" t="s">
        <v>37676</v>
      </c>
      <c r="D16514" s="83"/>
      <c r="E16514" s="83"/>
      <c r="F16514" s="83"/>
      <c r="G16514" s="83"/>
      <c r="H16514" s="83" t="s">
        <v>22</v>
      </c>
    </row>
    <row r="16515" spans="1:8" ht="12.75" customHeight="1" x14ac:dyDescent="0.2">
      <c r="A16515" s="83" t="s">
        <v>16585</v>
      </c>
      <c r="B16515" s="83" t="s">
        <v>37674</v>
      </c>
      <c r="C16515" s="83" t="s">
        <v>37676</v>
      </c>
      <c r="D16515" s="83"/>
      <c r="E16515" s="83"/>
      <c r="F16515" s="83"/>
      <c r="G16515" s="83"/>
      <c r="H16515" s="83" t="s">
        <v>22</v>
      </c>
    </row>
    <row r="16516" spans="1:8" ht="12.75" customHeight="1" x14ac:dyDescent="0.2">
      <c r="A16516" s="83" t="s">
        <v>16586</v>
      </c>
      <c r="B16516" s="83" t="s">
        <v>37674</v>
      </c>
      <c r="C16516" s="83" t="s">
        <v>37677</v>
      </c>
      <c r="D16516" s="83"/>
      <c r="E16516" s="83"/>
      <c r="F16516" s="83"/>
      <c r="G16516" s="83"/>
      <c r="H16516" s="83" t="s">
        <v>27</v>
      </c>
    </row>
    <row r="16517" spans="1:8" ht="12.75" customHeight="1" x14ac:dyDescent="0.2">
      <c r="A16517" s="83" t="s">
        <v>16587</v>
      </c>
      <c r="B16517" s="83" t="s">
        <v>37674</v>
      </c>
      <c r="C16517" s="83" t="s">
        <v>37677</v>
      </c>
      <c r="D16517" s="83"/>
      <c r="E16517" s="83"/>
      <c r="F16517" s="83"/>
      <c r="G16517" s="83"/>
      <c r="H16517" s="83" t="s">
        <v>27</v>
      </c>
    </row>
    <row r="16518" spans="1:8" ht="12.75" customHeight="1" x14ac:dyDescent="0.2">
      <c r="A16518" s="83" t="s">
        <v>16588</v>
      </c>
      <c r="B16518" s="83" t="s">
        <v>37674</v>
      </c>
      <c r="C16518" s="83" t="s">
        <v>37678</v>
      </c>
      <c r="D16518" s="83"/>
      <c r="E16518" s="83"/>
      <c r="F16518" s="83"/>
      <c r="G16518" s="83"/>
      <c r="H16518" s="83" t="s">
        <v>27</v>
      </c>
    </row>
    <row r="16519" spans="1:8" ht="12.75" customHeight="1" x14ac:dyDescent="0.2">
      <c r="A16519" s="83" t="s">
        <v>16589</v>
      </c>
      <c r="B16519" s="83" t="s">
        <v>37674</v>
      </c>
      <c r="C16519" s="83" t="s">
        <v>37678</v>
      </c>
      <c r="D16519" s="83"/>
      <c r="E16519" s="83"/>
      <c r="F16519" s="83"/>
      <c r="G16519" s="83"/>
      <c r="H16519" s="83" t="s">
        <v>27</v>
      </c>
    </row>
    <row r="16520" spans="1:8" ht="12.75" customHeight="1" x14ac:dyDescent="0.2">
      <c r="A16520" s="83" t="s">
        <v>16590</v>
      </c>
      <c r="B16520" s="83" t="s">
        <v>37679</v>
      </c>
      <c r="C16520" s="83" t="s">
        <v>37680</v>
      </c>
      <c r="D16520" s="83" t="s">
        <v>35717</v>
      </c>
      <c r="E16520" s="83"/>
      <c r="F16520" s="83"/>
      <c r="G16520" s="83"/>
      <c r="H16520" s="83" t="s">
        <v>27</v>
      </c>
    </row>
    <row r="16521" spans="1:8" ht="12.75" customHeight="1" x14ac:dyDescent="0.2">
      <c r="A16521" s="83" t="s">
        <v>16591</v>
      </c>
      <c r="B16521" s="83" t="s">
        <v>37679</v>
      </c>
      <c r="C16521" s="83" t="s">
        <v>37680</v>
      </c>
      <c r="D16521" s="83" t="s">
        <v>35717</v>
      </c>
      <c r="E16521" s="83"/>
      <c r="F16521" s="83"/>
      <c r="G16521" s="83"/>
      <c r="H16521" s="83" t="s">
        <v>27</v>
      </c>
    </row>
    <row r="16522" spans="1:8" ht="12.75" customHeight="1" x14ac:dyDescent="0.2">
      <c r="A16522" s="83" t="s">
        <v>16592</v>
      </c>
      <c r="B16522" s="83" t="s">
        <v>37681</v>
      </c>
      <c r="C16522" s="83" t="s">
        <v>37680</v>
      </c>
      <c r="D16522" s="83" t="s">
        <v>35717</v>
      </c>
      <c r="E16522" s="83"/>
      <c r="F16522" s="83"/>
      <c r="G16522" s="83"/>
      <c r="H16522" s="83" t="s">
        <v>27</v>
      </c>
    </row>
    <row r="16523" spans="1:8" ht="12.75" customHeight="1" x14ac:dyDescent="0.2">
      <c r="A16523" s="83" t="s">
        <v>16593</v>
      </c>
      <c r="B16523" s="83" t="s">
        <v>37681</v>
      </c>
      <c r="C16523" s="83" t="s">
        <v>37680</v>
      </c>
      <c r="D16523" s="83" t="s">
        <v>35717</v>
      </c>
      <c r="E16523" s="83"/>
      <c r="F16523" s="83"/>
      <c r="G16523" s="83"/>
      <c r="H16523" s="83" t="s">
        <v>27</v>
      </c>
    </row>
    <row r="16524" spans="1:8" ht="12.75" customHeight="1" x14ac:dyDescent="0.2">
      <c r="A16524" s="83" t="s">
        <v>16594</v>
      </c>
      <c r="B16524" s="83" t="s">
        <v>37682</v>
      </c>
      <c r="C16524" s="83" t="s">
        <v>37680</v>
      </c>
      <c r="D16524" s="83" t="s">
        <v>35717</v>
      </c>
      <c r="E16524" s="83"/>
      <c r="F16524" s="83"/>
      <c r="G16524" s="83"/>
      <c r="H16524" s="83" t="s">
        <v>27</v>
      </c>
    </row>
    <row r="16525" spans="1:8" ht="12.75" customHeight="1" x14ac:dyDescent="0.2">
      <c r="A16525" s="83" t="s">
        <v>16595</v>
      </c>
      <c r="B16525" s="83" t="s">
        <v>37682</v>
      </c>
      <c r="C16525" s="83" t="s">
        <v>37680</v>
      </c>
      <c r="D16525" s="83" t="s">
        <v>35717</v>
      </c>
      <c r="E16525" s="83"/>
      <c r="F16525" s="83"/>
      <c r="G16525" s="83"/>
      <c r="H16525" s="83" t="s">
        <v>27</v>
      </c>
    </row>
    <row r="16526" spans="1:8" ht="12.75" customHeight="1" x14ac:dyDescent="0.2">
      <c r="A16526" s="83" t="s">
        <v>16596</v>
      </c>
      <c r="B16526" s="83" t="s">
        <v>37683</v>
      </c>
      <c r="C16526" s="83" t="s">
        <v>37680</v>
      </c>
      <c r="D16526" s="83" t="s">
        <v>35717</v>
      </c>
      <c r="E16526" s="83"/>
      <c r="F16526" s="83"/>
      <c r="G16526" s="83"/>
      <c r="H16526" s="83" t="s">
        <v>27</v>
      </c>
    </row>
    <row r="16527" spans="1:8" ht="12.75" customHeight="1" x14ac:dyDescent="0.2">
      <c r="A16527" s="83" t="s">
        <v>16597</v>
      </c>
      <c r="B16527" s="83" t="s">
        <v>37683</v>
      </c>
      <c r="C16527" s="83" t="s">
        <v>37680</v>
      </c>
      <c r="D16527" s="83" t="s">
        <v>35717</v>
      </c>
      <c r="E16527" s="83"/>
      <c r="F16527" s="83"/>
      <c r="G16527" s="83"/>
      <c r="H16527" s="83" t="s">
        <v>27</v>
      </c>
    </row>
    <row r="16528" spans="1:8" ht="12.75" customHeight="1" x14ac:dyDescent="0.2">
      <c r="A16528" s="83" t="s">
        <v>16598</v>
      </c>
      <c r="B16528" s="83" t="s">
        <v>37684</v>
      </c>
      <c r="C16528" s="83" t="s">
        <v>37680</v>
      </c>
      <c r="D16528" s="83" t="s">
        <v>35717</v>
      </c>
      <c r="E16528" s="83"/>
      <c r="F16528" s="83"/>
      <c r="G16528" s="83"/>
      <c r="H16528" s="83" t="s">
        <v>27</v>
      </c>
    </row>
    <row r="16529" spans="1:8" ht="12.75" customHeight="1" x14ac:dyDescent="0.2">
      <c r="A16529" s="83" t="s">
        <v>16599</v>
      </c>
      <c r="B16529" s="83" t="s">
        <v>37684</v>
      </c>
      <c r="C16529" s="83" t="s">
        <v>37680</v>
      </c>
      <c r="D16529" s="83" t="s">
        <v>35717</v>
      </c>
      <c r="E16529" s="83"/>
      <c r="F16529" s="83"/>
      <c r="G16529" s="83"/>
      <c r="H16529" s="83" t="s">
        <v>27</v>
      </c>
    </row>
    <row r="16530" spans="1:8" ht="12.75" customHeight="1" x14ac:dyDescent="0.2">
      <c r="A16530" s="83" t="s">
        <v>16600</v>
      </c>
      <c r="B16530" s="83" t="s">
        <v>37685</v>
      </c>
      <c r="C16530" s="83" t="s">
        <v>37680</v>
      </c>
      <c r="D16530" s="83" t="s">
        <v>35717</v>
      </c>
      <c r="E16530" s="83"/>
      <c r="F16530" s="83"/>
      <c r="G16530" s="83"/>
      <c r="H16530" s="83" t="s">
        <v>27</v>
      </c>
    </row>
    <row r="16531" spans="1:8" ht="12.75" customHeight="1" x14ac:dyDescent="0.2">
      <c r="A16531" s="83" t="s">
        <v>16601</v>
      </c>
      <c r="B16531" s="83" t="s">
        <v>37685</v>
      </c>
      <c r="C16531" s="83" t="s">
        <v>37680</v>
      </c>
      <c r="D16531" s="83" t="s">
        <v>35717</v>
      </c>
      <c r="E16531" s="83"/>
      <c r="F16531" s="83"/>
      <c r="G16531" s="83"/>
      <c r="H16531" s="83" t="s">
        <v>27</v>
      </c>
    </row>
    <row r="16532" spans="1:8" ht="12.75" customHeight="1" x14ac:dyDescent="0.2">
      <c r="A16532" s="83" t="s">
        <v>16602</v>
      </c>
      <c r="B16532" s="83" t="s">
        <v>37686</v>
      </c>
      <c r="C16532" s="83" t="s">
        <v>37680</v>
      </c>
      <c r="D16532" s="83" t="s">
        <v>35717</v>
      </c>
      <c r="E16532" s="83"/>
      <c r="F16532" s="83"/>
      <c r="G16532" s="83"/>
      <c r="H16532" s="83" t="s">
        <v>27</v>
      </c>
    </row>
    <row r="16533" spans="1:8" ht="12.75" customHeight="1" x14ac:dyDescent="0.2">
      <c r="A16533" s="83" t="s">
        <v>16603</v>
      </c>
      <c r="B16533" s="83" t="s">
        <v>37686</v>
      </c>
      <c r="C16533" s="83" t="s">
        <v>37680</v>
      </c>
      <c r="D16533" s="83" t="s">
        <v>35717</v>
      </c>
      <c r="E16533" s="83"/>
      <c r="F16533" s="83"/>
      <c r="G16533" s="83"/>
      <c r="H16533" s="83" t="s">
        <v>27</v>
      </c>
    </row>
    <row r="16534" spans="1:8" ht="12.75" customHeight="1" x14ac:dyDescent="0.2">
      <c r="A16534" s="83" t="s">
        <v>16604</v>
      </c>
      <c r="B16534" s="83" t="s">
        <v>37687</v>
      </c>
      <c r="C16534" s="83" t="s">
        <v>37680</v>
      </c>
      <c r="D16534" s="83" t="s">
        <v>35717</v>
      </c>
      <c r="E16534" s="83"/>
      <c r="F16534" s="83"/>
      <c r="G16534" s="83"/>
      <c r="H16534" s="83" t="s">
        <v>31397</v>
      </c>
    </row>
    <row r="16535" spans="1:8" ht="12.75" customHeight="1" x14ac:dyDescent="0.2">
      <c r="A16535" s="83" t="s">
        <v>16605</v>
      </c>
      <c r="B16535" s="83" t="s">
        <v>37687</v>
      </c>
      <c r="C16535" s="83" t="s">
        <v>37680</v>
      </c>
      <c r="D16535" s="83" t="s">
        <v>35717</v>
      </c>
      <c r="E16535" s="83"/>
      <c r="F16535" s="83"/>
      <c r="G16535" s="83"/>
      <c r="H16535" s="83" t="s">
        <v>31397</v>
      </c>
    </row>
    <row r="16536" spans="1:8" ht="12.75" customHeight="1" x14ac:dyDescent="0.2">
      <c r="A16536" s="83" t="s">
        <v>16606</v>
      </c>
      <c r="B16536" s="83" t="s">
        <v>37688</v>
      </c>
      <c r="C16536" s="83" t="s">
        <v>37689</v>
      </c>
      <c r="D16536" s="83" t="s">
        <v>35715</v>
      </c>
      <c r="E16536" s="83"/>
      <c r="F16536" s="83"/>
      <c r="G16536" s="83"/>
      <c r="H16536" s="83" t="s">
        <v>31397</v>
      </c>
    </row>
    <row r="16537" spans="1:8" ht="12.75" customHeight="1" x14ac:dyDescent="0.2">
      <c r="A16537" s="83" t="s">
        <v>16607</v>
      </c>
      <c r="B16537" s="83" t="s">
        <v>37688</v>
      </c>
      <c r="C16537" s="83" t="s">
        <v>37689</v>
      </c>
      <c r="D16537" s="83" t="s">
        <v>35715</v>
      </c>
      <c r="E16537" s="83"/>
      <c r="F16537" s="83"/>
      <c r="G16537" s="83"/>
      <c r="H16537" s="83" t="s">
        <v>31397</v>
      </c>
    </row>
    <row r="16538" spans="1:8" ht="12.75" customHeight="1" x14ac:dyDescent="0.2">
      <c r="A16538" s="83" t="s">
        <v>16608</v>
      </c>
      <c r="B16538" s="83" t="s">
        <v>37690</v>
      </c>
      <c r="C16538" s="83" t="s">
        <v>37680</v>
      </c>
      <c r="D16538" s="83" t="s">
        <v>35717</v>
      </c>
      <c r="E16538" s="83"/>
      <c r="F16538" s="83"/>
      <c r="G16538" s="83"/>
      <c r="H16538" s="83" t="s">
        <v>31397</v>
      </c>
    </row>
    <row r="16539" spans="1:8" ht="12.75" customHeight="1" x14ac:dyDescent="0.2">
      <c r="A16539" s="83" t="s">
        <v>16609</v>
      </c>
      <c r="B16539" s="83" t="s">
        <v>37690</v>
      </c>
      <c r="C16539" s="83" t="s">
        <v>37680</v>
      </c>
      <c r="D16539" s="83" t="s">
        <v>35717</v>
      </c>
      <c r="E16539" s="83"/>
      <c r="F16539" s="83"/>
      <c r="G16539" s="83"/>
      <c r="H16539" s="83" t="s">
        <v>31397</v>
      </c>
    </row>
    <row r="16540" spans="1:8" ht="12.75" customHeight="1" x14ac:dyDescent="0.2">
      <c r="A16540" s="83" t="s">
        <v>16610</v>
      </c>
      <c r="B16540" s="83" t="s">
        <v>37691</v>
      </c>
      <c r="C16540" s="83" t="s">
        <v>37680</v>
      </c>
      <c r="D16540" s="83" t="s">
        <v>35717</v>
      </c>
      <c r="E16540" s="83"/>
      <c r="F16540" s="83"/>
      <c r="G16540" s="83"/>
      <c r="H16540" s="83" t="s">
        <v>31397</v>
      </c>
    </row>
    <row r="16541" spans="1:8" ht="12.75" customHeight="1" x14ac:dyDescent="0.2">
      <c r="A16541" s="83" t="s">
        <v>16611</v>
      </c>
      <c r="B16541" s="83" t="s">
        <v>37691</v>
      </c>
      <c r="C16541" s="83" t="s">
        <v>37680</v>
      </c>
      <c r="D16541" s="83" t="s">
        <v>35717</v>
      </c>
      <c r="E16541" s="83"/>
      <c r="F16541" s="83"/>
      <c r="G16541" s="83"/>
      <c r="H16541" s="83" t="s">
        <v>31397</v>
      </c>
    </row>
    <row r="16542" spans="1:8" ht="12.75" customHeight="1" x14ac:dyDescent="0.2">
      <c r="A16542" s="83" t="s">
        <v>16612</v>
      </c>
      <c r="B16542" s="83" t="s">
        <v>37692</v>
      </c>
      <c r="C16542" s="83" t="s">
        <v>37680</v>
      </c>
      <c r="D16542" s="83" t="s">
        <v>35717</v>
      </c>
      <c r="E16542" s="83"/>
      <c r="F16542" s="83"/>
      <c r="G16542" s="83"/>
      <c r="H16542" s="83" t="s">
        <v>31397</v>
      </c>
    </row>
    <row r="16543" spans="1:8" ht="12.75" customHeight="1" x14ac:dyDescent="0.2">
      <c r="A16543" s="83" t="s">
        <v>16613</v>
      </c>
      <c r="B16543" s="83" t="s">
        <v>37692</v>
      </c>
      <c r="C16543" s="83" t="s">
        <v>37680</v>
      </c>
      <c r="D16543" s="83" t="s">
        <v>35717</v>
      </c>
      <c r="E16543" s="83"/>
      <c r="F16543" s="83"/>
      <c r="G16543" s="83"/>
      <c r="H16543" s="83" t="s">
        <v>31397</v>
      </c>
    </row>
    <row r="16544" spans="1:8" ht="12.75" customHeight="1" x14ac:dyDescent="0.2">
      <c r="A16544" s="83" t="s">
        <v>16614</v>
      </c>
      <c r="B16544" s="83" t="s">
        <v>37693</v>
      </c>
      <c r="C16544" s="83" t="s">
        <v>37680</v>
      </c>
      <c r="D16544" s="83" t="s">
        <v>35717</v>
      </c>
      <c r="E16544" s="83"/>
      <c r="F16544" s="83"/>
      <c r="G16544" s="83"/>
      <c r="H16544" s="83" t="s">
        <v>31397</v>
      </c>
    </row>
    <row r="16545" spans="1:8" ht="12.75" customHeight="1" x14ac:dyDescent="0.2">
      <c r="A16545" s="83" t="s">
        <v>16615</v>
      </c>
      <c r="B16545" s="83" t="s">
        <v>37693</v>
      </c>
      <c r="C16545" s="83" t="s">
        <v>37680</v>
      </c>
      <c r="D16545" s="83" t="s">
        <v>35717</v>
      </c>
      <c r="E16545" s="83"/>
      <c r="F16545" s="83"/>
      <c r="G16545" s="83"/>
      <c r="H16545" s="83" t="s">
        <v>31397</v>
      </c>
    </row>
    <row r="16546" spans="1:8" ht="12.75" customHeight="1" x14ac:dyDescent="0.2">
      <c r="A16546" s="83" t="s">
        <v>16616</v>
      </c>
      <c r="B16546" s="83" t="s">
        <v>37694</v>
      </c>
      <c r="C16546" s="83" t="s">
        <v>37695</v>
      </c>
      <c r="D16546" s="83" t="s">
        <v>37696</v>
      </c>
      <c r="E16546" s="83"/>
      <c r="F16546" s="83"/>
      <c r="G16546" s="83"/>
      <c r="H16546" s="83" t="s">
        <v>22</v>
      </c>
    </row>
    <row r="16547" spans="1:8" ht="12.75" customHeight="1" x14ac:dyDescent="0.2">
      <c r="A16547" s="83" t="s">
        <v>16617</v>
      </c>
      <c r="B16547" s="83" t="s">
        <v>37694</v>
      </c>
      <c r="C16547" s="83" t="s">
        <v>37695</v>
      </c>
      <c r="D16547" s="83" t="s">
        <v>37696</v>
      </c>
      <c r="E16547" s="83"/>
      <c r="F16547" s="83"/>
      <c r="G16547" s="83"/>
      <c r="H16547" s="83" t="s">
        <v>22</v>
      </c>
    </row>
    <row r="16548" spans="1:8" ht="12.75" customHeight="1" x14ac:dyDescent="0.2">
      <c r="A16548" s="83" t="s">
        <v>16618</v>
      </c>
      <c r="B16548" s="83" t="s">
        <v>37697</v>
      </c>
      <c r="C16548" s="83" t="s">
        <v>37698</v>
      </c>
      <c r="D16548" s="83" t="s">
        <v>37699</v>
      </c>
      <c r="E16548" s="83"/>
      <c r="F16548" s="83"/>
      <c r="G16548" s="83"/>
      <c r="H16548" s="83" t="s">
        <v>22</v>
      </c>
    </row>
    <row r="16549" spans="1:8" ht="12.75" customHeight="1" x14ac:dyDescent="0.2">
      <c r="A16549" s="83" t="s">
        <v>16619</v>
      </c>
      <c r="B16549" s="83" t="s">
        <v>37697</v>
      </c>
      <c r="C16549" s="83" t="s">
        <v>37698</v>
      </c>
      <c r="D16549" s="83" t="s">
        <v>37699</v>
      </c>
      <c r="E16549" s="83"/>
      <c r="F16549" s="83"/>
      <c r="G16549" s="83"/>
      <c r="H16549" s="83" t="s">
        <v>22</v>
      </c>
    </row>
    <row r="16550" spans="1:8" ht="12.75" customHeight="1" x14ac:dyDescent="0.2">
      <c r="A16550" s="83" t="s">
        <v>16620</v>
      </c>
      <c r="B16550" s="83" t="s">
        <v>37700</v>
      </c>
      <c r="C16550" s="83" t="s">
        <v>37701</v>
      </c>
      <c r="D16550" s="83" t="s">
        <v>37702</v>
      </c>
      <c r="E16550" s="83"/>
      <c r="F16550" s="83"/>
      <c r="G16550" s="83"/>
      <c r="H16550" s="83" t="s">
        <v>22</v>
      </c>
    </row>
    <row r="16551" spans="1:8" ht="12.75" customHeight="1" x14ac:dyDescent="0.2">
      <c r="A16551" s="83" t="s">
        <v>16621</v>
      </c>
      <c r="B16551" s="83" t="s">
        <v>37700</v>
      </c>
      <c r="C16551" s="83" t="s">
        <v>37701</v>
      </c>
      <c r="D16551" s="83" t="s">
        <v>37702</v>
      </c>
      <c r="E16551" s="83"/>
      <c r="F16551" s="83"/>
      <c r="G16551" s="83"/>
      <c r="H16551" s="83" t="s">
        <v>22</v>
      </c>
    </row>
    <row r="16552" spans="1:8" ht="12.75" customHeight="1" x14ac:dyDescent="0.2">
      <c r="A16552" s="83" t="s">
        <v>16622</v>
      </c>
      <c r="B16552" s="83" t="s">
        <v>37703</v>
      </c>
      <c r="C16552" s="83" t="s">
        <v>37704</v>
      </c>
      <c r="D16552" s="83" t="s">
        <v>37699</v>
      </c>
      <c r="E16552" s="83"/>
      <c r="F16552" s="83"/>
      <c r="G16552" s="83"/>
      <c r="H16552" s="83" t="s">
        <v>22</v>
      </c>
    </row>
    <row r="16553" spans="1:8" ht="12.75" customHeight="1" x14ac:dyDescent="0.2">
      <c r="A16553" s="83" t="s">
        <v>16623</v>
      </c>
      <c r="B16553" s="83" t="s">
        <v>37703</v>
      </c>
      <c r="C16553" s="83" t="s">
        <v>37704</v>
      </c>
      <c r="D16553" s="83" t="s">
        <v>37699</v>
      </c>
      <c r="E16553" s="83"/>
      <c r="F16553" s="83"/>
      <c r="G16553" s="83"/>
      <c r="H16553" s="83" t="s">
        <v>22</v>
      </c>
    </row>
    <row r="16554" spans="1:8" ht="12.75" customHeight="1" x14ac:dyDescent="0.2">
      <c r="A16554" s="83" t="s">
        <v>16624</v>
      </c>
      <c r="B16554" s="83" t="s">
        <v>37705</v>
      </c>
      <c r="C16554" s="83" t="s">
        <v>37704</v>
      </c>
      <c r="D16554" s="83" t="s">
        <v>37699</v>
      </c>
      <c r="E16554" s="83"/>
      <c r="F16554" s="83"/>
      <c r="G16554" s="83"/>
      <c r="H16554" s="83" t="s">
        <v>22</v>
      </c>
    </row>
    <row r="16555" spans="1:8" ht="12.75" customHeight="1" x14ac:dyDescent="0.2">
      <c r="A16555" s="83" t="s">
        <v>16625</v>
      </c>
      <c r="B16555" s="83" t="s">
        <v>37705</v>
      </c>
      <c r="C16555" s="83" t="s">
        <v>37704</v>
      </c>
      <c r="D16555" s="83" t="s">
        <v>37699</v>
      </c>
      <c r="E16555" s="83"/>
      <c r="F16555" s="83"/>
      <c r="G16555" s="83"/>
      <c r="H16555" s="83" t="s">
        <v>22</v>
      </c>
    </row>
    <row r="16556" spans="1:8" ht="12.75" customHeight="1" x14ac:dyDescent="0.2">
      <c r="A16556" s="83" t="s">
        <v>16626</v>
      </c>
      <c r="B16556" s="83" t="s">
        <v>37706</v>
      </c>
      <c r="C16556" s="83" t="s">
        <v>37701</v>
      </c>
      <c r="D16556" s="83" t="s">
        <v>37702</v>
      </c>
      <c r="E16556" s="83"/>
      <c r="F16556" s="83"/>
      <c r="G16556" s="83"/>
      <c r="H16556" s="83" t="s">
        <v>22</v>
      </c>
    </row>
    <row r="16557" spans="1:8" ht="12.75" customHeight="1" x14ac:dyDescent="0.2">
      <c r="A16557" s="83" t="s">
        <v>16627</v>
      </c>
      <c r="B16557" s="83" t="s">
        <v>37706</v>
      </c>
      <c r="C16557" s="83" t="s">
        <v>37701</v>
      </c>
      <c r="D16557" s="83" t="s">
        <v>37702</v>
      </c>
      <c r="E16557" s="83"/>
      <c r="F16557" s="83"/>
      <c r="G16557" s="83"/>
      <c r="H16557" s="83" t="s">
        <v>22</v>
      </c>
    </row>
    <row r="16558" spans="1:8" ht="12.75" customHeight="1" x14ac:dyDescent="0.2">
      <c r="A16558" s="83" t="s">
        <v>16628</v>
      </c>
      <c r="B16558" s="83" t="s">
        <v>37707</v>
      </c>
      <c r="C16558" s="83" t="s">
        <v>37704</v>
      </c>
      <c r="D16558" s="83" t="s">
        <v>37699</v>
      </c>
      <c r="E16558" s="83"/>
      <c r="F16558" s="83"/>
      <c r="G16558" s="83"/>
      <c r="H16558" s="83" t="s">
        <v>22</v>
      </c>
    </row>
    <row r="16559" spans="1:8" ht="12.75" customHeight="1" x14ac:dyDescent="0.2">
      <c r="A16559" s="83" t="s">
        <v>16629</v>
      </c>
      <c r="B16559" s="83" t="s">
        <v>37707</v>
      </c>
      <c r="C16559" s="83" t="s">
        <v>37704</v>
      </c>
      <c r="D16559" s="83" t="s">
        <v>37699</v>
      </c>
      <c r="E16559" s="83"/>
      <c r="F16559" s="83"/>
      <c r="G16559" s="83"/>
      <c r="H16559" s="83" t="s">
        <v>22</v>
      </c>
    </row>
    <row r="16560" spans="1:8" ht="12.75" customHeight="1" x14ac:dyDescent="0.2">
      <c r="A16560" s="83" t="s">
        <v>16630</v>
      </c>
      <c r="B16560" s="83" t="s">
        <v>37708</v>
      </c>
      <c r="C16560" s="83" t="s">
        <v>37701</v>
      </c>
      <c r="D16560" s="83" t="s">
        <v>37702</v>
      </c>
      <c r="E16560" s="83"/>
      <c r="F16560" s="83"/>
      <c r="G16560" s="83"/>
      <c r="H16560" s="83" t="s">
        <v>22</v>
      </c>
    </row>
    <row r="16561" spans="1:8" ht="12.75" customHeight="1" x14ac:dyDescent="0.2">
      <c r="A16561" s="83" t="s">
        <v>16631</v>
      </c>
      <c r="B16561" s="83" t="s">
        <v>37708</v>
      </c>
      <c r="C16561" s="83" t="s">
        <v>37701</v>
      </c>
      <c r="D16561" s="83" t="s">
        <v>37702</v>
      </c>
      <c r="E16561" s="83"/>
      <c r="F16561" s="83"/>
      <c r="G16561" s="83"/>
      <c r="H16561" s="83" t="s">
        <v>22</v>
      </c>
    </row>
    <row r="16562" spans="1:8" ht="12.75" customHeight="1" x14ac:dyDescent="0.2">
      <c r="A16562" s="83" t="s">
        <v>16632</v>
      </c>
      <c r="B16562" s="83" t="s">
        <v>37709</v>
      </c>
      <c r="C16562" s="83" t="s">
        <v>37701</v>
      </c>
      <c r="D16562" s="83" t="s">
        <v>37702</v>
      </c>
      <c r="E16562" s="83"/>
      <c r="F16562" s="83"/>
      <c r="G16562" s="83"/>
      <c r="H16562" s="83" t="s">
        <v>22</v>
      </c>
    </row>
    <row r="16563" spans="1:8" ht="12.75" customHeight="1" x14ac:dyDescent="0.2">
      <c r="A16563" s="83" t="s">
        <v>16633</v>
      </c>
      <c r="B16563" s="83" t="s">
        <v>37709</v>
      </c>
      <c r="C16563" s="83" t="s">
        <v>37701</v>
      </c>
      <c r="D16563" s="83" t="s">
        <v>37702</v>
      </c>
      <c r="E16563" s="83"/>
      <c r="F16563" s="83"/>
      <c r="G16563" s="83"/>
      <c r="H16563" s="83" t="s">
        <v>22</v>
      </c>
    </row>
    <row r="16564" spans="1:8" ht="12.75" customHeight="1" x14ac:dyDescent="0.2">
      <c r="A16564" s="83" t="s">
        <v>16634</v>
      </c>
      <c r="B16564" s="83" t="s">
        <v>37710</v>
      </c>
      <c r="C16564" s="83" t="s">
        <v>37711</v>
      </c>
      <c r="D16564" s="83" t="s">
        <v>37712</v>
      </c>
      <c r="E16564" s="83"/>
      <c r="F16564" s="83"/>
      <c r="G16564" s="83"/>
      <c r="H16564" s="83" t="s">
        <v>22</v>
      </c>
    </row>
    <row r="16565" spans="1:8" ht="12.75" customHeight="1" x14ac:dyDescent="0.2">
      <c r="A16565" s="83" t="s">
        <v>16635</v>
      </c>
      <c r="B16565" s="83" t="s">
        <v>37710</v>
      </c>
      <c r="C16565" s="83" t="s">
        <v>37711</v>
      </c>
      <c r="D16565" s="83" t="s">
        <v>37712</v>
      </c>
      <c r="E16565" s="83"/>
      <c r="F16565" s="83"/>
      <c r="G16565" s="83"/>
      <c r="H16565" s="83" t="s">
        <v>22</v>
      </c>
    </row>
    <row r="16566" spans="1:8" ht="12.75" customHeight="1" x14ac:dyDescent="0.2">
      <c r="A16566" s="83" t="s">
        <v>16636</v>
      </c>
      <c r="B16566" s="83" t="s">
        <v>37710</v>
      </c>
      <c r="C16566" s="83" t="s">
        <v>37711</v>
      </c>
      <c r="D16566" s="83" t="s">
        <v>37713</v>
      </c>
      <c r="E16566" s="83"/>
      <c r="F16566" s="83"/>
      <c r="G16566" s="83"/>
      <c r="H16566" s="83" t="s">
        <v>22</v>
      </c>
    </row>
    <row r="16567" spans="1:8" ht="12.75" customHeight="1" x14ac:dyDescent="0.2">
      <c r="A16567" s="83" t="s">
        <v>16637</v>
      </c>
      <c r="B16567" s="83" t="s">
        <v>37710</v>
      </c>
      <c r="C16567" s="83" t="s">
        <v>37711</v>
      </c>
      <c r="D16567" s="83" t="s">
        <v>37713</v>
      </c>
      <c r="E16567" s="83"/>
      <c r="F16567" s="83"/>
      <c r="G16567" s="83"/>
      <c r="H16567" s="83" t="s">
        <v>22</v>
      </c>
    </row>
    <row r="16568" spans="1:8" ht="12.75" customHeight="1" x14ac:dyDescent="0.2">
      <c r="A16568" s="83" t="s">
        <v>16638</v>
      </c>
      <c r="B16568" s="83" t="s">
        <v>37710</v>
      </c>
      <c r="C16568" s="83" t="s">
        <v>37711</v>
      </c>
      <c r="D16568" s="83" t="s">
        <v>37714</v>
      </c>
      <c r="E16568" s="83"/>
      <c r="F16568" s="83"/>
      <c r="G16568" s="83"/>
      <c r="H16568" s="83" t="s">
        <v>22</v>
      </c>
    </row>
    <row r="16569" spans="1:8" ht="12.75" customHeight="1" x14ac:dyDescent="0.2">
      <c r="A16569" s="83" t="s">
        <v>16639</v>
      </c>
      <c r="B16569" s="83" t="s">
        <v>37710</v>
      </c>
      <c r="C16569" s="83" t="s">
        <v>37711</v>
      </c>
      <c r="D16569" s="83" t="s">
        <v>37714</v>
      </c>
      <c r="E16569" s="83"/>
      <c r="F16569" s="83"/>
      <c r="G16569" s="83"/>
      <c r="H16569" s="83" t="s">
        <v>22</v>
      </c>
    </row>
    <row r="16570" spans="1:8" ht="12.75" customHeight="1" x14ac:dyDescent="0.2">
      <c r="A16570" s="83" t="s">
        <v>16640</v>
      </c>
      <c r="B16570" s="83" t="s">
        <v>37710</v>
      </c>
      <c r="C16570" s="83" t="s">
        <v>37711</v>
      </c>
      <c r="D16570" s="83" t="s">
        <v>37715</v>
      </c>
      <c r="E16570" s="83"/>
      <c r="F16570" s="83"/>
      <c r="G16570" s="83"/>
      <c r="H16570" s="83" t="s">
        <v>22</v>
      </c>
    </row>
    <row r="16571" spans="1:8" ht="12.75" customHeight="1" x14ac:dyDescent="0.2">
      <c r="A16571" s="83" t="s">
        <v>16641</v>
      </c>
      <c r="B16571" s="83" t="s">
        <v>37710</v>
      </c>
      <c r="C16571" s="83" t="s">
        <v>37711</v>
      </c>
      <c r="D16571" s="83" t="s">
        <v>37715</v>
      </c>
      <c r="E16571" s="83"/>
      <c r="F16571" s="83"/>
      <c r="G16571" s="83"/>
      <c r="H16571" s="83" t="s">
        <v>22</v>
      </c>
    </row>
    <row r="16572" spans="1:8" ht="12.75" customHeight="1" x14ac:dyDescent="0.2">
      <c r="A16572" s="83" t="s">
        <v>16642</v>
      </c>
      <c r="B16572" s="83" t="s">
        <v>37710</v>
      </c>
      <c r="C16572" s="83" t="s">
        <v>37711</v>
      </c>
      <c r="D16572" s="83" t="s">
        <v>37716</v>
      </c>
      <c r="E16572" s="83"/>
      <c r="F16572" s="83"/>
      <c r="G16572" s="83"/>
      <c r="H16572" s="83" t="s">
        <v>22</v>
      </c>
    </row>
    <row r="16573" spans="1:8" ht="12.75" customHeight="1" x14ac:dyDescent="0.2">
      <c r="A16573" s="83" t="s">
        <v>16643</v>
      </c>
      <c r="B16573" s="83" t="s">
        <v>37710</v>
      </c>
      <c r="C16573" s="83" t="s">
        <v>37711</v>
      </c>
      <c r="D16573" s="83" t="s">
        <v>37716</v>
      </c>
      <c r="E16573" s="83"/>
      <c r="F16573" s="83"/>
      <c r="G16573" s="83"/>
      <c r="H16573" s="83" t="s">
        <v>22</v>
      </c>
    </row>
    <row r="16574" spans="1:8" ht="12.75" customHeight="1" x14ac:dyDescent="0.2">
      <c r="A16574" s="83" t="s">
        <v>16644</v>
      </c>
      <c r="B16574" s="83" t="s">
        <v>37710</v>
      </c>
      <c r="C16574" s="83" t="s">
        <v>37711</v>
      </c>
      <c r="D16574" s="83" t="s">
        <v>37717</v>
      </c>
      <c r="E16574" s="83"/>
      <c r="F16574" s="83"/>
      <c r="G16574" s="83"/>
      <c r="H16574" s="83" t="s">
        <v>22</v>
      </c>
    </row>
    <row r="16575" spans="1:8" ht="12.75" customHeight="1" x14ac:dyDescent="0.2">
      <c r="A16575" s="83" t="s">
        <v>16645</v>
      </c>
      <c r="B16575" s="83" t="s">
        <v>37710</v>
      </c>
      <c r="C16575" s="83" t="s">
        <v>37711</v>
      </c>
      <c r="D16575" s="83" t="s">
        <v>37717</v>
      </c>
      <c r="E16575" s="83"/>
      <c r="F16575" s="83"/>
      <c r="G16575" s="83"/>
      <c r="H16575" s="83" t="s">
        <v>22</v>
      </c>
    </row>
    <row r="16576" spans="1:8" ht="12.75" customHeight="1" x14ac:dyDescent="0.2">
      <c r="A16576" s="83" t="s">
        <v>16646</v>
      </c>
      <c r="B16576" s="83" t="s">
        <v>37710</v>
      </c>
      <c r="C16576" s="83" t="s">
        <v>37711</v>
      </c>
      <c r="D16576" s="83" t="s">
        <v>37718</v>
      </c>
      <c r="E16576" s="83"/>
      <c r="F16576" s="83"/>
      <c r="G16576" s="83"/>
      <c r="H16576" s="83" t="s">
        <v>22</v>
      </c>
    </row>
    <row r="16577" spans="1:8" ht="12.75" customHeight="1" x14ac:dyDescent="0.2">
      <c r="A16577" s="83" t="s">
        <v>16647</v>
      </c>
      <c r="B16577" s="83" t="s">
        <v>37710</v>
      </c>
      <c r="C16577" s="83" t="s">
        <v>37711</v>
      </c>
      <c r="D16577" s="83" t="s">
        <v>37718</v>
      </c>
      <c r="E16577" s="83"/>
      <c r="F16577" s="83"/>
      <c r="G16577" s="83"/>
      <c r="H16577" s="83" t="s">
        <v>22</v>
      </c>
    </row>
    <row r="16578" spans="1:8" ht="12.75" customHeight="1" x14ac:dyDescent="0.2">
      <c r="A16578" s="83" t="s">
        <v>16648</v>
      </c>
      <c r="B16578" s="83" t="s">
        <v>37710</v>
      </c>
      <c r="C16578" s="83" t="s">
        <v>37711</v>
      </c>
      <c r="D16578" s="83" t="s">
        <v>37719</v>
      </c>
      <c r="E16578" s="83"/>
      <c r="F16578" s="83"/>
      <c r="G16578" s="83"/>
      <c r="H16578" s="83" t="s">
        <v>22</v>
      </c>
    </row>
    <row r="16579" spans="1:8" ht="12.75" customHeight="1" x14ac:dyDescent="0.2">
      <c r="A16579" s="83" t="s">
        <v>16649</v>
      </c>
      <c r="B16579" s="83" t="s">
        <v>37710</v>
      </c>
      <c r="C16579" s="83" t="s">
        <v>37711</v>
      </c>
      <c r="D16579" s="83" t="s">
        <v>37719</v>
      </c>
      <c r="E16579" s="83"/>
      <c r="F16579" s="83"/>
      <c r="G16579" s="83"/>
      <c r="H16579" s="83" t="s">
        <v>22</v>
      </c>
    </row>
    <row r="16580" spans="1:8" ht="12.75" customHeight="1" x14ac:dyDescent="0.2">
      <c r="A16580" s="83" t="s">
        <v>16650</v>
      </c>
      <c r="B16580" s="83" t="s">
        <v>37710</v>
      </c>
      <c r="C16580" s="83" t="s">
        <v>37711</v>
      </c>
      <c r="D16580" s="83" t="s">
        <v>37720</v>
      </c>
      <c r="E16580" s="83"/>
      <c r="F16580" s="83"/>
      <c r="G16580" s="83"/>
      <c r="H16580" s="83" t="s">
        <v>22</v>
      </c>
    </row>
    <row r="16581" spans="1:8" ht="12.75" customHeight="1" x14ac:dyDescent="0.2">
      <c r="A16581" s="83" t="s">
        <v>16651</v>
      </c>
      <c r="B16581" s="83" t="s">
        <v>37710</v>
      </c>
      <c r="C16581" s="83" t="s">
        <v>37711</v>
      </c>
      <c r="D16581" s="83" t="s">
        <v>37720</v>
      </c>
      <c r="E16581" s="83"/>
      <c r="F16581" s="83"/>
      <c r="G16581" s="83"/>
      <c r="H16581" s="83" t="s">
        <v>22</v>
      </c>
    </row>
    <row r="16582" spans="1:8" ht="12.75" customHeight="1" x14ac:dyDescent="0.2">
      <c r="A16582" s="83" t="s">
        <v>16652</v>
      </c>
      <c r="B16582" s="83" t="s">
        <v>37721</v>
      </c>
      <c r="C16582" s="83" t="s">
        <v>37722</v>
      </c>
      <c r="D16582" s="83" t="s">
        <v>37723</v>
      </c>
      <c r="E16582" s="83"/>
      <c r="F16582" s="83"/>
      <c r="G16582" s="83"/>
      <c r="H16582" s="83" t="s">
        <v>22</v>
      </c>
    </row>
    <row r="16583" spans="1:8" ht="12.75" customHeight="1" x14ac:dyDescent="0.2">
      <c r="A16583" s="83" t="s">
        <v>16653</v>
      </c>
      <c r="B16583" s="83" t="s">
        <v>37721</v>
      </c>
      <c r="C16583" s="83" t="s">
        <v>37722</v>
      </c>
      <c r="D16583" s="83" t="s">
        <v>37723</v>
      </c>
      <c r="E16583" s="83"/>
      <c r="F16583" s="83"/>
      <c r="G16583" s="83"/>
      <c r="H16583" s="83" t="s">
        <v>22</v>
      </c>
    </row>
    <row r="16584" spans="1:8" ht="12.75" customHeight="1" x14ac:dyDescent="0.2">
      <c r="A16584" s="83" t="s">
        <v>16654</v>
      </c>
      <c r="B16584" s="83" t="s">
        <v>37721</v>
      </c>
      <c r="C16584" s="83" t="s">
        <v>37722</v>
      </c>
      <c r="D16584" s="83" t="s">
        <v>37724</v>
      </c>
      <c r="E16584" s="83"/>
      <c r="F16584" s="83"/>
      <c r="G16584" s="83"/>
      <c r="H16584" s="83" t="s">
        <v>22</v>
      </c>
    </row>
    <row r="16585" spans="1:8" ht="12.75" customHeight="1" x14ac:dyDescent="0.2">
      <c r="A16585" s="83" t="s">
        <v>16655</v>
      </c>
      <c r="B16585" s="83" t="s">
        <v>37721</v>
      </c>
      <c r="C16585" s="83" t="s">
        <v>37722</v>
      </c>
      <c r="D16585" s="83" t="s">
        <v>37724</v>
      </c>
      <c r="E16585" s="83"/>
      <c r="F16585" s="83"/>
      <c r="G16585" s="83"/>
      <c r="H16585" s="83" t="s">
        <v>22</v>
      </c>
    </row>
    <row r="16586" spans="1:8" ht="12.75" customHeight="1" x14ac:dyDescent="0.2">
      <c r="A16586" s="83" t="s">
        <v>16656</v>
      </c>
      <c r="B16586" s="83" t="s">
        <v>37721</v>
      </c>
      <c r="C16586" s="83" t="s">
        <v>37722</v>
      </c>
      <c r="D16586" s="83" t="s">
        <v>37725</v>
      </c>
      <c r="E16586" s="83"/>
      <c r="F16586" s="83"/>
      <c r="G16586" s="83"/>
      <c r="H16586" s="83" t="s">
        <v>22</v>
      </c>
    </row>
    <row r="16587" spans="1:8" ht="12.75" customHeight="1" x14ac:dyDescent="0.2">
      <c r="A16587" s="83" t="s">
        <v>16657</v>
      </c>
      <c r="B16587" s="83" t="s">
        <v>37721</v>
      </c>
      <c r="C16587" s="83" t="s">
        <v>37722</v>
      </c>
      <c r="D16587" s="83" t="s">
        <v>37725</v>
      </c>
      <c r="E16587" s="83"/>
      <c r="F16587" s="83"/>
      <c r="G16587" s="83"/>
      <c r="H16587" s="83" t="s">
        <v>22</v>
      </c>
    </row>
    <row r="16588" spans="1:8" ht="12.75" customHeight="1" x14ac:dyDescent="0.2">
      <c r="A16588" s="83" t="s">
        <v>16658</v>
      </c>
      <c r="B16588" s="83" t="s">
        <v>37721</v>
      </c>
      <c r="C16588" s="83" t="s">
        <v>37722</v>
      </c>
      <c r="D16588" s="83" t="s">
        <v>37726</v>
      </c>
      <c r="E16588" s="83"/>
      <c r="F16588" s="83"/>
      <c r="G16588" s="83"/>
      <c r="H16588" s="83" t="s">
        <v>22</v>
      </c>
    </row>
    <row r="16589" spans="1:8" ht="12.75" customHeight="1" x14ac:dyDescent="0.2">
      <c r="A16589" s="83" t="s">
        <v>16659</v>
      </c>
      <c r="B16589" s="83" t="s">
        <v>37721</v>
      </c>
      <c r="C16589" s="83" t="s">
        <v>37722</v>
      </c>
      <c r="D16589" s="83" t="s">
        <v>37726</v>
      </c>
      <c r="E16589" s="83"/>
      <c r="F16589" s="83"/>
      <c r="G16589" s="83"/>
      <c r="H16589" s="83" t="s">
        <v>22</v>
      </c>
    </row>
    <row r="16590" spans="1:8" ht="12.75" customHeight="1" x14ac:dyDescent="0.2">
      <c r="A16590" s="83" t="s">
        <v>16660</v>
      </c>
      <c r="B16590" s="83" t="s">
        <v>37721</v>
      </c>
      <c r="C16590" s="83" t="s">
        <v>37722</v>
      </c>
      <c r="D16590" s="83" t="s">
        <v>37727</v>
      </c>
      <c r="E16590" s="83"/>
      <c r="F16590" s="83"/>
      <c r="G16590" s="83"/>
      <c r="H16590" s="83" t="s">
        <v>22</v>
      </c>
    </row>
    <row r="16591" spans="1:8" ht="12.75" customHeight="1" x14ac:dyDescent="0.2">
      <c r="A16591" s="83" t="s">
        <v>16661</v>
      </c>
      <c r="B16591" s="83" t="s">
        <v>37721</v>
      </c>
      <c r="C16591" s="83" t="s">
        <v>37722</v>
      </c>
      <c r="D16591" s="83" t="s">
        <v>37727</v>
      </c>
      <c r="E16591" s="83"/>
      <c r="F16591" s="83"/>
      <c r="G16591" s="83"/>
      <c r="H16591" s="83" t="s">
        <v>22</v>
      </c>
    </row>
    <row r="16592" spans="1:8" ht="12.75" customHeight="1" x14ac:dyDescent="0.2">
      <c r="A16592" s="83" t="s">
        <v>16662</v>
      </c>
      <c r="B16592" s="83" t="s">
        <v>37721</v>
      </c>
      <c r="C16592" s="83" t="s">
        <v>37722</v>
      </c>
      <c r="D16592" s="83" t="s">
        <v>37728</v>
      </c>
      <c r="E16592" s="83"/>
      <c r="F16592" s="83"/>
      <c r="G16592" s="83"/>
      <c r="H16592" s="83" t="s">
        <v>22</v>
      </c>
    </row>
    <row r="16593" spans="1:8" ht="12.75" customHeight="1" x14ac:dyDescent="0.2">
      <c r="A16593" s="83" t="s">
        <v>16663</v>
      </c>
      <c r="B16593" s="83" t="s">
        <v>37721</v>
      </c>
      <c r="C16593" s="83" t="s">
        <v>37722</v>
      </c>
      <c r="D16593" s="83" t="s">
        <v>37728</v>
      </c>
      <c r="E16593" s="83"/>
      <c r="F16593" s="83"/>
      <c r="G16593" s="83"/>
      <c r="H16593" s="83" t="s">
        <v>22</v>
      </c>
    </row>
    <row r="16594" spans="1:8" ht="12.75" customHeight="1" x14ac:dyDescent="0.2">
      <c r="A16594" s="83" t="s">
        <v>16664</v>
      </c>
      <c r="B16594" s="83" t="s">
        <v>37721</v>
      </c>
      <c r="C16594" s="83" t="s">
        <v>37722</v>
      </c>
      <c r="D16594" s="83" t="s">
        <v>37729</v>
      </c>
      <c r="E16594" s="83"/>
      <c r="F16594" s="83"/>
      <c r="G16594" s="83"/>
      <c r="H16594" s="83" t="s">
        <v>22</v>
      </c>
    </row>
    <row r="16595" spans="1:8" ht="12.75" customHeight="1" x14ac:dyDescent="0.2">
      <c r="A16595" s="83" t="s">
        <v>16665</v>
      </c>
      <c r="B16595" s="83" t="s">
        <v>37721</v>
      </c>
      <c r="C16595" s="83" t="s">
        <v>37722</v>
      </c>
      <c r="D16595" s="83" t="s">
        <v>37729</v>
      </c>
      <c r="E16595" s="83"/>
      <c r="F16595" s="83"/>
      <c r="G16595" s="83"/>
      <c r="H16595" s="83" t="s">
        <v>22</v>
      </c>
    </row>
    <row r="16596" spans="1:8" ht="12.75" customHeight="1" x14ac:dyDescent="0.2">
      <c r="A16596" s="83" t="s">
        <v>16666</v>
      </c>
      <c r="B16596" s="83" t="s">
        <v>37721</v>
      </c>
      <c r="C16596" s="83" t="s">
        <v>37722</v>
      </c>
      <c r="D16596" s="83" t="s">
        <v>37730</v>
      </c>
      <c r="E16596" s="83"/>
      <c r="F16596" s="83"/>
      <c r="G16596" s="83"/>
      <c r="H16596" s="83" t="s">
        <v>22</v>
      </c>
    </row>
    <row r="16597" spans="1:8" ht="12.75" customHeight="1" x14ac:dyDescent="0.2">
      <c r="A16597" s="83" t="s">
        <v>16667</v>
      </c>
      <c r="B16597" s="83" t="s">
        <v>37721</v>
      </c>
      <c r="C16597" s="83" t="s">
        <v>37722</v>
      </c>
      <c r="D16597" s="83" t="s">
        <v>37730</v>
      </c>
      <c r="E16597" s="83"/>
      <c r="F16597" s="83"/>
      <c r="G16597" s="83"/>
      <c r="H16597" s="83" t="s">
        <v>22</v>
      </c>
    </row>
    <row r="16598" spans="1:8" ht="12.75" customHeight="1" x14ac:dyDescent="0.2">
      <c r="A16598" s="83" t="s">
        <v>16668</v>
      </c>
      <c r="B16598" s="83" t="s">
        <v>37721</v>
      </c>
      <c r="C16598" s="83" t="s">
        <v>37722</v>
      </c>
      <c r="D16598" s="83" t="s">
        <v>37731</v>
      </c>
      <c r="E16598" s="83"/>
      <c r="F16598" s="83"/>
      <c r="G16598" s="83"/>
      <c r="H16598" s="83" t="s">
        <v>22</v>
      </c>
    </row>
    <row r="16599" spans="1:8" ht="12.75" customHeight="1" x14ac:dyDescent="0.2">
      <c r="A16599" s="83" t="s">
        <v>16669</v>
      </c>
      <c r="B16599" s="83" t="s">
        <v>37721</v>
      </c>
      <c r="C16599" s="83" t="s">
        <v>37722</v>
      </c>
      <c r="D16599" s="83" t="s">
        <v>37731</v>
      </c>
      <c r="E16599" s="83"/>
      <c r="F16599" s="83"/>
      <c r="G16599" s="83"/>
      <c r="H16599" s="83" t="s">
        <v>22</v>
      </c>
    </row>
    <row r="16600" spans="1:8" ht="12.75" customHeight="1" x14ac:dyDescent="0.2">
      <c r="A16600" s="83" t="s">
        <v>16670</v>
      </c>
      <c r="B16600" s="83" t="s">
        <v>37721</v>
      </c>
      <c r="C16600" s="83" t="s">
        <v>37732</v>
      </c>
      <c r="D16600" s="83" t="s">
        <v>37733</v>
      </c>
      <c r="E16600" s="83"/>
      <c r="F16600" s="83"/>
      <c r="G16600" s="83"/>
      <c r="H16600" s="83" t="s">
        <v>22</v>
      </c>
    </row>
    <row r="16601" spans="1:8" ht="12.75" customHeight="1" x14ac:dyDescent="0.2">
      <c r="A16601" s="83" t="s">
        <v>16671</v>
      </c>
      <c r="B16601" s="83" t="s">
        <v>37721</v>
      </c>
      <c r="C16601" s="83" t="s">
        <v>37732</v>
      </c>
      <c r="D16601" s="83" t="s">
        <v>37733</v>
      </c>
      <c r="E16601" s="83"/>
      <c r="F16601" s="83"/>
      <c r="G16601" s="83"/>
      <c r="H16601" s="83" t="s">
        <v>22</v>
      </c>
    </row>
    <row r="16602" spans="1:8" ht="12.75" customHeight="1" x14ac:dyDescent="0.2">
      <c r="A16602" s="83" t="s">
        <v>16672</v>
      </c>
      <c r="B16602" s="83" t="s">
        <v>37721</v>
      </c>
      <c r="C16602" s="83" t="s">
        <v>37734</v>
      </c>
      <c r="D16602" s="83" t="s">
        <v>37733</v>
      </c>
      <c r="E16602" s="83"/>
      <c r="F16602" s="83"/>
      <c r="G16602" s="83"/>
      <c r="H16602" s="83" t="s">
        <v>22</v>
      </c>
    </row>
    <row r="16603" spans="1:8" ht="12.75" customHeight="1" x14ac:dyDescent="0.2">
      <c r="A16603" s="83" t="s">
        <v>16673</v>
      </c>
      <c r="B16603" s="83" t="s">
        <v>37721</v>
      </c>
      <c r="C16603" s="83" t="s">
        <v>37734</v>
      </c>
      <c r="D16603" s="83" t="s">
        <v>37733</v>
      </c>
      <c r="E16603" s="83"/>
      <c r="F16603" s="83"/>
      <c r="G16603" s="83"/>
      <c r="H16603" s="83" t="s">
        <v>22</v>
      </c>
    </row>
    <row r="16604" spans="1:8" ht="12.75" customHeight="1" x14ac:dyDescent="0.2">
      <c r="A16604" s="83" t="s">
        <v>16674</v>
      </c>
      <c r="B16604" s="83" t="s">
        <v>37721</v>
      </c>
      <c r="C16604" s="83" t="s">
        <v>37735</v>
      </c>
      <c r="D16604" s="83" t="s">
        <v>37736</v>
      </c>
      <c r="E16604" s="83"/>
      <c r="F16604" s="83"/>
      <c r="G16604" s="83"/>
      <c r="H16604" s="83" t="s">
        <v>22</v>
      </c>
    </row>
    <row r="16605" spans="1:8" ht="12.75" customHeight="1" x14ac:dyDescent="0.2">
      <c r="A16605" s="83" t="s">
        <v>16675</v>
      </c>
      <c r="B16605" s="83" t="s">
        <v>37721</v>
      </c>
      <c r="C16605" s="83" t="s">
        <v>37735</v>
      </c>
      <c r="D16605" s="83" t="s">
        <v>37736</v>
      </c>
      <c r="E16605" s="83"/>
      <c r="F16605" s="83"/>
      <c r="G16605" s="83"/>
      <c r="H16605" s="83" t="s">
        <v>22</v>
      </c>
    </row>
    <row r="16606" spans="1:8" ht="12.75" customHeight="1" x14ac:dyDescent="0.2">
      <c r="A16606" s="83" t="s">
        <v>16676</v>
      </c>
      <c r="B16606" s="83" t="s">
        <v>37721</v>
      </c>
      <c r="C16606" s="83" t="s">
        <v>37737</v>
      </c>
      <c r="D16606" s="83" t="s">
        <v>37738</v>
      </c>
      <c r="E16606" s="83"/>
      <c r="F16606" s="83"/>
      <c r="G16606" s="83"/>
      <c r="H16606" s="83" t="s">
        <v>22</v>
      </c>
    </row>
    <row r="16607" spans="1:8" ht="12.75" customHeight="1" x14ac:dyDescent="0.2">
      <c r="A16607" s="83" t="s">
        <v>16677</v>
      </c>
      <c r="B16607" s="83" t="s">
        <v>37721</v>
      </c>
      <c r="C16607" s="83" t="s">
        <v>37737</v>
      </c>
      <c r="D16607" s="83" t="s">
        <v>37738</v>
      </c>
      <c r="E16607" s="83"/>
      <c r="F16607" s="83"/>
      <c r="G16607" s="83"/>
      <c r="H16607" s="83" t="s">
        <v>22</v>
      </c>
    </row>
    <row r="16608" spans="1:8" ht="12.75" customHeight="1" x14ac:dyDescent="0.2">
      <c r="A16608" s="83" t="s">
        <v>16678</v>
      </c>
      <c r="B16608" s="83" t="s">
        <v>37721</v>
      </c>
      <c r="C16608" s="83" t="s">
        <v>37737</v>
      </c>
      <c r="D16608" s="83" t="s">
        <v>37739</v>
      </c>
      <c r="E16608" s="83"/>
      <c r="F16608" s="83"/>
      <c r="G16608" s="83"/>
      <c r="H16608" s="83" t="s">
        <v>22</v>
      </c>
    </row>
    <row r="16609" spans="1:8" ht="12.75" customHeight="1" x14ac:dyDescent="0.2">
      <c r="A16609" s="83" t="s">
        <v>16679</v>
      </c>
      <c r="B16609" s="83" t="s">
        <v>37721</v>
      </c>
      <c r="C16609" s="83" t="s">
        <v>37737</v>
      </c>
      <c r="D16609" s="83" t="s">
        <v>37739</v>
      </c>
      <c r="E16609" s="83"/>
      <c r="F16609" s="83"/>
      <c r="G16609" s="83"/>
      <c r="H16609" s="83" t="s">
        <v>22</v>
      </c>
    </row>
    <row r="16610" spans="1:8" ht="12.75" customHeight="1" x14ac:dyDescent="0.2">
      <c r="A16610" s="83" t="s">
        <v>16680</v>
      </c>
      <c r="B16610" s="83" t="s">
        <v>37721</v>
      </c>
      <c r="C16610" s="83" t="s">
        <v>37740</v>
      </c>
      <c r="D16610" s="83" t="s">
        <v>37736</v>
      </c>
      <c r="E16610" s="83"/>
      <c r="F16610" s="83"/>
      <c r="G16610" s="83"/>
      <c r="H16610" s="83" t="s">
        <v>22</v>
      </c>
    </row>
    <row r="16611" spans="1:8" ht="12.75" customHeight="1" x14ac:dyDescent="0.2">
      <c r="A16611" s="83" t="s">
        <v>16681</v>
      </c>
      <c r="B16611" s="83" t="s">
        <v>37721</v>
      </c>
      <c r="C16611" s="83" t="s">
        <v>37740</v>
      </c>
      <c r="D16611" s="83" t="s">
        <v>37736</v>
      </c>
      <c r="E16611" s="83"/>
      <c r="F16611" s="83"/>
      <c r="G16611" s="83"/>
      <c r="H16611" s="83" t="s">
        <v>22</v>
      </c>
    </row>
    <row r="16612" spans="1:8" ht="12.75" customHeight="1" x14ac:dyDescent="0.2">
      <c r="A16612" s="83" t="s">
        <v>16682</v>
      </c>
      <c r="B16612" s="83" t="s">
        <v>37721</v>
      </c>
      <c r="C16612" s="83" t="s">
        <v>37741</v>
      </c>
      <c r="D16612" s="83" t="s">
        <v>37739</v>
      </c>
      <c r="E16612" s="83"/>
      <c r="F16612" s="83"/>
      <c r="G16612" s="83"/>
      <c r="H16612" s="83" t="s">
        <v>22</v>
      </c>
    </row>
    <row r="16613" spans="1:8" ht="12.75" customHeight="1" x14ac:dyDescent="0.2">
      <c r="A16613" s="83" t="s">
        <v>16683</v>
      </c>
      <c r="B16613" s="83" t="s">
        <v>37721</v>
      </c>
      <c r="C16613" s="83" t="s">
        <v>37741</v>
      </c>
      <c r="D16613" s="83" t="s">
        <v>37739</v>
      </c>
      <c r="E16613" s="83"/>
      <c r="F16613" s="83"/>
      <c r="G16613" s="83"/>
      <c r="H16613" s="83" t="s">
        <v>22</v>
      </c>
    </row>
    <row r="16614" spans="1:8" ht="12.75" customHeight="1" x14ac:dyDescent="0.2">
      <c r="A16614" s="83" t="s">
        <v>16684</v>
      </c>
      <c r="B16614" s="83" t="s">
        <v>37721</v>
      </c>
      <c r="C16614" s="83" t="s">
        <v>37742</v>
      </c>
      <c r="D16614" s="83" t="s">
        <v>37736</v>
      </c>
      <c r="E16614" s="83"/>
      <c r="F16614" s="83"/>
      <c r="G16614" s="83"/>
      <c r="H16614" s="83" t="s">
        <v>22</v>
      </c>
    </row>
    <row r="16615" spans="1:8" ht="12.75" customHeight="1" x14ac:dyDescent="0.2">
      <c r="A16615" s="83" t="s">
        <v>16685</v>
      </c>
      <c r="B16615" s="83" t="s">
        <v>37721</v>
      </c>
      <c r="C16615" s="83" t="s">
        <v>37742</v>
      </c>
      <c r="D16615" s="83" t="s">
        <v>37736</v>
      </c>
      <c r="E16615" s="83"/>
      <c r="F16615" s="83"/>
      <c r="G16615" s="83"/>
      <c r="H16615" s="83" t="s">
        <v>22</v>
      </c>
    </row>
    <row r="16616" spans="1:8" ht="12.75" customHeight="1" x14ac:dyDescent="0.2">
      <c r="A16616" s="83" t="s">
        <v>16686</v>
      </c>
      <c r="B16616" s="83" t="s">
        <v>37721</v>
      </c>
      <c r="C16616" s="83" t="s">
        <v>37743</v>
      </c>
      <c r="D16616" s="83" t="s">
        <v>37736</v>
      </c>
      <c r="E16616" s="83"/>
      <c r="F16616" s="83"/>
      <c r="G16616" s="83"/>
      <c r="H16616" s="83" t="s">
        <v>22</v>
      </c>
    </row>
    <row r="16617" spans="1:8" ht="12.75" customHeight="1" x14ac:dyDescent="0.2">
      <c r="A16617" s="83" t="s">
        <v>16687</v>
      </c>
      <c r="B16617" s="83" t="s">
        <v>37721</v>
      </c>
      <c r="C16617" s="83" t="s">
        <v>37743</v>
      </c>
      <c r="D16617" s="83" t="s">
        <v>37736</v>
      </c>
      <c r="E16617" s="83"/>
      <c r="F16617" s="83"/>
      <c r="G16617" s="83"/>
      <c r="H16617" s="83" t="s">
        <v>22</v>
      </c>
    </row>
    <row r="16618" spans="1:8" ht="12.75" customHeight="1" x14ac:dyDescent="0.2">
      <c r="A16618" s="83" t="s">
        <v>16688</v>
      </c>
      <c r="B16618" s="83" t="s">
        <v>37721</v>
      </c>
      <c r="C16618" s="83" t="s">
        <v>37744</v>
      </c>
      <c r="D16618" s="83" t="s">
        <v>37745</v>
      </c>
      <c r="E16618" s="83"/>
      <c r="F16618" s="83"/>
      <c r="G16618" s="83"/>
      <c r="H16618" s="83" t="s">
        <v>22</v>
      </c>
    </row>
    <row r="16619" spans="1:8" ht="12.75" customHeight="1" x14ac:dyDescent="0.2">
      <c r="A16619" s="83" t="s">
        <v>16689</v>
      </c>
      <c r="B16619" s="83" t="s">
        <v>37721</v>
      </c>
      <c r="C16619" s="83" t="s">
        <v>37744</v>
      </c>
      <c r="D16619" s="83" t="s">
        <v>37745</v>
      </c>
      <c r="E16619" s="83"/>
      <c r="F16619" s="83"/>
      <c r="G16619" s="83"/>
      <c r="H16619" s="83" t="s">
        <v>22</v>
      </c>
    </row>
    <row r="16620" spans="1:8" ht="12.75" customHeight="1" x14ac:dyDescent="0.2">
      <c r="A16620" s="83" t="s">
        <v>16690</v>
      </c>
      <c r="B16620" s="83" t="s">
        <v>37721</v>
      </c>
      <c r="C16620" s="83" t="s">
        <v>37744</v>
      </c>
      <c r="D16620" s="83" t="s">
        <v>37746</v>
      </c>
      <c r="E16620" s="83"/>
      <c r="F16620" s="83"/>
      <c r="G16620" s="83"/>
      <c r="H16620" s="83" t="s">
        <v>22</v>
      </c>
    </row>
    <row r="16621" spans="1:8" ht="12.75" customHeight="1" x14ac:dyDescent="0.2">
      <c r="A16621" s="83" t="s">
        <v>16691</v>
      </c>
      <c r="B16621" s="83" t="s">
        <v>37721</v>
      </c>
      <c r="C16621" s="83" t="s">
        <v>37744</v>
      </c>
      <c r="D16621" s="83" t="s">
        <v>37746</v>
      </c>
      <c r="E16621" s="83"/>
      <c r="F16621" s="83"/>
      <c r="G16621" s="83"/>
      <c r="H16621" s="83" t="s">
        <v>22</v>
      </c>
    </row>
    <row r="16622" spans="1:8" ht="12.75" customHeight="1" x14ac:dyDescent="0.2">
      <c r="A16622" s="83" t="s">
        <v>16692</v>
      </c>
      <c r="B16622" s="83" t="s">
        <v>37721</v>
      </c>
      <c r="C16622" s="83" t="s">
        <v>37744</v>
      </c>
      <c r="D16622" s="83" t="s">
        <v>37747</v>
      </c>
      <c r="E16622" s="83"/>
      <c r="F16622" s="83"/>
      <c r="G16622" s="83"/>
      <c r="H16622" s="83" t="s">
        <v>22</v>
      </c>
    </row>
    <row r="16623" spans="1:8" ht="12.75" customHeight="1" x14ac:dyDescent="0.2">
      <c r="A16623" s="83" t="s">
        <v>16693</v>
      </c>
      <c r="B16623" s="83" t="s">
        <v>37721</v>
      </c>
      <c r="C16623" s="83" t="s">
        <v>37744</v>
      </c>
      <c r="D16623" s="83" t="s">
        <v>37747</v>
      </c>
      <c r="E16623" s="83"/>
      <c r="F16623" s="83"/>
      <c r="G16623" s="83"/>
      <c r="H16623" s="83" t="s">
        <v>22</v>
      </c>
    </row>
    <row r="16624" spans="1:8" ht="12.75" customHeight="1" x14ac:dyDescent="0.2">
      <c r="A16624" s="83" t="s">
        <v>16694</v>
      </c>
      <c r="B16624" s="83" t="s">
        <v>37721</v>
      </c>
      <c r="C16624" s="83" t="s">
        <v>37744</v>
      </c>
      <c r="D16624" s="83" t="s">
        <v>37748</v>
      </c>
      <c r="E16624" s="83"/>
      <c r="F16624" s="83"/>
      <c r="G16624" s="83"/>
      <c r="H16624" s="83" t="s">
        <v>22</v>
      </c>
    </row>
    <row r="16625" spans="1:8" ht="12.75" customHeight="1" x14ac:dyDescent="0.2">
      <c r="A16625" s="83" t="s">
        <v>16695</v>
      </c>
      <c r="B16625" s="83" t="s">
        <v>37721</v>
      </c>
      <c r="C16625" s="83" t="s">
        <v>37744</v>
      </c>
      <c r="D16625" s="83" t="s">
        <v>37748</v>
      </c>
      <c r="E16625" s="83"/>
      <c r="F16625" s="83"/>
      <c r="G16625" s="83"/>
      <c r="H16625" s="83" t="s">
        <v>22</v>
      </c>
    </row>
    <row r="16626" spans="1:8" ht="12.75" customHeight="1" x14ac:dyDescent="0.2">
      <c r="A16626" s="83" t="s">
        <v>16696</v>
      </c>
      <c r="B16626" s="83" t="s">
        <v>37721</v>
      </c>
      <c r="C16626" s="83" t="s">
        <v>37744</v>
      </c>
      <c r="D16626" s="83" t="s">
        <v>37749</v>
      </c>
      <c r="E16626" s="83"/>
      <c r="F16626" s="83"/>
      <c r="G16626" s="83"/>
      <c r="H16626" s="83" t="s">
        <v>22</v>
      </c>
    </row>
    <row r="16627" spans="1:8" ht="12.75" customHeight="1" x14ac:dyDescent="0.2">
      <c r="A16627" s="83" t="s">
        <v>16697</v>
      </c>
      <c r="B16627" s="83" t="s">
        <v>37721</v>
      </c>
      <c r="C16627" s="83" t="s">
        <v>37744</v>
      </c>
      <c r="D16627" s="83" t="s">
        <v>37749</v>
      </c>
      <c r="E16627" s="83"/>
      <c r="F16627" s="83"/>
      <c r="G16627" s="83"/>
      <c r="H16627" s="83" t="s">
        <v>22</v>
      </c>
    </row>
    <row r="16628" spans="1:8" ht="12.75" customHeight="1" x14ac:dyDescent="0.2">
      <c r="A16628" s="83" t="s">
        <v>16698</v>
      </c>
      <c r="B16628" s="83" t="s">
        <v>37721</v>
      </c>
      <c r="C16628" s="83" t="s">
        <v>37744</v>
      </c>
      <c r="D16628" s="83" t="s">
        <v>37750</v>
      </c>
      <c r="E16628" s="83"/>
      <c r="F16628" s="83"/>
      <c r="G16628" s="83"/>
      <c r="H16628" s="83" t="s">
        <v>22</v>
      </c>
    </row>
    <row r="16629" spans="1:8" ht="12.75" customHeight="1" x14ac:dyDescent="0.2">
      <c r="A16629" s="83" t="s">
        <v>16699</v>
      </c>
      <c r="B16629" s="83" t="s">
        <v>37721</v>
      </c>
      <c r="C16629" s="83" t="s">
        <v>37744</v>
      </c>
      <c r="D16629" s="83" t="s">
        <v>37750</v>
      </c>
      <c r="E16629" s="83"/>
      <c r="F16629" s="83"/>
      <c r="G16629" s="83"/>
      <c r="H16629" s="83" t="s">
        <v>22</v>
      </c>
    </row>
    <row r="16630" spans="1:8" ht="12.75" customHeight="1" x14ac:dyDescent="0.2">
      <c r="A16630" s="83" t="s">
        <v>16700</v>
      </c>
      <c r="B16630" s="83" t="s">
        <v>37721</v>
      </c>
      <c r="C16630" s="83" t="s">
        <v>37744</v>
      </c>
      <c r="D16630" s="83" t="s">
        <v>37751</v>
      </c>
      <c r="E16630" s="83"/>
      <c r="F16630" s="83"/>
      <c r="G16630" s="83"/>
      <c r="H16630" s="83" t="s">
        <v>22</v>
      </c>
    </row>
    <row r="16631" spans="1:8" ht="12.75" customHeight="1" x14ac:dyDescent="0.2">
      <c r="A16631" s="83" t="s">
        <v>16701</v>
      </c>
      <c r="B16631" s="83" t="s">
        <v>37721</v>
      </c>
      <c r="C16631" s="83" t="s">
        <v>37744</v>
      </c>
      <c r="D16631" s="83" t="s">
        <v>37751</v>
      </c>
      <c r="E16631" s="83"/>
      <c r="F16631" s="83"/>
      <c r="G16631" s="83"/>
      <c r="H16631" s="83" t="s">
        <v>22</v>
      </c>
    </row>
    <row r="16632" spans="1:8" ht="12.75" customHeight="1" x14ac:dyDescent="0.2">
      <c r="A16632" s="83" t="s">
        <v>16702</v>
      </c>
      <c r="B16632" s="83" t="s">
        <v>37721</v>
      </c>
      <c r="C16632" s="83" t="s">
        <v>37744</v>
      </c>
      <c r="D16632" s="83" t="s">
        <v>37752</v>
      </c>
      <c r="E16632" s="83"/>
      <c r="F16632" s="83"/>
      <c r="G16632" s="83"/>
      <c r="H16632" s="83" t="s">
        <v>22</v>
      </c>
    </row>
    <row r="16633" spans="1:8" ht="12.75" customHeight="1" x14ac:dyDescent="0.2">
      <c r="A16633" s="83" t="s">
        <v>16703</v>
      </c>
      <c r="B16633" s="83" t="s">
        <v>37721</v>
      </c>
      <c r="C16633" s="83" t="s">
        <v>37744</v>
      </c>
      <c r="D16633" s="83" t="s">
        <v>37752</v>
      </c>
      <c r="E16633" s="83"/>
      <c r="F16633" s="83"/>
      <c r="G16633" s="83"/>
      <c r="H16633" s="83" t="s">
        <v>22</v>
      </c>
    </row>
    <row r="16634" spans="1:8" ht="12.75" customHeight="1" x14ac:dyDescent="0.2">
      <c r="A16634" s="83" t="s">
        <v>16704</v>
      </c>
      <c r="B16634" s="83" t="s">
        <v>37721</v>
      </c>
      <c r="C16634" s="83" t="s">
        <v>37744</v>
      </c>
      <c r="D16634" s="83" t="s">
        <v>37753</v>
      </c>
      <c r="E16634" s="83"/>
      <c r="F16634" s="83"/>
      <c r="G16634" s="83"/>
      <c r="H16634" s="83" t="s">
        <v>22</v>
      </c>
    </row>
    <row r="16635" spans="1:8" ht="12.75" customHeight="1" x14ac:dyDescent="0.2">
      <c r="A16635" s="83" t="s">
        <v>16705</v>
      </c>
      <c r="B16635" s="83" t="s">
        <v>37721</v>
      </c>
      <c r="C16635" s="83" t="s">
        <v>37744</v>
      </c>
      <c r="D16635" s="83" t="s">
        <v>37753</v>
      </c>
      <c r="E16635" s="83"/>
      <c r="F16635" s="83"/>
      <c r="G16635" s="83"/>
      <c r="H16635" s="83" t="s">
        <v>22</v>
      </c>
    </row>
    <row r="16636" spans="1:8" ht="12.75" customHeight="1" x14ac:dyDescent="0.2">
      <c r="A16636" s="83" t="s">
        <v>16706</v>
      </c>
      <c r="B16636" s="83" t="s">
        <v>37754</v>
      </c>
      <c r="C16636" s="83" t="s">
        <v>37755</v>
      </c>
      <c r="D16636" s="83"/>
      <c r="E16636" s="83"/>
      <c r="F16636" s="83"/>
      <c r="G16636" s="83"/>
      <c r="H16636" s="83" t="s">
        <v>22</v>
      </c>
    </row>
    <row r="16637" spans="1:8" ht="12.75" customHeight="1" x14ac:dyDescent="0.2">
      <c r="A16637" s="83" t="s">
        <v>16707</v>
      </c>
      <c r="B16637" s="83" t="s">
        <v>37754</v>
      </c>
      <c r="C16637" s="83" t="s">
        <v>37755</v>
      </c>
      <c r="D16637" s="83"/>
      <c r="E16637" s="83"/>
      <c r="F16637" s="83"/>
      <c r="G16637" s="83"/>
      <c r="H16637" s="83" t="s">
        <v>22</v>
      </c>
    </row>
    <row r="16638" spans="1:8" ht="12.75" customHeight="1" x14ac:dyDescent="0.2">
      <c r="A16638" s="83" t="s">
        <v>16708</v>
      </c>
      <c r="B16638" s="83" t="s">
        <v>37754</v>
      </c>
      <c r="C16638" s="83" t="s">
        <v>37756</v>
      </c>
      <c r="D16638" s="83"/>
      <c r="E16638" s="83"/>
      <c r="F16638" s="83"/>
      <c r="G16638" s="83"/>
      <c r="H16638" s="83" t="s">
        <v>22</v>
      </c>
    </row>
    <row r="16639" spans="1:8" ht="12.75" customHeight="1" x14ac:dyDescent="0.2">
      <c r="A16639" s="83" t="s">
        <v>16709</v>
      </c>
      <c r="B16639" s="83" t="s">
        <v>37754</v>
      </c>
      <c r="C16639" s="83" t="s">
        <v>37756</v>
      </c>
      <c r="D16639" s="83"/>
      <c r="E16639" s="83"/>
      <c r="F16639" s="83"/>
      <c r="G16639" s="83"/>
      <c r="H16639" s="83" t="s">
        <v>22</v>
      </c>
    </row>
    <row r="16640" spans="1:8" ht="12.75" customHeight="1" x14ac:dyDescent="0.2">
      <c r="A16640" s="83" t="s">
        <v>16710</v>
      </c>
      <c r="B16640" s="83" t="s">
        <v>37754</v>
      </c>
      <c r="C16640" s="83" t="s">
        <v>37757</v>
      </c>
      <c r="D16640" s="83"/>
      <c r="E16640" s="83"/>
      <c r="F16640" s="83"/>
      <c r="G16640" s="83"/>
      <c r="H16640" s="83" t="s">
        <v>22</v>
      </c>
    </row>
    <row r="16641" spans="1:8" ht="12.75" customHeight="1" x14ac:dyDescent="0.2">
      <c r="A16641" s="83" t="s">
        <v>16711</v>
      </c>
      <c r="B16641" s="83" t="s">
        <v>37754</v>
      </c>
      <c r="C16641" s="83" t="s">
        <v>37757</v>
      </c>
      <c r="D16641" s="83"/>
      <c r="E16641" s="83"/>
      <c r="F16641" s="83"/>
      <c r="G16641" s="83"/>
      <c r="H16641" s="83" t="s">
        <v>22</v>
      </c>
    </row>
    <row r="16642" spans="1:8" ht="12.75" customHeight="1" x14ac:dyDescent="0.2">
      <c r="A16642" s="83" t="s">
        <v>16712</v>
      </c>
      <c r="B16642" s="83" t="s">
        <v>37754</v>
      </c>
      <c r="C16642" s="83" t="s">
        <v>37758</v>
      </c>
      <c r="D16642" s="83"/>
      <c r="E16642" s="83"/>
      <c r="F16642" s="83"/>
      <c r="G16642" s="83"/>
      <c r="H16642" s="83" t="s">
        <v>22</v>
      </c>
    </row>
    <row r="16643" spans="1:8" ht="12.75" customHeight="1" x14ac:dyDescent="0.2">
      <c r="A16643" s="83" t="s">
        <v>16713</v>
      </c>
      <c r="B16643" s="83" t="s">
        <v>37754</v>
      </c>
      <c r="C16643" s="83" t="s">
        <v>37758</v>
      </c>
      <c r="D16643" s="83"/>
      <c r="E16643" s="83"/>
      <c r="F16643" s="83"/>
      <c r="G16643" s="83"/>
      <c r="H16643" s="83" t="s">
        <v>22</v>
      </c>
    </row>
    <row r="16644" spans="1:8" ht="12.75" customHeight="1" x14ac:dyDescent="0.2">
      <c r="A16644" s="83" t="s">
        <v>16714</v>
      </c>
      <c r="B16644" s="83" t="s">
        <v>37759</v>
      </c>
      <c r="C16644" s="83" t="s">
        <v>37760</v>
      </c>
      <c r="D16644" s="83"/>
      <c r="E16644" s="83"/>
      <c r="F16644" s="83"/>
      <c r="G16644" s="83"/>
      <c r="H16644" s="83" t="s">
        <v>22</v>
      </c>
    </row>
    <row r="16645" spans="1:8" ht="12.75" customHeight="1" x14ac:dyDescent="0.2">
      <c r="A16645" s="83" t="s">
        <v>16715</v>
      </c>
      <c r="B16645" s="83" t="s">
        <v>37759</v>
      </c>
      <c r="C16645" s="83" t="s">
        <v>37760</v>
      </c>
      <c r="D16645" s="83"/>
      <c r="E16645" s="83"/>
      <c r="F16645" s="83"/>
      <c r="G16645" s="83"/>
      <c r="H16645" s="83" t="s">
        <v>22</v>
      </c>
    </row>
    <row r="16646" spans="1:8" ht="12.75" customHeight="1" x14ac:dyDescent="0.2">
      <c r="A16646" s="83" t="s">
        <v>16716</v>
      </c>
      <c r="B16646" s="83" t="s">
        <v>37759</v>
      </c>
      <c r="C16646" s="83" t="s">
        <v>37761</v>
      </c>
      <c r="D16646" s="83"/>
      <c r="E16646" s="83"/>
      <c r="F16646" s="83"/>
      <c r="G16646" s="83"/>
      <c r="H16646" s="83" t="s">
        <v>22</v>
      </c>
    </row>
    <row r="16647" spans="1:8" ht="12.75" customHeight="1" x14ac:dyDescent="0.2">
      <c r="A16647" s="83" t="s">
        <v>16717</v>
      </c>
      <c r="B16647" s="83" t="s">
        <v>37759</v>
      </c>
      <c r="C16647" s="83" t="s">
        <v>37761</v>
      </c>
      <c r="D16647" s="83"/>
      <c r="E16647" s="83"/>
      <c r="F16647" s="83"/>
      <c r="G16647" s="83"/>
      <c r="H16647" s="83" t="s">
        <v>22</v>
      </c>
    </row>
    <row r="16648" spans="1:8" ht="12.75" customHeight="1" x14ac:dyDescent="0.2">
      <c r="A16648" s="83" t="s">
        <v>16718</v>
      </c>
      <c r="B16648" s="83" t="s">
        <v>37759</v>
      </c>
      <c r="C16648" s="83" t="s">
        <v>37762</v>
      </c>
      <c r="D16648" s="83"/>
      <c r="E16648" s="83"/>
      <c r="F16648" s="83"/>
      <c r="G16648" s="83"/>
      <c r="H16648" s="83" t="s">
        <v>22</v>
      </c>
    </row>
    <row r="16649" spans="1:8" ht="12.75" customHeight="1" x14ac:dyDescent="0.2">
      <c r="A16649" s="83" t="s">
        <v>16719</v>
      </c>
      <c r="B16649" s="83" t="s">
        <v>37759</v>
      </c>
      <c r="C16649" s="83" t="s">
        <v>37762</v>
      </c>
      <c r="D16649" s="83"/>
      <c r="E16649" s="83"/>
      <c r="F16649" s="83"/>
      <c r="G16649" s="83"/>
      <c r="H16649" s="83" t="s">
        <v>22</v>
      </c>
    </row>
    <row r="16650" spans="1:8" ht="12.75" customHeight="1" x14ac:dyDescent="0.2">
      <c r="A16650" s="83" t="s">
        <v>16720</v>
      </c>
      <c r="B16650" s="83" t="s">
        <v>37759</v>
      </c>
      <c r="C16650" s="83" t="s">
        <v>37763</v>
      </c>
      <c r="D16650" s="83"/>
      <c r="E16650" s="83"/>
      <c r="F16650" s="83"/>
      <c r="G16650" s="83"/>
      <c r="H16650" s="83" t="s">
        <v>22</v>
      </c>
    </row>
    <row r="16651" spans="1:8" ht="12.75" customHeight="1" x14ac:dyDescent="0.2">
      <c r="A16651" s="83" t="s">
        <v>16721</v>
      </c>
      <c r="B16651" s="83" t="s">
        <v>37759</v>
      </c>
      <c r="C16651" s="83" t="s">
        <v>37763</v>
      </c>
      <c r="D16651" s="83"/>
      <c r="E16651" s="83"/>
      <c r="F16651" s="83"/>
      <c r="G16651" s="83"/>
      <c r="H16651" s="83" t="s">
        <v>22</v>
      </c>
    </row>
    <row r="16652" spans="1:8" ht="12.75" customHeight="1" x14ac:dyDescent="0.2">
      <c r="A16652" s="83" t="s">
        <v>16722</v>
      </c>
      <c r="B16652" s="83" t="s">
        <v>37759</v>
      </c>
      <c r="C16652" s="83" t="s">
        <v>37764</v>
      </c>
      <c r="D16652" s="83"/>
      <c r="E16652" s="83"/>
      <c r="F16652" s="83"/>
      <c r="G16652" s="83"/>
      <c r="H16652" s="83" t="s">
        <v>22</v>
      </c>
    </row>
    <row r="16653" spans="1:8" ht="12.75" customHeight="1" x14ac:dyDescent="0.2">
      <c r="A16653" s="83" t="s">
        <v>16723</v>
      </c>
      <c r="B16653" s="83" t="s">
        <v>37759</v>
      </c>
      <c r="C16653" s="83" t="s">
        <v>37764</v>
      </c>
      <c r="D16653" s="83"/>
      <c r="E16653" s="83"/>
      <c r="F16653" s="83"/>
      <c r="G16653" s="83"/>
      <c r="H16653" s="83" t="s">
        <v>22</v>
      </c>
    </row>
    <row r="16654" spans="1:8" ht="12.75" customHeight="1" x14ac:dyDescent="0.2">
      <c r="A16654" s="83" t="s">
        <v>16724</v>
      </c>
      <c r="B16654" s="83" t="s">
        <v>37759</v>
      </c>
      <c r="C16654" s="83" t="s">
        <v>37765</v>
      </c>
      <c r="D16654" s="83"/>
      <c r="E16654" s="83"/>
      <c r="F16654" s="83"/>
      <c r="G16654" s="83"/>
      <c r="H16654" s="83" t="s">
        <v>22</v>
      </c>
    </row>
    <row r="16655" spans="1:8" ht="12.75" customHeight="1" x14ac:dyDescent="0.2">
      <c r="A16655" s="83" t="s">
        <v>16725</v>
      </c>
      <c r="B16655" s="83" t="s">
        <v>37759</v>
      </c>
      <c r="C16655" s="83" t="s">
        <v>37765</v>
      </c>
      <c r="D16655" s="83"/>
      <c r="E16655" s="83"/>
      <c r="F16655" s="83"/>
      <c r="G16655" s="83"/>
      <c r="H16655" s="83" t="s">
        <v>22</v>
      </c>
    </row>
    <row r="16656" spans="1:8" ht="12.75" customHeight="1" x14ac:dyDescent="0.2">
      <c r="A16656" s="83" t="s">
        <v>16726</v>
      </c>
      <c r="B16656" s="83" t="s">
        <v>37759</v>
      </c>
      <c r="C16656" s="83" t="s">
        <v>37766</v>
      </c>
      <c r="D16656" s="83"/>
      <c r="E16656" s="83"/>
      <c r="F16656" s="83"/>
      <c r="G16656" s="83"/>
      <c r="H16656" s="83" t="s">
        <v>22</v>
      </c>
    </row>
    <row r="16657" spans="1:8" ht="12.75" customHeight="1" x14ac:dyDescent="0.2">
      <c r="A16657" s="83" t="s">
        <v>16727</v>
      </c>
      <c r="B16657" s="83" t="s">
        <v>37759</v>
      </c>
      <c r="C16657" s="83" t="s">
        <v>37766</v>
      </c>
      <c r="D16657" s="83"/>
      <c r="E16657" s="83"/>
      <c r="F16657" s="83"/>
      <c r="G16657" s="83"/>
      <c r="H16657" s="83" t="s">
        <v>22</v>
      </c>
    </row>
    <row r="16658" spans="1:8" ht="12.75" customHeight="1" x14ac:dyDescent="0.2">
      <c r="A16658" s="83" t="s">
        <v>16728</v>
      </c>
      <c r="B16658" s="83" t="s">
        <v>37759</v>
      </c>
      <c r="C16658" s="83" t="s">
        <v>37767</v>
      </c>
      <c r="D16658" s="83"/>
      <c r="E16658" s="83"/>
      <c r="F16658" s="83"/>
      <c r="G16658" s="83"/>
      <c r="H16658" s="83" t="s">
        <v>22</v>
      </c>
    </row>
    <row r="16659" spans="1:8" ht="12.75" customHeight="1" x14ac:dyDescent="0.2">
      <c r="A16659" s="83" t="s">
        <v>16729</v>
      </c>
      <c r="B16659" s="83" t="s">
        <v>37759</v>
      </c>
      <c r="C16659" s="83" t="s">
        <v>37767</v>
      </c>
      <c r="D16659" s="83"/>
      <c r="E16659" s="83"/>
      <c r="F16659" s="83"/>
      <c r="G16659" s="83"/>
      <c r="H16659" s="83" t="s">
        <v>22</v>
      </c>
    </row>
    <row r="16660" spans="1:8" ht="12.75" customHeight="1" x14ac:dyDescent="0.2">
      <c r="A16660" s="83" t="s">
        <v>16730</v>
      </c>
      <c r="B16660" s="83" t="s">
        <v>37759</v>
      </c>
      <c r="C16660" s="83" t="s">
        <v>37768</v>
      </c>
      <c r="D16660" s="83"/>
      <c r="E16660" s="83"/>
      <c r="F16660" s="83"/>
      <c r="G16660" s="83"/>
      <c r="H16660" s="83" t="s">
        <v>22</v>
      </c>
    </row>
    <row r="16661" spans="1:8" ht="12.75" customHeight="1" x14ac:dyDescent="0.2">
      <c r="A16661" s="83" t="s">
        <v>16731</v>
      </c>
      <c r="B16661" s="83" t="s">
        <v>37759</v>
      </c>
      <c r="C16661" s="83" t="s">
        <v>37768</v>
      </c>
      <c r="D16661" s="83"/>
      <c r="E16661" s="83"/>
      <c r="F16661" s="83"/>
      <c r="G16661" s="83"/>
      <c r="H16661" s="83" t="s">
        <v>22</v>
      </c>
    </row>
    <row r="16662" spans="1:8" ht="12.75" customHeight="1" x14ac:dyDescent="0.2">
      <c r="A16662" s="83" t="s">
        <v>16732</v>
      </c>
      <c r="B16662" s="83" t="s">
        <v>37769</v>
      </c>
      <c r="C16662" s="83" t="s">
        <v>37770</v>
      </c>
      <c r="D16662" s="83"/>
      <c r="E16662" s="83"/>
      <c r="F16662" s="83"/>
      <c r="G16662" s="83"/>
      <c r="H16662" s="83" t="s">
        <v>22</v>
      </c>
    </row>
    <row r="16663" spans="1:8" ht="12.75" customHeight="1" x14ac:dyDescent="0.2">
      <c r="A16663" s="83" t="s">
        <v>16733</v>
      </c>
      <c r="B16663" s="83" t="s">
        <v>37769</v>
      </c>
      <c r="C16663" s="83" t="s">
        <v>37770</v>
      </c>
      <c r="D16663" s="83"/>
      <c r="E16663" s="83"/>
      <c r="F16663" s="83"/>
      <c r="G16663" s="83"/>
      <c r="H16663" s="83" t="s">
        <v>22</v>
      </c>
    </row>
    <row r="16664" spans="1:8" ht="12.75" customHeight="1" x14ac:dyDescent="0.2">
      <c r="A16664" s="83" t="s">
        <v>16734</v>
      </c>
      <c r="B16664" s="83" t="s">
        <v>37769</v>
      </c>
      <c r="C16664" s="83" t="s">
        <v>37771</v>
      </c>
      <c r="D16664" s="83"/>
      <c r="E16664" s="83"/>
      <c r="F16664" s="83"/>
      <c r="G16664" s="83"/>
      <c r="H16664" s="83" t="s">
        <v>22</v>
      </c>
    </row>
    <row r="16665" spans="1:8" ht="12.75" customHeight="1" x14ac:dyDescent="0.2">
      <c r="A16665" s="83" t="s">
        <v>16735</v>
      </c>
      <c r="B16665" s="83" t="s">
        <v>37769</v>
      </c>
      <c r="C16665" s="83" t="s">
        <v>37771</v>
      </c>
      <c r="D16665" s="83"/>
      <c r="E16665" s="83"/>
      <c r="F16665" s="83"/>
      <c r="G16665" s="83"/>
      <c r="H16665" s="83" t="s">
        <v>22</v>
      </c>
    </row>
    <row r="16666" spans="1:8" ht="12.75" customHeight="1" x14ac:dyDescent="0.2">
      <c r="A16666" s="83" t="s">
        <v>16736</v>
      </c>
      <c r="B16666" s="83" t="s">
        <v>37769</v>
      </c>
      <c r="C16666" s="83" t="s">
        <v>37772</v>
      </c>
      <c r="D16666" s="83"/>
      <c r="E16666" s="83"/>
      <c r="F16666" s="83"/>
      <c r="G16666" s="83"/>
      <c r="H16666" s="83" t="s">
        <v>22</v>
      </c>
    </row>
    <row r="16667" spans="1:8" ht="12.75" customHeight="1" x14ac:dyDescent="0.2">
      <c r="A16667" s="83" t="s">
        <v>16737</v>
      </c>
      <c r="B16667" s="83" t="s">
        <v>37769</v>
      </c>
      <c r="C16667" s="83" t="s">
        <v>37772</v>
      </c>
      <c r="D16667" s="83"/>
      <c r="E16667" s="83"/>
      <c r="F16667" s="83"/>
      <c r="G16667" s="83"/>
      <c r="H16667" s="83" t="s">
        <v>22</v>
      </c>
    </row>
    <row r="16668" spans="1:8" ht="12.75" customHeight="1" x14ac:dyDescent="0.2">
      <c r="A16668" s="83" t="s">
        <v>16738</v>
      </c>
      <c r="B16668" s="83" t="s">
        <v>37769</v>
      </c>
      <c r="C16668" s="83" t="s">
        <v>37773</v>
      </c>
      <c r="D16668" s="83"/>
      <c r="E16668" s="83"/>
      <c r="F16668" s="83"/>
      <c r="G16668" s="83"/>
      <c r="H16668" s="83" t="s">
        <v>22</v>
      </c>
    </row>
    <row r="16669" spans="1:8" ht="12.75" customHeight="1" x14ac:dyDescent="0.2">
      <c r="A16669" s="83" t="s">
        <v>16739</v>
      </c>
      <c r="B16669" s="83" t="s">
        <v>37769</v>
      </c>
      <c r="C16669" s="83" t="s">
        <v>37773</v>
      </c>
      <c r="D16669" s="83"/>
      <c r="E16669" s="83"/>
      <c r="F16669" s="83"/>
      <c r="G16669" s="83"/>
      <c r="H16669" s="83" t="s">
        <v>22</v>
      </c>
    </row>
    <row r="16670" spans="1:8" ht="12.75" customHeight="1" x14ac:dyDescent="0.2">
      <c r="A16670" s="83" t="s">
        <v>16740</v>
      </c>
      <c r="B16670" s="83" t="s">
        <v>37769</v>
      </c>
      <c r="C16670" s="83" t="s">
        <v>37774</v>
      </c>
      <c r="D16670" s="83"/>
      <c r="E16670" s="83"/>
      <c r="F16670" s="83"/>
      <c r="G16670" s="83"/>
      <c r="H16670" s="83" t="s">
        <v>22</v>
      </c>
    </row>
    <row r="16671" spans="1:8" ht="12.75" customHeight="1" x14ac:dyDescent="0.2">
      <c r="A16671" s="83" t="s">
        <v>16741</v>
      </c>
      <c r="B16671" s="83" t="s">
        <v>37769</v>
      </c>
      <c r="C16671" s="83" t="s">
        <v>37774</v>
      </c>
      <c r="D16671" s="83"/>
      <c r="E16671" s="83"/>
      <c r="F16671" s="83"/>
      <c r="G16671" s="83"/>
      <c r="H16671" s="83" t="s">
        <v>22</v>
      </c>
    </row>
    <row r="16672" spans="1:8" ht="12.75" customHeight="1" x14ac:dyDescent="0.2">
      <c r="A16672" s="83" t="s">
        <v>16742</v>
      </c>
      <c r="B16672" s="83" t="s">
        <v>37769</v>
      </c>
      <c r="C16672" s="83" t="s">
        <v>37775</v>
      </c>
      <c r="D16672" s="83"/>
      <c r="E16672" s="83"/>
      <c r="F16672" s="83"/>
      <c r="G16672" s="83"/>
      <c r="H16672" s="83" t="s">
        <v>22</v>
      </c>
    </row>
    <row r="16673" spans="1:8" ht="12.75" customHeight="1" x14ac:dyDescent="0.2">
      <c r="A16673" s="83" t="s">
        <v>16743</v>
      </c>
      <c r="B16673" s="83" t="s">
        <v>37769</v>
      </c>
      <c r="C16673" s="83" t="s">
        <v>37775</v>
      </c>
      <c r="D16673" s="83"/>
      <c r="E16673" s="83"/>
      <c r="F16673" s="83"/>
      <c r="G16673" s="83"/>
      <c r="H16673" s="83" t="s">
        <v>22</v>
      </c>
    </row>
    <row r="16674" spans="1:8" ht="12.75" customHeight="1" x14ac:dyDescent="0.2">
      <c r="A16674" s="83" t="s">
        <v>16744</v>
      </c>
      <c r="B16674" s="83" t="s">
        <v>37769</v>
      </c>
      <c r="C16674" s="83" t="s">
        <v>37776</v>
      </c>
      <c r="D16674" s="83"/>
      <c r="E16674" s="83"/>
      <c r="F16674" s="83"/>
      <c r="G16674" s="83"/>
      <c r="H16674" s="83" t="s">
        <v>22</v>
      </c>
    </row>
    <row r="16675" spans="1:8" ht="12.75" customHeight="1" x14ac:dyDescent="0.2">
      <c r="A16675" s="83" t="s">
        <v>16745</v>
      </c>
      <c r="B16675" s="83" t="s">
        <v>37769</v>
      </c>
      <c r="C16675" s="83" t="s">
        <v>37776</v>
      </c>
      <c r="D16675" s="83"/>
      <c r="E16675" s="83"/>
      <c r="F16675" s="83"/>
      <c r="G16675" s="83"/>
      <c r="H16675" s="83" t="s">
        <v>22</v>
      </c>
    </row>
    <row r="16676" spans="1:8" ht="12.75" customHeight="1" x14ac:dyDescent="0.2">
      <c r="A16676" s="83" t="s">
        <v>16746</v>
      </c>
      <c r="B16676" s="83" t="s">
        <v>37769</v>
      </c>
      <c r="C16676" s="83" t="s">
        <v>37777</v>
      </c>
      <c r="D16676" s="83"/>
      <c r="E16676" s="83"/>
      <c r="F16676" s="83"/>
      <c r="G16676" s="83"/>
      <c r="H16676" s="83" t="s">
        <v>22</v>
      </c>
    </row>
    <row r="16677" spans="1:8" ht="12.75" customHeight="1" x14ac:dyDescent="0.2">
      <c r="A16677" s="83" t="s">
        <v>16747</v>
      </c>
      <c r="B16677" s="83" t="s">
        <v>37769</v>
      </c>
      <c r="C16677" s="83" t="s">
        <v>37777</v>
      </c>
      <c r="D16677" s="83"/>
      <c r="E16677" s="83"/>
      <c r="F16677" s="83"/>
      <c r="G16677" s="83"/>
      <c r="H16677" s="83" t="s">
        <v>22</v>
      </c>
    </row>
    <row r="16678" spans="1:8" ht="12.75" customHeight="1" x14ac:dyDescent="0.2">
      <c r="A16678" s="83" t="s">
        <v>16748</v>
      </c>
      <c r="B16678" s="83" t="s">
        <v>37769</v>
      </c>
      <c r="C16678" s="83" t="s">
        <v>37778</v>
      </c>
      <c r="D16678" s="83"/>
      <c r="E16678" s="83"/>
      <c r="F16678" s="83"/>
      <c r="G16678" s="83"/>
      <c r="H16678" s="83" t="s">
        <v>22</v>
      </c>
    </row>
    <row r="16679" spans="1:8" ht="12.75" customHeight="1" x14ac:dyDescent="0.2">
      <c r="A16679" s="83" t="s">
        <v>16749</v>
      </c>
      <c r="B16679" s="83" t="s">
        <v>37769</v>
      </c>
      <c r="C16679" s="83" t="s">
        <v>37778</v>
      </c>
      <c r="D16679" s="83"/>
      <c r="E16679" s="83"/>
      <c r="F16679" s="83"/>
      <c r="G16679" s="83"/>
      <c r="H16679" s="83" t="s">
        <v>22</v>
      </c>
    </row>
    <row r="16680" spans="1:8" ht="12.75" customHeight="1" x14ac:dyDescent="0.2">
      <c r="A16680" s="83" t="s">
        <v>16750</v>
      </c>
      <c r="B16680" s="83" t="s">
        <v>37779</v>
      </c>
      <c r="C16680" s="83" t="s">
        <v>37780</v>
      </c>
      <c r="D16680" s="83"/>
      <c r="E16680" s="83"/>
      <c r="F16680" s="83"/>
      <c r="G16680" s="83"/>
      <c r="H16680" s="83" t="s">
        <v>22</v>
      </c>
    </row>
    <row r="16681" spans="1:8" ht="12.75" customHeight="1" x14ac:dyDescent="0.2">
      <c r="A16681" s="83" t="s">
        <v>16751</v>
      </c>
      <c r="B16681" s="83" t="s">
        <v>37779</v>
      </c>
      <c r="C16681" s="83" t="s">
        <v>37780</v>
      </c>
      <c r="D16681" s="83"/>
      <c r="E16681" s="83"/>
      <c r="F16681" s="83"/>
      <c r="G16681" s="83"/>
      <c r="H16681" s="83" t="s">
        <v>22</v>
      </c>
    </row>
    <row r="16682" spans="1:8" ht="12.75" customHeight="1" x14ac:dyDescent="0.2">
      <c r="A16682" s="83" t="s">
        <v>16752</v>
      </c>
      <c r="B16682" s="83" t="s">
        <v>37781</v>
      </c>
      <c r="C16682" s="83" t="s">
        <v>37782</v>
      </c>
      <c r="D16682" s="83"/>
      <c r="E16682" s="83"/>
      <c r="F16682" s="83"/>
      <c r="G16682" s="83"/>
      <c r="H16682" s="83" t="s">
        <v>22772</v>
      </c>
    </row>
    <row r="16683" spans="1:8" ht="12.75" customHeight="1" x14ac:dyDescent="0.2">
      <c r="A16683" s="83" t="s">
        <v>16753</v>
      </c>
      <c r="B16683" s="83" t="s">
        <v>37781</v>
      </c>
      <c r="C16683" s="83" t="s">
        <v>37782</v>
      </c>
      <c r="D16683" s="83"/>
      <c r="E16683" s="83"/>
      <c r="F16683" s="83"/>
      <c r="G16683" s="83"/>
      <c r="H16683" s="83" t="s">
        <v>22772</v>
      </c>
    </row>
    <row r="16684" spans="1:8" ht="12.75" customHeight="1" x14ac:dyDescent="0.2">
      <c r="A16684" s="83" t="s">
        <v>16754</v>
      </c>
      <c r="B16684" s="83" t="s">
        <v>37779</v>
      </c>
      <c r="C16684" s="83" t="s">
        <v>37783</v>
      </c>
      <c r="D16684" s="83"/>
      <c r="E16684" s="83"/>
      <c r="F16684" s="83"/>
      <c r="G16684" s="83"/>
      <c r="H16684" s="83" t="s">
        <v>22772</v>
      </c>
    </row>
    <row r="16685" spans="1:8" ht="12.75" customHeight="1" x14ac:dyDescent="0.2">
      <c r="A16685" s="83" t="s">
        <v>16755</v>
      </c>
      <c r="B16685" s="83" t="s">
        <v>37779</v>
      </c>
      <c r="C16685" s="83" t="s">
        <v>37783</v>
      </c>
      <c r="D16685" s="83"/>
      <c r="E16685" s="83"/>
      <c r="F16685" s="83"/>
      <c r="G16685" s="83"/>
      <c r="H16685" s="83" t="s">
        <v>22772</v>
      </c>
    </row>
    <row r="16686" spans="1:8" ht="12.75" customHeight="1" x14ac:dyDescent="0.2">
      <c r="A16686" s="83" t="s">
        <v>16756</v>
      </c>
      <c r="B16686" s="83" t="s">
        <v>37781</v>
      </c>
      <c r="C16686" s="83" t="s">
        <v>37784</v>
      </c>
      <c r="D16686" s="83"/>
      <c r="E16686" s="83"/>
      <c r="F16686" s="83"/>
      <c r="G16686" s="83"/>
      <c r="H16686" s="83" t="s">
        <v>22772</v>
      </c>
    </row>
    <row r="16687" spans="1:8" ht="12.75" customHeight="1" x14ac:dyDescent="0.2">
      <c r="A16687" s="83" t="s">
        <v>16757</v>
      </c>
      <c r="B16687" s="83" t="s">
        <v>37781</v>
      </c>
      <c r="C16687" s="83" t="s">
        <v>37784</v>
      </c>
      <c r="D16687" s="83"/>
      <c r="E16687" s="83"/>
      <c r="F16687" s="83"/>
      <c r="G16687" s="83"/>
      <c r="H16687" s="83" t="s">
        <v>22772</v>
      </c>
    </row>
    <row r="16688" spans="1:8" ht="12.75" customHeight="1" x14ac:dyDescent="0.2">
      <c r="A16688" s="83" t="s">
        <v>16758</v>
      </c>
      <c r="B16688" s="83" t="s">
        <v>37779</v>
      </c>
      <c r="C16688" s="83" t="s">
        <v>37785</v>
      </c>
      <c r="D16688" s="83"/>
      <c r="E16688" s="83"/>
      <c r="F16688" s="83"/>
      <c r="G16688" s="83"/>
      <c r="H16688" s="83" t="s">
        <v>22772</v>
      </c>
    </row>
    <row r="16689" spans="1:8" ht="12.75" customHeight="1" x14ac:dyDescent="0.2">
      <c r="A16689" s="83" t="s">
        <v>16759</v>
      </c>
      <c r="B16689" s="83" t="s">
        <v>37779</v>
      </c>
      <c r="C16689" s="83" t="s">
        <v>37785</v>
      </c>
      <c r="D16689" s="83"/>
      <c r="E16689" s="83"/>
      <c r="F16689" s="83"/>
      <c r="G16689" s="83"/>
      <c r="H16689" s="83" t="s">
        <v>22772</v>
      </c>
    </row>
    <row r="16690" spans="1:8" ht="12.75" customHeight="1" x14ac:dyDescent="0.2">
      <c r="A16690" s="83" t="s">
        <v>16760</v>
      </c>
      <c r="B16690" s="83" t="s">
        <v>37781</v>
      </c>
      <c r="C16690" s="83" t="s">
        <v>37786</v>
      </c>
      <c r="D16690" s="83"/>
      <c r="E16690" s="83"/>
      <c r="F16690" s="83"/>
      <c r="G16690" s="83"/>
      <c r="H16690" s="83" t="s">
        <v>22772</v>
      </c>
    </row>
    <row r="16691" spans="1:8" ht="12.75" customHeight="1" x14ac:dyDescent="0.2">
      <c r="A16691" s="83" t="s">
        <v>16761</v>
      </c>
      <c r="B16691" s="83" t="s">
        <v>37781</v>
      </c>
      <c r="C16691" s="83" t="s">
        <v>37786</v>
      </c>
      <c r="D16691" s="83"/>
      <c r="E16691" s="83"/>
      <c r="F16691" s="83"/>
      <c r="G16691" s="83"/>
      <c r="H16691" s="83" t="s">
        <v>22772</v>
      </c>
    </row>
    <row r="16692" spans="1:8" ht="12.75" customHeight="1" x14ac:dyDescent="0.2">
      <c r="A16692" s="83" t="s">
        <v>16762</v>
      </c>
      <c r="B16692" s="83" t="s">
        <v>37787</v>
      </c>
      <c r="C16692" s="83" t="s">
        <v>37788</v>
      </c>
      <c r="D16692" s="83" t="s">
        <v>37789</v>
      </c>
      <c r="E16692" s="83"/>
      <c r="F16692" s="83"/>
      <c r="G16692" s="83"/>
      <c r="H16692" s="83" t="s">
        <v>22772</v>
      </c>
    </row>
    <row r="16693" spans="1:8" ht="12.75" customHeight="1" x14ac:dyDescent="0.2">
      <c r="A16693" s="83" t="s">
        <v>16763</v>
      </c>
      <c r="B16693" s="83" t="s">
        <v>37787</v>
      </c>
      <c r="C16693" s="83" t="s">
        <v>37788</v>
      </c>
      <c r="D16693" s="83" t="s">
        <v>37789</v>
      </c>
      <c r="E16693" s="83"/>
      <c r="F16693" s="83"/>
      <c r="G16693" s="83"/>
      <c r="H16693" s="83" t="s">
        <v>22772</v>
      </c>
    </row>
    <row r="16694" spans="1:8" ht="12.75" customHeight="1" x14ac:dyDescent="0.2">
      <c r="A16694" s="83" t="s">
        <v>16764</v>
      </c>
      <c r="B16694" s="83" t="s">
        <v>37787</v>
      </c>
      <c r="C16694" s="83" t="s">
        <v>37790</v>
      </c>
      <c r="D16694" s="83" t="s">
        <v>37789</v>
      </c>
      <c r="E16694" s="83"/>
      <c r="F16694" s="83"/>
      <c r="G16694" s="83"/>
      <c r="H16694" s="83" t="s">
        <v>22</v>
      </c>
    </row>
    <row r="16695" spans="1:8" ht="12.75" customHeight="1" x14ac:dyDescent="0.2">
      <c r="A16695" s="83" t="s">
        <v>16765</v>
      </c>
      <c r="B16695" s="83" t="s">
        <v>37787</v>
      </c>
      <c r="C16695" s="83" t="s">
        <v>37790</v>
      </c>
      <c r="D16695" s="83" t="s">
        <v>37789</v>
      </c>
      <c r="E16695" s="83"/>
      <c r="F16695" s="83"/>
      <c r="G16695" s="83"/>
      <c r="H16695" s="83" t="s">
        <v>22</v>
      </c>
    </row>
    <row r="16696" spans="1:8" ht="12.75" customHeight="1" x14ac:dyDescent="0.2">
      <c r="A16696" s="83" t="s">
        <v>16766</v>
      </c>
      <c r="B16696" s="83" t="s">
        <v>37787</v>
      </c>
      <c r="C16696" s="83" t="s">
        <v>37791</v>
      </c>
      <c r="D16696" s="83" t="s">
        <v>37792</v>
      </c>
      <c r="E16696" s="83"/>
      <c r="F16696" s="83"/>
      <c r="G16696" s="83"/>
      <c r="H16696" s="83" t="s">
        <v>22</v>
      </c>
    </row>
    <row r="16697" spans="1:8" ht="12.75" customHeight="1" x14ac:dyDescent="0.2">
      <c r="A16697" s="83" t="s">
        <v>16767</v>
      </c>
      <c r="B16697" s="83" t="s">
        <v>37787</v>
      </c>
      <c r="C16697" s="83" t="s">
        <v>37791</v>
      </c>
      <c r="D16697" s="83" t="s">
        <v>37792</v>
      </c>
      <c r="E16697" s="83"/>
      <c r="F16697" s="83"/>
      <c r="G16697" s="83"/>
      <c r="H16697" s="83" t="s">
        <v>22</v>
      </c>
    </row>
    <row r="16698" spans="1:8" ht="12.75" customHeight="1" x14ac:dyDescent="0.2">
      <c r="A16698" s="83" t="s">
        <v>16768</v>
      </c>
      <c r="B16698" s="83" t="s">
        <v>37787</v>
      </c>
      <c r="C16698" s="83" t="s">
        <v>37793</v>
      </c>
      <c r="D16698" s="83" t="s">
        <v>37794</v>
      </c>
      <c r="E16698" s="83"/>
      <c r="F16698" s="83"/>
      <c r="G16698" s="83"/>
      <c r="H16698" s="83" t="s">
        <v>22</v>
      </c>
    </row>
    <row r="16699" spans="1:8" ht="12.75" customHeight="1" x14ac:dyDescent="0.2">
      <c r="A16699" s="83" t="s">
        <v>16769</v>
      </c>
      <c r="B16699" s="83" t="s">
        <v>37787</v>
      </c>
      <c r="C16699" s="83" t="s">
        <v>37793</v>
      </c>
      <c r="D16699" s="83" t="s">
        <v>37794</v>
      </c>
      <c r="E16699" s="83"/>
      <c r="F16699" s="83"/>
      <c r="G16699" s="83"/>
      <c r="H16699" s="83" t="s">
        <v>22</v>
      </c>
    </row>
    <row r="16700" spans="1:8" ht="12.75" customHeight="1" x14ac:dyDescent="0.2">
      <c r="A16700" s="83" t="s">
        <v>16770</v>
      </c>
      <c r="B16700" s="83" t="s">
        <v>37787</v>
      </c>
      <c r="C16700" s="83" t="s">
        <v>37795</v>
      </c>
      <c r="D16700" s="83" t="s">
        <v>37794</v>
      </c>
      <c r="E16700" s="83"/>
      <c r="F16700" s="83"/>
      <c r="G16700" s="83"/>
      <c r="H16700" s="83" t="s">
        <v>22</v>
      </c>
    </row>
    <row r="16701" spans="1:8" ht="12.75" customHeight="1" x14ac:dyDescent="0.2">
      <c r="A16701" s="83" t="s">
        <v>16771</v>
      </c>
      <c r="B16701" s="83" t="s">
        <v>37787</v>
      </c>
      <c r="C16701" s="83" t="s">
        <v>37795</v>
      </c>
      <c r="D16701" s="83" t="s">
        <v>37794</v>
      </c>
      <c r="E16701" s="83"/>
      <c r="F16701" s="83"/>
      <c r="G16701" s="83"/>
      <c r="H16701" s="83" t="s">
        <v>22</v>
      </c>
    </row>
    <row r="16702" spans="1:8" ht="12.75" customHeight="1" x14ac:dyDescent="0.2">
      <c r="A16702" s="83" t="s">
        <v>16772</v>
      </c>
      <c r="B16702" s="83" t="s">
        <v>37787</v>
      </c>
      <c r="C16702" s="83" t="s">
        <v>37796</v>
      </c>
      <c r="D16702" s="83" t="s">
        <v>37792</v>
      </c>
      <c r="E16702" s="83"/>
      <c r="F16702" s="83"/>
      <c r="G16702" s="83"/>
      <c r="H16702" s="83" t="s">
        <v>22</v>
      </c>
    </row>
    <row r="16703" spans="1:8" ht="12.75" customHeight="1" x14ac:dyDescent="0.2">
      <c r="A16703" s="83" t="s">
        <v>16773</v>
      </c>
      <c r="B16703" s="83" t="s">
        <v>37787</v>
      </c>
      <c r="C16703" s="83" t="s">
        <v>37796</v>
      </c>
      <c r="D16703" s="83" t="s">
        <v>37792</v>
      </c>
      <c r="E16703" s="83"/>
      <c r="F16703" s="83"/>
      <c r="G16703" s="83"/>
      <c r="H16703" s="83" t="s">
        <v>22</v>
      </c>
    </row>
    <row r="16704" spans="1:8" ht="12.75" customHeight="1" x14ac:dyDescent="0.2">
      <c r="A16704" s="83" t="s">
        <v>16774</v>
      </c>
      <c r="B16704" s="83" t="s">
        <v>37787</v>
      </c>
      <c r="C16704" s="83" t="s">
        <v>37797</v>
      </c>
      <c r="D16704" s="83" t="s">
        <v>37794</v>
      </c>
      <c r="E16704" s="83"/>
      <c r="F16704" s="83"/>
      <c r="G16704" s="83"/>
      <c r="H16704" s="83" t="s">
        <v>22</v>
      </c>
    </row>
    <row r="16705" spans="1:8" ht="12.75" customHeight="1" x14ac:dyDescent="0.2">
      <c r="A16705" s="83" t="s">
        <v>16775</v>
      </c>
      <c r="B16705" s="83" t="s">
        <v>37787</v>
      </c>
      <c r="C16705" s="83" t="s">
        <v>37797</v>
      </c>
      <c r="D16705" s="83" t="s">
        <v>37794</v>
      </c>
      <c r="E16705" s="83"/>
      <c r="F16705" s="83"/>
      <c r="G16705" s="83"/>
      <c r="H16705" s="83" t="s">
        <v>22</v>
      </c>
    </row>
    <row r="16706" spans="1:8" ht="12.75" customHeight="1" x14ac:dyDescent="0.2">
      <c r="A16706" s="83" t="s">
        <v>16776</v>
      </c>
      <c r="B16706" s="83" t="s">
        <v>37787</v>
      </c>
      <c r="C16706" s="83" t="s">
        <v>37798</v>
      </c>
      <c r="D16706" s="83" t="s">
        <v>37792</v>
      </c>
      <c r="E16706" s="83"/>
      <c r="F16706" s="83"/>
      <c r="G16706" s="83"/>
      <c r="H16706" s="83" t="s">
        <v>22</v>
      </c>
    </row>
    <row r="16707" spans="1:8" ht="12.75" customHeight="1" x14ac:dyDescent="0.2">
      <c r="A16707" s="83" t="s">
        <v>16777</v>
      </c>
      <c r="B16707" s="83" t="s">
        <v>37787</v>
      </c>
      <c r="C16707" s="83" t="s">
        <v>37798</v>
      </c>
      <c r="D16707" s="83" t="s">
        <v>37792</v>
      </c>
      <c r="E16707" s="83"/>
      <c r="F16707" s="83"/>
      <c r="G16707" s="83"/>
      <c r="H16707" s="83" t="s">
        <v>22</v>
      </c>
    </row>
    <row r="16708" spans="1:8" ht="12.75" customHeight="1" x14ac:dyDescent="0.2">
      <c r="A16708" s="83" t="s">
        <v>16778</v>
      </c>
      <c r="B16708" s="83" t="s">
        <v>37787</v>
      </c>
      <c r="C16708" s="83" t="s">
        <v>37799</v>
      </c>
      <c r="D16708" s="83" t="s">
        <v>37792</v>
      </c>
      <c r="E16708" s="83"/>
      <c r="F16708" s="83"/>
      <c r="G16708" s="83"/>
      <c r="H16708" s="83" t="s">
        <v>22</v>
      </c>
    </row>
    <row r="16709" spans="1:8" ht="12.75" customHeight="1" x14ac:dyDescent="0.2">
      <c r="A16709" s="83" t="s">
        <v>16779</v>
      </c>
      <c r="B16709" s="83" t="s">
        <v>37787</v>
      </c>
      <c r="C16709" s="83" t="s">
        <v>37799</v>
      </c>
      <c r="D16709" s="83" t="s">
        <v>37792</v>
      </c>
      <c r="E16709" s="83"/>
      <c r="F16709" s="83"/>
      <c r="G16709" s="83"/>
      <c r="H16709" s="83" t="s">
        <v>22</v>
      </c>
    </row>
    <row r="16710" spans="1:8" ht="12.75" customHeight="1" x14ac:dyDescent="0.2">
      <c r="A16710" s="83" t="s">
        <v>16780</v>
      </c>
      <c r="B16710" s="83" t="s">
        <v>37800</v>
      </c>
      <c r="C16710" s="83" t="s">
        <v>37801</v>
      </c>
      <c r="D16710" s="83" t="s">
        <v>37802</v>
      </c>
      <c r="E16710" s="83" t="s">
        <v>37803</v>
      </c>
      <c r="F16710" s="83" t="s">
        <v>37804</v>
      </c>
      <c r="G16710" s="83" t="s">
        <v>37805</v>
      </c>
      <c r="H16710" s="83" t="s">
        <v>22</v>
      </c>
    </row>
    <row r="16711" spans="1:8" ht="12.75" customHeight="1" x14ac:dyDescent="0.2">
      <c r="A16711" s="83" t="s">
        <v>16781</v>
      </c>
      <c r="B16711" s="83" t="s">
        <v>37800</v>
      </c>
      <c r="C16711" s="83" t="s">
        <v>37801</v>
      </c>
      <c r="D16711" s="83" t="s">
        <v>37802</v>
      </c>
      <c r="E16711" s="83" t="s">
        <v>37803</v>
      </c>
      <c r="F16711" s="83" t="s">
        <v>37804</v>
      </c>
      <c r="G16711" s="83" t="s">
        <v>37805</v>
      </c>
      <c r="H16711" s="83" t="s">
        <v>22</v>
      </c>
    </row>
    <row r="16712" spans="1:8" ht="12.75" customHeight="1" x14ac:dyDescent="0.2">
      <c r="A16712" s="83" t="s">
        <v>16782</v>
      </c>
      <c r="B16712" s="83" t="s">
        <v>37806</v>
      </c>
      <c r="C16712" s="83" t="s">
        <v>37801</v>
      </c>
      <c r="D16712" s="83" t="s">
        <v>37802</v>
      </c>
      <c r="E16712" s="83" t="s">
        <v>37803</v>
      </c>
      <c r="F16712" s="83" t="s">
        <v>37807</v>
      </c>
      <c r="G16712" s="83" t="s">
        <v>37808</v>
      </c>
      <c r="H16712" s="83" t="s">
        <v>22</v>
      </c>
    </row>
    <row r="16713" spans="1:8" ht="12.75" customHeight="1" x14ac:dyDescent="0.2">
      <c r="A16713" s="83" t="s">
        <v>16783</v>
      </c>
      <c r="B16713" s="83" t="s">
        <v>37806</v>
      </c>
      <c r="C16713" s="83" t="s">
        <v>37801</v>
      </c>
      <c r="D16713" s="83" t="s">
        <v>37802</v>
      </c>
      <c r="E16713" s="83" t="s">
        <v>37803</v>
      </c>
      <c r="F16713" s="83" t="s">
        <v>37807</v>
      </c>
      <c r="G16713" s="83" t="s">
        <v>37808</v>
      </c>
      <c r="H16713" s="83" t="s">
        <v>22</v>
      </c>
    </row>
    <row r="16714" spans="1:8" ht="12.75" customHeight="1" x14ac:dyDescent="0.2">
      <c r="A16714" s="83" t="s">
        <v>16784</v>
      </c>
      <c r="B16714" s="83" t="s">
        <v>37809</v>
      </c>
      <c r="C16714" s="83" t="s">
        <v>37810</v>
      </c>
      <c r="D16714" s="83" t="s">
        <v>37811</v>
      </c>
      <c r="E16714" s="83" t="s">
        <v>37812</v>
      </c>
      <c r="F16714" s="83" t="s">
        <v>37813</v>
      </c>
      <c r="G16714" s="83" t="s">
        <v>29778</v>
      </c>
      <c r="H16714" s="83" t="s">
        <v>22</v>
      </c>
    </row>
    <row r="16715" spans="1:8" ht="12.75" customHeight="1" x14ac:dyDescent="0.2">
      <c r="A16715" s="83" t="s">
        <v>16785</v>
      </c>
      <c r="B16715" s="83" t="s">
        <v>37809</v>
      </c>
      <c r="C16715" s="83" t="s">
        <v>37810</v>
      </c>
      <c r="D16715" s="83" t="s">
        <v>37811</v>
      </c>
      <c r="E16715" s="83" t="s">
        <v>37812</v>
      </c>
      <c r="F16715" s="83" t="s">
        <v>37813</v>
      </c>
      <c r="G16715" s="83" t="s">
        <v>29778</v>
      </c>
      <c r="H16715" s="83" t="s">
        <v>22</v>
      </c>
    </row>
    <row r="16716" spans="1:8" ht="12.75" customHeight="1" x14ac:dyDescent="0.2">
      <c r="A16716" s="83" t="s">
        <v>16786</v>
      </c>
      <c r="B16716" s="83" t="s">
        <v>37814</v>
      </c>
      <c r="C16716" s="83" t="s">
        <v>37815</v>
      </c>
      <c r="D16716" s="83" t="s">
        <v>37816</v>
      </c>
      <c r="E16716" s="83" t="s">
        <v>37817</v>
      </c>
      <c r="F16716" s="83" t="s">
        <v>37818</v>
      </c>
      <c r="G16716" s="83" t="s">
        <v>37819</v>
      </c>
      <c r="H16716" s="83" t="s">
        <v>22</v>
      </c>
    </row>
    <row r="16717" spans="1:8" ht="12.75" customHeight="1" x14ac:dyDescent="0.2">
      <c r="A16717" s="83" t="s">
        <v>16787</v>
      </c>
      <c r="B16717" s="83" t="s">
        <v>37814</v>
      </c>
      <c r="C16717" s="83" t="s">
        <v>37815</v>
      </c>
      <c r="D16717" s="83" t="s">
        <v>37816</v>
      </c>
      <c r="E16717" s="83" t="s">
        <v>37817</v>
      </c>
      <c r="F16717" s="83" t="s">
        <v>37818</v>
      </c>
      <c r="G16717" s="83" t="s">
        <v>37819</v>
      </c>
      <c r="H16717" s="83" t="s">
        <v>22</v>
      </c>
    </row>
    <row r="16718" spans="1:8" ht="12.75" customHeight="1" x14ac:dyDescent="0.2">
      <c r="A16718" s="83" t="s">
        <v>16788</v>
      </c>
      <c r="B16718" s="83" t="s">
        <v>37820</v>
      </c>
      <c r="C16718" s="83" t="s">
        <v>37815</v>
      </c>
      <c r="D16718" s="83" t="s">
        <v>37816</v>
      </c>
      <c r="E16718" s="83" t="s">
        <v>37817</v>
      </c>
      <c r="F16718" s="83" t="s">
        <v>37821</v>
      </c>
      <c r="G16718" s="83" t="s">
        <v>37819</v>
      </c>
      <c r="H16718" s="83" t="s">
        <v>22</v>
      </c>
    </row>
    <row r="16719" spans="1:8" ht="12.75" customHeight="1" x14ac:dyDescent="0.2">
      <c r="A16719" s="83" t="s">
        <v>16789</v>
      </c>
      <c r="B16719" s="83" t="s">
        <v>37820</v>
      </c>
      <c r="C16719" s="83" t="s">
        <v>37815</v>
      </c>
      <c r="D16719" s="83" t="s">
        <v>37816</v>
      </c>
      <c r="E16719" s="83" t="s">
        <v>37817</v>
      </c>
      <c r="F16719" s="83" t="s">
        <v>37821</v>
      </c>
      <c r="G16719" s="83" t="s">
        <v>37819</v>
      </c>
      <c r="H16719" s="83" t="s">
        <v>22</v>
      </c>
    </row>
    <row r="16720" spans="1:8" ht="12.75" customHeight="1" x14ac:dyDescent="0.2">
      <c r="A16720" s="83" t="s">
        <v>16790</v>
      </c>
      <c r="B16720" s="83" t="s">
        <v>37822</v>
      </c>
      <c r="C16720" s="83" t="s">
        <v>37810</v>
      </c>
      <c r="D16720" s="83" t="s">
        <v>37823</v>
      </c>
      <c r="E16720" s="83" t="s">
        <v>37817</v>
      </c>
      <c r="F16720" s="83" t="s">
        <v>37821</v>
      </c>
      <c r="G16720" s="83" t="s">
        <v>37819</v>
      </c>
      <c r="H16720" s="83" t="s">
        <v>22</v>
      </c>
    </row>
    <row r="16721" spans="1:8" ht="12.75" customHeight="1" x14ac:dyDescent="0.2">
      <c r="A16721" s="83" t="s">
        <v>16791</v>
      </c>
      <c r="B16721" s="83" t="s">
        <v>37822</v>
      </c>
      <c r="C16721" s="83" t="s">
        <v>37810</v>
      </c>
      <c r="D16721" s="83" t="s">
        <v>37823</v>
      </c>
      <c r="E16721" s="83" t="s">
        <v>37817</v>
      </c>
      <c r="F16721" s="83" t="s">
        <v>37821</v>
      </c>
      <c r="G16721" s="83" t="s">
        <v>37819</v>
      </c>
      <c r="H16721" s="83" t="s">
        <v>22</v>
      </c>
    </row>
    <row r="16722" spans="1:8" ht="12.75" customHeight="1" x14ac:dyDescent="0.2">
      <c r="A16722" s="83" t="s">
        <v>16792</v>
      </c>
      <c r="B16722" s="83" t="s">
        <v>37824</v>
      </c>
      <c r="C16722" s="83" t="s">
        <v>37815</v>
      </c>
      <c r="D16722" s="83" t="s">
        <v>37825</v>
      </c>
      <c r="E16722" s="83" t="s">
        <v>37826</v>
      </c>
      <c r="F16722" s="83" t="s">
        <v>37827</v>
      </c>
      <c r="G16722" s="83" t="s">
        <v>37828</v>
      </c>
      <c r="H16722" s="83" t="s">
        <v>22</v>
      </c>
    </row>
    <row r="16723" spans="1:8" ht="12.75" customHeight="1" x14ac:dyDescent="0.2">
      <c r="A16723" s="83" t="s">
        <v>16793</v>
      </c>
      <c r="B16723" s="83" t="s">
        <v>37824</v>
      </c>
      <c r="C16723" s="83" t="s">
        <v>37815</v>
      </c>
      <c r="D16723" s="83" t="s">
        <v>37825</v>
      </c>
      <c r="E16723" s="83" t="s">
        <v>37826</v>
      </c>
      <c r="F16723" s="83" t="s">
        <v>37827</v>
      </c>
      <c r="G16723" s="83" t="s">
        <v>37828</v>
      </c>
      <c r="H16723" s="83" t="s">
        <v>22</v>
      </c>
    </row>
    <row r="16724" spans="1:8" ht="12.75" customHeight="1" x14ac:dyDescent="0.2">
      <c r="A16724" s="83" t="s">
        <v>16794</v>
      </c>
      <c r="B16724" s="83" t="s">
        <v>37829</v>
      </c>
      <c r="C16724" s="83" t="s">
        <v>37810</v>
      </c>
      <c r="D16724" s="83" t="s">
        <v>37823</v>
      </c>
      <c r="E16724" s="83" t="s">
        <v>37817</v>
      </c>
      <c r="F16724" s="83" t="s">
        <v>37821</v>
      </c>
      <c r="G16724" s="83" t="s">
        <v>37819</v>
      </c>
      <c r="H16724" s="83" t="s">
        <v>22</v>
      </c>
    </row>
    <row r="16725" spans="1:8" ht="12.75" customHeight="1" x14ac:dyDescent="0.2">
      <c r="A16725" s="83" t="s">
        <v>16795</v>
      </c>
      <c r="B16725" s="83" t="s">
        <v>37829</v>
      </c>
      <c r="C16725" s="83" t="s">
        <v>37810</v>
      </c>
      <c r="D16725" s="83" t="s">
        <v>37823</v>
      </c>
      <c r="E16725" s="83" t="s">
        <v>37817</v>
      </c>
      <c r="F16725" s="83" t="s">
        <v>37821</v>
      </c>
      <c r="G16725" s="83" t="s">
        <v>37819</v>
      </c>
      <c r="H16725" s="83" t="s">
        <v>22</v>
      </c>
    </row>
    <row r="16726" spans="1:8" ht="12.75" customHeight="1" x14ac:dyDescent="0.2">
      <c r="A16726" s="83" t="s">
        <v>16796</v>
      </c>
      <c r="B16726" s="83" t="s">
        <v>37830</v>
      </c>
      <c r="C16726" s="83" t="s">
        <v>37810</v>
      </c>
      <c r="D16726" s="83" t="s">
        <v>37823</v>
      </c>
      <c r="E16726" s="83" t="s">
        <v>37817</v>
      </c>
      <c r="F16726" s="83" t="s">
        <v>37821</v>
      </c>
      <c r="G16726" s="83" t="s">
        <v>37819</v>
      </c>
      <c r="H16726" s="83" t="s">
        <v>22</v>
      </c>
    </row>
    <row r="16727" spans="1:8" ht="12.75" customHeight="1" x14ac:dyDescent="0.2">
      <c r="A16727" s="83" t="s">
        <v>16797</v>
      </c>
      <c r="B16727" s="83" t="s">
        <v>37830</v>
      </c>
      <c r="C16727" s="83" t="s">
        <v>37810</v>
      </c>
      <c r="D16727" s="83" t="s">
        <v>37823</v>
      </c>
      <c r="E16727" s="83" t="s">
        <v>37817</v>
      </c>
      <c r="F16727" s="83" t="s">
        <v>37821</v>
      </c>
      <c r="G16727" s="83" t="s">
        <v>37819</v>
      </c>
      <c r="H16727" s="83" t="s">
        <v>22</v>
      </c>
    </row>
    <row r="16728" spans="1:8" ht="12.75" customHeight="1" x14ac:dyDescent="0.2">
      <c r="A16728" s="83" t="s">
        <v>16798</v>
      </c>
      <c r="B16728" s="83" t="s">
        <v>37831</v>
      </c>
      <c r="C16728" s="83" t="s">
        <v>37832</v>
      </c>
      <c r="D16728" s="83"/>
      <c r="E16728" s="83"/>
      <c r="F16728" s="83"/>
      <c r="G16728" s="83"/>
      <c r="H16728" s="83" t="s">
        <v>22</v>
      </c>
    </row>
    <row r="16729" spans="1:8" ht="12.75" customHeight="1" x14ac:dyDescent="0.2">
      <c r="A16729" s="83" t="s">
        <v>16799</v>
      </c>
      <c r="B16729" s="83" t="s">
        <v>37831</v>
      </c>
      <c r="C16729" s="83" t="s">
        <v>37832</v>
      </c>
      <c r="D16729" s="83"/>
      <c r="E16729" s="83"/>
      <c r="F16729" s="83"/>
      <c r="G16729" s="83"/>
      <c r="H16729" s="83" t="s">
        <v>22</v>
      </c>
    </row>
    <row r="16730" spans="1:8" ht="12.75" customHeight="1" x14ac:dyDescent="0.2">
      <c r="A16730" s="83" t="s">
        <v>16800</v>
      </c>
      <c r="B16730" s="83" t="s">
        <v>37833</v>
      </c>
      <c r="C16730" s="83" t="s">
        <v>37834</v>
      </c>
      <c r="D16730" s="83"/>
      <c r="E16730" s="83"/>
      <c r="F16730" s="83"/>
      <c r="G16730" s="83"/>
      <c r="H16730" s="83" t="s">
        <v>22</v>
      </c>
    </row>
    <row r="16731" spans="1:8" ht="12.75" customHeight="1" x14ac:dyDescent="0.2">
      <c r="A16731" s="83" t="s">
        <v>16801</v>
      </c>
      <c r="B16731" s="83" t="s">
        <v>37833</v>
      </c>
      <c r="C16731" s="83" t="s">
        <v>37834</v>
      </c>
      <c r="D16731" s="83"/>
      <c r="E16731" s="83"/>
      <c r="F16731" s="83"/>
      <c r="G16731" s="83"/>
      <c r="H16731" s="83" t="s">
        <v>22</v>
      </c>
    </row>
    <row r="16732" spans="1:8" ht="12.75" customHeight="1" x14ac:dyDescent="0.2">
      <c r="A16732" s="83" t="s">
        <v>16802</v>
      </c>
      <c r="B16732" s="83" t="s">
        <v>37835</v>
      </c>
      <c r="C16732" s="83" t="s">
        <v>37836</v>
      </c>
      <c r="D16732" s="83"/>
      <c r="E16732" s="83"/>
      <c r="F16732" s="83"/>
      <c r="G16732" s="83"/>
      <c r="H16732" s="83" t="s">
        <v>22</v>
      </c>
    </row>
    <row r="16733" spans="1:8" ht="12.75" customHeight="1" x14ac:dyDescent="0.2">
      <c r="A16733" s="83" t="s">
        <v>16803</v>
      </c>
      <c r="B16733" s="83" t="s">
        <v>37835</v>
      </c>
      <c r="C16733" s="83" t="s">
        <v>37836</v>
      </c>
      <c r="D16733" s="83"/>
      <c r="E16733" s="83"/>
      <c r="F16733" s="83"/>
      <c r="G16733" s="83"/>
      <c r="H16733" s="83" t="s">
        <v>22</v>
      </c>
    </row>
    <row r="16734" spans="1:8" ht="12.75" customHeight="1" x14ac:dyDescent="0.2">
      <c r="A16734" s="83" t="s">
        <v>16804</v>
      </c>
      <c r="B16734" s="83" t="s">
        <v>37831</v>
      </c>
      <c r="C16734" s="83" t="s">
        <v>37837</v>
      </c>
      <c r="D16734" s="83"/>
      <c r="E16734" s="83"/>
      <c r="F16734" s="83"/>
      <c r="G16734" s="83"/>
      <c r="H16734" s="83" t="s">
        <v>22772</v>
      </c>
    </row>
    <row r="16735" spans="1:8" ht="12.75" customHeight="1" x14ac:dyDescent="0.2">
      <c r="A16735" s="83" t="s">
        <v>16805</v>
      </c>
      <c r="B16735" s="83" t="s">
        <v>37831</v>
      </c>
      <c r="C16735" s="83" t="s">
        <v>37837</v>
      </c>
      <c r="D16735" s="83"/>
      <c r="E16735" s="83"/>
      <c r="F16735" s="83"/>
      <c r="G16735" s="83"/>
      <c r="H16735" s="83" t="s">
        <v>22772</v>
      </c>
    </row>
    <row r="16736" spans="1:8" ht="12.75" customHeight="1" x14ac:dyDescent="0.2">
      <c r="A16736" s="83" t="s">
        <v>16806</v>
      </c>
      <c r="B16736" s="83" t="s">
        <v>37838</v>
      </c>
      <c r="C16736" s="83" t="s">
        <v>37839</v>
      </c>
      <c r="D16736" s="83"/>
      <c r="E16736" s="83"/>
      <c r="F16736" s="83"/>
      <c r="G16736" s="83"/>
      <c r="H16736" s="83" t="s">
        <v>22772</v>
      </c>
    </row>
    <row r="16737" spans="1:8" ht="12.75" customHeight="1" x14ac:dyDescent="0.2">
      <c r="A16737" s="83" t="s">
        <v>16807</v>
      </c>
      <c r="B16737" s="83" t="s">
        <v>37838</v>
      </c>
      <c r="C16737" s="83" t="s">
        <v>37839</v>
      </c>
      <c r="D16737" s="83"/>
      <c r="E16737" s="83"/>
      <c r="F16737" s="83"/>
      <c r="G16737" s="83"/>
      <c r="H16737" s="83" t="s">
        <v>22772</v>
      </c>
    </row>
    <row r="16738" spans="1:8" ht="12.75" customHeight="1" x14ac:dyDescent="0.2">
      <c r="A16738" s="83" t="s">
        <v>16808</v>
      </c>
      <c r="B16738" s="83" t="s">
        <v>37840</v>
      </c>
      <c r="C16738" s="83" t="s">
        <v>37841</v>
      </c>
      <c r="D16738" s="83"/>
      <c r="E16738" s="83"/>
      <c r="F16738" s="83"/>
      <c r="G16738" s="83"/>
      <c r="H16738" s="83" t="s">
        <v>27</v>
      </c>
    </row>
    <row r="16739" spans="1:8" ht="12.75" customHeight="1" x14ac:dyDescent="0.2">
      <c r="A16739" s="83" t="s">
        <v>16809</v>
      </c>
      <c r="B16739" s="83" t="s">
        <v>37840</v>
      </c>
      <c r="C16739" s="83" t="s">
        <v>37841</v>
      </c>
      <c r="D16739" s="83"/>
      <c r="E16739" s="83"/>
      <c r="F16739" s="83"/>
      <c r="G16739" s="83"/>
      <c r="H16739" s="83" t="s">
        <v>27</v>
      </c>
    </row>
    <row r="16740" spans="1:8" ht="12.75" customHeight="1" x14ac:dyDescent="0.2">
      <c r="A16740" s="83" t="s">
        <v>16810</v>
      </c>
      <c r="B16740" s="83" t="s">
        <v>37842</v>
      </c>
      <c r="C16740" s="83" t="s">
        <v>37843</v>
      </c>
      <c r="D16740" s="83" t="s">
        <v>37844</v>
      </c>
      <c r="E16740" s="83" t="s">
        <v>37845</v>
      </c>
      <c r="F16740" s="83"/>
      <c r="G16740" s="83"/>
      <c r="H16740" s="83" t="s">
        <v>27</v>
      </c>
    </row>
    <row r="16741" spans="1:8" ht="12.75" customHeight="1" x14ac:dyDescent="0.2">
      <c r="A16741" s="83" t="s">
        <v>16811</v>
      </c>
      <c r="B16741" s="83" t="s">
        <v>37842</v>
      </c>
      <c r="C16741" s="83" t="s">
        <v>37843</v>
      </c>
      <c r="D16741" s="83" t="s">
        <v>37844</v>
      </c>
      <c r="E16741" s="83" t="s">
        <v>37845</v>
      </c>
      <c r="F16741" s="83"/>
      <c r="G16741" s="83"/>
      <c r="H16741" s="83" t="s">
        <v>27</v>
      </c>
    </row>
    <row r="16742" spans="1:8" ht="12.75" customHeight="1" x14ac:dyDescent="0.2">
      <c r="A16742" s="83" t="s">
        <v>16812</v>
      </c>
      <c r="B16742" s="83" t="s">
        <v>37842</v>
      </c>
      <c r="C16742" s="83" t="s">
        <v>37843</v>
      </c>
      <c r="D16742" s="83" t="s">
        <v>37846</v>
      </c>
      <c r="E16742" s="83" t="s">
        <v>37845</v>
      </c>
      <c r="F16742" s="83"/>
      <c r="G16742" s="83"/>
      <c r="H16742" s="83" t="s">
        <v>27</v>
      </c>
    </row>
    <row r="16743" spans="1:8" ht="12.75" customHeight="1" x14ac:dyDescent="0.2">
      <c r="A16743" s="83" t="s">
        <v>16813</v>
      </c>
      <c r="B16743" s="83" t="s">
        <v>37842</v>
      </c>
      <c r="C16743" s="83" t="s">
        <v>37843</v>
      </c>
      <c r="D16743" s="83" t="s">
        <v>37846</v>
      </c>
      <c r="E16743" s="83" t="s">
        <v>37845</v>
      </c>
      <c r="F16743" s="83"/>
      <c r="G16743" s="83"/>
      <c r="H16743" s="83" t="s">
        <v>27</v>
      </c>
    </row>
    <row r="16744" spans="1:8" ht="12.75" customHeight="1" x14ac:dyDescent="0.2">
      <c r="A16744" s="83" t="s">
        <v>16814</v>
      </c>
      <c r="B16744" s="83" t="s">
        <v>37842</v>
      </c>
      <c r="C16744" s="83" t="s">
        <v>37843</v>
      </c>
      <c r="D16744" s="83" t="s">
        <v>37847</v>
      </c>
      <c r="E16744" s="83" t="s">
        <v>37848</v>
      </c>
      <c r="F16744" s="83" t="s">
        <v>37849</v>
      </c>
      <c r="G16744" s="83"/>
      <c r="H16744" s="83" t="s">
        <v>27</v>
      </c>
    </row>
    <row r="16745" spans="1:8" ht="12.75" customHeight="1" x14ac:dyDescent="0.2">
      <c r="A16745" s="83" t="s">
        <v>16815</v>
      </c>
      <c r="B16745" s="83" t="s">
        <v>37842</v>
      </c>
      <c r="C16745" s="83" t="s">
        <v>37843</v>
      </c>
      <c r="D16745" s="83" t="s">
        <v>37847</v>
      </c>
      <c r="E16745" s="83" t="s">
        <v>37848</v>
      </c>
      <c r="F16745" s="83" t="s">
        <v>37849</v>
      </c>
      <c r="G16745" s="83"/>
      <c r="H16745" s="83" t="s">
        <v>27</v>
      </c>
    </row>
    <row r="16746" spans="1:8" ht="12.75" customHeight="1" x14ac:dyDescent="0.2">
      <c r="A16746" s="83" t="s">
        <v>16816</v>
      </c>
      <c r="B16746" s="83" t="s">
        <v>37842</v>
      </c>
      <c r="C16746" s="83" t="s">
        <v>37843</v>
      </c>
      <c r="D16746" s="83" t="s">
        <v>37850</v>
      </c>
      <c r="E16746" s="83" t="s">
        <v>37848</v>
      </c>
      <c r="F16746" s="83" t="s">
        <v>37849</v>
      </c>
      <c r="G16746" s="83"/>
      <c r="H16746" s="83" t="s">
        <v>27</v>
      </c>
    </row>
    <row r="16747" spans="1:8" ht="12.75" customHeight="1" x14ac:dyDescent="0.2">
      <c r="A16747" s="83" t="s">
        <v>16817</v>
      </c>
      <c r="B16747" s="83" t="s">
        <v>37842</v>
      </c>
      <c r="C16747" s="83" t="s">
        <v>37843</v>
      </c>
      <c r="D16747" s="83" t="s">
        <v>37850</v>
      </c>
      <c r="E16747" s="83" t="s">
        <v>37848</v>
      </c>
      <c r="F16747" s="83" t="s">
        <v>37849</v>
      </c>
      <c r="G16747" s="83"/>
      <c r="H16747" s="83" t="s">
        <v>27</v>
      </c>
    </row>
    <row r="16748" spans="1:8" ht="12.75" customHeight="1" x14ac:dyDescent="0.2">
      <c r="A16748" s="83" t="s">
        <v>16818</v>
      </c>
      <c r="B16748" s="83" t="s">
        <v>37842</v>
      </c>
      <c r="C16748" s="83" t="s">
        <v>37843</v>
      </c>
      <c r="D16748" s="83" t="s">
        <v>37851</v>
      </c>
      <c r="E16748" s="83" t="s">
        <v>37852</v>
      </c>
      <c r="F16748" s="83" t="s">
        <v>37853</v>
      </c>
      <c r="G16748" s="83" t="s">
        <v>37854</v>
      </c>
      <c r="H16748" s="83" t="s">
        <v>27</v>
      </c>
    </row>
    <row r="16749" spans="1:8" ht="12.75" customHeight="1" x14ac:dyDescent="0.2">
      <c r="A16749" s="83" t="s">
        <v>16819</v>
      </c>
      <c r="B16749" s="83" t="s">
        <v>37842</v>
      </c>
      <c r="C16749" s="83" t="s">
        <v>37843</v>
      </c>
      <c r="D16749" s="83" t="s">
        <v>37851</v>
      </c>
      <c r="E16749" s="83" t="s">
        <v>37852</v>
      </c>
      <c r="F16749" s="83" t="s">
        <v>37853</v>
      </c>
      <c r="G16749" s="83" t="s">
        <v>37854</v>
      </c>
      <c r="H16749" s="83" t="s">
        <v>27</v>
      </c>
    </row>
    <row r="16750" spans="1:8" ht="12.75" customHeight="1" x14ac:dyDescent="0.2">
      <c r="A16750" s="83" t="s">
        <v>16820</v>
      </c>
      <c r="B16750" s="83" t="s">
        <v>37842</v>
      </c>
      <c r="C16750" s="83" t="s">
        <v>37843</v>
      </c>
      <c r="D16750" s="83" t="s">
        <v>37855</v>
      </c>
      <c r="E16750" s="83" t="s">
        <v>37852</v>
      </c>
      <c r="F16750" s="83" t="s">
        <v>37853</v>
      </c>
      <c r="G16750" s="83" t="s">
        <v>37854</v>
      </c>
      <c r="H16750" s="83" t="s">
        <v>27</v>
      </c>
    </row>
    <row r="16751" spans="1:8" ht="12.75" customHeight="1" x14ac:dyDescent="0.2">
      <c r="A16751" s="83" t="s">
        <v>16821</v>
      </c>
      <c r="B16751" s="83" t="s">
        <v>37842</v>
      </c>
      <c r="C16751" s="83" t="s">
        <v>37843</v>
      </c>
      <c r="D16751" s="83" t="s">
        <v>37855</v>
      </c>
      <c r="E16751" s="83" t="s">
        <v>37852</v>
      </c>
      <c r="F16751" s="83" t="s">
        <v>37853</v>
      </c>
      <c r="G16751" s="83" t="s">
        <v>37854</v>
      </c>
      <c r="H16751" s="83" t="s">
        <v>27</v>
      </c>
    </row>
    <row r="16752" spans="1:8" ht="12.75" customHeight="1" x14ac:dyDescent="0.2">
      <c r="A16752" s="83" t="s">
        <v>16822</v>
      </c>
      <c r="B16752" s="83" t="s">
        <v>37842</v>
      </c>
      <c r="C16752" s="83" t="s">
        <v>37843</v>
      </c>
      <c r="D16752" s="83" t="s">
        <v>37851</v>
      </c>
      <c r="E16752" s="83" t="s">
        <v>37856</v>
      </c>
      <c r="F16752" s="83" t="s">
        <v>37857</v>
      </c>
      <c r="G16752" s="83" t="s">
        <v>24154</v>
      </c>
      <c r="H16752" s="83" t="s">
        <v>27</v>
      </c>
    </row>
    <row r="16753" spans="1:8" ht="12.75" customHeight="1" x14ac:dyDescent="0.2">
      <c r="A16753" s="83" t="s">
        <v>16823</v>
      </c>
      <c r="B16753" s="83" t="s">
        <v>37842</v>
      </c>
      <c r="C16753" s="83" t="s">
        <v>37843</v>
      </c>
      <c r="D16753" s="83" t="s">
        <v>37851</v>
      </c>
      <c r="E16753" s="83" t="s">
        <v>37856</v>
      </c>
      <c r="F16753" s="83" t="s">
        <v>37857</v>
      </c>
      <c r="G16753" s="83" t="s">
        <v>24154</v>
      </c>
      <c r="H16753" s="83" t="s">
        <v>27</v>
      </c>
    </row>
    <row r="16754" spans="1:8" ht="12.75" customHeight="1" x14ac:dyDescent="0.2">
      <c r="A16754" s="83" t="s">
        <v>16824</v>
      </c>
      <c r="B16754" s="83" t="s">
        <v>37842</v>
      </c>
      <c r="C16754" s="83" t="s">
        <v>37843</v>
      </c>
      <c r="D16754" s="83" t="s">
        <v>37855</v>
      </c>
      <c r="E16754" s="83" t="s">
        <v>37856</v>
      </c>
      <c r="F16754" s="83" t="s">
        <v>37857</v>
      </c>
      <c r="G16754" s="83" t="s">
        <v>24154</v>
      </c>
      <c r="H16754" s="83" t="s">
        <v>27</v>
      </c>
    </row>
    <row r="16755" spans="1:8" ht="12.75" customHeight="1" x14ac:dyDescent="0.2">
      <c r="A16755" s="83" t="s">
        <v>16825</v>
      </c>
      <c r="B16755" s="83" t="s">
        <v>37842</v>
      </c>
      <c r="C16755" s="83" t="s">
        <v>37843</v>
      </c>
      <c r="D16755" s="83" t="s">
        <v>37855</v>
      </c>
      <c r="E16755" s="83" t="s">
        <v>37856</v>
      </c>
      <c r="F16755" s="83" t="s">
        <v>37857</v>
      </c>
      <c r="G16755" s="83" t="s">
        <v>24154</v>
      </c>
      <c r="H16755" s="83" t="s">
        <v>27</v>
      </c>
    </row>
    <row r="16756" spans="1:8" ht="12.75" customHeight="1" x14ac:dyDescent="0.2">
      <c r="A16756" s="83" t="s">
        <v>16826</v>
      </c>
      <c r="B16756" s="83" t="s">
        <v>37858</v>
      </c>
      <c r="C16756" s="83" t="s">
        <v>37859</v>
      </c>
      <c r="D16756" s="83"/>
      <c r="E16756" s="83"/>
      <c r="F16756" s="83"/>
      <c r="G16756" s="83"/>
      <c r="H16756" s="83" t="s">
        <v>27</v>
      </c>
    </row>
    <row r="16757" spans="1:8" ht="12.75" customHeight="1" x14ac:dyDescent="0.2">
      <c r="A16757" s="83" t="s">
        <v>16827</v>
      </c>
      <c r="B16757" s="83" t="s">
        <v>37858</v>
      </c>
      <c r="C16757" s="83" t="s">
        <v>37859</v>
      </c>
      <c r="D16757" s="83"/>
      <c r="E16757" s="83"/>
      <c r="F16757" s="83"/>
      <c r="G16757" s="83"/>
      <c r="H16757" s="83" t="s">
        <v>27</v>
      </c>
    </row>
    <row r="16758" spans="1:8" ht="12.75" customHeight="1" x14ac:dyDescent="0.2">
      <c r="A16758" s="83" t="s">
        <v>16828</v>
      </c>
      <c r="B16758" s="83" t="s">
        <v>37858</v>
      </c>
      <c r="C16758" s="83" t="s">
        <v>37860</v>
      </c>
      <c r="D16758" s="83"/>
      <c r="E16758" s="83"/>
      <c r="F16758" s="83"/>
      <c r="G16758" s="83"/>
      <c r="H16758" s="83" t="s">
        <v>27</v>
      </c>
    </row>
    <row r="16759" spans="1:8" ht="12.75" customHeight="1" x14ac:dyDescent="0.2">
      <c r="A16759" s="83" t="s">
        <v>16829</v>
      </c>
      <c r="B16759" s="83" t="s">
        <v>37858</v>
      </c>
      <c r="C16759" s="83" t="s">
        <v>37860</v>
      </c>
      <c r="D16759" s="83"/>
      <c r="E16759" s="83"/>
      <c r="F16759" s="83"/>
      <c r="G16759" s="83"/>
      <c r="H16759" s="83" t="s">
        <v>27</v>
      </c>
    </row>
    <row r="16760" spans="1:8" ht="12.75" customHeight="1" x14ac:dyDescent="0.2">
      <c r="A16760" s="83" t="s">
        <v>16830</v>
      </c>
      <c r="B16760" s="83" t="s">
        <v>37858</v>
      </c>
      <c r="C16760" s="83" t="s">
        <v>37861</v>
      </c>
      <c r="D16760" s="83"/>
      <c r="E16760" s="83"/>
      <c r="F16760" s="83"/>
      <c r="G16760" s="83"/>
      <c r="H16760" s="83" t="s">
        <v>27</v>
      </c>
    </row>
    <row r="16761" spans="1:8" ht="12.75" customHeight="1" x14ac:dyDescent="0.2">
      <c r="A16761" s="83" t="s">
        <v>16831</v>
      </c>
      <c r="B16761" s="83" t="s">
        <v>37858</v>
      </c>
      <c r="C16761" s="83" t="s">
        <v>37861</v>
      </c>
      <c r="D16761" s="83"/>
      <c r="E16761" s="83"/>
      <c r="F16761" s="83"/>
      <c r="G16761" s="83"/>
      <c r="H16761" s="83" t="s">
        <v>27</v>
      </c>
    </row>
    <row r="16762" spans="1:8" ht="12.75" customHeight="1" x14ac:dyDescent="0.2">
      <c r="A16762" s="83" t="s">
        <v>16832</v>
      </c>
      <c r="B16762" s="83" t="s">
        <v>37858</v>
      </c>
      <c r="C16762" s="83" t="s">
        <v>37862</v>
      </c>
      <c r="D16762" s="83"/>
      <c r="E16762" s="83"/>
      <c r="F16762" s="83"/>
      <c r="G16762" s="83"/>
      <c r="H16762" s="83" t="s">
        <v>27</v>
      </c>
    </row>
    <row r="16763" spans="1:8" ht="12.75" customHeight="1" x14ac:dyDescent="0.2">
      <c r="A16763" s="83" t="s">
        <v>16833</v>
      </c>
      <c r="B16763" s="83" t="s">
        <v>37858</v>
      </c>
      <c r="C16763" s="83" t="s">
        <v>37862</v>
      </c>
      <c r="D16763" s="83"/>
      <c r="E16763" s="83"/>
      <c r="F16763" s="83"/>
      <c r="G16763" s="83"/>
      <c r="H16763" s="83" t="s">
        <v>27</v>
      </c>
    </row>
    <row r="16764" spans="1:8" ht="12.75" customHeight="1" x14ac:dyDescent="0.2">
      <c r="A16764" s="83" t="s">
        <v>16834</v>
      </c>
      <c r="B16764" s="83" t="s">
        <v>37858</v>
      </c>
      <c r="C16764" s="83" t="s">
        <v>37863</v>
      </c>
      <c r="D16764" s="83"/>
      <c r="E16764" s="83"/>
      <c r="F16764" s="83"/>
      <c r="G16764" s="83"/>
      <c r="H16764" s="83" t="s">
        <v>27</v>
      </c>
    </row>
    <row r="16765" spans="1:8" ht="12.75" customHeight="1" x14ac:dyDescent="0.2">
      <c r="A16765" s="83" t="s">
        <v>16835</v>
      </c>
      <c r="B16765" s="83" t="s">
        <v>37858</v>
      </c>
      <c r="C16765" s="83" t="s">
        <v>37863</v>
      </c>
      <c r="D16765" s="83"/>
      <c r="E16765" s="83"/>
      <c r="F16765" s="83"/>
      <c r="G16765" s="83"/>
      <c r="H16765" s="83" t="s">
        <v>27</v>
      </c>
    </row>
    <row r="16766" spans="1:8" ht="12.75" customHeight="1" x14ac:dyDescent="0.2">
      <c r="A16766" s="83" t="s">
        <v>16836</v>
      </c>
      <c r="B16766" s="83" t="s">
        <v>37858</v>
      </c>
      <c r="C16766" s="83" t="s">
        <v>37864</v>
      </c>
      <c r="D16766" s="83"/>
      <c r="E16766" s="83"/>
      <c r="F16766" s="83"/>
      <c r="G16766" s="83"/>
      <c r="H16766" s="83" t="s">
        <v>27</v>
      </c>
    </row>
    <row r="16767" spans="1:8" ht="12.75" customHeight="1" x14ac:dyDescent="0.2">
      <c r="A16767" s="83" t="s">
        <v>16837</v>
      </c>
      <c r="B16767" s="83" t="s">
        <v>37858</v>
      </c>
      <c r="C16767" s="83" t="s">
        <v>37864</v>
      </c>
      <c r="D16767" s="83"/>
      <c r="E16767" s="83"/>
      <c r="F16767" s="83"/>
      <c r="G16767" s="83"/>
      <c r="H16767" s="83" t="s">
        <v>27</v>
      </c>
    </row>
    <row r="16768" spans="1:8" ht="12.75" customHeight="1" x14ac:dyDescent="0.2">
      <c r="A16768" s="83" t="s">
        <v>16838</v>
      </c>
      <c r="B16768" s="83" t="s">
        <v>37865</v>
      </c>
      <c r="C16768" s="83" t="s">
        <v>37866</v>
      </c>
      <c r="D16768" s="83" t="s">
        <v>30882</v>
      </c>
      <c r="E16768" s="83"/>
      <c r="F16768" s="83"/>
      <c r="G16768" s="83"/>
      <c r="H16768" s="83" t="s">
        <v>27</v>
      </c>
    </row>
    <row r="16769" spans="1:8" ht="12.75" customHeight="1" x14ac:dyDescent="0.2">
      <c r="A16769" s="83" t="s">
        <v>16839</v>
      </c>
      <c r="B16769" s="83" t="s">
        <v>37865</v>
      </c>
      <c r="C16769" s="83" t="s">
        <v>37866</v>
      </c>
      <c r="D16769" s="83" t="s">
        <v>30882</v>
      </c>
      <c r="E16769" s="83"/>
      <c r="F16769" s="83"/>
      <c r="G16769" s="83"/>
      <c r="H16769" s="83" t="s">
        <v>27</v>
      </c>
    </row>
    <row r="16770" spans="1:8" ht="12.75" customHeight="1" x14ac:dyDescent="0.2">
      <c r="A16770" s="83" t="s">
        <v>16840</v>
      </c>
      <c r="B16770" s="83" t="s">
        <v>37865</v>
      </c>
      <c r="C16770" s="83" t="s">
        <v>37867</v>
      </c>
      <c r="D16770" s="83" t="s">
        <v>30882</v>
      </c>
      <c r="E16770" s="83"/>
      <c r="F16770" s="83"/>
      <c r="G16770" s="83"/>
      <c r="H16770" s="83" t="s">
        <v>22772</v>
      </c>
    </row>
    <row r="16771" spans="1:8" ht="12.75" customHeight="1" x14ac:dyDescent="0.2">
      <c r="A16771" s="83" t="s">
        <v>16841</v>
      </c>
      <c r="B16771" s="83" t="s">
        <v>37865</v>
      </c>
      <c r="C16771" s="83" t="s">
        <v>37867</v>
      </c>
      <c r="D16771" s="83" t="s">
        <v>30882</v>
      </c>
      <c r="E16771" s="83"/>
      <c r="F16771" s="83"/>
      <c r="G16771" s="83"/>
      <c r="H16771" s="83" t="s">
        <v>22772</v>
      </c>
    </row>
    <row r="16772" spans="1:8" ht="12.75" customHeight="1" x14ac:dyDescent="0.2">
      <c r="A16772" s="83" t="s">
        <v>16842</v>
      </c>
      <c r="B16772" s="83" t="s">
        <v>37868</v>
      </c>
      <c r="C16772" s="83" t="s">
        <v>37869</v>
      </c>
      <c r="D16772" s="83" t="s">
        <v>37870</v>
      </c>
      <c r="E16772" s="83"/>
      <c r="F16772" s="83"/>
      <c r="G16772" s="83"/>
      <c r="H16772" s="83" t="s">
        <v>22772</v>
      </c>
    </row>
    <row r="16773" spans="1:8" ht="12.75" customHeight="1" x14ac:dyDescent="0.2">
      <c r="A16773" s="83" t="s">
        <v>16843</v>
      </c>
      <c r="B16773" s="83" t="s">
        <v>37868</v>
      </c>
      <c r="C16773" s="83" t="s">
        <v>37869</v>
      </c>
      <c r="D16773" s="83" t="s">
        <v>37870</v>
      </c>
      <c r="E16773" s="83"/>
      <c r="F16773" s="83"/>
      <c r="G16773" s="83"/>
      <c r="H16773" s="83" t="s">
        <v>22772</v>
      </c>
    </row>
    <row r="16774" spans="1:8" ht="12.75" customHeight="1" x14ac:dyDescent="0.2">
      <c r="A16774" s="83" t="s">
        <v>16844</v>
      </c>
      <c r="B16774" s="83" t="s">
        <v>37868</v>
      </c>
      <c r="C16774" s="83" t="s">
        <v>37871</v>
      </c>
      <c r="D16774" s="83" t="s">
        <v>37872</v>
      </c>
      <c r="E16774" s="83"/>
      <c r="F16774" s="83"/>
      <c r="G16774" s="83"/>
      <c r="H16774" s="83" t="s">
        <v>22772</v>
      </c>
    </row>
    <row r="16775" spans="1:8" ht="12.75" customHeight="1" x14ac:dyDescent="0.2">
      <c r="A16775" s="83" t="s">
        <v>16845</v>
      </c>
      <c r="B16775" s="83" t="s">
        <v>37868</v>
      </c>
      <c r="C16775" s="83" t="s">
        <v>37871</v>
      </c>
      <c r="D16775" s="83" t="s">
        <v>37872</v>
      </c>
      <c r="E16775" s="83"/>
      <c r="F16775" s="83"/>
      <c r="G16775" s="83"/>
      <c r="H16775" s="83" t="s">
        <v>22772</v>
      </c>
    </row>
    <row r="16776" spans="1:8" ht="12.75" customHeight="1" x14ac:dyDescent="0.2">
      <c r="A16776" s="83" t="s">
        <v>16846</v>
      </c>
      <c r="B16776" s="83" t="s">
        <v>37868</v>
      </c>
      <c r="C16776" s="83" t="s">
        <v>37873</v>
      </c>
      <c r="D16776" s="83" t="s">
        <v>37874</v>
      </c>
      <c r="E16776" s="83"/>
      <c r="F16776" s="83"/>
      <c r="G16776" s="83"/>
      <c r="H16776" s="83" t="s">
        <v>27</v>
      </c>
    </row>
    <row r="16777" spans="1:8" ht="12.75" customHeight="1" x14ac:dyDescent="0.2">
      <c r="A16777" s="83" t="s">
        <v>16847</v>
      </c>
      <c r="B16777" s="83" t="s">
        <v>37868</v>
      </c>
      <c r="C16777" s="83" t="s">
        <v>37873</v>
      </c>
      <c r="D16777" s="83" t="s">
        <v>37874</v>
      </c>
      <c r="E16777" s="83"/>
      <c r="F16777" s="83"/>
      <c r="G16777" s="83"/>
      <c r="H16777" s="83" t="s">
        <v>27</v>
      </c>
    </row>
    <row r="16778" spans="1:8" ht="12.75" customHeight="1" x14ac:dyDescent="0.2">
      <c r="A16778" s="83" t="s">
        <v>16848</v>
      </c>
      <c r="B16778" s="83" t="s">
        <v>37868</v>
      </c>
      <c r="C16778" s="83" t="s">
        <v>37875</v>
      </c>
      <c r="D16778" s="83" t="s">
        <v>37876</v>
      </c>
      <c r="E16778" s="83" t="s">
        <v>25044</v>
      </c>
      <c r="F16778" s="83"/>
      <c r="G16778" s="83"/>
      <c r="H16778" s="83" t="s">
        <v>27</v>
      </c>
    </row>
    <row r="16779" spans="1:8" ht="12.75" customHeight="1" x14ac:dyDescent="0.2">
      <c r="A16779" s="83" t="s">
        <v>16849</v>
      </c>
      <c r="B16779" s="83" t="s">
        <v>37868</v>
      </c>
      <c r="C16779" s="83" t="s">
        <v>37875</v>
      </c>
      <c r="D16779" s="83" t="s">
        <v>37876</v>
      </c>
      <c r="E16779" s="83" t="s">
        <v>25044</v>
      </c>
      <c r="F16779" s="83"/>
      <c r="G16779" s="83"/>
      <c r="H16779" s="83" t="s">
        <v>27</v>
      </c>
    </row>
    <row r="16780" spans="1:8" ht="12.75" customHeight="1" x14ac:dyDescent="0.2">
      <c r="A16780" s="83" t="s">
        <v>16850</v>
      </c>
      <c r="B16780" s="83" t="s">
        <v>37868</v>
      </c>
      <c r="C16780" s="83" t="s">
        <v>37877</v>
      </c>
      <c r="D16780" s="83" t="s">
        <v>37878</v>
      </c>
      <c r="E16780" s="83"/>
      <c r="F16780" s="83"/>
      <c r="G16780" s="83"/>
      <c r="H16780" s="83" t="s">
        <v>27</v>
      </c>
    </row>
    <row r="16781" spans="1:8" ht="12.75" customHeight="1" x14ac:dyDescent="0.2">
      <c r="A16781" s="83" t="s">
        <v>16851</v>
      </c>
      <c r="B16781" s="83" t="s">
        <v>37868</v>
      </c>
      <c r="C16781" s="83" t="s">
        <v>37877</v>
      </c>
      <c r="D16781" s="83" t="s">
        <v>37878</v>
      </c>
      <c r="E16781" s="83"/>
      <c r="F16781" s="83"/>
      <c r="G16781" s="83"/>
      <c r="H16781" s="83" t="s">
        <v>27</v>
      </c>
    </row>
    <row r="16782" spans="1:8" ht="12.75" customHeight="1" x14ac:dyDescent="0.2">
      <c r="A16782" s="83" t="s">
        <v>16852</v>
      </c>
      <c r="B16782" s="83" t="s">
        <v>37868</v>
      </c>
      <c r="C16782" s="83" t="s">
        <v>37877</v>
      </c>
      <c r="D16782" s="83" t="s">
        <v>37879</v>
      </c>
      <c r="E16782" s="83"/>
      <c r="F16782" s="83"/>
      <c r="G16782" s="83"/>
      <c r="H16782" s="83" t="s">
        <v>22772</v>
      </c>
    </row>
    <row r="16783" spans="1:8" ht="12.75" customHeight="1" x14ac:dyDescent="0.2">
      <c r="A16783" s="83" t="s">
        <v>16853</v>
      </c>
      <c r="B16783" s="83" t="s">
        <v>37868</v>
      </c>
      <c r="C16783" s="83" t="s">
        <v>37877</v>
      </c>
      <c r="D16783" s="83" t="s">
        <v>37879</v>
      </c>
      <c r="E16783" s="83"/>
      <c r="F16783" s="83"/>
      <c r="G16783" s="83"/>
      <c r="H16783" s="83" t="s">
        <v>22772</v>
      </c>
    </row>
    <row r="16784" spans="1:8" ht="12.75" customHeight="1" x14ac:dyDescent="0.2">
      <c r="A16784" s="83" t="s">
        <v>16854</v>
      </c>
      <c r="B16784" s="83" t="s">
        <v>37868</v>
      </c>
      <c r="C16784" s="83" t="s">
        <v>37877</v>
      </c>
      <c r="D16784" s="83" t="s">
        <v>37880</v>
      </c>
      <c r="E16784" s="83"/>
      <c r="F16784" s="83"/>
      <c r="G16784" s="83"/>
      <c r="H16784" s="83" t="s">
        <v>22772</v>
      </c>
    </row>
    <row r="16785" spans="1:8" ht="12.75" customHeight="1" x14ac:dyDescent="0.2">
      <c r="A16785" s="83" t="s">
        <v>16855</v>
      </c>
      <c r="B16785" s="83" t="s">
        <v>37868</v>
      </c>
      <c r="C16785" s="83" t="s">
        <v>37877</v>
      </c>
      <c r="D16785" s="83" t="s">
        <v>37880</v>
      </c>
      <c r="E16785" s="83"/>
      <c r="F16785" s="83"/>
      <c r="G16785" s="83"/>
      <c r="H16785" s="83" t="s">
        <v>22772</v>
      </c>
    </row>
    <row r="16786" spans="1:8" ht="12.75" customHeight="1" x14ac:dyDescent="0.2">
      <c r="A16786" s="83" t="s">
        <v>16856</v>
      </c>
      <c r="B16786" s="83" t="s">
        <v>37868</v>
      </c>
      <c r="C16786" s="83" t="s">
        <v>37873</v>
      </c>
      <c r="D16786" s="83" t="s">
        <v>37881</v>
      </c>
      <c r="E16786" s="83"/>
      <c r="F16786" s="83"/>
      <c r="G16786" s="83"/>
      <c r="H16786" s="83" t="s">
        <v>27</v>
      </c>
    </row>
    <row r="16787" spans="1:8" ht="12.75" customHeight="1" x14ac:dyDescent="0.2">
      <c r="A16787" s="83" t="s">
        <v>16857</v>
      </c>
      <c r="B16787" s="83" t="s">
        <v>37868</v>
      </c>
      <c r="C16787" s="83" t="s">
        <v>37873</v>
      </c>
      <c r="D16787" s="83" t="s">
        <v>37881</v>
      </c>
      <c r="E16787" s="83"/>
      <c r="F16787" s="83"/>
      <c r="G16787" s="83"/>
      <c r="H16787" s="83" t="s">
        <v>27</v>
      </c>
    </row>
    <row r="16788" spans="1:8" ht="12.75" customHeight="1" x14ac:dyDescent="0.2">
      <c r="A16788" s="83" t="s">
        <v>16858</v>
      </c>
      <c r="B16788" s="83" t="s">
        <v>37882</v>
      </c>
      <c r="C16788" s="83" t="s">
        <v>37883</v>
      </c>
      <c r="D16788" s="83" t="s">
        <v>37884</v>
      </c>
      <c r="E16788" s="83"/>
      <c r="F16788" s="83"/>
      <c r="G16788" s="83"/>
      <c r="H16788" s="83" t="s">
        <v>22772</v>
      </c>
    </row>
    <row r="16789" spans="1:8" ht="12.75" customHeight="1" x14ac:dyDescent="0.2">
      <c r="A16789" s="83" t="s">
        <v>16859</v>
      </c>
      <c r="B16789" s="83" t="s">
        <v>37882</v>
      </c>
      <c r="C16789" s="83" t="s">
        <v>37883</v>
      </c>
      <c r="D16789" s="83" t="s">
        <v>37884</v>
      </c>
      <c r="E16789" s="83"/>
      <c r="F16789" s="83"/>
      <c r="G16789" s="83"/>
      <c r="H16789" s="83" t="s">
        <v>22772</v>
      </c>
    </row>
    <row r="16790" spans="1:8" ht="12.75" customHeight="1" x14ac:dyDescent="0.2">
      <c r="A16790" s="83" t="s">
        <v>16860</v>
      </c>
      <c r="B16790" s="83" t="s">
        <v>37882</v>
      </c>
      <c r="C16790" s="83" t="s">
        <v>37885</v>
      </c>
      <c r="D16790" s="83" t="s">
        <v>37886</v>
      </c>
      <c r="E16790" s="83"/>
      <c r="F16790" s="83"/>
      <c r="G16790" s="83"/>
      <c r="H16790" s="83" t="s">
        <v>22772</v>
      </c>
    </row>
    <row r="16791" spans="1:8" ht="12.75" customHeight="1" x14ac:dyDescent="0.2">
      <c r="A16791" s="83" t="s">
        <v>16861</v>
      </c>
      <c r="B16791" s="83" t="s">
        <v>37882</v>
      </c>
      <c r="C16791" s="83" t="s">
        <v>37885</v>
      </c>
      <c r="D16791" s="83" t="s">
        <v>37886</v>
      </c>
      <c r="E16791" s="83"/>
      <c r="F16791" s="83"/>
      <c r="G16791" s="83"/>
      <c r="H16791" s="83" t="s">
        <v>22772</v>
      </c>
    </row>
    <row r="16792" spans="1:8" ht="12.75" customHeight="1" x14ac:dyDescent="0.2">
      <c r="A16792" s="83" t="s">
        <v>16862</v>
      </c>
      <c r="B16792" s="83" t="s">
        <v>37882</v>
      </c>
      <c r="C16792" s="83" t="s">
        <v>37887</v>
      </c>
      <c r="D16792" s="83" t="s">
        <v>37888</v>
      </c>
      <c r="E16792" s="83"/>
      <c r="F16792" s="83"/>
      <c r="G16792" s="83"/>
      <c r="H16792" s="83" t="s">
        <v>22772</v>
      </c>
    </row>
    <row r="16793" spans="1:8" ht="12.75" customHeight="1" x14ac:dyDescent="0.2">
      <c r="A16793" s="83" t="s">
        <v>16863</v>
      </c>
      <c r="B16793" s="83" t="s">
        <v>37882</v>
      </c>
      <c r="C16793" s="83" t="s">
        <v>37887</v>
      </c>
      <c r="D16793" s="83" t="s">
        <v>37888</v>
      </c>
      <c r="E16793" s="83"/>
      <c r="F16793" s="83"/>
      <c r="G16793" s="83"/>
      <c r="H16793" s="83" t="s">
        <v>22772</v>
      </c>
    </row>
    <row r="16794" spans="1:8" ht="12.75" customHeight="1" x14ac:dyDescent="0.2">
      <c r="A16794" s="83" t="s">
        <v>16864</v>
      </c>
      <c r="B16794" s="83" t="s">
        <v>37882</v>
      </c>
      <c r="C16794" s="83" t="s">
        <v>37889</v>
      </c>
      <c r="D16794" s="83" t="s">
        <v>37890</v>
      </c>
      <c r="E16794" s="83"/>
      <c r="F16794" s="83"/>
      <c r="G16794" s="83"/>
      <c r="H16794" s="83" t="s">
        <v>22772</v>
      </c>
    </row>
    <row r="16795" spans="1:8" ht="12.75" customHeight="1" x14ac:dyDescent="0.2">
      <c r="A16795" s="83" t="s">
        <v>16865</v>
      </c>
      <c r="B16795" s="83" t="s">
        <v>37882</v>
      </c>
      <c r="C16795" s="83" t="s">
        <v>37889</v>
      </c>
      <c r="D16795" s="83" t="s">
        <v>37890</v>
      </c>
      <c r="E16795" s="83"/>
      <c r="F16795" s="83"/>
      <c r="G16795" s="83"/>
      <c r="H16795" s="83" t="s">
        <v>22772</v>
      </c>
    </row>
    <row r="16796" spans="1:8" ht="12.75" customHeight="1" x14ac:dyDescent="0.2">
      <c r="A16796" s="83" t="s">
        <v>16866</v>
      </c>
      <c r="B16796" s="83" t="s">
        <v>37882</v>
      </c>
      <c r="C16796" s="83" t="s">
        <v>37891</v>
      </c>
      <c r="D16796" s="83" t="s">
        <v>37892</v>
      </c>
      <c r="E16796" s="83"/>
      <c r="F16796" s="83"/>
      <c r="G16796" s="83"/>
      <c r="H16796" s="83" t="s">
        <v>27</v>
      </c>
    </row>
    <row r="16797" spans="1:8" ht="12.75" customHeight="1" x14ac:dyDescent="0.2">
      <c r="A16797" s="83" t="s">
        <v>16867</v>
      </c>
      <c r="B16797" s="83" t="s">
        <v>37882</v>
      </c>
      <c r="C16797" s="83" t="s">
        <v>37891</v>
      </c>
      <c r="D16797" s="83" t="s">
        <v>37892</v>
      </c>
      <c r="E16797" s="83"/>
      <c r="F16797" s="83"/>
      <c r="G16797" s="83"/>
      <c r="H16797" s="83" t="s">
        <v>27</v>
      </c>
    </row>
    <row r="16798" spans="1:8" ht="12.75" customHeight="1" x14ac:dyDescent="0.2">
      <c r="A16798" s="83" t="s">
        <v>16868</v>
      </c>
      <c r="B16798" s="83" t="s">
        <v>37882</v>
      </c>
      <c r="C16798" s="83" t="s">
        <v>37893</v>
      </c>
      <c r="D16798" s="83" t="s">
        <v>37894</v>
      </c>
      <c r="E16798" s="83"/>
      <c r="F16798" s="83"/>
      <c r="G16798" s="83"/>
      <c r="H16798" s="83" t="s">
        <v>27</v>
      </c>
    </row>
    <row r="16799" spans="1:8" ht="12.75" customHeight="1" x14ac:dyDescent="0.2">
      <c r="A16799" s="83" t="s">
        <v>16869</v>
      </c>
      <c r="B16799" s="83" t="s">
        <v>37882</v>
      </c>
      <c r="C16799" s="83" t="s">
        <v>37893</v>
      </c>
      <c r="D16799" s="83" t="s">
        <v>37894</v>
      </c>
      <c r="E16799" s="83"/>
      <c r="F16799" s="83"/>
      <c r="G16799" s="83"/>
      <c r="H16799" s="83" t="s">
        <v>27</v>
      </c>
    </row>
    <row r="16800" spans="1:8" ht="12.75" customHeight="1" x14ac:dyDescent="0.2">
      <c r="A16800" s="83" t="s">
        <v>16870</v>
      </c>
      <c r="B16800" s="83" t="s">
        <v>37882</v>
      </c>
      <c r="C16800" s="83" t="s">
        <v>37893</v>
      </c>
      <c r="D16800" s="83" t="s">
        <v>37892</v>
      </c>
      <c r="E16800" s="83"/>
      <c r="F16800" s="83"/>
      <c r="G16800" s="83"/>
      <c r="H16800" s="83" t="s">
        <v>27</v>
      </c>
    </row>
    <row r="16801" spans="1:8" ht="12.75" customHeight="1" x14ac:dyDescent="0.2">
      <c r="A16801" s="83" t="s">
        <v>16871</v>
      </c>
      <c r="B16801" s="83" t="s">
        <v>37882</v>
      </c>
      <c r="C16801" s="83" t="s">
        <v>37893</v>
      </c>
      <c r="D16801" s="83" t="s">
        <v>37892</v>
      </c>
      <c r="E16801" s="83"/>
      <c r="F16801" s="83"/>
      <c r="G16801" s="83"/>
      <c r="H16801" s="83" t="s">
        <v>27</v>
      </c>
    </row>
    <row r="16802" spans="1:8" ht="12.75" customHeight="1" x14ac:dyDescent="0.2">
      <c r="A16802" s="83" t="s">
        <v>16872</v>
      </c>
      <c r="B16802" s="83" t="s">
        <v>37882</v>
      </c>
      <c r="C16802" s="83" t="s">
        <v>37895</v>
      </c>
      <c r="D16802" s="83" t="s">
        <v>37896</v>
      </c>
      <c r="E16802" s="83"/>
      <c r="F16802" s="83"/>
      <c r="G16802" s="83"/>
      <c r="H16802" s="83" t="s">
        <v>27</v>
      </c>
    </row>
    <row r="16803" spans="1:8" ht="12.75" customHeight="1" x14ac:dyDescent="0.2">
      <c r="A16803" s="83" t="s">
        <v>16873</v>
      </c>
      <c r="B16803" s="83" t="s">
        <v>37882</v>
      </c>
      <c r="C16803" s="83" t="s">
        <v>37895</v>
      </c>
      <c r="D16803" s="83" t="s">
        <v>37896</v>
      </c>
      <c r="E16803" s="83"/>
      <c r="F16803" s="83"/>
      <c r="G16803" s="83"/>
      <c r="H16803" s="83" t="s">
        <v>27</v>
      </c>
    </row>
    <row r="16804" spans="1:8" ht="12.75" customHeight="1" x14ac:dyDescent="0.2">
      <c r="A16804" s="83" t="s">
        <v>16874</v>
      </c>
      <c r="B16804" s="83" t="s">
        <v>37897</v>
      </c>
      <c r="C16804" s="83" t="s">
        <v>37898</v>
      </c>
      <c r="D16804" s="83" t="s">
        <v>28102</v>
      </c>
      <c r="E16804" s="83"/>
      <c r="F16804" s="83"/>
      <c r="G16804" s="83"/>
      <c r="H16804" s="83" t="s">
        <v>27</v>
      </c>
    </row>
    <row r="16805" spans="1:8" ht="12.75" customHeight="1" x14ac:dyDescent="0.2">
      <c r="A16805" s="83" t="s">
        <v>16875</v>
      </c>
      <c r="B16805" s="83" t="s">
        <v>37897</v>
      </c>
      <c r="C16805" s="83" t="s">
        <v>37898</v>
      </c>
      <c r="D16805" s="83" t="s">
        <v>28102</v>
      </c>
      <c r="E16805" s="83"/>
      <c r="F16805" s="83"/>
      <c r="G16805" s="83"/>
      <c r="H16805" s="83" t="s">
        <v>27</v>
      </c>
    </row>
    <row r="16806" spans="1:8" ht="12.75" customHeight="1" x14ac:dyDescent="0.2">
      <c r="A16806" s="83" t="s">
        <v>16876</v>
      </c>
      <c r="B16806" s="83" t="s">
        <v>37897</v>
      </c>
      <c r="C16806" s="83" t="s">
        <v>37899</v>
      </c>
      <c r="D16806" s="83" t="s">
        <v>28102</v>
      </c>
      <c r="E16806" s="83"/>
      <c r="F16806" s="83"/>
      <c r="G16806" s="83"/>
      <c r="H16806" s="83" t="s">
        <v>27</v>
      </c>
    </row>
    <row r="16807" spans="1:8" ht="12.75" customHeight="1" x14ac:dyDescent="0.2">
      <c r="A16807" s="83" t="s">
        <v>16877</v>
      </c>
      <c r="B16807" s="83" t="s">
        <v>37897</v>
      </c>
      <c r="C16807" s="83" t="s">
        <v>37899</v>
      </c>
      <c r="D16807" s="83" t="s">
        <v>28102</v>
      </c>
      <c r="E16807" s="83"/>
      <c r="F16807" s="83"/>
      <c r="G16807" s="83"/>
      <c r="H16807" s="83" t="s">
        <v>27</v>
      </c>
    </row>
    <row r="16808" spans="1:8" ht="12.75" customHeight="1" x14ac:dyDescent="0.2">
      <c r="A16808" s="83" t="s">
        <v>16878</v>
      </c>
      <c r="B16808" s="83" t="s">
        <v>37897</v>
      </c>
      <c r="C16808" s="83" t="s">
        <v>37900</v>
      </c>
      <c r="D16808" s="83" t="s">
        <v>25670</v>
      </c>
      <c r="E16808" s="83"/>
      <c r="F16808" s="83"/>
      <c r="G16808" s="83"/>
      <c r="H16808" s="83" t="s">
        <v>27</v>
      </c>
    </row>
    <row r="16809" spans="1:8" ht="12.75" customHeight="1" x14ac:dyDescent="0.2">
      <c r="A16809" s="83" t="s">
        <v>16879</v>
      </c>
      <c r="B16809" s="83" t="s">
        <v>37897</v>
      </c>
      <c r="C16809" s="83" t="s">
        <v>37900</v>
      </c>
      <c r="D16809" s="83" t="s">
        <v>25670</v>
      </c>
      <c r="E16809" s="83"/>
      <c r="F16809" s="83"/>
      <c r="G16809" s="83"/>
      <c r="H16809" s="83" t="s">
        <v>27</v>
      </c>
    </row>
    <row r="16810" spans="1:8" ht="12.75" customHeight="1" x14ac:dyDescent="0.2">
      <c r="A16810" s="83" t="s">
        <v>16880</v>
      </c>
      <c r="B16810" s="83" t="s">
        <v>37901</v>
      </c>
      <c r="C16810" s="83" t="s">
        <v>37902</v>
      </c>
      <c r="D16810" s="83"/>
      <c r="E16810" s="83"/>
      <c r="F16810" s="83"/>
      <c r="G16810" s="83"/>
      <c r="H16810" s="83" t="s">
        <v>22772</v>
      </c>
    </row>
    <row r="16811" spans="1:8" ht="12.75" customHeight="1" x14ac:dyDescent="0.2">
      <c r="A16811" s="83" t="s">
        <v>16881</v>
      </c>
      <c r="B16811" s="83" t="s">
        <v>37901</v>
      </c>
      <c r="C16811" s="83" t="s">
        <v>37902</v>
      </c>
      <c r="D16811" s="83"/>
      <c r="E16811" s="83"/>
      <c r="F16811" s="83"/>
      <c r="G16811" s="83"/>
      <c r="H16811" s="83" t="s">
        <v>22772</v>
      </c>
    </row>
    <row r="16812" spans="1:8" ht="12.75" customHeight="1" x14ac:dyDescent="0.2">
      <c r="A16812" s="83" t="s">
        <v>16882</v>
      </c>
      <c r="B16812" s="83" t="s">
        <v>37903</v>
      </c>
      <c r="C16812" s="83" t="s">
        <v>37904</v>
      </c>
      <c r="D16812" s="83" t="s">
        <v>37905</v>
      </c>
      <c r="E16812" s="83"/>
      <c r="F16812" s="83"/>
      <c r="G16812" s="83"/>
      <c r="H16812" s="83" t="s">
        <v>22772</v>
      </c>
    </row>
    <row r="16813" spans="1:8" ht="12.75" customHeight="1" x14ac:dyDescent="0.2">
      <c r="A16813" s="83" t="s">
        <v>16883</v>
      </c>
      <c r="B16813" s="83" t="s">
        <v>37903</v>
      </c>
      <c r="C16813" s="83" t="s">
        <v>37904</v>
      </c>
      <c r="D16813" s="83" t="s">
        <v>37905</v>
      </c>
      <c r="E16813" s="83"/>
      <c r="F16813" s="83"/>
      <c r="G16813" s="83"/>
      <c r="H16813" s="83" t="s">
        <v>22772</v>
      </c>
    </row>
    <row r="16814" spans="1:8" ht="12.75" customHeight="1" x14ac:dyDescent="0.2">
      <c r="A16814" s="83" t="s">
        <v>16884</v>
      </c>
      <c r="B16814" s="83" t="s">
        <v>37903</v>
      </c>
      <c r="C16814" s="83" t="s">
        <v>37906</v>
      </c>
      <c r="D16814" s="83" t="s">
        <v>37905</v>
      </c>
      <c r="E16814" s="83"/>
      <c r="F16814" s="83"/>
      <c r="G16814" s="83"/>
      <c r="H16814" s="83" t="s">
        <v>27</v>
      </c>
    </row>
    <row r="16815" spans="1:8" ht="12.75" customHeight="1" x14ac:dyDescent="0.2">
      <c r="A16815" s="83" t="s">
        <v>16885</v>
      </c>
      <c r="B16815" s="83" t="s">
        <v>37903</v>
      </c>
      <c r="C16815" s="83" t="s">
        <v>37906</v>
      </c>
      <c r="D16815" s="83" t="s">
        <v>37905</v>
      </c>
      <c r="E16815" s="83"/>
      <c r="F16815" s="83"/>
      <c r="G16815" s="83"/>
      <c r="H16815" s="83" t="s">
        <v>27</v>
      </c>
    </row>
    <row r="16816" spans="1:8" ht="12.75" customHeight="1" x14ac:dyDescent="0.2">
      <c r="A16816" s="83" t="s">
        <v>16886</v>
      </c>
      <c r="B16816" s="83" t="s">
        <v>37903</v>
      </c>
      <c r="C16816" s="83" t="s">
        <v>37907</v>
      </c>
      <c r="D16816" s="83" t="s">
        <v>37908</v>
      </c>
      <c r="E16816" s="83"/>
      <c r="F16816" s="83"/>
      <c r="G16816" s="83"/>
      <c r="H16816" s="83" t="s">
        <v>22772</v>
      </c>
    </row>
    <row r="16817" spans="1:8" ht="12.75" customHeight="1" x14ac:dyDescent="0.2">
      <c r="A16817" s="83" t="s">
        <v>16887</v>
      </c>
      <c r="B16817" s="83" t="s">
        <v>37903</v>
      </c>
      <c r="C16817" s="83" t="s">
        <v>37907</v>
      </c>
      <c r="D16817" s="83" t="s">
        <v>37908</v>
      </c>
      <c r="E16817" s="83"/>
      <c r="F16817" s="83"/>
      <c r="G16817" s="83"/>
      <c r="H16817" s="83" t="s">
        <v>22772</v>
      </c>
    </row>
    <row r="16818" spans="1:8" ht="12.75" customHeight="1" x14ac:dyDescent="0.2">
      <c r="A16818" s="83" t="s">
        <v>16888</v>
      </c>
      <c r="B16818" s="83" t="s">
        <v>37903</v>
      </c>
      <c r="C16818" s="83" t="s">
        <v>37909</v>
      </c>
      <c r="D16818" s="83" t="s">
        <v>37910</v>
      </c>
      <c r="E16818" s="83"/>
      <c r="F16818" s="83"/>
      <c r="G16818" s="83"/>
      <c r="H16818" s="83" t="s">
        <v>22772</v>
      </c>
    </row>
    <row r="16819" spans="1:8" ht="12.75" customHeight="1" x14ac:dyDescent="0.2">
      <c r="A16819" s="83" t="s">
        <v>16889</v>
      </c>
      <c r="B16819" s="83" t="s">
        <v>37903</v>
      </c>
      <c r="C16819" s="83" t="s">
        <v>37909</v>
      </c>
      <c r="D16819" s="83" t="s">
        <v>37910</v>
      </c>
      <c r="E16819" s="83"/>
      <c r="F16819" s="83"/>
      <c r="G16819" s="83"/>
      <c r="H16819" s="83" t="s">
        <v>22772</v>
      </c>
    </row>
    <row r="16820" spans="1:8" ht="12.75" customHeight="1" x14ac:dyDescent="0.2">
      <c r="A16820" s="83" t="s">
        <v>16890</v>
      </c>
      <c r="B16820" s="83" t="s">
        <v>37903</v>
      </c>
      <c r="C16820" s="83" t="s">
        <v>37911</v>
      </c>
      <c r="D16820" s="83" t="s">
        <v>37908</v>
      </c>
      <c r="E16820" s="83"/>
      <c r="F16820" s="83"/>
      <c r="G16820" s="83"/>
      <c r="H16820" s="83" t="s">
        <v>27</v>
      </c>
    </row>
    <row r="16821" spans="1:8" ht="12.75" customHeight="1" x14ac:dyDescent="0.2">
      <c r="A16821" s="83" t="s">
        <v>16891</v>
      </c>
      <c r="B16821" s="83" t="s">
        <v>37903</v>
      </c>
      <c r="C16821" s="83" t="s">
        <v>37911</v>
      </c>
      <c r="D16821" s="83" t="s">
        <v>37908</v>
      </c>
      <c r="E16821" s="83"/>
      <c r="F16821" s="83"/>
      <c r="G16821" s="83"/>
      <c r="H16821" s="83" t="s">
        <v>27</v>
      </c>
    </row>
    <row r="16822" spans="1:8" ht="12.75" customHeight="1" x14ac:dyDescent="0.2">
      <c r="A16822" s="83" t="s">
        <v>16892</v>
      </c>
      <c r="B16822" s="83" t="s">
        <v>37912</v>
      </c>
      <c r="C16822" s="83" t="s">
        <v>37913</v>
      </c>
      <c r="D16822" s="83"/>
      <c r="E16822" s="83"/>
      <c r="F16822" s="83"/>
      <c r="G16822" s="83"/>
      <c r="H16822" s="83" t="s">
        <v>27</v>
      </c>
    </row>
    <row r="16823" spans="1:8" ht="12.75" customHeight="1" x14ac:dyDescent="0.2">
      <c r="A16823" s="83" t="s">
        <v>16893</v>
      </c>
      <c r="B16823" s="83" t="s">
        <v>37912</v>
      </c>
      <c r="C16823" s="83" t="s">
        <v>37913</v>
      </c>
      <c r="D16823" s="83"/>
      <c r="E16823" s="83"/>
      <c r="F16823" s="83"/>
      <c r="G16823" s="83"/>
      <c r="H16823" s="83" t="s">
        <v>27</v>
      </c>
    </row>
    <row r="16824" spans="1:8" ht="12.75" customHeight="1" x14ac:dyDescent="0.2">
      <c r="A16824" s="83" t="s">
        <v>16894</v>
      </c>
      <c r="B16824" s="83" t="s">
        <v>37914</v>
      </c>
      <c r="C16824" s="83" t="s">
        <v>37913</v>
      </c>
      <c r="D16824" s="83"/>
      <c r="E16824" s="83"/>
      <c r="F16824" s="83"/>
      <c r="G16824" s="83"/>
      <c r="H16824" s="83" t="s">
        <v>27</v>
      </c>
    </row>
    <row r="16825" spans="1:8" ht="12.75" customHeight="1" x14ac:dyDescent="0.2">
      <c r="A16825" s="83" t="s">
        <v>16895</v>
      </c>
      <c r="B16825" s="83" t="s">
        <v>37914</v>
      </c>
      <c r="C16825" s="83" t="s">
        <v>37913</v>
      </c>
      <c r="D16825" s="83"/>
      <c r="E16825" s="83"/>
      <c r="F16825" s="83"/>
      <c r="G16825" s="83"/>
      <c r="H16825" s="83" t="s">
        <v>27</v>
      </c>
    </row>
    <row r="16826" spans="1:8" ht="12.75" customHeight="1" x14ac:dyDescent="0.2">
      <c r="A16826" s="83" t="s">
        <v>16896</v>
      </c>
      <c r="B16826" s="83" t="s">
        <v>37915</v>
      </c>
      <c r="C16826" s="83" t="s">
        <v>37916</v>
      </c>
      <c r="D16826" s="83" t="s">
        <v>37917</v>
      </c>
      <c r="E16826" s="83" t="s">
        <v>37918</v>
      </c>
      <c r="F16826" s="83"/>
      <c r="G16826" s="83"/>
      <c r="H16826" s="83" t="s">
        <v>27</v>
      </c>
    </row>
    <row r="16827" spans="1:8" ht="12.75" customHeight="1" x14ac:dyDescent="0.2">
      <c r="A16827" s="83" t="s">
        <v>16897</v>
      </c>
      <c r="B16827" s="83" t="s">
        <v>37915</v>
      </c>
      <c r="C16827" s="83" t="s">
        <v>37916</v>
      </c>
      <c r="D16827" s="83" t="s">
        <v>37917</v>
      </c>
      <c r="E16827" s="83" t="s">
        <v>37918</v>
      </c>
      <c r="F16827" s="83"/>
      <c r="G16827" s="83"/>
      <c r="H16827" s="83" t="s">
        <v>27</v>
      </c>
    </row>
    <row r="16828" spans="1:8" ht="12.75" customHeight="1" x14ac:dyDescent="0.2">
      <c r="A16828" s="83" t="s">
        <v>16898</v>
      </c>
      <c r="B16828" s="83" t="s">
        <v>37915</v>
      </c>
      <c r="C16828" s="83" t="s">
        <v>37919</v>
      </c>
      <c r="D16828" s="83" t="s">
        <v>37920</v>
      </c>
      <c r="E16828" s="83" t="s">
        <v>37921</v>
      </c>
      <c r="F16828" s="83"/>
      <c r="G16828" s="83"/>
      <c r="H16828" s="83" t="s">
        <v>27</v>
      </c>
    </row>
    <row r="16829" spans="1:8" ht="12.75" customHeight="1" x14ac:dyDescent="0.2">
      <c r="A16829" s="83" t="s">
        <v>16899</v>
      </c>
      <c r="B16829" s="83" t="s">
        <v>37915</v>
      </c>
      <c r="C16829" s="83" t="s">
        <v>37919</v>
      </c>
      <c r="D16829" s="83" t="s">
        <v>37920</v>
      </c>
      <c r="E16829" s="83" t="s">
        <v>37921</v>
      </c>
      <c r="F16829" s="83"/>
      <c r="G16829" s="83"/>
      <c r="H16829" s="83" t="s">
        <v>27</v>
      </c>
    </row>
    <row r="16830" spans="1:8" ht="12.75" customHeight="1" x14ac:dyDescent="0.2">
      <c r="A16830" s="83" t="s">
        <v>16900</v>
      </c>
      <c r="B16830" s="83" t="s">
        <v>37915</v>
      </c>
      <c r="C16830" s="83" t="s">
        <v>37922</v>
      </c>
      <c r="D16830" s="83" t="s">
        <v>37923</v>
      </c>
      <c r="E16830" s="83" t="s">
        <v>37918</v>
      </c>
      <c r="F16830" s="83"/>
      <c r="G16830" s="83"/>
      <c r="H16830" s="83" t="s">
        <v>27</v>
      </c>
    </row>
    <row r="16831" spans="1:8" ht="12.75" customHeight="1" x14ac:dyDescent="0.2">
      <c r="A16831" s="83" t="s">
        <v>16901</v>
      </c>
      <c r="B16831" s="83" t="s">
        <v>37915</v>
      </c>
      <c r="C16831" s="83" t="s">
        <v>37922</v>
      </c>
      <c r="D16831" s="83" t="s">
        <v>37923</v>
      </c>
      <c r="E16831" s="83" t="s">
        <v>37918</v>
      </c>
      <c r="F16831" s="83"/>
      <c r="G16831" s="83"/>
      <c r="H16831" s="83" t="s">
        <v>27</v>
      </c>
    </row>
    <row r="16832" spans="1:8" ht="12.75" customHeight="1" x14ac:dyDescent="0.2">
      <c r="A16832" s="83" t="s">
        <v>16902</v>
      </c>
      <c r="B16832" s="83" t="s">
        <v>37915</v>
      </c>
      <c r="C16832" s="83" t="s">
        <v>37924</v>
      </c>
      <c r="D16832" s="83" t="s">
        <v>37920</v>
      </c>
      <c r="E16832" s="83" t="s">
        <v>37925</v>
      </c>
      <c r="F16832" s="83"/>
      <c r="G16832" s="83"/>
      <c r="H16832" s="83" t="s">
        <v>27</v>
      </c>
    </row>
    <row r="16833" spans="1:8" ht="12.75" customHeight="1" x14ac:dyDescent="0.2">
      <c r="A16833" s="83" t="s">
        <v>16903</v>
      </c>
      <c r="B16833" s="83" t="s">
        <v>37915</v>
      </c>
      <c r="C16833" s="83" t="s">
        <v>37924</v>
      </c>
      <c r="D16833" s="83" t="s">
        <v>37920</v>
      </c>
      <c r="E16833" s="83" t="s">
        <v>37925</v>
      </c>
      <c r="F16833" s="83"/>
      <c r="G16833" s="83"/>
      <c r="H16833" s="83" t="s">
        <v>27</v>
      </c>
    </row>
    <row r="16834" spans="1:8" ht="12.75" customHeight="1" x14ac:dyDescent="0.2">
      <c r="A16834" s="83" t="s">
        <v>16904</v>
      </c>
      <c r="B16834" s="83" t="s">
        <v>37915</v>
      </c>
      <c r="C16834" s="83" t="s">
        <v>37926</v>
      </c>
      <c r="D16834" s="83" t="s">
        <v>37927</v>
      </c>
      <c r="E16834" s="83" t="s">
        <v>37928</v>
      </c>
      <c r="F16834" s="83"/>
      <c r="G16834" s="83"/>
      <c r="H16834" s="83" t="s">
        <v>22772</v>
      </c>
    </row>
    <row r="16835" spans="1:8" ht="12.75" customHeight="1" x14ac:dyDescent="0.2">
      <c r="A16835" s="83" t="s">
        <v>16905</v>
      </c>
      <c r="B16835" s="83" t="s">
        <v>37915</v>
      </c>
      <c r="C16835" s="83" t="s">
        <v>37926</v>
      </c>
      <c r="D16835" s="83" t="s">
        <v>37927</v>
      </c>
      <c r="E16835" s="83" t="s">
        <v>37928</v>
      </c>
      <c r="F16835" s="83"/>
      <c r="G16835" s="83"/>
      <c r="H16835" s="83" t="s">
        <v>22772</v>
      </c>
    </row>
    <row r="16836" spans="1:8" ht="12.75" customHeight="1" x14ac:dyDescent="0.2">
      <c r="A16836" s="83" t="s">
        <v>16906</v>
      </c>
      <c r="B16836" s="83" t="s">
        <v>37915</v>
      </c>
      <c r="C16836" s="83" t="s">
        <v>37929</v>
      </c>
      <c r="D16836" s="83" t="s">
        <v>37930</v>
      </c>
      <c r="E16836" s="83" t="s">
        <v>37931</v>
      </c>
      <c r="F16836" s="83"/>
      <c r="G16836" s="83"/>
      <c r="H16836" s="83" t="s">
        <v>22772</v>
      </c>
    </row>
    <row r="16837" spans="1:8" ht="12.75" customHeight="1" x14ac:dyDescent="0.2">
      <c r="A16837" s="83" t="s">
        <v>16907</v>
      </c>
      <c r="B16837" s="83" t="s">
        <v>37915</v>
      </c>
      <c r="C16837" s="83" t="s">
        <v>37929</v>
      </c>
      <c r="D16837" s="83" t="s">
        <v>37930</v>
      </c>
      <c r="E16837" s="83" t="s">
        <v>37931</v>
      </c>
      <c r="F16837" s="83"/>
      <c r="G16837" s="83"/>
      <c r="H16837" s="83" t="s">
        <v>22772</v>
      </c>
    </row>
    <row r="16838" spans="1:8" ht="12.75" customHeight="1" x14ac:dyDescent="0.2">
      <c r="A16838" s="83" t="s">
        <v>16908</v>
      </c>
      <c r="B16838" s="83" t="s">
        <v>37915</v>
      </c>
      <c r="C16838" s="83" t="s">
        <v>37932</v>
      </c>
      <c r="D16838" s="83" t="s">
        <v>37933</v>
      </c>
      <c r="E16838" s="83" t="s">
        <v>37934</v>
      </c>
      <c r="F16838" s="83"/>
      <c r="G16838" s="83"/>
      <c r="H16838" s="83" t="s">
        <v>27</v>
      </c>
    </row>
    <row r="16839" spans="1:8" ht="12.75" customHeight="1" x14ac:dyDescent="0.2">
      <c r="A16839" s="83" t="s">
        <v>16909</v>
      </c>
      <c r="B16839" s="83" t="s">
        <v>37915</v>
      </c>
      <c r="C16839" s="83" t="s">
        <v>37932</v>
      </c>
      <c r="D16839" s="83" t="s">
        <v>37933</v>
      </c>
      <c r="E16839" s="83" t="s">
        <v>37934</v>
      </c>
      <c r="F16839" s="83"/>
      <c r="G16839" s="83"/>
      <c r="H16839" s="83" t="s">
        <v>27</v>
      </c>
    </row>
    <row r="16840" spans="1:8" ht="12.75" customHeight="1" x14ac:dyDescent="0.2">
      <c r="A16840" s="83" t="s">
        <v>16910</v>
      </c>
      <c r="B16840" s="83" t="s">
        <v>37915</v>
      </c>
      <c r="C16840" s="83" t="s">
        <v>37935</v>
      </c>
      <c r="D16840" s="83" t="s">
        <v>37936</v>
      </c>
      <c r="E16840" s="83" t="s">
        <v>37937</v>
      </c>
      <c r="F16840" s="83"/>
      <c r="G16840" s="83"/>
      <c r="H16840" s="83" t="s">
        <v>27</v>
      </c>
    </row>
    <row r="16841" spans="1:8" ht="12.75" customHeight="1" x14ac:dyDescent="0.2">
      <c r="A16841" s="83" t="s">
        <v>16911</v>
      </c>
      <c r="B16841" s="83" t="s">
        <v>37915</v>
      </c>
      <c r="C16841" s="83" t="s">
        <v>37935</v>
      </c>
      <c r="D16841" s="83" t="s">
        <v>37936</v>
      </c>
      <c r="E16841" s="83" t="s">
        <v>37937</v>
      </c>
      <c r="F16841" s="83"/>
      <c r="G16841" s="83"/>
      <c r="H16841" s="83" t="s">
        <v>27</v>
      </c>
    </row>
    <row r="16842" spans="1:8" ht="12.75" customHeight="1" x14ac:dyDescent="0.2">
      <c r="A16842" s="83" t="s">
        <v>16912</v>
      </c>
      <c r="B16842" s="83" t="s">
        <v>37915</v>
      </c>
      <c r="C16842" s="83" t="s">
        <v>37938</v>
      </c>
      <c r="D16842" s="83" t="s">
        <v>37939</v>
      </c>
      <c r="E16842" s="83" t="s">
        <v>37940</v>
      </c>
      <c r="F16842" s="83"/>
      <c r="G16842" s="83"/>
      <c r="H16842" s="83" t="s">
        <v>27</v>
      </c>
    </row>
    <row r="16843" spans="1:8" ht="12.75" customHeight="1" x14ac:dyDescent="0.2">
      <c r="A16843" s="83" t="s">
        <v>16913</v>
      </c>
      <c r="B16843" s="83" t="s">
        <v>37915</v>
      </c>
      <c r="C16843" s="83" t="s">
        <v>37938</v>
      </c>
      <c r="D16843" s="83" t="s">
        <v>37939</v>
      </c>
      <c r="E16843" s="83" t="s">
        <v>37940</v>
      </c>
      <c r="F16843" s="83"/>
      <c r="G16843" s="83"/>
      <c r="H16843" s="83" t="s">
        <v>27</v>
      </c>
    </row>
    <row r="16844" spans="1:8" ht="12.75" customHeight="1" x14ac:dyDescent="0.2">
      <c r="A16844" s="83" t="s">
        <v>16914</v>
      </c>
      <c r="B16844" s="83" t="s">
        <v>37915</v>
      </c>
      <c r="C16844" s="83" t="s">
        <v>37938</v>
      </c>
      <c r="D16844" s="83" t="s">
        <v>37941</v>
      </c>
      <c r="E16844" s="83" t="s">
        <v>37942</v>
      </c>
      <c r="F16844" s="83"/>
      <c r="G16844" s="83"/>
      <c r="H16844" s="83" t="s">
        <v>27</v>
      </c>
    </row>
    <row r="16845" spans="1:8" ht="12.75" customHeight="1" x14ac:dyDescent="0.2">
      <c r="A16845" s="83" t="s">
        <v>16915</v>
      </c>
      <c r="B16845" s="83" t="s">
        <v>37915</v>
      </c>
      <c r="C16845" s="83" t="s">
        <v>37938</v>
      </c>
      <c r="D16845" s="83" t="s">
        <v>37941</v>
      </c>
      <c r="E16845" s="83" t="s">
        <v>37942</v>
      </c>
      <c r="F16845" s="83"/>
      <c r="G16845" s="83"/>
      <c r="H16845" s="83" t="s">
        <v>27</v>
      </c>
    </row>
    <row r="16846" spans="1:8" ht="12.75" customHeight="1" x14ac:dyDescent="0.2">
      <c r="A16846" s="83" t="s">
        <v>16916</v>
      </c>
      <c r="B16846" s="83" t="s">
        <v>37943</v>
      </c>
      <c r="C16846" s="83" t="s">
        <v>37944</v>
      </c>
      <c r="D16846" s="83" t="s">
        <v>37945</v>
      </c>
      <c r="E16846" s="83" t="s">
        <v>37946</v>
      </c>
      <c r="F16846" s="83"/>
      <c r="G16846" s="83"/>
      <c r="H16846" s="83" t="s">
        <v>27</v>
      </c>
    </row>
    <row r="16847" spans="1:8" ht="12.75" customHeight="1" x14ac:dyDescent="0.2">
      <c r="A16847" s="83" t="s">
        <v>16917</v>
      </c>
      <c r="B16847" s="83" t="s">
        <v>37943</v>
      </c>
      <c r="C16847" s="83" t="s">
        <v>37944</v>
      </c>
      <c r="D16847" s="83" t="s">
        <v>37945</v>
      </c>
      <c r="E16847" s="83" t="s">
        <v>37946</v>
      </c>
      <c r="F16847" s="83"/>
      <c r="G16847" s="83"/>
      <c r="H16847" s="83" t="s">
        <v>27</v>
      </c>
    </row>
    <row r="16848" spans="1:8" ht="12.75" customHeight="1" x14ac:dyDescent="0.2">
      <c r="A16848" s="83" t="s">
        <v>16918</v>
      </c>
      <c r="B16848" s="83" t="s">
        <v>37943</v>
      </c>
      <c r="C16848" s="83" t="s">
        <v>37944</v>
      </c>
      <c r="D16848" s="83" t="s">
        <v>37945</v>
      </c>
      <c r="E16848" s="83" t="s">
        <v>37947</v>
      </c>
      <c r="F16848" s="83"/>
      <c r="G16848" s="83"/>
      <c r="H16848" s="83" t="s">
        <v>27</v>
      </c>
    </row>
    <row r="16849" spans="1:8" ht="12.75" customHeight="1" x14ac:dyDescent="0.2">
      <c r="A16849" s="83" t="s">
        <v>16919</v>
      </c>
      <c r="B16849" s="83" t="s">
        <v>37943</v>
      </c>
      <c r="C16849" s="83" t="s">
        <v>37944</v>
      </c>
      <c r="D16849" s="83" t="s">
        <v>37945</v>
      </c>
      <c r="E16849" s="83" t="s">
        <v>37947</v>
      </c>
      <c r="F16849" s="83"/>
      <c r="G16849" s="83"/>
      <c r="H16849" s="83" t="s">
        <v>27</v>
      </c>
    </row>
    <row r="16850" spans="1:8" ht="12.75" customHeight="1" x14ac:dyDescent="0.2">
      <c r="A16850" s="83" t="s">
        <v>16920</v>
      </c>
      <c r="B16850" s="83" t="s">
        <v>37943</v>
      </c>
      <c r="C16850" s="83" t="s">
        <v>37944</v>
      </c>
      <c r="D16850" s="83" t="s">
        <v>37945</v>
      </c>
      <c r="E16850" s="83" t="s">
        <v>37948</v>
      </c>
      <c r="F16850" s="83"/>
      <c r="G16850" s="83"/>
      <c r="H16850" s="83" t="s">
        <v>22772</v>
      </c>
    </row>
    <row r="16851" spans="1:8" ht="12.75" customHeight="1" x14ac:dyDescent="0.2">
      <c r="A16851" s="83" t="s">
        <v>16921</v>
      </c>
      <c r="B16851" s="83" t="s">
        <v>37943</v>
      </c>
      <c r="C16851" s="83" t="s">
        <v>37944</v>
      </c>
      <c r="D16851" s="83" t="s">
        <v>37945</v>
      </c>
      <c r="E16851" s="83" t="s">
        <v>37948</v>
      </c>
      <c r="F16851" s="83"/>
      <c r="G16851" s="83"/>
      <c r="H16851" s="83" t="s">
        <v>22772</v>
      </c>
    </row>
    <row r="16852" spans="1:8" ht="12.75" customHeight="1" x14ac:dyDescent="0.2">
      <c r="A16852" s="83" t="s">
        <v>16922</v>
      </c>
      <c r="B16852" s="83" t="s">
        <v>37949</v>
      </c>
      <c r="C16852" s="83" t="s">
        <v>37950</v>
      </c>
      <c r="D16852" s="83" t="s">
        <v>37951</v>
      </c>
      <c r="E16852" s="83"/>
      <c r="F16852" s="83"/>
      <c r="G16852" s="83"/>
      <c r="H16852" s="83" t="s">
        <v>22772</v>
      </c>
    </row>
    <row r="16853" spans="1:8" ht="12.75" customHeight="1" x14ac:dyDescent="0.2">
      <c r="A16853" s="83" t="s">
        <v>16923</v>
      </c>
      <c r="B16853" s="83" t="s">
        <v>37949</v>
      </c>
      <c r="C16853" s="83" t="s">
        <v>37950</v>
      </c>
      <c r="D16853" s="83" t="s">
        <v>37951</v>
      </c>
      <c r="E16853" s="83"/>
      <c r="F16853" s="83"/>
      <c r="G16853" s="83"/>
      <c r="H16853" s="83" t="s">
        <v>22772</v>
      </c>
    </row>
    <row r="16854" spans="1:8" ht="12.75" customHeight="1" x14ac:dyDescent="0.2">
      <c r="A16854" s="83" t="s">
        <v>16924</v>
      </c>
      <c r="B16854" s="83" t="s">
        <v>37949</v>
      </c>
      <c r="C16854" s="83" t="s">
        <v>37952</v>
      </c>
      <c r="D16854" s="83" t="s">
        <v>37953</v>
      </c>
      <c r="E16854" s="83"/>
      <c r="F16854" s="83"/>
      <c r="G16854" s="83"/>
      <c r="H16854" s="83" t="s">
        <v>22772</v>
      </c>
    </row>
    <row r="16855" spans="1:8" ht="12.75" customHeight="1" x14ac:dyDescent="0.2">
      <c r="A16855" s="83" t="s">
        <v>16925</v>
      </c>
      <c r="B16855" s="83" t="s">
        <v>37949</v>
      </c>
      <c r="C16855" s="83" t="s">
        <v>37952</v>
      </c>
      <c r="D16855" s="83" t="s">
        <v>37953</v>
      </c>
      <c r="E16855" s="83"/>
      <c r="F16855" s="83"/>
      <c r="G16855" s="83"/>
      <c r="H16855" s="83" t="s">
        <v>22772</v>
      </c>
    </row>
    <row r="16856" spans="1:8" ht="12.75" customHeight="1" x14ac:dyDescent="0.2">
      <c r="A16856" s="83" t="s">
        <v>16926</v>
      </c>
      <c r="B16856" s="83" t="s">
        <v>37949</v>
      </c>
      <c r="C16856" s="83" t="s">
        <v>37954</v>
      </c>
      <c r="D16856" s="83" t="s">
        <v>37955</v>
      </c>
      <c r="E16856" s="83"/>
      <c r="F16856" s="83"/>
      <c r="G16856" s="83"/>
      <c r="H16856" s="83" t="s">
        <v>22772</v>
      </c>
    </row>
    <row r="16857" spans="1:8" ht="12.75" customHeight="1" x14ac:dyDescent="0.2">
      <c r="A16857" s="83" t="s">
        <v>16927</v>
      </c>
      <c r="B16857" s="83" t="s">
        <v>37949</v>
      </c>
      <c r="C16857" s="83" t="s">
        <v>37954</v>
      </c>
      <c r="D16857" s="83" t="s">
        <v>37955</v>
      </c>
      <c r="E16857" s="83"/>
      <c r="F16857" s="83"/>
      <c r="G16857" s="83"/>
      <c r="H16857" s="83" t="s">
        <v>22772</v>
      </c>
    </row>
    <row r="16858" spans="1:8" ht="12.75" customHeight="1" x14ac:dyDescent="0.2">
      <c r="A16858" s="83" t="s">
        <v>16928</v>
      </c>
      <c r="B16858" s="83" t="s">
        <v>37949</v>
      </c>
      <c r="C16858" s="83" t="s">
        <v>37956</v>
      </c>
      <c r="D16858" s="83"/>
      <c r="E16858" s="83"/>
      <c r="F16858" s="83"/>
      <c r="G16858" s="83"/>
      <c r="H16858" s="83" t="s">
        <v>22772</v>
      </c>
    </row>
    <row r="16859" spans="1:8" ht="12.75" customHeight="1" x14ac:dyDescent="0.2">
      <c r="A16859" s="83" t="s">
        <v>16929</v>
      </c>
      <c r="B16859" s="83" t="s">
        <v>37949</v>
      </c>
      <c r="C16859" s="83" t="s">
        <v>37956</v>
      </c>
      <c r="D16859" s="83"/>
      <c r="E16859" s="83"/>
      <c r="F16859" s="83"/>
      <c r="G16859" s="83"/>
      <c r="H16859" s="83" t="s">
        <v>22772</v>
      </c>
    </row>
    <row r="16860" spans="1:8" ht="12.75" customHeight="1" x14ac:dyDescent="0.2">
      <c r="A16860" s="83" t="s">
        <v>16930</v>
      </c>
      <c r="B16860" s="83" t="s">
        <v>37957</v>
      </c>
      <c r="C16860" s="83"/>
      <c r="D16860" s="83"/>
      <c r="E16860" s="83"/>
      <c r="F16860" s="83"/>
      <c r="G16860" s="83"/>
      <c r="H16860" s="83" t="s">
        <v>22772</v>
      </c>
    </row>
    <row r="16861" spans="1:8" ht="12.75" customHeight="1" x14ac:dyDescent="0.2">
      <c r="A16861" s="83" t="s">
        <v>16931</v>
      </c>
      <c r="B16861" s="83" t="s">
        <v>37957</v>
      </c>
      <c r="C16861" s="83"/>
      <c r="D16861" s="83"/>
      <c r="E16861" s="83"/>
      <c r="F16861" s="83"/>
      <c r="G16861" s="83"/>
      <c r="H16861" s="83" t="s">
        <v>22772</v>
      </c>
    </row>
    <row r="16862" spans="1:8" ht="12.75" customHeight="1" x14ac:dyDescent="0.2">
      <c r="A16862" s="83" t="s">
        <v>16932</v>
      </c>
      <c r="B16862" s="83" t="s">
        <v>37958</v>
      </c>
      <c r="C16862" s="83"/>
      <c r="D16862" s="83"/>
      <c r="E16862" s="83"/>
      <c r="F16862" s="83"/>
      <c r="G16862" s="83"/>
      <c r="H16862" s="83" t="s">
        <v>22772</v>
      </c>
    </row>
    <row r="16863" spans="1:8" ht="12.75" customHeight="1" x14ac:dyDescent="0.2">
      <c r="A16863" s="83" t="s">
        <v>16933</v>
      </c>
      <c r="B16863" s="83" t="s">
        <v>37958</v>
      </c>
      <c r="C16863" s="83"/>
      <c r="D16863" s="83"/>
      <c r="E16863" s="83"/>
      <c r="F16863" s="83"/>
      <c r="G16863" s="83"/>
      <c r="H16863" s="83" t="s">
        <v>22772</v>
      </c>
    </row>
    <row r="16864" spans="1:8" ht="12.75" customHeight="1" x14ac:dyDescent="0.2">
      <c r="A16864" s="83" t="s">
        <v>16934</v>
      </c>
      <c r="B16864" s="83" t="s">
        <v>37949</v>
      </c>
      <c r="C16864" s="83" t="s">
        <v>37959</v>
      </c>
      <c r="D16864" s="83"/>
      <c r="E16864" s="83"/>
      <c r="F16864" s="83"/>
      <c r="G16864" s="83"/>
      <c r="H16864" s="83" t="s">
        <v>22772</v>
      </c>
    </row>
    <row r="16865" spans="1:8" ht="12.75" customHeight="1" x14ac:dyDescent="0.2">
      <c r="A16865" s="83" t="s">
        <v>16935</v>
      </c>
      <c r="B16865" s="83" t="s">
        <v>37949</v>
      </c>
      <c r="C16865" s="83" t="s">
        <v>37959</v>
      </c>
      <c r="D16865" s="83"/>
      <c r="E16865" s="83"/>
      <c r="F16865" s="83"/>
      <c r="G16865" s="83"/>
      <c r="H16865" s="83" t="s">
        <v>22772</v>
      </c>
    </row>
    <row r="16866" spans="1:8" ht="12.75" customHeight="1" x14ac:dyDescent="0.2">
      <c r="A16866" s="83" t="s">
        <v>16936</v>
      </c>
      <c r="B16866" s="83" t="s">
        <v>37960</v>
      </c>
      <c r="C16866" s="83" t="s">
        <v>37961</v>
      </c>
      <c r="D16866" s="83" t="s">
        <v>37962</v>
      </c>
      <c r="E16866" s="83"/>
      <c r="F16866" s="83"/>
      <c r="G16866" s="83"/>
      <c r="H16866" s="83" t="s">
        <v>22772</v>
      </c>
    </row>
    <row r="16867" spans="1:8" ht="12.75" customHeight="1" x14ac:dyDescent="0.2">
      <c r="A16867" s="83" t="s">
        <v>16937</v>
      </c>
      <c r="B16867" s="83" t="s">
        <v>37960</v>
      </c>
      <c r="C16867" s="83" t="s">
        <v>37961</v>
      </c>
      <c r="D16867" s="83" t="s">
        <v>37962</v>
      </c>
      <c r="E16867" s="83"/>
      <c r="F16867" s="83"/>
      <c r="G16867" s="83"/>
      <c r="H16867" s="83" t="s">
        <v>22772</v>
      </c>
    </row>
    <row r="16868" spans="1:8" ht="12.75" customHeight="1" x14ac:dyDescent="0.2">
      <c r="A16868" s="83" t="s">
        <v>16938</v>
      </c>
      <c r="B16868" s="83" t="s">
        <v>37963</v>
      </c>
      <c r="C16868" s="83" t="s">
        <v>37961</v>
      </c>
      <c r="D16868" s="83" t="s">
        <v>37962</v>
      </c>
      <c r="E16868" s="83"/>
      <c r="F16868" s="83"/>
      <c r="G16868" s="83"/>
      <c r="H16868" s="83" t="s">
        <v>22772</v>
      </c>
    </row>
    <row r="16869" spans="1:8" ht="12.75" customHeight="1" x14ac:dyDescent="0.2">
      <c r="A16869" s="83" t="s">
        <v>16939</v>
      </c>
      <c r="B16869" s="83" t="s">
        <v>37963</v>
      </c>
      <c r="C16869" s="83" t="s">
        <v>37961</v>
      </c>
      <c r="D16869" s="83" t="s">
        <v>37962</v>
      </c>
      <c r="E16869" s="83"/>
      <c r="F16869" s="83"/>
      <c r="G16869" s="83"/>
      <c r="H16869" s="83" t="s">
        <v>22772</v>
      </c>
    </row>
    <row r="16870" spans="1:8" ht="12.75" customHeight="1" x14ac:dyDescent="0.2">
      <c r="A16870" s="83" t="s">
        <v>16940</v>
      </c>
      <c r="B16870" s="83" t="s">
        <v>37964</v>
      </c>
      <c r="C16870" s="83" t="s">
        <v>37965</v>
      </c>
      <c r="D16870" s="83" t="s">
        <v>37966</v>
      </c>
      <c r="E16870" s="83"/>
      <c r="F16870" s="83"/>
      <c r="G16870" s="83"/>
      <c r="H16870" s="83" t="s">
        <v>22772</v>
      </c>
    </row>
    <row r="16871" spans="1:8" ht="12.75" customHeight="1" x14ac:dyDescent="0.2">
      <c r="A16871" s="83" t="s">
        <v>16941</v>
      </c>
      <c r="B16871" s="83" t="s">
        <v>37964</v>
      </c>
      <c r="C16871" s="83" t="s">
        <v>37965</v>
      </c>
      <c r="D16871" s="83" t="s">
        <v>37966</v>
      </c>
      <c r="E16871" s="83"/>
      <c r="F16871" s="83"/>
      <c r="G16871" s="83"/>
      <c r="H16871" s="83" t="s">
        <v>22772</v>
      </c>
    </row>
    <row r="16872" spans="1:8" ht="12.75" customHeight="1" x14ac:dyDescent="0.2">
      <c r="A16872" s="83" t="s">
        <v>16942</v>
      </c>
      <c r="B16872" s="83" t="s">
        <v>37967</v>
      </c>
      <c r="C16872" s="83" t="s">
        <v>37965</v>
      </c>
      <c r="D16872" s="83" t="s">
        <v>37966</v>
      </c>
      <c r="E16872" s="83"/>
      <c r="F16872" s="83"/>
      <c r="G16872" s="83"/>
      <c r="H16872" s="83" t="s">
        <v>22772</v>
      </c>
    </row>
    <row r="16873" spans="1:8" ht="12.75" customHeight="1" x14ac:dyDescent="0.2">
      <c r="A16873" s="83" t="s">
        <v>16943</v>
      </c>
      <c r="B16873" s="83" t="s">
        <v>37967</v>
      </c>
      <c r="C16873" s="83" t="s">
        <v>37965</v>
      </c>
      <c r="D16873" s="83" t="s">
        <v>37966</v>
      </c>
      <c r="E16873" s="83"/>
      <c r="F16873" s="83"/>
      <c r="G16873" s="83"/>
      <c r="H16873" s="83" t="s">
        <v>22772</v>
      </c>
    </row>
    <row r="16874" spans="1:8" ht="12.75" customHeight="1" x14ac:dyDescent="0.2">
      <c r="A16874" s="83" t="s">
        <v>16944</v>
      </c>
      <c r="B16874" s="83" t="s">
        <v>37968</v>
      </c>
      <c r="C16874" s="83" t="s">
        <v>37965</v>
      </c>
      <c r="D16874" s="83" t="s">
        <v>37966</v>
      </c>
      <c r="E16874" s="83"/>
      <c r="F16874" s="83"/>
      <c r="G16874" s="83"/>
      <c r="H16874" s="83" t="s">
        <v>27</v>
      </c>
    </row>
    <row r="16875" spans="1:8" ht="12.75" customHeight="1" x14ac:dyDescent="0.2">
      <c r="A16875" s="83" t="s">
        <v>16945</v>
      </c>
      <c r="B16875" s="83" t="s">
        <v>37968</v>
      </c>
      <c r="C16875" s="83" t="s">
        <v>37965</v>
      </c>
      <c r="D16875" s="83" t="s">
        <v>37966</v>
      </c>
      <c r="E16875" s="83"/>
      <c r="F16875" s="83"/>
      <c r="G16875" s="83"/>
      <c r="H16875" s="83" t="s">
        <v>27</v>
      </c>
    </row>
    <row r="16876" spans="1:8" ht="12.75" customHeight="1" x14ac:dyDescent="0.2">
      <c r="A16876" s="83" t="s">
        <v>16946</v>
      </c>
      <c r="B16876" s="83" t="s">
        <v>37969</v>
      </c>
      <c r="C16876" s="83" t="s">
        <v>37970</v>
      </c>
      <c r="D16876" s="83" t="s">
        <v>37971</v>
      </c>
      <c r="E16876" s="83" t="s">
        <v>37972</v>
      </c>
      <c r="F16876" s="83" t="s">
        <v>24210</v>
      </c>
      <c r="G16876" s="83"/>
      <c r="H16876" s="83" t="s">
        <v>27</v>
      </c>
    </row>
    <row r="16877" spans="1:8" ht="12.75" customHeight="1" x14ac:dyDescent="0.2">
      <c r="A16877" s="83" t="s">
        <v>16947</v>
      </c>
      <c r="B16877" s="83" t="s">
        <v>37969</v>
      </c>
      <c r="C16877" s="83" t="s">
        <v>37970</v>
      </c>
      <c r="D16877" s="83" t="s">
        <v>37971</v>
      </c>
      <c r="E16877" s="83" t="s">
        <v>37972</v>
      </c>
      <c r="F16877" s="83" t="s">
        <v>24210</v>
      </c>
      <c r="G16877" s="83"/>
      <c r="H16877" s="83" t="s">
        <v>27</v>
      </c>
    </row>
    <row r="16878" spans="1:8" ht="12.75" customHeight="1" x14ac:dyDescent="0.2">
      <c r="A16878" s="83" t="s">
        <v>16948</v>
      </c>
      <c r="B16878" s="83" t="s">
        <v>37969</v>
      </c>
      <c r="C16878" s="83" t="s">
        <v>37970</v>
      </c>
      <c r="D16878" s="83" t="s">
        <v>37973</v>
      </c>
      <c r="E16878" s="83" t="s">
        <v>37974</v>
      </c>
      <c r="F16878" s="83" t="s">
        <v>28102</v>
      </c>
      <c r="G16878" s="83"/>
      <c r="H16878" s="83" t="s">
        <v>27</v>
      </c>
    </row>
    <row r="16879" spans="1:8" ht="12.75" customHeight="1" x14ac:dyDescent="0.2">
      <c r="A16879" s="83" t="s">
        <v>16949</v>
      </c>
      <c r="B16879" s="83" t="s">
        <v>37969</v>
      </c>
      <c r="C16879" s="83" t="s">
        <v>37970</v>
      </c>
      <c r="D16879" s="83" t="s">
        <v>37973</v>
      </c>
      <c r="E16879" s="83" t="s">
        <v>37974</v>
      </c>
      <c r="F16879" s="83" t="s">
        <v>28102</v>
      </c>
      <c r="G16879" s="83"/>
      <c r="H16879" s="83" t="s">
        <v>27</v>
      </c>
    </row>
    <row r="16880" spans="1:8" ht="12.75" customHeight="1" x14ac:dyDescent="0.2">
      <c r="A16880" s="83" t="s">
        <v>16950</v>
      </c>
      <c r="B16880" s="83" t="s">
        <v>37975</v>
      </c>
      <c r="C16880" s="83" t="s">
        <v>37976</v>
      </c>
      <c r="D16880" s="83" t="s">
        <v>37977</v>
      </c>
      <c r="E16880" s="83" t="s">
        <v>37978</v>
      </c>
      <c r="F16880" s="83" t="s">
        <v>37979</v>
      </c>
      <c r="G16880" s="83"/>
      <c r="H16880" s="83" t="s">
        <v>27</v>
      </c>
    </row>
    <row r="16881" spans="1:8" ht="12.75" customHeight="1" x14ac:dyDescent="0.2">
      <c r="A16881" s="83" t="s">
        <v>16951</v>
      </c>
      <c r="B16881" s="83" t="s">
        <v>37975</v>
      </c>
      <c r="C16881" s="83" t="s">
        <v>37976</v>
      </c>
      <c r="D16881" s="83" t="s">
        <v>37977</v>
      </c>
      <c r="E16881" s="83" t="s">
        <v>37978</v>
      </c>
      <c r="F16881" s="83" t="s">
        <v>37979</v>
      </c>
      <c r="G16881" s="83"/>
      <c r="H16881" s="83" t="s">
        <v>27</v>
      </c>
    </row>
    <row r="16882" spans="1:8" ht="12.75" customHeight="1" x14ac:dyDescent="0.2">
      <c r="A16882" s="83" t="s">
        <v>16952</v>
      </c>
      <c r="B16882" s="83" t="s">
        <v>37975</v>
      </c>
      <c r="C16882" s="83" t="s">
        <v>37976</v>
      </c>
      <c r="D16882" s="83" t="s">
        <v>37977</v>
      </c>
      <c r="E16882" s="83" t="s">
        <v>37980</v>
      </c>
      <c r="F16882" s="83" t="s">
        <v>37981</v>
      </c>
      <c r="G16882" s="83"/>
      <c r="H16882" s="83" t="s">
        <v>27</v>
      </c>
    </row>
    <row r="16883" spans="1:8" ht="12.75" customHeight="1" x14ac:dyDescent="0.2">
      <c r="A16883" s="83" t="s">
        <v>16953</v>
      </c>
      <c r="B16883" s="83" t="s">
        <v>37975</v>
      </c>
      <c r="C16883" s="83" t="s">
        <v>37976</v>
      </c>
      <c r="D16883" s="83" t="s">
        <v>37977</v>
      </c>
      <c r="E16883" s="83" t="s">
        <v>37980</v>
      </c>
      <c r="F16883" s="83" t="s">
        <v>37981</v>
      </c>
      <c r="G16883" s="83"/>
      <c r="H16883" s="83" t="s">
        <v>27</v>
      </c>
    </row>
    <row r="16884" spans="1:8" ht="12.75" customHeight="1" x14ac:dyDescent="0.2">
      <c r="A16884" s="83" t="s">
        <v>16954</v>
      </c>
      <c r="B16884" s="83" t="s">
        <v>37982</v>
      </c>
      <c r="C16884" s="83" t="s">
        <v>37983</v>
      </c>
      <c r="D16884" s="83" t="s">
        <v>37984</v>
      </c>
      <c r="E16884" s="83" t="s">
        <v>25527</v>
      </c>
      <c r="F16884" s="83"/>
      <c r="G16884" s="83"/>
      <c r="H16884" s="83" t="s">
        <v>22772</v>
      </c>
    </row>
    <row r="16885" spans="1:8" ht="12.75" customHeight="1" x14ac:dyDescent="0.2">
      <c r="A16885" s="83" t="s">
        <v>16955</v>
      </c>
      <c r="B16885" s="83" t="s">
        <v>37982</v>
      </c>
      <c r="C16885" s="83" t="s">
        <v>37983</v>
      </c>
      <c r="D16885" s="83" t="s">
        <v>37984</v>
      </c>
      <c r="E16885" s="83" t="s">
        <v>25527</v>
      </c>
      <c r="F16885" s="83"/>
      <c r="G16885" s="83"/>
      <c r="H16885" s="83" t="s">
        <v>22772</v>
      </c>
    </row>
    <row r="16886" spans="1:8" ht="12.75" customHeight="1" x14ac:dyDescent="0.2">
      <c r="A16886" s="83" t="s">
        <v>16956</v>
      </c>
      <c r="B16886" s="83" t="s">
        <v>37982</v>
      </c>
      <c r="C16886" s="83" t="s">
        <v>37985</v>
      </c>
      <c r="D16886" s="83" t="s">
        <v>37986</v>
      </c>
      <c r="E16886" s="83" t="s">
        <v>25677</v>
      </c>
      <c r="F16886" s="83"/>
      <c r="G16886" s="83"/>
      <c r="H16886" s="83" t="s">
        <v>27</v>
      </c>
    </row>
    <row r="16887" spans="1:8" ht="12.75" customHeight="1" x14ac:dyDescent="0.2">
      <c r="A16887" s="83" t="s">
        <v>16957</v>
      </c>
      <c r="B16887" s="83" t="s">
        <v>37982</v>
      </c>
      <c r="C16887" s="83" t="s">
        <v>37985</v>
      </c>
      <c r="D16887" s="83" t="s">
        <v>37986</v>
      </c>
      <c r="E16887" s="83" t="s">
        <v>25677</v>
      </c>
      <c r="F16887" s="83"/>
      <c r="G16887" s="83"/>
      <c r="H16887" s="83" t="s">
        <v>27</v>
      </c>
    </row>
    <row r="16888" spans="1:8" ht="12.75" customHeight="1" x14ac:dyDescent="0.2">
      <c r="A16888" s="83" t="s">
        <v>16958</v>
      </c>
      <c r="B16888" s="83" t="s">
        <v>37987</v>
      </c>
      <c r="C16888" s="83" t="s">
        <v>25670</v>
      </c>
      <c r="D16888" s="83"/>
      <c r="E16888" s="83"/>
      <c r="F16888" s="83"/>
      <c r="G16888" s="83"/>
      <c r="H16888" s="83" t="s">
        <v>27</v>
      </c>
    </row>
    <row r="16889" spans="1:8" ht="12.75" customHeight="1" x14ac:dyDescent="0.2">
      <c r="A16889" s="83" t="s">
        <v>16959</v>
      </c>
      <c r="B16889" s="83" t="s">
        <v>37987</v>
      </c>
      <c r="C16889" s="83" t="s">
        <v>25670</v>
      </c>
      <c r="D16889" s="83"/>
      <c r="E16889" s="83"/>
      <c r="F16889" s="83"/>
      <c r="G16889" s="83"/>
      <c r="H16889" s="83" t="s">
        <v>27</v>
      </c>
    </row>
    <row r="16890" spans="1:8" ht="12.75" customHeight="1" x14ac:dyDescent="0.2">
      <c r="A16890" s="83" t="s">
        <v>16960</v>
      </c>
      <c r="B16890" s="83" t="s">
        <v>37988</v>
      </c>
      <c r="C16890" s="83" t="s">
        <v>25685</v>
      </c>
      <c r="D16890" s="83"/>
      <c r="E16890" s="83"/>
      <c r="F16890" s="83"/>
      <c r="G16890" s="83"/>
      <c r="H16890" s="83" t="s">
        <v>27</v>
      </c>
    </row>
    <row r="16891" spans="1:8" ht="12.75" customHeight="1" x14ac:dyDescent="0.2">
      <c r="A16891" s="83" t="s">
        <v>16961</v>
      </c>
      <c r="B16891" s="83" t="s">
        <v>37988</v>
      </c>
      <c r="C16891" s="83" t="s">
        <v>25685</v>
      </c>
      <c r="D16891" s="83"/>
      <c r="E16891" s="83"/>
      <c r="F16891" s="83"/>
      <c r="G16891" s="83"/>
      <c r="H16891" s="83" t="s">
        <v>27</v>
      </c>
    </row>
    <row r="16892" spans="1:8" ht="12.75" customHeight="1" x14ac:dyDescent="0.2">
      <c r="A16892" s="83" t="s">
        <v>16962</v>
      </c>
      <c r="B16892" s="83" t="s">
        <v>37989</v>
      </c>
      <c r="C16892" s="83" t="s">
        <v>25670</v>
      </c>
      <c r="D16892" s="83"/>
      <c r="E16892" s="83"/>
      <c r="F16892" s="83"/>
      <c r="G16892" s="83"/>
      <c r="H16892" s="83" t="s">
        <v>27</v>
      </c>
    </row>
    <row r="16893" spans="1:8" ht="12.75" customHeight="1" x14ac:dyDescent="0.2">
      <c r="A16893" s="83" t="s">
        <v>16963</v>
      </c>
      <c r="B16893" s="83" t="s">
        <v>37989</v>
      </c>
      <c r="C16893" s="83" t="s">
        <v>25670</v>
      </c>
      <c r="D16893" s="83"/>
      <c r="E16893" s="83"/>
      <c r="F16893" s="83"/>
      <c r="G16893" s="83"/>
      <c r="H16893" s="83" t="s">
        <v>27</v>
      </c>
    </row>
    <row r="16894" spans="1:8" ht="12.75" customHeight="1" x14ac:dyDescent="0.2">
      <c r="A16894" s="83" t="s">
        <v>16964</v>
      </c>
      <c r="B16894" s="83" t="s">
        <v>37990</v>
      </c>
      <c r="C16894" s="83" t="s">
        <v>25685</v>
      </c>
      <c r="D16894" s="83"/>
      <c r="E16894" s="83"/>
      <c r="F16894" s="83"/>
      <c r="G16894" s="83"/>
      <c r="H16894" s="83" t="s">
        <v>22772</v>
      </c>
    </row>
    <row r="16895" spans="1:8" ht="12.75" customHeight="1" x14ac:dyDescent="0.2">
      <c r="A16895" s="83" t="s">
        <v>16965</v>
      </c>
      <c r="B16895" s="83" t="s">
        <v>37990</v>
      </c>
      <c r="C16895" s="83" t="s">
        <v>25685</v>
      </c>
      <c r="D16895" s="83"/>
      <c r="E16895" s="83"/>
      <c r="F16895" s="83"/>
      <c r="G16895" s="83"/>
      <c r="H16895" s="83" t="s">
        <v>22772</v>
      </c>
    </row>
    <row r="16896" spans="1:8" ht="12.75" customHeight="1" x14ac:dyDescent="0.2">
      <c r="A16896" s="83" t="s">
        <v>16966</v>
      </c>
      <c r="B16896" s="83" t="s">
        <v>37991</v>
      </c>
      <c r="C16896" s="83" t="s">
        <v>25670</v>
      </c>
      <c r="D16896" s="83"/>
      <c r="E16896" s="83"/>
      <c r="F16896" s="83"/>
      <c r="G16896" s="83"/>
      <c r="H16896" s="83" t="s">
        <v>22772</v>
      </c>
    </row>
    <row r="16897" spans="1:8" ht="12.75" customHeight="1" x14ac:dyDescent="0.2">
      <c r="A16897" s="83" t="s">
        <v>16967</v>
      </c>
      <c r="B16897" s="83" t="s">
        <v>37991</v>
      </c>
      <c r="C16897" s="83" t="s">
        <v>25670</v>
      </c>
      <c r="D16897" s="83"/>
      <c r="E16897" s="83"/>
      <c r="F16897" s="83"/>
      <c r="G16897" s="83"/>
      <c r="H16897" s="83" t="s">
        <v>22772</v>
      </c>
    </row>
    <row r="16898" spans="1:8" ht="12.75" customHeight="1" x14ac:dyDescent="0.2">
      <c r="A16898" s="83" t="s">
        <v>16968</v>
      </c>
      <c r="B16898" s="83" t="s">
        <v>37992</v>
      </c>
      <c r="C16898" s="83" t="s">
        <v>25685</v>
      </c>
      <c r="D16898" s="83"/>
      <c r="E16898" s="83"/>
      <c r="F16898" s="83"/>
      <c r="G16898" s="83"/>
      <c r="H16898" s="83" t="s">
        <v>22</v>
      </c>
    </row>
    <row r="16899" spans="1:8" ht="12.75" customHeight="1" x14ac:dyDescent="0.2">
      <c r="A16899" s="83" t="s">
        <v>16969</v>
      </c>
      <c r="B16899" s="83" t="s">
        <v>37992</v>
      </c>
      <c r="C16899" s="83" t="s">
        <v>25685</v>
      </c>
      <c r="D16899" s="83"/>
      <c r="E16899" s="83"/>
      <c r="F16899" s="83"/>
      <c r="G16899" s="83"/>
      <c r="H16899" s="83" t="s">
        <v>22</v>
      </c>
    </row>
    <row r="16900" spans="1:8" ht="12.75" customHeight="1" x14ac:dyDescent="0.2">
      <c r="A16900" s="83" t="s">
        <v>16970</v>
      </c>
      <c r="B16900" s="83" t="s">
        <v>37993</v>
      </c>
      <c r="C16900" s="83" t="s">
        <v>25670</v>
      </c>
      <c r="D16900" s="83"/>
      <c r="E16900" s="83"/>
      <c r="F16900" s="83"/>
      <c r="G16900" s="83"/>
      <c r="H16900" s="83" t="s">
        <v>22772</v>
      </c>
    </row>
    <row r="16901" spans="1:8" ht="12.75" customHeight="1" x14ac:dyDescent="0.2">
      <c r="A16901" s="83" t="s">
        <v>16971</v>
      </c>
      <c r="B16901" s="83" t="s">
        <v>37993</v>
      </c>
      <c r="C16901" s="83" t="s">
        <v>25670</v>
      </c>
      <c r="D16901" s="83"/>
      <c r="E16901" s="83"/>
      <c r="F16901" s="83"/>
      <c r="G16901" s="83"/>
      <c r="H16901" s="83" t="s">
        <v>22772</v>
      </c>
    </row>
    <row r="16902" spans="1:8" ht="12.75" customHeight="1" x14ac:dyDescent="0.2">
      <c r="A16902" s="83" t="s">
        <v>16972</v>
      </c>
      <c r="B16902" s="83" t="s">
        <v>37994</v>
      </c>
      <c r="C16902" s="83" t="s">
        <v>25685</v>
      </c>
      <c r="D16902" s="83"/>
      <c r="E16902" s="83"/>
      <c r="F16902" s="83"/>
      <c r="G16902" s="83"/>
      <c r="H16902" s="83" t="s">
        <v>22772</v>
      </c>
    </row>
    <row r="16903" spans="1:8" ht="12.75" customHeight="1" x14ac:dyDescent="0.2">
      <c r="A16903" s="83" t="s">
        <v>16973</v>
      </c>
      <c r="B16903" s="83" t="s">
        <v>37994</v>
      </c>
      <c r="C16903" s="83" t="s">
        <v>25685</v>
      </c>
      <c r="D16903" s="83"/>
      <c r="E16903" s="83"/>
      <c r="F16903" s="83"/>
      <c r="G16903" s="83"/>
      <c r="H16903" s="83" t="s">
        <v>22772</v>
      </c>
    </row>
    <row r="16904" spans="1:8" ht="12.75" customHeight="1" x14ac:dyDescent="0.2">
      <c r="A16904" s="83" t="s">
        <v>16974</v>
      </c>
      <c r="B16904" s="83" t="s">
        <v>37995</v>
      </c>
      <c r="C16904" s="83" t="s">
        <v>25670</v>
      </c>
      <c r="D16904" s="83"/>
      <c r="E16904" s="83"/>
      <c r="F16904" s="83"/>
      <c r="G16904" s="83"/>
      <c r="H16904" s="83" t="s">
        <v>22772</v>
      </c>
    </row>
    <row r="16905" spans="1:8" ht="12.75" customHeight="1" x14ac:dyDescent="0.2">
      <c r="A16905" s="83" t="s">
        <v>16975</v>
      </c>
      <c r="B16905" s="83" t="s">
        <v>37995</v>
      </c>
      <c r="C16905" s="83" t="s">
        <v>25670</v>
      </c>
      <c r="D16905" s="83"/>
      <c r="E16905" s="83"/>
      <c r="F16905" s="83"/>
      <c r="G16905" s="83"/>
      <c r="H16905" s="83" t="s">
        <v>22772</v>
      </c>
    </row>
    <row r="16906" spans="1:8" ht="12.75" customHeight="1" x14ac:dyDescent="0.2">
      <c r="A16906" s="83" t="s">
        <v>16976</v>
      </c>
      <c r="B16906" s="83" t="s">
        <v>37996</v>
      </c>
      <c r="C16906" s="83" t="s">
        <v>25685</v>
      </c>
      <c r="D16906" s="83"/>
      <c r="E16906" s="83"/>
      <c r="F16906" s="83"/>
      <c r="G16906" s="83"/>
      <c r="H16906" s="83" t="s">
        <v>22772</v>
      </c>
    </row>
    <row r="16907" spans="1:8" ht="12.75" customHeight="1" x14ac:dyDescent="0.2">
      <c r="A16907" s="83" t="s">
        <v>16977</v>
      </c>
      <c r="B16907" s="83" t="s">
        <v>37996</v>
      </c>
      <c r="C16907" s="83" t="s">
        <v>25685</v>
      </c>
      <c r="D16907" s="83"/>
      <c r="E16907" s="83"/>
      <c r="F16907" s="83"/>
      <c r="G16907" s="83"/>
      <c r="H16907" s="83" t="s">
        <v>22772</v>
      </c>
    </row>
    <row r="16908" spans="1:8" ht="12.75" customHeight="1" x14ac:dyDescent="0.2">
      <c r="A16908" s="83" t="s">
        <v>16978</v>
      </c>
      <c r="B16908" s="83" t="s">
        <v>37997</v>
      </c>
      <c r="C16908" s="83" t="s">
        <v>25670</v>
      </c>
      <c r="D16908" s="83"/>
      <c r="E16908" s="83"/>
      <c r="F16908" s="83"/>
      <c r="G16908" s="83"/>
      <c r="H16908" s="83" t="s">
        <v>22772</v>
      </c>
    </row>
    <row r="16909" spans="1:8" ht="12.75" customHeight="1" x14ac:dyDescent="0.2">
      <c r="A16909" s="83" t="s">
        <v>16979</v>
      </c>
      <c r="B16909" s="83" t="s">
        <v>37997</v>
      </c>
      <c r="C16909" s="83" t="s">
        <v>25670</v>
      </c>
      <c r="D16909" s="83"/>
      <c r="E16909" s="83"/>
      <c r="F16909" s="83"/>
      <c r="G16909" s="83"/>
      <c r="H16909" s="83" t="s">
        <v>22772</v>
      </c>
    </row>
    <row r="16910" spans="1:8" ht="12.75" customHeight="1" x14ac:dyDescent="0.2">
      <c r="A16910" s="83" t="s">
        <v>16980</v>
      </c>
      <c r="B16910" s="83" t="s">
        <v>37998</v>
      </c>
      <c r="C16910" s="83" t="s">
        <v>25685</v>
      </c>
      <c r="D16910" s="83"/>
      <c r="E16910" s="83"/>
      <c r="F16910" s="83"/>
      <c r="G16910" s="83"/>
      <c r="H16910" s="83" t="s">
        <v>22772</v>
      </c>
    </row>
    <row r="16911" spans="1:8" ht="12.75" customHeight="1" x14ac:dyDescent="0.2">
      <c r="A16911" s="83" t="s">
        <v>16981</v>
      </c>
      <c r="B16911" s="83" t="s">
        <v>37998</v>
      </c>
      <c r="C16911" s="83" t="s">
        <v>25685</v>
      </c>
      <c r="D16911" s="83"/>
      <c r="E16911" s="83"/>
      <c r="F16911" s="83"/>
      <c r="G16911" s="83"/>
      <c r="H16911" s="83" t="s">
        <v>22772</v>
      </c>
    </row>
    <row r="16912" spans="1:8" ht="12.75" customHeight="1" x14ac:dyDescent="0.2">
      <c r="A16912" s="83" t="s">
        <v>16982</v>
      </c>
      <c r="B16912" s="83" t="s">
        <v>37999</v>
      </c>
      <c r="C16912" s="83" t="s">
        <v>25677</v>
      </c>
      <c r="D16912" s="83"/>
      <c r="E16912" s="83"/>
      <c r="F16912" s="83"/>
      <c r="G16912" s="83"/>
      <c r="H16912" s="83" t="s">
        <v>22772</v>
      </c>
    </row>
    <row r="16913" spans="1:8" ht="12.75" customHeight="1" x14ac:dyDescent="0.2">
      <c r="A16913" s="83" t="s">
        <v>16983</v>
      </c>
      <c r="B16913" s="83" t="s">
        <v>37999</v>
      </c>
      <c r="C16913" s="83" t="s">
        <v>25677</v>
      </c>
      <c r="D16913" s="83"/>
      <c r="E16913" s="83"/>
      <c r="F16913" s="83"/>
      <c r="G16913" s="83"/>
      <c r="H16913" s="83" t="s">
        <v>22772</v>
      </c>
    </row>
    <row r="16914" spans="1:8" ht="12.75" customHeight="1" x14ac:dyDescent="0.2">
      <c r="A16914" s="83" t="s">
        <v>16984</v>
      </c>
      <c r="B16914" s="83" t="s">
        <v>38000</v>
      </c>
      <c r="C16914" s="83" t="s">
        <v>25726</v>
      </c>
      <c r="D16914" s="83"/>
      <c r="E16914" s="83"/>
      <c r="F16914" s="83"/>
      <c r="G16914" s="83"/>
      <c r="H16914" s="83" t="s">
        <v>22772</v>
      </c>
    </row>
    <row r="16915" spans="1:8" ht="12.75" customHeight="1" x14ac:dyDescent="0.2">
      <c r="A16915" s="83" t="s">
        <v>16985</v>
      </c>
      <c r="B16915" s="83" t="s">
        <v>38000</v>
      </c>
      <c r="C16915" s="83" t="s">
        <v>25726</v>
      </c>
      <c r="D16915" s="83"/>
      <c r="E16915" s="83"/>
      <c r="F16915" s="83"/>
      <c r="G16915" s="83"/>
      <c r="H16915" s="83" t="s">
        <v>22772</v>
      </c>
    </row>
    <row r="16916" spans="1:8" ht="12.75" customHeight="1" x14ac:dyDescent="0.2">
      <c r="A16916" s="83" t="s">
        <v>16986</v>
      </c>
      <c r="B16916" s="83" t="s">
        <v>38001</v>
      </c>
      <c r="C16916" s="83" t="s">
        <v>25677</v>
      </c>
      <c r="D16916" s="83"/>
      <c r="E16916" s="83"/>
      <c r="F16916" s="83"/>
      <c r="G16916" s="83"/>
      <c r="H16916" s="83" t="s">
        <v>22772</v>
      </c>
    </row>
    <row r="16917" spans="1:8" ht="12.75" customHeight="1" x14ac:dyDescent="0.2">
      <c r="A16917" s="83" t="s">
        <v>16987</v>
      </c>
      <c r="B16917" s="83" t="s">
        <v>38001</v>
      </c>
      <c r="C16917" s="83" t="s">
        <v>25677</v>
      </c>
      <c r="D16917" s="83"/>
      <c r="E16917" s="83"/>
      <c r="F16917" s="83"/>
      <c r="G16917" s="83"/>
      <c r="H16917" s="83" t="s">
        <v>22772</v>
      </c>
    </row>
    <row r="16918" spans="1:8" ht="12.75" customHeight="1" x14ac:dyDescent="0.2">
      <c r="A16918" s="83" t="s">
        <v>16988</v>
      </c>
      <c r="B16918" s="83" t="s">
        <v>38002</v>
      </c>
      <c r="C16918" s="83" t="s">
        <v>25726</v>
      </c>
      <c r="D16918" s="83"/>
      <c r="E16918" s="83"/>
      <c r="F16918" s="83"/>
      <c r="G16918" s="83"/>
      <c r="H16918" s="83" t="s">
        <v>22772</v>
      </c>
    </row>
    <row r="16919" spans="1:8" ht="12.75" customHeight="1" x14ac:dyDescent="0.2">
      <c r="A16919" s="83" t="s">
        <v>16989</v>
      </c>
      <c r="B16919" s="83" t="s">
        <v>38002</v>
      </c>
      <c r="C16919" s="83" t="s">
        <v>25726</v>
      </c>
      <c r="D16919" s="83"/>
      <c r="E16919" s="83"/>
      <c r="F16919" s="83"/>
      <c r="G16919" s="83"/>
      <c r="H16919" s="83" t="s">
        <v>22772</v>
      </c>
    </row>
    <row r="16920" spans="1:8" ht="12.75" customHeight="1" x14ac:dyDescent="0.2">
      <c r="A16920" s="83" t="s">
        <v>16990</v>
      </c>
      <c r="B16920" s="83" t="s">
        <v>38003</v>
      </c>
      <c r="C16920" s="83" t="s">
        <v>25677</v>
      </c>
      <c r="D16920" s="83"/>
      <c r="E16920" s="83"/>
      <c r="F16920" s="83"/>
      <c r="G16920" s="83"/>
      <c r="H16920" s="83" t="s">
        <v>22772</v>
      </c>
    </row>
    <row r="16921" spans="1:8" ht="12.75" customHeight="1" x14ac:dyDescent="0.2">
      <c r="A16921" s="83" t="s">
        <v>16991</v>
      </c>
      <c r="B16921" s="83" t="s">
        <v>38003</v>
      </c>
      <c r="C16921" s="83" t="s">
        <v>25677</v>
      </c>
      <c r="D16921" s="83"/>
      <c r="E16921" s="83"/>
      <c r="F16921" s="83"/>
      <c r="G16921" s="83"/>
      <c r="H16921" s="83" t="s">
        <v>22772</v>
      </c>
    </row>
    <row r="16922" spans="1:8" ht="12.75" customHeight="1" x14ac:dyDescent="0.2">
      <c r="A16922" s="83" t="s">
        <v>16992</v>
      </c>
      <c r="B16922" s="83" t="s">
        <v>38004</v>
      </c>
      <c r="C16922" s="83" t="s">
        <v>25726</v>
      </c>
      <c r="D16922" s="83"/>
      <c r="E16922" s="83"/>
      <c r="F16922" s="83"/>
      <c r="G16922" s="83"/>
      <c r="H16922" s="83" t="s">
        <v>22772</v>
      </c>
    </row>
    <row r="16923" spans="1:8" ht="12.75" customHeight="1" x14ac:dyDescent="0.2">
      <c r="A16923" s="83" t="s">
        <v>16993</v>
      </c>
      <c r="B16923" s="83" t="s">
        <v>38004</v>
      </c>
      <c r="C16923" s="83" t="s">
        <v>25726</v>
      </c>
      <c r="D16923" s="83"/>
      <c r="E16923" s="83"/>
      <c r="F16923" s="83"/>
      <c r="G16923" s="83"/>
      <c r="H16923" s="83" t="s">
        <v>22772</v>
      </c>
    </row>
    <row r="16924" spans="1:8" ht="12.75" customHeight="1" x14ac:dyDescent="0.2">
      <c r="A16924" s="83" t="s">
        <v>16994</v>
      </c>
      <c r="B16924" s="83" t="s">
        <v>38005</v>
      </c>
      <c r="C16924" s="83" t="s">
        <v>25677</v>
      </c>
      <c r="D16924" s="83"/>
      <c r="E16924" s="83"/>
      <c r="F16924" s="83"/>
      <c r="G16924" s="83"/>
      <c r="H16924" s="83" t="s">
        <v>22772</v>
      </c>
    </row>
    <row r="16925" spans="1:8" ht="12.75" customHeight="1" x14ac:dyDescent="0.2">
      <c r="A16925" s="83" t="s">
        <v>16995</v>
      </c>
      <c r="B16925" s="83" t="s">
        <v>38005</v>
      </c>
      <c r="C16925" s="83" t="s">
        <v>25677</v>
      </c>
      <c r="D16925" s="83"/>
      <c r="E16925" s="83"/>
      <c r="F16925" s="83"/>
      <c r="G16925" s="83"/>
      <c r="H16925" s="83" t="s">
        <v>22772</v>
      </c>
    </row>
    <row r="16926" spans="1:8" ht="12.75" customHeight="1" x14ac:dyDescent="0.2">
      <c r="A16926" s="83" t="s">
        <v>16996</v>
      </c>
      <c r="B16926" s="83" t="s">
        <v>38006</v>
      </c>
      <c r="C16926" s="83" t="s">
        <v>25726</v>
      </c>
      <c r="D16926" s="83"/>
      <c r="E16926" s="83"/>
      <c r="F16926" s="83"/>
      <c r="G16926" s="83"/>
      <c r="H16926" s="83" t="s">
        <v>22772</v>
      </c>
    </row>
    <row r="16927" spans="1:8" ht="12.75" customHeight="1" x14ac:dyDescent="0.2">
      <c r="A16927" s="83" t="s">
        <v>16997</v>
      </c>
      <c r="B16927" s="83" t="s">
        <v>38006</v>
      </c>
      <c r="C16927" s="83" t="s">
        <v>25726</v>
      </c>
      <c r="D16927" s="83"/>
      <c r="E16927" s="83"/>
      <c r="F16927" s="83"/>
      <c r="G16927" s="83"/>
      <c r="H16927" s="83" t="s">
        <v>22772</v>
      </c>
    </row>
    <row r="16928" spans="1:8" ht="12.75" customHeight="1" x14ac:dyDescent="0.2">
      <c r="A16928" s="83" t="s">
        <v>16998</v>
      </c>
      <c r="B16928" s="83" t="s">
        <v>38007</v>
      </c>
      <c r="C16928" s="83" t="s">
        <v>38008</v>
      </c>
      <c r="D16928" s="83" t="s">
        <v>38009</v>
      </c>
      <c r="E16928" s="83"/>
      <c r="F16928" s="83"/>
      <c r="G16928" s="83"/>
      <c r="H16928" s="83" t="s">
        <v>22772</v>
      </c>
    </row>
    <row r="16929" spans="1:8" ht="12.75" customHeight="1" x14ac:dyDescent="0.2">
      <c r="A16929" s="83" t="s">
        <v>16999</v>
      </c>
      <c r="B16929" s="83" t="s">
        <v>38007</v>
      </c>
      <c r="C16929" s="83" t="s">
        <v>38008</v>
      </c>
      <c r="D16929" s="83" t="s">
        <v>38009</v>
      </c>
      <c r="E16929" s="83"/>
      <c r="F16929" s="83"/>
      <c r="G16929" s="83"/>
      <c r="H16929" s="83" t="s">
        <v>22772</v>
      </c>
    </row>
    <row r="16930" spans="1:8" ht="12.75" customHeight="1" x14ac:dyDescent="0.2">
      <c r="A16930" s="83" t="s">
        <v>17000</v>
      </c>
      <c r="B16930" s="83" t="s">
        <v>38007</v>
      </c>
      <c r="C16930" s="83" t="s">
        <v>38010</v>
      </c>
      <c r="D16930" s="83" t="s">
        <v>38011</v>
      </c>
      <c r="E16930" s="83" t="s">
        <v>25874</v>
      </c>
      <c r="F16930" s="83"/>
      <c r="G16930" s="83"/>
      <c r="H16930" s="83" t="s">
        <v>22772</v>
      </c>
    </row>
    <row r="16931" spans="1:8" ht="12.75" customHeight="1" x14ac:dyDescent="0.2">
      <c r="A16931" s="83" t="s">
        <v>17001</v>
      </c>
      <c r="B16931" s="83" t="s">
        <v>38007</v>
      </c>
      <c r="C16931" s="83" t="s">
        <v>38010</v>
      </c>
      <c r="D16931" s="83" t="s">
        <v>38011</v>
      </c>
      <c r="E16931" s="83" t="s">
        <v>25874</v>
      </c>
      <c r="F16931" s="83"/>
      <c r="G16931" s="83"/>
      <c r="H16931" s="83" t="s">
        <v>22772</v>
      </c>
    </row>
    <row r="16932" spans="1:8" ht="12.75" customHeight="1" x14ac:dyDescent="0.2">
      <c r="A16932" s="83" t="s">
        <v>17002</v>
      </c>
      <c r="B16932" s="83" t="s">
        <v>38012</v>
      </c>
      <c r="C16932" s="83" t="s">
        <v>38013</v>
      </c>
      <c r="D16932" s="83"/>
      <c r="E16932" s="83"/>
      <c r="F16932" s="83"/>
      <c r="G16932" s="83"/>
      <c r="H16932" s="83" t="s">
        <v>22772</v>
      </c>
    </row>
    <row r="16933" spans="1:8" ht="12.75" customHeight="1" x14ac:dyDescent="0.2">
      <c r="A16933" s="83" t="s">
        <v>17003</v>
      </c>
      <c r="B16933" s="83" t="s">
        <v>38012</v>
      </c>
      <c r="C16933" s="83" t="s">
        <v>38013</v>
      </c>
      <c r="D16933" s="83"/>
      <c r="E16933" s="83"/>
      <c r="F16933" s="83"/>
      <c r="G16933" s="83"/>
      <c r="H16933" s="83" t="s">
        <v>22772</v>
      </c>
    </row>
    <row r="16934" spans="1:8" ht="12.75" customHeight="1" x14ac:dyDescent="0.2">
      <c r="A16934" s="83" t="s">
        <v>17004</v>
      </c>
      <c r="B16934" s="83" t="s">
        <v>38014</v>
      </c>
      <c r="C16934" s="83" t="s">
        <v>38015</v>
      </c>
      <c r="D16934" s="83"/>
      <c r="E16934" s="83"/>
      <c r="F16934" s="83"/>
      <c r="G16934" s="83"/>
      <c r="H16934" s="83" t="s">
        <v>22772</v>
      </c>
    </row>
    <row r="16935" spans="1:8" ht="12.75" customHeight="1" x14ac:dyDescent="0.2">
      <c r="A16935" s="83" t="s">
        <v>17005</v>
      </c>
      <c r="B16935" s="83" t="s">
        <v>38014</v>
      </c>
      <c r="C16935" s="83" t="s">
        <v>38015</v>
      </c>
      <c r="D16935" s="83"/>
      <c r="E16935" s="83"/>
      <c r="F16935" s="83"/>
      <c r="G16935" s="83"/>
      <c r="H16935" s="83" t="s">
        <v>22772</v>
      </c>
    </row>
    <row r="16936" spans="1:8" ht="12.75" customHeight="1" x14ac:dyDescent="0.2">
      <c r="A16936" s="83" t="s">
        <v>17006</v>
      </c>
      <c r="B16936" s="83" t="s">
        <v>38016</v>
      </c>
      <c r="C16936" s="83" t="s">
        <v>38017</v>
      </c>
      <c r="D16936" s="83"/>
      <c r="E16936" s="83"/>
      <c r="F16936" s="83"/>
      <c r="G16936" s="83"/>
      <c r="H16936" s="83" t="s">
        <v>22772</v>
      </c>
    </row>
    <row r="16937" spans="1:8" ht="12.75" customHeight="1" x14ac:dyDescent="0.2">
      <c r="A16937" s="83" t="s">
        <v>17007</v>
      </c>
      <c r="B16937" s="83" t="s">
        <v>38016</v>
      </c>
      <c r="C16937" s="83" t="s">
        <v>38017</v>
      </c>
      <c r="D16937" s="83"/>
      <c r="E16937" s="83"/>
      <c r="F16937" s="83"/>
      <c r="G16937" s="83"/>
      <c r="H16937" s="83" t="s">
        <v>22772</v>
      </c>
    </row>
    <row r="16938" spans="1:8" ht="12.75" customHeight="1" x14ac:dyDescent="0.2">
      <c r="A16938" s="83" t="s">
        <v>17008</v>
      </c>
      <c r="B16938" s="83" t="s">
        <v>38018</v>
      </c>
      <c r="C16938" s="83" t="s">
        <v>38019</v>
      </c>
      <c r="D16938" s="83"/>
      <c r="E16938" s="83"/>
      <c r="F16938" s="83"/>
      <c r="G16938" s="83"/>
      <c r="H16938" s="83" t="s">
        <v>22772</v>
      </c>
    </row>
    <row r="16939" spans="1:8" ht="12.75" customHeight="1" x14ac:dyDescent="0.2">
      <c r="A16939" s="83" t="s">
        <v>17009</v>
      </c>
      <c r="B16939" s="83" t="s">
        <v>38018</v>
      </c>
      <c r="C16939" s="83" t="s">
        <v>38019</v>
      </c>
      <c r="D16939" s="83"/>
      <c r="E16939" s="83"/>
      <c r="F16939" s="83"/>
      <c r="G16939" s="83"/>
      <c r="H16939" s="83" t="s">
        <v>22772</v>
      </c>
    </row>
    <row r="16940" spans="1:8" ht="12.75" customHeight="1" x14ac:dyDescent="0.2">
      <c r="A16940" s="83" t="s">
        <v>17010</v>
      </c>
      <c r="B16940" s="83" t="s">
        <v>38020</v>
      </c>
      <c r="C16940" s="83" t="s">
        <v>38013</v>
      </c>
      <c r="D16940" s="83"/>
      <c r="E16940" s="83"/>
      <c r="F16940" s="83"/>
      <c r="G16940" s="83"/>
      <c r="H16940" s="83" t="s">
        <v>22772</v>
      </c>
    </row>
    <row r="16941" spans="1:8" ht="12.75" customHeight="1" x14ac:dyDescent="0.2">
      <c r="A16941" s="83" t="s">
        <v>17011</v>
      </c>
      <c r="B16941" s="83" t="s">
        <v>38020</v>
      </c>
      <c r="C16941" s="83" t="s">
        <v>38013</v>
      </c>
      <c r="D16941" s="83"/>
      <c r="E16941" s="83"/>
      <c r="F16941" s="83"/>
      <c r="G16941" s="83"/>
      <c r="H16941" s="83" t="s">
        <v>22772</v>
      </c>
    </row>
    <row r="16942" spans="1:8" ht="12.75" customHeight="1" x14ac:dyDescent="0.2">
      <c r="A16942" s="83" t="s">
        <v>17012</v>
      </c>
      <c r="B16942" s="83" t="s">
        <v>38021</v>
      </c>
      <c r="C16942" s="83" t="s">
        <v>38015</v>
      </c>
      <c r="D16942" s="83"/>
      <c r="E16942" s="83"/>
      <c r="F16942" s="83"/>
      <c r="G16942" s="83"/>
      <c r="H16942" s="83" t="s">
        <v>22772</v>
      </c>
    </row>
    <row r="16943" spans="1:8" ht="12.75" customHeight="1" x14ac:dyDescent="0.2">
      <c r="A16943" s="83" t="s">
        <v>17013</v>
      </c>
      <c r="B16943" s="83" t="s">
        <v>38021</v>
      </c>
      <c r="C16943" s="83" t="s">
        <v>38015</v>
      </c>
      <c r="D16943" s="83"/>
      <c r="E16943" s="83"/>
      <c r="F16943" s="83"/>
      <c r="G16943" s="83"/>
      <c r="H16943" s="83" t="s">
        <v>22772</v>
      </c>
    </row>
    <row r="16944" spans="1:8" ht="12.75" customHeight="1" x14ac:dyDescent="0.2">
      <c r="A16944" s="83" t="s">
        <v>17014</v>
      </c>
      <c r="B16944" s="83" t="s">
        <v>38022</v>
      </c>
      <c r="C16944" s="83" t="s">
        <v>38013</v>
      </c>
      <c r="D16944" s="83"/>
      <c r="E16944" s="83"/>
      <c r="F16944" s="83"/>
      <c r="G16944" s="83"/>
      <c r="H16944" s="83" t="s">
        <v>22772</v>
      </c>
    </row>
    <row r="16945" spans="1:8" ht="12.75" customHeight="1" x14ac:dyDescent="0.2">
      <c r="A16945" s="83" t="s">
        <v>17015</v>
      </c>
      <c r="B16945" s="83" t="s">
        <v>38022</v>
      </c>
      <c r="C16945" s="83" t="s">
        <v>38013</v>
      </c>
      <c r="D16945" s="83"/>
      <c r="E16945" s="83"/>
      <c r="F16945" s="83"/>
      <c r="G16945" s="83"/>
      <c r="H16945" s="83" t="s">
        <v>22772</v>
      </c>
    </row>
    <row r="16946" spans="1:8" ht="12.75" customHeight="1" x14ac:dyDescent="0.2">
      <c r="A16946" s="83" t="s">
        <v>17016</v>
      </c>
      <c r="B16946" s="83" t="s">
        <v>38023</v>
      </c>
      <c r="C16946" s="83" t="s">
        <v>38015</v>
      </c>
      <c r="D16946" s="83"/>
      <c r="E16946" s="83"/>
      <c r="F16946" s="83"/>
      <c r="G16946" s="83"/>
      <c r="H16946" s="83" t="s">
        <v>22772</v>
      </c>
    </row>
    <row r="16947" spans="1:8" ht="12.75" customHeight="1" x14ac:dyDescent="0.2">
      <c r="A16947" s="83" t="s">
        <v>17017</v>
      </c>
      <c r="B16947" s="83" t="s">
        <v>38023</v>
      </c>
      <c r="C16947" s="83" t="s">
        <v>38015</v>
      </c>
      <c r="D16947" s="83"/>
      <c r="E16947" s="83"/>
      <c r="F16947" s="83"/>
      <c r="G16947" s="83"/>
      <c r="H16947" s="83" t="s">
        <v>22772</v>
      </c>
    </row>
    <row r="16948" spans="1:8" ht="12.75" customHeight="1" x14ac:dyDescent="0.2">
      <c r="A16948" s="83" t="s">
        <v>17018</v>
      </c>
      <c r="B16948" s="83" t="s">
        <v>38024</v>
      </c>
      <c r="C16948" s="83" t="s">
        <v>38015</v>
      </c>
      <c r="D16948" s="83"/>
      <c r="E16948" s="83"/>
      <c r="F16948" s="83"/>
      <c r="G16948" s="83"/>
      <c r="H16948" s="83" t="s">
        <v>22772</v>
      </c>
    </row>
    <row r="16949" spans="1:8" ht="12.75" customHeight="1" x14ac:dyDescent="0.2">
      <c r="A16949" s="83" t="s">
        <v>17019</v>
      </c>
      <c r="B16949" s="83" t="s">
        <v>38024</v>
      </c>
      <c r="C16949" s="83" t="s">
        <v>38015</v>
      </c>
      <c r="D16949" s="83"/>
      <c r="E16949" s="83"/>
      <c r="F16949" s="83"/>
      <c r="G16949" s="83"/>
      <c r="H16949" s="83" t="s">
        <v>22772</v>
      </c>
    </row>
    <row r="16950" spans="1:8" ht="12.75" customHeight="1" x14ac:dyDescent="0.2">
      <c r="A16950" s="83" t="s">
        <v>17020</v>
      </c>
      <c r="B16950" s="83" t="s">
        <v>38025</v>
      </c>
      <c r="C16950" s="83" t="s">
        <v>38017</v>
      </c>
      <c r="D16950" s="83"/>
      <c r="E16950" s="83"/>
      <c r="F16950" s="83"/>
      <c r="G16950" s="83"/>
      <c r="H16950" s="83" t="s">
        <v>22772</v>
      </c>
    </row>
    <row r="16951" spans="1:8" ht="12.75" customHeight="1" x14ac:dyDescent="0.2">
      <c r="A16951" s="83" t="s">
        <v>17021</v>
      </c>
      <c r="B16951" s="83" t="s">
        <v>38025</v>
      </c>
      <c r="C16951" s="83" t="s">
        <v>38017</v>
      </c>
      <c r="D16951" s="83"/>
      <c r="E16951" s="83"/>
      <c r="F16951" s="83"/>
      <c r="G16951" s="83"/>
      <c r="H16951" s="83" t="s">
        <v>22772</v>
      </c>
    </row>
    <row r="16952" spans="1:8" ht="12.75" customHeight="1" x14ac:dyDescent="0.2">
      <c r="A16952" s="83" t="s">
        <v>17022</v>
      </c>
      <c r="B16952" s="83" t="s">
        <v>38026</v>
      </c>
      <c r="C16952" s="83" t="s">
        <v>25876</v>
      </c>
      <c r="D16952" s="83"/>
      <c r="E16952" s="83"/>
      <c r="F16952" s="83"/>
      <c r="G16952" s="83"/>
      <c r="H16952" s="83" t="s">
        <v>22772</v>
      </c>
    </row>
    <row r="16953" spans="1:8" ht="12.75" customHeight="1" x14ac:dyDescent="0.2">
      <c r="A16953" s="83" t="s">
        <v>17023</v>
      </c>
      <c r="B16953" s="83" t="s">
        <v>38026</v>
      </c>
      <c r="C16953" s="83" t="s">
        <v>25876</v>
      </c>
      <c r="D16953" s="83"/>
      <c r="E16953" s="83"/>
      <c r="F16953" s="83"/>
      <c r="G16953" s="83"/>
      <c r="H16953" s="83" t="s">
        <v>22772</v>
      </c>
    </row>
    <row r="16954" spans="1:8" ht="12.75" customHeight="1" x14ac:dyDescent="0.2">
      <c r="A16954" s="83" t="s">
        <v>17024</v>
      </c>
      <c r="B16954" s="83" t="s">
        <v>38027</v>
      </c>
      <c r="C16954" s="83" t="s">
        <v>32068</v>
      </c>
      <c r="D16954" s="83"/>
      <c r="E16954" s="83"/>
      <c r="F16954" s="83"/>
      <c r="G16954" s="83"/>
      <c r="H16954" s="83" t="s">
        <v>22772</v>
      </c>
    </row>
    <row r="16955" spans="1:8" ht="12.75" customHeight="1" x14ac:dyDescent="0.2">
      <c r="A16955" s="83" t="s">
        <v>17025</v>
      </c>
      <c r="B16955" s="83" t="s">
        <v>38027</v>
      </c>
      <c r="C16955" s="83" t="s">
        <v>32068</v>
      </c>
      <c r="D16955" s="83"/>
      <c r="E16955" s="83"/>
      <c r="F16955" s="83"/>
      <c r="G16955" s="83"/>
      <c r="H16955" s="83" t="s">
        <v>22772</v>
      </c>
    </row>
    <row r="16956" spans="1:8" ht="12.75" customHeight="1" x14ac:dyDescent="0.2">
      <c r="A16956" s="83" t="s">
        <v>17026</v>
      </c>
      <c r="B16956" s="83" t="s">
        <v>38028</v>
      </c>
      <c r="C16956" s="83"/>
      <c r="D16956" s="83"/>
      <c r="E16956" s="83"/>
      <c r="F16956" s="83"/>
      <c r="G16956" s="83"/>
      <c r="H16956" s="83" t="s">
        <v>22772</v>
      </c>
    </row>
    <row r="16957" spans="1:8" ht="12.75" customHeight="1" x14ac:dyDescent="0.2">
      <c r="A16957" s="83" t="s">
        <v>17027</v>
      </c>
      <c r="B16957" s="83" t="s">
        <v>38028</v>
      </c>
      <c r="C16957" s="83"/>
      <c r="D16957" s="83"/>
      <c r="E16957" s="83"/>
      <c r="F16957" s="83"/>
      <c r="G16957" s="83"/>
      <c r="H16957" s="83" t="s">
        <v>22772</v>
      </c>
    </row>
    <row r="16958" spans="1:8" ht="12.75" customHeight="1" x14ac:dyDescent="0.2">
      <c r="A16958" s="83" t="s">
        <v>17028</v>
      </c>
      <c r="B16958" s="83" t="s">
        <v>38029</v>
      </c>
      <c r="C16958" s="83" t="s">
        <v>28246</v>
      </c>
      <c r="D16958" s="83"/>
      <c r="E16958" s="83"/>
      <c r="F16958" s="83"/>
      <c r="G16958" s="83"/>
      <c r="H16958" s="83" t="s">
        <v>22772</v>
      </c>
    </row>
    <row r="16959" spans="1:8" ht="12.75" customHeight="1" x14ac:dyDescent="0.2">
      <c r="A16959" s="83" t="s">
        <v>17029</v>
      </c>
      <c r="B16959" s="83" t="s">
        <v>38029</v>
      </c>
      <c r="C16959" s="83" t="s">
        <v>28246</v>
      </c>
      <c r="D16959" s="83"/>
      <c r="E16959" s="83"/>
      <c r="F16959" s="83"/>
      <c r="G16959" s="83"/>
      <c r="H16959" s="83" t="s">
        <v>22772</v>
      </c>
    </row>
    <row r="16960" spans="1:8" ht="12.75" customHeight="1" x14ac:dyDescent="0.2">
      <c r="A16960" s="83" t="s">
        <v>17030</v>
      </c>
      <c r="B16960" s="83" t="s">
        <v>38030</v>
      </c>
      <c r="C16960" s="83"/>
      <c r="D16960" s="83"/>
      <c r="E16960" s="83"/>
      <c r="F16960" s="83"/>
      <c r="G16960" s="83"/>
      <c r="H16960" s="83" t="s">
        <v>22772</v>
      </c>
    </row>
    <row r="16961" spans="1:8" ht="12.75" customHeight="1" x14ac:dyDescent="0.2">
      <c r="A16961" s="83" t="s">
        <v>17031</v>
      </c>
      <c r="B16961" s="83" t="s">
        <v>38030</v>
      </c>
      <c r="C16961" s="83"/>
      <c r="D16961" s="83"/>
      <c r="E16961" s="83"/>
      <c r="F16961" s="83"/>
      <c r="G16961" s="83"/>
      <c r="H16961" s="83" t="s">
        <v>22772</v>
      </c>
    </row>
    <row r="16962" spans="1:8" ht="12.75" customHeight="1" x14ac:dyDescent="0.2">
      <c r="A16962" s="83" t="s">
        <v>17032</v>
      </c>
      <c r="B16962" s="83" t="s">
        <v>38031</v>
      </c>
      <c r="C16962" s="83" t="s">
        <v>22273</v>
      </c>
      <c r="D16962" s="83"/>
      <c r="E16962" s="83"/>
      <c r="F16962" s="83"/>
      <c r="G16962" s="83"/>
      <c r="H16962" s="83" t="s">
        <v>22772</v>
      </c>
    </row>
    <row r="16963" spans="1:8" ht="12.75" customHeight="1" x14ac:dyDescent="0.2">
      <c r="A16963" s="83" t="s">
        <v>17033</v>
      </c>
      <c r="B16963" s="83" t="s">
        <v>38031</v>
      </c>
      <c r="C16963" s="83" t="s">
        <v>22273</v>
      </c>
      <c r="D16963" s="83"/>
      <c r="E16963" s="83"/>
      <c r="F16963" s="83"/>
      <c r="G16963" s="83"/>
      <c r="H16963" s="83" t="s">
        <v>22772</v>
      </c>
    </row>
    <row r="16964" spans="1:8" ht="12.75" customHeight="1" x14ac:dyDescent="0.2">
      <c r="A16964" s="83" t="s">
        <v>17034</v>
      </c>
      <c r="B16964" s="83" t="s">
        <v>38032</v>
      </c>
      <c r="C16964" s="83" t="s">
        <v>38033</v>
      </c>
      <c r="D16964" s="83" t="s">
        <v>25861</v>
      </c>
      <c r="E16964" s="83"/>
      <c r="F16964" s="83"/>
      <c r="G16964" s="83"/>
      <c r="H16964" s="83" t="s">
        <v>22772</v>
      </c>
    </row>
    <row r="16965" spans="1:8" ht="12.75" customHeight="1" x14ac:dyDescent="0.2">
      <c r="A16965" s="83" t="s">
        <v>17035</v>
      </c>
      <c r="B16965" s="83" t="s">
        <v>38032</v>
      </c>
      <c r="C16965" s="83" t="s">
        <v>38033</v>
      </c>
      <c r="D16965" s="83" t="s">
        <v>25861</v>
      </c>
      <c r="E16965" s="83"/>
      <c r="F16965" s="83"/>
      <c r="G16965" s="83"/>
      <c r="H16965" s="83" t="s">
        <v>22772</v>
      </c>
    </row>
    <row r="16966" spans="1:8" ht="12.75" customHeight="1" x14ac:dyDescent="0.2">
      <c r="A16966" s="83" t="s">
        <v>17036</v>
      </c>
      <c r="B16966" s="83" t="s">
        <v>38034</v>
      </c>
      <c r="C16966" s="83" t="s">
        <v>38035</v>
      </c>
      <c r="D16966" s="83" t="s">
        <v>25861</v>
      </c>
      <c r="E16966" s="83"/>
      <c r="F16966" s="83"/>
      <c r="G16966" s="83"/>
      <c r="H16966" s="83" t="s">
        <v>22772</v>
      </c>
    </row>
    <row r="16967" spans="1:8" ht="12.75" customHeight="1" x14ac:dyDescent="0.2">
      <c r="A16967" s="83" t="s">
        <v>17037</v>
      </c>
      <c r="B16967" s="83" t="s">
        <v>38034</v>
      </c>
      <c r="C16967" s="83" t="s">
        <v>38035</v>
      </c>
      <c r="D16967" s="83" t="s">
        <v>25861</v>
      </c>
      <c r="E16967" s="83"/>
      <c r="F16967" s="83"/>
      <c r="G16967" s="83"/>
      <c r="H16967" s="83" t="s">
        <v>22772</v>
      </c>
    </row>
    <row r="16968" spans="1:8" ht="12.75" customHeight="1" x14ac:dyDescent="0.2">
      <c r="A16968" s="83" t="s">
        <v>17038</v>
      </c>
      <c r="B16968" s="83" t="s">
        <v>38036</v>
      </c>
      <c r="C16968" s="83" t="s">
        <v>38037</v>
      </c>
      <c r="D16968" s="83" t="s">
        <v>25726</v>
      </c>
      <c r="E16968" s="83"/>
      <c r="F16968" s="83"/>
      <c r="G16968" s="83"/>
      <c r="H16968" s="83" t="s">
        <v>22772</v>
      </c>
    </row>
    <row r="16969" spans="1:8" ht="12.75" customHeight="1" x14ac:dyDescent="0.2">
      <c r="A16969" s="83" t="s">
        <v>17039</v>
      </c>
      <c r="B16969" s="83" t="s">
        <v>38036</v>
      </c>
      <c r="C16969" s="83" t="s">
        <v>38037</v>
      </c>
      <c r="D16969" s="83" t="s">
        <v>25726</v>
      </c>
      <c r="E16969" s="83"/>
      <c r="F16969" s="83"/>
      <c r="G16969" s="83"/>
      <c r="H16969" s="83" t="s">
        <v>22772</v>
      </c>
    </row>
    <row r="16970" spans="1:8" ht="12.75" customHeight="1" x14ac:dyDescent="0.2">
      <c r="A16970" s="83" t="s">
        <v>17040</v>
      </c>
      <c r="B16970" s="83" t="s">
        <v>38038</v>
      </c>
      <c r="C16970" s="83" t="s">
        <v>38039</v>
      </c>
      <c r="D16970" s="83"/>
      <c r="E16970" s="83"/>
      <c r="F16970" s="83"/>
      <c r="G16970" s="83"/>
      <c r="H16970" s="83" t="s">
        <v>22772</v>
      </c>
    </row>
    <row r="16971" spans="1:8" ht="12.75" customHeight="1" x14ac:dyDescent="0.2">
      <c r="A16971" s="83" t="s">
        <v>17041</v>
      </c>
      <c r="B16971" s="83" t="s">
        <v>38038</v>
      </c>
      <c r="C16971" s="83" t="s">
        <v>38039</v>
      </c>
      <c r="D16971" s="83"/>
      <c r="E16971" s="83"/>
      <c r="F16971" s="83"/>
      <c r="G16971" s="83"/>
      <c r="H16971" s="83" t="s">
        <v>22772</v>
      </c>
    </row>
    <row r="16972" spans="1:8" ht="12.75" customHeight="1" x14ac:dyDescent="0.2">
      <c r="A16972" s="83" t="s">
        <v>17042</v>
      </c>
      <c r="B16972" s="83" t="s">
        <v>38040</v>
      </c>
      <c r="C16972" s="83" t="s">
        <v>38041</v>
      </c>
      <c r="D16972" s="83" t="s">
        <v>38042</v>
      </c>
      <c r="E16972" s="83"/>
      <c r="F16972" s="83"/>
      <c r="G16972" s="83"/>
      <c r="H16972" s="83" t="s">
        <v>22772</v>
      </c>
    </row>
    <row r="16973" spans="1:8" ht="12.75" customHeight="1" x14ac:dyDescent="0.2">
      <c r="A16973" s="83" t="s">
        <v>17043</v>
      </c>
      <c r="B16973" s="83" t="s">
        <v>38040</v>
      </c>
      <c r="C16973" s="83" t="s">
        <v>38041</v>
      </c>
      <c r="D16973" s="83" t="s">
        <v>38042</v>
      </c>
      <c r="E16973" s="83"/>
      <c r="F16973" s="83"/>
      <c r="G16973" s="83"/>
      <c r="H16973" s="83" t="s">
        <v>22772</v>
      </c>
    </row>
    <row r="16974" spans="1:8" ht="12.75" customHeight="1" x14ac:dyDescent="0.2">
      <c r="A16974" s="83" t="s">
        <v>17044</v>
      </c>
      <c r="B16974" s="83" t="s">
        <v>38043</v>
      </c>
      <c r="C16974" s="83" t="s">
        <v>38044</v>
      </c>
      <c r="D16974" s="83"/>
      <c r="E16974" s="83"/>
      <c r="F16974" s="83"/>
      <c r="G16974" s="83"/>
      <c r="H16974" s="83" t="s">
        <v>22772</v>
      </c>
    </row>
    <row r="16975" spans="1:8" ht="12.75" customHeight="1" x14ac:dyDescent="0.2">
      <c r="A16975" s="83" t="s">
        <v>17045</v>
      </c>
      <c r="B16975" s="83" t="s">
        <v>38043</v>
      </c>
      <c r="C16975" s="83" t="s">
        <v>38044</v>
      </c>
      <c r="D16975" s="83"/>
      <c r="E16975" s="83"/>
      <c r="F16975" s="83"/>
      <c r="G16975" s="83"/>
      <c r="H16975" s="83" t="s">
        <v>22772</v>
      </c>
    </row>
    <row r="16976" spans="1:8" ht="12.75" customHeight="1" x14ac:dyDescent="0.2">
      <c r="A16976" s="83" t="s">
        <v>17046</v>
      </c>
      <c r="B16976" s="83" t="s">
        <v>38045</v>
      </c>
      <c r="C16976" s="83" t="s">
        <v>38046</v>
      </c>
      <c r="D16976" s="83"/>
      <c r="E16976" s="83"/>
      <c r="F16976" s="83"/>
      <c r="G16976" s="83"/>
      <c r="H16976" s="83" t="s">
        <v>22772</v>
      </c>
    </row>
    <row r="16977" spans="1:8" ht="12.75" customHeight="1" x14ac:dyDescent="0.2">
      <c r="A16977" s="83" t="s">
        <v>17047</v>
      </c>
      <c r="B16977" s="83" t="s">
        <v>38045</v>
      </c>
      <c r="C16977" s="83" t="s">
        <v>38046</v>
      </c>
      <c r="D16977" s="83"/>
      <c r="E16977" s="83"/>
      <c r="F16977" s="83"/>
      <c r="G16977" s="83"/>
      <c r="H16977" s="83" t="s">
        <v>22772</v>
      </c>
    </row>
    <row r="16978" spans="1:8" ht="12.75" customHeight="1" x14ac:dyDescent="0.2">
      <c r="A16978" s="83" t="s">
        <v>17048</v>
      </c>
      <c r="B16978" s="83" t="s">
        <v>38047</v>
      </c>
      <c r="C16978" s="83" t="s">
        <v>38048</v>
      </c>
      <c r="D16978" s="83" t="s">
        <v>28248</v>
      </c>
      <c r="E16978" s="83"/>
      <c r="F16978" s="83"/>
      <c r="G16978" s="83"/>
      <c r="H16978" s="83" t="s">
        <v>22772</v>
      </c>
    </row>
    <row r="16979" spans="1:8" ht="12.75" customHeight="1" x14ac:dyDescent="0.2">
      <c r="A16979" s="83" t="s">
        <v>17049</v>
      </c>
      <c r="B16979" s="83" t="s">
        <v>38047</v>
      </c>
      <c r="C16979" s="83" t="s">
        <v>38048</v>
      </c>
      <c r="D16979" s="83" t="s">
        <v>28248</v>
      </c>
      <c r="E16979" s="83"/>
      <c r="F16979" s="83"/>
      <c r="G16979" s="83"/>
      <c r="H16979" s="83" t="s">
        <v>22772</v>
      </c>
    </row>
    <row r="16980" spans="1:8" ht="12.75" customHeight="1" x14ac:dyDescent="0.2">
      <c r="A16980" s="83" t="s">
        <v>17050</v>
      </c>
      <c r="B16980" s="83" t="s">
        <v>38049</v>
      </c>
      <c r="C16980" s="83" t="s">
        <v>38050</v>
      </c>
      <c r="D16980" s="83" t="s">
        <v>38051</v>
      </c>
      <c r="E16980" s="83"/>
      <c r="F16980" s="83"/>
      <c r="G16980" s="83"/>
      <c r="H16980" s="83" t="s">
        <v>22772</v>
      </c>
    </row>
    <row r="16981" spans="1:8" ht="12.75" customHeight="1" x14ac:dyDescent="0.2">
      <c r="A16981" s="83" t="s">
        <v>17051</v>
      </c>
      <c r="B16981" s="83" t="s">
        <v>38049</v>
      </c>
      <c r="C16981" s="83" t="s">
        <v>38050</v>
      </c>
      <c r="D16981" s="83" t="s">
        <v>38051</v>
      </c>
      <c r="E16981" s="83"/>
      <c r="F16981" s="83"/>
      <c r="G16981" s="83"/>
      <c r="H16981" s="83" t="s">
        <v>22772</v>
      </c>
    </row>
    <row r="16982" spans="1:8" ht="12.75" customHeight="1" x14ac:dyDescent="0.2">
      <c r="A16982" s="83" t="s">
        <v>17052</v>
      </c>
      <c r="B16982" s="83" t="s">
        <v>38052</v>
      </c>
      <c r="C16982" s="83" t="s">
        <v>38053</v>
      </c>
      <c r="D16982" s="83" t="s">
        <v>38054</v>
      </c>
      <c r="E16982" s="83"/>
      <c r="F16982" s="83"/>
      <c r="G16982" s="83"/>
      <c r="H16982" s="83" t="s">
        <v>22772</v>
      </c>
    </row>
    <row r="16983" spans="1:8" ht="12.75" customHeight="1" x14ac:dyDescent="0.2">
      <c r="A16983" s="83" t="s">
        <v>17053</v>
      </c>
      <c r="B16983" s="83" t="s">
        <v>38052</v>
      </c>
      <c r="C16983" s="83" t="s">
        <v>38053</v>
      </c>
      <c r="D16983" s="83" t="s">
        <v>38054</v>
      </c>
      <c r="E16983" s="83"/>
      <c r="F16983" s="83"/>
      <c r="G16983" s="83"/>
      <c r="H16983" s="83" t="s">
        <v>22772</v>
      </c>
    </row>
    <row r="16984" spans="1:8" ht="12.75" customHeight="1" x14ac:dyDescent="0.2">
      <c r="A16984" s="83" t="s">
        <v>17054</v>
      </c>
      <c r="B16984" s="83" t="s">
        <v>38052</v>
      </c>
      <c r="C16984" s="83" t="s">
        <v>38055</v>
      </c>
      <c r="D16984" s="83" t="s">
        <v>38054</v>
      </c>
      <c r="E16984" s="83"/>
      <c r="F16984" s="83"/>
      <c r="G16984" s="83"/>
      <c r="H16984" s="83" t="s">
        <v>22772</v>
      </c>
    </row>
    <row r="16985" spans="1:8" ht="12.75" customHeight="1" x14ac:dyDescent="0.2">
      <c r="A16985" s="83" t="s">
        <v>17055</v>
      </c>
      <c r="B16985" s="83" t="s">
        <v>38052</v>
      </c>
      <c r="C16985" s="83" t="s">
        <v>38055</v>
      </c>
      <c r="D16985" s="83" t="s">
        <v>38054</v>
      </c>
      <c r="E16985" s="83"/>
      <c r="F16985" s="83"/>
      <c r="G16985" s="83"/>
      <c r="H16985" s="83" t="s">
        <v>22772</v>
      </c>
    </row>
    <row r="16986" spans="1:8" ht="12.75" customHeight="1" x14ac:dyDescent="0.2">
      <c r="A16986" s="83" t="s">
        <v>17056</v>
      </c>
      <c r="B16986" s="83" t="s">
        <v>38056</v>
      </c>
      <c r="C16986" s="83" t="s">
        <v>38057</v>
      </c>
      <c r="D16986" s="83" t="s">
        <v>38058</v>
      </c>
      <c r="E16986" s="83" t="s">
        <v>38059</v>
      </c>
      <c r="F16986" s="83"/>
      <c r="G16986" s="83"/>
      <c r="H16986" s="83" t="s">
        <v>22772</v>
      </c>
    </row>
    <row r="16987" spans="1:8" ht="12.75" customHeight="1" x14ac:dyDescent="0.2">
      <c r="A16987" s="83" t="s">
        <v>17057</v>
      </c>
      <c r="B16987" s="83" t="s">
        <v>38056</v>
      </c>
      <c r="C16987" s="83" t="s">
        <v>38057</v>
      </c>
      <c r="D16987" s="83" t="s">
        <v>38058</v>
      </c>
      <c r="E16987" s="83" t="s">
        <v>38059</v>
      </c>
      <c r="F16987" s="83"/>
      <c r="G16987" s="83"/>
      <c r="H16987" s="83" t="s">
        <v>22772</v>
      </c>
    </row>
    <row r="16988" spans="1:8" ht="12.75" customHeight="1" x14ac:dyDescent="0.2">
      <c r="A16988" s="83" t="s">
        <v>17058</v>
      </c>
      <c r="B16988" s="83" t="s">
        <v>38060</v>
      </c>
      <c r="C16988" s="83" t="s">
        <v>38061</v>
      </c>
      <c r="D16988" s="83" t="s">
        <v>38062</v>
      </c>
      <c r="E16988" s="83" t="s">
        <v>38063</v>
      </c>
      <c r="F16988" s="83"/>
      <c r="G16988" s="83"/>
      <c r="H16988" s="83" t="s">
        <v>22772</v>
      </c>
    </row>
    <row r="16989" spans="1:8" ht="12.75" customHeight="1" x14ac:dyDescent="0.2">
      <c r="A16989" s="83" t="s">
        <v>17059</v>
      </c>
      <c r="B16989" s="83" t="s">
        <v>38060</v>
      </c>
      <c r="C16989" s="83" t="s">
        <v>38061</v>
      </c>
      <c r="D16989" s="83" t="s">
        <v>38062</v>
      </c>
      <c r="E16989" s="83" t="s">
        <v>38063</v>
      </c>
      <c r="F16989" s="83"/>
      <c r="G16989" s="83"/>
      <c r="H16989" s="83" t="s">
        <v>22772</v>
      </c>
    </row>
    <row r="16990" spans="1:8" ht="12.75" customHeight="1" x14ac:dyDescent="0.2">
      <c r="A16990" s="83" t="s">
        <v>17060</v>
      </c>
      <c r="B16990" s="83" t="s">
        <v>38064</v>
      </c>
      <c r="C16990" s="83" t="s">
        <v>38065</v>
      </c>
      <c r="D16990" s="83" t="s">
        <v>38066</v>
      </c>
      <c r="E16990" s="83" t="s">
        <v>38067</v>
      </c>
      <c r="F16990" s="83"/>
      <c r="G16990" s="83"/>
      <c r="H16990" s="83" t="s">
        <v>22772</v>
      </c>
    </row>
    <row r="16991" spans="1:8" ht="12.75" customHeight="1" x14ac:dyDescent="0.2">
      <c r="A16991" s="83" t="s">
        <v>17061</v>
      </c>
      <c r="B16991" s="83" t="s">
        <v>38064</v>
      </c>
      <c r="C16991" s="83" t="s">
        <v>38065</v>
      </c>
      <c r="D16991" s="83" t="s">
        <v>38066</v>
      </c>
      <c r="E16991" s="83" t="s">
        <v>38067</v>
      </c>
      <c r="F16991" s="83"/>
      <c r="G16991" s="83"/>
      <c r="H16991" s="83" t="s">
        <v>22772</v>
      </c>
    </row>
    <row r="16992" spans="1:8" ht="12.75" customHeight="1" x14ac:dyDescent="0.2">
      <c r="A16992" s="83" t="s">
        <v>17062</v>
      </c>
      <c r="B16992" s="83" t="s">
        <v>38068</v>
      </c>
      <c r="C16992" s="83" t="s">
        <v>38069</v>
      </c>
      <c r="D16992" s="83" t="s">
        <v>38070</v>
      </c>
      <c r="E16992" s="83" t="s">
        <v>37819</v>
      </c>
      <c r="F16992" s="83"/>
      <c r="G16992" s="83"/>
      <c r="H16992" s="83" t="s">
        <v>22772</v>
      </c>
    </row>
    <row r="16993" spans="1:8" ht="12.75" customHeight="1" x14ac:dyDescent="0.2">
      <c r="A16993" s="83" t="s">
        <v>17063</v>
      </c>
      <c r="B16993" s="83" t="s">
        <v>38068</v>
      </c>
      <c r="C16993" s="83" t="s">
        <v>38069</v>
      </c>
      <c r="D16993" s="83" t="s">
        <v>38070</v>
      </c>
      <c r="E16993" s="83" t="s">
        <v>37819</v>
      </c>
      <c r="F16993" s="83"/>
      <c r="G16993" s="83"/>
      <c r="H16993" s="83" t="s">
        <v>22772</v>
      </c>
    </row>
    <row r="16994" spans="1:8" ht="12.75" customHeight="1" x14ac:dyDescent="0.2">
      <c r="A16994" s="83" t="s">
        <v>17064</v>
      </c>
      <c r="B16994" s="83" t="s">
        <v>38068</v>
      </c>
      <c r="C16994" s="83" t="s">
        <v>38071</v>
      </c>
      <c r="D16994" s="83" t="s">
        <v>38072</v>
      </c>
      <c r="E16994" s="83"/>
      <c r="F16994" s="83"/>
      <c r="G16994" s="83"/>
      <c r="H16994" s="83" t="s">
        <v>22772</v>
      </c>
    </row>
    <row r="16995" spans="1:8" ht="12.75" customHeight="1" x14ac:dyDescent="0.2">
      <c r="A16995" s="83" t="s">
        <v>17065</v>
      </c>
      <c r="B16995" s="83" t="s">
        <v>38068</v>
      </c>
      <c r="C16995" s="83" t="s">
        <v>38071</v>
      </c>
      <c r="D16995" s="83" t="s">
        <v>38072</v>
      </c>
      <c r="E16995" s="83"/>
      <c r="F16995" s="83"/>
      <c r="G16995" s="83"/>
      <c r="H16995" s="83" t="s">
        <v>22772</v>
      </c>
    </row>
    <row r="16996" spans="1:8" ht="12.75" customHeight="1" x14ac:dyDescent="0.2">
      <c r="A16996" s="83" t="s">
        <v>17066</v>
      </c>
      <c r="B16996" s="83" t="s">
        <v>38073</v>
      </c>
      <c r="C16996" s="83" t="s">
        <v>38074</v>
      </c>
      <c r="D16996" s="83" t="s">
        <v>38075</v>
      </c>
      <c r="E16996" s="83" t="s">
        <v>32495</v>
      </c>
      <c r="F16996" s="83"/>
      <c r="G16996" s="83"/>
      <c r="H16996" s="83" t="s">
        <v>22772</v>
      </c>
    </row>
    <row r="16997" spans="1:8" ht="12.75" customHeight="1" x14ac:dyDescent="0.2">
      <c r="A16997" s="83" t="s">
        <v>17067</v>
      </c>
      <c r="B16997" s="83" t="s">
        <v>38073</v>
      </c>
      <c r="C16997" s="83" t="s">
        <v>38074</v>
      </c>
      <c r="D16997" s="83" t="s">
        <v>38075</v>
      </c>
      <c r="E16997" s="83" t="s">
        <v>32495</v>
      </c>
      <c r="F16997" s="83"/>
      <c r="G16997" s="83"/>
      <c r="H16997" s="83" t="s">
        <v>22772</v>
      </c>
    </row>
    <row r="16998" spans="1:8" ht="12.75" customHeight="1" x14ac:dyDescent="0.2">
      <c r="A16998" s="83" t="s">
        <v>17068</v>
      </c>
      <c r="B16998" s="83" t="s">
        <v>38076</v>
      </c>
      <c r="C16998" s="83" t="s">
        <v>38077</v>
      </c>
      <c r="D16998" s="83" t="s">
        <v>38078</v>
      </c>
      <c r="E16998" s="83"/>
      <c r="F16998" s="83"/>
      <c r="G16998" s="83"/>
      <c r="H16998" s="83" t="s">
        <v>22772</v>
      </c>
    </row>
    <row r="16999" spans="1:8" ht="12.75" customHeight="1" x14ac:dyDescent="0.2">
      <c r="A16999" s="83" t="s">
        <v>17069</v>
      </c>
      <c r="B16999" s="83" t="s">
        <v>38076</v>
      </c>
      <c r="C16999" s="83" t="s">
        <v>38077</v>
      </c>
      <c r="D16999" s="83" t="s">
        <v>38078</v>
      </c>
      <c r="E16999" s="83"/>
      <c r="F16999" s="83"/>
      <c r="G16999" s="83"/>
      <c r="H16999" s="83" t="s">
        <v>22772</v>
      </c>
    </row>
    <row r="17000" spans="1:8" ht="12.75" customHeight="1" x14ac:dyDescent="0.2">
      <c r="A17000" s="83" t="s">
        <v>17070</v>
      </c>
      <c r="B17000" s="83" t="s">
        <v>38079</v>
      </c>
      <c r="C17000" s="83" t="s">
        <v>38080</v>
      </c>
      <c r="D17000" s="83"/>
      <c r="E17000" s="83"/>
      <c r="F17000" s="83"/>
      <c r="G17000" s="83"/>
      <c r="H17000" s="83" t="s">
        <v>22772</v>
      </c>
    </row>
    <row r="17001" spans="1:8" ht="12.75" customHeight="1" x14ac:dyDescent="0.2">
      <c r="A17001" s="83" t="s">
        <v>17071</v>
      </c>
      <c r="B17001" s="83" t="s">
        <v>38079</v>
      </c>
      <c r="C17001" s="83" t="s">
        <v>38080</v>
      </c>
      <c r="D17001" s="83"/>
      <c r="E17001" s="83"/>
      <c r="F17001" s="83"/>
      <c r="G17001" s="83"/>
      <c r="H17001" s="83" t="s">
        <v>22772</v>
      </c>
    </row>
    <row r="17002" spans="1:8" ht="12.75" customHeight="1" x14ac:dyDescent="0.2">
      <c r="A17002" s="83" t="s">
        <v>17072</v>
      </c>
      <c r="B17002" s="83" t="s">
        <v>38081</v>
      </c>
      <c r="C17002" s="83" t="s">
        <v>38082</v>
      </c>
      <c r="D17002" s="83"/>
      <c r="E17002" s="83"/>
      <c r="F17002" s="83"/>
      <c r="G17002" s="83"/>
      <c r="H17002" s="83" t="s">
        <v>22772</v>
      </c>
    </row>
    <row r="17003" spans="1:8" ht="12.75" customHeight="1" x14ac:dyDescent="0.2">
      <c r="A17003" s="83" t="s">
        <v>17073</v>
      </c>
      <c r="B17003" s="83" t="s">
        <v>38081</v>
      </c>
      <c r="C17003" s="83" t="s">
        <v>38082</v>
      </c>
      <c r="D17003" s="83"/>
      <c r="E17003" s="83"/>
      <c r="F17003" s="83"/>
      <c r="G17003" s="83"/>
      <c r="H17003" s="83" t="s">
        <v>22772</v>
      </c>
    </row>
    <row r="17004" spans="1:8" ht="12.75" customHeight="1" x14ac:dyDescent="0.2">
      <c r="A17004" s="83" t="s">
        <v>17074</v>
      </c>
      <c r="B17004" s="83" t="s">
        <v>38083</v>
      </c>
      <c r="C17004" s="83" t="s">
        <v>38084</v>
      </c>
      <c r="D17004" s="83" t="s">
        <v>38085</v>
      </c>
      <c r="E17004" s="83" t="s">
        <v>38086</v>
      </c>
      <c r="F17004" s="83" t="s">
        <v>38087</v>
      </c>
      <c r="G17004" s="83"/>
      <c r="H17004" s="83" t="s">
        <v>22772</v>
      </c>
    </row>
    <row r="17005" spans="1:8" ht="12.75" customHeight="1" x14ac:dyDescent="0.2">
      <c r="A17005" s="83" t="s">
        <v>17075</v>
      </c>
      <c r="B17005" s="83" t="s">
        <v>38083</v>
      </c>
      <c r="C17005" s="83" t="s">
        <v>38084</v>
      </c>
      <c r="D17005" s="83" t="s">
        <v>38085</v>
      </c>
      <c r="E17005" s="83" t="s">
        <v>38086</v>
      </c>
      <c r="F17005" s="83" t="s">
        <v>38087</v>
      </c>
      <c r="G17005" s="83"/>
      <c r="H17005" s="83" t="s">
        <v>22772</v>
      </c>
    </row>
    <row r="17006" spans="1:8" ht="12.75" customHeight="1" x14ac:dyDescent="0.2">
      <c r="A17006" s="83" t="s">
        <v>17076</v>
      </c>
      <c r="B17006" s="83" t="s">
        <v>38083</v>
      </c>
      <c r="C17006" s="83" t="s">
        <v>38088</v>
      </c>
      <c r="D17006" s="83" t="s">
        <v>38085</v>
      </c>
      <c r="E17006" s="83" t="s">
        <v>38086</v>
      </c>
      <c r="F17006" s="83" t="s">
        <v>38087</v>
      </c>
      <c r="G17006" s="83"/>
      <c r="H17006" s="83" t="s">
        <v>22772</v>
      </c>
    </row>
    <row r="17007" spans="1:8" ht="12.75" customHeight="1" x14ac:dyDescent="0.2">
      <c r="A17007" s="83" t="s">
        <v>17077</v>
      </c>
      <c r="B17007" s="83" t="s">
        <v>38083</v>
      </c>
      <c r="C17007" s="83" t="s">
        <v>38088</v>
      </c>
      <c r="D17007" s="83" t="s">
        <v>38085</v>
      </c>
      <c r="E17007" s="83" t="s">
        <v>38086</v>
      </c>
      <c r="F17007" s="83" t="s">
        <v>38087</v>
      </c>
      <c r="G17007" s="83"/>
      <c r="H17007" s="83" t="s">
        <v>22772</v>
      </c>
    </row>
    <row r="17008" spans="1:8" ht="12.75" customHeight="1" x14ac:dyDescent="0.2">
      <c r="A17008" s="83" t="s">
        <v>17078</v>
      </c>
      <c r="B17008" s="83" t="s">
        <v>38089</v>
      </c>
      <c r="C17008" s="83" t="s">
        <v>38090</v>
      </c>
      <c r="D17008" s="83" t="s">
        <v>25861</v>
      </c>
      <c r="E17008" s="83"/>
      <c r="F17008" s="83"/>
      <c r="G17008" s="83"/>
      <c r="H17008" s="83" t="s">
        <v>22772</v>
      </c>
    </row>
    <row r="17009" spans="1:8" ht="12.75" customHeight="1" x14ac:dyDescent="0.2">
      <c r="A17009" s="83" t="s">
        <v>17079</v>
      </c>
      <c r="B17009" s="83" t="s">
        <v>38089</v>
      </c>
      <c r="C17009" s="83" t="s">
        <v>38090</v>
      </c>
      <c r="D17009" s="83" t="s">
        <v>25861</v>
      </c>
      <c r="E17009" s="83"/>
      <c r="F17009" s="83"/>
      <c r="G17009" s="83"/>
      <c r="H17009" s="83" t="s">
        <v>22772</v>
      </c>
    </row>
    <row r="17010" spans="1:8" ht="12.75" customHeight="1" x14ac:dyDescent="0.2">
      <c r="A17010" s="83" t="s">
        <v>17080</v>
      </c>
      <c r="B17010" s="83" t="s">
        <v>38091</v>
      </c>
      <c r="C17010" s="83" t="s">
        <v>38092</v>
      </c>
      <c r="D17010" s="83" t="s">
        <v>38093</v>
      </c>
      <c r="E17010" s="83" t="s">
        <v>38094</v>
      </c>
      <c r="F17010" s="83" t="s">
        <v>38095</v>
      </c>
      <c r="G17010" s="83"/>
      <c r="H17010" s="83" t="s">
        <v>22772</v>
      </c>
    </row>
    <row r="17011" spans="1:8" ht="12.75" customHeight="1" x14ac:dyDescent="0.2">
      <c r="A17011" s="83" t="s">
        <v>17081</v>
      </c>
      <c r="B17011" s="83" t="s">
        <v>38091</v>
      </c>
      <c r="C17011" s="83" t="s">
        <v>38092</v>
      </c>
      <c r="D17011" s="83" t="s">
        <v>38093</v>
      </c>
      <c r="E17011" s="83" t="s">
        <v>38094</v>
      </c>
      <c r="F17011" s="83" t="s">
        <v>38095</v>
      </c>
      <c r="G17011" s="83"/>
      <c r="H17011" s="83" t="s">
        <v>22772</v>
      </c>
    </row>
    <row r="17012" spans="1:8" ht="12.75" customHeight="1" x14ac:dyDescent="0.2">
      <c r="A17012" s="83" t="s">
        <v>17082</v>
      </c>
      <c r="B17012" s="83" t="s">
        <v>38091</v>
      </c>
      <c r="C17012" s="83" t="s">
        <v>38096</v>
      </c>
      <c r="D17012" s="83" t="s">
        <v>38093</v>
      </c>
      <c r="E17012" s="83" t="s">
        <v>38094</v>
      </c>
      <c r="F17012" s="83" t="s">
        <v>38097</v>
      </c>
      <c r="G17012" s="83"/>
      <c r="H17012" s="83" t="s">
        <v>22772</v>
      </c>
    </row>
    <row r="17013" spans="1:8" ht="12.75" customHeight="1" x14ac:dyDescent="0.2">
      <c r="A17013" s="83" t="s">
        <v>17083</v>
      </c>
      <c r="B17013" s="83" t="s">
        <v>38091</v>
      </c>
      <c r="C17013" s="83" t="s">
        <v>38096</v>
      </c>
      <c r="D17013" s="83" t="s">
        <v>38093</v>
      </c>
      <c r="E17013" s="83" t="s">
        <v>38094</v>
      </c>
      <c r="F17013" s="83" t="s">
        <v>38097</v>
      </c>
      <c r="G17013" s="83"/>
      <c r="H17013" s="83" t="s">
        <v>22772</v>
      </c>
    </row>
    <row r="17014" spans="1:8" ht="12.75" customHeight="1" x14ac:dyDescent="0.2">
      <c r="A17014" s="83" t="s">
        <v>17084</v>
      </c>
      <c r="B17014" s="83" t="s">
        <v>38089</v>
      </c>
      <c r="C17014" s="83" t="s">
        <v>38098</v>
      </c>
      <c r="D17014" s="83" t="s">
        <v>25874</v>
      </c>
      <c r="E17014" s="83"/>
      <c r="F17014" s="83"/>
      <c r="G17014" s="83"/>
      <c r="H17014" s="83" t="s">
        <v>22772</v>
      </c>
    </row>
    <row r="17015" spans="1:8" ht="12.75" customHeight="1" x14ac:dyDescent="0.2">
      <c r="A17015" s="83" t="s">
        <v>17085</v>
      </c>
      <c r="B17015" s="83" t="s">
        <v>38089</v>
      </c>
      <c r="C17015" s="83" t="s">
        <v>38098</v>
      </c>
      <c r="D17015" s="83" t="s">
        <v>25874</v>
      </c>
      <c r="E17015" s="83"/>
      <c r="F17015" s="83"/>
      <c r="G17015" s="83"/>
      <c r="H17015" s="83" t="s">
        <v>22772</v>
      </c>
    </row>
    <row r="17016" spans="1:8" ht="12.75" customHeight="1" x14ac:dyDescent="0.2">
      <c r="A17016" s="83" t="s">
        <v>17086</v>
      </c>
      <c r="B17016" s="83" t="s">
        <v>38099</v>
      </c>
      <c r="C17016" s="83" t="s">
        <v>38098</v>
      </c>
      <c r="D17016" s="83" t="s">
        <v>25874</v>
      </c>
      <c r="E17016" s="83"/>
      <c r="F17016" s="83"/>
      <c r="G17016" s="83"/>
      <c r="H17016" s="83" t="s">
        <v>22772</v>
      </c>
    </row>
    <row r="17017" spans="1:8" ht="12.75" customHeight="1" x14ac:dyDescent="0.2">
      <c r="A17017" s="83" t="s">
        <v>17087</v>
      </c>
      <c r="B17017" s="83" t="s">
        <v>38099</v>
      </c>
      <c r="C17017" s="83" t="s">
        <v>38098</v>
      </c>
      <c r="D17017" s="83" t="s">
        <v>25874</v>
      </c>
      <c r="E17017" s="83"/>
      <c r="F17017" s="83"/>
      <c r="G17017" s="83"/>
      <c r="H17017" s="83" t="s">
        <v>22772</v>
      </c>
    </row>
    <row r="17018" spans="1:8" ht="12.75" customHeight="1" x14ac:dyDescent="0.2">
      <c r="A17018" s="83" t="s">
        <v>17088</v>
      </c>
      <c r="B17018" s="83" t="s">
        <v>38100</v>
      </c>
      <c r="C17018" s="83" t="s">
        <v>38101</v>
      </c>
      <c r="D17018" s="83"/>
      <c r="E17018" s="83"/>
      <c r="F17018" s="83"/>
      <c r="G17018" s="83"/>
      <c r="H17018" s="83" t="s">
        <v>22772</v>
      </c>
    </row>
    <row r="17019" spans="1:8" ht="12.75" customHeight="1" x14ac:dyDescent="0.2">
      <c r="A17019" s="83" t="s">
        <v>17089</v>
      </c>
      <c r="B17019" s="83" t="s">
        <v>38100</v>
      </c>
      <c r="C17019" s="83" t="s">
        <v>38101</v>
      </c>
      <c r="D17019" s="83"/>
      <c r="E17019" s="83"/>
      <c r="F17019" s="83"/>
      <c r="G17019" s="83"/>
      <c r="H17019" s="83" t="s">
        <v>22772</v>
      </c>
    </row>
    <row r="17020" spans="1:8" ht="12.75" customHeight="1" x14ac:dyDescent="0.2">
      <c r="A17020" s="83" t="s">
        <v>17090</v>
      </c>
      <c r="B17020" s="83" t="s">
        <v>38100</v>
      </c>
      <c r="C17020" s="83" t="s">
        <v>38102</v>
      </c>
      <c r="D17020" s="83"/>
      <c r="E17020" s="83"/>
      <c r="F17020" s="83"/>
      <c r="G17020" s="83"/>
      <c r="H17020" s="83" t="s">
        <v>22772</v>
      </c>
    </row>
    <row r="17021" spans="1:8" ht="12.75" customHeight="1" x14ac:dyDescent="0.2">
      <c r="A17021" s="83" t="s">
        <v>17091</v>
      </c>
      <c r="B17021" s="83" t="s">
        <v>38100</v>
      </c>
      <c r="C17021" s="83" t="s">
        <v>38102</v>
      </c>
      <c r="D17021" s="83"/>
      <c r="E17021" s="83"/>
      <c r="F17021" s="83"/>
      <c r="G17021" s="83"/>
      <c r="H17021" s="83" t="s">
        <v>22772</v>
      </c>
    </row>
    <row r="17022" spans="1:8" ht="12.75" customHeight="1" x14ac:dyDescent="0.2">
      <c r="A17022" s="83" t="s">
        <v>17092</v>
      </c>
      <c r="B17022" s="83" t="s">
        <v>38103</v>
      </c>
      <c r="C17022" s="83" t="s">
        <v>38104</v>
      </c>
      <c r="D17022" s="83"/>
      <c r="E17022" s="83"/>
      <c r="F17022" s="83"/>
      <c r="G17022" s="83"/>
      <c r="H17022" s="83" t="s">
        <v>27</v>
      </c>
    </row>
    <row r="17023" spans="1:8" ht="12.75" customHeight="1" x14ac:dyDescent="0.2">
      <c r="A17023" s="83" t="s">
        <v>17093</v>
      </c>
      <c r="B17023" s="83" t="s">
        <v>38103</v>
      </c>
      <c r="C17023" s="83" t="s">
        <v>38104</v>
      </c>
      <c r="D17023" s="83"/>
      <c r="E17023" s="83"/>
      <c r="F17023" s="83"/>
      <c r="G17023" s="83"/>
      <c r="H17023" s="83" t="s">
        <v>27</v>
      </c>
    </row>
    <row r="17024" spans="1:8" ht="12.75" customHeight="1" x14ac:dyDescent="0.2">
      <c r="A17024" s="83" t="s">
        <v>17094</v>
      </c>
      <c r="B17024" s="83" t="s">
        <v>38105</v>
      </c>
      <c r="C17024" s="83" t="s">
        <v>25685</v>
      </c>
      <c r="D17024" s="83"/>
      <c r="E17024" s="83"/>
      <c r="F17024" s="83"/>
      <c r="G17024" s="83"/>
      <c r="H17024" s="83" t="s">
        <v>22772</v>
      </c>
    </row>
    <row r="17025" spans="1:8" ht="12.75" customHeight="1" x14ac:dyDescent="0.2">
      <c r="A17025" s="83" t="s">
        <v>17095</v>
      </c>
      <c r="B17025" s="83" t="s">
        <v>38105</v>
      </c>
      <c r="C17025" s="83" t="s">
        <v>25685</v>
      </c>
      <c r="D17025" s="83"/>
      <c r="E17025" s="83"/>
      <c r="F17025" s="83"/>
      <c r="G17025" s="83"/>
      <c r="H17025" s="83" t="s">
        <v>22772</v>
      </c>
    </row>
    <row r="17026" spans="1:8" ht="12.75" customHeight="1" x14ac:dyDescent="0.2">
      <c r="A17026" s="83" t="s">
        <v>17096</v>
      </c>
      <c r="B17026" s="83" t="s">
        <v>38106</v>
      </c>
      <c r="C17026" s="83" t="s">
        <v>25685</v>
      </c>
      <c r="D17026" s="83"/>
      <c r="E17026" s="83"/>
      <c r="F17026" s="83"/>
      <c r="G17026" s="83"/>
      <c r="H17026" s="83" t="s">
        <v>22772</v>
      </c>
    </row>
    <row r="17027" spans="1:8" ht="12.75" customHeight="1" x14ac:dyDescent="0.2">
      <c r="A17027" s="83" t="s">
        <v>17097</v>
      </c>
      <c r="B17027" s="83" t="s">
        <v>38106</v>
      </c>
      <c r="C17027" s="83" t="s">
        <v>25685</v>
      </c>
      <c r="D17027" s="83"/>
      <c r="E17027" s="83"/>
      <c r="F17027" s="83"/>
      <c r="G17027" s="83"/>
      <c r="H17027" s="83" t="s">
        <v>22772</v>
      </c>
    </row>
    <row r="17028" spans="1:8" ht="12.75" customHeight="1" x14ac:dyDescent="0.2">
      <c r="A17028" s="83" t="s">
        <v>17098</v>
      </c>
      <c r="B17028" s="83" t="s">
        <v>38107</v>
      </c>
      <c r="C17028" s="83" t="s">
        <v>38108</v>
      </c>
      <c r="D17028" s="83" t="s">
        <v>38109</v>
      </c>
      <c r="E17028" s="83" t="s">
        <v>29778</v>
      </c>
      <c r="F17028" s="83"/>
      <c r="G17028" s="83"/>
      <c r="H17028" s="83" t="s">
        <v>22772</v>
      </c>
    </row>
    <row r="17029" spans="1:8" ht="12.75" customHeight="1" x14ac:dyDescent="0.2">
      <c r="A17029" s="83" t="s">
        <v>17099</v>
      </c>
      <c r="B17029" s="83" t="s">
        <v>38107</v>
      </c>
      <c r="C17029" s="83" t="s">
        <v>38108</v>
      </c>
      <c r="D17029" s="83" t="s">
        <v>38109</v>
      </c>
      <c r="E17029" s="83" t="s">
        <v>29778</v>
      </c>
      <c r="F17029" s="83"/>
      <c r="G17029" s="83"/>
      <c r="H17029" s="83" t="s">
        <v>22772</v>
      </c>
    </row>
    <row r="17030" spans="1:8" ht="12.75" customHeight="1" x14ac:dyDescent="0.2">
      <c r="A17030" s="83" t="s">
        <v>17100</v>
      </c>
      <c r="B17030" s="83" t="s">
        <v>38110</v>
      </c>
      <c r="C17030" s="83" t="s">
        <v>38111</v>
      </c>
      <c r="D17030" s="83" t="s">
        <v>38112</v>
      </c>
      <c r="E17030" s="83" t="s">
        <v>25677</v>
      </c>
      <c r="F17030" s="83"/>
      <c r="G17030" s="83"/>
      <c r="H17030" s="83" t="s">
        <v>22772</v>
      </c>
    </row>
    <row r="17031" spans="1:8" ht="12.75" customHeight="1" x14ac:dyDescent="0.2">
      <c r="A17031" s="83" t="s">
        <v>17101</v>
      </c>
      <c r="B17031" s="83" t="s">
        <v>38110</v>
      </c>
      <c r="C17031" s="83" t="s">
        <v>38111</v>
      </c>
      <c r="D17031" s="83" t="s">
        <v>38112</v>
      </c>
      <c r="E17031" s="83" t="s">
        <v>25677</v>
      </c>
      <c r="F17031" s="83"/>
      <c r="G17031" s="83"/>
      <c r="H17031" s="83" t="s">
        <v>22772</v>
      </c>
    </row>
    <row r="17032" spans="1:8" ht="12.75" customHeight="1" x14ac:dyDescent="0.2">
      <c r="A17032" s="83" t="s">
        <v>17102</v>
      </c>
      <c r="B17032" s="83" t="s">
        <v>38113</v>
      </c>
      <c r="C17032" s="83" t="s">
        <v>38114</v>
      </c>
      <c r="D17032" s="83" t="s">
        <v>25971</v>
      </c>
      <c r="E17032" s="83"/>
      <c r="F17032" s="83"/>
      <c r="G17032" s="83"/>
      <c r="H17032" s="83" t="s">
        <v>22772</v>
      </c>
    </row>
    <row r="17033" spans="1:8" ht="12.75" customHeight="1" x14ac:dyDescent="0.2">
      <c r="A17033" s="83" t="s">
        <v>17103</v>
      </c>
      <c r="B17033" s="83" t="s">
        <v>38113</v>
      </c>
      <c r="C17033" s="83" t="s">
        <v>38114</v>
      </c>
      <c r="D17033" s="83" t="s">
        <v>25971</v>
      </c>
      <c r="E17033" s="83"/>
      <c r="F17033" s="83"/>
      <c r="G17033" s="83"/>
      <c r="H17033" s="83" t="s">
        <v>22772</v>
      </c>
    </row>
    <row r="17034" spans="1:8" ht="12.75" customHeight="1" x14ac:dyDescent="0.2">
      <c r="A17034" s="83" t="s">
        <v>17104</v>
      </c>
      <c r="B17034" s="83" t="s">
        <v>38115</v>
      </c>
      <c r="C17034" s="83" t="s">
        <v>38116</v>
      </c>
      <c r="D17034" s="83" t="s">
        <v>38117</v>
      </c>
      <c r="E17034" s="83"/>
      <c r="F17034" s="83"/>
      <c r="G17034" s="83"/>
      <c r="H17034" s="83" t="s">
        <v>22772</v>
      </c>
    </row>
    <row r="17035" spans="1:8" ht="12.75" customHeight="1" x14ac:dyDescent="0.2">
      <c r="A17035" s="83" t="s">
        <v>17105</v>
      </c>
      <c r="B17035" s="83" t="s">
        <v>38115</v>
      </c>
      <c r="C17035" s="83" t="s">
        <v>38116</v>
      </c>
      <c r="D17035" s="83" t="s">
        <v>38117</v>
      </c>
      <c r="E17035" s="83"/>
      <c r="F17035" s="83"/>
      <c r="G17035" s="83"/>
      <c r="H17035" s="83" t="s">
        <v>22772</v>
      </c>
    </row>
    <row r="17036" spans="1:8" ht="12.75" customHeight="1" x14ac:dyDescent="0.2">
      <c r="A17036" s="83" t="s">
        <v>17106</v>
      </c>
      <c r="B17036" s="83" t="s">
        <v>38118</v>
      </c>
      <c r="C17036" s="83" t="s">
        <v>38119</v>
      </c>
      <c r="D17036" s="83" t="s">
        <v>38120</v>
      </c>
      <c r="E17036" s="83"/>
      <c r="F17036" s="83"/>
      <c r="G17036" s="83"/>
      <c r="H17036" s="83" t="s">
        <v>22772</v>
      </c>
    </row>
    <row r="17037" spans="1:8" ht="12.75" customHeight="1" x14ac:dyDescent="0.2">
      <c r="A17037" s="83" t="s">
        <v>17107</v>
      </c>
      <c r="B17037" s="83" t="s">
        <v>38118</v>
      </c>
      <c r="C17037" s="83" t="s">
        <v>38119</v>
      </c>
      <c r="D17037" s="83" t="s">
        <v>38120</v>
      </c>
      <c r="E17037" s="83"/>
      <c r="F17037" s="83"/>
      <c r="G17037" s="83"/>
      <c r="H17037" s="83" t="s">
        <v>22772</v>
      </c>
    </row>
    <row r="17038" spans="1:8" ht="12.75" customHeight="1" x14ac:dyDescent="0.2">
      <c r="A17038" s="83" t="s">
        <v>17108</v>
      </c>
      <c r="B17038" s="83" t="s">
        <v>38121</v>
      </c>
      <c r="C17038" s="83" t="s">
        <v>38122</v>
      </c>
      <c r="D17038" s="83" t="s">
        <v>38123</v>
      </c>
      <c r="E17038" s="83"/>
      <c r="F17038" s="83"/>
      <c r="G17038" s="83"/>
      <c r="H17038" s="83" t="s">
        <v>22772</v>
      </c>
    </row>
    <row r="17039" spans="1:8" ht="12.75" customHeight="1" x14ac:dyDescent="0.2">
      <c r="A17039" s="83" t="s">
        <v>17109</v>
      </c>
      <c r="B17039" s="83" t="s">
        <v>38121</v>
      </c>
      <c r="C17039" s="83" t="s">
        <v>38122</v>
      </c>
      <c r="D17039" s="83" t="s">
        <v>38123</v>
      </c>
      <c r="E17039" s="83"/>
      <c r="F17039" s="83"/>
      <c r="G17039" s="83"/>
      <c r="H17039" s="83" t="s">
        <v>22772</v>
      </c>
    </row>
    <row r="17040" spans="1:8" ht="12.75" customHeight="1" x14ac:dyDescent="0.2">
      <c r="A17040" s="83" t="s">
        <v>17110</v>
      </c>
      <c r="B17040" s="83" t="s">
        <v>38124</v>
      </c>
      <c r="C17040" s="83" t="s">
        <v>38125</v>
      </c>
      <c r="D17040" s="83" t="s">
        <v>38126</v>
      </c>
      <c r="E17040" s="83"/>
      <c r="F17040" s="83"/>
      <c r="G17040" s="83"/>
      <c r="H17040" s="83" t="s">
        <v>22772</v>
      </c>
    </row>
    <row r="17041" spans="1:8" ht="12.75" customHeight="1" x14ac:dyDescent="0.2">
      <c r="A17041" s="83" t="s">
        <v>17111</v>
      </c>
      <c r="B17041" s="83" t="s">
        <v>38124</v>
      </c>
      <c r="C17041" s="83" t="s">
        <v>38125</v>
      </c>
      <c r="D17041" s="83" t="s">
        <v>38126</v>
      </c>
      <c r="E17041" s="83"/>
      <c r="F17041" s="83"/>
      <c r="G17041" s="83"/>
      <c r="H17041" s="83" t="s">
        <v>22772</v>
      </c>
    </row>
    <row r="17042" spans="1:8" ht="12.75" customHeight="1" x14ac:dyDescent="0.2">
      <c r="A17042" s="83" t="s">
        <v>17112</v>
      </c>
      <c r="B17042" s="83" t="s">
        <v>38127</v>
      </c>
      <c r="C17042" s="83" t="s">
        <v>38128</v>
      </c>
      <c r="D17042" s="83" t="s">
        <v>38129</v>
      </c>
      <c r="E17042" s="83"/>
      <c r="F17042" s="83"/>
      <c r="G17042" s="83"/>
      <c r="H17042" s="83" t="s">
        <v>22772</v>
      </c>
    </row>
    <row r="17043" spans="1:8" ht="12.75" customHeight="1" x14ac:dyDescent="0.2">
      <c r="A17043" s="83" t="s">
        <v>17113</v>
      </c>
      <c r="B17043" s="83" t="s">
        <v>38127</v>
      </c>
      <c r="C17043" s="83" t="s">
        <v>38128</v>
      </c>
      <c r="D17043" s="83" t="s">
        <v>38129</v>
      </c>
      <c r="E17043" s="83"/>
      <c r="F17043" s="83"/>
      <c r="G17043" s="83"/>
      <c r="H17043" s="83" t="s">
        <v>22772</v>
      </c>
    </row>
    <row r="17044" spans="1:8" ht="12.75" customHeight="1" x14ac:dyDescent="0.2">
      <c r="A17044" s="83" t="s">
        <v>17114</v>
      </c>
      <c r="B17044" s="83" t="s">
        <v>38130</v>
      </c>
      <c r="C17044" s="83" t="s">
        <v>38131</v>
      </c>
      <c r="D17044" s="83" t="s">
        <v>38132</v>
      </c>
      <c r="E17044" s="83" t="s">
        <v>25527</v>
      </c>
      <c r="F17044" s="83"/>
      <c r="G17044" s="83"/>
      <c r="H17044" s="83" t="s">
        <v>22772</v>
      </c>
    </row>
    <row r="17045" spans="1:8" ht="12.75" customHeight="1" x14ac:dyDescent="0.2">
      <c r="A17045" s="83" t="s">
        <v>17115</v>
      </c>
      <c r="B17045" s="83" t="s">
        <v>38130</v>
      </c>
      <c r="C17045" s="83" t="s">
        <v>38131</v>
      </c>
      <c r="D17045" s="83" t="s">
        <v>38132</v>
      </c>
      <c r="E17045" s="83" t="s">
        <v>25527</v>
      </c>
      <c r="F17045" s="83"/>
      <c r="G17045" s="83"/>
      <c r="H17045" s="83" t="s">
        <v>22772</v>
      </c>
    </row>
    <row r="17046" spans="1:8" ht="12.75" customHeight="1" x14ac:dyDescent="0.2">
      <c r="A17046" s="83" t="s">
        <v>17116</v>
      </c>
      <c r="B17046" s="83" t="s">
        <v>38133</v>
      </c>
      <c r="C17046" s="83" t="s">
        <v>38134</v>
      </c>
      <c r="D17046" s="83" t="s">
        <v>38135</v>
      </c>
      <c r="E17046" s="83" t="s">
        <v>38136</v>
      </c>
      <c r="F17046" s="83" t="s">
        <v>38137</v>
      </c>
      <c r="G17046" s="83" t="s">
        <v>38138</v>
      </c>
      <c r="H17046" s="83" t="s">
        <v>22772</v>
      </c>
    </row>
    <row r="17047" spans="1:8" ht="12.75" customHeight="1" x14ac:dyDescent="0.2">
      <c r="A17047" s="83" t="s">
        <v>17117</v>
      </c>
      <c r="B17047" s="83" t="s">
        <v>38133</v>
      </c>
      <c r="C17047" s="83" t="s">
        <v>38134</v>
      </c>
      <c r="D17047" s="83" t="s">
        <v>38135</v>
      </c>
      <c r="E17047" s="83" t="s">
        <v>38136</v>
      </c>
      <c r="F17047" s="83" t="s">
        <v>38137</v>
      </c>
      <c r="G17047" s="83" t="s">
        <v>38138</v>
      </c>
      <c r="H17047" s="83" t="s">
        <v>22772</v>
      </c>
    </row>
    <row r="17048" spans="1:8" ht="12.75" customHeight="1" x14ac:dyDescent="0.2">
      <c r="A17048" s="83" t="s">
        <v>17118</v>
      </c>
      <c r="B17048" s="83" t="s">
        <v>38139</v>
      </c>
      <c r="C17048" s="83" t="s">
        <v>38140</v>
      </c>
      <c r="D17048" s="83" t="s">
        <v>38141</v>
      </c>
      <c r="E17048" s="83" t="s">
        <v>38142</v>
      </c>
      <c r="F17048" s="83"/>
      <c r="G17048" s="83"/>
      <c r="H17048" s="83" t="s">
        <v>22772</v>
      </c>
    </row>
    <row r="17049" spans="1:8" ht="12.75" customHeight="1" x14ac:dyDescent="0.2">
      <c r="A17049" s="83" t="s">
        <v>17119</v>
      </c>
      <c r="B17049" s="83" t="s">
        <v>38139</v>
      </c>
      <c r="C17049" s="83" t="s">
        <v>38140</v>
      </c>
      <c r="D17049" s="83" t="s">
        <v>38141</v>
      </c>
      <c r="E17049" s="83" t="s">
        <v>38142</v>
      </c>
      <c r="F17049" s="83"/>
      <c r="G17049" s="83"/>
      <c r="H17049" s="83" t="s">
        <v>22772</v>
      </c>
    </row>
    <row r="17050" spans="1:8" ht="12.75" customHeight="1" x14ac:dyDescent="0.2">
      <c r="A17050" s="83" t="s">
        <v>17120</v>
      </c>
      <c r="B17050" s="83" t="s">
        <v>38143</v>
      </c>
      <c r="C17050" s="83" t="s">
        <v>38144</v>
      </c>
      <c r="D17050" s="83" t="s">
        <v>38145</v>
      </c>
      <c r="E17050" s="83" t="s">
        <v>38146</v>
      </c>
      <c r="F17050" s="83" t="s">
        <v>29778</v>
      </c>
      <c r="G17050" s="83"/>
      <c r="H17050" s="83" t="s">
        <v>22772</v>
      </c>
    </row>
    <row r="17051" spans="1:8" ht="12.75" customHeight="1" x14ac:dyDescent="0.2">
      <c r="A17051" s="83" t="s">
        <v>17121</v>
      </c>
      <c r="B17051" s="83" t="s">
        <v>38143</v>
      </c>
      <c r="C17051" s="83" t="s">
        <v>38144</v>
      </c>
      <c r="D17051" s="83" t="s">
        <v>38145</v>
      </c>
      <c r="E17051" s="83" t="s">
        <v>38146</v>
      </c>
      <c r="F17051" s="83" t="s">
        <v>29778</v>
      </c>
      <c r="G17051" s="83"/>
      <c r="H17051" s="83" t="s">
        <v>22772</v>
      </c>
    </row>
    <row r="17052" spans="1:8" ht="12.75" customHeight="1" x14ac:dyDescent="0.2">
      <c r="A17052" s="83" t="s">
        <v>17122</v>
      </c>
      <c r="B17052" s="83" t="s">
        <v>38147</v>
      </c>
      <c r="C17052" s="83" t="s">
        <v>38148</v>
      </c>
      <c r="D17052" s="83" t="s">
        <v>38149</v>
      </c>
      <c r="E17052" s="83" t="s">
        <v>38150</v>
      </c>
      <c r="F17052" s="83" t="s">
        <v>38151</v>
      </c>
      <c r="G17052" s="83"/>
      <c r="H17052" s="83" t="s">
        <v>22772</v>
      </c>
    </row>
    <row r="17053" spans="1:8" ht="12.75" customHeight="1" x14ac:dyDescent="0.2">
      <c r="A17053" s="83" t="s">
        <v>17123</v>
      </c>
      <c r="B17053" s="83" t="s">
        <v>38147</v>
      </c>
      <c r="C17053" s="83" t="s">
        <v>38148</v>
      </c>
      <c r="D17053" s="83" t="s">
        <v>38149</v>
      </c>
      <c r="E17053" s="83" t="s">
        <v>38150</v>
      </c>
      <c r="F17053" s="83" t="s">
        <v>38151</v>
      </c>
      <c r="G17053" s="83"/>
      <c r="H17053" s="83" t="s">
        <v>22772</v>
      </c>
    </row>
    <row r="17054" spans="1:8" ht="12.75" customHeight="1" x14ac:dyDescent="0.2">
      <c r="A17054" s="83" t="s">
        <v>17124</v>
      </c>
      <c r="B17054" s="83" t="s">
        <v>38143</v>
      </c>
      <c r="C17054" s="83" t="s">
        <v>38144</v>
      </c>
      <c r="D17054" s="83" t="s">
        <v>38152</v>
      </c>
      <c r="E17054" s="83" t="s">
        <v>38153</v>
      </c>
      <c r="F17054" s="83" t="s">
        <v>38154</v>
      </c>
      <c r="G17054" s="83"/>
      <c r="H17054" s="83" t="s">
        <v>22772</v>
      </c>
    </row>
    <row r="17055" spans="1:8" ht="12.75" customHeight="1" x14ac:dyDescent="0.2">
      <c r="A17055" s="83" t="s">
        <v>17125</v>
      </c>
      <c r="B17055" s="83" t="s">
        <v>38143</v>
      </c>
      <c r="C17055" s="83" t="s">
        <v>38144</v>
      </c>
      <c r="D17055" s="83" t="s">
        <v>38152</v>
      </c>
      <c r="E17055" s="83" t="s">
        <v>38153</v>
      </c>
      <c r="F17055" s="83" t="s">
        <v>38154</v>
      </c>
      <c r="G17055" s="83"/>
      <c r="H17055" s="83" t="s">
        <v>22772</v>
      </c>
    </row>
    <row r="17056" spans="1:8" ht="12.75" customHeight="1" x14ac:dyDescent="0.2">
      <c r="A17056" s="83" t="s">
        <v>17126</v>
      </c>
      <c r="B17056" s="83" t="s">
        <v>38147</v>
      </c>
      <c r="C17056" s="83" t="s">
        <v>38148</v>
      </c>
      <c r="D17056" s="83" t="s">
        <v>38155</v>
      </c>
      <c r="E17056" s="83" t="s">
        <v>38156</v>
      </c>
      <c r="F17056" s="83" t="s">
        <v>38157</v>
      </c>
      <c r="G17056" s="83"/>
      <c r="H17056" s="83" t="s">
        <v>22772</v>
      </c>
    </row>
    <row r="17057" spans="1:8" ht="12.75" customHeight="1" x14ac:dyDescent="0.2">
      <c r="A17057" s="83" t="s">
        <v>17127</v>
      </c>
      <c r="B17057" s="83" t="s">
        <v>38147</v>
      </c>
      <c r="C17057" s="83" t="s">
        <v>38148</v>
      </c>
      <c r="D17057" s="83" t="s">
        <v>38155</v>
      </c>
      <c r="E17057" s="83" t="s">
        <v>38156</v>
      </c>
      <c r="F17057" s="83" t="s">
        <v>38157</v>
      </c>
      <c r="G17057" s="83"/>
      <c r="H17057" s="83" t="s">
        <v>22772</v>
      </c>
    </row>
    <row r="17058" spans="1:8" ht="12.75" customHeight="1" x14ac:dyDescent="0.2">
      <c r="A17058" s="83" t="s">
        <v>17128</v>
      </c>
      <c r="B17058" s="83" t="s">
        <v>38143</v>
      </c>
      <c r="C17058" s="83" t="s">
        <v>38158</v>
      </c>
      <c r="D17058" s="83" t="s">
        <v>38159</v>
      </c>
      <c r="E17058" s="83" t="s">
        <v>38160</v>
      </c>
      <c r="F17058" s="83" t="s">
        <v>38161</v>
      </c>
      <c r="G17058" s="83"/>
      <c r="H17058" s="83" t="s">
        <v>22772</v>
      </c>
    </row>
    <row r="17059" spans="1:8" ht="12.75" customHeight="1" x14ac:dyDescent="0.2">
      <c r="A17059" s="83" t="s">
        <v>17129</v>
      </c>
      <c r="B17059" s="83" t="s">
        <v>38143</v>
      </c>
      <c r="C17059" s="83" t="s">
        <v>38158</v>
      </c>
      <c r="D17059" s="83" t="s">
        <v>38159</v>
      </c>
      <c r="E17059" s="83" t="s">
        <v>38160</v>
      </c>
      <c r="F17059" s="83" t="s">
        <v>38161</v>
      </c>
      <c r="G17059" s="83"/>
      <c r="H17059" s="83" t="s">
        <v>22772</v>
      </c>
    </row>
    <row r="17060" spans="1:8" ht="12.75" customHeight="1" x14ac:dyDescent="0.2">
      <c r="A17060" s="83" t="s">
        <v>17130</v>
      </c>
      <c r="B17060" s="83" t="s">
        <v>38147</v>
      </c>
      <c r="C17060" s="83" t="s">
        <v>38148</v>
      </c>
      <c r="D17060" s="83" t="s">
        <v>38162</v>
      </c>
      <c r="E17060" s="83" t="s">
        <v>38163</v>
      </c>
      <c r="F17060" s="83" t="s">
        <v>38164</v>
      </c>
      <c r="G17060" s="83"/>
      <c r="H17060" s="83" t="s">
        <v>22772</v>
      </c>
    </row>
    <row r="17061" spans="1:8" ht="12.75" customHeight="1" x14ac:dyDescent="0.2">
      <c r="A17061" s="83" t="s">
        <v>17131</v>
      </c>
      <c r="B17061" s="83" t="s">
        <v>38147</v>
      </c>
      <c r="C17061" s="83" t="s">
        <v>38148</v>
      </c>
      <c r="D17061" s="83" t="s">
        <v>38162</v>
      </c>
      <c r="E17061" s="83" t="s">
        <v>38163</v>
      </c>
      <c r="F17061" s="83" t="s">
        <v>38164</v>
      </c>
      <c r="G17061" s="83"/>
      <c r="H17061" s="83" t="s">
        <v>22772</v>
      </c>
    </row>
    <row r="17062" spans="1:8" ht="12.75" customHeight="1" x14ac:dyDescent="0.2">
      <c r="A17062" s="83" t="s">
        <v>17132</v>
      </c>
      <c r="B17062" s="83" t="s">
        <v>38143</v>
      </c>
      <c r="C17062" s="83" t="s">
        <v>38165</v>
      </c>
      <c r="D17062" s="83" t="s">
        <v>38166</v>
      </c>
      <c r="E17062" s="83" t="s">
        <v>38167</v>
      </c>
      <c r="F17062" s="83" t="s">
        <v>38161</v>
      </c>
      <c r="G17062" s="83"/>
      <c r="H17062" s="83" t="s">
        <v>22772</v>
      </c>
    </row>
    <row r="17063" spans="1:8" ht="12.75" customHeight="1" x14ac:dyDescent="0.2">
      <c r="A17063" s="83" t="s">
        <v>17133</v>
      </c>
      <c r="B17063" s="83" t="s">
        <v>38143</v>
      </c>
      <c r="C17063" s="83" t="s">
        <v>38165</v>
      </c>
      <c r="D17063" s="83" t="s">
        <v>38166</v>
      </c>
      <c r="E17063" s="83" t="s">
        <v>38167</v>
      </c>
      <c r="F17063" s="83" t="s">
        <v>38161</v>
      </c>
      <c r="G17063" s="83"/>
      <c r="H17063" s="83" t="s">
        <v>22772</v>
      </c>
    </row>
    <row r="17064" spans="1:8" ht="12.75" customHeight="1" x14ac:dyDescent="0.2">
      <c r="A17064" s="83" t="s">
        <v>17134</v>
      </c>
      <c r="B17064" s="83" t="s">
        <v>38147</v>
      </c>
      <c r="C17064" s="83" t="s">
        <v>38148</v>
      </c>
      <c r="D17064" s="83" t="s">
        <v>38168</v>
      </c>
      <c r="E17064" s="83" t="s">
        <v>38169</v>
      </c>
      <c r="F17064" s="83" t="s">
        <v>38170</v>
      </c>
      <c r="G17064" s="83"/>
      <c r="H17064" s="83" t="s">
        <v>22772</v>
      </c>
    </row>
    <row r="17065" spans="1:8" ht="12.75" customHeight="1" x14ac:dyDescent="0.2">
      <c r="A17065" s="83" t="s">
        <v>17135</v>
      </c>
      <c r="B17065" s="83" t="s">
        <v>38147</v>
      </c>
      <c r="C17065" s="83" t="s">
        <v>38148</v>
      </c>
      <c r="D17065" s="83" t="s">
        <v>38168</v>
      </c>
      <c r="E17065" s="83" t="s">
        <v>38169</v>
      </c>
      <c r="F17065" s="83" t="s">
        <v>38170</v>
      </c>
      <c r="G17065" s="83"/>
      <c r="H17065" s="83" t="s">
        <v>22772</v>
      </c>
    </row>
    <row r="17066" spans="1:8" ht="12.75" customHeight="1" x14ac:dyDescent="0.2">
      <c r="A17066" s="83" t="s">
        <v>17136</v>
      </c>
      <c r="B17066" s="83" t="s">
        <v>38171</v>
      </c>
      <c r="C17066" s="83" t="s">
        <v>38172</v>
      </c>
      <c r="D17066" s="83" t="s">
        <v>38173</v>
      </c>
      <c r="E17066" s="83"/>
      <c r="F17066" s="83"/>
      <c r="G17066" s="83"/>
      <c r="H17066" s="83" t="s">
        <v>22772</v>
      </c>
    </row>
    <row r="17067" spans="1:8" ht="12.75" customHeight="1" x14ac:dyDescent="0.2">
      <c r="A17067" s="83" t="s">
        <v>17137</v>
      </c>
      <c r="B17067" s="83" t="s">
        <v>38171</v>
      </c>
      <c r="C17067" s="83" t="s">
        <v>38172</v>
      </c>
      <c r="D17067" s="83" t="s">
        <v>38173</v>
      </c>
      <c r="E17067" s="83"/>
      <c r="F17067" s="83"/>
      <c r="G17067" s="83"/>
      <c r="H17067" s="83" t="s">
        <v>22772</v>
      </c>
    </row>
    <row r="17068" spans="1:8" ht="12.75" customHeight="1" x14ac:dyDescent="0.2">
      <c r="A17068" s="83" t="s">
        <v>17138</v>
      </c>
      <c r="B17068" s="83" t="s">
        <v>38174</v>
      </c>
      <c r="C17068" s="83" t="s">
        <v>38175</v>
      </c>
      <c r="D17068" s="83" t="s">
        <v>25670</v>
      </c>
      <c r="E17068" s="83"/>
      <c r="F17068" s="83"/>
      <c r="G17068" s="83"/>
      <c r="H17068" s="83" t="s">
        <v>22772</v>
      </c>
    </row>
    <row r="17069" spans="1:8" ht="12.75" customHeight="1" x14ac:dyDescent="0.2">
      <c r="A17069" s="83" t="s">
        <v>17139</v>
      </c>
      <c r="B17069" s="83" t="s">
        <v>38174</v>
      </c>
      <c r="C17069" s="83" t="s">
        <v>38175</v>
      </c>
      <c r="D17069" s="83" t="s">
        <v>25670</v>
      </c>
      <c r="E17069" s="83"/>
      <c r="F17069" s="83"/>
      <c r="G17069" s="83"/>
      <c r="H17069" s="83" t="s">
        <v>22772</v>
      </c>
    </row>
    <row r="17070" spans="1:8" ht="12.75" customHeight="1" x14ac:dyDescent="0.2">
      <c r="A17070" s="83" t="s">
        <v>17140</v>
      </c>
      <c r="B17070" s="83" t="s">
        <v>38176</v>
      </c>
      <c r="C17070" s="83" t="s">
        <v>38177</v>
      </c>
      <c r="D17070" s="83"/>
      <c r="E17070" s="83"/>
      <c r="F17070" s="83"/>
      <c r="G17070" s="83"/>
      <c r="H17070" s="83" t="s">
        <v>22772</v>
      </c>
    </row>
    <row r="17071" spans="1:8" ht="12.75" customHeight="1" x14ac:dyDescent="0.2">
      <c r="A17071" s="83" t="s">
        <v>17141</v>
      </c>
      <c r="B17071" s="83" t="s">
        <v>38176</v>
      </c>
      <c r="C17071" s="83" t="s">
        <v>38177</v>
      </c>
      <c r="D17071" s="83"/>
      <c r="E17071" s="83"/>
      <c r="F17071" s="83"/>
      <c r="G17071" s="83"/>
      <c r="H17071" s="83" t="s">
        <v>22772</v>
      </c>
    </row>
    <row r="17072" spans="1:8" ht="12.75" customHeight="1" x14ac:dyDescent="0.2">
      <c r="A17072" s="83" t="s">
        <v>17142</v>
      </c>
      <c r="B17072" s="83" t="s">
        <v>38178</v>
      </c>
      <c r="C17072" s="83" t="s">
        <v>38177</v>
      </c>
      <c r="D17072" s="83"/>
      <c r="E17072" s="83"/>
      <c r="F17072" s="83"/>
      <c r="G17072" s="83"/>
      <c r="H17072" s="83" t="s">
        <v>22772</v>
      </c>
    </row>
    <row r="17073" spans="1:8" ht="12.75" customHeight="1" x14ac:dyDescent="0.2">
      <c r="A17073" s="83" t="s">
        <v>17143</v>
      </c>
      <c r="B17073" s="83" t="s">
        <v>38178</v>
      </c>
      <c r="C17073" s="83" t="s">
        <v>38177</v>
      </c>
      <c r="D17073" s="83"/>
      <c r="E17073" s="83"/>
      <c r="F17073" s="83"/>
      <c r="G17073" s="83"/>
      <c r="H17073" s="83" t="s">
        <v>22772</v>
      </c>
    </row>
    <row r="17074" spans="1:8" ht="12.75" customHeight="1" x14ac:dyDescent="0.2">
      <c r="A17074" s="83" t="s">
        <v>17144</v>
      </c>
      <c r="B17074" s="83" t="s">
        <v>38179</v>
      </c>
      <c r="C17074" s="83" t="s">
        <v>38177</v>
      </c>
      <c r="D17074" s="83"/>
      <c r="E17074" s="83"/>
      <c r="F17074" s="83"/>
      <c r="G17074" s="83"/>
      <c r="H17074" s="83" t="s">
        <v>22772</v>
      </c>
    </row>
    <row r="17075" spans="1:8" ht="12.75" customHeight="1" x14ac:dyDescent="0.2">
      <c r="A17075" s="83" t="s">
        <v>17145</v>
      </c>
      <c r="B17075" s="83" t="s">
        <v>38179</v>
      </c>
      <c r="C17075" s="83" t="s">
        <v>38177</v>
      </c>
      <c r="D17075" s="83"/>
      <c r="E17075" s="83"/>
      <c r="F17075" s="83"/>
      <c r="G17075" s="83"/>
      <c r="H17075" s="83" t="s">
        <v>22772</v>
      </c>
    </row>
    <row r="17076" spans="1:8" ht="12.75" customHeight="1" x14ac:dyDescent="0.2">
      <c r="A17076" s="83" t="s">
        <v>17146</v>
      </c>
      <c r="B17076" s="83" t="s">
        <v>38180</v>
      </c>
      <c r="C17076" s="83" t="s">
        <v>38181</v>
      </c>
      <c r="D17076" s="83"/>
      <c r="E17076" s="83"/>
      <c r="F17076" s="83"/>
      <c r="G17076" s="83"/>
      <c r="H17076" s="83" t="s">
        <v>22772</v>
      </c>
    </row>
    <row r="17077" spans="1:8" ht="12.75" customHeight="1" x14ac:dyDescent="0.2">
      <c r="A17077" s="83" t="s">
        <v>17147</v>
      </c>
      <c r="B17077" s="83" t="s">
        <v>38180</v>
      </c>
      <c r="C17077" s="83" t="s">
        <v>38181</v>
      </c>
      <c r="D17077" s="83"/>
      <c r="E17077" s="83"/>
      <c r="F17077" s="83"/>
      <c r="G17077" s="83"/>
      <c r="H17077" s="83" t="s">
        <v>22772</v>
      </c>
    </row>
    <row r="17078" spans="1:8" ht="12.75" customHeight="1" x14ac:dyDescent="0.2">
      <c r="A17078" s="83" t="s">
        <v>17148</v>
      </c>
      <c r="B17078" s="83" t="s">
        <v>38182</v>
      </c>
      <c r="C17078" s="83" t="s">
        <v>38183</v>
      </c>
      <c r="D17078" s="83" t="s">
        <v>38184</v>
      </c>
      <c r="E17078" s="83" t="s">
        <v>38185</v>
      </c>
      <c r="F17078" s="83"/>
      <c r="G17078" s="83"/>
      <c r="H17078" s="83" t="s">
        <v>22772</v>
      </c>
    </row>
    <row r="17079" spans="1:8" ht="12.75" customHeight="1" x14ac:dyDescent="0.2">
      <c r="A17079" s="83" t="s">
        <v>17149</v>
      </c>
      <c r="B17079" s="83" t="s">
        <v>38182</v>
      </c>
      <c r="C17079" s="83" t="s">
        <v>38183</v>
      </c>
      <c r="D17079" s="83" t="s">
        <v>38184</v>
      </c>
      <c r="E17079" s="83" t="s">
        <v>38185</v>
      </c>
      <c r="F17079" s="83"/>
      <c r="G17079" s="83"/>
      <c r="H17079" s="83" t="s">
        <v>22772</v>
      </c>
    </row>
    <row r="17080" spans="1:8" ht="12.75" customHeight="1" x14ac:dyDescent="0.2">
      <c r="A17080" s="83" t="s">
        <v>17150</v>
      </c>
      <c r="B17080" s="83" t="s">
        <v>38186</v>
      </c>
      <c r="C17080" s="83" t="s">
        <v>38187</v>
      </c>
      <c r="D17080" s="83" t="s">
        <v>38188</v>
      </c>
      <c r="E17080" s="83"/>
      <c r="F17080" s="83"/>
      <c r="G17080" s="83"/>
      <c r="H17080" s="83" t="s">
        <v>22772</v>
      </c>
    </row>
    <row r="17081" spans="1:8" ht="12.75" customHeight="1" x14ac:dyDescent="0.2">
      <c r="A17081" s="83" t="s">
        <v>17151</v>
      </c>
      <c r="B17081" s="83" t="s">
        <v>38186</v>
      </c>
      <c r="C17081" s="83" t="s">
        <v>38187</v>
      </c>
      <c r="D17081" s="83" t="s">
        <v>38188</v>
      </c>
      <c r="E17081" s="83"/>
      <c r="F17081" s="83"/>
      <c r="G17081" s="83"/>
      <c r="H17081" s="83" t="s">
        <v>22772</v>
      </c>
    </row>
    <row r="17082" spans="1:8" ht="12.75" customHeight="1" x14ac:dyDescent="0.2">
      <c r="A17082" s="83" t="s">
        <v>17152</v>
      </c>
      <c r="B17082" s="83" t="s">
        <v>38189</v>
      </c>
      <c r="C17082" s="83" t="s">
        <v>38190</v>
      </c>
      <c r="D17082" s="83"/>
      <c r="E17082" s="83"/>
      <c r="F17082" s="83"/>
      <c r="G17082" s="83"/>
      <c r="H17082" s="83" t="s">
        <v>22772</v>
      </c>
    </row>
    <row r="17083" spans="1:8" ht="12.75" customHeight="1" x14ac:dyDescent="0.2">
      <c r="A17083" s="83" t="s">
        <v>17153</v>
      </c>
      <c r="B17083" s="83" t="s">
        <v>38189</v>
      </c>
      <c r="C17083" s="83" t="s">
        <v>38190</v>
      </c>
      <c r="D17083" s="83"/>
      <c r="E17083" s="83"/>
      <c r="F17083" s="83"/>
      <c r="G17083" s="83"/>
      <c r="H17083" s="83" t="s">
        <v>22772</v>
      </c>
    </row>
    <row r="17084" spans="1:8" ht="12.75" customHeight="1" x14ac:dyDescent="0.2">
      <c r="A17084" s="83" t="s">
        <v>17154</v>
      </c>
      <c r="B17084" s="83" t="s">
        <v>38189</v>
      </c>
      <c r="C17084" s="83" t="s">
        <v>38191</v>
      </c>
      <c r="D17084" s="83"/>
      <c r="E17084" s="83"/>
      <c r="F17084" s="83"/>
      <c r="G17084" s="83"/>
      <c r="H17084" s="83" t="s">
        <v>24887</v>
      </c>
    </row>
    <row r="17085" spans="1:8" ht="12.75" customHeight="1" x14ac:dyDescent="0.2">
      <c r="A17085" s="83" t="s">
        <v>17155</v>
      </c>
      <c r="B17085" s="83" t="s">
        <v>38189</v>
      </c>
      <c r="C17085" s="83" t="s">
        <v>38191</v>
      </c>
      <c r="D17085" s="83"/>
      <c r="E17085" s="83"/>
      <c r="F17085" s="83"/>
      <c r="G17085" s="83"/>
      <c r="H17085" s="83" t="s">
        <v>24887</v>
      </c>
    </row>
    <row r="17086" spans="1:8" ht="12.75" customHeight="1" x14ac:dyDescent="0.2">
      <c r="A17086" s="83" t="s">
        <v>17156</v>
      </c>
      <c r="B17086" s="83" t="s">
        <v>38189</v>
      </c>
      <c r="C17086" s="83" t="s">
        <v>38192</v>
      </c>
      <c r="D17086" s="83"/>
      <c r="E17086" s="83"/>
      <c r="F17086" s="83"/>
      <c r="G17086" s="83"/>
      <c r="H17086" s="83" t="s">
        <v>24887</v>
      </c>
    </row>
    <row r="17087" spans="1:8" ht="12.75" customHeight="1" x14ac:dyDescent="0.2">
      <c r="A17087" s="83" t="s">
        <v>17157</v>
      </c>
      <c r="B17087" s="83" t="s">
        <v>38189</v>
      </c>
      <c r="C17087" s="83" t="s">
        <v>38192</v>
      </c>
      <c r="D17087" s="83"/>
      <c r="E17087" s="83"/>
      <c r="F17087" s="83"/>
      <c r="G17087" s="83"/>
      <c r="H17087" s="83" t="s">
        <v>24887</v>
      </c>
    </row>
    <row r="17088" spans="1:8" ht="12.75" customHeight="1" x14ac:dyDescent="0.2">
      <c r="A17088" s="83" t="s">
        <v>17158</v>
      </c>
      <c r="B17088" s="83" t="s">
        <v>38193</v>
      </c>
      <c r="C17088" s="83" t="s">
        <v>38194</v>
      </c>
      <c r="D17088" s="83" t="s">
        <v>38195</v>
      </c>
      <c r="E17088" s="83" t="s">
        <v>38196</v>
      </c>
      <c r="F17088" s="83"/>
      <c r="G17088" s="83"/>
      <c r="H17088" s="83" t="s">
        <v>22772</v>
      </c>
    </row>
    <row r="17089" spans="1:8" ht="12.75" customHeight="1" x14ac:dyDescent="0.2">
      <c r="A17089" s="83" t="s">
        <v>17159</v>
      </c>
      <c r="B17089" s="83" t="s">
        <v>38193</v>
      </c>
      <c r="C17089" s="83" t="s">
        <v>38194</v>
      </c>
      <c r="D17089" s="83" t="s">
        <v>38195</v>
      </c>
      <c r="E17089" s="83" t="s">
        <v>38196</v>
      </c>
      <c r="F17089" s="83"/>
      <c r="G17089" s="83"/>
      <c r="H17089" s="83" t="s">
        <v>22772</v>
      </c>
    </row>
    <row r="17090" spans="1:8" ht="12.75" customHeight="1" x14ac:dyDescent="0.2">
      <c r="A17090" s="83" t="s">
        <v>17160</v>
      </c>
      <c r="B17090" s="83" t="s">
        <v>38197</v>
      </c>
      <c r="C17090" s="83" t="s">
        <v>38198</v>
      </c>
      <c r="D17090" s="83" t="s">
        <v>38199</v>
      </c>
      <c r="E17090" s="83" t="s">
        <v>38200</v>
      </c>
      <c r="F17090" s="83"/>
      <c r="G17090" s="83"/>
      <c r="H17090" s="83" t="s">
        <v>22772</v>
      </c>
    </row>
    <row r="17091" spans="1:8" ht="12.75" customHeight="1" x14ac:dyDescent="0.2">
      <c r="A17091" s="83" t="s">
        <v>17161</v>
      </c>
      <c r="B17091" s="83" t="s">
        <v>38197</v>
      </c>
      <c r="C17091" s="83" t="s">
        <v>38198</v>
      </c>
      <c r="D17091" s="83" t="s">
        <v>38199</v>
      </c>
      <c r="E17091" s="83" t="s">
        <v>38200</v>
      </c>
      <c r="F17091" s="83"/>
      <c r="G17091" s="83"/>
      <c r="H17091" s="83" t="s">
        <v>22772</v>
      </c>
    </row>
    <row r="17092" spans="1:8" ht="12.75" customHeight="1" x14ac:dyDescent="0.2">
      <c r="A17092" s="83" t="s">
        <v>17162</v>
      </c>
      <c r="B17092" s="83" t="s">
        <v>38201</v>
      </c>
      <c r="C17092" s="83" t="s">
        <v>38202</v>
      </c>
      <c r="D17092" s="83" t="s">
        <v>38203</v>
      </c>
      <c r="E17092" s="83" t="s">
        <v>38204</v>
      </c>
      <c r="F17092" s="83" t="s">
        <v>38205</v>
      </c>
      <c r="G17092" s="83" t="s">
        <v>38087</v>
      </c>
      <c r="H17092" s="83" t="s">
        <v>22772</v>
      </c>
    </row>
    <row r="17093" spans="1:8" ht="12.75" customHeight="1" x14ac:dyDescent="0.2">
      <c r="A17093" s="83" t="s">
        <v>17163</v>
      </c>
      <c r="B17093" s="83" t="s">
        <v>38201</v>
      </c>
      <c r="C17093" s="83" t="s">
        <v>38202</v>
      </c>
      <c r="D17093" s="83" t="s">
        <v>38203</v>
      </c>
      <c r="E17093" s="83" t="s">
        <v>38204</v>
      </c>
      <c r="F17093" s="83" t="s">
        <v>38205</v>
      </c>
      <c r="G17093" s="83" t="s">
        <v>38087</v>
      </c>
      <c r="H17093" s="83" t="s">
        <v>22772</v>
      </c>
    </row>
    <row r="17094" spans="1:8" ht="12.75" customHeight="1" x14ac:dyDescent="0.2">
      <c r="A17094" s="83" t="s">
        <v>17164</v>
      </c>
      <c r="B17094" s="83" t="s">
        <v>38206</v>
      </c>
      <c r="C17094" s="83" t="s">
        <v>38207</v>
      </c>
      <c r="D17094" s="83" t="s">
        <v>38208</v>
      </c>
      <c r="E17094" s="83"/>
      <c r="F17094" s="83"/>
      <c r="G17094" s="83"/>
      <c r="H17094" s="83" t="s">
        <v>22772</v>
      </c>
    </row>
    <row r="17095" spans="1:8" ht="12.75" customHeight="1" x14ac:dyDescent="0.2">
      <c r="A17095" s="83" t="s">
        <v>17165</v>
      </c>
      <c r="B17095" s="83" t="s">
        <v>38206</v>
      </c>
      <c r="C17095" s="83" t="s">
        <v>38207</v>
      </c>
      <c r="D17095" s="83" t="s">
        <v>38208</v>
      </c>
      <c r="E17095" s="83"/>
      <c r="F17095" s="83"/>
      <c r="G17095" s="83"/>
      <c r="H17095" s="83" t="s">
        <v>22772</v>
      </c>
    </row>
    <row r="17096" spans="1:8" ht="12.75" customHeight="1" x14ac:dyDescent="0.2">
      <c r="A17096" s="83" t="s">
        <v>17166</v>
      </c>
      <c r="B17096" s="83" t="s">
        <v>38209</v>
      </c>
      <c r="C17096" s="83" t="s">
        <v>38210</v>
      </c>
      <c r="D17096" s="83" t="s">
        <v>38211</v>
      </c>
      <c r="E17096" s="83" t="s">
        <v>38212</v>
      </c>
      <c r="F17096" s="83" t="s">
        <v>38213</v>
      </c>
      <c r="G17096" s="83" t="s">
        <v>38214</v>
      </c>
      <c r="H17096" s="83" t="s">
        <v>22772</v>
      </c>
    </row>
    <row r="17097" spans="1:8" ht="12.75" customHeight="1" x14ac:dyDescent="0.2">
      <c r="A17097" s="83" t="s">
        <v>17167</v>
      </c>
      <c r="B17097" s="83" t="s">
        <v>38209</v>
      </c>
      <c r="C17097" s="83" t="s">
        <v>38210</v>
      </c>
      <c r="D17097" s="83" t="s">
        <v>38211</v>
      </c>
      <c r="E17097" s="83" t="s">
        <v>38212</v>
      </c>
      <c r="F17097" s="83" t="s">
        <v>38213</v>
      </c>
      <c r="G17097" s="83" t="s">
        <v>38214</v>
      </c>
      <c r="H17097" s="83" t="s">
        <v>22772</v>
      </c>
    </row>
    <row r="17098" spans="1:8" ht="12.75" customHeight="1" x14ac:dyDescent="0.2">
      <c r="A17098" s="83" t="s">
        <v>17168</v>
      </c>
      <c r="B17098" s="83" t="s">
        <v>38209</v>
      </c>
      <c r="C17098" s="83" t="s">
        <v>38215</v>
      </c>
      <c r="D17098" s="83" t="s">
        <v>38216</v>
      </c>
      <c r="E17098" s="83" t="s">
        <v>38217</v>
      </c>
      <c r="F17098" s="83" t="s">
        <v>38218</v>
      </c>
      <c r="G17098" s="83" t="s">
        <v>38219</v>
      </c>
      <c r="H17098" s="83" t="s">
        <v>22772</v>
      </c>
    </row>
    <row r="17099" spans="1:8" ht="12.75" customHeight="1" x14ac:dyDescent="0.2">
      <c r="A17099" s="83" t="s">
        <v>17169</v>
      </c>
      <c r="B17099" s="83" t="s">
        <v>38209</v>
      </c>
      <c r="C17099" s="83" t="s">
        <v>38215</v>
      </c>
      <c r="D17099" s="83" t="s">
        <v>38216</v>
      </c>
      <c r="E17099" s="83" t="s">
        <v>38217</v>
      </c>
      <c r="F17099" s="83" t="s">
        <v>38218</v>
      </c>
      <c r="G17099" s="83" t="s">
        <v>38219</v>
      </c>
      <c r="H17099" s="83" t="s">
        <v>22772</v>
      </c>
    </row>
    <row r="17100" spans="1:8" ht="12.75" customHeight="1" x14ac:dyDescent="0.2">
      <c r="A17100" s="83" t="s">
        <v>17170</v>
      </c>
      <c r="B17100" s="83" t="s">
        <v>38220</v>
      </c>
      <c r="C17100" s="83" t="s">
        <v>38221</v>
      </c>
      <c r="D17100" s="83"/>
      <c r="E17100" s="83"/>
      <c r="F17100" s="83"/>
      <c r="G17100" s="83"/>
      <c r="H17100" s="83" t="s">
        <v>22772</v>
      </c>
    </row>
    <row r="17101" spans="1:8" ht="12.75" customHeight="1" x14ac:dyDescent="0.2">
      <c r="A17101" s="83" t="s">
        <v>17171</v>
      </c>
      <c r="B17101" s="83" t="s">
        <v>38220</v>
      </c>
      <c r="C17101" s="83" t="s">
        <v>38221</v>
      </c>
      <c r="D17101" s="83"/>
      <c r="E17101" s="83"/>
      <c r="F17101" s="83"/>
      <c r="G17101" s="83"/>
      <c r="H17101" s="83" t="s">
        <v>22772</v>
      </c>
    </row>
    <row r="17102" spans="1:8" ht="12.75" customHeight="1" x14ac:dyDescent="0.2">
      <c r="A17102" s="83" t="s">
        <v>17172</v>
      </c>
      <c r="B17102" s="83" t="s">
        <v>38222</v>
      </c>
      <c r="C17102" s="83" t="s">
        <v>38223</v>
      </c>
      <c r="D17102" s="83" t="s">
        <v>38224</v>
      </c>
      <c r="E17102" s="83"/>
      <c r="F17102" s="83"/>
      <c r="G17102" s="83"/>
      <c r="H17102" s="83" t="s">
        <v>22772</v>
      </c>
    </row>
    <row r="17103" spans="1:8" ht="12.75" customHeight="1" x14ac:dyDescent="0.2">
      <c r="A17103" s="83" t="s">
        <v>17173</v>
      </c>
      <c r="B17103" s="83" t="s">
        <v>38222</v>
      </c>
      <c r="C17103" s="83" t="s">
        <v>38223</v>
      </c>
      <c r="D17103" s="83" t="s">
        <v>38224</v>
      </c>
      <c r="E17103" s="83"/>
      <c r="F17103" s="83"/>
      <c r="G17103" s="83"/>
      <c r="H17103" s="83" t="s">
        <v>22772</v>
      </c>
    </row>
    <row r="17104" spans="1:8" ht="12.75" customHeight="1" x14ac:dyDescent="0.2">
      <c r="A17104" s="83" t="s">
        <v>17174</v>
      </c>
      <c r="B17104" s="83" t="s">
        <v>38225</v>
      </c>
      <c r="C17104" s="83" t="s">
        <v>38223</v>
      </c>
      <c r="D17104" s="83" t="s">
        <v>38224</v>
      </c>
      <c r="E17104" s="83"/>
      <c r="F17104" s="83"/>
      <c r="G17104" s="83"/>
      <c r="H17104" s="83" t="s">
        <v>22772</v>
      </c>
    </row>
    <row r="17105" spans="1:8" ht="12.75" customHeight="1" x14ac:dyDescent="0.2">
      <c r="A17105" s="83" t="s">
        <v>17175</v>
      </c>
      <c r="B17105" s="83" t="s">
        <v>38225</v>
      </c>
      <c r="C17105" s="83" t="s">
        <v>38223</v>
      </c>
      <c r="D17105" s="83" t="s">
        <v>38224</v>
      </c>
      <c r="E17105" s="83"/>
      <c r="F17105" s="83"/>
      <c r="G17105" s="83"/>
      <c r="H17105" s="83" t="s">
        <v>22772</v>
      </c>
    </row>
    <row r="17106" spans="1:8" ht="12.75" customHeight="1" x14ac:dyDescent="0.2">
      <c r="A17106" s="83" t="s">
        <v>17176</v>
      </c>
      <c r="B17106" s="83" t="s">
        <v>38226</v>
      </c>
      <c r="C17106" s="83" t="s">
        <v>38227</v>
      </c>
      <c r="D17106" s="83" t="s">
        <v>38228</v>
      </c>
      <c r="E17106" s="83"/>
      <c r="F17106" s="83"/>
      <c r="G17106" s="83"/>
      <c r="H17106" s="83" t="s">
        <v>22772</v>
      </c>
    </row>
    <row r="17107" spans="1:8" ht="12.75" customHeight="1" x14ac:dyDescent="0.2">
      <c r="A17107" s="83" t="s">
        <v>17177</v>
      </c>
      <c r="B17107" s="83" t="s">
        <v>38226</v>
      </c>
      <c r="C17107" s="83" t="s">
        <v>38227</v>
      </c>
      <c r="D17107" s="83" t="s">
        <v>38228</v>
      </c>
      <c r="E17107" s="83"/>
      <c r="F17107" s="83"/>
      <c r="G17107" s="83"/>
      <c r="H17107" s="83" t="s">
        <v>22772</v>
      </c>
    </row>
    <row r="17108" spans="1:8" ht="12.75" customHeight="1" x14ac:dyDescent="0.2">
      <c r="A17108" s="83" t="s">
        <v>17178</v>
      </c>
      <c r="B17108" s="83" t="s">
        <v>38229</v>
      </c>
      <c r="C17108" s="83" t="s">
        <v>38230</v>
      </c>
      <c r="D17108" s="83" t="s">
        <v>38231</v>
      </c>
      <c r="E17108" s="83"/>
      <c r="F17108" s="83"/>
      <c r="G17108" s="83"/>
      <c r="H17108" s="83" t="s">
        <v>22772</v>
      </c>
    </row>
    <row r="17109" spans="1:8" ht="12.75" customHeight="1" x14ac:dyDescent="0.2">
      <c r="A17109" s="83" t="s">
        <v>17179</v>
      </c>
      <c r="B17109" s="83" t="s">
        <v>38229</v>
      </c>
      <c r="C17109" s="83" t="s">
        <v>38230</v>
      </c>
      <c r="D17109" s="83" t="s">
        <v>38231</v>
      </c>
      <c r="E17109" s="83"/>
      <c r="F17109" s="83"/>
      <c r="G17109" s="83"/>
      <c r="H17109" s="83" t="s">
        <v>22772</v>
      </c>
    </row>
    <row r="17110" spans="1:8" ht="12.75" customHeight="1" x14ac:dyDescent="0.2">
      <c r="A17110" s="83" t="s">
        <v>17180</v>
      </c>
      <c r="B17110" s="83" t="s">
        <v>38232</v>
      </c>
      <c r="C17110" s="83" t="s">
        <v>38233</v>
      </c>
      <c r="D17110" s="83" t="s">
        <v>38234</v>
      </c>
      <c r="E17110" s="83"/>
      <c r="F17110" s="83"/>
      <c r="G17110" s="83"/>
      <c r="H17110" s="83" t="s">
        <v>22772</v>
      </c>
    </row>
    <row r="17111" spans="1:8" ht="12.75" customHeight="1" x14ac:dyDescent="0.2">
      <c r="A17111" s="83" t="s">
        <v>17181</v>
      </c>
      <c r="B17111" s="83" t="s">
        <v>38232</v>
      </c>
      <c r="C17111" s="83" t="s">
        <v>38233</v>
      </c>
      <c r="D17111" s="83" t="s">
        <v>38234</v>
      </c>
      <c r="E17111" s="83"/>
      <c r="F17111" s="83"/>
      <c r="G17111" s="83"/>
      <c r="H17111" s="83" t="s">
        <v>22772</v>
      </c>
    </row>
    <row r="17112" spans="1:8" ht="12.75" customHeight="1" x14ac:dyDescent="0.2">
      <c r="A17112" s="83" t="s">
        <v>17182</v>
      </c>
      <c r="B17112" s="83" t="s">
        <v>38235</v>
      </c>
      <c r="C17112" s="83" t="s">
        <v>38236</v>
      </c>
      <c r="D17112" s="83"/>
      <c r="E17112" s="83"/>
      <c r="F17112" s="83"/>
      <c r="G17112" s="83"/>
      <c r="H17112" s="83" t="s">
        <v>22772</v>
      </c>
    </row>
    <row r="17113" spans="1:8" ht="12.75" customHeight="1" x14ac:dyDescent="0.2">
      <c r="A17113" s="83" t="s">
        <v>17183</v>
      </c>
      <c r="B17113" s="83" t="s">
        <v>38235</v>
      </c>
      <c r="C17113" s="83" t="s">
        <v>38236</v>
      </c>
      <c r="D17113" s="83"/>
      <c r="E17113" s="83"/>
      <c r="F17113" s="83"/>
      <c r="G17113" s="83"/>
      <c r="H17113" s="83" t="s">
        <v>22772</v>
      </c>
    </row>
    <row r="17114" spans="1:8" ht="12.75" customHeight="1" x14ac:dyDescent="0.2">
      <c r="A17114" s="83" t="s">
        <v>17184</v>
      </c>
      <c r="B17114" s="83" t="s">
        <v>38237</v>
      </c>
      <c r="C17114" s="83" t="s">
        <v>38238</v>
      </c>
      <c r="D17114" s="83" t="s">
        <v>38239</v>
      </c>
      <c r="E17114" s="83"/>
      <c r="F17114" s="83"/>
      <c r="G17114" s="83"/>
      <c r="H17114" s="83" t="s">
        <v>22772</v>
      </c>
    </row>
    <row r="17115" spans="1:8" ht="12.75" customHeight="1" x14ac:dyDescent="0.2">
      <c r="A17115" s="83" t="s">
        <v>17185</v>
      </c>
      <c r="B17115" s="83" t="s">
        <v>38237</v>
      </c>
      <c r="C17115" s="83" t="s">
        <v>38238</v>
      </c>
      <c r="D17115" s="83" t="s">
        <v>38239</v>
      </c>
      <c r="E17115" s="83"/>
      <c r="F17115" s="83"/>
      <c r="G17115" s="83"/>
      <c r="H17115" s="83" t="s">
        <v>22772</v>
      </c>
    </row>
    <row r="17116" spans="1:8" ht="12.75" customHeight="1" x14ac:dyDescent="0.2">
      <c r="A17116" s="83" t="s">
        <v>17186</v>
      </c>
      <c r="B17116" s="83" t="s">
        <v>38240</v>
      </c>
      <c r="C17116" s="83" t="s">
        <v>38241</v>
      </c>
      <c r="D17116" s="83" t="s">
        <v>38242</v>
      </c>
      <c r="E17116" s="83"/>
      <c r="F17116" s="83"/>
      <c r="G17116" s="83"/>
      <c r="H17116" s="83" t="s">
        <v>22772</v>
      </c>
    </row>
    <row r="17117" spans="1:8" ht="12.75" customHeight="1" x14ac:dyDescent="0.2">
      <c r="A17117" s="83" t="s">
        <v>17187</v>
      </c>
      <c r="B17117" s="83" t="s">
        <v>38240</v>
      </c>
      <c r="C17117" s="83" t="s">
        <v>38241</v>
      </c>
      <c r="D17117" s="83" t="s">
        <v>38242</v>
      </c>
      <c r="E17117" s="83"/>
      <c r="F17117" s="83"/>
      <c r="G17117" s="83"/>
      <c r="H17117" s="83" t="s">
        <v>22772</v>
      </c>
    </row>
    <row r="17118" spans="1:8" ht="12.75" customHeight="1" x14ac:dyDescent="0.2">
      <c r="A17118" s="83" t="s">
        <v>17188</v>
      </c>
      <c r="B17118" s="83" t="s">
        <v>38243</v>
      </c>
      <c r="C17118" s="83" t="s">
        <v>38244</v>
      </c>
      <c r="D17118" s="83" t="s">
        <v>38245</v>
      </c>
      <c r="E17118" s="83"/>
      <c r="F17118" s="83"/>
      <c r="G17118" s="83"/>
      <c r="H17118" s="83" t="s">
        <v>22772</v>
      </c>
    </row>
    <row r="17119" spans="1:8" ht="12.75" customHeight="1" x14ac:dyDescent="0.2">
      <c r="A17119" s="83" t="s">
        <v>17189</v>
      </c>
      <c r="B17119" s="83" t="s">
        <v>38243</v>
      </c>
      <c r="C17119" s="83" t="s">
        <v>38244</v>
      </c>
      <c r="D17119" s="83" t="s">
        <v>38245</v>
      </c>
      <c r="E17119" s="83"/>
      <c r="F17119" s="83"/>
      <c r="G17119" s="83"/>
      <c r="H17119" s="83" t="s">
        <v>22772</v>
      </c>
    </row>
    <row r="17120" spans="1:8" ht="12.75" customHeight="1" x14ac:dyDescent="0.2">
      <c r="A17120" s="83" t="s">
        <v>17190</v>
      </c>
      <c r="B17120" s="83" t="s">
        <v>38246</v>
      </c>
      <c r="C17120" s="83" t="s">
        <v>38247</v>
      </c>
      <c r="D17120" s="83" t="s">
        <v>38248</v>
      </c>
      <c r="E17120" s="83" t="s">
        <v>38249</v>
      </c>
      <c r="F17120" s="83"/>
      <c r="G17120" s="83"/>
      <c r="H17120" s="83" t="s">
        <v>22772</v>
      </c>
    </row>
    <row r="17121" spans="1:8" ht="12.75" customHeight="1" x14ac:dyDescent="0.2">
      <c r="A17121" s="83" t="s">
        <v>17191</v>
      </c>
      <c r="B17121" s="83" t="s">
        <v>38246</v>
      </c>
      <c r="C17121" s="83" t="s">
        <v>38247</v>
      </c>
      <c r="D17121" s="83" t="s">
        <v>38248</v>
      </c>
      <c r="E17121" s="83" t="s">
        <v>38249</v>
      </c>
      <c r="F17121" s="83"/>
      <c r="G17121" s="83"/>
      <c r="H17121" s="83" t="s">
        <v>22772</v>
      </c>
    </row>
    <row r="17122" spans="1:8" ht="12.75" customHeight="1" x14ac:dyDescent="0.2">
      <c r="A17122" s="83" t="s">
        <v>17192</v>
      </c>
      <c r="B17122" s="83" t="s">
        <v>38250</v>
      </c>
      <c r="C17122" s="83" t="s">
        <v>38251</v>
      </c>
      <c r="D17122" s="83" t="s">
        <v>38252</v>
      </c>
      <c r="E17122" s="83"/>
      <c r="F17122" s="83"/>
      <c r="G17122" s="83"/>
      <c r="H17122" s="83" t="s">
        <v>22772</v>
      </c>
    </row>
    <row r="17123" spans="1:8" ht="12.75" customHeight="1" x14ac:dyDescent="0.2">
      <c r="A17123" s="83" t="s">
        <v>17193</v>
      </c>
      <c r="B17123" s="83" t="s">
        <v>38250</v>
      </c>
      <c r="C17123" s="83" t="s">
        <v>38251</v>
      </c>
      <c r="D17123" s="83" t="s">
        <v>38252</v>
      </c>
      <c r="E17123" s="83"/>
      <c r="F17123" s="83"/>
      <c r="G17123" s="83"/>
      <c r="H17123" s="83" t="s">
        <v>22772</v>
      </c>
    </row>
    <row r="17124" spans="1:8" ht="12.75" customHeight="1" x14ac:dyDescent="0.2">
      <c r="A17124" s="83" t="s">
        <v>17194</v>
      </c>
      <c r="B17124" s="83" t="s">
        <v>38253</v>
      </c>
      <c r="C17124" s="83" t="s">
        <v>38254</v>
      </c>
      <c r="D17124" s="83" t="s">
        <v>38255</v>
      </c>
      <c r="E17124" s="83" t="s">
        <v>38249</v>
      </c>
      <c r="F17124" s="83"/>
      <c r="G17124" s="83"/>
      <c r="H17124" s="83" t="s">
        <v>22772</v>
      </c>
    </row>
    <row r="17125" spans="1:8" ht="12.75" customHeight="1" x14ac:dyDescent="0.2">
      <c r="A17125" s="83" t="s">
        <v>17195</v>
      </c>
      <c r="B17125" s="83" t="s">
        <v>38253</v>
      </c>
      <c r="C17125" s="83" t="s">
        <v>38254</v>
      </c>
      <c r="D17125" s="83" t="s">
        <v>38255</v>
      </c>
      <c r="E17125" s="83" t="s">
        <v>38249</v>
      </c>
      <c r="F17125" s="83"/>
      <c r="G17125" s="83"/>
      <c r="H17125" s="83" t="s">
        <v>22772</v>
      </c>
    </row>
    <row r="17126" spans="1:8" ht="12.75" customHeight="1" x14ac:dyDescent="0.2">
      <c r="A17126" s="83" t="s">
        <v>17196</v>
      </c>
      <c r="B17126" s="83" t="s">
        <v>38256</v>
      </c>
      <c r="C17126" s="83" t="s">
        <v>38257</v>
      </c>
      <c r="D17126" s="83" t="s">
        <v>38258</v>
      </c>
      <c r="E17126" s="83" t="s">
        <v>38259</v>
      </c>
      <c r="F17126" s="83" t="s">
        <v>38260</v>
      </c>
      <c r="G17126" s="83" t="s">
        <v>38261</v>
      </c>
      <c r="H17126" s="83" t="s">
        <v>22772</v>
      </c>
    </row>
    <row r="17127" spans="1:8" ht="12.75" customHeight="1" x14ac:dyDescent="0.2">
      <c r="A17127" s="83" t="s">
        <v>17197</v>
      </c>
      <c r="B17127" s="83" t="s">
        <v>38256</v>
      </c>
      <c r="C17127" s="83" t="s">
        <v>38257</v>
      </c>
      <c r="D17127" s="83" t="s">
        <v>38258</v>
      </c>
      <c r="E17127" s="83" t="s">
        <v>38259</v>
      </c>
      <c r="F17127" s="83" t="s">
        <v>38260</v>
      </c>
      <c r="G17127" s="83" t="s">
        <v>38261</v>
      </c>
      <c r="H17127" s="83" t="s">
        <v>22772</v>
      </c>
    </row>
    <row r="17128" spans="1:8" ht="12.75" customHeight="1" x14ac:dyDescent="0.2">
      <c r="A17128" s="83" t="s">
        <v>17198</v>
      </c>
      <c r="B17128" s="83" t="s">
        <v>38256</v>
      </c>
      <c r="C17128" s="83" t="s">
        <v>38262</v>
      </c>
      <c r="D17128" s="83" t="s">
        <v>38258</v>
      </c>
      <c r="E17128" s="83" t="s">
        <v>38259</v>
      </c>
      <c r="F17128" s="83" t="s">
        <v>38260</v>
      </c>
      <c r="G17128" s="83" t="s">
        <v>38261</v>
      </c>
      <c r="H17128" s="83" t="s">
        <v>22772</v>
      </c>
    </row>
    <row r="17129" spans="1:8" ht="12.75" customHeight="1" x14ac:dyDescent="0.2">
      <c r="A17129" s="83" t="s">
        <v>17199</v>
      </c>
      <c r="B17129" s="83" t="s">
        <v>38256</v>
      </c>
      <c r="C17129" s="83" t="s">
        <v>38262</v>
      </c>
      <c r="D17129" s="83" t="s">
        <v>38258</v>
      </c>
      <c r="E17129" s="83" t="s">
        <v>38259</v>
      </c>
      <c r="F17129" s="83" t="s">
        <v>38260</v>
      </c>
      <c r="G17129" s="83" t="s">
        <v>38261</v>
      </c>
      <c r="H17129" s="83" t="s">
        <v>22772</v>
      </c>
    </row>
    <row r="17130" spans="1:8" ht="12.75" customHeight="1" x14ac:dyDescent="0.2">
      <c r="A17130" s="83" t="s">
        <v>17200</v>
      </c>
      <c r="B17130" s="83" t="s">
        <v>38256</v>
      </c>
      <c r="C17130" s="83" t="s">
        <v>38263</v>
      </c>
      <c r="D17130" s="83" t="s">
        <v>38264</v>
      </c>
      <c r="E17130" s="83" t="s">
        <v>38265</v>
      </c>
      <c r="F17130" s="83" t="s">
        <v>38266</v>
      </c>
      <c r="G17130" s="83" t="s">
        <v>38267</v>
      </c>
      <c r="H17130" s="83" t="s">
        <v>22772</v>
      </c>
    </row>
    <row r="17131" spans="1:8" ht="12.75" customHeight="1" x14ac:dyDescent="0.2">
      <c r="A17131" s="83" t="s">
        <v>17201</v>
      </c>
      <c r="B17131" s="83" t="s">
        <v>38256</v>
      </c>
      <c r="C17131" s="83" t="s">
        <v>38263</v>
      </c>
      <c r="D17131" s="83" t="s">
        <v>38264</v>
      </c>
      <c r="E17131" s="83" t="s">
        <v>38265</v>
      </c>
      <c r="F17131" s="83" t="s">
        <v>38266</v>
      </c>
      <c r="G17131" s="83" t="s">
        <v>38267</v>
      </c>
      <c r="H17131" s="83" t="s">
        <v>22772</v>
      </c>
    </row>
    <row r="17132" spans="1:8" ht="12.75" customHeight="1" x14ac:dyDescent="0.2">
      <c r="A17132" s="83" t="s">
        <v>17202</v>
      </c>
      <c r="B17132" s="83" t="s">
        <v>38256</v>
      </c>
      <c r="C17132" s="83" t="s">
        <v>38268</v>
      </c>
      <c r="D17132" s="83" t="s">
        <v>38264</v>
      </c>
      <c r="E17132" s="83" t="s">
        <v>38269</v>
      </c>
      <c r="F17132" s="83" t="s">
        <v>38270</v>
      </c>
      <c r="G17132" s="83" t="s">
        <v>38271</v>
      </c>
      <c r="H17132" s="83" t="s">
        <v>22772</v>
      </c>
    </row>
    <row r="17133" spans="1:8" ht="12.75" customHeight="1" x14ac:dyDescent="0.2">
      <c r="A17133" s="83" t="s">
        <v>17203</v>
      </c>
      <c r="B17133" s="83" t="s">
        <v>38256</v>
      </c>
      <c r="C17133" s="83" t="s">
        <v>38268</v>
      </c>
      <c r="D17133" s="83" t="s">
        <v>38264</v>
      </c>
      <c r="E17133" s="83" t="s">
        <v>38269</v>
      </c>
      <c r="F17133" s="83" t="s">
        <v>38270</v>
      </c>
      <c r="G17133" s="83" t="s">
        <v>38271</v>
      </c>
      <c r="H17133" s="83" t="s">
        <v>22772</v>
      </c>
    </row>
    <row r="17134" spans="1:8" ht="12.75" customHeight="1" x14ac:dyDescent="0.2">
      <c r="A17134" s="83" t="s">
        <v>17204</v>
      </c>
      <c r="B17134" s="83" t="s">
        <v>38272</v>
      </c>
      <c r="C17134" s="83" t="s">
        <v>38273</v>
      </c>
      <c r="D17134" s="83" t="s">
        <v>38274</v>
      </c>
      <c r="E17134" s="83" t="s">
        <v>38275</v>
      </c>
      <c r="F17134" s="83" t="s">
        <v>38276</v>
      </c>
      <c r="G17134" s="83" t="s">
        <v>38277</v>
      </c>
      <c r="H17134" s="83" t="s">
        <v>22772</v>
      </c>
    </row>
    <row r="17135" spans="1:8" ht="12.75" customHeight="1" x14ac:dyDescent="0.2">
      <c r="A17135" s="83" t="s">
        <v>17205</v>
      </c>
      <c r="B17135" s="83" t="s">
        <v>38272</v>
      </c>
      <c r="C17135" s="83" t="s">
        <v>38273</v>
      </c>
      <c r="D17135" s="83" t="s">
        <v>38274</v>
      </c>
      <c r="E17135" s="83" t="s">
        <v>38275</v>
      </c>
      <c r="F17135" s="83" t="s">
        <v>38276</v>
      </c>
      <c r="G17135" s="83" t="s">
        <v>38277</v>
      </c>
      <c r="H17135" s="83" t="s">
        <v>22772</v>
      </c>
    </row>
    <row r="17136" spans="1:8" ht="12.75" customHeight="1" x14ac:dyDescent="0.2">
      <c r="A17136" s="83" t="s">
        <v>17206</v>
      </c>
      <c r="B17136" s="83" t="s">
        <v>38278</v>
      </c>
      <c r="C17136" s="83" t="s">
        <v>38279</v>
      </c>
      <c r="D17136" s="83" t="s">
        <v>38280</v>
      </c>
      <c r="E17136" s="83" t="s">
        <v>38281</v>
      </c>
      <c r="F17136" s="83" t="s">
        <v>38282</v>
      </c>
      <c r="G17136" s="83" t="s">
        <v>38283</v>
      </c>
      <c r="H17136" s="83" t="s">
        <v>27</v>
      </c>
    </row>
    <row r="17137" spans="1:8" ht="12.75" customHeight="1" x14ac:dyDescent="0.2">
      <c r="A17137" s="83" t="s">
        <v>17207</v>
      </c>
      <c r="B17137" s="83" t="s">
        <v>38278</v>
      </c>
      <c r="C17137" s="83" t="s">
        <v>38279</v>
      </c>
      <c r="D17137" s="83" t="s">
        <v>38280</v>
      </c>
      <c r="E17137" s="83" t="s">
        <v>38281</v>
      </c>
      <c r="F17137" s="83" t="s">
        <v>38282</v>
      </c>
      <c r="G17137" s="83" t="s">
        <v>38283</v>
      </c>
      <c r="H17137" s="83" t="s">
        <v>27</v>
      </c>
    </row>
    <row r="17138" spans="1:8" ht="12.75" customHeight="1" x14ac:dyDescent="0.2">
      <c r="A17138" s="83" t="s">
        <v>17208</v>
      </c>
      <c r="B17138" s="83" t="s">
        <v>38284</v>
      </c>
      <c r="C17138" s="83" t="s">
        <v>38285</v>
      </c>
      <c r="D17138" s="83" t="s">
        <v>38286</v>
      </c>
      <c r="E17138" s="83" t="s">
        <v>38287</v>
      </c>
      <c r="F17138" s="83"/>
      <c r="G17138" s="83"/>
      <c r="H17138" s="83" t="s">
        <v>27</v>
      </c>
    </row>
    <row r="17139" spans="1:8" ht="12.75" customHeight="1" x14ac:dyDescent="0.2">
      <c r="A17139" s="83" t="s">
        <v>17209</v>
      </c>
      <c r="B17139" s="83" t="s">
        <v>38284</v>
      </c>
      <c r="C17139" s="83" t="s">
        <v>38285</v>
      </c>
      <c r="D17139" s="83" t="s">
        <v>38286</v>
      </c>
      <c r="E17139" s="83" t="s">
        <v>38287</v>
      </c>
      <c r="F17139" s="83"/>
      <c r="G17139" s="83"/>
      <c r="H17139" s="83" t="s">
        <v>27</v>
      </c>
    </row>
    <row r="17140" spans="1:8" ht="12.75" customHeight="1" x14ac:dyDescent="0.2">
      <c r="A17140" s="83" t="s">
        <v>17210</v>
      </c>
      <c r="B17140" s="83" t="s">
        <v>38288</v>
      </c>
      <c r="C17140" s="83" t="s">
        <v>38289</v>
      </c>
      <c r="D17140" s="83" t="s">
        <v>38290</v>
      </c>
      <c r="E17140" s="83" t="s">
        <v>38291</v>
      </c>
      <c r="F17140" s="83" t="s">
        <v>38292</v>
      </c>
      <c r="G17140" s="83"/>
      <c r="H17140" s="83" t="s">
        <v>27</v>
      </c>
    </row>
    <row r="17141" spans="1:8" ht="12.75" customHeight="1" x14ac:dyDescent="0.2">
      <c r="A17141" s="83" t="s">
        <v>17211</v>
      </c>
      <c r="B17141" s="83" t="s">
        <v>38288</v>
      </c>
      <c r="C17141" s="83" t="s">
        <v>38289</v>
      </c>
      <c r="D17141" s="83" t="s">
        <v>38290</v>
      </c>
      <c r="E17141" s="83" t="s">
        <v>38291</v>
      </c>
      <c r="F17141" s="83" t="s">
        <v>38292</v>
      </c>
      <c r="G17141" s="83"/>
      <c r="H17141" s="83" t="s">
        <v>27</v>
      </c>
    </row>
    <row r="17142" spans="1:8" ht="12.75" customHeight="1" x14ac:dyDescent="0.2">
      <c r="A17142" s="83" t="s">
        <v>17212</v>
      </c>
      <c r="B17142" s="83" t="s">
        <v>38293</v>
      </c>
      <c r="C17142" s="83" t="s">
        <v>38294</v>
      </c>
      <c r="D17142" s="83" t="s">
        <v>38295</v>
      </c>
      <c r="E17142" s="83" t="s">
        <v>38296</v>
      </c>
      <c r="F17142" s="83" t="s">
        <v>38297</v>
      </c>
      <c r="G17142" s="83" t="s">
        <v>38298</v>
      </c>
      <c r="H17142" s="83" t="s">
        <v>27</v>
      </c>
    </row>
    <row r="17143" spans="1:8" ht="12.75" customHeight="1" x14ac:dyDescent="0.2">
      <c r="A17143" s="83" t="s">
        <v>17213</v>
      </c>
      <c r="B17143" s="83" t="s">
        <v>38293</v>
      </c>
      <c r="C17143" s="83" t="s">
        <v>38294</v>
      </c>
      <c r="D17143" s="83" t="s">
        <v>38295</v>
      </c>
      <c r="E17143" s="83" t="s">
        <v>38296</v>
      </c>
      <c r="F17143" s="83" t="s">
        <v>38297</v>
      </c>
      <c r="G17143" s="83" t="s">
        <v>38298</v>
      </c>
      <c r="H17143" s="83" t="s">
        <v>27</v>
      </c>
    </row>
    <row r="17144" spans="1:8" ht="12.75" customHeight="1" x14ac:dyDescent="0.2">
      <c r="A17144" s="83" t="s">
        <v>17214</v>
      </c>
      <c r="B17144" s="83" t="s">
        <v>38299</v>
      </c>
      <c r="C17144" s="83" t="s">
        <v>38300</v>
      </c>
      <c r="D17144" s="83" t="s">
        <v>38301</v>
      </c>
      <c r="E17144" s="83" t="s">
        <v>38302</v>
      </c>
      <c r="F17144" s="83" t="s">
        <v>38303</v>
      </c>
      <c r="G17144" s="83"/>
      <c r="H17144" s="83" t="s">
        <v>27</v>
      </c>
    </row>
    <row r="17145" spans="1:8" ht="12.75" customHeight="1" x14ac:dyDescent="0.2">
      <c r="A17145" s="83" t="s">
        <v>17215</v>
      </c>
      <c r="B17145" s="83" t="s">
        <v>38299</v>
      </c>
      <c r="C17145" s="83" t="s">
        <v>38300</v>
      </c>
      <c r="D17145" s="83" t="s">
        <v>38301</v>
      </c>
      <c r="E17145" s="83" t="s">
        <v>38302</v>
      </c>
      <c r="F17145" s="83" t="s">
        <v>38303</v>
      </c>
      <c r="G17145" s="83"/>
      <c r="H17145" s="83" t="s">
        <v>27</v>
      </c>
    </row>
    <row r="17146" spans="1:8" ht="12.75" customHeight="1" x14ac:dyDescent="0.2">
      <c r="A17146" s="83" t="s">
        <v>17216</v>
      </c>
      <c r="B17146" s="83" t="s">
        <v>38304</v>
      </c>
      <c r="C17146" s="83" t="s">
        <v>38305</v>
      </c>
      <c r="D17146" s="83" t="s">
        <v>38306</v>
      </c>
      <c r="E17146" s="83"/>
      <c r="F17146" s="83"/>
      <c r="G17146" s="83"/>
      <c r="H17146" s="83" t="s">
        <v>22772</v>
      </c>
    </row>
    <row r="17147" spans="1:8" ht="12.75" customHeight="1" x14ac:dyDescent="0.2">
      <c r="A17147" s="83" t="s">
        <v>17217</v>
      </c>
      <c r="B17147" s="83" t="s">
        <v>38304</v>
      </c>
      <c r="C17147" s="83" t="s">
        <v>38305</v>
      </c>
      <c r="D17147" s="83" t="s">
        <v>38306</v>
      </c>
      <c r="E17147" s="83"/>
      <c r="F17147" s="83"/>
      <c r="G17147" s="83"/>
      <c r="H17147" s="83" t="s">
        <v>22772</v>
      </c>
    </row>
    <row r="17148" spans="1:8" ht="12.75" customHeight="1" x14ac:dyDescent="0.2">
      <c r="A17148" s="83" t="s">
        <v>17218</v>
      </c>
      <c r="B17148" s="83" t="s">
        <v>38307</v>
      </c>
      <c r="C17148" s="83" t="s">
        <v>38308</v>
      </c>
      <c r="D17148" s="83" t="s">
        <v>38309</v>
      </c>
      <c r="E17148" s="83" t="s">
        <v>38310</v>
      </c>
      <c r="F17148" s="83"/>
      <c r="G17148" s="83"/>
      <c r="H17148" s="83" t="s">
        <v>22772</v>
      </c>
    </row>
    <row r="17149" spans="1:8" ht="12.75" customHeight="1" x14ac:dyDescent="0.2">
      <c r="A17149" s="83" t="s">
        <v>17219</v>
      </c>
      <c r="B17149" s="83" t="s">
        <v>38307</v>
      </c>
      <c r="C17149" s="83" t="s">
        <v>38308</v>
      </c>
      <c r="D17149" s="83" t="s">
        <v>38309</v>
      </c>
      <c r="E17149" s="83" t="s">
        <v>38310</v>
      </c>
      <c r="F17149" s="83"/>
      <c r="G17149" s="83"/>
      <c r="H17149" s="83" t="s">
        <v>22772</v>
      </c>
    </row>
    <row r="17150" spans="1:8" ht="12.75" customHeight="1" x14ac:dyDescent="0.2">
      <c r="A17150" s="83" t="s">
        <v>17220</v>
      </c>
      <c r="B17150" s="83" t="s">
        <v>38311</v>
      </c>
      <c r="C17150" s="83" t="s">
        <v>38312</v>
      </c>
      <c r="D17150" s="83" t="s">
        <v>38313</v>
      </c>
      <c r="E17150" s="83" t="s">
        <v>38314</v>
      </c>
      <c r="F17150" s="83" t="s">
        <v>38315</v>
      </c>
      <c r="G17150" s="83" t="s">
        <v>38316</v>
      </c>
      <c r="H17150" s="83" t="s">
        <v>22772</v>
      </c>
    </row>
    <row r="17151" spans="1:8" ht="12.75" customHeight="1" x14ac:dyDescent="0.2">
      <c r="A17151" s="83" t="s">
        <v>17221</v>
      </c>
      <c r="B17151" s="83" t="s">
        <v>38311</v>
      </c>
      <c r="C17151" s="83" t="s">
        <v>38312</v>
      </c>
      <c r="D17151" s="83" t="s">
        <v>38313</v>
      </c>
      <c r="E17151" s="83" t="s">
        <v>38314</v>
      </c>
      <c r="F17151" s="83" t="s">
        <v>38315</v>
      </c>
      <c r="G17151" s="83" t="s">
        <v>38316</v>
      </c>
      <c r="H17151" s="83" t="s">
        <v>22772</v>
      </c>
    </row>
    <row r="17152" spans="1:8" ht="12.75" customHeight="1" x14ac:dyDescent="0.2">
      <c r="A17152" s="83" t="s">
        <v>17222</v>
      </c>
      <c r="B17152" s="83" t="s">
        <v>38317</v>
      </c>
      <c r="C17152" s="83" t="s">
        <v>38318</v>
      </c>
      <c r="D17152" s="83" t="s">
        <v>38319</v>
      </c>
      <c r="E17152" s="83" t="s">
        <v>38320</v>
      </c>
      <c r="F17152" s="83" t="s">
        <v>38321</v>
      </c>
      <c r="G17152" s="83" t="s">
        <v>38322</v>
      </c>
      <c r="H17152" s="83" t="s">
        <v>22772</v>
      </c>
    </row>
    <row r="17153" spans="1:8" ht="12.75" customHeight="1" x14ac:dyDescent="0.2">
      <c r="A17153" s="83" t="s">
        <v>17223</v>
      </c>
      <c r="B17153" s="83" t="s">
        <v>38317</v>
      </c>
      <c r="C17153" s="83" t="s">
        <v>38318</v>
      </c>
      <c r="D17153" s="83" t="s">
        <v>38319</v>
      </c>
      <c r="E17153" s="83" t="s">
        <v>38320</v>
      </c>
      <c r="F17153" s="83" t="s">
        <v>38321</v>
      </c>
      <c r="G17153" s="83" t="s">
        <v>38322</v>
      </c>
      <c r="H17153" s="83" t="s">
        <v>22772</v>
      </c>
    </row>
    <row r="17154" spans="1:8" ht="12.75" customHeight="1" x14ac:dyDescent="0.2">
      <c r="A17154" s="83" t="s">
        <v>17224</v>
      </c>
      <c r="B17154" s="83" t="s">
        <v>38323</v>
      </c>
      <c r="C17154" s="83" t="s">
        <v>38324</v>
      </c>
      <c r="D17154" s="83" t="s">
        <v>38325</v>
      </c>
      <c r="E17154" s="83" t="s">
        <v>38326</v>
      </c>
      <c r="F17154" s="83" t="s">
        <v>38327</v>
      </c>
      <c r="G17154" s="83"/>
      <c r="H17154" s="83" t="s">
        <v>22772</v>
      </c>
    </row>
    <row r="17155" spans="1:8" ht="12.75" customHeight="1" x14ac:dyDescent="0.2">
      <c r="A17155" s="83" t="s">
        <v>17225</v>
      </c>
      <c r="B17155" s="83" t="s">
        <v>38323</v>
      </c>
      <c r="C17155" s="83" t="s">
        <v>38324</v>
      </c>
      <c r="D17155" s="83" t="s">
        <v>38325</v>
      </c>
      <c r="E17155" s="83" t="s">
        <v>38326</v>
      </c>
      <c r="F17155" s="83" t="s">
        <v>38327</v>
      </c>
      <c r="G17155" s="83"/>
      <c r="H17155" s="83" t="s">
        <v>22772</v>
      </c>
    </row>
    <row r="17156" spans="1:8" ht="12.75" customHeight="1" x14ac:dyDescent="0.2">
      <c r="A17156" s="83" t="s">
        <v>17226</v>
      </c>
      <c r="B17156" s="83" t="s">
        <v>38328</v>
      </c>
      <c r="C17156" s="83" t="s">
        <v>38329</v>
      </c>
      <c r="D17156" s="83" t="s">
        <v>38330</v>
      </c>
      <c r="E17156" s="83" t="s">
        <v>38331</v>
      </c>
      <c r="F17156" s="83" t="s">
        <v>38332</v>
      </c>
      <c r="G17156" s="83"/>
      <c r="H17156" s="83" t="s">
        <v>22772</v>
      </c>
    </row>
    <row r="17157" spans="1:8" ht="12.75" customHeight="1" x14ac:dyDescent="0.2">
      <c r="A17157" s="83" t="s">
        <v>17227</v>
      </c>
      <c r="B17157" s="83" t="s">
        <v>38328</v>
      </c>
      <c r="C17157" s="83" t="s">
        <v>38329</v>
      </c>
      <c r="D17157" s="83" t="s">
        <v>38330</v>
      </c>
      <c r="E17157" s="83" t="s">
        <v>38331</v>
      </c>
      <c r="F17157" s="83" t="s">
        <v>38332</v>
      </c>
      <c r="G17157" s="83"/>
      <c r="H17157" s="83" t="s">
        <v>22772</v>
      </c>
    </row>
    <row r="17158" spans="1:8" ht="12.75" customHeight="1" x14ac:dyDescent="0.2">
      <c r="A17158" s="83" t="s">
        <v>17228</v>
      </c>
      <c r="B17158" s="83" t="s">
        <v>38333</v>
      </c>
      <c r="C17158" s="83" t="s">
        <v>38334</v>
      </c>
      <c r="D17158" s="83" t="s">
        <v>38335</v>
      </c>
      <c r="E17158" s="83" t="s">
        <v>38336</v>
      </c>
      <c r="F17158" s="83" t="s">
        <v>38337</v>
      </c>
      <c r="G17158" s="83"/>
      <c r="H17158" s="83" t="s">
        <v>22772</v>
      </c>
    </row>
    <row r="17159" spans="1:8" ht="12.75" customHeight="1" x14ac:dyDescent="0.2">
      <c r="A17159" s="83" t="s">
        <v>17229</v>
      </c>
      <c r="B17159" s="83" t="s">
        <v>38333</v>
      </c>
      <c r="C17159" s="83" t="s">
        <v>38334</v>
      </c>
      <c r="D17159" s="83" t="s">
        <v>38335</v>
      </c>
      <c r="E17159" s="83" t="s">
        <v>38336</v>
      </c>
      <c r="F17159" s="83" t="s">
        <v>38337</v>
      </c>
      <c r="G17159" s="83"/>
      <c r="H17159" s="83" t="s">
        <v>22772</v>
      </c>
    </row>
    <row r="17160" spans="1:8" ht="12.75" customHeight="1" x14ac:dyDescent="0.2">
      <c r="A17160" s="83" t="s">
        <v>17230</v>
      </c>
      <c r="B17160" s="83" t="s">
        <v>38338</v>
      </c>
      <c r="C17160" s="83" t="s">
        <v>38339</v>
      </c>
      <c r="D17160" s="83" t="s">
        <v>38340</v>
      </c>
      <c r="E17160" s="83" t="s">
        <v>38341</v>
      </c>
      <c r="F17160" s="83" t="s">
        <v>38342</v>
      </c>
      <c r="G17160" s="83" t="s">
        <v>38343</v>
      </c>
      <c r="H17160" s="83" t="s">
        <v>22772</v>
      </c>
    </row>
    <row r="17161" spans="1:8" ht="12.75" customHeight="1" x14ac:dyDescent="0.2">
      <c r="A17161" s="83" t="s">
        <v>17231</v>
      </c>
      <c r="B17161" s="83" t="s">
        <v>38338</v>
      </c>
      <c r="C17161" s="83" t="s">
        <v>38339</v>
      </c>
      <c r="D17161" s="83" t="s">
        <v>38340</v>
      </c>
      <c r="E17161" s="83" t="s">
        <v>38341</v>
      </c>
      <c r="F17161" s="83" t="s">
        <v>38342</v>
      </c>
      <c r="G17161" s="83" t="s">
        <v>38343</v>
      </c>
      <c r="H17161" s="83" t="s">
        <v>22772</v>
      </c>
    </row>
    <row r="17162" spans="1:8" ht="12.75" customHeight="1" x14ac:dyDescent="0.2">
      <c r="A17162" s="83" t="s">
        <v>17232</v>
      </c>
      <c r="B17162" s="83" t="s">
        <v>38344</v>
      </c>
      <c r="C17162" s="83" t="s">
        <v>38345</v>
      </c>
      <c r="D17162" s="83" t="s">
        <v>38346</v>
      </c>
      <c r="E17162" s="83" t="s">
        <v>38347</v>
      </c>
      <c r="F17162" s="83" t="s">
        <v>38348</v>
      </c>
      <c r="G17162" s="83" t="s">
        <v>38349</v>
      </c>
      <c r="H17162" s="83" t="s">
        <v>22772</v>
      </c>
    </row>
    <row r="17163" spans="1:8" ht="12.75" customHeight="1" x14ac:dyDescent="0.2">
      <c r="A17163" s="83" t="s">
        <v>17233</v>
      </c>
      <c r="B17163" s="83" t="s">
        <v>38344</v>
      </c>
      <c r="C17163" s="83" t="s">
        <v>38345</v>
      </c>
      <c r="D17163" s="83" t="s">
        <v>38346</v>
      </c>
      <c r="E17163" s="83" t="s">
        <v>38347</v>
      </c>
      <c r="F17163" s="83" t="s">
        <v>38348</v>
      </c>
      <c r="G17163" s="83" t="s">
        <v>38349</v>
      </c>
      <c r="H17163" s="83" t="s">
        <v>22772</v>
      </c>
    </row>
    <row r="17164" spans="1:8" ht="12.75" customHeight="1" x14ac:dyDescent="0.2">
      <c r="A17164" s="83" t="s">
        <v>17234</v>
      </c>
      <c r="B17164" s="83" t="s">
        <v>38338</v>
      </c>
      <c r="C17164" s="83" t="s">
        <v>38350</v>
      </c>
      <c r="D17164" s="83" t="s">
        <v>38340</v>
      </c>
      <c r="E17164" s="83" t="s">
        <v>38351</v>
      </c>
      <c r="F17164" s="83" t="s">
        <v>38352</v>
      </c>
      <c r="G17164" s="83" t="s">
        <v>38353</v>
      </c>
      <c r="H17164" s="83" t="s">
        <v>22772</v>
      </c>
    </row>
    <row r="17165" spans="1:8" ht="12.75" customHeight="1" x14ac:dyDescent="0.2">
      <c r="A17165" s="83" t="s">
        <v>17235</v>
      </c>
      <c r="B17165" s="83" t="s">
        <v>38338</v>
      </c>
      <c r="C17165" s="83" t="s">
        <v>38350</v>
      </c>
      <c r="D17165" s="83" t="s">
        <v>38340</v>
      </c>
      <c r="E17165" s="83" t="s">
        <v>38351</v>
      </c>
      <c r="F17165" s="83" t="s">
        <v>38352</v>
      </c>
      <c r="G17165" s="83" t="s">
        <v>38353</v>
      </c>
      <c r="H17165" s="83" t="s">
        <v>22772</v>
      </c>
    </row>
    <row r="17166" spans="1:8" ht="12.75" customHeight="1" x14ac:dyDescent="0.2">
      <c r="A17166" s="83" t="s">
        <v>17236</v>
      </c>
      <c r="B17166" s="83" t="s">
        <v>38354</v>
      </c>
      <c r="C17166" s="83" t="s">
        <v>38355</v>
      </c>
      <c r="D17166" s="83" t="s">
        <v>38356</v>
      </c>
      <c r="E17166" s="83" t="s">
        <v>38357</v>
      </c>
      <c r="F17166" s="83" t="s">
        <v>38358</v>
      </c>
      <c r="G17166" s="83" t="s">
        <v>38359</v>
      </c>
      <c r="H17166" s="83" t="s">
        <v>22772</v>
      </c>
    </row>
    <row r="17167" spans="1:8" ht="12.75" customHeight="1" x14ac:dyDescent="0.2">
      <c r="A17167" s="83" t="s">
        <v>17237</v>
      </c>
      <c r="B17167" s="83" t="s">
        <v>38354</v>
      </c>
      <c r="C17167" s="83" t="s">
        <v>38355</v>
      </c>
      <c r="D17167" s="83" t="s">
        <v>38356</v>
      </c>
      <c r="E17167" s="83" t="s">
        <v>38357</v>
      </c>
      <c r="F17167" s="83" t="s">
        <v>38358</v>
      </c>
      <c r="G17167" s="83" t="s">
        <v>38359</v>
      </c>
      <c r="H17167" s="83" t="s">
        <v>22772</v>
      </c>
    </row>
    <row r="17168" spans="1:8" ht="12.75" customHeight="1" x14ac:dyDescent="0.2">
      <c r="A17168" s="83" t="s">
        <v>17238</v>
      </c>
      <c r="B17168" s="83" t="s">
        <v>38360</v>
      </c>
      <c r="C17168" s="83" t="s">
        <v>38361</v>
      </c>
      <c r="D17168" s="83" t="s">
        <v>38362</v>
      </c>
      <c r="E17168" s="83" t="s">
        <v>38363</v>
      </c>
      <c r="F17168" s="83" t="s">
        <v>38364</v>
      </c>
      <c r="G17168" s="83" t="s">
        <v>38365</v>
      </c>
      <c r="H17168" s="83" t="s">
        <v>22772</v>
      </c>
    </row>
    <row r="17169" spans="1:8" ht="12.75" customHeight="1" x14ac:dyDescent="0.2">
      <c r="A17169" s="83" t="s">
        <v>17239</v>
      </c>
      <c r="B17169" s="83" t="s">
        <v>38360</v>
      </c>
      <c r="C17169" s="83" t="s">
        <v>38361</v>
      </c>
      <c r="D17169" s="83" t="s">
        <v>38362</v>
      </c>
      <c r="E17169" s="83" t="s">
        <v>38363</v>
      </c>
      <c r="F17169" s="83" t="s">
        <v>38364</v>
      </c>
      <c r="G17169" s="83" t="s">
        <v>38365</v>
      </c>
      <c r="H17169" s="83" t="s">
        <v>22772</v>
      </c>
    </row>
    <row r="17170" spans="1:8" ht="12.75" customHeight="1" x14ac:dyDescent="0.2">
      <c r="A17170" s="83" t="s">
        <v>17240</v>
      </c>
      <c r="B17170" s="83" t="s">
        <v>38366</v>
      </c>
      <c r="C17170" s="83" t="s">
        <v>38367</v>
      </c>
      <c r="D17170" s="83" t="s">
        <v>38368</v>
      </c>
      <c r="E17170" s="83" t="s">
        <v>38369</v>
      </c>
      <c r="F17170" s="83" t="s">
        <v>38370</v>
      </c>
      <c r="G17170" s="83" t="s">
        <v>38371</v>
      </c>
      <c r="H17170" s="83" t="s">
        <v>22772</v>
      </c>
    </row>
    <row r="17171" spans="1:8" ht="12.75" customHeight="1" x14ac:dyDescent="0.2">
      <c r="A17171" s="83" t="s">
        <v>17241</v>
      </c>
      <c r="B17171" s="83" t="s">
        <v>38366</v>
      </c>
      <c r="C17171" s="83" t="s">
        <v>38367</v>
      </c>
      <c r="D17171" s="83" t="s">
        <v>38368</v>
      </c>
      <c r="E17171" s="83" t="s">
        <v>38369</v>
      </c>
      <c r="F17171" s="83" t="s">
        <v>38370</v>
      </c>
      <c r="G17171" s="83" t="s">
        <v>38371</v>
      </c>
      <c r="H17171" s="83" t="s">
        <v>22772</v>
      </c>
    </row>
    <row r="17172" spans="1:8" ht="12.75" customHeight="1" x14ac:dyDescent="0.2">
      <c r="A17172" s="83" t="s">
        <v>17242</v>
      </c>
      <c r="B17172" s="83" t="s">
        <v>38366</v>
      </c>
      <c r="C17172" s="83" t="s">
        <v>38372</v>
      </c>
      <c r="D17172" s="83" t="s">
        <v>38373</v>
      </c>
      <c r="E17172" s="83" t="s">
        <v>38374</v>
      </c>
      <c r="F17172" s="83" t="s">
        <v>38375</v>
      </c>
      <c r="G17172" s="83" t="s">
        <v>38376</v>
      </c>
      <c r="H17172" s="83" t="s">
        <v>22772</v>
      </c>
    </row>
    <row r="17173" spans="1:8" ht="12.75" customHeight="1" x14ac:dyDescent="0.2">
      <c r="A17173" s="83" t="s">
        <v>17243</v>
      </c>
      <c r="B17173" s="83" t="s">
        <v>38366</v>
      </c>
      <c r="C17173" s="83" t="s">
        <v>38372</v>
      </c>
      <c r="D17173" s="83" t="s">
        <v>38373</v>
      </c>
      <c r="E17173" s="83" t="s">
        <v>38374</v>
      </c>
      <c r="F17173" s="83" t="s">
        <v>38375</v>
      </c>
      <c r="G17173" s="83" t="s">
        <v>38376</v>
      </c>
      <c r="H17173" s="83" t="s">
        <v>22772</v>
      </c>
    </row>
    <row r="17174" spans="1:8" ht="12.75" customHeight="1" x14ac:dyDescent="0.2">
      <c r="A17174" s="83" t="s">
        <v>17244</v>
      </c>
      <c r="B17174" s="83" t="s">
        <v>38377</v>
      </c>
      <c r="C17174" s="83" t="s">
        <v>38378</v>
      </c>
      <c r="D17174" s="83" t="s">
        <v>38379</v>
      </c>
      <c r="E17174" s="83" t="s">
        <v>38380</v>
      </c>
      <c r="F17174" s="83" t="s">
        <v>38381</v>
      </c>
      <c r="G17174" s="83"/>
      <c r="H17174" s="83" t="s">
        <v>22772</v>
      </c>
    </row>
    <row r="17175" spans="1:8" ht="12.75" customHeight="1" x14ac:dyDescent="0.2">
      <c r="A17175" s="83" t="s">
        <v>17245</v>
      </c>
      <c r="B17175" s="83" t="s">
        <v>38377</v>
      </c>
      <c r="C17175" s="83" t="s">
        <v>38378</v>
      </c>
      <c r="D17175" s="83" t="s">
        <v>38379</v>
      </c>
      <c r="E17175" s="83" t="s">
        <v>38380</v>
      </c>
      <c r="F17175" s="83" t="s">
        <v>38381</v>
      </c>
      <c r="G17175" s="83"/>
      <c r="H17175" s="83" t="s">
        <v>22772</v>
      </c>
    </row>
    <row r="17176" spans="1:8" ht="12.75" customHeight="1" x14ac:dyDescent="0.2">
      <c r="A17176" s="83" t="s">
        <v>17246</v>
      </c>
      <c r="B17176" s="83" t="s">
        <v>38382</v>
      </c>
      <c r="C17176" s="83" t="s">
        <v>38383</v>
      </c>
      <c r="D17176" s="83" t="s">
        <v>38384</v>
      </c>
      <c r="E17176" s="83" t="s">
        <v>38385</v>
      </c>
      <c r="F17176" s="83" t="s">
        <v>38386</v>
      </c>
      <c r="G17176" s="83" t="s">
        <v>38387</v>
      </c>
      <c r="H17176" s="83" t="s">
        <v>22772</v>
      </c>
    </row>
    <row r="17177" spans="1:8" ht="12.75" customHeight="1" x14ac:dyDescent="0.2">
      <c r="A17177" s="83" t="s">
        <v>17247</v>
      </c>
      <c r="B17177" s="83" t="s">
        <v>38382</v>
      </c>
      <c r="C17177" s="83" t="s">
        <v>38383</v>
      </c>
      <c r="D17177" s="83" t="s">
        <v>38384</v>
      </c>
      <c r="E17177" s="83" t="s">
        <v>38385</v>
      </c>
      <c r="F17177" s="83" t="s">
        <v>38386</v>
      </c>
      <c r="G17177" s="83" t="s">
        <v>38387</v>
      </c>
      <c r="H17177" s="83" t="s">
        <v>22772</v>
      </c>
    </row>
    <row r="17178" spans="1:8" ht="12.75" customHeight="1" x14ac:dyDescent="0.2">
      <c r="A17178" s="83" t="s">
        <v>17248</v>
      </c>
      <c r="B17178" s="83" t="s">
        <v>38388</v>
      </c>
      <c r="C17178" s="83" t="s">
        <v>38389</v>
      </c>
      <c r="D17178" s="83" t="s">
        <v>38390</v>
      </c>
      <c r="E17178" s="83" t="s">
        <v>38391</v>
      </c>
      <c r="F17178" s="83" t="s">
        <v>38392</v>
      </c>
      <c r="G17178" s="83" t="s">
        <v>38393</v>
      </c>
      <c r="H17178" s="83" t="s">
        <v>22772</v>
      </c>
    </row>
    <row r="17179" spans="1:8" ht="12.75" customHeight="1" x14ac:dyDescent="0.2">
      <c r="A17179" s="83" t="s">
        <v>17249</v>
      </c>
      <c r="B17179" s="83" t="s">
        <v>38388</v>
      </c>
      <c r="C17179" s="83" t="s">
        <v>38389</v>
      </c>
      <c r="D17179" s="83" t="s">
        <v>38390</v>
      </c>
      <c r="E17179" s="83" t="s">
        <v>38391</v>
      </c>
      <c r="F17179" s="83" t="s">
        <v>38392</v>
      </c>
      <c r="G17179" s="83" t="s">
        <v>38393</v>
      </c>
      <c r="H17179" s="83" t="s">
        <v>22772</v>
      </c>
    </row>
    <row r="17180" spans="1:8" ht="12.75" customHeight="1" x14ac:dyDescent="0.2">
      <c r="A17180" s="83" t="s">
        <v>17250</v>
      </c>
      <c r="B17180" s="83" t="s">
        <v>38394</v>
      </c>
      <c r="C17180" s="83" t="s">
        <v>38395</v>
      </c>
      <c r="D17180" s="83" t="s">
        <v>38396</v>
      </c>
      <c r="E17180" s="83" t="s">
        <v>38397</v>
      </c>
      <c r="F17180" s="83" t="s">
        <v>38398</v>
      </c>
      <c r="G17180" s="83"/>
      <c r="H17180" s="83" t="s">
        <v>22772</v>
      </c>
    </row>
    <row r="17181" spans="1:8" ht="12.75" customHeight="1" x14ac:dyDescent="0.2">
      <c r="A17181" s="83" t="s">
        <v>17251</v>
      </c>
      <c r="B17181" s="83" t="s">
        <v>38394</v>
      </c>
      <c r="C17181" s="83" t="s">
        <v>38395</v>
      </c>
      <c r="D17181" s="83" t="s">
        <v>38396</v>
      </c>
      <c r="E17181" s="83" t="s">
        <v>38397</v>
      </c>
      <c r="F17181" s="83" t="s">
        <v>38398</v>
      </c>
      <c r="G17181" s="83"/>
      <c r="H17181" s="83" t="s">
        <v>22772</v>
      </c>
    </row>
    <row r="17182" spans="1:8" ht="12.75" customHeight="1" x14ac:dyDescent="0.2">
      <c r="A17182" s="83" t="s">
        <v>17252</v>
      </c>
      <c r="B17182" s="83" t="s">
        <v>38399</v>
      </c>
      <c r="C17182" s="83" t="s">
        <v>38400</v>
      </c>
      <c r="D17182" s="83" t="s">
        <v>38401</v>
      </c>
      <c r="E17182" s="83" t="s">
        <v>38402</v>
      </c>
      <c r="F17182" s="83" t="s">
        <v>38403</v>
      </c>
      <c r="G17182" s="83" t="s">
        <v>38404</v>
      </c>
      <c r="H17182" s="83" t="s">
        <v>22772</v>
      </c>
    </row>
    <row r="17183" spans="1:8" ht="12.75" customHeight="1" x14ac:dyDescent="0.2">
      <c r="A17183" s="83" t="s">
        <v>17253</v>
      </c>
      <c r="B17183" s="83" t="s">
        <v>38399</v>
      </c>
      <c r="C17183" s="83" t="s">
        <v>38400</v>
      </c>
      <c r="D17183" s="83" t="s">
        <v>38401</v>
      </c>
      <c r="E17183" s="83" t="s">
        <v>38402</v>
      </c>
      <c r="F17183" s="83" t="s">
        <v>38403</v>
      </c>
      <c r="G17183" s="83" t="s">
        <v>38404</v>
      </c>
      <c r="H17183" s="83" t="s">
        <v>22772</v>
      </c>
    </row>
    <row r="17184" spans="1:8" ht="12.75" customHeight="1" x14ac:dyDescent="0.2">
      <c r="A17184" s="83" t="s">
        <v>17254</v>
      </c>
      <c r="B17184" s="83" t="s">
        <v>38405</v>
      </c>
      <c r="C17184" s="83" t="s">
        <v>38406</v>
      </c>
      <c r="D17184" s="83" t="s">
        <v>38407</v>
      </c>
      <c r="E17184" s="83" t="s">
        <v>38408</v>
      </c>
      <c r="F17184" s="83" t="s">
        <v>38409</v>
      </c>
      <c r="G17184" s="83" t="s">
        <v>38410</v>
      </c>
      <c r="H17184" s="83" t="s">
        <v>22772</v>
      </c>
    </row>
    <row r="17185" spans="1:8" ht="12.75" customHeight="1" x14ac:dyDescent="0.2">
      <c r="A17185" s="83" t="s">
        <v>17255</v>
      </c>
      <c r="B17185" s="83" t="s">
        <v>38405</v>
      </c>
      <c r="C17185" s="83" t="s">
        <v>38406</v>
      </c>
      <c r="D17185" s="83" t="s">
        <v>38407</v>
      </c>
      <c r="E17185" s="83" t="s">
        <v>38408</v>
      </c>
      <c r="F17185" s="83" t="s">
        <v>38409</v>
      </c>
      <c r="G17185" s="83" t="s">
        <v>38410</v>
      </c>
      <c r="H17185" s="83" t="s">
        <v>22772</v>
      </c>
    </row>
    <row r="17186" spans="1:8" ht="12.75" customHeight="1" x14ac:dyDescent="0.2">
      <c r="A17186" s="83" t="s">
        <v>17256</v>
      </c>
      <c r="B17186" s="83" t="s">
        <v>38411</v>
      </c>
      <c r="C17186" s="83" t="s">
        <v>38412</v>
      </c>
      <c r="D17186" s="83" t="s">
        <v>38413</v>
      </c>
      <c r="E17186" s="83" t="s">
        <v>38414</v>
      </c>
      <c r="F17186" s="83" t="s">
        <v>38415</v>
      </c>
      <c r="G17186" s="83" t="s">
        <v>38416</v>
      </c>
      <c r="H17186" s="83" t="s">
        <v>22772</v>
      </c>
    </row>
    <row r="17187" spans="1:8" ht="12.75" customHeight="1" x14ac:dyDescent="0.2">
      <c r="A17187" s="83" t="s">
        <v>17257</v>
      </c>
      <c r="B17187" s="83" t="s">
        <v>38411</v>
      </c>
      <c r="C17187" s="83" t="s">
        <v>38412</v>
      </c>
      <c r="D17187" s="83" t="s">
        <v>38413</v>
      </c>
      <c r="E17187" s="83" t="s">
        <v>38414</v>
      </c>
      <c r="F17187" s="83" t="s">
        <v>38415</v>
      </c>
      <c r="G17187" s="83" t="s">
        <v>38416</v>
      </c>
      <c r="H17187" s="83" t="s">
        <v>22772</v>
      </c>
    </row>
    <row r="17188" spans="1:8" ht="12.75" customHeight="1" x14ac:dyDescent="0.2">
      <c r="A17188" s="83" t="s">
        <v>17258</v>
      </c>
      <c r="B17188" s="83" t="s">
        <v>38417</v>
      </c>
      <c r="C17188" s="83" t="s">
        <v>38418</v>
      </c>
      <c r="D17188" s="83" t="s">
        <v>38419</v>
      </c>
      <c r="E17188" s="83" t="s">
        <v>38420</v>
      </c>
      <c r="F17188" s="83" t="s">
        <v>38421</v>
      </c>
      <c r="G17188" s="83"/>
      <c r="H17188" s="83" t="s">
        <v>22772</v>
      </c>
    </row>
    <row r="17189" spans="1:8" ht="12.75" customHeight="1" x14ac:dyDescent="0.2">
      <c r="A17189" s="83" t="s">
        <v>17259</v>
      </c>
      <c r="B17189" s="83" t="s">
        <v>38417</v>
      </c>
      <c r="C17189" s="83" t="s">
        <v>38418</v>
      </c>
      <c r="D17189" s="83" t="s">
        <v>38419</v>
      </c>
      <c r="E17189" s="83" t="s">
        <v>38420</v>
      </c>
      <c r="F17189" s="83" t="s">
        <v>38421</v>
      </c>
      <c r="G17189" s="83"/>
      <c r="H17189" s="83" t="s">
        <v>22772</v>
      </c>
    </row>
    <row r="17190" spans="1:8" ht="12.75" customHeight="1" x14ac:dyDescent="0.2">
      <c r="A17190" s="83" t="s">
        <v>17260</v>
      </c>
      <c r="B17190" s="83" t="s">
        <v>38417</v>
      </c>
      <c r="C17190" s="83" t="s">
        <v>38422</v>
      </c>
      <c r="D17190" s="83" t="s">
        <v>38423</v>
      </c>
      <c r="E17190" s="83" t="s">
        <v>38424</v>
      </c>
      <c r="F17190" s="83" t="s">
        <v>38425</v>
      </c>
      <c r="G17190" s="83"/>
      <c r="H17190" s="83" t="s">
        <v>22772</v>
      </c>
    </row>
    <row r="17191" spans="1:8" ht="12.75" customHeight="1" x14ac:dyDescent="0.2">
      <c r="A17191" s="83" t="s">
        <v>17261</v>
      </c>
      <c r="B17191" s="83" t="s">
        <v>38417</v>
      </c>
      <c r="C17191" s="83" t="s">
        <v>38422</v>
      </c>
      <c r="D17191" s="83" t="s">
        <v>38423</v>
      </c>
      <c r="E17191" s="83" t="s">
        <v>38424</v>
      </c>
      <c r="F17191" s="83" t="s">
        <v>38425</v>
      </c>
      <c r="G17191" s="83"/>
      <c r="H17191" s="83" t="s">
        <v>22772</v>
      </c>
    </row>
    <row r="17192" spans="1:8" ht="12.75" customHeight="1" x14ac:dyDescent="0.2">
      <c r="A17192" s="83" t="s">
        <v>17262</v>
      </c>
      <c r="B17192" s="83" t="s">
        <v>38426</v>
      </c>
      <c r="C17192" s="83" t="s">
        <v>38427</v>
      </c>
      <c r="D17192" s="83" t="s">
        <v>38428</v>
      </c>
      <c r="E17192" s="83" t="s">
        <v>38429</v>
      </c>
      <c r="F17192" s="83" t="s">
        <v>38430</v>
      </c>
      <c r="G17192" s="83" t="s">
        <v>38431</v>
      </c>
      <c r="H17192" s="83" t="s">
        <v>22772</v>
      </c>
    </row>
    <row r="17193" spans="1:8" ht="12.75" customHeight="1" x14ac:dyDescent="0.2">
      <c r="A17193" s="83" t="s">
        <v>17263</v>
      </c>
      <c r="B17193" s="83" t="s">
        <v>38426</v>
      </c>
      <c r="C17193" s="83" t="s">
        <v>38427</v>
      </c>
      <c r="D17193" s="83" t="s">
        <v>38428</v>
      </c>
      <c r="E17193" s="83" t="s">
        <v>38429</v>
      </c>
      <c r="F17193" s="83" t="s">
        <v>38430</v>
      </c>
      <c r="G17193" s="83" t="s">
        <v>38431</v>
      </c>
      <c r="H17193" s="83" t="s">
        <v>22772</v>
      </c>
    </row>
    <row r="17194" spans="1:8" ht="12.75" customHeight="1" x14ac:dyDescent="0.2">
      <c r="A17194" s="83" t="s">
        <v>17264</v>
      </c>
      <c r="B17194" s="83" t="s">
        <v>38432</v>
      </c>
      <c r="C17194" s="83" t="s">
        <v>38433</v>
      </c>
      <c r="D17194" s="83"/>
      <c r="E17194" s="83"/>
      <c r="F17194" s="83"/>
      <c r="G17194" s="83"/>
      <c r="H17194" s="83" t="s">
        <v>22772</v>
      </c>
    </row>
    <row r="17195" spans="1:8" ht="12.75" customHeight="1" x14ac:dyDescent="0.2">
      <c r="A17195" s="83" t="s">
        <v>17265</v>
      </c>
      <c r="B17195" s="83" t="s">
        <v>38432</v>
      </c>
      <c r="C17195" s="83" t="s">
        <v>38433</v>
      </c>
      <c r="D17195" s="83"/>
      <c r="E17195" s="83"/>
      <c r="F17195" s="83"/>
      <c r="G17195" s="83"/>
      <c r="H17195" s="83" t="s">
        <v>22772</v>
      </c>
    </row>
    <row r="17196" spans="1:8" ht="12.75" customHeight="1" x14ac:dyDescent="0.2">
      <c r="A17196" s="83" t="s">
        <v>17266</v>
      </c>
      <c r="B17196" s="83" t="s">
        <v>38434</v>
      </c>
      <c r="C17196" s="83" t="s">
        <v>38433</v>
      </c>
      <c r="D17196" s="83"/>
      <c r="E17196" s="83"/>
      <c r="F17196" s="83"/>
      <c r="G17196" s="83"/>
      <c r="H17196" s="83" t="s">
        <v>22772</v>
      </c>
    </row>
    <row r="17197" spans="1:8" ht="12.75" customHeight="1" x14ac:dyDescent="0.2">
      <c r="A17197" s="83" t="s">
        <v>17267</v>
      </c>
      <c r="B17197" s="83" t="s">
        <v>38434</v>
      </c>
      <c r="C17197" s="83" t="s">
        <v>38433</v>
      </c>
      <c r="D17197" s="83"/>
      <c r="E17197" s="83"/>
      <c r="F17197" s="83"/>
      <c r="G17197" s="83"/>
      <c r="H17197" s="83" t="s">
        <v>22772</v>
      </c>
    </row>
    <row r="17198" spans="1:8" ht="12.75" customHeight="1" x14ac:dyDescent="0.2">
      <c r="A17198" s="83" t="s">
        <v>17268</v>
      </c>
      <c r="B17198" s="83" t="s">
        <v>38435</v>
      </c>
      <c r="C17198" s="83" t="s">
        <v>38433</v>
      </c>
      <c r="D17198" s="83"/>
      <c r="E17198" s="83"/>
      <c r="F17198" s="83"/>
      <c r="G17198" s="83"/>
      <c r="H17198" s="83" t="s">
        <v>22772</v>
      </c>
    </row>
    <row r="17199" spans="1:8" ht="12.75" customHeight="1" x14ac:dyDescent="0.2">
      <c r="A17199" s="83" t="s">
        <v>17269</v>
      </c>
      <c r="B17199" s="83" t="s">
        <v>38435</v>
      </c>
      <c r="C17199" s="83" t="s">
        <v>38433</v>
      </c>
      <c r="D17199" s="83"/>
      <c r="E17199" s="83"/>
      <c r="F17199" s="83"/>
      <c r="G17199" s="83"/>
      <c r="H17199" s="83" t="s">
        <v>22772</v>
      </c>
    </row>
    <row r="17200" spans="1:8" ht="12.75" customHeight="1" x14ac:dyDescent="0.2">
      <c r="A17200" s="83" t="s">
        <v>17270</v>
      </c>
      <c r="B17200" s="83" t="s">
        <v>38436</v>
      </c>
      <c r="C17200" s="83" t="s">
        <v>38437</v>
      </c>
      <c r="D17200" s="83" t="s">
        <v>38438</v>
      </c>
      <c r="E17200" s="83" t="s">
        <v>38439</v>
      </c>
      <c r="F17200" s="83" t="s">
        <v>38440</v>
      </c>
      <c r="G17200" s="83"/>
      <c r="H17200" s="83" t="s">
        <v>22772</v>
      </c>
    </row>
    <row r="17201" spans="1:8" ht="12.75" customHeight="1" x14ac:dyDescent="0.2">
      <c r="A17201" s="83" t="s">
        <v>17271</v>
      </c>
      <c r="B17201" s="83" t="s">
        <v>38436</v>
      </c>
      <c r="C17201" s="83" t="s">
        <v>38437</v>
      </c>
      <c r="D17201" s="83" t="s">
        <v>38438</v>
      </c>
      <c r="E17201" s="83" t="s">
        <v>38439</v>
      </c>
      <c r="F17201" s="83" t="s">
        <v>38440</v>
      </c>
      <c r="G17201" s="83"/>
      <c r="H17201" s="83" t="s">
        <v>22772</v>
      </c>
    </row>
    <row r="17202" spans="1:8" ht="12.75" customHeight="1" x14ac:dyDescent="0.2">
      <c r="A17202" s="83" t="s">
        <v>17272</v>
      </c>
      <c r="B17202" s="83" t="s">
        <v>38441</v>
      </c>
      <c r="C17202" s="83" t="s">
        <v>38442</v>
      </c>
      <c r="D17202" s="83" t="s">
        <v>38443</v>
      </c>
      <c r="E17202" s="83" t="s">
        <v>38444</v>
      </c>
      <c r="F17202" s="83"/>
      <c r="G17202" s="83"/>
      <c r="H17202" s="83" t="s">
        <v>22772</v>
      </c>
    </row>
    <row r="17203" spans="1:8" ht="12.75" customHeight="1" x14ac:dyDescent="0.2">
      <c r="A17203" s="83" t="s">
        <v>17273</v>
      </c>
      <c r="B17203" s="83" t="s">
        <v>38441</v>
      </c>
      <c r="C17203" s="83" t="s">
        <v>38442</v>
      </c>
      <c r="D17203" s="83" t="s">
        <v>38443</v>
      </c>
      <c r="E17203" s="83" t="s">
        <v>38444</v>
      </c>
      <c r="F17203" s="83"/>
      <c r="G17203" s="83"/>
      <c r="H17203" s="83" t="s">
        <v>22772</v>
      </c>
    </row>
    <row r="17204" spans="1:8" ht="12.75" customHeight="1" x14ac:dyDescent="0.2">
      <c r="A17204" s="83" t="s">
        <v>17274</v>
      </c>
      <c r="B17204" s="83" t="s">
        <v>38441</v>
      </c>
      <c r="C17204" s="83" t="s">
        <v>38445</v>
      </c>
      <c r="D17204" s="83" t="s">
        <v>38446</v>
      </c>
      <c r="E17204" s="83" t="s">
        <v>38447</v>
      </c>
      <c r="F17204" s="83"/>
      <c r="G17204" s="83"/>
      <c r="H17204" s="83" t="s">
        <v>22772</v>
      </c>
    </row>
    <row r="17205" spans="1:8" ht="12.75" customHeight="1" x14ac:dyDescent="0.2">
      <c r="A17205" s="83" t="s">
        <v>17275</v>
      </c>
      <c r="B17205" s="83" t="s">
        <v>38441</v>
      </c>
      <c r="C17205" s="83" t="s">
        <v>38445</v>
      </c>
      <c r="D17205" s="83" t="s">
        <v>38446</v>
      </c>
      <c r="E17205" s="83" t="s">
        <v>38447</v>
      </c>
      <c r="F17205" s="83"/>
      <c r="G17205" s="83"/>
      <c r="H17205" s="83" t="s">
        <v>22772</v>
      </c>
    </row>
    <row r="17206" spans="1:8" ht="12.75" customHeight="1" x14ac:dyDescent="0.2">
      <c r="A17206" s="83" t="s">
        <v>17276</v>
      </c>
      <c r="B17206" s="83" t="s">
        <v>38448</v>
      </c>
      <c r="C17206" s="83" t="s">
        <v>38449</v>
      </c>
      <c r="D17206" s="83" t="s">
        <v>38450</v>
      </c>
      <c r="E17206" s="83" t="s">
        <v>38451</v>
      </c>
      <c r="F17206" s="83" t="s">
        <v>38452</v>
      </c>
      <c r="G17206" s="83"/>
      <c r="H17206" s="83" t="s">
        <v>22772</v>
      </c>
    </row>
    <row r="17207" spans="1:8" ht="12.75" customHeight="1" x14ac:dyDescent="0.2">
      <c r="A17207" s="83" t="s">
        <v>17277</v>
      </c>
      <c r="B17207" s="83" t="s">
        <v>38448</v>
      </c>
      <c r="C17207" s="83" t="s">
        <v>38449</v>
      </c>
      <c r="D17207" s="83" t="s">
        <v>38450</v>
      </c>
      <c r="E17207" s="83" t="s">
        <v>38451</v>
      </c>
      <c r="F17207" s="83" t="s">
        <v>38452</v>
      </c>
      <c r="G17207" s="83"/>
      <c r="H17207" s="83" t="s">
        <v>22772</v>
      </c>
    </row>
    <row r="17208" spans="1:8" ht="12.75" customHeight="1" x14ac:dyDescent="0.2">
      <c r="A17208" s="83" t="s">
        <v>17278</v>
      </c>
      <c r="B17208" s="83" t="s">
        <v>38453</v>
      </c>
      <c r="C17208" s="83" t="s">
        <v>38454</v>
      </c>
      <c r="D17208" s="83" t="s">
        <v>38455</v>
      </c>
      <c r="E17208" s="83" t="s">
        <v>38456</v>
      </c>
      <c r="F17208" s="83" t="s">
        <v>38457</v>
      </c>
      <c r="G17208" s="83" t="s">
        <v>38458</v>
      </c>
      <c r="H17208" s="83" t="s">
        <v>22772</v>
      </c>
    </row>
    <row r="17209" spans="1:8" ht="12.75" customHeight="1" x14ac:dyDescent="0.2">
      <c r="A17209" s="83" t="s">
        <v>17279</v>
      </c>
      <c r="B17209" s="83" t="s">
        <v>38453</v>
      </c>
      <c r="C17209" s="83" t="s">
        <v>38454</v>
      </c>
      <c r="D17209" s="83" t="s">
        <v>38455</v>
      </c>
      <c r="E17209" s="83" t="s">
        <v>38456</v>
      </c>
      <c r="F17209" s="83" t="s">
        <v>38457</v>
      </c>
      <c r="G17209" s="83" t="s">
        <v>38458</v>
      </c>
      <c r="H17209" s="83" t="s">
        <v>22772</v>
      </c>
    </row>
    <row r="17210" spans="1:8" ht="12.75" customHeight="1" x14ac:dyDescent="0.2">
      <c r="A17210" s="83" t="s">
        <v>17280</v>
      </c>
      <c r="B17210" s="83" t="s">
        <v>38459</v>
      </c>
      <c r="C17210" s="83" t="s">
        <v>38460</v>
      </c>
      <c r="D17210" s="83" t="s">
        <v>38461</v>
      </c>
      <c r="E17210" s="83" t="s">
        <v>38462</v>
      </c>
      <c r="F17210" s="83" t="s">
        <v>38463</v>
      </c>
      <c r="G17210" s="83" t="s">
        <v>38464</v>
      </c>
      <c r="H17210" s="83" t="s">
        <v>22772</v>
      </c>
    </row>
    <row r="17211" spans="1:8" ht="12.75" customHeight="1" x14ac:dyDescent="0.2">
      <c r="A17211" s="83" t="s">
        <v>17281</v>
      </c>
      <c r="B17211" s="83" t="s">
        <v>38459</v>
      </c>
      <c r="C17211" s="83" t="s">
        <v>38460</v>
      </c>
      <c r="D17211" s="83" t="s">
        <v>38461</v>
      </c>
      <c r="E17211" s="83" t="s">
        <v>38462</v>
      </c>
      <c r="F17211" s="83" t="s">
        <v>38463</v>
      </c>
      <c r="G17211" s="83" t="s">
        <v>38464</v>
      </c>
      <c r="H17211" s="83" t="s">
        <v>22772</v>
      </c>
    </row>
    <row r="17212" spans="1:8" ht="12.75" customHeight="1" x14ac:dyDescent="0.2">
      <c r="A17212" s="83" t="s">
        <v>17282</v>
      </c>
      <c r="B17212" s="83" t="s">
        <v>38465</v>
      </c>
      <c r="C17212" s="83" t="s">
        <v>38466</v>
      </c>
      <c r="D17212" s="83" t="s">
        <v>38467</v>
      </c>
      <c r="E17212" s="83"/>
      <c r="F17212" s="83"/>
      <c r="G17212" s="83"/>
      <c r="H17212" s="83" t="s">
        <v>22772</v>
      </c>
    </row>
    <row r="17213" spans="1:8" ht="12.75" customHeight="1" x14ac:dyDescent="0.2">
      <c r="A17213" s="83" t="s">
        <v>17283</v>
      </c>
      <c r="B17213" s="83" t="s">
        <v>38465</v>
      </c>
      <c r="C17213" s="83" t="s">
        <v>38466</v>
      </c>
      <c r="D17213" s="83" t="s">
        <v>38467</v>
      </c>
      <c r="E17213" s="83"/>
      <c r="F17213" s="83"/>
      <c r="G17213" s="83"/>
      <c r="H17213" s="83" t="s">
        <v>22772</v>
      </c>
    </row>
    <row r="17214" spans="1:8" ht="12.75" customHeight="1" x14ac:dyDescent="0.2">
      <c r="A17214" s="83" t="s">
        <v>17284</v>
      </c>
      <c r="B17214" s="83" t="s">
        <v>38468</v>
      </c>
      <c r="C17214" s="83" t="s">
        <v>38469</v>
      </c>
      <c r="D17214" s="83" t="s">
        <v>38470</v>
      </c>
      <c r="E17214" s="83" t="s">
        <v>38471</v>
      </c>
      <c r="F17214" s="83" t="s">
        <v>38472</v>
      </c>
      <c r="G17214" s="83" t="s">
        <v>38473</v>
      </c>
      <c r="H17214" s="83" t="s">
        <v>22772</v>
      </c>
    </row>
    <row r="17215" spans="1:8" ht="12.75" customHeight="1" x14ac:dyDescent="0.2">
      <c r="A17215" s="83" t="s">
        <v>17285</v>
      </c>
      <c r="B17215" s="83" t="s">
        <v>38468</v>
      </c>
      <c r="C17215" s="83" t="s">
        <v>38469</v>
      </c>
      <c r="D17215" s="83" t="s">
        <v>38470</v>
      </c>
      <c r="E17215" s="83" t="s">
        <v>38471</v>
      </c>
      <c r="F17215" s="83" t="s">
        <v>38472</v>
      </c>
      <c r="G17215" s="83" t="s">
        <v>38473</v>
      </c>
      <c r="H17215" s="83" t="s">
        <v>22772</v>
      </c>
    </row>
    <row r="17216" spans="1:8" ht="12.75" customHeight="1" x14ac:dyDescent="0.2">
      <c r="A17216" s="83" t="s">
        <v>17286</v>
      </c>
      <c r="B17216" s="83" t="s">
        <v>38474</v>
      </c>
      <c r="C17216" s="83" t="s">
        <v>38475</v>
      </c>
      <c r="D17216" s="83" t="s">
        <v>38476</v>
      </c>
      <c r="E17216" s="83" t="s">
        <v>38477</v>
      </c>
      <c r="F17216" s="83" t="s">
        <v>38478</v>
      </c>
      <c r="G17216" s="83"/>
      <c r="H17216" s="83" t="s">
        <v>22772</v>
      </c>
    </row>
    <row r="17217" spans="1:8" ht="12.75" customHeight="1" x14ac:dyDescent="0.2">
      <c r="A17217" s="83" t="s">
        <v>17287</v>
      </c>
      <c r="B17217" s="83" t="s">
        <v>38474</v>
      </c>
      <c r="C17217" s="83" t="s">
        <v>38475</v>
      </c>
      <c r="D17217" s="83" t="s">
        <v>38476</v>
      </c>
      <c r="E17217" s="83" t="s">
        <v>38477</v>
      </c>
      <c r="F17217" s="83" t="s">
        <v>38478</v>
      </c>
      <c r="G17217" s="83"/>
      <c r="H17217" s="83" t="s">
        <v>22772</v>
      </c>
    </row>
    <row r="17218" spans="1:8" ht="12.75" customHeight="1" x14ac:dyDescent="0.2">
      <c r="A17218" s="83" t="s">
        <v>17288</v>
      </c>
      <c r="B17218" s="83" t="s">
        <v>38479</v>
      </c>
      <c r="C17218" s="83" t="s">
        <v>38480</v>
      </c>
      <c r="D17218" s="83" t="s">
        <v>38481</v>
      </c>
      <c r="E17218" s="83" t="s">
        <v>38482</v>
      </c>
      <c r="F17218" s="83" t="s">
        <v>38483</v>
      </c>
      <c r="G17218" s="83" t="s">
        <v>38484</v>
      </c>
      <c r="H17218" s="83" t="s">
        <v>22772</v>
      </c>
    </row>
    <row r="17219" spans="1:8" ht="12.75" customHeight="1" x14ac:dyDescent="0.2">
      <c r="A17219" s="83" t="s">
        <v>17289</v>
      </c>
      <c r="B17219" s="83" t="s">
        <v>38479</v>
      </c>
      <c r="C17219" s="83" t="s">
        <v>38480</v>
      </c>
      <c r="D17219" s="83" t="s">
        <v>38481</v>
      </c>
      <c r="E17219" s="83" t="s">
        <v>38482</v>
      </c>
      <c r="F17219" s="83" t="s">
        <v>38483</v>
      </c>
      <c r="G17219" s="83" t="s">
        <v>38484</v>
      </c>
      <c r="H17219" s="83" t="s">
        <v>22772</v>
      </c>
    </row>
    <row r="17220" spans="1:8" ht="12.75" customHeight="1" x14ac:dyDescent="0.2">
      <c r="A17220" s="83" t="s">
        <v>17290</v>
      </c>
      <c r="B17220" s="83" t="s">
        <v>38485</v>
      </c>
      <c r="C17220" s="83" t="s">
        <v>38486</v>
      </c>
      <c r="D17220" s="83" t="s">
        <v>38487</v>
      </c>
      <c r="E17220" s="83" t="s">
        <v>38488</v>
      </c>
      <c r="F17220" s="83" t="s">
        <v>38489</v>
      </c>
      <c r="G17220" s="83"/>
      <c r="H17220" s="83" t="s">
        <v>22772</v>
      </c>
    </row>
    <row r="17221" spans="1:8" ht="12.75" customHeight="1" x14ac:dyDescent="0.2">
      <c r="A17221" s="83" t="s">
        <v>17291</v>
      </c>
      <c r="B17221" s="83" t="s">
        <v>38485</v>
      </c>
      <c r="C17221" s="83" t="s">
        <v>38486</v>
      </c>
      <c r="D17221" s="83" t="s">
        <v>38487</v>
      </c>
      <c r="E17221" s="83" t="s">
        <v>38488</v>
      </c>
      <c r="F17221" s="83" t="s">
        <v>38489</v>
      </c>
      <c r="G17221" s="83"/>
      <c r="H17221" s="83" t="s">
        <v>22772</v>
      </c>
    </row>
    <row r="17222" spans="1:8" ht="12.75" customHeight="1" x14ac:dyDescent="0.2">
      <c r="A17222" s="83" t="s">
        <v>17292</v>
      </c>
      <c r="B17222" s="83" t="s">
        <v>38490</v>
      </c>
      <c r="C17222" s="83" t="s">
        <v>38491</v>
      </c>
      <c r="D17222" s="83" t="s">
        <v>38492</v>
      </c>
      <c r="E17222" s="83" t="s">
        <v>38493</v>
      </c>
      <c r="F17222" s="83"/>
      <c r="G17222" s="83"/>
      <c r="H17222" s="83" t="s">
        <v>22772</v>
      </c>
    </row>
    <row r="17223" spans="1:8" ht="12.75" customHeight="1" x14ac:dyDescent="0.2">
      <c r="A17223" s="83" t="s">
        <v>17293</v>
      </c>
      <c r="B17223" s="83" t="s">
        <v>38490</v>
      </c>
      <c r="C17223" s="83" t="s">
        <v>38491</v>
      </c>
      <c r="D17223" s="83" t="s">
        <v>38492</v>
      </c>
      <c r="E17223" s="83" t="s">
        <v>38493</v>
      </c>
      <c r="F17223" s="83"/>
      <c r="G17223" s="83"/>
      <c r="H17223" s="83" t="s">
        <v>22772</v>
      </c>
    </row>
    <row r="17224" spans="1:8" ht="12.75" customHeight="1" x14ac:dyDescent="0.2">
      <c r="A17224" s="83" t="s">
        <v>17294</v>
      </c>
      <c r="B17224" s="83" t="s">
        <v>38494</v>
      </c>
      <c r="C17224" s="83" t="s">
        <v>38495</v>
      </c>
      <c r="D17224" s="83" t="s">
        <v>38496</v>
      </c>
      <c r="E17224" s="83" t="s">
        <v>38497</v>
      </c>
      <c r="F17224" s="83" t="s">
        <v>38498</v>
      </c>
      <c r="G17224" s="83"/>
      <c r="H17224" s="83" t="s">
        <v>22772</v>
      </c>
    </row>
    <row r="17225" spans="1:8" ht="12.75" customHeight="1" x14ac:dyDescent="0.2">
      <c r="A17225" s="83" t="s">
        <v>17295</v>
      </c>
      <c r="B17225" s="83" t="s">
        <v>38494</v>
      </c>
      <c r="C17225" s="83" t="s">
        <v>38495</v>
      </c>
      <c r="D17225" s="83" t="s">
        <v>38496</v>
      </c>
      <c r="E17225" s="83" t="s">
        <v>38497</v>
      </c>
      <c r="F17225" s="83" t="s">
        <v>38498</v>
      </c>
      <c r="G17225" s="83"/>
      <c r="H17225" s="83" t="s">
        <v>22772</v>
      </c>
    </row>
    <row r="17226" spans="1:8" ht="12.75" customHeight="1" x14ac:dyDescent="0.2">
      <c r="A17226" s="83" t="s">
        <v>17296</v>
      </c>
      <c r="B17226" s="83" t="s">
        <v>38494</v>
      </c>
      <c r="C17226" s="83" t="s">
        <v>38495</v>
      </c>
      <c r="D17226" s="83" t="s">
        <v>38496</v>
      </c>
      <c r="E17226" s="83" t="s">
        <v>38497</v>
      </c>
      <c r="F17226" s="83" t="s">
        <v>38499</v>
      </c>
      <c r="G17226" s="83"/>
      <c r="H17226" s="83" t="s">
        <v>22772</v>
      </c>
    </row>
    <row r="17227" spans="1:8" ht="12.75" customHeight="1" x14ac:dyDescent="0.2">
      <c r="A17227" s="83" t="s">
        <v>17297</v>
      </c>
      <c r="B17227" s="83" t="s">
        <v>38494</v>
      </c>
      <c r="C17227" s="83" t="s">
        <v>38495</v>
      </c>
      <c r="D17227" s="83" t="s">
        <v>38496</v>
      </c>
      <c r="E17227" s="83" t="s">
        <v>38497</v>
      </c>
      <c r="F17227" s="83" t="s">
        <v>38499</v>
      </c>
      <c r="G17227" s="83"/>
      <c r="H17227" s="83" t="s">
        <v>22772</v>
      </c>
    </row>
    <row r="17228" spans="1:8" ht="12.75" customHeight="1" x14ac:dyDescent="0.2">
      <c r="A17228" s="83" t="s">
        <v>17298</v>
      </c>
      <c r="B17228" s="83" t="s">
        <v>38500</v>
      </c>
      <c r="C17228" s="83" t="s">
        <v>38501</v>
      </c>
      <c r="D17228" s="83" t="s">
        <v>38502</v>
      </c>
      <c r="E17228" s="83" t="s">
        <v>38503</v>
      </c>
      <c r="F17228" s="83"/>
      <c r="G17228" s="83"/>
      <c r="H17228" s="83" t="s">
        <v>22772</v>
      </c>
    </row>
    <row r="17229" spans="1:8" ht="12.75" customHeight="1" x14ac:dyDescent="0.2">
      <c r="A17229" s="83" t="s">
        <v>17299</v>
      </c>
      <c r="B17229" s="83" t="s">
        <v>38500</v>
      </c>
      <c r="C17229" s="83" t="s">
        <v>38501</v>
      </c>
      <c r="D17229" s="83" t="s">
        <v>38502</v>
      </c>
      <c r="E17229" s="83" t="s">
        <v>38503</v>
      </c>
      <c r="F17229" s="83"/>
      <c r="G17229" s="83"/>
      <c r="H17229" s="83" t="s">
        <v>22772</v>
      </c>
    </row>
    <row r="17230" spans="1:8" ht="12.75" customHeight="1" x14ac:dyDescent="0.2">
      <c r="A17230" s="83" t="s">
        <v>17300</v>
      </c>
      <c r="B17230" s="83" t="s">
        <v>38485</v>
      </c>
      <c r="C17230" s="83" t="s">
        <v>38486</v>
      </c>
      <c r="D17230" s="83" t="s">
        <v>38487</v>
      </c>
      <c r="E17230" s="83" t="s">
        <v>38488</v>
      </c>
      <c r="F17230" s="83" t="s">
        <v>38504</v>
      </c>
      <c r="G17230" s="83"/>
      <c r="H17230" s="83" t="s">
        <v>22772</v>
      </c>
    </row>
    <row r="17231" spans="1:8" ht="12.75" customHeight="1" x14ac:dyDescent="0.2">
      <c r="A17231" s="83" t="s">
        <v>17301</v>
      </c>
      <c r="B17231" s="83" t="s">
        <v>38485</v>
      </c>
      <c r="C17231" s="83" t="s">
        <v>38486</v>
      </c>
      <c r="D17231" s="83" t="s">
        <v>38487</v>
      </c>
      <c r="E17231" s="83" t="s">
        <v>38488</v>
      </c>
      <c r="F17231" s="83" t="s">
        <v>38504</v>
      </c>
      <c r="G17231" s="83"/>
      <c r="H17231" s="83" t="s">
        <v>22772</v>
      </c>
    </row>
    <row r="17232" spans="1:8" ht="12.75" customHeight="1" x14ac:dyDescent="0.2">
      <c r="A17232" s="83" t="s">
        <v>17302</v>
      </c>
      <c r="B17232" s="83" t="s">
        <v>38490</v>
      </c>
      <c r="C17232" s="83" t="s">
        <v>38491</v>
      </c>
      <c r="D17232" s="83" t="s">
        <v>38492</v>
      </c>
      <c r="E17232" s="83" t="s">
        <v>38505</v>
      </c>
      <c r="F17232" s="83" t="s">
        <v>38506</v>
      </c>
      <c r="G17232" s="83"/>
      <c r="H17232" s="83" t="s">
        <v>22772</v>
      </c>
    </row>
    <row r="17233" spans="1:8" ht="12.75" customHeight="1" x14ac:dyDescent="0.2">
      <c r="A17233" s="83" t="s">
        <v>17303</v>
      </c>
      <c r="B17233" s="83" t="s">
        <v>38490</v>
      </c>
      <c r="C17233" s="83" t="s">
        <v>38491</v>
      </c>
      <c r="D17233" s="83" t="s">
        <v>38492</v>
      </c>
      <c r="E17233" s="83" t="s">
        <v>38505</v>
      </c>
      <c r="F17233" s="83" t="s">
        <v>38506</v>
      </c>
      <c r="G17233" s="83"/>
      <c r="H17233" s="83" t="s">
        <v>22772</v>
      </c>
    </row>
    <row r="17234" spans="1:8" ht="12.75" customHeight="1" x14ac:dyDescent="0.2">
      <c r="A17234" s="83" t="s">
        <v>17304</v>
      </c>
      <c r="B17234" s="83" t="s">
        <v>38494</v>
      </c>
      <c r="C17234" s="83" t="s">
        <v>38495</v>
      </c>
      <c r="D17234" s="83" t="s">
        <v>38496</v>
      </c>
      <c r="E17234" s="83" t="s">
        <v>38497</v>
      </c>
      <c r="F17234" s="83" t="s">
        <v>38507</v>
      </c>
      <c r="G17234" s="83" t="s">
        <v>38508</v>
      </c>
      <c r="H17234" s="83" t="s">
        <v>22772</v>
      </c>
    </row>
    <row r="17235" spans="1:8" ht="12.75" customHeight="1" x14ac:dyDescent="0.2">
      <c r="A17235" s="83" t="s">
        <v>17305</v>
      </c>
      <c r="B17235" s="83" t="s">
        <v>38494</v>
      </c>
      <c r="C17235" s="83" t="s">
        <v>38495</v>
      </c>
      <c r="D17235" s="83" t="s">
        <v>38496</v>
      </c>
      <c r="E17235" s="83" t="s">
        <v>38497</v>
      </c>
      <c r="F17235" s="83" t="s">
        <v>38507</v>
      </c>
      <c r="G17235" s="83" t="s">
        <v>38508</v>
      </c>
      <c r="H17235" s="83" t="s">
        <v>22772</v>
      </c>
    </row>
    <row r="17236" spans="1:8" ht="12.75" customHeight="1" x14ac:dyDescent="0.2">
      <c r="A17236" s="83" t="s">
        <v>17306</v>
      </c>
      <c r="B17236" s="83" t="s">
        <v>38494</v>
      </c>
      <c r="C17236" s="83" t="s">
        <v>38495</v>
      </c>
      <c r="D17236" s="83" t="s">
        <v>38496</v>
      </c>
      <c r="E17236" s="83" t="s">
        <v>38497</v>
      </c>
      <c r="F17236" s="83" t="s">
        <v>38509</v>
      </c>
      <c r="G17236" s="83" t="s">
        <v>38508</v>
      </c>
      <c r="H17236" s="83" t="s">
        <v>27</v>
      </c>
    </row>
    <row r="17237" spans="1:8" ht="12.75" customHeight="1" x14ac:dyDescent="0.2">
      <c r="A17237" s="83" t="s">
        <v>17307</v>
      </c>
      <c r="B17237" s="83" t="s">
        <v>38494</v>
      </c>
      <c r="C17237" s="83" t="s">
        <v>38495</v>
      </c>
      <c r="D17237" s="83" t="s">
        <v>38496</v>
      </c>
      <c r="E17237" s="83" t="s">
        <v>38497</v>
      </c>
      <c r="F17237" s="83" t="s">
        <v>38509</v>
      </c>
      <c r="G17237" s="83" t="s">
        <v>38508</v>
      </c>
      <c r="H17237" s="83" t="s">
        <v>27</v>
      </c>
    </row>
    <row r="17238" spans="1:8" ht="12.75" customHeight="1" x14ac:dyDescent="0.2">
      <c r="A17238" s="83" t="s">
        <v>17308</v>
      </c>
      <c r="B17238" s="83" t="s">
        <v>38485</v>
      </c>
      <c r="C17238" s="83" t="s">
        <v>38510</v>
      </c>
      <c r="D17238" s="83" t="s">
        <v>38511</v>
      </c>
      <c r="E17238" s="83" t="s">
        <v>38512</v>
      </c>
      <c r="F17238" s="83" t="s">
        <v>38513</v>
      </c>
      <c r="G17238" s="83"/>
      <c r="H17238" s="83" t="s">
        <v>27</v>
      </c>
    </row>
    <row r="17239" spans="1:8" ht="12.75" customHeight="1" x14ac:dyDescent="0.2">
      <c r="A17239" s="83" t="s">
        <v>17309</v>
      </c>
      <c r="B17239" s="83" t="s">
        <v>38485</v>
      </c>
      <c r="C17239" s="83" t="s">
        <v>38510</v>
      </c>
      <c r="D17239" s="83" t="s">
        <v>38511</v>
      </c>
      <c r="E17239" s="83" t="s">
        <v>38512</v>
      </c>
      <c r="F17239" s="83" t="s">
        <v>38513</v>
      </c>
      <c r="G17239" s="83"/>
      <c r="H17239" s="83" t="s">
        <v>27</v>
      </c>
    </row>
    <row r="17240" spans="1:8" ht="12.75" customHeight="1" x14ac:dyDescent="0.2">
      <c r="A17240" s="83" t="s">
        <v>17310</v>
      </c>
      <c r="B17240" s="83" t="s">
        <v>38514</v>
      </c>
      <c r="C17240" s="83" t="s">
        <v>38515</v>
      </c>
      <c r="D17240" s="83" t="s">
        <v>38516</v>
      </c>
      <c r="E17240" s="83" t="s">
        <v>38517</v>
      </c>
      <c r="F17240" s="83"/>
      <c r="G17240" s="83"/>
      <c r="H17240" s="83" t="s">
        <v>22772</v>
      </c>
    </row>
    <row r="17241" spans="1:8" ht="12.75" customHeight="1" x14ac:dyDescent="0.2">
      <c r="A17241" s="83" t="s">
        <v>17311</v>
      </c>
      <c r="B17241" s="83" t="s">
        <v>38514</v>
      </c>
      <c r="C17241" s="83" t="s">
        <v>38515</v>
      </c>
      <c r="D17241" s="83" t="s">
        <v>38516</v>
      </c>
      <c r="E17241" s="83" t="s">
        <v>38517</v>
      </c>
      <c r="F17241" s="83"/>
      <c r="G17241" s="83"/>
      <c r="H17241" s="83" t="s">
        <v>22772</v>
      </c>
    </row>
    <row r="17242" spans="1:8" ht="12.75" customHeight="1" x14ac:dyDescent="0.2">
      <c r="A17242" s="83" t="s">
        <v>17312</v>
      </c>
      <c r="B17242" s="83" t="s">
        <v>38494</v>
      </c>
      <c r="C17242" s="83" t="s">
        <v>38518</v>
      </c>
      <c r="D17242" s="83" t="s">
        <v>38519</v>
      </c>
      <c r="E17242" s="83" t="s">
        <v>38520</v>
      </c>
      <c r="F17242" s="83" t="s">
        <v>38521</v>
      </c>
      <c r="G17242" s="83"/>
      <c r="H17242" s="83" t="s">
        <v>22772</v>
      </c>
    </row>
    <row r="17243" spans="1:8" ht="12.75" customHeight="1" x14ac:dyDescent="0.2">
      <c r="A17243" s="83" t="s">
        <v>17313</v>
      </c>
      <c r="B17243" s="83" t="s">
        <v>38494</v>
      </c>
      <c r="C17243" s="83" t="s">
        <v>38518</v>
      </c>
      <c r="D17243" s="83" t="s">
        <v>38519</v>
      </c>
      <c r="E17243" s="83" t="s">
        <v>38520</v>
      </c>
      <c r="F17243" s="83" t="s">
        <v>38521</v>
      </c>
      <c r="G17243" s="83"/>
      <c r="H17243" s="83" t="s">
        <v>22772</v>
      </c>
    </row>
    <row r="17244" spans="1:8" ht="12.75" customHeight="1" x14ac:dyDescent="0.2">
      <c r="A17244" s="83" t="s">
        <v>17314</v>
      </c>
      <c r="B17244" s="83" t="s">
        <v>38494</v>
      </c>
      <c r="C17244" s="83" t="s">
        <v>38518</v>
      </c>
      <c r="D17244" s="83" t="s">
        <v>38519</v>
      </c>
      <c r="E17244" s="83" t="s">
        <v>38522</v>
      </c>
      <c r="F17244" s="83" t="s">
        <v>38521</v>
      </c>
      <c r="G17244" s="83"/>
      <c r="H17244" s="83" t="s">
        <v>22772</v>
      </c>
    </row>
    <row r="17245" spans="1:8" ht="12.75" customHeight="1" x14ac:dyDescent="0.2">
      <c r="A17245" s="83" t="s">
        <v>17315</v>
      </c>
      <c r="B17245" s="83" t="s">
        <v>38494</v>
      </c>
      <c r="C17245" s="83" t="s">
        <v>38518</v>
      </c>
      <c r="D17245" s="83" t="s">
        <v>38519</v>
      </c>
      <c r="E17245" s="83" t="s">
        <v>38522</v>
      </c>
      <c r="F17245" s="83" t="s">
        <v>38521</v>
      </c>
      <c r="G17245" s="83"/>
      <c r="H17245" s="83" t="s">
        <v>22772</v>
      </c>
    </row>
    <row r="17246" spans="1:8" ht="12.75" customHeight="1" x14ac:dyDescent="0.2">
      <c r="A17246" s="83" t="s">
        <v>17316</v>
      </c>
      <c r="B17246" s="83" t="s">
        <v>38523</v>
      </c>
      <c r="C17246" s="83" t="s">
        <v>38524</v>
      </c>
      <c r="D17246" s="83" t="s">
        <v>38525</v>
      </c>
      <c r="E17246" s="83" t="s">
        <v>38526</v>
      </c>
      <c r="F17246" s="83"/>
      <c r="G17246" s="83"/>
      <c r="H17246" s="83" t="s">
        <v>22772</v>
      </c>
    </row>
    <row r="17247" spans="1:8" ht="12.75" customHeight="1" x14ac:dyDescent="0.2">
      <c r="A17247" s="83" t="s">
        <v>17317</v>
      </c>
      <c r="B17247" s="83" t="s">
        <v>38523</v>
      </c>
      <c r="C17247" s="83" t="s">
        <v>38524</v>
      </c>
      <c r="D17247" s="83" t="s">
        <v>38525</v>
      </c>
      <c r="E17247" s="83" t="s">
        <v>38526</v>
      </c>
      <c r="F17247" s="83"/>
      <c r="G17247" s="83"/>
      <c r="H17247" s="83" t="s">
        <v>22772</v>
      </c>
    </row>
    <row r="17248" spans="1:8" ht="12.75" customHeight="1" x14ac:dyDescent="0.2">
      <c r="A17248" s="83" t="s">
        <v>17318</v>
      </c>
      <c r="B17248" s="83" t="s">
        <v>38485</v>
      </c>
      <c r="C17248" s="83" t="s">
        <v>38510</v>
      </c>
      <c r="D17248" s="83" t="s">
        <v>38511</v>
      </c>
      <c r="E17248" s="83" t="s">
        <v>38512</v>
      </c>
      <c r="F17248" s="83" t="s">
        <v>38527</v>
      </c>
      <c r="G17248" s="83"/>
      <c r="H17248" s="83" t="s">
        <v>22772</v>
      </c>
    </row>
    <row r="17249" spans="1:8" ht="12.75" customHeight="1" x14ac:dyDescent="0.2">
      <c r="A17249" s="83" t="s">
        <v>17319</v>
      </c>
      <c r="B17249" s="83" t="s">
        <v>38485</v>
      </c>
      <c r="C17249" s="83" t="s">
        <v>38510</v>
      </c>
      <c r="D17249" s="83" t="s">
        <v>38511</v>
      </c>
      <c r="E17249" s="83" t="s">
        <v>38512</v>
      </c>
      <c r="F17249" s="83" t="s">
        <v>38527</v>
      </c>
      <c r="G17249" s="83"/>
      <c r="H17249" s="83" t="s">
        <v>22772</v>
      </c>
    </row>
    <row r="17250" spans="1:8" ht="12.75" customHeight="1" x14ac:dyDescent="0.2">
      <c r="A17250" s="83" t="s">
        <v>17320</v>
      </c>
      <c r="B17250" s="83" t="s">
        <v>38514</v>
      </c>
      <c r="C17250" s="83" t="s">
        <v>38515</v>
      </c>
      <c r="D17250" s="83" t="s">
        <v>38516</v>
      </c>
      <c r="E17250" s="83" t="s">
        <v>38528</v>
      </c>
      <c r="F17250" s="83"/>
      <c r="G17250" s="83"/>
      <c r="H17250" s="83" t="s">
        <v>22772</v>
      </c>
    </row>
    <row r="17251" spans="1:8" ht="12.75" customHeight="1" x14ac:dyDescent="0.2">
      <c r="A17251" s="83" t="s">
        <v>17321</v>
      </c>
      <c r="B17251" s="83" t="s">
        <v>38514</v>
      </c>
      <c r="C17251" s="83" t="s">
        <v>38515</v>
      </c>
      <c r="D17251" s="83" t="s">
        <v>38516</v>
      </c>
      <c r="E17251" s="83" t="s">
        <v>38528</v>
      </c>
      <c r="F17251" s="83"/>
      <c r="G17251" s="83"/>
      <c r="H17251" s="83" t="s">
        <v>22772</v>
      </c>
    </row>
    <row r="17252" spans="1:8" ht="12.75" customHeight="1" x14ac:dyDescent="0.2">
      <c r="A17252" s="83" t="s">
        <v>17322</v>
      </c>
      <c r="B17252" s="83" t="s">
        <v>38494</v>
      </c>
      <c r="C17252" s="83" t="s">
        <v>38518</v>
      </c>
      <c r="D17252" s="83" t="s">
        <v>38519</v>
      </c>
      <c r="E17252" s="83" t="s">
        <v>38520</v>
      </c>
      <c r="F17252" s="83" t="s">
        <v>38529</v>
      </c>
      <c r="G17252" s="83"/>
      <c r="H17252" s="83" t="s">
        <v>22772</v>
      </c>
    </row>
    <row r="17253" spans="1:8" ht="12.75" customHeight="1" x14ac:dyDescent="0.2">
      <c r="A17253" s="83" t="s">
        <v>17323</v>
      </c>
      <c r="B17253" s="83" t="s">
        <v>38494</v>
      </c>
      <c r="C17253" s="83" t="s">
        <v>38518</v>
      </c>
      <c r="D17253" s="83" t="s">
        <v>38519</v>
      </c>
      <c r="E17253" s="83" t="s">
        <v>38520</v>
      </c>
      <c r="F17253" s="83" t="s">
        <v>38529</v>
      </c>
      <c r="G17253" s="83"/>
      <c r="H17253" s="83" t="s">
        <v>22772</v>
      </c>
    </row>
    <row r="17254" spans="1:8" ht="12.75" customHeight="1" x14ac:dyDescent="0.2">
      <c r="A17254" s="83" t="s">
        <v>17324</v>
      </c>
      <c r="B17254" s="83" t="s">
        <v>38494</v>
      </c>
      <c r="C17254" s="83" t="s">
        <v>38518</v>
      </c>
      <c r="D17254" s="83" t="s">
        <v>38519</v>
      </c>
      <c r="E17254" s="83" t="s">
        <v>38522</v>
      </c>
      <c r="F17254" s="83" t="s">
        <v>38529</v>
      </c>
      <c r="G17254" s="83"/>
      <c r="H17254" s="83" t="s">
        <v>22772</v>
      </c>
    </row>
    <row r="17255" spans="1:8" ht="12.75" customHeight="1" x14ac:dyDescent="0.2">
      <c r="A17255" s="83" t="s">
        <v>17325</v>
      </c>
      <c r="B17255" s="83" t="s">
        <v>38494</v>
      </c>
      <c r="C17255" s="83" t="s">
        <v>38518</v>
      </c>
      <c r="D17255" s="83" t="s">
        <v>38519</v>
      </c>
      <c r="E17255" s="83" t="s">
        <v>38522</v>
      </c>
      <c r="F17255" s="83" t="s">
        <v>38529</v>
      </c>
      <c r="G17255" s="83"/>
      <c r="H17255" s="83" t="s">
        <v>22772</v>
      </c>
    </row>
    <row r="17256" spans="1:8" ht="12.75" customHeight="1" x14ac:dyDescent="0.2">
      <c r="A17256" s="83" t="s">
        <v>17326</v>
      </c>
      <c r="B17256" s="83" t="s">
        <v>38530</v>
      </c>
      <c r="C17256" s="83" t="s">
        <v>38531</v>
      </c>
      <c r="D17256" s="83"/>
      <c r="E17256" s="83"/>
      <c r="F17256" s="83"/>
      <c r="G17256" s="83"/>
      <c r="H17256" s="83" t="s">
        <v>22772</v>
      </c>
    </row>
    <row r="17257" spans="1:8" ht="12.75" customHeight="1" x14ac:dyDescent="0.2">
      <c r="A17257" s="83" t="s">
        <v>17327</v>
      </c>
      <c r="B17257" s="83" t="s">
        <v>38530</v>
      </c>
      <c r="C17257" s="83" t="s">
        <v>38531</v>
      </c>
      <c r="D17257" s="83"/>
      <c r="E17257" s="83"/>
      <c r="F17257" s="83"/>
      <c r="G17257" s="83"/>
      <c r="H17257" s="83" t="s">
        <v>22772</v>
      </c>
    </row>
    <row r="17258" spans="1:8" ht="12.75" customHeight="1" x14ac:dyDescent="0.2">
      <c r="A17258" s="83" t="s">
        <v>17328</v>
      </c>
      <c r="B17258" s="83" t="s">
        <v>38532</v>
      </c>
      <c r="C17258" s="83" t="s">
        <v>38531</v>
      </c>
      <c r="D17258" s="83"/>
      <c r="E17258" s="83"/>
      <c r="F17258" s="83"/>
      <c r="G17258" s="83"/>
      <c r="H17258" s="83" t="s">
        <v>22772</v>
      </c>
    </row>
    <row r="17259" spans="1:8" ht="12.75" customHeight="1" x14ac:dyDescent="0.2">
      <c r="A17259" s="83" t="s">
        <v>17329</v>
      </c>
      <c r="B17259" s="83" t="s">
        <v>38532</v>
      </c>
      <c r="C17259" s="83" t="s">
        <v>38531</v>
      </c>
      <c r="D17259" s="83"/>
      <c r="E17259" s="83"/>
      <c r="F17259" s="83"/>
      <c r="G17259" s="83"/>
      <c r="H17259" s="83" t="s">
        <v>22772</v>
      </c>
    </row>
    <row r="17260" spans="1:8" ht="12.75" customHeight="1" x14ac:dyDescent="0.2">
      <c r="A17260" s="83" t="s">
        <v>17330</v>
      </c>
      <c r="B17260" s="83" t="s">
        <v>38533</v>
      </c>
      <c r="C17260" s="83" t="s">
        <v>38534</v>
      </c>
      <c r="D17260" s="83"/>
      <c r="E17260" s="83"/>
      <c r="F17260" s="83"/>
      <c r="G17260" s="83"/>
      <c r="H17260" s="83" t="s">
        <v>22772</v>
      </c>
    </row>
    <row r="17261" spans="1:8" ht="12.75" customHeight="1" x14ac:dyDescent="0.2">
      <c r="A17261" s="83" t="s">
        <v>17331</v>
      </c>
      <c r="B17261" s="83" t="s">
        <v>38533</v>
      </c>
      <c r="C17261" s="83" t="s">
        <v>38534</v>
      </c>
      <c r="D17261" s="83"/>
      <c r="E17261" s="83"/>
      <c r="F17261" s="83"/>
      <c r="G17261" s="83"/>
      <c r="H17261" s="83" t="s">
        <v>22772</v>
      </c>
    </row>
    <row r="17262" spans="1:8" ht="12.75" customHeight="1" x14ac:dyDescent="0.2">
      <c r="A17262" s="83" t="s">
        <v>17332</v>
      </c>
      <c r="B17262" s="83" t="s">
        <v>38535</v>
      </c>
      <c r="C17262" s="83" t="s">
        <v>38534</v>
      </c>
      <c r="D17262" s="83"/>
      <c r="E17262" s="83"/>
      <c r="F17262" s="83"/>
      <c r="G17262" s="83"/>
      <c r="H17262" s="83" t="s">
        <v>22772</v>
      </c>
    </row>
    <row r="17263" spans="1:8" ht="12.75" customHeight="1" x14ac:dyDescent="0.2">
      <c r="A17263" s="83" t="s">
        <v>17333</v>
      </c>
      <c r="B17263" s="83" t="s">
        <v>38535</v>
      </c>
      <c r="C17263" s="83" t="s">
        <v>38534</v>
      </c>
      <c r="D17263" s="83"/>
      <c r="E17263" s="83"/>
      <c r="F17263" s="83"/>
      <c r="G17263" s="83"/>
      <c r="H17263" s="83" t="s">
        <v>22772</v>
      </c>
    </row>
    <row r="17264" spans="1:8" ht="12.75" customHeight="1" x14ac:dyDescent="0.2">
      <c r="A17264" s="83" t="s">
        <v>17334</v>
      </c>
      <c r="B17264" s="83" t="s">
        <v>38536</v>
      </c>
      <c r="C17264" s="83" t="s">
        <v>38537</v>
      </c>
      <c r="D17264" s="83"/>
      <c r="E17264" s="83"/>
      <c r="F17264" s="83"/>
      <c r="G17264" s="83"/>
      <c r="H17264" s="83" t="s">
        <v>22772</v>
      </c>
    </row>
    <row r="17265" spans="1:8" ht="12.75" customHeight="1" x14ac:dyDescent="0.2">
      <c r="A17265" s="83" t="s">
        <v>17335</v>
      </c>
      <c r="B17265" s="83" t="s">
        <v>38536</v>
      </c>
      <c r="C17265" s="83" t="s">
        <v>38537</v>
      </c>
      <c r="D17265" s="83"/>
      <c r="E17265" s="83"/>
      <c r="F17265" s="83"/>
      <c r="G17265" s="83"/>
      <c r="H17265" s="83" t="s">
        <v>22772</v>
      </c>
    </row>
    <row r="17266" spans="1:8" ht="12.75" customHeight="1" x14ac:dyDescent="0.2">
      <c r="A17266" s="83" t="s">
        <v>17336</v>
      </c>
      <c r="B17266" s="83" t="s">
        <v>38538</v>
      </c>
      <c r="C17266" s="83" t="s">
        <v>38539</v>
      </c>
      <c r="D17266" s="83"/>
      <c r="E17266" s="83"/>
      <c r="F17266" s="83"/>
      <c r="G17266" s="83"/>
      <c r="H17266" s="83" t="s">
        <v>22772</v>
      </c>
    </row>
    <row r="17267" spans="1:8" ht="12.75" customHeight="1" x14ac:dyDescent="0.2">
      <c r="A17267" s="83" t="s">
        <v>17337</v>
      </c>
      <c r="B17267" s="83" t="s">
        <v>38538</v>
      </c>
      <c r="C17267" s="83" t="s">
        <v>38539</v>
      </c>
      <c r="D17267" s="83"/>
      <c r="E17267" s="83"/>
      <c r="F17267" s="83"/>
      <c r="G17267" s="83"/>
      <c r="H17267" s="83" t="s">
        <v>22772</v>
      </c>
    </row>
    <row r="17268" spans="1:8" ht="12.75" customHeight="1" x14ac:dyDescent="0.2">
      <c r="A17268" s="83" t="s">
        <v>17338</v>
      </c>
      <c r="B17268" s="83" t="s">
        <v>38540</v>
      </c>
      <c r="C17268" s="83" t="s">
        <v>38541</v>
      </c>
      <c r="D17268" s="83" t="s">
        <v>38542</v>
      </c>
      <c r="E17268" s="83"/>
      <c r="F17268" s="83"/>
      <c r="G17268" s="83"/>
      <c r="H17268" s="83" t="s">
        <v>22772</v>
      </c>
    </row>
    <row r="17269" spans="1:8" ht="12.75" customHeight="1" x14ac:dyDescent="0.2">
      <c r="A17269" s="83" t="s">
        <v>17339</v>
      </c>
      <c r="B17269" s="83" t="s">
        <v>38540</v>
      </c>
      <c r="C17269" s="83" t="s">
        <v>38541</v>
      </c>
      <c r="D17269" s="83" t="s">
        <v>38542</v>
      </c>
      <c r="E17269" s="83"/>
      <c r="F17269" s="83"/>
      <c r="G17269" s="83"/>
      <c r="H17269" s="83" t="s">
        <v>22772</v>
      </c>
    </row>
    <row r="17270" spans="1:8" ht="12.75" customHeight="1" x14ac:dyDescent="0.2">
      <c r="A17270" s="83" t="s">
        <v>17340</v>
      </c>
      <c r="B17270" s="83" t="s">
        <v>38543</v>
      </c>
      <c r="C17270" s="83" t="s">
        <v>38544</v>
      </c>
      <c r="D17270" s="83" t="s">
        <v>38545</v>
      </c>
      <c r="E17270" s="83"/>
      <c r="F17270" s="83"/>
      <c r="G17270" s="83"/>
      <c r="H17270" s="83" t="s">
        <v>22772</v>
      </c>
    </row>
    <row r="17271" spans="1:8" ht="12.75" customHeight="1" x14ac:dyDescent="0.2">
      <c r="A17271" s="83" t="s">
        <v>17341</v>
      </c>
      <c r="B17271" s="83" t="s">
        <v>38543</v>
      </c>
      <c r="C17271" s="83" t="s">
        <v>38544</v>
      </c>
      <c r="D17271" s="83" t="s">
        <v>38545</v>
      </c>
      <c r="E17271" s="83"/>
      <c r="F17271" s="83"/>
      <c r="G17271" s="83"/>
      <c r="H17271" s="83" t="s">
        <v>22772</v>
      </c>
    </row>
    <row r="17272" spans="1:8" ht="12.75" customHeight="1" x14ac:dyDescent="0.2">
      <c r="A17272" s="83" t="s">
        <v>17342</v>
      </c>
      <c r="B17272" s="83" t="s">
        <v>38546</v>
      </c>
      <c r="C17272" s="83" t="s">
        <v>38547</v>
      </c>
      <c r="D17272" s="83" t="s">
        <v>38548</v>
      </c>
      <c r="E17272" s="83"/>
      <c r="F17272" s="83"/>
      <c r="G17272" s="83"/>
      <c r="H17272" s="83" t="s">
        <v>27</v>
      </c>
    </row>
    <row r="17273" spans="1:8" ht="12.75" customHeight="1" x14ac:dyDescent="0.2">
      <c r="A17273" s="83" t="s">
        <v>17343</v>
      </c>
      <c r="B17273" s="83" t="s">
        <v>38546</v>
      </c>
      <c r="C17273" s="83" t="s">
        <v>38547</v>
      </c>
      <c r="D17273" s="83" t="s">
        <v>38548</v>
      </c>
      <c r="E17273" s="83"/>
      <c r="F17273" s="83"/>
      <c r="G17273" s="83"/>
      <c r="H17273" s="83" t="s">
        <v>27</v>
      </c>
    </row>
    <row r="17274" spans="1:8" ht="12.75" customHeight="1" x14ac:dyDescent="0.2">
      <c r="A17274" s="83" t="s">
        <v>17344</v>
      </c>
      <c r="B17274" s="83" t="s">
        <v>38549</v>
      </c>
      <c r="C17274" s="83" t="s">
        <v>38550</v>
      </c>
      <c r="D17274" s="83" t="s">
        <v>38551</v>
      </c>
      <c r="E17274" s="83" t="s">
        <v>38552</v>
      </c>
      <c r="F17274" s="83"/>
      <c r="G17274" s="83"/>
      <c r="H17274" s="83" t="s">
        <v>22772</v>
      </c>
    </row>
    <row r="17275" spans="1:8" ht="12.75" customHeight="1" x14ac:dyDescent="0.2">
      <c r="A17275" s="83" t="s">
        <v>17345</v>
      </c>
      <c r="B17275" s="83" t="s">
        <v>38549</v>
      </c>
      <c r="C17275" s="83" t="s">
        <v>38550</v>
      </c>
      <c r="D17275" s="83" t="s">
        <v>38551</v>
      </c>
      <c r="E17275" s="83" t="s">
        <v>38552</v>
      </c>
      <c r="F17275" s="83"/>
      <c r="G17275" s="83"/>
      <c r="H17275" s="83" t="s">
        <v>22772</v>
      </c>
    </row>
    <row r="17276" spans="1:8" ht="12.75" customHeight="1" x14ac:dyDescent="0.2">
      <c r="A17276" s="83" t="s">
        <v>17346</v>
      </c>
      <c r="B17276" s="83" t="s">
        <v>38553</v>
      </c>
      <c r="C17276" s="83" t="s">
        <v>38554</v>
      </c>
      <c r="D17276" s="83" t="s">
        <v>38555</v>
      </c>
      <c r="E17276" s="83"/>
      <c r="F17276" s="83"/>
      <c r="G17276" s="83"/>
      <c r="H17276" s="83" t="s">
        <v>22772</v>
      </c>
    </row>
    <row r="17277" spans="1:8" ht="12.75" customHeight="1" x14ac:dyDescent="0.2">
      <c r="A17277" s="83" t="s">
        <v>17347</v>
      </c>
      <c r="B17277" s="83" t="s">
        <v>38553</v>
      </c>
      <c r="C17277" s="83" t="s">
        <v>38554</v>
      </c>
      <c r="D17277" s="83" t="s">
        <v>38555</v>
      </c>
      <c r="E17277" s="83"/>
      <c r="F17277" s="83"/>
      <c r="G17277" s="83"/>
      <c r="H17277" s="83" t="s">
        <v>22772</v>
      </c>
    </row>
    <row r="17278" spans="1:8" ht="12.75" customHeight="1" x14ac:dyDescent="0.2">
      <c r="A17278" s="83" t="s">
        <v>17348</v>
      </c>
      <c r="B17278" s="83" t="s">
        <v>38556</v>
      </c>
      <c r="C17278" s="83" t="s">
        <v>38557</v>
      </c>
      <c r="D17278" s="83" t="s">
        <v>38558</v>
      </c>
      <c r="E17278" s="83" t="s">
        <v>38559</v>
      </c>
      <c r="F17278" s="83"/>
      <c r="G17278" s="83"/>
      <c r="H17278" s="83" t="s">
        <v>22772</v>
      </c>
    </row>
    <row r="17279" spans="1:8" ht="12.75" customHeight="1" x14ac:dyDescent="0.2">
      <c r="A17279" s="83" t="s">
        <v>17349</v>
      </c>
      <c r="B17279" s="83" t="s">
        <v>38556</v>
      </c>
      <c r="C17279" s="83" t="s">
        <v>38557</v>
      </c>
      <c r="D17279" s="83" t="s">
        <v>38558</v>
      </c>
      <c r="E17279" s="83" t="s">
        <v>38559</v>
      </c>
      <c r="F17279" s="83"/>
      <c r="G17279" s="83"/>
      <c r="H17279" s="83" t="s">
        <v>22772</v>
      </c>
    </row>
    <row r="17280" spans="1:8" ht="12.75" customHeight="1" x14ac:dyDescent="0.2">
      <c r="A17280" s="83" t="s">
        <v>17350</v>
      </c>
      <c r="B17280" s="83" t="s">
        <v>38560</v>
      </c>
      <c r="C17280" s="83"/>
      <c r="D17280" s="83"/>
      <c r="E17280" s="83"/>
      <c r="F17280" s="83"/>
      <c r="G17280" s="83"/>
      <c r="H17280" s="83" t="s">
        <v>22772</v>
      </c>
    </row>
    <row r="17281" spans="1:8" ht="12.75" customHeight="1" x14ac:dyDescent="0.2">
      <c r="A17281" s="83" t="s">
        <v>17351</v>
      </c>
      <c r="B17281" s="83" t="s">
        <v>38560</v>
      </c>
      <c r="C17281" s="83"/>
      <c r="D17281" s="83"/>
      <c r="E17281" s="83"/>
      <c r="F17281" s="83"/>
      <c r="G17281" s="83"/>
      <c r="H17281" s="83" t="s">
        <v>22772</v>
      </c>
    </row>
    <row r="17282" spans="1:8" ht="12.75" customHeight="1" x14ac:dyDescent="0.2">
      <c r="A17282" s="83" t="s">
        <v>17352</v>
      </c>
      <c r="B17282" s="83" t="s">
        <v>38561</v>
      </c>
      <c r="C17282" s="83"/>
      <c r="D17282" s="83"/>
      <c r="E17282" s="83"/>
      <c r="F17282" s="83"/>
      <c r="G17282" s="83"/>
      <c r="H17282" s="83" t="s">
        <v>22</v>
      </c>
    </row>
    <row r="17283" spans="1:8" ht="12.75" customHeight="1" x14ac:dyDescent="0.2">
      <c r="A17283" s="83" t="s">
        <v>17353</v>
      </c>
      <c r="B17283" s="83" t="s">
        <v>38561</v>
      </c>
      <c r="C17283" s="83"/>
      <c r="D17283" s="83"/>
      <c r="E17283" s="83"/>
      <c r="F17283" s="83"/>
      <c r="G17283" s="83"/>
      <c r="H17283" s="83" t="s">
        <v>22</v>
      </c>
    </row>
    <row r="17284" spans="1:8" ht="12.75" customHeight="1" x14ac:dyDescent="0.2">
      <c r="A17284" s="83" t="s">
        <v>17354</v>
      </c>
      <c r="B17284" s="83" t="s">
        <v>38562</v>
      </c>
      <c r="C17284" s="83" t="s">
        <v>38563</v>
      </c>
      <c r="D17284" s="83" t="s">
        <v>38564</v>
      </c>
      <c r="E17284" s="83" t="s">
        <v>38565</v>
      </c>
      <c r="F17284" s="83"/>
      <c r="G17284" s="83"/>
      <c r="H17284" s="83" t="s">
        <v>22</v>
      </c>
    </row>
    <row r="17285" spans="1:8" ht="12.75" customHeight="1" x14ac:dyDescent="0.2">
      <c r="A17285" s="83" t="s">
        <v>17355</v>
      </c>
      <c r="B17285" s="83" t="s">
        <v>38562</v>
      </c>
      <c r="C17285" s="83" t="s">
        <v>38563</v>
      </c>
      <c r="D17285" s="83" t="s">
        <v>38564</v>
      </c>
      <c r="E17285" s="83" t="s">
        <v>38565</v>
      </c>
      <c r="F17285" s="83"/>
      <c r="G17285" s="83"/>
      <c r="H17285" s="83" t="s">
        <v>22</v>
      </c>
    </row>
    <row r="17286" spans="1:8" ht="12.75" customHeight="1" x14ac:dyDescent="0.2">
      <c r="A17286" s="83" t="s">
        <v>17356</v>
      </c>
      <c r="B17286" s="83" t="s">
        <v>38566</v>
      </c>
      <c r="C17286" s="83" t="s">
        <v>38567</v>
      </c>
      <c r="D17286" s="83" t="s">
        <v>38568</v>
      </c>
      <c r="E17286" s="83" t="s">
        <v>38569</v>
      </c>
      <c r="F17286" s="83"/>
      <c r="G17286" s="83"/>
      <c r="H17286" s="83" t="s">
        <v>22</v>
      </c>
    </row>
    <row r="17287" spans="1:8" ht="12.75" customHeight="1" x14ac:dyDescent="0.2">
      <c r="A17287" s="83" t="s">
        <v>17357</v>
      </c>
      <c r="B17287" s="83" t="s">
        <v>38566</v>
      </c>
      <c r="C17287" s="83" t="s">
        <v>38567</v>
      </c>
      <c r="D17287" s="83" t="s">
        <v>38568</v>
      </c>
      <c r="E17287" s="83" t="s">
        <v>38569</v>
      </c>
      <c r="F17287" s="83"/>
      <c r="G17287" s="83"/>
      <c r="H17287" s="83" t="s">
        <v>22</v>
      </c>
    </row>
    <row r="17288" spans="1:8" ht="12.75" customHeight="1" x14ac:dyDescent="0.2">
      <c r="A17288" s="83" t="s">
        <v>17358</v>
      </c>
      <c r="B17288" s="83" t="s">
        <v>38570</v>
      </c>
      <c r="C17288" s="83" t="s">
        <v>38571</v>
      </c>
      <c r="D17288" s="83" t="s">
        <v>38572</v>
      </c>
      <c r="E17288" s="83" t="s">
        <v>38573</v>
      </c>
      <c r="F17288" s="83"/>
      <c r="G17288" s="83"/>
      <c r="H17288" s="83" t="s">
        <v>22</v>
      </c>
    </row>
    <row r="17289" spans="1:8" ht="12.75" customHeight="1" x14ac:dyDescent="0.2">
      <c r="A17289" s="83" t="s">
        <v>17359</v>
      </c>
      <c r="B17289" s="83" t="s">
        <v>38570</v>
      </c>
      <c r="C17289" s="83" t="s">
        <v>38571</v>
      </c>
      <c r="D17289" s="83" t="s">
        <v>38572</v>
      </c>
      <c r="E17289" s="83" t="s">
        <v>38573</v>
      </c>
      <c r="F17289" s="83"/>
      <c r="G17289" s="83"/>
      <c r="H17289" s="83" t="s">
        <v>22</v>
      </c>
    </row>
    <row r="17290" spans="1:8" ht="12.75" customHeight="1" x14ac:dyDescent="0.2">
      <c r="A17290" s="83" t="s">
        <v>17360</v>
      </c>
      <c r="B17290" s="83" t="s">
        <v>38574</v>
      </c>
      <c r="C17290" s="83" t="s">
        <v>38575</v>
      </c>
      <c r="D17290" s="83" t="s">
        <v>38576</v>
      </c>
      <c r="E17290" s="83" t="s">
        <v>26872</v>
      </c>
      <c r="F17290" s="83"/>
      <c r="G17290" s="83"/>
      <c r="H17290" s="83" t="s">
        <v>22</v>
      </c>
    </row>
    <row r="17291" spans="1:8" ht="12.75" customHeight="1" x14ac:dyDescent="0.2">
      <c r="A17291" s="83" t="s">
        <v>17361</v>
      </c>
      <c r="B17291" s="83" t="s">
        <v>38574</v>
      </c>
      <c r="C17291" s="83" t="s">
        <v>38575</v>
      </c>
      <c r="D17291" s="83" t="s">
        <v>38576</v>
      </c>
      <c r="E17291" s="83" t="s">
        <v>26872</v>
      </c>
      <c r="F17291" s="83"/>
      <c r="G17291" s="83"/>
      <c r="H17291" s="83" t="s">
        <v>22</v>
      </c>
    </row>
    <row r="17292" spans="1:8" ht="12.75" customHeight="1" x14ac:dyDescent="0.2">
      <c r="A17292" s="83" t="s">
        <v>17362</v>
      </c>
      <c r="B17292" s="83" t="s">
        <v>38577</v>
      </c>
      <c r="C17292" s="83" t="s">
        <v>38578</v>
      </c>
      <c r="D17292" s="83" t="s">
        <v>38579</v>
      </c>
      <c r="E17292" s="83"/>
      <c r="F17292" s="83"/>
      <c r="G17292" s="83"/>
      <c r="H17292" s="83" t="s">
        <v>22</v>
      </c>
    </row>
    <row r="17293" spans="1:8" ht="12.75" customHeight="1" x14ac:dyDescent="0.2">
      <c r="A17293" s="83" t="s">
        <v>17363</v>
      </c>
      <c r="B17293" s="83" t="s">
        <v>38577</v>
      </c>
      <c r="C17293" s="83" t="s">
        <v>38578</v>
      </c>
      <c r="D17293" s="83" t="s">
        <v>38579</v>
      </c>
      <c r="E17293" s="83"/>
      <c r="F17293" s="83"/>
      <c r="G17293" s="83"/>
      <c r="H17293" s="83" t="s">
        <v>22</v>
      </c>
    </row>
    <row r="17294" spans="1:8" ht="12.75" customHeight="1" x14ac:dyDescent="0.2">
      <c r="A17294" s="83" t="s">
        <v>17364</v>
      </c>
      <c r="B17294" s="83" t="s">
        <v>38580</v>
      </c>
      <c r="C17294" s="83" t="s">
        <v>38581</v>
      </c>
      <c r="D17294" s="83"/>
      <c r="E17294" s="83"/>
      <c r="F17294" s="83"/>
      <c r="G17294" s="83"/>
      <c r="H17294" s="83" t="s">
        <v>22</v>
      </c>
    </row>
    <row r="17295" spans="1:8" ht="12.75" customHeight="1" x14ac:dyDescent="0.2">
      <c r="A17295" s="83" t="s">
        <v>17365</v>
      </c>
      <c r="B17295" s="83" t="s">
        <v>38580</v>
      </c>
      <c r="C17295" s="83" t="s">
        <v>38581</v>
      </c>
      <c r="D17295" s="83"/>
      <c r="E17295" s="83"/>
      <c r="F17295" s="83"/>
      <c r="G17295" s="83"/>
      <c r="H17295" s="83" t="s">
        <v>22</v>
      </c>
    </row>
    <row r="17296" spans="1:8" ht="12.75" customHeight="1" x14ac:dyDescent="0.2">
      <c r="A17296" s="83" t="s">
        <v>17366</v>
      </c>
      <c r="B17296" s="83" t="s">
        <v>38582</v>
      </c>
      <c r="C17296" s="83" t="s">
        <v>38583</v>
      </c>
      <c r="D17296" s="83" t="s">
        <v>38584</v>
      </c>
      <c r="E17296" s="83" t="s">
        <v>38585</v>
      </c>
      <c r="F17296" s="83"/>
      <c r="G17296" s="83"/>
      <c r="H17296" s="83" t="s">
        <v>22</v>
      </c>
    </row>
    <row r="17297" spans="1:8" ht="12.75" customHeight="1" x14ac:dyDescent="0.2">
      <c r="A17297" s="83" t="s">
        <v>17367</v>
      </c>
      <c r="B17297" s="83" t="s">
        <v>38582</v>
      </c>
      <c r="C17297" s="83" t="s">
        <v>38583</v>
      </c>
      <c r="D17297" s="83" t="s">
        <v>38584</v>
      </c>
      <c r="E17297" s="83" t="s">
        <v>38585</v>
      </c>
      <c r="F17297" s="83"/>
      <c r="G17297" s="83"/>
      <c r="H17297" s="83" t="s">
        <v>22</v>
      </c>
    </row>
    <row r="17298" spans="1:8" ht="12.75" customHeight="1" x14ac:dyDescent="0.2">
      <c r="A17298" s="83" t="s">
        <v>17368</v>
      </c>
      <c r="B17298" s="83" t="s">
        <v>38586</v>
      </c>
      <c r="C17298" s="83" t="s">
        <v>38587</v>
      </c>
      <c r="D17298" s="83"/>
      <c r="E17298" s="83"/>
      <c r="F17298" s="83"/>
      <c r="G17298" s="83"/>
      <c r="H17298" s="83" t="s">
        <v>22</v>
      </c>
    </row>
    <row r="17299" spans="1:8" ht="12.75" customHeight="1" x14ac:dyDescent="0.2">
      <c r="A17299" s="83" t="s">
        <v>17369</v>
      </c>
      <c r="B17299" s="83" t="s">
        <v>38586</v>
      </c>
      <c r="C17299" s="83" t="s">
        <v>38587</v>
      </c>
      <c r="D17299" s="83"/>
      <c r="E17299" s="83"/>
      <c r="F17299" s="83"/>
      <c r="G17299" s="83"/>
      <c r="H17299" s="83" t="s">
        <v>22</v>
      </c>
    </row>
    <row r="17300" spans="1:8" ht="12.75" customHeight="1" x14ac:dyDescent="0.2">
      <c r="A17300" s="83" t="s">
        <v>17370</v>
      </c>
      <c r="B17300" s="83" t="s">
        <v>38588</v>
      </c>
      <c r="C17300" s="83" t="s">
        <v>38589</v>
      </c>
      <c r="D17300" s="83"/>
      <c r="E17300" s="83"/>
      <c r="F17300" s="83"/>
      <c r="G17300" s="83"/>
      <c r="H17300" s="83" t="s">
        <v>22</v>
      </c>
    </row>
    <row r="17301" spans="1:8" ht="12.75" customHeight="1" x14ac:dyDescent="0.2">
      <c r="A17301" s="83" t="s">
        <v>17371</v>
      </c>
      <c r="B17301" s="83" t="s">
        <v>38588</v>
      </c>
      <c r="C17301" s="83" t="s">
        <v>38589</v>
      </c>
      <c r="D17301" s="83"/>
      <c r="E17301" s="83"/>
      <c r="F17301" s="83"/>
      <c r="G17301" s="83"/>
      <c r="H17301" s="83" t="s">
        <v>22</v>
      </c>
    </row>
    <row r="17302" spans="1:8" ht="12.75" customHeight="1" x14ac:dyDescent="0.2">
      <c r="A17302" s="83" t="s">
        <v>17372</v>
      </c>
      <c r="B17302" s="83" t="s">
        <v>38588</v>
      </c>
      <c r="C17302" s="83" t="s">
        <v>38590</v>
      </c>
      <c r="D17302" s="83"/>
      <c r="E17302" s="83"/>
      <c r="F17302" s="83"/>
      <c r="G17302" s="83"/>
      <c r="H17302" s="83" t="s">
        <v>22</v>
      </c>
    </row>
    <row r="17303" spans="1:8" ht="12.75" customHeight="1" x14ac:dyDescent="0.2">
      <c r="A17303" s="83" t="s">
        <v>17373</v>
      </c>
      <c r="B17303" s="83" t="s">
        <v>38588</v>
      </c>
      <c r="C17303" s="83" t="s">
        <v>38590</v>
      </c>
      <c r="D17303" s="83"/>
      <c r="E17303" s="83"/>
      <c r="F17303" s="83"/>
      <c r="G17303" s="83"/>
      <c r="H17303" s="83" t="s">
        <v>22</v>
      </c>
    </row>
    <row r="17304" spans="1:8" ht="12.75" customHeight="1" x14ac:dyDescent="0.2">
      <c r="A17304" s="83" t="s">
        <v>17374</v>
      </c>
      <c r="B17304" s="83" t="s">
        <v>38591</v>
      </c>
      <c r="C17304" s="83" t="s">
        <v>38592</v>
      </c>
      <c r="D17304" s="83" t="s">
        <v>38593</v>
      </c>
      <c r="E17304" s="83"/>
      <c r="F17304" s="83"/>
      <c r="G17304" s="83"/>
      <c r="H17304" s="83" t="s">
        <v>22</v>
      </c>
    </row>
    <row r="17305" spans="1:8" ht="12.75" customHeight="1" x14ac:dyDescent="0.2">
      <c r="A17305" s="83" t="s">
        <v>17375</v>
      </c>
      <c r="B17305" s="83" t="s">
        <v>38591</v>
      </c>
      <c r="C17305" s="83" t="s">
        <v>38592</v>
      </c>
      <c r="D17305" s="83" t="s">
        <v>38593</v>
      </c>
      <c r="E17305" s="83"/>
      <c r="F17305" s="83"/>
      <c r="G17305" s="83"/>
      <c r="H17305" s="83" t="s">
        <v>22</v>
      </c>
    </row>
    <row r="17306" spans="1:8" ht="12.75" customHeight="1" x14ac:dyDescent="0.2">
      <c r="A17306" s="83" t="s">
        <v>17376</v>
      </c>
      <c r="B17306" s="83" t="s">
        <v>38594</v>
      </c>
      <c r="C17306" s="83" t="s">
        <v>38595</v>
      </c>
      <c r="D17306" s="83" t="s">
        <v>38596</v>
      </c>
      <c r="E17306" s="83" t="s">
        <v>38597</v>
      </c>
      <c r="F17306" s="83"/>
      <c r="G17306" s="83"/>
      <c r="H17306" s="83" t="s">
        <v>22</v>
      </c>
    </row>
    <row r="17307" spans="1:8" ht="12.75" customHeight="1" x14ac:dyDescent="0.2">
      <c r="A17307" s="83" t="s">
        <v>17377</v>
      </c>
      <c r="B17307" s="83" t="s">
        <v>38594</v>
      </c>
      <c r="C17307" s="83" t="s">
        <v>38595</v>
      </c>
      <c r="D17307" s="83" t="s">
        <v>38596</v>
      </c>
      <c r="E17307" s="83" t="s">
        <v>38597</v>
      </c>
      <c r="F17307" s="83"/>
      <c r="G17307" s="83"/>
      <c r="H17307" s="83" t="s">
        <v>22</v>
      </c>
    </row>
    <row r="17308" spans="1:8" ht="12.75" customHeight="1" x14ac:dyDescent="0.2">
      <c r="A17308" s="83" t="s">
        <v>17378</v>
      </c>
      <c r="B17308" s="83" t="s">
        <v>38598</v>
      </c>
      <c r="C17308" s="83" t="s">
        <v>38599</v>
      </c>
      <c r="D17308" s="83" t="s">
        <v>38600</v>
      </c>
      <c r="E17308" s="83" t="s">
        <v>38601</v>
      </c>
      <c r="F17308" s="83"/>
      <c r="G17308" s="83"/>
      <c r="H17308" s="83" t="s">
        <v>22</v>
      </c>
    </row>
    <row r="17309" spans="1:8" ht="12.75" customHeight="1" x14ac:dyDescent="0.2">
      <c r="A17309" s="83" t="s">
        <v>17379</v>
      </c>
      <c r="B17309" s="83" t="s">
        <v>38598</v>
      </c>
      <c r="C17309" s="83" t="s">
        <v>38599</v>
      </c>
      <c r="D17309" s="83" t="s">
        <v>38600</v>
      </c>
      <c r="E17309" s="83" t="s">
        <v>38601</v>
      </c>
      <c r="F17309" s="83"/>
      <c r="G17309" s="83"/>
      <c r="H17309" s="83" t="s">
        <v>22</v>
      </c>
    </row>
    <row r="17310" spans="1:8" ht="12.75" customHeight="1" x14ac:dyDescent="0.2">
      <c r="A17310" s="83" t="s">
        <v>17380</v>
      </c>
      <c r="B17310" s="83" t="s">
        <v>38602</v>
      </c>
      <c r="C17310" s="83" t="s">
        <v>38603</v>
      </c>
      <c r="D17310" s="83" t="s">
        <v>38604</v>
      </c>
      <c r="E17310" s="83" t="s">
        <v>38605</v>
      </c>
      <c r="F17310" s="83" t="s">
        <v>38606</v>
      </c>
      <c r="G17310" s="83"/>
      <c r="H17310" s="83" t="s">
        <v>22</v>
      </c>
    </row>
    <row r="17311" spans="1:8" ht="12.75" customHeight="1" x14ac:dyDescent="0.2">
      <c r="A17311" s="83" t="s">
        <v>17381</v>
      </c>
      <c r="B17311" s="83" t="s">
        <v>38602</v>
      </c>
      <c r="C17311" s="83" t="s">
        <v>38603</v>
      </c>
      <c r="D17311" s="83" t="s">
        <v>38604</v>
      </c>
      <c r="E17311" s="83" t="s">
        <v>38605</v>
      </c>
      <c r="F17311" s="83" t="s">
        <v>38606</v>
      </c>
      <c r="G17311" s="83"/>
      <c r="H17311" s="83" t="s">
        <v>22</v>
      </c>
    </row>
    <row r="17312" spans="1:8" ht="12.75" customHeight="1" x14ac:dyDescent="0.2">
      <c r="A17312" s="83" t="s">
        <v>17382</v>
      </c>
      <c r="B17312" s="83" t="s">
        <v>38607</v>
      </c>
      <c r="C17312" s="83" t="s">
        <v>38608</v>
      </c>
      <c r="D17312" s="83" t="s">
        <v>38609</v>
      </c>
      <c r="E17312" s="83" t="s">
        <v>38610</v>
      </c>
      <c r="F17312" s="83"/>
      <c r="G17312" s="83"/>
      <c r="H17312" s="83" t="s">
        <v>22</v>
      </c>
    </row>
    <row r="17313" spans="1:8" ht="12.75" customHeight="1" x14ac:dyDescent="0.2">
      <c r="A17313" s="83" t="s">
        <v>17383</v>
      </c>
      <c r="B17313" s="83" t="s">
        <v>38607</v>
      </c>
      <c r="C17313" s="83" t="s">
        <v>38608</v>
      </c>
      <c r="D17313" s="83" t="s">
        <v>38609</v>
      </c>
      <c r="E17313" s="83" t="s">
        <v>38610</v>
      </c>
      <c r="F17313" s="83"/>
      <c r="G17313" s="83"/>
      <c r="H17313" s="83" t="s">
        <v>22</v>
      </c>
    </row>
    <row r="17314" spans="1:8" ht="12.75" customHeight="1" x14ac:dyDescent="0.2">
      <c r="A17314" s="83" t="s">
        <v>17384</v>
      </c>
      <c r="B17314" s="83" t="s">
        <v>38611</v>
      </c>
      <c r="C17314" s="83" t="s">
        <v>38612</v>
      </c>
      <c r="D17314" s="83" t="s">
        <v>38613</v>
      </c>
      <c r="E17314" s="83" t="s">
        <v>38614</v>
      </c>
      <c r="F17314" s="83"/>
      <c r="G17314" s="83"/>
      <c r="H17314" s="83" t="s">
        <v>22</v>
      </c>
    </row>
    <row r="17315" spans="1:8" ht="12.75" customHeight="1" x14ac:dyDescent="0.2">
      <c r="A17315" s="83" t="s">
        <v>17385</v>
      </c>
      <c r="B17315" s="83" t="s">
        <v>38611</v>
      </c>
      <c r="C17315" s="83" t="s">
        <v>38612</v>
      </c>
      <c r="D17315" s="83" t="s">
        <v>38613</v>
      </c>
      <c r="E17315" s="83" t="s">
        <v>38614</v>
      </c>
      <c r="F17315" s="83"/>
      <c r="G17315" s="83"/>
      <c r="H17315" s="83" t="s">
        <v>22</v>
      </c>
    </row>
    <row r="17316" spans="1:8" ht="12.75" customHeight="1" x14ac:dyDescent="0.2">
      <c r="A17316" s="83" t="s">
        <v>17386</v>
      </c>
      <c r="B17316" s="83" t="s">
        <v>38615</v>
      </c>
      <c r="C17316" s="83" t="s">
        <v>38616</v>
      </c>
      <c r="D17316" s="83" t="s">
        <v>38617</v>
      </c>
      <c r="E17316" s="83" t="s">
        <v>38618</v>
      </c>
      <c r="F17316" s="83"/>
      <c r="G17316" s="83"/>
      <c r="H17316" s="83" t="s">
        <v>22</v>
      </c>
    </row>
    <row r="17317" spans="1:8" ht="12.75" customHeight="1" x14ac:dyDescent="0.2">
      <c r="A17317" s="83" t="s">
        <v>17387</v>
      </c>
      <c r="B17317" s="83" t="s">
        <v>38615</v>
      </c>
      <c r="C17317" s="83" t="s">
        <v>38616</v>
      </c>
      <c r="D17317" s="83" t="s">
        <v>38617</v>
      </c>
      <c r="E17317" s="83" t="s">
        <v>38618</v>
      </c>
      <c r="F17317" s="83"/>
      <c r="G17317" s="83"/>
      <c r="H17317" s="83" t="s">
        <v>22</v>
      </c>
    </row>
    <row r="17318" spans="1:8" ht="12.75" customHeight="1" x14ac:dyDescent="0.2">
      <c r="A17318" s="83" t="s">
        <v>17388</v>
      </c>
      <c r="B17318" s="83" t="s">
        <v>38619</v>
      </c>
      <c r="C17318" s="83" t="s">
        <v>38620</v>
      </c>
      <c r="D17318" s="83" t="s">
        <v>38621</v>
      </c>
      <c r="E17318" s="83"/>
      <c r="F17318" s="83"/>
      <c r="G17318" s="83"/>
      <c r="H17318" s="83" t="s">
        <v>22</v>
      </c>
    </row>
    <row r="17319" spans="1:8" ht="12.75" customHeight="1" x14ac:dyDescent="0.2">
      <c r="A17319" s="83" t="s">
        <v>17389</v>
      </c>
      <c r="B17319" s="83" t="s">
        <v>38619</v>
      </c>
      <c r="C17319" s="83" t="s">
        <v>38620</v>
      </c>
      <c r="D17319" s="83" t="s">
        <v>38621</v>
      </c>
      <c r="E17319" s="83"/>
      <c r="F17319" s="83"/>
      <c r="G17319" s="83"/>
      <c r="H17319" s="83" t="s">
        <v>22</v>
      </c>
    </row>
    <row r="17320" spans="1:8" ht="12.75" customHeight="1" x14ac:dyDescent="0.2">
      <c r="A17320" s="83" t="s">
        <v>17390</v>
      </c>
      <c r="B17320" s="83" t="s">
        <v>38622</v>
      </c>
      <c r="C17320" s="83" t="s">
        <v>38623</v>
      </c>
      <c r="D17320" s="83" t="s">
        <v>38624</v>
      </c>
      <c r="E17320" s="83" t="s">
        <v>38625</v>
      </c>
      <c r="F17320" s="83" t="s">
        <v>38626</v>
      </c>
      <c r="G17320" s="83" t="s">
        <v>38627</v>
      </c>
      <c r="H17320" s="83" t="s">
        <v>22</v>
      </c>
    </row>
    <row r="17321" spans="1:8" ht="12.75" customHeight="1" x14ac:dyDescent="0.2">
      <c r="A17321" s="83" t="s">
        <v>17391</v>
      </c>
      <c r="B17321" s="83" t="s">
        <v>38622</v>
      </c>
      <c r="C17321" s="83" t="s">
        <v>38623</v>
      </c>
      <c r="D17321" s="83" t="s">
        <v>38624</v>
      </c>
      <c r="E17321" s="83" t="s">
        <v>38625</v>
      </c>
      <c r="F17321" s="83" t="s">
        <v>38626</v>
      </c>
      <c r="G17321" s="83" t="s">
        <v>38627</v>
      </c>
      <c r="H17321" s="83" t="s">
        <v>22</v>
      </c>
    </row>
    <row r="17322" spans="1:8" ht="12.75" customHeight="1" x14ac:dyDescent="0.2">
      <c r="A17322" s="83" t="s">
        <v>17392</v>
      </c>
      <c r="B17322" s="83" t="s">
        <v>38628</v>
      </c>
      <c r="C17322" s="83" t="s">
        <v>38629</v>
      </c>
      <c r="D17322" s="83" t="s">
        <v>38630</v>
      </c>
      <c r="E17322" s="83" t="s">
        <v>24154</v>
      </c>
      <c r="F17322" s="83"/>
      <c r="G17322" s="83"/>
      <c r="H17322" s="83" t="s">
        <v>22</v>
      </c>
    </row>
    <row r="17323" spans="1:8" ht="12.75" customHeight="1" x14ac:dyDescent="0.2">
      <c r="A17323" s="83" t="s">
        <v>17393</v>
      </c>
      <c r="B17323" s="83" t="s">
        <v>38628</v>
      </c>
      <c r="C17323" s="83" t="s">
        <v>38629</v>
      </c>
      <c r="D17323" s="83" t="s">
        <v>38630</v>
      </c>
      <c r="E17323" s="83" t="s">
        <v>24154</v>
      </c>
      <c r="F17323" s="83"/>
      <c r="G17323" s="83"/>
      <c r="H17323" s="83" t="s">
        <v>22</v>
      </c>
    </row>
    <row r="17324" spans="1:8" ht="12.75" customHeight="1" x14ac:dyDescent="0.2">
      <c r="A17324" s="83" t="s">
        <v>17394</v>
      </c>
      <c r="B17324" s="83" t="s">
        <v>38619</v>
      </c>
      <c r="C17324" s="83" t="s">
        <v>38631</v>
      </c>
      <c r="D17324" s="83" t="s">
        <v>38632</v>
      </c>
      <c r="E17324" s="83"/>
      <c r="F17324" s="83"/>
      <c r="G17324" s="83"/>
      <c r="H17324" s="83" t="s">
        <v>22</v>
      </c>
    </row>
    <row r="17325" spans="1:8" ht="12.75" customHeight="1" x14ac:dyDescent="0.2">
      <c r="A17325" s="83" t="s">
        <v>17395</v>
      </c>
      <c r="B17325" s="83" t="s">
        <v>38619</v>
      </c>
      <c r="C17325" s="83" t="s">
        <v>38631</v>
      </c>
      <c r="D17325" s="83" t="s">
        <v>38632</v>
      </c>
      <c r="E17325" s="83"/>
      <c r="F17325" s="83"/>
      <c r="G17325" s="83"/>
      <c r="H17325" s="83" t="s">
        <v>22</v>
      </c>
    </row>
    <row r="17326" spans="1:8" ht="12.75" customHeight="1" x14ac:dyDescent="0.2">
      <c r="A17326" s="83" t="s">
        <v>17396</v>
      </c>
      <c r="B17326" s="83" t="s">
        <v>38615</v>
      </c>
      <c r="C17326" s="83" t="s">
        <v>38633</v>
      </c>
      <c r="D17326" s="83" t="s">
        <v>38634</v>
      </c>
      <c r="E17326" s="83" t="s">
        <v>38635</v>
      </c>
      <c r="F17326" s="83" t="s">
        <v>38636</v>
      </c>
      <c r="G17326" s="83"/>
      <c r="H17326" s="83" t="s">
        <v>22</v>
      </c>
    </row>
    <row r="17327" spans="1:8" ht="12.75" customHeight="1" x14ac:dyDescent="0.2">
      <c r="A17327" s="83" t="s">
        <v>17397</v>
      </c>
      <c r="B17327" s="83" t="s">
        <v>38615</v>
      </c>
      <c r="C17327" s="83" t="s">
        <v>38633</v>
      </c>
      <c r="D17327" s="83" t="s">
        <v>38634</v>
      </c>
      <c r="E17327" s="83" t="s">
        <v>38635</v>
      </c>
      <c r="F17327" s="83" t="s">
        <v>38636</v>
      </c>
      <c r="G17327" s="83"/>
      <c r="H17327" s="83" t="s">
        <v>22</v>
      </c>
    </row>
    <row r="17328" spans="1:8" ht="12.75" customHeight="1" x14ac:dyDescent="0.2">
      <c r="A17328" s="83" t="s">
        <v>17398</v>
      </c>
      <c r="B17328" s="83" t="s">
        <v>38637</v>
      </c>
      <c r="C17328" s="83" t="s">
        <v>38638</v>
      </c>
      <c r="D17328" s="83" t="s">
        <v>38639</v>
      </c>
      <c r="E17328" s="83" t="s">
        <v>38640</v>
      </c>
      <c r="F17328" s="83"/>
      <c r="G17328" s="83"/>
      <c r="H17328" s="83" t="s">
        <v>22</v>
      </c>
    </row>
    <row r="17329" spans="1:8" ht="12.75" customHeight="1" x14ac:dyDescent="0.2">
      <c r="A17329" s="83" t="s">
        <v>17399</v>
      </c>
      <c r="B17329" s="83" t="s">
        <v>38637</v>
      </c>
      <c r="C17329" s="83" t="s">
        <v>38638</v>
      </c>
      <c r="D17329" s="83" t="s">
        <v>38639</v>
      </c>
      <c r="E17329" s="83" t="s">
        <v>38640</v>
      </c>
      <c r="F17329" s="83"/>
      <c r="G17329" s="83"/>
      <c r="H17329" s="83" t="s">
        <v>22</v>
      </c>
    </row>
    <row r="17330" spans="1:8" ht="12.75" customHeight="1" x14ac:dyDescent="0.2">
      <c r="A17330" s="83" t="s">
        <v>17400</v>
      </c>
      <c r="B17330" s="83" t="s">
        <v>38641</v>
      </c>
      <c r="C17330" s="83" t="s">
        <v>38642</v>
      </c>
      <c r="D17330" s="83" t="s">
        <v>38643</v>
      </c>
      <c r="E17330" s="83" t="s">
        <v>38644</v>
      </c>
      <c r="F17330" s="83"/>
      <c r="G17330" s="83"/>
      <c r="H17330" s="83" t="s">
        <v>22</v>
      </c>
    </row>
    <row r="17331" spans="1:8" ht="12.75" customHeight="1" x14ac:dyDescent="0.2">
      <c r="A17331" s="83" t="s">
        <v>17401</v>
      </c>
      <c r="B17331" s="83" t="s">
        <v>38641</v>
      </c>
      <c r="C17331" s="83" t="s">
        <v>38642</v>
      </c>
      <c r="D17331" s="83" t="s">
        <v>38643</v>
      </c>
      <c r="E17331" s="83" t="s">
        <v>38644</v>
      </c>
      <c r="F17331" s="83"/>
      <c r="G17331" s="83"/>
      <c r="H17331" s="83" t="s">
        <v>22</v>
      </c>
    </row>
    <row r="17332" spans="1:8" ht="12.75" customHeight="1" x14ac:dyDescent="0.2">
      <c r="A17332" s="83" t="s">
        <v>17402</v>
      </c>
      <c r="B17332" s="83" t="s">
        <v>38645</v>
      </c>
      <c r="C17332" s="83" t="s">
        <v>38646</v>
      </c>
      <c r="D17332" s="83" t="s">
        <v>38647</v>
      </c>
      <c r="E17332" s="83" t="s">
        <v>38648</v>
      </c>
      <c r="F17332" s="83"/>
      <c r="G17332" s="83"/>
      <c r="H17332" s="83" t="s">
        <v>22</v>
      </c>
    </row>
    <row r="17333" spans="1:8" ht="12.75" customHeight="1" x14ac:dyDescent="0.2">
      <c r="A17333" s="83" t="s">
        <v>17403</v>
      </c>
      <c r="B17333" s="83" t="s">
        <v>38645</v>
      </c>
      <c r="C17333" s="83" t="s">
        <v>38646</v>
      </c>
      <c r="D17333" s="83" t="s">
        <v>38647</v>
      </c>
      <c r="E17333" s="83" t="s">
        <v>38648</v>
      </c>
      <c r="F17333" s="83"/>
      <c r="G17333" s="83"/>
      <c r="H17333" s="83" t="s">
        <v>22</v>
      </c>
    </row>
    <row r="17334" spans="1:8" ht="12.75" customHeight="1" x14ac:dyDescent="0.2">
      <c r="A17334" s="83" t="s">
        <v>17404</v>
      </c>
      <c r="B17334" s="83" t="s">
        <v>38649</v>
      </c>
      <c r="C17334" s="83" t="s">
        <v>38650</v>
      </c>
      <c r="D17334" s="83" t="s">
        <v>38651</v>
      </c>
      <c r="E17334" s="83"/>
      <c r="F17334" s="83"/>
      <c r="G17334" s="83"/>
      <c r="H17334" s="83" t="s">
        <v>22</v>
      </c>
    </row>
    <row r="17335" spans="1:8" ht="12.75" customHeight="1" x14ac:dyDescent="0.2">
      <c r="A17335" s="83" t="s">
        <v>17405</v>
      </c>
      <c r="B17335" s="83" t="s">
        <v>38649</v>
      </c>
      <c r="C17335" s="83" t="s">
        <v>38650</v>
      </c>
      <c r="D17335" s="83" t="s">
        <v>38651</v>
      </c>
      <c r="E17335" s="83"/>
      <c r="F17335" s="83"/>
      <c r="G17335" s="83"/>
      <c r="H17335" s="83" t="s">
        <v>22</v>
      </c>
    </row>
    <row r="17336" spans="1:8" ht="12.75" customHeight="1" x14ac:dyDescent="0.2">
      <c r="A17336" s="83" t="s">
        <v>17406</v>
      </c>
      <c r="B17336" s="83" t="s">
        <v>38652</v>
      </c>
      <c r="C17336" s="83" t="s">
        <v>38653</v>
      </c>
      <c r="D17336" s="83" t="s">
        <v>38654</v>
      </c>
      <c r="E17336" s="83" t="s">
        <v>38606</v>
      </c>
      <c r="F17336" s="83"/>
      <c r="G17336" s="83"/>
      <c r="H17336" s="83" t="s">
        <v>22</v>
      </c>
    </row>
    <row r="17337" spans="1:8" ht="12.75" customHeight="1" x14ac:dyDescent="0.2">
      <c r="A17337" s="83" t="s">
        <v>17407</v>
      </c>
      <c r="B17337" s="83" t="s">
        <v>38652</v>
      </c>
      <c r="C17337" s="83" t="s">
        <v>38653</v>
      </c>
      <c r="D17337" s="83" t="s">
        <v>38654</v>
      </c>
      <c r="E17337" s="83" t="s">
        <v>38606</v>
      </c>
      <c r="F17337" s="83"/>
      <c r="G17337" s="83"/>
      <c r="H17337" s="83" t="s">
        <v>22</v>
      </c>
    </row>
    <row r="17338" spans="1:8" ht="12.75" customHeight="1" x14ac:dyDescent="0.2">
      <c r="A17338" s="83" t="s">
        <v>17408</v>
      </c>
      <c r="B17338" s="83" t="s">
        <v>38655</v>
      </c>
      <c r="C17338" s="83" t="s">
        <v>38656</v>
      </c>
      <c r="D17338" s="83" t="s">
        <v>38657</v>
      </c>
      <c r="E17338" s="83" t="s">
        <v>32879</v>
      </c>
      <c r="F17338" s="83"/>
      <c r="G17338" s="83"/>
      <c r="H17338" s="83" t="s">
        <v>22</v>
      </c>
    </row>
    <row r="17339" spans="1:8" ht="12.75" customHeight="1" x14ac:dyDescent="0.2">
      <c r="A17339" s="83" t="s">
        <v>17409</v>
      </c>
      <c r="B17339" s="83" t="s">
        <v>38655</v>
      </c>
      <c r="C17339" s="83" t="s">
        <v>38656</v>
      </c>
      <c r="D17339" s="83" t="s">
        <v>38657</v>
      </c>
      <c r="E17339" s="83" t="s">
        <v>32879</v>
      </c>
      <c r="F17339" s="83"/>
      <c r="G17339" s="83"/>
      <c r="H17339" s="83" t="s">
        <v>22</v>
      </c>
    </row>
    <row r="17340" spans="1:8" ht="12.75" customHeight="1" x14ac:dyDescent="0.2">
      <c r="A17340" s="83" t="s">
        <v>17410</v>
      </c>
      <c r="B17340" s="83" t="s">
        <v>38658</v>
      </c>
      <c r="C17340" s="83" t="s">
        <v>38659</v>
      </c>
      <c r="D17340" s="83" t="s">
        <v>38660</v>
      </c>
      <c r="E17340" s="83" t="s">
        <v>38610</v>
      </c>
      <c r="F17340" s="83"/>
      <c r="G17340" s="83"/>
      <c r="H17340" s="83" t="s">
        <v>22</v>
      </c>
    </row>
    <row r="17341" spans="1:8" ht="12.75" customHeight="1" x14ac:dyDescent="0.2">
      <c r="A17341" s="83" t="s">
        <v>17411</v>
      </c>
      <c r="B17341" s="83" t="s">
        <v>38658</v>
      </c>
      <c r="C17341" s="83" t="s">
        <v>38659</v>
      </c>
      <c r="D17341" s="83" t="s">
        <v>38660</v>
      </c>
      <c r="E17341" s="83" t="s">
        <v>38610</v>
      </c>
      <c r="F17341" s="83"/>
      <c r="G17341" s="83"/>
      <c r="H17341" s="83" t="s">
        <v>22</v>
      </c>
    </row>
    <row r="17342" spans="1:8" ht="12.75" customHeight="1" x14ac:dyDescent="0.2">
      <c r="A17342" s="83" t="s">
        <v>17412</v>
      </c>
      <c r="B17342" s="83" t="s">
        <v>38661</v>
      </c>
      <c r="C17342" s="83" t="s">
        <v>38662</v>
      </c>
      <c r="D17342" s="83" t="s">
        <v>38663</v>
      </c>
      <c r="E17342" s="83" t="s">
        <v>38664</v>
      </c>
      <c r="F17342" s="83" t="s">
        <v>38552</v>
      </c>
      <c r="G17342" s="83"/>
      <c r="H17342" s="83" t="s">
        <v>22</v>
      </c>
    </row>
    <row r="17343" spans="1:8" ht="12.75" customHeight="1" x14ac:dyDescent="0.2">
      <c r="A17343" s="83" t="s">
        <v>17413</v>
      </c>
      <c r="B17343" s="83" t="s">
        <v>38661</v>
      </c>
      <c r="C17343" s="83" t="s">
        <v>38662</v>
      </c>
      <c r="D17343" s="83" t="s">
        <v>38663</v>
      </c>
      <c r="E17343" s="83" t="s">
        <v>38664</v>
      </c>
      <c r="F17343" s="83" t="s">
        <v>38552</v>
      </c>
      <c r="G17343" s="83"/>
      <c r="H17343" s="83" t="s">
        <v>22</v>
      </c>
    </row>
    <row r="17344" spans="1:8" ht="12.75" customHeight="1" x14ac:dyDescent="0.2">
      <c r="A17344" s="83" t="s">
        <v>17414</v>
      </c>
      <c r="B17344" s="83" t="s">
        <v>38665</v>
      </c>
      <c r="C17344" s="83" t="s">
        <v>38666</v>
      </c>
      <c r="D17344" s="83" t="s">
        <v>38667</v>
      </c>
      <c r="E17344" s="83"/>
      <c r="F17344" s="83"/>
      <c r="G17344" s="83"/>
      <c r="H17344" s="83" t="s">
        <v>22</v>
      </c>
    </row>
    <row r="17345" spans="1:8" ht="12.75" customHeight="1" x14ac:dyDescent="0.2">
      <c r="A17345" s="83" t="s">
        <v>17415</v>
      </c>
      <c r="B17345" s="83" t="s">
        <v>38665</v>
      </c>
      <c r="C17345" s="83" t="s">
        <v>38666</v>
      </c>
      <c r="D17345" s="83" t="s">
        <v>38667</v>
      </c>
      <c r="E17345" s="83"/>
      <c r="F17345" s="83"/>
      <c r="G17345" s="83"/>
      <c r="H17345" s="83" t="s">
        <v>22</v>
      </c>
    </row>
    <row r="17346" spans="1:8" ht="12.75" customHeight="1" x14ac:dyDescent="0.2">
      <c r="A17346" s="83" t="s">
        <v>17416</v>
      </c>
      <c r="B17346" s="83" t="s">
        <v>38668</v>
      </c>
      <c r="C17346" s="83" t="s">
        <v>38669</v>
      </c>
      <c r="D17346" s="83" t="s">
        <v>38670</v>
      </c>
      <c r="E17346" s="83"/>
      <c r="F17346" s="83"/>
      <c r="G17346" s="83"/>
      <c r="H17346" s="83" t="s">
        <v>22</v>
      </c>
    </row>
    <row r="17347" spans="1:8" ht="12.75" customHeight="1" x14ac:dyDescent="0.2">
      <c r="A17347" s="83" t="s">
        <v>17417</v>
      </c>
      <c r="B17347" s="83" t="s">
        <v>38668</v>
      </c>
      <c r="C17347" s="83" t="s">
        <v>38669</v>
      </c>
      <c r="D17347" s="83" t="s">
        <v>38670</v>
      </c>
      <c r="E17347" s="83"/>
      <c r="F17347" s="83"/>
      <c r="G17347" s="83"/>
      <c r="H17347" s="83" t="s">
        <v>22</v>
      </c>
    </row>
    <row r="17348" spans="1:8" ht="12.75" customHeight="1" x14ac:dyDescent="0.2">
      <c r="A17348" s="83" t="s">
        <v>17418</v>
      </c>
      <c r="B17348" s="83" t="s">
        <v>38671</v>
      </c>
      <c r="C17348" s="83" t="s">
        <v>38672</v>
      </c>
      <c r="D17348" s="83" t="s">
        <v>38673</v>
      </c>
      <c r="E17348" s="83" t="s">
        <v>38674</v>
      </c>
      <c r="F17348" s="83"/>
      <c r="G17348" s="83"/>
      <c r="H17348" s="83" t="s">
        <v>22</v>
      </c>
    </row>
    <row r="17349" spans="1:8" ht="12.75" customHeight="1" x14ac:dyDescent="0.2">
      <c r="A17349" s="83" t="s">
        <v>17419</v>
      </c>
      <c r="B17349" s="83" t="s">
        <v>38671</v>
      </c>
      <c r="C17349" s="83" t="s">
        <v>38672</v>
      </c>
      <c r="D17349" s="83" t="s">
        <v>38673</v>
      </c>
      <c r="E17349" s="83" t="s">
        <v>38674</v>
      </c>
      <c r="F17349" s="83"/>
      <c r="G17349" s="83"/>
      <c r="H17349" s="83" t="s">
        <v>22</v>
      </c>
    </row>
    <row r="17350" spans="1:8" ht="12.75" customHeight="1" x14ac:dyDescent="0.2">
      <c r="A17350" s="83" t="s">
        <v>17420</v>
      </c>
      <c r="B17350" s="83" t="s">
        <v>38675</v>
      </c>
      <c r="C17350" s="83" t="s">
        <v>38676</v>
      </c>
      <c r="D17350" s="83"/>
      <c r="E17350" s="83"/>
      <c r="F17350" s="83"/>
      <c r="G17350" s="83"/>
      <c r="H17350" s="83" t="s">
        <v>22</v>
      </c>
    </row>
    <row r="17351" spans="1:8" ht="12.75" customHeight="1" x14ac:dyDescent="0.2">
      <c r="A17351" s="83" t="s">
        <v>17421</v>
      </c>
      <c r="B17351" s="83" t="s">
        <v>38675</v>
      </c>
      <c r="C17351" s="83" t="s">
        <v>38676</v>
      </c>
      <c r="D17351" s="83"/>
      <c r="E17351" s="83"/>
      <c r="F17351" s="83"/>
      <c r="G17351" s="83"/>
      <c r="H17351" s="83" t="s">
        <v>22</v>
      </c>
    </row>
    <row r="17352" spans="1:8" ht="12.75" customHeight="1" x14ac:dyDescent="0.2">
      <c r="A17352" s="83" t="s">
        <v>17422</v>
      </c>
      <c r="B17352" s="83" t="s">
        <v>38677</v>
      </c>
      <c r="C17352" s="83" t="s">
        <v>38678</v>
      </c>
      <c r="D17352" s="83" t="s">
        <v>38679</v>
      </c>
      <c r="E17352" s="83" t="s">
        <v>38680</v>
      </c>
      <c r="F17352" s="83"/>
      <c r="G17352" s="83"/>
      <c r="H17352" s="83" t="s">
        <v>22</v>
      </c>
    </row>
    <row r="17353" spans="1:8" ht="12.75" customHeight="1" x14ac:dyDescent="0.2">
      <c r="A17353" s="83" t="s">
        <v>17423</v>
      </c>
      <c r="B17353" s="83" t="s">
        <v>38677</v>
      </c>
      <c r="C17353" s="83" t="s">
        <v>38678</v>
      </c>
      <c r="D17353" s="83" t="s">
        <v>38679</v>
      </c>
      <c r="E17353" s="83" t="s">
        <v>38680</v>
      </c>
      <c r="F17353" s="83"/>
      <c r="G17353" s="83"/>
      <c r="H17353" s="83" t="s">
        <v>22</v>
      </c>
    </row>
    <row r="17354" spans="1:8" ht="12.75" customHeight="1" x14ac:dyDescent="0.2">
      <c r="A17354" s="83" t="s">
        <v>17424</v>
      </c>
      <c r="B17354" s="83" t="s">
        <v>38681</v>
      </c>
      <c r="C17354" s="83" t="s">
        <v>38682</v>
      </c>
      <c r="D17354" s="83" t="s">
        <v>38683</v>
      </c>
      <c r="E17354" s="83"/>
      <c r="F17354" s="83"/>
      <c r="G17354" s="83"/>
      <c r="H17354" s="83" t="s">
        <v>22</v>
      </c>
    </row>
    <row r="17355" spans="1:8" ht="12.75" customHeight="1" x14ac:dyDescent="0.2">
      <c r="A17355" s="83" t="s">
        <v>17425</v>
      </c>
      <c r="B17355" s="83" t="s">
        <v>38681</v>
      </c>
      <c r="C17355" s="83" t="s">
        <v>38682</v>
      </c>
      <c r="D17355" s="83" t="s">
        <v>38683</v>
      </c>
      <c r="E17355" s="83"/>
      <c r="F17355" s="83"/>
      <c r="G17355" s="83"/>
      <c r="H17355" s="83" t="s">
        <v>22</v>
      </c>
    </row>
    <row r="17356" spans="1:8" ht="12.75" customHeight="1" x14ac:dyDescent="0.2">
      <c r="A17356" s="83" t="s">
        <v>17426</v>
      </c>
      <c r="B17356" s="83" t="s">
        <v>38684</v>
      </c>
      <c r="C17356" s="83" t="s">
        <v>38685</v>
      </c>
      <c r="D17356" s="83" t="s">
        <v>38686</v>
      </c>
      <c r="E17356" s="83" t="s">
        <v>38687</v>
      </c>
      <c r="F17356" s="83" t="s">
        <v>38688</v>
      </c>
      <c r="G17356" s="83"/>
      <c r="H17356" s="83" t="s">
        <v>22</v>
      </c>
    </row>
    <row r="17357" spans="1:8" ht="12.75" customHeight="1" x14ac:dyDescent="0.2">
      <c r="A17357" s="83" t="s">
        <v>17427</v>
      </c>
      <c r="B17357" s="83" t="s">
        <v>38684</v>
      </c>
      <c r="C17357" s="83" t="s">
        <v>38685</v>
      </c>
      <c r="D17357" s="83" t="s">
        <v>38686</v>
      </c>
      <c r="E17357" s="83" t="s">
        <v>38687</v>
      </c>
      <c r="F17357" s="83" t="s">
        <v>38688</v>
      </c>
      <c r="G17357" s="83"/>
      <c r="H17357" s="83" t="s">
        <v>22</v>
      </c>
    </row>
    <row r="17358" spans="1:8" ht="12.75" customHeight="1" x14ac:dyDescent="0.2">
      <c r="A17358" s="83" t="s">
        <v>17428</v>
      </c>
      <c r="B17358" s="83" t="s">
        <v>38689</v>
      </c>
      <c r="C17358" s="83" t="s">
        <v>38690</v>
      </c>
      <c r="D17358" s="83"/>
      <c r="E17358" s="83"/>
      <c r="F17358" s="83"/>
      <c r="G17358" s="83"/>
      <c r="H17358" s="83" t="s">
        <v>22</v>
      </c>
    </row>
    <row r="17359" spans="1:8" ht="12.75" customHeight="1" x14ac:dyDescent="0.2">
      <c r="A17359" s="83" t="s">
        <v>17429</v>
      </c>
      <c r="B17359" s="83" t="s">
        <v>38689</v>
      </c>
      <c r="C17359" s="83" t="s">
        <v>38690</v>
      </c>
      <c r="D17359" s="83"/>
      <c r="E17359" s="83"/>
      <c r="F17359" s="83"/>
      <c r="G17359" s="83"/>
      <c r="H17359" s="83" t="s">
        <v>22</v>
      </c>
    </row>
    <row r="17360" spans="1:8" ht="12.75" customHeight="1" x14ac:dyDescent="0.2">
      <c r="A17360" s="83" t="s">
        <v>17430</v>
      </c>
      <c r="B17360" s="83" t="s">
        <v>38691</v>
      </c>
      <c r="C17360" s="83" t="s">
        <v>38692</v>
      </c>
      <c r="D17360" s="83"/>
      <c r="E17360" s="83"/>
      <c r="F17360" s="83"/>
      <c r="G17360" s="83"/>
      <c r="H17360" s="83" t="s">
        <v>22</v>
      </c>
    </row>
    <row r="17361" spans="1:8" ht="12.75" customHeight="1" x14ac:dyDescent="0.2">
      <c r="A17361" s="83" t="s">
        <v>17431</v>
      </c>
      <c r="B17361" s="83" t="s">
        <v>38691</v>
      </c>
      <c r="C17361" s="83" t="s">
        <v>38692</v>
      </c>
      <c r="D17361" s="83"/>
      <c r="E17361" s="83"/>
      <c r="F17361" s="83"/>
      <c r="G17361" s="83"/>
      <c r="H17361" s="83" t="s">
        <v>22</v>
      </c>
    </row>
    <row r="17362" spans="1:8" ht="12.75" customHeight="1" x14ac:dyDescent="0.2">
      <c r="A17362" s="83" t="s">
        <v>17432</v>
      </c>
      <c r="B17362" s="83" t="s">
        <v>38693</v>
      </c>
      <c r="C17362" s="83" t="s">
        <v>38694</v>
      </c>
      <c r="D17362" s="83" t="s">
        <v>38695</v>
      </c>
      <c r="E17362" s="83" t="s">
        <v>38696</v>
      </c>
      <c r="F17362" s="83" t="s">
        <v>38697</v>
      </c>
      <c r="G17362" s="83"/>
      <c r="H17362" s="83" t="s">
        <v>22</v>
      </c>
    </row>
    <row r="17363" spans="1:8" ht="12.75" customHeight="1" x14ac:dyDescent="0.2">
      <c r="A17363" s="83" t="s">
        <v>17433</v>
      </c>
      <c r="B17363" s="83" t="s">
        <v>38693</v>
      </c>
      <c r="C17363" s="83" t="s">
        <v>38694</v>
      </c>
      <c r="D17363" s="83" t="s">
        <v>38695</v>
      </c>
      <c r="E17363" s="83" t="s">
        <v>38696</v>
      </c>
      <c r="F17363" s="83" t="s">
        <v>38697</v>
      </c>
      <c r="G17363" s="83"/>
      <c r="H17363" s="83" t="s">
        <v>22</v>
      </c>
    </row>
    <row r="17364" spans="1:8" ht="12.75" customHeight="1" x14ac:dyDescent="0.2">
      <c r="A17364" s="83" t="s">
        <v>17434</v>
      </c>
      <c r="B17364" s="83" t="s">
        <v>38698</v>
      </c>
      <c r="C17364" s="83" t="s">
        <v>38699</v>
      </c>
      <c r="D17364" s="83" t="s">
        <v>38700</v>
      </c>
      <c r="E17364" s="83"/>
      <c r="F17364" s="83"/>
      <c r="G17364" s="83"/>
      <c r="H17364" s="83" t="s">
        <v>22</v>
      </c>
    </row>
    <row r="17365" spans="1:8" ht="12.75" customHeight="1" x14ac:dyDescent="0.2">
      <c r="A17365" s="83" t="s">
        <v>17435</v>
      </c>
      <c r="B17365" s="83" t="s">
        <v>38698</v>
      </c>
      <c r="C17365" s="83" t="s">
        <v>38699</v>
      </c>
      <c r="D17365" s="83" t="s">
        <v>38700</v>
      </c>
      <c r="E17365" s="83"/>
      <c r="F17365" s="83"/>
      <c r="G17365" s="83"/>
      <c r="H17365" s="83" t="s">
        <v>22</v>
      </c>
    </row>
    <row r="17366" spans="1:8" ht="12.75" customHeight="1" x14ac:dyDescent="0.2">
      <c r="A17366" s="83" t="s">
        <v>17436</v>
      </c>
      <c r="B17366" s="83" t="s">
        <v>38701</v>
      </c>
      <c r="C17366" s="83" t="s">
        <v>25138</v>
      </c>
      <c r="D17366" s="83"/>
      <c r="E17366" s="83"/>
      <c r="F17366" s="83"/>
      <c r="G17366" s="83"/>
      <c r="H17366" s="83" t="s">
        <v>22</v>
      </c>
    </row>
    <row r="17367" spans="1:8" ht="12.75" customHeight="1" x14ac:dyDescent="0.2">
      <c r="A17367" s="83" t="s">
        <v>17437</v>
      </c>
      <c r="B17367" s="83" t="s">
        <v>38701</v>
      </c>
      <c r="C17367" s="83" t="s">
        <v>25138</v>
      </c>
      <c r="D17367" s="83"/>
      <c r="E17367" s="83"/>
      <c r="F17367" s="83"/>
      <c r="G17367" s="83"/>
      <c r="H17367" s="83" t="s">
        <v>22</v>
      </c>
    </row>
    <row r="17368" spans="1:8" ht="12.75" customHeight="1" x14ac:dyDescent="0.2">
      <c r="A17368" s="83" t="s">
        <v>17438</v>
      </c>
      <c r="B17368" s="83" t="s">
        <v>38702</v>
      </c>
      <c r="C17368" s="83" t="s">
        <v>38703</v>
      </c>
      <c r="D17368" s="83" t="s">
        <v>38704</v>
      </c>
      <c r="E17368" s="83" t="s">
        <v>38705</v>
      </c>
      <c r="F17368" s="83"/>
      <c r="G17368" s="83"/>
      <c r="H17368" s="83" t="s">
        <v>22</v>
      </c>
    </row>
    <row r="17369" spans="1:8" ht="12.75" customHeight="1" x14ac:dyDescent="0.2">
      <c r="A17369" s="83" t="s">
        <v>17439</v>
      </c>
      <c r="B17369" s="83" t="s">
        <v>38702</v>
      </c>
      <c r="C17369" s="83" t="s">
        <v>38703</v>
      </c>
      <c r="D17369" s="83" t="s">
        <v>38704</v>
      </c>
      <c r="E17369" s="83" t="s">
        <v>38705</v>
      </c>
      <c r="F17369" s="83"/>
      <c r="G17369" s="83"/>
      <c r="H17369" s="83" t="s">
        <v>22</v>
      </c>
    </row>
    <row r="17370" spans="1:8" ht="12.75" customHeight="1" x14ac:dyDescent="0.2">
      <c r="A17370" s="83" t="s">
        <v>17440</v>
      </c>
      <c r="B17370" s="83" t="s">
        <v>38706</v>
      </c>
      <c r="C17370" s="83" t="s">
        <v>38707</v>
      </c>
      <c r="D17370" s="83" t="s">
        <v>38708</v>
      </c>
      <c r="E17370" s="83" t="s">
        <v>38709</v>
      </c>
      <c r="F17370" s="83" t="s">
        <v>38710</v>
      </c>
      <c r="G17370" s="83"/>
      <c r="H17370" s="83" t="s">
        <v>22</v>
      </c>
    </row>
    <row r="17371" spans="1:8" ht="12.75" customHeight="1" x14ac:dyDescent="0.2">
      <c r="A17371" s="83" t="s">
        <v>17441</v>
      </c>
      <c r="B17371" s="83" t="s">
        <v>38706</v>
      </c>
      <c r="C17371" s="83" t="s">
        <v>38707</v>
      </c>
      <c r="D17371" s="83" t="s">
        <v>38708</v>
      </c>
      <c r="E17371" s="83" t="s">
        <v>38709</v>
      </c>
      <c r="F17371" s="83" t="s">
        <v>38710</v>
      </c>
      <c r="G17371" s="83"/>
      <c r="H17371" s="83" t="s">
        <v>22</v>
      </c>
    </row>
    <row r="17372" spans="1:8" ht="12.75" customHeight="1" x14ac:dyDescent="0.2">
      <c r="A17372" s="83" t="s">
        <v>17442</v>
      </c>
      <c r="B17372" s="83" t="s">
        <v>38711</v>
      </c>
      <c r="C17372" s="83" t="s">
        <v>38712</v>
      </c>
      <c r="D17372" s="83"/>
      <c r="E17372" s="83"/>
      <c r="F17372" s="83"/>
      <c r="G17372" s="83"/>
      <c r="H17372" s="83" t="s">
        <v>22</v>
      </c>
    </row>
    <row r="17373" spans="1:8" ht="12.75" customHeight="1" x14ac:dyDescent="0.2">
      <c r="A17373" s="83" t="s">
        <v>17443</v>
      </c>
      <c r="B17373" s="83" t="s">
        <v>38711</v>
      </c>
      <c r="C17373" s="83" t="s">
        <v>38712</v>
      </c>
      <c r="D17373" s="83"/>
      <c r="E17373" s="83"/>
      <c r="F17373" s="83"/>
      <c r="G17373" s="83"/>
      <c r="H17373" s="83" t="s">
        <v>22</v>
      </c>
    </row>
    <row r="17374" spans="1:8" ht="12.75" customHeight="1" x14ac:dyDescent="0.2">
      <c r="A17374" s="83" t="s">
        <v>17444</v>
      </c>
      <c r="B17374" s="83" t="s">
        <v>38713</v>
      </c>
      <c r="C17374" s="83" t="s">
        <v>38714</v>
      </c>
      <c r="D17374" s="83" t="s">
        <v>38715</v>
      </c>
      <c r="E17374" s="83" t="s">
        <v>38716</v>
      </c>
      <c r="F17374" s="83"/>
      <c r="G17374" s="83"/>
      <c r="H17374" s="83" t="s">
        <v>22</v>
      </c>
    </row>
    <row r="17375" spans="1:8" ht="12.75" customHeight="1" x14ac:dyDescent="0.2">
      <c r="A17375" s="83" t="s">
        <v>17445</v>
      </c>
      <c r="B17375" s="83" t="s">
        <v>38713</v>
      </c>
      <c r="C17375" s="83" t="s">
        <v>38714</v>
      </c>
      <c r="D17375" s="83" t="s">
        <v>38715</v>
      </c>
      <c r="E17375" s="83" t="s">
        <v>38716</v>
      </c>
      <c r="F17375" s="83"/>
      <c r="G17375" s="83"/>
      <c r="H17375" s="83" t="s">
        <v>22</v>
      </c>
    </row>
    <row r="17376" spans="1:8" ht="12.75" customHeight="1" x14ac:dyDescent="0.2">
      <c r="A17376" s="83" t="s">
        <v>17446</v>
      </c>
      <c r="B17376" s="83" t="s">
        <v>38717</v>
      </c>
      <c r="C17376" s="83" t="s">
        <v>38718</v>
      </c>
      <c r="D17376" s="83" t="s">
        <v>38719</v>
      </c>
      <c r="E17376" s="83"/>
      <c r="F17376" s="83"/>
      <c r="G17376" s="83"/>
      <c r="H17376" s="83" t="s">
        <v>22</v>
      </c>
    </row>
    <row r="17377" spans="1:8" ht="12.75" customHeight="1" x14ac:dyDescent="0.2">
      <c r="A17377" s="83" t="s">
        <v>17447</v>
      </c>
      <c r="B17377" s="83" t="s">
        <v>38717</v>
      </c>
      <c r="C17377" s="83" t="s">
        <v>38718</v>
      </c>
      <c r="D17377" s="83" t="s">
        <v>38719</v>
      </c>
      <c r="E17377" s="83"/>
      <c r="F17377" s="83"/>
      <c r="G17377" s="83"/>
      <c r="H17377" s="83" t="s">
        <v>22</v>
      </c>
    </row>
    <row r="17378" spans="1:8" ht="12.75" customHeight="1" x14ac:dyDescent="0.2">
      <c r="A17378" s="83" t="s">
        <v>17448</v>
      </c>
      <c r="B17378" s="83" t="s">
        <v>38720</v>
      </c>
      <c r="C17378" s="83" t="s">
        <v>38721</v>
      </c>
      <c r="D17378" s="83" t="s">
        <v>38722</v>
      </c>
      <c r="E17378" s="83"/>
      <c r="F17378" s="83"/>
      <c r="G17378" s="83"/>
      <c r="H17378" s="83" t="s">
        <v>22</v>
      </c>
    </row>
    <row r="17379" spans="1:8" ht="12.75" customHeight="1" x14ac:dyDescent="0.2">
      <c r="A17379" s="83" t="s">
        <v>17449</v>
      </c>
      <c r="B17379" s="83" t="s">
        <v>38720</v>
      </c>
      <c r="C17379" s="83" t="s">
        <v>38721</v>
      </c>
      <c r="D17379" s="83" t="s">
        <v>38722</v>
      </c>
      <c r="E17379" s="83"/>
      <c r="F17379" s="83"/>
      <c r="G17379" s="83"/>
      <c r="H17379" s="83" t="s">
        <v>22</v>
      </c>
    </row>
    <row r="17380" spans="1:8" ht="12.75" customHeight="1" x14ac:dyDescent="0.2">
      <c r="A17380" s="83" t="s">
        <v>17450</v>
      </c>
      <c r="B17380" s="83" t="s">
        <v>38723</v>
      </c>
      <c r="C17380" s="83" t="s">
        <v>38724</v>
      </c>
      <c r="D17380" s="83" t="s">
        <v>38725</v>
      </c>
      <c r="E17380" s="83"/>
      <c r="F17380" s="83"/>
      <c r="G17380" s="83"/>
      <c r="H17380" s="83" t="s">
        <v>22</v>
      </c>
    </row>
    <row r="17381" spans="1:8" ht="12.75" customHeight="1" x14ac:dyDescent="0.2">
      <c r="A17381" s="83" t="s">
        <v>17451</v>
      </c>
      <c r="B17381" s="83" t="s">
        <v>38723</v>
      </c>
      <c r="C17381" s="83" t="s">
        <v>38724</v>
      </c>
      <c r="D17381" s="83" t="s">
        <v>38725</v>
      </c>
      <c r="E17381" s="83"/>
      <c r="F17381" s="83"/>
      <c r="G17381" s="83"/>
      <c r="H17381" s="83" t="s">
        <v>22</v>
      </c>
    </row>
    <row r="17382" spans="1:8" ht="12.75" customHeight="1" x14ac:dyDescent="0.2">
      <c r="A17382" s="83" t="s">
        <v>17452</v>
      </c>
      <c r="B17382" s="83" t="s">
        <v>38726</v>
      </c>
      <c r="C17382" s="83" t="s">
        <v>38727</v>
      </c>
      <c r="D17382" s="83"/>
      <c r="E17382" s="83"/>
      <c r="F17382" s="83"/>
      <c r="G17382" s="83"/>
      <c r="H17382" s="83" t="s">
        <v>22</v>
      </c>
    </row>
    <row r="17383" spans="1:8" ht="12.75" customHeight="1" x14ac:dyDescent="0.2">
      <c r="A17383" s="83" t="s">
        <v>17453</v>
      </c>
      <c r="B17383" s="83" t="s">
        <v>38726</v>
      </c>
      <c r="C17383" s="83" t="s">
        <v>38727</v>
      </c>
      <c r="D17383" s="83"/>
      <c r="E17383" s="83"/>
      <c r="F17383" s="83"/>
      <c r="G17383" s="83"/>
      <c r="H17383" s="83" t="s">
        <v>22</v>
      </c>
    </row>
    <row r="17384" spans="1:8" ht="12.75" customHeight="1" x14ac:dyDescent="0.2">
      <c r="A17384" s="83" t="s">
        <v>17454</v>
      </c>
      <c r="B17384" s="83" t="s">
        <v>38728</v>
      </c>
      <c r="C17384" s="83" t="s">
        <v>38729</v>
      </c>
      <c r="D17384" s="83" t="s">
        <v>38730</v>
      </c>
      <c r="E17384" s="83" t="s">
        <v>38731</v>
      </c>
      <c r="F17384" s="83" t="s">
        <v>38648</v>
      </c>
      <c r="G17384" s="83"/>
      <c r="H17384" s="83" t="s">
        <v>22</v>
      </c>
    </row>
    <row r="17385" spans="1:8" ht="12.75" customHeight="1" x14ac:dyDescent="0.2">
      <c r="A17385" s="83" t="s">
        <v>17455</v>
      </c>
      <c r="B17385" s="83" t="s">
        <v>38728</v>
      </c>
      <c r="C17385" s="83" t="s">
        <v>38729</v>
      </c>
      <c r="D17385" s="83" t="s">
        <v>38730</v>
      </c>
      <c r="E17385" s="83" t="s">
        <v>38731</v>
      </c>
      <c r="F17385" s="83" t="s">
        <v>38648</v>
      </c>
      <c r="G17385" s="83"/>
      <c r="H17385" s="83" t="s">
        <v>22</v>
      </c>
    </row>
    <row r="17386" spans="1:8" ht="12.75" customHeight="1" x14ac:dyDescent="0.2">
      <c r="A17386" s="83" t="s">
        <v>17456</v>
      </c>
      <c r="B17386" s="83" t="s">
        <v>38732</v>
      </c>
      <c r="C17386" s="83" t="s">
        <v>38733</v>
      </c>
      <c r="D17386" s="83" t="s">
        <v>38734</v>
      </c>
      <c r="E17386" s="83" t="s">
        <v>38735</v>
      </c>
      <c r="F17386" s="83" t="s">
        <v>38736</v>
      </c>
      <c r="G17386" s="83"/>
      <c r="H17386" s="83" t="s">
        <v>22</v>
      </c>
    </row>
    <row r="17387" spans="1:8" ht="12.75" customHeight="1" x14ac:dyDescent="0.2">
      <c r="A17387" s="83" t="s">
        <v>17457</v>
      </c>
      <c r="B17387" s="83" t="s">
        <v>38732</v>
      </c>
      <c r="C17387" s="83" t="s">
        <v>38733</v>
      </c>
      <c r="D17387" s="83" t="s">
        <v>38734</v>
      </c>
      <c r="E17387" s="83" t="s">
        <v>38735</v>
      </c>
      <c r="F17387" s="83" t="s">
        <v>38736</v>
      </c>
      <c r="G17387" s="83"/>
      <c r="H17387" s="83" t="s">
        <v>22</v>
      </c>
    </row>
    <row r="17388" spans="1:8" ht="12.75" customHeight="1" x14ac:dyDescent="0.2">
      <c r="A17388" s="83" t="s">
        <v>17458</v>
      </c>
      <c r="B17388" s="83" t="s">
        <v>38732</v>
      </c>
      <c r="C17388" s="83" t="s">
        <v>38737</v>
      </c>
      <c r="D17388" s="83" t="s">
        <v>38738</v>
      </c>
      <c r="E17388" s="83" t="s">
        <v>38739</v>
      </c>
      <c r="F17388" s="83" t="s">
        <v>38627</v>
      </c>
      <c r="G17388" s="83"/>
      <c r="H17388" s="83" t="s">
        <v>22</v>
      </c>
    </row>
    <row r="17389" spans="1:8" ht="12.75" customHeight="1" x14ac:dyDescent="0.2">
      <c r="A17389" s="83" t="s">
        <v>17459</v>
      </c>
      <c r="B17389" s="83" t="s">
        <v>38732</v>
      </c>
      <c r="C17389" s="83" t="s">
        <v>38737</v>
      </c>
      <c r="D17389" s="83" t="s">
        <v>38738</v>
      </c>
      <c r="E17389" s="83" t="s">
        <v>38739</v>
      </c>
      <c r="F17389" s="83" t="s">
        <v>38627</v>
      </c>
      <c r="G17389" s="83"/>
      <c r="H17389" s="83" t="s">
        <v>22</v>
      </c>
    </row>
    <row r="17390" spans="1:8" ht="12.75" customHeight="1" x14ac:dyDescent="0.2">
      <c r="A17390" s="83" t="s">
        <v>17460</v>
      </c>
      <c r="B17390" s="83" t="s">
        <v>38732</v>
      </c>
      <c r="C17390" s="83" t="s">
        <v>38737</v>
      </c>
      <c r="D17390" s="83" t="s">
        <v>38740</v>
      </c>
      <c r="E17390" s="83" t="s">
        <v>38741</v>
      </c>
      <c r="F17390" s="83" t="s">
        <v>38742</v>
      </c>
      <c r="G17390" s="83" t="s">
        <v>25029</v>
      </c>
      <c r="H17390" s="83" t="s">
        <v>22</v>
      </c>
    </row>
    <row r="17391" spans="1:8" ht="12.75" customHeight="1" x14ac:dyDescent="0.2">
      <c r="A17391" s="83" t="s">
        <v>17461</v>
      </c>
      <c r="B17391" s="83" t="s">
        <v>38732</v>
      </c>
      <c r="C17391" s="83" t="s">
        <v>38737</v>
      </c>
      <c r="D17391" s="83" t="s">
        <v>38740</v>
      </c>
      <c r="E17391" s="83" t="s">
        <v>38741</v>
      </c>
      <c r="F17391" s="83" t="s">
        <v>38742</v>
      </c>
      <c r="G17391" s="83" t="s">
        <v>25029</v>
      </c>
      <c r="H17391" s="83" t="s">
        <v>22</v>
      </c>
    </row>
    <row r="17392" spans="1:8" ht="12.75" customHeight="1" x14ac:dyDescent="0.2">
      <c r="A17392" s="83" t="s">
        <v>17462</v>
      </c>
      <c r="B17392" s="83" t="s">
        <v>38732</v>
      </c>
      <c r="C17392" s="83" t="s">
        <v>38737</v>
      </c>
      <c r="D17392" s="83" t="s">
        <v>38740</v>
      </c>
      <c r="E17392" s="83" t="s">
        <v>38741</v>
      </c>
      <c r="F17392" s="83" t="s">
        <v>38743</v>
      </c>
      <c r="G17392" s="83" t="s">
        <v>38606</v>
      </c>
      <c r="H17392" s="83" t="s">
        <v>22</v>
      </c>
    </row>
    <row r="17393" spans="1:8" ht="12.75" customHeight="1" x14ac:dyDescent="0.2">
      <c r="A17393" s="83" t="s">
        <v>17463</v>
      </c>
      <c r="B17393" s="83" t="s">
        <v>38732</v>
      </c>
      <c r="C17393" s="83" t="s">
        <v>38737</v>
      </c>
      <c r="D17393" s="83" t="s">
        <v>38740</v>
      </c>
      <c r="E17393" s="83" t="s">
        <v>38741</v>
      </c>
      <c r="F17393" s="83" t="s">
        <v>38743</v>
      </c>
      <c r="G17393" s="83" t="s">
        <v>38606</v>
      </c>
      <c r="H17393" s="83" t="s">
        <v>22</v>
      </c>
    </row>
    <row r="17394" spans="1:8" ht="12.75" customHeight="1" x14ac:dyDescent="0.2">
      <c r="A17394" s="83" t="s">
        <v>17464</v>
      </c>
      <c r="B17394" s="83" t="s">
        <v>38732</v>
      </c>
      <c r="C17394" s="83" t="s">
        <v>38737</v>
      </c>
      <c r="D17394" s="83" t="s">
        <v>38740</v>
      </c>
      <c r="E17394" s="83" t="s">
        <v>38741</v>
      </c>
      <c r="F17394" s="83" t="s">
        <v>38744</v>
      </c>
      <c r="G17394" s="83" t="s">
        <v>38745</v>
      </c>
      <c r="H17394" s="83" t="s">
        <v>22</v>
      </c>
    </row>
    <row r="17395" spans="1:8" ht="12.75" customHeight="1" x14ac:dyDescent="0.2">
      <c r="A17395" s="83" t="s">
        <v>17465</v>
      </c>
      <c r="B17395" s="83" t="s">
        <v>38732</v>
      </c>
      <c r="C17395" s="83" t="s">
        <v>38737</v>
      </c>
      <c r="D17395" s="83" t="s">
        <v>38740</v>
      </c>
      <c r="E17395" s="83" t="s">
        <v>38741</v>
      </c>
      <c r="F17395" s="83" t="s">
        <v>38744</v>
      </c>
      <c r="G17395" s="83" t="s">
        <v>38745</v>
      </c>
      <c r="H17395" s="83" t="s">
        <v>22</v>
      </c>
    </row>
    <row r="17396" spans="1:8" ht="12.75" customHeight="1" x14ac:dyDescent="0.2">
      <c r="A17396" s="83" t="s">
        <v>17466</v>
      </c>
      <c r="B17396" s="83" t="s">
        <v>38711</v>
      </c>
      <c r="C17396" s="83" t="s">
        <v>38746</v>
      </c>
      <c r="D17396" s="83"/>
      <c r="E17396" s="83"/>
      <c r="F17396" s="83"/>
      <c r="G17396" s="83"/>
      <c r="H17396" s="83" t="s">
        <v>22</v>
      </c>
    </row>
    <row r="17397" spans="1:8" ht="12.75" customHeight="1" x14ac:dyDescent="0.2">
      <c r="A17397" s="83" t="s">
        <v>17467</v>
      </c>
      <c r="B17397" s="83" t="s">
        <v>38711</v>
      </c>
      <c r="C17397" s="83" t="s">
        <v>38746</v>
      </c>
      <c r="D17397" s="83"/>
      <c r="E17397" s="83"/>
      <c r="F17397" s="83"/>
      <c r="G17397" s="83"/>
      <c r="H17397" s="83" t="s">
        <v>22</v>
      </c>
    </row>
    <row r="17398" spans="1:8" ht="12.75" customHeight="1" x14ac:dyDescent="0.2">
      <c r="A17398" s="83" t="s">
        <v>17468</v>
      </c>
      <c r="B17398" s="83" t="s">
        <v>38747</v>
      </c>
      <c r="C17398" s="83" t="s">
        <v>38748</v>
      </c>
      <c r="D17398" s="83" t="s">
        <v>38749</v>
      </c>
      <c r="E17398" s="83" t="s">
        <v>38750</v>
      </c>
      <c r="F17398" s="83" t="s">
        <v>38751</v>
      </c>
      <c r="G17398" s="83"/>
      <c r="H17398" s="83" t="s">
        <v>22</v>
      </c>
    </row>
    <row r="17399" spans="1:8" ht="12.75" customHeight="1" x14ac:dyDescent="0.2">
      <c r="A17399" s="83" t="s">
        <v>17469</v>
      </c>
      <c r="B17399" s="83" t="s">
        <v>38747</v>
      </c>
      <c r="C17399" s="83" t="s">
        <v>38748</v>
      </c>
      <c r="D17399" s="83" t="s">
        <v>38749</v>
      </c>
      <c r="E17399" s="83" t="s">
        <v>38750</v>
      </c>
      <c r="F17399" s="83" t="s">
        <v>38751</v>
      </c>
      <c r="G17399" s="83"/>
      <c r="H17399" s="83" t="s">
        <v>22</v>
      </c>
    </row>
    <row r="17400" spans="1:8" ht="12.75" customHeight="1" x14ac:dyDescent="0.2">
      <c r="A17400" s="83" t="s">
        <v>17470</v>
      </c>
      <c r="B17400" s="83" t="s">
        <v>38752</v>
      </c>
      <c r="C17400" s="83" t="s">
        <v>38753</v>
      </c>
      <c r="D17400" s="83" t="s">
        <v>38754</v>
      </c>
      <c r="E17400" s="83"/>
      <c r="F17400" s="83"/>
      <c r="G17400" s="83"/>
      <c r="H17400" s="83" t="s">
        <v>22</v>
      </c>
    </row>
    <row r="17401" spans="1:8" ht="12.75" customHeight="1" x14ac:dyDescent="0.2">
      <c r="A17401" s="83" t="s">
        <v>17471</v>
      </c>
      <c r="B17401" s="83" t="s">
        <v>38752</v>
      </c>
      <c r="C17401" s="83" t="s">
        <v>38753</v>
      </c>
      <c r="D17401" s="83" t="s">
        <v>38754</v>
      </c>
      <c r="E17401" s="83"/>
      <c r="F17401" s="83"/>
      <c r="G17401" s="83"/>
      <c r="H17401" s="83" t="s">
        <v>22</v>
      </c>
    </row>
    <row r="17402" spans="1:8" ht="12.75" customHeight="1" x14ac:dyDescent="0.2">
      <c r="A17402" s="83" t="s">
        <v>17472</v>
      </c>
      <c r="B17402" s="83" t="s">
        <v>38755</v>
      </c>
      <c r="C17402" s="83" t="s">
        <v>38756</v>
      </c>
      <c r="D17402" s="83"/>
      <c r="E17402" s="83"/>
      <c r="F17402" s="83"/>
      <c r="G17402" s="83"/>
      <c r="H17402" s="83" t="s">
        <v>22</v>
      </c>
    </row>
    <row r="17403" spans="1:8" ht="12.75" customHeight="1" x14ac:dyDescent="0.2">
      <c r="A17403" s="83" t="s">
        <v>17473</v>
      </c>
      <c r="B17403" s="83" t="s">
        <v>38755</v>
      </c>
      <c r="C17403" s="83" t="s">
        <v>38756</v>
      </c>
      <c r="D17403" s="83"/>
      <c r="E17403" s="83"/>
      <c r="F17403" s="83"/>
      <c r="G17403" s="83"/>
      <c r="H17403" s="83" t="s">
        <v>22</v>
      </c>
    </row>
    <row r="17404" spans="1:8" ht="12.75" customHeight="1" x14ac:dyDescent="0.2">
      <c r="A17404" s="83" t="s">
        <v>17474</v>
      </c>
      <c r="B17404" s="83" t="s">
        <v>38757</v>
      </c>
      <c r="C17404" s="83" t="s">
        <v>38758</v>
      </c>
      <c r="D17404" s="83"/>
      <c r="E17404" s="83"/>
      <c r="F17404" s="83"/>
      <c r="G17404" s="83"/>
      <c r="H17404" s="83" t="s">
        <v>22</v>
      </c>
    </row>
    <row r="17405" spans="1:8" ht="12.75" customHeight="1" x14ac:dyDescent="0.2">
      <c r="A17405" s="83" t="s">
        <v>17475</v>
      </c>
      <c r="B17405" s="83" t="s">
        <v>38757</v>
      </c>
      <c r="C17405" s="83" t="s">
        <v>38758</v>
      </c>
      <c r="D17405" s="83"/>
      <c r="E17405" s="83"/>
      <c r="F17405" s="83"/>
      <c r="G17405" s="83"/>
      <c r="H17405" s="83" t="s">
        <v>22</v>
      </c>
    </row>
    <row r="17406" spans="1:8" ht="12.75" customHeight="1" x14ac:dyDescent="0.2">
      <c r="A17406" s="83" t="s">
        <v>17476</v>
      </c>
      <c r="B17406" s="83" t="s">
        <v>38759</v>
      </c>
      <c r="C17406" s="83" t="s">
        <v>38760</v>
      </c>
      <c r="D17406" s="83" t="s">
        <v>26872</v>
      </c>
      <c r="E17406" s="83"/>
      <c r="F17406" s="83"/>
      <c r="G17406" s="83"/>
      <c r="H17406" s="83" t="s">
        <v>22</v>
      </c>
    </row>
    <row r="17407" spans="1:8" ht="12.75" customHeight="1" x14ac:dyDescent="0.2">
      <c r="A17407" s="83" t="s">
        <v>17477</v>
      </c>
      <c r="B17407" s="83" t="s">
        <v>38759</v>
      </c>
      <c r="C17407" s="83" t="s">
        <v>38760</v>
      </c>
      <c r="D17407" s="83" t="s">
        <v>26872</v>
      </c>
      <c r="E17407" s="83"/>
      <c r="F17407" s="83"/>
      <c r="G17407" s="83"/>
      <c r="H17407" s="83" t="s">
        <v>22</v>
      </c>
    </row>
    <row r="17408" spans="1:8" ht="12.75" customHeight="1" x14ac:dyDescent="0.2">
      <c r="A17408" s="83" t="s">
        <v>17478</v>
      </c>
      <c r="B17408" s="83" t="s">
        <v>38761</v>
      </c>
      <c r="C17408" s="83" t="s">
        <v>38762</v>
      </c>
      <c r="D17408" s="83" t="s">
        <v>38763</v>
      </c>
      <c r="E17408" s="83" t="s">
        <v>38764</v>
      </c>
      <c r="F17408" s="83"/>
      <c r="G17408" s="83"/>
      <c r="H17408" s="83" t="s">
        <v>22</v>
      </c>
    </row>
    <row r="17409" spans="1:8" ht="12.75" customHeight="1" x14ac:dyDescent="0.2">
      <c r="A17409" s="83" t="s">
        <v>17479</v>
      </c>
      <c r="B17409" s="83" t="s">
        <v>38761</v>
      </c>
      <c r="C17409" s="83" t="s">
        <v>38762</v>
      </c>
      <c r="D17409" s="83" t="s">
        <v>38763</v>
      </c>
      <c r="E17409" s="83" t="s">
        <v>38764</v>
      </c>
      <c r="F17409" s="83"/>
      <c r="G17409" s="83"/>
      <c r="H17409" s="83" t="s">
        <v>22</v>
      </c>
    </row>
    <row r="17410" spans="1:8" ht="12.75" customHeight="1" x14ac:dyDescent="0.2">
      <c r="A17410" s="83" t="s">
        <v>17480</v>
      </c>
      <c r="B17410" s="83" t="s">
        <v>38761</v>
      </c>
      <c r="C17410" s="83" t="s">
        <v>38762</v>
      </c>
      <c r="D17410" s="83" t="s">
        <v>38765</v>
      </c>
      <c r="E17410" s="83" t="s">
        <v>38766</v>
      </c>
      <c r="F17410" s="83" t="s">
        <v>32879</v>
      </c>
      <c r="G17410" s="83"/>
      <c r="H17410" s="83" t="s">
        <v>22</v>
      </c>
    </row>
    <row r="17411" spans="1:8" ht="12.75" customHeight="1" x14ac:dyDescent="0.2">
      <c r="A17411" s="83" t="s">
        <v>17481</v>
      </c>
      <c r="B17411" s="83" t="s">
        <v>38761</v>
      </c>
      <c r="C17411" s="83" t="s">
        <v>38762</v>
      </c>
      <c r="D17411" s="83" t="s">
        <v>38765</v>
      </c>
      <c r="E17411" s="83" t="s">
        <v>38766</v>
      </c>
      <c r="F17411" s="83" t="s">
        <v>32879</v>
      </c>
      <c r="G17411" s="83"/>
      <c r="H17411" s="83" t="s">
        <v>22</v>
      </c>
    </row>
    <row r="17412" spans="1:8" ht="12.75" customHeight="1" x14ac:dyDescent="0.2">
      <c r="A17412" s="83" t="s">
        <v>17482</v>
      </c>
      <c r="B17412" s="83" t="s">
        <v>38761</v>
      </c>
      <c r="C17412" s="83" t="s">
        <v>38762</v>
      </c>
      <c r="D17412" s="83" t="s">
        <v>38763</v>
      </c>
      <c r="E17412" s="83" t="s">
        <v>38767</v>
      </c>
      <c r="F17412" s="83" t="s">
        <v>38648</v>
      </c>
      <c r="G17412" s="83"/>
      <c r="H17412" s="83" t="s">
        <v>22</v>
      </c>
    </row>
    <row r="17413" spans="1:8" ht="12.75" customHeight="1" x14ac:dyDescent="0.2">
      <c r="A17413" s="83" t="s">
        <v>17483</v>
      </c>
      <c r="B17413" s="83" t="s">
        <v>38761</v>
      </c>
      <c r="C17413" s="83" t="s">
        <v>38762</v>
      </c>
      <c r="D17413" s="83" t="s">
        <v>38763</v>
      </c>
      <c r="E17413" s="83" t="s">
        <v>38767</v>
      </c>
      <c r="F17413" s="83" t="s">
        <v>38648</v>
      </c>
      <c r="G17413" s="83"/>
      <c r="H17413" s="83" t="s">
        <v>22</v>
      </c>
    </row>
    <row r="17414" spans="1:8" ht="12.75" customHeight="1" x14ac:dyDescent="0.2">
      <c r="A17414" s="83" t="s">
        <v>17484</v>
      </c>
      <c r="B17414" s="83" t="s">
        <v>38761</v>
      </c>
      <c r="C17414" s="83" t="s">
        <v>38762</v>
      </c>
      <c r="D17414" s="83" t="s">
        <v>38763</v>
      </c>
      <c r="E17414" s="83" t="s">
        <v>38768</v>
      </c>
      <c r="F17414" s="83" t="s">
        <v>38769</v>
      </c>
      <c r="G17414" s="83"/>
      <c r="H17414" s="83" t="s">
        <v>22</v>
      </c>
    </row>
    <row r="17415" spans="1:8" ht="12.75" customHeight="1" x14ac:dyDescent="0.2">
      <c r="A17415" s="83" t="s">
        <v>17485</v>
      </c>
      <c r="B17415" s="83" t="s">
        <v>38761</v>
      </c>
      <c r="C17415" s="83" t="s">
        <v>38762</v>
      </c>
      <c r="D17415" s="83" t="s">
        <v>38763</v>
      </c>
      <c r="E17415" s="83" t="s">
        <v>38768</v>
      </c>
      <c r="F17415" s="83" t="s">
        <v>38769</v>
      </c>
      <c r="G17415" s="83"/>
      <c r="H17415" s="83" t="s">
        <v>22</v>
      </c>
    </row>
    <row r="17416" spans="1:8" ht="12.75" customHeight="1" x14ac:dyDescent="0.2">
      <c r="A17416" s="83" t="s">
        <v>17486</v>
      </c>
      <c r="B17416" s="83" t="s">
        <v>38761</v>
      </c>
      <c r="C17416" s="83" t="s">
        <v>38762</v>
      </c>
      <c r="D17416" s="83" t="s">
        <v>38763</v>
      </c>
      <c r="E17416" s="83" t="s">
        <v>38770</v>
      </c>
      <c r="F17416" s="83" t="s">
        <v>38771</v>
      </c>
      <c r="G17416" s="83"/>
      <c r="H17416" s="83" t="s">
        <v>22</v>
      </c>
    </row>
    <row r="17417" spans="1:8" ht="12.75" customHeight="1" x14ac:dyDescent="0.2">
      <c r="A17417" s="83" t="s">
        <v>17487</v>
      </c>
      <c r="B17417" s="83" t="s">
        <v>38761</v>
      </c>
      <c r="C17417" s="83" t="s">
        <v>38762</v>
      </c>
      <c r="D17417" s="83" t="s">
        <v>38763</v>
      </c>
      <c r="E17417" s="83" t="s">
        <v>38770</v>
      </c>
      <c r="F17417" s="83" t="s">
        <v>38771</v>
      </c>
      <c r="G17417" s="83"/>
      <c r="H17417" s="83" t="s">
        <v>22</v>
      </c>
    </row>
    <row r="17418" spans="1:8" ht="12.75" customHeight="1" x14ac:dyDescent="0.2">
      <c r="A17418" s="83" t="s">
        <v>17488</v>
      </c>
      <c r="B17418" s="83" t="s">
        <v>38772</v>
      </c>
      <c r="C17418" s="83" t="s">
        <v>38773</v>
      </c>
      <c r="D17418" s="83"/>
      <c r="E17418" s="83"/>
      <c r="F17418" s="83"/>
      <c r="G17418" s="83"/>
      <c r="H17418" s="83" t="s">
        <v>22</v>
      </c>
    </row>
    <row r="17419" spans="1:8" ht="12.75" customHeight="1" x14ac:dyDescent="0.2">
      <c r="A17419" s="83" t="s">
        <v>17489</v>
      </c>
      <c r="B17419" s="83" t="s">
        <v>38772</v>
      </c>
      <c r="C17419" s="83" t="s">
        <v>38773</v>
      </c>
      <c r="D17419" s="83"/>
      <c r="E17419" s="83"/>
      <c r="F17419" s="83"/>
      <c r="G17419" s="83"/>
      <c r="H17419" s="83" t="s">
        <v>22</v>
      </c>
    </row>
    <row r="17420" spans="1:8" ht="12.75" customHeight="1" x14ac:dyDescent="0.2">
      <c r="A17420" s="83" t="s">
        <v>17490</v>
      </c>
      <c r="B17420" s="83" t="s">
        <v>38774</v>
      </c>
      <c r="C17420" s="83" t="s">
        <v>38775</v>
      </c>
      <c r="D17420" s="83" t="s">
        <v>38776</v>
      </c>
      <c r="E17420" s="83" t="s">
        <v>25029</v>
      </c>
      <c r="F17420" s="83"/>
      <c r="G17420" s="83"/>
      <c r="H17420" s="83" t="s">
        <v>22</v>
      </c>
    </row>
    <row r="17421" spans="1:8" ht="12.75" customHeight="1" x14ac:dyDescent="0.2">
      <c r="A17421" s="83" t="s">
        <v>17491</v>
      </c>
      <c r="B17421" s="83" t="s">
        <v>38774</v>
      </c>
      <c r="C17421" s="83" t="s">
        <v>38775</v>
      </c>
      <c r="D17421" s="83" t="s">
        <v>38776</v>
      </c>
      <c r="E17421" s="83" t="s">
        <v>25029</v>
      </c>
      <c r="F17421" s="83"/>
      <c r="G17421" s="83"/>
      <c r="H17421" s="83" t="s">
        <v>22</v>
      </c>
    </row>
    <row r="17422" spans="1:8" ht="12.75" customHeight="1" x14ac:dyDescent="0.2">
      <c r="A17422" s="83" t="s">
        <v>17492</v>
      </c>
      <c r="B17422" s="83" t="s">
        <v>38777</v>
      </c>
      <c r="C17422" s="83" t="s">
        <v>38778</v>
      </c>
      <c r="D17422" s="83" t="s">
        <v>38779</v>
      </c>
      <c r="E17422" s="83" t="s">
        <v>25044</v>
      </c>
      <c r="F17422" s="83"/>
      <c r="G17422" s="83"/>
      <c r="H17422" s="83" t="s">
        <v>22</v>
      </c>
    </row>
    <row r="17423" spans="1:8" ht="12.75" customHeight="1" x14ac:dyDescent="0.2">
      <c r="A17423" s="83" t="s">
        <v>17493</v>
      </c>
      <c r="B17423" s="83" t="s">
        <v>38777</v>
      </c>
      <c r="C17423" s="83" t="s">
        <v>38778</v>
      </c>
      <c r="D17423" s="83" t="s">
        <v>38779</v>
      </c>
      <c r="E17423" s="83" t="s">
        <v>25044</v>
      </c>
      <c r="F17423" s="83"/>
      <c r="G17423" s="83"/>
      <c r="H17423" s="83" t="s">
        <v>22</v>
      </c>
    </row>
    <row r="17424" spans="1:8" ht="12.75" customHeight="1" x14ac:dyDescent="0.2">
      <c r="A17424" s="83" t="s">
        <v>17494</v>
      </c>
      <c r="B17424" s="83" t="s">
        <v>38780</v>
      </c>
      <c r="C17424" s="83" t="s">
        <v>38781</v>
      </c>
      <c r="D17424" s="83"/>
      <c r="E17424" s="83"/>
      <c r="F17424" s="83"/>
      <c r="G17424" s="83"/>
      <c r="H17424" s="83" t="s">
        <v>22</v>
      </c>
    </row>
    <row r="17425" spans="1:8" ht="12.75" customHeight="1" x14ac:dyDescent="0.2">
      <c r="A17425" s="83" t="s">
        <v>17495</v>
      </c>
      <c r="B17425" s="83" t="s">
        <v>38780</v>
      </c>
      <c r="C17425" s="83" t="s">
        <v>38781</v>
      </c>
      <c r="D17425" s="83"/>
      <c r="E17425" s="83"/>
      <c r="F17425" s="83"/>
      <c r="G17425" s="83"/>
      <c r="H17425" s="83" t="s">
        <v>22</v>
      </c>
    </row>
    <row r="17426" spans="1:8" ht="12.75" customHeight="1" x14ac:dyDescent="0.2">
      <c r="A17426" s="83" t="s">
        <v>17496</v>
      </c>
      <c r="B17426" s="83" t="s">
        <v>38782</v>
      </c>
      <c r="C17426" s="83" t="s">
        <v>38783</v>
      </c>
      <c r="D17426" s="83" t="s">
        <v>38784</v>
      </c>
      <c r="E17426" s="83" t="s">
        <v>38785</v>
      </c>
      <c r="F17426" s="83"/>
      <c r="G17426" s="83"/>
      <c r="H17426" s="83" t="s">
        <v>22</v>
      </c>
    </row>
    <row r="17427" spans="1:8" ht="12.75" customHeight="1" x14ac:dyDescent="0.2">
      <c r="A17427" s="83" t="s">
        <v>17497</v>
      </c>
      <c r="B17427" s="83" t="s">
        <v>38782</v>
      </c>
      <c r="C17427" s="83" t="s">
        <v>38783</v>
      </c>
      <c r="D17427" s="83" t="s">
        <v>38784</v>
      </c>
      <c r="E17427" s="83" t="s">
        <v>38785</v>
      </c>
      <c r="F17427" s="83"/>
      <c r="G17427" s="83"/>
      <c r="H17427" s="83" t="s">
        <v>22</v>
      </c>
    </row>
    <row r="17428" spans="1:8" ht="12.75" customHeight="1" x14ac:dyDescent="0.2">
      <c r="A17428" s="83" t="s">
        <v>17498</v>
      </c>
      <c r="B17428" s="83" t="s">
        <v>38786</v>
      </c>
      <c r="C17428" s="83" t="s">
        <v>38787</v>
      </c>
      <c r="D17428" s="83" t="s">
        <v>38788</v>
      </c>
      <c r="E17428" s="83" t="s">
        <v>25590</v>
      </c>
      <c r="F17428" s="83"/>
      <c r="G17428" s="83"/>
      <c r="H17428" s="83" t="s">
        <v>22</v>
      </c>
    </row>
    <row r="17429" spans="1:8" ht="12.75" customHeight="1" x14ac:dyDescent="0.2">
      <c r="A17429" s="83" t="s">
        <v>17499</v>
      </c>
      <c r="B17429" s="83" t="s">
        <v>38786</v>
      </c>
      <c r="C17429" s="83" t="s">
        <v>38787</v>
      </c>
      <c r="D17429" s="83" t="s">
        <v>38788</v>
      </c>
      <c r="E17429" s="83" t="s">
        <v>25590</v>
      </c>
      <c r="F17429" s="83"/>
      <c r="G17429" s="83"/>
      <c r="H17429" s="83" t="s">
        <v>22</v>
      </c>
    </row>
    <row r="17430" spans="1:8" ht="12.75" customHeight="1" x14ac:dyDescent="0.2">
      <c r="A17430" s="83" t="s">
        <v>17500</v>
      </c>
      <c r="B17430" s="83" t="s">
        <v>38789</v>
      </c>
      <c r="C17430" s="83" t="s">
        <v>38790</v>
      </c>
      <c r="D17430" s="83" t="s">
        <v>25029</v>
      </c>
      <c r="E17430" s="83"/>
      <c r="F17430" s="83"/>
      <c r="G17430" s="83"/>
      <c r="H17430" s="83" t="s">
        <v>22</v>
      </c>
    </row>
    <row r="17431" spans="1:8" ht="12.75" customHeight="1" x14ac:dyDescent="0.2">
      <c r="A17431" s="83" t="s">
        <v>17501</v>
      </c>
      <c r="B17431" s="83" t="s">
        <v>38789</v>
      </c>
      <c r="C17431" s="83" t="s">
        <v>38790</v>
      </c>
      <c r="D17431" s="83" t="s">
        <v>25029</v>
      </c>
      <c r="E17431" s="83"/>
      <c r="F17431" s="83"/>
      <c r="G17431" s="83"/>
      <c r="H17431" s="83" t="s">
        <v>22</v>
      </c>
    </row>
    <row r="17432" spans="1:8" ht="12.75" customHeight="1" x14ac:dyDescent="0.2">
      <c r="A17432" s="83" t="s">
        <v>17502</v>
      </c>
      <c r="B17432" s="83" t="s">
        <v>38791</v>
      </c>
      <c r="C17432" s="83" t="s">
        <v>38792</v>
      </c>
      <c r="D17432" s="83" t="s">
        <v>38793</v>
      </c>
      <c r="E17432" s="83" t="s">
        <v>24542</v>
      </c>
      <c r="F17432" s="83"/>
      <c r="G17432" s="83"/>
      <c r="H17432" s="83" t="s">
        <v>22</v>
      </c>
    </row>
    <row r="17433" spans="1:8" ht="12.75" customHeight="1" x14ac:dyDescent="0.2">
      <c r="A17433" s="83" t="s">
        <v>17503</v>
      </c>
      <c r="B17433" s="83" t="s">
        <v>38791</v>
      </c>
      <c r="C17433" s="83" t="s">
        <v>38792</v>
      </c>
      <c r="D17433" s="83" t="s">
        <v>38793</v>
      </c>
      <c r="E17433" s="83" t="s">
        <v>24542</v>
      </c>
      <c r="F17433" s="83"/>
      <c r="G17433" s="83"/>
      <c r="H17433" s="83" t="s">
        <v>22</v>
      </c>
    </row>
    <row r="17434" spans="1:8" ht="12.75" customHeight="1" x14ac:dyDescent="0.2">
      <c r="A17434" s="83" t="s">
        <v>17504</v>
      </c>
      <c r="B17434" s="83" t="s">
        <v>38780</v>
      </c>
      <c r="C17434" s="83" t="s">
        <v>38794</v>
      </c>
      <c r="D17434" s="83"/>
      <c r="E17434" s="83"/>
      <c r="F17434" s="83"/>
      <c r="G17434" s="83"/>
      <c r="H17434" s="83" t="s">
        <v>22</v>
      </c>
    </row>
    <row r="17435" spans="1:8" ht="12.75" customHeight="1" x14ac:dyDescent="0.2">
      <c r="A17435" s="83" t="s">
        <v>17505</v>
      </c>
      <c r="B17435" s="83" t="s">
        <v>38780</v>
      </c>
      <c r="C17435" s="83" t="s">
        <v>38794</v>
      </c>
      <c r="D17435" s="83"/>
      <c r="E17435" s="83"/>
      <c r="F17435" s="83"/>
      <c r="G17435" s="83"/>
      <c r="H17435" s="83" t="s">
        <v>22</v>
      </c>
    </row>
    <row r="17436" spans="1:8" ht="12.75" customHeight="1" x14ac:dyDescent="0.2">
      <c r="A17436" s="83" t="s">
        <v>17506</v>
      </c>
      <c r="B17436" s="83" t="s">
        <v>38795</v>
      </c>
      <c r="C17436" s="83" t="s">
        <v>38796</v>
      </c>
      <c r="D17436" s="83" t="s">
        <v>38797</v>
      </c>
      <c r="E17436" s="83" t="s">
        <v>38798</v>
      </c>
      <c r="F17436" s="83"/>
      <c r="G17436" s="83"/>
      <c r="H17436" s="83" t="s">
        <v>22</v>
      </c>
    </row>
    <row r="17437" spans="1:8" ht="12.75" customHeight="1" x14ac:dyDescent="0.2">
      <c r="A17437" s="83" t="s">
        <v>17507</v>
      </c>
      <c r="B17437" s="83" t="s">
        <v>38795</v>
      </c>
      <c r="C17437" s="83" t="s">
        <v>38796</v>
      </c>
      <c r="D17437" s="83" t="s">
        <v>38797</v>
      </c>
      <c r="E17437" s="83" t="s">
        <v>38798</v>
      </c>
      <c r="F17437" s="83"/>
      <c r="G17437" s="83"/>
      <c r="H17437" s="83" t="s">
        <v>22</v>
      </c>
    </row>
    <row r="17438" spans="1:8" ht="12.75" customHeight="1" x14ac:dyDescent="0.2">
      <c r="A17438" s="83" t="s">
        <v>17508</v>
      </c>
      <c r="B17438" s="83" t="s">
        <v>38799</v>
      </c>
      <c r="C17438" s="83" t="s">
        <v>38800</v>
      </c>
      <c r="D17438" s="83" t="s">
        <v>38801</v>
      </c>
      <c r="E17438" s="83"/>
      <c r="F17438" s="83"/>
      <c r="G17438" s="83"/>
      <c r="H17438" s="83" t="s">
        <v>22</v>
      </c>
    </row>
    <row r="17439" spans="1:8" ht="12.75" customHeight="1" x14ac:dyDescent="0.2">
      <c r="A17439" s="83" t="s">
        <v>17509</v>
      </c>
      <c r="B17439" s="83" t="s">
        <v>38799</v>
      </c>
      <c r="C17439" s="83" t="s">
        <v>38800</v>
      </c>
      <c r="D17439" s="83" t="s">
        <v>38801</v>
      </c>
      <c r="E17439" s="83"/>
      <c r="F17439" s="83"/>
      <c r="G17439" s="83"/>
      <c r="H17439" s="83" t="s">
        <v>22</v>
      </c>
    </row>
    <row r="17440" spans="1:8" ht="12.75" customHeight="1" x14ac:dyDescent="0.2">
      <c r="A17440" s="83" t="s">
        <v>17510</v>
      </c>
      <c r="B17440" s="83" t="s">
        <v>38799</v>
      </c>
      <c r="C17440" s="83" t="s">
        <v>38802</v>
      </c>
      <c r="D17440" s="83" t="s">
        <v>38801</v>
      </c>
      <c r="E17440" s="83"/>
      <c r="F17440" s="83"/>
      <c r="G17440" s="83"/>
      <c r="H17440" s="83" t="s">
        <v>22</v>
      </c>
    </row>
    <row r="17441" spans="1:8" ht="12.75" customHeight="1" x14ac:dyDescent="0.2">
      <c r="A17441" s="83" t="s">
        <v>17511</v>
      </c>
      <c r="B17441" s="83" t="s">
        <v>38799</v>
      </c>
      <c r="C17441" s="83" t="s">
        <v>38802</v>
      </c>
      <c r="D17441" s="83" t="s">
        <v>38801</v>
      </c>
      <c r="E17441" s="83"/>
      <c r="F17441" s="83"/>
      <c r="G17441" s="83"/>
      <c r="H17441" s="83" t="s">
        <v>22</v>
      </c>
    </row>
    <row r="17442" spans="1:8" ht="12.75" customHeight="1" x14ac:dyDescent="0.2">
      <c r="A17442" s="83" t="s">
        <v>17512</v>
      </c>
      <c r="B17442" s="83" t="s">
        <v>38803</v>
      </c>
      <c r="C17442" s="83" t="s">
        <v>38804</v>
      </c>
      <c r="D17442" s="83"/>
      <c r="E17442" s="83"/>
      <c r="F17442" s="83"/>
      <c r="G17442" s="83"/>
      <c r="H17442" s="83" t="s">
        <v>22</v>
      </c>
    </row>
    <row r="17443" spans="1:8" ht="12.75" customHeight="1" x14ac:dyDescent="0.2">
      <c r="A17443" s="83" t="s">
        <v>17513</v>
      </c>
      <c r="B17443" s="83" t="s">
        <v>38803</v>
      </c>
      <c r="C17443" s="83" t="s">
        <v>38804</v>
      </c>
      <c r="D17443" s="83"/>
      <c r="E17443" s="83"/>
      <c r="F17443" s="83"/>
      <c r="G17443" s="83"/>
      <c r="H17443" s="83" t="s">
        <v>22</v>
      </c>
    </row>
    <row r="17444" spans="1:8" ht="12.75" customHeight="1" x14ac:dyDescent="0.2">
      <c r="A17444" s="83" t="s">
        <v>17514</v>
      </c>
      <c r="B17444" s="83" t="s">
        <v>38805</v>
      </c>
      <c r="C17444" s="83" t="s">
        <v>38806</v>
      </c>
      <c r="D17444" s="83" t="s">
        <v>38807</v>
      </c>
      <c r="E17444" s="83" t="s">
        <v>38808</v>
      </c>
      <c r="F17444" s="83" t="s">
        <v>24542</v>
      </c>
      <c r="G17444" s="83"/>
      <c r="H17444" s="83" t="s">
        <v>22</v>
      </c>
    </row>
    <row r="17445" spans="1:8" ht="12.75" customHeight="1" x14ac:dyDescent="0.2">
      <c r="A17445" s="83" t="s">
        <v>17515</v>
      </c>
      <c r="B17445" s="83" t="s">
        <v>38805</v>
      </c>
      <c r="C17445" s="83" t="s">
        <v>38806</v>
      </c>
      <c r="D17445" s="83" t="s">
        <v>38807</v>
      </c>
      <c r="E17445" s="83" t="s">
        <v>38808</v>
      </c>
      <c r="F17445" s="83" t="s">
        <v>24542</v>
      </c>
      <c r="G17445" s="83"/>
      <c r="H17445" s="83" t="s">
        <v>22</v>
      </c>
    </row>
    <row r="17446" spans="1:8" ht="12.75" customHeight="1" x14ac:dyDescent="0.2">
      <c r="A17446" s="83" t="s">
        <v>17516</v>
      </c>
      <c r="B17446" s="83" t="s">
        <v>38809</v>
      </c>
      <c r="C17446" s="83" t="s">
        <v>38810</v>
      </c>
      <c r="D17446" s="83"/>
      <c r="E17446" s="83"/>
      <c r="F17446" s="83"/>
      <c r="G17446" s="83"/>
      <c r="H17446" s="83" t="s">
        <v>22</v>
      </c>
    </row>
    <row r="17447" spans="1:8" ht="12.75" customHeight="1" x14ac:dyDescent="0.2">
      <c r="A17447" s="83" t="s">
        <v>17517</v>
      </c>
      <c r="B17447" s="83" t="s">
        <v>38809</v>
      </c>
      <c r="C17447" s="83" t="s">
        <v>38810</v>
      </c>
      <c r="D17447" s="83"/>
      <c r="E17447" s="83"/>
      <c r="F17447" s="83"/>
      <c r="G17447" s="83"/>
      <c r="H17447" s="83" t="s">
        <v>22</v>
      </c>
    </row>
    <row r="17448" spans="1:8" ht="12.75" customHeight="1" x14ac:dyDescent="0.2">
      <c r="A17448" s="83" t="s">
        <v>17518</v>
      </c>
      <c r="B17448" s="83" t="s">
        <v>38811</v>
      </c>
      <c r="C17448" s="83" t="s">
        <v>38812</v>
      </c>
      <c r="D17448" s="83"/>
      <c r="E17448" s="83"/>
      <c r="F17448" s="83"/>
      <c r="G17448" s="83"/>
      <c r="H17448" s="83" t="s">
        <v>22</v>
      </c>
    </row>
    <row r="17449" spans="1:8" ht="12.75" customHeight="1" x14ac:dyDescent="0.2">
      <c r="A17449" s="83" t="s">
        <v>17519</v>
      </c>
      <c r="B17449" s="83" t="s">
        <v>38811</v>
      </c>
      <c r="C17449" s="83" t="s">
        <v>38812</v>
      </c>
      <c r="D17449" s="83"/>
      <c r="E17449" s="83"/>
      <c r="F17449" s="83"/>
      <c r="G17449" s="83"/>
      <c r="H17449" s="83" t="s">
        <v>22</v>
      </c>
    </row>
    <row r="17450" spans="1:8" ht="12.75" customHeight="1" x14ac:dyDescent="0.2">
      <c r="A17450" s="83" t="s">
        <v>17520</v>
      </c>
      <c r="B17450" s="83" t="s">
        <v>38813</v>
      </c>
      <c r="C17450" s="83" t="s">
        <v>38814</v>
      </c>
      <c r="D17450" s="83" t="s">
        <v>38815</v>
      </c>
      <c r="E17450" s="83"/>
      <c r="F17450" s="83"/>
      <c r="G17450" s="83"/>
      <c r="H17450" s="83" t="s">
        <v>22</v>
      </c>
    </row>
    <row r="17451" spans="1:8" ht="12.75" customHeight="1" x14ac:dyDescent="0.2">
      <c r="A17451" s="83" t="s">
        <v>17521</v>
      </c>
      <c r="B17451" s="83" t="s">
        <v>38813</v>
      </c>
      <c r="C17451" s="83" t="s">
        <v>38814</v>
      </c>
      <c r="D17451" s="83" t="s">
        <v>38815</v>
      </c>
      <c r="E17451" s="83"/>
      <c r="F17451" s="83"/>
      <c r="G17451" s="83"/>
      <c r="H17451" s="83" t="s">
        <v>22</v>
      </c>
    </row>
    <row r="17452" spans="1:8" ht="12.75" customHeight="1" x14ac:dyDescent="0.2">
      <c r="A17452" s="83" t="s">
        <v>17522</v>
      </c>
      <c r="B17452" s="83" t="s">
        <v>38816</v>
      </c>
      <c r="C17452" s="83" t="s">
        <v>38817</v>
      </c>
      <c r="D17452" s="83" t="s">
        <v>38818</v>
      </c>
      <c r="E17452" s="83"/>
      <c r="F17452" s="83"/>
      <c r="G17452" s="83"/>
      <c r="H17452" s="83" t="s">
        <v>22</v>
      </c>
    </row>
    <row r="17453" spans="1:8" ht="12.75" customHeight="1" x14ac:dyDescent="0.2">
      <c r="A17453" s="83" t="s">
        <v>17523</v>
      </c>
      <c r="B17453" s="83" t="s">
        <v>38816</v>
      </c>
      <c r="C17453" s="83" t="s">
        <v>38817</v>
      </c>
      <c r="D17453" s="83" t="s">
        <v>38818</v>
      </c>
      <c r="E17453" s="83"/>
      <c r="F17453" s="83"/>
      <c r="G17453" s="83"/>
      <c r="H17453" s="83" t="s">
        <v>22</v>
      </c>
    </row>
    <row r="17454" spans="1:8" ht="12.75" customHeight="1" x14ac:dyDescent="0.2">
      <c r="A17454" s="83" t="s">
        <v>17524</v>
      </c>
      <c r="B17454" s="83" t="s">
        <v>38819</v>
      </c>
      <c r="C17454" s="83" t="s">
        <v>38820</v>
      </c>
      <c r="D17454" s="83"/>
      <c r="E17454" s="83"/>
      <c r="F17454" s="83"/>
      <c r="G17454" s="83"/>
      <c r="H17454" s="83" t="s">
        <v>22</v>
      </c>
    </row>
    <row r="17455" spans="1:8" ht="12.75" customHeight="1" x14ac:dyDescent="0.2">
      <c r="A17455" s="83" t="s">
        <v>17525</v>
      </c>
      <c r="B17455" s="83" t="s">
        <v>38819</v>
      </c>
      <c r="C17455" s="83" t="s">
        <v>38820</v>
      </c>
      <c r="D17455" s="83"/>
      <c r="E17455" s="83"/>
      <c r="F17455" s="83"/>
      <c r="G17455" s="83"/>
      <c r="H17455" s="83" t="s">
        <v>22</v>
      </c>
    </row>
    <row r="17456" spans="1:8" ht="12.75" customHeight="1" x14ac:dyDescent="0.2">
      <c r="A17456" s="83" t="s">
        <v>17526</v>
      </c>
      <c r="B17456" s="83" t="s">
        <v>38821</v>
      </c>
      <c r="C17456" s="83" t="s">
        <v>38822</v>
      </c>
      <c r="D17456" s="83"/>
      <c r="E17456" s="83"/>
      <c r="F17456" s="83"/>
      <c r="G17456" s="83"/>
      <c r="H17456" s="83" t="s">
        <v>22</v>
      </c>
    </row>
    <row r="17457" spans="1:8" ht="12.75" customHeight="1" x14ac:dyDescent="0.2">
      <c r="A17457" s="83" t="s">
        <v>17527</v>
      </c>
      <c r="B17457" s="83" t="s">
        <v>38821</v>
      </c>
      <c r="C17457" s="83" t="s">
        <v>38822</v>
      </c>
      <c r="D17457" s="83"/>
      <c r="E17457" s="83"/>
      <c r="F17457" s="83"/>
      <c r="G17457" s="83"/>
      <c r="H17457" s="83" t="s">
        <v>22</v>
      </c>
    </row>
    <row r="17458" spans="1:8" ht="12.75" customHeight="1" x14ac:dyDescent="0.2">
      <c r="A17458" s="83" t="s">
        <v>17528</v>
      </c>
      <c r="B17458" s="83" t="s">
        <v>38823</v>
      </c>
      <c r="C17458" s="83" t="s">
        <v>38824</v>
      </c>
      <c r="D17458" s="83"/>
      <c r="E17458" s="83"/>
      <c r="F17458" s="83"/>
      <c r="G17458" s="83"/>
      <c r="H17458" s="83" t="s">
        <v>22</v>
      </c>
    </row>
    <row r="17459" spans="1:8" ht="12.75" customHeight="1" x14ac:dyDescent="0.2">
      <c r="A17459" s="83" t="s">
        <v>17529</v>
      </c>
      <c r="B17459" s="83" t="s">
        <v>38823</v>
      </c>
      <c r="C17459" s="83" t="s">
        <v>38824</v>
      </c>
      <c r="D17459" s="83"/>
      <c r="E17459" s="83"/>
      <c r="F17459" s="83"/>
      <c r="G17459" s="83"/>
      <c r="H17459" s="83" t="s">
        <v>22</v>
      </c>
    </row>
    <row r="17460" spans="1:8" ht="12.75" customHeight="1" x14ac:dyDescent="0.2">
      <c r="A17460" s="83" t="s">
        <v>17530</v>
      </c>
      <c r="B17460" s="83" t="s">
        <v>38825</v>
      </c>
      <c r="C17460" s="83"/>
      <c r="D17460" s="83"/>
      <c r="E17460" s="83"/>
      <c r="F17460" s="83"/>
      <c r="G17460" s="83"/>
      <c r="H17460" s="83" t="s">
        <v>22</v>
      </c>
    </row>
    <row r="17461" spans="1:8" ht="12.75" customHeight="1" x14ac:dyDescent="0.2">
      <c r="A17461" s="83" t="s">
        <v>17531</v>
      </c>
      <c r="B17461" s="83" t="s">
        <v>38825</v>
      </c>
      <c r="C17461" s="83"/>
      <c r="D17461" s="83"/>
      <c r="E17461" s="83"/>
      <c r="F17461" s="83"/>
      <c r="G17461" s="83"/>
      <c r="H17461" s="83" t="s">
        <v>22</v>
      </c>
    </row>
    <row r="17462" spans="1:8" ht="12.75" customHeight="1" x14ac:dyDescent="0.2">
      <c r="A17462" s="83" t="s">
        <v>17532</v>
      </c>
      <c r="B17462" s="83" t="s">
        <v>38826</v>
      </c>
      <c r="C17462" s="83"/>
      <c r="D17462" s="83"/>
      <c r="E17462" s="83"/>
      <c r="F17462" s="83"/>
      <c r="G17462" s="83"/>
      <c r="H17462" s="83" t="s">
        <v>22</v>
      </c>
    </row>
    <row r="17463" spans="1:8" ht="12.75" customHeight="1" x14ac:dyDescent="0.2">
      <c r="A17463" s="83" t="s">
        <v>17533</v>
      </c>
      <c r="B17463" s="83" t="s">
        <v>38826</v>
      </c>
      <c r="C17463" s="83"/>
      <c r="D17463" s="83"/>
      <c r="E17463" s="83"/>
      <c r="F17463" s="83"/>
      <c r="G17463" s="83"/>
      <c r="H17463" s="83" t="s">
        <v>22</v>
      </c>
    </row>
    <row r="17464" spans="1:8" ht="12.75" customHeight="1" x14ac:dyDescent="0.2">
      <c r="A17464" s="83" t="s">
        <v>17534</v>
      </c>
      <c r="B17464" s="83" t="s">
        <v>38827</v>
      </c>
      <c r="C17464" s="83"/>
      <c r="D17464" s="83"/>
      <c r="E17464" s="83"/>
      <c r="F17464" s="83"/>
      <c r="G17464" s="83"/>
      <c r="H17464" s="83" t="s">
        <v>22</v>
      </c>
    </row>
    <row r="17465" spans="1:8" ht="12.75" customHeight="1" x14ac:dyDescent="0.2">
      <c r="A17465" s="83" t="s">
        <v>17535</v>
      </c>
      <c r="B17465" s="83" t="s">
        <v>38827</v>
      </c>
      <c r="C17465" s="83"/>
      <c r="D17465" s="83"/>
      <c r="E17465" s="83"/>
      <c r="F17465" s="83"/>
      <c r="G17465" s="83"/>
      <c r="H17465" s="83" t="s">
        <v>22</v>
      </c>
    </row>
    <row r="17466" spans="1:8" ht="12.75" customHeight="1" x14ac:dyDescent="0.2">
      <c r="A17466" s="83" t="s">
        <v>17536</v>
      </c>
      <c r="B17466" s="83" t="s">
        <v>38828</v>
      </c>
      <c r="C17466" s="83" t="s">
        <v>23223</v>
      </c>
      <c r="D17466" s="83"/>
      <c r="E17466" s="83"/>
      <c r="F17466" s="83"/>
      <c r="G17466" s="83"/>
      <c r="H17466" s="83" t="s">
        <v>22</v>
      </c>
    </row>
    <row r="17467" spans="1:8" ht="12.75" customHeight="1" x14ac:dyDescent="0.2">
      <c r="A17467" s="83" t="s">
        <v>17537</v>
      </c>
      <c r="B17467" s="83" t="s">
        <v>38828</v>
      </c>
      <c r="C17467" s="83" t="s">
        <v>23223</v>
      </c>
      <c r="D17467" s="83"/>
      <c r="E17467" s="83"/>
      <c r="F17467" s="83"/>
      <c r="G17467" s="83"/>
      <c r="H17467" s="83" t="s">
        <v>22</v>
      </c>
    </row>
    <row r="17468" spans="1:8" ht="12.75" customHeight="1" x14ac:dyDescent="0.2">
      <c r="A17468" s="83" t="s">
        <v>17538</v>
      </c>
      <c r="B17468" s="83" t="s">
        <v>38829</v>
      </c>
      <c r="C17468" s="83"/>
      <c r="D17468" s="83"/>
      <c r="E17468" s="83"/>
      <c r="F17468" s="83"/>
      <c r="G17468" s="83"/>
      <c r="H17468" s="83" t="s">
        <v>22</v>
      </c>
    </row>
    <row r="17469" spans="1:8" ht="12.75" customHeight="1" x14ac:dyDescent="0.2">
      <c r="A17469" s="83" t="s">
        <v>17539</v>
      </c>
      <c r="B17469" s="83" t="s">
        <v>38829</v>
      </c>
      <c r="C17469" s="83"/>
      <c r="D17469" s="83"/>
      <c r="E17469" s="83"/>
      <c r="F17469" s="83"/>
      <c r="G17469" s="83"/>
      <c r="H17469" s="83" t="s">
        <v>22</v>
      </c>
    </row>
    <row r="17470" spans="1:8" ht="12.75" customHeight="1" x14ac:dyDescent="0.2">
      <c r="A17470" s="83" t="s">
        <v>17540</v>
      </c>
      <c r="B17470" s="83" t="s">
        <v>38830</v>
      </c>
      <c r="C17470" s="83" t="s">
        <v>38831</v>
      </c>
      <c r="D17470" s="83" t="s">
        <v>38832</v>
      </c>
      <c r="E17470" s="83" t="s">
        <v>38833</v>
      </c>
      <c r="F17470" s="83"/>
      <c r="G17470" s="83"/>
      <c r="H17470" s="83" t="s">
        <v>22</v>
      </c>
    </row>
    <row r="17471" spans="1:8" ht="12.75" customHeight="1" x14ac:dyDescent="0.2">
      <c r="A17471" s="83" t="s">
        <v>17541</v>
      </c>
      <c r="B17471" s="83" t="s">
        <v>38830</v>
      </c>
      <c r="C17471" s="83" t="s">
        <v>38831</v>
      </c>
      <c r="D17471" s="83" t="s">
        <v>38832</v>
      </c>
      <c r="E17471" s="83" t="s">
        <v>38833</v>
      </c>
      <c r="F17471" s="83"/>
      <c r="G17471" s="83"/>
      <c r="H17471" s="83" t="s">
        <v>22</v>
      </c>
    </row>
    <row r="17472" spans="1:8" ht="12.75" customHeight="1" x14ac:dyDescent="0.2">
      <c r="A17472" s="83" t="s">
        <v>17542</v>
      </c>
      <c r="B17472" s="83" t="s">
        <v>38830</v>
      </c>
      <c r="C17472" s="83" t="s">
        <v>38834</v>
      </c>
      <c r="D17472" s="83" t="s">
        <v>38835</v>
      </c>
      <c r="E17472" s="83" t="s">
        <v>38836</v>
      </c>
      <c r="F17472" s="83"/>
      <c r="G17472" s="83"/>
      <c r="H17472" s="83" t="s">
        <v>22</v>
      </c>
    </row>
    <row r="17473" spans="1:8" ht="12.75" customHeight="1" x14ac:dyDescent="0.2">
      <c r="A17473" s="83" t="s">
        <v>17543</v>
      </c>
      <c r="B17473" s="83" t="s">
        <v>38830</v>
      </c>
      <c r="C17473" s="83" t="s">
        <v>38834</v>
      </c>
      <c r="D17473" s="83" t="s">
        <v>38835</v>
      </c>
      <c r="E17473" s="83" t="s">
        <v>38836</v>
      </c>
      <c r="F17473" s="83"/>
      <c r="G17473" s="83"/>
      <c r="H17473" s="83" t="s">
        <v>22</v>
      </c>
    </row>
    <row r="17474" spans="1:8" ht="12.75" customHeight="1" x14ac:dyDescent="0.2">
      <c r="A17474" s="83" t="s">
        <v>17544</v>
      </c>
      <c r="B17474" s="83" t="s">
        <v>38837</v>
      </c>
      <c r="C17474" s="83" t="s">
        <v>38838</v>
      </c>
      <c r="D17474" s="83"/>
      <c r="E17474" s="83"/>
      <c r="F17474" s="83"/>
      <c r="G17474" s="83"/>
      <c r="H17474" s="83" t="s">
        <v>22</v>
      </c>
    </row>
    <row r="17475" spans="1:8" ht="12.75" customHeight="1" x14ac:dyDescent="0.2">
      <c r="A17475" s="83" t="s">
        <v>17545</v>
      </c>
      <c r="B17475" s="83" t="s">
        <v>38837</v>
      </c>
      <c r="C17475" s="83" t="s">
        <v>38838</v>
      </c>
      <c r="D17475" s="83"/>
      <c r="E17475" s="83"/>
      <c r="F17475" s="83"/>
      <c r="G17475" s="83"/>
      <c r="H17475" s="83" t="s">
        <v>22</v>
      </c>
    </row>
    <row r="17476" spans="1:8" ht="12.75" customHeight="1" x14ac:dyDescent="0.2">
      <c r="A17476" s="83" t="s">
        <v>17546</v>
      </c>
      <c r="B17476" s="83" t="s">
        <v>38839</v>
      </c>
      <c r="C17476" s="83" t="s">
        <v>38840</v>
      </c>
      <c r="D17476" s="83" t="s">
        <v>38841</v>
      </c>
      <c r="E17476" s="83"/>
      <c r="F17476" s="83"/>
      <c r="G17476" s="83"/>
      <c r="H17476" s="83" t="s">
        <v>22</v>
      </c>
    </row>
    <row r="17477" spans="1:8" ht="12.75" customHeight="1" x14ac:dyDescent="0.2">
      <c r="A17477" s="83" t="s">
        <v>17547</v>
      </c>
      <c r="B17477" s="83" t="s">
        <v>38839</v>
      </c>
      <c r="C17477" s="83" t="s">
        <v>38840</v>
      </c>
      <c r="D17477" s="83" t="s">
        <v>38841</v>
      </c>
      <c r="E17477" s="83"/>
      <c r="F17477" s="83"/>
      <c r="G17477" s="83"/>
      <c r="H17477" s="83" t="s">
        <v>22</v>
      </c>
    </row>
    <row r="17478" spans="1:8" ht="12.75" customHeight="1" x14ac:dyDescent="0.2">
      <c r="A17478" s="83" t="s">
        <v>17548</v>
      </c>
      <c r="B17478" s="83" t="s">
        <v>38842</v>
      </c>
      <c r="C17478" s="83" t="s">
        <v>38843</v>
      </c>
      <c r="D17478" s="83" t="s">
        <v>38844</v>
      </c>
      <c r="E17478" s="83" t="s">
        <v>38845</v>
      </c>
      <c r="F17478" s="83"/>
      <c r="G17478" s="83"/>
      <c r="H17478" s="83" t="s">
        <v>22</v>
      </c>
    </row>
    <row r="17479" spans="1:8" ht="12.75" customHeight="1" x14ac:dyDescent="0.2">
      <c r="A17479" s="83" t="s">
        <v>17549</v>
      </c>
      <c r="B17479" s="83" t="s">
        <v>38842</v>
      </c>
      <c r="C17479" s="83" t="s">
        <v>38843</v>
      </c>
      <c r="D17479" s="83" t="s">
        <v>38844</v>
      </c>
      <c r="E17479" s="83" t="s">
        <v>38845</v>
      </c>
      <c r="F17479" s="83"/>
      <c r="G17479" s="83"/>
      <c r="H17479" s="83" t="s">
        <v>22</v>
      </c>
    </row>
    <row r="17480" spans="1:8" ht="12.75" customHeight="1" x14ac:dyDescent="0.2">
      <c r="A17480" s="83" t="s">
        <v>17550</v>
      </c>
      <c r="B17480" s="83" t="s">
        <v>38846</v>
      </c>
      <c r="C17480" s="83" t="s">
        <v>38847</v>
      </c>
      <c r="D17480" s="83" t="s">
        <v>38848</v>
      </c>
      <c r="E17480" s="83" t="s">
        <v>38849</v>
      </c>
      <c r="F17480" s="83" t="s">
        <v>38850</v>
      </c>
      <c r="G17480" s="83"/>
      <c r="H17480" s="83" t="s">
        <v>22</v>
      </c>
    </row>
    <row r="17481" spans="1:8" ht="12.75" customHeight="1" x14ac:dyDescent="0.2">
      <c r="A17481" s="83" t="s">
        <v>17551</v>
      </c>
      <c r="B17481" s="83" t="s">
        <v>38846</v>
      </c>
      <c r="C17481" s="83" t="s">
        <v>38847</v>
      </c>
      <c r="D17481" s="83" t="s">
        <v>38848</v>
      </c>
      <c r="E17481" s="83" t="s">
        <v>38849</v>
      </c>
      <c r="F17481" s="83" t="s">
        <v>38850</v>
      </c>
      <c r="G17481" s="83"/>
      <c r="H17481" s="83" t="s">
        <v>22</v>
      </c>
    </row>
    <row r="17482" spans="1:8" ht="12.75" customHeight="1" x14ac:dyDescent="0.2">
      <c r="A17482" s="83" t="s">
        <v>17552</v>
      </c>
      <c r="B17482" s="83" t="s">
        <v>38851</v>
      </c>
      <c r="C17482" s="83" t="s">
        <v>38852</v>
      </c>
      <c r="D17482" s="83" t="s">
        <v>38853</v>
      </c>
      <c r="E17482" s="83" t="s">
        <v>38854</v>
      </c>
      <c r="F17482" s="83" t="s">
        <v>28300</v>
      </c>
      <c r="G17482" s="83"/>
      <c r="H17482" s="83" t="s">
        <v>22</v>
      </c>
    </row>
    <row r="17483" spans="1:8" ht="12.75" customHeight="1" x14ac:dyDescent="0.2">
      <c r="A17483" s="83" t="s">
        <v>17553</v>
      </c>
      <c r="B17483" s="83" t="s">
        <v>38851</v>
      </c>
      <c r="C17483" s="83" t="s">
        <v>38852</v>
      </c>
      <c r="D17483" s="83" t="s">
        <v>38853</v>
      </c>
      <c r="E17483" s="83" t="s">
        <v>38854</v>
      </c>
      <c r="F17483" s="83" t="s">
        <v>28300</v>
      </c>
      <c r="G17483" s="83"/>
      <c r="H17483" s="83" t="s">
        <v>22</v>
      </c>
    </row>
    <row r="17484" spans="1:8" ht="12.75" customHeight="1" x14ac:dyDescent="0.2">
      <c r="A17484" s="83" t="s">
        <v>17554</v>
      </c>
      <c r="B17484" s="83" t="s">
        <v>38855</v>
      </c>
      <c r="C17484" s="83" t="s">
        <v>38856</v>
      </c>
      <c r="D17484" s="83" t="s">
        <v>38857</v>
      </c>
      <c r="E17484" s="83" t="s">
        <v>38858</v>
      </c>
      <c r="F17484" s="83" t="s">
        <v>38859</v>
      </c>
      <c r="G17484" s="83" t="s">
        <v>38860</v>
      </c>
      <c r="H17484" s="83" t="s">
        <v>22</v>
      </c>
    </row>
    <row r="17485" spans="1:8" ht="12.75" customHeight="1" x14ac:dyDescent="0.2">
      <c r="A17485" s="83" t="s">
        <v>17555</v>
      </c>
      <c r="B17485" s="83" t="s">
        <v>38855</v>
      </c>
      <c r="C17485" s="83" t="s">
        <v>38856</v>
      </c>
      <c r="D17485" s="83" t="s">
        <v>38857</v>
      </c>
      <c r="E17485" s="83" t="s">
        <v>38858</v>
      </c>
      <c r="F17485" s="83" t="s">
        <v>38859</v>
      </c>
      <c r="G17485" s="83" t="s">
        <v>38860</v>
      </c>
      <c r="H17485" s="83" t="s">
        <v>22</v>
      </c>
    </row>
    <row r="17486" spans="1:8" ht="12.75" customHeight="1" x14ac:dyDescent="0.2">
      <c r="A17486" s="83" t="s">
        <v>17556</v>
      </c>
      <c r="B17486" s="83" t="s">
        <v>38861</v>
      </c>
      <c r="C17486" s="83" t="s">
        <v>38862</v>
      </c>
      <c r="D17486" s="83" t="s">
        <v>38863</v>
      </c>
      <c r="E17486" s="83" t="s">
        <v>38864</v>
      </c>
      <c r="F17486" s="83" t="s">
        <v>38865</v>
      </c>
      <c r="G17486" s="83"/>
      <c r="H17486" s="83" t="s">
        <v>22</v>
      </c>
    </row>
    <row r="17487" spans="1:8" ht="12.75" customHeight="1" x14ac:dyDescent="0.2">
      <c r="A17487" s="83" t="s">
        <v>17557</v>
      </c>
      <c r="B17487" s="83" t="s">
        <v>38861</v>
      </c>
      <c r="C17487" s="83" t="s">
        <v>38862</v>
      </c>
      <c r="D17487" s="83" t="s">
        <v>38863</v>
      </c>
      <c r="E17487" s="83" t="s">
        <v>38864</v>
      </c>
      <c r="F17487" s="83" t="s">
        <v>38865</v>
      </c>
      <c r="G17487" s="83"/>
      <c r="H17487" s="83" t="s">
        <v>22</v>
      </c>
    </row>
    <row r="17488" spans="1:8" ht="12.75" customHeight="1" x14ac:dyDescent="0.2">
      <c r="A17488" s="83" t="s">
        <v>17558</v>
      </c>
      <c r="B17488" s="83" t="s">
        <v>38846</v>
      </c>
      <c r="C17488" s="83" t="s">
        <v>38866</v>
      </c>
      <c r="D17488" s="83" t="s">
        <v>38867</v>
      </c>
      <c r="E17488" s="83" t="s">
        <v>38868</v>
      </c>
      <c r="F17488" s="83" t="s">
        <v>38869</v>
      </c>
      <c r="G17488" s="83"/>
      <c r="H17488" s="83" t="s">
        <v>22</v>
      </c>
    </row>
    <row r="17489" spans="1:8" ht="12.75" customHeight="1" x14ac:dyDescent="0.2">
      <c r="A17489" s="83" t="s">
        <v>17559</v>
      </c>
      <c r="B17489" s="83" t="s">
        <v>38846</v>
      </c>
      <c r="C17489" s="83" t="s">
        <v>38866</v>
      </c>
      <c r="D17489" s="83" t="s">
        <v>38867</v>
      </c>
      <c r="E17489" s="83" t="s">
        <v>38868</v>
      </c>
      <c r="F17489" s="83" t="s">
        <v>38869</v>
      </c>
      <c r="G17489" s="83"/>
      <c r="H17489" s="83" t="s">
        <v>22</v>
      </c>
    </row>
    <row r="17490" spans="1:8" ht="12.75" customHeight="1" x14ac:dyDescent="0.2">
      <c r="A17490" s="83" t="s">
        <v>17560</v>
      </c>
      <c r="B17490" s="83" t="s">
        <v>38870</v>
      </c>
      <c r="C17490" s="83" t="s">
        <v>38871</v>
      </c>
      <c r="D17490" s="83" t="s">
        <v>38872</v>
      </c>
      <c r="E17490" s="83" t="s">
        <v>38873</v>
      </c>
      <c r="F17490" s="83"/>
      <c r="G17490" s="83"/>
      <c r="H17490" s="83" t="s">
        <v>22</v>
      </c>
    </row>
    <row r="17491" spans="1:8" ht="12.75" customHeight="1" x14ac:dyDescent="0.2">
      <c r="A17491" s="83" t="s">
        <v>17561</v>
      </c>
      <c r="B17491" s="83" t="s">
        <v>38870</v>
      </c>
      <c r="C17491" s="83" t="s">
        <v>38871</v>
      </c>
      <c r="D17491" s="83" t="s">
        <v>38872</v>
      </c>
      <c r="E17491" s="83" t="s">
        <v>38873</v>
      </c>
      <c r="F17491" s="83"/>
      <c r="G17491" s="83"/>
      <c r="H17491" s="83" t="s">
        <v>22</v>
      </c>
    </row>
    <row r="17492" spans="1:8" ht="12.75" customHeight="1" x14ac:dyDescent="0.2">
      <c r="A17492" s="83" t="s">
        <v>17562</v>
      </c>
      <c r="B17492" s="83" t="s">
        <v>38874</v>
      </c>
      <c r="C17492" s="83" t="s">
        <v>38875</v>
      </c>
      <c r="D17492" s="83" t="s">
        <v>38876</v>
      </c>
      <c r="E17492" s="83" t="s">
        <v>38877</v>
      </c>
      <c r="F17492" s="83"/>
      <c r="G17492" s="83"/>
      <c r="H17492" s="83" t="s">
        <v>22</v>
      </c>
    </row>
    <row r="17493" spans="1:8" ht="12.75" customHeight="1" x14ac:dyDescent="0.2">
      <c r="A17493" s="83" t="s">
        <v>17563</v>
      </c>
      <c r="B17493" s="83" t="s">
        <v>38874</v>
      </c>
      <c r="C17493" s="83" t="s">
        <v>38875</v>
      </c>
      <c r="D17493" s="83" t="s">
        <v>38876</v>
      </c>
      <c r="E17493" s="83" t="s">
        <v>38877</v>
      </c>
      <c r="F17493" s="83"/>
      <c r="G17493" s="83"/>
      <c r="H17493" s="83" t="s">
        <v>22</v>
      </c>
    </row>
    <row r="17494" spans="1:8" ht="12.75" customHeight="1" x14ac:dyDescent="0.2">
      <c r="A17494" s="83" t="s">
        <v>17564</v>
      </c>
      <c r="B17494" s="83" t="s">
        <v>38878</v>
      </c>
      <c r="C17494" s="83" t="s">
        <v>38879</v>
      </c>
      <c r="D17494" s="83" t="s">
        <v>38880</v>
      </c>
      <c r="E17494" s="83" t="s">
        <v>38881</v>
      </c>
      <c r="F17494" s="83"/>
      <c r="G17494" s="83"/>
      <c r="H17494" s="83" t="s">
        <v>22</v>
      </c>
    </row>
    <row r="17495" spans="1:8" ht="12.75" customHeight="1" x14ac:dyDescent="0.2">
      <c r="A17495" s="83" t="s">
        <v>17565</v>
      </c>
      <c r="B17495" s="83" t="s">
        <v>38878</v>
      </c>
      <c r="C17495" s="83" t="s">
        <v>38879</v>
      </c>
      <c r="D17495" s="83" t="s">
        <v>38880</v>
      </c>
      <c r="E17495" s="83" t="s">
        <v>38881</v>
      </c>
      <c r="F17495" s="83"/>
      <c r="G17495" s="83"/>
      <c r="H17495" s="83" t="s">
        <v>22</v>
      </c>
    </row>
    <row r="17496" spans="1:8" ht="12.75" customHeight="1" x14ac:dyDescent="0.2">
      <c r="A17496" s="83" t="s">
        <v>17566</v>
      </c>
      <c r="B17496" s="83" t="s">
        <v>38882</v>
      </c>
      <c r="C17496" s="83" t="s">
        <v>38883</v>
      </c>
      <c r="D17496" s="83" t="s">
        <v>38884</v>
      </c>
      <c r="E17496" s="83" t="s">
        <v>38885</v>
      </c>
      <c r="F17496" s="83"/>
      <c r="G17496" s="83"/>
      <c r="H17496" s="83" t="s">
        <v>22</v>
      </c>
    </row>
    <row r="17497" spans="1:8" ht="12.75" customHeight="1" x14ac:dyDescent="0.2">
      <c r="A17497" s="83" t="s">
        <v>17567</v>
      </c>
      <c r="B17497" s="83" t="s">
        <v>38882</v>
      </c>
      <c r="C17497" s="83" t="s">
        <v>38883</v>
      </c>
      <c r="D17497" s="83" t="s">
        <v>38884</v>
      </c>
      <c r="E17497" s="83" t="s">
        <v>38885</v>
      </c>
      <c r="F17497" s="83"/>
      <c r="G17497" s="83"/>
      <c r="H17497" s="83" t="s">
        <v>22</v>
      </c>
    </row>
    <row r="17498" spans="1:8" ht="12.75" customHeight="1" x14ac:dyDescent="0.2">
      <c r="A17498" s="83" t="s">
        <v>17568</v>
      </c>
      <c r="B17498" s="83" t="s">
        <v>38886</v>
      </c>
      <c r="C17498" s="83" t="s">
        <v>38887</v>
      </c>
      <c r="D17498" s="83" t="s">
        <v>38888</v>
      </c>
      <c r="E17498" s="83" t="s">
        <v>38885</v>
      </c>
      <c r="F17498" s="83"/>
      <c r="G17498" s="83"/>
      <c r="H17498" s="83" t="s">
        <v>22</v>
      </c>
    </row>
    <row r="17499" spans="1:8" ht="12.75" customHeight="1" x14ac:dyDescent="0.2">
      <c r="A17499" s="83" t="s">
        <v>17569</v>
      </c>
      <c r="B17499" s="83" t="s">
        <v>38886</v>
      </c>
      <c r="C17499" s="83" t="s">
        <v>38887</v>
      </c>
      <c r="D17499" s="83" t="s">
        <v>38888</v>
      </c>
      <c r="E17499" s="83" t="s">
        <v>38885</v>
      </c>
      <c r="F17499" s="83"/>
      <c r="G17499" s="83"/>
      <c r="H17499" s="83" t="s">
        <v>22</v>
      </c>
    </row>
    <row r="17500" spans="1:8" ht="12.75" customHeight="1" x14ac:dyDescent="0.2">
      <c r="A17500" s="83" t="s">
        <v>17570</v>
      </c>
      <c r="B17500" s="83" t="s">
        <v>38889</v>
      </c>
      <c r="C17500" s="83" t="s">
        <v>38890</v>
      </c>
      <c r="D17500" s="83" t="s">
        <v>38880</v>
      </c>
      <c r="E17500" s="83" t="s">
        <v>38881</v>
      </c>
      <c r="F17500" s="83"/>
      <c r="G17500" s="83"/>
      <c r="H17500" s="83" t="s">
        <v>22</v>
      </c>
    </row>
    <row r="17501" spans="1:8" ht="12.75" customHeight="1" x14ac:dyDescent="0.2">
      <c r="A17501" s="83" t="s">
        <v>17571</v>
      </c>
      <c r="B17501" s="83" t="s">
        <v>38889</v>
      </c>
      <c r="C17501" s="83" t="s">
        <v>38890</v>
      </c>
      <c r="D17501" s="83" t="s">
        <v>38880</v>
      </c>
      <c r="E17501" s="83" t="s">
        <v>38881</v>
      </c>
      <c r="F17501" s="83"/>
      <c r="G17501" s="83"/>
      <c r="H17501" s="83" t="s">
        <v>22</v>
      </c>
    </row>
    <row r="17502" spans="1:8" ht="12.75" customHeight="1" x14ac:dyDescent="0.2">
      <c r="A17502" s="83" t="s">
        <v>17572</v>
      </c>
      <c r="B17502" s="83" t="s">
        <v>38891</v>
      </c>
      <c r="C17502" s="83" t="s">
        <v>38892</v>
      </c>
      <c r="D17502" s="83" t="s">
        <v>38893</v>
      </c>
      <c r="E17502" s="83" t="s">
        <v>38894</v>
      </c>
      <c r="F17502" s="83"/>
      <c r="G17502" s="83"/>
      <c r="H17502" s="83" t="s">
        <v>22</v>
      </c>
    </row>
    <row r="17503" spans="1:8" ht="12.75" customHeight="1" x14ac:dyDescent="0.2">
      <c r="A17503" s="83" t="s">
        <v>17573</v>
      </c>
      <c r="B17503" s="83" t="s">
        <v>38891</v>
      </c>
      <c r="C17503" s="83" t="s">
        <v>38892</v>
      </c>
      <c r="D17503" s="83" t="s">
        <v>38893</v>
      </c>
      <c r="E17503" s="83" t="s">
        <v>38894</v>
      </c>
      <c r="F17503" s="83"/>
      <c r="G17503" s="83"/>
      <c r="H17503" s="83" t="s">
        <v>22</v>
      </c>
    </row>
    <row r="17504" spans="1:8" ht="12.75" customHeight="1" x14ac:dyDescent="0.2">
      <c r="A17504" s="83" t="s">
        <v>17574</v>
      </c>
      <c r="B17504" s="83" t="s">
        <v>38895</v>
      </c>
      <c r="C17504" s="83" t="s">
        <v>38892</v>
      </c>
      <c r="D17504" s="83" t="s">
        <v>38893</v>
      </c>
      <c r="E17504" s="83" t="s">
        <v>38896</v>
      </c>
      <c r="F17504" s="83"/>
      <c r="G17504" s="83"/>
      <c r="H17504" s="83" t="s">
        <v>22</v>
      </c>
    </row>
    <row r="17505" spans="1:8" ht="12.75" customHeight="1" x14ac:dyDescent="0.2">
      <c r="A17505" s="83" t="s">
        <v>17575</v>
      </c>
      <c r="B17505" s="83" t="s">
        <v>38895</v>
      </c>
      <c r="C17505" s="83" t="s">
        <v>38892</v>
      </c>
      <c r="D17505" s="83" t="s">
        <v>38893</v>
      </c>
      <c r="E17505" s="83" t="s">
        <v>38896</v>
      </c>
      <c r="F17505" s="83"/>
      <c r="G17505" s="83"/>
      <c r="H17505" s="83" t="s">
        <v>22</v>
      </c>
    </row>
    <row r="17506" spans="1:8" ht="12.75" customHeight="1" x14ac:dyDescent="0.2">
      <c r="A17506" s="83" t="s">
        <v>17576</v>
      </c>
      <c r="B17506" s="83" t="s">
        <v>38897</v>
      </c>
      <c r="C17506" s="83" t="s">
        <v>38898</v>
      </c>
      <c r="D17506" s="83"/>
      <c r="E17506" s="83"/>
      <c r="F17506" s="83"/>
      <c r="G17506" s="83"/>
      <c r="H17506" s="83" t="s">
        <v>22</v>
      </c>
    </row>
    <row r="17507" spans="1:8" ht="12.75" customHeight="1" x14ac:dyDescent="0.2">
      <c r="A17507" s="83" t="s">
        <v>17577</v>
      </c>
      <c r="B17507" s="83" t="s">
        <v>38897</v>
      </c>
      <c r="C17507" s="83" t="s">
        <v>38898</v>
      </c>
      <c r="D17507" s="83"/>
      <c r="E17507" s="83"/>
      <c r="F17507" s="83"/>
      <c r="G17507" s="83"/>
      <c r="H17507" s="83" t="s">
        <v>22</v>
      </c>
    </row>
    <row r="17508" spans="1:8" ht="12.75" customHeight="1" x14ac:dyDescent="0.2">
      <c r="A17508" s="83" t="s">
        <v>17578</v>
      </c>
      <c r="B17508" s="83" t="s">
        <v>38899</v>
      </c>
      <c r="C17508" s="83" t="s">
        <v>38900</v>
      </c>
      <c r="D17508" s="83" t="s">
        <v>38901</v>
      </c>
      <c r="E17508" s="83" t="s">
        <v>38902</v>
      </c>
      <c r="F17508" s="83"/>
      <c r="G17508" s="83"/>
      <c r="H17508" s="83" t="s">
        <v>22</v>
      </c>
    </row>
    <row r="17509" spans="1:8" ht="12.75" customHeight="1" x14ac:dyDescent="0.2">
      <c r="A17509" s="83" t="s">
        <v>17579</v>
      </c>
      <c r="B17509" s="83" t="s">
        <v>38899</v>
      </c>
      <c r="C17509" s="83" t="s">
        <v>38900</v>
      </c>
      <c r="D17509" s="83" t="s">
        <v>38901</v>
      </c>
      <c r="E17509" s="83" t="s">
        <v>38902</v>
      </c>
      <c r="F17509" s="83"/>
      <c r="G17509" s="83"/>
      <c r="H17509" s="83" t="s">
        <v>22</v>
      </c>
    </row>
    <row r="17510" spans="1:8" ht="12.75" customHeight="1" x14ac:dyDescent="0.2">
      <c r="A17510" s="83" t="s">
        <v>17580</v>
      </c>
      <c r="B17510" s="83" t="s">
        <v>38903</v>
      </c>
      <c r="C17510" s="83" t="s">
        <v>38904</v>
      </c>
      <c r="D17510" s="83" t="s">
        <v>38905</v>
      </c>
      <c r="E17510" s="83"/>
      <c r="F17510" s="83"/>
      <c r="G17510" s="83"/>
      <c r="H17510" s="83" t="s">
        <v>22</v>
      </c>
    </row>
    <row r="17511" spans="1:8" ht="12.75" customHeight="1" x14ac:dyDescent="0.2">
      <c r="A17511" s="83" t="s">
        <v>17581</v>
      </c>
      <c r="B17511" s="83" t="s">
        <v>38903</v>
      </c>
      <c r="C17511" s="83" t="s">
        <v>38904</v>
      </c>
      <c r="D17511" s="83" t="s">
        <v>38905</v>
      </c>
      <c r="E17511" s="83"/>
      <c r="F17511" s="83"/>
      <c r="G17511" s="83"/>
      <c r="H17511" s="83" t="s">
        <v>22</v>
      </c>
    </row>
    <row r="17512" spans="1:8" ht="12.75" customHeight="1" x14ac:dyDescent="0.2">
      <c r="A17512" s="83" t="s">
        <v>17582</v>
      </c>
      <c r="B17512" s="83" t="s">
        <v>38906</v>
      </c>
      <c r="C17512" s="83" t="s">
        <v>38907</v>
      </c>
      <c r="D17512" s="83" t="s">
        <v>38908</v>
      </c>
      <c r="E17512" s="83" t="s">
        <v>24542</v>
      </c>
      <c r="F17512" s="83"/>
      <c r="G17512" s="83"/>
      <c r="H17512" s="83" t="s">
        <v>22</v>
      </c>
    </row>
    <row r="17513" spans="1:8" ht="12.75" customHeight="1" x14ac:dyDescent="0.2">
      <c r="A17513" s="83" t="s">
        <v>17583</v>
      </c>
      <c r="B17513" s="83" t="s">
        <v>38906</v>
      </c>
      <c r="C17513" s="83" t="s">
        <v>38907</v>
      </c>
      <c r="D17513" s="83" t="s">
        <v>38908</v>
      </c>
      <c r="E17513" s="83" t="s">
        <v>24542</v>
      </c>
      <c r="F17513" s="83"/>
      <c r="G17513" s="83"/>
      <c r="H17513" s="83" t="s">
        <v>22</v>
      </c>
    </row>
    <row r="17514" spans="1:8" ht="12.75" customHeight="1" x14ac:dyDescent="0.2">
      <c r="A17514" s="83" t="s">
        <v>17584</v>
      </c>
      <c r="B17514" s="83" t="s">
        <v>38909</v>
      </c>
      <c r="C17514" s="83" t="s">
        <v>38910</v>
      </c>
      <c r="D17514" s="83" t="s">
        <v>38911</v>
      </c>
      <c r="E17514" s="83" t="s">
        <v>38912</v>
      </c>
      <c r="F17514" s="83" t="s">
        <v>26872</v>
      </c>
      <c r="G17514" s="83"/>
      <c r="H17514" s="83" t="s">
        <v>22</v>
      </c>
    </row>
    <row r="17515" spans="1:8" ht="12.75" customHeight="1" x14ac:dyDescent="0.2">
      <c r="A17515" s="83" t="s">
        <v>17585</v>
      </c>
      <c r="B17515" s="83" t="s">
        <v>38909</v>
      </c>
      <c r="C17515" s="83" t="s">
        <v>38910</v>
      </c>
      <c r="D17515" s="83" t="s">
        <v>38911</v>
      </c>
      <c r="E17515" s="83" t="s">
        <v>38912</v>
      </c>
      <c r="F17515" s="83" t="s">
        <v>26872</v>
      </c>
      <c r="G17515" s="83"/>
      <c r="H17515" s="83" t="s">
        <v>22</v>
      </c>
    </row>
    <row r="17516" spans="1:8" ht="12.75" customHeight="1" x14ac:dyDescent="0.2">
      <c r="A17516" s="83" t="s">
        <v>17586</v>
      </c>
      <c r="B17516" s="83" t="s">
        <v>38909</v>
      </c>
      <c r="C17516" s="83" t="s">
        <v>38913</v>
      </c>
      <c r="D17516" s="83" t="s">
        <v>38914</v>
      </c>
      <c r="E17516" s="83" t="s">
        <v>38915</v>
      </c>
      <c r="F17516" s="83" t="s">
        <v>38916</v>
      </c>
      <c r="G17516" s="83"/>
      <c r="H17516" s="83" t="s">
        <v>22</v>
      </c>
    </row>
    <row r="17517" spans="1:8" ht="12.75" customHeight="1" x14ac:dyDescent="0.2">
      <c r="A17517" s="83" t="s">
        <v>17587</v>
      </c>
      <c r="B17517" s="83" t="s">
        <v>38909</v>
      </c>
      <c r="C17517" s="83" t="s">
        <v>38913</v>
      </c>
      <c r="D17517" s="83" t="s">
        <v>38914</v>
      </c>
      <c r="E17517" s="83" t="s">
        <v>38915</v>
      </c>
      <c r="F17517" s="83" t="s">
        <v>38916</v>
      </c>
      <c r="G17517" s="83"/>
      <c r="H17517" s="83" t="s">
        <v>22</v>
      </c>
    </row>
    <row r="17518" spans="1:8" ht="12.75" customHeight="1" x14ac:dyDescent="0.2">
      <c r="A17518" s="83" t="s">
        <v>17588</v>
      </c>
      <c r="B17518" s="83" t="s">
        <v>38917</v>
      </c>
      <c r="C17518" s="83" t="s">
        <v>38918</v>
      </c>
      <c r="D17518" s="83" t="s">
        <v>38919</v>
      </c>
      <c r="E17518" s="83" t="s">
        <v>38920</v>
      </c>
      <c r="F17518" s="83" t="s">
        <v>38921</v>
      </c>
      <c r="G17518" s="83"/>
      <c r="H17518" s="83" t="s">
        <v>22</v>
      </c>
    </row>
    <row r="17519" spans="1:8" ht="12.75" customHeight="1" x14ac:dyDescent="0.2">
      <c r="A17519" s="83" t="s">
        <v>17589</v>
      </c>
      <c r="B17519" s="83" t="s">
        <v>38917</v>
      </c>
      <c r="C17519" s="83" t="s">
        <v>38918</v>
      </c>
      <c r="D17519" s="83" t="s">
        <v>38919</v>
      </c>
      <c r="E17519" s="83" t="s">
        <v>38920</v>
      </c>
      <c r="F17519" s="83" t="s">
        <v>38921</v>
      </c>
      <c r="G17519" s="83"/>
      <c r="H17519" s="83" t="s">
        <v>22</v>
      </c>
    </row>
    <row r="17520" spans="1:8" ht="12.75" customHeight="1" x14ac:dyDescent="0.2">
      <c r="A17520" s="83" t="s">
        <v>17590</v>
      </c>
      <c r="B17520" s="83" t="s">
        <v>38917</v>
      </c>
      <c r="C17520" s="83" t="s">
        <v>38922</v>
      </c>
      <c r="D17520" s="83" t="s">
        <v>38923</v>
      </c>
      <c r="E17520" s="83" t="s">
        <v>38924</v>
      </c>
      <c r="F17520" s="83"/>
      <c r="G17520" s="83"/>
      <c r="H17520" s="83" t="s">
        <v>22</v>
      </c>
    </row>
    <row r="17521" spans="1:8" ht="12.75" customHeight="1" x14ac:dyDescent="0.2">
      <c r="A17521" s="83" t="s">
        <v>17591</v>
      </c>
      <c r="B17521" s="83" t="s">
        <v>38917</v>
      </c>
      <c r="C17521" s="83" t="s">
        <v>38922</v>
      </c>
      <c r="D17521" s="83" t="s">
        <v>38923</v>
      </c>
      <c r="E17521" s="83" t="s">
        <v>38924</v>
      </c>
      <c r="F17521" s="83"/>
      <c r="G17521" s="83"/>
      <c r="H17521" s="83" t="s">
        <v>22</v>
      </c>
    </row>
    <row r="17522" spans="1:8" ht="12.75" customHeight="1" x14ac:dyDescent="0.2">
      <c r="A17522" s="83" t="s">
        <v>17592</v>
      </c>
      <c r="B17522" s="83" t="s">
        <v>38925</v>
      </c>
      <c r="C17522" s="83" t="s">
        <v>38926</v>
      </c>
      <c r="D17522" s="83" t="s">
        <v>38927</v>
      </c>
      <c r="E17522" s="83" t="s">
        <v>38928</v>
      </c>
      <c r="F17522" s="83"/>
      <c r="G17522" s="83"/>
      <c r="H17522" s="83" t="s">
        <v>22</v>
      </c>
    </row>
    <row r="17523" spans="1:8" ht="12.75" customHeight="1" x14ac:dyDescent="0.2">
      <c r="A17523" s="83" t="s">
        <v>17593</v>
      </c>
      <c r="B17523" s="83" t="s">
        <v>38925</v>
      </c>
      <c r="C17523" s="83" t="s">
        <v>38926</v>
      </c>
      <c r="D17523" s="83" t="s">
        <v>38927</v>
      </c>
      <c r="E17523" s="83" t="s">
        <v>38928</v>
      </c>
      <c r="F17523" s="83"/>
      <c r="G17523" s="83"/>
      <c r="H17523" s="83" t="s">
        <v>22</v>
      </c>
    </row>
    <row r="17524" spans="1:8" ht="12.75" customHeight="1" x14ac:dyDescent="0.2">
      <c r="A17524" s="83" t="s">
        <v>17594</v>
      </c>
      <c r="B17524" s="83" t="s">
        <v>38929</v>
      </c>
      <c r="C17524" s="83" t="s">
        <v>38930</v>
      </c>
      <c r="D17524" s="83" t="s">
        <v>38931</v>
      </c>
      <c r="E17524" s="83" t="s">
        <v>38932</v>
      </c>
      <c r="F17524" s="83"/>
      <c r="G17524" s="83"/>
      <c r="H17524" s="83" t="s">
        <v>22</v>
      </c>
    </row>
    <row r="17525" spans="1:8" ht="12.75" customHeight="1" x14ac:dyDescent="0.2">
      <c r="A17525" s="83" t="s">
        <v>17595</v>
      </c>
      <c r="B17525" s="83" t="s">
        <v>38929</v>
      </c>
      <c r="C17525" s="83" t="s">
        <v>38930</v>
      </c>
      <c r="D17525" s="83" t="s">
        <v>38931</v>
      </c>
      <c r="E17525" s="83" t="s">
        <v>38932</v>
      </c>
      <c r="F17525" s="83"/>
      <c r="G17525" s="83"/>
      <c r="H17525" s="83" t="s">
        <v>22</v>
      </c>
    </row>
    <row r="17526" spans="1:8" ht="12.75" customHeight="1" x14ac:dyDescent="0.2">
      <c r="A17526" s="83" t="s">
        <v>17596</v>
      </c>
      <c r="B17526" s="83" t="s">
        <v>38933</v>
      </c>
      <c r="C17526" s="83" t="s">
        <v>38934</v>
      </c>
      <c r="D17526" s="83" t="s">
        <v>28300</v>
      </c>
      <c r="E17526" s="83"/>
      <c r="F17526" s="83"/>
      <c r="G17526" s="83"/>
      <c r="H17526" s="83" t="s">
        <v>22</v>
      </c>
    </row>
    <row r="17527" spans="1:8" ht="12.75" customHeight="1" x14ac:dyDescent="0.2">
      <c r="A17527" s="83" t="s">
        <v>17597</v>
      </c>
      <c r="B17527" s="83" t="s">
        <v>38933</v>
      </c>
      <c r="C17527" s="83" t="s">
        <v>38934</v>
      </c>
      <c r="D17527" s="83" t="s">
        <v>28300</v>
      </c>
      <c r="E17527" s="83"/>
      <c r="F17527" s="83"/>
      <c r="G17527" s="83"/>
      <c r="H17527" s="83" t="s">
        <v>22</v>
      </c>
    </row>
    <row r="17528" spans="1:8" ht="12.75" customHeight="1" x14ac:dyDescent="0.2">
      <c r="A17528" s="83" t="s">
        <v>17598</v>
      </c>
      <c r="B17528" s="83" t="s">
        <v>38935</v>
      </c>
      <c r="C17528" s="83" t="s">
        <v>38934</v>
      </c>
      <c r="D17528" s="83" t="s">
        <v>28300</v>
      </c>
      <c r="E17528" s="83"/>
      <c r="F17528" s="83"/>
      <c r="G17528" s="83"/>
      <c r="H17528" s="83" t="s">
        <v>22</v>
      </c>
    </row>
    <row r="17529" spans="1:8" ht="12.75" customHeight="1" x14ac:dyDescent="0.2">
      <c r="A17529" s="83" t="s">
        <v>17599</v>
      </c>
      <c r="B17529" s="83" t="s">
        <v>38935</v>
      </c>
      <c r="C17529" s="83" t="s">
        <v>38934</v>
      </c>
      <c r="D17529" s="83" t="s">
        <v>28300</v>
      </c>
      <c r="E17529" s="83"/>
      <c r="F17529" s="83"/>
      <c r="G17529" s="83"/>
      <c r="H17529" s="83" t="s">
        <v>22</v>
      </c>
    </row>
    <row r="17530" spans="1:8" ht="12.75" customHeight="1" x14ac:dyDescent="0.2">
      <c r="A17530" s="83" t="s">
        <v>17600</v>
      </c>
      <c r="B17530" s="83" t="s">
        <v>38933</v>
      </c>
      <c r="C17530" s="83" t="s">
        <v>38936</v>
      </c>
      <c r="D17530" s="83" t="s">
        <v>28361</v>
      </c>
      <c r="E17530" s="83"/>
      <c r="F17530" s="83"/>
      <c r="G17530" s="83"/>
      <c r="H17530" s="83" t="s">
        <v>22</v>
      </c>
    </row>
    <row r="17531" spans="1:8" ht="12.75" customHeight="1" x14ac:dyDescent="0.2">
      <c r="A17531" s="83" t="s">
        <v>17601</v>
      </c>
      <c r="B17531" s="83" t="s">
        <v>38933</v>
      </c>
      <c r="C17531" s="83" t="s">
        <v>38936</v>
      </c>
      <c r="D17531" s="83" t="s">
        <v>28361</v>
      </c>
      <c r="E17531" s="83"/>
      <c r="F17531" s="83"/>
      <c r="G17531" s="83"/>
      <c r="H17531" s="83" t="s">
        <v>22</v>
      </c>
    </row>
    <row r="17532" spans="1:8" ht="12.75" customHeight="1" x14ac:dyDescent="0.2">
      <c r="A17532" s="83" t="s">
        <v>17602</v>
      </c>
      <c r="B17532" s="83" t="s">
        <v>38935</v>
      </c>
      <c r="C17532" s="83" t="s">
        <v>38936</v>
      </c>
      <c r="D17532" s="83" t="s">
        <v>28361</v>
      </c>
      <c r="E17532" s="83"/>
      <c r="F17532" s="83"/>
      <c r="G17532" s="83"/>
      <c r="H17532" s="83" t="s">
        <v>22</v>
      </c>
    </row>
    <row r="17533" spans="1:8" ht="12.75" customHeight="1" x14ac:dyDescent="0.2">
      <c r="A17533" s="83" t="s">
        <v>17603</v>
      </c>
      <c r="B17533" s="83" t="s">
        <v>38935</v>
      </c>
      <c r="C17533" s="83" t="s">
        <v>38936</v>
      </c>
      <c r="D17533" s="83" t="s">
        <v>28361</v>
      </c>
      <c r="E17533" s="83"/>
      <c r="F17533" s="83"/>
      <c r="G17533" s="83"/>
      <c r="H17533" s="83" t="s">
        <v>22</v>
      </c>
    </row>
    <row r="17534" spans="1:8" ht="12.75" customHeight="1" x14ac:dyDescent="0.2">
      <c r="A17534" s="83" t="s">
        <v>17604</v>
      </c>
      <c r="B17534" s="83" t="s">
        <v>38937</v>
      </c>
      <c r="C17534" s="83" t="s">
        <v>38938</v>
      </c>
      <c r="D17534" s="83" t="s">
        <v>38939</v>
      </c>
      <c r="E17534" s="83" t="s">
        <v>24542</v>
      </c>
      <c r="F17534" s="83"/>
      <c r="G17534" s="83"/>
      <c r="H17534" s="83" t="s">
        <v>22</v>
      </c>
    </row>
    <row r="17535" spans="1:8" ht="12.75" customHeight="1" x14ac:dyDescent="0.2">
      <c r="A17535" s="83" t="s">
        <v>17605</v>
      </c>
      <c r="B17535" s="83" t="s">
        <v>38937</v>
      </c>
      <c r="C17535" s="83" t="s">
        <v>38938</v>
      </c>
      <c r="D17535" s="83" t="s">
        <v>38939</v>
      </c>
      <c r="E17535" s="83" t="s">
        <v>24542</v>
      </c>
      <c r="F17535" s="83"/>
      <c r="G17535" s="83"/>
      <c r="H17535" s="83" t="s">
        <v>22</v>
      </c>
    </row>
    <row r="17536" spans="1:8" ht="12.75" customHeight="1" x14ac:dyDescent="0.2">
      <c r="A17536" s="83" t="s">
        <v>17606</v>
      </c>
      <c r="B17536" s="83" t="s">
        <v>38940</v>
      </c>
      <c r="C17536" s="83" t="s">
        <v>38938</v>
      </c>
      <c r="D17536" s="83" t="s">
        <v>38939</v>
      </c>
      <c r="E17536" s="83" t="s">
        <v>24542</v>
      </c>
      <c r="F17536" s="83"/>
      <c r="G17536" s="83"/>
      <c r="H17536" s="83" t="s">
        <v>22</v>
      </c>
    </row>
    <row r="17537" spans="1:8" ht="12.75" customHeight="1" x14ac:dyDescent="0.2">
      <c r="A17537" s="83" t="s">
        <v>17607</v>
      </c>
      <c r="B17537" s="83" t="s">
        <v>38940</v>
      </c>
      <c r="C17537" s="83" t="s">
        <v>38938</v>
      </c>
      <c r="D17537" s="83" t="s">
        <v>38939</v>
      </c>
      <c r="E17537" s="83" t="s">
        <v>24542</v>
      </c>
      <c r="F17537" s="83"/>
      <c r="G17537" s="83"/>
      <c r="H17537" s="83" t="s">
        <v>22</v>
      </c>
    </row>
    <row r="17538" spans="1:8" ht="12.75" customHeight="1" x14ac:dyDescent="0.2">
      <c r="A17538" s="83" t="s">
        <v>17608</v>
      </c>
      <c r="B17538" s="83" t="s">
        <v>38941</v>
      </c>
      <c r="C17538" s="83" t="s">
        <v>38942</v>
      </c>
      <c r="D17538" s="83" t="s">
        <v>38943</v>
      </c>
      <c r="E17538" s="83"/>
      <c r="F17538" s="83"/>
      <c r="G17538" s="83"/>
      <c r="H17538" s="83" t="s">
        <v>22</v>
      </c>
    </row>
    <row r="17539" spans="1:8" ht="12.75" customHeight="1" x14ac:dyDescent="0.2">
      <c r="A17539" s="83" t="s">
        <v>17609</v>
      </c>
      <c r="B17539" s="83" t="s">
        <v>38941</v>
      </c>
      <c r="C17539" s="83" t="s">
        <v>38942</v>
      </c>
      <c r="D17539" s="83" t="s">
        <v>38943</v>
      </c>
      <c r="E17539" s="83"/>
      <c r="F17539" s="83"/>
      <c r="G17539" s="83"/>
      <c r="H17539" s="83" t="s">
        <v>22</v>
      </c>
    </row>
    <row r="17540" spans="1:8" ht="12.75" customHeight="1" x14ac:dyDescent="0.2">
      <c r="A17540" s="83" t="s">
        <v>17610</v>
      </c>
      <c r="B17540" s="83" t="s">
        <v>38944</v>
      </c>
      <c r="C17540" s="83" t="s">
        <v>38945</v>
      </c>
      <c r="D17540" s="83"/>
      <c r="E17540" s="83"/>
      <c r="F17540" s="83"/>
      <c r="G17540" s="83"/>
      <c r="H17540" s="83" t="s">
        <v>22</v>
      </c>
    </row>
    <row r="17541" spans="1:8" ht="12.75" customHeight="1" x14ac:dyDescent="0.2">
      <c r="A17541" s="83" t="s">
        <v>17611</v>
      </c>
      <c r="B17541" s="83" t="s">
        <v>38944</v>
      </c>
      <c r="C17541" s="83" t="s">
        <v>38945</v>
      </c>
      <c r="D17541" s="83"/>
      <c r="E17541" s="83"/>
      <c r="F17541" s="83"/>
      <c r="G17541" s="83"/>
      <c r="H17541" s="83" t="s">
        <v>22</v>
      </c>
    </row>
    <row r="17542" spans="1:8" ht="12.75" customHeight="1" x14ac:dyDescent="0.2">
      <c r="A17542" s="83" t="s">
        <v>17612</v>
      </c>
      <c r="B17542" s="83" t="s">
        <v>38946</v>
      </c>
      <c r="C17542" s="83" t="s">
        <v>38947</v>
      </c>
      <c r="D17542" s="83"/>
      <c r="E17542" s="83"/>
      <c r="F17542" s="83"/>
      <c r="G17542" s="83"/>
      <c r="H17542" s="83" t="s">
        <v>22</v>
      </c>
    </row>
    <row r="17543" spans="1:8" ht="12.75" customHeight="1" x14ac:dyDescent="0.2">
      <c r="A17543" s="83" t="s">
        <v>17613</v>
      </c>
      <c r="B17543" s="83" t="s">
        <v>38946</v>
      </c>
      <c r="C17543" s="83" t="s">
        <v>38947</v>
      </c>
      <c r="D17543" s="83"/>
      <c r="E17543" s="83"/>
      <c r="F17543" s="83"/>
      <c r="G17543" s="83"/>
      <c r="H17543" s="83" t="s">
        <v>22</v>
      </c>
    </row>
    <row r="17544" spans="1:8" ht="12.75" customHeight="1" x14ac:dyDescent="0.2">
      <c r="A17544" s="83" t="s">
        <v>17614</v>
      </c>
      <c r="B17544" s="83" t="s">
        <v>38948</v>
      </c>
      <c r="C17544" s="83" t="s">
        <v>38949</v>
      </c>
      <c r="D17544" s="83" t="s">
        <v>38950</v>
      </c>
      <c r="E17544" s="83"/>
      <c r="F17544" s="83"/>
      <c r="G17544" s="83"/>
      <c r="H17544" s="83" t="s">
        <v>22</v>
      </c>
    </row>
    <row r="17545" spans="1:8" ht="12.75" customHeight="1" x14ac:dyDescent="0.2">
      <c r="A17545" s="83" t="s">
        <v>17615</v>
      </c>
      <c r="B17545" s="83" t="s">
        <v>38948</v>
      </c>
      <c r="C17545" s="83" t="s">
        <v>38949</v>
      </c>
      <c r="D17545" s="83" t="s">
        <v>38950</v>
      </c>
      <c r="E17545" s="83"/>
      <c r="F17545" s="83"/>
      <c r="G17545" s="83"/>
      <c r="H17545" s="83" t="s">
        <v>22</v>
      </c>
    </row>
    <row r="17546" spans="1:8" ht="12.75" customHeight="1" x14ac:dyDescent="0.2">
      <c r="A17546" s="83" t="s">
        <v>17616</v>
      </c>
      <c r="B17546" s="83" t="s">
        <v>38951</v>
      </c>
      <c r="C17546" s="83" t="s">
        <v>38952</v>
      </c>
      <c r="D17546" s="83" t="s">
        <v>38953</v>
      </c>
      <c r="E17546" s="83" t="s">
        <v>24542</v>
      </c>
      <c r="F17546" s="83"/>
      <c r="G17546" s="83"/>
      <c r="H17546" s="83" t="s">
        <v>22</v>
      </c>
    </row>
    <row r="17547" spans="1:8" ht="12.75" customHeight="1" x14ac:dyDescent="0.2">
      <c r="A17547" s="83" t="s">
        <v>17617</v>
      </c>
      <c r="B17547" s="83" t="s">
        <v>38951</v>
      </c>
      <c r="C17547" s="83" t="s">
        <v>38952</v>
      </c>
      <c r="D17547" s="83" t="s">
        <v>38953</v>
      </c>
      <c r="E17547" s="83" t="s">
        <v>24542</v>
      </c>
      <c r="F17547" s="83"/>
      <c r="G17547" s="83"/>
      <c r="H17547" s="83" t="s">
        <v>22</v>
      </c>
    </row>
    <row r="17548" spans="1:8" ht="12.75" customHeight="1" x14ac:dyDescent="0.2">
      <c r="A17548" s="83" t="s">
        <v>17618</v>
      </c>
      <c r="B17548" s="83" t="s">
        <v>38954</v>
      </c>
      <c r="C17548" s="83" t="s">
        <v>25734</v>
      </c>
      <c r="D17548" s="83"/>
      <c r="E17548" s="83"/>
      <c r="F17548" s="83"/>
      <c r="G17548" s="83"/>
      <c r="H17548" s="83" t="s">
        <v>22</v>
      </c>
    </row>
    <row r="17549" spans="1:8" ht="12.75" customHeight="1" x14ac:dyDescent="0.2">
      <c r="A17549" s="83" t="s">
        <v>17619</v>
      </c>
      <c r="B17549" s="83" t="s">
        <v>38954</v>
      </c>
      <c r="C17549" s="83" t="s">
        <v>25734</v>
      </c>
      <c r="D17549" s="83"/>
      <c r="E17549" s="83"/>
      <c r="F17549" s="83"/>
      <c r="G17549" s="83"/>
      <c r="H17549" s="83" t="s">
        <v>22</v>
      </c>
    </row>
    <row r="17550" spans="1:8" ht="12.75" customHeight="1" x14ac:dyDescent="0.2">
      <c r="A17550" s="83" t="s">
        <v>17620</v>
      </c>
      <c r="B17550" s="83" t="s">
        <v>38955</v>
      </c>
      <c r="C17550" s="83" t="s">
        <v>22273</v>
      </c>
      <c r="D17550" s="83"/>
      <c r="E17550" s="83"/>
      <c r="F17550" s="83"/>
      <c r="G17550" s="83"/>
      <c r="H17550" s="83" t="s">
        <v>22</v>
      </c>
    </row>
    <row r="17551" spans="1:8" ht="12.75" customHeight="1" x14ac:dyDescent="0.2">
      <c r="A17551" s="83" t="s">
        <v>17621</v>
      </c>
      <c r="B17551" s="83" t="s">
        <v>38955</v>
      </c>
      <c r="C17551" s="83" t="s">
        <v>22273</v>
      </c>
      <c r="D17551" s="83"/>
      <c r="E17551" s="83"/>
      <c r="F17551" s="83"/>
      <c r="G17551" s="83"/>
      <c r="H17551" s="83" t="s">
        <v>22</v>
      </c>
    </row>
    <row r="17552" spans="1:8" ht="12.75" customHeight="1" x14ac:dyDescent="0.2">
      <c r="A17552" s="83" t="s">
        <v>17622</v>
      </c>
      <c r="B17552" s="83" t="s">
        <v>38956</v>
      </c>
      <c r="C17552" s="83" t="s">
        <v>28246</v>
      </c>
      <c r="D17552" s="83"/>
      <c r="E17552" s="83"/>
      <c r="F17552" s="83"/>
      <c r="G17552" s="83"/>
      <c r="H17552" s="83" t="s">
        <v>22</v>
      </c>
    </row>
    <row r="17553" spans="1:8" ht="12.75" customHeight="1" x14ac:dyDescent="0.2">
      <c r="A17553" s="83" t="s">
        <v>17623</v>
      </c>
      <c r="B17553" s="83" t="s">
        <v>38956</v>
      </c>
      <c r="C17553" s="83" t="s">
        <v>28246</v>
      </c>
      <c r="D17553" s="83"/>
      <c r="E17553" s="83"/>
      <c r="F17553" s="83"/>
      <c r="G17553" s="83"/>
      <c r="H17553" s="83" t="s">
        <v>22</v>
      </c>
    </row>
    <row r="17554" spans="1:8" ht="12.75" customHeight="1" x14ac:dyDescent="0.2">
      <c r="A17554" s="83" t="s">
        <v>17624</v>
      </c>
      <c r="B17554" s="83" t="s">
        <v>38957</v>
      </c>
      <c r="C17554" s="83" t="s">
        <v>25253</v>
      </c>
      <c r="D17554" s="83"/>
      <c r="E17554" s="83"/>
      <c r="F17554" s="83"/>
      <c r="G17554" s="83"/>
      <c r="H17554" s="83" t="s">
        <v>22</v>
      </c>
    </row>
    <row r="17555" spans="1:8" ht="12.75" customHeight="1" x14ac:dyDescent="0.2">
      <c r="A17555" s="83" t="s">
        <v>17625</v>
      </c>
      <c r="B17555" s="83" t="s">
        <v>38957</v>
      </c>
      <c r="C17555" s="83" t="s">
        <v>25253</v>
      </c>
      <c r="D17555" s="83"/>
      <c r="E17555" s="83"/>
      <c r="F17555" s="83"/>
      <c r="G17555" s="83"/>
      <c r="H17555" s="83" t="s">
        <v>22</v>
      </c>
    </row>
    <row r="17556" spans="1:8" ht="12.75" customHeight="1" x14ac:dyDescent="0.2">
      <c r="A17556" s="83" t="s">
        <v>17626</v>
      </c>
      <c r="B17556" s="83" t="s">
        <v>38958</v>
      </c>
      <c r="C17556" s="83" t="s">
        <v>25891</v>
      </c>
      <c r="D17556" s="83"/>
      <c r="E17556" s="83"/>
      <c r="F17556" s="83"/>
      <c r="G17556" s="83"/>
      <c r="H17556" s="83" t="s">
        <v>22</v>
      </c>
    </row>
    <row r="17557" spans="1:8" ht="12.75" customHeight="1" x14ac:dyDescent="0.2">
      <c r="A17557" s="83" t="s">
        <v>17627</v>
      </c>
      <c r="B17557" s="83" t="s">
        <v>38958</v>
      </c>
      <c r="C17557" s="83" t="s">
        <v>25891</v>
      </c>
      <c r="D17557" s="83"/>
      <c r="E17557" s="83"/>
      <c r="F17557" s="83"/>
      <c r="G17557" s="83"/>
      <c r="H17557" s="83" t="s">
        <v>22</v>
      </c>
    </row>
    <row r="17558" spans="1:8" ht="12.75" customHeight="1" x14ac:dyDescent="0.2">
      <c r="A17558" s="83" t="s">
        <v>17628</v>
      </c>
      <c r="B17558" s="83" t="s">
        <v>38959</v>
      </c>
      <c r="C17558" s="83" t="s">
        <v>28246</v>
      </c>
      <c r="D17558" s="83"/>
      <c r="E17558" s="83"/>
      <c r="F17558" s="83"/>
      <c r="G17558" s="83"/>
      <c r="H17558" s="83" t="s">
        <v>22</v>
      </c>
    </row>
    <row r="17559" spans="1:8" ht="12.75" customHeight="1" x14ac:dyDescent="0.2">
      <c r="A17559" s="83" t="s">
        <v>17629</v>
      </c>
      <c r="B17559" s="83" t="s">
        <v>38959</v>
      </c>
      <c r="C17559" s="83" t="s">
        <v>28246</v>
      </c>
      <c r="D17559" s="83"/>
      <c r="E17559" s="83"/>
      <c r="F17559" s="83"/>
      <c r="G17559" s="83"/>
      <c r="H17559" s="83" t="s">
        <v>22</v>
      </c>
    </row>
    <row r="17560" spans="1:8" ht="12.75" customHeight="1" x14ac:dyDescent="0.2">
      <c r="A17560" s="83" t="s">
        <v>17630</v>
      </c>
      <c r="B17560" s="83" t="s">
        <v>38960</v>
      </c>
      <c r="C17560" s="83" t="s">
        <v>38961</v>
      </c>
      <c r="D17560" s="83"/>
      <c r="E17560" s="83"/>
      <c r="F17560" s="83"/>
      <c r="G17560" s="83"/>
      <c r="H17560" s="83" t="s">
        <v>22</v>
      </c>
    </row>
    <row r="17561" spans="1:8" ht="12.75" customHeight="1" x14ac:dyDescent="0.2">
      <c r="A17561" s="83" t="s">
        <v>17631</v>
      </c>
      <c r="B17561" s="83" t="s">
        <v>38960</v>
      </c>
      <c r="C17561" s="83" t="s">
        <v>38961</v>
      </c>
      <c r="D17561" s="83"/>
      <c r="E17561" s="83"/>
      <c r="F17561" s="83"/>
      <c r="G17561" s="83"/>
      <c r="H17561" s="83" t="s">
        <v>22</v>
      </c>
    </row>
    <row r="17562" spans="1:8" ht="12.75" customHeight="1" x14ac:dyDescent="0.2">
      <c r="A17562" s="83" t="s">
        <v>17632</v>
      </c>
      <c r="B17562" s="83" t="s">
        <v>38962</v>
      </c>
      <c r="C17562" s="83" t="s">
        <v>38963</v>
      </c>
      <c r="D17562" s="83"/>
      <c r="E17562" s="83"/>
      <c r="F17562" s="83"/>
      <c r="G17562" s="83"/>
      <c r="H17562" s="83" t="s">
        <v>22</v>
      </c>
    </row>
    <row r="17563" spans="1:8" ht="12.75" customHeight="1" x14ac:dyDescent="0.2">
      <c r="A17563" s="83" t="s">
        <v>17633</v>
      </c>
      <c r="B17563" s="83" t="s">
        <v>38962</v>
      </c>
      <c r="C17563" s="83" t="s">
        <v>38963</v>
      </c>
      <c r="D17563" s="83"/>
      <c r="E17563" s="83"/>
      <c r="F17563" s="83"/>
      <c r="G17563" s="83"/>
      <c r="H17563" s="83" t="s">
        <v>22</v>
      </c>
    </row>
    <row r="17564" spans="1:8" ht="12.75" customHeight="1" x14ac:dyDescent="0.2">
      <c r="A17564" s="83" t="s">
        <v>17634</v>
      </c>
      <c r="B17564" s="83" t="s">
        <v>38964</v>
      </c>
      <c r="C17564" s="83" t="s">
        <v>38965</v>
      </c>
      <c r="D17564" s="83"/>
      <c r="E17564" s="83"/>
      <c r="F17564" s="83"/>
      <c r="G17564" s="83"/>
      <c r="H17564" s="83" t="s">
        <v>22</v>
      </c>
    </row>
    <row r="17565" spans="1:8" ht="12.75" customHeight="1" x14ac:dyDescent="0.2">
      <c r="A17565" s="83" t="s">
        <v>17635</v>
      </c>
      <c r="B17565" s="83" t="s">
        <v>38964</v>
      </c>
      <c r="C17565" s="83" t="s">
        <v>38965</v>
      </c>
      <c r="D17565" s="83"/>
      <c r="E17565" s="83"/>
      <c r="F17565" s="83"/>
      <c r="G17565" s="83"/>
      <c r="H17565" s="83" t="s">
        <v>22</v>
      </c>
    </row>
    <row r="17566" spans="1:8" ht="12.75" customHeight="1" x14ac:dyDescent="0.2">
      <c r="A17566" s="83" t="s">
        <v>17636</v>
      </c>
      <c r="B17566" s="83" t="s">
        <v>38962</v>
      </c>
      <c r="C17566" s="83" t="s">
        <v>38966</v>
      </c>
      <c r="D17566" s="83"/>
      <c r="E17566" s="83"/>
      <c r="F17566" s="83"/>
      <c r="G17566" s="83"/>
      <c r="H17566" s="83" t="s">
        <v>22</v>
      </c>
    </row>
    <row r="17567" spans="1:8" ht="12.75" customHeight="1" x14ac:dyDescent="0.2">
      <c r="A17567" s="83" t="s">
        <v>17637</v>
      </c>
      <c r="B17567" s="83" t="s">
        <v>38962</v>
      </c>
      <c r="C17567" s="83" t="s">
        <v>38966</v>
      </c>
      <c r="D17567" s="83"/>
      <c r="E17567" s="83"/>
      <c r="F17567" s="83"/>
      <c r="G17567" s="83"/>
      <c r="H17567" s="83" t="s">
        <v>22</v>
      </c>
    </row>
    <row r="17568" spans="1:8" ht="12.75" customHeight="1" x14ac:dyDescent="0.2">
      <c r="A17568" s="83" t="s">
        <v>17638</v>
      </c>
      <c r="B17568" s="83" t="s">
        <v>38964</v>
      </c>
      <c r="C17568" s="83" t="s">
        <v>38967</v>
      </c>
      <c r="D17568" s="83"/>
      <c r="E17568" s="83"/>
      <c r="F17568" s="83"/>
      <c r="G17568" s="83"/>
      <c r="H17568" s="83" t="s">
        <v>22</v>
      </c>
    </row>
    <row r="17569" spans="1:8" ht="12.75" customHeight="1" x14ac:dyDescent="0.2">
      <c r="A17569" s="83" t="s">
        <v>17639</v>
      </c>
      <c r="B17569" s="83" t="s">
        <v>38964</v>
      </c>
      <c r="C17569" s="83" t="s">
        <v>38967</v>
      </c>
      <c r="D17569" s="83"/>
      <c r="E17569" s="83"/>
      <c r="F17569" s="83"/>
      <c r="G17569" s="83"/>
      <c r="H17569" s="83" t="s">
        <v>22</v>
      </c>
    </row>
    <row r="17570" spans="1:8" ht="12.75" customHeight="1" x14ac:dyDescent="0.2">
      <c r="A17570" s="83" t="s">
        <v>17640</v>
      </c>
      <c r="B17570" s="83" t="s">
        <v>38855</v>
      </c>
      <c r="C17570" s="83" t="s">
        <v>38856</v>
      </c>
      <c r="D17570" s="83" t="s">
        <v>38968</v>
      </c>
      <c r="E17570" s="83"/>
      <c r="F17570" s="83"/>
      <c r="G17570" s="83"/>
      <c r="H17570" s="83" t="s">
        <v>22</v>
      </c>
    </row>
    <row r="17571" spans="1:8" ht="12.75" customHeight="1" x14ac:dyDescent="0.2">
      <c r="A17571" s="83" t="s">
        <v>17641</v>
      </c>
      <c r="B17571" s="83" t="s">
        <v>38855</v>
      </c>
      <c r="C17571" s="83" t="s">
        <v>38856</v>
      </c>
      <c r="D17571" s="83" t="s">
        <v>38968</v>
      </c>
      <c r="E17571" s="83"/>
      <c r="F17571" s="83"/>
      <c r="G17571" s="83"/>
      <c r="H17571" s="83" t="s">
        <v>22</v>
      </c>
    </row>
    <row r="17572" spans="1:8" ht="12.75" customHeight="1" x14ac:dyDescent="0.2">
      <c r="A17572" s="83" t="s">
        <v>17642</v>
      </c>
      <c r="B17572" s="83" t="s">
        <v>38903</v>
      </c>
      <c r="C17572" s="83" t="s">
        <v>38969</v>
      </c>
      <c r="D17572" s="83"/>
      <c r="E17572" s="83"/>
      <c r="F17572" s="83"/>
      <c r="G17572" s="83"/>
      <c r="H17572" s="83" t="s">
        <v>22</v>
      </c>
    </row>
    <row r="17573" spans="1:8" ht="12.75" customHeight="1" x14ac:dyDescent="0.2">
      <c r="A17573" s="83" t="s">
        <v>17643</v>
      </c>
      <c r="B17573" s="83" t="s">
        <v>38903</v>
      </c>
      <c r="C17573" s="83" t="s">
        <v>38969</v>
      </c>
      <c r="D17573" s="83"/>
      <c r="E17573" s="83"/>
      <c r="F17573" s="83"/>
      <c r="G17573" s="83"/>
      <c r="H17573" s="83" t="s">
        <v>22</v>
      </c>
    </row>
    <row r="17574" spans="1:8" ht="12.75" customHeight="1" x14ac:dyDescent="0.2">
      <c r="A17574" s="83" t="s">
        <v>17644</v>
      </c>
      <c r="B17574" s="83" t="s">
        <v>38906</v>
      </c>
      <c r="C17574" s="83" t="s">
        <v>38970</v>
      </c>
      <c r="D17574" s="83"/>
      <c r="E17574" s="83"/>
      <c r="F17574" s="83"/>
      <c r="G17574" s="83"/>
      <c r="H17574" s="83" t="s">
        <v>22</v>
      </c>
    </row>
    <row r="17575" spans="1:8" ht="12.75" customHeight="1" x14ac:dyDescent="0.2">
      <c r="A17575" s="83" t="s">
        <v>17645</v>
      </c>
      <c r="B17575" s="83" t="s">
        <v>38906</v>
      </c>
      <c r="C17575" s="83" t="s">
        <v>38970</v>
      </c>
      <c r="D17575" s="83"/>
      <c r="E17575" s="83"/>
      <c r="F17575" s="83"/>
      <c r="G17575" s="83"/>
      <c r="H17575" s="83" t="s">
        <v>22</v>
      </c>
    </row>
    <row r="17576" spans="1:8" ht="12.75" customHeight="1" x14ac:dyDescent="0.2">
      <c r="A17576" s="83" t="s">
        <v>17646</v>
      </c>
      <c r="B17576" s="83" t="s">
        <v>38925</v>
      </c>
      <c r="C17576" s="83" t="s">
        <v>38971</v>
      </c>
      <c r="D17576" s="83" t="s">
        <v>28300</v>
      </c>
      <c r="E17576" s="83"/>
      <c r="F17576" s="83"/>
      <c r="G17576" s="83"/>
      <c r="H17576" s="83" t="s">
        <v>22</v>
      </c>
    </row>
    <row r="17577" spans="1:8" ht="12.75" customHeight="1" x14ac:dyDescent="0.2">
      <c r="A17577" s="83" t="s">
        <v>17647</v>
      </c>
      <c r="B17577" s="83" t="s">
        <v>38925</v>
      </c>
      <c r="C17577" s="83" t="s">
        <v>38971</v>
      </c>
      <c r="D17577" s="83" t="s">
        <v>28300</v>
      </c>
      <c r="E17577" s="83"/>
      <c r="F17577" s="83"/>
      <c r="G17577" s="83"/>
      <c r="H17577" s="83" t="s">
        <v>22</v>
      </c>
    </row>
    <row r="17578" spans="1:8" ht="12.75" customHeight="1" x14ac:dyDescent="0.2">
      <c r="A17578" s="83" t="s">
        <v>17648</v>
      </c>
      <c r="B17578" s="83" t="s">
        <v>38929</v>
      </c>
      <c r="C17578" s="83" t="s">
        <v>38972</v>
      </c>
      <c r="D17578" s="83" t="s">
        <v>38973</v>
      </c>
      <c r="E17578" s="83"/>
      <c r="F17578" s="83"/>
      <c r="G17578" s="83"/>
      <c r="H17578" s="83" t="s">
        <v>22</v>
      </c>
    </row>
    <row r="17579" spans="1:8" ht="12.75" customHeight="1" x14ac:dyDescent="0.2">
      <c r="A17579" s="83" t="s">
        <v>17649</v>
      </c>
      <c r="B17579" s="83" t="s">
        <v>38929</v>
      </c>
      <c r="C17579" s="83" t="s">
        <v>38972</v>
      </c>
      <c r="D17579" s="83" t="s">
        <v>38973</v>
      </c>
      <c r="E17579" s="83"/>
      <c r="F17579" s="83"/>
      <c r="G17579" s="83"/>
      <c r="H17579" s="83" t="s">
        <v>22</v>
      </c>
    </row>
    <row r="17580" spans="1:8" ht="12.75" customHeight="1" x14ac:dyDescent="0.2">
      <c r="A17580" s="83" t="s">
        <v>17650</v>
      </c>
      <c r="B17580" s="83" t="s">
        <v>38909</v>
      </c>
      <c r="C17580" s="83" t="s">
        <v>38974</v>
      </c>
      <c r="D17580" s="83"/>
      <c r="E17580" s="83"/>
      <c r="F17580" s="83"/>
      <c r="G17580" s="83"/>
      <c r="H17580" s="83" t="s">
        <v>22</v>
      </c>
    </row>
    <row r="17581" spans="1:8" ht="12.75" customHeight="1" x14ac:dyDescent="0.2">
      <c r="A17581" s="83" t="s">
        <v>17651</v>
      </c>
      <c r="B17581" s="83" t="s">
        <v>38909</v>
      </c>
      <c r="C17581" s="83" t="s">
        <v>38974</v>
      </c>
      <c r="D17581" s="83"/>
      <c r="E17581" s="83"/>
      <c r="F17581" s="83"/>
      <c r="G17581" s="83"/>
      <c r="H17581" s="83" t="s">
        <v>22</v>
      </c>
    </row>
    <row r="17582" spans="1:8" ht="12.75" customHeight="1" x14ac:dyDescent="0.2">
      <c r="A17582" s="83" t="s">
        <v>17652</v>
      </c>
      <c r="B17582" s="83" t="s">
        <v>38917</v>
      </c>
      <c r="C17582" s="83" t="s">
        <v>38975</v>
      </c>
      <c r="D17582" s="83"/>
      <c r="E17582" s="83"/>
      <c r="F17582" s="83"/>
      <c r="G17582" s="83"/>
      <c r="H17582" s="83" t="s">
        <v>22</v>
      </c>
    </row>
    <row r="17583" spans="1:8" ht="12.75" customHeight="1" x14ac:dyDescent="0.2">
      <c r="A17583" s="83" t="s">
        <v>17653</v>
      </c>
      <c r="B17583" s="83" t="s">
        <v>38917</v>
      </c>
      <c r="C17583" s="83" t="s">
        <v>38975</v>
      </c>
      <c r="D17583" s="83"/>
      <c r="E17583" s="83"/>
      <c r="F17583" s="83"/>
      <c r="G17583" s="83"/>
      <c r="H17583" s="83" t="s">
        <v>22</v>
      </c>
    </row>
    <row r="17584" spans="1:8" ht="12.75" customHeight="1" x14ac:dyDescent="0.2">
      <c r="A17584" s="83" t="s">
        <v>17654</v>
      </c>
      <c r="B17584" s="83" t="s">
        <v>38976</v>
      </c>
      <c r="C17584" s="83" t="s">
        <v>38977</v>
      </c>
      <c r="D17584" s="83"/>
      <c r="E17584" s="83"/>
      <c r="F17584" s="83"/>
      <c r="G17584" s="83"/>
      <c r="H17584" s="83" t="s">
        <v>22</v>
      </c>
    </row>
    <row r="17585" spans="1:8" ht="12.75" customHeight="1" x14ac:dyDescent="0.2">
      <c r="A17585" s="83" t="s">
        <v>17655</v>
      </c>
      <c r="B17585" s="83" t="s">
        <v>38976</v>
      </c>
      <c r="C17585" s="83" t="s">
        <v>38977</v>
      </c>
      <c r="D17585" s="83"/>
      <c r="E17585" s="83"/>
      <c r="F17585" s="83"/>
      <c r="G17585" s="83"/>
      <c r="H17585" s="83" t="s">
        <v>22</v>
      </c>
    </row>
    <row r="17586" spans="1:8" ht="12.75" customHeight="1" x14ac:dyDescent="0.2">
      <c r="A17586" s="83" t="s">
        <v>17656</v>
      </c>
      <c r="B17586" s="83" t="s">
        <v>38882</v>
      </c>
      <c r="C17586" s="83" t="s">
        <v>38978</v>
      </c>
      <c r="D17586" s="83"/>
      <c r="E17586" s="83"/>
      <c r="F17586" s="83"/>
      <c r="G17586" s="83"/>
      <c r="H17586" s="83" t="s">
        <v>22</v>
      </c>
    </row>
    <row r="17587" spans="1:8" ht="12.75" customHeight="1" x14ac:dyDescent="0.2">
      <c r="A17587" s="83" t="s">
        <v>17657</v>
      </c>
      <c r="B17587" s="83" t="s">
        <v>38882</v>
      </c>
      <c r="C17587" s="83" t="s">
        <v>38978</v>
      </c>
      <c r="D17587" s="83"/>
      <c r="E17587" s="83"/>
      <c r="F17587" s="83"/>
      <c r="G17587" s="83"/>
      <c r="H17587" s="83" t="s">
        <v>22</v>
      </c>
    </row>
    <row r="17588" spans="1:8" ht="12.75" customHeight="1" x14ac:dyDescent="0.2">
      <c r="A17588" s="83" t="s">
        <v>17658</v>
      </c>
      <c r="B17588" s="83" t="s">
        <v>38979</v>
      </c>
      <c r="C17588" s="83" t="s">
        <v>38980</v>
      </c>
      <c r="D17588" s="83"/>
      <c r="E17588" s="83"/>
      <c r="F17588" s="83"/>
      <c r="G17588" s="83"/>
      <c r="H17588" s="83" t="s">
        <v>22</v>
      </c>
    </row>
    <row r="17589" spans="1:8" ht="12.75" customHeight="1" x14ac:dyDescent="0.2">
      <c r="A17589" s="83" t="s">
        <v>17659</v>
      </c>
      <c r="B17589" s="83" t="s">
        <v>38979</v>
      </c>
      <c r="C17589" s="83" t="s">
        <v>38980</v>
      </c>
      <c r="D17589" s="83"/>
      <c r="E17589" s="83"/>
      <c r="F17589" s="83"/>
      <c r="G17589" s="83"/>
      <c r="H17589" s="83" t="s">
        <v>22</v>
      </c>
    </row>
    <row r="17590" spans="1:8" ht="12.75" customHeight="1" x14ac:dyDescent="0.2">
      <c r="A17590" s="83" t="s">
        <v>17660</v>
      </c>
      <c r="B17590" s="83" t="s">
        <v>38889</v>
      </c>
      <c r="C17590" s="83" t="s">
        <v>38981</v>
      </c>
      <c r="D17590" s="83"/>
      <c r="E17590" s="83"/>
      <c r="F17590" s="83"/>
      <c r="G17590" s="83"/>
      <c r="H17590" s="83" t="s">
        <v>22</v>
      </c>
    </row>
    <row r="17591" spans="1:8" ht="12.75" customHeight="1" x14ac:dyDescent="0.2">
      <c r="A17591" s="83" t="s">
        <v>17661</v>
      </c>
      <c r="B17591" s="83" t="s">
        <v>38889</v>
      </c>
      <c r="C17591" s="83" t="s">
        <v>38981</v>
      </c>
      <c r="D17591" s="83"/>
      <c r="E17591" s="83"/>
      <c r="F17591" s="83"/>
      <c r="G17591" s="83"/>
      <c r="H17591" s="83" t="s">
        <v>22</v>
      </c>
    </row>
    <row r="17592" spans="1:8" ht="12.75" customHeight="1" x14ac:dyDescent="0.2">
      <c r="A17592" s="83" t="s">
        <v>17662</v>
      </c>
      <c r="B17592" s="83" t="s">
        <v>38886</v>
      </c>
      <c r="C17592" s="83" t="s">
        <v>38982</v>
      </c>
      <c r="D17592" s="83"/>
      <c r="E17592" s="83"/>
      <c r="F17592" s="83"/>
      <c r="G17592" s="83"/>
      <c r="H17592" s="83" t="s">
        <v>22</v>
      </c>
    </row>
    <row r="17593" spans="1:8" ht="12.75" customHeight="1" x14ac:dyDescent="0.2">
      <c r="A17593" s="83" t="s">
        <v>17663</v>
      </c>
      <c r="B17593" s="83" t="s">
        <v>38886</v>
      </c>
      <c r="C17593" s="83" t="s">
        <v>38982</v>
      </c>
      <c r="D17593" s="83"/>
      <c r="E17593" s="83"/>
      <c r="F17593" s="83"/>
      <c r="G17593" s="83"/>
      <c r="H17593" s="83" t="s">
        <v>22</v>
      </c>
    </row>
    <row r="17594" spans="1:8" ht="12.75" customHeight="1" x14ac:dyDescent="0.2">
      <c r="A17594" s="83" t="s">
        <v>17664</v>
      </c>
      <c r="B17594" s="83" t="s">
        <v>38870</v>
      </c>
      <c r="C17594" s="83" t="s">
        <v>38983</v>
      </c>
      <c r="D17594" s="83"/>
      <c r="E17594" s="83"/>
      <c r="F17594" s="83"/>
      <c r="G17594" s="83"/>
      <c r="H17594" s="83" t="s">
        <v>22</v>
      </c>
    </row>
    <row r="17595" spans="1:8" ht="12.75" customHeight="1" x14ac:dyDescent="0.2">
      <c r="A17595" s="83" t="s">
        <v>17665</v>
      </c>
      <c r="B17595" s="83" t="s">
        <v>38870</v>
      </c>
      <c r="C17595" s="83" t="s">
        <v>38983</v>
      </c>
      <c r="D17595" s="83"/>
      <c r="E17595" s="83"/>
      <c r="F17595" s="83"/>
      <c r="G17595" s="83"/>
      <c r="H17595" s="83" t="s">
        <v>22</v>
      </c>
    </row>
    <row r="17596" spans="1:8" ht="12.75" customHeight="1" x14ac:dyDescent="0.2">
      <c r="A17596" s="83" t="s">
        <v>17666</v>
      </c>
      <c r="B17596" s="83" t="s">
        <v>38874</v>
      </c>
      <c r="C17596" s="83" t="s">
        <v>38984</v>
      </c>
      <c r="D17596" s="83"/>
      <c r="E17596" s="83"/>
      <c r="F17596" s="83"/>
      <c r="G17596" s="83"/>
      <c r="H17596" s="83" t="s">
        <v>22</v>
      </c>
    </row>
    <row r="17597" spans="1:8" ht="12.75" customHeight="1" x14ac:dyDescent="0.2">
      <c r="A17597" s="83" t="s">
        <v>17667</v>
      </c>
      <c r="B17597" s="83" t="s">
        <v>38874</v>
      </c>
      <c r="C17597" s="83" t="s">
        <v>38984</v>
      </c>
      <c r="D17597" s="83"/>
      <c r="E17597" s="83"/>
      <c r="F17597" s="83"/>
      <c r="G17597" s="83"/>
      <c r="H17597" s="83" t="s">
        <v>22</v>
      </c>
    </row>
    <row r="17598" spans="1:8" ht="12.75" customHeight="1" x14ac:dyDescent="0.2">
      <c r="A17598" s="83" t="s">
        <v>17668</v>
      </c>
      <c r="B17598" s="83" t="s">
        <v>38985</v>
      </c>
      <c r="C17598" s="83" t="s">
        <v>38986</v>
      </c>
      <c r="D17598" s="83"/>
      <c r="E17598" s="83"/>
      <c r="F17598" s="83"/>
      <c r="G17598" s="83"/>
      <c r="H17598" s="83" t="s">
        <v>22</v>
      </c>
    </row>
    <row r="17599" spans="1:8" ht="12.75" customHeight="1" x14ac:dyDescent="0.2">
      <c r="A17599" s="83" t="s">
        <v>17669</v>
      </c>
      <c r="B17599" s="83" t="s">
        <v>38985</v>
      </c>
      <c r="C17599" s="83" t="s">
        <v>38986</v>
      </c>
      <c r="D17599" s="83"/>
      <c r="E17599" s="83"/>
      <c r="F17599" s="83"/>
      <c r="G17599" s="83"/>
      <c r="H17599" s="83" t="s">
        <v>22</v>
      </c>
    </row>
    <row r="17600" spans="1:8" ht="12.75" customHeight="1" x14ac:dyDescent="0.2">
      <c r="A17600" s="83" t="s">
        <v>17670</v>
      </c>
      <c r="B17600" s="83" t="s">
        <v>38987</v>
      </c>
      <c r="C17600" s="83" t="s">
        <v>38988</v>
      </c>
      <c r="D17600" s="83"/>
      <c r="E17600" s="83"/>
      <c r="F17600" s="83"/>
      <c r="G17600" s="83"/>
      <c r="H17600" s="83" t="s">
        <v>22</v>
      </c>
    </row>
    <row r="17601" spans="1:8" ht="12.75" customHeight="1" x14ac:dyDescent="0.2">
      <c r="A17601" s="83" t="s">
        <v>17671</v>
      </c>
      <c r="B17601" s="83" t="s">
        <v>38987</v>
      </c>
      <c r="C17601" s="83" t="s">
        <v>38988</v>
      </c>
      <c r="D17601" s="83"/>
      <c r="E17601" s="83"/>
      <c r="F17601" s="83"/>
      <c r="G17601" s="83"/>
      <c r="H17601" s="83" t="s">
        <v>22</v>
      </c>
    </row>
    <row r="17602" spans="1:8" ht="12.75" customHeight="1" x14ac:dyDescent="0.2">
      <c r="A17602" s="83" t="s">
        <v>17672</v>
      </c>
      <c r="B17602" s="83" t="s">
        <v>38989</v>
      </c>
      <c r="C17602" s="83" t="s">
        <v>38990</v>
      </c>
      <c r="D17602" s="83" t="s">
        <v>24542</v>
      </c>
      <c r="E17602" s="83"/>
      <c r="F17602" s="83"/>
      <c r="G17602" s="83"/>
      <c r="H17602" s="83" t="s">
        <v>22</v>
      </c>
    </row>
    <row r="17603" spans="1:8" ht="12.75" customHeight="1" x14ac:dyDescent="0.2">
      <c r="A17603" s="83" t="s">
        <v>17673</v>
      </c>
      <c r="B17603" s="83" t="s">
        <v>38989</v>
      </c>
      <c r="C17603" s="83" t="s">
        <v>38990</v>
      </c>
      <c r="D17603" s="83" t="s">
        <v>24542</v>
      </c>
      <c r="E17603" s="83"/>
      <c r="F17603" s="83"/>
      <c r="G17603" s="83"/>
      <c r="H17603" s="83" t="s">
        <v>22</v>
      </c>
    </row>
    <row r="17604" spans="1:8" ht="12.75" customHeight="1" x14ac:dyDescent="0.2">
      <c r="A17604" s="83" t="s">
        <v>17674</v>
      </c>
      <c r="B17604" s="83" t="s">
        <v>38991</v>
      </c>
      <c r="C17604" s="83" t="s">
        <v>28248</v>
      </c>
      <c r="D17604" s="83"/>
      <c r="E17604" s="83"/>
      <c r="F17604" s="83"/>
      <c r="G17604" s="83"/>
      <c r="H17604" s="83" t="s">
        <v>22</v>
      </c>
    </row>
    <row r="17605" spans="1:8" ht="12.75" customHeight="1" x14ac:dyDescent="0.2">
      <c r="A17605" s="83" t="s">
        <v>17675</v>
      </c>
      <c r="B17605" s="83" t="s">
        <v>38991</v>
      </c>
      <c r="C17605" s="83" t="s">
        <v>28248</v>
      </c>
      <c r="D17605" s="83"/>
      <c r="E17605" s="83"/>
      <c r="F17605" s="83"/>
      <c r="G17605" s="83"/>
      <c r="H17605" s="83" t="s">
        <v>22</v>
      </c>
    </row>
    <row r="17606" spans="1:8" ht="12.75" customHeight="1" x14ac:dyDescent="0.2">
      <c r="A17606" s="83" t="s">
        <v>17676</v>
      </c>
      <c r="B17606" s="83" t="s">
        <v>38992</v>
      </c>
      <c r="C17606" s="83" t="s">
        <v>38993</v>
      </c>
      <c r="D17606" s="83"/>
      <c r="E17606" s="83"/>
      <c r="F17606" s="83"/>
      <c r="G17606" s="83"/>
      <c r="H17606" s="83" t="s">
        <v>22</v>
      </c>
    </row>
    <row r="17607" spans="1:8" ht="12.75" customHeight="1" x14ac:dyDescent="0.2">
      <c r="A17607" s="83" t="s">
        <v>17677</v>
      </c>
      <c r="B17607" s="83" t="s">
        <v>38992</v>
      </c>
      <c r="C17607" s="83" t="s">
        <v>38993</v>
      </c>
      <c r="D17607" s="83"/>
      <c r="E17607" s="83"/>
      <c r="F17607" s="83"/>
      <c r="G17607" s="83"/>
      <c r="H17607" s="83" t="s">
        <v>22</v>
      </c>
    </row>
    <row r="17608" spans="1:8" ht="12.75" customHeight="1" x14ac:dyDescent="0.2">
      <c r="A17608" s="83" t="s">
        <v>17678</v>
      </c>
      <c r="B17608" s="83" t="s">
        <v>38994</v>
      </c>
      <c r="C17608" s="83" t="s">
        <v>25527</v>
      </c>
      <c r="D17608" s="83"/>
      <c r="E17608" s="83"/>
      <c r="F17608" s="83"/>
      <c r="G17608" s="83"/>
      <c r="H17608" s="83" t="s">
        <v>22</v>
      </c>
    </row>
    <row r="17609" spans="1:8" ht="12.75" customHeight="1" x14ac:dyDescent="0.2">
      <c r="A17609" s="83" t="s">
        <v>17679</v>
      </c>
      <c r="B17609" s="83" t="s">
        <v>38994</v>
      </c>
      <c r="C17609" s="83" t="s">
        <v>25527</v>
      </c>
      <c r="D17609" s="83"/>
      <c r="E17609" s="83"/>
      <c r="F17609" s="83"/>
      <c r="G17609" s="83"/>
      <c r="H17609" s="83" t="s">
        <v>22</v>
      </c>
    </row>
    <row r="17610" spans="1:8" ht="12.75" customHeight="1" x14ac:dyDescent="0.2">
      <c r="A17610" s="83" t="s">
        <v>17680</v>
      </c>
      <c r="B17610" s="83" t="s">
        <v>38995</v>
      </c>
      <c r="C17610" s="83" t="s">
        <v>25891</v>
      </c>
      <c r="D17610" s="83"/>
      <c r="E17610" s="83"/>
      <c r="F17610" s="83"/>
      <c r="G17610" s="83"/>
      <c r="H17610" s="83" t="s">
        <v>22</v>
      </c>
    </row>
    <row r="17611" spans="1:8" ht="12.75" customHeight="1" x14ac:dyDescent="0.2">
      <c r="A17611" s="83" t="s">
        <v>17681</v>
      </c>
      <c r="B17611" s="83" t="s">
        <v>38995</v>
      </c>
      <c r="C17611" s="83" t="s">
        <v>25891</v>
      </c>
      <c r="D17611" s="83"/>
      <c r="E17611" s="83"/>
      <c r="F17611" s="83"/>
      <c r="G17611" s="83"/>
      <c r="H17611" s="83" t="s">
        <v>22</v>
      </c>
    </row>
    <row r="17612" spans="1:8" ht="12.75" customHeight="1" x14ac:dyDescent="0.2">
      <c r="A17612" s="83" t="s">
        <v>17682</v>
      </c>
      <c r="B17612" s="83" t="s">
        <v>38996</v>
      </c>
      <c r="C17612" s="83" t="s">
        <v>25997</v>
      </c>
      <c r="D17612" s="83"/>
      <c r="E17612" s="83"/>
      <c r="F17612" s="83"/>
      <c r="G17612" s="83"/>
      <c r="H17612" s="83" t="s">
        <v>22</v>
      </c>
    </row>
    <row r="17613" spans="1:8" ht="12.75" customHeight="1" x14ac:dyDescent="0.2">
      <c r="A17613" s="83" t="s">
        <v>17683</v>
      </c>
      <c r="B17613" s="83" t="s">
        <v>38996</v>
      </c>
      <c r="C17613" s="83" t="s">
        <v>25997</v>
      </c>
      <c r="D17613" s="83"/>
      <c r="E17613" s="83"/>
      <c r="F17613" s="83"/>
      <c r="G17613" s="83"/>
      <c r="H17613" s="83" t="s">
        <v>22</v>
      </c>
    </row>
    <row r="17614" spans="1:8" ht="12.75" customHeight="1" x14ac:dyDescent="0.2">
      <c r="A17614" s="83" t="s">
        <v>17684</v>
      </c>
      <c r="B17614" s="83" t="s">
        <v>38997</v>
      </c>
      <c r="C17614" s="83" t="s">
        <v>28248</v>
      </c>
      <c r="D17614" s="83"/>
      <c r="E17614" s="83"/>
      <c r="F17614" s="83"/>
      <c r="G17614" s="83"/>
      <c r="H17614" s="83" t="s">
        <v>22</v>
      </c>
    </row>
    <row r="17615" spans="1:8" ht="12.75" customHeight="1" x14ac:dyDescent="0.2">
      <c r="A17615" s="83" t="s">
        <v>17685</v>
      </c>
      <c r="B17615" s="83" t="s">
        <v>38997</v>
      </c>
      <c r="C17615" s="83" t="s">
        <v>28248</v>
      </c>
      <c r="D17615" s="83"/>
      <c r="E17615" s="83"/>
      <c r="F17615" s="83"/>
      <c r="G17615" s="83"/>
      <c r="H17615" s="83" t="s">
        <v>22</v>
      </c>
    </row>
    <row r="17616" spans="1:8" ht="12.75" customHeight="1" x14ac:dyDescent="0.2">
      <c r="A17616" s="83" t="s">
        <v>17686</v>
      </c>
      <c r="B17616" s="83" t="s">
        <v>38998</v>
      </c>
      <c r="C17616" s="83"/>
      <c r="D17616" s="83"/>
      <c r="E17616" s="83"/>
      <c r="F17616" s="83"/>
      <c r="G17616" s="83"/>
      <c r="H17616" s="83" t="s">
        <v>22</v>
      </c>
    </row>
    <row r="17617" spans="1:8" ht="12.75" customHeight="1" x14ac:dyDescent="0.2">
      <c r="A17617" s="83" t="s">
        <v>17687</v>
      </c>
      <c r="B17617" s="83" t="s">
        <v>38998</v>
      </c>
      <c r="C17617" s="83"/>
      <c r="D17617" s="83"/>
      <c r="E17617" s="83"/>
      <c r="F17617" s="83"/>
      <c r="G17617" s="83"/>
      <c r="H17617" s="83" t="s">
        <v>22</v>
      </c>
    </row>
    <row r="17618" spans="1:8" ht="12.75" customHeight="1" x14ac:dyDescent="0.2">
      <c r="A17618" s="83" t="s">
        <v>17688</v>
      </c>
      <c r="B17618" s="83" t="s">
        <v>38999</v>
      </c>
      <c r="C17618" s="83" t="s">
        <v>28730</v>
      </c>
      <c r="D17618" s="83"/>
      <c r="E17618" s="83"/>
      <c r="F17618" s="83"/>
      <c r="G17618" s="83"/>
      <c r="H17618" s="83" t="s">
        <v>22</v>
      </c>
    </row>
    <row r="17619" spans="1:8" ht="12.75" customHeight="1" x14ac:dyDescent="0.2">
      <c r="A17619" s="83" t="s">
        <v>17689</v>
      </c>
      <c r="B17619" s="83" t="s">
        <v>38999</v>
      </c>
      <c r="C17619" s="83" t="s">
        <v>28730</v>
      </c>
      <c r="D17619" s="83"/>
      <c r="E17619" s="83"/>
      <c r="F17619" s="83"/>
      <c r="G17619" s="83"/>
      <c r="H17619" s="83" t="s">
        <v>22</v>
      </c>
    </row>
    <row r="17620" spans="1:8" ht="12.75" customHeight="1" x14ac:dyDescent="0.2">
      <c r="A17620" s="83" t="s">
        <v>17690</v>
      </c>
      <c r="B17620" s="83" t="s">
        <v>39000</v>
      </c>
      <c r="C17620" s="83" t="s">
        <v>24154</v>
      </c>
      <c r="D17620" s="83"/>
      <c r="E17620" s="83"/>
      <c r="F17620" s="83"/>
      <c r="G17620" s="83"/>
      <c r="H17620" s="83" t="s">
        <v>22</v>
      </c>
    </row>
    <row r="17621" spans="1:8" ht="12.75" customHeight="1" x14ac:dyDescent="0.2">
      <c r="A17621" s="83" t="s">
        <v>17691</v>
      </c>
      <c r="B17621" s="83" t="s">
        <v>39000</v>
      </c>
      <c r="C17621" s="83" t="s">
        <v>24154</v>
      </c>
      <c r="D17621" s="83"/>
      <c r="E17621" s="83"/>
      <c r="F17621" s="83"/>
      <c r="G17621" s="83"/>
      <c r="H17621" s="83" t="s">
        <v>22</v>
      </c>
    </row>
    <row r="17622" spans="1:8" ht="12.75" customHeight="1" x14ac:dyDescent="0.2">
      <c r="A17622" s="83" t="s">
        <v>17692</v>
      </c>
      <c r="B17622" s="83" t="s">
        <v>39001</v>
      </c>
      <c r="C17622" s="83"/>
      <c r="D17622" s="83"/>
      <c r="E17622" s="83"/>
      <c r="F17622" s="83"/>
      <c r="G17622" s="83"/>
      <c r="H17622" s="83" t="s">
        <v>22</v>
      </c>
    </row>
    <row r="17623" spans="1:8" ht="12.75" customHeight="1" x14ac:dyDescent="0.2">
      <c r="A17623" s="83" t="s">
        <v>17693</v>
      </c>
      <c r="B17623" s="83" t="s">
        <v>39001</v>
      </c>
      <c r="C17623" s="83"/>
      <c r="D17623" s="83"/>
      <c r="E17623" s="83"/>
      <c r="F17623" s="83"/>
      <c r="G17623" s="83"/>
      <c r="H17623" s="83" t="s">
        <v>22</v>
      </c>
    </row>
    <row r="17624" spans="1:8" ht="12.75" customHeight="1" x14ac:dyDescent="0.2">
      <c r="A17624" s="83" t="s">
        <v>17694</v>
      </c>
      <c r="B17624" s="83" t="s">
        <v>39002</v>
      </c>
      <c r="C17624" s="83"/>
      <c r="D17624" s="83"/>
      <c r="E17624" s="83"/>
      <c r="F17624" s="83"/>
      <c r="G17624" s="83"/>
      <c r="H17624" s="83" t="s">
        <v>22</v>
      </c>
    </row>
    <row r="17625" spans="1:8" ht="12.75" customHeight="1" x14ac:dyDescent="0.2">
      <c r="A17625" s="83" t="s">
        <v>17695</v>
      </c>
      <c r="B17625" s="83" t="s">
        <v>39002</v>
      </c>
      <c r="C17625" s="83"/>
      <c r="D17625" s="83"/>
      <c r="E17625" s="83"/>
      <c r="F17625" s="83"/>
      <c r="G17625" s="83"/>
      <c r="H17625" s="83" t="s">
        <v>22</v>
      </c>
    </row>
    <row r="17626" spans="1:8" ht="12.75" customHeight="1" x14ac:dyDescent="0.2">
      <c r="A17626" s="83" t="s">
        <v>17696</v>
      </c>
      <c r="B17626" s="83" t="s">
        <v>39003</v>
      </c>
      <c r="C17626" s="83"/>
      <c r="D17626" s="83"/>
      <c r="E17626" s="83"/>
      <c r="F17626" s="83"/>
      <c r="G17626" s="83"/>
      <c r="H17626" s="83" t="s">
        <v>22</v>
      </c>
    </row>
    <row r="17627" spans="1:8" ht="12.75" customHeight="1" x14ac:dyDescent="0.2">
      <c r="A17627" s="83" t="s">
        <v>17697</v>
      </c>
      <c r="B17627" s="83" t="s">
        <v>39003</v>
      </c>
      <c r="C17627" s="83"/>
      <c r="D17627" s="83"/>
      <c r="E17627" s="83"/>
      <c r="F17627" s="83"/>
      <c r="G17627" s="83"/>
      <c r="H17627" s="83" t="s">
        <v>22</v>
      </c>
    </row>
    <row r="17628" spans="1:8" ht="12.75" customHeight="1" x14ac:dyDescent="0.2">
      <c r="A17628" s="83" t="s">
        <v>17698</v>
      </c>
      <c r="B17628" s="83" t="s">
        <v>39004</v>
      </c>
      <c r="C17628" s="83" t="s">
        <v>39005</v>
      </c>
      <c r="D17628" s="83" t="s">
        <v>39006</v>
      </c>
      <c r="E17628" s="83"/>
      <c r="F17628" s="83"/>
      <c r="G17628" s="83"/>
      <c r="H17628" s="83" t="s">
        <v>27</v>
      </c>
    </row>
    <row r="17629" spans="1:8" ht="12.75" customHeight="1" x14ac:dyDescent="0.2">
      <c r="A17629" s="83" t="s">
        <v>17699</v>
      </c>
      <c r="B17629" s="83" t="s">
        <v>39004</v>
      </c>
      <c r="C17629" s="83" t="s">
        <v>39005</v>
      </c>
      <c r="D17629" s="83" t="s">
        <v>39006</v>
      </c>
      <c r="E17629" s="83"/>
      <c r="F17629" s="83"/>
      <c r="G17629" s="83"/>
      <c r="H17629" s="83" t="s">
        <v>27</v>
      </c>
    </row>
    <row r="17630" spans="1:8" ht="12.75" customHeight="1" x14ac:dyDescent="0.2">
      <c r="A17630" s="83" t="s">
        <v>17700</v>
      </c>
      <c r="B17630" s="83" t="s">
        <v>39007</v>
      </c>
      <c r="C17630" s="83" t="s">
        <v>39008</v>
      </c>
      <c r="D17630" s="83" t="s">
        <v>39009</v>
      </c>
      <c r="E17630" s="83"/>
      <c r="F17630" s="83"/>
      <c r="G17630" s="83"/>
      <c r="H17630" s="83" t="s">
        <v>27</v>
      </c>
    </row>
    <row r="17631" spans="1:8" ht="12.75" customHeight="1" x14ac:dyDescent="0.2">
      <c r="A17631" s="83" t="s">
        <v>17701</v>
      </c>
      <c r="B17631" s="83" t="s">
        <v>39007</v>
      </c>
      <c r="C17631" s="83" t="s">
        <v>39008</v>
      </c>
      <c r="D17631" s="83" t="s">
        <v>39009</v>
      </c>
      <c r="E17631" s="83"/>
      <c r="F17631" s="83"/>
      <c r="G17631" s="83"/>
      <c r="H17631" s="83" t="s">
        <v>27</v>
      </c>
    </row>
    <row r="17632" spans="1:8" ht="12.75" customHeight="1" x14ac:dyDescent="0.2">
      <c r="A17632" s="83" t="s">
        <v>17702</v>
      </c>
      <c r="B17632" s="83" t="s">
        <v>39010</v>
      </c>
      <c r="C17632" s="83" t="s">
        <v>39011</v>
      </c>
      <c r="D17632" s="83" t="s">
        <v>39012</v>
      </c>
      <c r="E17632" s="83"/>
      <c r="F17632" s="83"/>
      <c r="G17632" s="83"/>
      <c r="H17632" s="83" t="s">
        <v>27</v>
      </c>
    </row>
    <row r="17633" spans="1:8" ht="12.75" customHeight="1" x14ac:dyDescent="0.2">
      <c r="A17633" s="83" t="s">
        <v>17703</v>
      </c>
      <c r="B17633" s="83" t="s">
        <v>39010</v>
      </c>
      <c r="C17633" s="83" t="s">
        <v>39011</v>
      </c>
      <c r="D17633" s="83" t="s">
        <v>39012</v>
      </c>
      <c r="E17633" s="83"/>
      <c r="F17633" s="83"/>
      <c r="G17633" s="83"/>
      <c r="H17633" s="83" t="s">
        <v>27</v>
      </c>
    </row>
    <row r="17634" spans="1:8" ht="12.75" customHeight="1" x14ac:dyDescent="0.2">
      <c r="A17634" s="83" t="s">
        <v>17704</v>
      </c>
      <c r="B17634" s="83" t="s">
        <v>39013</v>
      </c>
      <c r="C17634" s="83" t="s">
        <v>39014</v>
      </c>
      <c r="D17634" s="83" t="s">
        <v>39015</v>
      </c>
      <c r="E17634" s="83"/>
      <c r="F17634" s="83"/>
      <c r="G17634" s="83"/>
      <c r="H17634" s="83" t="s">
        <v>22</v>
      </c>
    </row>
    <row r="17635" spans="1:8" ht="12.75" customHeight="1" x14ac:dyDescent="0.2">
      <c r="A17635" s="83" t="s">
        <v>17705</v>
      </c>
      <c r="B17635" s="83" t="s">
        <v>39013</v>
      </c>
      <c r="C17635" s="83" t="s">
        <v>39014</v>
      </c>
      <c r="D17635" s="83" t="s">
        <v>39015</v>
      </c>
      <c r="E17635" s="83"/>
      <c r="F17635" s="83"/>
      <c r="G17635" s="83"/>
      <c r="H17635" s="83" t="s">
        <v>22</v>
      </c>
    </row>
    <row r="17636" spans="1:8" ht="12.75" customHeight="1" x14ac:dyDescent="0.2">
      <c r="A17636" s="83" t="s">
        <v>17706</v>
      </c>
      <c r="B17636" s="83" t="s">
        <v>39016</v>
      </c>
      <c r="C17636" s="83" t="s">
        <v>39017</v>
      </c>
      <c r="D17636" s="83" t="s">
        <v>39018</v>
      </c>
      <c r="E17636" s="83"/>
      <c r="F17636" s="83"/>
      <c r="G17636" s="83"/>
      <c r="H17636" s="83" t="s">
        <v>27</v>
      </c>
    </row>
    <row r="17637" spans="1:8" ht="12.75" customHeight="1" x14ac:dyDescent="0.2">
      <c r="A17637" s="83" t="s">
        <v>17707</v>
      </c>
      <c r="B17637" s="83" t="s">
        <v>39016</v>
      </c>
      <c r="C17637" s="83" t="s">
        <v>39017</v>
      </c>
      <c r="D17637" s="83" t="s">
        <v>39018</v>
      </c>
      <c r="E17637" s="83"/>
      <c r="F17637" s="83"/>
      <c r="G17637" s="83"/>
      <c r="H17637" s="83" t="s">
        <v>27</v>
      </c>
    </row>
    <row r="17638" spans="1:8" ht="12.75" customHeight="1" x14ac:dyDescent="0.2">
      <c r="A17638" s="83" t="s">
        <v>17708</v>
      </c>
      <c r="B17638" s="83" t="s">
        <v>39019</v>
      </c>
      <c r="C17638" s="83" t="s">
        <v>39020</v>
      </c>
      <c r="D17638" s="83" t="s">
        <v>39021</v>
      </c>
      <c r="E17638" s="83"/>
      <c r="F17638" s="83"/>
      <c r="G17638" s="83"/>
      <c r="H17638" s="83" t="s">
        <v>22</v>
      </c>
    </row>
    <row r="17639" spans="1:8" ht="12.75" customHeight="1" x14ac:dyDescent="0.2">
      <c r="A17639" s="83" t="s">
        <v>17709</v>
      </c>
      <c r="B17639" s="83" t="s">
        <v>39019</v>
      </c>
      <c r="C17639" s="83" t="s">
        <v>39020</v>
      </c>
      <c r="D17639" s="83" t="s">
        <v>39021</v>
      </c>
      <c r="E17639" s="83"/>
      <c r="F17639" s="83"/>
      <c r="G17639" s="83"/>
      <c r="H17639" s="83" t="s">
        <v>22</v>
      </c>
    </row>
    <row r="17640" spans="1:8" ht="12.75" customHeight="1" x14ac:dyDescent="0.2">
      <c r="A17640" s="83" t="s">
        <v>17710</v>
      </c>
      <c r="B17640" s="83" t="s">
        <v>39022</v>
      </c>
      <c r="C17640" s="83" t="s">
        <v>39023</v>
      </c>
      <c r="D17640" s="83"/>
      <c r="E17640" s="83"/>
      <c r="F17640" s="83"/>
      <c r="G17640" s="83"/>
      <c r="H17640" s="83" t="s">
        <v>22</v>
      </c>
    </row>
    <row r="17641" spans="1:8" ht="12.75" customHeight="1" x14ac:dyDescent="0.2">
      <c r="A17641" s="83" t="s">
        <v>17711</v>
      </c>
      <c r="B17641" s="83" t="s">
        <v>39022</v>
      </c>
      <c r="C17641" s="83" t="s">
        <v>39023</v>
      </c>
      <c r="D17641" s="83"/>
      <c r="E17641" s="83"/>
      <c r="F17641" s="83"/>
      <c r="G17641" s="83"/>
      <c r="H17641" s="83" t="s">
        <v>22</v>
      </c>
    </row>
    <row r="17642" spans="1:8" ht="12.75" customHeight="1" x14ac:dyDescent="0.2">
      <c r="A17642" s="83" t="s">
        <v>17712</v>
      </c>
      <c r="B17642" s="83" t="s">
        <v>39024</v>
      </c>
      <c r="C17642" s="83"/>
      <c r="D17642" s="83"/>
      <c r="E17642" s="83"/>
      <c r="F17642" s="83"/>
      <c r="G17642" s="83"/>
      <c r="H17642" s="83" t="s">
        <v>22</v>
      </c>
    </row>
    <row r="17643" spans="1:8" ht="12.75" customHeight="1" x14ac:dyDescent="0.2">
      <c r="A17643" s="83" t="s">
        <v>17713</v>
      </c>
      <c r="B17643" s="83" t="s">
        <v>39024</v>
      </c>
      <c r="C17643" s="83"/>
      <c r="D17643" s="83"/>
      <c r="E17643" s="83"/>
      <c r="F17643" s="83"/>
      <c r="G17643" s="83"/>
      <c r="H17643" s="83" t="s">
        <v>22</v>
      </c>
    </row>
    <row r="17644" spans="1:8" ht="12.75" customHeight="1" x14ac:dyDescent="0.2">
      <c r="A17644" s="83" t="s">
        <v>17714</v>
      </c>
      <c r="B17644" s="83" t="s">
        <v>39025</v>
      </c>
      <c r="C17644" s="83"/>
      <c r="D17644" s="83"/>
      <c r="E17644" s="83"/>
      <c r="F17644" s="83"/>
      <c r="G17644" s="83"/>
      <c r="H17644" s="83" t="s">
        <v>22</v>
      </c>
    </row>
    <row r="17645" spans="1:8" ht="12.75" customHeight="1" x14ac:dyDescent="0.2">
      <c r="A17645" s="83" t="s">
        <v>17715</v>
      </c>
      <c r="B17645" s="83" t="s">
        <v>39025</v>
      </c>
      <c r="C17645" s="83"/>
      <c r="D17645" s="83"/>
      <c r="E17645" s="83"/>
      <c r="F17645" s="83"/>
      <c r="G17645" s="83"/>
      <c r="H17645" s="83" t="s">
        <v>22</v>
      </c>
    </row>
    <row r="17646" spans="1:8" ht="12.75" customHeight="1" x14ac:dyDescent="0.2">
      <c r="A17646" s="83" t="s">
        <v>17716</v>
      </c>
      <c r="B17646" s="83" t="s">
        <v>39026</v>
      </c>
      <c r="C17646" s="83" t="s">
        <v>39027</v>
      </c>
      <c r="D17646" s="83"/>
      <c r="E17646" s="83"/>
      <c r="F17646" s="83"/>
      <c r="G17646" s="83"/>
      <c r="H17646" s="83" t="s">
        <v>22</v>
      </c>
    </row>
    <row r="17647" spans="1:8" ht="12.75" customHeight="1" x14ac:dyDescent="0.2">
      <c r="A17647" s="83" t="s">
        <v>17717</v>
      </c>
      <c r="B17647" s="83" t="s">
        <v>39026</v>
      </c>
      <c r="C17647" s="83" t="s">
        <v>39027</v>
      </c>
      <c r="D17647" s="83"/>
      <c r="E17647" s="83"/>
      <c r="F17647" s="83"/>
      <c r="G17647" s="83"/>
      <c r="H17647" s="83" t="s">
        <v>22</v>
      </c>
    </row>
    <row r="17648" spans="1:8" ht="12.75" customHeight="1" x14ac:dyDescent="0.2">
      <c r="A17648" s="83" t="s">
        <v>17718</v>
      </c>
      <c r="B17648" s="83" t="s">
        <v>39028</v>
      </c>
      <c r="C17648" s="83" t="s">
        <v>39029</v>
      </c>
      <c r="D17648" s="83"/>
      <c r="E17648" s="83"/>
      <c r="F17648" s="83"/>
      <c r="G17648" s="83"/>
      <c r="H17648" s="83" t="s">
        <v>22</v>
      </c>
    </row>
    <row r="17649" spans="1:8" ht="12.75" customHeight="1" x14ac:dyDescent="0.2">
      <c r="A17649" s="83" t="s">
        <v>17719</v>
      </c>
      <c r="B17649" s="83" t="s">
        <v>39028</v>
      </c>
      <c r="C17649" s="83" t="s">
        <v>39029</v>
      </c>
      <c r="D17649" s="83"/>
      <c r="E17649" s="83"/>
      <c r="F17649" s="83"/>
      <c r="G17649" s="83"/>
      <c r="H17649" s="83" t="s">
        <v>22</v>
      </c>
    </row>
    <row r="17650" spans="1:8" ht="12.75" customHeight="1" x14ac:dyDescent="0.2">
      <c r="A17650" s="83" t="s">
        <v>17720</v>
      </c>
      <c r="B17650" s="83" t="s">
        <v>39030</v>
      </c>
      <c r="C17650" s="83" t="s">
        <v>39031</v>
      </c>
      <c r="D17650" s="83" t="s">
        <v>35012</v>
      </c>
      <c r="E17650" s="83"/>
      <c r="F17650" s="83"/>
      <c r="G17650" s="83"/>
      <c r="H17650" s="83" t="s">
        <v>22</v>
      </c>
    </row>
    <row r="17651" spans="1:8" ht="12.75" customHeight="1" x14ac:dyDescent="0.2">
      <c r="A17651" s="83" t="s">
        <v>17721</v>
      </c>
      <c r="B17651" s="83" t="s">
        <v>39030</v>
      </c>
      <c r="C17651" s="83" t="s">
        <v>39031</v>
      </c>
      <c r="D17651" s="83" t="s">
        <v>35012</v>
      </c>
      <c r="E17651" s="83"/>
      <c r="F17651" s="83"/>
      <c r="G17651" s="83"/>
      <c r="H17651" s="83" t="s">
        <v>22</v>
      </c>
    </row>
    <row r="17652" spans="1:8" ht="12.75" customHeight="1" x14ac:dyDescent="0.2">
      <c r="A17652" s="83" t="s">
        <v>17722</v>
      </c>
      <c r="B17652" s="83" t="s">
        <v>39032</v>
      </c>
      <c r="C17652" s="83" t="s">
        <v>39033</v>
      </c>
      <c r="D17652" s="83" t="s">
        <v>30549</v>
      </c>
      <c r="E17652" s="83"/>
      <c r="F17652" s="83"/>
      <c r="G17652" s="83"/>
      <c r="H17652" s="83" t="s">
        <v>22</v>
      </c>
    </row>
    <row r="17653" spans="1:8" ht="12.75" customHeight="1" x14ac:dyDescent="0.2">
      <c r="A17653" s="83" t="s">
        <v>17723</v>
      </c>
      <c r="B17653" s="83" t="s">
        <v>39032</v>
      </c>
      <c r="C17653" s="83" t="s">
        <v>39033</v>
      </c>
      <c r="D17653" s="83" t="s">
        <v>30549</v>
      </c>
      <c r="E17653" s="83"/>
      <c r="F17653" s="83"/>
      <c r="G17653" s="83"/>
      <c r="H17653" s="83" t="s">
        <v>22</v>
      </c>
    </row>
    <row r="17654" spans="1:8" ht="12.75" customHeight="1" x14ac:dyDescent="0.2">
      <c r="A17654" s="83" t="s">
        <v>17724</v>
      </c>
      <c r="B17654" s="83" t="s">
        <v>39034</v>
      </c>
      <c r="C17654" s="83" t="s">
        <v>39035</v>
      </c>
      <c r="D17654" s="83"/>
      <c r="E17654" s="83"/>
      <c r="F17654" s="83"/>
      <c r="G17654" s="83"/>
      <c r="H17654" s="83" t="s">
        <v>22</v>
      </c>
    </row>
    <row r="17655" spans="1:8" ht="12.75" customHeight="1" x14ac:dyDescent="0.2">
      <c r="A17655" s="83" t="s">
        <v>17725</v>
      </c>
      <c r="B17655" s="83" t="s">
        <v>39034</v>
      </c>
      <c r="C17655" s="83" t="s">
        <v>39035</v>
      </c>
      <c r="D17655" s="83"/>
      <c r="E17655" s="83"/>
      <c r="F17655" s="83"/>
      <c r="G17655" s="83"/>
      <c r="H17655" s="83" t="s">
        <v>22</v>
      </c>
    </row>
    <row r="17656" spans="1:8" ht="12.75" customHeight="1" x14ac:dyDescent="0.2">
      <c r="A17656" s="83" t="s">
        <v>17726</v>
      </c>
      <c r="B17656" s="83" t="s">
        <v>39036</v>
      </c>
      <c r="C17656" s="83" t="s">
        <v>39037</v>
      </c>
      <c r="D17656" s="83" t="s">
        <v>39038</v>
      </c>
      <c r="E17656" s="83"/>
      <c r="F17656" s="83"/>
      <c r="G17656" s="83"/>
      <c r="H17656" s="83" t="s">
        <v>22</v>
      </c>
    </row>
    <row r="17657" spans="1:8" ht="12.75" customHeight="1" x14ac:dyDescent="0.2">
      <c r="A17657" s="83" t="s">
        <v>17727</v>
      </c>
      <c r="B17657" s="83" t="s">
        <v>39036</v>
      </c>
      <c r="C17657" s="83" t="s">
        <v>39037</v>
      </c>
      <c r="D17657" s="83" t="s">
        <v>39038</v>
      </c>
      <c r="E17657" s="83"/>
      <c r="F17657" s="83"/>
      <c r="G17657" s="83"/>
      <c r="H17657" s="83" t="s">
        <v>22</v>
      </c>
    </row>
    <row r="17658" spans="1:8" ht="12.75" customHeight="1" x14ac:dyDescent="0.2">
      <c r="A17658" s="83" t="s">
        <v>17728</v>
      </c>
      <c r="B17658" s="83" t="s">
        <v>39039</v>
      </c>
      <c r="C17658" s="83" t="s">
        <v>39040</v>
      </c>
      <c r="D17658" s="83" t="s">
        <v>38945</v>
      </c>
      <c r="E17658" s="83"/>
      <c r="F17658" s="83"/>
      <c r="G17658" s="83"/>
      <c r="H17658" s="83" t="s">
        <v>22</v>
      </c>
    </row>
    <row r="17659" spans="1:8" ht="12.75" customHeight="1" x14ac:dyDescent="0.2">
      <c r="A17659" s="83" t="s">
        <v>17729</v>
      </c>
      <c r="B17659" s="83" t="s">
        <v>39039</v>
      </c>
      <c r="C17659" s="83" t="s">
        <v>39040</v>
      </c>
      <c r="D17659" s="83" t="s">
        <v>38945</v>
      </c>
      <c r="E17659" s="83"/>
      <c r="F17659" s="83"/>
      <c r="G17659" s="83"/>
      <c r="H17659" s="83" t="s">
        <v>22</v>
      </c>
    </row>
    <row r="17660" spans="1:8" ht="12.75" customHeight="1" x14ac:dyDescent="0.2">
      <c r="A17660" s="83" t="s">
        <v>17730</v>
      </c>
      <c r="B17660" s="83" t="s">
        <v>39041</v>
      </c>
      <c r="C17660" s="83" t="s">
        <v>39042</v>
      </c>
      <c r="D17660" s="83"/>
      <c r="E17660" s="83"/>
      <c r="F17660" s="83"/>
      <c r="G17660" s="83"/>
      <c r="H17660" s="83" t="s">
        <v>22</v>
      </c>
    </row>
    <row r="17661" spans="1:8" ht="12.75" customHeight="1" x14ac:dyDescent="0.2">
      <c r="A17661" s="83" t="s">
        <v>17731</v>
      </c>
      <c r="B17661" s="83" t="s">
        <v>39041</v>
      </c>
      <c r="C17661" s="83" t="s">
        <v>39042</v>
      </c>
      <c r="D17661" s="83"/>
      <c r="E17661" s="83"/>
      <c r="F17661" s="83"/>
      <c r="G17661" s="83"/>
      <c r="H17661" s="83" t="s">
        <v>22</v>
      </c>
    </row>
    <row r="17662" spans="1:8" ht="12.75" customHeight="1" x14ac:dyDescent="0.2">
      <c r="A17662" s="83" t="s">
        <v>17732</v>
      </c>
      <c r="B17662" s="83" t="s">
        <v>39043</v>
      </c>
      <c r="C17662" s="83" t="s">
        <v>39044</v>
      </c>
      <c r="D17662" s="83"/>
      <c r="E17662" s="83"/>
      <c r="F17662" s="83"/>
      <c r="G17662" s="83"/>
      <c r="H17662" s="83" t="s">
        <v>22</v>
      </c>
    </row>
    <row r="17663" spans="1:8" ht="12.75" customHeight="1" x14ac:dyDescent="0.2">
      <c r="A17663" s="83" t="s">
        <v>17733</v>
      </c>
      <c r="B17663" s="83" t="s">
        <v>39043</v>
      </c>
      <c r="C17663" s="83" t="s">
        <v>39044</v>
      </c>
      <c r="D17663" s="83"/>
      <c r="E17663" s="83"/>
      <c r="F17663" s="83"/>
      <c r="G17663" s="83"/>
      <c r="H17663" s="83" t="s">
        <v>22</v>
      </c>
    </row>
    <row r="17664" spans="1:8" ht="12.75" customHeight="1" x14ac:dyDescent="0.2">
      <c r="A17664" s="83" t="s">
        <v>17734</v>
      </c>
      <c r="B17664" s="83" t="s">
        <v>39045</v>
      </c>
      <c r="C17664" s="83" t="s">
        <v>39044</v>
      </c>
      <c r="D17664" s="83"/>
      <c r="E17664" s="83"/>
      <c r="F17664" s="83"/>
      <c r="G17664" s="83"/>
      <c r="H17664" s="83" t="s">
        <v>22</v>
      </c>
    </row>
    <row r="17665" spans="1:8" ht="12.75" customHeight="1" x14ac:dyDescent="0.2">
      <c r="A17665" s="83" t="s">
        <v>17735</v>
      </c>
      <c r="B17665" s="83" t="s">
        <v>39045</v>
      </c>
      <c r="C17665" s="83" t="s">
        <v>39044</v>
      </c>
      <c r="D17665" s="83"/>
      <c r="E17665" s="83"/>
      <c r="F17665" s="83"/>
      <c r="G17665" s="83"/>
      <c r="H17665" s="83" t="s">
        <v>22</v>
      </c>
    </row>
    <row r="17666" spans="1:8" ht="12.75" customHeight="1" x14ac:dyDescent="0.2">
      <c r="A17666" s="83" t="s">
        <v>17736</v>
      </c>
      <c r="B17666" s="83" t="s">
        <v>39046</v>
      </c>
      <c r="C17666" s="83" t="s">
        <v>39047</v>
      </c>
      <c r="D17666" s="83" t="s">
        <v>28719</v>
      </c>
      <c r="E17666" s="83"/>
      <c r="F17666" s="83"/>
      <c r="G17666" s="83"/>
      <c r="H17666" s="83" t="s">
        <v>27</v>
      </c>
    </row>
    <row r="17667" spans="1:8" ht="12.75" customHeight="1" x14ac:dyDescent="0.2">
      <c r="A17667" s="83" t="s">
        <v>17737</v>
      </c>
      <c r="B17667" s="83" t="s">
        <v>39046</v>
      </c>
      <c r="C17667" s="83" t="s">
        <v>39047</v>
      </c>
      <c r="D17667" s="83" t="s">
        <v>28719</v>
      </c>
      <c r="E17667" s="83"/>
      <c r="F17667" s="83"/>
      <c r="G17667" s="83"/>
      <c r="H17667" s="83" t="s">
        <v>27</v>
      </c>
    </row>
    <row r="17668" spans="1:8" ht="12.75" customHeight="1" x14ac:dyDescent="0.2">
      <c r="A17668" s="83" t="s">
        <v>17738</v>
      </c>
      <c r="B17668" s="83" t="s">
        <v>39048</v>
      </c>
      <c r="C17668" s="83" t="s">
        <v>39049</v>
      </c>
      <c r="D17668" s="83" t="s">
        <v>35012</v>
      </c>
      <c r="E17668" s="83"/>
      <c r="F17668" s="83"/>
      <c r="G17668" s="83"/>
      <c r="H17668" s="83" t="s">
        <v>27</v>
      </c>
    </row>
    <row r="17669" spans="1:8" ht="12.75" customHeight="1" x14ac:dyDescent="0.2">
      <c r="A17669" s="83" t="s">
        <v>17739</v>
      </c>
      <c r="B17669" s="83" t="s">
        <v>39048</v>
      </c>
      <c r="C17669" s="83" t="s">
        <v>39049</v>
      </c>
      <c r="D17669" s="83" t="s">
        <v>35012</v>
      </c>
      <c r="E17669" s="83"/>
      <c r="F17669" s="83"/>
      <c r="G17669" s="83"/>
      <c r="H17669" s="83" t="s">
        <v>27</v>
      </c>
    </row>
    <row r="17670" spans="1:8" ht="12.75" customHeight="1" x14ac:dyDescent="0.2">
      <c r="A17670" s="83" t="s">
        <v>17740</v>
      </c>
      <c r="B17670" s="83" t="s">
        <v>39050</v>
      </c>
      <c r="C17670" s="83" t="s">
        <v>39051</v>
      </c>
      <c r="D17670" s="83"/>
      <c r="E17670" s="83"/>
      <c r="F17670" s="83"/>
      <c r="G17670" s="83"/>
      <c r="H17670" s="83" t="s">
        <v>27</v>
      </c>
    </row>
    <row r="17671" spans="1:8" ht="12.75" customHeight="1" x14ac:dyDescent="0.2">
      <c r="A17671" s="83" t="s">
        <v>17741</v>
      </c>
      <c r="B17671" s="83" t="s">
        <v>39050</v>
      </c>
      <c r="C17671" s="83" t="s">
        <v>39051</v>
      </c>
      <c r="D17671" s="83"/>
      <c r="E17671" s="83"/>
      <c r="F17671" s="83"/>
      <c r="G17671" s="83"/>
      <c r="H17671" s="83" t="s">
        <v>27</v>
      </c>
    </row>
    <row r="17672" spans="1:8" ht="12.75" customHeight="1" x14ac:dyDescent="0.2">
      <c r="A17672" s="83" t="s">
        <v>17742</v>
      </c>
      <c r="B17672" s="83" t="s">
        <v>39052</v>
      </c>
      <c r="C17672" s="83" t="s">
        <v>39053</v>
      </c>
      <c r="D17672" s="83" t="s">
        <v>39054</v>
      </c>
      <c r="E17672" s="83"/>
      <c r="F17672" s="83"/>
      <c r="G17672" s="83"/>
      <c r="H17672" s="83" t="s">
        <v>27</v>
      </c>
    </row>
    <row r="17673" spans="1:8" ht="12.75" customHeight="1" x14ac:dyDescent="0.2">
      <c r="A17673" s="83" t="s">
        <v>17743</v>
      </c>
      <c r="B17673" s="83" t="s">
        <v>39052</v>
      </c>
      <c r="C17673" s="83" t="s">
        <v>39053</v>
      </c>
      <c r="D17673" s="83" t="s">
        <v>39054</v>
      </c>
      <c r="E17673" s="83"/>
      <c r="F17673" s="83"/>
      <c r="G17673" s="83"/>
      <c r="H17673" s="83" t="s">
        <v>27</v>
      </c>
    </row>
    <row r="17674" spans="1:8" ht="12.75" customHeight="1" x14ac:dyDescent="0.2">
      <c r="A17674" s="83" t="s">
        <v>17744</v>
      </c>
      <c r="B17674" s="83" t="s">
        <v>39052</v>
      </c>
      <c r="C17674" s="83" t="s">
        <v>39053</v>
      </c>
      <c r="D17674" s="83" t="s">
        <v>39055</v>
      </c>
      <c r="E17674" s="83"/>
      <c r="F17674" s="83"/>
      <c r="G17674" s="83"/>
      <c r="H17674" s="83" t="s">
        <v>27</v>
      </c>
    </row>
    <row r="17675" spans="1:8" ht="12.75" customHeight="1" x14ac:dyDescent="0.2">
      <c r="A17675" s="83" t="s">
        <v>17745</v>
      </c>
      <c r="B17675" s="83" t="s">
        <v>39052</v>
      </c>
      <c r="C17675" s="83" t="s">
        <v>39053</v>
      </c>
      <c r="D17675" s="83" t="s">
        <v>39055</v>
      </c>
      <c r="E17675" s="83"/>
      <c r="F17675" s="83"/>
      <c r="G17675" s="83"/>
      <c r="H17675" s="83" t="s">
        <v>27</v>
      </c>
    </row>
    <row r="17676" spans="1:8" ht="12.75" customHeight="1" x14ac:dyDescent="0.2">
      <c r="A17676" s="83" t="s">
        <v>17746</v>
      </c>
      <c r="B17676" s="83" t="s">
        <v>39056</v>
      </c>
      <c r="C17676" s="83" t="s">
        <v>39057</v>
      </c>
      <c r="D17676" s="83" t="s">
        <v>39058</v>
      </c>
      <c r="E17676" s="83"/>
      <c r="F17676" s="83"/>
      <c r="G17676" s="83"/>
      <c r="H17676" s="83" t="s">
        <v>27</v>
      </c>
    </row>
    <row r="17677" spans="1:8" ht="12.75" customHeight="1" x14ac:dyDescent="0.2">
      <c r="A17677" s="83" t="s">
        <v>17747</v>
      </c>
      <c r="B17677" s="83" t="s">
        <v>39056</v>
      </c>
      <c r="C17677" s="83" t="s">
        <v>39057</v>
      </c>
      <c r="D17677" s="83" t="s">
        <v>39058</v>
      </c>
      <c r="E17677" s="83"/>
      <c r="F17677" s="83"/>
      <c r="G17677" s="83"/>
      <c r="H17677" s="83" t="s">
        <v>27</v>
      </c>
    </row>
    <row r="17678" spans="1:8" ht="12.75" customHeight="1" x14ac:dyDescent="0.2">
      <c r="A17678" s="83" t="s">
        <v>17748</v>
      </c>
      <c r="B17678" s="83" t="s">
        <v>39059</v>
      </c>
      <c r="C17678" s="83"/>
      <c r="D17678" s="83"/>
      <c r="E17678" s="83"/>
      <c r="F17678" s="83"/>
      <c r="G17678" s="83"/>
      <c r="H17678" s="83" t="s">
        <v>22</v>
      </c>
    </row>
    <row r="17679" spans="1:8" ht="12.75" customHeight="1" x14ac:dyDescent="0.2">
      <c r="A17679" s="83" t="s">
        <v>17749</v>
      </c>
      <c r="B17679" s="83" t="s">
        <v>39059</v>
      </c>
      <c r="C17679" s="83"/>
      <c r="D17679" s="83"/>
      <c r="E17679" s="83"/>
      <c r="F17679" s="83"/>
      <c r="G17679" s="83"/>
      <c r="H17679" s="83" t="s">
        <v>22</v>
      </c>
    </row>
    <row r="17680" spans="1:8" ht="12.75" customHeight="1" x14ac:dyDescent="0.2">
      <c r="A17680" s="83" t="s">
        <v>17750</v>
      </c>
      <c r="B17680" s="83" t="s">
        <v>39060</v>
      </c>
      <c r="C17680" s="83" t="s">
        <v>39061</v>
      </c>
      <c r="D17680" s="83"/>
      <c r="E17680" s="83"/>
      <c r="F17680" s="83"/>
      <c r="G17680" s="83"/>
      <c r="H17680" s="83" t="s">
        <v>22</v>
      </c>
    </row>
    <row r="17681" spans="1:8" ht="12.75" customHeight="1" x14ac:dyDescent="0.2">
      <c r="A17681" s="83" t="s">
        <v>17751</v>
      </c>
      <c r="B17681" s="83" t="s">
        <v>39060</v>
      </c>
      <c r="C17681" s="83" t="s">
        <v>39061</v>
      </c>
      <c r="D17681" s="83"/>
      <c r="E17681" s="83"/>
      <c r="F17681" s="83"/>
      <c r="G17681" s="83"/>
      <c r="H17681" s="83" t="s">
        <v>22</v>
      </c>
    </row>
    <row r="17682" spans="1:8" ht="12.75" customHeight="1" x14ac:dyDescent="0.2">
      <c r="A17682" s="83" t="s">
        <v>17752</v>
      </c>
      <c r="B17682" s="83" t="s">
        <v>39062</v>
      </c>
      <c r="C17682" s="83" t="s">
        <v>39063</v>
      </c>
      <c r="D17682" s="83" t="s">
        <v>39064</v>
      </c>
      <c r="E17682" s="83" t="s">
        <v>39065</v>
      </c>
      <c r="F17682" s="83"/>
      <c r="G17682" s="83"/>
      <c r="H17682" s="83" t="s">
        <v>22</v>
      </c>
    </row>
    <row r="17683" spans="1:8" ht="12.75" customHeight="1" x14ac:dyDescent="0.2">
      <c r="A17683" s="83" t="s">
        <v>17753</v>
      </c>
      <c r="B17683" s="83" t="s">
        <v>39062</v>
      </c>
      <c r="C17683" s="83" t="s">
        <v>39063</v>
      </c>
      <c r="D17683" s="83" t="s">
        <v>39064</v>
      </c>
      <c r="E17683" s="83" t="s">
        <v>39065</v>
      </c>
      <c r="F17683" s="83"/>
      <c r="G17683" s="83"/>
      <c r="H17683" s="83" t="s">
        <v>22</v>
      </c>
    </row>
    <row r="17684" spans="1:8" ht="12.75" customHeight="1" x14ac:dyDescent="0.2">
      <c r="A17684" s="83" t="s">
        <v>17754</v>
      </c>
      <c r="B17684" s="83" t="s">
        <v>39066</v>
      </c>
      <c r="C17684" s="83" t="s">
        <v>25677</v>
      </c>
      <c r="D17684" s="83"/>
      <c r="E17684" s="83"/>
      <c r="F17684" s="83"/>
      <c r="G17684" s="83"/>
      <c r="H17684" s="83" t="s">
        <v>22</v>
      </c>
    </row>
    <row r="17685" spans="1:8" ht="12.75" customHeight="1" x14ac:dyDescent="0.2">
      <c r="A17685" s="83" t="s">
        <v>17755</v>
      </c>
      <c r="B17685" s="83" t="s">
        <v>39066</v>
      </c>
      <c r="C17685" s="83" t="s">
        <v>25677</v>
      </c>
      <c r="D17685" s="83"/>
      <c r="E17685" s="83"/>
      <c r="F17685" s="83"/>
      <c r="G17685" s="83"/>
      <c r="H17685" s="83" t="s">
        <v>22</v>
      </c>
    </row>
    <row r="17686" spans="1:8" ht="12.75" customHeight="1" x14ac:dyDescent="0.2">
      <c r="A17686" s="83" t="s">
        <v>17756</v>
      </c>
      <c r="B17686" s="83" t="s">
        <v>39067</v>
      </c>
      <c r="C17686" s="83" t="s">
        <v>25677</v>
      </c>
      <c r="D17686" s="83"/>
      <c r="E17686" s="83"/>
      <c r="F17686" s="83"/>
      <c r="G17686" s="83"/>
      <c r="H17686" s="83" t="s">
        <v>22</v>
      </c>
    </row>
    <row r="17687" spans="1:8" ht="12.75" customHeight="1" x14ac:dyDescent="0.2">
      <c r="A17687" s="83" t="s">
        <v>17757</v>
      </c>
      <c r="B17687" s="83" t="s">
        <v>39067</v>
      </c>
      <c r="C17687" s="83" t="s">
        <v>25677</v>
      </c>
      <c r="D17687" s="83"/>
      <c r="E17687" s="83"/>
      <c r="F17687" s="83"/>
      <c r="G17687" s="83"/>
      <c r="H17687" s="83" t="s">
        <v>22</v>
      </c>
    </row>
    <row r="17688" spans="1:8" ht="12.75" customHeight="1" x14ac:dyDescent="0.2">
      <c r="A17688" s="83" t="s">
        <v>17758</v>
      </c>
      <c r="B17688" s="83" t="s">
        <v>39068</v>
      </c>
      <c r="C17688" s="83"/>
      <c r="D17688" s="83"/>
      <c r="E17688" s="83"/>
      <c r="F17688" s="83"/>
      <c r="G17688" s="83"/>
      <c r="H17688" s="83" t="s">
        <v>27</v>
      </c>
    </row>
    <row r="17689" spans="1:8" ht="12.75" customHeight="1" x14ac:dyDescent="0.2">
      <c r="A17689" s="83" t="s">
        <v>17759</v>
      </c>
      <c r="B17689" s="83" t="s">
        <v>39068</v>
      </c>
      <c r="C17689" s="83"/>
      <c r="D17689" s="83"/>
      <c r="E17689" s="83"/>
      <c r="F17689" s="83"/>
      <c r="G17689" s="83"/>
      <c r="H17689" s="83" t="s">
        <v>27</v>
      </c>
    </row>
    <row r="17690" spans="1:8" ht="12.75" customHeight="1" x14ac:dyDescent="0.2">
      <c r="A17690" s="83" t="s">
        <v>17760</v>
      </c>
      <c r="B17690" s="83" t="s">
        <v>39069</v>
      </c>
      <c r="C17690" s="83"/>
      <c r="D17690" s="83"/>
      <c r="E17690" s="83"/>
      <c r="F17690" s="83"/>
      <c r="G17690" s="83"/>
      <c r="H17690" s="83" t="s">
        <v>22</v>
      </c>
    </row>
    <row r="17691" spans="1:8" ht="12.75" customHeight="1" x14ac:dyDescent="0.2">
      <c r="A17691" s="83" t="s">
        <v>17761</v>
      </c>
      <c r="B17691" s="83" t="s">
        <v>39069</v>
      </c>
      <c r="C17691" s="83"/>
      <c r="D17691" s="83"/>
      <c r="E17691" s="83"/>
      <c r="F17691" s="83"/>
      <c r="G17691" s="83"/>
      <c r="H17691" s="83" t="s">
        <v>22</v>
      </c>
    </row>
    <row r="17692" spans="1:8" ht="12.75" customHeight="1" x14ac:dyDescent="0.2">
      <c r="A17692" s="83" t="s">
        <v>17762</v>
      </c>
      <c r="B17692" s="83" t="s">
        <v>39070</v>
      </c>
      <c r="C17692" s="83"/>
      <c r="D17692" s="83"/>
      <c r="E17692" s="83"/>
      <c r="F17692" s="83"/>
      <c r="G17692" s="83"/>
      <c r="H17692" s="83" t="s">
        <v>22</v>
      </c>
    </row>
    <row r="17693" spans="1:8" ht="12.75" customHeight="1" x14ac:dyDescent="0.2">
      <c r="A17693" s="83" t="s">
        <v>17763</v>
      </c>
      <c r="B17693" s="83" t="s">
        <v>39070</v>
      </c>
      <c r="C17693" s="83"/>
      <c r="D17693" s="83"/>
      <c r="E17693" s="83"/>
      <c r="F17693" s="83"/>
      <c r="G17693" s="83"/>
      <c r="H17693" s="83" t="s">
        <v>22</v>
      </c>
    </row>
    <row r="17694" spans="1:8" ht="12.75" customHeight="1" x14ac:dyDescent="0.2">
      <c r="A17694" s="83" t="s">
        <v>17764</v>
      </c>
      <c r="B17694" s="83" t="s">
        <v>39071</v>
      </c>
      <c r="C17694" s="83"/>
      <c r="D17694" s="83"/>
      <c r="E17694" s="83"/>
      <c r="F17694" s="83"/>
      <c r="G17694" s="83"/>
      <c r="H17694" s="83" t="s">
        <v>22</v>
      </c>
    </row>
    <row r="17695" spans="1:8" ht="12.75" customHeight="1" x14ac:dyDescent="0.2">
      <c r="A17695" s="83" t="s">
        <v>17765</v>
      </c>
      <c r="B17695" s="83" t="s">
        <v>39071</v>
      </c>
      <c r="C17695" s="83"/>
      <c r="D17695" s="83"/>
      <c r="E17695" s="83"/>
      <c r="F17695" s="83"/>
      <c r="G17695" s="83"/>
      <c r="H17695" s="83" t="s">
        <v>22</v>
      </c>
    </row>
    <row r="17696" spans="1:8" ht="12.75" customHeight="1" x14ac:dyDescent="0.2">
      <c r="A17696" s="83" t="s">
        <v>17766</v>
      </c>
      <c r="B17696" s="83" t="s">
        <v>39072</v>
      </c>
      <c r="C17696" s="83"/>
      <c r="D17696" s="83"/>
      <c r="E17696" s="83"/>
      <c r="F17696" s="83"/>
      <c r="G17696" s="83"/>
      <c r="H17696" s="83" t="s">
        <v>22</v>
      </c>
    </row>
    <row r="17697" spans="1:8" ht="12.75" customHeight="1" x14ac:dyDescent="0.2">
      <c r="A17697" s="83" t="s">
        <v>17767</v>
      </c>
      <c r="B17697" s="83" t="s">
        <v>39072</v>
      </c>
      <c r="C17697" s="83"/>
      <c r="D17697" s="83"/>
      <c r="E17697" s="83"/>
      <c r="F17697" s="83"/>
      <c r="G17697" s="83"/>
      <c r="H17697" s="83" t="s">
        <v>22</v>
      </c>
    </row>
    <row r="17698" spans="1:8" ht="12.75" customHeight="1" x14ac:dyDescent="0.2">
      <c r="A17698" s="83" t="s">
        <v>17768</v>
      </c>
      <c r="B17698" s="83" t="s">
        <v>39073</v>
      </c>
      <c r="C17698" s="83" t="s">
        <v>39074</v>
      </c>
      <c r="D17698" s="83"/>
      <c r="E17698" s="83"/>
      <c r="F17698" s="83"/>
      <c r="G17698" s="83"/>
      <c r="H17698" s="83" t="s">
        <v>22772</v>
      </c>
    </row>
    <row r="17699" spans="1:8" ht="12.75" customHeight="1" x14ac:dyDescent="0.2">
      <c r="A17699" s="83" t="s">
        <v>17769</v>
      </c>
      <c r="B17699" s="83" t="s">
        <v>39073</v>
      </c>
      <c r="C17699" s="83" t="s">
        <v>39074</v>
      </c>
      <c r="D17699" s="83"/>
      <c r="E17699" s="83"/>
      <c r="F17699" s="83"/>
      <c r="G17699" s="83"/>
      <c r="H17699" s="83" t="s">
        <v>22772</v>
      </c>
    </row>
    <row r="17700" spans="1:8" ht="12.75" customHeight="1" x14ac:dyDescent="0.2">
      <c r="A17700" s="83" t="s">
        <v>17770</v>
      </c>
      <c r="B17700" s="83" t="s">
        <v>39075</v>
      </c>
      <c r="C17700" s="83" t="s">
        <v>39076</v>
      </c>
      <c r="D17700" s="83"/>
      <c r="E17700" s="83"/>
      <c r="F17700" s="83"/>
      <c r="G17700" s="83"/>
      <c r="H17700" s="83" t="s">
        <v>22772</v>
      </c>
    </row>
    <row r="17701" spans="1:8" ht="12.75" customHeight="1" x14ac:dyDescent="0.2">
      <c r="A17701" s="83" t="s">
        <v>17771</v>
      </c>
      <c r="B17701" s="83" t="s">
        <v>39075</v>
      </c>
      <c r="C17701" s="83" t="s">
        <v>39076</v>
      </c>
      <c r="D17701" s="83"/>
      <c r="E17701" s="83"/>
      <c r="F17701" s="83"/>
      <c r="G17701" s="83"/>
      <c r="H17701" s="83" t="s">
        <v>22772</v>
      </c>
    </row>
    <row r="17702" spans="1:8" ht="12.75" customHeight="1" x14ac:dyDescent="0.2">
      <c r="A17702" s="83" t="s">
        <v>17772</v>
      </c>
      <c r="B17702" s="83" t="s">
        <v>39077</v>
      </c>
      <c r="C17702" s="83" t="s">
        <v>39076</v>
      </c>
      <c r="D17702" s="83"/>
      <c r="E17702" s="83"/>
      <c r="F17702" s="83"/>
      <c r="G17702" s="83"/>
      <c r="H17702" s="83" t="s">
        <v>22</v>
      </c>
    </row>
    <row r="17703" spans="1:8" ht="12.75" customHeight="1" x14ac:dyDescent="0.2">
      <c r="A17703" s="83" t="s">
        <v>17773</v>
      </c>
      <c r="B17703" s="83" t="s">
        <v>39077</v>
      </c>
      <c r="C17703" s="83" t="s">
        <v>39076</v>
      </c>
      <c r="D17703" s="83"/>
      <c r="E17703" s="83"/>
      <c r="F17703" s="83"/>
      <c r="G17703" s="83"/>
      <c r="H17703" s="83" t="s">
        <v>22</v>
      </c>
    </row>
    <row r="17704" spans="1:8" ht="12.75" customHeight="1" x14ac:dyDescent="0.2">
      <c r="A17704" s="83" t="s">
        <v>17774</v>
      </c>
      <c r="B17704" s="83" t="s">
        <v>39078</v>
      </c>
      <c r="C17704" s="83" t="s">
        <v>39079</v>
      </c>
      <c r="D17704" s="83"/>
      <c r="E17704" s="83"/>
      <c r="F17704" s="83"/>
      <c r="G17704" s="83"/>
      <c r="H17704" s="83" t="s">
        <v>22</v>
      </c>
    </row>
    <row r="17705" spans="1:8" ht="12.75" customHeight="1" x14ac:dyDescent="0.2">
      <c r="A17705" s="83" t="s">
        <v>17775</v>
      </c>
      <c r="B17705" s="83" t="s">
        <v>39078</v>
      </c>
      <c r="C17705" s="83" t="s">
        <v>39079</v>
      </c>
      <c r="D17705" s="83"/>
      <c r="E17705" s="83"/>
      <c r="F17705" s="83"/>
      <c r="G17705" s="83"/>
      <c r="H17705" s="83" t="s">
        <v>22</v>
      </c>
    </row>
    <row r="17706" spans="1:8" ht="12.75" customHeight="1" x14ac:dyDescent="0.2">
      <c r="A17706" s="83" t="s">
        <v>17776</v>
      </c>
      <c r="B17706" s="83" t="s">
        <v>39080</v>
      </c>
      <c r="C17706" s="83" t="s">
        <v>38945</v>
      </c>
      <c r="D17706" s="83"/>
      <c r="E17706" s="83"/>
      <c r="F17706" s="83"/>
      <c r="G17706" s="83"/>
      <c r="H17706" s="83" t="s">
        <v>22</v>
      </c>
    </row>
    <row r="17707" spans="1:8" ht="12.75" customHeight="1" x14ac:dyDescent="0.2">
      <c r="A17707" s="83" t="s">
        <v>17777</v>
      </c>
      <c r="B17707" s="83" t="s">
        <v>39080</v>
      </c>
      <c r="C17707" s="83" t="s">
        <v>38945</v>
      </c>
      <c r="D17707" s="83"/>
      <c r="E17707" s="83"/>
      <c r="F17707" s="83"/>
      <c r="G17707" s="83"/>
      <c r="H17707" s="83" t="s">
        <v>22</v>
      </c>
    </row>
    <row r="17708" spans="1:8" ht="12.75" customHeight="1" x14ac:dyDescent="0.2">
      <c r="A17708" s="83" t="s">
        <v>17778</v>
      </c>
      <c r="B17708" s="83" t="s">
        <v>39081</v>
      </c>
      <c r="C17708" s="83" t="s">
        <v>38945</v>
      </c>
      <c r="D17708" s="83"/>
      <c r="E17708" s="83"/>
      <c r="F17708" s="83"/>
      <c r="G17708" s="83"/>
      <c r="H17708" s="83" t="s">
        <v>22</v>
      </c>
    </row>
    <row r="17709" spans="1:8" ht="12.75" customHeight="1" x14ac:dyDescent="0.2">
      <c r="A17709" s="83" t="s">
        <v>17779</v>
      </c>
      <c r="B17709" s="83" t="s">
        <v>39081</v>
      </c>
      <c r="C17709" s="83" t="s">
        <v>38945</v>
      </c>
      <c r="D17709" s="83"/>
      <c r="E17709" s="83"/>
      <c r="F17709" s="83"/>
      <c r="G17709" s="83"/>
      <c r="H17709" s="83" t="s">
        <v>22</v>
      </c>
    </row>
    <row r="17710" spans="1:8" ht="12.75" customHeight="1" x14ac:dyDescent="0.2">
      <c r="A17710" s="83" t="s">
        <v>17780</v>
      </c>
      <c r="B17710" s="83" t="s">
        <v>39082</v>
      </c>
      <c r="C17710" s="83"/>
      <c r="D17710" s="83"/>
      <c r="E17710" s="83"/>
      <c r="F17710" s="83"/>
      <c r="G17710" s="83"/>
      <c r="H17710" s="83" t="s">
        <v>22</v>
      </c>
    </row>
    <row r="17711" spans="1:8" ht="12.75" customHeight="1" x14ac:dyDescent="0.2">
      <c r="A17711" s="83" t="s">
        <v>17781</v>
      </c>
      <c r="B17711" s="83" t="s">
        <v>39082</v>
      </c>
      <c r="C17711" s="83"/>
      <c r="D17711" s="83"/>
      <c r="E17711" s="83"/>
      <c r="F17711" s="83"/>
      <c r="G17711" s="83"/>
      <c r="H17711" s="83" t="s">
        <v>22</v>
      </c>
    </row>
    <row r="17712" spans="1:8" ht="12.75" customHeight="1" x14ac:dyDescent="0.2">
      <c r="A17712" s="83" t="s">
        <v>17782</v>
      </c>
      <c r="B17712" s="83" t="s">
        <v>39083</v>
      </c>
      <c r="C17712" s="83"/>
      <c r="D17712" s="83"/>
      <c r="E17712" s="83"/>
      <c r="F17712" s="83"/>
      <c r="G17712" s="83"/>
      <c r="H17712" s="83" t="s">
        <v>22</v>
      </c>
    </row>
    <row r="17713" spans="1:8" ht="12.75" customHeight="1" x14ac:dyDescent="0.2">
      <c r="A17713" s="83" t="s">
        <v>17783</v>
      </c>
      <c r="B17713" s="83" t="s">
        <v>39083</v>
      </c>
      <c r="C17713" s="83"/>
      <c r="D17713" s="83"/>
      <c r="E17713" s="83"/>
      <c r="F17713" s="83"/>
      <c r="G17713" s="83"/>
      <c r="H17713" s="83" t="s">
        <v>22</v>
      </c>
    </row>
    <row r="17714" spans="1:8" ht="12.75" customHeight="1" x14ac:dyDescent="0.2">
      <c r="A17714" s="83" t="s">
        <v>17784</v>
      </c>
      <c r="B17714" s="83" t="s">
        <v>39084</v>
      </c>
      <c r="C17714" s="83"/>
      <c r="D17714" s="83"/>
      <c r="E17714" s="83"/>
      <c r="F17714" s="83"/>
      <c r="G17714" s="83"/>
      <c r="H17714" s="83" t="s">
        <v>22</v>
      </c>
    </row>
    <row r="17715" spans="1:8" ht="12.75" customHeight="1" x14ac:dyDescent="0.2">
      <c r="A17715" s="83" t="s">
        <v>17785</v>
      </c>
      <c r="B17715" s="83" t="s">
        <v>39084</v>
      </c>
      <c r="C17715" s="83"/>
      <c r="D17715" s="83"/>
      <c r="E17715" s="83"/>
      <c r="F17715" s="83"/>
      <c r="G17715" s="83"/>
      <c r="H17715" s="83" t="s">
        <v>22</v>
      </c>
    </row>
    <row r="17716" spans="1:8" ht="12.75" customHeight="1" x14ac:dyDescent="0.2">
      <c r="A17716" s="83" t="s">
        <v>17786</v>
      </c>
      <c r="B17716" s="83" t="s">
        <v>39085</v>
      </c>
      <c r="C17716" s="83"/>
      <c r="D17716" s="83"/>
      <c r="E17716" s="83"/>
      <c r="F17716" s="83"/>
      <c r="G17716" s="83"/>
      <c r="H17716" s="83" t="s">
        <v>22</v>
      </c>
    </row>
    <row r="17717" spans="1:8" ht="12.75" customHeight="1" x14ac:dyDescent="0.2">
      <c r="A17717" s="83" t="s">
        <v>17787</v>
      </c>
      <c r="B17717" s="83" t="s">
        <v>39085</v>
      </c>
      <c r="C17717" s="83"/>
      <c r="D17717" s="83"/>
      <c r="E17717" s="83"/>
      <c r="F17717" s="83"/>
      <c r="G17717" s="83"/>
      <c r="H17717" s="83" t="s">
        <v>22</v>
      </c>
    </row>
    <row r="17718" spans="1:8" ht="12.75" customHeight="1" x14ac:dyDescent="0.2">
      <c r="A17718" s="83" t="s">
        <v>17788</v>
      </c>
      <c r="B17718" s="83" t="s">
        <v>39086</v>
      </c>
      <c r="C17718" s="83"/>
      <c r="D17718" s="83"/>
      <c r="E17718" s="83"/>
      <c r="F17718" s="83"/>
      <c r="G17718" s="83"/>
      <c r="H17718" s="83" t="s">
        <v>22</v>
      </c>
    </row>
    <row r="17719" spans="1:8" ht="12.75" customHeight="1" x14ac:dyDescent="0.2">
      <c r="A17719" s="83" t="s">
        <v>17789</v>
      </c>
      <c r="B17719" s="83" t="s">
        <v>39086</v>
      </c>
      <c r="C17719" s="83"/>
      <c r="D17719" s="83"/>
      <c r="E17719" s="83"/>
      <c r="F17719" s="83"/>
      <c r="G17719" s="83"/>
      <c r="H17719" s="83" t="s">
        <v>22</v>
      </c>
    </row>
    <row r="17720" spans="1:8" ht="12.75" customHeight="1" x14ac:dyDescent="0.2">
      <c r="A17720" s="83" t="s">
        <v>17790</v>
      </c>
      <c r="B17720" s="83" t="s">
        <v>39087</v>
      </c>
      <c r="C17720" s="83"/>
      <c r="D17720" s="83"/>
      <c r="E17720" s="83"/>
      <c r="F17720" s="83"/>
      <c r="G17720" s="83"/>
      <c r="H17720" s="83" t="s">
        <v>22</v>
      </c>
    </row>
    <row r="17721" spans="1:8" ht="12.75" customHeight="1" x14ac:dyDescent="0.2">
      <c r="A17721" s="83" t="s">
        <v>17791</v>
      </c>
      <c r="B17721" s="83" t="s">
        <v>39087</v>
      </c>
      <c r="C17721" s="83"/>
      <c r="D17721" s="83"/>
      <c r="E17721" s="83"/>
      <c r="F17721" s="83"/>
      <c r="G17721" s="83"/>
      <c r="H17721" s="83" t="s">
        <v>22</v>
      </c>
    </row>
    <row r="17722" spans="1:8" ht="12.75" customHeight="1" x14ac:dyDescent="0.2">
      <c r="A17722" s="83" t="s">
        <v>17792</v>
      </c>
      <c r="B17722" s="83" t="s">
        <v>39088</v>
      </c>
      <c r="C17722" s="83" t="s">
        <v>30549</v>
      </c>
      <c r="D17722" s="83"/>
      <c r="E17722" s="83"/>
      <c r="F17722" s="83"/>
      <c r="G17722" s="83"/>
      <c r="H17722" s="83" t="s">
        <v>22</v>
      </c>
    </row>
    <row r="17723" spans="1:8" ht="12.75" customHeight="1" x14ac:dyDescent="0.2">
      <c r="A17723" s="83" t="s">
        <v>17793</v>
      </c>
      <c r="B17723" s="83" t="s">
        <v>39088</v>
      </c>
      <c r="C17723" s="83" t="s">
        <v>30549</v>
      </c>
      <c r="D17723" s="83"/>
      <c r="E17723" s="83"/>
      <c r="F17723" s="83"/>
      <c r="G17723" s="83"/>
      <c r="H17723" s="83" t="s">
        <v>22</v>
      </c>
    </row>
    <row r="17724" spans="1:8" ht="12.75" customHeight="1" x14ac:dyDescent="0.2">
      <c r="A17724" s="83" t="s">
        <v>17794</v>
      </c>
      <c r="B17724" s="83" t="s">
        <v>39089</v>
      </c>
      <c r="C17724" s="83" t="s">
        <v>26872</v>
      </c>
      <c r="D17724" s="83"/>
      <c r="E17724" s="83"/>
      <c r="F17724" s="83"/>
      <c r="G17724" s="83"/>
      <c r="H17724" s="83" t="s">
        <v>22</v>
      </c>
    </row>
    <row r="17725" spans="1:8" ht="12.75" customHeight="1" x14ac:dyDescent="0.2">
      <c r="A17725" s="83" t="s">
        <v>17795</v>
      </c>
      <c r="B17725" s="83" t="s">
        <v>39089</v>
      </c>
      <c r="C17725" s="83" t="s">
        <v>26872</v>
      </c>
      <c r="D17725" s="83"/>
      <c r="E17725" s="83"/>
      <c r="F17725" s="83"/>
      <c r="G17725" s="83"/>
      <c r="H17725" s="83" t="s">
        <v>22</v>
      </c>
    </row>
    <row r="17726" spans="1:8" ht="12.75" customHeight="1" x14ac:dyDescent="0.2">
      <c r="A17726" s="83" t="s">
        <v>17796</v>
      </c>
      <c r="B17726" s="83" t="s">
        <v>39090</v>
      </c>
      <c r="C17726" s="83" t="s">
        <v>35012</v>
      </c>
      <c r="D17726" s="83"/>
      <c r="E17726" s="83"/>
      <c r="F17726" s="83"/>
      <c r="G17726" s="83"/>
      <c r="H17726" s="83" t="s">
        <v>22</v>
      </c>
    </row>
    <row r="17727" spans="1:8" ht="12.75" customHeight="1" x14ac:dyDescent="0.2">
      <c r="A17727" s="83" t="s">
        <v>17797</v>
      </c>
      <c r="B17727" s="83" t="s">
        <v>39090</v>
      </c>
      <c r="C17727" s="83" t="s">
        <v>35012</v>
      </c>
      <c r="D17727" s="83"/>
      <c r="E17727" s="83"/>
      <c r="F17727" s="83"/>
      <c r="G17727" s="83"/>
      <c r="H17727" s="83" t="s">
        <v>22</v>
      </c>
    </row>
    <row r="17728" spans="1:8" ht="12.75" customHeight="1" x14ac:dyDescent="0.2">
      <c r="A17728" s="83" t="s">
        <v>17798</v>
      </c>
      <c r="B17728" s="83" t="s">
        <v>39091</v>
      </c>
      <c r="C17728" s="83"/>
      <c r="D17728" s="83"/>
      <c r="E17728" s="83"/>
      <c r="F17728" s="83"/>
      <c r="G17728" s="83"/>
      <c r="H17728" s="83" t="s">
        <v>22</v>
      </c>
    </row>
    <row r="17729" spans="1:8" ht="12.75" customHeight="1" x14ac:dyDescent="0.2">
      <c r="A17729" s="83" t="s">
        <v>17799</v>
      </c>
      <c r="B17729" s="83" t="s">
        <v>39091</v>
      </c>
      <c r="C17729" s="83"/>
      <c r="D17729" s="83"/>
      <c r="E17729" s="83"/>
      <c r="F17729" s="83"/>
      <c r="G17729" s="83"/>
      <c r="H17729" s="83" t="s">
        <v>22</v>
      </c>
    </row>
    <row r="17730" spans="1:8" ht="12.75" customHeight="1" x14ac:dyDescent="0.2">
      <c r="A17730" s="83" t="s">
        <v>17800</v>
      </c>
      <c r="B17730" s="83" t="s">
        <v>39092</v>
      </c>
      <c r="C17730" s="83" t="s">
        <v>39093</v>
      </c>
      <c r="D17730" s="83"/>
      <c r="E17730" s="83"/>
      <c r="F17730" s="83"/>
      <c r="G17730" s="83"/>
      <c r="H17730" s="83" t="s">
        <v>22</v>
      </c>
    </row>
    <row r="17731" spans="1:8" ht="12.75" customHeight="1" x14ac:dyDescent="0.2">
      <c r="A17731" s="83" t="s">
        <v>17801</v>
      </c>
      <c r="B17731" s="83" t="s">
        <v>39092</v>
      </c>
      <c r="C17731" s="83" t="s">
        <v>39093</v>
      </c>
      <c r="D17731" s="83"/>
      <c r="E17731" s="83"/>
      <c r="F17731" s="83"/>
      <c r="G17731" s="83"/>
      <c r="H17731" s="83" t="s">
        <v>22</v>
      </c>
    </row>
    <row r="17732" spans="1:8" ht="12.75" customHeight="1" x14ac:dyDescent="0.2">
      <c r="A17732" s="83" t="s">
        <v>17802</v>
      </c>
      <c r="B17732" s="83" t="s">
        <v>39094</v>
      </c>
      <c r="C17732" s="83" t="s">
        <v>39093</v>
      </c>
      <c r="D17732" s="83"/>
      <c r="E17732" s="83"/>
      <c r="F17732" s="83"/>
      <c r="G17732" s="83"/>
      <c r="H17732" s="83" t="s">
        <v>22</v>
      </c>
    </row>
    <row r="17733" spans="1:8" ht="12.75" customHeight="1" x14ac:dyDescent="0.2">
      <c r="A17733" s="83" t="s">
        <v>17803</v>
      </c>
      <c r="B17733" s="83" t="s">
        <v>39094</v>
      </c>
      <c r="C17733" s="83" t="s">
        <v>39093</v>
      </c>
      <c r="D17733" s="83"/>
      <c r="E17733" s="83"/>
      <c r="F17733" s="83"/>
      <c r="G17733" s="83"/>
      <c r="H17733" s="83" t="s">
        <v>22</v>
      </c>
    </row>
    <row r="17734" spans="1:8" ht="12.75" customHeight="1" x14ac:dyDescent="0.2">
      <c r="A17734" s="83" t="s">
        <v>17804</v>
      </c>
      <c r="B17734" s="83" t="s">
        <v>39095</v>
      </c>
      <c r="C17734" s="83" t="s">
        <v>39096</v>
      </c>
      <c r="D17734" s="83"/>
      <c r="E17734" s="83"/>
      <c r="F17734" s="83"/>
      <c r="G17734" s="83"/>
      <c r="H17734" s="83" t="s">
        <v>22</v>
      </c>
    </row>
    <row r="17735" spans="1:8" ht="12.75" customHeight="1" x14ac:dyDescent="0.2">
      <c r="A17735" s="83" t="s">
        <v>17805</v>
      </c>
      <c r="B17735" s="83" t="s">
        <v>39095</v>
      </c>
      <c r="C17735" s="83" t="s">
        <v>39096</v>
      </c>
      <c r="D17735" s="83"/>
      <c r="E17735" s="83"/>
      <c r="F17735" s="83"/>
      <c r="G17735" s="83"/>
      <c r="H17735" s="83" t="s">
        <v>22</v>
      </c>
    </row>
    <row r="17736" spans="1:8" ht="12.75" customHeight="1" x14ac:dyDescent="0.2">
      <c r="A17736" s="83" t="s">
        <v>17806</v>
      </c>
      <c r="B17736" s="83" t="s">
        <v>39097</v>
      </c>
      <c r="C17736" s="83" t="s">
        <v>39096</v>
      </c>
      <c r="D17736" s="83"/>
      <c r="E17736" s="83"/>
      <c r="F17736" s="83"/>
      <c r="G17736" s="83"/>
      <c r="H17736" s="83" t="s">
        <v>22</v>
      </c>
    </row>
    <row r="17737" spans="1:8" ht="12.75" customHeight="1" x14ac:dyDescent="0.2">
      <c r="A17737" s="83" t="s">
        <v>17807</v>
      </c>
      <c r="B17737" s="83" t="s">
        <v>39097</v>
      </c>
      <c r="C17737" s="83" t="s">
        <v>39096</v>
      </c>
      <c r="D17737" s="83"/>
      <c r="E17737" s="83"/>
      <c r="F17737" s="83"/>
      <c r="G17737" s="83"/>
      <c r="H17737" s="83" t="s">
        <v>22</v>
      </c>
    </row>
    <row r="17738" spans="1:8" ht="12.75" customHeight="1" x14ac:dyDescent="0.2">
      <c r="A17738" s="83" t="s">
        <v>17808</v>
      </c>
      <c r="B17738" s="83" t="s">
        <v>39098</v>
      </c>
      <c r="C17738" s="83" t="s">
        <v>39099</v>
      </c>
      <c r="D17738" s="83"/>
      <c r="E17738" s="83"/>
      <c r="F17738" s="83"/>
      <c r="G17738" s="83"/>
      <c r="H17738" s="83" t="s">
        <v>22</v>
      </c>
    </row>
    <row r="17739" spans="1:8" ht="12.75" customHeight="1" x14ac:dyDescent="0.2">
      <c r="A17739" s="83" t="s">
        <v>17809</v>
      </c>
      <c r="B17739" s="83" t="s">
        <v>39098</v>
      </c>
      <c r="C17739" s="83" t="s">
        <v>39099</v>
      </c>
      <c r="D17739" s="83"/>
      <c r="E17739" s="83"/>
      <c r="F17739" s="83"/>
      <c r="G17739" s="83"/>
      <c r="H17739" s="83" t="s">
        <v>22</v>
      </c>
    </row>
    <row r="17740" spans="1:8" ht="12.75" customHeight="1" x14ac:dyDescent="0.2">
      <c r="A17740" s="83" t="s">
        <v>17810</v>
      </c>
      <c r="B17740" s="83" t="s">
        <v>39100</v>
      </c>
      <c r="C17740" s="83" t="s">
        <v>39101</v>
      </c>
      <c r="D17740" s="83"/>
      <c r="E17740" s="83"/>
      <c r="F17740" s="83"/>
      <c r="G17740" s="83"/>
      <c r="H17740" s="83" t="s">
        <v>22</v>
      </c>
    </row>
    <row r="17741" spans="1:8" ht="12.75" customHeight="1" x14ac:dyDescent="0.2">
      <c r="A17741" s="83" t="s">
        <v>17811</v>
      </c>
      <c r="B17741" s="83" t="s">
        <v>39100</v>
      </c>
      <c r="C17741" s="83" t="s">
        <v>39101</v>
      </c>
      <c r="D17741" s="83"/>
      <c r="E17741" s="83"/>
      <c r="F17741" s="83"/>
      <c r="G17741" s="83"/>
      <c r="H17741" s="83" t="s">
        <v>22</v>
      </c>
    </row>
    <row r="17742" spans="1:8" ht="12.75" customHeight="1" x14ac:dyDescent="0.2">
      <c r="A17742" s="83" t="s">
        <v>17812</v>
      </c>
      <c r="B17742" s="83" t="s">
        <v>39102</v>
      </c>
      <c r="C17742" s="83"/>
      <c r="D17742" s="83"/>
      <c r="E17742" s="83"/>
      <c r="F17742" s="83"/>
      <c r="G17742" s="83"/>
      <c r="H17742" s="83" t="s">
        <v>22</v>
      </c>
    </row>
    <row r="17743" spans="1:8" ht="12.75" customHeight="1" x14ac:dyDescent="0.2">
      <c r="A17743" s="83" t="s">
        <v>17813</v>
      </c>
      <c r="B17743" s="83" t="s">
        <v>39102</v>
      </c>
      <c r="C17743" s="83"/>
      <c r="D17743" s="83"/>
      <c r="E17743" s="83"/>
      <c r="F17743" s="83"/>
      <c r="G17743" s="83"/>
      <c r="H17743" s="83" t="s">
        <v>22</v>
      </c>
    </row>
    <row r="17744" spans="1:8" ht="12.75" customHeight="1" x14ac:dyDescent="0.2">
      <c r="A17744" s="83" t="s">
        <v>17814</v>
      </c>
      <c r="B17744" s="83" t="s">
        <v>39103</v>
      </c>
      <c r="C17744" s="83" t="s">
        <v>39104</v>
      </c>
      <c r="D17744" s="83"/>
      <c r="E17744" s="83"/>
      <c r="F17744" s="83"/>
      <c r="G17744" s="83"/>
      <c r="H17744" s="83" t="s">
        <v>22</v>
      </c>
    </row>
    <row r="17745" spans="1:8" ht="12.75" customHeight="1" x14ac:dyDescent="0.2">
      <c r="A17745" s="83" t="s">
        <v>17815</v>
      </c>
      <c r="B17745" s="83" t="s">
        <v>39103</v>
      </c>
      <c r="C17745" s="83" t="s">
        <v>39104</v>
      </c>
      <c r="D17745" s="83"/>
      <c r="E17745" s="83"/>
      <c r="F17745" s="83"/>
      <c r="G17745" s="83"/>
      <c r="H17745" s="83" t="s">
        <v>22</v>
      </c>
    </row>
    <row r="17746" spans="1:8" ht="12.75" customHeight="1" x14ac:dyDescent="0.2">
      <c r="A17746" s="83" t="s">
        <v>17816</v>
      </c>
      <c r="B17746" s="83" t="s">
        <v>39105</v>
      </c>
      <c r="C17746" s="83" t="s">
        <v>39106</v>
      </c>
      <c r="D17746" s="83" t="s">
        <v>28719</v>
      </c>
      <c r="E17746" s="83"/>
      <c r="F17746" s="83"/>
      <c r="G17746" s="83"/>
      <c r="H17746" s="83" t="s">
        <v>22</v>
      </c>
    </row>
    <row r="17747" spans="1:8" ht="12.75" customHeight="1" x14ac:dyDescent="0.2">
      <c r="A17747" s="83" t="s">
        <v>17817</v>
      </c>
      <c r="B17747" s="83" t="s">
        <v>39105</v>
      </c>
      <c r="C17747" s="83" t="s">
        <v>39106</v>
      </c>
      <c r="D17747" s="83" t="s">
        <v>28719</v>
      </c>
      <c r="E17747" s="83"/>
      <c r="F17747" s="83"/>
      <c r="G17747" s="83"/>
      <c r="H17747" s="83" t="s">
        <v>22</v>
      </c>
    </row>
    <row r="17748" spans="1:8" ht="12.75" customHeight="1" x14ac:dyDescent="0.2">
      <c r="A17748" s="83" t="s">
        <v>17818</v>
      </c>
      <c r="B17748" s="83" t="s">
        <v>39107</v>
      </c>
      <c r="C17748" s="83" t="s">
        <v>39099</v>
      </c>
      <c r="D17748" s="83"/>
      <c r="E17748" s="83"/>
      <c r="F17748" s="83"/>
      <c r="G17748" s="83"/>
      <c r="H17748" s="83" t="s">
        <v>22</v>
      </c>
    </row>
    <row r="17749" spans="1:8" ht="12.75" customHeight="1" x14ac:dyDescent="0.2">
      <c r="A17749" s="83" t="s">
        <v>17819</v>
      </c>
      <c r="B17749" s="83" t="s">
        <v>39107</v>
      </c>
      <c r="C17749" s="83" t="s">
        <v>39099</v>
      </c>
      <c r="D17749" s="83"/>
      <c r="E17749" s="83"/>
      <c r="F17749" s="83"/>
      <c r="G17749" s="83"/>
      <c r="H17749" s="83" t="s">
        <v>22</v>
      </c>
    </row>
    <row r="17750" spans="1:8" ht="12.75" customHeight="1" x14ac:dyDescent="0.2">
      <c r="A17750" s="83" t="s">
        <v>17820</v>
      </c>
      <c r="B17750" s="83" t="s">
        <v>39108</v>
      </c>
      <c r="C17750" s="83" t="s">
        <v>39099</v>
      </c>
      <c r="D17750" s="83"/>
      <c r="E17750" s="83"/>
      <c r="F17750" s="83"/>
      <c r="G17750" s="83"/>
      <c r="H17750" s="83" t="s">
        <v>27</v>
      </c>
    </row>
    <row r="17751" spans="1:8" ht="12.75" customHeight="1" x14ac:dyDescent="0.2">
      <c r="A17751" s="83" t="s">
        <v>17821</v>
      </c>
      <c r="B17751" s="83" t="s">
        <v>39108</v>
      </c>
      <c r="C17751" s="83" t="s">
        <v>39099</v>
      </c>
      <c r="D17751" s="83"/>
      <c r="E17751" s="83"/>
      <c r="F17751" s="83"/>
      <c r="G17751" s="83"/>
      <c r="H17751" s="83" t="s">
        <v>27</v>
      </c>
    </row>
    <row r="17752" spans="1:8" ht="12.75" customHeight="1" x14ac:dyDescent="0.2">
      <c r="A17752" s="83" t="s">
        <v>17822</v>
      </c>
      <c r="B17752" s="83" t="s">
        <v>39109</v>
      </c>
      <c r="C17752" s="83" t="s">
        <v>36867</v>
      </c>
      <c r="D17752" s="83"/>
      <c r="E17752" s="83"/>
      <c r="F17752" s="83"/>
      <c r="G17752" s="83"/>
      <c r="H17752" s="83" t="s">
        <v>27</v>
      </c>
    </row>
    <row r="17753" spans="1:8" ht="12.75" customHeight="1" x14ac:dyDescent="0.2">
      <c r="A17753" s="83" t="s">
        <v>17823</v>
      </c>
      <c r="B17753" s="83" t="s">
        <v>39109</v>
      </c>
      <c r="C17753" s="83" t="s">
        <v>36867</v>
      </c>
      <c r="D17753" s="83"/>
      <c r="E17753" s="83"/>
      <c r="F17753" s="83"/>
      <c r="G17753" s="83"/>
      <c r="H17753" s="83" t="s">
        <v>27</v>
      </c>
    </row>
    <row r="17754" spans="1:8" ht="12.75" customHeight="1" x14ac:dyDescent="0.2">
      <c r="A17754" s="83" t="s">
        <v>17824</v>
      </c>
      <c r="B17754" s="83" t="s">
        <v>35369</v>
      </c>
      <c r="C17754" s="83" t="s">
        <v>28719</v>
      </c>
      <c r="D17754" s="83"/>
      <c r="E17754" s="83"/>
      <c r="F17754" s="83"/>
      <c r="G17754" s="83"/>
      <c r="H17754" s="83" t="s">
        <v>39110</v>
      </c>
    </row>
    <row r="17755" spans="1:8" ht="12.75" customHeight="1" x14ac:dyDescent="0.2">
      <c r="A17755" s="83" t="s">
        <v>17825</v>
      </c>
      <c r="B17755" s="83" t="s">
        <v>35369</v>
      </c>
      <c r="C17755" s="83" t="s">
        <v>28719</v>
      </c>
      <c r="D17755" s="83"/>
      <c r="E17755" s="83"/>
      <c r="F17755" s="83"/>
      <c r="G17755" s="83"/>
      <c r="H17755" s="83" t="s">
        <v>39110</v>
      </c>
    </row>
    <row r="17756" spans="1:8" ht="12.75" customHeight="1" x14ac:dyDescent="0.2">
      <c r="A17756" s="83" t="s">
        <v>17826</v>
      </c>
      <c r="B17756" s="83" t="s">
        <v>39111</v>
      </c>
      <c r="C17756" s="83" t="s">
        <v>28730</v>
      </c>
      <c r="D17756" s="83"/>
      <c r="E17756" s="83"/>
      <c r="F17756" s="83"/>
      <c r="G17756" s="83"/>
      <c r="H17756" s="83" t="s">
        <v>27</v>
      </c>
    </row>
    <row r="17757" spans="1:8" ht="12.75" customHeight="1" x14ac:dyDescent="0.2">
      <c r="A17757" s="83" t="s">
        <v>17827</v>
      </c>
      <c r="B17757" s="83" t="s">
        <v>39111</v>
      </c>
      <c r="C17757" s="83" t="s">
        <v>28730</v>
      </c>
      <c r="D17757" s="83"/>
      <c r="E17757" s="83"/>
      <c r="F17757" s="83"/>
      <c r="G17757" s="83"/>
      <c r="H17757" s="83" t="s">
        <v>27</v>
      </c>
    </row>
    <row r="17758" spans="1:8" ht="12.75" customHeight="1" x14ac:dyDescent="0.2">
      <c r="A17758" s="83" t="s">
        <v>17828</v>
      </c>
      <c r="B17758" s="83" t="s">
        <v>39112</v>
      </c>
      <c r="C17758" s="83" t="s">
        <v>39113</v>
      </c>
      <c r="D17758" s="83" t="s">
        <v>39114</v>
      </c>
      <c r="E17758" s="83"/>
      <c r="F17758" s="83"/>
      <c r="G17758" s="83"/>
      <c r="H17758" s="83" t="s">
        <v>27</v>
      </c>
    </row>
    <row r="17759" spans="1:8" ht="12.75" customHeight="1" x14ac:dyDescent="0.2">
      <c r="A17759" s="83" t="s">
        <v>17829</v>
      </c>
      <c r="B17759" s="83" t="s">
        <v>39112</v>
      </c>
      <c r="C17759" s="83" t="s">
        <v>39113</v>
      </c>
      <c r="D17759" s="83" t="s">
        <v>39114</v>
      </c>
      <c r="E17759" s="83"/>
      <c r="F17759" s="83"/>
      <c r="G17759" s="83"/>
      <c r="H17759" s="83" t="s">
        <v>27</v>
      </c>
    </row>
    <row r="17760" spans="1:8" ht="12.75" customHeight="1" x14ac:dyDescent="0.2">
      <c r="A17760" s="83" t="s">
        <v>17830</v>
      </c>
      <c r="B17760" s="83" t="s">
        <v>39115</v>
      </c>
      <c r="C17760" s="83" t="s">
        <v>39116</v>
      </c>
      <c r="D17760" s="83"/>
      <c r="E17760" s="83"/>
      <c r="F17760" s="83"/>
      <c r="G17760" s="83"/>
      <c r="H17760" s="83" t="s">
        <v>22</v>
      </c>
    </row>
    <row r="17761" spans="1:8" ht="12.75" customHeight="1" x14ac:dyDescent="0.2">
      <c r="A17761" s="83" t="s">
        <v>17831</v>
      </c>
      <c r="B17761" s="83" t="s">
        <v>39115</v>
      </c>
      <c r="C17761" s="83" t="s">
        <v>39116</v>
      </c>
      <c r="D17761" s="83"/>
      <c r="E17761" s="83"/>
      <c r="F17761" s="83"/>
      <c r="G17761" s="83"/>
      <c r="H17761" s="83" t="s">
        <v>22</v>
      </c>
    </row>
    <row r="17762" spans="1:8" ht="12.75" customHeight="1" x14ac:dyDescent="0.2">
      <c r="A17762" s="83" t="s">
        <v>17832</v>
      </c>
      <c r="B17762" s="83" t="s">
        <v>39117</v>
      </c>
      <c r="C17762" s="83" t="s">
        <v>39116</v>
      </c>
      <c r="D17762" s="83"/>
      <c r="E17762" s="83"/>
      <c r="F17762" s="83"/>
      <c r="G17762" s="83"/>
      <c r="H17762" s="83" t="s">
        <v>27</v>
      </c>
    </row>
    <row r="17763" spans="1:8" ht="12.75" customHeight="1" x14ac:dyDescent="0.2">
      <c r="A17763" s="83" t="s">
        <v>17833</v>
      </c>
      <c r="B17763" s="83" t="s">
        <v>39117</v>
      </c>
      <c r="C17763" s="83" t="s">
        <v>39116</v>
      </c>
      <c r="D17763" s="83"/>
      <c r="E17763" s="83"/>
      <c r="F17763" s="83"/>
      <c r="G17763" s="83"/>
      <c r="H17763" s="83" t="s">
        <v>27</v>
      </c>
    </row>
    <row r="17764" spans="1:8" ht="12.75" customHeight="1" x14ac:dyDescent="0.2">
      <c r="A17764" s="83" t="s">
        <v>17834</v>
      </c>
      <c r="B17764" s="83" t="s">
        <v>39118</v>
      </c>
      <c r="C17764" s="83" t="s">
        <v>39119</v>
      </c>
      <c r="D17764" s="83"/>
      <c r="E17764" s="83"/>
      <c r="F17764" s="83"/>
      <c r="G17764" s="83"/>
      <c r="H17764" s="83" t="s">
        <v>22772</v>
      </c>
    </row>
    <row r="17765" spans="1:8" ht="12.75" customHeight="1" x14ac:dyDescent="0.2">
      <c r="A17765" s="83" t="s">
        <v>17835</v>
      </c>
      <c r="B17765" s="83" t="s">
        <v>39118</v>
      </c>
      <c r="C17765" s="83" t="s">
        <v>39119</v>
      </c>
      <c r="D17765" s="83"/>
      <c r="E17765" s="83"/>
      <c r="F17765" s="83"/>
      <c r="G17765" s="83"/>
      <c r="H17765" s="83" t="s">
        <v>22772</v>
      </c>
    </row>
    <row r="17766" spans="1:8" ht="12.75" customHeight="1" x14ac:dyDescent="0.2">
      <c r="A17766" s="83" t="s">
        <v>17836</v>
      </c>
      <c r="B17766" s="83" t="s">
        <v>39120</v>
      </c>
      <c r="C17766" s="83" t="s">
        <v>39116</v>
      </c>
      <c r="D17766" s="83"/>
      <c r="E17766" s="83"/>
      <c r="F17766" s="83"/>
      <c r="G17766" s="83"/>
      <c r="H17766" s="83" t="s">
        <v>22772</v>
      </c>
    </row>
    <row r="17767" spans="1:8" ht="12.75" customHeight="1" x14ac:dyDescent="0.2">
      <c r="A17767" s="83" t="s">
        <v>17837</v>
      </c>
      <c r="B17767" s="83" t="s">
        <v>39120</v>
      </c>
      <c r="C17767" s="83" t="s">
        <v>39116</v>
      </c>
      <c r="D17767" s="83"/>
      <c r="E17767" s="83"/>
      <c r="F17767" s="83"/>
      <c r="G17767" s="83"/>
      <c r="H17767" s="83" t="s">
        <v>22772</v>
      </c>
    </row>
    <row r="17768" spans="1:8" ht="12.75" customHeight="1" x14ac:dyDescent="0.2">
      <c r="A17768" s="83" t="s">
        <v>17838</v>
      </c>
      <c r="B17768" s="83" t="s">
        <v>39121</v>
      </c>
      <c r="C17768" s="83" t="s">
        <v>39122</v>
      </c>
      <c r="D17768" s="83"/>
      <c r="E17768" s="83"/>
      <c r="F17768" s="83"/>
      <c r="G17768" s="83"/>
      <c r="H17768" s="83" t="s">
        <v>22772</v>
      </c>
    </row>
    <row r="17769" spans="1:8" ht="12.75" customHeight="1" x14ac:dyDescent="0.2">
      <c r="A17769" s="83" t="s">
        <v>17839</v>
      </c>
      <c r="B17769" s="83" t="s">
        <v>39121</v>
      </c>
      <c r="C17769" s="83" t="s">
        <v>39122</v>
      </c>
      <c r="D17769" s="83"/>
      <c r="E17769" s="83"/>
      <c r="F17769" s="83"/>
      <c r="G17769" s="83"/>
      <c r="H17769" s="83" t="s">
        <v>22772</v>
      </c>
    </row>
    <row r="17770" spans="1:8" ht="12.75" customHeight="1" x14ac:dyDescent="0.2">
      <c r="A17770" s="83" t="s">
        <v>17840</v>
      </c>
      <c r="B17770" s="83" t="s">
        <v>39121</v>
      </c>
      <c r="C17770" s="83" t="s">
        <v>39123</v>
      </c>
      <c r="D17770" s="83"/>
      <c r="E17770" s="83"/>
      <c r="F17770" s="83"/>
      <c r="G17770" s="83"/>
      <c r="H17770" s="83" t="s">
        <v>22772</v>
      </c>
    </row>
    <row r="17771" spans="1:8" ht="12.75" customHeight="1" x14ac:dyDescent="0.2">
      <c r="A17771" s="83" t="s">
        <v>17841</v>
      </c>
      <c r="B17771" s="83" t="s">
        <v>39121</v>
      </c>
      <c r="C17771" s="83" t="s">
        <v>39123</v>
      </c>
      <c r="D17771" s="83"/>
      <c r="E17771" s="83"/>
      <c r="F17771" s="83"/>
      <c r="G17771" s="83"/>
      <c r="H17771" s="83" t="s">
        <v>22772</v>
      </c>
    </row>
    <row r="17772" spans="1:8" ht="12.75" customHeight="1" x14ac:dyDescent="0.2">
      <c r="A17772" s="83" t="s">
        <v>17842</v>
      </c>
      <c r="B17772" s="83" t="s">
        <v>39121</v>
      </c>
      <c r="C17772" s="83" t="s">
        <v>39124</v>
      </c>
      <c r="D17772" s="83"/>
      <c r="E17772" s="83"/>
      <c r="F17772" s="83"/>
      <c r="G17772" s="83"/>
      <c r="H17772" s="83" t="s">
        <v>22</v>
      </c>
    </row>
    <row r="17773" spans="1:8" ht="12.75" customHeight="1" x14ac:dyDescent="0.2">
      <c r="A17773" s="83" t="s">
        <v>17843</v>
      </c>
      <c r="B17773" s="83" t="s">
        <v>39121</v>
      </c>
      <c r="C17773" s="83" t="s">
        <v>39124</v>
      </c>
      <c r="D17773" s="83"/>
      <c r="E17773" s="83"/>
      <c r="F17773" s="83"/>
      <c r="G17773" s="83"/>
      <c r="H17773" s="83" t="s">
        <v>22</v>
      </c>
    </row>
    <row r="17774" spans="1:8" ht="12.75" customHeight="1" x14ac:dyDescent="0.2">
      <c r="A17774" s="83" t="s">
        <v>17844</v>
      </c>
      <c r="B17774" s="83" t="s">
        <v>39121</v>
      </c>
      <c r="C17774" s="83" t="s">
        <v>39125</v>
      </c>
      <c r="D17774" s="83"/>
      <c r="E17774" s="83"/>
      <c r="F17774" s="83"/>
      <c r="G17774" s="83"/>
      <c r="H17774" s="83" t="s">
        <v>22</v>
      </c>
    </row>
    <row r="17775" spans="1:8" ht="12.75" customHeight="1" x14ac:dyDescent="0.2">
      <c r="A17775" s="83" t="s">
        <v>17845</v>
      </c>
      <c r="B17775" s="83" t="s">
        <v>39121</v>
      </c>
      <c r="C17775" s="83" t="s">
        <v>39125</v>
      </c>
      <c r="D17775" s="83"/>
      <c r="E17775" s="83"/>
      <c r="F17775" s="83"/>
      <c r="G17775" s="83"/>
      <c r="H17775" s="83" t="s">
        <v>22</v>
      </c>
    </row>
    <row r="17776" spans="1:8" ht="12.75" customHeight="1" x14ac:dyDescent="0.2">
      <c r="A17776" s="83" t="s">
        <v>17846</v>
      </c>
      <c r="B17776" s="83" t="s">
        <v>39126</v>
      </c>
      <c r="C17776" s="83"/>
      <c r="D17776" s="83"/>
      <c r="E17776" s="83"/>
      <c r="F17776" s="83"/>
      <c r="G17776" s="83"/>
      <c r="H17776" s="83" t="s">
        <v>22</v>
      </c>
    </row>
    <row r="17777" spans="1:8" ht="12.75" customHeight="1" x14ac:dyDescent="0.2">
      <c r="A17777" s="83" t="s">
        <v>17847</v>
      </c>
      <c r="B17777" s="83" t="s">
        <v>39126</v>
      </c>
      <c r="C17777" s="83"/>
      <c r="D17777" s="83"/>
      <c r="E17777" s="83"/>
      <c r="F17777" s="83"/>
      <c r="G17777" s="83"/>
      <c r="H17777" s="83" t="s">
        <v>22</v>
      </c>
    </row>
    <row r="17778" spans="1:8" ht="12.75" customHeight="1" x14ac:dyDescent="0.2">
      <c r="A17778" s="83" t="s">
        <v>17848</v>
      </c>
      <c r="B17778" s="83" t="s">
        <v>39127</v>
      </c>
      <c r="C17778" s="83"/>
      <c r="D17778" s="83"/>
      <c r="E17778" s="83"/>
      <c r="F17778" s="83"/>
      <c r="G17778" s="83"/>
      <c r="H17778" s="83" t="s">
        <v>22</v>
      </c>
    </row>
    <row r="17779" spans="1:8" ht="12.75" customHeight="1" x14ac:dyDescent="0.2">
      <c r="A17779" s="83" t="s">
        <v>17849</v>
      </c>
      <c r="B17779" s="83" t="s">
        <v>39127</v>
      </c>
      <c r="C17779" s="83"/>
      <c r="D17779" s="83"/>
      <c r="E17779" s="83"/>
      <c r="F17779" s="83"/>
      <c r="G17779" s="83"/>
      <c r="H17779" s="83" t="s">
        <v>22</v>
      </c>
    </row>
    <row r="17780" spans="1:8" ht="12.75" customHeight="1" x14ac:dyDescent="0.2">
      <c r="A17780" s="83" t="s">
        <v>17850</v>
      </c>
      <c r="B17780" s="83" t="s">
        <v>39128</v>
      </c>
      <c r="C17780" s="83" t="s">
        <v>39129</v>
      </c>
      <c r="D17780" s="83"/>
      <c r="E17780" s="83"/>
      <c r="F17780" s="83"/>
      <c r="G17780" s="83"/>
      <c r="H17780" s="83" t="s">
        <v>22</v>
      </c>
    </row>
    <row r="17781" spans="1:8" ht="12.75" customHeight="1" x14ac:dyDescent="0.2">
      <c r="A17781" s="83" t="s">
        <v>17851</v>
      </c>
      <c r="B17781" s="83" t="s">
        <v>39128</v>
      </c>
      <c r="C17781" s="83" t="s">
        <v>39129</v>
      </c>
      <c r="D17781" s="83"/>
      <c r="E17781" s="83"/>
      <c r="F17781" s="83"/>
      <c r="G17781" s="83"/>
      <c r="H17781" s="83" t="s">
        <v>22</v>
      </c>
    </row>
    <row r="17782" spans="1:8" ht="12.75" customHeight="1" x14ac:dyDescent="0.2">
      <c r="A17782" s="83" t="s">
        <v>17852</v>
      </c>
      <c r="B17782" s="83" t="s">
        <v>39130</v>
      </c>
      <c r="C17782" s="83" t="s">
        <v>39129</v>
      </c>
      <c r="D17782" s="83"/>
      <c r="E17782" s="83"/>
      <c r="F17782" s="83"/>
      <c r="G17782" s="83"/>
      <c r="H17782" s="83" t="s">
        <v>22</v>
      </c>
    </row>
    <row r="17783" spans="1:8" ht="12.75" customHeight="1" x14ac:dyDescent="0.2">
      <c r="A17783" s="83" t="s">
        <v>17853</v>
      </c>
      <c r="B17783" s="83" t="s">
        <v>39130</v>
      </c>
      <c r="C17783" s="83" t="s">
        <v>39129</v>
      </c>
      <c r="D17783" s="83"/>
      <c r="E17783" s="83"/>
      <c r="F17783" s="83"/>
      <c r="G17783" s="83"/>
      <c r="H17783" s="83" t="s">
        <v>22</v>
      </c>
    </row>
    <row r="17784" spans="1:8" ht="12.75" customHeight="1" x14ac:dyDescent="0.2">
      <c r="A17784" s="83" t="s">
        <v>17854</v>
      </c>
      <c r="B17784" s="83" t="s">
        <v>39131</v>
      </c>
      <c r="C17784" s="83" t="s">
        <v>39132</v>
      </c>
      <c r="D17784" s="83"/>
      <c r="E17784" s="83"/>
      <c r="F17784" s="83"/>
      <c r="G17784" s="83"/>
      <c r="H17784" s="83" t="s">
        <v>22</v>
      </c>
    </row>
    <row r="17785" spans="1:8" ht="12.75" customHeight="1" x14ac:dyDescent="0.2">
      <c r="A17785" s="83" t="s">
        <v>17855</v>
      </c>
      <c r="B17785" s="83" t="s">
        <v>39131</v>
      </c>
      <c r="C17785" s="83" t="s">
        <v>39132</v>
      </c>
      <c r="D17785" s="83"/>
      <c r="E17785" s="83"/>
      <c r="F17785" s="83"/>
      <c r="G17785" s="83"/>
      <c r="H17785" s="83" t="s">
        <v>22</v>
      </c>
    </row>
    <row r="17786" spans="1:8" ht="12.75" customHeight="1" x14ac:dyDescent="0.2">
      <c r="A17786" s="83" t="s">
        <v>17856</v>
      </c>
      <c r="B17786" s="83" t="s">
        <v>39133</v>
      </c>
      <c r="C17786" s="83" t="s">
        <v>39132</v>
      </c>
      <c r="D17786" s="83"/>
      <c r="E17786" s="83"/>
      <c r="F17786" s="83"/>
      <c r="G17786" s="83"/>
      <c r="H17786" s="83" t="s">
        <v>22</v>
      </c>
    </row>
    <row r="17787" spans="1:8" ht="12.75" customHeight="1" x14ac:dyDescent="0.2">
      <c r="A17787" s="83" t="s">
        <v>17857</v>
      </c>
      <c r="B17787" s="83" t="s">
        <v>39133</v>
      </c>
      <c r="C17787" s="83" t="s">
        <v>39132</v>
      </c>
      <c r="D17787" s="83"/>
      <c r="E17787" s="83"/>
      <c r="F17787" s="83"/>
      <c r="G17787" s="83"/>
      <c r="H17787" s="83" t="s">
        <v>22</v>
      </c>
    </row>
    <row r="17788" spans="1:8" ht="12.75" customHeight="1" x14ac:dyDescent="0.2">
      <c r="A17788" s="83" t="s">
        <v>17858</v>
      </c>
      <c r="B17788" s="83" t="s">
        <v>39134</v>
      </c>
      <c r="C17788" s="83" t="s">
        <v>39135</v>
      </c>
      <c r="D17788" s="83" t="s">
        <v>39136</v>
      </c>
      <c r="E17788" s="83" t="s">
        <v>39137</v>
      </c>
      <c r="F17788" s="83" t="s">
        <v>25670</v>
      </c>
      <c r="G17788" s="83"/>
      <c r="H17788" s="83" t="s">
        <v>22</v>
      </c>
    </row>
    <row r="17789" spans="1:8" ht="12.75" customHeight="1" x14ac:dyDescent="0.2">
      <c r="A17789" s="83" t="s">
        <v>17859</v>
      </c>
      <c r="B17789" s="83" t="s">
        <v>39134</v>
      </c>
      <c r="C17789" s="83" t="s">
        <v>39135</v>
      </c>
      <c r="D17789" s="83" t="s">
        <v>39136</v>
      </c>
      <c r="E17789" s="83" t="s">
        <v>39137</v>
      </c>
      <c r="F17789" s="83" t="s">
        <v>25670</v>
      </c>
      <c r="G17789" s="83"/>
      <c r="H17789" s="83" t="s">
        <v>22</v>
      </c>
    </row>
    <row r="17790" spans="1:8" ht="12.75" customHeight="1" x14ac:dyDescent="0.2">
      <c r="A17790" s="83" t="s">
        <v>17860</v>
      </c>
      <c r="B17790" s="83" t="s">
        <v>39138</v>
      </c>
      <c r="C17790" s="83" t="s">
        <v>39135</v>
      </c>
      <c r="D17790" s="83" t="s">
        <v>39136</v>
      </c>
      <c r="E17790" s="83" t="s">
        <v>39139</v>
      </c>
      <c r="F17790" s="83" t="s">
        <v>25670</v>
      </c>
      <c r="G17790" s="83"/>
      <c r="H17790" s="83" t="s">
        <v>22</v>
      </c>
    </row>
    <row r="17791" spans="1:8" ht="12.75" customHeight="1" x14ac:dyDescent="0.2">
      <c r="A17791" s="83" t="s">
        <v>17861</v>
      </c>
      <c r="B17791" s="83" t="s">
        <v>39138</v>
      </c>
      <c r="C17791" s="83" t="s">
        <v>39135</v>
      </c>
      <c r="D17791" s="83" t="s">
        <v>39136</v>
      </c>
      <c r="E17791" s="83" t="s">
        <v>39139</v>
      </c>
      <c r="F17791" s="83" t="s">
        <v>25670</v>
      </c>
      <c r="G17791" s="83"/>
      <c r="H17791" s="83" t="s">
        <v>22</v>
      </c>
    </row>
    <row r="17792" spans="1:8" ht="12.75" customHeight="1" x14ac:dyDescent="0.2">
      <c r="A17792" s="83" t="s">
        <v>17862</v>
      </c>
      <c r="B17792" s="83" t="s">
        <v>39140</v>
      </c>
      <c r="C17792" s="83" t="s">
        <v>39135</v>
      </c>
      <c r="D17792" s="83" t="s">
        <v>39136</v>
      </c>
      <c r="E17792" s="83" t="s">
        <v>39141</v>
      </c>
      <c r="F17792" s="83" t="s">
        <v>25670</v>
      </c>
      <c r="G17792" s="83"/>
      <c r="H17792" s="83" t="s">
        <v>22</v>
      </c>
    </row>
    <row r="17793" spans="1:8" ht="12.75" customHeight="1" x14ac:dyDescent="0.2">
      <c r="A17793" s="83" t="s">
        <v>17863</v>
      </c>
      <c r="B17793" s="83" t="s">
        <v>39140</v>
      </c>
      <c r="C17793" s="83" t="s">
        <v>39135</v>
      </c>
      <c r="D17793" s="83" t="s">
        <v>39136</v>
      </c>
      <c r="E17793" s="83" t="s">
        <v>39141</v>
      </c>
      <c r="F17793" s="83" t="s">
        <v>25670</v>
      </c>
      <c r="G17793" s="83"/>
      <c r="H17793" s="83" t="s">
        <v>22</v>
      </c>
    </row>
    <row r="17794" spans="1:8" ht="12.75" customHeight="1" x14ac:dyDescent="0.2">
      <c r="A17794" s="83" t="s">
        <v>17864</v>
      </c>
      <c r="B17794" s="83" t="s">
        <v>39142</v>
      </c>
      <c r="C17794" s="83" t="s">
        <v>39143</v>
      </c>
      <c r="D17794" s="83"/>
      <c r="E17794" s="83"/>
      <c r="F17794" s="83"/>
      <c r="G17794" s="83"/>
      <c r="H17794" s="83" t="s">
        <v>22</v>
      </c>
    </row>
    <row r="17795" spans="1:8" ht="12.75" customHeight="1" x14ac:dyDescent="0.2">
      <c r="A17795" s="83" t="s">
        <v>17865</v>
      </c>
      <c r="B17795" s="83" t="s">
        <v>39142</v>
      </c>
      <c r="C17795" s="83" t="s">
        <v>39143</v>
      </c>
      <c r="D17795" s="83"/>
      <c r="E17795" s="83"/>
      <c r="F17795" s="83"/>
      <c r="G17795" s="83"/>
      <c r="H17795" s="83" t="s">
        <v>22</v>
      </c>
    </row>
    <row r="17796" spans="1:8" ht="12.75" customHeight="1" x14ac:dyDescent="0.2">
      <c r="A17796" s="83" t="s">
        <v>17866</v>
      </c>
      <c r="B17796" s="83" t="s">
        <v>39144</v>
      </c>
      <c r="C17796" s="83" t="s">
        <v>39143</v>
      </c>
      <c r="D17796" s="83"/>
      <c r="E17796" s="83"/>
      <c r="F17796" s="83"/>
      <c r="G17796" s="83"/>
      <c r="H17796" s="83" t="s">
        <v>22</v>
      </c>
    </row>
    <row r="17797" spans="1:8" ht="12.75" customHeight="1" x14ac:dyDescent="0.2">
      <c r="A17797" s="83" t="s">
        <v>17867</v>
      </c>
      <c r="B17797" s="83" t="s">
        <v>39144</v>
      </c>
      <c r="C17797" s="83" t="s">
        <v>39143</v>
      </c>
      <c r="D17797" s="83"/>
      <c r="E17797" s="83"/>
      <c r="F17797" s="83"/>
      <c r="G17797" s="83"/>
      <c r="H17797" s="83" t="s">
        <v>22</v>
      </c>
    </row>
    <row r="17798" spans="1:8" ht="12.75" customHeight="1" x14ac:dyDescent="0.2">
      <c r="A17798" s="83" t="s">
        <v>17868</v>
      </c>
      <c r="B17798" s="83" t="s">
        <v>39145</v>
      </c>
      <c r="C17798" s="83" t="s">
        <v>39146</v>
      </c>
      <c r="D17798" s="83"/>
      <c r="E17798" s="83"/>
      <c r="F17798" s="83"/>
      <c r="G17798" s="83"/>
      <c r="H17798" s="83" t="s">
        <v>22</v>
      </c>
    </row>
    <row r="17799" spans="1:8" ht="12.75" customHeight="1" x14ac:dyDescent="0.2">
      <c r="A17799" s="83" t="s">
        <v>17869</v>
      </c>
      <c r="B17799" s="83" t="s">
        <v>39145</v>
      </c>
      <c r="C17799" s="83" t="s">
        <v>39146</v>
      </c>
      <c r="D17799" s="83"/>
      <c r="E17799" s="83"/>
      <c r="F17799" s="83"/>
      <c r="G17799" s="83"/>
      <c r="H17799" s="83" t="s">
        <v>22</v>
      </c>
    </row>
    <row r="17800" spans="1:8" ht="12.75" customHeight="1" x14ac:dyDescent="0.2">
      <c r="A17800" s="83" t="s">
        <v>17870</v>
      </c>
      <c r="B17800" s="83" t="s">
        <v>39147</v>
      </c>
      <c r="C17800" s="83" t="s">
        <v>39148</v>
      </c>
      <c r="D17800" s="83" t="s">
        <v>39149</v>
      </c>
      <c r="E17800" s="83"/>
      <c r="F17800" s="83"/>
      <c r="G17800" s="83"/>
      <c r="H17800" s="83" t="s">
        <v>22</v>
      </c>
    </row>
    <row r="17801" spans="1:8" ht="12.75" customHeight="1" x14ac:dyDescent="0.2">
      <c r="A17801" s="83" t="s">
        <v>17871</v>
      </c>
      <c r="B17801" s="83" t="s">
        <v>39147</v>
      </c>
      <c r="C17801" s="83" t="s">
        <v>39148</v>
      </c>
      <c r="D17801" s="83" t="s">
        <v>39149</v>
      </c>
      <c r="E17801" s="83"/>
      <c r="F17801" s="83"/>
      <c r="G17801" s="83"/>
      <c r="H17801" s="83" t="s">
        <v>22</v>
      </c>
    </row>
    <row r="17802" spans="1:8" ht="12.75" customHeight="1" x14ac:dyDescent="0.2">
      <c r="A17802" s="83" t="s">
        <v>17872</v>
      </c>
      <c r="B17802" s="83" t="s">
        <v>39150</v>
      </c>
      <c r="C17802" s="83" t="s">
        <v>39151</v>
      </c>
      <c r="D17802" s="83" t="s">
        <v>25670</v>
      </c>
      <c r="E17802" s="83"/>
      <c r="F17802" s="83"/>
      <c r="G17802" s="83"/>
      <c r="H17802" s="83" t="s">
        <v>22</v>
      </c>
    </row>
    <row r="17803" spans="1:8" ht="12.75" customHeight="1" x14ac:dyDescent="0.2">
      <c r="A17803" s="83" t="s">
        <v>17873</v>
      </c>
      <c r="B17803" s="83" t="s">
        <v>39150</v>
      </c>
      <c r="C17803" s="83" t="s">
        <v>39151</v>
      </c>
      <c r="D17803" s="83" t="s">
        <v>25670</v>
      </c>
      <c r="E17803" s="83"/>
      <c r="F17803" s="83"/>
      <c r="G17803" s="83"/>
      <c r="H17803" s="83" t="s">
        <v>22</v>
      </c>
    </row>
    <row r="17804" spans="1:8" ht="12.75" customHeight="1" x14ac:dyDescent="0.2">
      <c r="A17804" s="83" t="s">
        <v>17874</v>
      </c>
      <c r="B17804" s="83" t="s">
        <v>39152</v>
      </c>
      <c r="C17804" s="83" t="s">
        <v>39153</v>
      </c>
      <c r="D17804" s="83" t="s">
        <v>39154</v>
      </c>
      <c r="E17804" s="83" t="s">
        <v>39155</v>
      </c>
      <c r="F17804" s="83" t="s">
        <v>39156</v>
      </c>
      <c r="G17804" s="83" t="s">
        <v>39157</v>
      </c>
      <c r="H17804" s="83" t="s">
        <v>22</v>
      </c>
    </row>
    <row r="17805" spans="1:8" ht="12.75" customHeight="1" x14ac:dyDescent="0.2">
      <c r="A17805" s="83" t="s">
        <v>17875</v>
      </c>
      <c r="B17805" s="83" t="s">
        <v>39152</v>
      </c>
      <c r="C17805" s="83" t="s">
        <v>39153</v>
      </c>
      <c r="D17805" s="83" t="s">
        <v>39154</v>
      </c>
      <c r="E17805" s="83" t="s">
        <v>39155</v>
      </c>
      <c r="F17805" s="83" t="s">
        <v>39156</v>
      </c>
      <c r="G17805" s="83" t="s">
        <v>39157</v>
      </c>
      <c r="H17805" s="83" t="s">
        <v>22</v>
      </c>
    </row>
    <row r="17806" spans="1:8" ht="12.75" customHeight="1" x14ac:dyDescent="0.2">
      <c r="A17806" s="83" t="s">
        <v>17876</v>
      </c>
      <c r="B17806" s="83" t="s">
        <v>39158</v>
      </c>
      <c r="C17806" s="83" t="s">
        <v>39159</v>
      </c>
      <c r="D17806" s="83" t="s">
        <v>39160</v>
      </c>
      <c r="E17806" s="83" t="s">
        <v>39161</v>
      </c>
      <c r="F17806" s="83" t="s">
        <v>39162</v>
      </c>
      <c r="G17806" s="83" t="s">
        <v>39163</v>
      </c>
      <c r="H17806" s="83" t="s">
        <v>22</v>
      </c>
    </row>
    <row r="17807" spans="1:8" ht="12.75" customHeight="1" x14ac:dyDescent="0.2">
      <c r="A17807" s="83" t="s">
        <v>17877</v>
      </c>
      <c r="B17807" s="83" t="s">
        <v>39158</v>
      </c>
      <c r="C17807" s="83" t="s">
        <v>39159</v>
      </c>
      <c r="D17807" s="83" t="s">
        <v>39160</v>
      </c>
      <c r="E17807" s="83" t="s">
        <v>39161</v>
      </c>
      <c r="F17807" s="83" t="s">
        <v>39162</v>
      </c>
      <c r="G17807" s="83" t="s">
        <v>39163</v>
      </c>
      <c r="H17807" s="83" t="s">
        <v>22</v>
      </c>
    </row>
    <row r="17808" spans="1:8" ht="12.75" customHeight="1" x14ac:dyDescent="0.2">
      <c r="A17808" s="83" t="s">
        <v>17878</v>
      </c>
      <c r="B17808" s="83" t="s">
        <v>39164</v>
      </c>
      <c r="C17808" s="83" t="s">
        <v>39165</v>
      </c>
      <c r="D17808" s="83" t="s">
        <v>39166</v>
      </c>
      <c r="E17808" s="83" t="s">
        <v>25253</v>
      </c>
      <c r="F17808" s="83"/>
      <c r="G17808" s="83"/>
      <c r="H17808" s="83" t="s">
        <v>22</v>
      </c>
    </row>
    <row r="17809" spans="1:8" ht="12.75" customHeight="1" x14ac:dyDescent="0.2">
      <c r="A17809" s="83" t="s">
        <v>17879</v>
      </c>
      <c r="B17809" s="83" t="s">
        <v>39164</v>
      </c>
      <c r="C17809" s="83" t="s">
        <v>39165</v>
      </c>
      <c r="D17809" s="83" t="s">
        <v>39166</v>
      </c>
      <c r="E17809" s="83" t="s">
        <v>25253</v>
      </c>
      <c r="F17809" s="83"/>
      <c r="G17809" s="83"/>
      <c r="H17809" s="83" t="s">
        <v>22</v>
      </c>
    </row>
    <row r="17810" spans="1:8" ht="12.75" customHeight="1" x14ac:dyDescent="0.2">
      <c r="A17810" s="83" t="s">
        <v>17880</v>
      </c>
      <c r="B17810" s="83" t="s">
        <v>39167</v>
      </c>
      <c r="C17810" s="83" t="s">
        <v>39168</v>
      </c>
      <c r="D17810" s="83" t="s">
        <v>39169</v>
      </c>
      <c r="E17810" s="83" t="s">
        <v>39170</v>
      </c>
      <c r="F17810" s="83"/>
      <c r="G17810" s="83"/>
      <c r="H17810" s="83" t="s">
        <v>22</v>
      </c>
    </row>
    <row r="17811" spans="1:8" ht="12.75" customHeight="1" x14ac:dyDescent="0.2">
      <c r="A17811" s="83" t="s">
        <v>17881</v>
      </c>
      <c r="B17811" s="83" t="s">
        <v>39167</v>
      </c>
      <c r="C17811" s="83" t="s">
        <v>39168</v>
      </c>
      <c r="D17811" s="83" t="s">
        <v>39169</v>
      </c>
      <c r="E17811" s="83" t="s">
        <v>39170</v>
      </c>
      <c r="F17811" s="83"/>
      <c r="G17811" s="83"/>
      <c r="H17811" s="83" t="s">
        <v>22</v>
      </c>
    </row>
    <row r="17812" spans="1:8" ht="12.75" customHeight="1" x14ac:dyDescent="0.2">
      <c r="A17812" s="83" t="s">
        <v>17882</v>
      </c>
      <c r="B17812" s="83" t="s">
        <v>39171</v>
      </c>
      <c r="C17812" s="83" t="s">
        <v>39172</v>
      </c>
      <c r="D17812" s="83" t="s">
        <v>39173</v>
      </c>
      <c r="E17812" s="83" t="s">
        <v>25685</v>
      </c>
      <c r="F17812" s="83"/>
      <c r="G17812" s="83"/>
      <c r="H17812" s="83" t="s">
        <v>22</v>
      </c>
    </row>
    <row r="17813" spans="1:8" ht="12.75" customHeight="1" x14ac:dyDescent="0.2">
      <c r="A17813" s="83" t="s">
        <v>17883</v>
      </c>
      <c r="B17813" s="83" t="s">
        <v>39171</v>
      </c>
      <c r="C17813" s="83" t="s">
        <v>39172</v>
      </c>
      <c r="D17813" s="83" t="s">
        <v>39173</v>
      </c>
      <c r="E17813" s="83" t="s">
        <v>25685</v>
      </c>
      <c r="F17813" s="83"/>
      <c r="G17813" s="83"/>
      <c r="H17813" s="83" t="s">
        <v>22</v>
      </c>
    </row>
    <row r="17814" spans="1:8" ht="12.75" customHeight="1" x14ac:dyDescent="0.2">
      <c r="A17814" s="83" t="s">
        <v>17884</v>
      </c>
      <c r="B17814" s="83" t="s">
        <v>39174</v>
      </c>
      <c r="C17814" s="83" t="s">
        <v>39175</v>
      </c>
      <c r="D17814" s="83" t="s">
        <v>39176</v>
      </c>
      <c r="E17814" s="83" t="s">
        <v>28730</v>
      </c>
      <c r="F17814" s="83"/>
      <c r="G17814" s="83"/>
      <c r="H17814" s="83" t="s">
        <v>22</v>
      </c>
    </row>
    <row r="17815" spans="1:8" ht="12.75" customHeight="1" x14ac:dyDescent="0.2">
      <c r="A17815" s="83" t="s">
        <v>17885</v>
      </c>
      <c r="B17815" s="83" t="s">
        <v>39174</v>
      </c>
      <c r="C17815" s="83" t="s">
        <v>39175</v>
      </c>
      <c r="D17815" s="83" t="s">
        <v>39176</v>
      </c>
      <c r="E17815" s="83" t="s">
        <v>28730</v>
      </c>
      <c r="F17815" s="83"/>
      <c r="G17815" s="83"/>
      <c r="H17815" s="83" t="s">
        <v>22</v>
      </c>
    </row>
    <row r="17816" spans="1:8" ht="12.75" customHeight="1" x14ac:dyDescent="0.2">
      <c r="A17816" s="83" t="s">
        <v>17886</v>
      </c>
      <c r="B17816" s="83" t="s">
        <v>39177</v>
      </c>
      <c r="C17816" s="83" t="s">
        <v>39175</v>
      </c>
      <c r="D17816" s="83" t="s">
        <v>39176</v>
      </c>
      <c r="E17816" s="83" t="s">
        <v>28730</v>
      </c>
      <c r="F17816" s="83"/>
      <c r="G17816" s="83"/>
      <c r="H17816" s="83" t="s">
        <v>22</v>
      </c>
    </row>
    <row r="17817" spans="1:8" ht="12.75" customHeight="1" x14ac:dyDescent="0.2">
      <c r="A17817" s="83" t="s">
        <v>17887</v>
      </c>
      <c r="B17817" s="83" t="s">
        <v>39177</v>
      </c>
      <c r="C17817" s="83" t="s">
        <v>39175</v>
      </c>
      <c r="D17817" s="83" t="s">
        <v>39176</v>
      </c>
      <c r="E17817" s="83" t="s">
        <v>28730</v>
      </c>
      <c r="F17817" s="83"/>
      <c r="G17817" s="83"/>
      <c r="H17817" s="83" t="s">
        <v>22</v>
      </c>
    </row>
    <row r="17818" spans="1:8" ht="12.75" customHeight="1" x14ac:dyDescent="0.2">
      <c r="A17818" s="83" t="s">
        <v>17888</v>
      </c>
      <c r="B17818" s="83" t="s">
        <v>39178</v>
      </c>
      <c r="C17818" s="83" t="s">
        <v>39179</v>
      </c>
      <c r="D17818" s="83" t="s">
        <v>39180</v>
      </c>
      <c r="E17818" s="83" t="s">
        <v>28730</v>
      </c>
      <c r="F17818" s="83"/>
      <c r="G17818" s="83"/>
      <c r="H17818" s="83" t="s">
        <v>22</v>
      </c>
    </row>
    <row r="17819" spans="1:8" ht="12.75" customHeight="1" x14ac:dyDescent="0.2">
      <c r="A17819" s="83" t="s">
        <v>17889</v>
      </c>
      <c r="B17819" s="83" t="s">
        <v>39178</v>
      </c>
      <c r="C17819" s="83" t="s">
        <v>39179</v>
      </c>
      <c r="D17819" s="83" t="s">
        <v>39180</v>
      </c>
      <c r="E17819" s="83" t="s">
        <v>28730</v>
      </c>
      <c r="F17819" s="83"/>
      <c r="G17819" s="83"/>
      <c r="H17819" s="83" t="s">
        <v>22</v>
      </c>
    </row>
    <row r="17820" spans="1:8" ht="12.75" customHeight="1" x14ac:dyDescent="0.2">
      <c r="A17820" s="83" t="s">
        <v>17890</v>
      </c>
      <c r="B17820" s="83" t="s">
        <v>39181</v>
      </c>
      <c r="C17820" s="83" t="s">
        <v>39182</v>
      </c>
      <c r="D17820" s="83" t="s">
        <v>39183</v>
      </c>
      <c r="E17820" s="83"/>
      <c r="F17820" s="83"/>
      <c r="G17820" s="83"/>
      <c r="H17820" s="83" t="s">
        <v>22</v>
      </c>
    </row>
    <row r="17821" spans="1:8" ht="12.75" customHeight="1" x14ac:dyDescent="0.2">
      <c r="A17821" s="83" t="s">
        <v>17891</v>
      </c>
      <c r="B17821" s="83" t="s">
        <v>39181</v>
      </c>
      <c r="C17821" s="83" t="s">
        <v>39182</v>
      </c>
      <c r="D17821" s="83" t="s">
        <v>39183</v>
      </c>
      <c r="E17821" s="83"/>
      <c r="F17821" s="83"/>
      <c r="G17821" s="83"/>
      <c r="H17821" s="83" t="s">
        <v>22</v>
      </c>
    </row>
    <row r="17822" spans="1:8" ht="12.75" customHeight="1" x14ac:dyDescent="0.2">
      <c r="A17822" s="83" t="s">
        <v>17892</v>
      </c>
      <c r="B17822" s="83" t="s">
        <v>39184</v>
      </c>
      <c r="C17822" s="83" t="s">
        <v>39185</v>
      </c>
      <c r="D17822" s="83" t="s">
        <v>39186</v>
      </c>
      <c r="E17822" s="83" t="s">
        <v>39187</v>
      </c>
      <c r="F17822" s="83"/>
      <c r="G17822" s="83"/>
      <c r="H17822" s="83" t="s">
        <v>22</v>
      </c>
    </row>
    <row r="17823" spans="1:8" ht="12.75" customHeight="1" x14ac:dyDescent="0.2">
      <c r="A17823" s="83" t="s">
        <v>17893</v>
      </c>
      <c r="B17823" s="83" t="s">
        <v>39184</v>
      </c>
      <c r="C17823" s="83" t="s">
        <v>39185</v>
      </c>
      <c r="D17823" s="83" t="s">
        <v>39186</v>
      </c>
      <c r="E17823" s="83" t="s">
        <v>39187</v>
      </c>
      <c r="F17823" s="83"/>
      <c r="G17823" s="83"/>
      <c r="H17823" s="83" t="s">
        <v>22</v>
      </c>
    </row>
    <row r="17824" spans="1:8" ht="12.75" customHeight="1" x14ac:dyDescent="0.2">
      <c r="A17824" s="83" t="s">
        <v>17894</v>
      </c>
      <c r="B17824" s="83" t="s">
        <v>39188</v>
      </c>
      <c r="C17824" s="83" t="s">
        <v>39189</v>
      </c>
      <c r="D17824" s="83"/>
      <c r="E17824" s="83"/>
      <c r="F17824" s="83"/>
      <c r="G17824" s="83"/>
      <c r="H17824" s="83" t="s">
        <v>22</v>
      </c>
    </row>
    <row r="17825" spans="1:8" ht="12.75" customHeight="1" x14ac:dyDescent="0.2">
      <c r="A17825" s="83" t="s">
        <v>17895</v>
      </c>
      <c r="B17825" s="83" t="s">
        <v>39188</v>
      </c>
      <c r="C17825" s="83" t="s">
        <v>39189</v>
      </c>
      <c r="D17825" s="83"/>
      <c r="E17825" s="83"/>
      <c r="F17825" s="83"/>
      <c r="G17825" s="83"/>
      <c r="H17825" s="83" t="s">
        <v>22</v>
      </c>
    </row>
    <row r="17826" spans="1:8" ht="12.75" customHeight="1" x14ac:dyDescent="0.2">
      <c r="A17826" s="83" t="s">
        <v>17896</v>
      </c>
      <c r="B17826" s="83" t="s">
        <v>39190</v>
      </c>
      <c r="C17826" s="83" t="s">
        <v>39191</v>
      </c>
      <c r="D17826" s="83" t="s">
        <v>39192</v>
      </c>
      <c r="E17826" s="83" t="s">
        <v>39193</v>
      </c>
      <c r="F17826" s="83"/>
      <c r="G17826" s="83"/>
      <c r="H17826" s="83" t="s">
        <v>22</v>
      </c>
    </row>
    <row r="17827" spans="1:8" ht="12.75" customHeight="1" x14ac:dyDescent="0.2">
      <c r="A17827" s="83" t="s">
        <v>17897</v>
      </c>
      <c r="B17827" s="83" t="s">
        <v>39190</v>
      </c>
      <c r="C17827" s="83" t="s">
        <v>39191</v>
      </c>
      <c r="D17827" s="83" t="s">
        <v>39192</v>
      </c>
      <c r="E17827" s="83" t="s">
        <v>39193</v>
      </c>
      <c r="F17827" s="83"/>
      <c r="G17827" s="83"/>
      <c r="H17827" s="83" t="s">
        <v>22</v>
      </c>
    </row>
    <row r="17828" spans="1:8" ht="12.75" customHeight="1" x14ac:dyDescent="0.2">
      <c r="A17828" s="83" t="s">
        <v>17898</v>
      </c>
      <c r="B17828" s="83" t="s">
        <v>39194</v>
      </c>
      <c r="C17828" s="83" t="s">
        <v>39195</v>
      </c>
      <c r="D17828" s="83" t="s">
        <v>39196</v>
      </c>
      <c r="E17828" s="83" t="s">
        <v>25527</v>
      </c>
      <c r="F17828" s="83"/>
      <c r="G17828" s="83"/>
      <c r="H17828" s="83" t="s">
        <v>22</v>
      </c>
    </row>
    <row r="17829" spans="1:8" ht="12.75" customHeight="1" x14ac:dyDescent="0.2">
      <c r="A17829" s="83" t="s">
        <v>17899</v>
      </c>
      <c r="B17829" s="83" t="s">
        <v>39194</v>
      </c>
      <c r="C17829" s="83" t="s">
        <v>39195</v>
      </c>
      <c r="D17829" s="83" t="s">
        <v>39196</v>
      </c>
      <c r="E17829" s="83" t="s">
        <v>25527</v>
      </c>
      <c r="F17829" s="83"/>
      <c r="G17829" s="83"/>
      <c r="H17829" s="83" t="s">
        <v>22</v>
      </c>
    </row>
    <row r="17830" spans="1:8" ht="12.75" customHeight="1" x14ac:dyDescent="0.2">
      <c r="A17830" s="83" t="s">
        <v>17900</v>
      </c>
      <c r="B17830" s="83" t="s">
        <v>39194</v>
      </c>
      <c r="C17830" s="83" t="s">
        <v>39195</v>
      </c>
      <c r="D17830" s="83" t="s">
        <v>39197</v>
      </c>
      <c r="E17830" s="83" t="s">
        <v>25527</v>
      </c>
      <c r="F17830" s="83"/>
      <c r="G17830" s="83"/>
      <c r="H17830" s="83" t="s">
        <v>22</v>
      </c>
    </row>
    <row r="17831" spans="1:8" ht="12.75" customHeight="1" x14ac:dyDescent="0.2">
      <c r="A17831" s="83" t="s">
        <v>17901</v>
      </c>
      <c r="B17831" s="83" t="s">
        <v>39194</v>
      </c>
      <c r="C17831" s="83" t="s">
        <v>39195</v>
      </c>
      <c r="D17831" s="83" t="s">
        <v>39197</v>
      </c>
      <c r="E17831" s="83" t="s">
        <v>25527</v>
      </c>
      <c r="F17831" s="83"/>
      <c r="G17831" s="83"/>
      <c r="H17831" s="83" t="s">
        <v>22</v>
      </c>
    </row>
    <row r="17832" spans="1:8" ht="12.75" customHeight="1" x14ac:dyDescent="0.2">
      <c r="A17832" s="83" t="s">
        <v>17902</v>
      </c>
      <c r="B17832" s="83" t="s">
        <v>39194</v>
      </c>
      <c r="C17832" s="83" t="s">
        <v>39195</v>
      </c>
      <c r="D17832" s="83" t="s">
        <v>39198</v>
      </c>
      <c r="E17832" s="83" t="s">
        <v>25527</v>
      </c>
      <c r="F17832" s="83"/>
      <c r="G17832" s="83"/>
      <c r="H17832" s="83" t="s">
        <v>22</v>
      </c>
    </row>
    <row r="17833" spans="1:8" ht="12.75" customHeight="1" x14ac:dyDescent="0.2">
      <c r="A17833" s="83" t="s">
        <v>17903</v>
      </c>
      <c r="B17833" s="83" t="s">
        <v>39194</v>
      </c>
      <c r="C17833" s="83" t="s">
        <v>39195</v>
      </c>
      <c r="D17833" s="83" t="s">
        <v>39198</v>
      </c>
      <c r="E17833" s="83" t="s">
        <v>25527</v>
      </c>
      <c r="F17833" s="83"/>
      <c r="G17833" s="83"/>
      <c r="H17833" s="83" t="s">
        <v>22</v>
      </c>
    </row>
    <row r="17834" spans="1:8" ht="12.75" customHeight="1" x14ac:dyDescent="0.2">
      <c r="A17834" s="83" t="s">
        <v>17904</v>
      </c>
      <c r="B17834" s="83" t="s">
        <v>39194</v>
      </c>
      <c r="C17834" s="83" t="s">
        <v>39195</v>
      </c>
      <c r="D17834" s="83" t="s">
        <v>39199</v>
      </c>
      <c r="E17834" s="83" t="s">
        <v>25527</v>
      </c>
      <c r="F17834" s="83"/>
      <c r="G17834" s="83"/>
      <c r="H17834" s="83" t="s">
        <v>22</v>
      </c>
    </row>
    <row r="17835" spans="1:8" ht="12.75" customHeight="1" x14ac:dyDescent="0.2">
      <c r="A17835" s="83" t="s">
        <v>17905</v>
      </c>
      <c r="B17835" s="83" t="s">
        <v>39194</v>
      </c>
      <c r="C17835" s="83" t="s">
        <v>39195</v>
      </c>
      <c r="D17835" s="83" t="s">
        <v>39199</v>
      </c>
      <c r="E17835" s="83" t="s">
        <v>25527</v>
      </c>
      <c r="F17835" s="83"/>
      <c r="G17835" s="83"/>
      <c r="H17835" s="83" t="s">
        <v>22</v>
      </c>
    </row>
    <row r="17836" spans="1:8" ht="12.75" customHeight="1" x14ac:dyDescent="0.2">
      <c r="A17836" s="83" t="s">
        <v>17906</v>
      </c>
      <c r="B17836" s="83" t="s">
        <v>39200</v>
      </c>
      <c r="C17836" s="83" t="s">
        <v>39201</v>
      </c>
      <c r="D17836" s="83" t="s">
        <v>39202</v>
      </c>
      <c r="E17836" s="83" t="s">
        <v>39203</v>
      </c>
      <c r="F17836" s="83"/>
      <c r="G17836" s="83"/>
      <c r="H17836" s="83" t="s">
        <v>22</v>
      </c>
    </row>
    <row r="17837" spans="1:8" ht="12.75" customHeight="1" x14ac:dyDescent="0.2">
      <c r="A17837" s="83" t="s">
        <v>17907</v>
      </c>
      <c r="B17837" s="83" t="s">
        <v>39200</v>
      </c>
      <c r="C17837" s="83" t="s">
        <v>39201</v>
      </c>
      <c r="D17837" s="83" t="s">
        <v>39202</v>
      </c>
      <c r="E17837" s="83" t="s">
        <v>39203</v>
      </c>
      <c r="F17837" s="83"/>
      <c r="G17837" s="83"/>
      <c r="H17837" s="83" t="s">
        <v>22</v>
      </c>
    </row>
    <row r="17838" spans="1:8" ht="12.75" customHeight="1" x14ac:dyDescent="0.2">
      <c r="A17838" s="83" t="s">
        <v>17908</v>
      </c>
      <c r="B17838" s="83" t="s">
        <v>39200</v>
      </c>
      <c r="C17838" s="83" t="s">
        <v>39201</v>
      </c>
      <c r="D17838" s="83" t="s">
        <v>39204</v>
      </c>
      <c r="E17838" s="83" t="s">
        <v>39203</v>
      </c>
      <c r="F17838" s="83"/>
      <c r="G17838" s="83"/>
      <c r="H17838" s="83" t="s">
        <v>22</v>
      </c>
    </row>
    <row r="17839" spans="1:8" ht="12.75" customHeight="1" x14ac:dyDescent="0.2">
      <c r="A17839" s="83" t="s">
        <v>17909</v>
      </c>
      <c r="B17839" s="83" t="s">
        <v>39200</v>
      </c>
      <c r="C17839" s="83" t="s">
        <v>39201</v>
      </c>
      <c r="D17839" s="83" t="s">
        <v>39204</v>
      </c>
      <c r="E17839" s="83" t="s">
        <v>39203</v>
      </c>
      <c r="F17839" s="83"/>
      <c r="G17839" s="83"/>
      <c r="H17839" s="83" t="s">
        <v>22</v>
      </c>
    </row>
    <row r="17840" spans="1:8" ht="12.75" customHeight="1" x14ac:dyDescent="0.2">
      <c r="A17840" s="83" t="s">
        <v>17910</v>
      </c>
      <c r="B17840" s="83" t="s">
        <v>39205</v>
      </c>
      <c r="C17840" s="83" t="s">
        <v>39206</v>
      </c>
      <c r="D17840" s="83" t="s">
        <v>39207</v>
      </c>
      <c r="E17840" s="83" t="s">
        <v>39208</v>
      </c>
      <c r="F17840" s="83"/>
      <c r="G17840" s="83"/>
      <c r="H17840" s="83" t="s">
        <v>22</v>
      </c>
    </row>
    <row r="17841" spans="1:8" ht="12.75" customHeight="1" x14ac:dyDescent="0.2">
      <c r="A17841" s="83" t="s">
        <v>17911</v>
      </c>
      <c r="B17841" s="83" t="s">
        <v>39205</v>
      </c>
      <c r="C17841" s="83" t="s">
        <v>39206</v>
      </c>
      <c r="D17841" s="83" t="s">
        <v>39207</v>
      </c>
      <c r="E17841" s="83" t="s">
        <v>39208</v>
      </c>
      <c r="F17841" s="83"/>
      <c r="G17841" s="83"/>
      <c r="H17841" s="83" t="s">
        <v>22</v>
      </c>
    </row>
    <row r="17842" spans="1:8" ht="12.75" customHeight="1" x14ac:dyDescent="0.2">
      <c r="A17842" s="83" t="s">
        <v>17912</v>
      </c>
      <c r="B17842" s="83" t="s">
        <v>39209</v>
      </c>
      <c r="C17842" s="83" t="s">
        <v>39210</v>
      </c>
      <c r="D17842" s="83" t="s">
        <v>39211</v>
      </c>
      <c r="E17842" s="83" t="s">
        <v>39212</v>
      </c>
      <c r="F17842" s="83" t="s">
        <v>39213</v>
      </c>
      <c r="G17842" s="83" t="s">
        <v>24210</v>
      </c>
      <c r="H17842" s="83" t="s">
        <v>22</v>
      </c>
    </row>
    <row r="17843" spans="1:8" ht="12.75" customHeight="1" x14ac:dyDescent="0.2">
      <c r="A17843" s="83" t="s">
        <v>17913</v>
      </c>
      <c r="B17843" s="83" t="s">
        <v>39209</v>
      </c>
      <c r="C17843" s="83" t="s">
        <v>39210</v>
      </c>
      <c r="D17843" s="83" t="s">
        <v>39211</v>
      </c>
      <c r="E17843" s="83" t="s">
        <v>39212</v>
      </c>
      <c r="F17843" s="83" t="s">
        <v>39213</v>
      </c>
      <c r="G17843" s="83" t="s">
        <v>24210</v>
      </c>
      <c r="H17843" s="83" t="s">
        <v>22</v>
      </c>
    </row>
    <row r="17844" spans="1:8" ht="12.75" customHeight="1" x14ac:dyDescent="0.2">
      <c r="A17844" s="83" t="s">
        <v>17914</v>
      </c>
      <c r="B17844" s="83" t="s">
        <v>39214</v>
      </c>
      <c r="C17844" s="83" t="s">
        <v>39215</v>
      </c>
      <c r="D17844" s="83" t="s">
        <v>39216</v>
      </c>
      <c r="E17844" s="83" t="s">
        <v>39217</v>
      </c>
      <c r="F17844" s="83"/>
      <c r="G17844" s="83"/>
      <c r="H17844" s="83" t="s">
        <v>22</v>
      </c>
    </row>
    <row r="17845" spans="1:8" ht="12.75" customHeight="1" x14ac:dyDescent="0.2">
      <c r="A17845" s="83" t="s">
        <v>17915</v>
      </c>
      <c r="B17845" s="83" t="s">
        <v>39214</v>
      </c>
      <c r="C17845" s="83" t="s">
        <v>39215</v>
      </c>
      <c r="D17845" s="83" t="s">
        <v>39216</v>
      </c>
      <c r="E17845" s="83" t="s">
        <v>39217</v>
      </c>
      <c r="F17845" s="83"/>
      <c r="G17845" s="83"/>
      <c r="H17845" s="83" t="s">
        <v>22</v>
      </c>
    </row>
    <row r="17846" spans="1:8" ht="12.75" customHeight="1" x14ac:dyDescent="0.2">
      <c r="A17846" s="83" t="s">
        <v>17916</v>
      </c>
      <c r="B17846" s="83" t="s">
        <v>39218</v>
      </c>
      <c r="C17846" s="83" t="s">
        <v>39206</v>
      </c>
      <c r="D17846" s="83" t="s">
        <v>39219</v>
      </c>
      <c r="E17846" s="83" t="s">
        <v>34117</v>
      </c>
      <c r="F17846" s="83"/>
      <c r="G17846" s="83"/>
      <c r="H17846" s="83" t="s">
        <v>22</v>
      </c>
    </row>
    <row r="17847" spans="1:8" ht="12.75" customHeight="1" x14ac:dyDescent="0.2">
      <c r="A17847" s="83" t="s">
        <v>17917</v>
      </c>
      <c r="B17847" s="83" t="s">
        <v>39218</v>
      </c>
      <c r="C17847" s="83" t="s">
        <v>39206</v>
      </c>
      <c r="D17847" s="83" t="s">
        <v>39219</v>
      </c>
      <c r="E17847" s="83" t="s">
        <v>34117</v>
      </c>
      <c r="F17847" s="83"/>
      <c r="G17847" s="83"/>
      <c r="H17847" s="83" t="s">
        <v>22</v>
      </c>
    </row>
    <row r="17848" spans="1:8" ht="12.75" customHeight="1" x14ac:dyDescent="0.2">
      <c r="A17848" s="83" t="s">
        <v>17918</v>
      </c>
      <c r="B17848" s="83" t="s">
        <v>39220</v>
      </c>
      <c r="C17848" s="83" t="s">
        <v>39221</v>
      </c>
      <c r="D17848" s="83" t="s">
        <v>39222</v>
      </c>
      <c r="E17848" s="83" t="s">
        <v>39223</v>
      </c>
      <c r="F17848" s="83"/>
      <c r="G17848" s="83"/>
      <c r="H17848" s="83" t="s">
        <v>22</v>
      </c>
    </row>
    <row r="17849" spans="1:8" ht="12.75" customHeight="1" x14ac:dyDescent="0.2">
      <c r="A17849" s="83" t="s">
        <v>17919</v>
      </c>
      <c r="B17849" s="83" t="s">
        <v>39220</v>
      </c>
      <c r="C17849" s="83" t="s">
        <v>39221</v>
      </c>
      <c r="D17849" s="83" t="s">
        <v>39222</v>
      </c>
      <c r="E17849" s="83" t="s">
        <v>39223</v>
      </c>
      <c r="F17849" s="83"/>
      <c r="G17849" s="83"/>
      <c r="H17849" s="83" t="s">
        <v>22</v>
      </c>
    </row>
    <row r="17850" spans="1:8" ht="12.75" customHeight="1" x14ac:dyDescent="0.2">
      <c r="A17850" s="83" t="s">
        <v>17920</v>
      </c>
      <c r="B17850" s="83" t="s">
        <v>39224</v>
      </c>
      <c r="C17850" s="83" t="s">
        <v>39225</v>
      </c>
      <c r="D17850" s="83" t="s">
        <v>39226</v>
      </c>
      <c r="E17850" s="83" t="s">
        <v>39193</v>
      </c>
      <c r="F17850" s="83"/>
      <c r="G17850" s="83"/>
      <c r="H17850" s="83" t="s">
        <v>22</v>
      </c>
    </row>
    <row r="17851" spans="1:8" ht="12.75" customHeight="1" x14ac:dyDescent="0.2">
      <c r="A17851" s="83" t="s">
        <v>17921</v>
      </c>
      <c r="B17851" s="83" t="s">
        <v>39224</v>
      </c>
      <c r="C17851" s="83" t="s">
        <v>39225</v>
      </c>
      <c r="D17851" s="83" t="s">
        <v>39226</v>
      </c>
      <c r="E17851" s="83" t="s">
        <v>39193</v>
      </c>
      <c r="F17851" s="83"/>
      <c r="G17851" s="83"/>
      <c r="H17851" s="83" t="s">
        <v>22</v>
      </c>
    </row>
    <row r="17852" spans="1:8" ht="12.75" customHeight="1" x14ac:dyDescent="0.2">
      <c r="A17852" s="83" t="s">
        <v>17922</v>
      </c>
      <c r="B17852" s="83" t="s">
        <v>39224</v>
      </c>
      <c r="C17852" s="83" t="s">
        <v>39225</v>
      </c>
      <c r="D17852" s="83" t="s">
        <v>39227</v>
      </c>
      <c r="E17852" s="83" t="s">
        <v>39228</v>
      </c>
      <c r="F17852" s="83" t="s">
        <v>25861</v>
      </c>
      <c r="G17852" s="83"/>
      <c r="H17852" s="83" t="s">
        <v>22</v>
      </c>
    </row>
    <row r="17853" spans="1:8" ht="12.75" customHeight="1" x14ac:dyDescent="0.2">
      <c r="A17853" s="83" t="s">
        <v>17923</v>
      </c>
      <c r="B17853" s="83" t="s">
        <v>39224</v>
      </c>
      <c r="C17853" s="83" t="s">
        <v>39225</v>
      </c>
      <c r="D17853" s="83" t="s">
        <v>39227</v>
      </c>
      <c r="E17853" s="83" t="s">
        <v>39228</v>
      </c>
      <c r="F17853" s="83" t="s">
        <v>25861</v>
      </c>
      <c r="G17853" s="83"/>
      <c r="H17853" s="83" t="s">
        <v>22</v>
      </c>
    </row>
    <row r="17854" spans="1:8" ht="12.75" customHeight="1" x14ac:dyDescent="0.2">
      <c r="A17854" s="83" t="s">
        <v>17924</v>
      </c>
      <c r="B17854" s="83" t="s">
        <v>39229</v>
      </c>
      <c r="C17854" s="83" t="s">
        <v>39230</v>
      </c>
      <c r="D17854" s="83" t="s">
        <v>39231</v>
      </c>
      <c r="E17854" s="83" t="s">
        <v>39232</v>
      </c>
      <c r="F17854" s="83" t="s">
        <v>25971</v>
      </c>
      <c r="G17854" s="83"/>
      <c r="H17854" s="83" t="s">
        <v>22</v>
      </c>
    </row>
    <row r="17855" spans="1:8" ht="12.75" customHeight="1" x14ac:dyDescent="0.2">
      <c r="A17855" s="83" t="s">
        <v>17925</v>
      </c>
      <c r="B17855" s="83" t="s">
        <v>39229</v>
      </c>
      <c r="C17855" s="83" t="s">
        <v>39230</v>
      </c>
      <c r="D17855" s="83" t="s">
        <v>39231</v>
      </c>
      <c r="E17855" s="83" t="s">
        <v>39232</v>
      </c>
      <c r="F17855" s="83" t="s">
        <v>25971</v>
      </c>
      <c r="G17855" s="83"/>
      <c r="H17855" s="83" t="s">
        <v>22</v>
      </c>
    </row>
    <row r="17856" spans="1:8" ht="12.75" customHeight="1" x14ac:dyDescent="0.2">
      <c r="A17856" s="83" t="s">
        <v>17926</v>
      </c>
      <c r="B17856" s="83" t="s">
        <v>39224</v>
      </c>
      <c r="C17856" s="83" t="s">
        <v>39225</v>
      </c>
      <c r="D17856" s="83" t="s">
        <v>39233</v>
      </c>
      <c r="E17856" s="83" t="s">
        <v>39234</v>
      </c>
      <c r="F17856" s="83" t="s">
        <v>39235</v>
      </c>
      <c r="G17856" s="83" t="s">
        <v>28102</v>
      </c>
      <c r="H17856" s="83" t="s">
        <v>39236</v>
      </c>
    </row>
    <row r="17857" spans="1:8" ht="12.75" customHeight="1" x14ac:dyDescent="0.2">
      <c r="A17857" s="83" t="s">
        <v>17927</v>
      </c>
      <c r="B17857" s="83" t="s">
        <v>39224</v>
      </c>
      <c r="C17857" s="83" t="s">
        <v>39225</v>
      </c>
      <c r="D17857" s="83" t="s">
        <v>39233</v>
      </c>
      <c r="E17857" s="83" t="s">
        <v>39234</v>
      </c>
      <c r="F17857" s="83" t="s">
        <v>39235</v>
      </c>
      <c r="G17857" s="83" t="s">
        <v>28102</v>
      </c>
      <c r="H17857" s="83" t="s">
        <v>39236</v>
      </c>
    </row>
    <row r="17858" spans="1:8" ht="12.75" customHeight="1" x14ac:dyDescent="0.2">
      <c r="A17858" s="83" t="s">
        <v>17928</v>
      </c>
      <c r="B17858" s="83" t="s">
        <v>39237</v>
      </c>
      <c r="C17858" s="83" t="s">
        <v>39238</v>
      </c>
      <c r="D17858" s="83"/>
      <c r="E17858" s="83"/>
      <c r="F17858" s="83"/>
      <c r="G17858" s="83"/>
      <c r="H17858" s="83" t="s">
        <v>22</v>
      </c>
    </row>
    <row r="17859" spans="1:8" ht="12.75" customHeight="1" x14ac:dyDescent="0.2">
      <c r="A17859" s="83" t="s">
        <v>17929</v>
      </c>
      <c r="B17859" s="83" t="s">
        <v>39237</v>
      </c>
      <c r="C17859" s="83" t="s">
        <v>39238</v>
      </c>
      <c r="D17859" s="83"/>
      <c r="E17859" s="83"/>
      <c r="F17859" s="83"/>
      <c r="G17859" s="83"/>
      <c r="H17859" s="83" t="s">
        <v>22</v>
      </c>
    </row>
    <row r="17860" spans="1:8" ht="12.75" customHeight="1" x14ac:dyDescent="0.2">
      <c r="A17860" s="83" t="s">
        <v>17930</v>
      </c>
      <c r="B17860" s="83" t="s">
        <v>39237</v>
      </c>
      <c r="C17860" s="83" t="s">
        <v>39239</v>
      </c>
      <c r="D17860" s="83" t="s">
        <v>39240</v>
      </c>
      <c r="E17860" s="83" t="s">
        <v>39241</v>
      </c>
      <c r="F17860" s="83" t="s">
        <v>32495</v>
      </c>
      <c r="G17860" s="83"/>
      <c r="H17860" s="83" t="s">
        <v>22</v>
      </c>
    </row>
    <row r="17861" spans="1:8" ht="12.75" customHeight="1" x14ac:dyDescent="0.2">
      <c r="A17861" s="83" t="s">
        <v>17931</v>
      </c>
      <c r="B17861" s="83" t="s">
        <v>39237</v>
      </c>
      <c r="C17861" s="83" t="s">
        <v>39239</v>
      </c>
      <c r="D17861" s="83" t="s">
        <v>39240</v>
      </c>
      <c r="E17861" s="83" t="s">
        <v>39241</v>
      </c>
      <c r="F17861" s="83" t="s">
        <v>32495</v>
      </c>
      <c r="G17861" s="83"/>
      <c r="H17861" s="83" t="s">
        <v>22</v>
      </c>
    </row>
    <row r="17862" spans="1:8" ht="12.75" customHeight="1" x14ac:dyDescent="0.2">
      <c r="A17862" s="83" t="s">
        <v>17932</v>
      </c>
      <c r="B17862" s="83" t="s">
        <v>39242</v>
      </c>
      <c r="C17862" s="83" t="s">
        <v>39243</v>
      </c>
      <c r="D17862" s="83"/>
      <c r="E17862" s="83"/>
      <c r="F17862" s="83"/>
      <c r="G17862" s="83"/>
      <c r="H17862" s="83" t="s">
        <v>22</v>
      </c>
    </row>
    <row r="17863" spans="1:8" ht="12.75" customHeight="1" x14ac:dyDescent="0.2">
      <c r="A17863" s="83" t="s">
        <v>17933</v>
      </c>
      <c r="B17863" s="83" t="s">
        <v>39242</v>
      </c>
      <c r="C17863" s="83" t="s">
        <v>39243</v>
      </c>
      <c r="D17863" s="83"/>
      <c r="E17863" s="83"/>
      <c r="F17863" s="83"/>
      <c r="G17863" s="83"/>
      <c r="H17863" s="83" t="s">
        <v>22</v>
      </c>
    </row>
    <row r="17864" spans="1:8" ht="12.75" customHeight="1" x14ac:dyDescent="0.2">
      <c r="A17864" s="83" t="s">
        <v>17934</v>
      </c>
      <c r="B17864" s="83" t="s">
        <v>39242</v>
      </c>
      <c r="C17864" s="83" t="s">
        <v>39244</v>
      </c>
      <c r="D17864" s="83"/>
      <c r="E17864" s="83"/>
      <c r="F17864" s="83"/>
      <c r="G17864" s="83"/>
      <c r="H17864" s="83" t="s">
        <v>22</v>
      </c>
    </row>
    <row r="17865" spans="1:8" ht="12.75" customHeight="1" x14ac:dyDescent="0.2">
      <c r="A17865" s="83" t="s">
        <v>17935</v>
      </c>
      <c r="B17865" s="83" t="s">
        <v>39242</v>
      </c>
      <c r="C17865" s="83" t="s">
        <v>39244</v>
      </c>
      <c r="D17865" s="83"/>
      <c r="E17865" s="83"/>
      <c r="F17865" s="83"/>
      <c r="G17865" s="83"/>
      <c r="H17865" s="83" t="s">
        <v>22</v>
      </c>
    </row>
    <row r="17866" spans="1:8" ht="12.75" customHeight="1" x14ac:dyDescent="0.2">
      <c r="A17866" s="83" t="s">
        <v>17936</v>
      </c>
      <c r="B17866" s="83" t="s">
        <v>39242</v>
      </c>
      <c r="C17866" s="83" t="s">
        <v>39245</v>
      </c>
      <c r="D17866" s="83"/>
      <c r="E17866" s="83"/>
      <c r="F17866" s="83"/>
      <c r="G17866" s="83"/>
      <c r="H17866" s="83" t="s">
        <v>22</v>
      </c>
    </row>
    <row r="17867" spans="1:8" ht="12.75" customHeight="1" x14ac:dyDescent="0.2">
      <c r="A17867" s="83" t="s">
        <v>17937</v>
      </c>
      <c r="B17867" s="83" t="s">
        <v>39242</v>
      </c>
      <c r="C17867" s="83" t="s">
        <v>39245</v>
      </c>
      <c r="D17867" s="83"/>
      <c r="E17867" s="83"/>
      <c r="F17867" s="83"/>
      <c r="G17867" s="83"/>
      <c r="H17867" s="83" t="s">
        <v>22</v>
      </c>
    </row>
    <row r="17868" spans="1:8" ht="12.75" customHeight="1" x14ac:dyDescent="0.2">
      <c r="A17868" s="83" t="s">
        <v>17938</v>
      </c>
      <c r="B17868" s="83" t="s">
        <v>39242</v>
      </c>
      <c r="C17868" s="83" t="s">
        <v>39246</v>
      </c>
      <c r="D17868" s="83"/>
      <c r="E17868" s="83"/>
      <c r="F17868" s="83"/>
      <c r="G17868" s="83"/>
      <c r="H17868" s="83" t="s">
        <v>22</v>
      </c>
    </row>
    <row r="17869" spans="1:8" ht="12.75" customHeight="1" x14ac:dyDescent="0.2">
      <c r="A17869" s="83" t="s">
        <v>17939</v>
      </c>
      <c r="B17869" s="83" t="s">
        <v>39242</v>
      </c>
      <c r="C17869" s="83" t="s">
        <v>39246</v>
      </c>
      <c r="D17869" s="83"/>
      <c r="E17869" s="83"/>
      <c r="F17869" s="83"/>
      <c r="G17869" s="83"/>
      <c r="H17869" s="83" t="s">
        <v>22</v>
      </c>
    </row>
    <row r="17870" spans="1:8" ht="12.75" customHeight="1" x14ac:dyDescent="0.2">
      <c r="A17870" s="83" t="s">
        <v>17940</v>
      </c>
      <c r="B17870" s="83" t="s">
        <v>39242</v>
      </c>
      <c r="C17870" s="83" t="s">
        <v>39247</v>
      </c>
      <c r="D17870" s="83"/>
      <c r="E17870" s="83"/>
      <c r="F17870" s="83"/>
      <c r="G17870" s="83"/>
      <c r="H17870" s="83" t="s">
        <v>22</v>
      </c>
    </row>
    <row r="17871" spans="1:8" ht="12.75" customHeight="1" x14ac:dyDescent="0.2">
      <c r="A17871" s="83" t="s">
        <v>17941</v>
      </c>
      <c r="B17871" s="83" t="s">
        <v>39242</v>
      </c>
      <c r="C17871" s="83" t="s">
        <v>39247</v>
      </c>
      <c r="D17871" s="83"/>
      <c r="E17871" s="83"/>
      <c r="F17871" s="83"/>
      <c r="G17871" s="83"/>
      <c r="H17871" s="83" t="s">
        <v>22</v>
      </c>
    </row>
    <row r="17872" spans="1:8" ht="12.75" customHeight="1" x14ac:dyDescent="0.2">
      <c r="A17872" s="83" t="s">
        <v>17942</v>
      </c>
      <c r="B17872" s="83" t="s">
        <v>39242</v>
      </c>
      <c r="C17872" s="83" t="s">
        <v>39248</v>
      </c>
      <c r="D17872" s="83"/>
      <c r="E17872" s="83"/>
      <c r="F17872" s="83"/>
      <c r="G17872" s="83"/>
      <c r="H17872" s="83" t="s">
        <v>22</v>
      </c>
    </row>
    <row r="17873" spans="1:8" ht="12.75" customHeight="1" x14ac:dyDescent="0.2">
      <c r="A17873" s="83" t="s">
        <v>17943</v>
      </c>
      <c r="B17873" s="83" t="s">
        <v>39242</v>
      </c>
      <c r="C17873" s="83" t="s">
        <v>39248</v>
      </c>
      <c r="D17873" s="83"/>
      <c r="E17873" s="83"/>
      <c r="F17873" s="83"/>
      <c r="G17873" s="83"/>
      <c r="H17873" s="83" t="s">
        <v>22</v>
      </c>
    </row>
    <row r="17874" spans="1:8" ht="12.75" customHeight="1" x14ac:dyDescent="0.2">
      <c r="A17874" s="83" t="s">
        <v>17944</v>
      </c>
      <c r="B17874" s="83" t="s">
        <v>39249</v>
      </c>
      <c r="C17874" s="83" t="s">
        <v>39250</v>
      </c>
      <c r="D17874" s="83"/>
      <c r="E17874" s="83"/>
      <c r="F17874" s="83"/>
      <c r="G17874" s="83"/>
      <c r="H17874" s="83" t="s">
        <v>22</v>
      </c>
    </row>
    <row r="17875" spans="1:8" ht="12.75" customHeight="1" x14ac:dyDescent="0.2">
      <c r="A17875" s="83" t="s">
        <v>17945</v>
      </c>
      <c r="B17875" s="83" t="s">
        <v>39249</v>
      </c>
      <c r="C17875" s="83" t="s">
        <v>39250</v>
      </c>
      <c r="D17875" s="83"/>
      <c r="E17875" s="83"/>
      <c r="F17875" s="83"/>
      <c r="G17875" s="83"/>
      <c r="H17875" s="83" t="s">
        <v>22</v>
      </c>
    </row>
    <row r="17876" spans="1:8" ht="12.75" customHeight="1" x14ac:dyDescent="0.2">
      <c r="A17876" s="83" t="s">
        <v>17946</v>
      </c>
      <c r="B17876" s="83" t="s">
        <v>39249</v>
      </c>
      <c r="C17876" s="83" t="s">
        <v>39251</v>
      </c>
      <c r="D17876" s="83"/>
      <c r="E17876" s="83"/>
      <c r="F17876" s="83"/>
      <c r="G17876" s="83"/>
      <c r="H17876" s="83" t="s">
        <v>22</v>
      </c>
    </row>
    <row r="17877" spans="1:8" ht="12.75" customHeight="1" x14ac:dyDescent="0.2">
      <c r="A17877" s="83" t="s">
        <v>17947</v>
      </c>
      <c r="B17877" s="83" t="s">
        <v>39249</v>
      </c>
      <c r="C17877" s="83" t="s">
        <v>39251</v>
      </c>
      <c r="D17877" s="83"/>
      <c r="E17877" s="83"/>
      <c r="F17877" s="83"/>
      <c r="G17877" s="83"/>
      <c r="H17877" s="83" t="s">
        <v>22</v>
      </c>
    </row>
    <row r="17878" spans="1:8" ht="12.75" customHeight="1" x14ac:dyDescent="0.2">
      <c r="A17878" s="83" t="s">
        <v>17948</v>
      </c>
      <c r="B17878" s="83" t="s">
        <v>39249</v>
      </c>
      <c r="C17878" s="83" t="s">
        <v>39252</v>
      </c>
      <c r="D17878" s="83"/>
      <c r="E17878" s="83"/>
      <c r="F17878" s="83"/>
      <c r="G17878" s="83"/>
      <c r="H17878" s="83" t="s">
        <v>22</v>
      </c>
    </row>
    <row r="17879" spans="1:8" ht="12.75" customHeight="1" x14ac:dyDescent="0.2">
      <c r="A17879" s="83" t="s">
        <v>17949</v>
      </c>
      <c r="B17879" s="83" t="s">
        <v>39249</v>
      </c>
      <c r="C17879" s="83" t="s">
        <v>39252</v>
      </c>
      <c r="D17879" s="83"/>
      <c r="E17879" s="83"/>
      <c r="F17879" s="83"/>
      <c r="G17879" s="83"/>
      <c r="H17879" s="83" t="s">
        <v>22</v>
      </c>
    </row>
    <row r="17880" spans="1:8" ht="12.75" customHeight="1" x14ac:dyDescent="0.2">
      <c r="A17880" s="83" t="s">
        <v>17950</v>
      </c>
      <c r="B17880" s="83" t="s">
        <v>39253</v>
      </c>
      <c r="C17880" s="83" t="s">
        <v>39254</v>
      </c>
      <c r="D17880" s="83" t="s">
        <v>28248</v>
      </c>
      <c r="E17880" s="83"/>
      <c r="F17880" s="83"/>
      <c r="G17880" s="83"/>
      <c r="H17880" s="83" t="s">
        <v>22</v>
      </c>
    </row>
    <row r="17881" spans="1:8" ht="12.75" customHeight="1" x14ac:dyDescent="0.2">
      <c r="A17881" s="83" t="s">
        <v>17951</v>
      </c>
      <c r="B17881" s="83" t="s">
        <v>39253</v>
      </c>
      <c r="C17881" s="83" t="s">
        <v>39254</v>
      </c>
      <c r="D17881" s="83" t="s">
        <v>28248</v>
      </c>
      <c r="E17881" s="83"/>
      <c r="F17881" s="83"/>
      <c r="G17881" s="83"/>
      <c r="H17881" s="83" t="s">
        <v>22</v>
      </c>
    </row>
    <row r="17882" spans="1:8" ht="12.75" customHeight="1" x14ac:dyDescent="0.2">
      <c r="A17882" s="83" t="s">
        <v>17952</v>
      </c>
      <c r="B17882" s="83" t="s">
        <v>39253</v>
      </c>
      <c r="C17882" s="83" t="s">
        <v>39255</v>
      </c>
      <c r="D17882" s="83" t="s">
        <v>28248</v>
      </c>
      <c r="E17882" s="83"/>
      <c r="F17882" s="83"/>
      <c r="G17882" s="83"/>
      <c r="H17882" s="83" t="s">
        <v>22</v>
      </c>
    </row>
    <row r="17883" spans="1:8" ht="12.75" customHeight="1" x14ac:dyDescent="0.2">
      <c r="A17883" s="83" t="s">
        <v>17953</v>
      </c>
      <c r="B17883" s="83" t="s">
        <v>39253</v>
      </c>
      <c r="C17883" s="83" t="s">
        <v>39255</v>
      </c>
      <c r="D17883" s="83" t="s">
        <v>28248</v>
      </c>
      <c r="E17883" s="83"/>
      <c r="F17883" s="83"/>
      <c r="G17883" s="83"/>
      <c r="H17883" s="83" t="s">
        <v>22</v>
      </c>
    </row>
    <row r="17884" spans="1:8" ht="12.75" customHeight="1" x14ac:dyDescent="0.2">
      <c r="A17884" s="83" t="s">
        <v>17954</v>
      </c>
      <c r="B17884" s="83" t="s">
        <v>39253</v>
      </c>
      <c r="C17884" s="83" t="s">
        <v>39256</v>
      </c>
      <c r="D17884" s="83" t="s">
        <v>25891</v>
      </c>
      <c r="E17884" s="83"/>
      <c r="F17884" s="83"/>
      <c r="G17884" s="83"/>
      <c r="H17884" s="83" t="s">
        <v>22</v>
      </c>
    </row>
    <row r="17885" spans="1:8" ht="12.75" customHeight="1" x14ac:dyDescent="0.2">
      <c r="A17885" s="83" t="s">
        <v>17955</v>
      </c>
      <c r="B17885" s="83" t="s">
        <v>39253</v>
      </c>
      <c r="C17885" s="83" t="s">
        <v>39256</v>
      </c>
      <c r="D17885" s="83" t="s">
        <v>25891</v>
      </c>
      <c r="E17885" s="83"/>
      <c r="F17885" s="83"/>
      <c r="G17885" s="83"/>
      <c r="H17885" s="83" t="s">
        <v>22</v>
      </c>
    </row>
    <row r="17886" spans="1:8" ht="12.75" customHeight="1" x14ac:dyDescent="0.2">
      <c r="A17886" s="83" t="s">
        <v>17956</v>
      </c>
      <c r="B17886" s="83" t="s">
        <v>39257</v>
      </c>
      <c r="C17886" s="83" t="s">
        <v>39258</v>
      </c>
      <c r="D17886" s="83" t="s">
        <v>24210</v>
      </c>
      <c r="E17886" s="83"/>
      <c r="F17886" s="83"/>
      <c r="G17886" s="83"/>
      <c r="H17886" s="83" t="s">
        <v>22</v>
      </c>
    </row>
    <row r="17887" spans="1:8" ht="12.75" customHeight="1" x14ac:dyDescent="0.2">
      <c r="A17887" s="83" t="s">
        <v>17957</v>
      </c>
      <c r="B17887" s="83" t="s">
        <v>39257</v>
      </c>
      <c r="C17887" s="83" t="s">
        <v>39258</v>
      </c>
      <c r="D17887" s="83" t="s">
        <v>24210</v>
      </c>
      <c r="E17887" s="83"/>
      <c r="F17887" s="83"/>
      <c r="G17887" s="83"/>
      <c r="H17887" s="83" t="s">
        <v>22</v>
      </c>
    </row>
    <row r="17888" spans="1:8" ht="12.75" customHeight="1" x14ac:dyDescent="0.2">
      <c r="A17888" s="83" t="s">
        <v>17958</v>
      </c>
      <c r="B17888" s="83" t="s">
        <v>39257</v>
      </c>
      <c r="C17888" s="83" t="s">
        <v>39259</v>
      </c>
      <c r="D17888" s="83" t="s">
        <v>24210</v>
      </c>
      <c r="E17888" s="83"/>
      <c r="F17888" s="83"/>
      <c r="G17888" s="83"/>
      <c r="H17888" s="83" t="s">
        <v>22</v>
      </c>
    </row>
    <row r="17889" spans="1:8" ht="12.75" customHeight="1" x14ac:dyDescent="0.2">
      <c r="A17889" s="83" t="s">
        <v>17959</v>
      </c>
      <c r="B17889" s="83" t="s">
        <v>39257</v>
      </c>
      <c r="C17889" s="83" t="s">
        <v>39259</v>
      </c>
      <c r="D17889" s="83" t="s">
        <v>24210</v>
      </c>
      <c r="E17889" s="83"/>
      <c r="F17889" s="83"/>
      <c r="G17889" s="83"/>
      <c r="H17889" s="83" t="s">
        <v>22</v>
      </c>
    </row>
    <row r="17890" spans="1:8" ht="12.75" customHeight="1" x14ac:dyDescent="0.2">
      <c r="A17890" s="83" t="s">
        <v>17960</v>
      </c>
      <c r="B17890" s="83" t="s">
        <v>39257</v>
      </c>
      <c r="C17890" s="83" t="s">
        <v>39260</v>
      </c>
      <c r="D17890" s="83" t="s">
        <v>24210</v>
      </c>
      <c r="E17890" s="83"/>
      <c r="F17890" s="83"/>
      <c r="G17890" s="83"/>
      <c r="H17890" s="83" t="s">
        <v>22</v>
      </c>
    </row>
    <row r="17891" spans="1:8" ht="12.75" customHeight="1" x14ac:dyDescent="0.2">
      <c r="A17891" s="83" t="s">
        <v>17961</v>
      </c>
      <c r="B17891" s="83" t="s">
        <v>39257</v>
      </c>
      <c r="C17891" s="83" t="s">
        <v>39260</v>
      </c>
      <c r="D17891" s="83" t="s">
        <v>24210</v>
      </c>
      <c r="E17891" s="83"/>
      <c r="F17891" s="83"/>
      <c r="G17891" s="83"/>
      <c r="H17891" s="83" t="s">
        <v>22</v>
      </c>
    </row>
    <row r="17892" spans="1:8" ht="12.75" customHeight="1" x14ac:dyDescent="0.2">
      <c r="A17892" s="83" t="s">
        <v>17962</v>
      </c>
      <c r="B17892" s="83" t="s">
        <v>39261</v>
      </c>
      <c r="C17892" s="83" t="s">
        <v>39262</v>
      </c>
      <c r="D17892" s="83"/>
      <c r="E17892" s="83"/>
      <c r="F17892" s="83"/>
      <c r="G17892" s="83"/>
      <c r="H17892" s="83" t="s">
        <v>22</v>
      </c>
    </row>
    <row r="17893" spans="1:8" ht="12.75" customHeight="1" x14ac:dyDescent="0.2">
      <c r="A17893" s="83" t="s">
        <v>17963</v>
      </c>
      <c r="B17893" s="83" t="s">
        <v>39261</v>
      </c>
      <c r="C17893" s="83" t="s">
        <v>39262</v>
      </c>
      <c r="D17893" s="83"/>
      <c r="E17893" s="83"/>
      <c r="F17893" s="83"/>
      <c r="G17893" s="83"/>
      <c r="H17893" s="83" t="s">
        <v>22</v>
      </c>
    </row>
    <row r="17894" spans="1:8" ht="12.75" customHeight="1" x14ac:dyDescent="0.2">
      <c r="A17894" s="83" t="s">
        <v>17964</v>
      </c>
      <c r="B17894" s="83" t="s">
        <v>39263</v>
      </c>
      <c r="C17894" s="83" t="s">
        <v>39264</v>
      </c>
      <c r="D17894" s="83" t="s">
        <v>39265</v>
      </c>
      <c r="E17894" s="83"/>
      <c r="F17894" s="83"/>
      <c r="G17894" s="83"/>
      <c r="H17894" s="83" t="s">
        <v>22</v>
      </c>
    </row>
    <row r="17895" spans="1:8" ht="12.75" customHeight="1" x14ac:dyDescent="0.2">
      <c r="A17895" s="83" t="s">
        <v>17965</v>
      </c>
      <c r="B17895" s="83" t="s">
        <v>39263</v>
      </c>
      <c r="C17895" s="83" t="s">
        <v>39264</v>
      </c>
      <c r="D17895" s="83" t="s">
        <v>39265</v>
      </c>
      <c r="E17895" s="83"/>
      <c r="F17895" s="83"/>
      <c r="G17895" s="83"/>
      <c r="H17895" s="83" t="s">
        <v>22</v>
      </c>
    </row>
    <row r="17896" spans="1:8" ht="12.75" customHeight="1" x14ac:dyDescent="0.2">
      <c r="A17896" s="83" t="s">
        <v>17966</v>
      </c>
      <c r="B17896" s="83" t="s">
        <v>39263</v>
      </c>
      <c r="C17896" s="83" t="s">
        <v>39266</v>
      </c>
      <c r="D17896" s="83" t="s">
        <v>39267</v>
      </c>
      <c r="E17896" s="83"/>
      <c r="F17896" s="83"/>
      <c r="G17896" s="83"/>
      <c r="H17896" s="83" t="s">
        <v>22</v>
      </c>
    </row>
    <row r="17897" spans="1:8" ht="12.75" customHeight="1" x14ac:dyDescent="0.2">
      <c r="A17897" s="83" t="s">
        <v>17967</v>
      </c>
      <c r="B17897" s="83" t="s">
        <v>39263</v>
      </c>
      <c r="C17897" s="83" t="s">
        <v>39266</v>
      </c>
      <c r="D17897" s="83" t="s">
        <v>39267</v>
      </c>
      <c r="E17897" s="83"/>
      <c r="F17897" s="83"/>
      <c r="G17897" s="83"/>
      <c r="H17897" s="83" t="s">
        <v>22</v>
      </c>
    </row>
    <row r="17898" spans="1:8" ht="12.75" customHeight="1" x14ac:dyDescent="0.2">
      <c r="A17898" s="83" t="s">
        <v>17968</v>
      </c>
      <c r="B17898" s="83" t="s">
        <v>39263</v>
      </c>
      <c r="C17898" s="83" t="s">
        <v>39268</v>
      </c>
      <c r="D17898" s="83" t="s">
        <v>39269</v>
      </c>
      <c r="E17898" s="83"/>
      <c r="F17898" s="83"/>
      <c r="G17898" s="83"/>
      <c r="H17898" s="83" t="s">
        <v>22</v>
      </c>
    </row>
    <row r="17899" spans="1:8" ht="12.75" customHeight="1" x14ac:dyDescent="0.2">
      <c r="A17899" s="83" t="s">
        <v>17969</v>
      </c>
      <c r="B17899" s="83" t="s">
        <v>39263</v>
      </c>
      <c r="C17899" s="83" t="s">
        <v>39268</v>
      </c>
      <c r="D17899" s="83" t="s">
        <v>39269</v>
      </c>
      <c r="E17899" s="83"/>
      <c r="F17899" s="83"/>
      <c r="G17899" s="83"/>
      <c r="H17899" s="83" t="s">
        <v>22</v>
      </c>
    </row>
    <row r="17900" spans="1:8" ht="12.75" customHeight="1" x14ac:dyDescent="0.2">
      <c r="A17900" s="83" t="s">
        <v>17970</v>
      </c>
      <c r="B17900" s="83" t="s">
        <v>39263</v>
      </c>
      <c r="C17900" s="83" t="s">
        <v>39270</v>
      </c>
      <c r="D17900" s="83" t="s">
        <v>39271</v>
      </c>
      <c r="E17900" s="83"/>
      <c r="F17900" s="83"/>
      <c r="G17900" s="83"/>
      <c r="H17900" s="83" t="s">
        <v>22</v>
      </c>
    </row>
    <row r="17901" spans="1:8" ht="12.75" customHeight="1" x14ac:dyDescent="0.2">
      <c r="A17901" s="83" t="s">
        <v>17971</v>
      </c>
      <c r="B17901" s="83" t="s">
        <v>39263</v>
      </c>
      <c r="C17901" s="83" t="s">
        <v>39270</v>
      </c>
      <c r="D17901" s="83" t="s">
        <v>39271</v>
      </c>
      <c r="E17901" s="83"/>
      <c r="F17901" s="83"/>
      <c r="G17901" s="83"/>
      <c r="H17901" s="83" t="s">
        <v>22</v>
      </c>
    </row>
    <row r="17902" spans="1:8" ht="12.75" customHeight="1" x14ac:dyDescent="0.2">
      <c r="A17902" s="83" t="s">
        <v>17972</v>
      </c>
      <c r="B17902" s="83" t="s">
        <v>39272</v>
      </c>
      <c r="C17902" s="83" t="s">
        <v>39273</v>
      </c>
      <c r="D17902" s="83" t="s">
        <v>39274</v>
      </c>
      <c r="E17902" s="83"/>
      <c r="F17902" s="83"/>
      <c r="G17902" s="83"/>
      <c r="H17902" s="83" t="s">
        <v>22</v>
      </c>
    </row>
    <row r="17903" spans="1:8" ht="12.75" customHeight="1" x14ac:dyDescent="0.2">
      <c r="A17903" s="83" t="s">
        <v>17973</v>
      </c>
      <c r="B17903" s="83" t="s">
        <v>39272</v>
      </c>
      <c r="C17903" s="83" t="s">
        <v>39273</v>
      </c>
      <c r="D17903" s="83" t="s">
        <v>39274</v>
      </c>
      <c r="E17903" s="83"/>
      <c r="F17903" s="83"/>
      <c r="G17903" s="83"/>
      <c r="H17903" s="83" t="s">
        <v>22</v>
      </c>
    </row>
    <row r="17904" spans="1:8" ht="12.75" customHeight="1" x14ac:dyDescent="0.2">
      <c r="A17904" s="83" t="s">
        <v>17974</v>
      </c>
      <c r="B17904" s="83" t="s">
        <v>39275</v>
      </c>
      <c r="C17904" s="83" t="s">
        <v>39273</v>
      </c>
      <c r="D17904" s="83" t="s">
        <v>39276</v>
      </c>
      <c r="E17904" s="83"/>
      <c r="F17904" s="83"/>
      <c r="G17904" s="83"/>
      <c r="H17904" s="83" t="s">
        <v>22</v>
      </c>
    </row>
    <row r="17905" spans="1:8" ht="12.75" customHeight="1" x14ac:dyDescent="0.2">
      <c r="A17905" s="83" t="s">
        <v>17975</v>
      </c>
      <c r="B17905" s="83" t="s">
        <v>39275</v>
      </c>
      <c r="C17905" s="83" t="s">
        <v>39273</v>
      </c>
      <c r="D17905" s="83" t="s">
        <v>39276</v>
      </c>
      <c r="E17905" s="83"/>
      <c r="F17905" s="83"/>
      <c r="G17905" s="83"/>
      <c r="H17905" s="83" t="s">
        <v>22</v>
      </c>
    </row>
    <row r="17906" spans="1:8" ht="12.75" customHeight="1" x14ac:dyDescent="0.2">
      <c r="A17906" s="83" t="s">
        <v>17976</v>
      </c>
      <c r="B17906" s="83" t="s">
        <v>39272</v>
      </c>
      <c r="C17906" s="83" t="s">
        <v>39277</v>
      </c>
      <c r="D17906" s="83" t="s">
        <v>39278</v>
      </c>
      <c r="E17906" s="83"/>
      <c r="F17906" s="83"/>
      <c r="G17906" s="83"/>
      <c r="H17906" s="83" t="s">
        <v>22</v>
      </c>
    </row>
    <row r="17907" spans="1:8" ht="12.75" customHeight="1" x14ac:dyDescent="0.2">
      <c r="A17907" s="83" t="s">
        <v>17977</v>
      </c>
      <c r="B17907" s="83" t="s">
        <v>39272</v>
      </c>
      <c r="C17907" s="83" t="s">
        <v>39277</v>
      </c>
      <c r="D17907" s="83" t="s">
        <v>39278</v>
      </c>
      <c r="E17907" s="83"/>
      <c r="F17907" s="83"/>
      <c r="G17907" s="83"/>
      <c r="H17907" s="83" t="s">
        <v>22</v>
      </c>
    </row>
    <row r="17908" spans="1:8" ht="12.75" customHeight="1" x14ac:dyDescent="0.2">
      <c r="A17908" s="83" t="s">
        <v>17978</v>
      </c>
      <c r="B17908" s="83" t="s">
        <v>39279</v>
      </c>
      <c r="C17908" s="83" t="s">
        <v>39280</v>
      </c>
      <c r="D17908" s="83" t="s">
        <v>39281</v>
      </c>
      <c r="E17908" s="83" t="s">
        <v>39282</v>
      </c>
      <c r="F17908" s="83" t="s">
        <v>39283</v>
      </c>
      <c r="G17908" s="83" t="s">
        <v>39284</v>
      </c>
      <c r="H17908" s="83" t="s">
        <v>22</v>
      </c>
    </row>
    <row r="17909" spans="1:8" ht="12.75" customHeight="1" x14ac:dyDescent="0.2">
      <c r="A17909" s="83" t="s">
        <v>17979</v>
      </c>
      <c r="B17909" s="83" t="s">
        <v>39279</v>
      </c>
      <c r="C17909" s="83" t="s">
        <v>39280</v>
      </c>
      <c r="D17909" s="83" t="s">
        <v>39281</v>
      </c>
      <c r="E17909" s="83" t="s">
        <v>39282</v>
      </c>
      <c r="F17909" s="83" t="s">
        <v>39283</v>
      </c>
      <c r="G17909" s="83" t="s">
        <v>39284</v>
      </c>
      <c r="H17909" s="83" t="s">
        <v>22</v>
      </c>
    </row>
    <row r="17910" spans="1:8" ht="12.75" customHeight="1" x14ac:dyDescent="0.2">
      <c r="A17910" s="83" t="s">
        <v>17980</v>
      </c>
      <c r="B17910" s="83" t="s">
        <v>39285</v>
      </c>
      <c r="C17910" s="83" t="s">
        <v>39286</v>
      </c>
      <c r="D17910" s="83" t="s">
        <v>39287</v>
      </c>
      <c r="E17910" s="83" t="s">
        <v>39288</v>
      </c>
      <c r="F17910" s="83" t="s">
        <v>39289</v>
      </c>
      <c r="G17910" s="83" t="s">
        <v>39290</v>
      </c>
      <c r="H17910" s="83" t="s">
        <v>22</v>
      </c>
    </row>
    <row r="17911" spans="1:8" ht="12.75" customHeight="1" x14ac:dyDescent="0.2">
      <c r="A17911" s="83" t="s">
        <v>17981</v>
      </c>
      <c r="B17911" s="83" t="s">
        <v>39285</v>
      </c>
      <c r="C17911" s="83" t="s">
        <v>39286</v>
      </c>
      <c r="D17911" s="83" t="s">
        <v>39287</v>
      </c>
      <c r="E17911" s="83" t="s">
        <v>39288</v>
      </c>
      <c r="F17911" s="83" t="s">
        <v>39289</v>
      </c>
      <c r="G17911" s="83" t="s">
        <v>39290</v>
      </c>
      <c r="H17911" s="83" t="s">
        <v>22</v>
      </c>
    </row>
    <row r="17912" spans="1:8" ht="12.75" customHeight="1" x14ac:dyDescent="0.2">
      <c r="A17912" s="83" t="s">
        <v>17982</v>
      </c>
      <c r="B17912" s="83" t="s">
        <v>39291</v>
      </c>
      <c r="C17912" s="83" t="s">
        <v>39292</v>
      </c>
      <c r="D17912" s="83" t="s">
        <v>39293</v>
      </c>
      <c r="E17912" s="83" t="s">
        <v>39294</v>
      </c>
      <c r="F17912" s="83" t="s">
        <v>39295</v>
      </c>
      <c r="G17912" s="83"/>
      <c r="H17912" s="83" t="s">
        <v>22</v>
      </c>
    </row>
    <row r="17913" spans="1:8" ht="12.75" customHeight="1" x14ac:dyDescent="0.2">
      <c r="A17913" s="83" t="s">
        <v>17983</v>
      </c>
      <c r="B17913" s="83" t="s">
        <v>39291</v>
      </c>
      <c r="C17913" s="83" t="s">
        <v>39292</v>
      </c>
      <c r="D17913" s="83" t="s">
        <v>39293</v>
      </c>
      <c r="E17913" s="83" t="s">
        <v>39294</v>
      </c>
      <c r="F17913" s="83" t="s">
        <v>39295</v>
      </c>
      <c r="G17913" s="83"/>
      <c r="H17913" s="83" t="s">
        <v>22</v>
      </c>
    </row>
    <row r="17914" spans="1:8" ht="12.75" customHeight="1" x14ac:dyDescent="0.2">
      <c r="A17914" s="83" t="s">
        <v>17984</v>
      </c>
      <c r="B17914" s="83" t="s">
        <v>39296</v>
      </c>
      <c r="C17914" s="83" t="s">
        <v>39297</v>
      </c>
      <c r="D17914" s="83" t="s">
        <v>30549</v>
      </c>
      <c r="E17914" s="83"/>
      <c r="F17914" s="83"/>
      <c r="G17914" s="83"/>
      <c r="H17914" s="83" t="s">
        <v>22</v>
      </c>
    </row>
    <row r="17915" spans="1:8" ht="12.75" customHeight="1" x14ac:dyDescent="0.2">
      <c r="A17915" s="83" t="s">
        <v>17985</v>
      </c>
      <c r="B17915" s="83" t="s">
        <v>39296</v>
      </c>
      <c r="C17915" s="83" t="s">
        <v>39297</v>
      </c>
      <c r="D17915" s="83" t="s">
        <v>30549</v>
      </c>
      <c r="E17915" s="83"/>
      <c r="F17915" s="83"/>
      <c r="G17915" s="83"/>
      <c r="H17915" s="83" t="s">
        <v>22</v>
      </c>
    </row>
    <row r="17916" spans="1:8" ht="12.75" customHeight="1" x14ac:dyDescent="0.2">
      <c r="A17916" s="83" t="s">
        <v>17986</v>
      </c>
      <c r="B17916" s="83" t="s">
        <v>39296</v>
      </c>
      <c r="C17916" s="83" t="s">
        <v>39298</v>
      </c>
      <c r="D17916" s="83" t="s">
        <v>30549</v>
      </c>
      <c r="E17916" s="83"/>
      <c r="F17916" s="83"/>
      <c r="G17916" s="83"/>
      <c r="H17916" s="83" t="s">
        <v>22</v>
      </c>
    </row>
    <row r="17917" spans="1:8" ht="12.75" customHeight="1" x14ac:dyDescent="0.2">
      <c r="A17917" s="83" t="s">
        <v>17987</v>
      </c>
      <c r="B17917" s="83" t="s">
        <v>39296</v>
      </c>
      <c r="C17917" s="83" t="s">
        <v>39298</v>
      </c>
      <c r="D17917" s="83" t="s">
        <v>30549</v>
      </c>
      <c r="E17917" s="83"/>
      <c r="F17917" s="83"/>
      <c r="G17917" s="83"/>
      <c r="H17917" s="83" t="s">
        <v>22</v>
      </c>
    </row>
    <row r="17918" spans="1:8" ht="12.75" customHeight="1" x14ac:dyDescent="0.2">
      <c r="A17918" s="83" t="s">
        <v>17988</v>
      </c>
      <c r="B17918" s="83" t="s">
        <v>39296</v>
      </c>
      <c r="C17918" s="83" t="s">
        <v>39299</v>
      </c>
      <c r="D17918" s="83" t="s">
        <v>30549</v>
      </c>
      <c r="E17918" s="83"/>
      <c r="F17918" s="83"/>
      <c r="G17918" s="83"/>
      <c r="H17918" s="83" t="s">
        <v>22</v>
      </c>
    </row>
    <row r="17919" spans="1:8" ht="12.75" customHeight="1" x14ac:dyDescent="0.2">
      <c r="A17919" s="83" t="s">
        <v>17989</v>
      </c>
      <c r="B17919" s="83" t="s">
        <v>39296</v>
      </c>
      <c r="C17919" s="83" t="s">
        <v>39299</v>
      </c>
      <c r="D17919" s="83" t="s">
        <v>30549</v>
      </c>
      <c r="E17919" s="83"/>
      <c r="F17919" s="83"/>
      <c r="G17919" s="83"/>
      <c r="H17919" s="83" t="s">
        <v>22</v>
      </c>
    </row>
    <row r="17920" spans="1:8" ht="12.75" customHeight="1" x14ac:dyDescent="0.2">
      <c r="A17920" s="83" t="s">
        <v>17990</v>
      </c>
      <c r="B17920" s="83" t="s">
        <v>39300</v>
      </c>
      <c r="C17920" s="83" t="s">
        <v>39301</v>
      </c>
      <c r="D17920" s="83" t="s">
        <v>39302</v>
      </c>
      <c r="E17920" s="83"/>
      <c r="F17920" s="83"/>
      <c r="G17920" s="83"/>
      <c r="H17920" s="83" t="s">
        <v>22</v>
      </c>
    </row>
    <row r="17921" spans="1:8" ht="12.75" customHeight="1" x14ac:dyDescent="0.2">
      <c r="A17921" s="83" t="s">
        <v>17991</v>
      </c>
      <c r="B17921" s="83" t="s">
        <v>39300</v>
      </c>
      <c r="C17921" s="83" t="s">
        <v>39301</v>
      </c>
      <c r="D17921" s="83" t="s">
        <v>39302</v>
      </c>
      <c r="E17921" s="83"/>
      <c r="F17921" s="83"/>
      <c r="G17921" s="83"/>
      <c r="H17921" s="83" t="s">
        <v>22</v>
      </c>
    </row>
    <row r="17922" spans="1:8" ht="12.75" customHeight="1" x14ac:dyDescent="0.2">
      <c r="A17922" s="83" t="s">
        <v>17992</v>
      </c>
      <c r="B17922" s="83" t="s">
        <v>39303</v>
      </c>
      <c r="C17922" s="83" t="s">
        <v>39304</v>
      </c>
      <c r="D17922" s="83" t="s">
        <v>39305</v>
      </c>
      <c r="E17922" s="83" t="s">
        <v>39306</v>
      </c>
      <c r="F17922" s="83" t="s">
        <v>28246</v>
      </c>
      <c r="G17922" s="83"/>
      <c r="H17922" s="83" t="s">
        <v>22</v>
      </c>
    </row>
    <row r="17923" spans="1:8" ht="12.75" customHeight="1" x14ac:dyDescent="0.2">
      <c r="A17923" s="83" t="s">
        <v>17993</v>
      </c>
      <c r="B17923" s="83" t="s">
        <v>39303</v>
      </c>
      <c r="C17923" s="83" t="s">
        <v>39304</v>
      </c>
      <c r="D17923" s="83" t="s">
        <v>39305</v>
      </c>
      <c r="E17923" s="83" t="s">
        <v>39306</v>
      </c>
      <c r="F17923" s="83" t="s">
        <v>28246</v>
      </c>
      <c r="G17923" s="83"/>
      <c r="H17923" s="83" t="s">
        <v>22</v>
      </c>
    </row>
    <row r="17924" spans="1:8" ht="12.75" customHeight="1" x14ac:dyDescent="0.2">
      <c r="A17924" s="83" t="s">
        <v>17994</v>
      </c>
      <c r="B17924" s="83" t="s">
        <v>39303</v>
      </c>
      <c r="C17924" s="83" t="s">
        <v>39304</v>
      </c>
      <c r="D17924" s="83" t="s">
        <v>39307</v>
      </c>
      <c r="E17924" s="83" t="s">
        <v>39308</v>
      </c>
      <c r="F17924" s="83" t="s">
        <v>25891</v>
      </c>
      <c r="G17924" s="83"/>
      <c r="H17924" s="83" t="s">
        <v>22</v>
      </c>
    </row>
    <row r="17925" spans="1:8" ht="12.75" customHeight="1" x14ac:dyDescent="0.2">
      <c r="A17925" s="83" t="s">
        <v>17995</v>
      </c>
      <c r="B17925" s="83" t="s">
        <v>39303</v>
      </c>
      <c r="C17925" s="83" t="s">
        <v>39304</v>
      </c>
      <c r="D17925" s="83" t="s">
        <v>39307</v>
      </c>
      <c r="E17925" s="83" t="s">
        <v>39308</v>
      </c>
      <c r="F17925" s="83" t="s">
        <v>25891</v>
      </c>
      <c r="G17925" s="83"/>
      <c r="H17925" s="83" t="s">
        <v>22</v>
      </c>
    </row>
    <row r="17926" spans="1:8" ht="12.75" customHeight="1" x14ac:dyDescent="0.2">
      <c r="A17926" s="83" t="s">
        <v>17996</v>
      </c>
      <c r="B17926" s="83" t="s">
        <v>39309</v>
      </c>
      <c r="C17926" s="83" t="s">
        <v>24553</v>
      </c>
      <c r="D17926" s="83"/>
      <c r="E17926" s="83"/>
      <c r="F17926" s="83"/>
      <c r="G17926" s="83"/>
      <c r="H17926" s="83" t="s">
        <v>22</v>
      </c>
    </row>
    <row r="17927" spans="1:8" ht="12.75" customHeight="1" x14ac:dyDescent="0.2">
      <c r="A17927" s="83" t="s">
        <v>17997</v>
      </c>
      <c r="B17927" s="83" t="s">
        <v>39309</v>
      </c>
      <c r="C17927" s="83" t="s">
        <v>24553</v>
      </c>
      <c r="D17927" s="83"/>
      <c r="E17927" s="83"/>
      <c r="F17927" s="83"/>
      <c r="G17927" s="83"/>
      <c r="H17927" s="83" t="s">
        <v>22</v>
      </c>
    </row>
    <row r="17928" spans="1:8" ht="12.75" customHeight="1" x14ac:dyDescent="0.2">
      <c r="A17928" s="83" t="s">
        <v>17998</v>
      </c>
      <c r="B17928" s="83" t="s">
        <v>39310</v>
      </c>
      <c r="C17928" s="83" t="s">
        <v>39311</v>
      </c>
      <c r="D17928" s="83" t="s">
        <v>39312</v>
      </c>
      <c r="E17928" s="83" t="s">
        <v>39313</v>
      </c>
      <c r="F17928" s="83"/>
      <c r="G17928" s="83"/>
      <c r="H17928" s="83" t="s">
        <v>22</v>
      </c>
    </row>
    <row r="17929" spans="1:8" ht="12.75" customHeight="1" x14ac:dyDescent="0.2">
      <c r="A17929" s="83" t="s">
        <v>17999</v>
      </c>
      <c r="B17929" s="83" t="s">
        <v>39310</v>
      </c>
      <c r="C17929" s="83" t="s">
        <v>39311</v>
      </c>
      <c r="D17929" s="83" t="s">
        <v>39312</v>
      </c>
      <c r="E17929" s="83" t="s">
        <v>39313</v>
      </c>
      <c r="F17929" s="83"/>
      <c r="G17929" s="83"/>
      <c r="H17929" s="83" t="s">
        <v>22</v>
      </c>
    </row>
    <row r="17930" spans="1:8" ht="12.75" customHeight="1" x14ac:dyDescent="0.2">
      <c r="A17930" s="83" t="s">
        <v>18000</v>
      </c>
      <c r="B17930" s="83" t="s">
        <v>39314</v>
      </c>
      <c r="C17930" s="83" t="s">
        <v>39315</v>
      </c>
      <c r="D17930" s="83" t="s">
        <v>39316</v>
      </c>
      <c r="E17930" s="83" t="s">
        <v>39317</v>
      </c>
      <c r="F17930" s="83"/>
      <c r="G17930" s="83"/>
      <c r="H17930" s="83" t="s">
        <v>22</v>
      </c>
    </row>
    <row r="17931" spans="1:8" ht="12.75" customHeight="1" x14ac:dyDescent="0.2">
      <c r="A17931" s="83" t="s">
        <v>18001</v>
      </c>
      <c r="B17931" s="83" t="s">
        <v>39314</v>
      </c>
      <c r="C17931" s="83" t="s">
        <v>39315</v>
      </c>
      <c r="D17931" s="83" t="s">
        <v>39316</v>
      </c>
      <c r="E17931" s="83" t="s">
        <v>39317</v>
      </c>
      <c r="F17931" s="83"/>
      <c r="G17931" s="83"/>
      <c r="H17931" s="83" t="s">
        <v>22</v>
      </c>
    </row>
    <row r="17932" spans="1:8" ht="12.75" customHeight="1" x14ac:dyDescent="0.2">
      <c r="A17932" s="83" t="s">
        <v>18002</v>
      </c>
      <c r="B17932" s="83" t="s">
        <v>39318</v>
      </c>
      <c r="C17932" s="83" t="s">
        <v>39319</v>
      </c>
      <c r="D17932" s="83" t="s">
        <v>39320</v>
      </c>
      <c r="E17932" s="83" t="s">
        <v>39321</v>
      </c>
      <c r="F17932" s="83"/>
      <c r="G17932" s="83"/>
      <c r="H17932" s="83" t="s">
        <v>22</v>
      </c>
    </row>
    <row r="17933" spans="1:8" ht="12.75" customHeight="1" x14ac:dyDescent="0.2">
      <c r="A17933" s="83" t="s">
        <v>18003</v>
      </c>
      <c r="B17933" s="83" t="s">
        <v>39318</v>
      </c>
      <c r="C17933" s="83" t="s">
        <v>39319</v>
      </c>
      <c r="D17933" s="83" t="s">
        <v>39320</v>
      </c>
      <c r="E17933" s="83" t="s">
        <v>39321</v>
      </c>
      <c r="F17933" s="83"/>
      <c r="G17933" s="83"/>
      <c r="H17933" s="83" t="s">
        <v>22</v>
      </c>
    </row>
    <row r="17934" spans="1:8" ht="12.75" customHeight="1" x14ac:dyDescent="0.2">
      <c r="A17934" s="83" t="s">
        <v>18004</v>
      </c>
      <c r="B17934" s="83" t="s">
        <v>39322</v>
      </c>
      <c r="C17934" s="83"/>
      <c r="D17934" s="83"/>
      <c r="E17934" s="83"/>
      <c r="F17934" s="83"/>
      <c r="G17934" s="83"/>
      <c r="H17934" s="83" t="s">
        <v>22</v>
      </c>
    </row>
    <row r="17935" spans="1:8" ht="12.75" customHeight="1" x14ac:dyDescent="0.2">
      <c r="A17935" s="83" t="s">
        <v>18005</v>
      </c>
      <c r="B17935" s="83" t="s">
        <v>39322</v>
      </c>
      <c r="C17935" s="83"/>
      <c r="D17935" s="83"/>
      <c r="E17935" s="83"/>
      <c r="F17935" s="83"/>
      <c r="G17935" s="83"/>
      <c r="H17935" s="83" t="s">
        <v>22</v>
      </c>
    </row>
    <row r="17936" spans="1:8" ht="12.75" customHeight="1" x14ac:dyDescent="0.2">
      <c r="A17936" s="83" t="s">
        <v>18006</v>
      </c>
      <c r="B17936" s="83" t="s">
        <v>39323</v>
      </c>
      <c r="C17936" s="83" t="s">
        <v>39324</v>
      </c>
      <c r="D17936" s="83" t="s">
        <v>39325</v>
      </c>
      <c r="E17936" s="83" t="s">
        <v>28361</v>
      </c>
      <c r="F17936" s="83"/>
      <c r="G17936" s="83"/>
      <c r="H17936" s="83" t="s">
        <v>22</v>
      </c>
    </row>
    <row r="17937" spans="1:8" ht="12.75" customHeight="1" x14ac:dyDescent="0.2">
      <c r="A17937" s="83" t="s">
        <v>18007</v>
      </c>
      <c r="B17937" s="83" t="s">
        <v>39323</v>
      </c>
      <c r="C17937" s="83" t="s">
        <v>39324</v>
      </c>
      <c r="D17937" s="83" t="s">
        <v>39325</v>
      </c>
      <c r="E17937" s="83" t="s">
        <v>28361</v>
      </c>
      <c r="F17937" s="83"/>
      <c r="G17937" s="83"/>
      <c r="H17937" s="83" t="s">
        <v>22</v>
      </c>
    </row>
    <row r="17938" spans="1:8" ht="12.75" customHeight="1" x14ac:dyDescent="0.2">
      <c r="A17938" s="83" t="s">
        <v>18008</v>
      </c>
      <c r="B17938" s="83" t="s">
        <v>39326</v>
      </c>
      <c r="C17938" s="83" t="s">
        <v>30549</v>
      </c>
      <c r="D17938" s="83"/>
      <c r="E17938" s="83"/>
      <c r="F17938" s="83"/>
      <c r="G17938" s="83"/>
      <c r="H17938" s="83" t="s">
        <v>22</v>
      </c>
    </row>
    <row r="17939" spans="1:8" ht="12.75" customHeight="1" x14ac:dyDescent="0.2">
      <c r="A17939" s="83" t="s">
        <v>18009</v>
      </c>
      <c r="B17939" s="83" t="s">
        <v>39326</v>
      </c>
      <c r="C17939" s="83" t="s">
        <v>30549</v>
      </c>
      <c r="D17939" s="83"/>
      <c r="E17939" s="83"/>
      <c r="F17939" s="83"/>
      <c r="G17939" s="83"/>
      <c r="H17939" s="83" t="s">
        <v>22</v>
      </c>
    </row>
    <row r="17940" spans="1:8" ht="12.75" customHeight="1" x14ac:dyDescent="0.2">
      <c r="A17940" s="83" t="s">
        <v>18010</v>
      </c>
      <c r="B17940" s="83" t="s">
        <v>39327</v>
      </c>
      <c r="C17940" s="83"/>
      <c r="D17940" s="83"/>
      <c r="E17940" s="83"/>
      <c r="F17940" s="83"/>
      <c r="G17940" s="83"/>
      <c r="H17940" s="83" t="s">
        <v>22</v>
      </c>
    </row>
    <row r="17941" spans="1:8" ht="12.75" customHeight="1" x14ac:dyDescent="0.2">
      <c r="A17941" s="83" t="s">
        <v>18011</v>
      </c>
      <c r="B17941" s="83" t="s">
        <v>39327</v>
      </c>
      <c r="C17941" s="83"/>
      <c r="D17941" s="83"/>
      <c r="E17941" s="83"/>
      <c r="F17941" s="83"/>
      <c r="G17941" s="83"/>
      <c r="H17941" s="83" t="s">
        <v>22</v>
      </c>
    </row>
    <row r="17942" spans="1:8" ht="12.75" customHeight="1" x14ac:dyDescent="0.2">
      <c r="A17942" s="83" t="s">
        <v>18012</v>
      </c>
      <c r="B17942" s="83" t="s">
        <v>39328</v>
      </c>
      <c r="C17942" s="83" t="s">
        <v>28361</v>
      </c>
      <c r="D17942" s="83"/>
      <c r="E17942" s="83"/>
      <c r="F17942" s="83"/>
      <c r="G17942" s="83"/>
      <c r="H17942" s="83" t="s">
        <v>22</v>
      </c>
    </row>
    <row r="17943" spans="1:8" ht="12.75" customHeight="1" x14ac:dyDescent="0.2">
      <c r="A17943" s="83" t="s">
        <v>18013</v>
      </c>
      <c r="B17943" s="83" t="s">
        <v>39328</v>
      </c>
      <c r="C17943" s="83" t="s">
        <v>28361</v>
      </c>
      <c r="D17943" s="83"/>
      <c r="E17943" s="83"/>
      <c r="F17943" s="83"/>
      <c r="G17943" s="83"/>
      <c r="H17943" s="83" t="s">
        <v>22</v>
      </c>
    </row>
    <row r="17944" spans="1:8" ht="12.75" customHeight="1" x14ac:dyDescent="0.2">
      <c r="A17944" s="83" t="s">
        <v>18014</v>
      </c>
      <c r="B17944" s="83" t="s">
        <v>39329</v>
      </c>
      <c r="C17944" s="83" t="s">
        <v>39330</v>
      </c>
      <c r="D17944" s="83" t="s">
        <v>39331</v>
      </c>
      <c r="E17944" s="83" t="s">
        <v>39332</v>
      </c>
      <c r="F17944" s="83" t="s">
        <v>39333</v>
      </c>
      <c r="G17944" s="83"/>
      <c r="H17944" s="83" t="s">
        <v>22</v>
      </c>
    </row>
    <row r="17945" spans="1:8" ht="12.75" customHeight="1" x14ac:dyDescent="0.2">
      <c r="A17945" s="83" t="s">
        <v>18015</v>
      </c>
      <c r="B17945" s="83" t="s">
        <v>39329</v>
      </c>
      <c r="C17945" s="83" t="s">
        <v>39330</v>
      </c>
      <c r="D17945" s="83" t="s">
        <v>39331</v>
      </c>
      <c r="E17945" s="83" t="s">
        <v>39332</v>
      </c>
      <c r="F17945" s="83" t="s">
        <v>39333</v>
      </c>
      <c r="G17945" s="83"/>
      <c r="H17945" s="83" t="s">
        <v>22</v>
      </c>
    </row>
    <row r="17946" spans="1:8" ht="12.75" customHeight="1" x14ac:dyDescent="0.2">
      <c r="A17946" s="83" t="s">
        <v>18016</v>
      </c>
      <c r="B17946" s="83" t="s">
        <v>39329</v>
      </c>
      <c r="C17946" s="83" t="s">
        <v>39334</v>
      </c>
      <c r="D17946" s="83" t="s">
        <v>39335</v>
      </c>
      <c r="E17946" s="83" t="s">
        <v>39332</v>
      </c>
      <c r="F17946" s="83" t="s">
        <v>39333</v>
      </c>
      <c r="G17946" s="83"/>
      <c r="H17946" s="83" t="s">
        <v>22</v>
      </c>
    </row>
    <row r="17947" spans="1:8" ht="12.75" customHeight="1" x14ac:dyDescent="0.2">
      <c r="A17947" s="83" t="s">
        <v>18017</v>
      </c>
      <c r="B17947" s="83" t="s">
        <v>39329</v>
      </c>
      <c r="C17947" s="83" t="s">
        <v>39334</v>
      </c>
      <c r="D17947" s="83" t="s">
        <v>39335</v>
      </c>
      <c r="E17947" s="83" t="s">
        <v>39332</v>
      </c>
      <c r="F17947" s="83" t="s">
        <v>39333</v>
      </c>
      <c r="G17947" s="83"/>
      <c r="H17947" s="83" t="s">
        <v>22</v>
      </c>
    </row>
    <row r="17948" spans="1:8" ht="12.75" customHeight="1" x14ac:dyDescent="0.2">
      <c r="A17948" s="83" t="s">
        <v>18018</v>
      </c>
      <c r="B17948" s="83" t="s">
        <v>39329</v>
      </c>
      <c r="C17948" s="83" t="s">
        <v>39334</v>
      </c>
      <c r="D17948" s="83" t="s">
        <v>39336</v>
      </c>
      <c r="E17948" s="83" t="s">
        <v>39337</v>
      </c>
      <c r="F17948" s="83" t="s">
        <v>39338</v>
      </c>
      <c r="G17948" s="83"/>
      <c r="H17948" s="83" t="s">
        <v>22</v>
      </c>
    </row>
    <row r="17949" spans="1:8" ht="12.75" customHeight="1" x14ac:dyDescent="0.2">
      <c r="A17949" s="83" t="s">
        <v>18019</v>
      </c>
      <c r="B17949" s="83" t="s">
        <v>39329</v>
      </c>
      <c r="C17949" s="83" t="s">
        <v>39334</v>
      </c>
      <c r="D17949" s="83" t="s">
        <v>39336</v>
      </c>
      <c r="E17949" s="83" t="s">
        <v>39337</v>
      </c>
      <c r="F17949" s="83" t="s">
        <v>39338</v>
      </c>
      <c r="G17949" s="83"/>
      <c r="H17949" s="83" t="s">
        <v>22</v>
      </c>
    </row>
    <row r="17950" spans="1:8" ht="12.75" customHeight="1" x14ac:dyDescent="0.2">
      <c r="A17950" s="83" t="s">
        <v>18020</v>
      </c>
      <c r="B17950" s="83" t="s">
        <v>39329</v>
      </c>
      <c r="C17950" s="83" t="s">
        <v>39334</v>
      </c>
      <c r="D17950" s="83" t="s">
        <v>39339</v>
      </c>
      <c r="E17950" s="83" t="s">
        <v>39337</v>
      </c>
      <c r="F17950" s="83" t="s">
        <v>39338</v>
      </c>
      <c r="G17950" s="83"/>
      <c r="H17950" s="83" t="s">
        <v>22</v>
      </c>
    </row>
    <row r="17951" spans="1:8" ht="12.75" customHeight="1" x14ac:dyDescent="0.2">
      <c r="A17951" s="83" t="s">
        <v>18021</v>
      </c>
      <c r="B17951" s="83" t="s">
        <v>39329</v>
      </c>
      <c r="C17951" s="83" t="s">
        <v>39334</v>
      </c>
      <c r="D17951" s="83" t="s">
        <v>39339</v>
      </c>
      <c r="E17951" s="83" t="s">
        <v>39337</v>
      </c>
      <c r="F17951" s="83" t="s">
        <v>39338</v>
      </c>
      <c r="G17951" s="83"/>
      <c r="H17951" s="83" t="s">
        <v>22</v>
      </c>
    </row>
    <row r="17952" spans="1:8" ht="12.75" customHeight="1" x14ac:dyDescent="0.2">
      <c r="A17952" s="83" t="s">
        <v>18022</v>
      </c>
      <c r="B17952" s="83" t="s">
        <v>39329</v>
      </c>
      <c r="C17952" s="83" t="s">
        <v>39334</v>
      </c>
      <c r="D17952" s="83" t="s">
        <v>39340</v>
      </c>
      <c r="E17952" s="83" t="s">
        <v>39337</v>
      </c>
      <c r="F17952" s="83" t="s">
        <v>39338</v>
      </c>
      <c r="G17952" s="83"/>
      <c r="H17952" s="83" t="s">
        <v>22</v>
      </c>
    </row>
    <row r="17953" spans="1:8" ht="12.75" customHeight="1" x14ac:dyDescent="0.2">
      <c r="A17953" s="83" t="s">
        <v>18023</v>
      </c>
      <c r="B17953" s="83" t="s">
        <v>39329</v>
      </c>
      <c r="C17953" s="83" t="s">
        <v>39334</v>
      </c>
      <c r="D17953" s="83" t="s">
        <v>39340</v>
      </c>
      <c r="E17953" s="83" t="s">
        <v>39337</v>
      </c>
      <c r="F17953" s="83" t="s">
        <v>39338</v>
      </c>
      <c r="G17953" s="83"/>
      <c r="H17953" s="83" t="s">
        <v>22</v>
      </c>
    </row>
    <row r="17954" spans="1:8" ht="12.75" customHeight="1" x14ac:dyDescent="0.2">
      <c r="A17954" s="83" t="s">
        <v>18024</v>
      </c>
      <c r="B17954" s="83" t="s">
        <v>39329</v>
      </c>
      <c r="C17954" s="83" t="s">
        <v>39334</v>
      </c>
      <c r="D17954" s="83" t="s">
        <v>39341</v>
      </c>
      <c r="E17954" s="83" t="s">
        <v>39337</v>
      </c>
      <c r="F17954" s="83" t="s">
        <v>39338</v>
      </c>
      <c r="G17954" s="83"/>
      <c r="H17954" s="83" t="s">
        <v>22</v>
      </c>
    </row>
    <row r="17955" spans="1:8" ht="12.75" customHeight="1" x14ac:dyDescent="0.2">
      <c r="A17955" s="83" t="s">
        <v>18025</v>
      </c>
      <c r="B17955" s="83" t="s">
        <v>39329</v>
      </c>
      <c r="C17955" s="83" t="s">
        <v>39334</v>
      </c>
      <c r="D17955" s="83" t="s">
        <v>39341</v>
      </c>
      <c r="E17955" s="83" t="s">
        <v>39337</v>
      </c>
      <c r="F17955" s="83" t="s">
        <v>39338</v>
      </c>
      <c r="G17955" s="83"/>
      <c r="H17955" s="83" t="s">
        <v>22</v>
      </c>
    </row>
    <row r="17956" spans="1:8" ht="12.75" customHeight="1" x14ac:dyDescent="0.2">
      <c r="A17956" s="83" t="s">
        <v>18026</v>
      </c>
      <c r="B17956" s="83" t="s">
        <v>39329</v>
      </c>
      <c r="C17956" s="83" t="s">
        <v>39334</v>
      </c>
      <c r="D17956" s="83" t="s">
        <v>39342</v>
      </c>
      <c r="E17956" s="83" t="s">
        <v>39337</v>
      </c>
      <c r="F17956" s="83" t="s">
        <v>39338</v>
      </c>
      <c r="G17956" s="83"/>
      <c r="H17956" s="83" t="s">
        <v>22</v>
      </c>
    </row>
    <row r="17957" spans="1:8" ht="12.75" customHeight="1" x14ac:dyDescent="0.2">
      <c r="A17957" s="83" t="s">
        <v>18027</v>
      </c>
      <c r="B17957" s="83" t="s">
        <v>39329</v>
      </c>
      <c r="C17957" s="83" t="s">
        <v>39334</v>
      </c>
      <c r="D17957" s="83" t="s">
        <v>39342</v>
      </c>
      <c r="E17957" s="83" t="s">
        <v>39337</v>
      </c>
      <c r="F17957" s="83" t="s">
        <v>39338</v>
      </c>
      <c r="G17957" s="83"/>
      <c r="H17957" s="83" t="s">
        <v>22</v>
      </c>
    </row>
    <row r="17958" spans="1:8" ht="12.75" customHeight="1" x14ac:dyDescent="0.2">
      <c r="A17958" s="83" t="s">
        <v>18028</v>
      </c>
      <c r="B17958" s="83" t="s">
        <v>39329</v>
      </c>
      <c r="C17958" s="83" t="s">
        <v>39334</v>
      </c>
      <c r="D17958" s="83" t="s">
        <v>39343</v>
      </c>
      <c r="E17958" s="83" t="s">
        <v>39337</v>
      </c>
      <c r="F17958" s="83" t="s">
        <v>39338</v>
      </c>
      <c r="G17958" s="83"/>
      <c r="H17958" s="83" t="s">
        <v>22</v>
      </c>
    </row>
    <row r="17959" spans="1:8" ht="12.75" customHeight="1" x14ac:dyDescent="0.2">
      <c r="A17959" s="83" t="s">
        <v>18029</v>
      </c>
      <c r="B17959" s="83" t="s">
        <v>39329</v>
      </c>
      <c r="C17959" s="83" t="s">
        <v>39334</v>
      </c>
      <c r="D17959" s="83" t="s">
        <v>39343</v>
      </c>
      <c r="E17959" s="83" t="s">
        <v>39337</v>
      </c>
      <c r="F17959" s="83" t="s">
        <v>39338</v>
      </c>
      <c r="G17959" s="83"/>
      <c r="H17959" s="83" t="s">
        <v>22</v>
      </c>
    </row>
    <row r="17960" spans="1:8" ht="12.75" customHeight="1" x14ac:dyDescent="0.2">
      <c r="A17960" s="83" t="s">
        <v>18030</v>
      </c>
      <c r="B17960" s="83" t="s">
        <v>39329</v>
      </c>
      <c r="C17960" s="83" t="s">
        <v>39334</v>
      </c>
      <c r="D17960" s="83" t="s">
        <v>39344</v>
      </c>
      <c r="E17960" s="83" t="s">
        <v>39337</v>
      </c>
      <c r="F17960" s="83" t="s">
        <v>39338</v>
      </c>
      <c r="G17960" s="83"/>
      <c r="H17960" s="83" t="s">
        <v>22</v>
      </c>
    </row>
    <row r="17961" spans="1:8" ht="12.75" customHeight="1" x14ac:dyDescent="0.2">
      <c r="A17961" s="83" t="s">
        <v>18031</v>
      </c>
      <c r="B17961" s="83" t="s">
        <v>39329</v>
      </c>
      <c r="C17961" s="83" t="s">
        <v>39334</v>
      </c>
      <c r="D17961" s="83" t="s">
        <v>39344</v>
      </c>
      <c r="E17961" s="83" t="s">
        <v>39337</v>
      </c>
      <c r="F17961" s="83" t="s">
        <v>39338</v>
      </c>
      <c r="G17961" s="83"/>
      <c r="H17961" s="83" t="s">
        <v>22</v>
      </c>
    </row>
    <row r="17962" spans="1:8" ht="12.75" customHeight="1" x14ac:dyDescent="0.2">
      <c r="A17962" s="83" t="s">
        <v>18032</v>
      </c>
      <c r="B17962" s="83" t="s">
        <v>39345</v>
      </c>
      <c r="C17962" s="83" t="s">
        <v>39346</v>
      </c>
      <c r="D17962" s="83" t="s">
        <v>39347</v>
      </c>
      <c r="E17962" s="83" t="s">
        <v>39348</v>
      </c>
      <c r="F17962" s="83" t="s">
        <v>39349</v>
      </c>
      <c r="G17962" s="83" t="s">
        <v>39350</v>
      </c>
      <c r="H17962" s="83" t="s">
        <v>22</v>
      </c>
    </row>
    <row r="17963" spans="1:8" ht="12.75" customHeight="1" x14ac:dyDescent="0.2">
      <c r="A17963" s="83" t="s">
        <v>18033</v>
      </c>
      <c r="B17963" s="83" t="s">
        <v>39345</v>
      </c>
      <c r="C17963" s="83" t="s">
        <v>39346</v>
      </c>
      <c r="D17963" s="83" t="s">
        <v>39347</v>
      </c>
      <c r="E17963" s="83" t="s">
        <v>39348</v>
      </c>
      <c r="F17963" s="83" t="s">
        <v>39349</v>
      </c>
      <c r="G17963" s="83" t="s">
        <v>39350</v>
      </c>
      <c r="H17963" s="83" t="s">
        <v>22</v>
      </c>
    </row>
    <row r="17964" spans="1:8" ht="12.75" customHeight="1" x14ac:dyDescent="0.2">
      <c r="A17964" s="83" t="s">
        <v>18034</v>
      </c>
      <c r="B17964" s="83" t="s">
        <v>39351</v>
      </c>
      <c r="C17964" s="83" t="s">
        <v>39352</v>
      </c>
      <c r="D17964" s="83" t="s">
        <v>39353</v>
      </c>
      <c r="E17964" s="83" t="s">
        <v>39354</v>
      </c>
      <c r="F17964" s="83" t="s">
        <v>39355</v>
      </c>
      <c r="G17964" s="83" t="s">
        <v>39356</v>
      </c>
      <c r="H17964" s="83" t="s">
        <v>22</v>
      </c>
    </row>
    <row r="17965" spans="1:8" ht="12.75" customHeight="1" x14ac:dyDescent="0.2">
      <c r="A17965" s="83" t="s">
        <v>18035</v>
      </c>
      <c r="B17965" s="83" t="s">
        <v>39351</v>
      </c>
      <c r="C17965" s="83" t="s">
        <v>39352</v>
      </c>
      <c r="D17965" s="83" t="s">
        <v>39353</v>
      </c>
      <c r="E17965" s="83" t="s">
        <v>39354</v>
      </c>
      <c r="F17965" s="83" t="s">
        <v>39355</v>
      </c>
      <c r="G17965" s="83" t="s">
        <v>39356</v>
      </c>
      <c r="H17965" s="83" t="s">
        <v>22</v>
      </c>
    </row>
    <row r="17966" spans="1:8" ht="12.75" customHeight="1" x14ac:dyDescent="0.2">
      <c r="A17966" s="83" t="s">
        <v>18036</v>
      </c>
      <c r="B17966" s="83" t="s">
        <v>39357</v>
      </c>
      <c r="C17966" s="83" t="s">
        <v>39358</v>
      </c>
      <c r="D17966" s="83" t="s">
        <v>39359</v>
      </c>
      <c r="E17966" s="83" t="s">
        <v>39360</v>
      </c>
      <c r="F17966" s="83" t="s">
        <v>39361</v>
      </c>
      <c r="G17966" s="83" t="s">
        <v>39362</v>
      </c>
      <c r="H17966" s="83" t="s">
        <v>22</v>
      </c>
    </row>
    <row r="17967" spans="1:8" ht="12.75" customHeight="1" x14ac:dyDescent="0.2">
      <c r="A17967" s="83" t="s">
        <v>18037</v>
      </c>
      <c r="B17967" s="83" t="s">
        <v>39357</v>
      </c>
      <c r="C17967" s="83" t="s">
        <v>39358</v>
      </c>
      <c r="D17967" s="83" t="s">
        <v>39359</v>
      </c>
      <c r="E17967" s="83" t="s">
        <v>39360</v>
      </c>
      <c r="F17967" s="83" t="s">
        <v>39361</v>
      </c>
      <c r="G17967" s="83" t="s">
        <v>39362</v>
      </c>
      <c r="H17967" s="83" t="s">
        <v>22</v>
      </c>
    </row>
    <row r="17968" spans="1:8" ht="12.75" customHeight="1" x14ac:dyDescent="0.2">
      <c r="A17968" s="83" t="s">
        <v>18038</v>
      </c>
      <c r="B17968" s="83" t="s">
        <v>39363</v>
      </c>
      <c r="C17968" s="83" t="s">
        <v>39364</v>
      </c>
      <c r="D17968" s="83" t="s">
        <v>39365</v>
      </c>
      <c r="E17968" s="83" t="s">
        <v>39360</v>
      </c>
      <c r="F17968" s="83" t="s">
        <v>39361</v>
      </c>
      <c r="G17968" s="83" t="s">
        <v>39362</v>
      </c>
      <c r="H17968" s="83" t="s">
        <v>22</v>
      </c>
    </row>
    <row r="17969" spans="1:8" ht="12.75" customHeight="1" x14ac:dyDescent="0.2">
      <c r="A17969" s="83" t="s">
        <v>18039</v>
      </c>
      <c r="B17969" s="83" t="s">
        <v>39363</v>
      </c>
      <c r="C17969" s="83" t="s">
        <v>39364</v>
      </c>
      <c r="D17969" s="83" t="s">
        <v>39365</v>
      </c>
      <c r="E17969" s="83" t="s">
        <v>39360</v>
      </c>
      <c r="F17969" s="83" t="s">
        <v>39361</v>
      </c>
      <c r="G17969" s="83" t="s">
        <v>39362</v>
      </c>
      <c r="H17969" s="83" t="s">
        <v>22</v>
      </c>
    </row>
    <row r="17970" spans="1:8" ht="12.75" customHeight="1" x14ac:dyDescent="0.2">
      <c r="A17970" s="83" t="s">
        <v>18040</v>
      </c>
      <c r="B17970" s="83" t="s">
        <v>39366</v>
      </c>
      <c r="C17970" s="83" t="s">
        <v>39367</v>
      </c>
      <c r="D17970" s="83" t="s">
        <v>39368</v>
      </c>
      <c r="E17970" s="83" t="s">
        <v>39369</v>
      </c>
      <c r="F17970" s="83" t="s">
        <v>39370</v>
      </c>
      <c r="G17970" s="83" t="s">
        <v>39371</v>
      </c>
      <c r="H17970" s="83" t="s">
        <v>22</v>
      </c>
    </row>
    <row r="17971" spans="1:8" ht="12.75" customHeight="1" x14ac:dyDescent="0.2">
      <c r="A17971" s="83" t="s">
        <v>18041</v>
      </c>
      <c r="B17971" s="83" t="s">
        <v>39366</v>
      </c>
      <c r="C17971" s="83" t="s">
        <v>39367</v>
      </c>
      <c r="D17971" s="83" t="s">
        <v>39368</v>
      </c>
      <c r="E17971" s="83" t="s">
        <v>39369</v>
      </c>
      <c r="F17971" s="83" t="s">
        <v>39370</v>
      </c>
      <c r="G17971" s="83" t="s">
        <v>39371</v>
      </c>
      <c r="H17971" s="83" t="s">
        <v>22</v>
      </c>
    </row>
    <row r="17972" spans="1:8" ht="12.75" customHeight="1" x14ac:dyDescent="0.2">
      <c r="A17972" s="83" t="s">
        <v>18042</v>
      </c>
      <c r="B17972" s="83" t="s">
        <v>39372</v>
      </c>
      <c r="C17972" s="83" t="s">
        <v>39373</v>
      </c>
      <c r="D17972" s="83" t="s">
        <v>39374</v>
      </c>
      <c r="E17972" s="83" t="s">
        <v>39375</v>
      </c>
      <c r="F17972" s="83" t="s">
        <v>39376</v>
      </c>
      <c r="G17972" s="83" t="s">
        <v>39377</v>
      </c>
      <c r="H17972" s="83" t="s">
        <v>22</v>
      </c>
    </row>
    <row r="17973" spans="1:8" ht="12.75" customHeight="1" x14ac:dyDescent="0.2">
      <c r="A17973" s="83" t="s">
        <v>18043</v>
      </c>
      <c r="B17973" s="83" t="s">
        <v>39372</v>
      </c>
      <c r="C17973" s="83" t="s">
        <v>39373</v>
      </c>
      <c r="D17973" s="83" t="s">
        <v>39374</v>
      </c>
      <c r="E17973" s="83" t="s">
        <v>39375</v>
      </c>
      <c r="F17973" s="83" t="s">
        <v>39376</v>
      </c>
      <c r="G17973" s="83" t="s">
        <v>39377</v>
      </c>
      <c r="H17973" s="83" t="s">
        <v>22</v>
      </c>
    </row>
    <row r="17974" spans="1:8" ht="12.75" customHeight="1" x14ac:dyDescent="0.2">
      <c r="A17974" s="83" t="s">
        <v>18044</v>
      </c>
      <c r="B17974" s="83" t="s">
        <v>39378</v>
      </c>
      <c r="C17974" s="83" t="s">
        <v>39379</v>
      </c>
      <c r="D17974" s="83" t="s">
        <v>39380</v>
      </c>
      <c r="E17974" s="83" t="s">
        <v>39381</v>
      </c>
      <c r="F17974" s="83" t="s">
        <v>39382</v>
      </c>
      <c r="G17974" s="83"/>
      <c r="H17974" s="83" t="s">
        <v>22</v>
      </c>
    </row>
    <row r="17975" spans="1:8" ht="12.75" customHeight="1" x14ac:dyDescent="0.2">
      <c r="A17975" s="83" t="s">
        <v>18045</v>
      </c>
      <c r="B17975" s="83" t="s">
        <v>39378</v>
      </c>
      <c r="C17975" s="83" t="s">
        <v>39379</v>
      </c>
      <c r="D17975" s="83" t="s">
        <v>39380</v>
      </c>
      <c r="E17975" s="83" t="s">
        <v>39381</v>
      </c>
      <c r="F17975" s="83" t="s">
        <v>39382</v>
      </c>
      <c r="G17975" s="83"/>
      <c r="H17975" s="83" t="s">
        <v>22</v>
      </c>
    </row>
    <row r="17976" spans="1:8" ht="12.75" customHeight="1" x14ac:dyDescent="0.2">
      <c r="A17976" s="83" t="s">
        <v>18046</v>
      </c>
      <c r="B17976" s="83" t="s">
        <v>39383</v>
      </c>
      <c r="C17976" s="83" t="s">
        <v>39384</v>
      </c>
      <c r="D17976" s="83" t="s">
        <v>39385</v>
      </c>
      <c r="E17976" s="83"/>
      <c r="F17976" s="83"/>
      <c r="G17976" s="83"/>
      <c r="H17976" s="83" t="s">
        <v>22</v>
      </c>
    </row>
    <row r="17977" spans="1:8" ht="12.75" customHeight="1" x14ac:dyDescent="0.2">
      <c r="A17977" s="83" t="s">
        <v>18047</v>
      </c>
      <c r="B17977" s="83" t="s">
        <v>39383</v>
      </c>
      <c r="C17977" s="83" t="s">
        <v>39384</v>
      </c>
      <c r="D17977" s="83" t="s">
        <v>39385</v>
      </c>
      <c r="E17977" s="83"/>
      <c r="F17977" s="83"/>
      <c r="G17977" s="83"/>
      <c r="H17977" s="83" t="s">
        <v>22</v>
      </c>
    </row>
    <row r="17978" spans="1:8" ht="12.75" customHeight="1" x14ac:dyDescent="0.2">
      <c r="A17978" s="83" t="s">
        <v>18048</v>
      </c>
      <c r="B17978" s="83" t="s">
        <v>39386</v>
      </c>
      <c r="C17978" s="83" t="s">
        <v>39387</v>
      </c>
      <c r="D17978" s="83" t="s">
        <v>39388</v>
      </c>
      <c r="E17978" s="83" t="s">
        <v>39389</v>
      </c>
      <c r="F17978" s="83"/>
      <c r="G17978" s="83"/>
      <c r="H17978" s="83" t="s">
        <v>22</v>
      </c>
    </row>
    <row r="17979" spans="1:8" ht="12.75" customHeight="1" x14ac:dyDescent="0.2">
      <c r="A17979" s="83" t="s">
        <v>18049</v>
      </c>
      <c r="B17979" s="83" t="s">
        <v>39386</v>
      </c>
      <c r="C17979" s="83" t="s">
        <v>39387</v>
      </c>
      <c r="D17979" s="83" t="s">
        <v>39388</v>
      </c>
      <c r="E17979" s="83" t="s">
        <v>39389</v>
      </c>
      <c r="F17979" s="83"/>
      <c r="G17979" s="83"/>
      <c r="H17979" s="83" t="s">
        <v>22</v>
      </c>
    </row>
    <row r="17980" spans="1:8" ht="12.75" customHeight="1" x14ac:dyDescent="0.2">
      <c r="A17980" s="83" t="s">
        <v>18050</v>
      </c>
      <c r="B17980" s="83" t="s">
        <v>39390</v>
      </c>
      <c r="C17980" s="83" t="s">
        <v>39391</v>
      </c>
      <c r="D17980" s="83"/>
      <c r="E17980" s="83"/>
      <c r="F17980" s="83"/>
      <c r="G17980" s="83"/>
      <c r="H17980" s="83" t="s">
        <v>22</v>
      </c>
    </row>
    <row r="17981" spans="1:8" ht="12.75" customHeight="1" x14ac:dyDescent="0.2">
      <c r="A17981" s="83" t="s">
        <v>18051</v>
      </c>
      <c r="B17981" s="83" t="s">
        <v>39390</v>
      </c>
      <c r="C17981" s="83" t="s">
        <v>39391</v>
      </c>
      <c r="D17981" s="83"/>
      <c r="E17981" s="83"/>
      <c r="F17981" s="83"/>
      <c r="G17981" s="83"/>
      <c r="H17981" s="83" t="s">
        <v>22</v>
      </c>
    </row>
    <row r="17982" spans="1:8" ht="12.75" customHeight="1" x14ac:dyDescent="0.2">
      <c r="A17982" s="83" t="s">
        <v>18052</v>
      </c>
      <c r="B17982" s="83" t="s">
        <v>39392</v>
      </c>
      <c r="C17982" s="83" t="s">
        <v>39393</v>
      </c>
      <c r="D17982" s="83" t="s">
        <v>39394</v>
      </c>
      <c r="E17982" s="83" t="s">
        <v>39395</v>
      </c>
      <c r="F17982" s="83" t="s">
        <v>39396</v>
      </c>
      <c r="G17982" s="83"/>
      <c r="H17982" s="83" t="s">
        <v>22</v>
      </c>
    </row>
    <row r="17983" spans="1:8" ht="12.75" customHeight="1" x14ac:dyDescent="0.2">
      <c r="A17983" s="83" t="s">
        <v>18053</v>
      </c>
      <c r="B17983" s="83" t="s">
        <v>39392</v>
      </c>
      <c r="C17983" s="83" t="s">
        <v>39393</v>
      </c>
      <c r="D17983" s="83" t="s">
        <v>39394</v>
      </c>
      <c r="E17983" s="83" t="s">
        <v>39395</v>
      </c>
      <c r="F17983" s="83" t="s">
        <v>39396</v>
      </c>
      <c r="G17983" s="83"/>
      <c r="H17983" s="83" t="s">
        <v>22</v>
      </c>
    </row>
    <row r="17984" spans="1:8" ht="12.75" customHeight="1" x14ac:dyDescent="0.2">
      <c r="A17984" s="83" t="s">
        <v>18054</v>
      </c>
      <c r="B17984" s="83" t="s">
        <v>39397</v>
      </c>
      <c r="C17984" s="83" t="s">
        <v>39398</v>
      </c>
      <c r="D17984" s="83" t="s">
        <v>39399</v>
      </c>
      <c r="E17984" s="83" t="s">
        <v>39400</v>
      </c>
      <c r="F17984" s="83" t="s">
        <v>39401</v>
      </c>
      <c r="G17984" s="83" t="s">
        <v>28361</v>
      </c>
      <c r="H17984" s="83" t="s">
        <v>22</v>
      </c>
    </row>
    <row r="17985" spans="1:8" ht="12.75" customHeight="1" x14ac:dyDescent="0.2">
      <c r="A17985" s="83" t="s">
        <v>18055</v>
      </c>
      <c r="B17985" s="83" t="s">
        <v>39397</v>
      </c>
      <c r="C17985" s="83" t="s">
        <v>39398</v>
      </c>
      <c r="D17985" s="83" t="s">
        <v>39399</v>
      </c>
      <c r="E17985" s="83" t="s">
        <v>39400</v>
      </c>
      <c r="F17985" s="83" t="s">
        <v>39401</v>
      </c>
      <c r="G17985" s="83" t="s">
        <v>28361</v>
      </c>
      <c r="H17985" s="83" t="s">
        <v>22</v>
      </c>
    </row>
    <row r="17986" spans="1:8" ht="12.75" customHeight="1" x14ac:dyDescent="0.2">
      <c r="A17986" s="83" t="s">
        <v>18056</v>
      </c>
      <c r="B17986" s="83" t="s">
        <v>39402</v>
      </c>
      <c r="C17986" s="83" t="s">
        <v>39403</v>
      </c>
      <c r="D17986" s="83" t="s">
        <v>39170</v>
      </c>
      <c r="E17986" s="83"/>
      <c r="F17986" s="83"/>
      <c r="G17986" s="83"/>
      <c r="H17986" s="83" t="s">
        <v>22</v>
      </c>
    </row>
    <row r="17987" spans="1:8" ht="12.75" customHeight="1" x14ac:dyDescent="0.2">
      <c r="A17987" s="83" t="s">
        <v>18057</v>
      </c>
      <c r="B17987" s="83" t="s">
        <v>39402</v>
      </c>
      <c r="C17987" s="83" t="s">
        <v>39403</v>
      </c>
      <c r="D17987" s="83" t="s">
        <v>39170</v>
      </c>
      <c r="E17987" s="83"/>
      <c r="F17987" s="83"/>
      <c r="G17987" s="83"/>
      <c r="H17987" s="83" t="s">
        <v>22</v>
      </c>
    </row>
    <row r="17988" spans="1:8" ht="12.75" customHeight="1" x14ac:dyDescent="0.2">
      <c r="A17988" s="83" t="s">
        <v>18058</v>
      </c>
      <c r="B17988" s="83" t="s">
        <v>39404</v>
      </c>
      <c r="C17988" s="83" t="s">
        <v>39405</v>
      </c>
      <c r="D17988" s="83" t="s">
        <v>39406</v>
      </c>
      <c r="E17988" s="83" t="s">
        <v>39407</v>
      </c>
      <c r="F17988" s="83"/>
      <c r="G17988" s="83"/>
      <c r="H17988" s="83" t="s">
        <v>22</v>
      </c>
    </row>
    <row r="17989" spans="1:8" ht="12.75" customHeight="1" x14ac:dyDescent="0.2">
      <c r="A17989" s="83" t="s">
        <v>18059</v>
      </c>
      <c r="B17989" s="83" t="s">
        <v>39404</v>
      </c>
      <c r="C17989" s="83" t="s">
        <v>39405</v>
      </c>
      <c r="D17989" s="83" t="s">
        <v>39406</v>
      </c>
      <c r="E17989" s="83" t="s">
        <v>39407</v>
      </c>
      <c r="F17989" s="83"/>
      <c r="G17989" s="83"/>
      <c r="H17989" s="83" t="s">
        <v>22</v>
      </c>
    </row>
    <row r="17990" spans="1:8" ht="12.75" customHeight="1" x14ac:dyDescent="0.2">
      <c r="A17990" s="83" t="s">
        <v>18060</v>
      </c>
      <c r="B17990" s="83" t="s">
        <v>39404</v>
      </c>
      <c r="C17990" s="83" t="s">
        <v>39405</v>
      </c>
      <c r="D17990" s="83" t="s">
        <v>39408</v>
      </c>
      <c r="E17990" s="83" t="s">
        <v>39409</v>
      </c>
      <c r="F17990" s="83"/>
      <c r="G17990" s="83"/>
      <c r="H17990" s="83" t="s">
        <v>22</v>
      </c>
    </row>
    <row r="17991" spans="1:8" ht="12.75" customHeight="1" x14ac:dyDescent="0.2">
      <c r="A17991" s="83" t="s">
        <v>18061</v>
      </c>
      <c r="B17991" s="83" t="s">
        <v>39404</v>
      </c>
      <c r="C17991" s="83" t="s">
        <v>39405</v>
      </c>
      <c r="D17991" s="83" t="s">
        <v>39408</v>
      </c>
      <c r="E17991" s="83" t="s">
        <v>39409</v>
      </c>
      <c r="F17991" s="83"/>
      <c r="G17991" s="83"/>
      <c r="H17991" s="83" t="s">
        <v>22</v>
      </c>
    </row>
    <row r="17992" spans="1:8" ht="12.75" customHeight="1" x14ac:dyDescent="0.2">
      <c r="A17992" s="83" t="s">
        <v>18062</v>
      </c>
      <c r="B17992" s="83" t="s">
        <v>39410</v>
      </c>
      <c r="C17992" s="83" t="s">
        <v>39411</v>
      </c>
      <c r="D17992" s="83" t="s">
        <v>39412</v>
      </c>
      <c r="E17992" s="83"/>
      <c r="F17992" s="83"/>
      <c r="G17992" s="83"/>
      <c r="H17992" s="83" t="s">
        <v>22</v>
      </c>
    </row>
    <row r="17993" spans="1:8" ht="12.75" customHeight="1" x14ac:dyDescent="0.2">
      <c r="A17993" s="83" t="s">
        <v>18063</v>
      </c>
      <c r="B17993" s="83" t="s">
        <v>39410</v>
      </c>
      <c r="C17993" s="83" t="s">
        <v>39411</v>
      </c>
      <c r="D17993" s="83" t="s">
        <v>39412</v>
      </c>
      <c r="E17993" s="83"/>
      <c r="F17993" s="83"/>
      <c r="G17993" s="83"/>
      <c r="H17993" s="83" t="s">
        <v>22</v>
      </c>
    </row>
    <row r="17994" spans="1:8" ht="12.75" customHeight="1" x14ac:dyDescent="0.2">
      <c r="A17994" s="83" t="s">
        <v>18064</v>
      </c>
      <c r="B17994" s="83" t="s">
        <v>39413</v>
      </c>
      <c r="C17994" s="83" t="s">
        <v>39414</v>
      </c>
      <c r="D17994" s="83" t="s">
        <v>39415</v>
      </c>
      <c r="E17994" s="83" t="s">
        <v>39416</v>
      </c>
      <c r="F17994" s="83"/>
      <c r="G17994" s="83"/>
      <c r="H17994" s="83" t="s">
        <v>22</v>
      </c>
    </row>
    <row r="17995" spans="1:8" ht="12.75" customHeight="1" x14ac:dyDescent="0.2">
      <c r="A17995" s="83" t="s">
        <v>18065</v>
      </c>
      <c r="B17995" s="83" t="s">
        <v>39413</v>
      </c>
      <c r="C17995" s="83" t="s">
        <v>39414</v>
      </c>
      <c r="D17995" s="83" t="s">
        <v>39415</v>
      </c>
      <c r="E17995" s="83" t="s">
        <v>39416</v>
      </c>
      <c r="F17995" s="83"/>
      <c r="G17995" s="83"/>
      <c r="H17995" s="83" t="s">
        <v>22</v>
      </c>
    </row>
    <row r="17996" spans="1:8" ht="12.75" customHeight="1" x14ac:dyDescent="0.2">
      <c r="A17996" s="83" t="s">
        <v>18066</v>
      </c>
      <c r="B17996" s="83" t="s">
        <v>39417</v>
      </c>
      <c r="C17996" s="83" t="s">
        <v>39418</v>
      </c>
      <c r="D17996" s="83" t="s">
        <v>39419</v>
      </c>
      <c r="E17996" s="83" t="s">
        <v>39420</v>
      </c>
      <c r="F17996" s="83" t="s">
        <v>39421</v>
      </c>
      <c r="G17996" s="83" t="s">
        <v>39422</v>
      </c>
      <c r="H17996" s="83" t="s">
        <v>22</v>
      </c>
    </row>
    <row r="17997" spans="1:8" ht="12.75" customHeight="1" x14ac:dyDescent="0.2">
      <c r="A17997" s="83" t="s">
        <v>18067</v>
      </c>
      <c r="B17997" s="83" t="s">
        <v>39417</v>
      </c>
      <c r="C17997" s="83" t="s">
        <v>39418</v>
      </c>
      <c r="D17997" s="83" t="s">
        <v>39419</v>
      </c>
      <c r="E17997" s="83" t="s">
        <v>39420</v>
      </c>
      <c r="F17997" s="83" t="s">
        <v>39421</v>
      </c>
      <c r="G17997" s="83" t="s">
        <v>39422</v>
      </c>
      <c r="H17997" s="83" t="s">
        <v>22</v>
      </c>
    </row>
    <row r="17998" spans="1:8" ht="12.75" customHeight="1" x14ac:dyDescent="0.2">
      <c r="A17998" s="83" t="s">
        <v>18068</v>
      </c>
      <c r="B17998" s="83" t="s">
        <v>39423</v>
      </c>
      <c r="C17998" s="83" t="s">
        <v>39424</v>
      </c>
      <c r="D17998" s="83" t="s">
        <v>39425</v>
      </c>
      <c r="E17998" s="83" t="s">
        <v>39426</v>
      </c>
      <c r="F17998" s="83" t="s">
        <v>39427</v>
      </c>
      <c r="G17998" s="83" t="s">
        <v>39428</v>
      </c>
      <c r="H17998" s="83" t="s">
        <v>22</v>
      </c>
    </row>
    <row r="17999" spans="1:8" ht="12.75" customHeight="1" x14ac:dyDescent="0.2">
      <c r="A17999" s="83" t="s">
        <v>18069</v>
      </c>
      <c r="B17999" s="83" t="s">
        <v>39423</v>
      </c>
      <c r="C17999" s="83" t="s">
        <v>39424</v>
      </c>
      <c r="D17999" s="83" t="s">
        <v>39425</v>
      </c>
      <c r="E17999" s="83" t="s">
        <v>39426</v>
      </c>
      <c r="F17999" s="83" t="s">
        <v>39427</v>
      </c>
      <c r="G17999" s="83" t="s">
        <v>39428</v>
      </c>
      <c r="H17999" s="83" t="s">
        <v>22</v>
      </c>
    </row>
    <row r="18000" spans="1:8" ht="12.75" customHeight="1" x14ac:dyDescent="0.2">
      <c r="A18000" s="83" t="s">
        <v>18070</v>
      </c>
      <c r="B18000" s="83" t="s">
        <v>39429</v>
      </c>
      <c r="C18000" s="83" t="s">
        <v>39430</v>
      </c>
      <c r="D18000" s="83" t="s">
        <v>39431</v>
      </c>
      <c r="E18000" s="83" t="s">
        <v>24154</v>
      </c>
      <c r="F18000" s="83"/>
      <c r="G18000" s="83"/>
      <c r="H18000" s="83" t="s">
        <v>22</v>
      </c>
    </row>
    <row r="18001" spans="1:8" ht="12.75" customHeight="1" x14ac:dyDescent="0.2">
      <c r="A18001" s="83" t="s">
        <v>18071</v>
      </c>
      <c r="B18001" s="83" t="s">
        <v>39429</v>
      </c>
      <c r="C18001" s="83" t="s">
        <v>39430</v>
      </c>
      <c r="D18001" s="83" t="s">
        <v>39431</v>
      </c>
      <c r="E18001" s="83" t="s">
        <v>24154</v>
      </c>
      <c r="F18001" s="83"/>
      <c r="G18001" s="83"/>
      <c r="H18001" s="83" t="s">
        <v>22</v>
      </c>
    </row>
    <row r="18002" spans="1:8" ht="12.75" customHeight="1" x14ac:dyDescent="0.2">
      <c r="A18002" s="83" t="s">
        <v>18072</v>
      </c>
      <c r="B18002" s="83" t="s">
        <v>39432</v>
      </c>
      <c r="C18002" s="83" t="s">
        <v>39433</v>
      </c>
      <c r="D18002" s="83" t="s">
        <v>39434</v>
      </c>
      <c r="E18002" s="83"/>
      <c r="F18002" s="83"/>
      <c r="G18002" s="83"/>
      <c r="H18002" s="83" t="s">
        <v>22</v>
      </c>
    </row>
    <row r="18003" spans="1:8" ht="12.75" customHeight="1" x14ac:dyDescent="0.2">
      <c r="A18003" s="83" t="s">
        <v>18073</v>
      </c>
      <c r="B18003" s="83" t="s">
        <v>39432</v>
      </c>
      <c r="C18003" s="83" t="s">
        <v>39433</v>
      </c>
      <c r="D18003" s="83" t="s">
        <v>39434</v>
      </c>
      <c r="E18003" s="83"/>
      <c r="F18003" s="83"/>
      <c r="G18003" s="83"/>
      <c r="H18003" s="83" t="s">
        <v>22</v>
      </c>
    </row>
    <row r="18004" spans="1:8" ht="12.75" customHeight="1" x14ac:dyDescent="0.2">
      <c r="A18004" s="83" t="s">
        <v>18074</v>
      </c>
      <c r="B18004" s="83" t="s">
        <v>39435</v>
      </c>
      <c r="C18004" s="83" t="s">
        <v>39436</v>
      </c>
      <c r="D18004" s="83" t="s">
        <v>39437</v>
      </c>
      <c r="E18004" s="83"/>
      <c r="F18004" s="83"/>
      <c r="G18004" s="83"/>
      <c r="H18004" s="83" t="s">
        <v>22</v>
      </c>
    </row>
    <row r="18005" spans="1:8" ht="12.75" customHeight="1" x14ac:dyDescent="0.2">
      <c r="A18005" s="83" t="s">
        <v>18075</v>
      </c>
      <c r="B18005" s="83" t="s">
        <v>39435</v>
      </c>
      <c r="C18005" s="83" t="s">
        <v>39436</v>
      </c>
      <c r="D18005" s="83" t="s">
        <v>39437</v>
      </c>
      <c r="E18005" s="83"/>
      <c r="F18005" s="83"/>
      <c r="G18005" s="83"/>
      <c r="H18005" s="83" t="s">
        <v>22</v>
      </c>
    </row>
    <row r="18006" spans="1:8" ht="12.75" customHeight="1" x14ac:dyDescent="0.2">
      <c r="A18006" s="83" t="s">
        <v>18076</v>
      </c>
      <c r="B18006" s="83" t="s">
        <v>39438</v>
      </c>
      <c r="C18006" s="83" t="s">
        <v>39439</v>
      </c>
      <c r="D18006" s="83" t="s">
        <v>39440</v>
      </c>
      <c r="E18006" s="83"/>
      <c r="F18006" s="83"/>
      <c r="G18006" s="83"/>
      <c r="H18006" s="83" t="s">
        <v>22</v>
      </c>
    </row>
    <row r="18007" spans="1:8" ht="12.75" customHeight="1" x14ac:dyDescent="0.2">
      <c r="A18007" s="83" t="s">
        <v>18077</v>
      </c>
      <c r="B18007" s="83" t="s">
        <v>39438</v>
      </c>
      <c r="C18007" s="83" t="s">
        <v>39439</v>
      </c>
      <c r="D18007" s="83" t="s">
        <v>39440</v>
      </c>
      <c r="E18007" s="83"/>
      <c r="F18007" s="83"/>
      <c r="G18007" s="83"/>
      <c r="H18007" s="83" t="s">
        <v>22</v>
      </c>
    </row>
    <row r="18008" spans="1:8" ht="12.75" customHeight="1" x14ac:dyDescent="0.2">
      <c r="A18008" s="83" t="s">
        <v>18078</v>
      </c>
      <c r="B18008" s="83" t="s">
        <v>39441</v>
      </c>
      <c r="C18008" s="83" t="s">
        <v>39442</v>
      </c>
      <c r="D18008" s="83" t="s">
        <v>39443</v>
      </c>
      <c r="E18008" s="83" t="s">
        <v>39444</v>
      </c>
      <c r="F18008" s="83" t="s">
        <v>39445</v>
      </c>
      <c r="G18008" s="83" t="s">
        <v>39446</v>
      </c>
      <c r="H18008" s="83" t="s">
        <v>22</v>
      </c>
    </row>
    <row r="18009" spans="1:8" ht="12.75" customHeight="1" x14ac:dyDescent="0.2">
      <c r="A18009" s="83" t="s">
        <v>18079</v>
      </c>
      <c r="B18009" s="83" t="s">
        <v>39441</v>
      </c>
      <c r="C18009" s="83" t="s">
        <v>39442</v>
      </c>
      <c r="D18009" s="83" t="s">
        <v>39443</v>
      </c>
      <c r="E18009" s="83" t="s">
        <v>39444</v>
      </c>
      <c r="F18009" s="83" t="s">
        <v>39445</v>
      </c>
      <c r="G18009" s="83" t="s">
        <v>39446</v>
      </c>
      <c r="H18009" s="83" t="s">
        <v>22</v>
      </c>
    </row>
    <row r="18010" spans="1:8" ht="12.75" customHeight="1" x14ac:dyDescent="0.2">
      <c r="A18010" s="83" t="s">
        <v>18080</v>
      </c>
      <c r="B18010" s="83" t="s">
        <v>39447</v>
      </c>
      <c r="C18010" s="83" t="s">
        <v>39448</v>
      </c>
      <c r="D18010" s="83" t="s">
        <v>39443</v>
      </c>
      <c r="E18010" s="83" t="s">
        <v>39444</v>
      </c>
      <c r="F18010" s="83" t="s">
        <v>39445</v>
      </c>
      <c r="G18010" s="83" t="s">
        <v>39446</v>
      </c>
      <c r="H18010" s="83" t="s">
        <v>22</v>
      </c>
    </row>
    <row r="18011" spans="1:8" ht="12.75" customHeight="1" x14ac:dyDescent="0.2">
      <c r="A18011" s="83" t="s">
        <v>18081</v>
      </c>
      <c r="B18011" s="83" t="s">
        <v>39447</v>
      </c>
      <c r="C18011" s="83" t="s">
        <v>39448</v>
      </c>
      <c r="D18011" s="83" t="s">
        <v>39443</v>
      </c>
      <c r="E18011" s="83" t="s">
        <v>39444</v>
      </c>
      <c r="F18011" s="83" t="s">
        <v>39445</v>
      </c>
      <c r="G18011" s="83" t="s">
        <v>39446</v>
      </c>
      <c r="H18011" s="83" t="s">
        <v>22</v>
      </c>
    </row>
    <row r="18012" spans="1:8" ht="12.75" customHeight="1" x14ac:dyDescent="0.2">
      <c r="A18012" s="83" t="s">
        <v>18082</v>
      </c>
      <c r="B18012" s="83" t="s">
        <v>39449</v>
      </c>
      <c r="C18012" s="83" t="s">
        <v>39450</v>
      </c>
      <c r="D18012" s="83" t="s">
        <v>39443</v>
      </c>
      <c r="E18012" s="83" t="s">
        <v>39444</v>
      </c>
      <c r="F18012" s="83" t="s">
        <v>39445</v>
      </c>
      <c r="G18012" s="83" t="s">
        <v>39446</v>
      </c>
      <c r="H18012" s="83" t="s">
        <v>22</v>
      </c>
    </row>
    <row r="18013" spans="1:8" ht="12.75" customHeight="1" x14ac:dyDescent="0.2">
      <c r="A18013" s="83" t="s">
        <v>18083</v>
      </c>
      <c r="B18013" s="83" t="s">
        <v>39449</v>
      </c>
      <c r="C18013" s="83" t="s">
        <v>39450</v>
      </c>
      <c r="D18013" s="83" t="s">
        <v>39443</v>
      </c>
      <c r="E18013" s="83" t="s">
        <v>39444</v>
      </c>
      <c r="F18013" s="83" t="s">
        <v>39445</v>
      </c>
      <c r="G18013" s="83" t="s">
        <v>39446</v>
      </c>
      <c r="H18013" s="83" t="s">
        <v>22</v>
      </c>
    </row>
    <row r="18014" spans="1:8" ht="12.75" customHeight="1" x14ac:dyDescent="0.2">
      <c r="A18014" s="83" t="s">
        <v>18084</v>
      </c>
      <c r="B18014" s="83" t="s">
        <v>39451</v>
      </c>
      <c r="C18014" s="83" t="s">
        <v>39452</v>
      </c>
      <c r="D18014" s="83" t="s">
        <v>39443</v>
      </c>
      <c r="E18014" s="83" t="s">
        <v>39444</v>
      </c>
      <c r="F18014" s="83" t="s">
        <v>39445</v>
      </c>
      <c r="G18014" s="83" t="s">
        <v>39446</v>
      </c>
      <c r="H18014" s="83" t="s">
        <v>22</v>
      </c>
    </row>
    <row r="18015" spans="1:8" ht="12.75" customHeight="1" x14ac:dyDescent="0.2">
      <c r="A18015" s="83" t="s">
        <v>18085</v>
      </c>
      <c r="B18015" s="83" t="s">
        <v>39451</v>
      </c>
      <c r="C18015" s="83" t="s">
        <v>39452</v>
      </c>
      <c r="D18015" s="83" t="s">
        <v>39443</v>
      </c>
      <c r="E18015" s="83" t="s">
        <v>39444</v>
      </c>
      <c r="F18015" s="83" t="s">
        <v>39445</v>
      </c>
      <c r="G18015" s="83" t="s">
        <v>39446</v>
      </c>
      <c r="H18015" s="83" t="s">
        <v>22</v>
      </c>
    </row>
    <row r="18016" spans="1:8" ht="12.75" customHeight="1" x14ac:dyDescent="0.2">
      <c r="A18016" s="83" t="s">
        <v>18086</v>
      </c>
      <c r="B18016" s="83" t="s">
        <v>39453</v>
      </c>
      <c r="C18016" s="83" t="s">
        <v>39454</v>
      </c>
      <c r="D18016" s="83" t="s">
        <v>39455</v>
      </c>
      <c r="E18016" s="83" t="s">
        <v>39456</v>
      </c>
      <c r="F18016" s="83" t="s">
        <v>39457</v>
      </c>
      <c r="G18016" s="83" t="s">
        <v>39458</v>
      </c>
      <c r="H18016" s="83" t="s">
        <v>22</v>
      </c>
    </row>
    <row r="18017" spans="1:8" ht="12.75" customHeight="1" x14ac:dyDescent="0.2">
      <c r="A18017" s="83" t="s">
        <v>18087</v>
      </c>
      <c r="B18017" s="83" t="s">
        <v>39453</v>
      </c>
      <c r="C18017" s="83" t="s">
        <v>39454</v>
      </c>
      <c r="D18017" s="83" t="s">
        <v>39455</v>
      </c>
      <c r="E18017" s="83" t="s">
        <v>39456</v>
      </c>
      <c r="F18017" s="83" t="s">
        <v>39457</v>
      </c>
      <c r="G18017" s="83" t="s">
        <v>39458</v>
      </c>
      <c r="H18017" s="83" t="s">
        <v>22</v>
      </c>
    </row>
    <row r="18018" spans="1:8" ht="12.75" customHeight="1" x14ac:dyDescent="0.2">
      <c r="A18018" s="83" t="s">
        <v>18088</v>
      </c>
      <c r="B18018" s="83" t="s">
        <v>39459</v>
      </c>
      <c r="C18018" s="83" t="s">
        <v>39460</v>
      </c>
      <c r="D18018" s="83"/>
      <c r="E18018" s="83"/>
      <c r="F18018" s="83"/>
      <c r="G18018" s="83"/>
      <c r="H18018" s="83" t="s">
        <v>22</v>
      </c>
    </row>
    <row r="18019" spans="1:8" ht="12.75" customHeight="1" x14ac:dyDescent="0.2">
      <c r="A18019" s="83" t="s">
        <v>18089</v>
      </c>
      <c r="B18019" s="83" t="s">
        <v>39459</v>
      </c>
      <c r="C18019" s="83" t="s">
        <v>39460</v>
      </c>
      <c r="D18019" s="83"/>
      <c r="E18019" s="83"/>
      <c r="F18019" s="83"/>
      <c r="G18019" s="83"/>
      <c r="H18019" s="83" t="s">
        <v>22</v>
      </c>
    </row>
    <row r="18020" spans="1:8" ht="12.75" customHeight="1" x14ac:dyDescent="0.2">
      <c r="A18020" s="83" t="s">
        <v>18090</v>
      </c>
      <c r="B18020" s="83" t="s">
        <v>39461</v>
      </c>
      <c r="C18020" s="83" t="s">
        <v>39462</v>
      </c>
      <c r="D18020" s="83"/>
      <c r="E18020" s="83"/>
      <c r="F18020" s="83"/>
      <c r="G18020" s="83"/>
      <c r="H18020" s="83" t="s">
        <v>22</v>
      </c>
    </row>
    <row r="18021" spans="1:8" ht="12.75" customHeight="1" x14ac:dyDescent="0.2">
      <c r="A18021" s="83" t="s">
        <v>18091</v>
      </c>
      <c r="B18021" s="83" t="s">
        <v>39461</v>
      </c>
      <c r="C18021" s="83" t="s">
        <v>39462</v>
      </c>
      <c r="D18021" s="83"/>
      <c r="E18021" s="83"/>
      <c r="F18021" s="83"/>
      <c r="G18021" s="83"/>
      <c r="H18021" s="83" t="s">
        <v>22</v>
      </c>
    </row>
    <row r="18022" spans="1:8" ht="12.75" customHeight="1" x14ac:dyDescent="0.2">
      <c r="A18022" s="83" t="s">
        <v>18092</v>
      </c>
      <c r="B18022" s="83" t="s">
        <v>39463</v>
      </c>
      <c r="C18022" s="83" t="s">
        <v>39462</v>
      </c>
      <c r="D18022" s="83"/>
      <c r="E18022" s="83"/>
      <c r="F18022" s="83"/>
      <c r="G18022" s="83"/>
      <c r="H18022" s="83" t="s">
        <v>22</v>
      </c>
    </row>
    <row r="18023" spans="1:8" ht="12.75" customHeight="1" x14ac:dyDescent="0.2">
      <c r="A18023" s="83" t="s">
        <v>18093</v>
      </c>
      <c r="B18023" s="83" t="s">
        <v>39463</v>
      </c>
      <c r="C18023" s="83" t="s">
        <v>39462</v>
      </c>
      <c r="D18023" s="83"/>
      <c r="E18023" s="83"/>
      <c r="F18023" s="83"/>
      <c r="G18023" s="83"/>
      <c r="H18023" s="83" t="s">
        <v>22</v>
      </c>
    </row>
    <row r="18024" spans="1:8" ht="12.75" customHeight="1" x14ac:dyDescent="0.2">
      <c r="A18024" s="83" t="s">
        <v>18094</v>
      </c>
      <c r="B18024" s="83" t="s">
        <v>39464</v>
      </c>
      <c r="C18024" s="83" t="s">
        <v>39465</v>
      </c>
      <c r="D18024" s="83"/>
      <c r="E18024" s="83"/>
      <c r="F18024" s="83"/>
      <c r="G18024" s="83"/>
      <c r="H18024" s="83" t="s">
        <v>22</v>
      </c>
    </row>
    <row r="18025" spans="1:8" ht="12.75" customHeight="1" x14ac:dyDescent="0.2">
      <c r="A18025" s="83" t="s">
        <v>18095</v>
      </c>
      <c r="B18025" s="83" t="s">
        <v>39464</v>
      </c>
      <c r="C18025" s="83" t="s">
        <v>39465</v>
      </c>
      <c r="D18025" s="83"/>
      <c r="E18025" s="83"/>
      <c r="F18025" s="83"/>
      <c r="G18025" s="83"/>
      <c r="H18025" s="83" t="s">
        <v>22</v>
      </c>
    </row>
    <row r="18026" spans="1:8" ht="12.75" customHeight="1" x14ac:dyDescent="0.2">
      <c r="A18026" s="83" t="s">
        <v>18096</v>
      </c>
      <c r="B18026" s="83" t="s">
        <v>39466</v>
      </c>
      <c r="C18026" s="83" t="s">
        <v>39465</v>
      </c>
      <c r="D18026" s="83"/>
      <c r="E18026" s="83"/>
      <c r="F18026" s="83"/>
      <c r="G18026" s="83"/>
      <c r="H18026" s="83" t="s">
        <v>22</v>
      </c>
    </row>
    <row r="18027" spans="1:8" ht="12.75" customHeight="1" x14ac:dyDescent="0.2">
      <c r="A18027" s="83" t="s">
        <v>18097</v>
      </c>
      <c r="B18027" s="83" t="s">
        <v>39466</v>
      </c>
      <c r="C18027" s="83" t="s">
        <v>39465</v>
      </c>
      <c r="D18027" s="83"/>
      <c r="E18027" s="83"/>
      <c r="F18027" s="83"/>
      <c r="G18027" s="83"/>
      <c r="H18027" s="83" t="s">
        <v>22</v>
      </c>
    </row>
    <row r="18028" spans="1:8" ht="12.75" customHeight="1" x14ac:dyDescent="0.2">
      <c r="A18028" s="83" t="s">
        <v>18098</v>
      </c>
      <c r="B18028" s="83" t="s">
        <v>39467</v>
      </c>
      <c r="C18028" s="83" t="s">
        <v>39468</v>
      </c>
      <c r="D18028" s="83"/>
      <c r="E18028" s="83"/>
      <c r="F18028" s="83"/>
      <c r="G18028" s="83"/>
      <c r="H18028" s="83" t="s">
        <v>22</v>
      </c>
    </row>
    <row r="18029" spans="1:8" ht="12.75" customHeight="1" x14ac:dyDescent="0.2">
      <c r="A18029" s="83" t="s">
        <v>18099</v>
      </c>
      <c r="B18029" s="83" t="s">
        <v>39467</v>
      </c>
      <c r="C18029" s="83" t="s">
        <v>39468</v>
      </c>
      <c r="D18029" s="83"/>
      <c r="E18029" s="83"/>
      <c r="F18029" s="83"/>
      <c r="G18029" s="83"/>
      <c r="H18029" s="83" t="s">
        <v>22</v>
      </c>
    </row>
    <row r="18030" spans="1:8" ht="12.75" customHeight="1" x14ac:dyDescent="0.2">
      <c r="A18030" s="83" t="s">
        <v>18100</v>
      </c>
      <c r="B18030" s="83" t="s">
        <v>39469</v>
      </c>
      <c r="C18030" s="83" t="s">
        <v>39470</v>
      </c>
      <c r="D18030" s="83" t="s">
        <v>24210</v>
      </c>
      <c r="E18030" s="83"/>
      <c r="F18030" s="83"/>
      <c r="G18030" s="83"/>
      <c r="H18030" s="83" t="s">
        <v>22</v>
      </c>
    </row>
    <row r="18031" spans="1:8" ht="12.75" customHeight="1" x14ac:dyDescent="0.2">
      <c r="A18031" s="83" t="s">
        <v>18101</v>
      </c>
      <c r="B18031" s="83" t="s">
        <v>39469</v>
      </c>
      <c r="C18031" s="83" t="s">
        <v>39470</v>
      </c>
      <c r="D18031" s="83" t="s">
        <v>24210</v>
      </c>
      <c r="E18031" s="83"/>
      <c r="F18031" s="83"/>
      <c r="G18031" s="83"/>
      <c r="H18031" s="83" t="s">
        <v>22</v>
      </c>
    </row>
    <row r="18032" spans="1:8" ht="12.75" customHeight="1" x14ac:dyDescent="0.2">
      <c r="A18032" s="83" t="s">
        <v>18102</v>
      </c>
      <c r="B18032" s="83" t="s">
        <v>39469</v>
      </c>
      <c r="C18032" s="83" t="s">
        <v>39471</v>
      </c>
      <c r="D18032" s="83" t="s">
        <v>24210</v>
      </c>
      <c r="E18032" s="83"/>
      <c r="F18032" s="83"/>
      <c r="G18032" s="83"/>
      <c r="H18032" s="83" t="s">
        <v>22</v>
      </c>
    </row>
    <row r="18033" spans="1:8" ht="12.75" customHeight="1" x14ac:dyDescent="0.2">
      <c r="A18033" s="83" t="s">
        <v>18103</v>
      </c>
      <c r="B18033" s="83" t="s">
        <v>39469</v>
      </c>
      <c r="C18033" s="83" t="s">
        <v>39471</v>
      </c>
      <c r="D18033" s="83" t="s">
        <v>24210</v>
      </c>
      <c r="E18033" s="83"/>
      <c r="F18033" s="83"/>
      <c r="G18033" s="83"/>
      <c r="H18033" s="83" t="s">
        <v>22</v>
      </c>
    </row>
    <row r="18034" spans="1:8" ht="12.75" customHeight="1" x14ac:dyDescent="0.2">
      <c r="A18034" s="83" t="s">
        <v>18104</v>
      </c>
      <c r="B18034" s="83" t="s">
        <v>39472</v>
      </c>
      <c r="C18034" s="83" t="s">
        <v>39473</v>
      </c>
      <c r="D18034" s="83" t="s">
        <v>25734</v>
      </c>
      <c r="E18034" s="83"/>
      <c r="F18034" s="83"/>
      <c r="G18034" s="83"/>
      <c r="H18034" s="83" t="s">
        <v>22</v>
      </c>
    </row>
    <row r="18035" spans="1:8" ht="12.75" customHeight="1" x14ac:dyDescent="0.2">
      <c r="A18035" s="83" t="s">
        <v>18105</v>
      </c>
      <c r="B18035" s="83" t="s">
        <v>39472</v>
      </c>
      <c r="C18035" s="83" t="s">
        <v>39473</v>
      </c>
      <c r="D18035" s="83" t="s">
        <v>25734</v>
      </c>
      <c r="E18035" s="83"/>
      <c r="F18035" s="83"/>
      <c r="G18035" s="83"/>
      <c r="H18035" s="83" t="s">
        <v>22</v>
      </c>
    </row>
    <row r="18036" spans="1:8" ht="12.75" customHeight="1" x14ac:dyDescent="0.2">
      <c r="A18036" s="83" t="s">
        <v>18106</v>
      </c>
      <c r="B18036" s="83" t="s">
        <v>39474</v>
      </c>
      <c r="C18036" s="83" t="s">
        <v>39475</v>
      </c>
      <c r="D18036" s="83" t="s">
        <v>25997</v>
      </c>
      <c r="E18036" s="83"/>
      <c r="F18036" s="83"/>
      <c r="G18036" s="83"/>
      <c r="H18036" s="83" t="s">
        <v>22</v>
      </c>
    </row>
    <row r="18037" spans="1:8" ht="12.75" customHeight="1" x14ac:dyDescent="0.2">
      <c r="A18037" s="83" t="s">
        <v>18107</v>
      </c>
      <c r="B18037" s="83" t="s">
        <v>39474</v>
      </c>
      <c r="C18037" s="83" t="s">
        <v>39475</v>
      </c>
      <c r="D18037" s="83" t="s">
        <v>25997</v>
      </c>
      <c r="E18037" s="83"/>
      <c r="F18037" s="83"/>
      <c r="G18037" s="83"/>
      <c r="H18037" s="83" t="s">
        <v>22</v>
      </c>
    </row>
    <row r="18038" spans="1:8" ht="12.75" customHeight="1" x14ac:dyDescent="0.2">
      <c r="A18038" s="83" t="s">
        <v>18108</v>
      </c>
      <c r="B18038" s="83" t="s">
        <v>39476</v>
      </c>
      <c r="C18038" s="83" t="s">
        <v>25971</v>
      </c>
      <c r="D18038" s="83"/>
      <c r="E18038" s="83"/>
      <c r="F18038" s="83"/>
      <c r="G18038" s="83"/>
      <c r="H18038" s="83" t="s">
        <v>22</v>
      </c>
    </row>
    <row r="18039" spans="1:8" ht="12.75" customHeight="1" x14ac:dyDescent="0.2">
      <c r="A18039" s="83" t="s">
        <v>18109</v>
      </c>
      <c r="B18039" s="83" t="s">
        <v>39476</v>
      </c>
      <c r="C18039" s="83" t="s">
        <v>25971</v>
      </c>
      <c r="D18039" s="83"/>
      <c r="E18039" s="83"/>
      <c r="F18039" s="83"/>
      <c r="G18039" s="83"/>
      <c r="H18039" s="83" t="s">
        <v>22</v>
      </c>
    </row>
    <row r="18040" spans="1:8" ht="12.75" customHeight="1" x14ac:dyDescent="0.2">
      <c r="A18040" s="83" t="s">
        <v>18110</v>
      </c>
      <c r="B18040" s="83" t="s">
        <v>39477</v>
      </c>
      <c r="C18040" s="83" t="s">
        <v>39478</v>
      </c>
      <c r="D18040" s="83"/>
      <c r="E18040" s="83"/>
      <c r="F18040" s="83"/>
      <c r="G18040" s="83"/>
      <c r="H18040" s="83" t="s">
        <v>22</v>
      </c>
    </row>
    <row r="18041" spans="1:8" ht="12.75" customHeight="1" x14ac:dyDescent="0.2">
      <c r="A18041" s="83" t="s">
        <v>18111</v>
      </c>
      <c r="B18041" s="83" t="s">
        <v>39477</v>
      </c>
      <c r="C18041" s="83" t="s">
        <v>39478</v>
      </c>
      <c r="D18041" s="83"/>
      <c r="E18041" s="83"/>
      <c r="F18041" s="83"/>
      <c r="G18041" s="83"/>
      <c r="H18041" s="83" t="s">
        <v>22</v>
      </c>
    </row>
    <row r="18042" spans="1:8" ht="12.75" customHeight="1" x14ac:dyDescent="0.2">
      <c r="A18042" s="83" t="s">
        <v>18112</v>
      </c>
      <c r="B18042" s="83" t="s">
        <v>39479</v>
      </c>
      <c r="C18042" s="83" t="s">
        <v>39480</v>
      </c>
      <c r="D18042" s="83"/>
      <c r="E18042" s="83"/>
      <c r="F18042" s="83"/>
      <c r="G18042" s="83"/>
      <c r="H18042" s="83" t="s">
        <v>22</v>
      </c>
    </row>
    <row r="18043" spans="1:8" ht="12.75" customHeight="1" x14ac:dyDescent="0.2">
      <c r="A18043" s="83" t="s">
        <v>18113</v>
      </c>
      <c r="B18043" s="83" t="s">
        <v>39479</v>
      </c>
      <c r="C18043" s="83" t="s">
        <v>39480</v>
      </c>
      <c r="D18043" s="83"/>
      <c r="E18043" s="83"/>
      <c r="F18043" s="83"/>
      <c r="G18043" s="83"/>
      <c r="H18043" s="83" t="s">
        <v>22</v>
      </c>
    </row>
    <row r="18044" spans="1:8" ht="12.75" customHeight="1" x14ac:dyDescent="0.2">
      <c r="A18044" s="83" t="s">
        <v>18114</v>
      </c>
      <c r="B18044" s="83" t="s">
        <v>39481</v>
      </c>
      <c r="C18044" s="83" t="s">
        <v>39482</v>
      </c>
      <c r="D18044" s="83" t="s">
        <v>28102</v>
      </c>
      <c r="E18044" s="83"/>
      <c r="F18044" s="83"/>
      <c r="G18044" s="83"/>
      <c r="H18044" s="83" t="s">
        <v>22</v>
      </c>
    </row>
    <row r="18045" spans="1:8" ht="12.75" customHeight="1" x14ac:dyDescent="0.2">
      <c r="A18045" s="83" t="s">
        <v>18115</v>
      </c>
      <c r="B18045" s="83" t="s">
        <v>39481</v>
      </c>
      <c r="C18045" s="83" t="s">
        <v>39482</v>
      </c>
      <c r="D18045" s="83" t="s">
        <v>28102</v>
      </c>
      <c r="E18045" s="83"/>
      <c r="F18045" s="83"/>
      <c r="G18045" s="83"/>
      <c r="H18045" s="83" t="s">
        <v>22</v>
      </c>
    </row>
    <row r="18046" spans="1:8" ht="12.75" customHeight="1" x14ac:dyDescent="0.2">
      <c r="A18046" s="83" t="s">
        <v>18116</v>
      </c>
      <c r="B18046" s="83" t="s">
        <v>39481</v>
      </c>
      <c r="C18046" s="83" t="s">
        <v>39483</v>
      </c>
      <c r="D18046" s="83" t="s">
        <v>25677</v>
      </c>
      <c r="E18046" s="83"/>
      <c r="F18046" s="83"/>
      <c r="G18046" s="83"/>
      <c r="H18046" s="83" t="s">
        <v>22</v>
      </c>
    </row>
    <row r="18047" spans="1:8" ht="12.75" customHeight="1" x14ac:dyDescent="0.2">
      <c r="A18047" s="83" t="s">
        <v>18117</v>
      </c>
      <c r="B18047" s="83" t="s">
        <v>39481</v>
      </c>
      <c r="C18047" s="83" t="s">
        <v>39483</v>
      </c>
      <c r="D18047" s="83" t="s">
        <v>25677</v>
      </c>
      <c r="E18047" s="83"/>
      <c r="F18047" s="83"/>
      <c r="G18047" s="83"/>
      <c r="H18047" s="83" t="s">
        <v>22</v>
      </c>
    </row>
    <row r="18048" spans="1:8" ht="12.75" customHeight="1" x14ac:dyDescent="0.2">
      <c r="A18048" s="83" t="s">
        <v>18118</v>
      </c>
      <c r="B18048" s="83" t="s">
        <v>39484</v>
      </c>
      <c r="C18048" s="83" t="s">
        <v>39485</v>
      </c>
      <c r="D18048" s="83" t="s">
        <v>39486</v>
      </c>
      <c r="E18048" s="83" t="s">
        <v>39487</v>
      </c>
      <c r="F18048" s="83" t="s">
        <v>28246</v>
      </c>
      <c r="G18048" s="83"/>
      <c r="H18048" s="83" t="s">
        <v>22</v>
      </c>
    </row>
    <row r="18049" spans="1:8" ht="12.75" customHeight="1" x14ac:dyDescent="0.2">
      <c r="A18049" s="83" t="s">
        <v>18119</v>
      </c>
      <c r="B18049" s="83" t="s">
        <v>39484</v>
      </c>
      <c r="C18049" s="83" t="s">
        <v>39485</v>
      </c>
      <c r="D18049" s="83" t="s">
        <v>39486</v>
      </c>
      <c r="E18049" s="83" t="s">
        <v>39487</v>
      </c>
      <c r="F18049" s="83" t="s">
        <v>28246</v>
      </c>
      <c r="G18049" s="83"/>
      <c r="H18049" s="83" t="s">
        <v>22</v>
      </c>
    </row>
    <row r="18050" spans="1:8" ht="12.75" customHeight="1" x14ac:dyDescent="0.2">
      <c r="A18050" s="83" t="s">
        <v>18120</v>
      </c>
      <c r="B18050" s="83" t="s">
        <v>39484</v>
      </c>
      <c r="C18050" s="83" t="s">
        <v>39485</v>
      </c>
      <c r="D18050" s="83" t="s">
        <v>39486</v>
      </c>
      <c r="E18050" s="83" t="s">
        <v>39488</v>
      </c>
      <c r="F18050" s="83" t="s">
        <v>28248</v>
      </c>
      <c r="G18050" s="83"/>
      <c r="H18050" s="83" t="s">
        <v>22</v>
      </c>
    </row>
    <row r="18051" spans="1:8" ht="12.75" customHeight="1" x14ac:dyDescent="0.2">
      <c r="A18051" s="83" t="s">
        <v>18121</v>
      </c>
      <c r="B18051" s="83" t="s">
        <v>39484</v>
      </c>
      <c r="C18051" s="83" t="s">
        <v>39485</v>
      </c>
      <c r="D18051" s="83" t="s">
        <v>39486</v>
      </c>
      <c r="E18051" s="83" t="s">
        <v>39488</v>
      </c>
      <c r="F18051" s="83" t="s">
        <v>28248</v>
      </c>
      <c r="G18051" s="83"/>
      <c r="H18051" s="83" t="s">
        <v>22</v>
      </c>
    </row>
    <row r="18052" spans="1:8" ht="12.75" customHeight="1" x14ac:dyDescent="0.2">
      <c r="A18052" s="83" t="s">
        <v>18122</v>
      </c>
      <c r="B18052" s="83" t="s">
        <v>39489</v>
      </c>
      <c r="C18052" s="83" t="s">
        <v>39490</v>
      </c>
      <c r="D18052" s="83" t="s">
        <v>39491</v>
      </c>
      <c r="E18052" s="83" t="s">
        <v>39492</v>
      </c>
      <c r="F18052" s="83" t="s">
        <v>39493</v>
      </c>
      <c r="G18052" s="83" t="s">
        <v>29778</v>
      </c>
      <c r="H18052" s="83" t="s">
        <v>22</v>
      </c>
    </row>
    <row r="18053" spans="1:8" ht="12.75" customHeight="1" x14ac:dyDescent="0.2">
      <c r="A18053" s="83" t="s">
        <v>18123</v>
      </c>
      <c r="B18053" s="83" t="s">
        <v>39489</v>
      </c>
      <c r="C18053" s="83" t="s">
        <v>39490</v>
      </c>
      <c r="D18053" s="83" t="s">
        <v>39491</v>
      </c>
      <c r="E18053" s="83" t="s">
        <v>39492</v>
      </c>
      <c r="F18053" s="83" t="s">
        <v>39493</v>
      </c>
      <c r="G18053" s="83" t="s">
        <v>29778</v>
      </c>
      <c r="H18053" s="83" t="s">
        <v>22</v>
      </c>
    </row>
    <row r="18054" spans="1:8" ht="12.75" customHeight="1" x14ac:dyDescent="0.2">
      <c r="A18054" s="83" t="s">
        <v>18124</v>
      </c>
      <c r="B18054" s="83" t="s">
        <v>39489</v>
      </c>
      <c r="C18054" s="83" t="s">
        <v>39490</v>
      </c>
      <c r="D18054" s="83" t="s">
        <v>39491</v>
      </c>
      <c r="E18054" s="83" t="s">
        <v>39492</v>
      </c>
      <c r="F18054" s="83" t="s">
        <v>39494</v>
      </c>
      <c r="G18054" s="83" t="s">
        <v>39495</v>
      </c>
      <c r="H18054" s="83" t="s">
        <v>22</v>
      </c>
    </row>
    <row r="18055" spans="1:8" ht="12.75" customHeight="1" x14ac:dyDescent="0.2">
      <c r="A18055" s="83" t="s">
        <v>18125</v>
      </c>
      <c r="B18055" s="83" t="s">
        <v>39489</v>
      </c>
      <c r="C18055" s="83" t="s">
        <v>39490</v>
      </c>
      <c r="D18055" s="83" t="s">
        <v>39491</v>
      </c>
      <c r="E18055" s="83" t="s">
        <v>39492</v>
      </c>
      <c r="F18055" s="83" t="s">
        <v>39494</v>
      </c>
      <c r="G18055" s="83" t="s">
        <v>39495</v>
      </c>
      <c r="H18055" s="83" t="s">
        <v>22</v>
      </c>
    </row>
    <row r="18056" spans="1:8" ht="12.75" customHeight="1" x14ac:dyDescent="0.2">
      <c r="A18056" s="83" t="s">
        <v>18126</v>
      </c>
      <c r="B18056" s="83" t="s">
        <v>39496</v>
      </c>
      <c r="C18056" s="83" t="s">
        <v>39497</v>
      </c>
      <c r="D18056" s="83" t="s">
        <v>39498</v>
      </c>
      <c r="E18056" s="83" t="s">
        <v>39499</v>
      </c>
      <c r="F18056" s="83" t="s">
        <v>24210</v>
      </c>
      <c r="G18056" s="83"/>
      <c r="H18056" s="83" t="s">
        <v>22</v>
      </c>
    </row>
    <row r="18057" spans="1:8" ht="12.75" customHeight="1" x14ac:dyDescent="0.2">
      <c r="A18057" s="83" t="s">
        <v>18127</v>
      </c>
      <c r="B18057" s="83" t="s">
        <v>39496</v>
      </c>
      <c r="C18057" s="83" t="s">
        <v>39497</v>
      </c>
      <c r="D18057" s="83" t="s">
        <v>39498</v>
      </c>
      <c r="E18057" s="83" t="s">
        <v>39499</v>
      </c>
      <c r="F18057" s="83" t="s">
        <v>24210</v>
      </c>
      <c r="G18057" s="83"/>
      <c r="H18057" s="83" t="s">
        <v>22</v>
      </c>
    </row>
    <row r="18058" spans="1:8" ht="12.75" customHeight="1" x14ac:dyDescent="0.2">
      <c r="A18058" s="83" t="s">
        <v>18128</v>
      </c>
      <c r="B18058" s="83" t="s">
        <v>39500</v>
      </c>
      <c r="C18058" s="83" t="s">
        <v>39501</v>
      </c>
      <c r="D18058" s="83" t="s">
        <v>39502</v>
      </c>
      <c r="E18058" s="83" t="s">
        <v>25253</v>
      </c>
      <c r="F18058" s="83"/>
      <c r="G18058" s="83"/>
      <c r="H18058" s="83" t="s">
        <v>22</v>
      </c>
    </row>
    <row r="18059" spans="1:8" ht="12.75" customHeight="1" x14ac:dyDescent="0.2">
      <c r="A18059" s="83" t="s">
        <v>18129</v>
      </c>
      <c r="B18059" s="83" t="s">
        <v>39500</v>
      </c>
      <c r="C18059" s="83" t="s">
        <v>39501</v>
      </c>
      <c r="D18059" s="83" t="s">
        <v>39502</v>
      </c>
      <c r="E18059" s="83" t="s">
        <v>25253</v>
      </c>
      <c r="F18059" s="83"/>
      <c r="G18059" s="83"/>
      <c r="H18059" s="83" t="s">
        <v>22</v>
      </c>
    </row>
    <row r="18060" spans="1:8" ht="12.75" customHeight="1" x14ac:dyDescent="0.2">
      <c r="A18060" s="83" t="s">
        <v>18130</v>
      </c>
      <c r="B18060" s="83" t="s">
        <v>39503</v>
      </c>
      <c r="C18060" s="83" t="s">
        <v>39504</v>
      </c>
      <c r="D18060" s="83" t="s">
        <v>39505</v>
      </c>
      <c r="E18060" s="83"/>
      <c r="F18060" s="83"/>
      <c r="G18060" s="83"/>
      <c r="H18060" s="83" t="s">
        <v>22</v>
      </c>
    </row>
    <row r="18061" spans="1:8" ht="12.75" customHeight="1" x14ac:dyDescent="0.2">
      <c r="A18061" s="83" t="s">
        <v>18131</v>
      </c>
      <c r="B18061" s="83" t="s">
        <v>39503</v>
      </c>
      <c r="C18061" s="83" t="s">
        <v>39504</v>
      </c>
      <c r="D18061" s="83" t="s">
        <v>39505</v>
      </c>
      <c r="E18061" s="83"/>
      <c r="F18061" s="83"/>
      <c r="G18061" s="83"/>
      <c r="H18061" s="83" t="s">
        <v>22</v>
      </c>
    </row>
    <row r="18062" spans="1:8" ht="12.75" customHeight="1" x14ac:dyDescent="0.2">
      <c r="A18062" s="83" t="s">
        <v>18132</v>
      </c>
      <c r="B18062" s="83" t="s">
        <v>39503</v>
      </c>
      <c r="C18062" s="83" t="s">
        <v>39506</v>
      </c>
      <c r="D18062" s="83" t="s">
        <v>39507</v>
      </c>
      <c r="E18062" s="83"/>
      <c r="F18062" s="83"/>
      <c r="G18062" s="83"/>
      <c r="H18062" s="83" t="s">
        <v>22</v>
      </c>
    </row>
    <row r="18063" spans="1:8" ht="12.75" customHeight="1" x14ac:dyDescent="0.2">
      <c r="A18063" s="83" t="s">
        <v>18133</v>
      </c>
      <c r="B18063" s="83" t="s">
        <v>39503</v>
      </c>
      <c r="C18063" s="83" t="s">
        <v>39506</v>
      </c>
      <c r="D18063" s="83" t="s">
        <v>39507</v>
      </c>
      <c r="E18063" s="83"/>
      <c r="F18063" s="83"/>
      <c r="G18063" s="83"/>
      <c r="H18063" s="83" t="s">
        <v>22</v>
      </c>
    </row>
    <row r="18064" spans="1:8" ht="12.75" customHeight="1" x14ac:dyDescent="0.2">
      <c r="A18064" s="83" t="s">
        <v>18134</v>
      </c>
      <c r="B18064" s="83" t="s">
        <v>39503</v>
      </c>
      <c r="C18064" s="83" t="s">
        <v>39508</v>
      </c>
      <c r="D18064" s="83" t="s">
        <v>39507</v>
      </c>
      <c r="E18064" s="83"/>
      <c r="F18064" s="83"/>
      <c r="G18064" s="83"/>
      <c r="H18064" s="83" t="s">
        <v>22</v>
      </c>
    </row>
    <row r="18065" spans="1:8" ht="12.75" customHeight="1" x14ac:dyDescent="0.2">
      <c r="A18065" s="83" t="s">
        <v>18135</v>
      </c>
      <c r="B18065" s="83" t="s">
        <v>39503</v>
      </c>
      <c r="C18065" s="83" t="s">
        <v>39508</v>
      </c>
      <c r="D18065" s="83" t="s">
        <v>39507</v>
      </c>
      <c r="E18065" s="83"/>
      <c r="F18065" s="83"/>
      <c r="G18065" s="83"/>
      <c r="H18065" s="83" t="s">
        <v>22</v>
      </c>
    </row>
    <row r="18066" spans="1:8" ht="12.75" customHeight="1" x14ac:dyDescent="0.2">
      <c r="A18066" s="83" t="s">
        <v>18136</v>
      </c>
      <c r="B18066" s="83" t="s">
        <v>39503</v>
      </c>
      <c r="C18066" s="83" t="s">
        <v>39509</v>
      </c>
      <c r="D18066" s="83" t="s">
        <v>39510</v>
      </c>
      <c r="E18066" s="83" t="s">
        <v>24154</v>
      </c>
      <c r="F18066" s="83"/>
      <c r="G18066" s="83"/>
      <c r="H18066" s="83" t="s">
        <v>22</v>
      </c>
    </row>
    <row r="18067" spans="1:8" ht="12.75" customHeight="1" x14ac:dyDescent="0.2">
      <c r="A18067" s="83" t="s">
        <v>18137</v>
      </c>
      <c r="B18067" s="83" t="s">
        <v>39503</v>
      </c>
      <c r="C18067" s="83" t="s">
        <v>39509</v>
      </c>
      <c r="D18067" s="83" t="s">
        <v>39510</v>
      </c>
      <c r="E18067" s="83" t="s">
        <v>24154</v>
      </c>
      <c r="F18067" s="83"/>
      <c r="G18067" s="83"/>
      <c r="H18067" s="83" t="s">
        <v>22</v>
      </c>
    </row>
    <row r="18068" spans="1:8" ht="12.75" customHeight="1" x14ac:dyDescent="0.2">
      <c r="A18068" s="83" t="s">
        <v>18138</v>
      </c>
      <c r="B18068" s="83" t="s">
        <v>39511</v>
      </c>
      <c r="C18068" s="83" t="s">
        <v>39512</v>
      </c>
      <c r="D18068" s="83" t="s">
        <v>39513</v>
      </c>
      <c r="E18068" s="83" t="s">
        <v>25973</v>
      </c>
      <c r="F18068" s="83"/>
      <c r="G18068" s="83"/>
      <c r="H18068" s="83" t="s">
        <v>22</v>
      </c>
    </row>
    <row r="18069" spans="1:8" ht="12.75" customHeight="1" x14ac:dyDescent="0.2">
      <c r="A18069" s="83" t="s">
        <v>18139</v>
      </c>
      <c r="B18069" s="83" t="s">
        <v>39511</v>
      </c>
      <c r="C18069" s="83" t="s">
        <v>39512</v>
      </c>
      <c r="D18069" s="83" t="s">
        <v>39513</v>
      </c>
      <c r="E18069" s="83" t="s">
        <v>25973</v>
      </c>
      <c r="F18069" s="83"/>
      <c r="G18069" s="83"/>
      <c r="H18069" s="83" t="s">
        <v>22</v>
      </c>
    </row>
    <row r="18070" spans="1:8" ht="12.75" customHeight="1" x14ac:dyDescent="0.2">
      <c r="A18070" s="83" t="s">
        <v>18140</v>
      </c>
      <c r="B18070" s="83" t="s">
        <v>39511</v>
      </c>
      <c r="C18070" s="83" t="s">
        <v>39512</v>
      </c>
      <c r="D18070" s="83" t="s">
        <v>39514</v>
      </c>
      <c r="E18070" s="83" t="s">
        <v>25973</v>
      </c>
      <c r="F18070" s="83"/>
      <c r="G18070" s="83"/>
      <c r="H18070" s="83" t="s">
        <v>22</v>
      </c>
    </row>
    <row r="18071" spans="1:8" ht="12.75" customHeight="1" x14ac:dyDescent="0.2">
      <c r="A18071" s="83" t="s">
        <v>18141</v>
      </c>
      <c r="B18071" s="83" t="s">
        <v>39511</v>
      </c>
      <c r="C18071" s="83" t="s">
        <v>39512</v>
      </c>
      <c r="D18071" s="83" t="s">
        <v>39514</v>
      </c>
      <c r="E18071" s="83" t="s">
        <v>25973</v>
      </c>
      <c r="F18071" s="83"/>
      <c r="G18071" s="83"/>
      <c r="H18071" s="83" t="s">
        <v>22</v>
      </c>
    </row>
    <row r="18072" spans="1:8" ht="12.75" customHeight="1" x14ac:dyDescent="0.2">
      <c r="A18072" s="83" t="s">
        <v>18142</v>
      </c>
      <c r="B18072" s="83" t="s">
        <v>39511</v>
      </c>
      <c r="C18072" s="83" t="s">
        <v>39512</v>
      </c>
      <c r="D18072" s="83" t="s">
        <v>39515</v>
      </c>
      <c r="E18072" s="83" t="s">
        <v>25973</v>
      </c>
      <c r="F18072" s="83"/>
      <c r="G18072" s="83"/>
      <c r="H18072" s="83" t="s">
        <v>22</v>
      </c>
    </row>
    <row r="18073" spans="1:8" ht="12.75" customHeight="1" x14ac:dyDescent="0.2">
      <c r="A18073" s="83" t="s">
        <v>18143</v>
      </c>
      <c r="B18073" s="83" t="s">
        <v>39511</v>
      </c>
      <c r="C18073" s="83" t="s">
        <v>39512</v>
      </c>
      <c r="D18073" s="83" t="s">
        <v>39515</v>
      </c>
      <c r="E18073" s="83" t="s">
        <v>25973</v>
      </c>
      <c r="F18073" s="83"/>
      <c r="G18073" s="83"/>
      <c r="H18073" s="83" t="s">
        <v>22</v>
      </c>
    </row>
    <row r="18074" spans="1:8" ht="12.75" customHeight="1" x14ac:dyDescent="0.2">
      <c r="A18074" s="83" t="s">
        <v>18144</v>
      </c>
      <c r="B18074" s="83" t="s">
        <v>39511</v>
      </c>
      <c r="C18074" s="83" t="s">
        <v>39512</v>
      </c>
      <c r="D18074" s="83" t="s">
        <v>39516</v>
      </c>
      <c r="E18074" s="83" t="s">
        <v>25973</v>
      </c>
      <c r="F18074" s="83"/>
      <c r="G18074" s="83"/>
      <c r="H18074" s="83" t="s">
        <v>22</v>
      </c>
    </row>
    <row r="18075" spans="1:8" ht="12.75" customHeight="1" x14ac:dyDescent="0.2">
      <c r="A18075" s="83" t="s">
        <v>18145</v>
      </c>
      <c r="B18075" s="83" t="s">
        <v>39511</v>
      </c>
      <c r="C18075" s="83" t="s">
        <v>39512</v>
      </c>
      <c r="D18075" s="83" t="s">
        <v>39516</v>
      </c>
      <c r="E18075" s="83" t="s">
        <v>25973</v>
      </c>
      <c r="F18075" s="83"/>
      <c r="G18075" s="83"/>
      <c r="H18075" s="83" t="s">
        <v>22</v>
      </c>
    </row>
    <row r="18076" spans="1:8" ht="12.75" customHeight="1" x14ac:dyDescent="0.2">
      <c r="A18076" s="83" t="s">
        <v>18146</v>
      </c>
      <c r="B18076" s="83" t="s">
        <v>39511</v>
      </c>
      <c r="C18076" s="83" t="s">
        <v>39512</v>
      </c>
      <c r="D18076" s="83" t="s">
        <v>39517</v>
      </c>
      <c r="E18076" s="83" t="s">
        <v>25973</v>
      </c>
      <c r="F18076" s="83"/>
      <c r="G18076" s="83"/>
      <c r="H18076" s="83" t="s">
        <v>22</v>
      </c>
    </row>
    <row r="18077" spans="1:8" ht="12.75" customHeight="1" x14ac:dyDescent="0.2">
      <c r="A18077" s="83" t="s">
        <v>18147</v>
      </c>
      <c r="B18077" s="83" t="s">
        <v>39511</v>
      </c>
      <c r="C18077" s="83" t="s">
        <v>39512</v>
      </c>
      <c r="D18077" s="83" t="s">
        <v>39517</v>
      </c>
      <c r="E18077" s="83" t="s">
        <v>25973</v>
      </c>
      <c r="F18077" s="83"/>
      <c r="G18077" s="83"/>
      <c r="H18077" s="83" t="s">
        <v>22</v>
      </c>
    </row>
    <row r="18078" spans="1:8" ht="12.75" customHeight="1" x14ac:dyDescent="0.2">
      <c r="A18078" s="83" t="s">
        <v>18148</v>
      </c>
      <c r="B18078" s="83" t="s">
        <v>39511</v>
      </c>
      <c r="C18078" s="83" t="s">
        <v>39512</v>
      </c>
      <c r="D18078" s="83" t="s">
        <v>39518</v>
      </c>
      <c r="E18078" s="83" t="s">
        <v>25973</v>
      </c>
      <c r="F18078" s="83"/>
      <c r="G18078" s="83"/>
      <c r="H18078" s="83" t="s">
        <v>22</v>
      </c>
    </row>
    <row r="18079" spans="1:8" ht="12.75" customHeight="1" x14ac:dyDescent="0.2">
      <c r="A18079" s="83" t="s">
        <v>18149</v>
      </c>
      <c r="B18079" s="83" t="s">
        <v>39511</v>
      </c>
      <c r="C18079" s="83" t="s">
        <v>39512</v>
      </c>
      <c r="D18079" s="83" t="s">
        <v>39518</v>
      </c>
      <c r="E18079" s="83" t="s">
        <v>25973</v>
      </c>
      <c r="F18079" s="83"/>
      <c r="G18079" s="83"/>
      <c r="H18079" s="83" t="s">
        <v>22</v>
      </c>
    </row>
    <row r="18080" spans="1:8" ht="12.75" customHeight="1" x14ac:dyDescent="0.2">
      <c r="A18080" s="83" t="s">
        <v>18150</v>
      </c>
      <c r="B18080" s="83" t="s">
        <v>39511</v>
      </c>
      <c r="C18080" s="83" t="s">
        <v>39512</v>
      </c>
      <c r="D18080" s="83" t="s">
        <v>39519</v>
      </c>
      <c r="E18080" s="83" t="s">
        <v>25973</v>
      </c>
      <c r="F18080" s="83"/>
      <c r="G18080" s="83"/>
      <c r="H18080" s="83" t="s">
        <v>22</v>
      </c>
    </row>
    <row r="18081" spans="1:8" ht="12.75" customHeight="1" x14ac:dyDescent="0.2">
      <c r="A18081" s="83" t="s">
        <v>18151</v>
      </c>
      <c r="B18081" s="83" t="s">
        <v>39511</v>
      </c>
      <c r="C18081" s="83" t="s">
        <v>39512</v>
      </c>
      <c r="D18081" s="83" t="s">
        <v>39519</v>
      </c>
      <c r="E18081" s="83" t="s">
        <v>25973</v>
      </c>
      <c r="F18081" s="83"/>
      <c r="G18081" s="83"/>
      <c r="H18081" s="83" t="s">
        <v>22</v>
      </c>
    </row>
    <row r="18082" spans="1:8" ht="12.75" customHeight="1" x14ac:dyDescent="0.2">
      <c r="A18082" s="83" t="s">
        <v>18152</v>
      </c>
      <c r="B18082" s="83" t="s">
        <v>39511</v>
      </c>
      <c r="C18082" s="83" t="s">
        <v>39512</v>
      </c>
      <c r="D18082" s="83" t="s">
        <v>39520</v>
      </c>
      <c r="E18082" s="83" t="s">
        <v>25973</v>
      </c>
      <c r="F18082" s="83"/>
      <c r="G18082" s="83"/>
      <c r="H18082" s="83" t="s">
        <v>22</v>
      </c>
    </row>
    <row r="18083" spans="1:8" ht="12.75" customHeight="1" x14ac:dyDescent="0.2">
      <c r="A18083" s="83" t="s">
        <v>18153</v>
      </c>
      <c r="B18083" s="83" t="s">
        <v>39511</v>
      </c>
      <c r="C18083" s="83" t="s">
        <v>39512</v>
      </c>
      <c r="D18083" s="83" t="s">
        <v>39520</v>
      </c>
      <c r="E18083" s="83" t="s">
        <v>25973</v>
      </c>
      <c r="F18083" s="83"/>
      <c r="G18083" s="83"/>
      <c r="H18083" s="83" t="s">
        <v>22</v>
      </c>
    </row>
    <row r="18084" spans="1:8" ht="12.75" customHeight="1" x14ac:dyDescent="0.2">
      <c r="A18084" s="83" t="s">
        <v>18154</v>
      </c>
      <c r="B18084" s="83" t="s">
        <v>39511</v>
      </c>
      <c r="C18084" s="83" t="s">
        <v>39512</v>
      </c>
      <c r="D18084" s="83" t="s">
        <v>39521</v>
      </c>
      <c r="E18084" s="83" t="s">
        <v>25973</v>
      </c>
      <c r="F18084" s="83"/>
      <c r="G18084" s="83"/>
      <c r="H18084" s="83" t="s">
        <v>22</v>
      </c>
    </row>
    <row r="18085" spans="1:8" ht="12.75" customHeight="1" x14ac:dyDescent="0.2">
      <c r="A18085" s="83" t="s">
        <v>18155</v>
      </c>
      <c r="B18085" s="83" t="s">
        <v>39511</v>
      </c>
      <c r="C18085" s="83" t="s">
        <v>39512</v>
      </c>
      <c r="D18085" s="83" t="s">
        <v>39521</v>
      </c>
      <c r="E18085" s="83" t="s">
        <v>25973</v>
      </c>
      <c r="F18085" s="83"/>
      <c r="G18085" s="83"/>
      <c r="H18085" s="83" t="s">
        <v>22</v>
      </c>
    </row>
    <row r="18086" spans="1:8" ht="12.75" customHeight="1" x14ac:dyDescent="0.2">
      <c r="A18086" s="83" t="s">
        <v>18156</v>
      </c>
      <c r="B18086" s="83" t="s">
        <v>39511</v>
      </c>
      <c r="C18086" s="83" t="s">
        <v>39512</v>
      </c>
      <c r="D18086" s="83" t="s">
        <v>39522</v>
      </c>
      <c r="E18086" s="83" t="s">
        <v>25973</v>
      </c>
      <c r="F18086" s="83"/>
      <c r="G18086" s="83"/>
      <c r="H18086" s="83" t="s">
        <v>22</v>
      </c>
    </row>
    <row r="18087" spans="1:8" ht="12.75" customHeight="1" x14ac:dyDescent="0.2">
      <c r="A18087" s="83" t="s">
        <v>18157</v>
      </c>
      <c r="B18087" s="83" t="s">
        <v>39511</v>
      </c>
      <c r="C18087" s="83" t="s">
        <v>39512</v>
      </c>
      <c r="D18087" s="83" t="s">
        <v>39522</v>
      </c>
      <c r="E18087" s="83" t="s">
        <v>25973</v>
      </c>
      <c r="F18087" s="83"/>
      <c r="G18087" s="83"/>
      <c r="H18087" s="83" t="s">
        <v>22</v>
      </c>
    </row>
    <row r="18088" spans="1:8" ht="12.75" customHeight="1" x14ac:dyDescent="0.2">
      <c r="A18088" s="83" t="s">
        <v>18158</v>
      </c>
      <c r="B18088" s="83" t="s">
        <v>39511</v>
      </c>
      <c r="C18088" s="83" t="s">
        <v>39512</v>
      </c>
      <c r="D18088" s="83" t="s">
        <v>39523</v>
      </c>
      <c r="E18088" s="83" t="s">
        <v>25973</v>
      </c>
      <c r="F18088" s="83"/>
      <c r="G18088" s="83"/>
      <c r="H18088" s="83" t="s">
        <v>22</v>
      </c>
    </row>
    <row r="18089" spans="1:8" ht="12.75" customHeight="1" x14ac:dyDescent="0.2">
      <c r="A18089" s="83" t="s">
        <v>18159</v>
      </c>
      <c r="B18089" s="83" t="s">
        <v>39511</v>
      </c>
      <c r="C18089" s="83" t="s">
        <v>39512</v>
      </c>
      <c r="D18089" s="83" t="s">
        <v>39523</v>
      </c>
      <c r="E18089" s="83" t="s">
        <v>25973</v>
      </c>
      <c r="F18089" s="83"/>
      <c r="G18089" s="83"/>
      <c r="H18089" s="83" t="s">
        <v>22</v>
      </c>
    </row>
    <row r="18090" spans="1:8" ht="12.75" customHeight="1" x14ac:dyDescent="0.2">
      <c r="A18090" s="83" t="s">
        <v>18160</v>
      </c>
      <c r="B18090" s="83" t="s">
        <v>39511</v>
      </c>
      <c r="C18090" s="83" t="s">
        <v>39512</v>
      </c>
      <c r="D18090" s="83" t="s">
        <v>39524</v>
      </c>
      <c r="E18090" s="83" t="s">
        <v>25973</v>
      </c>
      <c r="F18090" s="83"/>
      <c r="G18090" s="83"/>
      <c r="H18090" s="83" t="s">
        <v>22</v>
      </c>
    </row>
    <row r="18091" spans="1:8" ht="12.75" customHeight="1" x14ac:dyDescent="0.2">
      <c r="A18091" s="83" t="s">
        <v>18161</v>
      </c>
      <c r="B18091" s="83" t="s">
        <v>39511</v>
      </c>
      <c r="C18091" s="83" t="s">
        <v>39512</v>
      </c>
      <c r="D18091" s="83" t="s">
        <v>39524</v>
      </c>
      <c r="E18091" s="83" t="s">
        <v>25973</v>
      </c>
      <c r="F18091" s="83"/>
      <c r="G18091" s="83"/>
      <c r="H18091" s="83" t="s">
        <v>22</v>
      </c>
    </row>
    <row r="18092" spans="1:8" ht="12.75" customHeight="1" x14ac:dyDescent="0.2">
      <c r="A18092" s="83" t="s">
        <v>18162</v>
      </c>
      <c r="B18092" s="83" t="s">
        <v>39511</v>
      </c>
      <c r="C18092" s="83" t="s">
        <v>39512</v>
      </c>
      <c r="D18092" s="83" t="s">
        <v>39525</v>
      </c>
      <c r="E18092" s="83" t="s">
        <v>25973</v>
      </c>
      <c r="F18092" s="83"/>
      <c r="G18092" s="83"/>
      <c r="H18092" s="83" t="s">
        <v>22</v>
      </c>
    </row>
    <row r="18093" spans="1:8" ht="12.75" customHeight="1" x14ac:dyDescent="0.2">
      <c r="A18093" s="83" t="s">
        <v>18163</v>
      </c>
      <c r="B18093" s="83" t="s">
        <v>39511</v>
      </c>
      <c r="C18093" s="83" t="s">
        <v>39512</v>
      </c>
      <c r="D18093" s="83" t="s">
        <v>39525</v>
      </c>
      <c r="E18093" s="83" t="s">
        <v>25973</v>
      </c>
      <c r="F18093" s="83"/>
      <c r="G18093" s="83"/>
      <c r="H18093" s="83" t="s">
        <v>22</v>
      </c>
    </row>
    <row r="18094" spans="1:8" ht="12.75" customHeight="1" x14ac:dyDescent="0.2">
      <c r="A18094" s="83" t="s">
        <v>18164</v>
      </c>
      <c r="B18094" s="83" t="s">
        <v>39511</v>
      </c>
      <c r="C18094" s="83" t="s">
        <v>39512</v>
      </c>
      <c r="D18094" s="83" t="s">
        <v>39526</v>
      </c>
      <c r="E18094" s="83" t="s">
        <v>25973</v>
      </c>
      <c r="F18094" s="83"/>
      <c r="G18094" s="83"/>
      <c r="H18094" s="83" t="s">
        <v>22</v>
      </c>
    </row>
    <row r="18095" spans="1:8" ht="12.75" customHeight="1" x14ac:dyDescent="0.2">
      <c r="A18095" s="83" t="s">
        <v>18165</v>
      </c>
      <c r="B18095" s="83" t="s">
        <v>39511</v>
      </c>
      <c r="C18095" s="83" t="s">
        <v>39512</v>
      </c>
      <c r="D18095" s="83" t="s">
        <v>39526</v>
      </c>
      <c r="E18095" s="83" t="s">
        <v>25973</v>
      </c>
      <c r="F18095" s="83"/>
      <c r="G18095" s="83"/>
      <c r="H18095" s="83" t="s">
        <v>22</v>
      </c>
    </row>
    <row r="18096" spans="1:8" ht="12.75" customHeight="1" x14ac:dyDescent="0.2">
      <c r="A18096" s="83" t="s">
        <v>18166</v>
      </c>
      <c r="B18096" s="83" t="s">
        <v>39511</v>
      </c>
      <c r="C18096" s="83" t="s">
        <v>39512</v>
      </c>
      <c r="D18096" s="83" t="s">
        <v>39527</v>
      </c>
      <c r="E18096" s="83" t="s">
        <v>25973</v>
      </c>
      <c r="F18096" s="83"/>
      <c r="G18096" s="83"/>
      <c r="H18096" s="83" t="s">
        <v>22</v>
      </c>
    </row>
    <row r="18097" spans="1:8" ht="12.75" customHeight="1" x14ac:dyDescent="0.2">
      <c r="A18097" s="83" t="s">
        <v>18167</v>
      </c>
      <c r="B18097" s="83" t="s">
        <v>39511</v>
      </c>
      <c r="C18097" s="83" t="s">
        <v>39512</v>
      </c>
      <c r="D18097" s="83" t="s">
        <v>39527</v>
      </c>
      <c r="E18097" s="83" t="s">
        <v>25973</v>
      </c>
      <c r="F18097" s="83"/>
      <c r="G18097" s="83"/>
      <c r="H18097" s="83" t="s">
        <v>22</v>
      </c>
    </row>
    <row r="18098" spans="1:8" ht="12.75" customHeight="1" x14ac:dyDescent="0.2">
      <c r="A18098" s="83" t="s">
        <v>18168</v>
      </c>
      <c r="B18098" s="83" t="s">
        <v>39511</v>
      </c>
      <c r="C18098" s="83" t="s">
        <v>39512</v>
      </c>
      <c r="D18098" s="83" t="s">
        <v>39528</v>
      </c>
      <c r="E18098" s="83" t="s">
        <v>25973</v>
      </c>
      <c r="F18098" s="83"/>
      <c r="G18098" s="83"/>
      <c r="H18098" s="83" t="s">
        <v>22</v>
      </c>
    </row>
    <row r="18099" spans="1:8" ht="12.75" customHeight="1" x14ac:dyDescent="0.2">
      <c r="A18099" s="83" t="s">
        <v>18169</v>
      </c>
      <c r="B18099" s="83" t="s">
        <v>39511</v>
      </c>
      <c r="C18099" s="83" t="s">
        <v>39512</v>
      </c>
      <c r="D18099" s="83" t="s">
        <v>39528</v>
      </c>
      <c r="E18099" s="83" t="s">
        <v>25973</v>
      </c>
      <c r="F18099" s="83"/>
      <c r="G18099" s="83"/>
      <c r="H18099" s="83" t="s">
        <v>22</v>
      </c>
    </row>
    <row r="18100" spans="1:8" ht="12.75" customHeight="1" x14ac:dyDescent="0.2">
      <c r="A18100" s="83" t="s">
        <v>18170</v>
      </c>
      <c r="B18100" s="83" t="s">
        <v>39511</v>
      </c>
      <c r="C18100" s="83" t="s">
        <v>39512</v>
      </c>
      <c r="D18100" s="83" t="s">
        <v>39529</v>
      </c>
      <c r="E18100" s="83" t="s">
        <v>25973</v>
      </c>
      <c r="F18100" s="83"/>
      <c r="G18100" s="83"/>
      <c r="H18100" s="83" t="s">
        <v>22</v>
      </c>
    </row>
    <row r="18101" spans="1:8" ht="12.75" customHeight="1" x14ac:dyDescent="0.2">
      <c r="A18101" s="83" t="s">
        <v>18171</v>
      </c>
      <c r="B18101" s="83" t="s">
        <v>39511</v>
      </c>
      <c r="C18101" s="83" t="s">
        <v>39512</v>
      </c>
      <c r="D18101" s="83" t="s">
        <v>39529</v>
      </c>
      <c r="E18101" s="83" t="s">
        <v>25973</v>
      </c>
      <c r="F18101" s="83"/>
      <c r="G18101" s="83"/>
      <c r="H18101" s="83" t="s">
        <v>22</v>
      </c>
    </row>
    <row r="18102" spans="1:8" ht="12.75" customHeight="1" x14ac:dyDescent="0.2">
      <c r="A18102" s="83" t="s">
        <v>18172</v>
      </c>
      <c r="B18102" s="83" t="s">
        <v>39511</v>
      </c>
      <c r="C18102" s="83" t="s">
        <v>39512</v>
      </c>
      <c r="D18102" s="83" t="s">
        <v>39530</v>
      </c>
      <c r="E18102" s="83" t="s">
        <v>25973</v>
      </c>
      <c r="F18102" s="83"/>
      <c r="G18102" s="83"/>
      <c r="H18102" s="83" t="s">
        <v>22</v>
      </c>
    </row>
    <row r="18103" spans="1:8" ht="12.75" customHeight="1" x14ac:dyDescent="0.2">
      <c r="A18103" s="83" t="s">
        <v>18173</v>
      </c>
      <c r="B18103" s="83" t="s">
        <v>39511</v>
      </c>
      <c r="C18103" s="83" t="s">
        <v>39512</v>
      </c>
      <c r="D18103" s="83" t="s">
        <v>39530</v>
      </c>
      <c r="E18103" s="83" t="s">
        <v>25973</v>
      </c>
      <c r="F18103" s="83"/>
      <c r="G18103" s="83"/>
      <c r="H18103" s="83" t="s">
        <v>22</v>
      </c>
    </row>
    <row r="18104" spans="1:8" ht="12.75" customHeight="1" x14ac:dyDescent="0.2">
      <c r="A18104" s="83" t="s">
        <v>18174</v>
      </c>
      <c r="B18104" s="83" t="s">
        <v>39511</v>
      </c>
      <c r="C18104" s="83" t="s">
        <v>39512</v>
      </c>
      <c r="D18104" s="83" t="s">
        <v>39531</v>
      </c>
      <c r="E18104" s="83" t="s">
        <v>25973</v>
      </c>
      <c r="F18104" s="83"/>
      <c r="G18104" s="83"/>
      <c r="H18104" s="83" t="s">
        <v>22</v>
      </c>
    </row>
    <row r="18105" spans="1:8" ht="12.75" customHeight="1" x14ac:dyDescent="0.2">
      <c r="A18105" s="83" t="s">
        <v>18175</v>
      </c>
      <c r="B18105" s="83" t="s">
        <v>39511</v>
      </c>
      <c r="C18105" s="83" t="s">
        <v>39512</v>
      </c>
      <c r="D18105" s="83" t="s">
        <v>39531</v>
      </c>
      <c r="E18105" s="83" t="s">
        <v>25973</v>
      </c>
      <c r="F18105" s="83"/>
      <c r="G18105" s="83"/>
      <c r="H18105" s="83" t="s">
        <v>22</v>
      </c>
    </row>
    <row r="18106" spans="1:8" ht="12.75" customHeight="1" x14ac:dyDescent="0.2">
      <c r="A18106" s="83" t="s">
        <v>18176</v>
      </c>
      <c r="B18106" s="83" t="s">
        <v>39511</v>
      </c>
      <c r="C18106" s="83" t="s">
        <v>39512</v>
      </c>
      <c r="D18106" s="83" t="s">
        <v>39532</v>
      </c>
      <c r="E18106" s="83" t="s">
        <v>25973</v>
      </c>
      <c r="F18106" s="83"/>
      <c r="G18106" s="83"/>
      <c r="H18106" s="83" t="s">
        <v>22</v>
      </c>
    </row>
    <row r="18107" spans="1:8" ht="12.75" customHeight="1" x14ac:dyDescent="0.2">
      <c r="A18107" s="83" t="s">
        <v>18177</v>
      </c>
      <c r="B18107" s="83" t="s">
        <v>39511</v>
      </c>
      <c r="C18107" s="83" t="s">
        <v>39512</v>
      </c>
      <c r="D18107" s="83" t="s">
        <v>39532</v>
      </c>
      <c r="E18107" s="83" t="s">
        <v>25973</v>
      </c>
      <c r="F18107" s="83"/>
      <c r="G18107" s="83"/>
      <c r="H18107" s="83" t="s">
        <v>22</v>
      </c>
    </row>
    <row r="18108" spans="1:8" ht="12.75" customHeight="1" x14ac:dyDescent="0.2">
      <c r="A18108" s="83" t="s">
        <v>18178</v>
      </c>
      <c r="B18108" s="83" t="s">
        <v>39511</v>
      </c>
      <c r="C18108" s="83" t="s">
        <v>39512</v>
      </c>
      <c r="D18108" s="83" t="s">
        <v>39533</v>
      </c>
      <c r="E18108" s="83" t="s">
        <v>25973</v>
      </c>
      <c r="F18108" s="83"/>
      <c r="G18108" s="83"/>
      <c r="H18108" s="83" t="s">
        <v>22</v>
      </c>
    </row>
    <row r="18109" spans="1:8" ht="12.75" customHeight="1" x14ac:dyDescent="0.2">
      <c r="A18109" s="83" t="s">
        <v>18179</v>
      </c>
      <c r="B18109" s="83" t="s">
        <v>39511</v>
      </c>
      <c r="C18109" s="83" t="s">
        <v>39512</v>
      </c>
      <c r="D18109" s="83" t="s">
        <v>39533</v>
      </c>
      <c r="E18109" s="83" t="s">
        <v>25973</v>
      </c>
      <c r="F18109" s="83"/>
      <c r="G18109" s="83"/>
      <c r="H18109" s="83" t="s">
        <v>22</v>
      </c>
    </row>
    <row r="18110" spans="1:8" ht="12.75" customHeight="1" x14ac:dyDescent="0.2">
      <c r="A18110" s="83" t="s">
        <v>18180</v>
      </c>
      <c r="B18110" s="83" t="s">
        <v>39511</v>
      </c>
      <c r="C18110" s="83" t="s">
        <v>39512</v>
      </c>
      <c r="D18110" s="83" t="s">
        <v>39534</v>
      </c>
      <c r="E18110" s="83" t="s">
        <v>25973</v>
      </c>
      <c r="F18110" s="83"/>
      <c r="G18110" s="83"/>
      <c r="H18110" s="83" t="s">
        <v>22</v>
      </c>
    </row>
    <row r="18111" spans="1:8" ht="12.75" customHeight="1" x14ac:dyDescent="0.2">
      <c r="A18111" s="83" t="s">
        <v>18181</v>
      </c>
      <c r="B18111" s="83" t="s">
        <v>39511</v>
      </c>
      <c r="C18111" s="83" t="s">
        <v>39512</v>
      </c>
      <c r="D18111" s="83" t="s">
        <v>39534</v>
      </c>
      <c r="E18111" s="83" t="s">
        <v>25973</v>
      </c>
      <c r="F18111" s="83"/>
      <c r="G18111" s="83"/>
      <c r="H18111" s="83" t="s">
        <v>22</v>
      </c>
    </row>
    <row r="18112" spans="1:8" ht="12.75" customHeight="1" x14ac:dyDescent="0.2">
      <c r="A18112" s="83" t="s">
        <v>18182</v>
      </c>
      <c r="B18112" s="83" t="s">
        <v>39511</v>
      </c>
      <c r="C18112" s="83" t="s">
        <v>39512</v>
      </c>
      <c r="D18112" s="83" t="s">
        <v>39535</v>
      </c>
      <c r="E18112" s="83" t="s">
        <v>25973</v>
      </c>
      <c r="F18112" s="83"/>
      <c r="G18112" s="83"/>
      <c r="H18112" s="83" t="s">
        <v>22</v>
      </c>
    </row>
    <row r="18113" spans="1:8" ht="12.75" customHeight="1" x14ac:dyDescent="0.2">
      <c r="A18113" s="83" t="s">
        <v>18183</v>
      </c>
      <c r="B18113" s="83" t="s">
        <v>39511</v>
      </c>
      <c r="C18113" s="83" t="s">
        <v>39512</v>
      </c>
      <c r="D18113" s="83" t="s">
        <v>39535</v>
      </c>
      <c r="E18113" s="83" t="s">
        <v>25973</v>
      </c>
      <c r="F18113" s="83"/>
      <c r="G18113" s="83"/>
      <c r="H18113" s="83" t="s">
        <v>22</v>
      </c>
    </row>
    <row r="18114" spans="1:8" ht="12.75" customHeight="1" x14ac:dyDescent="0.2">
      <c r="A18114" s="83" t="s">
        <v>18184</v>
      </c>
      <c r="B18114" s="83" t="s">
        <v>39511</v>
      </c>
      <c r="C18114" s="83" t="s">
        <v>39512</v>
      </c>
      <c r="D18114" s="83" t="s">
        <v>39536</v>
      </c>
      <c r="E18114" s="83" t="s">
        <v>25973</v>
      </c>
      <c r="F18114" s="83"/>
      <c r="G18114" s="83"/>
      <c r="H18114" s="83" t="s">
        <v>22</v>
      </c>
    </row>
    <row r="18115" spans="1:8" ht="12.75" customHeight="1" x14ac:dyDescent="0.2">
      <c r="A18115" s="83" t="s">
        <v>18185</v>
      </c>
      <c r="B18115" s="83" t="s">
        <v>39511</v>
      </c>
      <c r="C18115" s="83" t="s">
        <v>39512</v>
      </c>
      <c r="D18115" s="83" t="s">
        <v>39536</v>
      </c>
      <c r="E18115" s="83" t="s">
        <v>25973</v>
      </c>
      <c r="F18115" s="83"/>
      <c r="G18115" s="83"/>
      <c r="H18115" s="83" t="s">
        <v>22</v>
      </c>
    </row>
    <row r="18116" spans="1:8" ht="12.75" customHeight="1" x14ac:dyDescent="0.2">
      <c r="A18116" s="83" t="s">
        <v>18186</v>
      </c>
      <c r="B18116" s="83" t="s">
        <v>39537</v>
      </c>
      <c r="C18116" s="83" t="s">
        <v>39538</v>
      </c>
      <c r="D18116" s="83" t="s">
        <v>39539</v>
      </c>
      <c r="E18116" s="83" t="s">
        <v>39540</v>
      </c>
      <c r="F18116" s="83"/>
      <c r="G18116" s="83"/>
      <c r="H18116" s="83" t="s">
        <v>22</v>
      </c>
    </row>
    <row r="18117" spans="1:8" ht="12.75" customHeight="1" x14ac:dyDescent="0.2">
      <c r="A18117" s="83" t="s">
        <v>18187</v>
      </c>
      <c r="B18117" s="83" t="s">
        <v>39537</v>
      </c>
      <c r="C18117" s="83" t="s">
        <v>39538</v>
      </c>
      <c r="D18117" s="83" t="s">
        <v>39539</v>
      </c>
      <c r="E18117" s="83" t="s">
        <v>39540</v>
      </c>
      <c r="F18117" s="83"/>
      <c r="G18117" s="83"/>
      <c r="H18117" s="83" t="s">
        <v>22</v>
      </c>
    </row>
    <row r="18118" spans="1:8" ht="12.75" customHeight="1" x14ac:dyDescent="0.2">
      <c r="A18118" s="83" t="s">
        <v>18188</v>
      </c>
      <c r="B18118" s="83" t="s">
        <v>39541</v>
      </c>
      <c r="C18118" s="83" t="s">
        <v>39538</v>
      </c>
      <c r="D18118" s="83" t="s">
        <v>39542</v>
      </c>
      <c r="E18118" s="83" t="s">
        <v>39540</v>
      </c>
      <c r="F18118" s="83"/>
      <c r="G18118" s="83"/>
      <c r="H18118" s="83" t="s">
        <v>22</v>
      </c>
    </row>
    <row r="18119" spans="1:8" ht="12.75" customHeight="1" x14ac:dyDescent="0.2">
      <c r="A18119" s="83" t="s">
        <v>18189</v>
      </c>
      <c r="B18119" s="83" t="s">
        <v>39541</v>
      </c>
      <c r="C18119" s="83" t="s">
        <v>39538</v>
      </c>
      <c r="D18119" s="83" t="s">
        <v>39542</v>
      </c>
      <c r="E18119" s="83" t="s">
        <v>39540</v>
      </c>
      <c r="F18119" s="83"/>
      <c r="G18119" s="83"/>
      <c r="H18119" s="83" t="s">
        <v>22</v>
      </c>
    </row>
    <row r="18120" spans="1:8" ht="12.75" customHeight="1" x14ac:dyDescent="0.2">
      <c r="A18120" s="83" t="s">
        <v>18190</v>
      </c>
      <c r="B18120" s="83" t="s">
        <v>39537</v>
      </c>
      <c r="C18120" s="83" t="s">
        <v>39543</v>
      </c>
      <c r="D18120" s="83" t="s">
        <v>39544</v>
      </c>
      <c r="E18120" s="83" t="s">
        <v>39545</v>
      </c>
      <c r="F18120" s="83" t="s">
        <v>25891</v>
      </c>
      <c r="G18120" s="83"/>
      <c r="H18120" s="83" t="s">
        <v>22</v>
      </c>
    </row>
    <row r="18121" spans="1:8" ht="12.75" customHeight="1" x14ac:dyDescent="0.2">
      <c r="A18121" s="83" t="s">
        <v>18191</v>
      </c>
      <c r="B18121" s="83" t="s">
        <v>39537</v>
      </c>
      <c r="C18121" s="83" t="s">
        <v>39543</v>
      </c>
      <c r="D18121" s="83" t="s">
        <v>39544</v>
      </c>
      <c r="E18121" s="83" t="s">
        <v>39545</v>
      </c>
      <c r="F18121" s="83" t="s">
        <v>25891</v>
      </c>
      <c r="G18121" s="83"/>
      <c r="H18121" s="83" t="s">
        <v>22</v>
      </c>
    </row>
    <row r="18122" spans="1:8" ht="12.75" customHeight="1" x14ac:dyDescent="0.2">
      <c r="A18122" s="83" t="s">
        <v>18192</v>
      </c>
      <c r="B18122" s="83" t="s">
        <v>39537</v>
      </c>
      <c r="C18122" s="83" t="s">
        <v>39546</v>
      </c>
      <c r="D18122" s="83" t="s">
        <v>39547</v>
      </c>
      <c r="E18122" s="83" t="s">
        <v>39548</v>
      </c>
      <c r="F18122" s="83" t="s">
        <v>29778</v>
      </c>
      <c r="G18122" s="83"/>
      <c r="H18122" s="83" t="s">
        <v>22</v>
      </c>
    </row>
    <row r="18123" spans="1:8" ht="12.75" customHeight="1" x14ac:dyDescent="0.2">
      <c r="A18123" s="83" t="s">
        <v>18193</v>
      </c>
      <c r="B18123" s="83" t="s">
        <v>39537</v>
      </c>
      <c r="C18123" s="83" t="s">
        <v>39546</v>
      </c>
      <c r="D18123" s="83" t="s">
        <v>39547</v>
      </c>
      <c r="E18123" s="83" t="s">
        <v>39548</v>
      </c>
      <c r="F18123" s="83" t="s">
        <v>29778</v>
      </c>
      <c r="G18123" s="83"/>
      <c r="H18123" s="83" t="s">
        <v>22</v>
      </c>
    </row>
    <row r="18124" spans="1:8" ht="12.75" customHeight="1" x14ac:dyDescent="0.2">
      <c r="A18124" s="83" t="s">
        <v>18194</v>
      </c>
      <c r="B18124" s="83" t="s">
        <v>39541</v>
      </c>
      <c r="C18124" s="83" t="s">
        <v>39543</v>
      </c>
      <c r="D18124" s="83" t="s">
        <v>39544</v>
      </c>
      <c r="E18124" s="83" t="s">
        <v>39545</v>
      </c>
      <c r="F18124" s="83" t="s">
        <v>25891</v>
      </c>
      <c r="G18124" s="83"/>
      <c r="H18124" s="83" t="s">
        <v>22</v>
      </c>
    </row>
    <row r="18125" spans="1:8" ht="12.75" customHeight="1" x14ac:dyDescent="0.2">
      <c r="A18125" s="83" t="s">
        <v>18195</v>
      </c>
      <c r="B18125" s="83" t="s">
        <v>39541</v>
      </c>
      <c r="C18125" s="83" t="s">
        <v>39543</v>
      </c>
      <c r="D18125" s="83" t="s">
        <v>39544</v>
      </c>
      <c r="E18125" s="83" t="s">
        <v>39545</v>
      </c>
      <c r="F18125" s="83" t="s">
        <v>25891</v>
      </c>
      <c r="G18125" s="83"/>
      <c r="H18125" s="83" t="s">
        <v>22</v>
      </c>
    </row>
    <row r="18126" spans="1:8" ht="12.75" customHeight="1" x14ac:dyDescent="0.2">
      <c r="A18126" s="83" t="s">
        <v>18196</v>
      </c>
      <c r="B18126" s="83" t="s">
        <v>39541</v>
      </c>
      <c r="C18126" s="83" t="s">
        <v>39546</v>
      </c>
      <c r="D18126" s="83" t="s">
        <v>39547</v>
      </c>
      <c r="E18126" s="83" t="s">
        <v>39549</v>
      </c>
      <c r="F18126" s="83" t="s">
        <v>39550</v>
      </c>
      <c r="G18126" s="83"/>
      <c r="H18126" s="83" t="s">
        <v>22</v>
      </c>
    </row>
    <row r="18127" spans="1:8" ht="12.75" customHeight="1" x14ac:dyDescent="0.2">
      <c r="A18127" s="83" t="s">
        <v>18197</v>
      </c>
      <c r="B18127" s="83" t="s">
        <v>39541</v>
      </c>
      <c r="C18127" s="83" t="s">
        <v>39546</v>
      </c>
      <c r="D18127" s="83" t="s">
        <v>39547</v>
      </c>
      <c r="E18127" s="83" t="s">
        <v>39549</v>
      </c>
      <c r="F18127" s="83" t="s">
        <v>39550</v>
      </c>
      <c r="G18127" s="83"/>
      <c r="H18127" s="83" t="s">
        <v>22</v>
      </c>
    </row>
    <row r="18128" spans="1:8" ht="12.75" customHeight="1" x14ac:dyDescent="0.2">
      <c r="A18128" s="83" t="s">
        <v>18198</v>
      </c>
      <c r="B18128" s="83" t="s">
        <v>39551</v>
      </c>
      <c r="C18128" s="83" t="s">
        <v>39552</v>
      </c>
      <c r="D18128" s="83" t="s">
        <v>39553</v>
      </c>
      <c r="E18128" s="83" t="s">
        <v>39554</v>
      </c>
      <c r="F18128" s="83"/>
      <c r="G18128" s="83"/>
      <c r="H18128" s="83" t="s">
        <v>22</v>
      </c>
    </row>
    <row r="18129" spans="1:8" ht="12.75" customHeight="1" x14ac:dyDescent="0.2">
      <c r="A18129" s="83" t="s">
        <v>18199</v>
      </c>
      <c r="B18129" s="83" t="s">
        <v>39551</v>
      </c>
      <c r="C18129" s="83" t="s">
        <v>39552</v>
      </c>
      <c r="D18129" s="83" t="s">
        <v>39553</v>
      </c>
      <c r="E18129" s="83" t="s">
        <v>39554</v>
      </c>
      <c r="F18129" s="83"/>
      <c r="G18129" s="83"/>
      <c r="H18129" s="83" t="s">
        <v>22</v>
      </c>
    </row>
    <row r="18130" spans="1:8" ht="12.75" customHeight="1" x14ac:dyDescent="0.2">
      <c r="A18130" s="83" t="s">
        <v>18200</v>
      </c>
      <c r="B18130" s="83" t="s">
        <v>39555</v>
      </c>
      <c r="C18130" s="83" t="s">
        <v>39552</v>
      </c>
      <c r="D18130" s="83" t="s">
        <v>39553</v>
      </c>
      <c r="E18130" s="83" t="s">
        <v>39556</v>
      </c>
      <c r="F18130" s="83"/>
      <c r="G18130" s="83"/>
      <c r="H18130" s="83" t="s">
        <v>22</v>
      </c>
    </row>
    <row r="18131" spans="1:8" ht="12.75" customHeight="1" x14ac:dyDescent="0.2">
      <c r="A18131" s="83" t="s">
        <v>18201</v>
      </c>
      <c r="B18131" s="83" t="s">
        <v>39555</v>
      </c>
      <c r="C18131" s="83" t="s">
        <v>39552</v>
      </c>
      <c r="D18131" s="83" t="s">
        <v>39553</v>
      </c>
      <c r="E18131" s="83" t="s">
        <v>39556</v>
      </c>
      <c r="F18131" s="83"/>
      <c r="G18131" s="83"/>
      <c r="H18131" s="83" t="s">
        <v>22</v>
      </c>
    </row>
    <row r="18132" spans="1:8" ht="12.75" customHeight="1" x14ac:dyDescent="0.2">
      <c r="A18132" s="83" t="s">
        <v>18202</v>
      </c>
      <c r="B18132" s="83" t="s">
        <v>39551</v>
      </c>
      <c r="C18132" s="83" t="s">
        <v>39557</v>
      </c>
      <c r="D18132" s="83" t="s">
        <v>39558</v>
      </c>
      <c r="E18132" s="83" t="s">
        <v>39559</v>
      </c>
      <c r="F18132" s="83" t="s">
        <v>28248</v>
      </c>
      <c r="G18132" s="83"/>
      <c r="H18132" s="83" t="s">
        <v>22</v>
      </c>
    </row>
    <row r="18133" spans="1:8" ht="12.75" customHeight="1" x14ac:dyDescent="0.2">
      <c r="A18133" s="83" t="s">
        <v>18203</v>
      </c>
      <c r="B18133" s="83" t="s">
        <v>39551</v>
      </c>
      <c r="C18133" s="83" t="s">
        <v>39557</v>
      </c>
      <c r="D18133" s="83" t="s">
        <v>39558</v>
      </c>
      <c r="E18133" s="83" t="s">
        <v>39559</v>
      </c>
      <c r="F18133" s="83" t="s">
        <v>28248</v>
      </c>
      <c r="G18133" s="83"/>
      <c r="H18133" s="83" t="s">
        <v>22</v>
      </c>
    </row>
    <row r="18134" spans="1:8" ht="12.75" customHeight="1" x14ac:dyDescent="0.2">
      <c r="A18134" s="83" t="s">
        <v>18204</v>
      </c>
      <c r="B18134" s="83" t="s">
        <v>39551</v>
      </c>
      <c r="C18134" s="83" t="s">
        <v>39560</v>
      </c>
      <c r="D18134" s="83" t="s">
        <v>39561</v>
      </c>
      <c r="E18134" s="83" t="s">
        <v>39562</v>
      </c>
      <c r="F18134" s="83" t="s">
        <v>29778</v>
      </c>
      <c r="G18134" s="83"/>
      <c r="H18134" s="83" t="s">
        <v>22</v>
      </c>
    </row>
    <row r="18135" spans="1:8" ht="12.75" customHeight="1" x14ac:dyDescent="0.2">
      <c r="A18135" s="83" t="s">
        <v>18205</v>
      </c>
      <c r="B18135" s="83" t="s">
        <v>39551</v>
      </c>
      <c r="C18135" s="83" t="s">
        <v>39560</v>
      </c>
      <c r="D18135" s="83" t="s">
        <v>39561</v>
      </c>
      <c r="E18135" s="83" t="s">
        <v>39562</v>
      </c>
      <c r="F18135" s="83" t="s">
        <v>29778</v>
      </c>
      <c r="G18135" s="83"/>
      <c r="H18135" s="83" t="s">
        <v>22</v>
      </c>
    </row>
    <row r="18136" spans="1:8" ht="12.75" customHeight="1" x14ac:dyDescent="0.2">
      <c r="A18136" s="83" t="s">
        <v>18206</v>
      </c>
      <c r="B18136" s="83" t="s">
        <v>39555</v>
      </c>
      <c r="C18136" s="83" t="s">
        <v>39557</v>
      </c>
      <c r="D18136" s="83" t="s">
        <v>39558</v>
      </c>
      <c r="E18136" s="83" t="s">
        <v>39559</v>
      </c>
      <c r="F18136" s="83" t="s">
        <v>28248</v>
      </c>
      <c r="G18136" s="83"/>
      <c r="H18136" s="83" t="s">
        <v>22</v>
      </c>
    </row>
    <row r="18137" spans="1:8" ht="12.75" customHeight="1" x14ac:dyDescent="0.2">
      <c r="A18137" s="83" t="s">
        <v>18207</v>
      </c>
      <c r="B18137" s="83" t="s">
        <v>39555</v>
      </c>
      <c r="C18137" s="83" t="s">
        <v>39557</v>
      </c>
      <c r="D18137" s="83" t="s">
        <v>39558</v>
      </c>
      <c r="E18137" s="83" t="s">
        <v>39559</v>
      </c>
      <c r="F18137" s="83" t="s">
        <v>28248</v>
      </c>
      <c r="G18137" s="83"/>
      <c r="H18137" s="83" t="s">
        <v>22</v>
      </c>
    </row>
    <row r="18138" spans="1:8" ht="12.75" customHeight="1" x14ac:dyDescent="0.2">
      <c r="A18138" s="83" t="s">
        <v>18208</v>
      </c>
      <c r="B18138" s="83" t="s">
        <v>39555</v>
      </c>
      <c r="C18138" s="83" t="s">
        <v>39560</v>
      </c>
      <c r="D18138" s="83" t="s">
        <v>39561</v>
      </c>
      <c r="E18138" s="83" t="s">
        <v>39562</v>
      </c>
      <c r="F18138" s="83" t="s">
        <v>29778</v>
      </c>
      <c r="G18138" s="83"/>
      <c r="H18138" s="83" t="s">
        <v>22</v>
      </c>
    </row>
    <row r="18139" spans="1:8" ht="12.75" customHeight="1" x14ac:dyDescent="0.2">
      <c r="A18139" s="83" t="s">
        <v>18209</v>
      </c>
      <c r="B18139" s="83" t="s">
        <v>39555</v>
      </c>
      <c r="C18139" s="83" t="s">
        <v>39560</v>
      </c>
      <c r="D18139" s="83" t="s">
        <v>39561</v>
      </c>
      <c r="E18139" s="83" t="s">
        <v>39562</v>
      </c>
      <c r="F18139" s="83" t="s">
        <v>29778</v>
      </c>
      <c r="G18139" s="83"/>
      <c r="H18139" s="83" t="s">
        <v>22</v>
      </c>
    </row>
    <row r="18140" spans="1:8" ht="12.75" customHeight="1" x14ac:dyDescent="0.2">
      <c r="A18140" s="83" t="s">
        <v>18210</v>
      </c>
      <c r="B18140" s="83" t="s">
        <v>39563</v>
      </c>
      <c r="C18140" s="83" t="s">
        <v>39564</v>
      </c>
      <c r="D18140" s="83"/>
      <c r="E18140" s="83"/>
      <c r="F18140" s="83"/>
      <c r="G18140" s="83"/>
      <c r="H18140" s="83" t="s">
        <v>22</v>
      </c>
    </row>
    <row r="18141" spans="1:8" ht="12.75" customHeight="1" x14ac:dyDescent="0.2">
      <c r="A18141" s="83" t="s">
        <v>18211</v>
      </c>
      <c r="B18141" s="83" t="s">
        <v>39563</v>
      </c>
      <c r="C18141" s="83" t="s">
        <v>39564</v>
      </c>
      <c r="D18141" s="83"/>
      <c r="E18141" s="83"/>
      <c r="F18141" s="83"/>
      <c r="G18141" s="83"/>
      <c r="H18141" s="83" t="s">
        <v>22</v>
      </c>
    </row>
    <row r="18142" spans="1:8" ht="12.75" customHeight="1" x14ac:dyDescent="0.2">
      <c r="A18142" s="83" t="s">
        <v>18212</v>
      </c>
      <c r="B18142" s="83" t="s">
        <v>39565</v>
      </c>
      <c r="C18142" s="83" t="s">
        <v>25874</v>
      </c>
      <c r="D18142" s="83"/>
      <c r="E18142" s="83"/>
      <c r="F18142" s="83"/>
      <c r="G18142" s="83"/>
      <c r="H18142" s="83" t="s">
        <v>22</v>
      </c>
    </row>
    <row r="18143" spans="1:8" ht="12.75" customHeight="1" x14ac:dyDescent="0.2">
      <c r="A18143" s="83" t="s">
        <v>18213</v>
      </c>
      <c r="B18143" s="83" t="s">
        <v>39565</v>
      </c>
      <c r="C18143" s="83" t="s">
        <v>25874</v>
      </c>
      <c r="D18143" s="83"/>
      <c r="E18143" s="83"/>
      <c r="F18143" s="83"/>
      <c r="G18143" s="83"/>
      <c r="H18143" s="83" t="s">
        <v>22</v>
      </c>
    </row>
    <row r="18144" spans="1:8" ht="12.75" customHeight="1" x14ac:dyDescent="0.2">
      <c r="A18144" s="83" t="s">
        <v>18214</v>
      </c>
      <c r="B18144" s="83" t="s">
        <v>39566</v>
      </c>
      <c r="C18144" s="83" t="s">
        <v>39567</v>
      </c>
      <c r="D18144" s="83" t="s">
        <v>39568</v>
      </c>
      <c r="E18144" s="83"/>
      <c r="F18144" s="83"/>
      <c r="G18144" s="83"/>
      <c r="H18144" s="83" t="s">
        <v>22</v>
      </c>
    </row>
    <row r="18145" spans="1:8" ht="12.75" customHeight="1" x14ac:dyDescent="0.2">
      <c r="A18145" s="83" t="s">
        <v>18215</v>
      </c>
      <c r="B18145" s="83" t="s">
        <v>39566</v>
      </c>
      <c r="C18145" s="83" t="s">
        <v>39567</v>
      </c>
      <c r="D18145" s="83" t="s">
        <v>39568</v>
      </c>
      <c r="E18145" s="83"/>
      <c r="F18145" s="83"/>
      <c r="G18145" s="83"/>
      <c r="H18145" s="83" t="s">
        <v>22</v>
      </c>
    </row>
    <row r="18146" spans="1:8" ht="12.75" customHeight="1" x14ac:dyDescent="0.2">
      <c r="A18146" s="83" t="s">
        <v>18216</v>
      </c>
      <c r="B18146" s="83" t="s">
        <v>39569</v>
      </c>
      <c r="C18146" s="83" t="s">
        <v>39570</v>
      </c>
      <c r="D18146" s="83"/>
      <c r="E18146" s="83"/>
      <c r="F18146" s="83"/>
      <c r="G18146" s="83"/>
      <c r="H18146" s="83" t="s">
        <v>22</v>
      </c>
    </row>
    <row r="18147" spans="1:8" ht="12.75" customHeight="1" x14ac:dyDescent="0.2">
      <c r="A18147" s="83" t="s">
        <v>18217</v>
      </c>
      <c r="B18147" s="83" t="s">
        <v>39569</v>
      </c>
      <c r="C18147" s="83" t="s">
        <v>39570</v>
      </c>
      <c r="D18147" s="83"/>
      <c r="E18147" s="83"/>
      <c r="F18147" s="83"/>
      <c r="G18147" s="83"/>
      <c r="H18147" s="83" t="s">
        <v>22</v>
      </c>
    </row>
    <row r="18148" spans="1:8" ht="12.75" customHeight="1" x14ac:dyDescent="0.2">
      <c r="A18148" s="83" t="s">
        <v>18218</v>
      </c>
      <c r="B18148" s="83" t="s">
        <v>39571</v>
      </c>
      <c r="C18148" s="83" t="s">
        <v>39572</v>
      </c>
      <c r="D18148" s="83"/>
      <c r="E18148" s="83"/>
      <c r="F18148" s="83"/>
      <c r="G18148" s="83"/>
      <c r="H18148" s="83" t="s">
        <v>22</v>
      </c>
    </row>
    <row r="18149" spans="1:8" ht="12.75" customHeight="1" x14ac:dyDescent="0.2">
      <c r="A18149" s="83" t="s">
        <v>18219</v>
      </c>
      <c r="B18149" s="83" t="s">
        <v>39571</v>
      </c>
      <c r="C18149" s="83" t="s">
        <v>39572</v>
      </c>
      <c r="D18149" s="83"/>
      <c r="E18149" s="83"/>
      <c r="F18149" s="83"/>
      <c r="G18149" s="83"/>
      <c r="H18149" s="83" t="s">
        <v>22</v>
      </c>
    </row>
    <row r="18150" spans="1:8" ht="12.75" customHeight="1" x14ac:dyDescent="0.2">
      <c r="A18150" s="83" t="s">
        <v>18220</v>
      </c>
      <c r="B18150" s="83" t="s">
        <v>39573</v>
      </c>
      <c r="C18150" s="83" t="s">
        <v>39574</v>
      </c>
      <c r="D18150" s="83"/>
      <c r="E18150" s="83"/>
      <c r="F18150" s="83"/>
      <c r="G18150" s="83"/>
      <c r="H18150" s="83" t="s">
        <v>22</v>
      </c>
    </row>
    <row r="18151" spans="1:8" ht="12.75" customHeight="1" x14ac:dyDescent="0.2">
      <c r="A18151" s="83" t="s">
        <v>18221</v>
      </c>
      <c r="B18151" s="83" t="s">
        <v>39573</v>
      </c>
      <c r="C18151" s="83" t="s">
        <v>39574</v>
      </c>
      <c r="D18151" s="83"/>
      <c r="E18151" s="83"/>
      <c r="F18151" s="83"/>
      <c r="G18151" s="83"/>
      <c r="H18151" s="83" t="s">
        <v>22</v>
      </c>
    </row>
    <row r="18152" spans="1:8" ht="12.75" customHeight="1" x14ac:dyDescent="0.2">
      <c r="A18152" s="83" t="s">
        <v>18222</v>
      </c>
      <c r="B18152" s="83" t="s">
        <v>39573</v>
      </c>
      <c r="C18152" s="83" t="s">
        <v>39575</v>
      </c>
      <c r="D18152" s="83"/>
      <c r="E18152" s="83"/>
      <c r="F18152" s="83"/>
      <c r="G18152" s="83"/>
      <c r="H18152" s="83" t="s">
        <v>22</v>
      </c>
    </row>
    <row r="18153" spans="1:8" ht="12.75" customHeight="1" x14ac:dyDescent="0.2">
      <c r="A18153" s="83" t="s">
        <v>18223</v>
      </c>
      <c r="B18153" s="83" t="s">
        <v>39573</v>
      </c>
      <c r="C18153" s="83" t="s">
        <v>39575</v>
      </c>
      <c r="D18153" s="83"/>
      <c r="E18153" s="83"/>
      <c r="F18153" s="83"/>
      <c r="G18153" s="83"/>
      <c r="H18153" s="83" t="s">
        <v>22</v>
      </c>
    </row>
    <row r="18154" spans="1:8" ht="12.75" customHeight="1" x14ac:dyDescent="0.2">
      <c r="A18154" s="83" t="s">
        <v>18224</v>
      </c>
      <c r="B18154" s="83" t="s">
        <v>39576</v>
      </c>
      <c r="C18154" s="83" t="s">
        <v>39577</v>
      </c>
      <c r="D18154" s="83"/>
      <c r="E18154" s="83"/>
      <c r="F18154" s="83"/>
      <c r="G18154" s="83"/>
      <c r="H18154" s="83" t="s">
        <v>22</v>
      </c>
    </row>
    <row r="18155" spans="1:8" ht="12.75" customHeight="1" x14ac:dyDescent="0.2">
      <c r="A18155" s="83" t="s">
        <v>18225</v>
      </c>
      <c r="B18155" s="83" t="s">
        <v>39576</v>
      </c>
      <c r="C18155" s="83" t="s">
        <v>39577</v>
      </c>
      <c r="D18155" s="83"/>
      <c r="E18155" s="83"/>
      <c r="F18155" s="83"/>
      <c r="G18155" s="83"/>
      <c r="H18155" s="83" t="s">
        <v>22</v>
      </c>
    </row>
    <row r="18156" spans="1:8" ht="12.75" customHeight="1" x14ac:dyDescent="0.2">
      <c r="A18156" s="83" t="s">
        <v>18226</v>
      </c>
      <c r="B18156" s="83" t="s">
        <v>39578</v>
      </c>
      <c r="C18156" s="83" t="s">
        <v>39579</v>
      </c>
      <c r="D18156" s="83" t="s">
        <v>39580</v>
      </c>
      <c r="E18156" s="83"/>
      <c r="F18156" s="83"/>
      <c r="G18156" s="83"/>
      <c r="H18156" s="83" t="s">
        <v>22</v>
      </c>
    </row>
    <row r="18157" spans="1:8" ht="12.75" customHeight="1" x14ac:dyDescent="0.2">
      <c r="A18157" s="83" t="s">
        <v>18227</v>
      </c>
      <c r="B18157" s="83" t="s">
        <v>39578</v>
      </c>
      <c r="C18157" s="83" t="s">
        <v>39579</v>
      </c>
      <c r="D18157" s="83" t="s">
        <v>39580</v>
      </c>
      <c r="E18157" s="83"/>
      <c r="F18157" s="83"/>
      <c r="G18157" s="83"/>
      <c r="H18157" s="83" t="s">
        <v>22</v>
      </c>
    </row>
    <row r="18158" spans="1:8" ht="12.75" customHeight="1" x14ac:dyDescent="0.2">
      <c r="A18158" s="83" t="s">
        <v>18228</v>
      </c>
      <c r="B18158" s="83" t="s">
        <v>39578</v>
      </c>
      <c r="C18158" s="83" t="s">
        <v>39579</v>
      </c>
      <c r="D18158" s="83" t="s">
        <v>39581</v>
      </c>
      <c r="E18158" s="83"/>
      <c r="F18158" s="83"/>
      <c r="G18158" s="83"/>
      <c r="H18158" s="83" t="s">
        <v>22</v>
      </c>
    </row>
    <row r="18159" spans="1:8" ht="12.75" customHeight="1" x14ac:dyDescent="0.2">
      <c r="A18159" s="83" t="s">
        <v>18229</v>
      </c>
      <c r="B18159" s="83" t="s">
        <v>39578</v>
      </c>
      <c r="C18159" s="83" t="s">
        <v>39579</v>
      </c>
      <c r="D18159" s="83" t="s">
        <v>39581</v>
      </c>
      <c r="E18159" s="83"/>
      <c r="F18159" s="83"/>
      <c r="G18159" s="83"/>
      <c r="H18159" s="83" t="s">
        <v>22</v>
      </c>
    </row>
    <row r="18160" spans="1:8" ht="12.75" customHeight="1" x14ac:dyDescent="0.2">
      <c r="A18160" s="83" t="s">
        <v>18230</v>
      </c>
      <c r="B18160" s="83" t="s">
        <v>39578</v>
      </c>
      <c r="C18160" s="83" t="s">
        <v>39579</v>
      </c>
      <c r="D18160" s="83" t="s">
        <v>39582</v>
      </c>
      <c r="E18160" s="83"/>
      <c r="F18160" s="83"/>
      <c r="G18160" s="83"/>
      <c r="H18160" s="83" t="s">
        <v>22</v>
      </c>
    </row>
    <row r="18161" spans="1:8" ht="12.75" customHeight="1" x14ac:dyDescent="0.2">
      <c r="A18161" s="83" t="s">
        <v>18231</v>
      </c>
      <c r="B18161" s="83" t="s">
        <v>39578</v>
      </c>
      <c r="C18161" s="83" t="s">
        <v>39579</v>
      </c>
      <c r="D18161" s="83" t="s">
        <v>39582</v>
      </c>
      <c r="E18161" s="83"/>
      <c r="F18161" s="83"/>
      <c r="G18161" s="83"/>
      <c r="H18161" s="83" t="s">
        <v>22</v>
      </c>
    </row>
    <row r="18162" spans="1:8" ht="12.75" customHeight="1" x14ac:dyDescent="0.2">
      <c r="A18162" s="83" t="s">
        <v>18232</v>
      </c>
      <c r="B18162" s="83" t="s">
        <v>39578</v>
      </c>
      <c r="C18162" s="83" t="s">
        <v>39579</v>
      </c>
      <c r="D18162" s="83" t="s">
        <v>39583</v>
      </c>
      <c r="E18162" s="83"/>
      <c r="F18162" s="83"/>
      <c r="G18162" s="83"/>
      <c r="H18162" s="83" t="s">
        <v>22</v>
      </c>
    </row>
    <row r="18163" spans="1:8" ht="12.75" customHeight="1" x14ac:dyDescent="0.2">
      <c r="A18163" s="83" t="s">
        <v>18233</v>
      </c>
      <c r="B18163" s="83" t="s">
        <v>39578</v>
      </c>
      <c r="C18163" s="83" t="s">
        <v>39579</v>
      </c>
      <c r="D18163" s="83" t="s">
        <v>39583</v>
      </c>
      <c r="E18163" s="83"/>
      <c r="F18163" s="83"/>
      <c r="G18163" s="83"/>
      <c r="H18163" s="83" t="s">
        <v>22</v>
      </c>
    </row>
    <row r="18164" spans="1:8" ht="12.75" customHeight="1" x14ac:dyDescent="0.2">
      <c r="A18164" s="83" t="s">
        <v>18234</v>
      </c>
      <c r="B18164" s="83" t="s">
        <v>39578</v>
      </c>
      <c r="C18164" s="83" t="s">
        <v>39579</v>
      </c>
      <c r="D18164" s="83" t="s">
        <v>39584</v>
      </c>
      <c r="E18164" s="83"/>
      <c r="F18164" s="83"/>
      <c r="G18164" s="83"/>
      <c r="H18164" s="83" t="s">
        <v>22</v>
      </c>
    </row>
    <row r="18165" spans="1:8" ht="12.75" customHeight="1" x14ac:dyDescent="0.2">
      <c r="A18165" s="83" t="s">
        <v>18235</v>
      </c>
      <c r="B18165" s="83" t="s">
        <v>39578</v>
      </c>
      <c r="C18165" s="83" t="s">
        <v>39579</v>
      </c>
      <c r="D18165" s="83" t="s">
        <v>39584</v>
      </c>
      <c r="E18165" s="83"/>
      <c r="F18165" s="83"/>
      <c r="G18165" s="83"/>
      <c r="H18165" s="83" t="s">
        <v>22</v>
      </c>
    </row>
    <row r="18166" spans="1:8" ht="12.75" customHeight="1" x14ac:dyDescent="0.2">
      <c r="A18166" s="83" t="s">
        <v>18236</v>
      </c>
      <c r="B18166" s="83" t="s">
        <v>39578</v>
      </c>
      <c r="C18166" s="83" t="s">
        <v>39579</v>
      </c>
      <c r="D18166" s="83" t="s">
        <v>39585</v>
      </c>
      <c r="E18166" s="83"/>
      <c r="F18166" s="83"/>
      <c r="G18166" s="83"/>
      <c r="H18166" s="83" t="s">
        <v>22</v>
      </c>
    </row>
    <row r="18167" spans="1:8" ht="12.75" customHeight="1" x14ac:dyDescent="0.2">
      <c r="A18167" s="83" t="s">
        <v>18237</v>
      </c>
      <c r="B18167" s="83" t="s">
        <v>39578</v>
      </c>
      <c r="C18167" s="83" t="s">
        <v>39579</v>
      </c>
      <c r="D18167" s="83" t="s">
        <v>39585</v>
      </c>
      <c r="E18167" s="83"/>
      <c r="F18167" s="83"/>
      <c r="G18167" s="83"/>
      <c r="H18167" s="83" t="s">
        <v>22</v>
      </c>
    </row>
    <row r="18168" spans="1:8" ht="12.75" customHeight="1" x14ac:dyDescent="0.2">
      <c r="A18168" s="83" t="s">
        <v>18238</v>
      </c>
      <c r="B18168" s="83" t="s">
        <v>39578</v>
      </c>
      <c r="C18168" s="83" t="s">
        <v>39579</v>
      </c>
      <c r="D18168" s="83" t="s">
        <v>39586</v>
      </c>
      <c r="E18168" s="83"/>
      <c r="F18168" s="83"/>
      <c r="G18168" s="83"/>
      <c r="H18168" s="83" t="s">
        <v>22</v>
      </c>
    </row>
    <row r="18169" spans="1:8" ht="12.75" customHeight="1" x14ac:dyDescent="0.2">
      <c r="A18169" s="83" t="s">
        <v>18239</v>
      </c>
      <c r="B18169" s="83" t="s">
        <v>39578</v>
      </c>
      <c r="C18169" s="83" t="s">
        <v>39579</v>
      </c>
      <c r="D18169" s="83" t="s">
        <v>39586</v>
      </c>
      <c r="E18169" s="83"/>
      <c r="F18169" s="83"/>
      <c r="G18169" s="83"/>
      <c r="H18169" s="83" t="s">
        <v>22</v>
      </c>
    </row>
    <row r="18170" spans="1:8" ht="12.75" customHeight="1" x14ac:dyDescent="0.2">
      <c r="A18170" s="83" t="s">
        <v>18240</v>
      </c>
      <c r="B18170" s="83" t="s">
        <v>39578</v>
      </c>
      <c r="C18170" s="83" t="s">
        <v>39579</v>
      </c>
      <c r="D18170" s="83" t="s">
        <v>39587</v>
      </c>
      <c r="E18170" s="83"/>
      <c r="F18170" s="83"/>
      <c r="G18170" s="83"/>
      <c r="H18170" s="83" t="s">
        <v>22</v>
      </c>
    </row>
    <row r="18171" spans="1:8" ht="12.75" customHeight="1" x14ac:dyDescent="0.2">
      <c r="A18171" s="83" t="s">
        <v>18241</v>
      </c>
      <c r="B18171" s="83" t="s">
        <v>39578</v>
      </c>
      <c r="C18171" s="83" t="s">
        <v>39579</v>
      </c>
      <c r="D18171" s="83" t="s">
        <v>39587</v>
      </c>
      <c r="E18171" s="83"/>
      <c r="F18171" s="83"/>
      <c r="G18171" s="83"/>
      <c r="H18171" s="83" t="s">
        <v>22</v>
      </c>
    </row>
    <row r="18172" spans="1:8" ht="12.75" customHeight="1" x14ac:dyDescent="0.2">
      <c r="A18172" s="83" t="s">
        <v>18242</v>
      </c>
      <c r="B18172" s="83" t="s">
        <v>39588</v>
      </c>
      <c r="C18172" s="83" t="s">
        <v>39589</v>
      </c>
      <c r="D18172" s="83" t="s">
        <v>39590</v>
      </c>
      <c r="E18172" s="83" t="s">
        <v>25527</v>
      </c>
      <c r="F18172" s="83"/>
      <c r="G18172" s="83"/>
      <c r="H18172" s="83" t="s">
        <v>22</v>
      </c>
    </row>
    <row r="18173" spans="1:8" ht="12.75" customHeight="1" x14ac:dyDescent="0.2">
      <c r="A18173" s="83" t="s">
        <v>18243</v>
      </c>
      <c r="B18173" s="83" t="s">
        <v>39588</v>
      </c>
      <c r="C18173" s="83" t="s">
        <v>39589</v>
      </c>
      <c r="D18173" s="83" t="s">
        <v>39590</v>
      </c>
      <c r="E18173" s="83" t="s">
        <v>25527</v>
      </c>
      <c r="F18173" s="83"/>
      <c r="G18173" s="83"/>
      <c r="H18173" s="83" t="s">
        <v>22</v>
      </c>
    </row>
    <row r="18174" spans="1:8" ht="12.75" customHeight="1" x14ac:dyDescent="0.2">
      <c r="A18174" s="83" t="s">
        <v>18244</v>
      </c>
      <c r="B18174" s="83" t="s">
        <v>39588</v>
      </c>
      <c r="C18174" s="83" t="s">
        <v>39589</v>
      </c>
      <c r="D18174" s="83" t="s">
        <v>39591</v>
      </c>
      <c r="E18174" s="83" t="s">
        <v>39592</v>
      </c>
      <c r="F18174" s="83"/>
      <c r="G18174" s="83"/>
      <c r="H18174" s="83" t="s">
        <v>22</v>
      </c>
    </row>
    <row r="18175" spans="1:8" ht="12.75" customHeight="1" x14ac:dyDescent="0.2">
      <c r="A18175" s="83" t="s">
        <v>18245</v>
      </c>
      <c r="B18175" s="83" t="s">
        <v>39588</v>
      </c>
      <c r="C18175" s="83" t="s">
        <v>39589</v>
      </c>
      <c r="D18175" s="83" t="s">
        <v>39591</v>
      </c>
      <c r="E18175" s="83" t="s">
        <v>39592</v>
      </c>
      <c r="F18175" s="83"/>
      <c r="G18175" s="83"/>
      <c r="H18175" s="83" t="s">
        <v>22</v>
      </c>
    </row>
    <row r="18176" spans="1:8" ht="12.75" customHeight="1" x14ac:dyDescent="0.2">
      <c r="A18176" s="83" t="s">
        <v>18246</v>
      </c>
      <c r="B18176" s="83" t="s">
        <v>39588</v>
      </c>
      <c r="C18176" s="83" t="s">
        <v>39589</v>
      </c>
      <c r="D18176" s="83" t="s">
        <v>39593</v>
      </c>
      <c r="E18176" s="83" t="s">
        <v>39594</v>
      </c>
      <c r="F18176" s="83"/>
      <c r="G18176" s="83"/>
      <c r="H18176" s="83" t="s">
        <v>22</v>
      </c>
    </row>
    <row r="18177" spans="1:8" ht="12.75" customHeight="1" x14ac:dyDescent="0.2">
      <c r="A18177" s="83" t="s">
        <v>18247</v>
      </c>
      <c r="B18177" s="83" t="s">
        <v>39588</v>
      </c>
      <c r="C18177" s="83" t="s">
        <v>39589</v>
      </c>
      <c r="D18177" s="83" t="s">
        <v>39593</v>
      </c>
      <c r="E18177" s="83" t="s">
        <v>39594</v>
      </c>
      <c r="F18177" s="83"/>
      <c r="G18177" s="83"/>
      <c r="H18177" s="83" t="s">
        <v>22</v>
      </c>
    </row>
    <row r="18178" spans="1:8" ht="12.75" customHeight="1" x14ac:dyDescent="0.2">
      <c r="A18178" s="83" t="s">
        <v>18248</v>
      </c>
      <c r="B18178" s="83" t="s">
        <v>39595</v>
      </c>
      <c r="C18178" s="83" t="s">
        <v>39596</v>
      </c>
      <c r="D18178" s="83" t="s">
        <v>39597</v>
      </c>
      <c r="E18178" s="83" t="s">
        <v>24210</v>
      </c>
      <c r="F18178" s="83"/>
      <c r="G18178" s="83"/>
      <c r="H18178" s="83" t="s">
        <v>22</v>
      </c>
    </row>
    <row r="18179" spans="1:8" ht="12.75" customHeight="1" x14ac:dyDescent="0.2">
      <c r="A18179" s="83" t="s">
        <v>18249</v>
      </c>
      <c r="B18179" s="83" t="s">
        <v>39595</v>
      </c>
      <c r="C18179" s="83" t="s">
        <v>39596</v>
      </c>
      <c r="D18179" s="83" t="s">
        <v>39597</v>
      </c>
      <c r="E18179" s="83" t="s">
        <v>24210</v>
      </c>
      <c r="F18179" s="83"/>
      <c r="G18179" s="83"/>
      <c r="H18179" s="83" t="s">
        <v>22</v>
      </c>
    </row>
    <row r="18180" spans="1:8" ht="12.75" customHeight="1" x14ac:dyDescent="0.2">
      <c r="A18180" s="83" t="s">
        <v>18250</v>
      </c>
      <c r="B18180" s="83" t="s">
        <v>39595</v>
      </c>
      <c r="C18180" s="83" t="s">
        <v>39596</v>
      </c>
      <c r="D18180" s="83" t="s">
        <v>39598</v>
      </c>
      <c r="E18180" s="83" t="s">
        <v>39599</v>
      </c>
      <c r="F18180" s="83"/>
      <c r="G18180" s="83"/>
      <c r="H18180" s="83" t="s">
        <v>22</v>
      </c>
    </row>
    <row r="18181" spans="1:8" ht="12.75" customHeight="1" x14ac:dyDescent="0.2">
      <c r="A18181" s="83" t="s">
        <v>18251</v>
      </c>
      <c r="B18181" s="83" t="s">
        <v>39595</v>
      </c>
      <c r="C18181" s="83" t="s">
        <v>39596</v>
      </c>
      <c r="D18181" s="83" t="s">
        <v>39598</v>
      </c>
      <c r="E18181" s="83" t="s">
        <v>39599</v>
      </c>
      <c r="F18181" s="83"/>
      <c r="G18181" s="83"/>
      <c r="H18181" s="83" t="s">
        <v>22</v>
      </c>
    </row>
    <row r="18182" spans="1:8" ht="12.75" customHeight="1" x14ac:dyDescent="0.2">
      <c r="A18182" s="83" t="s">
        <v>18252</v>
      </c>
      <c r="B18182" s="83" t="s">
        <v>39595</v>
      </c>
      <c r="C18182" s="83" t="s">
        <v>39596</v>
      </c>
      <c r="D18182" s="83" t="s">
        <v>39600</v>
      </c>
      <c r="E18182" s="83" t="s">
        <v>39601</v>
      </c>
      <c r="F18182" s="83"/>
      <c r="G18182" s="83"/>
      <c r="H18182" s="83" t="s">
        <v>22</v>
      </c>
    </row>
    <row r="18183" spans="1:8" ht="12.75" customHeight="1" x14ac:dyDescent="0.2">
      <c r="A18183" s="83" t="s">
        <v>18253</v>
      </c>
      <c r="B18183" s="83" t="s">
        <v>39595</v>
      </c>
      <c r="C18183" s="83" t="s">
        <v>39596</v>
      </c>
      <c r="D18183" s="83" t="s">
        <v>39600</v>
      </c>
      <c r="E18183" s="83" t="s">
        <v>39601</v>
      </c>
      <c r="F18183" s="83"/>
      <c r="G18183" s="83"/>
      <c r="H18183" s="83" t="s">
        <v>22</v>
      </c>
    </row>
    <row r="18184" spans="1:8" ht="12.75" customHeight="1" x14ac:dyDescent="0.2">
      <c r="A18184" s="83" t="s">
        <v>18254</v>
      </c>
      <c r="B18184" s="83" t="s">
        <v>39602</v>
      </c>
      <c r="C18184" s="83" t="s">
        <v>39589</v>
      </c>
      <c r="D18184" s="83" t="s">
        <v>39590</v>
      </c>
      <c r="E18184" s="83" t="s">
        <v>25527</v>
      </c>
      <c r="F18184" s="83"/>
      <c r="G18184" s="83"/>
      <c r="H18184" s="83" t="s">
        <v>22</v>
      </c>
    </row>
    <row r="18185" spans="1:8" ht="12.75" customHeight="1" x14ac:dyDescent="0.2">
      <c r="A18185" s="83" t="s">
        <v>18255</v>
      </c>
      <c r="B18185" s="83" t="s">
        <v>39602</v>
      </c>
      <c r="C18185" s="83" t="s">
        <v>39589</v>
      </c>
      <c r="D18185" s="83" t="s">
        <v>39590</v>
      </c>
      <c r="E18185" s="83" t="s">
        <v>25527</v>
      </c>
      <c r="F18185" s="83"/>
      <c r="G18185" s="83"/>
      <c r="H18185" s="83" t="s">
        <v>22</v>
      </c>
    </row>
    <row r="18186" spans="1:8" ht="12.75" customHeight="1" x14ac:dyDescent="0.2">
      <c r="A18186" s="83" t="s">
        <v>18256</v>
      </c>
      <c r="B18186" s="83" t="s">
        <v>39602</v>
      </c>
      <c r="C18186" s="83" t="s">
        <v>39589</v>
      </c>
      <c r="D18186" s="83" t="s">
        <v>39591</v>
      </c>
      <c r="E18186" s="83" t="s">
        <v>39592</v>
      </c>
      <c r="F18186" s="83"/>
      <c r="G18186" s="83"/>
      <c r="H18186" s="83" t="s">
        <v>39603</v>
      </c>
    </row>
    <row r="18187" spans="1:8" ht="12.75" customHeight="1" x14ac:dyDescent="0.2">
      <c r="A18187" s="83" t="s">
        <v>18257</v>
      </c>
      <c r="B18187" s="83" t="s">
        <v>39602</v>
      </c>
      <c r="C18187" s="83" t="s">
        <v>39589</v>
      </c>
      <c r="D18187" s="83" t="s">
        <v>39591</v>
      </c>
      <c r="E18187" s="83" t="s">
        <v>39592</v>
      </c>
      <c r="F18187" s="83"/>
      <c r="G18187" s="83"/>
      <c r="H18187" s="83" t="s">
        <v>39603</v>
      </c>
    </row>
    <row r="18188" spans="1:8" ht="12.75" customHeight="1" x14ac:dyDescent="0.2">
      <c r="A18188" s="83" t="s">
        <v>18258</v>
      </c>
      <c r="B18188" s="83" t="s">
        <v>39604</v>
      </c>
      <c r="C18188" s="83" t="s">
        <v>39605</v>
      </c>
      <c r="D18188" s="83" t="s">
        <v>39606</v>
      </c>
      <c r="E18188" s="83" t="s">
        <v>39607</v>
      </c>
      <c r="F18188" s="83"/>
      <c r="G18188" s="83"/>
      <c r="H18188" s="83" t="s">
        <v>39603</v>
      </c>
    </row>
    <row r="18189" spans="1:8" ht="12.75" customHeight="1" x14ac:dyDescent="0.2">
      <c r="A18189" s="83" t="s">
        <v>18259</v>
      </c>
      <c r="B18189" s="83" t="s">
        <v>39604</v>
      </c>
      <c r="C18189" s="83" t="s">
        <v>39605</v>
      </c>
      <c r="D18189" s="83" t="s">
        <v>39606</v>
      </c>
      <c r="E18189" s="83" t="s">
        <v>39607</v>
      </c>
      <c r="F18189" s="83"/>
      <c r="G18189" s="83"/>
      <c r="H18189" s="83" t="s">
        <v>39603</v>
      </c>
    </row>
    <row r="18190" spans="1:8" ht="12.75" customHeight="1" x14ac:dyDescent="0.2">
      <c r="A18190" s="83" t="s">
        <v>18260</v>
      </c>
      <c r="B18190" s="83" t="s">
        <v>39608</v>
      </c>
      <c r="C18190" s="83" t="s">
        <v>39589</v>
      </c>
      <c r="D18190" s="83" t="s">
        <v>39590</v>
      </c>
      <c r="E18190" s="83" t="s">
        <v>25527</v>
      </c>
      <c r="F18190" s="83"/>
      <c r="G18190" s="83"/>
      <c r="H18190" s="83" t="s">
        <v>39603</v>
      </c>
    </row>
    <row r="18191" spans="1:8" ht="12.75" customHeight="1" x14ac:dyDescent="0.2">
      <c r="A18191" s="83" t="s">
        <v>18261</v>
      </c>
      <c r="B18191" s="83" t="s">
        <v>39608</v>
      </c>
      <c r="C18191" s="83" t="s">
        <v>39589</v>
      </c>
      <c r="D18191" s="83" t="s">
        <v>39590</v>
      </c>
      <c r="E18191" s="83" t="s">
        <v>25527</v>
      </c>
      <c r="F18191" s="83"/>
      <c r="G18191" s="83"/>
      <c r="H18191" s="83" t="s">
        <v>39603</v>
      </c>
    </row>
    <row r="18192" spans="1:8" ht="12.75" customHeight="1" x14ac:dyDescent="0.2">
      <c r="A18192" s="83" t="s">
        <v>18262</v>
      </c>
      <c r="B18192" s="83" t="s">
        <v>39608</v>
      </c>
      <c r="C18192" s="83" t="s">
        <v>39589</v>
      </c>
      <c r="D18192" s="83" t="s">
        <v>39591</v>
      </c>
      <c r="E18192" s="83" t="s">
        <v>39592</v>
      </c>
      <c r="F18192" s="83"/>
      <c r="G18192" s="83"/>
      <c r="H18192" s="83" t="s">
        <v>39603</v>
      </c>
    </row>
    <row r="18193" spans="1:8" ht="12.75" customHeight="1" x14ac:dyDescent="0.2">
      <c r="A18193" s="83" t="s">
        <v>18263</v>
      </c>
      <c r="B18193" s="83" t="s">
        <v>39608</v>
      </c>
      <c r="C18193" s="83" t="s">
        <v>39589</v>
      </c>
      <c r="D18193" s="83" t="s">
        <v>39591</v>
      </c>
      <c r="E18193" s="83" t="s">
        <v>39592</v>
      </c>
      <c r="F18193" s="83"/>
      <c r="G18193" s="83"/>
      <c r="H18193" s="83" t="s">
        <v>39603</v>
      </c>
    </row>
    <row r="18194" spans="1:8" ht="12.75" customHeight="1" x14ac:dyDescent="0.2">
      <c r="A18194" s="83" t="s">
        <v>18264</v>
      </c>
      <c r="B18194" s="83" t="s">
        <v>39609</v>
      </c>
      <c r="C18194" s="83" t="s">
        <v>39610</v>
      </c>
      <c r="D18194" s="83" t="s">
        <v>39611</v>
      </c>
      <c r="E18194" s="83" t="s">
        <v>39607</v>
      </c>
      <c r="F18194" s="83"/>
      <c r="G18194" s="83"/>
      <c r="H18194" s="83" t="s">
        <v>39603</v>
      </c>
    </row>
    <row r="18195" spans="1:8" ht="12.75" customHeight="1" x14ac:dyDescent="0.2">
      <c r="A18195" s="83" t="s">
        <v>18265</v>
      </c>
      <c r="B18195" s="83" t="s">
        <v>39609</v>
      </c>
      <c r="C18195" s="83" t="s">
        <v>39610</v>
      </c>
      <c r="D18195" s="83" t="s">
        <v>39611</v>
      </c>
      <c r="E18195" s="83" t="s">
        <v>39607</v>
      </c>
      <c r="F18195" s="83"/>
      <c r="G18195" s="83"/>
      <c r="H18195" s="83" t="s">
        <v>39603</v>
      </c>
    </row>
    <row r="18196" spans="1:8" ht="12.75" customHeight="1" x14ac:dyDescent="0.2">
      <c r="A18196" s="83" t="s">
        <v>18266</v>
      </c>
      <c r="B18196" s="83" t="s">
        <v>39612</v>
      </c>
      <c r="C18196" s="83" t="s">
        <v>39552</v>
      </c>
      <c r="D18196" s="83" t="s">
        <v>39613</v>
      </c>
      <c r="E18196" s="83" t="s">
        <v>39614</v>
      </c>
      <c r="F18196" s="83"/>
      <c r="G18196" s="83"/>
      <c r="H18196" s="83" t="s">
        <v>39603</v>
      </c>
    </row>
    <row r="18197" spans="1:8" ht="12.75" customHeight="1" x14ac:dyDescent="0.2">
      <c r="A18197" s="83" t="s">
        <v>18267</v>
      </c>
      <c r="B18197" s="83" t="s">
        <v>39612</v>
      </c>
      <c r="C18197" s="83" t="s">
        <v>39552</v>
      </c>
      <c r="D18197" s="83" t="s">
        <v>39613</v>
      </c>
      <c r="E18197" s="83" t="s">
        <v>39614</v>
      </c>
      <c r="F18197" s="83"/>
      <c r="G18197" s="83"/>
      <c r="H18197" s="83" t="s">
        <v>39603</v>
      </c>
    </row>
    <row r="18198" spans="1:8" ht="12.75" customHeight="1" x14ac:dyDescent="0.2">
      <c r="A18198" s="83" t="s">
        <v>18268</v>
      </c>
      <c r="B18198" s="83" t="s">
        <v>39612</v>
      </c>
      <c r="C18198" s="83" t="s">
        <v>39552</v>
      </c>
      <c r="D18198" s="83" t="s">
        <v>39615</v>
      </c>
      <c r="E18198" s="83" t="s">
        <v>39616</v>
      </c>
      <c r="F18198" s="83"/>
      <c r="G18198" s="83"/>
      <c r="H18198" s="83" t="s">
        <v>39603</v>
      </c>
    </row>
    <row r="18199" spans="1:8" ht="12.75" customHeight="1" x14ac:dyDescent="0.2">
      <c r="A18199" s="83" t="s">
        <v>18269</v>
      </c>
      <c r="B18199" s="83" t="s">
        <v>39612</v>
      </c>
      <c r="C18199" s="83" t="s">
        <v>39552</v>
      </c>
      <c r="D18199" s="83" t="s">
        <v>39615</v>
      </c>
      <c r="E18199" s="83" t="s">
        <v>39616</v>
      </c>
      <c r="F18199" s="83"/>
      <c r="G18199" s="83"/>
      <c r="H18199" s="83" t="s">
        <v>39603</v>
      </c>
    </row>
    <row r="18200" spans="1:8" ht="12.75" customHeight="1" x14ac:dyDescent="0.2">
      <c r="A18200" s="83" t="s">
        <v>18270</v>
      </c>
      <c r="B18200" s="83" t="s">
        <v>39612</v>
      </c>
      <c r="C18200" s="83" t="s">
        <v>39552</v>
      </c>
      <c r="D18200" s="83" t="s">
        <v>39617</v>
      </c>
      <c r="E18200" s="83" t="s">
        <v>39618</v>
      </c>
      <c r="F18200" s="83"/>
      <c r="G18200" s="83"/>
      <c r="H18200" s="83" t="s">
        <v>39603</v>
      </c>
    </row>
    <row r="18201" spans="1:8" ht="12.75" customHeight="1" x14ac:dyDescent="0.2">
      <c r="A18201" s="83" t="s">
        <v>18271</v>
      </c>
      <c r="B18201" s="83" t="s">
        <v>39612</v>
      </c>
      <c r="C18201" s="83" t="s">
        <v>39552</v>
      </c>
      <c r="D18201" s="83" t="s">
        <v>39617</v>
      </c>
      <c r="E18201" s="83" t="s">
        <v>39618</v>
      </c>
      <c r="F18201" s="83"/>
      <c r="G18201" s="83"/>
      <c r="H18201" s="83" t="s">
        <v>39603</v>
      </c>
    </row>
    <row r="18202" spans="1:8" ht="12.75" customHeight="1" x14ac:dyDescent="0.2">
      <c r="A18202" s="83" t="s">
        <v>18272</v>
      </c>
      <c r="B18202" s="83" t="s">
        <v>39619</v>
      </c>
      <c r="C18202" s="83" t="s">
        <v>39620</v>
      </c>
      <c r="D18202" s="83" t="s">
        <v>39621</v>
      </c>
      <c r="E18202" s="83"/>
      <c r="F18202" s="83"/>
      <c r="G18202" s="83"/>
      <c r="H18202" s="83" t="s">
        <v>39603</v>
      </c>
    </row>
    <row r="18203" spans="1:8" ht="12.75" customHeight="1" x14ac:dyDescent="0.2">
      <c r="A18203" s="83" t="s">
        <v>18273</v>
      </c>
      <c r="B18203" s="83" t="s">
        <v>39619</v>
      </c>
      <c r="C18203" s="83" t="s">
        <v>39620</v>
      </c>
      <c r="D18203" s="83" t="s">
        <v>39621</v>
      </c>
      <c r="E18203" s="83"/>
      <c r="F18203" s="83"/>
      <c r="G18203" s="83"/>
      <c r="H18203" s="83" t="s">
        <v>39603</v>
      </c>
    </row>
    <row r="18204" spans="1:8" ht="12.75" customHeight="1" x14ac:dyDescent="0.2">
      <c r="A18204" s="83" t="s">
        <v>18274</v>
      </c>
      <c r="B18204" s="83" t="s">
        <v>39622</v>
      </c>
      <c r="C18204" s="83" t="s">
        <v>39620</v>
      </c>
      <c r="D18204" s="83" t="s">
        <v>39621</v>
      </c>
      <c r="E18204" s="83"/>
      <c r="F18204" s="83"/>
      <c r="G18204" s="83"/>
      <c r="H18204" s="83" t="s">
        <v>39603</v>
      </c>
    </row>
    <row r="18205" spans="1:8" ht="12.75" customHeight="1" x14ac:dyDescent="0.2">
      <c r="A18205" s="83" t="s">
        <v>18275</v>
      </c>
      <c r="B18205" s="83" t="s">
        <v>39622</v>
      </c>
      <c r="C18205" s="83" t="s">
        <v>39620</v>
      </c>
      <c r="D18205" s="83" t="s">
        <v>39621</v>
      </c>
      <c r="E18205" s="83"/>
      <c r="F18205" s="83"/>
      <c r="G18205" s="83"/>
      <c r="H18205" s="83" t="s">
        <v>39603</v>
      </c>
    </row>
    <row r="18206" spans="1:8" ht="12.75" customHeight="1" x14ac:dyDescent="0.2">
      <c r="A18206" s="83" t="s">
        <v>18276</v>
      </c>
      <c r="B18206" s="83" t="s">
        <v>39623</v>
      </c>
      <c r="C18206" s="83" t="s">
        <v>39620</v>
      </c>
      <c r="D18206" s="83" t="s">
        <v>39621</v>
      </c>
      <c r="E18206" s="83"/>
      <c r="F18206" s="83"/>
      <c r="G18206" s="83"/>
      <c r="H18206" s="83" t="s">
        <v>39603</v>
      </c>
    </row>
    <row r="18207" spans="1:8" ht="12.75" customHeight="1" x14ac:dyDescent="0.2">
      <c r="A18207" s="83" t="s">
        <v>18277</v>
      </c>
      <c r="B18207" s="83" t="s">
        <v>39623</v>
      </c>
      <c r="C18207" s="83" t="s">
        <v>39620</v>
      </c>
      <c r="D18207" s="83" t="s">
        <v>39621</v>
      </c>
      <c r="E18207" s="83"/>
      <c r="F18207" s="83"/>
      <c r="G18207" s="83"/>
      <c r="H18207" s="83" t="s">
        <v>39603</v>
      </c>
    </row>
    <row r="18208" spans="1:8" ht="12.75" customHeight="1" x14ac:dyDescent="0.2">
      <c r="A18208" s="83" t="s">
        <v>18278</v>
      </c>
      <c r="B18208" s="83" t="s">
        <v>39624</v>
      </c>
      <c r="C18208" s="83" t="s">
        <v>39625</v>
      </c>
      <c r="D18208" s="83" t="s">
        <v>39626</v>
      </c>
      <c r="E18208" s="83"/>
      <c r="F18208" s="83"/>
      <c r="G18208" s="83"/>
      <c r="H18208" s="83" t="s">
        <v>39603</v>
      </c>
    </row>
    <row r="18209" spans="1:8" ht="12.75" customHeight="1" x14ac:dyDescent="0.2">
      <c r="A18209" s="83" t="s">
        <v>18279</v>
      </c>
      <c r="B18209" s="83" t="s">
        <v>39624</v>
      </c>
      <c r="C18209" s="83" t="s">
        <v>39625</v>
      </c>
      <c r="D18209" s="83" t="s">
        <v>39626</v>
      </c>
      <c r="E18209" s="83"/>
      <c r="F18209" s="83"/>
      <c r="G18209" s="83"/>
      <c r="H18209" s="83" t="s">
        <v>39603</v>
      </c>
    </row>
    <row r="18210" spans="1:8" ht="12.75" customHeight="1" x14ac:dyDescent="0.2">
      <c r="A18210" s="83" t="s">
        <v>18280</v>
      </c>
      <c r="B18210" s="83" t="s">
        <v>39627</v>
      </c>
      <c r="C18210" s="83" t="s">
        <v>39628</v>
      </c>
      <c r="D18210" s="83" t="s">
        <v>39629</v>
      </c>
      <c r="E18210" s="83"/>
      <c r="F18210" s="83"/>
      <c r="G18210" s="83"/>
      <c r="H18210" s="83" t="s">
        <v>39603</v>
      </c>
    </row>
    <row r="18211" spans="1:8" ht="12.75" customHeight="1" x14ac:dyDescent="0.2">
      <c r="A18211" s="83" t="s">
        <v>18281</v>
      </c>
      <c r="B18211" s="83" t="s">
        <v>39627</v>
      </c>
      <c r="C18211" s="83" t="s">
        <v>39628</v>
      </c>
      <c r="D18211" s="83" t="s">
        <v>39629</v>
      </c>
      <c r="E18211" s="83"/>
      <c r="F18211" s="83"/>
      <c r="G18211" s="83"/>
      <c r="H18211" s="83" t="s">
        <v>39603</v>
      </c>
    </row>
    <row r="18212" spans="1:8" ht="12.75" customHeight="1" x14ac:dyDescent="0.2">
      <c r="A18212" s="83" t="s">
        <v>18282</v>
      </c>
      <c r="B18212" s="83" t="s">
        <v>39630</v>
      </c>
      <c r="C18212" s="83" t="s">
        <v>39628</v>
      </c>
      <c r="D18212" s="83" t="s">
        <v>39629</v>
      </c>
      <c r="E18212" s="83"/>
      <c r="F18212" s="83"/>
      <c r="G18212" s="83"/>
      <c r="H18212" s="83" t="s">
        <v>39603</v>
      </c>
    </row>
    <row r="18213" spans="1:8" ht="12.75" customHeight="1" x14ac:dyDescent="0.2">
      <c r="A18213" s="83" t="s">
        <v>18283</v>
      </c>
      <c r="B18213" s="83" t="s">
        <v>39630</v>
      </c>
      <c r="C18213" s="83" t="s">
        <v>39628</v>
      </c>
      <c r="D18213" s="83" t="s">
        <v>39629</v>
      </c>
      <c r="E18213" s="83"/>
      <c r="F18213" s="83"/>
      <c r="G18213" s="83"/>
      <c r="H18213" s="83" t="s">
        <v>39603</v>
      </c>
    </row>
    <row r="18214" spans="1:8" ht="12.75" customHeight="1" x14ac:dyDescent="0.2">
      <c r="A18214" s="83" t="s">
        <v>18284</v>
      </c>
      <c r="B18214" s="83" t="s">
        <v>39631</v>
      </c>
      <c r="C18214" s="83" t="s">
        <v>39628</v>
      </c>
      <c r="D18214" s="83" t="s">
        <v>39629</v>
      </c>
      <c r="E18214" s="83"/>
      <c r="F18214" s="83"/>
      <c r="G18214" s="83"/>
      <c r="H18214" s="83" t="s">
        <v>39603</v>
      </c>
    </row>
    <row r="18215" spans="1:8" ht="12.75" customHeight="1" x14ac:dyDescent="0.2">
      <c r="A18215" s="83" t="s">
        <v>18285</v>
      </c>
      <c r="B18215" s="83" t="s">
        <v>39631</v>
      </c>
      <c r="C18215" s="83" t="s">
        <v>39628</v>
      </c>
      <c r="D18215" s="83" t="s">
        <v>39629</v>
      </c>
      <c r="E18215" s="83"/>
      <c r="F18215" s="83"/>
      <c r="G18215" s="83"/>
      <c r="H18215" s="83" t="s">
        <v>39603</v>
      </c>
    </row>
    <row r="18216" spans="1:8" ht="12.75" customHeight="1" x14ac:dyDescent="0.2">
      <c r="A18216" s="83" t="s">
        <v>18286</v>
      </c>
      <c r="B18216" s="83" t="s">
        <v>39632</v>
      </c>
      <c r="C18216" s="83" t="s">
        <v>39628</v>
      </c>
      <c r="D18216" s="83" t="s">
        <v>39629</v>
      </c>
      <c r="E18216" s="83"/>
      <c r="F18216" s="83"/>
      <c r="G18216" s="83"/>
      <c r="H18216" s="83" t="s">
        <v>39603</v>
      </c>
    </row>
    <row r="18217" spans="1:8" ht="12.75" customHeight="1" x14ac:dyDescent="0.2">
      <c r="A18217" s="83" t="s">
        <v>18287</v>
      </c>
      <c r="B18217" s="83" t="s">
        <v>39632</v>
      </c>
      <c r="C18217" s="83" t="s">
        <v>39628</v>
      </c>
      <c r="D18217" s="83" t="s">
        <v>39629</v>
      </c>
      <c r="E18217" s="83"/>
      <c r="F18217" s="83"/>
      <c r="G18217" s="83"/>
      <c r="H18217" s="83" t="s">
        <v>39603</v>
      </c>
    </row>
    <row r="18218" spans="1:8" ht="12.75" customHeight="1" x14ac:dyDescent="0.2">
      <c r="A18218" s="83" t="s">
        <v>18288</v>
      </c>
      <c r="B18218" s="83" t="s">
        <v>39633</v>
      </c>
      <c r="C18218" s="83" t="s">
        <v>39628</v>
      </c>
      <c r="D18218" s="83" t="s">
        <v>39629</v>
      </c>
      <c r="E18218" s="83"/>
      <c r="F18218" s="83"/>
      <c r="G18218" s="83"/>
      <c r="H18218" s="83" t="s">
        <v>39603</v>
      </c>
    </row>
    <row r="18219" spans="1:8" ht="12.75" customHeight="1" x14ac:dyDescent="0.2">
      <c r="A18219" s="83" t="s">
        <v>18289</v>
      </c>
      <c r="B18219" s="83" t="s">
        <v>39633</v>
      </c>
      <c r="C18219" s="83" t="s">
        <v>39628</v>
      </c>
      <c r="D18219" s="83" t="s">
        <v>39629</v>
      </c>
      <c r="E18219" s="83"/>
      <c r="F18219" s="83"/>
      <c r="G18219" s="83"/>
      <c r="H18219" s="83" t="s">
        <v>39603</v>
      </c>
    </row>
    <row r="18220" spans="1:8" ht="12.75" customHeight="1" x14ac:dyDescent="0.2">
      <c r="A18220" s="83" t="s">
        <v>18290</v>
      </c>
      <c r="B18220" s="83" t="s">
        <v>39634</v>
      </c>
      <c r="C18220" s="83" t="s">
        <v>39625</v>
      </c>
      <c r="D18220" s="83" t="s">
        <v>39626</v>
      </c>
      <c r="E18220" s="83"/>
      <c r="F18220" s="83"/>
      <c r="G18220" s="83"/>
      <c r="H18220" s="83" t="s">
        <v>39603</v>
      </c>
    </row>
    <row r="18221" spans="1:8" ht="12.75" customHeight="1" x14ac:dyDescent="0.2">
      <c r="A18221" s="83" t="s">
        <v>18291</v>
      </c>
      <c r="B18221" s="83" t="s">
        <v>39634</v>
      </c>
      <c r="C18221" s="83" t="s">
        <v>39625</v>
      </c>
      <c r="D18221" s="83" t="s">
        <v>39626</v>
      </c>
      <c r="E18221" s="83"/>
      <c r="F18221" s="83"/>
      <c r="G18221" s="83"/>
      <c r="H18221" s="83" t="s">
        <v>39603</v>
      </c>
    </row>
    <row r="18222" spans="1:8" ht="12.75" customHeight="1" x14ac:dyDescent="0.2">
      <c r="A18222" s="83" t="s">
        <v>18292</v>
      </c>
      <c r="B18222" s="83" t="s">
        <v>39635</v>
      </c>
      <c r="C18222" s="83" t="s">
        <v>39636</v>
      </c>
      <c r="D18222" s="83" t="s">
        <v>39637</v>
      </c>
      <c r="E18222" s="83" t="s">
        <v>39638</v>
      </c>
      <c r="F18222" s="83"/>
      <c r="G18222" s="83"/>
      <c r="H18222" s="83" t="s">
        <v>39603</v>
      </c>
    </row>
    <row r="18223" spans="1:8" ht="12.75" customHeight="1" x14ac:dyDescent="0.2">
      <c r="A18223" s="83" t="s">
        <v>18293</v>
      </c>
      <c r="B18223" s="83" t="s">
        <v>39635</v>
      </c>
      <c r="C18223" s="83" t="s">
        <v>39636</v>
      </c>
      <c r="D18223" s="83" t="s">
        <v>39637</v>
      </c>
      <c r="E18223" s="83" t="s">
        <v>39638</v>
      </c>
      <c r="F18223" s="83"/>
      <c r="G18223" s="83"/>
      <c r="H18223" s="83" t="s">
        <v>39603</v>
      </c>
    </row>
    <row r="18224" spans="1:8" ht="12.75" customHeight="1" x14ac:dyDescent="0.2">
      <c r="A18224" s="83" t="s">
        <v>18294</v>
      </c>
      <c r="B18224" s="83" t="s">
        <v>39639</v>
      </c>
      <c r="C18224" s="83" t="s">
        <v>39640</v>
      </c>
      <c r="D18224" s="83" t="s">
        <v>39641</v>
      </c>
      <c r="E18224" s="83" t="s">
        <v>39642</v>
      </c>
      <c r="F18224" s="83" t="s">
        <v>22273</v>
      </c>
      <c r="G18224" s="83"/>
      <c r="H18224" s="83" t="s">
        <v>39603</v>
      </c>
    </row>
    <row r="18225" spans="1:8" ht="12.75" customHeight="1" x14ac:dyDescent="0.2">
      <c r="A18225" s="83" t="s">
        <v>18295</v>
      </c>
      <c r="B18225" s="83" t="s">
        <v>39639</v>
      </c>
      <c r="C18225" s="83" t="s">
        <v>39640</v>
      </c>
      <c r="D18225" s="83" t="s">
        <v>39641</v>
      </c>
      <c r="E18225" s="83" t="s">
        <v>39642</v>
      </c>
      <c r="F18225" s="83" t="s">
        <v>22273</v>
      </c>
      <c r="G18225" s="83"/>
      <c r="H18225" s="83" t="s">
        <v>39603</v>
      </c>
    </row>
    <row r="18226" spans="1:8" ht="12.75" customHeight="1" x14ac:dyDescent="0.2">
      <c r="A18226" s="83" t="s">
        <v>18296</v>
      </c>
      <c r="B18226" s="83" t="s">
        <v>39643</v>
      </c>
      <c r="C18226" s="83" t="s">
        <v>39644</v>
      </c>
      <c r="D18226" s="83" t="s">
        <v>39645</v>
      </c>
      <c r="E18226" s="83" t="s">
        <v>39646</v>
      </c>
      <c r="F18226" s="83"/>
      <c r="G18226" s="83"/>
      <c r="H18226" s="83" t="s">
        <v>39603</v>
      </c>
    </row>
    <row r="18227" spans="1:8" ht="12.75" customHeight="1" x14ac:dyDescent="0.2">
      <c r="A18227" s="83" t="s">
        <v>18297</v>
      </c>
      <c r="B18227" s="83" t="s">
        <v>39643</v>
      </c>
      <c r="C18227" s="83" t="s">
        <v>39644</v>
      </c>
      <c r="D18227" s="83" t="s">
        <v>39645</v>
      </c>
      <c r="E18227" s="83" t="s">
        <v>39646</v>
      </c>
      <c r="F18227" s="83"/>
      <c r="G18227" s="83"/>
      <c r="H18227" s="83" t="s">
        <v>39603</v>
      </c>
    </row>
    <row r="18228" spans="1:8" ht="12.75" customHeight="1" x14ac:dyDescent="0.2">
      <c r="A18228" s="83" t="s">
        <v>18298</v>
      </c>
      <c r="B18228" s="83" t="s">
        <v>39647</v>
      </c>
      <c r="C18228" s="83" t="s">
        <v>39644</v>
      </c>
      <c r="D18228" s="83" t="s">
        <v>39645</v>
      </c>
      <c r="E18228" s="83" t="s">
        <v>39646</v>
      </c>
      <c r="F18228" s="83"/>
      <c r="G18228" s="83"/>
      <c r="H18228" s="83" t="s">
        <v>39603</v>
      </c>
    </row>
    <row r="18229" spans="1:8" ht="12.75" customHeight="1" x14ac:dyDescent="0.2">
      <c r="A18229" s="83" t="s">
        <v>18299</v>
      </c>
      <c r="B18229" s="83" t="s">
        <v>39647</v>
      </c>
      <c r="C18229" s="83" t="s">
        <v>39644</v>
      </c>
      <c r="D18229" s="83" t="s">
        <v>39645</v>
      </c>
      <c r="E18229" s="83" t="s">
        <v>39646</v>
      </c>
      <c r="F18229" s="83"/>
      <c r="G18229" s="83"/>
      <c r="H18229" s="83" t="s">
        <v>39603</v>
      </c>
    </row>
    <row r="18230" spans="1:8" ht="12.75" customHeight="1" x14ac:dyDescent="0.2">
      <c r="A18230" s="83" t="s">
        <v>18300</v>
      </c>
      <c r="B18230" s="83" t="s">
        <v>39648</v>
      </c>
      <c r="C18230" s="83" t="s">
        <v>39644</v>
      </c>
      <c r="D18230" s="83" t="s">
        <v>39645</v>
      </c>
      <c r="E18230" s="83" t="s">
        <v>39646</v>
      </c>
      <c r="F18230" s="83"/>
      <c r="G18230" s="83"/>
      <c r="H18230" s="83" t="s">
        <v>39603</v>
      </c>
    </row>
    <row r="18231" spans="1:8" ht="12.75" customHeight="1" x14ac:dyDescent="0.2">
      <c r="A18231" s="83" t="s">
        <v>18301</v>
      </c>
      <c r="B18231" s="83" t="s">
        <v>39648</v>
      </c>
      <c r="C18231" s="83" t="s">
        <v>39644</v>
      </c>
      <c r="D18231" s="83" t="s">
        <v>39645</v>
      </c>
      <c r="E18231" s="83" t="s">
        <v>39646</v>
      </c>
      <c r="F18231" s="83"/>
      <c r="G18231" s="83"/>
      <c r="H18231" s="83" t="s">
        <v>39603</v>
      </c>
    </row>
    <row r="18232" spans="1:8" ht="12.75" customHeight="1" x14ac:dyDescent="0.2">
      <c r="A18232" s="83" t="s">
        <v>18302</v>
      </c>
      <c r="B18232" s="83" t="s">
        <v>39649</v>
      </c>
      <c r="C18232" s="83" t="s">
        <v>39644</v>
      </c>
      <c r="D18232" s="83" t="s">
        <v>39645</v>
      </c>
      <c r="E18232" s="83" t="s">
        <v>39646</v>
      </c>
      <c r="F18232" s="83"/>
      <c r="G18232" s="83"/>
      <c r="H18232" s="83" t="s">
        <v>39603</v>
      </c>
    </row>
    <row r="18233" spans="1:8" ht="12.75" customHeight="1" x14ac:dyDescent="0.2">
      <c r="A18233" s="83" t="s">
        <v>18303</v>
      </c>
      <c r="B18233" s="83" t="s">
        <v>39649</v>
      </c>
      <c r="C18233" s="83" t="s">
        <v>39644</v>
      </c>
      <c r="D18233" s="83" t="s">
        <v>39645</v>
      </c>
      <c r="E18233" s="83" t="s">
        <v>39646</v>
      </c>
      <c r="F18233" s="83"/>
      <c r="G18233" s="83"/>
      <c r="H18233" s="83" t="s">
        <v>39603</v>
      </c>
    </row>
    <row r="18234" spans="1:8" ht="12.75" customHeight="1" x14ac:dyDescent="0.2">
      <c r="A18234" s="83" t="s">
        <v>18304</v>
      </c>
      <c r="B18234" s="83" t="s">
        <v>39650</v>
      </c>
      <c r="C18234" s="83" t="s">
        <v>39640</v>
      </c>
      <c r="D18234" s="83" t="s">
        <v>39641</v>
      </c>
      <c r="E18234" s="83" t="s">
        <v>39642</v>
      </c>
      <c r="F18234" s="83" t="s">
        <v>22273</v>
      </c>
      <c r="G18234" s="83"/>
      <c r="H18234" s="83" t="s">
        <v>39603</v>
      </c>
    </row>
    <row r="18235" spans="1:8" ht="12.75" customHeight="1" x14ac:dyDescent="0.2">
      <c r="A18235" s="83" t="s">
        <v>18305</v>
      </c>
      <c r="B18235" s="83" t="s">
        <v>39650</v>
      </c>
      <c r="C18235" s="83" t="s">
        <v>39640</v>
      </c>
      <c r="D18235" s="83" t="s">
        <v>39641</v>
      </c>
      <c r="E18235" s="83" t="s">
        <v>39642</v>
      </c>
      <c r="F18235" s="83" t="s">
        <v>22273</v>
      </c>
      <c r="G18235" s="83"/>
      <c r="H18235" s="83" t="s">
        <v>39603</v>
      </c>
    </row>
    <row r="18236" spans="1:8" ht="12.75" customHeight="1" x14ac:dyDescent="0.2">
      <c r="A18236" s="83" t="s">
        <v>18306</v>
      </c>
      <c r="B18236" s="83" t="s">
        <v>39619</v>
      </c>
      <c r="C18236" s="83" t="s">
        <v>39651</v>
      </c>
      <c r="D18236" s="83" t="s">
        <v>39652</v>
      </c>
      <c r="E18236" s="83"/>
      <c r="F18236" s="83"/>
      <c r="G18236" s="83"/>
      <c r="H18236" s="83" t="s">
        <v>39603</v>
      </c>
    </row>
    <row r="18237" spans="1:8" ht="12.75" customHeight="1" x14ac:dyDescent="0.2">
      <c r="A18237" s="83" t="s">
        <v>18307</v>
      </c>
      <c r="B18237" s="83" t="s">
        <v>39619</v>
      </c>
      <c r="C18237" s="83" t="s">
        <v>39651</v>
      </c>
      <c r="D18237" s="83" t="s">
        <v>39652</v>
      </c>
      <c r="E18237" s="83"/>
      <c r="F18237" s="83"/>
      <c r="G18237" s="83"/>
      <c r="H18237" s="83" t="s">
        <v>39603</v>
      </c>
    </row>
    <row r="18238" spans="1:8" ht="12.75" customHeight="1" x14ac:dyDescent="0.2">
      <c r="A18238" s="83" t="s">
        <v>18308</v>
      </c>
      <c r="B18238" s="83" t="s">
        <v>39622</v>
      </c>
      <c r="C18238" s="83" t="s">
        <v>39651</v>
      </c>
      <c r="D18238" s="83" t="s">
        <v>39652</v>
      </c>
      <c r="E18238" s="83"/>
      <c r="F18238" s="83"/>
      <c r="G18238" s="83"/>
      <c r="H18238" s="83" t="s">
        <v>39603</v>
      </c>
    </row>
    <row r="18239" spans="1:8" ht="12.75" customHeight="1" x14ac:dyDescent="0.2">
      <c r="A18239" s="83" t="s">
        <v>18309</v>
      </c>
      <c r="B18239" s="83" t="s">
        <v>39622</v>
      </c>
      <c r="C18239" s="83" t="s">
        <v>39651</v>
      </c>
      <c r="D18239" s="83" t="s">
        <v>39652</v>
      </c>
      <c r="E18239" s="83"/>
      <c r="F18239" s="83"/>
      <c r="G18239" s="83"/>
      <c r="H18239" s="83" t="s">
        <v>39603</v>
      </c>
    </row>
    <row r="18240" spans="1:8" ht="12.75" customHeight="1" x14ac:dyDescent="0.2">
      <c r="A18240" s="83" t="s">
        <v>18310</v>
      </c>
      <c r="B18240" s="83" t="s">
        <v>39623</v>
      </c>
      <c r="C18240" s="83" t="s">
        <v>39651</v>
      </c>
      <c r="D18240" s="83" t="s">
        <v>39652</v>
      </c>
      <c r="E18240" s="83"/>
      <c r="F18240" s="83"/>
      <c r="G18240" s="83"/>
      <c r="H18240" s="83" t="s">
        <v>39603</v>
      </c>
    </row>
    <row r="18241" spans="1:8" ht="12.75" customHeight="1" x14ac:dyDescent="0.2">
      <c r="A18241" s="83" t="s">
        <v>18311</v>
      </c>
      <c r="B18241" s="83" t="s">
        <v>39623</v>
      </c>
      <c r="C18241" s="83" t="s">
        <v>39651</v>
      </c>
      <c r="D18241" s="83" t="s">
        <v>39652</v>
      </c>
      <c r="E18241" s="83"/>
      <c r="F18241" s="83"/>
      <c r="G18241" s="83"/>
      <c r="H18241" s="83" t="s">
        <v>39603</v>
      </c>
    </row>
    <row r="18242" spans="1:8" ht="12.75" customHeight="1" x14ac:dyDescent="0.2">
      <c r="A18242" s="83" t="s">
        <v>18312</v>
      </c>
      <c r="B18242" s="83" t="s">
        <v>39624</v>
      </c>
      <c r="C18242" s="83" t="s">
        <v>39653</v>
      </c>
      <c r="D18242" s="83" t="s">
        <v>39654</v>
      </c>
      <c r="E18242" s="83"/>
      <c r="F18242" s="83"/>
      <c r="G18242" s="83"/>
      <c r="H18242" s="83" t="s">
        <v>22</v>
      </c>
    </row>
    <row r="18243" spans="1:8" ht="12.75" customHeight="1" x14ac:dyDescent="0.2">
      <c r="A18243" s="83" t="s">
        <v>18313</v>
      </c>
      <c r="B18243" s="83" t="s">
        <v>39624</v>
      </c>
      <c r="C18243" s="83" t="s">
        <v>39653</v>
      </c>
      <c r="D18243" s="83" t="s">
        <v>39654</v>
      </c>
      <c r="E18243" s="83"/>
      <c r="F18243" s="83"/>
      <c r="G18243" s="83"/>
      <c r="H18243" s="83" t="s">
        <v>22</v>
      </c>
    </row>
    <row r="18244" spans="1:8" ht="12.75" customHeight="1" x14ac:dyDescent="0.2">
      <c r="A18244" s="83" t="s">
        <v>18314</v>
      </c>
      <c r="B18244" s="83" t="s">
        <v>39627</v>
      </c>
      <c r="C18244" s="83" t="s">
        <v>39655</v>
      </c>
      <c r="D18244" s="83" t="s">
        <v>39656</v>
      </c>
      <c r="E18244" s="83"/>
      <c r="F18244" s="83"/>
      <c r="G18244" s="83"/>
      <c r="H18244" s="83" t="s">
        <v>22</v>
      </c>
    </row>
    <row r="18245" spans="1:8" ht="12.75" customHeight="1" x14ac:dyDescent="0.2">
      <c r="A18245" s="83" t="s">
        <v>18315</v>
      </c>
      <c r="B18245" s="83" t="s">
        <v>39627</v>
      </c>
      <c r="C18245" s="83" t="s">
        <v>39655</v>
      </c>
      <c r="D18245" s="83" t="s">
        <v>39656</v>
      </c>
      <c r="E18245" s="83"/>
      <c r="F18245" s="83"/>
      <c r="G18245" s="83"/>
      <c r="H18245" s="83" t="s">
        <v>22</v>
      </c>
    </row>
    <row r="18246" spans="1:8" ht="12.75" customHeight="1" x14ac:dyDescent="0.2">
      <c r="A18246" s="83" t="s">
        <v>18316</v>
      </c>
      <c r="B18246" s="83" t="s">
        <v>39630</v>
      </c>
      <c r="C18246" s="83" t="s">
        <v>39655</v>
      </c>
      <c r="D18246" s="83" t="s">
        <v>39656</v>
      </c>
      <c r="E18246" s="83"/>
      <c r="F18246" s="83"/>
      <c r="G18246" s="83"/>
      <c r="H18246" s="83" t="s">
        <v>22</v>
      </c>
    </row>
    <row r="18247" spans="1:8" ht="12.75" customHeight="1" x14ac:dyDescent="0.2">
      <c r="A18247" s="83" t="s">
        <v>18317</v>
      </c>
      <c r="B18247" s="83" t="s">
        <v>39630</v>
      </c>
      <c r="C18247" s="83" t="s">
        <v>39655</v>
      </c>
      <c r="D18247" s="83" t="s">
        <v>39656</v>
      </c>
      <c r="E18247" s="83"/>
      <c r="F18247" s="83"/>
      <c r="G18247" s="83"/>
      <c r="H18247" s="83" t="s">
        <v>22</v>
      </c>
    </row>
    <row r="18248" spans="1:8" ht="12.75" customHeight="1" x14ac:dyDescent="0.2">
      <c r="A18248" s="83" t="s">
        <v>18318</v>
      </c>
      <c r="B18248" s="83" t="s">
        <v>39631</v>
      </c>
      <c r="C18248" s="83" t="s">
        <v>39655</v>
      </c>
      <c r="D18248" s="83" t="s">
        <v>39656</v>
      </c>
      <c r="E18248" s="83"/>
      <c r="F18248" s="83"/>
      <c r="G18248" s="83"/>
      <c r="H18248" s="83" t="s">
        <v>22</v>
      </c>
    </row>
    <row r="18249" spans="1:8" ht="12.75" customHeight="1" x14ac:dyDescent="0.2">
      <c r="A18249" s="83" t="s">
        <v>18319</v>
      </c>
      <c r="B18249" s="83" t="s">
        <v>39631</v>
      </c>
      <c r="C18249" s="83" t="s">
        <v>39655</v>
      </c>
      <c r="D18249" s="83" t="s">
        <v>39656</v>
      </c>
      <c r="E18249" s="83"/>
      <c r="F18249" s="83"/>
      <c r="G18249" s="83"/>
      <c r="H18249" s="83" t="s">
        <v>22</v>
      </c>
    </row>
    <row r="18250" spans="1:8" ht="12.75" customHeight="1" x14ac:dyDescent="0.2">
      <c r="A18250" s="83" t="s">
        <v>18320</v>
      </c>
      <c r="B18250" s="83" t="s">
        <v>39632</v>
      </c>
      <c r="C18250" s="83" t="s">
        <v>39655</v>
      </c>
      <c r="D18250" s="83" t="s">
        <v>39656</v>
      </c>
      <c r="E18250" s="83"/>
      <c r="F18250" s="83"/>
      <c r="G18250" s="83"/>
      <c r="H18250" s="83" t="s">
        <v>22</v>
      </c>
    </row>
    <row r="18251" spans="1:8" ht="12.75" customHeight="1" x14ac:dyDescent="0.2">
      <c r="A18251" s="83" t="s">
        <v>18321</v>
      </c>
      <c r="B18251" s="83" t="s">
        <v>39632</v>
      </c>
      <c r="C18251" s="83" t="s">
        <v>39655</v>
      </c>
      <c r="D18251" s="83" t="s">
        <v>39656</v>
      </c>
      <c r="E18251" s="83"/>
      <c r="F18251" s="83"/>
      <c r="G18251" s="83"/>
      <c r="H18251" s="83" t="s">
        <v>22</v>
      </c>
    </row>
    <row r="18252" spans="1:8" ht="12.75" customHeight="1" x14ac:dyDescent="0.2">
      <c r="A18252" s="83" t="s">
        <v>18322</v>
      </c>
      <c r="B18252" s="83" t="s">
        <v>39633</v>
      </c>
      <c r="C18252" s="83" t="s">
        <v>39655</v>
      </c>
      <c r="D18252" s="83" t="s">
        <v>39656</v>
      </c>
      <c r="E18252" s="83"/>
      <c r="F18252" s="83"/>
      <c r="G18252" s="83"/>
      <c r="H18252" s="83" t="s">
        <v>22</v>
      </c>
    </row>
    <row r="18253" spans="1:8" ht="12.75" customHeight="1" x14ac:dyDescent="0.2">
      <c r="A18253" s="83" t="s">
        <v>18323</v>
      </c>
      <c r="B18253" s="83" t="s">
        <v>39633</v>
      </c>
      <c r="C18253" s="83" t="s">
        <v>39655</v>
      </c>
      <c r="D18253" s="83" t="s">
        <v>39656</v>
      </c>
      <c r="E18253" s="83"/>
      <c r="F18253" s="83"/>
      <c r="G18253" s="83"/>
      <c r="H18253" s="83" t="s">
        <v>22</v>
      </c>
    </row>
    <row r="18254" spans="1:8" ht="12.75" customHeight="1" x14ac:dyDescent="0.2">
      <c r="A18254" s="83" t="s">
        <v>18324</v>
      </c>
      <c r="B18254" s="83" t="s">
        <v>39634</v>
      </c>
      <c r="C18254" s="83" t="s">
        <v>39653</v>
      </c>
      <c r="D18254" s="83" t="s">
        <v>39654</v>
      </c>
      <c r="E18254" s="83"/>
      <c r="F18254" s="83"/>
      <c r="G18254" s="83"/>
      <c r="H18254" s="83" t="s">
        <v>22</v>
      </c>
    </row>
    <row r="18255" spans="1:8" ht="12.75" customHeight="1" x14ac:dyDescent="0.2">
      <c r="A18255" s="83" t="s">
        <v>18325</v>
      </c>
      <c r="B18255" s="83" t="s">
        <v>39634</v>
      </c>
      <c r="C18255" s="83" t="s">
        <v>39653</v>
      </c>
      <c r="D18255" s="83" t="s">
        <v>39654</v>
      </c>
      <c r="E18255" s="83"/>
      <c r="F18255" s="83"/>
      <c r="G18255" s="83"/>
      <c r="H18255" s="83" t="s">
        <v>22</v>
      </c>
    </row>
    <row r="18256" spans="1:8" ht="12.75" customHeight="1" x14ac:dyDescent="0.2">
      <c r="A18256" s="83" t="s">
        <v>18326</v>
      </c>
      <c r="B18256" s="83" t="s">
        <v>39657</v>
      </c>
      <c r="C18256" s="83" t="s">
        <v>39658</v>
      </c>
      <c r="D18256" s="83" t="s">
        <v>39659</v>
      </c>
      <c r="E18256" s="83" t="s">
        <v>39660</v>
      </c>
      <c r="F18256" s="83" t="s">
        <v>39661</v>
      </c>
      <c r="G18256" s="83" t="s">
        <v>28719</v>
      </c>
      <c r="H18256" s="83" t="s">
        <v>22</v>
      </c>
    </row>
    <row r="18257" spans="1:8" ht="12.75" customHeight="1" x14ac:dyDescent="0.2">
      <c r="A18257" s="83" t="s">
        <v>18327</v>
      </c>
      <c r="B18257" s="83" t="s">
        <v>39657</v>
      </c>
      <c r="C18257" s="83" t="s">
        <v>39658</v>
      </c>
      <c r="D18257" s="83" t="s">
        <v>39659</v>
      </c>
      <c r="E18257" s="83" t="s">
        <v>39660</v>
      </c>
      <c r="F18257" s="83" t="s">
        <v>39661</v>
      </c>
      <c r="G18257" s="83" t="s">
        <v>28719</v>
      </c>
      <c r="H18257" s="83" t="s">
        <v>22</v>
      </c>
    </row>
    <row r="18258" spans="1:8" ht="12.75" customHeight="1" x14ac:dyDescent="0.2">
      <c r="A18258" s="83" t="s">
        <v>18328</v>
      </c>
      <c r="B18258" s="83" t="s">
        <v>39657</v>
      </c>
      <c r="C18258" s="83" t="s">
        <v>39658</v>
      </c>
      <c r="D18258" s="83" t="s">
        <v>39662</v>
      </c>
      <c r="E18258" s="83" t="s">
        <v>39663</v>
      </c>
      <c r="F18258" s="83" t="s">
        <v>39664</v>
      </c>
      <c r="G18258" s="83" t="s">
        <v>26872</v>
      </c>
      <c r="H18258" s="83" t="s">
        <v>22</v>
      </c>
    </row>
    <row r="18259" spans="1:8" ht="12.75" customHeight="1" x14ac:dyDescent="0.2">
      <c r="A18259" s="83" t="s">
        <v>18329</v>
      </c>
      <c r="B18259" s="83" t="s">
        <v>39657</v>
      </c>
      <c r="C18259" s="83" t="s">
        <v>39658</v>
      </c>
      <c r="D18259" s="83" t="s">
        <v>39662</v>
      </c>
      <c r="E18259" s="83" t="s">
        <v>39663</v>
      </c>
      <c r="F18259" s="83" t="s">
        <v>39664</v>
      </c>
      <c r="G18259" s="83" t="s">
        <v>26872</v>
      </c>
      <c r="H18259" s="83" t="s">
        <v>22</v>
      </c>
    </row>
    <row r="18260" spans="1:8" ht="12.75" customHeight="1" x14ac:dyDescent="0.2">
      <c r="A18260" s="83" t="s">
        <v>18330</v>
      </c>
      <c r="B18260" s="83" t="s">
        <v>39665</v>
      </c>
      <c r="C18260" s="83" t="s">
        <v>39666</v>
      </c>
      <c r="D18260" s="83" t="s">
        <v>39659</v>
      </c>
      <c r="E18260" s="83" t="s">
        <v>39667</v>
      </c>
      <c r="F18260" s="83" t="s">
        <v>39668</v>
      </c>
      <c r="G18260" s="83" t="s">
        <v>35012</v>
      </c>
      <c r="H18260" s="83" t="s">
        <v>22</v>
      </c>
    </row>
    <row r="18261" spans="1:8" ht="12.75" customHeight="1" x14ac:dyDescent="0.2">
      <c r="A18261" s="83" t="s">
        <v>18331</v>
      </c>
      <c r="B18261" s="83" t="s">
        <v>39665</v>
      </c>
      <c r="C18261" s="83" t="s">
        <v>39666</v>
      </c>
      <c r="D18261" s="83" t="s">
        <v>39659</v>
      </c>
      <c r="E18261" s="83" t="s">
        <v>39667</v>
      </c>
      <c r="F18261" s="83" t="s">
        <v>39668</v>
      </c>
      <c r="G18261" s="83" t="s">
        <v>35012</v>
      </c>
      <c r="H18261" s="83" t="s">
        <v>22</v>
      </c>
    </row>
    <row r="18262" spans="1:8" ht="12.75" customHeight="1" x14ac:dyDescent="0.2">
      <c r="A18262" s="83" t="s">
        <v>18332</v>
      </c>
      <c r="B18262" s="83" t="s">
        <v>39665</v>
      </c>
      <c r="C18262" s="83" t="s">
        <v>39666</v>
      </c>
      <c r="D18262" s="83" t="s">
        <v>39662</v>
      </c>
      <c r="E18262" s="83" t="s">
        <v>39663</v>
      </c>
      <c r="F18262" s="83" t="s">
        <v>39664</v>
      </c>
      <c r="G18262" s="83" t="s">
        <v>26872</v>
      </c>
      <c r="H18262" s="83" t="s">
        <v>22</v>
      </c>
    </row>
    <row r="18263" spans="1:8" ht="12.75" customHeight="1" x14ac:dyDescent="0.2">
      <c r="A18263" s="83" t="s">
        <v>18333</v>
      </c>
      <c r="B18263" s="83" t="s">
        <v>39665</v>
      </c>
      <c r="C18263" s="83" t="s">
        <v>39666</v>
      </c>
      <c r="D18263" s="83" t="s">
        <v>39662</v>
      </c>
      <c r="E18263" s="83" t="s">
        <v>39663</v>
      </c>
      <c r="F18263" s="83" t="s">
        <v>39664</v>
      </c>
      <c r="G18263" s="83" t="s">
        <v>26872</v>
      </c>
      <c r="H18263" s="83" t="s">
        <v>22</v>
      </c>
    </row>
    <row r="18264" spans="1:8" ht="12.75" customHeight="1" x14ac:dyDescent="0.2">
      <c r="A18264" s="83" t="s">
        <v>18334</v>
      </c>
      <c r="B18264" s="83" t="s">
        <v>39657</v>
      </c>
      <c r="C18264" s="83" t="s">
        <v>39658</v>
      </c>
      <c r="D18264" s="83" t="s">
        <v>39659</v>
      </c>
      <c r="E18264" s="83" t="s">
        <v>39669</v>
      </c>
      <c r="F18264" s="83" t="s">
        <v>39670</v>
      </c>
      <c r="G18264" s="83" t="s">
        <v>28719</v>
      </c>
      <c r="H18264" s="83" t="s">
        <v>22</v>
      </c>
    </row>
    <row r="18265" spans="1:8" ht="12.75" customHeight="1" x14ac:dyDescent="0.2">
      <c r="A18265" s="83" t="s">
        <v>18335</v>
      </c>
      <c r="B18265" s="83" t="s">
        <v>39657</v>
      </c>
      <c r="C18265" s="83" t="s">
        <v>39658</v>
      </c>
      <c r="D18265" s="83" t="s">
        <v>39659</v>
      </c>
      <c r="E18265" s="83" t="s">
        <v>39669</v>
      </c>
      <c r="F18265" s="83" t="s">
        <v>39670</v>
      </c>
      <c r="G18265" s="83" t="s">
        <v>28719</v>
      </c>
      <c r="H18265" s="83" t="s">
        <v>22</v>
      </c>
    </row>
    <row r="18266" spans="1:8" ht="12.75" customHeight="1" x14ac:dyDescent="0.2">
      <c r="A18266" s="83" t="s">
        <v>18336</v>
      </c>
      <c r="B18266" s="83" t="s">
        <v>39657</v>
      </c>
      <c r="C18266" s="83" t="s">
        <v>39658</v>
      </c>
      <c r="D18266" s="83" t="s">
        <v>39662</v>
      </c>
      <c r="E18266" s="83" t="s">
        <v>39671</v>
      </c>
      <c r="F18266" s="83" t="s">
        <v>39672</v>
      </c>
      <c r="G18266" s="83" t="s">
        <v>26872</v>
      </c>
      <c r="H18266" s="83" t="s">
        <v>22</v>
      </c>
    </row>
    <row r="18267" spans="1:8" ht="12.75" customHeight="1" x14ac:dyDescent="0.2">
      <c r="A18267" s="83" t="s">
        <v>18337</v>
      </c>
      <c r="B18267" s="83" t="s">
        <v>39657</v>
      </c>
      <c r="C18267" s="83" t="s">
        <v>39658</v>
      </c>
      <c r="D18267" s="83" t="s">
        <v>39662</v>
      </c>
      <c r="E18267" s="83" t="s">
        <v>39671</v>
      </c>
      <c r="F18267" s="83" t="s">
        <v>39672</v>
      </c>
      <c r="G18267" s="83" t="s">
        <v>26872</v>
      </c>
      <c r="H18267" s="83" t="s">
        <v>22</v>
      </c>
    </row>
    <row r="18268" spans="1:8" ht="12.75" customHeight="1" x14ac:dyDescent="0.2">
      <c r="A18268" s="83" t="s">
        <v>18338</v>
      </c>
      <c r="B18268" s="83" t="s">
        <v>39665</v>
      </c>
      <c r="C18268" s="83" t="s">
        <v>39666</v>
      </c>
      <c r="D18268" s="83" t="s">
        <v>39659</v>
      </c>
      <c r="E18268" s="83" t="s">
        <v>39669</v>
      </c>
      <c r="F18268" s="83" t="s">
        <v>39670</v>
      </c>
      <c r="G18268" s="83" t="s">
        <v>28719</v>
      </c>
      <c r="H18268" s="83" t="s">
        <v>22</v>
      </c>
    </row>
    <row r="18269" spans="1:8" ht="12.75" customHeight="1" x14ac:dyDescent="0.2">
      <c r="A18269" s="83" t="s">
        <v>18339</v>
      </c>
      <c r="B18269" s="83" t="s">
        <v>39665</v>
      </c>
      <c r="C18269" s="83" t="s">
        <v>39666</v>
      </c>
      <c r="D18269" s="83" t="s">
        <v>39659</v>
      </c>
      <c r="E18269" s="83" t="s">
        <v>39669</v>
      </c>
      <c r="F18269" s="83" t="s">
        <v>39670</v>
      </c>
      <c r="G18269" s="83" t="s">
        <v>28719</v>
      </c>
      <c r="H18269" s="83" t="s">
        <v>22</v>
      </c>
    </row>
    <row r="18270" spans="1:8" ht="12.75" customHeight="1" x14ac:dyDescent="0.2">
      <c r="A18270" s="83" t="s">
        <v>18340</v>
      </c>
      <c r="B18270" s="83" t="s">
        <v>39665</v>
      </c>
      <c r="C18270" s="83" t="s">
        <v>39666</v>
      </c>
      <c r="D18270" s="83" t="s">
        <v>39662</v>
      </c>
      <c r="E18270" s="83" t="s">
        <v>39671</v>
      </c>
      <c r="F18270" s="83" t="s">
        <v>39672</v>
      </c>
      <c r="G18270" s="83" t="s">
        <v>26872</v>
      </c>
      <c r="H18270" s="83" t="s">
        <v>22</v>
      </c>
    </row>
    <row r="18271" spans="1:8" ht="12.75" customHeight="1" x14ac:dyDescent="0.2">
      <c r="A18271" s="83" t="s">
        <v>18341</v>
      </c>
      <c r="B18271" s="83" t="s">
        <v>39665</v>
      </c>
      <c r="C18271" s="83" t="s">
        <v>39666</v>
      </c>
      <c r="D18271" s="83" t="s">
        <v>39662</v>
      </c>
      <c r="E18271" s="83" t="s">
        <v>39671</v>
      </c>
      <c r="F18271" s="83" t="s">
        <v>39672</v>
      </c>
      <c r="G18271" s="83" t="s">
        <v>26872</v>
      </c>
      <c r="H18271" s="83" t="s">
        <v>22</v>
      </c>
    </row>
    <row r="18272" spans="1:8" ht="12.75" customHeight="1" x14ac:dyDescent="0.2">
      <c r="A18272" s="83" t="s">
        <v>18342</v>
      </c>
      <c r="B18272" s="83" t="s">
        <v>39673</v>
      </c>
      <c r="C18272" s="83" t="s">
        <v>39674</v>
      </c>
      <c r="D18272" s="83" t="s">
        <v>39675</v>
      </c>
      <c r="E18272" s="83" t="s">
        <v>39676</v>
      </c>
      <c r="F18272" s="83" t="s">
        <v>39677</v>
      </c>
      <c r="G18272" s="83" t="s">
        <v>30882</v>
      </c>
      <c r="H18272" s="83" t="s">
        <v>22</v>
      </c>
    </row>
    <row r="18273" spans="1:8" ht="12.75" customHeight="1" x14ac:dyDescent="0.2">
      <c r="A18273" s="83" t="s">
        <v>18343</v>
      </c>
      <c r="B18273" s="83" t="s">
        <v>39673</v>
      </c>
      <c r="C18273" s="83" t="s">
        <v>39674</v>
      </c>
      <c r="D18273" s="83" t="s">
        <v>39675</v>
      </c>
      <c r="E18273" s="83" t="s">
        <v>39676</v>
      </c>
      <c r="F18273" s="83" t="s">
        <v>39677</v>
      </c>
      <c r="G18273" s="83" t="s">
        <v>30882</v>
      </c>
      <c r="H18273" s="83" t="s">
        <v>22</v>
      </c>
    </row>
    <row r="18274" spans="1:8" ht="12.75" customHeight="1" x14ac:dyDescent="0.2">
      <c r="A18274" s="83" t="s">
        <v>18344</v>
      </c>
      <c r="B18274" s="83" t="s">
        <v>39657</v>
      </c>
      <c r="C18274" s="83" t="s">
        <v>39658</v>
      </c>
      <c r="D18274" s="83" t="s">
        <v>39662</v>
      </c>
      <c r="E18274" s="83" t="s">
        <v>39678</v>
      </c>
      <c r="F18274" s="83" t="s">
        <v>39679</v>
      </c>
      <c r="G18274" s="83" t="s">
        <v>29889</v>
      </c>
      <c r="H18274" s="83" t="s">
        <v>22</v>
      </c>
    </row>
    <row r="18275" spans="1:8" ht="12.75" customHeight="1" x14ac:dyDescent="0.2">
      <c r="A18275" s="83" t="s">
        <v>18345</v>
      </c>
      <c r="B18275" s="83" t="s">
        <v>39657</v>
      </c>
      <c r="C18275" s="83" t="s">
        <v>39658</v>
      </c>
      <c r="D18275" s="83" t="s">
        <v>39662</v>
      </c>
      <c r="E18275" s="83" t="s">
        <v>39678</v>
      </c>
      <c r="F18275" s="83" t="s">
        <v>39679</v>
      </c>
      <c r="G18275" s="83" t="s">
        <v>29889</v>
      </c>
      <c r="H18275" s="83" t="s">
        <v>22</v>
      </c>
    </row>
    <row r="18276" spans="1:8" ht="12.75" customHeight="1" x14ac:dyDescent="0.2">
      <c r="A18276" s="83" t="s">
        <v>18346</v>
      </c>
      <c r="B18276" s="83" t="s">
        <v>39680</v>
      </c>
      <c r="C18276" s="83" t="s">
        <v>39666</v>
      </c>
      <c r="D18276" s="83" t="s">
        <v>39659</v>
      </c>
      <c r="E18276" s="83" t="s">
        <v>39681</v>
      </c>
      <c r="F18276" s="83" t="s">
        <v>39682</v>
      </c>
      <c r="G18276" s="83" t="s">
        <v>28730</v>
      </c>
      <c r="H18276" s="83" t="s">
        <v>22</v>
      </c>
    </row>
    <row r="18277" spans="1:8" ht="12.75" customHeight="1" x14ac:dyDescent="0.2">
      <c r="A18277" s="83" t="s">
        <v>18347</v>
      </c>
      <c r="B18277" s="83" t="s">
        <v>39680</v>
      </c>
      <c r="C18277" s="83" t="s">
        <v>39666</v>
      </c>
      <c r="D18277" s="83" t="s">
        <v>39659</v>
      </c>
      <c r="E18277" s="83" t="s">
        <v>39681</v>
      </c>
      <c r="F18277" s="83" t="s">
        <v>39682</v>
      </c>
      <c r="G18277" s="83" t="s">
        <v>28730</v>
      </c>
      <c r="H18277" s="83" t="s">
        <v>22</v>
      </c>
    </row>
    <row r="18278" spans="1:8" ht="12.75" customHeight="1" x14ac:dyDescent="0.2">
      <c r="A18278" s="83" t="s">
        <v>18348</v>
      </c>
      <c r="B18278" s="83" t="s">
        <v>39665</v>
      </c>
      <c r="C18278" s="83" t="s">
        <v>39666</v>
      </c>
      <c r="D18278" s="83" t="s">
        <v>39662</v>
      </c>
      <c r="E18278" s="83" t="s">
        <v>39678</v>
      </c>
      <c r="F18278" s="83" t="s">
        <v>39679</v>
      </c>
      <c r="G18278" s="83" t="s">
        <v>29889</v>
      </c>
      <c r="H18278" s="83" t="s">
        <v>22</v>
      </c>
    </row>
    <row r="18279" spans="1:8" ht="12.75" customHeight="1" x14ac:dyDescent="0.2">
      <c r="A18279" s="83" t="s">
        <v>18349</v>
      </c>
      <c r="B18279" s="83" t="s">
        <v>39665</v>
      </c>
      <c r="C18279" s="83" t="s">
        <v>39666</v>
      </c>
      <c r="D18279" s="83" t="s">
        <v>39662</v>
      </c>
      <c r="E18279" s="83" t="s">
        <v>39678</v>
      </c>
      <c r="F18279" s="83" t="s">
        <v>39679</v>
      </c>
      <c r="G18279" s="83" t="s">
        <v>29889</v>
      </c>
      <c r="H18279" s="83" t="s">
        <v>22</v>
      </c>
    </row>
    <row r="18280" spans="1:8" ht="12.75" customHeight="1" x14ac:dyDescent="0.2">
      <c r="A18280" s="83" t="s">
        <v>18350</v>
      </c>
      <c r="B18280" s="83" t="s">
        <v>39657</v>
      </c>
      <c r="C18280" s="83" t="s">
        <v>39658</v>
      </c>
      <c r="D18280" s="83" t="s">
        <v>39659</v>
      </c>
      <c r="E18280" s="83" t="s">
        <v>39683</v>
      </c>
      <c r="F18280" s="83" t="s">
        <v>39684</v>
      </c>
      <c r="G18280" s="83" t="s">
        <v>28730</v>
      </c>
      <c r="H18280" s="83" t="s">
        <v>22</v>
      </c>
    </row>
    <row r="18281" spans="1:8" ht="12.75" customHeight="1" x14ac:dyDescent="0.2">
      <c r="A18281" s="83" t="s">
        <v>18351</v>
      </c>
      <c r="B18281" s="83" t="s">
        <v>39657</v>
      </c>
      <c r="C18281" s="83" t="s">
        <v>39658</v>
      </c>
      <c r="D18281" s="83" t="s">
        <v>39659</v>
      </c>
      <c r="E18281" s="83" t="s">
        <v>39683</v>
      </c>
      <c r="F18281" s="83" t="s">
        <v>39684</v>
      </c>
      <c r="G18281" s="83" t="s">
        <v>28730</v>
      </c>
      <c r="H18281" s="83" t="s">
        <v>22</v>
      </c>
    </row>
    <row r="18282" spans="1:8" ht="12.75" customHeight="1" x14ac:dyDescent="0.2">
      <c r="A18282" s="83" t="s">
        <v>18352</v>
      </c>
      <c r="B18282" s="83" t="s">
        <v>39657</v>
      </c>
      <c r="C18282" s="83" t="s">
        <v>39658</v>
      </c>
      <c r="D18282" s="83" t="s">
        <v>39662</v>
      </c>
      <c r="E18282" s="83" t="s">
        <v>39685</v>
      </c>
      <c r="F18282" s="83" t="s">
        <v>39686</v>
      </c>
      <c r="G18282" s="83" t="s">
        <v>29889</v>
      </c>
      <c r="H18282" s="83" t="s">
        <v>22</v>
      </c>
    </row>
    <row r="18283" spans="1:8" ht="12.75" customHeight="1" x14ac:dyDescent="0.2">
      <c r="A18283" s="83" t="s">
        <v>18353</v>
      </c>
      <c r="B18283" s="83" t="s">
        <v>39657</v>
      </c>
      <c r="C18283" s="83" t="s">
        <v>39658</v>
      </c>
      <c r="D18283" s="83" t="s">
        <v>39662</v>
      </c>
      <c r="E18283" s="83" t="s">
        <v>39685</v>
      </c>
      <c r="F18283" s="83" t="s">
        <v>39686</v>
      </c>
      <c r="G18283" s="83" t="s">
        <v>29889</v>
      </c>
      <c r="H18283" s="83" t="s">
        <v>22</v>
      </c>
    </row>
    <row r="18284" spans="1:8" ht="12.75" customHeight="1" x14ac:dyDescent="0.2">
      <c r="A18284" s="83" t="s">
        <v>18354</v>
      </c>
      <c r="B18284" s="83" t="s">
        <v>39665</v>
      </c>
      <c r="C18284" s="83" t="s">
        <v>39666</v>
      </c>
      <c r="D18284" s="83" t="s">
        <v>39659</v>
      </c>
      <c r="E18284" s="83" t="s">
        <v>39683</v>
      </c>
      <c r="F18284" s="83" t="s">
        <v>39684</v>
      </c>
      <c r="G18284" s="83" t="s">
        <v>28730</v>
      </c>
      <c r="H18284" s="83" t="s">
        <v>22</v>
      </c>
    </row>
    <row r="18285" spans="1:8" ht="12.75" customHeight="1" x14ac:dyDescent="0.2">
      <c r="A18285" s="83" t="s">
        <v>18355</v>
      </c>
      <c r="B18285" s="83" t="s">
        <v>39665</v>
      </c>
      <c r="C18285" s="83" t="s">
        <v>39666</v>
      </c>
      <c r="D18285" s="83" t="s">
        <v>39659</v>
      </c>
      <c r="E18285" s="83" t="s">
        <v>39683</v>
      </c>
      <c r="F18285" s="83" t="s">
        <v>39684</v>
      </c>
      <c r="G18285" s="83" t="s">
        <v>28730</v>
      </c>
      <c r="H18285" s="83" t="s">
        <v>22</v>
      </c>
    </row>
    <row r="18286" spans="1:8" ht="12.75" customHeight="1" x14ac:dyDescent="0.2">
      <c r="A18286" s="83" t="s">
        <v>18356</v>
      </c>
      <c r="B18286" s="83" t="s">
        <v>39665</v>
      </c>
      <c r="C18286" s="83" t="s">
        <v>39666</v>
      </c>
      <c r="D18286" s="83" t="s">
        <v>39662</v>
      </c>
      <c r="E18286" s="83" t="s">
        <v>39685</v>
      </c>
      <c r="F18286" s="83" t="s">
        <v>39686</v>
      </c>
      <c r="G18286" s="83" t="s">
        <v>29889</v>
      </c>
      <c r="H18286" s="83" t="s">
        <v>22</v>
      </c>
    </row>
    <row r="18287" spans="1:8" ht="12.75" customHeight="1" x14ac:dyDescent="0.2">
      <c r="A18287" s="83" t="s">
        <v>18357</v>
      </c>
      <c r="B18287" s="83" t="s">
        <v>39665</v>
      </c>
      <c r="C18287" s="83" t="s">
        <v>39666</v>
      </c>
      <c r="D18287" s="83" t="s">
        <v>39662</v>
      </c>
      <c r="E18287" s="83" t="s">
        <v>39685</v>
      </c>
      <c r="F18287" s="83" t="s">
        <v>39686</v>
      </c>
      <c r="G18287" s="83" t="s">
        <v>29889</v>
      </c>
      <c r="H18287" s="83" t="s">
        <v>22</v>
      </c>
    </row>
    <row r="18288" spans="1:8" ht="12.75" customHeight="1" x14ac:dyDescent="0.2">
      <c r="A18288" s="83" t="s">
        <v>18358</v>
      </c>
      <c r="B18288" s="83" t="s">
        <v>39657</v>
      </c>
      <c r="C18288" s="83" t="s">
        <v>39658</v>
      </c>
      <c r="D18288" s="83" t="s">
        <v>39659</v>
      </c>
      <c r="E18288" s="83" t="s">
        <v>39687</v>
      </c>
      <c r="F18288" s="83" t="s">
        <v>39688</v>
      </c>
      <c r="G18288" s="83" t="s">
        <v>28730</v>
      </c>
      <c r="H18288" s="83" t="s">
        <v>22</v>
      </c>
    </row>
    <row r="18289" spans="1:8" ht="12.75" customHeight="1" x14ac:dyDescent="0.2">
      <c r="A18289" s="83" t="s">
        <v>18359</v>
      </c>
      <c r="B18289" s="83" t="s">
        <v>39657</v>
      </c>
      <c r="C18289" s="83" t="s">
        <v>39658</v>
      </c>
      <c r="D18289" s="83" t="s">
        <v>39659</v>
      </c>
      <c r="E18289" s="83" t="s">
        <v>39687</v>
      </c>
      <c r="F18289" s="83" t="s">
        <v>39688</v>
      </c>
      <c r="G18289" s="83" t="s">
        <v>28730</v>
      </c>
      <c r="H18289" s="83" t="s">
        <v>22</v>
      </c>
    </row>
    <row r="18290" spans="1:8" ht="12.75" customHeight="1" x14ac:dyDescent="0.2">
      <c r="A18290" s="83" t="s">
        <v>18360</v>
      </c>
      <c r="B18290" s="83" t="s">
        <v>39657</v>
      </c>
      <c r="C18290" s="83" t="s">
        <v>39658</v>
      </c>
      <c r="D18290" s="83" t="s">
        <v>39662</v>
      </c>
      <c r="E18290" s="83" t="s">
        <v>39689</v>
      </c>
      <c r="F18290" s="83" t="s">
        <v>39690</v>
      </c>
      <c r="G18290" s="83" t="s">
        <v>29889</v>
      </c>
      <c r="H18290" s="83" t="s">
        <v>22</v>
      </c>
    </row>
    <row r="18291" spans="1:8" ht="12.75" customHeight="1" x14ac:dyDescent="0.2">
      <c r="A18291" s="83" t="s">
        <v>18361</v>
      </c>
      <c r="B18291" s="83" t="s">
        <v>39657</v>
      </c>
      <c r="C18291" s="83" t="s">
        <v>39658</v>
      </c>
      <c r="D18291" s="83" t="s">
        <v>39662</v>
      </c>
      <c r="E18291" s="83" t="s">
        <v>39689</v>
      </c>
      <c r="F18291" s="83" t="s">
        <v>39690</v>
      </c>
      <c r="G18291" s="83" t="s">
        <v>29889</v>
      </c>
      <c r="H18291" s="83" t="s">
        <v>22</v>
      </c>
    </row>
    <row r="18292" spans="1:8" ht="12.75" customHeight="1" x14ac:dyDescent="0.2">
      <c r="A18292" s="83" t="s">
        <v>18362</v>
      </c>
      <c r="B18292" s="83" t="s">
        <v>39665</v>
      </c>
      <c r="C18292" s="83" t="s">
        <v>39666</v>
      </c>
      <c r="D18292" s="83" t="s">
        <v>39659</v>
      </c>
      <c r="E18292" s="83" t="s">
        <v>39687</v>
      </c>
      <c r="F18292" s="83" t="s">
        <v>39688</v>
      </c>
      <c r="G18292" s="83" t="s">
        <v>28730</v>
      </c>
      <c r="H18292" s="83" t="s">
        <v>22</v>
      </c>
    </row>
    <row r="18293" spans="1:8" ht="12.75" customHeight="1" x14ac:dyDescent="0.2">
      <c r="A18293" s="83" t="s">
        <v>18363</v>
      </c>
      <c r="B18293" s="83" t="s">
        <v>39665</v>
      </c>
      <c r="C18293" s="83" t="s">
        <v>39666</v>
      </c>
      <c r="D18293" s="83" t="s">
        <v>39659</v>
      </c>
      <c r="E18293" s="83" t="s">
        <v>39687</v>
      </c>
      <c r="F18293" s="83" t="s">
        <v>39688</v>
      </c>
      <c r="G18293" s="83" t="s">
        <v>28730</v>
      </c>
      <c r="H18293" s="83" t="s">
        <v>22</v>
      </c>
    </row>
    <row r="18294" spans="1:8" ht="12.75" customHeight="1" x14ac:dyDescent="0.2">
      <c r="A18294" s="83" t="s">
        <v>18364</v>
      </c>
      <c r="B18294" s="83" t="s">
        <v>39665</v>
      </c>
      <c r="C18294" s="83" t="s">
        <v>39666</v>
      </c>
      <c r="D18294" s="83" t="s">
        <v>39662</v>
      </c>
      <c r="E18294" s="83" t="s">
        <v>39689</v>
      </c>
      <c r="F18294" s="83" t="s">
        <v>39690</v>
      </c>
      <c r="G18294" s="83" t="s">
        <v>29889</v>
      </c>
      <c r="H18294" s="83" t="s">
        <v>22</v>
      </c>
    </row>
    <row r="18295" spans="1:8" ht="12.75" customHeight="1" x14ac:dyDescent="0.2">
      <c r="A18295" s="83" t="s">
        <v>18365</v>
      </c>
      <c r="B18295" s="83" t="s">
        <v>39665</v>
      </c>
      <c r="C18295" s="83" t="s">
        <v>39666</v>
      </c>
      <c r="D18295" s="83" t="s">
        <v>39662</v>
      </c>
      <c r="E18295" s="83" t="s">
        <v>39689</v>
      </c>
      <c r="F18295" s="83" t="s">
        <v>39690</v>
      </c>
      <c r="G18295" s="83" t="s">
        <v>29889</v>
      </c>
      <c r="H18295" s="83" t="s">
        <v>22</v>
      </c>
    </row>
    <row r="18296" spans="1:8" ht="12.75" customHeight="1" x14ac:dyDescent="0.2">
      <c r="A18296" s="83" t="s">
        <v>18366</v>
      </c>
      <c r="B18296" s="83" t="s">
        <v>39657</v>
      </c>
      <c r="C18296" s="83" t="s">
        <v>39658</v>
      </c>
      <c r="D18296" s="83" t="s">
        <v>39659</v>
      </c>
      <c r="E18296" s="83" t="s">
        <v>39691</v>
      </c>
      <c r="F18296" s="83" t="s">
        <v>39692</v>
      </c>
      <c r="G18296" s="83" t="s">
        <v>28730</v>
      </c>
      <c r="H18296" s="83" t="s">
        <v>22</v>
      </c>
    </row>
    <row r="18297" spans="1:8" ht="12.75" customHeight="1" x14ac:dyDescent="0.2">
      <c r="A18297" s="83" t="s">
        <v>18367</v>
      </c>
      <c r="B18297" s="83" t="s">
        <v>39657</v>
      </c>
      <c r="C18297" s="83" t="s">
        <v>39658</v>
      </c>
      <c r="D18297" s="83" t="s">
        <v>39659</v>
      </c>
      <c r="E18297" s="83" t="s">
        <v>39691</v>
      </c>
      <c r="F18297" s="83" t="s">
        <v>39692</v>
      </c>
      <c r="G18297" s="83" t="s">
        <v>28730</v>
      </c>
      <c r="H18297" s="83" t="s">
        <v>22</v>
      </c>
    </row>
    <row r="18298" spans="1:8" ht="12.75" customHeight="1" x14ac:dyDescent="0.2">
      <c r="A18298" s="83" t="s">
        <v>18368</v>
      </c>
      <c r="B18298" s="83" t="s">
        <v>39657</v>
      </c>
      <c r="C18298" s="83" t="s">
        <v>39658</v>
      </c>
      <c r="D18298" s="83" t="s">
        <v>39662</v>
      </c>
      <c r="E18298" s="83" t="s">
        <v>39693</v>
      </c>
      <c r="F18298" s="83" t="s">
        <v>39694</v>
      </c>
      <c r="G18298" s="83" t="s">
        <v>29889</v>
      </c>
      <c r="H18298" s="83" t="s">
        <v>22</v>
      </c>
    </row>
    <row r="18299" spans="1:8" ht="12.75" customHeight="1" x14ac:dyDescent="0.2">
      <c r="A18299" s="83" t="s">
        <v>18369</v>
      </c>
      <c r="B18299" s="83" t="s">
        <v>39657</v>
      </c>
      <c r="C18299" s="83" t="s">
        <v>39658</v>
      </c>
      <c r="D18299" s="83" t="s">
        <v>39662</v>
      </c>
      <c r="E18299" s="83" t="s">
        <v>39693</v>
      </c>
      <c r="F18299" s="83" t="s">
        <v>39694</v>
      </c>
      <c r="G18299" s="83" t="s">
        <v>29889</v>
      </c>
      <c r="H18299" s="83" t="s">
        <v>22</v>
      </c>
    </row>
    <row r="18300" spans="1:8" ht="12.75" customHeight="1" x14ac:dyDescent="0.2">
      <c r="A18300" s="83" t="s">
        <v>18370</v>
      </c>
      <c r="B18300" s="83" t="s">
        <v>39665</v>
      </c>
      <c r="C18300" s="83" t="s">
        <v>39666</v>
      </c>
      <c r="D18300" s="83" t="s">
        <v>39659</v>
      </c>
      <c r="E18300" s="83" t="s">
        <v>39691</v>
      </c>
      <c r="F18300" s="83" t="s">
        <v>39692</v>
      </c>
      <c r="G18300" s="83" t="s">
        <v>28730</v>
      </c>
      <c r="H18300" s="83" t="s">
        <v>22</v>
      </c>
    </row>
    <row r="18301" spans="1:8" ht="12.75" customHeight="1" x14ac:dyDescent="0.2">
      <c r="A18301" s="83" t="s">
        <v>18371</v>
      </c>
      <c r="B18301" s="83" t="s">
        <v>39665</v>
      </c>
      <c r="C18301" s="83" t="s">
        <v>39666</v>
      </c>
      <c r="D18301" s="83" t="s">
        <v>39659</v>
      </c>
      <c r="E18301" s="83" t="s">
        <v>39691</v>
      </c>
      <c r="F18301" s="83" t="s">
        <v>39692</v>
      </c>
      <c r="G18301" s="83" t="s">
        <v>28730</v>
      </c>
      <c r="H18301" s="83" t="s">
        <v>22</v>
      </c>
    </row>
    <row r="18302" spans="1:8" ht="12.75" customHeight="1" x14ac:dyDescent="0.2">
      <c r="A18302" s="83" t="s">
        <v>18372</v>
      </c>
      <c r="B18302" s="83" t="s">
        <v>39680</v>
      </c>
      <c r="C18302" s="83" t="s">
        <v>39666</v>
      </c>
      <c r="D18302" s="83" t="s">
        <v>39662</v>
      </c>
      <c r="E18302" s="83" t="s">
        <v>39693</v>
      </c>
      <c r="F18302" s="83" t="s">
        <v>39694</v>
      </c>
      <c r="G18302" s="83" t="s">
        <v>29889</v>
      </c>
      <c r="H18302" s="83" t="s">
        <v>22</v>
      </c>
    </row>
    <row r="18303" spans="1:8" ht="12.75" customHeight="1" x14ac:dyDescent="0.2">
      <c r="A18303" s="83" t="s">
        <v>18373</v>
      </c>
      <c r="B18303" s="83" t="s">
        <v>39680</v>
      </c>
      <c r="C18303" s="83" t="s">
        <v>39666</v>
      </c>
      <c r="D18303" s="83" t="s">
        <v>39662</v>
      </c>
      <c r="E18303" s="83" t="s">
        <v>39693</v>
      </c>
      <c r="F18303" s="83" t="s">
        <v>39694</v>
      </c>
      <c r="G18303" s="83" t="s">
        <v>29889</v>
      </c>
      <c r="H18303" s="83" t="s">
        <v>22</v>
      </c>
    </row>
    <row r="18304" spans="1:8" ht="12.75" customHeight="1" x14ac:dyDescent="0.2">
      <c r="A18304" s="83" t="s">
        <v>18374</v>
      </c>
      <c r="B18304" s="83" t="s">
        <v>39657</v>
      </c>
      <c r="C18304" s="83" t="s">
        <v>39658</v>
      </c>
      <c r="D18304" s="83" t="s">
        <v>39659</v>
      </c>
      <c r="E18304" s="83" t="s">
        <v>39695</v>
      </c>
      <c r="F18304" s="83" t="s">
        <v>39696</v>
      </c>
      <c r="G18304" s="83" t="s">
        <v>28730</v>
      </c>
      <c r="H18304" s="83" t="s">
        <v>22</v>
      </c>
    </row>
    <row r="18305" spans="1:8" ht="12.75" customHeight="1" x14ac:dyDescent="0.2">
      <c r="A18305" s="83" t="s">
        <v>18375</v>
      </c>
      <c r="B18305" s="83" t="s">
        <v>39657</v>
      </c>
      <c r="C18305" s="83" t="s">
        <v>39658</v>
      </c>
      <c r="D18305" s="83" t="s">
        <v>39659</v>
      </c>
      <c r="E18305" s="83" t="s">
        <v>39695</v>
      </c>
      <c r="F18305" s="83" t="s">
        <v>39696</v>
      </c>
      <c r="G18305" s="83" t="s">
        <v>28730</v>
      </c>
      <c r="H18305" s="83" t="s">
        <v>22</v>
      </c>
    </row>
    <row r="18306" spans="1:8" ht="12.75" customHeight="1" x14ac:dyDescent="0.2">
      <c r="A18306" s="83" t="s">
        <v>18376</v>
      </c>
      <c r="B18306" s="83" t="s">
        <v>39657</v>
      </c>
      <c r="C18306" s="83" t="s">
        <v>39658</v>
      </c>
      <c r="D18306" s="83" t="s">
        <v>39662</v>
      </c>
      <c r="E18306" s="83" t="s">
        <v>39697</v>
      </c>
      <c r="F18306" s="83" t="s">
        <v>39698</v>
      </c>
      <c r="G18306" s="83" t="s">
        <v>29889</v>
      </c>
      <c r="H18306" s="83" t="s">
        <v>22</v>
      </c>
    </row>
    <row r="18307" spans="1:8" ht="12.75" customHeight="1" x14ac:dyDescent="0.2">
      <c r="A18307" s="83" t="s">
        <v>18377</v>
      </c>
      <c r="B18307" s="83" t="s">
        <v>39657</v>
      </c>
      <c r="C18307" s="83" t="s">
        <v>39658</v>
      </c>
      <c r="D18307" s="83" t="s">
        <v>39662</v>
      </c>
      <c r="E18307" s="83" t="s">
        <v>39697</v>
      </c>
      <c r="F18307" s="83" t="s">
        <v>39698</v>
      </c>
      <c r="G18307" s="83" t="s">
        <v>29889</v>
      </c>
      <c r="H18307" s="83" t="s">
        <v>22</v>
      </c>
    </row>
    <row r="18308" spans="1:8" ht="12.75" customHeight="1" x14ac:dyDescent="0.2">
      <c r="A18308" s="83" t="s">
        <v>18378</v>
      </c>
      <c r="B18308" s="83" t="s">
        <v>39680</v>
      </c>
      <c r="C18308" s="83" t="s">
        <v>39666</v>
      </c>
      <c r="D18308" s="83" t="s">
        <v>39659</v>
      </c>
      <c r="E18308" s="83" t="s">
        <v>39695</v>
      </c>
      <c r="F18308" s="83" t="s">
        <v>39696</v>
      </c>
      <c r="G18308" s="83" t="s">
        <v>28730</v>
      </c>
      <c r="H18308" s="83" t="s">
        <v>22</v>
      </c>
    </row>
    <row r="18309" spans="1:8" ht="12.75" customHeight="1" x14ac:dyDescent="0.2">
      <c r="A18309" s="83" t="s">
        <v>18379</v>
      </c>
      <c r="B18309" s="83" t="s">
        <v>39680</v>
      </c>
      <c r="C18309" s="83" t="s">
        <v>39666</v>
      </c>
      <c r="D18309" s="83" t="s">
        <v>39659</v>
      </c>
      <c r="E18309" s="83" t="s">
        <v>39695</v>
      </c>
      <c r="F18309" s="83" t="s">
        <v>39696</v>
      </c>
      <c r="G18309" s="83" t="s">
        <v>28730</v>
      </c>
      <c r="H18309" s="83" t="s">
        <v>22</v>
      </c>
    </row>
    <row r="18310" spans="1:8" ht="12.75" customHeight="1" x14ac:dyDescent="0.2">
      <c r="A18310" s="83" t="s">
        <v>18380</v>
      </c>
      <c r="B18310" s="83" t="s">
        <v>39665</v>
      </c>
      <c r="C18310" s="83" t="s">
        <v>39666</v>
      </c>
      <c r="D18310" s="83" t="s">
        <v>39662</v>
      </c>
      <c r="E18310" s="83" t="s">
        <v>39697</v>
      </c>
      <c r="F18310" s="83" t="s">
        <v>39698</v>
      </c>
      <c r="G18310" s="83" t="s">
        <v>29889</v>
      </c>
      <c r="H18310" s="83" t="s">
        <v>22</v>
      </c>
    </row>
    <row r="18311" spans="1:8" ht="12.75" customHeight="1" x14ac:dyDescent="0.2">
      <c r="A18311" s="83" t="s">
        <v>18381</v>
      </c>
      <c r="B18311" s="83" t="s">
        <v>39665</v>
      </c>
      <c r="C18311" s="83" t="s">
        <v>39666</v>
      </c>
      <c r="D18311" s="83" t="s">
        <v>39662</v>
      </c>
      <c r="E18311" s="83" t="s">
        <v>39697</v>
      </c>
      <c r="F18311" s="83" t="s">
        <v>39698</v>
      </c>
      <c r="G18311" s="83" t="s">
        <v>29889</v>
      </c>
      <c r="H18311" s="83" t="s">
        <v>22</v>
      </c>
    </row>
    <row r="18312" spans="1:8" ht="12.75" customHeight="1" x14ac:dyDescent="0.2">
      <c r="A18312" s="83" t="s">
        <v>18382</v>
      </c>
      <c r="B18312" s="83" t="s">
        <v>39657</v>
      </c>
      <c r="C18312" s="83" t="s">
        <v>39658</v>
      </c>
      <c r="D18312" s="83" t="s">
        <v>39659</v>
      </c>
      <c r="E18312" s="83" t="s">
        <v>39699</v>
      </c>
      <c r="F18312" s="83" t="s">
        <v>39700</v>
      </c>
      <c r="G18312" s="83" t="s">
        <v>30882</v>
      </c>
      <c r="H18312" s="83" t="s">
        <v>22</v>
      </c>
    </row>
    <row r="18313" spans="1:8" ht="12.75" customHeight="1" x14ac:dyDescent="0.2">
      <c r="A18313" s="83" t="s">
        <v>18383</v>
      </c>
      <c r="B18313" s="83" t="s">
        <v>39657</v>
      </c>
      <c r="C18313" s="83" t="s">
        <v>39658</v>
      </c>
      <c r="D18313" s="83" t="s">
        <v>39659</v>
      </c>
      <c r="E18313" s="83" t="s">
        <v>39699</v>
      </c>
      <c r="F18313" s="83" t="s">
        <v>39700</v>
      </c>
      <c r="G18313" s="83" t="s">
        <v>30882</v>
      </c>
      <c r="H18313" s="83" t="s">
        <v>22</v>
      </c>
    </row>
    <row r="18314" spans="1:8" ht="12.75" customHeight="1" x14ac:dyDescent="0.2">
      <c r="A18314" s="83" t="s">
        <v>18384</v>
      </c>
      <c r="B18314" s="83" t="s">
        <v>39657</v>
      </c>
      <c r="C18314" s="83" t="s">
        <v>39658</v>
      </c>
      <c r="D18314" s="83" t="s">
        <v>39662</v>
      </c>
      <c r="E18314" s="83" t="s">
        <v>39701</v>
      </c>
      <c r="F18314" s="83" t="s">
        <v>39702</v>
      </c>
      <c r="G18314" s="83" t="s">
        <v>29889</v>
      </c>
      <c r="H18314" s="83" t="s">
        <v>22</v>
      </c>
    </row>
    <row r="18315" spans="1:8" ht="12.75" customHeight="1" x14ac:dyDescent="0.2">
      <c r="A18315" s="83" t="s">
        <v>18385</v>
      </c>
      <c r="B18315" s="83" t="s">
        <v>39657</v>
      </c>
      <c r="C18315" s="83" t="s">
        <v>39658</v>
      </c>
      <c r="D18315" s="83" t="s">
        <v>39662</v>
      </c>
      <c r="E18315" s="83" t="s">
        <v>39701</v>
      </c>
      <c r="F18315" s="83" t="s">
        <v>39702</v>
      </c>
      <c r="G18315" s="83" t="s">
        <v>29889</v>
      </c>
      <c r="H18315" s="83" t="s">
        <v>22</v>
      </c>
    </row>
    <row r="18316" spans="1:8" ht="12.75" customHeight="1" x14ac:dyDescent="0.2">
      <c r="A18316" s="83" t="s">
        <v>18386</v>
      </c>
      <c r="B18316" s="83" t="s">
        <v>39665</v>
      </c>
      <c r="C18316" s="83" t="s">
        <v>39666</v>
      </c>
      <c r="D18316" s="83" t="s">
        <v>39659</v>
      </c>
      <c r="E18316" s="83" t="s">
        <v>39699</v>
      </c>
      <c r="F18316" s="83" t="s">
        <v>39703</v>
      </c>
      <c r="G18316" s="83" t="s">
        <v>28730</v>
      </c>
      <c r="H18316" s="83" t="s">
        <v>22</v>
      </c>
    </row>
    <row r="18317" spans="1:8" ht="12.75" customHeight="1" x14ac:dyDescent="0.2">
      <c r="A18317" s="83" t="s">
        <v>18387</v>
      </c>
      <c r="B18317" s="83" t="s">
        <v>39665</v>
      </c>
      <c r="C18317" s="83" t="s">
        <v>39666</v>
      </c>
      <c r="D18317" s="83" t="s">
        <v>39659</v>
      </c>
      <c r="E18317" s="83" t="s">
        <v>39699</v>
      </c>
      <c r="F18317" s="83" t="s">
        <v>39703</v>
      </c>
      <c r="G18317" s="83" t="s">
        <v>28730</v>
      </c>
      <c r="H18317" s="83" t="s">
        <v>22</v>
      </c>
    </row>
    <row r="18318" spans="1:8" ht="12.75" customHeight="1" x14ac:dyDescent="0.2">
      <c r="A18318" s="83" t="s">
        <v>18388</v>
      </c>
      <c r="B18318" s="83" t="s">
        <v>39665</v>
      </c>
      <c r="C18318" s="83" t="s">
        <v>39666</v>
      </c>
      <c r="D18318" s="83" t="s">
        <v>39662</v>
      </c>
      <c r="E18318" s="83" t="s">
        <v>39701</v>
      </c>
      <c r="F18318" s="83" t="s">
        <v>39702</v>
      </c>
      <c r="G18318" s="83" t="s">
        <v>29889</v>
      </c>
      <c r="H18318" s="83" t="s">
        <v>22</v>
      </c>
    </row>
    <row r="18319" spans="1:8" ht="12.75" customHeight="1" x14ac:dyDescent="0.2">
      <c r="A18319" s="83" t="s">
        <v>18389</v>
      </c>
      <c r="B18319" s="83" t="s">
        <v>39665</v>
      </c>
      <c r="C18319" s="83" t="s">
        <v>39666</v>
      </c>
      <c r="D18319" s="83" t="s">
        <v>39662</v>
      </c>
      <c r="E18319" s="83" t="s">
        <v>39701</v>
      </c>
      <c r="F18319" s="83" t="s">
        <v>39702</v>
      </c>
      <c r="G18319" s="83" t="s">
        <v>29889</v>
      </c>
      <c r="H18319" s="83" t="s">
        <v>22</v>
      </c>
    </row>
    <row r="18320" spans="1:8" ht="12.75" customHeight="1" x14ac:dyDescent="0.2">
      <c r="A18320" s="83" t="s">
        <v>18390</v>
      </c>
      <c r="B18320" s="83" t="s">
        <v>39704</v>
      </c>
      <c r="C18320" s="83" t="s">
        <v>39658</v>
      </c>
      <c r="D18320" s="83" t="s">
        <v>39659</v>
      </c>
      <c r="E18320" s="83" t="s">
        <v>39705</v>
      </c>
      <c r="F18320" s="83" t="s">
        <v>39706</v>
      </c>
      <c r="G18320" s="83" t="s">
        <v>28730</v>
      </c>
      <c r="H18320" s="83" t="s">
        <v>22</v>
      </c>
    </row>
    <row r="18321" spans="1:8" ht="12.75" customHeight="1" x14ac:dyDescent="0.2">
      <c r="A18321" s="83" t="s">
        <v>18391</v>
      </c>
      <c r="B18321" s="83" t="s">
        <v>39704</v>
      </c>
      <c r="C18321" s="83" t="s">
        <v>39658</v>
      </c>
      <c r="D18321" s="83" t="s">
        <v>39659</v>
      </c>
      <c r="E18321" s="83" t="s">
        <v>39705</v>
      </c>
      <c r="F18321" s="83" t="s">
        <v>39706</v>
      </c>
      <c r="G18321" s="83" t="s">
        <v>28730</v>
      </c>
      <c r="H18321" s="83" t="s">
        <v>22</v>
      </c>
    </row>
    <row r="18322" spans="1:8" ht="12.75" customHeight="1" x14ac:dyDescent="0.2">
      <c r="A18322" s="83" t="s">
        <v>18392</v>
      </c>
      <c r="B18322" s="83" t="s">
        <v>39657</v>
      </c>
      <c r="C18322" s="83" t="s">
        <v>39658</v>
      </c>
      <c r="D18322" s="83" t="s">
        <v>39662</v>
      </c>
      <c r="E18322" s="83" t="s">
        <v>39707</v>
      </c>
      <c r="F18322" s="83" t="s">
        <v>39708</v>
      </c>
      <c r="G18322" s="83" t="s">
        <v>26872</v>
      </c>
      <c r="H18322" s="83" t="s">
        <v>22</v>
      </c>
    </row>
    <row r="18323" spans="1:8" ht="12.75" customHeight="1" x14ac:dyDescent="0.2">
      <c r="A18323" s="83" t="s">
        <v>18393</v>
      </c>
      <c r="B18323" s="83" t="s">
        <v>39657</v>
      </c>
      <c r="C18323" s="83" t="s">
        <v>39658</v>
      </c>
      <c r="D18323" s="83" t="s">
        <v>39662</v>
      </c>
      <c r="E18323" s="83" t="s">
        <v>39707</v>
      </c>
      <c r="F18323" s="83" t="s">
        <v>39708</v>
      </c>
      <c r="G18323" s="83" t="s">
        <v>26872</v>
      </c>
      <c r="H18323" s="83" t="s">
        <v>22</v>
      </c>
    </row>
    <row r="18324" spans="1:8" ht="12.75" customHeight="1" x14ac:dyDescent="0.2">
      <c r="A18324" s="83" t="s">
        <v>18394</v>
      </c>
      <c r="B18324" s="83" t="s">
        <v>39665</v>
      </c>
      <c r="C18324" s="83" t="s">
        <v>39666</v>
      </c>
      <c r="D18324" s="83" t="s">
        <v>39659</v>
      </c>
      <c r="E18324" s="83" t="s">
        <v>39705</v>
      </c>
      <c r="F18324" s="83" t="s">
        <v>39706</v>
      </c>
      <c r="G18324" s="83" t="s">
        <v>28730</v>
      </c>
      <c r="H18324" s="83" t="s">
        <v>22</v>
      </c>
    </row>
    <row r="18325" spans="1:8" ht="12.75" customHeight="1" x14ac:dyDescent="0.2">
      <c r="A18325" s="83" t="s">
        <v>18395</v>
      </c>
      <c r="B18325" s="83" t="s">
        <v>39665</v>
      </c>
      <c r="C18325" s="83" t="s">
        <v>39666</v>
      </c>
      <c r="D18325" s="83" t="s">
        <v>39659</v>
      </c>
      <c r="E18325" s="83" t="s">
        <v>39705</v>
      </c>
      <c r="F18325" s="83" t="s">
        <v>39706</v>
      </c>
      <c r="G18325" s="83" t="s">
        <v>28730</v>
      </c>
      <c r="H18325" s="83" t="s">
        <v>22</v>
      </c>
    </row>
    <row r="18326" spans="1:8" ht="12.75" customHeight="1" x14ac:dyDescent="0.2">
      <c r="A18326" s="83" t="s">
        <v>18396</v>
      </c>
      <c r="B18326" s="83" t="s">
        <v>39665</v>
      </c>
      <c r="C18326" s="83" t="s">
        <v>39666</v>
      </c>
      <c r="D18326" s="83" t="s">
        <v>39662</v>
      </c>
      <c r="E18326" s="83" t="s">
        <v>39707</v>
      </c>
      <c r="F18326" s="83" t="s">
        <v>39709</v>
      </c>
      <c r="G18326" s="83" t="s">
        <v>29889</v>
      </c>
      <c r="H18326" s="83" t="s">
        <v>22</v>
      </c>
    </row>
    <row r="18327" spans="1:8" ht="12.75" customHeight="1" x14ac:dyDescent="0.2">
      <c r="A18327" s="83" t="s">
        <v>18397</v>
      </c>
      <c r="B18327" s="83" t="s">
        <v>39665</v>
      </c>
      <c r="C18327" s="83" t="s">
        <v>39666</v>
      </c>
      <c r="D18327" s="83" t="s">
        <v>39662</v>
      </c>
      <c r="E18327" s="83" t="s">
        <v>39707</v>
      </c>
      <c r="F18327" s="83" t="s">
        <v>39709</v>
      </c>
      <c r="G18327" s="83" t="s">
        <v>29889</v>
      </c>
      <c r="H18327" s="83" t="s">
        <v>22</v>
      </c>
    </row>
    <row r="18328" spans="1:8" ht="12.75" customHeight="1" x14ac:dyDescent="0.2">
      <c r="A18328" s="83" t="s">
        <v>18398</v>
      </c>
      <c r="B18328" s="83" t="s">
        <v>39704</v>
      </c>
      <c r="C18328" s="83" t="s">
        <v>39658</v>
      </c>
      <c r="D18328" s="83" t="s">
        <v>39659</v>
      </c>
      <c r="E18328" s="83" t="s">
        <v>39710</v>
      </c>
      <c r="F18328" s="83" t="s">
        <v>39711</v>
      </c>
      <c r="G18328" s="83" t="s">
        <v>39712</v>
      </c>
      <c r="H18328" s="83" t="s">
        <v>22</v>
      </c>
    </row>
    <row r="18329" spans="1:8" ht="12.75" customHeight="1" x14ac:dyDescent="0.2">
      <c r="A18329" s="83" t="s">
        <v>18399</v>
      </c>
      <c r="B18329" s="83" t="s">
        <v>39704</v>
      </c>
      <c r="C18329" s="83" t="s">
        <v>39658</v>
      </c>
      <c r="D18329" s="83" t="s">
        <v>39659</v>
      </c>
      <c r="E18329" s="83" t="s">
        <v>39710</v>
      </c>
      <c r="F18329" s="83" t="s">
        <v>39711</v>
      </c>
      <c r="G18329" s="83" t="s">
        <v>39712</v>
      </c>
      <c r="H18329" s="83" t="s">
        <v>22</v>
      </c>
    </row>
    <row r="18330" spans="1:8" ht="12.75" customHeight="1" x14ac:dyDescent="0.2">
      <c r="A18330" s="83" t="s">
        <v>18400</v>
      </c>
      <c r="B18330" s="83" t="s">
        <v>39657</v>
      </c>
      <c r="C18330" s="83" t="s">
        <v>39658</v>
      </c>
      <c r="D18330" s="83" t="s">
        <v>39662</v>
      </c>
      <c r="E18330" s="83" t="s">
        <v>39707</v>
      </c>
      <c r="F18330" s="83" t="s">
        <v>39713</v>
      </c>
      <c r="G18330" s="83" t="s">
        <v>30549</v>
      </c>
      <c r="H18330" s="83" t="s">
        <v>22</v>
      </c>
    </row>
    <row r="18331" spans="1:8" ht="12.75" customHeight="1" x14ac:dyDescent="0.2">
      <c r="A18331" s="83" t="s">
        <v>18401</v>
      </c>
      <c r="B18331" s="83" t="s">
        <v>39657</v>
      </c>
      <c r="C18331" s="83" t="s">
        <v>39658</v>
      </c>
      <c r="D18331" s="83" t="s">
        <v>39662</v>
      </c>
      <c r="E18331" s="83" t="s">
        <v>39707</v>
      </c>
      <c r="F18331" s="83" t="s">
        <v>39713</v>
      </c>
      <c r="G18331" s="83" t="s">
        <v>30549</v>
      </c>
      <c r="H18331" s="83" t="s">
        <v>22</v>
      </c>
    </row>
    <row r="18332" spans="1:8" ht="12.75" customHeight="1" x14ac:dyDescent="0.2">
      <c r="A18332" s="83" t="s">
        <v>18402</v>
      </c>
      <c r="B18332" s="83" t="s">
        <v>39665</v>
      </c>
      <c r="C18332" s="83" t="s">
        <v>39666</v>
      </c>
      <c r="D18332" s="83" t="s">
        <v>39659</v>
      </c>
      <c r="E18332" s="83" t="s">
        <v>39705</v>
      </c>
      <c r="F18332" s="83" t="s">
        <v>39714</v>
      </c>
      <c r="G18332" s="83" t="s">
        <v>30882</v>
      </c>
      <c r="H18332" s="83" t="s">
        <v>22</v>
      </c>
    </row>
    <row r="18333" spans="1:8" ht="12.75" customHeight="1" x14ac:dyDescent="0.2">
      <c r="A18333" s="83" t="s">
        <v>18403</v>
      </c>
      <c r="B18333" s="83" t="s">
        <v>39665</v>
      </c>
      <c r="C18333" s="83" t="s">
        <v>39666</v>
      </c>
      <c r="D18333" s="83" t="s">
        <v>39659</v>
      </c>
      <c r="E18333" s="83" t="s">
        <v>39705</v>
      </c>
      <c r="F18333" s="83" t="s">
        <v>39714</v>
      </c>
      <c r="G18333" s="83" t="s">
        <v>30882</v>
      </c>
      <c r="H18333" s="83" t="s">
        <v>22</v>
      </c>
    </row>
    <row r="18334" spans="1:8" ht="12.75" customHeight="1" x14ac:dyDescent="0.2">
      <c r="A18334" s="83" t="s">
        <v>18404</v>
      </c>
      <c r="B18334" s="83" t="s">
        <v>39665</v>
      </c>
      <c r="C18334" s="83" t="s">
        <v>39666</v>
      </c>
      <c r="D18334" s="83" t="s">
        <v>39662</v>
      </c>
      <c r="E18334" s="83" t="s">
        <v>39707</v>
      </c>
      <c r="F18334" s="83" t="s">
        <v>39713</v>
      </c>
      <c r="G18334" s="83" t="s">
        <v>30549</v>
      </c>
      <c r="H18334" s="83" t="s">
        <v>22</v>
      </c>
    </row>
    <row r="18335" spans="1:8" ht="12.75" customHeight="1" x14ac:dyDescent="0.2">
      <c r="A18335" s="83" t="s">
        <v>18405</v>
      </c>
      <c r="B18335" s="83" t="s">
        <v>39665</v>
      </c>
      <c r="C18335" s="83" t="s">
        <v>39666</v>
      </c>
      <c r="D18335" s="83" t="s">
        <v>39662</v>
      </c>
      <c r="E18335" s="83" t="s">
        <v>39707</v>
      </c>
      <c r="F18335" s="83" t="s">
        <v>39713</v>
      </c>
      <c r="G18335" s="83" t="s">
        <v>30549</v>
      </c>
      <c r="H18335" s="83" t="s">
        <v>22</v>
      </c>
    </row>
    <row r="18336" spans="1:8" ht="12.75" customHeight="1" x14ac:dyDescent="0.2">
      <c r="A18336" s="83" t="s">
        <v>18406</v>
      </c>
      <c r="B18336" s="83" t="s">
        <v>39715</v>
      </c>
      <c r="C18336" s="83" t="s">
        <v>39716</v>
      </c>
      <c r="D18336" s="83"/>
      <c r="E18336" s="83"/>
      <c r="F18336" s="83"/>
      <c r="G18336" s="83"/>
      <c r="H18336" s="83" t="s">
        <v>22</v>
      </c>
    </row>
    <row r="18337" spans="1:8" ht="12.75" customHeight="1" x14ac:dyDescent="0.2">
      <c r="A18337" s="83" t="s">
        <v>18407</v>
      </c>
      <c r="B18337" s="83" t="s">
        <v>39715</v>
      </c>
      <c r="C18337" s="83" t="s">
        <v>39716</v>
      </c>
      <c r="D18337" s="83"/>
      <c r="E18337" s="83"/>
      <c r="F18337" s="83"/>
      <c r="G18337" s="83"/>
      <c r="H18337" s="83" t="s">
        <v>22</v>
      </c>
    </row>
    <row r="18338" spans="1:8" ht="12.75" customHeight="1" x14ac:dyDescent="0.2">
      <c r="A18338" s="83" t="s">
        <v>18408</v>
      </c>
      <c r="B18338" s="83" t="s">
        <v>39717</v>
      </c>
      <c r="C18338" s="83" t="s">
        <v>39718</v>
      </c>
      <c r="D18338" s="83"/>
      <c r="E18338" s="83"/>
      <c r="F18338" s="83"/>
      <c r="G18338" s="83"/>
      <c r="H18338" s="83" t="s">
        <v>22</v>
      </c>
    </row>
    <row r="18339" spans="1:8" ht="12.75" customHeight="1" x14ac:dyDescent="0.2">
      <c r="A18339" s="83" t="s">
        <v>18409</v>
      </c>
      <c r="B18339" s="83" t="s">
        <v>39717</v>
      </c>
      <c r="C18339" s="83" t="s">
        <v>39718</v>
      </c>
      <c r="D18339" s="83"/>
      <c r="E18339" s="83"/>
      <c r="F18339" s="83"/>
      <c r="G18339" s="83"/>
      <c r="H18339" s="83" t="s">
        <v>22</v>
      </c>
    </row>
    <row r="18340" spans="1:8" ht="12.75" customHeight="1" x14ac:dyDescent="0.2">
      <c r="A18340" s="83" t="s">
        <v>18410</v>
      </c>
      <c r="B18340" s="83" t="s">
        <v>39719</v>
      </c>
      <c r="C18340" s="83" t="s">
        <v>39720</v>
      </c>
      <c r="D18340" s="83"/>
      <c r="E18340" s="83"/>
      <c r="F18340" s="83"/>
      <c r="G18340" s="83"/>
      <c r="H18340" s="83" t="s">
        <v>22</v>
      </c>
    </row>
    <row r="18341" spans="1:8" ht="12.75" customHeight="1" x14ac:dyDescent="0.2">
      <c r="A18341" s="83" t="s">
        <v>18411</v>
      </c>
      <c r="B18341" s="83" t="s">
        <v>39719</v>
      </c>
      <c r="C18341" s="83" t="s">
        <v>39720</v>
      </c>
      <c r="D18341" s="83"/>
      <c r="E18341" s="83"/>
      <c r="F18341" s="83"/>
      <c r="G18341" s="83"/>
      <c r="H18341" s="83" t="s">
        <v>22</v>
      </c>
    </row>
    <row r="18342" spans="1:8" ht="12.75" customHeight="1" x14ac:dyDescent="0.2">
      <c r="A18342" s="83" t="s">
        <v>18412</v>
      </c>
      <c r="B18342" s="83" t="s">
        <v>39715</v>
      </c>
      <c r="C18342" s="83" t="s">
        <v>39721</v>
      </c>
      <c r="D18342" s="83"/>
      <c r="E18342" s="83"/>
      <c r="F18342" s="83"/>
      <c r="G18342" s="83"/>
      <c r="H18342" s="83" t="s">
        <v>22</v>
      </c>
    </row>
    <row r="18343" spans="1:8" ht="12.75" customHeight="1" x14ac:dyDescent="0.2">
      <c r="A18343" s="83" t="s">
        <v>18413</v>
      </c>
      <c r="B18343" s="83" t="s">
        <v>39715</v>
      </c>
      <c r="C18343" s="83" t="s">
        <v>39721</v>
      </c>
      <c r="D18343" s="83"/>
      <c r="E18343" s="83"/>
      <c r="F18343" s="83"/>
      <c r="G18343" s="83"/>
      <c r="H18343" s="83" t="s">
        <v>22</v>
      </c>
    </row>
    <row r="18344" spans="1:8" ht="12.75" customHeight="1" x14ac:dyDescent="0.2">
      <c r="A18344" s="83" t="s">
        <v>18414</v>
      </c>
      <c r="B18344" s="83" t="s">
        <v>39715</v>
      </c>
      <c r="C18344" s="83" t="s">
        <v>39718</v>
      </c>
      <c r="D18344" s="83"/>
      <c r="E18344" s="83"/>
      <c r="F18344" s="83"/>
      <c r="G18344" s="83"/>
      <c r="H18344" s="83" t="s">
        <v>22</v>
      </c>
    </row>
    <row r="18345" spans="1:8" ht="12.75" customHeight="1" x14ac:dyDescent="0.2">
      <c r="A18345" s="83" t="s">
        <v>18415</v>
      </c>
      <c r="B18345" s="83" t="s">
        <v>39715</v>
      </c>
      <c r="C18345" s="83" t="s">
        <v>39718</v>
      </c>
      <c r="D18345" s="83"/>
      <c r="E18345" s="83"/>
      <c r="F18345" s="83"/>
      <c r="G18345" s="83"/>
      <c r="H18345" s="83" t="s">
        <v>22</v>
      </c>
    </row>
    <row r="18346" spans="1:8" ht="12.75" customHeight="1" x14ac:dyDescent="0.2">
      <c r="A18346" s="83" t="s">
        <v>18416</v>
      </c>
      <c r="B18346" s="83" t="s">
        <v>39722</v>
      </c>
      <c r="C18346" s="83" t="s">
        <v>39721</v>
      </c>
      <c r="D18346" s="83"/>
      <c r="E18346" s="83"/>
      <c r="F18346" s="83"/>
      <c r="G18346" s="83"/>
      <c r="H18346" s="83" t="s">
        <v>22</v>
      </c>
    </row>
    <row r="18347" spans="1:8" ht="12.75" customHeight="1" x14ac:dyDescent="0.2">
      <c r="A18347" s="83" t="s">
        <v>18417</v>
      </c>
      <c r="B18347" s="83" t="s">
        <v>39722</v>
      </c>
      <c r="C18347" s="83" t="s">
        <v>39721</v>
      </c>
      <c r="D18347" s="83"/>
      <c r="E18347" s="83"/>
      <c r="F18347" s="83"/>
      <c r="G18347" s="83"/>
      <c r="H18347" s="83" t="s">
        <v>22</v>
      </c>
    </row>
    <row r="18348" spans="1:8" ht="12.75" customHeight="1" x14ac:dyDescent="0.2">
      <c r="A18348" s="83" t="s">
        <v>18418</v>
      </c>
      <c r="B18348" s="83" t="s">
        <v>39719</v>
      </c>
      <c r="C18348" s="83" t="s">
        <v>39721</v>
      </c>
      <c r="D18348" s="83"/>
      <c r="E18348" s="83"/>
      <c r="F18348" s="83"/>
      <c r="G18348" s="83"/>
      <c r="H18348" s="83" t="s">
        <v>22</v>
      </c>
    </row>
    <row r="18349" spans="1:8" ht="12.75" customHeight="1" x14ac:dyDescent="0.2">
      <c r="A18349" s="83" t="s">
        <v>18419</v>
      </c>
      <c r="B18349" s="83" t="s">
        <v>39719</v>
      </c>
      <c r="C18349" s="83" t="s">
        <v>39721</v>
      </c>
      <c r="D18349" s="83"/>
      <c r="E18349" s="83"/>
      <c r="F18349" s="83"/>
      <c r="G18349" s="83"/>
      <c r="H18349" s="83" t="s">
        <v>22</v>
      </c>
    </row>
    <row r="18350" spans="1:8" ht="12.75" customHeight="1" x14ac:dyDescent="0.2">
      <c r="A18350" s="83" t="s">
        <v>18420</v>
      </c>
      <c r="B18350" s="83" t="s">
        <v>39723</v>
      </c>
      <c r="C18350" s="83" t="s">
        <v>39721</v>
      </c>
      <c r="D18350" s="83"/>
      <c r="E18350" s="83"/>
      <c r="F18350" s="83"/>
      <c r="G18350" s="83"/>
      <c r="H18350" s="83" t="s">
        <v>22</v>
      </c>
    </row>
    <row r="18351" spans="1:8" ht="12.75" customHeight="1" x14ac:dyDescent="0.2">
      <c r="A18351" s="83" t="s">
        <v>18421</v>
      </c>
      <c r="B18351" s="83" t="s">
        <v>39723</v>
      </c>
      <c r="C18351" s="83" t="s">
        <v>39721</v>
      </c>
      <c r="D18351" s="83"/>
      <c r="E18351" s="83"/>
      <c r="F18351" s="83"/>
      <c r="G18351" s="83"/>
      <c r="H18351" s="83" t="s">
        <v>22</v>
      </c>
    </row>
    <row r="18352" spans="1:8" ht="12.75" customHeight="1" x14ac:dyDescent="0.2">
      <c r="A18352" s="83" t="s">
        <v>18422</v>
      </c>
      <c r="B18352" s="83" t="s">
        <v>39724</v>
      </c>
      <c r="C18352" s="83" t="s">
        <v>39718</v>
      </c>
      <c r="D18352" s="83"/>
      <c r="E18352" s="83"/>
      <c r="F18352" s="83"/>
      <c r="G18352" s="83"/>
      <c r="H18352" s="83" t="s">
        <v>22</v>
      </c>
    </row>
    <row r="18353" spans="1:8" ht="12.75" customHeight="1" x14ac:dyDescent="0.2">
      <c r="A18353" s="83" t="s">
        <v>18423</v>
      </c>
      <c r="B18353" s="83" t="s">
        <v>39724</v>
      </c>
      <c r="C18353" s="83" t="s">
        <v>39718</v>
      </c>
      <c r="D18353" s="83"/>
      <c r="E18353" s="83"/>
      <c r="F18353" s="83"/>
      <c r="G18353" s="83"/>
      <c r="H18353" s="83" t="s">
        <v>22</v>
      </c>
    </row>
    <row r="18354" spans="1:8" ht="12.75" customHeight="1" x14ac:dyDescent="0.2">
      <c r="A18354" s="83" t="s">
        <v>18424</v>
      </c>
      <c r="B18354" s="83" t="s">
        <v>39715</v>
      </c>
      <c r="C18354" s="83" t="s">
        <v>39725</v>
      </c>
      <c r="D18354" s="83"/>
      <c r="E18354" s="83"/>
      <c r="F18354" s="83"/>
      <c r="G18354" s="83"/>
      <c r="H18354" s="83" t="s">
        <v>22</v>
      </c>
    </row>
    <row r="18355" spans="1:8" ht="12.75" customHeight="1" x14ac:dyDescent="0.2">
      <c r="A18355" s="83" t="s">
        <v>18425</v>
      </c>
      <c r="B18355" s="83" t="s">
        <v>39715</v>
      </c>
      <c r="C18355" s="83" t="s">
        <v>39725</v>
      </c>
      <c r="D18355" s="83"/>
      <c r="E18355" s="83"/>
      <c r="F18355" s="83"/>
      <c r="G18355" s="83"/>
      <c r="H18355" s="83" t="s">
        <v>22</v>
      </c>
    </row>
    <row r="18356" spans="1:8" ht="12.75" customHeight="1" x14ac:dyDescent="0.2">
      <c r="A18356" s="83" t="s">
        <v>18426</v>
      </c>
      <c r="B18356" s="83" t="s">
        <v>39726</v>
      </c>
      <c r="C18356" s="83" t="s">
        <v>39727</v>
      </c>
      <c r="D18356" s="83"/>
      <c r="E18356" s="83"/>
      <c r="F18356" s="83"/>
      <c r="G18356" s="83"/>
      <c r="H18356" s="83" t="s">
        <v>22</v>
      </c>
    </row>
    <row r="18357" spans="1:8" ht="12.75" customHeight="1" x14ac:dyDescent="0.2">
      <c r="A18357" s="83" t="s">
        <v>18427</v>
      </c>
      <c r="B18357" s="83" t="s">
        <v>39726</v>
      </c>
      <c r="C18357" s="83" t="s">
        <v>39727</v>
      </c>
      <c r="D18357" s="83"/>
      <c r="E18357" s="83"/>
      <c r="F18357" s="83"/>
      <c r="G18357" s="83"/>
      <c r="H18357" s="83" t="s">
        <v>22</v>
      </c>
    </row>
    <row r="18358" spans="1:8" ht="12.75" customHeight="1" x14ac:dyDescent="0.2">
      <c r="A18358" s="83" t="s">
        <v>18428</v>
      </c>
      <c r="B18358" s="83" t="s">
        <v>39728</v>
      </c>
      <c r="C18358" s="83" t="s">
        <v>39729</v>
      </c>
      <c r="D18358" s="83"/>
      <c r="E18358" s="83"/>
      <c r="F18358" s="83"/>
      <c r="G18358" s="83"/>
      <c r="H18358" s="83" t="s">
        <v>22</v>
      </c>
    </row>
    <row r="18359" spans="1:8" ht="12.75" customHeight="1" x14ac:dyDescent="0.2">
      <c r="A18359" s="83" t="s">
        <v>18429</v>
      </c>
      <c r="B18359" s="83" t="s">
        <v>39728</v>
      </c>
      <c r="C18359" s="83" t="s">
        <v>39729</v>
      </c>
      <c r="D18359" s="83"/>
      <c r="E18359" s="83"/>
      <c r="F18359" s="83"/>
      <c r="G18359" s="83"/>
      <c r="H18359" s="83" t="s">
        <v>22</v>
      </c>
    </row>
    <row r="18360" spans="1:8" ht="12.75" customHeight="1" x14ac:dyDescent="0.2">
      <c r="A18360" s="83" t="s">
        <v>18430</v>
      </c>
      <c r="B18360" s="83" t="s">
        <v>39730</v>
      </c>
      <c r="C18360" s="83" t="s">
        <v>25726</v>
      </c>
      <c r="D18360" s="83"/>
      <c r="E18360" s="83"/>
      <c r="F18360" s="83"/>
      <c r="G18360" s="83"/>
      <c r="H18360" s="83" t="s">
        <v>22</v>
      </c>
    </row>
    <row r="18361" spans="1:8" ht="12.75" customHeight="1" x14ac:dyDescent="0.2">
      <c r="A18361" s="83" t="s">
        <v>18431</v>
      </c>
      <c r="B18361" s="83" t="s">
        <v>39730</v>
      </c>
      <c r="C18361" s="83" t="s">
        <v>25726</v>
      </c>
      <c r="D18361" s="83"/>
      <c r="E18361" s="83"/>
      <c r="F18361" s="83"/>
      <c r="G18361" s="83"/>
      <c r="H18361" s="83" t="s">
        <v>22</v>
      </c>
    </row>
    <row r="18362" spans="1:8" ht="12.75" customHeight="1" x14ac:dyDescent="0.2">
      <c r="A18362" s="83" t="s">
        <v>18432</v>
      </c>
      <c r="B18362" s="83" t="s">
        <v>39731</v>
      </c>
      <c r="C18362" s="83" t="s">
        <v>39729</v>
      </c>
      <c r="D18362" s="83"/>
      <c r="E18362" s="83"/>
      <c r="F18362" s="83"/>
      <c r="G18362" s="83"/>
      <c r="H18362" s="83" t="s">
        <v>22</v>
      </c>
    </row>
    <row r="18363" spans="1:8" ht="12.75" customHeight="1" x14ac:dyDescent="0.2">
      <c r="A18363" s="83" t="s">
        <v>18433</v>
      </c>
      <c r="B18363" s="83" t="s">
        <v>39731</v>
      </c>
      <c r="C18363" s="83" t="s">
        <v>39729</v>
      </c>
      <c r="D18363" s="83"/>
      <c r="E18363" s="83"/>
      <c r="F18363" s="83"/>
      <c r="G18363" s="83"/>
      <c r="H18363" s="83" t="s">
        <v>22</v>
      </c>
    </row>
    <row r="18364" spans="1:8" ht="12.75" customHeight="1" x14ac:dyDescent="0.2">
      <c r="A18364" s="83" t="s">
        <v>18434</v>
      </c>
      <c r="B18364" s="83" t="s">
        <v>39732</v>
      </c>
      <c r="C18364" s="83" t="s">
        <v>39729</v>
      </c>
      <c r="D18364" s="83"/>
      <c r="E18364" s="83"/>
      <c r="F18364" s="83"/>
      <c r="G18364" s="83"/>
      <c r="H18364" s="83" t="s">
        <v>22</v>
      </c>
    </row>
    <row r="18365" spans="1:8" ht="12.75" customHeight="1" x14ac:dyDescent="0.2">
      <c r="A18365" s="83" t="s">
        <v>18435</v>
      </c>
      <c r="B18365" s="83" t="s">
        <v>39732</v>
      </c>
      <c r="C18365" s="83" t="s">
        <v>39729</v>
      </c>
      <c r="D18365" s="83"/>
      <c r="E18365" s="83"/>
      <c r="F18365" s="83"/>
      <c r="G18365" s="83"/>
      <c r="H18365" s="83" t="s">
        <v>22</v>
      </c>
    </row>
    <row r="18366" spans="1:8" ht="12.75" customHeight="1" x14ac:dyDescent="0.2">
      <c r="A18366" s="83" t="s">
        <v>18436</v>
      </c>
      <c r="B18366" s="83" t="s">
        <v>39733</v>
      </c>
      <c r="C18366" s="83" t="s">
        <v>39734</v>
      </c>
      <c r="D18366" s="83"/>
      <c r="E18366" s="83"/>
      <c r="F18366" s="83"/>
      <c r="G18366" s="83"/>
      <c r="H18366" s="83" t="s">
        <v>22</v>
      </c>
    </row>
    <row r="18367" spans="1:8" ht="12.75" customHeight="1" x14ac:dyDescent="0.2">
      <c r="A18367" s="83" t="s">
        <v>18437</v>
      </c>
      <c r="B18367" s="83" t="s">
        <v>39733</v>
      </c>
      <c r="C18367" s="83" t="s">
        <v>39734</v>
      </c>
      <c r="D18367" s="83"/>
      <c r="E18367" s="83"/>
      <c r="F18367" s="83"/>
      <c r="G18367" s="83"/>
      <c r="H18367" s="83" t="s">
        <v>22</v>
      </c>
    </row>
    <row r="18368" spans="1:8" ht="12.75" customHeight="1" x14ac:dyDescent="0.2">
      <c r="A18368" s="83" t="s">
        <v>18438</v>
      </c>
      <c r="B18368" s="83" t="s">
        <v>39733</v>
      </c>
      <c r="C18368" s="83" t="s">
        <v>39735</v>
      </c>
      <c r="D18368" s="83"/>
      <c r="E18368" s="83"/>
      <c r="F18368" s="83"/>
      <c r="G18368" s="83"/>
      <c r="H18368" s="83" t="s">
        <v>22</v>
      </c>
    </row>
    <row r="18369" spans="1:8" ht="12.75" customHeight="1" x14ac:dyDescent="0.2">
      <c r="A18369" s="83" t="s">
        <v>18439</v>
      </c>
      <c r="B18369" s="83" t="s">
        <v>39733</v>
      </c>
      <c r="C18369" s="83" t="s">
        <v>39735</v>
      </c>
      <c r="D18369" s="83"/>
      <c r="E18369" s="83"/>
      <c r="F18369" s="83"/>
      <c r="G18369" s="83"/>
      <c r="H18369" s="83" t="s">
        <v>22</v>
      </c>
    </row>
    <row r="18370" spans="1:8" ht="12.75" customHeight="1" x14ac:dyDescent="0.2">
      <c r="A18370" s="83" t="s">
        <v>18440</v>
      </c>
      <c r="B18370" s="83" t="s">
        <v>39733</v>
      </c>
      <c r="C18370" s="83" t="s">
        <v>39736</v>
      </c>
      <c r="D18370" s="83"/>
      <c r="E18370" s="83"/>
      <c r="F18370" s="83"/>
      <c r="G18370" s="83"/>
      <c r="H18370" s="83" t="s">
        <v>22</v>
      </c>
    </row>
    <row r="18371" spans="1:8" ht="12.75" customHeight="1" x14ac:dyDescent="0.2">
      <c r="A18371" s="83" t="s">
        <v>18441</v>
      </c>
      <c r="B18371" s="83" t="s">
        <v>39733</v>
      </c>
      <c r="C18371" s="83" t="s">
        <v>39736</v>
      </c>
      <c r="D18371" s="83"/>
      <c r="E18371" s="83"/>
      <c r="F18371" s="83"/>
      <c r="G18371" s="83"/>
      <c r="H18371" s="83" t="s">
        <v>22</v>
      </c>
    </row>
    <row r="18372" spans="1:8" ht="12.75" customHeight="1" x14ac:dyDescent="0.2">
      <c r="A18372" s="83" t="s">
        <v>18442</v>
      </c>
      <c r="B18372" s="83" t="s">
        <v>39737</v>
      </c>
      <c r="C18372" s="83" t="s">
        <v>25861</v>
      </c>
      <c r="D18372" s="83"/>
      <c r="E18372" s="83"/>
      <c r="F18372" s="83"/>
      <c r="G18372" s="83"/>
      <c r="H18372" s="83" t="s">
        <v>22</v>
      </c>
    </row>
    <row r="18373" spans="1:8" ht="12.75" customHeight="1" x14ac:dyDescent="0.2">
      <c r="A18373" s="83" t="s">
        <v>18443</v>
      </c>
      <c r="B18373" s="83" t="s">
        <v>39737</v>
      </c>
      <c r="C18373" s="83" t="s">
        <v>25861</v>
      </c>
      <c r="D18373" s="83"/>
      <c r="E18373" s="83"/>
      <c r="F18373" s="83"/>
      <c r="G18373" s="83"/>
      <c r="H18373" s="83" t="s">
        <v>22</v>
      </c>
    </row>
    <row r="18374" spans="1:8" ht="12.75" customHeight="1" x14ac:dyDescent="0.2">
      <c r="A18374" s="83" t="s">
        <v>18444</v>
      </c>
      <c r="B18374" s="83" t="s">
        <v>39738</v>
      </c>
      <c r="C18374" s="83" t="s">
        <v>25861</v>
      </c>
      <c r="D18374" s="83"/>
      <c r="E18374" s="83"/>
      <c r="F18374" s="83"/>
      <c r="G18374" s="83"/>
      <c r="H18374" s="83" t="s">
        <v>22</v>
      </c>
    </row>
    <row r="18375" spans="1:8" ht="12.75" customHeight="1" x14ac:dyDescent="0.2">
      <c r="A18375" s="83" t="s">
        <v>18445</v>
      </c>
      <c r="B18375" s="83" t="s">
        <v>39738</v>
      </c>
      <c r="C18375" s="83" t="s">
        <v>25861</v>
      </c>
      <c r="D18375" s="83"/>
      <c r="E18375" s="83"/>
      <c r="F18375" s="83"/>
      <c r="G18375" s="83"/>
      <c r="H18375" s="83" t="s">
        <v>22</v>
      </c>
    </row>
    <row r="18376" spans="1:8" ht="12.75" customHeight="1" x14ac:dyDescent="0.2">
      <c r="A18376" s="83" t="s">
        <v>18446</v>
      </c>
      <c r="B18376" s="83" t="s">
        <v>39739</v>
      </c>
      <c r="C18376" s="83" t="s">
        <v>25997</v>
      </c>
      <c r="D18376" s="83"/>
      <c r="E18376" s="83"/>
      <c r="F18376" s="83"/>
      <c r="G18376" s="83"/>
      <c r="H18376" s="83" t="s">
        <v>22</v>
      </c>
    </row>
    <row r="18377" spans="1:8" ht="12.75" customHeight="1" x14ac:dyDescent="0.2">
      <c r="A18377" s="83" t="s">
        <v>18447</v>
      </c>
      <c r="B18377" s="83" t="s">
        <v>39739</v>
      </c>
      <c r="C18377" s="83" t="s">
        <v>25997</v>
      </c>
      <c r="D18377" s="83"/>
      <c r="E18377" s="83"/>
      <c r="F18377" s="83"/>
      <c r="G18377" s="83"/>
      <c r="H18377" s="83" t="s">
        <v>22</v>
      </c>
    </row>
    <row r="18378" spans="1:8" ht="12.75" customHeight="1" x14ac:dyDescent="0.2">
      <c r="A18378" s="83" t="s">
        <v>18448</v>
      </c>
      <c r="B18378" s="83" t="s">
        <v>39740</v>
      </c>
      <c r="C18378" s="83" t="s">
        <v>39741</v>
      </c>
      <c r="D18378" s="83" t="s">
        <v>39742</v>
      </c>
      <c r="E18378" s="83"/>
      <c r="F18378" s="83"/>
      <c r="G18378" s="83"/>
      <c r="H18378" s="83" t="s">
        <v>22</v>
      </c>
    </row>
    <row r="18379" spans="1:8" ht="12.75" customHeight="1" x14ac:dyDescent="0.2">
      <c r="A18379" s="83" t="s">
        <v>18449</v>
      </c>
      <c r="B18379" s="83" t="s">
        <v>39740</v>
      </c>
      <c r="C18379" s="83" t="s">
        <v>39741</v>
      </c>
      <c r="D18379" s="83" t="s">
        <v>39742</v>
      </c>
      <c r="E18379" s="83"/>
      <c r="F18379" s="83"/>
      <c r="G18379" s="83"/>
      <c r="H18379" s="83" t="s">
        <v>22</v>
      </c>
    </row>
    <row r="18380" spans="1:8" ht="12.75" customHeight="1" x14ac:dyDescent="0.2">
      <c r="A18380" s="83" t="s">
        <v>18450</v>
      </c>
      <c r="B18380" s="83" t="s">
        <v>39743</v>
      </c>
      <c r="C18380" s="83" t="s">
        <v>39744</v>
      </c>
      <c r="D18380" s="83" t="s">
        <v>39745</v>
      </c>
      <c r="E18380" s="83"/>
      <c r="F18380" s="83"/>
      <c r="G18380" s="83"/>
      <c r="H18380" s="83" t="s">
        <v>22</v>
      </c>
    </row>
    <row r="18381" spans="1:8" ht="12.75" customHeight="1" x14ac:dyDescent="0.2">
      <c r="A18381" s="83" t="s">
        <v>18451</v>
      </c>
      <c r="B18381" s="83" t="s">
        <v>39743</v>
      </c>
      <c r="C18381" s="83" t="s">
        <v>39744</v>
      </c>
      <c r="D18381" s="83" t="s">
        <v>39745</v>
      </c>
      <c r="E18381" s="83"/>
      <c r="F18381" s="83"/>
      <c r="G18381" s="83"/>
      <c r="H18381" s="83" t="s">
        <v>22</v>
      </c>
    </row>
    <row r="18382" spans="1:8" ht="12.75" customHeight="1" x14ac:dyDescent="0.2">
      <c r="A18382" s="83" t="s">
        <v>18452</v>
      </c>
      <c r="B18382" s="83" t="s">
        <v>39746</v>
      </c>
      <c r="C18382" s="83" t="s">
        <v>39744</v>
      </c>
      <c r="D18382" s="83" t="s">
        <v>39745</v>
      </c>
      <c r="E18382" s="83"/>
      <c r="F18382" s="83"/>
      <c r="G18382" s="83"/>
      <c r="H18382" s="83" t="s">
        <v>22</v>
      </c>
    </row>
    <row r="18383" spans="1:8" ht="12.75" customHeight="1" x14ac:dyDescent="0.2">
      <c r="A18383" s="83" t="s">
        <v>18453</v>
      </c>
      <c r="B18383" s="83" t="s">
        <v>39746</v>
      </c>
      <c r="C18383" s="83" t="s">
        <v>39744</v>
      </c>
      <c r="D18383" s="83" t="s">
        <v>39745</v>
      </c>
      <c r="E18383" s="83"/>
      <c r="F18383" s="83"/>
      <c r="G18383" s="83"/>
      <c r="H18383" s="83" t="s">
        <v>22</v>
      </c>
    </row>
    <row r="18384" spans="1:8" ht="12.75" customHeight="1" x14ac:dyDescent="0.2">
      <c r="A18384" s="83" t="s">
        <v>18454</v>
      </c>
      <c r="B18384" s="83" t="s">
        <v>39746</v>
      </c>
      <c r="C18384" s="83" t="s">
        <v>39747</v>
      </c>
      <c r="D18384" s="83" t="s">
        <v>39748</v>
      </c>
      <c r="E18384" s="83"/>
      <c r="F18384" s="83"/>
      <c r="G18384" s="83"/>
      <c r="H18384" s="83" t="s">
        <v>22</v>
      </c>
    </row>
    <row r="18385" spans="1:8" ht="12.75" customHeight="1" x14ac:dyDescent="0.2">
      <c r="A18385" s="83" t="s">
        <v>18455</v>
      </c>
      <c r="B18385" s="83" t="s">
        <v>39746</v>
      </c>
      <c r="C18385" s="83" t="s">
        <v>39747</v>
      </c>
      <c r="D18385" s="83" t="s">
        <v>39748</v>
      </c>
      <c r="E18385" s="83"/>
      <c r="F18385" s="83"/>
      <c r="G18385" s="83"/>
      <c r="H18385" s="83" t="s">
        <v>22</v>
      </c>
    </row>
    <row r="18386" spans="1:8" ht="12.75" customHeight="1" x14ac:dyDescent="0.2">
      <c r="A18386" s="83" t="s">
        <v>18456</v>
      </c>
      <c r="B18386" s="83" t="s">
        <v>39749</v>
      </c>
      <c r="C18386" s="83" t="s">
        <v>39744</v>
      </c>
      <c r="D18386" s="83" t="s">
        <v>39745</v>
      </c>
      <c r="E18386" s="83"/>
      <c r="F18386" s="83"/>
      <c r="G18386" s="83"/>
      <c r="H18386" s="83" t="s">
        <v>22</v>
      </c>
    </row>
    <row r="18387" spans="1:8" ht="12.75" customHeight="1" x14ac:dyDescent="0.2">
      <c r="A18387" s="83" t="s">
        <v>18457</v>
      </c>
      <c r="B18387" s="83" t="s">
        <v>39749</v>
      </c>
      <c r="C18387" s="83" t="s">
        <v>39744</v>
      </c>
      <c r="D18387" s="83" t="s">
        <v>39745</v>
      </c>
      <c r="E18387" s="83"/>
      <c r="F18387" s="83"/>
      <c r="G18387" s="83"/>
      <c r="H18387" s="83" t="s">
        <v>22</v>
      </c>
    </row>
    <row r="18388" spans="1:8" ht="12.75" customHeight="1" x14ac:dyDescent="0.2">
      <c r="A18388" s="83" t="s">
        <v>18458</v>
      </c>
      <c r="B18388" s="83" t="s">
        <v>39749</v>
      </c>
      <c r="C18388" s="83" t="s">
        <v>39747</v>
      </c>
      <c r="D18388" s="83" t="s">
        <v>39748</v>
      </c>
      <c r="E18388" s="83"/>
      <c r="F18388" s="83"/>
      <c r="G18388" s="83"/>
      <c r="H18388" s="83" t="s">
        <v>22</v>
      </c>
    </row>
    <row r="18389" spans="1:8" ht="12.75" customHeight="1" x14ac:dyDescent="0.2">
      <c r="A18389" s="83" t="s">
        <v>18459</v>
      </c>
      <c r="B18389" s="83" t="s">
        <v>39749</v>
      </c>
      <c r="C18389" s="83" t="s">
        <v>39747</v>
      </c>
      <c r="D18389" s="83" t="s">
        <v>39748</v>
      </c>
      <c r="E18389" s="83"/>
      <c r="F18389" s="83"/>
      <c r="G18389" s="83"/>
      <c r="H18389" s="83" t="s">
        <v>22</v>
      </c>
    </row>
    <row r="18390" spans="1:8" ht="12.75" customHeight="1" x14ac:dyDescent="0.2">
      <c r="A18390" s="83" t="s">
        <v>18460</v>
      </c>
      <c r="B18390" s="83" t="s">
        <v>39750</v>
      </c>
      <c r="C18390" s="83" t="s">
        <v>39744</v>
      </c>
      <c r="D18390" s="83" t="s">
        <v>39745</v>
      </c>
      <c r="E18390" s="83"/>
      <c r="F18390" s="83"/>
      <c r="G18390" s="83"/>
      <c r="H18390" s="83" t="s">
        <v>22</v>
      </c>
    </row>
    <row r="18391" spans="1:8" ht="12.75" customHeight="1" x14ac:dyDescent="0.2">
      <c r="A18391" s="83" t="s">
        <v>18461</v>
      </c>
      <c r="B18391" s="83" t="s">
        <v>39750</v>
      </c>
      <c r="C18391" s="83" t="s">
        <v>39744</v>
      </c>
      <c r="D18391" s="83" t="s">
        <v>39745</v>
      </c>
      <c r="E18391" s="83"/>
      <c r="F18391" s="83"/>
      <c r="G18391" s="83"/>
      <c r="H18391" s="83" t="s">
        <v>22</v>
      </c>
    </row>
    <row r="18392" spans="1:8" ht="12.75" customHeight="1" x14ac:dyDescent="0.2">
      <c r="A18392" s="83" t="s">
        <v>18462</v>
      </c>
      <c r="B18392" s="83" t="s">
        <v>39751</v>
      </c>
      <c r="C18392" s="83" t="s">
        <v>39752</v>
      </c>
      <c r="D18392" s="83" t="s">
        <v>39753</v>
      </c>
      <c r="E18392" s="83"/>
      <c r="F18392" s="83"/>
      <c r="G18392" s="83"/>
      <c r="H18392" s="83" t="s">
        <v>22</v>
      </c>
    </row>
    <row r="18393" spans="1:8" ht="12.75" customHeight="1" x14ac:dyDescent="0.2">
      <c r="A18393" s="83" t="s">
        <v>18463</v>
      </c>
      <c r="B18393" s="83" t="s">
        <v>39751</v>
      </c>
      <c r="C18393" s="83" t="s">
        <v>39752</v>
      </c>
      <c r="D18393" s="83" t="s">
        <v>39753</v>
      </c>
      <c r="E18393" s="83"/>
      <c r="F18393" s="83"/>
      <c r="G18393" s="83"/>
      <c r="H18393" s="83" t="s">
        <v>22</v>
      </c>
    </row>
    <row r="18394" spans="1:8" ht="12.75" customHeight="1" x14ac:dyDescent="0.2">
      <c r="A18394" s="83" t="s">
        <v>18464</v>
      </c>
      <c r="B18394" s="83" t="s">
        <v>39754</v>
      </c>
      <c r="C18394" s="83" t="s">
        <v>39744</v>
      </c>
      <c r="D18394" s="83" t="s">
        <v>39745</v>
      </c>
      <c r="E18394" s="83"/>
      <c r="F18394" s="83"/>
      <c r="G18394" s="83"/>
      <c r="H18394" s="83" t="s">
        <v>22</v>
      </c>
    </row>
    <row r="18395" spans="1:8" ht="12.75" customHeight="1" x14ac:dyDescent="0.2">
      <c r="A18395" s="83" t="s">
        <v>18465</v>
      </c>
      <c r="B18395" s="83" t="s">
        <v>39754</v>
      </c>
      <c r="C18395" s="83" t="s">
        <v>39744</v>
      </c>
      <c r="D18395" s="83" t="s">
        <v>39745</v>
      </c>
      <c r="E18395" s="83"/>
      <c r="F18395" s="83"/>
      <c r="G18395" s="83"/>
      <c r="H18395" s="83" t="s">
        <v>22</v>
      </c>
    </row>
    <row r="18396" spans="1:8" ht="12.75" customHeight="1" x14ac:dyDescent="0.2">
      <c r="A18396" s="83" t="s">
        <v>18466</v>
      </c>
      <c r="B18396" s="83" t="s">
        <v>39755</v>
      </c>
      <c r="C18396" s="83" t="s">
        <v>39744</v>
      </c>
      <c r="D18396" s="83" t="s">
        <v>39745</v>
      </c>
      <c r="E18396" s="83"/>
      <c r="F18396" s="83"/>
      <c r="G18396" s="83"/>
      <c r="H18396" s="83" t="s">
        <v>22</v>
      </c>
    </row>
    <row r="18397" spans="1:8" ht="12.75" customHeight="1" x14ac:dyDescent="0.2">
      <c r="A18397" s="83" t="s">
        <v>18467</v>
      </c>
      <c r="B18397" s="83" t="s">
        <v>39755</v>
      </c>
      <c r="C18397" s="83" t="s">
        <v>39744</v>
      </c>
      <c r="D18397" s="83" t="s">
        <v>39745</v>
      </c>
      <c r="E18397" s="83"/>
      <c r="F18397" s="83"/>
      <c r="G18397" s="83"/>
      <c r="H18397" s="83" t="s">
        <v>22</v>
      </c>
    </row>
    <row r="18398" spans="1:8" ht="12.75" customHeight="1" x14ac:dyDescent="0.2">
      <c r="A18398" s="83" t="s">
        <v>18468</v>
      </c>
      <c r="B18398" s="83" t="s">
        <v>39756</v>
      </c>
      <c r="C18398" s="83" t="s">
        <v>24210</v>
      </c>
      <c r="D18398" s="83"/>
      <c r="E18398" s="83"/>
      <c r="F18398" s="83"/>
      <c r="G18398" s="83"/>
      <c r="H18398" s="83" t="s">
        <v>22</v>
      </c>
    </row>
    <row r="18399" spans="1:8" ht="12.75" customHeight="1" x14ac:dyDescent="0.2">
      <c r="A18399" s="83" t="s">
        <v>18469</v>
      </c>
      <c r="B18399" s="83" t="s">
        <v>39756</v>
      </c>
      <c r="C18399" s="83" t="s">
        <v>24210</v>
      </c>
      <c r="D18399" s="83"/>
      <c r="E18399" s="83"/>
      <c r="F18399" s="83"/>
      <c r="G18399" s="83"/>
      <c r="H18399" s="83" t="s">
        <v>22</v>
      </c>
    </row>
    <row r="18400" spans="1:8" ht="12.75" customHeight="1" x14ac:dyDescent="0.2">
      <c r="A18400" s="83" t="s">
        <v>18470</v>
      </c>
      <c r="B18400" s="83" t="s">
        <v>39757</v>
      </c>
      <c r="C18400" s="83" t="s">
        <v>39758</v>
      </c>
      <c r="D18400" s="83" t="s">
        <v>39759</v>
      </c>
      <c r="E18400" s="83" t="s">
        <v>25876</v>
      </c>
      <c r="F18400" s="83"/>
      <c r="G18400" s="83"/>
      <c r="H18400" s="83" t="s">
        <v>22</v>
      </c>
    </row>
    <row r="18401" spans="1:8" ht="12.75" customHeight="1" x14ac:dyDescent="0.2">
      <c r="A18401" s="83" t="s">
        <v>18471</v>
      </c>
      <c r="B18401" s="83" t="s">
        <v>39757</v>
      </c>
      <c r="C18401" s="83" t="s">
        <v>39758</v>
      </c>
      <c r="D18401" s="83" t="s">
        <v>39759</v>
      </c>
      <c r="E18401" s="83" t="s">
        <v>25876</v>
      </c>
      <c r="F18401" s="83"/>
      <c r="G18401" s="83"/>
      <c r="H18401" s="83" t="s">
        <v>22</v>
      </c>
    </row>
    <row r="18402" spans="1:8" ht="12.75" customHeight="1" x14ac:dyDescent="0.2">
      <c r="A18402" s="83" t="s">
        <v>18472</v>
      </c>
      <c r="B18402" s="83" t="s">
        <v>39757</v>
      </c>
      <c r="C18402" s="83" t="s">
        <v>39758</v>
      </c>
      <c r="D18402" s="83" t="s">
        <v>39760</v>
      </c>
      <c r="E18402" s="83" t="s">
        <v>28248</v>
      </c>
      <c r="F18402" s="83"/>
      <c r="G18402" s="83"/>
      <c r="H18402" s="83" t="s">
        <v>22</v>
      </c>
    </row>
    <row r="18403" spans="1:8" ht="12.75" customHeight="1" x14ac:dyDescent="0.2">
      <c r="A18403" s="83" t="s">
        <v>18473</v>
      </c>
      <c r="B18403" s="83" t="s">
        <v>39757</v>
      </c>
      <c r="C18403" s="83" t="s">
        <v>39758</v>
      </c>
      <c r="D18403" s="83" t="s">
        <v>39760</v>
      </c>
      <c r="E18403" s="83" t="s">
        <v>28248</v>
      </c>
      <c r="F18403" s="83"/>
      <c r="G18403" s="83"/>
      <c r="H18403" s="83" t="s">
        <v>22</v>
      </c>
    </row>
    <row r="18404" spans="1:8" ht="12.75" customHeight="1" x14ac:dyDescent="0.2">
      <c r="A18404" s="83" t="s">
        <v>18474</v>
      </c>
      <c r="B18404" s="83" t="s">
        <v>39757</v>
      </c>
      <c r="C18404" s="83" t="s">
        <v>39758</v>
      </c>
      <c r="D18404" s="83" t="s">
        <v>39761</v>
      </c>
      <c r="E18404" s="83" t="s">
        <v>28248</v>
      </c>
      <c r="F18404" s="83"/>
      <c r="G18404" s="83"/>
      <c r="H18404" s="83" t="s">
        <v>22</v>
      </c>
    </row>
    <row r="18405" spans="1:8" ht="12.75" customHeight="1" x14ac:dyDescent="0.2">
      <c r="A18405" s="83" t="s">
        <v>18475</v>
      </c>
      <c r="B18405" s="83" t="s">
        <v>39757</v>
      </c>
      <c r="C18405" s="83" t="s">
        <v>39758</v>
      </c>
      <c r="D18405" s="83" t="s">
        <v>39761</v>
      </c>
      <c r="E18405" s="83" t="s">
        <v>28248</v>
      </c>
      <c r="F18405" s="83"/>
      <c r="G18405" s="83"/>
      <c r="H18405" s="83" t="s">
        <v>22</v>
      </c>
    </row>
    <row r="18406" spans="1:8" ht="12.75" customHeight="1" x14ac:dyDescent="0.2">
      <c r="A18406" s="83" t="s">
        <v>18476</v>
      </c>
      <c r="B18406" s="83" t="s">
        <v>39757</v>
      </c>
      <c r="C18406" s="83" t="s">
        <v>39758</v>
      </c>
      <c r="D18406" s="83" t="s">
        <v>39762</v>
      </c>
      <c r="E18406" s="83" t="s">
        <v>28248</v>
      </c>
      <c r="F18406" s="83"/>
      <c r="G18406" s="83"/>
      <c r="H18406" s="83" t="s">
        <v>22</v>
      </c>
    </row>
    <row r="18407" spans="1:8" ht="12.75" customHeight="1" x14ac:dyDescent="0.2">
      <c r="A18407" s="83" t="s">
        <v>18477</v>
      </c>
      <c r="B18407" s="83" t="s">
        <v>39757</v>
      </c>
      <c r="C18407" s="83" t="s">
        <v>39758</v>
      </c>
      <c r="D18407" s="83" t="s">
        <v>39762</v>
      </c>
      <c r="E18407" s="83" t="s">
        <v>28248</v>
      </c>
      <c r="F18407" s="83"/>
      <c r="G18407" s="83"/>
      <c r="H18407" s="83" t="s">
        <v>22</v>
      </c>
    </row>
    <row r="18408" spans="1:8" ht="12.75" customHeight="1" x14ac:dyDescent="0.2">
      <c r="A18408" s="83" t="s">
        <v>18478</v>
      </c>
      <c r="B18408" s="83" t="s">
        <v>39763</v>
      </c>
      <c r="C18408" s="83" t="s">
        <v>39764</v>
      </c>
      <c r="D18408" s="83"/>
      <c r="E18408" s="83"/>
      <c r="F18408" s="83"/>
      <c r="G18408" s="83"/>
      <c r="H18408" s="83" t="s">
        <v>22</v>
      </c>
    </row>
    <row r="18409" spans="1:8" ht="12.75" customHeight="1" x14ac:dyDescent="0.2">
      <c r="A18409" s="83" t="s">
        <v>18479</v>
      </c>
      <c r="B18409" s="83" t="s">
        <v>39763</v>
      </c>
      <c r="C18409" s="83" t="s">
        <v>39764</v>
      </c>
      <c r="D18409" s="83"/>
      <c r="E18409" s="83"/>
      <c r="F18409" s="83"/>
      <c r="G18409" s="83"/>
      <c r="H18409" s="83" t="s">
        <v>22</v>
      </c>
    </row>
    <row r="18410" spans="1:8" ht="12.75" customHeight="1" x14ac:dyDescent="0.2">
      <c r="A18410" s="83" t="s">
        <v>18480</v>
      </c>
      <c r="B18410" s="83" t="s">
        <v>39763</v>
      </c>
      <c r="C18410" s="83" t="s">
        <v>39765</v>
      </c>
      <c r="D18410" s="83"/>
      <c r="E18410" s="83"/>
      <c r="F18410" s="83"/>
      <c r="G18410" s="83"/>
      <c r="H18410" s="83" t="s">
        <v>22</v>
      </c>
    </row>
    <row r="18411" spans="1:8" ht="12.75" customHeight="1" x14ac:dyDescent="0.2">
      <c r="A18411" s="83" t="s">
        <v>18481</v>
      </c>
      <c r="B18411" s="83" t="s">
        <v>39763</v>
      </c>
      <c r="C18411" s="83" t="s">
        <v>39765</v>
      </c>
      <c r="D18411" s="83"/>
      <c r="E18411" s="83"/>
      <c r="F18411" s="83"/>
      <c r="G18411" s="83"/>
      <c r="H18411" s="83" t="s">
        <v>22</v>
      </c>
    </row>
    <row r="18412" spans="1:8" ht="12.75" customHeight="1" x14ac:dyDescent="0.2">
      <c r="A18412" s="83" t="s">
        <v>18482</v>
      </c>
      <c r="B18412" s="83" t="s">
        <v>39763</v>
      </c>
      <c r="C18412" s="83" t="s">
        <v>39766</v>
      </c>
      <c r="D18412" s="83"/>
      <c r="E18412" s="83"/>
      <c r="F18412" s="83"/>
      <c r="G18412" s="83"/>
      <c r="H18412" s="83" t="s">
        <v>22</v>
      </c>
    </row>
    <row r="18413" spans="1:8" ht="12.75" customHeight="1" x14ac:dyDescent="0.2">
      <c r="A18413" s="83" t="s">
        <v>18483</v>
      </c>
      <c r="B18413" s="83" t="s">
        <v>39763</v>
      </c>
      <c r="C18413" s="83" t="s">
        <v>39766</v>
      </c>
      <c r="D18413" s="83"/>
      <c r="E18413" s="83"/>
      <c r="F18413" s="83"/>
      <c r="G18413" s="83"/>
      <c r="H18413" s="83" t="s">
        <v>22</v>
      </c>
    </row>
    <row r="18414" spans="1:8" ht="12.75" customHeight="1" x14ac:dyDescent="0.2">
      <c r="A18414" s="83" t="s">
        <v>18484</v>
      </c>
      <c r="B18414" s="83" t="s">
        <v>39763</v>
      </c>
      <c r="C18414" s="83" t="s">
        <v>39767</v>
      </c>
      <c r="D18414" s="83"/>
      <c r="E18414" s="83"/>
      <c r="F18414" s="83"/>
      <c r="G18414" s="83"/>
      <c r="H18414" s="83" t="s">
        <v>22</v>
      </c>
    </row>
    <row r="18415" spans="1:8" ht="12.75" customHeight="1" x14ac:dyDescent="0.2">
      <c r="A18415" s="83" t="s">
        <v>18485</v>
      </c>
      <c r="B18415" s="83" t="s">
        <v>39763</v>
      </c>
      <c r="C18415" s="83" t="s">
        <v>39767</v>
      </c>
      <c r="D18415" s="83"/>
      <c r="E18415" s="83"/>
      <c r="F18415" s="83"/>
      <c r="G18415" s="83"/>
      <c r="H18415" s="83" t="s">
        <v>22</v>
      </c>
    </row>
    <row r="18416" spans="1:8" ht="12.75" customHeight="1" x14ac:dyDescent="0.2">
      <c r="A18416" s="83" t="s">
        <v>18486</v>
      </c>
      <c r="B18416" s="83" t="s">
        <v>39768</v>
      </c>
      <c r="C18416" s="83" t="s">
        <v>39769</v>
      </c>
      <c r="D18416" s="83" t="s">
        <v>39770</v>
      </c>
      <c r="E18416" s="83" t="s">
        <v>24553</v>
      </c>
      <c r="F18416" s="83"/>
      <c r="G18416" s="83"/>
      <c r="H18416" s="83" t="s">
        <v>22</v>
      </c>
    </row>
    <row r="18417" spans="1:8" ht="12.75" customHeight="1" x14ac:dyDescent="0.2">
      <c r="A18417" s="83" t="s">
        <v>18487</v>
      </c>
      <c r="B18417" s="83" t="s">
        <v>39768</v>
      </c>
      <c r="C18417" s="83" t="s">
        <v>39769</v>
      </c>
      <c r="D18417" s="83" t="s">
        <v>39770</v>
      </c>
      <c r="E18417" s="83" t="s">
        <v>24553</v>
      </c>
      <c r="F18417" s="83"/>
      <c r="G18417" s="83"/>
      <c r="H18417" s="83" t="s">
        <v>22</v>
      </c>
    </row>
    <row r="18418" spans="1:8" ht="12.75" customHeight="1" x14ac:dyDescent="0.2">
      <c r="A18418" s="83" t="s">
        <v>18488</v>
      </c>
      <c r="B18418" s="83" t="s">
        <v>39771</v>
      </c>
      <c r="C18418" s="83" t="s">
        <v>39772</v>
      </c>
      <c r="D18418" s="83"/>
      <c r="E18418" s="83"/>
      <c r="F18418" s="83"/>
      <c r="G18418" s="83"/>
      <c r="H18418" s="83" t="s">
        <v>22</v>
      </c>
    </row>
    <row r="18419" spans="1:8" ht="12.75" customHeight="1" x14ac:dyDescent="0.2">
      <c r="A18419" s="83" t="s">
        <v>18489</v>
      </c>
      <c r="B18419" s="83" t="s">
        <v>39771</v>
      </c>
      <c r="C18419" s="83" t="s">
        <v>39772</v>
      </c>
      <c r="D18419" s="83"/>
      <c r="E18419" s="83"/>
      <c r="F18419" s="83"/>
      <c r="G18419" s="83"/>
      <c r="H18419" s="83" t="s">
        <v>22</v>
      </c>
    </row>
    <row r="18420" spans="1:8" ht="12.75" customHeight="1" x14ac:dyDescent="0.2">
      <c r="A18420" s="83" t="s">
        <v>18490</v>
      </c>
      <c r="B18420" s="83" t="s">
        <v>39773</v>
      </c>
      <c r="C18420" s="83" t="s">
        <v>39774</v>
      </c>
      <c r="D18420" s="83"/>
      <c r="E18420" s="83"/>
      <c r="F18420" s="83"/>
      <c r="G18420" s="83"/>
      <c r="H18420" s="83" t="s">
        <v>22</v>
      </c>
    </row>
    <row r="18421" spans="1:8" ht="12.75" customHeight="1" x14ac:dyDescent="0.2">
      <c r="A18421" s="83" t="s">
        <v>18491</v>
      </c>
      <c r="B18421" s="83" t="s">
        <v>39773</v>
      </c>
      <c r="C18421" s="83" t="s">
        <v>39774</v>
      </c>
      <c r="D18421" s="83"/>
      <c r="E18421" s="83"/>
      <c r="F18421" s="83"/>
      <c r="G18421" s="83"/>
      <c r="H18421" s="83" t="s">
        <v>22</v>
      </c>
    </row>
    <row r="18422" spans="1:8" ht="12.75" customHeight="1" x14ac:dyDescent="0.2">
      <c r="A18422" s="83" t="s">
        <v>18492</v>
      </c>
      <c r="B18422" s="83" t="s">
        <v>39775</v>
      </c>
      <c r="C18422" s="83" t="s">
        <v>39776</v>
      </c>
      <c r="D18422" s="83" t="s">
        <v>39777</v>
      </c>
      <c r="E18422" s="83" t="s">
        <v>39778</v>
      </c>
      <c r="F18422" s="83" t="s">
        <v>39779</v>
      </c>
      <c r="G18422" s="83"/>
      <c r="H18422" s="83" t="s">
        <v>22</v>
      </c>
    </row>
    <row r="18423" spans="1:8" ht="12.75" customHeight="1" x14ac:dyDescent="0.2">
      <c r="A18423" s="83" t="s">
        <v>18493</v>
      </c>
      <c r="B18423" s="83" t="s">
        <v>39775</v>
      </c>
      <c r="C18423" s="83" t="s">
        <v>39776</v>
      </c>
      <c r="D18423" s="83" t="s">
        <v>39777</v>
      </c>
      <c r="E18423" s="83" t="s">
        <v>39778</v>
      </c>
      <c r="F18423" s="83" t="s">
        <v>39779</v>
      </c>
      <c r="G18423" s="83"/>
      <c r="H18423" s="83" t="s">
        <v>22</v>
      </c>
    </row>
    <row r="18424" spans="1:8" ht="12.75" customHeight="1" x14ac:dyDescent="0.2">
      <c r="A18424" s="83" t="s">
        <v>18494</v>
      </c>
      <c r="B18424" s="83" t="s">
        <v>39780</v>
      </c>
      <c r="C18424" s="83" t="s">
        <v>39781</v>
      </c>
      <c r="D18424" s="83" t="s">
        <v>39782</v>
      </c>
      <c r="E18424" s="83" t="s">
        <v>39783</v>
      </c>
      <c r="F18424" s="83" t="s">
        <v>39784</v>
      </c>
      <c r="G18424" s="83"/>
      <c r="H18424" s="83" t="s">
        <v>22</v>
      </c>
    </row>
    <row r="18425" spans="1:8" ht="12.75" customHeight="1" x14ac:dyDescent="0.2">
      <c r="A18425" s="83" t="s">
        <v>18495</v>
      </c>
      <c r="B18425" s="83" t="s">
        <v>39780</v>
      </c>
      <c r="C18425" s="83" t="s">
        <v>39781</v>
      </c>
      <c r="D18425" s="83" t="s">
        <v>39782</v>
      </c>
      <c r="E18425" s="83" t="s">
        <v>39783</v>
      </c>
      <c r="F18425" s="83" t="s">
        <v>39784</v>
      </c>
      <c r="G18425" s="83"/>
      <c r="H18425" s="83" t="s">
        <v>22</v>
      </c>
    </row>
    <row r="18426" spans="1:8" ht="12.75" customHeight="1" x14ac:dyDescent="0.2">
      <c r="A18426" s="83" t="s">
        <v>18496</v>
      </c>
      <c r="B18426" s="83" t="s">
        <v>39785</v>
      </c>
      <c r="C18426" s="83" t="s">
        <v>39786</v>
      </c>
      <c r="D18426" s="83" t="s">
        <v>39787</v>
      </c>
      <c r="E18426" s="83"/>
      <c r="F18426" s="83"/>
      <c r="G18426" s="83"/>
      <c r="H18426" s="83" t="s">
        <v>22</v>
      </c>
    </row>
    <row r="18427" spans="1:8" ht="12.75" customHeight="1" x14ac:dyDescent="0.2">
      <c r="A18427" s="83" t="s">
        <v>18497</v>
      </c>
      <c r="B18427" s="83" t="s">
        <v>39785</v>
      </c>
      <c r="C18427" s="83" t="s">
        <v>39786</v>
      </c>
      <c r="D18427" s="83" t="s">
        <v>39787</v>
      </c>
      <c r="E18427" s="83"/>
      <c r="F18427" s="83"/>
      <c r="G18427" s="83"/>
      <c r="H18427" s="83" t="s">
        <v>22</v>
      </c>
    </row>
    <row r="18428" spans="1:8" ht="12.75" customHeight="1" x14ac:dyDescent="0.2">
      <c r="A18428" s="83" t="s">
        <v>18498</v>
      </c>
      <c r="B18428" s="83" t="s">
        <v>39788</v>
      </c>
      <c r="C18428" s="83" t="s">
        <v>39789</v>
      </c>
      <c r="D18428" s="83" t="s">
        <v>39790</v>
      </c>
      <c r="E18428" s="83"/>
      <c r="F18428" s="83"/>
      <c r="G18428" s="83"/>
      <c r="H18428" s="83" t="s">
        <v>22</v>
      </c>
    </row>
    <row r="18429" spans="1:8" ht="12.75" customHeight="1" x14ac:dyDescent="0.2">
      <c r="A18429" s="83" t="s">
        <v>18499</v>
      </c>
      <c r="B18429" s="83" t="s">
        <v>39788</v>
      </c>
      <c r="C18429" s="83" t="s">
        <v>39789</v>
      </c>
      <c r="D18429" s="83" t="s">
        <v>39790</v>
      </c>
      <c r="E18429" s="83"/>
      <c r="F18429" s="83"/>
      <c r="G18429" s="83"/>
      <c r="H18429" s="83" t="s">
        <v>22</v>
      </c>
    </row>
    <row r="18430" spans="1:8" ht="12.75" customHeight="1" x14ac:dyDescent="0.2">
      <c r="A18430" s="83" t="s">
        <v>18500</v>
      </c>
      <c r="B18430" s="83" t="s">
        <v>39791</v>
      </c>
      <c r="C18430" s="83" t="s">
        <v>39792</v>
      </c>
      <c r="D18430" s="83" t="s">
        <v>39793</v>
      </c>
      <c r="E18430" s="83"/>
      <c r="F18430" s="83"/>
      <c r="G18430" s="83"/>
      <c r="H18430" s="83" t="s">
        <v>22</v>
      </c>
    </row>
    <row r="18431" spans="1:8" ht="12.75" customHeight="1" x14ac:dyDescent="0.2">
      <c r="A18431" s="83" t="s">
        <v>18501</v>
      </c>
      <c r="B18431" s="83" t="s">
        <v>39791</v>
      </c>
      <c r="C18431" s="83" t="s">
        <v>39792</v>
      </c>
      <c r="D18431" s="83" t="s">
        <v>39793</v>
      </c>
      <c r="E18431" s="83"/>
      <c r="F18431" s="83"/>
      <c r="G18431" s="83"/>
      <c r="H18431" s="83" t="s">
        <v>22</v>
      </c>
    </row>
    <row r="18432" spans="1:8" ht="12.75" customHeight="1" x14ac:dyDescent="0.2">
      <c r="A18432" s="83" t="s">
        <v>18502</v>
      </c>
      <c r="B18432" s="83" t="s">
        <v>39791</v>
      </c>
      <c r="C18432" s="83" t="s">
        <v>39794</v>
      </c>
      <c r="D18432" s="83" t="s">
        <v>39793</v>
      </c>
      <c r="E18432" s="83"/>
      <c r="F18432" s="83"/>
      <c r="G18432" s="83"/>
      <c r="H18432" s="83" t="s">
        <v>22</v>
      </c>
    </row>
    <row r="18433" spans="1:8" ht="12.75" customHeight="1" x14ac:dyDescent="0.2">
      <c r="A18433" s="83" t="s">
        <v>18503</v>
      </c>
      <c r="B18433" s="83" t="s">
        <v>39791</v>
      </c>
      <c r="C18433" s="83" t="s">
        <v>39794</v>
      </c>
      <c r="D18433" s="83" t="s">
        <v>39793</v>
      </c>
      <c r="E18433" s="83"/>
      <c r="F18433" s="83"/>
      <c r="G18433" s="83"/>
      <c r="H18433" s="83" t="s">
        <v>22</v>
      </c>
    </row>
    <row r="18434" spans="1:8" ht="12.75" customHeight="1" x14ac:dyDescent="0.2">
      <c r="A18434" s="83" t="s">
        <v>18504</v>
      </c>
      <c r="B18434" s="83" t="s">
        <v>39795</v>
      </c>
      <c r="C18434" s="83" t="s">
        <v>39796</v>
      </c>
      <c r="D18434" s="83" t="s">
        <v>39797</v>
      </c>
      <c r="E18434" s="83"/>
      <c r="F18434" s="83"/>
      <c r="G18434" s="83"/>
      <c r="H18434" s="83" t="s">
        <v>22</v>
      </c>
    </row>
    <row r="18435" spans="1:8" ht="12.75" customHeight="1" x14ac:dyDescent="0.2">
      <c r="A18435" s="83" t="s">
        <v>18505</v>
      </c>
      <c r="B18435" s="83" t="s">
        <v>39795</v>
      </c>
      <c r="C18435" s="83" t="s">
        <v>39796</v>
      </c>
      <c r="D18435" s="83" t="s">
        <v>39797</v>
      </c>
      <c r="E18435" s="83"/>
      <c r="F18435" s="83"/>
      <c r="G18435" s="83"/>
      <c r="H18435" s="83" t="s">
        <v>22</v>
      </c>
    </row>
    <row r="18436" spans="1:8" ht="12.75" customHeight="1" x14ac:dyDescent="0.2">
      <c r="A18436" s="83" t="s">
        <v>18506</v>
      </c>
      <c r="B18436" s="83" t="s">
        <v>39795</v>
      </c>
      <c r="C18436" s="83" t="s">
        <v>39798</v>
      </c>
      <c r="D18436" s="83" t="s">
        <v>39797</v>
      </c>
      <c r="E18436" s="83"/>
      <c r="F18436" s="83"/>
      <c r="G18436" s="83"/>
      <c r="H18436" s="83" t="s">
        <v>22</v>
      </c>
    </row>
    <row r="18437" spans="1:8" ht="12.75" customHeight="1" x14ac:dyDescent="0.2">
      <c r="A18437" s="83" t="s">
        <v>18507</v>
      </c>
      <c r="B18437" s="83" t="s">
        <v>39795</v>
      </c>
      <c r="C18437" s="83" t="s">
        <v>39798</v>
      </c>
      <c r="D18437" s="83" t="s">
        <v>39797</v>
      </c>
      <c r="E18437" s="83"/>
      <c r="F18437" s="83"/>
      <c r="G18437" s="83"/>
      <c r="H18437" s="83" t="s">
        <v>22</v>
      </c>
    </row>
    <row r="18438" spans="1:8" ht="12.75" customHeight="1" x14ac:dyDescent="0.2">
      <c r="A18438" s="83" t="s">
        <v>18508</v>
      </c>
      <c r="B18438" s="83" t="s">
        <v>39799</v>
      </c>
      <c r="C18438" s="83" t="s">
        <v>39800</v>
      </c>
      <c r="D18438" s="83" t="s">
        <v>39801</v>
      </c>
      <c r="E18438" s="83" t="s">
        <v>39802</v>
      </c>
      <c r="F18438" s="83"/>
      <c r="G18438" s="83"/>
      <c r="H18438" s="83" t="s">
        <v>22</v>
      </c>
    </row>
    <row r="18439" spans="1:8" ht="12.75" customHeight="1" x14ac:dyDescent="0.2">
      <c r="A18439" s="83" t="s">
        <v>18509</v>
      </c>
      <c r="B18439" s="83" t="s">
        <v>39799</v>
      </c>
      <c r="C18439" s="83" t="s">
        <v>39800</v>
      </c>
      <c r="D18439" s="83" t="s">
        <v>39801</v>
      </c>
      <c r="E18439" s="83" t="s">
        <v>39802</v>
      </c>
      <c r="F18439" s="83"/>
      <c r="G18439" s="83"/>
      <c r="H18439" s="83" t="s">
        <v>22</v>
      </c>
    </row>
    <row r="18440" spans="1:8" ht="12.75" customHeight="1" x14ac:dyDescent="0.2">
      <c r="A18440" s="83" t="s">
        <v>18510</v>
      </c>
      <c r="B18440" s="83" t="s">
        <v>39803</v>
      </c>
      <c r="C18440" s="83" t="s">
        <v>39800</v>
      </c>
      <c r="D18440" s="83" t="s">
        <v>39801</v>
      </c>
      <c r="E18440" s="83" t="s">
        <v>39802</v>
      </c>
      <c r="F18440" s="83"/>
      <c r="G18440" s="83"/>
      <c r="H18440" s="83" t="s">
        <v>22</v>
      </c>
    </row>
    <row r="18441" spans="1:8" ht="12.75" customHeight="1" x14ac:dyDescent="0.2">
      <c r="A18441" s="83" t="s">
        <v>18511</v>
      </c>
      <c r="B18441" s="83" t="s">
        <v>39803</v>
      </c>
      <c r="C18441" s="83" t="s">
        <v>39800</v>
      </c>
      <c r="D18441" s="83" t="s">
        <v>39801</v>
      </c>
      <c r="E18441" s="83" t="s">
        <v>39802</v>
      </c>
      <c r="F18441" s="83"/>
      <c r="G18441" s="83"/>
      <c r="H18441" s="83" t="s">
        <v>22</v>
      </c>
    </row>
    <row r="18442" spans="1:8" ht="12.75" customHeight="1" x14ac:dyDescent="0.2">
      <c r="A18442" s="83" t="s">
        <v>18512</v>
      </c>
      <c r="B18442" s="83" t="s">
        <v>39804</v>
      </c>
      <c r="C18442" s="83" t="s">
        <v>39805</v>
      </c>
      <c r="D18442" s="83" t="s">
        <v>24154</v>
      </c>
      <c r="E18442" s="83"/>
      <c r="F18442" s="83"/>
      <c r="G18442" s="83"/>
      <c r="H18442" s="83" t="s">
        <v>22</v>
      </c>
    </row>
    <row r="18443" spans="1:8" ht="12.75" customHeight="1" x14ac:dyDescent="0.2">
      <c r="A18443" s="83" t="s">
        <v>18513</v>
      </c>
      <c r="B18443" s="83" t="s">
        <v>39804</v>
      </c>
      <c r="C18443" s="83" t="s">
        <v>39805</v>
      </c>
      <c r="D18443" s="83" t="s">
        <v>24154</v>
      </c>
      <c r="E18443" s="83"/>
      <c r="F18443" s="83"/>
      <c r="G18443" s="83"/>
      <c r="H18443" s="83" t="s">
        <v>22</v>
      </c>
    </row>
    <row r="18444" spans="1:8" ht="12.75" customHeight="1" x14ac:dyDescent="0.2">
      <c r="A18444" s="83" t="s">
        <v>18514</v>
      </c>
      <c r="B18444" s="83" t="s">
        <v>39806</v>
      </c>
      <c r="C18444" s="83" t="s">
        <v>39807</v>
      </c>
      <c r="D18444" s="83"/>
      <c r="E18444" s="83"/>
      <c r="F18444" s="83"/>
      <c r="G18444" s="83"/>
      <c r="H18444" s="83" t="s">
        <v>22</v>
      </c>
    </row>
    <row r="18445" spans="1:8" ht="12.75" customHeight="1" x14ac:dyDescent="0.2">
      <c r="A18445" s="83" t="s">
        <v>18515</v>
      </c>
      <c r="B18445" s="83" t="s">
        <v>39806</v>
      </c>
      <c r="C18445" s="83" t="s">
        <v>39807</v>
      </c>
      <c r="D18445" s="83"/>
      <c r="E18445" s="83"/>
      <c r="F18445" s="83"/>
      <c r="G18445" s="83"/>
      <c r="H18445" s="83" t="s">
        <v>22</v>
      </c>
    </row>
    <row r="18446" spans="1:8" ht="12.75" customHeight="1" x14ac:dyDescent="0.2">
      <c r="A18446" s="83" t="s">
        <v>18516</v>
      </c>
      <c r="B18446" s="83" t="s">
        <v>39808</v>
      </c>
      <c r="C18446" s="83" t="s">
        <v>39807</v>
      </c>
      <c r="D18446" s="83"/>
      <c r="E18446" s="83"/>
      <c r="F18446" s="83"/>
      <c r="G18446" s="83"/>
      <c r="H18446" s="83" t="s">
        <v>22</v>
      </c>
    </row>
    <row r="18447" spans="1:8" ht="12.75" customHeight="1" x14ac:dyDescent="0.2">
      <c r="A18447" s="83" t="s">
        <v>18517</v>
      </c>
      <c r="B18447" s="83" t="s">
        <v>39808</v>
      </c>
      <c r="C18447" s="83" t="s">
        <v>39807</v>
      </c>
      <c r="D18447" s="83"/>
      <c r="E18447" s="83"/>
      <c r="F18447" s="83"/>
      <c r="G18447" s="83"/>
      <c r="H18447" s="83" t="s">
        <v>22</v>
      </c>
    </row>
    <row r="18448" spans="1:8" ht="12.75" customHeight="1" x14ac:dyDescent="0.2">
      <c r="A18448" s="83" t="s">
        <v>18518</v>
      </c>
      <c r="B18448" s="83" t="s">
        <v>39809</v>
      </c>
      <c r="C18448" s="83" t="s">
        <v>39810</v>
      </c>
      <c r="D18448" s="83" t="s">
        <v>39811</v>
      </c>
      <c r="E18448" s="83" t="s">
        <v>39812</v>
      </c>
      <c r="F18448" s="83" t="s">
        <v>39813</v>
      </c>
      <c r="G18448" s="83"/>
      <c r="H18448" s="83" t="s">
        <v>22</v>
      </c>
    </row>
    <row r="18449" spans="1:8" ht="12.75" customHeight="1" x14ac:dyDescent="0.2">
      <c r="A18449" s="83" t="s">
        <v>18519</v>
      </c>
      <c r="B18449" s="83" t="s">
        <v>39809</v>
      </c>
      <c r="C18449" s="83" t="s">
        <v>39810</v>
      </c>
      <c r="D18449" s="83" t="s">
        <v>39811</v>
      </c>
      <c r="E18449" s="83" t="s">
        <v>39812</v>
      </c>
      <c r="F18449" s="83" t="s">
        <v>39813</v>
      </c>
      <c r="G18449" s="83"/>
      <c r="H18449" s="83" t="s">
        <v>22</v>
      </c>
    </row>
    <row r="18450" spans="1:8" ht="12.75" customHeight="1" x14ac:dyDescent="0.2">
      <c r="A18450" s="83" t="s">
        <v>18520</v>
      </c>
      <c r="B18450" s="83" t="s">
        <v>39814</v>
      </c>
      <c r="C18450" s="83" t="s">
        <v>39815</v>
      </c>
      <c r="D18450" s="83" t="s">
        <v>39816</v>
      </c>
      <c r="E18450" s="83" t="s">
        <v>39817</v>
      </c>
      <c r="F18450" s="83" t="s">
        <v>39818</v>
      </c>
      <c r="G18450" s="83"/>
      <c r="H18450" s="83" t="s">
        <v>22</v>
      </c>
    </row>
    <row r="18451" spans="1:8" ht="12.75" customHeight="1" x14ac:dyDescent="0.2">
      <c r="A18451" s="83" t="s">
        <v>18521</v>
      </c>
      <c r="B18451" s="83" t="s">
        <v>39814</v>
      </c>
      <c r="C18451" s="83" t="s">
        <v>39815</v>
      </c>
      <c r="D18451" s="83" t="s">
        <v>39816</v>
      </c>
      <c r="E18451" s="83" t="s">
        <v>39817</v>
      </c>
      <c r="F18451" s="83" t="s">
        <v>39818</v>
      </c>
      <c r="G18451" s="83"/>
      <c r="H18451" s="83" t="s">
        <v>22</v>
      </c>
    </row>
    <row r="18452" spans="1:8" ht="12.75" customHeight="1" x14ac:dyDescent="0.2">
      <c r="A18452" s="83" t="s">
        <v>18522</v>
      </c>
      <c r="B18452" s="83" t="s">
        <v>39819</v>
      </c>
      <c r="C18452" s="83" t="s">
        <v>39820</v>
      </c>
      <c r="D18452" s="83" t="s">
        <v>39821</v>
      </c>
      <c r="E18452" s="83" t="s">
        <v>39822</v>
      </c>
      <c r="F18452" s="83" t="s">
        <v>39823</v>
      </c>
      <c r="G18452" s="83"/>
      <c r="H18452" s="83" t="s">
        <v>22</v>
      </c>
    </row>
    <row r="18453" spans="1:8" ht="12.75" customHeight="1" x14ac:dyDescent="0.2">
      <c r="A18453" s="83" t="s">
        <v>18523</v>
      </c>
      <c r="B18453" s="83" t="s">
        <v>39819</v>
      </c>
      <c r="C18453" s="83" t="s">
        <v>39820</v>
      </c>
      <c r="D18453" s="83" t="s">
        <v>39821</v>
      </c>
      <c r="E18453" s="83" t="s">
        <v>39822</v>
      </c>
      <c r="F18453" s="83" t="s">
        <v>39823</v>
      </c>
      <c r="G18453" s="83"/>
      <c r="H18453" s="83" t="s">
        <v>22</v>
      </c>
    </row>
    <row r="18454" spans="1:8" ht="12.75" customHeight="1" x14ac:dyDescent="0.2">
      <c r="A18454" s="83" t="s">
        <v>18524</v>
      </c>
      <c r="B18454" s="83" t="s">
        <v>39824</v>
      </c>
      <c r="C18454" s="83" t="s">
        <v>39825</v>
      </c>
      <c r="D18454" s="83" t="s">
        <v>32495</v>
      </c>
      <c r="E18454" s="83"/>
      <c r="F18454" s="83"/>
      <c r="G18454" s="83"/>
      <c r="H18454" s="83" t="s">
        <v>22</v>
      </c>
    </row>
    <row r="18455" spans="1:8" ht="12.75" customHeight="1" x14ac:dyDescent="0.2">
      <c r="A18455" s="83" t="s">
        <v>18525</v>
      </c>
      <c r="B18455" s="83" t="s">
        <v>39824</v>
      </c>
      <c r="C18455" s="83" t="s">
        <v>39825</v>
      </c>
      <c r="D18455" s="83" t="s">
        <v>32495</v>
      </c>
      <c r="E18455" s="83"/>
      <c r="F18455" s="83"/>
      <c r="G18455" s="83"/>
      <c r="H18455" s="83" t="s">
        <v>22</v>
      </c>
    </row>
    <row r="18456" spans="1:8" ht="12.75" customHeight="1" x14ac:dyDescent="0.2">
      <c r="A18456" s="83" t="s">
        <v>18526</v>
      </c>
      <c r="B18456" s="83" t="s">
        <v>39826</v>
      </c>
      <c r="C18456" s="83" t="s">
        <v>39825</v>
      </c>
      <c r="D18456" s="83" t="s">
        <v>32495</v>
      </c>
      <c r="E18456" s="83"/>
      <c r="F18456" s="83"/>
      <c r="G18456" s="83"/>
      <c r="H18456" s="83" t="s">
        <v>22</v>
      </c>
    </row>
    <row r="18457" spans="1:8" ht="12.75" customHeight="1" x14ac:dyDescent="0.2">
      <c r="A18457" s="83" t="s">
        <v>18527</v>
      </c>
      <c r="B18457" s="83" t="s">
        <v>39826</v>
      </c>
      <c r="C18457" s="83" t="s">
        <v>39825</v>
      </c>
      <c r="D18457" s="83" t="s">
        <v>32495</v>
      </c>
      <c r="E18457" s="83"/>
      <c r="F18457" s="83"/>
      <c r="G18457" s="83"/>
      <c r="H18457" s="83" t="s">
        <v>22</v>
      </c>
    </row>
    <row r="18458" spans="1:8" ht="12.75" customHeight="1" x14ac:dyDescent="0.2">
      <c r="A18458" s="83" t="s">
        <v>18528</v>
      </c>
      <c r="B18458" s="83" t="s">
        <v>39827</v>
      </c>
      <c r="C18458" s="83" t="s">
        <v>39828</v>
      </c>
      <c r="D18458" s="83" t="s">
        <v>25527</v>
      </c>
      <c r="E18458" s="83"/>
      <c r="F18458" s="83"/>
      <c r="G18458" s="83"/>
      <c r="H18458" s="83" t="s">
        <v>22</v>
      </c>
    </row>
    <row r="18459" spans="1:8" ht="12.75" customHeight="1" x14ac:dyDescent="0.2">
      <c r="A18459" s="83" t="s">
        <v>18529</v>
      </c>
      <c r="B18459" s="83" t="s">
        <v>39827</v>
      </c>
      <c r="C18459" s="83" t="s">
        <v>39828</v>
      </c>
      <c r="D18459" s="83" t="s">
        <v>25527</v>
      </c>
      <c r="E18459" s="83"/>
      <c r="F18459" s="83"/>
      <c r="G18459" s="83"/>
      <c r="H18459" s="83" t="s">
        <v>22</v>
      </c>
    </row>
    <row r="18460" spans="1:8" ht="12.75" customHeight="1" x14ac:dyDescent="0.2">
      <c r="A18460" s="83" t="s">
        <v>18530</v>
      </c>
      <c r="B18460" s="83" t="s">
        <v>39829</v>
      </c>
      <c r="C18460" s="83" t="s">
        <v>39825</v>
      </c>
      <c r="D18460" s="83" t="s">
        <v>32495</v>
      </c>
      <c r="E18460" s="83"/>
      <c r="F18460" s="83"/>
      <c r="G18460" s="83"/>
      <c r="H18460" s="83" t="s">
        <v>22</v>
      </c>
    </row>
    <row r="18461" spans="1:8" ht="12.75" customHeight="1" x14ac:dyDescent="0.2">
      <c r="A18461" s="83" t="s">
        <v>18531</v>
      </c>
      <c r="B18461" s="83" t="s">
        <v>39829</v>
      </c>
      <c r="C18461" s="83" t="s">
        <v>39825</v>
      </c>
      <c r="D18461" s="83" t="s">
        <v>32495</v>
      </c>
      <c r="E18461" s="83"/>
      <c r="F18461" s="83"/>
      <c r="G18461" s="83"/>
      <c r="H18461" s="83" t="s">
        <v>22</v>
      </c>
    </row>
    <row r="18462" spans="1:8" ht="12.75" customHeight="1" x14ac:dyDescent="0.2">
      <c r="A18462" s="83" t="s">
        <v>18532</v>
      </c>
      <c r="B18462" s="83" t="s">
        <v>39830</v>
      </c>
      <c r="C18462" s="83" t="s">
        <v>39825</v>
      </c>
      <c r="D18462" s="83" t="s">
        <v>32495</v>
      </c>
      <c r="E18462" s="83"/>
      <c r="F18462" s="83"/>
      <c r="G18462" s="83"/>
      <c r="H18462" s="83" t="s">
        <v>22</v>
      </c>
    </row>
    <row r="18463" spans="1:8" ht="12.75" customHeight="1" x14ac:dyDescent="0.2">
      <c r="A18463" s="83" t="s">
        <v>18533</v>
      </c>
      <c r="B18463" s="83" t="s">
        <v>39830</v>
      </c>
      <c r="C18463" s="83" t="s">
        <v>39825</v>
      </c>
      <c r="D18463" s="83" t="s">
        <v>32495</v>
      </c>
      <c r="E18463" s="83"/>
      <c r="F18463" s="83"/>
      <c r="G18463" s="83"/>
      <c r="H18463" s="83" t="s">
        <v>22</v>
      </c>
    </row>
    <row r="18464" spans="1:8" ht="12.75" customHeight="1" x14ac:dyDescent="0.2">
      <c r="A18464" s="83" t="s">
        <v>18534</v>
      </c>
      <c r="B18464" s="83" t="s">
        <v>39831</v>
      </c>
      <c r="C18464" s="83" t="s">
        <v>39832</v>
      </c>
      <c r="D18464" s="83" t="s">
        <v>25527</v>
      </c>
      <c r="E18464" s="83"/>
      <c r="F18464" s="83"/>
      <c r="G18464" s="83"/>
      <c r="H18464" s="83" t="s">
        <v>22</v>
      </c>
    </row>
    <row r="18465" spans="1:8" ht="12.75" customHeight="1" x14ac:dyDescent="0.2">
      <c r="A18465" s="83" t="s">
        <v>18535</v>
      </c>
      <c r="B18465" s="83" t="s">
        <v>39831</v>
      </c>
      <c r="C18465" s="83" t="s">
        <v>39832</v>
      </c>
      <c r="D18465" s="83" t="s">
        <v>25527</v>
      </c>
      <c r="E18465" s="83"/>
      <c r="F18465" s="83"/>
      <c r="G18465" s="83"/>
      <c r="H18465" s="83" t="s">
        <v>22</v>
      </c>
    </row>
    <row r="18466" spans="1:8" ht="12.75" customHeight="1" x14ac:dyDescent="0.2">
      <c r="A18466" s="83" t="s">
        <v>18536</v>
      </c>
      <c r="B18466" s="83" t="s">
        <v>39833</v>
      </c>
      <c r="C18466" s="83" t="s">
        <v>39834</v>
      </c>
      <c r="D18466" s="83"/>
      <c r="E18466" s="83"/>
      <c r="F18466" s="83"/>
      <c r="G18466" s="83"/>
      <c r="H18466" s="83" t="s">
        <v>22</v>
      </c>
    </row>
    <row r="18467" spans="1:8" ht="12.75" customHeight="1" x14ac:dyDescent="0.2">
      <c r="A18467" s="83" t="s">
        <v>18537</v>
      </c>
      <c r="B18467" s="83" t="s">
        <v>39833</v>
      </c>
      <c r="C18467" s="83" t="s">
        <v>39834</v>
      </c>
      <c r="D18467" s="83"/>
      <c r="E18467" s="83"/>
      <c r="F18467" s="83"/>
      <c r="G18467" s="83"/>
      <c r="H18467" s="83" t="s">
        <v>22</v>
      </c>
    </row>
    <row r="18468" spans="1:8" ht="12.75" customHeight="1" x14ac:dyDescent="0.2">
      <c r="A18468" s="83" t="s">
        <v>18538</v>
      </c>
      <c r="B18468" s="83" t="s">
        <v>39833</v>
      </c>
      <c r="C18468" s="83" t="s">
        <v>39835</v>
      </c>
      <c r="D18468" s="83"/>
      <c r="E18468" s="83"/>
      <c r="F18468" s="83"/>
      <c r="G18468" s="83"/>
      <c r="H18468" s="83" t="s">
        <v>22</v>
      </c>
    </row>
    <row r="18469" spans="1:8" ht="12.75" customHeight="1" x14ac:dyDescent="0.2">
      <c r="A18469" s="83" t="s">
        <v>18539</v>
      </c>
      <c r="B18469" s="83" t="s">
        <v>39833</v>
      </c>
      <c r="C18469" s="83" t="s">
        <v>39835</v>
      </c>
      <c r="D18469" s="83"/>
      <c r="E18469" s="83"/>
      <c r="F18469" s="83"/>
      <c r="G18469" s="83"/>
      <c r="H18469" s="83" t="s">
        <v>22</v>
      </c>
    </row>
    <row r="18470" spans="1:8" ht="12.75" customHeight="1" x14ac:dyDescent="0.2">
      <c r="A18470" s="83" t="s">
        <v>18540</v>
      </c>
      <c r="B18470" s="83" t="s">
        <v>39836</v>
      </c>
      <c r="C18470" s="83" t="s">
        <v>39837</v>
      </c>
      <c r="D18470" s="83" t="s">
        <v>39727</v>
      </c>
      <c r="E18470" s="83"/>
      <c r="F18470" s="83"/>
      <c r="G18470" s="83"/>
      <c r="H18470" s="83" t="s">
        <v>22</v>
      </c>
    </row>
    <row r="18471" spans="1:8" ht="12.75" customHeight="1" x14ac:dyDescent="0.2">
      <c r="A18471" s="83" t="s">
        <v>18541</v>
      </c>
      <c r="B18471" s="83" t="s">
        <v>39836</v>
      </c>
      <c r="C18471" s="83" t="s">
        <v>39837</v>
      </c>
      <c r="D18471" s="83" t="s">
        <v>39727</v>
      </c>
      <c r="E18471" s="83"/>
      <c r="F18471" s="83"/>
      <c r="G18471" s="83"/>
      <c r="H18471" s="83" t="s">
        <v>22</v>
      </c>
    </row>
    <row r="18472" spans="1:8" ht="12.75" customHeight="1" x14ac:dyDescent="0.2">
      <c r="A18472" s="83" t="s">
        <v>18542</v>
      </c>
      <c r="B18472" s="83" t="s">
        <v>39836</v>
      </c>
      <c r="C18472" s="83" t="s">
        <v>39838</v>
      </c>
      <c r="D18472" s="83" t="s">
        <v>39839</v>
      </c>
      <c r="E18472" s="83"/>
      <c r="F18472" s="83"/>
      <c r="G18472" s="83"/>
      <c r="H18472" s="83" t="s">
        <v>22</v>
      </c>
    </row>
    <row r="18473" spans="1:8" ht="12.75" customHeight="1" x14ac:dyDescent="0.2">
      <c r="A18473" s="83" t="s">
        <v>18543</v>
      </c>
      <c r="B18473" s="83" t="s">
        <v>39836</v>
      </c>
      <c r="C18473" s="83" t="s">
        <v>39838</v>
      </c>
      <c r="D18473" s="83" t="s">
        <v>39839</v>
      </c>
      <c r="E18473" s="83"/>
      <c r="F18473" s="83"/>
      <c r="G18473" s="83"/>
      <c r="H18473" s="83" t="s">
        <v>22</v>
      </c>
    </row>
    <row r="18474" spans="1:8" ht="12.75" customHeight="1" x14ac:dyDescent="0.2">
      <c r="A18474" s="83" t="s">
        <v>18544</v>
      </c>
      <c r="B18474" s="83" t="s">
        <v>39836</v>
      </c>
      <c r="C18474" s="83" t="s">
        <v>39840</v>
      </c>
      <c r="D18474" s="83" t="s">
        <v>39839</v>
      </c>
      <c r="E18474" s="83"/>
      <c r="F18474" s="83"/>
      <c r="G18474" s="83"/>
      <c r="H18474" s="83" t="s">
        <v>22</v>
      </c>
    </row>
    <row r="18475" spans="1:8" ht="12.75" customHeight="1" x14ac:dyDescent="0.2">
      <c r="A18475" s="83" t="s">
        <v>18545</v>
      </c>
      <c r="B18475" s="83" t="s">
        <v>39836</v>
      </c>
      <c r="C18475" s="83" t="s">
        <v>39840</v>
      </c>
      <c r="D18475" s="83" t="s">
        <v>39839</v>
      </c>
      <c r="E18475" s="83"/>
      <c r="F18475" s="83"/>
      <c r="G18475" s="83"/>
      <c r="H18475" s="83" t="s">
        <v>22</v>
      </c>
    </row>
    <row r="18476" spans="1:8" ht="12.75" customHeight="1" x14ac:dyDescent="0.2">
      <c r="A18476" s="83" t="s">
        <v>18546</v>
      </c>
      <c r="B18476" s="83" t="s">
        <v>39836</v>
      </c>
      <c r="C18476" s="83" t="s">
        <v>39841</v>
      </c>
      <c r="D18476" s="83" t="s">
        <v>39839</v>
      </c>
      <c r="E18476" s="83"/>
      <c r="F18476" s="83"/>
      <c r="G18476" s="83"/>
      <c r="H18476" s="83" t="s">
        <v>22</v>
      </c>
    </row>
    <row r="18477" spans="1:8" ht="12.75" customHeight="1" x14ac:dyDescent="0.2">
      <c r="A18477" s="83" t="s">
        <v>18547</v>
      </c>
      <c r="B18477" s="83" t="s">
        <v>39836</v>
      </c>
      <c r="C18477" s="83" t="s">
        <v>39841</v>
      </c>
      <c r="D18477" s="83" t="s">
        <v>39839</v>
      </c>
      <c r="E18477" s="83"/>
      <c r="F18477" s="83"/>
      <c r="G18477" s="83"/>
      <c r="H18477" s="83" t="s">
        <v>22</v>
      </c>
    </row>
    <row r="18478" spans="1:8" ht="12.75" customHeight="1" x14ac:dyDescent="0.2">
      <c r="A18478" s="83" t="s">
        <v>18548</v>
      </c>
      <c r="B18478" s="83" t="s">
        <v>39842</v>
      </c>
      <c r="C18478" s="83" t="s">
        <v>39843</v>
      </c>
      <c r="D18478" s="83" t="s">
        <v>39844</v>
      </c>
      <c r="E18478" s="83"/>
      <c r="F18478" s="83"/>
      <c r="G18478" s="83"/>
      <c r="H18478" s="83" t="s">
        <v>22</v>
      </c>
    </row>
    <row r="18479" spans="1:8" ht="12.75" customHeight="1" x14ac:dyDescent="0.2">
      <c r="A18479" s="83" t="s">
        <v>18549</v>
      </c>
      <c r="B18479" s="83" t="s">
        <v>39842</v>
      </c>
      <c r="C18479" s="83" t="s">
        <v>39843</v>
      </c>
      <c r="D18479" s="83" t="s">
        <v>39844</v>
      </c>
      <c r="E18479" s="83"/>
      <c r="F18479" s="83"/>
      <c r="G18479" s="83"/>
      <c r="H18479" s="83" t="s">
        <v>22</v>
      </c>
    </row>
    <row r="18480" spans="1:8" ht="12.75" customHeight="1" x14ac:dyDescent="0.2">
      <c r="A18480" s="83" t="s">
        <v>18550</v>
      </c>
      <c r="B18480" s="83" t="s">
        <v>39842</v>
      </c>
      <c r="C18480" s="83" t="s">
        <v>39845</v>
      </c>
      <c r="D18480" s="83" t="s">
        <v>39846</v>
      </c>
      <c r="E18480" s="83"/>
      <c r="F18480" s="83"/>
      <c r="G18480" s="83"/>
      <c r="H18480" s="83" t="s">
        <v>22</v>
      </c>
    </row>
    <row r="18481" spans="1:8" ht="12.75" customHeight="1" x14ac:dyDescent="0.2">
      <c r="A18481" s="83" t="s">
        <v>18551</v>
      </c>
      <c r="B18481" s="83" t="s">
        <v>39842</v>
      </c>
      <c r="C18481" s="83" t="s">
        <v>39845</v>
      </c>
      <c r="D18481" s="83" t="s">
        <v>39846</v>
      </c>
      <c r="E18481" s="83"/>
      <c r="F18481" s="83"/>
      <c r="G18481" s="83"/>
      <c r="H18481" s="83" t="s">
        <v>22</v>
      </c>
    </row>
    <row r="18482" spans="1:8" ht="12.75" customHeight="1" x14ac:dyDescent="0.2">
      <c r="A18482" s="83" t="s">
        <v>18552</v>
      </c>
      <c r="B18482" s="83" t="s">
        <v>39842</v>
      </c>
      <c r="C18482" s="83" t="s">
        <v>39847</v>
      </c>
      <c r="D18482" s="83" t="s">
        <v>39848</v>
      </c>
      <c r="E18482" s="83"/>
      <c r="F18482" s="83"/>
      <c r="G18482" s="83"/>
      <c r="H18482" s="83" t="s">
        <v>22</v>
      </c>
    </row>
    <row r="18483" spans="1:8" ht="12.75" customHeight="1" x14ac:dyDescent="0.2">
      <c r="A18483" s="83" t="s">
        <v>18553</v>
      </c>
      <c r="B18483" s="83" t="s">
        <v>39842</v>
      </c>
      <c r="C18483" s="83" t="s">
        <v>39847</v>
      </c>
      <c r="D18483" s="83" t="s">
        <v>39848</v>
      </c>
      <c r="E18483" s="83"/>
      <c r="F18483" s="83"/>
      <c r="G18483" s="83"/>
      <c r="H18483" s="83" t="s">
        <v>22</v>
      </c>
    </row>
    <row r="18484" spans="1:8" ht="12.75" customHeight="1" x14ac:dyDescent="0.2">
      <c r="A18484" s="83" t="s">
        <v>18554</v>
      </c>
      <c r="B18484" s="83" t="s">
        <v>39849</v>
      </c>
      <c r="C18484" s="83" t="s">
        <v>39850</v>
      </c>
      <c r="D18484" s="83"/>
      <c r="E18484" s="83"/>
      <c r="F18484" s="83"/>
      <c r="G18484" s="83"/>
      <c r="H18484" s="83" t="s">
        <v>22</v>
      </c>
    </row>
    <row r="18485" spans="1:8" ht="12.75" customHeight="1" x14ac:dyDescent="0.2">
      <c r="A18485" s="83" t="s">
        <v>18555</v>
      </c>
      <c r="B18485" s="83" t="s">
        <v>39849</v>
      </c>
      <c r="C18485" s="83" t="s">
        <v>39850</v>
      </c>
      <c r="D18485" s="83"/>
      <c r="E18485" s="83"/>
      <c r="F18485" s="83"/>
      <c r="G18485" s="83"/>
      <c r="H18485" s="83" t="s">
        <v>22</v>
      </c>
    </row>
    <row r="18486" spans="1:8" ht="12.75" customHeight="1" x14ac:dyDescent="0.2">
      <c r="A18486" s="83" t="s">
        <v>18556</v>
      </c>
      <c r="B18486" s="83" t="s">
        <v>39851</v>
      </c>
      <c r="C18486" s="83" t="s">
        <v>39852</v>
      </c>
      <c r="D18486" s="83" t="s">
        <v>39853</v>
      </c>
      <c r="E18486" s="83" t="s">
        <v>39854</v>
      </c>
      <c r="F18486" s="83" t="s">
        <v>39855</v>
      </c>
      <c r="G18486" s="83" t="s">
        <v>39856</v>
      </c>
      <c r="H18486" s="83" t="s">
        <v>22</v>
      </c>
    </row>
    <row r="18487" spans="1:8" ht="12.75" customHeight="1" x14ac:dyDescent="0.2">
      <c r="A18487" s="83" t="s">
        <v>18557</v>
      </c>
      <c r="B18487" s="83" t="s">
        <v>39851</v>
      </c>
      <c r="C18487" s="83" t="s">
        <v>39852</v>
      </c>
      <c r="D18487" s="83" t="s">
        <v>39853</v>
      </c>
      <c r="E18487" s="83" t="s">
        <v>39854</v>
      </c>
      <c r="F18487" s="83" t="s">
        <v>39855</v>
      </c>
      <c r="G18487" s="83" t="s">
        <v>39856</v>
      </c>
      <c r="H18487" s="83" t="s">
        <v>22</v>
      </c>
    </row>
    <row r="18488" spans="1:8" ht="12.75" customHeight="1" x14ac:dyDescent="0.2">
      <c r="A18488" s="83" t="s">
        <v>18558</v>
      </c>
      <c r="B18488" s="83" t="s">
        <v>39857</v>
      </c>
      <c r="C18488" s="83" t="s">
        <v>39858</v>
      </c>
      <c r="D18488" s="83"/>
      <c r="E18488" s="83"/>
      <c r="F18488" s="83"/>
      <c r="G18488" s="83"/>
      <c r="H18488" s="83" t="s">
        <v>22</v>
      </c>
    </row>
    <row r="18489" spans="1:8" ht="12.75" customHeight="1" x14ac:dyDescent="0.2">
      <c r="A18489" s="83" t="s">
        <v>18559</v>
      </c>
      <c r="B18489" s="83" t="s">
        <v>39857</v>
      </c>
      <c r="C18489" s="83" t="s">
        <v>39858</v>
      </c>
      <c r="D18489" s="83"/>
      <c r="E18489" s="83"/>
      <c r="F18489" s="83"/>
      <c r="G18489" s="83"/>
      <c r="H18489" s="83" t="s">
        <v>22</v>
      </c>
    </row>
    <row r="18490" spans="1:8" ht="12.75" customHeight="1" x14ac:dyDescent="0.2">
      <c r="A18490" s="83" t="s">
        <v>18560</v>
      </c>
      <c r="B18490" s="83" t="s">
        <v>39859</v>
      </c>
      <c r="C18490" s="83" t="s">
        <v>39860</v>
      </c>
      <c r="D18490" s="83" t="s">
        <v>39861</v>
      </c>
      <c r="E18490" s="83" t="s">
        <v>39862</v>
      </c>
      <c r="F18490" s="83"/>
      <c r="G18490" s="83"/>
      <c r="H18490" s="83" t="s">
        <v>27</v>
      </c>
    </row>
    <row r="18491" spans="1:8" ht="12.75" customHeight="1" x14ac:dyDescent="0.2">
      <c r="A18491" s="83" t="s">
        <v>18561</v>
      </c>
      <c r="B18491" s="83" t="s">
        <v>39859</v>
      </c>
      <c r="C18491" s="83" t="s">
        <v>39860</v>
      </c>
      <c r="D18491" s="83" t="s">
        <v>39861</v>
      </c>
      <c r="E18491" s="83" t="s">
        <v>39862</v>
      </c>
      <c r="F18491" s="83"/>
      <c r="G18491" s="83"/>
      <c r="H18491" s="83" t="s">
        <v>27</v>
      </c>
    </row>
    <row r="18492" spans="1:8" ht="12.75" customHeight="1" x14ac:dyDescent="0.2">
      <c r="A18492" s="83" t="s">
        <v>18562</v>
      </c>
      <c r="B18492" s="83" t="s">
        <v>39863</v>
      </c>
      <c r="C18492" s="83" t="s">
        <v>39860</v>
      </c>
      <c r="D18492" s="83" t="s">
        <v>39861</v>
      </c>
      <c r="E18492" s="83" t="s">
        <v>39862</v>
      </c>
      <c r="F18492" s="83"/>
      <c r="G18492" s="83"/>
      <c r="H18492" s="83" t="s">
        <v>22</v>
      </c>
    </row>
    <row r="18493" spans="1:8" ht="12.75" customHeight="1" x14ac:dyDescent="0.2">
      <c r="A18493" s="83" t="s">
        <v>18563</v>
      </c>
      <c r="B18493" s="83" t="s">
        <v>39863</v>
      </c>
      <c r="C18493" s="83" t="s">
        <v>39860</v>
      </c>
      <c r="D18493" s="83" t="s">
        <v>39861</v>
      </c>
      <c r="E18493" s="83" t="s">
        <v>39862</v>
      </c>
      <c r="F18493" s="83"/>
      <c r="G18493" s="83"/>
      <c r="H18493" s="83" t="s">
        <v>22</v>
      </c>
    </row>
    <row r="18494" spans="1:8" ht="12.75" customHeight="1" x14ac:dyDescent="0.2">
      <c r="A18494" s="83" t="s">
        <v>18564</v>
      </c>
      <c r="B18494" s="83" t="s">
        <v>39864</v>
      </c>
      <c r="C18494" s="83" t="s">
        <v>39860</v>
      </c>
      <c r="D18494" s="83" t="s">
        <v>39861</v>
      </c>
      <c r="E18494" s="83" t="s">
        <v>39862</v>
      </c>
      <c r="F18494" s="83"/>
      <c r="G18494" s="83"/>
      <c r="H18494" s="83" t="s">
        <v>27</v>
      </c>
    </row>
    <row r="18495" spans="1:8" ht="12.75" customHeight="1" x14ac:dyDescent="0.2">
      <c r="A18495" s="83" t="s">
        <v>18565</v>
      </c>
      <c r="B18495" s="83" t="s">
        <v>39864</v>
      </c>
      <c r="C18495" s="83" t="s">
        <v>39860</v>
      </c>
      <c r="D18495" s="83" t="s">
        <v>39861</v>
      </c>
      <c r="E18495" s="83" t="s">
        <v>39862</v>
      </c>
      <c r="F18495" s="83"/>
      <c r="G18495" s="83"/>
      <c r="H18495" s="83" t="s">
        <v>27</v>
      </c>
    </row>
    <row r="18496" spans="1:8" ht="12.75" customHeight="1" x14ac:dyDescent="0.2">
      <c r="A18496" s="83" t="s">
        <v>18566</v>
      </c>
      <c r="B18496" s="83" t="s">
        <v>39865</v>
      </c>
      <c r="C18496" s="83" t="s">
        <v>39860</v>
      </c>
      <c r="D18496" s="83" t="s">
        <v>39861</v>
      </c>
      <c r="E18496" s="83" t="s">
        <v>39862</v>
      </c>
      <c r="F18496" s="83"/>
      <c r="G18496" s="83"/>
      <c r="H18496" s="83" t="s">
        <v>22772</v>
      </c>
    </row>
    <row r="18497" spans="1:8" ht="12.75" customHeight="1" x14ac:dyDescent="0.2">
      <c r="A18497" s="83" t="s">
        <v>18567</v>
      </c>
      <c r="B18497" s="83" t="s">
        <v>39865</v>
      </c>
      <c r="C18497" s="83" t="s">
        <v>39860</v>
      </c>
      <c r="D18497" s="83" t="s">
        <v>39861</v>
      </c>
      <c r="E18497" s="83" t="s">
        <v>39862</v>
      </c>
      <c r="F18497" s="83"/>
      <c r="G18497" s="83"/>
      <c r="H18497" s="83" t="s">
        <v>22772</v>
      </c>
    </row>
    <row r="18498" spans="1:8" ht="12.75" customHeight="1" x14ac:dyDescent="0.2">
      <c r="A18498" s="83" t="s">
        <v>18568</v>
      </c>
      <c r="B18498" s="83" t="s">
        <v>39866</v>
      </c>
      <c r="C18498" s="83" t="s">
        <v>39860</v>
      </c>
      <c r="D18498" s="83" t="s">
        <v>39861</v>
      </c>
      <c r="E18498" s="83" t="s">
        <v>39862</v>
      </c>
      <c r="F18498" s="83"/>
      <c r="G18498" s="83"/>
      <c r="H18498" s="83" t="s">
        <v>22772</v>
      </c>
    </row>
    <row r="18499" spans="1:8" ht="12.75" customHeight="1" x14ac:dyDescent="0.2">
      <c r="A18499" s="83" t="s">
        <v>18569</v>
      </c>
      <c r="B18499" s="83" t="s">
        <v>39866</v>
      </c>
      <c r="C18499" s="83" t="s">
        <v>39860</v>
      </c>
      <c r="D18499" s="83" t="s">
        <v>39861</v>
      </c>
      <c r="E18499" s="83" t="s">
        <v>39862</v>
      </c>
      <c r="F18499" s="83"/>
      <c r="G18499" s="83"/>
      <c r="H18499" s="83" t="s">
        <v>22772</v>
      </c>
    </row>
    <row r="18500" spans="1:8" ht="12.75" customHeight="1" x14ac:dyDescent="0.2">
      <c r="A18500" s="83" t="s">
        <v>18570</v>
      </c>
      <c r="B18500" s="83" t="s">
        <v>39867</v>
      </c>
      <c r="C18500" s="83" t="s">
        <v>39860</v>
      </c>
      <c r="D18500" s="83" t="s">
        <v>39861</v>
      </c>
      <c r="E18500" s="83" t="s">
        <v>39862</v>
      </c>
      <c r="F18500" s="83"/>
      <c r="G18500" s="83"/>
      <c r="H18500" s="83" t="s">
        <v>22772</v>
      </c>
    </row>
    <row r="18501" spans="1:8" ht="12.75" customHeight="1" x14ac:dyDescent="0.2">
      <c r="A18501" s="83" t="s">
        <v>18571</v>
      </c>
      <c r="B18501" s="83" t="s">
        <v>39867</v>
      </c>
      <c r="C18501" s="83" t="s">
        <v>39860</v>
      </c>
      <c r="D18501" s="83" t="s">
        <v>39861</v>
      </c>
      <c r="E18501" s="83" t="s">
        <v>39862</v>
      </c>
      <c r="F18501" s="83"/>
      <c r="G18501" s="83"/>
      <c r="H18501" s="83" t="s">
        <v>22772</v>
      </c>
    </row>
    <row r="18502" spans="1:8" ht="12.75" customHeight="1" x14ac:dyDescent="0.2">
      <c r="A18502" s="83" t="s">
        <v>18572</v>
      </c>
      <c r="B18502" s="83" t="s">
        <v>39868</v>
      </c>
      <c r="C18502" s="83" t="s">
        <v>39860</v>
      </c>
      <c r="D18502" s="83" t="s">
        <v>39861</v>
      </c>
      <c r="E18502" s="83" t="s">
        <v>39862</v>
      </c>
      <c r="F18502" s="83"/>
      <c r="G18502" s="83"/>
      <c r="H18502" s="83" t="s">
        <v>22772</v>
      </c>
    </row>
    <row r="18503" spans="1:8" ht="12.75" customHeight="1" x14ac:dyDescent="0.2">
      <c r="A18503" s="83" t="s">
        <v>18573</v>
      </c>
      <c r="B18503" s="83" t="s">
        <v>39868</v>
      </c>
      <c r="C18503" s="83" t="s">
        <v>39860</v>
      </c>
      <c r="D18503" s="83" t="s">
        <v>39861</v>
      </c>
      <c r="E18503" s="83" t="s">
        <v>39862</v>
      </c>
      <c r="F18503" s="83"/>
      <c r="G18503" s="83"/>
      <c r="H18503" s="83" t="s">
        <v>22772</v>
      </c>
    </row>
    <row r="18504" spans="1:8" ht="12.75" customHeight="1" x14ac:dyDescent="0.2">
      <c r="A18504" s="83" t="s">
        <v>18574</v>
      </c>
      <c r="B18504" s="83" t="s">
        <v>39869</v>
      </c>
      <c r="C18504" s="83" t="s">
        <v>39860</v>
      </c>
      <c r="D18504" s="83" t="s">
        <v>39861</v>
      </c>
      <c r="E18504" s="83" t="s">
        <v>39862</v>
      </c>
      <c r="F18504" s="83"/>
      <c r="G18504" s="83"/>
      <c r="H18504" s="83" t="s">
        <v>22772</v>
      </c>
    </row>
    <row r="18505" spans="1:8" ht="12.75" customHeight="1" x14ac:dyDescent="0.2">
      <c r="A18505" s="83" t="s">
        <v>18575</v>
      </c>
      <c r="B18505" s="83" t="s">
        <v>39869</v>
      </c>
      <c r="C18505" s="83" t="s">
        <v>39860</v>
      </c>
      <c r="D18505" s="83" t="s">
        <v>39861</v>
      </c>
      <c r="E18505" s="83" t="s">
        <v>39862</v>
      </c>
      <c r="F18505" s="83"/>
      <c r="G18505" s="83"/>
      <c r="H18505" s="83" t="s">
        <v>22772</v>
      </c>
    </row>
    <row r="18506" spans="1:8" ht="12.75" customHeight="1" x14ac:dyDescent="0.2">
      <c r="A18506" s="83" t="s">
        <v>18576</v>
      </c>
      <c r="B18506" s="83" t="s">
        <v>39870</v>
      </c>
      <c r="C18506" s="83" t="s">
        <v>39871</v>
      </c>
      <c r="D18506" s="83" t="s">
        <v>39872</v>
      </c>
      <c r="E18506" s="83" t="s">
        <v>39873</v>
      </c>
      <c r="F18506" s="83"/>
      <c r="G18506" s="83"/>
      <c r="H18506" s="83" t="s">
        <v>22772</v>
      </c>
    </row>
    <row r="18507" spans="1:8" ht="12.75" customHeight="1" x14ac:dyDescent="0.2">
      <c r="A18507" s="83" t="s">
        <v>18577</v>
      </c>
      <c r="B18507" s="83" t="s">
        <v>39870</v>
      </c>
      <c r="C18507" s="83" t="s">
        <v>39871</v>
      </c>
      <c r="D18507" s="83" t="s">
        <v>39872</v>
      </c>
      <c r="E18507" s="83" t="s">
        <v>39873</v>
      </c>
      <c r="F18507" s="83"/>
      <c r="G18507" s="83"/>
      <c r="H18507" s="83" t="s">
        <v>22772</v>
      </c>
    </row>
    <row r="18508" spans="1:8" ht="12.75" customHeight="1" x14ac:dyDescent="0.2">
      <c r="A18508" s="83" t="s">
        <v>18578</v>
      </c>
      <c r="B18508" s="83" t="s">
        <v>39874</v>
      </c>
      <c r="C18508" s="83" t="s">
        <v>39875</v>
      </c>
      <c r="D18508" s="83"/>
      <c r="E18508" s="83"/>
      <c r="F18508" s="83"/>
      <c r="G18508" s="83"/>
      <c r="H18508" s="83" t="s">
        <v>27</v>
      </c>
    </row>
    <row r="18509" spans="1:8" ht="12.75" customHeight="1" x14ac:dyDescent="0.2">
      <c r="A18509" s="83" t="s">
        <v>18579</v>
      </c>
      <c r="B18509" s="83" t="s">
        <v>39874</v>
      </c>
      <c r="C18509" s="83" t="s">
        <v>39875</v>
      </c>
      <c r="D18509" s="83"/>
      <c r="E18509" s="83"/>
      <c r="F18509" s="83"/>
      <c r="G18509" s="83"/>
      <c r="H18509" s="83" t="s">
        <v>27</v>
      </c>
    </row>
    <row r="18510" spans="1:8" ht="12.75" customHeight="1" x14ac:dyDescent="0.2">
      <c r="A18510" s="83" t="s">
        <v>18580</v>
      </c>
      <c r="B18510" s="83" t="s">
        <v>39874</v>
      </c>
      <c r="C18510" s="83" t="s">
        <v>39876</v>
      </c>
      <c r="D18510" s="83"/>
      <c r="E18510" s="83"/>
      <c r="F18510" s="83"/>
      <c r="G18510" s="83"/>
      <c r="H18510" s="83" t="s">
        <v>27</v>
      </c>
    </row>
    <row r="18511" spans="1:8" ht="12.75" customHeight="1" x14ac:dyDescent="0.2">
      <c r="A18511" s="83" t="s">
        <v>18581</v>
      </c>
      <c r="B18511" s="83" t="s">
        <v>39874</v>
      </c>
      <c r="C18511" s="83" t="s">
        <v>39876</v>
      </c>
      <c r="D18511" s="83"/>
      <c r="E18511" s="83"/>
      <c r="F18511" s="83"/>
      <c r="G18511" s="83"/>
      <c r="H18511" s="83" t="s">
        <v>27</v>
      </c>
    </row>
    <row r="18512" spans="1:8" ht="12.75" customHeight="1" x14ac:dyDescent="0.2">
      <c r="A18512" s="83" t="s">
        <v>18582</v>
      </c>
      <c r="B18512" s="83" t="s">
        <v>39874</v>
      </c>
      <c r="C18512" s="83" t="s">
        <v>39877</v>
      </c>
      <c r="D18512" s="83"/>
      <c r="E18512" s="83"/>
      <c r="F18512" s="83"/>
      <c r="G18512" s="83"/>
      <c r="H18512" s="83" t="s">
        <v>27</v>
      </c>
    </row>
    <row r="18513" spans="1:8" ht="12.75" customHeight="1" x14ac:dyDescent="0.2">
      <c r="A18513" s="83" t="s">
        <v>18583</v>
      </c>
      <c r="B18513" s="83" t="s">
        <v>39874</v>
      </c>
      <c r="C18513" s="83" t="s">
        <v>39877</v>
      </c>
      <c r="D18513" s="83"/>
      <c r="E18513" s="83"/>
      <c r="F18513" s="83"/>
      <c r="G18513" s="83"/>
      <c r="H18513" s="83" t="s">
        <v>27</v>
      </c>
    </row>
    <row r="18514" spans="1:8" ht="12.75" customHeight="1" x14ac:dyDescent="0.2">
      <c r="A18514" s="83" t="s">
        <v>18584</v>
      </c>
      <c r="B18514" s="83" t="s">
        <v>39874</v>
      </c>
      <c r="C18514" s="83" t="s">
        <v>39878</v>
      </c>
      <c r="D18514" s="83"/>
      <c r="E18514" s="83"/>
      <c r="F18514" s="83"/>
      <c r="G18514" s="83"/>
      <c r="H18514" s="83" t="s">
        <v>22772</v>
      </c>
    </row>
    <row r="18515" spans="1:8" ht="12.75" customHeight="1" x14ac:dyDescent="0.2">
      <c r="A18515" s="83" t="s">
        <v>18585</v>
      </c>
      <c r="B18515" s="83" t="s">
        <v>39874</v>
      </c>
      <c r="C18515" s="83" t="s">
        <v>39878</v>
      </c>
      <c r="D18515" s="83"/>
      <c r="E18515" s="83"/>
      <c r="F18515" s="83"/>
      <c r="G18515" s="83"/>
      <c r="H18515" s="83" t="s">
        <v>22772</v>
      </c>
    </row>
    <row r="18516" spans="1:8" ht="12.75" customHeight="1" x14ac:dyDescent="0.2">
      <c r="A18516" s="83" t="s">
        <v>18586</v>
      </c>
      <c r="B18516" s="83" t="s">
        <v>39879</v>
      </c>
      <c r="C18516" s="83" t="s">
        <v>25527</v>
      </c>
      <c r="D18516" s="83"/>
      <c r="E18516" s="83"/>
      <c r="F18516" s="83"/>
      <c r="G18516" s="83"/>
      <c r="H18516" s="83" t="s">
        <v>22772</v>
      </c>
    </row>
    <row r="18517" spans="1:8" ht="12.75" customHeight="1" x14ac:dyDescent="0.2">
      <c r="A18517" s="83" t="s">
        <v>18587</v>
      </c>
      <c r="B18517" s="83" t="s">
        <v>39879</v>
      </c>
      <c r="C18517" s="83" t="s">
        <v>25527</v>
      </c>
      <c r="D18517" s="83"/>
      <c r="E18517" s="83"/>
      <c r="F18517" s="83"/>
      <c r="G18517" s="83"/>
      <c r="H18517" s="83" t="s">
        <v>22772</v>
      </c>
    </row>
    <row r="18518" spans="1:8" ht="12.75" customHeight="1" x14ac:dyDescent="0.2">
      <c r="A18518" s="83" t="s">
        <v>18588</v>
      </c>
      <c r="B18518" s="83" t="s">
        <v>39880</v>
      </c>
      <c r="C18518" s="83" t="s">
        <v>39881</v>
      </c>
      <c r="D18518" s="83" t="s">
        <v>25891</v>
      </c>
      <c r="E18518" s="83"/>
      <c r="F18518" s="83"/>
      <c r="G18518" s="83"/>
      <c r="H18518" s="83" t="s">
        <v>22772</v>
      </c>
    </row>
    <row r="18519" spans="1:8" ht="12.75" customHeight="1" x14ac:dyDescent="0.2">
      <c r="A18519" s="83" t="s">
        <v>18589</v>
      </c>
      <c r="B18519" s="83" t="s">
        <v>39880</v>
      </c>
      <c r="C18519" s="83" t="s">
        <v>39881</v>
      </c>
      <c r="D18519" s="83" t="s">
        <v>25891</v>
      </c>
      <c r="E18519" s="83"/>
      <c r="F18519" s="83"/>
      <c r="G18519" s="83"/>
      <c r="H18519" s="83" t="s">
        <v>22772</v>
      </c>
    </row>
    <row r="18520" spans="1:8" ht="12.75" customHeight="1" x14ac:dyDescent="0.2">
      <c r="A18520" s="83" t="s">
        <v>18590</v>
      </c>
      <c r="B18520" s="83" t="s">
        <v>39880</v>
      </c>
      <c r="C18520" s="83" t="s">
        <v>39882</v>
      </c>
      <c r="D18520" s="83" t="s">
        <v>25891</v>
      </c>
      <c r="E18520" s="83"/>
      <c r="F18520" s="83"/>
      <c r="G18520" s="83"/>
      <c r="H18520" s="83" t="s">
        <v>22772</v>
      </c>
    </row>
    <row r="18521" spans="1:8" ht="12.75" customHeight="1" x14ac:dyDescent="0.2">
      <c r="A18521" s="83" t="s">
        <v>18591</v>
      </c>
      <c r="B18521" s="83" t="s">
        <v>39880</v>
      </c>
      <c r="C18521" s="83" t="s">
        <v>39882</v>
      </c>
      <c r="D18521" s="83" t="s">
        <v>25891</v>
      </c>
      <c r="E18521" s="83"/>
      <c r="F18521" s="83"/>
      <c r="G18521" s="83"/>
      <c r="H18521" s="83" t="s">
        <v>22772</v>
      </c>
    </row>
    <row r="18522" spans="1:8" ht="12.75" customHeight="1" x14ac:dyDescent="0.2">
      <c r="A18522" s="83" t="s">
        <v>18592</v>
      </c>
      <c r="B18522" s="83" t="s">
        <v>39880</v>
      </c>
      <c r="C18522" s="83" t="s">
        <v>39883</v>
      </c>
      <c r="D18522" s="83" t="s">
        <v>25891</v>
      </c>
      <c r="E18522" s="83"/>
      <c r="F18522" s="83"/>
      <c r="G18522" s="83"/>
      <c r="H18522" s="83" t="s">
        <v>22772</v>
      </c>
    </row>
    <row r="18523" spans="1:8" ht="12.75" customHeight="1" x14ac:dyDescent="0.2">
      <c r="A18523" s="83" t="s">
        <v>18593</v>
      </c>
      <c r="B18523" s="83" t="s">
        <v>39880</v>
      </c>
      <c r="C18523" s="83" t="s">
        <v>39883</v>
      </c>
      <c r="D18523" s="83" t="s">
        <v>25891</v>
      </c>
      <c r="E18523" s="83"/>
      <c r="F18523" s="83"/>
      <c r="G18523" s="83"/>
      <c r="H18523" s="83" t="s">
        <v>22772</v>
      </c>
    </row>
    <row r="18524" spans="1:8" ht="12.75" customHeight="1" x14ac:dyDescent="0.2">
      <c r="A18524" s="83" t="s">
        <v>18594</v>
      </c>
      <c r="B18524" s="83" t="s">
        <v>39880</v>
      </c>
      <c r="C18524" s="83" t="s">
        <v>39884</v>
      </c>
      <c r="D18524" s="83" t="s">
        <v>25891</v>
      </c>
      <c r="E18524" s="83"/>
      <c r="F18524" s="83"/>
      <c r="G18524" s="83"/>
      <c r="H18524" s="83" t="s">
        <v>22772</v>
      </c>
    </row>
    <row r="18525" spans="1:8" ht="12.75" customHeight="1" x14ac:dyDescent="0.2">
      <c r="A18525" s="83" t="s">
        <v>18595</v>
      </c>
      <c r="B18525" s="83" t="s">
        <v>39880</v>
      </c>
      <c r="C18525" s="83" t="s">
        <v>39884</v>
      </c>
      <c r="D18525" s="83" t="s">
        <v>25891</v>
      </c>
      <c r="E18525" s="83"/>
      <c r="F18525" s="83"/>
      <c r="G18525" s="83"/>
      <c r="H18525" s="83" t="s">
        <v>22772</v>
      </c>
    </row>
    <row r="18526" spans="1:8" ht="12.75" customHeight="1" x14ac:dyDescent="0.2">
      <c r="A18526" s="83" t="s">
        <v>18596</v>
      </c>
      <c r="B18526" s="83" t="s">
        <v>39885</v>
      </c>
      <c r="C18526" s="83" t="s">
        <v>39886</v>
      </c>
      <c r="D18526" s="83"/>
      <c r="E18526" s="83"/>
      <c r="F18526" s="83"/>
      <c r="G18526" s="83"/>
      <c r="H18526" s="83" t="s">
        <v>27</v>
      </c>
    </row>
    <row r="18527" spans="1:8" ht="12.75" customHeight="1" x14ac:dyDescent="0.2">
      <c r="A18527" s="83" t="s">
        <v>18597</v>
      </c>
      <c r="B18527" s="83" t="s">
        <v>39885</v>
      </c>
      <c r="C18527" s="83" t="s">
        <v>39886</v>
      </c>
      <c r="D18527" s="83"/>
      <c r="E18527" s="83"/>
      <c r="F18527" s="83"/>
      <c r="G18527" s="83"/>
      <c r="H18527" s="83" t="s">
        <v>27</v>
      </c>
    </row>
    <row r="18528" spans="1:8" ht="12.75" customHeight="1" x14ac:dyDescent="0.2">
      <c r="A18528" s="83" t="s">
        <v>18598</v>
      </c>
      <c r="B18528" s="83" t="s">
        <v>39887</v>
      </c>
      <c r="C18528" s="83" t="s">
        <v>39888</v>
      </c>
      <c r="D18528" s="83"/>
      <c r="E18528" s="83"/>
      <c r="F18528" s="83"/>
      <c r="G18528" s="83"/>
      <c r="H18528" s="83" t="s">
        <v>27</v>
      </c>
    </row>
    <row r="18529" spans="1:8" ht="12.75" customHeight="1" x14ac:dyDescent="0.2">
      <c r="A18529" s="83" t="s">
        <v>18599</v>
      </c>
      <c r="B18529" s="83" t="s">
        <v>39887</v>
      </c>
      <c r="C18529" s="83" t="s">
        <v>39888</v>
      </c>
      <c r="D18529" s="83"/>
      <c r="E18529" s="83"/>
      <c r="F18529" s="83"/>
      <c r="G18529" s="83"/>
      <c r="H18529" s="83" t="s">
        <v>27</v>
      </c>
    </row>
    <row r="18530" spans="1:8" ht="12.75" customHeight="1" x14ac:dyDescent="0.2">
      <c r="A18530" s="83" t="s">
        <v>18600</v>
      </c>
      <c r="B18530" s="83" t="s">
        <v>39889</v>
      </c>
      <c r="C18530" s="83" t="s">
        <v>39890</v>
      </c>
      <c r="D18530" s="83" t="s">
        <v>25861</v>
      </c>
      <c r="E18530" s="83"/>
      <c r="F18530" s="83"/>
      <c r="G18530" s="83"/>
      <c r="H18530" s="83" t="s">
        <v>27</v>
      </c>
    </row>
    <row r="18531" spans="1:8" ht="12.75" customHeight="1" x14ac:dyDescent="0.2">
      <c r="A18531" s="83" t="s">
        <v>18601</v>
      </c>
      <c r="B18531" s="83" t="s">
        <v>39889</v>
      </c>
      <c r="C18531" s="83" t="s">
        <v>39890</v>
      </c>
      <c r="D18531" s="83" t="s">
        <v>25861</v>
      </c>
      <c r="E18531" s="83"/>
      <c r="F18531" s="83"/>
      <c r="G18531" s="83"/>
      <c r="H18531" s="83" t="s">
        <v>27</v>
      </c>
    </row>
    <row r="18532" spans="1:8" ht="12.75" customHeight="1" x14ac:dyDescent="0.2">
      <c r="A18532" s="83" t="s">
        <v>18602</v>
      </c>
      <c r="B18532" s="83" t="s">
        <v>39891</v>
      </c>
      <c r="C18532" s="83" t="s">
        <v>24553</v>
      </c>
      <c r="D18532" s="83"/>
      <c r="E18532" s="83"/>
      <c r="F18532" s="83"/>
      <c r="G18532" s="83"/>
      <c r="H18532" s="83" t="s">
        <v>22772</v>
      </c>
    </row>
    <row r="18533" spans="1:8" ht="12.75" customHeight="1" x14ac:dyDescent="0.2">
      <c r="A18533" s="83" t="s">
        <v>18603</v>
      </c>
      <c r="B18533" s="83" t="s">
        <v>39891</v>
      </c>
      <c r="C18533" s="83" t="s">
        <v>24553</v>
      </c>
      <c r="D18533" s="83"/>
      <c r="E18533" s="83"/>
      <c r="F18533" s="83"/>
      <c r="G18533" s="83"/>
      <c r="H18533" s="83" t="s">
        <v>22772</v>
      </c>
    </row>
    <row r="18534" spans="1:8" ht="12.75" customHeight="1" x14ac:dyDescent="0.2">
      <c r="A18534" s="83" t="s">
        <v>18604</v>
      </c>
      <c r="B18534" s="83" t="s">
        <v>39892</v>
      </c>
      <c r="C18534" s="83" t="s">
        <v>26872</v>
      </c>
      <c r="D18534" s="83"/>
      <c r="E18534" s="83"/>
      <c r="F18534" s="83"/>
      <c r="G18534" s="83"/>
      <c r="H18534" s="83" t="s">
        <v>22772</v>
      </c>
    </row>
    <row r="18535" spans="1:8" ht="12.75" customHeight="1" x14ac:dyDescent="0.2">
      <c r="A18535" s="83" t="s">
        <v>18605</v>
      </c>
      <c r="B18535" s="83" t="s">
        <v>39892</v>
      </c>
      <c r="C18535" s="83" t="s">
        <v>26872</v>
      </c>
      <c r="D18535" s="83"/>
      <c r="E18535" s="83"/>
      <c r="F18535" s="83"/>
      <c r="G18535" s="83"/>
      <c r="H18535" s="83" t="s">
        <v>22772</v>
      </c>
    </row>
    <row r="18536" spans="1:8" ht="12.75" customHeight="1" x14ac:dyDescent="0.2">
      <c r="A18536" s="83" t="s">
        <v>18606</v>
      </c>
      <c r="B18536" s="83" t="s">
        <v>39893</v>
      </c>
      <c r="C18536" s="83"/>
      <c r="D18536" s="83"/>
      <c r="E18536" s="83"/>
      <c r="F18536" s="83"/>
      <c r="G18536" s="83"/>
      <c r="H18536" s="83" t="s">
        <v>22772</v>
      </c>
    </row>
    <row r="18537" spans="1:8" ht="12.75" customHeight="1" x14ac:dyDescent="0.2">
      <c r="A18537" s="83" t="s">
        <v>18607</v>
      </c>
      <c r="B18537" s="83" t="s">
        <v>39893</v>
      </c>
      <c r="C18537" s="83"/>
      <c r="D18537" s="83"/>
      <c r="E18537" s="83"/>
      <c r="F18537" s="83"/>
      <c r="G18537" s="83"/>
      <c r="H18537" s="83" t="s">
        <v>22772</v>
      </c>
    </row>
    <row r="18538" spans="1:8" ht="12.75" customHeight="1" x14ac:dyDescent="0.2">
      <c r="A18538" s="83" t="s">
        <v>18608</v>
      </c>
      <c r="B18538" s="83" t="s">
        <v>39894</v>
      </c>
      <c r="C18538" s="83"/>
      <c r="D18538" s="83"/>
      <c r="E18538" s="83"/>
      <c r="F18538" s="83"/>
      <c r="G18538" s="83"/>
      <c r="H18538" s="83" t="s">
        <v>22772</v>
      </c>
    </row>
    <row r="18539" spans="1:8" ht="12.75" customHeight="1" x14ac:dyDescent="0.2">
      <c r="A18539" s="83" t="s">
        <v>18609</v>
      </c>
      <c r="B18539" s="83" t="s">
        <v>39894</v>
      </c>
      <c r="C18539" s="83"/>
      <c r="D18539" s="83"/>
      <c r="E18539" s="83"/>
      <c r="F18539" s="83"/>
      <c r="G18539" s="83"/>
      <c r="H18539" s="83" t="s">
        <v>22772</v>
      </c>
    </row>
    <row r="18540" spans="1:8" ht="12.75" customHeight="1" x14ac:dyDescent="0.2">
      <c r="A18540" s="83" t="s">
        <v>18610</v>
      </c>
      <c r="B18540" s="83" t="s">
        <v>39895</v>
      </c>
      <c r="C18540" s="83"/>
      <c r="D18540" s="83"/>
      <c r="E18540" s="83"/>
      <c r="F18540" s="83"/>
      <c r="G18540" s="83"/>
      <c r="H18540" s="83" t="s">
        <v>22772</v>
      </c>
    </row>
    <row r="18541" spans="1:8" ht="12.75" customHeight="1" x14ac:dyDescent="0.2">
      <c r="A18541" s="83" t="s">
        <v>18611</v>
      </c>
      <c r="B18541" s="83" t="s">
        <v>39895</v>
      </c>
      <c r="C18541" s="83"/>
      <c r="D18541" s="83"/>
      <c r="E18541" s="83"/>
      <c r="F18541" s="83"/>
      <c r="G18541" s="83"/>
      <c r="H18541" s="83" t="s">
        <v>22772</v>
      </c>
    </row>
    <row r="18542" spans="1:8" ht="12.75" customHeight="1" x14ac:dyDescent="0.2">
      <c r="A18542" s="83" t="s">
        <v>18612</v>
      </c>
      <c r="B18542" s="83" t="s">
        <v>39896</v>
      </c>
      <c r="C18542" s="83"/>
      <c r="D18542" s="83"/>
      <c r="E18542" s="83"/>
      <c r="F18542" s="83"/>
      <c r="G18542" s="83"/>
      <c r="H18542" s="83" t="s">
        <v>22772</v>
      </c>
    </row>
    <row r="18543" spans="1:8" ht="12.75" customHeight="1" x14ac:dyDescent="0.2">
      <c r="A18543" s="83" t="s">
        <v>18613</v>
      </c>
      <c r="B18543" s="83" t="s">
        <v>39896</v>
      </c>
      <c r="C18543" s="83"/>
      <c r="D18543" s="83"/>
      <c r="E18543" s="83"/>
      <c r="F18543" s="83"/>
      <c r="G18543" s="83"/>
      <c r="H18543" s="83" t="s">
        <v>22772</v>
      </c>
    </row>
    <row r="18544" spans="1:8" ht="12.75" customHeight="1" x14ac:dyDescent="0.2">
      <c r="A18544" s="83" t="s">
        <v>18614</v>
      </c>
      <c r="B18544" s="83" t="s">
        <v>39897</v>
      </c>
      <c r="C18544" s="83" t="s">
        <v>24154</v>
      </c>
      <c r="D18544" s="83"/>
      <c r="E18544" s="83"/>
      <c r="F18544" s="83"/>
      <c r="G18544" s="83"/>
      <c r="H18544" s="83" t="s">
        <v>27</v>
      </c>
    </row>
    <row r="18545" spans="1:8" ht="12.75" customHeight="1" x14ac:dyDescent="0.2">
      <c r="A18545" s="83" t="s">
        <v>18615</v>
      </c>
      <c r="B18545" s="83" t="s">
        <v>39897</v>
      </c>
      <c r="C18545" s="83" t="s">
        <v>24154</v>
      </c>
      <c r="D18545" s="83"/>
      <c r="E18545" s="83"/>
      <c r="F18545" s="83"/>
      <c r="G18545" s="83"/>
      <c r="H18545" s="83" t="s">
        <v>27</v>
      </c>
    </row>
    <row r="18546" spans="1:8" ht="12.75" customHeight="1" x14ac:dyDescent="0.2">
      <c r="A18546" s="83" t="s">
        <v>18616</v>
      </c>
      <c r="B18546" s="83" t="s">
        <v>39898</v>
      </c>
      <c r="C18546" s="83" t="s">
        <v>39899</v>
      </c>
      <c r="D18546" s="83"/>
      <c r="E18546" s="83"/>
      <c r="F18546" s="83"/>
      <c r="G18546" s="83"/>
      <c r="H18546" s="83" t="s">
        <v>27</v>
      </c>
    </row>
    <row r="18547" spans="1:8" ht="12.75" customHeight="1" x14ac:dyDescent="0.2">
      <c r="A18547" s="83" t="s">
        <v>18617</v>
      </c>
      <c r="B18547" s="83" t="s">
        <v>39898</v>
      </c>
      <c r="C18547" s="83" t="s">
        <v>39899</v>
      </c>
      <c r="D18547" s="83"/>
      <c r="E18547" s="83"/>
      <c r="F18547" s="83"/>
      <c r="G18547" s="83"/>
      <c r="H18547" s="83" t="s">
        <v>27</v>
      </c>
    </row>
    <row r="18548" spans="1:8" ht="12.75" customHeight="1" x14ac:dyDescent="0.2">
      <c r="A18548" s="83" t="s">
        <v>18618</v>
      </c>
      <c r="B18548" s="83" t="s">
        <v>39900</v>
      </c>
      <c r="C18548" s="83" t="s">
        <v>39901</v>
      </c>
      <c r="D18548" s="83" t="s">
        <v>39902</v>
      </c>
      <c r="E18548" s="83" t="s">
        <v>39903</v>
      </c>
      <c r="F18548" s="83" t="s">
        <v>39904</v>
      </c>
      <c r="G18548" s="83"/>
      <c r="H18548" s="83" t="s">
        <v>27</v>
      </c>
    </row>
    <row r="18549" spans="1:8" ht="12.75" customHeight="1" x14ac:dyDescent="0.2">
      <c r="A18549" s="83" t="s">
        <v>18619</v>
      </c>
      <c r="B18549" s="83" t="s">
        <v>39900</v>
      </c>
      <c r="C18549" s="83" t="s">
        <v>39901</v>
      </c>
      <c r="D18549" s="83" t="s">
        <v>39902</v>
      </c>
      <c r="E18549" s="83" t="s">
        <v>39903</v>
      </c>
      <c r="F18549" s="83" t="s">
        <v>39904</v>
      </c>
      <c r="G18549" s="83"/>
      <c r="H18549" s="83" t="s">
        <v>27</v>
      </c>
    </row>
    <row r="18550" spans="1:8" ht="12.75" customHeight="1" x14ac:dyDescent="0.2">
      <c r="A18550" s="83" t="s">
        <v>18620</v>
      </c>
      <c r="B18550" s="83" t="s">
        <v>39905</v>
      </c>
      <c r="C18550" s="83" t="s">
        <v>39906</v>
      </c>
      <c r="D18550" s="83"/>
      <c r="E18550" s="83"/>
      <c r="F18550" s="83"/>
      <c r="G18550" s="83"/>
      <c r="H18550" s="83" t="s">
        <v>22772</v>
      </c>
    </row>
    <row r="18551" spans="1:8" ht="12.75" customHeight="1" x14ac:dyDescent="0.2">
      <c r="A18551" s="83" t="s">
        <v>18621</v>
      </c>
      <c r="B18551" s="83" t="s">
        <v>39905</v>
      </c>
      <c r="C18551" s="83" t="s">
        <v>39906</v>
      </c>
      <c r="D18551" s="83"/>
      <c r="E18551" s="83"/>
      <c r="F18551" s="83"/>
      <c r="G18551" s="83"/>
      <c r="H18551" s="83" t="s">
        <v>22772</v>
      </c>
    </row>
    <row r="18552" spans="1:8" ht="12.75" customHeight="1" x14ac:dyDescent="0.2">
      <c r="A18552" s="83" t="s">
        <v>18622</v>
      </c>
      <c r="B18552" s="83" t="s">
        <v>39907</v>
      </c>
      <c r="C18552" s="83" t="s">
        <v>39908</v>
      </c>
      <c r="D18552" s="83"/>
      <c r="E18552" s="83"/>
      <c r="F18552" s="83"/>
      <c r="G18552" s="83"/>
      <c r="H18552" s="83" t="s">
        <v>22772</v>
      </c>
    </row>
    <row r="18553" spans="1:8" ht="12.75" customHeight="1" x14ac:dyDescent="0.2">
      <c r="A18553" s="83" t="s">
        <v>18623</v>
      </c>
      <c r="B18553" s="83" t="s">
        <v>39907</v>
      </c>
      <c r="C18553" s="83" t="s">
        <v>39908</v>
      </c>
      <c r="D18553" s="83"/>
      <c r="E18553" s="83"/>
      <c r="F18553" s="83"/>
      <c r="G18553" s="83"/>
      <c r="H18553" s="83" t="s">
        <v>22772</v>
      </c>
    </row>
    <row r="18554" spans="1:8" ht="12.75" customHeight="1" x14ac:dyDescent="0.2">
      <c r="A18554" s="83" t="s">
        <v>18624</v>
      </c>
      <c r="B18554" s="83" t="s">
        <v>39909</v>
      </c>
      <c r="C18554" s="83" t="s">
        <v>25726</v>
      </c>
      <c r="D18554" s="83"/>
      <c r="E18554" s="83"/>
      <c r="F18554" s="83"/>
      <c r="G18554" s="83"/>
      <c r="H18554" s="83" t="s">
        <v>22772</v>
      </c>
    </row>
    <row r="18555" spans="1:8" ht="12.75" customHeight="1" x14ac:dyDescent="0.2">
      <c r="A18555" s="83" t="s">
        <v>18625</v>
      </c>
      <c r="B18555" s="83" t="s">
        <v>39909</v>
      </c>
      <c r="C18555" s="83" t="s">
        <v>25726</v>
      </c>
      <c r="D18555" s="83"/>
      <c r="E18555" s="83"/>
      <c r="F18555" s="83"/>
      <c r="G18555" s="83"/>
      <c r="H18555" s="83" t="s">
        <v>22772</v>
      </c>
    </row>
    <row r="18556" spans="1:8" ht="12.75" customHeight="1" x14ac:dyDescent="0.2">
      <c r="A18556" s="83" t="s">
        <v>18626</v>
      </c>
      <c r="B18556" s="83" t="s">
        <v>39910</v>
      </c>
      <c r="C18556" s="83" t="s">
        <v>39911</v>
      </c>
      <c r="D18556" s="83" t="s">
        <v>25997</v>
      </c>
      <c r="E18556" s="83"/>
      <c r="F18556" s="83"/>
      <c r="G18556" s="83"/>
      <c r="H18556" s="83" t="s">
        <v>22772</v>
      </c>
    </row>
    <row r="18557" spans="1:8" ht="12.75" customHeight="1" x14ac:dyDescent="0.2">
      <c r="A18557" s="83" t="s">
        <v>18627</v>
      </c>
      <c r="B18557" s="83" t="s">
        <v>39910</v>
      </c>
      <c r="C18557" s="83" t="s">
        <v>39911</v>
      </c>
      <c r="D18557" s="83" t="s">
        <v>25997</v>
      </c>
      <c r="E18557" s="83"/>
      <c r="F18557" s="83"/>
      <c r="G18557" s="83"/>
      <c r="H18557" s="83" t="s">
        <v>22772</v>
      </c>
    </row>
    <row r="18558" spans="1:8" ht="12.75" customHeight="1" x14ac:dyDescent="0.2">
      <c r="A18558" s="83" t="s">
        <v>18628</v>
      </c>
      <c r="B18558" s="83" t="s">
        <v>39912</v>
      </c>
      <c r="C18558" s="83" t="s">
        <v>39913</v>
      </c>
      <c r="D18558" s="83"/>
      <c r="E18558" s="83"/>
      <c r="F18558" s="83"/>
      <c r="G18558" s="83"/>
      <c r="H18558" s="83" t="s">
        <v>22772</v>
      </c>
    </row>
    <row r="18559" spans="1:8" ht="12.75" customHeight="1" x14ac:dyDescent="0.2">
      <c r="A18559" s="83" t="s">
        <v>18629</v>
      </c>
      <c r="B18559" s="83" t="s">
        <v>39912</v>
      </c>
      <c r="C18559" s="83" t="s">
        <v>39913</v>
      </c>
      <c r="D18559" s="83"/>
      <c r="E18559" s="83"/>
      <c r="F18559" s="83"/>
      <c r="G18559" s="83"/>
      <c r="H18559" s="83" t="s">
        <v>22772</v>
      </c>
    </row>
    <row r="18560" spans="1:8" ht="12.75" customHeight="1" x14ac:dyDescent="0.2">
      <c r="A18560" s="83" t="s">
        <v>18630</v>
      </c>
      <c r="B18560" s="83" t="s">
        <v>39914</v>
      </c>
      <c r="C18560" s="83" t="s">
        <v>39915</v>
      </c>
      <c r="D18560" s="83"/>
      <c r="E18560" s="83"/>
      <c r="F18560" s="83"/>
      <c r="G18560" s="83"/>
      <c r="H18560" s="83" t="s">
        <v>22772</v>
      </c>
    </row>
    <row r="18561" spans="1:8" ht="12.75" customHeight="1" x14ac:dyDescent="0.2">
      <c r="A18561" s="83" t="s">
        <v>18631</v>
      </c>
      <c r="B18561" s="83" t="s">
        <v>39914</v>
      </c>
      <c r="C18561" s="83" t="s">
        <v>39915</v>
      </c>
      <c r="D18561" s="83"/>
      <c r="E18561" s="83"/>
      <c r="F18561" s="83"/>
      <c r="G18561" s="83"/>
      <c r="H18561" s="83" t="s">
        <v>22772</v>
      </c>
    </row>
    <row r="18562" spans="1:8" ht="12.75" customHeight="1" x14ac:dyDescent="0.2">
      <c r="A18562" s="83" t="s">
        <v>18632</v>
      </c>
      <c r="B18562" s="83" t="s">
        <v>39916</v>
      </c>
      <c r="C18562" s="83" t="s">
        <v>39917</v>
      </c>
      <c r="D18562" s="83" t="s">
        <v>39918</v>
      </c>
      <c r="E18562" s="83" t="s">
        <v>32068</v>
      </c>
      <c r="F18562" s="83"/>
      <c r="G18562" s="83"/>
      <c r="H18562" s="83" t="s">
        <v>27</v>
      </c>
    </row>
    <row r="18563" spans="1:8" ht="12.75" customHeight="1" x14ac:dyDescent="0.2">
      <c r="A18563" s="83" t="s">
        <v>18633</v>
      </c>
      <c r="B18563" s="83" t="s">
        <v>39916</v>
      </c>
      <c r="C18563" s="83" t="s">
        <v>39917</v>
      </c>
      <c r="D18563" s="83" t="s">
        <v>39918</v>
      </c>
      <c r="E18563" s="83" t="s">
        <v>32068</v>
      </c>
      <c r="F18563" s="83"/>
      <c r="G18563" s="83"/>
      <c r="H18563" s="83" t="s">
        <v>27</v>
      </c>
    </row>
    <row r="18564" spans="1:8" ht="12.75" customHeight="1" x14ac:dyDescent="0.2">
      <c r="A18564" s="83" t="s">
        <v>18634</v>
      </c>
      <c r="B18564" s="83" t="s">
        <v>39919</v>
      </c>
      <c r="C18564" s="83" t="s">
        <v>39920</v>
      </c>
      <c r="D18564" s="83" t="s">
        <v>39921</v>
      </c>
      <c r="E18564" s="83"/>
      <c r="F18564" s="83"/>
      <c r="G18564" s="83"/>
      <c r="H18564" s="83" t="s">
        <v>27</v>
      </c>
    </row>
    <row r="18565" spans="1:8" ht="12.75" customHeight="1" x14ac:dyDescent="0.2">
      <c r="A18565" s="83" t="s">
        <v>18635</v>
      </c>
      <c r="B18565" s="83" t="s">
        <v>39919</v>
      </c>
      <c r="C18565" s="83" t="s">
        <v>39920</v>
      </c>
      <c r="D18565" s="83" t="s">
        <v>39921</v>
      </c>
      <c r="E18565" s="83"/>
      <c r="F18565" s="83"/>
      <c r="G18565" s="83"/>
      <c r="H18565" s="83" t="s">
        <v>27</v>
      </c>
    </row>
    <row r="18566" spans="1:8" ht="12.75" customHeight="1" x14ac:dyDescent="0.2">
      <c r="A18566" s="83" t="s">
        <v>18636</v>
      </c>
      <c r="B18566" s="83" t="s">
        <v>39922</v>
      </c>
      <c r="C18566" s="83" t="s">
        <v>39923</v>
      </c>
      <c r="D18566" s="83" t="s">
        <v>39924</v>
      </c>
      <c r="E18566" s="83" t="s">
        <v>39925</v>
      </c>
      <c r="F18566" s="83" t="s">
        <v>39926</v>
      </c>
      <c r="G18566" s="83" t="s">
        <v>39927</v>
      </c>
      <c r="H18566" s="83" t="s">
        <v>27</v>
      </c>
    </row>
    <row r="18567" spans="1:8" ht="12.75" customHeight="1" x14ac:dyDescent="0.2">
      <c r="A18567" s="83" t="s">
        <v>18637</v>
      </c>
      <c r="B18567" s="83" t="s">
        <v>39922</v>
      </c>
      <c r="C18567" s="83" t="s">
        <v>39923</v>
      </c>
      <c r="D18567" s="83" t="s">
        <v>39924</v>
      </c>
      <c r="E18567" s="83" t="s">
        <v>39925</v>
      </c>
      <c r="F18567" s="83" t="s">
        <v>39926</v>
      </c>
      <c r="G18567" s="83" t="s">
        <v>39927</v>
      </c>
      <c r="H18567" s="83" t="s">
        <v>27</v>
      </c>
    </row>
    <row r="18568" spans="1:8" ht="12.75" customHeight="1" x14ac:dyDescent="0.2">
      <c r="A18568" s="83" t="s">
        <v>18638</v>
      </c>
      <c r="B18568" s="83" t="s">
        <v>39928</v>
      </c>
      <c r="C18568" s="83" t="s">
        <v>39929</v>
      </c>
      <c r="D18568" s="83" t="s">
        <v>39930</v>
      </c>
      <c r="E18568" s="83" t="s">
        <v>39931</v>
      </c>
      <c r="F18568" s="83" t="s">
        <v>39932</v>
      </c>
      <c r="G18568" s="83" t="s">
        <v>39933</v>
      </c>
      <c r="H18568" s="83" t="s">
        <v>22772</v>
      </c>
    </row>
    <row r="18569" spans="1:8" ht="12.75" customHeight="1" x14ac:dyDescent="0.2">
      <c r="A18569" s="83" t="s">
        <v>18639</v>
      </c>
      <c r="B18569" s="83" t="s">
        <v>39928</v>
      </c>
      <c r="C18569" s="83" t="s">
        <v>39929</v>
      </c>
      <c r="D18569" s="83" t="s">
        <v>39930</v>
      </c>
      <c r="E18569" s="83" t="s">
        <v>39931</v>
      </c>
      <c r="F18569" s="83" t="s">
        <v>39932</v>
      </c>
      <c r="G18569" s="83" t="s">
        <v>39933</v>
      </c>
      <c r="H18569" s="83" t="s">
        <v>22772</v>
      </c>
    </row>
    <row r="18570" spans="1:8" ht="12.75" customHeight="1" x14ac:dyDescent="0.2">
      <c r="A18570" s="83" t="s">
        <v>18640</v>
      </c>
      <c r="B18570" s="83" t="s">
        <v>39934</v>
      </c>
      <c r="C18570" s="83" t="s">
        <v>39935</v>
      </c>
      <c r="D18570" s="83" t="s">
        <v>39936</v>
      </c>
      <c r="E18570" s="83" t="s">
        <v>39937</v>
      </c>
      <c r="F18570" s="83" t="s">
        <v>39938</v>
      </c>
      <c r="G18570" s="83" t="s">
        <v>39939</v>
      </c>
      <c r="H18570" s="83" t="s">
        <v>22772</v>
      </c>
    </row>
    <row r="18571" spans="1:8" ht="12.75" customHeight="1" x14ac:dyDescent="0.2">
      <c r="A18571" s="83" t="s">
        <v>18641</v>
      </c>
      <c r="B18571" s="83" t="s">
        <v>39934</v>
      </c>
      <c r="C18571" s="83" t="s">
        <v>39935</v>
      </c>
      <c r="D18571" s="83" t="s">
        <v>39936</v>
      </c>
      <c r="E18571" s="83" t="s">
        <v>39937</v>
      </c>
      <c r="F18571" s="83" t="s">
        <v>39938</v>
      </c>
      <c r="G18571" s="83" t="s">
        <v>39939</v>
      </c>
      <c r="H18571" s="83" t="s">
        <v>22772</v>
      </c>
    </row>
    <row r="18572" spans="1:8" ht="12.75" customHeight="1" x14ac:dyDescent="0.2">
      <c r="A18572" s="83" t="s">
        <v>18642</v>
      </c>
      <c r="B18572" s="83" t="s">
        <v>39940</v>
      </c>
      <c r="C18572" s="83" t="s">
        <v>39941</v>
      </c>
      <c r="D18572" s="83" t="s">
        <v>39942</v>
      </c>
      <c r="E18572" s="83" t="s">
        <v>39943</v>
      </c>
      <c r="F18572" s="83" t="s">
        <v>39944</v>
      </c>
      <c r="G18572" s="83" t="s">
        <v>39945</v>
      </c>
      <c r="H18572" s="83" t="s">
        <v>22772</v>
      </c>
    </row>
    <row r="18573" spans="1:8" ht="12.75" customHeight="1" x14ac:dyDescent="0.2">
      <c r="A18573" s="83" t="s">
        <v>18643</v>
      </c>
      <c r="B18573" s="83" t="s">
        <v>39940</v>
      </c>
      <c r="C18573" s="83" t="s">
        <v>39941</v>
      </c>
      <c r="D18573" s="83" t="s">
        <v>39942</v>
      </c>
      <c r="E18573" s="83" t="s">
        <v>39943</v>
      </c>
      <c r="F18573" s="83" t="s">
        <v>39944</v>
      </c>
      <c r="G18573" s="83" t="s">
        <v>39945</v>
      </c>
      <c r="H18573" s="83" t="s">
        <v>22772</v>
      </c>
    </row>
    <row r="18574" spans="1:8" ht="12.75" customHeight="1" x14ac:dyDescent="0.2">
      <c r="A18574" s="83" t="s">
        <v>18644</v>
      </c>
      <c r="B18574" s="83" t="s">
        <v>39946</v>
      </c>
      <c r="C18574" s="83" t="s">
        <v>39947</v>
      </c>
      <c r="D18574" s="83" t="s">
        <v>39948</v>
      </c>
      <c r="E18574" s="83" t="s">
        <v>39949</v>
      </c>
      <c r="F18574" s="83" t="s">
        <v>39950</v>
      </c>
      <c r="G18574" s="83" t="s">
        <v>39951</v>
      </c>
      <c r="H18574" s="83" t="s">
        <v>22772</v>
      </c>
    </row>
    <row r="18575" spans="1:8" ht="12.75" customHeight="1" x14ac:dyDescent="0.2">
      <c r="A18575" s="83" t="s">
        <v>18645</v>
      </c>
      <c r="B18575" s="83" t="s">
        <v>39946</v>
      </c>
      <c r="C18575" s="83" t="s">
        <v>39947</v>
      </c>
      <c r="D18575" s="83" t="s">
        <v>39948</v>
      </c>
      <c r="E18575" s="83" t="s">
        <v>39949</v>
      </c>
      <c r="F18575" s="83" t="s">
        <v>39950</v>
      </c>
      <c r="G18575" s="83" t="s">
        <v>39951</v>
      </c>
      <c r="H18575" s="83" t="s">
        <v>22772</v>
      </c>
    </row>
    <row r="18576" spans="1:8" ht="12.75" customHeight="1" x14ac:dyDescent="0.2">
      <c r="A18576" s="83" t="s">
        <v>18646</v>
      </c>
      <c r="B18576" s="83" t="s">
        <v>39952</v>
      </c>
      <c r="C18576" s="83" t="s">
        <v>39953</v>
      </c>
      <c r="D18576" s="83" t="s">
        <v>39954</v>
      </c>
      <c r="E18576" s="83"/>
      <c r="F18576" s="83"/>
      <c r="G18576" s="83"/>
      <c r="H18576" s="83" t="s">
        <v>22772</v>
      </c>
    </row>
    <row r="18577" spans="1:8" ht="12.75" customHeight="1" x14ac:dyDescent="0.2">
      <c r="A18577" s="83" t="s">
        <v>18647</v>
      </c>
      <c r="B18577" s="83" t="s">
        <v>39952</v>
      </c>
      <c r="C18577" s="83" t="s">
        <v>39953</v>
      </c>
      <c r="D18577" s="83" t="s">
        <v>39954</v>
      </c>
      <c r="E18577" s="83"/>
      <c r="F18577" s="83"/>
      <c r="G18577" s="83"/>
      <c r="H18577" s="83" t="s">
        <v>22772</v>
      </c>
    </row>
    <row r="18578" spans="1:8" ht="12.75" customHeight="1" x14ac:dyDescent="0.2">
      <c r="A18578" s="83" t="s">
        <v>18648</v>
      </c>
      <c r="B18578" s="83" t="s">
        <v>39952</v>
      </c>
      <c r="C18578" s="83" t="s">
        <v>39955</v>
      </c>
      <c r="D18578" s="83" t="s">
        <v>39954</v>
      </c>
      <c r="E18578" s="83"/>
      <c r="F18578" s="83"/>
      <c r="G18578" s="83"/>
      <c r="H18578" s="83" t="s">
        <v>22772</v>
      </c>
    </row>
    <row r="18579" spans="1:8" ht="12.75" customHeight="1" x14ac:dyDescent="0.2">
      <c r="A18579" s="83" t="s">
        <v>18649</v>
      </c>
      <c r="B18579" s="83" t="s">
        <v>39952</v>
      </c>
      <c r="C18579" s="83" t="s">
        <v>39955</v>
      </c>
      <c r="D18579" s="83" t="s">
        <v>39954</v>
      </c>
      <c r="E18579" s="83"/>
      <c r="F18579" s="83"/>
      <c r="G18579" s="83"/>
      <c r="H18579" s="83" t="s">
        <v>22772</v>
      </c>
    </row>
    <row r="18580" spans="1:8" ht="12.75" customHeight="1" x14ac:dyDescent="0.2">
      <c r="A18580" s="83" t="s">
        <v>18650</v>
      </c>
      <c r="B18580" s="83" t="s">
        <v>39952</v>
      </c>
      <c r="C18580" s="83" t="s">
        <v>39956</v>
      </c>
      <c r="D18580" s="83" t="s">
        <v>39954</v>
      </c>
      <c r="E18580" s="83"/>
      <c r="F18580" s="83"/>
      <c r="G18580" s="83"/>
      <c r="H18580" s="83" t="s">
        <v>27</v>
      </c>
    </row>
    <row r="18581" spans="1:8" ht="12.75" customHeight="1" x14ac:dyDescent="0.2">
      <c r="A18581" s="83" t="s">
        <v>18651</v>
      </c>
      <c r="B18581" s="83" t="s">
        <v>39952</v>
      </c>
      <c r="C18581" s="83" t="s">
        <v>39956</v>
      </c>
      <c r="D18581" s="83" t="s">
        <v>39954</v>
      </c>
      <c r="E18581" s="83"/>
      <c r="F18581" s="83"/>
      <c r="G18581" s="83"/>
      <c r="H18581" s="83" t="s">
        <v>27</v>
      </c>
    </row>
    <row r="18582" spans="1:8" ht="12.75" customHeight="1" x14ac:dyDescent="0.2">
      <c r="A18582" s="83" t="s">
        <v>18652</v>
      </c>
      <c r="B18582" s="83" t="s">
        <v>39952</v>
      </c>
      <c r="C18582" s="83" t="s">
        <v>39957</v>
      </c>
      <c r="D18582" s="83" t="s">
        <v>39954</v>
      </c>
      <c r="E18582" s="83"/>
      <c r="F18582" s="83"/>
      <c r="G18582" s="83"/>
      <c r="H18582" s="83" t="s">
        <v>27</v>
      </c>
    </row>
    <row r="18583" spans="1:8" ht="12.75" customHeight="1" x14ac:dyDescent="0.2">
      <c r="A18583" s="83" t="s">
        <v>18653</v>
      </c>
      <c r="B18583" s="83" t="s">
        <v>39952</v>
      </c>
      <c r="C18583" s="83" t="s">
        <v>39957</v>
      </c>
      <c r="D18583" s="83" t="s">
        <v>39954</v>
      </c>
      <c r="E18583" s="83"/>
      <c r="F18583" s="83"/>
      <c r="G18583" s="83"/>
      <c r="H18583" s="83" t="s">
        <v>27</v>
      </c>
    </row>
    <row r="18584" spans="1:8" ht="12.75" customHeight="1" x14ac:dyDescent="0.2">
      <c r="A18584" s="83" t="s">
        <v>18654</v>
      </c>
      <c r="B18584" s="83" t="s">
        <v>39958</v>
      </c>
      <c r="C18584" s="83" t="s">
        <v>39959</v>
      </c>
      <c r="D18584" s="83" t="s">
        <v>39960</v>
      </c>
      <c r="E18584" s="83"/>
      <c r="F18584" s="83"/>
      <c r="G18584" s="83"/>
      <c r="H18584" s="83" t="s">
        <v>22</v>
      </c>
    </row>
    <row r="18585" spans="1:8" ht="12.75" customHeight="1" x14ac:dyDescent="0.2">
      <c r="A18585" s="83" t="s">
        <v>18655</v>
      </c>
      <c r="B18585" s="83" t="s">
        <v>39958</v>
      </c>
      <c r="C18585" s="83" t="s">
        <v>39959</v>
      </c>
      <c r="D18585" s="83" t="s">
        <v>39960</v>
      </c>
      <c r="E18585" s="83"/>
      <c r="F18585" s="83"/>
      <c r="G18585" s="83"/>
      <c r="H18585" s="83" t="s">
        <v>22</v>
      </c>
    </row>
    <row r="18586" spans="1:8" ht="12.75" customHeight="1" x14ac:dyDescent="0.2">
      <c r="A18586" s="83" t="s">
        <v>18656</v>
      </c>
      <c r="B18586" s="83" t="s">
        <v>39958</v>
      </c>
      <c r="C18586" s="83" t="s">
        <v>39961</v>
      </c>
      <c r="D18586" s="83" t="s">
        <v>39960</v>
      </c>
      <c r="E18586" s="83"/>
      <c r="F18586" s="83"/>
      <c r="G18586" s="83"/>
      <c r="H18586" s="83" t="s">
        <v>22</v>
      </c>
    </row>
    <row r="18587" spans="1:8" ht="12.75" customHeight="1" x14ac:dyDescent="0.2">
      <c r="A18587" s="83" t="s">
        <v>18657</v>
      </c>
      <c r="B18587" s="83" t="s">
        <v>39958</v>
      </c>
      <c r="C18587" s="83" t="s">
        <v>39961</v>
      </c>
      <c r="D18587" s="83" t="s">
        <v>39960</v>
      </c>
      <c r="E18587" s="83"/>
      <c r="F18587" s="83"/>
      <c r="G18587" s="83"/>
      <c r="H18587" s="83" t="s">
        <v>22</v>
      </c>
    </row>
    <row r="18588" spans="1:8" ht="12.75" customHeight="1" x14ac:dyDescent="0.2">
      <c r="A18588" s="83" t="s">
        <v>18658</v>
      </c>
      <c r="B18588" s="83" t="s">
        <v>39958</v>
      </c>
      <c r="C18588" s="83" t="s">
        <v>39962</v>
      </c>
      <c r="D18588" s="83" t="s">
        <v>39963</v>
      </c>
      <c r="E18588" s="83"/>
      <c r="F18588" s="83"/>
      <c r="G18588" s="83"/>
      <c r="H18588" s="83" t="s">
        <v>22</v>
      </c>
    </row>
    <row r="18589" spans="1:8" ht="12.75" customHeight="1" x14ac:dyDescent="0.2">
      <c r="A18589" s="83" t="s">
        <v>18659</v>
      </c>
      <c r="B18589" s="83" t="s">
        <v>39958</v>
      </c>
      <c r="C18589" s="83" t="s">
        <v>39962</v>
      </c>
      <c r="D18589" s="83" t="s">
        <v>39963</v>
      </c>
      <c r="E18589" s="83"/>
      <c r="F18589" s="83"/>
      <c r="G18589" s="83"/>
      <c r="H18589" s="83" t="s">
        <v>22</v>
      </c>
    </row>
    <row r="18590" spans="1:8" ht="12.75" customHeight="1" x14ac:dyDescent="0.2">
      <c r="A18590" s="83" t="s">
        <v>18660</v>
      </c>
      <c r="B18590" s="83" t="s">
        <v>39958</v>
      </c>
      <c r="C18590" s="83" t="s">
        <v>39964</v>
      </c>
      <c r="D18590" s="83" t="s">
        <v>39960</v>
      </c>
      <c r="E18590" s="83"/>
      <c r="F18590" s="83"/>
      <c r="G18590" s="83"/>
      <c r="H18590" s="83" t="s">
        <v>22</v>
      </c>
    </row>
    <row r="18591" spans="1:8" ht="12.75" customHeight="1" x14ac:dyDescent="0.2">
      <c r="A18591" s="83" t="s">
        <v>18661</v>
      </c>
      <c r="B18591" s="83" t="s">
        <v>39958</v>
      </c>
      <c r="C18591" s="83" t="s">
        <v>39964</v>
      </c>
      <c r="D18591" s="83" t="s">
        <v>39960</v>
      </c>
      <c r="E18591" s="83"/>
      <c r="F18591" s="83"/>
      <c r="G18591" s="83"/>
      <c r="H18591" s="83" t="s">
        <v>22</v>
      </c>
    </row>
    <row r="18592" spans="1:8" ht="12.75" customHeight="1" x14ac:dyDescent="0.2">
      <c r="A18592" s="83" t="s">
        <v>18662</v>
      </c>
      <c r="B18592" s="83" t="s">
        <v>39965</v>
      </c>
      <c r="C18592" s="83" t="s">
        <v>39966</v>
      </c>
      <c r="D18592" s="83" t="s">
        <v>39954</v>
      </c>
      <c r="E18592" s="83"/>
      <c r="F18592" s="83"/>
      <c r="G18592" s="83"/>
      <c r="H18592" s="83" t="s">
        <v>39110</v>
      </c>
    </row>
    <row r="18593" spans="1:8" ht="12.75" customHeight="1" x14ac:dyDescent="0.2">
      <c r="A18593" s="83" t="s">
        <v>18663</v>
      </c>
      <c r="B18593" s="83" t="s">
        <v>39965</v>
      </c>
      <c r="C18593" s="83" t="s">
        <v>39966</v>
      </c>
      <c r="D18593" s="83" t="s">
        <v>39954</v>
      </c>
      <c r="E18593" s="83"/>
      <c r="F18593" s="83"/>
      <c r="G18593" s="83"/>
      <c r="H18593" s="83" t="s">
        <v>39110</v>
      </c>
    </row>
    <row r="18594" spans="1:8" ht="12.75" customHeight="1" x14ac:dyDescent="0.2">
      <c r="A18594" s="83" t="s">
        <v>18664</v>
      </c>
      <c r="B18594" s="83" t="s">
        <v>39965</v>
      </c>
      <c r="C18594" s="83" t="s">
        <v>39955</v>
      </c>
      <c r="D18594" s="83" t="s">
        <v>39954</v>
      </c>
      <c r="E18594" s="83"/>
      <c r="F18594" s="83"/>
      <c r="G18594" s="83"/>
      <c r="H18594" s="83" t="s">
        <v>39110</v>
      </c>
    </row>
    <row r="18595" spans="1:8" ht="12.75" customHeight="1" x14ac:dyDescent="0.2">
      <c r="A18595" s="83" t="s">
        <v>18665</v>
      </c>
      <c r="B18595" s="83" t="s">
        <v>39965</v>
      </c>
      <c r="C18595" s="83" t="s">
        <v>39955</v>
      </c>
      <c r="D18595" s="83" t="s">
        <v>39954</v>
      </c>
      <c r="E18595" s="83"/>
      <c r="F18595" s="83"/>
      <c r="G18595" s="83"/>
      <c r="H18595" s="83" t="s">
        <v>39110</v>
      </c>
    </row>
    <row r="18596" spans="1:8" ht="12.75" customHeight="1" x14ac:dyDescent="0.2">
      <c r="A18596" s="83" t="s">
        <v>18666</v>
      </c>
      <c r="B18596" s="83" t="s">
        <v>39965</v>
      </c>
      <c r="C18596" s="83" t="s">
        <v>39956</v>
      </c>
      <c r="D18596" s="83" t="s">
        <v>39954</v>
      </c>
      <c r="E18596" s="83"/>
      <c r="F18596" s="83"/>
      <c r="G18596" s="83"/>
      <c r="H18596" s="83" t="s">
        <v>22</v>
      </c>
    </row>
    <row r="18597" spans="1:8" ht="12.75" customHeight="1" x14ac:dyDescent="0.2">
      <c r="A18597" s="83" t="s">
        <v>18667</v>
      </c>
      <c r="B18597" s="83" t="s">
        <v>39965</v>
      </c>
      <c r="C18597" s="83" t="s">
        <v>39956</v>
      </c>
      <c r="D18597" s="83" t="s">
        <v>39954</v>
      </c>
      <c r="E18597" s="83"/>
      <c r="F18597" s="83"/>
      <c r="G18597" s="83"/>
      <c r="H18597" s="83" t="s">
        <v>22</v>
      </c>
    </row>
    <row r="18598" spans="1:8" ht="12.75" customHeight="1" x14ac:dyDescent="0.2">
      <c r="A18598" s="83" t="s">
        <v>18668</v>
      </c>
      <c r="B18598" s="83" t="s">
        <v>39965</v>
      </c>
      <c r="C18598" s="83" t="s">
        <v>39957</v>
      </c>
      <c r="D18598" s="83" t="s">
        <v>39954</v>
      </c>
      <c r="E18598" s="83"/>
      <c r="F18598" s="83"/>
      <c r="G18598" s="83"/>
      <c r="H18598" s="83" t="s">
        <v>39110</v>
      </c>
    </row>
    <row r="18599" spans="1:8" ht="12.75" customHeight="1" x14ac:dyDescent="0.2">
      <c r="A18599" s="83" t="s">
        <v>18669</v>
      </c>
      <c r="B18599" s="83" t="s">
        <v>39965</v>
      </c>
      <c r="C18599" s="83" t="s">
        <v>39957</v>
      </c>
      <c r="D18599" s="83" t="s">
        <v>39954</v>
      </c>
      <c r="E18599" s="83"/>
      <c r="F18599" s="83"/>
      <c r="G18599" s="83"/>
      <c r="H18599" s="83" t="s">
        <v>39110</v>
      </c>
    </row>
    <row r="18600" spans="1:8" ht="12.75" customHeight="1" x14ac:dyDescent="0.2">
      <c r="A18600" s="83" t="s">
        <v>18670</v>
      </c>
      <c r="B18600" s="83" t="s">
        <v>39965</v>
      </c>
      <c r="C18600" s="83" t="s">
        <v>39967</v>
      </c>
      <c r="D18600" s="83" t="s">
        <v>39954</v>
      </c>
      <c r="E18600" s="83"/>
      <c r="F18600" s="83"/>
      <c r="G18600" s="83"/>
      <c r="H18600" s="83" t="s">
        <v>39110</v>
      </c>
    </row>
    <row r="18601" spans="1:8" ht="12.75" customHeight="1" x14ac:dyDescent="0.2">
      <c r="A18601" s="83" t="s">
        <v>18671</v>
      </c>
      <c r="B18601" s="83" t="s">
        <v>39965</v>
      </c>
      <c r="C18601" s="83" t="s">
        <v>39967</v>
      </c>
      <c r="D18601" s="83" t="s">
        <v>39954</v>
      </c>
      <c r="E18601" s="83"/>
      <c r="F18601" s="83"/>
      <c r="G18601" s="83"/>
      <c r="H18601" s="83" t="s">
        <v>39110</v>
      </c>
    </row>
    <row r="18602" spans="1:8" ht="12.75" customHeight="1" x14ac:dyDescent="0.2">
      <c r="A18602" s="83" t="s">
        <v>18672</v>
      </c>
      <c r="B18602" s="83" t="s">
        <v>39968</v>
      </c>
      <c r="C18602" s="83" t="s">
        <v>39969</v>
      </c>
      <c r="D18602" s="83" t="s">
        <v>39970</v>
      </c>
      <c r="E18602" s="83"/>
      <c r="F18602" s="83"/>
      <c r="G18602" s="83"/>
      <c r="H18602" s="83" t="s">
        <v>22</v>
      </c>
    </row>
    <row r="18603" spans="1:8" ht="12.75" customHeight="1" x14ac:dyDescent="0.2">
      <c r="A18603" s="83" t="s">
        <v>18673</v>
      </c>
      <c r="B18603" s="83" t="s">
        <v>39968</v>
      </c>
      <c r="C18603" s="83" t="s">
        <v>39969</v>
      </c>
      <c r="D18603" s="83" t="s">
        <v>39970</v>
      </c>
      <c r="E18603" s="83"/>
      <c r="F18603" s="83"/>
      <c r="G18603" s="83"/>
      <c r="H18603" s="83" t="s">
        <v>22</v>
      </c>
    </row>
    <row r="18604" spans="1:8" ht="12.75" customHeight="1" x14ac:dyDescent="0.2">
      <c r="A18604" s="83" t="s">
        <v>18674</v>
      </c>
      <c r="B18604" s="83" t="s">
        <v>39968</v>
      </c>
      <c r="C18604" s="83" t="s">
        <v>39971</v>
      </c>
      <c r="D18604" s="83" t="s">
        <v>39970</v>
      </c>
      <c r="E18604" s="83"/>
      <c r="F18604" s="83"/>
      <c r="G18604" s="83"/>
      <c r="H18604" s="83" t="s">
        <v>39110</v>
      </c>
    </row>
    <row r="18605" spans="1:8" ht="12.75" customHeight="1" x14ac:dyDescent="0.2">
      <c r="A18605" s="83" t="s">
        <v>18675</v>
      </c>
      <c r="B18605" s="83" t="s">
        <v>39968</v>
      </c>
      <c r="C18605" s="83" t="s">
        <v>39971</v>
      </c>
      <c r="D18605" s="83" t="s">
        <v>39970</v>
      </c>
      <c r="E18605" s="83"/>
      <c r="F18605" s="83"/>
      <c r="G18605" s="83"/>
      <c r="H18605" s="83" t="s">
        <v>39110</v>
      </c>
    </row>
    <row r="18606" spans="1:8" ht="12.75" customHeight="1" x14ac:dyDescent="0.2">
      <c r="A18606" s="83" t="s">
        <v>18676</v>
      </c>
      <c r="B18606" s="83" t="s">
        <v>39968</v>
      </c>
      <c r="C18606" s="83" t="s">
        <v>39972</v>
      </c>
      <c r="D18606" s="83" t="s">
        <v>39970</v>
      </c>
      <c r="E18606" s="83"/>
      <c r="F18606" s="83"/>
      <c r="G18606" s="83"/>
      <c r="H18606" s="83" t="s">
        <v>22</v>
      </c>
    </row>
    <row r="18607" spans="1:8" ht="12.75" customHeight="1" x14ac:dyDescent="0.2">
      <c r="A18607" s="83" t="s">
        <v>18677</v>
      </c>
      <c r="B18607" s="83" t="s">
        <v>39968</v>
      </c>
      <c r="C18607" s="83" t="s">
        <v>39972</v>
      </c>
      <c r="D18607" s="83" t="s">
        <v>39970</v>
      </c>
      <c r="E18607" s="83"/>
      <c r="F18607" s="83"/>
      <c r="G18607" s="83"/>
      <c r="H18607" s="83" t="s">
        <v>22</v>
      </c>
    </row>
    <row r="18608" spans="1:8" ht="12.75" customHeight="1" x14ac:dyDescent="0.2">
      <c r="A18608" s="83" t="s">
        <v>18678</v>
      </c>
      <c r="B18608" s="83" t="s">
        <v>39968</v>
      </c>
      <c r="C18608" s="83" t="s">
        <v>39973</v>
      </c>
      <c r="D18608" s="83" t="s">
        <v>39970</v>
      </c>
      <c r="E18608" s="83"/>
      <c r="F18608" s="83"/>
      <c r="G18608" s="83"/>
      <c r="H18608" s="83" t="s">
        <v>22</v>
      </c>
    </row>
    <row r="18609" spans="1:8" ht="12.75" customHeight="1" x14ac:dyDescent="0.2">
      <c r="A18609" s="83" t="s">
        <v>18679</v>
      </c>
      <c r="B18609" s="83" t="s">
        <v>39968</v>
      </c>
      <c r="C18609" s="83" t="s">
        <v>39973</v>
      </c>
      <c r="D18609" s="83" t="s">
        <v>39970</v>
      </c>
      <c r="E18609" s="83"/>
      <c r="F18609" s="83"/>
      <c r="G18609" s="83"/>
      <c r="H18609" s="83" t="s">
        <v>22</v>
      </c>
    </row>
    <row r="18610" spans="1:8" ht="12.75" customHeight="1" x14ac:dyDescent="0.2">
      <c r="A18610" s="83" t="s">
        <v>18680</v>
      </c>
      <c r="B18610" s="83" t="s">
        <v>39974</v>
      </c>
      <c r="C18610" s="83" t="s">
        <v>39972</v>
      </c>
      <c r="D18610" s="83" t="s">
        <v>39970</v>
      </c>
      <c r="E18610" s="83"/>
      <c r="F18610" s="83"/>
      <c r="G18610" s="83"/>
      <c r="H18610" s="83" t="s">
        <v>22</v>
      </c>
    </row>
    <row r="18611" spans="1:8" ht="12.75" customHeight="1" x14ac:dyDescent="0.2">
      <c r="A18611" s="83" t="s">
        <v>18681</v>
      </c>
      <c r="B18611" s="83" t="s">
        <v>39974</v>
      </c>
      <c r="C18611" s="83" t="s">
        <v>39972</v>
      </c>
      <c r="D18611" s="83" t="s">
        <v>39970</v>
      </c>
      <c r="E18611" s="83"/>
      <c r="F18611" s="83"/>
      <c r="G18611" s="83"/>
      <c r="H18611" s="83" t="s">
        <v>22</v>
      </c>
    </row>
    <row r="18612" spans="1:8" ht="12.75" customHeight="1" x14ac:dyDescent="0.2">
      <c r="A18612" s="83" t="s">
        <v>18682</v>
      </c>
      <c r="B18612" s="83" t="s">
        <v>39975</v>
      </c>
      <c r="C18612" s="83" t="s">
        <v>39976</v>
      </c>
      <c r="D18612" s="83" t="s">
        <v>39977</v>
      </c>
      <c r="E18612" s="83" t="s">
        <v>39978</v>
      </c>
      <c r="F18612" s="83" t="s">
        <v>39979</v>
      </c>
      <c r="G18612" s="83" t="s">
        <v>39980</v>
      </c>
      <c r="H18612" s="83" t="s">
        <v>22</v>
      </c>
    </row>
    <row r="18613" spans="1:8" ht="12.75" customHeight="1" x14ac:dyDescent="0.2">
      <c r="A18613" s="83" t="s">
        <v>18683</v>
      </c>
      <c r="B18613" s="83" t="s">
        <v>39975</v>
      </c>
      <c r="C18613" s="83" t="s">
        <v>39976</v>
      </c>
      <c r="D18613" s="83" t="s">
        <v>39977</v>
      </c>
      <c r="E18613" s="83" t="s">
        <v>39978</v>
      </c>
      <c r="F18613" s="83" t="s">
        <v>39979</v>
      </c>
      <c r="G18613" s="83" t="s">
        <v>39980</v>
      </c>
      <c r="H18613" s="83" t="s">
        <v>22</v>
      </c>
    </row>
    <row r="18614" spans="1:8" ht="12.75" customHeight="1" x14ac:dyDescent="0.2">
      <c r="A18614" s="83" t="s">
        <v>18684</v>
      </c>
      <c r="B18614" s="83" t="s">
        <v>39975</v>
      </c>
      <c r="C18614" s="83" t="s">
        <v>39981</v>
      </c>
      <c r="D18614" s="83" t="s">
        <v>39982</v>
      </c>
      <c r="E18614" s="83" t="s">
        <v>39978</v>
      </c>
      <c r="F18614" s="83" t="s">
        <v>39979</v>
      </c>
      <c r="G18614" s="83" t="s">
        <v>39980</v>
      </c>
      <c r="H18614" s="83" t="s">
        <v>22</v>
      </c>
    </row>
    <row r="18615" spans="1:8" ht="12.75" customHeight="1" x14ac:dyDescent="0.2">
      <c r="A18615" s="83" t="s">
        <v>18685</v>
      </c>
      <c r="B18615" s="83" t="s">
        <v>39975</v>
      </c>
      <c r="C18615" s="83" t="s">
        <v>39981</v>
      </c>
      <c r="D18615" s="83" t="s">
        <v>39982</v>
      </c>
      <c r="E18615" s="83" t="s">
        <v>39978</v>
      </c>
      <c r="F18615" s="83" t="s">
        <v>39979</v>
      </c>
      <c r="G18615" s="83" t="s">
        <v>39980</v>
      </c>
      <c r="H18615" s="83" t="s">
        <v>22</v>
      </c>
    </row>
    <row r="18616" spans="1:8" ht="12.75" customHeight="1" x14ac:dyDescent="0.2">
      <c r="A18616" s="83" t="s">
        <v>18686</v>
      </c>
      <c r="B18616" s="83" t="s">
        <v>39975</v>
      </c>
      <c r="C18616" s="83" t="s">
        <v>39983</v>
      </c>
      <c r="D18616" s="83" t="s">
        <v>39984</v>
      </c>
      <c r="E18616" s="83" t="s">
        <v>39985</v>
      </c>
      <c r="F18616" s="83" t="s">
        <v>39986</v>
      </c>
      <c r="G18616" s="83" t="s">
        <v>39987</v>
      </c>
      <c r="H18616" s="83" t="s">
        <v>22</v>
      </c>
    </row>
    <row r="18617" spans="1:8" ht="12.75" customHeight="1" x14ac:dyDescent="0.2">
      <c r="A18617" s="83" t="s">
        <v>18687</v>
      </c>
      <c r="B18617" s="83" t="s">
        <v>39975</v>
      </c>
      <c r="C18617" s="83" t="s">
        <v>39983</v>
      </c>
      <c r="D18617" s="83" t="s">
        <v>39984</v>
      </c>
      <c r="E18617" s="83" t="s">
        <v>39985</v>
      </c>
      <c r="F18617" s="83" t="s">
        <v>39986</v>
      </c>
      <c r="G18617" s="83" t="s">
        <v>39987</v>
      </c>
      <c r="H18617" s="83" t="s">
        <v>22</v>
      </c>
    </row>
    <row r="18618" spans="1:8" ht="12.75" customHeight="1" x14ac:dyDescent="0.2">
      <c r="A18618" s="83" t="s">
        <v>18688</v>
      </c>
      <c r="B18618" s="83" t="s">
        <v>39975</v>
      </c>
      <c r="C18618" s="83" t="s">
        <v>39988</v>
      </c>
      <c r="D18618" s="83" t="s">
        <v>39989</v>
      </c>
      <c r="E18618" s="83" t="s">
        <v>39990</v>
      </c>
      <c r="F18618" s="83" t="s">
        <v>39991</v>
      </c>
      <c r="G18618" s="83" t="s">
        <v>39992</v>
      </c>
      <c r="H18618" s="83" t="s">
        <v>22</v>
      </c>
    </row>
    <row r="18619" spans="1:8" ht="12.75" customHeight="1" x14ac:dyDescent="0.2">
      <c r="A18619" s="83" t="s">
        <v>18689</v>
      </c>
      <c r="B18619" s="83" t="s">
        <v>39975</v>
      </c>
      <c r="C18619" s="83" t="s">
        <v>39988</v>
      </c>
      <c r="D18619" s="83" t="s">
        <v>39989</v>
      </c>
      <c r="E18619" s="83" t="s">
        <v>39990</v>
      </c>
      <c r="F18619" s="83" t="s">
        <v>39991</v>
      </c>
      <c r="G18619" s="83" t="s">
        <v>39992</v>
      </c>
      <c r="H18619" s="83" t="s">
        <v>22</v>
      </c>
    </row>
    <row r="18620" spans="1:8" ht="12.75" customHeight="1" x14ac:dyDescent="0.2">
      <c r="A18620" s="83" t="s">
        <v>18690</v>
      </c>
      <c r="B18620" s="83" t="s">
        <v>39975</v>
      </c>
      <c r="C18620" s="83" t="s">
        <v>39993</v>
      </c>
      <c r="D18620" s="83" t="s">
        <v>39994</v>
      </c>
      <c r="E18620" s="83" t="s">
        <v>39990</v>
      </c>
      <c r="F18620" s="83" t="s">
        <v>39991</v>
      </c>
      <c r="G18620" s="83" t="s">
        <v>39992</v>
      </c>
      <c r="H18620" s="83" t="s">
        <v>22</v>
      </c>
    </row>
    <row r="18621" spans="1:8" ht="12.75" customHeight="1" x14ac:dyDescent="0.2">
      <c r="A18621" s="83" t="s">
        <v>18691</v>
      </c>
      <c r="B18621" s="83" t="s">
        <v>39975</v>
      </c>
      <c r="C18621" s="83" t="s">
        <v>39993</v>
      </c>
      <c r="D18621" s="83" t="s">
        <v>39994</v>
      </c>
      <c r="E18621" s="83" t="s">
        <v>39990</v>
      </c>
      <c r="F18621" s="83" t="s">
        <v>39991</v>
      </c>
      <c r="G18621" s="83" t="s">
        <v>39992</v>
      </c>
      <c r="H18621" s="83" t="s">
        <v>22</v>
      </c>
    </row>
    <row r="18622" spans="1:8" ht="12.75" customHeight="1" x14ac:dyDescent="0.2">
      <c r="A18622" s="83" t="s">
        <v>18692</v>
      </c>
      <c r="B18622" s="83" t="s">
        <v>39975</v>
      </c>
      <c r="C18622" s="83" t="s">
        <v>39995</v>
      </c>
      <c r="D18622" s="83" t="s">
        <v>39996</v>
      </c>
      <c r="E18622" s="83" t="s">
        <v>39990</v>
      </c>
      <c r="F18622" s="83" t="s">
        <v>39991</v>
      </c>
      <c r="G18622" s="83" t="s">
        <v>39992</v>
      </c>
      <c r="H18622" s="83" t="s">
        <v>22</v>
      </c>
    </row>
    <row r="18623" spans="1:8" ht="12.75" customHeight="1" x14ac:dyDescent="0.2">
      <c r="A18623" s="83" t="s">
        <v>18693</v>
      </c>
      <c r="B18623" s="83" t="s">
        <v>39975</v>
      </c>
      <c r="C18623" s="83" t="s">
        <v>39995</v>
      </c>
      <c r="D18623" s="83" t="s">
        <v>39996</v>
      </c>
      <c r="E18623" s="83" t="s">
        <v>39990</v>
      </c>
      <c r="F18623" s="83" t="s">
        <v>39991</v>
      </c>
      <c r="G18623" s="83" t="s">
        <v>39992</v>
      </c>
      <c r="H18623" s="83" t="s">
        <v>22</v>
      </c>
    </row>
    <row r="18624" spans="1:8" ht="12.75" customHeight="1" x14ac:dyDescent="0.2">
      <c r="A18624" s="83" t="s">
        <v>18694</v>
      </c>
      <c r="B18624" s="83" t="s">
        <v>39997</v>
      </c>
      <c r="C18624" s="83" t="s">
        <v>39998</v>
      </c>
      <c r="D18624" s="83" t="s">
        <v>39999</v>
      </c>
      <c r="E18624" s="83" t="s">
        <v>40000</v>
      </c>
      <c r="F18624" s="83" t="s">
        <v>40001</v>
      </c>
      <c r="G18624" s="83" t="s">
        <v>40002</v>
      </c>
      <c r="H18624" s="83" t="s">
        <v>22</v>
      </c>
    </row>
    <row r="18625" spans="1:8" ht="12.75" customHeight="1" x14ac:dyDescent="0.2">
      <c r="A18625" s="83" t="s">
        <v>18695</v>
      </c>
      <c r="B18625" s="83" t="s">
        <v>39997</v>
      </c>
      <c r="C18625" s="83" t="s">
        <v>39998</v>
      </c>
      <c r="D18625" s="83" t="s">
        <v>39999</v>
      </c>
      <c r="E18625" s="83" t="s">
        <v>40000</v>
      </c>
      <c r="F18625" s="83" t="s">
        <v>40001</v>
      </c>
      <c r="G18625" s="83" t="s">
        <v>40002</v>
      </c>
      <c r="H18625" s="83" t="s">
        <v>22</v>
      </c>
    </row>
    <row r="18626" spans="1:8" ht="12.75" customHeight="1" x14ac:dyDescent="0.2">
      <c r="A18626" s="83" t="s">
        <v>18696</v>
      </c>
      <c r="B18626" s="83" t="s">
        <v>39997</v>
      </c>
      <c r="C18626" s="83" t="s">
        <v>40003</v>
      </c>
      <c r="D18626" s="83" t="s">
        <v>40004</v>
      </c>
      <c r="E18626" s="83" t="s">
        <v>40005</v>
      </c>
      <c r="F18626" s="83" t="s">
        <v>40006</v>
      </c>
      <c r="G18626" s="83" t="s">
        <v>35717</v>
      </c>
      <c r="H18626" s="83" t="s">
        <v>22</v>
      </c>
    </row>
    <row r="18627" spans="1:8" ht="12.75" customHeight="1" x14ac:dyDescent="0.2">
      <c r="A18627" s="83" t="s">
        <v>18697</v>
      </c>
      <c r="B18627" s="83" t="s">
        <v>39997</v>
      </c>
      <c r="C18627" s="83" t="s">
        <v>40003</v>
      </c>
      <c r="D18627" s="83" t="s">
        <v>40004</v>
      </c>
      <c r="E18627" s="83" t="s">
        <v>40005</v>
      </c>
      <c r="F18627" s="83" t="s">
        <v>40006</v>
      </c>
      <c r="G18627" s="83" t="s">
        <v>35717</v>
      </c>
      <c r="H18627" s="83" t="s">
        <v>22</v>
      </c>
    </row>
    <row r="18628" spans="1:8" ht="12.75" customHeight="1" x14ac:dyDescent="0.2">
      <c r="A18628" s="83" t="s">
        <v>18698</v>
      </c>
      <c r="B18628" s="83" t="s">
        <v>39997</v>
      </c>
      <c r="C18628" s="83" t="s">
        <v>40007</v>
      </c>
      <c r="D18628" s="83" t="s">
        <v>40008</v>
      </c>
      <c r="E18628" s="83" t="s">
        <v>40009</v>
      </c>
      <c r="F18628" s="83" t="s">
        <v>40010</v>
      </c>
      <c r="G18628" s="83" t="s">
        <v>26729</v>
      </c>
      <c r="H18628" s="83" t="s">
        <v>22</v>
      </c>
    </row>
    <row r="18629" spans="1:8" ht="12.75" customHeight="1" x14ac:dyDescent="0.2">
      <c r="A18629" s="83" t="s">
        <v>18699</v>
      </c>
      <c r="B18629" s="83" t="s">
        <v>39997</v>
      </c>
      <c r="C18629" s="83" t="s">
        <v>40007</v>
      </c>
      <c r="D18629" s="83" t="s">
        <v>40008</v>
      </c>
      <c r="E18629" s="83" t="s">
        <v>40009</v>
      </c>
      <c r="F18629" s="83" t="s">
        <v>40010</v>
      </c>
      <c r="G18629" s="83" t="s">
        <v>26729</v>
      </c>
      <c r="H18629" s="83" t="s">
        <v>22</v>
      </c>
    </row>
    <row r="18630" spans="1:8" ht="12.75" customHeight="1" x14ac:dyDescent="0.2">
      <c r="A18630" s="83" t="s">
        <v>18700</v>
      </c>
      <c r="B18630" s="83" t="s">
        <v>39997</v>
      </c>
      <c r="C18630" s="83" t="s">
        <v>40011</v>
      </c>
      <c r="D18630" s="83" t="s">
        <v>40012</v>
      </c>
      <c r="E18630" s="83" t="s">
        <v>40013</v>
      </c>
      <c r="F18630" s="83" t="s">
        <v>40010</v>
      </c>
      <c r="G18630" s="83" t="s">
        <v>26729</v>
      </c>
      <c r="H18630" s="83" t="s">
        <v>22</v>
      </c>
    </row>
    <row r="18631" spans="1:8" ht="12.75" customHeight="1" x14ac:dyDescent="0.2">
      <c r="A18631" s="83" t="s">
        <v>18701</v>
      </c>
      <c r="B18631" s="83" t="s">
        <v>39997</v>
      </c>
      <c r="C18631" s="83" t="s">
        <v>40011</v>
      </c>
      <c r="D18631" s="83" t="s">
        <v>40012</v>
      </c>
      <c r="E18631" s="83" t="s">
        <v>40013</v>
      </c>
      <c r="F18631" s="83" t="s">
        <v>40010</v>
      </c>
      <c r="G18631" s="83" t="s">
        <v>26729</v>
      </c>
      <c r="H18631" s="83" t="s">
        <v>22</v>
      </c>
    </row>
    <row r="18632" spans="1:8" ht="12.75" customHeight="1" x14ac:dyDescent="0.2">
      <c r="A18632" s="83" t="s">
        <v>18702</v>
      </c>
      <c r="B18632" s="83" t="s">
        <v>39997</v>
      </c>
      <c r="C18632" s="83" t="s">
        <v>40014</v>
      </c>
      <c r="D18632" s="83" t="s">
        <v>40015</v>
      </c>
      <c r="E18632" s="83" t="s">
        <v>40016</v>
      </c>
      <c r="F18632" s="83" t="s">
        <v>40010</v>
      </c>
      <c r="G18632" s="83" t="s">
        <v>26729</v>
      </c>
      <c r="H18632" s="83" t="s">
        <v>22</v>
      </c>
    </row>
    <row r="18633" spans="1:8" ht="12.75" customHeight="1" x14ac:dyDescent="0.2">
      <c r="A18633" s="83" t="s">
        <v>18703</v>
      </c>
      <c r="B18633" s="83" t="s">
        <v>39997</v>
      </c>
      <c r="C18633" s="83" t="s">
        <v>40014</v>
      </c>
      <c r="D18633" s="83" t="s">
        <v>40015</v>
      </c>
      <c r="E18633" s="83" t="s">
        <v>40016</v>
      </c>
      <c r="F18633" s="83" t="s">
        <v>40010</v>
      </c>
      <c r="G18633" s="83" t="s">
        <v>26729</v>
      </c>
      <c r="H18633" s="83" t="s">
        <v>22</v>
      </c>
    </row>
    <row r="18634" spans="1:8" ht="12.75" customHeight="1" x14ac:dyDescent="0.2">
      <c r="A18634" s="83" t="s">
        <v>18704</v>
      </c>
      <c r="B18634" s="83" t="s">
        <v>40017</v>
      </c>
      <c r="C18634" s="83" t="s">
        <v>40018</v>
      </c>
      <c r="D18634" s="83" t="s">
        <v>40019</v>
      </c>
      <c r="E18634" s="83"/>
      <c r="F18634" s="83"/>
      <c r="G18634" s="83"/>
      <c r="H18634" s="83" t="s">
        <v>22</v>
      </c>
    </row>
    <row r="18635" spans="1:8" ht="12.75" customHeight="1" x14ac:dyDescent="0.2">
      <c r="A18635" s="83" t="s">
        <v>18705</v>
      </c>
      <c r="B18635" s="83" t="s">
        <v>40017</v>
      </c>
      <c r="C18635" s="83" t="s">
        <v>40018</v>
      </c>
      <c r="D18635" s="83" t="s">
        <v>40019</v>
      </c>
      <c r="E18635" s="83"/>
      <c r="F18635" s="83"/>
      <c r="G18635" s="83"/>
      <c r="H18635" s="83" t="s">
        <v>22</v>
      </c>
    </row>
    <row r="18636" spans="1:8" ht="12.75" customHeight="1" x14ac:dyDescent="0.2">
      <c r="A18636" s="83" t="s">
        <v>18706</v>
      </c>
      <c r="B18636" s="83" t="s">
        <v>40020</v>
      </c>
      <c r="C18636" s="83" t="s">
        <v>25726</v>
      </c>
      <c r="D18636" s="83"/>
      <c r="E18636" s="83"/>
      <c r="F18636" s="83"/>
      <c r="G18636" s="83"/>
      <c r="H18636" s="83" t="s">
        <v>22</v>
      </c>
    </row>
    <row r="18637" spans="1:8" ht="12.75" customHeight="1" x14ac:dyDescent="0.2">
      <c r="A18637" s="83" t="s">
        <v>18707</v>
      </c>
      <c r="B18637" s="83" t="s">
        <v>40020</v>
      </c>
      <c r="C18637" s="83" t="s">
        <v>25726</v>
      </c>
      <c r="D18637" s="83"/>
      <c r="E18637" s="83"/>
      <c r="F18637" s="83"/>
      <c r="G18637" s="83"/>
      <c r="H18637" s="83" t="s">
        <v>22</v>
      </c>
    </row>
    <row r="18638" spans="1:8" ht="12.75" customHeight="1" x14ac:dyDescent="0.2">
      <c r="A18638" s="83" t="s">
        <v>18708</v>
      </c>
      <c r="B18638" s="83" t="s">
        <v>40021</v>
      </c>
      <c r="C18638" s="83" t="s">
        <v>40022</v>
      </c>
      <c r="D18638" s="83" t="s">
        <v>40023</v>
      </c>
      <c r="E18638" s="83"/>
      <c r="F18638" s="83"/>
      <c r="G18638" s="83"/>
      <c r="H18638" s="83" t="s">
        <v>22</v>
      </c>
    </row>
    <row r="18639" spans="1:8" ht="12.75" customHeight="1" x14ac:dyDescent="0.2">
      <c r="A18639" s="83" t="s">
        <v>18709</v>
      </c>
      <c r="B18639" s="83" t="s">
        <v>40021</v>
      </c>
      <c r="C18639" s="83" t="s">
        <v>40022</v>
      </c>
      <c r="D18639" s="83" t="s">
        <v>40023</v>
      </c>
      <c r="E18639" s="83"/>
      <c r="F18639" s="83"/>
      <c r="G18639" s="83"/>
      <c r="H18639" s="83" t="s">
        <v>22</v>
      </c>
    </row>
    <row r="18640" spans="1:8" ht="12.75" customHeight="1" x14ac:dyDescent="0.2">
      <c r="A18640" s="83" t="s">
        <v>18710</v>
      </c>
      <c r="B18640" s="83" t="s">
        <v>40024</v>
      </c>
      <c r="C18640" s="83" t="s">
        <v>40025</v>
      </c>
      <c r="D18640" s="83" t="s">
        <v>40026</v>
      </c>
      <c r="E18640" s="83" t="s">
        <v>29778</v>
      </c>
      <c r="F18640" s="83"/>
      <c r="G18640" s="83"/>
      <c r="H18640" s="83" t="s">
        <v>22</v>
      </c>
    </row>
    <row r="18641" spans="1:8" ht="12.75" customHeight="1" x14ac:dyDescent="0.2">
      <c r="A18641" s="83" t="s">
        <v>18711</v>
      </c>
      <c r="B18641" s="83" t="s">
        <v>40024</v>
      </c>
      <c r="C18641" s="83" t="s">
        <v>40025</v>
      </c>
      <c r="D18641" s="83" t="s">
        <v>40026</v>
      </c>
      <c r="E18641" s="83" t="s">
        <v>29778</v>
      </c>
      <c r="F18641" s="83"/>
      <c r="G18641" s="83"/>
      <c r="H18641" s="83" t="s">
        <v>22</v>
      </c>
    </row>
    <row r="18642" spans="1:8" ht="12.75" customHeight="1" x14ac:dyDescent="0.2">
      <c r="A18642" s="83" t="s">
        <v>18712</v>
      </c>
      <c r="B18642" s="83" t="s">
        <v>40027</v>
      </c>
      <c r="C18642" s="83" t="s">
        <v>40028</v>
      </c>
      <c r="D18642" s="83" t="s">
        <v>40029</v>
      </c>
      <c r="E18642" s="83"/>
      <c r="F18642" s="83"/>
      <c r="G18642" s="83"/>
      <c r="H18642" s="83" t="s">
        <v>22</v>
      </c>
    </row>
    <row r="18643" spans="1:8" ht="12.75" customHeight="1" x14ac:dyDescent="0.2">
      <c r="A18643" s="83" t="s">
        <v>18713</v>
      </c>
      <c r="B18643" s="83" t="s">
        <v>40027</v>
      </c>
      <c r="C18643" s="83" t="s">
        <v>40028</v>
      </c>
      <c r="D18643" s="83" t="s">
        <v>40029</v>
      </c>
      <c r="E18643" s="83"/>
      <c r="F18643" s="83"/>
      <c r="G18643" s="83"/>
      <c r="H18643" s="83" t="s">
        <v>22</v>
      </c>
    </row>
    <row r="18644" spans="1:8" ht="12.75" customHeight="1" x14ac:dyDescent="0.2">
      <c r="A18644" s="83" t="s">
        <v>18714</v>
      </c>
      <c r="B18644" s="83" t="s">
        <v>40030</v>
      </c>
      <c r="C18644" s="83" t="s">
        <v>40031</v>
      </c>
      <c r="D18644" s="83" t="s">
        <v>40032</v>
      </c>
      <c r="E18644" s="83" t="s">
        <v>40033</v>
      </c>
      <c r="F18644" s="83" t="s">
        <v>40034</v>
      </c>
      <c r="G18644" s="83" t="s">
        <v>40035</v>
      </c>
      <c r="H18644" s="83" t="s">
        <v>22</v>
      </c>
    </row>
    <row r="18645" spans="1:8" ht="12.75" customHeight="1" x14ac:dyDescent="0.2">
      <c r="A18645" s="83" t="s">
        <v>18715</v>
      </c>
      <c r="B18645" s="83" t="s">
        <v>40030</v>
      </c>
      <c r="C18645" s="83" t="s">
        <v>40031</v>
      </c>
      <c r="D18645" s="83" t="s">
        <v>40032</v>
      </c>
      <c r="E18645" s="83" t="s">
        <v>40033</v>
      </c>
      <c r="F18645" s="83" t="s">
        <v>40034</v>
      </c>
      <c r="G18645" s="83" t="s">
        <v>40035</v>
      </c>
      <c r="H18645" s="83" t="s">
        <v>22</v>
      </c>
    </row>
    <row r="18646" spans="1:8" ht="12.75" customHeight="1" x14ac:dyDescent="0.2">
      <c r="A18646" s="83" t="s">
        <v>18716</v>
      </c>
      <c r="B18646" s="83" t="s">
        <v>40036</v>
      </c>
      <c r="C18646" s="83" t="s">
        <v>40037</v>
      </c>
      <c r="D18646" s="83" t="s">
        <v>40038</v>
      </c>
      <c r="E18646" s="83" t="s">
        <v>40039</v>
      </c>
      <c r="F18646" s="83" t="s">
        <v>40040</v>
      </c>
      <c r="G18646" s="83" t="s">
        <v>40041</v>
      </c>
      <c r="H18646" s="83" t="s">
        <v>22</v>
      </c>
    </row>
    <row r="18647" spans="1:8" ht="12.75" customHeight="1" x14ac:dyDescent="0.2">
      <c r="A18647" s="83" t="s">
        <v>18717</v>
      </c>
      <c r="B18647" s="83" t="s">
        <v>40036</v>
      </c>
      <c r="C18647" s="83" t="s">
        <v>40037</v>
      </c>
      <c r="D18647" s="83" t="s">
        <v>40038</v>
      </c>
      <c r="E18647" s="83" t="s">
        <v>40039</v>
      </c>
      <c r="F18647" s="83" t="s">
        <v>40040</v>
      </c>
      <c r="G18647" s="83" t="s">
        <v>40041</v>
      </c>
      <c r="H18647" s="83" t="s">
        <v>22</v>
      </c>
    </row>
    <row r="18648" spans="1:8" ht="12.75" customHeight="1" x14ac:dyDescent="0.2">
      <c r="A18648" s="83" t="s">
        <v>18718</v>
      </c>
      <c r="B18648" s="83" t="s">
        <v>40042</v>
      </c>
      <c r="C18648" s="83" t="s">
        <v>40043</v>
      </c>
      <c r="D18648" s="83" t="s">
        <v>40044</v>
      </c>
      <c r="E18648" s="83" t="s">
        <v>40045</v>
      </c>
      <c r="F18648" s="83"/>
      <c r="G18648" s="83"/>
      <c r="H18648" s="83" t="s">
        <v>22</v>
      </c>
    </row>
    <row r="18649" spans="1:8" ht="12.75" customHeight="1" x14ac:dyDescent="0.2">
      <c r="A18649" s="83" t="s">
        <v>18719</v>
      </c>
      <c r="B18649" s="83" t="s">
        <v>40042</v>
      </c>
      <c r="C18649" s="83" t="s">
        <v>40043</v>
      </c>
      <c r="D18649" s="83" t="s">
        <v>40044</v>
      </c>
      <c r="E18649" s="83" t="s">
        <v>40045</v>
      </c>
      <c r="F18649" s="83"/>
      <c r="G18649" s="83"/>
      <c r="H18649" s="83" t="s">
        <v>22</v>
      </c>
    </row>
    <row r="18650" spans="1:8" ht="12.75" customHeight="1" x14ac:dyDescent="0.2">
      <c r="A18650" s="83" t="s">
        <v>18720</v>
      </c>
      <c r="B18650" s="83" t="s">
        <v>40046</v>
      </c>
      <c r="C18650" s="83" t="s">
        <v>40047</v>
      </c>
      <c r="D18650" s="83" t="s">
        <v>40048</v>
      </c>
      <c r="E18650" s="83" t="s">
        <v>40049</v>
      </c>
      <c r="F18650" s="83"/>
      <c r="G18650" s="83"/>
      <c r="H18650" s="83" t="s">
        <v>22</v>
      </c>
    </row>
    <row r="18651" spans="1:8" ht="12.75" customHeight="1" x14ac:dyDescent="0.2">
      <c r="A18651" s="83" t="s">
        <v>18721</v>
      </c>
      <c r="B18651" s="83" t="s">
        <v>40046</v>
      </c>
      <c r="C18651" s="83" t="s">
        <v>40047</v>
      </c>
      <c r="D18651" s="83" t="s">
        <v>40048</v>
      </c>
      <c r="E18651" s="83" t="s">
        <v>40049</v>
      </c>
      <c r="F18651" s="83"/>
      <c r="G18651" s="83"/>
      <c r="H18651" s="83" t="s">
        <v>22</v>
      </c>
    </row>
    <row r="18652" spans="1:8" ht="12.75" customHeight="1" x14ac:dyDescent="0.2">
      <c r="A18652" s="83" t="s">
        <v>18722</v>
      </c>
      <c r="B18652" s="83" t="s">
        <v>40050</v>
      </c>
      <c r="C18652" s="83" t="s">
        <v>40051</v>
      </c>
      <c r="D18652" s="83" t="s">
        <v>40048</v>
      </c>
      <c r="E18652" s="83" t="s">
        <v>40052</v>
      </c>
      <c r="F18652" s="83"/>
      <c r="G18652" s="83"/>
      <c r="H18652" s="83" t="s">
        <v>22</v>
      </c>
    </row>
    <row r="18653" spans="1:8" ht="12.75" customHeight="1" x14ac:dyDescent="0.2">
      <c r="A18653" s="83" t="s">
        <v>18723</v>
      </c>
      <c r="B18653" s="83" t="s">
        <v>40050</v>
      </c>
      <c r="C18653" s="83" t="s">
        <v>40051</v>
      </c>
      <c r="D18653" s="83" t="s">
        <v>40048</v>
      </c>
      <c r="E18653" s="83" t="s">
        <v>40052</v>
      </c>
      <c r="F18653" s="83"/>
      <c r="G18653" s="83"/>
      <c r="H18653" s="83" t="s">
        <v>22</v>
      </c>
    </row>
    <row r="18654" spans="1:8" ht="12.75" customHeight="1" x14ac:dyDescent="0.2">
      <c r="A18654" s="83" t="s">
        <v>18724</v>
      </c>
      <c r="B18654" s="83" t="s">
        <v>40050</v>
      </c>
      <c r="C18654" s="83" t="s">
        <v>40053</v>
      </c>
      <c r="D18654" s="83" t="s">
        <v>40048</v>
      </c>
      <c r="E18654" s="83" t="s">
        <v>40052</v>
      </c>
      <c r="F18654" s="83"/>
      <c r="G18654" s="83"/>
      <c r="H18654" s="83" t="s">
        <v>22</v>
      </c>
    </row>
    <row r="18655" spans="1:8" ht="12.75" customHeight="1" x14ac:dyDescent="0.2">
      <c r="A18655" s="83" t="s">
        <v>18725</v>
      </c>
      <c r="B18655" s="83" t="s">
        <v>40050</v>
      </c>
      <c r="C18655" s="83" t="s">
        <v>40053</v>
      </c>
      <c r="D18655" s="83" t="s">
        <v>40048</v>
      </c>
      <c r="E18655" s="83" t="s">
        <v>40052</v>
      </c>
      <c r="F18655" s="83"/>
      <c r="G18655" s="83"/>
      <c r="H18655" s="83" t="s">
        <v>22</v>
      </c>
    </row>
    <row r="18656" spans="1:8" ht="12.75" customHeight="1" x14ac:dyDescent="0.2">
      <c r="A18656" s="83" t="s">
        <v>18726</v>
      </c>
      <c r="B18656" s="83" t="s">
        <v>40050</v>
      </c>
      <c r="C18656" s="83" t="s">
        <v>40054</v>
      </c>
      <c r="D18656" s="83" t="s">
        <v>40048</v>
      </c>
      <c r="E18656" s="83" t="s">
        <v>40052</v>
      </c>
      <c r="F18656" s="83"/>
      <c r="G18656" s="83"/>
      <c r="H18656" s="83" t="s">
        <v>22</v>
      </c>
    </row>
    <row r="18657" spans="1:8" ht="12.75" customHeight="1" x14ac:dyDescent="0.2">
      <c r="A18657" s="83" t="s">
        <v>18727</v>
      </c>
      <c r="B18657" s="83" t="s">
        <v>40050</v>
      </c>
      <c r="C18657" s="83" t="s">
        <v>40054</v>
      </c>
      <c r="D18657" s="83" t="s">
        <v>40048</v>
      </c>
      <c r="E18657" s="83" t="s">
        <v>40052</v>
      </c>
      <c r="F18657" s="83"/>
      <c r="G18657" s="83"/>
      <c r="H18657" s="83" t="s">
        <v>22</v>
      </c>
    </row>
    <row r="18658" spans="1:8" ht="12.75" customHeight="1" x14ac:dyDescent="0.2">
      <c r="A18658" s="83" t="s">
        <v>18728</v>
      </c>
      <c r="B18658" s="83" t="s">
        <v>40050</v>
      </c>
      <c r="C18658" s="83" t="s">
        <v>40055</v>
      </c>
      <c r="D18658" s="83" t="s">
        <v>40048</v>
      </c>
      <c r="E18658" s="83" t="s">
        <v>40052</v>
      </c>
      <c r="F18658" s="83"/>
      <c r="G18658" s="83"/>
      <c r="H18658" s="83" t="s">
        <v>22</v>
      </c>
    </row>
    <row r="18659" spans="1:8" ht="12.75" customHeight="1" x14ac:dyDescent="0.2">
      <c r="A18659" s="83" t="s">
        <v>18729</v>
      </c>
      <c r="B18659" s="83" t="s">
        <v>40050</v>
      </c>
      <c r="C18659" s="83" t="s">
        <v>40055</v>
      </c>
      <c r="D18659" s="83" t="s">
        <v>40048</v>
      </c>
      <c r="E18659" s="83" t="s">
        <v>40052</v>
      </c>
      <c r="F18659" s="83"/>
      <c r="G18659" s="83"/>
      <c r="H18659" s="83" t="s">
        <v>22</v>
      </c>
    </row>
    <row r="18660" spans="1:8" ht="12.75" customHeight="1" x14ac:dyDescent="0.2">
      <c r="A18660" s="83" t="s">
        <v>18730</v>
      </c>
      <c r="B18660" s="83" t="s">
        <v>40050</v>
      </c>
      <c r="C18660" s="83" t="s">
        <v>40056</v>
      </c>
      <c r="D18660" s="83" t="s">
        <v>40048</v>
      </c>
      <c r="E18660" s="83" t="s">
        <v>40052</v>
      </c>
      <c r="F18660" s="83"/>
      <c r="G18660" s="83"/>
      <c r="H18660" s="83" t="s">
        <v>22</v>
      </c>
    </row>
    <row r="18661" spans="1:8" ht="12.75" customHeight="1" x14ac:dyDescent="0.2">
      <c r="A18661" s="83" t="s">
        <v>18731</v>
      </c>
      <c r="B18661" s="83" t="s">
        <v>40050</v>
      </c>
      <c r="C18661" s="83" t="s">
        <v>40056</v>
      </c>
      <c r="D18661" s="83" t="s">
        <v>40048</v>
      </c>
      <c r="E18661" s="83" t="s">
        <v>40052</v>
      </c>
      <c r="F18661" s="83"/>
      <c r="G18661" s="83"/>
      <c r="H18661" s="83" t="s">
        <v>22</v>
      </c>
    </row>
    <row r="18662" spans="1:8" ht="12.75" customHeight="1" x14ac:dyDescent="0.2">
      <c r="A18662" s="83" t="s">
        <v>18732</v>
      </c>
      <c r="B18662" s="83" t="s">
        <v>40050</v>
      </c>
      <c r="C18662" s="83" t="s">
        <v>40057</v>
      </c>
      <c r="D18662" s="83" t="s">
        <v>40048</v>
      </c>
      <c r="E18662" s="83" t="s">
        <v>40052</v>
      </c>
      <c r="F18662" s="83"/>
      <c r="G18662" s="83"/>
      <c r="H18662" s="83" t="s">
        <v>22</v>
      </c>
    </row>
    <row r="18663" spans="1:8" ht="12.75" customHeight="1" x14ac:dyDescent="0.2">
      <c r="A18663" s="83" t="s">
        <v>18733</v>
      </c>
      <c r="B18663" s="83" t="s">
        <v>40050</v>
      </c>
      <c r="C18663" s="83" t="s">
        <v>40057</v>
      </c>
      <c r="D18663" s="83" t="s">
        <v>40048</v>
      </c>
      <c r="E18663" s="83" t="s">
        <v>40052</v>
      </c>
      <c r="F18663" s="83"/>
      <c r="G18663" s="83"/>
      <c r="H18663" s="83" t="s">
        <v>22</v>
      </c>
    </row>
    <row r="18664" spans="1:8" ht="12.75" customHeight="1" x14ac:dyDescent="0.2">
      <c r="A18664" s="83" t="s">
        <v>18734</v>
      </c>
      <c r="B18664" s="83" t="s">
        <v>40050</v>
      </c>
      <c r="C18664" s="83" t="s">
        <v>40058</v>
      </c>
      <c r="D18664" s="83" t="s">
        <v>40048</v>
      </c>
      <c r="E18664" s="83" t="s">
        <v>40052</v>
      </c>
      <c r="F18664" s="83"/>
      <c r="G18664" s="83"/>
      <c r="H18664" s="83" t="s">
        <v>22</v>
      </c>
    </row>
    <row r="18665" spans="1:8" ht="12.75" customHeight="1" x14ac:dyDescent="0.2">
      <c r="A18665" s="83" t="s">
        <v>18735</v>
      </c>
      <c r="B18665" s="83" t="s">
        <v>40050</v>
      </c>
      <c r="C18665" s="83" t="s">
        <v>40058</v>
      </c>
      <c r="D18665" s="83" t="s">
        <v>40048</v>
      </c>
      <c r="E18665" s="83" t="s">
        <v>40052</v>
      </c>
      <c r="F18665" s="83"/>
      <c r="G18665" s="83"/>
      <c r="H18665" s="83" t="s">
        <v>22</v>
      </c>
    </row>
    <row r="18666" spans="1:8" ht="12.75" customHeight="1" x14ac:dyDescent="0.2">
      <c r="A18666" s="83" t="s">
        <v>18736</v>
      </c>
      <c r="B18666" s="83" t="s">
        <v>40050</v>
      </c>
      <c r="C18666" s="83" t="s">
        <v>40059</v>
      </c>
      <c r="D18666" s="83" t="s">
        <v>40060</v>
      </c>
      <c r="E18666" s="83" t="s">
        <v>40052</v>
      </c>
      <c r="F18666" s="83"/>
      <c r="G18666" s="83"/>
      <c r="H18666" s="83" t="s">
        <v>22</v>
      </c>
    </row>
    <row r="18667" spans="1:8" ht="12.75" customHeight="1" x14ac:dyDescent="0.2">
      <c r="A18667" s="83" t="s">
        <v>18737</v>
      </c>
      <c r="B18667" s="83" t="s">
        <v>40050</v>
      </c>
      <c r="C18667" s="83" t="s">
        <v>40059</v>
      </c>
      <c r="D18667" s="83" t="s">
        <v>40060</v>
      </c>
      <c r="E18667" s="83" t="s">
        <v>40052</v>
      </c>
      <c r="F18667" s="83"/>
      <c r="G18667" s="83"/>
      <c r="H18667" s="83" t="s">
        <v>22</v>
      </c>
    </row>
    <row r="18668" spans="1:8" ht="12.75" customHeight="1" x14ac:dyDescent="0.2">
      <c r="A18668" s="83" t="s">
        <v>18738</v>
      </c>
      <c r="B18668" s="83" t="s">
        <v>40050</v>
      </c>
      <c r="C18668" s="83" t="s">
        <v>40051</v>
      </c>
      <c r="D18668" s="83" t="s">
        <v>40060</v>
      </c>
      <c r="E18668" s="83" t="s">
        <v>40052</v>
      </c>
      <c r="F18668" s="83"/>
      <c r="G18668" s="83"/>
      <c r="H18668" s="83" t="s">
        <v>22</v>
      </c>
    </row>
    <row r="18669" spans="1:8" ht="12.75" customHeight="1" x14ac:dyDescent="0.2">
      <c r="A18669" s="83" t="s">
        <v>18739</v>
      </c>
      <c r="B18669" s="83" t="s">
        <v>40050</v>
      </c>
      <c r="C18669" s="83" t="s">
        <v>40051</v>
      </c>
      <c r="D18669" s="83" t="s">
        <v>40060</v>
      </c>
      <c r="E18669" s="83" t="s">
        <v>40052</v>
      </c>
      <c r="F18669" s="83"/>
      <c r="G18669" s="83"/>
      <c r="H18669" s="83" t="s">
        <v>22</v>
      </c>
    </row>
    <row r="18670" spans="1:8" ht="12.75" customHeight="1" x14ac:dyDescent="0.2">
      <c r="A18670" s="83" t="s">
        <v>18740</v>
      </c>
      <c r="B18670" s="83" t="s">
        <v>40050</v>
      </c>
      <c r="C18670" s="83" t="s">
        <v>40053</v>
      </c>
      <c r="D18670" s="83" t="s">
        <v>40060</v>
      </c>
      <c r="E18670" s="83" t="s">
        <v>40052</v>
      </c>
      <c r="F18670" s="83"/>
      <c r="G18670" s="83"/>
      <c r="H18670" s="83" t="s">
        <v>22</v>
      </c>
    </row>
    <row r="18671" spans="1:8" ht="12.75" customHeight="1" x14ac:dyDescent="0.2">
      <c r="A18671" s="83" t="s">
        <v>18741</v>
      </c>
      <c r="B18671" s="83" t="s">
        <v>40050</v>
      </c>
      <c r="C18671" s="83" t="s">
        <v>40053</v>
      </c>
      <c r="D18671" s="83" t="s">
        <v>40060</v>
      </c>
      <c r="E18671" s="83" t="s">
        <v>40052</v>
      </c>
      <c r="F18671" s="83"/>
      <c r="G18671" s="83"/>
      <c r="H18671" s="83" t="s">
        <v>22</v>
      </c>
    </row>
    <row r="18672" spans="1:8" ht="12.75" customHeight="1" x14ac:dyDescent="0.2">
      <c r="A18672" s="83" t="s">
        <v>18742</v>
      </c>
      <c r="B18672" s="83" t="s">
        <v>40050</v>
      </c>
      <c r="C18672" s="83" t="s">
        <v>40054</v>
      </c>
      <c r="D18672" s="83" t="s">
        <v>40060</v>
      </c>
      <c r="E18672" s="83" t="s">
        <v>40052</v>
      </c>
      <c r="F18672" s="83"/>
      <c r="G18672" s="83"/>
      <c r="H18672" s="83" t="s">
        <v>22</v>
      </c>
    </row>
    <row r="18673" spans="1:8" ht="12.75" customHeight="1" x14ac:dyDescent="0.2">
      <c r="A18673" s="83" t="s">
        <v>18743</v>
      </c>
      <c r="B18673" s="83" t="s">
        <v>40050</v>
      </c>
      <c r="C18673" s="83" t="s">
        <v>40054</v>
      </c>
      <c r="D18673" s="83" t="s">
        <v>40060</v>
      </c>
      <c r="E18673" s="83" t="s">
        <v>40052</v>
      </c>
      <c r="F18673" s="83"/>
      <c r="G18673" s="83"/>
      <c r="H18673" s="83" t="s">
        <v>22</v>
      </c>
    </row>
    <row r="18674" spans="1:8" ht="12.75" customHeight="1" x14ac:dyDescent="0.2">
      <c r="A18674" s="83" t="s">
        <v>18744</v>
      </c>
      <c r="B18674" s="83" t="s">
        <v>40050</v>
      </c>
      <c r="C18674" s="83" t="s">
        <v>40055</v>
      </c>
      <c r="D18674" s="83" t="s">
        <v>40060</v>
      </c>
      <c r="E18674" s="83" t="s">
        <v>40052</v>
      </c>
      <c r="F18674" s="83"/>
      <c r="G18674" s="83"/>
      <c r="H18674" s="83" t="s">
        <v>22</v>
      </c>
    </row>
    <row r="18675" spans="1:8" ht="12.75" customHeight="1" x14ac:dyDescent="0.2">
      <c r="A18675" s="83" t="s">
        <v>18745</v>
      </c>
      <c r="B18675" s="83" t="s">
        <v>40050</v>
      </c>
      <c r="C18675" s="83" t="s">
        <v>40055</v>
      </c>
      <c r="D18675" s="83" t="s">
        <v>40060</v>
      </c>
      <c r="E18675" s="83" t="s">
        <v>40052</v>
      </c>
      <c r="F18675" s="83"/>
      <c r="G18675" s="83"/>
      <c r="H18675" s="83" t="s">
        <v>22</v>
      </c>
    </row>
    <row r="18676" spans="1:8" ht="12.75" customHeight="1" x14ac:dyDescent="0.2">
      <c r="A18676" s="83" t="s">
        <v>18746</v>
      </c>
      <c r="B18676" s="83" t="s">
        <v>40050</v>
      </c>
      <c r="C18676" s="83" t="s">
        <v>40056</v>
      </c>
      <c r="D18676" s="83" t="s">
        <v>40060</v>
      </c>
      <c r="E18676" s="83" t="s">
        <v>40052</v>
      </c>
      <c r="F18676" s="83"/>
      <c r="G18676" s="83"/>
      <c r="H18676" s="83" t="s">
        <v>22</v>
      </c>
    </row>
    <row r="18677" spans="1:8" ht="12.75" customHeight="1" x14ac:dyDescent="0.2">
      <c r="A18677" s="83" t="s">
        <v>18747</v>
      </c>
      <c r="B18677" s="83" t="s">
        <v>40050</v>
      </c>
      <c r="C18677" s="83" t="s">
        <v>40056</v>
      </c>
      <c r="D18677" s="83" t="s">
        <v>40060</v>
      </c>
      <c r="E18677" s="83" t="s">
        <v>40052</v>
      </c>
      <c r="F18677" s="83"/>
      <c r="G18677" s="83"/>
      <c r="H18677" s="83" t="s">
        <v>22</v>
      </c>
    </row>
    <row r="18678" spans="1:8" ht="12.75" customHeight="1" x14ac:dyDescent="0.2">
      <c r="A18678" s="83" t="s">
        <v>18748</v>
      </c>
      <c r="B18678" s="83" t="s">
        <v>40050</v>
      </c>
      <c r="C18678" s="83" t="s">
        <v>40057</v>
      </c>
      <c r="D18678" s="83" t="s">
        <v>40060</v>
      </c>
      <c r="E18678" s="83" t="s">
        <v>40052</v>
      </c>
      <c r="F18678" s="83"/>
      <c r="G18678" s="83"/>
      <c r="H18678" s="83" t="s">
        <v>22</v>
      </c>
    </row>
    <row r="18679" spans="1:8" ht="12.75" customHeight="1" x14ac:dyDescent="0.2">
      <c r="A18679" s="83" t="s">
        <v>18749</v>
      </c>
      <c r="B18679" s="83" t="s">
        <v>40050</v>
      </c>
      <c r="C18679" s="83" t="s">
        <v>40057</v>
      </c>
      <c r="D18679" s="83" t="s">
        <v>40060</v>
      </c>
      <c r="E18679" s="83" t="s">
        <v>40052</v>
      </c>
      <c r="F18679" s="83"/>
      <c r="G18679" s="83"/>
      <c r="H18679" s="83" t="s">
        <v>22</v>
      </c>
    </row>
    <row r="18680" spans="1:8" ht="12.75" customHeight="1" x14ac:dyDescent="0.2">
      <c r="A18680" s="83" t="s">
        <v>18750</v>
      </c>
      <c r="B18680" s="83" t="s">
        <v>40050</v>
      </c>
      <c r="C18680" s="83" t="s">
        <v>40058</v>
      </c>
      <c r="D18680" s="83" t="s">
        <v>40060</v>
      </c>
      <c r="E18680" s="83" t="s">
        <v>40052</v>
      </c>
      <c r="F18680" s="83"/>
      <c r="G18680" s="83"/>
      <c r="H18680" s="83" t="s">
        <v>22</v>
      </c>
    </row>
    <row r="18681" spans="1:8" ht="12.75" customHeight="1" x14ac:dyDescent="0.2">
      <c r="A18681" s="83" t="s">
        <v>18751</v>
      </c>
      <c r="B18681" s="83" t="s">
        <v>40050</v>
      </c>
      <c r="C18681" s="83" t="s">
        <v>40058</v>
      </c>
      <c r="D18681" s="83" t="s">
        <v>40060</v>
      </c>
      <c r="E18681" s="83" t="s">
        <v>40052</v>
      </c>
      <c r="F18681" s="83"/>
      <c r="G18681" s="83"/>
      <c r="H18681" s="83" t="s">
        <v>22</v>
      </c>
    </row>
    <row r="18682" spans="1:8" ht="12.75" customHeight="1" x14ac:dyDescent="0.2">
      <c r="A18682" s="83" t="s">
        <v>18752</v>
      </c>
      <c r="B18682" s="83" t="s">
        <v>40050</v>
      </c>
      <c r="C18682" s="83" t="s">
        <v>40061</v>
      </c>
      <c r="D18682" s="83" t="s">
        <v>40062</v>
      </c>
      <c r="E18682" s="83" t="s">
        <v>40063</v>
      </c>
      <c r="F18682" s="83"/>
      <c r="G18682" s="83"/>
      <c r="H18682" s="83" t="s">
        <v>22</v>
      </c>
    </row>
    <row r="18683" spans="1:8" ht="12.75" customHeight="1" x14ac:dyDescent="0.2">
      <c r="A18683" s="83" t="s">
        <v>18753</v>
      </c>
      <c r="B18683" s="83" t="s">
        <v>40050</v>
      </c>
      <c r="C18683" s="83" t="s">
        <v>40061</v>
      </c>
      <c r="D18683" s="83" t="s">
        <v>40062</v>
      </c>
      <c r="E18683" s="83" t="s">
        <v>40063</v>
      </c>
      <c r="F18683" s="83"/>
      <c r="G18683" s="83"/>
      <c r="H18683" s="83" t="s">
        <v>22</v>
      </c>
    </row>
    <row r="18684" spans="1:8" ht="12.75" customHeight="1" x14ac:dyDescent="0.2">
      <c r="A18684" s="83" t="s">
        <v>18754</v>
      </c>
      <c r="B18684" s="83" t="s">
        <v>40064</v>
      </c>
      <c r="C18684" s="83" t="s">
        <v>40065</v>
      </c>
      <c r="D18684" s="83"/>
      <c r="E18684" s="83"/>
      <c r="F18684" s="83"/>
      <c r="G18684" s="83"/>
      <c r="H18684" s="83" t="s">
        <v>22</v>
      </c>
    </row>
    <row r="18685" spans="1:8" ht="12.75" customHeight="1" x14ac:dyDescent="0.2">
      <c r="A18685" s="83" t="s">
        <v>18755</v>
      </c>
      <c r="B18685" s="83" t="s">
        <v>40064</v>
      </c>
      <c r="C18685" s="83" t="s">
        <v>40065</v>
      </c>
      <c r="D18685" s="83"/>
      <c r="E18685" s="83"/>
      <c r="F18685" s="83"/>
      <c r="G18685" s="83"/>
      <c r="H18685" s="83" t="s">
        <v>22</v>
      </c>
    </row>
    <row r="18686" spans="1:8" ht="12.75" customHeight="1" x14ac:dyDescent="0.2">
      <c r="A18686" s="83" t="s">
        <v>18756</v>
      </c>
      <c r="B18686" s="83" t="s">
        <v>40064</v>
      </c>
      <c r="C18686" s="83" t="s">
        <v>40066</v>
      </c>
      <c r="D18686" s="83"/>
      <c r="E18686" s="83"/>
      <c r="F18686" s="83"/>
      <c r="G18686" s="83"/>
      <c r="H18686" s="83" t="s">
        <v>22</v>
      </c>
    </row>
    <row r="18687" spans="1:8" ht="12.75" customHeight="1" x14ac:dyDescent="0.2">
      <c r="A18687" s="83" t="s">
        <v>18757</v>
      </c>
      <c r="B18687" s="83" t="s">
        <v>40064</v>
      </c>
      <c r="C18687" s="83" t="s">
        <v>40066</v>
      </c>
      <c r="D18687" s="83"/>
      <c r="E18687" s="83"/>
      <c r="F18687" s="83"/>
      <c r="G18687" s="83"/>
      <c r="H18687" s="83" t="s">
        <v>22</v>
      </c>
    </row>
    <row r="18688" spans="1:8" ht="12.75" customHeight="1" x14ac:dyDescent="0.2">
      <c r="A18688" s="83" t="s">
        <v>18758</v>
      </c>
      <c r="B18688" s="83" t="s">
        <v>40067</v>
      </c>
      <c r="C18688" s="83" t="s">
        <v>40068</v>
      </c>
      <c r="D18688" s="83"/>
      <c r="E18688" s="83"/>
      <c r="F18688" s="83"/>
      <c r="G18688" s="83"/>
      <c r="H18688" s="83" t="s">
        <v>22</v>
      </c>
    </row>
    <row r="18689" spans="1:8" ht="12.75" customHeight="1" x14ac:dyDescent="0.2">
      <c r="A18689" s="83" t="s">
        <v>18759</v>
      </c>
      <c r="B18689" s="83" t="s">
        <v>40067</v>
      </c>
      <c r="C18689" s="83" t="s">
        <v>40068</v>
      </c>
      <c r="D18689" s="83"/>
      <c r="E18689" s="83"/>
      <c r="F18689" s="83"/>
      <c r="G18689" s="83"/>
      <c r="H18689" s="83" t="s">
        <v>22</v>
      </c>
    </row>
    <row r="18690" spans="1:8" ht="12.75" customHeight="1" x14ac:dyDescent="0.2">
      <c r="A18690" s="83" t="s">
        <v>18760</v>
      </c>
      <c r="B18690" s="83" t="s">
        <v>40067</v>
      </c>
      <c r="C18690" s="83" t="s">
        <v>40069</v>
      </c>
      <c r="D18690" s="83"/>
      <c r="E18690" s="83"/>
      <c r="F18690" s="83"/>
      <c r="G18690" s="83"/>
      <c r="H18690" s="83" t="s">
        <v>22</v>
      </c>
    </row>
    <row r="18691" spans="1:8" ht="12.75" customHeight="1" x14ac:dyDescent="0.2">
      <c r="A18691" s="83" t="s">
        <v>18761</v>
      </c>
      <c r="B18691" s="83" t="s">
        <v>40067</v>
      </c>
      <c r="C18691" s="83" t="s">
        <v>40069</v>
      </c>
      <c r="D18691" s="83"/>
      <c r="E18691" s="83"/>
      <c r="F18691" s="83"/>
      <c r="G18691" s="83"/>
      <c r="H18691" s="83" t="s">
        <v>22</v>
      </c>
    </row>
    <row r="18692" spans="1:8" ht="12.75" customHeight="1" x14ac:dyDescent="0.2">
      <c r="A18692" s="83" t="s">
        <v>18762</v>
      </c>
      <c r="B18692" s="83" t="s">
        <v>40067</v>
      </c>
      <c r="C18692" s="83" t="s">
        <v>40070</v>
      </c>
      <c r="D18692" s="83"/>
      <c r="E18692" s="83"/>
      <c r="F18692" s="83"/>
      <c r="G18692" s="83"/>
      <c r="H18692" s="83" t="s">
        <v>22</v>
      </c>
    </row>
    <row r="18693" spans="1:8" ht="12.75" customHeight="1" x14ac:dyDescent="0.2">
      <c r="A18693" s="83" t="s">
        <v>18763</v>
      </c>
      <c r="B18693" s="83" t="s">
        <v>40067</v>
      </c>
      <c r="C18693" s="83" t="s">
        <v>40070</v>
      </c>
      <c r="D18693" s="83"/>
      <c r="E18693" s="83"/>
      <c r="F18693" s="83"/>
      <c r="G18693" s="83"/>
      <c r="H18693" s="83" t="s">
        <v>22</v>
      </c>
    </row>
    <row r="18694" spans="1:8" ht="12.75" customHeight="1" x14ac:dyDescent="0.2">
      <c r="A18694" s="83" t="s">
        <v>18764</v>
      </c>
      <c r="B18694" s="83" t="s">
        <v>40067</v>
      </c>
      <c r="C18694" s="83" t="s">
        <v>40071</v>
      </c>
      <c r="D18694" s="83"/>
      <c r="E18694" s="83"/>
      <c r="F18694" s="83"/>
      <c r="G18694" s="83"/>
      <c r="H18694" s="83" t="s">
        <v>22</v>
      </c>
    </row>
    <row r="18695" spans="1:8" ht="12.75" customHeight="1" x14ac:dyDescent="0.2">
      <c r="A18695" s="83" t="s">
        <v>18765</v>
      </c>
      <c r="B18695" s="83" t="s">
        <v>40067</v>
      </c>
      <c r="C18695" s="83" t="s">
        <v>40071</v>
      </c>
      <c r="D18695" s="83"/>
      <c r="E18695" s="83"/>
      <c r="F18695" s="83"/>
      <c r="G18695" s="83"/>
      <c r="H18695" s="83" t="s">
        <v>22</v>
      </c>
    </row>
    <row r="18696" spans="1:8" ht="12.75" customHeight="1" x14ac:dyDescent="0.2">
      <c r="A18696" s="83" t="s">
        <v>18766</v>
      </c>
      <c r="B18696" s="83" t="s">
        <v>40067</v>
      </c>
      <c r="C18696" s="83" t="s">
        <v>40072</v>
      </c>
      <c r="D18696" s="83"/>
      <c r="E18696" s="83"/>
      <c r="F18696" s="83"/>
      <c r="G18696" s="83"/>
      <c r="H18696" s="83" t="s">
        <v>22</v>
      </c>
    </row>
    <row r="18697" spans="1:8" ht="12.75" customHeight="1" x14ac:dyDescent="0.2">
      <c r="A18697" s="83" t="s">
        <v>18767</v>
      </c>
      <c r="B18697" s="83" t="s">
        <v>40067</v>
      </c>
      <c r="C18697" s="83" t="s">
        <v>40072</v>
      </c>
      <c r="D18697" s="83"/>
      <c r="E18697" s="83"/>
      <c r="F18697" s="83"/>
      <c r="G18697" s="83"/>
      <c r="H18697" s="83" t="s">
        <v>22</v>
      </c>
    </row>
    <row r="18698" spans="1:8" ht="12.75" customHeight="1" x14ac:dyDescent="0.2">
      <c r="A18698" s="83" t="s">
        <v>18768</v>
      </c>
      <c r="B18698" s="83" t="s">
        <v>40067</v>
      </c>
      <c r="C18698" s="83" t="s">
        <v>40073</v>
      </c>
      <c r="D18698" s="83"/>
      <c r="E18698" s="83"/>
      <c r="F18698" s="83"/>
      <c r="G18698" s="83"/>
      <c r="H18698" s="83" t="s">
        <v>22</v>
      </c>
    </row>
    <row r="18699" spans="1:8" ht="12.75" customHeight="1" x14ac:dyDescent="0.2">
      <c r="A18699" s="83" t="s">
        <v>18769</v>
      </c>
      <c r="B18699" s="83" t="s">
        <v>40067</v>
      </c>
      <c r="C18699" s="83" t="s">
        <v>40073</v>
      </c>
      <c r="D18699" s="83"/>
      <c r="E18699" s="83"/>
      <c r="F18699" s="83"/>
      <c r="G18699" s="83"/>
      <c r="H18699" s="83" t="s">
        <v>22</v>
      </c>
    </row>
    <row r="18700" spans="1:8" ht="12.75" customHeight="1" x14ac:dyDescent="0.2">
      <c r="A18700" s="83" t="s">
        <v>18770</v>
      </c>
      <c r="B18700" s="83" t="s">
        <v>40074</v>
      </c>
      <c r="C18700" s="83"/>
      <c r="D18700" s="83"/>
      <c r="E18700" s="83"/>
      <c r="F18700" s="83"/>
      <c r="G18700" s="83"/>
      <c r="H18700" s="83" t="s">
        <v>46</v>
      </c>
    </row>
    <row r="18701" spans="1:8" ht="12.75" customHeight="1" x14ac:dyDescent="0.2">
      <c r="A18701" s="83" t="s">
        <v>18771</v>
      </c>
      <c r="B18701" s="83" t="s">
        <v>40074</v>
      </c>
      <c r="C18701" s="83"/>
      <c r="D18701" s="83"/>
      <c r="E18701" s="83"/>
      <c r="F18701" s="83"/>
      <c r="G18701" s="83"/>
      <c r="H18701" s="83" t="s">
        <v>46</v>
      </c>
    </row>
    <row r="18702" spans="1:8" ht="12.75" customHeight="1" x14ac:dyDescent="0.2">
      <c r="A18702" s="83" t="s">
        <v>18772</v>
      </c>
      <c r="B18702" s="83" t="s">
        <v>40075</v>
      </c>
      <c r="C18702" s="83"/>
      <c r="D18702" s="83"/>
      <c r="E18702" s="83"/>
      <c r="F18702" s="83"/>
      <c r="G18702" s="83"/>
      <c r="H18702" s="83" t="s">
        <v>46</v>
      </c>
    </row>
    <row r="18703" spans="1:8" ht="12.75" customHeight="1" x14ac:dyDescent="0.2">
      <c r="A18703" s="83" t="s">
        <v>18773</v>
      </c>
      <c r="B18703" s="83" t="s">
        <v>40075</v>
      </c>
      <c r="C18703" s="83"/>
      <c r="D18703" s="83"/>
      <c r="E18703" s="83"/>
      <c r="F18703" s="83"/>
      <c r="G18703" s="83"/>
      <c r="H18703" s="83" t="s">
        <v>46</v>
      </c>
    </row>
    <row r="18704" spans="1:8" ht="12.75" customHeight="1" x14ac:dyDescent="0.2">
      <c r="A18704" s="83" t="s">
        <v>18774</v>
      </c>
      <c r="B18704" s="83" t="s">
        <v>40076</v>
      </c>
      <c r="C18704" s="83" t="s">
        <v>40077</v>
      </c>
      <c r="D18704" s="83" t="s">
        <v>25876</v>
      </c>
      <c r="E18704" s="83"/>
      <c r="F18704" s="83"/>
      <c r="G18704" s="83"/>
      <c r="H18704" s="83" t="s">
        <v>46</v>
      </c>
    </row>
    <row r="18705" spans="1:8" ht="12.75" customHeight="1" x14ac:dyDescent="0.2">
      <c r="A18705" s="83" t="s">
        <v>18775</v>
      </c>
      <c r="B18705" s="83" t="s">
        <v>40076</v>
      </c>
      <c r="C18705" s="83" t="s">
        <v>40077</v>
      </c>
      <c r="D18705" s="83" t="s">
        <v>25876</v>
      </c>
      <c r="E18705" s="83"/>
      <c r="F18705" s="83"/>
      <c r="G18705" s="83"/>
      <c r="H18705" s="83" t="s">
        <v>46</v>
      </c>
    </row>
    <row r="18706" spans="1:8" ht="12.75" customHeight="1" x14ac:dyDescent="0.2">
      <c r="A18706" s="83" t="s">
        <v>18776</v>
      </c>
      <c r="B18706" s="83" t="s">
        <v>40078</v>
      </c>
      <c r="C18706" s="83" t="s">
        <v>40079</v>
      </c>
      <c r="D18706" s="83" t="s">
        <v>24154</v>
      </c>
      <c r="E18706" s="83"/>
      <c r="F18706" s="83"/>
      <c r="G18706" s="83"/>
      <c r="H18706" s="83" t="s">
        <v>46</v>
      </c>
    </row>
    <row r="18707" spans="1:8" ht="12.75" customHeight="1" x14ac:dyDescent="0.2">
      <c r="A18707" s="83" t="s">
        <v>18777</v>
      </c>
      <c r="B18707" s="83" t="s">
        <v>40078</v>
      </c>
      <c r="C18707" s="83" t="s">
        <v>40079</v>
      </c>
      <c r="D18707" s="83" t="s">
        <v>24154</v>
      </c>
      <c r="E18707" s="83"/>
      <c r="F18707" s="83"/>
      <c r="G18707" s="83"/>
      <c r="H18707" s="83" t="s">
        <v>46</v>
      </c>
    </row>
    <row r="18708" spans="1:8" ht="12.75" customHeight="1" x14ac:dyDescent="0.2">
      <c r="A18708" s="83" t="s">
        <v>18778</v>
      </c>
      <c r="B18708" s="83" t="s">
        <v>40080</v>
      </c>
      <c r="C18708" s="83" t="s">
        <v>40081</v>
      </c>
      <c r="D18708" s="83" t="s">
        <v>40082</v>
      </c>
      <c r="E18708" s="83"/>
      <c r="F18708" s="83"/>
      <c r="G18708" s="83"/>
      <c r="H18708" s="83" t="s">
        <v>46</v>
      </c>
    </row>
    <row r="18709" spans="1:8" ht="12.75" customHeight="1" x14ac:dyDescent="0.2">
      <c r="A18709" s="83" t="s">
        <v>18779</v>
      </c>
      <c r="B18709" s="83" t="s">
        <v>40080</v>
      </c>
      <c r="C18709" s="83" t="s">
        <v>40081</v>
      </c>
      <c r="D18709" s="83" t="s">
        <v>40082</v>
      </c>
      <c r="E18709" s="83"/>
      <c r="F18709" s="83"/>
      <c r="G18709" s="83"/>
      <c r="H18709" s="83" t="s">
        <v>46</v>
      </c>
    </row>
    <row r="18710" spans="1:8" ht="12.75" customHeight="1" x14ac:dyDescent="0.2">
      <c r="A18710" s="83" t="s">
        <v>18780</v>
      </c>
      <c r="B18710" s="83" t="s">
        <v>40083</v>
      </c>
      <c r="C18710" s="83" t="s">
        <v>40084</v>
      </c>
      <c r="D18710" s="83" t="s">
        <v>40085</v>
      </c>
      <c r="E18710" s="83" t="s">
        <v>32495</v>
      </c>
      <c r="F18710" s="83"/>
      <c r="G18710" s="83"/>
      <c r="H18710" s="83" t="s">
        <v>46</v>
      </c>
    </row>
    <row r="18711" spans="1:8" ht="12.75" customHeight="1" x14ac:dyDescent="0.2">
      <c r="A18711" s="83" t="s">
        <v>18781</v>
      </c>
      <c r="B18711" s="83" t="s">
        <v>40083</v>
      </c>
      <c r="C18711" s="83" t="s">
        <v>40084</v>
      </c>
      <c r="D18711" s="83" t="s">
        <v>40085</v>
      </c>
      <c r="E18711" s="83" t="s">
        <v>32495</v>
      </c>
      <c r="F18711" s="83"/>
      <c r="G18711" s="83"/>
      <c r="H18711" s="83" t="s">
        <v>46</v>
      </c>
    </row>
    <row r="18712" spans="1:8" ht="12.75" customHeight="1" x14ac:dyDescent="0.2">
      <c r="A18712" s="83" t="s">
        <v>18782</v>
      </c>
      <c r="B18712" s="83" t="s">
        <v>40083</v>
      </c>
      <c r="C18712" s="83" t="s">
        <v>40086</v>
      </c>
      <c r="D18712" s="83" t="s">
        <v>40087</v>
      </c>
      <c r="E18712" s="83" t="s">
        <v>24210</v>
      </c>
      <c r="F18712" s="83"/>
      <c r="G18712" s="83"/>
      <c r="H18712" s="83" t="s">
        <v>46</v>
      </c>
    </row>
    <row r="18713" spans="1:8" ht="12.75" customHeight="1" x14ac:dyDescent="0.2">
      <c r="A18713" s="83" t="s">
        <v>18783</v>
      </c>
      <c r="B18713" s="83" t="s">
        <v>40083</v>
      </c>
      <c r="C18713" s="83" t="s">
        <v>40086</v>
      </c>
      <c r="D18713" s="83" t="s">
        <v>40087</v>
      </c>
      <c r="E18713" s="83" t="s">
        <v>24210</v>
      </c>
      <c r="F18713" s="83"/>
      <c r="G18713" s="83"/>
      <c r="H18713" s="83" t="s">
        <v>46</v>
      </c>
    </row>
    <row r="18714" spans="1:8" ht="12.75" customHeight="1" x14ac:dyDescent="0.2">
      <c r="A18714" s="83" t="s">
        <v>18784</v>
      </c>
      <c r="B18714" s="83" t="s">
        <v>40083</v>
      </c>
      <c r="C18714" s="83" t="s">
        <v>40088</v>
      </c>
      <c r="D18714" s="83" t="s">
        <v>40087</v>
      </c>
      <c r="E18714" s="83" t="s">
        <v>24210</v>
      </c>
      <c r="F18714" s="83"/>
      <c r="G18714" s="83"/>
      <c r="H18714" s="83" t="s">
        <v>46</v>
      </c>
    </row>
    <row r="18715" spans="1:8" ht="12.75" customHeight="1" x14ac:dyDescent="0.2">
      <c r="A18715" s="83" t="s">
        <v>18785</v>
      </c>
      <c r="B18715" s="83" t="s">
        <v>40083</v>
      </c>
      <c r="C18715" s="83" t="s">
        <v>40088</v>
      </c>
      <c r="D18715" s="83" t="s">
        <v>40087</v>
      </c>
      <c r="E18715" s="83" t="s">
        <v>24210</v>
      </c>
      <c r="F18715" s="83"/>
      <c r="G18715" s="83"/>
      <c r="H18715" s="83" t="s">
        <v>46</v>
      </c>
    </row>
    <row r="18716" spans="1:8" ht="12.75" customHeight="1" x14ac:dyDescent="0.2">
      <c r="A18716" s="83" t="s">
        <v>18786</v>
      </c>
      <c r="B18716" s="83" t="s">
        <v>40083</v>
      </c>
      <c r="C18716" s="83" t="s">
        <v>40089</v>
      </c>
      <c r="D18716" s="83" t="s">
        <v>40087</v>
      </c>
      <c r="E18716" s="83" t="s">
        <v>24210</v>
      </c>
      <c r="F18716" s="83"/>
      <c r="G18716" s="83"/>
      <c r="H18716" s="83" t="s">
        <v>46</v>
      </c>
    </row>
    <row r="18717" spans="1:8" ht="12.75" customHeight="1" x14ac:dyDescent="0.2">
      <c r="A18717" s="83" t="s">
        <v>18787</v>
      </c>
      <c r="B18717" s="83" t="s">
        <v>40083</v>
      </c>
      <c r="C18717" s="83" t="s">
        <v>40089</v>
      </c>
      <c r="D18717" s="83" t="s">
        <v>40087</v>
      </c>
      <c r="E18717" s="83" t="s">
        <v>24210</v>
      </c>
      <c r="F18717" s="83"/>
      <c r="G18717" s="83"/>
      <c r="H18717" s="83" t="s">
        <v>46</v>
      </c>
    </row>
    <row r="18718" spans="1:8" ht="12.75" customHeight="1" x14ac:dyDescent="0.2">
      <c r="A18718" s="83" t="s">
        <v>18788</v>
      </c>
      <c r="B18718" s="83" t="s">
        <v>40083</v>
      </c>
      <c r="C18718" s="83" t="s">
        <v>40090</v>
      </c>
      <c r="D18718" s="83" t="s">
        <v>40087</v>
      </c>
      <c r="E18718" s="83" t="s">
        <v>24210</v>
      </c>
      <c r="F18718" s="83"/>
      <c r="G18718" s="83"/>
      <c r="H18718" s="83" t="s">
        <v>46</v>
      </c>
    </row>
    <row r="18719" spans="1:8" ht="12.75" customHeight="1" x14ac:dyDescent="0.2">
      <c r="A18719" s="83" t="s">
        <v>18789</v>
      </c>
      <c r="B18719" s="83" t="s">
        <v>40083</v>
      </c>
      <c r="C18719" s="83" t="s">
        <v>40090</v>
      </c>
      <c r="D18719" s="83" t="s">
        <v>40087</v>
      </c>
      <c r="E18719" s="83" t="s">
        <v>24210</v>
      </c>
      <c r="F18719" s="83"/>
      <c r="G18719" s="83"/>
      <c r="H18719" s="83" t="s">
        <v>46</v>
      </c>
    </row>
    <row r="18720" spans="1:8" ht="12.75" customHeight="1" x14ac:dyDescent="0.2">
      <c r="A18720" s="83" t="s">
        <v>18790</v>
      </c>
      <c r="B18720" s="83" t="s">
        <v>40083</v>
      </c>
      <c r="C18720" s="83" t="s">
        <v>40091</v>
      </c>
      <c r="D18720" s="83" t="s">
        <v>40087</v>
      </c>
      <c r="E18720" s="83" t="s">
        <v>24210</v>
      </c>
      <c r="F18720" s="83"/>
      <c r="G18720" s="83"/>
      <c r="H18720" s="83" t="s">
        <v>46</v>
      </c>
    </row>
    <row r="18721" spans="1:8" ht="12.75" customHeight="1" x14ac:dyDescent="0.2">
      <c r="A18721" s="83" t="s">
        <v>18791</v>
      </c>
      <c r="B18721" s="83" t="s">
        <v>40083</v>
      </c>
      <c r="C18721" s="83" t="s">
        <v>40091</v>
      </c>
      <c r="D18721" s="83" t="s">
        <v>40087</v>
      </c>
      <c r="E18721" s="83" t="s">
        <v>24210</v>
      </c>
      <c r="F18721" s="83"/>
      <c r="G18721" s="83"/>
      <c r="H18721" s="83" t="s">
        <v>46</v>
      </c>
    </row>
    <row r="18722" spans="1:8" ht="12.75" customHeight="1" x14ac:dyDescent="0.2">
      <c r="A18722" s="83" t="s">
        <v>18792</v>
      </c>
      <c r="B18722" s="83" t="s">
        <v>40092</v>
      </c>
      <c r="C18722" s="83" t="s">
        <v>40093</v>
      </c>
      <c r="D18722" s="83"/>
      <c r="E18722" s="83"/>
      <c r="F18722" s="83"/>
      <c r="G18722" s="83"/>
      <c r="H18722" s="83" t="s">
        <v>46</v>
      </c>
    </row>
    <row r="18723" spans="1:8" ht="12.75" customHeight="1" x14ac:dyDescent="0.2">
      <c r="A18723" s="83" t="s">
        <v>18793</v>
      </c>
      <c r="B18723" s="83" t="s">
        <v>40092</v>
      </c>
      <c r="C18723" s="83" t="s">
        <v>40093</v>
      </c>
      <c r="D18723" s="83"/>
      <c r="E18723" s="83"/>
      <c r="F18723" s="83"/>
      <c r="G18723" s="83"/>
      <c r="H18723" s="83" t="s">
        <v>46</v>
      </c>
    </row>
    <row r="18724" spans="1:8" ht="12.75" customHeight="1" x14ac:dyDescent="0.2">
      <c r="A18724" s="83" t="s">
        <v>18794</v>
      </c>
      <c r="B18724" s="83" t="s">
        <v>40094</v>
      </c>
      <c r="C18724" s="83" t="s">
        <v>40095</v>
      </c>
      <c r="D18724" s="83"/>
      <c r="E18724" s="83"/>
      <c r="F18724" s="83"/>
      <c r="G18724" s="83"/>
      <c r="H18724" s="83" t="s">
        <v>46</v>
      </c>
    </row>
    <row r="18725" spans="1:8" ht="12.75" customHeight="1" x14ac:dyDescent="0.2">
      <c r="A18725" s="83" t="s">
        <v>18795</v>
      </c>
      <c r="B18725" s="83" t="s">
        <v>40094</v>
      </c>
      <c r="C18725" s="83" t="s">
        <v>40095</v>
      </c>
      <c r="D18725" s="83"/>
      <c r="E18725" s="83"/>
      <c r="F18725" s="83"/>
      <c r="G18725" s="83"/>
      <c r="H18725" s="83" t="s">
        <v>46</v>
      </c>
    </row>
    <row r="18726" spans="1:8" ht="12.75" customHeight="1" x14ac:dyDescent="0.2">
      <c r="A18726" s="83" t="s">
        <v>18796</v>
      </c>
      <c r="B18726" s="83" t="s">
        <v>40096</v>
      </c>
      <c r="C18726" s="83" t="s">
        <v>40097</v>
      </c>
      <c r="D18726" s="83" t="s">
        <v>40098</v>
      </c>
      <c r="E18726" s="83"/>
      <c r="F18726" s="83"/>
      <c r="G18726" s="83"/>
      <c r="H18726" s="83" t="s">
        <v>46</v>
      </c>
    </row>
    <row r="18727" spans="1:8" ht="12.75" customHeight="1" x14ac:dyDescent="0.2">
      <c r="A18727" s="83" t="s">
        <v>18797</v>
      </c>
      <c r="B18727" s="83" t="s">
        <v>40096</v>
      </c>
      <c r="C18727" s="83" t="s">
        <v>40097</v>
      </c>
      <c r="D18727" s="83" t="s">
        <v>40098</v>
      </c>
      <c r="E18727" s="83"/>
      <c r="F18727" s="83"/>
      <c r="G18727" s="83"/>
      <c r="H18727" s="83" t="s">
        <v>46</v>
      </c>
    </row>
    <row r="18728" spans="1:8" ht="12.75" customHeight="1" x14ac:dyDescent="0.2">
      <c r="A18728" s="83" t="s">
        <v>18798</v>
      </c>
      <c r="B18728" s="83" t="s">
        <v>40099</v>
      </c>
      <c r="C18728" s="83" t="s">
        <v>40100</v>
      </c>
      <c r="D18728" s="83" t="s">
        <v>40101</v>
      </c>
      <c r="E18728" s="83" t="s">
        <v>28248</v>
      </c>
      <c r="F18728" s="83"/>
      <c r="G18728" s="83"/>
      <c r="H18728" s="83" t="s">
        <v>46</v>
      </c>
    </row>
    <row r="18729" spans="1:8" ht="12.75" customHeight="1" x14ac:dyDescent="0.2">
      <c r="A18729" s="83" t="s">
        <v>18799</v>
      </c>
      <c r="B18729" s="83" t="s">
        <v>40099</v>
      </c>
      <c r="C18729" s="83" t="s">
        <v>40100</v>
      </c>
      <c r="D18729" s="83" t="s">
        <v>40101</v>
      </c>
      <c r="E18729" s="83" t="s">
        <v>28248</v>
      </c>
      <c r="F18729" s="83"/>
      <c r="G18729" s="83"/>
      <c r="H18729" s="83" t="s">
        <v>46</v>
      </c>
    </row>
    <row r="18730" spans="1:8" ht="12.75" customHeight="1" x14ac:dyDescent="0.2">
      <c r="A18730" s="83" t="s">
        <v>18800</v>
      </c>
      <c r="B18730" s="83" t="s">
        <v>40099</v>
      </c>
      <c r="C18730" s="83" t="s">
        <v>40102</v>
      </c>
      <c r="D18730" s="83" t="s">
        <v>40103</v>
      </c>
      <c r="E18730" s="83" t="s">
        <v>32068</v>
      </c>
      <c r="F18730" s="83"/>
      <c r="G18730" s="83"/>
      <c r="H18730" s="83" t="s">
        <v>46</v>
      </c>
    </row>
    <row r="18731" spans="1:8" ht="12.75" customHeight="1" x14ac:dyDescent="0.2">
      <c r="A18731" s="83" t="s">
        <v>18801</v>
      </c>
      <c r="B18731" s="83" t="s">
        <v>40099</v>
      </c>
      <c r="C18731" s="83" t="s">
        <v>40102</v>
      </c>
      <c r="D18731" s="83" t="s">
        <v>40103</v>
      </c>
      <c r="E18731" s="83" t="s">
        <v>32068</v>
      </c>
      <c r="F18731" s="83"/>
      <c r="G18731" s="83"/>
      <c r="H18731" s="83" t="s">
        <v>46</v>
      </c>
    </row>
    <row r="18732" spans="1:8" ht="12.75" customHeight="1" x14ac:dyDescent="0.2">
      <c r="A18732" s="83" t="s">
        <v>18802</v>
      </c>
      <c r="B18732" s="83" t="s">
        <v>40099</v>
      </c>
      <c r="C18732" s="83" t="s">
        <v>40104</v>
      </c>
      <c r="D18732" s="83" t="s">
        <v>40103</v>
      </c>
      <c r="E18732" s="83" t="s">
        <v>32068</v>
      </c>
      <c r="F18732" s="83"/>
      <c r="G18732" s="83"/>
      <c r="H18732" s="83" t="s">
        <v>46</v>
      </c>
    </row>
    <row r="18733" spans="1:8" ht="12.75" customHeight="1" x14ac:dyDescent="0.2">
      <c r="A18733" s="83" t="s">
        <v>18803</v>
      </c>
      <c r="B18733" s="83" t="s">
        <v>40099</v>
      </c>
      <c r="C18733" s="83" t="s">
        <v>40104</v>
      </c>
      <c r="D18733" s="83" t="s">
        <v>40103</v>
      </c>
      <c r="E18733" s="83" t="s">
        <v>32068</v>
      </c>
      <c r="F18733" s="83"/>
      <c r="G18733" s="83"/>
      <c r="H18733" s="83" t="s">
        <v>46</v>
      </c>
    </row>
    <row r="18734" spans="1:8" ht="12.75" customHeight="1" x14ac:dyDescent="0.2">
      <c r="A18734" s="83" t="s">
        <v>18804</v>
      </c>
      <c r="B18734" s="83" t="s">
        <v>40099</v>
      </c>
      <c r="C18734" s="83" t="s">
        <v>40105</v>
      </c>
      <c r="D18734" s="83" t="s">
        <v>40103</v>
      </c>
      <c r="E18734" s="83" t="s">
        <v>32068</v>
      </c>
      <c r="F18734" s="83"/>
      <c r="G18734" s="83"/>
      <c r="H18734" s="83" t="s">
        <v>46</v>
      </c>
    </row>
    <row r="18735" spans="1:8" ht="12.75" customHeight="1" x14ac:dyDescent="0.2">
      <c r="A18735" s="83" t="s">
        <v>18805</v>
      </c>
      <c r="B18735" s="83" t="s">
        <v>40099</v>
      </c>
      <c r="C18735" s="83" t="s">
        <v>40105</v>
      </c>
      <c r="D18735" s="83" t="s">
        <v>40103</v>
      </c>
      <c r="E18735" s="83" t="s">
        <v>32068</v>
      </c>
      <c r="F18735" s="83"/>
      <c r="G18735" s="83"/>
      <c r="H18735" s="83" t="s">
        <v>46</v>
      </c>
    </row>
    <row r="18736" spans="1:8" ht="12.75" customHeight="1" x14ac:dyDescent="0.2">
      <c r="A18736" s="83" t="s">
        <v>18806</v>
      </c>
      <c r="B18736" s="83" t="s">
        <v>40099</v>
      </c>
      <c r="C18736" s="83" t="s">
        <v>40106</v>
      </c>
      <c r="D18736" s="83" t="s">
        <v>40103</v>
      </c>
      <c r="E18736" s="83" t="s">
        <v>32068</v>
      </c>
      <c r="F18736" s="83"/>
      <c r="G18736" s="83"/>
      <c r="H18736" s="83" t="s">
        <v>46</v>
      </c>
    </row>
    <row r="18737" spans="1:8" ht="12.75" customHeight="1" x14ac:dyDescent="0.2">
      <c r="A18737" s="83" t="s">
        <v>18807</v>
      </c>
      <c r="B18737" s="83" t="s">
        <v>40099</v>
      </c>
      <c r="C18737" s="83" t="s">
        <v>40106</v>
      </c>
      <c r="D18737" s="83" t="s">
        <v>40103</v>
      </c>
      <c r="E18737" s="83" t="s">
        <v>32068</v>
      </c>
      <c r="F18737" s="83"/>
      <c r="G18737" s="83"/>
      <c r="H18737" s="83" t="s">
        <v>46</v>
      </c>
    </row>
    <row r="18738" spans="1:8" ht="12.75" customHeight="1" x14ac:dyDescent="0.2">
      <c r="A18738" s="83" t="s">
        <v>18808</v>
      </c>
      <c r="B18738" s="83" t="s">
        <v>40099</v>
      </c>
      <c r="C18738" s="83" t="s">
        <v>40107</v>
      </c>
      <c r="D18738" s="83" t="s">
        <v>40103</v>
      </c>
      <c r="E18738" s="83" t="s">
        <v>32068</v>
      </c>
      <c r="F18738" s="83"/>
      <c r="G18738" s="83"/>
      <c r="H18738" s="83" t="s">
        <v>46</v>
      </c>
    </row>
    <row r="18739" spans="1:8" ht="12.75" customHeight="1" x14ac:dyDescent="0.2">
      <c r="A18739" s="83" t="s">
        <v>18809</v>
      </c>
      <c r="B18739" s="83" t="s">
        <v>40099</v>
      </c>
      <c r="C18739" s="83" t="s">
        <v>40107</v>
      </c>
      <c r="D18739" s="83" t="s">
        <v>40103</v>
      </c>
      <c r="E18739" s="83" t="s">
        <v>32068</v>
      </c>
      <c r="F18739" s="83"/>
      <c r="G18739" s="83"/>
      <c r="H18739" s="83" t="s">
        <v>46</v>
      </c>
    </row>
    <row r="18740" spans="1:8" ht="12.75" customHeight="1" x14ac:dyDescent="0.2">
      <c r="A18740" s="83" t="s">
        <v>18810</v>
      </c>
      <c r="B18740" s="83" t="s">
        <v>40108</v>
      </c>
      <c r="C18740" s="83" t="s">
        <v>40109</v>
      </c>
      <c r="D18740" s="83"/>
      <c r="E18740" s="83"/>
      <c r="F18740" s="83"/>
      <c r="G18740" s="83"/>
      <c r="H18740" s="83" t="s">
        <v>46</v>
      </c>
    </row>
    <row r="18741" spans="1:8" ht="12.75" customHeight="1" x14ac:dyDescent="0.2">
      <c r="A18741" s="83" t="s">
        <v>18811</v>
      </c>
      <c r="B18741" s="83" t="s">
        <v>40108</v>
      </c>
      <c r="C18741" s="83" t="s">
        <v>40109</v>
      </c>
      <c r="D18741" s="83"/>
      <c r="E18741" s="83"/>
      <c r="F18741" s="83"/>
      <c r="G18741" s="83"/>
      <c r="H18741" s="83" t="s">
        <v>46</v>
      </c>
    </row>
    <row r="18742" spans="1:8" ht="12.75" customHeight="1" x14ac:dyDescent="0.2">
      <c r="A18742" s="83" t="s">
        <v>18812</v>
      </c>
      <c r="B18742" s="83" t="s">
        <v>40110</v>
      </c>
      <c r="C18742" s="83" t="s">
        <v>40111</v>
      </c>
      <c r="D18742" s="83"/>
      <c r="E18742" s="83"/>
      <c r="F18742" s="83"/>
      <c r="G18742" s="83"/>
      <c r="H18742" s="83" t="s">
        <v>46</v>
      </c>
    </row>
    <row r="18743" spans="1:8" ht="12.75" customHeight="1" x14ac:dyDescent="0.2">
      <c r="A18743" s="83" t="s">
        <v>18813</v>
      </c>
      <c r="B18743" s="83" t="s">
        <v>40110</v>
      </c>
      <c r="C18743" s="83" t="s">
        <v>40111</v>
      </c>
      <c r="D18743" s="83"/>
      <c r="E18743" s="83"/>
      <c r="F18743" s="83"/>
      <c r="G18743" s="83"/>
      <c r="H18743" s="83" t="s">
        <v>46</v>
      </c>
    </row>
    <row r="18744" spans="1:8" ht="12.75" customHeight="1" x14ac:dyDescent="0.2">
      <c r="A18744" s="83" t="s">
        <v>18814</v>
      </c>
      <c r="B18744" s="83" t="s">
        <v>40112</v>
      </c>
      <c r="C18744" s="83" t="s">
        <v>40113</v>
      </c>
      <c r="D18744" s="83" t="s">
        <v>40114</v>
      </c>
      <c r="E18744" s="83"/>
      <c r="F18744" s="83"/>
      <c r="G18744" s="83"/>
      <c r="H18744" s="83" t="s">
        <v>46</v>
      </c>
    </row>
    <row r="18745" spans="1:8" ht="12.75" customHeight="1" x14ac:dyDescent="0.2">
      <c r="A18745" s="83" t="s">
        <v>18815</v>
      </c>
      <c r="B18745" s="83" t="s">
        <v>40112</v>
      </c>
      <c r="C18745" s="83" t="s">
        <v>40113</v>
      </c>
      <c r="D18745" s="83" t="s">
        <v>40114</v>
      </c>
      <c r="E18745" s="83"/>
      <c r="F18745" s="83"/>
      <c r="G18745" s="83"/>
      <c r="H18745" s="83" t="s">
        <v>46</v>
      </c>
    </row>
    <row r="18746" spans="1:8" ht="12.75" customHeight="1" x14ac:dyDescent="0.2">
      <c r="A18746" s="83" t="s">
        <v>18816</v>
      </c>
      <c r="B18746" s="83" t="s">
        <v>40115</v>
      </c>
      <c r="C18746" s="83" t="s">
        <v>40116</v>
      </c>
      <c r="D18746" s="83" t="s">
        <v>40117</v>
      </c>
      <c r="E18746" s="83" t="s">
        <v>25874</v>
      </c>
      <c r="F18746" s="83"/>
      <c r="G18746" s="83"/>
      <c r="H18746" s="83" t="s">
        <v>46</v>
      </c>
    </row>
    <row r="18747" spans="1:8" ht="12.75" customHeight="1" x14ac:dyDescent="0.2">
      <c r="A18747" s="83" t="s">
        <v>18817</v>
      </c>
      <c r="B18747" s="83" t="s">
        <v>40115</v>
      </c>
      <c r="C18747" s="83" t="s">
        <v>40116</v>
      </c>
      <c r="D18747" s="83" t="s">
        <v>40117</v>
      </c>
      <c r="E18747" s="83" t="s">
        <v>25874</v>
      </c>
      <c r="F18747" s="83"/>
      <c r="G18747" s="83"/>
      <c r="H18747" s="83" t="s">
        <v>46</v>
      </c>
    </row>
    <row r="18748" spans="1:8" ht="12.75" customHeight="1" x14ac:dyDescent="0.2">
      <c r="A18748" s="83" t="s">
        <v>18818</v>
      </c>
      <c r="B18748" s="83" t="s">
        <v>40115</v>
      </c>
      <c r="C18748" s="83" t="s">
        <v>40118</v>
      </c>
      <c r="D18748" s="83" t="s">
        <v>40085</v>
      </c>
      <c r="E18748" s="83" t="s">
        <v>32495</v>
      </c>
      <c r="F18748" s="83"/>
      <c r="G18748" s="83"/>
      <c r="H18748" s="83" t="s">
        <v>46</v>
      </c>
    </row>
    <row r="18749" spans="1:8" ht="12.75" customHeight="1" x14ac:dyDescent="0.2">
      <c r="A18749" s="83" t="s">
        <v>18819</v>
      </c>
      <c r="B18749" s="83" t="s">
        <v>40115</v>
      </c>
      <c r="C18749" s="83" t="s">
        <v>40118</v>
      </c>
      <c r="D18749" s="83" t="s">
        <v>40085</v>
      </c>
      <c r="E18749" s="83" t="s">
        <v>32495</v>
      </c>
      <c r="F18749" s="83"/>
      <c r="G18749" s="83"/>
      <c r="H18749" s="83" t="s">
        <v>46</v>
      </c>
    </row>
    <row r="18750" spans="1:8" ht="12.75" customHeight="1" x14ac:dyDescent="0.2">
      <c r="A18750" s="83" t="s">
        <v>18820</v>
      </c>
      <c r="B18750" s="83" t="s">
        <v>40115</v>
      </c>
      <c r="C18750" s="83" t="s">
        <v>40119</v>
      </c>
      <c r="D18750" s="83" t="s">
        <v>40085</v>
      </c>
      <c r="E18750" s="83" t="s">
        <v>32495</v>
      </c>
      <c r="F18750" s="83"/>
      <c r="G18750" s="83"/>
      <c r="H18750" s="83" t="s">
        <v>46</v>
      </c>
    </row>
    <row r="18751" spans="1:8" ht="12.75" customHeight="1" x14ac:dyDescent="0.2">
      <c r="A18751" s="83" t="s">
        <v>18821</v>
      </c>
      <c r="B18751" s="83" t="s">
        <v>40115</v>
      </c>
      <c r="C18751" s="83" t="s">
        <v>40119</v>
      </c>
      <c r="D18751" s="83" t="s">
        <v>40085</v>
      </c>
      <c r="E18751" s="83" t="s">
        <v>32495</v>
      </c>
      <c r="F18751" s="83"/>
      <c r="G18751" s="83"/>
      <c r="H18751" s="83" t="s">
        <v>46</v>
      </c>
    </row>
    <row r="18752" spans="1:8" ht="12.75" customHeight="1" x14ac:dyDescent="0.2">
      <c r="A18752" s="83" t="s">
        <v>18822</v>
      </c>
      <c r="B18752" s="83" t="s">
        <v>40115</v>
      </c>
      <c r="C18752" s="83" t="s">
        <v>40120</v>
      </c>
      <c r="D18752" s="83" t="s">
        <v>40085</v>
      </c>
      <c r="E18752" s="83" t="s">
        <v>32495</v>
      </c>
      <c r="F18752" s="83"/>
      <c r="G18752" s="83"/>
      <c r="H18752" s="83" t="s">
        <v>46</v>
      </c>
    </row>
    <row r="18753" spans="1:8" ht="12.75" customHeight="1" x14ac:dyDescent="0.2">
      <c r="A18753" s="83" t="s">
        <v>18823</v>
      </c>
      <c r="B18753" s="83" t="s">
        <v>40115</v>
      </c>
      <c r="C18753" s="83" t="s">
        <v>40120</v>
      </c>
      <c r="D18753" s="83" t="s">
        <v>40085</v>
      </c>
      <c r="E18753" s="83" t="s">
        <v>32495</v>
      </c>
      <c r="F18753" s="83"/>
      <c r="G18753" s="83"/>
      <c r="H18753" s="83" t="s">
        <v>46</v>
      </c>
    </row>
    <row r="18754" spans="1:8" ht="12.75" customHeight="1" x14ac:dyDescent="0.2">
      <c r="A18754" s="83" t="s">
        <v>18824</v>
      </c>
      <c r="B18754" s="83" t="s">
        <v>40115</v>
      </c>
      <c r="C18754" s="83" t="s">
        <v>40121</v>
      </c>
      <c r="D18754" s="83" t="s">
        <v>40085</v>
      </c>
      <c r="E18754" s="83" t="s">
        <v>32495</v>
      </c>
      <c r="F18754" s="83"/>
      <c r="G18754" s="83"/>
      <c r="H18754" s="83" t="s">
        <v>46</v>
      </c>
    </row>
    <row r="18755" spans="1:8" ht="12.75" customHeight="1" x14ac:dyDescent="0.2">
      <c r="A18755" s="83" t="s">
        <v>18825</v>
      </c>
      <c r="B18755" s="83" t="s">
        <v>40115</v>
      </c>
      <c r="C18755" s="83" t="s">
        <v>40121</v>
      </c>
      <c r="D18755" s="83" t="s">
        <v>40085</v>
      </c>
      <c r="E18755" s="83" t="s">
        <v>32495</v>
      </c>
      <c r="F18755" s="83"/>
      <c r="G18755" s="83"/>
      <c r="H18755" s="83" t="s">
        <v>46</v>
      </c>
    </row>
    <row r="18756" spans="1:8" ht="12.75" customHeight="1" x14ac:dyDescent="0.2">
      <c r="A18756" s="83" t="s">
        <v>18826</v>
      </c>
      <c r="B18756" s="83" t="s">
        <v>40115</v>
      </c>
      <c r="C18756" s="83" t="s">
        <v>40122</v>
      </c>
      <c r="D18756" s="83" t="s">
        <v>40085</v>
      </c>
      <c r="E18756" s="83" t="s">
        <v>32495</v>
      </c>
      <c r="F18756" s="83"/>
      <c r="G18756" s="83"/>
      <c r="H18756" s="83" t="s">
        <v>46</v>
      </c>
    </row>
    <row r="18757" spans="1:8" ht="12.75" customHeight="1" x14ac:dyDescent="0.2">
      <c r="A18757" s="83" t="s">
        <v>18827</v>
      </c>
      <c r="B18757" s="83" t="s">
        <v>40115</v>
      </c>
      <c r="C18757" s="83" t="s">
        <v>40122</v>
      </c>
      <c r="D18757" s="83" t="s">
        <v>40085</v>
      </c>
      <c r="E18757" s="83" t="s">
        <v>32495</v>
      </c>
      <c r="F18757" s="83"/>
      <c r="G18757" s="83"/>
      <c r="H18757" s="83" t="s">
        <v>46</v>
      </c>
    </row>
    <row r="18758" spans="1:8" ht="12.75" customHeight="1" x14ac:dyDescent="0.2">
      <c r="A18758" s="83" t="s">
        <v>18828</v>
      </c>
      <c r="B18758" s="83" t="s">
        <v>40123</v>
      </c>
      <c r="C18758" s="83" t="s">
        <v>40124</v>
      </c>
      <c r="D18758" s="83"/>
      <c r="E18758" s="83"/>
      <c r="F18758" s="83"/>
      <c r="G18758" s="83"/>
      <c r="H18758" s="83" t="s">
        <v>46</v>
      </c>
    </row>
    <row r="18759" spans="1:8" ht="12.75" customHeight="1" x14ac:dyDescent="0.2">
      <c r="A18759" s="83" t="s">
        <v>18829</v>
      </c>
      <c r="B18759" s="83" t="s">
        <v>40123</v>
      </c>
      <c r="C18759" s="83" t="s">
        <v>40124</v>
      </c>
      <c r="D18759" s="83"/>
      <c r="E18759" s="83"/>
      <c r="F18759" s="83"/>
      <c r="G18759" s="83"/>
      <c r="H18759" s="83" t="s">
        <v>46</v>
      </c>
    </row>
    <row r="18760" spans="1:8" ht="12.75" customHeight="1" x14ac:dyDescent="0.2">
      <c r="A18760" s="83" t="s">
        <v>18830</v>
      </c>
      <c r="B18760" s="83" t="s">
        <v>40125</v>
      </c>
      <c r="C18760" s="83" t="s">
        <v>40095</v>
      </c>
      <c r="D18760" s="83"/>
      <c r="E18760" s="83"/>
      <c r="F18760" s="83"/>
      <c r="G18760" s="83"/>
      <c r="H18760" s="83" t="s">
        <v>46</v>
      </c>
    </row>
    <row r="18761" spans="1:8" ht="12.75" customHeight="1" x14ac:dyDescent="0.2">
      <c r="A18761" s="83" t="s">
        <v>18831</v>
      </c>
      <c r="B18761" s="83" t="s">
        <v>40125</v>
      </c>
      <c r="C18761" s="83" t="s">
        <v>40095</v>
      </c>
      <c r="D18761" s="83"/>
      <c r="E18761" s="83"/>
      <c r="F18761" s="83"/>
      <c r="G18761" s="83"/>
      <c r="H18761" s="83" t="s">
        <v>46</v>
      </c>
    </row>
    <row r="18762" spans="1:8" ht="12.75" customHeight="1" x14ac:dyDescent="0.2">
      <c r="A18762" s="83" t="s">
        <v>18832</v>
      </c>
      <c r="B18762" s="83" t="s">
        <v>40126</v>
      </c>
      <c r="C18762" s="83" t="s">
        <v>40127</v>
      </c>
      <c r="D18762" s="83" t="s">
        <v>40128</v>
      </c>
      <c r="E18762" s="83"/>
      <c r="F18762" s="83"/>
      <c r="G18762" s="83"/>
      <c r="H18762" s="83" t="s">
        <v>46</v>
      </c>
    </row>
    <row r="18763" spans="1:8" ht="12.75" customHeight="1" x14ac:dyDescent="0.2">
      <c r="A18763" s="83" t="s">
        <v>18833</v>
      </c>
      <c r="B18763" s="83" t="s">
        <v>40126</v>
      </c>
      <c r="C18763" s="83" t="s">
        <v>40127</v>
      </c>
      <c r="D18763" s="83" t="s">
        <v>40128</v>
      </c>
      <c r="E18763" s="83"/>
      <c r="F18763" s="83"/>
      <c r="G18763" s="83"/>
      <c r="H18763" s="83" t="s">
        <v>46</v>
      </c>
    </row>
    <row r="18764" spans="1:8" ht="12.75" customHeight="1" x14ac:dyDescent="0.2">
      <c r="A18764" s="83" t="s">
        <v>18834</v>
      </c>
      <c r="B18764" s="83" t="s">
        <v>40129</v>
      </c>
      <c r="C18764" s="83" t="s">
        <v>40084</v>
      </c>
      <c r="D18764" s="83" t="s">
        <v>40085</v>
      </c>
      <c r="E18764" s="83" t="s">
        <v>32495</v>
      </c>
      <c r="F18764" s="83"/>
      <c r="G18764" s="83"/>
      <c r="H18764" s="83" t="s">
        <v>46</v>
      </c>
    </row>
    <row r="18765" spans="1:8" ht="12.75" customHeight="1" x14ac:dyDescent="0.2">
      <c r="A18765" s="83" t="s">
        <v>18835</v>
      </c>
      <c r="B18765" s="83" t="s">
        <v>40129</v>
      </c>
      <c r="C18765" s="83" t="s">
        <v>40084</v>
      </c>
      <c r="D18765" s="83" t="s">
        <v>40085</v>
      </c>
      <c r="E18765" s="83" t="s">
        <v>32495</v>
      </c>
      <c r="F18765" s="83"/>
      <c r="G18765" s="83"/>
      <c r="H18765" s="83" t="s">
        <v>46</v>
      </c>
    </row>
    <row r="18766" spans="1:8" ht="12.75" customHeight="1" x14ac:dyDescent="0.2">
      <c r="A18766" s="83" t="s">
        <v>18836</v>
      </c>
      <c r="B18766" s="83" t="s">
        <v>40129</v>
      </c>
      <c r="C18766" s="83" t="s">
        <v>40086</v>
      </c>
      <c r="D18766" s="83" t="s">
        <v>40087</v>
      </c>
      <c r="E18766" s="83" t="s">
        <v>24210</v>
      </c>
      <c r="F18766" s="83"/>
      <c r="G18766" s="83"/>
      <c r="H18766" s="83" t="s">
        <v>46</v>
      </c>
    </row>
    <row r="18767" spans="1:8" ht="12.75" customHeight="1" x14ac:dyDescent="0.2">
      <c r="A18767" s="83" t="s">
        <v>18837</v>
      </c>
      <c r="B18767" s="83" t="s">
        <v>40129</v>
      </c>
      <c r="C18767" s="83" t="s">
        <v>40086</v>
      </c>
      <c r="D18767" s="83" t="s">
        <v>40087</v>
      </c>
      <c r="E18767" s="83" t="s">
        <v>24210</v>
      </c>
      <c r="F18767" s="83"/>
      <c r="G18767" s="83"/>
      <c r="H18767" s="83" t="s">
        <v>46</v>
      </c>
    </row>
    <row r="18768" spans="1:8" ht="12.75" customHeight="1" x14ac:dyDescent="0.2">
      <c r="A18768" s="83" t="s">
        <v>18838</v>
      </c>
      <c r="B18768" s="83" t="s">
        <v>40129</v>
      </c>
      <c r="C18768" s="83" t="s">
        <v>40088</v>
      </c>
      <c r="D18768" s="83" t="s">
        <v>40087</v>
      </c>
      <c r="E18768" s="83" t="s">
        <v>24210</v>
      </c>
      <c r="F18768" s="83"/>
      <c r="G18768" s="83"/>
      <c r="H18768" s="83" t="s">
        <v>46</v>
      </c>
    </row>
    <row r="18769" spans="1:8" ht="12.75" customHeight="1" x14ac:dyDescent="0.2">
      <c r="A18769" s="83" t="s">
        <v>18839</v>
      </c>
      <c r="B18769" s="83" t="s">
        <v>40129</v>
      </c>
      <c r="C18769" s="83" t="s">
        <v>40088</v>
      </c>
      <c r="D18769" s="83" t="s">
        <v>40087</v>
      </c>
      <c r="E18769" s="83" t="s">
        <v>24210</v>
      </c>
      <c r="F18769" s="83"/>
      <c r="G18769" s="83"/>
      <c r="H18769" s="83" t="s">
        <v>46</v>
      </c>
    </row>
    <row r="18770" spans="1:8" ht="12.75" customHeight="1" x14ac:dyDescent="0.2">
      <c r="A18770" s="83" t="s">
        <v>18840</v>
      </c>
      <c r="B18770" s="83" t="s">
        <v>40129</v>
      </c>
      <c r="C18770" s="83" t="s">
        <v>40089</v>
      </c>
      <c r="D18770" s="83" t="s">
        <v>40087</v>
      </c>
      <c r="E18770" s="83" t="s">
        <v>24210</v>
      </c>
      <c r="F18770" s="83"/>
      <c r="G18770" s="83"/>
      <c r="H18770" s="83" t="s">
        <v>46</v>
      </c>
    </row>
    <row r="18771" spans="1:8" ht="12.75" customHeight="1" x14ac:dyDescent="0.2">
      <c r="A18771" s="83" t="s">
        <v>18841</v>
      </c>
      <c r="B18771" s="83" t="s">
        <v>40129</v>
      </c>
      <c r="C18771" s="83" t="s">
        <v>40089</v>
      </c>
      <c r="D18771" s="83" t="s">
        <v>40087</v>
      </c>
      <c r="E18771" s="83" t="s">
        <v>24210</v>
      </c>
      <c r="F18771" s="83"/>
      <c r="G18771" s="83"/>
      <c r="H18771" s="83" t="s">
        <v>46</v>
      </c>
    </row>
    <row r="18772" spans="1:8" ht="12.75" customHeight="1" x14ac:dyDescent="0.2">
      <c r="A18772" s="83" t="s">
        <v>18842</v>
      </c>
      <c r="B18772" s="83" t="s">
        <v>40129</v>
      </c>
      <c r="C18772" s="83" t="s">
        <v>40090</v>
      </c>
      <c r="D18772" s="83" t="s">
        <v>40087</v>
      </c>
      <c r="E18772" s="83" t="s">
        <v>24210</v>
      </c>
      <c r="F18772" s="83"/>
      <c r="G18772" s="83"/>
      <c r="H18772" s="83" t="s">
        <v>46</v>
      </c>
    </row>
    <row r="18773" spans="1:8" ht="12.75" customHeight="1" x14ac:dyDescent="0.2">
      <c r="A18773" s="83" t="s">
        <v>18843</v>
      </c>
      <c r="B18773" s="83" t="s">
        <v>40129</v>
      </c>
      <c r="C18773" s="83" t="s">
        <v>40090</v>
      </c>
      <c r="D18773" s="83" t="s">
        <v>40087</v>
      </c>
      <c r="E18773" s="83" t="s">
        <v>24210</v>
      </c>
      <c r="F18773" s="83"/>
      <c r="G18773" s="83"/>
      <c r="H18773" s="83" t="s">
        <v>46</v>
      </c>
    </row>
    <row r="18774" spans="1:8" ht="12.75" customHeight="1" x14ac:dyDescent="0.2">
      <c r="A18774" s="83" t="s">
        <v>18844</v>
      </c>
      <c r="B18774" s="83" t="s">
        <v>40129</v>
      </c>
      <c r="C18774" s="83" t="s">
        <v>40091</v>
      </c>
      <c r="D18774" s="83" t="s">
        <v>40087</v>
      </c>
      <c r="E18774" s="83" t="s">
        <v>24210</v>
      </c>
      <c r="F18774" s="83"/>
      <c r="G18774" s="83"/>
      <c r="H18774" s="83" t="s">
        <v>46</v>
      </c>
    </row>
    <row r="18775" spans="1:8" ht="12.75" customHeight="1" x14ac:dyDescent="0.2">
      <c r="A18775" s="83" t="s">
        <v>18845</v>
      </c>
      <c r="B18775" s="83" t="s">
        <v>40129</v>
      </c>
      <c r="C18775" s="83" t="s">
        <v>40091</v>
      </c>
      <c r="D18775" s="83" t="s">
        <v>40087</v>
      </c>
      <c r="E18775" s="83" t="s">
        <v>24210</v>
      </c>
      <c r="F18775" s="83"/>
      <c r="G18775" s="83"/>
      <c r="H18775" s="83" t="s">
        <v>46</v>
      </c>
    </row>
    <row r="18776" spans="1:8" ht="12.75" customHeight="1" x14ac:dyDescent="0.2">
      <c r="A18776" s="83" t="s">
        <v>18846</v>
      </c>
      <c r="B18776" s="83" t="s">
        <v>40130</v>
      </c>
      <c r="C18776" s="83" t="s">
        <v>40093</v>
      </c>
      <c r="D18776" s="83"/>
      <c r="E18776" s="83"/>
      <c r="F18776" s="83"/>
      <c r="G18776" s="83"/>
      <c r="H18776" s="83" t="s">
        <v>46</v>
      </c>
    </row>
    <row r="18777" spans="1:8" ht="12.75" customHeight="1" x14ac:dyDescent="0.2">
      <c r="A18777" s="83" t="s">
        <v>18847</v>
      </c>
      <c r="B18777" s="83" t="s">
        <v>40130</v>
      </c>
      <c r="C18777" s="83" t="s">
        <v>40093</v>
      </c>
      <c r="D18777" s="83"/>
      <c r="E18777" s="83"/>
      <c r="F18777" s="83"/>
      <c r="G18777" s="83"/>
      <c r="H18777" s="83" t="s">
        <v>46</v>
      </c>
    </row>
    <row r="18778" spans="1:8" ht="12.75" customHeight="1" x14ac:dyDescent="0.2">
      <c r="A18778" s="83" t="s">
        <v>18848</v>
      </c>
      <c r="B18778" s="83" t="s">
        <v>40131</v>
      </c>
      <c r="C18778" s="83" t="s">
        <v>40095</v>
      </c>
      <c r="D18778" s="83"/>
      <c r="E18778" s="83"/>
      <c r="F18778" s="83"/>
      <c r="G18778" s="83"/>
      <c r="H18778" s="83" t="s">
        <v>46</v>
      </c>
    </row>
    <row r="18779" spans="1:8" ht="12.75" customHeight="1" x14ac:dyDescent="0.2">
      <c r="A18779" s="83" t="s">
        <v>18849</v>
      </c>
      <c r="B18779" s="83" t="s">
        <v>40131</v>
      </c>
      <c r="C18779" s="83" t="s">
        <v>40095</v>
      </c>
      <c r="D18779" s="83"/>
      <c r="E18779" s="83"/>
      <c r="F18779" s="83"/>
      <c r="G18779" s="83"/>
      <c r="H18779" s="83" t="s">
        <v>46</v>
      </c>
    </row>
    <row r="18780" spans="1:8" ht="12.75" customHeight="1" x14ac:dyDescent="0.2">
      <c r="A18780" s="83" t="s">
        <v>18850</v>
      </c>
      <c r="B18780" s="83" t="s">
        <v>40132</v>
      </c>
      <c r="C18780" s="83" t="s">
        <v>40133</v>
      </c>
      <c r="D18780" s="83" t="s">
        <v>40134</v>
      </c>
      <c r="E18780" s="83"/>
      <c r="F18780" s="83"/>
      <c r="G18780" s="83"/>
      <c r="H18780" s="83" t="s">
        <v>46</v>
      </c>
    </row>
    <row r="18781" spans="1:8" ht="12.75" customHeight="1" x14ac:dyDescent="0.2">
      <c r="A18781" s="83" t="s">
        <v>18851</v>
      </c>
      <c r="B18781" s="83" t="s">
        <v>40132</v>
      </c>
      <c r="C18781" s="83" t="s">
        <v>40133</v>
      </c>
      <c r="D18781" s="83" t="s">
        <v>40134</v>
      </c>
      <c r="E18781" s="83"/>
      <c r="F18781" s="83"/>
      <c r="G18781" s="83"/>
      <c r="H18781" s="83" t="s">
        <v>46</v>
      </c>
    </row>
    <row r="18782" spans="1:8" ht="12.75" customHeight="1" x14ac:dyDescent="0.2">
      <c r="A18782" s="83" t="s">
        <v>18852</v>
      </c>
      <c r="B18782" s="83" t="s">
        <v>40135</v>
      </c>
      <c r="C18782" s="83" t="s">
        <v>40136</v>
      </c>
      <c r="D18782" s="83" t="s">
        <v>40137</v>
      </c>
      <c r="E18782" s="83" t="s">
        <v>25734</v>
      </c>
      <c r="F18782" s="83"/>
      <c r="G18782" s="83"/>
      <c r="H18782" s="83" t="s">
        <v>46</v>
      </c>
    </row>
    <row r="18783" spans="1:8" ht="12.75" customHeight="1" x14ac:dyDescent="0.2">
      <c r="A18783" s="83" t="s">
        <v>18853</v>
      </c>
      <c r="B18783" s="83" t="s">
        <v>40135</v>
      </c>
      <c r="C18783" s="83" t="s">
        <v>40136</v>
      </c>
      <c r="D18783" s="83" t="s">
        <v>40137</v>
      </c>
      <c r="E18783" s="83" t="s">
        <v>25734</v>
      </c>
      <c r="F18783" s="83"/>
      <c r="G18783" s="83"/>
      <c r="H18783" s="83" t="s">
        <v>46</v>
      </c>
    </row>
    <row r="18784" spans="1:8" ht="12.75" customHeight="1" x14ac:dyDescent="0.2">
      <c r="A18784" s="83" t="s">
        <v>18854</v>
      </c>
      <c r="B18784" s="83" t="s">
        <v>40135</v>
      </c>
      <c r="C18784" s="83" t="s">
        <v>40138</v>
      </c>
      <c r="D18784" s="83" t="s">
        <v>40139</v>
      </c>
      <c r="E18784" s="83" t="s">
        <v>25527</v>
      </c>
      <c r="F18784" s="83"/>
      <c r="G18784" s="83"/>
      <c r="H18784" s="83" t="s">
        <v>46</v>
      </c>
    </row>
    <row r="18785" spans="1:8" ht="12.75" customHeight="1" x14ac:dyDescent="0.2">
      <c r="A18785" s="83" t="s">
        <v>18855</v>
      </c>
      <c r="B18785" s="83" t="s">
        <v>40135</v>
      </c>
      <c r="C18785" s="83" t="s">
        <v>40138</v>
      </c>
      <c r="D18785" s="83" t="s">
        <v>40139</v>
      </c>
      <c r="E18785" s="83" t="s">
        <v>25527</v>
      </c>
      <c r="F18785" s="83"/>
      <c r="G18785" s="83"/>
      <c r="H18785" s="83" t="s">
        <v>46</v>
      </c>
    </row>
    <row r="18786" spans="1:8" ht="12.75" customHeight="1" x14ac:dyDescent="0.2">
      <c r="A18786" s="83" t="s">
        <v>18856</v>
      </c>
      <c r="B18786" s="83" t="s">
        <v>40135</v>
      </c>
      <c r="C18786" s="83" t="s">
        <v>40140</v>
      </c>
      <c r="D18786" s="83" t="s">
        <v>40139</v>
      </c>
      <c r="E18786" s="83" t="s">
        <v>25527</v>
      </c>
      <c r="F18786" s="83"/>
      <c r="G18786" s="83"/>
      <c r="H18786" s="83" t="s">
        <v>46</v>
      </c>
    </row>
    <row r="18787" spans="1:8" ht="12.75" customHeight="1" x14ac:dyDescent="0.2">
      <c r="A18787" s="83" t="s">
        <v>18857</v>
      </c>
      <c r="B18787" s="83" t="s">
        <v>40135</v>
      </c>
      <c r="C18787" s="83" t="s">
        <v>40140</v>
      </c>
      <c r="D18787" s="83" t="s">
        <v>40139</v>
      </c>
      <c r="E18787" s="83" t="s">
        <v>25527</v>
      </c>
      <c r="F18787" s="83"/>
      <c r="G18787" s="83"/>
      <c r="H18787" s="83" t="s">
        <v>46</v>
      </c>
    </row>
    <row r="18788" spans="1:8" ht="12.75" customHeight="1" x14ac:dyDescent="0.2">
      <c r="A18788" s="83" t="s">
        <v>18858</v>
      </c>
      <c r="B18788" s="83" t="s">
        <v>40135</v>
      </c>
      <c r="C18788" s="83" t="s">
        <v>40141</v>
      </c>
      <c r="D18788" s="83" t="s">
        <v>40139</v>
      </c>
      <c r="E18788" s="83" t="s">
        <v>25527</v>
      </c>
      <c r="F18788" s="83"/>
      <c r="G18788" s="83"/>
      <c r="H18788" s="83" t="s">
        <v>46</v>
      </c>
    </row>
    <row r="18789" spans="1:8" ht="12.75" customHeight="1" x14ac:dyDescent="0.2">
      <c r="A18789" s="83" t="s">
        <v>18859</v>
      </c>
      <c r="B18789" s="83" t="s">
        <v>40135</v>
      </c>
      <c r="C18789" s="83" t="s">
        <v>40141</v>
      </c>
      <c r="D18789" s="83" t="s">
        <v>40139</v>
      </c>
      <c r="E18789" s="83" t="s">
        <v>25527</v>
      </c>
      <c r="F18789" s="83"/>
      <c r="G18789" s="83"/>
      <c r="H18789" s="83" t="s">
        <v>46</v>
      </c>
    </row>
    <row r="18790" spans="1:8" ht="12.75" customHeight="1" x14ac:dyDescent="0.2">
      <c r="A18790" s="83" t="s">
        <v>18860</v>
      </c>
      <c r="B18790" s="83" t="s">
        <v>40135</v>
      </c>
      <c r="C18790" s="83" t="s">
        <v>40142</v>
      </c>
      <c r="D18790" s="83" t="s">
        <v>40139</v>
      </c>
      <c r="E18790" s="83" t="s">
        <v>25527</v>
      </c>
      <c r="F18790" s="83"/>
      <c r="G18790" s="83"/>
      <c r="H18790" s="83" t="s">
        <v>46</v>
      </c>
    </row>
    <row r="18791" spans="1:8" ht="12.75" customHeight="1" x14ac:dyDescent="0.2">
      <c r="A18791" s="83" t="s">
        <v>18861</v>
      </c>
      <c r="B18791" s="83" t="s">
        <v>40135</v>
      </c>
      <c r="C18791" s="83" t="s">
        <v>40142</v>
      </c>
      <c r="D18791" s="83" t="s">
        <v>40139</v>
      </c>
      <c r="E18791" s="83" t="s">
        <v>25527</v>
      </c>
      <c r="F18791" s="83"/>
      <c r="G18791" s="83"/>
      <c r="H18791" s="83" t="s">
        <v>46</v>
      </c>
    </row>
    <row r="18792" spans="1:8" ht="12.75" customHeight="1" x14ac:dyDescent="0.2">
      <c r="A18792" s="83" t="s">
        <v>18862</v>
      </c>
      <c r="B18792" s="83" t="s">
        <v>40135</v>
      </c>
      <c r="C18792" s="83" t="s">
        <v>40143</v>
      </c>
      <c r="D18792" s="83" t="s">
        <v>40139</v>
      </c>
      <c r="E18792" s="83" t="s">
        <v>25527</v>
      </c>
      <c r="F18792" s="83"/>
      <c r="G18792" s="83"/>
      <c r="H18792" s="83" t="s">
        <v>46</v>
      </c>
    </row>
    <row r="18793" spans="1:8" ht="12.75" customHeight="1" x14ac:dyDescent="0.2">
      <c r="A18793" s="83" t="s">
        <v>18863</v>
      </c>
      <c r="B18793" s="83" t="s">
        <v>40135</v>
      </c>
      <c r="C18793" s="83" t="s">
        <v>40143</v>
      </c>
      <c r="D18793" s="83" t="s">
        <v>40139</v>
      </c>
      <c r="E18793" s="83" t="s">
        <v>25527</v>
      </c>
      <c r="F18793" s="83"/>
      <c r="G18793" s="83"/>
      <c r="H18793" s="83" t="s">
        <v>46</v>
      </c>
    </row>
    <row r="18794" spans="1:8" ht="12.75" customHeight="1" x14ac:dyDescent="0.2">
      <c r="A18794" s="83" t="s">
        <v>18864</v>
      </c>
      <c r="B18794" s="83" t="s">
        <v>40144</v>
      </c>
      <c r="C18794" s="83" t="s">
        <v>40145</v>
      </c>
      <c r="D18794" s="83"/>
      <c r="E18794" s="83"/>
      <c r="F18794" s="83"/>
      <c r="G18794" s="83"/>
      <c r="H18794" s="83" t="s">
        <v>46</v>
      </c>
    </row>
    <row r="18795" spans="1:8" ht="12.75" customHeight="1" x14ac:dyDescent="0.2">
      <c r="A18795" s="83" t="s">
        <v>18865</v>
      </c>
      <c r="B18795" s="83" t="s">
        <v>40144</v>
      </c>
      <c r="C18795" s="83" t="s">
        <v>40145</v>
      </c>
      <c r="D18795" s="83"/>
      <c r="E18795" s="83"/>
      <c r="F18795" s="83"/>
      <c r="G18795" s="83"/>
      <c r="H18795" s="83" t="s">
        <v>46</v>
      </c>
    </row>
    <row r="18796" spans="1:8" ht="12.75" customHeight="1" x14ac:dyDescent="0.2">
      <c r="A18796" s="83" t="s">
        <v>18866</v>
      </c>
      <c r="B18796" s="83" t="s">
        <v>40146</v>
      </c>
      <c r="C18796" s="83" t="s">
        <v>40093</v>
      </c>
      <c r="D18796" s="83"/>
      <c r="E18796" s="83"/>
      <c r="F18796" s="83"/>
      <c r="G18796" s="83"/>
      <c r="H18796" s="83" t="s">
        <v>46</v>
      </c>
    </row>
    <row r="18797" spans="1:8" ht="12.75" customHeight="1" x14ac:dyDescent="0.2">
      <c r="A18797" s="83" t="s">
        <v>18867</v>
      </c>
      <c r="B18797" s="83" t="s">
        <v>40146</v>
      </c>
      <c r="C18797" s="83" t="s">
        <v>40093</v>
      </c>
      <c r="D18797" s="83"/>
      <c r="E18797" s="83"/>
      <c r="F18797" s="83"/>
      <c r="G18797" s="83"/>
      <c r="H18797" s="83" t="s">
        <v>46</v>
      </c>
    </row>
    <row r="18798" spans="1:8" ht="12.75" customHeight="1" x14ac:dyDescent="0.2">
      <c r="A18798" s="83" t="s">
        <v>18868</v>
      </c>
      <c r="B18798" s="83" t="s">
        <v>40147</v>
      </c>
      <c r="C18798" s="83" t="s">
        <v>40148</v>
      </c>
      <c r="D18798" s="83" t="s">
        <v>25020</v>
      </c>
      <c r="E18798" s="83"/>
      <c r="F18798" s="83"/>
      <c r="G18798" s="83"/>
      <c r="H18798" s="83" t="s">
        <v>46</v>
      </c>
    </row>
    <row r="18799" spans="1:8" ht="12.75" customHeight="1" x14ac:dyDescent="0.2">
      <c r="A18799" s="83" t="s">
        <v>18869</v>
      </c>
      <c r="B18799" s="83" t="s">
        <v>40147</v>
      </c>
      <c r="C18799" s="83" t="s">
        <v>40148</v>
      </c>
      <c r="D18799" s="83" t="s">
        <v>25020</v>
      </c>
      <c r="E18799" s="83"/>
      <c r="F18799" s="83"/>
      <c r="G18799" s="83"/>
      <c r="H18799" s="83" t="s">
        <v>46</v>
      </c>
    </row>
    <row r="18800" spans="1:8" ht="12.75" customHeight="1" x14ac:dyDescent="0.2">
      <c r="A18800" s="83" t="s">
        <v>18870</v>
      </c>
      <c r="B18800" s="83" t="s">
        <v>40149</v>
      </c>
      <c r="C18800" s="83" t="s">
        <v>40148</v>
      </c>
      <c r="D18800" s="83" t="s">
        <v>25020</v>
      </c>
      <c r="E18800" s="83"/>
      <c r="F18800" s="83"/>
      <c r="G18800" s="83"/>
      <c r="H18800" s="83" t="s">
        <v>46</v>
      </c>
    </row>
    <row r="18801" spans="1:8" ht="12.75" customHeight="1" x14ac:dyDescent="0.2">
      <c r="A18801" s="83" t="s">
        <v>18871</v>
      </c>
      <c r="B18801" s="83" t="s">
        <v>40149</v>
      </c>
      <c r="C18801" s="83" t="s">
        <v>40148</v>
      </c>
      <c r="D18801" s="83" t="s">
        <v>25020</v>
      </c>
      <c r="E18801" s="83"/>
      <c r="F18801" s="83"/>
      <c r="G18801" s="83"/>
      <c r="H18801" s="83" t="s">
        <v>46</v>
      </c>
    </row>
    <row r="18802" spans="1:8" ht="12.75" customHeight="1" x14ac:dyDescent="0.2">
      <c r="A18802" s="83" t="s">
        <v>18872</v>
      </c>
      <c r="B18802" s="83" t="s">
        <v>40150</v>
      </c>
      <c r="C18802" s="83" t="s">
        <v>40148</v>
      </c>
      <c r="D18802" s="83" t="s">
        <v>25020</v>
      </c>
      <c r="E18802" s="83"/>
      <c r="F18802" s="83"/>
      <c r="G18802" s="83"/>
      <c r="H18802" s="83" t="s">
        <v>46</v>
      </c>
    </row>
    <row r="18803" spans="1:8" ht="12.75" customHeight="1" x14ac:dyDescent="0.2">
      <c r="A18803" s="83" t="s">
        <v>18873</v>
      </c>
      <c r="B18803" s="83" t="s">
        <v>40150</v>
      </c>
      <c r="C18803" s="83" t="s">
        <v>40148</v>
      </c>
      <c r="D18803" s="83" t="s">
        <v>25020</v>
      </c>
      <c r="E18803" s="83"/>
      <c r="F18803" s="83"/>
      <c r="G18803" s="83"/>
      <c r="H18803" s="83" t="s">
        <v>46</v>
      </c>
    </row>
    <row r="18804" spans="1:8" ht="12.75" customHeight="1" x14ac:dyDescent="0.2">
      <c r="A18804" s="83" t="s">
        <v>18874</v>
      </c>
      <c r="B18804" s="83" t="s">
        <v>40151</v>
      </c>
      <c r="C18804" s="83" t="s">
        <v>40152</v>
      </c>
      <c r="D18804" s="83"/>
      <c r="E18804" s="83"/>
      <c r="F18804" s="83"/>
      <c r="G18804" s="83"/>
      <c r="H18804" s="83" t="s">
        <v>46</v>
      </c>
    </row>
    <row r="18805" spans="1:8" ht="12.75" customHeight="1" x14ac:dyDescent="0.2">
      <c r="A18805" s="83" t="s">
        <v>18875</v>
      </c>
      <c r="B18805" s="83" t="s">
        <v>40151</v>
      </c>
      <c r="C18805" s="83" t="s">
        <v>40152</v>
      </c>
      <c r="D18805" s="83"/>
      <c r="E18805" s="83"/>
      <c r="F18805" s="83"/>
      <c r="G18805" s="83"/>
      <c r="H18805" s="83" t="s">
        <v>46</v>
      </c>
    </row>
    <row r="18806" spans="1:8" ht="12.75" customHeight="1" x14ac:dyDescent="0.2">
      <c r="A18806" s="83" t="s">
        <v>18876</v>
      </c>
      <c r="B18806" s="83" t="s">
        <v>40153</v>
      </c>
      <c r="C18806" s="83" t="s">
        <v>40154</v>
      </c>
      <c r="D18806" s="83"/>
      <c r="E18806" s="83"/>
      <c r="F18806" s="83"/>
      <c r="G18806" s="83"/>
      <c r="H18806" s="83" t="s">
        <v>46</v>
      </c>
    </row>
    <row r="18807" spans="1:8" ht="12.75" customHeight="1" x14ac:dyDescent="0.2">
      <c r="A18807" s="83" t="s">
        <v>18877</v>
      </c>
      <c r="B18807" s="83" t="s">
        <v>40153</v>
      </c>
      <c r="C18807" s="83" t="s">
        <v>40154</v>
      </c>
      <c r="D18807" s="83"/>
      <c r="E18807" s="83"/>
      <c r="F18807" s="83"/>
      <c r="G18807" s="83"/>
      <c r="H18807" s="83" t="s">
        <v>46</v>
      </c>
    </row>
    <row r="18808" spans="1:8" ht="12.75" customHeight="1" x14ac:dyDescent="0.2">
      <c r="A18808" s="83" t="s">
        <v>18878</v>
      </c>
      <c r="B18808" s="83" t="s">
        <v>40155</v>
      </c>
      <c r="C18808" s="83" t="s">
        <v>40156</v>
      </c>
      <c r="D18808" s="83"/>
      <c r="E18808" s="83"/>
      <c r="F18808" s="83"/>
      <c r="G18808" s="83"/>
      <c r="H18808" s="83" t="s">
        <v>46</v>
      </c>
    </row>
    <row r="18809" spans="1:8" ht="12.75" customHeight="1" x14ac:dyDescent="0.2">
      <c r="A18809" s="83" t="s">
        <v>18879</v>
      </c>
      <c r="B18809" s="83" t="s">
        <v>40155</v>
      </c>
      <c r="C18809" s="83" t="s">
        <v>40156</v>
      </c>
      <c r="D18809" s="83"/>
      <c r="E18809" s="83"/>
      <c r="F18809" s="83"/>
      <c r="G18809" s="83"/>
      <c r="H18809" s="83" t="s">
        <v>46</v>
      </c>
    </row>
    <row r="18810" spans="1:8" ht="12.75" customHeight="1" x14ac:dyDescent="0.2">
      <c r="A18810" s="83" t="s">
        <v>18880</v>
      </c>
      <c r="B18810" s="83" t="s">
        <v>40157</v>
      </c>
      <c r="C18810" s="83"/>
      <c r="D18810" s="83"/>
      <c r="E18810" s="83"/>
      <c r="F18810" s="83"/>
      <c r="G18810" s="83"/>
      <c r="H18810" s="83" t="s">
        <v>46</v>
      </c>
    </row>
    <row r="18811" spans="1:8" ht="12.75" customHeight="1" x14ac:dyDescent="0.2">
      <c r="A18811" s="83" t="s">
        <v>18881</v>
      </c>
      <c r="B18811" s="83" t="s">
        <v>40157</v>
      </c>
      <c r="C18811" s="83"/>
      <c r="D18811" s="83"/>
      <c r="E18811" s="83"/>
      <c r="F18811" s="83"/>
      <c r="G18811" s="83"/>
      <c r="H18811" s="83" t="s">
        <v>46</v>
      </c>
    </row>
    <row r="18812" spans="1:8" ht="12.75" customHeight="1" x14ac:dyDescent="0.2">
      <c r="A18812" s="83" t="s">
        <v>18882</v>
      </c>
      <c r="B18812" s="83" t="s">
        <v>40158</v>
      </c>
      <c r="C18812" s="83" t="s">
        <v>40159</v>
      </c>
      <c r="D18812" s="83"/>
      <c r="E18812" s="83"/>
      <c r="F18812" s="83"/>
      <c r="G18812" s="83"/>
      <c r="H18812" s="83" t="s">
        <v>46</v>
      </c>
    </row>
    <row r="18813" spans="1:8" ht="12.75" customHeight="1" x14ac:dyDescent="0.2">
      <c r="A18813" s="83" t="s">
        <v>18883</v>
      </c>
      <c r="B18813" s="83" t="s">
        <v>40158</v>
      </c>
      <c r="C18813" s="83" t="s">
        <v>40159</v>
      </c>
      <c r="D18813" s="83"/>
      <c r="E18813" s="83"/>
      <c r="F18813" s="83"/>
      <c r="G18813" s="83"/>
      <c r="H18813" s="83" t="s">
        <v>46</v>
      </c>
    </row>
    <row r="18814" spans="1:8" ht="12.75" customHeight="1" x14ac:dyDescent="0.2">
      <c r="A18814" s="83" t="s">
        <v>18884</v>
      </c>
      <c r="B18814" s="83" t="s">
        <v>40160</v>
      </c>
      <c r="C18814" s="83"/>
      <c r="D18814" s="83"/>
      <c r="E18814" s="83"/>
      <c r="F18814" s="83"/>
      <c r="G18814" s="83"/>
      <c r="H18814" s="83" t="s">
        <v>46</v>
      </c>
    </row>
    <row r="18815" spans="1:8" ht="12.75" customHeight="1" x14ac:dyDescent="0.2">
      <c r="A18815" s="83" t="s">
        <v>18885</v>
      </c>
      <c r="B18815" s="83" t="s">
        <v>40160</v>
      </c>
      <c r="C18815" s="83"/>
      <c r="D18815" s="83"/>
      <c r="E18815" s="83"/>
      <c r="F18815" s="83"/>
      <c r="G18815" s="83"/>
      <c r="H18815" s="83" t="s">
        <v>46</v>
      </c>
    </row>
    <row r="18816" spans="1:8" ht="12.75" customHeight="1" x14ac:dyDescent="0.2">
      <c r="A18816" s="83" t="s">
        <v>18886</v>
      </c>
      <c r="B18816" s="83" t="s">
        <v>40161</v>
      </c>
      <c r="C18816" s="83" t="s">
        <v>40162</v>
      </c>
      <c r="D18816" s="83" t="s">
        <v>40163</v>
      </c>
      <c r="E18816" s="83" t="s">
        <v>40164</v>
      </c>
      <c r="F18816" s="83"/>
      <c r="G18816" s="83"/>
      <c r="H18816" s="83" t="s">
        <v>46</v>
      </c>
    </row>
    <row r="18817" spans="1:8" ht="12.75" customHeight="1" x14ac:dyDescent="0.2">
      <c r="A18817" s="83" t="s">
        <v>18887</v>
      </c>
      <c r="B18817" s="83" t="s">
        <v>40161</v>
      </c>
      <c r="C18817" s="83" t="s">
        <v>40162</v>
      </c>
      <c r="D18817" s="83" t="s">
        <v>40163</v>
      </c>
      <c r="E18817" s="83" t="s">
        <v>40164</v>
      </c>
      <c r="F18817" s="83"/>
      <c r="G18817" s="83"/>
      <c r="H18817" s="83" t="s">
        <v>46</v>
      </c>
    </row>
    <row r="18818" spans="1:8" ht="12.75" customHeight="1" x14ac:dyDescent="0.2">
      <c r="A18818" s="83" t="s">
        <v>18888</v>
      </c>
      <c r="B18818" s="83" t="s">
        <v>40165</v>
      </c>
      <c r="C18818" s="83" t="s">
        <v>40166</v>
      </c>
      <c r="D18818" s="83" t="s">
        <v>40167</v>
      </c>
      <c r="E18818" s="83"/>
      <c r="F18818" s="83"/>
      <c r="G18818" s="83"/>
      <c r="H18818" s="83" t="s">
        <v>46</v>
      </c>
    </row>
    <row r="18819" spans="1:8" ht="12.75" customHeight="1" x14ac:dyDescent="0.2">
      <c r="A18819" s="83" t="s">
        <v>18889</v>
      </c>
      <c r="B18819" s="83" t="s">
        <v>40165</v>
      </c>
      <c r="C18819" s="83" t="s">
        <v>40166</v>
      </c>
      <c r="D18819" s="83" t="s">
        <v>40167</v>
      </c>
      <c r="E18819" s="83"/>
      <c r="F18819" s="83"/>
      <c r="G18819" s="83"/>
      <c r="H18819" s="83" t="s">
        <v>46</v>
      </c>
    </row>
    <row r="18820" spans="1:8" ht="12.75" customHeight="1" x14ac:dyDescent="0.2">
      <c r="A18820" s="83" t="s">
        <v>18890</v>
      </c>
      <c r="B18820" s="83" t="s">
        <v>40168</v>
      </c>
      <c r="C18820" s="83" t="s">
        <v>40169</v>
      </c>
      <c r="D18820" s="83" t="s">
        <v>40170</v>
      </c>
      <c r="E18820" s="83"/>
      <c r="F18820" s="83"/>
      <c r="G18820" s="83"/>
      <c r="H18820" s="83" t="s">
        <v>46</v>
      </c>
    </row>
    <row r="18821" spans="1:8" ht="12.75" customHeight="1" x14ac:dyDescent="0.2">
      <c r="A18821" s="83" t="s">
        <v>18891</v>
      </c>
      <c r="B18821" s="83" t="s">
        <v>40168</v>
      </c>
      <c r="C18821" s="83" t="s">
        <v>40169</v>
      </c>
      <c r="D18821" s="83" t="s">
        <v>40170</v>
      </c>
      <c r="E18821" s="83"/>
      <c r="F18821" s="83"/>
      <c r="G18821" s="83"/>
      <c r="H18821" s="83" t="s">
        <v>46</v>
      </c>
    </row>
    <row r="18822" spans="1:8" ht="12.75" customHeight="1" x14ac:dyDescent="0.2">
      <c r="A18822" s="83" t="s">
        <v>18892</v>
      </c>
      <c r="B18822" s="83" t="s">
        <v>40171</v>
      </c>
      <c r="C18822" s="83" t="s">
        <v>40172</v>
      </c>
      <c r="D18822" s="83" t="s">
        <v>40173</v>
      </c>
      <c r="E18822" s="83"/>
      <c r="F18822" s="83"/>
      <c r="G18822" s="83"/>
      <c r="H18822" s="83" t="s">
        <v>46</v>
      </c>
    </row>
    <row r="18823" spans="1:8" ht="12.75" customHeight="1" x14ac:dyDescent="0.2">
      <c r="A18823" s="83" t="s">
        <v>18893</v>
      </c>
      <c r="B18823" s="83" t="s">
        <v>40171</v>
      </c>
      <c r="C18823" s="83" t="s">
        <v>40172</v>
      </c>
      <c r="D18823" s="83" t="s">
        <v>40173</v>
      </c>
      <c r="E18823" s="83"/>
      <c r="F18823" s="83"/>
      <c r="G18823" s="83"/>
      <c r="H18823" s="83" t="s">
        <v>46</v>
      </c>
    </row>
    <row r="18824" spans="1:8" ht="12.75" customHeight="1" x14ac:dyDescent="0.2">
      <c r="A18824" s="83" t="s">
        <v>18894</v>
      </c>
      <c r="B18824" s="83" t="s">
        <v>40171</v>
      </c>
      <c r="C18824" s="83" t="s">
        <v>40174</v>
      </c>
      <c r="D18824" s="83" t="s">
        <v>40173</v>
      </c>
      <c r="E18824" s="83"/>
      <c r="F18824" s="83"/>
      <c r="G18824" s="83"/>
      <c r="H18824" s="83" t="s">
        <v>46</v>
      </c>
    </row>
    <row r="18825" spans="1:8" ht="12.75" customHeight="1" x14ac:dyDescent="0.2">
      <c r="A18825" s="83" t="s">
        <v>18895</v>
      </c>
      <c r="B18825" s="83" t="s">
        <v>40171</v>
      </c>
      <c r="C18825" s="83" t="s">
        <v>40174</v>
      </c>
      <c r="D18825" s="83" t="s">
        <v>40173</v>
      </c>
      <c r="E18825" s="83"/>
      <c r="F18825" s="83"/>
      <c r="G18825" s="83"/>
      <c r="H18825" s="83" t="s">
        <v>46</v>
      </c>
    </row>
    <row r="18826" spans="1:8" ht="12.75" customHeight="1" x14ac:dyDescent="0.2">
      <c r="A18826" s="83" t="s">
        <v>18896</v>
      </c>
      <c r="B18826" s="83" t="s">
        <v>40171</v>
      </c>
      <c r="C18826" s="83" t="s">
        <v>40175</v>
      </c>
      <c r="D18826" s="83" t="s">
        <v>40173</v>
      </c>
      <c r="E18826" s="83"/>
      <c r="F18826" s="83"/>
      <c r="G18826" s="83"/>
      <c r="H18826" s="83" t="s">
        <v>46</v>
      </c>
    </row>
    <row r="18827" spans="1:8" ht="12.75" customHeight="1" x14ac:dyDescent="0.2">
      <c r="A18827" s="83" t="s">
        <v>18897</v>
      </c>
      <c r="B18827" s="83" t="s">
        <v>40171</v>
      </c>
      <c r="C18827" s="83" t="s">
        <v>40175</v>
      </c>
      <c r="D18827" s="83" t="s">
        <v>40173</v>
      </c>
      <c r="E18827" s="83"/>
      <c r="F18827" s="83"/>
      <c r="G18827" s="83"/>
      <c r="H18827" s="83" t="s">
        <v>46</v>
      </c>
    </row>
    <row r="18828" spans="1:8" ht="12.75" customHeight="1" x14ac:dyDescent="0.2">
      <c r="A18828" s="83" t="s">
        <v>18898</v>
      </c>
      <c r="B18828" s="83" t="s">
        <v>40171</v>
      </c>
      <c r="C18828" s="83" t="s">
        <v>40176</v>
      </c>
      <c r="D18828" s="83" t="s">
        <v>40173</v>
      </c>
      <c r="E18828" s="83"/>
      <c r="F18828" s="83"/>
      <c r="G18828" s="83"/>
      <c r="H18828" s="83" t="s">
        <v>46</v>
      </c>
    </row>
    <row r="18829" spans="1:8" ht="12.75" customHeight="1" x14ac:dyDescent="0.2">
      <c r="A18829" s="83" t="s">
        <v>18899</v>
      </c>
      <c r="B18829" s="83" t="s">
        <v>40171</v>
      </c>
      <c r="C18829" s="83" t="s">
        <v>40176</v>
      </c>
      <c r="D18829" s="83" t="s">
        <v>40173</v>
      </c>
      <c r="E18829" s="83"/>
      <c r="F18829" s="83"/>
      <c r="G18829" s="83"/>
      <c r="H18829" s="83" t="s">
        <v>46</v>
      </c>
    </row>
    <row r="18830" spans="1:8" ht="12.75" customHeight="1" x14ac:dyDescent="0.2">
      <c r="A18830" s="83" t="s">
        <v>18900</v>
      </c>
      <c r="B18830" s="83" t="s">
        <v>40171</v>
      </c>
      <c r="C18830" s="83" t="s">
        <v>40177</v>
      </c>
      <c r="D18830" s="83" t="s">
        <v>40173</v>
      </c>
      <c r="E18830" s="83"/>
      <c r="F18830" s="83"/>
      <c r="G18830" s="83"/>
      <c r="H18830" s="83" t="s">
        <v>46</v>
      </c>
    </row>
    <row r="18831" spans="1:8" ht="12.75" customHeight="1" x14ac:dyDescent="0.2">
      <c r="A18831" s="83" t="s">
        <v>18901</v>
      </c>
      <c r="B18831" s="83" t="s">
        <v>40171</v>
      </c>
      <c r="C18831" s="83" t="s">
        <v>40177</v>
      </c>
      <c r="D18831" s="83" t="s">
        <v>40173</v>
      </c>
      <c r="E18831" s="83"/>
      <c r="F18831" s="83"/>
      <c r="G18831" s="83"/>
      <c r="H18831" s="83" t="s">
        <v>46</v>
      </c>
    </row>
    <row r="18832" spans="1:8" ht="12.75" customHeight="1" x14ac:dyDescent="0.2">
      <c r="A18832" s="83" t="s">
        <v>18902</v>
      </c>
      <c r="B18832" s="83" t="s">
        <v>40171</v>
      </c>
      <c r="C18832" s="83" t="s">
        <v>40178</v>
      </c>
      <c r="D18832" s="83" t="s">
        <v>40173</v>
      </c>
      <c r="E18832" s="83"/>
      <c r="F18832" s="83"/>
      <c r="G18832" s="83"/>
      <c r="H18832" s="83" t="s">
        <v>46</v>
      </c>
    </row>
    <row r="18833" spans="1:8" ht="12.75" customHeight="1" x14ac:dyDescent="0.2">
      <c r="A18833" s="83" t="s">
        <v>18903</v>
      </c>
      <c r="B18833" s="83" t="s">
        <v>40171</v>
      </c>
      <c r="C18833" s="83" t="s">
        <v>40178</v>
      </c>
      <c r="D18833" s="83" t="s">
        <v>40173</v>
      </c>
      <c r="E18833" s="83"/>
      <c r="F18833" s="83"/>
      <c r="G18833" s="83"/>
      <c r="H18833" s="83" t="s">
        <v>46</v>
      </c>
    </row>
    <row r="18834" spans="1:8" ht="12.75" customHeight="1" x14ac:dyDescent="0.2">
      <c r="A18834" s="83" t="s">
        <v>18904</v>
      </c>
      <c r="B18834" s="83" t="s">
        <v>40171</v>
      </c>
      <c r="C18834" s="83" t="s">
        <v>40179</v>
      </c>
      <c r="D18834" s="83" t="s">
        <v>40173</v>
      </c>
      <c r="E18834" s="83"/>
      <c r="F18834" s="83"/>
      <c r="G18834" s="83"/>
      <c r="H18834" s="83" t="s">
        <v>46</v>
      </c>
    </row>
    <row r="18835" spans="1:8" ht="12.75" customHeight="1" x14ac:dyDescent="0.2">
      <c r="A18835" s="83" t="s">
        <v>18905</v>
      </c>
      <c r="B18835" s="83" t="s">
        <v>40171</v>
      </c>
      <c r="C18835" s="83" t="s">
        <v>40179</v>
      </c>
      <c r="D18835" s="83" t="s">
        <v>40173</v>
      </c>
      <c r="E18835" s="83"/>
      <c r="F18835" s="83"/>
      <c r="G18835" s="83"/>
      <c r="H18835" s="83" t="s">
        <v>46</v>
      </c>
    </row>
    <row r="18836" spans="1:8" ht="12.75" customHeight="1" x14ac:dyDescent="0.2">
      <c r="A18836" s="83" t="s">
        <v>18906</v>
      </c>
      <c r="B18836" s="83" t="s">
        <v>40171</v>
      </c>
      <c r="C18836" s="83" t="s">
        <v>40180</v>
      </c>
      <c r="D18836" s="83" t="s">
        <v>40181</v>
      </c>
      <c r="E18836" s="83"/>
      <c r="F18836" s="83"/>
      <c r="G18836" s="83"/>
      <c r="H18836" s="83" t="s">
        <v>46</v>
      </c>
    </row>
    <row r="18837" spans="1:8" ht="12.75" customHeight="1" x14ac:dyDescent="0.2">
      <c r="A18837" s="83" t="s">
        <v>18907</v>
      </c>
      <c r="B18837" s="83" t="s">
        <v>40171</v>
      </c>
      <c r="C18837" s="83" t="s">
        <v>40180</v>
      </c>
      <c r="D18837" s="83" t="s">
        <v>40181</v>
      </c>
      <c r="E18837" s="83"/>
      <c r="F18837" s="83"/>
      <c r="G18837" s="83"/>
      <c r="H18837" s="83" t="s">
        <v>46</v>
      </c>
    </row>
    <row r="18838" spans="1:8" ht="12.75" customHeight="1" x14ac:dyDescent="0.2">
      <c r="A18838" s="83" t="s">
        <v>18908</v>
      </c>
      <c r="B18838" s="83" t="s">
        <v>40182</v>
      </c>
      <c r="C18838" s="83" t="s">
        <v>40183</v>
      </c>
      <c r="D18838" s="83" t="s">
        <v>40184</v>
      </c>
      <c r="E18838" s="83" t="s">
        <v>28730</v>
      </c>
      <c r="F18838" s="83"/>
      <c r="G18838" s="83"/>
      <c r="H18838" s="83" t="s">
        <v>46</v>
      </c>
    </row>
    <row r="18839" spans="1:8" ht="12.75" customHeight="1" x14ac:dyDescent="0.2">
      <c r="A18839" s="83" t="s">
        <v>18909</v>
      </c>
      <c r="B18839" s="83" t="s">
        <v>40182</v>
      </c>
      <c r="C18839" s="83" t="s">
        <v>40183</v>
      </c>
      <c r="D18839" s="83" t="s">
        <v>40184</v>
      </c>
      <c r="E18839" s="83" t="s">
        <v>28730</v>
      </c>
      <c r="F18839" s="83"/>
      <c r="G18839" s="83"/>
      <c r="H18839" s="83" t="s">
        <v>46</v>
      </c>
    </row>
    <row r="18840" spans="1:8" ht="12.75" customHeight="1" x14ac:dyDescent="0.2">
      <c r="A18840" s="83" t="s">
        <v>18910</v>
      </c>
      <c r="B18840" s="83" t="s">
        <v>40185</v>
      </c>
      <c r="C18840" s="83" t="s">
        <v>40183</v>
      </c>
      <c r="D18840" s="83" t="s">
        <v>40184</v>
      </c>
      <c r="E18840" s="83" t="s">
        <v>28730</v>
      </c>
      <c r="F18840" s="83"/>
      <c r="G18840" s="83"/>
      <c r="H18840" s="83" t="s">
        <v>46</v>
      </c>
    </row>
    <row r="18841" spans="1:8" ht="12.75" customHeight="1" x14ac:dyDescent="0.2">
      <c r="A18841" s="83" t="s">
        <v>18911</v>
      </c>
      <c r="B18841" s="83" t="s">
        <v>40185</v>
      </c>
      <c r="C18841" s="83" t="s">
        <v>40183</v>
      </c>
      <c r="D18841" s="83" t="s">
        <v>40184</v>
      </c>
      <c r="E18841" s="83" t="s">
        <v>28730</v>
      </c>
      <c r="F18841" s="83"/>
      <c r="G18841" s="83"/>
      <c r="H18841" s="83" t="s">
        <v>46</v>
      </c>
    </row>
    <row r="18842" spans="1:8" ht="12.75" customHeight="1" x14ac:dyDescent="0.2">
      <c r="A18842" s="83" t="s">
        <v>18912</v>
      </c>
      <c r="B18842" s="83" t="s">
        <v>40186</v>
      </c>
      <c r="C18842" s="83" t="s">
        <v>40187</v>
      </c>
      <c r="D18842" s="83" t="s">
        <v>25891</v>
      </c>
      <c r="E18842" s="83"/>
      <c r="F18842" s="83"/>
      <c r="G18842" s="83"/>
      <c r="H18842" s="83" t="s">
        <v>46</v>
      </c>
    </row>
    <row r="18843" spans="1:8" ht="12.75" customHeight="1" x14ac:dyDescent="0.2">
      <c r="A18843" s="83" t="s">
        <v>18913</v>
      </c>
      <c r="B18843" s="83" t="s">
        <v>40186</v>
      </c>
      <c r="C18843" s="83" t="s">
        <v>40187</v>
      </c>
      <c r="D18843" s="83" t="s">
        <v>25891</v>
      </c>
      <c r="E18843" s="83"/>
      <c r="F18843" s="83"/>
      <c r="G18843" s="83"/>
      <c r="H18843" s="83" t="s">
        <v>46</v>
      </c>
    </row>
    <row r="18844" spans="1:8" ht="12.75" customHeight="1" x14ac:dyDescent="0.2">
      <c r="A18844" s="83" t="s">
        <v>18914</v>
      </c>
      <c r="B18844" s="83" t="s">
        <v>40186</v>
      </c>
      <c r="C18844" s="83" t="s">
        <v>40188</v>
      </c>
      <c r="D18844" s="83" t="s">
        <v>25891</v>
      </c>
      <c r="E18844" s="83"/>
      <c r="F18844" s="83"/>
      <c r="G18844" s="83"/>
      <c r="H18844" s="83" t="s">
        <v>46</v>
      </c>
    </row>
    <row r="18845" spans="1:8" ht="12.75" customHeight="1" x14ac:dyDescent="0.2">
      <c r="A18845" s="83" t="s">
        <v>18915</v>
      </c>
      <c r="B18845" s="83" t="s">
        <v>40186</v>
      </c>
      <c r="C18845" s="83" t="s">
        <v>40188</v>
      </c>
      <c r="D18845" s="83" t="s">
        <v>25891</v>
      </c>
      <c r="E18845" s="83"/>
      <c r="F18845" s="83"/>
      <c r="G18845" s="83"/>
      <c r="H18845" s="83" t="s">
        <v>46</v>
      </c>
    </row>
    <row r="18846" spans="1:8" ht="12.75" customHeight="1" x14ac:dyDescent="0.2">
      <c r="A18846" s="83" t="s">
        <v>18916</v>
      </c>
      <c r="B18846" s="83" t="s">
        <v>40186</v>
      </c>
      <c r="C18846" s="83" t="s">
        <v>40189</v>
      </c>
      <c r="D18846" s="83" t="s">
        <v>25891</v>
      </c>
      <c r="E18846" s="83"/>
      <c r="F18846" s="83"/>
      <c r="G18846" s="83"/>
      <c r="H18846" s="83" t="s">
        <v>46</v>
      </c>
    </row>
    <row r="18847" spans="1:8" ht="12.75" customHeight="1" x14ac:dyDescent="0.2">
      <c r="A18847" s="83" t="s">
        <v>18917</v>
      </c>
      <c r="B18847" s="83" t="s">
        <v>40186</v>
      </c>
      <c r="C18847" s="83" t="s">
        <v>40189</v>
      </c>
      <c r="D18847" s="83" t="s">
        <v>25891</v>
      </c>
      <c r="E18847" s="83"/>
      <c r="F18847" s="83"/>
      <c r="G18847" s="83"/>
      <c r="H18847" s="83" t="s">
        <v>46</v>
      </c>
    </row>
    <row r="18848" spans="1:8" ht="12.75" customHeight="1" x14ac:dyDescent="0.2">
      <c r="A18848" s="83" t="s">
        <v>18918</v>
      </c>
      <c r="B18848" s="83" t="s">
        <v>40186</v>
      </c>
      <c r="C18848" s="83" t="s">
        <v>40190</v>
      </c>
      <c r="D18848" s="83" t="s">
        <v>25891</v>
      </c>
      <c r="E18848" s="83"/>
      <c r="F18848" s="83"/>
      <c r="G18848" s="83"/>
      <c r="H18848" s="83" t="s">
        <v>46</v>
      </c>
    </row>
    <row r="18849" spans="1:8" ht="12.75" customHeight="1" x14ac:dyDescent="0.2">
      <c r="A18849" s="83" t="s">
        <v>18919</v>
      </c>
      <c r="B18849" s="83" t="s">
        <v>40186</v>
      </c>
      <c r="C18849" s="83" t="s">
        <v>40190</v>
      </c>
      <c r="D18849" s="83" t="s">
        <v>25891</v>
      </c>
      <c r="E18849" s="83"/>
      <c r="F18849" s="83"/>
      <c r="G18849" s="83"/>
      <c r="H18849" s="83" t="s">
        <v>46</v>
      </c>
    </row>
    <row r="18850" spans="1:8" ht="12.75" customHeight="1" x14ac:dyDescent="0.2">
      <c r="A18850" s="83" t="s">
        <v>18920</v>
      </c>
      <c r="B18850" s="83" t="s">
        <v>40186</v>
      </c>
      <c r="C18850" s="83" t="s">
        <v>40191</v>
      </c>
      <c r="D18850" s="83" t="s">
        <v>25891</v>
      </c>
      <c r="E18850" s="83"/>
      <c r="F18850" s="83"/>
      <c r="G18850" s="83"/>
      <c r="H18850" s="83" t="s">
        <v>46</v>
      </c>
    </row>
    <row r="18851" spans="1:8" ht="12.75" customHeight="1" x14ac:dyDescent="0.2">
      <c r="A18851" s="83" t="s">
        <v>18921</v>
      </c>
      <c r="B18851" s="83" t="s">
        <v>40186</v>
      </c>
      <c r="C18851" s="83" t="s">
        <v>40191</v>
      </c>
      <c r="D18851" s="83" t="s">
        <v>25891</v>
      </c>
      <c r="E18851" s="83"/>
      <c r="F18851" s="83"/>
      <c r="G18851" s="83"/>
      <c r="H18851" s="83" t="s">
        <v>46</v>
      </c>
    </row>
    <row r="18852" spans="1:8" ht="12.75" customHeight="1" x14ac:dyDescent="0.2">
      <c r="A18852" s="83" t="s">
        <v>18922</v>
      </c>
      <c r="B18852" s="83" t="s">
        <v>40186</v>
      </c>
      <c r="C18852" s="83" t="s">
        <v>40192</v>
      </c>
      <c r="D18852" s="83" t="s">
        <v>25891</v>
      </c>
      <c r="E18852" s="83"/>
      <c r="F18852" s="83"/>
      <c r="G18852" s="83"/>
      <c r="H18852" s="83" t="s">
        <v>46</v>
      </c>
    </row>
    <row r="18853" spans="1:8" ht="12.75" customHeight="1" x14ac:dyDescent="0.2">
      <c r="A18853" s="83" t="s">
        <v>18923</v>
      </c>
      <c r="B18853" s="83" t="s">
        <v>40186</v>
      </c>
      <c r="C18853" s="83" t="s">
        <v>40192</v>
      </c>
      <c r="D18853" s="83" t="s">
        <v>25891</v>
      </c>
      <c r="E18853" s="83"/>
      <c r="F18853" s="83"/>
      <c r="G18853" s="83"/>
      <c r="H18853" s="83" t="s">
        <v>46</v>
      </c>
    </row>
    <row r="18854" spans="1:8" ht="12.75" customHeight="1" x14ac:dyDescent="0.2">
      <c r="A18854" s="83" t="s">
        <v>18924</v>
      </c>
      <c r="B18854" s="83" t="s">
        <v>40186</v>
      </c>
      <c r="C18854" s="83" t="s">
        <v>40193</v>
      </c>
      <c r="D18854" s="83" t="s">
        <v>25891</v>
      </c>
      <c r="E18854" s="83"/>
      <c r="F18854" s="83"/>
      <c r="G18854" s="83"/>
      <c r="H18854" s="83" t="s">
        <v>46</v>
      </c>
    </row>
    <row r="18855" spans="1:8" ht="12.75" customHeight="1" x14ac:dyDescent="0.2">
      <c r="A18855" s="83" t="s">
        <v>18925</v>
      </c>
      <c r="B18855" s="83" t="s">
        <v>40186</v>
      </c>
      <c r="C18855" s="83" t="s">
        <v>40193</v>
      </c>
      <c r="D18855" s="83" t="s">
        <v>25891</v>
      </c>
      <c r="E18855" s="83"/>
      <c r="F18855" s="83"/>
      <c r="G18855" s="83"/>
      <c r="H18855" s="83" t="s">
        <v>46</v>
      </c>
    </row>
    <row r="18856" spans="1:8" ht="12.75" customHeight="1" x14ac:dyDescent="0.2">
      <c r="A18856" s="83" t="s">
        <v>18926</v>
      </c>
      <c r="B18856" s="83" t="s">
        <v>40186</v>
      </c>
      <c r="C18856" s="83" t="s">
        <v>40194</v>
      </c>
      <c r="D18856" s="83" t="s">
        <v>25891</v>
      </c>
      <c r="E18856" s="83"/>
      <c r="F18856" s="83"/>
      <c r="G18856" s="83"/>
      <c r="H18856" s="83" t="s">
        <v>46</v>
      </c>
    </row>
    <row r="18857" spans="1:8" ht="12.75" customHeight="1" x14ac:dyDescent="0.2">
      <c r="A18857" s="83" t="s">
        <v>18927</v>
      </c>
      <c r="B18857" s="83" t="s">
        <v>40186</v>
      </c>
      <c r="C18857" s="83" t="s">
        <v>40194</v>
      </c>
      <c r="D18857" s="83" t="s">
        <v>25891</v>
      </c>
      <c r="E18857" s="83"/>
      <c r="F18857" s="83"/>
      <c r="G18857" s="83"/>
      <c r="H18857" s="83" t="s">
        <v>46</v>
      </c>
    </row>
    <row r="18858" spans="1:8" ht="12.75" customHeight="1" x14ac:dyDescent="0.2">
      <c r="A18858" s="83" t="s">
        <v>18928</v>
      </c>
      <c r="B18858" s="83" t="s">
        <v>40186</v>
      </c>
      <c r="C18858" s="83" t="s">
        <v>40195</v>
      </c>
      <c r="D18858" s="83" t="s">
        <v>25891</v>
      </c>
      <c r="E18858" s="83"/>
      <c r="F18858" s="83"/>
      <c r="G18858" s="83"/>
      <c r="H18858" s="83" t="s">
        <v>46</v>
      </c>
    </row>
    <row r="18859" spans="1:8" ht="12.75" customHeight="1" x14ac:dyDescent="0.2">
      <c r="A18859" s="83" t="s">
        <v>18929</v>
      </c>
      <c r="B18859" s="83" t="s">
        <v>40186</v>
      </c>
      <c r="C18859" s="83" t="s">
        <v>40195</v>
      </c>
      <c r="D18859" s="83" t="s">
        <v>25891</v>
      </c>
      <c r="E18859" s="83"/>
      <c r="F18859" s="83"/>
      <c r="G18859" s="83"/>
      <c r="H18859" s="83" t="s">
        <v>46</v>
      </c>
    </row>
    <row r="18860" spans="1:8" ht="12.75" customHeight="1" x14ac:dyDescent="0.2">
      <c r="A18860" s="83" t="s">
        <v>18930</v>
      </c>
      <c r="B18860" s="83" t="s">
        <v>40186</v>
      </c>
      <c r="C18860" s="83" t="s">
        <v>40196</v>
      </c>
      <c r="D18860" s="83" t="s">
        <v>25891</v>
      </c>
      <c r="E18860" s="83"/>
      <c r="F18860" s="83"/>
      <c r="G18860" s="83"/>
      <c r="H18860" s="83" t="s">
        <v>46</v>
      </c>
    </row>
    <row r="18861" spans="1:8" ht="12.75" customHeight="1" x14ac:dyDescent="0.2">
      <c r="A18861" s="83" t="s">
        <v>18931</v>
      </c>
      <c r="B18861" s="83" t="s">
        <v>40186</v>
      </c>
      <c r="C18861" s="83" t="s">
        <v>40196</v>
      </c>
      <c r="D18861" s="83" t="s">
        <v>25891</v>
      </c>
      <c r="E18861" s="83"/>
      <c r="F18861" s="83"/>
      <c r="G18861" s="83"/>
      <c r="H18861" s="83" t="s">
        <v>46</v>
      </c>
    </row>
    <row r="18862" spans="1:8" ht="12.75" customHeight="1" x14ac:dyDescent="0.2">
      <c r="A18862" s="83" t="s">
        <v>18932</v>
      </c>
      <c r="B18862" s="83" t="s">
        <v>40186</v>
      </c>
      <c r="C18862" s="83" t="s">
        <v>40197</v>
      </c>
      <c r="D18862" s="83" t="s">
        <v>25891</v>
      </c>
      <c r="E18862" s="83"/>
      <c r="F18862" s="83"/>
      <c r="G18862" s="83"/>
      <c r="H18862" s="83" t="s">
        <v>46</v>
      </c>
    </row>
    <row r="18863" spans="1:8" ht="12.75" customHeight="1" x14ac:dyDescent="0.2">
      <c r="A18863" s="83" t="s">
        <v>18933</v>
      </c>
      <c r="B18863" s="83" t="s">
        <v>40186</v>
      </c>
      <c r="C18863" s="83" t="s">
        <v>40197</v>
      </c>
      <c r="D18863" s="83" t="s">
        <v>25891</v>
      </c>
      <c r="E18863" s="83"/>
      <c r="F18863" s="83"/>
      <c r="G18863" s="83"/>
      <c r="H18863" s="83" t="s">
        <v>46</v>
      </c>
    </row>
    <row r="18864" spans="1:8" ht="12.75" customHeight="1" x14ac:dyDescent="0.2">
      <c r="A18864" s="83" t="s">
        <v>18934</v>
      </c>
      <c r="B18864" s="83" t="s">
        <v>40186</v>
      </c>
      <c r="C18864" s="83" t="s">
        <v>40198</v>
      </c>
      <c r="D18864" s="83" t="s">
        <v>25891</v>
      </c>
      <c r="E18864" s="83"/>
      <c r="F18864" s="83"/>
      <c r="G18864" s="83"/>
      <c r="H18864" s="83" t="s">
        <v>46</v>
      </c>
    </row>
    <row r="18865" spans="1:8" ht="12.75" customHeight="1" x14ac:dyDescent="0.2">
      <c r="A18865" s="83" t="s">
        <v>18935</v>
      </c>
      <c r="B18865" s="83" t="s">
        <v>40186</v>
      </c>
      <c r="C18865" s="83" t="s">
        <v>40198</v>
      </c>
      <c r="D18865" s="83" t="s">
        <v>25891</v>
      </c>
      <c r="E18865" s="83"/>
      <c r="F18865" s="83"/>
      <c r="G18865" s="83"/>
      <c r="H18865" s="83" t="s">
        <v>46</v>
      </c>
    </row>
    <row r="18866" spans="1:8" ht="12.75" customHeight="1" x14ac:dyDescent="0.2">
      <c r="A18866" s="83" t="s">
        <v>18936</v>
      </c>
      <c r="B18866" s="83" t="s">
        <v>40199</v>
      </c>
      <c r="C18866" s="83" t="s">
        <v>40200</v>
      </c>
      <c r="D18866" s="83"/>
      <c r="E18866" s="83"/>
      <c r="F18866" s="83"/>
      <c r="G18866" s="83"/>
      <c r="H18866" s="83" t="s">
        <v>46</v>
      </c>
    </row>
    <row r="18867" spans="1:8" ht="12.75" customHeight="1" x14ac:dyDescent="0.2">
      <c r="A18867" s="83" t="s">
        <v>18937</v>
      </c>
      <c r="B18867" s="83" t="s">
        <v>40199</v>
      </c>
      <c r="C18867" s="83" t="s">
        <v>40200</v>
      </c>
      <c r="D18867" s="83"/>
      <c r="E18867" s="83"/>
      <c r="F18867" s="83"/>
      <c r="G18867" s="83"/>
      <c r="H18867" s="83" t="s">
        <v>46</v>
      </c>
    </row>
    <row r="18868" spans="1:8" ht="12.75" customHeight="1" x14ac:dyDescent="0.2">
      <c r="A18868" s="83" t="s">
        <v>18938</v>
      </c>
      <c r="B18868" s="83" t="s">
        <v>40201</v>
      </c>
      <c r="C18868" s="83" t="s">
        <v>40200</v>
      </c>
      <c r="D18868" s="83"/>
      <c r="E18868" s="83"/>
      <c r="F18868" s="83"/>
      <c r="G18868" s="83"/>
      <c r="H18868" s="83" t="s">
        <v>46</v>
      </c>
    </row>
    <row r="18869" spans="1:8" ht="12.75" customHeight="1" x14ac:dyDescent="0.2">
      <c r="A18869" s="83" t="s">
        <v>18939</v>
      </c>
      <c r="B18869" s="83" t="s">
        <v>40201</v>
      </c>
      <c r="C18869" s="83" t="s">
        <v>40200</v>
      </c>
      <c r="D18869" s="83"/>
      <c r="E18869" s="83"/>
      <c r="F18869" s="83"/>
      <c r="G18869" s="83"/>
      <c r="H18869" s="83" t="s">
        <v>46</v>
      </c>
    </row>
    <row r="18870" spans="1:8" ht="12.75" customHeight="1" x14ac:dyDescent="0.2">
      <c r="A18870" s="83" t="s">
        <v>18940</v>
      </c>
      <c r="B18870" s="83" t="s">
        <v>40202</v>
      </c>
      <c r="C18870" s="83" t="s">
        <v>40200</v>
      </c>
      <c r="D18870" s="83"/>
      <c r="E18870" s="83"/>
      <c r="F18870" s="83"/>
      <c r="G18870" s="83"/>
      <c r="H18870" s="83" t="s">
        <v>46</v>
      </c>
    </row>
    <row r="18871" spans="1:8" ht="12.75" customHeight="1" x14ac:dyDescent="0.2">
      <c r="A18871" s="83" t="s">
        <v>18941</v>
      </c>
      <c r="B18871" s="83" t="s">
        <v>40202</v>
      </c>
      <c r="C18871" s="83" t="s">
        <v>40200</v>
      </c>
      <c r="D18871" s="83"/>
      <c r="E18871" s="83"/>
      <c r="F18871" s="83"/>
      <c r="G18871" s="83"/>
      <c r="H18871" s="83" t="s">
        <v>46</v>
      </c>
    </row>
    <row r="18872" spans="1:8" ht="12.75" customHeight="1" x14ac:dyDescent="0.2">
      <c r="A18872" s="83" t="s">
        <v>18942</v>
      </c>
      <c r="B18872" s="83" t="s">
        <v>40203</v>
      </c>
      <c r="C18872" s="83" t="s">
        <v>25253</v>
      </c>
      <c r="D18872" s="83"/>
      <c r="E18872" s="83"/>
      <c r="F18872" s="83"/>
      <c r="G18872" s="83"/>
      <c r="H18872" s="83" t="s">
        <v>46</v>
      </c>
    </row>
    <row r="18873" spans="1:8" ht="12.75" customHeight="1" x14ac:dyDescent="0.2">
      <c r="A18873" s="83" t="s">
        <v>18943</v>
      </c>
      <c r="B18873" s="83" t="s">
        <v>40203</v>
      </c>
      <c r="C18873" s="83" t="s">
        <v>25253</v>
      </c>
      <c r="D18873" s="83"/>
      <c r="E18873" s="83"/>
      <c r="F18873" s="83"/>
      <c r="G18873" s="83"/>
      <c r="H18873" s="83" t="s">
        <v>46</v>
      </c>
    </row>
    <row r="18874" spans="1:8" ht="12.75" customHeight="1" x14ac:dyDescent="0.2">
      <c r="A18874" s="83" t="s">
        <v>18944</v>
      </c>
      <c r="B18874" s="83" t="s">
        <v>40204</v>
      </c>
      <c r="C18874" s="83" t="s">
        <v>40205</v>
      </c>
      <c r="D18874" s="83" t="s">
        <v>40206</v>
      </c>
      <c r="E18874" s="83" t="s">
        <v>32068</v>
      </c>
      <c r="F18874" s="83"/>
      <c r="G18874" s="83"/>
      <c r="H18874" s="83" t="s">
        <v>46</v>
      </c>
    </row>
    <row r="18875" spans="1:8" ht="12.75" customHeight="1" x14ac:dyDescent="0.2">
      <c r="A18875" s="83" t="s">
        <v>18945</v>
      </c>
      <c r="B18875" s="83" t="s">
        <v>40204</v>
      </c>
      <c r="C18875" s="83" t="s">
        <v>40205</v>
      </c>
      <c r="D18875" s="83" t="s">
        <v>40206</v>
      </c>
      <c r="E18875" s="83" t="s">
        <v>32068</v>
      </c>
      <c r="F18875" s="83"/>
      <c r="G18875" s="83"/>
      <c r="H18875" s="83" t="s">
        <v>46</v>
      </c>
    </row>
    <row r="18876" spans="1:8" ht="12.75" customHeight="1" x14ac:dyDescent="0.2">
      <c r="A18876" s="83" t="s">
        <v>18946</v>
      </c>
      <c r="B18876" s="83" t="s">
        <v>40204</v>
      </c>
      <c r="C18876" s="83" t="s">
        <v>40207</v>
      </c>
      <c r="D18876" s="83" t="s">
        <v>40208</v>
      </c>
      <c r="E18876" s="83" t="s">
        <v>25997</v>
      </c>
      <c r="F18876" s="83"/>
      <c r="G18876" s="83"/>
      <c r="H18876" s="83" t="s">
        <v>46</v>
      </c>
    </row>
    <row r="18877" spans="1:8" ht="12.75" customHeight="1" x14ac:dyDescent="0.2">
      <c r="A18877" s="83" t="s">
        <v>18947</v>
      </c>
      <c r="B18877" s="83" t="s">
        <v>40204</v>
      </c>
      <c r="C18877" s="83" t="s">
        <v>40207</v>
      </c>
      <c r="D18877" s="83" t="s">
        <v>40208</v>
      </c>
      <c r="E18877" s="83" t="s">
        <v>25997</v>
      </c>
      <c r="F18877" s="83"/>
      <c r="G18877" s="83"/>
      <c r="H18877" s="83" t="s">
        <v>46</v>
      </c>
    </row>
    <row r="18878" spans="1:8" ht="12.75" customHeight="1" x14ac:dyDescent="0.2">
      <c r="A18878" s="83" t="s">
        <v>18948</v>
      </c>
      <c r="B18878" s="83" t="s">
        <v>40204</v>
      </c>
      <c r="C18878" s="83" t="s">
        <v>40209</v>
      </c>
      <c r="D18878" s="83" t="s">
        <v>40210</v>
      </c>
      <c r="E18878" s="83" t="s">
        <v>25997</v>
      </c>
      <c r="F18878" s="83"/>
      <c r="G18878" s="83"/>
      <c r="H18878" s="83" t="s">
        <v>46</v>
      </c>
    </row>
    <row r="18879" spans="1:8" ht="12.75" customHeight="1" x14ac:dyDescent="0.2">
      <c r="A18879" s="83" t="s">
        <v>18949</v>
      </c>
      <c r="B18879" s="83" t="s">
        <v>40204</v>
      </c>
      <c r="C18879" s="83" t="s">
        <v>40209</v>
      </c>
      <c r="D18879" s="83" t="s">
        <v>40210</v>
      </c>
      <c r="E18879" s="83" t="s">
        <v>25997</v>
      </c>
      <c r="F18879" s="83"/>
      <c r="G18879" s="83"/>
      <c r="H18879" s="83" t="s">
        <v>46</v>
      </c>
    </row>
    <row r="18880" spans="1:8" ht="12.75" customHeight="1" x14ac:dyDescent="0.2">
      <c r="A18880" s="83" t="s">
        <v>18950</v>
      </c>
      <c r="B18880" s="83" t="s">
        <v>40211</v>
      </c>
      <c r="C18880" s="83" t="s">
        <v>40212</v>
      </c>
      <c r="D18880" s="83"/>
      <c r="E18880" s="83"/>
      <c r="F18880" s="83"/>
      <c r="G18880" s="83"/>
      <c r="H18880" s="83" t="s">
        <v>46</v>
      </c>
    </row>
    <row r="18881" spans="1:8" ht="12.75" customHeight="1" x14ac:dyDescent="0.2">
      <c r="A18881" s="83" t="s">
        <v>18951</v>
      </c>
      <c r="B18881" s="83" t="s">
        <v>40211</v>
      </c>
      <c r="C18881" s="83" t="s">
        <v>40212</v>
      </c>
      <c r="D18881" s="83"/>
      <c r="E18881" s="83"/>
      <c r="F18881" s="83"/>
      <c r="G18881" s="83"/>
      <c r="H18881" s="83" t="s">
        <v>46</v>
      </c>
    </row>
    <row r="18882" spans="1:8" ht="12.75" customHeight="1" x14ac:dyDescent="0.2">
      <c r="A18882" s="83" t="s">
        <v>18952</v>
      </c>
      <c r="B18882" s="83" t="s">
        <v>40213</v>
      </c>
      <c r="C18882" s="83"/>
      <c r="D18882" s="83"/>
      <c r="E18882" s="83"/>
      <c r="F18882" s="83"/>
      <c r="G18882" s="83"/>
      <c r="H18882" s="83" t="s">
        <v>46</v>
      </c>
    </row>
    <row r="18883" spans="1:8" ht="12.75" customHeight="1" x14ac:dyDescent="0.2">
      <c r="A18883" s="83" t="s">
        <v>18953</v>
      </c>
      <c r="B18883" s="83" t="s">
        <v>40213</v>
      </c>
      <c r="C18883" s="83"/>
      <c r="D18883" s="83"/>
      <c r="E18883" s="83"/>
      <c r="F18883" s="83"/>
      <c r="G18883" s="83"/>
      <c r="H18883" s="83" t="s">
        <v>46</v>
      </c>
    </row>
    <row r="18884" spans="1:8" ht="12.75" customHeight="1" x14ac:dyDescent="0.2">
      <c r="A18884" s="83" t="s">
        <v>18954</v>
      </c>
      <c r="B18884" s="83" t="s">
        <v>40214</v>
      </c>
      <c r="C18884" s="83" t="s">
        <v>40215</v>
      </c>
      <c r="D18884" s="83"/>
      <c r="E18884" s="83"/>
      <c r="F18884" s="83"/>
      <c r="G18884" s="83"/>
      <c r="H18884" s="83" t="s">
        <v>46</v>
      </c>
    </row>
    <row r="18885" spans="1:8" ht="12.75" customHeight="1" x14ac:dyDescent="0.2">
      <c r="A18885" s="83" t="s">
        <v>18955</v>
      </c>
      <c r="B18885" s="83" t="s">
        <v>40214</v>
      </c>
      <c r="C18885" s="83" t="s">
        <v>40215</v>
      </c>
      <c r="D18885" s="83"/>
      <c r="E18885" s="83"/>
      <c r="F18885" s="83"/>
      <c r="G18885" s="83"/>
      <c r="H18885" s="83" t="s">
        <v>46</v>
      </c>
    </row>
    <row r="18886" spans="1:8" ht="12.75" customHeight="1" x14ac:dyDescent="0.2">
      <c r="A18886" s="83" t="s">
        <v>18956</v>
      </c>
      <c r="B18886" s="83" t="s">
        <v>40216</v>
      </c>
      <c r="C18886" s="83" t="s">
        <v>40217</v>
      </c>
      <c r="D18886" s="83"/>
      <c r="E18886" s="83"/>
      <c r="F18886" s="83"/>
      <c r="G18886" s="83"/>
      <c r="H18886" s="83" t="s">
        <v>46</v>
      </c>
    </row>
    <row r="18887" spans="1:8" ht="12.75" customHeight="1" x14ac:dyDescent="0.2">
      <c r="A18887" s="83" t="s">
        <v>18957</v>
      </c>
      <c r="B18887" s="83" t="s">
        <v>40216</v>
      </c>
      <c r="C18887" s="83" t="s">
        <v>40217</v>
      </c>
      <c r="D18887" s="83"/>
      <c r="E18887" s="83"/>
      <c r="F18887" s="83"/>
      <c r="G18887" s="83"/>
      <c r="H18887" s="83" t="s">
        <v>46</v>
      </c>
    </row>
    <row r="18888" spans="1:8" ht="12.75" customHeight="1" x14ac:dyDescent="0.2">
      <c r="A18888" s="83" t="s">
        <v>18958</v>
      </c>
      <c r="B18888" s="83" t="s">
        <v>40218</v>
      </c>
      <c r="C18888" s="83" t="s">
        <v>40219</v>
      </c>
      <c r="D18888" s="83"/>
      <c r="E18888" s="83"/>
      <c r="F18888" s="83"/>
      <c r="G18888" s="83"/>
      <c r="H18888" s="83" t="s">
        <v>46</v>
      </c>
    </row>
    <row r="18889" spans="1:8" ht="12.75" customHeight="1" x14ac:dyDescent="0.2">
      <c r="A18889" s="83" t="s">
        <v>18959</v>
      </c>
      <c r="B18889" s="83" t="s">
        <v>40218</v>
      </c>
      <c r="C18889" s="83" t="s">
        <v>40219</v>
      </c>
      <c r="D18889" s="83"/>
      <c r="E18889" s="83"/>
      <c r="F18889" s="83"/>
      <c r="G18889" s="83"/>
      <c r="H18889" s="83" t="s">
        <v>46</v>
      </c>
    </row>
    <row r="18890" spans="1:8" ht="12.75" customHeight="1" x14ac:dyDescent="0.2">
      <c r="A18890" s="83" t="s">
        <v>18960</v>
      </c>
      <c r="B18890" s="83" t="s">
        <v>40220</v>
      </c>
      <c r="C18890" s="83"/>
      <c r="D18890" s="83"/>
      <c r="E18890" s="83"/>
      <c r="F18890" s="83"/>
      <c r="G18890" s="83"/>
      <c r="H18890" s="83" t="s">
        <v>46</v>
      </c>
    </row>
    <row r="18891" spans="1:8" ht="12.75" customHeight="1" x14ac:dyDescent="0.2">
      <c r="A18891" s="83" t="s">
        <v>18961</v>
      </c>
      <c r="B18891" s="83" t="s">
        <v>40220</v>
      </c>
      <c r="C18891" s="83"/>
      <c r="D18891" s="83"/>
      <c r="E18891" s="83"/>
      <c r="F18891" s="83"/>
      <c r="G18891" s="83"/>
      <c r="H18891" s="83" t="s">
        <v>46</v>
      </c>
    </row>
    <row r="18892" spans="1:8" ht="12.75" customHeight="1" x14ac:dyDescent="0.2">
      <c r="A18892" s="83" t="s">
        <v>18962</v>
      </c>
      <c r="B18892" s="83" t="s">
        <v>40221</v>
      </c>
      <c r="C18892" s="83"/>
      <c r="D18892" s="83"/>
      <c r="E18892" s="83"/>
      <c r="F18892" s="83"/>
      <c r="G18892" s="83"/>
      <c r="H18892" s="83" t="s">
        <v>46</v>
      </c>
    </row>
    <row r="18893" spans="1:8" ht="12.75" customHeight="1" x14ac:dyDescent="0.2">
      <c r="A18893" s="83" t="s">
        <v>18963</v>
      </c>
      <c r="B18893" s="83" t="s">
        <v>40221</v>
      </c>
      <c r="C18893" s="83"/>
      <c r="D18893" s="83"/>
      <c r="E18893" s="83"/>
      <c r="F18893" s="83"/>
      <c r="G18893" s="83"/>
      <c r="H18893" s="83" t="s">
        <v>46</v>
      </c>
    </row>
    <row r="18894" spans="1:8" ht="12.75" customHeight="1" x14ac:dyDescent="0.2">
      <c r="A18894" s="83" t="s">
        <v>18964</v>
      </c>
      <c r="B18894" s="83" t="s">
        <v>40222</v>
      </c>
      <c r="C18894" s="83"/>
      <c r="D18894" s="83"/>
      <c r="E18894" s="83"/>
      <c r="F18894" s="83"/>
      <c r="G18894" s="83"/>
      <c r="H18894" s="83" t="s">
        <v>46</v>
      </c>
    </row>
    <row r="18895" spans="1:8" ht="12.75" customHeight="1" x14ac:dyDescent="0.2">
      <c r="A18895" s="83" t="s">
        <v>18965</v>
      </c>
      <c r="B18895" s="83" t="s">
        <v>40222</v>
      </c>
      <c r="C18895" s="83"/>
      <c r="D18895" s="83"/>
      <c r="E18895" s="83"/>
      <c r="F18895" s="83"/>
      <c r="G18895" s="83"/>
      <c r="H18895" s="83" t="s">
        <v>46</v>
      </c>
    </row>
    <row r="18896" spans="1:8" ht="12.75" customHeight="1" x14ac:dyDescent="0.2">
      <c r="A18896" s="83" t="s">
        <v>18966</v>
      </c>
      <c r="B18896" s="83" t="s">
        <v>40223</v>
      </c>
      <c r="C18896" s="83"/>
      <c r="D18896" s="83"/>
      <c r="E18896" s="83"/>
      <c r="F18896" s="83"/>
      <c r="G18896" s="83"/>
      <c r="H18896" s="83" t="s">
        <v>46</v>
      </c>
    </row>
    <row r="18897" spans="1:8" ht="12.75" customHeight="1" x14ac:dyDescent="0.2">
      <c r="A18897" s="83" t="s">
        <v>18967</v>
      </c>
      <c r="B18897" s="83" t="s">
        <v>40223</v>
      </c>
      <c r="C18897" s="83"/>
      <c r="D18897" s="83"/>
      <c r="E18897" s="83"/>
      <c r="F18897" s="83"/>
      <c r="G18897" s="83"/>
      <c r="H18897" s="83" t="s">
        <v>46</v>
      </c>
    </row>
    <row r="18898" spans="1:8" ht="12.75" customHeight="1" x14ac:dyDescent="0.2">
      <c r="A18898" s="83" t="s">
        <v>18968</v>
      </c>
      <c r="B18898" s="83" t="s">
        <v>40224</v>
      </c>
      <c r="C18898" s="83" t="s">
        <v>40225</v>
      </c>
      <c r="D18898" s="83"/>
      <c r="E18898" s="83"/>
      <c r="F18898" s="83"/>
      <c r="G18898" s="83"/>
      <c r="H18898" s="83" t="s">
        <v>46</v>
      </c>
    </row>
    <row r="18899" spans="1:8" ht="12.75" customHeight="1" x14ac:dyDescent="0.2">
      <c r="A18899" s="83" t="s">
        <v>18969</v>
      </c>
      <c r="B18899" s="83" t="s">
        <v>40224</v>
      </c>
      <c r="C18899" s="83" t="s">
        <v>40225</v>
      </c>
      <c r="D18899" s="83"/>
      <c r="E18899" s="83"/>
      <c r="F18899" s="83"/>
      <c r="G18899" s="83"/>
      <c r="H18899" s="83" t="s">
        <v>46</v>
      </c>
    </row>
    <row r="18900" spans="1:8" ht="12.75" customHeight="1" x14ac:dyDescent="0.2">
      <c r="A18900" s="83" t="s">
        <v>18970</v>
      </c>
      <c r="B18900" s="83" t="s">
        <v>40226</v>
      </c>
      <c r="C18900" s="83" t="s">
        <v>40225</v>
      </c>
      <c r="D18900" s="83"/>
      <c r="E18900" s="83"/>
      <c r="F18900" s="83"/>
      <c r="G18900" s="83"/>
      <c r="H18900" s="83" t="s">
        <v>46</v>
      </c>
    </row>
    <row r="18901" spans="1:8" ht="12.75" customHeight="1" x14ac:dyDescent="0.2">
      <c r="A18901" s="83" t="s">
        <v>18971</v>
      </c>
      <c r="B18901" s="83" t="s">
        <v>40226</v>
      </c>
      <c r="C18901" s="83" t="s">
        <v>40225</v>
      </c>
      <c r="D18901" s="83"/>
      <c r="E18901" s="83"/>
      <c r="F18901" s="83"/>
      <c r="G18901" s="83"/>
      <c r="H18901" s="83" t="s">
        <v>46</v>
      </c>
    </row>
    <row r="18902" spans="1:8" ht="12.75" customHeight="1" x14ac:dyDescent="0.2">
      <c r="A18902" s="83" t="s">
        <v>18972</v>
      </c>
      <c r="B18902" s="83" t="s">
        <v>40227</v>
      </c>
      <c r="C18902" s="83" t="s">
        <v>40228</v>
      </c>
      <c r="D18902" s="83"/>
      <c r="E18902" s="83"/>
      <c r="F18902" s="83"/>
      <c r="G18902" s="83"/>
      <c r="H18902" s="83" t="s">
        <v>46</v>
      </c>
    </row>
    <row r="18903" spans="1:8" ht="12.75" customHeight="1" x14ac:dyDescent="0.2">
      <c r="A18903" s="83" t="s">
        <v>18973</v>
      </c>
      <c r="B18903" s="83" t="s">
        <v>40227</v>
      </c>
      <c r="C18903" s="83" t="s">
        <v>40228</v>
      </c>
      <c r="D18903" s="83"/>
      <c r="E18903" s="83"/>
      <c r="F18903" s="83"/>
      <c r="G18903" s="83"/>
      <c r="H18903" s="83" t="s">
        <v>46</v>
      </c>
    </row>
    <row r="18904" spans="1:8" ht="12.75" customHeight="1" x14ac:dyDescent="0.2">
      <c r="A18904" s="83" t="s">
        <v>18974</v>
      </c>
      <c r="B18904" s="83" t="s">
        <v>40229</v>
      </c>
      <c r="C18904" s="83" t="s">
        <v>40230</v>
      </c>
      <c r="D18904" s="83" t="s">
        <v>40231</v>
      </c>
      <c r="E18904" s="83"/>
      <c r="F18904" s="83"/>
      <c r="G18904" s="83"/>
      <c r="H18904" s="83" t="s">
        <v>46</v>
      </c>
    </row>
    <row r="18905" spans="1:8" ht="12.75" customHeight="1" x14ac:dyDescent="0.2">
      <c r="A18905" s="83" t="s">
        <v>18975</v>
      </c>
      <c r="B18905" s="83" t="s">
        <v>40229</v>
      </c>
      <c r="C18905" s="83" t="s">
        <v>40230</v>
      </c>
      <c r="D18905" s="83" t="s">
        <v>40231</v>
      </c>
      <c r="E18905" s="83"/>
      <c r="F18905" s="83"/>
      <c r="G18905" s="83"/>
      <c r="H18905" s="83" t="s">
        <v>46</v>
      </c>
    </row>
    <row r="18906" spans="1:8" ht="12.75" customHeight="1" x14ac:dyDescent="0.2">
      <c r="A18906" s="83" t="s">
        <v>18976</v>
      </c>
      <c r="B18906" s="83" t="s">
        <v>40232</v>
      </c>
      <c r="C18906" s="83" t="s">
        <v>40233</v>
      </c>
      <c r="D18906" s="83"/>
      <c r="E18906" s="83"/>
      <c r="F18906" s="83"/>
      <c r="G18906" s="83"/>
      <c r="H18906" s="83" t="s">
        <v>46</v>
      </c>
    </row>
    <row r="18907" spans="1:8" ht="12.75" customHeight="1" x14ac:dyDescent="0.2">
      <c r="A18907" s="83" t="s">
        <v>18977</v>
      </c>
      <c r="B18907" s="83" t="s">
        <v>40234</v>
      </c>
      <c r="C18907" s="83" t="s">
        <v>40233</v>
      </c>
      <c r="D18907" s="83"/>
      <c r="E18907" s="83"/>
      <c r="F18907" s="83"/>
      <c r="G18907" s="83"/>
      <c r="H18907" s="83" t="s">
        <v>46</v>
      </c>
    </row>
    <row r="18908" spans="1:8" ht="12.75" customHeight="1" x14ac:dyDescent="0.2">
      <c r="A18908" s="83" t="s">
        <v>18978</v>
      </c>
      <c r="B18908" s="83" t="s">
        <v>40234</v>
      </c>
      <c r="C18908" s="83" t="s">
        <v>40233</v>
      </c>
      <c r="D18908" s="83"/>
      <c r="E18908" s="83"/>
      <c r="F18908" s="83"/>
      <c r="G18908" s="83"/>
      <c r="H18908" s="83" t="s">
        <v>46</v>
      </c>
    </row>
    <row r="18909" spans="1:8" ht="12.75" customHeight="1" x14ac:dyDescent="0.2">
      <c r="A18909" s="83" t="s">
        <v>18979</v>
      </c>
      <c r="B18909" s="83" t="s">
        <v>40232</v>
      </c>
      <c r="C18909" s="83" t="s">
        <v>40233</v>
      </c>
      <c r="D18909" s="83"/>
      <c r="E18909" s="83"/>
      <c r="F18909" s="83"/>
      <c r="G18909" s="83"/>
      <c r="H18909" s="83" t="s">
        <v>46</v>
      </c>
    </row>
    <row r="18910" spans="1:8" ht="12.75" customHeight="1" x14ac:dyDescent="0.2">
      <c r="A18910" s="83" t="s">
        <v>18980</v>
      </c>
      <c r="B18910" s="83" t="s">
        <v>40234</v>
      </c>
      <c r="C18910" s="83" t="s">
        <v>40233</v>
      </c>
      <c r="D18910" s="83"/>
      <c r="E18910" s="83"/>
      <c r="F18910" s="83"/>
      <c r="G18910" s="83"/>
      <c r="H18910" s="83" t="s">
        <v>46</v>
      </c>
    </row>
    <row r="18911" spans="1:8" ht="12.75" customHeight="1" x14ac:dyDescent="0.2">
      <c r="A18911" s="83" t="s">
        <v>18981</v>
      </c>
      <c r="B18911" s="83" t="s">
        <v>40234</v>
      </c>
      <c r="C18911" s="83" t="s">
        <v>40233</v>
      </c>
      <c r="D18911" s="83"/>
      <c r="E18911" s="83"/>
      <c r="F18911" s="83"/>
      <c r="G18911" s="83"/>
      <c r="H18911" s="83" t="s">
        <v>46</v>
      </c>
    </row>
    <row r="18912" spans="1:8" ht="12.75" customHeight="1" x14ac:dyDescent="0.2">
      <c r="A18912" s="83" t="s">
        <v>18982</v>
      </c>
      <c r="B18912" s="83" t="s">
        <v>40235</v>
      </c>
      <c r="C18912" s="83" t="s">
        <v>40233</v>
      </c>
      <c r="D18912" s="83"/>
      <c r="E18912" s="83"/>
      <c r="F18912" s="83"/>
      <c r="G18912" s="83"/>
      <c r="H18912" s="83" t="s">
        <v>46</v>
      </c>
    </row>
    <row r="18913" spans="1:8" ht="12.75" customHeight="1" x14ac:dyDescent="0.2">
      <c r="A18913" s="83" t="s">
        <v>18983</v>
      </c>
      <c r="B18913" s="83" t="s">
        <v>40235</v>
      </c>
      <c r="C18913" s="83" t="s">
        <v>40233</v>
      </c>
      <c r="D18913" s="83"/>
      <c r="E18913" s="83"/>
      <c r="F18913" s="83"/>
      <c r="G18913" s="83"/>
      <c r="H18913" s="83" t="s">
        <v>46</v>
      </c>
    </row>
    <row r="18914" spans="1:8" ht="12.75" customHeight="1" x14ac:dyDescent="0.2">
      <c r="A18914" s="83" t="s">
        <v>18984</v>
      </c>
      <c r="B18914" s="83" t="s">
        <v>40235</v>
      </c>
      <c r="C18914" s="83" t="s">
        <v>40233</v>
      </c>
      <c r="D18914" s="83"/>
      <c r="E18914" s="83"/>
      <c r="F18914" s="83"/>
      <c r="G18914" s="83"/>
      <c r="H18914" s="83" t="s">
        <v>46</v>
      </c>
    </row>
    <row r="18915" spans="1:8" ht="12.75" customHeight="1" x14ac:dyDescent="0.2">
      <c r="A18915" s="83" t="s">
        <v>18985</v>
      </c>
      <c r="B18915" s="83" t="s">
        <v>40235</v>
      </c>
      <c r="C18915" s="83" t="s">
        <v>40233</v>
      </c>
      <c r="D18915" s="83"/>
      <c r="E18915" s="83"/>
      <c r="F18915" s="83"/>
      <c r="G18915" s="83"/>
      <c r="H18915" s="83" t="s">
        <v>46</v>
      </c>
    </row>
    <row r="18916" spans="1:8" ht="12.75" customHeight="1" x14ac:dyDescent="0.2">
      <c r="A18916" s="83" t="s">
        <v>18986</v>
      </c>
      <c r="B18916" s="83" t="s">
        <v>40235</v>
      </c>
      <c r="C18916" s="83" t="s">
        <v>40233</v>
      </c>
      <c r="D18916" s="83"/>
      <c r="E18916" s="83"/>
      <c r="F18916" s="83"/>
      <c r="G18916" s="83"/>
      <c r="H18916" s="83" t="s">
        <v>46</v>
      </c>
    </row>
    <row r="18917" spans="1:8" ht="12.75" customHeight="1" x14ac:dyDescent="0.2">
      <c r="A18917" s="83" t="s">
        <v>18987</v>
      </c>
      <c r="B18917" s="83" t="s">
        <v>40235</v>
      </c>
      <c r="C18917" s="83" t="s">
        <v>40233</v>
      </c>
      <c r="D18917" s="83"/>
      <c r="E18917" s="83"/>
      <c r="F18917" s="83"/>
      <c r="G18917" s="83"/>
      <c r="H18917" s="83" t="s">
        <v>46</v>
      </c>
    </row>
    <row r="18918" spans="1:8" ht="12.75" customHeight="1" x14ac:dyDescent="0.2">
      <c r="A18918" s="83" t="s">
        <v>18988</v>
      </c>
      <c r="B18918" s="83" t="s">
        <v>40236</v>
      </c>
      <c r="C18918" s="83" t="s">
        <v>40237</v>
      </c>
      <c r="D18918" s="83"/>
      <c r="E18918" s="83"/>
      <c r="F18918" s="83"/>
      <c r="G18918" s="83"/>
      <c r="H18918" s="83" t="s">
        <v>46</v>
      </c>
    </row>
    <row r="18919" spans="1:8" ht="12.75" customHeight="1" x14ac:dyDescent="0.2">
      <c r="A18919" s="83" t="s">
        <v>18989</v>
      </c>
      <c r="B18919" s="83" t="s">
        <v>40236</v>
      </c>
      <c r="C18919" s="83" t="s">
        <v>40237</v>
      </c>
      <c r="D18919" s="83"/>
      <c r="E18919" s="83"/>
      <c r="F18919" s="83"/>
      <c r="G18919" s="83"/>
      <c r="H18919" s="83" t="s">
        <v>46</v>
      </c>
    </row>
    <row r="18920" spans="1:8" ht="12.75" customHeight="1" x14ac:dyDescent="0.2">
      <c r="A18920" s="83" t="s">
        <v>18990</v>
      </c>
      <c r="B18920" s="83" t="s">
        <v>40236</v>
      </c>
      <c r="C18920" s="83" t="s">
        <v>40237</v>
      </c>
      <c r="D18920" s="83"/>
      <c r="E18920" s="83"/>
      <c r="F18920" s="83"/>
      <c r="G18920" s="83"/>
      <c r="H18920" s="83" t="s">
        <v>46</v>
      </c>
    </row>
    <row r="18921" spans="1:8" ht="12.75" customHeight="1" x14ac:dyDescent="0.2">
      <c r="A18921" s="83" t="s">
        <v>18991</v>
      </c>
      <c r="B18921" s="83" t="s">
        <v>40236</v>
      </c>
      <c r="C18921" s="83" t="s">
        <v>40237</v>
      </c>
      <c r="D18921" s="83"/>
      <c r="E18921" s="83"/>
      <c r="F18921" s="83"/>
      <c r="G18921" s="83"/>
      <c r="H18921" s="83" t="s">
        <v>46</v>
      </c>
    </row>
    <row r="18922" spans="1:8" ht="12.75" customHeight="1" x14ac:dyDescent="0.2">
      <c r="A18922" s="83" t="s">
        <v>18992</v>
      </c>
      <c r="B18922" s="83" t="s">
        <v>40236</v>
      </c>
      <c r="C18922" s="83" t="s">
        <v>40237</v>
      </c>
      <c r="D18922" s="83"/>
      <c r="E18922" s="83"/>
      <c r="F18922" s="83"/>
      <c r="G18922" s="83"/>
      <c r="H18922" s="83" t="s">
        <v>46</v>
      </c>
    </row>
    <row r="18923" spans="1:8" ht="12.75" customHeight="1" x14ac:dyDescent="0.2">
      <c r="A18923" s="83" t="s">
        <v>18993</v>
      </c>
      <c r="B18923" s="83" t="s">
        <v>40236</v>
      </c>
      <c r="C18923" s="83" t="s">
        <v>40237</v>
      </c>
      <c r="D18923" s="83"/>
      <c r="E18923" s="83"/>
      <c r="F18923" s="83"/>
      <c r="G18923" s="83"/>
      <c r="H18923" s="83" t="s">
        <v>46</v>
      </c>
    </row>
    <row r="18924" spans="1:8" ht="12.75" customHeight="1" x14ac:dyDescent="0.2">
      <c r="A18924" s="83" t="s">
        <v>18994</v>
      </c>
      <c r="B18924" s="83" t="s">
        <v>40238</v>
      </c>
      <c r="C18924" s="83" t="s">
        <v>40239</v>
      </c>
      <c r="D18924" s="83"/>
      <c r="E18924" s="83"/>
      <c r="F18924" s="83"/>
      <c r="G18924" s="83"/>
      <c r="H18924" s="83" t="s">
        <v>46</v>
      </c>
    </row>
    <row r="18925" spans="1:8" ht="12.75" customHeight="1" x14ac:dyDescent="0.2">
      <c r="A18925" s="83" t="s">
        <v>18995</v>
      </c>
      <c r="B18925" s="83" t="s">
        <v>40238</v>
      </c>
      <c r="C18925" s="83" t="s">
        <v>40239</v>
      </c>
      <c r="D18925" s="83"/>
      <c r="E18925" s="83"/>
      <c r="F18925" s="83"/>
      <c r="G18925" s="83"/>
      <c r="H18925" s="83" t="s">
        <v>46</v>
      </c>
    </row>
    <row r="18926" spans="1:8" ht="12.75" customHeight="1" x14ac:dyDescent="0.2">
      <c r="A18926" s="83" t="s">
        <v>18996</v>
      </c>
      <c r="B18926" s="83" t="s">
        <v>40238</v>
      </c>
      <c r="C18926" s="83" t="s">
        <v>40239</v>
      </c>
      <c r="D18926" s="83"/>
      <c r="E18926" s="83"/>
      <c r="F18926" s="83"/>
      <c r="G18926" s="83"/>
      <c r="H18926" s="83" t="s">
        <v>46</v>
      </c>
    </row>
    <row r="18927" spans="1:8" ht="12.75" customHeight="1" x14ac:dyDescent="0.2">
      <c r="A18927" s="83" t="s">
        <v>18997</v>
      </c>
      <c r="B18927" s="83" t="s">
        <v>40238</v>
      </c>
      <c r="C18927" s="83" t="s">
        <v>40239</v>
      </c>
      <c r="D18927" s="83"/>
      <c r="E18927" s="83"/>
      <c r="F18927" s="83"/>
      <c r="G18927" s="83"/>
      <c r="H18927" s="83" t="s">
        <v>46</v>
      </c>
    </row>
    <row r="18928" spans="1:8" ht="12.75" customHeight="1" x14ac:dyDescent="0.2">
      <c r="A18928" s="83" t="s">
        <v>18998</v>
      </c>
      <c r="B18928" s="83" t="s">
        <v>40238</v>
      </c>
      <c r="C18928" s="83" t="s">
        <v>40239</v>
      </c>
      <c r="D18928" s="83"/>
      <c r="E18928" s="83"/>
      <c r="F18928" s="83"/>
      <c r="G18928" s="83"/>
      <c r="H18928" s="83" t="s">
        <v>46</v>
      </c>
    </row>
    <row r="18929" spans="1:8" ht="12.75" customHeight="1" x14ac:dyDescent="0.2">
      <c r="A18929" s="83" t="s">
        <v>18999</v>
      </c>
      <c r="B18929" s="83" t="s">
        <v>40238</v>
      </c>
      <c r="C18929" s="83" t="s">
        <v>40239</v>
      </c>
      <c r="D18929" s="83"/>
      <c r="E18929" s="83"/>
      <c r="F18929" s="83"/>
      <c r="G18929" s="83"/>
      <c r="H18929" s="83" t="s">
        <v>46</v>
      </c>
    </row>
    <row r="18930" spans="1:8" ht="12.75" customHeight="1" x14ac:dyDescent="0.2">
      <c r="A18930" s="83" t="s">
        <v>19000</v>
      </c>
      <c r="B18930" s="83" t="s">
        <v>40240</v>
      </c>
      <c r="C18930" s="83" t="s">
        <v>40239</v>
      </c>
      <c r="D18930" s="83"/>
      <c r="E18930" s="83"/>
      <c r="F18930" s="83"/>
      <c r="G18930" s="83"/>
      <c r="H18930" s="83" t="s">
        <v>46</v>
      </c>
    </row>
    <row r="18931" spans="1:8" ht="12.75" customHeight="1" x14ac:dyDescent="0.2">
      <c r="A18931" s="83" t="s">
        <v>19001</v>
      </c>
      <c r="B18931" s="83" t="s">
        <v>40240</v>
      </c>
      <c r="C18931" s="83" t="s">
        <v>40239</v>
      </c>
      <c r="D18931" s="83"/>
      <c r="E18931" s="83"/>
      <c r="F18931" s="83"/>
      <c r="G18931" s="83"/>
      <c r="H18931" s="83" t="s">
        <v>46</v>
      </c>
    </row>
    <row r="18932" spans="1:8" ht="12.75" customHeight="1" x14ac:dyDescent="0.2">
      <c r="A18932" s="83" t="s">
        <v>19002</v>
      </c>
      <c r="B18932" s="83" t="s">
        <v>40240</v>
      </c>
      <c r="C18932" s="83" t="s">
        <v>40239</v>
      </c>
      <c r="D18932" s="83"/>
      <c r="E18932" s="83"/>
      <c r="F18932" s="83"/>
      <c r="G18932" s="83"/>
      <c r="H18932" s="83" t="s">
        <v>46</v>
      </c>
    </row>
    <row r="18933" spans="1:8" ht="12.75" customHeight="1" x14ac:dyDescent="0.2">
      <c r="A18933" s="83" t="s">
        <v>19003</v>
      </c>
      <c r="B18933" s="83" t="s">
        <v>40240</v>
      </c>
      <c r="C18933" s="83" t="s">
        <v>40239</v>
      </c>
      <c r="D18933" s="83"/>
      <c r="E18933" s="83"/>
      <c r="F18933" s="83"/>
      <c r="G18933" s="83"/>
      <c r="H18933" s="83" t="s">
        <v>46</v>
      </c>
    </row>
    <row r="18934" spans="1:8" ht="12.75" customHeight="1" x14ac:dyDescent="0.2">
      <c r="A18934" s="83" t="s">
        <v>19004</v>
      </c>
      <c r="B18934" s="83" t="s">
        <v>40240</v>
      </c>
      <c r="C18934" s="83" t="s">
        <v>40239</v>
      </c>
      <c r="D18934" s="83"/>
      <c r="E18934" s="83"/>
      <c r="F18934" s="83"/>
      <c r="G18934" s="83"/>
      <c r="H18934" s="83" t="s">
        <v>46</v>
      </c>
    </row>
    <row r="18935" spans="1:8" ht="12.75" customHeight="1" x14ac:dyDescent="0.2">
      <c r="A18935" s="83" t="s">
        <v>19005</v>
      </c>
      <c r="B18935" s="83" t="s">
        <v>40240</v>
      </c>
      <c r="C18935" s="83" t="s">
        <v>40239</v>
      </c>
      <c r="D18935" s="83"/>
      <c r="E18935" s="83"/>
      <c r="F18935" s="83"/>
      <c r="G18935" s="83"/>
      <c r="H18935" s="83" t="s">
        <v>46</v>
      </c>
    </row>
    <row r="18936" spans="1:8" ht="12.75" customHeight="1" x14ac:dyDescent="0.2">
      <c r="A18936" s="83" t="s">
        <v>19006</v>
      </c>
      <c r="B18936" s="83" t="s">
        <v>40241</v>
      </c>
      <c r="C18936" s="83" t="s">
        <v>40239</v>
      </c>
      <c r="D18936" s="83"/>
      <c r="E18936" s="83"/>
      <c r="F18936" s="83"/>
      <c r="G18936" s="83"/>
      <c r="H18936" s="83" t="s">
        <v>46</v>
      </c>
    </row>
    <row r="18937" spans="1:8" ht="12.75" customHeight="1" x14ac:dyDescent="0.2">
      <c r="A18937" s="83" t="s">
        <v>19007</v>
      </c>
      <c r="B18937" s="83" t="s">
        <v>40241</v>
      </c>
      <c r="C18937" s="83" t="s">
        <v>40239</v>
      </c>
      <c r="D18937" s="83"/>
      <c r="E18937" s="83"/>
      <c r="F18937" s="83"/>
      <c r="G18937" s="83"/>
      <c r="H18937" s="83" t="s">
        <v>46</v>
      </c>
    </row>
    <row r="18938" spans="1:8" ht="12.75" customHeight="1" x14ac:dyDescent="0.2">
      <c r="A18938" s="83" t="s">
        <v>19008</v>
      </c>
      <c r="B18938" s="83" t="s">
        <v>40241</v>
      </c>
      <c r="C18938" s="83" t="s">
        <v>40239</v>
      </c>
      <c r="D18938" s="83"/>
      <c r="E18938" s="83"/>
      <c r="F18938" s="83"/>
      <c r="G18938" s="83"/>
      <c r="H18938" s="83" t="s">
        <v>46</v>
      </c>
    </row>
    <row r="18939" spans="1:8" ht="12.75" customHeight="1" x14ac:dyDescent="0.2">
      <c r="A18939" s="83" t="s">
        <v>19009</v>
      </c>
      <c r="B18939" s="83" t="s">
        <v>40241</v>
      </c>
      <c r="C18939" s="83" t="s">
        <v>40239</v>
      </c>
      <c r="D18939" s="83"/>
      <c r="E18939" s="83"/>
      <c r="F18939" s="83"/>
      <c r="G18939" s="83"/>
      <c r="H18939" s="83" t="s">
        <v>46</v>
      </c>
    </row>
    <row r="18940" spans="1:8" ht="12.75" customHeight="1" x14ac:dyDescent="0.2">
      <c r="A18940" s="83" t="s">
        <v>19010</v>
      </c>
      <c r="B18940" s="83" t="s">
        <v>40241</v>
      </c>
      <c r="C18940" s="83" t="s">
        <v>40239</v>
      </c>
      <c r="D18940" s="83"/>
      <c r="E18940" s="83"/>
      <c r="F18940" s="83"/>
      <c r="G18940" s="83"/>
      <c r="H18940" s="83" t="s">
        <v>46</v>
      </c>
    </row>
    <row r="18941" spans="1:8" ht="12.75" customHeight="1" x14ac:dyDescent="0.2">
      <c r="A18941" s="83" t="s">
        <v>19011</v>
      </c>
      <c r="B18941" s="83" t="s">
        <v>40241</v>
      </c>
      <c r="C18941" s="83" t="s">
        <v>40239</v>
      </c>
      <c r="D18941" s="83"/>
      <c r="E18941" s="83"/>
      <c r="F18941" s="83"/>
      <c r="G18941" s="83"/>
      <c r="H18941" s="83" t="s">
        <v>46</v>
      </c>
    </row>
    <row r="18942" spans="1:8" ht="12.75" customHeight="1" x14ac:dyDescent="0.2">
      <c r="A18942" s="83" t="s">
        <v>19012</v>
      </c>
      <c r="B18942" s="83" t="s">
        <v>40242</v>
      </c>
      <c r="C18942" s="83" t="s">
        <v>40243</v>
      </c>
      <c r="D18942" s="83"/>
      <c r="E18942" s="83"/>
      <c r="F18942" s="83"/>
      <c r="G18942" s="83"/>
      <c r="H18942" s="83" t="s">
        <v>46</v>
      </c>
    </row>
    <row r="18943" spans="1:8" ht="12.75" customHeight="1" x14ac:dyDescent="0.2">
      <c r="A18943" s="83" t="s">
        <v>19013</v>
      </c>
      <c r="B18943" s="83" t="s">
        <v>40242</v>
      </c>
      <c r="C18943" s="83" t="s">
        <v>40243</v>
      </c>
      <c r="D18943" s="83"/>
      <c r="E18943" s="83"/>
      <c r="F18943" s="83"/>
      <c r="G18943" s="83"/>
      <c r="H18943" s="83" t="s">
        <v>46</v>
      </c>
    </row>
    <row r="18944" spans="1:8" ht="12.75" customHeight="1" x14ac:dyDescent="0.2">
      <c r="A18944" s="83" t="s">
        <v>19014</v>
      </c>
      <c r="B18944" s="83" t="s">
        <v>40242</v>
      </c>
      <c r="C18944" s="83" t="s">
        <v>40243</v>
      </c>
      <c r="D18944" s="83"/>
      <c r="E18944" s="83"/>
      <c r="F18944" s="83"/>
      <c r="G18944" s="83"/>
      <c r="H18944" s="83" t="s">
        <v>46</v>
      </c>
    </row>
    <row r="18945" spans="1:8" ht="12.75" customHeight="1" x14ac:dyDescent="0.2">
      <c r="A18945" s="83" t="s">
        <v>19015</v>
      </c>
      <c r="B18945" s="83" t="s">
        <v>40242</v>
      </c>
      <c r="C18945" s="83" t="s">
        <v>40243</v>
      </c>
      <c r="D18945" s="83"/>
      <c r="E18945" s="83"/>
      <c r="F18945" s="83"/>
      <c r="G18945" s="83"/>
      <c r="H18945" s="83" t="s">
        <v>46</v>
      </c>
    </row>
    <row r="18946" spans="1:8" ht="12.75" customHeight="1" x14ac:dyDescent="0.2">
      <c r="A18946" s="83" t="s">
        <v>19016</v>
      </c>
      <c r="B18946" s="83" t="s">
        <v>40242</v>
      </c>
      <c r="C18946" s="83" t="s">
        <v>40243</v>
      </c>
      <c r="D18946" s="83"/>
      <c r="E18946" s="83"/>
      <c r="F18946" s="83"/>
      <c r="G18946" s="83"/>
      <c r="H18946" s="83" t="s">
        <v>46</v>
      </c>
    </row>
    <row r="18947" spans="1:8" ht="12.75" customHeight="1" x14ac:dyDescent="0.2">
      <c r="A18947" s="83" t="s">
        <v>19017</v>
      </c>
      <c r="B18947" s="83" t="s">
        <v>40242</v>
      </c>
      <c r="C18947" s="83" t="s">
        <v>40243</v>
      </c>
      <c r="D18947" s="83"/>
      <c r="E18947" s="83"/>
      <c r="F18947" s="83"/>
      <c r="G18947" s="83"/>
      <c r="H18947" s="83" t="s">
        <v>46</v>
      </c>
    </row>
    <row r="18948" spans="1:8" ht="12.75" customHeight="1" x14ac:dyDescent="0.2">
      <c r="A18948" s="83" t="s">
        <v>19018</v>
      </c>
      <c r="B18948" s="83" t="s">
        <v>40244</v>
      </c>
      <c r="C18948" s="83" t="s">
        <v>40245</v>
      </c>
      <c r="D18948" s="83"/>
      <c r="E18948" s="83"/>
      <c r="F18948" s="83"/>
      <c r="G18948" s="83"/>
      <c r="H18948" s="83" t="s">
        <v>46</v>
      </c>
    </row>
    <row r="18949" spans="1:8" ht="12.75" customHeight="1" x14ac:dyDescent="0.2">
      <c r="A18949" s="83" t="s">
        <v>19019</v>
      </c>
      <c r="B18949" s="83" t="s">
        <v>40244</v>
      </c>
      <c r="C18949" s="83" t="s">
        <v>40245</v>
      </c>
      <c r="D18949" s="83"/>
      <c r="E18949" s="83"/>
      <c r="F18949" s="83"/>
      <c r="G18949" s="83"/>
      <c r="H18949" s="83" t="s">
        <v>46</v>
      </c>
    </row>
    <row r="18950" spans="1:8" ht="12.75" customHeight="1" x14ac:dyDescent="0.2">
      <c r="A18950" s="83" t="s">
        <v>19020</v>
      </c>
      <c r="B18950" s="83" t="s">
        <v>40244</v>
      </c>
      <c r="C18950" s="83" t="s">
        <v>40245</v>
      </c>
      <c r="D18950" s="83"/>
      <c r="E18950" s="83"/>
      <c r="F18950" s="83"/>
      <c r="G18950" s="83"/>
      <c r="H18950" s="83" t="s">
        <v>46</v>
      </c>
    </row>
    <row r="18951" spans="1:8" ht="12.75" customHeight="1" x14ac:dyDescent="0.2">
      <c r="A18951" s="83" t="s">
        <v>19021</v>
      </c>
      <c r="B18951" s="83" t="s">
        <v>40244</v>
      </c>
      <c r="C18951" s="83" t="s">
        <v>40245</v>
      </c>
      <c r="D18951" s="83"/>
      <c r="E18951" s="83"/>
      <c r="F18951" s="83"/>
      <c r="G18951" s="83"/>
      <c r="H18951" s="83" t="s">
        <v>46</v>
      </c>
    </row>
    <row r="18952" spans="1:8" ht="12.75" customHeight="1" x14ac:dyDescent="0.2">
      <c r="A18952" s="83" t="s">
        <v>19022</v>
      </c>
      <c r="B18952" s="83" t="s">
        <v>40244</v>
      </c>
      <c r="C18952" s="83" t="s">
        <v>40245</v>
      </c>
      <c r="D18952" s="83"/>
      <c r="E18952" s="83"/>
      <c r="F18952" s="83"/>
      <c r="G18952" s="83"/>
      <c r="H18952" s="83" t="s">
        <v>46</v>
      </c>
    </row>
    <row r="18953" spans="1:8" ht="12.75" customHeight="1" x14ac:dyDescent="0.2">
      <c r="A18953" s="83" t="s">
        <v>19023</v>
      </c>
      <c r="B18953" s="83" t="s">
        <v>40244</v>
      </c>
      <c r="C18953" s="83" t="s">
        <v>40245</v>
      </c>
      <c r="D18953" s="83"/>
      <c r="E18953" s="83"/>
      <c r="F18953" s="83"/>
      <c r="G18953" s="83"/>
      <c r="H18953" s="83" t="s">
        <v>46</v>
      </c>
    </row>
    <row r="18954" spans="1:8" ht="12.75" customHeight="1" x14ac:dyDescent="0.2">
      <c r="A18954" s="83" t="s">
        <v>19024</v>
      </c>
      <c r="B18954" s="83" t="s">
        <v>40246</v>
      </c>
      <c r="C18954" s="83" t="s">
        <v>40247</v>
      </c>
      <c r="D18954" s="83"/>
      <c r="E18954" s="83"/>
      <c r="F18954" s="83"/>
      <c r="G18954" s="83"/>
      <c r="H18954" s="83" t="s">
        <v>46</v>
      </c>
    </row>
    <row r="18955" spans="1:8" ht="12.75" customHeight="1" x14ac:dyDescent="0.2">
      <c r="A18955" s="83" t="s">
        <v>19025</v>
      </c>
      <c r="B18955" s="83" t="s">
        <v>40246</v>
      </c>
      <c r="C18955" s="83" t="s">
        <v>40247</v>
      </c>
      <c r="D18955" s="83"/>
      <c r="E18955" s="83"/>
      <c r="F18955" s="83"/>
      <c r="G18955" s="83"/>
      <c r="H18955" s="83" t="s">
        <v>46</v>
      </c>
    </row>
    <row r="18956" spans="1:8" ht="12.75" customHeight="1" x14ac:dyDescent="0.2">
      <c r="A18956" s="83" t="s">
        <v>19026</v>
      </c>
      <c r="B18956" s="83" t="s">
        <v>40246</v>
      </c>
      <c r="C18956" s="83" t="s">
        <v>40247</v>
      </c>
      <c r="D18956" s="83"/>
      <c r="E18956" s="83"/>
      <c r="F18956" s="83"/>
      <c r="G18956" s="83"/>
      <c r="H18956" s="83" t="s">
        <v>46</v>
      </c>
    </row>
    <row r="18957" spans="1:8" ht="12.75" customHeight="1" x14ac:dyDescent="0.2">
      <c r="A18957" s="83" t="s">
        <v>19027</v>
      </c>
      <c r="B18957" s="83" t="s">
        <v>40246</v>
      </c>
      <c r="C18957" s="83" t="s">
        <v>40247</v>
      </c>
      <c r="D18957" s="83"/>
      <c r="E18957" s="83"/>
      <c r="F18957" s="83"/>
      <c r="G18957" s="83"/>
      <c r="H18957" s="83" t="s">
        <v>46</v>
      </c>
    </row>
    <row r="18958" spans="1:8" ht="12.75" customHeight="1" x14ac:dyDescent="0.2">
      <c r="A18958" s="83" t="s">
        <v>19028</v>
      </c>
      <c r="B18958" s="83" t="s">
        <v>40246</v>
      </c>
      <c r="C18958" s="83" t="s">
        <v>40247</v>
      </c>
      <c r="D18958" s="83"/>
      <c r="E18958" s="83"/>
      <c r="F18958" s="83"/>
      <c r="G18958" s="83"/>
      <c r="H18958" s="83" t="s">
        <v>46</v>
      </c>
    </row>
    <row r="18959" spans="1:8" ht="12.75" customHeight="1" x14ac:dyDescent="0.2">
      <c r="A18959" s="83" t="s">
        <v>19029</v>
      </c>
      <c r="B18959" s="83" t="s">
        <v>40246</v>
      </c>
      <c r="C18959" s="83" t="s">
        <v>40247</v>
      </c>
      <c r="D18959" s="83"/>
      <c r="E18959" s="83"/>
      <c r="F18959" s="83"/>
      <c r="G18959" s="83"/>
      <c r="H18959" s="83" t="s">
        <v>46</v>
      </c>
    </row>
    <row r="18960" spans="1:8" ht="12.75" customHeight="1" x14ac:dyDescent="0.2">
      <c r="A18960" s="83" t="s">
        <v>19030</v>
      </c>
      <c r="B18960" s="83" t="s">
        <v>40248</v>
      </c>
      <c r="C18960" s="83" t="s">
        <v>40249</v>
      </c>
      <c r="D18960" s="83"/>
      <c r="E18960" s="83"/>
      <c r="F18960" s="83"/>
      <c r="G18960" s="83"/>
      <c r="H18960" s="83" t="s">
        <v>46</v>
      </c>
    </row>
    <row r="18961" spans="1:8" ht="12.75" customHeight="1" x14ac:dyDescent="0.2">
      <c r="A18961" s="83" t="s">
        <v>19031</v>
      </c>
      <c r="B18961" s="83" t="s">
        <v>40248</v>
      </c>
      <c r="C18961" s="83" t="s">
        <v>40249</v>
      </c>
      <c r="D18961" s="83"/>
      <c r="E18961" s="83"/>
      <c r="F18961" s="83"/>
      <c r="G18961" s="83"/>
      <c r="H18961" s="83" t="s">
        <v>46</v>
      </c>
    </row>
    <row r="18962" spans="1:8" ht="12.75" customHeight="1" x14ac:dyDescent="0.2">
      <c r="A18962" s="83" t="s">
        <v>19032</v>
      </c>
      <c r="B18962" s="83" t="s">
        <v>40248</v>
      </c>
      <c r="C18962" s="83" t="s">
        <v>40249</v>
      </c>
      <c r="D18962" s="83"/>
      <c r="E18962" s="83"/>
      <c r="F18962" s="83"/>
      <c r="G18962" s="83"/>
      <c r="H18962" s="83" t="s">
        <v>46</v>
      </c>
    </row>
    <row r="18963" spans="1:8" ht="12.75" customHeight="1" x14ac:dyDescent="0.2">
      <c r="A18963" s="83" t="s">
        <v>19033</v>
      </c>
      <c r="B18963" s="83" t="s">
        <v>40248</v>
      </c>
      <c r="C18963" s="83" t="s">
        <v>40249</v>
      </c>
      <c r="D18963" s="83"/>
      <c r="E18963" s="83"/>
      <c r="F18963" s="83"/>
      <c r="G18963" s="83"/>
      <c r="H18963" s="83" t="s">
        <v>46</v>
      </c>
    </row>
    <row r="18964" spans="1:8" ht="12.75" customHeight="1" x14ac:dyDescent="0.2">
      <c r="A18964" s="83" t="s">
        <v>19034</v>
      </c>
      <c r="B18964" s="83" t="s">
        <v>40248</v>
      </c>
      <c r="C18964" s="83" t="s">
        <v>40249</v>
      </c>
      <c r="D18964" s="83"/>
      <c r="E18964" s="83"/>
      <c r="F18964" s="83"/>
      <c r="G18964" s="83"/>
      <c r="H18964" s="83" t="s">
        <v>46</v>
      </c>
    </row>
    <row r="18965" spans="1:8" ht="12.75" customHeight="1" x14ac:dyDescent="0.2">
      <c r="A18965" s="83" t="s">
        <v>19035</v>
      </c>
      <c r="B18965" s="83" t="s">
        <v>40248</v>
      </c>
      <c r="C18965" s="83" t="s">
        <v>40249</v>
      </c>
      <c r="D18965" s="83"/>
      <c r="E18965" s="83"/>
      <c r="F18965" s="83"/>
      <c r="G18965" s="83"/>
      <c r="H18965" s="83" t="s">
        <v>46</v>
      </c>
    </row>
    <row r="18966" spans="1:8" ht="12.75" customHeight="1" x14ac:dyDescent="0.2">
      <c r="A18966" s="83" t="s">
        <v>19036</v>
      </c>
      <c r="B18966" s="83" t="s">
        <v>40250</v>
      </c>
      <c r="C18966" s="83"/>
      <c r="D18966" s="83"/>
      <c r="E18966" s="83"/>
      <c r="F18966" s="83"/>
      <c r="G18966" s="83"/>
      <c r="H18966" s="83" t="s">
        <v>46</v>
      </c>
    </row>
    <row r="18967" spans="1:8" ht="12.75" customHeight="1" x14ac:dyDescent="0.2">
      <c r="A18967" s="83" t="s">
        <v>19037</v>
      </c>
      <c r="B18967" s="83" t="s">
        <v>40250</v>
      </c>
      <c r="C18967" s="83"/>
      <c r="D18967" s="83"/>
      <c r="E18967" s="83"/>
      <c r="F18967" s="83"/>
      <c r="G18967" s="83"/>
      <c r="H18967" s="83" t="s">
        <v>46</v>
      </c>
    </row>
    <row r="18968" spans="1:8" ht="12.75" customHeight="1" x14ac:dyDescent="0.2">
      <c r="A18968" s="83" t="s">
        <v>19038</v>
      </c>
      <c r="B18968" s="83" t="s">
        <v>40250</v>
      </c>
      <c r="C18968" s="83"/>
      <c r="D18968" s="83"/>
      <c r="E18968" s="83"/>
      <c r="F18968" s="83"/>
      <c r="G18968" s="83"/>
      <c r="H18968" s="83" t="s">
        <v>46</v>
      </c>
    </row>
    <row r="18969" spans="1:8" ht="12.75" customHeight="1" x14ac:dyDescent="0.2">
      <c r="A18969" s="83" t="s">
        <v>19039</v>
      </c>
      <c r="B18969" s="83" t="s">
        <v>40250</v>
      </c>
      <c r="C18969" s="83"/>
      <c r="D18969" s="83"/>
      <c r="E18969" s="83"/>
      <c r="F18969" s="83"/>
      <c r="G18969" s="83"/>
      <c r="H18969" s="83" t="s">
        <v>46</v>
      </c>
    </row>
    <row r="18970" spans="1:8" ht="12.75" customHeight="1" x14ac:dyDescent="0.2">
      <c r="A18970" s="83" t="s">
        <v>19040</v>
      </c>
      <c r="B18970" s="83" t="s">
        <v>40250</v>
      </c>
      <c r="C18970" s="83"/>
      <c r="D18970" s="83"/>
      <c r="E18970" s="83"/>
      <c r="F18970" s="83"/>
      <c r="G18970" s="83"/>
      <c r="H18970" s="83" t="s">
        <v>23808</v>
      </c>
    </row>
    <row r="18971" spans="1:8" ht="12.75" customHeight="1" x14ac:dyDescent="0.2">
      <c r="A18971" s="83" t="s">
        <v>19041</v>
      </c>
      <c r="B18971" s="83" t="s">
        <v>40250</v>
      </c>
      <c r="C18971" s="83"/>
      <c r="D18971" s="83"/>
      <c r="E18971" s="83"/>
      <c r="F18971" s="83"/>
      <c r="G18971" s="83"/>
      <c r="H18971" s="83" t="s">
        <v>23808</v>
      </c>
    </row>
    <row r="18972" spans="1:8" ht="12.75" customHeight="1" x14ac:dyDescent="0.2">
      <c r="A18972" s="83" t="s">
        <v>19042</v>
      </c>
      <c r="B18972" s="83" t="s">
        <v>40251</v>
      </c>
      <c r="C18972" s="83"/>
      <c r="D18972" s="83"/>
      <c r="E18972" s="83"/>
      <c r="F18972" s="83"/>
      <c r="G18972" s="83"/>
      <c r="H18972" s="83" t="s">
        <v>23808</v>
      </c>
    </row>
    <row r="18973" spans="1:8" ht="12.75" customHeight="1" x14ac:dyDescent="0.2">
      <c r="A18973" s="83" t="s">
        <v>19043</v>
      </c>
      <c r="B18973" s="83" t="s">
        <v>40251</v>
      </c>
      <c r="C18973" s="83"/>
      <c r="D18973" s="83"/>
      <c r="E18973" s="83"/>
      <c r="F18973" s="83"/>
      <c r="G18973" s="83"/>
      <c r="H18973" s="83" t="s">
        <v>23808</v>
      </c>
    </row>
    <row r="18974" spans="1:8" ht="12.75" customHeight="1" x14ac:dyDescent="0.2">
      <c r="A18974" s="83" t="s">
        <v>19044</v>
      </c>
      <c r="B18974" s="83" t="s">
        <v>40251</v>
      </c>
      <c r="C18974" s="83"/>
      <c r="D18974" s="83"/>
      <c r="E18974" s="83"/>
      <c r="F18974" s="83"/>
      <c r="G18974" s="83"/>
      <c r="H18974" s="83" t="s">
        <v>23808</v>
      </c>
    </row>
    <row r="18975" spans="1:8" ht="12.75" customHeight="1" x14ac:dyDescent="0.2">
      <c r="A18975" s="83" t="s">
        <v>19045</v>
      </c>
      <c r="B18975" s="83" t="s">
        <v>40251</v>
      </c>
      <c r="C18975" s="83"/>
      <c r="D18975" s="83"/>
      <c r="E18975" s="83"/>
      <c r="F18975" s="83"/>
      <c r="G18975" s="83"/>
      <c r="H18975" s="83" t="s">
        <v>23808</v>
      </c>
    </row>
    <row r="18976" spans="1:8" ht="12.75" customHeight="1" x14ac:dyDescent="0.2">
      <c r="A18976" s="83" t="s">
        <v>19046</v>
      </c>
      <c r="B18976" s="83" t="s">
        <v>40251</v>
      </c>
      <c r="C18976" s="83"/>
      <c r="D18976" s="83"/>
      <c r="E18976" s="83"/>
      <c r="F18976" s="83"/>
      <c r="G18976" s="83"/>
      <c r="H18976" s="83" t="s">
        <v>23808</v>
      </c>
    </row>
    <row r="18977" spans="1:8" ht="12.75" customHeight="1" x14ac:dyDescent="0.2">
      <c r="A18977" s="83" t="s">
        <v>19047</v>
      </c>
      <c r="B18977" s="83" t="s">
        <v>40251</v>
      </c>
      <c r="C18977" s="83"/>
      <c r="D18977" s="83"/>
      <c r="E18977" s="83"/>
      <c r="F18977" s="83"/>
      <c r="G18977" s="83"/>
      <c r="H18977" s="83" t="s">
        <v>23808</v>
      </c>
    </row>
    <row r="18978" spans="1:8" ht="12.75" customHeight="1" x14ac:dyDescent="0.2">
      <c r="A18978" s="83" t="s">
        <v>19048</v>
      </c>
      <c r="B18978" s="83" t="s">
        <v>40252</v>
      </c>
      <c r="C18978" s="83"/>
      <c r="D18978" s="83"/>
      <c r="E18978" s="83"/>
      <c r="F18978" s="83"/>
      <c r="G18978" s="83"/>
      <c r="H18978" s="83" t="s">
        <v>23808</v>
      </c>
    </row>
    <row r="18979" spans="1:8" ht="12.75" customHeight="1" x14ac:dyDescent="0.2">
      <c r="A18979" s="83" t="s">
        <v>19049</v>
      </c>
      <c r="B18979" s="83" t="s">
        <v>40252</v>
      </c>
      <c r="C18979" s="83"/>
      <c r="D18979" s="83"/>
      <c r="E18979" s="83"/>
      <c r="F18979" s="83"/>
      <c r="G18979" s="83"/>
      <c r="H18979" s="83" t="s">
        <v>23808</v>
      </c>
    </row>
    <row r="18980" spans="1:8" ht="12.75" customHeight="1" x14ac:dyDescent="0.2">
      <c r="A18980" s="83" t="s">
        <v>19050</v>
      </c>
      <c r="B18980" s="83" t="s">
        <v>40252</v>
      </c>
      <c r="C18980" s="83"/>
      <c r="D18980" s="83"/>
      <c r="E18980" s="83"/>
      <c r="F18980" s="83"/>
      <c r="G18980" s="83"/>
      <c r="H18980" s="83" t="s">
        <v>23808</v>
      </c>
    </row>
    <row r="18981" spans="1:8" ht="12.75" customHeight="1" x14ac:dyDescent="0.2">
      <c r="A18981" s="83" t="s">
        <v>19051</v>
      </c>
      <c r="B18981" s="83" t="s">
        <v>40252</v>
      </c>
      <c r="C18981" s="83"/>
      <c r="D18981" s="83"/>
      <c r="E18981" s="83"/>
      <c r="F18981" s="83"/>
      <c r="G18981" s="83"/>
      <c r="H18981" s="83" t="s">
        <v>23808</v>
      </c>
    </row>
    <row r="18982" spans="1:8" ht="12.75" customHeight="1" x14ac:dyDescent="0.2">
      <c r="A18982" s="83" t="s">
        <v>19052</v>
      </c>
      <c r="B18982" s="83" t="s">
        <v>40252</v>
      </c>
      <c r="C18982" s="83"/>
      <c r="D18982" s="83"/>
      <c r="E18982" s="83"/>
      <c r="F18982" s="83"/>
      <c r="G18982" s="83"/>
      <c r="H18982" s="83" t="s">
        <v>23808</v>
      </c>
    </row>
    <row r="18983" spans="1:8" ht="12.75" customHeight="1" x14ac:dyDescent="0.2">
      <c r="A18983" s="83" t="s">
        <v>19053</v>
      </c>
      <c r="B18983" s="83" t="s">
        <v>40252</v>
      </c>
      <c r="C18983" s="83"/>
      <c r="D18983" s="83"/>
      <c r="E18983" s="83"/>
      <c r="F18983" s="83"/>
      <c r="G18983" s="83"/>
      <c r="H18983" s="83" t="s">
        <v>23808</v>
      </c>
    </row>
    <row r="18984" spans="1:8" ht="12.75" customHeight="1" x14ac:dyDescent="0.2">
      <c r="A18984" s="83" t="s">
        <v>19054</v>
      </c>
      <c r="B18984" s="83" t="s">
        <v>40253</v>
      </c>
      <c r="C18984" s="83"/>
      <c r="D18984" s="83"/>
      <c r="E18984" s="83"/>
      <c r="F18984" s="83"/>
      <c r="G18984" s="83"/>
      <c r="H18984" s="83" t="s">
        <v>23808</v>
      </c>
    </row>
    <row r="18985" spans="1:8" ht="12.75" customHeight="1" x14ac:dyDescent="0.2">
      <c r="A18985" s="83" t="s">
        <v>19055</v>
      </c>
      <c r="B18985" s="83" t="s">
        <v>40253</v>
      </c>
      <c r="C18985" s="83"/>
      <c r="D18985" s="83"/>
      <c r="E18985" s="83"/>
      <c r="F18985" s="83"/>
      <c r="G18985" s="83"/>
      <c r="H18985" s="83" t="s">
        <v>23808</v>
      </c>
    </row>
    <row r="18986" spans="1:8" ht="12.75" customHeight="1" x14ac:dyDescent="0.2">
      <c r="A18986" s="83" t="s">
        <v>19056</v>
      </c>
      <c r="B18986" s="83" t="s">
        <v>40253</v>
      </c>
      <c r="C18986" s="83"/>
      <c r="D18986" s="83"/>
      <c r="E18986" s="83"/>
      <c r="F18986" s="83"/>
      <c r="G18986" s="83"/>
      <c r="H18986" s="83" t="s">
        <v>23808</v>
      </c>
    </row>
    <row r="18987" spans="1:8" ht="12.75" customHeight="1" x14ac:dyDescent="0.2">
      <c r="A18987" s="83" t="s">
        <v>19057</v>
      </c>
      <c r="B18987" s="83" t="s">
        <v>40253</v>
      </c>
      <c r="C18987" s="83"/>
      <c r="D18987" s="83"/>
      <c r="E18987" s="83"/>
      <c r="F18987" s="83"/>
      <c r="G18987" s="83"/>
      <c r="H18987" s="83" t="s">
        <v>23808</v>
      </c>
    </row>
    <row r="18988" spans="1:8" ht="12.75" customHeight="1" x14ac:dyDescent="0.2">
      <c r="A18988" s="83" t="s">
        <v>19058</v>
      </c>
      <c r="B18988" s="83" t="s">
        <v>40253</v>
      </c>
      <c r="C18988" s="83"/>
      <c r="D18988" s="83"/>
      <c r="E18988" s="83"/>
      <c r="F18988" s="83"/>
      <c r="G18988" s="83"/>
      <c r="H18988" s="83" t="s">
        <v>23808</v>
      </c>
    </row>
    <row r="18989" spans="1:8" ht="12.75" customHeight="1" x14ac:dyDescent="0.2">
      <c r="A18989" s="83" t="s">
        <v>19059</v>
      </c>
      <c r="B18989" s="83" t="s">
        <v>40253</v>
      </c>
      <c r="C18989" s="83"/>
      <c r="D18989" s="83"/>
      <c r="E18989" s="83"/>
      <c r="F18989" s="83"/>
      <c r="G18989" s="83"/>
      <c r="H18989" s="83" t="s">
        <v>23808</v>
      </c>
    </row>
    <row r="18990" spans="1:8" ht="12.75" customHeight="1" x14ac:dyDescent="0.2">
      <c r="A18990" s="83" t="s">
        <v>19060</v>
      </c>
      <c r="B18990" s="83" t="s">
        <v>40254</v>
      </c>
      <c r="C18990" s="83"/>
      <c r="D18990" s="83"/>
      <c r="E18990" s="83"/>
      <c r="F18990" s="83"/>
      <c r="G18990" s="83"/>
      <c r="H18990" s="83" t="s">
        <v>23808</v>
      </c>
    </row>
    <row r="18991" spans="1:8" ht="12.75" customHeight="1" x14ac:dyDescent="0.2">
      <c r="A18991" s="83" t="s">
        <v>19061</v>
      </c>
      <c r="B18991" s="83" t="s">
        <v>40254</v>
      </c>
      <c r="C18991" s="83"/>
      <c r="D18991" s="83"/>
      <c r="E18991" s="83"/>
      <c r="F18991" s="83"/>
      <c r="G18991" s="83"/>
      <c r="H18991" s="83" t="s">
        <v>23808</v>
      </c>
    </row>
    <row r="18992" spans="1:8" ht="12.75" customHeight="1" x14ac:dyDescent="0.2">
      <c r="A18992" s="83" t="s">
        <v>19062</v>
      </c>
      <c r="B18992" s="83" t="s">
        <v>40254</v>
      </c>
      <c r="C18992" s="83"/>
      <c r="D18992" s="83"/>
      <c r="E18992" s="83"/>
      <c r="F18992" s="83"/>
      <c r="G18992" s="83"/>
      <c r="H18992" s="83" t="s">
        <v>23808</v>
      </c>
    </row>
    <row r="18993" spans="1:8" ht="12.75" customHeight="1" x14ac:dyDescent="0.2">
      <c r="A18993" s="83" t="s">
        <v>19063</v>
      </c>
      <c r="B18993" s="83" t="s">
        <v>40254</v>
      </c>
      <c r="C18993" s="83"/>
      <c r="D18993" s="83"/>
      <c r="E18993" s="83"/>
      <c r="F18993" s="83"/>
      <c r="G18993" s="83"/>
      <c r="H18993" s="83" t="s">
        <v>23808</v>
      </c>
    </row>
    <row r="18994" spans="1:8" ht="12.75" customHeight="1" x14ac:dyDescent="0.2">
      <c r="A18994" s="83" t="s">
        <v>19064</v>
      </c>
      <c r="B18994" s="83" t="s">
        <v>40254</v>
      </c>
      <c r="C18994" s="83"/>
      <c r="D18994" s="83"/>
      <c r="E18994" s="83"/>
      <c r="F18994" s="83"/>
      <c r="G18994" s="83"/>
      <c r="H18994" s="83" t="s">
        <v>23808</v>
      </c>
    </row>
    <row r="18995" spans="1:8" ht="12.75" customHeight="1" x14ac:dyDescent="0.2">
      <c r="A18995" s="83" t="s">
        <v>19065</v>
      </c>
      <c r="B18995" s="83" t="s">
        <v>40254</v>
      </c>
      <c r="C18995" s="83"/>
      <c r="D18995" s="83"/>
      <c r="E18995" s="83"/>
      <c r="F18995" s="83"/>
      <c r="G18995" s="83"/>
      <c r="H18995" s="83" t="s">
        <v>23808</v>
      </c>
    </row>
    <row r="18996" spans="1:8" ht="12.75" customHeight="1" x14ac:dyDescent="0.2">
      <c r="A18996" s="83" t="s">
        <v>19066</v>
      </c>
      <c r="B18996" s="83" t="s">
        <v>40255</v>
      </c>
      <c r="C18996" s="83"/>
      <c r="D18996" s="83"/>
      <c r="E18996" s="83"/>
      <c r="F18996" s="83"/>
      <c r="G18996" s="83"/>
      <c r="H18996" s="83" t="s">
        <v>23808</v>
      </c>
    </row>
    <row r="18997" spans="1:8" ht="12.75" customHeight="1" x14ac:dyDescent="0.2">
      <c r="A18997" s="83" t="s">
        <v>19067</v>
      </c>
      <c r="B18997" s="83" t="s">
        <v>40255</v>
      </c>
      <c r="C18997" s="83"/>
      <c r="D18997" s="83"/>
      <c r="E18997" s="83"/>
      <c r="F18997" s="83"/>
      <c r="G18997" s="83"/>
      <c r="H18997" s="83" t="s">
        <v>23808</v>
      </c>
    </row>
    <row r="18998" spans="1:8" ht="12.75" customHeight="1" x14ac:dyDescent="0.2">
      <c r="A18998" s="83" t="s">
        <v>19068</v>
      </c>
      <c r="B18998" s="83" t="s">
        <v>40255</v>
      </c>
      <c r="C18998" s="83"/>
      <c r="D18998" s="83"/>
      <c r="E18998" s="83"/>
      <c r="F18998" s="83"/>
      <c r="G18998" s="83"/>
      <c r="H18998" s="83" t="s">
        <v>46</v>
      </c>
    </row>
    <row r="18999" spans="1:8" ht="12.75" customHeight="1" x14ac:dyDescent="0.2">
      <c r="A18999" s="83" t="s">
        <v>19069</v>
      </c>
      <c r="B18999" s="83" t="s">
        <v>40255</v>
      </c>
      <c r="C18999" s="83"/>
      <c r="D18999" s="83"/>
      <c r="E18999" s="83"/>
      <c r="F18999" s="83"/>
      <c r="G18999" s="83"/>
      <c r="H18999" s="83" t="s">
        <v>46</v>
      </c>
    </row>
    <row r="19000" spans="1:8" ht="12.75" customHeight="1" x14ac:dyDescent="0.2">
      <c r="A19000" s="83" t="s">
        <v>19070</v>
      </c>
      <c r="B19000" s="83" t="s">
        <v>40255</v>
      </c>
      <c r="C19000" s="83"/>
      <c r="D19000" s="83"/>
      <c r="E19000" s="83"/>
      <c r="F19000" s="83"/>
      <c r="G19000" s="83"/>
      <c r="H19000" s="83" t="s">
        <v>46</v>
      </c>
    </row>
    <row r="19001" spans="1:8" ht="12.75" customHeight="1" x14ac:dyDescent="0.2">
      <c r="A19001" s="83" t="s">
        <v>19071</v>
      </c>
      <c r="B19001" s="83" t="s">
        <v>40255</v>
      </c>
      <c r="C19001" s="83"/>
      <c r="D19001" s="83"/>
      <c r="E19001" s="83"/>
      <c r="F19001" s="83"/>
      <c r="G19001" s="83"/>
      <c r="H19001" s="83" t="s">
        <v>46</v>
      </c>
    </row>
    <row r="19002" spans="1:8" ht="12.75" customHeight="1" x14ac:dyDescent="0.2">
      <c r="A19002" s="83" t="s">
        <v>19072</v>
      </c>
      <c r="B19002" s="83" t="s">
        <v>40256</v>
      </c>
      <c r="C19002" s="83"/>
      <c r="D19002" s="83"/>
      <c r="E19002" s="83"/>
      <c r="F19002" s="83"/>
      <c r="G19002" s="83"/>
      <c r="H19002" s="83" t="s">
        <v>46</v>
      </c>
    </row>
    <row r="19003" spans="1:8" ht="12.75" customHeight="1" x14ac:dyDescent="0.2">
      <c r="A19003" s="83" t="s">
        <v>19073</v>
      </c>
      <c r="B19003" s="83" t="s">
        <v>40256</v>
      </c>
      <c r="C19003" s="83"/>
      <c r="D19003" s="83"/>
      <c r="E19003" s="83"/>
      <c r="F19003" s="83"/>
      <c r="G19003" s="83"/>
      <c r="H19003" s="83" t="s">
        <v>46</v>
      </c>
    </row>
    <row r="19004" spans="1:8" ht="12.75" customHeight="1" x14ac:dyDescent="0.2">
      <c r="A19004" s="83" t="s">
        <v>19074</v>
      </c>
      <c r="B19004" s="83" t="s">
        <v>40256</v>
      </c>
      <c r="C19004" s="83"/>
      <c r="D19004" s="83"/>
      <c r="E19004" s="83"/>
      <c r="F19004" s="83"/>
      <c r="G19004" s="83"/>
      <c r="H19004" s="83" t="s">
        <v>46</v>
      </c>
    </row>
    <row r="19005" spans="1:8" ht="12.75" customHeight="1" x14ac:dyDescent="0.2">
      <c r="A19005" s="83" t="s">
        <v>19075</v>
      </c>
      <c r="B19005" s="83" t="s">
        <v>40256</v>
      </c>
      <c r="C19005" s="83"/>
      <c r="D19005" s="83"/>
      <c r="E19005" s="83"/>
      <c r="F19005" s="83"/>
      <c r="G19005" s="83"/>
      <c r="H19005" s="83" t="s">
        <v>46</v>
      </c>
    </row>
    <row r="19006" spans="1:8" ht="12.75" customHeight="1" x14ac:dyDescent="0.2">
      <c r="A19006" s="83" t="s">
        <v>19076</v>
      </c>
      <c r="B19006" s="83" t="s">
        <v>40256</v>
      </c>
      <c r="C19006" s="83"/>
      <c r="D19006" s="83"/>
      <c r="E19006" s="83"/>
      <c r="F19006" s="83"/>
      <c r="G19006" s="83"/>
      <c r="H19006" s="83" t="s">
        <v>46</v>
      </c>
    </row>
    <row r="19007" spans="1:8" ht="12.75" customHeight="1" x14ac:dyDescent="0.2">
      <c r="A19007" s="83" t="s">
        <v>19077</v>
      </c>
      <c r="B19007" s="83" t="s">
        <v>40256</v>
      </c>
      <c r="C19007" s="83"/>
      <c r="D19007" s="83"/>
      <c r="E19007" s="83"/>
      <c r="F19007" s="83"/>
      <c r="G19007" s="83"/>
      <c r="H19007" s="83" t="s">
        <v>46</v>
      </c>
    </row>
    <row r="19008" spans="1:8" ht="12.75" customHeight="1" x14ac:dyDescent="0.2">
      <c r="A19008" s="83" t="s">
        <v>19078</v>
      </c>
      <c r="B19008" s="83" t="s">
        <v>40257</v>
      </c>
      <c r="C19008" s="83" t="s">
        <v>40258</v>
      </c>
      <c r="D19008" s="83"/>
      <c r="E19008" s="83"/>
      <c r="F19008" s="83"/>
      <c r="G19008" s="83"/>
      <c r="H19008" s="83" t="s">
        <v>46</v>
      </c>
    </row>
    <row r="19009" spans="1:8" ht="12.75" customHeight="1" x14ac:dyDescent="0.2">
      <c r="A19009" s="83" t="s">
        <v>19079</v>
      </c>
      <c r="B19009" s="83" t="s">
        <v>40257</v>
      </c>
      <c r="C19009" s="83" t="s">
        <v>40258</v>
      </c>
      <c r="D19009" s="83"/>
      <c r="E19009" s="83"/>
      <c r="F19009" s="83"/>
      <c r="G19009" s="83"/>
      <c r="H19009" s="83" t="s">
        <v>46</v>
      </c>
    </row>
    <row r="19010" spans="1:8" ht="12.75" customHeight="1" x14ac:dyDescent="0.2">
      <c r="A19010" s="83" t="s">
        <v>19080</v>
      </c>
      <c r="B19010" s="83" t="s">
        <v>40257</v>
      </c>
      <c r="C19010" s="83" t="s">
        <v>40258</v>
      </c>
      <c r="D19010" s="83"/>
      <c r="E19010" s="83"/>
      <c r="F19010" s="83"/>
      <c r="G19010" s="83"/>
      <c r="H19010" s="83" t="s">
        <v>46</v>
      </c>
    </row>
    <row r="19011" spans="1:8" ht="12.75" customHeight="1" x14ac:dyDescent="0.2">
      <c r="A19011" s="83" t="s">
        <v>19081</v>
      </c>
      <c r="B19011" s="83" t="s">
        <v>40257</v>
      </c>
      <c r="C19011" s="83" t="s">
        <v>40258</v>
      </c>
      <c r="D19011" s="83"/>
      <c r="E19011" s="83"/>
      <c r="F19011" s="83"/>
      <c r="G19011" s="83"/>
      <c r="H19011" s="83" t="s">
        <v>46</v>
      </c>
    </row>
    <row r="19012" spans="1:8" ht="12.75" customHeight="1" x14ac:dyDescent="0.2">
      <c r="A19012" s="83" t="s">
        <v>19082</v>
      </c>
      <c r="B19012" s="83" t="s">
        <v>40257</v>
      </c>
      <c r="C19012" s="83" t="s">
        <v>40258</v>
      </c>
      <c r="D19012" s="83"/>
      <c r="E19012" s="83"/>
      <c r="F19012" s="83"/>
      <c r="G19012" s="83"/>
      <c r="H19012" s="83" t="s">
        <v>46</v>
      </c>
    </row>
    <row r="19013" spans="1:8" ht="12.75" customHeight="1" x14ac:dyDescent="0.2">
      <c r="A19013" s="83" t="s">
        <v>19083</v>
      </c>
      <c r="B19013" s="83" t="s">
        <v>40257</v>
      </c>
      <c r="C19013" s="83" t="s">
        <v>40258</v>
      </c>
      <c r="D19013" s="83"/>
      <c r="E19013" s="83"/>
      <c r="F19013" s="83"/>
      <c r="G19013" s="83"/>
      <c r="H19013" s="83" t="s">
        <v>46</v>
      </c>
    </row>
    <row r="19014" spans="1:8" ht="12.75" customHeight="1" x14ac:dyDescent="0.2">
      <c r="A19014" s="83" t="s">
        <v>19084</v>
      </c>
      <c r="B19014" s="83" t="s">
        <v>40257</v>
      </c>
      <c r="C19014" s="83" t="s">
        <v>40259</v>
      </c>
      <c r="D19014" s="83"/>
      <c r="E19014" s="83"/>
      <c r="F19014" s="83"/>
      <c r="G19014" s="83"/>
      <c r="H19014" s="83" t="s">
        <v>46</v>
      </c>
    </row>
    <row r="19015" spans="1:8" ht="12.75" customHeight="1" x14ac:dyDescent="0.2">
      <c r="A19015" s="83" t="s">
        <v>19085</v>
      </c>
      <c r="B19015" s="83" t="s">
        <v>40257</v>
      </c>
      <c r="C19015" s="83" t="s">
        <v>40259</v>
      </c>
      <c r="D19015" s="83"/>
      <c r="E19015" s="83"/>
      <c r="F19015" s="83"/>
      <c r="G19015" s="83"/>
      <c r="H19015" s="83" t="s">
        <v>46</v>
      </c>
    </row>
    <row r="19016" spans="1:8" ht="12.75" customHeight="1" x14ac:dyDescent="0.2">
      <c r="A19016" s="83" t="s">
        <v>19086</v>
      </c>
      <c r="B19016" s="83" t="s">
        <v>40257</v>
      </c>
      <c r="C19016" s="83" t="s">
        <v>40259</v>
      </c>
      <c r="D19016" s="83"/>
      <c r="E19016" s="83"/>
      <c r="F19016" s="83"/>
      <c r="G19016" s="83"/>
      <c r="H19016" s="83" t="s">
        <v>46</v>
      </c>
    </row>
    <row r="19017" spans="1:8" ht="12.75" customHeight="1" x14ac:dyDescent="0.2">
      <c r="A19017" s="83" t="s">
        <v>19087</v>
      </c>
      <c r="B19017" s="83" t="s">
        <v>40257</v>
      </c>
      <c r="C19017" s="83" t="s">
        <v>40259</v>
      </c>
      <c r="D19017" s="83"/>
      <c r="E19017" s="83"/>
      <c r="F19017" s="83"/>
      <c r="G19017" s="83"/>
      <c r="H19017" s="83" t="s">
        <v>46</v>
      </c>
    </row>
    <row r="19018" spans="1:8" ht="12.75" customHeight="1" x14ac:dyDescent="0.2">
      <c r="A19018" s="83" t="s">
        <v>19088</v>
      </c>
      <c r="B19018" s="83" t="s">
        <v>40257</v>
      </c>
      <c r="C19018" s="83" t="s">
        <v>40259</v>
      </c>
      <c r="D19018" s="83"/>
      <c r="E19018" s="83"/>
      <c r="F19018" s="83"/>
      <c r="G19018" s="83"/>
      <c r="H19018" s="83" t="s">
        <v>46</v>
      </c>
    </row>
    <row r="19019" spans="1:8" ht="12.75" customHeight="1" x14ac:dyDescent="0.2">
      <c r="A19019" s="83" t="s">
        <v>19089</v>
      </c>
      <c r="B19019" s="83" t="s">
        <v>40257</v>
      </c>
      <c r="C19019" s="83" t="s">
        <v>40259</v>
      </c>
      <c r="D19019" s="83"/>
      <c r="E19019" s="83"/>
      <c r="F19019" s="83"/>
      <c r="G19019" s="83"/>
      <c r="H19019" s="83" t="s">
        <v>46</v>
      </c>
    </row>
    <row r="19020" spans="1:8" ht="12.75" customHeight="1" x14ac:dyDescent="0.2">
      <c r="A19020" s="83" t="s">
        <v>19090</v>
      </c>
      <c r="B19020" s="83" t="s">
        <v>40260</v>
      </c>
      <c r="C19020" s="83" t="s">
        <v>40261</v>
      </c>
      <c r="D19020" s="83"/>
      <c r="E19020" s="83"/>
      <c r="F19020" s="83"/>
      <c r="G19020" s="83"/>
      <c r="H19020" s="83" t="s">
        <v>46</v>
      </c>
    </row>
    <row r="19021" spans="1:8" ht="12.75" customHeight="1" x14ac:dyDescent="0.2">
      <c r="A19021" s="83" t="s">
        <v>19091</v>
      </c>
      <c r="B19021" s="83" t="s">
        <v>40260</v>
      </c>
      <c r="C19021" s="83" t="s">
        <v>40261</v>
      </c>
      <c r="D19021" s="83"/>
      <c r="E19021" s="83"/>
      <c r="F19021" s="83"/>
      <c r="G19021" s="83"/>
      <c r="H19021" s="83" t="s">
        <v>46</v>
      </c>
    </row>
    <row r="19022" spans="1:8" ht="12.75" customHeight="1" x14ac:dyDescent="0.2">
      <c r="A19022" s="83" t="s">
        <v>19092</v>
      </c>
      <c r="B19022" s="83" t="s">
        <v>40260</v>
      </c>
      <c r="C19022" s="83" t="s">
        <v>40261</v>
      </c>
      <c r="D19022" s="83"/>
      <c r="E19022" s="83"/>
      <c r="F19022" s="83"/>
      <c r="G19022" s="83"/>
      <c r="H19022" s="83" t="s">
        <v>46</v>
      </c>
    </row>
    <row r="19023" spans="1:8" ht="12.75" customHeight="1" x14ac:dyDescent="0.2">
      <c r="A19023" s="83" t="s">
        <v>19093</v>
      </c>
      <c r="B19023" s="83" t="s">
        <v>40260</v>
      </c>
      <c r="C19023" s="83" t="s">
        <v>40261</v>
      </c>
      <c r="D19023" s="83"/>
      <c r="E19023" s="83"/>
      <c r="F19023" s="83"/>
      <c r="G19023" s="83"/>
      <c r="H19023" s="83" t="s">
        <v>46</v>
      </c>
    </row>
    <row r="19024" spans="1:8" ht="12.75" customHeight="1" x14ac:dyDescent="0.2">
      <c r="A19024" s="83" t="s">
        <v>19094</v>
      </c>
      <c r="B19024" s="83" t="s">
        <v>40260</v>
      </c>
      <c r="C19024" s="83" t="s">
        <v>40261</v>
      </c>
      <c r="D19024" s="83"/>
      <c r="E19024" s="83"/>
      <c r="F19024" s="83"/>
      <c r="G19024" s="83"/>
      <c r="H19024" s="83" t="s">
        <v>46</v>
      </c>
    </row>
    <row r="19025" spans="1:8" ht="12.75" customHeight="1" x14ac:dyDescent="0.2">
      <c r="A19025" s="83" t="s">
        <v>19095</v>
      </c>
      <c r="B19025" s="83" t="s">
        <v>40260</v>
      </c>
      <c r="C19025" s="83" t="s">
        <v>40261</v>
      </c>
      <c r="D19025" s="83"/>
      <c r="E19025" s="83"/>
      <c r="F19025" s="83"/>
      <c r="G19025" s="83"/>
      <c r="H19025" s="83" t="s">
        <v>46</v>
      </c>
    </row>
    <row r="19026" spans="1:8" ht="12.75" customHeight="1" x14ac:dyDescent="0.2">
      <c r="A19026" s="83" t="s">
        <v>19096</v>
      </c>
      <c r="B19026" s="83" t="s">
        <v>40262</v>
      </c>
      <c r="C19026" s="83" t="s">
        <v>40263</v>
      </c>
      <c r="D19026" s="83" t="s">
        <v>40264</v>
      </c>
      <c r="E19026" s="83" t="s">
        <v>40265</v>
      </c>
      <c r="F19026" s="83"/>
      <c r="G19026" s="83"/>
      <c r="H19026" s="83" t="s">
        <v>46</v>
      </c>
    </row>
    <row r="19027" spans="1:8" ht="12.75" customHeight="1" x14ac:dyDescent="0.2">
      <c r="A19027" s="83" t="s">
        <v>19097</v>
      </c>
      <c r="B19027" s="83" t="s">
        <v>40262</v>
      </c>
      <c r="C19027" s="83" t="s">
        <v>40263</v>
      </c>
      <c r="D19027" s="83" t="s">
        <v>40266</v>
      </c>
      <c r="E19027" s="83" t="s">
        <v>40267</v>
      </c>
      <c r="F19027" s="83"/>
      <c r="G19027" s="83"/>
      <c r="H19027" s="83" t="s">
        <v>46</v>
      </c>
    </row>
    <row r="19028" spans="1:8" ht="12.75" customHeight="1" x14ac:dyDescent="0.2">
      <c r="A19028" s="83" t="s">
        <v>19098</v>
      </c>
      <c r="B19028" s="83" t="s">
        <v>40262</v>
      </c>
      <c r="C19028" s="83" t="s">
        <v>40263</v>
      </c>
      <c r="D19028" s="83" t="s">
        <v>40266</v>
      </c>
      <c r="E19028" s="83" t="s">
        <v>40267</v>
      </c>
      <c r="F19028" s="83"/>
      <c r="G19028" s="83"/>
      <c r="H19028" s="83" t="s">
        <v>46</v>
      </c>
    </row>
    <row r="19029" spans="1:8" ht="12.75" customHeight="1" x14ac:dyDescent="0.2">
      <c r="A19029" s="83" t="s">
        <v>19099</v>
      </c>
      <c r="B19029" s="83" t="s">
        <v>40262</v>
      </c>
      <c r="C19029" s="83" t="s">
        <v>40263</v>
      </c>
      <c r="D19029" s="83" t="s">
        <v>40264</v>
      </c>
      <c r="E19029" s="83" t="s">
        <v>40265</v>
      </c>
      <c r="F19029" s="83"/>
      <c r="G19029" s="83"/>
      <c r="H19029" s="83" t="s">
        <v>46</v>
      </c>
    </row>
    <row r="19030" spans="1:8" ht="12.75" customHeight="1" x14ac:dyDescent="0.2">
      <c r="A19030" s="83" t="s">
        <v>19100</v>
      </c>
      <c r="B19030" s="83" t="s">
        <v>40262</v>
      </c>
      <c r="C19030" s="83" t="s">
        <v>40263</v>
      </c>
      <c r="D19030" s="83" t="s">
        <v>40266</v>
      </c>
      <c r="E19030" s="83" t="s">
        <v>40267</v>
      </c>
      <c r="F19030" s="83"/>
      <c r="G19030" s="83"/>
      <c r="H19030" s="83" t="s">
        <v>46</v>
      </c>
    </row>
    <row r="19031" spans="1:8" ht="12.75" customHeight="1" x14ac:dyDescent="0.2">
      <c r="A19031" s="83" t="s">
        <v>19101</v>
      </c>
      <c r="B19031" s="83" t="s">
        <v>40262</v>
      </c>
      <c r="C19031" s="83" t="s">
        <v>40263</v>
      </c>
      <c r="D19031" s="83" t="s">
        <v>40266</v>
      </c>
      <c r="E19031" s="83" t="s">
        <v>40267</v>
      </c>
      <c r="F19031" s="83"/>
      <c r="G19031" s="83"/>
      <c r="H19031" s="83" t="s">
        <v>46</v>
      </c>
    </row>
    <row r="19032" spans="1:8" ht="12.75" customHeight="1" x14ac:dyDescent="0.2">
      <c r="A19032" s="83" t="s">
        <v>19102</v>
      </c>
      <c r="B19032" s="83" t="s">
        <v>40262</v>
      </c>
      <c r="C19032" s="83" t="s">
        <v>40263</v>
      </c>
      <c r="D19032" s="83" t="s">
        <v>40268</v>
      </c>
      <c r="E19032" s="83" t="s">
        <v>40265</v>
      </c>
      <c r="F19032" s="83"/>
      <c r="G19032" s="83"/>
      <c r="H19032" s="83" t="s">
        <v>46</v>
      </c>
    </row>
    <row r="19033" spans="1:8" ht="12.75" customHeight="1" x14ac:dyDescent="0.2">
      <c r="A19033" s="83" t="s">
        <v>19103</v>
      </c>
      <c r="B19033" s="83" t="s">
        <v>40262</v>
      </c>
      <c r="C19033" s="83" t="s">
        <v>40263</v>
      </c>
      <c r="D19033" s="83" t="s">
        <v>40268</v>
      </c>
      <c r="E19033" s="83" t="s">
        <v>40265</v>
      </c>
      <c r="F19033" s="83"/>
      <c r="G19033" s="83"/>
      <c r="H19033" s="83" t="s">
        <v>46</v>
      </c>
    </row>
    <row r="19034" spans="1:8" ht="12.75" customHeight="1" x14ac:dyDescent="0.2">
      <c r="A19034" s="83" t="s">
        <v>19104</v>
      </c>
      <c r="B19034" s="83" t="s">
        <v>40262</v>
      </c>
      <c r="C19034" s="83" t="s">
        <v>40263</v>
      </c>
      <c r="D19034" s="83" t="s">
        <v>40268</v>
      </c>
      <c r="E19034" s="83" t="s">
        <v>40265</v>
      </c>
      <c r="F19034" s="83"/>
      <c r="G19034" s="83"/>
      <c r="H19034" s="83" t="s">
        <v>46</v>
      </c>
    </row>
    <row r="19035" spans="1:8" ht="12.75" customHeight="1" x14ac:dyDescent="0.2">
      <c r="A19035" s="83" t="s">
        <v>19105</v>
      </c>
      <c r="B19035" s="83" t="s">
        <v>40262</v>
      </c>
      <c r="C19035" s="83" t="s">
        <v>40263</v>
      </c>
      <c r="D19035" s="83" t="s">
        <v>40268</v>
      </c>
      <c r="E19035" s="83" t="s">
        <v>40265</v>
      </c>
      <c r="F19035" s="83"/>
      <c r="G19035" s="83"/>
      <c r="H19035" s="83" t="s">
        <v>46</v>
      </c>
    </row>
    <row r="19036" spans="1:8" ht="12.75" customHeight="1" x14ac:dyDescent="0.2">
      <c r="A19036" s="83" t="s">
        <v>19106</v>
      </c>
      <c r="B19036" s="83" t="s">
        <v>40262</v>
      </c>
      <c r="C19036" s="83" t="s">
        <v>40263</v>
      </c>
      <c r="D19036" s="83" t="s">
        <v>40268</v>
      </c>
      <c r="E19036" s="83" t="s">
        <v>40265</v>
      </c>
      <c r="F19036" s="83"/>
      <c r="G19036" s="83"/>
      <c r="H19036" s="83" t="s">
        <v>46</v>
      </c>
    </row>
    <row r="19037" spans="1:8" ht="12.75" customHeight="1" x14ac:dyDescent="0.2">
      <c r="A19037" s="83" t="s">
        <v>19107</v>
      </c>
      <c r="B19037" s="83" t="s">
        <v>40262</v>
      </c>
      <c r="C19037" s="83" t="s">
        <v>40263</v>
      </c>
      <c r="D19037" s="83" t="s">
        <v>40268</v>
      </c>
      <c r="E19037" s="83" t="s">
        <v>40265</v>
      </c>
      <c r="F19037" s="83"/>
      <c r="G19037" s="83"/>
      <c r="H19037" s="83" t="s">
        <v>46</v>
      </c>
    </row>
    <row r="19038" spans="1:8" ht="12.75" customHeight="1" x14ac:dyDescent="0.2">
      <c r="A19038" s="83" t="s">
        <v>19108</v>
      </c>
      <c r="B19038" s="83" t="s">
        <v>40269</v>
      </c>
      <c r="C19038" s="83" t="s">
        <v>40270</v>
      </c>
      <c r="D19038" s="83"/>
      <c r="E19038" s="83"/>
      <c r="F19038" s="83"/>
      <c r="G19038" s="83"/>
      <c r="H19038" s="83" t="s">
        <v>46</v>
      </c>
    </row>
    <row r="19039" spans="1:8" ht="12.75" customHeight="1" x14ac:dyDescent="0.2">
      <c r="A19039" s="83" t="s">
        <v>19109</v>
      </c>
      <c r="B19039" s="83" t="s">
        <v>40269</v>
      </c>
      <c r="C19039" s="83" t="s">
        <v>40270</v>
      </c>
      <c r="D19039" s="83"/>
      <c r="E19039" s="83"/>
      <c r="F19039" s="83"/>
      <c r="G19039" s="83"/>
      <c r="H19039" s="83" t="s">
        <v>46</v>
      </c>
    </row>
    <row r="19040" spans="1:8" ht="12.75" customHeight="1" x14ac:dyDescent="0.2">
      <c r="A19040" s="83" t="s">
        <v>19110</v>
      </c>
      <c r="B19040" s="83" t="s">
        <v>40269</v>
      </c>
      <c r="C19040" s="83" t="s">
        <v>40270</v>
      </c>
      <c r="D19040" s="83"/>
      <c r="E19040" s="83"/>
      <c r="F19040" s="83"/>
      <c r="G19040" s="83"/>
      <c r="H19040" s="83" t="s">
        <v>46</v>
      </c>
    </row>
    <row r="19041" spans="1:8" ht="12.75" customHeight="1" x14ac:dyDescent="0.2">
      <c r="A19041" s="83" t="s">
        <v>19111</v>
      </c>
      <c r="B19041" s="83" t="s">
        <v>40269</v>
      </c>
      <c r="C19041" s="83" t="s">
        <v>40270</v>
      </c>
      <c r="D19041" s="83"/>
      <c r="E19041" s="83"/>
      <c r="F19041" s="83"/>
      <c r="G19041" s="83"/>
      <c r="H19041" s="83" t="s">
        <v>46</v>
      </c>
    </row>
    <row r="19042" spans="1:8" ht="12.75" customHeight="1" x14ac:dyDescent="0.2">
      <c r="A19042" s="83" t="s">
        <v>19112</v>
      </c>
      <c r="B19042" s="83" t="s">
        <v>40269</v>
      </c>
      <c r="C19042" s="83" t="s">
        <v>40270</v>
      </c>
      <c r="D19042" s="83"/>
      <c r="E19042" s="83"/>
      <c r="F19042" s="83"/>
      <c r="G19042" s="83"/>
      <c r="H19042" s="83" t="s">
        <v>46</v>
      </c>
    </row>
    <row r="19043" spans="1:8" ht="12.75" customHeight="1" x14ac:dyDescent="0.2">
      <c r="A19043" s="83" t="s">
        <v>19113</v>
      </c>
      <c r="B19043" s="83" t="s">
        <v>40269</v>
      </c>
      <c r="C19043" s="83" t="s">
        <v>40270</v>
      </c>
      <c r="D19043" s="83"/>
      <c r="E19043" s="83"/>
      <c r="F19043" s="83"/>
      <c r="G19043" s="83"/>
      <c r="H19043" s="83" t="s">
        <v>46</v>
      </c>
    </row>
    <row r="19044" spans="1:8" ht="12.75" customHeight="1" x14ac:dyDescent="0.2">
      <c r="A19044" s="83" t="s">
        <v>19114</v>
      </c>
      <c r="B19044" s="83" t="s">
        <v>40269</v>
      </c>
      <c r="C19044" s="83" t="s">
        <v>40271</v>
      </c>
      <c r="D19044" s="83"/>
      <c r="E19044" s="83"/>
      <c r="F19044" s="83"/>
      <c r="G19044" s="83"/>
      <c r="H19044" s="83" t="s">
        <v>46</v>
      </c>
    </row>
    <row r="19045" spans="1:8" ht="12.75" customHeight="1" x14ac:dyDescent="0.2">
      <c r="A19045" s="83" t="s">
        <v>19115</v>
      </c>
      <c r="B19045" s="83" t="s">
        <v>40269</v>
      </c>
      <c r="C19045" s="83" t="s">
        <v>40271</v>
      </c>
      <c r="D19045" s="83"/>
      <c r="E19045" s="83"/>
      <c r="F19045" s="83"/>
      <c r="G19045" s="83"/>
      <c r="H19045" s="83" t="s">
        <v>46</v>
      </c>
    </row>
    <row r="19046" spans="1:8" ht="12.75" customHeight="1" x14ac:dyDescent="0.2">
      <c r="A19046" s="83" t="s">
        <v>19116</v>
      </c>
      <c r="B19046" s="83" t="s">
        <v>40269</v>
      </c>
      <c r="C19046" s="83" t="s">
        <v>40271</v>
      </c>
      <c r="D19046" s="83"/>
      <c r="E19046" s="83"/>
      <c r="F19046" s="83"/>
      <c r="G19046" s="83"/>
      <c r="H19046" s="83" t="s">
        <v>46</v>
      </c>
    </row>
    <row r="19047" spans="1:8" ht="12.75" customHeight="1" x14ac:dyDescent="0.2">
      <c r="A19047" s="83" t="s">
        <v>19117</v>
      </c>
      <c r="B19047" s="83" t="s">
        <v>40269</v>
      </c>
      <c r="C19047" s="83" t="s">
        <v>40271</v>
      </c>
      <c r="D19047" s="83"/>
      <c r="E19047" s="83"/>
      <c r="F19047" s="83"/>
      <c r="G19047" s="83"/>
      <c r="H19047" s="83" t="s">
        <v>46</v>
      </c>
    </row>
    <row r="19048" spans="1:8" ht="12.75" customHeight="1" x14ac:dyDescent="0.2">
      <c r="A19048" s="83" t="s">
        <v>19118</v>
      </c>
      <c r="B19048" s="83" t="s">
        <v>40269</v>
      </c>
      <c r="C19048" s="83" t="s">
        <v>40271</v>
      </c>
      <c r="D19048" s="83"/>
      <c r="E19048" s="83"/>
      <c r="F19048" s="83"/>
      <c r="G19048" s="83"/>
      <c r="H19048" s="83" t="s">
        <v>46</v>
      </c>
    </row>
    <row r="19049" spans="1:8" ht="12.75" customHeight="1" x14ac:dyDescent="0.2">
      <c r="A19049" s="83" t="s">
        <v>19119</v>
      </c>
      <c r="B19049" s="83" t="s">
        <v>40269</v>
      </c>
      <c r="C19049" s="83" t="s">
        <v>40271</v>
      </c>
      <c r="D19049" s="83"/>
      <c r="E19049" s="83"/>
      <c r="F19049" s="83"/>
      <c r="G19049" s="83"/>
      <c r="H19049" s="83" t="s">
        <v>46</v>
      </c>
    </row>
    <row r="19050" spans="1:8" ht="12.75" customHeight="1" x14ac:dyDescent="0.2">
      <c r="A19050" s="83" t="s">
        <v>19120</v>
      </c>
      <c r="B19050" s="83" t="s">
        <v>40272</v>
      </c>
      <c r="C19050" s="83" t="s">
        <v>40273</v>
      </c>
      <c r="D19050" s="83" t="s">
        <v>40233</v>
      </c>
      <c r="E19050" s="83"/>
      <c r="F19050" s="83"/>
      <c r="G19050" s="83"/>
      <c r="H19050" s="83" t="s">
        <v>46</v>
      </c>
    </row>
    <row r="19051" spans="1:8" ht="12.75" customHeight="1" x14ac:dyDescent="0.2">
      <c r="A19051" s="83" t="s">
        <v>19121</v>
      </c>
      <c r="B19051" s="83" t="s">
        <v>40272</v>
      </c>
      <c r="C19051" s="83" t="s">
        <v>40273</v>
      </c>
      <c r="D19051" s="83" t="s">
        <v>40233</v>
      </c>
      <c r="E19051" s="83"/>
      <c r="F19051" s="83"/>
      <c r="G19051" s="83"/>
      <c r="H19051" s="83" t="s">
        <v>46</v>
      </c>
    </row>
    <row r="19052" spans="1:8" ht="12.75" customHeight="1" x14ac:dyDescent="0.2">
      <c r="A19052" s="83" t="s">
        <v>19122</v>
      </c>
      <c r="B19052" s="83" t="s">
        <v>40272</v>
      </c>
      <c r="C19052" s="83" t="s">
        <v>40273</v>
      </c>
      <c r="D19052" s="83" t="s">
        <v>40233</v>
      </c>
      <c r="E19052" s="83"/>
      <c r="F19052" s="83"/>
      <c r="G19052" s="83"/>
      <c r="H19052" s="83" t="s">
        <v>46</v>
      </c>
    </row>
    <row r="19053" spans="1:8" ht="12.75" customHeight="1" x14ac:dyDescent="0.2">
      <c r="A19053" s="83" t="s">
        <v>19123</v>
      </c>
      <c r="B19053" s="83" t="s">
        <v>40272</v>
      </c>
      <c r="C19053" s="83" t="s">
        <v>40273</v>
      </c>
      <c r="D19053" s="83" t="s">
        <v>40233</v>
      </c>
      <c r="E19053" s="83"/>
      <c r="F19053" s="83"/>
      <c r="G19053" s="83"/>
      <c r="H19053" s="83" t="s">
        <v>46</v>
      </c>
    </row>
    <row r="19054" spans="1:8" ht="12.75" customHeight="1" x14ac:dyDescent="0.2">
      <c r="A19054" s="83" t="s">
        <v>19124</v>
      </c>
      <c r="B19054" s="83" t="s">
        <v>40272</v>
      </c>
      <c r="C19054" s="83" t="s">
        <v>40273</v>
      </c>
      <c r="D19054" s="83" t="s">
        <v>40233</v>
      </c>
      <c r="E19054" s="83"/>
      <c r="F19054" s="83"/>
      <c r="G19054" s="83"/>
      <c r="H19054" s="83" t="s">
        <v>46</v>
      </c>
    </row>
    <row r="19055" spans="1:8" ht="12.75" customHeight="1" x14ac:dyDescent="0.2">
      <c r="A19055" s="83" t="s">
        <v>19125</v>
      </c>
      <c r="B19055" s="83" t="s">
        <v>40272</v>
      </c>
      <c r="C19055" s="83" t="s">
        <v>40273</v>
      </c>
      <c r="D19055" s="83" t="s">
        <v>40233</v>
      </c>
      <c r="E19055" s="83"/>
      <c r="F19055" s="83"/>
      <c r="G19055" s="83"/>
      <c r="H19055" s="83" t="s">
        <v>46</v>
      </c>
    </row>
    <row r="19056" spans="1:8" ht="12.75" customHeight="1" x14ac:dyDescent="0.2">
      <c r="A19056" s="83" t="s">
        <v>19126</v>
      </c>
      <c r="B19056" s="83" t="s">
        <v>40272</v>
      </c>
      <c r="C19056" s="83" t="s">
        <v>40274</v>
      </c>
      <c r="D19056" s="83" t="s">
        <v>40275</v>
      </c>
      <c r="E19056" s="83" t="s">
        <v>40276</v>
      </c>
      <c r="F19056" s="83" t="s">
        <v>40277</v>
      </c>
      <c r="G19056" s="83"/>
      <c r="H19056" s="83" t="s">
        <v>46</v>
      </c>
    </row>
    <row r="19057" spans="1:8" ht="12.75" customHeight="1" x14ac:dyDescent="0.2">
      <c r="A19057" s="83" t="s">
        <v>19127</v>
      </c>
      <c r="B19057" s="83" t="s">
        <v>40272</v>
      </c>
      <c r="C19057" s="83" t="s">
        <v>40274</v>
      </c>
      <c r="D19057" s="83" t="s">
        <v>40275</v>
      </c>
      <c r="E19057" s="83" t="s">
        <v>40276</v>
      </c>
      <c r="F19057" s="83" t="s">
        <v>40277</v>
      </c>
      <c r="G19057" s="83"/>
      <c r="H19057" s="83" t="s">
        <v>46</v>
      </c>
    </row>
    <row r="19058" spans="1:8" ht="12.75" customHeight="1" x14ac:dyDescent="0.2">
      <c r="A19058" s="83" t="s">
        <v>19128</v>
      </c>
      <c r="B19058" s="83" t="s">
        <v>40272</v>
      </c>
      <c r="C19058" s="83" t="s">
        <v>40274</v>
      </c>
      <c r="D19058" s="83" t="s">
        <v>40275</v>
      </c>
      <c r="E19058" s="83" t="s">
        <v>40278</v>
      </c>
      <c r="F19058" s="83" t="s">
        <v>40277</v>
      </c>
      <c r="G19058" s="83"/>
      <c r="H19058" s="83" t="s">
        <v>46</v>
      </c>
    </row>
    <row r="19059" spans="1:8" ht="12.75" customHeight="1" x14ac:dyDescent="0.2">
      <c r="A19059" s="83" t="s">
        <v>19129</v>
      </c>
      <c r="B19059" s="83" t="s">
        <v>40272</v>
      </c>
      <c r="C19059" s="83" t="s">
        <v>40274</v>
      </c>
      <c r="D19059" s="83" t="s">
        <v>40275</v>
      </c>
      <c r="E19059" s="83" t="s">
        <v>40276</v>
      </c>
      <c r="F19059" s="83" t="s">
        <v>40277</v>
      </c>
      <c r="G19059" s="83"/>
      <c r="H19059" s="83" t="s">
        <v>46</v>
      </c>
    </row>
    <row r="19060" spans="1:8" ht="12.75" customHeight="1" x14ac:dyDescent="0.2">
      <c r="A19060" s="83" t="s">
        <v>19130</v>
      </c>
      <c r="B19060" s="83" t="s">
        <v>40272</v>
      </c>
      <c r="C19060" s="83" t="s">
        <v>40274</v>
      </c>
      <c r="D19060" s="83" t="s">
        <v>40275</v>
      </c>
      <c r="E19060" s="83" t="s">
        <v>40276</v>
      </c>
      <c r="F19060" s="83" t="s">
        <v>40277</v>
      </c>
      <c r="G19060" s="83"/>
      <c r="H19060" s="83" t="s">
        <v>46</v>
      </c>
    </row>
    <row r="19061" spans="1:8" ht="12.75" customHeight="1" x14ac:dyDescent="0.2">
      <c r="A19061" s="83" t="s">
        <v>19131</v>
      </c>
      <c r="B19061" s="83" t="s">
        <v>40272</v>
      </c>
      <c r="C19061" s="83" t="s">
        <v>40274</v>
      </c>
      <c r="D19061" s="83" t="s">
        <v>40275</v>
      </c>
      <c r="E19061" s="83" t="s">
        <v>40278</v>
      </c>
      <c r="F19061" s="83" t="s">
        <v>40277</v>
      </c>
      <c r="G19061" s="83"/>
      <c r="H19061" s="83" t="s">
        <v>46</v>
      </c>
    </row>
    <row r="19062" spans="1:8" ht="12.75" customHeight="1" x14ac:dyDescent="0.2">
      <c r="A19062" s="83" t="s">
        <v>19132</v>
      </c>
      <c r="B19062" s="83" t="s">
        <v>40279</v>
      </c>
      <c r="C19062" s="83" t="s">
        <v>40280</v>
      </c>
      <c r="D19062" s="83" t="s">
        <v>40281</v>
      </c>
      <c r="E19062" s="83"/>
      <c r="F19062" s="83"/>
      <c r="G19062" s="83"/>
      <c r="H19062" s="83" t="s">
        <v>46</v>
      </c>
    </row>
    <row r="19063" spans="1:8" ht="12.75" customHeight="1" x14ac:dyDescent="0.2">
      <c r="A19063" s="83" t="s">
        <v>19133</v>
      </c>
      <c r="B19063" s="83" t="s">
        <v>40279</v>
      </c>
      <c r="C19063" s="83" t="s">
        <v>40280</v>
      </c>
      <c r="D19063" s="83" t="s">
        <v>40281</v>
      </c>
      <c r="E19063" s="83"/>
      <c r="F19063" s="83"/>
      <c r="G19063" s="83"/>
      <c r="H19063" s="83" t="s">
        <v>46</v>
      </c>
    </row>
    <row r="19064" spans="1:8" ht="12.75" customHeight="1" x14ac:dyDescent="0.2">
      <c r="A19064" s="83" t="s">
        <v>19134</v>
      </c>
      <c r="B19064" s="83" t="s">
        <v>40279</v>
      </c>
      <c r="C19064" s="83" t="s">
        <v>40280</v>
      </c>
      <c r="D19064" s="83" t="s">
        <v>40281</v>
      </c>
      <c r="E19064" s="83"/>
      <c r="F19064" s="83"/>
      <c r="G19064" s="83"/>
      <c r="H19064" s="83" t="s">
        <v>46</v>
      </c>
    </row>
    <row r="19065" spans="1:8" ht="12.75" customHeight="1" x14ac:dyDescent="0.2">
      <c r="A19065" s="83" t="s">
        <v>19135</v>
      </c>
      <c r="B19065" s="83" t="s">
        <v>40279</v>
      </c>
      <c r="C19065" s="83" t="s">
        <v>40280</v>
      </c>
      <c r="D19065" s="83" t="s">
        <v>40281</v>
      </c>
      <c r="E19065" s="83"/>
      <c r="F19065" s="83"/>
      <c r="G19065" s="83"/>
      <c r="H19065" s="83" t="s">
        <v>46</v>
      </c>
    </row>
    <row r="19066" spans="1:8" ht="12.75" customHeight="1" x14ac:dyDescent="0.2">
      <c r="A19066" s="83" t="s">
        <v>19136</v>
      </c>
      <c r="B19066" s="83" t="s">
        <v>40279</v>
      </c>
      <c r="C19066" s="83" t="s">
        <v>40280</v>
      </c>
      <c r="D19066" s="83" t="s">
        <v>40281</v>
      </c>
      <c r="E19066" s="83"/>
      <c r="F19066" s="83"/>
      <c r="G19066" s="83"/>
      <c r="H19066" s="83" t="s">
        <v>46</v>
      </c>
    </row>
    <row r="19067" spans="1:8" ht="12.75" customHeight="1" x14ac:dyDescent="0.2">
      <c r="A19067" s="83" t="s">
        <v>19137</v>
      </c>
      <c r="B19067" s="83" t="s">
        <v>40279</v>
      </c>
      <c r="C19067" s="83" t="s">
        <v>40280</v>
      </c>
      <c r="D19067" s="83" t="s">
        <v>40281</v>
      </c>
      <c r="E19067" s="83"/>
      <c r="F19067" s="83"/>
      <c r="G19067" s="83"/>
      <c r="H19067" s="83" t="s">
        <v>46</v>
      </c>
    </row>
    <row r="19068" spans="1:8" ht="12.75" customHeight="1" x14ac:dyDescent="0.2">
      <c r="A19068" s="83" t="s">
        <v>19138</v>
      </c>
      <c r="B19068" s="83" t="s">
        <v>40282</v>
      </c>
      <c r="C19068" s="83"/>
      <c r="D19068" s="83"/>
      <c r="E19068" s="83"/>
      <c r="F19068" s="83"/>
      <c r="G19068" s="83"/>
      <c r="H19068" s="83" t="s">
        <v>46</v>
      </c>
    </row>
    <row r="19069" spans="1:8" ht="12.75" customHeight="1" x14ac:dyDescent="0.2">
      <c r="A19069" s="83" t="s">
        <v>19139</v>
      </c>
      <c r="B19069" s="83" t="s">
        <v>40282</v>
      </c>
      <c r="C19069" s="83"/>
      <c r="D19069" s="83"/>
      <c r="E19069" s="83"/>
      <c r="F19069" s="83"/>
      <c r="G19069" s="83"/>
      <c r="H19069" s="83" t="s">
        <v>46</v>
      </c>
    </row>
    <row r="19070" spans="1:8" ht="12.75" customHeight="1" x14ac:dyDescent="0.2">
      <c r="A19070" s="83" t="s">
        <v>19140</v>
      </c>
      <c r="B19070" s="83" t="s">
        <v>40282</v>
      </c>
      <c r="C19070" s="83"/>
      <c r="D19070" s="83"/>
      <c r="E19070" s="83"/>
      <c r="F19070" s="83"/>
      <c r="G19070" s="83"/>
      <c r="H19070" s="83" t="s">
        <v>46</v>
      </c>
    </row>
    <row r="19071" spans="1:8" ht="12.75" customHeight="1" x14ac:dyDescent="0.2">
      <c r="A19071" s="83" t="s">
        <v>19141</v>
      </c>
      <c r="B19071" s="83" t="s">
        <v>40282</v>
      </c>
      <c r="C19071" s="83"/>
      <c r="D19071" s="83"/>
      <c r="E19071" s="83"/>
      <c r="F19071" s="83"/>
      <c r="G19071" s="83"/>
      <c r="H19071" s="83" t="s">
        <v>46</v>
      </c>
    </row>
    <row r="19072" spans="1:8" ht="12.75" customHeight="1" x14ac:dyDescent="0.2">
      <c r="A19072" s="83" t="s">
        <v>19142</v>
      </c>
      <c r="B19072" s="83" t="s">
        <v>40283</v>
      </c>
      <c r="C19072" s="83" t="s">
        <v>40284</v>
      </c>
      <c r="D19072" s="83"/>
      <c r="E19072" s="83"/>
      <c r="F19072" s="83"/>
      <c r="G19072" s="83"/>
      <c r="H19072" s="83" t="s">
        <v>46</v>
      </c>
    </row>
    <row r="19073" spans="1:8" ht="12.75" customHeight="1" x14ac:dyDescent="0.2">
      <c r="A19073" s="83" t="s">
        <v>19143</v>
      </c>
      <c r="B19073" s="83" t="s">
        <v>40283</v>
      </c>
      <c r="C19073" s="83" t="s">
        <v>40284</v>
      </c>
      <c r="D19073" s="83"/>
      <c r="E19073" s="83"/>
      <c r="F19073" s="83"/>
      <c r="G19073" s="83"/>
      <c r="H19073" s="83" t="s">
        <v>46</v>
      </c>
    </row>
    <row r="19074" spans="1:8" ht="12.75" customHeight="1" x14ac:dyDescent="0.2">
      <c r="A19074" s="83" t="s">
        <v>19144</v>
      </c>
      <c r="B19074" s="83" t="s">
        <v>40283</v>
      </c>
      <c r="C19074" s="83" t="s">
        <v>40284</v>
      </c>
      <c r="D19074" s="83"/>
      <c r="E19074" s="83"/>
      <c r="F19074" s="83"/>
      <c r="G19074" s="83"/>
      <c r="H19074" s="83" t="s">
        <v>46</v>
      </c>
    </row>
    <row r="19075" spans="1:8" ht="12.75" customHeight="1" x14ac:dyDescent="0.2">
      <c r="A19075" s="83" t="s">
        <v>19145</v>
      </c>
      <c r="B19075" s="83" t="s">
        <v>40283</v>
      </c>
      <c r="C19075" s="83" t="s">
        <v>40284</v>
      </c>
      <c r="D19075" s="83"/>
      <c r="E19075" s="83"/>
      <c r="F19075" s="83"/>
      <c r="G19075" s="83"/>
      <c r="H19075" s="83" t="s">
        <v>46</v>
      </c>
    </row>
    <row r="19076" spans="1:8" ht="12.75" customHeight="1" x14ac:dyDescent="0.2">
      <c r="A19076" s="83" t="s">
        <v>19146</v>
      </c>
      <c r="B19076" s="83" t="s">
        <v>40283</v>
      </c>
      <c r="C19076" s="83" t="s">
        <v>40284</v>
      </c>
      <c r="D19076" s="83"/>
      <c r="E19076" s="83"/>
      <c r="F19076" s="83"/>
      <c r="G19076" s="83"/>
      <c r="H19076" s="83" t="s">
        <v>46</v>
      </c>
    </row>
    <row r="19077" spans="1:8" ht="12.75" customHeight="1" x14ac:dyDescent="0.2">
      <c r="A19077" s="83" t="s">
        <v>19147</v>
      </c>
      <c r="B19077" s="83" t="s">
        <v>40283</v>
      </c>
      <c r="C19077" s="83" t="s">
        <v>40284</v>
      </c>
      <c r="D19077" s="83"/>
      <c r="E19077" s="83"/>
      <c r="F19077" s="83"/>
      <c r="G19077" s="83"/>
      <c r="H19077" s="83" t="s">
        <v>46</v>
      </c>
    </row>
    <row r="19078" spans="1:8" ht="12.75" customHeight="1" x14ac:dyDescent="0.2">
      <c r="A19078" s="83" t="s">
        <v>19148</v>
      </c>
      <c r="B19078" s="83" t="s">
        <v>40285</v>
      </c>
      <c r="C19078" s="83" t="s">
        <v>40286</v>
      </c>
      <c r="D19078" s="83" t="s">
        <v>40287</v>
      </c>
      <c r="E19078" s="83"/>
      <c r="F19078" s="83"/>
      <c r="G19078" s="83"/>
      <c r="H19078" s="83" t="s">
        <v>46</v>
      </c>
    </row>
    <row r="19079" spans="1:8" ht="12.75" customHeight="1" x14ac:dyDescent="0.2">
      <c r="A19079" s="83" t="s">
        <v>19149</v>
      </c>
      <c r="B19079" s="83" t="s">
        <v>40285</v>
      </c>
      <c r="C19079" s="83" t="s">
        <v>40286</v>
      </c>
      <c r="D19079" s="83" t="s">
        <v>40287</v>
      </c>
      <c r="E19079" s="83"/>
      <c r="F19079" s="83"/>
      <c r="G19079" s="83"/>
      <c r="H19079" s="83" t="s">
        <v>46</v>
      </c>
    </row>
    <row r="19080" spans="1:8" ht="12.75" customHeight="1" x14ac:dyDescent="0.2">
      <c r="A19080" s="83" t="s">
        <v>19150</v>
      </c>
      <c r="B19080" s="83" t="s">
        <v>40285</v>
      </c>
      <c r="C19080" s="83" t="s">
        <v>40286</v>
      </c>
      <c r="D19080" s="83" t="s">
        <v>40287</v>
      </c>
      <c r="E19080" s="83"/>
      <c r="F19080" s="83"/>
      <c r="G19080" s="83"/>
      <c r="H19080" s="83" t="s">
        <v>46</v>
      </c>
    </row>
    <row r="19081" spans="1:8" ht="12.75" customHeight="1" x14ac:dyDescent="0.2">
      <c r="A19081" s="83" t="s">
        <v>19151</v>
      </c>
      <c r="B19081" s="83" t="s">
        <v>40285</v>
      </c>
      <c r="C19081" s="83" t="s">
        <v>40286</v>
      </c>
      <c r="D19081" s="83" t="s">
        <v>40287</v>
      </c>
      <c r="E19081" s="83"/>
      <c r="F19081" s="83"/>
      <c r="G19081" s="83"/>
      <c r="H19081" s="83" t="s">
        <v>46</v>
      </c>
    </row>
    <row r="19082" spans="1:8" ht="12.75" customHeight="1" x14ac:dyDescent="0.2">
      <c r="A19082" s="83" t="s">
        <v>19152</v>
      </c>
      <c r="B19082" s="83" t="s">
        <v>40285</v>
      </c>
      <c r="C19082" s="83" t="s">
        <v>40286</v>
      </c>
      <c r="D19082" s="83" t="s">
        <v>40287</v>
      </c>
      <c r="E19082" s="83"/>
      <c r="F19082" s="83"/>
      <c r="G19082" s="83"/>
      <c r="H19082" s="83" t="s">
        <v>46</v>
      </c>
    </row>
    <row r="19083" spans="1:8" ht="12.75" customHeight="1" x14ac:dyDescent="0.2">
      <c r="A19083" s="83" t="s">
        <v>19153</v>
      </c>
      <c r="B19083" s="83" t="s">
        <v>40285</v>
      </c>
      <c r="C19083" s="83" t="s">
        <v>40286</v>
      </c>
      <c r="D19083" s="83" t="s">
        <v>40287</v>
      </c>
      <c r="E19083" s="83"/>
      <c r="F19083" s="83"/>
      <c r="G19083" s="83"/>
      <c r="H19083" s="83" t="s">
        <v>46</v>
      </c>
    </row>
    <row r="19084" spans="1:8" ht="12.75" customHeight="1" x14ac:dyDescent="0.2">
      <c r="A19084" s="83" t="s">
        <v>19154</v>
      </c>
      <c r="B19084" s="83" t="s">
        <v>40288</v>
      </c>
      <c r="C19084" s="83" t="s">
        <v>40289</v>
      </c>
      <c r="D19084" s="83" t="s">
        <v>40290</v>
      </c>
      <c r="E19084" s="83"/>
      <c r="F19084" s="83"/>
      <c r="G19084" s="83"/>
      <c r="H19084" s="83" t="s">
        <v>46</v>
      </c>
    </row>
    <row r="19085" spans="1:8" ht="12.75" customHeight="1" x14ac:dyDescent="0.2">
      <c r="A19085" s="83" t="s">
        <v>19155</v>
      </c>
      <c r="B19085" s="83" t="s">
        <v>40288</v>
      </c>
      <c r="C19085" s="83" t="s">
        <v>40289</v>
      </c>
      <c r="D19085" s="83" t="s">
        <v>40290</v>
      </c>
      <c r="E19085" s="83"/>
      <c r="F19085" s="83"/>
      <c r="G19085" s="83"/>
      <c r="H19085" s="83" t="s">
        <v>46</v>
      </c>
    </row>
    <row r="19086" spans="1:8" ht="12.75" customHeight="1" x14ac:dyDescent="0.2">
      <c r="A19086" s="83" t="s">
        <v>19156</v>
      </c>
      <c r="B19086" s="83" t="s">
        <v>40288</v>
      </c>
      <c r="C19086" s="83" t="s">
        <v>40289</v>
      </c>
      <c r="D19086" s="83" t="s">
        <v>40290</v>
      </c>
      <c r="E19086" s="83"/>
      <c r="F19086" s="83"/>
      <c r="G19086" s="83"/>
      <c r="H19086" s="83" t="s">
        <v>46</v>
      </c>
    </row>
    <row r="19087" spans="1:8" ht="12.75" customHeight="1" x14ac:dyDescent="0.2">
      <c r="A19087" s="83" t="s">
        <v>19157</v>
      </c>
      <c r="B19087" s="83" t="s">
        <v>40288</v>
      </c>
      <c r="C19087" s="83" t="s">
        <v>40289</v>
      </c>
      <c r="D19087" s="83" t="s">
        <v>40290</v>
      </c>
      <c r="E19087" s="83"/>
      <c r="F19087" s="83"/>
      <c r="G19087" s="83"/>
      <c r="H19087" s="83" t="s">
        <v>46</v>
      </c>
    </row>
    <row r="19088" spans="1:8" ht="12.75" customHeight="1" x14ac:dyDescent="0.2">
      <c r="A19088" s="83" t="s">
        <v>19158</v>
      </c>
      <c r="B19088" s="83" t="s">
        <v>40288</v>
      </c>
      <c r="C19088" s="83" t="s">
        <v>40289</v>
      </c>
      <c r="D19088" s="83" t="s">
        <v>40290</v>
      </c>
      <c r="E19088" s="83"/>
      <c r="F19088" s="83"/>
      <c r="G19088" s="83"/>
      <c r="H19088" s="83" t="s">
        <v>46</v>
      </c>
    </row>
    <row r="19089" spans="1:8" ht="12.75" customHeight="1" x14ac:dyDescent="0.2">
      <c r="A19089" s="83" t="s">
        <v>19159</v>
      </c>
      <c r="B19089" s="83" t="s">
        <v>40288</v>
      </c>
      <c r="C19089" s="83" t="s">
        <v>40289</v>
      </c>
      <c r="D19089" s="83" t="s">
        <v>40290</v>
      </c>
      <c r="E19089" s="83"/>
      <c r="F19089" s="83"/>
      <c r="G19089" s="83"/>
      <c r="H19089" s="83" t="s">
        <v>46</v>
      </c>
    </row>
    <row r="19090" spans="1:8" ht="12.75" customHeight="1" x14ac:dyDescent="0.2">
      <c r="A19090" s="83" t="s">
        <v>19160</v>
      </c>
      <c r="B19090" s="83" t="s">
        <v>40291</v>
      </c>
      <c r="C19090" s="83" t="s">
        <v>40292</v>
      </c>
      <c r="D19090" s="83" t="s">
        <v>40293</v>
      </c>
      <c r="E19090" s="83" t="s">
        <v>40294</v>
      </c>
      <c r="F19090" s="83"/>
      <c r="G19090" s="83"/>
      <c r="H19090" s="83" t="s">
        <v>46</v>
      </c>
    </row>
    <row r="19091" spans="1:8" ht="12.75" customHeight="1" x14ac:dyDescent="0.2">
      <c r="A19091" s="83" t="s">
        <v>19161</v>
      </c>
      <c r="B19091" s="83" t="s">
        <v>40291</v>
      </c>
      <c r="C19091" s="83" t="s">
        <v>40292</v>
      </c>
      <c r="D19091" s="83" t="s">
        <v>40293</v>
      </c>
      <c r="E19091" s="83" t="s">
        <v>40294</v>
      </c>
      <c r="F19091" s="83"/>
      <c r="G19091" s="83"/>
      <c r="H19091" s="83" t="s">
        <v>46</v>
      </c>
    </row>
    <row r="19092" spans="1:8" ht="12.75" customHeight="1" x14ac:dyDescent="0.2">
      <c r="A19092" s="83" t="s">
        <v>19162</v>
      </c>
      <c r="B19092" s="83" t="s">
        <v>40291</v>
      </c>
      <c r="C19092" s="83" t="s">
        <v>40292</v>
      </c>
      <c r="D19092" s="83" t="s">
        <v>40293</v>
      </c>
      <c r="E19092" s="83" t="s">
        <v>40294</v>
      </c>
      <c r="F19092" s="83"/>
      <c r="G19092" s="83"/>
      <c r="H19092" s="83" t="s">
        <v>46</v>
      </c>
    </row>
    <row r="19093" spans="1:8" ht="12.75" customHeight="1" x14ac:dyDescent="0.2">
      <c r="A19093" s="83" t="s">
        <v>19163</v>
      </c>
      <c r="B19093" s="83" t="s">
        <v>40291</v>
      </c>
      <c r="C19093" s="83" t="s">
        <v>40292</v>
      </c>
      <c r="D19093" s="83" t="s">
        <v>40293</v>
      </c>
      <c r="E19093" s="83" t="s">
        <v>40294</v>
      </c>
      <c r="F19093" s="83"/>
      <c r="G19093" s="83"/>
      <c r="H19093" s="83" t="s">
        <v>46</v>
      </c>
    </row>
    <row r="19094" spans="1:8" ht="12.75" customHeight="1" x14ac:dyDescent="0.2">
      <c r="A19094" s="83" t="s">
        <v>19164</v>
      </c>
      <c r="B19094" s="83" t="s">
        <v>40291</v>
      </c>
      <c r="C19094" s="83" t="s">
        <v>40292</v>
      </c>
      <c r="D19094" s="83" t="s">
        <v>40293</v>
      </c>
      <c r="E19094" s="83" t="s">
        <v>40294</v>
      </c>
      <c r="F19094" s="83"/>
      <c r="G19094" s="83"/>
      <c r="H19094" s="83" t="s">
        <v>46</v>
      </c>
    </row>
    <row r="19095" spans="1:8" ht="12.75" customHeight="1" x14ac:dyDescent="0.2">
      <c r="A19095" s="83" t="s">
        <v>19165</v>
      </c>
      <c r="B19095" s="83" t="s">
        <v>40291</v>
      </c>
      <c r="C19095" s="83" t="s">
        <v>40292</v>
      </c>
      <c r="D19095" s="83" t="s">
        <v>40293</v>
      </c>
      <c r="E19095" s="83" t="s">
        <v>40294</v>
      </c>
      <c r="F19095" s="83"/>
      <c r="G19095" s="83"/>
      <c r="H19095" s="83" t="s">
        <v>46</v>
      </c>
    </row>
    <row r="19096" spans="1:8" ht="12.75" customHeight="1" x14ac:dyDescent="0.2">
      <c r="A19096" s="83" t="s">
        <v>19166</v>
      </c>
      <c r="B19096" s="83" t="s">
        <v>40295</v>
      </c>
      <c r="C19096" s="83" t="s">
        <v>40296</v>
      </c>
      <c r="D19096" s="83" t="s">
        <v>40297</v>
      </c>
      <c r="E19096" s="83" t="s">
        <v>40298</v>
      </c>
      <c r="F19096" s="83" t="s">
        <v>40299</v>
      </c>
      <c r="G19096" s="83"/>
      <c r="H19096" s="83" t="s">
        <v>46</v>
      </c>
    </row>
    <row r="19097" spans="1:8" ht="12.75" customHeight="1" x14ac:dyDescent="0.2">
      <c r="A19097" s="83" t="s">
        <v>19167</v>
      </c>
      <c r="B19097" s="83" t="s">
        <v>40295</v>
      </c>
      <c r="C19097" s="83" t="s">
        <v>40296</v>
      </c>
      <c r="D19097" s="83" t="s">
        <v>40297</v>
      </c>
      <c r="E19097" s="83" t="s">
        <v>40298</v>
      </c>
      <c r="F19097" s="83" t="s">
        <v>40299</v>
      </c>
      <c r="G19097" s="83"/>
      <c r="H19097" s="83" t="s">
        <v>46</v>
      </c>
    </row>
    <row r="19098" spans="1:8" ht="12.75" customHeight="1" x14ac:dyDescent="0.2">
      <c r="A19098" s="83" t="s">
        <v>19168</v>
      </c>
      <c r="B19098" s="83" t="s">
        <v>40295</v>
      </c>
      <c r="C19098" s="83" t="s">
        <v>40296</v>
      </c>
      <c r="D19098" s="83" t="s">
        <v>40297</v>
      </c>
      <c r="E19098" s="83" t="s">
        <v>40298</v>
      </c>
      <c r="F19098" s="83" t="s">
        <v>40299</v>
      </c>
      <c r="G19098" s="83"/>
      <c r="H19098" s="83" t="s">
        <v>46</v>
      </c>
    </row>
    <row r="19099" spans="1:8" ht="12.75" customHeight="1" x14ac:dyDescent="0.2">
      <c r="A19099" s="83" t="s">
        <v>19169</v>
      </c>
      <c r="B19099" s="83" t="s">
        <v>40295</v>
      </c>
      <c r="C19099" s="83" t="s">
        <v>40296</v>
      </c>
      <c r="D19099" s="83" t="s">
        <v>40297</v>
      </c>
      <c r="E19099" s="83" t="s">
        <v>40298</v>
      </c>
      <c r="F19099" s="83" t="s">
        <v>40299</v>
      </c>
      <c r="G19099" s="83"/>
      <c r="H19099" s="83" t="s">
        <v>46</v>
      </c>
    </row>
    <row r="19100" spans="1:8" ht="12.75" customHeight="1" x14ac:dyDescent="0.2">
      <c r="A19100" s="83" t="s">
        <v>19170</v>
      </c>
      <c r="B19100" s="83" t="s">
        <v>40300</v>
      </c>
      <c r="C19100" s="83" t="s">
        <v>40301</v>
      </c>
      <c r="D19100" s="83" t="s">
        <v>40302</v>
      </c>
      <c r="E19100" s="83" t="s">
        <v>40303</v>
      </c>
      <c r="F19100" s="83" t="s">
        <v>40304</v>
      </c>
      <c r="G19100" s="83" t="s">
        <v>40305</v>
      </c>
      <c r="H19100" s="83" t="s">
        <v>46</v>
      </c>
    </row>
    <row r="19101" spans="1:8" ht="12.75" customHeight="1" x14ac:dyDescent="0.2">
      <c r="A19101" s="83" t="s">
        <v>19171</v>
      </c>
      <c r="B19101" s="83" t="s">
        <v>40300</v>
      </c>
      <c r="C19101" s="83" t="s">
        <v>40301</v>
      </c>
      <c r="D19101" s="83" t="s">
        <v>40302</v>
      </c>
      <c r="E19101" s="83" t="s">
        <v>40303</v>
      </c>
      <c r="F19101" s="83" t="s">
        <v>40304</v>
      </c>
      <c r="G19101" s="83" t="s">
        <v>40305</v>
      </c>
      <c r="H19101" s="83" t="s">
        <v>46</v>
      </c>
    </row>
    <row r="19102" spans="1:8" ht="12.75" customHeight="1" x14ac:dyDescent="0.2">
      <c r="A19102" s="83" t="s">
        <v>19172</v>
      </c>
      <c r="B19102" s="83" t="s">
        <v>40300</v>
      </c>
      <c r="C19102" s="83" t="s">
        <v>40301</v>
      </c>
      <c r="D19102" s="83" t="s">
        <v>40302</v>
      </c>
      <c r="E19102" s="83" t="s">
        <v>40303</v>
      </c>
      <c r="F19102" s="83" t="s">
        <v>40304</v>
      </c>
      <c r="G19102" s="83" t="s">
        <v>40305</v>
      </c>
      <c r="H19102" s="83" t="s">
        <v>46</v>
      </c>
    </row>
    <row r="19103" spans="1:8" ht="12.75" customHeight="1" x14ac:dyDescent="0.2">
      <c r="A19103" s="83" t="s">
        <v>19173</v>
      </c>
      <c r="B19103" s="83" t="s">
        <v>40300</v>
      </c>
      <c r="C19103" s="83" t="s">
        <v>40301</v>
      </c>
      <c r="D19103" s="83" t="s">
        <v>40302</v>
      </c>
      <c r="E19103" s="83" t="s">
        <v>40303</v>
      </c>
      <c r="F19103" s="83" t="s">
        <v>40304</v>
      </c>
      <c r="G19103" s="83" t="s">
        <v>40305</v>
      </c>
      <c r="H19103" s="83" t="s">
        <v>46</v>
      </c>
    </row>
    <row r="19104" spans="1:8" ht="12.75" customHeight="1" x14ac:dyDescent="0.2">
      <c r="A19104" s="83" t="s">
        <v>19174</v>
      </c>
      <c r="B19104" s="83" t="s">
        <v>40306</v>
      </c>
      <c r="C19104" s="83" t="s">
        <v>40307</v>
      </c>
      <c r="D19104" s="83" t="s">
        <v>40308</v>
      </c>
      <c r="E19104" s="83" t="s">
        <v>40309</v>
      </c>
      <c r="F19104" s="83" t="s">
        <v>40310</v>
      </c>
      <c r="G19104" s="83" t="s">
        <v>22273</v>
      </c>
      <c r="H19104" s="83" t="s">
        <v>46</v>
      </c>
    </row>
    <row r="19105" spans="1:8" ht="12.75" customHeight="1" x14ac:dyDescent="0.2">
      <c r="A19105" s="83" t="s">
        <v>19175</v>
      </c>
      <c r="B19105" s="83" t="s">
        <v>40306</v>
      </c>
      <c r="C19105" s="83" t="s">
        <v>40307</v>
      </c>
      <c r="D19105" s="83" t="s">
        <v>40308</v>
      </c>
      <c r="E19105" s="83" t="s">
        <v>40309</v>
      </c>
      <c r="F19105" s="83" t="s">
        <v>40310</v>
      </c>
      <c r="G19105" s="83" t="s">
        <v>22273</v>
      </c>
      <c r="H19105" s="83" t="s">
        <v>46</v>
      </c>
    </row>
    <row r="19106" spans="1:8" ht="12.75" customHeight="1" x14ac:dyDescent="0.2">
      <c r="A19106" s="83" t="s">
        <v>19176</v>
      </c>
      <c r="B19106" s="83" t="s">
        <v>40306</v>
      </c>
      <c r="C19106" s="83" t="s">
        <v>40307</v>
      </c>
      <c r="D19106" s="83" t="s">
        <v>40308</v>
      </c>
      <c r="E19106" s="83" t="s">
        <v>40309</v>
      </c>
      <c r="F19106" s="83" t="s">
        <v>40310</v>
      </c>
      <c r="G19106" s="83" t="s">
        <v>22273</v>
      </c>
      <c r="H19106" s="83" t="s">
        <v>46</v>
      </c>
    </row>
    <row r="19107" spans="1:8" ht="12.75" customHeight="1" x14ac:dyDescent="0.2">
      <c r="A19107" s="83" t="s">
        <v>19177</v>
      </c>
      <c r="B19107" s="83" t="s">
        <v>40306</v>
      </c>
      <c r="C19107" s="83" t="s">
        <v>40307</v>
      </c>
      <c r="D19107" s="83" t="s">
        <v>40308</v>
      </c>
      <c r="E19107" s="83" t="s">
        <v>40309</v>
      </c>
      <c r="F19107" s="83" t="s">
        <v>40310</v>
      </c>
      <c r="G19107" s="83" t="s">
        <v>22273</v>
      </c>
      <c r="H19107" s="83" t="s">
        <v>46</v>
      </c>
    </row>
    <row r="19108" spans="1:8" ht="12.75" customHeight="1" x14ac:dyDescent="0.2">
      <c r="A19108" s="83" t="s">
        <v>19178</v>
      </c>
      <c r="B19108" s="83" t="s">
        <v>40311</v>
      </c>
      <c r="C19108" s="83" t="s">
        <v>40312</v>
      </c>
      <c r="D19108" s="83" t="s">
        <v>40313</v>
      </c>
      <c r="E19108" s="83" t="s">
        <v>40314</v>
      </c>
      <c r="F19108" s="83" t="s">
        <v>40315</v>
      </c>
      <c r="G19108" s="83" t="s">
        <v>40316</v>
      </c>
      <c r="H19108" s="83" t="s">
        <v>46</v>
      </c>
    </row>
    <row r="19109" spans="1:8" ht="12.75" customHeight="1" x14ac:dyDescent="0.2">
      <c r="A19109" s="83" t="s">
        <v>19179</v>
      </c>
      <c r="B19109" s="83" t="s">
        <v>40311</v>
      </c>
      <c r="C19109" s="83" t="s">
        <v>40312</v>
      </c>
      <c r="D19109" s="83" t="s">
        <v>40313</v>
      </c>
      <c r="E19109" s="83" t="s">
        <v>40314</v>
      </c>
      <c r="F19109" s="83" t="s">
        <v>40315</v>
      </c>
      <c r="G19109" s="83" t="s">
        <v>40316</v>
      </c>
      <c r="H19109" s="83" t="s">
        <v>46</v>
      </c>
    </row>
    <row r="19110" spans="1:8" ht="12.75" customHeight="1" x14ac:dyDescent="0.2">
      <c r="A19110" s="83" t="s">
        <v>19180</v>
      </c>
      <c r="B19110" s="83" t="s">
        <v>40311</v>
      </c>
      <c r="C19110" s="83" t="s">
        <v>40312</v>
      </c>
      <c r="D19110" s="83" t="s">
        <v>40313</v>
      </c>
      <c r="E19110" s="83" t="s">
        <v>40314</v>
      </c>
      <c r="F19110" s="83" t="s">
        <v>40315</v>
      </c>
      <c r="G19110" s="83" t="s">
        <v>40316</v>
      </c>
      <c r="H19110" s="83" t="s">
        <v>46</v>
      </c>
    </row>
    <row r="19111" spans="1:8" ht="12.75" customHeight="1" x14ac:dyDescent="0.2">
      <c r="A19111" s="83" t="s">
        <v>19181</v>
      </c>
      <c r="B19111" s="83" t="s">
        <v>40311</v>
      </c>
      <c r="C19111" s="83" t="s">
        <v>40312</v>
      </c>
      <c r="D19111" s="83" t="s">
        <v>40313</v>
      </c>
      <c r="E19111" s="83" t="s">
        <v>40314</v>
      </c>
      <c r="F19111" s="83" t="s">
        <v>40315</v>
      </c>
      <c r="G19111" s="83" t="s">
        <v>40316</v>
      </c>
      <c r="H19111" s="83" t="s">
        <v>46</v>
      </c>
    </row>
    <row r="19112" spans="1:8" ht="12.75" customHeight="1" x14ac:dyDescent="0.2">
      <c r="A19112" s="83" t="s">
        <v>19182</v>
      </c>
      <c r="B19112" s="83" t="s">
        <v>40317</v>
      </c>
      <c r="C19112" s="83" t="s">
        <v>40312</v>
      </c>
      <c r="D19112" s="83" t="s">
        <v>40318</v>
      </c>
      <c r="E19112" s="83" t="s">
        <v>40314</v>
      </c>
      <c r="F19112" s="83" t="s">
        <v>40315</v>
      </c>
      <c r="G19112" s="83" t="s">
        <v>40316</v>
      </c>
      <c r="H19112" s="83" t="s">
        <v>46</v>
      </c>
    </row>
    <row r="19113" spans="1:8" ht="12.75" customHeight="1" x14ac:dyDescent="0.2">
      <c r="A19113" s="83" t="s">
        <v>19183</v>
      </c>
      <c r="B19113" s="83" t="s">
        <v>40317</v>
      </c>
      <c r="C19113" s="83" t="s">
        <v>40312</v>
      </c>
      <c r="D19113" s="83" t="s">
        <v>40318</v>
      </c>
      <c r="E19113" s="83" t="s">
        <v>40314</v>
      </c>
      <c r="F19113" s="83" t="s">
        <v>40315</v>
      </c>
      <c r="G19113" s="83" t="s">
        <v>40316</v>
      </c>
      <c r="H19113" s="83" t="s">
        <v>46</v>
      </c>
    </row>
    <row r="19114" spans="1:8" ht="12.75" customHeight="1" x14ac:dyDescent="0.2">
      <c r="A19114" s="83" t="s">
        <v>19184</v>
      </c>
      <c r="B19114" s="83" t="s">
        <v>40317</v>
      </c>
      <c r="C19114" s="83" t="s">
        <v>40312</v>
      </c>
      <c r="D19114" s="83" t="s">
        <v>40318</v>
      </c>
      <c r="E19114" s="83" t="s">
        <v>40314</v>
      </c>
      <c r="F19114" s="83" t="s">
        <v>40315</v>
      </c>
      <c r="G19114" s="83" t="s">
        <v>40316</v>
      </c>
      <c r="H19114" s="83" t="s">
        <v>46</v>
      </c>
    </row>
    <row r="19115" spans="1:8" ht="12.75" customHeight="1" x14ac:dyDescent="0.2">
      <c r="A19115" s="83" t="s">
        <v>19185</v>
      </c>
      <c r="B19115" s="83" t="s">
        <v>40317</v>
      </c>
      <c r="C19115" s="83" t="s">
        <v>40312</v>
      </c>
      <c r="D19115" s="83" t="s">
        <v>40318</v>
      </c>
      <c r="E19115" s="83" t="s">
        <v>40314</v>
      </c>
      <c r="F19115" s="83" t="s">
        <v>40315</v>
      </c>
      <c r="G19115" s="83" t="s">
        <v>40316</v>
      </c>
      <c r="H19115" s="83" t="s">
        <v>46</v>
      </c>
    </row>
    <row r="19116" spans="1:8" ht="12.75" customHeight="1" x14ac:dyDescent="0.2">
      <c r="A19116" s="83" t="s">
        <v>19186</v>
      </c>
      <c r="B19116" s="83" t="s">
        <v>40319</v>
      </c>
      <c r="C19116" s="83" t="s">
        <v>40320</v>
      </c>
      <c r="D19116" s="83" t="s">
        <v>40321</v>
      </c>
      <c r="E19116" s="83"/>
      <c r="F19116" s="83"/>
      <c r="G19116" s="83"/>
      <c r="H19116" s="83" t="s">
        <v>46</v>
      </c>
    </row>
    <row r="19117" spans="1:8" ht="12.75" customHeight="1" x14ac:dyDescent="0.2">
      <c r="A19117" s="83" t="s">
        <v>19187</v>
      </c>
      <c r="B19117" s="83" t="s">
        <v>40319</v>
      </c>
      <c r="C19117" s="83" t="s">
        <v>40320</v>
      </c>
      <c r="D19117" s="83" t="s">
        <v>40321</v>
      </c>
      <c r="E19117" s="83"/>
      <c r="F19117" s="83"/>
      <c r="G19117" s="83"/>
      <c r="H19117" s="83" t="s">
        <v>46</v>
      </c>
    </row>
    <row r="19118" spans="1:8" ht="12.75" customHeight="1" x14ac:dyDescent="0.2">
      <c r="A19118" s="83" t="s">
        <v>19188</v>
      </c>
      <c r="B19118" s="83" t="s">
        <v>40319</v>
      </c>
      <c r="C19118" s="83" t="s">
        <v>40320</v>
      </c>
      <c r="D19118" s="83" t="s">
        <v>40321</v>
      </c>
      <c r="E19118" s="83"/>
      <c r="F19118" s="83"/>
      <c r="G19118" s="83"/>
      <c r="H19118" s="83" t="s">
        <v>46</v>
      </c>
    </row>
    <row r="19119" spans="1:8" ht="12.75" customHeight="1" x14ac:dyDescent="0.2">
      <c r="A19119" s="83" t="s">
        <v>19189</v>
      </c>
      <c r="B19119" s="83" t="s">
        <v>40319</v>
      </c>
      <c r="C19119" s="83" t="s">
        <v>40320</v>
      </c>
      <c r="D19119" s="83" t="s">
        <v>40321</v>
      </c>
      <c r="E19119" s="83"/>
      <c r="F19119" s="83"/>
      <c r="G19119" s="83"/>
      <c r="H19119" s="83" t="s">
        <v>46</v>
      </c>
    </row>
    <row r="19120" spans="1:8" ht="12.75" customHeight="1" x14ac:dyDescent="0.2">
      <c r="A19120" s="83" t="s">
        <v>19190</v>
      </c>
      <c r="B19120" s="83" t="s">
        <v>40319</v>
      </c>
      <c r="C19120" s="83" t="s">
        <v>40320</v>
      </c>
      <c r="D19120" s="83" t="s">
        <v>40321</v>
      </c>
      <c r="E19120" s="83"/>
      <c r="F19120" s="83"/>
      <c r="G19120" s="83"/>
      <c r="H19120" s="83" t="s">
        <v>46</v>
      </c>
    </row>
    <row r="19121" spans="1:8" ht="12.75" customHeight="1" x14ac:dyDescent="0.2">
      <c r="A19121" s="83" t="s">
        <v>19191</v>
      </c>
      <c r="B19121" s="83" t="s">
        <v>40319</v>
      </c>
      <c r="C19121" s="83" t="s">
        <v>40320</v>
      </c>
      <c r="D19121" s="83" t="s">
        <v>40321</v>
      </c>
      <c r="E19121" s="83"/>
      <c r="F19121" s="83"/>
      <c r="G19121" s="83"/>
      <c r="H19121" s="83" t="s">
        <v>46</v>
      </c>
    </row>
    <row r="19122" spans="1:8" ht="12.75" customHeight="1" x14ac:dyDescent="0.2">
      <c r="A19122" s="83" t="s">
        <v>19192</v>
      </c>
      <c r="B19122" s="83" t="s">
        <v>40322</v>
      </c>
      <c r="C19122" s="83" t="s">
        <v>40323</v>
      </c>
      <c r="D19122" s="83" t="s">
        <v>40324</v>
      </c>
      <c r="E19122" s="83"/>
      <c r="F19122" s="83"/>
      <c r="G19122" s="83"/>
      <c r="H19122" s="83" t="s">
        <v>46</v>
      </c>
    </row>
    <row r="19123" spans="1:8" ht="12.75" customHeight="1" x14ac:dyDescent="0.2">
      <c r="A19123" s="83" t="s">
        <v>19193</v>
      </c>
      <c r="B19123" s="83" t="s">
        <v>40322</v>
      </c>
      <c r="C19123" s="83" t="s">
        <v>40323</v>
      </c>
      <c r="D19123" s="83" t="s">
        <v>40324</v>
      </c>
      <c r="E19123" s="83"/>
      <c r="F19123" s="83"/>
      <c r="G19123" s="83"/>
      <c r="H19123" s="83" t="s">
        <v>46</v>
      </c>
    </row>
    <row r="19124" spans="1:8" ht="12.75" customHeight="1" x14ac:dyDescent="0.2">
      <c r="A19124" s="83" t="s">
        <v>19194</v>
      </c>
      <c r="B19124" s="83" t="s">
        <v>40322</v>
      </c>
      <c r="C19124" s="83" t="s">
        <v>40323</v>
      </c>
      <c r="D19124" s="83" t="s">
        <v>40324</v>
      </c>
      <c r="E19124" s="83"/>
      <c r="F19124" s="83"/>
      <c r="G19124" s="83"/>
      <c r="H19124" s="83" t="s">
        <v>46</v>
      </c>
    </row>
    <row r="19125" spans="1:8" ht="12.75" customHeight="1" x14ac:dyDescent="0.2">
      <c r="A19125" s="83" t="s">
        <v>19195</v>
      </c>
      <c r="B19125" s="83" t="s">
        <v>40322</v>
      </c>
      <c r="C19125" s="83" t="s">
        <v>40323</v>
      </c>
      <c r="D19125" s="83" t="s">
        <v>40324</v>
      </c>
      <c r="E19125" s="83"/>
      <c r="F19125" s="83"/>
      <c r="G19125" s="83"/>
      <c r="H19125" s="83" t="s">
        <v>46</v>
      </c>
    </row>
    <row r="19126" spans="1:8" ht="12.75" customHeight="1" x14ac:dyDescent="0.2">
      <c r="A19126" s="83" t="s">
        <v>19196</v>
      </c>
      <c r="B19126" s="83" t="s">
        <v>40322</v>
      </c>
      <c r="C19126" s="83" t="s">
        <v>40323</v>
      </c>
      <c r="D19126" s="83" t="s">
        <v>40324</v>
      </c>
      <c r="E19126" s="83"/>
      <c r="F19126" s="83"/>
      <c r="G19126" s="83"/>
      <c r="H19126" s="83" t="s">
        <v>46</v>
      </c>
    </row>
    <row r="19127" spans="1:8" ht="12.75" customHeight="1" x14ac:dyDescent="0.2">
      <c r="A19127" s="83" t="s">
        <v>19197</v>
      </c>
      <c r="B19127" s="83" t="s">
        <v>40322</v>
      </c>
      <c r="C19127" s="83" t="s">
        <v>40323</v>
      </c>
      <c r="D19127" s="83" t="s">
        <v>40324</v>
      </c>
      <c r="E19127" s="83"/>
      <c r="F19127" s="83"/>
      <c r="G19127" s="83"/>
      <c r="H19127" s="83" t="s">
        <v>46</v>
      </c>
    </row>
    <row r="19128" spans="1:8" ht="12.75" customHeight="1" x14ac:dyDescent="0.2">
      <c r="A19128" s="83" t="s">
        <v>19198</v>
      </c>
      <c r="B19128" s="83" t="s">
        <v>40325</v>
      </c>
      <c r="C19128" s="83" t="s">
        <v>40323</v>
      </c>
      <c r="D19128" s="83" t="s">
        <v>40324</v>
      </c>
      <c r="E19128" s="83"/>
      <c r="F19128" s="83"/>
      <c r="G19128" s="83"/>
      <c r="H19128" s="83" t="s">
        <v>46</v>
      </c>
    </row>
    <row r="19129" spans="1:8" ht="12.75" customHeight="1" x14ac:dyDescent="0.2">
      <c r="A19129" s="83" t="s">
        <v>19199</v>
      </c>
      <c r="B19129" s="83" t="s">
        <v>40325</v>
      </c>
      <c r="C19129" s="83" t="s">
        <v>40323</v>
      </c>
      <c r="D19129" s="83" t="s">
        <v>40324</v>
      </c>
      <c r="E19129" s="83"/>
      <c r="F19129" s="83"/>
      <c r="G19129" s="83"/>
      <c r="H19129" s="83" t="s">
        <v>46</v>
      </c>
    </row>
    <row r="19130" spans="1:8" ht="12.75" customHeight="1" x14ac:dyDescent="0.2">
      <c r="A19130" s="83" t="s">
        <v>19200</v>
      </c>
      <c r="B19130" s="83" t="s">
        <v>40325</v>
      </c>
      <c r="C19130" s="83" t="s">
        <v>40323</v>
      </c>
      <c r="D19130" s="83" t="s">
        <v>40324</v>
      </c>
      <c r="E19130" s="83"/>
      <c r="F19130" s="83"/>
      <c r="G19130" s="83"/>
      <c r="H19130" s="83" t="s">
        <v>46</v>
      </c>
    </row>
    <row r="19131" spans="1:8" ht="12.75" customHeight="1" x14ac:dyDescent="0.2">
      <c r="A19131" s="83" t="s">
        <v>19201</v>
      </c>
      <c r="B19131" s="83" t="s">
        <v>40325</v>
      </c>
      <c r="C19131" s="83" t="s">
        <v>40323</v>
      </c>
      <c r="D19131" s="83" t="s">
        <v>40324</v>
      </c>
      <c r="E19131" s="83"/>
      <c r="F19131" s="83"/>
      <c r="G19131" s="83"/>
      <c r="H19131" s="83" t="s">
        <v>46</v>
      </c>
    </row>
    <row r="19132" spans="1:8" ht="12.75" customHeight="1" x14ac:dyDescent="0.2">
      <c r="A19132" s="83" t="s">
        <v>19202</v>
      </c>
      <c r="B19132" s="83" t="s">
        <v>40325</v>
      </c>
      <c r="C19132" s="83" t="s">
        <v>40323</v>
      </c>
      <c r="D19132" s="83" t="s">
        <v>40324</v>
      </c>
      <c r="E19132" s="83"/>
      <c r="F19132" s="83"/>
      <c r="G19132" s="83"/>
      <c r="H19132" s="83" t="s">
        <v>46</v>
      </c>
    </row>
    <row r="19133" spans="1:8" ht="12.75" customHeight="1" x14ac:dyDescent="0.2">
      <c r="A19133" s="83" t="s">
        <v>19203</v>
      </c>
      <c r="B19133" s="83" t="s">
        <v>40325</v>
      </c>
      <c r="C19133" s="83" t="s">
        <v>40323</v>
      </c>
      <c r="D19133" s="83" t="s">
        <v>40324</v>
      </c>
      <c r="E19133" s="83"/>
      <c r="F19133" s="83"/>
      <c r="G19133" s="83"/>
      <c r="H19133" s="83" t="s">
        <v>46</v>
      </c>
    </row>
    <row r="19134" spans="1:8" ht="12.75" customHeight="1" x14ac:dyDescent="0.2">
      <c r="A19134" s="83" t="s">
        <v>19204</v>
      </c>
      <c r="B19134" s="83" t="s">
        <v>40326</v>
      </c>
      <c r="C19134" s="83" t="s">
        <v>40327</v>
      </c>
      <c r="D19134" s="83"/>
      <c r="E19134" s="83"/>
      <c r="F19134" s="83"/>
      <c r="G19134" s="83"/>
      <c r="H19134" s="83" t="s">
        <v>46</v>
      </c>
    </row>
    <row r="19135" spans="1:8" ht="12.75" customHeight="1" x14ac:dyDescent="0.2">
      <c r="A19135" s="83" t="s">
        <v>19205</v>
      </c>
      <c r="B19135" s="83" t="s">
        <v>40326</v>
      </c>
      <c r="C19135" s="83" t="s">
        <v>40327</v>
      </c>
      <c r="D19135" s="83"/>
      <c r="E19135" s="83"/>
      <c r="F19135" s="83"/>
      <c r="G19135" s="83"/>
      <c r="H19135" s="83" t="s">
        <v>46</v>
      </c>
    </row>
    <row r="19136" spans="1:8" ht="12.75" customHeight="1" x14ac:dyDescent="0.2">
      <c r="A19136" s="83" t="s">
        <v>19206</v>
      </c>
      <c r="B19136" s="83" t="s">
        <v>40326</v>
      </c>
      <c r="C19136" s="83" t="s">
        <v>40327</v>
      </c>
      <c r="D19136" s="83"/>
      <c r="E19136" s="83"/>
      <c r="F19136" s="83"/>
      <c r="G19136" s="83"/>
      <c r="H19136" s="83" t="s">
        <v>46</v>
      </c>
    </row>
    <row r="19137" spans="1:8" ht="12.75" customHeight="1" x14ac:dyDescent="0.2">
      <c r="A19137" s="83" t="s">
        <v>19207</v>
      </c>
      <c r="B19137" s="83" t="s">
        <v>40326</v>
      </c>
      <c r="C19137" s="83" t="s">
        <v>40327</v>
      </c>
      <c r="D19137" s="83"/>
      <c r="E19137" s="83"/>
      <c r="F19137" s="83"/>
      <c r="G19137" s="83"/>
      <c r="H19137" s="83" t="s">
        <v>46</v>
      </c>
    </row>
    <row r="19138" spans="1:8" ht="12.75" customHeight="1" x14ac:dyDescent="0.2">
      <c r="A19138" s="83" t="s">
        <v>19208</v>
      </c>
      <c r="B19138" s="83" t="s">
        <v>40326</v>
      </c>
      <c r="C19138" s="83" t="s">
        <v>40327</v>
      </c>
      <c r="D19138" s="83"/>
      <c r="E19138" s="83"/>
      <c r="F19138" s="83"/>
      <c r="G19138" s="83"/>
      <c r="H19138" s="83" t="s">
        <v>46</v>
      </c>
    </row>
    <row r="19139" spans="1:8" ht="12.75" customHeight="1" x14ac:dyDescent="0.2">
      <c r="A19139" s="83" t="s">
        <v>19209</v>
      </c>
      <c r="B19139" s="83" t="s">
        <v>40326</v>
      </c>
      <c r="C19139" s="83" t="s">
        <v>40327</v>
      </c>
      <c r="D19139" s="83"/>
      <c r="E19139" s="83"/>
      <c r="F19139" s="83"/>
      <c r="G19139" s="83"/>
      <c r="H19139" s="83" t="s">
        <v>46</v>
      </c>
    </row>
    <row r="19140" spans="1:8" ht="12.75" customHeight="1" x14ac:dyDescent="0.2">
      <c r="A19140" s="83" t="s">
        <v>19210</v>
      </c>
      <c r="B19140" s="83" t="s">
        <v>40328</v>
      </c>
      <c r="C19140" s="83" t="s">
        <v>40327</v>
      </c>
      <c r="D19140" s="83"/>
      <c r="E19140" s="83"/>
      <c r="F19140" s="83"/>
      <c r="G19140" s="83"/>
      <c r="H19140" s="83" t="s">
        <v>46</v>
      </c>
    </row>
    <row r="19141" spans="1:8" ht="12.75" customHeight="1" x14ac:dyDescent="0.2">
      <c r="A19141" s="83" t="s">
        <v>19211</v>
      </c>
      <c r="B19141" s="83" t="s">
        <v>40328</v>
      </c>
      <c r="C19141" s="83" t="s">
        <v>40327</v>
      </c>
      <c r="D19141" s="83"/>
      <c r="E19141" s="83"/>
      <c r="F19141" s="83"/>
      <c r="G19141" s="83"/>
      <c r="H19141" s="83" t="s">
        <v>46</v>
      </c>
    </row>
    <row r="19142" spans="1:8" ht="12.75" customHeight="1" x14ac:dyDescent="0.2">
      <c r="A19142" s="83" t="s">
        <v>19212</v>
      </c>
      <c r="B19142" s="83" t="s">
        <v>40328</v>
      </c>
      <c r="C19142" s="83" t="s">
        <v>40327</v>
      </c>
      <c r="D19142" s="83"/>
      <c r="E19142" s="83"/>
      <c r="F19142" s="83"/>
      <c r="G19142" s="83"/>
      <c r="H19142" s="83" t="s">
        <v>46</v>
      </c>
    </row>
    <row r="19143" spans="1:8" ht="12.75" customHeight="1" x14ac:dyDescent="0.2">
      <c r="A19143" s="83" t="s">
        <v>19213</v>
      </c>
      <c r="B19143" s="83" t="s">
        <v>40328</v>
      </c>
      <c r="C19143" s="83" t="s">
        <v>40327</v>
      </c>
      <c r="D19143" s="83"/>
      <c r="E19143" s="83"/>
      <c r="F19143" s="83"/>
      <c r="G19143" s="83"/>
      <c r="H19143" s="83" t="s">
        <v>46</v>
      </c>
    </row>
    <row r="19144" spans="1:8" ht="12.75" customHeight="1" x14ac:dyDescent="0.2">
      <c r="A19144" s="83" t="s">
        <v>19214</v>
      </c>
      <c r="B19144" s="83" t="s">
        <v>40328</v>
      </c>
      <c r="C19144" s="83" t="s">
        <v>40327</v>
      </c>
      <c r="D19144" s="83"/>
      <c r="E19144" s="83"/>
      <c r="F19144" s="83"/>
      <c r="G19144" s="83"/>
      <c r="H19144" s="83" t="s">
        <v>46</v>
      </c>
    </row>
    <row r="19145" spans="1:8" ht="12.75" customHeight="1" x14ac:dyDescent="0.2">
      <c r="A19145" s="83" t="s">
        <v>19215</v>
      </c>
      <c r="B19145" s="83" t="s">
        <v>40328</v>
      </c>
      <c r="C19145" s="83" t="s">
        <v>40327</v>
      </c>
      <c r="D19145" s="83"/>
      <c r="E19145" s="83"/>
      <c r="F19145" s="83"/>
      <c r="G19145" s="83"/>
      <c r="H19145" s="83" t="s">
        <v>46</v>
      </c>
    </row>
    <row r="19146" spans="1:8" ht="12.75" customHeight="1" x14ac:dyDescent="0.2">
      <c r="A19146" s="83" t="s">
        <v>19216</v>
      </c>
      <c r="B19146" s="83" t="s">
        <v>40329</v>
      </c>
      <c r="C19146" s="83" t="s">
        <v>40330</v>
      </c>
      <c r="D19146" s="83" t="s">
        <v>40331</v>
      </c>
      <c r="E19146" s="83" t="s">
        <v>40332</v>
      </c>
      <c r="F19146" s="83" t="s">
        <v>40333</v>
      </c>
      <c r="G19146" s="83" t="s">
        <v>40334</v>
      </c>
      <c r="H19146" s="83" t="s">
        <v>46</v>
      </c>
    </row>
    <row r="19147" spans="1:8" ht="12.75" customHeight="1" x14ac:dyDescent="0.2">
      <c r="A19147" s="83" t="s">
        <v>19217</v>
      </c>
      <c r="B19147" s="83" t="s">
        <v>40329</v>
      </c>
      <c r="C19147" s="83" t="s">
        <v>40330</v>
      </c>
      <c r="D19147" s="83" t="s">
        <v>40331</v>
      </c>
      <c r="E19147" s="83" t="s">
        <v>40332</v>
      </c>
      <c r="F19147" s="83" t="s">
        <v>40333</v>
      </c>
      <c r="G19147" s="83" t="s">
        <v>40334</v>
      </c>
      <c r="H19147" s="83" t="s">
        <v>46</v>
      </c>
    </row>
    <row r="19148" spans="1:8" ht="12.75" customHeight="1" x14ac:dyDescent="0.2">
      <c r="A19148" s="83" t="s">
        <v>19218</v>
      </c>
      <c r="B19148" s="83" t="s">
        <v>40329</v>
      </c>
      <c r="C19148" s="83" t="s">
        <v>40330</v>
      </c>
      <c r="D19148" s="83" t="s">
        <v>40331</v>
      </c>
      <c r="E19148" s="83" t="s">
        <v>40332</v>
      </c>
      <c r="F19148" s="83" t="s">
        <v>40333</v>
      </c>
      <c r="G19148" s="83" t="s">
        <v>40334</v>
      </c>
      <c r="H19148" s="83" t="s">
        <v>46</v>
      </c>
    </row>
    <row r="19149" spans="1:8" ht="12.75" customHeight="1" x14ac:dyDescent="0.2">
      <c r="A19149" s="83" t="s">
        <v>19219</v>
      </c>
      <c r="B19149" s="83" t="s">
        <v>40329</v>
      </c>
      <c r="C19149" s="83" t="s">
        <v>40330</v>
      </c>
      <c r="D19149" s="83" t="s">
        <v>40331</v>
      </c>
      <c r="E19149" s="83" t="s">
        <v>40332</v>
      </c>
      <c r="F19149" s="83" t="s">
        <v>40333</v>
      </c>
      <c r="G19149" s="83" t="s">
        <v>40334</v>
      </c>
      <c r="H19149" s="83" t="s">
        <v>46</v>
      </c>
    </row>
    <row r="19150" spans="1:8" ht="12.75" customHeight="1" x14ac:dyDescent="0.2">
      <c r="A19150" s="83" t="s">
        <v>19220</v>
      </c>
      <c r="B19150" s="83" t="s">
        <v>40335</v>
      </c>
      <c r="C19150" s="83" t="s">
        <v>40336</v>
      </c>
      <c r="D19150" s="83" t="s">
        <v>40237</v>
      </c>
      <c r="E19150" s="83"/>
      <c r="F19150" s="83"/>
      <c r="G19150" s="83"/>
      <c r="H19150" s="83" t="s">
        <v>46</v>
      </c>
    </row>
    <row r="19151" spans="1:8" ht="12.75" customHeight="1" x14ac:dyDescent="0.2">
      <c r="A19151" s="83" t="s">
        <v>19221</v>
      </c>
      <c r="B19151" s="83" t="s">
        <v>40335</v>
      </c>
      <c r="C19151" s="83" t="s">
        <v>40336</v>
      </c>
      <c r="D19151" s="83" t="s">
        <v>40237</v>
      </c>
      <c r="E19151" s="83"/>
      <c r="F19151" s="83"/>
      <c r="G19151" s="83"/>
      <c r="H19151" s="83" t="s">
        <v>46</v>
      </c>
    </row>
    <row r="19152" spans="1:8" ht="12.75" customHeight="1" x14ac:dyDescent="0.2">
      <c r="A19152" s="83" t="s">
        <v>19222</v>
      </c>
      <c r="B19152" s="83" t="s">
        <v>40335</v>
      </c>
      <c r="C19152" s="83" t="s">
        <v>40337</v>
      </c>
      <c r="D19152" s="83" t="s">
        <v>40338</v>
      </c>
      <c r="E19152" s="83"/>
      <c r="F19152" s="83"/>
      <c r="G19152" s="83"/>
      <c r="H19152" s="83" t="s">
        <v>46</v>
      </c>
    </row>
    <row r="19153" spans="1:8" ht="12.75" customHeight="1" x14ac:dyDescent="0.2">
      <c r="A19153" s="83" t="s">
        <v>19223</v>
      </c>
      <c r="B19153" s="83" t="s">
        <v>40335</v>
      </c>
      <c r="C19153" s="83" t="s">
        <v>40336</v>
      </c>
      <c r="D19153" s="83" t="s">
        <v>40237</v>
      </c>
      <c r="E19153" s="83"/>
      <c r="F19153" s="83"/>
      <c r="G19153" s="83"/>
      <c r="H19153" s="83" t="s">
        <v>46</v>
      </c>
    </row>
    <row r="19154" spans="1:8" ht="12.75" customHeight="1" x14ac:dyDescent="0.2">
      <c r="A19154" s="83" t="s">
        <v>19224</v>
      </c>
      <c r="B19154" s="83" t="s">
        <v>40335</v>
      </c>
      <c r="C19154" s="83" t="s">
        <v>40336</v>
      </c>
      <c r="D19154" s="83" t="s">
        <v>40237</v>
      </c>
      <c r="E19154" s="83"/>
      <c r="F19154" s="83"/>
      <c r="G19154" s="83"/>
      <c r="H19154" s="83" t="s">
        <v>46</v>
      </c>
    </row>
    <row r="19155" spans="1:8" ht="12.75" customHeight="1" x14ac:dyDescent="0.2">
      <c r="A19155" s="83" t="s">
        <v>19225</v>
      </c>
      <c r="B19155" s="83" t="s">
        <v>40335</v>
      </c>
      <c r="C19155" s="83" t="s">
        <v>40337</v>
      </c>
      <c r="D19155" s="83" t="s">
        <v>40338</v>
      </c>
      <c r="E19155" s="83"/>
      <c r="F19155" s="83"/>
      <c r="G19155" s="83"/>
      <c r="H19155" s="83" t="s">
        <v>46</v>
      </c>
    </row>
    <row r="19156" spans="1:8" ht="12.75" customHeight="1" x14ac:dyDescent="0.2">
      <c r="A19156" s="83" t="s">
        <v>19226</v>
      </c>
      <c r="B19156" s="83" t="s">
        <v>40335</v>
      </c>
      <c r="C19156" s="83" t="s">
        <v>40339</v>
      </c>
      <c r="D19156" s="83" t="s">
        <v>40340</v>
      </c>
      <c r="E19156" s="83" t="s">
        <v>40341</v>
      </c>
      <c r="F19156" s="83" t="s">
        <v>40342</v>
      </c>
      <c r="G19156" s="83"/>
      <c r="H19156" s="83" t="s">
        <v>46</v>
      </c>
    </row>
    <row r="19157" spans="1:8" ht="12.75" customHeight="1" x14ac:dyDescent="0.2">
      <c r="A19157" s="83" t="s">
        <v>19227</v>
      </c>
      <c r="B19157" s="83" t="s">
        <v>40335</v>
      </c>
      <c r="C19157" s="83" t="s">
        <v>40339</v>
      </c>
      <c r="D19157" s="83" t="s">
        <v>40340</v>
      </c>
      <c r="E19157" s="83" t="s">
        <v>40341</v>
      </c>
      <c r="F19157" s="83" t="s">
        <v>40342</v>
      </c>
      <c r="G19157" s="83"/>
      <c r="H19157" s="83" t="s">
        <v>46</v>
      </c>
    </row>
    <row r="19158" spans="1:8" ht="12.75" customHeight="1" x14ac:dyDescent="0.2">
      <c r="A19158" s="83" t="s">
        <v>19228</v>
      </c>
      <c r="B19158" s="83" t="s">
        <v>40335</v>
      </c>
      <c r="C19158" s="83" t="s">
        <v>40339</v>
      </c>
      <c r="D19158" s="83" t="s">
        <v>40340</v>
      </c>
      <c r="E19158" s="83" t="s">
        <v>40341</v>
      </c>
      <c r="F19158" s="83" t="s">
        <v>40342</v>
      </c>
      <c r="G19158" s="83"/>
      <c r="H19158" s="83" t="s">
        <v>46</v>
      </c>
    </row>
    <row r="19159" spans="1:8" ht="12.75" customHeight="1" x14ac:dyDescent="0.2">
      <c r="A19159" s="83" t="s">
        <v>19229</v>
      </c>
      <c r="B19159" s="83" t="s">
        <v>40335</v>
      </c>
      <c r="C19159" s="83" t="s">
        <v>40339</v>
      </c>
      <c r="D19159" s="83" t="s">
        <v>40340</v>
      </c>
      <c r="E19159" s="83" t="s">
        <v>40341</v>
      </c>
      <c r="F19159" s="83" t="s">
        <v>40342</v>
      </c>
      <c r="G19159" s="83"/>
      <c r="H19159" s="83" t="s">
        <v>46</v>
      </c>
    </row>
    <row r="19160" spans="1:8" ht="12.75" customHeight="1" x14ac:dyDescent="0.2">
      <c r="A19160" s="83" t="s">
        <v>19230</v>
      </c>
      <c r="B19160" s="83" t="s">
        <v>40335</v>
      </c>
      <c r="C19160" s="83" t="s">
        <v>40339</v>
      </c>
      <c r="D19160" s="83" t="s">
        <v>40340</v>
      </c>
      <c r="E19160" s="83" t="s">
        <v>40341</v>
      </c>
      <c r="F19160" s="83" t="s">
        <v>40342</v>
      </c>
      <c r="G19160" s="83"/>
      <c r="H19160" s="83" t="s">
        <v>46</v>
      </c>
    </row>
    <row r="19161" spans="1:8" ht="12.75" customHeight="1" x14ac:dyDescent="0.2">
      <c r="A19161" s="83" t="s">
        <v>19231</v>
      </c>
      <c r="B19161" s="83" t="s">
        <v>40335</v>
      </c>
      <c r="C19161" s="83" t="s">
        <v>40339</v>
      </c>
      <c r="D19161" s="83" t="s">
        <v>40340</v>
      </c>
      <c r="E19161" s="83" t="s">
        <v>40341</v>
      </c>
      <c r="F19161" s="83" t="s">
        <v>40342</v>
      </c>
      <c r="G19161" s="83"/>
      <c r="H19161" s="83" t="s">
        <v>46</v>
      </c>
    </row>
    <row r="19162" spans="1:8" ht="12.75" customHeight="1" x14ac:dyDescent="0.2">
      <c r="A19162" s="83" t="s">
        <v>19232</v>
      </c>
      <c r="B19162" s="83" t="s">
        <v>40343</v>
      </c>
      <c r="C19162" s="83" t="s">
        <v>40344</v>
      </c>
      <c r="D19162" s="83" t="s">
        <v>40345</v>
      </c>
      <c r="E19162" s="83"/>
      <c r="F19162" s="83"/>
      <c r="G19162" s="83"/>
      <c r="H19162" s="83" t="s">
        <v>46</v>
      </c>
    </row>
    <row r="19163" spans="1:8" ht="12.75" customHeight="1" x14ac:dyDescent="0.2">
      <c r="A19163" s="83" t="s">
        <v>19233</v>
      </c>
      <c r="B19163" s="83" t="s">
        <v>40343</v>
      </c>
      <c r="C19163" s="83" t="s">
        <v>40344</v>
      </c>
      <c r="D19163" s="83" t="s">
        <v>40345</v>
      </c>
      <c r="E19163" s="83"/>
      <c r="F19163" s="83"/>
      <c r="G19163" s="83"/>
      <c r="H19163" s="83" t="s">
        <v>46</v>
      </c>
    </row>
    <row r="19164" spans="1:8" ht="12.75" customHeight="1" x14ac:dyDescent="0.2">
      <c r="A19164" s="83" t="s">
        <v>19234</v>
      </c>
      <c r="B19164" s="83" t="s">
        <v>40269</v>
      </c>
      <c r="C19164" s="83" t="s">
        <v>40346</v>
      </c>
      <c r="D19164" s="83" t="s">
        <v>40347</v>
      </c>
      <c r="E19164" s="83" t="s">
        <v>40348</v>
      </c>
      <c r="F19164" s="83"/>
      <c r="G19164" s="83"/>
      <c r="H19164" s="83" t="s">
        <v>46</v>
      </c>
    </row>
    <row r="19165" spans="1:8" ht="12.75" customHeight="1" x14ac:dyDescent="0.2">
      <c r="A19165" s="83" t="s">
        <v>19235</v>
      </c>
      <c r="B19165" s="83" t="s">
        <v>40269</v>
      </c>
      <c r="C19165" s="83" t="s">
        <v>40346</v>
      </c>
      <c r="D19165" s="83" t="s">
        <v>40347</v>
      </c>
      <c r="E19165" s="83" t="s">
        <v>40348</v>
      </c>
      <c r="F19165" s="83"/>
      <c r="G19165" s="83"/>
      <c r="H19165" s="83" t="s">
        <v>46</v>
      </c>
    </row>
    <row r="19166" spans="1:8" ht="12.75" customHeight="1" x14ac:dyDescent="0.2">
      <c r="A19166" s="83" t="s">
        <v>19236</v>
      </c>
      <c r="B19166" s="83" t="s">
        <v>40269</v>
      </c>
      <c r="C19166" s="83" t="s">
        <v>40346</v>
      </c>
      <c r="D19166" s="83" t="s">
        <v>40349</v>
      </c>
      <c r="E19166" s="83" t="s">
        <v>40350</v>
      </c>
      <c r="F19166" s="83"/>
      <c r="G19166" s="83"/>
      <c r="H19166" s="83" t="s">
        <v>46</v>
      </c>
    </row>
    <row r="19167" spans="1:8" ht="12.75" customHeight="1" x14ac:dyDescent="0.2">
      <c r="A19167" s="83" t="s">
        <v>19237</v>
      </c>
      <c r="B19167" s="83" t="s">
        <v>40269</v>
      </c>
      <c r="C19167" s="83" t="s">
        <v>40346</v>
      </c>
      <c r="D19167" s="83" t="s">
        <v>40349</v>
      </c>
      <c r="E19167" s="83" t="s">
        <v>40350</v>
      </c>
      <c r="F19167" s="83"/>
      <c r="G19167" s="83"/>
      <c r="H19167" s="83" t="s">
        <v>46</v>
      </c>
    </row>
    <row r="19168" spans="1:8" ht="12.75" customHeight="1" x14ac:dyDescent="0.2">
      <c r="A19168" s="83" t="s">
        <v>19238</v>
      </c>
      <c r="B19168" s="83" t="s">
        <v>40269</v>
      </c>
      <c r="C19168" s="83" t="s">
        <v>40351</v>
      </c>
      <c r="D19168" s="83"/>
      <c r="E19168" s="83"/>
      <c r="F19168" s="83"/>
      <c r="G19168" s="83"/>
      <c r="H19168" s="83" t="s">
        <v>46</v>
      </c>
    </row>
    <row r="19169" spans="1:8" ht="12.75" customHeight="1" x14ac:dyDescent="0.2">
      <c r="A19169" s="83" t="s">
        <v>19239</v>
      </c>
      <c r="B19169" s="83" t="s">
        <v>40269</v>
      </c>
      <c r="C19169" s="83" t="s">
        <v>40351</v>
      </c>
      <c r="D19169" s="83"/>
      <c r="E19169" s="83"/>
      <c r="F19169" s="83"/>
      <c r="G19169" s="83"/>
      <c r="H19169" s="83" t="s">
        <v>46</v>
      </c>
    </row>
    <row r="19170" spans="1:8" ht="12.75" customHeight="1" x14ac:dyDescent="0.2">
      <c r="A19170" s="83" t="s">
        <v>19240</v>
      </c>
      <c r="B19170" s="83" t="s">
        <v>40269</v>
      </c>
      <c r="C19170" s="83" t="s">
        <v>40352</v>
      </c>
      <c r="D19170" s="83"/>
      <c r="E19170" s="83"/>
      <c r="F19170" s="83"/>
      <c r="G19170" s="83"/>
      <c r="H19170" s="83" t="s">
        <v>46</v>
      </c>
    </row>
    <row r="19171" spans="1:8" ht="12.75" customHeight="1" x14ac:dyDescent="0.2">
      <c r="A19171" s="83" t="s">
        <v>19241</v>
      </c>
      <c r="B19171" s="83" t="s">
        <v>40269</v>
      </c>
      <c r="C19171" s="83" t="s">
        <v>40352</v>
      </c>
      <c r="D19171" s="83"/>
      <c r="E19171" s="83"/>
      <c r="F19171" s="83"/>
      <c r="G19171" s="83"/>
      <c r="H19171" s="83" t="s">
        <v>46</v>
      </c>
    </row>
    <row r="19172" spans="1:8" ht="12.75" customHeight="1" x14ac:dyDescent="0.2">
      <c r="A19172" s="83" t="s">
        <v>19242</v>
      </c>
      <c r="B19172" s="83" t="s">
        <v>40269</v>
      </c>
      <c r="C19172" s="83" t="s">
        <v>40353</v>
      </c>
      <c r="D19172" s="83"/>
      <c r="E19172" s="83"/>
      <c r="F19172" s="83"/>
      <c r="G19172" s="83"/>
      <c r="H19172" s="83" t="s">
        <v>46</v>
      </c>
    </row>
    <row r="19173" spans="1:8" ht="12.75" customHeight="1" x14ac:dyDescent="0.2">
      <c r="A19173" s="83" t="s">
        <v>19243</v>
      </c>
      <c r="B19173" s="83" t="s">
        <v>40269</v>
      </c>
      <c r="C19173" s="83" t="s">
        <v>40353</v>
      </c>
      <c r="D19173" s="83"/>
      <c r="E19173" s="83"/>
      <c r="F19173" s="83"/>
      <c r="G19173" s="83"/>
      <c r="H19173" s="83" t="s">
        <v>46</v>
      </c>
    </row>
    <row r="19174" spans="1:8" ht="12.75" customHeight="1" x14ac:dyDescent="0.2">
      <c r="A19174" s="83" t="s">
        <v>19244</v>
      </c>
      <c r="B19174" s="83" t="s">
        <v>40260</v>
      </c>
      <c r="C19174" s="83" t="s">
        <v>40354</v>
      </c>
      <c r="D19174" s="83"/>
      <c r="E19174" s="83"/>
      <c r="F19174" s="83"/>
      <c r="G19174" s="83"/>
      <c r="H19174" s="83" t="s">
        <v>46</v>
      </c>
    </row>
    <row r="19175" spans="1:8" ht="12.75" customHeight="1" x14ac:dyDescent="0.2">
      <c r="A19175" s="83" t="s">
        <v>19245</v>
      </c>
      <c r="B19175" s="83" t="s">
        <v>40260</v>
      </c>
      <c r="C19175" s="83" t="s">
        <v>40354</v>
      </c>
      <c r="D19175" s="83"/>
      <c r="E19175" s="83"/>
      <c r="F19175" s="83"/>
      <c r="G19175" s="83"/>
      <c r="H19175" s="83" t="s">
        <v>46</v>
      </c>
    </row>
    <row r="19176" spans="1:8" ht="12.75" customHeight="1" x14ac:dyDescent="0.2">
      <c r="A19176" s="83" t="s">
        <v>19246</v>
      </c>
      <c r="B19176" s="83" t="s">
        <v>40260</v>
      </c>
      <c r="C19176" s="83" t="s">
        <v>40355</v>
      </c>
      <c r="D19176" s="83"/>
      <c r="E19176" s="83"/>
      <c r="F19176" s="83"/>
      <c r="G19176" s="83"/>
      <c r="H19176" s="83" t="s">
        <v>46</v>
      </c>
    </row>
    <row r="19177" spans="1:8" ht="12.75" customHeight="1" x14ac:dyDescent="0.2">
      <c r="A19177" s="83" t="s">
        <v>19247</v>
      </c>
      <c r="B19177" s="83" t="s">
        <v>40260</v>
      </c>
      <c r="C19177" s="83" t="s">
        <v>40355</v>
      </c>
      <c r="D19177" s="83"/>
      <c r="E19177" s="83"/>
      <c r="F19177" s="83"/>
      <c r="G19177" s="83"/>
      <c r="H19177" s="83" t="s">
        <v>46</v>
      </c>
    </row>
    <row r="19178" spans="1:8" ht="12.75" customHeight="1" x14ac:dyDescent="0.2">
      <c r="A19178" s="83" t="s">
        <v>19248</v>
      </c>
      <c r="B19178" s="83" t="s">
        <v>40260</v>
      </c>
      <c r="C19178" s="83" t="s">
        <v>40356</v>
      </c>
      <c r="D19178" s="83"/>
      <c r="E19178" s="83"/>
      <c r="F19178" s="83"/>
      <c r="G19178" s="83"/>
      <c r="H19178" s="83" t="s">
        <v>46</v>
      </c>
    </row>
    <row r="19179" spans="1:8" ht="12.75" customHeight="1" x14ac:dyDescent="0.2">
      <c r="A19179" s="83" t="s">
        <v>19249</v>
      </c>
      <c r="B19179" s="83" t="s">
        <v>40260</v>
      </c>
      <c r="C19179" s="83" t="s">
        <v>40356</v>
      </c>
      <c r="D19179" s="83"/>
      <c r="E19179" s="83"/>
      <c r="F19179" s="83"/>
      <c r="G19179" s="83"/>
      <c r="H19179" s="83" t="s">
        <v>46</v>
      </c>
    </row>
    <row r="19180" spans="1:8" ht="12.75" customHeight="1" x14ac:dyDescent="0.2">
      <c r="A19180" s="83" t="s">
        <v>19250</v>
      </c>
      <c r="B19180" s="83" t="s">
        <v>40272</v>
      </c>
      <c r="C19180" s="83" t="s">
        <v>40357</v>
      </c>
      <c r="D19180" s="83" t="s">
        <v>40233</v>
      </c>
      <c r="E19180" s="83"/>
      <c r="F19180" s="83"/>
      <c r="G19180" s="83"/>
      <c r="H19180" s="83" t="s">
        <v>46</v>
      </c>
    </row>
    <row r="19181" spans="1:8" ht="12.75" customHeight="1" x14ac:dyDescent="0.2">
      <c r="A19181" s="83" t="s">
        <v>19251</v>
      </c>
      <c r="B19181" s="83" t="s">
        <v>40272</v>
      </c>
      <c r="C19181" s="83" t="s">
        <v>40357</v>
      </c>
      <c r="D19181" s="83" t="s">
        <v>40233</v>
      </c>
      <c r="E19181" s="83"/>
      <c r="F19181" s="83"/>
      <c r="G19181" s="83"/>
      <c r="H19181" s="83" t="s">
        <v>46</v>
      </c>
    </row>
    <row r="19182" spans="1:8" ht="12.75" customHeight="1" x14ac:dyDescent="0.2">
      <c r="A19182" s="83" t="s">
        <v>19252</v>
      </c>
      <c r="B19182" s="83" t="s">
        <v>40272</v>
      </c>
      <c r="C19182" s="83" t="s">
        <v>40357</v>
      </c>
      <c r="D19182" s="83" t="s">
        <v>40358</v>
      </c>
      <c r="E19182" s="83"/>
      <c r="F19182" s="83"/>
      <c r="G19182" s="83"/>
      <c r="H19182" s="83" t="s">
        <v>46</v>
      </c>
    </row>
    <row r="19183" spans="1:8" ht="12.75" customHeight="1" x14ac:dyDescent="0.2">
      <c r="A19183" s="83" t="s">
        <v>19253</v>
      </c>
      <c r="B19183" s="83" t="s">
        <v>40272</v>
      </c>
      <c r="C19183" s="83" t="s">
        <v>40357</v>
      </c>
      <c r="D19183" s="83" t="s">
        <v>40358</v>
      </c>
      <c r="E19183" s="83"/>
      <c r="F19183" s="83"/>
      <c r="G19183" s="83"/>
      <c r="H19183" s="83" t="s">
        <v>46</v>
      </c>
    </row>
    <row r="19184" spans="1:8" ht="12.75" customHeight="1" x14ac:dyDescent="0.2">
      <c r="A19184" s="83" t="s">
        <v>19254</v>
      </c>
      <c r="B19184" s="83" t="s">
        <v>40272</v>
      </c>
      <c r="C19184" s="83" t="s">
        <v>40273</v>
      </c>
      <c r="D19184" s="83" t="s">
        <v>40358</v>
      </c>
      <c r="E19184" s="83"/>
      <c r="F19184" s="83"/>
      <c r="G19184" s="83"/>
      <c r="H19184" s="83" t="s">
        <v>46</v>
      </c>
    </row>
    <row r="19185" spans="1:8" ht="12.75" customHeight="1" x14ac:dyDescent="0.2">
      <c r="A19185" s="83" t="s">
        <v>19255</v>
      </c>
      <c r="B19185" s="83" t="s">
        <v>40272</v>
      </c>
      <c r="C19185" s="83" t="s">
        <v>40273</v>
      </c>
      <c r="D19185" s="83" t="s">
        <v>40358</v>
      </c>
      <c r="E19185" s="83"/>
      <c r="F19185" s="83"/>
      <c r="G19185" s="83"/>
      <c r="H19185" s="83" t="s">
        <v>46</v>
      </c>
    </row>
    <row r="19186" spans="1:8" ht="12.75" customHeight="1" x14ac:dyDescent="0.2">
      <c r="A19186" s="83" t="s">
        <v>19256</v>
      </c>
      <c r="B19186" s="83" t="s">
        <v>40279</v>
      </c>
      <c r="C19186" s="83" t="s">
        <v>40359</v>
      </c>
      <c r="D19186" s="83" t="s">
        <v>40237</v>
      </c>
      <c r="E19186" s="83"/>
      <c r="F19186" s="83"/>
      <c r="G19186" s="83"/>
      <c r="H19186" s="83" t="s">
        <v>46</v>
      </c>
    </row>
    <row r="19187" spans="1:8" ht="12.75" customHeight="1" x14ac:dyDescent="0.2">
      <c r="A19187" s="83" t="s">
        <v>19257</v>
      </c>
      <c r="B19187" s="83" t="s">
        <v>40279</v>
      </c>
      <c r="C19187" s="83" t="s">
        <v>40359</v>
      </c>
      <c r="D19187" s="83" t="s">
        <v>40237</v>
      </c>
      <c r="E19187" s="83"/>
      <c r="F19187" s="83"/>
      <c r="G19187" s="83"/>
      <c r="H19187" s="83" t="s">
        <v>46</v>
      </c>
    </row>
    <row r="19188" spans="1:8" ht="12.75" customHeight="1" x14ac:dyDescent="0.2">
      <c r="A19188" s="83" t="s">
        <v>19258</v>
      </c>
      <c r="B19188" s="83" t="s">
        <v>40279</v>
      </c>
      <c r="C19188" s="83" t="s">
        <v>40359</v>
      </c>
      <c r="D19188" s="83" t="s">
        <v>40360</v>
      </c>
      <c r="E19188" s="83"/>
      <c r="F19188" s="83"/>
      <c r="G19188" s="83"/>
      <c r="H19188" s="83" t="s">
        <v>46</v>
      </c>
    </row>
    <row r="19189" spans="1:8" ht="12.75" customHeight="1" x14ac:dyDescent="0.2">
      <c r="A19189" s="83" t="s">
        <v>19259</v>
      </c>
      <c r="B19189" s="83" t="s">
        <v>40279</v>
      </c>
      <c r="C19189" s="83" t="s">
        <v>40359</v>
      </c>
      <c r="D19189" s="83" t="s">
        <v>40360</v>
      </c>
      <c r="E19189" s="83"/>
      <c r="F19189" s="83"/>
      <c r="G19189" s="83"/>
      <c r="H19189" s="83" t="s">
        <v>46</v>
      </c>
    </row>
    <row r="19190" spans="1:8" ht="12.75" customHeight="1" x14ac:dyDescent="0.2">
      <c r="A19190" s="83" t="s">
        <v>19260</v>
      </c>
      <c r="B19190" s="83" t="s">
        <v>40279</v>
      </c>
      <c r="C19190" s="83" t="s">
        <v>40361</v>
      </c>
      <c r="D19190" s="83" t="s">
        <v>40360</v>
      </c>
      <c r="E19190" s="83"/>
      <c r="F19190" s="83"/>
      <c r="G19190" s="83"/>
      <c r="H19190" s="83" t="s">
        <v>46</v>
      </c>
    </row>
    <row r="19191" spans="1:8" ht="12.75" customHeight="1" x14ac:dyDescent="0.2">
      <c r="A19191" s="83" t="s">
        <v>19261</v>
      </c>
      <c r="B19191" s="83" t="s">
        <v>40279</v>
      </c>
      <c r="C19191" s="83" t="s">
        <v>40361</v>
      </c>
      <c r="D19191" s="83" t="s">
        <v>40360</v>
      </c>
      <c r="E19191" s="83"/>
      <c r="F19191" s="83"/>
      <c r="G19191" s="83"/>
      <c r="H19191" s="83" t="s">
        <v>46</v>
      </c>
    </row>
    <row r="19192" spans="1:8" ht="12.75" customHeight="1" x14ac:dyDescent="0.2">
      <c r="A19192" s="83" t="s">
        <v>19262</v>
      </c>
      <c r="B19192" s="83" t="s">
        <v>40282</v>
      </c>
      <c r="C19192" s="83"/>
      <c r="D19192" s="83"/>
      <c r="E19192" s="83"/>
      <c r="F19192" s="83"/>
      <c r="G19192" s="83"/>
      <c r="H19192" s="83" t="s">
        <v>46</v>
      </c>
    </row>
    <row r="19193" spans="1:8" ht="12.75" customHeight="1" x14ac:dyDescent="0.2">
      <c r="A19193" s="83" t="s">
        <v>19263</v>
      </c>
      <c r="B19193" s="83" t="s">
        <v>40282</v>
      </c>
      <c r="C19193" s="83"/>
      <c r="D19193" s="83"/>
      <c r="E19193" s="83"/>
      <c r="F19193" s="83"/>
      <c r="G19193" s="83"/>
      <c r="H19193" s="83" t="s">
        <v>46</v>
      </c>
    </row>
    <row r="19194" spans="1:8" ht="12.75" customHeight="1" x14ac:dyDescent="0.2">
      <c r="A19194" s="83" t="s">
        <v>19264</v>
      </c>
      <c r="B19194" s="83" t="s">
        <v>40362</v>
      </c>
      <c r="C19194" s="83" t="s">
        <v>40363</v>
      </c>
      <c r="D19194" s="83"/>
      <c r="E19194" s="83"/>
      <c r="F19194" s="83"/>
      <c r="G19194" s="83"/>
      <c r="H19194" s="83" t="s">
        <v>46</v>
      </c>
    </row>
    <row r="19195" spans="1:8" ht="12.75" customHeight="1" x14ac:dyDescent="0.2">
      <c r="A19195" s="83" t="s">
        <v>19265</v>
      </c>
      <c r="B19195" s="83" t="s">
        <v>40362</v>
      </c>
      <c r="C19195" s="83" t="s">
        <v>40363</v>
      </c>
      <c r="D19195" s="83"/>
      <c r="E19195" s="83"/>
      <c r="F19195" s="83"/>
      <c r="G19195" s="83"/>
      <c r="H19195" s="83" t="s">
        <v>46</v>
      </c>
    </row>
    <row r="19196" spans="1:8" ht="12.75" customHeight="1" x14ac:dyDescent="0.2">
      <c r="A19196" s="83" t="s">
        <v>19266</v>
      </c>
      <c r="B19196" s="83" t="s">
        <v>40364</v>
      </c>
      <c r="C19196" s="83" t="s">
        <v>40365</v>
      </c>
      <c r="D19196" s="83"/>
      <c r="E19196" s="83"/>
      <c r="F19196" s="83"/>
      <c r="G19196" s="83"/>
      <c r="H19196" s="83" t="s">
        <v>46</v>
      </c>
    </row>
    <row r="19197" spans="1:8" ht="12.75" customHeight="1" x14ac:dyDescent="0.2">
      <c r="A19197" s="83" t="s">
        <v>19267</v>
      </c>
      <c r="B19197" s="83" t="s">
        <v>40364</v>
      </c>
      <c r="C19197" s="83" t="s">
        <v>40365</v>
      </c>
      <c r="D19197" s="83"/>
      <c r="E19197" s="83"/>
      <c r="F19197" s="83"/>
      <c r="G19197" s="83"/>
      <c r="H19197" s="83" t="s">
        <v>46</v>
      </c>
    </row>
    <row r="19198" spans="1:8" ht="12.75" customHeight="1" x14ac:dyDescent="0.2">
      <c r="A19198" s="83" t="s">
        <v>19268</v>
      </c>
      <c r="B19198" s="83" t="s">
        <v>40364</v>
      </c>
      <c r="C19198" s="83" t="s">
        <v>40365</v>
      </c>
      <c r="D19198" s="83"/>
      <c r="E19198" s="83"/>
      <c r="F19198" s="83"/>
      <c r="G19198" s="83"/>
      <c r="H19198" s="83" t="s">
        <v>46</v>
      </c>
    </row>
    <row r="19199" spans="1:8" ht="12.75" customHeight="1" x14ac:dyDescent="0.2">
      <c r="A19199" s="83" t="s">
        <v>19269</v>
      </c>
      <c r="B19199" s="83" t="s">
        <v>40364</v>
      </c>
      <c r="C19199" s="83" t="s">
        <v>40365</v>
      </c>
      <c r="D19199" s="83"/>
      <c r="E19199" s="83"/>
      <c r="F19199" s="83"/>
      <c r="G19199" s="83"/>
      <c r="H19199" s="83" t="s">
        <v>46</v>
      </c>
    </row>
    <row r="19200" spans="1:8" ht="12.75" customHeight="1" x14ac:dyDescent="0.2">
      <c r="A19200" s="83" t="s">
        <v>19270</v>
      </c>
      <c r="B19200" s="83" t="s">
        <v>40364</v>
      </c>
      <c r="C19200" s="83" t="s">
        <v>40365</v>
      </c>
      <c r="D19200" s="83"/>
      <c r="E19200" s="83"/>
      <c r="F19200" s="83"/>
      <c r="G19200" s="83"/>
      <c r="H19200" s="83" t="s">
        <v>46</v>
      </c>
    </row>
    <row r="19201" spans="1:8" ht="12.75" customHeight="1" x14ac:dyDescent="0.2">
      <c r="A19201" s="83" t="s">
        <v>19271</v>
      </c>
      <c r="B19201" s="83" t="s">
        <v>40364</v>
      </c>
      <c r="C19201" s="83" t="s">
        <v>40365</v>
      </c>
      <c r="D19201" s="83"/>
      <c r="E19201" s="83"/>
      <c r="F19201" s="83"/>
      <c r="G19201" s="83"/>
      <c r="H19201" s="83" t="s">
        <v>46</v>
      </c>
    </row>
    <row r="19202" spans="1:8" ht="12.75" customHeight="1" x14ac:dyDescent="0.2">
      <c r="A19202" s="83" t="s">
        <v>19272</v>
      </c>
      <c r="B19202" s="83" t="s">
        <v>40366</v>
      </c>
      <c r="C19202" s="83"/>
      <c r="D19202" s="83"/>
      <c r="E19202" s="83"/>
      <c r="F19202" s="83"/>
      <c r="G19202" s="83"/>
      <c r="H19202" s="83" t="s">
        <v>46</v>
      </c>
    </row>
    <row r="19203" spans="1:8" ht="12.75" customHeight="1" x14ac:dyDescent="0.2">
      <c r="A19203" s="83" t="s">
        <v>19273</v>
      </c>
      <c r="B19203" s="83" t="s">
        <v>40367</v>
      </c>
      <c r="C19203" s="83"/>
      <c r="D19203" s="83"/>
      <c r="E19203" s="83"/>
      <c r="F19203" s="83"/>
      <c r="G19203" s="83"/>
      <c r="H19203" s="83" t="s">
        <v>46</v>
      </c>
    </row>
    <row r="19204" spans="1:8" ht="12.75" customHeight="1" x14ac:dyDescent="0.2">
      <c r="A19204" s="83" t="s">
        <v>19274</v>
      </c>
      <c r="B19204" s="83" t="s">
        <v>40366</v>
      </c>
      <c r="C19204" s="83"/>
      <c r="D19204" s="83"/>
      <c r="E19204" s="83"/>
      <c r="F19204" s="83"/>
      <c r="G19204" s="83"/>
      <c r="H19204" s="83" t="s">
        <v>46</v>
      </c>
    </row>
    <row r="19205" spans="1:8" ht="12.75" customHeight="1" x14ac:dyDescent="0.2">
      <c r="A19205" s="83" t="s">
        <v>19275</v>
      </c>
      <c r="B19205" s="83" t="s">
        <v>40366</v>
      </c>
      <c r="C19205" s="83"/>
      <c r="D19205" s="83"/>
      <c r="E19205" s="83"/>
      <c r="F19205" s="83"/>
      <c r="G19205" s="83"/>
      <c r="H19205" s="83" t="s">
        <v>46</v>
      </c>
    </row>
    <row r="19206" spans="1:8" ht="12.75" customHeight="1" x14ac:dyDescent="0.2">
      <c r="A19206" s="83" t="s">
        <v>19276</v>
      </c>
      <c r="B19206" s="83" t="s">
        <v>40367</v>
      </c>
      <c r="C19206" s="83"/>
      <c r="D19206" s="83"/>
      <c r="E19206" s="83"/>
      <c r="F19206" s="83"/>
      <c r="G19206" s="83"/>
      <c r="H19206" s="83" t="s">
        <v>46</v>
      </c>
    </row>
    <row r="19207" spans="1:8" ht="12.75" customHeight="1" x14ac:dyDescent="0.2">
      <c r="A19207" s="83" t="s">
        <v>19277</v>
      </c>
      <c r="B19207" s="83" t="s">
        <v>40366</v>
      </c>
      <c r="C19207" s="83"/>
      <c r="D19207" s="83"/>
      <c r="E19207" s="83"/>
      <c r="F19207" s="83"/>
      <c r="G19207" s="83"/>
      <c r="H19207" s="83" t="s">
        <v>46</v>
      </c>
    </row>
    <row r="19208" spans="1:8" ht="12.75" customHeight="1" x14ac:dyDescent="0.2">
      <c r="A19208" s="83" t="s">
        <v>19278</v>
      </c>
      <c r="B19208" s="83" t="s">
        <v>40368</v>
      </c>
      <c r="C19208" s="83" t="s">
        <v>40369</v>
      </c>
      <c r="D19208" s="83" t="s">
        <v>40370</v>
      </c>
      <c r="E19208" s="83" t="s">
        <v>40371</v>
      </c>
      <c r="F19208" s="83" t="s">
        <v>40372</v>
      </c>
      <c r="G19208" s="83"/>
      <c r="H19208" s="83" t="s">
        <v>46</v>
      </c>
    </row>
    <row r="19209" spans="1:8" ht="12.75" customHeight="1" x14ac:dyDescent="0.2">
      <c r="A19209" s="83" t="s">
        <v>19279</v>
      </c>
      <c r="B19209" s="83" t="s">
        <v>40368</v>
      </c>
      <c r="C19209" s="83" t="s">
        <v>40369</v>
      </c>
      <c r="D19209" s="83" t="s">
        <v>40370</v>
      </c>
      <c r="E19209" s="83" t="s">
        <v>40371</v>
      </c>
      <c r="F19209" s="83" t="s">
        <v>40372</v>
      </c>
      <c r="G19209" s="83"/>
      <c r="H19209" s="83" t="s">
        <v>46</v>
      </c>
    </row>
    <row r="19210" spans="1:8" ht="12.75" customHeight="1" x14ac:dyDescent="0.2">
      <c r="A19210" s="83" t="s">
        <v>19280</v>
      </c>
      <c r="B19210" s="83" t="s">
        <v>40368</v>
      </c>
      <c r="C19210" s="83" t="s">
        <v>40369</v>
      </c>
      <c r="D19210" s="83" t="s">
        <v>40370</v>
      </c>
      <c r="E19210" s="83" t="s">
        <v>40371</v>
      </c>
      <c r="F19210" s="83" t="s">
        <v>40372</v>
      </c>
      <c r="G19210" s="83"/>
      <c r="H19210" s="83" t="s">
        <v>46</v>
      </c>
    </row>
    <row r="19211" spans="1:8" ht="12.75" customHeight="1" x14ac:dyDescent="0.2">
      <c r="A19211" s="83" t="s">
        <v>19281</v>
      </c>
      <c r="B19211" s="83" t="s">
        <v>40368</v>
      </c>
      <c r="C19211" s="83" t="s">
        <v>40369</v>
      </c>
      <c r="D19211" s="83" t="s">
        <v>40370</v>
      </c>
      <c r="E19211" s="83" t="s">
        <v>40371</v>
      </c>
      <c r="F19211" s="83" t="s">
        <v>40372</v>
      </c>
      <c r="G19211" s="83"/>
      <c r="H19211" s="83" t="s">
        <v>46</v>
      </c>
    </row>
    <row r="19212" spans="1:8" ht="12.75" customHeight="1" x14ac:dyDescent="0.2">
      <c r="A19212" s="83" t="s">
        <v>19282</v>
      </c>
      <c r="B19212" s="83" t="s">
        <v>40368</v>
      </c>
      <c r="C19212" s="83" t="s">
        <v>40369</v>
      </c>
      <c r="D19212" s="83" t="s">
        <v>40370</v>
      </c>
      <c r="E19212" s="83" t="s">
        <v>40371</v>
      </c>
      <c r="F19212" s="83" t="s">
        <v>40372</v>
      </c>
      <c r="G19212" s="83"/>
      <c r="H19212" s="83" t="s">
        <v>46</v>
      </c>
    </row>
    <row r="19213" spans="1:8" ht="12.75" customHeight="1" x14ac:dyDescent="0.2">
      <c r="A19213" s="83" t="s">
        <v>19283</v>
      </c>
      <c r="B19213" s="83" t="s">
        <v>40368</v>
      </c>
      <c r="C19213" s="83" t="s">
        <v>40369</v>
      </c>
      <c r="D19213" s="83" t="s">
        <v>40370</v>
      </c>
      <c r="E19213" s="83" t="s">
        <v>40371</v>
      </c>
      <c r="F19213" s="83" t="s">
        <v>40372</v>
      </c>
      <c r="G19213" s="83"/>
      <c r="H19213" s="83" t="s">
        <v>46</v>
      </c>
    </row>
    <row r="19214" spans="1:8" ht="12.75" customHeight="1" x14ac:dyDescent="0.2">
      <c r="A19214" s="83" t="s">
        <v>19284</v>
      </c>
      <c r="B19214" s="83" t="s">
        <v>40368</v>
      </c>
      <c r="C19214" s="83" t="s">
        <v>40373</v>
      </c>
      <c r="D19214" s="83" t="s">
        <v>40374</v>
      </c>
      <c r="E19214" s="83" t="s">
        <v>40375</v>
      </c>
      <c r="F19214" s="83" t="s">
        <v>40372</v>
      </c>
      <c r="G19214" s="83"/>
      <c r="H19214" s="83" t="s">
        <v>46</v>
      </c>
    </row>
    <row r="19215" spans="1:8" ht="12.75" customHeight="1" x14ac:dyDescent="0.2">
      <c r="A19215" s="83" t="s">
        <v>19285</v>
      </c>
      <c r="B19215" s="83" t="s">
        <v>40368</v>
      </c>
      <c r="C19215" s="83" t="s">
        <v>40373</v>
      </c>
      <c r="D19215" s="83" t="s">
        <v>40374</v>
      </c>
      <c r="E19215" s="83" t="s">
        <v>40375</v>
      </c>
      <c r="F19215" s="83" t="s">
        <v>40372</v>
      </c>
      <c r="G19215" s="83"/>
      <c r="H19215" s="83" t="s">
        <v>46</v>
      </c>
    </row>
    <row r="19216" spans="1:8" ht="12.75" customHeight="1" x14ac:dyDescent="0.2">
      <c r="A19216" s="83" t="s">
        <v>19286</v>
      </c>
      <c r="B19216" s="83" t="s">
        <v>40368</v>
      </c>
      <c r="C19216" s="83" t="s">
        <v>40373</v>
      </c>
      <c r="D19216" s="83" t="s">
        <v>40374</v>
      </c>
      <c r="E19216" s="83" t="s">
        <v>40375</v>
      </c>
      <c r="F19216" s="83" t="s">
        <v>40372</v>
      </c>
      <c r="G19216" s="83"/>
      <c r="H19216" s="83" t="s">
        <v>46</v>
      </c>
    </row>
    <row r="19217" spans="1:8" ht="12.75" customHeight="1" x14ac:dyDescent="0.2">
      <c r="A19217" s="83" t="s">
        <v>19287</v>
      </c>
      <c r="B19217" s="83" t="s">
        <v>40368</v>
      </c>
      <c r="C19217" s="83" t="s">
        <v>40373</v>
      </c>
      <c r="D19217" s="83" t="s">
        <v>40374</v>
      </c>
      <c r="E19217" s="83" t="s">
        <v>40375</v>
      </c>
      <c r="F19217" s="83" t="s">
        <v>40372</v>
      </c>
      <c r="G19217" s="83"/>
      <c r="H19217" s="83" t="s">
        <v>46</v>
      </c>
    </row>
    <row r="19218" spans="1:8" ht="12.75" customHeight="1" x14ac:dyDescent="0.2">
      <c r="A19218" s="83" t="s">
        <v>19288</v>
      </c>
      <c r="B19218" s="83" t="s">
        <v>40368</v>
      </c>
      <c r="C19218" s="83" t="s">
        <v>40373</v>
      </c>
      <c r="D19218" s="83" t="s">
        <v>40374</v>
      </c>
      <c r="E19218" s="83" t="s">
        <v>40375</v>
      </c>
      <c r="F19218" s="83" t="s">
        <v>40372</v>
      </c>
      <c r="G19218" s="83"/>
      <c r="H19218" s="83" t="s">
        <v>46</v>
      </c>
    </row>
    <row r="19219" spans="1:8" ht="12.75" customHeight="1" x14ac:dyDescent="0.2">
      <c r="A19219" s="83" t="s">
        <v>19289</v>
      </c>
      <c r="B19219" s="83" t="s">
        <v>40368</v>
      </c>
      <c r="C19219" s="83" t="s">
        <v>40373</v>
      </c>
      <c r="D19219" s="83" t="s">
        <v>40374</v>
      </c>
      <c r="E19219" s="83" t="s">
        <v>40375</v>
      </c>
      <c r="F19219" s="83" t="s">
        <v>40372</v>
      </c>
      <c r="G19219" s="83"/>
      <c r="H19219" s="83" t="s">
        <v>46</v>
      </c>
    </row>
    <row r="19220" spans="1:8" ht="12.75" customHeight="1" x14ac:dyDescent="0.2">
      <c r="A19220" s="83" t="s">
        <v>19290</v>
      </c>
      <c r="B19220" s="83" t="s">
        <v>40376</v>
      </c>
      <c r="C19220" s="83" t="s">
        <v>40377</v>
      </c>
      <c r="D19220" s="83" t="s">
        <v>40378</v>
      </c>
      <c r="E19220" s="83" t="s">
        <v>40379</v>
      </c>
      <c r="F19220" s="83" t="s">
        <v>40380</v>
      </c>
      <c r="G19220" s="83"/>
      <c r="H19220" s="83" t="s">
        <v>46</v>
      </c>
    </row>
    <row r="19221" spans="1:8" ht="12.75" customHeight="1" x14ac:dyDescent="0.2">
      <c r="A19221" s="83" t="s">
        <v>19291</v>
      </c>
      <c r="B19221" s="83" t="s">
        <v>40376</v>
      </c>
      <c r="C19221" s="83" t="s">
        <v>40377</v>
      </c>
      <c r="D19221" s="83" t="s">
        <v>40378</v>
      </c>
      <c r="E19221" s="83" t="s">
        <v>40381</v>
      </c>
      <c r="F19221" s="83" t="s">
        <v>40382</v>
      </c>
      <c r="G19221" s="83"/>
      <c r="H19221" s="83" t="s">
        <v>46</v>
      </c>
    </row>
    <row r="19222" spans="1:8" ht="12.75" customHeight="1" x14ac:dyDescent="0.2">
      <c r="A19222" s="83" t="s">
        <v>19292</v>
      </c>
      <c r="B19222" s="83" t="s">
        <v>40376</v>
      </c>
      <c r="C19222" s="83" t="s">
        <v>40377</v>
      </c>
      <c r="D19222" s="83" t="s">
        <v>40378</v>
      </c>
      <c r="E19222" s="83" t="s">
        <v>40381</v>
      </c>
      <c r="F19222" s="83" t="s">
        <v>40382</v>
      </c>
      <c r="G19222" s="83"/>
      <c r="H19222" s="83" t="s">
        <v>46</v>
      </c>
    </row>
    <row r="19223" spans="1:8" ht="12.75" customHeight="1" x14ac:dyDescent="0.2">
      <c r="A19223" s="83" t="s">
        <v>19293</v>
      </c>
      <c r="B19223" s="83" t="s">
        <v>40376</v>
      </c>
      <c r="C19223" s="83" t="s">
        <v>40377</v>
      </c>
      <c r="D19223" s="83" t="s">
        <v>40378</v>
      </c>
      <c r="E19223" s="83" t="s">
        <v>40379</v>
      </c>
      <c r="F19223" s="83" t="s">
        <v>40380</v>
      </c>
      <c r="G19223" s="83"/>
      <c r="H19223" s="83" t="s">
        <v>46</v>
      </c>
    </row>
    <row r="19224" spans="1:8" ht="12.75" customHeight="1" x14ac:dyDescent="0.2">
      <c r="A19224" s="83" t="s">
        <v>19294</v>
      </c>
      <c r="B19224" s="83" t="s">
        <v>40376</v>
      </c>
      <c r="C19224" s="83" t="s">
        <v>40377</v>
      </c>
      <c r="D19224" s="83" t="s">
        <v>40378</v>
      </c>
      <c r="E19224" s="83" t="s">
        <v>40381</v>
      </c>
      <c r="F19224" s="83" t="s">
        <v>40382</v>
      </c>
      <c r="G19224" s="83"/>
      <c r="H19224" s="83" t="s">
        <v>46</v>
      </c>
    </row>
    <row r="19225" spans="1:8" ht="12.75" customHeight="1" x14ac:dyDescent="0.2">
      <c r="A19225" s="83" t="s">
        <v>19295</v>
      </c>
      <c r="B19225" s="83" t="s">
        <v>40376</v>
      </c>
      <c r="C19225" s="83" t="s">
        <v>40377</v>
      </c>
      <c r="D19225" s="83" t="s">
        <v>40378</v>
      </c>
      <c r="E19225" s="83" t="s">
        <v>40381</v>
      </c>
      <c r="F19225" s="83" t="s">
        <v>40382</v>
      </c>
      <c r="G19225" s="83"/>
      <c r="H19225" s="83" t="s">
        <v>46</v>
      </c>
    </row>
    <row r="19226" spans="1:8" ht="12.75" customHeight="1" x14ac:dyDescent="0.2">
      <c r="A19226" s="83" t="s">
        <v>19296</v>
      </c>
      <c r="B19226" s="83" t="s">
        <v>40383</v>
      </c>
      <c r="C19226" s="83" t="s">
        <v>40384</v>
      </c>
      <c r="D19226" s="83"/>
      <c r="E19226" s="83"/>
      <c r="F19226" s="83"/>
      <c r="G19226" s="83"/>
      <c r="H19226" s="83" t="s">
        <v>46</v>
      </c>
    </row>
    <row r="19227" spans="1:8" ht="12.75" customHeight="1" x14ac:dyDescent="0.2">
      <c r="A19227" s="83" t="s">
        <v>19297</v>
      </c>
      <c r="B19227" s="83" t="s">
        <v>40383</v>
      </c>
      <c r="C19227" s="83" t="s">
        <v>40384</v>
      </c>
      <c r="D19227" s="83"/>
      <c r="E19227" s="83"/>
      <c r="F19227" s="83"/>
      <c r="G19227" s="83"/>
      <c r="H19227" s="83" t="s">
        <v>46</v>
      </c>
    </row>
    <row r="19228" spans="1:8" ht="12.75" customHeight="1" x14ac:dyDescent="0.2">
      <c r="A19228" s="83" t="s">
        <v>19298</v>
      </c>
      <c r="B19228" s="83" t="s">
        <v>40383</v>
      </c>
      <c r="C19228" s="83" t="s">
        <v>40384</v>
      </c>
      <c r="D19228" s="83"/>
      <c r="E19228" s="83"/>
      <c r="F19228" s="83"/>
      <c r="G19228" s="83"/>
      <c r="H19228" s="83" t="s">
        <v>46</v>
      </c>
    </row>
    <row r="19229" spans="1:8" ht="12.75" customHeight="1" x14ac:dyDescent="0.2">
      <c r="A19229" s="83" t="s">
        <v>19299</v>
      </c>
      <c r="B19229" s="83" t="s">
        <v>40383</v>
      </c>
      <c r="C19229" s="83" t="s">
        <v>40384</v>
      </c>
      <c r="D19229" s="83"/>
      <c r="E19229" s="83"/>
      <c r="F19229" s="83"/>
      <c r="G19229" s="83"/>
      <c r="H19229" s="83" t="s">
        <v>46</v>
      </c>
    </row>
    <row r="19230" spans="1:8" ht="12.75" customHeight="1" x14ac:dyDescent="0.2">
      <c r="A19230" s="83" t="s">
        <v>19300</v>
      </c>
      <c r="B19230" s="83" t="s">
        <v>40383</v>
      </c>
      <c r="C19230" s="83" t="s">
        <v>40384</v>
      </c>
      <c r="D19230" s="83"/>
      <c r="E19230" s="83"/>
      <c r="F19230" s="83"/>
      <c r="G19230" s="83"/>
      <c r="H19230" s="83" t="s">
        <v>46</v>
      </c>
    </row>
    <row r="19231" spans="1:8" ht="12.75" customHeight="1" x14ac:dyDescent="0.2">
      <c r="A19231" s="83" t="s">
        <v>19301</v>
      </c>
      <c r="B19231" s="83" t="s">
        <v>40383</v>
      </c>
      <c r="C19231" s="83" t="s">
        <v>40384</v>
      </c>
      <c r="D19231" s="83"/>
      <c r="E19231" s="83"/>
      <c r="F19231" s="83"/>
      <c r="G19231" s="83"/>
      <c r="H19231" s="83" t="s">
        <v>46</v>
      </c>
    </row>
    <row r="19232" spans="1:8" ht="12.75" customHeight="1" x14ac:dyDescent="0.2">
      <c r="A19232" s="83" t="s">
        <v>19302</v>
      </c>
      <c r="B19232" s="83" t="s">
        <v>40385</v>
      </c>
      <c r="C19232" s="83" t="s">
        <v>40386</v>
      </c>
      <c r="D19232" s="83" t="s">
        <v>40387</v>
      </c>
      <c r="E19232" s="83"/>
      <c r="F19232" s="83"/>
      <c r="G19232" s="83"/>
      <c r="H19232" s="83" t="s">
        <v>46</v>
      </c>
    </row>
    <row r="19233" spans="1:8" ht="12.75" customHeight="1" x14ac:dyDescent="0.2">
      <c r="A19233" s="83" t="s">
        <v>19303</v>
      </c>
      <c r="B19233" s="83" t="s">
        <v>40385</v>
      </c>
      <c r="C19233" s="83" t="s">
        <v>40386</v>
      </c>
      <c r="D19233" s="83" t="s">
        <v>40387</v>
      </c>
      <c r="E19233" s="83"/>
      <c r="F19233" s="83"/>
      <c r="G19233" s="83"/>
      <c r="H19233" s="83" t="s">
        <v>46</v>
      </c>
    </row>
    <row r="19234" spans="1:8" ht="12.75" customHeight="1" x14ac:dyDescent="0.2">
      <c r="A19234" s="83" t="s">
        <v>19304</v>
      </c>
      <c r="B19234" s="83" t="s">
        <v>40385</v>
      </c>
      <c r="C19234" s="83" t="s">
        <v>40386</v>
      </c>
      <c r="D19234" s="83" t="s">
        <v>40387</v>
      </c>
      <c r="E19234" s="83"/>
      <c r="F19234" s="83"/>
      <c r="G19234" s="83"/>
      <c r="H19234" s="83" t="s">
        <v>46</v>
      </c>
    </row>
    <row r="19235" spans="1:8" ht="12.75" customHeight="1" x14ac:dyDescent="0.2">
      <c r="A19235" s="83" t="s">
        <v>19305</v>
      </c>
      <c r="B19235" s="83" t="s">
        <v>40385</v>
      </c>
      <c r="C19235" s="83" t="s">
        <v>40386</v>
      </c>
      <c r="D19235" s="83" t="s">
        <v>40387</v>
      </c>
      <c r="E19235" s="83"/>
      <c r="F19235" s="83"/>
      <c r="G19235" s="83"/>
      <c r="H19235" s="83" t="s">
        <v>46</v>
      </c>
    </row>
    <row r="19236" spans="1:8" ht="12.75" customHeight="1" x14ac:dyDescent="0.2">
      <c r="A19236" s="83" t="s">
        <v>19306</v>
      </c>
      <c r="B19236" s="83" t="s">
        <v>40385</v>
      </c>
      <c r="C19236" s="83" t="s">
        <v>40386</v>
      </c>
      <c r="D19236" s="83" t="s">
        <v>40387</v>
      </c>
      <c r="E19236" s="83"/>
      <c r="F19236" s="83"/>
      <c r="G19236" s="83"/>
      <c r="H19236" s="83" t="s">
        <v>46</v>
      </c>
    </row>
    <row r="19237" spans="1:8" ht="12.75" customHeight="1" x14ac:dyDescent="0.2">
      <c r="A19237" s="83" t="s">
        <v>19307</v>
      </c>
      <c r="B19237" s="83" t="s">
        <v>40385</v>
      </c>
      <c r="C19237" s="83" t="s">
        <v>40386</v>
      </c>
      <c r="D19237" s="83" t="s">
        <v>40387</v>
      </c>
      <c r="E19237" s="83"/>
      <c r="F19237" s="83"/>
      <c r="G19237" s="83"/>
      <c r="H19237" s="83" t="s">
        <v>46</v>
      </c>
    </row>
    <row r="19238" spans="1:8" ht="12.75" customHeight="1" x14ac:dyDescent="0.2">
      <c r="A19238" s="83" t="s">
        <v>19308</v>
      </c>
      <c r="B19238" s="83" t="s">
        <v>40388</v>
      </c>
      <c r="C19238" s="83" t="s">
        <v>40389</v>
      </c>
      <c r="D19238" s="83" t="s">
        <v>40390</v>
      </c>
      <c r="E19238" s="83"/>
      <c r="F19238" s="83"/>
      <c r="G19238" s="83"/>
      <c r="H19238" s="83" t="s">
        <v>46</v>
      </c>
    </row>
    <row r="19239" spans="1:8" ht="12.75" customHeight="1" x14ac:dyDescent="0.2">
      <c r="A19239" s="83" t="s">
        <v>19309</v>
      </c>
      <c r="B19239" s="83" t="s">
        <v>40388</v>
      </c>
      <c r="C19239" s="83" t="s">
        <v>40391</v>
      </c>
      <c r="D19239" s="83" t="s">
        <v>40392</v>
      </c>
      <c r="E19239" s="83"/>
      <c r="F19239" s="83"/>
      <c r="G19239" s="83"/>
      <c r="H19239" s="83" t="s">
        <v>46</v>
      </c>
    </row>
    <row r="19240" spans="1:8" ht="12.75" customHeight="1" x14ac:dyDescent="0.2">
      <c r="A19240" s="83" t="s">
        <v>19310</v>
      </c>
      <c r="B19240" s="83" t="s">
        <v>40388</v>
      </c>
      <c r="C19240" s="83" t="s">
        <v>40389</v>
      </c>
      <c r="D19240" s="83" t="s">
        <v>40390</v>
      </c>
      <c r="E19240" s="83"/>
      <c r="F19240" s="83"/>
      <c r="G19240" s="83"/>
      <c r="H19240" s="83" t="s">
        <v>46</v>
      </c>
    </row>
    <row r="19241" spans="1:8" ht="12.75" customHeight="1" x14ac:dyDescent="0.2">
      <c r="A19241" s="83" t="s">
        <v>19311</v>
      </c>
      <c r="B19241" s="83" t="s">
        <v>40388</v>
      </c>
      <c r="C19241" s="83" t="s">
        <v>40391</v>
      </c>
      <c r="D19241" s="83" t="s">
        <v>40392</v>
      </c>
      <c r="E19241" s="83"/>
      <c r="F19241" s="83"/>
      <c r="G19241" s="83"/>
      <c r="H19241" s="83" t="s">
        <v>46</v>
      </c>
    </row>
    <row r="19242" spans="1:8" ht="12.75" customHeight="1" x14ac:dyDescent="0.2">
      <c r="A19242" s="83" t="s">
        <v>19312</v>
      </c>
      <c r="B19242" s="83" t="s">
        <v>40393</v>
      </c>
      <c r="C19242" s="83"/>
      <c r="D19242" s="83"/>
      <c r="E19242" s="83"/>
      <c r="F19242" s="83"/>
      <c r="G19242" s="83"/>
      <c r="H19242" s="83" t="s">
        <v>46</v>
      </c>
    </row>
    <row r="19243" spans="1:8" ht="12.75" customHeight="1" x14ac:dyDescent="0.2">
      <c r="A19243" s="83" t="s">
        <v>19313</v>
      </c>
      <c r="B19243" s="83" t="s">
        <v>40393</v>
      </c>
      <c r="C19243" s="83"/>
      <c r="D19243" s="83"/>
      <c r="E19243" s="83"/>
      <c r="F19243" s="83"/>
      <c r="G19243" s="83"/>
      <c r="H19243" s="83" t="s">
        <v>46</v>
      </c>
    </row>
    <row r="19244" spans="1:8" ht="12.75" customHeight="1" x14ac:dyDescent="0.2">
      <c r="A19244" s="83" t="s">
        <v>19314</v>
      </c>
      <c r="B19244" s="83" t="s">
        <v>40393</v>
      </c>
      <c r="C19244" s="83"/>
      <c r="D19244" s="83"/>
      <c r="E19244" s="83"/>
      <c r="F19244" s="83"/>
      <c r="G19244" s="83"/>
      <c r="H19244" s="83" t="s">
        <v>46</v>
      </c>
    </row>
    <row r="19245" spans="1:8" ht="12.75" customHeight="1" x14ac:dyDescent="0.2">
      <c r="A19245" s="83" t="s">
        <v>19315</v>
      </c>
      <c r="B19245" s="83" t="s">
        <v>40393</v>
      </c>
      <c r="C19245" s="83"/>
      <c r="D19245" s="83"/>
      <c r="E19245" s="83"/>
      <c r="F19245" s="83"/>
      <c r="G19245" s="83"/>
      <c r="H19245" s="83" t="s">
        <v>46</v>
      </c>
    </row>
    <row r="19246" spans="1:8" ht="12.75" customHeight="1" x14ac:dyDescent="0.2">
      <c r="A19246" s="83" t="s">
        <v>19316</v>
      </c>
      <c r="B19246" s="83" t="s">
        <v>40393</v>
      </c>
      <c r="C19246" s="83"/>
      <c r="D19246" s="83"/>
      <c r="E19246" s="83"/>
      <c r="F19246" s="83"/>
      <c r="G19246" s="83"/>
      <c r="H19246" s="83" t="s">
        <v>46</v>
      </c>
    </row>
    <row r="19247" spans="1:8" ht="12.75" customHeight="1" x14ac:dyDescent="0.2">
      <c r="A19247" s="83" t="s">
        <v>19317</v>
      </c>
      <c r="B19247" s="83" t="s">
        <v>40393</v>
      </c>
      <c r="C19247" s="83"/>
      <c r="D19247" s="83"/>
      <c r="E19247" s="83"/>
      <c r="F19247" s="83"/>
      <c r="G19247" s="83"/>
      <c r="H19247" s="83" t="s">
        <v>46</v>
      </c>
    </row>
    <row r="19248" spans="1:8" ht="12.75" customHeight="1" x14ac:dyDescent="0.2">
      <c r="A19248" s="83" t="s">
        <v>19318</v>
      </c>
      <c r="B19248" s="83" t="s">
        <v>40394</v>
      </c>
      <c r="C19248" s="83" t="s">
        <v>40395</v>
      </c>
      <c r="D19248" s="83"/>
      <c r="E19248" s="83"/>
      <c r="F19248" s="83"/>
      <c r="G19248" s="83"/>
      <c r="H19248" s="83" t="s">
        <v>46</v>
      </c>
    </row>
    <row r="19249" spans="1:8" ht="12.75" customHeight="1" x14ac:dyDescent="0.2">
      <c r="A19249" s="83" t="s">
        <v>19319</v>
      </c>
      <c r="B19249" s="83" t="s">
        <v>40394</v>
      </c>
      <c r="C19249" s="83" t="s">
        <v>40395</v>
      </c>
      <c r="D19249" s="83"/>
      <c r="E19249" s="83"/>
      <c r="F19249" s="83"/>
      <c r="G19249" s="83"/>
      <c r="H19249" s="83" t="s">
        <v>46</v>
      </c>
    </row>
    <row r="19250" spans="1:8" ht="12.75" customHeight="1" x14ac:dyDescent="0.2">
      <c r="A19250" s="83" t="s">
        <v>19320</v>
      </c>
      <c r="B19250" s="83" t="s">
        <v>40394</v>
      </c>
      <c r="C19250" s="83" t="s">
        <v>40395</v>
      </c>
      <c r="D19250" s="83"/>
      <c r="E19250" s="83"/>
      <c r="F19250" s="83"/>
      <c r="G19250" s="83"/>
      <c r="H19250" s="83" t="s">
        <v>46</v>
      </c>
    </row>
    <row r="19251" spans="1:8" ht="12.75" customHeight="1" x14ac:dyDescent="0.2">
      <c r="A19251" s="83" t="s">
        <v>19321</v>
      </c>
      <c r="B19251" s="83" t="s">
        <v>40394</v>
      </c>
      <c r="C19251" s="83" t="s">
        <v>40395</v>
      </c>
      <c r="D19251" s="83"/>
      <c r="E19251" s="83"/>
      <c r="F19251" s="83"/>
      <c r="G19251" s="83"/>
      <c r="H19251" s="83" t="s">
        <v>46</v>
      </c>
    </row>
    <row r="19252" spans="1:8" ht="12.75" customHeight="1" x14ac:dyDescent="0.2">
      <c r="A19252" s="83" t="s">
        <v>19322</v>
      </c>
      <c r="B19252" s="83" t="s">
        <v>40394</v>
      </c>
      <c r="C19252" s="83" t="s">
        <v>40395</v>
      </c>
      <c r="D19252" s="83"/>
      <c r="E19252" s="83"/>
      <c r="F19252" s="83"/>
      <c r="G19252" s="83"/>
      <c r="H19252" s="83" t="s">
        <v>46</v>
      </c>
    </row>
    <row r="19253" spans="1:8" ht="12.75" customHeight="1" x14ac:dyDescent="0.2">
      <c r="A19253" s="83" t="s">
        <v>19323</v>
      </c>
      <c r="B19253" s="83" t="s">
        <v>40394</v>
      </c>
      <c r="C19253" s="83" t="s">
        <v>40395</v>
      </c>
      <c r="D19253" s="83"/>
      <c r="E19253" s="83"/>
      <c r="F19253" s="83"/>
      <c r="G19253" s="83"/>
      <c r="H19253" s="83" t="s">
        <v>46</v>
      </c>
    </row>
    <row r="19254" spans="1:8" ht="12.75" customHeight="1" x14ac:dyDescent="0.2">
      <c r="A19254" s="83" t="s">
        <v>19324</v>
      </c>
      <c r="B19254" s="83" t="s">
        <v>40396</v>
      </c>
      <c r="C19254" s="83" t="s">
        <v>40397</v>
      </c>
      <c r="D19254" s="83"/>
      <c r="E19254" s="83"/>
      <c r="F19254" s="83"/>
      <c r="G19254" s="83"/>
      <c r="H19254" s="83" t="s">
        <v>46</v>
      </c>
    </row>
    <row r="19255" spans="1:8" ht="12.75" customHeight="1" x14ac:dyDescent="0.2">
      <c r="A19255" s="83" t="s">
        <v>19325</v>
      </c>
      <c r="B19255" s="83" t="s">
        <v>40396</v>
      </c>
      <c r="C19255" s="83" t="s">
        <v>40397</v>
      </c>
      <c r="D19255" s="83"/>
      <c r="E19255" s="83"/>
      <c r="F19255" s="83"/>
      <c r="G19255" s="83"/>
      <c r="H19255" s="83" t="s">
        <v>46</v>
      </c>
    </row>
    <row r="19256" spans="1:8" ht="12.75" customHeight="1" x14ac:dyDescent="0.2">
      <c r="A19256" s="83" t="s">
        <v>19326</v>
      </c>
      <c r="B19256" s="83" t="s">
        <v>40396</v>
      </c>
      <c r="C19256" s="83" t="s">
        <v>40397</v>
      </c>
      <c r="D19256" s="83"/>
      <c r="E19256" s="83"/>
      <c r="F19256" s="83"/>
      <c r="G19256" s="83"/>
      <c r="H19256" s="83" t="s">
        <v>46</v>
      </c>
    </row>
    <row r="19257" spans="1:8" ht="12.75" customHeight="1" x14ac:dyDescent="0.2">
      <c r="A19257" s="83" t="s">
        <v>19327</v>
      </c>
      <c r="B19257" s="83" t="s">
        <v>40396</v>
      </c>
      <c r="C19257" s="83" t="s">
        <v>40397</v>
      </c>
      <c r="D19257" s="83"/>
      <c r="E19257" s="83"/>
      <c r="F19257" s="83"/>
      <c r="G19257" s="83"/>
      <c r="H19257" s="83" t="s">
        <v>46</v>
      </c>
    </row>
    <row r="19258" spans="1:8" ht="12.75" customHeight="1" x14ac:dyDescent="0.2">
      <c r="A19258" s="83" t="s">
        <v>19328</v>
      </c>
      <c r="B19258" s="83" t="s">
        <v>40396</v>
      </c>
      <c r="C19258" s="83" t="s">
        <v>40397</v>
      </c>
      <c r="D19258" s="83"/>
      <c r="E19258" s="83"/>
      <c r="F19258" s="83"/>
      <c r="G19258" s="83"/>
      <c r="H19258" s="83" t="s">
        <v>46</v>
      </c>
    </row>
    <row r="19259" spans="1:8" ht="12.75" customHeight="1" x14ac:dyDescent="0.2">
      <c r="A19259" s="83" t="s">
        <v>19329</v>
      </c>
      <c r="B19259" s="83" t="s">
        <v>40396</v>
      </c>
      <c r="C19259" s="83" t="s">
        <v>40397</v>
      </c>
      <c r="D19259" s="83"/>
      <c r="E19259" s="83"/>
      <c r="F19259" s="83"/>
      <c r="G19259" s="83"/>
      <c r="H19259" s="83" t="s">
        <v>46</v>
      </c>
    </row>
    <row r="19260" spans="1:8" ht="12.75" customHeight="1" x14ac:dyDescent="0.2">
      <c r="A19260" s="83" t="s">
        <v>19330</v>
      </c>
      <c r="B19260" s="83" t="s">
        <v>40398</v>
      </c>
      <c r="C19260" s="83" t="s">
        <v>40399</v>
      </c>
      <c r="D19260" s="83"/>
      <c r="E19260" s="83"/>
      <c r="F19260" s="83"/>
      <c r="G19260" s="83"/>
      <c r="H19260" s="83" t="s">
        <v>46</v>
      </c>
    </row>
    <row r="19261" spans="1:8" ht="12.75" customHeight="1" x14ac:dyDescent="0.2">
      <c r="A19261" s="83" t="s">
        <v>19331</v>
      </c>
      <c r="B19261" s="83" t="s">
        <v>40398</v>
      </c>
      <c r="C19261" s="83" t="s">
        <v>40399</v>
      </c>
      <c r="D19261" s="83"/>
      <c r="E19261" s="83"/>
      <c r="F19261" s="83"/>
      <c r="G19261" s="83"/>
      <c r="H19261" s="83" t="s">
        <v>46</v>
      </c>
    </row>
    <row r="19262" spans="1:8" ht="12.75" customHeight="1" x14ac:dyDescent="0.2">
      <c r="A19262" s="83" t="s">
        <v>19332</v>
      </c>
      <c r="B19262" s="83" t="s">
        <v>40398</v>
      </c>
      <c r="C19262" s="83" t="s">
        <v>40399</v>
      </c>
      <c r="D19262" s="83"/>
      <c r="E19262" s="83"/>
      <c r="F19262" s="83"/>
      <c r="G19262" s="83"/>
      <c r="H19262" s="83" t="s">
        <v>46</v>
      </c>
    </row>
    <row r="19263" spans="1:8" ht="12.75" customHeight="1" x14ac:dyDescent="0.2">
      <c r="A19263" s="83" t="s">
        <v>19333</v>
      </c>
      <c r="B19263" s="83" t="s">
        <v>40398</v>
      </c>
      <c r="C19263" s="83" t="s">
        <v>40399</v>
      </c>
      <c r="D19263" s="83"/>
      <c r="E19263" s="83"/>
      <c r="F19263" s="83"/>
      <c r="G19263" s="83"/>
      <c r="H19263" s="83" t="s">
        <v>46</v>
      </c>
    </row>
    <row r="19264" spans="1:8" ht="12.75" customHeight="1" x14ac:dyDescent="0.2">
      <c r="A19264" s="83" t="s">
        <v>19334</v>
      </c>
      <c r="B19264" s="83" t="s">
        <v>40398</v>
      </c>
      <c r="C19264" s="83" t="s">
        <v>40399</v>
      </c>
      <c r="D19264" s="83"/>
      <c r="E19264" s="83"/>
      <c r="F19264" s="83"/>
      <c r="G19264" s="83"/>
      <c r="H19264" s="83" t="s">
        <v>46</v>
      </c>
    </row>
    <row r="19265" spans="1:8" ht="12.75" customHeight="1" x14ac:dyDescent="0.2">
      <c r="A19265" s="83" t="s">
        <v>19335</v>
      </c>
      <c r="B19265" s="83" t="s">
        <v>40398</v>
      </c>
      <c r="C19265" s="83" t="s">
        <v>40399</v>
      </c>
      <c r="D19265" s="83"/>
      <c r="E19265" s="83"/>
      <c r="F19265" s="83"/>
      <c r="G19265" s="83"/>
      <c r="H19265" s="83" t="s">
        <v>46</v>
      </c>
    </row>
    <row r="19266" spans="1:8" ht="12.75" customHeight="1" x14ac:dyDescent="0.2">
      <c r="A19266" s="83" t="s">
        <v>19336</v>
      </c>
      <c r="B19266" s="83" t="s">
        <v>40400</v>
      </c>
      <c r="C19266" s="83" t="s">
        <v>40401</v>
      </c>
      <c r="D19266" s="83"/>
      <c r="E19266" s="83"/>
      <c r="F19266" s="83"/>
      <c r="G19266" s="83"/>
      <c r="H19266" s="83" t="s">
        <v>46</v>
      </c>
    </row>
    <row r="19267" spans="1:8" ht="12.75" customHeight="1" x14ac:dyDescent="0.2">
      <c r="A19267" s="83" t="s">
        <v>19337</v>
      </c>
      <c r="B19267" s="83" t="s">
        <v>40400</v>
      </c>
      <c r="C19267" s="83" t="s">
        <v>40401</v>
      </c>
      <c r="D19267" s="83"/>
      <c r="E19267" s="83"/>
      <c r="F19267" s="83"/>
      <c r="G19267" s="83"/>
      <c r="H19267" s="83" t="s">
        <v>46</v>
      </c>
    </row>
    <row r="19268" spans="1:8" ht="12.75" customHeight="1" x14ac:dyDescent="0.2">
      <c r="A19268" s="83" t="s">
        <v>19338</v>
      </c>
      <c r="B19268" s="83" t="s">
        <v>40400</v>
      </c>
      <c r="C19268" s="83" t="s">
        <v>40401</v>
      </c>
      <c r="D19268" s="83"/>
      <c r="E19268" s="83"/>
      <c r="F19268" s="83"/>
      <c r="G19268" s="83"/>
      <c r="H19268" s="83" t="s">
        <v>46</v>
      </c>
    </row>
    <row r="19269" spans="1:8" ht="12.75" customHeight="1" x14ac:dyDescent="0.2">
      <c r="A19269" s="83" t="s">
        <v>19339</v>
      </c>
      <c r="B19269" s="83" t="s">
        <v>40400</v>
      </c>
      <c r="C19269" s="83" t="s">
        <v>40401</v>
      </c>
      <c r="D19269" s="83"/>
      <c r="E19269" s="83"/>
      <c r="F19269" s="83"/>
      <c r="G19269" s="83"/>
      <c r="H19269" s="83" t="s">
        <v>46</v>
      </c>
    </row>
    <row r="19270" spans="1:8" ht="12.75" customHeight="1" x14ac:dyDescent="0.2">
      <c r="A19270" s="83" t="s">
        <v>19340</v>
      </c>
      <c r="B19270" s="83" t="s">
        <v>40400</v>
      </c>
      <c r="C19270" s="83" t="s">
        <v>40401</v>
      </c>
      <c r="D19270" s="83"/>
      <c r="E19270" s="83"/>
      <c r="F19270" s="83"/>
      <c r="G19270" s="83"/>
      <c r="H19270" s="83" t="s">
        <v>46</v>
      </c>
    </row>
    <row r="19271" spans="1:8" ht="12.75" customHeight="1" x14ac:dyDescent="0.2">
      <c r="A19271" s="83" t="s">
        <v>19341</v>
      </c>
      <c r="B19271" s="83" t="s">
        <v>40400</v>
      </c>
      <c r="C19271" s="83" t="s">
        <v>40401</v>
      </c>
      <c r="D19271" s="83"/>
      <c r="E19271" s="83"/>
      <c r="F19271" s="83"/>
      <c r="G19271" s="83"/>
      <c r="H19271" s="83" t="s">
        <v>46</v>
      </c>
    </row>
    <row r="19272" spans="1:8" ht="12.75" customHeight="1" x14ac:dyDescent="0.2">
      <c r="A19272" s="83" t="s">
        <v>19342</v>
      </c>
      <c r="B19272" s="83" t="s">
        <v>40402</v>
      </c>
      <c r="C19272" s="83" t="s">
        <v>40403</v>
      </c>
      <c r="D19272" s="83"/>
      <c r="E19272" s="83"/>
      <c r="F19272" s="83"/>
      <c r="G19272" s="83"/>
      <c r="H19272" s="83" t="s">
        <v>46</v>
      </c>
    </row>
    <row r="19273" spans="1:8" ht="12.75" customHeight="1" x14ac:dyDescent="0.2">
      <c r="A19273" s="83" t="s">
        <v>19343</v>
      </c>
      <c r="B19273" s="83" t="s">
        <v>40402</v>
      </c>
      <c r="C19273" s="83" t="s">
        <v>40403</v>
      </c>
      <c r="D19273" s="83"/>
      <c r="E19273" s="83"/>
      <c r="F19273" s="83"/>
      <c r="G19273" s="83"/>
      <c r="H19273" s="83" t="s">
        <v>46</v>
      </c>
    </row>
    <row r="19274" spans="1:8" ht="12.75" customHeight="1" x14ac:dyDescent="0.2">
      <c r="A19274" s="83" t="s">
        <v>19344</v>
      </c>
      <c r="B19274" s="83" t="s">
        <v>40402</v>
      </c>
      <c r="C19274" s="83" t="s">
        <v>40403</v>
      </c>
      <c r="D19274" s="83"/>
      <c r="E19274" s="83"/>
      <c r="F19274" s="83"/>
      <c r="G19274" s="83"/>
      <c r="H19274" s="83" t="s">
        <v>46</v>
      </c>
    </row>
    <row r="19275" spans="1:8" ht="12.75" customHeight="1" x14ac:dyDescent="0.2">
      <c r="A19275" s="83" t="s">
        <v>19345</v>
      </c>
      <c r="B19275" s="83" t="s">
        <v>40402</v>
      </c>
      <c r="C19275" s="83" t="s">
        <v>40403</v>
      </c>
      <c r="D19275" s="83"/>
      <c r="E19275" s="83"/>
      <c r="F19275" s="83"/>
      <c r="G19275" s="83"/>
      <c r="H19275" s="83" t="s">
        <v>46</v>
      </c>
    </row>
    <row r="19276" spans="1:8" ht="12.75" customHeight="1" x14ac:dyDescent="0.2">
      <c r="A19276" s="83" t="s">
        <v>19346</v>
      </c>
      <c r="B19276" s="83" t="s">
        <v>40402</v>
      </c>
      <c r="C19276" s="83" t="s">
        <v>40403</v>
      </c>
      <c r="D19276" s="83"/>
      <c r="E19276" s="83"/>
      <c r="F19276" s="83"/>
      <c r="G19276" s="83"/>
      <c r="H19276" s="83" t="s">
        <v>46</v>
      </c>
    </row>
    <row r="19277" spans="1:8" ht="12.75" customHeight="1" x14ac:dyDescent="0.2">
      <c r="A19277" s="83" t="s">
        <v>19347</v>
      </c>
      <c r="B19277" s="83" t="s">
        <v>40402</v>
      </c>
      <c r="C19277" s="83" t="s">
        <v>40403</v>
      </c>
      <c r="D19277" s="83"/>
      <c r="E19277" s="83"/>
      <c r="F19277" s="83"/>
      <c r="G19277" s="83"/>
      <c r="H19277" s="83" t="s">
        <v>46</v>
      </c>
    </row>
    <row r="19278" spans="1:8" ht="12.75" customHeight="1" x14ac:dyDescent="0.2">
      <c r="A19278" s="83" t="s">
        <v>19348</v>
      </c>
      <c r="B19278" s="83" t="s">
        <v>40404</v>
      </c>
      <c r="C19278" s="83" t="s">
        <v>40405</v>
      </c>
      <c r="D19278" s="83"/>
      <c r="E19278" s="83"/>
      <c r="F19278" s="83"/>
      <c r="G19278" s="83"/>
      <c r="H19278" s="83" t="s">
        <v>46</v>
      </c>
    </row>
    <row r="19279" spans="1:8" ht="12.75" customHeight="1" x14ac:dyDescent="0.2">
      <c r="A19279" s="83" t="s">
        <v>19349</v>
      </c>
      <c r="B19279" s="83" t="s">
        <v>40404</v>
      </c>
      <c r="C19279" s="83" t="s">
        <v>40405</v>
      </c>
      <c r="D19279" s="83"/>
      <c r="E19279" s="83"/>
      <c r="F19279" s="83"/>
      <c r="G19279" s="83"/>
      <c r="H19279" s="83" t="s">
        <v>46</v>
      </c>
    </row>
    <row r="19280" spans="1:8" ht="12.75" customHeight="1" x14ac:dyDescent="0.2">
      <c r="A19280" s="83" t="s">
        <v>19350</v>
      </c>
      <c r="B19280" s="83" t="s">
        <v>40404</v>
      </c>
      <c r="C19280" s="83" t="s">
        <v>40405</v>
      </c>
      <c r="D19280" s="83"/>
      <c r="E19280" s="83"/>
      <c r="F19280" s="83"/>
      <c r="G19280" s="83"/>
      <c r="H19280" s="83" t="s">
        <v>46</v>
      </c>
    </row>
    <row r="19281" spans="1:8" ht="12.75" customHeight="1" x14ac:dyDescent="0.2">
      <c r="A19281" s="83" t="s">
        <v>19351</v>
      </c>
      <c r="B19281" s="83" t="s">
        <v>40404</v>
      </c>
      <c r="C19281" s="83" t="s">
        <v>40405</v>
      </c>
      <c r="D19281" s="83"/>
      <c r="E19281" s="83"/>
      <c r="F19281" s="83"/>
      <c r="G19281" s="83"/>
      <c r="H19281" s="83" t="s">
        <v>46</v>
      </c>
    </row>
    <row r="19282" spans="1:8" ht="12.75" customHeight="1" x14ac:dyDescent="0.2">
      <c r="A19282" s="83" t="s">
        <v>19352</v>
      </c>
      <c r="B19282" s="83" t="s">
        <v>40404</v>
      </c>
      <c r="C19282" s="83" t="s">
        <v>40405</v>
      </c>
      <c r="D19282" s="83"/>
      <c r="E19282" s="83"/>
      <c r="F19282" s="83"/>
      <c r="G19282" s="83"/>
      <c r="H19282" s="83" t="s">
        <v>46</v>
      </c>
    </row>
    <row r="19283" spans="1:8" ht="12.75" customHeight="1" x14ac:dyDescent="0.2">
      <c r="A19283" s="83" t="s">
        <v>19353</v>
      </c>
      <c r="B19283" s="83" t="s">
        <v>40404</v>
      </c>
      <c r="C19283" s="83" t="s">
        <v>40405</v>
      </c>
      <c r="D19283" s="83"/>
      <c r="E19283" s="83"/>
      <c r="F19283" s="83"/>
      <c r="G19283" s="83"/>
      <c r="H19283" s="83" t="s">
        <v>46</v>
      </c>
    </row>
    <row r="19284" spans="1:8" ht="12.75" customHeight="1" x14ac:dyDescent="0.2">
      <c r="A19284" s="83" t="s">
        <v>19354</v>
      </c>
      <c r="B19284" s="83" t="s">
        <v>40406</v>
      </c>
      <c r="C19284" s="83" t="s">
        <v>40407</v>
      </c>
      <c r="D19284" s="83" t="s">
        <v>40408</v>
      </c>
      <c r="E19284" s="83" t="s">
        <v>40284</v>
      </c>
      <c r="F19284" s="83"/>
      <c r="G19284" s="83"/>
      <c r="H19284" s="83" t="s">
        <v>46</v>
      </c>
    </row>
    <row r="19285" spans="1:8" ht="12.75" customHeight="1" x14ac:dyDescent="0.2">
      <c r="A19285" s="83" t="s">
        <v>19355</v>
      </c>
      <c r="B19285" s="83" t="s">
        <v>40406</v>
      </c>
      <c r="C19285" s="83" t="s">
        <v>40407</v>
      </c>
      <c r="D19285" s="83" t="s">
        <v>40408</v>
      </c>
      <c r="E19285" s="83" t="s">
        <v>40284</v>
      </c>
      <c r="F19285" s="83"/>
      <c r="G19285" s="83"/>
      <c r="H19285" s="83" t="s">
        <v>46</v>
      </c>
    </row>
    <row r="19286" spans="1:8" ht="12.75" customHeight="1" x14ac:dyDescent="0.2">
      <c r="A19286" s="83" t="s">
        <v>19356</v>
      </c>
      <c r="B19286" s="83" t="s">
        <v>40406</v>
      </c>
      <c r="C19286" s="83" t="s">
        <v>40409</v>
      </c>
      <c r="D19286" s="83" t="s">
        <v>40410</v>
      </c>
      <c r="E19286" s="83" t="s">
        <v>40390</v>
      </c>
      <c r="F19286" s="83"/>
      <c r="G19286" s="83"/>
      <c r="H19286" s="83" t="s">
        <v>46</v>
      </c>
    </row>
    <row r="19287" spans="1:8" ht="12.75" customHeight="1" x14ac:dyDescent="0.2">
      <c r="A19287" s="83" t="s">
        <v>19357</v>
      </c>
      <c r="B19287" s="83" t="s">
        <v>40406</v>
      </c>
      <c r="C19287" s="83" t="s">
        <v>40407</v>
      </c>
      <c r="D19287" s="83" t="s">
        <v>40408</v>
      </c>
      <c r="E19287" s="83" t="s">
        <v>40284</v>
      </c>
      <c r="F19287" s="83"/>
      <c r="G19287" s="83"/>
      <c r="H19287" s="83" t="s">
        <v>46</v>
      </c>
    </row>
    <row r="19288" spans="1:8" ht="12.75" customHeight="1" x14ac:dyDescent="0.2">
      <c r="A19288" s="83" t="s">
        <v>19358</v>
      </c>
      <c r="B19288" s="83" t="s">
        <v>40406</v>
      </c>
      <c r="C19288" s="83" t="s">
        <v>40407</v>
      </c>
      <c r="D19288" s="83" t="s">
        <v>40408</v>
      </c>
      <c r="E19288" s="83" t="s">
        <v>40284</v>
      </c>
      <c r="F19288" s="83"/>
      <c r="G19288" s="83"/>
      <c r="H19288" s="83" t="s">
        <v>46</v>
      </c>
    </row>
    <row r="19289" spans="1:8" ht="12.75" customHeight="1" x14ac:dyDescent="0.2">
      <c r="A19289" s="83" t="s">
        <v>19359</v>
      </c>
      <c r="B19289" s="83" t="s">
        <v>40406</v>
      </c>
      <c r="C19289" s="83" t="s">
        <v>40409</v>
      </c>
      <c r="D19289" s="83" t="s">
        <v>40410</v>
      </c>
      <c r="E19289" s="83" t="s">
        <v>40390</v>
      </c>
      <c r="F19289" s="83"/>
      <c r="G19289" s="83"/>
      <c r="H19289" s="83" t="s">
        <v>46</v>
      </c>
    </row>
    <row r="19290" spans="1:8" ht="12.75" customHeight="1" x14ac:dyDescent="0.2">
      <c r="A19290" s="83" t="s">
        <v>19360</v>
      </c>
      <c r="B19290" s="83" t="s">
        <v>40411</v>
      </c>
      <c r="C19290" s="83" t="s">
        <v>40412</v>
      </c>
      <c r="D19290" s="83" t="s">
        <v>40413</v>
      </c>
      <c r="E19290" s="83"/>
      <c r="F19290" s="83"/>
      <c r="G19290" s="83"/>
      <c r="H19290" s="83" t="s">
        <v>46</v>
      </c>
    </row>
    <row r="19291" spans="1:8" ht="12.75" customHeight="1" x14ac:dyDescent="0.2">
      <c r="A19291" s="83" t="s">
        <v>19361</v>
      </c>
      <c r="B19291" s="83" t="s">
        <v>40411</v>
      </c>
      <c r="C19291" s="83" t="s">
        <v>40412</v>
      </c>
      <c r="D19291" s="83" t="s">
        <v>40413</v>
      </c>
      <c r="E19291" s="83"/>
      <c r="F19291" s="83"/>
      <c r="G19291" s="83"/>
      <c r="H19291" s="83" t="s">
        <v>46</v>
      </c>
    </row>
    <row r="19292" spans="1:8" ht="12.75" customHeight="1" x14ac:dyDescent="0.2">
      <c r="A19292" s="83" t="s">
        <v>19362</v>
      </c>
      <c r="B19292" s="83" t="s">
        <v>40411</v>
      </c>
      <c r="C19292" s="83" t="s">
        <v>40412</v>
      </c>
      <c r="D19292" s="83" t="s">
        <v>40413</v>
      </c>
      <c r="E19292" s="83"/>
      <c r="F19292" s="83"/>
      <c r="G19292" s="83"/>
      <c r="H19292" s="83" t="s">
        <v>46</v>
      </c>
    </row>
    <row r="19293" spans="1:8" ht="12.75" customHeight="1" x14ac:dyDescent="0.2">
      <c r="A19293" s="83" t="s">
        <v>19363</v>
      </c>
      <c r="B19293" s="83" t="s">
        <v>40411</v>
      </c>
      <c r="C19293" s="83" t="s">
        <v>40412</v>
      </c>
      <c r="D19293" s="83" t="s">
        <v>40413</v>
      </c>
      <c r="E19293" s="83"/>
      <c r="F19293" s="83"/>
      <c r="G19293" s="83"/>
      <c r="H19293" s="83" t="s">
        <v>46</v>
      </c>
    </row>
    <row r="19294" spans="1:8" ht="12.75" customHeight="1" x14ac:dyDescent="0.2">
      <c r="A19294" s="83" t="s">
        <v>19364</v>
      </c>
      <c r="B19294" s="83" t="s">
        <v>40411</v>
      </c>
      <c r="C19294" s="83" t="s">
        <v>40412</v>
      </c>
      <c r="D19294" s="83" t="s">
        <v>40413</v>
      </c>
      <c r="E19294" s="83"/>
      <c r="F19294" s="83"/>
      <c r="G19294" s="83"/>
      <c r="H19294" s="83" t="s">
        <v>46</v>
      </c>
    </row>
    <row r="19295" spans="1:8" ht="12.75" customHeight="1" x14ac:dyDescent="0.2">
      <c r="A19295" s="83" t="s">
        <v>19365</v>
      </c>
      <c r="B19295" s="83" t="s">
        <v>40411</v>
      </c>
      <c r="C19295" s="83" t="s">
        <v>40412</v>
      </c>
      <c r="D19295" s="83" t="s">
        <v>40413</v>
      </c>
      <c r="E19295" s="83"/>
      <c r="F19295" s="83"/>
      <c r="G19295" s="83"/>
      <c r="H19295" s="83" t="s">
        <v>46</v>
      </c>
    </row>
    <row r="19296" spans="1:8" ht="12.75" customHeight="1" x14ac:dyDescent="0.2">
      <c r="A19296" s="83" t="s">
        <v>19366</v>
      </c>
      <c r="B19296" s="83" t="s">
        <v>40414</v>
      </c>
      <c r="C19296" s="83" t="s">
        <v>40415</v>
      </c>
      <c r="D19296" s="83" t="s">
        <v>40416</v>
      </c>
      <c r="E19296" s="83"/>
      <c r="F19296" s="83"/>
      <c r="G19296" s="83"/>
      <c r="H19296" s="83" t="s">
        <v>46</v>
      </c>
    </row>
    <row r="19297" spans="1:8" ht="12.75" customHeight="1" x14ac:dyDescent="0.2">
      <c r="A19297" s="83" t="s">
        <v>19367</v>
      </c>
      <c r="B19297" s="83" t="s">
        <v>40414</v>
      </c>
      <c r="C19297" s="83" t="s">
        <v>40415</v>
      </c>
      <c r="D19297" s="83" t="s">
        <v>40416</v>
      </c>
      <c r="E19297" s="83"/>
      <c r="F19297" s="83"/>
      <c r="G19297" s="83"/>
      <c r="H19297" s="83" t="s">
        <v>46</v>
      </c>
    </row>
    <row r="19298" spans="1:8" ht="12.75" customHeight="1" x14ac:dyDescent="0.2">
      <c r="A19298" s="83" t="s">
        <v>19368</v>
      </c>
      <c r="B19298" s="83" t="s">
        <v>40414</v>
      </c>
      <c r="C19298" s="83" t="s">
        <v>40415</v>
      </c>
      <c r="D19298" s="83" t="s">
        <v>40416</v>
      </c>
      <c r="E19298" s="83"/>
      <c r="F19298" s="83"/>
      <c r="G19298" s="83"/>
      <c r="H19298" s="83" t="s">
        <v>46</v>
      </c>
    </row>
    <row r="19299" spans="1:8" ht="12.75" customHeight="1" x14ac:dyDescent="0.2">
      <c r="A19299" s="83" t="s">
        <v>19369</v>
      </c>
      <c r="B19299" s="83" t="s">
        <v>40414</v>
      </c>
      <c r="C19299" s="83" t="s">
        <v>40415</v>
      </c>
      <c r="D19299" s="83" t="s">
        <v>40416</v>
      </c>
      <c r="E19299" s="83"/>
      <c r="F19299" s="83"/>
      <c r="G19299" s="83"/>
      <c r="H19299" s="83" t="s">
        <v>46</v>
      </c>
    </row>
    <row r="19300" spans="1:8" ht="12.75" customHeight="1" x14ac:dyDescent="0.2">
      <c r="A19300" s="83" t="s">
        <v>19370</v>
      </c>
      <c r="B19300" s="83" t="s">
        <v>40414</v>
      </c>
      <c r="C19300" s="83" t="s">
        <v>40415</v>
      </c>
      <c r="D19300" s="83" t="s">
        <v>40416</v>
      </c>
      <c r="E19300" s="83"/>
      <c r="F19300" s="83"/>
      <c r="G19300" s="83"/>
      <c r="H19300" s="83" t="s">
        <v>46</v>
      </c>
    </row>
    <row r="19301" spans="1:8" ht="12.75" customHeight="1" x14ac:dyDescent="0.2">
      <c r="A19301" s="83" t="s">
        <v>19371</v>
      </c>
      <c r="B19301" s="83" t="s">
        <v>40414</v>
      </c>
      <c r="C19301" s="83" t="s">
        <v>40415</v>
      </c>
      <c r="D19301" s="83" t="s">
        <v>40416</v>
      </c>
      <c r="E19301" s="83"/>
      <c r="F19301" s="83"/>
      <c r="G19301" s="83"/>
      <c r="H19301" s="83" t="s">
        <v>46</v>
      </c>
    </row>
    <row r="19302" spans="1:8" ht="12.75" customHeight="1" x14ac:dyDescent="0.2">
      <c r="A19302" s="83" t="s">
        <v>19372</v>
      </c>
      <c r="B19302" s="83" t="s">
        <v>40417</v>
      </c>
      <c r="C19302" s="83" t="s">
        <v>40418</v>
      </c>
      <c r="D19302" s="83" t="s">
        <v>40419</v>
      </c>
      <c r="E19302" s="83"/>
      <c r="F19302" s="83"/>
      <c r="G19302" s="83"/>
      <c r="H19302" s="83" t="s">
        <v>46</v>
      </c>
    </row>
    <row r="19303" spans="1:8" ht="12.75" customHeight="1" x14ac:dyDescent="0.2">
      <c r="A19303" s="83" t="s">
        <v>19373</v>
      </c>
      <c r="B19303" s="83" t="s">
        <v>40417</v>
      </c>
      <c r="C19303" s="83" t="s">
        <v>40418</v>
      </c>
      <c r="D19303" s="83" t="s">
        <v>40419</v>
      </c>
      <c r="E19303" s="83"/>
      <c r="F19303" s="83"/>
      <c r="G19303" s="83"/>
      <c r="H19303" s="83" t="s">
        <v>46</v>
      </c>
    </row>
    <row r="19304" spans="1:8" ht="12.75" customHeight="1" x14ac:dyDescent="0.2">
      <c r="A19304" s="83" t="s">
        <v>19374</v>
      </c>
      <c r="B19304" s="83" t="s">
        <v>40417</v>
      </c>
      <c r="C19304" s="83" t="s">
        <v>40418</v>
      </c>
      <c r="D19304" s="83" t="s">
        <v>40419</v>
      </c>
      <c r="E19304" s="83"/>
      <c r="F19304" s="83"/>
      <c r="G19304" s="83"/>
      <c r="H19304" s="83" t="s">
        <v>46</v>
      </c>
    </row>
    <row r="19305" spans="1:8" ht="12.75" customHeight="1" x14ac:dyDescent="0.2">
      <c r="A19305" s="83" t="s">
        <v>19375</v>
      </c>
      <c r="B19305" s="83" t="s">
        <v>40417</v>
      </c>
      <c r="C19305" s="83" t="s">
        <v>40418</v>
      </c>
      <c r="D19305" s="83" t="s">
        <v>40419</v>
      </c>
      <c r="E19305" s="83"/>
      <c r="F19305" s="83"/>
      <c r="G19305" s="83"/>
      <c r="H19305" s="83" t="s">
        <v>46</v>
      </c>
    </row>
    <row r="19306" spans="1:8" ht="12.75" customHeight="1" x14ac:dyDescent="0.2">
      <c r="A19306" s="83" t="s">
        <v>19376</v>
      </c>
      <c r="B19306" s="83" t="s">
        <v>40417</v>
      </c>
      <c r="C19306" s="83" t="s">
        <v>40418</v>
      </c>
      <c r="D19306" s="83" t="s">
        <v>40419</v>
      </c>
      <c r="E19306" s="83"/>
      <c r="F19306" s="83"/>
      <c r="G19306" s="83"/>
      <c r="H19306" s="83" t="s">
        <v>46</v>
      </c>
    </row>
    <row r="19307" spans="1:8" ht="12.75" customHeight="1" x14ac:dyDescent="0.2">
      <c r="A19307" s="83" t="s">
        <v>19377</v>
      </c>
      <c r="B19307" s="83" t="s">
        <v>40417</v>
      </c>
      <c r="C19307" s="83" t="s">
        <v>40418</v>
      </c>
      <c r="D19307" s="83" t="s">
        <v>40419</v>
      </c>
      <c r="E19307" s="83"/>
      <c r="F19307" s="83"/>
      <c r="G19307" s="83"/>
      <c r="H19307" s="83" t="s">
        <v>46</v>
      </c>
    </row>
    <row r="19308" spans="1:8" ht="12.75" customHeight="1" x14ac:dyDescent="0.2">
      <c r="A19308" s="83" t="s">
        <v>19378</v>
      </c>
      <c r="B19308" s="83" t="s">
        <v>40420</v>
      </c>
      <c r="C19308" s="83" t="s">
        <v>40421</v>
      </c>
      <c r="D19308" s="83" t="s">
        <v>40422</v>
      </c>
      <c r="E19308" s="83" t="s">
        <v>40423</v>
      </c>
      <c r="F19308" s="83"/>
      <c r="G19308" s="83"/>
      <c r="H19308" s="83" t="s">
        <v>46</v>
      </c>
    </row>
    <row r="19309" spans="1:8" ht="12.75" customHeight="1" x14ac:dyDescent="0.2">
      <c r="A19309" s="83" t="s">
        <v>19379</v>
      </c>
      <c r="B19309" s="83" t="s">
        <v>40420</v>
      </c>
      <c r="C19309" s="83" t="s">
        <v>40421</v>
      </c>
      <c r="D19309" s="83" t="s">
        <v>40422</v>
      </c>
      <c r="E19309" s="83" t="s">
        <v>40423</v>
      </c>
      <c r="F19309" s="83"/>
      <c r="G19309" s="83"/>
      <c r="H19309" s="83" t="s">
        <v>46</v>
      </c>
    </row>
    <row r="19310" spans="1:8" ht="12.75" customHeight="1" x14ac:dyDescent="0.2">
      <c r="A19310" s="83" t="s">
        <v>19380</v>
      </c>
      <c r="B19310" s="83" t="s">
        <v>40420</v>
      </c>
      <c r="C19310" s="83" t="s">
        <v>40421</v>
      </c>
      <c r="D19310" s="83" t="s">
        <v>40422</v>
      </c>
      <c r="E19310" s="83" t="s">
        <v>40423</v>
      </c>
      <c r="F19310" s="83"/>
      <c r="G19310" s="83"/>
      <c r="H19310" s="83" t="s">
        <v>46</v>
      </c>
    </row>
    <row r="19311" spans="1:8" ht="12.75" customHeight="1" x14ac:dyDescent="0.2">
      <c r="A19311" s="83" t="s">
        <v>19381</v>
      </c>
      <c r="B19311" s="83" t="s">
        <v>40420</v>
      </c>
      <c r="C19311" s="83" t="s">
        <v>40421</v>
      </c>
      <c r="D19311" s="83" t="s">
        <v>40422</v>
      </c>
      <c r="E19311" s="83" t="s">
        <v>40423</v>
      </c>
      <c r="F19311" s="83"/>
      <c r="G19311" s="83"/>
      <c r="H19311" s="83" t="s">
        <v>46</v>
      </c>
    </row>
    <row r="19312" spans="1:8" ht="12.75" customHeight="1" x14ac:dyDescent="0.2">
      <c r="A19312" s="83" t="s">
        <v>19382</v>
      </c>
      <c r="B19312" s="83" t="s">
        <v>40424</v>
      </c>
      <c r="C19312" s="83" t="s">
        <v>40425</v>
      </c>
      <c r="D19312" s="83" t="s">
        <v>40426</v>
      </c>
      <c r="E19312" s="83" t="s">
        <v>40427</v>
      </c>
      <c r="F19312" s="83"/>
      <c r="G19312" s="83"/>
      <c r="H19312" s="83" t="s">
        <v>46</v>
      </c>
    </row>
    <row r="19313" spans="1:8" ht="12.75" customHeight="1" x14ac:dyDescent="0.2">
      <c r="A19313" s="83" t="s">
        <v>19383</v>
      </c>
      <c r="B19313" s="83" t="s">
        <v>40424</v>
      </c>
      <c r="C19313" s="83" t="s">
        <v>40425</v>
      </c>
      <c r="D19313" s="83" t="s">
        <v>40426</v>
      </c>
      <c r="E19313" s="83" t="s">
        <v>40427</v>
      </c>
      <c r="F19313" s="83"/>
      <c r="G19313" s="83"/>
      <c r="H19313" s="83" t="s">
        <v>46</v>
      </c>
    </row>
    <row r="19314" spans="1:8" ht="12.75" customHeight="1" x14ac:dyDescent="0.2">
      <c r="A19314" s="83" t="s">
        <v>19384</v>
      </c>
      <c r="B19314" s="83" t="s">
        <v>40424</v>
      </c>
      <c r="C19314" s="83" t="s">
        <v>40425</v>
      </c>
      <c r="D19314" s="83" t="s">
        <v>40426</v>
      </c>
      <c r="E19314" s="83" t="s">
        <v>40427</v>
      </c>
      <c r="F19314" s="83"/>
      <c r="G19314" s="83"/>
      <c r="H19314" s="83" t="s">
        <v>46</v>
      </c>
    </row>
    <row r="19315" spans="1:8" ht="12.75" customHeight="1" x14ac:dyDescent="0.2">
      <c r="A19315" s="83" t="s">
        <v>19385</v>
      </c>
      <c r="B19315" s="83" t="s">
        <v>40424</v>
      </c>
      <c r="C19315" s="83" t="s">
        <v>40425</v>
      </c>
      <c r="D19315" s="83" t="s">
        <v>40426</v>
      </c>
      <c r="E19315" s="83" t="s">
        <v>40427</v>
      </c>
      <c r="F19315" s="83"/>
      <c r="G19315" s="83"/>
      <c r="H19315" s="83" t="s">
        <v>46</v>
      </c>
    </row>
    <row r="19316" spans="1:8" ht="12.75" customHeight="1" x14ac:dyDescent="0.2">
      <c r="A19316" s="83" t="s">
        <v>19386</v>
      </c>
      <c r="B19316" s="83" t="s">
        <v>40428</v>
      </c>
      <c r="C19316" s="83" t="s">
        <v>40429</v>
      </c>
      <c r="D19316" s="83" t="s">
        <v>40430</v>
      </c>
      <c r="E19316" s="83"/>
      <c r="F19316" s="83"/>
      <c r="G19316" s="83"/>
      <c r="H19316" s="83" t="s">
        <v>46</v>
      </c>
    </row>
    <row r="19317" spans="1:8" ht="12.75" customHeight="1" x14ac:dyDescent="0.2">
      <c r="A19317" s="83" t="s">
        <v>19387</v>
      </c>
      <c r="B19317" s="83" t="s">
        <v>40428</v>
      </c>
      <c r="C19317" s="83" t="s">
        <v>40429</v>
      </c>
      <c r="D19317" s="83" t="s">
        <v>40430</v>
      </c>
      <c r="E19317" s="83"/>
      <c r="F19317" s="83"/>
      <c r="G19317" s="83"/>
      <c r="H19317" s="83" t="s">
        <v>46</v>
      </c>
    </row>
    <row r="19318" spans="1:8" ht="12.75" customHeight="1" x14ac:dyDescent="0.2">
      <c r="A19318" s="83" t="s">
        <v>19388</v>
      </c>
      <c r="B19318" s="83" t="s">
        <v>40428</v>
      </c>
      <c r="C19318" s="83" t="s">
        <v>40429</v>
      </c>
      <c r="D19318" s="83" t="s">
        <v>40430</v>
      </c>
      <c r="E19318" s="83"/>
      <c r="F19318" s="83"/>
      <c r="G19318" s="83"/>
      <c r="H19318" s="83" t="s">
        <v>46</v>
      </c>
    </row>
    <row r="19319" spans="1:8" ht="12.75" customHeight="1" x14ac:dyDescent="0.2">
      <c r="A19319" s="83" t="s">
        <v>19389</v>
      </c>
      <c r="B19319" s="83" t="s">
        <v>40428</v>
      </c>
      <c r="C19319" s="83" t="s">
        <v>40429</v>
      </c>
      <c r="D19319" s="83" t="s">
        <v>40430</v>
      </c>
      <c r="E19319" s="83"/>
      <c r="F19319" s="83"/>
      <c r="G19319" s="83"/>
      <c r="H19319" s="83" t="s">
        <v>46</v>
      </c>
    </row>
    <row r="19320" spans="1:8" ht="12.75" customHeight="1" x14ac:dyDescent="0.2">
      <c r="A19320" s="83" t="s">
        <v>19390</v>
      </c>
      <c r="B19320" s="83" t="s">
        <v>40431</v>
      </c>
      <c r="C19320" s="83" t="s">
        <v>40432</v>
      </c>
      <c r="D19320" s="83" t="s">
        <v>40433</v>
      </c>
      <c r="E19320" s="83" t="s">
        <v>40434</v>
      </c>
      <c r="F19320" s="83"/>
      <c r="G19320" s="83"/>
      <c r="H19320" s="83" t="s">
        <v>46</v>
      </c>
    </row>
    <row r="19321" spans="1:8" ht="12.75" customHeight="1" x14ac:dyDescent="0.2">
      <c r="A19321" s="83" t="s">
        <v>19391</v>
      </c>
      <c r="B19321" s="83" t="s">
        <v>40431</v>
      </c>
      <c r="C19321" s="83" t="s">
        <v>40432</v>
      </c>
      <c r="D19321" s="83" t="s">
        <v>40433</v>
      </c>
      <c r="E19321" s="83" t="s">
        <v>40434</v>
      </c>
      <c r="F19321" s="83"/>
      <c r="G19321" s="83"/>
      <c r="H19321" s="83" t="s">
        <v>46</v>
      </c>
    </row>
    <row r="19322" spans="1:8" ht="12.75" customHeight="1" x14ac:dyDescent="0.2">
      <c r="A19322" s="83" t="s">
        <v>19392</v>
      </c>
      <c r="B19322" s="83" t="s">
        <v>40431</v>
      </c>
      <c r="C19322" s="83" t="s">
        <v>40432</v>
      </c>
      <c r="D19322" s="83" t="s">
        <v>40433</v>
      </c>
      <c r="E19322" s="83" t="s">
        <v>40434</v>
      </c>
      <c r="F19322" s="83"/>
      <c r="G19322" s="83"/>
      <c r="H19322" s="83" t="s">
        <v>46</v>
      </c>
    </row>
    <row r="19323" spans="1:8" ht="12.75" customHeight="1" x14ac:dyDescent="0.2">
      <c r="A19323" s="83" t="s">
        <v>19393</v>
      </c>
      <c r="B19323" s="83" t="s">
        <v>40431</v>
      </c>
      <c r="C19323" s="83" t="s">
        <v>40432</v>
      </c>
      <c r="D19323" s="83" t="s">
        <v>40433</v>
      </c>
      <c r="E19323" s="83" t="s">
        <v>40434</v>
      </c>
      <c r="F19323" s="83"/>
      <c r="G19323" s="83"/>
      <c r="H19323" s="83" t="s">
        <v>46</v>
      </c>
    </row>
    <row r="19324" spans="1:8" ht="12.75" customHeight="1" x14ac:dyDescent="0.2">
      <c r="A19324" s="83" t="s">
        <v>19394</v>
      </c>
      <c r="B19324" s="83" t="s">
        <v>40435</v>
      </c>
      <c r="C19324" s="83" t="s">
        <v>40436</v>
      </c>
      <c r="D19324" s="83" t="s">
        <v>40437</v>
      </c>
      <c r="E19324" s="83" t="s">
        <v>40438</v>
      </c>
      <c r="F19324" s="83" t="s">
        <v>40439</v>
      </c>
      <c r="G19324" s="83"/>
      <c r="H19324" s="83" t="s">
        <v>46</v>
      </c>
    </row>
    <row r="19325" spans="1:8" ht="12.75" customHeight="1" x14ac:dyDescent="0.2">
      <c r="A19325" s="83" t="s">
        <v>19395</v>
      </c>
      <c r="B19325" s="83" t="s">
        <v>40435</v>
      </c>
      <c r="C19325" s="83" t="s">
        <v>40436</v>
      </c>
      <c r="D19325" s="83" t="s">
        <v>40437</v>
      </c>
      <c r="E19325" s="83" t="s">
        <v>40438</v>
      </c>
      <c r="F19325" s="83" t="s">
        <v>40439</v>
      </c>
      <c r="G19325" s="83"/>
      <c r="H19325" s="83" t="s">
        <v>46</v>
      </c>
    </row>
    <row r="19326" spans="1:8" ht="12.75" customHeight="1" x14ac:dyDescent="0.2">
      <c r="A19326" s="83" t="s">
        <v>19396</v>
      </c>
      <c r="B19326" s="83" t="s">
        <v>40435</v>
      </c>
      <c r="C19326" s="83" t="s">
        <v>40436</v>
      </c>
      <c r="D19326" s="83" t="s">
        <v>40437</v>
      </c>
      <c r="E19326" s="83" t="s">
        <v>40438</v>
      </c>
      <c r="F19326" s="83" t="s">
        <v>40439</v>
      </c>
      <c r="G19326" s="83"/>
      <c r="H19326" s="83" t="s">
        <v>46</v>
      </c>
    </row>
    <row r="19327" spans="1:8" ht="12.75" customHeight="1" x14ac:dyDescent="0.2">
      <c r="A19327" s="83" t="s">
        <v>19397</v>
      </c>
      <c r="B19327" s="83" t="s">
        <v>40435</v>
      </c>
      <c r="C19327" s="83" t="s">
        <v>40436</v>
      </c>
      <c r="D19327" s="83" t="s">
        <v>40437</v>
      </c>
      <c r="E19327" s="83" t="s">
        <v>40438</v>
      </c>
      <c r="F19327" s="83" t="s">
        <v>40439</v>
      </c>
      <c r="G19327" s="83"/>
      <c r="H19327" s="83" t="s">
        <v>46</v>
      </c>
    </row>
    <row r="19328" spans="1:8" ht="12.75" customHeight="1" x14ac:dyDescent="0.2">
      <c r="A19328" s="83" t="s">
        <v>19398</v>
      </c>
      <c r="B19328" s="83" t="s">
        <v>40440</v>
      </c>
      <c r="C19328" s="83" t="s">
        <v>40441</v>
      </c>
      <c r="D19328" s="83"/>
      <c r="E19328" s="83"/>
      <c r="F19328" s="83"/>
      <c r="G19328" s="83"/>
      <c r="H19328" s="83" t="s">
        <v>46</v>
      </c>
    </row>
    <row r="19329" spans="1:8" ht="12.75" customHeight="1" x14ac:dyDescent="0.2">
      <c r="A19329" s="83" t="s">
        <v>19399</v>
      </c>
      <c r="B19329" s="83" t="s">
        <v>40440</v>
      </c>
      <c r="C19329" s="83" t="s">
        <v>40441</v>
      </c>
      <c r="D19329" s="83"/>
      <c r="E19329" s="83"/>
      <c r="F19329" s="83"/>
      <c r="G19329" s="83"/>
      <c r="H19329" s="83" t="s">
        <v>46</v>
      </c>
    </row>
    <row r="19330" spans="1:8" ht="12.75" customHeight="1" x14ac:dyDescent="0.2">
      <c r="A19330" s="83" t="s">
        <v>19400</v>
      </c>
      <c r="B19330" s="83" t="s">
        <v>40440</v>
      </c>
      <c r="C19330" s="83" t="s">
        <v>40441</v>
      </c>
      <c r="D19330" s="83"/>
      <c r="E19330" s="83"/>
      <c r="F19330" s="83"/>
      <c r="G19330" s="83"/>
      <c r="H19330" s="83" t="s">
        <v>46</v>
      </c>
    </row>
    <row r="19331" spans="1:8" ht="12.75" customHeight="1" x14ac:dyDescent="0.2">
      <c r="A19331" s="83" t="s">
        <v>19401</v>
      </c>
      <c r="B19331" s="83" t="s">
        <v>40440</v>
      </c>
      <c r="C19331" s="83" t="s">
        <v>40441</v>
      </c>
      <c r="D19331" s="83"/>
      <c r="E19331" s="83"/>
      <c r="F19331" s="83"/>
      <c r="G19331" s="83"/>
      <c r="H19331" s="83" t="s">
        <v>46</v>
      </c>
    </row>
    <row r="19332" spans="1:8" ht="12.75" customHeight="1" x14ac:dyDescent="0.2">
      <c r="A19332" s="83" t="s">
        <v>19402</v>
      </c>
      <c r="B19332" s="83" t="s">
        <v>40442</v>
      </c>
      <c r="C19332" s="83"/>
      <c r="D19332" s="83"/>
      <c r="E19332" s="83"/>
      <c r="F19332" s="83"/>
      <c r="G19332" s="83"/>
      <c r="H19332" s="83" t="s">
        <v>46</v>
      </c>
    </row>
    <row r="19333" spans="1:8" ht="12.75" customHeight="1" x14ac:dyDescent="0.2">
      <c r="A19333" s="83" t="s">
        <v>19403</v>
      </c>
      <c r="B19333" s="83" t="s">
        <v>40442</v>
      </c>
      <c r="C19333" s="83"/>
      <c r="D19333" s="83"/>
      <c r="E19333" s="83"/>
      <c r="F19333" s="83"/>
      <c r="G19333" s="83"/>
      <c r="H19333" s="83" t="s">
        <v>46</v>
      </c>
    </row>
    <row r="19334" spans="1:8" ht="12.75" customHeight="1" x14ac:dyDescent="0.2">
      <c r="A19334" s="83" t="s">
        <v>19404</v>
      </c>
      <c r="B19334" s="83" t="s">
        <v>40442</v>
      </c>
      <c r="C19334" s="83"/>
      <c r="D19334" s="83"/>
      <c r="E19334" s="83"/>
      <c r="F19334" s="83"/>
      <c r="G19334" s="83"/>
      <c r="H19334" s="83" t="s">
        <v>46</v>
      </c>
    </row>
    <row r="19335" spans="1:8" ht="12.75" customHeight="1" x14ac:dyDescent="0.2">
      <c r="A19335" s="83" t="s">
        <v>19405</v>
      </c>
      <c r="B19335" s="83" t="s">
        <v>40442</v>
      </c>
      <c r="C19335" s="83"/>
      <c r="D19335" s="83"/>
      <c r="E19335" s="83"/>
      <c r="F19335" s="83"/>
      <c r="G19335" s="83"/>
      <c r="H19335" s="83" t="s">
        <v>46</v>
      </c>
    </row>
    <row r="19336" spans="1:8" ht="12.75" customHeight="1" x14ac:dyDescent="0.2">
      <c r="A19336" s="83" t="s">
        <v>19406</v>
      </c>
      <c r="B19336" s="83" t="s">
        <v>40442</v>
      </c>
      <c r="C19336" s="83"/>
      <c r="D19336" s="83"/>
      <c r="E19336" s="83"/>
      <c r="F19336" s="83"/>
      <c r="G19336" s="83"/>
      <c r="H19336" s="83" t="s">
        <v>46</v>
      </c>
    </row>
    <row r="19337" spans="1:8" ht="12.75" customHeight="1" x14ac:dyDescent="0.2">
      <c r="A19337" s="83" t="s">
        <v>19407</v>
      </c>
      <c r="B19337" s="83" t="s">
        <v>40442</v>
      </c>
      <c r="C19337" s="83"/>
      <c r="D19337" s="83"/>
      <c r="E19337" s="83"/>
      <c r="F19337" s="83"/>
      <c r="G19337" s="83"/>
      <c r="H19337" s="83" t="s">
        <v>46</v>
      </c>
    </row>
    <row r="19338" spans="1:8" ht="12.75" customHeight="1" x14ac:dyDescent="0.2">
      <c r="A19338" s="83" t="s">
        <v>19408</v>
      </c>
      <c r="B19338" s="83" t="s">
        <v>40443</v>
      </c>
      <c r="C19338" s="83" t="s">
        <v>40444</v>
      </c>
      <c r="D19338" s="83"/>
      <c r="E19338" s="83"/>
      <c r="F19338" s="83"/>
      <c r="G19338" s="83"/>
      <c r="H19338" s="83" t="s">
        <v>46</v>
      </c>
    </row>
    <row r="19339" spans="1:8" ht="12.75" customHeight="1" x14ac:dyDescent="0.2">
      <c r="A19339" s="83" t="s">
        <v>19409</v>
      </c>
      <c r="B19339" s="83" t="s">
        <v>40443</v>
      </c>
      <c r="C19339" s="83" t="s">
        <v>40444</v>
      </c>
      <c r="D19339" s="83"/>
      <c r="E19339" s="83"/>
      <c r="F19339" s="83"/>
      <c r="G19339" s="83"/>
      <c r="H19339" s="83" t="s">
        <v>46</v>
      </c>
    </row>
    <row r="19340" spans="1:8" ht="12.75" customHeight="1" x14ac:dyDescent="0.2">
      <c r="A19340" s="83" t="s">
        <v>19410</v>
      </c>
      <c r="B19340" s="83" t="s">
        <v>40443</v>
      </c>
      <c r="C19340" s="83" t="s">
        <v>40444</v>
      </c>
      <c r="D19340" s="83"/>
      <c r="E19340" s="83"/>
      <c r="F19340" s="83"/>
      <c r="G19340" s="83"/>
      <c r="H19340" s="83" t="s">
        <v>46</v>
      </c>
    </row>
    <row r="19341" spans="1:8" ht="12.75" customHeight="1" x14ac:dyDescent="0.2">
      <c r="A19341" s="83" t="s">
        <v>19411</v>
      </c>
      <c r="B19341" s="83" t="s">
        <v>40443</v>
      </c>
      <c r="C19341" s="83" t="s">
        <v>40444</v>
      </c>
      <c r="D19341" s="83"/>
      <c r="E19341" s="83"/>
      <c r="F19341" s="83"/>
      <c r="G19341" s="83"/>
      <c r="H19341" s="83" t="s">
        <v>46</v>
      </c>
    </row>
    <row r="19342" spans="1:8" ht="12.75" customHeight="1" x14ac:dyDescent="0.2">
      <c r="A19342" s="83" t="s">
        <v>19412</v>
      </c>
      <c r="B19342" s="83" t="s">
        <v>40445</v>
      </c>
      <c r="C19342" s="83" t="s">
        <v>40446</v>
      </c>
      <c r="D19342" s="83"/>
      <c r="E19342" s="83"/>
      <c r="F19342" s="83"/>
      <c r="G19342" s="83"/>
      <c r="H19342" s="83" t="s">
        <v>46</v>
      </c>
    </row>
    <row r="19343" spans="1:8" ht="12.75" customHeight="1" x14ac:dyDescent="0.2">
      <c r="A19343" s="83" t="s">
        <v>19413</v>
      </c>
      <c r="B19343" s="83" t="s">
        <v>40445</v>
      </c>
      <c r="C19343" s="83" t="s">
        <v>40446</v>
      </c>
      <c r="D19343" s="83"/>
      <c r="E19343" s="83"/>
      <c r="F19343" s="83"/>
      <c r="G19343" s="83"/>
      <c r="H19343" s="83" t="s">
        <v>46</v>
      </c>
    </row>
    <row r="19344" spans="1:8" ht="12.75" customHeight="1" x14ac:dyDescent="0.2">
      <c r="A19344" s="83" t="s">
        <v>19414</v>
      </c>
      <c r="B19344" s="83" t="s">
        <v>40445</v>
      </c>
      <c r="C19344" s="83" t="s">
        <v>40446</v>
      </c>
      <c r="D19344" s="83"/>
      <c r="E19344" s="83"/>
      <c r="F19344" s="83"/>
      <c r="G19344" s="83"/>
      <c r="H19344" s="83" t="s">
        <v>46</v>
      </c>
    </row>
    <row r="19345" spans="1:8" ht="12.75" customHeight="1" x14ac:dyDescent="0.2">
      <c r="A19345" s="83" t="s">
        <v>19415</v>
      </c>
      <c r="B19345" s="83" t="s">
        <v>40445</v>
      </c>
      <c r="C19345" s="83" t="s">
        <v>40446</v>
      </c>
      <c r="D19345" s="83"/>
      <c r="E19345" s="83"/>
      <c r="F19345" s="83"/>
      <c r="G19345" s="83"/>
      <c r="H19345" s="83" t="s">
        <v>46</v>
      </c>
    </row>
    <row r="19346" spans="1:8" ht="12.75" customHeight="1" x14ac:dyDescent="0.2">
      <c r="A19346" s="83" t="s">
        <v>19416</v>
      </c>
      <c r="B19346" s="83" t="s">
        <v>40447</v>
      </c>
      <c r="C19346" s="83" t="s">
        <v>40448</v>
      </c>
      <c r="D19346" s="83"/>
      <c r="E19346" s="83"/>
      <c r="F19346" s="83"/>
      <c r="G19346" s="83"/>
      <c r="H19346" s="83" t="s">
        <v>46</v>
      </c>
    </row>
    <row r="19347" spans="1:8" ht="12.75" customHeight="1" x14ac:dyDescent="0.2">
      <c r="A19347" s="83" t="s">
        <v>19417</v>
      </c>
      <c r="B19347" s="83" t="s">
        <v>40447</v>
      </c>
      <c r="C19347" s="83" t="s">
        <v>40448</v>
      </c>
      <c r="D19347" s="83"/>
      <c r="E19347" s="83"/>
      <c r="F19347" s="83"/>
      <c r="G19347" s="83"/>
      <c r="H19347" s="83" t="s">
        <v>46</v>
      </c>
    </row>
    <row r="19348" spans="1:8" ht="12.75" customHeight="1" x14ac:dyDescent="0.2">
      <c r="A19348" s="83" t="s">
        <v>19418</v>
      </c>
      <c r="B19348" s="83" t="s">
        <v>40447</v>
      </c>
      <c r="C19348" s="83" t="s">
        <v>40448</v>
      </c>
      <c r="D19348" s="83"/>
      <c r="E19348" s="83"/>
      <c r="F19348" s="83"/>
      <c r="G19348" s="83"/>
      <c r="H19348" s="83" t="s">
        <v>46</v>
      </c>
    </row>
    <row r="19349" spans="1:8" ht="12.75" customHeight="1" x14ac:dyDescent="0.2">
      <c r="A19349" s="83" t="s">
        <v>19419</v>
      </c>
      <c r="B19349" s="83" t="s">
        <v>40447</v>
      </c>
      <c r="C19349" s="83" t="s">
        <v>40448</v>
      </c>
      <c r="D19349" s="83"/>
      <c r="E19349" s="83"/>
      <c r="F19349" s="83"/>
      <c r="G19349" s="83"/>
      <c r="H19349" s="83" t="s">
        <v>46</v>
      </c>
    </row>
    <row r="19350" spans="1:8" ht="12.75" customHeight="1" x14ac:dyDescent="0.2">
      <c r="A19350" s="83" t="s">
        <v>19420</v>
      </c>
      <c r="B19350" s="83" t="s">
        <v>40449</v>
      </c>
      <c r="C19350" s="83" t="s">
        <v>40423</v>
      </c>
      <c r="D19350" s="83"/>
      <c r="E19350" s="83"/>
      <c r="F19350" s="83"/>
      <c r="G19350" s="83"/>
      <c r="H19350" s="83" t="s">
        <v>46</v>
      </c>
    </row>
    <row r="19351" spans="1:8" ht="12.75" customHeight="1" x14ac:dyDescent="0.2">
      <c r="A19351" s="83" t="s">
        <v>19421</v>
      </c>
      <c r="B19351" s="83" t="s">
        <v>40450</v>
      </c>
      <c r="C19351" s="83"/>
      <c r="D19351" s="83"/>
      <c r="E19351" s="83"/>
      <c r="F19351" s="83"/>
      <c r="G19351" s="83"/>
      <c r="H19351" s="83" t="s">
        <v>46</v>
      </c>
    </row>
    <row r="19352" spans="1:8" ht="12.75" customHeight="1" x14ac:dyDescent="0.2">
      <c r="A19352" s="83" t="s">
        <v>19422</v>
      </c>
      <c r="B19352" s="83" t="s">
        <v>40450</v>
      </c>
      <c r="C19352" s="83"/>
      <c r="D19352" s="83"/>
      <c r="E19352" s="83"/>
      <c r="F19352" s="83"/>
      <c r="G19352" s="83"/>
      <c r="H19352" s="83" t="s">
        <v>46</v>
      </c>
    </row>
    <row r="19353" spans="1:8" ht="12.75" customHeight="1" x14ac:dyDescent="0.2">
      <c r="A19353" s="83" t="s">
        <v>19423</v>
      </c>
      <c r="B19353" s="83" t="s">
        <v>40449</v>
      </c>
      <c r="C19353" s="83" t="s">
        <v>40423</v>
      </c>
      <c r="D19353" s="83"/>
      <c r="E19353" s="83"/>
      <c r="F19353" s="83"/>
      <c r="G19353" s="83"/>
      <c r="H19353" s="83" t="s">
        <v>46</v>
      </c>
    </row>
    <row r="19354" spans="1:8" ht="12.75" customHeight="1" x14ac:dyDescent="0.2">
      <c r="A19354" s="83" t="s">
        <v>19424</v>
      </c>
      <c r="B19354" s="83" t="s">
        <v>40450</v>
      </c>
      <c r="C19354" s="83"/>
      <c r="D19354" s="83"/>
      <c r="E19354" s="83"/>
      <c r="F19354" s="83"/>
      <c r="G19354" s="83"/>
      <c r="H19354" s="83" t="s">
        <v>46</v>
      </c>
    </row>
    <row r="19355" spans="1:8" ht="12.75" customHeight="1" x14ac:dyDescent="0.2">
      <c r="A19355" s="83" t="s">
        <v>19425</v>
      </c>
      <c r="B19355" s="83" t="s">
        <v>40450</v>
      </c>
      <c r="C19355" s="83"/>
      <c r="D19355" s="83"/>
      <c r="E19355" s="83"/>
      <c r="F19355" s="83"/>
      <c r="G19355" s="83"/>
      <c r="H19355" s="83" t="s">
        <v>46</v>
      </c>
    </row>
    <row r="19356" spans="1:8" ht="12.75" customHeight="1" x14ac:dyDescent="0.2">
      <c r="A19356" s="83" t="s">
        <v>19426</v>
      </c>
      <c r="B19356" s="83" t="s">
        <v>40451</v>
      </c>
      <c r="C19356" s="83" t="s">
        <v>40452</v>
      </c>
      <c r="D19356" s="83" t="s">
        <v>40453</v>
      </c>
      <c r="E19356" s="83"/>
      <c r="F19356" s="83"/>
      <c r="G19356" s="83"/>
      <c r="H19356" s="83" t="s">
        <v>46</v>
      </c>
    </row>
    <row r="19357" spans="1:8" ht="12.75" customHeight="1" x14ac:dyDescent="0.2">
      <c r="A19357" s="83" t="s">
        <v>19427</v>
      </c>
      <c r="B19357" s="83" t="s">
        <v>40451</v>
      </c>
      <c r="C19357" s="83" t="s">
        <v>40452</v>
      </c>
      <c r="D19357" s="83" t="s">
        <v>40453</v>
      </c>
      <c r="E19357" s="83"/>
      <c r="F19357" s="83"/>
      <c r="G19357" s="83"/>
      <c r="H19357" s="83" t="s">
        <v>46</v>
      </c>
    </row>
    <row r="19358" spans="1:8" ht="12.75" customHeight="1" x14ac:dyDescent="0.2">
      <c r="A19358" s="83" t="s">
        <v>19428</v>
      </c>
      <c r="B19358" s="83" t="s">
        <v>40451</v>
      </c>
      <c r="C19358" s="83" t="s">
        <v>40452</v>
      </c>
      <c r="D19358" s="83" t="s">
        <v>40453</v>
      </c>
      <c r="E19358" s="83"/>
      <c r="F19358" s="83"/>
      <c r="G19358" s="83"/>
      <c r="H19358" s="83" t="s">
        <v>46</v>
      </c>
    </row>
    <row r="19359" spans="1:8" ht="12.75" customHeight="1" x14ac:dyDescent="0.2">
      <c r="A19359" s="83" t="s">
        <v>19429</v>
      </c>
      <c r="B19359" s="83" t="s">
        <v>40451</v>
      </c>
      <c r="C19359" s="83" t="s">
        <v>40452</v>
      </c>
      <c r="D19359" s="83" t="s">
        <v>40453</v>
      </c>
      <c r="E19359" s="83"/>
      <c r="F19359" s="83"/>
      <c r="G19359" s="83"/>
      <c r="H19359" s="83" t="s">
        <v>46</v>
      </c>
    </row>
    <row r="19360" spans="1:8" ht="12.75" customHeight="1" x14ac:dyDescent="0.2">
      <c r="A19360" s="83" t="s">
        <v>19430</v>
      </c>
      <c r="B19360" s="83" t="s">
        <v>40451</v>
      </c>
      <c r="C19360" s="83" t="s">
        <v>40452</v>
      </c>
      <c r="D19360" s="83" t="s">
        <v>40453</v>
      </c>
      <c r="E19360" s="83"/>
      <c r="F19360" s="83"/>
      <c r="G19360" s="83"/>
      <c r="H19360" s="83" t="s">
        <v>46</v>
      </c>
    </row>
    <row r="19361" spans="1:8" ht="12.75" customHeight="1" x14ac:dyDescent="0.2">
      <c r="A19361" s="83" t="s">
        <v>19431</v>
      </c>
      <c r="B19361" s="83" t="s">
        <v>40451</v>
      </c>
      <c r="C19361" s="83" t="s">
        <v>40452</v>
      </c>
      <c r="D19361" s="83" t="s">
        <v>40453</v>
      </c>
      <c r="E19361" s="83"/>
      <c r="F19361" s="83"/>
      <c r="G19361" s="83"/>
      <c r="H19361" s="83" t="s">
        <v>46</v>
      </c>
    </row>
    <row r="19362" spans="1:8" ht="12.75" customHeight="1" x14ac:dyDescent="0.2">
      <c r="A19362" s="83" t="s">
        <v>19432</v>
      </c>
      <c r="B19362" s="83" t="s">
        <v>40454</v>
      </c>
      <c r="C19362" s="83" t="s">
        <v>40455</v>
      </c>
      <c r="D19362" s="83" t="s">
        <v>40456</v>
      </c>
      <c r="E19362" s="83" t="s">
        <v>40457</v>
      </c>
      <c r="F19362" s="83"/>
      <c r="G19362" s="83"/>
      <c r="H19362" s="83" t="s">
        <v>46</v>
      </c>
    </row>
    <row r="19363" spans="1:8" ht="12.75" customHeight="1" x14ac:dyDescent="0.2">
      <c r="A19363" s="83" t="s">
        <v>19433</v>
      </c>
      <c r="B19363" s="83" t="s">
        <v>40454</v>
      </c>
      <c r="C19363" s="83" t="s">
        <v>40455</v>
      </c>
      <c r="D19363" s="83" t="s">
        <v>40456</v>
      </c>
      <c r="E19363" s="83" t="s">
        <v>40457</v>
      </c>
      <c r="F19363" s="83"/>
      <c r="G19363" s="83"/>
      <c r="H19363" s="83" t="s">
        <v>46</v>
      </c>
    </row>
    <row r="19364" spans="1:8" ht="12.75" customHeight="1" x14ac:dyDescent="0.2">
      <c r="A19364" s="83" t="s">
        <v>19434</v>
      </c>
      <c r="B19364" s="83" t="s">
        <v>40454</v>
      </c>
      <c r="C19364" s="83" t="s">
        <v>40455</v>
      </c>
      <c r="D19364" s="83" t="s">
        <v>40456</v>
      </c>
      <c r="E19364" s="83" t="s">
        <v>40457</v>
      </c>
      <c r="F19364" s="83"/>
      <c r="G19364" s="83"/>
      <c r="H19364" s="83" t="s">
        <v>46</v>
      </c>
    </row>
    <row r="19365" spans="1:8" ht="12.75" customHeight="1" x14ac:dyDescent="0.2">
      <c r="A19365" s="83" t="s">
        <v>19435</v>
      </c>
      <c r="B19365" s="83" t="s">
        <v>40454</v>
      </c>
      <c r="C19365" s="83" t="s">
        <v>40455</v>
      </c>
      <c r="D19365" s="83" t="s">
        <v>40456</v>
      </c>
      <c r="E19365" s="83" t="s">
        <v>40457</v>
      </c>
      <c r="F19365" s="83"/>
      <c r="G19365" s="83"/>
      <c r="H19365" s="83" t="s">
        <v>46</v>
      </c>
    </row>
    <row r="19366" spans="1:8" ht="12.75" customHeight="1" x14ac:dyDescent="0.2">
      <c r="A19366" s="83" t="s">
        <v>19436</v>
      </c>
      <c r="B19366" s="83" t="s">
        <v>40454</v>
      </c>
      <c r="C19366" s="83" t="s">
        <v>40455</v>
      </c>
      <c r="D19366" s="83" t="s">
        <v>40456</v>
      </c>
      <c r="E19366" s="83" t="s">
        <v>40457</v>
      </c>
      <c r="F19366" s="83"/>
      <c r="G19366" s="83"/>
      <c r="H19366" s="83" t="s">
        <v>46</v>
      </c>
    </row>
    <row r="19367" spans="1:8" ht="12.75" customHeight="1" x14ac:dyDescent="0.2">
      <c r="A19367" s="83" t="s">
        <v>19437</v>
      </c>
      <c r="B19367" s="83" t="s">
        <v>40454</v>
      </c>
      <c r="C19367" s="83" t="s">
        <v>40455</v>
      </c>
      <c r="D19367" s="83" t="s">
        <v>40456</v>
      </c>
      <c r="E19367" s="83" t="s">
        <v>40457</v>
      </c>
      <c r="F19367" s="83"/>
      <c r="G19367" s="83"/>
      <c r="H19367" s="83" t="s">
        <v>46</v>
      </c>
    </row>
    <row r="19368" spans="1:8" ht="12.75" customHeight="1" x14ac:dyDescent="0.2">
      <c r="A19368" s="83" t="s">
        <v>19438</v>
      </c>
      <c r="B19368" s="83" t="s">
        <v>40458</v>
      </c>
      <c r="C19368" s="83" t="s">
        <v>40459</v>
      </c>
      <c r="D19368" s="83"/>
      <c r="E19368" s="83"/>
      <c r="F19368" s="83"/>
      <c r="G19368" s="83"/>
      <c r="H19368" s="83" t="s">
        <v>46</v>
      </c>
    </row>
    <row r="19369" spans="1:8" ht="12.75" customHeight="1" x14ac:dyDescent="0.2">
      <c r="A19369" s="83" t="s">
        <v>19439</v>
      </c>
      <c r="B19369" s="83" t="s">
        <v>40458</v>
      </c>
      <c r="C19369" s="83" t="s">
        <v>40459</v>
      </c>
      <c r="D19369" s="83"/>
      <c r="E19369" s="83"/>
      <c r="F19369" s="83"/>
      <c r="G19369" s="83"/>
      <c r="H19369" s="83" t="s">
        <v>46</v>
      </c>
    </row>
    <row r="19370" spans="1:8" ht="12.75" customHeight="1" x14ac:dyDescent="0.2">
      <c r="A19370" s="83" t="s">
        <v>19440</v>
      </c>
      <c r="B19370" s="83" t="s">
        <v>40458</v>
      </c>
      <c r="C19370" s="83" t="s">
        <v>40459</v>
      </c>
      <c r="D19370" s="83"/>
      <c r="E19370" s="83"/>
      <c r="F19370" s="83"/>
      <c r="G19370" s="83"/>
      <c r="H19370" s="83" t="s">
        <v>46</v>
      </c>
    </row>
    <row r="19371" spans="1:8" ht="12.75" customHeight="1" x14ac:dyDescent="0.2">
      <c r="A19371" s="83" t="s">
        <v>19441</v>
      </c>
      <c r="B19371" s="83" t="s">
        <v>40458</v>
      </c>
      <c r="C19371" s="83" t="s">
        <v>40459</v>
      </c>
      <c r="D19371" s="83"/>
      <c r="E19371" s="83"/>
      <c r="F19371" s="83"/>
      <c r="G19371" s="83"/>
      <c r="H19371" s="83" t="s">
        <v>46</v>
      </c>
    </row>
    <row r="19372" spans="1:8" ht="12.75" customHeight="1" x14ac:dyDescent="0.2">
      <c r="A19372" s="83" t="s">
        <v>19442</v>
      </c>
      <c r="B19372" s="83" t="s">
        <v>40458</v>
      </c>
      <c r="C19372" s="83" t="s">
        <v>40459</v>
      </c>
      <c r="D19372" s="83"/>
      <c r="E19372" s="83"/>
      <c r="F19372" s="83"/>
      <c r="G19372" s="83"/>
      <c r="H19372" s="83" t="s">
        <v>46</v>
      </c>
    </row>
    <row r="19373" spans="1:8" ht="12.75" customHeight="1" x14ac:dyDescent="0.2">
      <c r="A19373" s="83" t="s">
        <v>19443</v>
      </c>
      <c r="B19373" s="83" t="s">
        <v>40458</v>
      </c>
      <c r="C19373" s="83" t="s">
        <v>40459</v>
      </c>
      <c r="D19373" s="83"/>
      <c r="E19373" s="83"/>
      <c r="F19373" s="83"/>
      <c r="G19373" s="83"/>
      <c r="H19373" s="83" t="s">
        <v>46</v>
      </c>
    </row>
    <row r="19374" spans="1:8" ht="12.75" customHeight="1" x14ac:dyDescent="0.2">
      <c r="A19374" s="83" t="s">
        <v>19444</v>
      </c>
      <c r="B19374" s="83" t="s">
        <v>40460</v>
      </c>
      <c r="C19374" s="83" t="s">
        <v>40461</v>
      </c>
      <c r="D19374" s="83" t="s">
        <v>40462</v>
      </c>
      <c r="E19374" s="83"/>
      <c r="F19374" s="83"/>
      <c r="G19374" s="83"/>
      <c r="H19374" s="83" t="s">
        <v>46</v>
      </c>
    </row>
    <row r="19375" spans="1:8" ht="12.75" customHeight="1" x14ac:dyDescent="0.2">
      <c r="A19375" s="83" t="s">
        <v>19445</v>
      </c>
      <c r="B19375" s="83" t="s">
        <v>40460</v>
      </c>
      <c r="C19375" s="83" t="s">
        <v>40461</v>
      </c>
      <c r="D19375" s="83" t="s">
        <v>40462</v>
      </c>
      <c r="E19375" s="83"/>
      <c r="F19375" s="83"/>
      <c r="G19375" s="83"/>
      <c r="H19375" s="83" t="s">
        <v>46</v>
      </c>
    </row>
    <row r="19376" spans="1:8" ht="12.75" customHeight="1" x14ac:dyDescent="0.2">
      <c r="A19376" s="83" t="s">
        <v>19446</v>
      </c>
      <c r="B19376" s="83" t="s">
        <v>40460</v>
      </c>
      <c r="C19376" s="83" t="s">
        <v>40461</v>
      </c>
      <c r="D19376" s="83" t="s">
        <v>40462</v>
      </c>
      <c r="E19376" s="83"/>
      <c r="F19376" s="83"/>
      <c r="G19376" s="83"/>
      <c r="H19376" s="83" t="s">
        <v>46</v>
      </c>
    </row>
    <row r="19377" spans="1:8" ht="12.75" customHeight="1" x14ac:dyDescent="0.2">
      <c r="A19377" s="83" t="s">
        <v>19447</v>
      </c>
      <c r="B19377" s="83" t="s">
        <v>40460</v>
      </c>
      <c r="C19377" s="83" t="s">
        <v>40461</v>
      </c>
      <c r="D19377" s="83" t="s">
        <v>40462</v>
      </c>
      <c r="E19377" s="83"/>
      <c r="F19377" s="83"/>
      <c r="G19377" s="83"/>
      <c r="H19377" s="83" t="s">
        <v>46</v>
      </c>
    </row>
    <row r="19378" spans="1:8" ht="12.75" customHeight="1" x14ac:dyDescent="0.2">
      <c r="A19378" s="83" t="s">
        <v>19448</v>
      </c>
      <c r="B19378" s="83" t="s">
        <v>40460</v>
      </c>
      <c r="C19378" s="83" t="s">
        <v>40461</v>
      </c>
      <c r="D19378" s="83" t="s">
        <v>40462</v>
      </c>
      <c r="E19378" s="83"/>
      <c r="F19378" s="83"/>
      <c r="G19378" s="83"/>
      <c r="H19378" s="83" t="s">
        <v>46</v>
      </c>
    </row>
    <row r="19379" spans="1:8" ht="12.75" customHeight="1" x14ac:dyDescent="0.2">
      <c r="A19379" s="83" t="s">
        <v>19449</v>
      </c>
      <c r="B19379" s="83" t="s">
        <v>40460</v>
      </c>
      <c r="C19379" s="83" t="s">
        <v>40461</v>
      </c>
      <c r="D19379" s="83" t="s">
        <v>40462</v>
      </c>
      <c r="E19379" s="83"/>
      <c r="F19379" s="83"/>
      <c r="G19379" s="83"/>
      <c r="H19379" s="83" t="s">
        <v>46</v>
      </c>
    </row>
    <row r="19380" spans="1:8" ht="12.75" customHeight="1" x14ac:dyDescent="0.2">
      <c r="A19380" s="83" t="s">
        <v>19450</v>
      </c>
      <c r="B19380" s="83" t="s">
        <v>40463</v>
      </c>
      <c r="C19380" s="83" t="s">
        <v>40464</v>
      </c>
      <c r="D19380" s="83"/>
      <c r="E19380" s="83"/>
      <c r="F19380" s="83"/>
      <c r="G19380" s="83"/>
      <c r="H19380" s="83" t="s">
        <v>46</v>
      </c>
    </row>
    <row r="19381" spans="1:8" ht="12.75" customHeight="1" x14ac:dyDescent="0.2">
      <c r="A19381" s="83" t="s">
        <v>19451</v>
      </c>
      <c r="B19381" s="83" t="s">
        <v>40463</v>
      </c>
      <c r="C19381" s="83" t="s">
        <v>40464</v>
      </c>
      <c r="D19381" s="83"/>
      <c r="E19381" s="83"/>
      <c r="F19381" s="83"/>
      <c r="G19381" s="83"/>
      <c r="H19381" s="83" t="s">
        <v>46</v>
      </c>
    </row>
    <row r="19382" spans="1:8" ht="12.75" customHeight="1" x14ac:dyDescent="0.2">
      <c r="A19382" s="83" t="s">
        <v>19452</v>
      </c>
      <c r="B19382" s="83" t="s">
        <v>40463</v>
      </c>
      <c r="C19382" s="83" t="s">
        <v>40464</v>
      </c>
      <c r="D19382" s="83"/>
      <c r="E19382" s="83"/>
      <c r="F19382" s="83"/>
      <c r="G19382" s="83"/>
      <c r="H19382" s="83" t="s">
        <v>46</v>
      </c>
    </row>
    <row r="19383" spans="1:8" ht="12.75" customHeight="1" x14ac:dyDescent="0.2">
      <c r="A19383" s="83" t="s">
        <v>19453</v>
      </c>
      <c r="B19383" s="83" t="s">
        <v>40463</v>
      </c>
      <c r="C19383" s="83" t="s">
        <v>40464</v>
      </c>
      <c r="D19383" s="83"/>
      <c r="E19383" s="83"/>
      <c r="F19383" s="83"/>
      <c r="G19383" s="83"/>
      <c r="H19383" s="83" t="s">
        <v>46</v>
      </c>
    </row>
    <row r="19384" spans="1:8" ht="12.75" customHeight="1" x14ac:dyDescent="0.2">
      <c r="A19384" s="83" t="s">
        <v>19454</v>
      </c>
      <c r="B19384" s="83" t="s">
        <v>40463</v>
      </c>
      <c r="C19384" s="83" t="s">
        <v>40464</v>
      </c>
      <c r="D19384" s="83"/>
      <c r="E19384" s="83"/>
      <c r="F19384" s="83"/>
      <c r="G19384" s="83"/>
      <c r="H19384" s="83" t="s">
        <v>46</v>
      </c>
    </row>
    <row r="19385" spans="1:8" ht="12.75" customHeight="1" x14ac:dyDescent="0.2">
      <c r="A19385" s="83" t="s">
        <v>19455</v>
      </c>
      <c r="B19385" s="83" t="s">
        <v>40463</v>
      </c>
      <c r="C19385" s="83" t="s">
        <v>40464</v>
      </c>
      <c r="D19385" s="83"/>
      <c r="E19385" s="83"/>
      <c r="F19385" s="83"/>
      <c r="G19385" s="83"/>
      <c r="H19385" s="83" t="s">
        <v>46</v>
      </c>
    </row>
    <row r="19386" spans="1:8" ht="12.75" customHeight="1" x14ac:dyDescent="0.2">
      <c r="A19386" s="83" t="s">
        <v>19456</v>
      </c>
      <c r="B19386" s="83" t="s">
        <v>40465</v>
      </c>
      <c r="C19386" s="83" t="s">
        <v>40466</v>
      </c>
      <c r="D19386" s="83" t="s">
        <v>40467</v>
      </c>
      <c r="E19386" s="83"/>
      <c r="F19386" s="83"/>
      <c r="G19386" s="83"/>
      <c r="H19386" s="83" t="s">
        <v>46</v>
      </c>
    </row>
    <row r="19387" spans="1:8" ht="12.75" customHeight="1" x14ac:dyDescent="0.2">
      <c r="A19387" s="83" t="s">
        <v>19457</v>
      </c>
      <c r="B19387" s="83" t="s">
        <v>40465</v>
      </c>
      <c r="C19387" s="83" t="s">
        <v>40466</v>
      </c>
      <c r="D19387" s="83" t="s">
        <v>40467</v>
      </c>
      <c r="E19387" s="83"/>
      <c r="F19387" s="83"/>
      <c r="G19387" s="83"/>
      <c r="H19387" s="83" t="s">
        <v>46</v>
      </c>
    </row>
    <row r="19388" spans="1:8" ht="12.75" customHeight="1" x14ac:dyDescent="0.2">
      <c r="A19388" s="83" t="s">
        <v>19458</v>
      </c>
      <c r="B19388" s="83" t="s">
        <v>40465</v>
      </c>
      <c r="C19388" s="83" t="s">
        <v>40466</v>
      </c>
      <c r="D19388" s="83" t="s">
        <v>40467</v>
      </c>
      <c r="E19388" s="83"/>
      <c r="F19388" s="83"/>
      <c r="G19388" s="83"/>
      <c r="H19388" s="83" t="s">
        <v>46</v>
      </c>
    </row>
    <row r="19389" spans="1:8" ht="12.75" customHeight="1" x14ac:dyDescent="0.2">
      <c r="A19389" s="83" t="s">
        <v>19459</v>
      </c>
      <c r="B19389" s="83" t="s">
        <v>40465</v>
      </c>
      <c r="C19389" s="83" t="s">
        <v>40466</v>
      </c>
      <c r="D19389" s="83" t="s">
        <v>40467</v>
      </c>
      <c r="E19389" s="83"/>
      <c r="F19389" s="83"/>
      <c r="G19389" s="83"/>
      <c r="H19389" s="83" t="s">
        <v>46</v>
      </c>
    </row>
    <row r="19390" spans="1:8" ht="12.75" customHeight="1" x14ac:dyDescent="0.2">
      <c r="A19390" s="83" t="s">
        <v>19460</v>
      </c>
      <c r="B19390" s="83" t="s">
        <v>40465</v>
      </c>
      <c r="C19390" s="83" t="s">
        <v>40466</v>
      </c>
      <c r="D19390" s="83" t="s">
        <v>40467</v>
      </c>
      <c r="E19390" s="83"/>
      <c r="F19390" s="83"/>
      <c r="G19390" s="83"/>
      <c r="H19390" s="83" t="s">
        <v>46</v>
      </c>
    </row>
    <row r="19391" spans="1:8" ht="12.75" customHeight="1" x14ac:dyDescent="0.2">
      <c r="A19391" s="83" t="s">
        <v>19461</v>
      </c>
      <c r="B19391" s="83" t="s">
        <v>40465</v>
      </c>
      <c r="C19391" s="83" t="s">
        <v>40466</v>
      </c>
      <c r="D19391" s="83" t="s">
        <v>40467</v>
      </c>
      <c r="E19391" s="83"/>
      <c r="F19391" s="83"/>
      <c r="G19391" s="83"/>
      <c r="H19391" s="83" t="s">
        <v>46</v>
      </c>
    </row>
    <row r="19392" spans="1:8" ht="12.75" customHeight="1" x14ac:dyDescent="0.2">
      <c r="A19392" s="83" t="s">
        <v>19462</v>
      </c>
      <c r="B19392" s="83" t="s">
        <v>40468</v>
      </c>
      <c r="C19392" s="83" t="s">
        <v>40469</v>
      </c>
      <c r="D19392" s="83" t="s">
        <v>40470</v>
      </c>
      <c r="E19392" s="83" t="s">
        <v>40471</v>
      </c>
      <c r="F19392" s="83" t="s">
        <v>40472</v>
      </c>
      <c r="G19392" s="83" t="s">
        <v>40473</v>
      </c>
      <c r="H19392" s="83" t="s">
        <v>46</v>
      </c>
    </row>
    <row r="19393" spans="1:8" ht="12.75" customHeight="1" x14ac:dyDescent="0.2">
      <c r="A19393" s="83" t="s">
        <v>19463</v>
      </c>
      <c r="B19393" s="83" t="s">
        <v>40468</v>
      </c>
      <c r="C19393" s="83" t="s">
        <v>40469</v>
      </c>
      <c r="D19393" s="83" t="s">
        <v>40470</v>
      </c>
      <c r="E19393" s="83" t="s">
        <v>40471</v>
      </c>
      <c r="F19393" s="83" t="s">
        <v>40472</v>
      </c>
      <c r="G19393" s="83" t="s">
        <v>40473</v>
      </c>
      <c r="H19393" s="83" t="s">
        <v>46</v>
      </c>
    </row>
    <row r="19394" spans="1:8" ht="12.75" customHeight="1" x14ac:dyDescent="0.2">
      <c r="A19394" s="83" t="s">
        <v>19464</v>
      </c>
      <c r="B19394" s="83" t="s">
        <v>40468</v>
      </c>
      <c r="C19394" s="83" t="s">
        <v>40469</v>
      </c>
      <c r="D19394" s="83" t="s">
        <v>40470</v>
      </c>
      <c r="E19394" s="83" t="s">
        <v>40471</v>
      </c>
      <c r="F19394" s="83" t="s">
        <v>40472</v>
      </c>
      <c r="G19394" s="83" t="s">
        <v>40473</v>
      </c>
      <c r="H19394" s="83" t="s">
        <v>46</v>
      </c>
    </row>
    <row r="19395" spans="1:8" ht="12.75" customHeight="1" x14ac:dyDescent="0.2">
      <c r="A19395" s="83" t="s">
        <v>19465</v>
      </c>
      <c r="B19395" s="83" t="s">
        <v>40468</v>
      </c>
      <c r="C19395" s="83" t="s">
        <v>40469</v>
      </c>
      <c r="D19395" s="83" t="s">
        <v>40470</v>
      </c>
      <c r="E19395" s="83" t="s">
        <v>40471</v>
      </c>
      <c r="F19395" s="83" t="s">
        <v>40472</v>
      </c>
      <c r="G19395" s="83" t="s">
        <v>40473</v>
      </c>
      <c r="H19395" s="83" t="s">
        <v>46</v>
      </c>
    </row>
    <row r="19396" spans="1:8" ht="12.75" customHeight="1" x14ac:dyDescent="0.2">
      <c r="A19396" s="83" t="s">
        <v>19466</v>
      </c>
      <c r="B19396" s="83" t="s">
        <v>40474</v>
      </c>
      <c r="C19396" s="83" t="s">
        <v>40475</v>
      </c>
      <c r="D19396" s="83" t="s">
        <v>40476</v>
      </c>
      <c r="E19396" s="83" t="s">
        <v>40477</v>
      </c>
      <c r="F19396" s="83" t="s">
        <v>40478</v>
      </c>
      <c r="G19396" s="83" t="s">
        <v>40479</v>
      </c>
      <c r="H19396" s="83" t="s">
        <v>46</v>
      </c>
    </row>
    <row r="19397" spans="1:8" ht="12.75" customHeight="1" x14ac:dyDescent="0.2">
      <c r="A19397" s="83" t="s">
        <v>19467</v>
      </c>
      <c r="B19397" s="83" t="s">
        <v>40474</v>
      </c>
      <c r="C19397" s="83" t="s">
        <v>40475</v>
      </c>
      <c r="D19397" s="83" t="s">
        <v>40476</v>
      </c>
      <c r="E19397" s="83" t="s">
        <v>40477</v>
      </c>
      <c r="F19397" s="83" t="s">
        <v>40478</v>
      </c>
      <c r="G19397" s="83" t="s">
        <v>40479</v>
      </c>
      <c r="H19397" s="83" t="s">
        <v>46</v>
      </c>
    </row>
    <row r="19398" spans="1:8" ht="12.75" customHeight="1" x14ac:dyDescent="0.2">
      <c r="A19398" s="83" t="s">
        <v>19468</v>
      </c>
      <c r="B19398" s="83" t="s">
        <v>40474</v>
      </c>
      <c r="C19398" s="83" t="s">
        <v>40475</v>
      </c>
      <c r="D19398" s="83" t="s">
        <v>40476</v>
      </c>
      <c r="E19398" s="83" t="s">
        <v>40477</v>
      </c>
      <c r="F19398" s="83" t="s">
        <v>40478</v>
      </c>
      <c r="G19398" s="83" t="s">
        <v>40479</v>
      </c>
      <c r="H19398" s="83" t="s">
        <v>46</v>
      </c>
    </row>
    <row r="19399" spans="1:8" ht="12.75" customHeight="1" x14ac:dyDescent="0.2">
      <c r="A19399" s="83" t="s">
        <v>19469</v>
      </c>
      <c r="B19399" s="83" t="s">
        <v>40474</v>
      </c>
      <c r="C19399" s="83" t="s">
        <v>40475</v>
      </c>
      <c r="D19399" s="83" t="s">
        <v>40476</v>
      </c>
      <c r="E19399" s="83" t="s">
        <v>40477</v>
      </c>
      <c r="F19399" s="83" t="s">
        <v>40478</v>
      </c>
      <c r="G19399" s="83" t="s">
        <v>40479</v>
      </c>
      <c r="H19399" s="83" t="s">
        <v>46</v>
      </c>
    </row>
    <row r="19400" spans="1:8" ht="12.75" customHeight="1" x14ac:dyDescent="0.2">
      <c r="A19400" s="83" t="s">
        <v>19470</v>
      </c>
      <c r="B19400" s="83" t="s">
        <v>40474</v>
      </c>
      <c r="C19400" s="83" t="s">
        <v>40475</v>
      </c>
      <c r="D19400" s="83" t="s">
        <v>40476</v>
      </c>
      <c r="E19400" s="83" t="s">
        <v>40477</v>
      </c>
      <c r="F19400" s="83" t="s">
        <v>40478</v>
      </c>
      <c r="G19400" s="83" t="s">
        <v>40479</v>
      </c>
      <c r="H19400" s="83" t="s">
        <v>46</v>
      </c>
    </row>
    <row r="19401" spans="1:8" ht="12.75" customHeight="1" x14ac:dyDescent="0.2">
      <c r="A19401" s="83" t="s">
        <v>19471</v>
      </c>
      <c r="B19401" s="83" t="s">
        <v>40474</v>
      </c>
      <c r="C19401" s="83" t="s">
        <v>40475</v>
      </c>
      <c r="D19401" s="83" t="s">
        <v>40476</v>
      </c>
      <c r="E19401" s="83" t="s">
        <v>40477</v>
      </c>
      <c r="F19401" s="83" t="s">
        <v>40478</v>
      </c>
      <c r="G19401" s="83" t="s">
        <v>40479</v>
      </c>
      <c r="H19401" s="83" t="s">
        <v>46</v>
      </c>
    </row>
    <row r="19402" spans="1:8" ht="12.75" customHeight="1" x14ac:dyDescent="0.2">
      <c r="A19402" s="83" t="s">
        <v>19472</v>
      </c>
      <c r="B19402" s="83" t="s">
        <v>40480</v>
      </c>
      <c r="C19402" s="83" t="s">
        <v>40481</v>
      </c>
      <c r="D19402" s="83"/>
      <c r="E19402" s="83"/>
      <c r="F19402" s="83"/>
      <c r="G19402" s="83"/>
      <c r="H19402" s="83" t="s">
        <v>46</v>
      </c>
    </row>
    <row r="19403" spans="1:8" ht="12.75" customHeight="1" x14ac:dyDescent="0.2">
      <c r="A19403" s="83" t="s">
        <v>19473</v>
      </c>
      <c r="B19403" s="83" t="s">
        <v>40480</v>
      </c>
      <c r="C19403" s="83" t="s">
        <v>40481</v>
      </c>
      <c r="D19403" s="83"/>
      <c r="E19403" s="83"/>
      <c r="F19403" s="83"/>
      <c r="G19403" s="83"/>
      <c r="H19403" s="83" t="s">
        <v>46</v>
      </c>
    </row>
    <row r="19404" spans="1:8" ht="12.75" customHeight="1" x14ac:dyDescent="0.2">
      <c r="A19404" s="83" t="s">
        <v>19474</v>
      </c>
      <c r="B19404" s="83" t="s">
        <v>40480</v>
      </c>
      <c r="C19404" s="83" t="s">
        <v>40481</v>
      </c>
      <c r="D19404" s="83"/>
      <c r="E19404" s="83"/>
      <c r="F19404" s="83"/>
      <c r="G19404" s="83"/>
      <c r="H19404" s="83" t="s">
        <v>46</v>
      </c>
    </row>
    <row r="19405" spans="1:8" ht="12.75" customHeight="1" x14ac:dyDescent="0.2">
      <c r="A19405" s="83" t="s">
        <v>19475</v>
      </c>
      <c r="B19405" s="83" t="s">
        <v>40480</v>
      </c>
      <c r="C19405" s="83" t="s">
        <v>40481</v>
      </c>
      <c r="D19405" s="83"/>
      <c r="E19405" s="83"/>
      <c r="F19405" s="83"/>
      <c r="G19405" s="83"/>
      <c r="H19405" s="83" t="s">
        <v>46</v>
      </c>
    </row>
    <row r="19406" spans="1:8" ht="12.75" customHeight="1" x14ac:dyDescent="0.2">
      <c r="A19406" s="83" t="s">
        <v>19476</v>
      </c>
      <c r="B19406" s="83" t="s">
        <v>40480</v>
      </c>
      <c r="C19406" s="83" t="s">
        <v>40481</v>
      </c>
      <c r="D19406" s="83"/>
      <c r="E19406" s="83"/>
      <c r="F19406" s="83"/>
      <c r="G19406" s="83"/>
      <c r="H19406" s="83" t="s">
        <v>46</v>
      </c>
    </row>
    <row r="19407" spans="1:8" ht="12.75" customHeight="1" x14ac:dyDescent="0.2">
      <c r="A19407" s="83" t="s">
        <v>19477</v>
      </c>
      <c r="B19407" s="83" t="s">
        <v>40480</v>
      </c>
      <c r="C19407" s="83" t="s">
        <v>40481</v>
      </c>
      <c r="D19407" s="83"/>
      <c r="E19407" s="83"/>
      <c r="F19407" s="83"/>
      <c r="G19407" s="83"/>
      <c r="H19407" s="83" t="s">
        <v>46</v>
      </c>
    </row>
    <row r="19408" spans="1:8" ht="12.75" customHeight="1" x14ac:dyDescent="0.2">
      <c r="A19408" s="83" t="s">
        <v>19478</v>
      </c>
      <c r="B19408" s="83" t="s">
        <v>40482</v>
      </c>
      <c r="C19408" s="83" t="s">
        <v>40483</v>
      </c>
      <c r="D19408" s="83" t="s">
        <v>40484</v>
      </c>
      <c r="E19408" s="83" t="s">
        <v>40485</v>
      </c>
      <c r="F19408" s="83" t="s">
        <v>40486</v>
      </c>
      <c r="G19408" s="83"/>
      <c r="H19408" s="83" t="s">
        <v>46</v>
      </c>
    </row>
    <row r="19409" spans="1:8" ht="12.75" customHeight="1" x14ac:dyDescent="0.2">
      <c r="A19409" s="83" t="s">
        <v>19479</v>
      </c>
      <c r="B19409" s="83" t="s">
        <v>40482</v>
      </c>
      <c r="C19409" s="83" t="s">
        <v>40483</v>
      </c>
      <c r="D19409" s="83" t="s">
        <v>40484</v>
      </c>
      <c r="E19409" s="83" t="s">
        <v>40485</v>
      </c>
      <c r="F19409" s="83" t="s">
        <v>40486</v>
      </c>
      <c r="G19409" s="83"/>
      <c r="H19409" s="83" t="s">
        <v>46</v>
      </c>
    </row>
    <row r="19410" spans="1:8" ht="12.75" customHeight="1" x14ac:dyDescent="0.2">
      <c r="A19410" s="83" t="s">
        <v>19480</v>
      </c>
      <c r="B19410" s="83" t="s">
        <v>40482</v>
      </c>
      <c r="C19410" s="83" t="s">
        <v>40483</v>
      </c>
      <c r="D19410" s="83" t="s">
        <v>40484</v>
      </c>
      <c r="E19410" s="83" t="s">
        <v>40485</v>
      </c>
      <c r="F19410" s="83" t="s">
        <v>40486</v>
      </c>
      <c r="G19410" s="83"/>
      <c r="H19410" s="83" t="s">
        <v>46</v>
      </c>
    </row>
    <row r="19411" spans="1:8" ht="12.75" customHeight="1" x14ac:dyDescent="0.2">
      <c r="A19411" s="83" t="s">
        <v>19481</v>
      </c>
      <c r="B19411" s="83" t="s">
        <v>40482</v>
      </c>
      <c r="C19411" s="83" t="s">
        <v>40483</v>
      </c>
      <c r="D19411" s="83" t="s">
        <v>40484</v>
      </c>
      <c r="E19411" s="83" t="s">
        <v>40485</v>
      </c>
      <c r="F19411" s="83" t="s">
        <v>40486</v>
      </c>
      <c r="G19411" s="83"/>
      <c r="H19411" s="83" t="s">
        <v>46</v>
      </c>
    </row>
    <row r="19412" spans="1:8" ht="12.75" customHeight="1" x14ac:dyDescent="0.2">
      <c r="A19412" s="83" t="s">
        <v>19482</v>
      </c>
      <c r="B19412" s="83" t="s">
        <v>40482</v>
      </c>
      <c r="C19412" s="83" t="s">
        <v>40483</v>
      </c>
      <c r="D19412" s="83" t="s">
        <v>40484</v>
      </c>
      <c r="E19412" s="83" t="s">
        <v>40485</v>
      </c>
      <c r="F19412" s="83" t="s">
        <v>40486</v>
      </c>
      <c r="G19412" s="83"/>
      <c r="H19412" s="83" t="s">
        <v>46</v>
      </c>
    </row>
    <row r="19413" spans="1:8" ht="12.75" customHeight="1" x14ac:dyDescent="0.2">
      <c r="A19413" s="83" t="s">
        <v>19483</v>
      </c>
      <c r="B19413" s="83" t="s">
        <v>40482</v>
      </c>
      <c r="C19413" s="83" t="s">
        <v>40483</v>
      </c>
      <c r="D19413" s="83" t="s">
        <v>40484</v>
      </c>
      <c r="E19413" s="83" t="s">
        <v>40485</v>
      </c>
      <c r="F19413" s="83" t="s">
        <v>40486</v>
      </c>
      <c r="G19413" s="83"/>
      <c r="H19413" s="83" t="s">
        <v>46</v>
      </c>
    </row>
    <row r="19414" spans="1:8" ht="12.75" customHeight="1" x14ac:dyDescent="0.2">
      <c r="A19414" s="83" t="s">
        <v>19484</v>
      </c>
      <c r="B19414" s="83" t="s">
        <v>40487</v>
      </c>
      <c r="C19414" s="83" t="s">
        <v>40488</v>
      </c>
      <c r="D19414" s="83" t="s">
        <v>40489</v>
      </c>
      <c r="E19414" s="83"/>
      <c r="F19414" s="83"/>
      <c r="G19414" s="83"/>
      <c r="H19414" s="83" t="s">
        <v>46</v>
      </c>
    </row>
    <row r="19415" spans="1:8" ht="12.75" customHeight="1" x14ac:dyDescent="0.2">
      <c r="A19415" s="83" t="s">
        <v>19485</v>
      </c>
      <c r="B19415" s="83" t="s">
        <v>40487</v>
      </c>
      <c r="C19415" s="83" t="s">
        <v>40488</v>
      </c>
      <c r="D19415" s="83" t="s">
        <v>40489</v>
      </c>
      <c r="E19415" s="83"/>
      <c r="F19415" s="83"/>
      <c r="G19415" s="83"/>
      <c r="H19415" s="83" t="s">
        <v>46</v>
      </c>
    </row>
    <row r="19416" spans="1:8" ht="12.75" customHeight="1" x14ac:dyDescent="0.2">
      <c r="A19416" s="83" t="s">
        <v>19486</v>
      </c>
      <c r="B19416" s="83" t="s">
        <v>40487</v>
      </c>
      <c r="C19416" s="83" t="s">
        <v>40488</v>
      </c>
      <c r="D19416" s="83" t="s">
        <v>40489</v>
      </c>
      <c r="E19416" s="83"/>
      <c r="F19416" s="83"/>
      <c r="G19416" s="83"/>
      <c r="H19416" s="83" t="s">
        <v>46</v>
      </c>
    </row>
    <row r="19417" spans="1:8" ht="12.75" customHeight="1" x14ac:dyDescent="0.2">
      <c r="A19417" s="83" t="s">
        <v>19487</v>
      </c>
      <c r="B19417" s="83" t="s">
        <v>40487</v>
      </c>
      <c r="C19417" s="83" t="s">
        <v>40488</v>
      </c>
      <c r="D19417" s="83" t="s">
        <v>40489</v>
      </c>
      <c r="E19417" s="83"/>
      <c r="F19417" s="83"/>
      <c r="G19417" s="83"/>
      <c r="H19417" s="83" t="s">
        <v>46</v>
      </c>
    </row>
    <row r="19418" spans="1:8" ht="12.75" customHeight="1" x14ac:dyDescent="0.2">
      <c r="A19418" s="83" t="s">
        <v>19488</v>
      </c>
      <c r="B19418" s="83" t="s">
        <v>40490</v>
      </c>
      <c r="C19418" s="83" t="s">
        <v>40491</v>
      </c>
      <c r="D19418" s="83"/>
      <c r="E19418" s="83"/>
      <c r="F19418" s="83"/>
      <c r="G19418" s="83"/>
      <c r="H19418" s="83" t="s">
        <v>46</v>
      </c>
    </row>
    <row r="19419" spans="1:8" ht="12.75" customHeight="1" x14ac:dyDescent="0.2">
      <c r="A19419" s="83" t="s">
        <v>19489</v>
      </c>
      <c r="B19419" s="83" t="s">
        <v>40490</v>
      </c>
      <c r="C19419" s="83" t="s">
        <v>40491</v>
      </c>
      <c r="D19419" s="83"/>
      <c r="E19419" s="83"/>
      <c r="F19419" s="83"/>
      <c r="G19419" s="83"/>
      <c r="H19419" s="83" t="s">
        <v>46</v>
      </c>
    </row>
    <row r="19420" spans="1:8" ht="12.75" customHeight="1" x14ac:dyDescent="0.2">
      <c r="A19420" s="83" t="s">
        <v>19490</v>
      </c>
      <c r="B19420" s="83" t="s">
        <v>40490</v>
      </c>
      <c r="C19420" s="83" t="s">
        <v>40491</v>
      </c>
      <c r="D19420" s="83"/>
      <c r="E19420" s="83"/>
      <c r="F19420" s="83"/>
      <c r="G19420" s="83"/>
      <c r="H19420" s="83" t="s">
        <v>46</v>
      </c>
    </row>
    <row r="19421" spans="1:8" ht="12.75" customHeight="1" x14ac:dyDescent="0.2">
      <c r="A19421" s="83" t="s">
        <v>19491</v>
      </c>
      <c r="B19421" s="83" t="s">
        <v>40490</v>
      </c>
      <c r="C19421" s="83" t="s">
        <v>40491</v>
      </c>
      <c r="D19421" s="83"/>
      <c r="E19421" s="83"/>
      <c r="F19421" s="83"/>
      <c r="G19421" s="83"/>
      <c r="H19421" s="83" t="s">
        <v>46</v>
      </c>
    </row>
    <row r="19422" spans="1:8" ht="12.75" customHeight="1" x14ac:dyDescent="0.2">
      <c r="A19422" s="83" t="s">
        <v>19492</v>
      </c>
      <c r="B19422" s="83" t="s">
        <v>40490</v>
      </c>
      <c r="C19422" s="83" t="s">
        <v>40491</v>
      </c>
      <c r="D19422" s="83"/>
      <c r="E19422" s="83"/>
      <c r="F19422" s="83"/>
      <c r="G19422" s="83"/>
      <c r="H19422" s="83" t="s">
        <v>46</v>
      </c>
    </row>
    <row r="19423" spans="1:8" ht="12.75" customHeight="1" x14ac:dyDescent="0.2">
      <c r="A19423" s="83" t="s">
        <v>19493</v>
      </c>
      <c r="B19423" s="83" t="s">
        <v>40490</v>
      </c>
      <c r="C19423" s="83" t="s">
        <v>40491</v>
      </c>
      <c r="D19423" s="83"/>
      <c r="E19423" s="83"/>
      <c r="F19423" s="83"/>
      <c r="G19423" s="83"/>
      <c r="H19423" s="83" t="s">
        <v>46</v>
      </c>
    </row>
    <row r="19424" spans="1:8" ht="12.75" customHeight="1" x14ac:dyDescent="0.2">
      <c r="A19424" s="83" t="s">
        <v>19494</v>
      </c>
      <c r="B19424" s="83" t="s">
        <v>40492</v>
      </c>
      <c r="C19424" s="83" t="s">
        <v>40493</v>
      </c>
      <c r="D19424" s="83" t="s">
        <v>40494</v>
      </c>
      <c r="E19424" s="83" t="s">
        <v>40495</v>
      </c>
      <c r="F19424" s="83" t="s">
        <v>40496</v>
      </c>
      <c r="G19424" s="83"/>
      <c r="H19424" s="83" t="s">
        <v>46</v>
      </c>
    </row>
    <row r="19425" spans="1:8" ht="12.75" customHeight="1" x14ac:dyDescent="0.2">
      <c r="A19425" s="83" t="s">
        <v>19495</v>
      </c>
      <c r="B19425" s="83" t="s">
        <v>40492</v>
      </c>
      <c r="C19425" s="83" t="s">
        <v>40493</v>
      </c>
      <c r="D19425" s="83" t="s">
        <v>40494</v>
      </c>
      <c r="E19425" s="83" t="s">
        <v>40495</v>
      </c>
      <c r="F19425" s="83" t="s">
        <v>40496</v>
      </c>
      <c r="G19425" s="83"/>
      <c r="H19425" s="83" t="s">
        <v>46</v>
      </c>
    </row>
    <row r="19426" spans="1:8" ht="12.75" customHeight="1" x14ac:dyDescent="0.2">
      <c r="A19426" s="83" t="s">
        <v>19496</v>
      </c>
      <c r="B19426" s="83" t="s">
        <v>40492</v>
      </c>
      <c r="C19426" s="83" t="s">
        <v>40497</v>
      </c>
      <c r="D19426" s="83" t="s">
        <v>40494</v>
      </c>
      <c r="E19426" s="83" t="s">
        <v>40495</v>
      </c>
      <c r="F19426" s="83" t="s">
        <v>40496</v>
      </c>
      <c r="G19426" s="83"/>
      <c r="H19426" s="83" t="s">
        <v>46</v>
      </c>
    </row>
    <row r="19427" spans="1:8" ht="12.75" customHeight="1" x14ac:dyDescent="0.2">
      <c r="A19427" s="83" t="s">
        <v>19497</v>
      </c>
      <c r="B19427" s="83" t="s">
        <v>40492</v>
      </c>
      <c r="C19427" s="83" t="s">
        <v>40493</v>
      </c>
      <c r="D19427" s="83" t="s">
        <v>40494</v>
      </c>
      <c r="E19427" s="83" t="s">
        <v>40495</v>
      </c>
      <c r="F19427" s="83" t="s">
        <v>40496</v>
      </c>
      <c r="G19427" s="83"/>
      <c r="H19427" s="83" t="s">
        <v>46</v>
      </c>
    </row>
    <row r="19428" spans="1:8" ht="12.75" customHeight="1" x14ac:dyDescent="0.2">
      <c r="A19428" s="83" t="s">
        <v>19498</v>
      </c>
      <c r="B19428" s="83" t="s">
        <v>40492</v>
      </c>
      <c r="C19428" s="83" t="s">
        <v>40493</v>
      </c>
      <c r="D19428" s="83" t="s">
        <v>40494</v>
      </c>
      <c r="E19428" s="83" t="s">
        <v>40495</v>
      </c>
      <c r="F19428" s="83" t="s">
        <v>40496</v>
      </c>
      <c r="G19428" s="83"/>
      <c r="H19428" s="83" t="s">
        <v>46</v>
      </c>
    </row>
    <row r="19429" spans="1:8" ht="12.75" customHeight="1" x14ac:dyDescent="0.2">
      <c r="A19429" s="83" t="s">
        <v>19499</v>
      </c>
      <c r="B19429" s="83" t="s">
        <v>40492</v>
      </c>
      <c r="C19429" s="83" t="s">
        <v>40497</v>
      </c>
      <c r="D19429" s="83" t="s">
        <v>40494</v>
      </c>
      <c r="E19429" s="83" t="s">
        <v>40495</v>
      </c>
      <c r="F19429" s="83" t="s">
        <v>40496</v>
      </c>
      <c r="G19429" s="83"/>
      <c r="H19429" s="83" t="s">
        <v>46</v>
      </c>
    </row>
    <row r="19430" spans="1:8" ht="12.75" customHeight="1" x14ac:dyDescent="0.2">
      <c r="A19430" s="83" t="s">
        <v>19500</v>
      </c>
      <c r="B19430" s="83" t="s">
        <v>40498</v>
      </c>
      <c r="C19430" s="83" t="s">
        <v>40499</v>
      </c>
      <c r="D19430" s="83" t="s">
        <v>40500</v>
      </c>
      <c r="E19430" s="83"/>
      <c r="F19430" s="83"/>
      <c r="G19430" s="83"/>
      <c r="H19430" s="83" t="s">
        <v>46</v>
      </c>
    </row>
    <row r="19431" spans="1:8" ht="12.75" customHeight="1" x14ac:dyDescent="0.2">
      <c r="A19431" s="83" t="s">
        <v>19501</v>
      </c>
      <c r="B19431" s="83" t="s">
        <v>40498</v>
      </c>
      <c r="C19431" s="83" t="s">
        <v>40499</v>
      </c>
      <c r="D19431" s="83" t="s">
        <v>40500</v>
      </c>
      <c r="E19431" s="83"/>
      <c r="F19431" s="83"/>
      <c r="G19431" s="83"/>
      <c r="H19431" s="83" t="s">
        <v>46</v>
      </c>
    </row>
    <row r="19432" spans="1:8" ht="12.75" customHeight="1" x14ac:dyDescent="0.2">
      <c r="A19432" s="83" t="s">
        <v>19502</v>
      </c>
      <c r="B19432" s="83" t="s">
        <v>40498</v>
      </c>
      <c r="C19432" s="83" t="s">
        <v>40499</v>
      </c>
      <c r="D19432" s="83" t="s">
        <v>40500</v>
      </c>
      <c r="E19432" s="83"/>
      <c r="F19432" s="83"/>
      <c r="G19432" s="83"/>
      <c r="H19432" s="83" t="s">
        <v>46</v>
      </c>
    </row>
    <row r="19433" spans="1:8" ht="12.75" customHeight="1" x14ac:dyDescent="0.2">
      <c r="A19433" s="83" t="s">
        <v>19503</v>
      </c>
      <c r="B19433" s="83" t="s">
        <v>40498</v>
      </c>
      <c r="C19433" s="83" t="s">
        <v>40499</v>
      </c>
      <c r="D19433" s="83" t="s">
        <v>40500</v>
      </c>
      <c r="E19433" s="83"/>
      <c r="F19433" s="83"/>
      <c r="G19433" s="83"/>
      <c r="H19433" s="83" t="s">
        <v>46</v>
      </c>
    </row>
    <row r="19434" spans="1:8" ht="12.75" customHeight="1" x14ac:dyDescent="0.2">
      <c r="A19434" s="83" t="s">
        <v>19504</v>
      </c>
      <c r="B19434" s="83" t="s">
        <v>40498</v>
      </c>
      <c r="C19434" s="83" t="s">
        <v>40499</v>
      </c>
      <c r="D19434" s="83" t="s">
        <v>40500</v>
      </c>
      <c r="E19434" s="83"/>
      <c r="F19434" s="83"/>
      <c r="G19434" s="83"/>
      <c r="H19434" s="83" t="s">
        <v>46</v>
      </c>
    </row>
    <row r="19435" spans="1:8" ht="12.75" customHeight="1" x14ac:dyDescent="0.2">
      <c r="A19435" s="83" t="s">
        <v>19505</v>
      </c>
      <c r="B19435" s="83" t="s">
        <v>40498</v>
      </c>
      <c r="C19435" s="83" t="s">
        <v>40499</v>
      </c>
      <c r="D19435" s="83" t="s">
        <v>40500</v>
      </c>
      <c r="E19435" s="83"/>
      <c r="F19435" s="83"/>
      <c r="G19435" s="83"/>
      <c r="H19435" s="83" t="s">
        <v>46</v>
      </c>
    </row>
    <row r="19436" spans="1:8" ht="12.75" customHeight="1" x14ac:dyDescent="0.2">
      <c r="A19436" s="83" t="s">
        <v>19506</v>
      </c>
      <c r="B19436" s="83" t="s">
        <v>40501</v>
      </c>
      <c r="C19436" s="83" t="s">
        <v>40502</v>
      </c>
      <c r="D19436" s="83" t="s">
        <v>40503</v>
      </c>
      <c r="E19436" s="83" t="s">
        <v>40504</v>
      </c>
      <c r="F19436" s="83" t="s">
        <v>40505</v>
      </c>
      <c r="G19436" s="83"/>
      <c r="H19436" s="83" t="s">
        <v>46</v>
      </c>
    </row>
    <row r="19437" spans="1:8" ht="12.75" customHeight="1" x14ac:dyDescent="0.2">
      <c r="A19437" s="83" t="s">
        <v>19507</v>
      </c>
      <c r="B19437" s="83" t="s">
        <v>40501</v>
      </c>
      <c r="C19437" s="83" t="s">
        <v>40502</v>
      </c>
      <c r="D19437" s="83" t="s">
        <v>40503</v>
      </c>
      <c r="E19437" s="83" t="s">
        <v>40504</v>
      </c>
      <c r="F19437" s="83" t="s">
        <v>40505</v>
      </c>
      <c r="G19437" s="83"/>
      <c r="H19437" s="83" t="s">
        <v>46</v>
      </c>
    </row>
    <row r="19438" spans="1:8" ht="12.75" customHeight="1" x14ac:dyDescent="0.2">
      <c r="A19438" s="83" t="s">
        <v>19508</v>
      </c>
      <c r="B19438" s="83" t="s">
        <v>40501</v>
      </c>
      <c r="C19438" s="83" t="s">
        <v>40502</v>
      </c>
      <c r="D19438" s="83" t="s">
        <v>40503</v>
      </c>
      <c r="E19438" s="83" t="s">
        <v>40504</v>
      </c>
      <c r="F19438" s="83" t="s">
        <v>40505</v>
      </c>
      <c r="G19438" s="83"/>
      <c r="H19438" s="83" t="s">
        <v>46</v>
      </c>
    </row>
    <row r="19439" spans="1:8" ht="12.75" customHeight="1" x14ac:dyDescent="0.2">
      <c r="A19439" s="83" t="s">
        <v>19509</v>
      </c>
      <c r="B19439" s="83" t="s">
        <v>40501</v>
      </c>
      <c r="C19439" s="83" t="s">
        <v>40502</v>
      </c>
      <c r="D19439" s="83" t="s">
        <v>40503</v>
      </c>
      <c r="E19439" s="83" t="s">
        <v>40504</v>
      </c>
      <c r="F19439" s="83" t="s">
        <v>40505</v>
      </c>
      <c r="G19439" s="83"/>
      <c r="H19439" s="83" t="s">
        <v>46</v>
      </c>
    </row>
    <row r="19440" spans="1:8" ht="12.75" customHeight="1" x14ac:dyDescent="0.2">
      <c r="A19440" s="83" t="s">
        <v>19510</v>
      </c>
      <c r="B19440" s="83" t="s">
        <v>40506</v>
      </c>
      <c r="C19440" s="83" t="s">
        <v>40507</v>
      </c>
      <c r="D19440" s="83" t="s">
        <v>40508</v>
      </c>
      <c r="E19440" s="83"/>
      <c r="F19440" s="83"/>
      <c r="G19440" s="83"/>
      <c r="H19440" s="83" t="s">
        <v>46</v>
      </c>
    </row>
    <row r="19441" spans="1:8" ht="12.75" customHeight="1" x14ac:dyDescent="0.2">
      <c r="A19441" s="83" t="s">
        <v>19511</v>
      </c>
      <c r="B19441" s="83" t="s">
        <v>40506</v>
      </c>
      <c r="C19441" s="83" t="s">
        <v>40507</v>
      </c>
      <c r="D19441" s="83" t="s">
        <v>40508</v>
      </c>
      <c r="E19441" s="83"/>
      <c r="F19441" s="83"/>
      <c r="G19441" s="83"/>
      <c r="H19441" s="83" t="s">
        <v>46</v>
      </c>
    </row>
    <row r="19442" spans="1:8" ht="12.75" customHeight="1" x14ac:dyDescent="0.2">
      <c r="A19442" s="83" t="s">
        <v>19512</v>
      </c>
      <c r="B19442" s="83" t="s">
        <v>40506</v>
      </c>
      <c r="C19442" s="83" t="s">
        <v>40507</v>
      </c>
      <c r="D19442" s="83" t="s">
        <v>40508</v>
      </c>
      <c r="E19442" s="83"/>
      <c r="F19442" s="83"/>
      <c r="G19442" s="83"/>
      <c r="H19442" s="83" t="s">
        <v>46</v>
      </c>
    </row>
    <row r="19443" spans="1:8" ht="12.75" customHeight="1" x14ac:dyDescent="0.2">
      <c r="A19443" s="83" t="s">
        <v>19513</v>
      </c>
      <c r="B19443" s="83" t="s">
        <v>40506</v>
      </c>
      <c r="C19443" s="83" t="s">
        <v>40507</v>
      </c>
      <c r="D19443" s="83" t="s">
        <v>40508</v>
      </c>
      <c r="E19443" s="83"/>
      <c r="F19443" s="83"/>
      <c r="G19443" s="83"/>
      <c r="H19443" s="83" t="s">
        <v>46</v>
      </c>
    </row>
    <row r="19444" spans="1:8" ht="12.75" customHeight="1" x14ac:dyDescent="0.2">
      <c r="A19444" s="83" t="s">
        <v>19514</v>
      </c>
      <c r="B19444" s="83" t="s">
        <v>40506</v>
      </c>
      <c r="C19444" s="83" t="s">
        <v>40507</v>
      </c>
      <c r="D19444" s="83" t="s">
        <v>40508</v>
      </c>
      <c r="E19444" s="83"/>
      <c r="F19444" s="83"/>
      <c r="G19444" s="83"/>
      <c r="H19444" s="83" t="s">
        <v>46</v>
      </c>
    </row>
    <row r="19445" spans="1:8" ht="12.75" customHeight="1" x14ac:dyDescent="0.2">
      <c r="A19445" s="83" t="s">
        <v>19515</v>
      </c>
      <c r="B19445" s="83" t="s">
        <v>40506</v>
      </c>
      <c r="C19445" s="83" t="s">
        <v>40507</v>
      </c>
      <c r="D19445" s="83" t="s">
        <v>40508</v>
      </c>
      <c r="E19445" s="83"/>
      <c r="F19445" s="83"/>
      <c r="G19445" s="83"/>
      <c r="H19445" s="83" t="s">
        <v>46</v>
      </c>
    </row>
    <row r="19446" spans="1:8" ht="12.75" customHeight="1" x14ac:dyDescent="0.2">
      <c r="A19446" s="83" t="s">
        <v>19516</v>
      </c>
      <c r="B19446" s="83" t="s">
        <v>40509</v>
      </c>
      <c r="C19446" s="83" t="s">
        <v>40510</v>
      </c>
      <c r="D19446" s="83" t="s">
        <v>40511</v>
      </c>
      <c r="E19446" s="83" t="s">
        <v>40512</v>
      </c>
      <c r="F19446" s="83"/>
      <c r="G19446" s="83"/>
      <c r="H19446" s="83" t="s">
        <v>46</v>
      </c>
    </row>
    <row r="19447" spans="1:8" ht="12.75" customHeight="1" x14ac:dyDescent="0.2">
      <c r="A19447" s="83" t="s">
        <v>19517</v>
      </c>
      <c r="B19447" s="83" t="s">
        <v>40509</v>
      </c>
      <c r="C19447" s="83" t="s">
        <v>40510</v>
      </c>
      <c r="D19447" s="83" t="s">
        <v>40511</v>
      </c>
      <c r="E19447" s="83" t="s">
        <v>40512</v>
      </c>
      <c r="F19447" s="83"/>
      <c r="G19447" s="83"/>
      <c r="H19447" s="83" t="s">
        <v>46</v>
      </c>
    </row>
    <row r="19448" spans="1:8" ht="12.75" customHeight="1" x14ac:dyDescent="0.2">
      <c r="A19448" s="83" t="s">
        <v>19518</v>
      </c>
      <c r="B19448" s="83" t="s">
        <v>40509</v>
      </c>
      <c r="C19448" s="83" t="s">
        <v>40510</v>
      </c>
      <c r="D19448" s="83" t="s">
        <v>40511</v>
      </c>
      <c r="E19448" s="83" t="s">
        <v>40512</v>
      </c>
      <c r="F19448" s="83"/>
      <c r="G19448" s="83"/>
      <c r="H19448" s="83" t="s">
        <v>46</v>
      </c>
    </row>
    <row r="19449" spans="1:8" ht="12.75" customHeight="1" x14ac:dyDescent="0.2">
      <c r="A19449" s="83" t="s">
        <v>19519</v>
      </c>
      <c r="B19449" s="83" t="s">
        <v>40509</v>
      </c>
      <c r="C19449" s="83" t="s">
        <v>40510</v>
      </c>
      <c r="D19449" s="83" t="s">
        <v>40511</v>
      </c>
      <c r="E19449" s="83" t="s">
        <v>40512</v>
      </c>
      <c r="F19449" s="83"/>
      <c r="G19449" s="83"/>
      <c r="H19449" s="83" t="s">
        <v>46</v>
      </c>
    </row>
    <row r="19450" spans="1:8" ht="12.75" customHeight="1" x14ac:dyDescent="0.2">
      <c r="A19450" s="83" t="s">
        <v>19520</v>
      </c>
      <c r="B19450" s="83" t="s">
        <v>40509</v>
      </c>
      <c r="C19450" s="83" t="s">
        <v>40510</v>
      </c>
      <c r="D19450" s="83" t="s">
        <v>40511</v>
      </c>
      <c r="E19450" s="83" t="s">
        <v>40512</v>
      </c>
      <c r="F19450" s="83"/>
      <c r="G19450" s="83"/>
      <c r="H19450" s="83" t="s">
        <v>46</v>
      </c>
    </row>
    <row r="19451" spans="1:8" ht="12.75" customHeight="1" x14ac:dyDescent="0.2">
      <c r="A19451" s="83" t="s">
        <v>19521</v>
      </c>
      <c r="B19451" s="83" t="s">
        <v>40509</v>
      </c>
      <c r="C19451" s="83" t="s">
        <v>40510</v>
      </c>
      <c r="D19451" s="83" t="s">
        <v>40511</v>
      </c>
      <c r="E19451" s="83" t="s">
        <v>40512</v>
      </c>
      <c r="F19451" s="83"/>
      <c r="G19451" s="83"/>
      <c r="H19451" s="83" t="s">
        <v>46</v>
      </c>
    </row>
    <row r="19452" spans="1:8" ht="12.75" customHeight="1" x14ac:dyDescent="0.2">
      <c r="A19452" s="83" t="s">
        <v>19522</v>
      </c>
      <c r="B19452" s="83" t="s">
        <v>40513</v>
      </c>
      <c r="C19452" s="83" t="s">
        <v>40514</v>
      </c>
      <c r="D19452" s="83" t="s">
        <v>40515</v>
      </c>
      <c r="E19452" s="83" t="s">
        <v>40516</v>
      </c>
      <c r="F19452" s="83" t="s">
        <v>40392</v>
      </c>
      <c r="G19452" s="83"/>
      <c r="H19452" s="83" t="s">
        <v>46</v>
      </c>
    </row>
    <row r="19453" spans="1:8" ht="12.75" customHeight="1" x14ac:dyDescent="0.2">
      <c r="A19453" s="83" t="s">
        <v>19523</v>
      </c>
      <c r="B19453" s="83" t="s">
        <v>40513</v>
      </c>
      <c r="C19453" s="83" t="s">
        <v>40514</v>
      </c>
      <c r="D19453" s="83" t="s">
        <v>40515</v>
      </c>
      <c r="E19453" s="83" t="s">
        <v>40516</v>
      </c>
      <c r="F19453" s="83" t="s">
        <v>40392</v>
      </c>
      <c r="G19453" s="83"/>
      <c r="H19453" s="83" t="s">
        <v>46</v>
      </c>
    </row>
    <row r="19454" spans="1:8" ht="12.75" customHeight="1" x14ac:dyDescent="0.2">
      <c r="A19454" s="83" t="s">
        <v>19524</v>
      </c>
      <c r="B19454" s="83" t="s">
        <v>40513</v>
      </c>
      <c r="C19454" s="83" t="s">
        <v>40517</v>
      </c>
      <c r="D19454" s="83" t="s">
        <v>40515</v>
      </c>
      <c r="E19454" s="83" t="s">
        <v>40516</v>
      </c>
      <c r="F19454" s="83" t="s">
        <v>40392</v>
      </c>
      <c r="G19454" s="83"/>
      <c r="H19454" s="83" t="s">
        <v>46</v>
      </c>
    </row>
    <row r="19455" spans="1:8" ht="12.75" customHeight="1" x14ac:dyDescent="0.2">
      <c r="A19455" s="83" t="s">
        <v>19525</v>
      </c>
      <c r="B19455" s="83" t="s">
        <v>40513</v>
      </c>
      <c r="C19455" s="83" t="s">
        <v>40514</v>
      </c>
      <c r="D19455" s="83" t="s">
        <v>40515</v>
      </c>
      <c r="E19455" s="83" t="s">
        <v>40516</v>
      </c>
      <c r="F19455" s="83" t="s">
        <v>40392</v>
      </c>
      <c r="G19455" s="83"/>
      <c r="H19455" s="83" t="s">
        <v>46</v>
      </c>
    </row>
    <row r="19456" spans="1:8" ht="12.75" customHeight="1" x14ac:dyDescent="0.2">
      <c r="A19456" s="83" t="s">
        <v>19526</v>
      </c>
      <c r="B19456" s="83" t="s">
        <v>40513</v>
      </c>
      <c r="C19456" s="83" t="s">
        <v>40514</v>
      </c>
      <c r="D19456" s="83" t="s">
        <v>40515</v>
      </c>
      <c r="E19456" s="83" t="s">
        <v>40516</v>
      </c>
      <c r="F19456" s="83" t="s">
        <v>40392</v>
      </c>
      <c r="G19456" s="83"/>
      <c r="H19456" s="83" t="s">
        <v>46</v>
      </c>
    </row>
    <row r="19457" spans="1:8" ht="12.75" customHeight="1" x14ac:dyDescent="0.2">
      <c r="A19457" s="83" t="s">
        <v>19527</v>
      </c>
      <c r="B19457" s="83" t="s">
        <v>40513</v>
      </c>
      <c r="C19457" s="83" t="s">
        <v>40517</v>
      </c>
      <c r="D19457" s="83" t="s">
        <v>40515</v>
      </c>
      <c r="E19457" s="83" t="s">
        <v>40516</v>
      </c>
      <c r="F19457" s="83" t="s">
        <v>40392</v>
      </c>
      <c r="G19457" s="83"/>
      <c r="H19457" s="83" t="s">
        <v>46</v>
      </c>
    </row>
    <row r="19458" spans="1:8" ht="12.75" customHeight="1" x14ac:dyDescent="0.2">
      <c r="A19458" s="83" t="s">
        <v>19528</v>
      </c>
      <c r="B19458" s="83" t="s">
        <v>40518</v>
      </c>
      <c r="C19458" s="83" t="s">
        <v>40519</v>
      </c>
      <c r="D19458" s="83"/>
      <c r="E19458" s="83"/>
      <c r="F19458" s="83"/>
      <c r="G19458" s="83"/>
      <c r="H19458" s="83" t="s">
        <v>46</v>
      </c>
    </row>
    <row r="19459" spans="1:8" ht="12.75" customHeight="1" x14ac:dyDescent="0.2">
      <c r="A19459" s="83" t="s">
        <v>19529</v>
      </c>
      <c r="B19459" s="83" t="s">
        <v>40520</v>
      </c>
      <c r="C19459" s="83" t="s">
        <v>40505</v>
      </c>
      <c r="D19459" s="83"/>
      <c r="E19459" s="83"/>
      <c r="F19459" s="83"/>
      <c r="G19459" s="83"/>
      <c r="H19459" s="83" t="s">
        <v>46</v>
      </c>
    </row>
    <row r="19460" spans="1:8" ht="12.75" customHeight="1" x14ac:dyDescent="0.2">
      <c r="A19460" s="83" t="s">
        <v>19530</v>
      </c>
      <c r="B19460" s="83" t="s">
        <v>40518</v>
      </c>
      <c r="C19460" s="83" t="s">
        <v>40519</v>
      </c>
      <c r="D19460" s="83"/>
      <c r="E19460" s="83"/>
      <c r="F19460" s="83"/>
      <c r="G19460" s="83"/>
      <c r="H19460" s="83" t="s">
        <v>46</v>
      </c>
    </row>
    <row r="19461" spans="1:8" ht="12.75" customHeight="1" x14ac:dyDescent="0.2">
      <c r="A19461" s="83" t="s">
        <v>19531</v>
      </c>
      <c r="B19461" s="83" t="s">
        <v>40520</v>
      </c>
      <c r="C19461" s="83" t="s">
        <v>40505</v>
      </c>
      <c r="D19461" s="83"/>
      <c r="E19461" s="83"/>
      <c r="F19461" s="83"/>
      <c r="G19461" s="83"/>
      <c r="H19461" s="83" t="s">
        <v>46</v>
      </c>
    </row>
    <row r="19462" spans="1:8" ht="12.75" customHeight="1" x14ac:dyDescent="0.2">
      <c r="A19462" s="83" t="s">
        <v>19532</v>
      </c>
      <c r="B19462" s="83" t="s">
        <v>40521</v>
      </c>
      <c r="C19462" s="83" t="s">
        <v>40522</v>
      </c>
      <c r="D19462" s="83"/>
      <c r="E19462" s="83"/>
      <c r="F19462" s="83"/>
      <c r="G19462" s="83"/>
      <c r="H19462" s="83" t="s">
        <v>46</v>
      </c>
    </row>
    <row r="19463" spans="1:8" ht="12.75" customHeight="1" x14ac:dyDescent="0.2">
      <c r="A19463" s="83" t="s">
        <v>19533</v>
      </c>
      <c r="B19463" s="83" t="s">
        <v>40521</v>
      </c>
      <c r="C19463" s="83" t="s">
        <v>40522</v>
      </c>
      <c r="D19463" s="83"/>
      <c r="E19463" s="83"/>
      <c r="F19463" s="83"/>
      <c r="G19463" s="83"/>
      <c r="H19463" s="83" t="s">
        <v>46</v>
      </c>
    </row>
    <row r="19464" spans="1:8" ht="12.75" customHeight="1" x14ac:dyDescent="0.2">
      <c r="A19464" s="83" t="s">
        <v>19534</v>
      </c>
      <c r="B19464" s="83" t="s">
        <v>40521</v>
      </c>
      <c r="C19464" s="83" t="s">
        <v>40522</v>
      </c>
      <c r="D19464" s="83"/>
      <c r="E19464" s="83"/>
      <c r="F19464" s="83"/>
      <c r="G19464" s="83"/>
      <c r="H19464" s="83" t="s">
        <v>46</v>
      </c>
    </row>
    <row r="19465" spans="1:8" ht="12.75" customHeight="1" x14ac:dyDescent="0.2">
      <c r="A19465" s="83" t="s">
        <v>19535</v>
      </c>
      <c r="B19465" s="83" t="s">
        <v>40521</v>
      </c>
      <c r="C19465" s="83" t="s">
        <v>40522</v>
      </c>
      <c r="D19465" s="83"/>
      <c r="E19465" s="83"/>
      <c r="F19465" s="83"/>
      <c r="G19465" s="83"/>
      <c r="H19465" s="83" t="s">
        <v>46</v>
      </c>
    </row>
    <row r="19466" spans="1:8" ht="12.75" customHeight="1" x14ac:dyDescent="0.2">
      <c r="A19466" s="83" t="s">
        <v>19536</v>
      </c>
      <c r="B19466" s="83" t="s">
        <v>40521</v>
      </c>
      <c r="C19466" s="83" t="s">
        <v>40522</v>
      </c>
      <c r="D19466" s="83"/>
      <c r="E19466" s="83"/>
      <c r="F19466" s="83"/>
      <c r="G19466" s="83"/>
      <c r="H19466" s="83" t="s">
        <v>46</v>
      </c>
    </row>
    <row r="19467" spans="1:8" ht="12.75" customHeight="1" x14ac:dyDescent="0.2">
      <c r="A19467" s="83" t="s">
        <v>19537</v>
      </c>
      <c r="B19467" s="83" t="s">
        <v>40521</v>
      </c>
      <c r="C19467" s="83" t="s">
        <v>40522</v>
      </c>
      <c r="D19467" s="83"/>
      <c r="E19467" s="83"/>
      <c r="F19467" s="83"/>
      <c r="G19467" s="83"/>
      <c r="H19467" s="83" t="s">
        <v>46</v>
      </c>
    </row>
    <row r="19468" spans="1:8" ht="12.75" customHeight="1" x14ac:dyDescent="0.2">
      <c r="A19468" s="83" t="s">
        <v>19538</v>
      </c>
      <c r="B19468" s="83" t="s">
        <v>40523</v>
      </c>
      <c r="C19468" s="83" t="s">
        <v>40524</v>
      </c>
      <c r="D19468" s="83" t="s">
        <v>40525</v>
      </c>
      <c r="E19468" s="83"/>
      <c r="F19468" s="83"/>
      <c r="G19468" s="83"/>
      <c r="H19468" s="83" t="s">
        <v>46</v>
      </c>
    </row>
    <row r="19469" spans="1:8" ht="12.75" customHeight="1" x14ac:dyDescent="0.2">
      <c r="A19469" s="83" t="s">
        <v>19539</v>
      </c>
      <c r="B19469" s="83" t="s">
        <v>40523</v>
      </c>
      <c r="C19469" s="83" t="s">
        <v>40524</v>
      </c>
      <c r="D19469" s="83" t="s">
        <v>40525</v>
      </c>
      <c r="E19469" s="83"/>
      <c r="F19469" s="83"/>
      <c r="G19469" s="83"/>
      <c r="H19469" s="83" t="s">
        <v>46</v>
      </c>
    </row>
    <row r="19470" spans="1:8" ht="12.75" customHeight="1" x14ac:dyDescent="0.2">
      <c r="A19470" s="83" t="s">
        <v>19540</v>
      </c>
      <c r="B19470" s="83" t="s">
        <v>40523</v>
      </c>
      <c r="C19470" s="83" t="s">
        <v>40526</v>
      </c>
      <c r="D19470" s="83" t="s">
        <v>40525</v>
      </c>
      <c r="E19470" s="83"/>
      <c r="F19470" s="83"/>
      <c r="G19470" s="83"/>
      <c r="H19470" s="83" t="s">
        <v>46</v>
      </c>
    </row>
    <row r="19471" spans="1:8" ht="12.75" customHeight="1" x14ac:dyDescent="0.2">
      <c r="A19471" s="83" t="s">
        <v>19541</v>
      </c>
      <c r="B19471" s="83" t="s">
        <v>40523</v>
      </c>
      <c r="C19471" s="83" t="s">
        <v>40524</v>
      </c>
      <c r="D19471" s="83" t="s">
        <v>40525</v>
      </c>
      <c r="E19471" s="83"/>
      <c r="F19471" s="83"/>
      <c r="G19471" s="83"/>
      <c r="H19471" s="83" t="s">
        <v>46</v>
      </c>
    </row>
    <row r="19472" spans="1:8" ht="12.75" customHeight="1" x14ac:dyDescent="0.2">
      <c r="A19472" s="83" t="s">
        <v>19542</v>
      </c>
      <c r="B19472" s="83" t="s">
        <v>40523</v>
      </c>
      <c r="C19472" s="83" t="s">
        <v>40524</v>
      </c>
      <c r="D19472" s="83" t="s">
        <v>40525</v>
      </c>
      <c r="E19472" s="83"/>
      <c r="F19472" s="83"/>
      <c r="G19472" s="83"/>
      <c r="H19472" s="83" t="s">
        <v>46</v>
      </c>
    </row>
    <row r="19473" spans="1:8" ht="12.75" customHeight="1" x14ac:dyDescent="0.2">
      <c r="A19473" s="83" t="s">
        <v>19543</v>
      </c>
      <c r="B19473" s="83" t="s">
        <v>40523</v>
      </c>
      <c r="C19473" s="83" t="s">
        <v>40526</v>
      </c>
      <c r="D19473" s="83" t="s">
        <v>40525</v>
      </c>
      <c r="E19473" s="83"/>
      <c r="F19473" s="83"/>
      <c r="G19473" s="83"/>
      <c r="H19473" s="83" t="s">
        <v>46</v>
      </c>
    </row>
    <row r="19474" spans="1:8" ht="12.75" customHeight="1" x14ac:dyDescent="0.2">
      <c r="A19474" s="83" t="s">
        <v>19544</v>
      </c>
      <c r="B19474" s="83" t="s">
        <v>40527</v>
      </c>
      <c r="C19474" s="83"/>
      <c r="D19474" s="83"/>
      <c r="E19474" s="83"/>
      <c r="F19474" s="83"/>
      <c r="G19474" s="83"/>
      <c r="H19474" s="83" t="s">
        <v>46</v>
      </c>
    </row>
    <row r="19475" spans="1:8" ht="12.75" customHeight="1" x14ac:dyDescent="0.2">
      <c r="A19475" s="83" t="s">
        <v>19545</v>
      </c>
      <c r="B19475" s="83" t="s">
        <v>40528</v>
      </c>
      <c r="C19475" s="83"/>
      <c r="D19475" s="83"/>
      <c r="E19475" s="83"/>
      <c r="F19475" s="83"/>
      <c r="G19475" s="83"/>
      <c r="H19475" s="83" t="s">
        <v>46</v>
      </c>
    </row>
    <row r="19476" spans="1:8" ht="12.75" customHeight="1" x14ac:dyDescent="0.2">
      <c r="A19476" s="83" t="s">
        <v>19546</v>
      </c>
      <c r="B19476" s="83" t="s">
        <v>40528</v>
      </c>
      <c r="C19476" s="83"/>
      <c r="D19476" s="83"/>
      <c r="E19476" s="83"/>
      <c r="F19476" s="83"/>
      <c r="G19476" s="83"/>
      <c r="H19476" s="83" t="s">
        <v>46</v>
      </c>
    </row>
    <row r="19477" spans="1:8" ht="12.75" customHeight="1" x14ac:dyDescent="0.2">
      <c r="A19477" s="83" t="s">
        <v>19547</v>
      </c>
      <c r="B19477" s="83" t="s">
        <v>40527</v>
      </c>
      <c r="C19477" s="83"/>
      <c r="D19477" s="83"/>
      <c r="E19477" s="83"/>
      <c r="F19477" s="83"/>
      <c r="G19477" s="83"/>
      <c r="H19477" s="83" t="s">
        <v>46</v>
      </c>
    </row>
    <row r="19478" spans="1:8" ht="12.75" customHeight="1" x14ac:dyDescent="0.2">
      <c r="A19478" s="83" t="s">
        <v>19548</v>
      </c>
      <c r="B19478" s="83" t="s">
        <v>40528</v>
      </c>
      <c r="C19478" s="83"/>
      <c r="D19478" s="83"/>
      <c r="E19478" s="83"/>
      <c r="F19478" s="83"/>
      <c r="G19478" s="83"/>
      <c r="H19478" s="83" t="s">
        <v>46</v>
      </c>
    </row>
    <row r="19479" spans="1:8" ht="12.75" customHeight="1" x14ac:dyDescent="0.2">
      <c r="A19479" s="83" t="s">
        <v>19549</v>
      </c>
      <c r="B19479" s="83" t="s">
        <v>40528</v>
      </c>
      <c r="C19479" s="83"/>
      <c r="D19479" s="83"/>
      <c r="E19479" s="83"/>
      <c r="F19479" s="83"/>
      <c r="G19479" s="83"/>
      <c r="H19479" s="83" t="s">
        <v>46</v>
      </c>
    </row>
    <row r="19480" spans="1:8" ht="12.75" customHeight="1" x14ac:dyDescent="0.2">
      <c r="A19480" s="83" t="s">
        <v>19550</v>
      </c>
      <c r="B19480" s="83" t="s">
        <v>40529</v>
      </c>
      <c r="C19480" s="83"/>
      <c r="D19480" s="83"/>
      <c r="E19480" s="83"/>
      <c r="F19480" s="83"/>
      <c r="G19480" s="83"/>
      <c r="H19480" s="83" t="s">
        <v>46</v>
      </c>
    </row>
    <row r="19481" spans="1:8" ht="12.75" customHeight="1" x14ac:dyDescent="0.2">
      <c r="A19481" s="83" t="s">
        <v>19551</v>
      </c>
      <c r="B19481" s="83" t="s">
        <v>40529</v>
      </c>
      <c r="C19481" s="83"/>
      <c r="D19481" s="83"/>
      <c r="E19481" s="83"/>
      <c r="F19481" s="83"/>
      <c r="G19481" s="83"/>
      <c r="H19481" s="83" t="s">
        <v>46</v>
      </c>
    </row>
    <row r="19482" spans="1:8" ht="12.75" customHeight="1" x14ac:dyDescent="0.2">
      <c r="A19482" s="83" t="s">
        <v>19552</v>
      </c>
      <c r="B19482" s="83" t="s">
        <v>40529</v>
      </c>
      <c r="C19482" s="83"/>
      <c r="D19482" s="83"/>
      <c r="E19482" s="83"/>
      <c r="F19482" s="83"/>
      <c r="G19482" s="83"/>
      <c r="H19482" s="83" t="s">
        <v>46</v>
      </c>
    </row>
    <row r="19483" spans="1:8" ht="12.75" customHeight="1" x14ac:dyDescent="0.2">
      <c r="A19483" s="83" t="s">
        <v>19553</v>
      </c>
      <c r="B19483" s="83" t="s">
        <v>40529</v>
      </c>
      <c r="C19483" s="83"/>
      <c r="D19483" s="83"/>
      <c r="E19483" s="83"/>
      <c r="F19483" s="83"/>
      <c r="G19483" s="83"/>
      <c r="H19483" s="83" t="s">
        <v>46</v>
      </c>
    </row>
    <row r="19484" spans="1:8" ht="12.75" customHeight="1" x14ac:dyDescent="0.2">
      <c r="A19484" s="83" t="s">
        <v>19554</v>
      </c>
      <c r="B19484" s="83" t="s">
        <v>40529</v>
      </c>
      <c r="C19484" s="83"/>
      <c r="D19484" s="83"/>
      <c r="E19484" s="83"/>
      <c r="F19484" s="83"/>
      <c r="G19484" s="83"/>
      <c r="H19484" s="83" t="s">
        <v>46</v>
      </c>
    </row>
    <row r="19485" spans="1:8" ht="12.75" customHeight="1" x14ac:dyDescent="0.2">
      <c r="A19485" s="83" t="s">
        <v>19555</v>
      </c>
      <c r="B19485" s="83" t="s">
        <v>40529</v>
      </c>
      <c r="C19485" s="83"/>
      <c r="D19485" s="83"/>
      <c r="E19485" s="83"/>
      <c r="F19485" s="83"/>
      <c r="G19485" s="83"/>
      <c r="H19485" s="83" t="s">
        <v>46</v>
      </c>
    </row>
    <row r="19486" spans="1:8" ht="12.75" customHeight="1" x14ac:dyDescent="0.2">
      <c r="A19486" s="83" t="s">
        <v>19556</v>
      </c>
      <c r="B19486" s="83" t="s">
        <v>40530</v>
      </c>
      <c r="C19486" s="83" t="s">
        <v>40531</v>
      </c>
      <c r="D19486" s="83"/>
      <c r="E19486" s="83"/>
      <c r="F19486" s="83"/>
      <c r="G19486" s="83"/>
      <c r="H19486" s="83" t="s">
        <v>46</v>
      </c>
    </row>
    <row r="19487" spans="1:8" ht="12.75" customHeight="1" x14ac:dyDescent="0.2">
      <c r="A19487" s="83" t="s">
        <v>19557</v>
      </c>
      <c r="B19487" s="83" t="s">
        <v>40530</v>
      </c>
      <c r="C19487" s="83" t="s">
        <v>40531</v>
      </c>
      <c r="D19487" s="83"/>
      <c r="E19487" s="83"/>
      <c r="F19487" s="83"/>
      <c r="G19487" s="83"/>
      <c r="H19487" s="83" t="s">
        <v>46</v>
      </c>
    </row>
    <row r="19488" spans="1:8" ht="12.75" customHeight="1" x14ac:dyDescent="0.2">
      <c r="A19488" s="83" t="s">
        <v>19558</v>
      </c>
      <c r="B19488" s="83" t="s">
        <v>40530</v>
      </c>
      <c r="C19488" s="83" t="s">
        <v>40531</v>
      </c>
      <c r="D19488" s="83"/>
      <c r="E19488" s="83"/>
      <c r="F19488" s="83"/>
      <c r="G19488" s="83"/>
      <c r="H19488" s="83" t="s">
        <v>46</v>
      </c>
    </row>
    <row r="19489" spans="1:8" ht="12.75" customHeight="1" x14ac:dyDescent="0.2">
      <c r="A19489" s="83" t="s">
        <v>19559</v>
      </c>
      <c r="B19489" s="83" t="s">
        <v>40530</v>
      </c>
      <c r="C19489" s="83" t="s">
        <v>40531</v>
      </c>
      <c r="D19489" s="83"/>
      <c r="E19489" s="83"/>
      <c r="F19489" s="83"/>
      <c r="G19489" s="83"/>
      <c r="H19489" s="83" t="s">
        <v>46</v>
      </c>
    </row>
    <row r="19490" spans="1:8" ht="12.75" customHeight="1" x14ac:dyDescent="0.2">
      <c r="A19490" s="83" t="s">
        <v>19560</v>
      </c>
      <c r="B19490" s="83" t="s">
        <v>40530</v>
      </c>
      <c r="C19490" s="83" t="s">
        <v>40531</v>
      </c>
      <c r="D19490" s="83"/>
      <c r="E19490" s="83"/>
      <c r="F19490" s="83"/>
      <c r="G19490" s="83"/>
      <c r="H19490" s="83" t="s">
        <v>46</v>
      </c>
    </row>
    <row r="19491" spans="1:8" ht="12.75" customHeight="1" x14ac:dyDescent="0.2">
      <c r="A19491" s="83" t="s">
        <v>19561</v>
      </c>
      <c r="B19491" s="83" t="s">
        <v>40530</v>
      </c>
      <c r="C19491" s="83" t="s">
        <v>40531</v>
      </c>
      <c r="D19491" s="83"/>
      <c r="E19491" s="83"/>
      <c r="F19491" s="83"/>
      <c r="G19491" s="83"/>
      <c r="H19491" s="83" t="s">
        <v>46</v>
      </c>
    </row>
    <row r="19492" spans="1:8" ht="12.75" customHeight="1" x14ac:dyDescent="0.2">
      <c r="A19492" s="83" t="s">
        <v>19562</v>
      </c>
      <c r="B19492" s="83" t="s">
        <v>40532</v>
      </c>
      <c r="C19492" s="83"/>
      <c r="D19492" s="83"/>
      <c r="E19492" s="83"/>
      <c r="F19492" s="83"/>
      <c r="G19492" s="83"/>
      <c r="H19492" s="83" t="s">
        <v>46</v>
      </c>
    </row>
    <row r="19493" spans="1:8" ht="12.75" customHeight="1" x14ac:dyDescent="0.2">
      <c r="A19493" s="83" t="s">
        <v>19563</v>
      </c>
      <c r="B19493" s="83" t="s">
        <v>40532</v>
      </c>
      <c r="C19493" s="83"/>
      <c r="D19493" s="83"/>
      <c r="E19493" s="83"/>
      <c r="F19493" s="83"/>
      <c r="G19493" s="83"/>
      <c r="H19493" s="83" t="s">
        <v>46</v>
      </c>
    </row>
    <row r="19494" spans="1:8" ht="12.75" customHeight="1" x14ac:dyDescent="0.2">
      <c r="A19494" s="83" t="s">
        <v>19564</v>
      </c>
      <c r="B19494" s="83" t="s">
        <v>40532</v>
      </c>
      <c r="C19494" s="83"/>
      <c r="D19494" s="83"/>
      <c r="E19494" s="83"/>
      <c r="F19494" s="83"/>
      <c r="G19494" s="83"/>
      <c r="H19494" s="83" t="s">
        <v>46</v>
      </c>
    </row>
    <row r="19495" spans="1:8" ht="12.75" customHeight="1" x14ac:dyDescent="0.2">
      <c r="A19495" s="83" t="s">
        <v>19565</v>
      </c>
      <c r="B19495" s="83" t="s">
        <v>40532</v>
      </c>
      <c r="C19495" s="83"/>
      <c r="D19495" s="83"/>
      <c r="E19495" s="83"/>
      <c r="F19495" s="83"/>
      <c r="G19495" s="83"/>
      <c r="H19495" s="83" t="s">
        <v>46</v>
      </c>
    </row>
    <row r="19496" spans="1:8" ht="12.75" customHeight="1" x14ac:dyDescent="0.2">
      <c r="A19496" s="83" t="s">
        <v>19566</v>
      </c>
      <c r="B19496" s="83" t="s">
        <v>40533</v>
      </c>
      <c r="C19496" s="83" t="s">
        <v>40534</v>
      </c>
      <c r="D19496" s="83"/>
      <c r="E19496" s="83"/>
      <c r="F19496" s="83"/>
      <c r="G19496" s="83"/>
      <c r="H19496" s="83" t="s">
        <v>46</v>
      </c>
    </row>
    <row r="19497" spans="1:8" ht="12.75" customHeight="1" x14ac:dyDescent="0.2">
      <c r="A19497" s="83" t="s">
        <v>19567</v>
      </c>
      <c r="B19497" s="83" t="s">
        <v>40533</v>
      </c>
      <c r="C19497" s="83" t="s">
        <v>40534</v>
      </c>
      <c r="D19497" s="83"/>
      <c r="E19497" s="83"/>
      <c r="F19497" s="83"/>
      <c r="G19497" s="83"/>
      <c r="H19497" s="83" t="s">
        <v>46</v>
      </c>
    </row>
    <row r="19498" spans="1:8" ht="12.75" customHeight="1" x14ac:dyDescent="0.2">
      <c r="A19498" s="83" t="s">
        <v>19568</v>
      </c>
      <c r="B19498" s="83" t="s">
        <v>40533</v>
      </c>
      <c r="C19498" s="83" t="s">
        <v>40534</v>
      </c>
      <c r="D19498" s="83"/>
      <c r="E19498" s="83"/>
      <c r="F19498" s="83"/>
      <c r="G19498" s="83"/>
      <c r="H19498" s="83" t="s">
        <v>46</v>
      </c>
    </row>
    <row r="19499" spans="1:8" ht="12.75" customHeight="1" x14ac:dyDescent="0.2">
      <c r="A19499" s="83" t="s">
        <v>19569</v>
      </c>
      <c r="B19499" s="83" t="s">
        <v>40533</v>
      </c>
      <c r="C19499" s="83" t="s">
        <v>40534</v>
      </c>
      <c r="D19499" s="83"/>
      <c r="E19499" s="83"/>
      <c r="F19499" s="83"/>
      <c r="G19499" s="83"/>
      <c r="H19499" s="83" t="s">
        <v>46</v>
      </c>
    </row>
    <row r="19500" spans="1:8" ht="12.75" customHeight="1" x14ac:dyDescent="0.2">
      <c r="A19500" s="83" t="s">
        <v>19570</v>
      </c>
      <c r="B19500" s="83" t="s">
        <v>40533</v>
      </c>
      <c r="C19500" s="83" t="s">
        <v>40534</v>
      </c>
      <c r="D19500" s="83"/>
      <c r="E19500" s="83"/>
      <c r="F19500" s="83"/>
      <c r="G19500" s="83"/>
      <c r="H19500" s="83" t="s">
        <v>46</v>
      </c>
    </row>
    <row r="19501" spans="1:8" ht="12.75" customHeight="1" x14ac:dyDescent="0.2">
      <c r="A19501" s="83" t="s">
        <v>19571</v>
      </c>
      <c r="B19501" s="83" t="s">
        <v>40533</v>
      </c>
      <c r="C19501" s="83" t="s">
        <v>40534</v>
      </c>
      <c r="D19501" s="83"/>
      <c r="E19501" s="83"/>
      <c r="F19501" s="83"/>
      <c r="G19501" s="83"/>
      <c r="H19501" s="83" t="s">
        <v>46</v>
      </c>
    </row>
    <row r="19502" spans="1:8" ht="12.75" customHeight="1" x14ac:dyDescent="0.2">
      <c r="A19502" s="83" t="s">
        <v>19572</v>
      </c>
      <c r="B19502" s="83" t="s">
        <v>40535</v>
      </c>
      <c r="C19502" s="83" t="s">
        <v>40427</v>
      </c>
      <c r="D19502" s="83"/>
      <c r="E19502" s="83"/>
      <c r="F19502" s="83"/>
      <c r="G19502" s="83"/>
      <c r="H19502" s="83" t="s">
        <v>46</v>
      </c>
    </row>
    <row r="19503" spans="1:8" ht="12.75" customHeight="1" x14ac:dyDescent="0.2">
      <c r="A19503" s="83" t="s">
        <v>19573</v>
      </c>
      <c r="B19503" s="83" t="s">
        <v>40535</v>
      </c>
      <c r="C19503" s="83" t="s">
        <v>40427</v>
      </c>
      <c r="D19503" s="83"/>
      <c r="E19503" s="83"/>
      <c r="F19503" s="83"/>
      <c r="G19503" s="83"/>
      <c r="H19503" s="83" t="s">
        <v>46</v>
      </c>
    </row>
    <row r="19504" spans="1:8" ht="12.75" customHeight="1" x14ac:dyDescent="0.2">
      <c r="A19504" s="83" t="s">
        <v>19574</v>
      </c>
      <c r="B19504" s="83" t="s">
        <v>40535</v>
      </c>
      <c r="C19504" s="83" t="s">
        <v>40427</v>
      </c>
      <c r="D19504" s="83"/>
      <c r="E19504" s="83"/>
      <c r="F19504" s="83"/>
      <c r="G19504" s="83"/>
      <c r="H19504" s="83" t="s">
        <v>46</v>
      </c>
    </row>
    <row r="19505" spans="1:8" ht="12.75" customHeight="1" x14ac:dyDescent="0.2">
      <c r="A19505" s="83" t="s">
        <v>19575</v>
      </c>
      <c r="B19505" s="83" t="s">
        <v>40535</v>
      </c>
      <c r="C19505" s="83" t="s">
        <v>40427</v>
      </c>
      <c r="D19505" s="83"/>
      <c r="E19505" s="83"/>
      <c r="F19505" s="83"/>
      <c r="G19505" s="83"/>
      <c r="H19505" s="83" t="s">
        <v>46</v>
      </c>
    </row>
    <row r="19506" spans="1:8" ht="12.75" customHeight="1" x14ac:dyDescent="0.2">
      <c r="A19506" s="83" t="s">
        <v>19576</v>
      </c>
      <c r="B19506" s="83" t="s">
        <v>40536</v>
      </c>
      <c r="C19506" s="83" t="s">
        <v>40537</v>
      </c>
      <c r="D19506" s="83"/>
      <c r="E19506" s="83"/>
      <c r="F19506" s="83"/>
      <c r="G19506" s="83"/>
      <c r="H19506" s="83" t="s">
        <v>46</v>
      </c>
    </row>
    <row r="19507" spans="1:8" ht="12.75" customHeight="1" x14ac:dyDescent="0.2">
      <c r="A19507" s="83" t="s">
        <v>19577</v>
      </c>
      <c r="B19507" s="83" t="s">
        <v>40536</v>
      </c>
      <c r="C19507" s="83" t="s">
        <v>40537</v>
      </c>
      <c r="D19507" s="83"/>
      <c r="E19507" s="83"/>
      <c r="F19507" s="83"/>
      <c r="G19507" s="83"/>
      <c r="H19507" s="83" t="s">
        <v>46</v>
      </c>
    </row>
    <row r="19508" spans="1:8" ht="12.75" customHeight="1" x14ac:dyDescent="0.2">
      <c r="A19508" s="83" t="s">
        <v>19578</v>
      </c>
      <c r="B19508" s="83" t="s">
        <v>40536</v>
      </c>
      <c r="C19508" s="83" t="s">
        <v>40537</v>
      </c>
      <c r="D19508" s="83"/>
      <c r="E19508" s="83"/>
      <c r="F19508" s="83"/>
      <c r="G19508" s="83"/>
      <c r="H19508" s="83" t="s">
        <v>46</v>
      </c>
    </row>
    <row r="19509" spans="1:8" ht="12.75" customHeight="1" x14ac:dyDescent="0.2">
      <c r="A19509" s="83" t="s">
        <v>19579</v>
      </c>
      <c r="B19509" s="83" t="s">
        <v>40536</v>
      </c>
      <c r="C19509" s="83" t="s">
        <v>40537</v>
      </c>
      <c r="D19509" s="83"/>
      <c r="E19509" s="83"/>
      <c r="F19509" s="83"/>
      <c r="G19509" s="83"/>
      <c r="H19509" s="83" t="s">
        <v>46</v>
      </c>
    </row>
    <row r="19510" spans="1:8" ht="12.75" customHeight="1" x14ac:dyDescent="0.2">
      <c r="A19510" s="83" t="s">
        <v>19580</v>
      </c>
      <c r="B19510" s="83" t="s">
        <v>40538</v>
      </c>
      <c r="C19510" s="83" t="s">
        <v>40539</v>
      </c>
      <c r="D19510" s="83"/>
      <c r="E19510" s="83"/>
      <c r="F19510" s="83"/>
      <c r="G19510" s="83"/>
      <c r="H19510" s="83" t="s">
        <v>46</v>
      </c>
    </row>
    <row r="19511" spans="1:8" ht="12.75" customHeight="1" x14ac:dyDescent="0.2">
      <c r="A19511" s="83" t="s">
        <v>19581</v>
      </c>
      <c r="B19511" s="83" t="s">
        <v>40538</v>
      </c>
      <c r="C19511" s="83" t="s">
        <v>40539</v>
      </c>
      <c r="D19511" s="83"/>
      <c r="E19511" s="83"/>
      <c r="F19511" s="83"/>
      <c r="G19511" s="83"/>
      <c r="H19511" s="83" t="s">
        <v>46</v>
      </c>
    </row>
    <row r="19512" spans="1:8" ht="12.75" customHeight="1" x14ac:dyDescent="0.2">
      <c r="A19512" s="83" t="s">
        <v>19582</v>
      </c>
      <c r="B19512" s="83" t="s">
        <v>40538</v>
      </c>
      <c r="C19512" s="83" t="s">
        <v>40539</v>
      </c>
      <c r="D19512" s="83"/>
      <c r="E19512" s="83"/>
      <c r="F19512" s="83"/>
      <c r="G19512" s="83"/>
      <c r="H19512" s="83" t="s">
        <v>46</v>
      </c>
    </row>
    <row r="19513" spans="1:8" ht="12.75" customHeight="1" x14ac:dyDescent="0.2">
      <c r="A19513" s="83" t="s">
        <v>19583</v>
      </c>
      <c r="B19513" s="83" t="s">
        <v>40538</v>
      </c>
      <c r="C19513" s="83" t="s">
        <v>40539</v>
      </c>
      <c r="D19513" s="83"/>
      <c r="E19513" s="83"/>
      <c r="F19513" s="83"/>
      <c r="G19513" s="83"/>
      <c r="H19513" s="83" t="s">
        <v>46</v>
      </c>
    </row>
    <row r="19514" spans="1:8" ht="12.75" customHeight="1" x14ac:dyDescent="0.2">
      <c r="A19514" s="83" t="s">
        <v>19584</v>
      </c>
      <c r="B19514" s="83" t="s">
        <v>40540</v>
      </c>
      <c r="C19514" s="83" t="s">
        <v>40541</v>
      </c>
      <c r="D19514" s="83"/>
      <c r="E19514" s="83"/>
      <c r="F19514" s="83"/>
      <c r="G19514" s="83"/>
      <c r="H19514" s="83" t="s">
        <v>46</v>
      </c>
    </row>
    <row r="19515" spans="1:8" ht="12.75" customHeight="1" x14ac:dyDescent="0.2">
      <c r="A19515" s="83" t="s">
        <v>19585</v>
      </c>
      <c r="B19515" s="83" t="s">
        <v>40540</v>
      </c>
      <c r="C19515" s="83" t="s">
        <v>40541</v>
      </c>
      <c r="D19515" s="83"/>
      <c r="E19515" s="83"/>
      <c r="F19515" s="83"/>
      <c r="G19515" s="83"/>
      <c r="H19515" s="83" t="s">
        <v>46</v>
      </c>
    </row>
    <row r="19516" spans="1:8" ht="12.75" customHeight="1" x14ac:dyDescent="0.2">
      <c r="A19516" s="83" t="s">
        <v>19586</v>
      </c>
      <c r="B19516" s="83" t="s">
        <v>40540</v>
      </c>
      <c r="C19516" s="83" t="s">
        <v>40541</v>
      </c>
      <c r="D19516" s="83"/>
      <c r="E19516" s="83"/>
      <c r="F19516" s="83"/>
      <c r="G19516" s="83"/>
      <c r="H19516" s="83" t="s">
        <v>46</v>
      </c>
    </row>
    <row r="19517" spans="1:8" ht="12.75" customHeight="1" x14ac:dyDescent="0.2">
      <c r="A19517" s="83" t="s">
        <v>19587</v>
      </c>
      <c r="B19517" s="83" t="s">
        <v>40540</v>
      </c>
      <c r="C19517" s="83" t="s">
        <v>40541</v>
      </c>
      <c r="D19517" s="83"/>
      <c r="E19517" s="83"/>
      <c r="F19517" s="83"/>
      <c r="G19517" s="83"/>
      <c r="H19517" s="83" t="s">
        <v>46</v>
      </c>
    </row>
    <row r="19518" spans="1:8" ht="12.75" customHeight="1" x14ac:dyDescent="0.2">
      <c r="A19518" s="83" t="s">
        <v>19588</v>
      </c>
      <c r="B19518" s="83" t="s">
        <v>40542</v>
      </c>
      <c r="C19518" s="83" t="s">
        <v>40543</v>
      </c>
      <c r="D19518" s="83"/>
      <c r="E19518" s="83"/>
      <c r="F19518" s="83"/>
      <c r="G19518" s="83"/>
      <c r="H19518" s="83" t="s">
        <v>46</v>
      </c>
    </row>
    <row r="19519" spans="1:8" ht="12.75" customHeight="1" x14ac:dyDescent="0.2">
      <c r="A19519" s="83" t="s">
        <v>19589</v>
      </c>
      <c r="B19519" s="83" t="s">
        <v>40542</v>
      </c>
      <c r="C19519" s="83" t="s">
        <v>40544</v>
      </c>
      <c r="D19519" s="83"/>
      <c r="E19519" s="83"/>
      <c r="F19519" s="83"/>
      <c r="G19519" s="83"/>
      <c r="H19519" s="83" t="s">
        <v>46</v>
      </c>
    </row>
    <row r="19520" spans="1:8" ht="12.75" customHeight="1" x14ac:dyDescent="0.2">
      <c r="A19520" s="83" t="s">
        <v>19590</v>
      </c>
      <c r="B19520" s="83" t="s">
        <v>40542</v>
      </c>
      <c r="C19520" s="83" t="s">
        <v>40543</v>
      </c>
      <c r="D19520" s="83"/>
      <c r="E19520" s="83"/>
      <c r="F19520" s="83"/>
      <c r="G19520" s="83"/>
      <c r="H19520" s="83" t="s">
        <v>46</v>
      </c>
    </row>
    <row r="19521" spans="1:8" ht="12.75" customHeight="1" x14ac:dyDescent="0.2">
      <c r="A19521" s="83" t="s">
        <v>19591</v>
      </c>
      <c r="B19521" s="83" t="s">
        <v>40542</v>
      </c>
      <c r="C19521" s="83" t="s">
        <v>40544</v>
      </c>
      <c r="D19521" s="83"/>
      <c r="E19521" s="83"/>
      <c r="F19521" s="83"/>
      <c r="G19521" s="83"/>
      <c r="H19521" s="83" t="s">
        <v>46</v>
      </c>
    </row>
    <row r="19522" spans="1:8" ht="12.75" customHeight="1" x14ac:dyDescent="0.2">
      <c r="A19522" s="83" t="s">
        <v>19592</v>
      </c>
      <c r="B19522" s="83" t="s">
        <v>40545</v>
      </c>
      <c r="C19522" s="83"/>
      <c r="D19522" s="83"/>
      <c r="E19522" s="83"/>
      <c r="F19522" s="83"/>
      <c r="G19522" s="83"/>
      <c r="H19522" s="83" t="s">
        <v>46</v>
      </c>
    </row>
    <row r="19523" spans="1:8" ht="12.75" customHeight="1" x14ac:dyDescent="0.2">
      <c r="A19523" s="83" t="s">
        <v>19593</v>
      </c>
      <c r="B19523" s="83" t="s">
        <v>40545</v>
      </c>
      <c r="C19523" s="83"/>
      <c r="D19523" s="83"/>
      <c r="E19523" s="83"/>
      <c r="F19523" s="83"/>
      <c r="G19523" s="83"/>
      <c r="H19523" s="83" t="s">
        <v>46</v>
      </c>
    </row>
    <row r="19524" spans="1:8" ht="12.75" customHeight="1" x14ac:dyDescent="0.2">
      <c r="A19524" s="83" t="s">
        <v>19594</v>
      </c>
      <c r="B19524" s="83" t="s">
        <v>40545</v>
      </c>
      <c r="C19524" s="83"/>
      <c r="D19524" s="83"/>
      <c r="E19524" s="83"/>
      <c r="F19524" s="83"/>
      <c r="G19524" s="83"/>
      <c r="H19524" s="83" t="s">
        <v>46</v>
      </c>
    </row>
    <row r="19525" spans="1:8" ht="12.75" customHeight="1" x14ac:dyDescent="0.2">
      <c r="A19525" s="83" t="s">
        <v>19595</v>
      </c>
      <c r="B19525" s="83" t="s">
        <v>40545</v>
      </c>
      <c r="C19525" s="83"/>
      <c r="D19525" s="83"/>
      <c r="E19525" s="83"/>
      <c r="F19525" s="83"/>
      <c r="G19525" s="83"/>
      <c r="H19525" s="83" t="s">
        <v>46</v>
      </c>
    </row>
    <row r="19526" spans="1:8" ht="12.75" customHeight="1" x14ac:dyDescent="0.2">
      <c r="A19526" s="83" t="s">
        <v>19596</v>
      </c>
      <c r="B19526" s="83" t="s">
        <v>40545</v>
      </c>
      <c r="C19526" s="83"/>
      <c r="D19526" s="83"/>
      <c r="E19526" s="83"/>
      <c r="F19526" s="83"/>
      <c r="G19526" s="83"/>
      <c r="H19526" s="83" t="s">
        <v>46</v>
      </c>
    </row>
    <row r="19527" spans="1:8" ht="12.75" customHeight="1" x14ac:dyDescent="0.2">
      <c r="A19527" s="83" t="s">
        <v>19597</v>
      </c>
      <c r="B19527" s="83" t="s">
        <v>40545</v>
      </c>
      <c r="C19527" s="83"/>
      <c r="D19527" s="83"/>
      <c r="E19527" s="83"/>
      <c r="F19527" s="83"/>
      <c r="G19527" s="83"/>
      <c r="H19527" s="83" t="s">
        <v>46</v>
      </c>
    </row>
    <row r="19528" spans="1:8" ht="12.75" customHeight="1" x14ac:dyDescent="0.2">
      <c r="A19528" s="83" t="s">
        <v>19598</v>
      </c>
      <c r="B19528" s="83" t="s">
        <v>40546</v>
      </c>
      <c r="C19528" s="83"/>
      <c r="D19528" s="83"/>
      <c r="E19528" s="83"/>
      <c r="F19528" s="83"/>
      <c r="G19528" s="83"/>
      <c r="H19528" s="83" t="s">
        <v>46</v>
      </c>
    </row>
    <row r="19529" spans="1:8" ht="12.75" customHeight="1" x14ac:dyDescent="0.2">
      <c r="A19529" s="83" t="s">
        <v>19599</v>
      </c>
      <c r="B19529" s="83" t="s">
        <v>40546</v>
      </c>
      <c r="C19529" s="83"/>
      <c r="D19529" s="83"/>
      <c r="E19529" s="83"/>
      <c r="F19529" s="83"/>
      <c r="G19529" s="83"/>
      <c r="H19529" s="83" t="s">
        <v>46</v>
      </c>
    </row>
    <row r="19530" spans="1:8" ht="12.75" customHeight="1" x14ac:dyDescent="0.2">
      <c r="A19530" s="83" t="s">
        <v>19600</v>
      </c>
      <c r="B19530" s="83" t="s">
        <v>40546</v>
      </c>
      <c r="C19530" s="83"/>
      <c r="D19530" s="83"/>
      <c r="E19530" s="83"/>
      <c r="F19530" s="83"/>
      <c r="G19530" s="83"/>
      <c r="H19530" s="83" t="s">
        <v>46</v>
      </c>
    </row>
    <row r="19531" spans="1:8" ht="12.75" customHeight="1" x14ac:dyDescent="0.2">
      <c r="A19531" s="83" t="s">
        <v>19601</v>
      </c>
      <c r="B19531" s="83" t="s">
        <v>40546</v>
      </c>
      <c r="C19531" s="83"/>
      <c r="D19531" s="83"/>
      <c r="E19531" s="83"/>
      <c r="F19531" s="83"/>
      <c r="G19531" s="83"/>
      <c r="H19531" s="83" t="s">
        <v>46</v>
      </c>
    </row>
    <row r="19532" spans="1:8" ht="12.75" customHeight="1" x14ac:dyDescent="0.2">
      <c r="A19532" s="83" t="s">
        <v>19602</v>
      </c>
      <c r="B19532" s="83" t="s">
        <v>40547</v>
      </c>
      <c r="C19532" s="83" t="s">
        <v>40548</v>
      </c>
      <c r="D19532" s="83"/>
      <c r="E19532" s="83"/>
      <c r="F19532" s="83"/>
      <c r="G19532" s="83"/>
      <c r="H19532" s="83" t="s">
        <v>46</v>
      </c>
    </row>
    <row r="19533" spans="1:8" ht="12.75" customHeight="1" x14ac:dyDescent="0.2">
      <c r="A19533" s="83" t="s">
        <v>19603</v>
      </c>
      <c r="B19533" s="83" t="s">
        <v>40547</v>
      </c>
      <c r="C19533" s="83" t="s">
        <v>40548</v>
      </c>
      <c r="D19533" s="83"/>
      <c r="E19533" s="83"/>
      <c r="F19533" s="83"/>
      <c r="G19533" s="83"/>
      <c r="H19533" s="83" t="s">
        <v>46</v>
      </c>
    </row>
    <row r="19534" spans="1:8" ht="12.75" customHeight="1" x14ac:dyDescent="0.2">
      <c r="A19534" s="83" t="s">
        <v>19604</v>
      </c>
      <c r="B19534" s="83" t="s">
        <v>40547</v>
      </c>
      <c r="C19534" s="83" t="s">
        <v>40548</v>
      </c>
      <c r="D19534" s="83"/>
      <c r="E19534" s="83"/>
      <c r="F19534" s="83"/>
      <c r="G19534" s="83"/>
      <c r="H19534" s="83" t="s">
        <v>46</v>
      </c>
    </row>
    <row r="19535" spans="1:8" ht="12.75" customHeight="1" x14ac:dyDescent="0.2">
      <c r="A19535" s="83" t="s">
        <v>19605</v>
      </c>
      <c r="B19535" s="83" t="s">
        <v>40547</v>
      </c>
      <c r="C19535" s="83" t="s">
        <v>40548</v>
      </c>
      <c r="D19535" s="83"/>
      <c r="E19535" s="83"/>
      <c r="F19535" s="83"/>
      <c r="G19535" s="83"/>
      <c r="H19535" s="83" t="s">
        <v>46</v>
      </c>
    </row>
    <row r="19536" spans="1:8" ht="12.75" customHeight="1" x14ac:dyDescent="0.2">
      <c r="A19536" s="83" t="s">
        <v>19606</v>
      </c>
      <c r="B19536" s="83" t="s">
        <v>40547</v>
      </c>
      <c r="C19536" s="83" t="s">
        <v>40549</v>
      </c>
      <c r="D19536" s="83"/>
      <c r="E19536" s="83"/>
      <c r="F19536" s="83"/>
      <c r="G19536" s="83"/>
      <c r="H19536" s="83" t="s">
        <v>46</v>
      </c>
    </row>
    <row r="19537" spans="1:8" ht="12.75" customHeight="1" x14ac:dyDescent="0.2">
      <c r="A19537" s="83" t="s">
        <v>19607</v>
      </c>
      <c r="B19537" s="83" t="s">
        <v>40547</v>
      </c>
      <c r="C19537" s="83" t="s">
        <v>40549</v>
      </c>
      <c r="D19537" s="83"/>
      <c r="E19537" s="83"/>
      <c r="F19537" s="83"/>
      <c r="G19537" s="83"/>
      <c r="H19537" s="83" t="s">
        <v>46</v>
      </c>
    </row>
    <row r="19538" spans="1:8" ht="12.75" customHeight="1" x14ac:dyDescent="0.2">
      <c r="A19538" s="83" t="s">
        <v>19608</v>
      </c>
      <c r="B19538" s="83" t="s">
        <v>40547</v>
      </c>
      <c r="C19538" s="83" t="s">
        <v>40549</v>
      </c>
      <c r="D19538" s="83"/>
      <c r="E19538" s="83"/>
      <c r="F19538" s="83"/>
      <c r="G19538" s="83"/>
      <c r="H19538" s="83" t="s">
        <v>46</v>
      </c>
    </row>
    <row r="19539" spans="1:8" ht="12.75" customHeight="1" x14ac:dyDescent="0.2">
      <c r="A19539" s="83" t="s">
        <v>19609</v>
      </c>
      <c r="B19539" s="83" t="s">
        <v>40547</v>
      </c>
      <c r="C19539" s="83" t="s">
        <v>40549</v>
      </c>
      <c r="D19539" s="83"/>
      <c r="E19539" s="83"/>
      <c r="F19539" s="83"/>
      <c r="G19539" s="83"/>
      <c r="H19539" s="83" t="s">
        <v>46</v>
      </c>
    </row>
    <row r="19540" spans="1:8" ht="12.75" customHeight="1" x14ac:dyDescent="0.2">
      <c r="A19540" s="83" t="s">
        <v>19610</v>
      </c>
      <c r="B19540" s="83" t="s">
        <v>40550</v>
      </c>
      <c r="C19540" s="83" t="s">
        <v>40548</v>
      </c>
      <c r="D19540" s="83"/>
      <c r="E19540" s="83"/>
      <c r="F19540" s="83"/>
      <c r="G19540" s="83"/>
      <c r="H19540" s="83" t="s">
        <v>46</v>
      </c>
    </row>
    <row r="19541" spans="1:8" ht="12.75" customHeight="1" x14ac:dyDescent="0.2">
      <c r="A19541" s="83" t="s">
        <v>19611</v>
      </c>
      <c r="B19541" s="83" t="s">
        <v>40550</v>
      </c>
      <c r="C19541" s="83" t="s">
        <v>40548</v>
      </c>
      <c r="D19541" s="83"/>
      <c r="E19541" s="83"/>
      <c r="F19541" s="83"/>
      <c r="G19541" s="83"/>
      <c r="H19541" s="83" t="s">
        <v>46</v>
      </c>
    </row>
    <row r="19542" spans="1:8" ht="12.75" customHeight="1" x14ac:dyDescent="0.2">
      <c r="A19542" s="83" t="s">
        <v>19612</v>
      </c>
      <c r="B19542" s="83" t="s">
        <v>40550</v>
      </c>
      <c r="C19542" s="83" t="s">
        <v>40548</v>
      </c>
      <c r="D19542" s="83"/>
      <c r="E19542" s="83"/>
      <c r="F19542" s="83"/>
      <c r="G19542" s="83"/>
      <c r="H19542" s="83" t="s">
        <v>46</v>
      </c>
    </row>
    <row r="19543" spans="1:8" ht="12.75" customHeight="1" x14ac:dyDescent="0.2">
      <c r="A19543" s="83" t="s">
        <v>19613</v>
      </c>
      <c r="B19543" s="83" t="s">
        <v>40550</v>
      </c>
      <c r="C19543" s="83" t="s">
        <v>40548</v>
      </c>
      <c r="D19543" s="83"/>
      <c r="E19543" s="83"/>
      <c r="F19543" s="83"/>
      <c r="G19543" s="83"/>
      <c r="H19543" s="83" t="s">
        <v>46</v>
      </c>
    </row>
    <row r="19544" spans="1:8" ht="12.75" customHeight="1" x14ac:dyDescent="0.2">
      <c r="A19544" s="83" t="s">
        <v>19614</v>
      </c>
      <c r="B19544" s="83" t="s">
        <v>40550</v>
      </c>
      <c r="C19544" s="83" t="s">
        <v>40551</v>
      </c>
      <c r="D19544" s="83"/>
      <c r="E19544" s="83"/>
      <c r="F19544" s="83"/>
      <c r="G19544" s="83"/>
      <c r="H19544" s="83" t="s">
        <v>46</v>
      </c>
    </row>
    <row r="19545" spans="1:8" ht="12.75" customHeight="1" x14ac:dyDescent="0.2">
      <c r="A19545" s="83" t="s">
        <v>19615</v>
      </c>
      <c r="B19545" s="83" t="s">
        <v>40550</v>
      </c>
      <c r="C19545" s="83" t="s">
        <v>40551</v>
      </c>
      <c r="D19545" s="83"/>
      <c r="E19545" s="83"/>
      <c r="F19545" s="83"/>
      <c r="G19545" s="83"/>
      <c r="H19545" s="83" t="s">
        <v>46</v>
      </c>
    </row>
    <row r="19546" spans="1:8" ht="12.75" customHeight="1" x14ac:dyDescent="0.2">
      <c r="A19546" s="83" t="s">
        <v>19616</v>
      </c>
      <c r="B19546" s="83" t="s">
        <v>40550</v>
      </c>
      <c r="C19546" s="83" t="s">
        <v>40551</v>
      </c>
      <c r="D19546" s="83"/>
      <c r="E19546" s="83"/>
      <c r="F19546" s="83"/>
      <c r="G19546" s="83"/>
      <c r="H19546" s="83" t="s">
        <v>46</v>
      </c>
    </row>
    <row r="19547" spans="1:8" ht="12.75" customHeight="1" x14ac:dyDescent="0.2">
      <c r="A19547" s="83" t="s">
        <v>19617</v>
      </c>
      <c r="B19547" s="83" t="s">
        <v>40550</v>
      </c>
      <c r="C19547" s="83" t="s">
        <v>40551</v>
      </c>
      <c r="D19547" s="83"/>
      <c r="E19547" s="83"/>
      <c r="F19547" s="83"/>
      <c r="G19547" s="83"/>
      <c r="H19547" s="83" t="s">
        <v>46</v>
      </c>
    </row>
    <row r="19548" spans="1:8" ht="12.75" customHeight="1" x14ac:dyDescent="0.2">
      <c r="A19548" s="83" t="s">
        <v>19618</v>
      </c>
      <c r="B19548" s="83" t="s">
        <v>40552</v>
      </c>
      <c r="C19548" s="83" t="s">
        <v>40553</v>
      </c>
      <c r="D19548" s="83" t="s">
        <v>40554</v>
      </c>
      <c r="E19548" s="83"/>
      <c r="F19548" s="83"/>
      <c r="G19548" s="83"/>
      <c r="H19548" s="83" t="s">
        <v>46</v>
      </c>
    </row>
    <row r="19549" spans="1:8" ht="12.75" customHeight="1" x14ac:dyDescent="0.2">
      <c r="A19549" s="83" t="s">
        <v>19619</v>
      </c>
      <c r="B19549" s="83" t="s">
        <v>40552</v>
      </c>
      <c r="C19549" s="83" t="s">
        <v>40553</v>
      </c>
      <c r="D19549" s="83" t="s">
        <v>40554</v>
      </c>
      <c r="E19549" s="83"/>
      <c r="F19549" s="83"/>
      <c r="G19549" s="83"/>
      <c r="H19549" s="83" t="s">
        <v>46</v>
      </c>
    </row>
    <row r="19550" spans="1:8" ht="12.75" customHeight="1" x14ac:dyDescent="0.2">
      <c r="A19550" s="83" t="s">
        <v>19620</v>
      </c>
      <c r="B19550" s="83" t="s">
        <v>40552</v>
      </c>
      <c r="C19550" s="83" t="s">
        <v>40553</v>
      </c>
      <c r="D19550" s="83" t="s">
        <v>40554</v>
      </c>
      <c r="E19550" s="83"/>
      <c r="F19550" s="83"/>
      <c r="G19550" s="83"/>
      <c r="H19550" s="83" t="s">
        <v>46</v>
      </c>
    </row>
    <row r="19551" spans="1:8" ht="12.75" customHeight="1" x14ac:dyDescent="0.2">
      <c r="A19551" s="83" t="s">
        <v>19621</v>
      </c>
      <c r="B19551" s="83" t="s">
        <v>40552</v>
      </c>
      <c r="C19551" s="83" t="s">
        <v>40553</v>
      </c>
      <c r="D19551" s="83" t="s">
        <v>40554</v>
      </c>
      <c r="E19551" s="83"/>
      <c r="F19551" s="83"/>
      <c r="G19551" s="83"/>
      <c r="H19551" s="83" t="s">
        <v>46</v>
      </c>
    </row>
    <row r="19552" spans="1:8" ht="12.75" customHeight="1" x14ac:dyDescent="0.2">
      <c r="A19552" s="83" t="s">
        <v>19622</v>
      </c>
      <c r="B19552" s="83" t="s">
        <v>40555</v>
      </c>
      <c r="C19552" s="83" t="s">
        <v>40556</v>
      </c>
      <c r="D19552" s="83" t="s">
        <v>40557</v>
      </c>
      <c r="E19552" s="83" t="s">
        <v>40558</v>
      </c>
      <c r="F19552" s="83" t="s">
        <v>40559</v>
      </c>
      <c r="G19552" s="83" t="s">
        <v>40560</v>
      </c>
      <c r="H19552" s="83" t="s">
        <v>46</v>
      </c>
    </row>
    <row r="19553" spans="1:8" ht="12.75" customHeight="1" x14ac:dyDescent="0.2">
      <c r="A19553" s="83" t="s">
        <v>19623</v>
      </c>
      <c r="B19553" s="83" t="s">
        <v>40555</v>
      </c>
      <c r="C19553" s="83" t="s">
        <v>40556</v>
      </c>
      <c r="D19553" s="83" t="s">
        <v>40557</v>
      </c>
      <c r="E19553" s="83" t="s">
        <v>40558</v>
      </c>
      <c r="F19553" s="83" t="s">
        <v>40559</v>
      </c>
      <c r="G19553" s="83" t="s">
        <v>40560</v>
      </c>
      <c r="H19553" s="83" t="s">
        <v>46</v>
      </c>
    </row>
    <row r="19554" spans="1:8" ht="12.75" customHeight="1" x14ac:dyDescent="0.2">
      <c r="A19554" s="83" t="s">
        <v>19624</v>
      </c>
      <c r="B19554" s="83" t="s">
        <v>40555</v>
      </c>
      <c r="C19554" s="83" t="s">
        <v>40556</v>
      </c>
      <c r="D19554" s="83" t="s">
        <v>40557</v>
      </c>
      <c r="E19554" s="83" t="s">
        <v>40558</v>
      </c>
      <c r="F19554" s="83" t="s">
        <v>40559</v>
      </c>
      <c r="G19554" s="83" t="s">
        <v>40560</v>
      </c>
      <c r="H19554" s="83" t="s">
        <v>46</v>
      </c>
    </row>
    <row r="19555" spans="1:8" ht="12.75" customHeight="1" x14ac:dyDescent="0.2">
      <c r="A19555" s="83" t="s">
        <v>19625</v>
      </c>
      <c r="B19555" s="83" t="s">
        <v>40555</v>
      </c>
      <c r="C19555" s="83" t="s">
        <v>40556</v>
      </c>
      <c r="D19555" s="83" t="s">
        <v>40557</v>
      </c>
      <c r="E19555" s="83" t="s">
        <v>40558</v>
      </c>
      <c r="F19555" s="83" t="s">
        <v>40559</v>
      </c>
      <c r="G19555" s="83" t="s">
        <v>40560</v>
      </c>
      <c r="H19555" s="83" t="s">
        <v>46</v>
      </c>
    </row>
    <row r="19556" spans="1:8" ht="12.75" customHeight="1" x14ac:dyDescent="0.2">
      <c r="A19556" s="83" t="s">
        <v>19626</v>
      </c>
      <c r="B19556" s="83" t="s">
        <v>40555</v>
      </c>
      <c r="C19556" s="83" t="s">
        <v>40556</v>
      </c>
      <c r="D19556" s="83" t="s">
        <v>40557</v>
      </c>
      <c r="E19556" s="83" t="s">
        <v>40558</v>
      </c>
      <c r="F19556" s="83" t="s">
        <v>40559</v>
      </c>
      <c r="G19556" s="83" t="s">
        <v>40560</v>
      </c>
      <c r="H19556" s="83" t="s">
        <v>46</v>
      </c>
    </row>
    <row r="19557" spans="1:8" ht="12.75" customHeight="1" x14ac:dyDescent="0.2">
      <c r="A19557" s="83" t="s">
        <v>19627</v>
      </c>
      <c r="B19557" s="83" t="s">
        <v>40555</v>
      </c>
      <c r="C19557" s="83" t="s">
        <v>40556</v>
      </c>
      <c r="D19557" s="83" t="s">
        <v>40557</v>
      </c>
      <c r="E19557" s="83" t="s">
        <v>40558</v>
      </c>
      <c r="F19557" s="83" t="s">
        <v>40559</v>
      </c>
      <c r="G19557" s="83" t="s">
        <v>40560</v>
      </c>
      <c r="H19557" s="83" t="s">
        <v>46</v>
      </c>
    </row>
    <row r="19558" spans="1:8" ht="12.75" customHeight="1" x14ac:dyDescent="0.2">
      <c r="A19558" s="83" t="s">
        <v>19628</v>
      </c>
      <c r="B19558" s="83" t="s">
        <v>40555</v>
      </c>
      <c r="C19558" s="83" t="s">
        <v>40561</v>
      </c>
      <c r="D19558" s="83" t="s">
        <v>40562</v>
      </c>
      <c r="E19558" s="83" t="s">
        <v>40563</v>
      </c>
      <c r="F19558" s="83" t="s">
        <v>40564</v>
      </c>
      <c r="G19558" s="83" t="s">
        <v>40565</v>
      </c>
      <c r="H19558" s="83" t="s">
        <v>46</v>
      </c>
    </row>
    <row r="19559" spans="1:8" ht="12.75" customHeight="1" x14ac:dyDescent="0.2">
      <c r="A19559" s="83" t="s">
        <v>19629</v>
      </c>
      <c r="B19559" s="83" t="s">
        <v>40555</v>
      </c>
      <c r="C19559" s="83" t="s">
        <v>40561</v>
      </c>
      <c r="D19559" s="83" t="s">
        <v>40562</v>
      </c>
      <c r="E19559" s="83" t="s">
        <v>40566</v>
      </c>
      <c r="F19559" s="83" t="s">
        <v>40564</v>
      </c>
      <c r="G19559" s="83" t="s">
        <v>40565</v>
      </c>
      <c r="H19559" s="83" t="s">
        <v>46</v>
      </c>
    </row>
    <row r="19560" spans="1:8" ht="12.75" customHeight="1" x14ac:dyDescent="0.2">
      <c r="A19560" s="83" t="s">
        <v>19630</v>
      </c>
      <c r="B19560" s="83" t="s">
        <v>40555</v>
      </c>
      <c r="C19560" s="83" t="s">
        <v>40561</v>
      </c>
      <c r="D19560" s="83" t="s">
        <v>40562</v>
      </c>
      <c r="E19560" s="83" t="s">
        <v>40563</v>
      </c>
      <c r="F19560" s="83" t="s">
        <v>40564</v>
      </c>
      <c r="G19560" s="83" t="s">
        <v>40565</v>
      </c>
      <c r="H19560" s="83" t="s">
        <v>46</v>
      </c>
    </row>
    <row r="19561" spans="1:8" ht="12.75" customHeight="1" x14ac:dyDescent="0.2">
      <c r="A19561" s="83" t="s">
        <v>19631</v>
      </c>
      <c r="B19561" s="83" t="s">
        <v>40555</v>
      </c>
      <c r="C19561" s="83" t="s">
        <v>40561</v>
      </c>
      <c r="D19561" s="83" t="s">
        <v>40562</v>
      </c>
      <c r="E19561" s="83" t="s">
        <v>40563</v>
      </c>
      <c r="F19561" s="83" t="s">
        <v>40564</v>
      </c>
      <c r="G19561" s="83" t="s">
        <v>40565</v>
      </c>
      <c r="H19561" s="83" t="s">
        <v>46</v>
      </c>
    </row>
    <row r="19562" spans="1:8" ht="12.75" customHeight="1" x14ac:dyDescent="0.2">
      <c r="A19562" s="83" t="s">
        <v>19632</v>
      </c>
      <c r="B19562" s="83" t="s">
        <v>40555</v>
      </c>
      <c r="C19562" s="83" t="s">
        <v>40561</v>
      </c>
      <c r="D19562" s="83" t="s">
        <v>40562</v>
      </c>
      <c r="E19562" s="83" t="s">
        <v>40566</v>
      </c>
      <c r="F19562" s="83" t="s">
        <v>40564</v>
      </c>
      <c r="G19562" s="83" t="s">
        <v>40565</v>
      </c>
      <c r="H19562" s="83" t="s">
        <v>46</v>
      </c>
    </row>
    <row r="19563" spans="1:8" ht="12.75" customHeight="1" x14ac:dyDescent="0.2">
      <c r="A19563" s="83" t="s">
        <v>19633</v>
      </c>
      <c r="B19563" s="83" t="s">
        <v>40555</v>
      </c>
      <c r="C19563" s="83" t="s">
        <v>40561</v>
      </c>
      <c r="D19563" s="83" t="s">
        <v>40562</v>
      </c>
      <c r="E19563" s="83" t="s">
        <v>40563</v>
      </c>
      <c r="F19563" s="83" t="s">
        <v>40564</v>
      </c>
      <c r="G19563" s="83" t="s">
        <v>40565</v>
      </c>
      <c r="H19563" s="83" t="s">
        <v>46</v>
      </c>
    </row>
    <row r="19564" spans="1:8" ht="12.75" customHeight="1" x14ac:dyDescent="0.2">
      <c r="A19564" s="83" t="s">
        <v>19634</v>
      </c>
      <c r="B19564" s="83" t="s">
        <v>40567</v>
      </c>
      <c r="C19564" s="83" t="s">
        <v>40568</v>
      </c>
      <c r="D19564" s="83" t="s">
        <v>40569</v>
      </c>
      <c r="E19564" s="83" t="s">
        <v>40570</v>
      </c>
      <c r="F19564" s="83" t="s">
        <v>40571</v>
      </c>
      <c r="G19564" s="83" t="s">
        <v>40572</v>
      </c>
      <c r="H19564" s="83" t="s">
        <v>46</v>
      </c>
    </row>
    <row r="19565" spans="1:8" ht="12.75" customHeight="1" x14ac:dyDescent="0.2">
      <c r="A19565" s="83" t="s">
        <v>19635</v>
      </c>
      <c r="B19565" s="83" t="s">
        <v>40567</v>
      </c>
      <c r="C19565" s="83" t="s">
        <v>40568</v>
      </c>
      <c r="D19565" s="83" t="s">
        <v>40569</v>
      </c>
      <c r="E19565" s="83" t="s">
        <v>40570</v>
      </c>
      <c r="F19565" s="83" t="s">
        <v>40571</v>
      </c>
      <c r="G19565" s="83" t="s">
        <v>40573</v>
      </c>
      <c r="H19565" s="83" t="s">
        <v>46</v>
      </c>
    </row>
    <row r="19566" spans="1:8" ht="12.75" customHeight="1" x14ac:dyDescent="0.2">
      <c r="A19566" s="83" t="s">
        <v>19636</v>
      </c>
      <c r="B19566" s="83" t="s">
        <v>40567</v>
      </c>
      <c r="C19566" s="83" t="s">
        <v>40568</v>
      </c>
      <c r="D19566" s="83" t="s">
        <v>40569</v>
      </c>
      <c r="E19566" s="83" t="s">
        <v>40570</v>
      </c>
      <c r="F19566" s="83" t="s">
        <v>40571</v>
      </c>
      <c r="G19566" s="83" t="s">
        <v>40572</v>
      </c>
      <c r="H19566" s="83" t="s">
        <v>46</v>
      </c>
    </row>
    <row r="19567" spans="1:8" ht="12.75" customHeight="1" x14ac:dyDescent="0.2">
      <c r="A19567" s="83" t="s">
        <v>19637</v>
      </c>
      <c r="B19567" s="83" t="s">
        <v>40567</v>
      </c>
      <c r="C19567" s="83" t="s">
        <v>40568</v>
      </c>
      <c r="D19567" s="83" t="s">
        <v>40569</v>
      </c>
      <c r="E19567" s="83" t="s">
        <v>40570</v>
      </c>
      <c r="F19567" s="83" t="s">
        <v>40571</v>
      </c>
      <c r="G19567" s="83" t="s">
        <v>40572</v>
      </c>
      <c r="H19567" s="83" t="s">
        <v>46</v>
      </c>
    </row>
    <row r="19568" spans="1:8" ht="12.75" customHeight="1" x14ac:dyDescent="0.2">
      <c r="A19568" s="83" t="s">
        <v>19638</v>
      </c>
      <c r="B19568" s="83" t="s">
        <v>40567</v>
      </c>
      <c r="C19568" s="83" t="s">
        <v>40568</v>
      </c>
      <c r="D19568" s="83" t="s">
        <v>40569</v>
      </c>
      <c r="E19568" s="83" t="s">
        <v>40570</v>
      </c>
      <c r="F19568" s="83" t="s">
        <v>40571</v>
      </c>
      <c r="G19568" s="83" t="s">
        <v>40573</v>
      </c>
      <c r="H19568" s="83" t="s">
        <v>46</v>
      </c>
    </row>
    <row r="19569" spans="1:8" ht="12.75" customHeight="1" x14ac:dyDescent="0.2">
      <c r="A19569" s="83" t="s">
        <v>19639</v>
      </c>
      <c r="B19569" s="83" t="s">
        <v>40567</v>
      </c>
      <c r="C19569" s="83" t="s">
        <v>40568</v>
      </c>
      <c r="D19569" s="83" t="s">
        <v>40569</v>
      </c>
      <c r="E19569" s="83" t="s">
        <v>40570</v>
      </c>
      <c r="F19569" s="83" t="s">
        <v>40571</v>
      </c>
      <c r="G19569" s="83" t="s">
        <v>40572</v>
      </c>
      <c r="H19569" s="83" t="s">
        <v>46</v>
      </c>
    </row>
    <row r="19570" spans="1:8" ht="12.75" customHeight="1" x14ac:dyDescent="0.2">
      <c r="A19570" s="83" t="s">
        <v>19640</v>
      </c>
      <c r="B19570" s="83" t="s">
        <v>40574</v>
      </c>
      <c r="C19570" s="83" t="s">
        <v>40575</v>
      </c>
      <c r="D19570" s="83" t="s">
        <v>40576</v>
      </c>
      <c r="E19570" s="83" t="s">
        <v>40577</v>
      </c>
      <c r="F19570" s="83" t="s">
        <v>40578</v>
      </c>
      <c r="G19570" s="83" t="s">
        <v>40579</v>
      </c>
      <c r="H19570" s="83" t="s">
        <v>46</v>
      </c>
    </row>
    <row r="19571" spans="1:8" ht="12.75" customHeight="1" x14ac:dyDescent="0.2">
      <c r="A19571" s="83" t="s">
        <v>19641</v>
      </c>
      <c r="B19571" s="83" t="s">
        <v>40574</v>
      </c>
      <c r="C19571" s="83" t="s">
        <v>40575</v>
      </c>
      <c r="D19571" s="83" t="s">
        <v>40576</v>
      </c>
      <c r="E19571" s="83" t="s">
        <v>40577</v>
      </c>
      <c r="F19571" s="83" t="s">
        <v>40578</v>
      </c>
      <c r="G19571" s="83" t="s">
        <v>40579</v>
      </c>
      <c r="H19571" s="83" t="s">
        <v>46</v>
      </c>
    </row>
    <row r="19572" spans="1:8" ht="12.75" customHeight="1" x14ac:dyDescent="0.2">
      <c r="A19572" s="83" t="s">
        <v>19642</v>
      </c>
      <c r="B19572" s="83" t="s">
        <v>40574</v>
      </c>
      <c r="C19572" s="83" t="s">
        <v>40575</v>
      </c>
      <c r="D19572" s="83" t="s">
        <v>40580</v>
      </c>
      <c r="E19572" s="83" t="s">
        <v>40577</v>
      </c>
      <c r="F19572" s="83" t="s">
        <v>40578</v>
      </c>
      <c r="G19572" s="83" t="s">
        <v>40579</v>
      </c>
      <c r="H19572" s="83" t="s">
        <v>46</v>
      </c>
    </row>
    <row r="19573" spans="1:8" ht="12.75" customHeight="1" x14ac:dyDescent="0.2">
      <c r="A19573" s="83" t="s">
        <v>19643</v>
      </c>
      <c r="B19573" s="83" t="s">
        <v>40574</v>
      </c>
      <c r="C19573" s="83" t="s">
        <v>40575</v>
      </c>
      <c r="D19573" s="83" t="s">
        <v>40576</v>
      </c>
      <c r="E19573" s="83" t="s">
        <v>40577</v>
      </c>
      <c r="F19573" s="83" t="s">
        <v>40578</v>
      </c>
      <c r="G19573" s="83" t="s">
        <v>40579</v>
      </c>
      <c r="H19573" s="83" t="s">
        <v>46</v>
      </c>
    </row>
    <row r="19574" spans="1:8" ht="12.75" customHeight="1" x14ac:dyDescent="0.2">
      <c r="A19574" s="83" t="s">
        <v>19644</v>
      </c>
      <c r="B19574" s="83" t="s">
        <v>40574</v>
      </c>
      <c r="C19574" s="83" t="s">
        <v>40575</v>
      </c>
      <c r="D19574" s="83" t="s">
        <v>40576</v>
      </c>
      <c r="E19574" s="83" t="s">
        <v>40577</v>
      </c>
      <c r="F19574" s="83" t="s">
        <v>40578</v>
      </c>
      <c r="G19574" s="83" t="s">
        <v>40579</v>
      </c>
      <c r="H19574" s="83" t="s">
        <v>46</v>
      </c>
    </row>
    <row r="19575" spans="1:8" ht="12.75" customHeight="1" x14ac:dyDescent="0.2">
      <c r="A19575" s="83" t="s">
        <v>19645</v>
      </c>
      <c r="B19575" s="83" t="s">
        <v>40574</v>
      </c>
      <c r="C19575" s="83" t="s">
        <v>40575</v>
      </c>
      <c r="D19575" s="83" t="s">
        <v>40580</v>
      </c>
      <c r="E19575" s="83" t="s">
        <v>40577</v>
      </c>
      <c r="F19575" s="83" t="s">
        <v>40578</v>
      </c>
      <c r="G19575" s="83" t="s">
        <v>40579</v>
      </c>
      <c r="H19575" s="83" t="s">
        <v>46</v>
      </c>
    </row>
    <row r="19576" spans="1:8" ht="12.75" customHeight="1" x14ac:dyDescent="0.2">
      <c r="A19576" s="83" t="s">
        <v>19646</v>
      </c>
      <c r="B19576" s="83" t="s">
        <v>40581</v>
      </c>
      <c r="C19576" s="83" t="s">
        <v>40582</v>
      </c>
      <c r="D19576" s="83"/>
      <c r="E19576" s="83"/>
      <c r="F19576" s="83"/>
      <c r="G19576" s="83"/>
      <c r="H19576" s="83" t="s">
        <v>46</v>
      </c>
    </row>
    <row r="19577" spans="1:8" ht="12.75" customHeight="1" x14ac:dyDescent="0.2">
      <c r="A19577" s="83" t="s">
        <v>19647</v>
      </c>
      <c r="B19577" s="83" t="s">
        <v>40581</v>
      </c>
      <c r="C19577" s="83" t="s">
        <v>40582</v>
      </c>
      <c r="D19577" s="83"/>
      <c r="E19577" s="83"/>
      <c r="F19577" s="83"/>
      <c r="G19577" s="83"/>
      <c r="H19577" s="83" t="s">
        <v>46</v>
      </c>
    </row>
    <row r="19578" spans="1:8" ht="12.75" customHeight="1" x14ac:dyDescent="0.2">
      <c r="A19578" s="83" t="s">
        <v>19648</v>
      </c>
      <c r="B19578" s="83" t="s">
        <v>40581</v>
      </c>
      <c r="C19578" s="83" t="s">
        <v>40582</v>
      </c>
      <c r="D19578" s="83"/>
      <c r="E19578" s="83"/>
      <c r="F19578" s="83"/>
      <c r="G19578" s="83"/>
      <c r="H19578" s="83" t="s">
        <v>46</v>
      </c>
    </row>
    <row r="19579" spans="1:8" ht="12.75" customHeight="1" x14ac:dyDescent="0.2">
      <c r="A19579" s="83" t="s">
        <v>19649</v>
      </c>
      <c r="B19579" s="83" t="s">
        <v>40581</v>
      </c>
      <c r="C19579" s="83" t="s">
        <v>40582</v>
      </c>
      <c r="D19579" s="83"/>
      <c r="E19579" s="83"/>
      <c r="F19579" s="83"/>
      <c r="G19579" s="83"/>
      <c r="H19579" s="83" t="s">
        <v>46</v>
      </c>
    </row>
    <row r="19580" spans="1:8" ht="12.75" customHeight="1" x14ac:dyDescent="0.2">
      <c r="A19580" s="83" t="s">
        <v>19650</v>
      </c>
      <c r="B19580" s="83" t="s">
        <v>40583</v>
      </c>
      <c r="C19580" s="83" t="s">
        <v>40584</v>
      </c>
      <c r="D19580" s="83"/>
      <c r="E19580" s="83"/>
      <c r="F19580" s="83"/>
      <c r="G19580" s="83"/>
      <c r="H19580" s="83" t="s">
        <v>22411</v>
      </c>
    </row>
    <row r="19581" spans="1:8" ht="12.75" customHeight="1" x14ac:dyDescent="0.2">
      <c r="A19581" s="83" t="s">
        <v>19651</v>
      </c>
      <c r="B19581" s="83" t="s">
        <v>40583</v>
      </c>
      <c r="C19581" s="83" t="s">
        <v>40584</v>
      </c>
      <c r="D19581" s="83"/>
      <c r="E19581" s="83"/>
      <c r="F19581" s="83"/>
      <c r="G19581" s="83"/>
      <c r="H19581" s="83" t="s">
        <v>22411</v>
      </c>
    </row>
    <row r="19582" spans="1:8" ht="12.75" customHeight="1" x14ac:dyDescent="0.2">
      <c r="A19582" s="83" t="s">
        <v>19652</v>
      </c>
      <c r="B19582" s="83" t="s">
        <v>40583</v>
      </c>
      <c r="C19582" s="83" t="s">
        <v>40584</v>
      </c>
      <c r="D19582" s="83"/>
      <c r="E19582" s="83"/>
      <c r="F19582" s="83"/>
      <c r="G19582" s="83"/>
      <c r="H19582" s="83" t="s">
        <v>22411</v>
      </c>
    </row>
    <row r="19583" spans="1:8" ht="12.75" customHeight="1" x14ac:dyDescent="0.2">
      <c r="A19583" s="83" t="s">
        <v>19653</v>
      </c>
      <c r="B19583" s="83" t="s">
        <v>40583</v>
      </c>
      <c r="C19583" s="83" t="s">
        <v>40584</v>
      </c>
      <c r="D19583" s="83"/>
      <c r="E19583" s="83"/>
      <c r="F19583" s="83"/>
      <c r="G19583" s="83"/>
      <c r="H19583" s="83" t="s">
        <v>22411</v>
      </c>
    </row>
    <row r="19584" spans="1:8" ht="12.75" customHeight="1" x14ac:dyDescent="0.2">
      <c r="A19584" s="83" t="s">
        <v>19654</v>
      </c>
      <c r="B19584" s="83" t="s">
        <v>40583</v>
      </c>
      <c r="C19584" s="83" t="s">
        <v>40585</v>
      </c>
      <c r="D19584" s="83"/>
      <c r="E19584" s="83"/>
      <c r="F19584" s="83"/>
      <c r="G19584" s="83"/>
      <c r="H19584" s="83" t="s">
        <v>22772</v>
      </c>
    </row>
    <row r="19585" spans="1:8" ht="12.75" customHeight="1" x14ac:dyDescent="0.2">
      <c r="A19585" s="83" t="s">
        <v>19655</v>
      </c>
      <c r="B19585" s="83" t="s">
        <v>40583</v>
      </c>
      <c r="C19585" s="83" t="s">
        <v>40585</v>
      </c>
      <c r="D19585" s="83"/>
      <c r="E19585" s="83"/>
      <c r="F19585" s="83"/>
      <c r="G19585" s="83"/>
      <c r="H19585" s="83" t="s">
        <v>22772</v>
      </c>
    </row>
    <row r="19586" spans="1:8" ht="12.75" customHeight="1" x14ac:dyDescent="0.2">
      <c r="A19586" s="83" t="s">
        <v>19656</v>
      </c>
      <c r="B19586" s="83" t="s">
        <v>40583</v>
      </c>
      <c r="C19586" s="83" t="s">
        <v>40585</v>
      </c>
      <c r="D19586" s="83"/>
      <c r="E19586" s="83"/>
      <c r="F19586" s="83"/>
      <c r="G19586" s="83"/>
      <c r="H19586" s="83" t="s">
        <v>22411</v>
      </c>
    </row>
    <row r="19587" spans="1:8" ht="12.75" customHeight="1" x14ac:dyDescent="0.2">
      <c r="A19587" s="83" t="s">
        <v>19657</v>
      </c>
      <c r="B19587" s="83" t="s">
        <v>40583</v>
      </c>
      <c r="C19587" s="83" t="s">
        <v>40585</v>
      </c>
      <c r="D19587" s="83"/>
      <c r="E19587" s="83"/>
      <c r="F19587" s="83"/>
      <c r="G19587" s="83"/>
      <c r="H19587" s="83" t="s">
        <v>22411</v>
      </c>
    </row>
    <row r="19588" spans="1:8" ht="12.75" customHeight="1" x14ac:dyDescent="0.2">
      <c r="A19588" s="83" t="s">
        <v>19658</v>
      </c>
      <c r="B19588" s="83" t="s">
        <v>40586</v>
      </c>
      <c r="C19588" s="83" t="s">
        <v>40587</v>
      </c>
      <c r="D19588" s="83"/>
      <c r="E19588" s="83"/>
      <c r="F19588" s="83"/>
      <c r="G19588" s="83"/>
      <c r="H19588" s="83" t="s">
        <v>27</v>
      </c>
    </row>
    <row r="19589" spans="1:8" ht="12.75" customHeight="1" x14ac:dyDescent="0.2">
      <c r="A19589" s="83" t="s">
        <v>19659</v>
      </c>
      <c r="B19589" s="83" t="s">
        <v>40586</v>
      </c>
      <c r="C19589" s="83" t="s">
        <v>40587</v>
      </c>
      <c r="D19589" s="83"/>
      <c r="E19589" s="83"/>
      <c r="F19589" s="83"/>
      <c r="G19589" s="83"/>
      <c r="H19589" s="83" t="s">
        <v>27</v>
      </c>
    </row>
    <row r="19590" spans="1:8" ht="12.75" customHeight="1" x14ac:dyDescent="0.2">
      <c r="A19590" s="83" t="s">
        <v>19660</v>
      </c>
      <c r="B19590" s="83" t="s">
        <v>40586</v>
      </c>
      <c r="C19590" s="83" t="s">
        <v>40587</v>
      </c>
      <c r="D19590" s="83"/>
      <c r="E19590" s="83"/>
      <c r="F19590" s="83"/>
      <c r="G19590" s="83"/>
      <c r="H19590" s="83" t="s">
        <v>22411</v>
      </c>
    </row>
    <row r="19591" spans="1:8" ht="12.75" customHeight="1" x14ac:dyDescent="0.2">
      <c r="A19591" s="83" t="s">
        <v>19661</v>
      </c>
      <c r="B19591" s="83" t="s">
        <v>40586</v>
      </c>
      <c r="C19591" s="83" t="s">
        <v>40587</v>
      </c>
      <c r="D19591" s="83"/>
      <c r="E19591" s="83"/>
      <c r="F19591" s="83"/>
      <c r="G19591" s="83"/>
      <c r="H19591" s="83" t="s">
        <v>22411</v>
      </c>
    </row>
    <row r="19592" spans="1:8" ht="12.75" customHeight="1" x14ac:dyDescent="0.2">
      <c r="A19592" s="83" t="s">
        <v>19662</v>
      </c>
      <c r="B19592" s="83" t="s">
        <v>40588</v>
      </c>
      <c r="C19592" s="83"/>
      <c r="D19592" s="83"/>
      <c r="E19592" s="83"/>
      <c r="F19592" s="83"/>
      <c r="G19592" s="83"/>
      <c r="H19592" s="83" t="s">
        <v>22411</v>
      </c>
    </row>
    <row r="19593" spans="1:8" ht="12.75" customHeight="1" x14ac:dyDescent="0.2">
      <c r="A19593" s="83" t="s">
        <v>19663</v>
      </c>
      <c r="B19593" s="83" t="s">
        <v>40588</v>
      </c>
      <c r="C19593" s="83"/>
      <c r="D19593" s="83"/>
      <c r="E19593" s="83"/>
      <c r="F19593" s="83"/>
      <c r="G19593" s="83"/>
      <c r="H19593" s="83" t="s">
        <v>22411</v>
      </c>
    </row>
    <row r="19594" spans="1:8" ht="12.75" customHeight="1" x14ac:dyDescent="0.2">
      <c r="A19594" s="83" t="s">
        <v>19664</v>
      </c>
      <c r="B19594" s="83" t="s">
        <v>40588</v>
      </c>
      <c r="C19594" s="83"/>
      <c r="D19594" s="83"/>
      <c r="E19594" s="83"/>
      <c r="F19594" s="83"/>
      <c r="G19594" s="83"/>
      <c r="H19594" s="83" t="s">
        <v>22411</v>
      </c>
    </row>
    <row r="19595" spans="1:8" ht="12.75" customHeight="1" x14ac:dyDescent="0.2">
      <c r="A19595" s="83" t="s">
        <v>19665</v>
      </c>
      <c r="B19595" s="83" t="s">
        <v>40588</v>
      </c>
      <c r="C19595" s="83"/>
      <c r="D19595" s="83"/>
      <c r="E19595" s="83"/>
      <c r="F19595" s="83"/>
      <c r="G19595" s="83"/>
      <c r="H19595" s="83" t="s">
        <v>22411</v>
      </c>
    </row>
    <row r="19596" spans="1:8" ht="12.75" customHeight="1" x14ac:dyDescent="0.2">
      <c r="A19596" s="83" t="s">
        <v>19666</v>
      </c>
      <c r="B19596" s="83" t="s">
        <v>40588</v>
      </c>
      <c r="C19596" s="83"/>
      <c r="D19596" s="83"/>
      <c r="E19596" s="83"/>
      <c r="F19596" s="83"/>
      <c r="G19596" s="83"/>
      <c r="H19596" s="83" t="s">
        <v>22411</v>
      </c>
    </row>
    <row r="19597" spans="1:8" ht="12.75" customHeight="1" x14ac:dyDescent="0.2">
      <c r="A19597" s="83" t="s">
        <v>19667</v>
      </c>
      <c r="B19597" s="83" t="s">
        <v>40588</v>
      </c>
      <c r="C19597" s="83"/>
      <c r="D19597" s="83"/>
      <c r="E19597" s="83"/>
      <c r="F19597" s="83"/>
      <c r="G19597" s="83"/>
      <c r="H19597" s="83" t="s">
        <v>22411</v>
      </c>
    </row>
    <row r="19598" spans="1:8" ht="12.75" customHeight="1" x14ac:dyDescent="0.2">
      <c r="A19598" s="83" t="s">
        <v>19668</v>
      </c>
      <c r="B19598" s="83" t="s">
        <v>40589</v>
      </c>
      <c r="C19598" s="83" t="s">
        <v>40590</v>
      </c>
      <c r="D19598" s="83" t="s">
        <v>40591</v>
      </c>
      <c r="E19598" s="83"/>
      <c r="F19598" s="83"/>
      <c r="G19598" s="83"/>
      <c r="H19598" s="83" t="s">
        <v>22411</v>
      </c>
    </row>
    <row r="19599" spans="1:8" ht="12.75" customHeight="1" x14ac:dyDescent="0.2">
      <c r="A19599" s="83" t="s">
        <v>19669</v>
      </c>
      <c r="B19599" s="83" t="s">
        <v>40589</v>
      </c>
      <c r="C19599" s="83" t="s">
        <v>40590</v>
      </c>
      <c r="D19599" s="83" t="s">
        <v>40591</v>
      </c>
      <c r="E19599" s="83"/>
      <c r="F19599" s="83"/>
      <c r="G19599" s="83"/>
      <c r="H19599" s="83" t="s">
        <v>22411</v>
      </c>
    </row>
    <row r="19600" spans="1:8" ht="12.75" customHeight="1" x14ac:dyDescent="0.2">
      <c r="A19600" s="83" t="s">
        <v>19670</v>
      </c>
      <c r="B19600" s="83" t="s">
        <v>40589</v>
      </c>
      <c r="C19600" s="83" t="s">
        <v>40590</v>
      </c>
      <c r="D19600" s="83" t="s">
        <v>40591</v>
      </c>
      <c r="E19600" s="83"/>
      <c r="F19600" s="83"/>
      <c r="G19600" s="83"/>
      <c r="H19600" s="83" t="s">
        <v>22772</v>
      </c>
    </row>
    <row r="19601" spans="1:8" ht="12.75" customHeight="1" x14ac:dyDescent="0.2">
      <c r="A19601" s="83" t="s">
        <v>19671</v>
      </c>
      <c r="B19601" s="83" t="s">
        <v>40589</v>
      </c>
      <c r="C19601" s="83" t="s">
        <v>40590</v>
      </c>
      <c r="D19601" s="83" t="s">
        <v>40591</v>
      </c>
      <c r="E19601" s="83"/>
      <c r="F19601" s="83"/>
      <c r="G19601" s="83"/>
      <c r="H19601" s="83" t="s">
        <v>22772</v>
      </c>
    </row>
    <row r="19602" spans="1:8" ht="12.75" customHeight="1" x14ac:dyDescent="0.2">
      <c r="A19602" s="83" t="s">
        <v>19672</v>
      </c>
      <c r="B19602" s="83" t="s">
        <v>40592</v>
      </c>
      <c r="C19602" s="83" t="s">
        <v>40593</v>
      </c>
      <c r="D19602" s="83" t="s">
        <v>40594</v>
      </c>
      <c r="E19602" s="83" t="s">
        <v>40595</v>
      </c>
      <c r="F19602" s="83"/>
      <c r="G19602" s="83"/>
      <c r="H19602" s="83" t="s">
        <v>22411</v>
      </c>
    </row>
    <row r="19603" spans="1:8" ht="12.75" customHeight="1" x14ac:dyDescent="0.2">
      <c r="A19603" s="83" t="s">
        <v>19673</v>
      </c>
      <c r="B19603" s="83" t="s">
        <v>40592</v>
      </c>
      <c r="C19603" s="83" t="s">
        <v>40593</v>
      </c>
      <c r="D19603" s="83" t="s">
        <v>40594</v>
      </c>
      <c r="E19603" s="83" t="s">
        <v>40595</v>
      </c>
      <c r="F19603" s="83"/>
      <c r="G19603" s="83"/>
      <c r="H19603" s="83" t="s">
        <v>22411</v>
      </c>
    </row>
    <row r="19604" spans="1:8" ht="12.75" customHeight="1" x14ac:dyDescent="0.2">
      <c r="A19604" s="83" t="s">
        <v>19674</v>
      </c>
      <c r="B19604" s="83" t="s">
        <v>40592</v>
      </c>
      <c r="C19604" s="83" t="s">
        <v>40593</v>
      </c>
      <c r="D19604" s="83" t="s">
        <v>40594</v>
      </c>
      <c r="E19604" s="83" t="s">
        <v>40595</v>
      </c>
      <c r="F19604" s="83"/>
      <c r="G19604" s="83"/>
      <c r="H19604" s="83" t="s">
        <v>22411</v>
      </c>
    </row>
    <row r="19605" spans="1:8" ht="12.75" customHeight="1" x14ac:dyDescent="0.2">
      <c r="A19605" s="83" t="s">
        <v>19675</v>
      </c>
      <c r="B19605" s="83" t="s">
        <v>40592</v>
      </c>
      <c r="C19605" s="83" t="s">
        <v>40593</v>
      </c>
      <c r="D19605" s="83" t="s">
        <v>40594</v>
      </c>
      <c r="E19605" s="83" t="s">
        <v>40595</v>
      </c>
      <c r="F19605" s="83"/>
      <c r="G19605" s="83"/>
      <c r="H19605" s="83" t="s">
        <v>22411</v>
      </c>
    </row>
    <row r="19606" spans="1:8" ht="12.75" customHeight="1" x14ac:dyDescent="0.2">
      <c r="A19606" s="83" t="s">
        <v>19676</v>
      </c>
      <c r="B19606" s="83" t="s">
        <v>40592</v>
      </c>
      <c r="C19606" s="83" t="s">
        <v>40593</v>
      </c>
      <c r="D19606" s="83" t="s">
        <v>40594</v>
      </c>
      <c r="E19606" s="83" t="s">
        <v>40595</v>
      </c>
      <c r="F19606" s="83"/>
      <c r="G19606" s="83"/>
      <c r="H19606" s="83" t="s">
        <v>22411</v>
      </c>
    </row>
    <row r="19607" spans="1:8" ht="12.75" customHeight="1" x14ac:dyDescent="0.2">
      <c r="A19607" s="83" t="s">
        <v>19677</v>
      </c>
      <c r="B19607" s="83" t="s">
        <v>40592</v>
      </c>
      <c r="C19607" s="83" t="s">
        <v>40593</v>
      </c>
      <c r="D19607" s="83" t="s">
        <v>40594</v>
      </c>
      <c r="E19607" s="83" t="s">
        <v>40595</v>
      </c>
      <c r="F19607" s="83"/>
      <c r="G19607" s="83"/>
      <c r="H19607" s="83" t="s">
        <v>22411</v>
      </c>
    </row>
    <row r="19608" spans="1:8" ht="12.75" customHeight="1" x14ac:dyDescent="0.2">
      <c r="A19608" s="83" t="s">
        <v>19678</v>
      </c>
      <c r="B19608" s="83" t="s">
        <v>40596</v>
      </c>
      <c r="C19608" s="83" t="s">
        <v>40597</v>
      </c>
      <c r="D19608" s="83" t="s">
        <v>40598</v>
      </c>
      <c r="E19608" s="83" t="s">
        <v>40599</v>
      </c>
      <c r="F19608" s="83" t="s">
        <v>40390</v>
      </c>
      <c r="G19608" s="83"/>
      <c r="H19608" s="83" t="s">
        <v>22411</v>
      </c>
    </row>
    <row r="19609" spans="1:8" ht="12.75" customHeight="1" x14ac:dyDescent="0.2">
      <c r="A19609" s="83" t="s">
        <v>19679</v>
      </c>
      <c r="B19609" s="83" t="s">
        <v>40596</v>
      </c>
      <c r="C19609" s="83" t="s">
        <v>40597</v>
      </c>
      <c r="D19609" s="83" t="s">
        <v>40598</v>
      </c>
      <c r="E19609" s="83" t="s">
        <v>40599</v>
      </c>
      <c r="F19609" s="83" t="s">
        <v>40390</v>
      </c>
      <c r="G19609" s="83"/>
      <c r="H19609" s="83" t="s">
        <v>22411</v>
      </c>
    </row>
    <row r="19610" spans="1:8" ht="12.75" customHeight="1" x14ac:dyDescent="0.2">
      <c r="A19610" s="83" t="s">
        <v>19680</v>
      </c>
      <c r="B19610" s="83" t="s">
        <v>40596</v>
      </c>
      <c r="C19610" s="83" t="s">
        <v>40597</v>
      </c>
      <c r="D19610" s="83" t="s">
        <v>40598</v>
      </c>
      <c r="E19610" s="83" t="s">
        <v>40599</v>
      </c>
      <c r="F19610" s="83" t="s">
        <v>40390</v>
      </c>
      <c r="G19610" s="83"/>
      <c r="H19610" s="83" t="s">
        <v>22411</v>
      </c>
    </row>
    <row r="19611" spans="1:8" ht="12.75" customHeight="1" x14ac:dyDescent="0.2">
      <c r="A19611" s="83" t="s">
        <v>19681</v>
      </c>
      <c r="B19611" s="83" t="s">
        <v>40596</v>
      </c>
      <c r="C19611" s="83" t="s">
        <v>40597</v>
      </c>
      <c r="D19611" s="83" t="s">
        <v>40598</v>
      </c>
      <c r="E19611" s="83" t="s">
        <v>40599</v>
      </c>
      <c r="F19611" s="83" t="s">
        <v>40390</v>
      </c>
      <c r="G19611" s="83"/>
      <c r="H19611" s="83" t="s">
        <v>22411</v>
      </c>
    </row>
    <row r="19612" spans="1:8" ht="12.75" customHeight="1" x14ac:dyDescent="0.2">
      <c r="A19612" s="83" t="s">
        <v>19682</v>
      </c>
      <c r="B19612" s="83" t="s">
        <v>40596</v>
      </c>
      <c r="C19612" s="83" t="s">
        <v>40597</v>
      </c>
      <c r="D19612" s="83" t="s">
        <v>40598</v>
      </c>
      <c r="E19612" s="83" t="s">
        <v>40599</v>
      </c>
      <c r="F19612" s="83" t="s">
        <v>40390</v>
      </c>
      <c r="G19612" s="83"/>
      <c r="H19612" s="83" t="s">
        <v>22411</v>
      </c>
    </row>
    <row r="19613" spans="1:8" ht="12.75" customHeight="1" x14ac:dyDescent="0.2">
      <c r="A19613" s="83" t="s">
        <v>19683</v>
      </c>
      <c r="B19613" s="83" t="s">
        <v>40596</v>
      </c>
      <c r="C19613" s="83" t="s">
        <v>40597</v>
      </c>
      <c r="D19613" s="83" t="s">
        <v>40598</v>
      </c>
      <c r="E19613" s="83" t="s">
        <v>40599</v>
      </c>
      <c r="F19613" s="83" t="s">
        <v>40390</v>
      </c>
      <c r="G19613" s="83"/>
      <c r="H19613" s="83" t="s">
        <v>22411</v>
      </c>
    </row>
    <row r="19614" spans="1:8" ht="12.75" customHeight="1" x14ac:dyDescent="0.2">
      <c r="A19614" s="83" t="s">
        <v>19684</v>
      </c>
      <c r="B19614" s="83" t="s">
        <v>40600</v>
      </c>
      <c r="C19614" s="83" t="s">
        <v>40601</v>
      </c>
      <c r="D19614" s="83" t="s">
        <v>40602</v>
      </c>
      <c r="E19614" s="83" t="s">
        <v>40603</v>
      </c>
      <c r="F19614" s="83" t="s">
        <v>40604</v>
      </c>
      <c r="G19614" s="83" t="s">
        <v>40605</v>
      </c>
      <c r="H19614" s="83" t="s">
        <v>22411</v>
      </c>
    </row>
    <row r="19615" spans="1:8" ht="12.75" customHeight="1" x14ac:dyDescent="0.2">
      <c r="A19615" s="83" t="s">
        <v>19685</v>
      </c>
      <c r="B19615" s="83" t="s">
        <v>40600</v>
      </c>
      <c r="C19615" s="83" t="s">
        <v>40601</v>
      </c>
      <c r="D19615" s="83" t="s">
        <v>40602</v>
      </c>
      <c r="E19615" s="83" t="s">
        <v>40603</v>
      </c>
      <c r="F19615" s="83" t="s">
        <v>40604</v>
      </c>
      <c r="G19615" s="83" t="s">
        <v>40605</v>
      </c>
      <c r="H19615" s="83" t="s">
        <v>22411</v>
      </c>
    </row>
    <row r="19616" spans="1:8" ht="12.75" customHeight="1" x14ac:dyDescent="0.2">
      <c r="A19616" s="83" t="s">
        <v>19686</v>
      </c>
      <c r="B19616" s="83" t="s">
        <v>40600</v>
      </c>
      <c r="C19616" s="83" t="s">
        <v>40601</v>
      </c>
      <c r="D19616" s="83" t="s">
        <v>40602</v>
      </c>
      <c r="E19616" s="83" t="s">
        <v>40603</v>
      </c>
      <c r="F19616" s="83" t="s">
        <v>40604</v>
      </c>
      <c r="G19616" s="83" t="s">
        <v>40605</v>
      </c>
      <c r="H19616" s="83" t="s">
        <v>22411</v>
      </c>
    </row>
    <row r="19617" spans="1:8" ht="12.75" customHeight="1" x14ac:dyDescent="0.2">
      <c r="A19617" s="83" t="s">
        <v>19687</v>
      </c>
      <c r="B19617" s="83" t="s">
        <v>40600</v>
      </c>
      <c r="C19617" s="83" t="s">
        <v>40601</v>
      </c>
      <c r="D19617" s="83" t="s">
        <v>40602</v>
      </c>
      <c r="E19617" s="83" t="s">
        <v>40603</v>
      </c>
      <c r="F19617" s="83" t="s">
        <v>40604</v>
      </c>
      <c r="G19617" s="83" t="s">
        <v>40605</v>
      </c>
      <c r="H19617" s="83" t="s">
        <v>22411</v>
      </c>
    </row>
    <row r="19618" spans="1:8" ht="12.75" customHeight="1" x14ac:dyDescent="0.2">
      <c r="A19618" s="83" t="s">
        <v>19688</v>
      </c>
      <c r="B19618" s="83" t="s">
        <v>40606</v>
      </c>
      <c r="C19618" s="83" t="s">
        <v>40423</v>
      </c>
      <c r="D19618" s="83"/>
      <c r="E19618" s="83"/>
      <c r="F19618" s="83"/>
      <c r="G19618" s="83"/>
      <c r="H19618" s="83" t="s">
        <v>22411</v>
      </c>
    </row>
    <row r="19619" spans="1:8" ht="12.75" customHeight="1" x14ac:dyDescent="0.2">
      <c r="A19619" s="83" t="s">
        <v>19689</v>
      </c>
      <c r="B19619" s="83" t="s">
        <v>40606</v>
      </c>
      <c r="C19619" s="83" t="s">
        <v>40423</v>
      </c>
      <c r="D19619" s="83"/>
      <c r="E19619" s="83"/>
      <c r="F19619" s="83"/>
      <c r="G19619" s="83"/>
      <c r="H19619" s="83" t="s">
        <v>22411</v>
      </c>
    </row>
    <row r="19620" spans="1:8" ht="12.75" customHeight="1" x14ac:dyDescent="0.2">
      <c r="A19620" s="83" t="s">
        <v>19690</v>
      </c>
      <c r="B19620" s="83" t="s">
        <v>40606</v>
      </c>
      <c r="C19620" s="83" t="s">
        <v>40423</v>
      </c>
      <c r="D19620" s="83"/>
      <c r="E19620" s="83"/>
      <c r="F19620" s="83"/>
      <c r="G19620" s="83"/>
      <c r="H19620" s="83" t="s">
        <v>22772</v>
      </c>
    </row>
    <row r="19621" spans="1:8" ht="12.75" customHeight="1" x14ac:dyDescent="0.2">
      <c r="A19621" s="83" t="s">
        <v>19691</v>
      </c>
      <c r="B19621" s="83" t="s">
        <v>40606</v>
      </c>
      <c r="C19621" s="83" t="s">
        <v>40423</v>
      </c>
      <c r="D19621" s="83"/>
      <c r="E19621" s="83"/>
      <c r="F19621" s="83"/>
      <c r="G19621" s="83"/>
      <c r="H19621" s="83" t="s">
        <v>22772</v>
      </c>
    </row>
    <row r="19622" spans="1:8" ht="12.75" customHeight="1" x14ac:dyDescent="0.2">
      <c r="A19622" s="83" t="s">
        <v>19692</v>
      </c>
      <c r="B19622" s="83" t="s">
        <v>40607</v>
      </c>
      <c r="C19622" s="83" t="s">
        <v>40608</v>
      </c>
      <c r="D19622" s="83" t="s">
        <v>40609</v>
      </c>
      <c r="E19622" s="83" t="s">
        <v>40610</v>
      </c>
      <c r="F19622" s="83"/>
      <c r="G19622" s="83"/>
      <c r="H19622" s="83" t="s">
        <v>22772</v>
      </c>
    </row>
    <row r="19623" spans="1:8" ht="12.75" customHeight="1" x14ac:dyDescent="0.2">
      <c r="A19623" s="83" t="s">
        <v>19693</v>
      </c>
      <c r="B19623" s="83" t="s">
        <v>40607</v>
      </c>
      <c r="C19623" s="83" t="s">
        <v>40608</v>
      </c>
      <c r="D19623" s="83" t="s">
        <v>40609</v>
      </c>
      <c r="E19623" s="83" t="s">
        <v>40610</v>
      </c>
      <c r="F19623" s="83"/>
      <c r="G19623" s="83"/>
      <c r="H19623" s="83" t="s">
        <v>22772</v>
      </c>
    </row>
    <row r="19624" spans="1:8" ht="12.75" customHeight="1" x14ac:dyDescent="0.2">
      <c r="A19624" s="83" t="s">
        <v>19694</v>
      </c>
      <c r="B19624" s="83" t="s">
        <v>40607</v>
      </c>
      <c r="C19624" s="83" t="s">
        <v>40608</v>
      </c>
      <c r="D19624" s="83" t="s">
        <v>40609</v>
      </c>
      <c r="E19624" s="83" t="s">
        <v>40610</v>
      </c>
      <c r="F19624" s="83"/>
      <c r="G19624" s="83"/>
      <c r="H19624" s="83" t="s">
        <v>22411</v>
      </c>
    </row>
    <row r="19625" spans="1:8" ht="12.75" customHeight="1" x14ac:dyDescent="0.2">
      <c r="A19625" s="83" t="s">
        <v>19695</v>
      </c>
      <c r="B19625" s="83" t="s">
        <v>40607</v>
      </c>
      <c r="C19625" s="83" t="s">
        <v>40608</v>
      </c>
      <c r="D19625" s="83" t="s">
        <v>40609</v>
      </c>
      <c r="E19625" s="83" t="s">
        <v>40610</v>
      </c>
      <c r="F19625" s="83"/>
      <c r="G19625" s="83"/>
      <c r="H19625" s="83" t="s">
        <v>22411</v>
      </c>
    </row>
    <row r="19626" spans="1:8" ht="12.75" customHeight="1" x14ac:dyDescent="0.2">
      <c r="A19626" s="83" t="s">
        <v>19696</v>
      </c>
      <c r="B19626" s="83" t="s">
        <v>40611</v>
      </c>
      <c r="C19626" s="83" t="s">
        <v>40612</v>
      </c>
      <c r="D19626" s="83" t="s">
        <v>40613</v>
      </c>
      <c r="E19626" s="83"/>
      <c r="F19626" s="83"/>
      <c r="G19626" s="83"/>
      <c r="H19626" s="83" t="s">
        <v>22411</v>
      </c>
    </row>
    <row r="19627" spans="1:8" ht="12.75" customHeight="1" x14ac:dyDescent="0.2">
      <c r="A19627" s="83" t="s">
        <v>19697</v>
      </c>
      <c r="B19627" s="83" t="s">
        <v>40611</v>
      </c>
      <c r="C19627" s="83" t="s">
        <v>40612</v>
      </c>
      <c r="D19627" s="83" t="s">
        <v>40613</v>
      </c>
      <c r="E19627" s="83"/>
      <c r="F19627" s="83"/>
      <c r="G19627" s="83"/>
      <c r="H19627" s="83" t="s">
        <v>22411</v>
      </c>
    </row>
    <row r="19628" spans="1:8" ht="12.75" customHeight="1" x14ac:dyDescent="0.2">
      <c r="A19628" s="83" t="s">
        <v>19698</v>
      </c>
      <c r="B19628" s="83" t="s">
        <v>40611</v>
      </c>
      <c r="C19628" s="83" t="s">
        <v>40612</v>
      </c>
      <c r="D19628" s="83" t="s">
        <v>40613</v>
      </c>
      <c r="E19628" s="83"/>
      <c r="F19628" s="83"/>
      <c r="G19628" s="83"/>
      <c r="H19628" s="83" t="s">
        <v>22772</v>
      </c>
    </row>
    <row r="19629" spans="1:8" ht="12.75" customHeight="1" x14ac:dyDescent="0.2">
      <c r="A19629" s="83" t="s">
        <v>19699</v>
      </c>
      <c r="B19629" s="83" t="s">
        <v>40611</v>
      </c>
      <c r="C19629" s="83" t="s">
        <v>40612</v>
      </c>
      <c r="D19629" s="83" t="s">
        <v>40613</v>
      </c>
      <c r="E19629" s="83"/>
      <c r="F19629" s="83"/>
      <c r="G19629" s="83"/>
      <c r="H19629" s="83" t="s">
        <v>22772</v>
      </c>
    </row>
    <row r="19630" spans="1:8" ht="12.75" customHeight="1" x14ac:dyDescent="0.2">
      <c r="A19630" s="83" t="s">
        <v>19700</v>
      </c>
      <c r="B19630" s="83" t="s">
        <v>40611</v>
      </c>
      <c r="C19630" s="83" t="s">
        <v>40612</v>
      </c>
      <c r="D19630" s="83" t="s">
        <v>40613</v>
      </c>
      <c r="E19630" s="83"/>
      <c r="F19630" s="83"/>
      <c r="G19630" s="83"/>
      <c r="H19630" s="83" t="s">
        <v>22772</v>
      </c>
    </row>
    <row r="19631" spans="1:8" ht="12.75" customHeight="1" x14ac:dyDescent="0.2">
      <c r="A19631" s="83" t="s">
        <v>19701</v>
      </c>
      <c r="B19631" s="83" t="s">
        <v>40611</v>
      </c>
      <c r="C19631" s="83" t="s">
        <v>40612</v>
      </c>
      <c r="D19631" s="83" t="s">
        <v>40613</v>
      </c>
      <c r="E19631" s="83"/>
      <c r="F19631" s="83"/>
      <c r="G19631" s="83"/>
      <c r="H19631" s="83" t="s">
        <v>22772</v>
      </c>
    </row>
    <row r="19632" spans="1:8" ht="12.75" customHeight="1" x14ac:dyDescent="0.2">
      <c r="A19632" s="83" t="s">
        <v>19702</v>
      </c>
      <c r="B19632" s="83" t="s">
        <v>40614</v>
      </c>
      <c r="C19632" s="83" t="s">
        <v>40615</v>
      </c>
      <c r="D19632" s="83" t="s">
        <v>40616</v>
      </c>
      <c r="E19632" s="83"/>
      <c r="F19632" s="83"/>
      <c r="G19632" s="83"/>
      <c r="H19632" s="83" t="s">
        <v>22772</v>
      </c>
    </row>
    <row r="19633" spans="1:8" ht="12.75" customHeight="1" x14ac:dyDescent="0.2">
      <c r="A19633" s="83" t="s">
        <v>19703</v>
      </c>
      <c r="B19633" s="83" t="s">
        <v>40614</v>
      </c>
      <c r="C19633" s="83" t="s">
        <v>40615</v>
      </c>
      <c r="D19633" s="83" t="s">
        <v>40616</v>
      </c>
      <c r="E19633" s="83"/>
      <c r="F19633" s="83"/>
      <c r="G19633" s="83"/>
      <c r="H19633" s="83" t="s">
        <v>22772</v>
      </c>
    </row>
    <row r="19634" spans="1:8" ht="12.75" customHeight="1" x14ac:dyDescent="0.2">
      <c r="A19634" s="83" t="s">
        <v>19704</v>
      </c>
      <c r="B19634" s="83" t="s">
        <v>40614</v>
      </c>
      <c r="C19634" s="83" t="s">
        <v>40615</v>
      </c>
      <c r="D19634" s="83" t="s">
        <v>40616</v>
      </c>
      <c r="E19634" s="83"/>
      <c r="F19634" s="83"/>
      <c r="G19634" s="83"/>
      <c r="H19634" s="83" t="s">
        <v>22503</v>
      </c>
    </row>
    <row r="19635" spans="1:8" ht="12.75" customHeight="1" x14ac:dyDescent="0.2">
      <c r="A19635" s="83" t="s">
        <v>19705</v>
      </c>
      <c r="B19635" s="83" t="s">
        <v>40614</v>
      </c>
      <c r="C19635" s="83" t="s">
        <v>40615</v>
      </c>
      <c r="D19635" s="83" t="s">
        <v>40616</v>
      </c>
      <c r="E19635" s="83"/>
      <c r="F19635" s="83"/>
      <c r="G19635" s="83"/>
      <c r="H19635" s="83" t="s">
        <v>22503</v>
      </c>
    </row>
    <row r="19636" spans="1:8" ht="12.75" customHeight="1" x14ac:dyDescent="0.2">
      <c r="A19636" s="83" t="s">
        <v>19706</v>
      </c>
      <c r="B19636" s="83" t="s">
        <v>40614</v>
      </c>
      <c r="C19636" s="83" t="s">
        <v>40615</v>
      </c>
      <c r="D19636" s="83" t="s">
        <v>40616</v>
      </c>
      <c r="E19636" s="83"/>
      <c r="F19636" s="83"/>
      <c r="G19636" s="83"/>
      <c r="H19636" s="83" t="s">
        <v>22411</v>
      </c>
    </row>
    <row r="19637" spans="1:8" ht="12.75" customHeight="1" x14ac:dyDescent="0.2">
      <c r="A19637" s="83" t="s">
        <v>19707</v>
      </c>
      <c r="B19637" s="83" t="s">
        <v>40614</v>
      </c>
      <c r="C19637" s="83" t="s">
        <v>40615</v>
      </c>
      <c r="D19637" s="83" t="s">
        <v>40616</v>
      </c>
      <c r="E19637" s="83"/>
      <c r="F19637" s="83"/>
      <c r="G19637" s="83"/>
      <c r="H19637" s="83" t="s">
        <v>22411</v>
      </c>
    </row>
    <row r="19638" spans="1:8" ht="12.75" customHeight="1" x14ac:dyDescent="0.2">
      <c r="A19638" s="83" t="s">
        <v>19708</v>
      </c>
      <c r="B19638" s="83" t="s">
        <v>40614</v>
      </c>
      <c r="C19638" s="83" t="s">
        <v>40617</v>
      </c>
      <c r="D19638" s="83" t="s">
        <v>40618</v>
      </c>
      <c r="E19638" s="83"/>
      <c r="F19638" s="83"/>
      <c r="G19638" s="83"/>
      <c r="H19638" s="83" t="s">
        <v>22411</v>
      </c>
    </row>
    <row r="19639" spans="1:8" ht="12.75" customHeight="1" x14ac:dyDescent="0.2">
      <c r="A19639" s="83" t="s">
        <v>19709</v>
      </c>
      <c r="B19639" s="83" t="s">
        <v>40614</v>
      </c>
      <c r="C19639" s="83" t="s">
        <v>40617</v>
      </c>
      <c r="D19639" s="83" t="s">
        <v>40618</v>
      </c>
      <c r="E19639" s="83"/>
      <c r="F19639" s="83"/>
      <c r="G19639" s="83"/>
      <c r="H19639" s="83" t="s">
        <v>22411</v>
      </c>
    </row>
    <row r="19640" spans="1:8" ht="12.75" customHeight="1" x14ac:dyDescent="0.2">
      <c r="A19640" s="83" t="s">
        <v>19710</v>
      </c>
      <c r="B19640" s="83" t="s">
        <v>40614</v>
      </c>
      <c r="C19640" s="83" t="s">
        <v>40617</v>
      </c>
      <c r="D19640" s="83" t="s">
        <v>40618</v>
      </c>
      <c r="E19640" s="83"/>
      <c r="F19640" s="83"/>
      <c r="G19640" s="83"/>
      <c r="H19640" s="83" t="s">
        <v>22411</v>
      </c>
    </row>
    <row r="19641" spans="1:8" ht="12.75" customHeight="1" x14ac:dyDescent="0.2">
      <c r="A19641" s="83" t="s">
        <v>19711</v>
      </c>
      <c r="B19641" s="83" t="s">
        <v>40614</v>
      </c>
      <c r="C19641" s="83" t="s">
        <v>40617</v>
      </c>
      <c r="D19641" s="83" t="s">
        <v>40618</v>
      </c>
      <c r="E19641" s="83"/>
      <c r="F19641" s="83"/>
      <c r="G19641" s="83"/>
      <c r="H19641" s="83" t="s">
        <v>22411</v>
      </c>
    </row>
    <row r="19642" spans="1:8" ht="12.75" customHeight="1" x14ac:dyDescent="0.2">
      <c r="A19642" s="83" t="s">
        <v>19712</v>
      </c>
      <c r="B19642" s="83" t="s">
        <v>40614</v>
      </c>
      <c r="C19642" s="83" t="s">
        <v>40617</v>
      </c>
      <c r="D19642" s="83" t="s">
        <v>40618</v>
      </c>
      <c r="E19642" s="83"/>
      <c r="F19642" s="83"/>
      <c r="G19642" s="83"/>
      <c r="H19642" s="83" t="s">
        <v>22787</v>
      </c>
    </row>
    <row r="19643" spans="1:8" ht="12.75" customHeight="1" x14ac:dyDescent="0.2">
      <c r="A19643" s="83" t="s">
        <v>19713</v>
      </c>
      <c r="B19643" s="83" t="s">
        <v>40614</v>
      </c>
      <c r="C19643" s="83" t="s">
        <v>40617</v>
      </c>
      <c r="D19643" s="83" t="s">
        <v>40618</v>
      </c>
      <c r="E19643" s="83"/>
      <c r="F19643" s="83"/>
      <c r="G19643" s="83"/>
      <c r="H19643" s="83" t="s">
        <v>22787</v>
      </c>
    </row>
    <row r="19644" spans="1:8" ht="12.75" customHeight="1" x14ac:dyDescent="0.2">
      <c r="A19644" s="83" t="s">
        <v>19714</v>
      </c>
      <c r="B19644" s="83" t="s">
        <v>40611</v>
      </c>
      <c r="C19644" s="83" t="s">
        <v>40619</v>
      </c>
      <c r="D19644" s="83" t="s">
        <v>40620</v>
      </c>
      <c r="E19644" s="83"/>
      <c r="F19644" s="83"/>
      <c r="G19644" s="83"/>
      <c r="H19644" s="83" t="s">
        <v>22772</v>
      </c>
    </row>
    <row r="19645" spans="1:8" ht="12.75" customHeight="1" x14ac:dyDescent="0.2">
      <c r="A19645" s="83" t="s">
        <v>19715</v>
      </c>
      <c r="B19645" s="83" t="s">
        <v>40611</v>
      </c>
      <c r="C19645" s="83" t="s">
        <v>40619</v>
      </c>
      <c r="D19645" s="83" t="s">
        <v>40620</v>
      </c>
      <c r="E19645" s="83"/>
      <c r="F19645" s="83"/>
      <c r="G19645" s="83"/>
      <c r="H19645" s="83" t="s">
        <v>22772</v>
      </c>
    </row>
    <row r="19646" spans="1:8" ht="12.75" customHeight="1" x14ac:dyDescent="0.2">
      <c r="A19646" s="83" t="s">
        <v>19716</v>
      </c>
      <c r="B19646" s="83" t="s">
        <v>40611</v>
      </c>
      <c r="C19646" s="83" t="s">
        <v>40621</v>
      </c>
      <c r="D19646" s="83" t="s">
        <v>40622</v>
      </c>
      <c r="E19646" s="83"/>
      <c r="F19646" s="83"/>
      <c r="G19646" s="83"/>
      <c r="H19646" s="83" t="s">
        <v>22823</v>
      </c>
    </row>
    <row r="19647" spans="1:8" ht="12.75" customHeight="1" x14ac:dyDescent="0.2">
      <c r="A19647" s="83" t="s">
        <v>19717</v>
      </c>
      <c r="B19647" s="83" t="s">
        <v>40611</v>
      </c>
      <c r="C19647" s="83" t="s">
        <v>40619</v>
      </c>
      <c r="D19647" s="83" t="s">
        <v>40620</v>
      </c>
      <c r="E19647" s="83"/>
      <c r="F19647" s="83"/>
      <c r="G19647" s="83"/>
      <c r="H19647" s="83" t="s">
        <v>22823</v>
      </c>
    </row>
    <row r="19648" spans="1:8" ht="12.75" customHeight="1" x14ac:dyDescent="0.2">
      <c r="A19648" s="83" t="s">
        <v>19718</v>
      </c>
      <c r="B19648" s="83" t="s">
        <v>40611</v>
      </c>
      <c r="C19648" s="83" t="s">
        <v>40619</v>
      </c>
      <c r="D19648" s="83" t="s">
        <v>40620</v>
      </c>
      <c r="E19648" s="83"/>
      <c r="F19648" s="83"/>
      <c r="G19648" s="83"/>
      <c r="H19648" s="83" t="s">
        <v>22772</v>
      </c>
    </row>
    <row r="19649" spans="1:8" ht="12.75" customHeight="1" x14ac:dyDescent="0.2">
      <c r="A19649" s="83" t="s">
        <v>19719</v>
      </c>
      <c r="B19649" s="83" t="s">
        <v>40611</v>
      </c>
      <c r="C19649" s="83" t="s">
        <v>40621</v>
      </c>
      <c r="D19649" s="83" t="s">
        <v>40622</v>
      </c>
      <c r="E19649" s="83"/>
      <c r="F19649" s="83"/>
      <c r="G19649" s="83"/>
      <c r="H19649" s="83" t="s">
        <v>22772</v>
      </c>
    </row>
    <row r="19650" spans="1:8" ht="12.75" customHeight="1" x14ac:dyDescent="0.2">
      <c r="A19650" s="83" t="s">
        <v>19720</v>
      </c>
      <c r="B19650" s="83" t="s">
        <v>40623</v>
      </c>
      <c r="C19650" s="83" t="s">
        <v>40624</v>
      </c>
      <c r="D19650" s="83" t="s">
        <v>40625</v>
      </c>
      <c r="E19650" s="83" t="s">
        <v>40626</v>
      </c>
      <c r="F19650" s="83" t="s">
        <v>40627</v>
      </c>
      <c r="G19650" s="83"/>
      <c r="H19650" s="83" t="s">
        <v>22772</v>
      </c>
    </row>
    <row r="19651" spans="1:8" ht="12.75" customHeight="1" x14ac:dyDescent="0.2">
      <c r="A19651" s="83" t="s">
        <v>19721</v>
      </c>
      <c r="B19651" s="83" t="s">
        <v>40623</v>
      </c>
      <c r="C19651" s="83" t="s">
        <v>40624</v>
      </c>
      <c r="D19651" s="83" t="s">
        <v>40625</v>
      </c>
      <c r="E19651" s="83" t="s">
        <v>40626</v>
      </c>
      <c r="F19651" s="83" t="s">
        <v>40627</v>
      </c>
      <c r="G19651" s="83"/>
      <c r="H19651" s="83" t="s">
        <v>22772</v>
      </c>
    </row>
    <row r="19652" spans="1:8" ht="12.75" customHeight="1" x14ac:dyDescent="0.2">
      <c r="A19652" s="83" t="s">
        <v>19722</v>
      </c>
      <c r="B19652" s="83" t="s">
        <v>40628</v>
      </c>
      <c r="C19652" s="83" t="s">
        <v>40629</v>
      </c>
      <c r="D19652" s="83" t="s">
        <v>40630</v>
      </c>
      <c r="E19652" s="83" t="s">
        <v>40631</v>
      </c>
      <c r="F19652" s="83" t="s">
        <v>40632</v>
      </c>
      <c r="G19652" s="83" t="s">
        <v>40633</v>
      </c>
      <c r="H19652" s="83" t="s">
        <v>22772</v>
      </c>
    </row>
    <row r="19653" spans="1:8" ht="12.75" customHeight="1" x14ac:dyDescent="0.2">
      <c r="A19653" s="83" t="s">
        <v>19723</v>
      </c>
      <c r="B19653" s="83" t="s">
        <v>40628</v>
      </c>
      <c r="C19653" s="83" t="s">
        <v>40629</v>
      </c>
      <c r="D19653" s="83" t="s">
        <v>40630</v>
      </c>
      <c r="E19653" s="83" t="s">
        <v>40631</v>
      </c>
      <c r="F19653" s="83" t="s">
        <v>40632</v>
      </c>
      <c r="G19653" s="83" t="s">
        <v>40633</v>
      </c>
      <c r="H19653" s="83" t="s">
        <v>22772</v>
      </c>
    </row>
    <row r="19654" spans="1:8" ht="12.75" customHeight="1" x14ac:dyDescent="0.2">
      <c r="A19654" s="83" t="s">
        <v>19724</v>
      </c>
      <c r="B19654" s="83" t="s">
        <v>40634</v>
      </c>
      <c r="C19654" s="83" t="s">
        <v>40635</v>
      </c>
      <c r="D19654" s="83" t="s">
        <v>40636</v>
      </c>
      <c r="E19654" s="83" t="s">
        <v>40637</v>
      </c>
      <c r="F19654" s="83" t="s">
        <v>40638</v>
      </c>
      <c r="G19654" s="83"/>
      <c r="H19654" s="83" t="s">
        <v>22772</v>
      </c>
    </row>
    <row r="19655" spans="1:8" ht="12.75" customHeight="1" x14ac:dyDescent="0.2">
      <c r="A19655" s="83" t="s">
        <v>19725</v>
      </c>
      <c r="B19655" s="83" t="s">
        <v>40634</v>
      </c>
      <c r="C19655" s="83" t="s">
        <v>40635</v>
      </c>
      <c r="D19655" s="83" t="s">
        <v>40636</v>
      </c>
      <c r="E19655" s="83" t="s">
        <v>40637</v>
      </c>
      <c r="F19655" s="83" t="s">
        <v>40638</v>
      </c>
      <c r="G19655" s="83"/>
      <c r="H19655" s="83" t="s">
        <v>22772</v>
      </c>
    </row>
    <row r="19656" spans="1:8" ht="12.75" customHeight="1" x14ac:dyDescent="0.2">
      <c r="A19656" s="83" t="s">
        <v>19726</v>
      </c>
      <c r="B19656" s="83" t="s">
        <v>40639</v>
      </c>
      <c r="C19656" s="83" t="s">
        <v>40640</v>
      </c>
      <c r="D19656" s="83" t="s">
        <v>40641</v>
      </c>
      <c r="E19656" s="83" t="s">
        <v>40642</v>
      </c>
      <c r="F19656" s="83"/>
      <c r="G19656" s="83"/>
      <c r="H19656" s="83" t="s">
        <v>22772</v>
      </c>
    </row>
    <row r="19657" spans="1:8" ht="12.75" customHeight="1" x14ac:dyDescent="0.2">
      <c r="A19657" s="83" t="s">
        <v>19727</v>
      </c>
      <c r="B19657" s="83" t="s">
        <v>40643</v>
      </c>
      <c r="C19657" s="83" t="s">
        <v>40640</v>
      </c>
      <c r="D19657" s="83" t="s">
        <v>40641</v>
      </c>
      <c r="E19657" s="83" t="s">
        <v>40644</v>
      </c>
      <c r="F19657" s="83"/>
      <c r="G19657" s="83"/>
      <c r="H19657" s="83" t="s">
        <v>22772</v>
      </c>
    </row>
    <row r="19658" spans="1:8" ht="12.75" customHeight="1" x14ac:dyDescent="0.2">
      <c r="A19658" s="83" t="s">
        <v>19728</v>
      </c>
      <c r="B19658" s="83" t="s">
        <v>40643</v>
      </c>
      <c r="C19658" s="83" t="s">
        <v>40640</v>
      </c>
      <c r="D19658" s="83" t="s">
        <v>40641</v>
      </c>
      <c r="E19658" s="83" t="s">
        <v>40642</v>
      </c>
      <c r="F19658" s="83"/>
      <c r="G19658" s="83"/>
      <c r="H19658" s="83" t="s">
        <v>22411</v>
      </c>
    </row>
    <row r="19659" spans="1:8" ht="12.75" customHeight="1" x14ac:dyDescent="0.2">
      <c r="A19659" s="83" t="s">
        <v>19729</v>
      </c>
      <c r="B19659" s="83" t="s">
        <v>40639</v>
      </c>
      <c r="C19659" s="83" t="s">
        <v>40640</v>
      </c>
      <c r="D19659" s="83" t="s">
        <v>40641</v>
      </c>
      <c r="E19659" s="83" t="s">
        <v>40642</v>
      </c>
      <c r="F19659" s="83"/>
      <c r="G19659" s="83"/>
      <c r="H19659" s="83" t="s">
        <v>22411</v>
      </c>
    </row>
    <row r="19660" spans="1:8" ht="12.75" customHeight="1" x14ac:dyDescent="0.2">
      <c r="A19660" s="83" t="s">
        <v>19730</v>
      </c>
      <c r="B19660" s="83" t="s">
        <v>40643</v>
      </c>
      <c r="C19660" s="83" t="s">
        <v>40640</v>
      </c>
      <c r="D19660" s="83" t="s">
        <v>40641</v>
      </c>
      <c r="E19660" s="83" t="s">
        <v>40644</v>
      </c>
      <c r="F19660" s="83"/>
      <c r="G19660" s="83"/>
      <c r="H19660" s="83" t="s">
        <v>22411</v>
      </c>
    </row>
    <row r="19661" spans="1:8" ht="12.75" customHeight="1" x14ac:dyDescent="0.2">
      <c r="A19661" s="83" t="s">
        <v>19731</v>
      </c>
      <c r="B19661" s="83" t="s">
        <v>40643</v>
      </c>
      <c r="C19661" s="83" t="s">
        <v>40640</v>
      </c>
      <c r="D19661" s="83" t="s">
        <v>40641</v>
      </c>
      <c r="E19661" s="83" t="s">
        <v>40642</v>
      </c>
      <c r="F19661" s="83"/>
      <c r="G19661" s="83"/>
      <c r="H19661" s="83" t="s">
        <v>22411</v>
      </c>
    </row>
    <row r="19662" spans="1:8" ht="12.75" customHeight="1" x14ac:dyDescent="0.2">
      <c r="A19662" s="83" t="s">
        <v>19732</v>
      </c>
      <c r="B19662" s="83" t="s">
        <v>40645</v>
      </c>
      <c r="C19662" s="83" t="s">
        <v>40646</v>
      </c>
      <c r="D19662" s="83" t="s">
        <v>40647</v>
      </c>
      <c r="E19662" s="83"/>
      <c r="F19662" s="83"/>
      <c r="G19662" s="83"/>
      <c r="H19662" s="83" t="s">
        <v>22411</v>
      </c>
    </row>
    <row r="19663" spans="1:8" ht="12.75" customHeight="1" x14ac:dyDescent="0.2">
      <c r="A19663" s="83" t="s">
        <v>19733</v>
      </c>
      <c r="B19663" s="83" t="s">
        <v>40645</v>
      </c>
      <c r="C19663" s="83" t="s">
        <v>40646</v>
      </c>
      <c r="D19663" s="83" t="s">
        <v>40647</v>
      </c>
      <c r="E19663" s="83"/>
      <c r="F19663" s="83"/>
      <c r="G19663" s="83"/>
      <c r="H19663" s="83" t="s">
        <v>22411</v>
      </c>
    </row>
    <row r="19664" spans="1:8" ht="12.75" customHeight="1" x14ac:dyDescent="0.2">
      <c r="A19664" s="83" t="s">
        <v>19734</v>
      </c>
      <c r="B19664" s="83" t="s">
        <v>40645</v>
      </c>
      <c r="C19664" s="83" t="s">
        <v>40646</v>
      </c>
      <c r="D19664" s="83" t="s">
        <v>40647</v>
      </c>
      <c r="E19664" s="83"/>
      <c r="F19664" s="83"/>
      <c r="G19664" s="83"/>
      <c r="H19664" s="83" t="s">
        <v>22411</v>
      </c>
    </row>
    <row r="19665" spans="1:8" ht="12.75" customHeight="1" x14ac:dyDescent="0.2">
      <c r="A19665" s="83" t="s">
        <v>19735</v>
      </c>
      <c r="B19665" s="83" t="s">
        <v>40645</v>
      </c>
      <c r="C19665" s="83" t="s">
        <v>40646</v>
      </c>
      <c r="D19665" s="83" t="s">
        <v>40647</v>
      </c>
      <c r="E19665" s="83"/>
      <c r="F19665" s="83"/>
      <c r="G19665" s="83"/>
      <c r="H19665" s="83" t="s">
        <v>22411</v>
      </c>
    </row>
    <row r="19666" spans="1:8" ht="12.75" customHeight="1" x14ac:dyDescent="0.2">
      <c r="A19666" s="83" t="s">
        <v>19736</v>
      </c>
      <c r="B19666" s="83" t="s">
        <v>40645</v>
      </c>
      <c r="C19666" s="83" t="s">
        <v>40646</v>
      </c>
      <c r="D19666" s="83" t="s">
        <v>40647</v>
      </c>
      <c r="E19666" s="83"/>
      <c r="F19666" s="83"/>
      <c r="G19666" s="83"/>
      <c r="H19666" s="83" t="s">
        <v>22411</v>
      </c>
    </row>
    <row r="19667" spans="1:8" ht="12.75" customHeight="1" x14ac:dyDescent="0.2">
      <c r="A19667" s="83" t="s">
        <v>19737</v>
      </c>
      <c r="B19667" s="83" t="s">
        <v>40645</v>
      </c>
      <c r="C19667" s="83" t="s">
        <v>40646</v>
      </c>
      <c r="D19667" s="83" t="s">
        <v>40647</v>
      </c>
      <c r="E19667" s="83"/>
      <c r="F19667" s="83"/>
      <c r="G19667" s="83"/>
      <c r="H19667" s="83" t="s">
        <v>22411</v>
      </c>
    </row>
    <row r="19668" spans="1:8" ht="12.75" customHeight="1" x14ac:dyDescent="0.2">
      <c r="A19668" s="83" t="s">
        <v>19738</v>
      </c>
      <c r="B19668" s="83" t="s">
        <v>40645</v>
      </c>
      <c r="C19668" s="83" t="s">
        <v>40646</v>
      </c>
      <c r="D19668" s="83" t="s">
        <v>40648</v>
      </c>
      <c r="E19668" s="83"/>
      <c r="F19668" s="83"/>
      <c r="G19668" s="83"/>
      <c r="H19668" s="83" t="s">
        <v>22411</v>
      </c>
    </row>
    <row r="19669" spans="1:8" ht="12.75" customHeight="1" x14ac:dyDescent="0.2">
      <c r="A19669" s="83" t="s">
        <v>19739</v>
      </c>
      <c r="B19669" s="83" t="s">
        <v>40645</v>
      </c>
      <c r="C19669" s="83" t="s">
        <v>40646</v>
      </c>
      <c r="D19669" s="83" t="s">
        <v>40648</v>
      </c>
      <c r="E19669" s="83"/>
      <c r="F19669" s="83"/>
      <c r="G19669" s="83"/>
      <c r="H19669" s="83" t="s">
        <v>22411</v>
      </c>
    </row>
    <row r="19670" spans="1:8" ht="12.75" customHeight="1" x14ac:dyDescent="0.2">
      <c r="A19670" s="83" t="s">
        <v>19740</v>
      </c>
      <c r="B19670" s="83" t="s">
        <v>40645</v>
      </c>
      <c r="C19670" s="83" t="s">
        <v>40646</v>
      </c>
      <c r="D19670" s="83" t="s">
        <v>40648</v>
      </c>
      <c r="E19670" s="83"/>
      <c r="F19670" s="83"/>
      <c r="G19670" s="83"/>
      <c r="H19670" s="83" t="s">
        <v>22411</v>
      </c>
    </row>
    <row r="19671" spans="1:8" ht="12.75" customHeight="1" x14ac:dyDescent="0.2">
      <c r="A19671" s="83" t="s">
        <v>19741</v>
      </c>
      <c r="B19671" s="83" t="s">
        <v>40645</v>
      </c>
      <c r="C19671" s="83" t="s">
        <v>40646</v>
      </c>
      <c r="D19671" s="83" t="s">
        <v>40648</v>
      </c>
      <c r="E19671" s="83"/>
      <c r="F19671" s="83"/>
      <c r="G19671" s="83"/>
      <c r="H19671" s="83" t="s">
        <v>22411</v>
      </c>
    </row>
    <row r="19672" spans="1:8" ht="12.75" customHeight="1" x14ac:dyDescent="0.2">
      <c r="A19672" s="83" t="s">
        <v>19742</v>
      </c>
      <c r="B19672" s="83" t="s">
        <v>40645</v>
      </c>
      <c r="C19672" s="83" t="s">
        <v>40646</v>
      </c>
      <c r="D19672" s="83" t="s">
        <v>40648</v>
      </c>
      <c r="E19672" s="83"/>
      <c r="F19672" s="83"/>
      <c r="G19672" s="83"/>
      <c r="H19672" s="83" t="s">
        <v>22411</v>
      </c>
    </row>
    <row r="19673" spans="1:8" ht="12.75" customHeight="1" x14ac:dyDescent="0.2">
      <c r="A19673" s="83" t="s">
        <v>19743</v>
      </c>
      <c r="B19673" s="83" t="s">
        <v>40645</v>
      </c>
      <c r="C19673" s="83" t="s">
        <v>40646</v>
      </c>
      <c r="D19673" s="83" t="s">
        <v>40648</v>
      </c>
      <c r="E19673" s="83"/>
      <c r="F19673" s="83"/>
      <c r="G19673" s="83"/>
      <c r="H19673" s="83" t="s">
        <v>22411</v>
      </c>
    </row>
    <row r="19674" spans="1:8" ht="12.75" customHeight="1" x14ac:dyDescent="0.2">
      <c r="A19674" s="83" t="s">
        <v>19744</v>
      </c>
      <c r="B19674" s="83" t="s">
        <v>40645</v>
      </c>
      <c r="C19674" s="83" t="s">
        <v>40646</v>
      </c>
      <c r="D19674" s="83" t="s">
        <v>40649</v>
      </c>
      <c r="E19674" s="83"/>
      <c r="F19674" s="83"/>
      <c r="G19674" s="83"/>
      <c r="H19674" s="83" t="s">
        <v>22411</v>
      </c>
    </row>
    <row r="19675" spans="1:8" ht="12.75" customHeight="1" x14ac:dyDescent="0.2">
      <c r="A19675" s="83" t="s">
        <v>19745</v>
      </c>
      <c r="B19675" s="83" t="s">
        <v>40645</v>
      </c>
      <c r="C19675" s="83" t="s">
        <v>40646</v>
      </c>
      <c r="D19675" s="83" t="s">
        <v>40650</v>
      </c>
      <c r="E19675" s="83"/>
      <c r="F19675" s="83"/>
      <c r="G19675" s="83"/>
      <c r="H19675" s="83" t="s">
        <v>22411</v>
      </c>
    </row>
    <row r="19676" spans="1:8" ht="12.75" customHeight="1" x14ac:dyDescent="0.2">
      <c r="A19676" s="83" t="s">
        <v>19746</v>
      </c>
      <c r="B19676" s="83" t="s">
        <v>40645</v>
      </c>
      <c r="C19676" s="83" t="s">
        <v>40646</v>
      </c>
      <c r="D19676" s="83" t="s">
        <v>40649</v>
      </c>
      <c r="E19676" s="83"/>
      <c r="F19676" s="83"/>
      <c r="G19676" s="83"/>
      <c r="H19676" s="83" t="s">
        <v>22411</v>
      </c>
    </row>
    <row r="19677" spans="1:8" ht="12.75" customHeight="1" x14ac:dyDescent="0.2">
      <c r="A19677" s="83" t="s">
        <v>19747</v>
      </c>
      <c r="B19677" s="83" t="s">
        <v>40645</v>
      </c>
      <c r="C19677" s="83" t="s">
        <v>40646</v>
      </c>
      <c r="D19677" s="83" t="s">
        <v>40649</v>
      </c>
      <c r="E19677" s="83"/>
      <c r="F19677" s="83"/>
      <c r="G19677" s="83"/>
      <c r="H19677" s="83" t="s">
        <v>22411</v>
      </c>
    </row>
    <row r="19678" spans="1:8" ht="12.75" customHeight="1" x14ac:dyDescent="0.2">
      <c r="A19678" s="83" t="s">
        <v>19748</v>
      </c>
      <c r="B19678" s="83" t="s">
        <v>40645</v>
      </c>
      <c r="C19678" s="83" t="s">
        <v>40646</v>
      </c>
      <c r="D19678" s="83" t="s">
        <v>40650</v>
      </c>
      <c r="E19678" s="83"/>
      <c r="F19678" s="83"/>
      <c r="G19678" s="83"/>
      <c r="H19678" s="83" t="s">
        <v>22411</v>
      </c>
    </row>
    <row r="19679" spans="1:8" ht="12.75" customHeight="1" x14ac:dyDescent="0.2">
      <c r="A19679" s="83" t="s">
        <v>19749</v>
      </c>
      <c r="B19679" s="83" t="s">
        <v>40645</v>
      </c>
      <c r="C19679" s="83" t="s">
        <v>40646</v>
      </c>
      <c r="D19679" s="83" t="s">
        <v>40649</v>
      </c>
      <c r="E19679" s="83"/>
      <c r="F19679" s="83"/>
      <c r="G19679" s="83"/>
      <c r="H19679" s="83" t="s">
        <v>22411</v>
      </c>
    </row>
    <row r="19680" spans="1:8" ht="12.75" customHeight="1" x14ac:dyDescent="0.2">
      <c r="A19680" s="83" t="s">
        <v>19750</v>
      </c>
      <c r="B19680" s="83" t="s">
        <v>40651</v>
      </c>
      <c r="C19680" s="83" t="s">
        <v>40652</v>
      </c>
      <c r="D19680" s="83" t="s">
        <v>40653</v>
      </c>
      <c r="E19680" s="83"/>
      <c r="F19680" s="83"/>
      <c r="G19680" s="83"/>
      <c r="H19680" s="83" t="s">
        <v>22411</v>
      </c>
    </row>
    <row r="19681" spans="1:8" ht="12.75" customHeight="1" x14ac:dyDescent="0.2">
      <c r="A19681" s="83" t="s">
        <v>19751</v>
      </c>
      <c r="B19681" s="83" t="s">
        <v>40651</v>
      </c>
      <c r="C19681" s="83" t="s">
        <v>40652</v>
      </c>
      <c r="D19681" s="83" t="s">
        <v>40653</v>
      </c>
      <c r="E19681" s="83"/>
      <c r="F19681" s="83"/>
      <c r="G19681" s="83"/>
      <c r="H19681" s="83" t="s">
        <v>22411</v>
      </c>
    </row>
    <row r="19682" spans="1:8" ht="12.75" customHeight="1" x14ac:dyDescent="0.2">
      <c r="A19682" s="83" t="s">
        <v>19752</v>
      </c>
      <c r="B19682" s="83" t="s">
        <v>40651</v>
      </c>
      <c r="C19682" s="83" t="s">
        <v>40652</v>
      </c>
      <c r="D19682" s="83" t="s">
        <v>40653</v>
      </c>
      <c r="E19682" s="83"/>
      <c r="F19682" s="83"/>
      <c r="G19682" s="83"/>
      <c r="H19682" s="83" t="s">
        <v>22411</v>
      </c>
    </row>
    <row r="19683" spans="1:8" ht="12.75" customHeight="1" x14ac:dyDescent="0.2">
      <c r="A19683" s="83" t="s">
        <v>19753</v>
      </c>
      <c r="B19683" s="83" t="s">
        <v>40651</v>
      </c>
      <c r="C19683" s="83" t="s">
        <v>40652</v>
      </c>
      <c r="D19683" s="83" t="s">
        <v>40653</v>
      </c>
      <c r="E19683" s="83"/>
      <c r="F19683" s="83"/>
      <c r="G19683" s="83"/>
      <c r="H19683" s="83" t="s">
        <v>22411</v>
      </c>
    </row>
    <row r="19684" spans="1:8" ht="12.75" customHeight="1" x14ac:dyDescent="0.2">
      <c r="A19684" s="83" t="s">
        <v>19754</v>
      </c>
      <c r="B19684" s="83" t="s">
        <v>40651</v>
      </c>
      <c r="C19684" s="83" t="s">
        <v>40652</v>
      </c>
      <c r="D19684" s="83" t="s">
        <v>40653</v>
      </c>
      <c r="E19684" s="83"/>
      <c r="F19684" s="83"/>
      <c r="G19684" s="83"/>
      <c r="H19684" s="83" t="s">
        <v>22411</v>
      </c>
    </row>
    <row r="19685" spans="1:8" ht="12.75" customHeight="1" x14ac:dyDescent="0.2">
      <c r="A19685" s="83" t="s">
        <v>19755</v>
      </c>
      <c r="B19685" s="83" t="s">
        <v>40651</v>
      </c>
      <c r="C19685" s="83" t="s">
        <v>40652</v>
      </c>
      <c r="D19685" s="83" t="s">
        <v>40653</v>
      </c>
      <c r="E19685" s="83"/>
      <c r="F19685" s="83"/>
      <c r="G19685" s="83"/>
      <c r="H19685" s="83" t="s">
        <v>22411</v>
      </c>
    </row>
    <row r="19686" spans="1:8" ht="12.75" customHeight="1" x14ac:dyDescent="0.2">
      <c r="A19686" s="83" t="s">
        <v>19756</v>
      </c>
      <c r="B19686" s="83" t="s">
        <v>40654</v>
      </c>
      <c r="C19686" s="83" t="s">
        <v>40655</v>
      </c>
      <c r="D19686" s="83" t="s">
        <v>40656</v>
      </c>
      <c r="E19686" s="83" t="s">
        <v>40284</v>
      </c>
      <c r="F19686" s="83"/>
      <c r="G19686" s="83"/>
      <c r="H19686" s="83" t="s">
        <v>22411</v>
      </c>
    </row>
    <row r="19687" spans="1:8" ht="12.75" customHeight="1" x14ac:dyDescent="0.2">
      <c r="A19687" s="83" t="s">
        <v>19757</v>
      </c>
      <c r="B19687" s="83" t="s">
        <v>40654</v>
      </c>
      <c r="C19687" s="83" t="s">
        <v>40655</v>
      </c>
      <c r="D19687" s="83" t="s">
        <v>40656</v>
      </c>
      <c r="E19687" s="83" t="s">
        <v>40284</v>
      </c>
      <c r="F19687" s="83"/>
      <c r="G19687" s="83"/>
      <c r="H19687" s="83" t="s">
        <v>22411</v>
      </c>
    </row>
    <row r="19688" spans="1:8" ht="12.75" customHeight="1" x14ac:dyDescent="0.2">
      <c r="A19688" s="83" t="s">
        <v>19758</v>
      </c>
      <c r="B19688" s="83" t="s">
        <v>40654</v>
      </c>
      <c r="C19688" s="83" t="s">
        <v>40655</v>
      </c>
      <c r="D19688" s="83" t="s">
        <v>40656</v>
      </c>
      <c r="E19688" s="83" t="s">
        <v>40284</v>
      </c>
      <c r="F19688" s="83"/>
      <c r="G19688" s="83"/>
      <c r="H19688" s="83" t="s">
        <v>22411</v>
      </c>
    </row>
    <row r="19689" spans="1:8" ht="12.75" customHeight="1" x14ac:dyDescent="0.2">
      <c r="A19689" s="83" t="s">
        <v>19759</v>
      </c>
      <c r="B19689" s="83" t="s">
        <v>40654</v>
      </c>
      <c r="C19689" s="83" t="s">
        <v>40655</v>
      </c>
      <c r="D19689" s="83" t="s">
        <v>40656</v>
      </c>
      <c r="E19689" s="83" t="s">
        <v>40284</v>
      </c>
      <c r="F19689" s="83"/>
      <c r="G19689" s="83"/>
      <c r="H19689" s="83" t="s">
        <v>22411</v>
      </c>
    </row>
    <row r="19690" spans="1:8" ht="12.75" customHeight="1" x14ac:dyDescent="0.2">
      <c r="A19690" s="83" t="s">
        <v>19760</v>
      </c>
      <c r="B19690" s="83" t="s">
        <v>40654</v>
      </c>
      <c r="C19690" s="83" t="s">
        <v>40655</v>
      </c>
      <c r="D19690" s="83" t="s">
        <v>40656</v>
      </c>
      <c r="E19690" s="83" t="s">
        <v>40284</v>
      </c>
      <c r="F19690" s="83"/>
      <c r="G19690" s="83"/>
      <c r="H19690" s="83" t="s">
        <v>22411</v>
      </c>
    </row>
    <row r="19691" spans="1:8" ht="12.75" customHeight="1" x14ac:dyDescent="0.2">
      <c r="A19691" s="83" t="s">
        <v>19761</v>
      </c>
      <c r="B19691" s="83" t="s">
        <v>40654</v>
      </c>
      <c r="C19691" s="83" t="s">
        <v>40655</v>
      </c>
      <c r="D19691" s="83" t="s">
        <v>40656</v>
      </c>
      <c r="E19691" s="83" t="s">
        <v>40284</v>
      </c>
      <c r="F19691" s="83"/>
      <c r="G19691" s="83"/>
      <c r="H19691" s="83" t="s">
        <v>22411</v>
      </c>
    </row>
    <row r="19692" spans="1:8" ht="12.75" customHeight="1" x14ac:dyDescent="0.2">
      <c r="A19692" s="83" t="s">
        <v>19762</v>
      </c>
      <c r="B19692" s="83" t="s">
        <v>40657</v>
      </c>
      <c r="C19692" s="83" t="s">
        <v>40658</v>
      </c>
      <c r="D19692" s="83" t="s">
        <v>40659</v>
      </c>
      <c r="E19692" s="83" t="s">
        <v>40660</v>
      </c>
      <c r="F19692" s="83" t="s">
        <v>40661</v>
      </c>
      <c r="G19692" s="83" t="s">
        <v>40519</v>
      </c>
      <c r="H19692" s="83" t="s">
        <v>22411</v>
      </c>
    </row>
    <row r="19693" spans="1:8" ht="12.75" customHeight="1" x14ac:dyDescent="0.2">
      <c r="A19693" s="83" t="s">
        <v>19763</v>
      </c>
      <c r="B19693" s="83" t="s">
        <v>40662</v>
      </c>
      <c r="C19693" s="83" t="s">
        <v>40658</v>
      </c>
      <c r="D19693" s="83" t="s">
        <v>40659</v>
      </c>
      <c r="E19693" s="83" t="s">
        <v>40660</v>
      </c>
      <c r="F19693" s="83" t="s">
        <v>40661</v>
      </c>
      <c r="G19693" s="83" t="s">
        <v>40519</v>
      </c>
      <c r="H19693" s="83" t="s">
        <v>22411</v>
      </c>
    </row>
    <row r="19694" spans="1:8" ht="12.75" customHeight="1" x14ac:dyDescent="0.2">
      <c r="A19694" s="83" t="s">
        <v>19764</v>
      </c>
      <c r="B19694" s="83" t="s">
        <v>40657</v>
      </c>
      <c r="C19694" s="83" t="s">
        <v>40658</v>
      </c>
      <c r="D19694" s="83" t="s">
        <v>40659</v>
      </c>
      <c r="E19694" s="83" t="s">
        <v>40660</v>
      </c>
      <c r="F19694" s="83" t="s">
        <v>40661</v>
      </c>
      <c r="G19694" s="83" t="s">
        <v>40519</v>
      </c>
      <c r="H19694" s="83" t="s">
        <v>22411</v>
      </c>
    </row>
    <row r="19695" spans="1:8" ht="12.75" customHeight="1" x14ac:dyDescent="0.2">
      <c r="A19695" s="83" t="s">
        <v>19765</v>
      </c>
      <c r="B19695" s="83" t="s">
        <v>40657</v>
      </c>
      <c r="C19695" s="83" t="s">
        <v>40658</v>
      </c>
      <c r="D19695" s="83" t="s">
        <v>40659</v>
      </c>
      <c r="E19695" s="83" t="s">
        <v>40660</v>
      </c>
      <c r="F19695" s="83" t="s">
        <v>40661</v>
      </c>
      <c r="G19695" s="83" t="s">
        <v>40519</v>
      </c>
      <c r="H19695" s="83" t="s">
        <v>22411</v>
      </c>
    </row>
    <row r="19696" spans="1:8" ht="12.75" customHeight="1" x14ac:dyDescent="0.2">
      <c r="A19696" s="83" t="s">
        <v>19766</v>
      </c>
      <c r="B19696" s="83" t="s">
        <v>40662</v>
      </c>
      <c r="C19696" s="83" t="s">
        <v>40658</v>
      </c>
      <c r="D19696" s="83" t="s">
        <v>40659</v>
      </c>
      <c r="E19696" s="83" t="s">
        <v>40660</v>
      </c>
      <c r="F19696" s="83" t="s">
        <v>40661</v>
      </c>
      <c r="G19696" s="83" t="s">
        <v>40519</v>
      </c>
      <c r="H19696" s="83" t="s">
        <v>22411</v>
      </c>
    </row>
    <row r="19697" spans="1:8" ht="12.75" customHeight="1" x14ac:dyDescent="0.2">
      <c r="A19697" s="83" t="s">
        <v>19767</v>
      </c>
      <c r="B19697" s="83" t="s">
        <v>40657</v>
      </c>
      <c r="C19697" s="83" t="s">
        <v>40658</v>
      </c>
      <c r="D19697" s="83" t="s">
        <v>40659</v>
      </c>
      <c r="E19697" s="83" t="s">
        <v>40660</v>
      </c>
      <c r="F19697" s="83" t="s">
        <v>40661</v>
      </c>
      <c r="G19697" s="83" t="s">
        <v>40519</v>
      </c>
      <c r="H19697" s="83" t="s">
        <v>22411</v>
      </c>
    </row>
    <row r="19698" spans="1:8" ht="12.75" customHeight="1" x14ac:dyDescent="0.2">
      <c r="A19698" s="83" t="s">
        <v>19768</v>
      </c>
      <c r="B19698" s="83" t="s">
        <v>39704</v>
      </c>
      <c r="C19698" s="83" t="s">
        <v>39658</v>
      </c>
      <c r="D19698" s="83" t="s">
        <v>39662</v>
      </c>
      <c r="E19698" s="83" t="s">
        <v>40663</v>
      </c>
      <c r="F19698" s="83" t="s">
        <v>40664</v>
      </c>
      <c r="G19698" s="83" t="s">
        <v>40427</v>
      </c>
      <c r="H19698" s="83" t="s">
        <v>22411</v>
      </c>
    </row>
    <row r="19699" spans="1:8" ht="12.75" customHeight="1" x14ac:dyDescent="0.2">
      <c r="A19699" s="83" t="s">
        <v>19769</v>
      </c>
      <c r="B19699" s="83" t="s">
        <v>39704</v>
      </c>
      <c r="C19699" s="83" t="s">
        <v>39658</v>
      </c>
      <c r="D19699" s="83" t="s">
        <v>39662</v>
      </c>
      <c r="E19699" s="83" t="s">
        <v>40663</v>
      </c>
      <c r="F19699" s="83" t="s">
        <v>40664</v>
      </c>
      <c r="G19699" s="83" t="s">
        <v>40427</v>
      </c>
      <c r="H19699" s="83" t="s">
        <v>22411</v>
      </c>
    </row>
    <row r="19700" spans="1:8" ht="12.75" customHeight="1" x14ac:dyDescent="0.2">
      <c r="A19700" s="83" t="s">
        <v>19770</v>
      </c>
      <c r="B19700" s="83" t="s">
        <v>39704</v>
      </c>
      <c r="C19700" s="83" t="s">
        <v>39658</v>
      </c>
      <c r="D19700" s="83" t="s">
        <v>39662</v>
      </c>
      <c r="E19700" s="83" t="s">
        <v>40663</v>
      </c>
      <c r="F19700" s="83" t="s">
        <v>40664</v>
      </c>
      <c r="G19700" s="83" t="s">
        <v>40427</v>
      </c>
      <c r="H19700" s="83" t="s">
        <v>22411</v>
      </c>
    </row>
    <row r="19701" spans="1:8" ht="12.75" customHeight="1" x14ac:dyDescent="0.2">
      <c r="A19701" s="83" t="s">
        <v>19771</v>
      </c>
      <c r="B19701" s="83" t="s">
        <v>39704</v>
      </c>
      <c r="C19701" s="83" t="s">
        <v>39658</v>
      </c>
      <c r="D19701" s="83" t="s">
        <v>39662</v>
      </c>
      <c r="E19701" s="83" t="s">
        <v>40663</v>
      </c>
      <c r="F19701" s="83" t="s">
        <v>40664</v>
      </c>
      <c r="G19701" s="83" t="s">
        <v>40427</v>
      </c>
      <c r="H19701" s="83" t="s">
        <v>22411</v>
      </c>
    </row>
    <row r="19702" spans="1:8" ht="12.75" customHeight="1" x14ac:dyDescent="0.2">
      <c r="A19702" s="83" t="s">
        <v>19772</v>
      </c>
      <c r="B19702" s="83" t="s">
        <v>39704</v>
      </c>
      <c r="C19702" s="83" t="s">
        <v>39658</v>
      </c>
      <c r="D19702" s="83" t="s">
        <v>39662</v>
      </c>
      <c r="E19702" s="83" t="s">
        <v>40663</v>
      </c>
      <c r="F19702" s="83" t="s">
        <v>40664</v>
      </c>
      <c r="G19702" s="83" t="s">
        <v>40427</v>
      </c>
      <c r="H19702" s="83" t="s">
        <v>22772</v>
      </c>
    </row>
    <row r="19703" spans="1:8" ht="12.75" customHeight="1" x14ac:dyDescent="0.2">
      <c r="A19703" s="83" t="s">
        <v>19773</v>
      </c>
      <c r="B19703" s="83" t="s">
        <v>39704</v>
      </c>
      <c r="C19703" s="83" t="s">
        <v>39658</v>
      </c>
      <c r="D19703" s="83" t="s">
        <v>39662</v>
      </c>
      <c r="E19703" s="83" t="s">
        <v>40663</v>
      </c>
      <c r="F19703" s="83" t="s">
        <v>40664</v>
      </c>
      <c r="G19703" s="83" t="s">
        <v>40427</v>
      </c>
      <c r="H19703" s="83" t="s">
        <v>22772</v>
      </c>
    </row>
    <row r="19704" spans="1:8" ht="12.75" customHeight="1" x14ac:dyDescent="0.2">
      <c r="A19704" s="83" t="s">
        <v>19774</v>
      </c>
      <c r="B19704" s="83" t="s">
        <v>40665</v>
      </c>
      <c r="C19704" s="83" t="s">
        <v>40284</v>
      </c>
      <c r="D19704" s="83"/>
      <c r="E19704" s="83"/>
      <c r="F19704" s="83"/>
      <c r="G19704" s="83"/>
      <c r="H19704" s="83" t="s">
        <v>22772</v>
      </c>
    </row>
    <row r="19705" spans="1:8" ht="12.75" customHeight="1" x14ac:dyDescent="0.2">
      <c r="A19705" s="83" t="s">
        <v>19775</v>
      </c>
      <c r="B19705" s="83" t="s">
        <v>40665</v>
      </c>
      <c r="C19705" s="83" t="s">
        <v>40284</v>
      </c>
      <c r="D19705" s="83"/>
      <c r="E19705" s="83"/>
      <c r="F19705" s="83"/>
      <c r="G19705" s="83"/>
      <c r="H19705" s="83" t="s">
        <v>22772</v>
      </c>
    </row>
    <row r="19706" spans="1:8" ht="12.75" customHeight="1" x14ac:dyDescent="0.2">
      <c r="A19706" s="83" t="s">
        <v>19776</v>
      </c>
      <c r="B19706" s="83" t="s">
        <v>40665</v>
      </c>
      <c r="C19706" s="83" t="s">
        <v>40284</v>
      </c>
      <c r="D19706" s="83"/>
      <c r="E19706" s="83"/>
      <c r="F19706" s="83"/>
      <c r="G19706" s="83"/>
      <c r="H19706" s="83" t="s">
        <v>22411</v>
      </c>
    </row>
    <row r="19707" spans="1:8" ht="12.75" customHeight="1" x14ac:dyDescent="0.2">
      <c r="A19707" s="83" t="s">
        <v>19777</v>
      </c>
      <c r="B19707" s="83" t="s">
        <v>40665</v>
      </c>
      <c r="C19707" s="83" t="s">
        <v>40284</v>
      </c>
      <c r="D19707" s="83"/>
      <c r="E19707" s="83"/>
      <c r="F19707" s="83"/>
      <c r="G19707" s="83"/>
      <c r="H19707" s="83" t="s">
        <v>22411</v>
      </c>
    </row>
    <row r="19708" spans="1:8" ht="12.75" customHeight="1" x14ac:dyDescent="0.2">
      <c r="A19708" s="83" t="s">
        <v>19778</v>
      </c>
      <c r="B19708" s="83" t="s">
        <v>40665</v>
      </c>
      <c r="C19708" s="83" t="s">
        <v>40284</v>
      </c>
      <c r="D19708" s="83"/>
      <c r="E19708" s="83"/>
      <c r="F19708" s="83"/>
      <c r="G19708" s="83"/>
      <c r="H19708" s="83" t="s">
        <v>22411</v>
      </c>
    </row>
    <row r="19709" spans="1:8" ht="12.75" customHeight="1" x14ac:dyDescent="0.2">
      <c r="A19709" s="83" t="s">
        <v>19779</v>
      </c>
      <c r="B19709" s="83" t="s">
        <v>40665</v>
      </c>
      <c r="C19709" s="83" t="s">
        <v>40284</v>
      </c>
      <c r="D19709" s="83"/>
      <c r="E19709" s="83"/>
      <c r="F19709" s="83"/>
      <c r="G19709" s="83"/>
      <c r="H19709" s="83" t="s">
        <v>22411</v>
      </c>
    </row>
    <row r="19710" spans="1:8" ht="12.75" customHeight="1" x14ac:dyDescent="0.2">
      <c r="A19710" s="83" t="s">
        <v>19780</v>
      </c>
      <c r="B19710" s="83" t="s">
        <v>40666</v>
      </c>
      <c r="C19710" s="83" t="s">
        <v>40667</v>
      </c>
      <c r="D19710" s="83"/>
      <c r="E19710" s="83"/>
      <c r="F19710" s="83"/>
      <c r="G19710" s="83"/>
      <c r="H19710" s="83" t="s">
        <v>22411</v>
      </c>
    </row>
    <row r="19711" spans="1:8" ht="12.75" customHeight="1" x14ac:dyDescent="0.2">
      <c r="A19711" s="83" t="s">
        <v>19781</v>
      </c>
      <c r="B19711" s="83" t="s">
        <v>40666</v>
      </c>
      <c r="C19711" s="83" t="s">
        <v>40667</v>
      </c>
      <c r="D19711" s="83"/>
      <c r="E19711" s="83"/>
      <c r="F19711" s="83"/>
      <c r="G19711" s="83"/>
      <c r="H19711" s="83" t="s">
        <v>22411</v>
      </c>
    </row>
    <row r="19712" spans="1:8" ht="12.75" customHeight="1" x14ac:dyDescent="0.2">
      <c r="A19712" s="83" t="s">
        <v>19782</v>
      </c>
      <c r="B19712" s="83" t="s">
        <v>40666</v>
      </c>
      <c r="C19712" s="83" t="s">
        <v>40667</v>
      </c>
      <c r="D19712" s="83"/>
      <c r="E19712" s="83"/>
      <c r="F19712" s="83"/>
      <c r="G19712" s="83"/>
      <c r="H19712" s="83" t="s">
        <v>22411</v>
      </c>
    </row>
    <row r="19713" spans="1:8" ht="12.75" customHeight="1" x14ac:dyDescent="0.2">
      <c r="A19713" s="83" t="s">
        <v>19783</v>
      </c>
      <c r="B19713" s="83" t="s">
        <v>40666</v>
      </c>
      <c r="C19713" s="83" t="s">
        <v>40667</v>
      </c>
      <c r="D19713" s="83"/>
      <c r="E19713" s="83"/>
      <c r="F19713" s="83"/>
      <c r="G19713" s="83"/>
      <c r="H19713" s="83" t="s">
        <v>22411</v>
      </c>
    </row>
    <row r="19714" spans="1:8" ht="12.75" customHeight="1" x14ac:dyDescent="0.2">
      <c r="A19714" s="83" t="s">
        <v>19784</v>
      </c>
      <c r="B19714" s="83" t="s">
        <v>40666</v>
      </c>
      <c r="C19714" s="83" t="s">
        <v>40667</v>
      </c>
      <c r="D19714" s="83"/>
      <c r="E19714" s="83"/>
      <c r="F19714" s="83"/>
      <c r="G19714" s="83"/>
      <c r="H19714" s="83" t="s">
        <v>22411</v>
      </c>
    </row>
    <row r="19715" spans="1:8" ht="12.75" customHeight="1" x14ac:dyDescent="0.2">
      <c r="A19715" s="83" t="s">
        <v>19785</v>
      </c>
      <c r="B19715" s="83" t="s">
        <v>40666</v>
      </c>
      <c r="C19715" s="83" t="s">
        <v>40667</v>
      </c>
      <c r="D19715" s="83"/>
      <c r="E19715" s="83"/>
      <c r="F19715" s="83"/>
      <c r="G19715" s="83"/>
      <c r="H19715" s="83" t="s">
        <v>22411</v>
      </c>
    </row>
    <row r="19716" spans="1:8" ht="12.75" customHeight="1" x14ac:dyDescent="0.2">
      <c r="A19716" s="83" t="s">
        <v>19786</v>
      </c>
      <c r="B19716" s="83" t="s">
        <v>40668</v>
      </c>
      <c r="C19716" s="83" t="s">
        <v>40669</v>
      </c>
      <c r="D19716" s="83" t="s">
        <v>40670</v>
      </c>
      <c r="E19716" s="83" t="s">
        <v>40671</v>
      </c>
      <c r="F19716" s="83" t="s">
        <v>40672</v>
      </c>
      <c r="G19716" s="83" t="s">
        <v>40673</v>
      </c>
      <c r="H19716" s="83" t="s">
        <v>22411</v>
      </c>
    </row>
    <row r="19717" spans="1:8" ht="12.75" customHeight="1" x14ac:dyDescent="0.2">
      <c r="A19717" s="83" t="s">
        <v>19787</v>
      </c>
      <c r="B19717" s="83" t="s">
        <v>40668</v>
      </c>
      <c r="C19717" s="83" t="s">
        <v>40669</v>
      </c>
      <c r="D19717" s="83" t="s">
        <v>40670</v>
      </c>
      <c r="E19717" s="83" t="s">
        <v>40671</v>
      </c>
      <c r="F19717" s="83" t="s">
        <v>40672</v>
      </c>
      <c r="G19717" s="83" t="s">
        <v>40673</v>
      </c>
      <c r="H19717" s="83" t="s">
        <v>22411</v>
      </c>
    </row>
    <row r="19718" spans="1:8" ht="12.75" customHeight="1" x14ac:dyDescent="0.2">
      <c r="A19718" s="83" t="s">
        <v>19788</v>
      </c>
      <c r="B19718" s="83" t="s">
        <v>40668</v>
      </c>
      <c r="C19718" s="83" t="s">
        <v>40669</v>
      </c>
      <c r="D19718" s="83" t="s">
        <v>40670</v>
      </c>
      <c r="E19718" s="83" t="s">
        <v>40671</v>
      </c>
      <c r="F19718" s="83" t="s">
        <v>40672</v>
      </c>
      <c r="G19718" s="83" t="s">
        <v>40673</v>
      </c>
      <c r="H19718" s="83" t="s">
        <v>22411</v>
      </c>
    </row>
    <row r="19719" spans="1:8" ht="12.75" customHeight="1" x14ac:dyDescent="0.2">
      <c r="A19719" s="83" t="s">
        <v>19789</v>
      </c>
      <c r="B19719" s="83" t="s">
        <v>40668</v>
      </c>
      <c r="C19719" s="83" t="s">
        <v>40669</v>
      </c>
      <c r="D19719" s="83" t="s">
        <v>40670</v>
      </c>
      <c r="E19719" s="83" t="s">
        <v>40671</v>
      </c>
      <c r="F19719" s="83" t="s">
        <v>40672</v>
      </c>
      <c r="G19719" s="83" t="s">
        <v>40673</v>
      </c>
      <c r="H19719" s="83" t="s">
        <v>22411</v>
      </c>
    </row>
    <row r="19720" spans="1:8" ht="12.75" customHeight="1" x14ac:dyDescent="0.2">
      <c r="A19720" s="83" t="s">
        <v>19790</v>
      </c>
      <c r="B19720" s="83" t="s">
        <v>40668</v>
      </c>
      <c r="C19720" s="83" t="s">
        <v>40669</v>
      </c>
      <c r="D19720" s="83" t="s">
        <v>40670</v>
      </c>
      <c r="E19720" s="83" t="s">
        <v>40671</v>
      </c>
      <c r="F19720" s="83" t="s">
        <v>40672</v>
      </c>
      <c r="G19720" s="83" t="s">
        <v>40673</v>
      </c>
      <c r="H19720" s="83" t="s">
        <v>22772</v>
      </c>
    </row>
    <row r="19721" spans="1:8" ht="12.75" customHeight="1" x14ac:dyDescent="0.2">
      <c r="A19721" s="83" t="s">
        <v>19791</v>
      </c>
      <c r="B19721" s="83" t="s">
        <v>40668</v>
      </c>
      <c r="C19721" s="83" t="s">
        <v>40669</v>
      </c>
      <c r="D19721" s="83" t="s">
        <v>40670</v>
      </c>
      <c r="E19721" s="83" t="s">
        <v>40671</v>
      </c>
      <c r="F19721" s="83" t="s">
        <v>40672</v>
      </c>
      <c r="G19721" s="83" t="s">
        <v>40673</v>
      </c>
      <c r="H19721" s="83" t="s">
        <v>22772</v>
      </c>
    </row>
    <row r="19722" spans="1:8" ht="12.75" customHeight="1" x14ac:dyDescent="0.2">
      <c r="A19722" s="83" t="s">
        <v>19792</v>
      </c>
      <c r="B19722" s="83" t="s">
        <v>40674</v>
      </c>
      <c r="C19722" s="83" t="s">
        <v>40675</v>
      </c>
      <c r="D19722" s="83" t="s">
        <v>40676</v>
      </c>
      <c r="E19722" s="83" t="s">
        <v>40677</v>
      </c>
      <c r="F19722" s="83" t="s">
        <v>40390</v>
      </c>
      <c r="G19722" s="83"/>
      <c r="H19722" s="83" t="s">
        <v>22772</v>
      </c>
    </row>
    <row r="19723" spans="1:8" ht="12.75" customHeight="1" x14ac:dyDescent="0.2">
      <c r="A19723" s="83" t="s">
        <v>19793</v>
      </c>
      <c r="B19723" s="83" t="s">
        <v>40674</v>
      </c>
      <c r="C19723" s="83" t="s">
        <v>40675</v>
      </c>
      <c r="D19723" s="83" t="s">
        <v>40676</v>
      </c>
      <c r="E19723" s="83" t="s">
        <v>40677</v>
      </c>
      <c r="F19723" s="83" t="s">
        <v>40390</v>
      </c>
      <c r="G19723" s="83"/>
      <c r="H19723" s="83" t="s">
        <v>22772</v>
      </c>
    </row>
    <row r="19724" spans="1:8" ht="12.75" customHeight="1" x14ac:dyDescent="0.2">
      <c r="A19724" s="83" t="s">
        <v>19794</v>
      </c>
      <c r="B19724" s="83" t="s">
        <v>40674</v>
      </c>
      <c r="C19724" s="83" t="s">
        <v>40675</v>
      </c>
      <c r="D19724" s="83" t="s">
        <v>40676</v>
      </c>
      <c r="E19724" s="83" t="s">
        <v>40677</v>
      </c>
      <c r="F19724" s="83" t="s">
        <v>40390</v>
      </c>
      <c r="G19724" s="83"/>
      <c r="H19724" s="83" t="s">
        <v>22772</v>
      </c>
    </row>
    <row r="19725" spans="1:8" ht="12.75" customHeight="1" x14ac:dyDescent="0.2">
      <c r="A19725" s="83" t="s">
        <v>19795</v>
      </c>
      <c r="B19725" s="83" t="s">
        <v>40674</v>
      </c>
      <c r="C19725" s="83" t="s">
        <v>40675</v>
      </c>
      <c r="D19725" s="83" t="s">
        <v>40676</v>
      </c>
      <c r="E19725" s="83" t="s">
        <v>40677</v>
      </c>
      <c r="F19725" s="83" t="s">
        <v>40390</v>
      </c>
      <c r="G19725" s="83"/>
      <c r="H19725" s="83" t="s">
        <v>22772</v>
      </c>
    </row>
    <row r="19726" spans="1:8" ht="12.75" customHeight="1" x14ac:dyDescent="0.2">
      <c r="A19726" s="83" t="s">
        <v>19796</v>
      </c>
      <c r="B19726" s="83" t="s">
        <v>40678</v>
      </c>
      <c r="C19726" s="83" t="s">
        <v>40675</v>
      </c>
      <c r="D19726" s="83" t="s">
        <v>40676</v>
      </c>
      <c r="E19726" s="83" t="s">
        <v>40677</v>
      </c>
      <c r="F19726" s="83" t="s">
        <v>40390</v>
      </c>
      <c r="G19726" s="83"/>
      <c r="H19726" s="83" t="s">
        <v>22411</v>
      </c>
    </row>
    <row r="19727" spans="1:8" ht="12.75" customHeight="1" x14ac:dyDescent="0.2">
      <c r="A19727" s="83" t="s">
        <v>19797</v>
      </c>
      <c r="B19727" s="83" t="s">
        <v>40678</v>
      </c>
      <c r="C19727" s="83" t="s">
        <v>40675</v>
      </c>
      <c r="D19727" s="83" t="s">
        <v>40676</v>
      </c>
      <c r="E19727" s="83" t="s">
        <v>40677</v>
      </c>
      <c r="F19727" s="83" t="s">
        <v>40390</v>
      </c>
      <c r="G19727" s="83"/>
      <c r="H19727" s="83" t="s">
        <v>22411</v>
      </c>
    </row>
    <row r="19728" spans="1:8" ht="12.75" customHeight="1" x14ac:dyDescent="0.2">
      <c r="A19728" s="83" t="s">
        <v>19798</v>
      </c>
      <c r="B19728" s="83" t="s">
        <v>40678</v>
      </c>
      <c r="C19728" s="83" t="s">
        <v>40675</v>
      </c>
      <c r="D19728" s="83" t="s">
        <v>40676</v>
      </c>
      <c r="E19728" s="83" t="s">
        <v>40677</v>
      </c>
      <c r="F19728" s="83" t="s">
        <v>40390</v>
      </c>
      <c r="G19728" s="83"/>
      <c r="H19728" s="83" t="s">
        <v>22411</v>
      </c>
    </row>
    <row r="19729" spans="1:8" ht="12.75" customHeight="1" x14ac:dyDescent="0.2">
      <c r="A19729" s="83" t="s">
        <v>19799</v>
      </c>
      <c r="B19729" s="83" t="s">
        <v>40678</v>
      </c>
      <c r="C19729" s="83" t="s">
        <v>40675</v>
      </c>
      <c r="D19729" s="83" t="s">
        <v>40676</v>
      </c>
      <c r="E19729" s="83" t="s">
        <v>40677</v>
      </c>
      <c r="F19729" s="83" t="s">
        <v>40390</v>
      </c>
      <c r="G19729" s="83"/>
      <c r="H19729" s="83" t="s">
        <v>22411</v>
      </c>
    </row>
    <row r="19730" spans="1:8" ht="12.75" customHeight="1" x14ac:dyDescent="0.2">
      <c r="A19730" s="83" t="s">
        <v>19800</v>
      </c>
      <c r="B19730" s="83" t="s">
        <v>40679</v>
      </c>
      <c r="C19730" s="83" t="s">
        <v>40680</v>
      </c>
      <c r="D19730" s="83" t="s">
        <v>40681</v>
      </c>
      <c r="E19730" s="83" t="s">
        <v>40423</v>
      </c>
      <c r="F19730" s="83"/>
      <c r="G19730" s="83"/>
      <c r="H19730" s="83" t="s">
        <v>22411</v>
      </c>
    </row>
    <row r="19731" spans="1:8" ht="12.75" customHeight="1" x14ac:dyDescent="0.2">
      <c r="A19731" s="83" t="s">
        <v>19801</v>
      </c>
      <c r="B19731" s="83" t="s">
        <v>40679</v>
      </c>
      <c r="C19731" s="83" t="s">
        <v>40680</v>
      </c>
      <c r="D19731" s="83" t="s">
        <v>40681</v>
      </c>
      <c r="E19731" s="83" t="s">
        <v>40423</v>
      </c>
      <c r="F19731" s="83"/>
      <c r="G19731" s="83"/>
      <c r="H19731" s="83" t="s">
        <v>22411</v>
      </c>
    </row>
    <row r="19732" spans="1:8" ht="12.75" customHeight="1" x14ac:dyDescent="0.2">
      <c r="A19732" s="83" t="s">
        <v>19802</v>
      </c>
      <c r="B19732" s="83" t="s">
        <v>40679</v>
      </c>
      <c r="C19732" s="83" t="s">
        <v>40680</v>
      </c>
      <c r="D19732" s="83" t="s">
        <v>40681</v>
      </c>
      <c r="E19732" s="83" t="s">
        <v>40423</v>
      </c>
      <c r="F19732" s="83"/>
      <c r="G19732" s="83"/>
      <c r="H19732" s="83" t="s">
        <v>22411</v>
      </c>
    </row>
    <row r="19733" spans="1:8" ht="12.75" customHeight="1" x14ac:dyDescent="0.2">
      <c r="A19733" s="83" t="s">
        <v>19803</v>
      </c>
      <c r="B19733" s="83" t="s">
        <v>40679</v>
      </c>
      <c r="C19733" s="83" t="s">
        <v>40680</v>
      </c>
      <c r="D19733" s="83" t="s">
        <v>40681</v>
      </c>
      <c r="E19733" s="83" t="s">
        <v>40423</v>
      </c>
      <c r="F19733" s="83"/>
      <c r="G19733" s="83"/>
      <c r="H19733" s="83" t="s">
        <v>22411</v>
      </c>
    </row>
    <row r="19734" spans="1:8" ht="12.75" customHeight="1" x14ac:dyDescent="0.2">
      <c r="A19734" s="83" t="s">
        <v>19804</v>
      </c>
      <c r="B19734" s="83" t="s">
        <v>40682</v>
      </c>
      <c r="C19734" s="83" t="s">
        <v>40683</v>
      </c>
      <c r="D19734" s="83" t="s">
        <v>40684</v>
      </c>
      <c r="E19734" s="83" t="s">
        <v>40685</v>
      </c>
      <c r="F19734" s="83" t="s">
        <v>40686</v>
      </c>
      <c r="G19734" s="83" t="s">
        <v>40321</v>
      </c>
      <c r="H19734" s="83" t="s">
        <v>22411</v>
      </c>
    </row>
    <row r="19735" spans="1:8" ht="12.75" customHeight="1" x14ac:dyDescent="0.2">
      <c r="A19735" s="83" t="s">
        <v>19805</v>
      </c>
      <c r="B19735" s="83" t="s">
        <v>40682</v>
      </c>
      <c r="C19735" s="83" t="s">
        <v>40683</v>
      </c>
      <c r="D19735" s="83" t="s">
        <v>40684</v>
      </c>
      <c r="E19735" s="83" t="s">
        <v>40685</v>
      </c>
      <c r="F19735" s="83" t="s">
        <v>40686</v>
      </c>
      <c r="G19735" s="83" t="s">
        <v>40321</v>
      </c>
      <c r="H19735" s="83" t="s">
        <v>22411</v>
      </c>
    </row>
    <row r="19736" spans="1:8" ht="12.75" customHeight="1" x14ac:dyDescent="0.2">
      <c r="A19736" s="83" t="s">
        <v>19806</v>
      </c>
      <c r="B19736" s="83" t="s">
        <v>40682</v>
      </c>
      <c r="C19736" s="83" t="s">
        <v>40683</v>
      </c>
      <c r="D19736" s="83" t="s">
        <v>40684</v>
      </c>
      <c r="E19736" s="83" t="s">
        <v>40685</v>
      </c>
      <c r="F19736" s="83" t="s">
        <v>40686</v>
      </c>
      <c r="G19736" s="83" t="s">
        <v>40321</v>
      </c>
      <c r="H19736" s="83" t="s">
        <v>22772</v>
      </c>
    </row>
    <row r="19737" spans="1:8" ht="12.75" customHeight="1" x14ac:dyDescent="0.2">
      <c r="A19737" s="83" t="s">
        <v>19807</v>
      </c>
      <c r="B19737" s="83" t="s">
        <v>40682</v>
      </c>
      <c r="C19737" s="83" t="s">
        <v>40683</v>
      </c>
      <c r="D19737" s="83" t="s">
        <v>40684</v>
      </c>
      <c r="E19737" s="83" t="s">
        <v>40685</v>
      </c>
      <c r="F19737" s="83" t="s">
        <v>40686</v>
      </c>
      <c r="G19737" s="83" t="s">
        <v>40321</v>
      </c>
      <c r="H19737" s="83" t="s">
        <v>22772</v>
      </c>
    </row>
    <row r="19738" spans="1:8" ht="12.75" customHeight="1" x14ac:dyDescent="0.2">
      <c r="A19738" s="83" t="s">
        <v>19808</v>
      </c>
      <c r="B19738" s="83" t="s">
        <v>40687</v>
      </c>
      <c r="C19738" s="83"/>
      <c r="D19738" s="83"/>
      <c r="E19738" s="83"/>
      <c r="F19738" s="83"/>
      <c r="G19738" s="83"/>
      <c r="H19738" s="83" t="s">
        <v>22772</v>
      </c>
    </row>
    <row r="19739" spans="1:8" ht="12.75" customHeight="1" x14ac:dyDescent="0.2">
      <c r="A19739" s="83" t="s">
        <v>19809</v>
      </c>
      <c r="B19739" s="83" t="s">
        <v>40687</v>
      </c>
      <c r="C19739" s="83"/>
      <c r="D19739" s="83"/>
      <c r="E19739" s="83"/>
      <c r="F19739" s="83"/>
      <c r="G19739" s="83"/>
      <c r="H19739" s="83" t="s">
        <v>22772</v>
      </c>
    </row>
    <row r="19740" spans="1:8" ht="12.75" customHeight="1" x14ac:dyDescent="0.2">
      <c r="A19740" s="83" t="s">
        <v>19810</v>
      </c>
      <c r="B19740" s="83" t="s">
        <v>40687</v>
      </c>
      <c r="C19740" s="83"/>
      <c r="D19740" s="83"/>
      <c r="E19740" s="83"/>
      <c r="F19740" s="83"/>
      <c r="G19740" s="83"/>
      <c r="H19740" s="83" t="s">
        <v>22772</v>
      </c>
    </row>
    <row r="19741" spans="1:8" ht="12.75" customHeight="1" x14ac:dyDescent="0.2">
      <c r="A19741" s="83" t="s">
        <v>19811</v>
      </c>
      <c r="B19741" s="83" t="s">
        <v>40687</v>
      </c>
      <c r="C19741" s="83"/>
      <c r="D19741" s="83"/>
      <c r="E19741" s="83"/>
      <c r="F19741" s="83"/>
      <c r="G19741" s="83"/>
      <c r="H19741" s="83" t="s">
        <v>22772</v>
      </c>
    </row>
    <row r="19742" spans="1:8" ht="12.75" customHeight="1" x14ac:dyDescent="0.2">
      <c r="A19742" s="83" t="s">
        <v>19812</v>
      </c>
      <c r="B19742" s="83" t="s">
        <v>40687</v>
      </c>
      <c r="C19742" s="83"/>
      <c r="D19742" s="83"/>
      <c r="E19742" s="83"/>
      <c r="F19742" s="83"/>
      <c r="G19742" s="83"/>
      <c r="H19742" s="83" t="s">
        <v>22772</v>
      </c>
    </row>
    <row r="19743" spans="1:8" ht="12.75" customHeight="1" x14ac:dyDescent="0.2">
      <c r="A19743" s="83" t="s">
        <v>19813</v>
      </c>
      <c r="B19743" s="83" t="s">
        <v>40687</v>
      </c>
      <c r="C19743" s="83"/>
      <c r="D19743" s="83"/>
      <c r="E19743" s="83"/>
      <c r="F19743" s="83"/>
      <c r="G19743" s="83"/>
      <c r="H19743" s="83" t="s">
        <v>22772</v>
      </c>
    </row>
    <row r="19744" spans="1:8" ht="12.75" customHeight="1" x14ac:dyDescent="0.2">
      <c r="A19744" s="83" t="s">
        <v>19814</v>
      </c>
      <c r="B19744" s="83" t="s">
        <v>40688</v>
      </c>
      <c r="C19744" s="83" t="s">
        <v>40689</v>
      </c>
      <c r="D19744" s="83" t="s">
        <v>40690</v>
      </c>
      <c r="E19744" s="83" t="s">
        <v>40691</v>
      </c>
      <c r="F19744" s="83" t="s">
        <v>40692</v>
      </c>
      <c r="G19744" s="83" t="s">
        <v>40693</v>
      </c>
      <c r="H19744" s="83" t="s">
        <v>22411</v>
      </c>
    </row>
    <row r="19745" spans="1:8" ht="12.75" customHeight="1" x14ac:dyDescent="0.2">
      <c r="A19745" s="83" t="s">
        <v>19815</v>
      </c>
      <c r="B19745" s="83" t="s">
        <v>40688</v>
      </c>
      <c r="C19745" s="83" t="s">
        <v>40689</v>
      </c>
      <c r="D19745" s="83" t="s">
        <v>40690</v>
      </c>
      <c r="E19745" s="83" t="s">
        <v>40691</v>
      </c>
      <c r="F19745" s="83" t="s">
        <v>40692</v>
      </c>
      <c r="G19745" s="83" t="s">
        <v>40694</v>
      </c>
      <c r="H19745" s="83" t="s">
        <v>22411</v>
      </c>
    </row>
    <row r="19746" spans="1:8" ht="12.75" customHeight="1" x14ac:dyDescent="0.2">
      <c r="A19746" s="83" t="s">
        <v>19816</v>
      </c>
      <c r="B19746" s="83" t="s">
        <v>40688</v>
      </c>
      <c r="C19746" s="83" t="s">
        <v>40689</v>
      </c>
      <c r="D19746" s="83" t="s">
        <v>40690</v>
      </c>
      <c r="E19746" s="83" t="s">
        <v>40691</v>
      </c>
      <c r="F19746" s="83" t="s">
        <v>40692</v>
      </c>
      <c r="G19746" s="83" t="s">
        <v>40693</v>
      </c>
      <c r="H19746" s="83" t="s">
        <v>22411</v>
      </c>
    </row>
    <row r="19747" spans="1:8" ht="12.75" customHeight="1" x14ac:dyDescent="0.2">
      <c r="A19747" s="83" t="s">
        <v>19817</v>
      </c>
      <c r="B19747" s="83" t="s">
        <v>40688</v>
      </c>
      <c r="C19747" s="83" t="s">
        <v>40689</v>
      </c>
      <c r="D19747" s="83" t="s">
        <v>40690</v>
      </c>
      <c r="E19747" s="83" t="s">
        <v>40691</v>
      </c>
      <c r="F19747" s="83" t="s">
        <v>40692</v>
      </c>
      <c r="G19747" s="83" t="s">
        <v>40694</v>
      </c>
      <c r="H19747" s="83" t="s">
        <v>22411</v>
      </c>
    </row>
    <row r="19748" spans="1:8" ht="12.75" customHeight="1" x14ac:dyDescent="0.2">
      <c r="A19748" s="83" t="s">
        <v>19818</v>
      </c>
      <c r="B19748" s="83" t="s">
        <v>40695</v>
      </c>
      <c r="C19748" s="83" t="s">
        <v>40696</v>
      </c>
      <c r="D19748" s="83" t="s">
        <v>40697</v>
      </c>
      <c r="E19748" s="83"/>
      <c r="F19748" s="83"/>
      <c r="G19748" s="83"/>
      <c r="H19748" s="83" t="s">
        <v>22411</v>
      </c>
    </row>
    <row r="19749" spans="1:8" ht="12.75" customHeight="1" x14ac:dyDescent="0.2">
      <c r="A19749" s="83" t="s">
        <v>19819</v>
      </c>
      <c r="B19749" s="83" t="s">
        <v>40695</v>
      </c>
      <c r="C19749" s="83" t="s">
        <v>40696</v>
      </c>
      <c r="D19749" s="83" t="s">
        <v>40697</v>
      </c>
      <c r="E19749" s="83"/>
      <c r="F19749" s="83"/>
      <c r="G19749" s="83"/>
      <c r="H19749" s="83" t="s">
        <v>22411</v>
      </c>
    </row>
    <row r="19750" spans="1:8" ht="12.75" customHeight="1" x14ac:dyDescent="0.2">
      <c r="A19750" s="83" t="s">
        <v>19820</v>
      </c>
      <c r="B19750" s="83" t="s">
        <v>40695</v>
      </c>
      <c r="C19750" s="83" t="s">
        <v>40696</v>
      </c>
      <c r="D19750" s="83" t="s">
        <v>40697</v>
      </c>
      <c r="E19750" s="83"/>
      <c r="F19750" s="83"/>
      <c r="G19750" s="83"/>
      <c r="H19750" s="83" t="s">
        <v>27</v>
      </c>
    </row>
    <row r="19751" spans="1:8" ht="12.75" customHeight="1" x14ac:dyDescent="0.2">
      <c r="A19751" s="83" t="s">
        <v>19821</v>
      </c>
      <c r="B19751" s="83" t="s">
        <v>40695</v>
      </c>
      <c r="C19751" s="83" t="s">
        <v>40696</v>
      </c>
      <c r="D19751" s="83" t="s">
        <v>40697</v>
      </c>
      <c r="E19751" s="83"/>
      <c r="F19751" s="83"/>
      <c r="G19751" s="83"/>
      <c r="H19751" s="83" t="s">
        <v>27</v>
      </c>
    </row>
    <row r="19752" spans="1:8" ht="12.75" customHeight="1" x14ac:dyDescent="0.2">
      <c r="A19752" s="83" t="s">
        <v>19822</v>
      </c>
      <c r="B19752" s="83" t="s">
        <v>40698</v>
      </c>
      <c r="C19752" s="83" t="s">
        <v>40505</v>
      </c>
      <c r="D19752" s="83"/>
      <c r="E19752" s="83"/>
      <c r="F19752" s="83"/>
      <c r="G19752" s="83"/>
      <c r="H19752" s="83" t="s">
        <v>22411</v>
      </c>
    </row>
    <row r="19753" spans="1:8" ht="12.75" customHeight="1" x14ac:dyDescent="0.2">
      <c r="A19753" s="83" t="s">
        <v>19823</v>
      </c>
      <c r="B19753" s="83" t="s">
        <v>40698</v>
      </c>
      <c r="C19753" s="83" t="s">
        <v>40505</v>
      </c>
      <c r="D19753" s="83"/>
      <c r="E19753" s="83"/>
      <c r="F19753" s="83"/>
      <c r="G19753" s="83"/>
      <c r="H19753" s="83" t="s">
        <v>22411</v>
      </c>
    </row>
    <row r="19754" spans="1:8" ht="12.75" customHeight="1" x14ac:dyDescent="0.2">
      <c r="A19754" s="83" t="s">
        <v>19824</v>
      </c>
      <c r="B19754" s="83" t="s">
        <v>40698</v>
      </c>
      <c r="C19754" s="83" t="s">
        <v>40505</v>
      </c>
      <c r="D19754" s="83"/>
      <c r="E19754" s="83"/>
      <c r="F19754" s="83"/>
      <c r="G19754" s="83"/>
      <c r="H19754" s="83" t="s">
        <v>22411</v>
      </c>
    </row>
    <row r="19755" spans="1:8" ht="12.75" customHeight="1" x14ac:dyDescent="0.2">
      <c r="A19755" s="83" t="s">
        <v>19825</v>
      </c>
      <c r="B19755" s="83" t="s">
        <v>40698</v>
      </c>
      <c r="C19755" s="83" t="s">
        <v>40505</v>
      </c>
      <c r="D19755" s="83"/>
      <c r="E19755" s="83"/>
      <c r="F19755" s="83"/>
      <c r="G19755" s="83"/>
      <c r="H19755" s="83" t="s">
        <v>22411</v>
      </c>
    </row>
    <row r="19756" spans="1:8" ht="12.75" customHeight="1" x14ac:dyDescent="0.2">
      <c r="A19756" s="83" t="s">
        <v>19826</v>
      </c>
      <c r="B19756" s="83" t="s">
        <v>40699</v>
      </c>
      <c r="C19756" s="83" t="s">
        <v>40457</v>
      </c>
      <c r="D19756" s="83"/>
      <c r="E19756" s="83"/>
      <c r="F19756" s="83"/>
      <c r="G19756" s="83"/>
      <c r="H19756" s="83" t="s">
        <v>27</v>
      </c>
    </row>
    <row r="19757" spans="1:8" ht="12.75" customHeight="1" x14ac:dyDescent="0.2">
      <c r="A19757" s="83" t="s">
        <v>19827</v>
      </c>
      <c r="B19757" s="83" t="s">
        <v>40699</v>
      </c>
      <c r="C19757" s="83" t="s">
        <v>40457</v>
      </c>
      <c r="D19757" s="83"/>
      <c r="E19757" s="83"/>
      <c r="F19757" s="83"/>
      <c r="G19757" s="83"/>
      <c r="H19757" s="83" t="s">
        <v>27</v>
      </c>
    </row>
    <row r="19758" spans="1:8" ht="12.75" customHeight="1" x14ac:dyDescent="0.2">
      <c r="A19758" s="83" t="s">
        <v>19828</v>
      </c>
      <c r="B19758" s="83" t="s">
        <v>40699</v>
      </c>
      <c r="C19758" s="83" t="s">
        <v>40457</v>
      </c>
      <c r="D19758" s="83"/>
      <c r="E19758" s="83"/>
      <c r="F19758" s="83"/>
      <c r="G19758" s="83"/>
      <c r="H19758" s="83" t="s">
        <v>22772</v>
      </c>
    </row>
    <row r="19759" spans="1:8" ht="12.75" customHeight="1" x14ac:dyDescent="0.2">
      <c r="A19759" s="83" t="s">
        <v>19829</v>
      </c>
      <c r="B19759" s="83" t="s">
        <v>40699</v>
      </c>
      <c r="C19759" s="83" t="s">
        <v>40457</v>
      </c>
      <c r="D19759" s="83"/>
      <c r="E19759" s="83"/>
      <c r="F19759" s="83"/>
      <c r="G19759" s="83"/>
      <c r="H19759" s="83" t="s">
        <v>22772</v>
      </c>
    </row>
    <row r="19760" spans="1:8" ht="12.75" customHeight="1" x14ac:dyDescent="0.2">
      <c r="A19760" s="83" t="s">
        <v>19830</v>
      </c>
      <c r="B19760" s="83" t="s">
        <v>40700</v>
      </c>
      <c r="C19760" s="83" t="s">
        <v>40701</v>
      </c>
      <c r="D19760" s="83" t="s">
        <v>40702</v>
      </c>
      <c r="E19760" s="83" t="s">
        <v>40703</v>
      </c>
      <c r="F19760" s="83" t="s">
        <v>40704</v>
      </c>
      <c r="G19760" s="83"/>
      <c r="H19760" s="83" t="s">
        <v>22787</v>
      </c>
    </row>
    <row r="19761" spans="1:8" ht="12.75" customHeight="1" x14ac:dyDescent="0.2">
      <c r="A19761" s="83" t="s">
        <v>19831</v>
      </c>
      <c r="B19761" s="83" t="s">
        <v>40700</v>
      </c>
      <c r="C19761" s="83" t="s">
        <v>40701</v>
      </c>
      <c r="D19761" s="83" t="s">
        <v>40702</v>
      </c>
      <c r="E19761" s="83" t="s">
        <v>40703</v>
      </c>
      <c r="F19761" s="83" t="s">
        <v>40704</v>
      </c>
      <c r="G19761" s="83"/>
      <c r="H19761" s="83" t="s">
        <v>22787</v>
      </c>
    </row>
    <row r="19762" spans="1:8" ht="12.75" customHeight="1" x14ac:dyDescent="0.2">
      <c r="A19762" s="83" t="s">
        <v>19832</v>
      </c>
      <c r="B19762" s="83" t="s">
        <v>40700</v>
      </c>
      <c r="C19762" s="83" t="s">
        <v>40701</v>
      </c>
      <c r="D19762" s="83" t="s">
        <v>40702</v>
      </c>
      <c r="E19762" s="83" t="s">
        <v>40703</v>
      </c>
      <c r="F19762" s="83" t="s">
        <v>40704</v>
      </c>
      <c r="G19762" s="83"/>
      <c r="H19762" s="83" t="s">
        <v>22</v>
      </c>
    </row>
    <row r="19763" spans="1:8" ht="12.75" customHeight="1" x14ac:dyDescent="0.2">
      <c r="A19763" s="83" t="s">
        <v>19833</v>
      </c>
      <c r="B19763" s="83" t="s">
        <v>40700</v>
      </c>
      <c r="C19763" s="83" t="s">
        <v>40701</v>
      </c>
      <c r="D19763" s="83" t="s">
        <v>40702</v>
      </c>
      <c r="E19763" s="83" t="s">
        <v>40703</v>
      </c>
      <c r="F19763" s="83" t="s">
        <v>40704</v>
      </c>
      <c r="G19763" s="83"/>
      <c r="H19763" s="83" t="s">
        <v>22</v>
      </c>
    </row>
    <row r="19764" spans="1:8" ht="12.75" customHeight="1" x14ac:dyDescent="0.2">
      <c r="A19764" s="83" t="s">
        <v>19834</v>
      </c>
      <c r="B19764" s="83" t="s">
        <v>40700</v>
      </c>
      <c r="C19764" s="83" t="s">
        <v>40701</v>
      </c>
      <c r="D19764" s="83" t="s">
        <v>40702</v>
      </c>
      <c r="E19764" s="83" t="s">
        <v>40703</v>
      </c>
      <c r="F19764" s="83" t="s">
        <v>40704</v>
      </c>
      <c r="G19764" s="83"/>
      <c r="H19764" s="83" t="s">
        <v>22</v>
      </c>
    </row>
    <row r="19765" spans="1:8" ht="12.75" customHeight="1" x14ac:dyDescent="0.2">
      <c r="A19765" s="83" t="s">
        <v>19835</v>
      </c>
      <c r="B19765" s="83" t="s">
        <v>40700</v>
      </c>
      <c r="C19765" s="83" t="s">
        <v>40701</v>
      </c>
      <c r="D19765" s="83" t="s">
        <v>40702</v>
      </c>
      <c r="E19765" s="83" t="s">
        <v>40703</v>
      </c>
      <c r="F19765" s="83" t="s">
        <v>40704</v>
      </c>
      <c r="G19765" s="83"/>
      <c r="H19765" s="83" t="s">
        <v>22</v>
      </c>
    </row>
    <row r="19766" spans="1:8" ht="12.75" customHeight="1" x14ac:dyDescent="0.2">
      <c r="A19766" s="83" t="s">
        <v>19836</v>
      </c>
      <c r="B19766" s="83" t="s">
        <v>40705</v>
      </c>
      <c r="C19766" s="83"/>
      <c r="D19766" s="83"/>
      <c r="E19766" s="83"/>
      <c r="F19766" s="83"/>
      <c r="G19766" s="83"/>
      <c r="H19766" s="83" t="s">
        <v>27</v>
      </c>
    </row>
    <row r="19767" spans="1:8" ht="12.75" customHeight="1" x14ac:dyDescent="0.2">
      <c r="A19767" s="83" t="s">
        <v>19837</v>
      </c>
      <c r="B19767" s="83" t="s">
        <v>40705</v>
      </c>
      <c r="C19767" s="83"/>
      <c r="D19767" s="83"/>
      <c r="E19767" s="83"/>
      <c r="F19767" s="83"/>
      <c r="G19767" s="83"/>
      <c r="H19767" s="83" t="s">
        <v>27</v>
      </c>
    </row>
    <row r="19768" spans="1:8" ht="12.75" customHeight="1" x14ac:dyDescent="0.2">
      <c r="A19768" s="83" t="s">
        <v>19838</v>
      </c>
      <c r="B19768" s="83" t="s">
        <v>40705</v>
      </c>
      <c r="C19768" s="83"/>
      <c r="D19768" s="83"/>
      <c r="E19768" s="83"/>
      <c r="F19768" s="83"/>
      <c r="G19768" s="83"/>
      <c r="H19768" s="83" t="s">
        <v>22411</v>
      </c>
    </row>
    <row r="19769" spans="1:8" ht="12.75" customHeight="1" x14ac:dyDescent="0.2">
      <c r="A19769" s="83" t="s">
        <v>19839</v>
      </c>
      <c r="B19769" s="83" t="s">
        <v>40705</v>
      </c>
      <c r="C19769" s="83"/>
      <c r="D19769" s="83"/>
      <c r="E19769" s="83"/>
      <c r="F19769" s="83"/>
      <c r="G19769" s="83"/>
      <c r="H19769" s="83" t="s">
        <v>22411</v>
      </c>
    </row>
    <row r="19770" spans="1:8" ht="12.75" customHeight="1" x14ac:dyDescent="0.2">
      <c r="A19770" s="83" t="s">
        <v>19840</v>
      </c>
      <c r="B19770" s="83" t="s">
        <v>40706</v>
      </c>
      <c r="C19770" s="83" t="s">
        <v>40707</v>
      </c>
      <c r="D19770" s="83" t="s">
        <v>40708</v>
      </c>
      <c r="E19770" s="83" t="s">
        <v>40709</v>
      </c>
      <c r="F19770" s="83" t="s">
        <v>40710</v>
      </c>
      <c r="G19770" s="83" t="s">
        <v>40711</v>
      </c>
      <c r="H19770" s="83" t="s">
        <v>22411</v>
      </c>
    </row>
    <row r="19771" spans="1:8" ht="12.75" customHeight="1" x14ac:dyDescent="0.2">
      <c r="A19771" s="83" t="s">
        <v>19841</v>
      </c>
      <c r="B19771" s="83" t="s">
        <v>40712</v>
      </c>
      <c r="C19771" s="83" t="s">
        <v>40713</v>
      </c>
      <c r="D19771" s="83" t="s">
        <v>40714</v>
      </c>
      <c r="E19771" s="83" t="s">
        <v>40715</v>
      </c>
      <c r="F19771" s="83" t="s">
        <v>40716</v>
      </c>
      <c r="G19771" s="83" t="s">
        <v>40717</v>
      </c>
      <c r="H19771" s="83" t="s">
        <v>22411</v>
      </c>
    </row>
    <row r="19772" spans="1:8" ht="12.75" customHeight="1" x14ac:dyDescent="0.2">
      <c r="A19772" s="83" t="s">
        <v>19842</v>
      </c>
      <c r="B19772" s="83" t="s">
        <v>40706</v>
      </c>
      <c r="C19772" s="83" t="s">
        <v>40707</v>
      </c>
      <c r="D19772" s="83" t="s">
        <v>40708</v>
      </c>
      <c r="E19772" s="83" t="s">
        <v>40709</v>
      </c>
      <c r="F19772" s="83" t="s">
        <v>40710</v>
      </c>
      <c r="G19772" s="83" t="s">
        <v>40711</v>
      </c>
      <c r="H19772" s="83" t="s">
        <v>22411</v>
      </c>
    </row>
    <row r="19773" spans="1:8" ht="12.75" customHeight="1" x14ac:dyDescent="0.2">
      <c r="A19773" s="83" t="s">
        <v>19843</v>
      </c>
      <c r="B19773" s="83" t="s">
        <v>40712</v>
      </c>
      <c r="C19773" s="83" t="s">
        <v>40713</v>
      </c>
      <c r="D19773" s="83" t="s">
        <v>40714</v>
      </c>
      <c r="E19773" s="83" t="s">
        <v>40715</v>
      </c>
      <c r="F19773" s="83" t="s">
        <v>40716</v>
      </c>
      <c r="G19773" s="83" t="s">
        <v>40717</v>
      </c>
      <c r="H19773" s="83" t="s">
        <v>22411</v>
      </c>
    </row>
    <row r="19774" spans="1:8" ht="12.75" customHeight="1" x14ac:dyDescent="0.2">
      <c r="A19774" s="83" t="s">
        <v>19844</v>
      </c>
      <c r="B19774" s="83" t="s">
        <v>40718</v>
      </c>
      <c r="C19774" s="83" t="s">
        <v>40719</v>
      </c>
      <c r="D19774" s="83" t="s">
        <v>40720</v>
      </c>
      <c r="E19774" s="83"/>
      <c r="F19774" s="83"/>
      <c r="G19774" s="83"/>
      <c r="H19774" s="83" t="s">
        <v>22</v>
      </c>
    </row>
    <row r="19775" spans="1:8" ht="12.75" customHeight="1" x14ac:dyDescent="0.2">
      <c r="A19775" s="83" t="s">
        <v>19845</v>
      </c>
      <c r="B19775" s="83" t="s">
        <v>40718</v>
      </c>
      <c r="C19775" s="83" t="s">
        <v>40719</v>
      </c>
      <c r="D19775" s="83" t="s">
        <v>40720</v>
      </c>
      <c r="E19775" s="83"/>
      <c r="F19775" s="83"/>
      <c r="G19775" s="83"/>
      <c r="H19775" s="83" t="s">
        <v>22</v>
      </c>
    </row>
    <row r="19776" spans="1:8" ht="12.75" customHeight="1" x14ac:dyDescent="0.2">
      <c r="A19776" s="83" t="s">
        <v>19846</v>
      </c>
      <c r="B19776" s="83" t="s">
        <v>40718</v>
      </c>
      <c r="C19776" s="83" t="s">
        <v>40719</v>
      </c>
      <c r="D19776" s="83" t="s">
        <v>40720</v>
      </c>
      <c r="E19776" s="83"/>
      <c r="F19776" s="83"/>
      <c r="G19776" s="83"/>
      <c r="H19776" s="83" t="s">
        <v>27</v>
      </c>
    </row>
    <row r="19777" spans="1:8" ht="12.75" customHeight="1" x14ac:dyDescent="0.2">
      <c r="A19777" s="83" t="s">
        <v>19847</v>
      </c>
      <c r="B19777" s="83" t="s">
        <v>40718</v>
      </c>
      <c r="C19777" s="83" t="s">
        <v>40719</v>
      </c>
      <c r="D19777" s="83" t="s">
        <v>40720</v>
      </c>
      <c r="E19777" s="83"/>
      <c r="F19777" s="83"/>
      <c r="G19777" s="83"/>
      <c r="H19777" s="83" t="s">
        <v>27</v>
      </c>
    </row>
    <row r="19778" spans="1:8" ht="12.75" customHeight="1" x14ac:dyDescent="0.2">
      <c r="A19778" s="83" t="s">
        <v>19848</v>
      </c>
      <c r="B19778" s="83" t="s">
        <v>40718</v>
      </c>
      <c r="C19778" s="83" t="s">
        <v>40719</v>
      </c>
      <c r="D19778" s="83" t="s">
        <v>40720</v>
      </c>
      <c r="E19778" s="83"/>
      <c r="F19778" s="83"/>
      <c r="G19778" s="83"/>
      <c r="H19778" s="83" t="s">
        <v>27</v>
      </c>
    </row>
    <row r="19779" spans="1:8" ht="12.75" customHeight="1" x14ac:dyDescent="0.2">
      <c r="A19779" s="83" t="s">
        <v>19849</v>
      </c>
      <c r="B19779" s="83" t="s">
        <v>40718</v>
      </c>
      <c r="C19779" s="83" t="s">
        <v>40719</v>
      </c>
      <c r="D19779" s="83" t="s">
        <v>40720</v>
      </c>
      <c r="E19779" s="83"/>
      <c r="F19779" s="83"/>
      <c r="G19779" s="83"/>
      <c r="H19779" s="83" t="s">
        <v>27</v>
      </c>
    </row>
    <row r="19780" spans="1:8" ht="12.75" customHeight="1" x14ac:dyDescent="0.2">
      <c r="A19780" s="83" t="s">
        <v>19850</v>
      </c>
      <c r="B19780" s="83" t="s">
        <v>40718</v>
      </c>
      <c r="C19780" s="83" t="s">
        <v>40721</v>
      </c>
      <c r="D19780" s="83" t="s">
        <v>40722</v>
      </c>
      <c r="E19780" s="83"/>
      <c r="F19780" s="83"/>
      <c r="G19780" s="83"/>
      <c r="H19780" s="83" t="s">
        <v>22</v>
      </c>
    </row>
    <row r="19781" spans="1:8" ht="12.75" customHeight="1" x14ac:dyDescent="0.2">
      <c r="A19781" s="83" t="s">
        <v>19851</v>
      </c>
      <c r="B19781" s="83" t="s">
        <v>40718</v>
      </c>
      <c r="C19781" s="83" t="s">
        <v>40721</v>
      </c>
      <c r="D19781" s="83" t="s">
        <v>40723</v>
      </c>
      <c r="E19781" s="83"/>
      <c r="F19781" s="83"/>
      <c r="G19781" s="83"/>
      <c r="H19781" s="83" t="s">
        <v>22</v>
      </c>
    </row>
    <row r="19782" spans="1:8" ht="12.75" customHeight="1" x14ac:dyDescent="0.2">
      <c r="A19782" s="83" t="s">
        <v>19852</v>
      </c>
      <c r="B19782" s="83" t="s">
        <v>40718</v>
      </c>
      <c r="C19782" s="83" t="s">
        <v>40721</v>
      </c>
      <c r="D19782" s="83" t="s">
        <v>40723</v>
      </c>
      <c r="E19782" s="83"/>
      <c r="F19782" s="83"/>
      <c r="G19782" s="83"/>
      <c r="H19782" s="83" t="s">
        <v>27</v>
      </c>
    </row>
    <row r="19783" spans="1:8" ht="12.75" customHeight="1" x14ac:dyDescent="0.2">
      <c r="A19783" s="83" t="s">
        <v>19853</v>
      </c>
      <c r="B19783" s="83" t="s">
        <v>40718</v>
      </c>
      <c r="C19783" s="83" t="s">
        <v>40721</v>
      </c>
      <c r="D19783" s="83" t="s">
        <v>40722</v>
      </c>
      <c r="E19783" s="83"/>
      <c r="F19783" s="83"/>
      <c r="G19783" s="83"/>
      <c r="H19783" s="83" t="s">
        <v>27</v>
      </c>
    </row>
    <row r="19784" spans="1:8" ht="12.75" customHeight="1" x14ac:dyDescent="0.2">
      <c r="A19784" s="83" t="s">
        <v>19854</v>
      </c>
      <c r="B19784" s="83" t="s">
        <v>40718</v>
      </c>
      <c r="C19784" s="83" t="s">
        <v>40721</v>
      </c>
      <c r="D19784" s="83" t="s">
        <v>40723</v>
      </c>
      <c r="E19784" s="83"/>
      <c r="F19784" s="83"/>
      <c r="G19784" s="83"/>
      <c r="H19784" s="83" t="s">
        <v>27</v>
      </c>
    </row>
    <row r="19785" spans="1:8" ht="12.75" customHeight="1" x14ac:dyDescent="0.2">
      <c r="A19785" s="83" t="s">
        <v>19855</v>
      </c>
      <c r="B19785" s="83" t="s">
        <v>40718</v>
      </c>
      <c r="C19785" s="83" t="s">
        <v>40721</v>
      </c>
      <c r="D19785" s="83" t="s">
        <v>40723</v>
      </c>
      <c r="E19785" s="83"/>
      <c r="F19785" s="83"/>
      <c r="G19785" s="83"/>
      <c r="H19785" s="83" t="s">
        <v>27</v>
      </c>
    </row>
    <row r="19786" spans="1:8" ht="12.75" customHeight="1" x14ac:dyDescent="0.2">
      <c r="A19786" s="83" t="s">
        <v>19856</v>
      </c>
      <c r="B19786" s="83" t="s">
        <v>40724</v>
      </c>
      <c r="C19786" s="83" t="s">
        <v>40725</v>
      </c>
      <c r="D19786" s="83" t="s">
        <v>40726</v>
      </c>
      <c r="E19786" s="83"/>
      <c r="F19786" s="83"/>
      <c r="G19786" s="83"/>
      <c r="H19786" s="83" t="s">
        <v>27</v>
      </c>
    </row>
    <row r="19787" spans="1:8" ht="12.75" customHeight="1" x14ac:dyDescent="0.2">
      <c r="A19787" s="83" t="s">
        <v>19857</v>
      </c>
      <c r="B19787" s="83" t="s">
        <v>40724</v>
      </c>
      <c r="C19787" s="83" t="s">
        <v>40725</v>
      </c>
      <c r="D19787" s="83" t="s">
        <v>40726</v>
      </c>
      <c r="E19787" s="83"/>
      <c r="F19787" s="83"/>
      <c r="G19787" s="83"/>
      <c r="H19787" s="83" t="s">
        <v>27</v>
      </c>
    </row>
    <row r="19788" spans="1:8" ht="12.75" customHeight="1" x14ac:dyDescent="0.2">
      <c r="A19788" s="83" t="s">
        <v>19858</v>
      </c>
      <c r="B19788" s="83" t="s">
        <v>40727</v>
      </c>
      <c r="C19788" s="83" t="s">
        <v>40728</v>
      </c>
      <c r="D19788" s="83"/>
      <c r="E19788" s="83"/>
      <c r="F19788" s="83"/>
      <c r="G19788" s="83"/>
      <c r="H19788" s="83" t="s">
        <v>22</v>
      </c>
    </row>
    <row r="19789" spans="1:8" ht="12.75" customHeight="1" x14ac:dyDescent="0.2">
      <c r="A19789" s="83" t="s">
        <v>19859</v>
      </c>
      <c r="B19789" s="83" t="s">
        <v>40727</v>
      </c>
      <c r="C19789" s="83" t="s">
        <v>40728</v>
      </c>
      <c r="D19789" s="83"/>
      <c r="E19789" s="83"/>
      <c r="F19789" s="83"/>
      <c r="G19789" s="83"/>
      <c r="H19789" s="83" t="s">
        <v>22</v>
      </c>
    </row>
    <row r="19790" spans="1:8" ht="12.75" customHeight="1" x14ac:dyDescent="0.2">
      <c r="A19790" s="83" t="s">
        <v>19860</v>
      </c>
      <c r="B19790" s="83" t="s">
        <v>40729</v>
      </c>
      <c r="C19790" s="83" t="s">
        <v>40730</v>
      </c>
      <c r="D19790" s="83" t="s">
        <v>40731</v>
      </c>
      <c r="E19790" s="83" t="s">
        <v>40732</v>
      </c>
      <c r="F19790" s="83"/>
      <c r="G19790" s="83"/>
      <c r="H19790" s="83" t="s">
        <v>22411</v>
      </c>
    </row>
    <row r="19791" spans="1:8" ht="12.75" customHeight="1" x14ac:dyDescent="0.2">
      <c r="A19791" s="83" t="s">
        <v>19861</v>
      </c>
      <c r="B19791" s="83" t="s">
        <v>40729</v>
      </c>
      <c r="C19791" s="83" t="s">
        <v>40730</v>
      </c>
      <c r="D19791" s="83" t="s">
        <v>40731</v>
      </c>
      <c r="E19791" s="83" t="s">
        <v>40732</v>
      </c>
      <c r="F19791" s="83"/>
      <c r="G19791" s="83"/>
      <c r="H19791" s="83" t="s">
        <v>22411</v>
      </c>
    </row>
    <row r="19792" spans="1:8" ht="12.75" customHeight="1" x14ac:dyDescent="0.2">
      <c r="A19792" s="83" t="s">
        <v>19862</v>
      </c>
      <c r="B19792" s="83" t="s">
        <v>29432</v>
      </c>
      <c r="C19792" s="83" t="s">
        <v>40733</v>
      </c>
      <c r="D19792" s="83" t="s">
        <v>29080</v>
      </c>
      <c r="E19792" s="83"/>
      <c r="F19792" s="83"/>
      <c r="G19792" s="83"/>
      <c r="H19792" s="83" t="s">
        <v>22411</v>
      </c>
    </row>
    <row r="19793" spans="1:8" ht="12.75" customHeight="1" x14ac:dyDescent="0.2">
      <c r="A19793" s="83" t="s">
        <v>19863</v>
      </c>
      <c r="B19793" s="83" t="s">
        <v>29432</v>
      </c>
      <c r="C19793" s="83" t="s">
        <v>40733</v>
      </c>
      <c r="D19793" s="83" t="s">
        <v>29080</v>
      </c>
      <c r="E19793" s="83"/>
      <c r="F19793" s="83"/>
      <c r="G19793" s="83"/>
      <c r="H19793" s="83" t="s">
        <v>22411</v>
      </c>
    </row>
    <row r="19794" spans="1:8" ht="12.75" customHeight="1" x14ac:dyDescent="0.2">
      <c r="A19794" s="83" t="s">
        <v>19864</v>
      </c>
      <c r="B19794" s="83" t="s">
        <v>40734</v>
      </c>
      <c r="C19794" s="83" t="s">
        <v>40735</v>
      </c>
      <c r="D19794" s="83"/>
      <c r="E19794" s="83"/>
      <c r="F19794" s="83"/>
      <c r="G19794" s="83"/>
      <c r="H19794" s="83" t="s">
        <v>27</v>
      </c>
    </row>
    <row r="19795" spans="1:8" ht="12.75" customHeight="1" x14ac:dyDescent="0.2">
      <c r="A19795" s="83" t="s">
        <v>19865</v>
      </c>
      <c r="B19795" s="83" t="s">
        <v>40734</v>
      </c>
      <c r="C19795" s="83" t="s">
        <v>40735</v>
      </c>
      <c r="D19795" s="83"/>
      <c r="E19795" s="83"/>
      <c r="F19795" s="83"/>
      <c r="G19795" s="83"/>
      <c r="H19795" s="83" t="s">
        <v>27</v>
      </c>
    </row>
    <row r="19796" spans="1:8" ht="12.75" customHeight="1" x14ac:dyDescent="0.2">
      <c r="A19796" s="83" t="s">
        <v>19866</v>
      </c>
      <c r="B19796" s="83" t="s">
        <v>40736</v>
      </c>
      <c r="C19796" s="83" t="s">
        <v>40737</v>
      </c>
      <c r="D19796" s="83" t="s">
        <v>40738</v>
      </c>
      <c r="E19796" s="83" t="s">
        <v>40739</v>
      </c>
      <c r="F19796" s="83" t="s">
        <v>40740</v>
      </c>
      <c r="G19796" s="83"/>
      <c r="H19796" s="83" t="s">
        <v>27</v>
      </c>
    </row>
    <row r="19797" spans="1:8" ht="12.75" customHeight="1" x14ac:dyDescent="0.2">
      <c r="A19797" s="83" t="s">
        <v>19867</v>
      </c>
      <c r="B19797" s="83" t="s">
        <v>40736</v>
      </c>
      <c r="C19797" s="83" t="s">
        <v>40737</v>
      </c>
      <c r="D19797" s="83" t="s">
        <v>40738</v>
      </c>
      <c r="E19797" s="83" t="s">
        <v>40739</v>
      </c>
      <c r="F19797" s="83" t="s">
        <v>40740</v>
      </c>
      <c r="G19797" s="83"/>
      <c r="H19797" s="83" t="s">
        <v>27</v>
      </c>
    </row>
    <row r="19798" spans="1:8" ht="12.75" customHeight="1" x14ac:dyDescent="0.2">
      <c r="A19798" s="83" t="s">
        <v>19868</v>
      </c>
      <c r="B19798" s="83" t="s">
        <v>40741</v>
      </c>
      <c r="C19798" s="83" t="s">
        <v>40742</v>
      </c>
      <c r="D19798" s="83" t="s">
        <v>40743</v>
      </c>
      <c r="E19798" s="83" t="s">
        <v>29134</v>
      </c>
      <c r="F19798" s="83"/>
      <c r="G19798" s="83"/>
      <c r="H19798" s="83" t="s">
        <v>27</v>
      </c>
    </row>
    <row r="19799" spans="1:8" ht="12.75" customHeight="1" x14ac:dyDescent="0.2">
      <c r="A19799" s="83" t="s">
        <v>19869</v>
      </c>
      <c r="B19799" s="83" t="s">
        <v>40741</v>
      </c>
      <c r="C19799" s="83" t="s">
        <v>40742</v>
      </c>
      <c r="D19799" s="83" t="s">
        <v>40743</v>
      </c>
      <c r="E19799" s="83" t="s">
        <v>29134</v>
      </c>
      <c r="F19799" s="83"/>
      <c r="G19799" s="83"/>
      <c r="H19799" s="83" t="s">
        <v>27</v>
      </c>
    </row>
    <row r="19800" spans="1:8" ht="12.75" customHeight="1" x14ac:dyDescent="0.2">
      <c r="A19800" s="83" t="s">
        <v>19870</v>
      </c>
      <c r="B19800" s="83" t="s">
        <v>40744</v>
      </c>
      <c r="C19800" s="83" t="s">
        <v>40745</v>
      </c>
      <c r="D19800" s="83" t="s">
        <v>40746</v>
      </c>
      <c r="E19800" s="83"/>
      <c r="F19800" s="83"/>
      <c r="G19800" s="83"/>
      <c r="H19800" s="83" t="s">
        <v>27</v>
      </c>
    </row>
    <row r="19801" spans="1:8" ht="12.75" customHeight="1" x14ac:dyDescent="0.2">
      <c r="A19801" s="83" t="s">
        <v>19871</v>
      </c>
      <c r="B19801" s="83" t="s">
        <v>40744</v>
      </c>
      <c r="C19801" s="83" t="s">
        <v>40745</v>
      </c>
      <c r="D19801" s="83" t="s">
        <v>40746</v>
      </c>
      <c r="E19801" s="83"/>
      <c r="F19801" s="83"/>
      <c r="G19801" s="83"/>
      <c r="H19801" s="83" t="s">
        <v>27</v>
      </c>
    </row>
    <row r="19802" spans="1:8" ht="12.75" customHeight="1" x14ac:dyDescent="0.2">
      <c r="A19802" s="83" t="s">
        <v>19872</v>
      </c>
      <c r="B19802" s="83" t="s">
        <v>40747</v>
      </c>
      <c r="C19802" s="83" t="s">
        <v>40748</v>
      </c>
      <c r="D19802" s="83" t="s">
        <v>40749</v>
      </c>
      <c r="E19802" s="83"/>
      <c r="F19802" s="83"/>
      <c r="G19802" s="83"/>
      <c r="H19802" s="83" t="s">
        <v>27</v>
      </c>
    </row>
    <row r="19803" spans="1:8" ht="12.75" customHeight="1" x14ac:dyDescent="0.2">
      <c r="A19803" s="83" t="s">
        <v>19873</v>
      </c>
      <c r="B19803" s="83" t="s">
        <v>40747</v>
      </c>
      <c r="C19803" s="83" t="s">
        <v>40748</v>
      </c>
      <c r="D19803" s="83" t="s">
        <v>40749</v>
      </c>
      <c r="E19803" s="83"/>
      <c r="F19803" s="83"/>
      <c r="G19803" s="83"/>
      <c r="H19803" s="83" t="s">
        <v>27</v>
      </c>
    </row>
    <row r="19804" spans="1:8" ht="12.75" customHeight="1" x14ac:dyDescent="0.2">
      <c r="A19804" s="83" t="s">
        <v>19874</v>
      </c>
      <c r="B19804" s="83" t="s">
        <v>40750</v>
      </c>
      <c r="C19804" s="83" t="s">
        <v>40751</v>
      </c>
      <c r="D19804" s="83" t="s">
        <v>40752</v>
      </c>
      <c r="E19804" s="83"/>
      <c r="F19804" s="83"/>
      <c r="G19804" s="83"/>
      <c r="H19804" s="83" t="s">
        <v>27</v>
      </c>
    </row>
    <row r="19805" spans="1:8" ht="12.75" customHeight="1" x14ac:dyDescent="0.2">
      <c r="A19805" s="83" t="s">
        <v>19875</v>
      </c>
      <c r="B19805" s="83" t="s">
        <v>40750</v>
      </c>
      <c r="C19805" s="83" t="s">
        <v>40751</v>
      </c>
      <c r="D19805" s="83" t="s">
        <v>40752</v>
      </c>
      <c r="E19805" s="83"/>
      <c r="F19805" s="83"/>
      <c r="G19805" s="83"/>
      <c r="H19805" s="83" t="s">
        <v>27</v>
      </c>
    </row>
    <row r="19806" spans="1:8" ht="12.75" customHeight="1" x14ac:dyDescent="0.2">
      <c r="A19806" s="83" t="s">
        <v>19876</v>
      </c>
      <c r="B19806" s="83" t="s">
        <v>40753</v>
      </c>
      <c r="C19806" s="83" t="s">
        <v>40754</v>
      </c>
      <c r="D19806" s="83" t="s">
        <v>40755</v>
      </c>
      <c r="E19806" s="83"/>
      <c r="F19806" s="83"/>
      <c r="G19806" s="83"/>
      <c r="H19806" s="83" t="s">
        <v>27</v>
      </c>
    </row>
    <row r="19807" spans="1:8" ht="12.75" customHeight="1" x14ac:dyDescent="0.2">
      <c r="A19807" s="83" t="s">
        <v>19877</v>
      </c>
      <c r="B19807" s="83" t="s">
        <v>40753</v>
      </c>
      <c r="C19807" s="83" t="s">
        <v>40754</v>
      </c>
      <c r="D19807" s="83" t="s">
        <v>40755</v>
      </c>
      <c r="E19807" s="83"/>
      <c r="F19807" s="83"/>
      <c r="G19807" s="83"/>
      <c r="H19807" s="83" t="s">
        <v>27</v>
      </c>
    </row>
    <row r="19808" spans="1:8" ht="12.75" customHeight="1" x14ac:dyDescent="0.2">
      <c r="A19808" s="83" t="s">
        <v>19878</v>
      </c>
      <c r="B19808" s="83" t="s">
        <v>40756</v>
      </c>
      <c r="C19808" s="83" t="s">
        <v>40757</v>
      </c>
      <c r="D19808" s="83" t="s">
        <v>40758</v>
      </c>
      <c r="E19808" s="83" t="s">
        <v>40759</v>
      </c>
      <c r="F19808" s="83"/>
      <c r="G19808" s="83"/>
      <c r="H19808" s="83" t="s">
        <v>27</v>
      </c>
    </row>
    <row r="19809" spans="1:8" ht="12.75" customHeight="1" x14ac:dyDescent="0.2">
      <c r="A19809" s="83" t="s">
        <v>19879</v>
      </c>
      <c r="B19809" s="83" t="s">
        <v>40756</v>
      </c>
      <c r="C19809" s="83" t="s">
        <v>40757</v>
      </c>
      <c r="D19809" s="83" t="s">
        <v>40758</v>
      </c>
      <c r="E19809" s="83" t="s">
        <v>40759</v>
      </c>
      <c r="F19809" s="83"/>
      <c r="G19809" s="83"/>
      <c r="H19809" s="83" t="s">
        <v>27</v>
      </c>
    </row>
    <row r="19810" spans="1:8" ht="12.75" customHeight="1" x14ac:dyDescent="0.2">
      <c r="A19810" s="83" t="s">
        <v>19880</v>
      </c>
      <c r="B19810" s="83" t="s">
        <v>40760</v>
      </c>
      <c r="C19810" s="83" t="s">
        <v>40761</v>
      </c>
      <c r="D19810" s="83" t="s">
        <v>40762</v>
      </c>
      <c r="E19810" s="83" t="s">
        <v>40763</v>
      </c>
      <c r="F19810" s="83"/>
      <c r="G19810" s="83"/>
      <c r="H19810" s="83" t="s">
        <v>27</v>
      </c>
    </row>
    <row r="19811" spans="1:8" ht="12.75" customHeight="1" x14ac:dyDescent="0.2">
      <c r="A19811" s="83" t="s">
        <v>19881</v>
      </c>
      <c r="B19811" s="83" t="s">
        <v>40760</v>
      </c>
      <c r="C19811" s="83" t="s">
        <v>40761</v>
      </c>
      <c r="D19811" s="83" t="s">
        <v>40762</v>
      </c>
      <c r="E19811" s="83" t="s">
        <v>40763</v>
      </c>
      <c r="F19811" s="83"/>
      <c r="G19811" s="83"/>
      <c r="H19811" s="83" t="s">
        <v>27</v>
      </c>
    </row>
    <row r="19812" spans="1:8" ht="12.75" customHeight="1" x14ac:dyDescent="0.2">
      <c r="A19812" s="83" t="s">
        <v>19882</v>
      </c>
      <c r="B19812" s="83" t="s">
        <v>40764</v>
      </c>
      <c r="C19812" s="83" t="s">
        <v>40765</v>
      </c>
      <c r="D19812" s="83" t="s">
        <v>30809</v>
      </c>
      <c r="E19812" s="83"/>
      <c r="F19812" s="83"/>
      <c r="G19812" s="83"/>
      <c r="H19812" s="83" t="s">
        <v>27</v>
      </c>
    </row>
    <row r="19813" spans="1:8" ht="12.75" customHeight="1" x14ac:dyDescent="0.2">
      <c r="A19813" s="83" t="s">
        <v>19883</v>
      </c>
      <c r="B19813" s="83" t="s">
        <v>40764</v>
      </c>
      <c r="C19813" s="83" t="s">
        <v>40765</v>
      </c>
      <c r="D19813" s="83" t="s">
        <v>30809</v>
      </c>
      <c r="E19813" s="83"/>
      <c r="F19813" s="83"/>
      <c r="G19813" s="83"/>
      <c r="H19813" s="83" t="s">
        <v>27</v>
      </c>
    </row>
    <row r="19814" spans="1:8" ht="12.75" customHeight="1" x14ac:dyDescent="0.2">
      <c r="A19814" s="83" t="s">
        <v>19884</v>
      </c>
      <c r="B19814" s="83" t="s">
        <v>40766</v>
      </c>
      <c r="C19814" s="83" t="s">
        <v>40767</v>
      </c>
      <c r="D19814" s="83"/>
      <c r="E19814" s="83"/>
      <c r="F19814" s="83"/>
      <c r="G19814" s="83"/>
      <c r="H19814" s="83" t="s">
        <v>27</v>
      </c>
    </row>
    <row r="19815" spans="1:8" ht="12.75" customHeight="1" x14ac:dyDescent="0.2">
      <c r="A19815" s="83" t="s">
        <v>19885</v>
      </c>
      <c r="B19815" s="83" t="s">
        <v>40766</v>
      </c>
      <c r="C19815" s="83" t="s">
        <v>40767</v>
      </c>
      <c r="D19815" s="83"/>
      <c r="E19815" s="83"/>
      <c r="F19815" s="83"/>
      <c r="G19815" s="83"/>
      <c r="H19815" s="83" t="s">
        <v>27</v>
      </c>
    </row>
    <row r="19816" spans="1:8" ht="12.75" customHeight="1" x14ac:dyDescent="0.2">
      <c r="A19816" s="83" t="s">
        <v>19886</v>
      </c>
      <c r="B19816" s="83" t="s">
        <v>40768</v>
      </c>
      <c r="C19816" s="83" t="s">
        <v>40769</v>
      </c>
      <c r="D19816" s="83" t="s">
        <v>40770</v>
      </c>
      <c r="E19816" s="83"/>
      <c r="F19816" s="83"/>
      <c r="G19816" s="83"/>
      <c r="H19816" s="83" t="s">
        <v>27</v>
      </c>
    </row>
    <row r="19817" spans="1:8" ht="12.75" customHeight="1" x14ac:dyDescent="0.2">
      <c r="A19817" s="83" t="s">
        <v>19887</v>
      </c>
      <c r="B19817" s="83" t="s">
        <v>40768</v>
      </c>
      <c r="C19817" s="83" t="s">
        <v>40769</v>
      </c>
      <c r="D19817" s="83" t="s">
        <v>40770</v>
      </c>
      <c r="E19817" s="83"/>
      <c r="F19817" s="83"/>
      <c r="G19817" s="83"/>
      <c r="H19817" s="83" t="s">
        <v>27</v>
      </c>
    </row>
    <row r="19818" spans="1:8" ht="12.75" customHeight="1" x14ac:dyDescent="0.2">
      <c r="A19818" s="83" t="s">
        <v>19888</v>
      </c>
      <c r="B19818" s="83" t="s">
        <v>40768</v>
      </c>
      <c r="C19818" s="83" t="s">
        <v>40769</v>
      </c>
      <c r="D19818" s="83" t="s">
        <v>40771</v>
      </c>
      <c r="E19818" s="83"/>
      <c r="F19818" s="83"/>
      <c r="G19818" s="83"/>
      <c r="H19818" s="83" t="s">
        <v>27</v>
      </c>
    </row>
    <row r="19819" spans="1:8" ht="12.75" customHeight="1" x14ac:dyDescent="0.2">
      <c r="A19819" s="83" t="s">
        <v>19889</v>
      </c>
      <c r="B19819" s="83" t="s">
        <v>40768</v>
      </c>
      <c r="C19819" s="83" t="s">
        <v>40769</v>
      </c>
      <c r="D19819" s="83" t="s">
        <v>40771</v>
      </c>
      <c r="E19819" s="83"/>
      <c r="F19819" s="83"/>
      <c r="G19819" s="83"/>
      <c r="H19819" s="83" t="s">
        <v>27</v>
      </c>
    </row>
    <row r="19820" spans="1:8" ht="12.75" customHeight="1" x14ac:dyDescent="0.2">
      <c r="A19820" s="83" t="s">
        <v>19890</v>
      </c>
      <c r="B19820" s="83" t="s">
        <v>40768</v>
      </c>
      <c r="C19820" s="83" t="s">
        <v>40772</v>
      </c>
      <c r="D19820" s="83" t="s">
        <v>40773</v>
      </c>
      <c r="E19820" s="83"/>
      <c r="F19820" s="83"/>
      <c r="G19820" s="83"/>
      <c r="H19820" s="83" t="s">
        <v>27</v>
      </c>
    </row>
    <row r="19821" spans="1:8" ht="12.75" customHeight="1" x14ac:dyDescent="0.2">
      <c r="A19821" s="83" t="s">
        <v>19891</v>
      </c>
      <c r="B19821" s="83" t="s">
        <v>40768</v>
      </c>
      <c r="C19821" s="83" t="s">
        <v>40772</v>
      </c>
      <c r="D19821" s="83" t="s">
        <v>40773</v>
      </c>
      <c r="E19821" s="83"/>
      <c r="F19821" s="83"/>
      <c r="G19821" s="83"/>
      <c r="H19821" s="83" t="s">
        <v>27</v>
      </c>
    </row>
    <row r="19822" spans="1:8" ht="12.75" customHeight="1" x14ac:dyDescent="0.2">
      <c r="A19822" s="83" t="s">
        <v>19892</v>
      </c>
      <c r="B19822" s="83" t="s">
        <v>40774</v>
      </c>
      <c r="C19822" s="83" t="s">
        <v>40775</v>
      </c>
      <c r="D19822" s="83" t="s">
        <v>40776</v>
      </c>
      <c r="E19822" s="83"/>
      <c r="F19822" s="83"/>
      <c r="G19822" s="83"/>
      <c r="H19822" s="83" t="s">
        <v>27</v>
      </c>
    </row>
    <row r="19823" spans="1:8" ht="12.75" customHeight="1" x14ac:dyDescent="0.2">
      <c r="A19823" s="83" t="s">
        <v>19893</v>
      </c>
      <c r="B19823" s="83" t="s">
        <v>40774</v>
      </c>
      <c r="C19823" s="83" t="s">
        <v>40775</v>
      </c>
      <c r="D19823" s="83" t="s">
        <v>40776</v>
      </c>
      <c r="E19823" s="83"/>
      <c r="F19823" s="83"/>
      <c r="G19823" s="83"/>
      <c r="H19823" s="83" t="s">
        <v>27</v>
      </c>
    </row>
    <row r="19824" spans="1:8" ht="12.75" customHeight="1" x14ac:dyDescent="0.2">
      <c r="A19824" s="83" t="s">
        <v>19894</v>
      </c>
      <c r="B19824" s="83" t="s">
        <v>40777</v>
      </c>
      <c r="C19824" s="83" t="s">
        <v>29134</v>
      </c>
      <c r="D19824" s="83"/>
      <c r="E19824" s="83"/>
      <c r="F19824" s="83"/>
      <c r="G19824" s="83"/>
      <c r="H19824" s="83" t="s">
        <v>27</v>
      </c>
    </row>
    <row r="19825" spans="1:8" ht="12.75" customHeight="1" x14ac:dyDescent="0.2">
      <c r="A19825" s="83" t="s">
        <v>19895</v>
      </c>
      <c r="B19825" s="83" t="s">
        <v>40777</v>
      </c>
      <c r="C19825" s="83" t="s">
        <v>29134</v>
      </c>
      <c r="D19825" s="83"/>
      <c r="E19825" s="83"/>
      <c r="F19825" s="83"/>
      <c r="G19825" s="83"/>
      <c r="H19825" s="83" t="s">
        <v>27</v>
      </c>
    </row>
    <row r="19826" spans="1:8" ht="12.75" customHeight="1" x14ac:dyDescent="0.2">
      <c r="A19826" s="83" t="s">
        <v>19896</v>
      </c>
      <c r="B19826" s="83" t="s">
        <v>40778</v>
      </c>
      <c r="C19826" s="83" t="s">
        <v>40779</v>
      </c>
      <c r="D19826" s="83"/>
      <c r="E19826" s="83"/>
      <c r="F19826" s="83"/>
      <c r="G19826" s="83"/>
      <c r="H19826" s="83" t="s">
        <v>27</v>
      </c>
    </row>
    <row r="19827" spans="1:8" ht="12.75" customHeight="1" x14ac:dyDescent="0.2">
      <c r="A19827" s="83" t="s">
        <v>19897</v>
      </c>
      <c r="B19827" s="83" t="s">
        <v>40778</v>
      </c>
      <c r="C19827" s="83" t="s">
        <v>40779</v>
      </c>
      <c r="D19827" s="83"/>
      <c r="E19827" s="83"/>
      <c r="F19827" s="83"/>
      <c r="G19827" s="83"/>
      <c r="H19827" s="83" t="s">
        <v>27</v>
      </c>
    </row>
    <row r="19828" spans="1:8" ht="12.75" customHeight="1" x14ac:dyDescent="0.2">
      <c r="A19828" s="83" t="s">
        <v>19898</v>
      </c>
      <c r="B19828" s="83" t="s">
        <v>40780</v>
      </c>
      <c r="C19828" s="83"/>
      <c r="D19828" s="83"/>
      <c r="E19828" s="83"/>
      <c r="F19828" s="83"/>
      <c r="G19828" s="83"/>
      <c r="H19828" s="83" t="s">
        <v>27</v>
      </c>
    </row>
    <row r="19829" spans="1:8" ht="12.75" customHeight="1" x14ac:dyDescent="0.2">
      <c r="A19829" s="83" t="s">
        <v>19899</v>
      </c>
      <c r="B19829" s="83" t="s">
        <v>40780</v>
      </c>
      <c r="C19829" s="83"/>
      <c r="D19829" s="83"/>
      <c r="E19829" s="83"/>
      <c r="F19829" s="83"/>
      <c r="G19829" s="83"/>
      <c r="H19829" s="83" t="s">
        <v>27</v>
      </c>
    </row>
    <row r="19830" spans="1:8" ht="12.75" customHeight="1" x14ac:dyDescent="0.2">
      <c r="A19830" s="83" t="s">
        <v>19900</v>
      </c>
      <c r="B19830" s="83" t="s">
        <v>40781</v>
      </c>
      <c r="C19830" s="83" t="s">
        <v>40782</v>
      </c>
      <c r="D19830" s="83" t="s">
        <v>40783</v>
      </c>
      <c r="E19830" s="83"/>
      <c r="F19830" s="83"/>
      <c r="G19830" s="83"/>
      <c r="H19830" s="83" t="s">
        <v>27</v>
      </c>
    </row>
    <row r="19831" spans="1:8" ht="12.75" customHeight="1" x14ac:dyDescent="0.2">
      <c r="A19831" s="83" t="s">
        <v>19901</v>
      </c>
      <c r="B19831" s="83" t="s">
        <v>40781</v>
      </c>
      <c r="C19831" s="83" t="s">
        <v>40782</v>
      </c>
      <c r="D19831" s="83" t="s">
        <v>40783</v>
      </c>
      <c r="E19831" s="83"/>
      <c r="F19831" s="83"/>
      <c r="G19831" s="83"/>
      <c r="H19831" s="83" t="s">
        <v>27</v>
      </c>
    </row>
    <row r="19832" spans="1:8" ht="12.75" customHeight="1" x14ac:dyDescent="0.2">
      <c r="A19832" s="83" t="s">
        <v>19902</v>
      </c>
      <c r="B19832" s="83" t="s">
        <v>40784</v>
      </c>
      <c r="C19832" s="83" t="s">
        <v>40785</v>
      </c>
      <c r="D19832" s="83" t="s">
        <v>40786</v>
      </c>
      <c r="E19832" s="83"/>
      <c r="F19832" s="83"/>
      <c r="G19832" s="83"/>
      <c r="H19832" s="83" t="s">
        <v>27</v>
      </c>
    </row>
    <row r="19833" spans="1:8" ht="12.75" customHeight="1" x14ac:dyDescent="0.2">
      <c r="A19833" s="83" t="s">
        <v>19903</v>
      </c>
      <c r="B19833" s="83" t="s">
        <v>40784</v>
      </c>
      <c r="C19833" s="83" t="s">
        <v>40785</v>
      </c>
      <c r="D19833" s="83" t="s">
        <v>40786</v>
      </c>
      <c r="E19833" s="83"/>
      <c r="F19833" s="83"/>
      <c r="G19833" s="83"/>
      <c r="H19833" s="83" t="s">
        <v>27</v>
      </c>
    </row>
    <row r="19834" spans="1:8" ht="12.75" customHeight="1" x14ac:dyDescent="0.2">
      <c r="A19834" s="83" t="s">
        <v>19904</v>
      </c>
      <c r="B19834" s="83" t="s">
        <v>40787</v>
      </c>
      <c r="C19834" s="83"/>
      <c r="D19834" s="83"/>
      <c r="E19834" s="83"/>
      <c r="F19834" s="83"/>
      <c r="G19834" s="83"/>
      <c r="H19834" s="83" t="s">
        <v>27</v>
      </c>
    </row>
    <row r="19835" spans="1:8" ht="12.75" customHeight="1" x14ac:dyDescent="0.2">
      <c r="A19835" s="83" t="s">
        <v>19905</v>
      </c>
      <c r="B19835" s="83" t="s">
        <v>40787</v>
      </c>
      <c r="C19835" s="83"/>
      <c r="D19835" s="83"/>
      <c r="E19835" s="83"/>
      <c r="F19835" s="83"/>
      <c r="G19835" s="83"/>
      <c r="H19835" s="83" t="s">
        <v>27</v>
      </c>
    </row>
    <row r="19836" spans="1:8" ht="12.75" customHeight="1" x14ac:dyDescent="0.2">
      <c r="A19836" s="83" t="s">
        <v>19906</v>
      </c>
      <c r="B19836" s="83" t="s">
        <v>40788</v>
      </c>
      <c r="C19836" s="83"/>
      <c r="D19836" s="83"/>
      <c r="E19836" s="83"/>
      <c r="F19836" s="83"/>
      <c r="G19836" s="83"/>
      <c r="H19836" s="83" t="s">
        <v>27</v>
      </c>
    </row>
    <row r="19837" spans="1:8" ht="12.75" customHeight="1" x14ac:dyDescent="0.2">
      <c r="A19837" s="83" t="s">
        <v>19907</v>
      </c>
      <c r="B19837" s="83" t="s">
        <v>40788</v>
      </c>
      <c r="C19837" s="83"/>
      <c r="D19837" s="83"/>
      <c r="E19837" s="83"/>
      <c r="F19837" s="83"/>
      <c r="G19837" s="83"/>
      <c r="H19837" s="83" t="s">
        <v>27</v>
      </c>
    </row>
    <row r="19838" spans="1:8" ht="12.75" customHeight="1" x14ac:dyDescent="0.2">
      <c r="A19838" s="83" t="s">
        <v>19908</v>
      </c>
      <c r="B19838" s="83" t="s">
        <v>40789</v>
      </c>
      <c r="C19838" s="83"/>
      <c r="D19838" s="83"/>
      <c r="E19838" s="83"/>
      <c r="F19838" s="83"/>
      <c r="G19838" s="83"/>
      <c r="H19838" s="83" t="s">
        <v>27</v>
      </c>
    </row>
    <row r="19839" spans="1:8" ht="12.75" customHeight="1" x14ac:dyDescent="0.2">
      <c r="A19839" s="83" t="s">
        <v>19909</v>
      </c>
      <c r="B19839" s="83" t="s">
        <v>40789</v>
      </c>
      <c r="C19839" s="83"/>
      <c r="D19839" s="83"/>
      <c r="E19839" s="83"/>
      <c r="F19839" s="83"/>
      <c r="G19839" s="83"/>
      <c r="H19839" s="83" t="s">
        <v>27</v>
      </c>
    </row>
    <row r="19840" spans="1:8" ht="12.75" customHeight="1" x14ac:dyDescent="0.2">
      <c r="A19840" s="83" t="s">
        <v>19910</v>
      </c>
      <c r="B19840" s="83" t="s">
        <v>40790</v>
      </c>
      <c r="C19840" s="83" t="s">
        <v>40791</v>
      </c>
      <c r="D19840" s="83"/>
      <c r="E19840" s="83"/>
      <c r="F19840" s="83"/>
      <c r="G19840" s="83"/>
      <c r="H19840" s="83" t="s">
        <v>27</v>
      </c>
    </row>
    <row r="19841" spans="1:8" ht="12.75" customHeight="1" x14ac:dyDescent="0.2">
      <c r="A19841" s="83" t="s">
        <v>19911</v>
      </c>
      <c r="B19841" s="83" t="s">
        <v>40790</v>
      </c>
      <c r="C19841" s="83" t="s">
        <v>40791</v>
      </c>
      <c r="D19841" s="83"/>
      <c r="E19841" s="83"/>
      <c r="F19841" s="83"/>
      <c r="G19841" s="83"/>
      <c r="H19841" s="83" t="s">
        <v>27</v>
      </c>
    </row>
    <row r="19842" spans="1:8" ht="12.75" customHeight="1" x14ac:dyDescent="0.2">
      <c r="A19842" s="83" t="s">
        <v>19912</v>
      </c>
      <c r="B19842" s="83" t="s">
        <v>40792</v>
      </c>
      <c r="C19842" s="83" t="s">
        <v>40793</v>
      </c>
      <c r="D19842" s="83"/>
      <c r="E19842" s="83"/>
      <c r="F19842" s="83"/>
      <c r="G19842" s="83"/>
      <c r="H19842" s="83" t="s">
        <v>27</v>
      </c>
    </row>
    <row r="19843" spans="1:8" ht="12.75" customHeight="1" x14ac:dyDescent="0.2">
      <c r="A19843" s="83" t="s">
        <v>19913</v>
      </c>
      <c r="B19843" s="83" t="s">
        <v>40792</v>
      </c>
      <c r="C19843" s="83" t="s">
        <v>40793</v>
      </c>
      <c r="D19843" s="83"/>
      <c r="E19843" s="83"/>
      <c r="F19843" s="83"/>
      <c r="G19843" s="83"/>
      <c r="H19843" s="83" t="s">
        <v>27</v>
      </c>
    </row>
    <row r="19844" spans="1:8" ht="12.75" customHeight="1" x14ac:dyDescent="0.2">
      <c r="A19844" s="83" t="s">
        <v>19914</v>
      </c>
      <c r="B19844" s="83" t="s">
        <v>40794</v>
      </c>
      <c r="C19844" s="83"/>
      <c r="D19844" s="83"/>
      <c r="E19844" s="83"/>
      <c r="F19844" s="83"/>
      <c r="G19844" s="83"/>
      <c r="H19844" s="83" t="s">
        <v>27</v>
      </c>
    </row>
    <row r="19845" spans="1:8" ht="12.75" customHeight="1" x14ac:dyDescent="0.2">
      <c r="A19845" s="83" t="s">
        <v>19915</v>
      </c>
      <c r="B19845" s="83" t="s">
        <v>40794</v>
      </c>
      <c r="C19845" s="83"/>
      <c r="D19845" s="83"/>
      <c r="E19845" s="83"/>
      <c r="F19845" s="83"/>
      <c r="G19845" s="83"/>
      <c r="H19845" s="83" t="s">
        <v>27</v>
      </c>
    </row>
    <row r="19846" spans="1:8" ht="12.75" customHeight="1" x14ac:dyDescent="0.2">
      <c r="A19846" s="83" t="s">
        <v>19916</v>
      </c>
      <c r="B19846" s="83" t="s">
        <v>40795</v>
      </c>
      <c r="C19846" s="83"/>
      <c r="D19846" s="83"/>
      <c r="E19846" s="83"/>
      <c r="F19846" s="83"/>
      <c r="G19846" s="83"/>
      <c r="H19846" s="83" t="s">
        <v>27</v>
      </c>
    </row>
    <row r="19847" spans="1:8" ht="12.75" customHeight="1" x14ac:dyDescent="0.2">
      <c r="A19847" s="83" t="s">
        <v>19917</v>
      </c>
      <c r="B19847" s="83" t="s">
        <v>40795</v>
      </c>
      <c r="C19847" s="83"/>
      <c r="D19847" s="83"/>
      <c r="E19847" s="83"/>
      <c r="F19847" s="83"/>
      <c r="G19847" s="83"/>
      <c r="H19847" s="83" t="s">
        <v>27</v>
      </c>
    </row>
    <row r="19848" spans="1:8" ht="12.75" customHeight="1" x14ac:dyDescent="0.2">
      <c r="A19848" s="83" t="s">
        <v>19918</v>
      </c>
      <c r="B19848" s="83" t="s">
        <v>40796</v>
      </c>
      <c r="C19848" s="83" t="s">
        <v>40797</v>
      </c>
      <c r="D19848" s="83"/>
      <c r="E19848" s="83"/>
      <c r="F19848" s="83"/>
      <c r="G19848" s="83"/>
      <c r="H19848" s="83" t="s">
        <v>27</v>
      </c>
    </row>
    <row r="19849" spans="1:8" ht="12.75" customHeight="1" x14ac:dyDescent="0.2">
      <c r="A19849" s="83" t="s">
        <v>19919</v>
      </c>
      <c r="B19849" s="83" t="s">
        <v>40796</v>
      </c>
      <c r="C19849" s="83" t="s">
        <v>40797</v>
      </c>
      <c r="D19849" s="83"/>
      <c r="E19849" s="83"/>
      <c r="F19849" s="83"/>
      <c r="G19849" s="83"/>
      <c r="H19849" s="83" t="s">
        <v>27</v>
      </c>
    </row>
    <row r="19850" spans="1:8" ht="12.75" customHeight="1" x14ac:dyDescent="0.2">
      <c r="A19850" s="83" t="s">
        <v>19920</v>
      </c>
      <c r="B19850" s="83" t="s">
        <v>40798</v>
      </c>
      <c r="C19850" s="83" t="s">
        <v>40799</v>
      </c>
      <c r="D19850" s="83"/>
      <c r="E19850" s="83"/>
      <c r="F19850" s="83"/>
      <c r="G19850" s="83"/>
      <c r="H19850" s="83" t="s">
        <v>27</v>
      </c>
    </row>
    <row r="19851" spans="1:8" ht="12.75" customHeight="1" x14ac:dyDescent="0.2">
      <c r="A19851" s="83" t="s">
        <v>19921</v>
      </c>
      <c r="B19851" s="83" t="s">
        <v>40798</v>
      </c>
      <c r="C19851" s="83" t="s">
        <v>40799</v>
      </c>
      <c r="D19851" s="83"/>
      <c r="E19851" s="83"/>
      <c r="F19851" s="83"/>
      <c r="G19851" s="83"/>
      <c r="H19851" s="83" t="s">
        <v>27</v>
      </c>
    </row>
    <row r="19852" spans="1:8" ht="12.75" customHeight="1" x14ac:dyDescent="0.2">
      <c r="A19852" s="83" t="s">
        <v>19922</v>
      </c>
      <c r="B19852" s="83" t="s">
        <v>40800</v>
      </c>
      <c r="C19852" s="83"/>
      <c r="D19852" s="83"/>
      <c r="E19852" s="83"/>
      <c r="F19852" s="83"/>
      <c r="G19852" s="83"/>
      <c r="H19852" s="83" t="s">
        <v>27</v>
      </c>
    </row>
    <row r="19853" spans="1:8" ht="12.75" customHeight="1" x14ac:dyDescent="0.2">
      <c r="A19853" s="83" t="s">
        <v>19923</v>
      </c>
      <c r="B19853" s="83" t="s">
        <v>40800</v>
      </c>
      <c r="C19853" s="83"/>
      <c r="D19853" s="83"/>
      <c r="E19853" s="83"/>
      <c r="F19853" s="83"/>
      <c r="G19853" s="83"/>
      <c r="H19853" s="83" t="s">
        <v>27</v>
      </c>
    </row>
    <row r="19854" spans="1:8" ht="12.75" customHeight="1" x14ac:dyDescent="0.2">
      <c r="A19854" s="83" t="s">
        <v>19924</v>
      </c>
      <c r="B19854" s="83" t="s">
        <v>40801</v>
      </c>
      <c r="C19854" s="83"/>
      <c r="D19854" s="83"/>
      <c r="E19854" s="83"/>
      <c r="F19854" s="83"/>
      <c r="G19854" s="83"/>
      <c r="H19854" s="83" t="s">
        <v>27</v>
      </c>
    </row>
    <row r="19855" spans="1:8" ht="12.75" customHeight="1" x14ac:dyDescent="0.2">
      <c r="A19855" s="83" t="s">
        <v>19925</v>
      </c>
      <c r="B19855" s="83" t="s">
        <v>40801</v>
      </c>
      <c r="C19855" s="83"/>
      <c r="D19855" s="83"/>
      <c r="E19855" s="83"/>
      <c r="F19855" s="83"/>
      <c r="G19855" s="83"/>
      <c r="H19855" s="83" t="s">
        <v>27</v>
      </c>
    </row>
    <row r="19856" spans="1:8" ht="12.75" customHeight="1" x14ac:dyDescent="0.2">
      <c r="A19856" s="83" t="s">
        <v>19926</v>
      </c>
      <c r="B19856" s="83" t="s">
        <v>40802</v>
      </c>
      <c r="C19856" s="83"/>
      <c r="D19856" s="83"/>
      <c r="E19856" s="83"/>
      <c r="F19856" s="83"/>
      <c r="G19856" s="83"/>
      <c r="H19856" s="83" t="s">
        <v>27</v>
      </c>
    </row>
    <row r="19857" spans="1:8" ht="12.75" customHeight="1" x14ac:dyDescent="0.2">
      <c r="A19857" s="83" t="s">
        <v>19927</v>
      </c>
      <c r="B19857" s="83" t="s">
        <v>40802</v>
      </c>
      <c r="C19857" s="83"/>
      <c r="D19857" s="83"/>
      <c r="E19857" s="83"/>
      <c r="F19857" s="83"/>
      <c r="G19857" s="83"/>
      <c r="H19857" s="83" t="s">
        <v>27</v>
      </c>
    </row>
    <row r="19858" spans="1:8" ht="12.75" customHeight="1" x14ac:dyDescent="0.2">
      <c r="A19858" s="83" t="s">
        <v>19928</v>
      </c>
      <c r="B19858" s="83" t="s">
        <v>40803</v>
      </c>
      <c r="C19858" s="83"/>
      <c r="D19858" s="83"/>
      <c r="E19858" s="83"/>
      <c r="F19858" s="83"/>
      <c r="G19858" s="83"/>
      <c r="H19858" s="83" t="s">
        <v>27</v>
      </c>
    </row>
    <row r="19859" spans="1:8" ht="12.75" customHeight="1" x14ac:dyDescent="0.2">
      <c r="A19859" s="83" t="s">
        <v>19929</v>
      </c>
      <c r="B19859" s="83" t="s">
        <v>40803</v>
      </c>
      <c r="C19859" s="83"/>
      <c r="D19859" s="83"/>
      <c r="E19859" s="83"/>
      <c r="F19859" s="83"/>
      <c r="G19859" s="83"/>
      <c r="H19859" s="83" t="s">
        <v>27</v>
      </c>
    </row>
    <row r="19860" spans="1:8" ht="12.75" customHeight="1" x14ac:dyDescent="0.2">
      <c r="A19860" s="83" t="s">
        <v>19930</v>
      </c>
      <c r="B19860" s="83" t="s">
        <v>40804</v>
      </c>
      <c r="C19860" s="83" t="s">
        <v>40805</v>
      </c>
      <c r="D19860" s="83"/>
      <c r="E19860" s="83"/>
      <c r="F19860" s="83"/>
      <c r="G19860" s="83"/>
      <c r="H19860" s="83" t="s">
        <v>22</v>
      </c>
    </row>
    <row r="19861" spans="1:8" ht="12.75" customHeight="1" x14ac:dyDescent="0.2">
      <c r="A19861" s="83" t="s">
        <v>19931</v>
      </c>
      <c r="B19861" s="83" t="s">
        <v>40804</v>
      </c>
      <c r="C19861" s="83" t="s">
        <v>40805</v>
      </c>
      <c r="D19861" s="83"/>
      <c r="E19861" s="83"/>
      <c r="F19861" s="83"/>
      <c r="G19861" s="83"/>
      <c r="H19861" s="83" t="s">
        <v>22</v>
      </c>
    </row>
    <row r="19862" spans="1:8" ht="12.75" customHeight="1" x14ac:dyDescent="0.2">
      <c r="A19862" s="83" t="s">
        <v>19932</v>
      </c>
      <c r="B19862" s="83" t="s">
        <v>40806</v>
      </c>
      <c r="C19862" s="83" t="s">
        <v>40807</v>
      </c>
      <c r="D19862" s="83"/>
      <c r="E19862" s="83"/>
      <c r="F19862" s="83"/>
      <c r="G19862" s="83"/>
      <c r="H19862" s="83" t="s">
        <v>22</v>
      </c>
    </row>
    <row r="19863" spans="1:8" ht="12.75" customHeight="1" x14ac:dyDescent="0.2">
      <c r="A19863" s="83" t="s">
        <v>19933</v>
      </c>
      <c r="B19863" s="83" t="s">
        <v>40806</v>
      </c>
      <c r="C19863" s="83" t="s">
        <v>40807</v>
      </c>
      <c r="D19863" s="83"/>
      <c r="E19863" s="83"/>
      <c r="F19863" s="83"/>
      <c r="G19863" s="83"/>
      <c r="H19863" s="83" t="s">
        <v>22</v>
      </c>
    </row>
    <row r="19864" spans="1:8" ht="12.75" customHeight="1" x14ac:dyDescent="0.2">
      <c r="A19864" s="83" t="s">
        <v>19934</v>
      </c>
      <c r="B19864" s="83" t="s">
        <v>40808</v>
      </c>
      <c r="C19864" s="83" t="s">
        <v>40809</v>
      </c>
      <c r="D19864" s="83" t="s">
        <v>40810</v>
      </c>
      <c r="E19864" s="83"/>
      <c r="F19864" s="83"/>
      <c r="G19864" s="83"/>
      <c r="H19864" s="83" t="s">
        <v>22</v>
      </c>
    </row>
    <row r="19865" spans="1:8" ht="12.75" customHeight="1" x14ac:dyDescent="0.2">
      <c r="A19865" s="83" t="s">
        <v>19935</v>
      </c>
      <c r="B19865" s="83" t="s">
        <v>40808</v>
      </c>
      <c r="C19865" s="83" t="s">
        <v>40809</v>
      </c>
      <c r="D19865" s="83" t="s">
        <v>40810</v>
      </c>
      <c r="E19865" s="83"/>
      <c r="F19865" s="83"/>
      <c r="G19865" s="83"/>
      <c r="H19865" s="83" t="s">
        <v>22</v>
      </c>
    </row>
    <row r="19866" spans="1:8" ht="12.75" customHeight="1" x14ac:dyDescent="0.2">
      <c r="A19866" s="83" t="s">
        <v>19936</v>
      </c>
      <c r="B19866" s="83" t="s">
        <v>40811</v>
      </c>
      <c r="C19866" s="83" t="s">
        <v>40812</v>
      </c>
      <c r="D19866" s="83" t="s">
        <v>40813</v>
      </c>
      <c r="E19866" s="83" t="s">
        <v>40814</v>
      </c>
      <c r="F19866" s="83" t="s">
        <v>29121</v>
      </c>
      <c r="G19866" s="83"/>
      <c r="H19866" s="83" t="s">
        <v>22</v>
      </c>
    </row>
    <row r="19867" spans="1:8" ht="12.75" customHeight="1" x14ac:dyDescent="0.2">
      <c r="A19867" s="83" t="s">
        <v>19937</v>
      </c>
      <c r="B19867" s="83" t="s">
        <v>40811</v>
      </c>
      <c r="C19867" s="83" t="s">
        <v>40812</v>
      </c>
      <c r="D19867" s="83" t="s">
        <v>40813</v>
      </c>
      <c r="E19867" s="83" t="s">
        <v>40814</v>
      </c>
      <c r="F19867" s="83" t="s">
        <v>29121</v>
      </c>
      <c r="G19867" s="83"/>
      <c r="H19867" s="83" t="s">
        <v>22</v>
      </c>
    </row>
    <row r="19868" spans="1:8" ht="12.75" customHeight="1" x14ac:dyDescent="0.2">
      <c r="A19868" s="83" t="s">
        <v>19938</v>
      </c>
      <c r="B19868" s="83" t="s">
        <v>40811</v>
      </c>
      <c r="C19868" s="83" t="s">
        <v>40812</v>
      </c>
      <c r="D19868" s="83" t="s">
        <v>40815</v>
      </c>
      <c r="E19868" s="83" t="s">
        <v>40816</v>
      </c>
      <c r="F19868" s="83" t="s">
        <v>40817</v>
      </c>
      <c r="G19868" s="83"/>
      <c r="H19868" s="83" t="s">
        <v>22</v>
      </c>
    </row>
    <row r="19869" spans="1:8" ht="12.75" customHeight="1" x14ac:dyDescent="0.2">
      <c r="A19869" s="83" t="s">
        <v>19939</v>
      </c>
      <c r="B19869" s="83" t="s">
        <v>40811</v>
      </c>
      <c r="C19869" s="83" t="s">
        <v>40812</v>
      </c>
      <c r="D19869" s="83" t="s">
        <v>40815</v>
      </c>
      <c r="E19869" s="83" t="s">
        <v>40816</v>
      </c>
      <c r="F19869" s="83" t="s">
        <v>40817</v>
      </c>
      <c r="G19869" s="83"/>
      <c r="H19869" s="83" t="s">
        <v>22</v>
      </c>
    </row>
    <row r="19870" spans="1:8" ht="12.75" customHeight="1" x14ac:dyDescent="0.2">
      <c r="A19870" s="83" t="s">
        <v>19940</v>
      </c>
      <c r="B19870" s="83" t="s">
        <v>40818</v>
      </c>
      <c r="C19870" s="83" t="s">
        <v>40819</v>
      </c>
      <c r="D19870" s="83" t="s">
        <v>40820</v>
      </c>
      <c r="E19870" s="83" t="s">
        <v>40821</v>
      </c>
      <c r="F19870" s="83"/>
      <c r="G19870" s="83"/>
      <c r="H19870" s="83" t="s">
        <v>22</v>
      </c>
    </row>
    <row r="19871" spans="1:8" ht="12.75" customHeight="1" x14ac:dyDescent="0.2">
      <c r="A19871" s="83" t="s">
        <v>19941</v>
      </c>
      <c r="B19871" s="83" t="s">
        <v>40818</v>
      </c>
      <c r="C19871" s="83" t="s">
        <v>40819</v>
      </c>
      <c r="D19871" s="83" t="s">
        <v>40820</v>
      </c>
      <c r="E19871" s="83" t="s">
        <v>40821</v>
      </c>
      <c r="F19871" s="83"/>
      <c r="G19871" s="83"/>
      <c r="H19871" s="83" t="s">
        <v>22</v>
      </c>
    </row>
    <row r="19872" spans="1:8" ht="12.75" customHeight="1" x14ac:dyDescent="0.2">
      <c r="A19872" s="83" t="s">
        <v>19942</v>
      </c>
      <c r="B19872" s="83" t="s">
        <v>40822</v>
      </c>
      <c r="C19872" s="83" t="s">
        <v>40823</v>
      </c>
      <c r="D19872" s="83" t="s">
        <v>40824</v>
      </c>
      <c r="E19872" s="83" t="s">
        <v>40825</v>
      </c>
      <c r="F19872" s="83" t="s">
        <v>40826</v>
      </c>
      <c r="G19872" s="83"/>
      <c r="H19872" s="83" t="s">
        <v>22</v>
      </c>
    </row>
    <row r="19873" spans="1:8" ht="12.75" customHeight="1" x14ac:dyDescent="0.2">
      <c r="A19873" s="83" t="s">
        <v>19943</v>
      </c>
      <c r="B19873" s="83" t="s">
        <v>40822</v>
      </c>
      <c r="C19873" s="83" t="s">
        <v>40823</v>
      </c>
      <c r="D19873" s="83" t="s">
        <v>40824</v>
      </c>
      <c r="E19873" s="83" t="s">
        <v>40825</v>
      </c>
      <c r="F19873" s="83" t="s">
        <v>40826</v>
      </c>
      <c r="G19873" s="83"/>
      <c r="H19873" s="83" t="s">
        <v>22</v>
      </c>
    </row>
    <row r="19874" spans="1:8" ht="12.75" customHeight="1" x14ac:dyDescent="0.2">
      <c r="A19874" s="83" t="s">
        <v>19944</v>
      </c>
      <c r="B19874" s="83" t="s">
        <v>40822</v>
      </c>
      <c r="C19874" s="83" t="s">
        <v>40823</v>
      </c>
      <c r="D19874" s="83" t="s">
        <v>40824</v>
      </c>
      <c r="E19874" s="83" t="s">
        <v>40827</v>
      </c>
      <c r="F19874" s="83" t="s">
        <v>40828</v>
      </c>
      <c r="G19874" s="83"/>
      <c r="H19874" s="83" t="s">
        <v>22</v>
      </c>
    </row>
    <row r="19875" spans="1:8" ht="12.75" customHeight="1" x14ac:dyDescent="0.2">
      <c r="A19875" s="83" t="s">
        <v>19945</v>
      </c>
      <c r="B19875" s="83" t="s">
        <v>40822</v>
      </c>
      <c r="C19875" s="83" t="s">
        <v>40823</v>
      </c>
      <c r="D19875" s="83" t="s">
        <v>40824</v>
      </c>
      <c r="E19875" s="83" t="s">
        <v>40827</v>
      </c>
      <c r="F19875" s="83" t="s">
        <v>40828</v>
      </c>
      <c r="G19875" s="83"/>
      <c r="H19875" s="83" t="s">
        <v>22</v>
      </c>
    </row>
    <row r="19876" spans="1:8" ht="12.75" customHeight="1" x14ac:dyDescent="0.2">
      <c r="A19876" s="83" t="s">
        <v>19946</v>
      </c>
      <c r="B19876" s="83" t="s">
        <v>40822</v>
      </c>
      <c r="C19876" s="83" t="s">
        <v>40829</v>
      </c>
      <c r="D19876" s="83" t="s">
        <v>40830</v>
      </c>
      <c r="E19876" s="83" t="s">
        <v>40831</v>
      </c>
      <c r="F19876" s="83" t="s">
        <v>40832</v>
      </c>
      <c r="G19876" s="83"/>
      <c r="H19876" s="83" t="s">
        <v>22</v>
      </c>
    </row>
    <row r="19877" spans="1:8" ht="12.75" customHeight="1" x14ac:dyDescent="0.2">
      <c r="A19877" s="83" t="s">
        <v>19947</v>
      </c>
      <c r="B19877" s="83" t="s">
        <v>40822</v>
      </c>
      <c r="C19877" s="83" t="s">
        <v>40829</v>
      </c>
      <c r="D19877" s="83" t="s">
        <v>40830</v>
      </c>
      <c r="E19877" s="83" t="s">
        <v>40831</v>
      </c>
      <c r="F19877" s="83" t="s">
        <v>40832</v>
      </c>
      <c r="G19877" s="83"/>
      <c r="H19877" s="83" t="s">
        <v>22</v>
      </c>
    </row>
    <row r="19878" spans="1:8" ht="12.75" customHeight="1" x14ac:dyDescent="0.2">
      <c r="A19878" s="83" t="s">
        <v>19948</v>
      </c>
      <c r="B19878" s="83" t="s">
        <v>40822</v>
      </c>
      <c r="C19878" s="83" t="s">
        <v>40829</v>
      </c>
      <c r="D19878" s="83" t="s">
        <v>40830</v>
      </c>
      <c r="E19878" s="83" t="s">
        <v>40833</v>
      </c>
      <c r="F19878" s="83" t="s">
        <v>40834</v>
      </c>
      <c r="G19878" s="83"/>
      <c r="H19878" s="83" t="s">
        <v>22</v>
      </c>
    </row>
    <row r="19879" spans="1:8" ht="12.75" customHeight="1" x14ac:dyDescent="0.2">
      <c r="A19879" s="83" t="s">
        <v>19949</v>
      </c>
      <c r="B19879" s="83" t="s">
        <v>40822</v>
      </c>
      <c r="C19879" s="83" t="s">
        <v>40829</v>
      </c>
      <c r="D19879" s="83" t="s">
        <v>40830</v>
      </c>
      <c r="E19879" s="83" t="s">
        <v>40833</v>
      </c>
      <c r="F19879" s="83" t="s">
        <v>40834</v>
      </c>
      <c r="G19879" s="83"/>
      <c r="H19879" s="83" t="s">
        <v>22</v>
      </c>
    </row>
    <row r="19880" spans="1:8" ht="12.75" customHeight="1" x14ac:dyDescent="0.2">
      <c r="A19880" s="83" t="s">
        <v>19950</v>
      </c>
      <c r="B19880" s="83" t="s">
        <v>40835</v>
      </c>
      <c r="C19880" s="83" t="s">
        <v>40836</v>
      </c>
      <c r="D19880" s="83" t="s">
        <v>40837</v>
      </c>
      <c r="E19880" s="83" t="s">
        <v>40838</v>
      </c>
      <c r="F19880" s="83"/>
      <c r="G19880" s="83"/>
      <c r="H19880" s="83" t="s">
        <v>22</v>
      </c>
    </row>
    <row r="19881" spans="1:8" ht="12.75" customHeight="1" x14ac:dyDescent="0.2">
      <c r="A19881" s="83" t="s">
        <v>19951</v>
      </c>
      <c r="B19881" s="83" t="s">
        <v>40835</v>
      </c>
      <c r="C19881" s="83" t="s">
        <v>40836</v>
      </c>
      <c r="D19881" s="83" t="s">
        <v>40837</v>
      </c>
      <c r="E19881" s="83" t="s">
        <v>40838</v>
      </c>
      <c r="F19881" s="83"/>
      <c r="G19881" s="83"/>
      <c r="H19881" s="83" t="s">
        <v>22</v>
      </c>
    </row>
    <row r="19882" spans="1:8" ht="12.75" customHeight="1" x14ac:dyDescent="0.2">
      <c r="A19882" s="83" t="s">
        <v>19952</v>
      </c>
      <c r="B19882" s="83" t="s">
        <v>40839</v>
      </c>
      <c r="C19882" s="83" t="s">
        <v>40840</v>
      </c>
      <c r="D19882" s="83"/>
      <c r="E19882" s="83"/>
      <c r="F19882" s="83"/>
      <c r="G19882" s="83"/>
      <c r="H19882" s="83" t="s">
        <v>22</v>
      </c>
    </row>
    <row r="19883" spans="1:8" ht="12.75" customHeight="1" x14ac:dyDescent="0.2">
      <c r="A19883" s="83" t="s">
        <v>19953</v>
      </c>
      <c r="B19883" s="83" t="s">
        <v>40839</v>
      </c>
      <c r="C19883" s="83" t="s">
        <v>40840</v>
      </c>
      <c r="D19883" s="83"/>
      <c r="E19883" s="83"/>
      <c r="F19883" s="83"/>
      <c r="G19883" s="83"/>
      <c r="H19883" s="83" t="s">
        <v>22</v>
      </c>
    </row>
    <row r="19884" spans="1:8" ht="12.75" customHeight="1" x14ac:dyDescent="0.2">
      <c r="A19884" s="83" t="s">
        <v>19954</v>
      </c>
      <c r="B19884" s="83" t="s">
        <v>40841</v>
      </c>
      <c r="C19884" s="83" t="s">
        <v>40842</v>
      </c>
      <c r="D19884" s="83" t="s">
        <v>40843</v>
      </c>
      <c r="E19884" s="83" t="s">
        <v>40844</v>
      </c>
      <c r="F19884" s="83" t="s">
        <v>40845</v>
      </c>
      <c r="G19884" s="83"/>
      <c r="H19884" s="83" t="s">
        <v>22</v>
      </c>
    </row>
    <row r="19885" spans="1:8" ht="12.75" customHeight="1" x14ac:dyDescent="0.2">
      <c r="A19885" s="83" t="s">
        <v>19955</v>
      </c>
      <c r="B19885" s="83" t="s">
        <v>40841</v>
      </c>
      <c r="C19885" s="83" t="s">
        <v>40842</v>
      </c>
      <c r="D19885" s="83" t="s">
        <v>40843</v>
      </c>
      <c r="E19885" s="83" t="s">
        <v>40844</v>
      </c>
      <c r="F19885" s="83" t="s">
        <v>40845</v>
      </c>
      <c r="G19885" s="83"/>
      <c r="H19885" s="83" t="s">
        <v>22</v>
      </c>
    </row>
    <row r="19886" spans="1:8" ht="12.75" customHeight="1" x14ac:dyDescent="0.2">
      <c r="A19886" s="83" t="s">
        <v>19956</v>
      </c>
      <c r="B19886" s="83" t="s">
        <v>40846</v>
      </c>
      <c r="C19886" s="83" t="s">
        <v>40847</v>
      </c>
      <c r="D19886" s="83" t="s">
        <v>40848</v>
      </c>
      <c r="E19886" s="83" t="s">
        <v>40849</v>
      </c>
      <c r="F19886" s="83" t="s">
        <v>40850</v>
      </c>
      <c r="G19886" s="83" t="s">
        <v>40851</v>
      </c>
      <c r="H19886" s="83" t="s">
        <v>22</v>
      </c>
    </row>
    <row r="19887" spans="1:8" ht="12.75" customHeight="1" x14ac:dyDescent="0.2">
      <c r="A19887" s="83" t="s">
        <v>19957</v>
      </c>
      <c r="B19887" s="83" t="s">
        <v>40846</v>
      </c>
      <c r="C19887" s="83" t="s">
        <v>40847</v>
      </c>
      <c r="D19887" s="83" t="s">
        <v>40848</v>
      </c>
      <c r="E19887" s="83" t="s">
        <v>40849</v>
      </c>
      <c r="F19887" s="83" t="s">
        <v>40850</v>
      </c>
      <c r="G19887" s="83" t="s">
        <v>40851</v>
      </c>
      <c r="H19887" s="83" t="s">
        <v>22</v>
      </c>
    </row>
    <row r="19888" spans="1:8" ht="12.75" customHeight="1" x14ac:dyDescent="0.2">
      <c r="A19888" s="83" t="s">
        <v>19958</v>
      </c>
      <c r="B19888" s="83" t="s">
        <v>40852</v>
      </c>
      <c r="C19888" s="83" t="s">
        <v>40853</v>
      </c>
      <c r="D19888" s="83" t="s">
        <v>40854</v>
      </c>
      <c r="E19888" s="83" t="s">
        <v>40855</v>
      </c>
      <c r="F19888" s="83"/>
      <c r="G19888" s="83"/>
      <c r="H19888" s="83" t="s">
        <v>22</v>
      </c>
    </row>
    <row r="19889" spans="1:8" ht="12.75" customHeight="1" x14ac:dyDescent="0.2">
      <c r="A19889" s="83" t="s">
        <v>19959</v>
      </c>
      <c r="B19889" s="83" t="s">
        <v>40852</v>
      </c>
      <c r="C19889" s="83" t="s">
        <v>40853</v>
      </c>
      <c r="D19889" s="83" t="s">
        <v>40854</v>
      </c>
      <c r="E19889" s="83" t="s">
        <v>40855</v>
      </c>
      <c r="F19889" s="83"/>
      <c r="G19889" s="83"/>
      <c r="H19889" s="83" t="s">
        <v>22</v>
      </c>
    </row>
    <row r="19890" spans="1:8" ht="12.75" customHeight="1" x14ac:dyDescent="0.2">
      <c r="A19890" s="83" t="s">
        <v>19960</v>
      </c>
      <c r="B19890" s="83" t="s">
        <v>40856</v>
      </c>
      <c r="C19890" s="83" t="s">
        <v>40857</v>
      </c>
      <c r="D19890" s="83"/>
      <c r="E19890" s="83"/>
      <c r="F19890" s="83"/>
      <c r="G19890" s="83"/>
      <c r="H19890" s="83" t="s">
        <v>22</v>
      </c>
    </row>
    <row r="19891" spans="1:8" ht="12.75" customHeight="1" x14ac:dyDescent="0.2">
      <c r="A19891" s="83" t="s">
        <v>19961</v>
      </c>
      <c r="B19891" s="83" t="s">
        <v>40856</v>
      </c>
      <c r="C19891" s="83" t="s">
        <v>40857</v>
      </c>
      <c r="D19891" s="83"/>
      <c r="E19891" s="83"/>
      <c r="F19891" s="83"/>
      <c r="G19891" s="83"/>
      <c r="H19891" s="83" t="s">
        <v>22</v>
      </c>
    </row>
    <row r="19892" spans="1:8" ht="12.75" customHeight="1" x14ac:dyDescent="0.2">
      <c r="A19892" s="83" t="s">
        <v>19962</v>
      </c>
      <c r="B19892" s="83" t="s">
        <v>40858</v>
      </c>
      <c r="C19892" s="83" t="s">
        <v>40859</v>
      </c>
      <c r="D19892" s="83" t="s">
        <v>40860</v>
      </c>
      <c r="E19892" s="83" t="s">
        <v>40861</v>
      </c>
      <c r="F19892" s="83" t="s">
        <v>40862</v>
      </c>
      <c r="G19892" s="83"/>
      <c r="H19892" s="83" t="s">
        <v>22</v>
      </c>
    </row>
    <row r="19893" spans="1:8" ht="12.75" customHeight="1" x14ac:dyDescent="0.2">
      <c r="A19893" s="83" t="s">
        <v>19963</v>
      </c>
      <c r="B19893" s="83" t="s">
        <v>40858</v>
      </c>
      <c r="C19893" s="83" t="s">
        <v>40859</v>
      </c>
      <c r="D19893" s="83" t="s">
        <v>40860</v>
      </c>
      <c r="E19893" s="83" t="s">
        <v>40861</v>
      </c>
      <c r="F19893" s="83" t="s">
        <v>40862</v>
      </c>
      <c r="G19893" s="83"/>
      <c r="H19893" s="83" t="s">
        <v>22</v>
      </c>
    </row>
    <row r="19894" spans="1:8" ht="12.75" customHeight="1" x14ac:dyDescent="0.2">
      <c r="A19894" s="83" t="s">
        <v>19964</v>
      </c>
      <c r="B19894" s="83" t="s">
        <v>40863</v>
      </c>
      <c r="C19894" s="83" t="s">
        <v>40864</v>
      </c>
      <c r="D19894" s="83" t="s">
        <v>40865</v>
      </c>
      <c r="E19894" s="83" t="s">
        <v>40866</v>
      </c>
      <c r="F19894" s="83" t="s">
        <v>40867</v>
      </c>
      <c r="G19894" s="83"/>
      <c r="H19894" s="83" t="s">
        <v>22772</v>
      </c>
    </row>
    <row r="19895" spans="1:8" ht="12.75" customHeight="1" x14ac:dyDescent="0.2">
      <c r="A19895" s="83" t="s">
        <v>19965</v>
      </c>
      <c r="B19895" s="83" t="s">
        <v>40863</v>
      </c>
      <c r="C19895" s="83" t="s">
        <v>40864</v>
      </c>
      <c r="D19895" s="83" t="s">
        <v>40865</v>
      </c>
      <c r="E19895" s="83" t="s">
        <v>40866</v>
      </c>
      <c r="F19895" s="83" t="s">
        <v>40867</v>
      </c>
      <c r="G19895" s="83"/>
      <c r="H19895" s="83" t="s">
        <v>22772</v>
      </c>
    </row>
    <row r="19896" spans="1:8" ht="12.75" customHeight="1" x14ac:dyDescent="0.2">
      <c r="A19896" s="83" t="s">
        <v>19966</v>
      </c>
      <c r="B19896" s="83" t="s">
        <v>40868</v>
      </c>
      <c r="C19896" s="83" t="s">
        <v>40869</v>
      </c>
      <c r="D19896" s="83"/>
      <c r="E19896" s="83"/>
      <c r="F19896" s="83"/>
      <c r="G19896" s="83"/>
      <c r="H19896" s="83" t="s">
        <v>22411</v>
      </c>
    </row>
    <row r="19897" spans="1:8" ht="12.75" customHeight="1" x14ac:dyDescent="0.2">
      <c r="A19897" s="83" t="s">
        <v>19967</v>
      </c>
      <c r="B19897" s="83" t="s">
        <v>40868</v>
      </c>
      <c r="C19897" s="83" t="s">
        <v>40869</v>
      </c>
      <c r="D19897" s="83"/>
      <c r="E19897" s="83"/>
      <c r="F19897" s="83"/>
      <c r="G19897" s="83"/>
      <c r="H19897" s="83" t="s">
        <v>22411</v>
      </c>
    </row>
    <row r="19898" spans="1:8" ht="12.75" customHeight="1" x14ac:dyDescent="0.2">
      <c r="A19898" s="83" t="s">
        <v>19968</v>
      </c>
      <c r="B19898" s="83" t="s">
        <v>40870</v>
      </c>
      <c r="C19898" s="83" t="s">
        <v>40869</v>
      </c>
      <c r="D19898" s="83"/>
      <c r="E19898" s="83"/>
      <c r="F19898" s="83"/>
      <c r="G19898" s="83"/>
      <c r="H19898" s="83" t="s">
        <v>27</v>
      </c>
    </row>
    <row r="19899" spans="1:8" ht="12.75" customHeight="1" x14ac:dyDescent="0.2">
      <c r="A19899" s="83" t="s">
        <v>19969</v>
      </c>
      <c r="B19899" s="83" t="s">
        <v>40870</v>
      </c>
      <c r="C19899" s="83" t="s">
        <v>40869</v>
      </c>
      <c r="D19899" s="83"/>
      <c r="E19899" s="83"/>
      <c r="F19899" s="83"/>
      <c r="G19899" s="83"/>
      <c r="H19899" s="83" t="s">
        <v>27</v>
      </c>
    </row>
    <row r="19900" spans="1:8" ht="12.75" customHeight="1" x14ac:dyDescent="0.2">
      <c r="A19900" s="83" t="s">
        <v>19970</v>
      </c>
      <c r="B19900" s="83" t="s">
        <v>40871</v>
      </c>
      <c r="C19900" s="83" t="s">
        <v>40872</v>
      </c>
      <c r="D19900" s="83"/>
      <c r="E19900" s="83"/>
      <c r="F19900" s="83"/>
      <c r="G19900" s="83"/>
      <c r="H19900" s="83" t="s">
        <v>27</v>
      </c>
    </row>
    <row r="19901" spans="1:8" ht="12.75" customHeight="1" x14ac:dyDescent="0.2">
      <c r="A19901" s="83" t="s">
        <v>19971</v>
      </c>
      <c r="B19901" s="83" t="s">
        <v>40871</v>
      </c>
      <c r="C19901" s="83" t="s">
        <v>40872</v>
      </c>
      <c r="D19901" s="83"/>
      <c r="E19901" s="83"/>
      <c r="F19901" s="83"/>
      <c r="G19901" s="83"/>
      <c r="H19901" s="83" t="s">
        <v>27</v>
      </c>
    </row>
    <row r="19902" spans="1:8" ht="12.75" customHeight="1" x14ac:dyDescent="0.2">
      <c r="A19902" s="83" t="s">
        <v>19972</v>
      </c>
      <c r="B19902" s="83" t="s">
        <v>40873</v>
      </c>
      <c r="C19902" s="83" t="s">
        <v>40874</v>
      </c>
      <c r="D19902" s="83" t="s">
        <v>40875</v>
      </c>
      <c r="E19902" s="83" t="s">
        <v>40876</v>
      </c>
      <c r="F19902" s="83" t="s">
        <v>40877</v>
      </c>
      <c r="G19902" s="83"/>
      <c r="H19902" s="83" t="s">
        <v>27</v>
      </c>
    </row>
    <row r="19903" spans="1:8" ht="12.75" customHeight="1" x14ac:dyDescent="0.2">
      <c r="A19903" s="83" t="s">
        <v>19973</v>
      </c>
      <c r="B19903" s="83" t="s">
        <v>40873</v>
      </c>
      <c r="C19903" s="83" t="s">
        <v>40874</v>
      </c>
      <c r="D19903" s="83" t="s">
        <v>40875</v>
      </c>
      <c r="E19903" s="83" t="s">
        <v>40876</v>
      </c>
      <c r="F19903" s="83" t="s">
        <v>40877</v>
      </c>
      <c r="G19903" s="83"/>
      <c r="H19903" s="83" t="s">
        <v>27</v>
      </c>
    </row>
    <row r="19904" spans="1:8" ht="12.75" customHeight="1" x14ac:dyDescent="0.2">
      <c r="A19904" s="83" t="s">
        <v>19974</v>
      </c>
      <c r="B19904" s="83" t="s">
        <v>40878</v>
      </c>
      <c r="C19904" s="83" t="s">
        <v>40879</v>
      </c>
      <c r="D19904" s="83" t="s">
        <v>29490</v>
      </c>
      <c r="E19904" s="83"/>
      <c r="F19904" s="83"/>
      <c r="G19904" s="83"/>
      <c r="H19904" s="83" t="s">
        <v>27</v>
      </c>
    </row>
    <row r="19905" spans="1:8" ht="12.75" customHeight="1" x14ac:dyDescent="0.2">
      <c r="A19905" s="83" t="s">
        <v>19975</v>
      </c>
      <c r="B19905" s="83" t="s">
        <v>40878</v>
      </c>
      <c r="C19905" s="83" t="s">
        <v>40879</v>
      </c>
      <c r="D19905" s="83" t="s">
        <v>29490</v>
      </c>
      <c r="E19905" s="83"/>
      <c r="F19905" s="83"/>
      <c r="G19905" s="83"/>
      <c r="H19905" s="83" t="s">
        <v>27</v>
      </c>
    </row>
    <row r="19906" spans="1:8" ht="12.75" customHeight="1" x14ac:dyDescent="0.2">
      <c r="A19906" s="83" t="s">
        <v>19976</v>
      </c>
      <c r="B19906" s="83" t="s">
        <v>40880</v>
      </c>
      <c r="C19906" s="83" t="s">
        <v>40881</v>
      </c>
      <c r="D19906" s="83"/>
      <c r="E19906" s="83"/>
      <c r="F19906" s="83"/>
      <c r="G19906" s="83"/>
      <c r="H19906" s="83" t="s">
        <v>27</v>
      </c>
    </row>
    <row r="19907" spans="1:8" ht="12.75" customHeight="1" x14ac:dyDescent="0.2">
      <c r="A19907" s="83" t="s">
        <v>19977</v>
      </c>
      <c r="B19907" s="83" t="s">
        <v>40880</v>
      </c>
      <c r="C19907" s="83" t="s">
        <v>40881</v>
      </c>
      <c r="D19907" s="83"/>
      <c r="E19907" s="83"/>
      <c r="F19907" s="83"/>
      <c r="G19907" s="83"/>
      <c r="H19907" s="83" t="s">
        <v>27</v>
      </c>
    </row>
    <row r="19908" spans="1:8" ht="12.75" customHeight="1" x14ac:dyDescent="0.2">
      <c r="A19908" s="83" t="s">
        <v>19978</v>
      </c>
      <c r="B19908" s="83" t="s">
        <v>40882</v>
      </c>
      <c r="C19908" s="83" t="s">
        <v>40883</v>
      </c>
      <c r="D19908" s="83" t="s">
        <v>29494</v>
      </c>
      <c r="E19908" s="83"/>
      <c r="F19908" s="83"/>
      <c r="G19908" s="83"/>
      <c r="H19908" s="83" t="s">
        <v>27</v>
      </c>
    </row>
    <row r="19909" spans="1:8" ht="12.75" customHeight="1" x14ac:dyDescent="0.2">
      <c r="A19909" s="83" t="s">
        <v>19979</v>
      </c>
      <c r="B19909" s="83" t="s">
        <v>40882</v>
      </c>
      <c r="C19909" s="83" t="s">
        <v>40883</v>
      </c>
      <c r="D19909" s="83" t="s">
        <v>29494</v>
      </c>
      <c r="E19909" s="83"/>
      <c r="F19909" s="83"/>
      <c r="G19909" s="83"/>
      <c r="H19909" s="83" t="s">
        <v>27</v>
      </c>
    </row>
    <row r="19910" spans="1:8" ht="12.75" customHeight="1" x14ac:dyDescent="0.2">
      <c r="A19910" s="83" t="s">
        <v>19980</v>
      </c>
      <c r="B19910" s="83" t="s">
        <v>29444</v>
      </c>
      <c r="C19910" s="83" t="s">
        <v>40884</v>
      </c>
      <c r="D19910" s="83" t="s">
        <v>40885</v>
      </c>
      <c r="E19910" s="83"/>
      <c r="F19910" s="83"/>
      <c r="G19910" s="83"/>
      <c r="H19910" s="83" t="s">
        <v>27</v>
      </c>
    </row>
    <row r="19911" spans="1:8" ht="12.75" customHeight="1" x14ac:dyDescent="0.2">
      <c r="A19911" s="83" t="s">
        <v>19981</v>
      </c>
      <c r="B19911" s="83" t="s">
        <v>29444</v>
      </c>
      <c r="C19911" s="83" t="s">
        <v>40884</v>
      </c>
      <c r="D19911" s="83" t="s">
        <v>40885</v>
      </c>
      <c r="E19911" s="83"/>
      <c r="F19911" s="83"/>
      <c r="G19911" s="83"/>
      <c r="H19911" s="83" t="s">
        <v>27</v>
      </c>
    </row>
    <row r="19912" spans="1:8" ht="12.75" customHeight="1" x14ac:dyDescent="0.2">
      <c r="A19912" s="83" t="s">
        <v>19982</v>
      </c>
      <c r="B19912" s="83" t="s">
        <v>29446</v>
      </c>
      <c r="C19912" s="83" t="s">
        <v>40886</v>
      </c>
      <c r="D19912" s="83" t="s">
        <v>40887</v>
      </c>
      <c r="E19912" s="83"/>
      <c r="F19912" s="83"/>
      <c r="G19912" s="83"/>
      <c r="H19912" s="83" t="s">
        <v>27</v>
      </c>
    </row>
    <row r="19913" spans="1:8" ht="12.75" customHeight="1" x14ac:dyDescent="0.2">
      <c r="A19913" s="83" t="s">
        <v>19983</v>
      </c>
      <c r="B19913" s="83" t="s">
        <v>29446</v>
      </c>
      <c r="C19913" s="83" t="s">
        <v>40886</v>
      </c>
      <c r="D19913" s="83" t="s">
        <v>40887</v>
      </c>
      <c r="E19913" s="83"/>
      <c r="F19913" s="83"/>
      <c r="G19913" s="83"/>
      <c r="H19913" s="83" t="s">
        <v>27</v>
      </c>
    </row>
    <row r="19914" spans="1:8" ht="12.75" customHeight="1" x14ac:dyDescent="0.2">
      <c r="A19914" s="83" t="s">
        <v>19984</v>
      </c>
      <c r="B19914" s="83" t="s">
        <v>40888</v>
      </c>
      <c r="C19914" s="83" t="s">
        <v>40889</v>
      </c>
      <c r="D19914" s="83" t="s">
        <v>40890</v>
      </c>
      <c r="E19914" s="83"/>
      <c r="F19914" s="83"/>
      <c r="G19914" s="83"/>
      <c r="H19914" s="83" t="s">
        <v>27</v>
      </c>
    </row>
    <row r="19915" spans="1:8" ht="12.75" customHeight="1" x14ac:dyDescent="0.2">
      <c r="A19915" s="83" t="s">
        <v>19985</v>
      </c>
      <c r="B19915" s="83" t="s">
        <v>40888</v>
      </c>
      <c r="C19915" s="83" t="s">
        <v>40889</v>
      </c>
      <c r="D19915" s="83" t="s">
        <v>40890</v>
      </c>
      <c r="E19915" s="83"/>
      <c r="F19915" s="83"/>
      <c r="G19915" s="83"/>
      <c r="H19915" s="83" t="s">
        <v>27</v>
      </c>
    </row>
    <row r="19916" spans="1:8" ht="12.75" customHeight="1" x14ac:dyDescent="0.2">
      <c r="A19916" s="83" t="s">
        <v>19986</v>
      </c>
      <c r="B19916" s="83" t="s">
        <v>40891</v>
      </c>
      <c r="C19916" s="83" t="s">
        <v>40892</v>
      </c>
      <c r="D19916" s="83" t="s">
        <v>40893</v>
      </c>
      <c r="E19916" s="83"/>
      <c r="F19916" s="83"/>
      <c r="G19916" s="83"/>
      <c r="H19916" s="83" t="s">
        <v>27</v>
      </c>
    </row>
    <row r="19917" spans="1:8" ht="12.75" customHeight="1" x14ac:dyDescent="0.2">
      <c r="A19917" s="83" t="s">
        <v>19987</v>
      </c>
      <c r="B19917" s="83" t="s">
        <v>40891</v>
      </c>
      <c r="C19917" s="83" t="s">
        <v>40892</v>
      </c>
      <c r="D19917" s="83" t="s">
        <v>40893</v>
      </c>
      <c r="E19917" s="83"/>
      <c r="F19917" s="83"/>
      <c r="G19917" s="83"/>
      <c r="H19917" s="83" t="s">
        <v>27</v>
      </c>
    </row>
    <row r="19918" spans="1:8" ht="12.75" customHeight="1" x14ac:dyDescent="0.2">
      <c r="A19918" s="83" t="s">
        <v>19988</v>
      </c>
      <c r="B19918" s="83" t="s">
        <v>40894</v>
      </c>
      <c r="C19918" s="83" t="s">
        <v>40895</v>
      </c>
      <c r="D19918" s="83" t="s">
        <v>40896</v>
      </c>
      <c r="E19918" s="83" t="s">
        <v>40872</v>
      </c>
      <c r="F19918" s="83"/>
      <c r="G19918" s="83"/>
      <c r="H19918" s="83" t="s">
        <v>27</v>
      </c>
    </row>
    <row r="19919" spans="1:8" ht="12.75" customHeight="1" x14ac:dyDescent="0.2">
      <c r="A19919" s="83" t="s">
        <v>19989</v>
      </c>
      <c r="B19919" s="83" t="s">
        <v>40894</v>
      </c>
      <c r="C19919" s="83" t="s">
        <v>40895</v>
      </c>
      <c r="D19919" s="83" t="s">
        <v>40896</v>
      </c>
      <c r="E19919" s="83" t="s">
        <v>40872</v>
      </c>
      <c r="F19919" s="83"/>
      <c r="G19919" s="83"/>
      <c r="H19919" s="83" t="s">
        <v>27</v>
      </c>
    </row>
    <row r="19920" spans="1:8" ht="12.75" customHeight="1" x14ac:dyDescent="0.2">
      <c r="A19920" s="83" t="s">
        <v>19990</v>
      </c>
      <c r="B19920" s="83" t="s">
        <v>40897</v>
      </c>
      <c r="C19920" s="83" t="s">
        <v>40898</v>
      </c>
      <c r="D19920" s="83" t="s">
        <v>40899</v>
      </c>
      <c r="E19920" s="83" t="s">
        <v>23833</v>
      </c>
      <c r="F19920" s="83"/>
      <c r="G19920" s="83"/>
      <c r="H19920" s="83" t="s">
        <v>27</v>
      </c>
    </row>
    <row r="19921" spans="1:8" ht="12.75" customHeight="1" x14ac:dyDescent="0.2">
      <c r="A19921" s="83" t="s">
        <v>19991</v>
      </c>
      <c r="B19921" s="83" t="s">
        <v>40897</v>
      </c>
      <c r="C19921" s="83" t="s">
        <v>40898</v>
      </c>
      <c r="D19921" s="83" t="s">
        <v>40899</v>
      </c>
      <c r="E19921" s="83" t="s">
        <v>23833</v>
      </c>
      <c r="F19921" s="83"/>
      <c r="G19921" s="83"/>
      <c r="H19921" s="83" t="s">
        <v>27</v>
      </c>
    </row>
    <row r="19922" spans="1:8" ht="12.75" customHeight="1" x14ac:dyDescent="0.2">
      <c r="A19922" s="83" t="s">
        <v>19992</v>
      </c>
      <c r="B19922" s="83" t="s">
        <v>40900</v>
      </c>
      <c r="C19922" s="83" t="s">
        <v>40901</v>
      </c>
      <c r="D19922" s="83" t="s">
        <v>40902</v>
      </c>
      <c r="E19922" s="83" t="s">
        <v>40903</v>
      </c>
      <c r="F19922" s="83" t="s">
        <v>29494</v>
      </c>
      <c r="G19922" s="83"/>
      <c r="H19922" s="83" t="s">
        <v>27</v>
      </c>
    </row>
    <row r="19923" spans="1:8" ht="12.75" customHeight="1" x14ac:dyDescent="0.2">
      <c r="A19923" s="83" t="s">
        <v>19993</v>
      </c>
      <c r="B19923" s="83" t="s">
        <v>40900</v>
      </c>
      <c r="C19923" s="83" t="s">
        <v>40901</v>
      </c>
      <c r="D19923" s="83" t="s">
        <v>40902</v>
      </c>
      <c r="E19923" s="83" t="s">
        <v>40903</v>
      </c>
      <c r="F19923" s="83" t="s">
        <v>29494</v>
      </c>
      <c r="G19923" s="83"/>
      <c r="H19923" s="83" t="s">
        <v>27</v>
      </c>
    </row>
    <row r="19924" spans="1:8" ht="12.75" customHeight="1" x14ac:dyDescent="0.2">
      <c r="A19924" s="83" t="s">
        <v>19994</v>
      </c>
      <c r="B19924" s="83" t="s">
        <v>40904</v>
      </c>
      <c r="C19924" s="83" t="s">
        <v>40905</v>
      </c>
      <c r="D19924" s="83" t="s">
        <v>40906</v>
      </c>
      <c r="E19924" s="83"/>
      <c r="F19924" s="83"/>
      <c r="G19924" s="83"/>
      <c r="H19924" s="83" t="s">
        <v>27</v>
      </c>
    </row>
    <row r="19925" spans="1:8" ht="12.75" customHeight="1" x14ac:dyDescent="0.2">
      <c r="A19925" s="83" t="s">
        <v>19995</v>
      </c>
      <c r="B19925" s="83" t="s">
        <v>40904</v>
      </c>
      <c r="C19925" s="83" t="s">
        <v>40905</v>
      </c>
      <c r="D19925" s="83" t="s">
        <v>40906</v>
      </c>
      <c r="E19925" s="83"/>
      <c r="F19925" s="83"/>
      <c r="G19925" s="83"/>
      <c r="H19925" s="83" t="s">
        <v>27</v>
      </c>
    </row>
    <row r="19926" spans="1:8" ht="12.75" customHeight="1" x14ac:dyDescent="0.2">
      <c r="A19926" s="83" t="s">
        <v>19996</v>
      </c>
      <c r="B19926" s="83" t="s">
        <v>40907</v>
      </c>
      <c r="C19926" s="83" t="s">
        <v>40908</v>
      </c>
      <c r="D19926" s="83" t="s">
        <v>40909</v>
      </c>
      <c r="E19926" s="83"/>
      <c r="F19926" s="83"/>
      <c r="G19926" s="83"/>
      <c r="H19926" s="83" t="s">
        <v>27</v>
      </c>
    </row>
    <row r="19927" spans="1:8" ht="12.75" customHeight="1" x14ac:dyDescent="0.2">
      <c r="A19927" s="83" t="s">
        <v>19997</v>
      </c>
      <c r="B19927" s="83" t="s">
        <v>40907</v>
      </c>
      <c r="C19927" s="83" t="s">
        <v>40908</v>
      </c>
      <c r="D19927" s="83" t="s">
        <v>40909</v>
      </c>
      <c r="E19927" s="83"/>
      <c r="F19927" s="83"/>
      <c r="G19927" s="83"/>
      <c r="H19927" s="83" t="s">
        <v>27</v>
      </c>
    </row>
    <row r="19928" spans="1:8" ht="12.75" customHeight="1" x14ac:dyDescent="0.2">
      <c r="A19928" s="83" t="s">
        <v>19998</v>
      </c>
      <c r="B19928" s="83" t="s">
        <v>40910</v>
      </c>
      <c r="C19928" s="83" t="s">
        <v>23833</v>
      </c>
      <c r="D19928" s="83"/>
      <c r="E19928" s="83"/>
      <c r="F19928" s="83"/>
      <c r="G19928" s="83"/>
      <c r="H19928" s="83" t="s">
        <v>27</v>
      </c>
    </row>
    <row r="19929" spans="1:8" ht="12.75" customHeight="1" x14ac:dyDescent="0.2">
      <c r="A19929" s="83" t="s">
        <v>19999</v>
      </c>
      <c r="B19929" s="83" t="s">
        <v>40910</v>
      </c>
      <c r="C19929" s="83" t="s">
        <v>23833</v>
      </c>
      <c r="D19929" s="83"/>
      <c r="E19929" s="83"/>
      <c r="F19929" s="83"/>
      <c r="G19929" s="83"/>
      <c r="H19929" s="83" t="s">
        <v>27</v>
      </c>
    </row>
    <row r="19930" spans="1:8" ht="12.75" customHeight="1" x14ac:dyDescent="0.2">
      <c r="A19930" s="83" t="s">
        <v>20000</v>
      </c>
      <c r="B19930" s="83" t="s">
        <v>40911</v>
      </c>
      <c r="C19930" s="83" t="s">
        <v>40912</v>
      </c>
      <c r="D19930" s="83" t="s">
        <v>40913</v>
      </c>
      <c r="E19930" s="83"/>
      <c r="F19930" s="83"/>
      <c r="G19930" s="83"/>
      <c r="H19930" s="83" t="s">
        <v>27</v>
      </c>
    </row>
    <row r="19931" spans="1:8" ht="12.75" customHeight="1" x14ac:dyDescent="0.2">
      <c r="A19931" s="83" t="s">
        <v>20001</v>
      </c>
      <c r="B19931" s="83" t="s">
        <v>40911</v>
      </c>
      <c r="C19931" s="83" t="s">
        <v>40912</v>
      </c>
      <c r="D19931" s="83" t="s">
        <v>40913</v>
      </c>
      <c r="E19931" s="83"/>
      <c r="F19931" s="83"/>
      <c r="G19931" s="83"/>
      <c r="H19931" s="83" t="s">
        <v>27</v>
      </c>
    </row>
    <row r="19932" spans="1:8" ht="12.75" customHeight="1" x14ac:dyDescent="0.2">
      <c r="A19932" s="83" t="s">
        <v>20002</v>
      </c>
      <c r="B19932" s="83" t="s">
        <v>40914</v>
      </c>
      <c r="C19932" s="83" t="s">
        <v>40915</v>
      </c>
      <c r="D19932" s="83" t="s">
        <v>40916</v>
      </c>
      <c r="E19932" s="83"/>
      <c r="F19932" s="83"/>
      <c r="G19932" s="83"/>
      <c r="H19932" s="83" t="s">
        <v>27</v>
      </c>
    </row>
    <row r="19933" spans="1:8" ht="12.75" customHeight="1" x14ac:dyDescent="0.2">
      <c r="A19933" s="83" t="s">
        <v>20003</v>
      </c>
      <c r="B19933" s="83" t="s">
        <v>40914</v>
      </c>
      <c r="C19933" s="83" t="s">
        <v>40915</v>
      </c>
      <c r="D19933" s="83" t="s">
        <v>40916</v>
      </c>
      <c r="E19933" s="83"/>
      <c r="F19933" s="83"/>
      <c r="G19933" s="83"/>
      <c r="H19933" s="83" t="s">
        <v>27</v>
      </c>
    </row>
    <row r="19934" spans="1:8" ht="12.75" customHeight="1" x14ac:dyDescent="0.2">
      <c r="A19934" s="83" t="s">
        <v>20004</v>
      </c>
      <c r="B19934" s="83" t="s">
        <v>29581</v>
      </c>
      <c r="C19934" s="83" t="s">
        <v>40917</v>
      </c>
      <c r="D19934" s="83" t="s">
        <v>40918</v>
      </c>
      <c r="E19934" s="83" t="s">
        <v>40919</v>
      </c>
      <c r="F19934" s="83"/>
      <c r="G19934" s="83"/>
      <c r="H19934" s="83" t="s">
        <v>27</v>
      </c>
    </row>
    <row r="19935" spans="1:8" ht="12.75" customHeight="1" x14ac:dyDescent="0.2">
      <c r="A19935" s="83" t="s">
        <v>20005</v>
      </c>
      <c r="B19935" s="83" t="s">
        <v>29581</v>
      </c>
      <c r="C19935" s="83" t="s">
        <v>40917</v>
      </c>
      <c r="D19935" s="83" t="s">
        <v>40918</v>
      </c>
      <c r="E19935" s="83" t="s">
        <v>40919</v>
      </c>
      <c r="F19935" s="83"/>
      <c r="G19935" s="83"/>
      <c r="H19935" s="83" t="s">
        <v>27</v>
      </c>
    </row>
    <row r="19936" spans="1:8" ht="12.75" customHeight="1" x14ac:dyDescent="0.2">
      <c r="A19936" s="83" t="s">
        <v>20006</v>
      </c>
      <c r="B19936" s="83" t="s">
        <v>29581</v>
      </c>
      <c r="C19936" s="83" t="s">
        <v>40920</v>
      </c>
      <c r="D19936" s="83" t="s">
        <v>40921</v>
      </c>
      <c r="E19936" s="83" t="s">
        <v>40922</v>
      </c>
      <c r="F19936" s="83"/>
      <c r="G19936" s="83"/>
      <c r="H19936" s="83" t="s">
        <v>27</v>
      </c>
    </row>
    <row r="19937" spans="1:8" ht="12.75" customHeight="1" x14ac:dyDescent="0.2">
      <c r="A19937" s="83" t="s">
        <v>20007</v>
      </c>
      <c r="B19937" s="83" t="s">
        <v>29581</v>
      </c>
      <c r="C19937" s="83" t="s">
        <v>40920</v>
      </c>
      <c r="D19937" s="83" t="s">
        <v>40921</v>
      </c>
      <c r="E19937" s="83" t="s">
        <v>40922</v>
      </c>
      <c r="F19937" s="83"/>
      <c r="G19937" s="83"/>
      <c r="H19937" s="83" t="s">
        <v>27</v>
      </c>
    </row>
    <row r="19938" spans="1:8" ht="12.75" customHeight="1" x14ac:dyDescent="0.2">
      <c r="A19938" s="83" t="s">
        <v>20008</v>
      </c>
      <c r="B19938" s="83" t="s">
        <v>29581</v>
      </c>
      <c r="C19938" s="83" t="s">
        <v>40923</v>
      </c>
      <c r="D19938" s="83" t="s">
        <v>40924</v>
      </c>
      <c r="E19938" s="83" t="s">
        <v>40925</v>
      </c>
      <c r="F19938" s="83"/>
      <c r="G19938" s="83"/>
      <c r="H19938" s="83" t="s">
        <v>27</v>
      </c>
    </row>
    <row r="19939" spans="1:8" ht="12.75" customHeight="1" x14ac:dyDescent="0.2">
      <c r="A19939" s="83" t="s">
        <v>20009</v>
      </c>
      <c r="B19939" s="83" t="s">
        <v>29581</v>
      </c>
      <c r="C19939" s="83" t="s">
        <v>40923</v>
      </c>
      <c r="D19939" s="83" t="s">
        <v>40924</v>
      </c>
      <c r="E19939" s="83" t="s">
        <v>40925</v>
      </c>
      <c r="F19939" s="83"/>
      <c r="G19939" s="83"/>
      <c r="H19939" s="83" t="s">
        <v>27</v>
      </c>
    </row>
    <row r="19940" spans="1:8" ht="12.75" customHeight="1" x14ac:dyDescent="0.2">
      <c r="A19940" s="83" t="s">
        <v>20010</v>
      </c>
      <c r="B19940" s="83" t="s">
        <v>29581</v>
      </c>
      <c r="C19940" s="83" t="s">
        <v>40926</v>
      </c>
      <c r="D19940" s="83" t="s">
        <v>40927</v>
      </c>
      <c r="E19940" s="83" t="s">
        <v>40928</v>
      </c>
      <c r="F19940" s="83" t="s">
        <v>29134</v>
      </c>
      <c r="G19940" s="83"/>
      <c r="H19940" s="83" t="s">
        <v>27</v>
      </c>
    </row>
    <row r="19941" spans="1:8" ht="12.75" customHeight="1" x14ac:dyDescent="0.2">
      <c r="A19941" s="83" t="s">
        <v>20011</v>
      </c>
      <c r="B19941" s="83" t="s">
        <v>29581</v>
      </c>
      <c r="C19941" s="83" t="s">
        <v>40926</v>
      </c>
      <c r="D19941" s="83" t="s">
        <v>40927</v>
      </c>
      <c r="E19941" s="83" t="s">
        <v>40928</v>
      </c>
      <c r="F19941" s="83" t="s">
        <v>29134</v>
      </c>
      <c r="G19941" s="83"/>
      <c r="H19941" s="83" t="s">
        <v>27</v>
      </c>
    </row>
    <row r="19942" spans="1:8" ht="12.75" customHeight="1" x14ac:dyDescent="0.2">
      <c r="A19942" s="83" t="s">
        <v>20012</v>
      </c>
      <c r="B19942" s="83" t="s">
        <v>40929</v>
      </c>
      <c r="C19942" s="83" t="s">
        <v>40930</v>
      </c>
      <c r="D19942" s="83"/>
      <c r="E19942" s="83"/>
      <c r="F19942" s="83"/>
      <c r="G19942" s="83"/>
      <c r="H19942" s="83" t="s">
        <v>27</v>
      </c>
    </row>
    <row r="19943" spans="1:8" ht="12.75" customHeight="1" x14ac:dyDescent="0.2">
      <c r="A19943" s="83" t="s">
        <v>20013</v>
      </c>
      <c r="B19943" s="83" t="s">
        <v>40929</v>
      </c>
      <c r="C19943" s="83" t="s">
        <v>40930</v>
      </c>
      <c r="D19943" s="83"/>
      <c r="E19943" s="83"/>
      <c r="F19943" s="83"/>
      <c r="G19943" s="83"/>
      <c r="H19943" s="83" t="s">
        <v>27</v>
      </c>
    </row>
    <row r="19944" spans="1:8" ht="12.75" customHeight="1" x14ac:dyDescent="0.2">
      <c r="A19944" s="83" t="s">
        <v>20014</v>
      </c>
      <c r="B19944" s="83" t="s">
        <v>29213</v>
      </c>
      <c r="C19944" s="83" t="s">
        <v>40931</v>
      </c>
      <c r="D19944" s="83" t="s">
        <v>40932</v>
      </c>
      <c r="E19944" s="83"/>
      <c r="F19944" s="83"/>
      <c r="G19944" s="83"/>
      <c r="H19944" s="83" t="s">
        <v>27</v>
      </c>
    </row>
    <row r="19945" spans="1:8" ht="12.75" customHeight="1" x14ac:dyDescent="0.2">
      <c r="A19945" s="83" t="s">
        <v>20015</v>
      </c>
      <c r="B19945" s="83" t="s">
        <v>29213</v>
      </c>
      <c r="C19945" s="83" t="s">
        <v>40931</v>
      </c>
      <c r="D19945" s="83" t="s">
        <v>40932</v>
      </c>
      <c r="E19945" s="83"/>
      <c r="F19945" s="83"/>
      <c r="G19945" s="83"/>
      <c r="H19945" s="83" t="s">
        <v>27</v>
      </c>
    </row>
    <row r="19946" spans="1:8" ht="12.75" customHeight="1" x14ac:dyDescent="0.2">
      <c r="A19946" s="83" t="s">
        <v>20016</v>
      </c>
      <c r="B19946" s="83" t="s">
        <v>29216</v>
      </c>
      <c r="C19946" s="83" t="s">
        <v>40933</v>
      </c>
      <c r="D19946" s="83" t="s">
        <v>40934</v>
      </c>
      <c r="E19946" s="83"/>
      <c r="F19946" s="83"/>
      <c r="G19946" s="83"/>
      <c r="H19946" s="83" t="s">
        <v>27</v>
      </c>
    </row>
    <row r="19947" spans="1:8" ht="12.75" customHeight="1" x14ac:dyDescent="0.2">
      <c r="A19947" s="83" t="s">
        <v>20017</v>
      </c>
      <c r="B19947" s="83" t="s">
        <v>29216</v>
      </c>
      <c r="C19947" s="83" t="s">
        <v>40933</v>
      </c>
      <c r="D19947" s="83" t="s">
        <v>40934</v>
      </c>
      <c r="E19947" s="83"/>
      <c r="F19947" s="83"/>
      <c r="G19947" s="83"/>
      <c r="H19947" s="83" t="s">
        <v>27</v>
      </c>
    </row>
    <row r="19948" spans="1:8" ht="12.75" customHeight="1" x14ac:dyDescent="0.2">
      <c r="A19948" s="83" t="s">
        <v>20018</v>
      </c>
      <c r="B19948" s="83" t="s">
        <v>40935</v>
      </c>
      <c r="C19948" s="83" t="s">
        <v>40936</v>
      </c>
      <c r="D19948" s="83" t="s">
        <v>40937</v>
      </c>
      <c r="E19948" s="83" t="s">
        <v>40938</v>
      </c>
      <c r="F19948" s="83"/>
      <c r="G19948" s="83"/>
      <c r="H19948" s="83" t="s">
        <v>27</v>
      </c>
    </row>
    <row r="19949" spans="1:8" ht="12.75" customHeight="1" x14ac:dyDescent="0.2">
      <c r="A19949" s="83" t="s">
        <v>20019</v>
      </c>
      <c r="B19949" s="83" t="s">
        <v>40935</v>
      </c>
      <c r="C19949" s="83" t="s">
        <v>40936</v>
      </c>
      <c r="D19949" s="83" t="s">
        <v>40937</v>
      </c>
      <c r="E19949" s="83" t="s">
        <v>40938</v>
      </c>
      <c r="F19949" s="83"/>
      <c r="G19949" s="83"/>
      <c r="H19949" s="83" t="s">
        <v>27</v>
      </c>
    </row>
    <row r="19950" spans="1:8" ht="12.75" customHeight="1" x14ac:dyDescent="0.2">
      <c r="A19950" s="83" t="s">
        <v>20020</v>
      </c>
      <c r="B19950" s="83" t="s">
        <v>40939</v>
      </c>
      <c r="C19950" s="83" t="s">
        <v>40940</v>
      </c>
      <c r="D19950" s="83" t="s">
        <v>40941</v>
      </c>
      <c r="E19950" s="83"/>
      <c r="F19950" s="83"/>
      <c r="G19950" s="83"/>
      <c r="H19950" s="83" t="s">
        <v>27</v>
      </c>
    </row>
    <row r="19951" spans="1:8" ht="12.75" customHeight="1" x14ac:dyDescent="0.2">
      <c r="A19951" s="83" t="s">
        <v>20021</v>
      </c>
      <c r="B19951" s="83" t="s">
        <v>40939</v>
      </c>
      <c r="C19951" s="83" t="s">
        <v>40940</v>
      </c>
      <c r="D19951" s="83" t="s">
        <v>40941</v>
      </c>
      <c r="E19951" s="83"/>
      <c r="F19951" s="83"/>
      <c r="G19951" s="83"/>
      <c r="H19951" s="83" t="s">
        <v>27</v>
      </c>
    </row>
    <row r="19952" spans="1:8" ht="12.75" customHeight="1" x14ac:dyDescent="0.2">
      <c r="A19952" s="83" t="s">
        <v>20022</v>
      </c>
      <c r="B19952" s="83" t="s">
        <v>40942</v>
      </c>
      <c r="C19952" s="83" t="s">
        <v>40943</v>
      </c>
      <c r="D19952" s="83" t="s">
        <v>40944</v>
      </c>
      <c r="E19952" s="83" t="s">
        <v>40945</v>
      </c>
      <c r="F19952" s="83"/>
      <c r="G19952" s="83"/>
      <c r="H19952" s="83" t="s">
        <v>27</v>
      </c>
    </row>
    <row r="19953" spans="1:8" ht="12.75" customHeight="1" x14ac:dyDescent="0.2">
      <c r="A19953" s="83" t="s">
        <v>20023</v>
      </c>
      <c r="B19953" s="83" t="s">
        <v>40942</v>
      </c>
      <c r="C19953" s="83" t="s">
        <v>40943</v>
      </c>
      <c r="D19953" s="83" t="s">
        <v>40944</v>
      </c>
      <c r="E19953" s="83" t="s">
        <v>40945</v>
      </c>
      <c r="F19953" s="83"/>
      <c r="G19953" s="83"/>
      <c r="H19953" s="83" t="s">
        <v>27</v>
      </c>
    </row>
    <row r="19954" spans="1:8" ht="12.75" customHeight="1" x14ac:dyDescent="0.2">
      <c r="A19954" s="83" t="s">
        <v>20024</v>
      </c>
      <c r="B19954" s="83" t="s">
        <v>40942</v>
      </c>
      <c r="C19954" s="83" t="s">
        <v>40946</v>
      </c>
      <c r="D19954" s="83" t="s">
        <v>40944</v>
      </c>
      <c r="E19954" s="83" t="s">
        <v>40945</v>
      </c>
      <c r="F19954" s="83"/>
      <c r="G19954" s="83"/>
      <c r="H19954" s="83" t="s">
        <v>27</v>
      </c>
    </row>
    <row r="19955" spans="1:8" ht="12.75" customHeight="1" x14ac:dyDescent="0.2">
      <c r="A19955" s="83" t="s">
        <v>20025</v>
      </c>
      <c r="B19955" s="83" t="s">
        <v>40942</v>
      </c>
      <c r="C19955" s="83" t="s">
        <v>40946</v>
      </c>
      <c r="D19955" s="83" t="s">
        <v>40944</v>
      </c>
      <c r="E19955" s="83" t="s">
        <v>40945</v>
      </c>
      <c r="F19955" s="83"/>
      <c r="G19955" s="83"/>
      <c r="H19955" s="83" t="s">
        <v>27</v>
      </c>
    </row>
    <row r="19956" spans="1:8" ht="12.75" customHeight="1" x14ac:dyDescent="0.2">
      <c r="A19956" s="83" t="s">
        <v>20026</v>
      </c>
      <c r="B19956" s="83" t="s">
        <v>40947</v>
      </c>
      <c r="C19956" s="83" t="s">
        <v>40948</v>
      </c>
      <c r="D19956" s="83"/>
      <c r="E19956" s="83"/>
      <c r="F19956" s="83"/>
      <c r="G19956" s="83"/>
      <c r="H19956" s="83" t="s">
        <v>27</v>
      </c>
    </row>
    <row r="19957" spans="1:8" ht="12.75" customHeight="1" x14ac:dyDescent="0.2">
      <c r="A19957" s="83" t="s">
        <v>20027</v>
      </c>
      <c r="B19957" s="83" t="s">
        <v>40947</v>
      </c>
      <c r="C19957" s="83" t="s">
        <v>40948</v>
      </c>
      <c r="D19957" s="83"/>
      <c r="E19957" s="83"/>
      <c r="F19957" s="83"/>
      <c r="G19957" s="83"/>
      <c r="H19957" s="83" t="s">
        <v>27</v>
      </c>
    </row>
    <row r="19958" spans="1:8" ht="12.75" customHeight="1" x14ac:dyDescent="0.2">
      <c r="A19958" s="83" t="s">
        <v>20028</v>
      </c>
      <c r="B19958" s="83" t="s">
        <v>40949</v>
      </c>
      <c r="C19958" s="83" t="s">
        <v>40950</v>
      </c>
      <c r="D19958" s="83" t="s">
        <v>26209</v>
      </c>
      <c r="E19958" s="83"/>
      <c r="F19958" s="83"/>
      <c r="G19958" s="83"/>
      <c r="H19958" s="83" t="s">
        <v>27</v>
      </c>
    </row>
    <row r="19959" spans="1:8" ht="12.75" customHeight="1" x14ac:dyDescent="0.2">
      <c r="A19959" s="83" t="s">
        <v>20029</v>
      </c>
      <c r="B19959" s="83" t="s">
        <v>40949</v>
      </c>
      <c r="C19959" s="83" t="s">
        <v>40950</v>
      </c>
      <c r="D19959" s="83" t="s">
        <v>26209</v>
      </c>
      <c r="E19959" s="83"/>
      <c r="F19959" s="83"/>
      <c r="G19959" s="83"/>
      <c r="H19959" s="83" t="s">
        <v>27</v>
      </c>
    </row>
    <row r="19960" spans="1:8" ht="12.75" customHeight="1" x14ac:dyDescent="0.2">
      <c r="A19960" s="83" t="s">
        <v>20030</v>
      </c>
      <c r="B19960" s="83" t="s">
        <v>29146</v>
      </c>
      <c r="C19960" s="83" t="s">
        <v>40951</v>
      </c>
      <c r="D19960" s="83" t="s">
        <v>40952</v>
      </c>
      <c r="E19960" s="83"/>
      <c r="F19960" s="83"/>
      <c r="G19960" s="83"/>
      <c r="H19960" s="83" t="s">
        <v>27</v>
      </c>
    </row>
    <row r="19961" spans="1:8" ht="12.75" customHeight="1" x14ac:dyDescent="0.2">
      <c r="A19961" s="83" t="s">
        <v>20031</v>
      </c>
      <c r="B19961" s="83" t="s">
        <v>29146</v>
      </c>
      <c r="C19961" s="83" t="s">
        <v>40951</v>
      </c>
      <c r="D19961" s="83" t="s">
        <v>40952</v>
      </c>
      <c r="E19961" s="83"/>
      <c r="F19961" s="83"/>
      <c r="G19961" s="83"/>
      <c r="H19961" s="83" t="s">
        <v>27</v>
      </c>
    </row>
    <row r="19962" spans="1:8" ht="12.75" customHeight="1" x14ac:dyDescent="0.2">
      <c r="A19962" s="83" t="s">
        <v>20032</v>
      </c>
      <c r="B19962" s="83" t="s">
        <v>40953</v>
      </c>
      <c r="C19962" s="83" t="s">
        <v>40954</v>
      </c>
      <c r="D19962" s="83"/>
      <c r="E19962" s="83"/>
      <c r="F19962" s="83"/>
      <c r="G19962" s="83"/>
      <c r="H19962" s="83" t="s">
        <v>27</v>
      </c>
    </row>
    <row r="19963" spans="1:8" ht="12.75" customHeight="1" x14ac:dyDescent="0.2">
      <c r="A19963" s="83" t="s">
        <v>20033</v>
      </c>
      <c r="B19963" s="83" t="s">
        <v>40953</v>
      </c>
      <c r="C19963" s="83" t="s">
        <v>40954</v>
      </c>
      <c r="D19963" s="83"/>
      <c r="E19963" s="83"/>
      <c r="F19963" s="83"/>
      <c r="G19963" s="83"/>
      <c r="H19963" s="83" t="s">
        <v>27</v>
      </c>
    </row>
    <row r="19964" spans="1:8" ht="12.75" customHeight="1" x14ac:dyDescent="0.2">
      <c r="A19964" s="83" t="s">
        <v>20034</v>
      </c>
      <c r="B19964" s="83" t="s">
        <v>40955</v>
      </c>
      <c r="C19964" s="83"/>
      <c r="D19964" s="83"/>
      <c r="E19964" s="83"/>
      <c r="F19964" s="83"/>
      <c r="G19964" s="83"/>
      <c r="H19964" s="83" t="s">
        <v>27</v>
      </c>
    </row>
    <row r="19965" spans="1:8" ht="12.75" customHeight="1" x14ac:dyDescent="0.2">
      <c r="A19965" s="83" t="s">
        <v>20035</v>
      </c>
      <c r="B19965" s="83" t="s">
        <v>40955</v>
      </c>
      <c r="C19965" s="83"/>
      <c r="D19965" s="83"/>
      <c r="E19965" s="83"/>
      <c r="F19965" s="83"/>
      <c r="G19965" s="83"/>
      <c r="H19965" s="83" t="s">
        <v>27</v>
      </c>
    </row>
    <row r="19966" spans="1:8" ht="12.75" customHeight="1" x14ac:dyDescent="0.2">
      <c r="A19966" s="83" t="s">
        <v>20036</v>
      </c>
      <c r="B19966" s="83" t="s">
        <v>40956</v>
      </c>
      <c r="C19966" s="83"/>
      <c r="D19966" s="83"/>
      <c r="E19966" s="83"/>
      <c r="F19966" s="83"/>
      <c r="G19966" s="83"/>
      <c r="H19966" s="83" t="s">
        <v>22</v>
      </c>
    </row>
    <row r="19967" spans="1:8" ht="12.75" customHeight="1" x14ac:dyDescent="0.2">
      <c r="A19967" s="83" t="s">
        <v>20037</v>
      </c>
      <c r="B19967" s="83" t="s">
        <v>40956</v>
      </c>
      <c r="C19967" s="83"/>
      <c r="D19967" s="83"/>
      <c r="E19967" s="83"/>
      <c r="F19967" s="83"/>
      <c r="G19967" s="83"/>
      <c r="H19967" s="83" t="s">
        <v>22</v>
      </c>
    </row>
    <row r="19968" spans="1:8" ht="12.75" customHeight="1" x14ac:dyDescent="0.2">
      <c r="A19968" s="83" t="s">
        <v>20038</v>
      </c>
      <c r="B19968" s="83" t="s">
        <v>40957</v>
      </c>
      <c r="C19968" s="83"/>
      <c r="D19968" s="83"/>
      <c r="E19968" s="83"/>
      <c r="F19968" s="83"/>
      <c r="G19968" s="83"/>
      <c r="H19968" s="83" t="s">
        <v>22</v>
      </c>
    </row>
    <row r="19969" spans="1:8" ht="12.75" customHeight="1" x14ac:dyDescent="0.2">
      <c r="A19969" s="83" t="s">
        <v>20039</v>
      </c>
      <c r="B19969" s="83" t="s">
        <v>40957</v>
      </c>
      <c r="C19969" s="83"/>
      <c r="D19969" s="83"/>
      <c r="E19969" s="83"/>
      <c r="F19969" s="83"/>
      <c r="G19969" s="83"/>
      <c r="H19969" s="83" t="s">
        <v>22</v>
      </c>
    </row>
    <row r="19970" spans="1:8" ht="12.75" customHeight="1" x14ac:dyDescent="0.2">
      <c r="A19970" s="83" t="s">
        <v>20040</v>
      </c>
      <c r="B19970" s="83" t="s">
        <v>40958</v>
      </c>
      <c r="C19970" s="83" t="s">
        <v>40959</v>
      </c>
      <c r="D19970" s="83"/>
      <c r="E19970" s="83"/>
      <c r="F19970" s="83"/>
      <c r="G19970" s="83"/>
      <c r="H19970" s="83" t="s">
        <v>22</v>
      </c>
    </row>
    <row r="19971" spans="1:8" ht="12.75" customHeight="1" x14ac:dyDescent="0.2">
      <c r="A19971" s="83" t="s">
        <v>20041</v>
      </c>
      <c r="B19971" s="83" t="s">
        <v>40958</v>
      </c>
      <c r="C19971" s="83" t="s">
        <v>40959</v>
      </c>
      <c r="D19971" s="83"/>
      <c r="E19971" s="83"/>
      <c r="F19971" s="83"/>
      <c r="G19971" s="83"/>
      <c r="H19971" s="83" t="s">
        <v>22</v>
      </c>
    </row>
    <row r="19972" spans="1:8" ht="12.75" customHeight="1" x14ac:dyDescent="0.2">
      <c r="A19972" s="83" t="s">
        <v>20042</v>
      </c>
      <c r="B19972" s="83" t="s">
        <v>40960</v>
      </c>
      <c r="C19972" s="83"/>
      <c r="D19972" s="83"/>
      <c r="E19972" s="83"/>
      <c r="F19972" s="83"/>
      <c r="G19972" s="83"/>
      <c r="H19972" s="83" t="s">
        <v>22</v>
      </c>
    </row>
    <row r="19973" spans="1:8" ht="12.75" customHeight="1" x14ac:dyDescent="0.2">
      <c r="A19973" s="83" t="s">
        <v>20043</v>
      </c>
      <c r="B19973" s="83" t="s">
        <v>40960</v>
      </c>
      <c r="C19973" s="83"/>
      <c r="D19973" s="83"/>
      <c r="E19973" s="83"/>
      <c r="F19973" s="83"/>
      <c r="G19973" s="83"/>
      <c r="H19973" s="83" t="s">
        <v>22</v>
      </c>
    </row>
    <row r="19974" spans="1:8" ht="12.75" customHeight="1" x14ac:dyDescent="0.2">
      <c r="A19974" s="83" t="s">
        <v>20044</v>
      </c>
      <c r="B19974" s="83" t="s">
        <v>40961</v>
      </c>
      <c r="C19974" s="83" t="s">
        <v>40962</v>
      </c>
      <c r="D19974" s="83"/>
      <c r="E19974" s="83"/>
      <c r="F19974" s="83"/>
      <c r="G19974" s="83"/>
      <c r="H19974" s="83" t="s">
        <v>22</v>
      </c>
    </row>
    <row r="19975" spans="1:8" ht="12.75" customHeight="1" x14ac:dyDescent="0.2">
      <c r="A19975" s="83" t="s">
        <v>20045</v>
      </c>
      <c r="B19975" s="83" t="s">
        <v>40961</v>
      </c>
      <c r="C19975" s="83" t="s">
        <v>40962</v>
      </c>
      <c r="D19975" s="83"/>
      <c r="E19975" s="83"/>
      <c r="F19975" s="83"/>
      <c r="G19975" s="83"/>
      <c r="H19975" s="83" t="s">
        <v>22</v>
      </c>
    </row>
    <row r="19976" spans="1:8" ht="12.75" customHeight="1" x14ac:dyDescent="0.2">
      <c r="A19976" s="83" t="s">
        <v>20046</v>
      </c>
      <c r="B19976" s="83" t="s">
        <v>40963</v>
      </c>
      <c r="C19976" s="83" t="s">
        <v>40964</v>
      </c>
      <c r="D19976" s="83"/>
      <c r="E19976" s="83"/>
      <c r="F19976" s="83"/>
      <c r="G19976" s="83"/>
      <c r="H19976" s="83" t="s">
        <v>22</v>
      </c>
    </row>
    <row r="19977" spans="1:8" ht="12.75" customHeight="1" x14ac:dyDescent="0.2">
      <c r="A19977" s="83" t="s">
        <v>20047</v>
      </c>
      <c r="B19977" s="83" t="s">
        <v>40963</v>
      </c>
      <c r="C19977" s="83" t="s">
        <v>40964</v>
      </c>
      <c r="D19977" s="83"/>
      <c r="E19977" s="83"/>
      <c r="F19977" s="83"/>
      <c r="G19977" s="83"/>
      <c r="H19977" s="83" t="s">
        <v>22</v>
      </c>
    </row>
    <row r="19978" spans="1:8" ht="12.75" customHeight="1" x14ac:dyDescent="0.2">
      <c r="A19978" s="83" t="s">
        <v>20048</v>
      </c>
      <c r="B19978" s="83" t="s">
        <v>40963</v>
      </c>
      <c r="C19978" s="83" t="s">
        <v>40965</v>
      </c>
      <c r="D19978" s="83"/>
      <c r="E19978" s="83"/>
      <c r="F19978" s="83"/>
      <c r="G19978" s="83"/>
      <c r="H19978" s="83" t="s">
        <v>22</v>
      </c>
    </row>
    <row r="19979" spans="1:8" ht="12.75" customHeight="1" x14ac:dyDescent="0.2">
      <c r="A19979" s="83" t="s">
        <v>20049</v>
      </c>
      <c r="B19979" s="83" t="s">
        <v>40963</v>
      </c>
      <c r="C19979" s="83" t="s">
        <v>40965</v>
      </c>
      <c r="D19979" s="83"/>
      <c r="E19979" s="83"/>
      <c r="F19979" s="83"/>
      <c r="G19979" s="83"/>
      <c r="H19979" s="83" t="s">
        <v>22</v>
      </c>
    </row>
    <row r="19980" spans="1:8" ht="12.75" customHeight="1" x14ac:dyDescent="0.2">
      <c r="A19980" s="83" t="s">
        <v>20050</v>
      </c>
      <c r="B19980" s="83" t="s">
        <v>40966</v>
      </c>
      <c r="C19980" s="83" t="s">
        <v>40967</v>
      </c>
      <c r="D19980" s="83"/>
      <c r="E19980" s="83"/>
      <c r="F19980" s="83"/>
      <c r="G19980" s="83"/>
      <c r="H19980" s="83" t="s">
        <v>22</v>
      </c>
    </row>
    <row r="19981" spans="1:8" ht="12.75" customHeight="1" x14ac:dyDescent="0.2">
      <c r="A19981" s="83" t="s">
        <v>20051</v>
      </c>
      <c r="B19981" s="83" t="s">
        <v>40966</v>
      </c>
      <c r="C19981" s="83" t="s">
        <v>40967</v>
      </c>
      <c r="D19981" s="83"/>
      <c r="E19981" s="83"/>
      <c r="F19981" s="83"/>
      <c r="G19981" s="83"/>
      <c r="H19981" s="83" t="s">
        <v>22</v>
      </c>
    </row>
    <row r="19982" spans="1:8" ht="12.75" customHeight="1" x14ac:dyDescent="0.2">
      <c r="A19982" s="83" t="s">
        <v>20052</v>
      </c>
      <c r="B19982" s="83" t="s">
        <v>40968</v>
      </c>
      <c r="C19982" s="83"/>
      <c r="D19982" s="83"/>
      <c r="E19982" s="83"/>
      <c r="F19982" s="83"/>
      <c r="G19982" s="83"/>
      <c r="H19982" s="83" t="s">
        <v>22</v>
      </c>
    </row>
    <row r="19983" spans="1:8" ht="12.75" customHeight="1" x14ac:dyDescent="0.2">
      <c r="A19983" s="83" t="s">
        <v>20053</v>
      </c>
      <c r="B19983" s="83" t="s">
        <v>40968</v>
      </c>
      <c r="C19983" s="83"/>
      <c r="D19983" s="83"/>
      <c r="E19983" s="83"/>
      <c r="F19983" s="83"/>
      <c r="G19983" s="83"/>
      <c r="H19983" s="83" t="s">
        <v>22</v>
      </c>
    </row>
    <row r="19984" spans="1:8" ht="12.75" customHeight="1" x14ac:dyDescent="0.2">
      <c r="A19984" s="83" t="s">
        <v>20054</v>
      </c>
      <c r="B19984" s="83" t="s">
        <v>40969</v>
      </c>
      <c r="C19984" s="83"/>
      <c r="D19984" s="83"/>
      <c r="E19984" s="83"/>
      <c r="F19984" s="83"/>
      <c r="G19984" s="83"/>
      <c r="H19984" s="83" t="s">
        <v>22</v>
      </c>
    </row>
    <row r="19985" spans="1:8" ht="12.75" customHeight="1" x14ac:dyDescent="0.2">
      <c r="A19985" s="83" t="s">
        <v>20055</v>
      </c>
      <c r="B19985" s="83" t="s">
        <v>40969</v>
      </c>
      <c r="C19985" s="83"/>
      <c r="D19985" s="83"/>
      <c r="E19985" s="83"/>
      <c r="F19985" s="83"/>
      <c r="G19985" s="83"/>
      <c r="H19985" s="83" t="s">
        <v>22</v>
      </c>
    </row>
    <row r="19986" spans="1:8" ht="12.75" customHeight="1" x14ac:dyDescent="0.2">
      <c r="A19986" s="83" t="s">
        <v>20056</v>
      </c>
      <c r="B19986" s="83" t="s">
        <v>40970</v>
      </c>
      <c r="C19986" s="83"/>
      <c r="D19986" s="83"/>
      <c r="E19986" s="83"/>
      <c r="F19986" s="83"/>
      <c r="G19986" s="83"/>
      <c r="H19986" s="83" t="s">
        <v>22</v>
      </c>
    </row>
    <row r="19987" spans="1:8" ht="12.75" customHeight="1" x14ac:dyDescent="0.2">
      <c r="A19987" s="83" t="s">
        <v>20057</v>
      </c>
      <c r="B19987" s="83" t="s">
        <v>40970</v>
      </c>
      <c r="C19987" s="83"/>
      <c r="D19987" s="83"/>
      <c r="E19987" s="83"/>
      <c r="F19987" s="83"/>
      <c r="G19987" s="83"/>
      <c r="H19987" s="83" t="s">
        <v>22</v>
      </c>
    </row>
    <row r="19988" spans="1:8" ht="12.75" customHeight="1" x14ac:dyDescent="0.2">
      <c r="A19988" s="83" t="s">
        <v>20058</v>
      </c>
      <c r="B19988" s="83" t="s">
        <v>40971</v>
      </c>
      <c r="C19988" s="83"/>
      <c r="D19988" s="83"/>
      <c r="E19988" s="83"/>
      <c r="F19988" s="83"/>
      <c r="G19988" s="83"/>
      <c r="H19988" s="83" t="s">
        <v>22</v>
      </c>
    </row>
    <row r="19989" spans="1:8" ht="12.75" customHeight="1" x14ac:dyDescent="0.2">
      <c r="A19989" s="83" t="s">
        <v>20059</v>
      </c>
      <c r="B19989" s="83" t="s">
        <v>40971</v>
      </c>
      <c r="C19989" s="83"/>
      <c r="D19989" s="83"/>
      <c r="E19989" s="83"/>
      <c r="F19989" s="83"/>
      <c r="G19989" s="83"/>
      <c r="H19989" s="83" t="s">
        <v>22</v>
      </c>
    </row>
    <row r="19990" spans="1:8" ht="12.75" customHeight="1" x14ac:dyDescent="0.2">
      <c r="A19990" s="83" t="s">
        <v>20060</v>
      </c>
      <c r="B19990" s="83" t="s">
        <v>40972</v>
      </c>
      <c r="C19990" s="83"/>
      <c r="D19990" s="83"/>
      <c r="E19990" s="83"/>
      <c r="F19990" s="83"/>
      <c r="G19990" s="83"/>
      <c r="H19990" s="83" t="s">
        <v>22</v>
      </c>
    </row>
    <row r="19991" spans="1:8" ht="12.75" customHeight="1" x14ac:dyDescent="0.2">
      <c r="A19991" s="83" t="s">
        <v>20061</v>
      </c>
      <c r="B19991" s="83" t="s">
        <v>40972</v>
      </c>
      <c r="C19991" s="83"/>
      <c r="D19991" s="83"/>
      <c r="E19991" s="83"/>
      <c r="F19991" s="83"/>
      <c r="G19991" s="83"/>
      <c r="H19991" s="83" t="s">
        <v>22</v>
      </c>
    </row>
    <row r="19992" spans="1:8" ht="12.75" customHeight="1" x14ac:dyDescent="0.2">
      <c r="A19992" s="83" t="s">
        <v>20062</v>
      </c>
      <c r="B19992" s="83" t="s">
        <v>40973</v>
      </c>
      <c r="C19992" s="83"/>
      <c r="D19992" s="83"/>
      <c r="E19992" s="83"/>
      <c r="F19992" s="83"/>
      <c r="G19992" s="83"/>
      <c r="H19992" s="83" t="s">
        <v>22</v>
      </c>
    </row>
    <row r="19993" spans="1:8" ht="12.75" customHeight="1" x14ac:dyDescent="0.2">
      <c r="A19993" s="83" t="s">
        <v>20063</v>
      </c>
      <c r="B19993" s="83" t="s">
        <v>40973</v>
      </c>
      <c r="C19993" s="83"/>
      <c r="D19993" s="83"/>
      <c r="E19993" s="83"/>
      <c r="F19993" s="83"/>
      <c r="G19993" s="83"/>
      <c r="H19993" s="83" t="s">
        <v>22</v>
      </c>
    </row>
    <row r="19994" spans="1:8" ht="12.75" customHeight="1" x14ac:dyDescent="0.2">
      <c r="A19994" s="83" t="s">
        <v>20064</v>
      </c>
      <c r="B19994" s="83" t="s">
        <v>40974</v>
      </c>
      <c r="C19994" s="83"/>
      <c r="D19994" s="83"/>
      <c r="E19994" s="83"/>
      <c r="F19994" s="83"/>
      <c r="G19994" s="83"/>
      <c r="H19994" s="83" t="s">
        <v>22</v>
      </c>
    </row>
    <row r="19995" spans="1:8" ht="12.75" customHeight="1" x14ac:dyDescent="0.2">
      <c r="A19995" s="83" t="s">
        <v>20065</v>
      </c>
      <c r="B19995" s="83" t="s">
        <v>40974</v>
      </c>
      <c r="C19995" s="83"/>
      <c r="D19995" s="83"/>
      <c r="E19995" s="83"/>
      <c r="F19995" s="83"/>
      <c r="G19995" s="83"/>
      <c r="H19995" s="83" t="s">
        <v>22</v>
      </c>
    </row>
    <row r="19996" spans="1:8" ht="12.75" customHeight="1" x14ac:dyDescent="0.2">
      <c r="A19996" s="83" t="s">
        <v>20066</v>
      </c>
      <c r="B19996" s="83" t="s">
        <v>40975</v>
      </c>
      <c r="C19996" s="83"/>
      <c r="D19996" s="83"/>
      <c r="E19996" s="83"/>
      <c r="F19996" s="83"/>
      <c r="G19996" s="83"/>
      <c r="H19996" s="83" t="s">
        <v>22</v>
      </c>
    </row>
    <row r="19997" spans="1:8" ht="12.75" customHeight="1" x14ac:dyDescent="0.2">
      <c r="A19997" s="83" t="s">
        <v>20067</v>
      </c>
      <c r="B19997" s="83" t="s">
        <v>40975</v>
      </c>
      <c r="C19997" s="83"/>
      <c r="D19997" s="83"/>
      <c r="E19997" s="83"/>
      <c r="F19997" s="83"/>
      <c r="G19997" s="83"/>
      <c r="H19997" s="83" t="s">
        <v>22</v>
      </c>
    </row>
    <row r="19998" spans="1:8" ht="12.75" customHeight="1" x14ac:dyDescent="0.2">
      <c r="A19998" s="83" t="s">
        <v>20068</v>
      </c>
      <c r="B19998" s="83" t="s">
        <v>40976</v>
      </c>
      <c r="C19998" s="83" t="s">
        <v>40977</v>
      </c>
      <c r="D19998" s="83"/>
      <c r="E19998" s="83"/>
      <c r="F19998" s="83"/>
      <c r="G19998" s="83"/>
      <c r="H19998" s="83" t="s">
        <v>22</v>
      </c>
    </row>
    <row r="19999" spans="1:8" ht="12.75" customHeight="1" x14ac:dyDescent="0.2">
      <c r="A19999" s="83" t="s">
        <v>20069</v>
      </c>
      <c r="B19999" s="83" t="s">
        <v>40976</v>
      </c>
      <c r="C19999" s="83" t="s">
        <v>40977</v>
      </c>
      <c r="D19999" s="83"/>
      <c r="E19999" s="83"/>
      <c r="F19999" s="83"/>
      <c r="G19999" s="83"/>
      <c r="H19999" s="83" t="s">
        <v>22</v>
      </c>
    </row>
    <row r="20000" spans="1:8" ht="12.75" customHeight="1" x14ac:dyDescent="0.2">
      <c r="A20000" s="83" t="s">
        <v>20070</v>
      </c>
      <c r="B20000" s="83" t="s">
        <v>40978</v>
      </c>
      <c r="C20000" s="83" t="s">
        <v>40979</v>
      </c>
      <c r="D20000" s="83"/>
      <c r="E20000" s="83"/>
      <c r="F20000" s="83"/>
      <c r="G20000" s="83"/>
      <c r="H20000" s="83" t="s">
        <v>22</v>
      </c>
    </row>
    <row r="20001" spans="1:8" ht="12.75" customHeight="1" x14ac:dyDescent="0.2">
      <c r="A20001" s="83" t="s">
        <v>20071</v>
      </c>
      <c r="B20001" s="83" t="s">
        <v>40978</v>
      </c>
      <c r="C20001" s="83" t="s">
        <v>40979</v>
      </c>
      <c r="D20001" s="83"/>
      <c r="E20001" s="83"/>
      <c r="F20001" s="83"/>
      <c r="G20001" s="83"/>
      <c r="H20001" s="83" t="s">
        <v>22</v>
      </c>
    </row>
    <row r="20002" spans="1:8" ht="12.75" customHeight="1" x14ac:dyDescent="0.2">
      <c r="A20002" s="83" t="s">
        <v>20072</v>
      </c>
      <c r="B20002" s="83" t="s">
        <v>40980</v>
      </c>
      <c r="C20002" s="83" t="s">
        <v>40981</v>
      </c>
      <c r="D20002" s="83"/>
      <c r="E20002" s="83"/>
      <c r="F20002" s="83"/>
      <c r="G20002" s="83"/>
      <c r="H20002" s="83" t="s">
        <v>22</v>
      </c>
    </row>
    <row r="20003" spans="1:8" ht="12.75" customHeight="1" x14ac:dyDescent="0.2">
      <c r="A20003" s="83" t="s">
        <v>20073</v>
      </c>
      <c r="B20003" s="83" t="s">
        <v>40980</v>
      </c>
      <c r="C20003" s="83" t="s">
        <v>40981</v>
      </c>
      <c r="D20003" s="83"/>
      <c r="E20003" s="83"/>
      <c r="F20003" s="83"/>
      <c r="G20003" s="83"/>
      <c r="H20003" s="83" t="s">
        <v>22</v>
      </c>
    </row>
    <row r="20004" spans="1:8" ht="12.75" customHeight="1" x14ac:dyDescent="0.2">
      <c r="A20004" s="83" t="s">
        <v>20074</v>
      </c>
      <c r="B20004" s="83" t="s">
        <v>40982</v>
      </c>
      <c r="C20004" s="83" t="s">
        <v>40983</v>
      </c>
      <c r="D20004" s="83"/>
      <c r="E20004" s="83"/>
      <c r="F20004" s="83"/>
      <c r="G20004" s="83"/>
      <c r="H20004" s="83" t="s">
        <v>22</v>
      </c>
    </row>
    <row r="20005" spans="1:8" ht="12.75" customHeight="1" x14ac:dyDescent="0.2">
      <c r="A20005" s="83" t="s">
        <v>20075</v>
      </c>
      <c r="B20005" s="83" t="s">
        <v>40982</v>
      </c>
      <c r="C20005" s="83" t="s">
        <v>40983</v>
      </c>
      <c r="D20005" s="83"/>
      <c r="E20005" s="83"/>
      <c r="F20005" s="83"/>
      <c r="G20005" s="83"/>
      <c r="H20005" s="83" t="s">
        <v>22</v>
      </c>
    </row>
    <row r="20006" spans="1:8" ht="12.75" customHeight="1" x14ac:dyDescent="0.2">
      <c r="A20006" s="83" t="s">
        <v>20076</v>
      </c>
      <c r="B20006" s="83" t="s">
        <v>40982</v>
      </c>
      <c r="C20006" s="83" t="s">
        <v>40984</v>
      </c>
      <c r="D20006" s="83"/>
      <c r="E20006" s="83"/>
      <c r="F20006" s="83"/>
      <c r="G20006" s="83"/>
      <c r="H20006" s="83" t="s">
        <v>22</v>
      </c>
    </row>
    <row r="20007" spans="1:8" ht="12.75" customHeight="1" x14ac:dyDescent="0.2">
      <c r="A20007" s="83" t="s">
        <v>20077</v>
      </c>
      <c r="B20007" s="83" t="s">
        <v>40982</v>
      </c>
      <c r="C20007" s="83" t="s">
        <v>40984</v>
      </c>
      <c r="D20007" s="83"/>
      <c r="E20007" s="83"/>
      <c r="F20007" s="83"/>
      <c r="G20007" s="83"/>
      <c r="H20007" s="83" t="s">
        <v>22</v>
      </c>
    </row>
    <row r="20008" spans="1:8" ht="12.75" customHeight="1" x14ac:dyDescent="0.2">
      <c r="A20008" s="83" t="s">
        <v>20078</v>
      </c>
      <c r="B20008" s="83" t="s">
        <v>40985</v>
      </c>
      <c r="C20008" s="83" t="s">
        <v>40986</v>
      </c>
      <c r="D20008" s="83" t="s">
        <v>40987</v>
      </c>
      <c r="E20008" s="83"/>
      <c r="F20008" s="83"/>
      <c r="G20008" s="83"/>
      <c r="H20008" s="83" t="s">
        <v>22</v>
      </c>
    </row>
    <row r="20009" spans="1:8" ht="12.75" customHeight="1" x14ac:dyDescent="0.2">
      <c r="A20009" s="83" t="s">
        <v>20079</v>
      </c>
      <c r="B20009" s="83" t="s">
        <v>40985</v>
      </c>
      <c r="C20009" s="83" t="s">
        <v>40986</v>
      </c>
      <c r="D20009" s="83" t="s">
        <v>40987</v>
      </c>
      <c r="E20009" s="83"/>
      <c r="F20009" s="83"/>
      <c r="G20009" s="83"/>
      <c r="H20009" s="83" t="s">
        <v>22</v>
      </c>
    </row>
    <row r="20010" spans="1:8" ht="12.75" customHeight="1" x14ac:dyDescent="0.2">
      <c r="A20010" s="83" t="s">
        <v>20080</v>
      </c>
      <c r="B20010" s="83" t="s">
        <v>40985</v>
      </c>
      <c r="C20010" s="83" t="s">
        <v>40988</v>
      </c>
      <c r="D20010" s="83" t="s">
        <v>40987</v>
      </c>
      <c r="E20010" s="83"/>
      <c r="F20010" s="83"/>
      <c r="G20010" s="83"/>
      <c r="H20010" s="83" t="s">
        <v>22</v>
      </c>
    </row>
    <row r="20011" spans="1:8" ht="12.75" customHeight="1" x14ac:dyDescent="0.2">
      <c r="A20011" s="83" t="s">
        <v>20081</v>
      </c>
      <c r="B20011" s="83" t="s">
        <v>40985</v>
      </c>
      <c r="C20011" s="83" t="s">
        <v>40988</v>
      </c>
      <c r="D20011" s="83" t="s">
        <v>40987</v>
      </c>
      <c r="E20011" s="83"/>
      <c r="F20011" s="83"/>
      <c r="G20011" s="83"/>
      <c r="H20011" s="83" t="s">
        <v>22</v>
      </c>
    </row>
    <row r="20012" spans="1:8" ht="12.75" customHeight="1" x14ac:dyDescent="0.2">
      <c r="A20012" s="83" t="s">
        <v>20082</v>
      </c>
      <c r="B20012" s="83" t="s">
        <v>40985</v>
      </c>
      <c r="C20012" s="83" t="s">
        <v>40989</v>
      </c>
      <c r="D20012" s="83" t="s">
        <v>40987</v>
      </c>
      <c r="E20012" s="83"/>
      <c r="F20012" s="83"/>
      <c r="G20012" s="83"/>
      <c r="H20012" s="83" t="s">
        <v>22</v>
      </c>
    </row>
    <row r="20013" spans="1:8" ht="12.75" customHeight="1" x14ac:dyDescent="0.2">
      <c r="A20013" s="83" t="s">
        <v>20083</v>
      </c>
      <c r="B20013" s="83" t="s">
        <v>40985</v>
      </c>
      <c r="C20013" s="83" t="s">
        <v>40989</v>
      </c>
      <c r="D20013" s="83" t="s">
        <v>40987</v>
      </c>
      <c r="E20013" s="83"/>
      <c r="F20013" s="83"/>
      <c r="G20013" s="83"/>
      <c r="H20013" s="83" t="s">
        <v>22</v>
      </c>
    </row>
    <row r="20014" spans="1:8" ht="12.75" customHeight="1" x14ac:dyDescent="0.2">
      <c r="A20014" s="83" t="s">
        <v>20084</v>
      </c>
      <c r="B20014" s="83" t="s">
        <v>40990</v>
      </c>
      <c r="C20014" s="83" t="s">
        <v>40991</v>
      </c>
      <c r="D20014" s="83" t="s">
        <v>40992</v>
      </c>
      <c r="E20014" s="83"/>
      <c r="F20014" s="83"/>
      <c r="G20014" s="83"/>
      <c r="H20014" s="83" t="s">
        <v>22</v>
      </c>
    </row>
    <row r="20015" spans="1:8" ht="12.75" customHeight="1" x14ac:dyDescent="0.2">
      <c r="A20015" s="83" t="s">
        <v>20085</v>
      </c>
      <c r="B20015" s="83" t="s">
        <v>40990</v>
      </c>
      <c r="C20015" s="83" t="s">
        <v>40991</v>
      </c>
      <c r="D20015" s="83" t="s">
        <v>40992</v>
      </c>
      <c r="E20015" s="83"/>
      <c r="F20015" s="83"/>
      <c r="G20015" s="83"/>
      <c r="H20015" s="83" t="s">
        <v>22</v>
      </c>
    </row>
    <row r="20016" spans="1:8" ht="12.75" customHeight="1" x14ac:dyDescent="0.2">
      <c r="A20016" s="83" t="s">
        <v>20086</v>
      </c>
      <c r="B20016" s="83" t="s">
        <v>40990</v>
      </c>
      <c r="C20016" s="83" t="s">
        <v>40993</v>
      </c>
      <c r="D20016" s="83" t="s">
        <v>40992</v>
      </c>
      <c r="E20016" s="83"/>
      <c r="F20016" s="83"/>
      <c r="G20016" s="83"/>
      <c r="H20016" s="83" t="s">
        <v>22</v>
      </c>
    </row>
    <row r="20017" spans="1:8" ht="12.75" customHeight="1" x14ac:dyDescent="0.2">
      <c r="A20017" s="83" t="s">
        <v>20087</v>
      </c>
      <c r="B20017" s="83" t="s">
        <v>40990</v>
      </c>
      <c r="C20017" s="83" t="s">
        <v>40993</v>
      </c>
      <c r="D20017" s="83" t="s">
        <v>40992</v>
      </c>
      <c r="E20017" s="83"/>
      <c r="F20017" s="83"/>
      <c r="G20017" s="83"/>
      <c r="H20017" s="83" t="s">
        <v>22</v>
      </c>
    </row>
    <row r="20018" spans="1:8" ht="12.75" customHeight="1" x14ac:dyDescent="0.2">
      <c r="A20018" s="83" t="s">
        <v>20088</v>
      </c>
      <c r="B20018" s="83" t="s">
        <v>40994</v>
      </c>
      <c r="C20018" s="83" t="s">
        <v>40995</v>
      </c>
      <c r="D20018" s="83" t="s">
        <v>40996</v>
      </c>
      <c r="E20018" s="83"/>
      <c r="F20018" s="83"/>
      <c r="G20018" s="83"/>
      <c r="H20018" s="83" t="s">
        <v>22</v>
      </c>
    </row>
    <row r="20019" spans="1:8" ht="12.75" customHeight="1" x14ac:dyDescent="0.2">
      <c r="A20019" s="83" t="s">
        <v>20089</v>
      </c>
      <c r="B20019" s="83" t="s">
        <v>40994</v>
      </c>
      <c r="C20019" s="83" t="s">
        <v>40995</v>
      </c>
      <c r="D20019" s="83" t="s">
        <v>40996</v>
      </c>
      <c r="E20019" s="83"/>
      <c r="F20019" s="83"/>
      <c r="G20019" s="83"/>
      <c r="H20019" s="83" t="s">
        <v>22</v>
      </c>
    </row>
    <row r="20020" spans="1:8" ht="12.75" customHeight="1" x14ac:dyDescent="0.2">
      <c r="A20020" s="83" t="s">
        <v>20090</v>
      </c>
      <c r="B20020" s="83" t="s">
        <v>40997</v>
      </c>
      <c r="C20020" s="83" t="s">
        <v>40998</v>
      </c>
      <c r="D20020" s="83"/>
      <c r="E20020" s="83"/>
      <c r="F20020" s="83"/>
      <c r="G20020" s="83"/>
      <c r="H20020" s="83" t="s">
        <v>22</v>
      </c>
    </row>
    <row r="20021" spans="1:8" ht="12.75" customHeight="1" x14ac:dyDescent="0.2">
      <c r="A20021" s="83" t="s">
        <v>20091</v>
      </c>
      <c r="B20021" s="83" t="s">
        <v>40997</v>
      </c>
      <c r="C20021" s="83" t="s">
        <v>40998</v>
      </c>
      <c r="D20021" s="83"/>
      <c r="E20021" s="83"/>
      <c r="F20021" s="83"/>
      <c r="G20021" s="83"/>
      <c r="H20021" s="83" t="s">
        <v>22</v>
      </c>
    </row>
    <row r="20022" spans="1:8" ht="12.75" customHeight="1" x14ac:dyDescent="0.2">
      <c r="A20022" s="83" t="s">
        <v>20092</v>
      </c>
      <c r="B20022" s="83" t="s">
        <v>40999</v>
      </c>
      <c r="C20022" s="83" t="s">
        <v>41000</v>
      </c>
      <c r="D20022" s="83" t="s">
        <v>41001</v>
      </c>
      <c r="E20022" s="83" t="s">
        <v>41002</v>
      </c>
      <c r="F20022" s="83" t="s">
        <v>41003</v>
      </c>
      <c r="G20022" s="83"/>
      <c r="H20022" s="83" t="s">
        <v>22</v>
      </c>
    </row>
    <row r="20023" spans="1:8" ht="12.75" customHeight="1" x14ac:dyDescent="0.2">
      <c r="A20023" s="83" t="s">
        <v>20093</v>
      </c>
      <c r="B20023" s="83" t="s">
        <v>40999</v>
      </c>
      <c r="C20023" s="83" t="s">
        <v>41000</v>
      </c>
      <c r="D20023" s="83" t="s">
        <v>41001</v>
      </c>
      <c r="E20023" s="83" t="s">
        <v>41002</v>
      </c>
      <c r="F20023" s="83" t="s">
        <v>41003</v>
      </c>
      <c r="G20023" s="83"/>
      <c r="H20023" s="83" t="s">
        <v>22</v>
      </c>
    </row>
    <row r="20024" spans="1:8" ht="12.75" customHeight="1" x14ac:dyDescent="0.2">
      <c r="A20024" s="83" t="s">
        <v>20094</v>
      </c>
      <c r="B20024" s="83" t="s">
        <v>40999</v>
      </c>
      <c r="C20024" s="83" t="s">
        <v>41000</v>
      </c>
      <c r="D20024" s="83" t="s">
        <v>41004</v>
      </c>
      <c r="E20024" s="83" t="s">
        <v>41002</v>
      </c>
      <c r="F20024" s="83" t="s">
        <v>41003</v>
      </c>
      <c r="G20024" s="83"/>
      <c r="H20024" s="83" t="s">
        <v>22</v>
      </c>
    </row>
    <row r="20025" spans="1:8" ht="12.75" customHeight="1" x14ac:dyDescent="0.2">
      <c r="A20025" s="83" t="s">
        <v>20095</v>
      </c>
      <c r="B20025" s="83" t="s">
        <v>40999</v>
      </c>
      <c r="C20025" s="83" t="s">
        <v>41000</v>
      </c>
      <c r="D20025" s="83" t="s">
        <v>41004</v>
      </c>
      <c r="E20025" s="83" t="s">
        <v>41002</v>
      </c>
      <c r="F20025" s="83" t="s">
        <v>41003</v>
      </c>
      <c r="G20025" s="83"/>
      <c r="H20025" s="83" t="s">
        <v>22</v>
      </c>
    </row>
    <row r="20026" spans="1:8" ht="12.75" customHeight="1" x14ac:dyDescent="0.2">
      <c r="A20026" s="83" t="s">
        <v>20096</v>
      </c>
      <c r="B20026" s="83" t="s">
        <v>40999</v>
      </c>
      <c r="C20026" s="83" t="s">
        <v>41000</v>
      </c>
      <c r="D20026" s="83" t="s">
        <v>41005</v>
      </c>
      <c r="E20026" s="83" t="s">
        <v>41002</v>
      </c>
      <c r="F20026" s="83" t="s">
        <v>41003</v>
      </c>
      <c r="G20026" s="83"/>
      <c r="H20026" s="83" t="s">
        <v>22</v>
      </c>
    </row>
    <row r="20027" spans="1:8" ht="12.75" customHeight="1" x14ac:dyDescent="0.2">
      <c r="A20027" s="83" t="s">
        <v>20097</v>
      </c>
      <c r="B20027" s="83" t="s">
        <v>40999</v>
      </c>
      <c r="C20027" s="83" t="s">
        <v>41000</v>
      </c>
      <c r="D20027" s="83" t="s">
        <v>41005</v>
      </c>
      <c r="E20027" s="83" t="s">
        <v>41002</v>
      </c>
      <c r="F20027" s="83" t="s">
        <v>41003</v>
      </c>
      <c r="G20027" s="83"/>
      <c r="H20027" s="83" t="s">
        <v>22</v>
      </c>
    </row>
    <row r="20028" spans="1:8" ht="12.75" customHeight="1" x14ac:dyDescent="0.2">
      <c r="A20028" s="83" t="s">
        <v>20098</v>
      </c>
      <c r="B20028" s="83" t="s">
        <v>41006</v>
      </c>
      <c r="C20028" s="83" t="s">
        <v>41007</v>
      </c>
      <c r="D20028" s="83" t="s">
        <v>41008</v>
      </c>
      <c r="E20028" s="83" t="s">
        <v>41009</v>
      </c>
      <c r="F20028" s="83" t="s">
        <v>41010</v>
      </c>
      <c r="G20028" s="83"/>
      <c r="H20028" s="83" t="s">
        <v>22</v>
      </c>
    </row>
    <row r="20029" spans="1:8" ht="12.75" customHeight="1" x14ac:dyDescent="0.2">
      <c r="A20029" s="83" t="s">
        <v>20099</v>
      </c>
      <c r="B20029" s="83" t="s">
        <v>41006</v>
      </c>
      <c r="C20029" s="83" t="s">
        <v>41007</v>
      </c>
      <c r="D20029" s="83" t="s">
        <v>41008</v>
      </c>
      <c r="E20029" s="83" t="s">
        <v>41009</v>
      </c>
      <c r="F20029" s="83" t="s">
        <v>41010</v>
      </c>
      <c r="G20029" s="83"/>
      <c r="H20029" s="83" t="s">
        <v>22</v>
      </c>
    </row>
    <row r="20030" spans="1:8" ht="12.75" customHeight="1" x14ac:dyDescent="0.2">
      <c r="A20030" s="83" t="s">
        <v>20100</v>
      </c>
      <c r="B20030" s="83" t="s">
        <v>41006</v>
      </c>
      <c r="C20030" s="83" t="s">
        <v>41011</v>
      </c>
      <c r="D20030" s="83" t="s">
        <v>41012</v>
      </c>
      <c r="E20030" s="83" t="s">
        <v>41009</v>
      </c>
      <c r="F20030" s="83" t="s">
        <v>41010</v>
      </c>
      <c r="G20030" s="83"/>
      <c r="H20030" s="83" t="s">
        <v>22</v>
      </c>
    </row>
    <row r="20031" spans="1:8" ht="12.75" customHeight="1" x14ac:dyDescent="0.2">
      <c r="A20031" s="83" t="s">
        <v>20101</v>
      </c>
      <c r="B20031" s="83" t="s">
        <v>41006</v>
      </c>
      <c r="C20031" s="83" t="s">
        <v>41011</v>
      </c>
      <c r="D20031" s="83" t="s">
        <v>41012</v>
      </c>
      <c r="E20031" s="83" t="s">
        <v>41009</v>
      </c>
      <c r="F20031" s="83" t="s">
        <v>41010</v>
      </c>
      <c r="G20031" s="83"/>
      <c r="H20031" s="83" t="s">
        <v>22</v>
      </c>
    </row>
    <row r="20032" spans="1:8" ht="12.75" customHeight="1" x14ac:dyDescent="0.2">
      <c r="A20032" s="83" t="s">
        <v>20102</v>
      </c>
      <c r="B20032" s="83" t="s">
        <v>41013</v>
      </c>
      <c r="C20032" s="83" t="s">
        <v>41014</v>
      </c>
      <c r="D20032" s="83" t="s">
        <v>41015</v>
      </c>
      <c r="E20032" s="83" t="s">
        <v>41016</v>
      </c>
      <c r="F20032" s="83"/>
      <c r="G20032" s="83"/>
      <c r="H20032" s="83" t="s">
        <v>22</v>
      </c>
    </row>
    <row r="20033" spans="1:8" ht="12.75" customHeight="1" x14ac:dyDescent="0.2">
      <c r="A20033" s="83" t="s">
        <v>20103</v>
      </c>
      <c r="B20033" s="83" t="s">
        <v>41013</v>
      </c>
      <c r="C20033" s="83" t="s">
        <v>41014</v>
      </c>
      <c r="D20033" s="83" t="s">
        <v>41015</v>
      </c>
      <c r="E20033" s="83" t="s">
        <v>41016</v>
      </c>
      <c r="F20033" s="83"/>
      <c r="G20033" s="83"/>
      <c r="H20033" s="83" t="s">
        <v>22</v>
      </c>
    </row>
    <row r="20034" spans="1:8" ht="12.75" customHeight="1" x14ac:dyDescent="0.2">
      <c r="A20034" s="83" t="s">
        <v>20104</v>
      </c>
      <c r="B20034" s="83" t="s">
        <v>41017</v>
      </c>
      <c r="C20034" s="83" t="s">
        <v>41018</v>
      </c>
      <c r="D20034" s="83" t="s">
        <v>41019</v>
      </c>
      <c r="E20034" s="83" t="s">
        <v>41020</v>
      </c>
      <c r="F20034" s="83"/>
      <c r="G20034" s="83"/>
      <c r="H20034" s="83" t="s">
        <v>22</v>
      </c>
    </row>
    <row r="20035" spans="1:8" ht="12.75" customHeight="1" x14ac:dyDescent="0.2">
      <c r="A20035" s="83" t="s">
        <v>20105</v>
      </c>
      <c r="B20035" s="83" t="s">
        <v>41017</v>
      </c>
      <c r="C20035" s="83" t="s">
        <v>41018</v>
      </c>
      <c r="D20035" s="83" t="s">
        <v>41019</v>
      </c>
      <c r="E20035" s="83" t="s">
        <v>41020</v>
      </c>
      <c r="F20035" s="83"/>
      <c r="G20035" s="83"/>
      <c r="H20035" s="83" t="s">
        <v>22</v>
      </c>
    </row>
    <row r="20036" spans="1:8" ht="12.75" customHeight="1" x14ac:dyDescent="0.2">
      <c r="A20036" s="83" t="s">
        <v>20106</v>
      </c>
      <c r="B20036" s="83" t="s">
        <v>41021</v>
      </c>
      <c r="C20036" s="83" t="s">
        <v>41022</v>
      </c>
      <c r="D20036" s="83" t="s">
        <v>41023</v>
      </c>
      <c r="E20036" s="83"/>
      <c r="F20036" s="83"/>
      <c r="G20036" s="83"/>
      <c r="H20036" s="83" t="s">
        <v>22</v>
      </c>
    </row>
    <row r="20037" spans="1:8" ht="12.75" customHeight="1" x14ac:dyDescent="0.2">
      <c r="A20037" s="83" t="s">
        <v>20107</v>
      </c>
      <c r="B20037" s="83" t="s">
        <v>41021</v>
      </c>
      <c r="C20037" s="83" t="s">
        <v>41022</v>
      </c>
      <c r="D20037" s="83" t="s">
        <v>41023</v>
      </c>
      <c r="E20037" s="83"/>
      <c r="F20037" s="83"/>
      <c r="G20037" s="83"/>
      <c r="H20037" s="83" t="s">
        <v>22</v>
      </c>
    </row>
    <row r="20038" spans="1:8" ht="12.75" customHeight="1" x14ac:dyDescent="0.2">
      <c r="A20038" s="83" t="s">
        <v>20108</v>
      </c>
      <c r="B20038" s="83" t="s">
        <v>41024</v>
      </c>
      <c r="C20038" s="83" t="s">
        <v>41025</v>
      </c>
      <c r="D20038" s="83" t="s">
        <v>41026</v>
      </c>
      <c r="E20038" s="83" t="s">
        <v>41027</v>
      </c>
      <c r="F20038" s="83"/>
      <c r="G20038" s="83"/>
      <c r="H20038" s="83" t="s">
        <v>22</v>
      </c>
    </row>
    <row r="20039" spans="1:8" ht="12.75" customHeight="1" x14ac:dyDescent="0.2">
      <c r="A20039" s="83" t="s">
        <v>20109</v>
      </c>
      <c r="B20039" s="83" t="s">
        <v>41024</v>
      </c>
      <c r="C20039" s="83" t="s">
        <v>41025</v>
      </c>
      <c r="D20039" s="83" t="s">
        <v>41026</v>
      </c>
      <c r="E20039" s="83" t="s">
        <v>41027</v>
      </c>
      <c r="F20039" s="83"/>
      <c r="G20039" s="83"/>
      <c r="H20039" s="83" t="s">
        <v>22</v>
      </c>
    </row>
    <row r="20040" spans="1:8" ht="12.75" customHeight="1" x14ac:dyDescent="0.2">
      <c r="A20040" s="83" t="s">
        <v>20110</v>
      </c>
      <c r="B20040" s="83" t="s">
        <v>41028</v>
      </c>
      <c r="C20040" s="83" t="s">
        <v>41029</v>
      </c>
      <c r="D20040" s="83" t="s">
        <v>41030</v>
      </c>
      <c r="E20040" s="83" t="s">
        <v>38508</v>
      </c>
      <c r="F20040" s="83"/>
      <c r="G20040" s="83"/>
      <c r="H20040" s="83" t="s">
        <v>22</v>
      </c>
    </row>
    <row r="20041" spans="1:8" ht="12.75" customHeight="1" x14ac:dyDescent="0.2">
      <c r="A20041" s="83" t="s">
        <v>20111</v>
      </c>
      <c r="B20041" s="83" t="s">
        <v>41028</v>
      </c>
      <c r="C20041" s="83" t="s">
        <v>41029</v>
      </c>
      <c r="D20041" s="83" t="s">
        <v>41030</v>
      </c>
      <c r="E20041" s="83" t="s">
        <v>38508</v>
      </c>
      <c r="F20041" s="83"/>
      <c r="G20041" s="83"/>
      <c r="H20041" s="83" t="s">
        <v>22</v>
      </c>
    </row>
    <row r="20042" spans="1:8" ht="12.75" customHeight="1" x14ac:dyDescent="0.2">
      <c r="A20042" s="83" t="s">
        <v>20112</v>
      </c>
      <c r="B20042" s="83" t="s">
        <v>41028</v>
      </c>
      <c r="C20042" s="83" t="s">
        <v>41031</v>
      </c>
      <c r="D20042" s="83" t="s">
        <v>41030</v>
      </c>
      <c r="E20042" s="83" t="s">
        <v>38508</v>
      </c>
      <c r="F20042" s="83"/>
      <c r="G20042" s="83"/>
      <c r="H20042" s="83" t="s">
        <v>22</v>
      </c>
    </row>
    <row r="20043" spans="1:8" ht="12.75" customHeight="1" x14ac:dyDescent="0.2">
      <c r="A20043" s="83" t="s">
        <v>20113</v>
      </c>
      <c r="B20043" s="83" t="s">
        <v>41028</v>
      </c>
      <c r="C20043" s="83" t="s">
        <v>41031</v>
      </c>
      <c r="D20043" s="83" t="s">
        <v>41030</v>
      </c>
      <c r="E20043" s="83" t="s">
        <v>38508</v>
      </c>
      <c r="F20043" s="83"/>
      <c r="G20043" s="83"/>
      <c r="H20043" s="83" t="s">
        <v>22</v>
      </c>
    </row>
    <row r="20044" spans="1:8" ht="12.75" customHeight="1" x14ac:dyDescent="0.2">
      <c r="A20044" s="83" t="s">
        <v>20114</v>
      </c>
      <c r="B20044" s="83" t="s">
        <v>41028</v>
      </c>
      <c r="C20044" s="83" t="s">
        <v>41032</v>
      </c>
      <c r="D20044" s="83" t="s">
        <v>41030</v>
      </c>
      <c r="E20044" s="83" t="s">
        <v>38508</v>
      </c>
      <c r="F20044" s="83"/>
      <c r="G20044" s="83"/>
      <c r="H20044" s="83" t="s">
        <v>22</v>
      </c>
    </row>
    <row r="20045" spans="1:8" ht="12.75" customHeight="1" x14ac:dyDescent="0.2">
      <c r="A20045" s="83" t="s">
        <v>20115</v>
      </c>
      <c r="B20045" s="83" t="s">
        <v>41028</v>
      </c>
      <c r="C20045" s="83" t="s">
        <v>41032</v>
      </c>
      <c r="D20045" s="83" t="s">
        <v>41030</v>
      </c>
      <c r="E20045" s="83" t="s">
        <v>38508</v>
      </c>
      <c r="F20045" s="83"/>
      <c r="G20045" s="83"/>
      <c r="H20045" s="83" t="s">
        <v>22</v>
      </c>
    </row>
    <row r="20046" spans="1:8" ht="12.75" customHeight="1" x14ac:dyDescent="0.2">
      <c r="A20046" s="83" t="s">
        <v>20116</v>
      </c>
      <c r="B20046" s="83" t="s">
        <v>41028</v>
      </c>
      <c r="C20046" s="83" t="s">
        <v>41033</v>
      </c>
      <c r="D20046" s="83" t="s">
        <v>41030</v>
      </c>
      <c r="E20046" s="83" t="s">
        <v>38508</v>
      </c>
      <c r="F20046" s="83"/>
      <c r="G20046" s="83"/>
      <c r="H20046" s="83" t="s">
        <v>22</v>
      </c>
    </row>
    <row r="20047" spans="1:8" ht="12.75" customHeight="1" x14ac:dyDescent="0.2">
      <c r="A20047" s="83" t="s">
        <v>20117</v>
      </c>
      <c r="B20047" s="83" t="s">
        <v>41028</v>
      </c>
      <c r="C20047" s="83" t="s">
        <v>41033</v>
      </c>
      <c r="D20047" s="83" t="s">
        <v>41030</v>
      </c>
      <c r="E20047" s="83" t="s">
        <v>38508</v>
      </c>
      <c r="F20047" s="83"/>
      <c r="G20047" s="83"/>
      <c r="H20047" s="83" t="s">
        <v>22</v>
      </c>
    </row>
    <row r="20048" spans="1:8" ht="12.75" customHeight="1" x14ac:dyDescent="0.2">
      <c r="A20048" s="83" t="s">
        <v>20118</v>
      </c>
      <c r="B20048" s="83" t="s">
        <v>41034</v>
      </c>
      <c r="C20048" s="83" t="s">
        <v>41035</v>
      </c>
      <c r="D20048" s="83" t="s">
        <v>41036</v>
      </c>
      <c r="E20048" s="83" t="s">
        <v>41037</v>
      </c>
      <c r="F20048" s="83"/>
      <c r="G20048" s="83"/>
      <c r="H20048" s="83" t="s">
        <v>22</v>
      </c>
    </row>
    <row r="20049" spans="1:8" ht="12.75" customHeight="1" x14ac:dyDescent="0.2">
      <c r="A20049" s="83" t="s">
        <v>20119</v>
      </c>
      <c r="B20049" s="83" t="s">
        <v>41034</v>
      </c>
      <c r="C20049" s="83" t="s">
        <v>41035</v>
      </c>
      <c r="D20049" s="83" t="s">
        <v>41036</v>
      </c>
      <c r="E20049" s="83" t="s">
        <v>41037</v>
      </c>
      <c r="F20049" s="83"/>
      <c r="G20049" s="83"/>
      <c r="H20049" s="83" t="s">
        <v>22</v>
      </c>
    </row>
    <row r="20050" spans="1:8" ht="12.75" customHeight="1" x14ac:dyDescent="0.2">
      <c r="A20050" s="83" t="s">
        <v>20120</v>
      </c>
      <c r="B20050" s="83" t="s">
        <v>41038</v>
      </c>
      <c r="C20050" s="83" t="s">
        <v>41039</v>
      </c>
      <c r="D20050" s="83" t="s">
        <v>41040</v>
      </c>
      <c r="E20050" s="83" t="s">
        <v>41041</v>
      </c>
      <c r="F20050" s="83" t="s">
        <v>41042</v>
      </c>
      <c r="G20050" s="83"/>
      <c r="H20050" s="83" t="s">
        <v>27</v>
      </c>
    </row>
    <row r="20051" spans="1:8" ht="12.75" customHeight="1" x14ac:dyDescent="0.2">
      <c r="A20051" s="83" t="s">
        <v>20121</v>
      </c>
      <c r="B20051" s="83" t="s">
        <v>41038</v>
      </c>
      <c r="C20051" s="83" t="s">
        <v>41039</v>
      </c>
      <c r="D20051" s="83" t="s">
        <v>41040</v>
      </c>
      <c r="E20051" s="83" t="s">
        <v>41041</v>
      </c>
      <c r="F20051" s="83" t="s">
        <v>41042</v>
      </c>
      <c r="G20051" s="83"/>
      <c r="H20051" s="83" t="s">
        <v>27</v>
      </c>
    </row>
    <row r="20052" spans="1:8" ht="12.75" customHeight="1" x14ac:dyDescent="0.2">
      <c r="A20052" s="83" t="s">
        <v>20122</v>
      </c>
      <c r="B20052" s="83" t="s">
        <v>41038</v>
      </c>
      <c r="C20052" s="83" t="s">
        <v>41043</v>
      </c>
      <c r="D20052" s="83" t="s">
        <v>41040</v>
      </c>
      <c r="E20052" s="83" t="s">
        <v>41041</v>
      </c>
      <c r="F20052" s="83" t="s">
        <v>41042</v>
      </c>
      <c r="G20052" s="83"/>
      <c r="H20052" s="83" t="s">
        <v>27</v>
      </c>
    </row>
    <row r="20053" spans="1:8" ht="12.75" customHeight="1" x14ac:dyDescent="0.2">
      <c r="A20053" s="83" t="s">
        <v>20123</v>
      </c>
      <c r="B20053" s="83" t="s">
        <v>41038</v>
      </c>
      <c r="C20053" s="83" t="s">
        <v>41043</v>
      </c>
      <c r="D20053" s="83" t="s">
        <v>41040</v>
      </c>
      <c r="E20053" s="83" t="s">
        <v>41041</v>
      </c>
      <c r="F20053" s="83" t="s">
        <v>41042</v>
      </c>
      <c r="G20053" s="83"/>
      <c r="H20053" s="83" t="s">
        <v>27</v>
      </c>
    </row>
    <row r="20054" spans="1:8" ht="12.75" customHeight="1" x14ac:dyDescent="0.2">
      <c r="A20054" s="83" t="s">
        <v>20124</v>
      </c>
      <c r="B20054" s="83" t="s">
        <v>41038</v>
      </c>
      <c r="C20054" s="83" t="s">
        <v>41044</v>
      </c>
      <c r="D20054" s="83" t="s">
        <v>41040</v>
      </c>
      <c r="E20054" s="83" t="s">
        <v>41041</v>
      </c>
      <c r="F20054" s="83" t="s">
        <v>41042</v>
      </c>
      <c r="G20054" s="83"/>
      <c r="H20054" s="83" t="s">
        <v>27</v>
      </c>
    </row>
    <row r="20055" spans="1:8" ht="12.75" customHeight="1" x14ac:dyDescent="0.2">
      <c r="A20055" s="83" t="s">
        <v>20125</v>
      </c>
      <c r="B20055" s="83" t="s">
        <v>41038</v>
      </c>
      <c r="C20055" s="83" t="s">
        <v>41044</v>
      </c>
      <c r="D20055" s="83" t="s">
        <v>41040</v>
      </c>
      <c r="E20055" s="83" t="s">
        <v>41041</v>
      </c>
      <c r="F20055" s="83" t="s">
        <v>41042</v>
      </c>
      <c r="G20055" s="83"/>
      <c r="H20055" s="83" t="s">
        <v>27</v>
      </c>
    </row>
    <row r="20056" spans="1:8" ht="12.75" customHeight="1" x14ac:dyDescent="0.2">
      <c r="A20056" s="83" t="s">
        <v>20126</v>
      </c>
      <c r="B20056" s="83" t="s">
        <v>41045</v>
      </c>
      <c r="C20056" s="83" t="s">
        <v>41046</v>
      </c>
      <c r="D20056" s="83" t="s">
        <v>41047</v>
      </c>
      <c r="E20056" s="83" t="s">
        <v>41048</v>
      </c>
      <c r="F20056" s="83" t="s">
        <v>41049</v>
      </c>
      <c r="G20056" s="83" t="s">
        <v>41050</v>
      </c>
      <c r="H20056" s="83" t="s">
        <v>27</v>
      </c>
    </row>
    <row r="20057" spans="1:8" ht="12.75" customHeight="1" x14ac:dyDescent="0.2">
      <c r="A20057" s="83" t="s">
        <v>20127</v>
      </c>
      <c r="B20057" s="83" t="s">
        <v>41045</v>
      </c>
      <c r="C20057" s="83" t="s">
        <v>41046</v>
      </c>
      <c r="D20057" s="83" t="s">
        <v>41047</v>
      </c>
      <c r="E20057" s="83" t="s">
        <v>41048</v>
      </c>
      <c r="F20057" s="83" t="s">
        <v>41049</v>
      </c>
      <c r="G20057" s="83" t="s">
        <v>41050</v>
      </c>
      <c r="H20057" s="83" t="s">
        <v>27</v>
      </c>
    </row>
    <row r="20058" spans="1:8" ht="12.75" customHeight="1" x14ac:dyDescent="0.2">
      <c r="A20058" s="83" t="s">
        <v>20128</v>
      </c>
      <c r="B20058" s="83" t="s">
        <v>41045</v>
      </c>
      <c r="C20058" s="83" t="s">
        <v>41051</v>
      </c>
      <c r="D20058" s="83" t="s">
        <v>41047</v>
      </c>
      <c r="E20058" s="83" t="s">
        <v>41048</v>
      </c>
      <c r="F20058" s="83" t="s">
        <v>41052</v>
      </c>
      <c r="G20058" s="83" t="s">
        <v>41053</v>
      </c>
      <c r="H20058" s="83" t="s">
        <v>27</v>
      </c>
    </row>
    <row r="20059" spans="1:8" ht="12.75" customHeight="1" x14ac:dyDescent="0.2">
      <c r="A20059" s="83" t="s">
        <v>20129</v>
      </c>
      <c r="B20059" s="83" t="s">
        <v>41045</v>
      </c>
      <c r="C20059" s="83" t="s">
        <v>41051</v>
      </c>
      <c r="D20059" s="83" t="s">
        <v>41047</v>
      </c>
      <c r="E20059" s="83" t="s">
        <v>41048</v>
      </c>
      <c r="F20059" s="83" t="s">
        <v>41052</v>
      </c>
      <c r="G20059" s="83" t="s">
        <v>41053</v>
      </c>
      <c r="H20059" s="83" t="s">
        <v>27</v>
      </c>
    </row>
    <row r="20060" spans="1:8" ht="12.75" customHeight="1" x14ac:dyDescent="0.2">
      <c r="A20060" s="83" t="s">
        <v>20130</v>
      </c>
      <c r="B20060" s="83" t="s">
        <v>41045</v>
      </c>
      <c r="C20060" s="83" t="s">
        <v>41054</v>
      </c>
      <c r="D20060" s="83" t="s">
        <v>41047</v>
      </c>
      <c r="E20060" s="83" t="s">
        <v>41048</v>
      </c>
      <c r="F20060" s="83" t="s">
        <v>41049</v>
      </c>
      <c r="G20060" s="83" t="s">
        <v>41050</v>
      </c>
      <c r="H20060" s="83" t="s">
        <v>27</v>
      </c>
    </row>
    <row r="20061" spans="1:8" ht="12.75" customHeight="1" x14ac:dyDescent="0.2">
      <c r="A20061" s="83" t="s">
        <v>20131</v>
      </c>
      <c r="B20061" s="83" t="s">
        <v>41045</v>
      </c>
      <c r="C20061" s="83" t="s">
        <v>41054</v>
      </c>
      <c r="D20061" s="83" t="s">
        <v>41047</v>
      </c>
      <c r="E20061" s="83" t="s">
        <v>41048</v>
      </c>
      <c r="F20061" s="83" t="s">
        <v>41049</v>
      </c>
      <c r="G20061" s="83" t="s">
        <v>41050</v>
      </c>
      <c r="H20061" s="83" t="s">
        <v>27</v>
      </c>
    </row>
    <row r="20062" spans="1:8" ht="12.75" customHeight="1" x14ac:dyDescent="0.2">
      <c r="A20062" s="83" t="s">
        <v>20132</v>
      </c>
      <c r="B20062" s="83" t="s">
        <v>41045</v>
      </c>
      <c r="C20062" s="83" t="s">
        <v>41055</v>
      </c>
      <c r="D20062" s="83" t="s">
        <v>41056</v>
      </c>
      <c r="E20062" s="83" t="s">
        <v>41057</v>
      </c>
      <c r="F20062" s="83" t="s">
        <v>41058</v>
      </c>
      <c r="G20062" s="83" t="s">
        <v>41059</v>
      </c>
      <c r="H20062" s="83" t="s">
        <v>27</v>
      </c>
    </row>
    <row r="20063" spans="1:8" ht="12.75" customHeight="1" x14ac:dyDescent="0.2">
      <c r="A20063" s="83" t="s">
        <v>20133</v>
      </c>
      <c r="B20063" s="83" t="s">
        <v>41045</v>
      </c>
      <c r="C20063" s="83" t="s">
        <v>41055</v>
      </c>
      <c r="D20063" s="83" t="s">
        <v>41056</v>
      </c>
      <c r="E20063" s="83" t="s">
        <v>41057</v>
      </c>
      <c r="F20063" s="83" t="s">
        <v>41058</v>
      </c>
      <c r="G20063" s="83" t="s">
        <v>41059</v>
      </c>
      <c r="H20063" s="83" t="s">
        <v>27</v>
      </c>
    </row>
    <row r="20064" spans="1:8" ht="12.75" customHeight="1" x14ac:dyDescent="0.2">
      <c r="A20064" s="83" t="s">
        <v>20134</v>
      </c>
      <c r="B20064" s="83" t="s">
        <v>41045</v>
      </c>
      <c r="C20064" s="83" t="s">
        <v>41060</v>
      </c>
      <c r="D20064" s="83" t="s">
        <v>41061</v>
      </c>
      <c r="E20064" s="83" t="s">
        <v>41057</v>
      </c>
      <c r="F20064" s="83" t="s">
        <v>41058</v>
      </c>
      <c r="G20064" s="83" t="s">
        <v>41059</v>
      </c>
      <c r="H20064" s="83" t="s">
        <v>27</v>
      </c>
    </row>
    <row r="20065" spans="1:8" ht="12.75" customHeight="1" x14ac:dyDescent="0.2">
      <c r="A20065" s="83" t="s">
        <v>20135</v>
      </c>
      <c r="B20065" s="83" t="s">
        <v>41045</v>
      </c>
      <c r="C20065" s="83" t="s">
        <v>41060</v>
      </c>
      <c r="D20065" s="83" t="s">
        <v>41061</v>
      </c>
      <c r="E20065" s="83" t="s">
        <v>41057</v>
      </c>
      <c r="F20065" s="83" t="s">
        <v>41058</v>
      </c>
      <c r="G20065" s="83" t="s">
        <v>41059</v>
      </c>
      <c r="H20065" s="83" t="s">
        <v>27</v>
      </c>
    </row>
    <row r="20066" spans="1:8" ht="12.75" customHeight="1" x14ac:dyDescent="0.2">
      <c r="A20066" s="83" t="s">
        <v>20136</v>
      </c>
      <c r="B20066" s="83" t="s">
        <v>41045</v>
      </c>
      <c r="C20066" s="83" t="s">
        <v>41062</v>
      </c>
      <c r="D20066" s="83" t="s">
        <v>41063</v>
      </c>
      <c r="E20066" s="83" t="s">
        <v>41057</v>
      </c>
      <c r="F20066" s="83" t="s">
        <v>41058</v>
      </c>
      <c r="G20066" s="83" t="s">
        <v>41059</v>
      </c>
      <c r="H20066" s="83" t="s">
        <v>27</v>
      </c>
    </row>
    <row r="20067" spans="1:8" ht="12.75" customHeight="1" x14ac:dyDescent="0.2">
      <c r="A20067" s="83" t="s">
        <v>20137</v>
      </c>
      <c r="B20067" s="83" t="s">
        <v>41045</v>
      </c>
      <c r="C20067" s="83" t="s">
        <v>41062</v>
      </c>
      <c r="D20067" s="83" t="s">
        <v>41063</v>
      </c>
      <c r="E20067" s="83" t="s">
        <v>41057</v>
      </c>
      <c r="F20067" s="83" t="s">
        <v>41058</v>
      </c>
      <c r="G20067" s="83" t="s">
        <v>41059</v>
      </c>
      <c r="H20067" s="83" t="s">
        <v>27</v>
      </c>
    </row>
    <row r="20068" spans="1:8" ht="12.75" customHeight="1" x14ac:dyDescent="0.2">
      <c r="A20068" s="83" t="s">
        <v>20138</v>
      </c>
      <c r="B20068" s="83" t="s">
        <v>41064</v>
      </c>
      <c r="C20068" s="83" t="s">
        <v>41065</v>
      </c>
      <c r="D20068" s="83" t="s">
        <v>41066</v>
      </c>
      <c r="E20068" s="83" t="s">
        <v>26209</v>
      </c>
      <c r="F20068" s="83"/>
      <c r="G20068" s="83"/>
      <c r="H20068" s="83" t="s">
        <v>27</v>
      </c>
    </row>
    <row r="20069" spans="1:8" ht="12.75" customHeight="1" x14ac:dyDescent="0.2">
      <c r="A20069" s="83" t="s">
        <v>20139</v>
      </c>
      <c r="B20069" s="83" t="s">
        <v>41064</v>
      </c>
      <c r="C20069" s="83" t="s">
        <v>41065</v>
      </c>
      <c r="D20069" s="83" t="s">
        <v>41066</v>
      </c>
      <c r="E20069" s="83" t="s">
        <v>26209</v>
      </c>
      <c r="F20069" s="83"/>
      <c r="G20069" s="83"/>
      <c r="H20069" s="83" t="s">
        <v>27</v>
      </c>
    </row>
    <row r="20070" spans="1:8" ht="12.75" customHeight="1" x14ac:dyDescent="0.2">
      <c r="A20070" s="83" t="s">
        <v>20140</v>
      </c>
      <c r="B20070" s="83" t="s">
        <v>41064</v>
      </c>
      <c r="C20070" s="83" t="s">
        <v>41067</v>
      </c>
      <c r="D20070" s="83" t="s">
        <v>41068</v>
      </c>
      <c r="E20070" s="83" t="s">
        <v>26209</v>
      </c>
      <c r="F20070" s="83"/>
      <c r="G20070" s="83"/>
      <c r="H20070" s="83" t="s">
        <v>27</v>
      </c>
    </row>
    <row r="20071" spans="1:8" ht="12.75" customHeight="1" x14ac:dyDescent="0.2">
      <c r="A20071" s="83" t="s">
        <v>20141</v>
      </c>
      <c r="B20071" s="83" t="s">
        <v>41064</v>
      </c>
      <c r="C20071" s="83" t="s">
        <v>41067</v>
      </c>
      <c r="D20071" s="83" t="s">
        <v>41068</v>
      </c>
      <c r="E20071" s="83" t="s">
        <v>26209</v>
      </c>
      <c r="F20071" s="83"/>
      <c r="G20071" s="83"/>
      <c r="H20071" s="83" t="s">
        <v>27</v>
      </c>
    </row>
    <row r="20072" spans="1:8" ht="12.75" customHeight="1" x14ac:dyDescent="0.2">
      <c r="A20072" s="83" t="s">
        <v>20142</v>
      </c>
      <c r="B20072" s="83" t="s">
        <v>41064</v>
      </c>
      <c r="C20072" s="83" t="s">
        <v>41067</v>
      </c>
      <c r="D20072" s="83" t="s">
        <v>41069</v>
      </c>
      <c r="E20072" s="83" t="s">
        <v>26209</v>
      </c>
      <c r="F20072" s="83"/>
      <c r="G20072" s="83"/>
      <c r="H20072" s="83" t="s">
        <v>27</v>
      </c>
    </row>
    <row r="20073" spans="1:8" ht="12.75" customHeight="1" x14ac:dyDescent="0.2">
      <c r="A20073" s="83" t="s">
        <v>20143</v>
      </c>
      <c r="B20073" s="83" t="s">
        <v>41064</v>
      </c>
      <c r="C20073" s="83" t="s">
        <v>41067</v>
      </c>
      <c r="D20073" s="83" t="s">
        <v>41069</v>
      </c>
      <c r="E20073" s="83" t="s">
        <v>26209</v>
      </c>
      <c r="F20073" s="83"/>
      <c r="G20073" s="83"/>
      <c r="H20073" s="83" t="s">
        <v>27</v>
      </c>
    </row>
    <row r="20074" spans="1:8" ht="12.75" customHeight="1" x14ac:dyDescent="0.2">
      <c r="A20074" s="83" t="s">
        <v>20144</v>
      </c>
      <c r="B20074" s="83" t="s">
        <v>41070</v>
      </c>
      <c r="C20074" s="83" t="s">
        <v>41067</v>
      </c>
      <c r="D20074" s="83" t="s">
        <v>41066</v>
      </c>
      <c r="E20074" s="83" t="s">
        <v>26209</v>
      </c>
      <c r="F20074" s="83"/>
      <c r="G20074" s="83"/>
      <c r="H20074" s="83" t="s">
        <v>27</v>
      </c>
    </row>
    <row r="20075" spans="1:8" ht="12.75" customHeight="1" x14ac:dyDescent="0.2">
      <c r="A20075" s="83" t="s">
        <v>20145</v>
      </c>
      <c r="B20075" s="83" t="s">
        <v>41070</v>
      </c>
      <c r="C20075" s="83" t="s">
        <v>41067</v>
      </c>
      <c r="D20075" s="83" t="s">
        <v>41066</v>
      </c>
      <c r="E20075" s="83" t="s">
        <v>26209</v>
      </c>
      <c r="F20075" s="83"/>
      <c r="G20075" s="83"/>
      <c r="H20075" s="83" t="s">
        <v>27</v>
      </c>
    </row>
    <row r="20076" spans="1:8" ht="12.75" customHeight="1" x14ac:dyDescent="0.2">
      <c r="A20076" s="83" t="s">
        <v>20146</v>
      </c>
      <c r="B20076" s="83" t="s">
        <v>41070</v>
      </c>
      <c r="C20076" s="83" t="s">
        <v>41067</v>
      </c>
      <c r="D20076" s="83" t="s">
        <v>41068</v>
      </c>
      <c r="E20076" s="83" t="s">
        <v>26209</v>
      </c>
      <c r="F20076" s="83"/>
      <c r="G20076" s="83"/>
      <c r="H20076" s="83" t="s">
        <v>27</v>
      </c>
    </row>
    <row r="20077" spans="1:8" ht="12.75" customHeight="1" x14ac:dyDescent="0.2">
      <c r="A20077" s="83" t="s">
        <v>20147</v>
      </c>
      <c r="B20077" s="83" t="s">
        <v>41070</v>
      </c>
      <c r="C20077" s="83" t="s">
        <v>41067</v>
      </c>
      <c r="D20077" s="83" t="s">
        <v>41068</v>
      </c>
      <c r="E20077" s="83" t="s">
        <v>26209</v>
      </c>
      <c r="F20077" s="83"/>
      <c r="G20077" s="83"/>
      <c r="H20077" s="83" t="s">
        <v>27</v>
      </c>
    </row>
    <row r="20078" spans="1:8" ht="12.75" customHeight="1" x14ac:dyDescent="0.2">
      <c r="A20078" s="83" t="s">
        <v>20148</v>
      </c>
      <c r="B20078" s="83" t="s">
        <v>41070</v>
      </c>
      <c r="C20078" s="83" t="s">
        <v>41067</v>
      </c>
      <c r="D20078" s="83" t="s">
        <v>41069</v>
      </c>
      <c r="E20078" s="83" t="s">
        <v>26209</v>
      </c>
      <c r="F20078" s="83"/>
      <c r="G20078" s="83"/>
      <c r="H20078" s="83" t="s">
        <v>27</v>
      </c>
    </row>
    <row r="20079" spans="1:8" ht="12.75" customHeight="1" x14ac:dyDescent="0.2">
      <c r="A20079" s="83" t="s">
        <v>20149</v>
      </c>
      <c r="B20079" s="83" t="s">
        <v>41070</v>
      </c>
      <c r="C20079" s="83" t="s">
        <v>41067</v>
      </c>
      <c r="D20079" s="83" t="s">
        <v>41069</v>
      </c>
      <c r="E20079" s="83" t="s">
        <v>26209</v>
      </c>
      <c r="F20079" s="83"/>
      <c r="G20079" s="83"/>
      <c r="H20079" s="83" t="s">
        <v>27</v>
      </c>
    </row>
    <row r="20080" spans="1:8" ht="12.75" customHeight="1" x14ac:dyDescent="0.2">
      <c r="A20080" s="83" t="s">
        <v>20150</v>
      </c>
      <c r="B20080" s="83" t="s">
        <v>41071</v>
      </c>
      <c r="C20080" s="83" t="s">
        <v>41072</v>
      </c>
      <c r="D20080" s="83" t="s">
        <v>41073</v>
      </c>
      <c r="E20080" s="83" t="s">
        <v>41074</v>
      </c>
      <c r="F20080" s="83"/>
      <c r="G20080" s="83"/>
      <c r="H20080" s="83" t="s">
        <v>27</v>
      </c>
    </row>
    <row r="20081" spans="1:8" ht="12.75" customHeight="1" x14ac:dyDescent="0.2">
      <c r="A20081" s="83" t="s">
        <v>20151</v>
      </c>
      <c r="B20081" s="83" t="s">
        <v>41071</v>
      </c>
      <c r="C20081" s="83" t="s">
        <v>41072</v>
      </c>
      <c r="D20081" s="83" t="s">
        <v>41073</v>
      </c>
      <c r="E20081" s="83" t="s">
        <v>41074</v>
      </c>
      <c r="F20081" s="83"/>
      <c r="G20081" s="83"/>
      <c r="H20081" s="83" t="s">
        <v>27</v>
      </c>
    </row>
    <row r="20082" spans="1:8" ht="12.75" customHeight="1" x14ac:dyDescent="0.2">
      <c r="A20082" s="83" t="s">
        <v>20152</v>
      </c>
      <c r="B20082" s="83" t="s">
        <v>41071</v>
      </c>
      <c r="C20082" s="83" t="s">
        <v>41075</v>
      </c>
      <c r="D20082" s="83" t="s">
        <v>41073</v>
      </c>
      <c r="E20082" s="83" t="s">
        <v>41074</v>
      </c>
      <c r="F20082" s="83"/>
      <c r="G20082" s="83"/>
      <c r="H20082" s="83" t="s">
        <v>27</v>
      </c>
    </row>
    <row r="20083" spans="1:8" ht="12.75" customHeight="1" x14ac:dyDescent="0.2">
      <c r="A20083" s="83" t="s">
        <v>20153</v>
      </c>
      <c r="B20083" s="83" t="s">
        <v>41071</v>
      </c>
      <c r="C20083" s="83" t="s">
        <v>41075</v>
      </c>
      <c r="D20083" s="83" t="s">
        <v>41073</v>
      </c>
      <c r="E20083" s="83" t="s">
        <v>41074</v>
      </c>
      <c r="F20083" s="83"/>
      <c r="G20083" s="83"/>
      <c r="H20083" s="83" t="s">
        <v>27</v>
      </c>
    </row>
    <row r="20084" spans="1:8" ht="12.75" customHeight="1" x14ac:dyDescent="0.2">
      <c r="A20084" s="83" t="s">
        <v>20154</v>
      </c>
      <c r="B20084" s="83" t="s">
        <v>41071</v>
      </c>
      <c r="C20084" s="83" t="s">
        <v>41076</v>
      </c>
      <c r="D20084" s="83" t="s">
        <v>41073</v>
      </c>
      <c r="E20084" s="83" t="s">
        <v>41074</v>
      </c>
      <c r="F20084" s="83"/>
      <c r="G20084" s="83"/>
      <c r="H20084" s="83" t="s">
        <v>27</v>
      </c>
    </row>
    <row r="20085" spans="1:8" ht="12.75" customHeight="1" x14ac:dyDescent="0.2">
      <c r="A20085" s="83" t="s">
        <v>20155</v>
      </c>
      <c r="B20085" s="83" t="s">
        <v>41071</v>
      </c>
      <c r="C20085" s="83" t="s">
        <v>41076</v>
      </c>
      <c r="D20085" s="83" t="s">
        <v>41073</v>
      </c>
      <c r="E20085" s="83" t="s">
        <v>41074</v>
      </c>
      <c r="F20085" s="83"/>
      <c r="G20085" s="83"/>
      <c r="H20085" s="83" t="s">
        <v>27</v>
      </c>
    </row>
    <row r="20086" spans="1:8" ht="12.75" customHeight="1" x14ac:dyDescent="0.2">
      <c r="A20086" s="83" t="s">
        <v>20156</v>
      </c>
      <c r="B20086" s="83" t="s">
        <v>41071</v>
      </c>
      <c r="C20086" s="83" t="s">
        <v>41077</v>
      </c>
      <c r="D20086" s="83" t="s">
        <v>41073</v>
      </c>
      <c r="E20086" s="83" t="s">
        <v>41074</v>
      </c>
      <c r="F20086" s="83"/>
      <c r="G20086" s="83"/>
      <c r="H20086" s="83" t="s">
        <v>27</v>
      </c>
    </row>
    <row r="20087" spans="1:8" ht="12.75" customHeight="1" x14ac:dyDescent="0.2">
      <c r="A20087" s="83" t="s">
        <v>20157</v>
      </c>
      <c r="B20087" s="83" t="s">
        <v>41071</v>
      </c>
      <c r="C20087" s="83" t="s">
        <v>41077</v>
      </c>
      <c r="D20087" s="83" t="s">
        <v>41073</v>
      </c>
      <c r="E20087" s="83" t="s">
        <v>41074</v>
      </c>
      <c r="F20087" s="83"/>
      <c r="G20087" s="83"/>
      <c r="H20087" s="83" t="s">
        <v>27</v>
      </c>
    </row>
    <row r="20088" spans="1:8" ht="12.75" customHeight="1" x14ac:dyDescent="0.2">
      <c r="A20088" s="83" t="s">
        <v>20158</v>
      </c>
      <c r="B20088" s="83" t="s">
        <v>41071</v>
      </c>
      <c r="C20088" s="83" t="s">
        <v>41078</v>
      </c>
      <c r="D20088" s="83" t="s">
        <v>41073</v>
      </c>
      <c r="E20088" s="83" t="s">
        <v>41074</v>
      </c>
      <c r="F20088" s="83"/>
      <c r="G20088" s="83"/>
      <c r="H20088" s="83" t="s">
        <v>27</v>
      </c>
    </row>
    <row r="20089" spans="1:8" ht="12.75" customHeight="1" x14ac:dyDescent="0.2">
      <c r="A20089" s="83" t="s">
        <v>20159</v>
      </c>
      <c r="B20089" s="83" t="s">
        <v>41071</v>
      </c>
      <c r="C20089" s="83" t="s">
        <v>41078</v>
      </c>
      <c r="D20089" s="83" t="s">
        <v>41073</v>
      </c>
      <c r="E20089" s="83" t="s">
        <v>41074</v>
      </c>
      <c r="F20089" s="83"/>
      <c r="G20089" s="83"/>
      <c r="H20089" s="83" t="s">
        <v>27</v>
      </c>
    </row>
    <row r="20090" spans="1:8" ht="12.75" customHeight="1" x14ac:dyDescent="0.2">
      <c r="A20090" s="83" t="s">
        <v>20160</v>
      </c>
      <c r="B20090" s="83" t="s">
        <v>41071</v>
      </c>
      <c r="C20090" s="83" t="s">
        <v>41079</v>
      </c>
      <c r="D20090" s="83" t="s">
        <v>41073</v>
      </c>
      <c r="E20090" s="83" t="s">
        <v>41074</v>
      </c>
      <c r="F20090" s="83"/>
      <c r="G20090" s="83"/>
      <c r="H20090" s="83" t="s">
        <v>27</v>
      </c>
    </row>
    <row r="20091" spans="1:8" ht="12.75" customHeight="1" x14ac:dyDescent="0.2">
      <c r="A20091" s="83" t="s">
        <v>20161</v>
      </c>
      <c r="B20091" s="83" t="s">
        <v>41071</v>
      </c>
      <c r="C20091" s="83" t="s">
        <v>41079</v>
      </c>
      <c r="D20091" s="83" t="s">
        <v>41073</v>
      </c>
      <c r="E20091" s="83" t="s">
        <v>41074</v>
      </c>
      <c r="F20091" s="83"/>
      <c r="G20091" s="83"/>
      <c r="H20091" s="83" t="s">
        <v>27</v>
      </c>
    </row>
    <row r="20092" spans="1:8" ht="12.75" customHeight="1" x14ac:dyDescent="0.2">
      <c r="A20092" s="83" t="s">
        <v>20162</v>
      </c>
      <c r="B20092" s="83" t="s">
        <v>41080</v>
      </c>
      <c r="C20092" s="83" t="s">
        <v>41081</v>
      </c>
      <c r="D20092" s="83" t="s">
        <v>41082</v>
      </c>
      <c r="E20092" s="83"/>
      <c r="F20092" s="83"/>
      <c r="G20092" s="83"/>
      <c r="H20092" s="83" t="s">
        <v>27</v>
      </c>
    </row>
    <row r="20093" spans="1:8" ht="12.75" customHeight="1" x14ac:dyDescent="0.2">
      <c r="A20093" s="83" t="s">
        <v>20163</v>
      </c>
      <c r="B20093" s="83" t="s">
        <v>41080</v>
      </c>
      <c r="C20093" s="83" t="s">
        <v>41081</v>
      </c>
      <c r="D20093" s="83" t="s">
        <v>41082</v>
      </c>
      <c r="E20093" s="83"/>
      <c r="F20093" s="83"/>
      <c r="G20093" s="83"/>
      <c r="H20093" s="83" t="s">
        <v>27</v>
      </c>
    </row>
    <row r="20094" spans="1:8" ht="12.75" customHeight="1" x14ac:dyDescent="0.2">
      <c r="A20094" s="83" t="s">
        <v>20164</v>
      </c>
      <c r="B20094" s="83" t="s">
        <v>41083</v>
      </c>
      <c r="C20094" s="83" t="s">
        <v>41084</v>
      </c>
      <c r="D20094" s="83" t="s">
        <v>41085</v>
      </c>
      <c r="E20094" s="83"/>
      <c r="F20094" s="83"/>
      <c r="G20094" s="83"/>
      <c r="H20094" s="83" t="s">
        <v>27</v>
      </c>
    </row>
    <row r="20095" spans="1:8" ht="12.75" customHeight="1" x14ac:dyDescent="0.2">
      <c r="A20095" s="83" t="s">
        <v>20165</v>
      </c>
      <c r="B20095" s="83" t="s">
        <v>41083</v>
      </c>
      <c r="C20095" s="83" t="s">
        <v>41084</v>
      </c>
      <c r="D20095" s="83" t="s">
        <v>41085</v>
      </c>
      <c r="E20095" s="83"/>
      <c r="F20095" s="83"/>
      <c r="G20095" s="83"/>
      <c r="H20095" s="83" t="s">
        <v>27</v>
      </c>
    </row>
    <row r="20096" spans="1:8" ht="12.75" customHeight="1" x14ac:dyDescent="0.2">
      <c r="A20096" s="83" t="s">
        <v>20166</v>
      </c>
      <c r="B20096" s="83" t="s">
        <v>41086</v>
      </c>
      <c r="C20096" s="83" t="s">
        <v>41087</v>
      </c>
      <c r="D20096" s="83" t="s">
        <v>41088</v>
      </c>
      <c r="E20096" s="83" t="s">
        <v>41089</v>
      </c>
      <c r="F20096" s="83"/>
      <c r="G20096" s="83"/>
      <c r="H20096" s="83" t="s">
        <v>27</v>
      </c>
    </row>
    <row r="20097" spans="1:8" ht="12.75" customHeight="1" x14ac:dyDescent="0.2">
      <c r="A20097" s="83" t="s">
        <v>20167</v>
      </c>
      <c r="B20097" s="83" t="s">
        <v>41086</v>
      </c>
      <c r="C20097" s="83" t="s">
        <v>41087</v>
      </c>
      <c r="D20097" s="83" t="s">
        <v>41088</v>
      </c>
      <c r="E20097" s="83" t="s">
        <v>41089</v>
      </c>
      <c r="F20097" s="83"/>
      <c r="G20097" s="83"/>
      <c r="H20097" s="83" t="s">
        <v>27</v>
      </c>
    </row>
    <row r="20098" spans="1:8" ht="12.75" customHeight="1" x14ac:dyDescent="0.2">
      <c r="A20098" s="83" t="s">
        <v>20168</v>
      </c>
      <c r="B20098" s="83" t="s">
        <v>41090</v>
      </c>
      <c r="C20098" s="83" t="s">
        <v>41087</v>
      </c>
      <c r="D20098" s="83" t="s">
        <v>41088</v>
      </c>
      <c r="E20098" s="83" t="s">
        <v>41089</v>
      </c>
      <c r="F20098" s="83"/>
      <c r="G20098" s="83"/>
      <c r="H20098" s="83" t="s">
        <v>27</v>
      </c>
    </row>
    <row r="20099" spans="1:8" ht="12.75" customHeight="1" x14ac:dyDescent="0.2">
      <c r="A20099" s="83" t="s">
        <v>20169</v>
      </c>
      <c r="B20099" s="83" t="s">
        <v>41090</v>
      </c>
      <c r="C20099" s="83" t="s">
        <v>41087</v>
      </c>
      <c r="D20099" s="83" t="s">
        <v>41088</v>
      </c>
      <c r="E20099" s="83" t="s">
        <v>41089</v>
      </c>
      <c r="F20099" s="83"/>
      <c r="G20099" s="83"/>
      <c r="H20099" s="83" t="s">
        <v>27</v>
      </c>
    </row>
    <row r="20100" spans="1:8" ht="12.75" customHeight="1" x14ac:dyDescent="0.2">
      <c r="A20100" s="83" t="s">
        <v>20170</v>
      </c>
      <c r="B20100" s="83" t="s">
        <v>41091</v>
      </c>
      <c r="C20100" s="83" t="s">
        <v>41087</v>
      </c>
      <c r="D20100" s="83" t="s">
        <v>41088</v>
      </c>
      <c r="E20100" s="83" t="s">
        <v>41089</v>
      </c>
      <c r="F20100" s="83"/>
      <c r="G20100" s="83"/>
      <c r="H20100" s="83" t="s">
        <v>27</v>
      </c>
    </row>
    <row r="20101" spans="1:8" ht="12.75" customHeight="1" x14ac:dyDescent="0.2">
      <c r="A20101" s="83" t="s">
        <v>20171</v>
      </c>
      <c r="B20101" s="83" t="s">
        <v>41091</v>
      </c>
      <c r="C20101" s="83" t="s">
        <v>41087</v>
      </c>
      <c r="D20101" s="83" t="s">
        <v>41088</v>
      </c>
      <c r="E20101" s="83" t="s">
        <v>41089</v>
      </c>
      <c r="F20101" s="83"/>
      <c r="G20101" s="83"/>
      <c r="H20101" s="83" t="s">
        <v>27</v>
      </c>
    </row>
    <row r="20102" spans="1:8" ht="12.75" customHeight="1" x14ac:dyDescent="0.2">
      <c r="A20102" s="83" t="s">
        <v>20172</v>
      </c>
      <c r="B20102" s="83" t="s">
        <v>41092</v>
      </c>
      <c r="C20102" s="83" t="s">
        <v>41093</v>
      </c>
      <c r="D20102" s="83"/>
      <c r="E20102" s="83"/>
      <c r="F20102" s="83"/>
      <c r="G20102" s="83"/>
      <c r="H20102" s="83" t="s">
        <v>27</v>
      </c>
    </row>
    <row r="20103" spans="1:8" ht="12.75" customHeight="1" x14ac:dyDescent="0.2">
      <c r="A20103" s="83" t="s">
        <v>20173</v>
      </c>
      <c r="B20103" s="83" t="s">
        <v>41092</v>
      </c>
      <c r="C20103" s="83" t="s">
        <v>41093</v>
      </c>
      <c r="D20103" s="83"/>
      <c r="E20103" s="83"/>
      <c r="F20103" s="83"/>
      <c r="G20103" s="83"/>
      <c r="H20103" s="83" t="s">
        <v>27</v>
      </c>
    </row>
    <row r="20104" spans="1:8" ht="12.75" customHeight="1" x14ac:dyDescent="0.2">
      <c r="A20104" s="83" t="s">
        <v>20174</v>
      </c>
      <c r="B20104" s="83" t="s">
        <v>41094</v>
      </c>
      <c r="C20104" s="83" t="s">
        <v>41095</v>
      </c>
      <c r="D20104" s="83"/>
      <c r="E20104" s="83"/>
      <c r="F20104" s="83"/>
      <c r="G20104" s="83"/>
      <c r="H20104" s="83" t="s">
        <v>27</v>
      </c>
    </row>
    <row r="20105" spans="1:8" ht="12.75" customHeight="1" x14ac:dyDescent="0.2">
      <c r="A20105" s="83" t="s">
        <v>20175</v>
      </c>
      <c r="B20105" s="83" t="s">
        <v>41094</v>
      </c>
      <c r="C20105" s="83" t="s">
        <v>41095</v>
      </c>
      <c r="D20105" s="83"/>
      <c r="E20105" s="83"/>
      <c r="F20105" s="83"/>
      <c r="G20105" s="83"/>
      <c r="H20105" s="83" t="s">
        <v>27</v>
      </c>
    </row>
    <row r="20106" spans="1:8" ht="12.75" customHeight="1" x14ac:dyDescent="0.2">
      <c r="A20106" s="83" t="s">
        <v>20176</v>
      </c>
      <c r="B20106" s="83" t="s">
        <v>41096</v>
      </c>
      <c r="C20106" s="83" t="s">
        <v>41097</v>
      </c>
      <c r="D20106" s="83" t="s">
        <v>41098</v>
      </c>
      <c r="E20106" s="83" t="s">
        <v>41099</v>
      </c>
      <c r="F20106" s="83" t="s">
        <v>24154</v>
      </c>
      <c r="G20106" s="83"/>
      <c r="H20106" s="83" t="s">
        <v>27</v>
      </c>
    </row>
    <row r="20107" spans="1:8" ht="12.75" customHeight="1" x14ac:dyDescent="0.2">
      <c r="A20107" s="83" t="s">
        <v>20177</v>
      </c>
      <c r="B20107" s="83" t="s">
        <v>41096</v>
      </c>
      <c r="C20107" s="83" t="s">
        <v>41097</v>
      </c>
      <c r="D20107" s="83" t="s">
        <v>41098</v>
      </c>
      <c r="E20107" s="83" t="s">
        <v>41099</v>
      </c>
      <c r="F20107" s="83" t="s">
        <v>24154</v>
      </c>
      <c r="G20107" s="83"/>
      <c r="H20107" s="83" t="s">
        <v>27</v>
      </c>
    </row>
    <row r="20108" spans="1:8" ht="12.75" customHeight="1" x14ac:dyDescent="0.2">
      <c r="A20108" s="83" t="s">
        <v>20178</v>
      </c>
      <c r="B20108" s="83" t="s">
        <v>41100</v>
      </c>
      <c r="C20108" s="83" t="s">
        <v>41101</v>
      </c>
      <c r="D20108" s="83" t="s">
        <v>41102</v>
      </c>
      <c r="E20108" s="83" t="s">
        <v>41099</v>
      </c>
      <c r="F20108" s="83" t="s">
        <v>24154</v>
      </c>
      <c r="G20108" s="83"/>
      <c r="H20108" s="83" t="s">
        <v>27</v>
      </c>
    </row>
    <row r="20109" spans="1:8" ht="12.75" customHeight="1" x14ac:dyDescent="0.2">
      <c r="A20109" s="83" t="s">
        <v>20179</v>
      </c>
      <c r="B20109" s="83" t="s">
        <v>41100</v>
      </c>
      <c r="C20109" s="83" t="s">
        <v>41101</v>
      </c>
      <c r="D20109" s="83" t="s">
        <v>41102</v>
      </c>
      <c r="E20109" s="83" t="s">
        <v>41099</v>
      </c>
      <c r="F20109" s="83" t="s">
        <v>24154</v>
      </c>
      <c r="G20109" s="83"/>
      <c r="H20109" s="83" t="s">
        <v>27</v>
      </c>
    </row>
    <row r="20110" spans="1:8" ht="12.75" customHeight="1" x14ac:dyDescent="0.2">
      <c r="A20110" s="83" t="s">
        <v>20180</v>
      </c>
      <c r="B20110" s="83" t="s">
        <v>41103</v>
      </c>
      <c r="C20110" s="83" t="s">
        <v>41104</v>
      </c>
      <c r="D20110" s="83" t="s">
        <v>41105</v>
      </c>
      <c r="E20110" s="83" t="s">
        <v>41099</v>
      </c>
      <c r="F20110" s="83" t="s">
        <v>24154</v>
      </c>
      <c r="G20110" s="83"/>
      <c r="H20110" s="83" t="s">
        <v>27</v>
      </c>
    </row>
    <row r="20111" spans="1:8" ht="12.75" customHeight="1" x14ac:dyDescent="0.2">
      <c r="A20111" s="83" t="s">
        <v>20181</v>
      </c>
      <c r="B20111" s="83" t="s">
        <v>41103</v>
      </c>
      <c r="C20111" s="83" t="s">
        <v>41104</v>
      </c>
      <c r="D20111" s="83" t="s">
        <v>41105</v>
      </c>
      <c r="E20111" s="83" t="s">
        <v>41099</v>
      </c>
      <c r="F20111" s="83" t="s">
        <v>24154</v>
      </c>
      <c r="G20111" s="83"/>
      <c r="H20111" s="83" t="s">
        <v>27</v>
      </c>
    </row>
    <row r="20112" spans="1:8" ht="12.75" customHeight="1" x14ac:dyDescent="0.2">
      <c r="A20112" s="83" t="s">
        <v>20182</v>
      </c>
      <c r="B20112" s="83" t="s">
        <v>41096</v>
      </c>
      <c r="C20112" s="83" t="s">
        <v>41097</v>
      </c>
      <c r="D20112" s="83" t="s">
        <v>41098</v>
      </c>
      <c r="E20112" s="83" t="s">
        <v>41099</v>
      </c>
      <c r="F20112" s="83" t="s">
        <v>41106</v>
      </c>
      <c r="G20112" s="83"/>
      <c r="H20112" s="83" t="s">
        <v>27</v>
      </c>
    </row>
    <row r="20113" spans="1:8" ht="12.75" customHeight="1" x14ac:dyDescent="0.2">
      <c r="A20113" s="83" t="s">
        <v>20183</v>
      </c>
      <c r="B20113" s="83" t="s">
        <v>41096</v>
      </c>
      <c r="C20113" s="83" t="s">
        <v>41097</v>
      </c>
      <c r="D20113" s="83" t="s">
        <v>41098</v>
      </c>
      <c r="E20113" s="83" t="s">
        <v>41099</v>
      </c>
      <c r="F20113" s="83" t="s">
        <v>41106</v>
      </c>
      <c r="G20113" s="83"/>
      <c r="H20113" s="83" t="s">
        <v>27</v>
      </c>
    </row>
    <row r="20114" spans="1:8" ht="12.75" customHeight="1" x14ac:dyDescent="0.2">
      <c r="A20114" s="83" t="s">
        <v>20184</v>
      </c>
      <c r="B20114" s="83" t="s">
        <v>41100</v>
      </c>
      <c r="C20114" s="83" t="s">
        <v>41101</v>
      </c>
      <c r="D20114" s="83" t="s">
        <v>41102</v>
      </c>
      <c r="E20114" s="83" t="s">
        <v>41099</v>
      </c>
      <c r="F20114" s="83" t="s">
        <v>41106</v>
      </c>
      <c r="G20114" s="83"/>
      <c r="H20114" s="83" t="s">
        <v>27</v>
      </c>
    </row>
    <row r="20115" spans="1:8" ht="12.75" customHeight="1" x14ac:dyDescent="0.2">
      <c r="A20115" s="83" t="s">
        <v>20185</v>
      </c>
      <c r="B20115" s="83" t="s">
        <v>41100</v>
      </c>
      <c r="C20115" s="83" t="s">
        <v>41101</v>
      </c>
      <c r="D20115" s="83" t="s">
        <v>41102</v>
      </c>
      <c r="E20115" s="83" t="s">
        <v>41099</v>
      </c>
      <c r="F20115" s="83" t="s">
        <v>41106</v>
      </c>
      <c r="G20115" s="83"/>
      <c r="H20115" s="83" t="s">
        <v>27</v>
      </c>
    </row>
    <row r="20116" spans="1:8" ht="12.75" customHeight="1" x14ac:dyDescent="0.2">
      <c r="A20116" s="83" t="s">
        <v>20186</v>
      </c>
      <c r="B20116" s="83" t="s">
        <v>41103</v>
      </c>
      <c r="C20116" s="83" t="s">
        <v>41104</v>
      </c>
      <c r="D20116" s="83" t="s">
        <v>41105</v>
      </c>
      <c r="E20116" s="83" t="s">
        <v>41099</v>
      </c>
      <c r="F20116" s="83" t="s">
        <v>41106</v>
      </c>
      <c r="G20116" s="83"/>
      <c r="H20116" s="83" t="s">
        <v>27</v>
      </c>
    </row>
    <row r="20117" spans="1:8" ht="12.75" customHeight="1" x14ac:dyDescent="0.2">
      <c r="A20117" s="83" t="s">
        <v>20187</v>
      </c>
      <c r="B20117" s="83" t="s">
        <v>41103</v>
      </c>
      <c r="C20117" s="83" t="s">
        <v>41104</v>
      </c>
      <c r="D20117" s="83" t="s">
        <v>41105</v>
      </c>
      <c r="E20117" s="83" t="s">
        <v>41099</v>
      </c>
      <c r="F20117" s="83" t="s">
        <v>41106</v>
      </c>
      <c r="G20117" s="83"/>
      <c r="H20117" s="83" t="s">
        <v>27</v>
      </c>
    </row>
    <row r="20118" spans="1:8" ht="12.75" customHeight="1" x14ac:dyDescent="0.2">
      <c r="A20118" s="83" t="s">
        <v>20188</v>
      </c>
      <c r="B20118" s="83" t="s">
        <v>41107</v>
      </c>
      <c r="C20118" s="83" t="s">
        <v>41108</v>
      </c>
      <c r="D20118" s="83" t="s">
        <v>41109</v>
      </c>
      <c r="E20118" s="83" t="s">
        <v>41110</v>
      </c>
      <c r="F20118" s="83" t="s">
        <v>22273</v>
      </c>
      <c r="G20118" s="83"/>
      <c r="H20118" s="83" t="s">
        <v>27</v>
      </c>
    </row>
    <row r="20119" spans="1:8" ht="12.75" customHeight="1" x14ac:dyDescent="0.2">
      <c r="A20119" s="83" t="s">
        <v>20189</v>
      </c>
      <c r="B20119" s="83" t="s">
        <v>41107</v>
      </c>
      <c r="C20119" s="83" t="s">
        <v>41108</v>
      </c>
      <c r="D20119" s="83" t="s">
        <v>41109</v>
      </c>
      <c r="E20119" s="83" t="s">
        <v>41110</v>
      </c>
      <c r="F20119" s="83" t="s">
        <v>22273</v>
      </c>
      <c r="G20119" s="83"/>
      <c r="H20119" s="83" t="s">
        <v>27</v>
      </c>
    </row>
    <row r="20120" spans="1:8" ht="12.75" customHeight="1" x14ac:dyDescent="0.2">
      <c r="A20120" s="83" t="s">
        <v>20190</v>
      </c>
      <c r="B20120" s="83" t="s">
        <v>41111</v>
      </c>
      <c r="C20120" s="83" t="s">
        <v>41112</v>
      </c>
      <c r="D20120" s="83" t="s">
        <v>41113</v>
      </c>
      <c r="E20120" s="83" t="s">
        <v>41110</v>
      </c>
      <c r="F20120" s="83" t="s">
        <v>22273</v>
      </c>
      <c r="G20120" s="83"/>
      <c r="H20120" s="83" t="s">
        <v>27</v>
      </c>
    </row>
    <row r="20121" spans="1:8" ht="12.75" customHeight="1" x14ac:dyDescent="0.2">
      <c r="A20121" s="83" t="s">
        <v>20191</v>
      </c>
      <c r="B20121" s="83" t="s">
        <v>41111</v>
      </c>
      <c r="C20121" s="83" t="s">
        <v>41112</v>
      </c>
      <c r="D20121" s="83" t="s">
        <v>41113</v>
      </c>
      <c r="E20121" s="83" t="s">
        <v>41110</v>
      </c>
      <c r="F20121" s="83" t="s">
        <v>22273</v>
      </c>
      <c r="G20121" s="83"/>
      <c r="H20121" s="83" t="s">
        <v>27</v>
      </c>
    </row>
    <row r="20122" spans="1:8" ht="12.75" customHeight="1" x14ac:dyDescent="0.2">
      <c r="A20122" s="83" t="s">
        <v>20192</v>
      </c>
      <c r="B20122" s="83" t="s">
        <v>41114</v>
      </c>
      <c r="C20122" s="83" t="s">
        <v>41115</v>
      </c>
      <c r="D20122" s="83" t="s">
        <v>41116</v>
      </c>
      <c r="E20122" s="83" t="s">
        <v>41110</v>
      </c>
      <c r="F20122" s="83" t="s">
        <v>22273</v>
      </c>
      <c r="G20122" s="83"/>
      <c r="H20122" s="83" t="s">
        <v>27</v>
      </c>
    </row>
    <row r="20123" spans="1:8" ht="12.75" customHeight="1" x14ac:dyDescent="0.2">
      <c r="A20123" s="83" t="s">
        <v>20193</v>
      </c>
      <c r="B20123" s="83" t="s">
        <v>41114</v>
      </c>
      <c r="C20123" s="83" t="s">
        <v>41115</v>
      </c>
      <c r="D20123" s="83" t="s">
        <v>41116</v>
      </c>
      <c r="E20123" s="83" t="s">
        <v>41110</v>
      </c>
      <c r="F20123" s="83" t="s">
        <v>22273</v>
      </c>
      <c r="G20123" s="83"/>
      <c r="H20123" s="83" t="s">
        <v>27</v>
      </c>
    </row>
    <row r="20124" spans="1:8" ht="12.75" customHeight="1" x14ac:dyDescent="0.2">
      <c r="A20124" s="83" t="s">
        <v>20194</v>
      </c>
      <c r="B20124" s="83" t="s">
        <v>41107</v>
      </c>
      <c r="C20124" s="83" t="s">
        <v>41117</v>
      </c>
      <c r="D20124" s="83" t="s">
        <v>41118</v>
      </c>
      <c r="E20124" s="83" t="s">
        <v>41119</v>
      </c>
      <c r="F20124" s="83" t="s">
        <v>27894</v>
      </c>
      <c r="G20124" s="83"/>
      <c r="H20124" s="83" t="s">
        <v>27</v>
      </c>
    </row>
    <row r="20125" spans="1:8" ht="12.75" customHeight="1" x14ac:dyDescent="0.2">
      <c r="A20125" s="83" t="s">
        <v>20195</v>
      </c>
      <c r="B20125" s="83" t="s">
        <v>41107</v>
      </c>
      <c r="C20125" s="83" t="s">
        <v>41117</v>
      </c>
      <c r="D20125" s="83" t="s">
        <v>41118</v>
      </c>
      <c r="E20125" s="83" t="s">
        <v>41119</v>
      </c>
      <c r="F20125" s="83" t="s">
        <v>27894</v>
      </c>
      <c r="G20125" s="83"/>
      <c r="H20125" s="83" t="s">
        <v>27</v>
      </c>
    </row>
    <row r="20126" spans="1:8" ht="12.75" customHeight="1" x14ac:dyDescent="0.2">
      <c r="A20126" s="83" t="s">
        <v>20196</v>
      </c>
      <c r="B20126" s="83" t="s">
        <v>41111</v>
      </c>
      <c r="C20126" s="83" t="s">
        <v>41120</v>
      </c>
      <c r="D20126" s="83" t="s">
        <v>41118</v>
      </c>
      <c r="E20126" s="83" t="s">
        <v>41119</v>
      </c>
      <c r="F20126" s="83" t="s">
        <v>27894</v>
      </c>
      <c r="G20126" s="83"/>
      <c r="H20126" s="83" t="s">
        <v>27</v>
      </c>
    </row>
    <row r="20127" spans="1:8" ht="12.75" customHeight="1" x14ac:dyDescent="0.2">
      <c r="A20127" s="83" t="s">
        <v>20197</v>
      </c>
      <c r="B20127" s="83" t="s">
        <v>41111</v>
      </c>
      <c r="C20127" s="83" t="s">
        <v>41120</v>
      </c>
      <c r="D20127" s="83" t="s">
        <v>41118</v>
      </c>
      <c r="E20127" s="83" t="s">
        <v>41119</v>
      </c>
      <c r="F20127" s="83" t="s">
        <v>27894</v>
      </c>
      <c r="G20127" s="83"/>
      <c r="H20127" s="83" t="s">
        <v>27</v>
      </c>
    </row>
    <row r="20128" spans="1:8" ht="12.75" customHeight="1" x14ac:dyDescent="0.2">
      <c r="A20128" s="83" t="s">
        <v>20198</v>
      </c>
      <c r="B20128" s="83" t="s">
        <v>41114</v>
      </c>
      <c r="C20128" s="83" t="s">
        <v>41121</v>
      </c>
      <c r="D20128" s="83" t="s">
        <v>41118</v>
      </c>
      <c r="E20128" s="83" t="s">
        <v>41119</v>
      </c>
      <c r="F20128" s="83" t="s">
        <v>27894</v>
      </c>
      <c r="G20128" s="83"/>
      <c r="H20128" s="83" t="s">
        <v>27</v>
      </c>
    </row>
    <row r="20129" spans="1:8" ht="12.75" customHeight="1" x14ac:dyDescent="0.2">
      <c r="A20129" s="83" t="s">
        <v>20199</v>
      </c>
      <c r="B20129" s="83" t="s">
        <v>41114</v>
      </c>
      <c r="C20129" s="83" t="s">
        <v>41121</v>
      </c>
      <c r="D20129" s="83" t="s">
        <v>41118</v>
      </c>
      <c r="E20129" s="83" t="s">
        <v>41119</v>
      </c>
      <c r="F20129" s="83" t="s">
        <v>27894</v>
      </c>
      <c r="G20129" s="83"/>
      <c r="H20129" s="83" t="s">
        <v>27</v>
      </c>
    </row>
    <row r="20130" spans="1:8" ht="12.75" customHeight="1" x14ac:dyDescent="0.2">
      <c r="A20130" s="83" t="s">
        <v>20200</v>
      </c>
      <c r="B20130" s="83" t="s">
        <v>41096</v>
      </c>
      <c r="C20130" s="83" t="s">
        <v>41122</v>
      </c>
      <c r="D20130" s="83" t="s">
        <v>41123</v>
      </c>
      <c r="E20130" s="83" t="s">
        <v>41124</v>
      </c>
      <c r="F20130" s="83" t="s">
        <v>41125</v>
      </c>
      <c r="G20130" s="83"/>
      <c r="H20130" s="83" t="s">
        <v>27</v>
      </c>
    </row>
    <row r="20131" spans="1:8" ht="12.75" customHeight="1" x14ac:dyDescent="0.2">
      <c r="A20131" s="83" t="s">
        <v>20201</v>
      </c>
      <c r="B20131" s="83" t="s">
        <v>41096</v>
      </c>
      <c r="C20131" s="83" t="s">
        <v>41122</v>
      </c>
      <c r="D20131" s="83" t="s">
        <v>41123</v>
      </c>
      <c r="E20131" s="83" t="s">
        <v>41124</v>
      </c>
      <c r="F20131" s="83" t="s">
        <v>41125</v>
      </c>
      <c r="G20131" s="83"/>
      <c r="H20131" s="83" t="s">
        <v>27</v>
      </c>
    </row>
    <row r="20132" spans="1:8" ht="12.75" customHeight="1" x14ac:dyDescent="0.2">
      <c r="A20132" s="83" t="s">
        <v>20202</v>
      </c>
      <c r="B20132" s="83" t="s">
        <v>41100</v>
      </c>
      <c r="C20132" s="83" t="s">
        <v>41126</v>
      </c>
      <c r="D20132" s="83" t="s">
        <v>41123</v>
      </c>
      <c r="E20132" s="83" t="s">
        <v>41124</v>
      </c>
      <c r="F20132" s="83" t="s">
        <v>41125</v>
      </c>
      <c r="G20132" s="83"/>
      <c r="H20132" s="83" t="s">
        <v>27</v>
      </c>
    </row>
    <row r="20133" spans="1:8" ht="12.75" customHeight="1" x14ac:dyDescent="0.2">
      <c r="A20133" s="83" t="s">
        <v>20203</v>
      </c>
      <c r="B20133" s="83" t="s">
        <v>41100</v>
      </c>
      <c r="C20133" s="83" t="s">
        <v>41126</v>
      </c>
      <c r="D20133" s="83" t="s">
        <v>41123</v>
      </c>
      <c r="E20133" s="83" t="s">
        <v>41124</v>
      </c>
      <c r="F20133" s="83" t="s">
        <v>41125</v>
      </c>
      <c r="G20133" s="83"/>
      <c r="H20133" s="83" t="s">
        <v>27</v>
      </c>
    </row>
    <row r="20134" spans="1:8" ht="12.75" customHeight="1" x14ac:dyDescent="0.2">
      <c r="A20134" s="83" t="s">
        <v>20204</v>
      </c>
      <c r="B20134" s="83" t="s">
        <v>41103</v>
      </c>
      <c r="C20134" s="83" t="s">
        <v>41127</v>
      </c>
      <c r="D20134" s="83" t="s">
        <v>41123</v>
      </c>
      <c r="E20134" s="83" t="s">
        <v>41124</v>
      </c>
      <c r="F20134" s="83" t="s">
        <v>41125</v>
      </c>
      <c r="G20134" s="83"/>
      <c r="H20134" s="83" t="s">
        <v>27</v>
      </c>
    </row>
    <row r="20135" spans="1:8" ht="12.75" customHeight="1" x14ac:dyDescent="0.2">
      <c r="A20135" s="83" t="s">
        <v>20205</v>
      </c>
      <c r="B20135" s="83" t="s">
        <v>41103</v>
      </c>
      <c r="C20135" s="83" t="s">
        <v>41127</v>
      </c>
      <c r="D20135" s="83" t="s">
        <v>41123</v>
      </c>
      <c r="E20135" s="83" t="s">
        <v>41124</v>
      </c>
      <c r="F20135" s="83" t="s">
        <v>41125</v>
      </c>
      <c r="G20135" s="83"/>
      <c r="H20135" s="83" t="s">
        <v>27</v>
      </c>
    </row>
    <row r="20136" spans="1:8" ht="12.75" customHeight="1" x14ac:dyDescent="0.2">
      <c r="A20136" s="83" t="s">
        <v>20206</v>
      </c>
      <c r="B20136" s="83" t="s">
        <v>41096</v>
      </c>
      <c r="C20136" s="83" t="s">
        <v>41128</v>
      </c>
      <c r="D20136" s="83" t="s">
        <v>41129</v>
      </c>
      <c r="E20136" s="83" t="s">
        <v>41130</v>
      </c>
      <c r="F20136" s="83" t="s">
        <v>41110</v>
      </c>
      <c r="G20136" s="83" t="s">
        <v>22273</v>
      </c>
      <c r="H20136" s="83" t="s">
        <v>27</v>
      </c>
    </row>
    <row r="20137" spans="1:8" ht="12.75" customHeight="1" x14ac:dyDescent="0.2">
      <c r="A20137" s="83" t="s">
        <v>20207</v>
      </c>
      <c r="B20137" s="83" t="s">
        <v>41096</v>
      </c>
      <c r="C20137" s="83" t="s">
        <v>41128</v>
      </c>
      <c r="D20137" s="83" t="s">
        <v>41129</v>
      </c>
      <c r="E20137" s="83" t="s">
        <v>41130</v>
      </c>
      <c r="F20137" s="83" t="s">
        <v>41110</v>
      </c>
      <c r="G20137" s="83" t="s">
        <v>22273</v>
      </c>
      <c r="H20137" s="83" t="s">
        <v>27</v>
      </c>
    </row>
    <row r="20138" spans="1:8" ht="12.75" customHeight="1" x14ac:dyDescent="0.2">
      <c r="A20138" s="83" t="s">
        <v>20208</v>
      </c>
      <c r="B20138" s="83" t="s">
        <v>41100</v>
      </c>
      <c r="C20138" s="83" t="s">
        <v>41131</v>
      </c>
      <c r="D20138" s="83" t="s">
        <v>41129</v>
      </c>
      <c r="E20138" s="83" t="s">
        <v>41132</v>
      </c>
      <c r="F20138" s="83" t="s">
        <v>41099</v>
      </c>
      <c r="G20138" s="83" t="s">
        <v>24154</v>
      </c>
      <c r="H20138" s="83" t="s">
        <v>27</v>
      </c>
    </row>
    <row r="20139" spans="1:8" ht="12.75" customHeight="1" x14ac:dyDescent="0.2">
      <c r="A20139" s="83" t="s">
        <v>20209</v>
      </c>
      <c r="B20139" s="83" t="s">
        <v>41100</v>
      </c>
      <c r="C20139" s="83" t="s">
        <v>41131</v>
      </c>
      <c r="D20139" s="83" t="s">
        <v>41129</v>
      </c>
      <c r="E20139" s="83" t="s">
        <v>41132</v>
      </c>
      <c r="F20139" s="83" t="s">
        <v>41099</v>
      </c>
      <c r="G20139" s="83" t="s">
        <v>24154</v>
      </c>
      <c r="H20139" s="83" t="s">
        <v>27</v>
      </c>
    </row>
    <row r="20140" spans="1:8" ht="12.75" customHeight="1" x14ac:dyDescent="0.2">
      <c r="A20140" s="83" t="s">
        <v>20210</v>
      </c>
      <c r="B20140" s="83" t="s">
        <v>41103</v>
      </c>
      <c r="C20140" s="83" t="s">
        <v>41133</v>
      </c>
      <c r="D20140" s="83" t="s">
        <v>41129</v>
      </c>
      <c r="E20140" s="83" t="s">
        <v>41134</v>
      </c>
      <c r="F20140" s="83" t="s">
        <v>41099</v>
      </c>
      <c r="G20140" s="83" t="s">
        <v>24154</v>
      </c>
      <c r="H20140" s="83" t="s">
        <v>27</v>
      </c>
    </row>
    <row r="20141" spans="1:8" ht="12.75" customHeight="1" x14ac:dyDescent="0.2">
      <c r="A20141" s="83" t="s">
        <v>20211</v>
      </c>
      <c r="B20141" s="83" t="s">
        <v>41103</v>
      </c>
      <c r="C20141" s="83" t="s">
        <v>41133</v>
      </c>
      <c r="D20141" s="83" t="s">
        <v>41129</v>
      </c>
      <c r="E20141" s="83" t="s">
        <v>41134</v>
      </c>
      <c r="F20141" s="83" t="s">
        <v>41099</v>
      </c>
      <c r="G20141" s="83" t="s">
        <v>24154</v>
      </c>
      <c r="H20141" s="83" t="s">
        <v>27</v>
      </c>
    </row>
    <row r="20142" spans="1:8" ht="12.75" customHeight="1" x14ac:dyDescent="0.2">
      <c r="A20142" s="83" t="s">
        <v>20212</v>
      </c>
      <c r="B20142" s="83" t="s">
        <v>41107</v>
      </c>
      <c r="C20142" s="83" t="s">
        <v>41135</v>
      </c>
      <c r="D20142" s="83" t="s">
        <v>41136</v>
      </c>
      <c r="E20142" s="83" t="s">
        <v>41124</v>
      </c>
      <c r="F20142" s="83" t="s">
        <v>41125</v>
      </c>
      <c r="G20142" s="83"/>
      <c r="H20142" s="83" t="s">
        <v>27</v>
      </c>
    </row>
    <row r="20143" spans="1:8" ht="12.75" customHeight="1" x14ac:dyDescent="0.2">
      <c r="A20143" s="83" t="s">
        <v>20213</v>
      </c>
      <c r="B20143" s="83" t="s">
        <v>41107</v>
      </c>
      <c r="C20143" s="83" t="s">
        <v>41135</v>
      </c>
      <c r="D20143" s="83" t="s">
        <v>41136</v>
      </c>
      <c r="E20143" s="83" t="s">
        <v>41124</v>
      </c>
      <c r="F20143" s="83" t="s">
        <v>41125</v>
      </c>
      <c r="G20143" s="83"/>
      <c r="H20143" s="83" t="s">
        <v>27</v>
      </c>
    </row>
    <row r="20144" spans="1:8" ht="12.75" customHeight="1" x14ac:dyDescent="0.2">
      <c r="A20144" s="83" t="s">
        <v>20214</v>
      </c>
      <c r="B20144" s="83" t="s">
        <v>41111</v>
      </c>
      <c r="C20144" s="83" t="s">
        <v>41137</v>
      </c>
      <c r="D20144" s="83" t="s">
        <v>41136</v>
      </c>
      <c r="E20144" s="83" t="s">
        <v>41124</v>
      </c>
      <c r="F20144" s="83" t="s">
        <v>41125</v>
      </c>
      <c r="G20144" s="83"/>
      <c r="H20144" s="83" t="s">
        <v>27</v>
      </c>
    </row>
    <row r="20145" spans="1:8" ht="12.75" customHeight="1" x14ac:dyDescent="0.2">
      <c r="A20145" s="83" t="s">
        <v>20215</v>
      </c>
      <c r="B20145" s="83" t="s">
        <v>41111</v>
      </c>
      <c r="C20145" s="83" t="s">
        <v>41137</v>
      </c>
      <c r="D20145" s="83" t="s">
        <v>41136</v>
      </c>
      <c r="E20145" s="83" t="s">
        <v>41124</v>
      </c>
      <c r="F20145" s="83" t="s">
        <v>41125</v>
      </c>
      <c r="G20145" s="83"/>
      <c r="H20145" s="83" t="s">
        <v>27</v>
      </c>
    </row>
    <row r="20146" spans="1:8" ht="12.75" customHeight="1" x14ac:dyDescent="0.2">
      <c r="A20146" s="83" t="s">
        <v>20216</v>
      </c>
      <c r="B20146" s="83" t="s">
        <v>41114</v>
      </c>
      <c r="C20146" s="83" t="s">
        <v>41138</v>
      </c>
      <c r="D20146" s="83" t="s">
        <v>41136</v>
      </c>
      <c r="E20146" s="83" t="s">
        <v>41124</v>
      </c>
      <c r="F20146" s="83" t="s">
        <v>41125</v>
      </c>
      <c r="G20146" s="83"/>
      <c r="H20146" s="83" t="s">
        <v>27</v>
      </c>
    </row>
    <row r="20147" spans="1:8" ht="12.75" customHeight="1" x14ac:dyDescent="0.2">
      <c r="A20147" s="83" t="s">
        <v>20217</v>
      </c>
      <c r="B20147" s="83" t="s">
        <v>41114</v>
      </c>
      <c r="C20147" s="83" t="s">
        <v>41138</v>
      </c>
      <c r="D20147" s="83" t="s">
        <v>41136</v>
      </c>
      <c r="E20147" s="83" t="s">
        <v>41124</v>
      </c>
      <c r="F20147" s="83" t="s">
        <v>41125</v>
      </c>
      <c r="G20147" s="83"/>
      <c r="H20147" s="83" t="s">
        <v>27</v>
      </c>
    </row>
    <row r="20148" spans="1:8" ht="12.75" customHeight="1" x14ac:dyDescent="0.2">
      <c r="A20148" s="83" t="s">
        <v>20218</v>
      </c>
      <c r="B20148" s="83" t="s">
        <v>41107</v>
      </c>
      <c r="C20148" s="83" t="s">
        <v>41139</v>
      </c>
      <c r="D20148" s="83" t="s">
        <v>41140</v>
      </c>
      <c r="E20148" s="83" t="s">
        <v>41134</v>
      </c>
      <c r="F20148" s="83" t="s">
        <v>41099</v>
      </c>
      <c r="G20148" s="83" t="s">
        <v>24154</v>
      </c>
      <c r="H20148" s="83" t="s">
        <v>27</v>
      </c>
    </row>
    <row r="20149" spans="1:8" ht="12.75" customHeight="1" x14ac:dyDescent="0.2">
      <c r="A20149" s="83" t="s">
        <v>20219</v>
      </c>
      <c r="B20149" s="83" t="s">
        <v>41107</v>
      </c>
      <c r="C20149" s="83" t="s">
        <v>41139</v>
      </c>
      <c r="D20149" s="83" t="s">
        <v>41140</v>
      </c>
      <c r="E20149" s="83" t="s">
        <v>41134</v>
      </c>
      <c r="F20149" s="83" t="s">
        <v>41099</v>
      </c>
      <c r="G20149" s="83" t="s">
        <v>24154</v>
      </c>
      <c r="H20149" s="83" t="s">
        <v>27</v>
      </c>
    </row>
    <row r="20150" spans="1:8" ht="12.75" customHeight="1" x14ac:dyDescent="0.2">
      <c r="A20150" s="83" t="s">
        <v>20220</v>
      </c>
      <c r="B20150" s="83" t="s">
        <v>41111</v>
      </c>
      <c r="C20150" s="83" t="s">
        <v>41141</v>
      </c>
      <c r="D20150" s="83" t="s">
        <v>41142</v>
      </c>
      <c r="E20150" s="83" t="s">
        <v>41134</v>
      </c>
      <c r="F20150" s="83" t="s">
        <v>41099</v>
      </c>
      <c r="G20150" s="83" t="s">
        <v>24154</v>
      </c>
      <c r="H20150" s="83" t="s">
        <v>27</v>
      </c>
    </row>
    <row r="20151" spans="1:8" ht="12.75" customHeight="1" x14ac:dyDescent="0.2">
      <c r="A20151" s="83" t="s">
        <v>20221</v>
      </c>
      <c r="B20151" s="83" t="s">
        <v>41111</v>
      </c>
      <c r="C20151" s="83" t="s">
        <v>41141</v>
      </c>
      <c r="D20151" s="83" t="s">
        <v>41142</v>
      </c>
      <c r="E20151" s="83" t="s">
        <v>41134</v>
      </c>
      <c r="F20151" s="83" t="s">
        <v>41099</v>
      </c>
      <c r="G20151" s="83" t="s">
        <v>24154</v>
      </c>
      <c r="H20151" s="83" t="s">
        <v>27</v>
      </c>
    </row>
    <row r="20152" spans="1:8" ht="12.75" customHeight="1" x14ac:dyDescent="0.2">
      <c r="A20152" s="83" t="s">
        <v>20222</v>
      </c>
      <c r="B20152" s="83" t="s">
        <v>41114</v>
      </c>
      <c r="C20152" s="83" t="s">
        <v>41143</v>
      </c>
      <c r="D20152" s="83" t="s">
        <v>41142</v>
      </c>
      <c r="E20152" s="83" t="s">
        <v>41134</v>
      </c>
      <c r="F20152" s="83" t="s">
        <v>41099</v>
      </c>
      <c r="G20152" s="83" t="s">
        <v>24154</v>
      </c>
      <c r="H20152" s="83" t="s">
        <v>27</v>
      </c>
    </row>
    <row r="20153" spans="1:8" ht="12.75" customHeight="1" x14ac:dyDescent="0.2">
      <c r="A20153" s="83" t="s">
        <v>20223</v>
      </c>
      <c r="B20153" s="83" t="s">
        <v>41114</v>
      </c>
      <c r="C20153" s="83" t="s">
        <v>41143</v>
      </c>
      <c r="D20153" s="83" t="s">
        <v>41142</v>
      </c>
      <c r="E20153" s="83" t="s">
        <v>41134</v>
      </c>
      <c r="F20153" s="83" t="s">
        <v>41099</v>
      </c>
      <c r="G20153" s="83" t="s">
        <v>24154</v>
      </c>
      <c r="H20153" s="83" t="s">
        <v>27</v>
      </c>
    </row>
    <row r="20154" spans="1:8" ht="12.75" customHeight="1" x14ac:dyDescent="0.2">
      <c r="A20154" s="83" t="s">
        <v>20224</v>
      </c>
      <c r="B20154" s="83" t="s">
        <v>41144</v>
      </c>
      <c r="C20154" s="83" t="s">
        <v>41145</v>
      </c>
      <c r="D20154" s="83"/>
      <c r="E20154" s="83"/>
      <c r="F20154" s="83"/>
      <c r="G20154" s="83"/>
      <c r="H20154" s="83" t="s">
        <v>27</v>
      </c>
    </row>
    <row r="20155" spans="1:8" ht="12.75" customHeight="1" x14ac:dyDescent="0.2">
      <c r="A20155" s="83" t="s">
        <v>20225</v>
      </c>
      <c r="B20155" s="83" t="s">
        <v>41144</v>
      </c>
      <c r="C20155" s="83" t="s">
        <v>41145</v>
      </c>
      <c r="D20155" s="83"/>
      <c r="E20155" s="83"/>
      <c r="F20155" s="83"/>
      <c r="G20155" s="83"/>
      <c r="H20155" s="83" t="s">
        <v>27</v>
      </c>
    </row>
    <row r="20156" spans="1:8" ht="12.75" customHeight="1" x14ac:dyDescent="0.2">
      <c r="A20156" s="83" t="s">
        <v>20226</v>
      </c>
      <c r="B20156" s="83" t="s">
        <v>41146</v>
      </c>
      <c r="C20156" s="83" t="s">
        <v>31287</v>
      </c>
      <c r="D20156" s="83"/>
      <c r="E20156" s="83"/>
      <c r="F20156" s="83"/>
      <c r="G20156" s="83"/>
      <c r="H20156" s="83" t="s">
        <v>27</v>
      </c>
    </row>
    <row r="20157" spans="1:8" ht="12.75" customHeight="1" x14ac:dyDescent="0.2">
      <c r="A20157" s="83" t="s">
        <v>20227</v>
      </c>
      <c r="B20157" s="83" t="s">
        <v>41146</v>
      </c>
      <c r="C20157" s="83" t="s">
        <v>31287</v>
      </c>
      <c r="D20157" s="83"/>
      <c r="E20157" s="83"/>
      <c r="F20157" s="83"/>
      <c r="G20157" s="83"/>
      <c r="H20157" s="83" t="s">
        <v>27</v>
      </c>
    </row>
    <row r="20158" spans="1:8" ht="12.75" customHeight="1" x14ac:dyDescent="0.2">
      <c r="A20158" s="83" t="s">
        <v>20228</v>
      </c>
      <c r="B20158" s="83" t="s">
        <v>41147</v>
      </c>
      <c r="C20158" s="83" t="s">
        <v>41148</v>
      </c>
      <c r="D20158" s="83" t="s">
        <v>41149</v>
      </c>
      <c r="E20158" s="83" t="s">
        <v>41150</v>
      </c>
      <c r="F20158" s="83" t="s">
        <v>41151</v>
      </c>
      <c r="G20158" s="83"/>
      <c r="H20158" s="83" t="s">
        <v>27</v>
      </c>
    </row>
    <row r="20159" spans="1:8" ht="12.75" customHeight="1" x14ac:dyDescent="0.2">
      <c r="A20159" s="83" t="s">
        <v>20229</v>
      </c>
      <c r="B20159" s="83" t="s">
        <v>41147</v>
      </c>
      <c r="C20159" s="83" t="s">
        <v>41148</v>
      </c>
      <c r="D20159" s="83" t="s">
        <v>41149</v>
      </c>
      <c r="E20159" s="83" t="s">
        <v>41150</v>
      </c>
      <c r="F20159" s="83" t="s">
        <v>41151</v>
      </c>
      <c r="G20159" s="83"/>
      <c r="H20159" s="83" t="s">
        <v>27</v>
      </c>
    </row>
    <row r="20160" spans="1:8" ht="12.75" customHeight="1" x14ac:dyDescent="0.2">
      <c r="A20160" s="83" t="s">
        <v>20230</v>
      </c>
      <c r="B20160" s="83" t="s">
        <v>41152</v>
      </c>
      <c r="C20160" s="83" t="s">
        <v>41153</v>
      </c>
      <c r="D20160" s="83" t="s">
        <v>41154</v>
      </c>
      <c r="E20160" s="83" t="s">
        <v>41155</v>
      </c>
      <c r="F20160" s="83" t="s">
        <v>41156</v>
      </c>
      <c r="G20160" s="83"/>
      <c r="H20160" s="83" t="s">
        <v>27</v>
      </c>
    </row>
    <row r="20161" spans="1:8" ht="12.75" customHeight="1" x14ac:dyDescent="0.2">
      <c r="A20161" s="83" t="s">
        <v>20231</v>
      </c>
      <c r="B20161" s="83" t="s">
        <v>41152</v>
      </c>
      <c r="C20161" s="83" t="s">
        <v>41153</v>
      </c>
      <c r="D20161" s="83" t="s">
        <v>41154</v>
      </c>
      <c r="E20161" s="83" t="s">
        <v>41155</v>
      </c>
      <c r="F20161" s="83" t="s">
        <v>41156</v>
      </c>
      <c r="G20161" s="83"/>
      <c r="H20161" s="83" t="s">
        <v>27</v>
      </c>
    </row>
    <row r="20162" spans="1:8" ht="12.75" customHeight="1" x14ac:dyDescent="0.2">
      <c r="A20162" s="83" t="s">
        <v>20232</v>
      </c>
      <c r="B20162" s="83" t="s">
        <v>41157</v>
      </c>
      <c r="C20162" s="83" t="s">
        <v>41158</v>
      </c>
      <c r="D20162" s="83" t="s">
        <v>41159</v>
      </c>
      <c r="E20162" s="83" t="s">
        <v>41160</v>
      </c>
      <c r="F20162" s="83" t="s">
        <v>41161</v>
      </c>
      <c r="G20162" s="83"/>
      <c r="H20162" s="83" t="s">
        <v>27</v>
      </c>
    </row>
    <row r="20163" spans="1:8" ht="12.75" customHeight="1" x14ac:dyDescent="0.2">
      <c r="A20163" s="83" t="s">
        <v>20233</v>
      </c>
      <c r="B20163" s="83" t="s">
        <v>41157</v>
      </c>
      <c r="C20163" s="83" t="s">
        <v>41158</v>
      </c>
      <c r="D20163" s="83" t="s">
        <v>41159</v>
      </c>
      <c r="E20163" s="83" t="s">
        <v>41160</v>
      </c>
      <c r="F20163" s="83" t="s">
        <v>41161</v>
      </c>
      <c r="G20163" s="83"/>
      <c r="H20163" s="83" t="s">
        <v>27</v>
      </c>
    </row>
    <row r="20164" spans="1:8" ht="12.75" customHeight="1" x14ac:dyDescent="0.2">
      <c r="A20164" s="83" t="s">
        <v>20234</v>
      </c>
      <c r="B20164" s="83" t="s">
        <v>41162</v>
      </c>
      <c r="C20164" s="83" t="s">
        <v>41163</v>
      </c>
      <c r="D20164" s="83" t="s">
        <v>41164</v>
      </c>
      <c r="E20164" s="83" t="s">
        <v>41165</v>
      </c>
      <c r="F20164" s="83" t="s">
        <v>41166</v>
      </c>
      <c r="G20164" s="83"/>
      <c r="H20164" s="83" t="s">
        <v>27</v>
      </c>
    </row>
    <row r="20165" spans="1:8" ht="12.75" customHeight="1" x14ac:dyDescent="0.2">
      <c r="A20165" s="83" t="s">
        <v>20235</v>
      </c>
      <c r="B20165" s="83" t="s">
        <v>41162</v>
      </c>
      <c r="C20165" s="83" t="s">
        <v>41163</v>
      </c>
      <c r="D20165" s="83" t="s">
        <v>41164</v>
      </c>
      <c r="E20165" s="83" t="s">
        <v>41165</v>
      </c>
      <c r="F20165" s="83" t="s">
        <v>41166</v>
      </c>
      <c r="G20165" s="83"/>
      <c r="H20165" s="83" t="s">
        <v>27</v>
      </c>
    </row>
    <row r="20166" spans="1:8" ht="12.75" customHeight="1" x14ac:dyDescent="0.2">
      <c r="A20166" s="83" t="s">
        <v>20236</v>
      </c>
      <c r="B20166" s="83" t="s">
        <v>41147</v>
      </c>
      <c r="C20166" s="83" t="s">
        <v>41148</v>
      </c>
      <c r="D20166" s="83" t="s">
        <v>41167</v>
      </c>
      <c r="E20166" s="83"/>
      <c r="F20166" s="83"/>
      <c r="G20166" s="83"/>
      <c r="H20166" s="83" t="s">
        <v>27</v>
      </c>
    </row>
    <row r="20167" spans="1:8" ht="12.75" customHeight="1" x14ac:dyDescent="0.2">
      <c r="A20167" s="83" t="s">
        <v>20237</v>
      </c>
      <c r="B20167" s="83" t="s">
        <v>41147</v>
      </c>
      <c r="C20167" s="83" t="s">
        <v>41148</v>
      </c>
      <c r="D20167" s="83" t="s">
        <v>41167</v>
      </c>
      <c r="E20167" s="83"/>
      <c r="F20167" s="83"/>
      <c r="G20167" s="83"/>
      <c r="H20167" s="83" t="s">
        <v>27</v>
      </c>
    </row>
    <row r="20168" spans="1:8" ht="12.75" customHeight="1" x14ac:dyDescent="0.2">
      <c r="A20168" s="83" t="s">
        <v>20238</v>
      </c>
      <c r="B20168" s="83" t="s">
        <v>41152</v>
      </c>
      <c r="C20168" s="83" t="s">
        <v>41153</v>
      </c>
      <c r="D20168" s="83" t="s">
        <v>41168</v>
      </c>
      <c r="E20168" s="83"/>
      <c r="F20168" s="83"/>
      <c r="G20168" s="83"/>
      <c r="H20168" s="83" t="s">
        <v>27</v>
      </c>
    </row>
    <row r="20169" spans="1:8" ht="12.75" customHeight="1" x14ac:dyDescent="0.2">
      <c r="A20169" s="83" t="s">
        <v>20239</v>
      </c>
      <c r="B20169" s="83" t="s">
        <v>41152</v>
      </c>
      <c r="C20169" s="83" t="s">
        <v>41153</v>
      </c>
      <c r="D20169" s="83" t="s">
        <v>41168</v>
      </c>
      <c r="E20169" s="83"/>
      <c r="F20169" s="83"/>
      <c r="G20169" s="83"/>
      <c r="H20169" s="83" t="s">
        <v>27</v>
      </c>
    </row>
    <row r="20170" spans="1:8" ht="12.75" customHeight="1" x14ac:dyDescent="0.2">
      <c r="A20170" s="83" t="s">
        <v>20240</v>
      </c>
      <c r="B20170" s="83" t="s">
        <v>41157</v>
      </c>
      <c r="C20170" s="83" t="s">
        <v>41169</v>
      </c>
      <c r="D20170" s="83" t="s">
        <v>41170</v>
      </c>
      <c r="E20170" s="83"/>
      <c r="F20170" s="83"/>
      <c r="G20170" s="83"/>
      <c r="H20170" s="83" t="s">
        <v>27</v>
      </c>
    </row>
    <row r="20171" spans="1:8" ht="12.75" customHeight="1" x14ac:dyDescent="0.2">
      <c r="A20171" s="83" t="s">
        <v>20241</v>
      </c>
      <c r="B20171" s="83" t="s">
        <v>41157</v>
      </c>
      <c r="C20171" s="83" t="s">
        <v>41169</v>
      </c>
      <c r="D20171" s="83" t="s">
        <v>41170</v>
      </c>
      <c r="E20171" s="83"/>
      <c r="F20171" s="83"/>
      <c r="G20171" s="83"/>
      <c r="H20171" s="83" t="s">
        <v>27</v>
      </c>
    </row>
    <row r="20172" spans="1:8" ht="12.75" customHeight="1" x14ac:dyDescent="0.2">
      <c r="A20172" s="83" t="s">
        <v>20242</v>
      </c>
      <c r="B20172" s="83" t="s">
        <v>41162</v>
      </c>
      <c r="C20172" s="83" t="s">
        <v>41171</v>
      </c>
      <c r="D20172" s="83" t="s">
        <v>41172</v>
      </c>
      <c r="E20172" s="83"/>
      <c r="F20172" s="83"/>
      <c r="G20172" s="83"/>
      <c r="H20172" s="83" t="s">
        <v>27</v>
      </c>
    </row>
    <row r="20173" spans="1:8" ht="12.75" customHeight="1" x14ac:dyDescent="0.2">
      <c r="A20173" s="83" t="s">
        <v>20243</v>
      </c>
      <c r="B20173" s="83" t="s">
        <v>41162</v>
      </c>
      <c r="C20173" s="83" t="s">
        <v>41171</v>
      </c>
      <c r="D20173" s="83" t="s">
        <v>41172</v>
      </c>
      <c r="E20173" s="83"/>
      <c r="F20173" s="83"/>
      <c r="G20173" s="83"/>
      <c r="H20173" s="83" t="s">
        <v>27</v>
      </c>
    </row>
    <row r="20174" spans="1:8" ht="12.75" customHeight="1" x14ac:dyDescent="0.2">
      <c r="A20174" s="83" t="s">
        <v>20244</v>
      </c>
      <c r="B20174" s="83" t="s">
        <v>41173</v>
      </c>
      <c r="C20174" s="83" t="s">
        <v>41174</v>
      </c>
      <c r="D20174" s="83" t="s">
        <v>41175</v>
      </c>
      <c r="E20174" s="83"/>
      <c r="F20174" s="83"/>
      <c r="G20174" s="83"/>
      <c r="H20174" s="83" t="s">
        <v>27</v>
      </c>
    </row>
    <row r="20175" spans="1:8" ht="12.75" customHeight="1" x14ac:dyDescent="0.2">
      <c r="A20175" s="83" t="s">
        <v>20245</v>
      </c>
      <c r="B20175" s="83" t="s">
        <v>41173</v>
      </c>
      <c r="C20175" s="83" t="s">
        <v>41174</v>
      </c>
      <c r="D20175" s="83" t="s">
        <v>41175</v>
      </c>
      <c r="E20175" s="83"/>
      <c r="F20175" s="83"/>
      <c r="G20175" s="83"/>
      <c r="H20175" s="83" t="s">
        <v>27</v>
      </c>
    </row>
    <row r="20176" spans="1:8" ht="12.75" customHeight="1" x14ac:dyDescent="0.2">
      <c r="A20176" s="83" t="s">
        <v>20246</v>
      </c>
      <c r="B20176" s="83" t="s">
        <v>41176</v>
      </c>
      <c r="C20176" s="83" t="s">
        <v>41177</v>
      </c>
      <c r="D20176" s="83" t="s">
        <v>41178</v>
      </c>
      <c r="E20176" s="83"/>
      <c r="F20176" s="83"/>
      <c r="G20176" s="83"/>
      <c r="H20176" s="83" t="s">
        <v>27</v>
      </c>
    </row>
    <row r="20177" spans="1:8" ht="12.75" customHeight="1" x14ac:dyDescent="0.2">
      <c r="A20177" s="83" t="s">
        <v>20247</v>
      </c>
      <c r="B20177" s="83" t="s">
        <v>41176</v>
      </c>
      <c r="C20177" s="83" t="s">
        <v>41177</v>
      </c>
      <c r="D20177" s="83" t="s">
        <v>41178</v>
      </c>
      <c r="E20177" s="83"/>
      <c r="F20177" s="83"/>
      <c r="G20177" s="83"/>
      <c r="H20177" s="83" t="s">
        <v>27</v>
      </c>
    </row>
    <row r="20178" spans="1:8" ht="12.75" customHeight="1" x14ac:dyDescent="0.2">
      <c r="A20178" s="83" t="s">
        <v>20248</v>
      </c>
      <c r="B20178" s="83" t="s">
        <v>41179</v>
      </c>
      <c r="C20178" s="83" t="s">
        <v>41180</v>
      </c>
      <c r="D20178" s="83" t="s">
        <v>41178</v>
      </c>
      <c r="E20178" s="83"/>
      <c r="F20178" s="83"/>
      <c r="G20178" s="83"/>
      <c r="H20178" s="83" t="s">
        <v>27</v>
      </c>
    </row>
    <row r="20179" spans="1:8" ht="12.75" customHeight="1" x14ac:dyDescent="0.2">
      <c r="A20179" s="83" t="s">
        <v>20249</v>
      </c>
      <c r="B20179" s="83" t="s">
        <v>41179</v>
      </c>
      <c r="C20179" s="83" t="s">
        <v>41180</v>
      </c>
      <c r="D20179" s="83" t="s">
        <v>41178</v>
      </c>
      <c r="E20179" s="83"/>
      <c r="F20179" s="83"/>
      <c r="G20179" s="83"/>
      <c r="H20179" s="83" t="s">
        <v>27</v>
      </c>
    </row>
    <row r="20180" spans="1:8" ht="12.75" customHeight="1" x14ac:dyDescent="0.2">
      <c r="A20180" s="83" t="s">
        <v>20250</v>
      </c>
      <c r="B20180" s="83" t="s">
        <v>41181</v>
      </c>
      <c r="C20180" s="83" t="s">
        <v>41182</v>
      </c>
      <c r="D20180" s="83" t="s">
        <v>41175</v>
      </c>
      <c r="E20180" s="83"/>
      <c r="F20180" s="83"/>
      <c r="G20180" s="83"/>
      <c r="H20180" s="83" t="s">
        <v>27</v>
      </c>
    </row>
    <row r="20181" spans="1:8" ht="12.75" customHeight="1" x14ac:dyDescent="0.2">
      <c r="A20181" s="83" t="s">
        <v>20251</v>
      </c>
      <c r="B20181" s="83" t="s">
        <v>41181</v>
      </c>
      <c r="C20181" s="83" t="s">
        <v>41182</v>
      </c>
      <c r="D20181" s="83" t="s">
        <v>41175</v>
      </c>
      <c r="E20181" s="83"/>
      <c r="F20181" s="83"/>
      <c r="G20181" s="83"/>
      <c r="H20181" s="83" t="s">
        <v>27</v>
      </c>
    </row>
    <row r="20182" spans="1:8" ht="12.75" customHeight="1" x14ac:dyDescent="0.2">
      <c r="A20182" s="83" t="s">
        <v>20252</v>
      </c>
      <c r="B20182" s="83" t="s">
        <v>41183</v>
      </c>
      <c r="C20182" s="83" t="s">
        <v>41184</v>
      </c>
      <c r="D20182" s="83" t="s">
        <v>41178</v>
      </c>
      <c r="E20182" s="83"/>
      <c r="F20182" s="83"/>
      <c r="G20182" s="83"/>
      <c r="H20182" s="83" t="s">
        <v>27</v>
      </c>
    </row>
    <row r="20183" spans="1:8" ht="12.75" customHeight="1" x14ac:dyDescent="0.2">
      <c r="A20183" s="83" t="s">
        <v>20253</v>
      </c>
      <c r="B20183" s="83" t="s">
        <v>41183</v>
      </c>
      <c r="C20183" s="83" t="s">
        <v>41184</v>
      </c>
      <c r="D20183" s="83" t="s">
        <v>41178</v>
      </c>
      <c r="E20183" s="83"/>
      <c r="F20183" s="83"/>
      <c r="G20183" s="83"/>
      <c r="H20183" s="83" t="s">
        <v>27</v>
      </c>
    </row>
    <row r="20184" spans="1:8" ht="12.75" customHeight="1" x14ac:dyDescent="0.2">
      <c r="A20184" s="83" t="s">
        <v>20254</v>
      </c>
      <c r="B20184" s="83" t="s">
        <v>41185</v>
      </c>
      <c r="C20184" s="83" t="s">
        <v>41186</v>
      </c>
      <c r="D20184" s="83" t="s">
        <v>41178</v>
      </c>
      <c r="E20184" s="83"/>
      <c r="F20184" s="83"/>
      <c r="G20184" s="83"/>
      <c r="H20184" s="83" t="s">
        <v>27</v>
      </c>
    </row>
    <row r="20185" spans="1:8" ht="12.75" customHeight="1" x14ac:dyDescent="0.2">
      <c r="A20185" s="83" t="s">
        <v>20255</v>
      </c>
      <c r="B20185" s="83" t="s">
        <v>41185</v>
      </c>
      <c r="C20185" s="83" t="s">
        <v>41186</v>
      </c>
      <c r="D20185" s="83" t="s">
        <v>41178</v>
      </c>
      <c r="E20185" s="83"/>
      <c r="F20185" s="83"/>
      <c r="G20185" s="83"/>
      <c r="H20185" s="83" t="s">
        <v>27</v>
      </c>
    </row>
    <row r="20186" spans="1:8" ht="12.75" customHeight="1" x14ac:dyDescent="0.2">
      <c r="A20186" s="83" t="s">
        <v>20256</v>
      </c>
      <c r="B20186" s="83" t="s">
        <v>41187</v>
      </c>
      <c r="C20186" s="83" t="s">
        <v>41182</v>
      </c>
      <c r="D20186" s="83" t="s">
        <v>41175</v>
      </c>
      <c r="E20186" s="83"/>
      <c r="F20186" s="83"/>
      <c r="G20186" s="83"/>
      <c r="H20186" s="83" t="s">
        <v>27</v>
      </c>
    </row>
    <row r="20187" spans="1:8" ht="12.75" customHeight="1" x14ac:dyDescent="0.2">
      <c r="A20187" s="83" t="s">
        <v>20257</v>
      </c>
      <c r="B20187" s="83" t="s">
        <v>41187</v>
      </c>
      <c r="C20187" s="83" t="s">
        <v>41182</v>
      </c>
      <c r="D20187" s="83" t="s">
        <v>41175</v>
      </c>
      <c r="E20187" s="83"/>
      <c r="F20187" s="83"/>
      <c r="G20187" s="83"/>
      <c r="H20187" s="83" t="s">
        <v>27</v>
      </c>
    </row>
    <row r="20188" spans="1:8" ht="12.75" customHeight="1" x14ac:dyDescent="0.2">
      <c r="A20188" s="83" t="s">
        <v>20258</v>
      </c>
      <c r="B20188" s="83" t="s">
        <v>41188</v>
      </c>
      <c r="C20188" s="83" t="s">
        <v>41184</v>
      </c>
      <c r="D20188" s="83" t="s">
        <v>41178</v>
      </c>
      <c r="E20188" s="83"/>
      <c r="F20188" s="83"/>
      <c r="G20188" s="83"/>
      <c r="H20188" s="83" t="s">
        <v>27</v>
      </c>
    </row>
    <row r="20189" spans="1:8" ht="12.75" customHeight="1" x14ac:dyDescent="0.2">
      <c r="A20189" s="83" t="s">
        <v>20259</v>
      </c>
      <c r="B20189" s="83" t="s">
        <v>41188</v>
      </c>
      <c r="C20189" s="83" t="s">
        <v>41184</v>
      </c>
      <c r="D20189" s="83" t="s">
        <v>41178</v>
      </c>
      <c r="E20189" s="83"/>
      <c r="F20189" s="83"/>
      <c r="G20189" s="83"/>
      <c r="H20189" s="83" t="s">
        <v>27</v>
      </c>
    </row>
    <row r="20190" spans="1:8" ht="12.75" customHeight="1" x14ac:dyDescent="0.2">
      <c r="A20190" s="83" t="s">
        <v>20260</v>
      </c>
      <c r="B20190" s="83" t="s">
        <v>41189</v>
      </c>
      <c r="C20190" s="83" t="s">
        <v>41186</v>
      </c>
      <c r="D20190" s="83" t="s">
        <v>41178</v>
      </c>
      <c r="E20190" s="83"/>
      <c r="F20190" s="83"/>
      <c r="G20190" s="83"/>
      <c r="H20190" s="83" t="s">
        <v>27</v>
      </c>
    </row>
    <row r="20191" spans="1:8" ht="12.75" customHeight="1" x14ac:dyDescent="0.2">
      <c r="A20191" s="83" t="s">
        <v>20261</v>
      </c>
      <c r="B20191" s="83" t="s">
        <v>41189</v>
      </c>
      <c r="C20191" s="83" t="s">
        <v>41186</v>
      </c>
      <c r="D20191" s="83" t="s">
        <v>41178</v>
      </c>
      <c r="E20191" s="83"/>
      <c r="F20191" s="83"/>
      <c r="G20191" s="83"/>
      <c r="H20191" s="83" t="s">
        <v>27</v>
      </c>
    </row>
    <row r="20192" spans="1:8" ht="12.75" customHeight="1" x14ac:dyDescent="0.2">
      <c r="A20192" s="83" t="s">
        <v>20262</v>
      </c>
      <c r="B20192" s="83" t="s">
        <v>41190</v>
      </c>
      <c r="C20192" s="83" t="s">
        <v>41182</v>
      </c>
      <c r="D20192" s="83" t="s">
        <v>41175</v>
      </c>
      <c r="E20192" s="83"/>
      <c r="F20192" s="83"/>
      <c r="G20192" s="83"/>
      <c r="H20192" s="83" t="s">
        <v>27</v>
      </c>
    </row>
    <row r="20193" spans="1:8" ht="12.75" customHeight="1" x14ac:dyDescent="0.2">
      <c r="A20193" s="83" t="s">
        <v>20263</v>
      </c>
      <c r="B20193" s="83" t="s">
        <v>41190</v>
      </c>
      <c r="C20193" s="83" t="s">
        <v>41182</v>
      </c>
      <c r="D20193" s="83" t="s">
        <v>41175</v>
      </c>
      <c r="E20193" s="83"/>
      <c r="F20193" s="83"/>
      <c r="G20193" s="83"/>
      <c r="H20193" s="83" t="s">
        <v>27</v>
      </c>
    </row>
    <row r="20194" spans="1:8" ht="12.75" customHeight="1" x14ac:dyDescent="0.2">
      <c r="A20194" s="83" t="s">
        <v>20264</v>
      </c>
      <c r="B20194" s="83" t="s">
        <v>41191</v>
      </c>
      <c r="C20194" s="83" t="s">
        <v>41184</v>
      </c>
      <c r="D20194" s="83" t="s">
        <v>41178</v>
      </c>
      <c r="E20194" s="83"/>
      <c r="F20194" s="83"/>
      <c r="G20194" s="83"/>
      <c r="H20194" s="83" t="s">
        <v>27</v>
      </c>
    </row>
    <row r="20195" spans="1:8" ht="12.75" customHeight="1" x14ac:dyDescent="0.2">
      <c r="A20195" s="83" t="s">
        <v>20265</v>
      </c>
      <c r="B20195" s="83" t="s">
        <v>41191</v>
      </c>
      <c r="C20195" s="83" t="s">
        <v>41184</v>
      </c>
      <c r="D20195" s="83" t="s">
        <v>41178</v>
      </c>
      <c r="E20195" s="83"/>
      <c r="F20195" s="83"/>
      <c r="G20195" s="83"/>
      <c r="H20195" s="83" t="s">
        <v>27</v>
      </c>
    </row>
    <row r="20196" spans="1:8" ht="12.75" customHeight="1" x14ac:dyDescent="0.2">
      <c r="A20196" s="83" t="s">
        <v>20266</v>
      </c>
      <c r="B20196" s="83" t="s">
        <v>41192</v>
      </c>
      <c r="C20196" s="83" t="s">
        <v>41186</v>
      </c>
      <c r="D20196" s="83" t="s">
        <v>41178</v>
      </c>
      <c r="E20196" s="83"/>
      <c r="F20196" s="83"/>
      <c r="G20196" s="83"/>
      <c r="H20196" s="83" t="s">
        <v>27</v>
      </c>
    </row>
    <row r="20197" spans="1:8" ht="12.75" customHeight="1" x14ac:dyDescent="0.2">
      <c r="A20197" s="83" t="s">
        <v>20267</v>
      </c>
      <c r="B20197" s="83" t="s">
        <v>41192</v>
      </c>
      <c r="C20197" s="83" t="s">
        <v>41186</v>
      </c>
      <c r="D20197" s="83" t="s">
        <v>41178</v>
      </c>
      <c r="E20197" s="83"/>
      <c r="F20197" s="83"/>
      <c r="G20197" s="83"/>
      <c r="H20197" s="83" t="s">
        <v>27</v>
      </c>
    </row>
    <row r="20198" spans="1:8" ht="12.75" customHeight="1" x14ac:dyDescent="0.2">
      <c r="A20198" s="83" t="s">
        <v>20268</v>
      </c>
      <c r="B20198" s="83" t="s">
        <v>41193</v>
      </c>
      <c r="C20198" s="83" t="s">
        <v>41194</v>
      </c>
      <c r="D20198" s="83" t="s">
        <v>41195</v>
      </c>
      <c r="E20198" s="83" t="s">
        <v>41196</v>
      </c>
      <c r="F20198" s="83"/>
      <c r="G20198" s="83"/>
      <c r="H20198" s="83" t="s">
        <v>27</v>
      </c>
    </row>
    <row r="20199" spans="1:8" ht="12.75" customHeight="1" x14ac:dyDescent="0.2">
      <c r="A20199" s="83" t="s">
        <v>20269</v>
      </c>
      <c r="B20199" s="83" t="s">
        <v>41193</v>
      </c>
      <c r="C20199" s="83" t="s">
        <v>41194</v>
      </c>
      <c r="D20199" s="83" t="s">
        <v>41195</v>
      </c>
      <c r="E20199" s="83" t="s">
        <v>41196</v>
      </c>
      <c r="F20199" s="83"/>
      <c r="G20199" s="83"/>
      <c r="H20199" s="83" t="s">
        <v>27</v>
      </c>
    </row>
    <row r="20200" spans="1:8" ht="12.75" customHeight="1" x14ac:dyDescent="0.2">
      <c r="A20200" s="83" t="s">
        <v>20270</v>
      </c>
      <c r="B20200" s="83" t="s">
        <v>41197</v>
      </c>
      <c r="C20200" s="83" t="s">
        <v>41198</v>
      </c>
      <c r="D20200" s="83" t="s">
        <v>41199</v>
      </c>
      <c r="E20200" s="83" t="s">
        <v>41200</v>
      </c>
      <c r="F20200" s="83"/>
      <c r="G20200" s="83"/>
      <c r="H20200" s="83" t="s">
        <v>27</v>
      </c>
    </row>
    <row r="20201" spans="1:8" ht="12.75" customHeight="1" x14ac:dyDescent="0.2">
      <c r="A20201" s="83" t="s">
        <v>20271</v>
      </c>
      <c r="B20201" s="83" t="s">
        <v>41197</v>
      </c>
      <c r="C20201" s="83" t="s">
        <v>41198</v>
      </c>
      <c r="D20201" s="83" t="s">
        <v>41199</v>
      </c>
      <c r="E20201" s="83" t="s">
        <v>41200</v>
      </c>
      <c r="F20201" s="83"/>
      <c r="G20201" s="83"/>
      <c r="H20201" s="83" t="s">
        <v>27</v>
      </c>
    </row>
    <row r="20202" spans="1:8" ht="12.75" customHeight="1" x14ac:dyDescent="0.2">
      <c r="A20202" s="83" t="s">
        <v>20272</v>
      </c>
      <c r="B20202" s="83" t="s">
        <v>41201</v>
      </c>
      <c r="C20202" s="83" t="s">
        <v>41202</v>
      </c>
      <c r="D20202" s="83" t="s">
        <v>41203</v>
      </c>
      <c r="E20202" s="83" t="s">
        <v>41200</v>
      </c>
      <c r="F20202" s="83"/>
      <c r="G20202" s="83"/>
      <c r="H20202" s="83" t="s">
        <v>27</v>
      </c>
    </row>
    <row r="20203" spans="1:8" ht="12.75" customHeight="1" x14ac:dyDescent="0.2">
      <c r="A20203" s="83" t="s">
        <v>20273</v>
      </c>
      <c r="B20203" s="83" t="s">
        <v>41201</v>
      </c>
      <c r="C20203" s="83" t="s">
        <v>41202</v>
      </c>
      <c r="D20203" s="83" t="s">
        <v>41203</v>
      </c>
      <c r="E20203" s="83" t="s">
        <v>41200</v>
      </c>
      <c r="F20203" s="83"/>
      <c r="G20203" s="83"/>
      <c r="H20203" s="83" t="s">
        <v>27</v>
      </c>
    </row>
    <row r="20204" spans="1:8" ht="12.75" customHeight="1" x14ac:dyDescent="0.2">
      <c r="A20204" s="83" t="s">
        <v>20274</v>
      </c>
      <c r="B20204" s="83" t="s">
        <v>41204</v>
      </c>
      <c r="C20204" s="83" t="s">
        <v>41205</v>
      </c>
      <c r="D20204" s="83" t="s">
        <v>41195</v>
      </c>
      <c r="E20204" s="83" t="s">
        <v>41196</v>
      </c>
      <c r="F20204" s="83"/>
      <c r="G20204" s="83"/>
      <c r="H20204" s="83" t="s">
        <v>27</v>
      </c>
    </row>
    <row r="20205" spans="1:8" ht="12.75" customHeight="1" x14ac:dyDescent="0.2">
      <c r="A20205" s="83" t="s">
        <v>20275</v>
      </c>
      <c r="B20205" s="83" t="s">
        <v>41204</v>
      </c>
      <c r="C20205" s="83" t="s">
        <v>41205</v>
      </c>
      <c r="D20205" s="83" t="s">
        <v>41195</v>
      </c>
      <c r="E20205" s="83" t="s">
        <v>41196</v>
      </c>
      <c r="F20205" s="83"/>
      <c r="G20205" s="83"/>
      <c r="H20205" s="83" t="s">
        <v>27</v>
      </c>
    </row>
    <row r="20206" spans="1:8" ht="12.75" customHeight="1" x14ac:dyDescent="0.2">
      <c r="A20206" s="83" t="s">
        <v>20276</v>
      </c>
      <c r="B20206" s="83" t="s">
        <v>41206</v>
      </c>
      <c r="C20206" s="83" t="s">
        <v>41207</v>
      </c>
      <c r="D20206" s="83" t="s">
        <v>41199</v>
      </c>
      <c r="E20206" s="83" t="s">
        <v>41200</v>
      </c>
      <c r="F20206" s="83"/>
      <c r="G20206" s="83"/>
      <c r="H20206" s="83" t="s">
        <v>27</v>
      </c>
    </row>
    <row r="20207" spans="1:8" ht="12.75" customHeight="1" x14ac:dyDescent="0.2">
      <c r="A20207" s="83" t="s">
        <v>20277</v>
      </c>
      <c r="B20207" s="83" t="s">
        <v>41206</v>
      </c>
      <c r="C20207" s="83" t="s">
        <v>41207</v>
      </c>
      <c r="D20207" s="83" t="s">
        <v>41199</v>
      </c>
      <c r="E20207" s="83" t="s">
        <v>41200</v>
      </c>
      <c r="F20207" s="83"/>
      <c r="G20207" s="83"/>
      <c r="H20207" s="83" t="s">
        <v>27</v>
      </c>
    </row>
    <row r="20208" spans="1:8" ht="12.75" customHeight="1" x14ac:dyDescent="0.2">
      <c r="A20208" s="83" t="s">
        <v>20278</v>
      </c>
      <c r="B20208" s="83" t="s">
        <v>41208</v>
      </c>
      <c r="C20208" s="83" t="s">
        <v>41209</v>
      </c>
      <c r="D20208" s="83" t="s">
        <v>41203</v>
      </c>
      <c r="E20208" s="83" t="s">
        <v>41200</v>
      </c>
      <c r="F20208" s="83"/>
      <c r="G20208" s="83"/>
      <c r="H20208" s="83" t="s">
        <v>27</v>
      </c>
    </row>
    <row r="20209" spans="1:8" ht="12.75" customHeight="1" x14ac:dyDescent="0.2">
      <c r="A20209" s="83" t="s">
        <v>20279</v>
      </c>
      <c r="B20209" s="83" t="s">
        <v>41208</v>
      </c>
      <c r="C20209" s="83" t="s">
        <v>41209</v>
      </c>
      <c r="D20209" s="83" t="s">
        <v>41203</v>
      </c>
      <c r="E20209" s="83" t="s">
        <v>41200</v>
      </c>
      <c r="F20209" s="83"/>
      <c r="G20209" s="83"/>
      <c r="H20209" s="83" t="s">
        <v>27</v>
      </c>
    </row>
    <row r="20210" spans="1:8" ht="12.75" customHeight="1" x14ac:dyDescent="0.2">
      <c r="A20210" s="83" t="s">
        <v>20280</v>
      </c>
      <c r="B20210" s="83" t="s">
        <v>41210</v>
      </c>
      <c r="C20210" s="83" t="s">
        <v>41211</v>
      </c>
      <c r="D20210" s="83" t="s">
        <v>41195</v>
      </c>
      <c r="E20210" s="83" t="s">
        <v>41196</v>
      </c>
      <c r="F20210" s="83"/>
      <c r="G20210" s="83"/>
      <c r="H20210" s="83" t="s">
        <v>27</v>
      </c>
    </row>
    <row r="20211" spans="1:8" ht="12.75" customHeight="1" x14ac:dyDescent="0.2">
      <c r="A20211" s="83" t="s">
        <v>20281</v>
      </c>
      <c r="B20211" s="83" t="s">
        <v>41210</v>
      </c>
      <c r="C20211" s="83" t="s">
        <v>41211</v>
      </c>
      <c r="D20211" s="83" t="s">
        <v>41195</v>
      </c>
      <c r="E20211" s="83" t="s">
        <v>41196</v>
      </c>
      <c r="F20211" s="83"/>
      <c r="G20211" s="83"/>
      <c r="H20211" s="83" t="s">
        <v>27</v>
      </c>
    </row>
    <row r="20212" spans="1:8" ht="12.75" customHeight="1" x14ac:dyDescent="0.2">
      <c r="A20212" s="83" t="s">
        <v>20282</v>
      </c>
      <c r="B20212" s="83" t="s">
        <v>41212</v>
      </c>
      <c r="C20212" s="83" t="s">
        <v>41213</v>
      </c>
      <c r="D20212" s="83" t="s">
        <v>41199</v>
      </c>
      <c r="E20212" s="83" t="s">
        <v>41200</v>
      </c>
      <c r="F20212" s="83"/>
      <c r="G20212" s="83"/>
      <c r="H20212" s="83" t="s">
        <v>27</v>
      </c>
    </row>
    <row r="20213" spans="1:8" ht="12.75" customHeight="1" x14ac:dyDescent="0.2">
      <c r="A20213" s="83" t="s">
        <v>20283</v>
      </c>
      <c r="B20213" s="83" t="s">
        <v>41212</v>
      </c>
      <c r="C20213" s="83" t="s">
        <v>41213</v>
      </c>
      <c r="D20213" s="83" t="s">
        <v>41199</v>
      </c>
      <c r="E20213" s="83" t="s">
        <v>41200</v>
      </c>
      <c r="F20213" s="83"/>
      <c r="G20213" s="83"/>
      <c r="H20213" s="83" t="s">
        <v>27</v>
      </c>
    </row>
    <row r="20214" spans="1:8" ht="12.75" customHeight="1" x14ac:dyDescent="0.2">
      <c r="A20214" s="83" t="s">
        <v>20284</v>
      </c>
      <c r="B20214" s="83" t="s">
        <v>41214</v>
      </c>
      <c r="C20214" s="83" t="s">
        <v>41215</v>
      </c>
      <c r="D20214" s="83" t="s">
        <v>41203</v>
      </c>
      <c r="E20214" s="83" t="s">
        <v>41200</v>
      </c>
      <c r="F20214" s="83"/>
      <c r="G20214" s="83"/>
      <c r="H20214" s="83" t="s">
        <v>27</v>
      </c>
    </row>
    <row r="20215" spans="1:8" ht="12.75" customHeight="1" x14ac:dyDescent="0.2">
      <c r="A20215" s="83" t="s">
        <v>20285</v>
      </c>
      <c r="B20215" s="83" t="s">
        <v>41214</v>
      </c>
      <c r="C20215" s="83" t="s">
        <v>41215</v>
      </c>
      <c r="D20215" s="83" t="s">
        <v>41203</v>
      </c>
      <c r="E20215" s="83" t="s">
        <v>41200</v>
      </c>
      <c r="F20215" s="83"/>
      <c r="G20215" s="83"/>
      <c r="H20215" s="83" t="s">
        <v>27</v>
      </c>
    </row>
    <row r="20216" spans="1:8" ht="12.75" customHeight="1" x14ac:dyDescent="0.2">
      <c r="A20216" s="83" t="s">
        <v>20286</v>
      </c>
      <c r="B20216" s="83" t="s">
        <v>41216</v>
      </c>
      <c r="C20216" s="83" t="s">
        <v>41217</v>
      </c>
      <c r="D20216" s="83" t="s">
        <v>41218</v>
      </c>
      <c r="E20216" s="83" t="s">
        <v>41219</v>
      </c>
      <c r="F20216" s="83"/>
      <c r="G20216" s="83"/>
      <c r="H20216" s="83" t="s">
        <v>27</v>
      </c>
    </row>
    <row r="20217" spans="1:8" ht="12.75" customHeight="1" x14ac:dyDescent="0.2">
      <c r="A20217" s="83" t="s">
        <v>20287</v>
      </c>
      <c r="B20217" s="83" t="s">
        <v>41216</v>
      </c>
      <c r="C20217" s="83" t="s">
        <v>41217</v>
      </c>
      <c r="D20217" s="83" t="s">
        <v>41218</v>
      </c>
      <c r="E20217" s="83" t="s">
        <v>41219</v>
      </c>
      <c r="F20217" s="83"/>
      <c r="G20217" s="83"/>
      <c r="H20217" s="83" t="s">
        <v>27</v>
      </c>
    </row>
    <row r="20218" spans="1:8" ht="12.75" customHeight="1" x14ac:dyDescent="0.2">
      <c r="A20218" s="83" t="s">
        <v>20288</v>
      </c>
      <c r="B20218" s="83" t="s">
        <v>41220</v>
      </c>
      <c r="C20218" s="83" t="s">
        <v>41217</v>
      </c>
      <c r="D20218" s="83" t="s">
        <v>41218</v>
      </c>
      <c r="E20218" s="83" t="s">
        <v>41219</v>
      </c>
      <c r="F20218" s="83"/>
      <c r="G20218" s="83"/>
      <c r="H20218" s="83" t="s">
        <v>27</v>
      </c>
    </row>
    <row r="20219" spans="1:8" ht="12.75" customHeight="1" x14ac:dyDescent="0.2">
      <c r="A20219" s="83" t="s">
        <v>20289</v>
      </c>
      <c r="B20219" s="83" t="s">
        <v>41220</v>
      </c>
      <c r="C20219" s="83" t="s">
        <v>41217</v>
      </c>
      <c r="D20219" s="83" t="s">
        <v>41218</v>
      </c>
      <c r="E20219" s="83" t="s">
        <v>41219</v>
      </c>
      <c r="F20219" s="83"/>
      <c r="G20219" s="83"/>
      <c r="H20219" s="83" t="s">
        <v>27</v>
      </c>
    </row>
    <row r="20220" spans="1:8" ht="12.75" customHeight="1" x14ac:dyDescent="0.2">
      <c r="A20220" s="83" t="s">
        <v>20290</v>
      </c>
      <c r="B20220" s="83" t="s">
        <v>41221</v>
      </c>
      <c r="C20220" s="83" t="s">
        <v>41217</v>
      </c>
      <c r="D20220" s="83" t="s">
        <v>41218</v>
      </c>
      <c r="E20220" s="83" t="s">
        <v>41219</v>
      </c>
      <c r="F20220" s="83"/>
      <c r="G20220" s="83"/>
      <c r="H20220" s="83" t="s">
        <v>27</v>
      </c>
    </row>
    <row r="20221" spans="1:8" ht="12.75" customHeight="1" x14ac:dyDescent="0.2">
      <c r="A20221" s="83" t="s">
        <v>20291</v>
      </c>
      <c r="B20221" s="83" t="s">
        <v>41221</v>
      </c>
      <c r="C20221" s="83" t="s">
        <v>41217</v>
      </c>
      <c r="D20221" s="83" t="s">
        <v>41218</v>
      </c>
      <c r="E20221" s="83" t="s">
        <v>41219</v>
      </c>
      <c r="F20221" s="83"/>
      <c r="G20221" s="83"/>
      <c r="H20221" s="83" t="s">
        <v>27</v>
      </c>
    </row>
    <row r="20222" spans="1:8" ht="12.75" customHeight="1" x14ac:dyDescent="0.2">
      <c r="A20222" s="83" t="s">
        <v>20292</v>
      </c>
      <c r="B20222" s="83" t="s">
        <v>41222</v>
      </c>
      <c r="C20222" s="83" t="s">
        <v>41217</v>
      </c>
      <c r="D20222" s="83" t="s">
        <v>41218</v>
      </c>
      <c r="E20222" s="83" t="s">
        <v>41219</v>
      </c>
      <c r="F20222" s="83"/>
      <c r="G20222" s="83"/>
      <c r="H20222" s="83" t="s">
        <v>27</v>
      </c>
    </row>
    <row r="20223" spans="1:8" ht="12.75" customHeight="1" x14ac:dyDescent="0.2">
      <c r="A20223" s="83" t="s">
        <v>20293</v>
      </c>
      <c r="B20223" s="83" t="s">
        <v>41222</v>
      </c>
      <c r="C20223" s="83" t="s">
        <v>41217</v>
      </c>
      <c r="D20223" s="83" t="s">
        <v>41218</v>
      </c>
      <c r="E20223" s="83" t="s">
        <v>41219</v>
      </c>
      <c r="F20223" s="83"/>
      <c r="G20223" s="83"/>
      <c r="H20223" s="83" t="s">
        <v>27</v>
      </c>
    </row>
    <row r="20224" spans="1:8" ht="12.75" customHeight="1" x14ac:dyDescent="0.2">
      <c r="A20224" s="83" t="s">
        <v>20294</v>
      </c>
      <c r="B20224" s="83" t="s">
        <v>41223</v>
      </c>
      <c r="C20224" s="83" t="s">
        <v>41224</v>
      </c>
      <c r="D20224" s="83" t="s">
        <v>41218</v>
      </c>
      <c r="E20224" s="83" t="s">
        <v>41219</v>
      </c>
      <c r="F20224" s="83"/>
      <c r="G20224" s="83"/>
      <c r="H20224" s="83" t="s">
        <v>27</v>
      </c>
    </row>
    <row r="20225" spans="1:8" ht="12.75" customHeight="1" x14ac:dyDescent="0.2">
      <c r="A20225" s="83" t="s">
        <v>20295</v>
      </c>
      <c r="B20225" s="83" t="s">
        <v>41223</v>
      </c>
      <c r="C20225" s="83" t="s">
        <v>41224</v>
      </c>
      <c r="D20225" s="83" t="s">
        <v>41218</v>
      </c>
      <c r="E20225" s="83" t="s">
        <v>41219</v>
      </c>
      <c r="F20225" s="83"/>
      <c r="G20225" s="83"/>
      <c r="H20225" s="83" t="s">
        <v>27</v>
      </c>
    </row>
    <row r="20226" spans="1:8" ht="12.75" customHeight="1" x14ac:dyDescent="0.2">
      <c r="A20226" s="83" t="s">
        <v>20296</v>
      </c>
      <c r="B20226" s="83" t="s">
        <v>41225</v>
      </c>
      <c r="C20226" s="83" t="s">
        <v>41217</v>
      </c>
      <c r="D20226" s="83" t="s">
        <v>41218</v>
      </c>
      <c r="E20226" s="83" t="s">
        <v>41219</v>
      </c>
      <c r="F20226" s="83"/>
      <c r="G20226" s="83"/>
      <c r="H20226" s="83" t="s">
        <v>27</v>
      </c>
    </row>
    <row r="20227" spans="1:8" ht="12.75" customHeight="1" x14ac:dyDescent="0.2">
      <c r="A20227" s="83" t="s">
        <v>20297</v>
      </c>
      <c r="B20227" s="83" t="s">
        <v>41225</v>
      </c>
      <c r="C20227" s="83" t="s">
        <v>41217</v>
      </c>
      <c r="D20227" s="83" t="s">
        <v>41218</v>
      </c>
      <c r="E20227" s="83" t="s">
        <v>41219</v>
      </c>
      <c r="F20227" s="83"/>
      <c r="G20227" s="83"/>
      <c r="H20227" s="83" t="s">
        <v>27</v>
      </c>
    </row>
    <row r="20228" spans="1:8" ht="12.75" customHeight="1" x14ac:dyDescent="0.2">
      <c r="A20228" s="83" t="s">
        <v>20298</v>
      </c>
      <c r="B20228" s="83" t="s">
        <v>41226</v>
      </c>
      <c r="C20228" s="83" t="s">
        <v>41217</v>
      </c>
      <c r="D20228" s="83" t="s">
        <v>41218</v>
      </c>
      <c r="E20228" s="83" t="s">
        <v>41219</v>
      </c>
      <c r="F20228" s="83"/>
      <c r="G20228" s="83"/>
      <c r="H20228" s="83" t="s">
        <v>27</v>
      </c>
    </row>
    <row r="20229" spans="1:8" ht="12.75" customHeight="1" x14ac:dyDescent="0.2">
      <c r="A20229" s="83" t="s">
        <v>20299</v>
      </c>
      <c r="B20229" s="83" t="s">
        <v>41226</v>
      </c>
      <c r="C20229" s="83" t="s">
        <v>41217</v>
      </c>
      <c r="D20229" s="83" t="s">
        <v>41218</v>
      </c>
      <c r="E20229" s="83" t="s">
        <v>41219</v>
      </c>
      <c r="F20229" s="83"/>
      <c r="G20229" s="83"/>
      <c r="H20229" s="83" t="s">
        <v>27</v>
      </c>
    </row>
    <row r="20230" spans="1:8" ht="12.75" customHeight="1" x14ac:dyDescent="0.2">
      <c r="A20230" s="83" t="s">
        <v>20300</v>
      </c>
      <c r="B20230" s="83" t="s">
        <v>41227</v>
      </c>
      <c r="C20230" s="83" t="s">
        <v>41228</v>
      </c>
      <c r="D20230" s="83" t="s">
        <v>41229</v>
      </c>
      <c r="E20230" s="83" t="s">
        <v>41230</v>
      </c>
      <c r="F20230" s="83"/>
      <c r="G20230" s="83"/>
      <c r="H20230" s="83" t="s">
        <v>27</v>
      </c>
    </row>
    <row r="20231" spans="1:8" ht="12.75" customHeight="1" x14ac:dyDescent="0.2">
      <c r="A20231" s="83" t="s">
        <v>20301</v>
      </c>
      <c r="B20231" s="83" t="s">
        <v>41227</v>
      </c>
      <c r="C20231" s="83" t="s">
        <v>41228</v>
      </c>
      <c r="D20231" s="83" t="s">
        <v>41229</v>
      </c>
      <c r="E20231" s="83" t="s">
        <v>41230</v>
      </c>
      <c r="F20231" s="83"/>
      <c r="G20231" s="83"/>
      <c r="H20231" s="83" t="s">
        <v>27</v>
      </c>
    </row>
    <row r="20232" spans="1:8" ht="12.75" customHeight="1" x14ac:dyDescent="0.2">
      <c r="A20232" s="83" t="s">
        <v>20302</v>
      </c>
      <c r="B20232" s="83" t="s">
        <v>41231</v>
      </c>
      <c r="C20232" s="83" t="s">
        <v>41228</v>
      </c>
      <c r="D20232" s="83" t="s">
        <v>41229</v>
      </c>
      <c r="E20232" s="83" t="s">
        <v>41230</v>
      </c>
      <c r="F20232" s="83"/>
      <c r="G20232" s="83"/>
      <c r="H20232" s="83" t="s">
        <v>27</v>
      </c>
    </row>
    <row r="20233" spans="1:8" ht="12.75" customHeight="1" x14ac:dyDescent="0.2">
      <c r="A20233" s="83" t="s">
        <v>20303</v>
      </c>
      <c r="B20233" s="83" t="s">
        <v>41231</v>
      </c>
      <c r="C20233" s="83" t="s">
        <v>41228</v>
      </c>
      <c r="D20233" s="83" t="s">
        <v>41229</v>
      </c>
      <c r="E20233" s="83" t="s">
        <v>41230</v>
      </c>
      <c r="F20233" s="83"/>
      <c r="G20233" s="83"/>
      <c r="H20233" s="83" t="s">
        <v>27</v>
      </c>
    </row>
    <row r="20234" spans="1:8" ht="12.75" customHeight="1" x14ac:dyDescent="0.2">
      <c r="A20234" s="83" t="s">
        <v>20304</v>
      </c>
      <c r="B20234" s="83" t="s">
        <v>41232</v>
      </c>
      <c r="C20234" s="83" t="s">
        <v>41228</v>
      </c>
      <c r="D20234" s="83" t="s">
        <v>41229</v>
      </c>
      <c r="E20234" s="83" t="s">
        <v>41230</v>
      </c>
      <c r="F20234" s="83"/>
      <c r="G20234" s="83"/>
      <c r="H20234" s="83" t="s">
        <v>27</v>
      </c>
    </row>
    <row r="20235" spans="1:8" ht="12.75" customHeight="1" x14ac:dyDescent="0.2">
      <c r="A20235" s="83" t="s">
        <v>20305</v>
      </c>
      <c r="B20235" s="83" t="s">
        <v>41232</v>
      </c>
      <c r="C20235" s="83" t="s">
        <v>41228</v>
      </c>
      <c r="D20235" s="83" t="s">
        <v>41229</v>
      </c>
      <c r="E20235" s="83" t="s">
        <v>41230</v>
      </c>
      <c r="F20235" s="83"/>
      <c r="G20235" s="83"/>
      <c r="H20235" s="83" t="s">
        <v>27</v>
      </c>
    </row>
    <row r="20236" spans="1:8" ht="12.75" customHeight="1" x14ac:dyDescent="0.2">
      <c r="A20236" s="83" t="s">
        <v>20306</v>
      </c>
      <c r="B20236" s="83" t="s">
        <v>41233</v>
      </c>
      <c r="C20236" s="83" t="s">
        <v>41228</v>
      </c>
      <c r="D20236" s="83" t="s">
        <v>41229</v>
      </c>
      <c r="E20236" s="83" t="s">
        <v>41230</v>
      </c>
      <c r="F20236" s="83"/>
      <c r="G20236" s="83"/>
      <c r="H20236" s="83" t="s">
        <v>27</v>
      </c>
    </row>
    <row r="20237" spans="1:8" ht="12.75" customHeight="1" x14ac:dyDescent="0.2">
      <c r="A20237" s="83" t="s">
        <v>20307</v>
      </c>
      <c r="B20237" s="83" t="s">
        <v>41233</v>
      </c>
      <c r="C20237" s="83" t="s">
        <v>41228</v>
      </c>
      <c r="D20237" s="83" t="s">
        <v>41229</v>
      </c>
      <c r="E20237" s="83" t="s">
        <v>41230</v>
      </c>
      <c r="F20237" s="83"/>
      <c r="G20237" s="83"/>
      <c r="H20237" s="83" t="s">
        <v>27</v>
      </c>
    </row>
    <row r="20238" spans="1:8" ht="12.75" customHeight="1" x14ac:dyDescent="0.2">
      <c r="A20238" s="83" t="s">
        <v>20308</v>
      </c>
      <c r="B20238" s="83" t="s">
        <v>41234</v>
      </c>
      <c r="C20238" s="83" t="s">
        <v>41228</v>
      </c>
      <c r="D20238" s="83" t="s">
        <v>41229</v>
      </c>
      <c r="E20238" s="83" t="s">
        <v>41230</v>
      </c>
      <c r="F20238" s="83"/>
      <c r="G20238" s="83"/>
      <c r="H20238" s="83" t="s">
        <v>27</v>
      </c>
    </row>
    <row r="20239" spans="1:8" ht="12.75" customHeight="1" x14ac:dyDescent="0.2">
      <c r="A20239" s="83" t="s">
        <v>20309</v>
      </c>
      <c r="B20239" s="83" t="s">
        <v>41234</v>
      </c>
      <c r="C20239" s="83" t="s">
        <v>41228</v>
      </c>
      <c r="D20239" s="83" t="s">
        <v>41229</v>
      </c>
      <c r="E20239" s="83" t="s">
        <v>41230</v>
      </c>
      <c r="F20239" s="83"/>
      <c r="G20239" s="83"/>
      <c r="H20239" s="83" t="s">
        <v>27</v>
      </c>
    </row>
    <row r="20240" spans="1:8" ht="12.75" customHeight="1" x14ac:dyDescent="0.2">
      <c r="A20240" s="83" t="s">
        <v>20310</v>
      </c>
      <c r="B20240" s="83" t="s">
        <v>41235</v>
      </c>
      <c r="C20240" s="83" t="s">
        <v>41228</v>
      </c>
      <c r="D20240" s="83" t="s">
        <v>41229</v>
      </c>
      <c r="E20240" s="83" t="s">
        <v>41230</v>
      </c>
      <c r="F20240" s="83"/>
      <c r="G20240" s="83"/>
      <c r="H20240" s="83" t="s">
        <v>27</v>
      </c>
    </row>
    <row r="20241" spans="1:8" ht="12.75" customHeight="1" x14ac:dyDescent="0.2">
      <c r="A20241" s="83" t="s">
        <v>20311</v>
      </c>
      <c r="B20241" s="83" t="s">
        <v>41235</v>
      </c>
      <c r="C20241" s="83" t="s">
        <v>41228</v>
      </c>
      <c r="D20241" s="83" t="s">
        <v>41229</v>
      </c>
      <c r="E20241" s="83" t="s">
        <v>41230</v>
      </c>
      <c r="F20241" s="83"/>
      <c r="G20241" s="83"/>
      <c r="H20241" s="83" t="s">
        <v>27</v>
      </c>
    </row>
    <row r="20242" spans="1:8" ht="12.75" customHeight="1" x14ac:dyDescent="0.2">
      <c r="A20242" s="83" t="s">
        <v>20312</v>
      </c>
      <c r="B20242" s="83" t="s">
        <v>41236</v>
      </c>
      <c r="C20242" s="83" t="s">
        <v>41228</v>
      </c>
      <c r="D20242" s="83" t="s">
        <v>41229</v>
      </c>
      <c r="E20242" s="83" t="s">
        <v>41230</v>
      </c>
      <c r="F20242" s="83"/>
      <c r="G20242" s="83"/>
      <c r="H20242" s="83" t="s">
        <v>27</v>
      </c>
    </row>
    <row r="20243" spans="1:8" ht="12.75" customHeight="1" x14ac:dyDescent="0.2">
      <c r="A20243" s="83" t="s">
        <v>20313</v>
      </c>
      <c r="B20243" s="83" t="s">
        <v>41236</v>
      </c>
      <c r="C20243" s="83" t="s">
        <v>41228</v>
      </c>
      <c r="D20243" s="83" t="s">
        <v>41229</v>
      </c>
      <c r="E20243" s="83" t="s">
        <v>41230</v>
      </c>
      <c r="F20243" s="83"/>
      <c r="G20243" s="83"/>
      <c r="H20243" s="83" t="s">
        <v>27</v>
      </c>
    </row>
    <row r="20244" spans="1:8" ht="12.75" customHeight="1" x14ac:dyDescent="0.2">
      <c r="A20244" s="83" t="s">
        <v>20314</v>
      </c>
      <c r="B20244" s="83" t="s">
        <v>41237</v>
      </c>
      <c r="C20244" s="83" t="s">
        <v>41238</v>
      </c>
      <c r="D20244" s="83" t="s">
        <v>41239</v>
      </c>
      <c r="E20244" s="83" t="s">
        <v>41219</v>
      </c>
      <c r="F20244" s="83"/>
      <c r="G20244" s="83"/>
      <c r="H20244" s="83" t="s">
        <v>27</v>
      </c>
    </row>
    <row r="20245" spans="1:8" ht="12.75" customHeight="1" x14ac:dyDescent="0.2">
      <c r="A20245" s="83" t="s">
        <v>20315</v>
      </c>
      <c r="B20245" s="83" t="s">
        <v>41237</v>
      </c>
      <c r="C20245" s="83" t="s">
        <v>41238</v>
      </c>
      <c r="D20245" s="83" t="s">
        <v>41239</v>
      </c>
      <c r="E20245" s="83" t="s">
        <v>41219</v>
      </c>
      <c r="F20245" s="83"/>
      <c r="G20245" s="83"/>
      <c r="H20245" s="83" t="s">
        <v>27</v>
      </c>
    </row>
    <row r="20246" spans="1:8" ht="12.75" customHeight="1" x14ac:dyDescent="0.2">
      <c r="A20246" s="83" t="s">
        <v>20316</v>
      </c>
      <c r="B20246" s="83" t="s">
        <v>41240</v>
      </c>
      <c r="C20246" s="83" t="s">
        <v>41238</v>
      </c>
      <c r="D20246" s="83" t="s">
        <v>41239</v>
      </c>
      <c r="E20246" s="83" t="s">
        <v>41219</v>
      </c>
      <c r="F20246" s="83"/>
      <c r="G20246" s="83"/>
      <c r="H20246" s="83" t="s">
        <v>27</v>
      </c>
    </row>
    <row r="20247" spans="1:8" ht="12.75" customHeight="1" x14ac:dyDescent="0.2">
      <c r="A20247" s="83" t="s">
        <v>20317</v>
      </c>
      <c r="B20247" s="83" t="s">
        <v>41240</v>
      </c>
      <c r="C20247" s="83" t="s">
        <v>41238</v>
      </c>
      <c r="D20247" s="83" t="s">
        <v>41239</v>
      </c>
      <c r="E20247" s="83" t="s">
        <v>41219</v>
      </c>
      <c r="F20247" s="83"/>
      <c r="G20247" s="83"/>
      <c r="H20247" s="83" t="s">
        <v>27</v>
      </c>
    </row>
    <row r="20248" spans="1:8" ht="12.75" customHeight="1" x14ac:dyDescent="0.2">
      <c r="A20248" s="83" t="s">
        <v>20318</v>
      </c>
      <c r="B20248" s="83" t="s">
        <v>41241</v>
      </c>
      <c r="C20248" s="83" t="s">
        <v>41238</v>
      </c>
      <c r="D20248" s="83" t="s">
        <v>41239</v>
      </c>
      <c r="E20248" s="83" t="s">
        <v>41219</v>
      </c>
      <c r="F20248" s="83"/>
      <c r="G20248" s="83"/>
      <c r="H20248" s="83" t="s">
        <v>27</v>
      </c>
    </row>
    <row r="20249" spans="1:8" ht="12.75" customHeight="1" x14ac:dyDescent="0.2">
      <c r="A20249" s="83" t="s">
        <v>20319</v>
      </c>
      <c r="B20249" s="83" t="s">
        <v>41241</v>
      </c>
      <c r="C20249" s="83" t="s">
        <v>41238</v>
      </c>
      <c r="D20249" s="83" t="s">
        <v>41239</v>
      </c>
      <c r="E20249" s="83" t="s">
        <v>41219</v>
      </c>
      <c r="F20249" s="83"/>
      <c r="G20249" s="83"/>
      <c r="H20249" s="83" t="s">
        <v>27</v>
      </c>
    </row>
    <row r="20250" spans="1:8" ht="12.75" customHeight="1" x14ac:dyDescent="0.2">
      <c r="A20250" s="83" t="s">
        <v>20320</v>
      </c>
      <c r="B20250" s="83" t="s">
        <v>41242</v>
      </c>
      <c r="C20250" s="83" t="s">
        <v>41238</v>
      </c>
      <c r="D20250" s="83" t="s">
        <v>41239</v>
      </c>
      <c r="E20250" s="83" t="s">
        <v>41219</v>
      </c>
      <c r="F20250" s="83"/>
      <c r="G20250" s="83"/>
      <c r="H20250" s="83" t="s">
        <v>27</v>
      </c>
    </row>
    <row r="20251" spans="1:8" ht="12.75" customHeight="1" x14ac:dyDescent="0.2">
      <c r="A20251" s="83" t="s">
        <v>20321</v>
      </c>
      <c r="B20251" s="83" t="s">
        <v>41242</v>
      </c>
      <c r="C20251" s="83" t="s">
        <v>41238</v>
      </c>
      <c r="D20251" s="83" t="s">
        <v>41239</v>
      </c>
      <c r="E20251" s="83" t="s">
        <v>41219</v>
      </c>
      <c r="F20251" s="83"/>
      <c r="G20251" s="83"/>
      <c r="H20251" s="83" t="s">
        <v>27</v>
      </c>
    </row>
    <row r="20252" spans="1:8" ht="12.75" customHeight="1" x14ac:dyDescent="0.2">
      <c r="A20252" s="83" t="s">
        <v>20322</v>
      </c>
      <c r="B20252" s="83" t="s">
        <v>41243</v>
      </c>
      <c r="C20252" s="83" t="s">
        <v>41238</v>
      </c>
      <c r="D20252" s="83" t="s">
        <v>41239</v>
      </c>
      <c r="E20252" s="83" t="s">
        <v>41219</v>
      </c>
      <c r="F20252" s="83"/>
      <c r="G20252" s="83"/>
      <c r="H20252" s="83" t="s">
        <v>27</v>
      </c>
    </row>
    <row r="20253" spans="1:8" ht="12.75" customHeight="1" x14ac:dyDescent="0.2">
      <c r="A20253" s="83" t="s">
        <v>20323</v>
      </c>
      <c r="B20253" s="83" t="s">
        <v>41243</v>
      </c>
      <c r="C20253" s="83" t="s">
        <v>41238</v>
      </c>
      <c r="D20253" s="83" t="s">
        <v>41239</v>
      </c>
      <c r="E20253" s="83" t="s">
        <v>41219</v>
      </c>
      <c r="F20253" s="83"/>
      <c r="G20253" s="83"/>
      <c r="H20253" s="83" t="s">
        <v>27</v>
      </c>
    </row>
    <row r="20254" spans="1:8" ht="12.75" customHeight="1" x14ac:dyDescent="0.2">
      <c r="A20254" s="83" t="s">
        <v>20324</v>
      </c>
      <c r="B20254" s="83" t="s">
        <v>41244</v>
      </c>
      <c r="C20254" s="83" t="s">
        <v>41238</v>
      </c>
      <c r="D20254" s="83" t="s">
        <v>41239</v>
      </c>
      <c r="E20254" s="83" t="s">
        <v>41219</v>
      </c>
      <c r="F20254" s="83"/>
      <c r="G20254" s="83"/>
      <c r="H20254" s="83" t="s">
        <v>27</v>
      </c>
    </row>
    <row r="20255" spans="1:8" ht="12.75" customHeight="1" x14ac:dyDescent="0.2">
      <c r="A20255" s="83" t="s">
        <v>20325</v>
      </c>
      <c r="B20255" s="83" t="s">
        <v>41244</v>
      </c>
      <c r="C20255" s="83" t="s">
        <v>41238</v>
      </c>
      <c r="D20255" s="83" t="s">
        <v>41239</v>
      </c>
      <c r="E20255" s="83" t="s">
        <v>41219</v>
      </c>
      <c r="F20255" s="83"/>
      <c r="G20255" s="83"/>
      <c r="H20255" s="83" t="s">
        <v>27</v>
      </c>
    </row>
    <row r="20256" spans="1:8" ht="12.75" customHeight="1" x14ac:dyDescent="0.2">
      <c r="A20256" s="83" t="s">
        <v>20326</v>
      </c>
      <c r="B20256" s="83" t="s">
        <v>41245</v>
      </c>
      <c r="C20256" s="83" t="s">
        <v>41238</v>
      </c>
      <c r="D20256" s="83" t="s">
        <v>41239</v>
      </c>
      <c r="E20256" s="83" t="s">
        <v>41219</v>
      </c>
      <c r="F20256" s="83"/>
      <c r="G20256" s="83"/>
      <c r="H20256" s="83" t="s">
        <v>27</v>
      </c>
    </row>
    <row r="20257" spans="1:8" ht="12.75" customHeight="1" x14ac:dyDescent="0.2">
      <c r="A20257" s="83" t="s">
        <v>20327</v>
      </c>
      <c r="B20257" s="83" t="s">
        <v>41245</v>
      </c>
      <c r="C20257" s="83" t="s">
        <v>41238</v>
      </c>
      <c r="D20257" s="83" t="s">
        <v>41239</v>
      </c>
      <c r="E20257" s="83" t="s">
        <v>41219</v>
      </c>
      <c r="F20257" s="83"/>
      <c r="G20257" s="83"/>
      <c r="H20257" s="83" t="s">
        <v>27</v>
      </c>
    </row>
    <row r="20258" spans="1:8" ht="12.75" customHeight="1" x14ac:dyDescent="0.2">
      <c r="A20258" s="83" t="s">
        <v>20328</v>
      </c>
      <c r="B20258" s="83" t="s">
        <v>41246</v>
      </c>
      <c r="C20258" s="83" t="s">
        <v>41247</v>
      </c>
      <c r="D20258" s="83" t="s">
        <v>41248</v>
      </c>
      <c r="E20258" s="83" t="s">
        <v>41249</v>
      </c>
      <c r="F20258" s="83" t="s">
        <v>41250</v>
      </c>
      <c r="G20258" s="83"/>
      <c r="H20258" s="83" t="s">
        <v>27</v>
      </c>
    </row>
    <row r="20259" spans="1:8" ht="12.75" customHeight="1" x14ac:dyDescent="0.2">
      <c r="A20259" s="83" t="s">
        <v>20329</v>
      </c>
      <c r="B20259" s="83" t="s">
        <v>41246</v>
      </c>
      <c r="C20259" s="83" t="s">
        <v>41247</v>
      </c>
      <c r="D20259" s="83" t="s">
        <v>41248</v>
      </c>
      <c r="E20259" s="83" t="s">
        <v>41249</v>
      </c>
      <c r="F20259" s="83" t="s">
        <v>41250</v>
      </c>
      <c r="G20259" s="83"/>
      <c r="H20259" s="83" t="s">
        <v>27</v>
      </c>
    </row>
    <row r="20260" spans="1:8" ht="12.75" customHeight="1" x14ac:dyDescent="0.2">
      <c r="A20260" s="83" t="s">
        <v>20330</v>
      </c>
      <c r="B20260" s="83" t="s">
        <v>41251</v>
      </c>
      <c r="C20260" s="83" t="s">
        <v>41247</v>
      </c>
      <c r="D20260" s="83" t="s">
        <v>41252</v>
      </c>
      <c r="E20260" s="83" t="s">
        <v>41249</v>
      </c>
      <c r="F20260" s="83" t="s">
        <v>41250</v>
      </c>
      <c r="G20260" s="83"/>
      <c r="H20260" s="83" t="s">
        <v>27</v>
      </c>
    </row>
    <row r="20261" spans="1:8" ht="12.75" customHeight="1" x14ac:dyDescent="0.2">
      <c r="A20261" s="83" t="s">
        <v>20331</v>
      </c>
      <c r="B20261" s="83" t="s">
        <v>41251</v>
      </c>
      <c r="C20261" s="83" t="s">
        <v>41247</v>
      </c>
      <c r="D20261" s="83" t="s">
        <v>41252</v>
      </c>
      <c r="E20261" s="83" t="s">
        <v>41249</v>
      </c>
      <c r="F20261" s="83" t="s">
        <v>41250</v>
      </c>
      <c r="G20261" s="83"/>
      <c r="H20261" s="83" t="s">
        <v>27</v>
      </c>
    </row>
    <row r="20262" spans="1:8" ht="12.75" customHeight="1" x14ac:dyDescent="0.2">
      <c r="A20262" s="83" t="s">
        <v>20332</v>
      </c>
      <c r="B20262" s="83" t="s">
        <v>41246</v>
      </c>
      <c r="C20262" s="83" t="s">
        <v>41247</v>
      </c>
      <c r="D20262" s="83" t="s">
        <v>41253</v>
      </c>
      <c r="E20262" s="83" t="s">
        <v>41249</v>
      </c>
      <c r="F20262" s="83" t="s">
        <v>41250</v>
      </c>
      <c r="G20262" s="83"/>
      <c r="H20262" s="83" t="s">
        <v>27</v>
      </c>
    </row>
    <row r="20263" spans="1:8" ht="12.75" customHeight="1" x14ac:dyDescent="0.2">
      <c r="A20263" s="83" t="s">
        <v>20333</v>
      </c>
      <c r="B20263" s="83" t="s">
        <v>41246</v>
      </c>
      <c r="C20263" s="83" t="s">
        <v>41247</v>
      </c>
      <c r="D20263" s="83" t="s">
        <v>41253</v>
      </c>
      <c r="E20263" s="83" t="s">
        <v>41249</v>
      </c>
      <c r="F20263" s="83" t="s">
        <v>41250</v>
      </c>
      <c r="G20263" s="83"/>
      <c r="H20263" s="83" t="s">
        <v>27</v>
      </c>
    </row>
    <row r="20264" spans="1:8" ht="12.75" customHeight="1" x14ac:dyDescent="0.2">
      <c r="A20264" s="83" t="s">
        <v>20334</v>
      </c>
      <c r="B20264" s="83" t="s">
        <v>41246</v>
      </c>
      <c r="C20264" s="83" t="s">
        <v>41247</v>
      </c>
      <c r="D20264" s="83" t="s">
        <v>41254</v>
      </c>
      <c r="E20264" s="83" t="s">
        <v>41249</v>
      </c>
      <c r="F20264" s="83" t="s">
        <v>41250</v>
      </c>
      <c r="G20264" s="83"/>
      <c r="H20264" s="83" t="s">
        <v>27</v>
      </c>
    </row>
    <row r="20265" spans="1:8" ht="12.75" customHeight="1" x14ac:dyDescent="0.2">
      <c r="A20265" s="83" t="s">
        <v>20335</v>
      </c>
      <c r="B20265" s="83" t="s">
        <v>41246</v>
      </c>
      <c r="C20265" s="83" t="s">
        <v>41247</v>
      </c>
      <c r="D20265" s="83" t="s">
        <v>41254</v>
      </c>
      <c r="E20265" s="83" t="s">
        <v>41249</v>
      </c>
      <c r="F20265" s="83" t="s">
        <v>41250</v>
      </c>
      <c r="G20265" s="83"/>
      <c r="H20265" s="83" t="s">
        <v>27</v>
      </c>
    </row>
    <row r="20266" spans="1:8" ht="12.75" customHeight="1" x14ac:dyDescent="0.2">
      <c r="A20266" s="83" t="s">
        <v>20336</v>
      </c>
      <c r="B20266" s="83" t="s">
        <v>41255</v>
      </c>
      <c r="C20266" s="83" t="s">
        <v>41256</v>
      </c>
      <c r="D20266" s="83" t="s">
        <v>41257</v>
      </c>
      <c r="E20266" s="83" t="s">
        <v>41258</v>
      </c>
      <c r="F20266" s="83" t="s">
        <v>41259</v>
      </c>
      <c r="G20266" s="83"/>
      <c r="H20266" s="83" t="s">
        <v>27</v>
      </c>
    </row>
    <row r="20267" spans="1:8" ht="12.75" customHeight="1" x14ac:dyDescent="0.2">
      <c r="A20267" s="83" t="s">
        <v>20337</v>
      </c>
      <c r="B20267" s="83" t="s">
        <v>41255</v>
      </c>
      <c r="C20267" s="83" t="s">
        <v>41256</v>
      </c>
      <c r="D20267" s="83" t="s">
        <v>41257</v>
      </c>
      <c r="E20267" s="83" t="s">
        <v>41258</v>
      </c>
      <c r="F20267" s="83" t="s">
        <v>41259</v>
      </c>
      <c r="G20267" s="83"/>
      <c r="H20267" s="83" t="s">
        <v>27</v>
      </c>
    </row>
    <row r="20268" spans="1:8" ht="12.75" customHeight="1" x14ac:dyDescent="0.2">
      <c r="A20268" s="83" t="s">
        <v>20338</v>
      </c>
      <c r="B20268" s="83" t="s">
        <v>41255</v>
      </c>
      <c r="C20268" s="83" t="s">
        <v>41256</v>
      </c>
      <c r="D20268" s="83" t="s">
        <v>41260</v>
      </c>
      <c r="E20268" s="83" t="s">
        <v>41258</v>
      </c>
      <c r="F20268" s="83" t="s">
        <v>41259</v>
      </c>
      <c r="G20268" s="83"/>
      <c r="H20268" s="83" t="s">
        <v>27</v>
      </c>
    </row>
    <row r="20269" spans="1:8" ht="12.75" customHeight="1" x14ac:dyDescent="0.2">
      <c r="A20269" s="83" t="s">
        <v>20339</v>
      </c>
      <c r="B20269" s="83" t="s">
        <v>41255</v>
      </c>
      <c r="C20269" s="83" t="s">
        <v>41256</v>
      </c>
      <c r="D20269" s="83" t="s">
        <v>41260</v>
      </c>
      <c r="E20269" s="83" t="s">
        <v>41258</v>
      </c>
      <c r="F20269" s="83" t="s">
        <v>41259</v>
      </c>
      <c r="G20269" s="83"/>
      <c r="H20269" s="83" t="s">
        <v>27</v>
      </c>
    </row>
    <row r="20270" spans="1:8" ht="12.75" customHeight="1" x14ac:dyDescent="0.2">
      <c r="A20270" s="83" t="s">
        <v>20340</v>
      </c>
      <c r="B20270" s="83" t="s">
        <v>41255</v>
      </c>
      <c r="C20270" s="83" t="s">
        <v>41256</v>
      </c>
      <c r="D20270" s="83" t="s">
        <v>41261</v>
      </c>
      <c r="E20270" s="83" t="s">
        <v>41258</v>
      </c>
      <c r="F20270" s="83" t="s">
        <v>41259</v>
      </c>
      <c r="G20270" s="83"/>
      <c r="H20270" s="83" t="s">
        <v>27</v>
      </c>
    </row>
    <row r="20271" spans="1:8" ht="12.75" customHeight="1" x14ac:dyDescent="0.2">
      <c r="A20271" s="83" t="s">
        <v>20341</v>
      </c>
      <c r="B20271" s="83" t="s">
        <v>41255</v>
      </c>
      <c r="C20271" s="83" t="s">
        <v>41256</v>
      </c>
      <c r="D20271" s="83" t="s">
        <v>41261</v>
      </c>
      <c r="E20271" s="83" t="s">
        <v>41258</v>
      </c>
      <c r="F20271" s="83" t="s">
        <v>41259</v>
      </c>
      <c r="G20271" s="83"/>
      <c r="H20271" s="83" t="s">
        <v>27</v>
      </c>
    </row>
    <row r="20272" spans="1:8" ht="12.75" customHeight="1" x14ac:dyDescent="0.2">
      <c r="A20272" s="83" t="s">
        <v>20342</v>
      </c>
      <c r="B20272" s="83" t="s">
        <v>41255</v>
      </c>
      <c r="C20272" s="83" t="s">
        <v>41262</v>
      </c>
      <c r="D20272" s="83" t="s">
        <v>41263</v>
      </c>
      <c r="E20272" s="83" t="s">
        <v>41258</v>
      </c>
      <c r="F20272" s="83" t="s">
        <v>41259</v>
      </c>
      <c r="G20272" s="83"/>
      <c r="H20272" s="83" t="s">
        <v>27</v>
      </c>
    </row>
    <row r="20273" spans="1:8" ht="12.75" customHeight="1" x14ac:dyDescent="0.2">
      <c r="A20273" s="83" t="s">
        <v>20343</v>
      </c>
      <c r="B20273" s="83" t="s">
        <v>41255</v>
      </c>
      <c r="C20273" s="83" t="s">
        <v>41262</v>
      </c>
      <c r="D20273" s="83" t="s">
        <v>41263</v>
      </c>
      <c r="E20273" s="83" t="s">
        <v>41258</v>
      </c>
      <c r="F20273" s="83" t="s">
        <v>41259</v>
      </c>
      <c r="G20273" s="83"/>
      <c r="H20273" s="83" t="s">
        <v>27</v>
      </c>
    </row>
    <row r="20274" spans="1:8" ht="12.75" customHeight="1" x14ac:dyDescent="0.2">
      <c r="A20274" s="83" t="s">
        <v>20344</v>
      </c>
      <c r="B20274" s="83" t="s">
        <v>41264</v>
      </c>
      <c r="C20274" s="83" t="s">
        <v>41265</v>
      </c>
      <c r="D20274" s="83" t="s">
        <v>41266</v>
      </c>
      <c r="E20274" s="83" t="s">
        <v>41267</v>
      </c>
      <c r="F20274" s="83" t="s">
        <v>41259</v>
      </c>
      <c r="G20274" s="83"/>
      <c r="H20274" s="83" t="s">
        <v>27</v>
      </c>
    </row>
    <row r="20275" spans="1:8" ht="12.75" customHeight="1" x14ac:dyDescent="0.2">
      <c r="A20275" s="83" t="s">
        <v>20345</v>
      </c>
      <c r="B20275" s="83" t="s">
        <v>41264</v>
      </c>
      <c r="C20275" s="83" t="s">
        <v>41265</v>
      </c>
      <c r="D20275" s="83" t="s">
        <v>41266</v>
      </c>
      <c r="E20275" s="83" t="s">
        <v>41267</v>
      </c>
      <c r="F20275" s="83" t="s">
        <v>41259</v>
      </c>
      <c r="G20275" s="83"/>
      <c r="H20275" s="83" t="s">
        <v>27</v>
      </c>
    </row>
    <row r="20276" spans="1:8" ht="12.75" customHeight="1" x14ac:dyDescent="0.2">
      <c r="A20276" s="83" t="s">
        <v>20346</v>
      </c>
      <c r="B20276" s="83" t="s">
        <v>41264</v>
      </c>
      <c r="C20276" s="83" t="s">
        <v>41265</v>
      </c>
      <c r="D20276" s="83" t="s">
        <v>41268</v>
      </c>
      <c r="E20276" s="83" t="s">
        <v>41267</v>
      </c>
      <c r="F20276" s="83" t="s">
        <v>41259</v>
      </c>
      <c r="G20276" s="83"/>
      <c r="H20276" s="83" t="s">
        <v>27</v>
      </c>
    </row>
    <row r="20277" spans="1:8" ht="12.75" customHeight="1" x14ac:dyDescent="0.2">
      <c r="A20277" s="83" t="s">
        <v>20347</v>
      </c>
      <c r="B20277" s="83" t="s">
        <v>41264</v>
      </c>
      <c r="C20277" s="83" t="s">
        <v>41265</v>
      </c>
      <c r="D20277" s="83" t="s">
        <v>41268</v>
      </c>
      <c r="E20277" s="83" t="s">
        <v>41267</v>
      </c>
      <c r="F20277" s="83" t="s">
        <v>41259</v>
      </c>
      <c r="G20277" s="83"/>
      <c r="H20277" s="83" t="s">
        <v>27</v>
      </c>
    </row>
    <row r="20278" spans="1:8" ht="12.75" customHeight="1" x14ac:dyDescent="0.2">
      <c r="A20278" s="83" t="s">
        <v>20348</v>
      </c>
      <c r="B20278" s="83" t="s">
        <v>41264</v>
      </c>
      <c r="C20278" s="83" t="s">
        <v>41265</v>
      </c>
      <c r="D20278" s="83" t="s">
        <v>41269</v>
      </c>
      <c r="E20278" s="83" t="s">
        <v>41267</v>
      </c>
      <c r="F20278" s="83" t="s">
        <v>41259</v>
      </c>
      <c r="G20278" s="83"/>
      <c r="H20278" s="83" t="s">
        <v>27</v>
      </c>
    </row>
    <row r="20279" spans="1:8" ht="12.75" customHeight="1" x14ac:dyDescent="0.2">
      <c r="A20279" s="83" t="s">
        <v>20349</v>
      </c>
      <c r="B20279" s="83" t="s">
        <v>41264</v>
      </c>
      <c r="C20279" s="83" t="s">
        <v>41265</v>
      </c>
      <c r="D20279" s="83" t="s">
        <v>41269</v>
      </c>
      <c r="E20279" s="83" t="s">
        <v>41267</v>
      </c>
      <c r="F20279" s="83" t="s">
        <v>41259</v>
      </c>
      <c r="G20279" s="83"/>
      <c r="H20279" s="83" t="s">
        <v>27</v>
      </c>
    </row>
    <row r="20280" spans="1:8" ht="12.75" customHeight="1" x14ac:dyDescent="0.2">
      <c r="A20280" s="83" t="s">
        <v>20350</v>
      </c>
      <c r="B20280" s="83" t="s">
        <v>41264</v>
      </c>
      <c r="C20280" s="83" t="s">
        <v>41270</v>
      </c>
      <c r="D20280" s="83" t="s">
        <v>41271</v>
      </c>
      <c r="E20280" s="83" t="s">
        <v>41267</v>
      </c>
      <c r="F20280" s="83" t="s">
        <v>41259</v>
      </c>
      <c r="G20280" s="83"/>
      <c r="H20280" s="83" t="s">
        <v>27</v>
      </c>
    </row>
    <row r="20281" spans="1:8" ht="12.75" customHeight="1" x14ac:dyDescent="0.2">
      <c r="A20281" s="83" t="s">
        <v>20351</v>
      </c>
      <c r="B20281" s="83" t="s">
        <v>41264</v>
      </c>
      <c r="C20281" s="83" t="s">
        <v>41270</v>
      </c>
      <c r="D20281" s="83" t="s">
        <v>41271</v>
      </c>
      <c r="E20281" s="83" t="s">
        <v>41267</v>
      </c>
      <c r="F20281" s="83" t="s">
        <v>41259</v>
      </c>
      <c r="G20281" s="83"/>
      <c r="H20281" s="83" t="s">
        <v>27</v>
      </c>
    </row>
    <row r="20282" spans="1:8" ht="12.75" customHeight="1" x14ac:dyDescent="0.2">
      <c r="A20282" s="83" t="s">
        <v>20352</v>
      </c>
      <c r="B20282" s="83" t="s">
        <v>41246</v>
      </c>
      <c r="C20282" s="83" t="s">
        <v>41272</v>
      </c>
      <c r="D20282" s="83" t="s">
        <v>41248</v>
      </c>
      <c r="E20282" s="83" t="s">
        <v>41249</v>
      </c>
      <c r="F20282" s="83" t="s">
        <v>41250</v>
      </c>
      <c r="G20282" s="83"/>
      <c r="H20282" s="83" t="s">
        <v>27</v>
      </c>
    </row>
    <row r="20283" spans="1:8" ht="12.75" customHeight="1" x14ac:dyDescent="0.2">
      <c r="A20283" s="83" t="s">
        <v>20353</v>
      </c>
      <c r="B20283" s="83" t="s">
        <v>41246</v>
      </c>
      <c r="C20283" s="83" t="s">
        <v>41272</v>
      </c>
      <c r="D20283" s="83" t="s">
        <v>41248</v>
      </c>
      <c r="E20283" s="83" t="s">
        <v>41249</v>
      </c>
      <c r="F20283" s="83" t="s">
        <v>41250</v>
      </c>
      <c r="G20283" s="83"/>
      <c r="H20283" s="83" t="s">
        <v>27</v>
      </c>
    </row>
    <row r="20284" spans="1:8" ht="12.75" customHeight="1" x14ac:dyDescent="0.2">
      <c r="A20284" s="83" t="s">
        <v>20354</v>
      </c>
      <c r="B20284" s="83" t="s">
        <v>41246</v>
      </c>
      <c r="C20284" s="83" t="s">
        <v>41272</v>
      </c>
      <c r="D20284" s="83" t="s">
        <v>41252</v>
      </c>
      <c r="E20284" s="83" t="s">
        <v>41249</v>
      </c>
      <c r="F20284" s="83" t="s">
        <v>41250</v>
      </c>
      <c r="G20284" s="83"/>
      <c r="H20284" s="83" t="s">
        <v>27</v>
      </c>
    </row>
    <row r="20285" spans="1:8" ht="12.75" customHeight="1" x14ac:dyDescent="0.2">
      <c r="A20285" s="83" t="s">
        <v>20355</v>
      </c>
      <c r="B20285" s="83" t="s">
        <v>41246</v>
      </c>
      <c r="C20285" s="83" t="s">
        <v>41272</v>
      </c>
      <c r="D20285" s="83" t="s">
        <v>41252</v>
      </c>
      <c r="E20285" s="83" t="s">
        <v>41249</v>
      </c>
      <c r="F20285" s="83" t="s">
        <v>41250</v>
      </c>
      <c r="G20285" s="83"/>
      <c r="H20285" s="83" t="s">
        <v>27</v>
      </c>
    </row>
    <row r="20286" spans="1:8" ht="12.75" customHeight="1" x14ac:dyDescent="0.2">
      <c r="A20286" s="83" t="s">
        <v>20356</v>
      </c>
      <c r="B20286" s="83" t="s">
        <v>41246</v>
      </c>
      <c r="C20286" s="83" t="s">
        <v>41272</v>
      </c>
      <c r="D20286" s="83" t="s">
        <v>41253</v>
      </c>
      <c r="E20286" s="83" t="s">
        <v>41249</v>
      </c>
      <c r="F20286" s="83" t="s">
        <v>41250</v>
      </c>
      <c r="G20286" s="83"/>
      <c r="H20286" s="83" t="s">
        <v>27</v>
      </c>
    </row>
    <row r="20287" spans="1:8" ht="12.75" customHeight="1" x14ac:dyDescent="0.2">
      <c r="A20287" s="83" t="s">
        <v>20357</v>
      </c>
      <c r="B20287" s="83" t="s">
        <v>41246</v>
      </c>
      <c r="C20287" s="83" t="s">
        <v>41272</v>
      </c>
      <c r="D20287" s="83" t="s">
        <v>41253</v>
      </c>
      <c r="E20287" s="83" t="s">
        <v>41249</v>
      </c>
      <c r="F20287" s="83" t="s">
        <v>41250</v>
      </c>
      <c r="G20287" s="83"/>
      <c r="H20287" s="83" t="s">
        <v>27</v>
      </c>
    </row>
    <row r="20288" spans="1:8" ht="12.75" customHeight="1" x14ac:dyDescent="0.2">
      <c r="A20288" s="83" t="s">
        <v>20358</v>
      </c>
      <c r="B20288" s="83" t="s">
        <v>41246</v>
      </c>
      <c r="C20288" s="83" t="s">
        <v>41272</v>
      </c>
      <c r="D20288" s="83" t="s">
        <v>41254</v>
      </c>
      <c r="E20288" s="83" t="s">
        <v>41249</v>
      </c>
      <c r="F20288" s="83" t="s">
        <v>41250</v>
      </c>
      <c r="G20288" s="83"/>
      <c r="H20288" s="83" t="s">
        <v>27</v>
      </c>
    </row>
    <row r="20289" spans="1:8" ht="12.75" customHeight="1" x14ac:dyDescent="0.2">
      <c r="A20289" s="83" t="s">
        <v>20359</v>
      </c>
      <c r="B20289" s="83" t="s">
        <v>41246</v>
      </c>
      <c r="C20289" s="83" t="s">
        <v>41272</v>
      </c>
      <c r="D20289" s="83" t="s">
        <v>41254</v>
      </c>
      <c r="E20289" s="83" t="s">
        <v>41249</v>
      </c>
      <c r="F20289" s="83" t="s">
        <v>41250</v>
      </c>
      <c r="G20289" s="83"/>
      <c r="H20289" s="83" t="s">
        <v>27</v>
      </c>
    </row>
    <row r="20290" spans="1:8" ht="12.75" customHeight="1" x14ac:dyDescent="0.2">
      <c r="A20290" s="83" t="s">
        <v>20360</v>
      </c>
      <c r="B20290" s="83" t="s">
        <v>41255</v>
      </c>
      <c r="C20290" s="83" t="s">
        <v>41273</v>
      </c>
      <c r="D20290" s="83" t="s">
        <v>41257</v>
      </c>
      <c r="E20290" s="83" t="s">
        <v>41258</v>
      </c>
      <c r="F20290" s="83" t="s">
        <v>41259</v>
      </c>
      <c r="G20290" s="83"/>
      <c r="H20290" s="83" t="s">
        <v>27</v>
      </c>
    </row>
    <row r="20291" spans="1:8" ht="12.75" customHeight="1" x14ac:dyDescent="0.2">
      <c r="A20291" s="83" t="s">
        <v>20361</v>
      </c>
      <c r="B20291" s="83" t="s">
        <v>41255</v>
      </c>
      <c r="C20291" s="83" t="s">
        <v>41273</v>
      </c>
      <c r="D20291" s="83" t="s">
        <v>41257</v>
      </c>
      <c r="E20291" s="83" t="s">
        <v>41258</v>
      </c>
      <c r="F20291" s="83" t="s">
        <v>41259</v>
      </c>
      <c r="G20291" s="83"/>
      <c r="H20291" s="83" t="s">
        <v>27</v>
      </c>
    </row>
    <row r="20292" spans="1:8" ht="12.75" customHeight="1" x14ac:dyDescent="0.2">
      <c r="A20292" s="83" t="s">
        <v>20362</v>
      </c>
      <c r="B20292" s="83" t="s">
        <v>41255</v>
      </c>
      <c r="C20292" s="83" t="s">
        <v>41273</v>
      </c>
      <c r="D20292" s="83" t="s">
        <v>41260</v>
      </c>
      <c r="E20292" s="83" t="s">
        <v>41258</v>
      </c>
      <c r="F20292" s="83" t="s">
        <v>41259</v>
      </c>
      <c r="G20292" s="83"/>
      <c r="H20292" s="83" t="s">
        <v>27</v>
      </c>
    </row>
    <row r="20293" spans="1:8" ht="12.75" customHeight="1" x14ac:dyDescent="0.2">
      <c r="A20293" s="83" t="s">
        <v>20363</v>
      </c>
      <c r="B20293" s="83" t="s">
        <v>41255</v>
      </c>
      <c r="C20293" s="83" t="s">
        <v>41273</v>
      </c>
      <c r="D20293" s="83" t="s">
        <v>41260</v>
      </c>
      <c r="E20293" s="83" t="s">
        <v>41258</v>
      </c>
      <c r="F20293" s="83" t="s">
        <v>41259</v>
      </c>
      <c r="G20293" s="83"/>
      <c r="H20293" s="83" t="s">
        <v>27</v>
      </c>
    </row>
    <row r="20294" spans="1:8" ht="12.75" customHeight="1" x14ac:dyDescent="0.2">
      <c r="A20294" s="83" t="s">
        <v>20364</v>
      </c>
      <c r="B20294" s="83" t="s">
        <v>41255</v>
      </c>
      <c r="C20294" s="83" t="s">
        <v>41273</v>
      </c>
      <c r="D20294" s="83" t="s">
        <v>41274</v>
      </c>
      <c r="E20294" s="83" t="s">
        <v>41258</v>
      </c>
      <c r="F20294" s="83" t="s">
        <v>41259</v>
      </c>
      <c r="G20294" s="83"/>
      <c r="H20294" s="83" t="s">
        <v>27</v>
      </c>
    </row>
    <row r="20295" spans="1:8" ht="12.75" customHeight="1" x14ac:dyDescent="0.2">
      <c r="A20295" s="83" t="s">
        <v>20365</v>
      </c>
      <c r="B20295" s="83" t="s">
        <v>41255</v>
      </c>
      <c r="C20295" s="83" t="s">
        <v>41273</v>
      </c>
      <c r="D20295" s="83" t="s">
        <v>41274</v>
      </c>
      <c r="E20295" s="83" t="s">
        <v>41258</v>
      </c>
      <c r="F20295" s="83" t="s">
        <v>41259</v>
      </c>
      <c r="G20295" s="83"/>
      <c r="H20295" s="83" t="s">
        <v>27</v>
      </c>
    </row>
    <row r="20296" spans="1:8" ht="12.75" customHeight="1" x14ac:dyDescent="0.2">
      <c r="A20296" s="83" t="s">
        <v>20366</v>
      </c>
      <c r="B20296" s="83" t="s">
        <v>41255</v>
      </c>
      <c r="C20296" s="83" t="s">
        <v>41273</v>
      </c>
      <c r="D20296" s="83" t="s">
        <v>41263</v>
      </c>
      <c r="E20296" s="83" t="s">
        <v>41258</v>
      </c>
      <c r="F20296" s="83" t="s">
        <v>41259</v>
      </c>
      <c r="G20296" s="83"/>
      <c r="H20296" s="83" t="s">
        <v>27</v>
      </c>
    </row>
    <row r="20297" spans="1:8" ht="12.75" customHeight="1" x14ac:dyDescent="0.2">
      <c r="A20297" s="83" t="s">
        <v>20367</v>
      </c>
      <c r="B20297" s="83" t="s">
        <v>41255</v>
      </c>
      <c r="C20297" s="83" t="s">
        <v>41273</v>
      </c>
      <c r="D20297" s="83" t="s">
        <v>41263</v>
      </c>
      <c r="E20297" s="83" t="s">
        <v>41258</v>
      </c>
      <c r="F20297" s="83" t="s">
        <v>41259</v>
      </c>
      <c r="G20297" s="83"/>
      <c r="H20297" s="83" t="s">
        <v>27</v>
      </c>
    </row>
    <row r="20298" spans="1:8" ht="12.75" customHeight="1" x14ac:dyDescent="0.2">
      <c r="A20298" s="83" t="s">
        <v>20368</v>
      </c>
      <c r="B20298" s="83" t="s">
        <v>41264</v>
      </c>
      <c r="C20298" s="83" t="s">
        <v>41275</v>
      </c>
      <c r="D20298" s="83" t="s">
        <v>41266</v>
      </c>
      <c r="E20298" s="83" t="s">
        <v>41267</v>
      </c>
      <c r="F20298" s="83" t="s">
        <v>41259</v>
      </c>
      <c r="G20298" s="83"/>
      <c r="H20298" s="83" t="s">
        <v>27</v>
      </c>
    </row>
    <row r="20299" spans="1:8" ht="12.75" customHeight="1" x14ac:dyDescent="0.2">
      <c r="A20299" s="83" t="s">
        <v>20369</v>
      </c>
      <c r="B20299" s="83" t="s">
        <v>41264</v>
      </c>
      <c r="C20299" s="83" t="s">
        <v>41275</v>
      </c>
      <c r="D20299" s="83" t="s">
        <v>41266</v>
      </c>
      <c r="E20299" s="83" t="s">
        <v>41267</v>
      </c>
      <c r="F20299" s="83" t="s">
        <v>41259</v>
      </c>
      <c r="G20299" s="83"/>
      <c r="H20299" s="83" t="s">
        <v>27</v>
      </c>
    </row>
    <row r="20300" spans="1:8" ht="12.75" customHeight="1" x14ac:dyDescent="0.2">
      <c r="A20300" s="83" t="s">
        <v>20370</v>
      </c>
      <c r="B20300" s="83" t="s">
        <v>41264</v>
      </c>
      <c r="C20300" s="83" t="s">
        <v>41275</v>
      </c>
      <c r="D20300" s="83" t="s">
        <v>41268</v>
      </c>
      <c r="E20300" s="83" t="s">
        <v>41267</v>
      </c>
      <c r="F20300" s="83" t="s">
        <v>41259</v>
      </c>
      <c r="G20300" s="83"/>
      <c r="H20300" s="83" t="s">
        <v>27</v>
      </c>
    </row>
    <row r="20301" spans="1:8" ht="12.75" customHeight="1" x14ac:dyDescent="0.2">
      <c r="A20301" s="83" t="s">
        <v>20371</v>
      </c>
      <c r="B20301" s="83" t="s">
        <v>41264</v>
      </c>
      <c r="C20301" s="83" t="s">
        <v>41275</v>
      </c>
      <c r="D20301" s="83" t="s">
        <v>41268</v>
      </c>
      <c r="E20301" s="83" t="s">
        <v>41267</v>
      </c>
      <c r="F20301" s="83" t="s">
        <v>41259</v>
      </c>
      <c r="G20301" s="83"/>
      <c r="H20301" s="83" t="s">
        <v>27</v>
      </c>
    </row>
    <row r="20302" spans="1:8" ht="12.75" customHeight="1" x14ac:dyDescent="0.2">
      <c r="A20302" s="83" t="s">
        <v>20372</v>
      </c>
      <c r="B20302" s="83" t="s">
        <v>41264</v>
      </c>
      <c r="C20302" s="83" t="s">
        <v>41275</v>
      </c>
      <c r="D20302" s="83" t="s">
        <v>41269</v>
      </c>
      <c r="E20302" s="83" t="s">
        <v>41267</v>
      </c>
      <c r="F20302" s="83" t="s">
        <v>41259</v>
      </c>
      <c r="G20302" s="83"/>
      <c r="H20302" s="83" t="s">
        <v>27</v>
      </c>
    </row>
    <row r="20303" spans="1:8" ht="12.75" customHeight="1" x14ac:dyDescent="0.2">
      <c r="A20303" s="83" t="s">
        <v>20373</v>
      </c>
      <c r="B20303" s="83" t="s">
        <v>41264</v>
      </c>
      <c r="C20303" s="83" t="s">
        <v>41275</v>
      </c>
      <c r="D20303" s="83" t="s">
        <v>41269</v>
      </c>
      <c r="E20303" s="83" t="s">
        <v>41267</v>
      </c>
      <c r="F20303" s="83" t="s">
        <v>41259</v>
      </c>
      <c r="G20303" s="83"/>
      <c r="H20303" s="83" t="s">
        <v>27</v>
      </c>
    </row>
    <row r="20304" spans="1:8" ht="12.75" customHeight="1" x14ac:dyDescent="0.2">
      <c r="A20304" s="83" t="s">
        <v>20374</v>
      </c>
      <c r="B20304" s="83" t="s">
        <v>41264</v>
      </c>
      <c r="C20304" s="83" t="s">
        <v>41275</v>
      </c>
      <c r="D20304" s="83" t="s">
        <v>41271</v>
      </c>
      <c r="E20304" s="83" t="s">
        <v>41267</v>
      </c>
      <c r="F20304" s="83" t="s">
        <v>41259</v>
      </c>
      <c r="G20304" s="83"/>
      <c r="H20304" s="83" t="s">
        <v>27</v>
      </c>
    </row>
    <row r="20305" spans="1:8" ht="12.75" customHeight="1" x14ac:dyDescent="0.2">
      <c r="A20305" s="83" t="s">
        <v>20375</v>
      </c>
      <c r="B20305" s="83" t="s">
        <v>41264</v>
      </c>
      <c r="C20305" s="83" t="s">
        <v>41275</v>
      </c>
      <c r="D20305" s="83" t="s">
        <v>41271</v>
      </c>
      <c r="E20305" s="83" t="s">
        <v>41267</v>
      </c>
      <c r="F20305" s="83" t="s">
        <v>41259</v>
      </c>
      <c r="G20305" s="83"/>
      <c r="H20305" s="83" t="s">
        <v>27</v>
      </c>
    </row>
    <row r="20306" spans="1:8" ht="12.75" customHeight="1" x14ac:dyDescent="0.2">
      <c r="A20306" s="83" t="s">
        <v>20376</v>
      </c>
      <c r="B20306" s="83" t="s">
        <v>41276</v>
      </c>
      <c r="C20306" s="83" t="s">
        <v>41277</v>
      </c>
      <c r="D20306" s="83" t="s">
        <v>41278</v>
      </c>
      <c r="E20306" s="83" t="s">
        <v>41279</v>
      </c>
      <c r="F20306" s="83" t="s">
        <v>41280</v>
      </c>
      <c r="G20306" s="83"/>
      <c r="H20306" s="83" t="s">
        <v>27</v>
      </c>
    </row>
    <row r="20307" spans="1:8" ht="12.75" customHeight="1" x14ac:dyDescent="0.2">
      <c r="A20307" s="83" t="s">
        <v>20377</v>
      </c>
      <c r="B20307" s="83" t="s">
        <v>41276</v>
      </c>
      <c r="C20307" s="83" t="s">
        <v>41277</v>
      </c>
      <c r="D20307" s="83" t="s">
        <v>41278</v>
      </c>
      <c r="E20307" s="83" t="s">
        <v>41279</v>
      </c>
      <c r="F20307" s="83" t="s">
        <v>41280</v>
      </c>
      <c r="G20307" s="83"/>
      <c r="H20307" s="83" t="s">
        <v>27</v>
      </c>
    </row>
    <row r="20308" spans="1:8" ht="12.75" customHeight="1" x14ac:dyDescent="0.2">
      <c r="A20308" s="83" t="s">
        <v>20378</v>
      </c>
      <c r="B20308" s="83" t="s">
        <v>41281</v>
      </c>
      <c r="C20308" s="83" t="s">
        <v>41282</v>
      </c>
      <c r="D20308" s="83" t="s">
        <v>41283</v>
      </c>
      <c r="E20308" s="83" t="s">
        <v>41284</v>
      </c>
      <c r="F20308" s="83" t="s">
        <v>41285</v>
      </c>
      <c r="G20308" s="83"/>
      <c r="H20308" s="83" t="s">
        <v>27</v>
      </c>
    </row>
    <row r="20309" spans="1:8" ht="12.75" customHeight="1" x14ac:dyDescent="0.2">
      <c r="A20309" s="83" t="s">
        <v>20379</v>
      </c>
      <c r="B20309" s="83" t="s">
        <v>41281</v>
      </c>
      <c r="C20309" s="83" t="s">
        <v>41282</v>
      </c>
      <c r="D20309" s="83" t="s">
        <v>41283</v>
      </c>
      <c r="E20309" s="83" t="s">
        <v>41284</v>
      </c>
      <c r="F20309" s="83" t="s">
        <v>41285</v>
      </c>
      <c r="G20309" s="83"/>
      <c r="H20309" s="83" t="s">
        <v>27</v>
      </c>
    </row>
    <row r="20310" spans="1:8" ht="12.75" customHeight="1" x14ac:dyDescent="0.2">
      <c r="A20310" s="83" t="s">
        <v>20380</v>
      </c>
      <c r="B20310" s="83" t="s">
        <v>41276</v>
      </c>
      <c r="C20310" s="83" t="s">
        <v>41277</v>
      </c>
      <c r="D20310" s="83" t="s">
        <v>41286</v>
      </c>
      <c r="E20310" s="83" t="s">
        <v>41287</v>
      </c>
      <c r="F20310" s="83" t="s">
        <v>41280</v>
      </c>
      <c r="G20310" s="83"/>
      <c r="H20310" s="83" t="s">
        <v>27</v>
      </c>
    </row>
    <row r="20311" spans="1:8" ht="12.75" customHeight="1" x14ac:dyDescent="0.2">
      <c r="A20311" s="83" t="s">
        <v>20381</v>
      </c>
      <c r="B20311" s="83" t="s">
        <v>41276</v>
      </c>
      <c r="C20311" s="83" t="s">
        <v>41277</v>
      </c>
      <c r="D20311" s="83" t="s">
        <v>41286</v>
      </c>
      <c r="E20311" s="83" t="s">
        <v>41287</v>
      </c>
      <c r="F20311" s="83" t="s">
        <v>41280</v>
      </c>
      <c r="G20311" s="83"/>
      <c r="H20311" s="83" t="s">
        <v>27</v>
      </c>
    </row>
    <row r="20312" spans="1:8" ht="12.75" customHeight="1" x14ac:dyDescent="0.2">
      <c r="A20312" s="83" t="s">
        <v>20382</v>
      </c>
      <c r="B20312" s="83" t="s">
        <v>41281</v>
      </c>
      <c r="C20312" s="83" t="s">
        <v>41282</v>
      </c>
      <c r="D20312" s="83" t="s">
        <v>41288</v>
      </c>
      <c r="E20312" s="83" t="s">
        <v>41289</v>
      </c>
      <c r="F20312" s="83" t="s">
        <v>41290</v>
      </c>
      <c r="G20312" s="83"/>
      <c r="H20312" s="83" t="s">
        <v>27</v>
      </c>
    </row>
    <row r="20313" spans="1:8" ht="12.75" customHeight="1" x14ac:dyDescent="0.2">
      <c r="A20313" s="83" t="s">
        <v>20383</v>
      </c>
      <c r="B20313" s="83" t="s">
        <v>41281</v>
      </c>
      <c r="C20313" s="83" t="s">
        <v>41282</v>
      </c>
      <c r="D20313" s="83" t="s">
        <v>41288</v>
      </c>
      <c r="E20313" s="83" t="s">
        <v>41289</v>
      </c>
      <c r="F20313" s="83" t="s">
        <v>41290</v>
      </c>
      <c r="G20313" s="83"/>
      <c r="H20313" s="83" t="s">
        <v>27</v>
      </c>
    </row>
    <row r="20314" spans="1:8" ht="12.75" customHeight="1" x14ac:dyDescent="0.2">
      <c r="A20314" s="83" t="s">
        <v>20384</v>
      </c>
      <c r="B20314" s="83" t="s">
        <v>41291</v>
      </c>
      <c r="C20314" s="83" t="s">
        <v>41292</v>
      </c>
      <c r="D20314" s="83" t="s">
        <v>41293</v>
      </c>
      <c r="E20314" s="83" t="s">
        <v>41294</v>
      </c>
      <c r="F20314" s="83" t="s">
        <v>41295</v>
      </c>
      <c r="G20314" s="83"/>
      <c r="H20314" s="83" t="s">
        <v>27</v>
      </c>
    </row>
    <row r="20315" spans="1:8" ht="12.75" customHeight="1" x14ac:dyDescent="0.2">
      <c r="A20315" s="83" t="s">
        <v>20385</v>
      </c>
      <c r="B20315" s="83" t="s">
        <v>41291</v>
      </c>
      <c r="C20315" s="83" t="s">
        <v>41292</v>
      </c>
      <c r="D20315" s="83" t="s">
        <v>41293</v>
      </c>
      <c r="E20315" s="83" t="s">
        <v>41294</v>
      </c>
      <c r="F20315" s="83" t="s">
        <v>41295</v>
      </c>
      <c r="G20315" s="83"/>
      <c r="H20315" s="83" t="s">
        <v>27</v>
      </c>
    </row>
    <row r="20316" spans="1:8" ht="12.75" customHeight="1" x14ac:dyDescent="0.2">
      <c r="A20316" s="83" t="s">
        <v>20386</v>
      </c>
      <c r="B20316" s="83" t="s">
        <v>41296</v>
      </c>
      <c r="C20316" s="83" t="s">
        <v>41297</v>
      </c>
      <c r="D20316" s="83" t="s">
        <v>41298</v>
      </c>
      <c r="E20316" s="83" t="s">
        <v>41299</v>
      </c>
      <c r="F20316" s="83" t="s">
        <v>41290</v>
      </c>
      <c r="G20316" s="83"/>
      <c r="H20316" s="83" t="s">
        <v>27</v>
      </c>
    </row>
    <row r="20317" spans="1:8" ht="12.75" customHeight="1" x14ac:dyDescent="0.2">
      <c r="A20317" s="83" t="s">
        <v>20387</v>
      </c>
      <c r="B20317" s="83" t="s">
        <v>41296</v>
      </c>
      <c r="C20317" s="83" t="s">
        <v>41297</v>
      </c>
      <c r="D20317" s="83" t="s">
        <v>41298</v>
      </c>
      <c r="E20317" s="83" t="s">
        <v>41299</v>
      </c>
      <c r="F20317" s="83" t="s">
        <v>41290</v>
      </c>
      <c r="G20317" s="83"/>
      <c r="H20317" s="83" t="s">
        <v>27</v>
      </c>
    </row>
    <row r="20318" spans="1:8" ht="12.75" customHeight="1" x14ac:dyDescent="0.2">
      <c r="A20318" s="83" t="s">
        <v>20388</v>
      </c>
      <c r="B20318" s="83" t="s">
        <v>41300</v>
      </c>
      <c r="C20318" s="83" t="s">
        <v>41292</v>
      </c>
      <c r="D20318" s="83" t="s">
        <v>41301</v>
      </c>
      <c r="E20318" s="83" t="s">
        <v>41302</v>
      </c>
      <c r="F20318" s="83" t="s">
        <v>41303</v>
      </c>
      <c r="G20318" s="83"/>
      <c r="H20318" s="83" t="s">
        <v>27</v>
      </c>
    </row>
    <row r="20319" spans="1:8" ht="12.75" customHeight="1" x14ac:dyDescent="0.2">
      <c r="A20319" s="83" t="s">
        <v>20389</v>
      </c>
      <c r="B20319" s="83" t="s">
        <v>41300</v>
      </c>
      <c r="C20319" s="83" t="s">
        <v>41292</v>
      </c>
      <c r="D20319" s="83" t="s">
        <v>41301</v>
      </c>
      <c r="E20319" s="83" t="s">
        <v>41302</v>
      </c>
      <c r="F20319" s="83" t="s">
        <v>41303</v>
      </c>
      <c r="G20319" s="83"/>
      <c r="H20319" s="83" t="s">
        <v>27</v>
      </c>
    </row>
    <row r="20320" spans="1:8" ht="12.75" customHeight="1" x14ac:dyDescent="0.2">
      <c r="A20320" s="83" t="s">
        <v>20390</v>
      </c>
      <c r="B20320" s="83" t="s">
        <v>41296</v>
      </c>
      <c r="C20320" s="83" t="s">
        <v>41297</v>
      </c>
      <c r="D20320" s="83" t="s">
        <v>41304</v>
      </c>
      <c r="E20320" s="83" t="s">
        <v>41305</v>
      </c>
      <c r="F20320" s="83" t="s">
        <v>41306</v>
      </c>
      <c r="G20320" s="83"/>
      <c r="H20320" s="83" t="s">
        <v>27</v>
      </c>
    </row>
    <row r="20321" spans="1:8" ht="12.75" customHeight="1" x14ac:dyDescent="0.2">
      <c r="A20321" s="83" t="s">
        <v>20391</v>
      </c>
      <c r="B20321" s="83" t="s">
        <v>41296</v>
      </c>
      <c r="C20321" s="83" t="s">
        <v>41297</v>
      </c>
      <c r="D20321" s="83" t="s">
        <v>41304</v>
      </c>
      <c r="E20321" s="83" t="s">
        <v>41305</v>
      </c>
      <c r="F20321" s="83" t="s">
        <v>41306</v>
      </c>
      <c r="G20321" s="83"/>
      <c r="H20321" s="83" t="s">
        <v>27</v>
      </c>
    </row>
    <row r="20322" spans="1:8" ht="12.75" customHeight="1" x14ac:dyDescent="0.2">
      <c r="A20322" s="83" t="s">
        <v>20392</v>
      </c>
      <c r="B20322" s="83" t="s">
        <v>41300</v>
      </c>
      <c r="C20322" s="83" t="s">
        <v>41292</v>
      </c>
      <c r="D20322" s="83" t="s">
        <v>41307</v>
      </c>
      <c r="E20322" s="83" t="s">
        <v>41308</v>
      </c>
      <c r="F20322" s="83" t="s">
        <v>41280</v>
      </c>
      <c r="G20322" s="83"/>
      <c r="H20322" s="83" t="s">
        <v>27</v>
      </c>
    </row>
    <row r="20323" spans="1:8" ht="12.75" customHeight="1" x14ac:dyDescent="0.2">
      <c r="A20323" s="83" t="s">
        <v>20393</v>
      </c>
      <c r="B20323" s="83" t="s">
        <v>41300</v>
      </c>
      <c r="C20323" s="83" t="s">
        <v>41292</v>
      </c>
      <c r="D20323" s="83" t="s">
        <v>41307</v>
      </c>
      <c r="E20323" s="83" t="s">
        <v>41308</v>
      </c>
      <c r="F20323" s="83" t="s">
        <v>41280</v>
      </c>
      <c r="G20323" s="83"/>
      <c r="H20323" s="83" t="s">
        <v>27</v>
      </c>
    </row>
    <row r="20324" spans="1:8" ht="12.75" customHeight="1" x14ac:dyDescent="0.2">
      <c r="A20324" s="83" t="s">
        <v>20394</v>
      </c>
      <c r="B20324" s="83" t="s">
        <v>41296</v>
      </c>
      <c r="C20324" s="83" t="s">
        <v>41297</v>
      </c>
      <c r="D20324" s="83" t="s">
        <v>41309</v>
      </c>
      <c r="E20324" s="83" t="s">
        <v>41310</v>
      </c>
      <c r="F20324" s="83" t="s">
        <v>41290</v>
      </c>
      <c r="G20324" s="83"/>
      <c r="H20324" s="83" t="s">
        <v>27</v>
      </c>
    </row>
    <row r="20325" spans="1:8" ht="12.75" customHeight="1" x14ac:dyDescent="0.2">
      <c r="A20325" s="83" t="s">
        <v>20395</v>
      </c>
      <c r="B20325" s="83" t="s">
        <v>41296</v>
      </c>
      <c r="C20325" s="83" t="s">
        <v>41297</v>
      </c>
      <c r="D20325" s="83" t="s">
        <v>41309</v>
      </c>
      <c r="E20325" s="83" t="s">
        <v>41310</v>
      </c>
      <c r="F20325" s="83" t="s">
        <v>41290</v>
      </c>
      <c r="G20325" s="83"/>
      <c r="H20325" s="83" t="s">
        <v>27</v>
      </c>
    </row>
    <row r="20326" spans="1:8" ht="12.75" customHeight="1" x14ac:dyDescent="0.2">
      <c r="A20326" s="83" t="s">
        <v>20396</v>
      </c>
      <c r="B20326" s="83" t="s">
        <v>41300</v>
      </c>
      <c r="C20326" s="83" t="s">
        <v>41311</v>
      </c>
      <c r="D20326" s="83" t="s">
        <v>41312</v>
      </c>
      <c r="E20326" s="83" t="s">
        <v>41313</v>
      </c>
      <c r="F20326" s="83" t="s">
        <v>41280</v>
      </c>
      <c r="G20326" s="83"/>
      <c r="H20326" s="83" t="s">
        <v>27</v>
      </c>
    </row>
    <row r="20327" spans="1:8" ht="12.75" customHeight="1" x14ac:dyDescent="0.2">
      <c r="A20327" s="83" t="s">
        <v>20397</v>
      </c>
      <c r="B20327" s="83" t="s">
        <v>41300</v>
      </c>
      <c r="C20327" s="83" t="s">
        <v>41311</v>
      </c>
      <c r="D20327" s="83" t="s">
        <v>41312</v>
      </c>
      <c r="E20327" s="83" t="s">
        <v>41313</v>
      </c>
      <c r="F20327" s="83" t="s">
        <v>41280</v>
      </c>
      <c r="G20327" s="83"/>
      <c r="H20327" s="83" t="s">
        <v>27</v>
      </c>
    </row>
    <row r="20328" spans="1:8" ht="12.75" customHeight="1" x14ac:dyDescent="0.2">
      <c r="A20328" s="83" t="s">
        <v>20398</v>
      </c>
      <c r="B20328" s="83" t="s">
        <v>41314</v>
      </c>
      <c r="C20328" s="83" t="s">
        <v>41315</v>
      </c>
      <c r="D20328" s="83" t="s">
        <v>41316</v>
      </c>
      <c r="E20328" s="83" t="s">
        <v>41317</v>
      </c>
      <c r="F20328" s="83" t="s">
        <v>41290</v>
      </c>
      <c r="G20328" s="83"/>
      <c r="H20328" s="83" t="s">
        <v>27</v>
      </c>
    </row>
    <row r="20329" spans="1:8" ht="12.75" customHeight="1" x14ac:dyDescent="0.2">
      <c r="A20329" s="83" t="s">
        <v>20399</v>
      </c>
      <c r="B20329" s="83" t="s">
        <v>41314</v>
      </c>
      <c r="C20329" s="83" t="s">
        <v>41315</v>
      </c>
      <c r="D20329" s="83" t="s">
        <v>41316</v>
      </c>
      <c r="E20329" s="83" t="s">
        <v>41317</v>
      </c>
      <c r="F20329" s="83" t="s">
        <v>41290</v>
      </c>
      <c r="G20329" s="83"/>
      <c r="H20329" s="83" t="s">
        <v>27</v>
      </c>
    </row>
    <row r="20330" spans="1:8" ht="12.75" customHeight="1" x14ac:dyDescent="0.2">
      <c r="A20330" s="83" t="s">
        <v>20400</v>
      </c>
      <c r="B20330" s="83" t="s">
        <v>41300</v>
      </c>
      <c r="C20330" s="83" t="s">
        <v>41318</v>
      </c>
      <c r="D20330" s="83" t="s">
        <v>41319</v>
      </c>
      <c r="E20330" s="83" t="s">
        <v>41308</v>
      </c>
      <c r="F20330" s="83" t="s">
        <v>41280</v>
      </c>
      <c r="G20330" s="83"/>
      <c r="H20330" s="83" t="s">
        <v>27</v>
      </c>
    </row>
    <row r="20331" spans="1:8" ht="12.75" customHeight="1" x14ac:dyDescent="0.2">
      <c r="A20331" s="83" t="s">
        <v>20401</v>
      </c>
      <c r="B20331" s="83" t="s">
        <v>41300</v>
      </c>
      <c r="C20331" s="83" t="s">
        <v>41318</v>
      </c>
      <c r="D20331" s="83" t="s">
        <v>41319</v>
      </c>
      <c r="E20331" s="83" t="s">
        <v>41308</v>
      </c>
      <c r="F20331" s="83" t="s">
        <v>41280</v>
      </c>
      <c r="G20331" s="83"/>
      <c r="H20331" s="83" t="s">
        <v>27</v>
      </c>
    </row>
    <row r="20332" spans="1:8" ht="12.75" customHeight="1" x14ac:dyDescent="0.2">
      <c r="A20332" s="83" t="s">
        <v>20402</v>
      </c>
      <c r="B20332" s="83" t="s">
        <v>41296</v>
      </c>
      <c r="C20332" s="83" t="s">
        <v>41320</v>
      </c>
      <c r="D20332" s="83" t="s">
        <v>41321</v>
      </c>
      <c r="E20332" s="83" t="s">
        <v>41310</v>
      </c>
      <c r="F20332" s="83" t="s">
        <v>41290</v>
      </c>
      <c r="G20332" s="83"/>
      <c r="H20332" s="83" t="s">
        <v>27</v>
      </c>
    </row>
    <row r="20333" spans="1:8" ht="12.75" customHeight="1" x14ac:dyDescent="0.2">
      <c r="A20333" s="83" t="s">
        <v>20403</v>
      </c>
      <c r="B20333" s="83" t="s">
        <v>41296</v>
      </c>
      <c r="C20333" s="83" t="s">
        <v>41320</v>
      </c>
      <c r="D20333" s="83" t="s">
        <v>41321</v>
      </c>
      <c r="E20333" s="83" t="s">
        <v>41310</v>
      </c>
      <c r="F20333" s="83" t="s">
        <v>41290</v>
      </c>
      <c r="G20333" s="83"/>
      <c r="H20333" s="83" t="s">
        <v>27</v>
      </c>
    </row>
    <row r="20334" spans="1:8" ht="12.75" customHeight="1" x14ac:dyDescent="0.2">
      <c r="A20334" s="83" t="s">
        <v>20404</v>
      </c>
      <c r="B20334" s="83" t="s">
        <v>41322</v>
      </c>
      <c r="C20334" s="83" t="s">
        <v>41323</v>
      </c>
      <c r="D20334" s="83" t="s">
        <v>41324</v>
      </c>
      <c r="E20334" s="83" t="s">
        <v>41325</v>
      </c>
      <c r="F20334" s="83" t="s">
        <v>26872</v>
      </c>
      <c r="G20334" s="83"/>
      <c r="H20334" s="83" t="s">
        <v>27</v>
      </c>
    </row>
    <row r="20335" spans="1:8" ht="12.75" customHeight="1" x14ac:dyDescent="0.2">
      <c r="A20335" s="83" t="s">
        <v>20405</v>
      </c>
      <c r="B20335" s="83" t="s">
        <v>41322</v>
      </c>
      <c r="C20335" s="83" t="s">
        <v>41323</v>
      </c>
      <c r="D20335" s="83" t="s">
        <v>41324</v>
      </c>
      <c r="E20335" s="83" t="s">
        <v>41325</v>
      </c>
      <c r="F20335" s="83" t="s">
        <v>26872</v>
      </c>
      <c r="G20335" s="83"/>
      <c r="H20335" s="83" t="s">
        <v>27</v>
      </c>
    </row>
    <row r="20336" spans="1:8" ht="12.75" customHeight="1" x14ac:dyDescent="0.2">
      <c r="A20336" s="83" t="s">
        <v>20406</v>
      </c>
      <c r="B20336" s="83" t="s">
        <v>41326</v>
      </c>
      <c r="C20336" s="83" t="s">
        <v>41327</v>
      </c>
      <c r="D20336" s="83" t="s">
        <v>41328</v>
      </c>
      <c r="E20336" s="83" t="s">
        <v>41329</v>
      </c>
      <c r="F20336" s="83" t="s">
        <v>41330</v>
      </c>
      <c r="G20336" s="83"/>
      <c r="H20336" s="83" t="s">
        <v>27</v>
      </c>
    </row>
    <row r="20337" spans="1:8" ht="12.75" customHeight="1" x14ac:dyDescent="0.2">
      <c r="A20337" s="83" t="s">
        <v>20407</v>
      </c>
      <c r="B20337" s="83" t="s">
        <v>41326</v>
      </c>
      <c r="C20337" s="83" t="s">
        <v>41327</v>
      </c>
      <c r="D20337" s="83" t="s">
        <v>41328</v>
      </c>
      <c r="E20337" s="83" t="s">
        <v>41329</v>
      </c>
      <c r="F20337" s="83" t="s">
        <v>41330</v>
      </c>
      <c r="G20337" s="83"/>
      <c r="H20337" s="83" t="s">
        <v>27</v>
      </c>
    </row>
    <row r="20338" spans="1:8" ht="12.75" customHeight="1" x14ac:dyDescent="0.2">
      <c r="A20338" s="83" t="s">
        <v>20408</v>
      </c>
      <c r="B20338" s="83" t="s">
        <v>41322</v>
      </c>
      <c r="C20338" s="83" t="s">
        <v>41331</v>
      </c>
      <c r="D20338" s="83" t="s">
        <v>41324</v>
      </c>
      <c r="E20338" s="83" t="s">
        <v>41332</v>
      </c>
      <c r="F20338" s="83" t="s">
        <v>26872</v>
      </c>
      <c r="G20338" s="83"/>
      <c r="H20338" s="83" t="s">
        <v>27</v>
      </c>
    </row>
    <row r="20339" spans="1:8" ht="12.75" customHeight="1" x14ac:dyDescent="0.2">
      <c r="A20339" s="83" t="s">
        <v>20409</v>
      </c>
      <c r="B20339" s="83" t="s">
        <v>41322</v>
      </c>
      <c r="C20339" s="83" t="s">
        <v>41331</v>
      </c>
      <c r="D20339" s="83" t="s">
        <v>41324</v>
      </c>
      <c r="E20339" s="83" t="s">
        <v>41332</v>
      </c>
      <c r="F20339" s="83" t="s">
        <v>26872</v>
      </c>
      <c r="G20339" s="83"/>
      <c r="H20339" s="83" t="s">
        <v>27</v>
      </c>
    </row>
    <row r="20340" spans="1:8" ht="12.75" customHeight="1" x14ac:dyDescent="0.2">
      <c r="A20340" s="83" t="s">
        <v>20410</v>
      </c>
      <c r="B20340" s="83" t="s">
        <v>41326</v>
      </c>
      <c r="C20340" s="83" t="s">
        <v>41333</v>
      </c>
      <c r="D20340" s="83" t="s">
        <v>41328</v>
      </c>
      <c r="E20340" s="83" t="s">
        <v>41334</v>
      </c>
      <c r="F20340" s="83" t="s">
        <v>41330</v>
      </c>
      <c r="G20340" s="83"/>
      <c r="H20340" s="83" t="s">
        <v>27</v>
      </c>
    </row>
    <row r="20341" spans="1:8" ht="12.75" customHeight="1" x14ac:dyDescent="0.2">
      <c r="A20341" s="83" t="s">
        <v>20411</v>
      </c>
      <c r="B20341" s="83" t="s">
        <v>41326</v>
      </c>
      <c r="C20341" s="83" t="s">
        <v>41333</v>
      </c>
      <c r="D20341" s="83" t="s">
        <v>41328</v>
      </c>
      <c r="E20341" s="83" t="s">
        <v>41334</v>
      </c>
      <c r="F20341" s="83" t="s">
        <v>41330</v>
      </c>
      <c r="G20341" s="83"/>
      <c r="H20341" s="83" t="s">
        <v>27</v>
      </c>
    </row>
    <row r="20342" spans="1:8" ht="12.75" customHeight="1" x14ac:dyDescent="0.2">
      <c r="A20342" s="83" t="s">
        <v>20412</v>
      </c>
      <c r="B20342" s="83" t="s">
        <v>41335</v>
      </c>
      <c r="C20342" s="83" t="s">
        <v>41336</v>
      </c>
      <c r="D20342" s="83" t="s">
        <v>41324</v>
      </c>
      <c r="E20342" s="83" t="s">
        <v>41337</v>
      </c>
      <c r="F20342" s="83" t="s">
        <v>26872</v>
      </c>
      <c r="G20342" s="83"/>
      <c r="H20342" s="83" t="s">
        <v>27</v>
      </c>
    </row>
    <row r="20343" spans="1:8" ht="12.75" customHeight="1" x14ac:dyDescent="0.2">
      <c r="A20343" s="83" t="s">
        <v>20413</v>
      </c>
      <c r="B20343" s="83" t="s">
        <v>41335</v>
      </c>
      <c r="C20343" s="83" t="s">
        <v>41336</v>
      </c>
      <c r="D20343" s="83" t="s">
        <v>41324</v>
      </c>
      <c r="E20343" s="83" t="s">
        <v>41337</v>
      </c>
      <c r="F20343" s="83" t="s">
        <v>26872</v>
      </c>
      <c r="G20343" s="83"/>
      <c r="H20343" s="83" t="s">
        <v>27</v>
      </c>
    </row>
    <row r="20344" spans="1:8" ht="12.75" customHeight="1" x14ac:dyDescent="0.2">
      <c r="A20344" s="83" t="s">
        <v>20414</v>
      </c>
      <c r="B20344" s="83" t="s">
        <v>41338</v>
      </c>
      <c r="C20344" s="83" t="s">
        <v>41339</v>
      </c>
      <c r="D20344" s="83" t="s">
        <v>41340</v>
      </c>
      <c r="E20344" s="83" t="s">
        <v>41341</v>
      </c>
      <c r="F20344" s="83" t="s">
        <v>28361</v>
      </c>
      <c r="G20344" s="83"/>
      <c r="H20344" s="83" t="s">
        <v>27</v>
      </c>
    </row>
    <row r="20345" spans="1:8" ht="12.75" customHeight="1" x14ac:dyDescent="0.2">
      <c r="A20345" s="83" t="s">
        <v>20415</v>
      </c>
      <c r="B20345" s="83" t="s">
        <v>41338</v>
      </c>
      <c r="C20345" s="83" t="s">
        <v>41339</v>
      </c>
      <c r="D20345" s="83" t="s">
        <v>41340</v>
      </c>
      <c r="E20345" s="83" t="s">
        <v>41341</v>
      </c>
      <c r="F20345" s="83" t="s">
        <v>28361</v>
      </c>
      <c r="G20345" s="83"/>
      <c r="H20345" s="83" t="s">
        <v>27</v>
      </c>
    </row>
    <row r="20346" spans="1:8" ht="12.75" customHeight="1" x14ac:dyDescent="0.2">
      <c r="A20346" s="83" t="s">
        <v>20416</v>
      </c>
      <c r="B20346" s="83" t="s">
        <v>41335</v>
      </c>
      <c r="C20346" s="83" t="s">
        <v>41342</v>
      </c>
      <c r="D20346" s="83" t="s">
        <v>41343</v>
      </c>
      <c r="E20346" s="83" t="s">
        <v>41344</v>
      </c>
      <c r="F20346" s="83" t="s">
        <v>24542</v>
      </c>
      <c r="G20346" s="83"/>
      <c r="H20346" s="83" t="s">
        <v>27</v>
      </c>
    </row>
    <row r="20347" spans="1:8" ht="12.75" customHeight="1" x14ac:dyDescent="0.2">
      <c r="A20347" s="83" t="s">
        <v>20417</v>
      </c>
      <c r="B20347" s="83" t="s">
        <v>41335</v>
      </c>
      <c r="C20347" s="83" t="s">
        <v>41342</v>
      </c>
      <c r="D20347" s="83" t="s">
        <v>41343</v>
      </c>
      <c r="E20347" s="83" t="s">
        <v>41344</v>
      </c>
      <c r="F20347" s="83" t="s">
        <v>24542</v>
      </c>
      <c r="G20347" s="83"/>
      <c r="H20347" s="83" t="s">
        <v>27</v>
      </c>
    </row>
    <row r="20348" spans="1:8" ht="12.75" customHeight="1" x14ac:dyDescent="0.2">
      <c r="A20348" s="83" t="s">
        <v>20418</v>
      </c>
      <c r="B20348" s="83" t="s">
        <v>41326</v>
      </c>
      <c r="C20348" s="83" t="s">
        <v>41345</v>
      </c>
      <c r="D20348" s="83" t="s">
        <v>41346</v>
      </c>
      <c r="E20348" s="83" t="s">
        <v>41347</v>
      </c>
      <c r="F20348" s="83" t="s">
        <v>28300</v>
      </c>
      <c r="G20348" s="83"/>
      <c r="H20348" s="83" t="s">
        <v>27</v>
      </c>
    </row>
    <row r="20349" spans="1:8" ht="12.75" customHeight="1" x14ac:dyDescent="0.2">
      <c r="A20349" s="83" t="s">
        <v>20419</v>
      </c>
      <c r="B20349" s="83" t="s">
        <v>41326</v>
      </c>
      <c r="C20349" s="83" t="s">
        <v>41345</v>
      </c>
      <c r="D20349" s="83" t="s">
        <v>41346</v>
      </c>
      <c r="E20349" s="83" t="s">
        <v>41347</v>
      </c>
      <c r="F20349" s="83" t="s">
        <v>28300</v>
      </c>
      <c r="G20349" s="83"/>
      <c r="H20349" s="83" t="s">
        <v>27</v>
      </c>
    </row>
    <row r="20350" spans="1:8" ht="12.75" customHeight="1" x14ac:dyDescent="0.2">
      <c r="A20350" s="83" t="s">
        <v>20420</v>
      </c>
      <c r="B20350" s="83" t="s">
        <v>41335</v>
      </c>
      <c r="C20350" s="83" t="s">
        <v>41348</v>
      </c>
      <c r="D20350" s="83" t="s">
        <v>41343</v>
      </c>
      <c r="E20350" s="83" t="s">
        <v>41349</v>
      </c>
      <c r="F20350" s="83" t="s">
        <v>24542</v>
      </c>
      <c r="G20350" s="83"/>
      <c r="H20350" s="83" t="s">
        <v>27</v>
      </c>
    </row>
    <row r="20351" spans="1:8" ht="12.75" customHeight="1" x14ac:dyDescent="0.2">
      <c r="A20351" s="83" t="s">
        <v>20421</v>
      </c>
      <c r="B20351" s="83" t="s">
        <v>41335</v>
      </c>
      <c r="C20351" s="83" t="s">
        <v>41348</v>
      </c>
      <c r="D20351" s="83" t="s">
        <v>41343</v>
      </c>
      <c r="E20351" s="83" t="s">
        <v>41349</v>
      </c>
      <c r="F20351" s="83" t="s">
        <v>24542</v>
      </c>
      <c r="G20351" s="83"/>
      <c r="H20351" s="83" t="s">
        <v>27</v>
      </c>
    </row>
    <row r="20352" spans="1:8" ht="12.75" customHeight="1" x14ac:dyDescent="0.2">
      <c r="A20352" s="83" t="s">
        <v>20422</v>
      </c>
      <c r="B20352" s="83" t="s">
        <v>41326</v>
      </c>
      <c r="C20352" s="83" t="s">
        <v>41350</v>
      </c>
      <c r="D20352" s="83" t="s">
        <v>41346</v>
      </c>
      <c r="E20352" s="83" t="s">
        <v>41351</v>
      </c>
      <c r="F20352" s="83" t="s">
        <v>28300</v>
      </c>
      <c r="G20352" s="83"/>
      <c r="H20352" s="83" t="s">
        <v>27</v>
      </c>
    </row>
    <row r="20353" spans="1:8" ht="12.75" customHeight="1" x14ac:dyDescent="0.2">
      <c r="A20353" s="83" t="s">
        <v>20423</v>
      </c>
      <c r="B20353" s="83" t="s">
        <v>41326</v>
      </c>
      <c r="C20353" s="83" t="s">
        <v>41350</v>
      </c>
      <c r="D20353" s="83" t="s">
        <v>41346</v>
      </c>
      <c r="E20353" s="83" t="s">
        <v>41351</v>
      </c>
      <c r="F20353" s="83" t="s">
        <v>28300</v>
      </c>
      <c r="G20353" s="83"/>
      <c r="H20353" s="83" t="s">
        <v>27</v>
      </c>
    </row>
    <row r="20354" spans="1:8" ht="12.75" customHeight="1" x14ac:dyDescent="0.2">
      <c r="A20354" s="83" t="s">
        <v>20424</v>
      </c>
      <c r="B20354" s="83" t="s">
        <v>41335</v>
      </c>
      <c r="C20354" s="83" t="s">
        <v>41352</v>
      </c>
      <c r="D20354" s="83" t="s">
        <v>41353</v>
      </c>
      <c r="E20354" s="83" t="s">
        <v>41354</v>
      </c>
      <c r="F20354" s="83" t="s">
        <v>24154</v>
      </c>
      <c r="G20354" s="83"/>
      <c r="H20354" s="83" t="s">
        <v>27</v>
      </c>
    </row>
    <row r="20355" spans="1:8" ht="12.75" customHeight="1" x14ac:dyDescent="0.2">
      <c r="A20355" s="83" t="s">
        <v>20425</v>
      </c>
      <c r="B20355" s="83" t="s">
        <v>41335</v>
      </c>
      <c r="C20355" s="83" t="s">
        <v>41352</v>
      </c>
      <c r="D20355" s="83" t="s">
        <v>41353</v>
      </c>
      <c r="E20355" s="83" t="s">
        <v>41354</v>
      </c>
      <c r="F20355" s="83" t="s">
        <v>24154</v>
      </c>
      <c r="G20355" s="83"/>
      <c r="H20355" s="83" t="s">
        <v>27</v>
      </c>
    </row>
    <row r="20356" spans="1:8" ht="12.75" customHeight="1" x14ac:dyDescent="0.2">
      <c r="A20356" s="83" t="s">
        <v>20426</v>
      </c>
      <c r="B20356" s="83" t="s">
        <v>41326</v>
      </c>
      <c r="C20356" s="83" t="s">
        <v>41355</v>
      </c>
      <c r="D20356" s="83" t="s">
        <v>41356</v>
      </c>
      <c r="E20356" s="83" t="s">
        <v>41357</v>
      </c>
      <c r="F20356" s="83" t="s">
        <v>30882</v>
      </c>
      <c r="G20356" s="83"/>
      <c r="H20356" s="83" t="s">
        <v>27</v>
      </c>
    </row>
    <row r="20357" spans="1:8" ht="12.75" customHeight="1" x14ac:dyDescent="0.2">
      <c r="A20357" s="83" t="s">
        <v>20427</v>
      </c>
      <c r="B20357" s="83" t="s">
        <v>41326</v>
      </c>
      <c r="C20357" s="83" t="s">
        <v>41355</v>
      </c>
      <c r="D20357" s="83" t="s">
        <v>41356</v>
      </c>
      <c r="E20357" s="83" t="s">
        <v>41357</v>
      </c>
      <c r="F20357" s="83" t="s">
        <v>30882</v>
      </c>
      <c r="G20357" s="83"/>
      <c r="H20357" s="83" t="s">
        <v>27</v>
      </c>
    </row>
    <row r="20358" spans="1:8" ht="12.75" customHeight="1" x14ac:dyDescent="0.2">
      <c r="A20358" s="83" t="s">
        <v>20428</v>
      </c>
      <c r="B20358" s="83" t="s">
        <v>41335</v>
      </c>
      <c r="C20358" s="83" t="s">
        <v>41358</v>
      </c>
      <c r="D20358" s="83" t="s">
        <v>41359</v>
      </c>
      <c r="E20358" s="83" t="s">
        <v>41360</v>
      </c>
      <c r="F20358" s="83" t="s">
        <v>24154</v>
      </c>
      <c r="G20358" s="83"/>
      <c r="H20358" s="83" t="s">
        <v>27</v>
      </c>
    </row>
    <row r="20359" spans="1:8" ht="12.75" customHeight="1" x14ac:dyDescent="0.2">
      <c r="A20359" s="83" t="s">
        <v>20429</v>
      </c>
      <c r="B20359" s="83" t="s">
        <v>41335</v>
      </c>
      <c r="C20359" s="83" t="s">
        <v>41358</v>
      </c>
      <c r="D20359" s="83" t="s">
        <v>41359</v>
      </c>
      <c r="E20359" s="83" t="s">
        <v>41360</v>
      </c>
      <c r="F20359" s="83" t="s">
        <v>24154</v>
      </c>
      <c r="G20359" s="83"/>
      <c r="H20359" s="83" t="s">
        <v>27</v>
      </c>
    </row>
    <row r="20360" spans="1:8" ht="12.75" customHeight="1" x14ac:dyDescent="0.2">
      <c r="A20360" s="83" t="s">
        <v>20430</v>
      </c>
      <c r="B20360" s="83" t="s">
        <v>41326</v>
      </c>
      <c r="C20360" s="83" t="s">
        <v>41361</v>
      </c>
      <c r="D20360" s="83" t="s">
        <v>41362</v>
      </c>
      <c r="E20360" s="83" t="s">
        <v>41363</v>
      </c>
      <c r="F20360" s="83" t="s">
        <v>28719</v>
      </c>
      <c r="G20360" s="83"/>
      <c r="H20360" s="83" t="s">
        <v>27</v>
      </c>
    </row>
    <row r="20361" spans="1:8" ht="12.75" customHeight="1" x14ac:dyDescent="0.2">
      <c r="A20361" s="83" t="s">
        <v>20431</v>
      </c>
      <c r="B20361" s="83" t="s">
        <v>41326</v>
      </c>
      <c r="C20361" s="83" t="s">
        <v>41361</v>
      </c>
      <c r="D20361" s="83" t="s">
        <v>41362</v>
      </c>
      <c r="E20361" s="83" t="s">
        <v>41363</v>
      </c>
      <c r="F20361" s="83" t="s">
        <v>28719</v>
      </c>
      <c r="G20361" s="83"/>
      <c r="H20361" s="83" t="s">
        <v>27</v>
      </c>
    </row>
    <row r="20362" spans="1:8" ht="12.75" customHeight="1" x14ac:dyDescent="0.2">
      <c r="A20362" s="83" t="s">
        <v>20432</v>
      </c>
      <c r="B20362" s="83" t="s">
        <v>41335</v>
      </c>
      <c r="C20362" s="83" t="s">
        <v>41364</v>
      </c>
      <c r="D20362" s="83" t="s">
        <v>41365</v>
      </c>
      <c r="E20362" s="83" t="s">
        <v>41366</v>
      </c>
      <c r="F20362" s="83" t="s">
        <v>25044</v>
      </c>
      <c r="G20362" s="83"/>
      <c r="H20362" s="83" t="s">
        <v>27</v>
      </c>
    </row>
    <row r="20363" spans="1:8" ht="12.75" customHeight="1" x14ac:dyDescent="0.2">
      <c r="A20363" s="83" t="s">
        <v>20433</v>
      </c>
      <c r="B20363" s="83" t="s">
        <v>41335</v>
      </c>
      <c r="C20363" s="83" t="s">
        <v>41364</v>
      </c>
      <c r="D20363" s="83" t="s">
        <v>41365</v>
      </c>
      <c r="E20363" s="83" t="s">
        <v>41366</v>
      </c>
      <c r="F20363" s="83" t="s">
        <v>25044</v>
      </c>
      <c r="G20363" s="83"/>
      <c r="H20363" s="83" t="s">
        <v>27</v>
      </c>
    </row>
    <row r="20364" spans="1:8" ht="12.75" customHeight="1" x14ac:dyDescent="0.2">
      <c r="A20364" s="83" t="s">
        <v>20434</v>
      </c>
      <c r="B20364" s="83" t="s">
        <v>41326</v>
      </c>
      <c r="C20364" s="83" t="s">
        <v>41367</v>
      </c>
      <c r="D20364" s="83" t="s">
        <v>41368</v>
      </c>
      <c r="E20364" s="83" t="s">
        <v>41369</v>
      </c>
      <c r="F20364" s="83" t="s">
        <v>39015</v>
      </c>
      <c r="G20364" s="83"/>
      <c r="H20364" s="83" t="s">
        <v>27</v>
      </c>
    </row>
    <row r="20365" spans="1:8" ht="12.75" customHeight="1" x14ac:dyDescent="0.2">
      <c r="A20365" s="83" t="s">
        <v>20435</v>
      </c>
      <c r="B20365" s="83" t="s">
        <v>41326</v>
      </c>
      <c r="C20365" s="83" t="s">
        <v>41367</v>
      </c>
      <c r="D20365" s="83" t="s">
        <v>41368</v>
      </c>
      <c r="E20365" s="83" t="s">
        <v>41369</v>
      </c>
      <c r="F20365" s="83" t="s">
        <v>39015</v>
      </c>
      <c r="G20365" s="83"/>
      <c r="H20365" s="83" t="s">
        <v>27</v>
      </c>
    </row>
    <row r="20366" spans="1:8" ht="12.75" customHeight="1" x14ac:dyDescent="0.2">
      <c r="A20366" s="83" t="s">
        <v>20436</v>
      </c>
      <c r="B20366" s="83" t="s">
        <v>41335</v>
      </c>
      <c r="C20366" s="83" t="s">
        <v>41370</v>
      </c>
      <c r="D20366" s="83" t="s">
        <v>41365</v>
      </c>
      <c r="E20366" s="83" t="s">
        <v>41371</v>
      </c>
      <c r="F20366" s="83" t="s">
        <v>25044</v>
      </c>
      <c r="G20366" s="83"/>
      <c r="H20366" s="83" t="s">
        <v>27</v>
      </c>
    </row>
    <row r="20367" spans="1:8" ht="12.75" customHeight="1" x14ac:dyDescent="0.2">
      <c r="A20367" s="83" t="s">
        <v>20437</v>
      </c>
      <c r="B20367" s="83" t="s">
        <v>41335</v>
      </c>
      <c r="C20367" s="83" t="s">
        <v>41370</v>
      </c>
      <c r="D20367" s="83" t="s">
        <v>41365</v>
      </c>
      <c r="E20367" s="83" t="s">
        <v>41371</v>
      </c>
      <c r="F20367" s="83" t="s">
        <v>25044</v>
      </c>
      <c r="G20367" s="83"/>
      <c r="H20367" s="83" t="s">
        <v>27</v>
      </c>
    </row>
    <row r="20368" spans="1:8" ht="12.75" customHeight="1" x14ac:dyDescent="0.2">
      <c r="A20368" s="83" t="s">
        <v>20438</v>
      </c>
      <c r="B20368" s="83" t="s">
        <v>41326</v>
      </c>
      <c r="C20368" s="83" t="s">
        <v>41372</v>
      </c>
      <c r="D20368" s="83" t="s">
        <v>41368</v>
      </c>
      <c r="E20368" s="83" t="s">
        <v>41373</v>
      </c>
      <c r="F20368" s="83" t="s">
        <v>39015</v>
      </c>
      <c r="G20368" s="83"/>
      <c r="H20368" s="83" t="s">
        <v>27</v>
      </c>
    </row>
    <row r="20369" spans="1:8" ht="12.75" customHeight="1" x14ac:dyDescent="0.2">
      <c r="A20369" s="83" t="s">
        <v>20439</v>
      </c>
      <c r="B20369" s="83" t="s">
        <v>41326</v>
      </c>
      <c r="C20369" s="83" t="s">
        <v>41372</v>
      </c>
      <c r="D20369" s="83" t="s">
        <v>41368</v>
      </c>
      <c r="E20369" s="83" t="s">
        <v>41373</v>
      </c>
      <c r="F20369" s="83" t="s">
        <v>39015</v>
      </c>
      <c r="G20369" s="83"/>
      <c r="H20369" s="83" t="s">
        <v>27</v>
      </c>
    </row>
    <row r="20370" spans="1:8" ht="12.75" customHeight="1" x14ac:dyDescent="0.2">
      <c r="A20370" s="83" t="s">
        <v>20440</v>
      </c>
      <c r="B20370" s="83" t="s">
        <v>41335</v>
      </c>
      <c r="C20370" s="83" t="s">
        <v>41374</v>
      </c>
      <c r="D20370" s="83" t="s">
        <v>41365</v>
      </c>
      <c r="E20370" s="83" t="s">
        <v>41375</v>
      </c>
      <c r="F20370" s="83" t="s">
        <v>26872</v>
      </c>
      <c r="G20370" s="83"/>
      <c r="H20370" s="83" t="s">
        <v>27</v>
      </c>
    </row>
    <row r="20371" spans="1:8" ht="12.75" customHeight="1" x14ac:dyDescent="0.2">
      <c r="A20371" s="83" t="s">
        <v>20441</v>
      </c>
      <c r="B20371" s="83" t="s">
        <v>41335</v>
      </c>
      <c r="C20371" s="83" t="s">
        <v>41374</v>
      </c>
      <c r="D20371" s="83" t="s">
        <v>41365</v>
      </c>
      <c r="E20371" s="83" t="s">
        <v>41375</v>
      </c>
      <c r="F20371" s="83" t="s">
        <v>26872</v>
      </c>
      <c r="G20371" s="83"/>
      <c r="H20371" s="83" t="s">
        <v>27</v>
      </c>
    </row>
    <row r="20372" spans="1:8" ht="12.75" customHeight="1" x14ac:dyDescent="0.2">
      <c r="A20372" s="83" t="s">
        <v>20442</v>
      </c>
      <c r="B20372" s="83" t="s">
        <v>41326</v>
      </c>
      <c r="C20372" s="83" t="s">
        <v>41376</v>
      </c>
      <c r="D20372" s="83" t="s">
        <v>41368</v>
      </c>
      <c r="E20372" s="83" t="s">
        <v>41377</v>
      </c>
      <c r="F20372" s="83" t="s">
        <v>41378</v>
      </c>
      <c r="G20372" s="83"/>
      <c r="H20372" s="83" t="s">
        <v>27</v>
      </c>
    </row>
    <row r="20373" spans="1:8" ht="12.75" customHeight="1" x14ac:dyDescent="0.2">
      <c r="A20373" s="83" t="s">
        <v>20443</v>
      </c>
      <c r="B20373" s="83" t="s">
        <v>41326</v>
      </c>
      <c r="C20373" s="83" t="s">
        <v>41376</v>
      </c>
      <c r="D20373" s="83" t="s">
        <v>41368</v>
      </c>
      <c r="E20373" s="83" t="s">
        <v>41377</v>
      </c>
      <c r="F20373" s="83" t="s">
        <v>41378</v>
      </c>
      <c r="G20373" s="83"/>
      <c r="H20373" s="83" t="s">
        <v>27</v>
      </c>
    </row>
    <row r="20374" spans="1:8" ht="12.75" customHeight="1" x14ac:dyDescent="0.2">
      <c r="A20374" s="83" t="s">
        <v>20444</v>
      </c>
      <c r="B20374" s="83" t="s">
        <v>41335</v>
      </c>
      <c r="C20374" s="83" t="s">
        <v>41379</v>
      </c>
      <c r="D20374" s="83" t="s">
        <v>41365</v>
      </c>
      <c r="E20374" s="83" t="s">
        <v>41380</v>
      </c>
      <c r="F20374" s="83" t="s">
        <v>26872</v>
      </c>
      <c r="G20374" s="83"/>
      <c r="H20374" s="83" t="s">
        <v>27</v>
      </c>
    </row>
    <row r="20375" spans="1:8" ht="12.75" customHeight="1" x14ac:dyDescent="0.2">
      <c r="A20375" s="83" t="s">
        <v>20445</v>
      </c>
      <c r="B20375" s="83" t="s">
        <v>41335</v>
      </c>
      <c r="C20375" s="83" t="s">
        <v>41379</v>
      </c>
      <c r="D20375" s="83" t="s">
        <v>41365</v>
      </c>
      <c r="E20375" s="83" t="s">
        <v>41380</v>
      </c>
      <c r="F20375" s="83" t="s">
        <v>26872</v>
      </c>
      <c r="G20375" s="83"/>
      <c r="H20375" s="83" t="s">
        <v>27</v>
      </c>
    </row>
    <row r="20376" spans="1:8" ht="12.75" customHeight="1" x14ac:dyDescent="0.2">
      <c r="A20376" s="83" t="s">
        <v>20446</v>
      </c>
      <c r="B20376" s="83" t="s">
        <v>41326</v>
      </c>
      <c r="C20376" s="83" t="s">
        <v>41381</v>
      </c>
      <c r="D20376" s="83" t="s">
        <v>41368</v>
      </c>
      <c r="E20376" s="83" t="s">
        <v>41382</v>
      </c>
      <c r="F20376" s="83" t="s">
        <v>39015</v>
      </c>
      <c r="G20376" s="83"/>
      <c r="H20376" s="83" t="s">
        <v>27</v>
      </c>
    </row>
    <row r="20377" spans="1:8" ht="12.75" customHeight="1" x14ac:dyDescent="0.2">
      <c r="A20377" s="83" t="s">
        <v>20447</v>
      </c>
      <c r="B20377" s="83" t="s">
        <v>41326</v>
      </c>
      <c r="C20377" s="83" t="s">
        <v>41381</v>
      </c>
      <c r="D20377" s="83" t="s">
        <v>41368</v>
      </c>
      <c r="E20377" s="83" t="s">
        <v>41382</v>
      </c>
      <c r="F20377" s="83" t="s">
        <v>39015</v>
      </c>
      <c r="G20377" s="83"/>
      <c r="H20377" s="83" t="s">
        <v>27</v>
      </c>
    </row>
    <row r="20378" spans="1:8" ht="12.75" customHeight="1" x14ac:dyDescent="0.2">
      <c r="A20378" s="83" t="s">
        <v>20448</v>
      </c>
      <c r="B20378" s="83" t="s">
        <v>41335</v>
      </c>
      <c r="C20378" s="83" t="s">
        <v>41383</v>
      </c>
      <c r="D20378" s="83" t="s">
        <v>41384</v>
      </c>
      <c r="E20378" s="83" t="s">
        <v>41385</v>
      </c>
      <c r="F20378" s="83" t="s">
        <v>26872</v>
      </c>
      <c r="G20378" s="83"/>
      <c r="H20378" s="83" t="s">
        <v>27</v>
      </c>
    </row>
    <row r="20379" spans="1:8" ht="12.75" customHeight="1" x14ac:dyDescent="0.2">
      <c r="A20379" s="83" t="s">
        <v>20449</v>
      </c>
      <c r="B20379" s="83" t="s">
        <v>41335</v>
      </c>
      <c r="C20379" s="83" t="s">
        <v>41383</v>
      </c>
      <c r="D20379" s="83" t="s">
        <v>41384</v>
      </c>
      <c r="E20379" s="83" t="s">
        <v>41385</v>
      </c>
      <c r="F20379" s="83" t="s">
        <v>26872</v>
      </c>
      <c r="G20379" s="83"/>
      <c r="H20379" s="83" t="s">
        <v>27</v>
      </c>
    </row>
    <row r="20380" spans="1:8" ht="12.75" customHeight="1" x14ac:dyDescent="0.2">
      <c r="A20380" s="83" t="s">
        <v>20450</v>
      </c>
      <c r="B20380" s="83" t="s">
        <v>41326</v>
      </c>
      <c r="C20380" s="83" t="s">
        <v>41386</v>
      </c>
      <c r="D20380" s="83" t="s">
        <v>41387</v>
      </c>
      <c r="E20380" s="83" t="s">
        <v>41388</v>
      </c>
      <c r="F20380" s="83" t="s">
        <v>41378</v>
      </c>
      <c r="G20380" s="83"/>
      <c r="H20380" s="83" t="s">
        <v>27</v>
      </c>
    </row>
    <row r="20381" spans="1:8" ht="12.75" customHeight="1" x14ac:dyDescent="0.2">
      <c r="A20381" s="83" t="s">
        <v>20451</v>
      </c>
      <c r="B20381" s="83" t="s">
        <v>41326</v>
      </c>
      <c r="C20381" s="83" t="s">
        <v>41386</v>
      </c>
      <c r="D20381" s="83" t="s">
        <v>41387</v>
      </c>
      <c r="E20381" s="83" t="s">
        <v>41388</v>
      </c>
      <c r="F20381" s="83" t="s">
        <v>41378</v>
      </c>
      <c r="G20381" s="83"/>
      <c r="H20381" s="83" t="s">
        <v>27</v>
      </c>
    </row>
    <row r="20382" spans="1:8" ht="12.75" customHeight="1" x14ac:dyDescent="0.2">
      <c r="A20382" s="83" t="s">
        <v>20452</v>
      </c>
      <c r="B20382" s="83" t="s">
        <v>41335</v>
      </c>
      <c r="C20382" s="83" t="s">
        <v>41389</v>
      </c>
      <c r="D20382" s="83" t="s">
        <v>41384</v>
      </c>
      <c r="E20382" s="83" t="s">
        <v>41390</v>
      </c>
      <c r="F20382" s="83" t="s">
        <v>26872</v>
      </c>
      <c r="G20382" s="83"/>
      <c r="H20382" s="83" t="s">
        <v>27</v>
      </c>
    </row>
    <row r="20383" spans="1:8" ht="12.75" customHeight="1" x14ac:dyDescent="0.2">
      <c r="A20383" s="83" t="s">
        <v>20453</v>
      </c>
      <c r="B20383" s="83" t="s">
        <v>41335</v>
      </c>
      <c r="C20383" s="83" t="s">
        <v>41389</v>
      </c>
      <c r="D20383" s="83" t="s">
        <v>41384</v>
      </c>
      <c r="E20383" s="83" t="s">
        <v>41390</v>
      </c>
      <c r="F20383" s="83" t="s">
        <v>26872</v>
      </c>
      <c r="G20383" s="83"/>
      <c r="H20383" s="83" t="s">
        <v>27</v>
      </c>
    </row>
    <row r="20384" spans="1:8" ht="12.75" customHeight="1" x14ac:dyDescent="0.2">
      <c r="A20384" s="83" t="s">
        <v>20454</v>
      </c>
      <c r="B20384" s="83" t="s">
        <v>41326</v>
      </c>
      <c r="C20384" s="83" t="s">
        <v>41391</v>
      </c>
      <c r="D20384" s="83" t="s">
        <v>41387</v>
      </c>
      <c r="E20384" s="83" t="s">
        <v>41392</v>
      </c>
      <c r="F20384" s="83" t="s">
        <v>41378</v>
      </c>
      <c r="G20384" s="83"/>
      <c r="H20384" s="83" t="s">
        <v>27</v>
      </c>
    </row>
    <row r="20385" spans="1:8" ht="12.75" customHeight="1" x14ac:dyDescent="0.2">
      <c r="A20385" s="83" t="s">
        <v>20455</v>
      </c>
      <c r="B20385" s="83" t="s">
        <v>41326</v>
      </c>
      <c r="C20385" s="83" t="s">
        <v>41391</v>
      </c>
      <c r="D20385" s="83" t="s">
        <v>41387</v>
      </c>
      <c r="E20385" s="83" t="s">
        <v>41392</v>
      </c>
      <c r="F20385" s="83" t="s">
        <v>41378</v>
      </c>
      <c r="G20385" s="83"/>
      <c r="H20385" s="83" t="s">
        <v>27</v>
      </c>
    </row>
    <row r="20386" spans="1:8" ht="12.75" customHeight="1" x14ac:dyDescent="0.2">
      <c r="A20386" s="83" t="s">
        <v>20456</v>
      </c>
      <c r="B20386" s="83" t="s">
        <v>41335</v>
      </c>
      <c r="C20386" s="83" t="s">
        <v>41393</v>
      </c>
      <c r="D20386" s="83" t="s">
        <v>41394</v>
      </c>
      <c r="E20386" s="83" t="s">
        <v>41395</v>
      </c>
      <c r="F20386" s="83" t="s">
        <v>26872</v>
      </c>
      <c r="G20386" s="83"/>
      <c r="H20386" s="83" t="s">
        <v>27</v>
      </c>
    </row>
    <row r="20387" spans="1:8" ht="12.75" customHeight="1" x14ac:dyDescent="0.2">
      <c r="A20387" s="83" t="s">
        <v>20457</v>
      </c>
      <c r="B20387" s="83" t="s">
        <v>41335</v>
      </c>
      <c r="C20387" s="83" t="s">
        <v>41393</v>
      </c>
      <c r="D20387" s="83" t="s">
        <v>41394</v>
      </c>
      <c r="E20387" s="83" t="s">
        <v>41395</v>
      </c>
      <c r="F20387" s="83" t="s">
        <v>26872</v>
      </c>
      <c r="G20387" s="83"/>
      <c r="H20387" s="83" t="s">
        <v>27</v>
      </c>
    </row>
    <row r="20388" spans="1:8" ht="12.75" customHeight="1" x14ac:dyDescent="0.2">
      <c r="A20388" s="83" t="s">
        <v>20458</v>
      </c>
      <c r="B20388" s="83" t="s">
        <v>41326</v>
      </c>
      <c r="C20388" s="83" t="s">
        <v>41396</v>
      </c>
      <c r="D20388" s="83" t="s">
        <v>41397</v>
      </c>
      <c r="E20388" s="83" t="s">
        <v>41398</v>
      </c>
      <c r="F20388" s="83" t="s">
        <v>41378</v>
      </c>
      <c r="G20388" s="83"/>
      <c r="H20388" s="83" t="s">
        <v>27</v>
      </c>
    </row>
    <row r="20389" spans="1:8" ht="12.75" customHeight="1" x14ac:dyDescent="0.2">
      <c r="A20389" s="83" t="s">
        <v>20459</v>
      </c>
      <c r="B20389" s="83" t="s">
        <v>41326</v>
      </c>
      <c r="C20389" s="83" t="s">
        <v>41396</v>
      </c>
      <c r="D20389" s="83" t="s">
        <v>41397</v>
      </c>
      <c r="E20389" s="83" t="s">
        <v>41398</v>
      </c>
      <c r="F20389" s="83" t="s">
        <v>41378</v>
      </c>
      <c r="G20389" s="83"/>
      <c r="H20389" s="83" t="s">
        <v>27</v>
      </c>
    </row>
    <row r="20390" spans="1:8" ht="12.75" customHeight="1" x14ac:dyDescent="0.2">
      <c r="A20390" s="83" t="s">
        <v>20460</v>
      </c>
      <c r="B20390" s="83" t="s">
        <v>41335</v>
      </c>
      <c r="C20390" s="83" t="s">
        <v>41399</v>
      </c>
      <c r="D20390" s="83" t="s">
        <v>41394</v>
      </c>
      <c r="E20390" s="83" t="s">
        <v>41400</v>
      </c>
      <c r="F20390" s="83" t="s">
        <v>26872</v>
      </c>
      <c r="G20390" s="83"/>
      <c r="H20390" s="83" t="s">
        <v>27</v>
      </c>
    </row>
    <row r="20391" spans="1:8" ht="12.75" customHeight="1" x14ac:dyDescent="0.2">
      <c r="A20391" s="83" t="s">
        <v>20461</v>
      </c>
      <c r="B20391" s="83" t="s">
        <v>41335</v>
      </c>
      <c r="C20391" s="83" t="s">
        <v>41399</v>
      </c>
      <c r="D20391" s="83" t="s">
        <v>41394</v>
      </c>
      <c r="E20391" s="83" t="s">
        <v>41400</v>
      </c>
      <c r="F20391" s="83" t="s">
        <v>26872</v>
      </c>
      <c r="G20391" s="83"/>
      <c r="H20391" s="83" t="s">
        <v>27</v>
      </c>
    </row>
    <row r="20392" spans="1:8" ht="12.75" customHeight="1" x14ac:dyDescent="0.2">
      <c r="A20392" s="83" t="s">
        <v>20462</v>
      </c>
      <c r="B20392" s="83" t="s">
        <v>41326</v>
      </c>
      <c r="C20392" s="83" t="s">
        <v>41401</v>
      </c>
      <c r="D20392" s="83" t="s">
        <v>41397</v>
      </c>
      <c r="E20392" s="83" t="s">
        <v>41369</v>
      </c>
      <c r="F20392" s="83" t="s">
        <v>39015</v>
      </c>
      <c r="G20392" s="83"/>
      <c r="H20392" s="83" t="s">
        <v>27</v>
      </c>
    </row>
    <row r="20393" spans="1:8" ht="12.75" customHeight="1" x14ac:dyDescent="0.2">
      <c r="A20393" s="83" t="s">
        <v>20463</v>
      </c>
      <c r="B20393" s="83" t="s">
        <v>41326</v>
      </c>
      <c r="C20393" s="83" t="s">
        <v>41401</v>
      </c>
      <c r="D20393" s="83" t="s">
        <v>41397</v>
      </c>
      <c r="E20393" s="83" t="s">
        <v>41369</v>
      </c>
      <c r="F20393" s="83" t="s">
        <v>39015</v>
      </c>
      <c r="G20393" s="83"/>
      <c r="H20393" s="83" t="s">
        <v>27</v>
      </c>
    </row>
    <row r="20394" spans="1:8" ht="12.75" customHeight="1" x14ac:dyDescent="0.2">
      <c r="A20394" s="83" t="s">
        <v>20464</v>
      </c>
      <c r="B20394" s="83" t="s">
        <v>41335</v>
      </c>
      <c r="C20394" s="83" t="s">
        <v>41402</v>
      </c>
      <c r="D20394" s="83" t="s">
        <v>41394</v>
      </c>
      <c r="E20394" s="83" t="s">
        <v>41403</v>
      </c>
      <c r="F20394" s="83" t="s">
        <v>26872</v>
      </c>
      <c r="G20394" s="83"/>
      <c r="H20394" s="83" t="s">
        <v>27</v>
      </c>
    </row>
    <row r="20395" spans="1:8" ht="12.75" customHeight="1" x14ac:dyDescent="0.2">
      <c r="A20395" s="83" t="s">
        <v>20465</v>
      </c>
      <c r="B20395" s="83" t="s">
        <v>41335</v>
      </c>
      <c r="C20395" s="83" t="s">
        <v>41402</v>
      </c>
      <c r="D20395" s="83" t="s">
        <v>41394</v>
      </c>
      <c r="E20395" s="83" t="s">
        <v>41403</v>
      </c>
      <c r="F20395" s="83" t="s">
        <v>26872</v>
      </c>
      <c r="G20395" s="83"/>
      <c r="H20395" s="83" t="s">
        <v>27</v>
      </c>
    </row>
    <row r="20396" spans="1:8" ht="12.75" customHeight="1" x14ac:dyDescent="0.2">
      <c r="A20396" s="83" t="s">
        <v>20466</v>
      </c>
      <c r="B20396" s="83" t="s">
        <v>41326</v>
      </c>
      <c r="C20396" s="83" t="s">
        <v>41404</v>
      </c>
      <c r="D20396" s="83" t="s">
        <v>41397</v>
      </c>
      <c r="E20396" s="83" t="s">
        <v>41373</v>
      </c>
      <c r="F20396" s="83" t="s">
        <v>39015</v>
      </c>
      <c r="G20396" s="83"/>
      <c r="H20396" s="83" t="s">
        <v>27</v>
      </c>
    </row>
    <row r="20397" spans="1:8" ht="12.75" customHeight="1" x14ac:dyDescent="0.2">
      <c r="A20397" s="83" t="s">
        <v>20467</v>
      </c>
      <c r="B20397" s="83" t="s">
        <v>41326</v>
      </c>
      <c r="C20397" s="83" t="s">
        <v>41404</v>
      </c>
      <c r="D20397" s="83" t="s">
        <v>41397</v>
      </c>
      <c r="E20397" s="83" t="s">
        <v>41373</v>
      </c>
      <c r="F20397" s="83" t="s">
        <v>39015</v>
      </c>
      <c r="G20397" s="83"/>
      <c r="H20397" s="83" t="s">
        <v>27</v>
      </c>
    </row>
    <row r="20398" spans="1:8" ht="12.75" customHeight="1" x14ac:dyDescent="0.2">
      <c r="A20398" s="83" t="s">
        <v>20468</v>
      </c>
      <c r="B20398" s="83" t="s">
        <v>41405</v>
      </c>
      <c r="C20398" s="83" t="s">
        <v>41406</v>
      </c>
      <c r="D20398" s="83" t="s">
        <v>41407</v>
      </c>
      <c r="E20398" s="83" t="s">
        <v>41408</v>
      </c>
      <c r="F20398" s="83" t="s">
        <v>41409</v>
      </c>
      <c r="G20398" s="83"/>
      <c r="H20398" s="83" t="s">
        <v>27</v>
      </c>
    </row>
    <row r="20399" spans="1:8" ht="12.75" customHeight="1" x14ac:dyDescent="0.2">
      <c r="A20399" s="83" t="s">
        <v>20469</v>
      </c>
      <c r="B20399" s="83" t="s">
        <v>41405</v>
      </c>
      <c r="C20399" s="83" t="s">
        <v>41406</v>
      </c>
      <c r="D20399" s="83" t="s">
        <v>41407</v>
      </c>
      <c r="E20399" s="83" t="s">
        <v>41408</v>
      </c>
      <c r="F20399" s="83" t="s">
        <v>41409</v>
      </c>
      <c r="G20399" s="83"/>
      <c r="H20399" s="83" t="s">
        <v>27</v>
      </c>
    </row>
    <row r="20400" spans="1:8" ht="12.75" customHeight="1" x14ac:dyDescent="0.2">
      <c r="A20400" s="83" t="s">
        <v>20470</v>
      </c>
      <c r="B20400" s="83" t="s">
        <v>41410</v>
      </c>
      <c r="C20400" s="83" t="s">
        <v>41411</v>
      </c>
      <c r="D20400" s="83" t="s">
        <v>41412</v>
      </c>
      <c r="E20400" s="83" t="s">
        <v>41413</v>
      </c>
      <c r="F20400" s="83" t="s">
        <v>41414</v>
      </c>
      <c r="G20400" s="83"/>
      <c r="H20400" s="83" t="s">
        <v>27</v>
      </c>
    </row>
    <row r="20401" spans="1:8" ht="12.75" customHeight="1" x14ac:dyDescent="0.2">
      <c r="A20401" s="83" t="s">
        <v>20471</v>
      </c>
      <c r="B20401" s="83" t="s">
        <v>41410</v>
      </c>
      <c r="C20401" s="83" t="s">
        <v>41411</v>
      </c>
      <c r="D20401" s="83" t="s">
        <v>41412</v>
      </c>
      <c r="E20401" s="83" t="s">
        <v>41413</v>
      </c>
      <c r="F20401" s="83" t="s">
        <v>41414</v>
      </c>
      <c r="G20401" s="83"/>
      <c r="H20401" s="83" t="s">
        <v>27</v>
      </c>
    </row>
    <row r="20402" spans="1:8" ht="12.75" customHeight="1" x14ac:dyDescent="0.2">
      <c r="A20402" s="83" t="s">
        <v>20472</v>
      </c>
      <c r="B20402" s="83" t="s">
        <v>41405</v>
      </c>
      <c r="C20402" s="83" t="s">
        <v>41406</v>
      </c>
      <c r="D20402" s="83" t="s">
        <v>41415</v>
      </c>
      <c r="E20402" s="83" t="s">
        <v>41416</v>
      </c>
      <c r="F20402" s="83" t="s">
        <v>41409</v>
      </c>
      <c r="G20402" s="83"/>
      <c r="H20402" s="83" t="s">
        <v>27</v>
      </c>
    </row>
    <row r="20403" spans="1:8" ht="12.75" customHeight="1" x14ac:dyDescent="0.2">
      <c r="A20403" s="83" t="s">
        <v>20473</v>
      </c>
      <c r="B20403" s="83" t="s">
        <v>41405</v>
      </c>
      <c r="C20403" s="83" t="s">
        <v>41406</v>
      </c>
      <c r="D20403" s="83" t="s">
        <v>41415</v>
      </c>
      <c r="E20403" s="83" t="s">
        <v>41416</v>
      </c>
      <c r="F20403" s="83" t="s">
        <v>41409</v>
      </c>
      <c r="G20403" s="83"/>
      <c r="H20403" s="83" t="s">
        <v>27</v>
      </c>
    </row>
    <row r="20404" spans="1:8" ht="12.75" customHeight="1" x14ac:dyDescent="0.2">
      <c r="A20404" s="83" t="s">
        <v>20474</v>
      </c>
      <c r="B20404" s="83" t="s">
        <v>41410</v>
      </c>
      <c r="C20404" s="83" t="s">
        <v>41411</v>
      </c>
      <c r="D20404" s="83" t="s">
        <v>41417</v>
      </c>
      <c r="E20404" s="83" t="s">
        <v>41418</v>
      </c>
      <c r="F20404" s="83" t="s">
        <v>41414</v>
      </c>
      <c r="G20404" s="83"/>
      <c r="H20404" s="83" t="s">
        <v>27</v>
      </c>
    </row>
    <row r="20405" spans="1:8" ht="12.75" customHeight="1" x14ac:dyDescent="0.2">
      <c r="A20405" s="83" t="s">
        <v>20475</v>
      </c>
      <c r="B20405" s="83" t="s">
        <v>41410</v>
      </c>
      <c r="C20405" s="83" t="s">
        <v>41411</v>
      </c>
      <c r="D20405" s="83" t="s">
        <v>41417</v>
      </c>
      <c r="E20405" s="83" t="s">
        <v>41418</v>
      </c>
      <c r="F20405" s="83" t="s">
        <v>41414</v>
      </c>
      <c r="G20405" s="83"/>
      <c r="H20405" s="83" t="s">
        <v>27</v>
      </c>
    </row>
    <row r="20406" spans="1:8" ht="12.75" customHeight="1" x14ac:dyDescent="0.2">
      <c r="A20406" s="83" t="s">
        <v>20476</v>
      </c>
      <c r="B20406" s="83" t="s">
        <v>41405</v>
      </c>
      <c r="C20406" s="83" t="s">
        <v>41406</v>
      </c>
      <c r="D20406" s="83" t="s">
        <v>41419</v>
      </c>
      <c r="E20406" s="83" t="s">
        <v>41420</v>
      </c>
      <c r="F20406" s="83" t="s">
        <v>41409</v>
      </c>
      <c r="G20406" s="83"/>
      <c r="H20406" s="83" t="s">
        <v>27</v>
      </c>
    </row>
    <row r="20407" spans="1:8" ht="12.75" customHeight="1" x14ac:dyDescent="0.2">
      <c r="A20407" s="83" t="s">
        <v>20477</v>
      </c>
      <c r="B20407" s="83" t="s">
        <v>41405</v>
      </c>
      <c r="C20407" s="83" t="s">
        <v>41406</v>
      </c>
      <c r="D20407" s="83" t="s">
        <v>41419</v>
      </c>
      <c r="E20407" s="83" t="s">
        <v>41420</v>
      </c>
      <c r="F20407" s="83" t="s">
        <v>41409</v>
      </c>
      <c r="G20407" s="83"/>
      <c r="H20407" s="83" t="s">
        <v>27</v>
      </c>
    </row>
    <row r="20408" spans="1:8" ht="12.75" customHeight="1" x14ac:dyDescent="0.2">
      <c r="A20408" s="83" t="s">
        <v>20478</v>
      </c>
      <c r="B20408" s="83" t="s">
        <v>41410</v>
      </c>
      <c r="C20408" s="83" t="s">
        <v>41411</v>
      </c>
      <c r="D20408" s="83" t="s">
        <v>41421</v>
      </c>
      <c r="E20408" s="83" t="s">
        <v>41422</v>
      </c>
      <c r="F20408" s="83" t="s">
        <v>41414</v>
      </c>
      <c r="G20408" s="83"/>
      <c r="H20408" s="83" t="s">
        <v>27</v>
      </c>
    </row>
    <row r="20409" spans="1:8" ht="12.75" customHeight="1" x14ac:dyDescent="0.2">
      <c r="A20409" s="83" t="s">
        <v>20479</v>
      </c>
      <c r="B20409" s="83" t="s">
        <v>41410</v>
      </c>
      <c r="C20409" s="83" t="s">
        <v>41411</v>
      </c>
      <c r="D20409" s="83" t="s">
        <v>41421</v>
      </c>
      <c r="E20409" s="83" t="s">
        <v>41422</v>
      </c>
      <c r="F20409" s="83" t="s">
        <v>41414</v>
      </c>
      <c r="G20409" s="83"/>
      <c r="H20409" s="83" t="s">
        <v>27</v>
      </c>
    </row>
    <row r="20410" spans="1:8" ht="12.75" customHeight="1" x14ac:dyDescent="0.2">
      <c r="A20410" s="83" t="s">
        <v>20480</v>
      </c>
      <c r="B20410" s="83" t="s">
        <v>41405</v>
      </c>
      <c r="C20410" s="83" t="s">
        <v>41406</v>
      </c>
      <c r="D20410" s="83" t="s">
        <v>41423</v>
      </c>
      <c r="E20410" s="83" t="s">
        <v>41424</v>
      </c>
      <c r="F20410" s="83" t="s">
        <v>41409</v>
      </c>
      <c r="G20410" s="83"/>
      <c r="H20410" s="83" t="s">
        <v>27</v>
      </c>
    </row>
    <row r="20411" spans="1:8" ht="12.75" customHeight="1" x14ac:dyDescent="0.2">
      <c r="A20411" s="83" t="s">
        <v>20481</v>
      </c>
      <c r="B20411" s="83" t="s">
        <v>41405</v>
      </c>
      <c r="C20411" s="83" t="s">
        <v>41406</v>
      </c>
      <c r="D20411" s="83" t="s">
        <v>41423</v>
      </c>
      <c r="E20411" s="83" t="s">
        <v>41424</v>
      </c>
      <c r="F20411" s="83" t="s">
        <v>41409</v>
      </c>
      <c r="G20411" s="83"/>
      <c r="H20411" s="83" t="s">
        <v>27</v>
      </c>
    </row>
    <row r="20412" spans="1:8" ht="12.75" customHeight="1" x14ac:dyDescent="0.2">
      <c r="A20412" s="83" t="s">
        <v>20482</v>
      </c>
      <c r="B20412" s="83" t="s">
        <v>41410</v>
      </c>
      <c r="C20412" s="83" t="s">
        <v>41411</v>
      </c>
      <c r="D20412" s="83" t="s">
        <v>41425</v>
      </c>
      <c r="E20412" s="83" t="s">
        <v>41426</v>
      </c>
      <c r="F20412" s="83" t="s">
        <v>41414</v>
      </c>
      <c r="G20412" s="83"/>
      <c r="H20412" s="83" t="s">
        <v>27</v>
      </c>
    </row>
    <row r="20413" spans="1:8" ht="12.75" customHeight="1" x14ac:dyDescent="0.2">
      <c r="A20413" s="83" t="s">
        <v>20483</v>
      </c>
      <c r="B20413" s="83" t="s">
        <v>41410</v>
      </c>
      <c r="C20413" s="83" t="s">
        <v>41411</v>
      </c>
      <c r="D20413" s="83" t="s">
        <v>41425</v>
      </c>
      <c r="E20413" s="83" t="s">
        <v>41426</v>
      </c>
      <c r="F20413" s="83" t="s">
        <v>41414</v>
      </c>
      <c r="G20413" s="83"/>
      <c r="H20413" s="83" t="s">
        <v>27</v>
      </c>
    </row>
    <row r="20414" spans="1:8" ht="12.75" customHeight="1" x14ac:dyDescent="0.2">
      <c r="A20414" s="83" t="s">
        <v>20484</v>
      </c>
      <c r="B20414" s="83" t="s">
        <v>41405</v>
      </c>
      <c r="C20414" s="83" t="s">
        <v>41406</v>
      </c>
      <c r="D20414" s="83" t="s">
        <v>41427</v>
      </c>
      <c r="E20414" s="83" t="s">
        <v>41428</v>
      </c>
      <c r="F20414" s="83" t="s">
        <v>41409</v>
      </c>
      <c r="G20414" s="83"/>
      <c r="H20414" s="83" t="s">
        <v>27</v>
      </c>
    </row>
    <row r="20415" spans="1:8" ht="12.75" customHeight="1" x14ac:dyDescent="0.2">
      <c r="A20415" s="83" t="s">
        <v>20485</v>
      </c>
      <c r="B20415" s="83" t="s">
        <v>41405</v>
      </c>
      <c r="C20415" s="83" t="s">
        <v>41406</v>
      </c>
      <c r="D20415" s="83" t="s">
        <v>41427</v>
      </c>
      <c r="E20415" s="83" t="s">
        <v>41428</v>
      </c>
      <c r="F20415" s="83" t="s">
        <v>41409</v>
      </c>
      <c r="G20415" s="83"/>
      <c r="H20415" s="83" t="s">
        <v>27</v>
      </c>
    </row>
    <row r="20416" spans="1:8" ht="12.75" customHeight="1" x14ac:dyDescent="0.2">
      <c r="A20416" s="83" t="s">
        <v>20486</v>
      </c>
      <c r="B20416" s="83" t="s">
        <v>41410</v>
      </c>
      <c r="C20416" s="83" t="s">
        <v>41411</v>
      </c>
      <c r="D20416" s="83" t="s">
        <v>41429</v>
      </c>
      <c r="E20416" s="83" t="s">
        <v>41430</v>
      </c>
      <c r="F20416" s="83" t="s">
        <v>41414</v>
      </c>
      <c r="G20416" s="83"/>
      <c r="H20416" s="83" t="s">
        <v>27</v>
      </c>
    </row>
    <row r="20417" spans="1:8" ht="12.75" customHeight="1" x14ac:dyDescent="0.2">
      <c r="A20417" s="83" t="s">
        <v>20487</v>
      </c>
      <c r="B20417" s="83" t="s">
        <v>41410</v>
      </c>
      <c r="C20417" s="83" t="s">
        <v>41411</v>
      </c>
      <c r="D20417" s="83" t="s">
        <v>41429</v>
      </c>
      <c r="E20417" s="83" t="s">
        <v>41430</v>
      </c>
      <c r="F20417" s="83" t="s">
        <v>41414</v>
      </c>
      <c r="G20417" s="83"/>
      <c r="H20417" s="83" t="s">
        <v>27</v>
      </c>
    </row>
    <row r="20418" spans="1:8" ht="12.75" customHeight="1" x14ac:dyDescent="0.2">
      <c r="A20418" s="83" t="s">
        <v>20488</v>
      </c>
      <c r="B20418" s="83" t="s">
        <v>41405</v>
      </c>
      <c r="C20418" s="83" t="s">
        <v>41406</v>
      </c>
      <c r="D20418" s="83" t="s">
        <v>41431</v>
      </c>
      <c r="E20418" s="83" t="s">
        <v>41432</v>
      </c>
      <c r="F20418" s="83" t="s">
        <v>41409</v>
      </c>
      <c r="G20418" s="83"/>
      <c r="H20418" s="83" t="s">
        <v>27</v>
      </c>
    </row>
    <row r="20419" spans="1:8" ht="12.75" customHeight="1" x14ac:dyDescent="0.2">
      <c r="A20419" s="83" t="s">
        <v>20489</v>
      </c>
      <c r="B20419" s="83" t="s">
        <v>41405</v>
      </c>
      <c r="C20419" s="83" t="s">
        <v>41406</v>
      </c>
      <c r="D20419" s="83" t="s">
        <v>41431</v>
      </c>
      <c r="E20419" s="83" t="s">
        <v>41432</v>
      </c>
      <c r="F20419" s="83" t="s">
        <v>41409</v>
      </c>
      <c r="G20419" s="83"/>
      <c r="H20419" s="83" t="s">
        <v>27</v>
      </c>
    </row>
    <row r="20420" spans="1:8" ht="12.75" customHeight="1" x14ac:dyDescent="0.2">
      <c r="A20420" s="83" t="s">
        <v>20490</v>
      </c>
      <c r="B20420" s="83" t="s">
        <v>41410</v>
      </c>
      <c r="C20420" s="83" t="s">
        <v>41411</v>
      </c>
      <c r="D20420" s="83" t="s">
        <v>41433</v>
      </c>
      <c r="E20420" s="83" t="s">
        <v>41434</v>
      </c>
      <c r="F20420" s="83" t="s">
        <v>41414</v>
      </c>
      <c r="G20420" s="83"/>
      <c r="H20420" s="83" t="s">
        <v>27</v>
      </c>
    </row>
    <row r="20421" spans="1:8" ht="12.75" customHeight="1" x14ac:dyDescent="0.2">
      <c r="A20421" s="83" t="s">
        <v>20491</v>
      </c>
      <c r="B20421" s="83" t="s">
        <v>41410</v>
      </c>
      <c r="C20421" s="83" t="s">
        <v>41411</v>
      </c>
      <c r="D20421" s="83" t="s">
        <v>41433</v>
      </c>
      <c r="E20421" s="83" t="s">
        <v>41434</v>
      </c>
      <c r="F20421" s="83" t="s">
        <v>41414</v>
      </c>
      <c r="G20421" s="83"/>
      <c r="H20421" s="83" t="s">
        <v>27</v>
      </c>
    </row>
    <row r="20422" spans="1:8" ht="12.75" customHeight="1" x14ac:dyDescent="0.2">
      <c r="A20422" s="83" t="s">
        <v>20492</v>
      </c>
      <c r="B20422" s="83" t="s">
        <v>41405</v>
      </c>
      <c r="C20422" s="83" t="s">
        <v>41406</v>
      </c>
      <c r="D20422" s="83" t="s">
        <v>41435</v>
      </c>
      <c r="E20422" s="83" t="s">
        <v>41436</v>
      </c>
      <c r="F20422" s="83" t="s">
        <v>41409</v>
      </c>
      <c r="G20422" s="83"/>
      <c r="H20422" s="83" t="s">
        <v>27</v>
      </c>
    </row>
    <row r="20423" spans="1:8" ht="12.75" customHeight="1" x14ac:dyDescent="0.2">
      <c r="A20423" s="83" t="s">
        <v>20493</v>
      </c>
      <c r="B20423" s="83" t="s">
        <v>41405</v>
      </c>
      <c r="C20423" s="83" t="s">
        <v>41406</v>
      </c>
      <c r="D20423" s="83" t="s">
        <v>41435</v>
      </c>
      <c r="E20423" s="83" t="s">
        <v>41436</v>
      </c>
      <c r="F20423" s="83" t="s">
        <v>41409</v>
      </c>
      <c r="G20423" s="83"/>
      <c r="H20423" s="83" t="s">
        <v>27</v>
      </c>
    </row>
    <row r="20424" spans="1:8" ht="12.75" customHeight="1" x14ac:dyDescent="0.2">
      <c r="A20424" s="83" t="s">
        <v>20494</v>
      </c>
      <c r="B20424" s="83" t="s">
        <v>41410</v>
      </c>
      <c r="C20424" s="83" t="s">
        <v>41411</v>
      </c>
      <c r="D20424" s="83" t="s">
        <v>41437</v>
      </c>
      <c r="E20424" s="83" t="s">
        <v>41438</v>
      </c>
      <c r="F20424" s="83" t="s">
        <v>41414</v>
      </c>
      <c r="G20424" s="83"/>
      <c r="H20424" s="83" t="s">
        <v>27</v>
      </c>
    </row>
    <row r="20425" spans="1:8" ht="12.75" customHeight="1" x14ac:dyDescent="0.2">
      <c r="A20425" s="83" t="s">
        <v>20495</v>
      </c>
      <c r="B20425" s="83" t="s">
        <v>41410</v>
      </c>
      <c r="C20425" s="83" t="s">
        <v>41411</v>
      </c>
      <c r="D20425" s="83" t="s">
        <v>41437</v>
      </c>
      <c r="E20425" s="83" t="s">
        <v>41438</v>
      </c>
      <c r="F20425" s="83" t="s">
        <v>41414</v>
      </c>
      <c r="G20425" s="83"/>
      <c r="H20425" s="83" t="s">
        <v>27</v>
      </c>
    </row>
    <row r="20426" spans="1:8" ht="12.75" customHeight="1" x14ac:dyDescent="0.2">
      <c r="A20426" s="83" t="s">
        <v>20496</v>
      </c>
      <c r="B20426" s="83" t="s">
        <v>41439</v>
      </c>
      <c r="C20426" s="83" t="s">
        <v>41440</v>
      </c>
      <c r="D20426" s="83" t="s">
        <v>41441</v>
      </c>
      <c r="E20426" s="83" t="s">
        <v>41442</v>
      </c>
      <c r="F20426" s="83" t="s">
        <v>41443</v>
      </c>
      <c r="G20426" s="83"/>
      <c r="H20426" s="83" t="s">
        <v>27</v>
      </c>
    </row>
    <row r="20427" spans="1:8" ht="12.75" customHeight="1" x14ac:dyDescent="0.2">
      <c r="A20427" s="83" t="s">
        <v>20497</v>
      </c>
      <c r="B20427" s="83" t="s">
        <v>41439</v>
      </c>
      <c r="C20427" s="83" t="s">
        <v>41440</v>
      </c>
      <c r="D20427" s="83" t="s">
        <v>41441</v>
      </c>
      <c r="E20427" s="83" t="s">
        <v>41442</v>
      </c>
      <c r="F20427" s="83" t="s">
        <v>41443</v>
      </c>
      <c r="G20427" s="83"/>
      <c r="H20427" s="83" t="s">
        <v>27</v>
      </c>
    </row>
    <row r="20428" spans="1:8" ht="12.75" customHeight="1" x14ac:dyDescent="0.2">
      <c r="A20428" s="83" t="s">
        <v>20498</v>
      </c>
      <c r="B20428" s="83" t="s">
        <v>41410</v>
      </c>
      <c r="C20428" s="83" t="s">
        <v>41444</v>
      </c>
      <c r="D20428" s="83" t="s">
        <v>41445</v>
      </c>
      <c r="E20428" s="83" t="s">
        <v>41446</v>
      </c>
      <c r="F20428" s="83" t="s">
        <v>41447</v>
      </c>
      <c r="G20428" s="83"/>
      <c r="H20428" s="83" t="s">
        <v>27</v>
      </c>
    </row>
    <row r="20429" spans="1:8" ht="12.75" customHeight="1" x14ac:dyDescent="0.2">
      <c r="A20429" s="83" t="s">
        <v>20499</v>
      </c>
      <c r="B20429" s="83" t="s">
        <v>41410</v>
      </c>
      <c r="C20429" s="83" t="s">
        <v>41444</v>
      </c>
      <c r="D20429" s="83" t="s">
        <v>41445</v>
      </c>
      <c r="E20429" s="83" t="s">
        <v>41446</v>
      </c>
      <c r="F20429" s="83" t="s">
        <v>41447</v>
      </c>
      <c r="G20429" s="83"/>
      <c r="H20429" s="83" t="s">
        <v>27</v>
      </c>
    </row>
    <row r="20430" spans="1:8" ht="12.75" customHeight="1" x14ac:dyDescent="0.2">
      <c r="A20430" s="83" t="s">
        <v>20500</v>
      </c>
      <c r="B20430" s="83" t="s">
        <v>41405</v>
      </c>
      <c r="C20430" s="83" t="s">
        <v>41448</v>
      </c>
      <c r="D20430" s="83" t="s">
        <v>41449</v>
      </c>
      <c r="E20430" s="83" t="s">
        <v>41450</v>
      </c>
      <c r="F20430" s="83" t="s">
        <v>41451</v>
      </c>
      <c r="G20430" s="83"/>
      <c r="H20430" s="83" t="s">
        <v>27</v>
      </c>
    </row>
    <row r="20431" spans="1:8" ht="12.75" customHeight="1" x14ac:dyDescent="0.2">
      <c r="A20431" s="83" t="s">
        <v>20501</v>
      </c>
      <c r="B20431" s="83" t="s">
        <v>41405</v>
      </c>
      <c r="C20431" s="83" t="s">
        <v>41448</v>
      </c>
      <c r="D20431" s="83" t="s">
        <v>41449</v>
      </c>
      <c r="E20431" s="83" t="s">
        <v>41450</v>
      </c>
      <c r="F20431" s="83" t="s">
        <v>41451</v>
      </c>
      <c r="G20431" s="83"/>
      <c r="H20431" s="83" t="s">
        <v>27</v>
      </c>
    </row>
    <row r="20432" spans="1:8" ht="12.75" customHeight="1" x14ac:dyDescent="0.2">
      <c r="A20432" s="83" t="s">
        <v>20502</v>
      </c>
      <c r="B20432" s="83" t="s">
        <v>41410</v>
      </c>
      <c r="C20432" s="83" t="s">
        <v>41444</v>
      </c>
      <c r="D20432" s="83" t="s">
        <v>41452</v>
      </c>
      <c r="E20432" s="83" t="s">
        <v>41453</v>
      </c>
      <c r="F20432" s="83" t="s">
        <v>41454</v>
      </c>
      <c r="G20432" s="83"/>
      <c r="H20432" s="83" t="s">
        <v>27</v>
      </c>
    </row>
    <row r="20433" spans="1:8" ht="12.75" customHeight="1" x14ac:dyDescent="0.2">
      <c r="A20433" s="83" t="s">
        <v>20503</v>
      </c>
      <c r="B20433" s="83" t="s">
        <v>41410</v>
      </c>
      <c r="C20433" s="83" t="s">
        <v>41444</v>
      </c>
      <c r="D20433" s="83" t="s">
        <v>41452</v>
      </c>
      <c r="E20433" s="83" t="s">
        <v>41453</v>
      </c>
      <c r="F20433" s="83" t="s">
        <v>41454</v>
      </c>
      <c r="G20433" s="83"/>
      <c r="H20433" s="83" t="s">
        <v>27</v>
      </c>
    </row>
    <row r="20434" spans="1:8" ht="12.75" customHeight="1" x14ac:dyDescent="0.2">
      <c r="A20434" s="83" t="s">
        <v>20504</v>
      </c>
      <c r="B20434" s="83" t="s">
        <v>41405</v>
      </c>
      <c r="C20434" s="83" t="s">
        <v>41455</v>
      </c>
      <c r="D20434" s="83" t="s">
        <v>41456</v>
      </c>
      <c r="E20434" s="83" t="s">
        <v>41457</v>
      </c>
      <c r="F20434" s="83" t="s">
        <v>41451</v>
      </c>
      <c r="G20434" s="83"/>
      <c r="H20434" s="83" t="s">
        <v>27</v>
      </c>
    </row>
    <row r="20435" spans="1:8" ht="12.75" customHeight="1" x14ac:dyDescent="0.2">
      <c r="A20435" s="83" t="s">
        <v>20505</v>
      </c>
      <c r="B20435" s="83" t="s">
        <v>41405</v>
      </c>
      <c r="C20435" s="83" t="s">
        <v>41455</v>
      </c>
      <c r="D20435" s="83" t="s">
        <v>41456</v>
      </c>
      <c r="E20435" s="83" t="s">
        <v>41457</v>
      </c>
      <c r="F20435" s="83" t="s">
        <v>41451</v>
      </c>
      <c r="G20435" s="83"/>
      <c r="H20435" s="83" t="s">
        <v>27</v>
      </c>
    </row>
    <row r="20436" spans="1:8" ht="12.75" customHeight="1" x14ac:dyDescent="0.2">
      <c r="A20436" s="83" t="s">
        <v>20506</v>
      </c>
      <c r="B20436" s="83" t="s">
        <v>41410</v>
      </c>
      <c r="C20436" s="83" t="s">
        <v>41458</v>
      </c>
      <c r="D20436" s="83" t="s">
        <v>41459</v>
      </c>
      <c r="E20436" s="83" t="s">
        <v>41460</v>
      </c>
      <c r="F20436" s="83" t="s">
        <v>41447</v>
      </c>
      <c r="G20436" s="83"/>
      <c r="H20436" s="83" t="s">
        <v>27</v>
      </c>
    </row>
    <row r="20437" spans="1:8" ht="12.75" customHeight="1" x14ac:dyDescent="0.2">
      <c r="A20437" s="83" t="s">
        <v>20507</v>
      </c>
      <c r="B20437" s="83" t="s">
        <v>41410</v>
      </c>
      <c r="C20437" s="83" t="s">
        <v>41458</v>
      </c>
      <c r="D20437" s="83" t="s">
        <v>41459</v>
      </c>
      <c r="E20437" s="83" t="s">
        <v>41460</v>
      </c>
      <c r="F20437" s="83" t="s">
        <v>41447</v>
      </c>
      <c r="G20437" s="83"/>
      <c r="H20437" s="83" t="s">
        <v>27</v>
      </c>
    </row>
    <row r="20438" spans="1:8" ht="12.75" customHeight="1" x14ac:dyDescent="0.2">
      <c r="A20438" s="83" t="s">
        <v>20508</v>
      </c>
      <c r="B20438" s="83" t="s">
        <v>41405</v>
      </c>
      <c r="C20438" s="83" t="s">
        <v>41455</v>
      </c>
      <c r="D20438" s="83" t="s">
        <v>41461</v>
      </c>
      <c r="E20438" s="83" t="s">
        <v>41462</v>
      </c>
      <c r="F20438" s="83" t="s">
        <v>41451</v>
      </c>
      <c r="G20438" s="83"/>
      <c r="H20438" s="83" t="s">
        <v>27</v>
      </c>
    </row>
    <row r="20439" spans="1:8" ht="12.75" customHeight="1" x14ac:dyDescent="0.2">
      <c r="A20439" s="83" t="s">
        <v>20509</v>
      </c>
      <c r="B20439" s="83" t="s">
        <v>41405</v>
      </c>
      <c r="C20439" s="83" t="s">
        <v>41455</v>
      </c>
      <c r="D20439" s="83" t="s">
        <v>41461</v>
      </c>
      <c r="E20439" s="83" t="s">
        <v>41462</v>
      </c>
      <c r="F20439" s="83" t="s">
        <v>41451</v>
      </c>
      <c r="G20439" s="83"/>
      <c r="H20439" s="83" t="s">
        <v>27</v>
      </c>
    </row>
    <row r="20440" spans="1:8" ht="12.75" customHeight="1" x14ac:dyDescent="0.2">
      <c r="A20440" s="83" t="s">
        <v>20510</v>
      </c>
      <c r="B20440" s="83" t="s">
        <v>41410</v>
      </c>
      <c r="C20440" s="83" t="s">
        <v>41458</v>
      </c>
      <c r="D20440" s="83" t="s">
        <v>41463</v>
      </c>
      <c r="E20440" s="83" t="s">
        <v>41464</v>
      </c>
      <c r="F20440" s="83" t="s">
        <v>41447</v>
      </c>
      <c r="G20440" s="83"/>
      <c r="H20440" s="83" t="s">
        <v>27</v>
      </c>
    </row>
    <row r="20441" spans="1:8" ht="12.75" customHeight="1" x14ac:dyDescent="0.2">
      <c r="A20441" s="83" t="s">
        <v>20511</v>
      </c>
      <c r="B20441" s="83" t="s">
        <v>41410</v>
      </c>
      <c r="C20441" s="83" t="s">
        <v>41458</v>
      </c>
      <c r="D20441" s="83" t="s">
        <v>41463</v>
      </c>
      <c r="E20441" s="83" t="s">
        <v>41464</v>
      </c>
      <c r="F20441" s="83" t="s">
        <v>41447</v>
      </c>
      <c r="G20441" s="83"/>
      <c r="H20441" s="83" t="s">
        <v>27</v>
      </c>
    </row>
    <row r="20442" spans="1:8" ht="12.75" customHeight="1" x14ac:dyDescent="0.2">
      <c r="A20442" s="83" t="s">
        <v>20512</v>
      </c>
      <c r="B20442" s="83" t="s">
        <v>41405</v>
      </c>
      <c r="C20442" s="83" t="s">
        <v>41455</v>
      </c>
      <c r="D20442" s="83" t="s">
        <v>41465</v>
      </c>
      <c r="E20442" s="83" t="s">
        <v>41466</v>
      </c>
      <c r="F20442" s="83" t="s">
        <v>41451</v>
      </c>
      <c r="G20442" s="83"/>
      <c r="H20442" s="83" t="s">
        <v>27</v>
      </c>
    </row>
    <row r="20443" spans="1:8" ht="12.75" customHeight="1" x14ac:dyDescent="0.2">
      <c r="A20443" s="83" t="s">
        <v>20513</v>
      </c>
      <c r="B20443" s="83" t="s">
        <v>41405</v>
      </c>
      <c r="C20443" s="83" t="s">
        <v>41455</v>
      </c>
      <c r="D20443" s="83" t="s">
        <v>41465</v>
      </c>
      <c r="E20443" s="83" t="s">
        <v>41466</v>
      </c>
      <c r="F20443" s="83" t="s">
        <v>41451</v>
      </c>
      <c r="G20443" s="83"/>
      <c r="H20443" s="83" t="s">
        <v>27</v>
      </c>
    </row>
    <row r="20444" spans="1:8" ht="12.75" customHeight="1" x14ac:dyDescent="0.2">
      <c r="A20444" s="83" t="s">
        <v>20514</v>
      </c>
      <c r="B20444" s="83" t="s">
        <v>41410</v>
      </c>
      <c r="C20444" s="83" t="s">
        <v>41458</v>
      </c>
      <c r="D20444" s="83" t="s">
        <v>41467</v>
      </c>
      <c r="E20444" s="83" t="s">
        <v>41468</v>
      </c>
      <c r="F20444" s="83" t="s">
        <v>41447</v>
      </c>
      <c r="G20444" s="83"/>
      <c r="H20444" s="83" t="s">
        <v>27</v>
      </c>
    </row>
    <row r="20445" spans="1:8" ht="12.75" customHeight="1" x14ac:dyDescent="0.2">
      <c r="A20445" s="83" t="s">
        <v>20515</v>
      </c>
      <c r="B20445" s="83" t="s">
        <v>41410</v>
      </c>
      <c r="C20445" s="83" t="s">
        <v>41458</v>
      </c>
      <c r="D20445" s="83" t="s">
        <v>41467</v>
      </c>
      <c r="E20445" s="83" t="s">
        <v>41468</v>
      </c>
      <c r="F20445" s="83" t="s">
        <v>41447</v>
      </c>
      <c r="G20445" s="83"/>
      <c r="H20445" s="83" t="s">
        <v>27</v>
      </c>
    </row>
    <row r="20446" spans="1:8" ht="12.75" customHeight="1" x14ac:dyDescent="0.2">
      <c r="A20446" s="83" t="s">
        <v>20516</v>
      </c>
      <c r="B20446" s="83" t="s">
        <v>41469</v>
      </c>
      <c r="C20446" s="83" t="s">
        <v>41470</v>
      </c>
      <c r="D20446" s="83" t="s">
        <v>41471</v>
      </c>
      <c r="E20446" s="83" t="s">
        <v>41472</v>
      </c>
      <c r="F20446" s="83" t="s">
        <v>41409</v>
      </c>
      <c r="G20446" s="83"/>
      <c r="H20446" s="83" t="s">
        <v>27</v>
      </c>
    </row>
    <row r="20447" spans="1:8" ht="12.75" customHeight="1" x14ac:dyDescent="0.2">
      <c r="A20447" s="83" t="s">
        <v>20517</v>
      </c>
      <c r="B20447" s="83" t="s">
        <v>41469</v>
      </c>
      <c r="C20447" s="83" t="s">
        <v>41470</v>
      </c>
      <c r="D20447" s="83" t="s">
        <v>41471</v>
      </c>
      <c r="E20447" s="83" t="s">
        <v>41472</v>
      </c>
      <c r="F20447" s="83" t="s">
        <v>41409</v>
      </c>
      <c r="G20447" s="83"/>
      <c r="H20447" s="83" t="s">
        <v>27</v>
      </c>
    </row>
    <row r="20448" spans="1:8" ht="12.75" customHeight="1" x14ac:dyDescent="0.2">
      <c r="A20448" s="83" t="s">
        <v>20518</v>
      </c>
      <c r="B20448" s="83" t="s">
        <v>41473</v>
      </c>
      <c r="C20448" s="83" t="s">
        <v>41474</v>
      </c>
      <c r="D20448" s="83" t="s">
        <v>41475</v>
      </c>
      <c r="E20448" s="83" t="s">
        <v>41476</v>
      </c>
      <c r="F20448" s="83" t="s">
        <v>41477</v>
      </c>
      <c r="G20448" s="83"/>
      <c r="H20448" s="83" t="s">
        <v>27</v>
      </c>
    </row>
    <row r="20449" spans="1:8" ht="12.75" customHeight="1" x14ac:dyDescent="0.2">
      <c r="A20449" s="83" t="s">
        <v>20519</v>
      </c>
      <c r="B20449" s="83" t="s">
        <v>41473</v>
      </c>
      <c r="C20449" s="83" t="s">
        <v>41474</v>
      </c>
      <c r="D20449" s="83" t="s">
        <v>41475</v>
      </c>
      <c r="E20449" s="83" t="s">
        <v>41476</v>
      </c>
      <c r="F20449" s="83" t="s">
        <v>41477</v>
      </c>
      <c r="G20449" s="83"/>
      <c r="H20449" s="83" t="s">
        <v>27</v>
      </c>
    </row>
    <row r="20450" spans="1:8" ht="12.75" customHeight="1" x14ac:dyDescent="0.2">
      <c r="A20450" s="83" t="s">
        <v>20520</v>
      </c>
      <c r="B20450" s="83" t="s">
        <v>41469</v>
      </c>
      <c r="C20450" s="83" t="s">
        <v>41470</v>
      </c>
      <c r="D20450" s="83" t="s">
        <v>41478</v>
      </c>
      <c r="E20450" s="83" t="s">
        <v>41472</v>
      </c>
      <c r="F20450" s="83" t="s">
        <v>41409</v>
      </c>
      <c r="G20450" s="83"/>
      <c r="H20450" s="83" t="s">
        <v>27</v>
      </c>
    </row>
    <row r="20451" spans="1:8" ht="12.75" customHeight="1" x14ac:dyDescent="0.2">
      <c r="A20451" s="83" t="s">
        <v>20521</v>
      </c>
      <c r="B20451" s="83" t="s">
        <v>41469</v>
      </c>
      <c r="C20451" s="83" t="s">
        <v>41470</v>
      </c>
      <c r="D20451" s="83" t="s">
        <v>41478</v>
      </c>
      <c r="E20451" s="83" t="s">
        <v>41472</v>
      </c>
      <c r="F20451" s="83" t="s">
        <v>41409</v>
      </c>
      <c r="G20451" s="83"/>
      <c r="H20451" s="83" t="s">
        <v>27</v>
      </c>
    </row>
    <row r="20452" spans="1:8" ht="12.75" customHeight="1" x14ac:dyDescent="0.2">
      <c r="A20452" s="83" t="s">
        <v>20522</v>
      </c>
      <c r="B20452" s="83" t="s">
        <v>41473</v>
      </c>
      <c r="C20452" s="83" t="s">
        <v>41474</v>
      </c>
      <c r="D20452" s="83" t="s">
        <v>41479</v>
      </c>
      <c r="E20452" s="83" t="s">
        <v>41476</v>
      </c>
      <c r="F20452" s="83" t="s">
        <v>41477</v>
      </c>
      <c r="G20452" s="83"/>
      <c r="H20452" s="83" t="s">
        <v>22411</v>
      </c>
    </row>
    <row r="20453" spans="1:8" ht="12.75" customHeight="1" x14ac:dyDescent="0.2">
      <c r="A20453" s="83" t="s">
        <v>20523</v>
      </c>
      <c r="B20453" s="83" t="s">
        <v>41473</v>
      </c>
      <c r="C20453" s="83" t="s">
        <v>41474</v>
      </c>
      <c r="D20453" s="83" t="s">
        <v>41479</v>
      </c>
      <c r="E20453" s="83" t="s">
        <v>41476</v>
      </c>
      <c r="F20453" s="83" t="s">
        <v>41477</v>
      </c>
      <c r="G20453" s="83"/>
      <c r="H20453" s="83" t="s">
        <v>22411</v>
      </c>
    </row>
    <row r="20454" spans="1:8" ht="12.75" customHeight="1" x14ac:dyDescent="0.2">
      <c r="A20454" s="83" t="s">
        <v>20524</v>
      </c>
      <c r="B20454" s="83" t="s">
        <v>41480</v>
      </c>
      <c r="C20454" s="83" t="s">
        <v>41470</v>
      </c>
      <c r="D20454" s="83" t="s">
        <v>41481</v>
      </c>
      <c r="E20454" s="83" t="s">
        <v>41482</v>
      </c>
      <c r="F20454" s="83" t="s">
        <v>41409</v>
      </c>
      <c r="G20454" s="83"/>
      <c r="H20454" s="83" t="s">
        <v>22411</v>
      </c>
    </row>
    <row r="20455" spans="1:8" ht="12.75" customHeight="1" x14ac:dyDescent="0.2">
      <c r="A20455" s="83" t="s">
        <v>20525</v>
      </c>
      <c r="B20455" s="83" t="s">
        <v>41480</v>
      </c>
      <c r="C20455" s="83" t="s">
        <v>41470</v>
      </c>
      <c r="D20455" s="83" t="s">
        <v>41481</v>
      </c>
      <c r="E20455" s="83" t="s">
        <v>41482</v>
      </c>
      <c r="F20455" s="83" t="s">
        <v>41409</v>
      </c>
      <c r="G20455" s="83"/>
      <c r="H20455" s="83" t="s">
        <v>22411</v>
      </c>
    </row>
    <row r="20456" spans="1:8" ht="12.75" customHeight="1" x14ac:dyDescent="0.2">
      <c r="A20456" s="83" t="s">
        <v>20526</v>
      </c>
      <c r="B20456" s="83" t="s">
        <v>41473</v>
      </c>
      <c r="C20456" s="83" t="s">
        <v>41474</v>
      </c>
      <c r="D20456" s="83" t="s">
        <v>41483</v>
      </c>
      <c r="E20456" s="83" t="s">
        <v>41484</v>
      </c>
      <c r="F20456" s="83" t="s">
        <v>41477</v>
      </c>
      <c r="G20456" s="83"/>
      <c r="H20456" s="83" t="s">
        <v>22411</v>
      </c>
    </row>
    <row r="20457" spans="1:8" ht="12.75" customHeight="1" x14ac:dyDescent="0.2">
      <c r="A20457" s="83" t="s">
        <v>20527</v>
      </c>
      <c r="B20457" s="83" t="s">
        <v>41473</v>
      </c>
      <c r="C20457" s="83" t="s">
        <v>41474</v>
      </c>
      <c r="D20457" s="83" t="s">
        <v>41483</v>
      </c>
      <c r="E20457" s="83" t="s">
        <v>41484</v>
      </c>
      <c r="F20457" s="83" t="s">
        <v>41477</v>
      </c>
      <c r="G20457" s="83"/>
      <c r="H20457" s="83" t="s">
        <v>22411</v>
      </c>
    </row>
    <row r="20458" spans="1:8" ht="12.75" customHeight="1" x14ac:dyDescent="0.2">
      <c r="A20458" s="83" t="s">
        <v>20528</v>
      </c>
      <c r="B20458" s="83" t="s">
        <v>41480</v>
      </c>
      <c r="C20458" s="83" t="s">
        <v>41470</v>
      </c>
      <c r="D20458" s="83" t="s">
        <v>41485</v>
      </c>
      <c r="E20458" s="83" t="s">
        <v>41472</v>
      </c>
      <c r="F20458" s="83" t="s">
        <v>41409</v>
      </c>
      <c r="G20458" s="83"/>
      <c r="H20458" s="83" t="s">
        <v>22411</v>
      </c>
    </row>
    <row r="20459" spans="1:8" ht="12.75" customHeight="1" x14ac:dyDescent="0.2">
      <c r="A20459" s="83" t="s">
        <v>20529</v>
      </c>
      <c r="B20459" s="83" t="s">
        <v>41480</v>
      </c>
      <c r="C20459" s="83" t="s">
        <v>41470</v>
      </c>
      <c r="D20459" s="83" t="s">
        <v>41485</v>
      </c>
      <c r="E20459" s="83" t="s">
        <v>41472</v>
      </c>
      <c r="F20459" s="83" t="s">
        <v>41409</v>
      </c>
      <c r="G20459" s="83"/>
      <c r="H20459" s="83" t="s">
        <v>22411</v>
      </c>
    </row>
    <row r="20460" spans="1:8" ht="12.75" customHeight="1" x14ac:dyDescent="0.2">
      <c r="A20460" s="83" t="s">
        <v>20530</v>
      </c>
      <c r="B20460" s="83" t="s">
        <v>41473</v>
      </c>
      <c r="C20460" s="83" t="s">
        <v>41474</v>
      </c>
      <c r="D20460" s="83" t="s">
        <v>41486</v>
      </c>
      <c r="E20460" s="83" t="s">
        <v>41476</v>
      </c>
      <c r="F20460" s="83" t="s">
        <v>41477</v>
      </c>
      <c r="G20460" s="83"/>
      <c r="H20460" s="83" t="s">
        <v>22411</v>
      </c>
    </row>
    <row r="20461" spans="1:8" ht="12.75" customHeight="1" x14ac:dyDescent="0.2">
      <c r="A20461" s="83" t="s">
        <v>20531</v>
      </c>
      <c r="B20461" s="83" t="s">
        <v>41473</v>
      </c>
      <c r="C20461" s="83" t="s">
        <v>41474</v>
      </c>
      <c r="D20461" s="83" t="s">
        <v>41486</v>
      </c>
      <c r="E20461" s="83" t="s">
        <v>41476</v>
      </c>
      <c r="F20461" s="83" t="s">
        <v>41477</v>
      </c>
      <c r="G20461" s="83"/>
      <c r="H20461" s="83" t="s">
        <v>22411</v>
      </c>
    </row>
    <row r="20462" spans="1:8" ht="12.75" customHeight="1" x14ac:dyDescent="0.2">
      <c r="A20462" s="83" t="s">
        <v>20532</v>
      </c>
      <c r="B20462" s="83" t="s">
        <v>41480</v>
      </c>
      <c r="C20462" s="83" t="s">
        <v>41470</v>
      </c>
      <c r="D20462" s="83" t="s">
        <v>41487</v>
      </c>
      <c r="E20462" s="83" t="s">
        <v>41488</v>
      </c>
      <c r="F20462" s="83" t="s">
        <v>41409</v>
      </c>
      <c r="G20462" s="83"/>
      <c r="H20462" s="83" t="s">
        <v>24887</v>
      </c>
    </row>
    <row r="20463" spans="1:8" ht="12.75" customHeight="1" x14ac:dyDescent="0.2">
      <c r="A20463" s="83" t="s">
        <v>20533</v>
      </c>
      <c r="B20463" s="83" t="s">
        <v>41480</v>
      </c>
      <c r="C20463" s="83" t="s">
        <v>41470</v>
      </c>
      <c r="D20463" s="83" t="s">
        <v>41487</v>
      </c>
      <c r="E20463" s="83" t="s">
        <v>41488</v>
      </c>
      <c r="F20463" s="83" t="s">
        <v>41409</v>
      </c>
      <c r="G20463" s="83"/>
      <c r="H20463" s="83" t="s">
        <v>24887</v>
      </c>
    </row>
    <row r="20464" spans="1:8" ht="12.75" customHeight="1" x14ac:dyDescent="0.2">
      <c r="A20464" s="83" t="s">
        <v>20534</v>
      </c>
      <c r="B20464" s="83" t="s">
        <v>41473</v>
      </c>
      <c r="C20464" s="83" t="s">
        <v>41474</v>
      </c>
      <c r="D20464" s="83" t="s">
        <v>41489</v>
      </c>
      <c r="E20464" s="83" t="s">
        <v>41490</v>
      </c>
      <c r="F20464" s="83" t="s">
        <v>41477</v>
      </c>
      <c r="G20464" s="83"/>
      <c r="H20464" s="83" t="s">
        <v>22411</v>
      </c>
    </row>
    <row r="20465" spans="1:8" ht="12.75" customHeight="1" x14ac:dyDescent="0.2">
      <c r="A20465" s="83" t="s">
        <v>20535</v>
      </c>
      <c r="B20465" s="83" t="s">
        <v>41473</v>
      </c>
      <c r="C20465" s="83" t="s">
        <v>41474</v>
      </c>
      <c r="D20465" s="83" t="s">
        <v>41489</v>
      </c>
      <c r="E20465" s="83" t="s">
        <v>41490</v>
      </c>
      <c r="F20465" s="83" t="s">
        <v>41477</v>
      </c>
      <c r="G20465" s="83"/>
      <c r="H20465" s="83" t="s">
        <v>22411</v>
      </c>
    </row>
    <row r="20466" spans="1:8" ht="12.75" customHeight="1" x14ac:dyDescent="0.2">
      <c r="A20466" s="83" t="s">
        <v>20536</v>
      </c>
      <c r="B20466" s="83" t="s">
        <v>41480</v>
      </c>
      <c r="C20466" s="83" t="s">
        <v>41470</v>
      </c>
      <c r="D20466" s="83" t="s">
        <v>41491</v>
      </c>
      <c r="E20466" s="83" t="s">
        <v>41488</v>
      </c>
      <c r="F20466" s="83" t="s">
        <v>41409</v>
      </c>
      <c r="G20466" s="83"/>
      <c r="H20466" s="83" t="s">
        <v>22411</v>
      </c>
    </row>
    <row r="20467" spans="1:8" ht="12.75" customHeight="1" x14ac:dyDescent="0.2">
      <c r="A20467" s="83" t="s">
        <v>20537</v>
      </c>
      <c r="B20467" s="83" t="s">
        <v>41480</v>
      </c>
      <c r="C20467" s="83" t="s">
        <v>41470</v>
      </c>
      <c r="D20467" s="83" t="s">
        <v>41491</v>
      </c>
      <c r="E20467" s="83" t="s">
        <v>41488</v>
      </c>
      <c r="F20467" s="83" t="s">
        <v>41409</v>
      </c>
      <c r="G20467" s="83"/>
      <c r="H20467" s="83" t="s">
        <v>22411</v>
      </c>
    </row>
    <row r="20468" spans="1:8" ht="12.75" customHeight="1" x14ac:dyDescent="0.2">
      <c r="A20468" s="83" t="s">
        <v>20538</v>
      </c>
      <c r="B20468" s="83" t="s">
        <v>41473</v>
      </c>
      <c r="C20468" s="83" t="s">
        <v>41474</v>
      </c>
      <c r="D20468" s="83" t="s">
        <v>41492</v>
      </c>
      <c r="E20468" s="83" t="s">
        <v>41490</v>
      </c>
      <c r="F20468" s="83" t="s">
        <v>41477</v>
      </c>
      <c r="G20468" s="83"/>
      <c r="H20468" s="83" t="s">
        <v>22411</v>
      </c>
    </row>
    <row r="20469" spans="1:8" ht="12.75" customHeight="1" x14ac:dyDescent="0.2">
      <c r="A20469" s="83" t="s">
        <v>20539</v>
      </c>
      <c r="B20469" s="83" t="s">
        <v>41473</v>
      </c>
      <c r="C20469" s="83" t="s">
        <v>41474</v>
      </c>
      <c r="D20469" s="83" t="s">
        <v>41492</v>
      </c>
      <c r="E20469" s="83" t="s">
        <v>41490</v>
      </c>
      <c r="F20469" s="83" t="s">
        <v>41477</v>
      </c>
      <c r="G20469" s="83"/>
      <c r="H20469" s="83" t="s">
        <v>22411</v>
      </c>
    </row>
    <row r="20470" spans="1:8" ht="12.75" customHeight="1" x14ac:dyDescent="0.2">
      <c r="A20470" s="83" t="s">
        <v>20540</v>
      </c>
      <c r="B20470" s="83" t="s">
        <v>41469</v>
      </c>
      <c r="C20470" s="83" t="s">
        <v>41470</v>
      </c>
      <c r="D20470" s="83" t="s">
        <v>41493</v>
      </c>
      <c r="E20470" s="83" t="s">
        <v>41494</v>
      </c>
      <c r="F20470" s="83" t="s">
        <v>41409</v>
      </c>
      <c r="G20470" s="83"/>
      <c r="H20470" s="83" t="s">
        <v>22411</v>
      </c>
    </row>
    <row r="20471" spans="1:8" ht="12.75" customHeight="1" x14ac:dyDescent="0.2">
      <c r="A20471" s="83" t="s">
        <v>20541</v>
      </c>
      <c r="B20471" s="83" t="s">
        <v>41469</v>
      </c>
      <c r="C20471" s="83" t="s">
        <v>41470</v>
      </c>
      <c r="D20471" s="83" t="s">
        <v>41493</v>
      </c>
      <c r="E20471" s="83" t="s">
        <v>41494</v>
      </c>
      <c r="F20471" s="83" t="s">
        <v>41409</v>
      </c>
      <c r="G20471" s="83"/>
      <c r="H20471" s="83" t="s">
        <v>22411</v>
      </c>
    </row>
    <row r="20472" spans="1:8" ht="12.75" customHeight="1" x14ac:dyDescent="0.2">
      <c r="A20472" s="83" t="s">
        <v>20542</v>
      </c>
      <c r="B20472" s="83" t="s">
        <v>41473</v>
      </c>
      <c r="C20472" s="83" t="s">
        <v>41495</v>
      </c>
      <c r="D20472" s="83" t="s">
        <v>41496</v>
      </c>
      <c r="E20472" s="83" t="s">
        <v>41497</v>
      </c>
      <c r="F20472" s="83" t="s">
        <v>41477</v>
      </c>
      <c r="G20472" s="83"/>
      <c r="H20472" s="83" t="s">
        <v>22411</v>
      </c>
    </row>
    <row r="20473" spans="1:8" ht="12.75" customHeight="1" x14ac:dyDescent="0.2">
      <c r="A20473" s="83" t="s">
        <v>20543</v>
      </c>
      <c r="B20473" s="83" t="s">
        <v>41473</v>
      </c>
      <c r="C20473" s="83" t="s">
        <v>41495</v>
      </c>
      <c r="D20473" s="83" t="s">
        <v>41496</v>
      </c>
      <c r="E20473" s="83" t="s">
        <v>41497</v>
      </c>
      <c r="F20473" s="83" t="s">
        <v>41477</v>
      </c>
      <c r="G20473" s="83"/>
      <c r="H20473" s="83" t="s">
        <v>22411</v>
      </c>
    </row>
    <row r="20474" spans="1:8" ht="12.75" customHeight="1" x14ac:dyDescent="0.2">
      <c r="A20474" s="83" t="s">
        <v>20544</v>
      </c>
      <c r="B20474" s="83" t="s">
        <v>41480</v>
      </c>
      <c r="C20474" s="83" t="s">
        <v>41470</v>
      </c>
      <c r="D20474" s="83" t="s">
        <v>41498</v>
      </c>
      <c r="E20474" s="83" t="s">
        <v>41499</v>
      </c>
      <c r="F20474" s="83" t="s">
        <v>41409</v>
      </c>
      <c r="G20474" s="83"/>
      <c r="H20474" s="83" t="s">
        <v>22411</v>
      </c>
    </row>
    <row r="20475" spans="1:8" ht="12.75" customHeight="1" x14ac:dyDescent="0.2">
      <c r="A20475" s="83" t="s">
        <v>20545</v>
      </c>
      <c r="B20475" s="83" t="s">
        <v>41480</v>
      </c>
      <c r="C20475" s="83" t="s">
        <v>41470</v>
      </c>
      <c r="D20475" s="83" t="s">
        <v>41498</v>
      </c>
      <c r="E20475" s="83" t="s">
        <v>41499</v>
      </c>
      <c r="F20475" s="83" t="s">
        <v>41409</v>
      </c>
      <c r="G20475" s="83"/>
      <c r="H20475" s="83" t="s">
        <v>22411</v>
      </c>
    </row>
    <row r="20476" spans="1:8" ht="12.75" customHeight="1" x14ac:dyDescent="0.2">
      <c r="A20476" s="83" t="s">
        <v>20546</v>
      </c>
      <c r="B20476" s="83" t="s">
        <v>41473</v>
      </c>
      <c r="C20476" s="83" t="s">
        <v>41474</v>
      </c>
      <c r="D20476" s="83" t="s">
        <v>41500</v>
      </c>
      <c r="E20476" s="83" t="s">
        <v>41501</v>
      </c>
      <c r="F20476" s="83" t="s">
        <v>41477</v>
      </c>
      <c r="G20476" s="83"/>
      <c r="H20476" s="83" t="s">
        <v>22411</v>
      </c>
    </row>
    <row r="20477" spans="1:8" ht="12.75" customHeight="1" x14ac:dyDescent="0.2">
      <c r="A20477" s="83" t="s">
        <v>20547</v>
      </c>
      <c r="B20477" s="83" t="s">
        <v>41473</v>
      </c>
      <c r="C20477" s="83" t="s">
        <v>41474</v>
      </c>
      <c r="D20477" s="83" t="s">
        <v>41500</v>
      </c>
      <c r="E20477" s="83" t="s">
        <v>41501</v>
      </c>
      <c r="F20477" s="83" t="s">
        <v>41477</v>
      </c>
      <c r="G20477" s="83"/>
      <c r="H20477" s="83" t="s">
        <v>22411</v>
      </c>
    </row>
    <row r="20478" spans="1:8" ht="12.75" customHeight="1" x14ac:dyDescent="0.2">
      <c r="A20478" s="83" t="s">
        <v>20548</v>
      </c>
      <c r="B20478" s="83" t="s">
        <v>41480</v>
      </c>
      <c r="C20478" s="83" t="s">
        <v>41502</v>
      </c>
      <c r="D20478" s="83" t="s">
        <v>41503</v>
      </c>
      <c r="E20478" s="83" t="s">
        <v>41499</v>
      </c>
      <c r="F20478" s="83" t="s">
        <v>41409</v>
      </c>
      <c r="G20478" s="83"/>
      <c r="H20478" s="83" t="s">
        <v>22411</v>
      </c>
    </row>
    <row r="20479" spans="1:8" ht="12.75" customHeight="1" x14ac:dyDescent="0.2">
      <c r="A20479" s="83" t="s">
        <v>20549</v>
      </c>
      <c r="B20479" s="83" t="s">
        <v>41480</v>
      </c>
      <c r="C20479" s="83" t="s">
        <v>41502</v>
      </c>
      <c r="D20479" s="83" t="s">
        <v>41503</v>
      </c>
      <c r="E20479" s="83" t="s">
        <v>41499</v>
      </c>
      <c r="F20479" s="83" t="s">
        <v>41409</v>
      </c>
      <c r="G20479" s="83"/>
      <c r="H20479" s="83" t="s">
        <v>22411</v>
      </c>
    </row>
    <row r="20480" spans="1:8" ht="12.75" customHeight="1" x14ac:dyDescent="0.2">
      <c r="A20480" s="83" t="s">
        <v>20550</v>
      </c>
      <c r="B20480" s="83" t="s">
        <v>41473</v>
      </c>
      <c r="C20480" s="83" t="s">
        <v>41504</v>
      </c>
      <c r="D20480" s="83" t="s">
        <v>41505</v>
      </c>
      <c r="E20480" s="83" t="s">
        <v>41501</v>
      </c>
      <c r="F20480" s="83" t="s">
        <v>41477</v>
      </c>
      <c r="G20480" s="83"/>
      <c r="H20480" s="83" t="s">
        <v>22503</v>
      </c>
    </row>
    <row r="20481" spans="1:8" ht="12.75" customHeight="1" x14ac:dyDescent="0.2">
      <c r="A20481" s="83" t="s">
        <v>20551</v>
      </c>
      <c r="B20481" s="83" t="s">
        <v>41473</v>
      </c>
      <c r="C20481" s="83" t="s">
        <v>41504</v>
      </c>
      <c r="D20481" s="83" t="s">
        <v>41505</v>
      </c>
      <c r="E20481" s="83" t="s">
        <v>41501</v>
      </c>
      <c r="F20481" s="83" t="s">
        <v>41477</v>
      </c>
      <c r="G20481" s="83"/>
      <c r="H20481" s="83" t="s">
        <v>22503</v>
      </c>
    </row>
    <row r="20482" spans="1:8" ht="12.75" customHeight="1" x14ac:dyDescent="0.2">
      <c r="A20482" s="83" t="s">
        <v>20552</v>
      </c>
      <c r="B20482" s="83" t="s">
        <v>41480</v>
      </c>
      <c r="C20482" s="83" t="s">
        <v>41502</v>
      </c>
      <c r="D20482" s="83" t="s">
        <v>41506</v>
      </c>
      <c r="E20482" s="83" t="s">
        <v>41499</v>
      </c>
      <c r="F20482" s="83" t="s">
        <v>41409</v>
      </c>
      <c r="G20482" s="83"/>
      <c r="H20482" s="83" t="s">
        <v>22503</v>
      </c>
    </row>
    <row r="20483" spans="1:8" ht="12.75" customHeight="1" x14ac:dyDescent="0.2">
      <c r="A20483" s="83" t="s">
        <v>20553</v>
      </c>
      <c r="B20483" s="83" t="s">
        <v>41480</v>
      </c>
      <c r="C20483" s="83" t="s">
        <v>41502</v>
      </c>
      <c r="D20483" s="83" t="s">
        <v>41506</v>
      </c>
      <c r="E20483" s="83" t="s">
        <v>41499</v>
      </c>
      <c r="F20483" s="83" t="s">
        <v>41409</v>
      </c>
      <c r="G20483" s="83"/>
      <c r="H20483" s="83" t="s">
        <v>22503</v>
      </c>
    </row>
    <row r="20484" spans="1:8" ht="12.75" customHeight="1" x14ac:dyDescent="0.2">
      <c r="A20484" s="83" t="s">
        <v>20554</v>
      </c>
      <c r="B20484" s="83" t="s">
        <v>41473</v>
      </c>
      <c r="C20484" s="83" t="s">
        <v>41504</v>
      </c>
      <c r="D20484" s="83" t="s">
        <v>41507</v>
      </c>
      <c r="E20484" s="83" t="s">
        <v>41501</v>
      </c>
      <c r="F20484" s="83" t="s">
        <v>41477</v>
      </c>
      <c r="G20484" s="83"/>
      <c r="H20484" s="83" t="s">
        <v>22411</v>
      </c>
    </row>
    <row r="20485" spans="1:8" ht="12.75" customHeight="1" x14ac:dyDescent="0.2">
      <c r="A20485" s="83" t="s">
        <v>20555</v>
      </c>
      <c r="B20485" s="83" t="s">
        <v>41473</v>
      </c>
      <c r="C20485" s="83" t="s">
        <v>41504</v>
      </c>
      <c r="D20485" s="83" t="s">
        <v>41507</v>
      </c>
      <c r="E20485" s="83" t="s">
        <v>41501</v>
      </c>
      <c r="F20485" s="83" t="s">
        <v>41477</v>
      </c>
      <c r="G20485" s="83"/>
      <c r="H20485" s="83" t="s">
        <v>22411</v>
      </c>
    </row>
    <row r="20486" spans="1:8" ht="12.75" customHeight="1" x14ac:dyDescent="0.2">
      <c r="A20486" s="83" t="s">
        <v>20556</v>
      </c>
      <c r="B20486" s="83" t="s">
        <v>41480</v>
      </c>
      <c r="C20486" s="83" t="s">
        <v>41508</v>
      </c>
      <c r="D20486" s="83" t="s">
        <v>41509</v>
      </c>
      <c r="E20486" s="83" t="s">
        <v>41510</v>
      </c>
      <c r="F20486" s="83" t="s">
        <v>41511</v>
      </c>
      <c r="G20486" s="83"/>
      <c r="H20486" s="83" t="s">
        <v>22411</v>
      </c>
    </row>
    <row r="20487" spans="1:8" ht="12.75" customHeight="1" x14ac:dyDescent="0.2">
      <c r="A20487" s="83" t="s">
        <v>20557</v>
      </c>
      <c r="B20487" s="83" t="s">
        <v>41480</v>
      </c>
      <c r="C20487" s="83" t="s">
        <v>41508</v>
      </c>
      <c r="D20487" s="83" t="s">
        <v>41509</v>
      </c>
      <c r="E20487" s="83" t="s">
        <v>41510</v>
      </c>
      <c r="F20487" s="83" t="s">
        <v>41511</v>
      </c>
      <c r="G20487" s="83"/>
      <c r="H20487" s="83" t="s">
        <v>22411</v>
      </c>
    </row>
    <row r="20488" spans="1:8" ht="12.75" customHeight="1" x14ac:dyDescent="0.2">
      <c r="A20488" s="83" t="s">
        <v>20558</v>
      </c>
      <c r="B20488" s="83" t="s">
        <v>41473</v>
      </c>
      <c r="C20488" s="83" t="s">
        <v>41512</v>
      </c>
      <c r="D20488" s="83" t="s">
        <v>41513</v>
      </c>
      <c r="E20488" s="83" t="s">
        <v>41514</v>
      </c>
      <c r="F20488" s="83" t="s">
        <v>41454</v>
      </c>
      <c r="G20488" s="83"/>
      <c r="H20488" s="83" t="s">
        <v>22411</v>
      </c>
    </row>
    <row r="20489" spans="1:8" ht="12.75" customHeight="1" x14ac:dyDescent="0.2">
      <c r="A20489" s="83" t="s">
        <v>20559</v>
      </c>
      <c r="B20489" s="83" t="s">
        <v>41473</v>
      </c>
      <c r="C20489" s="83" t="s">
        <v>41512</v>
      </c>
      <c r="D20489" s="83" t="s">
        <v>41513</v>
      </c>
      <c r="E20489" s="83" t="s">
        <v>41514</v>
      </c>
      <c r="F20489" s="83" t="s">
        <v>41454</v>
      </c>
      <c r="G20489" s="83"/>
      <c r="H20489" s="83" t="s">
        <v>22411</v>
      </c>
    </row>
    <row r="20490" spans="1:8" ht="12.75" customHeight="1" x14ac:dyDescent="0.2">
      <c r="A20490" s="83" t="s">
        <v>20560</v>
      </c>
      <c r="B20490" s="83" t="s">
        <v>41480</v>
      </c>
      <c r="C20490" s="83" t="s">
        <v>41508</v>
      </c>
      <c r="D20490" s="83" t="s">
        <v>41515</v>
      </c>
      <c r="E20490" s="83" t="s">
        <v>41516</v>
      </c>
      <c r="F20490" s="83" t="s">
        <v>41511</v>
      </c>
      <c r="G20490" s="83"/>
      <c r="H20490" s="83" t="s">
        <v>22411</v>
      </c>
    </row>
    <row r="20491" spans="1:8" ht="12.75" customHeight="1" x14ac:dyDescent="0.2">
      <c r="A20491" s="83" t="s">
        <v>20561</v>
      </c>
      <c r="B20491" s="83" t="s">
        <v>41480</v>
      </c>
      <c r="C20491" s="83" t="s">
        <v>41508</v>
      </c>
      <c r="D20491" s="83" t="s">
        <v>41515</v>
      </c>
      <c r="E20491" s="83" t="s">
        <v>41516</v>
      </c>
      <c r="F20491" s="83" t="s">
        <v>41511</v>
      </c>
      <c r="G20491" s="83"/>
      <c r="H20491" s="83" t="s">
        <v>22411</v>
      </c>
    </row>
    <row r="20492" spans="1:8" ht="12.75" customHeight="1" x14ac:dyDescent="0.2">
      <c r="A20492" s="83" t="s">
        <v>20562</v>
      </c>
      <c r="B20492" s="83" t="s">
        <v>41473</v>
      </c>
      <c r="C20492" s="83" t="s">
        <v>41512</v>
      </c>
      <c r="D20492" s="83" t="s">
        <v>41517</v>
      </c>
      <c r="E20492" s="83" t="s">
        <v>41518</v>
      </c>
      <c r="F20492" s="83" t="s">
        <v>41477</v>
      </c>
      <c r="G20492" s="83"/>
      <c r="H20492" s="83" t="s">
        <v>22411</v>
      </c>
    </row>
    <row r="20493" spans="1:8" ht="12.75" customHeight="1" x14ac:dyDescent="0.2">
      <c r="A20493" s="83" t="s">
        <v>20563</v>
      </c>
      <c r="B20493" s="83" t="s">
        <v>41473</v>
      </c>
      <c r="C20493" s="83" t="s">
        <v>41512</v>
      </c>
      <c r="D20493" s="83" t="s">
        <v>41517</v>
      </c>
      <c r="E20493" s="83" t="s">
        <v>41518</v>
      </c>
      <c r="F20493" s="83" t="s">
        <v>41477</v>
      </c>
      <c r="G20493" s="83"/>
      <c r="H20493" s="83" t="s">
        <v>22411</v>
      </c>
    </row>
    <row r="20494" spans="1:8" ht="12.75" customHeight="1" x14ac:dyDescent="0.2">
      <c r="A20494" s="83" t="s">
        <v>20564</v>
      </c>
      <c r="B20494" s="83" t="s">
        <v>41480</v>
      </c>
      <c r="C20494" s="83" t="s">
        <v>41508</v>
      </c>
      <c r="D20494" s="83" t="s">
        <v>41519</v>
      </c>
      <c r="E20494" s="83" t="s">
        <v>41516</v>
      </c>
      <c r="F20494" s="83" t="s">
        <v>41511</v>
      </c>
      <c r="G20494" s="83"/>
      <c r="H20494" s="83" t="s">
        <v>22411</v>
      </c>
    </row>
    <row r="20495" spans="1:8" ht="12.75" customHeight="1" x14ac:dyDescent="0.2">
      <c r="A20495" s="83" t="s">
        <v>20565</v>
      </c>
      <c r="B20495" s="83" t="s">
        <v>41480</v>
      </c>
      <c r="C20495" s="83" t="s">
        <v>41508</v>
      </c>
      <c r="D20495" s="83" t="s">
        <v>41519</v>
      </c>
      <c r="E20495" s="83" t="s">
        <v>41516</v>
      </c>
      <c r="F20495" s="83" t="s">
        <v>41511</v>
      </c>
      <c r="G20495" s="83"/>
      <c r="H20495" s="83" t="s">
        <v>22411</v>
      </c>
    </row>
    <row r="20496" spans="1:8" ht="12.75" customHeight="1" x14ac:dyDescent="0.2">
      <c r="A20496" s="83" t="s">
        <v>20566</v>
      </c>
      <c r="B20496" s="83" t="s">
        <v>41473</v>
      </c>
      <c r="C20496" s="83" t="s">
        <v>41512</v>
      </c>
      <c r="D20496" s="83" t="s">
        <v>41520</v>
      </c>
      <c r="E20496" s="83" t="s">
        <v>41521</v>
      </c>
      <c r="F20496" s="83" t="s">
        <v>41477</v>
      </c>
      <c r="G20496" s="83"/>
      <c r="H20496" s="83" t="s">
        <v>22411</v>
      </c>
    </row>
    <row r="20497" spans="1:8" ht="12.75" customHeight="1" x14ac:dyDescent="0.2">
      <c r="A20497" s="83" t="s">
        <v>20567</v>
      </c>
      <c r="B20497" s="83" t="s">
        <v>41473</v>
      </c>
      <c r="C20497" s="83" t="s">
        <v>41512</v>
      </c>
      <c r="D20497" s="83" t="s">
        <v>41520</v>
      </c>
      <c r="E20497" s="83" t="s">
        <v>41521</v>
      </c>
      <c r="F20497" s="83" t="s">
        <v>41477</v>
      </c>
      <c r="G20497" s="83"/>
      <c r="H20497" s="83" t="s">
        <v>22411</v>
      </c>
    </row>
    <row r="20498" spans="1:8" ht="12.75" customHeight="1" x14ac:dyDescent="0.2">
      <c r="A20498" s="83" t="s">
        <v>20568</v>
      </c>
      <c r="B20498" s="83" t="s">
        <v>41480</v>
      </c>
      <c r="C20498" s="83" t="s">
        <v>41508</v>
      </c>
      <c r="D20498" s="83" t="s">
        <v>41522</v>
      </c>
      <c r="E20498" s="83" t="s">
        <v>41516</v>
      </c>
      <c r="F20498" s="83" t="s">
        <v>41511</v>
      </c>
      <c r="G20498" s="83"/>
      <c r="H20498" s="83" t="s">
        <v>22772</v>
      </c>
    </row>
    <row r="20499" spans="1:8" ht="12.75" customHeight="1" x14ac:dyDescent="0.2">
      <c r="A20499" s="83" t="s">
        <v>20569</v>
      </c>
      <c r="B20499" s="83" t="s">
        <v>41480</v>
      </c>
      <c r="C20499" s="83" t="s">
        <v>41508</v>
      </c>
      <c r="D20499" s="83" t="s">
        <v>41522</v>
      </c>
      <c r="E20499" s="83" t="s">
        <v>41516</v>
      </c>
      <c r="F20499" s="83" t="s">
        <v>41511</v>
      </c>
      <c r="G20499" s="83"/>
      <c r="H20499" s="83" t="s">
        <v>22772</v>
      </c>
    </row>
    <row r="20500" spans="1:8" ht="12.75" customHeight="1" x14ac:dyDescent="0.2">
      <c r="A20500" s="83" t="s">
        <v>20570</v>
      </c>
      <c r="B20500" s="83" t="s">
        <v>41473</v>
      </c>
      <c r="C20500" s="83" t="s">
        <v>41512</v>
      </c>
      <c r="D20500" s="83" t="s">
        <v>41523</v>
      </c>
      <c r="E20500" s="83" t="s">
        <v>41524</v>
      </c>
      <c r="F20500" s="83" t="s">
        <v>41477</v>
      </c>
      <c r="G20500" s="83"/>
      <c r="H20500" s="83" t="s">
        <v>22772</v>
      </c>
    </row>
    <row r="20501" spans="1:8" ht="12.75" customHeight="1" x14ac:dyDescent="0.2">
      <c r="A20501" s="83" t="s">
        <v>20571</v>
      </c>
      <c r="B20501" s="83" t="s">
        <v>41473</v>
      </c>
      <c r="C20501" s="83" t="s">
        <v>41512</v>
      </c>
      <c r="D20501" s="83" t="s">
        <v>41523</v>
      </c>
      <c r="E20501" s="83" t="s">
        <v>41524</v>
      </c>
      <c r="F20501" s="83" t="s">
        <v>41477</v>
      </c>
      <c r="G20501" s="83"/>
      <c r="H20501" s="83" t="s">
        <v>22772</v>
      </c>
    </row>
    <row r="20502" spans="1:8" ht="12.75" customHeight="1" x14ac:dyDescent="0.2">
      <c r="A20502" s="83" t="s">
        <v>20572</v>
      </c>
      <c r="B20502" s="83" t="s">
        <v>41525</v>
      </c>
      <c r="C20502" s="83" t="s">
        <v>41526</v>
      </c>
      <c r="D20502" s="83" t="s">
        <v>41527</v>
      </c>
      <c r="E20502" s="83" t="s">
        <v>41528</v>
      </c>
      <c r="F20502" s="83" t="s">
        <v>41529</v>
      </c>
      <c r="G20502" s="83"/>
      <c r="H20502" s="83" t="s">
        <v>22411</v>
      </c>
    </row>
    <row r="20503" spans="1:8" ht="12.75" customHeight="1" x14ac:dyDescent="0.2">
      <c r="A20503" s="83" t="s">
        <v>20573</v>
      </c>
      <c r="B20503" s="83" t="s">
        <v>41525</v>
      </c>
      <c r="C20503" s="83" t="s">
        <v>41526</v>
      </c>
      <c r="D20503" s="83" t="s">
        <v>41527</v>
      </c>
      <c r="E20503" s="83" t="s">
        <v>41528</v>
      </c>
      <c r="F20503" s="83" t="s">
        <v>41529</v>
      </c>
      <c r="G20503" s="83"/>
      <c r="H20503" s="83" t="s">
        <v>22411</v>
      </c>
    </row>
    <row r="20504" spans="1:8" ht="12.75" customHeight="1" x14ac:dyDescent="0.2">
      <c r="A20504" s="83" t="s">
        <v>20574</v>
      </c>
      <c r="B20504" s="83" t="s">
        <v>41525</v>
      </c>
      <c r="C20504" s="83" t="s">
        <v>41530</v>
      </c>
      <c r="D20504" s="83" t="s">
        <v>41531</v>
      </c>
      <c r="E20504" s="83" t="s">
        <v>41532</v>
      </c>
      <c r="F20504" s="83" t="s">
        <v>41409</v>
      </c>
      <c r="G20504" s="83"/>
      <c r="H20504" s="83" t="s">
        <v>22411</v>
      </c>
    </row>
    <row r="20505" spans="1:8" ht="12.75" customHeight="1" x14ac:dyDescent="0.2">
      <c r="A20505" s="83" t="s">
        <v>20575</v>
      </c>
      <c r="B20505" s="83" t="s">
        <v>41525</v>
      </c>
      <c r="C20505" s="83" t="s">
        <v>41530</v>
      </c>
      <c r="D20505" s="83" t="s">
        <v>41531</v>
      </c>
      <c r="E20505" s="83" t="s">
        <v>41532</v>
      </c>
      <c r="F20505" s="83" t="s">
        <v>41409</v>
      </c>
      <c r="G20505" s="83"/>
      <c r="H20505" s="83" t="s">
        <v>22411</v>
      </c>
    </row>
    <row r="20506" spans="1:8" ht="12.75" customHeight="1" x14ac:dyDescent="0.2">
      <c r="A20506" s="83" t="s">
        <v>20576</v>
      </c>
      <c r="B20506" s="83" t="s">
        <v>41525</v>
      </c>
      <c r="C20506" s="83" t="s">
        <v>41526</v>
      </c>
      <c r="D20506" s="83" t="s">
        <v>41533</v>
      </c>
      <c r="E20506" s="83" t="s">
        <v>41534</v>
      </c>
      <c r="F20506" s="83" t="s">
        <v>41529</v>
      </c>
      <c r="G20506" s="83"/>
      <c r="H20506" s="83" t="s">
        <v>22772</v>
      </c>
    </row>
    <row r="20507" spans="1:8" ht="12.75" customHeight="1" x14ac:dyDescent="0.2">
      <c r="A20507" s="83" t="s">
        <v>20577</v>
      </c>
      <c r="B20507" s="83" t="s">
        <v>41525</v>
      </c>
      <c r="C20507" s="83" t="s">
        <v>41526</v>
      </c>
      <c r="D20507" s="83" t="s">
        <v>41533</v>
      </c>
      <c r="E20507" s="83" t="s">
        <v>41534</v>
      </c>
      <c r="F20507" s="83" t="s">
        <v>41529</v>
      </c>
      <c r="G20507" s="83"/>
      <c r="H20507" s="83" t="s">
        <v>22772</v>
      </c>
    </row>
    <row r="20508" spans="1:8" ht="12.75" customHeight="1" x14ac:dyDescent="0.2">
      <c r="A20508" s="83" t="s">
        <v>20578</v>
      </c>
      <c r="B20508" s="83" t="s">
        <v>41525</v>
      </c>
      <c r="C20508" s="83" t="s">
        <v>41530</v>
      </c>
      <c r="D20508" s="83" t="s">
        <v>41535</v>
      </c>
      <c r="E20508" s="83" t="s">
        <v>41536</v>
      </c>
      <c r="F20508" s="83" t="s">
        <v>41537</v>
      </c>
      <c r="G20508" s="83"/>
      <c r="H20508" s="83" t="s">
        <v>22772</v>
      </c>
    </row>
    <row r="20509" spans="1:8" ht="12.75" customHeight="1" x14ac:dyDescent="0.2">
      <c r="A20509" s="83" t="s">
        <v>20579</v>
      </c>
      <c r="B20509" s="83" t="s">
        <v>41525</v>
      </c>
      <c r="C20509" s="83" t="s">
        <v>41530</v>
      </c>
      <c r="D20509" s="83" t="s">
        <v>41535</v>
      </c>
      <c r="E20509" s="83" t="s">
        <v>41536</v>
      </c>
      <c r="F20509" s="83" t="s">
        <v>41537</v>
      </c>
      <c r="G20509" s="83"/>
      <c r="H20509" s="83" t="s">
        <v>22772</v>
      </c>
    </row>
    <row r="20510" spans="1:8" ht="12.75" customHeight="1" x14ac:dyDescent="0.2">
      <c r="A20510" s="83" t="s">
        <v>20580</v>
      </c>
      <c r="B20510" s="83" t="s">
        <v>41525</v>
      </c>
      <c r="C20510" s="83" t="s">
        <v>41526</v>
      </c>
      <c r="D20510" s="83" t="s">
        <v>41538</v>
      </c>
      <c r="E20510" s="83" t="s">
        <v>41539</v>
      </c>
      <c r="F20510" s="83" t="s">
        <v>41529</v>
      </c>
      <c r="G20510" s="83"/>
      <c r="H20510" s="83" t="s">
        <v>22411</v>
      </c>
    </row>
    <row r="20511" spans="1:8" ht="12.75" customHeight="1" x14ac:dyDescent="0.2">
      <c r="A20511" s="83" t="s">
        <v>20581</v>
      </c>
      <c r="B20511" s="83" t="s">
        <v>41525</v>
      </c>
      <c r="C20511" s="83" t="s">
        <v>41526</v>
      </c>
      <c r="D20511" s="83" t="s">
        <v>41538</v>
      </c>
      <c r="E20511" s="83" t="s">
        <v>41539</v>
      </c>
      <c r="F20511" s="83" t="s">
        <v>41529</v>
      </c>
      <c r="G20511" s="83"/>
      <c r="H20511" s="83" t="s">
        <v>22411</v>
      </c>
    </row>
    <row r="20512" spans="1:8" ht="12.75" customHeight="1" x14ac:dyDescent="0.2">
      <c r="A20512" s="83" t="s">
        <v>20582</v>
      </c>
      <c r="B20512" s="83" t="s">
        <v>41525</v>
      </c>
      <c r="C20512" s="83" t="s">
        <v>41530</v>
      </c>
      <c r="D20512" s="83" t="s">
        <v>41540</v>
      </c>
      <c r="E20512" s="83" t="s">
        <v>41541</v>
      </c>
      <c r="F20512" s="83" t="s">
        <v>41537</v>
      </c>
      <c r="G20512" s="83"/>
      <c r="H20512" s="83" t="s">
        <v>22772</v>
      </c>
    </row>
    <row r="20513" spans="1:8" ht="12.75" customHeight="1" x14ac:dyDescent="0.2">
      <c r="A20513" s="83" t="s">
        <v>20583</v>
      </c>
      <c r="B20513" s="83" t="s">
        <v>41525</v>
      </c>
      <c r="C20513" s="83" t="s">
        <v>41530</v>
      </c>
      <c r="D20513" s="83" t="s">
        <v>41540</v>
      </c>
      <c r="E20513" s="83" t="s">
        <v>41541</v>
      </c>
      <c r="F20513" s="83" t="s">
        <v>41537</v>
      </c>
      <c r="G20513" s="83"/>
      <c r="H20513" s="83" t="s">
        <v>22772</v>
      </c>
    </row>
    <row r="20514" spans="1:8" ht="12.75" customHeight="1" x14ac:dyDescent="0.2">
      <c r="A20514" s="83" t="s">
        <v>20584</v>
      </c>
      <c r="B20514" s="83" t="s">
        <v>41525</v>
      </c>
      <c r="C20514" s="83" t="s">
        <v>41526</v>
      </c>
      <c r="D20514" s="83" t="s">
        <v>41542</v>
      </c>
      <c r="E20514" s="83" t="s">
        <v>41543</v>
      </c>
      <c r="F20514" s="83" t="s">
        <v>41529</v>
      </c>
      <c r="G20514" s="83"/>
      <c r="H20514" s="83" t="s">
        <v>22772</v>
      </c>
    </row>
    <row r="20515" spans="1:8" ht="12.75" customHeight="1" x14ac:dyDescent="0.2">
      <c r="A20515" s="83" t="s">
        <v>20585</v>
      </c>
      <c r="B20515" s="83" t="s">
        <v>41525</v>
      </c>
      <c r="C20515" s="83" t="s">
        <v>41526</v>
      </c>
      <c r="D20515" s="83" t="s">
        <v>41542</v>
      </c>
      <c r="E20515" s="83" t="s">
        <v>41543</v>
      </c>
      <c r="F20515" s="83" t="s">
        <v>41529</v>
      </c>
      <c r="G20515" s="83"/>
      <c r="H20515" s="83" t="s">
        <v>22772</v>
      </c>
    </row>
    <row r="20516" spans="1:8" ht="12.75" customHeight="1" x14ac:dyDescent="0.2">
      <c r="A20516" s="83" t="s">
        <v>20586</v>
      </c>
      <c r="B20516" s="83" t="s">
        <v>41525</v>
      </c>
      <c r="C20516" s="83" t="s">
        <v>41530</v>
      </c>
      <c r="D20516" s="83" t="s">
        <v>41544</v>
      </c>
      <c r="E20516" s="83" t="s">
        <v>41545</v>
      </c>
      <c r="F20516" s="83" t="s">
        <v>41537</v>
      </c>
      <c r="G20516" s="83"/>
      <c r="H20516" s="83" t="s">
        <v>22772</v>
      </c>
    </row>
    <row r="20517" spans="1:8" ht="12.75" customHeight="1" x14ac:dyDescent="0.2">
      <c r="A20517" s="83" t="s">
        <v>20587</v>
      </c>
      <c r="B20517" s="83" t="s">
        <v>41525</v>
      </c>
      <c r="C20517" s="83" t="s">
        <v>41530</v>
      </c>
      <c r="D20517" s="83" t="s">
        <v>41544</v>
      </c>
      <c r="E20517" s="83" t="s">
        <v>41545</v>
      </c>
      <c r="F20517" s="83" t="s">
        <v>41537</v>
      </c>
      <c r="G20517" s="83"/>
      <c r="H20517" s="83" t="s">
        <v>22772</v>
      </c>
    </row>
    <row r="20518" spans="1:8" ht="12.75" customHeight="1" x14ac:dyDescent="0.2">
      <c r="A20518" s="83" t="s">
        <v>20588</v>
      </c>
      <c r="B20518" s="83" t="s">
        <v>41525</v>
      </c>
      <c r="C20518" s="83" t="s">
        <v>41526</v>
      </c>
      <c r="D20518" s="83" t="s">
        <v>41546</v>
      </c>
      <c r="E20518" s="83" t="s">
        <v>41547</v>
      </c>
      <c r="F20518" s="83" t="s">
        <v>41529</v>
      </c>
      <c r="G20518" s="83"/>
      <c r="H20518" s="83" t="s">
        <v>22503</v>
      </c>
    </row>
    <row r="20519" spans="1:8" ht="12.75" customHeight="1" x14ac:dyDescent="0.2">
      <c r="A20519" s="83" t="s">
        <v>20589</v>
      </c>
      <c r="B20519" s="83" t="s">
        <v>41525</v>
      </c>
      <c r="C20519" s="83" t="s">
        <v>41526</v>
      </c>
      <c r="D20519" s="83" t="s">
        <v>41546</v>
      </c>
      <c r="E20519" s="83" t="s">
        <v>41547</v>
      </c>
      <c r="F20519" s="83" t="s">
        <v>41529</v>
      </c>
      <c r="G20519" s="83"/>
      <c r="H20519" s="83" t="s">
        <v>22503</v>
      </c>
    </row>
    <row r="20520" spans="1:8" ht="12.75" customHeight="1" x14ac:dyDescent="0.2">
      <c r="A20520" s="83" t="s">
        <v>20590</v>
      </c>
      <c r="B20520" s="83" t="s">
        <v>41525</v>
      </c>
      <c r="C20520" s="83" t="s">
        <v>41530</v>
      </c>
      <c r="D20520" s="83" t="s">
        <v>41548</v>
      </c>
      <c r="E20520" s="83" t="s">
        <v>41549</v>
      </c>
      <c r="F20520" s="83" t="s">
        <v>41537</v>
      </c>
      <c r="G20520" s="83"/>
      <c r="H20520" s="83" t="s">
        <v>22503</v>
      </c>
    </row>
    <row r="20521" spans="1:8" ht="12.75" customHeight="1" x14ac:dyDescent="0.2">
      <c r="A20521" s="83" t="s">
        <v>20591</v>
      </c>
      <c r="B20521" s="83" t="s">
        <v>41525</v>
      </c>
      <c r="C20521" s="83" t="s">
        <v>41530</v>
      </c>
      <c r="D20521" s="83" t="s">
        <v>41548</v>
      </c>
      <c r="E20521" s="83" t="s">
        <v>41549</v>
      </c>
      <c r="F20521" s="83" t="s">
        <v>41537</v>
      </c>
      <c r="G20521" s="83"/>
      <c r="H20521" s="83" t="s">
        <v>22503</v>
      </c>
    </row>
    <row r="20522" spans="1:8" ht="12.75" customHeight="1" x14ac:dyDescent="0.2">
      <c r="A20522" s="83" t="s">
        <v>20592</v>
      </c>
      <c r="B20522" s="83" t="s">
        <v>41525</v>
      </c>
      <c r="C20522" s="83" t="s">
        <v>41526</v>
      </c>
      <c r="D20522" s="83" t="s">
        <v>41550</v>
      </c>
      <c r="E20522" s="83" t="s">
        <v>41551</v>
      </c>
      <c r="F20522" s="83" t="s">
        <v>41529</v>
      </c>
      <c r="G20522" s="83"/>
      <c r="H20522" s="83" t="s">
        <v>22503</v>
      </c>
    </row>
    <row r="20523" spans="1:8" ht="12.75" customHeight="1" x14ac:dyDescent="0.2">
      <c r="A20523" s="83" t="s">
        <v>20593</v>
      </c>
      <c r="B20523" s="83" t="s">
        <v>41525</v>
      </c>
      <c r="C20523" s="83" t="s">
        <v>41526</v>
      </c>
      <c r="D20523" s="83" t="s">
        <v>41550</v>
      </c>
      <c r="E20523" s="83" t="s">
        <v>41551</v>
      </c>
      <c r="F20523" s="83" t="s">
        <v>41529</v>
      </c>
      <c r="G20523" s="83"/>
      <c r="H20523" s="83" t="s">
        <v>22503</v>
      </c>
    </row>
    <row r="20524" spans="1:8" ht="12.75" customHeight="1" x14ac:dyDescent="0.2">
      <c r="A20524" s="83" t="s">
        <v>20594</v>
      </c>
      <c r="B20524" s="83" t="s">
        <v>41525</v>
      </c>
      <c r="C20524" s="83" t="s">
        <v>41530</v>
      </c>
      <c r="D20524" s="83" t="s">
        <v>41552</v>
      </c>
      <c r="E20524" s="83" t="s">
        <v>41553</v>
      </c>
      <c r="F20524" s="83" t="s">
        <v>41537</v>
      </c>
      <c r="G20524" s="83"/>
      <c r="H20524" s="83" t="s">
        <v>22503</v>
      </c>
    </row>
    <row r="20525" spans="1:8" ht="12.75" customHeight="1" x14ac:dyDescent="0.2">
      <c r="A20525" s="83" t="s">
        <v>20595</v>
      </c>
      <c r="B20525" s="83" t="s">
        <v>41525</v>
      </c>
      <c r="C20525" s="83" t="s">
        <v>41530</v>
      </c>
      <c r="D20525" s="83" t="s">
        <v>41552</v>
      </c>
      <c r="E20525" s="83" t="s">
        <v>41553</v>
      </c>
      <c r="F20525" s="83" t="s">
        <v>41537</v>
      </c>
      <c r="G20525" s="83"/>
      <c r="H20525" s="83" t="s">
        <v>22503</v>
      </c>
    </row>
    <row r="20526" spans="1:8" ht="12.75" customHeight="1" x14ac:dyDescent="0.2">
      <c r="A20526" s="83" t="s">
        <v>20596</v>
      </c>
      <c r="B20526" s="83" t="s">
        <v>41525</v>
      </c>
      <c r="C20526" s="83" t="s">
        <v>41554</v>
      </c>
      <c r="D20526" s="83" t="s">
        <v>41555</v>
      </c>
      <c r="E20526" s="83" t="s">
        <v>41556</v>
      </c>
      <c r="F20526" s="83" t="s">
        <v>41557</v>
      </c>
      <c r="G20526" s="83"/>
      <c r="H20526" s="83" t="s">
        <v>22503</v>
      </c>
    </row>
    <row r="20527" spans="1:8" ht="12.75" customHeight="1" x14ac:dyDescent="0.2">
      <c r="A20527" s="83" t="s">
        <v>20597</v>
      </c>
      <c r="B20527" s="83" t="s">
        <v>41525</v>
      </c>
      <c r="C20527" s="83" t="s">
        <v>41554</v>
      </c>
      <c r="D20527" s="83" t="s">
        <v>41555</v>
      </c>
      <c r="E20527" s="83" t="s">
        <v>41556</v>
      </c>
      <c r="F20527" s="83" t="s">
        <v>41557</v>
      </c>
      <c r="G20527" s="83"/>
      <c r="H20527" s="83" t="s">
        <v>22503</v>
      </c>
    </row>
    <row r="20528" spans="1:8" ht="12.75" customHeight="1" x14ac:dyDescent="0.2">
      <c r="A20528" s="83" t="s">
        <v>20598</v>
      </c>
      <c r="B20528" s="83" t="s">
        <v>41525</v>
      </c>
      <c r="C20528" s="83" t="s">
        <v>41530</v>
      </c>
      <c r="D20528" s="83" t="s">
        <v>41558</v>
      </c>
      <c r="E20528" s="83" t="s">
        <v>41559</v>
      </c>
      <c r="F20528" s="83" t="s">
        <v>41537</v>
      </c>
      <c r="G20528" s="83"/>
      <c r="H20528" s="83" t="s">
        <v>22503</v>
      </c>
    </row>
    <row r="20529" spans="1:8" ht="12.75" customHeight="1" x14ac:dyDescent="0.2">
      <c r="A20529" s="83" t="s">
        <v>20599</v>
      </c>
      <c r="B20529" s="83" t="s">
        <v>41525</v>
      </c>
      <c r="C20529" s="83" t="s">
        <v>41530</v>
      </c>
      <c r="D20529" s="83" t="s">
        <v>41558</v>
      </c>
      <c r="E20529" s="83" t="s">
        <v>41559</v>
      </c>
      <c r="F20529" s="83" t="s">
        <v>41537</v>
      </c>
      <c r="G20529" s="83"/>
      <c r="H20529" s="83" t="s">
        <v>22503</v>
      </c>
    </row>
    <row r="20530" spans="1:8" ht="12.75" customHeight="1" x14ac:dyDescent="0.2">
      <c r="A20530" s="83" t="s">
        <v>20600</v>
      </c>
      <c r="B20530" s="83" t="s">
        <v>41525</v>
      </c>
      <c r="C20530" s="83" t="s">
        <v>41560</v>
      </c>
      <c r="D20530" s="83" t="s">
        <v>41561</v>
      </c>
      <c r="E20530" s="83" t="s">
        <v>41562</v>
      </c>
      <c r="F20530" s="83" t="s">
        <v>41306</v>
      </c>
      <c r="G20530" s="83"/>
      <c r="H20530" s="83" t="s">
        <v>22503</v>
      </c>
    </row>
    <row r="20531" spans="1:8" ht="12.75" customHeight="1" x14ac:dyDescent="0.2">
      <c r="A20531" s="83" t="s">
        <v>20601</v>
      </c>
      <c r="B20531" s="83" t="s">
        <v>41525</v>
      </c>
      <c r="C20531" s="83" t="s">
        <v>41560</v>
      </c>
      <c r="D20531" s="83" t="s">
        <v>41561</v>
      </c>
      <c r="E20531" s="83" t="s">
        <v>41562</v>
      </c>
      <c r="F20531" s="83" t="s">
        <v>41306</v>
      </c>
      <c r="G20531" s="83"/>
      <c r="H20531" s="83" t="s">
        <v>22503</v>
      </c>
    </row>
    <row r="20532" spans="1:8" ht="12.75" customHeight="1" x14ac:dyDescent="0.2">
      <c r="A20532" s="83" t="s">
        <v>20602</v>
      </c>
      <c r="B20532" s="83" t="s">
        <v>41525</v>
      </c>
      <c r="C20532" s="83" t="s">
        <v>41563</v>
      </c>
      <c r="D20532" s="83" t="s">
        <v>41564</v>
      </c>
      <c r="E20532" s="83" t="s">
        <v>41565</v>
      </c>
      <c r="F20532" s="83" t="s">
        <v>41537</v>
      </c>
      <c r="G20532" s="83"/>
      <c r="H20532" s="83" t="s">
        <v>22411</v>
      </c>
    </row>
    <row r="20533" spans="1:8" ht="12.75" customHeight="1" x14ac:dyDescent="0.2">
      <c r="A20533" s="83" t="s">
        <v>20603</v>
      </c>
      <c r="B20533" s="83" t="s">
        <v>41525</v>
      </c>
      <c r="C20533" s="83" t="s">
        <v>41563</v>
      </c>
      <c r="D20533" s="83" t="s">
        <v>41564</v>
      </c>
      <c r="E20533" s="83" t="s">
        <v>41565</v>
      </c>
      <c r="F20533" s="83" t="s">
        <v>41537</v>
      </c>
      <c r="G20533" s="83"/>
      <c r="H20533" s="83" t="s">
        <v>22411</v>
      </c>
    </row>
    <row r="20534" spans="1:8" ht="12.75" customHeight="1" x14ac:dyDescent="0.2">
      <c r="A20534" s="83" t="s">
        <v>20604</v>
      </c>
      <c r="B20534" s="83" t="s">
        <v>41525</v>
      </c>
      <c r="C20534" s="83" t="s">
        <v>41566</v>
      </c>
      <c r="D20534" s="83" t="s">
        <v>41567</v>
      </c>
      <c r="E20534" s="83" t="s">
        <v>41568</v>
      </c>
      <c r="F20534" s="83" t="s">
        <v>41529</v>
      </c>
      <c r="G20534" s="83"/>
      <c r="H20534" s="83" t="s">
        <v>22411</v>
      </c>
    </row>
    <row r="20535" spans="1:8" ht="12.75" customHeight="1" x14ac:dyDescent="0.2">
      <c r="A20535" s="83" t="s">
        <v>20605</v>
      </c>
      <c r="B20535" s="83" t="s">
        <v>41525</v>
      </c>
      <c r="C20535" s="83" t="s">
        <v>41566</v>
      </c>
      <c r="D20535" s="83" t="s">
        <v>41567</v>
      </c>
      <c r="E20535" s="83" t="s">
        <v>41568</v>
      </c>
      <c r="F20535" s="83" t="s">
        <v>41529</v>
      </c>
      <c r="G20535" s="83"/>
      <c r="H20535" s="83" t="s">
        <v>22411</v>
      </c>
    </row>
    <row r="20536" spans="1:8" ht="12.75" customHeight="1" x14ac:dyDescent="0.2">
      <c r="A20536" s="83" t="s">
        <v>20606</v>
      </c>
      <c r="B20536" s="83" t="s">
        <v>41525</v>
      </c>
      <c r="C20536" s="83" t="s">
        <v>41569</v>
      </c>
      <c r="D20536" s="83" t="s">
        <v>41570</v>
      </c>
      <c r="E20536" s="83" t="s">
        <v>41571</v>
      </c>
      <c r="F20536" s="83" t="s">
        <v>41537</v>
      </c>
      <c r="G20536" s="83"/>
      <c r="H20536" s="83" t="s">
        <v>22772</v>
      </c>
    </row>
    <row r="20537" spans="1:8" ht="12.75" customHeight="1" x14ac:dyDescent="0.2">
      <c r="A20537" s="83" t="s">
        <v>20607</v>
      </c>
      <c r="B20537" s="83" t="s">
        <v>41525</v>
      </c>
      <c r="C20537" s="83" t="s">
        <v>41569</v>
      </c>
      <c r="D20537" s="83" t="s">
        <v>41570</v>
      </c>
      <c r="E20537" s="83" t="s">
        <v>41571</v>
      </c>
      <c r="F20537" s="83" t="s">
        <v>41537</v>
      </c>
      <c r="G20537" s="83"/>
      <c r="H20537" s="83" t="s">
        <v>22772</v>
      </c>
    </row>
    <row r="20538" spans="1:8" ht="12.75" customHeight="1" x14ac:dyDescent="0.2">
      <c r="A20538" s="83" t="s">
        <v>20608</v>
      </c>
      <c r="B20538" s="83" t="s">
        <v>41525</v>
      </c>
      <c r="C20538" s="83" t="s">
        <v>41572</v>
      </c>
      <c r="D20538" s="83" t="s">
        <v>41573</v>
      </c>
      <c r="E20538" s="83" t="s">
        <v>41574</v>
      </c>
      <c r="F20538" s="83" t="s">
        <v>41529</v>
      </c>
      <c r="G20538" s="83"/>
      <c r="H20538" s="83" t="s">
        <v>22503</v>
      </c>
    </row>
    <row r="20539" spans="1:8" ht="12.75" customHeight="1" x14ac:dyDescent="0.2">
      <c r="A20539" s="83" t="s">
        <v>20609</v>
      </c>
      <c r="B20539" s="83" t="s">
        <v>41525</v>
      </c>
      <c r="C20539" s="83" t="s">
        <v>41572</v>
      </c>
      <c r="D20539" s="83" t="s">
        <v>41573</v>
      </c>
      <c r="E20539" s="83" t="s">
        <v>41574</v>
      </c>
      <c r="F20539" s="83" t="s">
        <v>41529</v>
      </c>
      <c r="G20539" s="83"/>
      <c r="H20539" s="83" t="s">
        <v>22503</v>
      </c>
    </row>
    <row r="20540" spans="1:8" ht="12.75" customHeight="1" x14ac:dyDescent="0.2">
      <c r="A20540" s="83" t="s">
        <v>20610</v>
      </c>
      <c r="B20540" s="83" t="s">
        <v>41525</v>
      </c>
      <c r="C20540" s="83" t="s">
        <v>41575</v>
      </c>
      <c r="D20540" s="83" t="s">
        <v>41576</v>
      </c>
      <c r="E20540" s="83" t="s">
        <v>41577</v>
      </c>
      <c r="F20540" s="83" t="s">
        <v>41537</v>
      </c>
      <c r="G20540" s="83"/>
      <c r="H20540" s="83" t="s">
        <v>27</v>
      </c>
    </row>
    <row r="20541" spans="1:8" ht="12.75" customHeight="1" x14ac:dyDescent="0.2">
      <c r="A20541" s="83" t="s">
        <v>20611</v>
      </c>
      <c r="B20541" s="83" t="s">
        <v>41525</v>
      </c>
      <c r="C20541" s="83" t="s">
        <v>41575</v>
      </c>
      <c r="D20541" s="83" t="s">
        <v>41576</v>
      </c>
      <c r="E20541" s="83" t="s">
        <v>41577</v>
      </c>
      <c r="F20541" s="83" t="s">
        <v>41537</v>
      </c>
      <c r="G20541" s="83"/>
      <c r="H20541" s="83" t="s">
        <v>27</v>
      </c>
    </row>
    <row r="20542" spans="1:8" ht="12.75" customHeight="1" x14ac:dyDescent="0.2">
      <c r="A20542" s="83" t="s">
        <v>20612</v>
      </c>
      <c r="B20542" s="83" t="s">
        <v>41578</v>
      </c>
      <c r="C20542" s="83" t="s">
        <v>41579</v>
      </c>
      <c r="D20542" s="83" t="s">
        <v>41580</v>
      </c>
      <c r="E20542" s="83" t="s">
        <v>41581</v>
      </c>
      <c r="F20542" s="83" t="s">
        <v>41582</v>
      </c>
      <c r="G20542" s="83" t="s">
        <v>41583</v>
      </c>
      <c r="H20542" s="83" t="s">
        <v>22772</v>
      </c>
    </row>
    <row r="20543" spans="1:8" ht="12.75" customHeight="1" x14ac:dyDescent="0.2">
      <c r="A20543" s="83" t="s">
        <v>20613</v>
      </c>
      <c r="B20543" s="83" t="s">
        <v>41578</v>
      </c>
      <c r="C20543" s="83" t="s">
        <v>41579</v>
      </c>
      <c r="D20543" s="83" t="s">
        <v>41580</v>
      </c>
      <c r="E20543" s="83" t="s">
        <v>41581</v>
      </c>
      <c r="F20543" s="83" t="s">
        <v>41582</v>
      </c>
      <c r="G20543" s="83" t="s">
        <v>41583</v>
      </c>
      <c r="H20543" s="83" t="s">
        <v>22772</v>
      </c>
    </row>
    <row r="20544" spans="1:8" ht="12.75" customHeight="1" x14ac:dyDescent="0.2">
      <c r="A20544" s="83" t="s">
        <v>20614</v>
      </c>
      <c r="B20544" s="83" t="s">
        <v>41578</v>
      </c>
      <c r="C20544" s="83" t="s">
        <v>41579</v>
      </c>
      <c r="D20544" s="83" t="s">
        <v>41584</v>
      </c>
      <c r="E20544" s="83" t="s">
        <v>41585</v>
      </c>
      <c r="F20544" s="83" t="s">
        <v>41586</v>
      </c>
      <c r="G20544" s="83" t="s">
        <v>41587</v>
      </c>
      <c r="H20544" s="83" t="s">
        <v>27</v>
      </c>
    </row>
    <row r="20545" spans="1:8" ht="12.75" customHeight="1" x14ac:dyDescent="0.2">
      <c r="A20545" s="83" t="s">
        <v>20615</v>
      </c>
      <c r="B20545" s="83" t="s">
        <v>41578</v>
      </c>
      <c r="C20545" s="83" t="s">
        <v>41579</v>
      </c>
      <c r="D20545" s="83" t="s">
        <v>41584</v>
      </c>
      <c r="E20545" s="83" t="s">
        <v>41585</v>
      </c>
      <c r="F20545" s="83" t="s">
        <v>41586</v>
      </c>
      <c r="G20545" s="83" t="s">
        <v>41587</v>
      </c>
      <c r="H20545" s="83" t="s">
        <v>27</v>
      </c>
    </row>
    <row r="20546" spans="1:8" ht="12.75" customHeight="1" x14ac:dyDescent="0.2">
      <c r="A20546" s="83" t="s">
        <v>20616</v>
      </c>
      <c r="B20546" s="83" t="s">
        <v>41588</v>
      </c>
      <c r="C20546" s="83" t="s">
        <v>41589</v>
      </c>
      <c r="D20546" s="83" t="s">
        <v>41590</v>
      </c>
      <c r="E20546" s="83" t="s">
        <v>41591</v>
      </c>
      <c r="F20546" s="83" t="s">
        <v>41592</v>
      </c>
      <c r="G20546" s="83" t="s">
        <v>41593</v>
      </c>
      <c r="H20546" s="83" t="s">
        <v>22503</v>
      </c>
    </row>
    <row r="20547" spans="1:8" ht="12.75" customHeight="1" x14ac:dyDescent="0.2">
      <c r="A20547" s="83" t="s">
        <v>20617</v>
      </c>
      <c r="B20547" s="83" t="s">
        <v>41588</v>
      </c>
      <c r="C20547" s="83" t="s">
        <v>41589</v>
      </c>
      <c r="D20547" s="83" t="s">
        <v>41590</v>
      </c>
      <c r="E20547" s="83" t="s">
        <v>41591</v>
      </c>
      <c r="F20547" s="83" t="s">
        <v>41592</v>
      </c>
      <c r="G20547" s="83" t="s">
        <v>41593</v>
      </c>
      <c r="H20547" s="83" t="s">
        <v>22503</v>
      </c>
    </row>
    <row r="20548" spans="1:8" ht="12.75" customHeight="1" x14ac:dyDescent="0.2">
      <c r="A20548" s="83" t="s">
        <v>20618</v>
      </c>
      <c r="B20548" s="83" t="s">
        <v>41588</v>
      </c>
      <c r="C20548" s="83" t="s">
        <v>41589</v>
      </c>
      <c r="D20548" s="83" t="s">
        <v>41594</v>
      </c>
      <c r="E20548" s="83" t="s">
        <v>41595</v>
      </c>
      <c r="F20548" s="83" t="s">
        <v>41596</v>
      </c>
      <c r="G20548" s="83" t="s">
        <v>41587</v>
      </c>
      <c r="H20548" s="83" t="s">
        <v>22503</v>
      </c>
    </row>
    <row r="20549" spans="1:8" ht="12.75" customHeight="1" x14ac:dyDescent="0.2">
      <c r="A20549" s="83" t="s">
        <v>20619</v>
      </c>
      <c r="B20549" s="83" t="s">
        <v>41588</v>
      </c>
      <c r="C20549" s="83" t="s">
        <v>41589</v>
      </c>
      <c r="D20549" s="83" t="s">
        <v>41594</v>
      </c>
      <c r="E20549" s="83" t="s">
        <v>41595</v>
      </c>
      <c r="F20549" s="83" t="s">
        <v>41596</v>
      </c>
      <c r="G20549" s="83" t="s">
        <v>41587</v>
      </c>
      <c r="H20549" s="83" t="s">
        <v>22503</v>
      </c>
    </row>
    <row r="20550" spans="1:8" ht="12.75" customHeight="1" x14ac:dyDescent="0.2">
      <c r="A20550" s="83" t="s">
        <v>20620</v>
      </c>
      <c r="B20550" s="83" t="s">
        <v>41588</v>
      </c>
      <c r="C20550" s="83" t="s">
        <v>41589</v>
      </c>
      <c r="D20550" s="83" t="s">
        <v>41597</v>
      </c>
      <c r="E20550" s="83" t="s">
        <v>41598</v>
      </c>
      <c r="F20550" s="83" t="s">
        <v>41599</v>
      </c>
      <c r="G20550" s="83" t="s">
        <v>41587</v>
      </c>
      <c r="H20550" s="83" t="s">
        <v>22503</v>
      </c>
    </row>
    <row r="20551" spans="1:8" ht="12.75" customHeight="1" x14ac:dyDescent="0.2">
      <c r="A20551" s="83" t="s">
        <v>20621</v>
      </c>
      <c r="B20551" s="83" t="s">
        <v>41588</v>
      </c>
      <c r="C20551" s="83" t="s">
        <v>41589</v>
      </c>
      <c r="D20551" s="83" t="s">
        <v>41597</v>
      </c>
      <c r="E20551" s="83" t="s">
        <v>41598</v>
      </c>
      <c r="F20551" s="83" t="s">
        <v>41599</v>
      </c>
      <c r="G20551" s="83" t="s">
        <v>41587</v>
      </c>
      <c r="H20551" s="83" t="s">
        <v>22503</v>
      </c>
    </row>
    <row r="20552" spans="1:8" ht="12.75" customHeight="1" x14ac:dyDescent="0.2">
      <c r="A20552" s="83" t="s">
        <v>20622</v>
      </c>
      <c r="B20552" s="83" t="s">
        <v>41588</v>
      </c>
      <c r="C20552" s="83" t="s">
        <v>41600</v>
      </c>
      <c r="D20552" s="83" t="s">
        <v>41601</v>
      </c>
      <c r="E20552" s="83" t="s">
        <v>41602</v>
      </c>
      <c r="F20552" s="83" t="s">
        <v>41603</v>
      </c>
      <c r="G20552" s="83" t="s">
        <v>41587</v>
      </c>
      <c r="H20552" s="83" t="s">
        <v>22503</v>
      </c>
    </row>
    <row r="20553" spans="1:8" ht="12.75" customHeight="1" x14ac:dyDescent="0.2">
      <c r="A20553" s="83" t="s">
        <v>20623</v>
      </c>
      <c r="B20553" s="83" t="s">
        <v>41588</v>
      </c>
      <c r="C20553" s="83" t="s">
        <v>41600</v>
      </c>
      <c r="D20553" s="83" t="s">
        <v>41601</v>
      </c>
      <c r="E20553" s="83" t="s">
        <v>41602</v>
      </c>
      <c r="F20553" s="83" t="s">
        <v>41603</v>
      </c>
      <c r="G20553" s="83" t="s">
        <v>41587</v>
      </c>
      <c r="H20553" s="83" t="s">
        <v>22503</v>
      </c>
    </row>
    <row r="20554" spans="1:8" ht="12.75" customHeight="1" x14ac:dyDescent="0.2">
      <c r="A20554" s="83" t="s">
        <v>20624</v>
      </c>
      <c r="B20554" s="83" t="s">
        <v>41588</v>
      </c>
      <c r="C20554" s="83" t="s">
        <v>41604</v>
      </c>
      <c r="D20554" s="83" t="s">
        <v>41605</v>
      </c>
      <c r="E20554" s="83" t="s">
        <v>41606</v>
      </c>
      <c r="F20554" s="83" t="s">
        <v>41599</v>
      </c>
      <c r="G20554" s="83" t="s">
        <v>41587</v>
      </c>
      <c r="H20554" s="83" t="s">
        <v>22503</v>
      </c>
    </row>
    <row r="20555" spans="1:8" ht="12.75" customHeight="1" x14ac:dyDescent="0.2">
      <c r="A20555" s="83" t="s">
        <v>20625</v>
      </c>
      <c r="B20555" s="83" t="s">
        <v>41588</v>
      </c>
      <c r="C20555" s="83" t="s">
        <v>41604</v>
      </c>
      <c r="D20555" s="83" t="s">
        <v>41605</v>
      </c>
      <c r="E20555" s="83" t="s">
        <v>41606</v>
      </c>
      <c r="F20555" s="83" t="s">
        <v>41599</v>
      </c>
      <c r="G20555" s="83" t="s">
        <v>41587</v>
      </c>
      <c r="H20555" s="83" t="s">
        <v>22503</v>
      </c>
    </row>
    <row r="20556" spans="1:8" ht="12.75" customHeight="1" x14ac:dyDescent="0.2">
      <c r="A20556" s="83" t="s">
        <v>20626</v>
      </c>
      <c r="B20556" s="83" t="s">
        <v>41607</v>
      </c>
      <c r="C20556" s="83" t="s">
        <v>41608</v>
      </c>
      <c r="D20556" s="83" t="s">
        <v>41609</v>
      </c>
      <c r="E20556" s="83" t="s">
        <v>41610</v>
      </c>
      <c r="F20556" s="83" t="s">
        <v>41611</v>
      </c>
      <c r="G20556" s="83"/>
      <c r="H20556" s="83" t="s">
        <v>22503</v>
      </c>
    </row>
    <row r="20557" spans="1:8" ht="12.75" customHeight="1" x14ac:dyDescent="0.2">
      <c r="A20557" s="83" t="s">
        <v>20627</v>
      </c>
      <c r="B20557" s="83" t="s">
        <v>41607</v>
      </c>
      <c r="C20557" s="83" t="s">
        <v>41608</v>
      </c>
      <c r="D20557" s="83" t="s">
        <v>41609</v>
      </c>
      <c r="E20557" s="83" t="s">
        <v>41610</v>
      </c>
      <c r="F20557" s="83" t="s">
        <v>41611</v>
      </c>
      <c r="G20557" s="83"/>
      <c r="H20557" s="83" t="s">
        <v>22503</v>
      </c>
    </row>
    <row r="20558" spans="1:8" ht="12.75" customHeight="1" x14ac:dyDescent="0.2">
      <c r="A20558" s="83" t="s">
        <v>20628</v>
      </c>
      <c r="B20558" s="83" t="s">
        <v>41607</v>
      </c>
      <c r="C20558" s="83" t="s">
        <v>41612</v>
      </c>
      <c r="D20558" s="83" t="s">
        <v>41609</v>
      </c>
      <c r="E20558" s="83" t="s">
        <v>41613</v>
      </c>
      <c r="F20558" s="83" t="s">
        <v>41611</v>
      </c>
      <c r="G20558" s="83"/>
      <c r="H20558" s="83" t="s">
        <v>22503</v>
      </c>
    </row>
    <row r="20559" spans="1:8" ht="12.75" customHeight="1" x14ac:dyDescent="0.2">
      <c r="A20559" s="83" t="s">
        <v>20629</v>
      </c>
      <c r="B20559" s="83" t="s">
        <v>41607</v>
      </c>
      <c r="C20559" s="83" t="s">
        <v>41612</v>
      </c>
      <c r="D20559" s="83" t="s">
        <v>41609</v>
      </c>
      <c r="E20559" s="83" t="s">
        <v>41613</v>
      </c>
      <c r="F20559" s="83" t="s">
        <v>41611</v>
      </c>
      <c r="G20559" s="83"/>
      <c r="H20559" s="83" t="s">
        <v>22503</v>
      </c>
    </row>
    <row r="20560" spans="1:8" ht="12.75" customHeight="1" x14ac:dyDescent="0.2">
      <c r="A20560" s="83" t="s">
        <v>20630</v>
      </c>
      <c r="B20560" s="83" t="s">
        <v>41607</v>
      </c>
      <c r="C20560" s="83" t="s">
        <v>41614</v>
      </c>
      <c r="D20560" s="83" t="s">
        <v>41609</v>
      </c>
      <c r="E20560" s="83" t="s">
        <v>41615</v>
      </c>
      <c r="F20560" s="83" t="s">
        <v>41611</v>
      </c>
      <c r="G20560" s="83"/>
      <c r="H20560" s="83" t="s">
        <v>22411</v>
      </c>
    </row>
    <row r="20561" spans="1:8" ht="12.75" customHeight="1" x14ac:dyDescent="0.2">
      <c r="A20561" s="83" t="s">
        <v>20631</v>
      </c>
      <c r="B20561" s="83" t="s">
        <v>41607</v>
      </c>
      <c r="C20561" s="83" t="s">
        <v>41614</v>
      </c>
      <c r="D20561" s="83" t="s">
        <v>41609</v>
      </c>
      <c r="E20561" s="83" t="s">
        <v>41615</v>
      </c>
      <c r="F20561" s="83" t="s">
        <v>41611</v>
      </c>
      <c r="G20561" s="83"/>
      <c r="H20561" s="83" t="s">
        <v>22411</v>
      </c>
    </row>
    <row r="20562" spans="1:8" ht="12.75" customHeight="1" x14ac:dyDescent="0.2">
      <c r="A20562" s="83" t="s">
        <v>20632</v>
      </c>
      <c r="B20562" s="83" t="s">
        <v>41607</v>
      </c>
      <c r="C20562" s="83" t="s">
        <v>41616</v>
      </c>
      <c r="D20562" s="83" t="s">
        <v>41609</v>
      </c>
      <c r="E20562" s="83" t="s">
        <v>41617</v>
      </c>
      <c r="F20562" s="83" t="s">
        <v>41611</v>
      </c>
      <c r="G20562" s="83"/>
      <c r="H20562" s="83" t="s">
        <v>22411</v>
      </c>
    </row>
    <row r="20563" spans="1:8" ht="12.75" customHeight="1" x14ac:dyDescent="0.2">
      <c r="A20563" s="83" t="s">
        <v>20633</v>
      </c>
      <c r="B20563" s="83" t="s">
        <v>41607</v>
      </c>
      <c r="C20563" s="83" t="s">
        <v>41616</v>
      </c>
      <c r="D20563" s="83" t="s">
        <v>41609</v>
      </c>
      <c r="E20563" s="83" t="s">
        <v>41617</v>
      </c>
      <c r="F20563" s="83" t="s">
        <v>41611</v>
      </c>
      <c r="G20563" s="83"/>
      <c r="H20563" s="83" t="s">
        <v>22411</v>
      </c>
    </row>
    <row r="20564" spans="1:8" ht="12.75" customHeight="1" x14ac:dyDescent="0.2">
      <c r="A20564" s="83" t="s">
        <v>20634</v>
      </c>
      <c r="B20564" s="83" t="s">
        <v>41607</v>
      </c>
      <c r="C20564" s="83" t="s">
        <v>41618</v>
      </c>
      <c r="D20564" s="83" t="s">
        <v>41609</v>
      </c>
      <c r="E20564" s="83" t="s">
        <v>41619</v>
      </c>
      <c r="F20564" s="83" t="s">
        <v>41611</v>
      </c>
      <c r="G20564" s="83"/>
      <c r="H20564" s="83" t="s">
        <v>22411</v>
      </c>
    </row>
    <row r="20565" spans="1:8" ht="12.75" customHeight="1" x14ac:dyDescent="0.2">
      <c r="A20565" s="83" t="s">
        <v>20635</v>
      </c>
      <c r="B20565" s="83" t="s">
        <v>41607</v>
      </c>
      <c r="C20565" s="83" t="s">
        <v>41618</v>
      </c>
      <c r="D20565" s="83" t="s">
        <v>41609</v>
      </c>
      <c r="E20565" s="83" t="s">
        <v>41619</v>
      </c>
      <c r="F20565" s="83" t="s">
        <v>41611</v>
      </c>
      <c r="G20565" s="83"/>
      <c r="H20565" s="83" t="s">
        <v>22411</v>
      </c>
    </row>
    <row r="20566" spans="1:8" ht="12.75" customHeight="1" x14ac:dyDescent="0.2">
      <c r="A20566" s="83" t="s">
        <v>20636</v>
      </c>
      <c r="B20566" s="83" t="s">
        <v>41607</v>
      </c>
      <c r="C20566" s="83" t="s">
        <v>41620</v>
      </c>
      <c r="D20566" s="83" t="s">
        <v>41609</v>
      </c>
      <c r="E20566" s="83" t="s">
        <v>41621</v>
      </c>
      <c r="F20566" s="83" t="s">
        <v>41622</v>
      </c>
      <c r="G20566" s="83"/>
      <c r="H20566" s="83" t="s">
        <v>22411</v>
      </c>
    </row>
    <row r="20567" spans="1:8" ht="12.75" customHeight="1" x14ac:dyDescent="0.2">
      <c r="A20567" s="83" t="s">
        <v>20637</v>
      </c>
      <c r="B20567" s="83" t="s">
        <v>41607</v>
      </c>
      <c r="C20567" s="83" t="s">
        <v>41620</v>
      </c>
      <c r="D20567" s="83" t="s">
        <v>41609</v>
      </c>
      <c r="E20567" s="83" t="s">
        <v>41621</v>
      </c>
      <c r="F20567" s="83" t="s">
        <v>41622</v>
      </c>
      <c r="G20567" s="83"/>
      <c r="H20567" s="83" t="s">
        <v>22411</v>
      </c>
    </row>
    <row r="20568" spans="1:8" ht="12.75" customHeight="1" x14ac:dyDescent="0.2">
      <c r="A20568" s="83" t="s">
        <v>20638</v>
      </c>
      <c r="B20568" s="83" t="s">
        <v>41607</v>
      </c>
      <c r="C20568" s="83" t="s">
        <v>41623</v>
      </c>
      <c r="D20568" s="83" t="s">
        <v>41609</v>
      </c>
      <c r="E20568" s="83" t="s">
        <v>41624</v>
      </c>
      <c r="F20568" s="83" t="s">
        <v>41622</v>
      </c>
      <c r="G20568" s="83"/>
      <c r="H20568" s="83" t="s">
        <v>22411</v>
      </c>
    </row>
    <row r="20569" spans="1:8" ht="12.75" customHeight="1" x14ac:dyDescent="0.2">
      <c r="A20569" s="83" t="s">
        <v>20639</v>
      </c>
      <c r="B20569" s="83" t="s">
        <v>41607</v>
      </c>
      <c r="C20569" s="83" t="s">
        <v>41623</v>
      </c>
      <c r="D20569" s="83" t="s">
        <v>41609</v>
      </c>
      <c r="E20569" s="83" t="s">
        <v>41624</v>
      </c>
      <c r="F20569" s="83" t="s">
        <v>41622</v>
      </c>
      <c r="G20569" s="83"/>
      <c r="H20569" s="83" t="s">
        <v>22411</v>
      </c>
    </row>
    <row r="20570" spans="1:8" ht="12.75" customHeight="1" x14ac:dyDescent="0.2">
      <c r="A20570" s="83" t="s">
        <v>20640</v>
      </c>
      <c r="B20570" s="83" t="s">
        <v>41607</v>
      </c>
      <c r="C20570" s="83" t="s">
        <v>41625</v>
      </c>
      <c r="D20570" s="83" t="s">
        <v>41626</v>
      </c>
      <c r="E20570" s="83" t="s">
        <v>41627</v>
      </c>
      <c r="F20570" s="83" t="s">
        <v>41628</v>
      </c>
      <c r="G20570" s="83"/>
      <c r="H20570" s="83" t="s">
        <v>22411</v>
      </c>
    </row>
    <row r="20571" spans="1:8" ht="12.75" customHeight="1" x14ac:dyDescent="0.2">
      <c r="A20571" s="83" t="s">
        <v>20641</v>
      </c>
      <c r="B20571" s="83" t="s">
        <v>41607</v>
      </c>
      <c r="C20571" s="83" t="s">
        <v>41625</v>
      </c>
      <c r="D20571" s="83" t="s">
        <v>41626</v>
      </c>
      <c r="E20571" s="83" t="s">
        <v>41627</v>
      </c>
      <c r="F20571" s="83" t="s">
        <v>41628</v>
      </c>
      <c r="G20571" s="83"/>
      <c r="H20571" s="83" t="s">
        <v>22411</v>
      </c>
    </row>
    <row r="20572" spans="1:8" ht="12.75" customHeight="1" x14ac:dyDescent="0.2">
      <c r="A20572" s="83" t="s">
        <v>20642</v>
      </c>
      <c r="B20572" s="83" t="s">
        <v>41607</v>
      </c>
      <c r="C20572" s="83" t="s">
        <v>41629</v>
      </c>
      <c r="D20572" s="83" t="s">
        <v>41626</v>
      </c>
      <c r="E20572" s="83" t="s">
        <v>41630</v>
      </c>
      <c r="F20572" s="83" t="s">
        <v>41628</v>
      </c>
      <c r="G20572" s="83"/>
      <c r="H20572" s="83" t="s">
        <v>22411</v>
      </c>
    </row>
    <row r="20573" spans="1:8" ht="12.75" customHeight="1" x14ac:dyDescent="0.2">
      <c r="A20573" s="83" t="s">
        <v>20643</v>
      </c>
      <c r="B20573" s="83" t="s">
        <v>41607</v>
      </c>
      <c r="C20573" s="83" t="s">
        <v>41629</v>
      </c>
      <c r="D20573" s="83" t="s">
        <v>41626</v>
      </c>
      <c r="E20573" s="83" t="s">
        <v>41630</v>
      </c>
      <c r="F20573" s="83" t="s">
        <v>41628</v>
      </c>
      <c r="G20573" s="83"/>
      <c r="H20573" s="83" t="s">
        <v>22411</v>
      </c>
    </row>
    <row r="20574" spans="1:8" ht="12.75" customHeight="1" x14ac:dyDescent="0.2">
      <c r="A20574" s="83" t="s">
        <v>20644</v>
      </c>
      <c r="B20574" s="83" t="s">
        <v>41607</v>
      </c>
      <c r="C20574" s="83" t="s">
        <v>41631</v>
      </c>
      <c r="D20574" s="83" t="s">
        <v>41626</v>
      </c>
      <c r="E20574" s="83" t="s">
        <v>41632</v>
      </c>
      <c r="F20574" s="83" t="s">
        <v>41633</v>
      </c>
      <c r="G20574" s="83"/>
      <c r="H20574" s="83" t="s">
        <v>22411</v>
      </c>
    </row>
    <row r="20575" spans="1:8" ht="12.75" customHeight="1" x14ac:dyDescent="0.2">
      <c r="A20575" s="83" t="s">
        <v>20645</v>
      </c>
      <c r="B20575" s="83" t="s">
        <v>41607</v>
      </c>
      <c r="C20575" s="83" t="s">
        <v>41631</v>
      </c>
      <c r="D20575" s="83" t="s">
        <v>41626</v>
      </c>
      <c r="E20575" s="83" t="s">
        <v>41632</v>
      </c>
      <c r="F20575" s="83" t="s">
        <v>41633</v>
      </c>
      <c r="G20575" s="83"/>
      <c r="H20575" s="83" t="s">
        <v>22411</v>
      </c>
    </row>
    <row r="20576" spans="1:8" ht="12.75" customHeight="1" x14ac:dyDescent="0.2">
      <c r="A20576" s="83" t="s">
        <v>20646</v>
      </c>
      <c r="B20576" s="83" t="s">
        <v>41607</v>
      </c>
      <c r="C20576" s="83" t="s">
        <v>41634</v>
      </c>
      <c r="D20576" s="83" t="s">
        <v>41626</v>
      </c>
      <c r="E20576" s="83" t="s">
        <v>41635</v>
      </c>
      <c r="F20576" s="83" t="s">
        <v>41628</v>
      </c>
      <c r="G20576" s="83"/>
      <c r="H20576" s="83" t="s">
        <v>22411</v>
      </c>
    </row>
    <row r="20577" spans="1:8" ht="12.75" customHeight="1" x14ac:dyDescent="0.2">
      <c r="A20577" s="83" t="s">
        <v>20647</v>
      </c>
      <c r="B20577" s="83" t="s">
        <v>41607</v>
      </c>
      <c r="C20577" s="83" t="s">
        <v>41634</v>
      </c>
      <c r="D20577" s="83" t="s">
        <v>41626</v>
      </c>
      <c r="E20577" s="83" t="s">
        <v>41635</v>
      </c>
      <c r="F20577" s="83" t="s">
        <v>41628</v>
      </c>
      <c r="G20577" s="83"/>
      <c r="H20577" s="83" t="s">
        <v>22411</v>
      </c>
    </row>
    <row r="20578" spans="1:8" ht="12.75" customHeight="1" x14ac:dyDescent="0.2">
      <c r="A20578" s="83" t="s">
        <v>20648</v>
      </c>
      <c r="B20578" s="83" t="s">
        <v>41607</v>
      </c>
      <c r="C20578" s="83" t="s">
        <v>41636</v>
      </c>
      <c r="D20578" s="83" t="s">
        <v>41626</v>
      </c>
      <c r="E20578" s="83" t="s">
        <v>41637</v>
      </c>
      <c r="F20578" s="83" t="s">
        <v>41638</v>
      </c>
      <c r="G20578" s="83"/>
      <c r="H20578" s="83" t="s">
        <v>22411</v>
      </c>
    </row>
    <row r="20579" spans="1:8" ht="12.75" customHeight="1" x14ac:dyDescent="0.2">
      <c r="A20579" s="83" t="s">
        <v>20649</v>
      </c>
      <c r="B20579" s="83" t="s">
        <v>41607</v>
      </c>
      <c r="C20579" s="83" t="s">
        <v>41636</v>
      </c>
      <c r="D20579" s="83" t="s">
        <v>41626</v>
      </c>
      <c r="E20579" s="83" t="s">
        <v>41637</v>
      </c>
      <c r="F20579" s="83" t="s">
        <v>41638</v>
      </c>
      <c r="G20579" s="83"/>
      <c r="H20579" s="83" t="s">
        <v>22411</v>
      </c>
    </row>
    <row r="20580" spans="1:8" ht="12.75" customHeight="1" x14ac:dyDescent="0.2">
      <c r="A20580" s="83" t="s">
        <v>20650</v>
      </c>
      <c r="B20580" s="83" t="s">
        <v>41607</v>
      </c>
      <c r="C20580" s="83" t="s">
        <v>41639</v>
      </c>
      <c r="D20580" s="83" t="s">
        <v>41626</v>
      </c>
      <c r="E20580" s="83" t="s">
        <v>41640</v>
      </c>
      <c r="F20580" s="83" t="s">
        <v>41633</v>
      </c>
      <c r="G20580" s="83"/>
      <c r="H20580" s="83" t="s">
        <v>22411</v>
      </c>
    </row>
    <row r="20581" spans="1:8" ht="12.75" customHeight="1" x14ac:dyDescent="0.2">
      <c r="A20581" s="83" t="s">
        <v>20651</v>
      </c>
      <c r="B20581" s="83" t="s">
        <v>41607</v>
      </c>
      <c r="C20581" s="83" t="s">
        <v>41639</v>
      </c>
      <c r="D20581" s="83" t="s">
        <v>41626</v>
      </c>
      <c r="E20581" s="83" t="s">
        <v>41640</v>
      </c>
      <c r="F20581" s="83" t="s">
        <v>41633</v>
      </c>
      <c r="G20581" s="83"/>
      <c r="H20581" s="83" t="s">
        <v>22411</v>
      </c>
    </row>
    <row r="20582" spans="1:8" ht="12.75" customHeight="1" x14ac:dyDescent="0.2">
      <c r="A20582" s="83" t="s">
        <v>20652</v>
      </c>
      <c r="B20582" s="83" t="s">
        <v>41607</v>
      </c>
      <c r="C20582" s="83" t="s">
        <v>41641</v>
      </c>
      <c r="D20582" s="83" t="s">
        <v>41626</v>
      </c>
      <c r="E20582" s="83" t="s">
        <v>41642</v>
      </c>
      <c r="F20582" s="83" t="s">
        <v>41633</v>
      </c>
      <c r="G20582" s="83"/>
      <c r="H20582" s="83" t="s">
        <v>22411</v>
      </c>
    </row>
    <row r="20583" spans="1:8" ht="12.75" customHeight="1" x14ac:dyDescent="0.2">
      <c r="A20583" s="83" t="s">
        <v>20653</v>
      </c>
      <c r="B20583" s="83" t="s">
        <v>41607</v>
      </c>
      <c r="C20583" s="83" t="s">
        <v>41641</v>
      </c>
      <c r="D20583" s="83" t="s">
        <v>41626</v>
      </c>
      <c r="E20583" s="83" t="s">
        <v>41642</v>
      </c>
      <c r="F20583" s="83" t="s">
        <v>41633</v>
      </c>
      <c r="G20583" s="83"/>
      <c r="H20583" s="83" t="s">
        <v>22411</v>
      </c>
    </row>
    <row r="20584" spans="1:8" ht="12.75" customHeight="1" x14ac:dyDescent="0.2">
      <c r="A20584" s="83" t="s">
        <v>20654</v>
      </c>
      <c r="B20584" s="83" t="s">
        <v>41607</v>
      </c>
      <c r="C20584" s="83" t="s">
        <v>41643</v>
      </c>
      <c r="D20584" s="83" t="s">
        <v>41626</v>
      </c>
      <c r="E20584" s="83" t="s">
        <v>41644</v>
      </c>
      <c r="F20584" s="83" t="s">
        <v>41628</v>
      </c>
      <c r="G20584" s="83"/>
      <c r="H20584" s="83" t="s">
        <v>22411</v>
      </c>
    </row>
    <row r="20585" spans="1:8" ht="12.75" customHeight="1" x14ac:dyDescent="0.2">
      <c r="A20585" s="83" t="s">
        <v>20655</v>
      </c>
      <c r="B20585" s="83" t="s">
        <v>41607</v>
      </c>
      <c r="C20585" s="83" t="s">
        <v>41643</v>
      </c>
      <c r="D20585" s="83" t="s">
        <v>41626</v>
      </c>
      <c r="E20585" s="83" t="s">
        <v>41644</v>
      </c>
      <c r="F20585" s="83" t="s">
        <v>41628</v>
      </c>
      <c r="G20585" s="83"/>
      <c r="H20585" s="83" t="s">
        <v>22411</v>
      </c>
    </row>
    <row r="20586" spans="1:8" ht="12.75" customHeight="1" x14ac:dyDescent="0.2">
      <c r="A20586" s="83" t="s">
        <v>20656</v>
      </c>
      <c r="B20586" s="83" t="s">
        <v>41607</v>
      </c>
      <c r="C20586" s="83" t="s">
        <v>41645</v>
      </c>
      <c r="D20586" s="83" t="s">
        <v>41626</v>
      </c>
      <c r="E20586" s="83" t="s">
        <v>41646</v>
      </c>
      <c r="F20586" s="83" t="s">
        <v>41628</v>
      </c>
      <c r="G20586" s="83"/>
      <c r="H20586" s="83" t="s">
        <v>22411</v>
      </c>
    </row>
    <row r="20587" spans="1:8" ht="12.75" customHeight="1" x14ac:dyDescent="0.2">
      <c r="A20587" s="83" t="s">
        <v>20657</v>
      </c>
      <c r="B20587" s="83" t="s">
        <v>41607</v>
      </c>
      <c r="C20587" s="83" t="s">
        <v>41645</v>
      </c>
      <c r="D20587" s="83" t="s">
        <v>41626</v>
      </c>
      <c r="E20587" s="83" t="s">
        <v>41646</v>
      </c>
      <c r="F20587" s="83" t="s">
        <v>41628</v>
      </c>
      <c r="G20587" s="83"/>
      <c r="H20587" s="83" t="s">
        <v>22411</v>
      </c>
    </row>
    <row r="20588" spans="1:8" ht="12.75" customHeight="1" x14ac:dyDescent="0.2">
      <c r="A20588" s="83" t="s">
        <v>20658</v>
      </c>
      <c r="B20588" s="83" t="s">
        <v>41405</v>
      </c>
      <c r="C20588" s="83" t="s">
        <v>41647</v>
      </c>
      <c r="D20588" s="83" t="s">
        <v>41648</v>
      </c>
      <c r="E20588" s="83" t="s">
        <v>41649</v>
      </c>
      <c r="F20588" s="83" t="s">
        <v>41650</v>
      </c>
      <c r="G20588" s="83" t="s">
        <v>41651</v>
      </c>
      <c r="H20588" s="83" t="s">
        <v>22411</v>
      </c>
    </row>
    <row r="20589" spans="1:8" ht="12.75" customHeight="1" x14ac:dyDescent="0.2">
      <c r="A20589" s="83" t="s">
        <v>20659</v>
      </c>
      <c r="B20589" s="83" t="s">
        <v>41405</v>
      </c>
      <c r="C20589" s="83" t="s">
        <v>41647</v>
      </c>
      <c r="D20589" s="83" t="s">
        <v>41648</v>
      </c>
      <c r="E20589" s="83" t="s">
        <v>41649</v>
      </c>
      <c r="F20589" s="83" t="s">
        <v>41650</v>
      </c>
      <c r="G20589" s="83" t="s">
        <v>41651</v>
      </c>
      <c r="H20589" s="83" t="s">
        <v>22411</v>
      </c>
    </row>
    <row r="20590" spans="1:8" ht="12.75" customHeight="1" x14ac:dyDescent="0.2">
      <c r="A20590" s="83" t="s">
        <v>20660</v>
      </c>
      <c r="B20590" s="83" t="s">
        <v>41405</v>
      </c>
      <c r="C20590" s="83" t="s">
        <v>41647</v>
      </c>
      <c r="D20590" s="83" t="s">
        <v>41652</v>
      </c>
      <c r="E20590" s="83" t="s">
        <v>41653</v>
      </c>
      <c r="F20590" s="83" t="s">
        <v>41654</v>
      </c>
      <c r="G20590" s="83" t="s">
        <v>41651</v>
      </c>
      <c r="H20590" s="83" t="s">
        <v>22411</v>
      </c>
    </row>
    <row r="20591" spans="1:8" ht="12.75" customHeight="1" x14ac:dyDescent="0.2">
      <c r="A20591" s="83" t="s">
        <v>20661</v>
      </c>
      <c r="B20591" s="83" t="s">
        <v>41405</v>
      </c>
      <c r="C20591" s="83" t="s">
        <v>41647</v>
      </c>
      <c r="D20591" s="83" t="s">
        <v>41652</v>
      </c>
      <c r="E20591" s="83" t="s">
        <v>41653</v>
      </c>
      <c r="F20591" s="83" t="s">
        <v>41654</v>
      </c>
      <c r="G20591" s="83" t="s">
        <v>41651</v>
      </c>
      <c r="H20591" s="83" t="s">
        <v>22411</v>
      </c>
    </row>
    <row r="20592" spans="1:8" ht="12.75" customHeight="1" x14ac:dyDescent="0.2">
      <c r="A20592" s="83" t="s">
        <v>20662</v>
      </c>
      <c r="B20592" s="83" t="s">
        <v>41405</v>
      </c>
      <c r="C20592" s="83" t="s">
        <v>41647</v>
      </c>
      <c r="D20592" s="83" t="s">
        <v>41655</v>
      </c>
      <c r="E20592" s="83" t="s">
        <v>41656</v>
      </c>
      <c r="F20592" s="83" t="s">
        <v>41657</v>
      </c>
      <c r="G20592" s="83" t="s">
        <v>41651</v>
      </c>
      <c r="H20592" s="83" t="s">
        <v>22411</v>
      </c>
    </row>
    <row r="20593" spans="1:8" ht="12.75" customHeight="1" x14ac:dyDescent="0.2">
      <c r="A20593" s="83" t="s">
        <v>20663</v>
      </c>
      <c r="B20593" s="83" t="s">
        <v>41405</v>
      </c>
      <c r="C20593" s="83" t="s">
        <v>41647</v>
      </c>
      <c r="D20593" s="83" t="s">
        <v>41655</v>
      </c>
      <c r="E20593" s="83" t="s">
        <v>41656</v>
      </c>
      <c r="F20593" s="83" t="s">
        <v>41657</v>
      </c>
      <c r="G20593" s="83" t="s">
        <v>41651</v>
      </c>
      <c r="H20593" s="83" t="s">
        <v>22411</v>
      </c>
    </row>
    <row r="20594" spans="1:8" ht="12.75" customHeight="1" x14ac:dyDescent="0.2">
      <c r="A20594" s="83" t="s">
        <v>20664</v>
      </c>
      <c r="B20594" s="83" t="s">
        <v>41405</v>
      </c>
      <c r="C20594" s="83" t="s">
        <v>41647</v>
      </c>
      <c r="D20594" s="83" t="s">
        <v>41658</v>
      </c>
      <c r="E20594" s="83" t="s">
        <v>41659</v>
      </c>
      <c r="F20594" s="83" t="s">
        <v>41660</v>
      </c>
      <c r="G20594" s="83" t="s">
        <v>41651</v>
      </c>
      <c r="H20594" s="83" t="s">
        <v>22411</v>
      </c>
    </row>
    <row r="20595" spans="1:8" ht="12.75" customHeight="1" x14ac:dyDescent="0.2">
      <c r="A20595" s="83" t="s">
        <v>20665</v>
      </c>
      <c r="B20595" s="83" t="s">
        <v>41405</v>
      </c>
      <c r="C20595" s="83" t="s">
        <v>41647</v>
      </c>
      <c r="D20595" s="83" t="s">
        <v>41658</v>
      </c>
      <c r="E20595" s="83" t="s">
        <v>41659</v>
      </c>
      <c r="F20595" s="83" t="s">
        <v>41660</v>
      </c>
      <c r="G20595" s="83" t="s">
        <v>41651</v>
      </c>
      <c r="H20595" s="83" t="s">
        <v>22411</v>
      </c>
    </row>
    <row r="20596" spans="1:8" ht="12.75" customHeight="1" x14ac:dyDescent="0.2">
      <c r="A20596" s="83" t="s">
        <v>20666</v>
      </c>
      <c r="B20596" s="83" t="s">
        <v>41405</v>
      </c>
      <c r="C20596" s="83" t="s">
        <v>41647</v>
      </c>
      <c r="D20596" s="83" t="s">
        <v>41661</v>
      </c>
      <c r="E20596" s="83" t="s">
        <v>41662</v>
      </c>
      <c r="F20596" s="83" t="s">
        <v>41663</v>
      </c>
      <c r="G20596" s="83" t="s">
        <v>41651</v>
      </c>
      <c r="H20596" s="83" t="s">
        <v>22411</v>
      </c>
    </row>
    <row r="20597" spans="1:8" ht="12.75" customHeight="1" x14ac:dyDescent="0.2">
      <c r="A20597" s="83" t="s">
        <v>20667</v>
      </c>
      <c r="B20597" s="83" t="s">
        <v>41405</v>
      </c>
      <c r="C20597" s="83" t="s">
        <v>41647</v>
      </c>
      <c r="D20597" s="83" t="s">
        <v>41661</v>
      </c>
      <c r="E20597" s="83" t="s">
        <v>41662</v>
      </c>
      <c r="F20597" s="83" t="s">
        <v>41663</v>
      </c>
      <c r="G20597" s="83" t="s">
        <v>41651</v>
      </c>
      <c r="H20597" s="83" t="s">
        <v>22411</v>
      </c>
    </row>
    <row r="20598" spans="1:8" ht="12.75" customHeight="1" x14ac:dyDescent="0.2">
      <c r="A20598" s="83" t="s">
        <v>20668</v>
      </c>
      <c r="B20598" s="83" t="s">
        <v>41405</v>
      </c>
      <c r="C20598" s="83" t="s">
        <v>41647</v>
      </c>
      <c r="D20598" s="83" t="s">
        <v>41664</v>
      </c>
      <c r="E20598" s="83" t="s">
        <v>41665</v>
      </c>
      <c r="F20598" s="83" t="s">
        <v>41666</v>
      </c>
      <c r="G20598" s="83" t="s">
        <v>41651</v>
      </c>
      <c r="H20598" s="83" t="s">
        <v>22411</v>
      </c>
    </row>
    <row r="20599" spans="1:8" ht="12.75" customHeight="1" x14ac:dyDescent="0.2">
      <c r="A20599" s="83" t="s">
        <v>20669</v>
      </c>
      <c r="B20599" s="83" t="s">
        <v>41405</v>
      </c>
      <c r="C20599" s="83" t="s">
        <v>41647</v>
      </c>
      <c r="D20599" s="83" t="s">
        <v>41664</v>
      </c>
      <c r="E20599" s="83" t="s">
        <v>41665</v>
      </c>
      <c r="F20599" s="83" t="s">
        <v>41666</v>
      </c>
      <c r="G20599" s="83" t="s">
        <v>41651</v>
      </c>
      <c r="H20599" s="83" t="s">
        <v>22411</v>
      </c>
    </row>
    <row r="20600" spans="1:8" ht="12.75" customHeight="1" x14ac:dyDescent="0.2">
      <c r="A20600" s="83" t="s">
        <v>20670</v>
      </c>
      <c r="B20600" s="83" t="s">
        <v>41405</v>
      </c>
      <c r="C20600" s="83" t="s">
        <v>41647</v>
      </c>
      <c r="D20600" s="83" t="s">
        <v>41667</v>
      </c>
      <c r="E20600" s="83" t="s">
        <v>41668</v>
      </c>
      <c r="F20600" s="83" t="s">
        <v>41669</v>
      </c>
      <c r="G20600" s="83" t="s">
        <v>41651</v>
      </c>
      <c r="H20600" s="83" t="s">
        <v>22411</v>
      </c>
    </row>
    <row r="20601" spans="1:8" ht="12.75" customHeight="1" x14ac:dyDescent="0.2">
      <c r="A20601" s="83" t="s">
        <v>20671</v>
      </c>
      <c r="B20601" s="83" t="s">
        <v>41405</v>
      </c>
      <c r="C20601" s="83" t="s">
        <v>41647</v>
      </c>
      <c r="D20601" s="83" t="s">
        <v>41667</v>
      </c>
      <c r="E20601" s="83" t="s">
        <v>41668</v>
      </c>
      <c r="F20601" s="83" t="s">
        <v>41669</v>
      </c>
      <c r="G20601" s="83" t="s">
        <v>41651</v>
      </c>
      <c r="H20601" s="83" t="s">
        <v>22411</v>
      </c>
    </row>
    <row r="20602" spans="1:8" ht="12.75" customHeight="1" x14ac:dyDescent="0.2">
      <c r="A20602" s="83" t="s">
        <v>20672</v>
      </c>
      <c r="B20602" s="83" t="s">
        <v>41405</v>
      </c>
      <c r="C20602" s="83" t="s">
        <v>41670</v>
      </c>
      <c r="D20602" s="83" t="s">
        <v>41671</v>
      </c>
      <c r="E20602" s="83" t="s">
        <v>41672</v>
      </c>
      <c r="F20602" s="83" t="s">
        <v>41673</v>
      </c>
      <c r="G20602" s="83" t="s">
        <v>41674</v>
      </c>
      <c r="H20602" s="83" t="s">
        <v>22411</v>
      </c>
    </row>
    <row r="20603" spans="1:8" ht="12.75" customHeight="1" x14ac:dyDescent="0.2">
      <c r="A20603" s="83" t="s">
        <v>20673</v>
      </c>
      <c r="B20603" s="83" t="s">
        <v>41405</v>
      </c>
      <c r="C20603" s="83" t="s">
        <v>41670</v>
      </c>
      <c r="D20603" s="83" t="s">
        <v>41671</v>
      </c>
      <c r="E20603" s="83" t="s">
        <v>41672</v>
      </c>
      <c r="F20603" s="83" t="s">
        <v>41673</v>
      </c>
      <c r="G20603" s="83" t="s">
        <v>41674</v>
      </c>
      <c r="H20603" s="83" t="s">
        <v>22411</v>
      </c>
    </row>
    <row r="20604" spans="1:8" ht="12.75" customHeight="1" x14ac:dyDescent="0.2">
      <c r="A20604" s="83" t="s">
        <v>20674</v>
      </c>
      <c r="B20604" s="83" t="s">
        <v>41405</v>
      </c>
      <c r="C20604" s="83" t="s">
        <v>41670</v>
      </c>
      <c r="D20604" s="83" t="s">
        <v>41675</v>
      </c>
      <c r="E20604" s="83" t="s">
        <v>41676</v>
      </c>
      <c r="F20604" s="83" t="s">
        <v>41673</v>
      </c>
      <c r="G20604" s="83" t="s">
        <v>41674</v>
      </c>
      <c r="H20604" s="83" t="s">
        <v>22411</v>
      </c>
    </row>
    <row r="20605" spans="1:8" ht="12.75" customHeight="1" x14ac:dyDescent="0.2">
      <c r="A20605" s="83" t="s">
        <v>20675</v>
      </c>
      <c r="B20605" s="83" t="s">
        <v>41405</v>
      </c>
      <c r="C20605" s="83" t="s">
        <v>41670</v>
      </c>
      <c r="D20605" s="83" t="s">
        <v>41675</v>
      </c>
      <c r="E20605" s="83" t="s">
        <v>41676</v>
      </c>
      <c r="F20605" s="83" t="s">
        <v>41673</v>
      </c>
      <c r="G20605" s="83" t="s">
        <v>41674</v>
      </c>
      <c r="H20605" s="83" t="s">
        <v>22411</v>
      </c>
    </row>
    <row r="20606" spans="1:8" ht="12.75" customHeight="1" x14ac:dyDescent="0.2">
      <c r="A20606" s="83" t="s">
        <v>20676</v>
      </c>
      <c r="B20606" s="83" t="s">
        <v>41405</v>
      </c>
      <c r="C20606" s="83" t="s">
        <v>41677</v>
      </c>
      <c r="D20606" s="83" t="s">
        <v>41678</v>
      </c>
      <c r="E20606" s="83" t="s">
        <v>41679</v>
      </c>
      <c r="F20606" s="83" t="s">
        <v>41680</v>
      </c>
      <c r="G20606" s="83" t="s">
        <v>41674</v>
      </c>
      <c r="H20606" s="83" t="s">
        <v>22411</v>
      </c>
    </row>
    <row r="20607" spans="1:8" ht="12.75" customHeight="1" x14ac:dyDescent="0.2">
      <c r="A20607" s="83" t="s">
        <v>20677</v>
      </c>
      <c r="B20607" s="83" t="s">
        <v>41405</v>
      </c>
      <c r="C20607" s="83" t="s">
        <v>41677</v>
      </c>
      <c r="D20607" s="83" t="s">
        <v>41678</v>
      </c>
      <c r="E20607" s="83" t="s">
        <v>41679</v>
      </c>
      <c r="F20607" s="83" t="s">
        <v>41680</v>
      </c>
      <c r="G20607" s="83" t="s">
        <v>41674</v>
      </c>
      <c r="H20607" s="83" t="s">
        <v>22411</v>
      </c>
    </row>
    <row r="20608" spans="1:8" ht="12.75" customHeight="1" x14ac:dyDescent="0.2">
      <c r="A20608" s="83" t="s">
        <v>20678</v>
      </c>
      <c r="B20608" s="83" t="s">
        <v>41405</v>
      </c>
      <c r="C20608" s="83" t="s">
        <v>41677</v>
      </c>
      <c r="D20608" s="83" t="s">
        <v>41681</v>
      </c>
      <c r="E20608" s="83" t="s">
        <v>41682</v>
      </c>
      <c r="F20608" s="83" t="s">
        <v>41683</v>
      </c>
      <c r="G20608" s="83" t="s">
        <v>41674</v>
      </c>
      <c r="H20608" s="83" t="s">
        <v>22411</v>
      </c>
    </row>
    <row r="20609" spans="1:8" ht="12.75" customHeight="1" x14ac:dyDescent="0.2">
      <c r="A20609" s="83" t="s">
        <v>20679</v>
      </c>
      <c r="B20609" s="83" t="s">
        <v>41405</v>
      </c>
      <c r="C20609" s="83" t="s">
        <v>41677</v>
      </c>
      <c r="D20609" s="83" t="s">
        <v>41681</v>
      </c>
      <c r="E20609" s="83" t="s">
        <v>41682</v>
      </c>
      <c r="F20609" s="83" t="s">
        <v>41683</v>
      </c>
      <c r="G20609" s="83" t="s">
        <v>41674</v>
      </c>
      <c r="H20609" s="83" t="s">
        <v>22411</v>
      </c>
    </row>
    <row r="20610" spans="1:8" ht="12.75" customHeight="1" x14ac:dyDescent="0.2">
      <c r="A20610" s="83" t="s">
        <v>20680</v>
      </c>
      <c r="B20610" s="83" t="s">
        <v>41405</v>
      </c>
      <c r="C20610" s="83" t="s">
        <v>41677</v>
      </c>
      <c r="D20610" s="83" t="s">
        <v>41684</v>
      </c>
      <c r="E20610" s="83" t="s">
        <v>41685</v>
      </c>
      <c r="F20610" s="83" t="s">
        <v>41686</v>
      </c>
      <c r="G20610" s="83" t="s">
        <v>41674</v>
      </c>
      <c r="H20610" s="83" t="s">
        <v>22411</v>
      </c>
    </row>
    <row r="20611" spans="1:8" ht="12.75" customHeight="1" x14ac:dyDescent="0.2">
      <c r="A20611" s="83" t="s">
        <v>20681</v>
      </c>
      <c r="B20611" s="83" t="s">
        <v>41405</v>
      </c>
      <c r="C20611" s="83" t="s">
        <v>41677</v>
      </c>
      <c r="D20611" s="83" t="s">
        <v>41684</v>
      </c>
      <c r="E20611" s="83" t="s">
        <v>41685</v>
      </c>
      <c r="F20611" s="83" t="s">
        <v>41686</v>
      </c>
      <c r="G20611" s="83" t="s">
        <v>41674</v>
      </c>
      <c r="H20611" s="83" t="s">
        <v>22411</v>
      </c>
    </row>
    <row r="20612" spans="1:8" ht="12.75" customHeight="1" x14ac:dyDescent="0.2">
      <c r="A20612" s="83" t="s">
        <v>20682</v>
      </c>
      <c r="B20612" s="83" t="s">
        <v>41687</v>
      </c>
      <c r="C20612" s="83" t="s">
        <v>41688</v>
      </c>
      <c r="D20612" s="83" t="s">
        <v>41689</v>
      </c>
      <c r="E20612" s="83" t="s">
        <v>41690</v>
      </c>
      <c r="F20612" s="83" t="s">
        <v>41691</v>
      </c>
      <c r="G20612" s="83" t="s">
        <v>41651</v>
      </c>
      <c r="H20612" s="83" t="s">
        <v>22411</v>
      </c>
    </row>
    <row r="20613" spans="1:8" ht="12.75" customHeight="1" x14ac:dyDescent="0.2">
      <c r="A20613" s="83" t="s">
        <v>20683</v>
      </c>
      <c r="B20613" s="83" t="s">
        <v>41687</v>
      </c>
      <c r="C20613" s="83" t="s">
        <v>41688</v>
      </c>
      <c r="D20613" s="83" t="s">
        <v>41689</v>
      </c>
      <c r="E20613" s="83" t="s">
        <v>41690</v>
      </c>
      <c r="F20613" s="83" t="s">
        <v>41691</v>
      </c>
      <c r="G20613" s="83" t="s">
        <v>41651</v>
      </c>
      <c r="H20613" s="83" t="s">
        <v>22411</v>
      </c>
    </row>
    <row r="20614" spans="1:8" ht="12.75" customHeight="1" x14ac:dyDescent="0.2">
      <c r="A20614" s="83" t="s">
        <v>20684</v>
      </c>
      <c r="B20614" s="83" t="s">
        <v>41687</v>
      </c>
      <c r="C20614" s="83" t="s">
        <v>41688</v>
      </c>
      <c r="D20614" s="83" t="s">
        <v>41692</v>
      </c>
      <c r="E20614" s="83" t="s">
        <v>41693</v>
      </c>
      <c r="F20614" s="83" t="s">
        <v>41691</v>
      </c>
      <c r="G20614" s="83" t="s">
        <v>41651</v>
      </c>
      <c r="H20614" s="83" t="s">
        <v>22411</v>
      </c>
    </row>
    <row r="20615" spans="1:8" ht="12.75" customHeight="1" x14ac:dyDescent="0.2">
      <c r="A20615" s="83" t="s">
        <v>20685</v>
      </c>
      <c r="B20615" s="83" t="s">
        <v>41687</v>
      </c>
      <c r="C20615" s="83" t="s">
        <v>41688</v>
      </c>
      <c r="D20615" s="83" t="s">
        <v>41692</v>
      </c>
      <c r="E20615" s="83" t="s">
        <v>41693</v>
      </c>
      <c r="F20615" s="83" t="s">
        <v>41691</v>
      </c>
      <c r="G20615" s="83" t="s">
        <v>41651</v>
      </c>
      <c r="H20615" s="83" t="s">
        <v>22411</v>
      </c>
    </row>
    <row r="20616" spans="1:8" ht="12.75" customHeight="1" x14ac:dyDescent="0.2">
      <c r="A20616" s="83" t="s">
        <v>20686</v>
      </c>
      <c r="B20616" s="83" t="s">
        <v>41687</v>
      </c>
      <c r="C20616" s="83" t="s">
        <v>41688</v>
      </c>
      <c r="D20616" s="83" t="s">
        <v>41694</v>
      </c>
      <c r="E20616" s="83" t="s">
        <v>41695</v>
      </c>
      <c r="F20616" s="83" t="s">
        <v>41696</v>
      </c>
      <c r="G20616" s="83" t="s">
        <v>41651</v>
      </c>
      <c r="H20616" s="83" t="s">
        <v>22411</v>
      </c>
    </row>
    <row r="20617" spans="1:8" ht="12.75" customHeight="1" x14ac:dyDescent="0.2">
      <c r="A20617" s="83" t="s">
        <v>20687</v>
      </c>
      <c r="B20617" s="83" t="s">
        <v>41687</v>
      </c>
      <c r="C20617" s="83" t="s">
        <v>41688</v>
      </c>
      <c r="D20617" s="83" t="s">
        <v>41694</v>
      </c>
      <c r="E20617" s="83" t="s">
        <v>41695</v>
      </c>
      <c r="F20617" s="83" t="s">
        <v>41696</v>
      </c>
      <c r="G20617" s="83" t="s">
        <v>41651</v>
      </c>
      <c r="H20617" s="83" t="s">
        <v>22411</v>
      </c>
    </row>
    <row r="20618" spans="1:8" ht="12.75" customHeight="1" x14ac:dyDescent="0.2">
      <c r="A20618" s="83" t="s">
        <v>20688</v>
      </c>
      <c r="B20618" s="83" t="s">
        <v>41687</v>
      </c>
      <c r="C20618" s="83" t="s">
        <v>41697</v>
      </c>
      <c r="D20618" s="83" t="s">
        <v>41698</v>
      </c>
      <c r="E20618" s="83" t="s">
        <v>41699</v>
      </c>
      <c r="F20618" s="83" t="s">
        <v>41700</v>
      </c>
      <c r="G20618" s="83" t="s">
        <v>41701</v>
      </c>
      <c r="H20618" s="83" t="s">
        <v>22411</v>
      </c>
    </row>
    <row r="20619" spans="1:8" ht="12.75" customHeight="1" x14ac:dyDescent="0.2">
      <c r="A20619" s="83" t="s">
        <v>20689</v>
      </c>
      <c r="B20619" s="83" t="s">
        <v>41687</v>
      </c>
      <c r="C20619" s="83" t="s">
        <v>41697</v>
      </c>
      <c r="D20619" s="83" t="s">
        <v>41698</v>
      </c>
      <c r="E20619" s="83" t="s">
        <v>41699</v>
      </c>
      <c r="F20619" s="83" t="s">
        <v>41700</v>
      </c>
      <c r="G20619" s="83" t="s">
        <v>41701</v>
      </c>
      <c r="H20619" s="83" t="s">
        <v>22411</v>
      </c>
    </row>
    <row r="20620" spans="1:8" ht="12.75" customHeight="1" x14ac:dyDescent="0.2">
      <c r="A20620" s="83" t="s">
        <v>20690</v>
      </c>
      <c r="B20620" s="83" t="s">
        <v>41687</v>
      </c>
      <c r="C20620" s="83" t="s">
        <v>41688</v>
      </c>
      <c r="D20620" s="83" t="s">
        <v>41702</v>
      </c>
      <c r="E20620" s="83" t="s">
        <v>41703</v>
      </c>
      <c r="F20620" s="83" t="s">
        <v>41704</v>
      </c>
      <c r="G20620" s="83" t="s">
        <v>41651</v>
      </c>
      <c r="H20620" s="83" t="s">
        <v>22411</v>
      </c>
    </row>
    <row r="20621" spans="1:8" ht="12.75" customHeight="1" x14ac:dyDescent="0.2">
      <c r="A20621" s="83" t="s">
        <v>20691</v>
      </c>
      <c r="B20621" s="83" t="s">
        <v>41687</v>
      </c>
      <c r="C20621" s="83" t="s">
        <v>41688</v>
      </c>
      <c r="D20621" s="83" t="s">
        <v>41702</v>
      </c>
      <c r="E20621" s="83" t="s">
        <v>41703</v>
      </c>
      <c r="F20621" s="83" t="s">
        <v>41704</v>
      </c>
      <c r="G20621" s="83" t="s">
        <v>41651</v>
      </c>
      <c r="H20621" s="83" t="s">
        <v>22411</v>
      </c>
    </row>
    <row r="20622" spans="1:8" ht="12.75" customHeight="1" x14ac:dyDescent="0.2">
      <c r="A20622" s="83" t="s">
        <v>20692</v>
      </c>
      <c r="B20622" s="83" t="s">
        <v>41687</v>
      </c>
      <c r="C20622" s="83" t="s">
        <v>41688</v>
      </c>
      <c r="D20622" s="83" t="s">
        <v>41705</v>
      </c>
      <c r="E20622" s="83" t="s">
        <v>41706</v>
      </c>
      <c r="F20622" s="83" t="s">
        <v>41704</v>
      </c>
      <c r="G20622" s="83" t="s">
        <v>41651</v>
      </c>
      <c r="H20622" s="83" t="s">
        <v>22411</v>
      </c>
    </row>
    <row r="20623" spans="1:8" ht="12.75" customHeight="1" x14ac:dyDescent="0.2">
      <c r="A20623" s="83" t="s">
        <v>20693</v>
      </c>
      <c r="B20623" s="83" t="s">
        <v>41687</v>
      </c>
      <c r="C20623" s="83" t="s">
        <v>41688</v>
      </c>
      <c r="D20623" s="83" t="s">
        <v>41705</v>
      </c>
      <c r="E20623" s="83" t="s">
        <v>41706</v>
      </c>
      <c r="F20623" s="83" t="s">
        <v>41704</v>
      </c>
      <c r="G20623" s="83" t="s">
        <v>41651</v>
      </c>
      <c r="H20623" s="83" t="s">
        <v>22411</v>
      </c>
    </row>
    <row r="20624" spans="1:8" ht="12.75" customHeight="1" x14ac:dyDescent="0.2">
      <c r="A20624" s="83" t="s">
        <v>20694</v>
      </c>
      <c r="B20624" s="83" t="s">
        <v>41687</v>
      </c>
      <c r="C20624" s="83" t="s">
        <v>41688</v>
      </c>
      <c r="D20624" s="83" t="s">
        <v>41707</v>
      </c>
      <c r="E20624" s="83" t="s">
        <v>41708</v>
      </c>
      <c r="F20624" s="83" t="s">
        <v>41696</v>
      </c>
      <c r="G20624" s="83" t="s">
        <v>41651</v>
      </c>
      <c r="H20624" s="83" t="s">
        <v>22411</v>
      </c>
    </row>
    <row r="20625" spans="1:8" ht="12.75" customHeight="1" x14ac:dyDescent="0.2">
      <c r="A20625" s="83" t="s">
        <v>20695</v>
      </c>
      <c r="B20625" s="83" t="s">
        <v>41687</v>
      </c>
      <c r="C20625" s="83" t="s">
        <v>41688</v>
      </c>
      <c r="D20625" s="83" t="s">
        <v>41707</v>
      </c>
      <c r="E20625" s="83" t="s">
        <v>41708</v>
      </c>
      <c r="F20625" s="83" t="s">
        <v>41696</v>
      </c>
      <c r="G20625" s="83" t="s">
        <v>41651</v>
      </c>
      <c r="H20625" s="83" t="s">
        <v>22411</v>
      </c>
    </row>
    <row r="20626" spans="1:8" ht="12.75" customHeight="1" x14ac:dyDescent="0.2">
      <c r="A20626" s="83" t="s">
        <v>20696</v>
      </c>
      <c r="B20626" s="83" t="s">
        <v>41687</v>
      </c>
      <c r="C20626" s="83" t="s">
        <v>41709</v>
      </c>
      <c r="D20626" s="83" t="s">
        <v>41710</v>
      </c>
      <c r="E20626" s="83" t="s">
        <v>41711</v>
      </c>
      <c r="F20626" s="83" t="s">
        <v>41691</v>
      </c>
      <c r="G20626" s="83" t="s">
        <v>41651</v>
      </c>
      <c r="H20626" s="83" t="s">
        <v>22411</v>
      </c>
    </row>
    <row r="20627" spans="1:8" ht="12.75" customHeight="1" x14ac:dyDescent="0.2">
      <c r="A20627" s="83" t="s">
        <v>20697</v>
      </c>
      <c r="B20627" s="83" t="s">
        <v>41687</v>
      </c>
      <c r="C20627" s="83" t="s">
        <v>41709</v>
      </c>
      <c r="D20627" s="83" t="s">
        <v>41710</v>
      </c>
      <c r="E20627" s="83" t="s">
        <v>41711</v>
      </c>
      <c r="F20627" s="83" t="s">
        <v>41691</v>
      </c>
      <c r="G20627" s="83" t="s">
        <v>41651</v>
      </c>
      <c r="H20627" s="83" t="s">
        <v>22411</v>
      </c>
    </row>
    <row r="20628" spans="1:8" ht="12.75" customHeight="1" x14ac:dyDescent="0.2">
      <c r="A20628" s="83" t="s">
        <v>20698</v>
      </c>
      <c r="B20628" s="83" t="s">
        <v>41687</v>
      </c>
      <c r="C20628" s="83" t="s">
        <v>41712</v>
      </c>
      <c r="D20628" s="83" t="s">
        <v>41713</v>
      </c>
      <c r="E20628" s="83" t="s">
        <v>41714</v>
      </c>
      <c r="F20628" s="83" t="s">
        <v>41691</v>
      </c>
      <c r="G20628" s="83" t="s">
        <v>41651</v>
      </c>
      <c r="H20628" s="83" t="s">
        <v>22411</v>
      </c>
    </row>
    <row r="20629" spans="1:8" ht="12.75" customHeight="1" x14ac:dyDescent="0.2">
      <c r="A20629" s="83" t="s">
        <v>20699</v>
      </c>
      <c r="B20629" s="83" t="s">
        <v>41687</v>
      </c>
      <c r="C20629" s="83" t="s">
        <v>41712</v>
      </c>
      <c r="D20629" s="83" t="s">
        <v>41713</v>
      </c>
      <c r="E20629" s="83" t="s">
        <v>41714</v>
      </c>
      <c r="F20629" s="83" t="s">
        <v>41691</v>
      </c>
      <c r="G20629" s="83" t="s">
        <v>41651</v>
      </c>
      <c r="H20629" s="83" t="s">
        <v>22411</v>
      </c>
    </row>
    <row r="20630" spans="1:8" ht="12.75" customHeight="1" x14ac:dyDescent="0.2">
      <c r="A20630" s="83" t="s">
        <v>20700</v>
      </c>
      <c r="B20630" s="83" t="s">
        <v>41687</v>
      </c>
      <c r="C20630" s="83" t="s">
        <v>41712</v>
      </c>
      <c r="D20630" s="83" t="s">
        <v>41715</v>
      </c>
      <c r="E20630" s="83" t="s">
        <v>41716</v>
      </c>
      <c r="F20630" s="83" t="s">
        <v>41691</v>
      </c>
      <c r="G20630" s="83" t="s">
        <v>41651</v>
      </c>
      <c r="H20630" s="83" t="s">
        <v>22411</v>
      </c>
    </row>
    <row r="20631" spans="1:8" ht="12.75" customHeight="1" x14ac:dyDescent="0.2">
      <c r="A20631" s="83" t="s">
        <v>20701</v>
      </c>
      <c r="B20631" s="83" t="s">
        <v>41687</v>
      </c>
      <c r="C20631" s="83" t="s">
        <v>41712</v>
      </c>
      <c r="D20631" s="83" t="s">
        <v>41715</v>
      </c>
      <c r="E20631" s="83" t="s">
        <v>41716</v>
      </c>
      <c r="F20631" s="83" t="s">
        <v>41691</v>
      </c>
      <c r="G20631" s="83" t="s">
        <v>41651</v>
      </c>
      <c r="H20631" s="83" t="s">
        <v>22411</v>
      </c>
    </row>
    <row r="20632" spans="1:8" ht="12.75" customHeight="1" x14ac:dyDescent="0.2">
      <c r="A20632" s="83" t="s">
        <v>20702</v>
      </c>
      <c r="B20632" s="83" t="s">
        <v>41687</v>
      </c>
      <c r="C20632" s="83" t="s">
        <v>41717</v>
      </c>
      <c r="D20632" s="83" t="s">
        <v>41718</v>
      </c>
      <c r="E20632" s="83" t="s">
        <v>41719</v>
      </c>
      <c r="F20632" s="83" t="s">
        <v>41691</v>
      </c>
      <c r="G20632" s="83" t="s">
        <v>41651</v>
      </c>
      <c r="H20632" s="83" t="s">
        <v>22411</v>
      </c>
    </row>
    <row r="20633" spans="1:8" ht="12.75" customHeight="1" x14ac:dyDescent="0.2">
      <c r="A20633" s="83" t="s">
        <v>20703</v>
      </c>
      <c r="B20633" s="83" t="s">
        <v>41687</v>
      </c>
      <c r="C20633" s="83" t="s">
        <v>41717</v>
      </c>
      <c r="D20633" s="83" t="s">
        <v>41718</v>
      </c>
      <c r="E20633" s="83" t="s">
        <v>41719</v>
      </c>
      <c r="F20633" s="83" t="s">
        <v>41691</v>
      </c>
      <c r="G20633" s="83" t="s">
        <v>41651</v>
      </c>
      <c r="H20633" s="83" t="s">
        <v>22411</v>
      </c>
    </row>
    <row r="20634" spans="1:8" ht="12.75" customHeight="1" x14ac:dyDescent="0.2">
      <c r="A20634" s="83" t="s">
        <v>20704</v>
      </c>
      <c r="B20634" s="83" t="s">
        <v>41687</v>
      </c>
      <c r="C20634" s="83" t="s">
        <v>41717</v>
      </c>
      <c r="D20634" s="83" t="s">
        <v>41720</v>
      </c>
      <c r="E20634" s="83" t="s">
        <v>41721</v>
      </c>
      <c r="F20634" s="83" t="s">
        <v>41722</v>
      </c>
      <c r="G20634" s="83" t="s">
        <v>41651</v>
      </c>
      <c r="H20634" s="83" t="s">
        <v>22503</v>
      </c>
    </row>
    <row r="20635" spans="1:8" ht="12.75" customHeight="1" x14ac:dyDescent="0.2">
      <c r="A20635" s="83" t="s">
        <v>20705</v>
      </c>
      <c r="B20635" s="83" t="s">
        <v>41687</v>
      </c>
      <c r="C20635" s="83" t="s">
        <v>41717</v>
      </c>
      <c r="D20635" s="83" t="s">
        <v>41720</v>
      </c>
      <c r="E20635" s="83" t="s">
        <v>41721</v>
      </c>
      <c r="F20635" s="83" t="s">
        <v>41722</v>
      </c>
      <c r="G20635" s="83" t="s">
        <v>41651</v>
      </c>
      <c r="H20635" s="83" t="s">
        <v>22503</v>
      </c>
    </row>
    <row r="20636" spans="1:8" ht="12.75" customHeight="1" x14ac:dyDescent="0.2">
      <c r="A20636" s="83" t="s">
        <v>20706</v>
      </c>
      <c r="B20636" s="83" t="s">
        <v>41687</v>
      </c>
      <c r="C20636" s="83" t="s">
        <v>41717</v>
      </c>
      <c r="D20636" s="83" t="s">
        <v>41723</v>
      </c>
      <c r="E20636" s="83" t="s">
        <v>41724</v>
      </c>
      <c r="F20636" s="83" t="s">
        <v>41722</v>
      </c>
      <c r="G20636" s="83" t="s">
        <v>41651</v>
      </c>
      <c r="H20636" s="83" t="s">
        <v>22503</v>
      </c>
    </row>
    <row r="20637" spans="1:8" ht="12.75" customHeight="1" x14ac:dyDescent="0.2">
      <c r="A20637" s="83" t="s">
        <v>20707</v>
      </c>
      <c r="B20637" s="83" t="s">
        <v>41687</v>
      </c>
      <c r="C20637" s="83" t="s">
        <v>41717</v>
      </c>
      <c r="D20637" s="83" t="s">
        <v>41723</v>
      </c>
      <c r="E20637" s="83" t="s">
        <v>41724</v>
      </c>
      <c r="F20637" s="83" t="s">
        <v>41722</v>
      </c>
      <c r="G20637" s="83" t="s">
        <v>41651</v>
      </c>
      <c r="H20637" s="83" t="s">
        <v>22503</v>
      </c>
    </row>
    <row r="20638" spans="1:8" ht="12.75" customHeight="1" x14ac:dyDescent="0.2">
      <c r="A20638" s="83" t="s">
        <v>20708</v>
      </c>
      <c r="B20638" s="83" t="s">
        <v>41687</v>
      </c>
      <c r="C20638" s="83" t="s">
        <v>41717</v>
      </c>
      <c r="D20638" s="83" t="s">
        <v>41725</v>
      </c>
      <c r="E20638" s="83" t="s">
        <v>41726</v>
      </c>
      <c r="F20638" s="83" t="s">
        <v>41722</v>
      </c>
      <c r="G20638" s="83" t="s">
        <v>41651</v>
      </c>
      <c r="H20638" s="83" t="s">
        <v>27</v>
      </c>
    </row>
    <row r="20639" spans="1:8" ht="12.75" customHeight="1" x14ac:dyDescent="0.2">
      <c r="A20639" s="83" t="s">
        <v>20709</v>
      </c>
      <c r="B20639" s="83" t="s">
        <v>41687</v>
      </c>
      <c r="C20639" s="83" t="s">
        <v>41717</v>
      </c>
      <c r="D20639" s="83" t="s">
        <v>41725</v>
      </c>
      <c r="E20639" s="83" t="s">
        <v>41726</v>
      </c>
      <c r="F20639" s="83" t="s">
        <v>41722</v>
      </c>
      <c r="G20639" s="83" t="s">
        <v>41651</v>
      </c>
      <c r="H20639" s="83" t="s">
        <v>27</v>
      </c>
    </row>
    <row r="20640" spans="1:8" ht="12.75" customHeight="1" x14ac:dyDescent="0.2">
      <c r="A20640" s="83" t="s">
        <v>20710</v>
      </c>
      <c r="B20640" s="83" t="s">
        <v>41525</v>
      </c>
      <c r="C20640" s="83" t="s">
        <v>41727</v>
      </c>
      <c r="D20640" s="83" t="s">
        <v>41728</v>
      </c>
      <c r="E20640" s="83" t="s">
        <v>41729</v>
      </c>
      <c r="F20640" s="83" t="s">
        <v>41730</v>
      </c>
      <c r="G20640" s="83" t="s">
        <v>41731</v>
      </c>
      <c r="H20640" s="83" t="s">
        <v>22</v>
      </c>
    </row>
    <row r="20641" spans="1:8" ht="12.75" customHeight="1" x14ac:dyDescent="0.2">
      <c r="A20641" s="83" t="s">
        <v>20711</v>
      </c>
      <c r="B20641" s="83" t="s">
        <v>41525</v>
      </c>
      <c r="C20641" s="83" t="s">
        <v>41727</v>
      </c>
      <c r="D20641" s="83" t="s">
        <v>41728</v>
      </c>
      <c r="E20641" s="83" t="s">
        <v>41729</v>
      </c>
      <c r="F20641" s="83" t="s">
        <v>41730</v>
      </c>
      <c r="G20641" s="83" t="s">
        <v>41731</v>
      </c>
      <c r="H20641" s="83" t="s">
        <v>22</v>
      </c>
    </row>
    <row r="20642" spans="1:8" ht="12.75" customHeight="1" x14ac:dyDescent="0.2">
      <c r="A20642" s="83" t="s">
        <v>20712</v>
      </c>
      <c r="B20642" s="83" t="s">
        <v>41525</v>
      </c>
      <c r="C20642" s="83" t="s">
        <v>41727</v>
      </c>
      <c r="D20642" s="83" t="s">
        <v>41732</v>
      </c>
      <c r="E20642" s="83" t="s">
        <v>41733</v>
      </c>
      <c r="F20642" s="83" t="s">
        <v>41730</v>
      </c>
      <c r="G20642" s="83" t="s">
        <v>41731</v>
      </c>
      <c r="H20642" s="83" t="s">
        <v>22</v>
      </c>
    </row>
    <row r="20643" spans="1:8" ht="12.75" customHeight="1" x14ac:dyDescent="0.2">
      <c r="A20643" s="83" t="s">
        <v>20713</v>
      </c>
      <c r="B20643" s="83" t="s">
        <v>41525</v>
      </c>
      <c r="C20643" s="83" t="s">
        <v>41727</v>
      </c>
      <c r="D20643" s="83" t="s">
        <v>41732</v>
      </c>
      <c r="E20643" s="83" t="s">
        <v>41733</v>
      </c>
      <c r="F20643" s="83" t="s">
        <v>41730</v>
      </c>
      <c r="G20643" s="83" t="s">
        <v>41731</v>
      </c>
      <c r="H20643" s="83" t="s">
        <v>22</v>
      </c>
    </row>
    <row r="20644" spans="1:8" ht="12.75" customHeight="1" x14ac:dyDescent="0.2">
      <c r="A20644" s="83" t="s">
        <v>20714</v>
      </c>
      <c r="B20644" s="83" t="s">
        <v>41525</v>
      </c>
      <c r="C20644" s="83" t="s">
        <v>41727</v>
      </c>
      <c r="D20644" s="83" t="s">
        <v>41734</v>
      </c>
      <c r="E20644" s="83" t="s">
        <v>41735</v>
      </c>
      <c r="F20644" s="83" t="s">
        <v>41730</v>
      </c>
      <c r="G20644" s="83" t="s">
        <v>41731</v>
      </c>
      <c r="H20644" s="83" t="s">
        <v>22</v>
      </c>
    </row>
    <row r="20645" spans="1:8" ht="12.75" customHeight="1" x14ac:dyDescent="0.2">
      <c r="A20645" s="83" t="s">
        <v>20715</v>
      </c>
      <c r="B20645" s="83" t="s">
        <v>41525</v>
      </c>
      <c r="C20645" s="83" t="s">
        <v>41727</v>
      </c>
      <c r="D20645" s="83" t="s">
        <v>41734</v>
      </c>
      <c r="E20645" s="83" t="s">
        <v>41735</v>
      </c>
      <c r="F20645" s="83" t="s">
        <v>41730</v>
      </c>
      <c r="G20645" s="83" t="s">
        <v>41731</v>
      </c>
      <c r="H20645" s="83" t="s">
        <v>22</v>
      </c>
    </row>
    <row r="20646" spans="1:8" ht="12.75" customHeight="1" x14ac:dyDescent="0.2">
      <c r="A20646" s="83" t="s">
        <v>20716</v>
      </c>
      <c r="B20646" s="83" t="s">
        <v>41525</v>
      </c>
      <c r="C20646" s="83" t="s">
        <v>41727</v>
      </c>
      <c r="D20646" s="83" t="s">
        <v>41736</v>
      </c>
      <c r="E20646" s="83" t="s">
        <v>41737</v>
      </c>
      <c r="F20646" s="83" t="s">
        <v>41730</v>
      </c>
      <c r="G20646" s="83" t="s">
        <v>41731</v>
      </c>
      <c r="H20646" s="83" t="s">
        <v>27</v>
      </c>
    </row>
    <row r="20647" spans="1:8" ht="12.75" customHeight="1" x14ac:dyDescent="0.2">
      <c r="A20647" s="83" t="s">
        <v>20717</v>
      </c>
      <c r="B20647" s="83" t="s">
        <v>41525</v>
      </c>
      <c r="C20647" s="83" t="s">
        <v>41727</v>
      </c>
      <c r="D20647" s="83" t="s">
        <v>41736</v>
      </c>
      <c r="E20647" s="83" t="s">
        <v>41737</v>
      </c>
      <c r="F20647" s="83" t="s">
        <v>41730</v>
      </c>
      <c r="G20647" s="83" t="s">
        <v>41731</v>
      </c>
      <c r="H20647" s="83" t="s">
        <v>27</v>
      </c>
    </row>
    <row r="20648" spans="1:8" ht="12.75" customHeight="1" x14ac:dyDescent="0.2">
      <c r="A20648" s="83" t="s">
        <v>20718</v>
      </c>
      <c r="B20648" s="83" t="s">
        <v>41525</v>
      </c>
      <c r="C20648" s="83" t="s">
        <v>41727</v>
      </c>
      <c r="D20648" s="83" t="s">
        <v>41738</v>
      </c>
      <c r="E20648" s="83" t="s">
        <v>41739</v>
      </c>
      <c r="F20648" s="83" t="s">
        <v>41730</v>
      </c>
      <c r="G20648" s="83" t="s">
        <v>41731</v>
      </c>
      <c r="H20648" s="83" t="s">
        <v>27</v>
      </c>
    </row>
    <row r="20649" spans="1:8" ht="12.75" customHeight="1" x14ac:dyDescent="0.2">
      <c r="A20649" s="83" t="s">
        <v>20719</v>
      </c>
      <c r="B20649" s="83" t="s">
        <v>41525</v>
      </c>
      <c r="C20649" s="83" t="s">
        <v>41727</v>
      </c>
      <c r="D20649" s="83" t="s">
        <v>41738</v>
      </c>
      <c r="E20649" s="83" t="s">
        <v>41739</v>
      </c>
      <c r="F20649" s="83" t="s">
        <v>41730</v>
      </c>
      <c r="G20649" s="83" t="s">
        <v>41731</v>
      </c>
      <c r="H20649" s="83" t="s">
        <v>27</v>
      </c>
    </row>
    <row r="20650" spans="1:8" ht="12.75" customHeight="1" x14ac:dyDescent="0.2">
      <c r="A20650" s="83" t="s">
        <v>20720</v>
      </c>
      <c r="B20650" s="83" t="s">
        <v>41525</v>
      </c>
      <c r="C20650" s="83" t="s">
        <v>41727</v>
      </c>
      <c r="D20650" s="83" t="s">
        <v>41740</v>
      </c>
      <c r="E20650" s="83" t="s">
        <v>41741</v>
      </c>
      <c r="F20650" s="83" t="s">
        <v>41730</v>
      </c>
      <c r="G20650" s="83" t="s">
        <v>41731</v>
      </c>
      <c r="H20650" s="83" t="s">
        <v>27</v>
      </c>
    </row>
    <row r="20651" spans="1:8" ht="12.75" customHeight="1" x14ac:dyDescent="0.2">
      <c r="A20651" s="83" t="s">
        <v>20721</v>
      </c>
      <c r="B20651" s="83" t="s">
        <v>41525</v>
      </c>
      <c r="C20651" s="83" t="s">
        <v>41727</v>
      </c>
      <c r="D20651" s="83" t="s">
        <v>41740</v>
      </c>
      <c r="E20651" s="83" t="s">
        <v>41741</v>
      </c>
      <c r="F20651" s="83" t="s">
        <v>41730</v>
      </c>
      <c r="G20651" s="83" t="s">
        <v>41731</v>
      </c>
      <c r="H20651" s="83" t="s">
        <v>27</v>
      </c>
    </row>
    <row r="20652" spans="1:8" ht="12.75" customHeight="1" x14ac:dyDescent="0.2">
      <c r="A20652" s="83" t="s">
        <v>20722</v>
      </c>
      <c r="B20652" s="83" t="s">
        <v>41525</v>
      </c>
      <c r="C20652" s="83" t="s">
        <v>41727</v>
      </c>
      <c r="D20652" s="83" t="s">
        <v>41742</v>
      </c>
      <c r="E20652" s="83" t="s">
        <v>41743</v>
      </c>
      <c r="F20652" s="83" t="s">
        <v>41730</v>
      </c>
      <c r="G20652" s="83" t="s">
        <v>41731</v>
      </c>
      <c r="H20652" s="83" t="s">
        <v>27</v>
      </c>
    </row>
    <row r="20653" spans="1:8" ht="12.75" customHeight="1" x14ac:dyDescent="0.2">
      <c r="A20653" s="83" t="s">
        <v>20723</v>
      </c>
      <c r="B20653" s="83" t="s">
        <v>41525</v>
      </c>
      <c r="C20653" s="83" t="s">
        <v>41727</v>
      </c>
      <c r="D20653" s="83" t="s">
        <v>41742</v>
      </c>
      <c r="E20653" s="83" t="s">
        <v>41743</v>
      </c>
      <c r="F20653" s="83" t="s">
        <v>41730</v>
      </c>
      <c r="G20653" s="83" t="s">
        <v>41731</v>
      </c>
      <c r="H20653" s="83" t="s">
        <v>27</v>
      </c>
    </row>
    <row r="20654" spans="1:8" ht="12.75" customHeight="1" x14ac:dyDescent="0.2">
      <c r="A20654" s="83" t="s">
        <v>20724</v>
      </c>
      <c r="B20654" s="83" t="s">
        <v>41525</v>
      </c>
      <c r="C20654" s="83" t="s">
        <v>41727</v>
      </c>
      <c r="D20654" s="83" t="s">
        <v>41744</v>
      </c>
      <c r="E20654" s="83" t="s">
        <v>41745</v>
      </c>
      <c r="F20654" s="83" t="s">
        <v>41730</v>
      </c>
      <c r="G20654" s="83" t="s">
        <v>41731</v>
      </c>
      <c r="H20654" s="83" t="s">
        <v>27</v>
      </c>
    </row>
    <row r="20655" spans="1:8" ht="12.75" customHeight="1" x14ac:dyDescent="0.2">
      <c r="A20655" s="83" t="s">
        <v>20725</v>
      </c>
      <c r="B20655" s="83" t="s">
        <v>41525</v>
      </c>
      <c r="C20655" s="83" t="s">
        <v>41727</v>
      </c>
      <c r="D20655" s="83" t="s">
        <v>41744</v>
      </c>
      <c r="E20655" s="83" t="s">
        <v>41745</v>
      </c>
      <c r="F20655" s="83" t="s">
        <v>41730</v>
      </c>
      <c r="G20655" s="83" t="s">
        <v>41731</v>
      </c>
      <c r="H20655" s="83" t="s">
        <v>27</v>
      </c>
    </row>
    <row r="20656" spans="1:8" ht="12.75" customHeight="1" x14ac:dyDescent="0.2">
      <c r="A20656" s="83" t="s">
        <v>20726</v>
      </c>
      <c r="B20656" s="83" t="s">
        <v>41525</v>
      </c>
      <c r="C20656" s="83" t="s">
        <v>41727</v>
      </c>
      <c r="D20656" s="83" t="s">
        <v>41746</v>
      </c>
      <c r="E20656" s="83" t="s">
        <v>41747</v>
      </c>
      <c r="F20656" s="83" t="s">
        <v>41730</v>
      </c>
      <c r="G20656" s="83" t="s">
        <v>41731</v>
      </c>
      <c r="H20656" s="83" t="s">
        <v>27</v>
      </c>
    </row>
    <row r="20657" spans="1:8" ht="12.75" customHeight="1" x14ac:dyDescent="0.2">
      <c r="A20657" s="83" t="s">
        <v>20727</v>
      </c>
      <c r="B20657" s="83" t="s">
        <v>41525</v>
      </c>
      <c r="C20657" s="83" t="s">
        <v>41727</v>
      </c>
      <c r="D20657" s="83" t="s">
        <v>41746</v>
      </c>
      <c r="E20657" s="83" t="s">
        <v>41747</v>
      </c>
      <c r="F20657" s="83" t="s">
        <v>41730</v>
      </c>
      <c r="G20657" s="83" t="s">
        <v>41731</v>
      </c>
      <c r="H20657" s="83" t="s">
        <v>27</v>
      </c>
    </row>
    <row r="20658" spans="1:8" ht="12.75" customHeight="1" x14ac:dyDescent="0.2">
      <c r="A20658" s="83" t="s">
        <v>20728</v>
      </c>
      <c r="B20658" s="83" t="s">
        <v>41525</v>
      </c>
      <c r="C20658" s="83" t="s">
        <v>41727</v>
      </c>
      <c r="D20658" s="83" t="s">
        <v>41748</v>
      </c>
      <c r="E20658" s="83" t="s">
        <v>41749</v>
      </c>
      <c r="F20658" s="83" t="s">
        <v>41730</v>
      </c>
      <c r="G20658" s="83" t="s">
        <v>41731</v>
      </c>
      <c r="H20658" s="83" t="s">
        <v>27</v>
      </c>
    </row>
    <row r="20659" spans="1:8" ht="12.75" customHeight="1" x14ac:dyDescent="0.2">
      <c r="A20659" s="83" t="s">
        <v>20729</v>
      </c>
      <c r="B20659" s="83" t="s">
        <v>41525</v>
      </c>
      <c r="C20659" s="83" t="s">
        <v>41727</v>
      </c>
      <c r="D20659" s="83" t="s">
        <v>41748</v>
      </c>
      <c r="E20659" s="83" t="s">
        <v>41749</v>
      </c>
      <c r="F20659" s="83" t="s">
        <v>41730</v>
      </c>
      <c r="G20659" s="83" t="s">
        <v>41731</v>
      </c>
      <c r="H20659" s="83" t="s">
        <v>27</v>
      </c>
    </row>
    <row r="20660" spans="1:8" ht="12.75" customHeight="1" x14ac:dyDescent="0.2">
      <c r="A20660" s="83" t="s">
        <v>20730</v>
      </c>
      <c r="B20660" s="83" t="s">
        <v>41750</v>
      </c>
      <c r="C20660" s="83" t="s">
        <v>41751</v>
      </c>
      <c r="D20660" s="83" t="s">
        <v>41752</v>
      </c>
      <c r="E20660" s="83" t="s">
        <v>41753</v>
      </c>
      <c r="F20660" s="83"/>
      <c r="G20660" s="83"/>
      <c r="H20660" s="83" t="s">
        <v>27</v>
      </c>
    </row>
    <row r="20661" spans="1:8" ht="12.75" customHeight="1" x14ac:dyDescent="0.2">
      <c r="A20661" s="83" t="s">
        <v>20731</v>
      </c>
      <c r="B20661" s="83" t="s">
        <v>41750</v>
      </c>
      <c r="C20661" s="83" t="s">
        <v>41751</v>
      </c>
      <c r="D20661" s="83" t="s">
        <v>41752</v>
      </c>
      <c r="E20661" s="83" t="s">
        <v>41753</v>
      </c>
      <c r="F20661" s="83"/>
      <c r="G20661" s="83"/>
      <c r="H20661" s="83" t="s">
        <v>27</v>
      </c>
    </row>
    <row r="20662" spans="1:8" ht="12.75" customHeight="1" x14ac:dyDescent="0.2">
      <c r="A20662" s="83" t="s">
        <v>20732</v>
      </c>
      <c r="B20662" s="83" t="s">
        <v>41754</v>
      </c>
      <c r="C20662" s="83" t="s">
        <v>35594</v>
      </c>
      <c r="D20662" s="83"/>
      <c r="E20662" s="83"/>
      <c r="F20662" s="83"/>
      <c r="G20662" s="83"/>
      <c r="H20662" s="83" t="s">
        <v>27</v>
      </c>
    </row>
    <row r="20663" spans="1:8" ht="12.75" customHeight="1" x14ac:dyDescent="0.2">
      <c r="A20663" s="83" t="s">
        <v>20733</v>
      </c>
      <c r="B20663" s="83" t="s">
        <v>41754</v>
      </c>
      <c r="C20663" s="83" t="s">
        <v>35594</v>
      </c>
      <c r="D20663" s="83"/>
      <c r="E20663" s="83"/>
      <c r="F20663" s="83"/>
      <c r="G20663" s="83"/>
      <c r="H20663" s="83" t="s">
        <v>27</v>
      </c>
    </row>
    <row r="20664" spans="1:8" ht="12.75" customHeight="1" x14ac:dyDescent="0.2">
      <c r="A20664" s="83" t="s">
        <v>20734</v>
      </c>
      <c r="B20664" s="83" t="s">
        <v>41755</v>
      </c>
      <c r="C20664" s="83" t="s">
        <v>41756</v>
      </c>
      <c r="D20664" s="83" t="s">
        <v>41757</v>
      </c>
      <c r="E20664" s="83"/>
      <c r="F20664" s="83"/>
      <c r="G20664" s="83"/>
      <c r="H20664" s="83" t="s">
        <v>27</v>
      </c>
    </row>
    <row r="20665" spans="1:8" ht="12.75" customHeight="1" x14ac:dyDescent="0.2">
      <c r="A20665" s="83" t="s">
        <v>20735</v>
      </c>
      <c r="B20665" s="83" t="s">
        <v>41755</v>
      </c>
      <c r="C20665" s="83" t="s">
        <v>41756</v>
      </c>
      <c r="D20665" s="83" t="s">
        <v>41757</v>
      </c>
      <c r="E20665" s="83"/>
      <c r="F20665" s="83"/>
      <c r="G20665" s="83"/>
      <c r="H20665" s="83" t="s">
        <v>27</v>
      </c>
    </row>
    <row r="20666" spans="1:8" ht="12.75" customHeight="1" x14ac:dyDescent="0.2">
      <c r="A20666" s="83" t="s">
        <v>20736</v>
      </c>
      <c r="B20666" s="83" t="s">
        <v>41758</v>
      </c>
      <c r="C20666" s="83" t="s">
        <v>41759</v>
      </c>
      <c r="D20666" s="83"/>
      <c r="E20666" s="83"/>
      <c r="F20666" s="83"/>
      <c r="G20666" s="83"/>
      <c r="H20666" s="83" t="s">
        <v>27</v>
      </c>
    </row>
    <row r="20667" spans="1:8" ht="12.75" customHeight="1" x14ac:dyDescent="0.2">
      <c r="A20667" s="83" t="s">
        <v>20737</v>
      </c>
      <c r="B20667" s="83" t="s">
        <v>41758</v>
      </c>
      <c r="C20667" s="83" t="s">
        <v>41759</v>
      </c>
      <c r="D20667" s="83"/>
      <c r="E20667" s="83"/>
      <c r="F20667" s="83"/>
      <c r="G20667" s="83"/>
      <c r="H20667" s="83" t="s">
        <v>27</v>
      </c>
    </row>
    <row r="20668" spans="1:8" ht="12.75" customHeight="1" x14ac:dyDescent="0.2">
      <c r="A20668" s="83" t="s">
        <v>20738</v>
      </c>
      <c r="B20668" s="83" t="s">
        <v>41760</v>
      </c>
      <c r="C20668" s="83" t="s">
        <v>41761</v>
      </c>
      <c r="D20668" s="83"/>
      <c r="E20668" s="83"/>
      <c r="F20668" s="83"/>
      <c r="G20668" s="83"/>
      <c r="H20668" s="83" t="s">
        <v>27</v>
      </c>
    </row>
    <row r="20669" spans="1:8" ht="12.75" customHeight="1" x14ac:dyDescent="0.2">
      <c r="A20669" s="83" t="s">
        <v>20739</v>
      </c>
      <c r="B20669" s="83" t="s">
        <v>41760</v>
      </c>
      <c r="C20669" s="83" t="s">
        <v>41761</v>
      </c>
      <c r="D20669" s="83"/>
      <c r="E20669" s="83"/>
      <c r="F20669" s="83"/>
      <c r="G20669" s="83"/>
      <c r="H20669" s="83" t="s">
        <v>27</v>
      </c>
    </row>
    <row r="20670" spans="1:8" ht="12.75" customHeight="1" x14ac:dyDescent="0.2">
      <c r="A20670" s="83" t="s">
        <v>20740</v>
      </c>
      <c r="B20670" s="83" t="s">
        <v>41762</v>
      </c>
      <c r="C20670" s="83"/>
      <c r="D20670" s="83"/>
      <c r="E20670" s="83"/>
      <c r="F20670" s="83"/>
      <c r="G20670" s="83"/>
      <c r="H20670" s="83" t="s">
        <v>22</v>
      </c>
    </row>
    <row r="20671" spans="1:8" ht="12.75" customHeight="1" x14ac:dyDescent="0.2">
      <c r="A20671" s="83" t="s">
        <v>20741</v>
      </c>
      <c r="B20671" s="83" t="s">
        <v>41762</v>
      </c>
      <c r="C20671" s="83"/>
      <c r="D20671" s="83"/>
      <c r="E20671" s="83"/>
      <c r="F20671" s="83"/>
      <c r="G20671" s="83"/>
      <c r="H20671" s="83" t="s">
        <v>22</v>
      </c>
    </row>
    <row r="20672" spans="1:8" ht="12.75" customHeight="1" x14ac:dyDescent="0.2">
      <c r="A20672" s="83" t="s">
        <v>20742</v>
      </c>
      <c r="B20672" s="83" t="s">
        <v>41763</v>
      </c>
      <c r="C20672" s="83" t="s">
        <v>41764</v>
      </c>
      <c r="D20672" s="83"/>
      <c r="E20672" s="83"/>
      <c r="F20672" s="83"/>
      <c r="G20672" s="83"/>
      <c r="H20672" s="83" t="s">
        <v>22</v>
      </c>
    </row>
    <row r="20673" spans="1:8" ht="12.75" customHeight="1" x14ac:dyDescent="0.2">
      <c r="A20673" s="83" t="s">
        <v>20743</v>
      </c>
      <c r="B20673" s="83" t="s">
        <v>41763</v>
      </c>
      <c r="C20673" s="83" t="s">
        <v>41764</v>
      </c>
      <c r="D20673" s="83"/>
      <c r="E20673" s="83"/>
      <c r="F20673" s="83"/>
      <c r="G20673" s="83"/>
      <c r="H20673" s="83" t="s">
        <v>22</v>
      </c>
    </row>
    <row r="20674" spans="1:8" ht="12.75" customHeight="1" x14ac:dyDescent="0.2">
      <c r="A20674" s="83" t="s">
        <v>20744</v>
      </c>
      <c r="B20674" s="83" t="s">
        <v>41765</v>
      </c>
      <c r="C20674" s="83" t="s">
        <v>41766</v>
      </c>
      <c r="D20674" s="83"/>
      <c r="E20674" s="83"/>
      <c r="F20674" s="83"/>
      <c r="G20674" s="83"/>
      <c r="H20674" s="83" t="s">
        <v>22772</v>
      </c>
    </row>
    <row r="20675" spans="1:8" ht="12.75" customHeight="1" x14ac:dyDescent="0.2">
      <c r="A20675" s="83" t="s">
        <v>20745</v>
      </c>
      <c r="B20675" s="83" t="s">
        <v>41765</v>
      </c>
      <c r="C20675" s="83" t="s">
        <v>41766</v>
      </c>
      <c r="D20675" s="83"/>
      <c r="E20675" s="83"/>
      <c r="F20675" s="83"/>
      <c r="G20675" s="83"/>
      <c r="H20675" s="83" t="s">
        <v>22772</v>
      </c>
    </row>
    <row r="20676" spans="1:8" ht="12.75" customHeight="1" x14ac:dyDescent="0.2">
      <c r="A20676" s="83" t="s">
        <v>20746</v>
      </c>
      <c r="B20676" s="83" t="s">
        <v>41767</v>
      </c>
      <c r="C20676" s="83" t="s">
        <v>41766</v>
      </c>
      <c r="D20676" s="83"/>
      <c r="E20676" s="83"/>
      <c r="F20676" s="83"/>
      <c r="G20676" s="83"/>
      <c r="H20676" s="83" t="s">
        <v>22772</v>
      </c>
    </row>
    <row r="20677" spans="1:8" ht="12.75" customHeight="1" x14ac:dyDescent="0.2">
      <c r="A20677" s="83" t="s">
        <v>20747</v>
      </c>
      <c r="B20677" s="83" t="s">
        <v>41767</v>
      </c>
      <c r="C20677" s="83" t="s">
        <v>41766</v>
      </c>
      <c r="D20677" s="83"/>
      <c r="E20677" s="83"/>
      <c r="F20677" s="83"/>
      <c r="G20677" s="83"/>
      <c r="H20677" s="83" t="s">
        <v>22772</v>
      </c>
    </row>
    <row r="20678" spans="1:8" ht="12.75" customHeight="1" x14ac:dyDescent="0.2">
      <c r="A20678" s="83" t="s">
        <v>20748</v>
      </c>
      <c r="B20678" s="83" t="s">
        <v>41768</v>
      </c>
      <c r="C20678" s="83" t="s">
        <v>41766</v>
      </c>
      <c r="D20678" s="83"/>
      <c r="E20678" s="83"/>
      <c r="F20678" s="83"/>
      <c r="G20678" s="83"/>
      <c r="H20678" s="83" t="s">
        <v>22</v>
      </c>
    </row>
    <row r="20679" spans="1:8" ht="12.75" customHeight="1" x14ac:dyDescent="0.2">
      <c r="A20679" s="83" t="s">
        <v>20749</v>
      </c>
      <c r="B20679" s="83" t="s">
        <v>41768</v>
      </c>
      <c r="C20679" s="83" t="s">
        <v>41766</v>
      </c>
      <c r="D20679" s="83"/>
      <c r="E20679" s="83"/>
      <c r="F20679" s="83"/>
      <c r="G20679" s="83"/>
      <c r="H20679" s="83" t="s">
        <v>22</v>
      </c>
    </row>
    <row r="20680" spans="1:8" ht="12.75" customHeight="1" x14ac:dyDescent="0.2">
      <c r="A20680" s="83" t="s">
        <v>20750</v>
      </c>
      <c r="B20680" s="83" t="s">
        <v>41769</v>
      </c>
      <c r="C20680" s="83" t="s">
        <v>41770</v>
      </c>
      <c r="D20680" s="83"/>
      <c r="E20680" s="83"/>
      <c r="F20680" s="83"/>
      <c r="G20680" s="83"/>
      <c r="H20680" s="83" t="s">
        <v>22</v>
      </c>
    </row>
    <row r="20681" spans="1:8" ht="12.75" customHeight="1" x14ac:dyDescent="0.2">
      <c r="A20681" s="83" t="s">
        <v>20751</v>
      </c>
      <c r="B20681" s="83" t="s">
        <v>41769</v>
      </c>
      <c r="C20681" s="83" t="s">
        <v>41770</v>
      </c>
      <c r="D20681" s="83"/>
      <c r="E20681" s="83"/>
      <c r="F20681" s="83"/>
      <c r="G20681" s="83"/>
      <c r="H20681" s="83" t="s">
        <v>22</v>
      </c>
    </row>
    <row r="20682" spans="1:8" ht="12.75" customHeight="1" x14ac:dyDescent="0.2">
      <c r="A20682" s="83" t="s">
        <v>20752</v>
      </c>
      <c r="B20682" s="83" t="s">
        <v>41771</v>
      </c>
      <c r="C20682" s="83" t="s">
        <v>41770</v>
      </c>
      <c r="D20682" s="83"/>
      <c r="E20682" s="83"/>
      <c r="F20682" s="83"/>
      <c r="G20682" s="83"/>
      <c r="H20682" s="83" t="s">
        <v>22</v>
      </c>
    </row>
    <row r="20683" spans="1:8" ht="12.75" customHeight="1" x14ac:dyDescent="0.2">
      <c r="A20683" s="83" t="s">
        <v>20753</v>
      </c>
      <c r="B20683" s="83" t="s">
        <v>41771</v>
      </c>
      <c r="C20683" s="83" t="s">
        <v>41770</v>
      </c>
      <c r="D20683" s="83"/>
      <c r="E20683" s="83"/>
      <c r="F20683" s="83"/>
      <c r="G20683" s="83"/>
      <c r="H20683" s="83" t="s">
        <v>22</v>
      </c>
    </row>
    <row r="20684" spans="1:8" ht="12.75" customHeight="1" x14ac:dyDescent="0.2">
      <c r="A20684" s="83" t="s">
        <v>20754</v>
      </c>
      <c r="B20684" s="83" t="s">
        <v>41772</v>
      </c>
      <c r="C20684" s="83" t="s">
        <v>41773</v>
      </c>
      <c r="D20684" s="83"/>
      <c r="E20684" s="83"/>
      <c r="F20684" s="83"/>
      <c r="G20684" s="83"/>
      <c r="H20684" s="83" t="s">
        <v>22</v>
      </c>
    </row>
    <row r="20685" spans="1:8" ht="12.75" customHeight="1" x14ac:dyDescent="0.2">
      <c r="A20685" s="83" t="s">
        <v>20755</v>
      </c>
      <c r="B20685" s="83" t="s">
        <v>41772</v>
      </c>
      <c r="C20685" s="83" t="s">
        <v>41773</v>
      </c>
      <c r="D20685" s="83"/>
      <c r="E20685" s="83"/>
      <c r="F20685" s="83"/>
      <c r="G20685" s="83"/>
      <c r="H20685" s="83" t="s">
        <v>22</v>
      </c>
    </row>
    <row r="20686" spans="1:8" ht="12.75" customHeight="1" x14ac:dyDescent="0.2">
      <c r="A20686" s="83" t="s">
        <v>20756</v>
      </c>
      <c r="B20686" s="83" t="s">
        <v>41774</v>
      </c>
      <c r="C20686" s="83" t="s">
        <v>41775</v>
      </c>
      <c r="D20686" s="83"/>
      <c r="E20686" s="83"/>
      <c r="F20686" s="83"/>
      <c r="G20686" s="83"/>
      <c r="H20686" s="83" t="s">
        <v>22</v>
      </c>
    </row>
    <row r="20687" spans="1:8" ht="12.75" customHeight="1" x14ac:dyDescent="0.2">
      <c r="A20687" s="83" t="s">
        <v>20757</v>
      </c>
      <c r="B20687" s="83" t="s">
        <v>41774</v>
      </c>
      <c r="C20687" s="83" t="s">
        <v>41775</v>
      </c>
      <c r="D20687" s="83"/>
      <c r="E20687" s="83"/>
      <c r="F20687" s="83"/>
      <c r="G20687" s="83"/>
      <c r="H20687" s="83" t="s">
        <v>22</v>
      </c>
    </row>
    <row r="20688" spans="1:8" ht="12.75" customHeight="1" x14ac:dyDescent="0.2">
      <c r="A20688" s="83" t="s">
        <v>20758</v>
      </c>
      <c r="B20688" s="83" t="s">
        <v>41776</v>
      </c>
      <c r="C20688" s="83" t="s">
        <v>41777</v>
      </c>
      <c r="D20688" s="83" t="s">
        <v>24553</v>
      </c>
      <c r="E20688" s="83"/>
      <c r="F20688" s="83"/>
      <c r="G20688" s="83"/>
      <c r="H20688" s="83" t="s">
        <v>22</v>
      </c>
    </row>
    <row r="20689" spans="1:8" ht="12.75" customHeight="1" x14ac:dyDescent="0.2">
      <c r="A20689" s="83" t="s">
        <v>20759</v>
      </c>
      <c r="B20689" s="83" t="s">
        <v>41776</v>
      </c>
      <c r="C20689" s="83" t="s">
        <v>41777</v>
      </c>
      <c r="D20689" s="83" t="s">
        <v>24553</v>
      </c>
      <c r="E20689" s="83"/>
      <c r="F20689" s="83"/>
      <c r="G20689" s="83"/>
      <c r="H20689" s="83" t="s">
        <v>22</v>
      </c>
    </row>
    <row r="20690" spans="1:8" ht="12.75" customHeight="1" x14ac:dyDescent="0.2">
      <c r="A20690" s="83" t="s">
        <v>20760</v>
      </c>
      <c r="B20690" s="83" t="s">
        <v>41778</v>
      </c>
      <c r="C20690" s="83" t="s">
        <v>41779</v>
      </c>
      <c r="D20690" s="83" t="s">
        <v>24542</v>
      </c>
      <c r="E20690" s="83"/>
      <c r="F20690" s="83"/>
      <c r="G20690" s="83"/>
      <c r="H20690" s="83" t="s">
        <v>22</v>
      </c>
    </row>
    <row r="20691" spans="1:8" ht="12.75" customHeight="1" x14ac:dyDescent="0.2">
      <c r="A20691" s="83" t="s">
        <v>20761</v>
      </c>
      <c r="B20691" s="83" t="s">
        <v>41778</v>
      </c>
      <c r="C20691" s="83" t="s">
        <v>41779</v>
      </c>
      <c r="D20691" s="83" t="s">
        <v>24542</v>
      </c>
      <c r="E20691" s="83"/>
      <c r="F20691" s="83"/>
      <c r="G20691" s="83"/>
      <c r="H20691" s="83" t="s">
        <v>22</v>
      </c>
    </row>
    <row r="20692" spans="1:8" ht="12.75" customHeight="1" x14ac:dyDescent="0.2">
      <c r="A20692" s="83" t="s">
        <v>20762</v>
      </c>
      <c r="B20692" s="83" t="s">
        <v>41780</v>
      </c>
      <c r="C20692" s="83" t="s">
        <v>41770</v>
      </c>
      <c r="D20692" s="83"/>
      <c r="E20692" s="83"/>
      <c r="F20692" s="83"/>
      <c r="G20692" s="83"/>
      <c r="H20692" s="83" t="s">
        <v>22</v>
      </c>
    </row>
    <row r="20693" spans="1:8" ht="12.75" customHeight="1" x14ac:dyDescent="0.2">
      <c r="A20693" s="83" t="s">
        <v>20763</v>
      </c>
      <c r="B20693" s="83" t="s">
        <v>41780</v>
      </c>
      <c r="C20693" s="83" t="s">
        <v>41770</v>
      </c>
      <c r="D20693" s="83"/>
      <c r="E20693" s="83"/>
      <c r="F20693" s="83"/>
      <c r="G20693" s="83"/>
      <c r="H20693" s="83" t="s">
        <v>22</v>
      </c>
    </row>
    <row r="20694" spans="1:8" ht="12.75" customHeight="1" x14ac:dyDescent="0.2">
      <c r="A20694" s="83" t="s">
        <v>20764</v>
      </c>
      <c r="B20694" s="83" t="s">
        <v>41781</v>
      </c>
      <c r="C20694" s="83" t="s">
        <v>41782</v>
      </c>
      <c r="D20694" s="83"/>
      <c r="E20694" s="83"/>
      <c r="F20694" s="83"/>
      <c r="G20694" s="83"/>
      <c r="H20694" s="83" t="s">
        <v>22</v>
      </c>
    </row>
    <row r="20695" spans="1:8" ht="12.75" customHeight="1" x14ac:dyDescent="0.2">
      <c r="A20695" s="83" t="s">
        <v>20765</v>
      </c>
      <c r="B20695" s="83" t="s">
        <v>41781</v>
      </c>
      <c r="C20695" s="83" t="s">
        <v>41782</v>
      </c>
      <c r="D20695" s="83"/>
      <c r="E20695" s="83"/>
      <c r="F20695" s="83"/>
      <c r="G20695" s="83"/>
      <c r="H20695" s="83" t="s">
        <v>22</v>
      </c>
    </row>
    <row r="20696" spans="1:8" ht="12.75" customHeight="1" x14ac:dyDescent="0.2">
      <c r="A20696" s="83" t="s">
        <v>20766</v>
      </c>
      <c r="B20696" s="83" t="s">
        <v>41783</v>
      </c>
      <c r="C20696" s="83"/>
      <c r="D20696" s="83"/>
      <c r="E20696" s="83"/>
      <c r="F20696" s="83"/>
      <c r="G20696" s="83"/>
      <c r="H20696" s="83" t="s">
        <v>22</v>
      </c>
    </row>
    <row r="20697" spans="1:8" ht="12.75" customHeight="1" x14ac:dyDescent="0.2">
      <c r="A20697" s="83" t="s">
        <v>20767</v>
      </c>
      <c r="B20697" s="83" t="s">
        <v>41783</v>
      </c>
      <c r="C20697" s="83"/>
      <c r="D20697" s="83"/>
      <c r="E20697" s="83"/>
      <c r="F20697" s="83"/>
      <c r="G20697" s="83"/>
      <c r="H20697" s="83" t="s">
        <v>22</v>
      </c>
    </row>
    <row r="20698" spans="1:8" ht="12.75" customHeight="1" x14ac:dyDescent="0.2">
      <c r="A20698" s="83" t="s">
        <v>20768</v>
      </c>
      <c r="B20698" s="83" t="s">
        <v>41784</v>
      </c>
      <c r="C20698" s="83" t="s">
        <v>41785</v>
      </c>
      <c r="D20698" s="83"/>
      <c r="E20698" s="83"/>
      <c r="F20698" s="83"/>
      <c r="G20698" s="83"/>
      <c r="H20698" s="83" t="s">
        <v>22</v>
      </c>
    </row>
    <row r="20699" spans="1:8" ht="12.75" customHeight="1" x14ac:dyDescent="0.2">
      <c r="A20699" s="83" t="s">
        <v>20769</v>
      </c>
      <c r="B20699" s="83" t="s">
        <v>41784</v>
      </c>
      <c r="C20699" s="83" t="s">
        <v>41785</v>
      </c>
      <c r="D20699" s="83"/>
      <c r="E20699" s="83"/>
      <c r="F20699" s="83"/>
      <c r="G20699" s="83"/>
      <c r="H20699" s="83" t="s">
        <v>22</v>
      </c>
    </row>
    <row r="20700" spans="1:8" ht="12.75" customHeight="1" x14ac:dyDescent="0.2">
      <c r="A20700" s="83" t="s">
        <v>20770</v>
      </c>
      <c r="B20700" s="83" t="s">
        <v>41786</v>
      </c>
      <c r="C20700" s="83" t="s">
        <v>41787</v>
      </c>
      <c r="D20700" s="83"/>
      <c r="E20700" s="83"/>
      <c r="F20700" s="83"/>
      <c r="G20700" s="83"/>
      <c r="H20700" s="83" t="s">
        <v>22</v>
      </c>
    </row>
    <row r="20701" spans="1:8" ht="12.75" customHeight="1" x14ac:dyDescent="0.2">
      <c r="A20701" s="83" t="s">
        <v>20771</v>
      </c>
      <c r="B20701" s="83" t="s">
        <v>41786</v>
      </c>
      <c r="C20701" s="83" t="s">
        <v>41787</v>
      </c>
      <c r="D20701" s="83"/>
      <c r="E20701" s="83"/>
      <c r="F20701" s="83"/>
      <c r="G20701" s="83"/>
      <c r="H20701" s="83" t="s">
        <v>22</v>
      </c>
    </row>
    <row r="20702" spans="1:8" ht="12.75" customHeight="1" x14ac:dyDescent="0.2">
      <c r="A20702" s="83" t="s">
        <v>20772</v>
      </c>
      <c r="B20702" s="83" t="s">
        <v>41788</v>
      </c>
      <c r="C20702" s="83" t="s">
        <v>41789</v>
      </c>
      <c r="D20702" s="83"/>
      <c r="E20702" s="83"/>
      <c r="F20702" s="83"/>
      <c r="G20702" s="83"/>
      <c r="H20702" s="83" t="s">
        <v>22</v>
      </c>
    </row>
    <row r="20703" spans="1:8" ht="12.75" customHeight="1" x14ac:dyDescent="0.2">
      <c r="A20703" s="83" t="s">
        <v>20773</v>
      </c>
      <c r="B20703" s="83" t="s">
        <v>41788</v>
      </c>
      <c r="C20703" s="83" t="s">
        <v>41789</v>
      </c>
      <c r="D20703" s="83"/>
      <c r="E20703" s="83"/>
      <c r="F20703" s="83"/>
      <c r="G20703" s="83"/>
      <c r="H20703" s="83" t="s">
        <v>22</v>
      </c>
    </row>
    <row r="20704" spans="1:8" ht="12.75" customHeight="1" x14ac:dyDescent="0.2">
      <c r="A20704" s="83" t="s">
        <v>20774</v>
      </c>
      <c r="B20704" s="83" t="s">
        <v>41790</v>
      </c>
      <c r="C20704" s="83" t="s">
        <v>41791</v>
      </c>
      <c r="D20704" s="83"/>
      <c r="E20704" s="83"/>
      <c r="F20704" s="83"/>
      <c r="G20704" s="83"/>
      <c r="H20704" s="83" t="s">
        <v>22</v>
      </c>
    </row>
    <row r="20705" spans="1:8" ht="12.75" customHeight="1" x14ac:dyDescent="0.2">
      <c r="A20705" s="83" t="s">
        <v>20775</v>
      </c>
      <c r="B20705" s="83" t="s">
        <v>41790</v>
      </c>
      <c r="C20705" s="83" t="s">
        <v>41791</v>
      </c>
      <c r="D20705" s="83"/>
      <c r="E20705" s="83"/>
      <c r="F20705" s="83"/>
      <c r="G20705" s="83"/>
      <c r="H20705" s="83" t="s">
        <v>22</v>
      </c>
    </row>
    <row r="20706" spans="1:8" ht="12.75" customHeight="1" x14ac:dyDescent="0.2">
      <c r="A20706" s="83" t="s">
        <v>20776</v>
      </c>
      <c r="B20706" s="83" t="s">
        <v>41792</v>
      </c>
      <c r="C20706" s="83" t="s">
        <v>41793</v>
      </c>
      <c r="D20706" s="83"/>
      <c r="E20706" s="83"/>
      <c r="F20706" s="83"/>
      <c r="G20706" s="83"/>
      <c r="H20706" s="83" t="s">
        <v>22</v>
      </c>
    </row>
    <row r="20707" spans="1:8" ht="12.75" customHeight="1" x14ac:dyDescent="0.2">
      <c r="A20707" s="83" t="s">
        <v>20777</v>
      </c>
      <c r="B20707" s="83" t="s">
        <v>41792</v>
      </c>
      <c r="C20707" s="83" t="s">
        <v>41793</v>
      </c>
      <c r="D20707" s="83"/>
      <c r="E20707" s="83"/>
      <c r="F20707" s="83"/>
      <c r="G20707" s="83"/>
      <c r="H20707" s="83" t="s">
        <v>22</v>
      </c>
    </row>
    <row r="20708" spans="1:8" ht="12.75" customHeight="1" x14ac:dyDescent="0.2">
      <c r="A20708" s="83" t="s">
        <v>20778</v>
      </c>
      <c r="B20708" s="83" t="s">
        <v>41794</v>
      </c>
      <c r="C20708" s="83" t="s">
        <v>41795</v>
      </c>
      <c r="D20708" s="83"/>
      <c r="E20708" s="83"/>
      <c r="F20708" s="83"/>
      <c r="G20708" s="83"/>
      <c r="H20708" s="83" t="s">
        <v>22</v>
      </c>
    </row>
    <row r="20709" spans="1:8" ht="12.75" customHeight="1" x14ac:dyDescent="0.2">
      <c r="A20709" s="83" t="s">
        <v>20779</v>
      </c>
      <c r="B20709" s="83" t="s">
        <v>41794</v>
      </c>
      <c r="C20709" s="83" t="s">
        <v>41795</v>
      </c>
      <c r="D20709" s="83"/>
      <c r="E20709" s="83"/>
      <c r="F20709" s="83"/>
      <c r="G20709" s="83"/>
      <c r="H20709" s="83" t="s">
        <v>22</v>
      </c>
    </row>
    <row r="20710" spans="1:8" ht="12.75" customHeight="1" x14ac:dyDescent="0.2">
      <c r="A20710" s="83" t="s">
        <v>20780</v>
      </c>
      <c r="B20710" s="83" t="s">
        <v>41796</v>
      </c>
      <c r="C20710" s="83" t="s">
        <v>41797</v>
      </c>
      <c r="D20710" s="83"/>
      <c r="E20710" s="83"/>
      <c r="F20710" s="83"/>
      <c r="G20710" s="83"/>
      <c r="H20710" s="83" t="s">
        <v>22</v>
      </c>
    </row>
    <row r="20711" spans="1:8" ht="12.75" customHeight="1" x14ac:dyDescent="0.2">
      <c r="A20711" s="83" t="s">
        <v>20781</v>
      </c>
      <c r="B20711" s="83" t="s">
        <v>41796</v>
      </c>
      <c r="C20711" s="83" t="s">
        <v>41797</v>
      </c>
      <c r="D20711" s="83"/>
      <c r="E20711" s="83"/>
      <c r="F20711" s="83"/>
      <c r="G20711" s="83"/>
      <c r="H20711" s="83" t="s">
        <v>22</v>
      </c>
    </row>
    <row r="20712" spans="1:8" ht="12.75" customHeight="1" x14ac:dyDescent="0.2">
      <c r="A20712" s="83" t="s">
        <v>20782</v>
      </c>
      <c r="B20712" s="83" t="s">
        <v>41798</v>
      </c>
      <c r="C20712" s="83" t="s">
        <v>41799</v>
      </c>
      <c r="D20712" s="83" t="s">
        <v>28730</v>
      </c>
      <c r="E20712" s="83"/>
      <c r="F20712" s="83"/>
      <c r="G20712" s="83"/>
      <c r="H20712" s="83" t="s">
        <v>22</v>
      </c>
    </row>
    <row r="20713" spans="1:8" ht="12.75" customHeight="1" x14ac:dyDescent="0.2">
      <c r="A20713" s="83" t="s">
        <v>20783</v>
      </c>
      <c r="B20713" s="83" t="s">
        <v>41798</v>
      </c>
      <c r="C20713" s="83" t="s">
        <v>41799</v>
      </c>
      <c r="D20713" s="83" t="s">
        <v>28730</v>
      </c>
      <c r="E20713" s="83"/>
      <c r="F20713" s="83"/>
      <c r="G20713" s="83"/>
      <c r="H20713" s="83" t="s">
        <v>22</v>
      </c>
    </row>
    <row r="20714" spans="1:8" ht="12.75" customHeight="1" x14ac:dyDescent="0.2">
      <c r="A20714" s="83" t="s">
        <v>20784</v>
      </c>
      <c r="B20714" s="83" t="s">
        <v>41800</v>
      </c>
      <c r="C20714" s="83" t="s">
        <v>28300</v>
      </c>
      <c r="D20714" s="83"/>
      <c r="E20714" s="83"/>
      <c r="F20714" s="83"/>
      <c r="G20714" s="83"/>
      <c r="H20714" s="83" t="s">
        <v>22</v>
      </c>
    </row>
    <row r="20715" spans="1:8" ht="12.75" customHeight="1" x14ac:dyDescent="0.2">
      <c r="A20715" s="83" t="s">
        <v>20785</v>
      </c>
      <c r="B20715" s="83" t="s">
        <v>41800</v>
      </c>
      <c r="C20715" s="83" t="s">
        <v>28300</v>
      </c>
      <c r="D20715" s="83"/>
      <c r="E20715" s="83"/>
      <c r="F20715" s="83"/>
      <c r="G20715" s="83"/>
      <c r="H20715" s="83" t="s">
        <v>22</v>
      </c>
    </row>
    <row r="20716" spans="1:8" ht="12.75" customHeight="1" x14ac:dyDescent="0.2">
      <c r="A20716" s="83" t="s">
        <v>20786</v>
      </c>
      <c r="B20716" s="83" t="s">
        <v>41801</v>
      </c>
      <c r="C20716" s="83" t="s">
        <v>41802</v>
      </c>
      <c r="D20716" s="83"/>
      <c r="E20716" s="83"/>
      <c r="F20716" s="83"/>
      <c r="G20716" s="83"/>
      <c r="H20716" s="83" t="s">
        <v>22</v>
      </c>
    </row>
    <row r="20717" spans="1:8" ht="12.75" customHeight="1" x14ac:dyDescent="0.2">
      <c r="A20717" s="83" t="s">
        <v>20787</v>
      </c>
      <c r="B20717" s="83" t="s">
        <v>41801</v>
      </c>
      <c r="C20717" s="83" t="s">
        <v>41802</v>
      </c>
      <c r="D20717" s="83"/>
      <c r="E20717" s="83"/>
      <c r="F20717" s="83"/>
      <c r="G20717" s="83"/>
      <c r="H20717" s="83" t="s">
        <v>22</v>
      </c>
    </row>
    <row r="20718" spans="1:8" ht="12.75" customHeight="1" x14ac:dyDescent="0.2">
      <c r="A20718" s="83" t="s">
        <v>20788</v>
      </c>
      <c r="B20718" s="83" t="s">
        <v>41803</v>
      </c>
      <c r="C20718" s="83"/>
      <c r="D20718" s="83"/>
      <c r="E20718" s="83"/>
      <c r="F20718" s="83"/>
      <c r="G20718" s="83"/>
      <c r="H20718" s="83" t="s">
        <v>22</v>
      </c>
    </row>
    <row r="20719" spans="1:8" ht="12.75" customHeight="1" x14ac:dyDescent="0.2">
      <c r="A20719" s="83" t="s">
        <v>20789</v>
      </c>
      <c r="B20719" s="83" t="s">
        <v>41803</v>
      </c>
      <c r="C20719" s="83"/>
      <c r="D20719" s="83"/>
      <c r="E20719" s="83"/>
      <c r="F20719" s="83"/>
      <c r="G20719" s="83"/>
      <c r="H20719" s="83" t="s">
        <v>22</v>
      </c>
    </row>
    <row r="20720" spans="1:8" ht="12.75" customHeight="1" x14ac:dyDescent="0.2">
      <c r="A20720" s="83" t="s">
        <v>20790</v>
      </c>
      <c r="B20720" s="83" t="s">
        <v>41804</v>
      </c>
      <c r="C20720" s="83" t="s">
        <v>41805</v>
      </c>
      <c r="D20720" s="83"/>
      <c r="E20720" s="83"/>
      <c r="F20720" s="83"/>
      <c r="G20720" s="83"/>
      <c r="H20720" s="83" t="s">
        <v>22</v>
      </c>
    </row>
    <row r="20721" spans="1:8" ht="12.75" customHeight="1" x14ac:dyDescent="0.2">
      <c r="A20721" s="83" t="s">
        <v>20791</v>
      </c>
      <c r="B20721" s="83" t="s">
        <v>41804</v>
      </c>
      <c r="C20721" s="83" t="s">
        <v>41805</v>
      </c>
      <c r="D20721" s="83"/>
      <c r="E20721" s="83"/>
      <c r="F20721" s="83"/>
      <c r="G20721" s="83"/>
      <c r="H20721" s="83" t="s">
        <v>22</v>
      </c>
    </row>
    <row r="20722" spans="1:8" ht="12.75" customHeight="1" x14ac:dyDescent="0.2">
      <c r="A20722" s="83" t="s">
        <v>20792</v>
      </c>
      <c r="B20722" s="83" t="s">
        <v>41806</v>
      </c>
      <c r="C20722" s="83" t="s">
        <v>41807</v>
      </c>
      <c r="D20722" s="83"/>
      <c r="E20722" s="83"/>
      <c r="F20722" s="83"/>
      <c r="G20722" s="83"/>
      <c r="H20722" s="83" t="s">
        <v>22</v>
      </c>
    </row>
    <row r="20723" spans="1:8" ht="12.75" customHeight="1" x14ac:dyDescent="0.2">
      <c r="A20723" s="83" t="s">
        <v>20793</v>
      </c>
      <c r="B20723" s="83" t="s">
        <v>41806</v>
      </c>
      <c r="C20723" s="83" t="s">
        <v>41807</v>
      </c>
      <c r="D20723" s="83"/>
      <c r="E20723" s="83"/>
      <c r="F20723" s="83"/>
      <c r="G20723" s="83"/>
      <c r="H20723" s="83" t="s">
        <v>22</v>
      </c>
    </row>
    <row r="20724" spans="1:8" ht="12.75" customHeight="1" x14ac:dyDescent="0.2">
      <c r="A20724" s="83" t="s">
        <v>20794</v>
      </c>
      <c r="B20724" s="83" t="s">
        <v>41808</v>
      </c>
      <c r="C20724" s="83" t="s">
        <v>41809</v>
      </c>
      <c r="D20724" s="83"/>
      <c r="E20724" s="83"/>
      <c r="F20724" s="83"/>
      <c r="G20724" s="83"/>
      <c r="H20724" s="83" t="s">
        <v>22</v>
      </c>
    </row>
    <row r="20725" spans="1:8" ht="12.75" customHeight="1" x14ac:dyDescent="0.2">
      <c r="A20725" s="83" t="s">
        <v>20795</v>
      </c>
      <c r="B20725" s="83" t="s">
        <v>41808</v>
      </c>
      <c r="C20725" s="83" t="s">
        <v>41809</v>
      </c>
      <c r="D20725" s="83"/>
      <c r="E20725" s="83"/>
      <c r="F20725" s="83"/>
      <c r="G20725" s="83"/>
      <c r="H20725" s="83" t="s">
        <v>22</v>
      </c>
    </row>
    <row r="20726" spans="1:8" ht="12.75" customHeight="1" x14ac:dyDescent="0.2">
      <c r="A20726" s="83" t="s">
        <v>20796</v>
      </c>
      <c r="B20726" s="83" t="s">
        <v>41810</v>
      </c>
      <c r="C20726" s="83" t="s">
        <v>41811</v>
      </c>
      <c r="D20726" s="83"/>
      <c r="E20726" s="83"/>
      <c r="F20726" s="83"/>
      <c r="G20726" s="83"/>
      <c r="H20726" s="83" t="s">
        <v>22</v>
      </c>
    </row>
    <row r="20727" spans="1:8" ht="12.75" customHeight="1" x14ac:dyDescent="0.2">
      <c r="A20727" s="83" t="s">
        <v>20797</v>
      </c>
      <c r="B20727" s="83" t="s">
        <v>41810</v>
      </c>
      <c r="C20727" s="83" t="s">
        <v>41811</v>
      </c>
      <c r="D20727" s="83"/>
      <c r="E20727" s="83"/>
      <c r="F20727" s="83"/>
      <c r="G20727" s="83"/>
      <c r="H20727" s="83" t="s">
        <v>22</v>
      </c>
    </row>
    <row r="20728" spans="1:8" ht="12.75" customHeight="1" x14ac:dyDescent="0.2">
      <c r="A20728" s="83" t="s">
        <v>20798</v>
      </c>
      <c r="B20728" s="83" t="s">
        <v>41812</v>
      </c>
      <c r="C20728" s="83" t="s">
        <v>41811</v>
      </c>
      <c r="D20728" s="83"/>
      <c r="E20728" s="83"/>
      <c r="F20728" s="83"/>
      <c r="G20728" s="83"/>
      <c r="H20728" s="83" t="s">
        <v>22</v>
      </c>
    </row>
    <row r="20729" spans="1:8" ht="12.75" customHeight="1" x14ac:dyDescent="0.2">
      <c r="A20729" s="83" t="s">
        <v>20799</v>
      </c>
      <c r="B20729" s="83" t="s">
        <v>41812</v>
      </c>
      <c r="C20729" s="83" t="s">
        <v>41811</v>
      </c>
      <c r="D20729" s="83"/>
      <c r="E20729" s="83"/>
      <c r="F20729" s="83"/>
      <c r="G20729" s="83"/>
      <c r="H20729" s="83" t="s">
        <v>22</v>
      </c>
    </row>
    <row r="20730" spans="1:8" ht="12.75" customHeight="1" x14ac:dyDescent="0.2">
      <c r="A20730" s="83" t="s">
        <v>20800</v>
      </c>
      <c r="B20730" s="83" t="s">
        <v>41813</v>
      </c>
      <c r="C20730" s="83" t="s">
        <v>41814</v>
      </c>
      <c r="D20730" s="83"/>
      <c r="E20730" s="83"/>
      <c r="F20730" s="83"/>
      <c r="G20730" s="83"/>
      <c r="H20730" s="83" t="s">
        <v>22</v>
      </c>
    </row>
    <row r="20731" spans="1:8" ht="12.75" customHeight="1" x14ac:dyDescent="0.2">
      <c r="A20731" s="83" t="s">
        <v>20801</v>
      </c>
      <c r="B20731" s="83" t="s">
        <v>41813</v>
      </c>
      <c r="C20731" s="83" t="s">
        <v>41814</v>
      </c>
      <c r="D20731" s="83"/>
      <c r="E20731" s="83"/>
      <c r="F20731" s="83"/>
      <c r="G20731" s="83"/>
      <c r="H20731" s="83" t="s">
        <v>22</v>
      </c>
    </row>
    <row r="20732" spans="1:8" ht="12.75" customHeight="1" x14ac:dyDescent="0.2">
      <c r="A20732" s="83" t="s">
        <v>20802</v>
      </c>
      <c r="B20732" s="83" t="s">
        <v>41815</v>
      </c>
      <c r="C20732" s="83" t="s">
        <v>41811</v>
      </c>
      <c r="D20732" s="83"/>
      <c r="E20732" s="83"/>
      <c r="F20732" s="83"/>
      <c r="G20732" s="83"/>
      <c r="H20732" s="83" t="s">
        <v>22</v>
      </c>
    </row>
    <row r="20733" spans="1:8" ht="12.75" customHeight="1" x14ac:dyDescent="0.2">
      <c r="A20733" s="83" t="s">
        <v>20803</v>
      </c>
      <c r="B20733" s="83" t="s">
        <v>41815</v>
      </c>
      <c r="C20733" s="83" t="s">
        <v>41811</v>
      </c>
      <c r="D20733" s="83"/>
      <c r="E20733" s="83"/>
      <c r="F20733" s="83"/>
      <c r="G20733" s="83"/>
      <c r="H20733" s="83" t="s">
        <v>22</v>
      </c>
    </row>
    <row r="20734" spans="1:8" ht="12.75" customHeight="1" x14ac:dyDescent="0.2">
      <c r="A20734" s="83" t="s">
        <v>20804</v>
      </c>
      <c r="B20734" s="83" t="s">
        <v>41816</v>
      </c>
      <c r="C20734" s="83" t="s">
        <v>41817</v>
      </c>
      <c r="D20734" s="83"/>
      <c r="E20734" s="83"/>
      <c r="F20734" s="83"/>
      <c r="G20734" s="83"/>
      <c r="H20734" s="83" t="s">
        <v>22</v>
      </c>
    </row>
    <row r="20735" spans="1:8" ht="12.75" customHeight="1" x14ac:dyDescent="0.2">
      <c r="A20735" s="83" t="s">
        <v>20805</v>
      </c>
      <c r="B20735" s="83" t="s">
        <v>41816</v>
      </c>
      <c r="C20735" s="83" t="s">
        <v>41817</v>
      </c>
      <c r="D20735" s="83"/>
      <c r="E20735" s="83"/>
      <c r="F20735" s="83"/>
      <c r="G20735" s="83"/>
      <c r="H20735" s="83" t="s">
        <v>22</v>
      </c>
    </row>
    <row r="20736" spans="1:8" ht="12.75" customHeight="1" x14ac:dyDescent="0.2">
      <c r="A20736" s="83" t="s">
        <v>20806</v>
      </c>
      <c r="B20736" s="83" t="s">
        <v>41818</v>
      </c>
      <c r="C20736" s="83" t="s">
        <v>41819</v>
      </c>
      <c r="D20736" s="83"/>
      <c r="E20736" s="83"/>
      <c r="F20736" s="83"/>
      <c r="G20736" s="83"/>
      <c r="H20736" s="83" t="s">
        <v>22</v>
      </c>
    </row>
    <row r="20737" spans="1:8" ht="12.75" customHeight="1" x14ac:dyDescent="0.2">
      <c r="A20737" s="83" t="s">
        <v>20807</v>
      </c>
      <c r="B20737" s="83" t="s">
        <v>41818</v>
      </c>
      <c r="C20737" s="83" t="s">
        <v>41819</v>
      </c>
      <c r="D20737" s="83"/>
      <c r="E20737" s="83"/>
      <c r="F20737" s="83"/>
      <c r="G20737" s="83"/>
      <c r="H20737" s="83" t="s">
        <v>22</v>
      </c>
    </row>
    <row r="20738" spans="1:8" ht="12.75" customHeight="1" x14ac:dyDescent="0.2">
      <c r="A20738" s="83" t="s">
        <v>20808</v>
      </c>
      <c r="B20738" s="83" t="s">
        <v>41820</v>
      </c>
      <c r="C20738" s="83" t="s">
        <v>41821</v>
      </c>
      <c r="D20738" s="83"/>
      <c r="E20738" s="83"/>
      <c r="F20738" s="83"/>
      <c r="G20738" s="83"/>
      <c r="H20738" s="83" t="s">
        <v>22</v>
      </c>
    </row>
    <row r="20739" spans="1:8" ht="12.75" customHeight="1" x14ac:dyDescent="0.2">
      <c r="A20739" s="83" t="s">
        <v>20809</v>
      </c>
      <c r="B20739" s="83" t="s">
        <v>41820</v>
      </c>
      <c r="C20739" s="83" t="s">
        <v>41821</v>
      </c>
      <c r="D20739" s="83"/>
      <c r="E20739" s="83"/>
      <c r="F20739" s="83"/>
      <c r="G20739" s="83"/>
      <c r="H20739" s="83" t="s">
        <v>22</v>
      </c>
    </row>
    <row r="20740" spans="1:8" ht="12.75" customHeight="1" x14ac:dyDescent="0.2">
      <c r="A20740" s="83" t="s">
        <v>20810</v>
      </c>
      <c r="B20740" s="83" t="s">
        <v>41822</v>
      </c>
      <c r="C20740" s="83"/>
      <c r="D20740" s="83"/>
      <c r="E20740" s="83"/>
      <c r="F20740" s="83"/>
      <c r="G20740" s="83"/>
      <c r="H20740" s="83" t="s">
        <v>22</v>
      </c>
    </row>
    <row r="20741" spans="1:8" ht="12.75" customHeight="1" x14ac:dyDescent="0.2">
      <c r="A20741" s="83" t="s">
        <v>20811</v>
      </c>
      <c r="B20741" s="83" t="s">
        <v>41822</v>
      </c>
      <c r="C20741" s="83"/>
      <c r="D20741" s="83"/>
      <c r="E20741" s="83"/>
      <c r="F20741" s="83"/>
      <c r="G20741" s="83"/>
      <c r="H20741" s="83" t="s">
        <v>22</v>
      </c>
    </row>
    <row r="20742" spans="1:8" ht="12.75" customHeight="1" x14ac:dyDescent="0.2">
      <c r="A20742" s="83" t="s">
        <v>20812</v>
      </c>
      <c r="B20742" s="83" t="s">
        <v>41823</v>
      </c>
      <c r="C20742" s="83"/>
      <c r="D20742" s="83"/>
      <c r="E20742" s="83"/>
      <c r="F20742" s="83"/>
      <c r="G20742" s="83"/>
      <c r="H20742" s="83" t="s">
        <v>22</v>
      </c>
    </row>
    <row r="20743" spans="1:8" ht="12.75" customHeight="1" x14ac:dyDescent="0.2">
      <c r="A20743" s="83" t="s">
        <v>20813</v>
      </c>
      <c r="B20743" s="83" t="s">
        <v>41823</v>
      </c>
      <c r="C20743" s="83"/>
      <c r="D20743" s="83"/>
      <c r="E20743" s="83"/>
      <c r="F20743" s="83"/>
      <c r="G20743" s="83"/>
      <c r="H20743" s="83" t="s">
        <v>22</v>
      </c>
    </row>
    <row r="20744" spans="1:8" ht="12.75" customHeight="1" x14ac:dyDescent="0.2">
      <c r="A20744" s="83" t="s">
        <v>20814</v>
      </c>
      <c r="B20744" s="83" t="s">
        <v>41824</v>
      </c>
      <c r="C20744" s="83" t="s">
        <v>41825</v>
      </c>
      <c r="D20744" s="83" t="s">
        <v>41826</v>
      </c>
      <c r="E20744" s="83"/>
      <c r="F20744" s="83"/>
      <c r="G20744" s="83"/>
      <c r="H20744" s="83" t="s">
        <v>22</v>
      </c>
    </row>
    <row r="20745" spans="1:8" ht="12.75" customHeight="1" x14ac:dyDescent="0.2">
      <c r="A20745" s="83" t="s">
        <v>20815</v>
      </c>
      <c r="B20745" s="83" t="s">
        <v>41824</v>
      </c>
      <c r="C20745" s="83" t="s">
        <v>41825</v>
      </c>
      <c r="D20745" s="83" t="s">
        <v>41826</v>
      </c>
      <c r="E20745" s="83"/>
      <c r="F20745" s="83"/>
      <c r="G20745" s="83"/>
      <c r="H20745" s="83" t="s">
        <v>22</v>
      </c>
    </row>
    <row r="20746" spans="1:8" ht="12.75" customHeight="1" x14ac:dyDescent="0.2">
      <c r="A20746" s="83" t="s">
        <v>20816</v>
      </c>
      <c r="B20746" s="83" t="s">
        <v>41827</v>
      </c>
      <c r="C20746" s="83" t="s">
        <v>41828</v>
      </c>
      <c r="D20746" s="83" t="s">
        <v>28719</v>
      </c>
      <c r="E20746" s="83"/>
      <c r="F20746" s="83"/>
      <c r="G20746" s="83"/>
      <c r="H20746" s="83" t="s">
        <v>22</v>
      </c>
    </row>
    <row r="20747" spans="1:8" ht="12.75" customHeight="1" x14ac:dyDescent="0.2">
      <c r="A20747" s="83" t="s">
        <v>20817</v>
      </c>
      <c r="B20747" s="83" t="s">
        <v>41827</v>
      </c>
      <c r="C20747" s="83" t="s">
        <v>41828</v>
      </c>
      <c r="D20747" s="83" t="s">
        <v>28719</v>
      </c>
      <c r="E20747" s="83"/>
      <c r="F20747" s="83"/>
      <c r="G20747" s="83"/>
      <c r="H20747" s="83" t="s">
        <v>22</v>
      </c>
    </row>
    <row r="20748" spans="1:8" ht="12.75" customHeight="1" x14ac:dyDescent="0.2">
      <c r="A20748" s="83" t="s">
        <v>20818</v>
      </c>
      <c r="B20748" s="83" t="s">
        <v>41829</v>
      </c>
      <c r="C20748" s="83"/>
      <c r="D20748" s="83"/>
      <c r="E20748" s="83"/>
      <c r="F20748" s="83"/>
      <c r="G20748" s="83"/>
      <c r="H20748" s="83" t="s">
        <v>22</v>
      </c>
    </row>
    <row r="20749" spans="1:8" ht="12.75" customHeight="1" x14ac:dyDescent="0.2">
      <c r="A20749" s="83" t="s">
        <v>20819</v>
      </c>
      <c r="B20749" s="83" t="s">
        <v>41829</v>
      </c>
      <c r="C20749" s="83"/>
      <c r="D20749" s="83"/>
      <c r="E20749" s="83"/>
      <c r="F20749" s="83"/>
      <c r="G20749" s="83"/>
      <c r="H20749" s="83" t="s">
        <v>22</v>
      </c>
    </row>
    <row r="20750" spans="1:8" ht="12.75" customHeight="1" x14ac:dyDescent="0.2">
      <c r="A20750" s="83" t="s">
        <v>20820</v>
      </c>
      <c r="B20750" s="83" t="s">
        <v>41830</v>
      </c>
      <c r="C20750" s="83" t="s">
        <v>41831</v>
      </c>
      <c r="D20750" s="83" t="s">
        <v>41832</v>
      </c>
      <c r="E20750" s="83"/>
      <c r="F20750" s="83"/>
      <c r="G20750" s="83"/>
      <c r="H20750" s="83" t="s">
        <v>22</v>
      </c>
    </row>
    <row r="20751" spans="1:8" ht="12.75" customHeight="1" x14ac:dyDescent="0.2">
      <c r="A20751" s="83" t="s">
        <v>20821</v>
      </c>
      <c r="B20751" s="83" t="s">
        <v>41830</v>
      </c>
      <c r="C20751" s="83" t="s">
        <v>41831</v>
      </c>
      <c r="D20751" s="83" t="s">
        <v>41832</v>
      </c>
      <c r="E20751" s="83"/>
      <c r="F20751" s="83"/>
      <c r="G20751" s="83"/>
      <c r="H20751" s="83" t="s">
        <v>22</v>
      </c>
    </row>
    <row r="20752" spans="1:8" ht="12.75" customHeight="1" x14ac:dyDescent="0.2">
      <c r="A20752" s="83" t="s">
        <v>20822</v>
      </c>
      <c r="B20752" s="83" t="s">
        <v>41833</v>
      </c>
      <c r="C20752" s="83" t="s">
        <v>41834</v>
      </c>
      <c r="D20752" s="83"/>
      <c r="E20752" s="83"/>
      <c r="F20752" s="83"/>
      <c r="G20752" s="83"/>
      <c r="H20752" s="83" t="s">
        <v>22</v>
      </c>
    </row>
    <row r="20753" spans="1:8" ht="12.75" customHeight="1" x14ac:dyDescent="0.2">
      <c r="A20753" s="83" t="s">
        <v>20823</v>
      </c>
      <c r="B20753" s="83" t="s">
        <v>41833</v>
      </c>
      <c r="C20753" s="83" t="s">
        <v>41834</v>
      </c>
      <c r="D20753" s="83"/>
      <c r="E20753" s="83"/>
      <c r="F20753" s="83"/>
      <c r="G20753" s="83"/>
      <c r="H20753" s="83" t="s">
        <v>22</v>
      </c>
    </row>
    <row r="20754" spans="1:8" ht="12.75" customHeight="1" x14ac:dyDescent="0.2">
      <c r="A20754" s="83" t="s">
        <v>20824</v>
      </c>
      <c r="B20754" s="83" t="s">
        <v>41835</v>
      </c>
      <c r="C20754" s="83" t="s">
        <v>41811</v>
      </c>
      <c r="D20754" s="83"/>
      <c r="E20754" s="83"/>
      <c r="F20754" s="83"/>
      <c r="G20754" s="83"/>
      <c r="H20754" s="83" t="s">
        <v>22</v>
      </c>
    </row>
    <row r="20755" spans="1:8" ht="12.75" customHeight="1" x14ac:dyDescent="0.2">
      <c r="A20755" s="83" t="s">
        <v>20825</v>
      </c>
      <c r="B20755" s="83" t="s">
        <v>41835</v>
      </c>
      <c r="C20755" s="83" t="s">
        <v>41811</v>
      </c>
      <c r="D20755" s="83"/>
      <c r="E20755" s="83"/>
      <c r="F20755" s="83"/>
      <c r="G20755" s="83"/>
      <c r="H20755" s="83" t="s">
        <v>22</v>
      </c>
    </row>
    <row r="20756" spans="1:8" ht="12.75" customHeight="1" x14ac:dyDescent="0.2">
      <c r="A20756" s="83" t="s">
        <v>20826</v>
      </c>
      <c r="B20756" s="83" t="s">
        <v>41836</v>
      </c>
      <c r="C20756" s="83" t="s">
        <v>41811</v>
      </c>
      <c r="D20756" s="83"/>
      <c r="E20756" s="83"/>
      <c r="F20756" s="83"/>
      <c r="G20756" s="83"/>
      <c r="H20756" s="83" t="s">
        <v>22</v>
      </c>
    </row>
    <row r="20757" spans="1:8" ht="12.75" customHeight="1" x14ac:dyDescent="0.2">
      <c r="A20757" s="83" t="s">
        <v>20827</v>
      </c>
      <c r="B20757" s="83" t="s">
        <v>41836</v>
      </c>
      <c r="C20757" s="83" t="s">
        <v>41811</v>
      </c>
      <c r="D20757" s="83"/>
      <c r="E20757" s="83"/>
      <c r="F20757" s="83"/>
      <c r="G20757" s="83"/>
      <c r="H20757" s="83" t="s">
        <v>22</v>
      </c>
    </row>
    <row r="20758" spans="1:8" ht="12.75" customHeight="1" x14ac:dyDescent="0.2">
      <c r="A20758" s="83" t="s">
        <v>20828</v>
      </c>
      <c r="B20758" s="83" t="s">
        <v>41837</v>
      </c>
      <c r="C20758" s="83" t="s">
        <v>41811</v>
      </c>
      <c r="D20758" s="83"/>
      <c r="E20758" s="83"/>
      <c r="F20758" s="83"/>
      <c r="G20758" s="83"/>
      <c r="H20758" s="83" t="s">
        <v>22</v>
      </c>
    </row>
    <row r="20759" spans="1:8" ht="12.75" customHeight="1" x14ac:dyDescent="0.2">
      <c r="A20759" s="83" t="s">
        <v>20829</v>
      </c>
      <c r="B20759" s="83" t="s">
        <v>41837</v>
      </c>
      <c r="C20759" s="83" t="s">
        <v>41811</v>
      </c>
      <c r="D20759" s="83"/>
      <c r="E20759" s="83"/>
      <c r="F20759" s="83"/>
      <c r="G20759" s="83"/>
      <c r="H20759" s="83" t="s">
        <v>22</v>
      </c>
    </row>
    <row r="20760" spans="1:8" ht="12.75" customHeight="1" x14ac:dyDescent="0.2">
      <c r="A20760" s="83" t="s">
        <v>20830</v>
      </c>
      <c r="B20760" s="83" t="s">
        <v>41838</v>
      </c>
      <c r="C20760" s="83" t="s">
        <v>41811</v>
      </c>
      <c r="D20760" s="83"/>
      <c r="E20760" s="83"/>
      <c r="F20760" s="83"/>
      <c r="G20760" s="83"/>
      <c r="H20760" s="83" t="s">
        <v>22</v>
      </c>
    </row>
    <row r="20761" spans="1:8" ht="12.75" customHeight="1" x14ac:dyDescent="0.2">
      <c r="A20761" s="83" t="s">
        <v>20831</v>
      </c>
      <c r="B20761" s="83" t="s">
        <v>41838</v>
      </c>
      <c r="C20761" s="83" t="s">
        <v>41811</v>
      </c>
      <c r="D20761" s="83"/>
      <c r="E20761" s="83"/>
      <c r="F20761" s="83"/>
      <c r="G20761" s="83"/>
      <c r="H20761" s="83" t="s">
        <v>22</v>
      </c>
    </row>
    <row r="20762" spans="1:8" ht="12.75" customHeight="1" x14ac:dyDescent="0.2">
      <c r="A20762" s="83" t="s">
        <v>20832</v>
      </c>
      <c r="B20762" s="83" t="s">
        <v>41839</v>
      </c>
      <c r="C20762" s="83" t="s">
        <v>41817</v>
      </c>
      <c r="D20762" s="83"/>
      <c r="E20762" s="83"/>
      <c r="F20762" s="83"/>
      <c r="G20762" s="83"/>
      <c r="H20762" s="83" t="s">
        <v>22</v>
      </c>
    </row>
    <row r="20763" spans="1:8" ht="12.75" customHeight="1" x14ac:dyDescent="0.2">
      <c r="A20763" s="83" t="s">
        <v>20833</v>
      </c>
      <c r="B20763" s="83" t="s">
        <v>41839</v>
      </c>
      <c r="C20763" s="83" t="s">
        <v>41817</v>
      </c>
      <c r="D20763" s="83"/>
      <c r="E20763" s="83"/>
      <c r="F20763" s="83"/>
      <c r="G20763" s="83"/>
      <c r="H20763" s="83" t="s">
        <v>22</v>
      </c>
    </row>
    <row r="20764" spans="1:8" ht="12.75" customHeight="1" x14ac:dyDescent="0.2">
      <c r="A20764" s="83" t="s">
        <v>20834</v>
      </c>
      <c r="B20764" s="83" t="s">
        <v>41840</v>
      </c>
      <c r="C20764" s="83" t="s">
        <v>41819</v>
      </c>
      <c r="D20764" s="83"/>
      <c r="E20764" s="83"/>
      <c r="F20764" s="83"/>
      <c r="G20764" s="83"/>
      <c r="H20764" s="83" t="s">
        <v>22</v>
      </c>
    </row>
    <row r="20765" spans="1:8" ht="12.75" customHeight="1" x14ac:dyDescent="0.2">
      <c r="A20765" s="83" t="s">
        <v>20835</v>
      </c>
      <c r="B20765" s="83" t="s">
        <v>41840</v>
      </c>
      <c r="C20765" s="83" t="s">
        <v>41819</v>
      </c>
      <c r="D20765" s="83"/>
      <c r="E20765" s="83"/>
      <c r="F20765" s="83"/>
      <c r="G20765" s="83"/>
      <c r="H20765" s="83" t="s">
        <v>22</v>
      </c>
    </row>
    <row r="20766" spans="1:8" ht="12.75" customHeight="1" x14ac:dyDescent="0.2">
      <c r="A20766" s="83" t="s">
        <v>20836</v>
      </c>
      <c r="B20766" s="83" t="s">
        <v>41841</v>
      </c>
      <c r="C20766" s="83" t="s">
        <v>41819</v>
      </c>
      <c r="D20766" s="83"/>
      <c r="E20766" s="83"/>
      <c r="F20766" s="83"/>
      <c r="G20766" s="83"/>
      <c r="H20766" s="83" t="s">
        <v>22</v>
      </c>
    </row>
    <row r="20767" spans="1:8" ht="12.75" customHeight="1" x14ac:dyDescent="0.2">
      <c r="A20767" s="83" t="s">
        <v>20837</v>
      </c>
      <c r="B20767" s="83" t="s">
        <v>41841</v>
      </c>
      <c r="C20767" s="83" t="s">
        <v>41819</v>
      </c>
      <c r="D20767" s="83"/>
      <c r="E20767" s="83"/>
      <c r="F20767" s="83"/>
      <c r="G20767" s="83"/>
      <c r="H20767" s="83" t="s">
        <v>22</v>
      </c>
    </row>
    <row r="20768" spans="1:8" ht="12.75" customHeight="1" x14ac:dyDescent="0.2">
      <c r="A20768" s="83" t="s">
        <v>20838</v>
      </c>
      <c r="B20768" s="83" t="s">
        <v>41842</v>
      </c>
      <c r="C20768" s="83" t="s">
        <v>41843</v>
      </c>
      <c r="D20768" s="83"/>
      <c r="E20768" s="83"/>
      <c r="F20768" s="83"/>
      <c r="G20768" s="83"/>
      <c r="H20768" s="83" t="s">
        <v>22</v>
      </c>
    </row>
    <row r="20769" spans="1:8" ht="12.75" customHeight="1" x14ac:dyDescent="0.2">
      <c r="A20769" s="83" t="s">
        <v>20839</v>
      </c>
      <c r="B20769" s="83" t="s">
        <v>41842</v>
      </c>
      <c r="C20769" s="83" t="s">
        <v>41843</v>
      </c>
      <c r="D20769" s="83"/>
      <c r="E20769" s="83"/>
      <c r="F20769" s="83"/>
      <c r="G20769" s="83"/>
      <c r="H20769" s="83" t="s">
        <v>22</v>
      </c>
    </row>
    <row r="20770" spans="1:8" ht="12.75" customHeight="1" x14ac:dyDescent="0.2">
      <c r="A20770" s="83" t="s">
        <v>20840</v>
      </c>
      <c r="B20770" s="83" t="s">
        <v>41844</v>
      </c>
      <c r="C20770" s="83" t="s">
        <v>41845</v>
      </c>
      <c r="D20770" s="83"/>
      <c r="E20770" s="83"/>
      <c r="F20770" s="83"/>
      <c r="G20770" s="83"/>
      <c r="H20770" s="83" t="s">
        <v>22</v>
      </c>
    </row>
    <row r="20771" spans="1:8" ht="12.75" customHeight="1" x14ac:dyDescent="0.2">
      <c r="A20771" s="83" t="s">
        <v>20841</v>
      </c>
      <c r="B20771" s="83" t="s">
        <v>41844</v>
      </c>
      <c r="C20771" s="83" t="s">
        <v>41845</v>
      </c>
      <c r="D20771" s="83"/>
      <c r="E20771" s="83"/>
      <c r="F20771" s="83"/>
      <c r="G20771" s="83"/>
      <c r="H20771" s="83" t="s">
        <v>22</v>
      </c>
    </row>
    <row r="20772" spans="1:8" ht="12.75" customHeight="1" x14ac:dyDescent="0.2">
      <c r="A20772" s="83" t="s">
        <v>20842</v>
      </c>
      <c r="B20772" s="83" t="s">
        <v>41846</v>
      </c>
      <c r="C20772" s="83" t="s">
        <v>41847</v>
      </c>
      <c r="D20772" s="83"/>
      <c r="E20772" s="83"/>
      <c r="F20772" s="83"/>
      <c r="G20772" s="83"/>
      <c r="H20772" s="83" t="s">
        <v>22</v>
      </c>
    </row>
    <row r="20773" spans="1:8" ht="12.75" customHeight="1" x14ac:dyDescent="0.2">
      <c r="A20773" s="83" t="s">
        <v>20843</v>
      </c>
      <c r="B20773" s="83" t="s">
        <v>41846</v>
      </c>
      <c r="C20773" s="83" t="s">
        <v>41847</v>
      </c>
      <c r="D20773" s="83"/>
      <c r="E20773" s="83"/>
      <c r="F20773" s="83"/>
      <c r="G20773" s="83"/>
      <c r="H20773" s="83" t="s">
        <v>22</v>
      </c>
    </row>
    <row r="20774" spans="1:8" ht="12.75" customHeight="1" x14ac:dyDescent="0.2">
      <c r="A20774" s="83" t="s">
        <v>20844</v>
      </c>
      <c r="B20774" s="83" t="s">
        <v>41848</v>
      </c>
      <c r="C20774" s="83" t="s">
        <v>41849</v>
      </c>
      <c r="D20774" s="83"/>
      <c r="E20774" s="83"/>
      <c r="F20774" s="83"/>
      <c r="G20774" s="83"/>
      <c r="H20774" s="83" t="s">
        <v>22</v>
      </c>
    </row>
    <row r="20775" spans="1:8" ht="12.75" customHeight="1" x14ac:dyDescent="0.2">
      <c r="A20775" s="83" t="s">
        <v>20845</v>
      </c>
      <c r="B20775" s="83" t="s">
        <v>41848</v>
      </c>
      <c r="C20775" s="83" t="s">
        <v>41849</v>
      </c>
      <c r="D20775" s="83"/>
      <c r="E20775" s="83"/>
      <c r="F20775" s="83"/>
      <c r="G20775" s="83"/>
      <c r="H20775" s="83" t="s">
        <v>22</v>
      </c>
    </row>
    <row r="20776" spans="1:8" ht="12.75" customHeight="1" x14ac:dyDescent="0.2">
      <c r="A20776" s="83" t="s">
        <v>20846</v>
      </c>
      <c r="B20776" s="83" t="s">
        <v>41850</v>
      </c>
      <c r="C20776" s="83" t="s">
        <v>41851</v>
      </c>
      <c r="D20776" s="83"/>
      <c r="E20776" s="83"/>
      <c r="F20776" s="83"/>
      <c r="G20776" s="83"/>
      <c r="H20776" s="83" t="s">
        <v>22</v>
      </c>
    </row>
    <row r="20777" spans="1:8" ht="12.75" customHeight="1" x14ac:dyDescent="0.2">
      <c r="A20777" s="83" t="s">
        <v>20847</v>
      </c>
      <c r="B20777" s="83" t="s">
        <v>41850</v>
      </c>
      <c r="C20777" s="83" t="s">
        <v>41851</v>
      </c>
      <c r="D20777" s="83"/>
      <c r="E20777" s="83"/>
      <c r="F20777" s="83"/>
      <c r="G20777" s="83"/>
      <c r="H20777" s="83" t="s">
        <v>22</v>
      </c>
    </row>
    <row r="20778" spans="1:8" ht="12.75" customHeight="1" x14ac:dyDescent="0.2">
      <c r="A20778" s="83" t="s">
        <v>20848</v>
      </c>
      <c r="B20778" s="83" t="s">
        <v>41852</v>
      </c>
      <c r="C20778" s="83" t="s">
        <v>41853</v>
      </c>
      <c r="D20778" s="83"/>
      <c r="E20778" s="83"/>
      <c r="F20778" s="83"/>
      <c r="G20778" s="83"/>
      <c r="H20778" s="83" t="s">
        <v>22</v>
      </c>
    </row>
    <row r="20779" spans="1:8" ht="12.75" customHeight="1" x14ac:dyDescent="0.2">
      <c r="A20779" s="83" t="s">
        <v>20849</v>
      </c>
      <c r="B20779" s="83" t="s">
        <v>41852</v>
      </c>
      <c r="C20779" s="83" t="s">
        <v>41853</v>
      </c>
      <c r="D20779" s="83"/>
      <c r="E20779" s="83"/>
      <c r="F20779" s="83"/>
      <c r="G20779" s="83"/>
      <c r="H20779" s="83" t="s">
        <v>22</v>
      </c>
    </row>
    <row r="20780" spans="1:8" ht="12.75" customHeight="1" x14ac:dyDescent="0.2">
      <c r="A20780" s="83" t="s">
        <v>20850</v>
      </c>
      <c r="B20780" s="83" t="s">
        <v>41854</v>
      </c>
      <c r="C20780" s="83" t="s">
        <v>41855</v>
      </c>
      <c r="D20780" s="83"/>
      <c r="E20780" s="83"/>
      <c r="F20780" s="83"/>
      <c r="G20780" s="83"/>
      <c r="H20780" s="83" t="s">
        <v>22</v>
      </c>
    </row>
    <row r="20781" spans="1:8" ht="12.75" customHeight="1" x14ac:dyDescent="0.2">
      <c r="A20781" s="83" t="s">
        <v>20851</v>
      </c>
      <c r="B20781" s="83" t="s">
        <v>41854</v>
      </c>
      <c r="C20781" s="83" t="s">
        <v>41855</v>
      </c>
      <c r="D20781" s="83"/>
      <c r="E20781" s="83"/>
      <c r="F20781" s="83"/>
      <c r="G20781" s="83"/>
      <c r="H20781" s="83" t="s">
        <v>22</v>
      </c>
    </row>
    <row r="20782" spans="1:8" ht="12.75" customHeight="1" x14ac:dyDescent="0.2">
      <c r="A20782" s="83" t="s">
        <v>20852</v>
      </c>
      <c r="B20782" s="83" t="s">
        <v>41856</v>
      </c>
      <c r="C20782" s="83" t="s">
        <v>41857</v>
      </c>
      <c r="D20782" s="83"/>
      <c r="E20782" s="83"/>
      <c r="F20782" s="83"/>
      <c r="G20782" s="83"/>
      <c r="H20782" s="83" t="s">
        <v>22</v>
      </c>
    </row>
    <row r="20783" spans="1:8" ht="12.75" customHeight="1" x14ac:dyDescent="0.2">
      <c r="A20783" s="83" t="s">
        <v>20853</v>
      </c>
      <c r="B20783" s="83" t="s">
        <v>41856</v>
      </c>
      <c r="C20783" s="83" t="s">
        <v>41857</v>
      </c>
      <c r="D20783" s="83"/>
      <c r="E20783" s="83"/>
      <c r="F20783" s="83"/>
      <c r="G20783" s="83"/>
      <c r="H20783" s="83" t="s">
        <v>22</v>
      </c>
    </row>
    <row r="20784" spans="1:8" ht="12.75" customHeight="1" x14ac:dyDescent="0.2">
      <c r="A20784" s="83" t="s">
        <v>20854</v>
      </c>
      <c r="B20784" s="83" t="s">
        <v>41858</v>
      </c>
      <c r="C20784" s="83" t="s">
        <v>41859</v>
      </c>
      <c r="D20784" s="83"/>
      <c r="E20784" s="83"/>
      <c r="F20784" s="83"/>
      <c r="G20784" s="83"/>
      <c r="H20784" s="83" t="s">
        <v>22</v>
      </c>
    </row>
    <row r="20785" spans="1:8" ht="12.75" customHeight="1" x14ac:dyDescent="0.2">
      <c r="A20785" s="83" t="s">
        <v>20855</v>
      </c>
      <c r="B20785" s="83" t="s">
        <v>41858</v>
      </c>
      <c r="C20785" s="83" t="s">
        <v>41859</v>
      </c>
      <c r="D20785" s="83"/>
      <c r="E20785" s="83"/>
      <c r="F20785" s="83"/>
      <c r="G20785" s="83"/>
      <c r="H20785" s="83" t="s">
        <v>22</v>
      </c>
    </row>
    <row r="20786" spans="1:8" ht="12.75" customHeight="1" x14ac:dyDescent="0.2">
      <c r="A20786" s="83" t="s">
        <v>20856</v>
      </c>
      <c r="B20786" s="83" t="s">
        <v>41860</v>
      </c>
      <c r="C20786" s="83" t="s">
        <v>41861</v>
      </c>
      <c r="D20786" s="83"/>
      <c r="E20786" s="83"/>
      <c r="F20786" s="83"/>
      <c r="G20786" s="83"/>
      <c r="H20786" s="83" t="s">
        <v>22</v>
      </c>
    </row>
    <row r="20787" spans="1:8" ht="12.75" customHeight="1" x14ac:dyDescent="0.2">
      <c r="A20787" s="83" t="s">
        <v>20857</v>
      </c>
      <c r="B20787" s="83" t="s">
        <v>41860</v>
      </c>
      <c r="C20787" s="83" t="s">
        <v>41861</v>
      </c>
      <c r="D20787" s="83"/>
      <c r="E20787" s="83"/>
      <c r="F20787" s="83"/>
      <c r="G20787" s="83"/>
      <c r="H20787" s="83" t="s">
        <v>22</v>
      </c>
    </row>
    <row r="20788" spans="1:8" ht="12.75" customHeight="1" x14ac:dyDescent="0.2">
      <c r="A20788" s="83" t="s">
        <v>20858</v>
      </c>
      <c r="B20788" s="83" t="s">
        <v>41862</v>
      </c>
      <c r="C20788" s="83" t="s">
        <v>41863</v>
      </c>
      <c r="D20788" s="83"/>
      <c r="E20788" s="83"/>
      <c r="F20788" s="83"/>
      <c r="G20788" s="83"/>
      <c r="H20788" s="83" t="s">
        <v>22</v>
      </c>
    </row>
    <row r="20789" spans="1:8" ht="12.75" customHeight="1" x14ac:dyDescent="0.2">
      <c r="A20789" s="83" t="s">
        <v>20859</v>
      </c>
      <c r="B20789" s="83" t="s">
        <v>41862</v>
      </c>
      <c r="C20789" s="83" t="s">
        <v>41863</v>
      </c>
      <c r="D20789" s="83"/>
      <c r="E20789" s="83"/>
      <c r="F20789" s="83"/>
      <c r="G20789" s="83"/>
      <c r="H20789" s="83" t="s">
        <v>22</v>
      </c>
    </row>
    <row r="20790" spans="1:8" ht="12.75" customHeight="1" x14ac:dyDescent="0.2">
      <c r="A20790" s="83" t="s">
        <v>20860</v>
      </c>
      <c r="B20790" s="83" t="s">
        <v>41864</v>
      </c>
      <c r="C20790" s="83" t="s">
        <v>41865</v>
      </c>
      <c r="D20790" s="83"/>
      <c r="E20790" s="83"/>
      <c r="F20790" s="83"/>
      <c r="G20790" s="83"/>
      <c r="H20790" s="83" t="s">
        <v>22</v>
      </c>
    </row>
    <row r="20791" spans="1:8" ht="12.75" customHeight="1" x14ac:dyDescent="0.2">
      <c r="A20791" s="83" t="s">
        <v>20861</v>
      </c>
      <c r="B20791" s="83" t="s">
        <v>41864</v>
      </c>
      <c r="C20791" s="83" t="s">
        <v>41865</v>
      </c>
      <c r="D20791" s="83"/>
      <c r="E20791" s="83"/>
      <c r="F20791" s="83"/>
      <c r="G20791" s="83"/>
      <c r="H20791" s="83" t="s">
        <v>22</v>
      </c>
    </row>
    <row r="20792" spans="1:8" ht="12.75" customHeight="1" x14ac:dyDescent="0.2">
      <c r="A20792" s="83" t="s">
        <v>20862</v>
      </c>
      <c r="B20792" s="83" t="s">
        <v>41866</v>
      </c>
      <c r="C20792" s="83" t="s">
        <v>41867</v>
      </c>
      <c r="D20792" s="83"/>
      <c r="E20792" s="83"/>
      <c r="F20792" s="83"/>
      <c r="G20792" s="83"/>
      <c r="H20792" s="83" t="s">
        <v>22</v>
      </c>
    </row>
    <row r="20793" spans="1:8" ht="12.75" customHeight="1" x14ac:dyDescent="0.2">
      <c r="A20793" s="83" t="s">
        <v>20863</v>
      </c>
      <c r="B20793" s="83" t="s">
        <v>41866</v>
      </c>
      <c r="C20793" s="83" t="s">
        <v>41867</v>
      </c>
      <c r="D20793" s="83"/>
      <c r="E20793" s="83"/>
      <c r="F20793" s="83"/>
      <c r="G20793" s="83"/>
      <c r="H20793" s="83" t="s">
        <v>22</v>
      </c>
    </row>
    <row r="20794" spans="1:8" ht="12.75" customHeight="1" x14ac:dyDescent="0.2">
      <c r="A20794" s="83" t="s">
        <v>20864</v>
      </c>
      <c r="B20794" s="83" t="s">
        <v>41868</v>
      </c>
      <c r="C20794" s="83" t="s">
        <v>41851</v>
      </c>
      <c r="D20794" s="83"/>
      <c r="E20794" s="83"/>
      <c r="F20794" s="83"/>
      <c r="G20794" s="83"/>
      <c r="H20794" s="83" t="s">
        <v>22</v>
      </c>
    </row>
    <row r="20795" spans="1:8" ht="12.75" customHeight="1" x14ac:dyDescent="0.2">
      <c r="A20795" s="83" t="s">
        <v>20865</v>
      </c>
      <c r="B20795" s="83" t="s">
        <v>41868</v>
      </c>
      <c r="C20795" s="83" t="s">
        <v>41851</v>
      </c>
      <c r="D20795" s="83"/>
      <c r="E20795" s="83"/>
      <c r="F20795" s="83"/>
      <c r="G20795" s="83"/>
      <c r="H20795" s="83" t="s">
        <v>22</v>
      </c>
    </row>
    <row r="20796" spans="1:8" ht="12.75" customHeight="1" x14ac:dyDescent="0.2">
      <c r="A20796" s="83" t="s">
        <v>20866</v>
      </c>
      <c r="B20796" s="83" t="s">
        <v>41869</v>
      </c>
      <c r="C20796" s="83" t="s">
        <v>41863</v>
      </c>
      <c r="D20796" s="83"/>
      <c r="E20796" s="83"/>
      <c r="F20796" s="83"/>
      <c r="G20796" s="83"/>
      <c r="H20796" s="83" t="s">
        <v>22</v>
      </c>
    </row>
    <row r="20797" spans="1:8" ht="12.75" customHeight="1" x14ac:dyDescent="0.2">
      <c r="A20797" s="83" t="s">
        <v>20867</v>
      </c>
      <c r="B20797" s="83" t="s">
        <v>41869</v>
      </c>
      <c r="C20797" s="83" t="s">
        <v>41863</v>
      </c>
      <c r="D20797" s="83"/>
      <c r="E20797" s="83"/>
      <c r="F20797" s="83"/>
      <c r="G20797" s="83"/>
      <c r="H20797" s="83" t="s">
        <v>22</v>
      </c>
    </row>
    <row r="20798" spans="1:8" ht="12.75" customHeight="1" x14ac:dyDescent="0.2">
      <c r="A20798" s="83" t="s">
        <v>20868</v>
      </c>
      <c r="B20798" s="83" t="s">
        <v>41870</v>
      </c>
      <c r="C20798" s="83" t="s">
        <v>41849</v>
      </c>
      <c r="D20798" s="83"/>
      <c r="E20798" s="83"/>
      <c r="F20798" s="83"/>
      <c r="G20798" s="83"/>
      <c r="H20798" s="83" t="s">
        <v>22</v>
      </c>
    </row>
    <row r="20799" spans="1:8" ht="12.75" customHeight="1" x14ac:dyDescent="0.2">
      <c r="A20799" s="83" t="s">
        <v>20869</v>
      </c>
      <c r="B20799" s="83" t="s">
        <v>41870</v>
      </c>
      <c r="C20799" s="83" t="s">
        <v>41849</v>
      </c>
      <c r="D20799" s="83"/>
      <c r="E20799" s="83"/>
      <c r="F20799" s="83"/>
      <c r="G20799" s="83"/>
      <c r="H20799" s="83" t="s">
        <v>22</v>
      </c>
    </row>
    <row r="20800" spans="1:8" ht="12.75" customHeight="1" x14ac:dyDescent="0.2">
      <c r="A20800" s="83" t="s">
        <v>20870</v>
      </c>
      <c r="B20800" s="83" t="s">
        <v>41871</v>
      </c>
      <c r="C20800" s="83" t="s">
        <v>41872</v>
      </c>
      <c r="D20800" s="83"/>
      <c r="E20800" s="83"/>
      <c r="F20800" s="83"/>
      <c r="G20800" s="83"/>
      <c r="H20800" s="83" t="s">
        <v>22</v>
      </c>
    </row>
    <row r="20801" spans="1:8" ht="12.75" customHeight="1" x14ac:dyDescent="0.2">
      <c r="A20801" s="83" t="s">
        <v>20871</v>
      </c>
      <c r="B20801" s="83" t="s">
        <v>41871</v>
      </c>
      <c r="C20801" s="83" t="s">
        <v>41872</v>
      </c>
      <c r="D20801" s="83"/>
      <c r="E20801" s="83"/>
      <c r="F20801" s="83"/>
      <c r="G20801" s="83"/>
      <c r="H20801" s="83" t="s">
        <v>22</v>
      </c>
    </row>
    <row r="20802" spans="1:8" ht="12.75" customHeight="1" x14ac:dyDescent="0.2">
      <c r="A20802" s="83" t="s">
        <v>20872</v>
      </c>
      <c r="B20802" s="83" t="s">
        <v>41873</v>
      </c>
      <c r="C20802" s="83" t="s">
        <v>41874</v>
      </c>
      <c r="D20802" s="83"/>
      <c r="E20802" s="83"/>
      <c r="F20802" s="83"/>
      <c r="G20802" s="83"/>
      <c r="H20802" s="83" t="s">
        <v>22</v>
      </c>
    </row>
    <row r="20803" spans="1:8" ht="12.75" customHeight="1" x14ac:dyDescent="0.2">
      <c r="A20803" s="83" t="s">
        <v>20873</v>
      </c>
      <c r="B20803" s="83" t="s">
        <v>41873</v>
      </c>
      <c r="C20803" s="83" t="s">
        <v>41874</v>
      </c>
      <c r="D20803" s="83"/>
      <c r="E20803" s="83"/>
      <c r="F20803" s="83"/>
      <c r="G20803" s="83"/>
      <c r="H20803" s="83" t="s">
        <v>22</v>
      </c>
    </row>
    <row r="20804" spans="1:8" ht="12.75" customHeight="1" x14ac:dyDescent="0.2">
      <c r="A20804" s="83" t="s">
        <v>20874</v>
      </c>
      <c r="B20804" s="83" t="s">
        <v>41875</v>
      </c>
      <c r="C20804" s="83" t="s">
        <v>41876</v>
      </c>
      <c r="D20804" s="83"/>
      <c r="E20804" s="83"/>
      <c r="F20804" s="83"/>
      <c r="G20804" s="83"/>
      <c r="H20804" s="83" t="s">
        <v>22</v>
      </c>
    </row>
    <row r="20805" spans="1:8" ht="12.75" customHeight="1" x14ac:dyDescent="0.2">
      <c r="A20805" s="83" t="s">
        <v>20875</v>
      </c>
      <c r="B20805" s="83" t="s">
        <v>41875</v>
      </c>
      <c r="C20805" s="83" t="s">
        <v>41876</v>
      </c>
      <c r="D20805" s="83"/>
      <c r="E20805" s="83"/>
      <c r="F20805" s="83"/>
      <c r="G20805" s="83"/>
      <c r="H20805" s="83" t="s">
        <v>22</v>
      </c>
    </row>
    <row r="20806" spans="1:8" ht="12.75" customHeight="1" x14ac:dyDescent="0.2">
      <c r="A20806" s="83" t="s">
        <v>20876</v>
      </c>
      <c r="B20806" s="83" t="s">
        <v>41877</v>
      </c>
      <c r="C20806" s="83" t="s">
        <v>41845</v>
      </c>
      <c r="D20806" s="83"/>
      <c r="E20806" s="83"/>
      <c r="F20806" s="83"/>
      <c r="G20806" s="83"/>
      <c r="H20806" s="83" t="s">
        <v>22</v>
      </c>
    </row>
    <row r="20807" spans="1:8" ht="12.75" customHeight="1" x14ac:dyDescent="0.2">
      <c r="A20807" s="83" t="s">
        <v>20877</v>
      </c>
      <c r="B20807" s="83" t="s">
        <v>41877</v>
      </c>
      <c r="C20807" s="83" t="s">
        <v>41845</v>
      </c>
      <c r="D20807" s="83"/>
      <c r="E20807" s="83"/>
      <c r="F20807" s="83"/>
      <c r="G20807" s="83"/>
      <c r="H20807" s="83" t="s">
        <v>22</v>
      </c>
    </row>
    <row r="20808" spans="1:8" ht="12.75" customHeight="1" x14ac:dyDescent="0.2">
      <c r="A20808" s="83" t="s">
        <v>20878</v>
      </c>
      <c r="B20808" s="83" t="s">
        <v>41878</v>
      </c>
      <c r="C20808" s="83" t="s">
        <v>41857</v>
      </c>
      <c r="D20808" s="83"/>
      <c r="E20808" s="83"/>
      <c r="F20808" s="83"/>
      <c r="G20808" s="83"/>
      <c r="H20808" s="83" t="s">
        <v>22</v>
      </c>
    </row>
    <row r="20809" spans="1:8" ht="12.75" customHeight="1" x14ac:dyDescent="0.2">
      <c r="A20809" s="83" t="s">
        <v>20879</v>
      </c>
      <c r="B20809" s="83" t="s">
        <v>41878</v>
      </c>
      <c r="C20809" s="83" t="s">
        <v>41857</v>
      </c>
      <c r="D20809" s="83"/>
      <c r="E20809" s="83"/>
      <c r="F20809" s="83"/>
      <c r="G20809" s="83"/>
      <c r="H20809" s="83" t="s">
        <v>22</v>
      </c>
    </row>
    <row r="20810" spans="1:8" ht="12.75" customHeight="1" x14ac:dyDescent="0.2">
      <c r="A20810" s="83" t="s">
        <v>20880</v>
      </c>
      <c r="B20810" s="83" t="s">
        <v>41879</v>
      </c>
      <c r="C20810" s="83" t="s">
        <v>41880</v>
      </c>
      <c r="D20810" s="83"/>
      <c r="E20810" s="83"/>
      <c r="F20810" s="83"/>
      <c r="G20810" s="83"/>
      <c r="H20810" s="83" t="s">
        <v>22</v>
      </c>
    </row>
    <row r="20811" spans="1:8" ht="12.75" customHeight="1" x14ac:dyDescent="0.2">
      <c r="A20811" s="83" t="s">
        <v>20881</v>
      </c>
      <c r="B20811" s="83" t="s">
        <v>41879</v>
      </c>
      <c r="C20811" s="83" t="s">
        <v>41880</v>
      </c>
      <c r="D20811" s="83"/>
      <c r="E20811" s="83"/>
      <c r="F20811" s="83"/>
      <c r="G20811" s="83"/>
      <c r="H20811" s="83" t="s">
        <v>22</v>
      </c>
    </row>
    <row r="20812" spans="1:8" ht="12.75" customHeight="1" x14ac:dyDescent="0.2">
      <c r="A20812" s="83" t="s">
        <v>20882</v>
      </c>
      <c r="B20812" s="83" t="s">
        <v>41881</v>
      </c>
      <c r="C20812" s="83" t="s">
        <v>41859</v>
      </c>
      <c r="D20812" s="83"/>
      <c r="E20812" s="83"/>
      <c r="F20812" s="83"/>
      <c r="G20812" s="83"/>
      <c r="H20812" s="83" t="s">
        <v>27</v>
      </c>
    </row>
    <row r="20813" spans="1:8" ht="12.75" customHeight="1" x14ac:dyDescent="0.2">
      <c r="A20813" s="83" t="s">
        <v>20883</v>
      </c>
      <c r="B20813" s="83" t="s">
        <v>41881</v>
      </c>
      <c r="C20813" s="83" t="s">
        <v>41859</v>
      </c>
      <c r="D20813" s="83"/>
      <c r="E20813" s="83"/>
      <c r="F20813" s="83"/>
      <c r="G20813" s="83"/>
      <c r="H20813" s="83" t="s">
        <v>27</v>
      </c>
    </row>
    <row r="20814" spans="1:8" ht="12.75" customHeight="1" x14ac:dyDescent="0.2">
      <c r="A20814" s="83" t="s">
        <v>20884</v>
      </c>
      <c r="B20814" s="83" t="s">
        <v>41882</v>
      </c>
      <c r="C20814" s="83" t="s">
        <v>41876</v>
      </c>
      <c r="D20814" s="83"/>
      <c r="E20814" s="83"/>
      <c r="F20814" s="83"/>
      <c r="G20814" s="83"/>
      <c r="H20814" s="83" t="s">
        <v>22</v>
      </c>
    </row>
    <row r="20815" spans="1:8" ht="12.75" customHeight="1" x14ac:dyDescent="0.2">
      <c r="A20815" s="83" t="s">
        <v>20885</v>
      </c>
      <c r="B20815" s="83" t="s">
        <v>41882</v>
      </c>
      <c r="C20815" s="83" t="s">
        <v>41876</v>
      </c>
      <c r="D20815" s="83"/>
      <c r="E20815" s="83"/>
      <c r="F20815" s="83"/>
      <c r="G20815" s="83"/>
      <c r="H20815" s="83" t="s">
        <v>22</v>
      </c>
    </row>
    <row r="20816" spans="1:8" ht="12.75" customHeight="1" x14ac:dyDescent="0.2">
      <c r="A20816" s="83" t="s">
        <v>20886</v>
      </c>
      <c r="B20816" s="83" t="s">
        <v>41883</v>
      </c>
      <c r="C20816" s="83" t="s">
        <v>41855</v>
      </c>
      <c r="D20816" s="83"/>
      <c r="E20816" s="83"/>
      <c r="F20816" s="83"/>
      <c r="G20816" s="83"/>
      <c r="H20816" s="83" t="s">
        <v>22</v>
      </c>
    </row>
    <row r="20817" spans="1:8" ht="12.75" customHeight="1" x14ac:dyDescent="0.2">
      <c r="A20817" s="83" t="s">
        <v>20887</v>
      </c>
      <c r="B20817" s="83" t="s">
        <v>41883</v>
      </c>
      <c r="C20817" s="83" t="s">
        <v>41855</v>
      </c>
      <c r="D20817" s="83"/>
      <c r="E20817" s="83"/>
      <c r="F20817" s="83"/>
      <c r="G20817" s="83"/>
      <c r="H20817" s="83" t="s">
        <v>22</v>
      </c>
    </row>
    <row r="20818" spans="1:8" ht="12.75" customHeight="1" x14ac:dyDescent="0.2">
      <c r="A20818" s="83" t="s">
        <v>20888</v>
      </c>
      <c r="B20818" s="83" t="s">
        <v>41884</v>
      </c>
      <c r="C20818" s="83" t="s">
        <v>41857</v>
      </c>
      <c r="D20818" s="83"/>
      <c r="E20818" s="83"/>
      <c r="F20818" s="83"/>
      <c r="G20818" s="83"/>
      <c r="H20818" s="83" t="s">
        <v>22</v>
      </c>
    </row>
    <row r="20819" spans="1:8" ht="12.75" customHeight="1" x14ac:dyDescent="0.2">
      <c r="A20819" s="83" t="s">
        <v>20889</v>
      </c>
      <c r="B20819" s="83" t="s">
        <v>41884</v>
      </c>
      <c r="C20819" s="83" t="s">
        <v>41857</v>
      </c>
      <c r="D20819" s="83"/>
      <c r="E20819" s="83"/>
      <c r="F20819" s="83"/>
      <c r="G20819" s="83"/>
      <c r="H20819" s="83" t="s">
        <v>22</v>
      </c>
    </row>
    <row r="20820" spans="1:8" ht="12.75" customHeight="1" x14ac:dyDescent="0.2">
      <c r="A20820" s="83" t="s">
        <v>20890</v>
      </c>
      <c r="B20820" s="83" t="s">
        <v>41885</v>
      </c>
      <c r="C20820" s="83" t="s">
        <v>41886</v>
      </c>
      <c r="D20820" s="83"/>
      <c r="E20820" s="83"/>
      <c r="F20820" s="83"/>
      <c r="G20820" s="83"/>
      <c r="H20820" s="83" t="s">
        <v>22</v>
      </c>
    </row>
    <row r="20821" spans="1:8" ht="12.75" customHeight="1" x14ac:dyDescent="0.2">
      <c r="A20821" s="83" t="s">
        <v>20891</v>
      </c>
      <c r="B20821" s="83" t="s">
        <v>41885</v>
      </c>
      <c r="C20821" s="83" t="s">
        <v>41886</v>
      </c>
      <c r="D20821" s="83"/>
      <c r="E20821" s="83"/>
      <c r="F20821" s="83"/>
      <c r="G20821" s="83"/>
      <c r="H20821" s="83" t="s">
        <v>22</v>
      </c>
    </row>
    <row r="20822" spans="1:8" ht="12.75" customHeight="1" x14ac:dyDescent="0.2">
      <c r="A20822" s="83" t="s">
        <v>20892</v>
      </c>
      <c r="B20822" s="83" t="s">
        <v>41887</v>
      </c>
      <c r="C20822" s="83" t="s">
        <v>41888</v>
      </c>
      <c r="D20822" s="83"/>
      <c r="E20822" s="83"/>
      <c r="F20822" s="83"/>
      <c r="G20822" s="83"/>
      <c r="H20822" s="83" t="s">
        <v>22</v>
      </c>
    </row>
    <row r="20823" spans="1:8" ht="12.75" customHeight="1" x14ac:dyDescent="0.2">
      <c r="A20823" s="83" t="s">
        <v>20893</v>
      </c>
      <c r="B20823" s="83" t="s">
        <v>41887</v>
      </c>
      <c r="C20823" s="83" t="s">
        <v>41888</v>
      </c>
      <c r="D20823" s="83"/>
      <c r="E20823" s="83"/>
      <c r="F20823" s="83"/>
      <c r="G20823" s="83"/>
      <c r="H20823" s="83" t="s">
        <v>22</v>
      </c>
    </row>
    <row r="20824" spans="1:8" ht="12.75" customHeight="1" x14ac:dyDescent="0.2">
      <c r="A20824" s="83" t="s">
        <v>20894</v>
      </c>
      <c r="B20824" s="83" t="s">
        <v>41889</v>
      </c>
      <c r="C20824" s="83" t="s">
        <v>41863</v>
      </c>
      <c r="D20824" s="83"/>
      <c r="E20824" s="83"/>
      <c r="F20824" s="83"/>
      <c r="G20824" s="83"/>
      <c r="H20824" s="83" t="s">
        <v>22</v>
      </c>
    </row>
    <row r="20825" spans="1:8" ht="12.75" customHeight="1" x14ac:dyDescent="0.2">
      <c r="A20825" s="83" t="s">
        <v>20895</v>
      </c>
      <c r="B20825" s="83" t="s">
        <v>41889</v>
      </c>
      <c r="C20825" s="83" t="s">
        <v>41863</v>
      </c>
      <c r="D20825" s="83"/>
      <c r="E20825" s="83"/>
      <c r="F20825" s="83"/>
      <c r="G20825" s="83"/>
      <c r="H20825" s="83" t="s">
        <v>22</v>
      </c>
    </row>
    <row r="20826" spans="1:8" ht="12.75" customHeight="1" x14ac:dyDescent="0.2">
      <c r="A20826" s="83" t="s">
        <v>20896</v>
      </c>
      <c r="B20826" s="83" t="s">
        <v>41890</v>
      </c>
      <c r="C20826" s="83" t="s">
        <v>41891</v>
      </c>
      <c r="D20826" s="83" t="s">
        <v>24553</v>
      </c>
      <c r="E20826" s="83"/>
      <c r="F20826" s="83"/>
      <c r="G20826" s="83"/>
      <c r="H20826" s="83" t="s">
        <v>22</v>
      </c>
    </row>
    <row r="20827" spans="1:8" ht="12.75" customHeight="1" x14ac:dyDescent="0.2">
      <c r="A20827" s="83" t="s">
        <v>20897</v>
      </c>
      <c r="B20827" s="83" t="s">
        <v>41890</v>
      </c>
      <c r="C20827" s="83" t="s">
        <v>41891</v>
      </c>
      <c r="D20827" s="83" t="s">
        <v>24553</v>
      </c>
      <c r="E20827" s="83"/>
      <c r="F20827" s="83"/>
      <c r="G20827" s="83"/>
      <c r="H20827" s="83" t="s">
        <v>22</v>
      </c>
    </row>
    <row r="20828" spans="1:8" ht="12.75" customHeight="1" x14ac:dyDescent="0.2">
      <c r="A20828" s="83" t="s">
        <v>20898</v>
      </c>
      <c r="B20828" s="83" t="s">
        <v>41892</v>
      </c>
      <c r="C20828" s="83" t="s">
        <v>41891</v>
      </c>
      <c r="D20828" s="83" t="s">
        <v>24553</v>
      </c>
      <c r="E20828" s="83"/>
      <c r="F20828" s="83"/>
      <c r="G20828" s="83"/>
      <c r="H20828" s="83" t="s">
        <v>22</v>
      </c>
    </row>
    <row r="20829" spans="1:8" ht="12.75" customHeight="1" x14ac:dyDescent="0.2">
      <c r="A20829" s="83" t="s">
        <v>20899</v>
      </c>
      <c r="B20829" s="83" t="s">
        <v>41892</v>
      </c>
      <c r="C20829" s="83" t="s">
        <v>41891</v>
      </c>
      <c r="D20829" s="83" t="s">
        <v>24553</v>
      </c>
      <c r="E20829" s="83"/>
      <c r="F20829" s="83"/>
      <c r="G20829" s="83"/>
      <c r="H20829" s="83" t="s">
        <v>22</v>
      </c>
    </row>
    <row r="20830" spans="1:8" ht="12.75" customHeight="1" x14ac:dyDescent="0.2">
      <c r="A20830" s="83" t="s">
        <v>20900</v>
      </c>
      <c r="B20830" s="83" t="s">
        <v>41893</v>
      </c>
      <c r="C20830" s="83" t="s">
        <v>41891</v>
      </c>
      <c r="D20830" s="83" t="s">
        <v>24553</v>
      </c>
      <c r="E20830" s="83"/>
      <c r="F20830" s="83"/>
      <c r="G20830" s="83"/>
      <c r="H20830" s="83" t="s">
        <v>22</v>
      </c>
    </row>
    <row r="20831" spans="1:8" ht="12.75" customHeight="1" x14ac:dyDescent="0.2">
      <c r="A20831" s="83" t="s">
        <v>20901</v>
      </c>
      <c r="B20831" s="83" t="s">
        <v>41893</v>
      </c>
      <c r="C20831" s="83" t="s">
        <v>41891</v>
      </c>
      <c r="D20831" s="83" t="s">
        <v>24553</v>
      </c>
      <c r="E20831" s="83"/>
      <c r="F20831" s="83"/>
      <c r="G20831" s="83"/>
      <c r="H20831" s="83" t="s">
        <v>22</v>
      </c>
    </row>
    <row r="20832" spans="1:8" ht="12.75" customHeight="1" x14ac:dyDescent="0.2">
      <c r="A20832" s="83" t="s">
        <v>20902</v>
      </c>
      <c r="B20832" s="83" t="s">
        <v>41894</v>
      </c>
      <c r="C20832" s="83" t="s">
        <v>41891</v>
      </c>
      <c r="D20832" s="83" t="s">
        <v>24553</v>
      </c>
      <c r="E20832" s="83"/>
      <c r="F20832" s="83"/>
      <c r="G20832" s="83"/>
      <c r="H20832" s="83" t="s">
        <v>22</v>
      </c>
    </row>
    <row r="20833" spans="1:8" ht="12.75" customHeight="1" x14ac:dyDescent="0.2">
      <c r="A20833" s="83" t="s">
        <v>20903</v>
      </c>
      <c r="B20833" s="83" t="s">
        <v>41894</v>
      </c>
      <c r="C20833" s="83" t="s">
        <v>41891</v>
      </c>
      <c r="D20833" s="83" t="s">
        <v>24553</v>
      </c>
      <c r="E20833" s="83"/>
      <c r="F20833" s="83"/>
      <c r="G20833" s="83"/>
      <c r="H20833" s="83" t="s">
        <v>22</v>
      </c>
    </row>
    <row r="20834" spans="1:8" ht="12.75" customHeight="1" x14ac:dyDescent="0.2">
      <c r="A20834" s="83" t="s">
        <v>20904</v>
      </c>
      <c r="B20834" s="83" t="s">
        <v>41895</v>
      </c>
      <c r="C20834" s="83" t="s">
        <v>41896</v>
      </c>
      <c r="D20834" s="83"/>
      <c r="E20834" s="83"/>
      <c r="F20834" s="83"/>
      <c r="G20834" s="83"/>
      <c r="H20834" s="83" t="s">
        <v>22</v>
      </c>
    </row>
    <row r="20835" spans="1:8" ht="12.75" customHeight="1" x14ac:dyDescent="0.2">
      <c r="A20835" s="83" t="s">
        <v>20905</v>
      </c>
      <c r="B20835" s="83" t="s">
        <v>41895</v>
      </c>
      <c r="C20835" s="83" t="s">
        <v>41896</v>
      </c>
      <c r="D20835" s="83"/>
      <c r="E20835" s="83"/>
      <c r="F20835" s="83"/>
      <c r="G20835" s="83"/>
      <c r="H20835" s="83" t="s">
        <v>22</v>
      </c>
    </row>
    <row r="20836" spans="1:8" ht="12.75" customHeight="1" x14ac:dyDescent="0.2">
      <c r="A20836" s="83" t="s">
        <v>20906</v>
      </c>
      <c r="B20836" s="83" t="s">
        <v>41897</v>
      </c>
      <c r="C20836" s="83" t="s">
        <v>41898</v>
      </c>
      <c r="D20836" s="83"/>
      <c r="E20836" s="83"/>
      <c r="F20836" s="83"/>
      <c r="G20836" s="83"/>
      <c r="H20836" s="83" t="s">
        <v>22</v>
      </c>
    </row>
    <row r="20837" spans="1:8" ht="12.75" customHeight="1" x14ac:dyDescent="0.2">
      <c r="A20837" s="83" t="s">
        <v>20907</v>
      </c>
      <c r="B20837" s="83" t="s">
        <v>41897</v>
      </c>
      <c r="C20837" s="83" t="s">
        <v>41898</v>
      </c>
      <c r="D20837" s="83"/>
      <c r="E20837" s="83"/>
      <c r="F20837" s="83"/>
      <c r="G20837" s="83"/>
      <c r="H20837" s="83" t="s">
        <v>22</v>
      </c>
    </row>
    <row r="20838" spans="1:8" ht="12.75" customHeight="1" x14ac:dyDescent="0.2">
      <c r="A20838" s="83" t="s">
        <v>20908</v>
      </c>
      <c r="B20838" s="83" t="s">
        <v>41899</v>
      </c>
      <c r="C20838" s="83" t="s">
        <v>41855</v>
      </c>
      <c r="D20838" s="83"/>
      <c r="E20838" s="83"/>
      <c r="F20838" s="83"/>
      <c r="G20838" s="83"/>
      <c r="H20838" s="83" t="s">
        <v>22</v>
      </c>
    </row>
    <row r="20839" spans="1:8" ht="12.75" customHeight="1" x14ac:dyDescent="0.2">
      <c r="A20839" s="83" t="s">
        <v>20909</v>
      </c>
      <c r="B20839" s="83" t="s">
        <v>41899</v>
      </c>
      <c r="C20839" s="83" t="s">
        <v>41855</v>
      </c>
      <c r="D20839" s="83"/>
      <c r="E20839" s="83"/>
      <c r="F20839" s="83"/>
      <c r="G20839" s="83"/>
      <c r="H20839" s="83" t="s">
        <v>22</v>
      </c>
    </row>
    <row r="20840" spans="1:8" ht="12.75" customHeight="1" x14ac:dyDescent="0.2">
      <c r="A20840" s="83" t="s">
        <v>20910</v>
      </c>
      <c r="B20840" s="83" t="s">
        <v>41900</v>
      </c>
      <c r="C20840" s="83" t="s">
        <v>41901</v>
      </c>
      <c r="D20840" s="83"/>
      <c r="E20840" s="83"/>
      <c r="F20840" s="83"/>
      <c r="G20840" s="83"/>
      <c r="H20840" s="83" t="s">
        <v>22</v>
      </c>
    </row>
    <row r="20841" spans="1:8" ht="12.75" customHeight="1" x14ac:dyDescent="0.2">
      <c r="A20841" s="83" t="s">
        <v>20911</v>
      </c>
      <c r="B20841" s="83" t="s">
        <v>41900</v>
      </c>
      <c r="C20841" s="83" t="s">
        <v>41901</v>
      </c>
      <c r="D20841" s="83"/>
      <c r="E20841" s="83"/>
      <c r="F20841" s="83"/>
      <c r="G20841" s="83"/>
      <c r="H20841" s="83" t="s">
        <v>22</v>
      </c>
    </row>
    <row r="20842" spans="1:8" ht="12.75" customHeight="1" x14ac:dyDescent="0.2">
      <c r="A20842" s="83" t="s">
        <v>20912</v>
      </c>
      <c r="B20842" s="83" t="s">
        <v>41902</v>
      </c>
      <c r="C20842" s="83" t="s">
        <v>41903</v>
      </c>
      <c r="D20842" s="83" t="s">
        <v>41872</v>
      </c>
      <c r="E20842" s="83"/>
      <c r="F20842" s="83"/>
      <c r="G20842" s="83"/>
      <c r="H20842" s="83" t="s">
        <v>22</v>
      </c>
    </row>
    <row r="20843" spans="1:8" ht="12.75" customHeight="1" x14ac:dyDescent="0.2">
      <c r="A20843" s="83" t="s">
        <v>20913</v>
      </c>
      <c r="B20843" s="83" t="s">
        <v>41902</v>
      </c>
      <c r="C20843" s="83" t="s">
        <v>41903</v>
      </c>
      <c r="D20843" s="83" t="s">
        <v>41872</v>
      </c>
      <c r="E20843" s="83"/>
      <c r="F20843" s="83"/>
      <c r="G20843" s="83"/>
      <c r="H20843" s="83" t="s">
        <v>22</v>
      </c>
    </row>
    <row r="20844" spans="1:8" ht="12.75" customHeight="1" x14ac:dyDescent="0.2">
      <c r="A20844" s="83" t="s">
        <v>20914</v>
      </c>
      <c r="B20844" s="83" t="s">
        <v>41904</v>
      </c>
      <c r="C20844" s="83" t="s">
        <v>41905</v>
      </c>
      <c r="D20844" s="83" t="s">
        <v>41872</v>
      </c>
      <c r="E20844" s="83"/>
      <c r="F20844" s="83"/>
      <c r="G20844" s="83"/>
      <c r="H20844" s="83" t="s">
        <v>22</v>
      </c>
    </row>
    <row r="20845" spans="1:8" ht="12.75" customHeight="1" x14ac:dyDescent="0.2">
      <c r="A20845" s="83" t="s">
        <v>20915</v>
      </c>
      <c r="B20845" s="83" t="s">
        <v>41904</v>
      </c>
      <c r="C20845" s="83" t="s">
        <v>41905</v>
      </c>
      <c r="D20845" s="83" t="s">
        <v>41872</v>
      </c>
      <c r="E20845" s="83"/>
      <c r="F20845" s="83"/>
      <c r="G20845" s="83"/>
      <c r="H20845" s="83" t="s">
        <v>22</v>
      </c>
    </row>
    <row r="20846" spans="1:8" ht="12.75" customHeight="1" x14ac:dyDescent="0.2">
      <c r="A20846" s="83" t="s">
        <v>20916</v>
      </c>
      <c r="B20846" s="83" t="s">
        <v>41906</v>
      </c>
      <c r="C20846" s="83" t="s">
        <v>41907</v>
      </c>
      <c r="D20846" s="83"/>
      <c r="E20846" s="83"/>
      <c r="F20846" s="83"/>
      <c r="G20846" s="83"/>
      <c r="H20846" s="83" t="s">
        <v>22</v>
      </c>
    </row>
    <row r="20847" spans="1:8" ht="12.75" customHeight="1" x14ac:dyDescent="0.2">
      <c r="A20847" s="83" t="s">
        <v>20917</v>
      </c>
      <c r="B20847" s="83" t="s">
        <v>41906</v>
      </c>
      <c r="C20847" s="83" t="s">
        <v>41907</v>
      </c>
      <c r="D20847" s="83"/>
      <c r="E20847" s="83"/>
      <c r="F20847" s="83"/>
      <c r="G20847" s="83"/>
      <c r="H20847" s="83" t="s">
        <v>22</v>
      </c>
    </row>
    <row r="20848" spans="1:8" ht="12.75" customHeight="1" x14ac:dyDescent="0.2">
      <c r="A20848" s="83" t="s">
        <v>20918</v>
      </c>
      <c r="B20848" s="83" t="s">
        <v>41908</v>
      </c>
      <c r="C20848" s="83" t="s">
        <v>41909</v>
      </c>
      <c r="D20848" s="83" t="s">
        <v>22273</v>
      </c>
      <c r="E20848" s="83"/>
      <c r="F20848" s="83"/>
      <c r="G20848" s="83"/>
      <c r="H20848" s="83" t="s">
        <v>22</v>
      </c>
    </row>
    <row r="20849" spans="1:8" ht="12.75" customHeight="1" x14ac:dyDescent="0.2">
      <c r="A20849" s="83" t="s">
        <v>20919</v>
      </c>
      <c r="B20849" s="83" t="s">
        <v>41908</v>
      </c>
      <c r="C20849" s="83" t="s">
        <v>41909</v>
      </c>
      <c r="D20849" s="83" t="s">
        <v>22273</v>
      </c>
      <c r="E20849" s="83"/>
      <c r="F20849" s="83"/>
      <c r="G20849" s="83"/>
      <c r="H20849" s="83" t="s">
        <v>22</v>
      </c>
    </row>
    <row r="20850" spans="1:8" ht="12.75" customHeight="1" x14ac:dyDescent="0.2">
      <c r="A20850" s="83" t="s">
        <v>20920</v>
      </c>
      <c r="B20850" s="83" t="s">
        <v>41910</v>
      </c>
      <c r="C20850" s="83" t="s">
        <v>41911</v>
      </c>
      <c r="D20850" s="83"/>
      <c r="E20850" s="83"/>
      <c r="F20850" s="83"/>
      <c r="G20850" s="83"/>
      <c r="H20850" s="83" t="s">
        <v>22</v>
      </c>
    </row>
    <row r="20851" spans="1:8" ht="12.75" customHeight="1" x14ac:dyDescent="0.2">
      <c r="A20851" s="83" t="s">
        <v>20921</v>
      </c>
      <c r="B20851" s="83" t="s">
        <v>41910</v>
      </c>
      <c r="C20851" s="83" t="s">
        <v>41911</v>
      </c>
      <c r="D20851" s="83"/>
      <c r="E20851" s="83"/>
      <c r="F20851" s="83"/>
      <c r="G20851" s="83"/>
      <c r="H20851" s="83" t="s">
        <v>22</v>
      </c>
    </row>
    <row r="20852" spans="1:8" ht="12.75" customHeight="1" x14ac:dyDescent="0.2">
      <c r="A20852" s="83" t="s">
        <v>20922</v>
      </c>
      <c r="B20852" s="83" t="s">
        <v>41912</v>
      </c>
      <c r="C20852" s="83" t="s">
        <v>41913</v>
      </c>
      <c r="D20852" s="83" t="s">
        <v>41914</v>
      </c>
      <c r="E20852" s="83"/>
      <c r="F20852" s="83"/>
      <c r="G20852" s="83"/>
      <c r="H20852" s="83" t="s">
        <v>22</v>
      </c>
    </row>
    <row r="20853" spans="1:8" ht="12.75" customHeight="1" x14ac:dyDescent="0.2">
      <c r="A20853" s="83" t="s">
        <v>20923</v>
      </c>
      <c r="B20853" s="83" t="s">
        <v>41912</v>
      </c>
      <c r="C20853" s="83" t="s">
        <v>41913</v>
      </c>
      <c r="D20853" s="83" t="s">
        <v>41914</v>
      </c>
      <c r="E20853" s="83"/>
      <c r="F20853" s="83"/>
      <c r="G20853" s="83"/>
      <c r="H20853" s="83" t="s">
        <v>22</v>
      </c>
    </row>
    <row r="20854" spans="1:8" ht="12.75" customHeight="1" x14ac:dyDescent="0.2">
      <c r="A20854" s="83" t="s">
        <v>20924</v>
      </c>
      <c r="B20854" s="83" t="s">
        <v>41915</v>
      </c>
      <c r="C20854" s="83" t="s">
        <v>41916</v>
      </c>
      <c r="D20854" s="83" t="s">
        <v>41917</v>
      </c>
      <c r="E20854" s="83" t="s">
        <v>25288</v>
      </c>
      <c r="F20854" s="83"/>
      <c r="G20854" s="83"/>
      <c r="H20854" s="83" t="s">
        <v>22</v>
      </c>
    </row>
    <row r="20855" spans="1:8" ht="12.75" customHeight="1" x14ac:dyDescent="0.2">
      <c r="A20855" s="83" t="s">
        <v>20925</v>
      </c>
      <c r="B20855" s="83" t="s">
        <v>41915</v>
      </c>
      <c r="C20855" s="83" t="s">
        <v>41916</v>
      </c>
      <c r="D20855" s="83" t="s">
        <v>41917</v>
      </c>
      <c r="E20855" s="83" t="s">
        <v>25288</v>
      </c>
      <c r="F20855" s="83"/>
      <c r="G20855" s="83"/>
      <c r="H20855" s="83" t="s">
        <v>22</v>
      </c>
    </row>
    <row r="20856" spans="1:8" ht="12.75" customHeight="1" x14ac:dyDescent="0.2">
      <c r="A20856" s="83" t="s">
        <v>20926</v>
      </c>
      <c r="B20856" s="83" t="s">
        <v>41915</v>
      </c>
      <c r="C20856" s="83" t="s">
        <v>41918</v>
      </c>
      <c r="D20856" s="83" t="s">
        <v>41919</v>
      </c>
      <c r="E20856" s="83" t="s">
        <v>41920</v>
      </c>
      <c r="F20856" s="83"/>
      <c r="G20856" s="83"/>
      <c r="H20856" s="83" t="s">
        <v>22</v>
      </c>
    </row>
    <row r="20857" spans="1:8" ht="12.75" customHeight="1" x14ac:dyDescent="0.2">
      <c r="A20857" s="83" t="s">
        <v>20927</v>
      </c>
      <c r="B20857" s="83" t="s">
        <v>41915</v>
      </c>
      <c r="C20857" s="83" t="s">
        <v>41918</v>
      </c>
      <c r="D20857" s="83" t="s">
        <v>41919</v>
      </c>
      <c r="E20857" s="83" t="s">
        <v>41920</v>
      </c>
      <c r="F20857" s="83"/>
      <c r="G20857" s="83"/>
      <c r="H20857" s="83" t="s">
        <v>22</v>
      </c>
    </row>
    <row r="20858" spans="1:8" ht="12.75" customHeight="1" x14ac:dyDescent="0.2">
      <c r="A20858" s="83" t="s">
        <v>20928</v>
      </c>
      <c r="B20858" s="83" t="s">
        <v>41921</v>
      </c>
      <c r="C20858" s="83" t="s">
        <v>41922</v>
      </c>
      <c r="D20858" s="83" t="s">
        <v>41923</v>
      </c>
      <c r="E20858" s="83" t="s">
        <v>41924</v>
      </c>
      <c r="F20858" s="83"/>
      <c r="G20858" s="83"/>
      <c r="H20858" s="83" t="s">
        <v>22</v>
      </c>
    </row>
    <row r="20859" spans="1:8" ht="12.75" customHeight="1" x14ac:dyDescent="0.2">
      <c r="A20859" s="83" t="s">
        <v>20929</v>
      </c>
      <c r="B20859" s="83" t="s">
        <v>41921</v>
      </c>
      <c r="C20859" s="83" t="s">
        <v>41922</v>
      </c>
      <c r="D20859" s="83" t="s">
        <v>41923</v>
      </c>
      <c r="E20859" s="83" t="s">
        <v>41924</v>
      </c>
      <c r="F20859" s="83"/>
      <c r="G20859" s="83"/>
      <c r="H20859" s="83" t="s">
        <v>22</v>
      </c>
    </row>
    <row r="20860" spans="1:8" ht="12.75" customHeight="1" x14ac:dyDescent="0.2">
      <c r="A20860" s="83" t="s">
        <v>20930</v>
      </c>
      <c r="B20860" s="83" t="s">
        <v>41915</v>
      </c>
      <c r="C20860" s="83" t="s">
        <v>41925</v>
      </c>
      <c r="D20860" s="83" t="s">
        <v>41926</v>
      </c>
      <c r="E20860" s="83" t="s">
        <v>41927</v>
      </c>
      <c r="F20860" s="83" t="s">
        <v>41928</v>
      </c>
      <c r="G20860" s="83" t="s">
        <v>41929</v>
      </c>
      <c r="H20860" s="83" t="s">
        <v>22</v>
      </c>
    </row>
    <row r="20861" spans="1:8" ht="12.75" customHeight="1" x14ac:dyDescent="0.2">
      <c r="A20861" s="83" t="s">
        <v>20931</v>
      </c>
      <c r="B20861" s="83" t="s">
        <v>41915</v>
      </c>
      <c r="C20861" s="83" t="s">
        <v>41925</v>
      </c>
      <c r="D20861" s="83" t="s">
        <v>41926</v>
      </c>
      <c r="E20861" s="83" t="s">
        <v>41927</v>
      </c>
      <c r="F20861" s="83" t="s">
        <v>41928</v>
      </c>
      <c r="G20861" s="83" t="s">
        <v>41929</v>
      </c>
      <c r="H20861" s="83" t="s">
        <v>22</v>
      </c>
    </row>
    <row r="20862" spans="1:8" ht="12.75" customHeight="1" x14ac:dyDescent="0.2">
      <c r="A20862" s="83" t="s">
        <v>20932</v>
      </c>
      <c r="B20862" s="83" t="s">
        <v>41915</v>
      </c>
      <c r="C20862" s="83" t="s">
        <v>41930</v>
      </c>
      <c r="D20862" s="83" t="s">
        <v>41931</v>
      </c>
      <c r="E20862" s="83" t="s">
        <v>41932</v>
      </c>
      <c r="F20862" s="83" t="s">
        <v>41933</v>
      </c>
      <c r="G20862" s="83" t="s">
        <v>41934</v>
      </c>
      <c r="H20862" s="83" t="s">
        <v>22</v>
      </c>
    </row>
    <row r="20863" spans="1:8" ht="12.75" customHeight="1" x14ac:dyDescent="0.2">
      <c r="A20863" s="83" t="s">
        <v>20933</v>
      </c>
      <c r="B20863" s="83" t="s">
        <v>41915</v>
      </c>
      <c r="C20863" s="83" t="s">
        <v>41930</v>
      </c>
      <c r="D20863" s="83" t="s">
        <v>41931</v>
      </c>
      <c r="E20863" s="83" t="s">
        <v>41932</v>
      </c>
      <c r="F20863" s="83" t="s">
        <v>41933</v>
      </c>
      <c r="G20863" s="83" t="s">
        <v>41934</v>
      </c>
      <c r="H20863" s="83" t="s">
        <v>22</v>
      </c>
    </row>
    <row r="20864" spans="1:8" ht="12.75" customHeight="1" x14ac:dyDescent="0.2">
      <c r="A20864" s="83" t="s">
        <v>20934</v>
      </c>
      <c r="B20864" s="83" t="s">
        <v>41921</v>
      </c>
      <c r="C20864" s="83" t="s">
        <v>41935</v>
      </c>
      <c r="D20864" s="83" t="s">
        <v>41936</v>
      </c>
      <c r="E20864" s="83" t="s">
        <v>41937</v>
      </c>
      <c r="F20864" s="83" t="s">
        <v>41938</v>
      </c>
      <c r="G20864" s="83" t="s">
        <v>41939</v>
      </c>
      <c r="H20864" s="83" t="s">
        <v>22</v>
      </c>
    </row>
    <row r="20865" spans="1:8" ht="12.75" customHeight="1" x14ac:dyDescent="0.2">
      <c r="A20865" s="83" t="s">
        <v>20935</v>
      </c>
      <c r="B20865" s="83" t="s">
        <v>41921</v>
      </c>
      <c r="C20865" s="83" t="s">
        <v>41935</v>
      </c>
      <c r="D20865" s="83" t="s">
        <v>41936</v>
      </c>
      <c r="E20865" s="83" t="s">
        <v>41937</v>
      </c>
      <c r="F20865" s="83" t="s">
        <v>41938</v>
      </c>
      <c r="G20865" s="83" t="s">
        <v>41939</v>
      </c>
      <c r="H20865" s="83" t="s">
        <v>22</v>
      </c>
    </row>
    <row r="20866" spans="1:8" ht="12.75" customHeight="1" x14ac:dyDescent="0.2">
      <c r="A20866" s="83" t="s">
        <v>20936</v>
      </c>
      <c r="B20866" s="83" t="s">
        <v>41940</v>
      </c>
      <c r="C20866" s="83" t="s">
        <v>41941</v>
      </c>
      <c r="D20866" s="83" t="s">
        <v>41942</v>
      </c>
      <c r="E20866" s="83" t="s">
        <v>41943</v>
      </c>
      <c r="F20866" s="83"/>
      <c r="G20866" s="83"/>
      <c r="H20866" s="83" t="s">
        <v>22</v>
      </c>
    </row>
    <row r="20867" spans="1:8" ht="12.75" customHeight="1" x14ac:dyDescent="0.2">
      <c r="A20867" s="83" t="s">
        <v>20937</v>
      </c>
      <c r="B20867" s="83" t="s">
        <v>41940</v>
      </c>
      <c r="C20867" s="83" t="s">
        <v>41941</v>
      </c>
      <c r="D20867" s="83" t="s">
        <v>41942</v>
      </c>
      <c r="E20867" s="83" t="s">
        <v>41943</v>
      </c>
      <c r="F20867" s="83"/>
      <c r="G20867" s="83"/>
      <c r="H20867" s="83" t="s">
        <v>22</v>
      </c>
    </row>
    <row r="20868" spans="1:8" ht="12.75" customHeight="1" x14ac:dyDescent="0.2">
      <c r="A20868" s="83" t="s">
        <v>20938</v>
      </c>
      <c r="B20868" s="83" t="s">
        <v>41944</v>
      </c>
      <c r="C20868" s="83" t="s">
        <v>41945</v>
      </c>
      <c r="D20868" s="83"/>
      <c r="E20868" s="83"/>
      <c r="F20868" s="83"/>
      <c r="G20868" s="83"/>
      <c r="H20868" s="83" t="s">
        <v>22</v>
      </c>
    </row>
    <row r="20869" spans="1:8" ht="12.75" customHeight="1" x14ac:dyDescent="0.2">
      <c r="A20869" s="83" t="s">
        <v>20939</v>
      </c>
      <c r="B20869" s="83" t="s">
        <v>41944</v>
      </c>
      <c r="C20869" s="83" t="s">
        <v>41945</v>
      </c>
      <c r="D20869" s="83"/>
      <c r="E20869" s="83"/>
      <c r="F20869" s="83"/>
      <c r="G20869" s="83"/>
      <c r="H20869" s="83" t="s">
        <v>22</v>
      </c>
    </row>
    <row r="20870" spans="1:8" ht="12.75" customHeight="1" x14ac:dyDescent="0.2">
      <c r="A20870" s="83" t="s">
        <v>20940</v>
      </c>
      <c r="B20870" s="83" t="s">
        <v>41946</v>
      </c>
      <c r="C20870" s="83" t="s">
        <v>41947</v>
      </c>
      <c r="D20870" s="83" t="s">
        <v>41948</v>
      </c>
      <c r="E20870" s="83"/>
      <c r="F20870" s="83"/>
      <c r="G20870" s="83"/>
      <c r="H20870" s="83" t="s">
        <v>22</v>
      </c>
    </row>
    <row r="20871" spans="1:8" ht="12.75" customHeight="1" x14ac:dyDescent="0.2">
      <c r="A20871" s="83" t="s">
        <v>20941</v>
      </c>
      <c r="B20871" s="83" t="s">
        <v>41946</v>
      </c>
      <c r="C20871" s="83" t="s">
        <v>41947</v>
      </c>
      <c r="D20871" s="83" t="s">
        <v>41948</v>
      </c>
      <c r="E20871" s="83"/>
      <c r="F20871" s="83"/>
      <c r="G20871" s="83"/>
      <c r="H20871" s="83" t="s">
        <v>22</v>
      </c>
    </row>
    <row r="20872" spans="1:8" ht="12.75" customHeight="1" x14ac:dyDescent="0.2">
      <c r="A20872" s="83" t="s">
        <v>20942</v>
      </c>
      <c r="B20872" s="83" t="s">
        <v>41949</v>
      </c>
      <c r="C20872" s="83" t="s">
        <v>41950</v>
      </c>
      <c r="D20872" s="83" t="s">
        <v>41951</v>
      </c>
      <c r="E20872" s="83" t="s">
        <v>29434</v>
      </c>
      <c r="F20872" s="83"/>
      <c r="G20872" s="83"/>
      <c r="H20872" s="83" t="s">
        <v>22</v>
      </c>
    </row>
    <row r="20873" spans="1:8" ht="12.75" customHeight="1" x14ac:dyDescent="0.2">
      <c r="A20873" s="83" t="s">
        <v>20943</v>
      </c>
      <c r="B20873" s="83" t="s">
        <v>41949</v>
      </c>
      <c r="C20873" s="83" t="s">
        <v>41950</v>
      </c>
      <c r="D20873" s="83" t="s">
        <v>41951</v>
      </c>
      <c r="E20873" s="83" t="s">
        <v>29434</v>
      </c>
      <c r="F20873" s="83"/>
      <c r="G20873" s="83"/>
      <c r="H20873" s="83" t="s">
        <v>22</v>
      </c>
    </row>
    <row r="20874" spans="1:8" ht="12.75" customHeight="1" x14ac:dyDescent="0.2">
      <c r="A20874" s="83" t="s">
        <v>20944</v>
      </c>
      <c r="B20874" s="83" t="s">
        <v>41949</v>
      </c>
      <c r="C20874" s="83" t="s">
        <v>41952</v>
      </c>
      <c r="D20874" s="83"/>
      <c r="E20874" s="83"/>
      <c r="F20874" s="83"/>
      <c r="G20874" s="83"/>
      <c r="H20874" s="83" t="s">
        <v>22</v>
      </c>
    </row>
    <row r="20875" spans="1:8" ht="12.75" customHeight="1" x14ac:dyDescent="0.2">
      <c r="A20875" s="83" t="s">
        <v>20945</v>
      </c>
      <c r="B20875" s="83" t="s">
        <v>41949</v>
      </c>
      <c r="C20875" s="83" t="s">
        <v>41952</v>
      </c>
      <c r="D20875" s="83"/>
      <c r="E20875" s="83"/>
      <c r="F20875" s="83"/>
      <c r="G20875" s="83"/>
      <c r="H20875" s="83" t="s">
        <v>22</v>
      </c>
    </row>
    <row r="20876" spans="1:8" ht="12.75" customHeight="1" x14ac:dyDescent="0.2">
      <c r="A20876" s="83" t="s">
        <v>20946</v>
      </c>
      <c r="B20876" s="83" t="s">
        <v>41953</v>
      </c>
      <c r="C20876" s="83" t="s">
        <v>41954</v>
      </c>
      <c r="D20876" s="83" t="s">
        <v>41955</v>
      </c>
      <c r="E20876" s="83"/>
      <c r="F20876" s="83"/>
      <c r="G20876" s="83"/>
      <c r="H20876" s="83" t="s">
        <v>22</v>
      </c>
    </row>
    <row r="20877" spans="1:8" ht="12.75" customHeight="1" x14ac:dyDescent="0.2">
      <c r="A20877" s="83" t="s">
        <v>20947</v>
      </c>
      <c r="B20877" s="83" t="s">
        <v>41953</v>
      </c>
      <c r="C20877" s="83" t="s">
        <v>41954</v>
      </c>
      <c r="D20877" s="83" t="s">
        <v>41955</v>
      </c>
      <c r="E20877" s="83"/>
      <c r="F20877" s="83"/>
      <c r="G20877" s="83"/>
      <c r="H20877" s="83" t="s">
        <v>22</v>
      </c>
    </row>
    <row r="20878" spans="1:8" ht="12.75" customHeight="1" x14ac:dyDescent="0.2">
      <c r="A20878" s="83" t="s">
        <v>20948</v>
      </c>
      <c r="B20878" s="83" t="s">
        <v>41956</v>
      </c>
      <c r="C20878" s="83" t="s">
        <v>41957</v>
      </c>
      <c r="D20878" s="83" t="s">
        <v>41958</v>
      </c>
      <c r="E20878" s="83" t="s">
        <v>41959</v>
      </c>
      <c r="F20878" s="83"/>
      <c r="G20878" s="83"/>
      <c r="H20878" s="83" t="s">
        <v>22</v>
      </c>
    </row>
    <row r="20879" spans="1:8" ht="12.75" customHeight="1" x14ac:dyDescent="0.2">
      <c r="A20879" s="83" t="s">
        <v>20949</v>
      </c>
      <c r="B20879" s="83" t="s">
        <v>41956</v>
      </c>
      <c r="C20879" s="83" t="s">
        <v>41957</v>
      </c>
      <c r="D20879" s="83" t="s">
        <v>41958</v>
      </c>
      <c r="E20879" s="83" t="s">
        <v>41959</v>
      </c>
      <c r="F20879" s="83"/>
      <c r="G20879" s="83"/>
      <c r="H20879" s="83" t="s">
        <v>22</v>
      </c>
    </row>
    <row r="20880" spans="1:8" ht="12.75" customHeight="1" x14ac:dyDescent="0.2">
      <c r="A20880" s="83" t="s">
        <v>20950</v>
      </c>
      <c r="B20880" s="83" t="s">
        <v>41960</v>
      </c>
      <c r="C20880" s="83" t="s">
        <v>41961</v>
      </c>
      <c r="D20880" s="83" t="s">
        <v>41962</v>
      </c>
      <c r="E20880" s="83" t="s">
        <v>41963</v>
      </c>
      <c r="F20880" s="83"/>
      <c r="G20880" s="83"/>
      <c r="H20880" s="83" t="s">
        <v>22</v>
      </c>
    </row>
    <row r="20881" spans="1:8" ht="12.75" customHeight="1" x14ac:dyDescent="0.2">
      <c r="A20881" s="83" t="s">
        <v>20951</v>
      </c>
      <c r="B20881" s="83" t="s">
        <v>41960</v>
      </c>
      <c r="C20881" s="83" t="s">
        <v>41961</v>
      </c>
      <c r="D20881" s="83" t="s">
        <v>41962</v>
      </c>
      <c r="E20881" s="83" t="s">
        <v>41963</v>
      </c>
      <c r="F20881" s="83"/>
      <c r="G20881" s="83"/>
      <c r="H20881" s="83" t="s">
        <v>22</v>
      </c>
    </row>
    <row r="20882" spans="1:8" ht="12.75" customHeight="1" x14ac:dyDescent="0.2">
      <c r="A20882" s="83" t="s">
        <v>20952</v>
      </c>
      <c r="B20882" s="83" t="s">
        <v>41964</v>
      </c>
      <c r="C20882" s="83" t="s">
        <v>41965</v>
      </c>
      <c r="D20882" s="83" t="s">
        <v>41966</v>
      </c>
      <c r="E20882" s="83" t="s">
        <v>41967</v>
      </c>
      <c r="F20882" s="83"/>
      <c r="G20882" s="83"/>
      <c r="H20882" s="83" t="s">
        <v>22</v>
      </c>
    </row>
    <row r="20883" spans="1:8" ht="12.75" customHeight="1" x14ac:dyDescent="0.2">
      <c r="A20883" s="83" t="s">
        <v>20953</v>
      </c>
      <c r="B20883" s="83" t="s">
        <v>41964</v>
      </c>
      <c r="C20883" s="83" t="s">
        <v>41965</v>
      </c>
      <c r="D20883" s="83" t="s">
        <v>41966</v>
      </c>
      <c r="E20883" s="83" t="s">
        <v>41967</v>
      </c>
      <c r="F20883" s="83"/>
      <c r="G20883" s="83"/>
      <c r="H20883" s="83" t="s">
        <v>22</v>
      </c>
    </row>
    <row r="20884" spans="1:8" ht="12.75" customHeight="1" x14ac:dyDescent="0.2">
      <c r="A20884" s="83" t="s">
        <v>20954</v>
      </c>
      <c r="B20884" s="83" t="s">
        <v>41968</v>
      </c>
      <c r="C20884" s="83" t="s">
        <v>41969</v>
      </c>
      <c r="D20884" s="83"/>
      <c r="E20884" s="83"/>
      <c r="F20884" s="83"/>
      <c r="G20884" s="83"/>
      <c r="H20884" s="83" t="s">
        <v>22</v>
      </c>
    </row>
    <row r="20885" spans="1:8" ht="12.75" customHeight="1" x14ac:dyDescent="0.2">
      <c r="A20885" s="83" t="s">
        <v>20955</v>
      </c>
      <c r="B20885" s="83" t="s">
        <v>41968</v>
      </c>
      <c r="C20885" s="83" t="s">
        <v>41969</v>
      </c>
      <c r="D20885" s="83"/>
      <c r="E20885" s="83"/>
      <c r="F20885" s="83"/>
      <c r="G20885" s="83"/>
      <c r="H20885" s="83" t="s">
        <v>22</v>
      </c>
    </row>
    <row r="20886" spans="1:8" ht="12.75" customHeight="1" x14ac:dyDescent="0.2">
      <c r="A20886" s="83" t="s">
        <v>20956</v>
      </c>
      <c r="B20886" s="83" t="s">
        <v>41970</v>
      </c>
      <c r="C20886" s="83" t="s">
        <v>41971</v>
      </c>
      <c r="D20886" s="83" t="s">
        <v>41972</v>
      </c>
      <c r="E20886" s="83"/>
      <c r="F20886" s="83"/>
      <c r="G20886" s="83"/>
      <c r="H20886" s="83" t="s">
        <v>22</v>
      </c>
    </row>
    <row r="20887" spans="1:8" ht="12.75" customHeight="1" x14ac:dyDescent="0.2">
      <c r="A20887" s="83" t="s">
        <v>20957</v>
      </c>
      <c r="B20887" s="83" t="s">
        <v>41970</v>
      </c>
      <c r="C20887" s="83" t="s">
        <v>41971</v>
      </c>
      <c r="D20887" s="83" t="s">
        <v>41972</v>
      </c>
      <c r="E20887" s="83"/>
      <c r="F20887" s="83"/>
      <c r="G20887" s="83"/>
      <c r="H20887" s="83" t="s">
        <v>22</v>
      </c>
    </row>
    <row r="20888" spans="1:8" ht="12.75" customHeight="1" x14ac:dyDescent="0.2">
      <c r="A20888" s="83" t="s">
        <v>20958</v>
      </c>
      <c r="B20888" s="83" t="s">
        <v>41973</v>
      </c>
      <c r="C20888" s="83" t="s">
        <v>41974</v>
      </c>
      <c r="D20888" s="83" t="s">
        <v>41975</v>
      </c>
      <c r="E20888" s="83"/>
      <c r="F20888" s="83"/>
      <c r="G20888" s="83"/>
      <c r="H20888" s="83" t="s">
        <v>22</v>
      </c>
    </row>
    <row r="20889" spans="1:8" ht="12.75" customHeight="1" x14ac:dyDescent="0.2">
      <c r="A20889" s="83" t="s">
        <v>20959</v>
      </c>
      <c r="B20889" s="83" t="s">
        <v>41973</v>
      </c>
      <c r="C20889" s="83" t="s">
        <v>41974</v>
      </c>
      <c r="D20889" s="83" t="s">
        <v>41975</v>
      </c>
      <c r="E20889" s="83"/>
      <c r="F20889" s="83"/>
      <c r="G20889" s="83"/>
      <c r="H20889" s="83" t="s">
        <v>22</v>
      </c>
    </row>
    <row r="20890" spans="1:8" ht="12.75" customHeight="1" x14ac:dyDescent="0.2">
      <c r="A20890" s="83" t="s">
        <v>20960</v>
      </c>
      <c r="B20890" s="83" t="s">
        <v>41976</v>
      </c>
      <c r="C20890" s="83" t="s">
        <v>41974</v>
      </c>
      <c r="D20890" s="83" t="s">
        <v>41975</v>
      </c>
      <c r="E20890" s="83"/>
      <c r="F20890" s="83"/>
      <c r="G20890" s="83"/>
      <c r="H20890" s="83" t="s">
        <v>22</v>
      </c>
    </row>
    <row r="20891" spans="1:8" ht="12.75" customHeight="1" x14ac:dyDescent="0.2">
      <c r="A20891" s="83" t="s">
        <v>20961</v>
      </c>
      <c r="B20891" s="83" t="s">
        <v>41976</v>
      </c>
      <c r="C20891" s="83" t="s">
        <v>41974</v>
      </c>
      <c r="D20891" s="83" t="s">
        <v>41975</v>
      </c>
      <c r="E20891" s="83"/>
      <c r="F20891" s="83"/>
      <c r="G20891" s="83"/>
      <c r="H20891" s="83" t="s">
        <v>22</v>
      </c>
    </row>
    <row r="20892" spans="1:8" ht="12.75" customHeight="1" x14ac:dyDescent="0.2">
      <c r="A20892" s="83" t="s">
        <v>20962</v>
      </c>
      <c r="B20892" s="83" t="s">
        <v>41977</v>
      </c>
      <c r="C20892" s="83" t="s">
        <v>41974</v>
      </c>
      <c r="D20892" s="83" t="s">
        <v>41975</v>
      </c>
      <c r="E20892" s="83"/>
      <c r="F20892" s="83"/>
      <c r="G20892" s="83"/>
      <c r="H20892" s="83" t="s">
        <v>22</v>
      </c>
    </row>
    <row r="20893" spans="1:8" ht="12.75" customHeight="1" x14ac:dyDescent="0.2">
      <c r="A20893" s="83" t="s">
        <v>20963</v>
      </c>
      <c r="B20893" s="83" t="s">
        <v>41977</v>
      </c>
      <c r="C20893" s="83" t="s">
        <v>41974</v>
      </c>
      <c r="D20893" s="83" t="s">
        <v>41975</v>
      </c>
      <c r="E20893" s="83"/>
      <c r="F20893" s="83"/>
      <c r="G20893" s="83"/>
      <c r="H20893" s="83" t="s">
        <v>22</v>
      </c>
    </row>
    <row r="20894" spans="1:8" ht="12.75" customHeight="1" x14ac:dyDescent="0.2">
      <c r="A20894" s="83" t="s">
        <v>20964</v>
      </c>
      <c r="B20894" s="83" t="s">
        <v>41978</v>
      </c>
      <c r="C20894" s="83" t="s">
        <v>41974</v>
      </c>
      <c r="D20894" s="83" t="s">
        <v>41975</v>
      </c>
      <c r="E20894" s="83"/>
      <c r="F20894" s="83"/>
      <c r="G20894" s="83"/>
      <c r="H20894" s="83" t="s">
        <v>22</v>
      </c>
    </row>
    <row r="20895" spans="1:8" ht="12.75" customHeight="1" x14ac:dyDescent="0.2">
      <c r="A20895" s="83" t="s">
        <v>20965</v>
      </c>
      <c r="B20895" s="83" t="s">
        <v>41978</v>
      </c>
      <c r="C20895" s="83" t="s">
        <v>41974</v>
      </c>
      <c r="D20895" s="83" t="s">
        <v>41975</v>
      </c>
      <c r="E20895" s="83"/>
      <c r="F20895" s="83"/>
      <c r="G20895" s="83"/>
      <c r="H20895" s="83" t="s">
        <v>22</v>
      </c>
    </row>
    <row r="20896" spans="1:8" ht="12.75" customHeight="1" x14ac:dyDescent="0.2">
      <c r="A20896" s="83" t="s">
        <v>20966</v>
      </c>
      <c r="B20896" s="83" t="s">
        <v>41979</v>
      </c>
      <c r="C20896" s="83" t="s">
        <v>41980</v>
      </c>
      <c r="D20896" s="83" t="s">
        <v>41981</v>
      </c>
      <c r="E20896" s="83"/>
      <c r="F20896" s="83"/>
      <c r="G20896" s="83"/>
      <c r="H20896" s="83" t="s">
        <v>22</v>
      </c>
    </row>
    <row r="20897" spans="1:8" ht="12.75" customHeight="1" x14ac:dyDescent="0.2">
      <c r="A20897" s="83" t="s">
        <v>20967</v>
      </c>
      <c r="B20897" s="83" t="s">
        <v>41979</v>
      </c>
      <c r="C20897" s="83" t="s">
        <v>41980</v>
      </c>
      <c r="D20897" s="83" t="s">
        <v>41981</v>
      </c>
      <c r="E20897" s="83"/>
      <c r="F20897" s="83"/>
      <c r="G20897" s="83"/>
      <c r="H20897" s="83" t="s">
        <v>22</v>
      </c>
    </row>
    <row r="20898" spans="1:8" ht="12.75" customHeight="1" x14ac:dyDescent="0.2">
      <c r="A20898" s="83" t="s">
        <v>20968</v>
      </c>
      <c r="B20898" s="83" t="s">
        <v>41982</v>
      </c>
      <c r="C20898" s="83" t="s">
        <v>41983</v>
      </c>
      <c r="D20898" s="83" t="s">
        <v>41984</v>
      </c>
      <c r="E20898" s="83"/>
      <c r="F20898" s="83"/>
      <c r="G20898" s="83"/>
      <c r="H20898" s="83" t="s">
        <v>22</v>
      </c>
    </row>
    <row r="20899" spans="1:8" ht="12.75" customHeight="1" x14ac:dyDescent="0.2">
      <c r="A20899" s="83" t="s">
        <v>20969</v>
      </c>
      <c r="B20899" s="83" t="s">
        <v>41982</v>
      </c>
      <c r="C20899" s="83" t="s">
        <v>41983</v>
      </c>
      <c r="D20899" s="83" t="s">
        <v>41984</v>
      </c>
      <c r="E20899" s="83"/>
      <c r="F20899" s="83"/>
      <c r="G20899" s="83"/>
      <c r="H20899" s="83" t="s">
        <v>22</v>
      </c>
    </row>
    <row r="20900" spans="1:8" ht="12.75" customHeight="1" x14ac:dyDescent="0.2">
      <c r="A20900" s="83" t="s">
        <v>20970</v>
      </c>
      <c r="B20900" s="83" t="s">
        <v>41985</v>
      </c>
      <c r="C20900" s="83" t="s">
        <v>41986</v>
      </c>
      <c r="D20900" s="83" t="s">
        <v>41987</v>
      </c>
      <c r="E20900" s="83"/>
      <c r="F20900" s="83"/>
      <c r="G20900" s="83"/>
      <c r="H20900" s="83" t="s">
        <v>22</v>
      </c>
    </row>
    <row r="20901" spans="1:8" ht="12.75" customHeight="1" x14ac:dyDescent="0.2">
      <c r="A20901" s="83" t="s">
        <v>20971</v>
      </c>
      <c r="B20901" s="83" t="s">
        <v>41985</v>
      </c>
      <c r="C20901" s="83" t="s">
        <v>41986</v>
      </c>
      <c r="D20901" s="83" t="s">
        <v>41987</v>
      </c>
      <c r="E20901" s="83"/>
      <c r="F20901" s="83"/>
      <c r="G20901" s="83"/>
      <c r="H20901" s="83" t="s">
        <v>22</v>
      </c>
    </row>
    <row r="20902" spans="1:8" ht="12.75" customHeight="1" x14ac:dyDescent="0.2">
      <c r="A20902" s="83" t="s">
        <v>20972</v>
      </c>
      <c r="B20902" s="83" t="s">
        <v>41988</v>
      </c>
      <c r="C20902" s="83" t="s">
        <v>41989</v>
      </c>
      <c r="D20902" s="83" t="s">
        <v>41990</v>
      </c>
      <c r="E20902" s="83"/>
      <c r="F20902" s="83"/>
      <c r="G20902" s="83"/>
      <c r="H20902" s="83" t="s">
        <v>22</v>
      </c>
    </row>
    <row r="20903" spans="1:8" ht="12.75" customHeight="1" x14ac:dyDescent="0.2">
      <c r="A20903" s="83" t="s">
        <v>20973</v>
      </c>
      <c r="B20903" s="83" t="s">
        <v>41988</v>
      </c>
      <c r="C20903" s="83" t="s">
        <v>41989</v>
      </c>
      <c r="D20903" s="83" t="s">
        <v>41990</v>
      </c>
      <c r="E20903" s="83"/>
      <c r="F20903" s="83"/>
      <c r="G20903" s="83"/>
      <c r="H20903" s="83" t="s">
        <v>22</v>
      </c>
    </row>
    <row r="20904" spans="1:8" ht="12.75" customHeight="1" x14ac:dyDescent="0.2">
      <c r="A20904" s="83" t="s">
        <v>20974</v>
      </c>
      <c r="B20904" s="83" t="s">
        <v>41991</v>
      </c>
      <c r="C20904" s="83" t="s">
        <v>41992</v>
      </c>
      <c r="D20904" s="83" t="s">
        <v>41993</v>
      </c>
      <c r="E20904" s="83"/>
      <c r="F20904" s="83"/>
      <c r="G20904" s="83"/>
      <c r="H20904" s="83" t="s">
        <v>22</v>
      </c>
    </row>
    <row r="20905" spans="1:8" ht="12.75" customHeight="1" x14ac:dyDescent="0.2">
      <c r="A20905" s="83" t="s">
        <v>20975</v>
      </c>
      <c r="B20905" s="83" t="s">
        <v>41991</v>
      </c>
      <c r="C20905" s="83" t="s">
        <v>41992</v>
      </c>
      <c r="D20905" s="83" t="s">
        <v>41993</v>
      </c>
      <c r="E20905" s="83"/>
      <c r="F20905" s="83"/>
      <c r="G20905" s="83"/>
      <c r="H20905" s="83" t="s">
        <v>22</v>
      </c>
    </row>
    <row r="20906" spans="1:8" ht="12.75" customHeight="1" x14ac:dyDescent="0.2">
      <c r="A20906" s="83" t="s">
        <v>20976</v>
      </c>
      <c r="B20906" s="83" t="s">
        <v>41994</v>
      </c>
      <c r="C20906" s="83" t="s">
        <v>41995</v>
      </c>
      <c r="D20906" s="83" t="s">
        <v>41996</v>
      </c>
      <c r="E20906" s="83"/>
      <c r="F20906" s="83"/>
      <c r="G20906" s="83"/>
      <c r="H20906" s="83" t="s">
        <v>22</v>
      </c>
    </row>
    <row r="20907" spans="1:8" ht="12.75" customHeight="1" x14ac:dyDescent="0.2">
      <c r="A20907" s="83" t="s">
        <v>20977</v>
      </c>
      <c r="B20907" s="83" t="s">
        <v>41994</v>
      </c>
      <c r="C20907" s="83" t="s">
        <v>41995</v>
      </c>
      <c r="D20907" s="83" t="s">
        <v>41996</v>
      </c>
      <c r="E20907" s="83"/>
      <c r="F20907" s="83"/>
      <c r="G20907" s="83"/>
      <c r="H20907" s="83" t="s">
        <v>22</v>
      </c>
    </row>
    <row r="20908" spans="1:8" ht="12.75" customHeight="1" x14ac:dyDescent="0.2">
      <c r="A20908" s="83" t="s">
        <v>20978</v>
      </c>
      <c r="B20908" s="83" t="s">
        <v>41997</v>
      </c>
      <c r="C20908" s="83" t="s">
        <v>41998</v>
      </c>
      <c r="D20908" s="83" t="s">
        <v>41996</v>
      </c>
      <c r="E20908" s="83"/>
      <c r="F20908" s="83"/>
      <c r="G20908" s="83"/>
      <c r="H20908" s="83" t="s">
        <v>22</v>
      </c>
    </row>
    <row r="20909" spans="1:8" ht="12.75" customHeight="1" x14ac:dyDescent="0.2">
      <c r="A20909" s="83" t="s">
        <v>20979</v>
      </c>
      <c r="B20909" s="83" t="s">
        <v>41997</v>
      </c>
      <c r="C20909" s="83" t="s">
        <v>41998</v>
      </c>
      <c r="D20909" s="83" t="s">
        <v>41996</v>
      </c>
      <c r="E20909" s="83"/>
      <c r="F20909" s="83"/>
      <c r="G20909" s="83"/>
      <c r="H20909" s="83" t="s">
        <v>22</v>
      </c>
    </row>
    <row r="20910" spans="1:8" ht="12.75" customHeight="1" x14ac:dyDescent="0.2">
      <c r="A20910" s="83" t="s">
        <v>20980</v>
      </c>
      <c r="B20910" s="83" t="s">
        <v>41999</v>
      </c>
      <c r="C20910" s="83" t="s">
        <v>42000</v>
      </c>
      <c r="D20910" s="83"/>
      <c r="E20910" s="83"/>
      <c r="F20910" s="83"/>
      <c r="G20910" s="83"/>
      <c r="H20910" s="83" t="s">
        <v>22</v>
      </c>
    </row>
    <row r="20911" spans="1:8" ht="12.75" customHeight="1" x14ac:dyDescent="0.2">
      <c r="A20911" s="83" t="s">
        <v>20981</v>
      </c>
      <c r="B20911" s="83" t="s">
        <v>41999</v>
      </c>
      <c r="C20911" s="83" t="s">
        <v>42000</v>
      </c>
      <c r="D20911" s="83"/>
      <c r="E20911" s="83"/>
      <c r="F20911" s="83"/>
      <c r="G20911" s="83"/>
      <c r="H20911" s="83" t="s">
        <v>22</v>
      </c>
    </row>
    <row r="20912" spans="1:8" ht="12.75" customHeight="1" x14ac:dyDescent="0.2">
      <c r="A20912" s="83" t="s">
        <v>20982</v>
      </c>
      <c r="B20912" s="83" t="s">
        <v>42001</v>
      </c>
      <c r="C20912" s="83" t="s">
        <v>42002</v>
      </c>
      <c r="D20912" s="83" t="s">
        <v>22829</v>
      </c>
      <c r="E20912" s="83"/>
      <c r="F20912" s="83"/>
      <c r="G20912" s="83"/>
      <c r="H20912" s="83" t="s">
        <v>22</v>
      </c>
    </row>
    <row r="20913" spans="1:8" ht="12.75" customHeight="1" x14ac:dyDescent="0.2">
      <c r="A20913" s="83" t="s">
        <v>20983</v>
      </c>
      <c r="B20913" s="83" t="s">
        <v>42001</v>
      </c>
      <c r="C20913" s="83" t="s">
        <v>42002</v>
      </c>
      <c r="D20913" s="83" t="s">
        <v>22829</v>
      </c>
      <c r="E20913" s="83"/>
      <c r="F20913" s="83"/>
      <c r="G20913" s="83"/>
      <c r="H20913" s="83" t="s">
        <v>22</v>
      </c>
    </row>
    <row r="20914" spans="1:8" ht="12.75" customHeight="1" x14ac:dyDescent="0.2">
      <c r="A20914" s="83" t="s">
        <v>20984</v>
      </c>
      <c r="B20914" s="83" t="s">
        <v>42003</v>
      </c>
      <c r="C20914" s="83" t="s">
        <v>42002</v>
      </c>
      <c r="D20914" s="83" t="s">
        <v>22829</v>
      </c>
      <c r="E20914" s="83"/>
      <c r="F20914" s="83"/>
      <c r="G20914" s="83"/>
      <c r="H20914" s="83" t="s">
        <v>22</v>
      </c>
    </row>
    <row r="20915" spans="1:8" ht="12.75" customHeight="1" x14ac:dyDescent="0.2">
      <c r="A20915" s="83" t="s">
        <v>20985</v>
      </c>
      <c r="B20915" s="83" t="s">
        <v>42003</v>
      </c>
      <c r="C20915" s="83" t="s">
        <v>42002</v>
      </c>
      <c r="D20915" s="83" t="s">
        <v>22829</v>
      </c>
      <c r="E20915" s="83"/>
      <c r="F20915" s="83"/>
      <c r="G20915" s="83"/>
      <c r="H20915" s="83" t="s">
        <v>22</v>
      </c>
    </row>
    <row r="20916" spans="1:8" ht="12.75" customHeight="1" x14ac:dyDescent="0.2">
      <c r="A20916" s="83" t="s">
        <v>20986</v>
      </c>
      <c r="B20916" s="83" t="s">
        <v>42004</v>
      </c>
      <c r="C20916" s="83" t="s">
        <v>42005</v>
      </c>
      <c r="D20916" s="83" t="s">
        <v>42006</v>
      </c>
      <c r="E20916" s="83" t="s">
        <v>42007</v>
      </c>
      <c r="F20916" s="83"/>
      <c r="G20916" s="83"/>
      <c r="H20916" s="83" t="s">
        <v>22</v>
      </c>
    </row>
    <row r="20917" spans="1:8" ht="12.75" customHeight="1" x14ac:dyDescent="0.2">
      <c r="A20917" s="83" t="s">
        <v>20987</v>
      </c>
      <c r="B20917" s="83" t="s">
        <v>42004</v>
      </c>
      <c r="C20917" s="83" t="s">
        <v>42005</v>
      </c>
      <c r="D20917" s="83" t="s">
        <v>42006</v>
      </c>
      <c r="E20917" s="83" t="s">
        <v>42007</v>
      </c>
      <c r="F20917" s="83"/>
      <c r="G20917" s="83"/>
      <c r="H20917" s="83" t="s">
        <v>22</v>
      </c>
    </row>
    <row r="20918" spans="1:8" ht="12.75" customHeight="1" x14ac:dyDescent="0.2">
      <c r="A20918" s="83" t="s">
        <v>20988</v>
      </c>
      <c r="B20918" s="83" t="s">
        <v>42008</v>
      </c>
      <c r="C20918" s="83" t="s">
        <v>42005</v>
      </c>
      <c r="D20918" s="83" t="s">
        <v>42009</v>
      </c>
      <c r="E20918" s="83" t="s">
        <v>42007</v>
      </c>
      <c r="F20918" s="83"/>
      <c r="G20918" s="83"/>
      <c r="H20918" s="83" t="s">
        <v>22</v>
      </c>
    </row>
    <row r="20919" spans="1:8" ht="12.75" customHeight="1" x14ac:dyDescent="0.2">
      <c r="A20919" s="83" t="s">
        <v>20989</v>
      </c>
      <c r="B20919" s="83" t="s">
        <v>42008</v>
      </c>
      <c r="C20919" s="83" t="s">
        <v>42005</v>
      </c>
      <c r="D20919" s="83" t="s">
        <v>42009</v>
      </c>
      <c r="E20919" s="83" t="s">
        <v>42007</v>
      </c>
      <c r="F20919" s="83"/>
      <c r="G20919" s="83"/>
      <c r="H20919" s="83" t="s">
        <v>22</v>
      </c>
    </row>
    <row r="20920" spans="1:8" ht="12.75" customHeight="1" x14ac:dyDescent="0.2">
      <c r="A20920" s="83" t="s">
        <v>20990</v>
      </c>
      <c r="B20920" s="83" t="s">
        <v>42010</v>
      </c>
      <c r="C20920" s="83" t="s">
        <v>42011</v>
      </c>
      <c r="D20920" s="83" t="s">
        <v>42012</v>
      </c>
      <c r="E20920" s="83" t="s">
        <v>42007</v>
      </c>
      <c r="F20920" s="83"/>
      <c r="G20920" s="83"/>
      <c r="H20920" s="83" t="s">
        <v>22</v>
      </c>
    </row>
    <row r="20921" spans="1:8" ht="12.75" customHeight="1" x14ac:dyDescent="0.2">
      <c r="A20921" s="83" t="s">
        <v>20991</v>
      </c>
      <c r="B20921" s="83" t="s">
        <v>42010</v>
      </c>
      <c r="C20921" s="83" t="s">
        <v>42011</v>
      </c>
      <c r="D20921" s="83" t="s">
        <v>42012</v>
      </c>
      <c r="E20921" s="83" t="s">
        <v>42007</v>
      </c>
      <c r="F20921" s="83"/>
      <c r="G20921" s="83"/>
      <c r="H20921" s="83" t="s">
        <v>22</v>
      </c>
    </row>
    <row r="20922" spans="1:8" ht="12.75" customHeight="1" x14ac:dyDescent="0.2">
      <c r="A20922" s="83" t="s">
        <v>20992</v>
      </c>
      <c r="B20922" s="83" t="s">
        <v>42013</v>
      </c>
      <c r="C20922" s="83" t="s">
        <v>42014</v>
      </c>
      <c r="D20922" s="83" t="s">
        <v>42015</v>
      </c>
      <c r="E20922" s="83" t="s">
        <v>42016</v>
      </c>
      <c r="F20922" s="83"/>
      <c r="G20922" s="83"/>
      <c r="H20922" s="83" t="s">
        <v>22</v>
      </c>
    </row>
    <row r="20923" spans="1:8" ht="12.75" customHeight="1" x14ac:dyDescent="0.2">
      <c r="A20923" s="83" t="s">
        <v>20993</v>
      </c>
      <c r="B20923" s="83" t="s">
        <v>42013</v>
      </c>
      <c r="C20923" s="83" t="s">
        <v>42014</v>
      </c>
      <c r="D20923" s="83" t="s">
        <v>42015</v>
      </c>
      <c r="E20923" s="83" t="s">
        <v>42016</v>
      </c>
      <c r="F20923" s="83"/>
      <c r="G20923" s="83"/>
      <c r="H20923" s="83" t="s">
        <v>22</v>
      </c>
    </row>
    <row r="20924" spans="1:8" ht="12.75" customHeight="1" x14ac:dyDescent="0.2">
      <c r="A20924" s="83" t="s">
        <v>20994</v>
      </c>
      <c r="B20924" s="83" t="s">
        <v>42017</v>
      </c>
      <c r="C20924" s="83" t="s">
        <v>42018</v>
      </c>
      <c r="D20924" s="83" t="s">
        <v>42019</v>
      </c>
      <c r="E20924" s="83" t="s">
        <v>42020</v>
      </c>
      <c r="F20924" s="83"/>
      <c r="G20924" s="83"/>
      <c r="H20924" s="83" t="s">
        <v>22</v>
      </c>
    </row>
    <row r="20925" spans="1:8" ht="12.75" customHeight="1" x14ac:dyDescent="0.2">
      <c r="A20925" s="83" t="s">
        <v>20995</v>
      </c>
      <c r="B20925" s="83" t="s">
        <v>42017</v>
      </c>
      <c r="C20925" s="83" t="s">
        <v>42018</v>
      </c>
      <c r="D20925" s="83" t="s">
        <v>42019</v>
      </c>
      <c r="E20925" s="83" t="s">
        <v>42020</v>
      </c>
      <c r="F20925" s="83"/>
      <c r="G20925" s="83"/>
      <c r="H20925" s="83" t="s">
        <v>22</v>
      </c>
    </row>
    <row r="20926" spans="1:8" ht="12.75" customHeight="1" x14ac:dyDescent="0.2">
      <c r="A20926" s="83" t="s">
        <v>20996</v>
      </c>
      <c r="B20926" s="83" t="s">
        <v>42021</v>
      </c>
      <c r="C20926" s="83" t="s">
        <v>42022</v>
      </c>
      <c r="D20926" s="83" t="s">
        <v>42023</v>
      </c>
      <c r="E20926" s="83" t="s">
        <v>42016</v>
      </c>
      <c r="F20926" s="83"/>
      <c r="G20926" s="83"/>
      <c r="H20926" s="83" t="s">
        <v>22</v>
      </c>
    </row>
    <row r="20927" spans="1:8" ht="12.75" customHeight="1" x14ac:dyDescent="0.2">
      <c r="A20927" s="83" t="s">
        <v>20997</v>
      </c>
      <c r="B20927" s="83" t="s">
        <v>42021</v>
      </c>
      <c r="C20927" s="83" t="s">
        <v>42022</v>
      </c>
      <c r="D20927" s="83" t="s">
        <v>42023</v>
      </c>
      <c r="E20927" s="83" t="s">
        <v>42016</v>
      </c>
      <c r="F20927" s="83"/>
      <c r="G20927" s="83"/>
      <c r="H20927" s="83" t="s">
        <v>22</v>
      </c>
    </row>
    <row r="20928" spans="1:8" ht="12.75" customHeight="1" x14ac:dyDescent="0.2">
      <c r="A20928" s="83" t="s">
        <v>20998</v>
      </c>
      <c r="B20928" s="83" t="s">
        <v>42024</v>
      </c>
      <c r="C20928" s="83" t="s">
        <v>42025</v>
      </c>
      <c r="D20928" s="83" t="s">
        <v>42026</v>
      </c>
      <c r="E20928" s="83" t="s">
        <v>42027</v>
      </c>
      <c r="F20928" s="83"/>
      <c r="G20928" s="83"/>
      <c r="H20928" s="83" t="s">
        <v>22</v>
      </c>
    </row>
    <row r="20929" spans="1:8" ht="12.75" customHeight="1" x14ac:dyDescent="0.2">
      <c r="A20929" s="83" t="s">
        <v>20999</v>
      </c>
      <c r="B20929" s="83" t="s">
        <v>42024</v>
      </c>
      <c r="C20929" s="83" t="s">
        <v>42025</v>
      </c>
      <c r="D20929" s="83" t="s">
        <v>42026</v>
      </c>
      <c r="E20929" s="83" t="s">
        <v>42027</v>
      </c>
      <c r="F20929" s="83"/>
      <c r="G20929" s="83"/>
      <c r="H20929" s="83" t="s">
        <v>22</v>
      </c>
    </row>
    <row r="20930" spans="1:8" ht="12.75" customHeight="1" x14ac:dyDescent="0.2">
      <c r="A20930" s="83" t="s">
        <v>21000</v>
      </c>
      <c r="B20930" s="83" t="s">
        <v>42028</v>
      </c>
      <c r="C20930" s="83" t="s">
        <v>42029</v>
      </c>
      <c r="D20930" s="83"/>
      <c r="E20930" s="83"/>
      <c r="F20930" s="83"/>
      <c r="G20930" s="83"/>
      <c r="H20930" s="83" t="s">
        <v>22</v>
      </c>
    </row>
    <row r="20931" spans="1:8" ht="12.75" customHeight="1" x14ac:dyDescent="0.2">
      <c r="A20931" s="83" t="s">
        <v>21001</v>
      </c>
      <c r="B20931" s="83" t="s">
        <v>42028</v>
      </c>
      <c r="C20931" s="83" t="s">
        <v>42029</v>
      </c>
      <c r="D20931" s="83"/>
      <c r="E20931" s="83"/>
      <c r="F20931" s="83"/>
      <c r="G20931" s="83"/>
      <c r="H20931" s="83" t="s">
        <v>22</v>
      </c>
    </row>
    <row r="20932" spans="1:8" ht="12.75" customHeight="1" x14ac:dyDescent="0.2">
      <c r="A20932" s="83" t="s">
        <v>21002</v>
      </c>
      <c r="B20932" s="83" t="s">
        <v>42030</v>
      </c>
      <c r="C20932" s="83" t="s">
        <v>42031</v>
      </c>
      <c r="D20932" s="83"/>
      <c r="E20932" s="83"/>
      <c r="F20932" s="83"/>
      <c r="G20932" s="83"/>
      <c r="H20932" s="83" t="s">
        <v>22</v>
      </c>
    </row>
    <row r="20933" spans="1:8" ht="12.75" customHeight="1" x14ac:dyDescent="0.2">
      <c r="A20933" s="83" t="s">
        <v>21003</v>
      </c>
      <c r="B20933" s="83" t="s">
        <v>42030</v>
      </c>
      <c r="C20933" s="83" t="s">
        <v>42031</v>
      </c>
      <c r="D20933" s="83"/>
      <c r="E20933" s="83"/>
      <c r="F20933" s="83"/>
      <c r="G20933" s="83"/>
      <c r="H20933" s="83" t="s">
        <v>22</v>
      </c>
    </row>
    <row r="20934" spans="1:8" ht="12.75" customHeight="1" x14ac:dyDescent="0.2">
      <c r="A20934" s="83" t="s">
        <v>21004</v>
      </c>
      <c r="B20934" s="83" t="s">
        <v>42030</v>
      </c>
      <c r="C20934" s="83" t="s">
        <v>42032</v>
      </c>
      <c r="D20934" s="83"/>
      <c r="E20934" s="83"/>
      <c r="F20934" s="83"/>
      <c r="G20934" s="83"/>
      <c r="H20934" s="83" t="s">
        <v>22</v>
      </c>
    </row>
    <row r="20935" spans="1:8" ht="12.75" customHeight="1" x14ac:dyDescent="0.2">
      <c r="A20935" s="83" t="s">
        <v>21005</v>
      </c>
      <c r="B20935" s="83" t="s">
        <v>42030</v>
      </c>
      <c r="C20935" s="83" t="s">
        <v>42032</v>
      </c>
      <c r="D20935" s="83"/>
      <c r="E20935" s="83"/>
      <c r="F20935" s="83"/>
      <c r="G20935" s="83"/>
      <c r="H20935" s="83" t="s">
        <v>22</v>
      </c>
    </row>
    <row r="20936" spans="1:8" ht="12.75" customHeight="1" x14ac:dyDescent="0.2">
      <c r="A20936" s="83" t="s">
        <v>21006</v>
      </c>
      <c r="B20936" s="83" t="s">
        <v>42033</v>
      </c>
      <c r="C20936" s="83" t="s">
        <v>42031</v>
      </c>
      <c r="D20936" s="83"/>
      <c r="E20936" s="83"/>
      <c r="F20936" s="83"/>
      <c r="G20936" s="83"/>
      <c r="H20936" s="83" t="s">
        <v>22</v>
      </c>
    </row>
    <row r="20937" spans="1:8" ht="12.75" customHeight="1" x14ac:dyDescent="0.2">
      <c r="A20937" s="83" t="s">
        <v>21007</v>
      </c>
      <c r="B20937" s="83" t="s">
        <v>42033</v>
      </c>
      <c r="C20937" s="83" t="s">
        <v>42031</v>
      </c>
      <c r="D20937" s="83"/>
      <c r="E20937" s="83"/>
      <c r="F20937" s="83"/>
      <c r="G20937" s="83"/>
      <c r="H20937" s="83" t="s">
        <v>22</v>
      </c>
    </row>
    <row r="20938" spans="1:8" ht="12.75" customHeight="1" x14ac:dyDescent="0.2">
      <c r="A20938" s="83" t="s">
        <v>21008</v>
      </c>
      <c r="B20938" s="83" t="s">
        <v>42033</v>
      </c>
      <c r="C20938" s="83" t="s">
        <v>42032</v>
      </c>
      <c r="D20938" s="83"/>
      <c r="E20938" s="83"/>
      <c r="F20938" s="83"/>
      <c r="G20938" s="83"/>
      <c r="H20938" s="83" t="s">
        <v>22</v>
      </c>
    </row>
    <row r="20939" spans="1:8" ht="12.75" customHeight="1" x14ac:dyDescent="0.2">
      <c r="A20939" s="83" t="s">
        <v>21009</v>
      </c>
      <c r="B20939" s="83" t="s">
        <v>42033</v>
      </c>
      <c r="C20939" s="83" t="s">
        <v>42032</v>
      </c>
      <c r="D20939" s="83"/>
      <c r="E20939" s="83"/>
      <c r="F20939" s="83"/>
      <c r="G20939" s="83"/>
      <c r="H20939" s="83" t="s">
        <v>22</v>
      </c>
    </row>
    <row r="20940" spans="1:8" ht="12.75" customHeight="1" x14ac:dyDescent="0.2">
      <c r="A20940" s="83" t="s">
        <v>21010</v>
      </c>
      <c r="B20940" s="83" t="s">
        <v>42034</v>
      </c>
      <c r="C20940" s="83" t="s">
        <v>42035</v>
      </c>
      <c r="D20940" s="83" t="s">
        <v>24154</v>
      </c>
      <c r="E20940" s="83"/>
      <c r="F20940" s="83"/>
      <c r="G20940" s="83"/>
      <c r="H20940" s="83" t="s">
        <v>22</v>
      </c>
    </row>
    <row r="20941" spans="1:8" ht="12.75" customHeight="1" x14ac:dyDescent="0.2">
      <c r="A20941" s="83" t="s">
        <v>21011</v>
      </c>
      <c r="B20941" s="83" t="s">
        <v>42034</v>
      </c>
      <c r="C20941" s="83" t="s">
        <v>42035</v>
      </c>
      <c r="D20941" s="83" t="s">
        <v>24154</v>
      </c>
      <c r="E20941" s="83"/>
      <c r="F20941" s="83"/>
      <c r="G20941" s="83"/>
      <c r="H20941" s="83" t="s">
        <v>22</v>
      </c>
    </row>
    <row r="20942" spans="1:8" ht="12.75" customHeight="1" x14ac:dyDescent="0.2">
      <c r="A20942" s="83" t="s">
        <v>21012</v>
      </c>
      <c r="B20942" s="83" t="s">
        <v>42036</v>
      </c>
      <c r="C20942" s="83" t="s">
        <v>42035</v>
      </c>
      <c r="D20942" s="83" t="s">
        <v>24154</v>
      </c>
      <c r="E20942" s="83"/>
      <c r="F20942" s="83"/>
      <c r="G20942" s="83"/>
      <c r="H20942" s="83" t="s">
        <v>22</v>
      </c>
    </row>
    <row r="20943" spans="1:8" ht="12.75" customHeight="1" x14ac:dyDescent="0.2">
      <c r="A20943" s="83" t="s">
        <v>21013</v>
      </c>
      <c r="B20943" s="83" t="s">
        <v>42036</v>
      </c>
      <c r="C20943" s="83" t="s">
        <v>42035</v>
      </c>
      <c r="D20943" s="83" t="s">
        <v>24154</v>
      </c>
      <c r="E20943" s="83"/>
      <c r="F20943" s="83"/>
      <c r="G20943" s="83"/>
      <c r="H20943" s="83" t="s">
        <v>22</v>
      </c>
    </row>
    <row r="20944" spans="1:8" ht="12.75" customHeight="1" x14ac:dyDescent="0.2">
      <c r="A20944" s="83" t="s">
        <v>21014</v>
      </c>
      <c r="B20944" s="83" t="s">
        <v>42037</v>
      </c>
      <c r="C20944" s="83" t="s">
        <v>42035</v>
      </c>
      <c r="D20944" s="83" t="s">
        <v>24154</v>
      </c>
      <c r="E20944" s="83"/>
      <c r="F20944" s="83"/>
      <c r="G20944" s="83"/>
      <c r="H20944" s="83" t="s">
        <v>22</v>
      </c>
    </row>
    <row r="20945" spans="1:8" ht="12.75" customHeight="1" x14ac:dyDescent="0.2">
      <c r="A20945" s="83" t="s">
        <v>21015</v>
      </c>
      <c r="B20945" s="83" t="s">
        <v>42037</v>
      </c>
      <c r="C20945" s="83" t="s">
        <v>42035</v>
      </c>
      <c r="D20945" s="83" t="s">
        <v>24154</v>
      </c>
      <c r="E20945" s="83"/>
      <c r="F20945" s="83"/>
      <c r="G20945" s="83"/>
      <c r="H20945" s="83" t="s">
        <v>22</v>
      </c>
    </row>
    <row r="20946" spans="1:8" ht="12.75" customHeight="1" x14ac:dyDescent="0.2">
      <c r="A20946" s="83" t="s">
        <v>21016</v>
      </c>
      <c r="B20946" s="83" t="s">
        <v>42038</v>
      </c>
      <c r="C20946" s="83" t="s">
        <v>28361</v>
      </c>
      <c r="D20946" s="83"/>
      <c r="E20946" s="83"/>
      <c r="F20946" s="83"/>
      <c r="G20946" s="83"/>
      <c r="H20946" s="83" t="s">
        <v>22</v>
      </c>
    </row>
    <row r="20947" spans="1:8" ht="12.75" customHeight="1" x14ac:dyDescent="0.2">
      <c r="A20947" s="83" t="s">
        <v>21017</v>
      </c>
      <c r="B20947" s="83" t="s">
        <v>42038</v>
      </c>
      <c r="C20947" s="83" t="s">
        <v>28361</v>
      </c>
      <c r="D20947" s="83"/>
      <c r="E20947" s="83"/>
      <c r="F20947" s="83"/>
      <c r="G20947" s="83"/>
      <c r="H20947" s="83" t="s">
        <v>22</v>
      </c>
    </row>
    <row r="20948" spans="1:8" ht="12.75" customHeight="1" x14ac:dyDescent="0.2">
      <c r="A20948" s="83" t="s">
        <v>21018</v>
      </c>
      <c r="B20948" s="83" t="s">
        <v>42039</v>
      </c>
      <c r="C20948" s="83" t="s">
        <v>42040</v>
      </c>
      <c r="D20948" s="83"/>
      <c r="E20948" s="83"/>
      <c r="F20948" s="83"/>
      <c r="G20948" s="83"/>
      <c r="H20948" s="83" t="s">
        <v>22</v>
      </c>
    </row>
    <row r="20949" spans="1:8" ht="12.75" customHeight="1" x14ac:dyDescent="0.2">
      <c r="A20949" s="83" t="s">
        <v>21019</v>
      </c>
      <c r="B20949" s="83" t="s">
        <v>42039</v>
      </c>
      <c r="C20949" s="83" t="s">
        <v>42040</v>
      </c>
      <c r="D20949" s="83"/>
      <c r="E20949" s="83"/>
      <c r="F20949" s="83"/>
      <c r="G20949" s="83"/>
      <c r="H20949" s="83" t="s">
        <v>22</v>
      </c>
    </row>
    <row r="20950" spans="1:8" ht="12.75" customHeight="1" x14ac:dyDescent="0.2">
      <c r="A20950" s="83" t="s">
        <v>21020</v>
      </c>
      <c r="B20950" s="83" t="s">
        <v>42041</v>
      </c>
      <c r="C20950" s="83" t="s">
        <v>42042</v>
      </c>
      <c r="D20950" s="83"/>
      <c r="E20950" s="83"/>
      <c r="F20950" s="83"/>
      <c r="G20950" s="83"/>
      <c r="H20950" s="83" t="s">
        <v>22</v>
      </c>
    </row>
    <row r="20951" spans="1:8" ht="12.75" customHeight="1" x14ac:dyDescent="0.2">
      <c r="A20951" s="83" t="s">
        <v>21021</v>
      </c>
      <c r="B20951" s="83" t="s">
        <v>42041</v>
      </c>
      <c r="C20951" s="83" t="s">
        <v>42042</v>
      </c>
      <c r="D20951" s="83"/>
      <c r="E20951" s="83"/>
      <c r="F20951" s="83"/>
      <c r="G20951" s="83"/>
      <c r="H20951" s="83" t="s">
        <v>22</v>
      </c>
    </row>
    <row r="20952" spans="1:8" ht="12.75" customHeight="1" x14ac:dyDescent="0.2">
      <c r="A20952" s="83" t="s">
        <v>21022</v>
      </c>
      <c r="B20952" s="83" t="s">
        <v>42043</v>
      </c>
      <c r="C20952" s="83" t="s">
        <v>42042</v>
      </c>
      <c r="D20952" s="83"/>
      <c r="E20952" s="83"/>
      <c r="F20952" s="83"/>
      <c r="G20952" s="83"/>
      <c r="H20952" s="83" t="s">
        <v>22</v>
      </c>
    </row>
    <row r="20953" spans="1:8" ht="12.75" customHeight="1" x14ac:dyDescent="0.2">
      <c r="A20953" s="83" t="s">
        <v>21023</v>
      </c>
      <c r="B20953" s="83" t="s">
        <v>42043</v>
      </c>
      <c r="C20953" s="83" t="s">
        <v>42042</v>
      </c>
      <c r="D20953" s="83"/>
      <c r="E20953" s="83"/>
      <c r="F20953" s="83"/>
      <c r="G20953" s="83"/>
      <c r="H20953" s="83" t="s">
        <v>22</v>
      </c>
    </row>
    <row r="20954" spans="1:8" ht="12.75" customHeight="1" x14ac:dyDescent="0.2">
      <c r="A20954" s="83" t="s">
        <v>21024</v>
      </c>
      <c r="B20954" s="83" t="s">
        <v>42044</v>
      </c>
      <c r="C20954" s="83" t="s">
        <v>28361</v>
      </c>
      <c r="D20954" s="83"/>
      <c r="E20954" s="83"/>
      <c r="F20954" s="83"/>
      <c r="G20954" s="83"/>
      <c r="H20954" s="83" t="s">
        <v>22</v>
      </c>
    </row>
    <row r="20955" spans="1:8" ht="12.75" customHeight="1" x14ac:dyDescent="0.2">
      <c r="A20955" s="83" t="s">
        <v>21025</v>
      </c>
      <c r="B20955" s="83" t="s">
        <v>42044</v>
      </c>
      <c r="C20955" s="83" t="s">
        <v>28361</v>
      </c>
      <c r="D20955" s="83"/>
      <c r="E20955" s="83"/>
      <c r="F20955" s="83"/>
      <c r="G20955" s="83"/>
      <c r="H20955" s="83" t="s">
        <v>22</v>
      </c>
    </row>
    <row r="20956" spans="1:8" ht="12.75" customHeight="1" x14ac:dyDescent="0.2">
      <c r="A20956" s="83" t="s">
        <v>21026</v>
      </c>
      <c r="B20956" s="83" t="s">
        <v>42045</v>
      </c>
      <c r="C20956" s="83" t="s">
        <v>28361</v>
      </c>
      <c r="D20956" s="83"/>
      <c r="E20956" s="83"/>
      <c r="F20956" s="83"/>
      <c r="G20956" s="83"/>
      <c r="H20956" s="83" t="s">
        <v>22</v>
      </c>
    </row>
    <row r="20957" spans="1:8" ht="12.75" customHeight="1" x14ac:dyDescent="0.2">
      <c r="A20957" s="83" t="s">
        <v>21027</v>
      </c>
      <c r="B20957" s="83" t="s">
        <v>42045</v>
      </c>
      <c r="C20957" s="83" t="s">
        <v>28361</v>
      </c>
      <c r="D20957" s="83"/>
      <c r="E20957" s="83"/>
      <c r="F20957" s="83"/>
      <c r="G20957" s="83"/>
      <c r="H20957" s="83" t="s">
        <v>22</v>
      </c>
    </row>
    <row r="20958" spans="1:8" ht="12.75" customHeight="1" x14ac:dyDescent="0.2">
      <c r="A20958" s="83" t="s">
        <v>21028</v>
      </c>
      <c r="B20958" s="83" t="s">
        <v>42046</v>
      </c>
      <c r="C20958" s="83" t="s">
        <v>42047</v>
      </c>
      <c r="D20958" s="83"/>
      <c r="E20958" s="83"/>
      <c r="F20958" s="83"/>
      <c r="G20958" s="83"/>
      <c r="H20958" s="83" t="s">
        <v>22</v>
      </c>
    </row>
    <row r="20959" spans="1:8" ht="12.75" customHeight="1" x14ac:dyDescent="0.2">
      <c r="A20959" s="83" t="s">
        <v>21029</v>
      </c>
      <c r="B20959" s="83" t="s">
        <v>42046</v>
      </c>
      <c r="C20959" s="83" t="s">
        <v>42047</v>
      </c>
      <c r="D20959" s="83"/>
      <c r="E20959" s="83"/>
      <c r="F20959" s="83"/>
      <c r="G20959" s="83"/>
      <c r="H20959" s="83" t="s">
        <v>22</v>
      </c>
    </row>
    <row r="20960" spans="1:8" ht="12.75" customHeight="1" x14ac:dyDescent="0.2">
      <c r="A20960" s="83" t="s">
        <v>21030</v>
      </c>
      <c r="B20960" s="83" t="s">
        <v>42048</v>
      </c>
      <c r="C20960" s="83" t="s">
        <v>42049</v>
      </c>
      <c r="D20960" s="83"/>
      <c r="E20960" s="83"/>
      <c r="F20960" s="83"/>
      <c r="G20960" s="83"/>
      <c r="H20960" s="83" t="s">
        <v>22</v>
      </c>
    </row>
    <row r="20961" spans="1:8" ht="12.75" customHeight="1" x14ac:dyDescent="0.2">
      <c r="A20961" s="83" t="s">
        <v>21031</v>
      </c>
      <c r="B20961" s="83" t="s">
        <v>42048</v>
      </c>
      <c r="C20961" s="83" t="s">
        <v>42049</v>
      </c>
      <c r="D20961" s="83"/>
      <c r="E20961" s="83"/>
      <c r="F20961" s="83"/>
      <c r="G20961" s="83"/>
      <c r="H20961" s="83" t="s">
        <v>22</v>
      </c>
    </row>
    <row r="20962" spans="1:8" ht="12.75" customHeight="1" x14ac:dyDescent="0.2">
      <c r="A20962" s="83" t="s">
        <v>21032</v>
      </c>
      <c r="B20962" s="83" t="s">
        <v>42048</v>
      </c>
      <c r="C20962" s="83" t="s">
        <v>42050</v>
      </c>
      <c r="D20962" s="83"/>
      <c r="E20962" s="83"/>
      <c r="F20962" s="83"/>
      <c r="G20962" s="83"/>
      <c r="H20962" s="83" t="s">
        <v>22</v>
      </c>
    </row>
    <row r="20963" spans="1:8" ht="12.75" customHeight="1" x14ac:dyDescent="0.2">
      <c r="A20963" s="83" t="s">
        <v>21033</v>
      </c>
      <c r="B20963" s="83" t="s">
        <v>42048</v>
      </c>
      <c r="C20963" s="83" t="s">
        <v>42050</v>
      </c>
      <c r="D20963" s="83"/>
      <c r="E20963" s="83"/>
      <c r="F20963" s="83"/>
      <c r="G20963" s="83"/>
      <c r="H20963" s="83" t="s">
        <v>22</v>
      </c>
    </row>
    <row r="20964" spans="1:8" ht="12.75" customHeight="1" x14ac:dyDescent="0.2">
      <c r="A20964" s="83" t="s">
        <v>21034</v>
      </c>
      <c r="B20964" s="83" t="s">
        <v>42051</v>
      </c>
      <c r="C20964" s="83" t="s">
        <v>42052</v>
      </c>
      <c r="D20964" s="83"/>
      <c r="E20964" s="83"/>
      <c r="F20964" s="83"/>
      <c r="G20964" s="83"/>
      <c r="H20964" s="83" t="s">
        <v>22</v>
      </c>
    </row>
    <row r="20965" spans="1:8" ht="12.75" customHeight="1" x14ac:dyDescent="0.2">
      <c r="A20965" s="83" t="s">
        <v>21035</v>
      </c>
      <c r="B20965" s="83" t="s">
        <v>42051</v>
      </c>
      <c r="C20965" s="83" t="s">
        <v>42052</v>
      </c>
      <c r="D20965" s="83"/>
      <c r="E20965" s="83"/>
      <c r="F20965" s="83"/>
      <c r="G20965" s="83"/>
      <c r="H20965" s="83" t="s">
        <v>22</v>
      </c>
    </row>
    <row r="20966" spans="1:8" ht="12.75" customHeight="1" x14ac:dyDescent="0.2">
      <c r="A20966" s="83" t="s">
        <v>21036</v>
      </c>
      <c r="B20966" s="83" t="s">
        <v>42051</v>
      </c>
      <c r="C20966" s="83" t="s">
        <v>42053</v>
      </c>
      <c r="D20966" s="83"/>
      <c r="E20966" s="83"/>
      <c r="F20966" s="83"/>
      <c r="G20966" s="83"/>
      <c r="H20966" s="83" t="s">
        <v>22</v>
      </c>
    </row>
    <row r="20967" spans="1:8" ht="12.75" customHeight="1" x14ac:dyDescent="0.2">
      <c r="A20967" s="83" t="s">
        <v>21037</v>
      </c>
      <c r="B20967" s="83" t="s">
        <v>42051</v>
      </c>
      <c r="C20967" s="83" t="s">
        <v>42053</v>
      </c>
      <c r="D20967" s="83"/>
      <c r="E20967" s="83"/>
      <c r="F20967" s="83"/>
      <c r="G20967" s="83"/>
      <c r="H20967" s="83" t="s">
        <v>22</v>
      </c>
    </row>
    <row r="20968" spans="1:8" ht="12.75" customHeight="1" x14ac:dyDescent="0.2">
      <c r="A20968" s="83" t="s">
        <v>21038</v>
      </c>
      <c r="B20968" s="83" t="s">
        <v>42054</v>
      </c>
      <c r="C20968" s="83" t="s">
        <v>42055</v>
      </c>
      <c r="D20968" s="83"/>
      <c r="E20968" s="83"/>
      <c r="F20968" s="83"/>
      <c r="G20968" s="83"/>
      <c r="H20968" s="83" t="s">
        <v>22</v>
      </c>
    </row>
    <row r="20969" spans="1:8" ht="12.75" customHeight="1" x14ac:dyDescent="0.2">
      <c r="A20969" s="83" t="s">
        <v>21039</v>
      </c>
      <c r="B20969" s="83" t="s">
        <v>42054</v>
      </c>
      <c r="C20969" s="83" t="s">
        <v>42055</v>
      </c>
      <c r="D20969" s="83"/>
      <c r="E20969" s="83"/>
      <c r="F20969" s="83"/>
      <c r="G20969" s="83"/>
      <c r="H20969" s="83" t="s">
        <v>22</v>
      </c>
    </row>
    <row r="20970" spans="1:8" ht="12.75" customHeight="1" x14ac:dyDescent="0.2">
      <c r="A20970" s="83" t="s">
        <v>21040</v>
      </c>
      <c r="B20970" s="83" t="s">
        <v>42056</v>
      </c>
      <c r="C20970" s="83"/>
      <c r="D20970" s="83"/>
      <c r="E20970" s="83"/>
      <c r="F20970" s="83"/>
      <c r="G20970" s="83"/>
      <c r="H20970" s="83" t="s">
        <v>22</v>
      </c>
    </row>
    <row r="20971" spans="1:8" ht="12.75" customHeight="1" x14ac:dyDescent="0.2">
      <c r="A20971" s="83" t="s">
        <v>21041</v>
      </c>
      <c r="B20971" s="83" t="s">
        <v>42056</v>
      </c>
      <c r="C20971" s="83"/>
      <c r="D20971" s="83"/>
      <c r="E20971" s="83"/>
      <c r="F20971" s="83"/>
      <c r="G20971" s="83"/>
      <c r="H20971" s="83" t="s">
        <v>22</v>
      </c>
    </row>
    <row r="20972" spans="1:8" ht="12.75" customHeight="1" x14ac:dyDescent="0.2">
      <c r="A20972" s="83" t="s">
        <v>21042</v>
      </c>
      <c r="B20972" s="83" t="s">
        <v>42057</v>
      </c>
      <c r="C20972" s="83"/>
      <c r="D20972" s="83"/>
      <c r="E20972" s="83"/>
      <c r="F20972" s="83"/>
      <c r="G20972" s="83"/>
      <c r="H20972" s="83" t="s">
        <v>22</v>
      </c>
    </row>
    <row r="20973" spans="1:8" ht="12.75" customHeight="1" x14ac:dyDescent="0.2">
      <c r="A20973" s="83" t="s">
        <v>21043</v>
      </c>
      <c r="B20973" s="83" t="s">
        <v>42057</v>
      </c>
      <c r="C20973" s="83"/>
      <c r="D20973" s="83"/>
      <c r="E20973" s="83"/>
      <c r="F20973" s="83"/>
      <c r="G20973" s="83"/>
      <c r="H20973" s="83" t="s">
        <v>22</v>
      </c>
    </row>
    <row r="20974" spans="1:8" ht="12.75" customHeight="1" x14ac:dyDescent="0.2">
      <c r="A20974" s="83" t="s">
        <v>21044</v>
      </c>
      <c r="B20974" s="83" t="s">
        <v>42058</v>
      </c>
      <c r="C20974" s="83"/>
      <c r="D20974" s="83"/>
      <c r="E20974" s="83"/>
      <c r="F20974" s="83"/>
      <c r="G20974" s="83"/>
      <c r="H20974" s="83" t="s">
        <v>22</v>
      </c>
    </row>
    <row r="20975" spans="1:8" ht="12.75" customHeight="1" x14ac:dyDescent="0.2">
      <c r="A20975" s="83" t="s">
        <v>21045</v>
      </c>
      <c r="B20975" s="83" t="s">
        <v>42058</v>
      </c>
      <c r="C20975" s="83"/>
      <c r="D20975" s="83"/>
      <c r="E20975" s="83"/>
      <c r="F20975" s="83"/>
      <c r="G20975" s="83"/>
      <c r="H20975" s="83" t="s">
        <v>22</v>
      </c>
    </row>
    <row r="20976" spans="1:8" ht="12.75" customHeight="1" x14ac:dyDescent="0.2">
      <c r="A20976" s="83" t="s">
        <v>21046</v>
      </c>
      <c r="B20976" s="83" t="s">
        <v>42059</v>
      </c>
      <c r="C20976" s="83"/>
      <c r="D20976" s="83"/>
      <c r="E20976" s="83"/>
      <c r="F20976" s="83"/>
      <c r="G20976" s="83"/>
      <c r="H20976" s="83" t="s">
        <v>22</v>
      </c>
    </row>
    <row r="20977" spans="1:8" ht="12.75" customHeight="1" x14ac:dyDescent="0.2">
      <c r="A20977" s="83" t="s">
        <v>21047</v>
      </c>
      <c r="B20977" s="83" t="s">
        <v>42059</v>
      </c>
      <c r="C20977" s="83"/>
      <c r="D20977" s="83"/>
      <c r="E20977" s="83"/>
      <c r="F20977" s="83"/>
      <c r="G20977" s="83"/>
      <c r="H20977" s="83" t="s">
        <v>22</v>
      </c>
    </row>
    <row r="20978" spans="1:8" ht="12.75" customHeight="1" x14ac:dyDescent="0.2">
      <c r="A20978" s="83" t="s">
        <v>21048</v>
      </c>
      <c r="B20978" s="83" t="s">
        <v>42060</v>
      </c>
      <c r="C20978" s="83" t="s">
        <v>42061</v>
      </c>
      <c r="D20978" s="83"/>
      <c r="E20978" s="83"/>
      <c r="F20978" s="83"/>
      <c r="G20978" s="83"/>
      <c r="H20978" s="83" t="s">
        <v>22</v>
      </c>
    </row>
    <row r="20979" spans="1:8" ht="12.75" customHeight="1" x14ac:dyDescent="0.2">
      <c r="A20979" s="83" t="s">
        <v>21049</v>
      </c>
      <c r="B20979" s="83" t="s">
        <v>42060</v>
      </c>
      <c r="C20979" s="83" t="s">
        <v>42061</v>
      </c>
      <c r="D20979" s="83"/>
      <c r="E20979" s="83"/>
      <c r="F20979" s="83"/>
      <c r="G20979" s="83"/>
      <c r="H20979" s="83" t="s">
        <v>22</v>
      </c>
    </row>
    <row r="20980" spans="1:8" ht="12.75" customHeight="1" x14ac:dyDescent="0.2">
      <c r="A20980" s="83" t="s">
        <v>21050</v>
      </c>
      <c r="B20980" s="83" t="s">
        <v>42062</v>
      </c>
      <c r="C20980" s="83"/>
      <c r="D20980" s="83"/>
      <c r="E20980" s="83"/>
      <c r="F20980" s="83"/>
      <c r="G20980" s="83"/>
      <c r="H20980" s="83" t="s">
        <v>22</v>
      </c>
    </row>
    <row r="20981" spans="1:8" ht="12.75" customHeight="1" x14ac:dyDescent="0.2">
      <c r="A20981" s="83" t="s">
        <v>21051</v>
      </c>
      <c r="B20981" s="83" t="s">
        <v>42062</v>
      </c>
      <c r="C20981" s="83"/>
      <c r="D20981" s="83"/>
      <c r="E20981" s="83"/>
      <c r="F20981" s="83"/>
      <c r="G20981" s="83"/>
      <c r="H20981" s="83" t="s">
        <v>22</v>
      </c>
    </row>
    <row r="20982" spans="1:8" ht="12.75" customHeight="1" x14ac:dyDescent="0.2">
      <c r="A20982" s="83" t="s">
        <v>21052</v>
      </c>
      <c r="B20982" s="83" t="s">
        <v>42063</v>
      </c>
      <c r="C20982" s="83"/>
      <c r="D20982" s="83"/>
      <c r="E20982" s="83"/>
      <c r="F20982" s="83"/>
      <c r="G20982" s="83"/>
      <c r="H20982" s="83" t="s">
        <v>22</v>
      </c>
    </row>
    <row r="20983" spans="1:8" ht="12.75" customHeight="1" x14ac:dyDescent="0.2">
      <c r="A20983" s="83" t="s">
        <v>21053</v>
      </c>
      <c r="B20983" s="83" t="s">
        <v>42063</v>
      </c>
      <c r="C20983" s="83"/>
      <c r="D20983" s="83"/>
      <c r="E20983" s="83"/>
      <c r="F20983" s="83"/>
      <c r="G20983" s="83"/>
      <c r="H20983" s="83" t="s">
        <v>22</v>
      </c>
    </row>
    <row r="20984" spans="1:8" ht="12.75" customHeight="1" x14ac:dyDescent="0.2">
      <c r="A20984" s="83" t="s">
        <v>21054</v>
      </c>
      <c r="B20984" s="83" t="s">
        <v>42064</v>
      </c>
      <c r="C20984" s="83"/>
      <c r="D20984" s="83"/>
      <c r="E20984" s="83"/>
      <c r="F20984" s="83"/>
      <c r="G20984" s="83"/>
      <c r="H20984" s="83" t="s">
        <v>22</v>
      </c>
    </row>
    <row r="20985" spans="1:8" ht="12.75" customHeight="1" x14ac:dyDescent="0.2">
      <c r="A20985" s="83" t="s">
        <v>21055</v>
      </c>
      <c r="B20985" s="83" t="s">
        <v>42064</v>
      </c>
      <c r="C20985" s="83"/>
      <c r="D20985" s="83"/>
      <c r="E20985" s="83"/>
      <c r="F20985" s="83"/>
      <c r="G20985" s="83"/>
      <c r="H20985" s="83" t="s">
        <v>22</v>
      </c>
    </row>
    <row r="20986" spans="1:8" ht="12.75" customHeight="1" x14ac:dyDescent="0.2">
      <c r="A20986" s="83" t="s">
        <v>21056</v>
      </c>
      <c r="B20986" s="83" t="s">
        <v>42065</v>
      </c>
      <c r="C20986" s="83"/>
      <c r="D20986" s="83"/>
      <c r="E20986" s="83"/>
      <c r="F20986" s="83"/>
      <c r="G20986" s="83"/>
      <c r="H20986" s="83" t="s">
        <v>22</v>
      </c>
    </row>
    <row r="20987" spans="1:8" ht="12.75" customHeight="1" x14ac:dyDescent="0.2">
      <c r="A20987" s="83" t="s">
        <v>21057</v>
      </c>
      <c r="B20987" s="83" t="s">
        <v>42065</v>
      </c>
      <c r="C20987" s="83"/>
      <c r="D20987" s="83"/>
      <c r="E20987" s="83"/>
      <c r="F20987" s="83"/>
      <c r="G20987" s="83"/>
      <c r="H20987" s="83" t="s">
        <v>22</v>
      </c>
    </row>
    <row r="20988" spans="1:8" ht="12.75" customHeight="1" x14ac:dyDescent="0.2">
      <c r="A20988" s="83" t="s">
        <v>21058</v>
      </c>
      <c r="B20988" s="83" t="s">
        <v>42066</v>
      </c>
      <c r="C20988" s="83"/>
      <c r="D20988" s="83"/>
      <c r="E20988" s="83"/>
      <c r="F20988" s="83"/>
      <c r="G20988" s="83"/>
      <c r="H20988" s="83" t="s">
        <v>22</v>
      </c>
    </row>
    <row r="20989" spans="1:8" ht="12.75" customHeight="1" x14ac:dyDescent="0.2">
      <c r="A20989" s="83" t="s">
        <v>21059</v>
      </c>
      <c r="B20989" s="83" t="s">
        <v>42066</v>
      </c>
      <c r="C20989" s="83"/>
      <c r="D20989" s="83"/>
      <c r="E20989" s="83"/>
      <c r="F20989" s="83"/>
      <c r="G20989" s="83"/>
      <c r="H20989" s="83" t="s">
        <v>22</v>
      </c>
    </row>
    <row r="20990" spans="1:8" ht="12.75" customHeight="1" x14ac:dyDescent="0.2">
      <c r="A20990" s="83" t="s">
        <v>21060</v>
      </c>
      <c r="B20990" s="83" t="s">
        <v>42067</v>
      </c>
      <c r="C20990" s="83"/>
      <c r="D20990" s="83"/>
      <c r="E20990" s="83"/>
      <c r="F20990" s="83"/>
      <c r="G20990" s="83"/>
      <c r="H20990" s="83" t="s">
        <v>22</v>
      </c>
    </row>
    <row r="20991" spans="1:8" ht="12.75" customHeight="1" x14ac:dyDescent="0.2">
      <c r="A20991" s="83" t="s">
        <v>21061</v>
      </c>
      <c r="B20991" s="83" t="s">
        <v>42067</v>
      </c>
      <c r="C20991" s="83"/>
      <c r="D20991" s="83"/>
      <c r="E20991" s="83"/>
      <c r="F20991" s="83"/>
      <c r="G20991" s="83"/>
      <c r="H20991" s="83" t="s">
        <v>22</v>
      </c>
    </row>
    <row r="20992" spans="1:8" ht="12.75" customHeight="1" x14ac:dyDescent="0.2">
      <c r="A20992" s="83" t="s">
        <v>21062</v>
      </c>
      <c r="B20992" s="83" t="s">
        <v>42068</v>
      </c>
      <c r="C20992" s="83"/>
      <c r="D20992" s="83"/>
      <c r="E20992" s="83"/>
      <c r="F20992" s="83"/>
      <c r="G20992" s="83"/>
      <c r="H20992" s="83" t="s">
        <v>22</v>
      </c>
    </row>
    <row r="20993" spans="1:8" ht="12.75" customHeight="1" x14ac:dyDescent="0.2">
      <c r="A20993" s="83" t="s">
        <v>21063</v>
      </c>
      <c r="B20993" s="83" t="s">
        <v>42068</v>
      </c>
      <c r="C20993" s="83"/>
      <c r="D20993" s="83"/>
      <c r="E20993" s="83"/>
      <c r="F20993" s="83"/>
      <c r="G20993" s="83"/>
      <c r="H20993" s="83" t="s">
        <v>22</v>
      </c>
    </row>
    <row r="20994" spans="1:8" ht="12.75" customHeight="1" x14ac:dyDescent="0.2">
      <c r="A20994" s="83" t="s">
        <v>21064</v>
      </c>
      <c r="B20994" s="83" t="s">
        <v>42069</v>
      </c>
      <c r="C20994" s="83"/>
      <c r="D20994" s="83"/>
      <c r="E20994" s="83"/>
      <c r="F20994" s="83"/>
      <c r="G20994" s="83"/>
      <c r="H20994" s="83" t="s">
        <v>22</v>
      </c>
    </row>
    <row r="20995" spans="1:8" ht="12.75" customHeight="1" x14ac:dyDescent="0.2">
      <c r="A20995" s="83" t="s">
        <v>21065</v>
      </c>
      <c r="B20995" s="83" t="s">
        <v>42069</v>
      </c>
      <c r="C20995" s="83"/>
      <c r="D20995" s="83"/>
      <c r="E20995" s="83"/>
      <c r="F20995" s="83"/>
      <c r="G20995" s="83"/>
      <c r="H20995" s="83" t="s">
        <v>22</v>
      </c>
    </row>
    <row r="20996" spans="1:8" ht="12.75" customHeight="1" x14ac:dyDescent="0.2">
      <c r="A20996" s="83" t="s">
        <v>21066</v>
      </c>
      <c r="B20996" s="83" t="s">
        <v>42070</v>
      </c>
      <c r="C20996" s="83"/>
      <c r="D20996" s="83"/>
      <c r="E20996" s="83"/>
      <c r="F20996" s="83"/>
      <c r="G20996" s="83"/>
      <c r="H20996" s="83" t="s">
        <v>22</v>
      </c>
    </row>
    <row r="20997" spans="1:8" ht="12.75" customHeight="1" x14ac:dyDescent="0.2">
      <c r="A20997" s="83" t="s">
        <v>21067</v>
      </c>
      <c r="B20997" s="83" t="s">
        <v>42070</v>
      </c>
      <c r="C20997" s="83"/>
      <c r="D20997" s="83"/>
      <c r="E20997" s="83"/>
      <c r="F20997" s="83"/>
      <c r="G20997" s="83"/>
      <c r="H20997" s="83" t="s">
        <v>22</v>
      </c>
    </row>
    <row r="20998" spans="1:8" ht="12.75" customHeight="1" x14ac:dyDescent="0.2">
      <c r="A20998" s="83" t="s">
        <v>21068</v>
      </c>
      <c r="B20998" s="83" t="s">
        <v>42071</v>
      </c>
      <c r="C20998" s="83"/>
      <c r="D20998" s="83"/>
      <c r="E20998" s="83"/>
      <c r="F20998" s="83"/>
      <c r="G20998" s="83"/>
      <c r="H20998" s="83" t="s">
        <v>22</v>
      </c>
    </row>
    <row r="20999" spans="1:8" ht="12.75" customHeight="1" x14ac:dyDescent="0.2">
      <c r="A20999" s="83" t="s">
        <v>21069</v>
      </c>
      <c r="B20999" s="83" t="s">
        <v>42071</v>
      </c>
      <c r="C20999" s="83"/>
      <c r="D20999" s="83"/>
      <c r="E20999" s="83"/>
      <c r="F20999" s="83"/>
      <c r="G20999" s="83"/>
      <c r="H20999" s="83" t="s">
        <v>22</v>
      </c>
    </row>
    <row r="21000" spans="1:8" ht="12.75" customHeight="1" x14ac:dyDescent="0.2">
      <c r="A21000" s="83" t="s">
        <v>21070</v>
      </c>
      <c r="B21000" s="83" t="s">
        <v>42072</v>
      </c>
      <c r="C21000" s="83"/>
      <c r="D21000" s="83"/>
      <c r="E21000" s="83"/>
      <c r="F21000" s="83"/>
      <c r="G21000" s="83"/>
      <c r="H21000" s="83" t="s">
        <v>22</v>
      </c>
    </row>
    <row r="21001" spans="1:8" ht="12.75" customHeight="1" x14ac:dyDescent="0.2">
      <c r="A21001" s="83" t="s">
        <v>21071</v>
      </c>
      <c r="B21001" s="83" t="s">
        <v>42072</v>
      </c>
      <c r="C21001" s="83"/>
      <c r="D21001" s="83"/>
      <c r="E21001" s="83"/>
      <c r="F21001" s="83"/>
      <c r="G21001" s="83"/>
      <c r="H21001" s="83" t="s">
        <v>22</v>
      </c>
    </row>
    <row r="21002" spans="1:8" ht="12.75" customHeight="1" x14ac:dyDescent="0.2">
      <c r="A21002" s="83" t="s">
        <v>21072</v>
      </c>
      <c r="B21002" s="83" t="s">
        <v>42073</v>
      </c>
      <c r="C21002" s="83"/>
      <c r="D21002" s="83"/>
      <c r="E21002" s="83"/>
      <c r="F21002" s="83"/>
      <c r="G21002" s="83"/>
      <c r="H21002" s="83" t="s">
        <v>22</v>
      </c>
    </row>
    <row r="21003" spans="1:8" ht="12.75" customHeight="1" x14ac:dyDescent="0.2">
      <c r="A21003" s="83" t="s">
        <v>21073</v>
      </c>
      <c r="B21003" s="83" t="s">
        <v>42073</v>
      </c>
      <c r="C21003" s="83"/>
      <c r="D21003" s="83"/>
      <c r="E21003" s="83"/>
      <c r="F21003" s="83"/>
      <c r="G21003" s="83"/>
      <c r="H21003" s="83" t="s">
        <v>22</v>
      </c>
    </row>
    <row r="21004" spans="1:8" ht="12.75" customHeight="1" x14ac:dyDescent="0.2">
      <c r="A21004" s="83" t="s">
        <v>21074</v>
      </c>
      <c r="B21004" s="83" t="s">
        <v>42074</v>
      </c>
      <c r="C21004" s="83"/>
      <c r="D21004" s="83"/>
      <c r="E21004" s="83"/>
      <c r="F21004" s="83"/>
      <c r="G21004" s="83"/>
      <c r="H21004" s="83" t="s">
        <v>22</v>
      </c>
    </row>
    <row r="21005" spans="1:8" ht="12.75" customHeight="1" x14ac:dyDescent="0.2">
      <c r="A21005" s="83" t="s">
        <v>21075</v>
      </c>
      <c r="B21005" s="83" t="s">
        <v>42074</v>
      </c>
      <c r="C21005" s="83"/>
      <c r="D21005" s="83"/>
      <c r="E21005" s="83"/>
      <c r="F21005" s="83"/>
      <c r="G21005" s="83"/>
      <c r="H21005" s="83" t="s">
        <v>22</v>
      </c>
    </row>
    <row r="21006" spans="1:8" ht="12.75" customHeight="1" x14ac:dyDescent="0.2">
      <c r="A21006" s="83" t="s">
        <v>21076</v>
      </c>
      <c r="B21006" s="83" t="s">
        <v>42075</v>
      </c>
      <c r="C21006" s="83"/>
      <c r="D21006" s="83"/>
      <c r="E21006" s="83"/>
      <c r="F21006" s="83"/>
      <c r="G21006" s="83"/>
      <c r="H21006" s="83" t="s">
        <v>22</v>
      </c>
    </row>
    <row r="21007" spans="1:8" ht="12.75" customHeight="1" x14ac:dyDescent="0.2">
      <c r="A21007" s="83" t="s">
        <v>21077</v>
      </c>
      <c r="B21007" s="83" t="s">
        <v>42075</v>
      </c>
      <c r="C21007" s="83"/>
      <c r="D21007" s="83"/>
      <c r="E21007" s="83"/>
      <c r="F21007" s="83"/>
      <c r="G21007" s="83"/>
      <c r="H21007" s="83" t="s">
        <v>22</v>
      </c>
    </row>
    <row r="21008" spans="1:8" ht="12.75" customHeight="1" x14ac:dyDescent="0.2">
      <c r="A21008" s="83" t="s">
        <v>21078</v>
      </c>
      <c r="B21008" s="83" t="s">
        <v>42076</v>
      </c>
      <c r="C21008" s="83" t="s">
        <v>42077</v>
      </c>
      <c r="D21008" s="83"/>
      <c r="E21008" s="83"/>
      <c r="F21008" s="83"/>
      <c r="G21008" s="83"/>
      <c r="H21008" s="83" t="s">
        <v>22</v>
      </c>
    </row>
    <row r="21009" spans="1:8" ht="12.75" customHeight="1" x14ac:dyDescent="0.2">
      <c r="A21009" s="83" t="s">
        <v>21079</v>
      </c>
      <c r="B21009" s="83" t="s">
        <v>42076</v>
      </c>
      <c r="C21009" s="83" t="s">
        <v>42077</v>
      </c>
      <c r="D21009" s="83"/>
      <c r="E21009" s="83"/>
      <c r="F21009" s="83"/>
      <c r="G21009" s="83"/>
      <c r="H21009" s="83" t="s">
        <v>22</v>
      </c>
    </row>
    <row r="21010" spans="1:8" ht="12.75" customHeight="1" x14ac:dyDescent="0.2">
      <c r="A21010" s="83" t="s">
        <v>21080</v>
      </c>
      <c r="B21010" s="83" t="s">
        <v>42078</v>
      </c>
      <c r="C21010" s="83" t="s">
        <v>42079</v>
      </c>
      <c r="D21010" s="83"/>
      <c r="E21010" s="83"/>
      <c r="F21010" s="83"/>
      <c r="G21010" s="83"/>
      <c r="H21010" s="83" t="s">
        <v>22</v>
      </c>
    </row>
    <row r="21011" spans="1:8" ht="12.75" customHeight="1" x14ac:dyDescent="0.2">
      <c r="A21011" s="83" t="s">
        <v>21081</v>
      </c>
      <c r="B21011" s="83" t="s">
        <v>42078</v>
      </c>
      <c r="C21011" s="83" t="s">
        <v>42079</v>
      </c>
      <c r="D21011" s="83"/>
      <c r="E21011" s="83"/>
      <c r="F21011" s="83"/>
      <c r="G21011" s="83"/>
      <c r="H21011" s="83" t="s">
        <v>22</v>
      </c>
    </row>
    <row r="21012" spans="1:8" ht="12.75" customHeight="1" x14ac:dyDescent="0.2">
      <c r="A21012" s="83" t="s">
        <v>21082</v>
      </c>
      <c r="B21012" s="83" t="s">
        <v>42080</v>
      </c>
      <c r="C21012" s="83" t="s">
        <v>42081</v>
      </c>
      <c r="D21012" s="83"/>
      <c r="E21012" s="83"/>
      <c r="F21012" s="83"/>
      <c r="G21012" s="83"/>
      <c r="H21012" s="83" t="s">
        <v>22</v>
      </c>
    </row>
    <row r="21013" spans="1:8" ht="12.75" customHeight="1" x14ac:dyDescent="0.2">
      <c r="A21013" s="83" t="s">
        <v>21083</v>
      </c>
      <c r="B21013" s="83" t="s">
        <v>42080</v>
      </c>
      <c r="C21013" s="83" t="s">
        <v>42081</v>
      </c>
      <c r="D21013" s="83"/>
      <c r="E21013" s="83"/>
      <c r="F21013" s="83"/>
      <c r="G21013" s="83"/>
      <c r="H21013" s="83" t="s">
        <v>22</v>
      </c>
    </row>
    <row r="21014" spans="1:8" ht="12.75" customHeight="1" x14ac:dyDescent="0.2">
      <c r="A21014" s="83" t="s">
        <v>21084</v>
      </c>
      <c r="B21014" s="83" t="s">
        <v>42082</v>
      </c>
      <c r="C21014" s="83" t="s">
        <v>42083</v>
      </c>
      <c r="D21014" s="83"/>
      <c r="E21014" s="83"/>
      <c r="F21014" s="83"/>
      <c r="G21014" s="83"/>
      <c r="H21014" s="83" t="s">
        <v>22</v>
      </c>
    </row>
    <row r="21015" spans="1:8" ht="12.75" customHeight="1" x14ac:dyDescent="0.2">
      <c r="A21015" s="83" t="s">
        <v>21085</v>
      </c>
      <c r="B21015" s="83" t="s">
        <v>42082</v>
      </c>
      <c r="C21015" s="83" t="s">
        <v>42083</v>
      </c>
      <c r="D21015" s="83"/>
      <c r="E21015" s="83"/>
      <c r="F21015" s="83"/>
      <c r="G21015" s="83"/>
      <c r="H21015" s="83" t="s">
        <v>22</v>
      </c>
    </row>
    <row r="21016" spans="1:8" ht="12.75" customHeight="1" x14ac:dyDescent="0.2">
      <c r="A21016" s="83" t="s">
        <v>21086</v>
      </c>
      <c r="B21016" s="83" t="s">
        <v>42084</v>
      </c>
      <c r="C21016" s="83" t="s">
        <v>42085</v>
      </c>
      <c r="D21016" s="83"/>
      <c r="E21016" s="83"/>
      <c r="F21016" s="83"/>
      <c r="G21016" s="83"/>
      <c r="H21016" s="83" t="s">
        <v>22</v>
      </c>
    </row>
    <row r="21017" spans="1:8" ht="12.75" customHeight="1" x14ac:dyDescent="0.2">
      <c r="A21017" s="83" t="s">
        <v>21087</v>
      </c>
      <c r="B21017" s="83" t="s">
        <v>42084</v>
      </c>
      <c r="C21017" s="83" t="s">
        <v>42085</v>
      </c>
      <c r="D21017" s="83"/>
      <c r="E21017" s="83"/>
      <c r="F21017" s="83"/>
      <c r="G21017" s="83"/>
      <c r="H21017" s="83" t="s">
        <v>22</v>
      </c>
    </row>
    <row r="21018" spans="1:8" ht="12.75" customHeight="1" x14ac:dyDescent="0.2">
      <c r="A21018" s="83" t="s">
        <v>21088</v>
      </c>
      <c r="B21018" s="83" t="s">
        <v>42086</v>
      </c>
      <c r="C21018" s="83"/>
      <c r="D21018" s="83"/>
      <c r="E21018" s="83"/>
      <c r="F21018" s="83"/>
      <c r="G21018" s="83"/>
      <c r="H21018" s="83" t="s">
        <v>22</v>
      </c>
    </row>
    <row r="21019" spans="1:8" ht="12.75" customHeight="1" x14ac:dyDescent="0.2">
      <c r="A21019" s="83" t="s">
        <v>21089</v>
      </c>
      <c r="B21019" s="83" t="s">
        <v>42086</v>
      </c>
      <c r="C21019" s="83"/>
      <c r="D21019" s="83"/>
      <c r="E21019" s="83"/>
      <c r="F21019" s="83"/>
      <c r="G21019" s="83"/>
      <c r="H21019" s="83" t="s">
        <v>22</v>
      </c>
    </row>
    <row r="21020" spans="1:8" ht="12.75" customHeight="1" x14ac:dyDescent="0.2">
      <c r="A21020" s="83" t="s">
        <v>21090</v>
      </c>
      <c r="B21020" s="83" t="s">
        <v>42087</v>
      </c>
      <c r="C21020" s="83" t="s">
        <v>42088</v>
      </c>
      <c r="D21020" s="83"/>
      <c r="E21020" s="83"/>
      <c r="F21020" s="83"/>
      <c r="G21020" s="83"/>
      <c r="H21020" s="83" t="s">
        <v>22</v>
      </c>
    </row>
    <row r="21021" spans="1:8" ht="12.75" customHeight="1" x14ac:dyDescent="0.2">
      <c r="A21021" s="83" t="s">
        <v>21091</v>
      </c>
      <c r="B21021" s="83" t="s">
        <v>42087</v>
      </c>
      <c r="C21021" s="83" t="s">
        <v>42088</v>
      </c>
      <c r="D21021" s="83"/>
      <c r="E21021" s="83"/>
      <c r="F21021" s="83"/>
      <c r="G21021" s="83"/>
      <c r="H21021" s="83" t="s">
        <v>22</v>
      </c>
    </row>
    <row r="21022" spans="1:8" ht="12.75" customHeight="1" x14ac:dyDescent="0.2">
      <c r="A21022" s="83" t="s">
        <v>21092</v>
      </c>
      <c r="B21022" s="83" t="s">
        <v>42089</v>
      </c>
      <c r="C21022" s="83" t="s">
        <v>42090</v>
      </c>
      <c r="D21022" s="83"/>
      <c r="E21022" s="83"/>
      <c r="F21022" s="83"/>
      <c r="G21022" s="83"/>
      <c r="H21022" s="83" t="s">
        <v>22</v>
      </c>
    </row>
    <row r="21023" spans="1:8" ht="12.75" customHeight="1" x14ac:dyDescent="0.2">
      <c r="A21023" s="83" t="s">
        <v>21093</v>
      </c>
      <c r="B21023" s="83" t="s">
        <v>42089</v>
      </c>
      <c r="C21023" s="83" t="s">
        <v>42090</v>
      </c>
      <c r="D21023" s="83"/>
      <c r="E21023" s="83"/>
      <c r="F21023" s="83"/>
      <c r="G21023" s="83"/>
      <c r="H21023" s="83" t="s">
        <v>22</v>
      </c>
    </row>
    <row r="21024" spans="1:8" ht="12.75" customHeight="1" x14ac:dyDescent="0.2">
      <c r="A21024" s="83" t="s">
        <v>21094</v>
      </c>
      <c r="B21024" s="83" t="s">
        <v>42089</v>
      </c>
      <c r="C21024" s="83" t="s">
        <v>42091</v>
      </c>
      <c r="D21024" s="83"/>
      <c r="E21024" s="83"/>
      <c r="F21024" s="83"/>
      <c r="G21024" s="83"/>
      <c r="H21024" s="83" t="s">
        <v>22</v>
      </c>
    </row>
    <row r="21025" spans="1:8" ht="12.75" customHeight="1" x14ac:dyDescent="0.2">
      <c r="A21025" s="83" t="s">
        <v>21095</v>
      </c>
      <c r="B21025" s="83" t="s">
        <v>42089</v>
      </c>
      <c r="C21025" s="83" t="s">
        <v>42091</v>
      </c>
      <c r="D21025" s="83"/>
      <c r="E21025" s="83"/>
      <c r="F21025" s="83"/>
      <c r="G21025" s="83"/>
      <c r="H21025" s="83" t="s">
        <v>22</v>
      </c>
    </row>
    <row r="21026" spans="1:8" ht="12.75" customHeight="1" x14ac:dyDescent="0.2">
      <c r="A21026" s="83" t="s">
        <v>21096</v>
      </c>
      <c r="B21026" s="83" t="s">
        <v>42089</v>
      </c>
      <c r="C21026" s="83" t="s">
        <v>42092</v>
      </c>
      <c r="D21026" s="83"/>
      <c r="E21026" s="83"/>
      <c r="F21026" s="83"/>
      <c r="G21026" s="83"/>
      <c r="H21026" s="83" t="s">
        <v>22</v>
      </c>
    </row>
    <row r="21027" spans="1:8" ht="12.75" customHeight="1" x14ac:dyDescent="0.2">
      <c r="A21027" s="83" t="s">
        <v>21097</v>
      </c>
      <c r="B21027" s="83" t="s">
        <v>42089</v>
      </c>
      <c r="C21027" s="83" t="s">
        <v>42092</v>
      </c>
      <c r="D21027" s="83"/>
      <c r="E21027" s="83"/>
      <c r="F21027" s="83"/>
      <c r="G21027" s="83"/>
      <c r="H21027" s="83" t="s">
        <v>22</v>
      </c>
    </row>
    <row r="21028" spans="1:8" ht="12.75" customHeight="1" x14ac:dyDescent="0.2">
      <c r="A21028" s="83" t="s">
        <v>21098</v>
      </c>
      <c r="B21028" s="83" t="s">
        <v>42093</v>
      </c>
      <c r="C21028" s="83" t="s">
        <v>42094</v>
      </c>
      <c r="D21028" s="83"/>
      <c r="E21028" s="83"/>
      <c r="F21028" s="83"/>
      <c r="G21028" s="83"/>
      <c r="H21028" s="83" t="s">
        <v>22</v>
      </c>
    </row>
    <row r="21029" spans="1:8" ht="12.75" customHeight="1" x14ac:dyDescent="0.2">
      <c r="A21029" s="83" t="s">
        <v>21099</v>
      </c>
      <c r="B21029" s="83" t="s">
        <v>42093</v>
      </c>
      <c r="C21029" s="83" t="s">
        <v>42094</v>
      </c>
      <c r="D21029" s="83"/>
      <c r="E21029" s="83"/>
      <c r="F21029" s="83"/>
      <c r="G21029" s="83"/>
      <c r="H21029" s="83" t="s">
        <v>22</v>
      </c>
    </row>
    <row r="21030" spans="1:8" ht="12.75" customHeight="1" x14ac:dyDescent="0.2">
      <c r="A21030" s="83" t="s">
        <v>21100</v>
      </c>
      <c r="B21030" s="83" t="s">
        <v>42095</v>
      </c>
      <c r="C21030" s="83"/>
      <c r="D21030" s="83"/>
      <c r="E21030" s="83"/>
      <c r="F21030" s="83"/>
      <c r="G21030" s="83"/>
      <c r="H21030" s="83" t="s">
        <v>22</v>
      </c>
    </row>
    <row r="21031" spans="1:8" ht="12.75" customHeight="1" x14ac:dyDescent="0.2">
      <c r="A21031" s="83" t="s">
        <v>21101</v>
      </c>
      <c r="B21031" s="83" t="s">
        <v>42095</v>
      </c>
      <c r="C21031" s="83"/>
      <c r="D21031" s="83"/>
      <c r="E21031" s="83"/>
      <c r="F21031" s="83"/>
      <c r="G21031" s="83"/>
      <c r="H21031" s="83" t="s">
        <v>22</v>
      </c>
    </row>
    <row r="21032" spans="1:8" ht="12.75" customHeight="1" x14ac:dyDescent="0.2">
      <c r="A21032" s="83" t="s">
        <v>21102</v>
      </c>
      <c r="B21032" s="83" t="s">
        <v>42096</v>
      </c>
      <c r="C21032" s="83" t="s">
        <v>42097</v>
      </c>
      <c r="D21032" s="83"/>
      <c r="E21032" s="83"/>
      <c r="F21032" s="83"/>
      <c r="G21032" s="83"/>
      <c r="H21032" s="83" t="s">
        <v>22</v>
      </c>
    </row>
    <row r="21033" spans="1:8" ht="12.75" customHeight="1" x14ac:dyDescent="0.2">
      <c r="A21033" s="83" t="s">
        <v>21103</v>
      </c>
      <c r="B21033" s="83" t="s">
        <v>42096</v>
      </c>
      <c r="C21033" s="83" t="s">
        <v>42097</v>
      </c>
      <c r="D21033" s="83"/>
      <c r="E21033" s="83"/>
      <c r="F21033" s="83"/>
      <c r="G21033" s="83"/>
      <c r="H21033" s="83" t="s">
        <v>22</v>
      </c>
    </row>
    <row r="21034" spans="1:8" ht="12.75" customHeight="1" x14ac:dyDescent="0.2">
      <c r="A21034" s="83" t="s">
        <v>21104</v>
      </c>
      <c r="B21034" s="83" t="s">
        <v>42098</v>
      </c>
      <c r="C21034" s="83" t="s">
        <v>42097</v>
      </c>
      <c r="D21034" s="83"/>
      <c r="E21034" s="83"/>
      <c r="F21034" s="83"/>
      <c r="G21034" s="83"/>
      <c r="H21034" s="83" t="s">
        <v>22</v>
      </c>
    </row>
    <row r="21035" spans="1:8" ht="12.75" customHeight="1" x14ac:dyDescent="0.2">
      <c r="A21035" s="83" t="s">
        <v>21105</v>
      </c>
      <c r="B21035" s="83" t="s">
        <v>42098</v>
      </c>
      <c r="C21035" s="83" t="s">
        <v>42097</v>
      </c>
      <c r="D21035" s="83"/>
      <c r="E21035" s="83"/>
      <c r="F21035" s="83"/>
      <c r="G21035" s="83"/>
      <c r="H21035" s="83" t="s">
        <v>22</v>
      </c>
    </row>
    <row r="21036" spans="1:8" ht="12.75" customHeight="1" x14ac:dyDescent="0.2">
      <c r="A21036" s="83" t="s">
        <v>21106</v>
      </c>
      <c r="B21036" s="83" t="s">
        <v>42099</v>
      </c>
      <c r="C21036" s="83" t="s">
        <v>42100</v>
      </c>
      <c r="D21036" s="83"/>
      <c r="E21036" s="83"/>
      <c r="F21036" s="83"/>
      <c r="G21036" s="83"/>
      <c r="H21036" s="83" t="s">
        <v>22</v>
      </c>
    </row>
    <row r="21037" spans="1:8" ht="12.75" customHeight="1" x14ac:dyDescent="0.2">
      <c r="A21037" s="83" t="s">
        <v>21107</v>
      </c>
      <c r="B21037" s="83" t="s">
        <v>42099</v>
      </c>
      <c r="C21037" s="83" t="s">
        <v>42100</v>
      </c>
      <c r="D21037" s="83"/>
      <c r="E21037" s="83"/>
      <c r="F21037" s="83"/>
      <c r="G21037" s="83"/>
      <c r="H21037" s="83" t="s">
        <v>22</v>
      </c>
    </row>
    <row r="21038" spans="1:8" ht="12.75" customHeight="1" x14ac:dyDescent="0.2">
      <c r="A21038" s="83" t="s">
        <v>21108</v>
      </c>
      <c r="B21038" s="83" t="s">
        <v>42101</v>
      </c>
      <c r="C21038" s="83" t="s">
        <v>42100</v>
      </c>
      <c r="D21038" s="83"/>
      <c r="E21038" s="83"/>
      <c r="F21038" s="83"/>
      <c r="G21038" s="83"/>
      <c r="H21038" s="83" t="s">
        <v>22</v>
      </c>
    </row>
    <row r="21039" spans="1:8" ht="12.75" customHeight="1" x14ac:dyDescent="0.2">
      <c r="A21039" s="83" t="s">
        <v>21109</v>
      </c>
      <c r="B21039" s="83" t="s">
        <v>42101</v>
      </c>
      <c r="C21039" s="83" t="s">
        <v>42100</v>
      </c>
      <c r="D21039" s="83"/>
      <c r="E21039" s="83"/>
      <c r="F21039" s="83"/>
      <c r="G21039" s="83"/>
      <c r="H21039" s="83" t="s">
        <v>22</v>
      </c>
    </row>
    <row r="21040" spans="1:8" ht="12.75" customHeight="1" x14ac:dyDescent="0.2">
      <c r="A21040" s="83" t="s">
        <v>21110</v>
      </c>
      <c r="B21040" s="83" t="s">
        <v>42102</v>
      </c>
      <c r="C21040" s="83" t="s">
        <v>42103</v>
      </c>
      <c r="D21040" s="83" t="s">
        <v>42104</v>
      </c>
      <c r="E21040" s="83"/>
      <c r="F21040" s="83"/>
      <c r="G21040" s="83"/>
      <c r="H21040" s="83" t="s">
        <v>22</v>
      </c>
    </row>
    <row r="21041" spans="1:8" ht="12.75" customHeight="1" x14ac:dyDescent="0.2">
      <c r="A21041" s="83" t="s">
        <v>21111</v>
      </c>
      <c r="B21041" s="83" t="s">
        <v>42102</v>
      </c>
      <c r="C21041" s="83" t="s">
        <v>42103</v>
      </c>
      <c r="D21041" s="83" t="s">
        <v>42104</v>
      </c>
      <c r="E21041" s="83"/>
      <c r="F21041" s="83"/>
      <c r="G21041" s="83"/>
      <c r="H21041" s="83" t="s">
        <v>22</v>
      </c>
    </row>
    <row r="21042" spans="1:8" ht="12.75" customHeight="1" x14ac:dyDescent="0.2">
      <c r="A21042" s="83" t="s">
        <v>21112</v>
      </c>
      <c r="B21042" s="83" t="s">
        <v>42105</v>
      </c>
      <c r="C21042" s="83" t="s">
        <v>42106</v>
      </c>
      <c r="D21042" s="83" t="s">
        <v>35715</v>
      </c>
      <c r="E21042" s="83"/>
      <c r="F21042" s="83"/>
      <c r="G21042" s="83"/>
      <c r="H21042" s="83" t="s">
        <v>22</v>
      </c>
    </row>
    <row r="21043" spans="1:8" ht="12.75" customHeight="1" x14ac:dyDescent="0.2">
      <c r="A21043" s="83" t="s">
        <v>21113</v>
      </c>
      <c r="B21043" s="83" t="s">
        <v>42105</v>
      </c>
      <c r="C21043" s="83" t="s">
        <v>42106</v>
      </c>
      <c r="D21043" s="83" t="s">
        <v>35715</v>
      </c>
      <c r="E21043" s="83"/>
      <c r="F21043" s="83"/>
      <c r="G21043" s="83"/>
      <c r="H21043" s="83" t="s">
        <v>22</v>
      </c>
    </row>
    <row r="21044" spans="1:8" ht="12.75" customHeight="1" x14ac:dyDescent="0.2">
      <c r="A21044" s="83" t="s">
        <v>21114</v>
      </c>
      <c r="B21044" s="83" t="s">
        <v>42107</v>
      </c>
      <c r="C21044" s="83" t="s">
        <v>42108</v>
      </c>
      <c r="D21044" s="83"/>
      <c r="E21044" s="83"/>
      <c r="F21044" s="83"/>
      <c r="G21044" s="83"/>
      <c r="H21044" s="83" t="s">
        <v>22</v>
      </c>
    </row>
    <row r="21045" spans="1:8" ht="12.75" customHeight="1" x14ac:dyDescent="0.2">
      <c r="A21045" s="83" t="s">
        <v>21115</v>
      </c>
      <c r="B21045" s="83" t="s">
        <v>42107</v>
      </c>
      <c r="C21045" s="83" t="s">
        <v>42108</v>
      </c>
      <c r="D21045" s="83"/>
      <c r="E21045" s="83"/>
      <c r="F21045" s="83"/>
      <c r="G21045" s="83"/>
      <c r="H21045" s="83" t="s">
        <v>22</v>
      </c>
    </row>
    <row r="21046" spans="1:8" ht="12.75" customHeight="1" x14ac:dyDescent="0.2">
      <c r="A21046" s="83" t="s">
        <v>21116</v>
      </c>
      <c r="B21046" s="83" t="s">
        <v>42109</v>
      </c>
      <c r="C21046" s="83" t="s">
        <v>42108</v>
      </c>
      <c r="D21046" s="83"/>
      <c r="E21046" s="83"/>
      <c r="F21046" s="83"/>
      <c r="G21046" s="83"/>
      <c r="H21046" s="83" t="s">
        <v>22</v>
      </c>
    </row>
    <row r="21047" spans="1:8" ht="12.75" customHeight="1" x14ac:dyDescent="0.2">
      <c r="A21047" s="83" t="s">
        <v>21117</v>
      </c>
      <c r="B21047" s="83" t="s">
        <v>42109</v>
      </c>
      <c r="C21047" s="83" t="s">
        <v>42108</v>
      </c>
      <c r="D21047" s="83"/>
      <c r="E21047" s="83"/>
      <c r="F21047" s="83"/>
      <c r="G21047" s="83"/>
      <c r="H21047" s="83" t="s">
        <v>22</v>
      </c>
    </row>
    <row r="21048" spans="1:8" ht="12.75" customHeight="1" x14ac:dyDescent="0.2">
      <c r="A21048" s="83" t="s">
        <v>21118</v>
      </c>
      <c r="B21048" s="83" t="s">
        <v>42110</v>
      </c>
      <c r="C21048" s="83" t="s">
        <v>42111</v>
      </c>
      <c r="D21048" s="83" t="s">
        <v>42112</v>
      </c>
      <c r="E21048" s="83"/>
      <c r="F21048" s="83"/>
      <c r="G21048" s="83"/>
      <c r="H21048" s="83" t="s">
        <v>22</v>
      </c>
    </row>
    <row r="21049" spans="1:8" ht="12.75" customHeight="1" x14ac:dyDescent="0.2">
      <c r="A21049" s="83" t="s">
        <v>21119</v>
      </c>
      <c r="B21049" s="83" t="s">
        <v>42110</v>
      </c>
      <c r="C21049" s="83" t="s">
        <v>42111</v>
      </c>
      <c r="D21049" s="83" t="s">
        <v>42112</v>
      </c>
      <c r="E21049" s="83"/>
      <c r="F21049" s="83"/>
      <c r="G21049" s="83"/>
      <c r="H21049" s="83" t="s">
        <v>22</v>
      </c>
    </row>
    <row r="21050" spans="1:8" ht="12.75" customHeight="1" x14ac:dyDescent="0.2">
      <c r="A21050" s="83" t="s">
        <v>21120</v>
      </c>
      <c r="B21050" s="83" t="s">
        <v>42113</v>
      </c>
      <c r="C21050" s="83" t="s">
        <v>42114</v>
      </c>
      <c r="D21050" s="83" t="s">
        <v>42115</v>
      </c>
      <c r="E21050" s="83"/>
      <c r="F21050" s="83"/>
      <c r="G21050" s="83"/>
      <c r="H21050" s="83" t="s">
        <v>22</v>
      </c>
    </row>
    <row r="21051" spans="1:8" ht="12.75" customHeight="1" x14ac:dyDescent="0.2">
      <c r="A21051" s="83" t="s">
        <v>21121</v>
      </c>
      <c r="B21051" s="83" t="s">
        <v>42113</v>
      </c>
      <c r="C21051" s="83" t="s">
        <v>42114</v>
      </c>
      <c r="D21051" s="83" t="s">
        <v>42115</v>
      </c>
      <c r="E21051" s="83"/>
      <c r="F21051" s="83"/>
      <c r="G21051" s="83"/>
      <c r="H21051" s="83" t="s">
        <v>22</v>
      </c>
    </row>
    <row r="21052" spans="1:8" ht="12.75" customHeight="1" x14ac:dyDescent="0.2">
      <c r="A21052" s="83" t="s">
        <v>21122</v>
      </c>
      <c r="B21052" s="83" t="s">
        <v>42116</v>
      </c>
      <c r="C21052" s="83" t="s">
        <v>42117</v>
      </c>
      <c r="D21052" s="83" t="s">
        <v>42118</v>
      </c>
      <c r="E21052" s="83"/>
      <c r="F21052" s="83"/>
      <c r="G21052" s="83"/>
      <c r="H21052" s="83" t="s">
        <v>22</v>
      </c>
    </row>
    <row r="21053" spans="1:8" ht="12.75" customHeight="1" x14ac:dyDescent="0.2">
      <c r="A21053" s="83" t="s">
        <v>21123</v>
      </c>
      <c r="B21053" s="83" t="s">
        <v>42116</v>
      </c>
      <c r="C21053" s="83" t="s">
        <v>42117</v>
      </c>
      <c r="D21053" s="83" t="s">
        <v>42118</v>
      </c>
      <c r="E21053" s="83"/>
      <c r="F21053" s="83"/>
      <c r="G21053" s="83"/>
      <c r="H21053" s="83" t="s">
        <v>22</v>
      </c>
    </row>
    <row r="21054" spans="1:8" ht="12.75" customHeight="1" x14ac:dyDescent="0.2">
      <c r="A21054" s="83" t="s">
        <v>21124</v>
      </c>
      <c r="B21054" s="83" t="s">
        <v>42119</v>
      </c>
      <c r="C21054" s="83" t="s">
        <v>42117</v>
      </c>
      <c r="D21054" s="83" t="s">
        <v>42118</v>
      </c>
      <c r="E21054" s="83"/>
      <c r="F21054" s="83"/>
      <c r="G21054" s="83"/>
      <c r="H21054" s="83" t="s">
        <v>22</v>
      </c>
    </row>
    <row r="21055" spans="1:8" ht="12.75" customHeight="1" x14ac:dyDescent="0.2">
      <c r="A21055" s="83" t="s">
        <v>21125</v>
      </c>
      <c r="B21055" s="83" t="s">
        <v>42119</v>
      </c>
      <c r="C21055" s="83" t="s">
        <v>42117</v>
      </c>
      <c r="D21055" s="83" t="s">
        <v>42118</v>
      </c>
      <c r="E21055" s="83"/>
      <c r="F21055" s="83"/>
      <c r="G21055" s="83"/>
      <c r="H21055" s="83" t="s">
        <v>22</v>
      </c>
    </row>
    <row r="21056" spans="1:8" ht="12.75" customHeight="1" x14ac:dyDescent="0.2">
      <c r="A21056" s="83" t="s">
        <v>21126</v>
      </c>
      <c r="B21056" s="83" t="s">
        <v>42120</v>
      </c>
      <c r="C21056" s="83" t="s">
        <v>42121</v>
      </c>
      <c r="D21056" s="83" t="s">
        <v>42122</v>
      </c>
      <c r="E21056" s="83"/>
      <c r="F21056" s="83"/>
      <c r="G21056" s="83"/>
      <c r="H21056" s="83" t="s">
        <v>22</v>
      </c>
    </row>
    <row r="21057" spans="1:8" ht="12.75" customHeight="1" x14ac:dyDescent="0.2">
      <c r="A21057" s="83" t="s">
        <v>21127</v>
      </c>
      <c r="B21057" s="83" t="s">
        <v>42120</v>
      </c>
      <c r="C21057" s="83" t="s">
        <v>42121</v>
      </c>
      <c r="D21057" s="83" t="s">
        <v>42122</v>
      </c>
      <c r="E21057" s="83"/>
      <c r="F21057" s="83"/>
      <c r="G21057" s="83"/>
      <c r="H21057" s="83" t="s">
        <v>22</v>
      </c>
    </row>
    <row r="21058" spans="1:8" ht="12.75" customHeight="1" x14ac:dyDescent="0.2">
      <c r="A21058" s="83" t="s">
        <v>21128</v>
      </c>
      <c r="B21058" s="83" t="s">
        <v>42123</v>
      </c>
      <c r="C21058" s="83" t="s">
        <v>42124</v>
      </c>
      <c r="D21058" s="83" t="s">
        <v>42125</v>
      </c>
      <c r="E21058" s="83"/>
      <c r="F21058" s="83"/>
      <c r="G21058" s="83"/>
      <c r="H21058" s="83" t="s">
        <v>22</v>
      </c>
    </row>
    <row r="21059" spans="1:8" ht="12.75" customHeight="1" x14ac:dyDescent="0.2">
      <c r="A21059" s="83" t="s">
        <v>21129</v>
      </c>
      <c r="B21059" s="83" t="s">
        <v>42123</v>
      </c>
      <c r="C21059" s="83" t="s">
        <v>42124</v>
      </c>
      <c r="D21059" s="83" t="s">
        <v>42125</v>
      </c>
      <c r="E21059" s="83"/>
      <c r="F21059" s="83"/>
      <c r="G21059" s="83"/>
      <c r="H21059" s="83" t="s">
        <v>22</v>
      </c>
    </row>
    <row r="21060" spans="1:8" ht="12.75" customHeight="1" x14ac:dyDescent="0.2">
      <c r="A21060" s="83" t="s">
        <v>21130</v>
      </c>
      <c r="B21060" s="83" t="s">
        <v>42126</v>
      </c>
      <c r="C21060" s="83" t="s">
        <v>42127</v>
      </c>
      <c r="D21060" s="83" t="s">
        <v>42128</v>
      </c>
      <c r="E21060" s="83"/>
      <c r="F21060" s="83"/>
      <c r="G21060" s="83"/>
      <c r="H21060" s="83" t="s">
        <v>27</v>
      </c>
    </row>
    <row r="21061" spans="1:8" ht="12.75" customHeight="1" x14ac:dyDescent="0.2">
      <c r="A21061" s="83" t="s">
        <v>21131</v>
      </c>
      <c r="B21061" s="83" t="s">
        <v>42126</v>
      </c>
      <c r="C21061" s="83" t="s">
        <v>42127</v>
      </c>
      <c r="D21061" s="83" t="s">
        <v>42128</v>
      </c>
      <c r="E21061" s="83"/>
      <c r="F21061" s="83"/>
      <c r="G21061" s="83"/>
      <c r="H21061" s="83" t="s">
        <v>27</v>
      </c>
    </row>
    <row r="21062" spans="1:8" ht="12.75" customHeight="1" x14ac:dyDescent="0.2">
      <c r="A21062" s="83" t="s">
        <v>21132</v>
      </c>
      <c r="B21062" s="83" t="s">
        <v>42129</v>
      </c>
      <c r="C21062" s="83" t="s">
        <v>42121</v>
      </c>
      <c r="D21062" s="83" t="s">
        <v>42130</v>
      </c>
      <c r="E21062" s="83"/>
      <c r="F21062" s="83"/>
      <c r="G21062" s="83"/>
      <c r="H21062" s="83" t="s">
        <v>22</v>
      </c>
    </row>
    <row r="21063" spans="1:8" ht="12.75" customHeight="1" x14ac:dyDescent="0.2">
      <c r="A21063" s="83" t="s">
        <v>21133</v>
      </c>
      <c r="B21063" s="83" t="s">
        <v>42129</v>
      </c>
      <c r="C21063" s="83" t="s">
        <v>42121</v>
      </c>
      <c r="D21063" s="83" t="s">
        <v>42130</v>
      </c>
      <c r="E21063" s="83"/>
      <c r="F21063" s="83"/>
      <c r="G21063" s="83"/>
      <c r="H21063" s="83" t="s">
        <v>22</v>
      </c>
    </row>
    <row r="21064" spans="1:8" ht="12.75" customHeight="1" x14ac:dyDescent="0.2">
      <c r="A21064" s="83" t="s">
        <v>21134</v>
      </c>
      <c r="B21064" s="83" t="s">
        <v>42131</v>
      </c>
      <c r="C21064" s="83" t="s">
        <v>42132</v>
      </c>
      <c r="D21064" s="83"/>
      <c r="E21064" s="83"/>
      <c r="F21064" s="83"/>
      <c r="G21064" s="83"/>
      <c r="H21064" s="83" t="s">
        <v>22</v>
      </c>
    </row>
    <row r="21065" spans="1:8" ht="12.75" customHeight="1" x14ac:dyDescent="0.2">
      <c r="A21065" s="83" t="s">
        <v>21135</v>
      </c>
      <c r="B21065" s="83" t="s">
        <v>42131</v>
      </c>
      <c r="C21065" s="83" t="s">
        <v>42132</v>
      </c>
      <c r="D21065" s="83"/>
      <c r="E21065" s="83"/>
      <c r="F21065" s="83"/>
      <c r="G21065" s="83"/>
      <c r="H21065" s="83" t="s">
        <v>22</v>
      </c>
    </row>
    <row r="21066" spans="1:8" ht="12.75" customHeight="1" x14ac:dyDescent="0.2">
      <c r="A21066" s="83" t="s">
        <v>21136</v>
      </c>
      <c r="B21066" s="83" t="s">
        <v>42133</v>
      </c>
      <c r="C21066" s="83" t="s">
        <v>42134</v>
      </c>
      <c r="D21066" s="83"/>
      <c r="E21066" s="83"/>
      <c r="F21066" s="83"/>
      <c r="G21066" s="83"/>
      <c r="H21066" s="83" t="s">
        <v>27</v>
      </c>
    </row>
    <row r="21067" spans="1:8" ht="12.75" customHeight="1" x14ac:dyDescent="0.2">
      <c r="A21067" s="83" t="s">
        <v>21137</v>
      </c>
      <c r="B21067" s="83" t="s">
        <v>42133</v>
      </c>
      <c r="C21067" s="83" t="s">
        <v>42134</v>
      </c>
      <c r="D21067" s="83"/>
      <c r="E21067" s="83"/>
      <c r="F21067" s="83"/>
      <c r="G21067" s="83"/>
      <c r="H21067" s="83" t="s">
        <v>27</v>
      </c>
    </row>
    <row r="21068" spans="1:8" ht="12.75" customHeight="1" x14ac:dyDescent="0.2">
      <c r="A21068" s="83" t="s">
        <v>21138</v>
      </c>
      <c r="B21068" s="83" t="s">
        <v>42135</v>
      </c>
      <c r="C21068" s="83" t="s">
        <v>42136</v>
      </c>
      <c r="D21068" s="83" t="s">
        <v>42137</v>
      </c>
      <c r="E21068" s="83"/>
      <c r="F21068" s="83"/>
      <c r="G21068" s="83"/>
      <c r="H21068" s="83" t="s">
        <v>27</v>
      </c>
    </row>
    <row r="21069" spans="1:8" ht="12.75" customHeight="1" x14ac:dyDescent="0.2">
      <c r="A21069" s="83" t="s">
        <v>21139</v>
      </c>
      <c r="B21069" s="83" t="s">
        <v>42135</v>
      </c>
      <c r="C21069" s="83" t="s">
        <v>42136</v>
      </c>
      <c r="D21069" s="83" t="s">
        <v>42137</v>
      </c>
      <c r="E21069" s="83"/>
      <c r="F21069" s="83"/>
      <c r="G21069" s="83"/>
      <c r="H21069" s="83" t="s">
        <v>27</v>
      </c>
    </row>
    <row r="21070" spans="1:8" ht="12.75" customHeight="1" x14ac:dyDescent="0.2">
      <c r="A21070" s="83" t="s">
        <v>21140</v>
      </c>
      <c r="B21070" s="83" t="s">
        <v>42138</v>
      </c>
      <c r="C21070" s="83" t="s">
        <v>42136</v>
      </c>
      <c r="D21070" s="83" t="s">
        <v>42137</v>
      </c>
      <c r="E21070" s="83"/>
      <c r="F21070" s="83"/>
      <c r="G21070" s="83"/>
      <c r="H21070" s="83" t="s">
        <v>27</v>
      </c>
    </row>
    <row r="21071" spans="1:8" ht="12.75" customHeight="1" x14ac:dyDescent="0.2">
      <c r="A21071" s="83" t="s">
        <v>21141</v>
      </c>
      <c r="B21071" s="83" t="s">
        <v>42138</v>
      </c>
      <c r="C21071" s="83" t="s">
        <v>42136</v>
      </c>
      <c r="D21071" s="83" t="s">
        <v>42137</v>
      </c>
      <c r="E21071" s="83"/>
      <c r="F21071" s="83"/>
      <c r="G21071" s="83"/>
      <c r="H21071" s="83" t="s">
        <v>27</v>
      </c>
    </row>
    <row r="21072" spans="1:8" ht="12.75" customHeight="1" x14ac:dyDescent="0.2">
      <c r="A21072" s="83" t="s">
        <v>21142</v>
      </c>
      <c r="B21072" s="83" t="s">
        <v>42139</v>
      </c>
      <c r="C21072" s="83" t="s">
        <v>42140</v>
      </c>
      <c r="D21072" s="83" t="s">
        <v>42141</v>
      </c>
      <c r="E21072" s="83"/>
      <c r="F21072" s="83"/>
      <c r="G21072" s="83"/>
      <c r="H21072" s="83" t="s">
        <v>27</v>
      </c>
    </row>
    <row r="21073" spans="1:8" ht="12.75" customHeight="1" x14ac:dyDescent="0.2">
      <c r="A21073" s="83" t="s">
        <v>21143</v>
      </c>
      <c r="B21073" s="83" t="s">
        <v>42139</v>
      </c>
      <c r="C21073" s="83" t="s">
        <v>42140</v>
      </c>
      <c r="D21073" s="83" t="s">
        <v>42141</v>
      </c>
      <c r="E21073" s="83"/>
      <c r="F21073" s="83"/>
      <c r="G21073" s="83"/>
      <c r="H21073" s="83" t="s">
        <v>27</v>
      </c>
    </row>
    <row r="21074" spans="1:8" ht="12.75" customHeight="1" x14ac:dyDescent="0.2">
      <c r="A21074" s="83" t="s">
        <v>21144</v>
      </c>
      <c r="B21074" s="83" t="s">
        <v>42142</v>
      </c>
      <c r="C21074" s="83" t="s">
        <v>42140</v>
      </c>
      <c r="D21074" s="83" t="s">
        <v>42141</v>
      </c>
      <c r="E21074" s="83"/>
      <c r="F21074" s="83"/>
      <c r="G21074" s="83"/>
      <c r="H21074" s="83" t="s">
        <v>27</v>
      </c>
    </row>
    <row r="21075" spans="1:8" ht="12.75" customHeight="1" x14ac:dyDescent="0.2">
      <c r="A21075" s="83" t="s">
        <v>21145</v>
      </c>
      <c r="B21075" s="83" t="s">
        <v>42142</v>
      </c>
      <c r="C21075" s="83" t="s">
        <v>42140</v>
      </c>
      <c r="D21075" s="83" t="s">
        <v>42141</v>
      </c>
      <c r="E21075" s="83"/>
      <c r="F21075" s="83"/>
      <c r="G21075" s="83"/>
      <c r="H21075" s="83" t="s">
        <v>27</v>
      </c>
    </row>
    <row r="21076" spans="1:8" ht="12.75" customHeight="1" x14ac:dyDescent="0.2">
      <c r="A21076" s="83" t="s">
        <v>21146</v>
      </c>
      <c r="B21076" s="83" t="s">
        <v>42143</v>
      </c>
      <c r="C21076" s="83" t="s">
        <v>42144</v>
      </c>
      <c r="D21076" s="83" t="s">
        <v>42145</v>
      </c>
      <c r="E21076" s="83"/>
      <c r="F21076" s="83"/>
      <c r="G21076" s="83"/>
      <c r="H21076" s="83" t="s">
        <v>27</v>
      </c>
    </row>
    <row r="21077" spans="1:8" ht="12.75" customHeight="1" x14ac:dyDescent="0.2">
      <c r="A21077" s="83" t="s">
        <v>21147</v>
      </c>
      <c r="B21077" s="83" t="s">
        <v>42143</v>
      </c>
      <c r="C21077" s="83" t="s">
        <v>42144</v>
      </c>
      <c r="D21077" s="83" t="s">
        <v>42145</v>
      </c>
      <c r="E21077" s="83"/>
      <c r="F21077" s="83"/>
      <c r="G21077" s="83"/>
      <c r="H21077" s="83" t="s">
        <v>27</v>
      </c>
    </row>
    <row r="21078" spans="1:8" ht="12.75" customHeight="1" x14ac:dyDescent="0.2">
      <c r="A21078" s="83" t="s">
        <v>21148</v>
      </c>
      <c r="B21078" s="83" t="s">
        <v>42146</v>
      </c>
      <c r="C21078" s="83" t="s">
        <v>42147</v>
      </c>
      <c r="D21078" s="83" t="s">
        <v>42148</v>
      </c>
      <c r="E21078" s="83"/>
      <c r="F21078" s="83"/>
      <c r="G21078" s="83"/>
      <c r="H21078" s="83" t="s">
        <v>27</v>
      </c>
    </row>
    <row r="21079" spans="1:8" ht="12.75" customHeight="1" x14ac:dyDescent="0.2">
      <c r="A21079" s="83" t="s">
        <v>21149</v>
      </c>
      <c r="B21079" s="83" t="s">
        <v>42146</v>
      </c>
      <c r="C21079" s="83" t="s">
        <v>42147</v>
      </c>
      <c r="D21079" s="83" t="s">
        <v>42148</v>
      </c>
      <c r="E21079" s="83"/>
      <c r="F21079" s="83"/>
      <c r="G21079" s="83"/>
      <c r="H21079" s="83" t="s">
        <v>27</v>
      </c>
    </row>
    <row r="21080" spans="1:8" ht="12.75" customHeight="1" x14ac:dyDescent="0.2">
      <c r="A21080" s="83" t="s">
        <v>21150</v>
      </c>
      <c r="B21080" s="83" t="s">
        <v>42149</v>
      </c>
      <c r="C21080" s="83" t="s">
        <v>42150</v>
      </c>
      <c r="D21080" s="83" t="s">
        <v>42151</v>
      </c>
      <c r="E21080" s="83"/>
      <c r="F21080" s="83"/>
      <c r="G21080" s="83"/>
      <c r="H21080" s="83" t="s">
        <v>22</v>
      </c>
    </row>
    <row r="21081" spans="1:8" ht="12.75" customHeight="1" x14ac:dyDescent="0.2">
      <c r="A21081" s="83" t="s">
        <v>21151</v>
      </c>
      <c r="B21081" s="83" t="s">
        <v>42149</v>
      </c>
      <c r="C21081" s="83" t="s">
        <v>42150</v>
      </c>
      <c r="D21081" s="83" t="s">
        <v>42151</v>
      </c>
      <c r="E21081" s="83"/>
      <c r="F21081" s="83"/>
      <c r="G21081" s="83"/>
      <c r="H21081" s="83" t="s">
        <v>22</v>
      </c>
    </row>
    <row r="21082" spans="1:8" ht="12.75" customHeight="1" x14ac:dyDescent="0.2">
      <c r="A21082" s="83" t="s">
        <v>21152</v>
      </c>
      <c r="B21082" s="83" t="s">
        <v>42152</v>
      </c>
      <c r="C21082" s="83" t="s">
        <v>42153</v>
      </c>
      <c r="D21082" s="83" t="s">
        <v>42154</v>
      </c>
      <c r="E21082" s="83"/>
      <c r="F21082" s="83"/>
      <c r="G21082" s="83"/>
      <c r="H21082" s="83" t="s">
        <v>22</v>
      </c>
    </row>
    <row r="21083" spans="1:8" ht="12.75" customHeight="1" x14ac:dyDescent="0.2">
      <c r="A21083" s="83" t="s">
        <v>21153</v>
      </c>
      <c r="B21083" s="83" t="s">
        <v>42152</v>
      </c>
      <c r="C21083" s="83" t="s">
        <v>42153</v>
      </c>
      <c r="D21083" s="83" t="s">
        <v>42154</v>
      </c>
      <c r="E21083" s="83"/>
      <c r="F21083" s="83"/>
      <c r="G21083" s="83"/>
      <c r="H21083" s="83" t="s">
        <v>22</v>
      </c>
    </row>
    <row r="21084" spans="1:8" ht="12.75" customHeight="1" x14ac:dyDescent="0.2">
      <c r="A21084" s="83" t="s">
        <v>21154</v>
      </c>
      <c r="B21084" s="83" t="s">
        <v>42155</v>
      </c>
      <c r="C21084" s="83" t="s">
        <v>42156</v>
      </c>
      <c r="D21084" s="83" t="s">
        <v>42157</v>
      </c>
      <c r="E21084" s="83"/>
      <c r="F21084" s="83"/>
      <c r="G21084" s="83"/>
      <c r="H21084" s="83" t="s">
        <v>27</v>
      </c>
    </row>
    <row r="21085" spans="1:8" ht="12.75" customHeight="1" x14ac:dyDescent="0.2">
      <c r="A21085" s="83" t="s">
        <v>21155</v>
      </c>
      <c r="B21085" s="83" t="s">
        <v>42155</v>
      </c>
      <c r="C21085" s="83" t="s">
        <v>42156</v>
      </c>
      <c r="D21085" s="83" t="s">
        <v>42157</v>
      </c>
      <c r="E21085" s="83"/>
      <c r="F21085" s="83"/>
      <c r="G21085" s="83"/>
      <c r="H21085" s="83" t="s">
        <v>27</v>
      </c>
    </row>
    <row r="21086" spans="1:8" ht="12.75" customHeight="1" x14ac:dyDescent="0.2">
      <c r="A21086" s="83" t="s">
        <v>21156</v>
      </c>
      <c r="B21086" s="83" t="s">
        <v>42158</v>
      </c>
      <c r="C21086" s="83" t="s">
        <v>42147</v>
      </c>
      <c r="D21086" s="83" t="s">
        <v>42148</v>
      </c>
      <c r="E21086" s="83"/>
      <c r="F21086" s="83"/>
      <c r="G21086" s="83"/>
      <c r="H21086" s="83" t="s">
        <v>27</v>
      </c>
    </row>
    <row r="21087" spans="1:8" ht="12.75" customHeight="1" x14ac:dyDescent="0.2">
      <c r="A21087" s="83" t="s">
        <v>21157</v>
      </c>
      <c r="B21087" s="83" t="s">
        <v>42158</v>
      </c>
      <c r="C21087" s="83" t="s">
        <v>42147</v>
      </c>
      <c r="D21087" s="83" t="s">
        <v>42148</v>
      </c>
      <c r="E21087" s="83"/>
      <c r="F21087" s="83"/>
      <c r="G21087" s="83"/>
      <c r="H21087" s="83" t="s">
        <v>27</v>
      </c>
    </row>
    <row r="21088" spans="1:8" ht="12.75" customHeight="1" x14ac:dyDescent="0.2">
      <c r="A21088" s="83" t="s">
        <v>21158</v>
      </c>
      <c r="B21088" s="83" t="s">
        <v>42159</v>
      </c>
      <c r="C21088" s="83" t="s">
        <v>42160</v>
      </c>
      <c r="D21088" s="83" t="s">
        <v>42157</v>
      </c>
      <c r="E21088" s="83"/>
      <c r="F21088" s="83"/>
      <c r="G21088" s="83"/>
      <c r="H21088" s="83" t="s">
        <v>27</v>
      </c>
    </row>
    <row r="21089" spans="1:8" ht="12.75" customHeight="1" x14ac:dyDescent="0.2">
      <c r="A21089" s="83" t="s">
        <v>21159</v>
      </c>
      <c r="B21089" s="83" t="s">
        <v>42159</v>
      </c>
      <c r="C21089" s="83" t="s">
        <v>42160</v>
      </c>
      <c r="D21089" s="83" t="s">
        <v>42157</v>
      </c>
      <c r="E21089" s="83"/>
      <c r="F21089" s="83"/>
      <c r="G21089" s="83"/>
      <c r="H21089" s="83" t="s">
        <v>27</v>
      </c>
    </row>
    <row r="21090" spans="1:8" ht="12.75" customHeight="1" x14ac:dyDescent="0.2">
      <c r="A21090" s="83" t="s">
        <v>21160</v>
      </c>
      <c r="B21090" s="83" t="s">
        <v>42161</v>
      </c>
      <c r="C21090" s="83" t="s">
        <v>42162</v>
      </c>
      <c r="D21090" s="83" t="s">
        <v>42163</v>
      </c>
      <c r="E21090" s="83"/>
      <c r="F21090" s="83"/>
      <c r="G21090" s="83"/>
      <c r="H21090" s="83" t="s">
        <v>27</v>
      </c>
    </row>
    <row r="21091" spans="1:8" ht="12.75" customHeight="1" x14ac:dyDescent="0.2">
      <c r="A21091" s="83" t="s">
        <v>21161</v>
      </c>
      <c r="B21091" s="83" t="s">
        <v>42161</v>
      </c>
      <c r="C21091" s="83" t="s">
        <v>42162</v>
      </c>
      <c r="D21091" s="83" t="s">
        <v>42163</v>
      </c>
      <c r="E21091" s="83"/>
      <c r="F21091" s="83"/>
      <c r="G21091" s="83"/>
      <c r="H21091" s="83" t="s">
        <v>27</v>
      </c>
    </row>
    <row r="21092" spans="1:8" ht="12.75" customHeight="1" x14ac:dyDescent="0.2">
      <c r="A21092" s="83" t="s">
        <v>21162</v>
      </c>
      <c r="B21092" s="83" t="s">
        <v>42164</v>
      </c>
      <c r="C21092" s="83" t="s">
        <v>42165</v>
      </c>
      <c r="D21092" s="83" t="s">
        <v>42166</v>
      </c>
      <c r="E21092" s="83" t="s">
        <v>42167</v>
      </c>
      <c r="F21092" s="83"/>
      <c r="G21092" s="83"/>
      <c r="H21092" s="83" t="s">
        <v>27</v>
      </c>
    </row>
    <row r="21093" spans="1:8" ht="12.75" customHeight="1" x14ac:dyDescent="0.2">
      <c r="A21093" s="83" t="s">
        <v>21163</v>
      </c>
      <c r="B21093" s="83" t="s">
        <v>42164</v>
      </c>
      <c r="C21093" s="83" t="s">
        <v>42165</v>
      </c>
      <c r="D21093" s="83" t="s">
        <v>42166</v>
      </c>
      <c r="E21093" s="83" t="s">
        <v>42167</v>
      </c>
      <c r="F21093" s="83"/>
      <c r="G21093" s="83"/>
      <c r="H21093" s="83" t="s">
        <v>27</v>
      </c>
    </row>
    <row r="21094" spans="1:8" ht="12.75" customHeight="1" x14ac:dyDescent="0.2">
      <c r="A21094" s="83" t="s">
        <v>21164</v>
      </c>
      <c r="B21094" s="83" t="s">
        <v>42168</v>
      </c>
      <c r="C21094" s="83" t="s">
        <v>42169</v>
      </c>
      <c r="D21094" s="83" t="s">
        <v>42170</v>
      </c>
      <c r="E21094" s="83" t="s">
        <v>42171</v>
      </c>
      <c r="F21094" s="83"/>
      <c r="G21094" s="83"/>
      <c r="H21094" s="83" t="s">
        <v>27</v>
      </c>
    </row>
    <row r="21095" spans="1:8" ht="12.75" customHeight="1" x14ac:dyDescent="0.2">
      <c r="A21095" s="83" t="s">
        <v>21165</v>
      </c>
      <c r="B21095" s="83" t="s">
        <v>42168</v>
      </c>
      <c r="C21095" s="83" t="s">
        <v>42169</v>
      </c>
      <c r="D21095" s="83" t="s">
        <v>42170</v>
      </c>
      <c r="E21095" s="83" t="s">
        <v>42171</v>
      </c>
      <c r="F21095" s="83"/>
      <c r="G21095" s="83"/>
      <c r="H21095" s="83" t="s">
        <v>27</v>
      </c>
    </row>
    <row r="21096" spans="1:8" ht="12.75" customHeight="1" x14ac:dyDescent="0.2">
      <c r="A21096" s="83" t="s">
        <v>21166</v>
      </c>
      <c r="B21096" s="83" t="s">
        <v>42172</v>
      </c>
      <c r="C21096" s="83" t="s">
        <v>42173</v>
      </c>
      <c r="D21096" s="83" t="s">
        <v>42154</v>
      </c>
      <c r="E21096" s="83"/>
      <c r="F21096" s="83"/>
      <c r="G21096" s="83"/>
      <c r="H21096" s="83" t="s">
        <v>27</v>
      </c>
    </row>
    <row r="21097" spans="1:8" ht="12.75" customHeight="1" x14ac:dyDescent="0.2">
      <c r="A21097" s="83" t="s">
        <v>21167</v>
      </c>
      <c r="B21097" s="83" t="s">
        <v>42172</v>
      </c>
      <c r="C21097" s="83" t="s">
        <v>42173</v>
      </c>
      <c r="D21097" s="83" t="s">
        <v>42154</v>
      </c>
      <c r="E21097" s="83"/>
      <c r="F21097" s="83"/>
      <c r="G21097" s="83"/>
      <c r="H21097" s="83" t="s">
        <v>27</v>
      </c>
    </row>
    <row r="21098" spans="1:8" ht="12.75" customHeight="1" x14ac:dyDescent="0.2">
      <c r="A21098" s="83" t="s">
        <v>21168</v>
      </c>
      <c r="B21098" s="83" t="s">
        <v>42174</v>
      </c>
      <c r="C21098" s="83" t="s">
        <v>42175</v>
      </c>
      <c r="D21098" s="83" t="s">
        <v>42176</v>
      </c>
      <c r="E21098" s="83" t="s">
        <v>42177</v>
      </c>
      <c r="F21098" s="83" t="s">
        <v>42178</v>
      </c>
      <c r="G21098" s="83"/>
      <c r="H21098" s="83" t="s">
        <v>27</v>
      </c>
    </row>
    <row r="21099" spans="1:8" ht="12.75" customHeight="1" x14ac:dyDescent="0.2">
      <c r="A21099" s="83" t="s">
        <v>21169</v>
      </c>
      <c r="B21099" s="83" t="s">
        <v>42174</v>
      </c>
      <c r="C21099" s="83" t="s">
        <v>42175</v>
      </c>
      <c r="D21099" s="83" t="s">
        <v>42176</v>
      </c>
      <c r="E21099" s="83" t="s">
        <v>42177</v>
      </c>
      <c r="F21099" s="83" t="s">
        <v>42178</v>
      </c>
      <c r="G21099" s="83"/>
      <c r="H21099" s="83" t="s">
        <v>27</v>
      </c>
    </row>
    <row r="21100" spans="1:8" ht="12.75" customHeight="1" x14ac:dyDescent="0.2">
      <c r="A21100" s="83" t="s">
        <v>21170</v>
      </c>
      <c r="B21100" s="83" t="s">
        <v>42179</v>
      </c>
      <c r="C21100" s="83" t="s">
        <v>42175</v>
      </c>
      <c r="D21100" s="83" t="s">
        <v>42176</v>
      </c>
      <c r="E21100" s="83" t="s">
        <v>42177</v>
      </c>
      <c r="F21100" s="83" t="s">
        <v>42178</v>
      </c>
      <c r="G21100" s="83"/>
      <c r="H21100" s="83" t="s">
        <v>27</v>
      </c>
    </row>
    <row r="21101" spans="1:8" ht="12.75" customHeight="1" x14ac:dyDescent="0.2">
      <c r="A21101" s="83" t="s">
        <v>21171</v>
      </c>
      <c r="B21101" s="83" t="s">
        <v>42179</v>
      </c>
      <c r="C21101" s="83" t="s">
        <v>42175</v>
      </c>
      <c r="D21101" s="83" t="s">
        <v>42176</v>
      </c>
      <c r="E21101" s="83" t="s">
        <v>42177</v>
      </c>
      <c r="F21101" s="83" t="s">
        <v>42178</v>
      </c>
      <c r="G21101" s="83"/>
      <c r="H21101" s="83" t="s">
        <v>27</v>
      </c>
    </row>
    <row r="21102" spans="1:8" ht="12.75" customHeight="1" x14ac:dyDescent="0.2">
      <c r="A21102" s="83" t="s">
        <v>21172</v>
      </c>
      <c r="B21102" s="83" t="s">
        <v>42180</v>
      </c>
      <c r="C21102" s="83" t="s">
        <v>42181</v>
      </c>
      <c r="D21102" s="83" t="s">
        <v>42182</v>
      </c>
      <c r="E21102" s="83" t="s">
        <v>42183</v>
      </c>
      <c r="F21102" s="83" t="s">
        <v>42184</v>
      </c>
      <c r="G21102" s="83"/>
      <c r="H21102" s="83" t="s">
        <v>27</v>
      </c>
    </row>
    <row r="21103" spans="1:8" ht="12.75" customHeight="1" x14ac:dyDescent="0.2">
      <c r="A21103" s="83" t="s">
        <v>21173</v>
      </c>
      <c r="B21103" s="83" t="s">
        <v>42180</v>
      </c>
      <c r="C21103" s="83" t="s">
        <v>42181</v>
      </c>
      <c r="D21103" s="83" t="s">
        <v>42182</v>
      </c>
      <c r="E21103" s="83" t="s">
        <v>42183</v>
      </c>
      <c r="F21103" s="83" t="s">
        <v>42184</v>
      </c>
      <c r="G21103" s="83"/>
      <c r="H21103" s="83" t="s">
        <v>27</v>
      </c>
    </row>
    <row r="21104" spans="1:8" ht="12.75" customHeight="1" x14ac:dyDescent="0.2">
      <c r="A21104" s="83" t="s">
        <v>21174</v>
      </c>
      <c r="B21104" s="83" t="s">
        <v>42185</v>
      </c>
      <c r="C21104" s="83" t="s">
        <v>42186</v>
      </c>
      <c r="D21104" s="83" t="s">
        <v>42182</v>
      </c>
      <c r="E21104" s="83" t="s">
        <v>42183</v>
      </c>
      <c r="F21104" s="83" t="s">
        <v>42184</v>
      </c>
      <c r="G21104" s="83"/>
      <c r="H21104" s="83" t="s">
        <v>27</v>
      </c>
    </row>
    <row r="21105" spans="1:8" ht="12.75" customHeight="1" x14ac:dyDescent="0.2">
      <c r="A21105" s="83" t="s">
        <v>21175</v>
      </c>
      <c r="B21105" s="83" t="s">
        <v>42185</v>
      </c>
      <c r="C21105" s="83" t="s">
        <v>42186</v>
      </c>
      <c r="D21105" s="83" t="s">
        <v>42182</v>
      </c>
      <c r="E21105" s="83" t="s">
        <v>42183</v>
      </c>
      <c r="F21105" s="83" t="s">
        <v>42184</v>
      </c>
      <c r="G21105" s="83"/>
      <c r="H21105" s="83" t="s">
        <v>27</v>
      </c>
    </row>
    <row r="21106" spans="1:8" ht="12.75" customHeight="1" x14ac:dyDescent="0.2">
      <c r="A21106" s="83" t="s">
        <v>21176</v>
      </c>
      <c r="B21106" s="83" t="s">
        <v>42187</v>
      </c>
      <c r="C21106" s="83" t="s">
        <v>42188</v>
      </c>
      <c r="D21106" s="83" t="s">
        <v>42189</v>
      </c>
      <c r="E21106" s="83" t="s">
        <v>42190</v>
      </c>
      <c r="F21106" s="83" t="s">
        <v>42191</v>
      </c>
      <c r="G21106" s="83"/>
      <c r="H21106" s="83" t="s">
        <v>27</v>
      </c>
    </row>
    <row r="21107" spans="1:8" ht="12.75" customHeight="1" x14ac:dyDescent="0.2">
      <c r="A21107" s="83" t="s">
        <v>21177</v>
      </c>
      <c r="B21107" s="83" t="s">
        <v>42187</v>
      </c>
      <c r="C21107" s="83" t="s">
        <v>42188</v>
      </c>
      <c r="D21107" s="83" t="s">
        <v>42189</v>
      </c>
      <c r="E21107" s="83" t="s">
        <v>42190</v>
      </c>
      <c r="F21107" s="83" t="s">
        <v>42191</v>
      </c>
      <c r="G21107" s="83"/>
      <c r="H21107" s="83" t="s">
        <v>27</v>
      </c>
    </row>
    <row r="21108" spans="1:8" ht="12.75" customHeight="1" x14ac:dyDescent="0.2">
      <c r="A21108" s="83" t="s">
        <v>21178</v>
      </c>
      <c r="B21108" s="83" t="s">
        <v>42192</v>
      </c>
      <c r="C21108" s="83" t="s">
        <v>42193</v>
      </c>
      <c r="D21108" s="83" t="s">
        <v>42194</v>
      </c>
      <c r="E21108" s="83" t="s">
        <v>42195</v>
      </c>
      <c r="F21108" s="83" t="s">
        <v>42196</v>
      </c>
      <c r="G21108" s="83"/>
      <c r="H21108" s="83" t="s">
        <v>27</v>
      </c>
    </row>
    <row r="21109" spans="1:8" ht="12.75" customHeight="1" x14ac:dyDescent="0.2">
      <c r="A21109" s="83" t="s">
        <v>21179</v>
      </c>
      <c r="B21109" s="83" t="s">
        <v>42192</v>
      </c>
      <c r="C21109" s="83" t="s">
        <v>42193</v>
      </c>
      <c r="D21109" s="83" t="s">
        <v>42194</v>
      </c>
      <c r="E21109" s="83" t="s">
        <v>42195</v>
      </c>
      <c r="F21109" s="83" t="s">
        <v>42196</v>
      </c>
      <c r="G21109" s="83"/>
      <c r="H21109" s="83" t="s">
        <v>27</v>
      </c>
    </row>
    <row r="21110" spans="1:8" ht="12.75" customHeight="1" x14ac:dyDescent="0.2">
      <c r="A21110" s="83" t="s">
        <v>21180</v>
      </c>
      <c r="B21110" s="83" t="s">
        <v>42197</v>
      </c>
      <c r="C21110" s="83" t="s">
        <v>42193</v>
      </c>
      <c r="D21110" s="83" t="s">
        <v>42194</v>
      </c>
      <c r="E21110" s="83" t="s">
        <v>42195</v>
      </c>
      <c r="F21110" s="83" t="s">
        <v>42196</v>
      </c>
      <c r="G21110" s="83"/>
      <c r="H21110" s="83" t="s">
        <v>27</v>
      </c>
    </row>
    <row r="21111" spans="1:8" ht="12.75" customHeight="1" x14ac:dyDescent="0.2">
      <c r="A21111" s="83" t="s">
        <v>21181</v>
      </c>
      <c r="B21111" s="83" t="s">
        <v>42197</v>
      </c>
      <c r="C21111" s="83" t="s">
        <v>42193</v>
      </c>
      <c r="D21111" s="83" t="s">
        <v>42194</v>
      </c>
      <c r="E21111" s="83" t="s">
        <v>42195</v>
      </c>
      <c r="F21111" s="83" t="s">
        <v>42196</v>
      </c>
      <c r="G21111" s="83"/>
      <c r="H21111" s="83" t="s">
        <v>27</v>
      </c>
    </row>
    <row r="21112" spans="1:8" ht="12.75" customHeight="1" x14ac:dyDescent="0.2">
      <c r="A21112" s="83" t="s">
        <v>21182</v>
      </c>
      <c r="B21112" s="83" t="s">
        <v>42198</v>
      </c>
      <c r="C21112" s="83" t="s">
        <v>42199</v>
      </c>
      <c r="D21112" s="83" t="s">
        <v>42200</v>
      </c>
      <c r="E21112" s="83" t="s">
        <v>42201</v>
      </c>
      <c r="F21112" s="83" t="s">
        <v>42202</v>
      </c>
      <c r="G21112" s="83"/>
      <c r="H21112" s="83" t="s">
        <v>27</v>
      </c>
    </row>
    <row r="21113" spans="1:8" ht="12.75" customHeight="1" x14ac:dyDescent="0.2">
      <c r="A21113" s="83" t="s">
        <v>21183</v>
      </c>
      <c r="B21113" s="83" t="s">
        <v>42198</v>
      </c>
      <c r="C21113" s="83" t="s">
        <v>42199</v>
      </c>
      <c r="D21113" s="83" t="s">
        <v>42200</v>
      </c>
      <c r="E21113" s="83" t="s">
        <v>42201</v>
      </c>
      <c r="F21113" s="83" t="s">
        <v>42202</v>
      </c>
      <c r="G21113" s="83"/>
      <c r="H21113" s="83" t="s">
        <v>27</v>
      </c>
    </row>
    <row r="21114" spans="1:8" ht="12.75" customHeight="1" x14ac:dyDescent="0.2">
      <c r="A21114" s="83" t="s">
        <v>21184</v>
      </c>
      <c r="B21114" s="83" t="s">
        <v>42203</v>
      </c>
      <c r="C21114" s="83"/>
      <c r="D21114" s="83"/>
      <c r="E21114" s="83"/>
      <c r="F21114" s="83"/>
      <c r="G21114" s="83"/>
      <c r="H21114" s="83" t="s">
        <v>27</v>
      </c>
    </row>
    <row r="21115" spans="1:8" ht="12.75" customHeight="1" x14ac:dyDescent="0.2">
      <c r="A21115" s="83" t="s">
        <v>21185</v>
      </c>
      <c r="B21115" s="83" t="s">
        <v>42203</v>
      </c>
      <c r="C21115" s="83"/>
      <c r="D21115" s="83"/>
      <c r="E21115" s="83"/>
      <c r="F21115" s="83"/>
      <c r="G21115" s="83"/>
      <c r="H21115" s="83" t="s">
        <v>27</v>
      </c>
    </row>
    <row r="21116" spans="1:8" ht="12.75" customHeight="1" x14ac:dyDescent="0.2">
      <c r="A21116" s="83" t="s">
        <v>21186</v>
      </c>
      <c r="B21116" s="83" t="s">
        <v>42204</v>
      </c>
      <c r="C21116" s="83" t="s">
        <v>42205</v>
      </c>
      <c r="D21116" s="83" t="s">
        <v>42206</v>
      </c>
      <c r="E21116" s="83" t="s">
        <v>42207</v>
      </c>
      <c r="F21116" s="83"/>
      <c r="G21116" s="83"/>
      <c r="H21116" s="83" t="s">
        <v>27</v>
      </c>
    </row>
    <row r="21117" spans="1:8" ht="12.75" customHeight="1" x14ac:dyDescent="0.2">
      <c r="A21117" s="83" t="s">
        <v>21187</v>
      </c>
      <c r="B21117" s="83" t="s">
        <v>42204</v>
      </c>
      <c r="C21117" s="83" t="s">
        <v>42205</v>
      </c>
      <c r="D21117" s="83" t="s">
        <v>42206</v>
      </c>
      <c r="E21117" s="83" t="s">
        <v>42207</v>
      </c>
      <c r="F21117" s="83"/>
      <c r="G21117" s="83"/>
      <c r="H21117" s="83" t="s">
        <v>27</v>
      </c>
    </row>
    <row r="21118" spans="1:8" ht="12.75" customHeight="1" x14ac:dyDescent="0.2">
      <c r="A21118" s="83" t="s">
        <v>21188</v>
      </c>
      <c r="B21118" s="83" t="s">
        <v>42204</v>
      </c>
      <c r="C21118" s="83" t="s">
        <v>42205</v>
      </c>
      <c r="D21118" s="83" t="s">
        <v>42208</v>
      </c>
      <c r="E21118" s="83" t="s">
        <v>42207</v>
      </c>
      <c r="F21118" s="83"/>
      <c r="G21118" s="83"/>
      <c r="H21118" s="83" t="s">
        <v>27</v>
      </c>
    </row>
    <row r="21119" spans="1:8" ht="12.75" customHeight="1" x14ac:dyDescent="0.2">
      <c r="A21119" s="83" t="s">
        <v>21189</v>
      </c>
      <c r="B21119" s="83" t="s">
        <v>42204</v>
      </c>
      <c r="C21119" s="83" t="s">
        <v>42205</v>
      </c>
      <c r="D21119" s="83" t="s">
        <v>42208</v>
      </c>
      <c r="E21119" s="83" t="s">
        <v>42207</v>
      </c>
      <c r="F21119" s="83"/>
      <c r="G21119" s="83"/>
      <c r="H21119" s="83" t="s">
        <v>27</v>
      </c>
    </row>
    <row r="21120" spans="1:8" ht="12.75" customHeight="1" x14ac:dyDescent="0.2">
      <c r="A21120" s="83" t="s">
        <v>21190</v>
      </c>
      <c r="B21120" s="83" t="s">
        <v>42204</v>
      </c>
      <c r="C21120" s="83" t="s">
        <v>42205</v>
      </c>
      <c r="D21120" s="83" t="s">
        <v>42209</v>
      </c>
      <c r="E21120" s="83" t="s">
        <v>42210</v>
      </c>
      <c r="F21120" s="83"/>
      <c r="G21120" s="83"/>
      <c r="H21120" s="83" t="s">
        <v>27</v>
      </c>
    </row>
    <row r="21121" spans="1:8" ht="12.75" customHeight="1" x14ac:dyDescent="0.2">
      <c r="A21121" s="83" t="s">
        <v>21191</v>
      </c>
      <c r="B21121" s="83" t="s">
        <v>42204</v>
      </c>
      <c r="C21121" s="83" t="s">
        <v>42205</v>
      </c>
      <c r="D21121" s="83" t="s">
        <v>42209</v>
      </c>
      <c r="E21121" s="83" t="s">
        <v>42210</v>
      </c>
      <c r="F21121" s="83"/>
      <c r="G21121" s="83"/>
      <c r="H21121" s="83" t="s">
        <v>27</v>
      </c>
    </row>
    <row r="21122" spans="1:8" ht="12.75" customHeight="1" x14ac:dyDescent="0.2">
      <c r="A21122" s="83" t="s">
        <v>21192</v>
      </c>
      <c r="B21122" s="83" t="s">
        <v>42204</v>
      </c>
      <c r="C21122" s="83" t="s">
        <v>42205</v>
      </c>
      <c r="D21122" s="83" t="s">
        <v>42211</v>
      </c>
      <c r="E21122" s="83" t="s">
        <v>42207</v>
      </c>
      <c r="F21122" s="83"/>
      <c r="G21122" s="83"/>
      <c r="H21122" s="83" t="s">
        <v>27</v>
      </c>
    </row>
    <row r="21123" spans="1:8" ht="12.75" customHeight="1" x14ac:dyDescent="0.2">
      <c r="A21123" s="83" t="s">
        <v>21193</v>
      </c>
      <c r="B21123" s="83" t="s">
        <v>42204</v>
      </c>
      <c r="C21123" s="83" t="s">
        <v>42205</v>
      </c>
      <c r="D21123" s="83" t="s">
        <v>42211</v>
      </c>
      <c r="E21123" s="83" t="s">
        <v>42207</v>
      </c>
      <c r="F21123" s="83"/>
      <c r="G21123" s="83"/>
      <c r="H21123" s="83" t="s">
        <v>27</v>
      </c>
    </row>
    <row r="21124" spans="1:8" ht="12.75" customHeight="1" x14ac:dyDescent="0.2">
      <c r="A21124" s="83" t="s">
        <v>21194</v>
      </c>
      <c r="B21124" s="83" t="s">
        <v>42204</v>
      </c>
      <c r="C21124" s="83" t="s">
        <v>42205</v>
      </c>
      <c r="D21124" s="83" t="s">
        <v>42212</v>
      </c>
      <c r="E21124" s="83" t="s">
        <v>42213</v>
      </c>
      <c r="F21124" s="83"/>
      <c r="G21124" s="83"/>
      <c r="H21124" s="83" t="s">
        <v>27</v>
      </c>
    </row>
    <row r="21125" spans="1:8" ht="12.75" customHeight="1" x14ac:dyDescent="0.2">
      <c r="A21125" s="83" t="s">
        <v>21195</v>
      </c>
      <c r="B21125" s="83" t="s">
        <v>42204</v>
      </c>
      <c r="C21125" s="83" t="s">
        <v>42205</v>
      </c>
      <c r="D21125" s="83" t="s">
        <v>42212</v>
      </c>
      <c r="E21125" s="83" t="s">
        <v>42213</v>
      </c>
      <c r="F21125" s="83"/>
      <c r="G21125" s="83"/>
      <c r="H21125" s="83" t="s">
        <v>27</v>
      </c>
    </row>
    <row r="21126" spans="1:8" ht="12.75" customHeight="1" x14ac:dyDescent="0.2">
      <c r="A21126" s="83" t="s">
        <v>21196</v>
      </c>
      <c r="B21126" s="83" t="s">
        <v>42204</v>
      </c>
      <c r="C21126" s="83" t="s">
        <v>42205</v>
      </c>
      <c r="D21126" s="83" t="s">
        <v>42214</v>
      </c>
      <c r="E21126" s="83" t="s">
        <v>42215</v>
      </c>
      <c r="F21126" s="83"/>
      <c r="G21126" s="83"/>
      <c r="H21126" s="83" t="s">
        <v>27</v>
      </c>
    </row>
    <row r="21127" spans="1:8" ht="12.75" customHeight="1" x14ac:dyDescent="0.2">
      <c r="A21127" s="83" t="s">
        <v>21197</v>
      </c>
      <c r="B21127" s="83" t="s">
        <v>42204</v>
      </c>
      <c r="C21127" s="83" t="s">
        <v>42205</v>
      </c>
      <c r="D21127" s="83" t="s">
        <v>42214</v>
      </c>
      <c r="E21127" s="83" t="s">
        <v>42215</v>
      </c>
      <c r="F21127" s="83"/>
      <c r="G21127" s="83"/>
      <c r="H21127" s="83" t="s">
        <v>27</v>
      </c>
    </row>
    <row r="21128" spans="1:8" ht="12.75" customHeight="1" x14ac:dyDescent="0.2">
      <c r="A21128" s="83" t="s">
        <v>21198</v>
      </c>
      <c r="B21128" s="83" t="s">
        <v>42216</v>
      </c>
      <c r="C21128" s="83" t="s">
        <v>42205</v>
      </c>
      <c r="D21128" s="83" t="s">
        <v>42217</v>
      </c>
      <c r="E21128" s="83" t="s">
        <v>42218</v>
      </c>
      <c r="F21128" s="83"/>
      <c r="G21128" s="83"/>
      <c r="H21128" s="83" t="s">
        <v>27</v>
      </c>
    </row>
    <row r="21129" spans="1:8" ht="12.75" customHeight="1" x14ac:dyDescent="0.2">
      <c r="A21129" s="83" t="s">
        <v>21199</v>
      </c>
      <c r="B21129" s="83" t="s">
        <v>42216</v>
      </c>
      <c r="C21129" s="83" t="s">
        <v>42205</v>
      </c>
      <c r="D21129" s="83" t="s">
        <v>42217</v>
      </c>
      <c r="E21129" s="83" t="s">
        <v>42218</v>
      </c>
      <c r="F21129" s="83"/>
      <c r="G21129" s="83"/>
      <c r="H21129" s="83" t="s">
        <v>27</v>
      </c>
    </row>
    <row r="21130" spans="1:8" ht="12.75" customHeight="1" x14ac:dyDescent="0.2">
      <c r="A21130" s="83" t="s">
        <v>21200</v>
      </c>
      <c r="B21130" s="83" t="s">
        <v>42204</v>
      </c>
      <c r="C21130" s="83" t="s">
        <v>42205</v>
      </c>
      <c r="D21130" s="83" t="s">
        <v>42219</v>
      </c>
      <c r="E21130" s="83" t="s">
        <v>42220</v>
      </c>
      <c r="F21130" s="83"/>
      <c r="G21130" s="83"/>
      <c r="H21130" s="83" t="s">
        <v>27</v>
      </c>
    </row>
    <row r="21131" spans="1:8" ht="12.75" customHeight="1" x14ac:dyDescent="0.2">
      <c r="A21131" s="83" t="s">
        <v>21201</v>
      </c>
      <c r="B21131" s="83" t="s">
        <v>42204</v>
      </c>
      <c r="C21131" s="83" t="s">
        <v>42205</v>
      </c>
      <c r="D21131" s="83" t="s">
        <v>42219</v>
      </c>
      <c r="E21131" s="83" t="s">
        <v>42220</v>
      </c>
      <c r="F21131" s="83"/>
      <c r="G21131" s="83"/>
      <c r="H21131" s="83" t="s">
        <v>27</v>
      </c>
    </row>
    <row r="21132" spans="1:8" ht="12.75" customHeight="1" x14ac:dyDescent="0.2">
      <c r="A21132" s="83" t="s">
        <v>21202</v>
      </c>
      <c r="B21132" s="83" t="s">
        <v>42221</v>
      </c>
      <c r="C21132" s="83" t="s">
        <v>42222</v>
      </c>
      <c r="D21132" s="83" t="s">
        <v>42223</v>
      </c>
      <c r="E21132" s="83"/>
      <c r="F21132" s="83"/>
      <c r="G21132" s="83"/>
      <c r="H21132" s="83" t="s">
        <v>27</v>
      </c>
    </row>
    <row r="21133" spans="1:8" ht="12.75" customHeight="1" x14ac:dyDescent="0.2">
      <c r="A21133" s="83" t="s">
        <v>21203</v>
      </c>
      <c r="B21133" s="83" t="s">
        <v>42221</v>
      </c>
      <c r="C21133" s="83" t="s">
        <v>42222</v>
      </c>
      <c r="D21133" s="83" t="s">
        <v>42223</v>
      </c>
      <c r="E21133" s="83"/>
      <c r="F21133" s="83"/>
      <c r="G21133" s="83"/>
      <c r="H21133" s="83" t="s">
        <v>27</v>
      </c>
    </row>
    <row r="21134" spans="1:8" ht="12.75" customHeight="1" x14ac:dyDescent="0.2">
      <c r="A21134" s="83" t="s">
        <v>21204</v>
      </c>
      <c r="B21134" s="83" t="s">
        <v>42221</v>
      </c>
      <c r="C21134" s="83" t="s">
        <v>42224</v>
      </c>
      <c r="D21134" s="83" t="s">
        <v>42225</v>
      </c>
      <c r="E21134" s="83"/>
      <c r="F21134" s="83"/>
      <c r="G21134" s="83"/>
      <c r="H21134" s="83" t="s">
        <v>27</v>
      </c>
    </row>
    <row r="21135" spans="1:8" ht="12.75" customHeight="1" x14ac:dyDescent="0.2">
      <c r="A21135" s="83" t="s">
        <v>21205</v>
      </c>
      <c r="B21135" s="83" t="s">
        <v>42221</v>
      </c>
      <c r="C21135" s="83" t="s">
        <v>42224</v>
      </c>
      <c r="D21135" s="83" t="s">
        <v>42225</v>
      </c>
      <c r="E21135" s="83"/>
      <c r="F21135" s="83"/>
      <c r="G21135" s="83"/>
      <c r="H21135" s="83" t="s">
        <v>27</v>
      </c>
    </row>
    <row r="21136" spans="1:8" ht="12.75" customHeight="1" x14ac:dyDescent="0.2">
      <c r="A21136" s="83" t="s">
        <v>21206</v>
      </c>
      <c r="B21136" s="83" t="s">
        <v>42221</v>
      </c>
      <c r="C21136" s="83" t="s">
        <v>42226</v>
      </c>
      <c r="D21136" s="83" t="s">
        <v>42227</v>
      </c>
      <c r="E21136" s="83"/>
      <c r="F21136" s="83"/>
      <c r="G21136" s="83"/>
      <c r="H21136" s="83" t="s">
        <v>27</v>
      </c>
    </row>
    <row r="21137" spans="1:8" ht="12.75" customHeight="1" x14ac:dyDescent="0.2">
      <c r="A21137" s="83" t="s">
        <v>21207</v>
      </c>
      <c r="B21137" s="83" t="s">
        <v>42221</v>
      </c>
      <c r="C21137" s="83" t="s">
        <v>42226</v>
      </c>
      <c r="D21137" s="83" t="s">
        <v>42227</v>
      </c>
      <c r="E21137" s="83"/>
      <c r="F21137" s="83"/>
      <c r="G21137" s="83"/>
      <c r="H21137" s="83" t="s">
        <v>27</v>
      </c>
    </row>
    <row r="21138" spans="1:8" ht="12.75" customHeight="1" x14ac:dyDescent="0.2">
      <c r="A21138" s="83" t="s">
        <v>21208</v>
      </c>
      <c r="B21138" s="83" t="s">
        <v>42221</v>
      </c>
      <c r="C21138" s="83" t="s">
        <v>42228</v>
      </c>
      <c r="D21138" s="83" t="s">
        <v>42227</v>
      </c>
      <c r="E21138" s="83"/>
      <c r="F21138" s="83"/>
      <c r="G21138" s="83"/>
      <c r="H21138" s="83" t="s">
        <v>27</v>
      </c>
    </row>
    <row r="21139" spans="1:8" ht="12.75" customHeight="1" x14ac:dyDescent="0.2">
      <c r="A21139" s="83" t="s">
        <v>21209</v>
      </c>
      <c r="B21139" s="83" t="s">
        <v>42221</v>
      </c>
      <c r="C21139" s="83" t="s">
        <v>42228</v>
      </c>
      <c r="D21139" s="83" t="s">
        <v>42227</v>
      </c>
      <c r="E21139" s="83"/>
      <c r="F21139" s="83"/>
      <c r="G21139" s="83"/>
      <c r="H21139" s="83" t="s">
        <v>27</v>
      </c>
    </row>
    <row r="21140" spans="1:8" ht="12.75" customHeight="1" x14ac:dyDescent="0.2">
      <c r="A21140" s="83" t="s">
        <v>21210</v>
      </c>
      <c r="B21140" s="83" t="s">
        <v>42221</v>
      </c>
      <c r="C21140" s="83" t="s">
        <v>42229</v>
      </c>
      <c r="D21140" s="83" t="s">
        <v>42227</v>
      </c>
      <c r="E21140" s="83"/>
      <c r="F21140" s="83"/>
      <c r="G21140" s="83"/>
      <c r="H21140" s="83" t="s">
        <v>22</v>
      </c>
    </row>
    <row r="21141" spans="1:8" ht="12.75" customHeight="1" x14ac:dyDescent="0.2">
      <c r="A21141" s="83" t="s">
        <v>21211</v>
      </c>
      <c r="B21141" s="83" t="s">
        <v>42221</v>
      </c>
      <c r="C21141" s="83" t="s">
        <v>42229</v>
      </c>
      <c r="D21141" s="83" t="s">
        <v>42227</v>
      </c>
      <c r="E21141" s="83"/>
      <c r="F21141" s="83"/>
      <c r="G21141" s="83"/>
      <c r="H21141" s="83" t="s">
        <v>22</v>
      </c>
    </row>
    <row r="21142" spans="1:8" ht="12.75" customHeight="1" x14ac:dyDescent="0.2">
      <c r="A21142" s="83" t="s">
        <v>21212</v>
      </c>
      <c r="B21142" s="83" t="s">
        <v>42230</v>
      </c>
      <c r="C21142" s="83" t="s">
        <v>42231</v>
      </c>
      <c r="D21142" s="83" t="s">
        <v>42232</v>
      </c>
      <c r="E21142" s="83" t="s">
        <v>42233</v>
      </c>
      <c r="F21142" s="83"/>
      <c r="G21142" s="83"/>
      <c r="H21142" s="83" t="s">
        <v>22</v>
      </c>
    </row>
    <row r="21143" spans="1:8" ht="12.75" customHeight="1" x14ac:dyDescent="0.2">
      <c r="A21143" s="83" t="s">
        <v>21213</v>
      </c>
      <c r="B21143" s="83" t="s">
        <v>42230</v>
      </c>
      <c r="C21143" s="83" t="s">
        <v>42231</v>
      </c>
      <c r="D21143" s="83" t="s">
        <v>42232</v>
      </c>
      <c r="E21143" s="83" t="s">
        <v>42233</v>
      </c>
      <c r="F21143" s="83"/>
      <c r="G21143" s="83"/>
      <c r="H21143" s="83" t="s">
        <v>22</v>
      </c>
    </row>
    <row r="21144" spans="1:8" ht="12.75" customHeight="1" x14ac:dyDescent="0.2">
      <c r="A21144" s="83" t="s">
        <v>21214</v>
      </c>
      <c r="B21144" s="83" t="s">
        <v>42234</v>
      </c>
      <c r="C21144" s="83" t="s">
        <v>42235</v>
      </c>
      <c r="D21144" s="83" t="s">
        <v>42236</v>
      </c>
      <c r="E21144" s="83"/>
      <c r="F21144" s="83"/>
      <c r="G21144" s="83"/>
      <c r="H21144" s="83" t="s">
        <v>22</v>
      </c>
    </row>
    <row r="21145" spans="1:8" ht="12.75" customHeight="1" x14ac:dyDescent="0.2">
      <c r="A21145" s="83" t="s">
        <v>21215</v>
      </c>
      <c r="B21145" s="83" t="s">
        <v>42234</v>
      </c>
      <c r="C21145" s="83" t="s">
        <v>42235</v>
      </c>
      <c r="D21145" s="83" t="s">
        <v>42236</v>
      </c>
      <c r="E21145" s="83"/>
      <c r="F21145" s="83"/>
      <c r="G21145" s="83"/>
      <c r="H21145" s="83" t="s">
        <v>22</v>
      </c>
    </row>
    <row r="21146" spans="1:8" ht="12.75" customHeight="1" x14ac:dyDescent="0.2">
      <c r="A21146" s="83" t="s">
        <v>21216</v>
      </c>
      <c r="B21146" s="83" t="s">
        <v>42237</v>
      </c>
      <c r="C21146" s="83" t="s">
        <v>42235</v>
      </c>
      <c r="D21146" s="83" t="s">
        <v>42236</v>
      </c>
      <c r="E21146" s="83"/>
      <c r="F21146" s="83"/>
      <c r="G21146" s="83"/>
      <c r="H21146" s="83" t="s">
        <v>22</v>
      </c>
    </row>
    <row r="21147" spans="1:8" ht="12.75" customHeight="1" x14ac:dyDescent="0.2">
      <c r="A21147" s="83" t="s">
        <v>21217</v>
      </c>
      <c r="B21147" s="83" t="s">
        <v>42237</v>
      </c>
      <c r="C21147" s="83" t="s">
        <v>42235</v>
      </c>
      <c r="D21147" s="83" t="s">
        <v>42236</v>
      </c>
      <c r="E21147" s="83"/>
      <c r="F21147" s="83"/>
      <c r="G21147" s="83"/>
      <c r="H21147" s="83" t="s">
        <v>22</v>
      </c>
    </row>
    <row r="21148" spans="1:8" ht="12.75" customHeight="1" x14ac:dyDescent="0.2">
      <c r="A21148" s="83" t="s">
        <v>21218</v>
      </c>
      <c r="B21148" s="83" t="s">
        <v>42238</v>
      </c>
      <c r="C21148" s="83" t="s">
        <v>42239</v>
      </c>
      <c r="D21148" s="83" t="s">
        <v>42240</v>
      </c>
      <c r="E21148" s="83"/>
      <c r="F21148" s="83"/>
      <c r="G21148" s="83"/>
      <c r="H21148" s="83" t="s">
        <v>22</v>
      </c>
    </row>
    <row r="21149" spans="1:8" ht="12.75" customHeight="1" x14ac:dyDescent="0.2">
      <c r="A21149" s="83" t="s">
        <v>21219</v>
      </c>
      <c r="B21149" s="83" t="s">
        <v>42238</v>
      </c>
      <c r="C21149" s="83" t="s">
        <v>42239</v>
      </c>
      <c r="D21149" s="83" t="s">
        <v>42240</v>
      </c>
      <c r="E21149" s="83"/>
      <c r="F21149" s="83"/>
      <c r="G21149" s="83"/>
      <c r="H21149" s="83" t="s">
        <v>22</v>
      </c>
    </row>
    <row r="21150" spans="1:8" ht="12.75" customHeight="1" x14ac:dyDescent="0.2">
      <c r="A21150" s="83" t="s">
        <v>21220</v>
      </c>
      <c r="B21150" s="83" t="s">
        <v>42241</v>
      </c>
      <c r="C21150" s="83" t="s">
        <v>42242</v>
      </c>
      <c r="D21150" s="83" t="s">
        <v>42243</v>
      </c>
      <c r="E21150" s="83"/>
      <c r="F21150" s="83"/>
      <c r="G21150" s="83"/>
      <c r="H21150" s="83" t="s">
        <v>22</v>
      </c>
    </row>
    <row r="21151" spans="1:8" ht="12.75" customHeight="1" x14ac:dyDescent="0.2">
      <c r="A21151" s="83" t="s">
        <v>21221</v>
      </c>
      <c r="B21151" s="83" t="s">
        <v>42241</v>
      </c>
      <c r="C21151" s="83" t="s">
        <v>42242</v>
      </c>
      <c r="D21151" s="83" t="s">
        <v>42243</v>
      </c>
      <c r="E21151" s="83"/>
      <c r="F21151" s="83"/>
      <c r="G21151" s="83"/>
      <c r="H21151" s="83" t="s">
        <v>22</v>
      </c>
    </row>
    <row r="21152" spans="1:8" ht="12.75" customHeight="1" x14ac:dyDescent="0.2">
      <c r="A21152" s="83" t="s">
        <v>21222</v>
      </c>
      <c r="B21152" s="83" t="s">
        <v>42244</v>
      </c>
      <c r="C21152" s="83" t="s">
        <v>42245</v>
      </c>
      <c r="D21152" s="83" t="s">
        <v>42246</v>
      </c>
      <c r="E21152" s="83"/>
      <c r="F21152" s="83"/>
      <c r="G21152" s="83"/>
      <c r="H21152" s="83" t="s">
        <v>22</v>
      </c>
    </row>
    <row r="21153" spans="1:8" ht="12.75" customHeight="1" x14ac:dyDescent="0.2">
      <c r="A21153" s="83" t="s">
        <v>21223</v>
      </c>
      <c r="B21153" s="83" t="s">
        <v>42244</v>
      </c>
      <c r="C21153" s="83" t="s">
        <v>42245</v>
      </c>
      <c r="D21153" s="83" t="s">
        <v>42246</v>
      </c>
      <c r="E21153" s="83"/>
      <c r="F21153" s="83"/>
      <c r="G21153" s="83"/>
      <c r="H21153" s="83" t="s">
        <v>22</v>
      </c>
    </row>
    <row r="21154" spans="1:8" ht="12.75" customHeight="1" x14ac:dyDescent="0.2">
      <c r="A21154" s="83" t="s">
        <v>21224</v>
      </c>
      <c r="B21154" s="83" t="s">
        <v>42247</v>
      </c>
      <c r="C21154" s="83" t="s">
        <v>42248</v>
      </c>
      <c r="D21154" s="83" t="s">
        <v>42246</v>
      </c>
      <c r="E21154" s="83"/>
      <c r="F21154" s="83"/>
      <c r="G21154" s="83"/>
      <c r="H21154" s="83" t="s">
        <v>22</v>
      </c>
    </row>
    <row r="21155" spans="1:8" ht="12.75" customHeight="1" x14ac:dyDescent="0.2">
      <c r="A21155" s="83" t="s">
        <v>21225</v>
      </c>
      <c r="B21155" s="83" t="s">
        <v>42247</v>
      </c>
      <c r="C21155" s="83" t="s">
        <v>42248</v>
      </c>
      <c r="D21155" s="83" t="s">
        <v>42246</v>
      </c>
      <c r="E21155" s="83"/>
      <c r="F21155" s="83"/>
      <c r="G21155" s="83"/>
      <c r="H21155" s="83" t="s">
        <v>22</v>
      </c>
    </row>
    <row r="21156" spans="1:8" ht="12.75" customHeight="1" x14ac:dyDescent="0.2">
      <c r="A21156" s="83" t="s">
        <v>21226</v>
      </c>
      <c r="B21156" s="83" t="s">
        <v>42249</v>
      </c>
      <c r="C21156" s="83" t="s">
        <v>42250</v>
      </c>
      <c r="D21156" s="83"/>
      <c r="E21156" s="83"/>
      <c r="F21156" s="83"/>
      <c r="G21156" s="83"/>
      <c r="H21156" s="83" t="s">
        <v>22</v>
      </c>
    </row>
    <row r="21157" spans="1:8" ht="12.75" customHeight="1" x14ac:dyDescent="0.2">
      <c r="A21157" s="83" t="s">
        <v>21227</v>
      </c>
      <c r="B21157" s="83" t="s">
        <v>42249</v>
      </c>
      <c r="C21157" s="83" t="s">
        <v>42250</v>
      </c>
      <c r="D21157" s="83"/>
      <c r="E21157" s="83"/>
      <c r="F21157" s="83"/>
      <c r="G21157" s="83"/>
      <c r="H21157" s="83" t="s">
        <v>22</v>
      </c>
    </row>
    <row r="21158" spans="1:8" ht="12.75" customHeight="1" x14ac:dyDescent="0.2">
      <c r="A21158" s="83" t="s">
        <v>21228</v>
      </c>
      <c r="B21158" s="83" t="s">
        <v>42251</v>
      </c>
      <c r="C21158" s="83" t="s">
        <v>42252</v>
      </c>
      <c r="D21158" s="83" t="s">
        <v>42253</v>
      </c>
      <c r="E21158" s="83"/>
      <c r="F21158" s="83"/>
      <c r="G21158" s="83"/>
      <c r="H21158" s="83" t="s">
        <v>22</v>
      </c>
    </row>
    <row r="21159" spans="1:8" ht="12.75" customHeight="1" x14ac:dyDescent="0.2">
      <c r="A21159" s="83" t="s">
        <v>21229</v>
      </c>
      <c r="B21159" s="83" t="s">
        <v>42251</v>
      </c>
      <c r="C21159" s="83" t="s">
        <v>42252</v>
      </c>
      <c r="D21159" s="83" t="s">
        <v>42253</v>
      </c>
      <c r="E21159" s="83"/>
      <c r="F21159" s="83"/>
      <c r="G21159" s="83"/>
      <c r="H21159" s="83" t="s">
        <v>22</v>
      </c>
    </row>
    <row r="21160" spans="1:8" ht="12.75" customHeight="1" x14ac:dyDescent="0.2">
      <c r="A21160" s="83" t="s">
        <v>21230</v>
      </c>
      <c r="B21160" s="83" t="s">
        <v>42254</v>
      </c>
      <c r="C21160" s="83" t="s">
        <v>42255</v>
      </c>
      <c r="D21160" s="83" t="s">
        <v>42256</v>
      </c>
      <c r="E21160" s="83" t="s">
        <v>42257</v>
      </c>
      <c r="F21160" s="83" t="s">
        <v>39823</v>
      </c>
      <c r="G21160" s="83"/>
      <c r="H21160" s="83" t="s">
        <v>22</v>
      </c>
    </row>
    <row r="21161" spans="1:8" ht="12.75" customHeight="1" x14ac:dyDescent="0.2">
      <c r="A21161" s="83" t="s">
        <v>21231</v>
      </c>
      <c r="B21161" s="83" t="s">
        <v>42254</v>
      </c>
      <c r="C21161" s="83" t="s">
        <v>42255</v>
      </c>
      <c r="D21161" s="83" t="s">
        <v>42256</v>
      </c>
      <c r="E21161" s="83" t="s">
        <v>42257</v>
      </c>
      <c r="F21161" s="83" t="s">
        <v>39823</v>
      </c>
      <c r="G21161" s="83"/>
      <c r="H21161" s="83" t="s">
        <v>22</v>
      </c>
    </row>
    <row r="21162" spans="1:8" ht="12.75" customHeight="1" x14ac:dyDescent="0.2">
      <c r="A21162" s="83" t="s">
        <v>21232</v>
      </c>
      <c r="B21162" s="83" t="s">
        <v>42258</v>
      </c>
      <c r="C21162" s="83" t="s">
        <v>42259</v>
      </c>
      <c r="D21162" s="83" t="s">
        <v>42260</v>
      </c>
      <c r="E21162" s="83" t="s">
        <v>42261</v>
      </c>
      <c r="F21162" s="83" t="s">
        <v>42262</v>
      </c>
      <c r="G21162" s="83"/>
      <c r="H21162" s="83" t="s">
        <v>22</v>
      </c>
    </row>
    <row r="21163" spans="1:8" ht="12.75" customHeight="1" x14ac:dyDescent="0.2">
      <c r="A21163" s="83" t="s">
        <v>21233</v>
      </c>
      <c r="B21163" s="83" t="s">
        <v>42258</v>
      </c>
      <c r="C21163" s="83" t="s">
        <v>42259</v>
      </c>
      <c r="D21163" s="83" t="s">
        <v>42260</v>
      </c>
      <c r="E21163" s="83" t="s">
        <v>42261</v>
      </c>
      <c r="F21163" s="83" t="s">
        <v>42262</v>
      </c>
      <c r="G21163" s="83"/>
      <c r="H21163" s="83" t="s">
        <v>22</v>
      </c>
    </row>
    <row r="21164" spans="1:8" ht="12.75" customHeight="1" x14ac:dyDescent="0.2">
      <c r="A21164" s="83" t="s">
        <v>21234</v>
      </c>
      <c r="B21164" s="83" t="s">
        <v>42263</v>
      </c>
      <c r="C21164" s="83" t="s">
        <v>42264</v>
      </c>
      <c r="D21164" s="83"/>
      <c r="E21164" s="83"/>
      <c r="F21164" s="83"/>
      <c r="G21164" s="83"/>
      <c r="H21164" s="83" t="s">
        <v>22</v>
      </c>
    </row>
    <row r="21165" spans="1:8" ht="12.75" customHeight="1" x14ac:dyDescent="0.2">
      <c r="A21165" s="83" t="s">
        <v>21235</v>
      </c>
      <c r="B21165" s="83" t="s">
        <v>42263</v>
      </c>
      <c r="C21165" s="83" t="s">
        <v>42264</v>
      </c>
      <c r="D21165" s="83"/>
      <c r="E21165" s="83"/>
      <c r="F21165" s="83"/>
      <c r="G21165" s="83"/>
      <c r="H21165" s="83" t="s">
        <v>22</v>
      </c>
    </row>
    <row r="21166" spans="1:8" ht="12.75" customHeight="1" x14ac:dyDescent="0.2">
      <c r="A21166" s="83" t="s">
        <v>21236</v>
      </c>
      <c r="B21166" s="83" t="s">
        <v>42265</v>
      </c>
      <c r="C21166" s="83" t="s">
        <v>42266</v>
      </c>
      <c r="D21166" s="83" t="s">
        <v>42267</v>
      </c>
      <c r="E21166" s="83"/>
      <c r="F21166" s="83"/>
      <c r="G21166" s="83"/>
      <c r="H21166" s="83" t="s">
        <v>22</v>
      </c>
    </row>
    <row r="21167" spans="1:8" ht="12.75" customHeight="1" x14ac:dyDescent="0.2">
      <c r="A21167" s="83" t="s">
        <v>21237</v>
      </c>
      <c r="B21167" s="83" t="s">
        <v>42265</v>
      </c>
      <c r="C21167" s="83" t="s">
        <v>42266</v>
      </c>
      <c r="D21167" s="83" t="s">
        <v>42267</v>
      </c>
      <c r="E21167" s="83"/>
      <c r="F21167" s="83"/>
      <c r="G21167" s="83"/>
      <c r="H21167" s="83" t="s">
        <v>22</v>
      </c>
    </row>
    <row r="21168" spans="1:8" ht="12.75" customHeight="1" x14ac:dyDescent="0.2">
      <c r="A21168" s="83" t="s">
        <v>21238</v>
      </c>
      <c r="B21168" s="83" t="s">
        <v>42268</v>
      </c>
      <c r="C21168" s="83" t="s">
        <v>42269</v>
      </c>
      <c r="D21168" s="83" t="s">
        <v>42270</v>
      </c>
      <c r="E21168" s="83"/>
      <c r="F21168" s="83"/>
      <c r="G21168" s="83"/>
      <c r="H21168" s="83" t="s">
        <v>22</v>
      </c>
    </row>
    <row r="21169" spans="1:8" ht="12.75" customHeight="1" x14ac:dyDescent="0.2">
      <c r="A21169" s="83" t="s">
        <v>21239</v>
      </c>
      <c r="B21169" s="83" t="s">
        <v>42268</v>
      </c>
      <c r="C21169" s="83" t="s">
        <v>42269</v>
      </c>
      <c r="D21169" s="83" t="s">
        <v>42270</v>
      </c>
      <c r="E21169" s="83"/>
      <c r="F21169" s="83"/>
      <c r="G21169" s="83"/>
      <c r="H21169" s="83" t="s">
        <v>22</v>
      </c>
    </row>
    <row r="21170" spans="1:8" ht="12.75" customHeight="1" x14ac:dyDescent="0.2">
      <c r="A21170" s="83" t="s">
        <v>21240</v>
      </c>
      <c r="B21170" s="83" t="s">
        <v>42268</v>
      </c>
      <c r="C21170" s="83" t="s">
        <v>42271</v>
      </c>
      <c r="D21170" s="83" t="s">
        <v>42272</v>
      </c>
      <c r="E21170" s="83"/>
      <c r="F21170" s="83"/>
      <c r="G21170" s="83"/>
      <c r="H21170" s="83" t="s">
        <v>22</v>
      </c>
    </row>
    <row r="21171" spans="1:8" ht="12.75" customHeight="1" x14ac:dyDescent="0.2">
      <c r="A21171" s="83" t="s">
        <v>21241</v>
      </c>
      <c r="B21171" s="83" t="s">
        <v>42268</v>
      </c>
      <c r="C21171" s="83" t="s">
        <v>42271</v>
      </c>
      <c r="D21171" s="83" t="s">
        <v>42272</v>
      </c>
      <c r="E21171" s="83"/>
      <c r="F21171" s="83"/>
      <c r="G21171" s="83"/>
      <c r="H21171" s="83" t="s">
        <v>22</v>
      </c>
    </row>
    <row r="21172" spans="1:8" ht="12.75" customHeight="1" x14ac:dyDescent="0.2">
      <c r="A21172" s="83" t="s">
        <v>21242</v>
      </c>
      <c r="B21172" s="83" t="s">
        <v>42273</v>
      </c>
      <c r="C21172" s="83" t="s">
        <v>42274</v>
      </c>
      <c r="D21172" s="83" t="s">
        <v>42275</v>
      </c>
      <c r="E21172" s="83" t="s">
        <v>42276</v>
      </c>
      <c r="F21172" s="83"/>
      <c r="G21172" s="83"/>
      <c r="H21172" s="83" t="s">
        <v>22</v>
      </c>
    </row>
    <row r="21173" spans="1:8" ht="12.75" customHeight="1" x14ac:dyDescent="0.2">
      <c r="A21173" s="83" t="s">
        <v>21243</v>
      </c>
      <c r="B21173" s="83" t="s">
        <v>42273</v>
      </c>
      <c r="C21173" s="83" t="s">
        <v>42274</v>
      </c>
      <c r="D21173" s="83" t="s">
        <v>42275</v>
      </c>
      <c r="E21173" s="83" t="s">
        <v>42276</v>
      </c>
      <c r="F21173" s="83"/>
      <c r="G21173" s="83"/>
      <c r="H21173" s="83" t="s">
        <v>22</v>
      </c>
    </row>
    <row r="21174" spans="1:8" ht="12.75" customHeight="1" x14ac:dyDescent="0.2">
      <c r="A21174" s="83" t="s">
        <v>21244</v>
      </c>
      <c r="B21174" s="83" t="s">
        <v>42277</v>
      </c>
      <c r="C21174" s="83" t="s">
        <v>42278</v>
      </c>
      <c r="D21174" s="83" t="s">
        <v>42275</v>
      </c>
      <c r="E21174" s="83" t="s">
        <v>42276</v>
      </c>
      <c r="F21174" s="83"/>
      <c r="G21174" s="83"/>
      <c r="H21174" s="83" t="s">
        <v>22</v>
      </c>
    </row>
    <row r="21175" spans="1:8" ht="12.75" customHeight="1" x14ac:dyDescent="0.2">
      <c r="A21175" s="83" t="s">
        <v>21245</v>
      </c>
      <c r="B21175" s="83" t="s">
        <v>42277</v>
      </c>
      <c r="C21175" s="83" t="s">
        <v>42278</v>
      </c>
      <c r="D21175" s="83" t="s">
        <v>42275</v>
      </c>
      <c r="E21175" s="83" t="s">
        <v>42276</v>
      </c>
      <c r="F21175" s="83"/>
      <c r="G21175" s="83"/>
      <c r="H21175" s="83" t="s">
        <v>22</v>
      </c>
    </row>
    <row r="21176" spans="1:8" ht="12.75" customHeight="1" x14ac:dyDescent="0.2">
      <c r="A21176" s="83" t="s">
        <v>21246</v>
      </c>
      <c r="B21176" s="83" t="s">
        <v>42279</v>
      </c>
      <c r="C21176" s="83" t="s">
        <v>42280</v>
      </c>
      <c r="D21176" s="83" t="s">
        <v>42281</v>
      </c>
      <c r="E21176" s="83" t="s">
        <v>42282</v>
      </c>
      <c r="F21176" s="83"/>
      <c r="G21176" s="83"/>
      <c r="H21176" s="83" t="s">
        <v>22</v>
      </c>
    </row>
    <row r="21177" spans="1:8" ht="12.75" customHeight="1" x14ac:dyDescent="0.2">
      <c r="A21177" s="83" t="s">
        <v>21247</v>
      </c>
      <c r="B21177" s="83" t="s">
        <v>42279</v>
      </c>
      <c r="C21177" s="83" t="s">
        <v>42280</v>
      </c>
      <c r="D21177" s="83" t="s">
        <v>42281</v>
      </c>
      <c r="E21177" s="83" t="s">
        <v>42282</v>
      </c>
      <c r="F21177" s="83"/>
      <c r="G21177" s="83"/>
      <c r="H21177" s="83" t="s">
        <v>22</v>
      </c>
    </row>
    <row r="21178" spans="1:8" ht="12.75" customHeight="1" x14ac:dyDescent="0.2">
      <c r="A21178" s="83" t="s">
        <v>21248</v>
      </c>
      <c r="B21178" s="83" t="s">
        <v>42283</v>
      </c>
      <c r="C21178" s="83" t="s">
        <v>42284</v>
      </c>
      <c r="D21178" s="83" t="s">
        <v>42285</v>
      </c>
      <c r="E21178" s="83"/>
      <c r="F21178" s="83"/>
      <c r="G21178" s="83"/>
      <c r="H21178" s="83" t="s">
        <v>22</v>
      </c>
    </row>
    <row r="21179" spans="1:8" ht="12.75" customHeight="1" x14ac:dyDescent="0.2">
      <c r="A21179" s="83" t="s">
        <v>21249</v>
      </c>
      <c r="B21179" s="83" t="s">
        <v>42283</v>
      </c>
      <c r="C21179" s="83" t="s">
        <v>42284</v>
      </c>
      <c r="D21179" s="83" t="s">
        <v>42285</v>
      </c>
      <c r="E21179" s="83"/>
      <c r="F21179" s="83"/>
      <c r="G21179" s="83"/>
      <c r="H21179" s="83" t="s">
        <v>22</v>
      </c>
    </row>
    <row r="21180" spans="1:8" ht="12.75" customHeight="1" x14ac:dyDescent="0.2">
      <c r="A21180" s="83" t="s">
        <v>21250</v>
      </c>
      <c r="B21180" s="83" t="s">
        <v>42286</v>
      </c>
      <c r="C21180" s="83" t="s">
        <v>42287</v>
      </c>
      <c r="D21180" s="83" t="s">
        <v>42288</v>
      </c>
      <c r="E21180" s="83" t="s">
        <v>42289</v>
      </c>
      <c r="F21180" s="83" t="s">
        <v>39921</v>
      </c>
      <c r="G21180" s="83"/>
      <c r="H21180" s="83" t="s">
        <v>22</v>
      </c>
    </row>
    <row r="21181" spans="1:8" ht="12.75" customHeight="1" x14ac:dyDescent="0.2">
      <c r="A21181" s="83" t="s">
        <v>21251</v>
      </c>
      <c r="B21181" s="83" t="s">
        <v>42286</v>
      </c>
      <c r="C21181" s="83" t="s">
        <v>42287</v>
      </c>
      <c r="D21181" s="83" t="s">
        <v>42288</v>
      </c>
      <c r="E21181" s="83" t="s">
        <v>42289</v>
      </c>
      <c r="F21181" s="83" t="s">
        <v>39921</v>
      </c>
      <c r="G21181" s="83"/>
      <c r="H21181" s="83" t="s">
        <v>22</v>
      </c>
    </row>
    <row r="21182" spans="1:8" ht="12.75" customHeight="1" x14ac:dyDescent="0.2">
      <c r="A21182" s="83" t="s">
        <v>21252</v>
      </c>
      <c r="B21182" s="83" t="s">
        <v>42290</v>
      </c>
      <c r="C21182" s="83"/>
      <c r="D21182" s="83"/>
      <c r="E21182" s="83"/>
      <c r="F21182" s="83"/>
      <c r="G21182" s="83"/>
      <c r="H21182" s="83" t="s">
        <v>22</v>
      </c>
    </row>
    <row r="21183" spans="1:8" ht="12.75" customHeight="1" x14ac:dyDescent="0.2">
      <c r="A21183" s="83" t="s">
        <v>21253</v>
      </c>
      <c r="B21183" s="83" t="s">
        <v>42290</v>
      </c>
      <c r="C21183" s="83"/>
      <c r="D21183" s="83"/>
      <c r="E21183" s="83"/>
      <c r="F21183" s="83"/>
      <c r="G21183" s="83"/>
      <c r="H21183" s="83" t="s">
        <v>22</v>
      </c>
    </row>
    <row r="21184" spans="1:8" ht="12.75" customHeight="1" x14ac:dyDescent="0.2">
      <c r="A21184" s="83" t="s">
        <v>21254</v>
      </c>
      <c r="B21184" s="83" t="s">
        <v>42291</v>
      </c>
      <c r="C21184" s="83"/>
      <c r="D21184" s="83"/>
      <c r="E21184" s="83"/>
      <c r="F21184" s="83"/>
      <c r="G21184" s="83"/>
      <c r="H21184" s="83" t="s">
        <v>22</v>
      </c>
    </row>
    <row r="21185" spans="1:8" ht="12.75" customHeight="1" x14ac:dyDescent="0.2">
      <c r="A21185" s="83" t="s">
        <v>21255</v>
      </c>
      <c r="B21185" s="83" t="s">
        <v>42291</v>
      </c>
      <c r="C21185" s="83"/>
      <c r="D21185" s="83"/>
      <c r="E21185" s="83"/>
      <c r="F21185" s="83"/>
      <c r="G21185" s="83"/>
      <c r="H21185" s="83" t="s">
        <v>22</v>
      </c>
    </row>
    <row r="21186" spans="1:8" ht="12.75" customHeight="1" x14ac:dyDescent="0.2">
      <c r="A21186" s="83" t="s">
        <v>21256</v>
      </c>
      <c r="B21186" s="83" t="s">
        <v>42292</v>
      </c>
      <c r="C21186" s="83" t="s">
        <v>23833</v>
      </c>
      <c r="D21186" s="83"/>
      <c r="E21186" s="83"/>
      <c r="F21186" s="83"/>
      <c r="G21186" s="83"/>
      <c r="H21186" s="83" t="s">
        <v>22</v>
      </c>
    </row>
    <row r="21187" spans="1:8" ht="12.75" customHeight="1" x14ac:dyDescent="0.2">
      <c r="A21187" s="83" t="s">
        <v>21257</v>
      </c>
      <c r="B21187" s="83" t="s">
        <v>42292</v>
      </c>
      <c r="C21187" s="83" t="s">
        <v>23833</v>
      </c>
      <c r="D21187" s="83"/>
      <c r="E21187" s="83"/>
      <c r="F21187" s="83"/>
      <c r="G21187" s="83"/>
      <c r="H21187" s="83" t="s">
        <v>22</v>
      </c>
    </row>
    <row r="21188" spans="1:8" ht="12.75" customHeight="1" x14ac:dyDescent="0.2">
      <c r="A21188" s="83" t="s">
        <v>21258</v>
      </c>
      <c r="B21188" s="83" t="s">
        <v>42293</v>
      </c>
      <c r="C21188" s="83"/>
      <c r="D21188" s="83"/>
      <c r="E21188" s="83"/>
      <c r="F21188" s="83"/>
      <c r="G21188" s="83"/>
      <c r="H21188" s="83" t="s">
        <v>22</v>
      </c>
    </row>
    <row r="21189" spans="1:8" ht="12.75" customHeight="1" x14ac:dyDescent="0.2">
      <c r="A21189" s="83" t="s">
        <v>21259</v>
      </c>
      <c r="B21189" s="83" t="s">
        <v>42293</v>
      </c>
      <c r="C21189" s="83"/>
      <c r="D21189" s="83"/>
      <c r="E21189" s="83"/>
      <c r="F21189" s="83"/>
      <c r="G21189" s="83"/>
      <c r="H21189" s="83" t="s">
        <v>22</v>
      </c>
    </row>
    <row r="21190" spans="1:8" ht="12.75" customHeight="1" x14ac:dyDescent="0.2">
      <c r="A21190" s="83" t="s">
        <v>21260</v>
      </c>
      <c r="B21190" s="83" t="s">
        <v>42294</v>
      </c>
      <c r="C21190" s="83" t="s">
        <v>42295</v>
      </c>
      <c r="D21190" s="83"/>
      <c r="E21190" s="83"/>
      <c r="F21190" s="83"/>
      <c r="G21190" s="83"/>
      <c r="H21190" s="83" t="s">
        <v>22</v>
      </c>
    </row>
    <row r="21191" spans="1:8" ht="12.75" customHeight="1" x14ac:dyDescent="0.2">
      <c r="A21191" s="83" t="s">
        <v>21261</v>
      </c>
      <c r="B21191" s="83" t="s">
        <v>42294</v>
      </c>
      <c r="C21191" s="83" t="s">
        <v>42295</v>
      </c>
      <c r="D21191" s="83"/>
      <c r="E21191" s="83"/>
      <c r="F21191" s="83"/>
      <c r="G21191" s="83"/>
      <c r="H21191" s="83" t="s">
        <v>22</v>
      </c>
    </row>
    <row r="21192" spans="1:8" ht="12.75" customHeight="1" x14ac:dyDescent="0.2">
      <c r="A21192" s="83" t="s">
        <v>21262</v>
      </c>
      <c r="B21192" s="83" t="s">
        <v>42296</v>
      </c>
      <c r="C21192" s="83" t="s">
        <v>42297</v>
      </c>
      <c r="D21192" s="83"/>
      <c r="E21192" s="83"/>
      <c r="F21192" s="83"/>
      <c r="G21192" s="83"/>
      <c r="H21192" s="83" t="s">
        <v>22</v>
      </c>
    </row>
    <row r="21193" spans="1:8" ht="12.75" customHeight="1" x14ac:dyDescent="0.2">
      <c r="A21193" s="83" t="s">
        <v>21263</v>
      </c>
      <c r="B21193" s="83" t="s">
        <v>42296</v>
      </c>
      <c r="C21193" s="83" t="s">
        <v>42297</v>
      </c>
      <c r="D21193" s="83"/>
      <c r="E21193" s="83"/>
      <c r="F21193" s="83"/>
      <c r="G21193" s="83"/>
      <c r="H21193" s="83" t="s">
        <v>22</v>
      </c>
    </row>
    <row r="21194" spans="1:8" ht="12.75" customHeight="1" x14ac:dyDescent="0.2">
      <c r="A21194" s="83" t="s">
        <v>21264</v>
      </c>
      <c r="B21194" s="83" t="s">
        <v>42298</v>
      </c>
      <c r="C21194" s="83" t="s">
        <v>39015</v>
      </c>
      <c r="D21194" s="83"/>
      <c r="E21194" s="83"/>
      <c r="F21194" s="83"/>
      <c r="G21194" s="83"/>
      <c r="H21194" s="83" t="s">
        <v>22</v>
      </c>
    </row>
    <row r="21195" spans="1:8" ht="12.75" customHeight="1" x14ac:dyDescent="0.2">
      <c r="A21195" s="83" t="s">
        <v>21265</v>
      </c>
      <c r="B21195" s="83" t="s">
        <v>42298</v>
      </c>
      <c r="C21195" s="83" t="s">
        <v>39015</v>
      </c>
      <c r="D21195" s="83"/>
      <c r="E21195" s="83"/>
      <c r="F21195" s="83"/>
      <c r="G21195" s="83"/>
      <c r="H21195" s="83" t="s">
        <v>22</v>
      </c>
    </row>
    <row r="21196" spans="1:8" ht="12.75" customHeight="1" x14ac:dyDescent="0.2">
      <c r="A21196" s="83" t="s">
        <v>21266</v>
      </c>
      <c r="B21196" s="83" t="s">
        <v>42299</v>
      </c>
      <c r="C21196" s="83" t="s">
        <v>42300</v>
      </c>
      <c r="D21196" s="83"/>
      <c r="E21196" s="83"/>
      <c r="F21196" s="83"/>
      <c r="G21196" s="83"/>
      <c r="H21196" s="83" t="s">
        <v>22</v>
      </c>
    </row>
    <row r="21197" spans="1:8" ht="12.75" customHeight="1" x14ac:dyDescent="0.2">
      <c r="A21197" s="83" t="s">
        <v>21267</v>
      </c>
      <c r="B21197" s="83" t="s">
        <v>42299</v>
      </c>
      <c r="C21197" s="83" t="s">
        <v>42300</v>
      </c>
      <c r="D21197" s="83"/>
      <c r="E21197" s="83"/>
      <c r="F21197" s="83"/>
      <c r="G21197" s="83"/>
      <c r="H21197" s="83" t="s">
        <v>22</v>
      </c>
    </row>
    <row r="21198" spans="1:8" ht="12.75" customHeight="1" x14ac:dyDescent="0.2">
      <c r="A21198" s="83" t="s">
        <v>21268</v>
      </c>
      <c r="B21198" s="83" t="s">
        <v>42301</v>
      </c>
      <c r="C21198" s="83" t="s">
        <v>42300</v>
      </c>
      <c r="D21198" s="83"/>
      <c r="E21198" s="83"/>
      <c r="F21198" s="83"/>
      <c r="G21198" s="83"/>
      <c r="H21198" s="83" t="s">
        <v>22</v>
      </c>
    </row>
    <row r="21199" spans="1:8" ht="12.75" customHeight="1" x14ac:dyDescent="0.2">
      <c r="A21199" s="83" t="s">
        <v>21269</v>
      </c>
      <c r="B21199" s="83" t="s">
        <v>42301</v>
      </c>
      <c r="C21199" s="83" t="s">
        <v>42300</v>
      </c>
      <c r="D21199" s="83"/>
      <c r="E21199" s="83"/>
      <c r="F21199" s="83"/>
      <c r="G21199" s="83"/>
      <c r="H21199" s="83" t="s">
        <v>22</v>
      </c>
    </row>
    <row r="21200" spans="1:8" ht="12.75" customHeight="1" x14ac:dyDescent="0.2">
      <c r="A21200" s="83" t="s">
        <v>21270</v>
      </c>
      <c r="B21200" s="83" t="s">
        <v>42302</v>
      </c>
      <c r="C21200" s="83" t="s">
        <v>42300</v>
      </c>
      <c r="D21200" s="83"/>
      <c r="E21200" s="83"/>
      <c r="F21200" s="83"/>
      <c r="G21200" s="83"/>
      <c r="H21200" s="83" t="s">
        <v>22</v>
      </c>
    </row>
    <row r="21201" spans="1:8" ht="12.75" customHeight="1" x14ac:dyDescent="0.2">
      <c r="A21201" s="83" t="s">
        <v>21271</v>
      </c>
      <c r="B21201" s="83" t="s">
        <v>42302</v>
      </c>
      <c r="C21201" s="83" t="s">
        <v>42300</v>
      </c>
      <c r="D21201" s="83"/>
      <c r="E21201" s="83"/>
      <c r="F21201" s="83"/>
      <c r="G21201" s="83"/>
      <c r="H21201" s="83" t="s">
        <v>22</v>
      </c>
    </row>
    <row r="21202" spans="1:8" ht="12.75" customHeight="1" x14ac:dyDescent="0.2">
      <c r="A21202" s="83" t="s">
        <v>21272</v>
      </c>
      <c r="B21202" s="83" t="s">
        <v>42303</v>
      </c>
      <c r="C21202" s="83" t="s">
        <v>28248</v>
      </c>
      <c r="D21202" s="83"/>
      <c r="E21202" s="83"/>
      <c r="F21202" s="83"/>
      <c r="G21202" s="83"/>
      <c r="H21202" s="83" t="s">
        <v>22</v>
      </c>
    </row>
    <row r="21203" spans="1:8" ht="12.75" customHeight="1" x14ac:dyDescent="0.2">
      <c r="A21203" s="83" t="s">
        <v>21273</v>
      </c>
      <c r="B21203" s="83" t="s">
        <v>42303</v>
      </c>
      <c r="C21203" s="83" t="s">
        <v>28248</v>
      </c>
      <c r="D21203" s="83"/>
      <c r="E21203" s="83"/>
      <c r="F21203" s="83"/>
      <c r="G21203" s="83"/>
      <c r="H21203" s="83" t="s">
        <v>22</v>
      </c>
    </row>
    <row r="21204" spans="1:8" ht="12.75" customHeight="1" x14ac:dyDescent="0.2">
      <c r="A21204" s="83" t="s">
        <v>21274</v>
      </c>
      <c r="B21204" s="83" t="s">
        <v>42304</v>
      </c>
      <c r="C21204" s="83" t="s">
        <v>42305</v>
      </c>
      <c r="D21204" s="83"/>
      <c r="E21204" s="83"/>
      <c r="F21204" s="83"/>
      <c r="G21204" s="83"/>
      <c r="H21204" s="83" t="s">
        <v>22</v>
      </c>
    </row>
    <row r="21205" spans="1:8" ht="12.75" customHeight="1" x14ac:dyDescent="0.2">
      <c r="A21205" s="83" t="s">
        <v>21275</v>
      </c>
      <c r="B21205" s="83" t="s">
        <v>42304</v>
      </c>
      <c r="C21205" s="83" t="s">
        <v>42305</v>
      </c>
      <c r="D21205" s="83"/>
      <c r="E21205" s="83"/>
      <c r="F21205" s="83"/>
      <c r="G21205" s="83"/>
      <c r="H21205" s="83" t="s">
        <v>22</v>
      </c>
    </row>
    <row r="21206" spans="1:8" ht="12.75" customHeight="1" x14ac:dyDescent="0.2">
      <c r="A21206" s="83" t="s">
        <v>21276</v>
      </c>
      <c r="B21206" s="83" t="s">
        <v>42306</v>
      </c>
      <c r="C21206" s="83" t="s">
        <v>42305</v>
      </c>
      <c r="D21206" s="83"/>
      <c r="E21206" s="83"/>
      <c r="F21206" s="83"/>
      <c r="G21206" s="83"/>
      <c r="H21206" s="83" t="s">
        <v>22</v>
      </c>
    </row>
    <row r="21207" spans="1:8" ht="12.75" customHeight="1" x14ac:dyDescent="0.2">
      <c r="A21207" s="83" t="s">
        <v>21277</v>
      </c>
      <c r="B21207" s="83" t="s">
        <v>42306</v>
      </c>
      <c r="C21207" s="83" t="s">
        <v>42305</v>
      </c>
      <c r="D21207" s="83"/>
      <c r="E21207" s="83"/>
      <c r="F21207" s="83"/>
      <c r="G21207" s="83"/>
      <c r="H21207" s="83" t="s">
        <v>22</v>
      </c>
    </row>
    <row r="21208" spans="1:8" ht="12.75" customHeight="1" x14ac:dyDescent="0.2">
      <c r="A21208" s="83" t="s">
        <v>21278</v>
      </c>
      <c r="B21208" s="83" t="s">
        <v>42307</v>
      </c>
      <c r="C21208" s="83" t="s">
        <v>42308</v>
      </c>
      <c r="D21208" s="83"/>
      <c r="E21208" s="83"/>
      <c r="F21208" s="83"/>
      <c r="G21208" s="83"/>
      <c r="H21208" s="83" t="s">
        <v>22</v>
      </c>
    </row>
    <row r="21209" spans="1:8" ht="12.75" customHeight="1" x14ac:dyDescent="0.2">
      <c r="A21209" s="83" t="s">
        <v>21279</v>
      </c>
      <c r="B21209" s="83" t="s">
        <v>42307</v>
      </c>
      <c r="C21209" s="83" t="s">
        <v>42308</v>
      </c>
      <c r="D21209" s="83"/>
      <c r="E21209" s="83"/>
      <c r="F21209" s="83"/>
      <c r="G21209" s="83"/>
      <c r="H21209" s="83" t="s">
        <v>22</v>
      </c>
    </row>
    <row r="21210" spans="1:8" ht="12.75" customHeight="1" x14ac:dyDescent="0.2">
      <c r="A21210" s="83" t="s">
        <v>21280</v>
      </c>
      <c r="B21210" s="83" t="s">
        <v>42309</v>
      </c>
      <c r="C21210" s="83" t="s">
        <v>42308</v>
      </c>
      <c r="D21210" s="83"/>
      <c r="E21210" s="83"/>
      <c r="F21210" s="83"/>
      <c r="G21210" s="83"/>
      <c r="H21210" s="83" t="s">
        <v>22</v>
      </c>
    </row>
    <row r="21211" spans="1:8" ht="12.75" customHeight="1" x14ac:dyDescent="0.2">
      <c r="A21211" s="83" t="s">
        <v>21281</v>
      </c>
      <c r="B21211" s="83" t="s">
        <v>42309</v>
      </c>
      <c r="C21211" s="83" t="s">
        <v>42308</v>
      </c>
      <c r="D21211" s="83"/>
      <c r="E21211" s="83"/>
      <c r="F21211" s="83"/>
      <c r="G21211" s="83"/>
      <c r="H21211" s="83" t="s">
        <v>22</v>
      </c>
    </row>
    <row r="21212" spans="1:8" ht="12.75" customHeight="1" x14ac:dyDescent="0.2">
      <c r="A21212" s="83" t="s">
        <v>21282</v>
      </c>
      <c r="B21212" s="83" t="s">
        <v>42310</v>
      </c>
      <c r="C21212" s="83" t="s">
        <v>42311</v>
      </c>
      <c r="D21212" s="83"/>
      <c r="E21212" s="83"/>
      <c r="F21212" s="83"/>
      <c r="G21212" s="83"/>
      <c r="H21212" s="83" t="s">
        <v>22</v>
      </c>
    </row>
    <row r="21213" spans="1:8" ht="12.75" customHeight="1" x14ac:dyDescent="0.2">
      <c r="A21213" s="83" t="s">
        <v>21283</v>
      </c>
      <c r="B21213" s="83" t="s">
        <v>42310</v>
      </c>
      <c r="C21213" s="83" t="s">
        <v>42311</v>
      </c>
      <c r="D21213" s="83"/>
      <c r="E21213" s="83"/>
      <c r="F21213" s="83"/>
      <c r="G21213" s="83"/>
      <c r="H21213" s="83" t="s">
        <v>22</v>
      </c>
    </row>
    <row r="21214" spans="1:8" ht="12.75" customHeight="1" x14ac:dyDescent="0.2">
      <c r="A21214" s="83" t="s">
        <v>21284</v>
      </c>
      <c r="B21214" s="83" t="s">
        <v>42312</v>
      </c>
      <c r="C21214" s="83" t="s">
        <v>42308</v>
      </c>
      <c r="D21214" s="83"/>
      <c r="E21214" s="83"/>
      <c r="F21214" s="83"/>
      <c r="G21214" s="83"/>
      <c r="H21214" s="83" t="s">
        <v>22</v>
      </c>
    </row>
    <row r="21215" spans="1:8" ht="12.75" customHeight="1" x14ac:dyDescent="0.2">
      <c r="A21215" s="83" t="s">
        <v>21285</v>
      </c>
      <c r="B21215" s="83" t="s">
        <v>42312</v>
      </c>
      <c r="C21215" s="83" t="s">
        <v>42308</v>
      </c>
      <c r="D21215" s="83"/>
      <c r="E21215" s="83"/>
      <c r="F21215" s="83"/>
      <c r="G21215" s="83"/>
      <c r="H21215" s="83" t="s">
        <v>22</v>
      </c>
    </row>
    <row r="21216" spans="1:8" ht="12.75" customHeight="1" x14ac:dyDescent="0.2">
      <c r="A21216" s="83" t="s">
        <v>21286</v>
      </c>
      <c r="B21216" s="83" t="s">
        <v>42313</v>
      </c>
      <c r="C21216" s="83" t="s">
        <v>42308</v>
      </c>
      <c r="D21216" s="83"/>
      <c r="E21216" s="83"/>
      <c r="F21216" s="83"/>
      <c r="G21216" s="83"/>
      <c r="H21216" s="83" t="s">
        <v>22</v>
      </c>
    </row>
    <row r="21217" spans="1:8" ht="12.75" customHeight="1" x14ac:dyDescent="0.2">
      <c r="A21217" s="83" t="s">
        <v>21287</v>
      </c>
      <c r="B21217" s="83" t="s">
        <v>42313</v>
      </c>
      <c r="C21217" s="83" t="s">
        <v>42308</v>
      </c>
      <c r="D21217" s="83"/>
      <c r="E21217" s="83"/>
      <c r="F21217" s="83"/>
      <c r="G21217" s="83"/>
      <c r="H21217" s="83" t="s">
        <v>22</v>
      </c>
    </row>
    <row r="21218" spans="1:8" ht="12.75" customHeight="1" x14ac:dyDescent="0.2">
      <c r="A21218" s="83" t="s">
        <v>21288</v>
      </c>
      <c r="B21218" s="83" t="s">
        <v>42314</v>
      </c>
      <c r="C21218" s="83" t="s">
        <v>42305</v>
      </c>
      <c r="D21218" s="83"/>
      <c r="E21218" s="83"/>
      <c r="F21218" s="83"/>
      <c r="G21218" s="83"/>
      <c r="H21218" s="83" t="s">
        <v>22</v>
      </c>
    </row>
    <row r="21219" spans="1:8" ht="12.75" customHeight="1" x14ac:dyDescent="0.2">
      <c r="A21219" s="83" t="s">
        <v>21289</v>
      </c>
      <c r="B21219" s="83" t="s">
        <v>42314</v>
      </c>
      <c r="C21219" s="83" t="s">
        <v>42305</v>
      </c>
      <c r="D21219" s="83"/>
      <c r="E21219" s="83"/>
      <c r="F21219" s="83"/>
      <c r="G21219" s="83"/>
      <c r="H21219" s="83" t="s">
        <v>22</v>
      </c>
    </row>
    <row r="21220" spans="1:8" ht="12.75" customHeight="1" x14ac:dyDescent="0.2">
      <c r="A21220" s="83" t="s">
        <v>21290</v>
      </c>
      <c r="B21220" s="83" t="s">
        <v>42315</v>
      </c>
      <c r="C21220" s="83" t="s">
        <v>42316</v>
      </c>
      <c r="D21220" s="83"/>
      <c r="E21220" s="83"/>
      <c r="F21220" s="83"/>
      <c r="G21220" s="83"/>
      <c r="H21220" s="83" t="s">
        <v>22</v>
      </c>
    </row>
    <row r="21221" spans="1:8" ht="12.75" customHeight="1" x14ac:dyDescent="0.2">
      <c r="A21221" s="83" t="s">
        <v>21291</v>
      </c>
      <c r="B21221" s="83" t="s">
        <v>42315</v>
      </c>
      <c r="C21221" s="83" t="s">
        <v>42316</v>
      </c>
      <c r="D21221" s="83"/>
      <c r="E21221" s="83"/>
      <c r="F21221" s="83"/>
      <c r="G21221" s="83"/>
      <c r="H21221" s="83" t="s">
        <v>22</v>
      </c>
    </row>
    <row r="21222" spans="1:8" ht="12.75" customHeight="1" x14ac:dyDescent="0.2">
      <c r="A21222" s="83" t="s">
        <v>21292</v>
      </c>
      <c r="B21222" s="83" t="s">
        <v>42317</v>
      </c>
      <c r="C21222" s="83" t="s">
        <v>42318</v>
      </c>
      <c r="D21222" s="83"/>
      <c r="E21222" s="83"/>
      <c r="F21222" s="83"/>
      <c r="G21222" s="83"/>
      <c r="H21222" s="83" t="s">
        <v>22</v>
      </c>
    </row>
    <row r="21223" spans="1:8" ht="12.75" customHeight="1" x14ac:dyDescent="0.2">
      <c r="A21223" s="83" t="s">
        <v>21293</v>
      </c>
      <c r="B21223" s="83" t="s">
        <v>42317</v>
      </c>
      <c r="C21223" s="83" t="s">
        <v>42318</v>
      </c>
      <c r="D21223" s="83"/>
      <c r="E21223" s="83"/>
      <c r="F21223" s="83"/>
      <c r="G21223" s="83"/>
      <c r="H21223" s="83" t="s">
        <v>22</v>
      </c>
    </row>
    <row r="21224" spans="1:8" ht="12.75" customHeight="1" x14ac:dyDescent="0.2">
      <c r="A21224" s="83" t="s">
        <v>21294</v>
      </c>
      <c r="B21224" s="83" t="s">
        <v>42319</v>
      </c>
      <c r="C21224" s="83" t="s">
        <v>42320</v>
      </c>
      <c r="D21224" s="83"/>
      <c r="E21224" s="83"/>
      <c r="F21224" s="83"/>
      <c r="G21224" s="83"/>
      <c r="H21224" s="83" t="s">
        <v>22</v>
      </c>
    </row>
    <row r="21225" spans="1:8" ht="12.75" customHeight="1" x14ac:dyDescent="0.2">
      <c r="A21225" s="83" t="s">
        <v>21295</v>
      </c>
      <c r="B21225" s="83" t="s">
        <v>42319</v>
      </c>
      <c r="C21225" s="83" t="s">
        <v>42320</v>
      </c>
      <c r="D21225" s="83"/>
      <c r="E21225" s="83"/>
      <c r="F21225" s="83"/>
      <c r="G21225" s="83"/>
      <c r="H21225" s="83" t="s">
        <v>22</v>
      </c>
    </row>
    <row r="21226" spans="1:8" ht="12.75" customHeight="1" x14ac:dyDescent="0.2">
      <c r="A21226" s="83" t="s">
        <v>21296</v>
      </c>
      <c r="B21226" s="83" t="s">
        <v>42321</v>
      </c>
      <c r="C21226" s="83" t="s">
        <v>42322</v>
      </c>
      <c r="D21226" s="83"/>
      <c r="E21226" s="83"/>
      <c r="F21226" s="83"/>
      <c r="G21226" s="83"/>
      <c r="H21226" s="83" t="s">
        <v>22</v>
      </c>
    </row>
    <row r="21227" spans="1:8" ht="12.75" customHeight="1" x14ac:dyDescent="0.2">
      <c r="A21227" s="83" t="s">
        <v>21297</v>
      </c>
      <c r="B21227" s="83" t="s">
        <v>42321</v>
      </c>
      <c r="C21227" s="83" t="s">
        <v>42322</v>
      </c>
      <c r="D21227" s="83"/>
      <c r="E21227" s="83"/>
      <c r="F21227" s="83"/>
      <c r="G21227" s="83"/>
      <c r="H21227" s="83" t="s">
        <v>22</v>
      </c>
    </row>
    <row r="21228" spans="1:8" ht="12.75" customHeight="1" x14ac:dyDescent="0.2">
      <c r="A21228" s="83" t="s">
        <v>21298</v>
      </c>
      <c r="B21228" s="83" t="s">
        <v>42323</v>
      </c>
      <c r="C21228" s="83" t="s">
        <v>42324</v>
      </c>
      <c r="D21228" s="83"/>
      <c r="E21228" s="83"/>
      <c r="F21228" s="83"/>
      <c r="G21228" s="83"/>
      <c r="H21228" s="83" t="s">
        <v>22</v>
      </c>
    </row>
    <row r="21229" spans="1:8" ht="12.75" customHeight="1" x14ac:dyDescent="0.2">
      <c r="A21229" s="83" t="s">
        <v>21299</v>
      </c>
      <c r="B21229" s="83" t="s">
        <v>42323</v>
      </c>
      <c r="C21229" s="83" t="s">
        <v>42324</v>
      </c>
      <c r="D21229" s="83"/>
      <c r="E21229" s="83"/>
      <c r="F21229" s="83"/>
      <c r="G21229" s="83"/>
      <c r="H21229" s="83" t="s">
        <v>22</v>
      </c>
    </row>
    <row r="21230" spans="1:8" ht="12.75" customHeight="1" x14ac:dyDescent="0.2">
      <c r="A21230" s="83" t="s">
        <v>21300</v>
      </c>
      <c r="B21230" s="83" t="s">
        <v>42325</v>
      </c>
      <c r="C21230" s="83" t="s">
        <v>42326</v>
      </c>
      <c r="D21230" s="83"/>
      <c r="E21230" s="83"/>
      <c r="F21230" s="83"/>
      <c r="G21230" s="83"/>
      <c r="H21230" s="83" t="s">
        <v>22</v>
      </c>
    </row>
    <row r="21231" spans="1:8" ht="12.75" customHeight="1" x14ac:dyDescent="0.2">
      <c r="A21231" s="83" t="s">
        <v>21301</v>
      </c>
      <c r="B21231" s="83" t="s">
        <v>42325</v>
      </c>
      <c r="C21231" s="83" t="s">
        <v>42326</v>
      </c>
      <c r="D21231" s="83"/>
      <c r="E21231" s="83"/>
      <c r="F21231" s="83"/>
      <c r="G21231" s="83"/>
      <c r="H21231" s="83" t="s">
        <v>22</v>
      </c>
    </row>
    <row r="21232" spans="1:8" ht="12.75" customHeight="1" x14ac:dyDescent="0.2">
      <c r="A21232" s="83" t="s">
        <v>21302</v>
      </c>
      <c r="B21232" s="83" t="s">
        <v>42327</v>
      </c>
      <c r="C21232" s="83"/>
      <c r="D21232" s="83"/>
      <c r="E21232" s="83"/>
      <c r="F21232" s="83"/>
      <c r="G21232" s="83"/>
      <c r="H21232" s="83" t="s">
        <v>22</v>
      </c>
    </row>
    <row r="21233" spans="1:8" ht="12.75" customHeight="1" x14ac:dyDescent="0.2">
      <c r="A21233" s="83" t="s">
        <v>21303</v>
      </c>
      <c r="B21233" s="83" t="s">
        <v>42327</v>
      </c>
      <c r="C21233" s="83"/>
      <c r="D21233" s="83"/>
      <c r="E21233" s="83"/>
      <c r="F21233" s="83"/>
      <c r="G21233" s="83"/>
      <c r="H21233" s="83" t="s">
        <v>22</v>
      </c>
    </row>
    <row r="21234" spans="1:8" ht="12.75" customHeight="1" x14ac:dyDescent="0.2">
      <c r="A21234" s="83" t="s">
        <v>21304</v>
      </c>
      <c r="B21234" s="83" t="s">
        <v>42328</v>
      </c>
      <c r="C21234" s="83"/>
      <c r="D21234" s="83"/>
      <c r="E21234" s="83"/>
      <c r="F21234" s="83"/>
      <c r="G21234" s="83"/>
      <c r="H21234" s="83" t="s">
        <v>22</v>
      </c>
    </row>
    <row r="21235" spans="1:8" ht="12.75" customHeight="1" x14ac:dyDescent="0.2">
      <c r="A21235" s="83" t="s">
        <v>21305</v>
      </c>
      <c r="B21235" s="83" t="s">
        <v>42328</v>
      </c>
      <c r="C21235" s="83"/>
      <c r="D21235" s="83"/>
      <c r="E21235" s="83"/>
      <c r="F21235" s="83"/>
      <c r="G21235" s="83"/>
      <c r="H21235" s="83" t="s">
        <v>22</v>
      </c>
    </row>
    <row r="21236" spans="1:8" ht="12.75" customHeight="1" x14ac:dyDescent="0.2">
      <c r="A21236" s="83" t="s">
        <v>21306</v>
      </c>
      <c r="B21236" s="83" t="s">
        <v>42329</v>
      </c>
      <c r="C21236" s="83" t="s">
        <v>42330</v>
      </c>
      <c r="D21236" s="83" t="s">
        <v>42331</v>
      </c>
      <c r="E21236" s="83" t="s">
        <v>42332</v>
      </c>
      <c r="F21236" s="83" t="s">
        <v>42333</v>
      </c>
      <c r="G21236" s="83" t="s">
        <v>42334</v>
      </c>
      <c r="H21236" s="83" t="s">
        <v>22</v>
      </c>
    </row>
    <row r="21237" spans="1:8" ht="12.75" customHeight="1" x14ac:dyDescent="0.2">
      <c r="A21237" s="83" t="s">
        <v>21307</v>
      </c>
      <c r="B21237" s="83" t="s">
        <v>42329</v>
      </c>
      <c r="C21237" s="83" t="s">
        <v>42330</v>
      </c>
      <c r="D21237" s="83" t="s">
        <v>42331</v>
      </c>
      <c r="E21237" s="83" t="s">
        <v>42332</v>
      </c>
      <c r="F21237" s="83" t="s">
        <v>42333</v>
      </c>
      <c r="G21237" s="83" t="s">
        <v>42334</v>
      </c>
      <c r="H21237" s="83" t="s">
        <v>22</v>
      </c>
    </row>
    <row r="21238" spans="1:8" ht="12.75" customHeight="1" x14ac:dyDescent="0.2">
      <c r="A21238" s="83" t="s">
        <v>21308</v>
      </c>
      <c r="B21238" s="83" t="s">
        <v>42335</v>
      </c>
      <c r="C21238" s="83" t="s">
        <v>42336</v>
      </c>
      <c r="D21238" s="83" t="s">
        <v>42337</v>
      </c>
      <c r="E21238" s="83" t="s">
        <v>42338</v>
      </c>
      <c r="F21238" s="83" t="s">
        <v>42339</v>
      </c>
      <c r="G21238" s="83" t="s">
        <v>42340</v>
      </c>
      <c r="H21238" s="83" t="s">
        <v>22</v>
      </c>
    </row>
    <row r="21239" spans="1:8" ht="12.75" customHeight="1" x14ac:dyDescent="0.2">
      <c r="A21239" s="83" t="s">
        <v>21309</v>
      </c>
      <c r="B21239" s="83" t="s">
        <v>42335</v>
      </c>
      <c r="C21239" s="83" t="s">
        <v>42336</v>
      </c>
      <c r="D21239" s="83" t="s">
        <v>42337</v>
      </c>
      <c r="E21239" s="83" t="s">
        <v>42338</v>
      </c>
      <c r="F21239" s="83" t="s">
        <v>42339</v>
      </c>
      <c r="G21239" s="83" t="s">
        <v>42340</v>
      </c>
      <c r="H21239" s="83" t="s">
        <v>22</v>
      </c>
    </row>
    <row r="21240" spans="1:8" ht="12.75" customHeight="1" x14ac:dyDescent="0.2">
      <c r="A21240" s="83" t="s">
        <v>21310</v>
      </c>
      <c r="B21240" s="83" t="s">
        <v>42341</v>
      </c>
      <c r="C21240" s="83" t="s">
        <v>42342</v>
      </c>
      <c r="D21240" s="83" t="s">
        <v>42343</v>
      </c>
      <c r="E21240" s="83" t="s">
        <v>42344</v>
      </c>
      <c r="F21240" s="83" t="s">
        <v>42345</v>
      </c>
      <c r="G21240" s="83" t="s">
        <v>42346</v>
      </c>
      <c r="H21240" s="83" t="s">
        <v>22</v>
      </c>
    </row>
    <row r="21241" spans="1:8" ht="12.75" customHeight="1" x14ac:dyDescent="0.2">
      <c r="A21241" s="83" t="s">
        <v>21311</v>
      </c>
      <c r="B21241" s="83" t="s">
        <v>42341</v>
      </c>
      <c r="C21241" s="83" t="s">
        <v>42342</v>
      </c>
      <c r="D21241" s="83" t="s">
        <v>42343</v>
      </c>
      <c r="E21241" s="83" t="s">
        <v>42344</v>
      </c>
      <c r="F21241" s="83" t="s">
        <v>42345</v>
      </c>
      <c r="G21241" s="83" t="s">
        <v>42346</v>
      </c>
      <c r="H21241" s="83" t="s">
        <v>22</v>
      </c>
    </row>
    <row r="21242" spans="1:8" ht="12.75" customHeight="1" x14ac:dyDescent="0.2">
      <c r="A21242" s="83" t="s">
        <v>21312</v>
      </c>
      <c r="B21242" s="83" t="s">
        <v>42347</v>
      </c>
      <c r="C21242" s="83" t="s">
        <v>42348</v>
      </c>
      <c r="D21242" s="83" t="s">
        <v>42337</v>
      </c>
      <c r="E21242" s="83" t="s">
        <v>42349</v>
      </c>
      <c r="F21242" s="83" t="s">
        <v>42350</v>
      </c>
      <c r="G21242" s="83" t="s">
        <v>42351</v>
      </c>
      <c r="H21242" s="83" t="s">
        <v>22</v>
      </c>
    </row>
    <row r="21243" spans="1:8" ht="12.75" customHeight="1" x14ac:dyDescent="0.2">
      <c r="A21243" s="83" t="s">
        <v>21313</v>
      </c>
      <c r="B21243" s="83" t="s">
        <v>42347</v>
      </c>
      <c r="C21243" s="83" t="s">
        <v>42348</v>
      </c>
      <c r="D21243" s="83" t="s">
        <v>42337</v>
      </c>
      <c r="E21243" s="83" t="s">
        <v>42349</v>
      </c>
      <c r="F21243" s="83" t="s">
        <v>42350</v>
      </c>
      <c r="G21243" s="83" t="s">
        <v>42351</v>
      </c>
      <c r="H21243" s="83" t="s">
        <v>22</v>
      </c>
    </row>
    <row r="21244" spans="1:8" ht="12.75" customHeight="1" x14ac:dyDescent="0.2">
      <c r="A21244" s="83" t="s">
        <v>21314</v>
      </c>
      <c r="B21244" s="83" t="s">
        <v>42352</v>
      </c>
      <c r="C21244" s="83" t="s">
        <v>42353</v>
      </c>
      <c r="D21244" s="83" t="s">
        <v>42354</v>
      </c>
      <c r="E21244" s="83" t="s">
        <v>42355</v>
      </c>
      <c r="F21244" s="83" t="s">
        <v>42356</v>
      </c>
      <c r="G21244" s="83" t="s">
        <v>42346</v>
      </c>
      <c r="H21244" s="83" t="s">
        <v>22</v>
      </c>
    </row>
    <row r="21245" spans="1:8" ht="12.75" customHeight="1" x14ac:dyDescent="0.2">
      <c r="A21245" s="83" t="s">
        <v>21315</v>
      </c>
      <c r="B21245" s="83" t="s">
        <v>42352</v>
      </c>
      <c r="C21245" s="83" t="s">
        <v>42353</v>
      </c>
      <c r="D21245" s="83" t="s">
        <v>42354</v>
      </c>
      <c r="E21245" s="83" t="s">
        <v>42355</v>
      </c>
      <c r="F21245" s="83" t="s">
        <v>42356</v>
      </c>
      <c r="G21245" s="83" t="s">
        <v>42346</v>
      </c>
      <c r="H21245" s="83" t="s">
        <v>22</v>
      </c>
    </row>
    <row r="21246" spans="1:8" ht="12.75" customHeight="1" x14ac:dyDescent="0.2">
      <c r="A21246" s="83" t="s">
        <v>21316</v>
      </c>
      <c r="B21246" s="83" t="s">
        <v>42357</v>
      </c>
      <c r="C21246" s="83" t="s">
        <v>42358</v>
      </c>
      <c r="D21246" s="83" t="s">
        <v>42359</v>
      </c>
      <c r="E21246" s="83" t="s">
        <v>42360</v>
      </c>
      <c r="F21246" s="83" t="s">
        <v>42339</v>
      </c>
      <c r="G21246" s="83" t="s">
        <v>42340</v>
      </c>
      <c r="H21246" s="83" t="s">
        <v>22</v>
      </c>
    </row>
    <row r="21247" spans="1:8" ht="12.75" customHeight="1" x14ac:dyDescent="0.2">
      <c r="A21247" s="83" t="s">
        <v>21317</v>
      </c>
      <c r="B21247" s="83" t="s">
        <v>42357</v>
      </c>
      <c r="C21247" s="83" t="s">
        <v>42358</v>
      </c>
      <c r="D21247" s="83" t="s">
        <v>42359</v>
      </c>
      <c r="E21247" s="83" t="s">
        <v>42360</v>
      </c>
      <c r="F21247" s="83" t="s">
        <v>42339</v>
      </c>
      <c r="G21247" s="83" t="s">
        <v>42340</v>
      </c>
      <c r="H21247" s="83" t="s">
        <v>22</v>
      </c>
    </row>
    <row r="21248" spans="1:8" ht="12.75" customHeight="1" x14ac:dyDescent="0.2">
      <c r="A21248" s="83" t="s">
        <v>21318</v>
      </c>
      <c r="B21248" s="83" t="s">
        <v>42361</v>
      </c>
      <c r="C21248" s="83" t="s">
        <v>42362</v>
      </c>
      <c r="D21248" s="83" t="s">
        <v>42359</v>
      </c>
      <c r="E21248" s="83" t="s">
        <v>42360</v>
      </c>
      <c r="F21248" s="83" t="s">
        <v>42339</v>
      </c>
      <c r="G21248" s="83" t="s">
        <v>42340</v>
      </c>
      <c r="H21248" s="83" t="s">
        <v>22</v>
      </c>
    </row>
    <row r="21249" spans="1:8" ht="12.75" customHeight="1" x14ac:dyDescent="0.2">
      <c r="A21249" s="83" t="s">
        <v>21319</v>
      </c>
      <c r="B21249" s="83" t="s">
        <v>42361</v>
      </c>
      <c r="C21249" s="83" t="s">
        <v>42362</v>
      </c>
      <c r="D21249" s="83" t="s">
        <v>42359</v>
      </c>
      <c r="E21249" s="83" t="s">
        <v>42360</v>
      </c>
      <c r="F21249" s="83" t="s">
        <v>42339</v>
      </c>
      <c r="G21249" s="83" t="s">
        <v>42340</v>
      </c>
      <c r="H21249" s="83" t="s">
        <v>22</v>
      </c>
    </row>
    <row r="21250" spans="1:8" ht="12.75" customHeight="1" x14ac:dyDescent="0.2">
      <c r="A21250" s="83" t="s">
        <v>21320</v>
      </c>
      <c r="B21250" s="83" t="s">
        <v>42363</v>
      </c>
      <c r="C21250" s="83" t="s">
        <v>42364</v>
      </c>
      <c r="D21250" s="83" t="s">
        <v>42365</v>
      </c>
      <c r="E21250" s="83" t="s">
        <v>25997</v>
      </c>
      <c r="F21250" s="83"/>
      <c r="G21250" s="83"/>
      <c r="H21250" s="83" t="s">
        <v>27</v>
      </c>
    </row>
    <row r="21251" spans="1:8" ht="12.75" customHeight="1" x14ac:dyDescent="0.2">
      <c r="A21251" s="83" t="s">
        <v>21321</v>
      </c>
      <c r="B21251" s="83" t="s">
        <v>42363</v>
      </c>
      <c r="C21251" s="83" t="s">
        <v>42364</v>
      </c>
      <c r="D21251" s="83" t="s">
        <v>42365</v>
      </c>
      <c r="E21251" s="83" t="s">
        <v>25997</v>
      </c>
      <c r="F21251" s="83"/>
      <c r="G21251" s="83"/>
      <c r="H21251" s="83" t="s">
        <v>27</v>
      </c>
    </row>
    <row r="21252" spans="1:8" ht="12.75" customHeight="1" x14ac:dyDescent="0.2">
      <c r="A21252" s="83" t="s">
        <v>21322</v>
      </c>
      <c r="B21252" s="83" t="s">
        <v>42366</v>
      </c>
      <c r="C21252" s="83" t="s">
        <v>42367</v>
      </c>
      <c r="D21252" s="83" t="s">
        <v>42368</v>
      </c>
      <c r="E21252" s="83"/>
      <c r="F21252" s="83"/>
      <c r="G21252" s="83"/>
      <c r="H21252" s="83" t="s">
        <v>27</v>
      </c>
    </row>
    <row r="21253" spans="1:8" ht="12.75" customHeight="1" x14ac:dyDescent="0.2">
      <c r="A21253" s="83" t="s">
        <v>21323</v>
      </c>
      <c r="B21253" s="83" t="s">
        <v>42366</v>
      </c>
      <c r="C21253" s="83" t="s">
        <v>42367</v>
      </c>
      <c r="D21253" s="83" t="s">
        <v>42368</v>
      </c>
      <c r="E21253" s="83"/>
      <c r="F21253" s="83"/>
      <c r="G21253" s="83"/>
      <c r="H21253" s="83" t="s">
        <v>27</v>
      </c>
    </row>
    <row r="21254" spans="1:8" ht="12.75" customHeight="1" x14ac:dyDescent="0.2">
      <c r="A21254" s="83" t="s">
        <v>21324</v>
      </c>
      <c r="B21254" s="83" t="s">
        <v>42369</v>
      </c>
      <c r="C21254" s="83" t="s">
        <v>42367</v>
      </c>
      <c r="D21254" s="83" t="s">
        <v>42370</v>
      </c>
      <c r="E21254" s="83"/>
      <c r="F21254" s="83"/>
      <c r="G21254" s="83"/>
      <c r="H21254" s="83" t="s">
        <v>27</v>
      </c>
    </row>
    <row r="21255" spans="1:8" ht="12.75" customHeight="1" x14ac:dyDescent="0.2">
      <c r="A21255" s="83" t="s">
        <v>21325</v>
      </c>
      <c r="B21255" s="83" t="s">
        <v>42369</v>
      </c>
      <c r="C21255" s="83" t="s">
        <v>42367</v>
      </c>
      <c r="D21255" s="83" t="s">
        <v>42370</v>
      </c>
      <c r="E21255" s="83"/>
      <c r="F21255" s="83"/>
      <c r="G21255" s="83"/>
      <c r="H21255" s="83" t="s">
        <v>27</v>
      </c>
    </row>
    <row r="21256" spans="1:8" ht="12.75" customHeight="1" x14ac:dyDescent="0.2">
      <c r="A21256" s="83" t="s">
        <v>21326</v>
      </c>
      <c r="B21256" s="83" t="s">
        <v>42371</v>
      </c>
      <c r="C21256" s="83" t="s">
        <v>42372</v>
      </c>
      <c r="D21256" s="83" t="s">
        <v>42373</v>
      </c>
      <c r="E21256" s="83"/>
      <c r="F21256" s="83"/>
      <c r="G21256" s="83"/>
      <c r="H21256" s="83" t="s">
        <v>27</v>
      </c>
    </row>
    <row r="21257" spans="1:8" ht="12.75" customHeight="1" x14ac:dyDescent="0.2">
      <c r="A21257" s="83" t="s">
        <v>21327</v>
      </c>
      <c r="B21257" s="83" t="s">
        <v>42371</v>
      </c>
      <c r="C21257" s="83" t="s">
        <v>42372</v>
      </c>
      <c r="D21257" s="83" t="s">
        <v>42373</v>
      </c>
      <c r="E21257" s="83"/>
      <c r="F21257" s="83"/>
      <c r="G21257" s="83"/>
      <c r="H21257" s="83" t="s">
        <v>27</v>
      </c>
    </row>
    <row r="21258" spans="1:8" ht="12.75" customHeight="1" x14ac:dyDescent="0.2">
      <c r="A21258" s="83" t="s">
        <v>21328</v>
      </c>
      <c r="B21258" s="83" t="s">
        <v>42374</v>
      </c>
      <c r="C21258" s="83" t="s">
        <v>42375</v>
      </c>
      <c r="D21258" s="83" t="s">
        <v>42376</v>
      </c>
      <c r="E21258" s="83"/>
      <c r="F21258" s="83"/>
      <c r="G21258" s="83"/>
      <c r="H21258" s="83" t="s">
        <v>22</v>
      </c>
    </row>
    <row r="21259" spans="1:8" ht="12.75" customHeight="1" x14ac:dyDescent="0.2">
      <c r="A21259" s="83" t="s">
        <v>21329</v>
      </c>
      <c r="B21259" s="83" t="s">
        <v>42374</v>
      </c>
      <c r="C21259" s="83" t="s">
        <v>42375</v>
      </c>
      <c r="D21259" s="83" t="s">
        <v>42376</v>
      </c>
      <c r="E21259" s="83"/>
      <c r="F21259" s="83"/>
      <c r="G21259" s="83"/>
      <c r="H21259" s="83" t="s">
        <v>22</v>
      </c>
    </row>
    <row r="21260" spans="1:8" ht="12.75" customHeight="1" x14ac:dyDescent="0.2">
      <c r="A21260" s="83" t="s">
        <v>21330</v>
      </c>
      <c r="B21260" s="83" t="s">
        <v>42377</v>
      </c>
      <c r="C21260" s="83" t="s">
        <v>42378</v>
      </c>
      <c r="D21260" s="83" t="s">
        <v>42379</v>
      </c>
      <c r="E21260" s="83"/>
      <c r="F21260" s="83"/>
      <c r="G21260" s="83"/>
      <c r="H21260" s="83" t="s">
        <v>22</v>
      </c>
    </row>
    <row r="21261" spans="1:8" ht="12.75" customHeight="1" x14ac:dyDescent="0.2">
      <c r="A21261" s="83" t="s">
        <v>21331</v>
      </c>
      <c r="B21261" s="83" t="s">
        <v>42377</v>
      </c>
      <c r="C21261" s="83" t="s">
        <v>42378</v>
      </c>
      <c r="D21261" s="83" t="s">
        <v>42379</v>
      </c>
      <c r="E21261" s="83"/>
      <c r="F21261" s="83"/>
      <c r="G21261" s="83"/>
      <c r="H21261" s="83" t="s">
        <v>22</v>
      </c>
    </row>
    <row r="21262" spans="1:8" ht="12.75" customHeight="1" x14ac:dyDescent="0.2">
      <c r="A21262" s="83" t="s">
        <v>21332</v>
      </c>
      <c r="B21262" s="83" t="s">
        <v>42380</v>
      </c>
      <c r="C21262" s="83" t="s">
        <v>42378</v>
      </c>
      <c r="D21262" s="83" t="s">
        <v>42379</v>
      </c>
      <c r="E21262" s="83"/>
      <c r="F21262" s="83"/>
      <c r="G21262" s="83"/>
      <c r="H21262" s="83" t="s">
        <v>22</v>
      </c>
    </row>
    <row r="21263" spans="1:8" ht="12.75" customHeight="1" x14ac:dyDescent="0.2">
      <c r="A21263" s="83" t="s">
        <v>21333</v>
      </c>
      <c r="B21263" s="83" t="s">
        <v>42380</v>
      </c>
      <c r="C21263" s="83" t="s">
        <v>42378</v>
      </c>
      <c r="D21263" s="83" t="s">
        <v>42379</v>
      </c>
      <c r="E21263" s="83"/>
      <c r="F21263" s="83"/>
      <c r="G21263" s="83"/>
      <c r="H21263" s="83" t="s">
        <v>22</v>
      </c>
    </row>
    <row r="21264" spans="1:8" ht="12.75" customHeight="1" x14ac:dyDescent="0.2">
      <c r="A21264" s="83" t="s">
        <v>21334</v>
      </c>
      <c r="B21264" s="83" t="s">
        <v>42371</v>
      </c>
      <c r="C21264" s="83" t="s">
        <v>42381</v>
      </c>
      <c r="D21264" s="83" t="s">
        <v>42382</v>
      </c>
      <c r="E21264" s="83"/>
      <c r="F21264" s="83"/>
      <c r="G21264" s="83"/>
      <c r="H21264" s="83" t="s">
        <v>22</v>
      </c>
    </row>
    <row r="21265" spans="1:8" ht="12.75" customHeight="1" x14ac:dyDescent="0.2">
      <c r="A21265" s="83" t="s">
        <v>21335</v>
      </c>
      <c r="B21265" s="83" t="s">
        <v>42371</v>
      </c>
      <c r="C21265" s="83" t="s">
        <v>42381</v>
      </c>
      <c r="D21265" s="83" t="s">
        <v>42382</v>
      </c>
      <c r="E21265" s="83"/>
      <c r="F21265" s="83"/>
      <c r="G21265" s="83"/>
      <c r="H21265" s="83" t="s">
        <v>22</v>
      </c>
    </row>
    <row r="21266" spans="1:8" ht="12.75" customHeight="1" x14ac:dyDescent="0.2">
      <c r="A21266" s="83" t="s">
        <v>21336</v>
      </c>
      <c r="B21266" s="83" t="s">
        <v>42383</v>
      </c>
      <c r="C21266" s="83" t="s">
        <v>42384</v>
      </c>
      <c r="D21266" s="83" t="s">
        <v>42385</v>
      </c>
      <c r="E21266" s="83"/>
      <c r="F21266" s="83"/>
      <c r="G21266" s="83"/>
      <c r="H21266" s="83" t="s">
        <v>22</v>
      </c>
    </row>
    <row r="21267" spans="1:8" ht="12.75" customHeight="1" x14ac:dyDescent="0.2">
      <c r="A21267" s="83" t="s">
        <v>21337</v>
      </c>
      <c r="B21267" s="83" t="s">
        <v>42383</v>
      </c>
      <c r="C21267" s="83" t="s">
        <v>42384</v>
      </c>
      <c r="D21267" s="83" t="s">
        <v>42385</v>
      </c>
      <c r="E21267" s="83"/>
      <c r="F21267" s="83"/>
      <c r="G21267" s="83"/>
      <c r="H21267" s="83" t="s">
        <v>22</v>
      </c>
    </row>
    <row r="21268" spans="1:8" ht="12.75" customHeight="1" x14ac:dyDescent="0.2">
      <c r="A21268" s="83" t="s">
        <v>21338</v>
      </c>
      <c r="B21268" s="83" t="s">
        <v>42383</v>
      </c>
      <c r="C21268" s="83" t="s">
        <v>42386</v>
      </c>
      <c r="D21268" s="83" t="s">
        <v>42387</v>
      </c>
      <c r="E21268" s="83"/>
      <c r="F21268" s="83"/>
      <c r="G21268" s="83"/>
      <c r="H21268" s="83" t="s">
        <v>22</v>
      </c>
    </row>
    <row r="21269" spans="1:8" ht="12.75" customHeight="1" x14ac:dyDescent="0.2">
      <c r="A21269" s="83" t="s">
        <v>21339</v>
      </c>
      <c r="B21269" s="83" t="s">
        <v>42383</v>
      </c>
      <c r="C21269" s="83" t="s">
        <v>42386</v>
      </c>
      <c r="D21269" s="83" t="s">
        <v>42387</v>
      </c>
      <c r="E21269" s="83"/>
      <c r="F21269" s="83"/>
      <c r="G21269" s="83"/>
      <c r="H21269" s="83" t="s">
        <v>22</v>
      </c>
    </row>
    <row r="21270" spans="1:8" ht="12.75" customHeight="1" x14ac:dyDescent="0.2">
      <c r="A21270" s="83" t="s">
        <v>21340</v>
      </c>
      <c r="B21270" s="83" t="s">
        <v>42388</v>
      </c>
      <c r="C21270" s="83" t="s">
        <v>42389</v>
      </c>
      <c r="D21270" s="83"/>
      <c r="E21270" s="83"/>
      <c r="F21270" s="83"/>
      <c r="G21270" s="83"/>
      <c r="H21270" s="83" t="s">
        <v>22</v>
      </c>
    </row>
    <row r="21271" spans="1:8" ht="12.75" customHeight="1" x14ac:dyDescent="0.2">
      <c r="A21271" s="83" t="s">
        <v>21341</v>
      </c>
      <c r="B21271" s="83" t="s">
        <v>42388</v>
      </c>
      <c r="C21271" s="83" t="s">
        <v>42389</v>
      </c>
      <c r="D21271" s="83"/>
      <c r="E21271" s="83"/>
      <c r="F21271" s="83"/>
      <c r="G21271" s="83"/>
      <c r="H21271" s="83" t="s">
        <v>22</v>
      </c>
    </row>
    <row r="21272" spans="1:8" ht="12.75" customHeight="1" x14ac:dyDescent="0.2">
      <c r="A21272" s="83" t="s">
        <v>21342</v>
      </c>
      <c r="B21272" s="83" t="s">
        <v>42390</v>
      </c>
      <c r="C21272" s="83" t="s">
        <v>42391</v>
      </c>
      <c r="D21272" s="83"/>
      <c r="E21272" s="83"/>
      <c r="F21272" s="83"/>
      <c r="G21272" s="83"/>
      <c r="H21272" s="83" t="s">
        <v>27</v>
      </c>
    </row>
    <row r="21273" spans="1:8" ht="12.75" customHeight="1" x14ac:dyDescent="0.2">
      <c r="A21273" s="83" t="s">
        <v>21343</v>
      </c>
      <c r="B21273" s="83" t="s">
        <v>42390</v>
      </c>
      <c r="C21273" s="83" t="s">
        <v>42391</v>
      </c>
      <c r="D21273" s="83"/>
      <c r="E21273" s="83"/>
      <c r="F21273" s="83"/>
      <c r="G21273" s="83"/>
      <c r="H21273" s="83" t="s">
        <v>27</v>
      </c>
    </row>
    <row r="21274" spans="1:8" ht="12.75" customHeight="1" x14ac:dyDescent="0.2">
      <c r="A21274" s="83" t="s">
        <v>21344</v>
      </c>
      <c r="B21274" s="83" t="s">
        <v>42392</v>
      </c>
      <c r="C21274" s="83" t="s">
        <v>42393</v>
      </c>
      <c r="D21274" s="83" t="s">
        <v>42394</v>
      </c>
      <c r="E21274" s="83" t="s">
        <v>24154</v>
      </c>
      <c r="F21274" s="83"/>
      <c r="G21274" s="83"/>
      <c r="H21274" s="83" t="s">
        <v>27</v>
      </c>
    </row>
    <row r="21275" spans="1:8" ht="12.75" customHeight="1" x14ac:dyDescent="0.2">
      <c r="A21275" s="83" t="s">
        <v>21345</v>
      </c>
      <c r="B21275" s="83" t="s">
        <v>42392</v>
      </c>
      <c r="C21275" s="83" t="s">
        <v>42393</v>
      </c>
      <c r="D21275" s="83" t="s">
        <v>42394</v>
      </c>
      <c r="E21275" s="83" t="s">
        <v>24154</v>
      </c>
      <c r="F21275" s="83"/>
      <c r="G21275" s="83"/>
      <c r="H21275" s="83" t="s">
        <v>27</v>
      </c>
    </row>
    <row r="21276" spans="1:8" ht="12.75" customHeight="1" x14ac:dyDescent="0.2">
      <c r="A21276" s="83" t="s">
        <v>21346</v>
      </c>
      <c r="B21276" s="83" t="s">
        <v>42395</v>
      </c>
      <c r="C21276" s="83" t="s">
        <v>42396</v>
      </c>
      <c r="D21276" s="83" t="s">
        <v>42397</v>
      </c>
      <c r="E21276" s="83" t="s">
        <v>30549</v>
      </c>
      <c r="F21276" s="83"/>
      <c r="G21276" s="83"/>
      <c r="H21276" s="83" t="s">
        <v>27</v>
      </c>
    </row>
    <row r="21277" spans="1:8" ht="12.75" customHeight="1" x14ac:dyDescent="0.2">
      <c r="A21277" s="83" t="s">
        <v>21347</v>
      </c>
      <c r="B21277" s="83" t="s">
        <v>42395</v>
      </c>
      <c r="C21277" s="83" t="s">
        <v>42396</v>
      </c>
      <c r="D21277" s="83" t="s">
        <v>42397</v>
      </c>
      <c r="E21277" s="83" t="s">
        <v>30549</v>
      </c>
      <c r="F21277" s="83"/>
      <c r="G21277" s="83"/>
      <c r="H21277" s="83" t="s">
        <v>27</v>
      </c>
    </row>
    <row r="21278" spans="1:8" ht="12.75" customHeight="1" x14ac:dyDescent="0.2">
      <c r="A21278" s="83" t="s">
        <v>21348</v>
      </c>
      <c r="B21278" s="83" t="s">
        <v>42398</v>
      </c>
      <c r="C21278" s="83" t="s">
        <v>42399</v>
      </c>
      <c r="D21278" s="83"/>
      <c r="E21278" s="83"/>
      <c r="F21278" s="83"/>
      <c r="G21278" s="83"/>
      <c r="H21278" s="83" t="s">
        <v>22</v>
      </c>
    </row>
    <row r="21279" spans="1:8" ht="12.75" customHeight="1" x14ac:dyDescent="0.2">
      <c r="A21279" s="83" t="s">
        <v>21349</v>
      </c>
      <c r="B21279" s="83" t="s">
        <v>42398</v>
      </c>
      <c r="C21279" s="83" t="s">
        <v>42399</v>
      </c>
      <c r="D21279" s="83"/>
      <c r="E21279" s="83"/>
      <c r="F21279" s="83"/>
      <c r="G21279" s="83"/>
      <c r="H21279" s="83" t="s">
        <v>22</v>
      </c>
    </row>
    <row r="21280" spans="1:8" ht="12.75" customHeight="1" x14ac:dyDescent="0.2">
      <c r="A21280" s="83" t="s">
        <v>21350</v>
      </c>
      <c r="B21280" s="83" t="s">
        <v>42400</v>
      </c>
      <c r="C21280" s="83" t="s">
        <v>42401</v>
      </c>
      <c r="D21280" s="83"/>
      <c r="E21280" s="83"/>
      <c r="F21280" s="83"/>
      <c r="G21280" s="83"/>
      <c r="H21280" s="83" t="s">
        <v>22</v>
      </c>
    </row>
    <row r="21281" spans="1:8" ht="12.75" customHeight="1" x14ac:dyDescent="0.2">
      <c r="A21281" s="83" t="s">
        <v>21351</v>
      </c>
      <c r="B21281" s="83" t="s">
        <v>42400</v>
      </c>
      <c r="C21281" s="83" t="s">
        <v>42401</v>
      </c>
      <c r="D21281" s="83"/>
      <c r="E21281" s="83"/>
      <c r="F21281" s="83"/>
      <c r="G21281" s="83"/>
      <c r="H21281" s="83" t="s">
        <v>22</v>
      </c>
    </row>
    <row r="21282" spans="1:8" ht="12.75" customHeight="1" x14ac:dyDescent="0.2">
      <c r="A21282" s="83" t="s">
        <v>21352</v>
      </c>
      <c r="B21282" s="83" t="s">
        <v>42402</v>
      </c>
      <c r="C21282" s="83" t="s">
        <v>42401</v>
      </c>
      <c r="D21282" s="83"/>
      <c r="E21282" s="83"/>
      <c r="F21282" s="83"/>
      <c r="G21282" s="83"/>
      <c r="H21282" s="83" t="s">
        <v>22</v>
      </c>
    </row>
    <row r="21283" spans="1:8" ht="12.75" customHeight="1" x14ac:dyDescent="0.2">
      <c r="A21283" s="83" t="s">
        <v>21353</v>
      </c>
      <c r="B21283" s="83" t="s">
        <v>42402</v>
      </c>
      <c r="C21283" s="83" t="s">
        <v>42401</v>
      </c>
      <c r="D21283" s="83"/>
      <c r="E21283" s="83"/>
      <c r="F21283" s="83"/>
      <c r="G21283" s="83"/>
      <c r="H21283" s="83" t="s">
        <v>22</v>
      </c>
    </row>
    <row r="21284" spans="1:8" ht="12.75" customHeight="1" x14ac:dyDescent="0.2">
      <c r="A21284" s="83" t="s">
        <v>21354</v>
      </c>
      <c r="B21284" s="83" t="s">
        <v>42403</v>
      </c>
      <c r="C21284" s="83" t="s">
        <v>42404</v>
      </c>
      <c r="D21284" s="83"/>
      <c r="E21284" s="83"/>
      <c r="F21284" s="83"/>
      <c r="G21284" s="83"/>
      <c r="H21284" s="83" t="s">
        <v>22</v>
      </c>
    </row>
    <row r="21285" spans="1:8" ht="12.75" customHeight="1" x14ac:dyDescent="0.2">
      <c r="A21285" s="83" t="s">
        <v>21355</v>
      </c>
      <c r="B21285" s="83" t="s">
        <v>42403</v>
      </c>
      <c r="C21285" s="83" t="s">
        <v>42404</v>
      </c>
      <c r="D21285" s="83"/>
      <c r="E21285" s="83"/>
      <c r="F21285" s="83"/>
      <c r="G21285" s="83"/>
      <c r="H21285" s="83" t="s">
        <v>22</v>
      </c>
    </row>
    <row r="21286" spans="1:8" ht="12.75" customHeight="1" x14ac:dyDescent="0.2">
      <c r="A21286" s="83" t="s">
        <v>21356</v>
      </c>
      <c r="B21286" s="83" t="s">
        <v>42405</v>
      </c>
      <c r="C21286" s="83" t="s">
        <v>42406</v>
      </c>
      <c r="D21286" s="83"/>
      <c r="E21286" s="83"/>
      <c r="F21286" s="83"/>
      <c r="G21286" s="83"/>
      <c r="H21286" s="83" t="s">
        <v>22</v>
      </c>
    </row>
    <row r="21287" spans="1:8" ht="12.75" customHeight="1" x14ac:dyDescent="0.2">
      <c r="A21287" s="83" t="s">
        <v>21357</v>
      </c>
      <c r="B21287" s="83" t="s">
        <v>42405</v>
      </c>
      <c r="C21287" s="83" t="s">
        <v>42406</v>
      </c>
      <c r="D21287" s="83"/>
      <c r="E21287" s="83"/>
      <c r="F21287" s="83"/>
      <c r="G21287" s="83"/>
      <c r="H21287" s="83" t="s">
        <v>22</v>
      </c>
    </row>
    <row r="21288" spans="1:8" ht="12.75" customHeight="1" x14ac:dyDescent="0.2">
      <c r="A21288" s="83" t="s">
        <v>21358</v>
      </c>
      <c r="B21288" s="83" t="s">
        <v>42407</v>
      </c>
      <c r="C21288" s="83" t="s">
        <v>42408</v>
      </c>
      <c r="D21288" s="83"/>
      <c r="E21288" s="83"/>
      <c r="F21288" s="83"/>
      <c r="G21288" s="83"/>
      <c r="H21288" s="83" t="s">
        <v>22</v>
      </c>
    </row>
    <row r="21289" spans="1:8" ht="12.75" customHeight="1" x14ac:dyDescent="0.2">
      <c r="A21289" s="83" t="s">
        <v>21359</v>
      </c>
      <c r="B21289" s="83" t="s">
        <v>42407</v>
      </c>
      <c r="C21289" s="83" t="s">
        <v>42408</v>
      </c>
      <c r="D21289" s="83"/>
      <c r="E21289" s="83"/>
      <c r="F21289" s="83"/>
      <c r="G21289" s="83"/>
      <c r="H21289" s="83" t="s">
        <v>22</v>
      </c>
    </row>
    <row r="21290" spans="1:8" ht="12.75" customHeight="1" x14ac:dyDescent="0.2">
      <c r="A21290" s="83" t="s">
        <v>21360</v>
      </c>
      <c r="B21290" s="83" t="s">
        <v>42409</v>
      </c>
      <c r="C21290" s="83" t="s">
        <v>42410</v>
      </c>
      <c r="D21290" s="83" t="s">
        <v>28246</v>
      </c>
      <c r="E21290" s="83"/>
      <c r="F21290" s="83"/>
      <c r="G21290" s="83"/>
      <c r="H21290" s="83" t="s">
        <v>22</v>
      </c>
    </row>
    <row r="21291" spans="1:8" ht="12.75" customHeight="1" x14ac:dyDescent="0.2">
      <c r="A21291" s="83" t="s">
        <v>21361</v>
      </c>
      <c r="B21291" s="83" t="s">
        <v>42409</v>
      </c>
      <c r="C21291" s="83" t="s">
        <v>42410</v>
      </c>
      <c r="D21291" s="83" t="s">
        <v>28246</v>
      </c>
      <c r="E21291" s="83"/>
      <c r="F21291" s="83"/>
      <c r="G21291" s="83"/>
      <c r="H21291" s="83" t="s">
        <v>22</v>
      </c>
    </row>
    <row r="21292" spans="1:8" ht="12.75" customHeight="1" x14ac:dyDescent="0.2">
      <c r="A21292" s="83" t="s">
        <v>21362</v>
      </c>
      <c r="B21292" s="83" t="s">
        <v>42411</v>
      </c>
      <c r="C21292" s="83" t="s">
        <v>42412</v>
      </c>
      <c r="D21292" s="83"/>
      <c r="E21292" s="83"/>
      <c r="F21292" s="83"/>
      <c r="G21292" s="83"/>
      <c r="H21292" s="83" t="s">
        <v>22</v>
      </c>
    </row>
    <row r="21293" spans="1:8" ht="12.75" customHeight="1" x14ac:dyDescent="0.2">
      <c r="A21293" s="83" t="s">
        <v>21363</v>
      </c>
      <c r="B21293" s="83" t="s">
        <v>42411</v>
      </c>
      <c r="C21293" s="83" t="s">
        <v>42412</v>
      </c>
      <c r="D21293" s="83"/>
      <c r="E21293" s="83"/>
      <c r="F21293" s="83"/>
      <c r="G21293" s="83"/>
      <c r="H21293" s="83" t="s">
        <v>22</v>
      </c>
    </row>
    <row r="21294" spans="1:8" ht="12.75" customHeight="1" x14ac:dyDescent="0.2">
      <c r="A21294" s="83" t="s">
        <v>21364</v>
      </c>
      <c r="B21294" s="83" t="s">
        <v>42413</v>
      </c>
      <c r="C21294" s="83" t="s">
        <v>42414</v>
      </c>
      <c r="D21294" s="83"/>
      <c r="E21294" s="83"/>
      <c r="F21294" s="83"/>
      <c r="G21294" s="83"/>
      <c r="H21294" s="83" t="s">
        <v>27</v>
      </c>
    </row>
    <row r="21295" spans="1:8" ht="12.75" customHeight="1" x14ac:dyDescent="0.2">
      <c r="A21295" s="83" t="s">
        <v>21365</v>
      </c>
      <c r="B21295" s="83" t="s">
        <v>42413</v>
      </c>
      <c r="C21295" s="83" t="s">
        <v>42414</v>
      </c>
      <c r="D21295" s="83"/>
      <c r="E21295" s="83"/>
      <c r="F21295" s="83"/>
      <c r="G21295" s="83"/>
      <c r="H21295" s="83" t="s">
        <v>27</v>
      </c>
    </row>
    <row r="21296" spans="1:8" ht="12.75" customHeight="1" x14ac:dyDescent="0.2">
      <c r="A21296" s="83" t="s">
        <v>21366</v>
      </c>
      <c r="B21296" s="83" t="s">
        <v>42415</v>
      </c>
      <c r="C21296" s="83" t="s">
        <v>28730</v>
      </c>
      <c r="D21296" s="83"/>
      <c r="E21296" s="83"/>
      <c r="F21296" s="83"/>
      <c r="G21296" s="83"/>
      <c r="H21296" s="83" t="s">
        <v>22</v>
      </c>
    </row>
    <row r="21297" spans="1:8" ht="12.75" customHeight="1" x14ac:dyDescent="0.2">
      <c r="A21297" s="83" t="s">
        <v>21367</v>
      </c>
      <c r="B21297" s="83" t="s">
        <v>42415</v>
      </c>
      <c r="C21297" s="83" t="s">
        <v>28730</v>
      </c>
      <c r="D21297" s="83"/>
      <c r="E21297" s="83"/>
      <c r="F21297" s="83"/>
      <c r="G21297" s="83"/>
      <c r="H21297" s="83" t="s">
        <v>22</v>
      </c>
    </row>
    <row r="21298" spans="1:8" ht="12.75" customHeight="1" x14ac:dyDescent="0.2">
      <c r="A21298" s="83" t="s">
        <v>21368</v>
      </c>
      <c r="B21298" s="83" t="s">
        <v>42416</v>
      </c>
      <c r="C21298" s="83" t="s">
        <v>28730</v>
      </c>
      <c r="D21298" s="83"/>
      <c r="E21298" s="83"/>
      <c r="F21298" s="83"/>
      <c r="G21298" s="83"/>
      <c r="H21298" s="83" t="s">
        <v>22</v>
      </c>
    </row>
    <row r="21299" spans="1:8" ht="12.75" customHeight="1" x14ac:dyDescent="0.2">
      <c r="A21299" s="83" t="s">
        <v>21369</v>
      </c>
      <c r="B21299" s="83" t="s">
        <v>42416</v>
      </c>
      <c r="C21299" s="83" t="s">
        <v>28730</v>
      </c>
      <c r="D21299" s="83"/>
      <c r="E21299" s="83"/>
      <c r="F21299" s="83"/>
      <c r="G21299" s="83"/>
      <c r="H21299" s="83" t="s">
        <v>22</v>
      </c>
    </row>
    <row r="21300" spans="1:8" ht="12.75" customHeight="1" x14ac:dyDescent="0.2">
      <c r="A21300" s="83" t="s">
        <v>21370</v>
      </c>
      <c r="B21300" s="83" t="s">
        <v>42417</v>
      </c>
      <c r="C21300" s="83" t="s">
        <v>28730</v>
      </c>
      <c r="D21300" s="83"/>
      <c r="E21300" s="83"/>
      <c r="F21300" s="83"/>
      <c r="G21300" s="83"/>
      <c r="H21300" s="83" t="s">
        <v>22</v>
      </c>
    </row>
    <row r="21301" spans="1:8" ht="12.75" customHeight="1" x14ac:dyDescent="0.2">
      <c r="A21301" s="83" t="s">
        <v>21371</v>
      </c>
      <c r="B21301" s="83" t="s">
        <v>42417</v>
      </c>
      <c r="C21301" s="83" t="s">
        <v>28730</v>
      </c>
      <c r="D21301" s="83"/>
      <c r="E21301" s="83"/>
      <c r="F21301" s="83"/>
      <c r="G21301" s="83"/>
      <c r="H21301" s="83" t="s">
        <v>22</v>
      </c>
    </row>
    <row r="21302" spans="1:8" ht="12.75" customHeight="1" x14ac:dyDescent="0.2">
      <c r="A21302" s="83" t="s">
        <v>21372</v>
      </c>
      <c r="B21302" s="83" t="s">
        <v>42418</v>
      </c>
      <c r="C21302" s="83" t="s">
        <v>28730</v>
      </c>
      <c r="D21302" s="83"/>
      <c r="E21302" s="83"/>
      <c r="F21302" s="83"/>
      <c r="G21302" s="83"/>
      <c r="H21302" s="83" t="s">
        <v>24887</v>
      </c>
    </row>
    <row r="21303" spans="1:8" ht="12.75" customHeight="1" x14ac:dyDescent="0.2">
      <c r="A21303" s="83" t="s">
        <v>21373</v>
      </c>
      <c r="B21303" s="83" t="s">
        <v>42418</v>
      </c>
      <c r="C21303" s="83" t="s">
        <v>28730</v>
      </c>
      <c r="D21303" s="83"/>
      <c r="E21303" s="83"/>
      <c r="F21303" s="83"/>
      <c r="G21303" s="83"/>
      <c r="H21303" s="83" t="s">
        <v>24887</v>
      </c>
    </row>
    <row r="21304" spans="1:8" ht="12.75" customHeight="1" x14ac:dyDescent="0.2">
      <c r="A21304" s="83" t="s">
        <v>21374</v>
      </c>
      <c r="B21304" s="83" t="s">
        <v>42419</v>
      </c>
      <c r="C21304" s="83" t="s">
        <v>28730</v>
      </c>
      <c r="D21304" s="83"/>
      <c r="E21304" s="83"/>
      <c r="F21304" s="83"/>
      <c r="G21304" s="83"/>
      <c r="H21304" s="83" t="s">
        <v>22</v>
      </c>
    </row>
    <row r="21305" spans="1:8" ht="12.75" customHeight="1" x14ac:dyDescent="0.2">
      <c r="A21305" s="83" t="s">
        <v>21375</v>
      </c>
      <c r="B21305" s="83" t="s">
        <v>42419</v>
      </c>
      <c r="C21305" s="83" t="s">
        <v>28730</v>
      </c>
      <c r="D21305" s="83"/>
      <c r="E21305" s="83"/>
      <c r="F21305" s="83"/>
      <c r="G21305" s="83"/>
      <c r="H21305" s="83" t="s">
        <v>22</v>
      </c>
    </row>
    <row r="21306" spans="1:8" ht="12.75" customHeight="1" x14ac:dyDescent="0.2">
      <c r="A21306" s="83" t="s">
        <v>21376</v>
      </c>
      <c r="B21306" s="83" t="s">
        <v>42420</v>
      </c>
      <c r="C21306" s="83" t="s">
        <v>28730</v>
      </c>
      <c r="D21306" s="83"/>
      <c r="E21306" s="83"/>
      <c r="F21306" s="83"/>
      <c r="G21306" s="83"/>
      <c r="H21306" s="83" t="s">
        <v>22</v>
      </c>
    </row>
    <row r="21307" spans="1:8" ht="12.75" customHeight="1" x14ac:dyDescent="0.2">
      <c r="A21307" s="83" t="s">
        <v>21377</v>
      </c>
      <c r="B21307" s="83" t="s">
        <v>42420</v>
      </c>
      <c r="C21307" s="83" t="s">
        <v>28730</v>
      </c>
      <c r="D21307" s="83"/>
      <c r="E21307" s="83"/>
      <c r="F21307" s="83"/>
      <c r="G21307" s="83"/>
      <c r="H21307" s="83" t="s">
        <v>22</v>
      </c>
    </row>
    <row r="21308" spans="1:8" ht="12.75" customHeight="1" x14ac:dyDescent="0.2">
      <c r="A21308" s="83" t="s">
        <v>21378</v>
      </c>
      <c r="B21308" s="83" t="s">
        <v>42421</v>
      </c>
      <c r="C21308" s="83" t="s">
        <v>28730</v>
      </c>
      <c r="D21308" s="83"/>
      <c r="E21308" s="83"/>
      <c r="F21308" s="83"/>
      <c r="G21308" s="83"/>
      <c r="H21308" s="83" t="s">
        <v>22</v>
      </c>
    </row>
    <row r="21309" spans="1:8" ht="12.75" customHeight="1" x14ac:dyDescent="0.2">
      <c r="A21309" s="83" t="s">
        <v>21379</v>
      </c>
      <c r="B21309" s="83" t="s">
        <v>42421</v>
      </c>
      <c r="C21309" s="83" t="s">
        <v>28730</v>
      </c>
      <c r="D21309" s="83"/>
      <c r="E21309" s="83"/>
      <c r="F21309" s="83"/>
      <c r="G21309" s="83"/>
      <c r="H21309" s="83" t="s">
        <v>22</v>
      </c>
    </row>
    <row r="21310" spans="1:8" ht="12.75" customHeight="1" x14ac:dyDescent="0.2">
      <c r="A21310" s="83" t="s">
        <v>21380</v>
      </c>
      <c r="B21310" s="83" t="s">
        <v>42422</v>
      </c>
      <c r="C21310" s="83" t="s">
        <v>28730</v>
      </c>
      <c r="D21310" s="83"/>
      <c r="E21310" s="83"/>
      <c r="F21310" s="83"/>
      <c r="G21310" s="83"/>
      <c r="H21310" s="83" t="s">
        <v>22</v>
      </c>
    </row>
    <row r="21311" spans="1:8" ht="12.75" customHeight="1" x14ac:dyDescent="0.2">
      <c r="A21311" s="83" t="s">
        <v>21381</v>
      </c>
      <c r="B21311" s="83" t="s">
        <v>42422</v>
      </c>
      <c r="C21311" s="83" t="s">
        <v>28730</v>
      </c>
      <c r="D21311" s="83"/>
      <c r="E21311" s="83"/>
      <c r="F21311" s="83"/>
      <c r="G21311" s="83"/>
      <c r="H21311" s="83" t="s">
        <v>22</v>
      </c>
    </row>
    <row r="21312" spans="1:8" ht="12.75" customHeight="1" x14ac:dyDescent="0.2">
      <c r="A21312" s="83" t="s">
        <v>21382</v>
      </c>
      <c r="B21312" s="83" t="s">
        <v>42423</v>
      </c>
      <c r="C21312" s="83" t="s">
        <v>28730</v>
      </c>
      <c r="D21312" s="83"/>
      <c r="E21312" s="83"/>
      <c r="F21312" s="83"/>
      <c r="G21312" s="83"/>
      <c r="H21312" s="83" t="s">
        <v>22</v>
      </c>
    </row>
    <row r="21313" spans="1:8" ht="12.75" customHeight="1" x14ac:dyDescent="0.2">
      <c r="A21313" s="83" t="s">
        <v>21383</v>
      </c>
      <c r="B21313" s="83" t="s">
        <v>42423</v>
      </c>
      <c r="C21313" s="83" t="s">
        <v>28730</v>
      </c>
      <c r="D21313" s="83"/>
      <c r="E21313" s="83"/>
      <c r="F21313" s="83"/>
      <c r="G21313" s="83"/>
      <c r="H21313" s="83" t="s">
        <v>22</v>
      </c>
    </row>
    <row r="21314" spans="1:8" ht="12.75" customHeight="1" x14ac:dyDescent="0.2">
      <c r="A21314" s="83" t="s">
        <v>21384</v>
      </c>
      <c r="B21314" s="83" t="s">
        <v>42424</v>
      </c>
      <c r="C21314" s="83" t="s">
        <v>30882</v>
      </c>
      <c r="D21314" s="83"/>
      <c r="E21314" s="83"/>
      <c r="F21314" s="83"/>
      <c r="G21314" s="83"/>
      <c r="H21314" s="83" t="s">
        <v>22</v>
      </c>
    </row>
    <row r="21315" spans="1:8" ht="12.75" customHeight="1" x14ac:dyDescent="0.2">
      <c r="A21315" s="83" t="s">
        <v>21385</v>
      </c>
      <c r="B21315" s="83" t="s">
        <v>42424</v>
      </c>
      <c r="C21315" s="83" t="s">
        <v>30882</v>
      </c>
      <c r="D21315" s="83"/>
      <c r="E21315" s="83"/>
      <c r="F21315" s="83"/>
      <c r="G21315" s="83"/>
      <c r="H21315" s="83" t="s">
        <v>22</v>
      </c>
    </row>
    <row r="21316" spans="1:8" ht="12.75" customHeight="1" x14ac:dyDescent="0.2">
      <c r="A21316" s="83" t="s">
        <v>21386</v>
      </c>
      <c r="B21316" s="83" t="s">
        <v>42425</v>
      </c>
      <c r="C21316" s="83" t="s">
        <v>28730</v>
      </c>
      <c r="D21316" s="83"/>
      <c r="E21316" s="83"/>
      <c r="F21316" s="83"/>
      <c r="G21316" s="83"/>
      <c r="H21316" s="83" t="s">
        <v>22</v>
      </c>
    </row>
    <row r="21317" spans="1:8" ht="12.75" customHeight="1" x14ac:dyDescent="0.2">
      <c r="A21317" s="83" t="s">
        <v>21387</v>
      </c>
      <c r="B21317" s="83" t="s">
        <v>42425</v>
      </c>
      <c r="C21317" s="83" t="s">
        <v>28730</v>
      </c>
      <c r="D21317" s="83"/>
      <c r="E21317" s="83"/>
      <c r="F21317" s="83"/>
      <c r="G21317" s="83"/>
      <c r="H21317" s="83" t="s">
        <v>22</v>
      </c>
    </row>
    <row r="21318" spans="1:8" ht="12.75" customHeight="1" x14ac:dyDescent="0.2">
      <c r="A21318" s="83" t="s">
        <v>21388</v>
      </c>
      <c r="B21318" s="83" t="s">
        <v>42426</v>
      </c>
      <c r="C21318" s="83" t="s">
        <v>28730</v>
      </c>
      <c r="D21318" s="83"/>
      <c r="E21318" s="83"/>
      <c r="F21318" s="83"/>
      <c r="G21318" s="83"/>
      <c r="H21318" s="83" t="s">
        <v>22</v>
      </c>
    </row>
    <row r="21319" spans="1:8" ht="12.75" customHeight="1" x14ac:dyDescent="0.2">
      <c r="A21319" s="83" t="s">
        <v>21389</v>
      </c>
      <c r="B21319" s="83" t="s">
        <v>42426</v>
      </c>
      <c r="C21319" s="83" t="s">
        <v>28730</v>
      </c>
      <c r="D21319" s="83"/>
      <c r="E21319" s="83"/>
      <c r="F21319" s="83"/>
      <c r="G21319" s="83"/>
      <c r="H21319" s="83" t="s">
        <v>22</v>
      </c>
    </row>
    <row r="21320" spans="1:8" ht="12.75" customHeight="1" x14ac:dyDescent="0.2">
      <c r="A21320" s="83" t="s">
        <v>21390</v>
      </c>
      <c r="B21320" s="83" t="s">
        <v>42427</v>
      </c>
      <c r="C21320" s="83" t="s">
        <v>42428</v>
      </c>
      <c r="D21320" s="83"/>
      <c r="E21320" s="83"/>
      <c r="F21320" s="83"/>
      <c r="G21320" s="83"/>
      <c r="H21320" s="83" t="s">
        <v>22</v>
      </c>
    </row>
    <row r="21321" spans="1:8" ht="12.75" customHeight="1" x14ac:dyDescent="0.2">
      <c r="A21321" s="83" t="s">
        <v>21391</v>
      </c>
      <c r="B21321" s="83" t="s">
        <v>42427</v>
      </c>
      <c r="C21321" s="83" t="s">
        <v>42428</v>
      </c>
      <c r="D21321" s="83"/>
      <c r="E21321" s="83"/>
      <c r="F21321" s="83"/>
      <c r="G21321" s="83"/>
      <c r="H21321" s="83" t="s">
        <v>22</v>
      </c>
    </row>
    <row r="21322" spans="1:8" ht="12.75" customHeight="1" x14ac:dyDescent="0.2">
      <c r="A21322" s="83" t="s">
        <v>21392</v>
      </c>
      <c r="B21322" s="83" t="s">
        <v>42429</v>
      </c>
      <c r="C21322" s="83" t="s">
        <v>42430</v>
      </c>
      <c r="D21322" s="83"/>
      <c r="E21322" s="83"/>
      <c r="F21322" s="83"/>
      <c r="G21322" s="83"/>
      <c r="H21322" s="83" t="s">
        <v>22</v>
      </c>
    </row>
    <row r="21323" spans="1:8" ht="12.75" customHeight="1" x14ac:dyDescent="0.2">
      <c r="A21323" s="83" t="s">
        <v>21393</v>
      </c>
      <c r="B21323" s="83" t="s">
        <v>42429</v>
      </c>
      <c r="C21323" s="83" t="s">
        <v>42430</v>
      </c>
      <c r="D21323" s="83"/>
      <c r="E21323" s="83"/>
      <c r="F21323" s="83"/>
      <c r="G21323" s="83"/>
      <c r="H21323" s="83" t="s">
        <v>22</v>
      </c>
    </row>
    <row r="21324" spans="1:8" ht="12.75" customHeight="1" x14ac:dyDescent="0.2">
      <c r="A21324" s="83" t="s">
        <v>21394</v>
      </c>
      <c r="B21324" s="83" t="s">
        <v>42431</v>
      </c>
      <c r="C21324" s="83" t="s">
        <v>42430</v>
      </c>
      <c r="D21324" s="83"/>
      <c r="E21324" s="83"/>
      <c r="F21324" s="83"/>
      <c r="G21324" s="83"/>
      <c r="H21324" s="83" t="s">
        <v>22</v>
      </c>
    </row>
    <row r="21325" spans="1:8" ht="12.75" customHeight="1" x14ac:dyDescent="0.2">
      <c r="A21325" s="83" t="s">
        <v>21395</v>
      </c>
      <c r="B21325" s="83" t="s">
        <v>42431</v>
      </c>
      <c r="C21325" s="83" t="s">
        <v>42430</v>
      </c>
      <c r="D21325" s="83"/>
      <c r="E21325" s="83"/>
      <c r="F21325" s="83"/>
      <c r="G21325" s="83"/>
      <c r="H21325" s="83" t="s">
        <v>22</v>
      </c>
    </row>
    <row r="21326" spans="1:8" ht="12.75" customHeight="1" x14ac:dyDescent="0.2">
      <c r="A21326" s="83" t="s">
        <v>21396</v>
      </c>
      <c r="B21326" s="83" t="s">
        <v>42432</v>
      </c>
      <c r="C21326" s="83" t="s">
        <v>42430</v>
      </c>
      <c r="D21326" s="83"/>
      <c r="E21326" s="83"/>
      <c r="F21326" s="83"/>
      <c r="G21326" s="83"/>
      <c r="H21326" s="83" t="s">
        <v>22</v>
      </c>
    </row>
    <row r="21327" spans="1:8" ht="12.75" customHeight="1" x14ac:dyDescent="0.2">
      <c r="A21327" s="83" t="s">
        <v>21397</v>
      </c>
      <c r="B21327" s="83" t="s">
        <v>42432</v>
      </c>
      <c r="C21327" s="83" t="s">
        <v>42430</v>
      </c>
      <c r="D21327" s="83"/>
      <c r="E21327" s="83"/>
      <c r="F21327" s="83"/>
      <c r="G21327" s="83"/>
      <c r="H21327" s="83" t="s">
        <v>22</v>
      </c>
    </row>
    <row r="21328" spans="1:8" ht="12.75" customHeight="1" x14ac:dyDescent="0.2">
      <c r="A21328" s="83" t="s">
        <v>21398</v>
      </c>
      <c r="B21328" s="83" t="s">
        <v>42433</v>
      </c>
      <c r="C21328" s="83" t="s">
        <v>42430</v>
      </c>
      <c r="D21328" s="83"/>
      <c r="E21328" s="83"/>
      <c r="F21328" s="83"/>
      <c r="G21328" s="83"/>
      <c r="H21328" s="83" t="s">
        <v>22</v>
      </c>
    </row>
    <row r="21329" spans="1:8" ht="12.75" customHeight="1" x14ac:dyDescent="0.2">
      <c r="A21329" s="83" t="s">
        <v>21399</v>
      </c>
      <c r="B21329" s="83" t="s">
        <v>42433</v>
      </c>
      <c r="C21329" s="83" t="s">
        <v>42430</v>
      </c>
      <c r="D21329" s="83"/>
      <c r="E21329" s="83"/>
      <c r="F21329" s="83"/>
      <c r="G21329" s="83"/>
      <c r="H21329" s="83" t="s">
        <v>22</v>
      </c>
    </row>
    <row r="21330" spans="1:8" ht="12.75" customHeight="1" x14ac:dyDescent="0.2">
      <c r="A21330" s="83" t="s">
        <v>21400</v>
      </c>
      <c r="B21330" s="83" t="s">
        <v>42434</v>
      </c>
      <c r="C21330" s="83" t="s">
        <v>42435</v>
      </c>
      <c r="D21330" s="83" t="s">
        <v>42436</v>
      </c>
      <c r="E21330" s="83" t="s">
        <v>42437</v>
      </c>
      <c r="F21330" s="83" t="s">
        <v>42438</v>
      </c>
      <c r="G21330" s="83"/>
      <c r="H21330" s="83" t="s">
        <v>22</v>
      </c>
    </row>
    <row r="21331" spans="1:8" ht="12.75" customHeight="1" x14ac:dyDescent="0.2">
      <c r="A21331" s="83" t="s">
        <v>21401</v>
      </c>
      <c r="B21331" s="83" t="s">
        <v>42434</v>
      </c>
      <c r="C21331" s="83" t="s">
        <v>42435</v>
      </c>
      <c r="D21331" s="83" t="s">
        <v>42436</v>
      </c>
      <c r="E21331" s="83" t="s">
        <v>42437</v>
      </c>
      <c r="F21331" s="83" t="s">
        <v>42438</v>
      </c>
      <c r="G21331" s="83"/>
      <c r="H21331" s="83" t="s">
        <v>22</v>
      </c>
    </row>
    <row r="21332" spans="1:8" ht="12.75" customHeight="1" x14ac:dyDescent="0.2">
      <c r="A21332" s="83" t="s">
        <v>21402</v>
      </c>
      <c r="B21332" s="83" t="s">
        <v>42439</v>
      </c>
      <c r="C21332" s="83" t="s">
        <v>42435</v>
      </c>
      <c r="D21332" s="83" t="s">
        <v>42436</v>
      </c>
      <c r="E21332" s="83" t="s">
        <v>42437</v>
      </c>
      <c r="F21332" s="83" t="s">
        <v>42438</v>
      </c>
      <c r="G21332" s="83"/>
      <c r="H21332" s="83" t="s">
        <v>22</v>
      </c>
    </row>
    <row r="21333" spans="1:8" ht="12.75" customHeight="1" x14ac:dyDescent="0.2">
      <c r="A21333" s="83" t="s">
        <v>21403</v>
      </c>
      <c r="B21333" s="83" t="s">
        <v>42439</v>
      </c>
      <c r="C21333" s="83" t="s">
        <v>42435</v>
      </c>
      <c r="D21333" s="83" t="s">
        <v>42436</v>
      </c>
      <c r="E21333" s="83" t="s">
        <v>42437</v>
      </c>
      <c r="F21333" s="83" t="s">
        <v>42438</v>
      </c>
      <c r="G21333" s="83"/>
      <c r="H21333" s="83" t="s">
        <v>22</v>
      </c>
    </row>
    <row r="21334" spans="1:8" ht="12.75" customHeight="1" x14ac:dyDescent="0.2">
      <c r="A21334" s="83" t="s">
        <v>21404</v>
      </c>
      <c r="B21334" s="83" t="s">
        <v>42440</v>
      </c>
      <c r="C21334" s="83" t="s">
        <v>42435</v>
      </c>
      <c r="D21334" s="83" t="s">
        <v>42436</v>
      </c>
      <c r="E21334" s="83" t="s">
        <v>42437</v>
      </c>
      <c r="F21334" s="83" t="s">
        <v>42438</v>
      </c>
      <c r="G21334" s="83"/>
      <c r="H21334" s="83" t="s">
        <v>22</v>
      </c>
    </row>
    <row r="21335" spans="1:8" ht="12.75" customHeight="1" x14ac:dyDescent="0.2">
      <c r="A21335" s="83" t="s">
        <v>21405</v>
      </c>
      <c r="B21335" s="83" t="s">
        <v>42440</v>
      </c>
      <c r="C21335" s="83" t="s">
        <v>42435</v>
      </c>
      <c r="D21335" s="83" t="s">
        <v>42436</v>
      </c>
      <c r="E21335" s="83" t="s">
        <v>42437</v>
      </c>
      <c r="F21335" s="83" t="s">
        <v>42438</v>
      </c>
      <c r="G21335" s="83"/>
      <c r="H21335" s="83" t="s">
        <v>22</v>
      </c>
    </row>
    <row r="21336" spans="1:8" ht="12.75" customHeight="1" x14ac:dyDescent="0.2">
      <c r="A21336" s="83" t="s">
        <v>21406</v>
      </c>
      <c r="B21336" s="83" t="s">
        <v>42441</v>
      </c>
      <c r="C21336" s="83" t="s">
        <v>42435</v>
      </c>
      <c r="D21336" s="83" t="s">
        <v>42436</v>
      </c>
      <c r="E21336" s="83" t="s">
        <v>42437</v>
      </c>
      <c r="F21336" s="83" t="s">
        <v>42438</v>
      </c>
      <c r="G21336" s="83"/>
      <c r="H21336" s="83" t="s">
        <v>22</v>
      </c>
    </row>
    <row r="21337" spans="1:8" ht="12.75" customHeight="1" x14ac:dyDescent="0.2">
      <c r="A21337" s="83" t="s">
        <v>21407</v>
      </c>
      <c r="B21337" s="83" t="s">
        <v>42441</v>
      </c>
      <c r="C21337" s="83" t="s">
        <v>42435</v>
      </c>
      <c r="D21337" s="83" t="s">
        <v>42436</v>
      </c>
      <c r="E21337" s="83" t="s">
        <v>42437</v>
      </c>
      <c r="F21337" s="83" t="s">
        <v>42438</v>
      </c>
      <c r="G21337" s="83"/>
      <c r="H21337" s="83" t="s">
        <v>22</v>
      </c>
    </row>
    <row r="21338" spans="1:8" ht="12.75" customHeight="1" x14ac:dyDescent="0.2">
      <c r="A21338" s="83" t="s">
        <v>21408</v>
      </c>
      <c r="B21338" s="83" t="s">
        <v>42442</v>
      </c>
      <c r="C21338" s="83" t="s">
        <v>42443</v>
      </c>
      <c r="D21338" s="83"/>
      <c r="E21338" s="83"/>
      <c r="F21338" s="83"/>
      <c r="G21338" s="83"/>
      <c r="H21338" s="83" t="s">
        <v>22</v>
      </c>
    </row>
    <row r="21339" spans="1:8" ht="12.75" customHeight="1" x14ac:dyDescent="0.2">
      <c r="A21339" s="83" t="s">
        <v>21409</v>
      </c>
      <c r="B21339" s="83" t="s">
        <v>42442</v>
      </c>
      <c r="C21339" s="83" t="s">
        <v>42443</v>
      </c>
      <c r="D21339" s="83"/>
      <c r="E21339" s="83"/>
      <c r="F21339" s="83"/>
      <c r="G21339" s="83"/>
      <c r="H21339" s="83" t="s">
        <v>22</v>
      </c>
    </row>
    <row r="21340" spans="1:8" ht="12.75" customHeight="1" x14ac:dyDescent="0.2">
      <c r="A21340" s="83" t="s">
        <v>21410</v>
      </c>
      <c r="B21340" s="83" t="s">
        <v>42444</v>
      </c>
      <c r="C21340" s="83" t="s">
        <v>42445</v>
      </c>
      <c r="D21340" s="83" t="s">
        <v>26872</v>
      </c>
      <c r="E21340" s="83"/>
      <c r="F21340" s="83"/>
      <c r="G21340" s="83"/>
      <c r="H21340" s="83" t="s">
        <v>22</v>
      </c>
    </row>
    <row r="21341" spans="1:8" ht="12.75" customHeight="1" x14ac:dyDescent="0.2">
      <c r="A21341" s="83" t="s">
        <v>21411</v>
      </c>
      <c r="B21341" s="83" t="s">
        <v>42444</v>
      </c>
      <c r="C21341" s="83" t="s">
        <v>42445</v>
      </c>
      <c r="D21341" s="83" t="s">
        <v>26872</v>
      </c>
      <c r="E21341" s="83"/>
      <c r="F21341" s="83"/>
      <c r="G21341" s="83"/>
      <c r="H21341" s="83" t="s">
        <v>22</v>
      </c>
    </row>
    <row r="21342" spans="1:8" ht="12.75" customHeight="1" x14ac:dyDescent="0.2">
      <c r="A21342" s="83" t="s">
        <v>21412</v>
      </c>
      <c r="B21342" s="83" t="s">
        <v>42446</v>
      </c>
      <c r="C21342" s="83" t="s">
        <v>42447</v>
      </c>
      <c r="D21342" s="83"/>
      <c r="E21342" s="83"/>
      <c r="F21342" s="83"/>
      <c r="G21342" s="83"/>
      <c r="H21342" s="83" t="s">
        <v>22</v>
      </c>
    </row>
    <row r="21343" spans="1:8" ht="12.75" customHeight="1" x14ac:dyDescent="0.2">
      <c r="A21343" s="83" t="s">
        <v>21413</v>
      </c>
      <c r="B21343" s="83" t="s">
        <v>42446</v>
      </c>
      <c r="C21343" s="83" t="s">
        <v>42447</v>
      </c>
      <c r="D21343" s="83"/>
      <c r="E21343" s="83"/>
      <c r="F21343" s="83"/>
      <c r="G21343" s="83"/>
      <c r="H21343" s="83" t="s">
        <v>22</v>
      </c>
    </row>
    <row r="21344" spans="1:8" ht="12.75" customHeight="1" x14ac:dyDescent="0.2">
      <c r="A21344" s="83" t="s">
        <v>21414</v>
      </c>
      <c r="B21344" s="83" t="s">
        <v>42448</v>
      </c>
      <c r="C21344" s="83" t="s">
        <v>42449</v>
      </c>
      <c r="D21344" s="83"/>
      <c r="E21344" s="83"/>
      <c r="F21344" s="83"/>
      <c r="G21344" s="83"/>
      <c r="H21344" s="83" t="s">
        <v>22</v>
      </c>
    </row>
    <row r="21345" spans="1:8" ht="12.75" customHeight="1" x14ac:dyDescent="0.2">
      <c r="A21345" s="83" t="s">
        <v>21415</v>
      </c>
      <c r="B21345" s="83" t="s">
        <v>42448</v>
      </c>
      <c r="C21345" s="83" t="s">
        <v>42449</v>
      </c>
      <c r="D21345" s="83"/>
      <c r="E21345" s="83"/>
      <c r="F21345" s="83"/>
      <c r="G21345" s="83"/>
      <c r="H21345" s="83" t="s">
        <v>22</v>
      </c>
    </row>
    <row r="21346" spans="1:8" ht="12.75" customHeight="1" x14ac:dyDescent="0.2">
      <c r="A21346" s="83" t="s">
        <v>21416</v>
      </c>
      <c r="B21346" s="83" t="s">
        <v>42450</v>
      </c>
      <c r="C21346" s="83" t="s">
        <v>42451</v>
      </c>
      <c r="D21346" s="83" t="s">
        <v>42452</v>
      </c>
      <c r="E21346" s="83" t="s">
        <v>42453</v>
      </c>
      <c r="F21346" s="83" t="s">
        <v>42454</v>
      </c>
      <c r="G21346" s="83"/>
      <c r="H21346" s="83" t="s">
        <v>22</v>
      </c>
    </row>
    <row r="21347" spans="1:8" ht="12.75" customHeight="1" x14ac:dyDescent="0.2">
      <c r="A21347" s="83" t="s">
        <v>21417</v>
      </c>
      <c r="B21347" s="83" t="s">
        <v>42450</v>
      </c>
      <c r="C21347" s="83" t="s">
        <v>42451</v>
      </c>
      <c r="D21347" s="83" t="s">
        <v>42452</v>
      </c>
      <c r="E21347" s="83" t="s">
        <v>42453</v>
      </c>
      <c r="F21347" s="83" t="s">
        <v>42454</v>
      </c>
      <c r="G21347" s="83"/>
      <c r="H21347" s="83" t="s">
        <v>22</v>
      </c>
    </row>
    <row r="21348" spans="1:8" ht="12.75" customHeight="1" x14ac:dyDescent="0.2">
      <c r="A21348" s="83" t="s">
        <v>21418</v>
      </c>
      <c r="B21348" s="83" t="s">
        <v>42455</v>
      </c>
      <c r="C21348" s="83" t="s">
        <v>42451</v>
      </c>
      <c r="D21348" s="83" t="s">
        <v>42452</v>
      </c>
      <c r="E21348" s="83" t="s">
        <v>42453</v>
      </c>
      <c r="F21348" s="83" t="s">
        <v>42454</v>
      </c>
      <c r="G21348" s="83"/>
      <c r="H21348" s="83" t="s">
        <v>22</v>
      </c>
    </row>
    <row r="21349" spans="1:8" ht="12.75" customHeight="1" x14ac:dyDescent="0.2">
      <c r="A21349" s="83" t="s">
        <v>21419</v>
      </c>
      <c r="B21349" s="83" t="s">
        <v>42455</v>
      </c>
      <c r="C21349" s="83" t="s">
        <v>42451</v>
      </c>
      <c r="D21349" s="83" t="s">
        <v>42452</v>
      </c>
      <c r="E21349" s="83" t="s">
        <v>42453</v>
      </c>
      <c r="F21349" s="83" t="s">
        <v>42454</v>
      </c>
      <c r="G21349" s="83"/>
      <c r="H21349" s="83" t="s">
        <v>22</v>
      </c>
    </row>
    <row r="21350" spans="1:8" ht="12.75" customHeight="1" x14ac:dyDescent="0.2">
      <c r="A21350" s="83" t="s">
        <v>21420</v>
      </c>
      <c r="B21350" s="83" t="s">
        <v>42456</v>
      </c>
      <c r="C21350" s="83" t="s">
        <v>42451</v>
      </c>
      <c r="D21350" s="83" t="s">
        <v>42457</v>
      </c>
      <c r="E21350" s="83" t="s">
        <v>42458</v>
      </c>
      <c r="F21350" s="83" t="s">
        <v>42459</v>
      </c>
      <c r="G21350" s="83"/>
      <c r="H21350" s="83" t="s">
        <v>22</v>
      </c>
    </row>
    <row r="21351" spans="1:8" ht="12.75" customHeight="1" x14ac:dyDescent="0.2">
      <c r="A21351" s="83" t="s">
        <v>21421</v>
      </c>
      <c r="B21351" s="83" t="s">
        <v>42456</v>
      </c>
      <c r="C21351" s="83" t="s">
        <v>42451</v>
      </c>
      <c r="D21351" s="83" t="s">
        <v>42457</v>
      </c>
      <c r="E21351" s="83" t="s">
        <v>42458</v>
      </c>
      <c r="F21351" s="83" t="s">
        <v>42459</v>
      </c>
      <c r="G21351" s="83"/>
      <c r="H21351" s="83" t="s">
        <v>22</v>
      </c>
    </row>
    <row r="21352" spans="1:8" ht="12.75" customHeight="1" x14ac:dyDescent="0.2">
      <c r="A21352" s="83" t="s">
        <v>21422</v>
      </c>
      <c r="B21352" s="83" t="s">
        <v>42460</v>
      </c>
      <c r="C21352" s="83"/>
      <c r="D21352" s="83"/>
      <c r="E21352" s="83"/>
      <c r="F21352" s="83"/>
      <c r="G21352" s="83"/>
      <c r="H21352" s="83" t="s">
        <v>22</v>
      </c>
    </row>
    <row r="21353" spans="1:8" ht="12.75" customHeight="1" x14ac:dyDescent="0.2">
      <c r="A21353" s="83" t="s">
        <v>21423</v>
      </c>
      <c r="B21353" s="83" t="s">
        <v>42460</v>
      </c>
      <c r="C21353" s="83"/>
      <c r="D21353" s="83"/>
      <c r="E21353" s="83"/>
      <c r="F21353" s="83"/>
      <c r="G21353" s="83"/>
      <c r="H21353" s="83" t="s">
        <v>22</v>
      </c>
    </row>
    <row r="21354" spans="1:8" ht="12.75" customHeight="1" x14ac:dyDescent="0.2">
      <c r="A21354" s="83" t="s">
        <v>21424</v>
      </c>
      <c r="B21354" s="83" t="s">
        <v>42461</v>
      </c>
      <c r="C21354" s="83" t="s">
        <v>42462</v>
      </c>
      <c r="D21354" s="83"/>
      <c r="E21354" s="83"/>
      <c r="F21354" s="83"/>
      <c r="G21354" s="83"/>
      <c r="H21354" s="83" t="s">
        <v>22</v>
      </c>
    </row>
    <row r="21355" spans="1:8" ht="12.75" customHeight="1" x14ac:dyDescent="0.2">
      <c r="A21355" s="83" t="s">
        <v>21425</v>
      </c>
      <c r="B21355" s="83" t="s">
        <v>42461</v>
      </c>
      <c r="C21355" s="83" t="s">
        <v>42462</v>
      </c>
      <c r="D21355" s="83"/>
      <c r="E21355" s="83"/>
      <c r="F21355" s="83"/>
      <c r="G21355" s="83"/>
      <c r="H21355" s="83" t="s">
        <v>22</v>
      </c>
    </row>
    <row r="21356" spans="1:8" ht="12.75" customHeight="1" x14ac:dyDescent="0.2">
      <c r="A21356" s="83" t="s">
        <v>21426</v>
      </c>
      <c r="B21356" s="83" t="s">
        <v>42463</v>
      </c>
      <c r="C21356" s="83" t="s">
        <v>42464</v>
      </c>
      <c r="D21356" s="83"/>
      <c r="E21356" s="83"/>
      <c r="F21356" s="83"/>
      <c r="G21356" s="83"/>
      <c r="H21356" s="83" t="s">
        <v>22</v>
      </c>
    </row>
    <row r="21357" spans="1:8" ht="12.75" customHeight="1" x14ac:dyDescent="0.2">
      <c r="A21357" s="83" t="s">
        <v>21427</v>
      </c>
      <c r="B21357" s="83" t="s">
        <v>42463</v>
      </c>
      <c r="C21357" s="83" t="s">
        <v>42464</v>
      </c>
      <c r="D21357" s="83"/>
      <c r="E21357" s="83"/>
      <c r="F21357" s="83"/>
      <c r="G21357" s="83"/>
      <c r="H21357" s="83" t="s">
        <v>22</v>
      </c>
    </row>
    <row r="21358" spans="1:8" ht="12.75" customHeight="1" x14ac:dyDescent="0.2">
      <c r="A21358" s="83" t="s">
        <v>21428</v>
      </c>
      <c r="B21358" s="83" t="s">
        <v>42465</v>
      </c>
      <c r="C21358" s="83" t="s">
        <v>42466</v>
      </c>
      <c r="D21358" s="83"/>
      <c r="E21358" s="83"/>
      <c r="F21358" s="83"/>
      <c r="G21358" s="83"/>
      <c r="H21358" s="83" t="s">
        <v>22</v>
      </c>
    </row>
    <row r="21359" spans="1:8" ht="12.75" customHeight="1" x14ac:dyDescent="0.2">
      <c r="A21359" s="83" t="s">
        <v>21429</v>
      </c>
      <c r="B21359" s="83" t="s">
        <v>42465</v>
      </c>
      <c r="C21359" s="83" t="s">
        <v>42466</v>
      </c>
      <c r="D21359" s="83"/>
      <c r="E21359" s="83"/>
      <c r="F21359" s="83"/>
      <c r="G21359" s="83"/>
      <c r="H21359" s="83" t="s">
        <v>22</v>
      </c>
    </row>
    <row r="21360" spans="1:8" ht="12.75" customHeight="1" x14ac:dyDescent="0.2">
      <c r="A21360" s="83" t="s">
        <v>21430</v>
      </c>
      <c r="B21360" s="83" t="s">
        <v>42467</v>
      </c>
      <c r="C21360" s="83" t="s">
        <v>42468</v>
      </c>
      <c r="D21360" s="83" t="s">
        <v>42469</v>
      </c>
      <c r="E21360" s="83"/>
      <c r="F21360" s="83"/>
      <c r="G21360" s="83"/>
      <c r="H21360" s="83" t="s">
        <v>22</v>
      </c>
    </row>
    <row r="21361" spans="1:8" ht="12.75" customHeight="1" x14ac:dyDescent="0.2">
      <c r="A21361" s="83" t="s">
        <v>21431</v>
      </c>
      <c r="B21361" s="83" t="s">
        <v>42467</v>
      </c>
      <c r="C21361" s="83" t="s">
        <v>42468</v>
      </c>
      <c r="D21361" s="83" t="s">
        <v>42469</v>
      </c>
      <c r="E21361" s="83"/>
      <c r="F21361" s="83"/>
      <c r="G21361" s="83"/>
      <c r="H21361" s="83" t="s">
        <v>22</v>
      </c>
    </row>
    <row r="21362" spans="1:8" ht="12.75" customHeight="1" x14ac:dyDescent="0.2">
      <c r="A21362" s="83" t="s">
        <v>21432</v>
      </c>
      <c r="B21362" s="83" t="s">
        <v>42467</v>
      </c>
      <c r="C21362" s="83" t="s">
        <v>42470</v>
      </c>
      <c r="D21362" s="83" t="s">
        <v>42471</v>
      </c>
      <c r="E21362" s="83"/>
      <c r="F21362" s="83"/>
      <c r="G21362" s="83"/>
      <c r="H21362" s="83" t="s">
        <v>22</v>
      </c>
    </row>
    <row r="21363" spans="1:8" ht="12.75" customHeight="1" x14ac:dyDescent="0.2">
      <c r="A21363" s="83" t="s">
        <v>21433</v>
      </c>
      <c r="B21363" s="83" t="s">
        <v>42467</v>
      </c>
      <c r="C21363" s="83" t="s">
        <v>42470</v>
      </c>
      <c r="D21363" s="83" t="s">
        <v>42471</v>
      </c>
      <c r="E21363" s="83"/>
      <c r="F21363" s="83"/>
      <c r="G21363" s="83"/>
      <c r="H21363" s="83" t="s">
        <v>22</v>
      </c>
    </row>
    <row r="21364" spans="1:8" ht="12.75" customHeight="1" x14ac:dyDescent="0.2">
      <c r="A21364" s="83" t="s">
        <v>21434</v>
      </c>
      <c r="B21364" s="83" t="s">
        <v>42467</v>
      </c>
      <c r="C21364" s="83" t="s">
        <v>42468</v>
      </c>
      <c r="D21364" s="83" t="s">
        <v>42472</v>
      </c>
      <c r="E21364" s="83"/>
      <c r="F21364" s="83"/>
      <c r="G21364" s="83"/>
      <c r="H21364" s="83" t="s">
        <v>22</v>
      </c>
    </row>
    <row r="21365" spans="1:8" ht="12.75" customHeight="1" x14ac:dyDescent="0.2">
      <c r="A21365" s="83" t="s">
        <v>21435</v>
      </c>
      <c r="B21365" s="83" t="s">
        <v>42467</v>
      </c>
      <c r="C21365" s="83" t="s">
        <v>42468</v>
      </c>
      <c r="D21365" s="83" t="s">
        <v>42472</v>
      </c>
      <c r="E21365" s="83"/>
      <c r="F21365" s="83"/>
      <c r="G21365" s="83"/>
      <c r="H21365" s="83" t="s">
        <v>22</v>
      </c>
    </row>
    <row r="21366" spans="1:8" ht="12.75" customHeight="1" x14ac:dyDescent="0.2">
      <c r="A21366" s="83" t="s">
        <v>21436</v>
      </c>
      <c r="B21366" s="83" t="s">
        <v>42467</v>
      </c>
      <c r="C21366" s="83" t="s">
        <v>42468</v>
      </c>
      <c r="D21366" s="83" t="s">
        <v>42473</v>
      </c>
      <c r="E21366" s="83"/>
      <c r="F21366" s="83"/>
      <c r="G21366" s="83"/>
      <c r="H21366" s="83" t="s">
        <v>22</v>
      </c>
    </row>
    <row r="21367" spans="1:8" ht="12.75" customHeight="1" x14ac:dyDescent="0.2">
      <c r="A21367" s="83" t="s">
        <v>21437</v>
      </c>
      <c r="B21367" s="83" t="s">
        <v>42467</v>
      </c>
      <c r="C21367" s="83" t="s">
        <v>42468</v>
      </c>
      <c r="D21367" s="83" t="s">
        <v>42473</v>
      </c>
      <c r="E21367" s="83"/>
      <c r="F21367" s="83"/>
      <c r="G21367" s="83"/>
      <c r="H21367" s="83" t="s">
        <v>22</v>
      </c>
    </row>
    <row r="21368" spans="1:8" ht="12.75" customHeight="1" x14ac:dyDescent="0.2">
      <c r="A21368" s="83" t="s">
        <v>21438</v>
      </c>
      <c r="B21368" s="83" t="s">
        <v>42467</v>
      </c>
      <c r="C21368" s="83" t="s">
        <v>42468</v>
      </c>
      <c r="D21368" s="83" t="s">
        <v>42474</v>
      </c>
      <c r="E21368" s="83"/>
      <c r="F21368" s="83"/>
      <c r="G21368" s="83"/>
      <c r="H21368" s="83" t="s">
        <v>22</v>
      </c>
    </row>
    <row r="21369" spans="1:8" ht="12.75" customHeight="1" x14ac:dyDescent="0.2">
      <c r="A21369" s="83" t="s">
        <v>21439</v>
      </c>
      <c r="B21369" s="83" t="s">
        <v>42467</v>
      </c>
      <c r="C21369" s="83" t="s">
        <v>42468</v>
      </c>
      <c r="D21369" s="83" t="s">
        <v>42474</v>
      </c>
      <c r="E21369" s="83"/>
      <c r="F21369" s="83"/>
      <c r="G21369" s="83"/>
      <c r="H21369" s="83" t="s">
        <v>22</v>
      </c>
    </row>
    <row r="21370" spans="1:8" ht="12.75" customHeight="1" x14ac:dyDescent="0.2">
      <c r="A21370" s="83" t="s">
        <v>21440</v>
      </c>
      <c r="B21370" s="83" t="s">
        <v>42467</v>
      </c>
      <c r="C21370" s="83" t="s">
        <v>42468</v>
      </c>
      <c r="D21370" s="83" t="s">
        <v>42475</v>
      </c>
      <c r="E21370" s="83"/>
      <c r="F21370" s="83"/>
      <c r="G21370" s="83"/>
      <c r="H21370" s="83" t="s">
        <v>22</v>
      </c>
    </row>
    <row r="21371" spans="1:8" ht="12.75" customHeight="1" x14ac:dyDescent="0.2">
      <c r="A21371" s="83" t="s">
        <v>21441</v>
      </c>
      <c r="B21371" s="83" t="s">
        <v>42467</v>
      </c>
      <c r="C21371" s="83" t="s">
        <v>42468</v>
      </c>
      <c r="D21371" s="83" t="s">
        <v>42475</v>
      </c>
      <c r="E21371" s="83"/>
      <c r="F21371" s="83"/>
      <c r="G21371" s="83"/>
      <c r="H21371" s="83" t="s">
        <v>22</v>
      </c>
    </row>
    <row r="21372" spans="1:8" ht="12.75" customHeight="1" x14ac:dyDescent="0.2">
      <c r="A21372" s="83" t="s">
        <v>21442</v>
      </c>
      <c r="B21372" s="83" t="s">
        <v>42467</v>
      </c>
      <c r="C21372" s="83" t="s">
        <v>42468</v>
      </c>
      <c r="D21372" s="83" t="s">
        <v>42476</v>
      </c>
      <c r="E21372" s="83"/>
      <c r="F21372" s="83"/>
      <c r="G21372" s="83"/>
      <c r="H21372" s="83" t="s">
        <v>22</v>
      </c>
    </row>
    <row r="21373" spans="1:8" ht="12.75" customHeight="1" x14ac:dyDescent="0.2">
      <c r="A21373" s="83" t="s">
        <v>21443</v>
      </c>
      <c r="B21373" s="83" t="s">
        <v>42467</v>
      </c>
      <c r="C21373" s="83" t="s">
        <v>42468</v>
      </c>
      <c r="D21373" s="83" t="s">
        <v>42476</v>
      </c>
      <c r="E21373" s="83"/>
      <c r="F21373" s="83"/>
      <c r="G21373" s="83"/>
      <c r="H21373" s="83" t="s">
        <v>22</v>
      </c>
    </row>
    <row r="21374" spans="1:8" ht="12.75" customHeight="1" x14ac:dyDescent="0.2">
      <c r="A21374" s="83" t="s">
        <v>21444</v>
      </c>
      <c r="B21374" s="83" t="s">
        <v>42467</v>
      </c>
      <c r="C21374" s="83" t="s">
        <v>42468</v>
      </c>
      <c r="D21374" s="83" t="s">
        <v>42477</v>
      </c>
      <c r="E21374" s="83"/>
      <c r="F21374" s="83"/>
      <c r="G21374" s="83"/>
      <c r="H21374" s="83" t="s">
        <v>22</v>
      </c>
    </row>
    <row r="21375" spans="1:8" ht="12.75" customHeight="1" x14ac:dyDescent="0.2">
      <c r="A21375" s="83" t="s">
        <v>21445</v>
      </c>
      <c r="B21375" s="83" t="s">
        <v>42467</v>
      </c>
      <c r="C21375" s="83" t="s">
        <v>42468</v>
      </c>
      <c r="D21375" s="83" t="s">
        <v>42477</v>
      </c>
      <c r="E21375" s="83"/>
      <c r="F21375" s="83"/>
      <c r="G21375" s="83"/>
      <c r="H21375" s="83" t="s">
        <v>22</v>
      </c>
    </row>
    <row r="21376" spans="1:8" ht="12.75" customHeight="1" x14ac:dyDescent="0.2">
      <c r="A21376" s="83" t="s">
        <v>21446</v>
      </c>
      <c r="B21376" s="83" t="s">
        <v>42467</v>
      </c>
      <c r="C21376" s="83" t="s">
        <v>42468</v>
      </c>
      <c r="D21376" s="83" t="s">
        <v>42478</v>
      </c>
      <c r="E21376" s="83"/>
      <c r="F21376" s="83"/>
      <c r="G21376" s="83"/>
      <c r="H21376" s="83" t="s">
        <v>22</v>
      </c>
    </row>
    <row r="21377" spans="1:8" ht="12.75" customHeight="1" x14ac:dyDescent="0.2">
      <c r="A21377" s="83" t="s">
        <v>21447</v>
      </c>
      <c r="B21377" s="83" t="s">
        <v>42467</v>
      </c>
      <c r="C21377" s="83" t="s">
        <v>42468</v>
      </c>
      <c r="D21377" s="83" t="s">
        <v>42478</v>
      </c>
      <c r="E21377" s="83"/>
      <c r="F21377" s="83"/>
      <c r="G21377" s="83"/>
      <c r="H21377" s="83" t="s">
        <v>22</v>
      </c>
    </row>
    <row r="21378" spans="1:8" ht="12.75" customHeight="1" x14ac:dyDescent="0.2">
      <c r="A21378" s="83" t="s">
        <v>21448</v>
      </c>
      <c r="B21378" s="83" t="s">
        <v>42467</v>
      </c>
      <c r="C21378" s="83" t="s">
        <v>42468</v>
      </c>
      <c r="D21378" s="83" t="s">
        <v>42479</v>
      </c>
      <c r="E21378" s="83"/>
      <c r="F21378" s="83"/>
      <c r="G21378" s="83"/>
      <c r="H21378" s="83" t="s">
        <v>22</v>
      </c>
    </row>
    <row r="21379" spans="1:8" ht="12.75" customHeight="1" x14ac:dyDescent="0.2">
      <c r="A21379" s="83" t="s">
        <v>21449</v>
      </c>
      <c r="B21379" s="83" t="s">
        <v>42467</v>
      </c>
      <c r="C21379" s="83" t="s">
        <v>42468</v>
      </c>
      <c r="D21379" s="83" t="s">
        <v>42479</v>
      </c>
      <c r="E21379" s="83"/>
      <c r="F21379" s="83"/>
      <c r="G21379" s="83"/>
      <c r="H21379" s="83" t="s">
        <v>22</v>
      </c>
    </row>
    <row r="21380" spans="1:8" ht="12.75" customHeight="1" x14ac:dyDescent="0.2">
      <c r="A21380" s="83" t="s">
        <v>21450</v>
      </c>
      <c r="B21380" s="83" t="s">
        <v>42467</v>
      </c>
      <c r="C21380" s="83" t="s">
        <v>42468</v>
      </c>
      <c r="D21380" s="83" t="s">
        <v>42480</v>
      </c>
      <c r="E21380" s="83"/>
      <c r="F21380" s="83"/>
      <c r="G21380" s="83"/>
      <c r="H21380" s="83" t="s">
        <v>22</v>
      </c>
    </row>
    <row r="21381" spans="1:8" ht="12.75" customHeight="1" x14ac:dyDescent="0.2">
      <c r="A21381" s="83" t="s">
        <v>21451</v>
      </c>
      <c r="B21381" s="83" t="s">
        <v>42467</v>
      </c>
      <c r="C21381" s="83" t="s">
        <v>42468</v>
      </c>
      <c r="D21381" s="83" t="s">
        <v>42480</v>
      </c>
      <c r="E21381" s="83"/>
      <c r="F21381" s="83"/>
      <c r="G21381" s="83"/>
      <c r="H21381" s="83" t="s">
        <v>22</v>
      </c>
    </row>
    <row r="21382" spans="1:8" ht="12.75" customHeight="1" x14ac:dyDescent="0.2">
      <c r="A21382" s="83" t="s">
        <v>21452</v>
      </c>
      <c r="B21382" s="83" t="s">
        <v>42467</v>
      </c>
      <c r="C21382" s="83" t="s">
        <v>42468</v>
      </c>
      <c r="D21382" s="83" t="s">
        <v>42481</v>
      </c>
      <c r="E21382" s="83"/>
      <c r="F21382" s="83"/>
      <c r="G21382" s="83"/>
      <c r="H21382" s="83" t="s">
        <v>22</v>
      </c>
    </row>
    <row r="21383" spans="1:8" ht="12.75" customHeight="1" x14ac:dyDescent="0.2">
      <c r="A21383" s="83" t="s">
        <v>21453</v>
      </c>
      <c r="B21383" s="83" t="s">
        <v>42467</v>
      </c>
      <c r="C21383" s="83" t="s">
        <v>42468</v>
      </c>
      <c r="D21383" s="83" t="s">
        <v>42481</v>
      </c>
      <c r="E21383" s="83"/>
      <c r="F21383" s="83"/>
      <c r="G21383" s="83"/>
      <c r="H21383" s="83" t="s">
        <v>22</v>
      </c>
    </row>
    <row r="21384" spans="1:8" ht="12.75" customHeight="1" x14ac:dyDescent="0.2">
      <c r="A21384" s="83" t="s">
        <v>21454</v>
      </c>
      <c r="B21384" s="83" t="s">
        <v>42467</v>
      </c>
      <c r="C21384" s="83" t="s">
        <v>42468</v>
      </c>
      <c r="D21384" s="83" t="s">
        <v>42482</v>
      </c>
      <c r="E21384" s="83"/>
      <c r="F21384" s="83"/>
      <c r="G21384" s="83"/>
      <c r="H21384" s="83" t="s">
        <v>22</v>
      </c>
    </row>
    <row r="21385" spans="1:8" ht="12.75" customHeight="1" x14ac:dyDescent="0.2">
      <c r="A21385" s="83" t="s">
        <v>21455</v>
      </c>
      <c r="B21385" s="83" t="s">
        <v>42467</v>
      </c>
      <c r="C21385" s="83" t="s">
        <v>42468</v>
      </c>
      <c r="D21385" s="83" t="s">
        <v>42482</v>
      </c>
      <c r="E21385" s="83"/>
      <c r="F21385" s="83"/>
      <c r="G21385" s="83"/>
      <c r="H21385" s="83" t="s">
        <v>22</v>
      </c>
    </row>
    <row r="21386" spans="1:8" ht="12.75" customHeight="1" x14ac:dyDescent="0.2">
      <c r="A21386" s="83" t="s">
        <v>21456</v>
      </c>
      <c r="B21386" s="83" t="s">
        <v>42467</v>
      </c>
      <c r="C21386" s="83" t="s">
        <v>42468</v>
      </c>
      <c r="D21386" s="83" t="s">
        <v>42483</v>
      </c>
      <c r="E21386" s="83"/>
      <c r="F21386" s="83"/>
      <c r="G21386" s="83"/>
      <c r="H21386" s="83" t="s">
        <v>22</v>
      </c>
    </row>
    <row r="21387" spans="1:8" ht="12.75" customHeight="1" x14ac:dyDescent="0.2">
      <c r="A21387" s="83" t="s">
        <v>21457</v>
      </c>
      <c r="B21387" s="83" t="s">
        <v>42467</v>
      </c>
      <c r="C21387" s="83" t="s">
        <v>42468</v>
      </c>
      <c r="D21387" s="83" t="s">
        <v>42483</v>
      </c>
      <c r="E21387" s="83"/>
      <c r="F21387" s="83"/>
      <c r="G21387" s="83"/>
      <c r="H21387" s="83" t="s">
        <v>22</v>
      </c>
    </row>
    <row r="21388" spans="1:8" ht="12.75" customHeight="1" x14ac:dyDescent="0.2">
      <c r="A21388" s="83" t="s">
        <v>21458</v>
      </c>
      <c r="B21388" s="83" t="s">
        <v>42484</v>
      </c>
      <c r="C21388" s="83" t="s">
        <v>42485</v>
      </c>
      <c r="D21388" s="83" t="s">
        <v>42486</v>
      </c>
      <c r="E21388" s="83" t="s">
        <v>42487</v>
      </c>
      <c r="F21388" s="83" t="s">
        <v>42488</v>
      </c>
      <c r="G21388" s="83" t="s">
        <v>42489</v>
      </c>
      <c r="H21388" s="83" t="s">
        <v>22</v>
      </c>
    </row>
    <row r="21389" spans="1:8" ht="12.75" customHeight="1" x14ac:dyDescent="0.2">
      <c r="A21389" s="83" t="s">
        <v>21459</v>
      </c>
      <c r="B21389" s="83" t="s">
        <v>42484</v>
      </c>
      <c r="C21389" s="83" t="s">
        <v>42485</v>
      </c>
      <c r="D21389" s="83" t="s">
        <v>42486</v>
      </c>
      <c r="E21389" s="83" t="s">
        <v>42487</v>
      </c>
      <c r="F21389" s="83" t="s">
        <v>42488</v>
      </c>
      <c r="G21389" s="83" t="s">
        <v>42489</v>
      </c>
      <c r="H21389" s="83" t="s">
        <v>22</v>
      </c>
    </row>
    <row r="21390" spans="1:8" ht="12.75" customHeight="1" x14ac:dyDescent="0.2">
      <c r="A21390" s="83" t="s">
        <v>21460</v>
      </c>
      <c r="B21390" s="83" t="s">
        <v>42484</v>
      </c>
      <c r="C21390" s="83" t="s">
        <v>42485</v>
      </c>
      <c r="D21390" s="83" t="s">
        <v>42486</v>
      </c>
      <c r="E21390" s="83" t="s">
        <v>42487</v>
      </c>
      <c r="F21390" s="83" t="s">
        <v>42490</v>
      </c>
      <c r="G21390" s="83" t="s">
        <v>42491</v>
      </c>
      <c r="H21390" s="83" t="s">
        <v>22</v>
      </c>
    </row>
    <row r="21391" spans="1:8" ht="12.75" customHeight="1" x14ac:dyDescent="0.2">
      <c r="A21391" s="83" t="s">
        <v>21461</v>
      </c>
      <c r="B21391" s="83" t="s">
        <v>42484</v>
      </c>
      <c r="C21391" s="83" t="s">
        <v>42485</v>
      </c>
      <c r="D21391" s="83" t="s">
        <v>42486</v>
      </c>
      <c r="E21391" s="83" t="s">
        <v>42487</v>
      </c>
      <c r="F21391" s="83" t="s">
        <v>42490</v>
      </c>
      <c r="G21391" s="83" t="s">
        <v>42491</v>
      </c>
      <c r="H21391" s="83" t="s">
        <v>22</v>
      </c>
    </row>
    <row r="21392" spans="1:8" ht="12.75" customHeight="1" x14ac:dyDescent="0.2">
      <c r="A21392" s="83" t="s">
        <v>21462</v>
      </c>
      <c r="B21392" s="83" t="s">
        <v>42492</v>
      </c>
      <c r="C21392" s="83" t="s">
        <v>42493</v>
      </c>
      <c r="D21392" s="83"/>
      <c r="E21392" s="83"/>
      <c r="F21392" s="83"/>
      <c r="G21392" s="83"/>
      <c r="H21392" s="83" t="s">
        <v>22</v>
      </c>
    </row>
    <row r="21393" spans="1:8" ht="12.75" customHeight="1" x14ac:dyDescent="0.2">
      <c r="A21393" s="83" t="s">
        <v>21463</v>
      </c>
      <c r="B21393" s="83" t="s">
        <v>42492</v>
      </c>
      <c r="C21393" s="83" t="s">
        <v>42493</v>
      </c>
      <c r="D21393" s="83"/>
      <c r="E21393" s="83"/>
      <c r="F21393" s="83"/>
      <c r="G21393" s="83"/>
      <c r="H21393" s="83" t="s">
        <v>22</v>
      </c>
    </row>
    <row r="21394" spans="1:8" ht="12.75" customHeight="1" x14ac:dyDescent="0.2">
      <c r="A21394" s="83" t="s">
        <v>21464</v>
      </c>
      <c r="B21394" s="83" t="s">
        <v>42494</v>
      </c>
      <c r="C21394" s="83" t="s">
        <v>42495</v>
      </c>
      <c r="D21394" s="83"/>
      <c r="E21394" s="83"/>
      <c r="F21394" s="83"/>
      <c r="G21394" s="83"/>
      <c r="H21394" s="83" t="s">
        <v>22</v>
      </c>
    </row>
    <row r="21395" spans="1:8" ht="12.75" customHeight="1" x14ac:dyDescent="0.2">
      <c r="A21395" s="83" t="s">
        <v>21465</v>
      </c>
      <c r="B21395" s="83" t="s">
        <v>42494</v>
      </c>
      <c r="C21395" s="83" t="s">
        <v>42495</v>
      </c>
      <c r="D21395" s="83"/>
      <c r="E21395" s="83"/>
      <c r="F21395" s="83"/>
      <c r="G21395" s="83"/>
      <c r="H21395" s="83" t="s">
        <v>22</v>
      </c>
    </row>
    <row r="21396" spans="1:8" ht="12.75" customHeight="1" x14ac:dyDescent="0.2">
      <c r="A21396" s="83" t="s">
        <v>21466</v>
      </c>
      <c r="B21396" s="83" t="s">
        <v>42496</v>
      </c>
      <c r="C21396" s="83"/>
      <c r="D21396" s="83"/>
      <c r="E21396" s="83"/>
      <c r="F21396" s="83"/>
      <c r="G21396" s="83"/>
      <c r="H21396" s="83" t="s">
        <v>22</v>
      </c>
    </row>
    <row r="21397" spans="1:8" ht="12.75" customHeight="1" x14ac:dyDescent="0.2">
      <c r="A21397" s="83" t="s">
        <v>21467</v>
      </c>
      <c r="B21397" s="83" t="s">
        <v>42496</v>
      </c>
      <c r="C21397" s="83"/>
      <c r="D21397" s="83"/>
      <c r="E21397" s="83"/>
      <c r="F21397" s="83"/>
      <c r="G21397" s="83"/>
      <c r="H21397" s="83" t="s">
        <v>22</v>
      </c>
    </row>
    <row r="21398" spans="1:8" ht="12.75" customHeight="1" x14ac:dyDescent="0.2">
      <c r="A21398" s="83" t="s">
        <v>21468</v>
      </c>
      <c r="B21398" s="83" t="s">
        <v>42497</v>
      </c>
      <c r="C21398" s="83"/>
      <c r="D21398" s="83"/>
      <c r="E21398" s="83"/>
      <c r="F21398" s="83"/>
      <c r="G21398" s="83"/>
      <c r="H21398" s="83" t="s">
        <v>22</v>
      </c>
    </row>
    <row r="21399" spans="1:8" ht="12.75" customHeight="1" x14ac:dyDescent="0.2">
      <c r="A21399" s="83" t="s">
        <v>21469</v>
      </c>
      <c r="B21399" s="83" t="s">
        <v>42497</v>
      </c>
      <c r="C21399" s="83"/>
      <c r="D21399" s="83"/>
      <c r="E21399" s="83"/>
      <c r="F21399" s="83"/>
      <c r="G21399" s="83"/>
      <c r="H21399" s="83" t="s">
        <v>22</v>
      </c>
    </row>
    <row r="21400" spans="1:8" ht="12.75" customHeight="1" x14ac:dyDescent="0.2">
      <c r="A21400" s="83" t="s">
        <v>21470</v>
      </c>
      <c r="B21400" s="83" t="s">
        <v>42498</v>
      </c>
      <c r="C21400" s="83"/>
      <c r="D21400" s="83"/>
      <c r="E21400" s="83"/>
      <c r="F21400" s="83"/>
      <c r="G21400" s="83"/>
      <c r="H21400" s="83" t="s">
        <v>22</v>
      </c>
    </row>
    <row r="21401" spans="1:8" ht="12.75" customHeight="1" x14ac:dyDescent="0.2">
      <c r="A21401" s="83" t="s">
        <v>21471</v>
      </c>
      <c r="B21401" s="83" t="s">
        <v>42498</v>
      </c>
      <c r="C21401" s="83"/>
      <c r="D21401" s="83"/>
      <c r="E21401" s="83"/>
      <c r="F21401" s="83"/>
      <c r="G21401" s="83"/>
      <c r="H21401" s="83" t="s">
        <v>22</v>
      </c>
    </row>
    <row r="21402" spans="1:8" ht="12.75" customHeight="1" x14ac:dyDescent="0.2">
      <c r="A21402" s="83" t="s">
        <v>21472</v>
      </c>
      <c r="B21402" s="83" t="s">
        <v>42499</v>
      </c>
      <c r="C21402" s="83"/>
      <c r="D21402" s="83"/>
      <c r="E21402" s="83"/>
      <c r="F21402" s="83"/>
      <c r="G21402" s="83"/>
      <c r="H21402" s="83" t="s">
        <v>22</v>
      </c>
    </row>
    <row r="21403" spans="1:8" ht="12.75" customHeight="1" x14ac:dyDescent="0.2">
      <c r="A21403" s="83" t="s">
        <v>21473</v>
      </c>
      <c r="B21403" s="83" t="s">
        <v>42499</v>
      </c>
      <c r="C21403" s="83"/>
      <c r="D21403" s="83"/>
      <c r="E21403" s="83"/>
      <c r="F21403" s="83"/>
      <c r="G21403" s="83"/>
      <c r="H21403" s="83" t="s">
        <v>22</v>
      </c>
    </row>
    <row r="21404" spans="1:8" ht="12.75" customHeight="1" x14ac:dyDescent="0.2">
      <c r="A21404" s="83" t="s">
        <v>21474</v>
      </c>
      <c r="B21404" s="83" t="s">
        <v>42500</v>
      </c>
      <c r="C21404" s="83"/>
      <c r="D21404" s="83"/>
      <c r="E21404" s="83"/>
      <c r="F21404" s="83"/>
      <c r="G21404" s="83"/>
      <c r="H21404" s="83" t="s">
        <v>22</v>
      </c>
    </row>
    <row r="21405" spans="1:8" ht="12.75" customHeight="1" x14ac:dyDescent="0.2">
      <c r="A21405" s="83" t="s">
        <v>21475</v>
      </c>
      <c r="B21405" s="83" t="s">
        <v>42500</v>
      </c>
      <c r="C21405" s="83"/>
      <c r="D21405" s="83"/>
      <c r="E21405" s="83"/>
      <c r="F21405" s="83"/>
      <c r="G21405" s="83"/>
      <c r="H21405" s="83" t="s">
        <v>22</v>
      </c>
    </row>
    <row r="21406" spans="1:8" ht="12.75" customHeight="1" x14ac:dyDescent="0.2">
      <c r="A21406" s="83" t="s">
        <v>21476</v>
      </c>
      <c r="B21406" s="83" t="s">
        <v>42501</v>
      </c>
      <c r="C21406" s="83"/>
      <c r="D21406" s="83"/>
      <c r="E21406" s="83"/>
      <c r="F21406" s="83"/>
      <c r="G21406" s="83"/>
      <c r="H21406" s="83" t="s">
        <v>22</v>
      </c>
    </row>
    <row r="21407" spans="1:8" ht="12.75" customHeight="1" x14ac:dyDescent="0.2">
      <c r="A21407" s="83" t="s">
        <v>21477</v>
      </c>
      <c r="B21407" s="83" t="s">
        <v>42501</v>
      </c>
      <c r="C21407" s="83"/>
      <c r="D21407" s="83"/>
      <c r="E21407" s="83"/>
      <c r="F21407" s="83"/>
      <c r="G21407" s="83"/>
      <c r="H21407" s="83" t="s">
        <v>22</v>
      </c>
    </row>
    <row r="21408" spans="1:8" ht="12.75" customHeight="1" x14ac:dyDescent="0.2">
      <c r="A21408" s="83" t="s">
        <v>21478</v>
      </c>
      <c r="B21408" s="83" t="s">
        <v>42502</v>
      </c>
      <c r="C21408" s="83"/>
      <c r="D21408" s="83"/>
      <c r="E21408" s="83"/>
      <c r="F21408" s="83"/>
      <c r="G21408" s="83"/>
      <c r="H21408" s="83" t="s">
        <v>22</v>
      </c>
    </row>
    <row r="21409" spans="1:8" ht="12.75" customHeight="1" x14ac:dyDescent="0.2">
      <c r="A21409" s="83" t="s">
        <v>21479</v>
      </c>
      <c r="B21409" s="83" t="s">
        <v>42502</v>
      </c>
      <c r="C21409" s="83"/>
      <c r="D21409" s="83"/>
      <c r="E21409" s="83"/>
      <c r="F21409" s="83"/>
      <c r="G21409" s="83"/>
      <c r="H21409" s="83" t="s">
        <v>22</v>
      </c>
    </row>
    <row r="21410" spans="1:8" ht="12.75" customHeight="1" x14ac:dyDescent="0.2">
      <c r="A21410" s="83" t="s">
        <v>21480</v>
      </c>
      <c r="B21410" s="83" t="s">
        <v>42503</v>
      </c>
      <c r="C21410" s="83"/>
      <c r="D21410" s="83"/>
      <c r="E21410" s="83"/>
      <c r="F21410" s="83"/>
      <c r="G21410" s="83"/>
      <c r="H21410" s="83" t="s">
        <v>22</v>
      </c>
    </row>
    <row r="21411" spans="1:8" ht="12.75" customHeight="1" x14ac:dyDescent="0.2">
      <c r="A21411" s="83" t="s">
        <v>21481</v>
      </c>
      <c r="B21411" s="83" t="s">
        <v>42503</v>
      </c>
      <c r="C21411" s="83"/>
      <c r="D21411" s="83"/>
      <c r="E21411" s="83"/>
      <c r="F21411" s="83"/>
      <c r="G21411" s="83"/>
      <c r="H21411" s="83" t="s">
        <v>22</v>
      </c>
    </row>
    <row r="21412" spans="1:8" ht="12.75" customHeight="1" x14ac:dyDescent="0.2">
      <c r="A21412" s="83" t="s">
        <v>21482</v>
      </c>
      <c r="B21412" s="83" t="s">
        <v>42504</v>
      </c>
      <c r="C21412" s="83"/>
      <c r="D21412" s="83"/>
      <c r="E21412" s="83"/>
      <c r="F21412" s="83"/>
      <c r="G21412" s="83"/>
      <c r="H21412" s="83" t="s">
        <v>22</v>
      </c>
    </row>
    <row r="21413" spans="1:8" ht="12.75" customHeight="1" x14ac:dyDescent="0.2">
      <c r="A21413" s="83" t="s">
        <v>21483</v>
      </c>
      <c r="B21413" s="83" t="s">
        <v>42504</v>
      </c>
      <c r="C21413" s="83"/>
      <c r="D21413" s="83"/>
      <c r="E21413" s="83"/>
      <c r="F21413" s="83"/>
      <c r="G21413" s="83"/>
      <c r="H21413" s="83" t="s">
        <v>22</v>
      </c>
    </row>
    <row r="21414" spans="1:8" ht="12.75" customHeight="1" x14ac:dyDescent="0.2">
      <c r="A21414" s="83" t="s">
        <v>21484</v>
      </c>
      <c r="B21414" s="83" t="s">
        <v>42505</v>
      </c>
      <c r="C21414" s="83"/>
      <c r="D21414" s="83"/>
      <c r="E21414" s="83"/>
      <c r="F21414" s="83"/>
      <c r="G21414" s="83"/>
      <c r="H21414" s="83" t="s">
        <v>22</v>
      </c>
    </row>
    <row r="21415" spans="1:8" ht="12.75" customHeight="1" x14ac:dyDescent="0.2">
      <c r="A21415" s="83" t="s">
        <v>21485</v>
      </c>
      <c r="B21415" s="83" t="s">
        <v>42505</v>
      </c>
      <c r="C21415" s="83"/>
      <c r="D21415" s="83"/>
      <c r="E21415" s="83"/>
      <c r="F21415" s="83"/>
      <c r="G21415" s="83"/>
      <c r="H21415" s="83" t="s">
        <v>22</v>
      </c>
    </row>
    <row r="21416" spans="1:8" ht="12.75" customHeight="1" x14ac:dyDescent="0.2">
      <c r="A21416" s="83" t="s">
        <v>21486</v>
      </c>
      <c r="B21416" s="83" t="s">
        <v>42506</v>
      </c>
      <c r="C21416" s="83" t="s">
        <v>42507</v>
      </c>
      <c r="D21416" s="83" t="s">
        <v>42508</v>
      </c>
      <c r="E21416" s="83" t="s">
        <v>42509</v>
      </c>
      <c r="F21416" s="83" t="s">
        <v>42510</v>
      </c>
      <c r="G21416" s="83" t="s">
        <v>42511</v>
      </c>
      <c r="H21416" s="83" t="s">
        <v>22</v>
      </c>
    </row>
    <row r="21417" spans="1:8" ht="12.75" customHeight="1" x14ac:dyDescent="0.2">
      <c r="A21417" s="83" t="s">
        <v>21487</v>
      </c>
      <c r="B21417" s="83" t="s">
        <v>42506</v>
      </c>
      <c r="C21417" s="83" t="s">
        <v>42507</v>
      </c>
      <c r="D21417" s="83" t="s">
        <v>42508</v>
      </c>
      <c r="E21417" s="83" t="s">
        <v>42509</v>
      </c>
      <c r="F21417" s="83" t="s">
        <v>42510</v>
      </c>
      <c r="G21417" s="83" t="s">
        <v>42511</v>
      </c>
      <c r="H21417" s="83" t="s">
        <v>22</v>
      </c>
    </row>
    <row r="21418" spans="1:8" ht="12.75" customHeight="1" x14ac:dyDescent="0.2">
      <c r="A21418" s="83" t="s">
        <v>21488</v>
      </c>
      <c r="B21418" s="83" t="s">
        <v>42512</v>
      </c>
      <c r="C21418" s="83"/>
      <c r="D21418" s="83"/>
      <c r="E21418" s="83"/>
      <c r="F21418" s="83"/>
      <c r="G21418" s="83"/>
      <c r="H21418" s="83" t="s">
        <v>22</v>
      </c>
    </row>
    <row r="21419" spans="1:8" ht="12.75" customHeight="1" x14ac:dyDescent="0.2">
      <c r="A21419" s="83" t="s">
        <v>21489</v>
      </c>
      <c r="B21419" s="83" t="s">
        <v>42512</v>
      </c>
      <c r="C21419" s="83"/>
      <c r="D21419" s="83"/>
      <c r="E21419" s="83"/>
      <c r="F21419" s="83"/>
      <c r="G21419" s="83"/>
      <c r="H21419" s="83" t="s">
        <v>22</v>
      </c>
    </row>
    <row r="21420" spans="1:8" ht="12.75" customHeight="1" x14ac:dyDescent="0.2">
      <c r="A21420" s="83" t="s">
        <v>21490</v>
      </c>
      <c r="B21420" s="83" t="s">
        <v>42513</v>
      </c>
      <c r="C21420" s="83"/>
      <c r="D21420" s="83"/>
      <c r="E21420" s="83"/>
      <c r="F21420" s="83"/>
      <c r="G21420" s="83"/>
      <c r="H21420" s="83" t="s">
        <v>22</v>
      </c>
    </row>
    <row r="21421" spans="1:8" ht="12.75" customHeight="1" x14ac:dyDescent="0.2">
      <c r="A21421" s="83" t="s">
        <v>21491</v>
      </c>
      <c r="B21421" s="83" t="s">
        <v>42513</v>
      </c>
      <c r="C21421" s="83"/>
      <c r="D21421" s="83"/>
      <c r="E21421" s="83"/>
      <c r="F21421" s="83"/>
      <c r="G21421" s="83"/>
      <c r="H21421" s="83" t="s">
        <v>22</v>
      </c>
    </row>
    <row r="21422" spans="1:8" ht="12.75" customHeight="1" x14ac:dyDescent="0.2">
      <c r="A21422" s="83" t="s">
        <v>21492</v>
      </c>
      <c r="B21422" s="83" t="s">
        <v>42514</v>
      </c>
      <c r="C21422" s="83" t="s">
        <v>42515</v>
      </c>
      <c r="D21422" s="83" t="s">
        <v>42516</v>
      </c>
      <c r="E21422" s="83"/>
      <c r="F21422" s="83"/>
      <c r="G21422" s="83"/>
      <c r="H21422" s="83" t="s">
        <v>22</v>
      </c>
    </row>
    <row r="21423" spans="1:8" ht="12.75" customHeight="1" x14ac:dyDescent="0.2">
      <c r="A21423" s="83" t="s">
        <v>21493</v>
      </c>
      <c r="B21423" s="83" t="s">
        <v>42514</v>
      </c>
      <c r="C21423" s="83" t="s">
        <v>42515</v>
      </c>
      <c r="D21423" s="83" t="s">
        <v>42516</v>
      </c>
      <c r="E21423" s="83"/>
      <c r="F21423" s="83"/>
      <c r="G21423" s="83"/>
      <c r="H21423" s="83" t="s">
        <v>22</v>
      </c>
    </row>
    <row r="21424" spans="1:8" ht="12.75" customHeight="1" x14ac:dyDescent="0.2">
      <c r="A21424" s="83" t="s">
        <v>21494</v>
      </c>
      <c r="B21424" s="83" t="s">
        <v>42517</v>
      </c>
      <c r="C21424" s="83" t="s">
        <v>42518</v>
      </c>
      <c r="D21424" s="83" t="s">
        <v>42519</v>
      </c>
      <c r="E21424" s="83" t="s">
        <v>42520</v>
      </c>
      <c r="F21424" s="83"/>
      <c r="G21424" s="83"/>
      <c r="H21424" s="83" t="s">
        <v>22</v>
      </c>
    </row>
    <row r="21425" spans="1:8" ht="12.75" customHeight="1" x14ac:dyDescent="0.2">
      <c r="A21425" s="83" t="s">
        <v>21495</v>
      </c>
      <c r="B21425" s="83" t="s">
        <v>42517</v>
      </c>
      <c r="C21425" s="83" t="s">
        <v>42518</v>
      </c>
      <c r="D21425" s="83" t="s">
        <v>42519</v>
      </c>
      <c r="E21425" s="83" t="s">
        <v>42520</v>
      </c>
      <c r="F21425" s="83"/>
      <c r="G21425" s="83"/>
      <c r="H21425" s="83" t="s">
        <v>22</v>
      </c>
    </row>
    <row r="21426" spans="1:8" ht="12.75" customHeight="1" x14ac:dyDescent="0.2">
      <c r="A21426" s="83" t="s">
        <v>21496</v>
      </c>
      <c r="B21426" s="83" t="s">
        <v>42521</v>
      </c>
      <c r="C21426" s="83" t="s">
        <v>42522</v>
      </c>
      <c r="D21426" s="83" t="s">
        <v>42523</v>
      </c>
      <c r="E21426" s="83" t="s">
        <v>25029</v>
      </c>
      <c r="F21426" s="83"/>
      <c r="G21426" s="83"/>
      <c r="H21426" s="83" t="s">
        <v>22</v>
      </c>
    </row>
    <row r="21427" spans="1:8" ht="12.75" customHeight="1" x14ac:dyDescent="0.2">
      <c r="A21427" s="83" t="s">
        <v>21497</v>
      </c>
      <c r="B21427" s="83" t="s">
        <v>42521</v>
      </c>
      <c r="C21427" s="83" t="s">
        <v>42522</v>
      </c>
      <c r="D21427" s="83" t="s">
        <v>42523</v>
      </c>
      <c r="E21427" s="83" t="s">
        <v>25029</v>
      </c>
      <c r="F21427" s="83"/>
      <c r="G21427" s="83"/>
      <c r="H21427" s="83" t="s">
        <v>22</v>
      </c>
    </row>
    <row r="21428" spans="1:8" ht="12.75" customHeight="1" x14ac:dyDescent="0.2">
      <c r="A21428" s="83" t="s">
        <v>21498</v>
      </c>
      <c r="B21428" s="83" t="s">
        <v>42524</v>
      </c>
      <c r="C21428" s="83" t="s">
        <v>42525</v>
      </c>
      <c r="D21428" s="83" t="s">
        <v>42526</v>
      </c>
      <c r="E21428" s="83"/>
      <c r="F21428" s="83"/>
      <c r="G21428" s="83"/>
      <c r="H21428" s="83" t="s">
        <v>22</v>
      </c>
    </row>
    <row r="21429" spans="1:8" ht="12.75" customHeight="1" x14ac:dyDescent="0.2">
      <c r="A21429" s="83" t="s">
        <v>21499</v>
      </c>
      <c r="B21429" s="83" t="s">
        <v>42524</v>
      </c>
      <c r="C21429" s="83" t="s">
        <v>42525</v>
      </c>
      <c r="D21429" s="83" t="s">
        <v>42526</v>
      </c>
      <c r="E21429" s="83"/>
      <c r="F21429" s="83"/>
      <c r="G21429" s="83"/>
      <c r="H21429" s="83" t="s">
        <v>22</v>
      </c>
    </row>
    <row r="21430" spans="1:8" ht="12.75" customHeight="1" x14ac:dyDescent="0.2">
      <c r="A21430" s="83" t="s">
        <v>21500</v>
      </c>
      <c r="B21430" s="83" t="s">
        <v>42524</v>
      </c>
      <c r="C21430" s="83" t="s">
        <v>42527</v>
      </c>
      <c r="D21430" s="83" t="s">
        <v>42526</v>
      </c>
      <c r="E21430" s="83"/>
      <c r="F21430" s="83"/>
      <c r="G21430" s="83"/>
      <c r="H21430" s="83" t="s">
        <v>22</v>
      </c>
    </row>
    <row r="21431" spans="1:8" ht="12.75" customHeight="1" x14ac:dyDescent="0.2">
      <c r="A21431" s="83" t="s">
        <v>21501</v>
      </c>
      <c r="B21431" s="83" t="s">
        <v>42524</v>
      </c>
      <c r="C21431" s="83" t="s">
        <v>42527</v>
      </c>
      <c r="D21431" s="83" t="s">
        <v>42526</v>
      </c>
      <c r="E21431" s="83"/>
      <c r="F21431" s="83"/>
      <c r="G21431" s="83"/>
      <c r="H21431" s="83" t="s">
        <v>22</v>
      </c>
    </row>
    <row r="21432" spans="1:8" ht="12.75" customHeight="1" x14ac:dyDescent="0.2">
      <c r="A21432" s="83" t="s">
        <v>21502</v>
      </c>
      <c r="B21432" s="83" t="s">
        <v>42528</v>
      </c>
      <c r="C21432" s="83" t="s">
        <v>42529</v>
      </c>
      <c r="D21432" s="83" t="s">
        <v>42530</v>
      </c>
      <c r="E21432" s="83"/>
      <c r="F21432" s="83"/>
      <c r="G21432" s="83"/>
      <c r="H21432" s="83" t="s">
        <v>22</v>
      </c>
    </row>
    <row r="21433" spans="1:8" ht="12.75" customHeight="1" x14ac:dyDescent="0.2">
      <c r="A21433" s="83" t="s">
        <v>21503</v>
      </c>
      <c r="B21433" s="83" t="s">
        <v>42528</v>
      </c>
      <c r="C21433" s="83" t="s">
        <v>42529</v>
      </c>
      <c r="D21433" s="83" t="s">
        <v>42530</v>
      </c>
      <c r="E21433" s="83"/>
      <c r="F21433" s="83"/>
      <c r="G21433" s="83"/>
      <c r="H21433" s="83" t="s">
        <v>22</v>
      </c>
    </row>
    <row r="21434" spans="1:8" ht="12.75" customHeight="1" x14ac:dyDescent="0.2">
      <c r="A21434" s="83" t="s">
        <v>21504</v>
      </c>
      <c r="B21434" s="83" t="s">
        <v>42528</v>
      </c>
      <c r="C21434" s="83" t="s">
        <v>42531</v>
      </c>
      <c r="D21434" s="83" t="s">
        <v>42530</v>
      </c>
      <c r="E21434" s="83"/>
      <c r="F21434" s="83"/>
      <c r="G21434" s="83"/>
      <c r="H21434" s="83" t="s">
        <v>22</v>
      </c>
    </row>
    <row r="21435" spans="1:8" ht="12.75" customHeight="1" x14ac:dyDescent="0.2">
      <c r="A21435" s="83" t="s">
        <v>21505</v>
      </c>
      <c r="B21435" s="83" t="s">
        <v>42528</v>
      </c>
      <c r="C21435" s="83" t="s">
        <v>42531</v>
      </c>
      <c r="D21435" s="83" t="s">
        <v>42530</v>
      </c>
      <c r="E21435" s="83"/>
      <c r="F21435" s="83"/>
      <c r="G21435" s="83"/>
      <c r="H21435" s="83" t="s">
        <v>22</v>
      </c>
    </row>
    <row r="21436" spans="1:8" ht="12.75" customHeight="1" x14ac:dyDescent="0.2">
      <c r="A21436" s="83" t="s">
        <v>21506</v>
      </c>
      <c r="B21436" s="83" t="s">
        <v>42528</v>
      </c>
      <c r="C21436" s="83" t="s">
        <v>42532</v>
      </c>
      <c r="D21436" s="83" t="s">
        <v>42530</v>
      </c>
      <c r="E21436" s="83"/>
      <c r="F21436" s="83"/>
      <c r="G21436" s="83"/>
      <c r="H21436" s="83" t="s">
        <v>22</v>
      </c>
    </row>
    <row r="21437" spans="1:8" ht="12.75" customHeight="1" x14ac:dyDescent="0.2">
      <c r="A21437" s="83" t="s">
        <v>21507</v>
      </c>
      <c r="B21437" s="83" t="s">
        <v>42528</v>
      </c>
      <c r="C21437" s="83" t="s">
        <v>42532</v>
      </c>
      <c r="D21437" s="83" t="s">
        <v>42530</v>
      </c>
      <c r="E21437" s="83"/>
      <c r="F21437" s="83"/>
      <c r="G21437" s="83"/>
      <c r="H21437" s="83" t="s">
        <v>22</v>
      </c>
    </row>
    <row r="21438" spans="1:8" ht="12.75" customHeight="1" x14ac:dyDescent="0.2">
      <c r="A21438" s="83" t="s">
        <v>21508</v>
      </c>
      <c r="B21438" s="83" t="s">
        <v>42528</v>
      </c>
      <c r="C21438" s="83" t="s">
        <v>42533</v>
      </c>
      <c r="D21438" s="83" t="s">
        <v>42530</v>
      </c>
      <c r="E21438" s="83"/>
      <c r="F21438" s="83"/>
      <c r="G21438" s="83"/>
      <c r="H21438" s="83" t="s">
        <v>22</v>
      </c>
    </row>
    <row r="21439" spans="1:8" ht="12.75" customHeight="1" x14ac:dyDescent="0.2">
      <c r="A21439" s="83" t="s">
        <v>21509</v>
      </c>
      <c r="B21439" s="83" t="s">
        <v>42528</v>
      </c>
      <c r="C21439" s="83" t="s">
        <v>42533</v>
      </c>
      <c r="D21439" s="83" t="s">
        <v>42530</v>
      </c>
      <c r="E21439" s="83"/>
      <c r="F21439" s="83"/>
      <c r="G21439" s="83"/>
      <c r="H21439" s="83" t="s">
        <v>22</v>
      </c>
    </row>
    <row r="21440" spans="1:8" ht="12.75" customHeight="1" x14ac:dyDescent="0.2">
      <c r="A21440" s="83" t="s">
        <v>21510</v>
      </c>
      <c r="B21440" s="83" t="s">
        <v>42534</v>
      </c>
      <c r="C21440" s="83" t="s">
        <v>42535</v>
      </c>
      <c r="D21440" s="83" t="s">
        <v>42536</v>
      </c>
      <c r="E21440" s="83" t="s">
        <v>42537</v>
      </c>
      <c r="F21440" s="83"/>
      <c r="G21440" s="83"/>
      <c r="H21440" s="83" t="s">
        <v>22</v>
      </c>
    </row>
    <row r="21441" spans="1:8" ht="12.75" customHeight="1" x14ac:dyDescent="0.2">
      <c r="A21441" s="83" t="s">
        <v>21511</v>
      </c>
      <c r="B21441" s="83" t="s">
        <v>42534</v>
      </c>
      <c r="C21441" s="83" t="s">
        <v>42535</v>
      </c>
      <c r="D21441" s="83" t="s">
        <v>42536</v>
      </c>
      <c r="E21441" s="83" t="s">
        <v>42537</v>
      </c>
      <c r="F21441" s="83"/>
      <c r="G21441" s="83"/>
      <c r="H21441" s="83" t="s">
        <v>22</v>
      </c>
    </row>
    <row r="21442" spans="1:8" ht="12.75" customHeight="1" x14ac:dyDescent="0.2">
      <c r="A21442" s="83" t="s">
        <v>21512</v>
      </c>
      <c r="B21442" s="83" t="s">
        <v>42538</v>
      </c>
      <c r="C21442" s="83" t="s">
        <v>42539</v>
      </c>
      <c r="D21442" s="83" t="s">
        <v>42540</v>
      </c>
      <c r="E21442" s="83" t="s">
        <v>42541</v>
      </c>
      <c r="F21442" s="83"/>
      <c r="G21442" s="83"/>
      <c r="H21442" s="83" t="s">
        <v>22</v>
      </c>
    </row>
    <row r="21443" spans="1:8" ht="12.75" customHeight="1" x14ac:dyDescent="0.2">
      <c r="A21443" s="83" t="s">
        <v>21513</v>
      </c>
      <c r="B21443" s="83" t="s">
        <v>42538</v>
      </c>
      <c r="C21443" s="83" t="s">
        <v>42539</v>
      </c>
      <c r="D21443" s="83" t="s">
        <v>42540</v>
      </c>
      <c r="E21443" s="83" t="s">
        <v>42541</v>
      </c>
      <c r="F21443" s="83"/>
      <c r="G21443" s="83"/>
      <c r="H21443" s="83" t="s">
        <v>22</v>
      </c>
    </row>
    <row r="21444" spans="1:8" ht="12.75" customHeight="1" x14ac:dyDescent="0.2">
      <c r="A21444" s="83" t="s">
        <v>21514</v>
      </c>
      <c r="B21444" s="83" t="s">
        <v>42538</v>
      </c>
      <c r="C21444" s="83" t="s">
        <v>42539</v>
      </c>
      <c r="D21444" s="83" t="s">
        <v>42542</v>
      </c>
      <c r="E21444" s="83" t="s">
        <v>42543</v>
      </c>
      <c r="F21444" s="83"/>
      <c r="G21444" s="83"/>
      <c r="H21444" s="83" t="s">
        <v>22</v>
      </c>
    </row>
    <row r="21445" spans="1:8" ht="12.75" customHeight="1" x14ac:dyDescent="0.2">
      <c r="A21445" s="83" t="s">
        <v>21515</v>
      </c>
      <c r="B21445" s="83" t="s">
        <v>42538</v>
      </c>
      <c r="C21445" s="83" t="s">
        <v>42539</v>
      </c>
      <c r="D21445" s="83" t="s">
        <v>42542</v>
      </c>
      <c r="E21445" s="83" t="s">
        <v>42543</v>
      </c>
      <c r="F21445" s="83"/>
      <c r="G21445" s="83"/>
      <c r="H21445" s="83" t="s">
        <v>22</v>
      </c>
    </row>
    <row r="21446" spans="1:8" ht="12.75" customHeight="1" x14ac:dyDescent="0.2">
      <c r="A21446" s="83" t="s">
        <v>21516</v>
      </c>
      <c r="B21446" s="83" t="s">
        <v>42538</v>
      </c>
      <c r="C21446" s="83" t="s">
        <v>42539</v>
      </c>
      <c r="D21446" s="83" t="s">
        <v>42544</v>
      </c>
      <c r="E21446" s="83" t="s">
        <v>42545</v>
      </c>
      <c r="F21446" s="83"/>
      <c r="G21446" s="83"/>
      <c r="H21446" s="83" t="s">
        <v>22</v>
      </c>
    </row>
    <row r="21447" spans="1:8" ht="12.75" customHeight="1" x14ac:dyDescent="0.2">
      <c r="A21447" s="83" t="s">
        <v>21517</v>
      </c>
      <c r="B21447" s="83" t="s">
        <v>42538</v>
      </c>
      <c r="C21447" s="83" t="s">
        <v>42539</v>
      </c>
      <c r="D21447" s="83" t="s">
        <v>42544</v>
      </c>
      <c r="E21447" s="83" t="s">
        <v>42545</v>
      </c>
      <c r="F21447" s="83"/>
      <c r="G21447" s="83"/>
      <c r="H21447" s="83" t="s">
        <v>22</v>
      </c>
    </row>
    <row r="21448" spans="1:8" ht="12.75" customHeight="1" x14ac:dyDescent="0.2">
      <c r="A21448" s="83" t="s">
        <v>21518</v>
      </c>
      <c r="B21448" s="83" t="s">
        <v>42546</v>
      </c>
      <c r="C21448" s="83" t="s">
        <v>42547</v>
      </c>
      <c r="D21448" s="83" t="s">
        <v>42548</v>
      </c>
      <c r="E21448" s="83"/>
      <c r="F21448" s="83"/>
      <c r="G21448" s="83"/>
      <c r="H21448" s="83" t="s">
        <v>22</v>
      </c>
    </row>
    <row r="21449" spans="1:8" ht="12.75" customHeight="1" x14ac:dyDescent="0.2">
      <c r="A21449" s="83" t="s">
        <v>21519</v>
      </c>
      <c r="B21449" s="83" t="s">
        <v>42546</v>
      </c>
      <c r="C21449" s="83" t="s">
        <v>42547</v>
      </c>
      <c r="D21449" s="83" t="s">
        <v>42548</v>
      </c>
      <c r="E21449" s="83"/>
      <c r="F21449" s="83"/>
      <c r="G21449" s="83"/>
      <c r="H21449" s="83" t="s">
        <v>22</v>
      </c>
    </row>
    <row r="21450" spans="1:8" ht="12.75" customHeight="1" x14ac:dyDescent="0.2">
      <c r="A21450" s="83" t="s">
        <v>21520</v>
      </c>
      <c r="B21450" s="83" t="s">
        <v>42549</v>
      </c>
      <c r="C21450" s="83"/>
      <c r="D21450" s="83"/>
      <c r="E21450" s="83"/>
      <c r="F21450" s="83"/>
      <c r="G21450" s="83"/>
      <c r="H21450" s="83" t="s">
        <v>22</v>
      </c>
    </row>
    <row r="21451" spans="1:8" ht="12.75" customHeight="1" x14ac:dyDescent="0.2">
      <c r="A21451" s="83" t="s">
        <v>21521</v>
      </c>
      <c r="B21451" s="83" t="s">
        <v>42549</v>
      </c>
      <c r="C21451" s="83"/>
      <c r="D21451" s="83"/>
      <c r="E21451" s="83"/>
      <c r="F21451" s="83"/>
      <c r="G21451" s="83"/>
      <c r="H21451" s="83" t="s">
        <v>22</v>
      </c>
    </row>
    <row r="21452" spans="1:8" ht="12.75" customHeight="1" x14ac:dyDescent="0.2">
      <c r="A21452" s="83" t="s">
        <v>21522</v>
      </c>
      <c r="B21452" s="83" t="s">
        <v>42550</v>
      </c>
      <c r="C21452" s="83" t="s">
        <v>42551</v>
      </c>
      <c r="D21452" s="83" t="s">
        <v>42552</v>
      </c>
      <c r="E21452" s="83" t="s">
        <v>42553</v>
      </c>
      <c r="F21452" s="83" t="s">
        <v>42554</v>
      </c>
      <c r="G21452" s="83" t="s">
        <v>42555</v>
      </c>
      <c r="H21452" s="83" t="s">
        <v>22</v>
      </c>
    </row>
    <row r="21453" spans="1:8" ht="12.75" customHeight="1" x14ac:dyDescent="0.2">
      <c r="A21453" s="83" t="s">
        <v>21523</v>
      </c>
      <c r="B21453" s="83" t="s">
        <v>42550</v>
      </c>
      <c r="C21453" s="83" t="s">
        <v>42551</v>
      </c>
      <c r="D21453" s="83" t="s">
        <v>42552</v>
      </c>
      <c r="E21453" s="83" t="s">
        <v>42553</v>
      </c>
      <c r="F21453" s="83" t="s">
        <v>42554</v>
      </c>
      <c r="G21453" s="83" t="s">
        <v>42555</v>
      </c>
      <c r="H21453" s="83" t="s">
        <v>22</v>
      </c>
    </row>
    <row r="21454" spans="1:8" ht="12.75" customHeight="1" x14ac:dyDescent="0.2">
      <c r="A21454" s="83" t="s">
        <v>21524</v>
      </c>
      <c r="B21454" s="83" t="s">
        <v>42556</v>
      </c>
      <c r="C21454" s="83" t="s">
        <v>42557</v>
      </c>
      <c r="D21454" s="83" t="s">
        <v>42558</v>
      </c>
      <c r="E21454" s="83"/>
      <c r="F21454" s="83"/>
      <c r="G21454" s="83"/>
      <c r="H21454" s="83" t="s">
        <v>22</v>
      </c>
    </row>
    <row r="21455" spans="1:8" ht="12.75" customHeight="1" x14ac:dyDescent="0.2">
      <c r="A21455" s="83" t="s">
        <v>21525</v>
      </c>
      <c r="B21455" s="83" t="s">
        <v>42556</v>
      </c>
      <c r="C21455" s="83" t="s">
        <v>42557</v>
      </c>
      <c r="D21455" s="83" t="s">
        <v>42558</v>
      </c>
      <c r="E21455" s="83"/>
      <c r="F21455" s="83"/>
      <c r="G21455" s="83"/>
      <c r="H21455" s="83" t="s">
        <v>22</v>
      </c>
    </row>
    <row r="21456" spans="1:8" ht="12.75" customHeight="1" x14ac:dyDescent="0.2">
      <c r="A21456" s="83" t="s">
        <v>21526</v>
      </c>
      <c r="B21456" s="83" t="s">
        <v>42556</v>
      </c>
      <c r="C21456" s="83" t="s">
        <v>42559</v>
      </c>
      <c r="D21456" s="83" t="s">
        <v>42560</v>
      </c>
      <c r="E21456" s="83" t="s">
        <v>42561</v>
      </c>
      <c r="F21456" s="83" t="s">
        <v>42562</v>
      </c>
      <c r="G21456" s="83"/>
      <c r="H21456" s="83" t="s">
        <v>22</v>
      </c>
    </row>
    <row r="21457" spans="1:8" ht="12.75" customHeight="1" x14ac:dyDescent="0.2">
      <c r="A21457" s="83" t="s">
        <v>21527</v>
      </c>
      <c r="B21457" s="83" t="s">
        <v>42556</v>
      </c>
      <c r="C21457" s="83" t="s">
        <v>42559</v>
      </c>
      <c r="D21457" s="83" t="s">
        <v>42560</v>
      </c>
      <c r="E21457" s="83" t="s">
        <v>42561</v>
      </c>
      <c r="F21457" s="83" t="s">
        <v>42562</v>
      </c>
      <c r="G21457" s="83"/>
      <c r="H21457" s="83" t="s">
        <v>22</v>
      </c>
    </row>
    <row r="21458" spans="1:8" ht="12.75" customHeight="1" x14ac:dyDescent="0.2">
      <c r="A21458" s="83" t="s">
        <v>21528</v>
      </c>
      <c r="B21458" s="83" t="s">
        <v>42563</v>
      </c>
      <c r="C21458" s="83" t="s">
        <v>42559</v>
      </c>
      <c r="D21458" s="83" t="s">
        <v>42560</v>
      </c>
      <c r="E21458" s="83" t="s">
        <v>42561</v>
      </c>
      <c r="F21458" s="83" t="s">
        <v>42562</v>
      </c>
      <c r="G21458" s="83"/>
      <c r="H21458" s="83" t="s">
        <v>22</v>
      </c>
    </row>
    <row r="21459" spans="1:8" ht="12.75" customHeight="1" x14ac:dyDescent="0.2">
      <c r="A21459" s="83" t="s">
        <v>21529</v>
      </c>
      <c r="B21459" s="83" t="s">
        <v>42563</v>
      </c>
      <c r="C21459" s="83" t="s">
        <v>42559</v>
      </c>
      <c r="D21459" s="83" t="s">
        <v>42560</v>
      </c>
      <c r="E21459" s="83" t="s">
        <v>42561</v>
      </c>
      <c r="F21459" s="83" t="s">
        <v>42562</v>
      </c>
      <c r="G21459" s="83"/>
      <c r="H21459" s="83" t="s">
        <v>22</v>
      </c>
    </row>
    <row r="21460" spans="1:8" ht="12.75" customHeight="1" x14ac:dyDescent="0.2">
      <c r="A21460" s="83" t="s">
        <v>21530</v>
      </c>
      <c r="B21460" s="83" t="s">
        <v>42564</v>
      </c>
      <c r="C21460" s="83" t="s">
        <v>42565</v>
      </c>
      <c r="D21460" s="83" t="s">
        <v>42566</v>
      </c>
      <c r="E21460" s="83"/>
      <c r="F21460" s="83"/>
      <c r="G21460" s="83"/>
      <c r="H21460" s="83" t="s">
        <v>22</v>
      </c>
    </row>
    <row r="21461" spans="1:8" ht="12.75" customHeight="1" x14ac:dyDescent="0.2">
      <c r="A21461" s="83" t="s">
        <v>21531</v>
      </c>
      <c r="B21461" s="83" t="s">
        <v>42564</v>
      </c>
      <c r="C21461" s="83" t="s">
        <v>42565</v>
      </c>
      <c r="D21461" s="83" t="s">
        <v>42566</v>
      </c>
      <c r="E21461" s="83"/>
      <c r="F21461" s="83"/>
      <c r="G21461" s="83"/>
      <c r="H21461" s="83" t="s">
        <v>22</v>
      </c>
    </row>
    <row r="21462" spans="1:8" ht="12.75" customHeight="1" x14ac:dyDescent="0.2">
      <c r="A21462" s="83" t="s">
        <v>21532</v>
      </c>
      <c r="B21462" s="83" t="s">
        <v>42567</v>
      </c>
      <c r="C21462" s="83" t="s">
        <v>42568</v>
      </c>
      <c r="D21462" s="83"/>
      <c r="E21462" s="83"/>
      <c r="F21462" s="83"/>
      <c r="G21462" s="83"/>
      <c r="H21462" s="83" t="s">
        <v>22</v>
      </c>
    </row>
    <row r="21463" spans="1:8" ht="12.75" customHeight="1" x14ac:dyDescent="0.2">
      <c r="A21463" s="83" t="s">
        <v>21533</v>
      </c>
      <c r="B21463" s="83" t="s">
        <v>42567</v>
      </c>
      <c r="C21463" s="83" t="s">
        <v>42568</v>
      </c>
      <c r="D21463" s="83"/>
      <c r="E21463" s="83"/>
      <c r="F21463" s="83"/>
      <c r="G21463" s="83"/>
      <c r="H21463" s="83" t="s">
        <v>22</v>
      </c>
    </row>
    <row r="21464" spans="1:8" ht="12.75" customHeight="1" x14ac:dyDescent="0.2">
      <c r="A21464" s="83" t="s">
        <v>21534</v>
      </c>
      <c r="B21464" s="83" t="s">
        <v>42569</v>
      </c>
      <c r="C21464" s="83" t="s">
        <v>42570</v>
      </c>
      <c r="D21464" s="83"/>
      <c r="E21464" s="83"/>
      <c r="F21464" s="83"/>
      <c r="G21464" s="83"/>
      <c r="H21464" s="83" t="s">
        <v>22</v>
      </c>
    </row>
    <row r="21465" spans="1:8" ht="12.75" customHeight="1" x14ac:dyDescent="0.2">
      <c r="A21465" s="83" t="s">
        <v>21535</v>
      </c>
      <c r="B21465" s="83" t="s">
        <v>42569</v>
      </c>
      <c r="C21465" s="83" t="s">
        <v>42570</v>
      </c>
      <c r="D21465" s="83"/>
      <c r="E21465" s="83"/>
      <c r="F21465" s="83"/>
      <c r="G21465" s="83"/>
      <c r="H21465" s="83" t="s">
        <v>22</v>
      </c>
    </row>
    <row r="21466" spans="1:8" ht="12.75" customHeight="1" x14ac:dyDescent="0.2">
      <c r="A21466" s="83" t="s">
        <v>21536</v>
      </c>
      <c r="B21466" s="83" t="s">
        <v>42571</v>
      </c>
      <c r="C21466" s="83" t="s">
        <v>42572</v>
      </c>
      <c r="D21466" s="83"/>
      <c r="E21466" s="83"/>
      <c r="F21466" s="83"/>
      <c r="G21466" s="83"/>
      <c r="H21466" s="83" t="s">
        <v>22</v>
      </c>
    </row>
    <row r="21467" spans="1:8" ht="12.75" customHeight="1" x14ac:dyDescent="0.2">
      <c r="A21467" s="83" t="s">
        <v>21537</v>
      </c>
      <c r="B21467" s="83" t="s">
        <v>42571</v>
      </c>
      <c r="C21467" s="83" t="s">
        <v>42572</v>
      </c>
      <c r="D21467" s="83"/>
      <c r="E21467" s="83"/>
      <c r="F21467" s="83"/>
      <c r="G21467" s="83"/>
      <c r="H21467" s="83" t="s">
        <v>22</v>
      </c>
    </row>
    <row r="21468" spans="1:8" ht="12.75" customHeight="1" x14ac:dyDescent="0.2">
      <c r="A21468" s="83" t="s">
        <v>21538</v>
      </c>
      <c r="B21468" s="83" t="s">
        <v>42573</v>
      </c>
      <c r="C21468" s="83" t="s">
        <v>42574</v>
      </c>
      <c r="D21468" s="83"/>
      <c r="E21468" s="83"/>
      <c r="F21468" s="83"/>
      <c r="G21468" s="83"/>
      <c r="H21468" s="83" t="s">
        <v>22</v>
      </c>
    </row>
    <row r="21469" spans="1:8" ht="12.75" customHeight="1" x14ac:dyDescent="0.2">
      <c r="A21469" s="83" t="s">
        <v>21539</v>
      </c>
      <c r="B21469" s="83" t="s">
        <v>42573</v>
      </c>
      <c r="C21469" s="83" t="s">
        <v>42574</v>
      </c>
      <c r="D21469" s="83"/>
      <c r="E21469" s="83"/>
      <c r="F21469" s="83"/>
      <c r="G21469" s="83"/>
      <c r="H21469" s="83" t="s">
        <v>22</v>
      </c>
    </row>
    <row r="21470" spans="1:8" ht="12.75" customHeight="1" x14ac:dyDescent="0.2">
      <c r="A21470" s="83" t="s">
        <v>21540</v>
      </c>
      <c r="B21470" s="83" t="s">
        <v>42575</v>
      </c>
      <c r="C21470" s="83" t="s">
        <v>42576</v>
      </c>
      <c r="D21470" s="83"/>
      <c r="E21470" s="83"/>
      <c r="F21470" s="83"/>
      <c r="G21470" s="83"/>
      <c r="H21470" s="83" t="s">
        <v>22</v>
      </c>
    </row>
    <row r="21471" spans="1:8" ht="12.75" customHeight="1" x14ac:dyDescent="0.2">
      <c r="A21471" s="83" t="s">
        <v>21541</v>
      </c>
      <c r="B21471" s="83" t="s">
        <v>42575</v>
      </c>
      <c r="C21471" s="83" t="s">
        <v>42576</v>
      </c>
      <c r="D21471" s="83"/>
      <c r="E21471" s="83"/>
      <c r="F21471" s="83"/>
      <c r="G21471" s="83"/>
      <c r="H21471" s="83" t="s">
        <v>22</v>
      </c>
    </row>
    <row r="21472" spans="1:8" ht="12.75" customHeight="1" x14ac:dyDescent="0.2">
      <c r="A21472" s="83" t="s">
        <v>21542</v>
      </c>
      <c r="B21472" s="83" t="s">
        <v>42577</v>
      </c>
      <c r="C21472" s="83" t="s">
        <v>42578</v>
      </c>
      <c r="D21472" s="83"/>
      <c r="E21472" s="83"/>
      <c r="F21472" s="83"/>
      <c r="G21472" s="83"/>
      <c r="H21472" s="83" t="s">
        <v>22</v>
      </c>
    </row>
    <row r="21473" spans="1:8" ht="12.75" customHeight="1" x14ac:dyDescent="0.2">
      <c r="A21473" s="83" t="s">
        <v>21543</v>
      </c>
      <c r="B21473" s="83" t="s">
        <v>42577</v>
      </c>
      <c r="C21473" s="83" t="s">
        <v>42578</v>
      </c>
      <c r="D21473" s="83"/>
      <c r="E21473" s="83"/>
      <c r="F21473" s="83"/>
      <c r="G21473" s="83"/>
      <c r="H21473" s="83" t="s">
        <v>22</v>
      </c>
    </row>
    <row r="21474" spans="1:8" ht="12.75" customHeight="1" x14ac:dyDescent="0.2">
      <c r="A21474" s="83" t="s">
        <v>21544</v>
      </c>
      <c r="B21474" s="83" t="s">
        <v>42579</v>
      </c>
      <c r="C21474" s="83" t="s">
        <v>42580</v>
      </c>
      <c r="D21474" s="83"/>
      <c r="E21474" s="83"/>
      <c r="F21474" s="83"/>
      <c r="G21474" s="83"/>
      <c r="H21474" s="83" t="s">
        <v>24887</v>
      </c>
    </row>
    <row r="21475" spans="1:8" ht="12.75" customHeight="1" x14ac:dyDescent="0.2">
      <c r="A21475" s="83" t="s">
        <v>21545</v>
      </c>
      <c r="B21475" s="83" t="s">
        <v>42579</v>
      </c>
      <c r="C21475" s="83" t="s">
        <v>42580</v>
      </c>
      <c r="D21475" s="83"/>
      <c r="E21475" s="83"/>
      <c r="F21475" s="83"/>
      <c r="G21475" s="83"/>
      <c r="H21475" s="83" t="s">
        <v>24887</v>
      </c>
    </row>
    <row r="21476" spans="1:8" ht="12.75" customHeight="1" x14ac:dyDescent="0.2">
      <c r="A21476" s="83" t="s">
        <v>21546</v>
      </c>
      <c r="B21476" s="83" t="s">
        <v>42581</v>
      </c>
      <c r="C21476" s="83" t="s">
        <v>25044</v>
      </c>
      <c r="D21476" s="83"/>
      <c r="E21476" s="83"/>
      <c r="F21476" s="83"/>
      <c r="G21476" s="83"/>
      <c r="H21476" s="83" t="s">
        <v>22</v>
      </c>
    </row>
    <row r="21477" spans="1:8" ht="12.75" customHeight="1" x14ac:dyDescent="0.2">
      <c r="A21477" s="83" t="s">
        <v>21547</v>
      </c>
      <c r="B21477" s="83" t="s">
        <v>42581</v>
      </c>
      <c r="C21477" s="83" t="s">
        <v>25044</v>
      </c>
      <c r="D21477" s="83"/>
      <c r="E21477" s="83"/>
      <c r="F21477" s="83"/>
      <c r="G21477" s="83"/>
      <c r="H21477" s="83" t="s">
        <v>22</v>
      </c>
    </row>
    <row r="21478" spans="1:8" ht="12.75" customHeight="1" x14ac:dyDescent="0.2">
      <c r="A21478" s="83" t="s">
        <v>21548</v>
      </c>
      <c r="B21478" s="83" t="s">
        <v>42582</v>
      </c>
      <c r="C21478" s="83" t="s">
        <v>35012</v>
      </c>
      <c r="D21478" s="83"/>
      <c r="E21478" s="83"/>
      <c r="F21478" s="83"/>
      <c r="G21478" s="83"/>
      <c r="H21478" s="83" t="s">
        <v>22</v>
      </c>
    </row>
    <row r="21479" spans="1:8" ht="12.75" customHeight="1" x14ac:dyDescent="0.2">
      <c r="A21479" s="83" t="s">
        <v>21549</v>
      </c>
      <c r="B21479" s="83" t="s">
        <v>42582</v>
      </c>
      <c r="C21479" s="83" t="s">
        <v>35012</v>
      </c>
      <c r="D21479" s="83"/>
      <c r="E21479" s="83"/>
      <c r="F21479" s="83"/>
      <c r="G21479" s="83"/>
      <c r="H21479" s="83" t="s">
        <v>22</v>
      </c>
    </row>
    <row r="21480" spans="1:8" ht="12.75" customHeight="1" x14ac:dyDescent="0.2">
      <c r="A21480" s="83" t="s">
        <v>21550</v>
      </c>
      <c r="B21480" s="83" t="s">
        <v>42583</v>
      </c>
      <c r="C21480" s="83" t="s">
        <v>25044</v>
      </c>
      <c r="D21480" s="83"/>
      <c r="E21480" s="83"/>
      <c r="F21480" s="83"/>
      <c r="G21480" s="83"/>
      <c r="H21480" s="83" t="s">
        <v>22</v>
      </c>
    </row>
    <row r="21481" spans="1:8" ht="12.75" customHeight="1" x14ac:dyDescent="0.2">
      <c r="A21481" s="83" t="s">
        <v>21551</v>
      </c>
      <c r="B21481" s="83" t="s">
        <v>42583</v>
      </c>
      <c r="C21481" s="83" t="s">
        <v>25044</v>
      </c>
      <c r="D21481" s="83"/>
      <c r="E21481" s="83"/>
      <c r="F21481" s="83"/>
      <c r="G21481" s="83"/>
      <c r="H21481" s="83" t="s">
        <v>22</v>
      </c>
    </row>
    <row r="21482" spans="1:8" ht="12.75" customHeight="1" x14ac:dyDescent="0.2">
      <c r="A21482" s="83" t="s">
        <v>21552</v>
      </c>
      <c r="B21482" s="83" t="s">
        <v>42584</v>
      </c>
      <c r="C21482" s="83" t="s">
        <v>25044</v>
      </c>
      <c r="D21482" s="83"/>
      <c r="E21482" s="83"/>
      <c r="F21482" s="83"/>
      <c r="G21482" s="83"/>
      <c r="H21482" s="83" t="s">
        <v>22</v>
      </c>
    </row>
    <row r="21483" spans="1:8" ht="12.75" customHeight="1" x14ac:dyDescent="0.2">
      <c r="A21483" s="83" t="s">
        <v>21553</v>
      </c>
      <c r="B21483" s="83" t="s">
        <v>42584</v>
      </c>
      <c r="C21483" s="83" t="s">
        <v>25044</v>
      </c>
      <c r="D21483" s="83"/>
      <c r="E21483" s="83"/>
      <c r="F21483" s="83"/>
      <c r="G21483" s="83"/>
      <c r="H21483" s="83" t="s">
        <v>22</v>
      </c>
    </row>
    <row r="21484" spans="1:8" ht="12.75" customHeight="1" x14ac:dyDescent="0.2">
      <c r="A21484" s="83" t="s">
        <v>21554</v>
      </c>
      <c r="B21484" s="83" t="s">
        <v>42585</v>
      </c>
      <c r="C21484" s="83" t="s">
        <v>24542</v>
      </c>
      <c r="D21484" s="83"/>
      <c r="E21484" s="83"/>
      <c r="F21484" s="83"/>
      <c r="G21484" s="83"/>
      <c r="H21484" s="83" t="s">
        <v>22</v>
      </c>
    </row>
    <row r="21485" spans="1:8" ht="12.75" customHeight="1" x14ac:dyDescent="0.2">
      <c r="A21485" s="83" t="s">
        <v>21555</v>
      </c>
      <c r="B21485" s="83" t="s">
        <v>42585</v>
      </c>
      <c r="C21485" s="83" t="s">
        <v>24542</v>
      </c>
      <c r="D21485" s="83"/>
      <c r="E21485" s="83"/>
      <c r="F21485" s="83"/>
      <c r="G21485" s="83"/>
      <c r="H21485" s="83" t="s">
        <v>22</v>
      </c>
    </row>
    <row r="21486" spans="1:8" ht="12.75" customHeight="1" x14ac:dyDescent="0.2">
      <c r="A21486" s="83" t="s">
        <v>21556</v>
      </c>
      <c r="B21486" s="83" t="s">
        <v>42586</v>
      </c>
      <c r="C21486" s="83" t="s">
        <v>25044</v>
      </c>
      <c r="D21486" s="83"/>
      <c r="E21486" s="83"/>
      <c r="F21486" s="83"/>
      <c r="G21486" s="83"/>
      <c r="H21486" s="83" t="s">
        <v>22</v>
      </c>
    </row>
    <row r="21487" spans="1:8" ht="12.75" customHeight="1" x14ac:dyDescent="0.2">
      <c r="A21487" s="83" t="s">
        <v>21557</v>
      </c>
      <c r="B21487" s="83" t="s">
        <v>42586</v>
      </c>
      <c r="C21487" s="83" t="s">
        <v>25044</v>
      </c>
      <c r="D21487" s="83"/>
      <c r="E21487" s="83"/>
      <c r="F21487" s="83"/>
      <c r="G21487" s="83"/>
      <c r="H21487" s="83" t="s">
        <v>22</v>
      </c>
    </row>
    <row r="21488" spans="1:8" ht="12.75" customHeight="1" x14ac:dyDescent="0.2">
      <c r="A21488" s="83" t="s">
        <v>21558</v>
      </c>
      <c r="B21488" s="83" t="s">
        <v>42587</v>
      </c>
      <c r="C21488" s="83"/>
      <c r="D21488" s="83"/>
      <c r="E21488" s="83"/>
      <c r="F21488" s="83"/>
      <c r="G21488" s="83"/>
      <c r="H21488" s="83" t="s">
        <v>22</v>
      </c>
    </row>
    <row r="21489" spans="1:8" ht="12.75" customHeight="1" x14ac:dyDescent="0.2">
      <c r="A21489" s="83" t="s">
        <v>21559</v>
      </c>
      <c r="B21489" s="83" t="s">
        <v>42587</v>
      </c>
      <c r="C21489" s="83"/>
      <c r="D21489" s="83"/>
      <c r="E21489" s="83"/>
      <c r="F21489" s="83"/>
      <c r="G21489" s="83"/>
      <c r="H21489" s="83" t="s">
        <v>22</v>
      </c>
    </row>
    <row r="21490" spans="1:8" ht="12.75" customHeight="1" x14ac:dyDescent="0.2">
      <c r="A21490" s="83" t="s">
        <v>21560</v>
      </c>
      <c r="B21490" s="83" t="s">
        <v>42588</v>
      </c>
      <c r="C21490" s="83" t="s">
        <v>42589</v>
      </c>
      <c r="D21490" s="83"/>
      <c r="E21490" s="83"/>
      <c r="F21490" s="83"/>
      <c r="G21490" s="83"/>
      <c r="H21490" s="83" t="s">
        <v>22</v>
      </c>
    </row>
    <row r="21491" spans="1:8" ht="12.75" customHeight="1" x14ac:dyDescent="0.2">
      <c r="A21491" s="83" t="s">
        <v>21561</v>
      </c>
      <c r="B21491" s="83" t="s">
        <v>42588</v>
      </c>
      <c r="C21491" s="83" t="s">
        <v>42589</v>
      </c>
      <c r="D21491" s="83"/>
      <c r="E21491" s="83"/>
      <c r="F21491" s="83"/>
      <c r="G21491" s="83"/>
      <c r="H21491" s="83" t="s">
        <v>22</v>
      </c>
    </row>
    <row r="21492" spans="1:8" ht="12.75" customHeight="1" x14ac:dyDescent="0.2">
      <c r="A21492" s="83" t="s">
        <v>21562</v>
      </c>
      <c r="B21492" s="83" t="s">
        <v>42588</v>
      </c>
      <c r="C21492" s="83" t="s">
        <v>42590</v>
      </c>
      <c r="D21492" s="83"/>
      <c r="E21492" s="83"/>
      <c r="F21492" s="83"/>
      <c r="G21492" s="83"/>
      <c r="H21492" s="83" t="s">
        <v>22</v>
      </c>
    </row>
    <row r="21493" spans="1:8" ht="12.75" customHeight="1" x14ac:dyDescent="0.2">
      <c r="A21493" s="83" t="s">
        <v>21563</v>
      </c>
      <c r="B21493" s="83" t="s">
        <v>42588</v>
      </c>
      <c r="C21493" s="83" t="s">
        <v>42590</v>
      </c>
      <c r="D21493" s="83"/>
      <c r="E21493" s="83"/>
      <c r="F21493" s="83"/>
      <c r="G21493" s="83"/>
      <c r="H21493" s="83" t="s">
        <v>22</v>
      </c>
    </row>
    <row r="21494" spans="1:8" ht="12.75" customHeight="1" x14ac:dyDescent="0.2">
      <c r="A21494" s="83" t="s">
        <v>21564</v>
      </c>
      <c r="B21494" s="83" t="s">
        <v>42588</v>
      </c>
      <c r="C21494" s="83" t="s">
        <v>42591</v>
      </c>
      <c r="D21494" s="83"/>
      <c r="E21494" s="83"/>
      <c r="F21494" s="83"/>
      <c r="G21494" s="83"/>
      <c r="H21494" s="83" t="s">
        <v>22</v>
      </c>
    </row>
    <row r="21495" spans="1:8" ht="12.75" customHeight="1" x14ac:dyDescent="0.2">
      <c r="A21495" s="83" t="s">
        <v>21565</v>
      </c>
      <c r="B21495" s="83" t="s">
        <v>42588</v>
      </c>
      <c r="C21495" s="83" t="s">
        <v>42591</v>
      </c>
      <c r="D21495" s="83"/>
      <c r="E21495" s="83"/>
      <c r="F21495" s="83"/>
      <c r="G21495" s="83"/>
      <c r="H21495" s="83" t="s">
        <v>22</v>
      </c>
    </row>
    <row r="21496" spans="1:8" ht="12.75" customHeight="1" x14ac:dyDescent="0.2">
      <c r="A21496" s="83" t="s">
        <v>21566</v>
      </c>
      <c r="B21496" s="83" t="s">
        <v>42588</v>
      </c>
      <c r="C21496" s="83" t="s">
        <v>42592</v>
      </c>
      <c r="D21496" s="83"/>
      <c r="E21496" s="83"/>
      <c r="F21496" s="83"/>
      <c r="G21496" s="83"/>
      <c r="H21496" s="83" t="s">
        <v>22</v>
      </c>
    </row>
    <row r="21497" spans="1:8" ht="12.75" customHeight="1" x14ac:dyDescent="0.2">
      <c r="A21497" s="83" t="s">
        <v>21567</v>
      </c>
      <c r="B21497" s="83" t="s">
        <v>42588</v>
      </c>
      <c r="C21497" s="83" t="s">
        <v>42592</v>
      </c>
      <c r="D21497" s="83"/>
      <c r="E21497" s="83"/>
      <c r="F21497" s="83"/>
      <c r="G21497" s="83"/>
      <c r="H21497" s="83" t="s">
        <v>22</v>
      </c>
    </row>
    <row r="21498" spans="1:8" ht="12.75" customHeight="1" x14ac:dyDescent="0.2">
      <c r="A21498" s="83" t="s">
        <v>21568</v>
      </c>
      <c r="B21498" s="83" t="s">
        <v>42593</v>
      </c>
      <c r="C21498" s="83" t="s">
        <v>28730</v>
      </c>
      <c r="D21498" s="83"/>
      <c r="E21498" s="83"/>
      <c r="F21498" s="83"/>
      <c r="G21498" s="83"/>
      <c r="H21498" s="83" t="s">
        <v>24887</v>
      </c>
    </row>
    <row r="21499" spans="1:8" ht="12.75" customHeight="1" x14ac:dyDescent="0.2">
      <c r="A21499" s="83" t="s">
        <v>21569</v>
      </c>
      <c r="B21499" s="83" t="s">
        <v>42593</v>
      </c>
      <c r="C21499" s="83" t="s">
        <v>28730</v>
      </c>
      <c r="D21499" s="83"/>
      <c r="E21499" s="83"/>
      <c r="F21499" s="83"/>
      <c r="G21499" s="83"/>
      <c r="H21499" s="83" t="s">
        <v>24887</v>
      </c>
    </row>
    <row r="21500" spans="1:8" ht="12.75" customHeight="1" x14ac:dyDescent="0.2">
      <c r="A21500" s="83" t="s">
        <v>21570</v>
      </c>
      <c r="B21500" s="83" t="s">
        <v>42594</v>
      </c>
      <c r="C21500" s="83" t="s">
        <v>39712</v>
      </c>
      <c r="D21500" s="83"/>
      <c r="E21500" s="83"/>
      <c r="F21500" s="83"/>
      <c r="G21500" s="83"/>
      <c r="H21500" s="83" t="s">
        <v>24887</v>
      </c>
    </row>
    <row r="21501" spans="1:8" ht="12.75" customHeight="1" x14ac:dyDescent="0.2">
      <c r="A21501" s="83" t="s">
        <v>21571</v>
      </c>
      <c r="B21501" s="83" t="s">
        <v>42594</v>
      </c>
      <c r="C21501" s="83" t="s">
        <v>39712</v>
      </c>
      <c r="D21501" s="83"/>
      <c r="E21501" s="83"/>
      <c r="F21501" s="83"/>
      <c r="G21501" s="83"/>
      <c r="H21501" s="83" t="s">
        <v>24887</v>
      </c>
    </row>
    <row r="21502" spans="1:8" ht="12.75" customHeight="1" x14ac:dyDescent="0.2">
      <c r="A21502" s="83" t="s">
        <v>21572</v>
      </c>
      <c r="B21502" s="83" t="s">
        <v>42595</v>
      </c>
      <c r="C21502" s="83" t="s">
        <v>28730</v>
      </c>
      <c r="D21502" s="83"/>
      <c r="E21502" s="83"/>
      <c r="F21502" s="83"/>
      <c r="G21502" s="83"/>
      <c r="H21502" s="83" t="s">
        <v>24887</v>
      </c>
    </row>
    <row r="21503" spans="1:8" ht="12.75" customHeight="1" x14ac:dyDescent="0.2">
      <c r="A21503" s="83" t="s">
        <v>21573</v>
      </c>
      <c r="B21503" s="83" t="s">
        <v>42595</v>
      </c>
      <c r="C21503" s="83" t="s">
        <v>28730</v>
      </c>
      <c r="D21503" s="83"/>
      <c r="E21503" s="83"/>
      <c r="F21503" s="83"/>
      <c r="G21503" s="83"/>
      <c r="H21503" s="83" t="s">
        <v>24887</v>
      </c>
    </row>
    <row r="21504" spans="1:8" ht="12.75" customHeight="1" x14ac:dyDescent="0.2">
      <c r="A21504" s="83" t="s">
        <v>21574</v>
      </c>
      <c r="B21504" s="83" t="s">
        <v>42596</v>
      </c>
      <c r="C21504" s="83" t="s">
        <v>28730</v>
      </c>
      <c r="D21504" s="83"/>
      <c r="E21504" s="83"/>
      <c r="F21504" s="83"/>
      <c r="G21504" s="83"/>
      <c r="H21504" s="83" t="s">
        <v>22</v>
      </c>
    </row>
    <row r="21505" spans="1:8" ht="12.75" customHeight="1" x14ac:dyDescent="0.2">
      <c r="A21505" s="83" t="s">
        <v>21575</v>
      </c>
      <c r="B21505" s="83" t="s">
        <v>42596</v>
      </c>
      <c r="C21505" s="83" t="s">
        <v>28730</v>
      </c>
      <c r="D21505" s="83"/>
      <c r="E21505" s="83"/>
      <c r="F21505" s="83"/>
      <c r="G21505" s="83"/>
      <c r="H21505" s="83" t="s">
        <v>22</v>
      </c>
    </row>
    <row r="21506" spans="1:8" ht="12.75" customHeight="1" x14ac:dyDescent="0.2">
      <c r="A21506" s="83" t="s">
        <v>21576</v>
      </c>
      <c r="B21506" s="83" t="s">
        <v>42597</v>
      </c>
      <c r="C21506" s="83" t="s">
        <v>25997</v>
      </c>
      <c r="D21506" s="83"/>
      <c r="E21506" s="83"/>
      <c r="F21506" s="83"/>
      <c r="G21506" s="83"/>
      <c r="H21506" s="83" t="s">
        <v>22</v>
      </c>
    </row>
    <row r="21507" spans="1:8" ht="12.75" customHeight="1" x14ac:dyDescent="0.2">
      <c r="A21507" s="83" t="s">
        <v>21577</v>
      </c>
      <c r="B21507" s="83" t="s">
        <v>42597</v>
      </c>
      <c r="C21507" s="83" t="s">
        <v>25997</v>
      </c>
      <c r="D21507" s="83"/>
      <c r="E21507" s="83"/>
      <c r="F21507" s="83"/>
      <c r="G21507" s="83"/>
      <c r="H21507" s="83" t="s">
        <v>22</v>
      </c>
    </row>
    <row r="21508" spans="1:8" ht="12.75" customHeight="1" x14ac:dyDescent="0.2">
      <c r="A21508" s="83" t="s">
        <v>21578</v>
      </c>
      <c r="B21508" s="83" t="s">
        <v>42598</v>
      </c>
      <c r="C21508" s="83"/>
      <c r="D21508" s="83"/>
      <c r="E21508" s="83"/>
      <c r="F21508" s="83"/>
      <c r="G21508" s="83"/>
      <c r="H21508" s="83" t="s">
        <v>22</v>
      </c>
    </row>
    <row r="21509" spans="1:8" ht="12.75" customHeight="1" x14ac:dyDescent="0.2">
      <c r="A21509" s="83" t="s">
        <v>21579</v>
      </c>
      <c r="B21509" s="83" t="s">
        <v>42598</v>
      </c>
      <c r="C21509" s="83"/>
      <c r="D21509" s="83"/>
      <c r="E21509" s="83"/>
      <c r="F21509" s="83"/>
      <c r="G21509" s="83"/>
      <c r="H21509" s="83" t="s">
        <v>22</v>
      </c>
    </row>
    <row r="21510" spans="1:8" ht="12.75" customHeight="1" x14ac:dyDescent="0.2">
      <c r="A21510" s="83" t="s">
        <v>21580</v>
      </c>
      <c r="B21510" s="83" t="s">
        <v>42599</v>
      </c>
      <c r="C21510" s="83" t="s">
        <v>29889</v>
      </c>
      <c r="D21510" s="83"/>
      <c r="E21510" s="83"/>
      <c r="F21510" s="83"/>
      <c r="G21510" s="83"/>
      <c r="H21510" s="83" t="s">
        <v>22772</v>
      </c>
    </row>
    <row r="21511" spans="1:8" ht="12.75" customHeight="1" x14ac:dyDescent="0.2">
      <c r="A21511" s="83" t="s">
        <v>21581</v>
      </c>
      <c r="B21511" s="83" t="s">
        <v>42599</v>
      </c>
      <c r="C21511" s="83" t="s">
        <v>29889</v>
      </c>
      <c r="D21511" s="83"/>
      <c r="E21511" s="83"/>
      <c r="F21511" s="83"/>
      <c r="G21511" s="83"/>
      <c r="H21511" s="83" t="s">
        <v>22772</v>
      </c>
    </row>
    <row r="21512" spans="1:8" ht="12.75" customHeight="1" x14ac:dyDescent="0.2">
      <c r="A21512" s="83" t="s">
        <v>21582</v>
      </c>
      <c r="B21512" s="83" t="s">
        <v>42600</v>
      </c>
      <c r="C21512" s="83" t="s">
        <v>29889</v>
      </c>
      <c r="D21512" s="83"/>
      <c r="E21512" s="83"/>
      <c r="F21512" s="83"/>
      <c r="G21512" s="83"/>
      <c r="H21512" s="83" t="s">
        <v>22823</v>
      </c>
    </row>
    <row r="21513" spans="1:8" ht="12.75" customHeight="1" x14ac:dyDescent="0.2">
      <c r="A21513" s="83" t="s">
        <v>21583</v>
      </c>
      <c r="B21513" s="83" t="s">
        <v>42600</v>
      </c>
      <c r="C21513" s="83" t="s">
        <v>29889</v>
      </c>
      <c r="D21513" s="83"/>
      <c r="E21513" s="83"/>
      <c r="F21513" s="83"/>
      <c r="G21513" s="83"/>
      <c r="H21513" s="83" t="s">
        <v>22823</v>
      </c>
    </row>
    <row r="21514" spans="1:8" ht="12.75" customHeight="1" x14ac:dyDescent="0.2">
      <c r="A21514" s="83" t="s">
        <v>21584</v>
      </c>
      <c r="B21514" s="83" t="s">
        <v>42601</v>
      </c>
      <c r="C21514" s="83"/>
      <c r="D21514" s="83"/>
      <c r="E21514" s="83"/>
      <c r="F21514" s="83"/>
      <c r="G21514" s="83"/>
      <c r="H21514" s="83" t="s">
        <v>22823</v>
      </c>
    </row>
    <row r="21515" spans="1:8" ht="12.75" customHeight="1" x14ac:dyDescent="0.2">
      <c r="A21515" s="83" t="s">
        <v>21585</v>
      </c>
      <c r="B21515" s="83" t="s">
        <v>42601</v>
      </c>
      <c r="C21515" s="83"/>
      <c r="D21515" s="83"/>
      <c r="E21515" s="83"/>
      <c r="F21515" s="83"/>
      <c r="G21515" s="83"/>
      <c r="H21515" s="83" t="s">
        <v>22823</v>
      </c>
    </row>
    <row r="21516" spans="1:8" ht="12.75" customHeight="1" x14ac:dyDescent="0.2">
      <c r="A21516" s="83" t="s">
        <v>21586</v>
      </c>
      <c r="B21516" s="83" t="s">
        <v>42602</v>
      </c>
      <c r="C21516" s="83" t="s">
        <v>42603</v>
      </c>
      <c r="D21516" s="83" t="s">
        <v>26872</v>
      </c>
      <c r="E21516" s="83"/>
      <c r="F21516" s="83"/>
      <c r="G21516" s="83"/>
      <c r="H21516" s="83" t="s">
        <v>22823</v>
      </c>
    </row>
    <row r="21517" spans="1:8" ht="12.75" customHeight="1" x14ac:dyDescent="0.2">
      <c r="A21517" s="83" t="s">
        <v>21587</v>
      </c>
      <c r="B21517" s="83" t="s">
        <v>42602</v>
      </c>
      <c r="C21517" s="83" t="s">
        <v>42603</v>
      </c>
      <c r="D21517" s="83" t="s">
        <v>26872</v>
      </c>
      <c r="E21517" s="83"/>
      <c r="F21517" s="83"/>
      <c r="G21517" s="83"/>
      <c r="H21517" s="83" t="s">
        <v>22823</v>
      </c>
    </row>
    <row r="21518" spans="1:8" ht="12.75" customHeight="1" x14ac:dyDescent="0.2">
      <c r="A21518" s="83" t="s">
        <v>21588</v>
      </c>
      <c r="B21518" s="83" t="s">
        <v>42604</v>
      </c>
      <c r="C21518" s="83" t="s">
        <v>42605</v>
      </c>
      <c r="D21518" s="83"/>
      <c r="E21518" s="83"/>
      <c r="F21518" s="83"/>
      <c r="G21518" s="83"/>
      <c r="H21518" s="83" t="s">
        <v>22823</v>
      </c>
    </row>
    <row r="21519" spans="1:8" ht="12.75" customHeight="1" x14ac:dyDescent="0.2">
      <c r="A21519" s="83" t="s">
        <v>21589</v>
      </c>
      <c r="B21519" s="83" t="s">
        <v>42604</v>
      </c>
      <c r="C21519" s="83" t="s">
        <v>42605</v>
      </c>
      <c r="D21519" s="83"/>
      <c r="E21519" s="83"/>
      <c r="F21519" s="83"/>
      <c r="G21519" s="83"/>
      <c r="H21519" s="83" t="s">
        <v>22823</v>
      </c>
    </row>
    <row r="21520" spans="1:8" ht="12.75" customHeight="1" x14ac:dyDescent="0.2">
      <c r="A21520" s="83" t="s">
        <v>21590</v>
      </c>
      <c r="B21520" s="83" t="s">
        <v>42606</v>
      </c>
      <c r="C21520" s="83" t="s">
        <v>42607</v>
      </c>
      <c r="D21520" s="83"/>
      <c r="E21520" s="83"/>
      <c r="F21520" s="83"/>
      <c r="G21520" s="83"/>
      <c r="H21520" s="83" t="s">
        <v>22823</v>
      </c>
    </row>
    <row r="21521" spans="1:8" ht="12.75" customHeight="1" x14ac:dyDescent="0.2">
      <c r="A21521" s="83" t="s">
        <v>21591</v>
      </c>
      <c r="B21521" s="83" t="s">
        <v>42606</v>
      </c>
      <c r="C21521" s="83" t="s">
        <v>42607</v>
      </c>
      <c r="D21521" s="83"/>
      <c r="E21521" s="83"/>
      <c r="F21521" s="83"/>
      <c r="G21521" s="83"/>
      <c r="H21521" s="83" t="s">
        <v>22823</v>
      </c>
    </row>
    <row r="21522" spans="1:8" ht="12.75" customHeight="1" x14ac:dyDescent="0.2">
      <c r="A21522" s="83" t="s">
        <v>21592</v>
      </c>
      <c r="B21522" s="83" t="s">
        <v>42608</v>
      </c>
      <c r="C21522" s="83"/>
      <c r="D21522" s="83"/>
      <c r="E21522" s="83"/>
      <c r="F21522" s="83"/>
      <c r="G21522" s="83"/>
      <c r="H21522" s="83" t="s">
        <v>22823</v>
      </c>
    </row>
    <row r="21523" spans="1:8" ht="12.75" customHeight="1" x14ac:dyDescent="0.2">
      <c r="A21523" s="83" t="s">
        <v>21593</v>
      </c>
      <c r="B21523" s="83" t="s">
        <v>42608</v>
      </c>
      <c r="C21523" s="83"/>
      <c r="D21523" s="83"/>
      <c r="E21523" s="83"/>
      <c r="F21523" s="83"/>
      <c r="G21523" s="83"/>
      <c r="H21523" s="83" t="s">
        <v>22823</v>
      </c>
    </row>
    <row r="21524" spans="1:8" ht="12.75" customHeight="1" x14ac:dyDescent="0.2">
      <c r="A21524" s="83" t="s">
        <v>21594</v>
      </c>
      <c r="B21524" s="83" t="s">
        <v>42609</v>
      </c>
      <c r="C21524" s="83" t="s">
        <v>28719</v>
      </c>
      <c r="D21524" s="83"/>
      <c r="E21524" s="83"/>
      <c r="F21524" s="83"/>
      <c r="G21524" s="83"/>
      <c r="H21524" s="83" t="s">
        <v>22823</v>
      </c>
    </row>
    <row r="21525" spans="1:8" ht="12.75" customHeight="1" x14ac:dyDescent="0.2">
      <c r="A21525" s="83" t="s">
        <v>21595</v>
      </c>
      <c r="B21525" s="83" t="s">
        <v>42609</v>
      </c>
      <c r="C21525" s="83" t="s">
        <v>28719</v>
      </c>
      <c r="D21525" s="83"/>
      <c r="E21525" s="83"/>
      <c r="F21525" s="83"/>
      <c r="G21525" s="83"/>
      <c r="H21525" s="83" t="s">
        <v>22823</v>
      </c>
    </row>
    <row r="21526" spans="1:8" ht="12.75" customHeight="1" x14ac:dyDescent="0.2">
      <c r="A21526" s="83" t="s">
        <v>21596</v>
      </c>
      <c r="B21526" s="83" t="s">
        <v>42610</v>
      </c>
      <c r="C21526" s="83" t="s">
        <v>28730</v>
      </c>
      <c r="D21526" s="83"/>
      <c r="E21526" s="83"/>
      <c r="F21526" s="83"/>
      <c r="G21526" s="83"/>
      <c r="H21526" s="83" t="s">
        <v>22823</v>
      </c>
    </row>
    <row r="21527" spans="1:8" ht="12.75" customHeight="1" x14ac:dyDescent="0.2">
      <c r="A21527" s="83" t="s">
        <v>21597</v>
      </c>
      <c r="B21527" s="83" t="s">
        <v>42610</v>
      </c>
      <c r="C21527" s="83" t="s">
        <v>28730</v>
      </c>
      <c r="D21527" s="83"/>
      <c r="E21527" s="83"/>
      <c r="F21527" s="83"/>
      <c r="G21527" s="83"/>
      <c r="H21527" s="83" t="s">
        <v>22823</v>
      </c>
    </row>
    <row r="21528" spans="1:8" ht="12.75" customHeight="1" x14ac:dyDescent="0.2">
      <c r="A21528" s="83" t="s">
        <v>21598</v>
      </c>
      <c r="B21528" s="83" t="s">
        <v>42611</v>
      </c>
      <c r="C21528" s="83" t="s">
        <v>28730</v>
      </c>
      <c r="D21528" s="83"/>
      <c r="E21528" s="83"/>
      <c r="F21528" s="83"/>
      <c r="G21528" s="83"/>
      <c r="H21528" s="83" t="s">
        <v>22823</v>
      </c>
    </row>
    <row r="21529" spans="1:8" ht="12.75" customHeight="1" x14ac:dyDescent="0.2">
      <c r="A21529" s="83" t="s">
        <v>21599</v>
      </c>
      <c r="B21529" s="83" t="s">
        <v>42611</v>
      </c>
      <c r="C21529" s="83" t="s">
        <v>28730</v>
      </c>
      <c r="D21529" s="83"/>
      <c r="E21529" s="83"/>
      <c r="F21529" s="83"/>
      <c r="G21529" s="83"/>
      <c r="H21529" s="83" t="s">
        <v>22823</v>
      </c>
    </row>
    <row r="21530" spans="1:8" ht="12.75" customHeight="1" x14ac:dyDescent="0.2">
      <c r="A21530" s="83" t="s">
        <v>21600</v>
      </c>
      <c r="B21530" s="83" t="s">
        <v>42612</v>
      </c>
      <c r="C21530" s="83" t="s">
        <v>30549</v>
      </c>
      <c r="D21530" s="83"/>
      <c r="E21530" s="83"/>
      <c r="F21530" s="83"/>
      <c r="G21530" s="83"/>
      <c r="H21530" s="83" t="s">
        <v>22</v>
      </c>
    </row>
    <row r="21531" spans="1:8" ht="12.75" customHeight="1" x14ac:dyDescent="0.2">
      <c r="A21531" s="83" t="s">
        <v>21601</v>
      </c>
      <c r="B21531" s="83" t="s">
        <v>42612</v>
      </c>
      <c r="C21531" s="83" t="s">
        <v>30549</v>
      </c>
      <c r="D21531" s="83"/>
      <c r="E21531" s="83"/>
      <c r="F21531" s="83"/>
      <c r="G21531" s="83"/>
      <c r="H21531" s="83" t="s">
        <v>22</v>
      </c>
    </row>
    <row r="21532" spans="1:8" ht="12.75" customHeight="1" x14ac:dyDescent="0.2">
      <c r="A21532" s="83" t="s">
        <v>21602</v>
      </c>
      <c r="B21532" s="83" t="s">
        <v>42613</v>
      </c>
      <c r="C21532" s="83" t="s">
        <v>30882</v>
      </c>
      <c r="D21532" s="83"/>
      <c r="E21532" s="83"/>
      <c r="F21532" s="83"/>
      <c r="G21532" s="83"/>
      <c r="H21532" s="83" t="s">
        <v>22823</v>
      </c>
    </row>
    <row r="21533" spans="1:8" ht="12.75" customHeight="1" x14ac:dyDescent="0.2">
      <c r="A21533" s="83" t="s">
        <v>21603</v>
      </c>
      <c r="B21533" s="83" t="s">
        <v>42613</v>
      </c>
      <c r="C21533" s="83" t="s">
        <v>30882</v>
      </c>
      <c r="D21533" s="83"/>
      <c r="E21533" s="83"/>
      <c r="F21533" s="83"/>
      <c r="G21533" s="83"/>
      <c r="H21533" s="83" t="s">
        <v>22823</v>
      </c>
    </row>
    <row r="21534" spans="1:8" ht="12.75" customHeight="1" x14ac:dyDescent="0.2">
      <c r="A21534" s="83" t="s">
        <v>21604</v>
      </c>
      <c r="B21534" s="83" t="s">
        <v>42614</v>
      </c>
      <c r="C21534" s="83" t="s">
        <v>30882</v>
      </c>
      <c r="D21534" s="83"/>
      <c r="E21534" s="83"/>
      <c r="F21534" s="83"/>
      <c r="G21534" s="83"/>
      <c r="H21534" s="83" t="s">
        <v>22772</v>
      </c>
    </row>
    <row r="21535" spans="1:8" ht="12.75" customHeight="1" x14ac:dyDescent="0.2">
      <c r="A21535" s="83" t="s">
        <v>21605</v>
      </c>
      <c r="B21535" s="83" t="s">
        <v>42614</v>
      </c>
      <c r="C21535" s="83" t="s">
        <v>30882</v>
      </c>
      <c r="D21535" s="83"/>
      <c r="E21535" s="83"/>
      <c r="F21535" s="83"/>
      <c r="G21535" s="83"/>
      <c r="H21535" s="83" t="s">
        <v>22772</v>
      </c>
    </row>
    <row r="21536" spans="1:8" ht="12.75" customHeight="1" x14ac:dyDescent="0.2">
      <c r="A21536" s="83" t="s">
        <v>21606</v>
      </c>
      <c r="B21536" s="83" t="s">
        <v>42615</v>
      </c>
      <c r="C21536" s="83" t="s">
        <v>42616</v>
      </c>
      <c r="D21536" s="83" t="s">
        <v>42617</v>
      </c>
      <c r="E21536" s="83"/>
      <c r="F21536" s="83"/>
      <c r="G21536" s="83"/>
      <c r="H21536" s="83" t="s">
        <v>22</v>
      </c>
    </row>
    <row r="21537" spans="1:8" ht="12.75" customHeight="1" x14ac:dyDescent="0.2">
      <c r="A21537" s="83" t="s">
        <v>21607</v>
      </c>
      <c r="B21537" s="83" t="s">
        <v>42615</v>
      </c>
      <c r="C21537" s="83" t="s">
        <v>42616</v>
      </c>
      <c r="D21537" s="83" t="s">
        <v>42617</v>
      </c>
      <c r="E21537" s="83"/>
      <c r="F21537" s="83"/>
      <c r="G21537" s="83"/>
      <c r="H21537" s="83" t="s">
        <v>22</v>
      </c>
    </row>
    <row r="21538" spans="1:8" ht="12.75" customHeight="1" x14ac:dyDescent="0.2">
      <c r="A21538" s="83" t="s">
        <v>21608</v>
      </c>
      <c r="B21538" s="83" t="s">
        <v>42618</v>
      </c>
      <c r="C21538" s="83" t="s">
        <v>42619</v>
      </c>
      <c r="D21538" s="83" t="s">
        <v>42620</v>
      </c>
      <c r="E21538" s="83"/>
      <c r="F21538" s="83"/>
      <c r="G21538" s="83"/>
      <c r="H21538" s="83" t="s">
        <v>22</v>
      </c>
    </row>
    <row r="21539" spans="1:8" ht="12.75" customHeight="1" x14ac:dyDescent="0.2">
      <c r="A21539" s="83" t="s">
        <v>21609</v>
      </c>
      <c r="B21539" s="83" t="s">
        <v>42618</v>
      </c>
      <c r="C21539" s="83" t="s">
        <v>42619</v>
      </c>
      <c r="D21539" s="83" t="s">
        <v>42620</v>
      </c>
      <c r="E21539" s="83"/>
      <c r="F21539" s="83"/>
      <c r="G21539" s="83"/>
      <c r="H21539" s="83" t="s">
        <v>22</v>
      </c>
    </row>
    <row r="21540" spans="1:8" ht="12.75" customHeight="1" x14ac:dyDescent="0.2">
      <c r="A21540" s="83" t="s">
        <v>21610</v>
      </c>
      <c r="B21540" s="83" t="s">
        <v>42621</v>
      </c>
      <c r="C21540" s="83" t="s">
        <v>42619</v>
      </c>
      <c r="D21540" s="83" t="s">
        <v>42622</v>
      </c>
      <c r="E21540" s="83"/>
      <c r="F21540" s="83"/>
      <c r="G21540" s="83"/>
      <c r="H21540" s="83" t="s">
        <v>22</v>
      </c>
    </row>
    <row r="21541" spans="1:8" ht="12.75" customHeight="1" x14ac:dyDescent="0.2">
      <c r="A21541" s="83" t="s">
        <v>21611</v>
      </c>
      <c r="B21541" s="83" t="s">
        <v>42621</v>
      </c>
      <c r="C21541" s="83" t="s">
        <v>42619</v>
      </c>
      <c r="D21541" s="83" t="s">
        <v>42622</v>
      </c>
      <c r="E21541" s="83"/>
      <c r="F21541" s="83"/>
      <c r="G21541" s="83"/>
      <c r="H21541" s="83" t="s">
        <v>22</v>
      </c>
    </row>
    <row r="21542" spans="1:8" ht="12.75" customHeight="1" x14ac:dyDescent="0.2">
      <c r="A21542" s="83" t="s">
        <v>21612</v>
      </c>
      <c r="B21542" s="83" t="s">
        <v>42623</v>
      </c>
      <c r="C21542" s="83" t="s">
        <v>42619</v>
      </c>
      <c r="D21542" s="83" t="s">
        <v>42622</v>
      </c>
      <c r="E21542" s="83"/>
      <c r="F21542" s="83"/>
      <c r="G21542" s="83"/>
      <c r="H21542" s="83" t="s">
        <v>22</v>
      </c>
    </row>
    <row r="21543" spans="1:8" ht="12.75" customHeight="1" x14ac:dyDescent="0.2">
      <c r="A21543" s="83" t="s">
        <v>21613</v>
      </c>
      <c r="B21543" s="83" t="s">
        <v>42623</v>
      </c>
      <c r="C21543" s="83" t="s">
        <v>42619</v>
      </c>
      <c r="D21543" s="83" t="s">
        <v>42622</v>
      </c>
      <c r="E21543" s="83"/>
      <c r="F21543" s="83"/>
      <c r="G21543" s="83"/>
      <c r="H21543" s="83" t="s">
        <v>22</v>
      </c>
    </row>
    <row r="21544" spans="1:8" ht="12.75" customHeight="1" x14ac:dyDescent="0.2">
      <c r="A21544" s="83" t="s">
        <v>21614</v>
      </c>
      <c r="B21544" s="83" t="s">
        <v>42618</v>
      </c>
      <c r="C21544" s="83" t="s">
        <v>42624</v>
      </c>
      <c r="D21544" s="83" t="s">
        <v>42625</v>
      </c>
      <c r="E21544" s="83"/>
      <c r="F21544" s="83"/>
      <c r="G21544" s="83"/>
      <c r="H21544" s="83" t="s">
        <v>22</v>
      </c>
    </row>
    <row r="21545" spans="1:8" ht="12.75" customHeight="1" x14ac:dyDescent="0.2">
      <c r="A21545" s="83" t="s">
        <v>21615</v>
      </c>
      <c r="B21545" s="83" t="s">
        <v>42618</v>
      </c>
      <c r="C21545" s="83" t="s">
        <v>42624</v>
      </c>
      <c r="D21545" s="83" t="s">
        <v>42625</v>
      </c>
      <c r="E21545" s="83"/>
      <c r="F21545" s="83"/>
      <c r="G21545" s="83"/>
      <c r="H21545" s="83" t="s">
        <v>22</v>
      </c>
    </row>
    <row r="21546" spans="1:8" ht="12.75" customHeight="1" x14ac:dyDescent="0.2">
      <c r="A21546" s="83" t="s">
        <v>21616</v>
      </c>
      <c r="B21546" s="83" t="s">
        <v>42621</v>
      </c>
      <c r="C21546" s="83" t="s">
        <v>42624</v>
      </c>
      <c r="D21546" s="83" t="s">
        <v>42625</v>
      </c>
      <c r="E21546" s="83"/>
      <c r="F21546" s="83"/>
      <c r="G21546" s="83"/>
      <c r="H21546" s="83" t="s">
        <v>22823</v>
      </c>
    </row>
    <row r="21547" spans="1:8" ht="12.75" customHeight="1" x14ac:dyDescent="0.2">
      <c r="A21547" s="83" t="s">
        <v>21617</v>
      </c>
      <c r="B21547" s="83" t="s">
        <v>42621</v>
      </c>
      <c r="C21547" s="83" t="s">
        <v>42624</v>
      </c>
      <c r="D21547" s="83" t="s">
        <v>42625</v>
      </c>
      <c r="E21547" s="83"/>
      <c r="F21547" s="83"/>
      <c r="G21547" s="83"/>
      <c r="H21547" s="83" t="s">
        <v>22823</v>
      </c>
    </row>
    <row r="21548" spans="1:8" ht="12.75" customHeight="1" x14ac:dyDescent="0.2">
      <c r="A21548" s="83" t="s">
        <v>21618</v>
      </c>
      <c r="B21548" s="83" t="s">
        <v>42623</v>
      </c>
      <c r="C21548" s="83" t="s">
        <v>42624</v>
      </c>
      <c r="D21548" s="83" t="s">
        <v>42625</v>
      </c>
      <c r="E21548" s="83"/>
      <c r="F21548" s="83"/>
      <c r="G21548" s="83"/>
      <c r="H21548" s="83" t="s">
        <v>22</v>
      </c>
    </row>
    <row r="21549" spans="1:8" ht="12.75" customHeight="1" x14ac:dyDescent="0.2">
      <c r="A21549" s="83" t="s">
        <v>21619</v>
      </c>
      <c r="B21549" s="83" t="s">
        <v>42623</v>
      </c>
      <c r="C21549" s="83" t="s">
        <v>42624</v>
      </c>
      <c r="D21549" s="83" t="s">
        <v>42625</v>
      </c>
      <c r="E21549" s="83"/>
      <c r="F21549" s="83"/>
      <c r="G21549" s="83"/>
      <c r="H21549" s="83" t="s">
        <v>22</v>
      </c>
    </row>
    <row r="21550" spans="1:8" ht="12.75" customHeight="1" x14ac:dyDescent="0.2">
      <c r="A21550" s="83" t="s">
        <v>21620</v>
      </c>
      <c r="B21550" s="83" t="s">
        <v>42626</v>
      </c>
      <c r="C21550" s="83" t="s">
        <v>42624</v>
      </c>
      <c r="D21550" s="83" t="s">
        <v>42625</v>
      </c>
      <c r="E21550" s="83"/>
      <c r="F21550" s="83"/>
      <c r="G21550" s="83"/>
      <c r="H21550" s="83" t="s">
        <v>22</v>
      </c>
    </row>
    <row r="21551" spans="1:8" ht="12.75" customHeight="1" x14ac:dyDescent="0.2">
      <c r="A21551" s="83" t="s">
        <v>21621</v>
      </c>
      <c r="B21551" s="83" t="s">
        <v>42626</v>
      </c>
      <c r="C21551" s="83" t="s">
        <v>42624</v>
      </c>
      <c r="D21551" s="83" t="s">
        <v>42625</v>
      </c>
      <c r="E21551" s="83"/>
      <c r="F21551" s="83"/>
      <c r="G21551" s="83"/>
      <c r="H21551" s="83" t="s">
        <v>22</v>
      </c>
    </row>
    <row r="21552" spans="1:8" ht="12.75" customHeight="1" x14ac:dyDescent="0.2">
      <c r="A21552" s="83" t="s">
        <v>21622</v>
      </c>
      <c r="B21552" s="83" t="s">
        <v>42627</v>
      </c>
      <c r="C21552" s="83" t="s">
        <v>42628</v>
      </c>
      <c r="D21552" s="83" t="s">
        <v>42629</v>
      </c>
      <c r="E21552" s="83" t="s">
        <v>42630</v>
      </c>
      <c r="F21552" s="83"/>
      <c r="G21552" s="83"/>
      <c r="H21552" s="83" t="s">
        <v>22</v>
      </c>
    </row>
    <row r="21553" spans="1:8" ht="12.75" customHeight="1" x14ac:dyDescent="0.2">
      <c r="A21553" s="83" t="s">
        <v>21623</v>
      </c>
      <c r="B21553" s="83" t="s">
        <v>42627</v>
      </c>
      <c r="C21553" s="83" t="s">
        <v>42628</v>
      </c>
      <c r="D21553" s="83" t="s">
        <v>42629</v>
      </c>
      <c r="E21553" s="83" t="s">
        <v>42630</v>
      </c>
      <c r="F21553" s="83"/>
      <c r="G21553" s="83"/>
      <c r="H21553" s="83" t="s">
        <v>22</v>
      </c>
    </row>
    <row r="21554" spans="1:8" ht="12.75" customHeight="1" x14ac:dyDescent="0.2">
      <c r="A21554" s="83" t="s">
        <v>21624</v>
      </c>
      <c r="B21554" s="83" t="s">
        <v>42631</v>
      </c>
      <c r="C21554" s="83" t="s">
        <v>42632</v>
      </c>
      <c r="D21554" s="83" t="s">
        <v>42633</v>
      </c>
      <c r="E21554" s="83" t="s">
        <v>42630</v>
      </c>
      <c r="F21554" s="83"/>
      <c r="G21554" s="83"/>
      <c r="H21554" s="83" t="s">
        <v>22</v>
      </c>
    </row>
    <row r="21555" spans="1:8" ht="12.75" customHeight="1" x14ac:dyDescent="0.2">
      <c r="A21555" s="83" t="s">
        <v>21625</v>
      </c>
      <c r="B21555" s="83" t="s">
        <v>42631</v>
      </c>
      <c r="C21555" s="83" t="s">
        <v>42632</v>
      </c>
      <c r="D21555" s="83" t="s">
        <v>42633</v>
      </c>
      <c r="E21555" s="83" t="s">
        <v>42630</v>
      </c>
      <c r="F21555" s="83"/>
      <c r="G21555" s="83"/>
      <c r="H21555" s="83" t="s">
        <v>22</v>
      </c>
    </row>
    <row r="21556" spans="1:8" ht="12.75" customHeight="1" x14ac:dyDescent="0.2">
      <c r="A21556" s="83" t="s">
        <v>21626</v>
      </c>
      <c r="B21556" s="83" t="s">
        <v>42634</v>
      </c>
      <c r="C21556" s="83" t="s">
        <v>42632</v>
      </c>
      <c r="D21556" s="83" t="s">
        <v>42633</v>
      </c>
      <c r="E21556" s="83" t="s">
        <v>42630</v>
      </c>
      <c r="F21556" s="83"/>
      <c r="G21556" s="83"/>
      <c r="H21556" s="83" t="s">
        <v>22</v>
      </c>
    </row>
    <row r="21557" spans="1:8" ht="12.75" customHeight="1" x14ac:dyDescent="0.2">
      <c r="A21557" s="83" t="s">
        <v>21627</v>
      </c>
      <c r="B21557" s="83" t="s">
        <v>42634</v>
      </c>
      <c r="C21557" s="83" t="s">
        <v>42632</v>
      </c>
      <c r="D21557" s="83" t="s">
        <v>42633</v>
      </c>
      <c r="E21557" s="83" t="s">
        <v>42630</v>
      </c>
      <c r="F21557" s="83"/>
      <c r="G21557" s="83"/>
      <c r="H21557" s="83" t="s">
        <v>22</v>
      </c>
    </row>
    <row r="21558" spans="1:8" ht="12.75" customHeight="1" x14ac:dyDescent="0.2">
      <c r="A21558" s="83" t="s">
        <v>21628</v>
      </c>
      <c r="B21558" s="83" t="s">
        <v>42635</v>
      </c>
      <c r="C21558" s="83" t="s">
        <v>42632</v>
      </c>
      <c r="D21558" s="83" t="s">
        <v>42633</v>
      </c>
      <c r="E21558" s="83" t="s">
        <v>42630</v>
      </c>
      <c r="F21558" s="83"/>
      <c r="G21558" s="83"/>
      <c r="H21558" s="83" t="s">
        <v>22</v>
      </c>
    </row>
    <row r="21559" spans="1:8" ht="12.75" customHeight="1" x14ac:dyDescent="0.2">
      <c r="A21559" s="83" t="s">
        <v>21629</v>
      </c>
      <c r="B21559" s="83" t="s">
        <v>42635</v>
      </c>
      <c r="C21559" s="83" t="s">
        <v>42632</v>
      </c>
      <c r="D21559" s="83" t="s">
        <v>42633</v>
      </c>
      <c r="E21559" s="83" t="s">
        <v>42630</v>
      </c>
      <c r="F21559" s="83"/>
      <c r="G21559" s="83"/>
      <c r="H21559" s="83" t="s">
        <v>22</v>
      </c>
    </row>
    <row r="21560" spans="1:8" ht="12.75" customHeight="1" x14ac:dyDescent="0.2">
      <c r="A21560" s="83" t="s">
        <v>21630</v>
      </c>
      <c r="B21560" s="83" t="s">
        <v>42636</v>
      </c>
      <c r="C21560" s="83" t="s">
        <v>42632</v>
      </c>
      <c r="D21560" s="83" t="s">
        <v>42633</v>
      </c>
      <c r="E21560" s="83" t="s">
        <v>42630</v>
      </c>
      <c r="F21560" s="83"/>
      <c r="G21560" s="83"/>
      <c r="H21560" s="83" t="s">
        <v>22772</v>
      </c>
    </row>
    <row r="21561" spans="1:8" ht="12.75" customHeight="1" x14ac:dyDescent="0.2">
      <c r="A21561" s="83" t="s">
        <v>21631</v>
      </c>
      <c r="B21561" s="83" t="s">
        <v>42636</v>
      </c>
      <c r="C21561" s="83" t="s">
        <v>42632</v>
      </c>
      <c r="D21561" s="83" t="s">
        <v>42633</v>
      </c>
      <c r="E21561" s="83" t="s">
        <v>42630</v>
      </c>
      <c r="F21561" s="83"/>
      <c r="G21561" s="83"/>
      <c r="H21561" s="83" t="s">
        <v>22772</v>
      </c>
    </row>
    <row r="21562" spans="1:8" ht="12.75" customHeight="1" x14ac:dyDescent="0.2">
      <c r="A21562" s="83" t="s">
        <v>21632</v>
      </c>
      <c r="B21562" s="83" t="s">
        <v>42637</v>
      </c>
      <c r="C21562" s="83" t="s">
        <v>42638</v>
      </c>
      <c r="D21562" s="83" t="s">
        <v>42639</v>
      </c>
      <c r="E21562" s="83" t="s">
        <v>42640</v>
      </c>
      <c r="F21562" s="83"/>
      <c r="G21562" s="83"/>
      <c r="H21562" s="83" t="s">
        <v>22772</v>
      </c>
    </row>
    <row r="21563" spans="1:8" ht="12.75" customHeight="1" x14ac:dyDescent="0.2">
      <c r="A21563" s="83" t="s">
        <v>21633</v>
      </c>
      <c r="B21563" s="83" t="s">
        <v>42637</v>
      </c>
      <c r="C21563" s="83" t="s">
        <v>42638</v>
      </c>
      <c r="D21563" s="83" t="s">
        <v>42639</v>
      </c>
      <c r="E21563" s="83" t="s">
        <v>42640</v>
      </c>
      <c r="F21563" s="83"/>
      <c r="G21563" s="83"/>
      <c r="H21563" s="83" t="s">
        <v>22772</v>
      </c>
    </row>
    <row r="21564" spans="1:8" ht="12.75" customHeight="1" x14ac:dyDescent="0.2">
      <c r="A21564" s="83" t="s">
        <v>21634</v>
      </c>
      <c r="B21564" s="83" t="s">
        <v>42641</v>
      </c>
      <c r="C21564" s="83" t="s">
        <v>42642</v>
      </c>
      <c r="D21564" s="83" t="s">
        <v>42643</v>
      </c>
      <c r="E21564" s="83" t="s">
        <v>42644</v>
      </c>
      <c r="F21564" s="83"/>
      <c r="G21564" s="83"/>
      <c r="H21564" s="83" t="s">
        <v>22772</v>
      </c>
    </row>
    <row r="21565" spans="1:8" ht="12.75" customHeight="1" x14ac:dyDescent="0.2">
      <c r="A21565" s="83" t="s">
        <v>21635</v>
      </c>
      <c r="B21565" s="83" t="s">
        <v>42641</v>
      </c>
      <c r="C21565" s="83" t="s">
        <v>42642</v>
      </c>
      <c r="D21565" s="83" t="s">
        <v>42643</v>
      </c>
      <c r="E21565" s="83" t="s">
        <v>42644</v>
      </c>
      <c r="F21565" s="83"/>
      <c r="G21565" s="83"/>
      <c r="H21565" s="83" t="s">
        <v>22772</v>
      </c>
    </row>
    <row r="21566" spans="1:8" ht="12.75" customHeight="1" x14ac:dyDescent="0.2">
      <c r="A21566" s="83" t="s">
        <v>21636</v>
      </c>
      <c r="B21566" s="83" t="s">
        <v>42645</v>
      </c>
      <c r="C21566" s="83" t="s">
        <v>42642</v>
      </c>
      <c r="D21566" s="83" t="s">
        <v>42643</v>
      </c>
      <c r="E21566" s="83" t="s">
        <v>42644</v>
      </c>
      <c r="F21566" s="83"/>
      <c r="G21566" s="83"/>
      <c r="H21566" s="83" t="s">
        <v>22772</v>
      </c>
    </row>
    <row r="21567" spans="1:8" ht="12.75" customHeight="1" x14ac:dyDescent="0.2">
      <c r="A21567" s="83" t="s">
        <v>21637</v>
      </c>
      <c r="B21567" s="83" t="s">
        <v>42645</v>
      </c>
      <c r="C21567" s="83" t="s">
        <v>42642</v>
      </c>
      <c r="D21567" s="83" t="s">
        <v>42643</v>
      </c>
      <c r="E21567" s="83" t="s">
        <v>42644</v>
      </c>
      <c r="F21567" s="83"/>
      <c r="G21567" s="83"/>
      <c r="H21567" s="83" t="s">
        <v>22772</v>
      </c>
    </row>
    <row r="21568" spans="1:8" ht="12.75" customHeight="1" x14ac:dyDescent="0.2">
      <c r="A21568" s="83" t="s">
        <v>21638</v>
      </c>
      <c r="B21568" s="83" t="s">
        <v>42646</v>
      </c>
      <c r="C21568" s="83" t="s">
        <v>42642</v>
      </c>
      <c r="D21568" s="83" t="s">
        <v>42643</v>
      </c>
      <c r="E21568" s="83" t="s">
        <v>42644</v>
      </c>
      <c r="F21568" s="83"/>
      <c r="G21568" s="83"/>
      <c r="H21568" s="83" t="s">
        <v>22772</v>
      </c>
    </row>
    <row r="21569" spans="1:8" ht="12.75" customHeight="1" x14ac:dyDescent="0.2">
      <c r="A21569" s="83" t="s">
        <v>21639</v>
      </c>
      <c r="B21569" s="83" t="s">
        <v>42646</v>
      </c>
      <c r="C21569" s="83" t="s">
        <v>42642</v>
      </c>
      <c r="D21569" s="83" t="s">
        <v>42643</v>
      </c>
      <c r="E21569" s="83" t="s">
        <v>42644</v>
      </c>
      <c r="F21569" s="83"/>
      <c r="G21569" s="83"/>
      <c r="H21569" s="83" t="s">
        <v>22772</v>
      </c>
    </row>
    <row r="21570" spans="1:8" ht="12.75" customHeight="1" x14ac:dyDescent="0.2">
      <c r="A21570" s="83" t="s">
        <v>21640</v>
      </c>
      <c r="B21570" s="83" t="s">
        <v>42647</v>
      </c>
      <c r="C21570" s="83" t="s">
        <v>42628</v>
      </c>
      <c r="D21570" s="83" t="s">
        <v>42648</v>
      </c>
      <c r="E21570" s="83" t="s">
        <v>42649</v>
      </c>
      <c r="F21570" s="83"/>
      <c r="G21570" s="83"/>
      <c r="H21570" s="83" t="s">
        <v>22772</v>
      </c>
    </row>
    <row r="21571" spans="1:8" ht="12.75" customHeight="1" x14ac:dyDescent="0.2">
      <c r="A21571" s="83" t="s">
        <v>21641</v>
      </c>
      <c r="B21571" s="83" t="s">
        <v>42647</v>
      </c>
      <c r="C21571" s="83" t="s">
        <v>42628</v>
      </c>
      <c r="D21571" s="83" t="s">
        <v>42648</v>
      </c>
      <c r="E21571" s="83" t="s">
        <v>42649</v>
      </c>
      <c r="F21571" s="83"/>
      <c r="G21571" s="83"/>
      <c r="H21571" s="83" t="s">
        <v>22772</v>
      </c>
    </row>
    <row r="21572" spans="1:8" ht="12.75" customHeight="1" x14ac:dyDescent="0.2">
      <c r="A21572" s="83" t="s">
        <v>21642</v>
      </c>
      <c r="B21572" s="83" t="s">
        <v>42650</v>
      </c>
      <c r="C21572" s="83" t="s">
        <v>42632</v>
      </c>
      <c r="D21572" s="83" t="s">
        <v>42651</v>
      </c>
      <c r="E21572" s="83" t="s">
        <v>42652</v>
      </c>
      <c r="F21572" s="83"/>
      <c r="G21572" s="83"/>
      <c r="H21572" s="83" t="s">
        <v>22</v>
      </c>
    </row>
    <row r="21573" spans="1:8" ht="12.75" customHeight="1" x14ac:dyDescent="0.2">
      <c r="A21573" s="83" t="s">
        <v>21643</v>
      </c>
      <c r="B21573" s="83" t="s">
        <v>42650</v>
      </c>
      <c r="C21573" s="83" t="s">
        <v>42632</v>
      </c>
      <c r="D21573" s="83" t="s">
        <v>42651</v>
      </c>
      <c r="E21573" s="83" t="s">
        <v>42652</v>
      </c>
      <c r="F21573" s="83"/>
      <c r="G21573" s="83"/>
      <c r="H21573" s="83" t="s">
        <v>22</v>
      </c>
    </row>
    <row r="21574" spans="1:8" ht="12.75" customHeight="1" x14ac:dyDescent="0.2">
      <c r="A21574" s="83" t="s">
        <v>21644</v>
      </c>
      <c r="B21574" s="83" t="s">
        <v>42653</v>
      </c>
      <c r="C21574" s="83" t="s">
        <v>42632</v>
      </c>
      <c r="D21574" s="83" t="s">
        <v>42651</v>
      </c>
      <c r="E21574" s="83" t="s">
        <v>42652</v>
      </c>
      <c r="F21574" s="83"/>
      <c r="G21574" s="83"/>
      <c r="H21574" s="83" t="s">
        <v>22</v>
      </c>
    </row>
    <row r="21575" spans="1:8" ht="12.75" customHeight="1" x14ac:dyDescent="0.2">
      <c r="A21575" s="83" t="s">
        <v>21645</v>
      </c>
      <c r="B21575" s="83" t="s">
        <v>42653</v>
      </c>
      <c r="C21575" s="83" t="s">
        <v>42632</v>
      </c>
      <c r="D21575" s="83" t="s">
        <v>42651</v>
      </c>
      <c r="E21575" s="83" t="s">
        <v>42652</v>
      </c>
      <c r="F21575" s="83"/>
      <c r="G21575" s="83"/>
      <c r="H21575" s="83" t="s">
        <v>22</v>
      </c>
    </row>
    <row r="21576" spans="1:8" ht="12.75" customHeight="1" x14ac:dyDescent="0.2">
      <c r="A21576" s="83" t="s">
        <v>21646</v>
      </c>
      <c r="B21576" s="83" t="s">
        <v>42654</v>
      </c>
      <c r="C21576" s="83" t="s">
        <v>42632</v>
      </c>
      <c r="D21576" s="83" t="s">
        <v>42651</v>
      </c>
      <c r="E21576" s="83" t="s">
        <v>42652</v>
      </c>
      <c r="F21576" s="83"/>
      <c r="G21576" s="83"/>
      <c r="H21576" s="83" t="s">
        <v>22</v>
      </c>
    </row>
    <row r="21577" spans="1:8" ht="12.75" customHeight="1" x14ac:dyDescent="0.2">
      <c r="A21577" s="83" t="s">
        <v>21647</v>
      </c>
      <c r="B21577" s="83" t="s">
        <v>42654</v>
      </c>
      <c r="C21577" s="83" t="s">
        <v>42632</v>
      </c>
      <c r="D21577" s="83" t="s">
        <v>42651</v>
      </c>
      <c r="E21577" s="83" t="s">
        <v>42652</v>
      </c>
      <c r="F21577" s="83"/>
      <c r="G21577" s="83"/>
      <c r="H21577" s="83" t="s">
        <v>22</v>
      </c>
    </row>
    <row r="21578" spans="1:8" ht="12.75" customHeight="1" x14ac:dyDescent="0.2">
      <c r="A21578" s="83" t="s">
        <v>21648</v>
      </c>
      <c r="B21578" s="83" t="s">
        <v>42655</v>
      </c>
      <c r="C21578" s="83" t="s">
        <v>42632</v>
      </c>
      <c r="D21578" s="83" t="s">
        <v>42656</v>
      </c>
      <c r="E21578" s="83" t="s">
        <v>28730</v>
      </c>
      <c r="F21578" s="83"/>
      <c r="G21578" s="83"/>
      <c r="H21578" s="83" t="s">
        <v>22</v>
      </c>
    </row>
    <row r="21579" spans="1:8" ht="12.75" customHeight="1" x14ac:dyDescent="0.2">
      <c r="A21579" s="83" t="s">
        <v>21649</v>
      </c>
      <c r="B21579" s="83" t="s">
        <v>42655</v>
      </c>
      <c r="C21579" s="83" t="s">
        <v>42632</v>
      </c>
      <c r="D21579" s="83" t="s">
        <v>42656</v>
      </c>
      <c r="E21579" s="83" t="s">
        <v>28730</v>
      </c>
      <c r="F21579" s="83"/>
      <c r="G21579" s="83"/>
      <c r="H21579" s="83" t="s">
        <v>22</v>
      </c>
    </row>
    <row r="21580" spans="1:8" ht="12.75" customHeight="1" x14ac:dyDescent="0.2">
      <c r="A21580" s="83" t="s">
        <v>21650</v>
      </c>
      <c r="B21580" s="83" t="s">
        <v>42657</v>
      </c>
      <c r="C21580" s="83" t="s">
        <v>42658</v>
      </c>
      <c r="D21580" s="83" t="s">
        <v>42659</v>
      </c>
      <c r="E21580" s="83" t="s">
        <v>42660</v>
      </c>
      <c r="F21580" s="83" t="s">
        <v>24553</v>
      </c>
      <c r="G21580" s="83"/>
      <c r="H21580" s="83" t="s">
        <v>22</v>
      </c>
    </row>
    <row r="21581" spans="1:8" ht="12.75" customHeight="1" x14ac:dyDescent="0.2">
      <c r="A21581" s="83" t="s">
        <v>21651</v>
      </c>
      <c r="B21581" s="83" t="s">
        <v>42657</v>
      </c>
      <c r="C21581" s="83" t="s">
        <v>42658</v>
      </c>
      <c r="D21581" s="83" t="s">
        <v>42659</v>
      </c>
      <c r="E21581" s="83" t="s">
        <v>42660</v>
      </c>
      <c r="F21581" s="83" t="s">
        <v>24553</v>
      </c>
      <c r="G21581" s="83"/>
      <c r="H21581" s="83" t="s">
        <v>22</v>
      </c>
    </row>
    <row r="21582" spans="1:8" ht="12.75" customHeight="1" x14ac:dyDescent="0.2">
      <c r="A21582" s="83" t="s">
        <v>21652</v>
      </c>
      <c r="B21582" s="83" t="s">
        <v>42657</v>
      </c>
      <c r="C21582" s="83" t="s">
        <v>42661</v>
      </c>
      <c r="D21582" s="83" t="s">
        <v>42662</v>
      </c>
      <c r="E21582" s="83" t="s">
        <v>42663</v>
      </c>
      <c r="F21582" s="83" t="s">
        <v>25044</v>
      </c>
      <c r="G21582" s="83"/>
      <c r="H21582" s="83" t="s">
        <v>22823</v>
      </c>
    </row>
    <row r="21583" spans="1:8" ht="12.75" customHeight="1" x14ac:dyDescent="0.2">
      <c r="A21583" s="83" t="s">
        <v>21653</v>
      </c>
      <c r="B21583" s="83" t="s">
        <v>42657</v>
      </c>
      <c r="C21583" s="83" t="s">
        <v>42661</v>
      </c>
      <c r="D21583" s="83" t="s">
        <v>42662</v>
      </c>
      <c r="E21583" s="83" t="s">
        <v>42663</v>
      </c>
      <c r="F21583" s="83" t="s">
        <v>25044</v>
      </c>
      <c r="G21583" s="83"/>
      <c r="H21583" s="83" t="s">
        <v>22823</v>
      </c>
    </row>
    <row r="21584" spans="1:8" ht="12.75" customHeight="1" x14ac:dyDescent="0.2">
      <c r="A21584" s="83" t="s">
        <v>21654</v>
      </c>
      <c r="B21584" s="83" t="s">
        <v>42657</v>
      </c>
      <c r="C21584" s="83" t="s">
        <v>42664</v>
      </c>
      <c r="D21584" s="83" t="s">
        <v>42662</v>
      </c>
      <c r="E21584" s="83" t="s">
        <v>42663</v>
      </c>
      <c r="F21584" s="83" t="s">
        <v>25044</v>
      </c>
      <c r="G21584" s="83"/>
      <c r="H21584" s="83" t="s">
        <v>22823</v>
      </c>
    </row>
    <row r="21585" spans="1:8" ht="12.75" customHeight="1" x14ac:dyDescent="0.2">
      <c r="A21585" s="83" t="s">
        <v>21655</v>
      </c>
      <c r="B21585" s="83" t="s">
        <v>42657</v>
      </c>
      <c r="C21585" s="83" t="s">
        <v>42664</v>
      </c>
      <c r="D21585" s="83" t="s">
        <v>42662</v>
      </c>
      <c r="E21585" s="83" t="s">
        <v>42663</v>
      </c>
      <c r="F21585" s="83" t="s">
        <v>25044</v>
      </c>
      <c r="G21585" s="83"/>
      <c r="H21585" s="83" t="s">
        <v>22823</v>
      </c>
    </row>
    <row r="21586" spans="1:8" ht="12.75" customHeight="1" x14ac:dyDescent="0.2">
      <c r="A21586" s="83" t="s">
        <v>21656</v>
      </c>
      <c r="B21586" s="83" t="s">
        <v>42657</v>
      </c>
      <c r="C21586" s="83" t="s">
        <v>42665</v>
      </c>
      <c r="D21586" s="83" t="s">
        <v>42662</v>
      </c>
      <c r="E21586" s="83" t="s">
        <v>42663</v>
      </c>
      <c r="F21586" s="83" t="s">
        <v>25044</v>
      </c>
      <c r="G21586" s="83"/>
      <c r="H21586" s="83" t="s">
        <v>22823</v>
      </c>
    </row>
    <row r="21587" spans="1:8" ht="12.75" customHeight="1" x14ac:dyDescent="0.2">
      <c r="A21587" s="83" t="s">
        <v>21657</v>
      </c>
      <c r="B21587" s="83" t="s">
        <v>42657</v>
      </c>
      <c r="C21587" s="83" t="s">
        <v>42665</v>
      </c>
      <c r="D21587" s="83" t="s">
        <v>42662</v>
      </c>
      <c r="E21587" s="83" t="s">
        <v>42663</v>
      </c>
      <c r="F21587" s="83" t="s">
        <v>25044</v>
      </c>
      <c r="G21587" s="83"/>
      <c r="H21587" s="83" t="s">
        <v>22823</v>
      </c>
    </row>
    <row r="21588" spans="1:8" ht="12.75" customHeight="1" x14ac:dyDescent="0.2">
      <c r="A21588" s="83" t="s">
        <v>21658</v>
      </c>
      <c r="B21588" s="83" t="s">
        <v>42666</v>
      </c>
      <c r="C21588" s="83" t="s">
        <v>42667</v>
      </c>
      <c r="D21588" s="83" t="s">
        <v>42668</v>
      </c>
      <c r="E21588" s="83"/>
      <c r="F21588" s="83"/>
      <c r="G21588" s="83"/>
      <c r="H21588" s="83" t="s">
        <v>22</v>
      </c>
    </row>
    <row r="21589" spans="1:8" ht="12.75" customHeight="1" x14ac:dyDescent="0.2">
      <c r="A21589" s="83" t="s">
        <v>21659</v>
      </c>
      <c r="B21589" s="83" t="s">
        <v>42666</v>
      </c>
      <c r="C21589" s="83" t="s">
        <v>42667</v>
      </c>
      <c r="D21589" s="83" t="s">
        <v>42668</v>
      </c>
      <c r="E21589" s="83"/>
      <c r="F21589" s="83"/>
      <c r="G21589" s="83"/>
      <c r="H21589" s="83" t="s">
        <v>22</v>
      </c>
    </row>
    <row r="21590" spans="1:8" ht="12.75" customHeight="1" x14ac:dyDescent="0.2">
      <c r="A21590" s="83" t="s">
        <v>21660</v>
      </c>
      <c r="B21590" s="83" t="s">
        <v>42666</v>
      </c>
      <c r="C21590" s="83" t="s">
        <v>42669</v>
      </c>
      <c r="D21590" s="83" t="s">
        <v>25997</v>
      </c>
      <c r="E21590" s="83"/>
      <c r="F21590" s="83"/>
      <c r="G21590" s="83"/>
      <c r="H21590" s="83" t="s">
        <v>22</v>
      </c>
    </row>
    <row r="21591" spans="1:8" ht="12.75" customHeight="1" x14ac:dyDescent="0.2">
      <c r="A21591" s="83" t="s">
        <v>21661</v>
      </c>
      <c r="B21591" s="83" t="s">
        <v>42666</v>
      </c>
      <c r="C21591" s="83" t="s">
        <v>42669</v>
      </c>
      <c r="D21591" s="83" t="s">
        <v>25997</v>
      </c>
      <c r="E21591" s="83"/>
      <c r="F21591" s="83"/>
      <c r="G21591" s="83"/>
      <c r="H21591" s="83" t="s">
        <v>22</v>
      </c>
    </row>
    <row r="21592" spans="1:8" ht="12.75" customHeight="1" x14ac:dyDescent="0.2">
      <c r="A21592" s="83" t="s">
        <v>21662</v>
      </c>
      <c r="B21592" s="83" t="s">
        <v>42670</v>
      </c>
      <c r="C21592" s="83" t="s">
        <v>42671</v>
      </c>
      <c r="D21592" s="83"/>
      <c r="E21592" s="83"/>
      <c r="F21592" s="83"/>
      <c r="G21592" s="83"/>
      <c r="H21592" s="83" t="s">
        <v>22</v>
      </c>
    </row>
    <row r="21593" spans="1:8" ht="12.75" customHeight="1" x14ac:dyDescent="0.2">
      <c r="A21593" s="83" t="s">
        <v>21663</v>
      </c>
      <c r="B21593" s="83" t="s">
        <v>42670</v>
      </c>
      <c r="C21593" s="83" t="s">
        <v>42671</v>
      </c>
      <c r="D21593" s="83"/>
      <c r="E21593" s="83"/>
      <c r="F21593" s="83"/>
      <c r="G21593" s="83"/>
      <c r="H21593" s="83" t="s">
        <v>22</v>
      </c>
    </row>
    <row r="21594" spans="1:8" ht="12.75" customHeight="1" x14ac:dyDescent="0.2">
      <c r="A21594" s="83" t="s">
        <v>21664</v>
      </c>
      <c r="B21594" s="83" t="s">
        <v>42672</v>
      </c>
      <c r="C21594" s="83" t="s">
        <v>42673</v>
      </c>
      <c r="D21594" s="83" t="s">
        <v>42674</v>
      </c>
      <c r="E21594" s="83"/>
      <c r="F21594" s="83"/>
      <c r="G21594" s="83"/>
      <c r="H21594" s="83" t="s">
        <v>22</v>
      </c>
    </row>
    <row r="21595" spans="1:8" ht="12.75" customHeight="1" x14ac:dyDescent="0.2">
      <c r="A21595" s="83" t="s">
        <v>21665</v>
      </c>
      <c r="B21595" s="83" t="s">
        <v>42672</v>
      </c>
      <c r="C21595" s="83" t="s">
        <v>42673</v>
      </c>
      <c r="D21595" s="83" t="s">
        <v>42674</v>
      </c>
      <c r="E21595" s="83"/>
      <c r="F21595" s="83"/>
      <c r="G21595" s="83"/>
      <c r="H21595" s="83" t="s">
        <v>22</v>
      </c>
    </row>
    <row r="21596" spans="1:8" ht="12.75" customHeight="1" x14ac:dyDescent="0.2">
      <c r="A21596" s="83" t="s">
        <v>21666</v>
      </c>
      <c r="B21596" s="83" t="s">
        <v>42675</v>
      </c>
      <c r="C21596" s="83" t="s">
        <v>42676</v>
      </c>
      <c r="D21596" s="83" t="s">
        <v>42677</v>
      </c>
      <c r="E21596" s="83"/>
      <c r="F21596" s="83"/>
      <c r="G21596" s="83"/>
      <c r="H21596" s="83" t="s">
        <v>22</v>
      </c>
    </row>
    <row r="21597" spans="1:8" ht="12.75" customHeight="1" x14ac:dyDescent="0.2">
      <c r="A21597" s="83" t="s">
        <v>21667</v>
      </c>
      <c r="B21597" s="83" t="s">
        <v>42675</v>
      </c>
      <c r="C21597" s="83" t="s">
        <v>42676</v>
      </c>
      <c r="D21597" s="83" t="s">
        <v>42677</v>
      </c>
      <c r="E21597" s="83"/>
      <c r="F21597" s="83"/>
      <c r="G21597" s="83"/>
      <c r="H21597" s="83" t="s">
        <v>22</v>
      </c>
    </row>
    <row r="21598" spans="1:8" ht="12.75" customHeight="1" x14ac:dyDescent="0.2">
      <c r="A21598" s="83" t="s">
        <v>21668</v>
      </c>
      <c r="B21598" s="83" t="s">
        <v>42678</v>
      </c>
      <c r="C21598" s="83" t="s">
        <v>42679</v>
      </c>
      <c r="D21598" s="83" t="s">
        <v>42680</v>
      </c>
      <c r="E21598" s="83"/>
      <c r="F21598" s="83"/>
      <c r="G21598" s="83"/>
      <c r="H21598" s="83" t="s">
        <v>22</v>
      </c>
    </row>
    <row r="21599" spans="1:8" ht="12.75" customHeight="1" x14ac:dyDescent="0.2">
      <c r="A21599" s="83" t="s">
        <v>21669</v>
      </c>
      <c r="B21599" s="83" t="s">
        <v>42678</v>
      </c>
      <c r="C21599" s="83" t="s">
        <v>42679</v>
      </c>
      <c r="D21599" s="83" t="s">
        <v>42680</v>
      </c>
      <c r="E21599" s="83"/>
      <c r="F21599" s="83"/>
      <c r="G21599" s="83"/>
      <c r="H21599" s="83" t="s">
        <v>22</v>
      </c>
    </row>
    <row r="21600" spans="1:8" ht="12.75" customHeight="1" x14ac:dyDescent="0.2">
      <c r="A21600" s="83" t="s">
        <v>21670</v>
      </c>
      <c r="B21600" s="83" t="s">
        <v>42681</v>
      </c>
      <c r="C21600" s="83" t="s">
        <v>42682</v>
      </c>
      <c r="D21600" s="83" t="s">
        <v>42683</v>
      </c>
      <c r="E21600" s="83"/>
      <c r="F21600" s="83"/>
      <c r="G21600" s="83"/>
      <c r="H21600" s="83" t="s">
        <v>22</v>
      </c>
    </row>
    <row r="21601" spans="1:8" ht="12.75" customHeight="1" x14ac:dyDescent="0.2">
      <c r="A21601" s="83" t="s">
        <v>21671</v>
      </c>
      <c r="B21601" s="83" t="s">
        <v>42681</v>
      </c>
      <c r="C21601" s="83" t="s">
        <v>42682</v>
      </c>
      <c r="D21601" s="83" t="s">
        <v>42683</v>
      </c>
      <c r="E21601" s="83"/>
      <c r="F21601" s="83"/>
      <c r="G21601" s="83"/>
      <c r="H21601" s="83" t="s">
        <v>22</v>
      </c>
    </row>
    <row r="21602" spans="1:8" ht="12.75" customHeight="1" x14ac:dyDescent="0.2">
      <c r="A21602" s="83" t="s">
        <v>21672</v>
      </c>
      <c r="B21602" s="83" t="s">
        <v>42684</v>
      </c>
      <c r="C21602" s="83" t="s">
        <v>42685</v>
      </c>
      <c r="D21602" s="83"/>
      <c r="E21602" s="83"/>
      <c r="F21602" s="83"/>
      <c r="G21602" s="83"/>
      <c r="H21602" s="83" t="s">
        <v>22</v>
      </c>
    </row>
    <row r="21603" spans="1:8" ht="12.75" customHeight="1" x14ac:dyDescent="0.2">
      <c r="A21603" s="83" t="s">
        <v>21673</v>
      </c>
      <c r="B21603" s="83" t="s">
        <v>42684</v>
      </c>
      <c r="C21603" s="83" t="s">
        <v>42685</v>
      </c>
      <c r="D21603" s="83"/>
      <c r="E21603" s="83"/>
      <c r="F21603" s="83"/>
      <c r="G21603" s="83"/>
      <c r="H21603" s="83" t="s">
        <v>22</v>
      </c>
    </row>
    <row r="21604" spans="1:8" ht="12.75" customHeight="1" x14ac:dyDescent="0.2">
      <c r="A21604" s="83" t="s">
        <v>21674</v>
      </c>
      <c r="B21604" s="83" t="s">
        <v>42686</v>
      </c>
      <c r="C21604" s="83" t="s">
        <v>42687</v>
      </c>
      <c r="D21604" s="83" t="s">
        <v>42688</v>
      </c>
      <c r="E21604" s="83"/>
      <c r="F21604" s="83"/>
      <c r="G21604" s="83"/>
      <c r="H21604" s="83" t="s">
        <v>22</v>
      </c>
    </row>
    <row r="21605" spans="1:8" ht="12.75" customHeight="1" x14ac:dyDescent="0.2">
      <c r="A21605" s="83" t="s">
        <v>21675</v>
      </c>
      <c r="B21605" s="83" t="s">
        <v>42686</v>
      </c>
      <c r="C21605" s="83" t="s">
        <v>42687</v>
      </c>
      <c r="D21605" s="83" t="s">
        <v>42688</v>
      </c>
      <c r="E21605" s="83"/>
      <c r="F21605" s="83"/>
      <c r="G21605" s="83"/>
      <c r="H21605" s="83" t="s">
        <v>22</v>
      </c>
    </row>
    <row r="21606" spans="1:8" ht="12.75" customHeight="1" x14ac:dyDescent="0.2">
      <c r="A21606" s="83" t="s">
        <v>21676</v>
      </c>
      <c r="B21606" s="83" t="s">
        <v>42689</v>
      </c>
      <c r="C21606" s="83" t="s">
        <v>42690</v>
      </c>
      <c r="D21606" s="83" t="s">
        <v>42691</v>
      </c>
      <c r="E21606" s="83" t="s">
        <v>28246</v>
      </c>
      <c r="F21606" s="83"/>
      <c r="G21606" s="83"/>
      <c r="H21606" s="83" t="s">
        <v>22772</v>
      </c>
    </row>
    <row r="21607" spans="1:8" ht="12.75" customHeight="1" x14ac:dyDescent="0.2">
      <c r="A21607" s="83" t="s">
        <v>21677</v>
      </c>
      <c r="B21607" s="83" t="s">
        <v>42689</v>
      </c>
      <c r="C21607" s="83" t="s">
        <v>42690</v>
      </c>
      <c r="D21607" s="83" t="s">
        <v>42691</v>
      </c>
      <c r="E21607" s="83" t="s">
        <v>28246</v>
      </c>
      <c r="F21607" s="83"/>
      <c r="G21607" s="83"/>
      <c r="H21607" s="83" t="s">
        <v>22772</v>
      </c>
    </row>
    <row r="21608" spans="1:8" ht="12.75" customHeight="1" x14ac:dyDescent="0.2">
      <c r="A21608" s="83" t="s">
        <v>21678</v>
      </c>
      <c r="B21608" s="83" t="s">
        <v>42692</v>
      </c>
      <c r="C21608" s="83" t="s">
        <v>42693</v>
      </c>
      <c r="D21608" s="83" t="s">
        <v>42694</v>
      </c>
      <c r="E21608" s="83"/>
      <c r="F21608" s="83"/>
      <c r="G21608" s="83"/>
      <c r="H21608" s="83" t="s">
        <v>22</v>
      </c>
    </row>
    <row r="21609" spans="1:8" ht="12.75" customHeight="1" x14ac:dyDescent="0.2">
      <c r="A21609" s="83" t="s">
        <v>21679</v>
      </c>
      <c r="B21609" s="83" t="s">
        <v>42692</v>
      </c>
      <c r="C21609" s="83" t="s">
        <v>42693</v>
      </c>
      <c r="D21609" s="83" t="s">
        <v>42694</v>
      </c>
      <c r="E21609" s="83"/>
      <c r="F21609" s="83"/>
      <c r="G21609" s="83"/>
      <c r="H21609" s="83" t="s">
        <v>22</v>
      </c>
    </row>
    <row r="21610" spans="1:8" ht="12.75" customHeight="1" x14ac:dyDescent="0.2">
      <c r="A21610" s="83" t="s">
        <v>21680</v>
      </c>
      <c r="B21610" s="83" t="s">
        <v>42695</v>
      </c>
      <c r="C21610" s="83"/>
      <c r="D21610" s="83"/>
      <c r="E21610" s="83"/>
      <c r="F21610" s="83"/>
      <c r="G21610" s="83"/>
      <c r="H21610" s="83" t="s">
        <v>22</v>
      </c>
    </row>
    <row r="21611" spans="1:8" ht="12.75" customHeight="1" x14ac:dyDescent="0.2">
      <c r="A21611" s="83" t="s">
        <v>21681</v>
      </c>
      <c r="B21611" s="83" t="s">
        <v>42695</v>
      </c>
      <c r="C21611" s="83"/>
      <c r="D21611" s="83"/>
      <c r="E21611" s="83"/>
      <c r="F21611" s="83"/>
      <c r="G21611" s="83"/>
      <c r="H21611" s="83" t="s">
        <v>22</v>
      </c>
    </row>
    <row r="21612" spans="1:8" ht="12.75" customHeight="1" x14ac:dyDescent="0.2">
      <c r="A21612" s="83" t="s">
        <v>21682</v>
      </c>
      <c r="B21612" s="83" t="s">
        <v>42696</v>
      </c>
      <c r="C21612" s="83"/>
      <c r="D21612" s="83"/>
      <c r="E21612" s="83"/>
      <c r="F21612" s="83"/>
      <c r="G21612" s="83"/>
      <c r="H21612" s="83" t="s">
        <v>22</v>
      </c>
    </row>
    <row r="21613" spans="1:8" ht="12.75" customHeight="1" x14ac:dyDescent="0.2">
      <c r="A21613" s="83" t="s">
        <v>21683</v>
      </c>
      <c r="B21613" s="83" t="s">
        <v>42696</v>
      </c>
      <c r="C21613" s="83"/>
      <c r="D21613" s="83"/>
      <c r="E21613" s="83"/>
      <c r="F21613" s="83"/>
      <c r="G21613" s="83"/>
      <c r="H21613" s="83" t="s">
        <v>22</v>
      </c>
    </row>
    <row r="21614" spans="1:8" ht="12.75" customHeight="1" x14ac:dyDescent="0.2">
      <c r="A21614" s="83" t="s">
        <v>21684</v>
      </c>
      <c r="B21614" s="83" t="s">
        <v>42697</v>
      </c>
      <c r="C21614" s="83"/>
      <c r="D21614" s="83"/>
      <c r="E21614" s="83"/>
      <c r="F21614" s="83"/>
      <c r="G21614" s="83"/>
      <c r="H21614" s="83" t="s">
        <v>22</v>
      </c>
    </row>
    <row r="21615" spans="1:8" ht="12.75" customHeight="1" x14ac:dyDescent="0.2">
      <c r="A21615" s="83" t="s">
        <v>21685</v>
      </c>
      <c r="B21615" s="83" t="s">
        <v>42697</v>
      </c>
      <c r="C21615" s="83"/>
      <c r="D21615" s="83"/>
      <c r="E21615" s="83"/>
      <c r="F21615" s="83"/>
      <c r="G21615" s="83"/>
      <c r="H21615" s="83" t="s">
        <v>22</v>
      </c>
    </row>
    <row r="21616" spans="1:8" ht="12.75" customHeight="1" x14ac:dyDescent="0.2">
      <c r="A21616" s="83" t="s">
        <v>21686</v>
      </c>
      <c r="B21616" s="83" t="s">
        <v>42698</v>
      </c>
      <c r="C21616" s="83"/>
      <c r="D21616" s="83"/>
      <c r="E21616" s="83"/>
      <c r="F21616" s="83"/>
      <c r="G21616" s="83"/>
      <c r="H21616" s="83" t="s">
        <v>22</v>
      </c>
    </row>
    <row r="21617" spans="1:8" ht="12.75" customHeight="1" x14ac:dyDescent="0.2">
      <c r="A21617" s="83" t="s">
        <v>21687</v>
      </c>
      <c r="B21617" s="83" t="s">
        <v>42698</v>
      </c>
      <c r="C21617" s="83"/>
      <c r="D21617" s="83"/>
      <c r="E21617" s="83"/>
      <c r="F21617" s="83"/>
      <c r="G21617" s="83"/>
      <c r="H21617" s="83" t="s">
        <v>22</v>
      </c>
    </row>
    <row r="21618" spans="1:8" ht="12.75" customHeight="1" x14ac:dyDescent="0.2">
      <c r="A21618" s="83" t="s">
        <v>21688</v>
      </c>
      <c r="B21618" s="83" t="s">
        <v>42699</v>
      </c>
      <c r="C21618" s="83"/>
      <c r="D21618" s="83"/>
      <c r="E21618" s="83"/>
      <c r="F21618" s="83"/>
      <c r="G21618" s="83"/>
      <c r="H21618" s="83" t="s">
        <v>22</v>
      </c>
    </row>
    <row r="21619" spans="1:8" ht="12.75" customHeight="1" x14ac:dyDescent="0.2">
      <c r="A21619" s="83" t="s">
        <v>21689</v>
      </c>
      <c r="B21619" s="83" t="s">
        <v>42699</v>
      </c>
      <c r="C21619" s="83"/>
      <c r="D21619" s="83"/>
      <c r="E21619" s="83"/>
      <c r="F21619" s="83"/>
      <c r="G21619" s="83"/>
      <c r="H21619" s="83" t="s">
        <v>22</v>
      </c>
    </row>
    <row r="21620" spans="1:8" ht="12.75" customHeight="1" x14ac:dyDescent="0.2">
      <c r="A21620" s="83" t="s">
        <v>21690</v>
      </c>
      <c r="B21620" s="83" t="s">
        <v>42700</v>
      </c>
      <c r="C21620" s="83" t="s">
        <v>42701</v>
      </c>
      <c r="D21620" s="83" t="s">
        <v>42702</v>
      </c>
      <c r="E21620" s="83"/>
      <c r="F21620" s="83"/>
      <c r="G21620" s="83"/>
      <c r="H21620" s="83" t="s">
        <v>22</v>
      </c>
    </row>
    <row r="21621" spans="1:8" ht="12.75" customHeight="1" x14ac:dyDescent="0.2">
      <c r="A21621" s="83" t="s">
        <v>21691</v>
      </c>
      <c r="B21621" s="83" t="s">
        <v>42700</v>
      </c>
      <c r="C21621" s="83" t="s">
        <v>42701</v>
      </c>
      <c r="D21621" s="83" t="s">
        <v>42702</v>
      </c>
      <c r="E21621" s="83"/>
      <c r="F21621" s="83"/>
      <c r="G21621" s="83"/>
      <c r="H21621" s="83" t="s">
        <v>22</v>
      </c>
    </row>
    <row r="21622" spans="1:8" ht="12.75" customHeight="1" x14ac:dyDescent="0.2">
      <c r="A21622" s="83" t="s">
        <v>21692</v>
      </c>
      <c r="B21622" s="83" t="s">
        <v>42703</v>
      </c>
      <c r="C21622" s="83" t="s">
        <v>42704</v>
      </c>
      <c r="D21622" s="83" t="s">
        <v>42705</v>
      </c>
      <c r="E21622" s="83"/>
      <c r="F21622" s="83"/>
      <c r="G21622" s="83"/>
      <c r="H21622" s="83" t="s">
        <v>22</v>
      </c>
    </row>
    <row r="21623" spans="1:8" ht="12.75" customHeight="1" x14ac:dyDescent="0.2">
      <c r="A21623" s="83" t="s">
        <v>21693</v>
      </c>
      <c r="B21623" s="83" t="s">
        <v>42703</v>
      </c>
      <c r="C21623" s="83" t="s">
        <v>42704</v>
      </c>
      <c r="D21623" s="83" t="s">
        <v>42705</v>
      </c>
      <c r="E21623" s="83"/>
      <c r="F21623" s="83"/>
      <c r="G21623" s="83"/>
      <c r="H21623" s="83" t="s">
        <v>22</v>
      </c>
    </row>
    <row r="21624" spans="1:8" ht="12.75" customHeight="1" x14ac:dyDescent="0.2">
      <c r="A21624" s="83" t="s">
        <v>21694</v>
      </c>
      <c r="B21624" s="83" t="s">
        <v>42706</v>
      </c>
      <c r="C21624" s="83" t="s">
        <v>42707</v>
      </c>
      <c r="D21624" s="83"/>
      <c r="E21624" s="83"/>
      <c r="F21624" s="83"/>
      <c r="G21624" s="83"/>
      <c r="H21624" s="83" t="s">
        <v>22</v>
      </c>
    </row>
    <row r="21625" spans="1:8" ht="12.75" customHeight="1" x14ac:dyDescent="0.2">
      <c r="A21625" s="83" t="s">
        <v>21695</v>
      </c>
      <c r="B21625" s="83" t="s">
        <v>42706</v>
      </c>
      <c r="C21625" s="83" t="s">
        <v>42707</v>
      </c>
      <c r="D21625" s="83"/>
      <c r="E21625" s="83"/>
      <c r="F21625" s="83"/>
      <c r="G21625" s="83"/>
      <c r="H21625" s="83" t="s">
        <v>22</v>
      </c>
    </row>
    <row r="21626" spans="1:8" ht="12.75" customHeight="1" x14ac:dyDescent="0.2">
      <c r="A21626" s="83" t="s">
        <v>21696</v>
      </c>
      <c r="B21626" s="83" t="s">
        <v>42708</v>
      </c>
      <c r="C21626" s="83" t="s">
        <v>42709</v>
      </c>
      <c r="D21626" s="83"/>
      <c r="E21626" s="83"/>
      <c r="F21626" s="83"/>
      <c r="G21626" s="83"/>
      <c r="H21626" s="83" t="s">
        <v>22</v>
      </c>
    </row>
    <row r="21627" spans="1:8" ht="12.75" customHeight="1" x14ac:dyDescent="0.2">
      <c r="A21627" s="83" t="s">
        <v>21697</v>
      </c>
      <c r="B21627" s="83" t="s">
        <v>42708</v>
      </c>
      <c r="C21627" s="83" t="s">
        <v>42709</v>
      </c>
      <c r="D21627" s="83"/>
      <c r="E21627" s="83"/>
      <c r="F21627" s="83"/>
      <c r="G21627" s="83"/>
      <c r="H21627" s="83" t="s">
        <v>22</v>
      </c>
    </row>
    <row r="21628" spans="1:8" ht="12.75" customHeight="1" x14ac:dyDescent="0.2">
      <c r="A21628" s="83" t="s">
        <v>21698</v>
      </c>
      <c r="B21628" s="83" t="s">
        <v>42708</v>
      </c>
      <c r="C21628" s="83" t="s">
        <v>42710</v>
      </c>
      <c r="D21628" s="83"/>
      <c r="E21628" s="83"/>
      <c r="F21628" s="83"/>
      <c r="G21628" s="83"/>
      <c r="H21628" s="83" t="s">
        <v>22</v>
      </c>
    </row>
    <row r="21629" spans="1:8" ht="12.75" customHeight="1" x14ac:dyDescent="0.2">
      <c r="A21629" s="83" t="s">
        <v>21699</v>
      </c>
      <c r="B21629" s="83" t="s">
        <v>42708</v>
      </c>
      <c r="C21629" s="83" t="s">
        <v>42710</v>
      </c>
      <c r="D21629" s="83"/>
      <c r="E21629" s="83"/>
      <c r="F21629" s="83"/>
      <c r="G21629" s="83"/>
      <c r="H21629" s="83" t="s">
        <v>22</v>
      </c>
    </row>
    <row r="21630" spans="1:8" ht="12.75" customHeight="1" x14ac:dyDescent="0.2">
      <c r="A21630" s="83" t="s">
        <v>21700</v>
      </c>
      <c r="B21630" s="83" t="s">
        <v>42708</v>
      </c>
      <c r="C21630" s="83" t="s">
        <v>42711</v>
      </c>
      <c r="D21630" s="83"/>
      <c r="E21630" s="83"/>
      <c r="F21630" s="83"/>
      <c r="G21630" s="83"/>
      <c r="H21630" s="83" t="s">
        <v>22</v>
      </c>
    </row>
    <row r="21631" spans="1:8" ht="12.75" customHeight="1" x14ac:dyDescent="0.2">
      <c r="A21631" s="83" t="s">
        <v>21701</v>
      </c>
      <c r="B21631" s="83" t="s">
        <v>42708</v>
      </c>
      <c r="C21631" s="83" t="s">
        <v>42711</v>
      </c>
      <c r="D21631" s="83"/>
      <c r="E21631" s="83"/>
      <c r="F21631" s="83"/>
      <c r="G21631" s="83"/>
      <c r="H21631" s="83" t="s">
        <v>22</v>
      </c>
    </row>
    <row r="21632" spans="1:8" ht="12.75" customHeight="1" x14ac:dyDescent="0.2">
      <c r="A21632" s="83" t="s">
        <v>21702</v>
      </c>
      <c r="B21632" s="83" t="s">
        <v>42708</v>
      </c>
      <c r="C21632" s="83" t="s">
        <v>42712</v>
      </c>
      <c r="D21632" s="83"/>
      <c r="E21632" s="83"/>
      <c r="F21632" s="83"/>
      <c r="G21632" s="83"/>
      <c r="H21632" s="83" t="s">
        <v>22</v>
      </c>
    </row>
    <row r="21633" spans="1:8" ht="12.75" customHeight="1" x14ac:dyDescent="0.2">
      <c r="A21633" s="83" t="s">
        <v>21703</v>
      </c>
      <c r="B21633" s="83" t="s">
        <v>42708</v>
      </c>
      <c r="C21633" s="83" t="s">
        <v>42712</v>
      </c>
      <c r="D21633" s="83"/>
      <c r="E21633" s="83"/>
      <c r="F21633" s="83"/>
      <c r="G21633" s="83"/>
      <c r="H21633" s="83" t="s">
        <v>22</v>
      </c>
    </row>
    <row r="21634" spans="1:8" ht="12.75" customHeight="1" x14ac:dyDescent="0.2">
      <c r="A21634" s="83" t="s">
        <v>21704</v>
      </c>
      <c r="B21634" s="83" t="s">
        <v>42708</v>
      </c>
      <c r="C21634" s="83" t="s">
        <v>42713</v>
      </c>
      <c r="D21634" s="83"/>
      <c r="E21634" s="83"/>
      <c r="F21634" s="83"/>
      <c r="G21634" s="83"/>
      <c r="H21634" s="83" t="s">
        <v>22</v>
      </c>
    </row>
    <row r="21635" spans="1:8" ht="12.75" customHeight="1" x14ac:dyDescent="0.2">
      <c r="A21635" s="83" t="s">
        <v>21705</v>
      </c>
      <c r="B21635" s="83" t="s">
        <v>42708</v>
      </c>
      <c r="C21635" s="83" t="s">
        <v>42713</v>
      </c>
      <c r="D21635" s="83"/>
      <c r="E21635" s="83"/>
      <c r="F21635" s="83"/>
      <c r="G21635" s="83"/>
      <c r="H21635" s="83" t="s">
        <v>22</v>
      </c>
    </row>
    <row r="21636" spans="1:8" ht="12.75" customHeight="1" x14ac:dyDescent="0.2">
      <c r="A21636" s="83" t="s">
        <v>21706</v>
      </c>
      <c r="B21636" s="83" t="s">
        <v>42708</v>
      </c>
      <c r="C21636" s="83" t="s">
        <v>42714</v>
      </c>
      <c r="D21636" s="83"/>
      <c r="E21636" s="83"/>
      <c r="F21636" s="83"/>
      <c r="G21636" s="83"/>
      <c r="H21636" s="83" t="s">
        <v>22</v>
      </c>
    </row>
    <row r="21637" spans="1:8" ht="12.75" customHeight="1" x14ac:dyDescent="0.2">
      <c r="A21637" s="83" t="s">
        <v>21707</v>
      </c>
      <c r="B21637" s="83" t="s">
        <v>42708</v>
      </c>
      <c r="C21637" s="83" t="s">
        <v>42714</v>
      </c>
      <c r="D21637" s="83"/>
      <c r="E21637" s="83"/>
      <c r="F21637" s="83"/>
      <c r="G21637" s="83"/>
      <c r="H21637" s="83" t="s">
        <v>22</v>
      </c>
    </row>
    <row r="21638" spans="1:8" ht="12.75" customHeight="1" x14ac:dyDescent="0.2">
      <c r="A21638" s="83" t="s">
        <v>21708</v>
      </c>
      <c r="B21638" s="83" t="s">
        <v>42715</v>
      </c>
      <c r="C21638" s="83"/>
      <c r="D21638" s="83"/>
      <c r="E21638" s="83"/>
      <c r="F21638" s="83"/>
      <c r="G21638" s="83"/>
      <c r="H21638" s="83" t="s">
        <v>22</v>
      </c>
    </row>
    <row r="21639" spans="1:8" ht="12.75" customHeight="1" x14ac:dyDescent="0.2">
      <c r="A21639" s="83" t="s">
        <v>21709</v>
      </c>
      <c r="B21639" s="83" t="s">
        <v>42715</v>
      </c>
      <c r="C21639" s="83"/>
      <c r="D21639" s="83"/>
      <c r="E21639" s="83"/>
      <c r="F21639" s="83"/>
      <c r="G21639" s="83"/>
      <c r="H21639" s="83" t="s">
        <v>22</v>
      </c>
    </row>
    <row r="21640" spans="1:8" ht="12.75" customHeight="1" x14ac:dyDescent="0.2">
      <c r="A21640" s="83" t="s">
        <v>21710</v>
      </c>
      <c r="B21640" s="83" t="s">
        <v>42716</v>
      </c>
      <c r="C21640" s="83" t="s">
        <v>42717</v>
      </c>
      <c r="D21640" s="83"/>
      <c r="E21640" s="83"/>
      <c r="F21640" s="83"/>
      <c r="G21640" s="83"/>
      <c r="H21640" s="83" t="s">
        <v>22</v>
      </c>
    </row>
    <row r="21641" spans="1:8" ht="12.75" customHeight="1" x14ac:dyDescent="0.2">
      <c r="A21641" s="83" t="s">
        <v>21711</v>
      </c>
      <c r="B21641" s="83" t="s">
        <v>42716</v>
      </c>
      <c r="C21641" s="83" t="s">
        <v>42717</v>
      </c>
      <c r="D21641" s="83"/>
      <c r="E21641" s="83"/>
      <c r="F21641" s="83"/>
      <c r="G21641" s="83"/>
      <c r="H21641" s="83" t="s">
        <v>22</v>
      </c>
    </row>
    <row r="21642" spans="1:8" ht="12.75" customHeight="1" x14ac:dyDescent="0.2">
      <c r="A21642" s="83" t="s">
        <v>21712</v>
      </c>
      <c r="B21642" s="83" t="s">
        <v>42718</v>
      </c>
      <c r="C21642" s="83"/>
      <c r="D21642" s="83"/>
      <c r="E21642" s="83"/>
      <c r="F21642" s="83"/>
      <c r="G21642" s="83"/>
      <c r="H21642" s="83" t="s">
        <v>22</v>
      </c>
    </row>
    <row r="21643" spans="1:8" ht="12.75" customHeight="1" x14ac:dyDescent="0.2">
      <c r="A21643" s="83" t="s">
        <v>21713</v>
      </c>
      <c r="B21643" s="83" t="s">
        <v>42718</v>
      </c>
      <c r="C21643" s="83"/>
      <c r="D21643" s="83"/>
      <c r="E21643" s="83"/>
      <c r="F21643" s="83"/>
      <c r="G21643" s="83"/>
      <c r="H21643" s="83" t="s">
        <v>22</v>
      </c>
    </row>
    <row r="21644" spans="1:8" ht="12.75" customHeight="1" x14ac:dyDescent="0.2">
      <c r="A21644" s="83" t="s">
        <v>21714</v>
      </c>
      <c r="B21644" s="83" t="s">
        <v>42719</v>
      </c>
      <c r="C21644" s="83"/>
      <c r="D21644" s="83"/>
      <c r="E21644" s="83"/>
      <c r="F21644" s="83"/>
      <c r="G21644" s="83"/>
      <c r="H21644" s="83" t="s">
        <v>22</v>
      </c>
    </row>
    <row r="21645" spans="1:8" ht="12.75" customHeight="1" x14ac:dyDescent="0.2">
      <c r="A21645" s="83" t="s">
        <v>21715</v>
      </c>
      <c r="B21645" s="83" t="s">
        <v>42719</v>
      </c>
      <c r="C21645" s="83"/>
      <c r="D21645" s="83"/>
      <c r="E21645" s="83"/>
      <c r="F21645" s="83"/>
      <c r="G21645" s="83"/>
      <c r="H21645" s="83" t="s">
        <v>22</v>
      </c>
    </row>
    <row r="21646" spans="1:8" ht="12.75" customHeight="1" x14ac:dyDescent="0.2">
      <c r="A21646" s="83" t="s">
        <v>21716</v>
      </c>
      <c r="B21646" s="83" t="s">
        <v>42720</v>
      </c>
      <c r="C21646" s="83"/>
      <c r="D21646" s="83"/>
      <c r="E21646" s="83"/>
      <c r="F21646" s="83"/>
      <c r="G21646" s="83"/>
      <c r="H21646" s="83" t="s">
        <v>42721</v>
      </c>
    </row>
    <row r="21647" spans="1:8" ht="12.75" customHeight="1" x14ac:dyDescent="0.2">
      <c r="A21647" s="83" t="s">
        <v>21717</v>
      </c>
      <c r="B21647" s="83" t="s">
        <v>42720</v>
      </c>
      <c r="C21647" s="83"/>
      <c r="D21647" s="83"/>
      <c r="E21647" s="83"/>
      <c r="F21647" s="83"/>
      <c r="G21647" s="83"/>
      <c r="H21647" s="83" t="s">
        <v>42721</v>
      </c>
    </row>
    <row r="21648" spans="1:8" ht="12.75" customHeight="1" x14ac:dyDescent="0.2">
      <c r="A21648" s="83" t="s">
        <v>21718</v>
      </c>
      <c r="B21648" s="83" t="s">
        <v>42722</v>
      </c>
      <c r="C21648" s="83"/>
      <c r="D21648" s="83"/>
      <c r="E21648" s="83"/>
      <c r="F21648" s="83"/>
      <c r="G21648" s="83"/>
      <c r="H21648" s="83" t="s">
        <v>42721</v>
      </c>
    </row>
    <row r="21649" spans="1:8" ht="12.75" customHeight="1" x14ac:dyDescent="0.2">
      <c r="A21649" s="83" t="s">
        <v>21719</v>
      </c>
      <c r="B21649" s="83" t="s">
        <v>42722</v>
      </c>
      <c r="C21649" s="83"/>
      <c r="D21649" s="83"/>
      <c r="E21649" s="83"/>
      <c r="F21649" s="83"/>
      <c r="G21649" s="83"/>
      <c r="H21649" s="83" t="s">
        <v>42721</v>
      </c>
    </row>
    <row r="21650" spans="1:8" ht="12.75" customHeight="1" x14ac:dyDescent="0.2">
      <c r="A21650" s="83" t="s">
        <v>21720</v>
      </c>
      <c r="B21650" s="83" t="s">
        <v>42723</v>
      </c>
      <c r="C21650" s="83" t="s">
        <v>42724</v>
      </c>
      <c r="D21650" s="83"/>
      <c r="E21650" s="83"/>
      <c r="F21650" s="83"/>
      <c r="G21650" s="83"/>
      <c r="H21650" s="83" t="s">
        <v>22</v>
      </c>
    </row>
    <row r="21651" spans="1:8" ht="12.75" customHeight="1" x14ac:dyDescent="0.2">
      <c r="A21651" s="83" t="s">
        <v>21721</v>
      </c>
      <c r="B21651" s="83" t="s">
        <v>42723</v>
      </c>
      <c r="C21651" s="83" t="s">
        <v>42724</v>
      </c>
      <c r="D21651" s="83"/>
      <c r="E21651" s="83"/>
      <c r="F21651" s="83"/>
      <c r="G21651" s="83"/>
      <c r="H21651" s="83" t="s">
        <v>22</v>
      </c>
    </row>
    <row r="21652" spans="1:8" ht="12.75" customHeight="1" x14ac:dyDescent="0.2">
      <c r="A21652" s="83" t="s">
        <v>21722</v>
      </c>
      <c r="B21652" s="83" t="s">
        <v>42725</v>
      </c>
      <c r="C21652" s="83" t="s">
        <v>42726</v>
      </c>
      <c r="D21652" s="83"/>
      <c r="E21652" s="83"/>
      <c r="F21652" s="83"/>
      <c r="G21652" s="83"/>
      <c r="H21652" s="83" t="s">
        <v>42721</v>
      </c>
    </row>
    <row r="21653" spans="1:8" ht="12.75" customHeight="1" x14ac:dyDescent="0.2">
      <c r="A21653" s="83" t="s">
        <v>21723</v>
      </c>
      <c r="B21653" s="83" t="s">
        <v>42725</v>
      </c>
      <c r="C21653" s="83" t="s">
        <v>42726</v>
      </c>
      <c r="D21653" s="83"/>
      <c r="E21653" s="83"/>
      <c r="F21653" s="83"/>
      <c r="G21653" s="83"/>
      <c r="H21653" s="83" t="s">
        <v>42721</v>
      </c>
    </row>
    <row r="21654" spans="1:8" ht="12.75" customHeight="1" x14ac:dyDescent="0.2">
      <c r="A21654" s="83" t="s">
        <v>21724</v>
      </c>
      <c r="B21654" s="83" t="s">
        <v>42727</v>
      </c>
      <c r="C21654" s="83" t="s">
        <v>42728</v>
      </c>
      <c r="D21654" s="83"/>
      <c r="E21654" s="83"/>
      <c r="F21654" s="83"/>
      <c r="G21654" s="83"/>
      <c r="H21654" s="83" t="s">
        <v>42721</v>
      </c>
    </row>
    <row r="21655" spans="1:8" ht="12.75" customHeight="1" x14ac:dyDescent="0.2">
      <c r="A21655" s="83" t="s">
        <v>21725</v>
      </c>
      <c r="B21655" s="83" t="s">
        <v>42727</v>
      </c>
      <c r="C21655" s="83" t="s">
        <v>42728</v>
      </c>
      <c r="D21655" s="83"/>
      <c r="E21655" s="83"/>
      <c r="F21655" s="83"/>
      <c r="G21655" s="83"/>
      <c r="H21655" s="83" t="s">
        <v>42721</v>
      </c>
    </row>
    <row r="21656" spans="1:8" ht="12.75" customHeight="1" x14ac:dyDescent="0.2">
      <c r="A21656" s="83" t="s">
        <v>21726</v>
      </c>
      <c r="B21656" s="83" t="s">
        <v>42729</v>
      </c>
      <c r="C21656" s="83" t="s">
        <v>42730</v>
      </c>
      <c r="D21656" s="83" t="s">
        <v>42731</v>
      </c>
      <c r="E21656" s="83" t="s">
        <v>42253</v>
      </c>
      <c r="F21656" s="83"/>
      <c r="G21656" s="83"/>
      <c r="H21656" s="83" t="s">
        <v>42721</v>
      </c>
    </row>
    <row r="21657" spans="1:8" ht="12.75" customHeight="1" x14ac:dyDescent="0.2">
      <c r="A21657" s="83" t="s">
        <v>21727</v>
      </c>
      <c r="B21657" s="83" t="s">
        <v>42729</v>
      </c>
      <c r="C21657" s="83" t="s">
        <v>42730</v>
      </c>
      <c r="D21657" s="83" t="s">
        <v>42731</v>
      </c>
      <c r="E21657" s="83" t="s">
        <v>42253</v>
      </c>
      <c r="F21657" s="83"/>
      <c r="G21657" s="83"/>
      <c r="H21657" s="83" t="s">
        <v>42721</v>
      </c>
    </row>
    <row r="21658" spans="1:8" ht="12.75" customHeight="1" x14ac:dyDescent="0.2">
      <c r="A21658" s="83" t="s">
        <v>21728</v>
      </c>
      <c r="B21658" s="83" t="s">
        <v>42732</v>
      </c>
      <c r="C21658" s="83"/>
      <c r="D21658" s="83"/>
      <c r="E21658" s="83"/>
      <c r="F21658" s="83"/>
      <c r="G21658" s="83"/>
      <c r="H21658" s="83" t="s">
        <v>22</v>
      </c>
    </row>
    <row r="21659" spans="1:8" ht="12.75" customHeight="1" x14ac:dyDescent="0.2">
      <c r="A21659" s="83" t="s">
        <v>21729</v>
      </c>
      <c r="B21659" s="83" t="s">
        <v>42732</v>
      </c>
      <c r="C21659" s="83"/>
      <c r="D21659" s="83"/>
      <c r="E21659" s="83"/>
      <c r="F21659" s="83"/>
      <c r="G21659" s="83"/>
      <c r="H21659" s="83" t="s">
        <v>22</v>
      </c>
    </row>
    <row r="21660" spans="1:8" ht="12.75" customHeight="1" x14ac:dyDescent="0.2">
      <c r="A21660" s="83" t="s">
        <v>21730</v>
      </c>
      <c r="B21660" s="83" t="s">
        <v>42733</v>
      </c>
      <c r="C21660" s="83"/>
      <c r="D21660" s="83"/>
      <c r="E21660" s="83"/>
      <c r="F21660" s="83"/>
      <c r="G21660" s="83"/>
      <c r="H21660" s="83" t="s">
        <v>42721</v>
      </c>
    </row>
    <row r="21661" spans="1:8" ht="12.75" customHeight="1" x14ac:dyDescent="0.2">
      <c r="A21661" s="83" t="s">
        <v>21731</v>
      </c>
      <c r="B21661" s="83" t="s">
        <v>42733</v>
      </c>
      <c r="C21661" s="83"/>
      <c r="D21661" s="83"/>
      <c r="E21661" s="83"/>
      <c r="F21661" s="83"/>
      <c r="G21661" s="83"/>
      <c r="H21661" s="83" t="s">
        <v>42721</v>
      </c>
    </row>
    <row r="21662" spans="1:8" ht="12.75" customHeight="1" x14ac:dyDescent="0.2">
      <c r="A21662" s="83" t="s">
        <v>21732</v>
      </c>
      <c r="B21662" s="83" t="s">
        <v>42734</v>
      </c>
      <c r="C21662" s="83" t="s">
        <v>42735</v>
      </c>
      <c r="D21662" s="83" t="s">
        <v>42736</v>
      </c>
      <c r="E21662" s="83"/>
      <c r="F21662" s="83"/>
      <c r="G21662" s="83"/>
      <c r="H21662" s="83" t="s">
        <v>22</v>
      </c>
    </row>
    <row r="21663" spans="1:8" ht="12.75" customHeight="1" x14ac:dyDescent="0.2">
      <c r="A21663" s="83" t="s">
        <v>21733</v>
      </c>
      <c r="B21663" s="83" t="s">
        <v>42734</v>
      </c>
      <c r="C21663" s="83" t="s">
        <v>42735</v>
      </c>
      <c r="D21663" s="83" t="s">
        <v>42736</v>
      </c>
      <c r="E21663" s="83"/>
      <c r="F21663" s="83"/>
      <c r="G21663" s="83"/>
      <c r="H21663" s="83" t="s">
        <v>22</v>
      </c>
    </row>
    <row r="21664" spans="1:8" ht="12.75" customHeight="1" x14ac:dyDescent="0.2">
      <c r="A21664" s="83" t="s">
        <v>21734</v>
      </c>
      <c r="B21664" s="83" t="s">
        <v>42737</v>
      </c>
      <c r="C21664" s="83" t="s">
        <v>42738</v>
      </c>
      <c r="D21664" s="83" t="s">
        <v>42739</v>
      </c>
      <c r="E21664" s="83"/>
      <c r="F21664" s="83"/>
      <c r="G21664" s="83"/>
      <c r="H21664" s="83" t="s">
        <v>22</v>
      </c>
    </row>
    <row r="21665" spans="1:8" ht="12.75" customHeight="1" x14ac:dyDescent="0.2">
      <c r="A21665" s="83" t="s">
        <v>21735</v>
      </c>
      <c r="B21665" s="83" t="s">
        <v>42737</v>
      </c>
      <c r="C21665" s="83" t="s">
        <v>42738</v>
      </c>
      <c r="D21665" s="83" t="s">
        <v>42739</v>
      </c>
      <c r="E21665" s="83"/>
      <c r="F21665" s="83"/>
      <c r="G21665" s="83"/>
      <c r="H21665" s="83" t="s">
        <v>22</v>
      </c>
    </row>
    <row r="21666" spans="1:8" ht="12.75" customHeight="1" x14ac:dyDescent="0.2">
      <c r="A21666" s="83" t="s">
        <v>21736</v>
      </c>
      <c r="B21666" s="83" t="s">
        <v>42740</v>
      </c>
      <c r="C21666" s="83" t="s">
        <v>42741</v>
      </c>
      <c r="D21666" s="83" t="s">
        <v>42742</v>
      </c>
      <c r="E21666" s="83"/>
      <c r="F21666" s="83"/>
      <c r="G21666" s="83"/>
      <c r="H21666" s="83" t="s">
        <v>22</v>
      </c>
    </row>
    <row r="21667" spans="1:8" ht="12.75" customHeight="1" x14ac:dyDescent="0.2">
      <c r="A21667" s="83" t="s">
        <v>21737</v>
      </c>
      <c r="B21667" s="83" t="s">
        <v>42740</v>
      </c>
      <c r="C21667" s="83" t="s">
        <v>42741</v>
      </c>
      <c r="D21667" s="83" t="s">
        <v>42742</v>
      </c>
      <c r="E21667" s="83"/>
      <c r="F21667" s="83"/>
      <c r="G21667" s="83"/>
      <c r="H21667" s="83" t="s">
        <v>22</v>
      </c>
    </row>
    <row r="21668" spans="1:8" ht="12.75" customHeight="1" x14ac:dyDescent="0.2">
      <c r="A21668" s="83" t="s">
        <v>21738</v>
      </c>
      <c r="B21668" s="83" t="s">
        <v>42743</v>
      </c>
      <c r="C21668" s="83" t="s">
        <v>42744</v>
      </c>
      <c r="D21668" s="83"/>
      <c r="E21668" s="83"/>
      <c r="F21668" s="83"/>
      <c r="G21668" s="83"/>
      <c r="H21668" s="83" t="s">
        <v>42721</v>
      </c>
    </row>
    <row r="21669" spans="1:8" ht="12.75" customHeight="1" x14ac:dyDescent="0.2">
      <c r="A21669" s="83" t="s">
        <v>21739</v>
      </c>
      <c r="B21669" s="83" t="s">
        <v>42743</v>
      </c>
      <c r="C21669" s="83" t="s">
        <v>42744</v>
      </c>
      <c r="D21669" s="83"/>
      <c r="E21669" s="83"/>
      <c r="F21669" s="83"/>
      <c r="G21669" s="83"/>
      <c r="H21669" s="83" t="s">
        <v>42721</v>
      </c>
    </row>
    <row r="21670" spans="1:8" ht="12.75" customHeight="1" x14ac:dyDescent="0.2">
      <c r="A21670" s="83" t="s">
        <v>21740</v>
      </c>
      <c r="B21670" s="83" t="s">
        <v>42745</v>
      </c>
      <c r="C21670" s="83" t="s">
        <v>42746</v>
      </c>
      <c r="D21670" s="83"/>
      <c r="E21670" s="83"/>
      <c r="F21670" s="83"/>
      <c r="G21670" s="83"/>
      <c r="H21670" s="83" t="s">
        <v>42721</v>
      </c>
    </row>
    <row r="21671" spans="1:8" ht="12.75" customHeight="1" x14ac:dyDescent="0.2">
      <c r="A21671" s="83" t="s">
        <v>21741</v>
      </c>
      <c r="B21671" s="83" t="s">
        <v>42745</v>
      </c>
      <c r="C21671" s="83" t="s">
        <v>42746</v>
      </c>
      <c r="D21671" s="83"/>
      <c r="E21671" s="83"/>
      <c r="F21671" s="83"/>
      <c r="G21671" s="83"/>
      <c r="H21671" s="83" t="s">
        <v>42721</v>
      </c>
    </row>
    <row r="21672" spans="1:8" ht="12.75" customHeight="1" x14ac:dyDescent="0.2">
      <c r="A21672" s="83" t="s">
        <v>21742</v>
      </c>
      <c r="B21672" s="83" t="s">
        <v>42747</v>
      </c>
      <c r="C21672" s="83" t="s">
        <v>42748</v>
      </c>
      <c r="D21672" s="83" t="s">
        <v>42749</v>
      </c>
      <c r="E21672" s="83"/>
      <c r="F21672" s="83"/>
      <c r="G21672" s="83"/>
      <c r="H21672" s="83" t="s">
        <v>22</v>
      </c>
    </row>
    <row r="21673" spans="1:8" ht="12.75" customHeight="1" x14ac:dyDescent="0.2">
      <c r="A21673" s="83" t="s">
        <v>21743</v>
      </c>
      <c r="B21673" s="83" t="s">
        <v>42747</v>
      </c>
      <c r="C21673" s="83" t="s">
        <v>42748</v>
      </c>
      <c r="D21673" s="83" t="s">
        <v>42749</v>
      </c>
      <c r="E21673" s="83"/>
      <c r="F21673" s="83"/>
      <c r="G21673" s="83"/>
      <c r="H21673" s="83" t="s">
        <v>22</v>
      </c>
    </row>
    <row r="21674" spans="1:8" ht="12.75" customHeight="1" x14ac:dyDescent="0.2">
      <c r="A21674" s="83" t="s">
        <v>21744</v>
      </c>
      <c r="B21674" s="83" t="s">
        <v>42750</v>
      </c>
      <c r="C21674" s="83" t="s">
        <v>42751</v>
      </c>
      <c r="D21674" s="83"/>
      <c r="E21674" s="83"/>
      <c r="F21674" s="83"/>
      <c r="G21674" s="83"/>
      <c r="H21674" s="83" t="s">
        <v>42721</v>
      </c>
    </row>
    <row r="21675" spans="1:8" ht="12.75" customHeight="1" x14ac:dyDescent="0.2">
      <c r="A21675" s="83" t="s">
        <v>21745</v>
      </c>
      <c r="B21675" s="83" t="s">
        <v>42750</v>
      </c>
      <c r="C21675" s="83" t="s">
        <v>42751</v>
      </c>
      <c r="D21675" s="83"/>
      <c r="E21675" s="83"/>
      <c r="F21675" s="83"/>
      <c r="G21675" s="83"/>
      <c r="H21675" s="83" t="s">
        <v>42721</v>
      </c>
    </row>
    <row r="21676" spans="1:8" ht="12.75" customHeight="1" x14ac:dyDescent="0.2">
      <c r="A21676" s="83" t="s">
        <v>21746</v>
      </c>
      <c r="B21676" s="83" t="s">
        <v>42752</v>
      </c>
      <c r="C21676" s="83" t="s">
        <v>42753</v>
      </c>
      <c r="D21676" s="83"/>
      <c r="E21676" s="83"/>
      <c r="F21676" s="83"/>
      <c r="G21676" s="83"/>
      <c r="H21676" s="83" t="s">
        <v>22</v>
      </c>
    </row>
    <row r="21677" spans="1:8" ht="12.75" customHeight="1" x14ac:dyDescent="0.2">
      <c r="A21677" s="83" t="s">
        <v>21747</v>
      </c>
      <c r="B21677" s="83" t="s">
        <v>42752</v>
      </c>
      <c r="C21677" s="83" t="s">
        <v>42753</v>
      </c>
      <c r="D21677" s="83"/>
      <c r="E21677" s="83"/>
      <c r="F21677" s="83"/>
      <c r="G21677" s="83"/>
      <c r="H21677" s="83" t="s">
        <v>22</v>
      </c>
    </row>
    <row r="21678" spans="1:8" ht="12.75" customHeight="1" x14ac:dyDescent="0.2">
      <c r="A21678" s="83" t="s">
        <v>21748</v>
      </c>
      <c r="B21678" s="83" t="s">
        <v>42754</v>
      </c>
      <c r="C21678" s="83" t="s">
        <v>42755</v>
      </c>
      <c r="D21678" s="83"/>
      <c r="E21678" s="83"/>
      <c r="F21678" s="83"/>
      <c r="G21678" s="83"/>
      <c r="H21678" s="83" t="s">
        <v>24887</v>
      </c>
    </row>
    <row r="21679" spans="1:8" ht="12.75" customHeight="1" x14ac:dyDescent="0.2">
      <c r="A21679" s="83" t="s">
        <v>21749</v>
      </c>
      <c r="B21679" s="83" t="s">
        <v>42754</v>
      </c>
      <c r="C21679" s="83" t="s">
        <v>42755</v>
      </c>
      <c r="D21679" s="83"/>
      <c r="E21679" s="83"/>
      <c r="F21679" s="83"/>
      <c r="G21679" s="83"/>
      <c r="H21679" s="83" t="s">
        <v>24887</v>
      </c>
    </row>
    <row r="21680" spans="1:8" ht="12.75" customHeight="1" x14ac:dyDescent="0.2">
      <c r="A21680" s="83" t="s">
        <v>21750</v>
      </c>
      <c r="B21680" s="83" t="s">
        <v>42756</v>
      </c>
      <c r="C21680" s="83" t="s">
        <v>42757</v>
      </c>
      <c r="D21680" s="83"/>
      <c r="E21680" s="83"/>
      <c r="F21680" s="83"/>
      <c r="G21680" s="83"/>
      <c r="H21680" s="83" t="s">
        <v>24887</v>
      </c>
    </row>
    <row r="21681" spans="1:8" ht="12.75" customHeight="1" x14ac:dyDescent="0.2">
      <c r="A21681" s="83" t="s">
        <v>21751</v>
      </c>
      <c r="B21681" s="83" t="s">
        <v>42756</v>
      </c>
      <c r="C21681" s="83" t="s">
        <v>42757</v>
      </c>
      <c r="D21681" s="83"/>
      <c r="E21681" s="83"/>
      <c r="F21681" s="83"/>
      <c r="G21681" s="83"/>
      <c r="H21681" s="83" t="s">
        <v>24887</v>
      </c>
    </row>
    <row r="21682" spans="1:8" ht="12.75" customHeight="1" x14ac:dyDescent="0.2">
      <c r="A21682" s="83" t="s">
        <v>21752</v>
      </c>
      <c r="B21682" s="83" t="s">
        <v>42758</v>
      </c>
      <c r="C21682" s="83" t="s">
        <v>42755</v>
      </c>
      <c r="D21682" s="83"/>
      <c r="E21682" s="83"/>
      <c r="F21682" s="83"/>
      <c r="G21682" s="83"/>
      <c r="H21682" s="83" t="s">
        <v>24887</v>
      </c>
    </row>
    <row r="21683" spans="1:8" ht="12.75" customHeight="1" x14ac:dyDescent="0.2">
      <c r="A21683" s="83" t="s">
        <v>21753</v>
      </c>
      <c r="B21683" s="83" t="s">
        <v>42758</v>
      </c>
      <c r="C21683" s="83" t="s">
        <v>42755</v>
      </c>
      <c r="D21683" s="83"/>
      <c r="E21683" s="83"/>
      <c r="F21683" s="83"/>
      <c r="G21683" s="83"/>
      <c r="H21683" s="83" t="s">
        <v>24887</v>
      </c>
    </row>
    <row r="21684" spans="1:8" ht="12.75" customHeight="1" x14ac:dyDescent="0.2">
      <c r="A21684" s="83" t="s">
        <v>21754</v>
      </c>
      <c r="B21684" s="83" t="s">
        <v>42759</v>
      </c>
      <c r="C21684" s="83" t="s">
        <v>42760</v>
      </c>
      <c r="D21684" s="83"/>
      <c r="E21684" s="83"/>
      <c r="F21684" s="83"/>
      <c r="G21684" s="83"/>
      <c r="H21684" s="83" t="s">
        <v>22772</v>
      </c>
    </row>
    <row r="21685" spans="1:8" ht="12.75" customHeight="1" x14ac:dyDescent="0.2">
      <c r="A21685" s="83" t="s">
        <v>21755</v>
      </c>
      <c r="B21685" s="83" t="s">
        <v>42759</v>
      </c>
      <c r="C21685" s="83" t="s">
        <v>42760</v>
      </c>
      <c r="D21685" s="83"/>
      <c r="E21685" s="83"/>
      <c r="F21685" s="83"/>
      <c r="G21685" s="83"/>
      <c r="H21685" s="83" t="s">
        <v>22772</v>
      </c>
    </row>
    <row r="21686" spans="1:8" ht="12.75" customHeight="1" x14ac:dyDescent="0.2">
      <c r="A21686" s="83" t="s">
        <v>21756</v>
      </c>
      <c r="B21686" s="83" t="s">
        <v>42761</v>
      </c>
      <c r="C21686" s="83" t="s">
        <v>42762</v>
      </c>
      <c r="D21686" s="83"/>
      <c r="E21686" s="83"/>
      <c r="F21686" s="83"/>
      <c r="G21686" s="83"/>
      <c r="H21686" s="83" t="s">
        <v>22772</v>
      </c>
    </row>
    <row r="21687" spans="1:8" ht="12.75" customHeight="1" x14ac:dyDescent="0.2">
      <c r="A21687" s="83" t="s">
        <v>21757</v>
      </c>
      <c r="B21687" s="83" t="s">
        <v>42761</v>
      </c>
      <c r="C21687" s="83" t="s">
        <v>42762</v>
      </c>
      <c r="D21687" s="83"/>
      <c r="E21687" s="83"/>
      <c r="F21687" s="83"/>
      <c r="G21687" s="83"/>
      <c r="H21687" s="83" t="s">
        <v>22772</v>
      </c>
    </row>
    <row r="21688" spans="1:8" ht="12.75" customHeight="1" x14ac:dyDescent="0.2">
      <c r="A21688" s="83" t="s">
        <v>21758</v>
      </c>
      <c r="B21688" s="83" t="s">
        <v>42763</v>
      </c>
      <c r="C21688" s="83" t="s">
        <v>42764</v>
      </c>
      <c r="D21688" s="83"/>
      <c r="E21688" s="83"/>
      <c r="F21688" s="83"/>
      <c r="G21688" s="83"/>
      <c r="H21688" s="83" t="s">
        <v>22772</v>
      </c>
    </row>
    <row r="21689" spans="1:8" ht="12.75" customHeight="1" x14ac:dyDescent="0.2">
      <c r="A21689" s="83" t="s">
        <v>21759</v>
      </c>
      <c r="B21689" s="83" t="s">
        <v>42763</v>
      </c>
      <c r="C21689" s="83" t="s">
        <v>42764</v>
      </c>
      <c r="D21689" s="83"/>
      <c r="E21689" s="83"/>
      <c r="F21689" s="83"/>
      <c r="G21689" s="83"/>
      <c r="H21689" s="83" t="s">
        <v>22772</v>
      </c>
    </row>
    <row r="21690" spans="1:8" ht="12.75" customHeight="1" x14ac:dyDescent="0.2">
      <c r="A21690" s="83" t="s">
        <v>21760</v>
      </c>
      <c r="B21690" s="83" t="s">
        <v>42765</v>
      </c>
      <c r="C21690" s="83" t="s">
        <v>42766</v>
      </c>
      <c r="D21690" s="83"/>
      <c r="E21690" s="83"/>
      <c r="F21690" s="83"/>
      <c r="G21690" s="83"/>
      <c r="H21690" s="83" t="s">
        <v>22772</v>
      </c>
    </row>
    <row r="21691" spans="1:8" ht="12.75" customHeight="1" x14ac:dyDescent="0.2">
      <c r="A21691" s="83" t="s">
        <v>21761</v>
      </c>
      <c r="B21691" s="83" t="s">
        <v>42765</v>
      </c>
      <c r="C21691" s="83" t="s">
        <v>42766</v>
      </c>
      <c r="D21691" s="83"/>
      <c r="E21691" s="83"/>
      <c r="F21691" s="83"/>
      <c r="G21691" s="83"/>
      <c r="H21691" s="83" t="s">
        <v>22772</v>
      </c>
    </row>
    <row r="21692" spans="1:8" ht="12.75" customHeight="1" x14ac:dyDescent="0.2">
      <c r="A21692" s="83" t="s">
        <v>21762</v>
      </c>
      <c r="B21692" s="83" t="s">
        <v>42767</v>
      </c>
      <c r="C21692" s="83" t="s">
        <v>42768</v>
      </c>
      <c r="D21692" s="83"/>
      <c r="E21692" s="83"/>
      <c r="F21692" s="83"/>
      <c r="G21692" s="83"/>
      <c r="H21692" s="83" t="s">
        <v>22772</v>
      </c>
    </row>
    <row r="21693" spans="1:8" ht="12.75" customHeight="1" x14ac:dyDescent="0.2">
      <c r="A21693" s="83" t="s">
        <v>21763</v>
      </c>
      <c r="B21693" s="83" t="s">
        <v>42767</v>
      </c>
      <c r="C21693" s="83" t="s">
        <v>42768</v>
      </c>
      <c r="D21693" s="83"/>
      <c r="E21693" s="83"/>
      <c r="F21693" s="83"/>
      <c r="G21693" s="83"/>
      <c r="H21693" s="83" t="s">
        <v>22772</v>
      </c>
    </row>
    <row r="21694" spans="1:8" ht="12.75" customHeight="1" x14ac:dyDescent="0.2">
      <c r="A21694" s="83" t="s">
        <v>21764</v>
      </c>
      <c r="B21694" s="83" t="s">
        <v>42769</v>
      </c>
      <c r="C21694" s="83" t="s">
        <v>42770</v>
      </c>
      <c r="D21694" s="83"/>
      <c r="E21694" s="83"/>
      <c r="F21694" s="83"/>
      <c r="G21694" s="83"/>
      <c r="H21694" s="83" t="s">
        <v>22772</v>
      </c>
    </row>
    <row r="21695" spans="1:8" ht="12.75" customHeight="1" x14ac:dyDescent="0.2">
      <c r="A21695" s="83" t="s">
        <v>21765</v>
      </c>
      <c r="B21695" s="83" t="s">
        <v>42769</v>
      </c>
      <c r="C21695" s="83" t="s">
        <v>42770</v>
      </c>
      <c r="D21695" s="83"/>
      <c r="E21695" s="83"/>
      <c r="F21695" s="83"/>
      <c r="G21695" s="83"/>
      <c r="H21695" s="83" t="s">
        <v>22772</v>
      </c>
    </row>
    <row r="21696" spans="1:8" ht="12.75" customHeight="1" x14ac:dyDescent="0.2">
      <c r="A21696" s="83" t="s">
        <v>21766</v>
      </c>
      <c r="B21696" s="83" t="s">
        <v>42771</v>
      </c>
      <c r="C21696" s="83"/>
      <c r="D21696" s="83"/>
      <c r="E21696" s="83"/>
      <c r="F21696" s="83"/>
      <c r="G21696" s="83"/>
      <c r="H21696" s="83" t="s">
        <v>22772</v>
      </c>
    </row>
    <row r="21697" spans="1:8" ht="12.75" customHeight="1" x14ac:dyDescent="0.2">
      <c r="A21697" s="83" t="s">
        <v>21767</v>
      </c>
      <c r="B21697" s="83" t="s">
        <v>42771</v>
      </c>
      <c r="C21697" s="83"/>
      <c r="D21697" s="83"/>
      <c r="E21697" s="83"/>
      <c r="F21697" s="83"/>
      <c r="G21697" s="83"/>
      <c r="H21697" s="83" t="s">
        <v>22772</v>
      </c>
    </row>
    <row r="21698" spans="1:8" ht="12.75" customHeight="1" x14ac:dyDescent="0.2">
      <c r="A21698" s="83" t="s">
        <v>21768</v>
      </c>
      <c r="B21698" s="83" t="s">
        <v>42772</v>
      </c>
      <c r="C21698" s="83"/>
      <c r="D21698" s="83"/>
      <c r="E21698" s="83"/>
      <c r="F21698" s="83"/>
      <c r="G21698" s="83"/>
      <c r="H21698" s="83" t="s">
        <v>22772</v>
      </c>
    </row>
    <row r="21699" spans="1:8" ht="12.75" customHeight="1" x14ac:dyDescent="0.2">
      <c r="A21699" s="83" t="s">
        <v>21769</v>
      </c>
      <c r="B21699" s="83" t="s">
        <v>42772</v>
      </c>
      <c r="C21699" s="83"/>
      <c r="D21699" s="83"/>
      <c r="E21699" s="83"/>
      <c r="F21699" s="83"/>
      <c r="G21699" s="83"/>
      <c r="H21699" s="83" t="s">
        <v>22772</v>
      </c>
    </row>
    <row r="21700" spans="1:8" ht="12.75" customHeight="1" x14ac:dyDescent="0.2">
      <c r="A21700" s="83" t="s">
        <v>21770</v>
      </c>
      <c r="B21700" s="83" t="s">
        <v>42773</v>
      </c>
      <c r="C21700" s="83"/>
      <c r="D21700" s="83"/>
      <c r="E21700" s="83"/>
      <c r="F21700" s="83"/>
      <c r="G21700" s="83"/>
      <c r="H21700" s="83" t="s">
        <v>22772</v>
      </c>
    </row>
    <row r="21701" spans="1:8" ht="12.75" customHeight="1" x14ac:dyDescent="0.2">
      <c r="A21701" s="83" t="s">
        <v>21771</v>
      </c>
      <c r="B21701" s="83" t="s">
        <v>42773</v>
      </c>
      <c r="C21701" s="83"/>
      <c r="D21701" s="83"/>
      <c r="E21701" s="83"/>
      <c r="F21701" s="83"/>
      <c r="G21701" s="83"/>
      <c r="H21701" s="83" t="s">
        <v>22772</v>
      </c>
    </row>
    <row r="21702" spans="1:8" ht="12.75" customHeight="1" x14ac:dyDescent="0.2">
      <c r="A21702" s="83" t="s">
        <v>21772</v>
      </c>
      <c r="B21702" s="83" t="s">
        <v>42774</v>
      </c>
      <c r="C21702" s="83"/>
      <c r="D21702" s="83"/>
      <c r="E21702" s="83"/>
      <c r="F21702" s="83"/>
      <c r="G21702" s="83"/>
      <c r="H21702" s="83" t="s">
        <v>22</v>
      </c>
    </row>
    <row r="21703" spans="1:8" ht="12.75" customHeight="1" x14ac:dyDescent="0.2">
      <c r="A21703" s="83" t="s">
        <v>21773</v>
      </c>
      <c r="B21703" s="83" t="s">
        <v>42774</v>
      </c>
      <c r="C21703" s="83"/>
      <c r="D21703" s="83"/>
      <c r="E21703" s="83"/>
      <c r="F21703" s="83"/>
      <c r="G21703" s="83"/>
      <c r="H21703" s="83" t="s">
        <v>22</v>
      </c>
    </row>
    <row r="21704" spans="1:8" ht="12.75" customHeight="1" x14ac:dyDescent="0.2">
      <c r="A21704" s="83" t="s">
        <v>21774</v>
      </c>
      <c r="B21704" s="83" t="s">
        <v>42775</v>
      </c>
      <c r="C21704" s="83"/>
      <c r="D21704" s="83"/>
      <c r="E21704" s="83"/>
      <c r="F21704" s="83"/>
      <c r="G21704" s="83"/>
      <c r="H21704" s="83" t="s">
        <v>22</v>
      </c>
    </row>
    <row r="21705" spans="1:8" ht="12.75" customHeight="1" x14ac:dyDescent="0.2">
      <c r="A21705" s="83" t="s">
        <v>21775</v>
      </c>
      <c r="B21705" s="83" t="s">
        <v>42775</v>
      </c>
      <c r="C21705" s="83"/>
      <c r="D21705" s="83"/>
      <c r="E21705" s="83"/>
      <c r="F21705" s="83"/>
      <c r="G21705" s="83"/>
      <c r="H21705" s="83" t="s">
        <v>22</v>
      </c>
    </row>
    <row r="21706" spans="1:8" ht="12.75" customHeight="1" x14ac:dyDescent="0.2">
      <c r="A21706" s="83" t="s">
        <v>21776</v>
      </c>
      <c r="B21706" s="83" t="s">
        <v>42776</v>
      </c>
      <c r="C21706" s="83" t="s">
        <v>42777</v>
      </c>
      <c r="D21706" s="83"/>
      <c r="E21706" s="83"/>
      <c r="F21706" s="83"/>
      <c r="G21706" s="83"/>
      <c r="H21706" s="83" t="s">
        <v>22</v>
      </c>
    </row>
    <row r="21707" spans="1:8" ht="12.75" customHeight="1" x14ac:dyDescent="0.2">
      <c r="A21707" s="83" t="s">
        <v>21777</v>
      </c>
      <c r="B21707" s="83" t="s">
        <v>42776</v>
      </c>
      <c r="C21707" s="83" t="s">
        <v>42777</v>
      </c>
      <c r="D21707" s="83"/>
      <c r="E21707" s="83"/>
      <c r="F21707" s="83"/>
      <c r="G21707" s="83"/>
      <c r="H21707" s="83" t="s">
        <v>22</v>
      </c>
    </row>
    <row r="21708" spans="1:8" ht="12.75" customHeight="1" x14ac:dyDescent="0.2">
      <c r="A21708" s="83" t="s">
        <v>21778</v>
      </c>
      <c r="B21708" s="83" t="s">
        <v>42778</v>
      </c>
      <c r="C21708" s="83"/>
      <c r="D21708" s="83"/>
      <c r="E21708" s="83"/>
      <c r="F21708" s="83"/>
      <c r="G21708" s="83"/>
      <c r="H21708" s="83" t="s">
        <v>22</v>
      </c>
    </row>
    <row r="21709" spans="1:8" ht="12.75" customHeight="1" x14ac:dyDescent="0.2">
      <c r="A21709" s="83" t="s">
        <v>21779</v>
      </c>
      <c r="B21709" s="83" t="s">
        <v>42778</v>
      </c>
      <c r="C21709" s="83"/>
      <c r="D21709" s="83"/>
      <c r="E21709" s="83"/>
      <c r="F21709" s="83"/>
      <c r="G21709" s="83"/>
      <c r="H21709" s="83" t="s">
        <v>22</v>
      </c>
    </row>
    <row r="21710" spans="1:8" ht="12.75" customHeight="1" x14ac:dyDescent="0.2">
      <c r="A21710" s="83" t="s">
        <v>21780</v>
      </c>
      <c r="B21710" s="83" t="s">
        <v>42779</v>
      </c>
      <c r="C21710" s="83"/>
      <c r="D21710" s="83"/>
      <c r="E21710" s="83"/>
      <c r="F21710" s="83"/>
      <c r="G21710" s="83"/>
      <c r="H21710" s="83" t="s">
        <v>22</v>
      </c>
    </row>
    <row r="21711" spans="1:8" ht="12.75" customHeight="1" x14ac:dyDescent="0.2">
      <c r="A21711" s="83" t="s">
        <v>21781</v>
      </c>
      <c r="B21711" s="83" t="s">
        <v>42779</v>
      </c>
      <c r="C21711" s="83"/>
      <c r="D21711" s="83"/>
      <c r="E21711" s="83"/>
      <c r="F21711" s="83"/>
      <c r="G21711" s="83"/>
      <c r="H21711" s="83" t="s">
        <v>22</v>
      </c>
    </row>
    <row r="21712" spans="1:8" ht="12.75" customHeight="1" x14ac:dyDescent="0.2">
      <c r="A21712" s="83" t="s">
        <v>21782</v>
      </c>
      <c r="B21712" s="83" t="s">
        <v>42780</v>
      </c>
      <c r="C21712" s="83" t="s">
        <v>42781</v>
      </c>
      <c r="D21712" s="83"/>
      <c r="E21712" s="83"/>
      <c r="F21712" s="83"/>
      <c r="G21712" s="83"/>
      <c r="H21712" s="83" t="s">
        <v>22</v>
      </c>
    </row>
    <row r="21713" spans="1:8" ht="12.75" customHeight="1" x14ac:dyDescent="0.2">
      <c r="A21713" s="83" t="s">
        <v>21783</v>
      </c>
      <c r="B21713" s="83" t="s">
        <v>42780</v>
      </c>
      <c r="C21713" s="83" t="s">
        <v>42781</v>
      </c>
      <c r="D21713" s="83"/>
      <c r="E21713" s="83"/>
      <c r="F21713" s="83"/>
      <c r="G21713" s="83"/>
      <c r="H21713" s="83" t="s">
        <v>22</v>
      </c>
    </row>
    <row r="21714" spans="1:8" ht="12.75" customHeight="1" x14ac:dyDescent="0.2">
      <c r="A21714" s="83" t="s">
        <v>21784</v>
      </c>
      <c r="B21714" s="83" t="s">
        <v>42782</v>
      </c>
      <c r="C21714" s="83"/>
      <c r="D21714" s="83"/>
      <c r="E21714" s="83"/>
      <c r="F21714" s="83"/>
      <c r="G21714" s="83"/>
      <c r="H21714" s="83" t="s">
        <v>22</v>
      </c>
    </row>
    <row r="21715" spans="1:8" ht="12.75" customHeight="1" x14ac:dyDescent="0.2">
      <c r="A21715" s="83" t="s">
        <v>21785</v>
      </c>
      <c r="B21715" s="83" t="s">
        <v>42782</v>
      </c>
      <c r="C21715" s="83"/>
      <c r="D21715" s="83"/>
      <c r="E21715" s="83"/>
      <c r="F21715" s="83"/>
      <c r="G21715" s="83"/>
      <c r="H21715" s="83" t="s">
        <v>22</v>
      </c>
    </row>
    <row r="21716" spans="1:8" ht="12.75" customHeight="1" x14ac:dyDescent="0.2">
      <c r="A21716" s="83" t="s">
        <v>21786</v>
      </c>
      <c r="B21716" s="83" t="s">
        <v>42783</v>
      </c>
      <c r="C21716" s="83" t="s">
        <v>42784</v>
      </c>
      <c r="D21716" s="83"/>
      <c r="E21716" s="83"/>
      <c r="F21716" s="83"/>
      <c r="G21716" s="83"/>
      <c r="H21716" s="83" t="s">
        <v>22</v>
      </c>
    </row>
    <row r="21717" spans="1:8" ht="12.75" customHeight="1" x14ac:dyDescent="0.2">
      <c r="A21717" s="83" t="s">
        <v>21787</v>
      </c>
      <c r="B21717" s="83" t="s">
        <v>42783</v>
      </c>
      <c r="C21717" s="83" t="s">
        <v>42784</v>
      </c>
      <c r="D21717" s="83"/>
      <c r="E21717" s="83"/>
      <c r="F21717" s="83"/>
      <c r="G21717" s="83"/>
      <c r="H21717" s="83" t="s">
        <v>22</v>
      </c>
    </row>
    <row r="21718" spans="1:8" ht="12.75" customHeight="1" x14ac:dyDescent="0.2">
      <c r="A21718" s="83" t="s">
        <v>21788</v>
      </c>
      <c r="B21718" s="83" t="s">
        <v>42785</v>
      </c>
      <c r="C21718" s="83"/>
      <c r="D21718" s="83"/>
      <c r="E21718" s="83"/>
      <c r="F21718" s="83"/>
      <c r="G21718" s="83"/>
      <c r="H21718" s="83" t="s">
        <v>22</v>
      </c>
    </row>
    <row r="21719" spans="1:8" ht="12.75" customHeight="1" x14ac:dyDescent="0.2">
      <c r="A21719" s="83" t="s">
        <v>21789</v>
      </c>
      <c r="B21719" s="83" t="s">
        <v>42785</v>
      </c>
      <c r="C21719" s="83"/>
      <c r="D21719" s="83"/>
      <c r="E21719" s="83"/>
      <c r="F21719" s="83"/>
      <c r="G21719" s="83"/>
      <c r="H21719" s="83" t="s">
        <v>22</v>
      </c>
    </row>
    <row r="21720" spans="1:8" ht="12.75" customHeight="1" x14ac:dyDescent="0.2">
      <c r="A21720" s="83" t="s">
        <v>21790</v>
      </c>
      <c r="B21720" s="83" t="s">
        <v>42786</v>
      </c>
      <c r="C21720" s="83"/>
      <c r="D21720" s="83"/>
      <c r="E21720" s="83"/>
      <c r="F21720" s="83"/>
      <c r="G21720" s="83"/>
      <c r="H21720" s="83" t="s">
        <v>22</v>
      </c>
    </row>
    <row r="21721" spans="1:8" ht="12.75" customHeight="1" x14ac:dyDescent="0.2">
      <c r="A21721" s="83" t="s">
        <v>21791</v>
      </c>
      <c r="B21721" s="83" t="s">
        <v>42786</v>
      </c>
      <c r="C21721" s="83"/>
      <c r="D21721" s="83"/>
      <c r="E21721" s="83"/>
      <c r="F21721" s="83"/>
      <c r="G21721" s="83"/>
      <c r="H21721" s="83" t="s">
        <v>22</v>
      </c>
    </row>
    <row r="21722" spans="1:8" ht="12.75" customHeight="1" x14ac:dyDescent="0.2">
      <c r="A21722" s="83" t="s">
        <v>21792</v>
      </c>
      <c r="B21722" s="83" t="s">
        <v>42787</v>
      </c>
      <c r="C21722" s="83" t="s">
        <v>42751</v>
      </c>
      <c r="D21722" s="83"/>
      <c r="E21722" s="83"/>
      <c r="F21722" s="83"/>
      <c r="G21722" s="83"/>
      <c r="H21722" s="83" t="s">
        <v>22</v>
      </c>
    </row>
    <row r="21723" spans="1:8" ht="12.75" customHeight="1" x14ac:dyDescent="0.2">
      <c r="A21723" s="83" t="s">
        <v>21793</v>
      </c>
      <c r="B21723" s="83" t="s">
        <v>42787</v>
      </c>
      <c r="C21723" s="83" t="s">
        <v>42751</v>
      </c>
      <c r="D21723" s="83"/>
      <c r="E21723" s="83"/>
      <c r="F21723" s="83"/>
      <c r="G21723" s="83"/>
      <c r="H21723" s="83" t="s">
        <v>22</v>
      </c>
    </row>
    <row r="21724" spans="1:8" ht="12.75" customHeight="1" x14ac:dyDescent="0.2">
      <c r="A21724" s="83" t="s">
        <v>21794</v>
      </c>
      <c r="B21724" s="83" t="s">
        <v>42788</v>
      </c>
      <c r="C21724" s="83" t="s">
        <v>42751</v>
      </c>
      <c r="D21724" s="83"/>
      <c r="E21724" s="83"/>
      <c r="F21724" s="83"/>
      <c r="G21724" s="83"/>
      <c r="H21724" s="83" t="s">
        <v>22</v>
      </c>
    </row>
    <row r="21725" spans="1:8" ht="12.75" customHeight="1" x14ac:dyDescent="0.2">
      <c r="A21725" s="83" t="s">
        <v>21795</v>
      </c>
      <c r="B21725" s="83" t="s">
        <v>42788</v>
      </c>
      <c r="C21725" s="83" t="s">
        <v>42751</v>
      </c>
      <c r="D21725" s="83"/>
      <c r="E21725" s="83"/>
      <c r="F21725" s="83"/>
      <c r="G21725" s="83"/>
      <c r="H21725" s="83" t="s">
        <v>22</v>
      </c>
    </row>
    <row r="21726" spans="1:8" ht="12.75" customHeight="1" x14ac:dyDescent="0.2">
      <c r="A21726" s="83" t="s">
        <v>21796</v>
      </c>
      <c r="B21726" s="83" t="s">
        <v>42789</v>
      </c>
      <c r="C21726" s="83" t="s">
        <v>42790</v>
      </c>
      <c r="D21726" s="83" t="s">
        <v>42791</v>
      </c>
      <c r="E21726" s="83"/>
      <c r="F21726" s="83"/>
      <c r="G21726" s="83"/>
      <c r="H21726" s="83" t="s">
        <v>22</v>
      </c>
    </row>
    <row r="21727" spans="1:8" ht="12.75" customHeight="1" x14ac:dyDescent="0.2">
      <c r="A21727" s="83" t="s">
        <v>21797</v>
      </c>
      <c r="B21727" s="83" t="s">
        <v>42789</v>
      </c>
      <c r="C21727" s="83" t="s">
        <v>42790</v>
      </c>
      <c r="D21727" s="83" t="s">
        <v>42791</v>
      </c>
      <c r="E21727" s="83"/>
      <c r="F21727" s="83"/>
      <c r="G21727" s="83"/>
      <c r="H21727" s="83" t="s">
        <v>22</v>
      </c>
    </row>
    <row r="21728" spans="1:8" ht="12.75" customHeight="1" x14ac:dyDescent="0.2">
      <c r="A21728" s="83" t="s">
        <v>21798</v>
      </c>
      <c r="B21728" s="83" t="s">
        <v>42789</v>
      </c>
      <c r="C21728" s="83" t="s">
        <v>42792</v>
      </c>
      <c r="D21728" s="83" t="s">
        <v>42793</v>
      </c>
      <c r="E21728" s="83"/>
      <c r="F21728" s="83"/>
      <c r="G21728" s="83"/>
      <c r="H21728" s="83" t="s">
        <v>22</v>
      </c>
    </row>
    <row r="21729" spans="1:8" ht="12.75" customHeight="1" x14ac:dyDescent="0.2">
      <c r="A21729" s="83" t="s">
        <v>21799</v>
      </c>
      <c r="B21729" s="83" t="s">
        <v>42789</v>
      </c>
      <c r="C21729" s="83" t="s">
        <v>42792</v>
      </c>
      <c r="D21729" s="83" t="s">
        <v>42793</v>
      </c>
      <c r="E21729" s="83"/>
      <c r="F21729" s="83"/>
      <c r="G21729" s="83"/>
      <c r="H21729" s="83" t="s">
        <v>22</v>
      </c>
    </row>
    <row r="21730" spans="1:8" ht="12.75" customHeight="1" x14ac:dyDescent="0.2">
      <c r="A21730" s="83" t="s">
        <v>21800</v>
      </c>
      <c r="B21730" s="83" t="s">
        <v>42794</v>
      </c>
      <c r="C21730" s="83" t="s">
        <v>42795</v>
      </c>
      <c r="D21730" s="83" t="s">
        <v>42796</v>
      </c>
      <c r="E21730" s="83"/>
      <c r="F21730" s="83"/>
      <c r="G21730" s="83"/>
      <c r="H21730" s="83" t="s">
        <v>22</v>
      </c>
    </row>
    <row r="21731" spans="1:8" ht="12.75" customHeight="1" x14ac:dyDescent="0.2">
      <c r="A21731" s="83" t="s">
        <v>21801</v>
      </c>
      <c r="B21731" s="83" t="s">
        <v>42794</v>
      </c>
      <c r="C21731" s="83" t="s">
        <v>42795</v>
      </c>
      <c r="D21731" s="83" t="s">
        <v>42796</v>
      </c>
      <c r="E21731" s="83"/>
      <c r="F21731" s="83"/>
      <c r="G21731" s="83"/>
      <c r="H21731" s="83" t="s">
        <v>22</v>
      </c>
    </row>
    <row r="21732" spans="1:8" ht="12.75" customHeight="1" x14ac:dyDescent="0.2">
      <c r="A21732" s="83" t="s">
        <v>21802</v>
      </c>
      <c r="B21732" s="83" t="s">
        <v>42797</v>
      </c>
      <c r="C21732" s="83"/>
      <c r="D21732" s="83"/>
      <c r="E21732" s="83"/>
      <c r="F21732" s="83"/>
      <c r="G21732" s="83"/>
      <c r="H21732" s="83" t="s">
        <v>22</v>
      </c>
    </row>
    <row r="21733" spans="1:8" ht="12.75" customHeight="1" x14ac:dyDescent="0.2">
      <c r="A21733" s="83" t="s">
        <v>21803</v>
      </c>
      <c r="B21733" s="83" t="s">
        <v>42797</v>
      </c>
      <c r="C21733" s="83"/>
      <c r="D21733" s="83"/>
      <c r="E21733" s="83"/>
      <c r="F21733" s="83"/>
      <c r="G21733" s="83"/>
      <c r="H21733" s="83" t="s">
        <v>22</v>
      </c>
    </row>
    <row r="21734" spans="1:8" ht="12.75" customHeight="1" x14ac:dyDescent="0.2">
      <c r="A21734" s="83" t="s">
        <v>21804</v>
      </c>
      <c r="B21734" s="83" t="s">
        <v>42798</v>
      </c>
      <c r="C21734" s="83" t="s">
        <v>42799</v>
      </c>
      <c r="D21734" s="83"/>
      <c r="E21734" s="83"/>
      <c r="F21734" s="83"/>
      <c r="G21734" s="83"/>
      <c r="H21734" s="83" t="s">
        <v>22</v>
      </c>
    </row>
    <row r="21735" spans="1:8" ht="12.75" customHeight="1" x14ac:dyDescent="0.2">
      <c r="A21735" s="83" t="s">
        <v>21805</v>
      </c>
      <c r="B21735" s="83" t="s">
        <v>42798</v>
      </c>
      <c r="C21735" s="83" t="s">
        <v>42799</v>
      </c>
      <c r="D21735" s="83"/>
      <c r="E21735" s="83"/>
      <c r="F21735" s="83"/>
      <c r="G21735" s="83"/>
      <c r="H21735" s="83" t="s">
        <v>22</v>
      </c>
    </row>
    <row r="21736" spans="1:8" ht="12.75" customHeight="1" x14ac:dyDescent="0.2">
      <c r="A21736" s="83" t="s">
        <v>21806</v>
      </c>
      <c r="B21736" s="83" t="s">
        <v>42800</v>
      </c>
      <c r="C21736" s="83" t="s">
        <v>42801</v>
      </c>
      <c r="D21736" s="83" t="s">
        <v>42802</v>
      </c>
      <c r="E21736" s="83"/>
      <c r="F21736" s="83"/>
      <c r="G21736" s="83"/>
      <c r="H21736" s="83" t="s">
        <v>22</v>
      </c>
    </row>
    <row r="21737" spans="1:8" ht="12.75" customHeight="1" x14ac:dyDescent="0.2">
      <c r="A21737" s="83" t="s">
        <v>21807</v>
      </c>
      <c r="B21737" s="83" t="s">
        <v>42800</v>
      </c>
      <c r="C21737" s="83" t="s">
        <v>42801</v>
      </c>
      <c r="D21737" s="83" t="s">
        <v>42802</v>
      </c>
      <c r="E21737" s="83"/>
      <c r="F21737" s="83"/>
      <c r="G21737" s="83"/>
      <c r="H21737" s="83" t="s">
        <v>22</v>
      </c>
    </row>
    <row r="21738" spans="1:8" ht="12.75" customHeight="1" x14ac:dyDescent="0.2">
      <c r="A21738" s="83" t="s">
        <v>21808</v>
      </c>
      <c r="B21738" s="83" t="s">
        <v>42803</v>
      </c>
      <c r="C21738" s="83" t="s">
        <v>42804</v>
      </c>
      <c r="D21738" s="83" t="s">
        <v>42802</v>
      </c>
      <c r="E21738" s="83"/>
      <c r="F21738" s="83"/>
      <c r="G21738" s="83"/>
      <c r="H21738" s="83" t="s">
        <v>22</v>
      </c>
    </row>
    <row r="21739" spans="1:8" ht="12.75" customHeight="1" x14ac:dyDescent="0.2">
      <c r="A21739" s="83" t="s">
        <v>21809</v>
      </c>
      <c r="B21739" s="83" t="s">
        <v>42803</v>
      </c>
      <c r="C21739" s="83" t="s">
        <v>42804</v>
      </c>
      <c r="D21739" s="83" t="s">
        <v>42802</v>
      </c>
      <c r="E21739" s="83"/>
      <c r="F21739" s="83"/>
      <c r="G21739" s="83"/>
      <c r="H21739" s="83" t="s">
        <v>22</v>
      </c>
    </row>
    <row r="21740" spans="1:8" ht="12.75" customHeight="1" x14ac:dyDescent="0.2">
      <c r="A21740" s="83" t="s">
        <v>21810</v>
      </c>
      <c r="B21740" s="83" t="s">
        <v>42805</v>
      </c>
      <c r="C21740" s="83" t="s">
        <v>42806</v>
      </c>
      <c r="D21740" s="83" t="s">
        <v>42802</v>
      </c>
      <c r="E21740" s="83"/>
      <c r="F21740" s="83"/>
      <c r="G21740" s="83"/>
      <c r="H21740" s="83" t="s">
        <v>22</v>
      </c>
    </row>
    <row r="21741" spans="1:8" ht="12.75" customHeight="1" x14ac:dyDescent="0.2">
      <c r="A21741" s="83" t="s">
        <v>21811</v>
      </c>
      <c r="B21741" s="83" t="s">
        <v>42805</v>
      </c>
      <c r="C21741" s="83" t="s">
        <v>42806</v>
      </c>
      <c r="D21741" s="83" t="s">
        <v>42802</v>
      </c>
      <c r="E21741" s="83"/>
      <c r="F21741" s="83"/>
      <c r="G21741" s="83"/>
      <c r="H21741" s="83" t="s">
        <v>22</v>
      </c>
    </row>
    <row r="21742" spans="1:8" ht="12.75" customHeight="1" x14ac:dyDescent="0.2">
      <c r="A21742" s="83" t="s">
        <v>21812</v>
      </c>
      <c r="B21742" s="83" t="s">
        <v>42807</v>
      </c>
      <c r="C21742" s="83" t="s">
        <v>42806</v>
      </c>
      <c r="D21742" s="83" t="s">
        <v>42802</v>
      </c>
      <c r="E21742" s="83"/>
      <c r="F21742" s="83"/>
      <c r="G21742" s="83"/>
      <c r="H21742" s="83" t="s">
        <v>22</v>
      </c>
    </row>
    <row r="21743" spans="1:8" ht="12.75" customHeight="1" x14ac:dyDescent="0.2">
      <c r="A21743" s="83" t="s">
        <v>21813</v>
      </c>
      <c r="B21743" s="83" t="s">
        <v>42807</v>
      </c>
      <c r="C21743" s="83" t="s">
        <v>42806</v>
      </c>
      <c r="D21743" s="83" t="s">
        <v>42802</v>
      </c>
      <c r="E21743" s="83"/>
      <c r="F21743" s="83"/>
      <c r="G21743" s="83"/>
      <c r="H21743" s="83" t="s">
        <v>22</v>
      </c>
    </row>
    <row r="21744" spans="1:8" ht="12.75" customHeight="1" x14ac:dyDescent="0.2">
      <c r="A21744" s="83" t="s">
        <v>21814</v>
      </c>
      <c r="B21744" s="83" t="s">
        <v>42808</v>
      </c>
      <c r="C21744" s="83" t="s">
        <v>42809</v>
      </c>
      <c r="D21744" s="83"/>
      <c r="E21744" s="83"/>
      <c r="F21744" s="83"/>
      <c r="G21744" s="83"/>
      <c r="H21744" s="83" t="s">
        <v>22</v>
      </c>
    </row>
    <row r="21745" spans="1:8" ht="12.75" customHeight="1" x14ac:dyDescent="0.2">
      <c r="A21745" s="83" t="s">
        <v>21815</v>
      </c>
      <c r="B21745" s="83" t="s">
        <v>42808</v>
      </c>
      <c r="C21745" s="83" t="s">
        <v>42809</v>
      </c>
      <c r="D21745" s="83"/>
      <c r="E21745" s="83"/>
      <c r="F21745" s="83"/>
      <c r="G21745" s="83"/>
      <c r="H21745" s="83" t="s">
        <v>22</v>
      </c>
    </row>
    <row r="21746" spans="1:8" ht="12.75" customHeight="1" x14ac:dyDescent="0.2">
      <c r="A21746" s="83" t="s">
        <v>21816</v>
      </c>
      <c r="B21746" s="83" t="s">
        <v>42810</v>
      </c>
      <c r="C21746" s="83" t="s">
        <v>42811</v>
      </c>
      <c r="D21746" s="83"/>
      <c r="E21746" s="83"/>
      <c r="F21746" s="83"/>
      <c r="G21746" s="83"/>
      <c r="H21746" s="83" t="s">
        <v>22</v>
      </c>
    </row>
    <row r="21747" spans="1:8" ht="12.75" customHeight="1" x14ac:dyDescent="0.2">
      <c r="A21747" s="83" t="s">
        <v>21817</v>
      </c>
      <c r="B21747" s="83" t="s">
        <v>42810</v>
      </c>
      <c r="C21747" s="83" t="s">
        <v>42811</v>
      </c>
      <c r="D21747" s="83"/>
      <c r="E21747" s="83"/>
      <c r="F21747" s="83"/>
      <c r="G21747" s="83"/>
      <c r="H21747" s="83" t="s">
        <v>22</v>
      </c>
    </row>
    <row r="21748" spans="1:8" ht="12.75" customHeight="1" x14ac:dyDescent="0.2">
      <c r="A21748" s="83" t="s">
        <v>21818</v>
      </c>
      <c r="B21748" s="83" t="s">
        <v>42810</v>
      </c>
      <c r="C21748" s="83" t="s">
        <v>42812</v>
      </c>
      <c r="D21748" s="83"/>
      <c r="E21748" s="83"/>
      <c r="F21748" s="83"/>
      <c r="G21748" s="83"/>
      <c r="H21748" s="83" t="s">
        <v>22</v>
      </c>
    </row>
    <row r="21749" spans="1:8" ht="12.75" customHeight="1" x14ac:dyDescent="0.2">
      <c r="A21749" s="83" t="s">
        <v>21819</v>
      </c>
      <c r="B21749" s="83" t="s">
        <v>42810</v>
      </c>
      <c r="C21749" s="83" t="s">
        <v>42812</v>
      </c>
      <c r="D21749" s="83"/>
      <c r="E21749" s="83"/>
      <c r="F21749" s="83"/>
      <c r="G21749" s="83"/>
      <c r="H21749" s="83" t="s">
        <v>22</v>
      </c>
    </row>
    <row r="21750" spans="1:8" ht="12.75" customHeight="1" x14ac:dyDescent="0.2">
      <c r="A21750" s="83" t="s">
        <v>21820</v>
      </c>
      <c r="B21750" s="83" t="s">
        <v>42813</v>
      </c>
      <c r="C21750" s="83" t="s">
        <v>42814</v>
      </c>
      <c r="D21750" s="83" t="s">
        <v>42815</v>
      </c>
      <c r="E21750" s="83"/>
      <c r="F21750" s="83"/>
      <c r="G21750" s="83"/>
      <c r="H21750" s="83" t="s">
        <v>22</v>
      </c>
    </row>
    <row r="21751" spans="1:8" ht="12.75" customHeight="1" x14ac:dyDescent="0.2">
      <c r="A21751" s="83" t="s">
        <v>21821</v>
      </c>
      <c r="B21751" s="83" t="s">
        <v>42813</v>
      </c>
      <c r="C21751" s="83" t="s">
        <v>42814</v>
      </c>
      <c r="D21751" s="83" t="s">
        <v>42815</v>
      </c>
      <c r="E21751" s="83"/>
      <c r="F21751" s="83"/>
      <c r="G21751" s="83"/>
      <c r="H21751" s="83" t="s">
        <v>22</v>
      </c>
    </row>
    <row r="21752" spans="1:8" ht="12.75" customHeight="1" x14ac:dyDescent="0.2">
      <c r="A21752" s="83" t="s">
        <v>21822</v>
      </c>
      <c r="B21752" s="83" t="s">
        <v>42813</v>
      </c>
      <c r="C21752" s="83" t="s">
        <v>42816</v>
      </c>
      <c r="D21752" s="83"/>
      <c r="E21752" s="83"/>
      <c r="F21752" s="83"/>
      <c r="G21752" s="83"/>
      <c r="H21752" s="83" t="s">
        <v>22</v>
      </c>
    </row>
    <row r="21753" spans="1:8" ht="12.75" customHeight="1" x14ac:dyDescent="0.2">
      <c r="A21753" s="83" t="s">
        <v>21823</v>
      </c>
      <c r="B21753" s="83" t="s">
        <v>42813</v>
      </c>
      <c r="C21753" s="83" t="s">
        <v>42816</v>
      </c>
      <c r="D21753" s="83"/>
      <c r="E21753" s="83"/>
      <c r="F21753" s="83"/>
      <c r="G21753" s="83"/>
      <c r="H21753" s="83" t="s">
        <v>22</v>
      </c>
    </row>
    <row r="21754" spans="1:8" ht="12.75" customHeight="1" x14ac:dyDescent="0.2">
      <c r="A21754" s="83" t="s">
        <v>21824</v>
      </c>
      <c r="B21754" s="83" t="s">
        <v>42817</v>
      </c>
      <c r="C21754" s="83" t="s">
        <v>42818</v>
      </c>
      <c r="D21754" s="83"/>
      <c r="E21754" s="83"/>
      <c r="F21754" s="83"/>
      <c r="G21754" s="83"/>
      <c r="H21754" s="83" t="s">
        <v>27</v>
      </c>
    </row>
    <row r="21755" spans="1:8" ht="12.75" customHeight="1" x14ac:dyDescent="0.2">
      <c r="A21755" s="83" t="s">
        <v>21825</v>
      </c>
      <c r="B21755" s="83" t="s">
        <v>42817</v>
      </c>
      <c r="C21755" s="83" t="s">
        <v>42818</v>
      </c>
      <c r="D21755" s="83"/>
      <c r="E21755" s="83"/>
      <c r="F21755" s="83"/>
      <c r="G21755" s="83"/>
      <c r="H21755" s="83" t="s">
        <v>27</v>
      </c>
    </row>
    <row r="21756" spans="1:8" ht="12.75" customHeight="1" x14ac:dyDescent="0.2">
      <c r="A21756" s="83" t="s">
        <v>21826</v>
      </c>
      <c r="B21756" s="83" t="s">
        <v>42819</v>
      </c>
      <c r="C21756" s="83" t="s">
        <v>42820</v>
      </c>
      <c r="D21756" s="83" t="s">
        <v>42821</v>
      </c>
      <c r="E21756" s="83" t="s">
        <v>31361</v>
      </c>
      <c r="F21756" s="83"/>
      <c r="G21756" s="83"/>
      <c r="H21756" s="83" t="s">
        <v>27</v>
      </c>
    </row>
    <row r="21757" spans="1:8" ht="12.75" customHeight="1" x14ac:dyDescent="0.2">
      <c r="A21757" s="83" t="s">
        <v>21827</v>
      </c>
      <c r="B21757" s="83" t="s">
        <v>42819</v>
      </c>
      <c r="C21757" s="83" t="s">
        <v>42820</v>
      </c>
      <c r="D21757" s="83" t="s">
        <v>42821</v>
      </c>
      <c r="E21757" s="83" t="s">
        <v>31361</v>
      </c>
      <c r="F21757" s="83"/>
      <c r="G21757" s="83"/>
      <c r="H21757" s="83" t="s">
        <v>27</v>
      </c>
    </row>
    <row r="21758" spans="1:8" ht="12.75" customHeight="1" x14ac:dyDescent="0.2">
      <c r="A21758" s="83" t="s">
        <v>21828</v>
      </c>
      <c r="B21758" s="83" t="s">
        <v>42822</v>
      </c>
      <c r="C21758" s="83" t="s">
        <v>42823</v>
      </c>
      <c r="D21758" s="83" t="s">
        <v>42824</v>
      </c>
      <c r="E21758" s="83"/>
      <c r="F21758" s="83"/>
      <c r="G21758" s="83"/>
      <c r="H21758" s="83" t="s">
        <v>27</v>
      </c>
    </row>
    <row r="21759" spans="1:8" ht="12.75" customHeight="1" x14ac:dyDescent="0.2">
      <c r="A21759" s="83" t="s">
        <v>21829</v>
      </c>
      <c r="B21759" s="83" t="s">
        <v>42822</v>
      </c>
      <c r="C21759" s="83" t="s">
        <v>42823</v>
      </c>
      <c r="D21759" s="83" t="s">
        <v>42824</v>
      </c>
      <c r="E21759" s="83"/>
      <c r="F21759" s="83"/>
      <c r="G21759" s="83"/>
      <c r="H21759" s="83" t="s">
        <v>27</v>
      </c>
    </row>
    <row r="21760" spans="1:8" ht="12.75" customHeight="1" x14ac:dyDescent="0.2">
      <c r="A21760" s="83" t="s">
        <v>21830</v>
      </c>
      <c r="B21760" s="83" t="s">
        <v>42825</v>
      </c>
      <c r="C21760" s="83" t="s">
        <v>42826</v>
      </c>
      <c r="D21760" s="83"/>
      <c r="E21760" s="83"/>
      <c r="F21760" s="83"/>
      <c r="G21760" s="83"/>
      <c r="H21760" s="83" t="s">
        <v>27</v>
      </c>
    </row>
    <row r="21761" spans="1:8" ht="12.75" customHeight="1" x14ac:dyDescent="0.2">
      <c r="A21761" s="83" t="s">
        <v>21831</v>
      </c>
      <c r="B21761" s="83" t="s">
        <v>42825</v>
      </c>
      <c r="C21761" s="83" t="s">
        <v>42826</v>
      </c>
      <c r="D21761" s="83"/>
      <c r="E21761" s="83"/>
      <c r="F21761" s="83"/>
      <c r="G21761" s="83"/>
      <c r="H21761" s="83" t="s">
        <v>27</v>
      </c>
    </row>
    <row r="21762" spans="1:8" ht="12.75" customHeight="1" x14ac:dyDescent="0.2">
      <c r="A21762" s="83" t="s">
        <v>21832</v>
      </c>
      <c r="B21762" s="83" t="s">
        <v>42827</v>
      </c>
      <c r="C21762" s="83" t="s">
        <v>42826</v>
      </c>
      <c r="D21762" s="83"/>
      <c r="E21762" s="83"/>
      <c r="F21762" s="83"/>
      <c r="G21762" s="83"/>
      <c r="H21762" s="83" t="s">
        <v>27</v>
      </c>
    </row>
    <row r="21763" spans="1:8" ht="12.75" customHeight="1" x14ac:dyDescent="0.2">
      <c r="A21763" s="83" t="s">
        <v>21833</v>
      </c>
      <c r="B21763" s="83" t="s">
        <v>42827</v>
      </c>
      <c r="C21763" s="83" t="s">
        <v>42826</v>
      </c>
      <c r="D21763" s="83"/>
      <c r="E21763" s="83"/>
      <c r="F21763" s="83"/>
      <c r="G21763" s="83"/>
      <c r="H21763" s="83" t="s">
        <v>27</v>
      </c>
    </row>
    <row r="21764" spans="1:8" ht="12.75" customHeight="1" x14ac:dyDescent="0.2">
      <c r="A21764" s="83" t="s">
        <v>21834</v>
      </c>
      <c r="B21764" s="83" t="s">
        <v>42828</v>
      </c>
      <c r="C21764" s="83" t="s">
        <v>42829</v>
      </c>
      <c r="D21764" s="83"/>
      <c r="E21764" s="83"/>
      <c r="F21764" s="83"/>
      <c r="G21764" s="83"/>
      <c r="H21764" s="83" t="s">
        <v>27</v>
      </c>
    </row>
    <row r="21765" spans="1:8" ht="12.75" customHeight="1" x14ac:dyDescent="0.2">
      <c r="A21765" s="83" t="s">
        <v>21835</v>
      </c>
      <c r="B21765" s="83" t="s">
        <v>42828</v>
      </c>
      <c r="C21765" s="83" t="s">
        <v>42829</v>
      </c>
      <c r="D21765" s="83"/>
      <c r="E21765" s="83"/>
      <c r="F21765" s="83"/>
      <c r="G21765" s="83"/>
      <c r="H21765" s="83" t="s">
        <v>27</v>
      </c>
    </row>
    <row r="21766" spans="1:8" ht="12.75" customHeight="1" x14ac:dyDescent="0.2">
      <c r="A21766" s="83" t="s">
        <v>21836</v>
      </c>
      <c r="B21766" s="83" t="s">
        <v>42830</v>
      </c>
      <c r="C21766" s="83" t="s">
        <v>42831</v>
      </c>
      <c r="D21766" s="83" t="s">
        <v>42832</v>
      </c>
      <c r="E21766" s="83"/>
      <c r="F21766" s="83"/>
      <c r="G21766" s="83"/>
      <c r="H21766" s="83" t="s">
        <v>27</v>
      </c>
    </row>
    <row r="21767" spans="1:8" ht="12.75" customHeight="1" x14ac:dyDescent="0.2">
      <c r="A21767" s="83" t="s">
        <v>21837</v>
      </c>
      <c r="B21767" s="83" t="s">
        <v>42830</v>
      </c>
      <c r="C21767" s="83" t="s">
        <v>42831</v>
      </c>
      <c r="D21767" s="83" t="s">
        <v>42832</v>
      </c>
      <c r="E21767" s="83"/>
      <c r="F21767" s="83"/>
      <c r="G21767" s="83"/>
      <c r="H21767" s="83" t="s">
        <v>27</v>
      </c>
    </row>
    <row r="21768" spans="1:8" ht="12.75" customHeight="1" x14ac:dyDescent="0.2">
      <c r="A21768" s="83" t="s">
        <v>21838</v>
      </c>
      <c r="B21768" s="83" t="s">
        <v>42833</v>
      </c>
      <c r="C21768" s="83"/>
      <c r="D21768" s="83"/>
      <c r="E21768" s="83"/>
      <c r="F21768" s="83"/>
      <c r="G21768" s="83"/>
      <c r="H21768" s="83" t="s">
        <v>27</v>
      </c>
    </row>
    <row r="21769" spans="1:8" ht="12.75" customHeight="1" x14ac:dyDescent="0.2">
      <c r="A21769" s="83" t="s">
        <v>21839</v>
      </c>
      <c r="B21769" s="83" t="s">
        <v>42833</v>
      </c>
      <c r="C21769" s="83"/>
      <c r="D21769" s="83"/>
      <c r="E21769" s="83"/>
      <c r="F21769" s="83"/>
      <c r="G21769" s="83"/>
      <c r="H21769" s="83" t="s">
        <v>27</v>
      </c>
    </row>
    <row r="21770" spans="1:8" ht="12.75" customHeight="1" x14ac:dyDescent="0.2">
      <c r="A21770" s="83" t="s">
        <v>21840</v>
      </c>
      <c r="B21770" s="83" t="s">
        <v>42834</v>
      </c>
      <c r="C21770" s="83"/>
      <c r="D21770" s="83"/>
      <c r="E21770" s="83"/>
      <c r="F21770" s="83"/>
      <c r="G21770" s="83"/>
      <c r="H21770" s="83" t="s">
        <v>22411</v>
      </c>
    </row>
    <row r="21771" spans="1:8" ht="12.75" customHeight="1" x14ac:dyDescent="0.2">
      <c r="A21771" s="83" t="s">
        <v>21841</v>
      </c>
      <c r="B21771" s="83" t="s">
        <v>42834</v>
      </c>
      <c r="C21771" s="83"/>
      <c r="D21771" s="83"/>
      <c r="E21771" s="83"/>
      <c r="F21771" s="83"/>
      <c r="G21771" s="83"/>
      <c r="H21771" s="83" t="s">
        <v>22411</v>
      </c>
    </row>
    <row r="21772" spans="1:8" ht="12.75" customHeight="1" x14ac:dyDescent="0.2">
      <c r="A21772" s="83" t="s">
        <v>21842</v>
      </c>
      <c r="B21772" s="83" t="s">
        <v>42835</v>
      </c>
      <c r="C21772" s="83" t="s">
        <v>28246</v>
      </c>
      <c r="D21772" s="83"/>
      <c r="E21772" s="83"/>
      <c r="F21772" s="83"/>
      <c r="G21772" s="83"/>
      <c r="H21772" s="83" t="s">
        <v>46</v>
      </c>
    </row>
    <row r="21773" spans="1:8" ht="12.75" customHeight="1" x14ac:dyDescent="0.2">
      <c r="A21773" s="83" t="s">
        <v>21843</v>
      </c>
      <c r="B21773" s="83" t="s">
        <v>42835</v>
      </c>
      <c r="C21773" s="83" t="s">
        <v>28246</v>
      </c>
      <c r="D21773" s="83"/>
      <c r="E21773" s="83"/>
      <c r="F21773" s="83"/>
      <c r="G21773" s="83"/>
      <c r="H21773" s="83" t="s">
        <v>46</v>
      </c>
    </row>
    <row r="21774" spans="1:8" ht="12.75" customHeight="1" x14ac:dyDescent="0.2">
      <c r="A21774" s="83" t="s">
        <v>21844</v>
      </c>
      <c r="B21774" s="83" t="s">
        <v>42836</v>
      </c>
      <c r="C21774" s="83" t="s">
        <v>42837</v>
      </c>
      <c r="D21774" s="83"/>
      <c r="E21774" s="83"/>
      <c r="F21774" s="83"/>
      <c r="G21774" s="83"/>
      <c r="H21774" s="83" t="s">
        <v>42838</v>
      </c>
    </row>
    <row r="21775" spans="1:8" ht="12.75" customHeight="1" x14ac:dyDescent="0.2">
      <c r="A21775" s="83" t="s">
        <v>21845</v>
      </c>
      <c r="B21775" s="83" t="s">
        <v>42836</v>
      </c>
      <c r="C21775" s="83" t="s">
        <v>42837</v>
      </c>
      <c r="D21775" s="83"/>
      <c r="E21775" s="83"/>
      <c r="F21775" s="83"/>
      <c r="G21775" s="83"/>
      <c r="H21775" s="83" t="s">
        <v>42838</v>
      </c>
    </row>
    <row r="21776" spans="1:8" ht="12.75" customHeight="1" x14ac:dyDescent="0.2">
      <c r="A21776" s="83" t="s">
        <v>21846</v>
      </c>
      <c r="B21776" s="83" t="s">
        <v>42839</v>
      </c>
      <c r="C21776" s="83" t="s">
        <v>42840</v>
      </c>
      <c r="D21776" s="83"/>
      <c r="E21776" s="83"/>
      <c r="F21776" s="83"/>
      <c r="G21776" s="83"/>
      <c r="H21776" s="83" t="s">
        <v>22</v>
      </c>
    </row>
    <row r="21777" spans="1:8" ht="12.75" customHeight="1" x14ac:dyDescent="0.2">
      <c r="A21777" s="83" t="s">
        <v>21847</v>
      </c>
      <c r="B21777" s="83" t="s">
        <v>42839</v>
      </c>
      <c r="C21777" s="83" t="s">
        <v>42840</v>
      </c>
      <c r="D21777" s="83"/>
      <c r="E21777" s="83"/>
      <c r="F21777" s="83"/>
      <c r="G21777" s="83"/>
      <c r="H21777" s="83" t="s">
        <v>22</v>
      </c>
    </row>
    <row r="21778" spans="1:8" ht="12.75" customHeight="1" x14ac:dyDescent="0.2">
      <c r="A21778" s="83" t="s">
        <v>21848</v>
      </c>
      <c r="B21778" s="83" t="s">
        <v>42841</v>
      </c>
      <c r="C21778" s="83" t="s">
        <v>42842</v>
      </c>
      <c r="D21778" s="83"/>
      <c r="E21778" s="83"/>
      <c r="F21778" s="83"/>
      <c r="G21778" s="83"/>
      <c r="H21778" s="83" t="s">
        <v>22</v>
      </c>
    </row>
    <row r="21779" spans="1:8" ht="12.75" customHeight="1" x14ac:dyDescent="0.2">
      <c r="A21779" s="83" t="s">
        <v>21849</v>
      </c>
      <c r="B21779" s="83" t="s">
        <v>42841</v>
      </c>
      <c r="C21779" s="83" t="s">
        <v>42842</v>
      </c>
      <c r="D21779" s="83"/>
      <c r="E21779" s="83"/>
      <c r="F21779" s="83"/>
      <c r="G21779" s="83"/>
      <c r="H21779" s="83" t="s">
        <v>22</v>
      </c>
    </row>
    <row r="21780" spans="1:8" ht="12.75" customHeight="1" x14ac:dyDescent="0.2">
      <c r="A21780" s="83" t="s">
        <v>21850</v>
      </c>
      <c r="B21780" s="83" t="s">
        <v>42843</v>
      </c>
      <c r="C21780" s="83" t="s">
        <v>42844</v>
      </c>
      <c r="D21780" s="83"/>
      <c r="E21780" s="83"/>
      <c r="F21780" s="83"/>
      <c r="G21780" s="83"/>
      <c r="H21780" s="83" t="s">
        <v>42845</v>
      </c>
    </row>
    <row r="21781" spans="1:8" ht="12.75" customHeight="1" x14ac:dyDescent="0.2">
      <c r="A21781" s="83" t="s">
        <v>21851</v>
      </c>
      <c r="B21781" s="83" t="s">
        <v>42843</v>
      </c>
      <c r="C21781" s="83" t="s">
        <v>42844</v>
      </c>
      <c r="D21781" s="83"/>
      <c r="E21781" s="83"/>
      <c r="F21781" s="83"/>
      <c r="G21781" s="83"/>
      <c r="H21781" s="83" t="s">
        <v>42845</v>
      </c>
    </row>
    <row r="21782" spans="1:8" ht="12.75" customHeight="1" x14ac:dyDescent="0.2">
      <c r="A21782" s="83" t="s">
        <v>21852</v>
      </c>
      <c r="B21782" s="83" t="s">
        <v>42846</v>
      </c>
      <c r="C21782" s="83" t="s">
        <v>42847</v>
      </c>
      <c r="D21782" s="83"/>
      <c r="E21782" s="83"/>
      <c r="F21782" s="83"/>
      <c r="G21782" s="83"/>
      <c r="H21782" s="83" t="s">
        <v>42845</v>
      </c>
    </row>
    <row r="21783" spans="1:8" ht="12.75" customHeight="1" x14ac:dyDescent="0.2">
      <c r="A21783" s="83" t="s">
        <v>21853</v>
      </c>
      <c r="B21783" s="83" t="s">
        <v>42846</v>
      </c>
      <c r="C21783" s="83" t="s">
        <v>42847</v>
      </c>
      <c r="D21783" s="83"/>
      <c r="E21783" s="83"/>
      <c r="F21783" s="83"/>
      <c r="G21783" s="83"/>
      <c r="H21783" s="83" t="s">
        <v>42845</v>
      </c>
    </row>
    <row r="21784" spans="1:8" ht="12.75" customHeight="1" x14ac:dyDescent="0.2">
      <c r="A21784" s="83" t="s">
        <v>21854</v>
      </c>
      <c r="B21784" s="83" t="s">
        <v>42848</v>
      </c>
      <c r="C21784" s="83" t="s">
        <v>42849</v>
      </c>
      <c r="D21784" s="83"/>
      <c r="E21784" s="83"/>
      <c r="F21784" s="83"/>
      <c r="G21784" s="83"/>
      <c r="H21784" s="83" t="s">
        <v>46</v>
      </c>
    </row>
    <row r="21785" spans="1:8" ht="12.75" customHeight="1" x14ac:dyDescent="0.2">
      <c r="A21785" s="83" t="s">
        <v>21855</v>
      </c>
      <c r="B21785" s="83" t="s">
        <v>42848</v>
      </c>
      <c r="C21785" s="83" t="s">
        <v>42849</v>
      </c>
      <c r="D21785" s="83"/>
      <c r="E21785" s="83"/>
      <c r="F21785" s="83"/>
      <c r="G21785" s="83"/>
      <c r="H21785" s="83" t="s">
        <v>46</v>
      </c>
    </row>
    <row r="21786" spans="1:8" ht="12.75" customHeight="1" x14ac:dyDescent="0.2">
      <c r="A21786" s="83" t="s">
        <v>21856</v>
      </c>
      <c r="B21786" s="83" t="s">
        <v>42850</v>
      </c>
      <c r="C21786" s="83" t="s">
        <v>42851</v>
      </c>
      <c r="D21786" s="83" t="s">
        <v>42852</v>
      </c>
      <c r="E21786" s="83"/>
      <c r="F21786" s="83"/>
      <c r="G21786" s="83"/>
      <c r="H21786" s="83" t="s">
        <v>22787</v>
      </c>
    </row>
    <row r="21787" spans="1:8" ht="12.75" customHeight="1" x14ac:dyDescent="0.2">
      <c r="A21787" s="83" t="s">
        <v>21857</v>
      </c>
      <c r="B21787" s="83" t="s">
        <v>42850</v>
      </c>
      <c r="C21787" s="83" t="s">
        <v>42851</v>
      </c>
      <c r="D21787" s="83" t="s">
        <v>42852</v>
      </c>
      <c r="E21787" s="83"/>
      <c r="F21787" s="83"/>
      <c r="G21787" s="83"/>
      <c r="H21787" s="83" t="s">
        <v>22787</v>
      </c>
    </row>
    <row r="21788" spans="1:8" ht="12.75" customHeight="1" x14ac:dyDescent="0.2">
      <c r="A21788" s="83" t="s">
        <v>21858</v>
      </c>
      <c r="B21788" s="83" t="s">
        <v>42853</v>
      </c>
      <c r="C21788" s="83" t="s">
        <v>42854</v>
      </c>
      <c r="D21788" s="83"/>
      <c r="E21788" s="83"/>
      <c r="F21788" s="83"/>
      <c r="G21788" s="83"/>
      <c r="H21788" s="83" t="s">
        <v>22787</v>
      </c>
    </row>
    <row r="21789" spans="1:8" ht="12.75" customHeight="1" x14ac:dyDescent="0.2">
      <c r="A21789" s="83" t="s">
        <v>21859</v>
      </c>
      <c r="B21789" s="83" t="s">
        <v>42853</v>
      </c>
      <c r="C21789" s="83" t="s">
        <v>42854</v>
      </c>
      <c r="D21789" s="83"/>
      <c r="E21789" s="83"/>
      <c r="F21789" s="83"/>
      <c r="G21789" s="83"/>
      <c r="H21789" s="83" t="s">
        <v>22787</v>
      </c>
    </row>
    <row r="21790" spans="1:8" ht="12.75" customHeight="1" x14ac:dyDescent="0.2">
      <c r="A21790" s="83" t="s">
        <v>21860</v>
      </c>
      <c r="B21790" s="83" t="s">
        <v>42855</v>
      </c>
      <c r="C21790" s="83" t="s">
        <v>42856</v>
      </c>
      <c r="D21790" s="83"/>
      <c r="E21790" s="83"/>
      <c r="F21790" s="83"/>
      <c r="G21790" s="83"/>
      <c r="H21790" s="83" t="s">
        <v>22787</v>
      </c>
    </row>
    <row r="21791" spans="1:8" ht="12.75" customHeight="1" x14ac:dyDescent="0.2">
      <c r="A21791" s="83" t="s">
        <v>21861</v>
      </c>
      <c r="B21791" s="83" t="s">
        <v>42855</v>
      </c>
      <c r="C21791" s="83" t="s">
        <v>42856</v>
      </c>
      <c r="D21791" s="83"/>
      <c r="E21791" s="83"/>
      <c r="F21791" s="83"/>
      <c r="G21791" s="83"/>
      <c r="H21791" s="83" t="s">
        <v>22787</v>
      </c>
    </row>
    <row r="21792" spans="1:8" ht="12.75" customHeight="1" x14ac:dyDescent="0.2">
      <c r="A21792" s="83" t="s">
        <v>21862</v>
      </c>
      <c r="B21792" s="83" t="s">
        <v>42857</v>
      </c>
      <c r="C21792" s="83"/>
      <c r="D21792" s="83"/>
      <c r="E21792" s="83"/>
      <c r="F21792" s="83"/>
      <c r="G21792" s="83"/>
      <c r="H21792" s="83" t="s">
        <v>22787</v>
      </c>
    </row>
    <row r="21793" spans="1:8" ht="12.75" customHeight="1" x14ac:dyDescent="0.2">
      <c r="A21793" s="83" t="s">
        <v>21863</v>
      </c>
      <c r="B21793" s="83" t="s">
        <v>42857</v>
      </c>
      <c r="C21793" s="83"/>
      <c r="D21793" s="83"/>
      <c r="E21793" s="83"/>
      <c r="F21793" s="83"/>
      <c r="G21793" s="83"/>
      <c r="H21793" s="83" t="s">
        <v>22787</v>
      </c>
    </row>
    <row r="21794" spans="1:8" ht="12.75" customHeight="1" x14ac:dyDescent="0.2">
      <c r="A21794" s="83" t="s">
        <v>21864</v>
      </c>
      <c r="B21794" s="83" t="s">
        <v>42858</v>
      </c>
      <c r="C21794" s="83"/>
      <c r="D21794" s="83"/>
      <c r="E21794" s="83"/>
      <c r="F21794" s="83"/>
      <c r="G21794" s="83"/>
      <c r="H21794" s="83" t="s">
        <v>22787</v>
      </c>
    </row>
    <row r="21795" spans="1:8" ht="12.75" customHeight="1" x14ac:dyDescent="0.2">
      <c r="A21795" s="83" t="s">
        <v>21865</v>
      </c>
      <c r="B21795" s="83" t="s">
        <v>42858</v>
      </c>
      <c r="C21795" s="83"/>
      <c r="D21795" s="83"/>
      <c r="E21795" s="83"/>
      <c r="F21795" s="83"/>
      <c r="G21795" s="83"/>
      <c r="H21795" s="83" t="s">
        <v>22787</v>
      </c>
    </row>
    <row r="21796" spans="1:8" ht="12.75" customHeight="1" x14ac:dyDescent="0.2">
      <c r="A21796" s="83" t="s">
        <v>21866</v>
      </c>
      <c r="B21796" s="83" t="s">
        <v>42859</v>
      </c>
      <c r="C21796" s="83" t="s">
        <v>42860</v>
      </c>
      <c r="D21796" s="83"/>
      <c r="E21796" s="83"/>
      <c r="F21796" s="83"/>
      <c r="G21796" s="83"/>
      <c r="H21796" s="83" t="s">
        <v>22787</v>
      </c>
    </row>
    <row r="21797" spans="1:8" ht="12.75" customHeight="1" x14ac:dyDescent="0.2">
      <c r="A21797" s="83" t="s">
        <v>21867</v>
      </c>
      <c r="B21797" s="83" t="s">
        <v>42859</v>
      </c>
      <c r="C21797" s="83" t="s">
        <v>42860</v>
      </c>
      <c r="D21797" s="83"/>
      <c r="E21797" s="83"/>
      <c r="F21797" s="83"/>
      <c r="G21797" s="83"/>
      <c r="H21797" s="83" t="s">
        <v>22787</v>
      </c>
    </row>
    <row r="21798" spans="1:8" ht="12.75" customHeight="1" x14ac:dyDescent="0.2">
      <c r="A21798" s="83" t="s">
        <v>21868</v>
      </c>
      <c r="B21798" s="83" t="s">
        <v>42861</v>
      </c>
      <c r="C21798" s="83" t="s">
        <v>42862</v>
      </c>
      <c r="D21798" s="83"/>
      <c r="E21798" s="83"/>
      <c r="F21798" s="83"/>
      <c r="G21798" s="83"/>
      <c r="H21798" s="83" t="s">
        <v>46</v>
      </c>
    </row>
    <row r="21799" spans="1:8" ht="12.75" customHeight="1" x14ac:dyDescent="0.2">
      <c r="A21799" s="83" t="s">
        <v>21869</v>
      </c>
      <c r="B21799" s="83" t="s">
        <v>42861</v>
      </c>
      <c r="C21799" s="83" t="s">
        <v>42862</v>
      </c>
      <c r="D21799" s="83"/>
      <c r="E21799" s="83"/>
      <c r="F21799" s="83"/>
      <c r="G21799" s="83"/>
      <c r="H21799" s="83" t="s">
        <v>46</v>
      </c>
    </row>
    <row r="21800" spans="1:8" ht="12.75" customHeight="1" x14ac:dyDescent="0.2">
      <c r="A21800" s="83" t="s">
        <v>21870</v>
      </c>
      <c r="B21800" s="83" t="s">
        <v>42863</v>
      </c>
      <c r="C21800" s="83" t="s">
        <v>42864</v>
      </c>
      <c r="D21800" s="83"/>
      <c r="E21800" s="83"/>
      <c r="F21800" s="83"/>
      <c r="G21800" s="83"/>
      <c r="H21800" s="83" t="s">
        <v>46</v>
      </c>
    </row>
    <row r="21801" spans="1:8" ht="12.75" customHeight="1" x14ac:dyDescent="0.2">
      <c r="A21801" s="83" t="s">
        <v>21871</v>
      </c>
      <c r="B21801" s="83" t="s">
        <v>42863</v>
      </c>
      <c r="C21801" s="83" t="s">
        <v>42864</v>
      </c>
      <c r="D21801" s="83"/>
      <c r="E21801" s="83"/>
      <c r="F21801" s="83"/>
      <c r="G21801" s="83"/>
      <c r="H21801" s="83" t="s">
        <v>46</v>
      </c>
    </row>
    <row r="21802" spans="1:8" ht="12.75" customHeight="1" x14ac:dyDescent="0.2">
      <c r="A21802" s="83" t="s">
        <v>21872</v>
      </c>
      <c r="B21802" s="83" t="s">
        <v>42865</v>
      </c>
      <c r="C21802" s="83" t="s">
        <v>42866</v>
      </c>
      <c r="D21802" s="83"/>
      <c r="E21802" s="83"/>
      <c r="F21802" s="83"/>
      <c r="G21802" s="83"/>
      <c r="H21802" s="83" t="s">
        <v>46</v>
      </c>
    </row>
    <row r="21803" spans="1:8" ht="12.75" customHeight="1" x14ac:dyDescent="0.2">
      <c r="A21803" s="83" t="s">
        <v>21873</v>
      </c>
      <c r="B21803" s="83" t="s">
        <v>42865</v>
      </c>
      <c r="C21803" s="83" t="s">
        <v>42866</v>
      </c>
      <c r="D21803" s="83"/>
      <c r="E21803" s="83"/>
      <c r="F21803" s="83"/>
      <c r="G21803" s="83"/>
      <c r="H21803" s="83" t="s">
        <v>46</v>
      </c>
    </row>
    <row r="21804" spans="1:8" ht="12.75" customHeight="1" x14ac:dyDescent="0.2">
      <c r="A21804" s="83" t="s">
        <v>21874</v>
      </c>
      <c r="B21804" s="83" t="s">
        <v>42867</v>
      </c>
      <c r="C21804" s="83" t="s">
        <v>42868</v>
      </c>
      <c r="D21804" s="83" t="s">
        <v>42869</v>
      </c>
      <c r="E21804" s="83"/>
      <c r="F21804" s="83"/>
      <c r="G21804" s="83"/>
      <c r="H21804" s="83" t="s">
        <v>46</v>
      </c>
    </row>
    <row r="21805" spans="1:8" ht="12.75" customHeight="1" x14ac:dyDescent="0.2">
      <c r="A21805" s="83" t="s">
        <v>21875</v>
      </c>
      <c r="B21805" s="83" t="s">
        <v>42867</v>
      </c>
      <c r="C21805" s="83" t="s">
        <v>42868</v>
      </c>
      <c r="D21805" s="83" t="s">
        <v>42869</v>
      </c>
      <c r="E21805" s="83"/>
      <c r="F21805" s="83"/>
      <c r="G21805" s="83"/>
      <c r="H21805" s="83" t="s">
        <v>46</v>
      </c>
    </row>
    <row r="21806" spans="1:8" ht="12.75" customHeight="1" x14ac:dyDescent="0.2">
      <c r="A21806" s="83" t="s">
        <v>21876</v>
      </c>
      <c r="B21806" s="83" t="s">
        <v>42870</v>
      </c>
      <c r="C21806" s="83" t="s">
        <v>42868</v>
      </c>
      <c r="D21806" s="83" t="s">
        <v>42869</v>
      </c>
      <c r="E21806" s="83"/>
      <c r="F21806" s="83"/>
      <c r="G21806" s="83"/>
      <c r="H21806" s="83" t="s">
        <v>46</v>
      </c>
    </row>
    <row r="21807" spans="1:8" ht="12.75" customHeight="1" x14ac:dyDescent="0.2">
      <c r="A21807" s="83" t="s">
        <v>21877</v>
      </c>
      <c r="B21807" s="83" t="s">
        <v>42870</v>
      </c>
      <c r="C21807" s="83" t="s">
        <v>42868</v>
      </c>
      <c r="D21807" s="83" t="s">
        <v>42869</v>
      </c>
      <c r="E21807" s="83"/>
      <c r="F21807" s="83"/>
      <c r="G21807" s="83"/>
      <c r="H21807" s="83" t="s">
        <v>46</v>
      </c>
    </row>
    <row r="21808" spans="1:8" ht="12.75" customHeight="1" x14ac:dyDescent="0.2">
      <c r="A21808" s="83" t="s">
        <v>21878</v>
      </c>
      <c r="B21808" s="83" t="s">
        <v>42871</v>
      </c>
      <c r="C21808" s="83" t="s">
        <v>42872</v>
      </c>
      <c r="D21808" s="83" t="s">
        <v>42873</v>
      </c>
      <c r="E21808" s="83"/>
      <c r="F21808" s="83"/>
      <c r="G21808" s="83"/>
      <c r="H21808" s="83" t="s">
        <v>46</v>
      </c>
    </row>
    <row r="21809" spans="1:8" ht="12.75" customHeight="1" x14ac:dyDescent="0.2">
      <c r="A21809" s="83" t="s">
        <v>21879</v>
      </c>
      <c r="B21809" s="83" t="s">
        <v>42871</v>
      </c>
      <c r="C21809" s="83" t="s">
        <v>42872</v>
      </c>
      <c r="D21809" s="83" t="s">
        <v>42873</v>
      </c>
      <c r="E21809" s="83"/>
      <c r="F21809" s="83"/>
      <c r="G21809" s="83"/>
      <c r="H21809" s="83" t="s">
        <v>46</v>
      </c>
    </row>
    <row r="21810" spans="1:8" ht="12.75" customHeight="1" x14ac:dyDescent="0.2">
      <c r="A21810" s="83" t="s">
        <v>21880</v>
      </c>
      <c r="B21810" s="83" t="s">
        <v>42874</v>
      </c>
      <c r="C21810" s="83" t="s">
        <v>42868</v>
      </c>
      <c r="D21810" s="83" t="s">
        <v>42869</v>
      </c>
      <c r="E21810" s="83"/>
      <c r="F21810" s="83"/>
      <c r="G21810" s="83"/>
      <c r="H21810" s="83" t="s">
        <v>46</v>
      </c>
    </row>
    <row r="21811" spans="1:8" ht="12.75" customHeight="1" x14ac:dyDescent="0.2">
      <c r="A21811" s="83" t="s">
        <v>21881</v>
      </c>
      <c r="B21811" s="83" t="s">
        <v>42874</v>
      </c>
      <c r="C21811" s="83" t="s">
        <v>42868</v>
      </c>
      <c r="D21811" s="83" t="s">
        <v>42869</v>
      </c>
      <c r="E21811" s="83"/>
      <c r="F21811" s="83"/>
      <c r="G21811" s="83"/>
      <c r="H21811" s="83" t="s">
        <v>46</v>
      </c>
    </row>
    <row r="21812" spans="1:8" ht="12.75" customHeight="1" x14ac:dyDescent="0.2">
      <c r="A21812" s="83" t="s">
        <v>21882</v>
      </c>
      <c r="B21812" s="83" t="s">
        <v>42875</v>
      </c>
      <c r="C21812" s="83"/>
      <c r="D21812" s="83"/>
      <c r="E21812" s="83"/>
      <c r="F21812" s="83"/>
      <c r="G21812" s="83"/>
      <c r="H21812" s="83" t="s">
        <v>46</v>
      </c>
    </row>
    <row r="21813" spans="1:8" ht="12.75" customHeight="1" x14ac:dyDescent="0.2">
      <c r="A21813" s="83" t="s">
        <v>21883</v>
      </c>
      <c r="B21813" s="83" t="s">
        <v>42875</v>
      </c>
      <c r="C21813" s="83"/>
      <c r="D21813" s="83"/>
      <c r="E21813" s="83"/>
      <c r="F21813" s="83"/>
      <c r="G21813" s="83"/>
      <c r="H21813" s="83" t="s">
        <v>46</v>
      </c>
    </row>
    <row r="21814" spans="1:8" ht="12.75" customHeight="1" x14ac:dyDescent="0.2">
      <c r="A21814" s="83" t="s">
        <v>21884</v>
      </c>
      <c r="B21814" s="83" t="s">
        <v>42876</v>
      </c>
      <c r="C21814" s="83" t="s">
        <v>42877</v>
      </c>
      <c r="D21814" s="83"/>
      <c r="E21814" s="83"/>
      <c r="F21814" s="83"/>
      <c r="G21814" s="83"/>
      <c r="H21814" s="83" t="s">
        <v>22</v>
      </c>
    </row>
    <row r="21815" spans="1:8" ht="12.75" customHeight="1" x14ac:dyDescent="0.2">
      <c r="A21815" s="83" t="s">
        <v>21885</v>
      </c>
      <c r="B21815" s="83" t="s">
        <v>42876</v>
      </c>
      <c r="C21815" s="83" t="s">
        <v>42877</v>
      </c>
      <c r="D21815" s="83"/>
      <c r="E21815" s="83"/>
      <c r="F21815" s="83"/>
      <c r="G21815" s="83"/>
      <c r="H21815" s="83" t="s">
        <v>22</v>
      </c>
    </row>
    <row r="21816" spans="1:8" ht="12.75" customHeight="1" x14ac:dyDescent="0.2">
      <c r="A21816" s="83" t="s">
        <v>21886</v>
      </c>
      <c r="B21816" s="83" t="s">
        <v>42878</v>
      </c>
      <c r="C21816" s="83"/>
      <c r="D21816" s="83"/>
      <c r="E21816" s="83"/>
      <c r="F21816" s="83"/>
      <c r="G21816" s="83"/>
      <c r="H21816" s="83" t="s">
        <v>22</v>
      </c>
    </row>
    <row r="21817" spans="1:8" ht="12.75" customHeight="1" x14ac:dyDescent="0.2">
      <c r="A21817" s="83" t="s">
        <v>21887</v>
      </c>
      <c r="B21817" s="83" t="s">
        <v>42878</v>
      </c>
      <c r="C21817" s="83"/>
      <c r="D21817" s="83"/>
      <c r="E21817" s="83"/>
      <c r="F21817" s="83"/>
      <c r="G21817" s="83"/>
      <c r="H21817" s="83" t="s">
        <v>22</v>
      </c>
    </row>
    <row r="21818" spans="1:8" ht="12.75" customHeight="1" x14ac:dyDescent="0.2">
      <c r="A21818" s="83" t="s">
        <v>21888</v>
      </c>
      <c r="B21818" s="83" t="s">
        <v>42879</v>
      </c>
      <c r="C21818" s="83" t="s">
        <v>42880</v>
      </c>
      <c r="D21818" s="83" t="s">
        <v>42881</v>
      </c>
      <c r="E21818" s="83" t="s">
        <v>42882</v>
      </c>
      <c r="F21818" s="83" t="s">
        <v>42883</v>
      </c>
      <c r="G21818" s="83" t="s">
        <v>42884</v>
      </c>
      <c r="H21818" s="83" t="s">
        <v>22</v>
      </c>
    </row>
    <row r="21819" spans="1:8" ht="12.75" customHeight="1" x14ac:dyDescent="0.2">
      <c r="A21819" s="83" t="s">
        <v>21889</v>
      </c>
      <c r="B21819" s="83" t="s">
        <v>42879</v>
      </c>
      <c r="C21819" s="83" t="s">
        <v>42880</v>
      </c>
      <c r="D21819" s="83" t="s">
        <v>42881</v>
      </c>
      <c r="E21819" s="83" t="s">
        <v>42882</v>
      </c>
      <c r="F21819" s="83" t="s">
        <v>42883</v>
      </c>
      <c r="G21819" s="83" t="s">
        <v>42884</v>
      </c>
      <c r="H21819" s="83" t="s">
        <v>22</v>
      </c>
    </row>
    <row r="21820" spans="1:8" ht="12.75" customHeight="1" x14ac:dyDescent="0.2">
      <c r="A21820" s="83" t="s">
        <v>21890</v>
      </c>
      <c r="B21820" s="83" t="s">
        <v>42885</v>
      </c>
      <c r="C21820" s="83" t="s">
        <v>42886</v>
      </c>
      <c r="D21820" s="83" t="s">
        <v>42887</v>
      </c>
      <c r="E21820" s="83" t="s">
        <v>42888</v>
      </c>
      <c r="F21820" s="83" t="s">
        <v>42889</v>
      </c>
      <c r="G21820" s="83" t="s">
        <v>42890</v>
      </c>
      <c r="H21820" s="83" t="s">
        <v>22</v>
      </c>
    </row>
    <row r="21821" spans="1:8" ht="12.75" customHeight="1" x14ac:dyDescent="0.2">
      <c r="A21821" s="83" t="s">
        <v>21891</v>
      </c>
      <c r="B21821" s="83" t="s">
        <v>42885</v>
      </c>
      <c r="C21821" s="83" t="s">
        <v>42886</v>
      </c>
      <c r="D21821" s="83" t="s">
        <v>42887</v>
      </c>
      <c r="E21821" s="83" t="s">
        <v>42888</v>
      </c>
      <c r="F21821" s="83" t="s">
        <v>42889</v>
      </c>
      <c r="G21821" s="83" t="s">
        <v>42890</v>
      </c>
      <c r="H21821" s="83" t="s">
        <v>22</v>
      </c>
    </row>
    <row r="21822" spans="1:8" ht="12.75" customHeight="1" x14ac:dyDescent="0.2">
      <c r="A21822" s="83" t="s">
        <v>21892</v>
      </c>
      <c r="B21822" s="83" t="s">
        <v>42891</v>
      </c>
      <c r="C21822" s="83" t="s">
        <v>42892</v>
      </c>
      <c r="D21822" s="83" t="s">
        <v>42893</v>
      </c>
      <c r="E21822" s="83" t="s">
        <v>42894</v>
      </c>
      <c r="F21822" s="83" t="s">
        <v>42895</v>
      </c>
      <c r="G21822" s="83" t="s">
        <v>42896</v>
      </c>
      <c r="H21822" s="83" t="s">
        <v>22</v>
      </c>
    </row>
    <row r="21823" spans="1:8" ht="12.75" customHeight="1" x14ac:dyDescent="0.2">
      <c r="A21823" s="83" t="s">
        <v>21893</v>
      </c>
      <c r="B21823" s="83" t="s">
        <v>42891</v>
      </c>
      <c r="C21823" s="83" t="s">
        <v>42892</v>
      </c>
      <c r="D21823" s="83" t="s">
        <v>42893</v>
      </c>
      <c r="E21823" s="83" t="s">
        <v>42894</v>
      </c>
      <c r="F21823" s="83" t="s">
        <v>42895</v>
      </c>
      <c r="G21823" s="83" t="s">
        <v>42896</v>
      </c>
      <c r="H21823" s="83" t="s">
        <v>22</v>
      </c>
    </row>
    <row r="21824" spans="1:8" ht="12.75" customHeight="1" x14ac:dyDescent="0.2">
      <c r="A21824" s="83" t="s">
        <v>21894</v>
      </c>
      <c r="B21824" s="83" t="s">
        <v>42897</v>
      </c>
      <c r="C21824" s="83" t="s">
        <v>42898</v>
      </c>
      <c r="D21824" s="83" t="s">
        <v>42899</v>
      </c>
      <c r="E21824" s="83" t="s">
        <v>42900</v>
      </c>
      <c r="F21824" s="83"/>
      <c r="G21824" s="83"/>
      <c r="H21824" s="83" t="s">
        <v>22</v>
      </c>
    </row>
    <row r="21825" spans="1:8" ht="12.75" customHeight="1" x14ac:dyDescent="0.2">
      <c r="A21825" s="83" t="s">
        <v>21895</v>
      </c>
      <c r="B21825" s="83" t="s">
        <v>42897</v>
      </c>
      <c r="C21825" s="83" t="s">
        <v>42898</v>
      </c>
      <c r="D21825" s="83" t="s">
        <v>42899</v>
      </c>
      <c r="E21825" s="83" t="s">
        <v>42900</v>
      </c>
      <c r="F21825" s="83"/>
      <c r="G21825" s="83"/>
      <c r="H21825" s="83" t="s">
        <v>22</v>
      </c>
    </row>
    <row r="21826" spans="1:8" ht="12.75" customHeight="1" x14ac:dyDescent="0.2">
      <c r="A21826" s="83" t="s">
        <v>21896</v>
      </c>
      <c r="B21826" s="83" t="s">
        <v>42901</v>
      </c>
      <c r="C21826" s="83" t="s">
        <v>42902</v>
      </c>
      <c r="D21826" s="83"/>
      <c r="E21826" s="83"/>
      <c r="F21826" s="83"/>
      <c r="G21826" s="83"/>
      <c r="H21826" s="83" t="s">
        <v>27</v>
      </c>
    </row>
    <row r="21827" spans="1:8" ht="12.75" customHeight="1" x14ac:dyDescent="0.2">
      <c r="A21827" s="83" t="s">
        <v>21897</v>
      </c>
      <c r="B21827" s="83" t="s">
        <v>42901</v>
      </c>
      <c r="C21827" s="83" t="s">
        <v>42902</v>
      </c>
      <c r="D21827" s="83"/>
      <c r="E21827" s="83"/>
      <c r="F21827" s="83"/>
      <c r="G21827" s="83"/>
      <c r="H21827" s="83" t="s">
        <v>27</v>
      </c>
    </row>
    <row r="21828" spans="1:8" ht="12.75" customHeight="1" x14ac:dyDescent="0.2">
      <c r="A21828" s="83" t="s">
        <v>21898</v>
      </c>
      <c r="B21828" s="83" t="s">
        <v>42903</v>
      </c>
      <c r="C21828" s="83" t="s">
        <v>22468</v>
      </c>
      <c r="D21828" s="83"/>
      <c r="E21828" s="83"/>
      <c r="F21828" s="83"/>
      <c r="G21828" s="83"/>
      <c r="H21828" s="83" t="s">
        <v>22</v>
      </c>
    </row>
    <row r="21829" spans="1:8" ht="12.75" customHeight="1" x14ac:dyDescent="0.2">
      <c r="A21829" s="83" t="s">
        <v>21899</v>
      </c>
      <c r="B21829" s="83" t="s">
        <v>42903</v>
      </c>
      <c r="C21829" s="83" t="s">
        <v>22468</v>
      </c>
      <c r="D21829" s="83"/>
      <c r="E21829" s="83"/>
      <c r="F21829" s="83"/>
      <c r="G21829" s="83"/>
      <c r="H21829" s="83" t="s">
        <v>22</v>
      </c>
    </row>
    <row r="21830" spans="1:8" ht="12.75" customHeight="1" x14ac:dyDescent="0.2">
      <c r="A21830" s="83" t="s">
        <v>21900</v>
      </c>
      <c r="B21830" s="83" t="s">
        <v>42904</v>
      </c>
      <c r="C21830" s="83" t="s">
        <v>42905</v>
      </c>
      <c r="D21830" s="83"/>
      <c r="E21830" s="83"/>
      <c r="F21830" s="83"/>
      <c r="G21830" s="83"/>
      <c r="H21830" s="83" t="s">
        <v>46</v>
      </c>
    </row>
    <row r="21831" spans="1:8" ht="12.75" customHeight="1" x14ac:dyDescent="0.2">
      <c r="A21831" s="83" t="s">
        <v>21901</v>
      </c>
      <c r="B21831" s="83" t="s">
        <v>42904</v>
      </c>
      <c r="C21831" s="83" t="s">
        <v>42905</v>
      </c>
      <c r="D21831" s="83"/>
      <c r="E21831" s="83"/>
      <c r="F21831" s="83"/>
      <c r="G21831" s="83"/>
      <c r="H21831" s="83" t="s">
        <v>46</v>
      </c>
    </row>
    <row r="21832" spans="1:8" ht="12.75" customHeight="1" x14ac:dyDescent="0.2">
      <c r="A21832" s="83" t="s">
        <v>21902</v>
      </c>
      <c r="B21832" s="83" t="s">
        <v>42906</v>
      </c>
      <c r="C21832" s="83"/>
      <c r="D21832" s="83"/>
      <c r="E21832" s="83"/>
      <c r="F21832" s="83"/>
      <c r="G21832" s="83"/>
      <c r="H21832" s="83" t="s">
        <v>46</v>
      </c>
    </row>
    <row r="21833" spans="1:8" ht="12.75" customHeight="1" x14ac:dyDescent="0.2">
      <c r="A21833" s="83" t="s">
        <v>21903</v>
      </c>
      <c r="B21833" s="83" t="s">
        <v>42906</v>
      </c>
      <c r="C21833" s="83"/>
      <c r="D21833" s="83"/>
      <c r="E21833" s="83"/>
      <c r="F21833" s="83"/>
      <c r="G21833" s="83"/>
      <c r="H21833" s="83" t="s">
        <v>46</v>
      </c>
    </row>
    <row r="21834" spans="1:8" ht="12.75" customHeight="1" x14ac:dyDescent="0.2">
      <c r="A21834" s="83" t="s">
        <v>21904</v>
      </c>
      <c r="B21834" s="83" t="s">
        <v>42907</v>
      </c>
      <c r="C21834" s="83"/>
      <c r="D21834" s="83"/>
      <c r="E21834" s="83"/>
      <c r="F21834" s="83"/>
      <c r="G21834" s="83"/>
      <c r="H21834" s="83" t="s">
        <v>46</v>
      </c>
    </row>
    <row r="21835" spans="1:8" ht="12.75" customHeight="1" x14ac:dyDescent="0.2">
      <c r="A21835" s="83" t="s">
        <v>21905</v>
      </c>
      <c r="B21835" s="83" t="s">
        <v>42907</v>
      </c>
      <c r="C21835" s="83"/>
      <c r="D21835" s="83"/>
      <c r="E21835" s="83"/>
      <c r="F21835" s="83"/>
      <c r="G21835" s="83"/>
      <c r="H21835" s="83" t="s">
        <v>46</v>
      </c>
    </row>
    <row r="21836" spans="1:8" ht="12.75" customHeight="1" x14ac:dyDescent="0.2">
      <c r="A21836" s="83" t="s">
        <v>21906</v>
      </c>
      <c r="B21836" s="83" t="s">
        <v>42908</v>
      </c>
      <c r="C21836" s="83" t="s">
        <v>42909</v>
      </c>
      <c r="D21836" s="83"/>
      <c r="E21836" s="83"/>
      <c r="F21836" s="83"/>
      <c r="G21836" s="83"/>
      <c r="H21836" s="83" t="s">
        <v>22772</v>
      </c>
    </row>
    <row r="21837" spans="1:8" ht="12.75" customHeight="1" x14ac:dyDescent="0.2">
      <c r="A21837" s="83" t="s">
        <v>21907</v>
      </c>
      <c r="B21837" s="83" t="s">
        <v>42908</v>
      </c>
      <c r="C21837" s="83" t="s">
        <v>42909</v>
      </c>
      <c r="D21837" s="83"/>
      <c r="E21837" s="83"/>
      <c r="F21837" s="83"/>
      <c r="G21837" s="83"/>
      <c r="H21837" s="83" t="s">
        <v>22772</v>
      </c>
    </row>
    <row r="21838" spans="1:8" ht="12.75" customHeight="1" x14ac:dyDescent="0.2">
      <c r="A21838" s="83" t="s">
        <v>21908</v>
      </c>
      <c r="B21838" s="83" t="s">
        <v>42910</v>
      </c>
      <c r="C21838" s="83"/>
      <c r="D21838" s="83"/>
      <c r="E21838" s="83"/>
      <c r="F21838" s="83"/>
      <c r="G21838" s="83"/>
      <c r="H21838" s="83" t="s">
        <v>24887</v>
      </c>
    </row>
    <row r="21839" spans="1:8" ht="12.75" customHeight="1" x14ac:dyDescent="0.2">
      <c r="A21839" s="83" t="s">
        <v>21909</v>
      </c>
      <c r="B21839" s="83" t="s">
        <v>42910</v>
      </c>
      <c r="C21839" s="83"/>
      <c r="D21839" s="83"/>
      <c r="E21839" s="83"/>
      <c r="F21839" s="83"/>
      <c r="G21839" s="83"/>
      <c r="H21839" s="83" t="s">
        <v>24887</v>
      </c>
    </row>
    <row r="21840" spans="1:8" ht="12.75" customHeight="1" x14ac:dyDescent="0.2">
      <c r="A21840" s="83" t="s">
        <v>21910</v>
      </c>
      <c r="B21840" s="83" t="s">
        <v>42911</v>
      </c>
      <c r="C21840" s="83" t="s">
        <v>30519</v>
      </c>
      <c r="D21840" s="83"/>
      <c r="E21840" s="83"/>
      <c r="F21840" s="83"/>
      <c r="G21840" s="83"/>
      <c r="H21840" s="83" t="s">
        <v>22</v>
      </c>
    </row>
    <row r="21841" spans="1:8" ht="12.75" customHeight="1" x14ac:dyDescent="0.2">
      <c r="A21841" s="83" t="s">
        <v>21911</v>
      </c>
      <c r="B21841" s="83" t="s">
        <v>42911</v>
      </c>
      <c r="C21841" s="83" t="s">
        <v>30519</v>
      </c>
      <c r="D21841" s="83"/>
      <c r="E21841" s="83"/>
      <c r="F21841" s="83"/>
      <c r="G21841" s="83"/>
      <c r="H21841" s="83" t="s">
        <v>22</v>
      </c>
    </row>
    <row r="21842" spans="1:8" ht="12.75" customHeight="1" x14ac:dyDescent="0.2">
      <c r="A21842" s="83" t="s">
        <v>21912</v>
      </c>
      <c r="B21842" s="83" t="s">
        <v>42912</v>
      </c>
      <c r="C21842" s="83" t="s">
        <v>42913</v>
      </c>
      <c r="D21842" s="83"/>
      <c r="E21842" s="83"/>
      <c r="F21842" s="83"/>
      <c r="G21842" s="83"/>
      <c r="H21842" s="83" t="s">
        <v>22</v>
      </c>
    </row>
    <row r="21843" spans="1:8" ht="12.75" customHeight="1" x14ac:dyDescent="0.2">
      <c r="A21843" s="83" t="s">
        <v>21913</v>
      </c>
      <c r="B21843" s="83" t="s">
        <v>42912</v>
      </c>
      <c r="C21843" s="83" t="s">
        <v>42913</v>
      </c>
      <c r="D21843" s="83"/>
      <c r="E21843" s="83"/>
      <c r="F21843" s="83"/>
      <c r="G21843" s="83"/>
      <c r="H21843" s="83" t="s">
        <v>22</v>
      </c>
    </row>
    <row r="21844" spans="1:8" ht="12.75" customHeight="1" x14ac:dyDescent="0.2">
      <c r="A21844" s="83" t="s">
        <v>21914</v>
      </c>
      <c r="B21844" s="83" t="s">
        <v>42914</v>
      </c>
      <c r="C21844" s="83"/>
      <c r="D21844" s="83"/>
      <c r="E21844" s="83"/>
      <c r="F21844" s="83"/>
      <c r="G21844" s="83"/>
      <c r="H21844" s="83" t="s">
        <v>24887</v>
      </c>
    </row>
    <row r="21845" spans="1:8" ht="12.75" customHeight="1" x14ac:dyDescent="0.2">
      <c r="A21845" s="83" t="s">
        <v>21915</v>
      </c>
      <c r="B21845" s="83" t="s">
        <v>42914</v>
      </c>
      <c r="C21845" s="83"/>
      <c r="D21845" s="83"/>
      <c r="E21845" s="83"/>
      <c r="F21845" s="83"/>
      <c r="G21845" s="83"/>
      <c r="H21845" s="83" t="s">
        <v>24887</v>
      </c>
    </row>
    <row r="21846" spans="1:8" ht="12.75" customHeight="1" x14ac:dyDescent="0.2">
      <c r="A21846" s="83" t="s">
        <v>21916</v>
      </c>
      <c r="B21846" s="83" t="s">
        <v>42915</v>
      </c>
      <c r="C21846" s="83"/>
      <c r="D21846" s="83"/>
      <c r="E21846" s="83"/>
      <c r="F21846" s="83"/>
      <c r="G21846" s="83"/>
      <c r="H21846" s="83" t="s">
        <v>24887</v>
      </c>
    </row>
    <row r="21847" spans="1:8" ht="12.75" customHeight="1" x14ac:dyDescent="0.2">
      <c r="A21847" s="83" t="s">
        <v>21917</v>
      </c>
      <c r="B21847" s="83" t="s">
        <v>42915</v>
      </c>
      <c r="C21847" s="83"/>
      <c r="D21847" s="83"/>
      <c r="E21847" s="83"/>
      <c r="F21847" s="83"/>
      <c r="G21847" s="83"/>
      <c r="H21847" s="83" t="s">
        <v>24887</v>
      </c>
    </row>
    <row r="21848" spans="1:8" ht="12.75" customHeight="1" x14ac:dyDescent="0.2">
      <c r="A21848" s="83" t="s">
        <v>21918</v>
      </c>
      <c r="B21848" s="83" t="s">
        <v>42916</v>
      </c>
      <c r="C21848" s="83" t="s">
        <v>42917</v>
      </c>
      <c r="D21848" s="83"/>
      <c r="E21848" s="83"/>
      <c r="F21848" s="83"/>
      <c r="G21848" s="83"/>
      <c r="H21848" s="83" t="s">
        <v>24887</v>
      </c>
    </row>
    <row r="21849" spans="1:8" ht="12.75" customHeight="1" x14ac:dyDescent="0.2">
      <c r="A21849" s="83" t="s">
        <v>21919</v>
      </c>
      <c r="B21849" s="83" t="s">
        <v>42916</v>
      </c>
      <c r="C21849" s="83" t="s">
        <v>42917</v>
      </c>
      <c r="D21849" s="83"/>
      <c r="E21849" s="83"/>
      <c r="F21849" s="83"/>
      <c r="G21849" s="83"/>
      <c r="H21849" s="83" t="s">
        <v>24887</v>
      </c>
    </row>
    <row r="21850" spans="1:8" ht="12.75" customHeight="1" x14ac:dyDescent="0.2">
      <c r="A21850" s="83" t="s">
        <v>21920</v>
      </c>
      <c r="B21850" s="83" t="s">
        <v>42918</v>
      </c>
      <c r="C21850" s="83" t="s">
        <v>42902</v>
      </c>
      <c r="D21850" s="83"/>
      <c r="E21850" s="83"/>
      <c r="F21850" s="83"/>
      <c r="G21850" s="83"/>
      <c r="H21850" s="83" t="s">
        <v>22772</v>
      </c>
    </row>
    <row r="21851" spans="1:8" ht="12.75" customHeight="1" x14ac:dyDescent="0.2">
      <c r="A21851" s="83" t="s">
        <v>21921</v>
      </c>
      <c r="B21851" s="83" t="s">
        <v>42918</v>
      </c>
      <c r="C21851" s="83" t="s">
        <v>42902</v>
      </c>
      <c r="D21851" s="83"/>
      <c r="E21851" s="83"/>
      <c r="F21851" s="83"/>
      <c r="G21851" s="83"/>
      <c r="H21851" s="83" t="s">
        <v>22772</v>
      </c>
    </row>
    <row r="21852" spans="1:8" ht="12.75" customHeight="1" x14ac:dyDescent="0.2">
      <c r="A21852" s="83" t="s">
        <v>21922</v>
      </c>
      <c r="B21852" s="83" t="s">
        <v>42919</v>
      </c>
      <c r="C21852" s="83" t="s">
        <v>42791</v>
      </c>
      <c r="D21852" s="83"/>
      <c r="E21852" s="83"/>
      <c r="F21852" s="83"/>
      <c r="G21852" s="83"/>
      <c r="H21852" s="83" t="s">
        <v>22772</v>
      </c>
    </row>
    <row r="21853" spans="1:8" ht="12.75" customHeight="1" x14ac:dyDescent="0.2">
      <c r="A21853" s="83" t="s">
        <v>21923</v>
      </c>
      <c r="B21853" s="83" t="s">
        <v>42919</v>
      </c>
      <c r="C21853" s="83" t="s">
        <v>42791</v>
      </c>
      <c r="D21853" s="83"/>
      <c r="E21853" s="83"/>
      <c r="F21853" s="83"/>
      <c r="G21853" s="83"/>
      <c r="H21853" s="83" t="s">
        <v>22772</v>
      </c>
    </row>
    <row r="21854" spans="1:8" ht="12.75" customHeight="1" x14ac:dyDescent="0.2">
      <c r="A21854" s="83" t="s">
        <v>21924</v>
      </c>
      <c r="B21854" s="83" t="s">
        <v>42920</v>
      </c>
      <c r="C21854" s="83" t="s">
        <v>42921</v>
      </c>
      <c r="D21854" s="83"/>
      <c r="E21854" s="83"/>
      <c r="F21854" s="83"/>
      <c r="G21854" s="83"/>
      <c r="H21854" s="83" t="s">
        <v>22411</v>
      </c>
    </row>
    <row r="21855" spans="1:8" ht="12.75" customHeight="1" x14ac:dyDescent="0.2">
      <c r="A21855" s="83" t="s">
        <v>21925</v>
      </c>
      <c r="B21855" s="83" t="s">
        <v>42920</v>
      </c>
      <c r="C21855" s="83" t="s">
        <v>42921</v>
      </c>
      <c r="D21855" s="83"/>
      <c r="E21855" s="83"/>
      <c r="F21855" s="83"/>
      <c r="G21855" s="83"/>
      <c r="H21855" s="83" t="s">
        <v>22411</v>
      </c>
    </row>
    <row r="21856" spans="1:8" ht="12.75" customHeight="1" x14ac:dyDescent="0.2">
      <c r="A21856" s="83" t="s">
        <v>21926</v>
      </c>
      <c r="B21856" s="83" t="s">
        <v>42920</v>
      </c>
      <c r="C21856" s="83" t="s">
        <v>42922</v>
      </c>
      <c r="D21856" s="83"/>
      <c r="E21856" s="83"/>
      <c r="F21856" s="83"/>
      <c r="G21856" s="83"/>
      <c r="H21856" s="83" t="s">
        <v>22772</v>
      </c>
    </row>
    <row r="21857" spans="1:8" ht="12.75" customHeight="1" x14ac:dyDescent="0.2">
      <c r="A21857" s="83" t="s">
        <v>21927</v>
      </c>
      <c r="B21857" s="83" t="s">
        <v>42920</v>
      </c>
      <c r="C21857" s="83" t="s">
        <v>42922</v>
      </c>
      <c r="D21857" s="83"/>
      <c r="E21857" s="83"/>
      <c r="F21857" s="83"/>
      <c r="G21857" s="83"/>
      <c r="H21857" s="83" t="s">
        <v>22772</v>
      </c>
    </row>
    <row r="21858" spans="1:8" ht="12.75" customHeight="1" x14ac:dyDescent="0.2">
      <c r="A21858" s="83" t="s">
        <v>21928</v>
      </c>
      <c r="B21858" s="83" t="s">
        <v>42923</v>
      </c>
      <c r="C21858" s="83" t="s">
        <v>42924</v>
      </c>
      <c r="D21858" s="83"/>
      <c r="E21858" s="83"/>
      <c r="F21858" s="83"/>
      <c r="G21858" s="83"/>
      <c r="H21858" s="83" t="s">
        <v>27</v>
      </c>
    </row>
    <row r="21859" spans="1:8" ht="12.75" customHeight="1" x14ac:dyDescent="0.2">
      <c r="A21859" s="83" t="s">
        <v>21929</v>
      </c>
      <c r="B21859" s="83" t="s">
        <v>42923</v>
      </c>
      <c r="C21859" s="83" t="s">
        <v>42924</v>
      </c>
      <c r="D21859" s="83"/>
      <c r="E21859" s="83"/>
      <c r="F21859" s="83"/>
      <c r="G21859" s="83"/>
      <c r="H21859" s="83" t="s">
        <v>27</v>
      </c>
    </row>
    <row r="21860" spans="1:8" ht="12.75" customHeight="1" x14ac:dyDescent="0.2">
      <c r="A21860" s="83" t="s">
        <v>21930</v>
      </c>
      <c r="B21860" s="83" t="s">
        <v>42925</v>
      </c>
      <c r="C21860" s="83" t="s">
        <v>42926</v>
      </c>
      <c r="D21860" s="83"/>
      <c r="E21860" s="83"/>
      <c r="F21860" s="83"/>
      <c r="G21860" s="83"/>
      <c r="H21860" s="83" t="s">
        <v>46</v>
      </c>
    </row>
    <row r="21861" spans="1:8" ht="12.75" customHeight="1" x14ac:dyDescent="0.2">
      <c r="A21861" s="83" t="s">
        <v>21931</v>
      </c>
      <c r="B21861" s="83" t="s">
        <v>42925</v>
      </c>
      <c r="C21861" s="83" t="s">
        <v>42926</v>
      </c>
      <c r="D21861" s="83"/>
      <c r="E21861" s="83"/>
      <c r="F21861" s="83"/>
      <c r="G21861" s="83"/>
      <c r="H21861" s="83" t="s">
        <v>46</v>
      </c>
    </row>
    <row r="21862" spans="1:8" ht="12.75" customHeight="1" x14ac:dyDescent="0.2">
      <c r="A21862" s="83" t="s">
        <v>21932</v>
      </c>
      <c r="B21862" s="83" t="s">
        <v>42927</v>
      </c>
      <c r="C21862" s="83"/>
      <c r="D21862" s="83"/>
      <c r="E21862" s="83"/>
      <c r="F21862" s="83"/>
      <c r="G21862" s="83"/>
      <c r="H21862" s="83" t="s">
        <v>46</v>
      </c>
    </row>
    <row r="21863" spans="1:8" ht="12.75" customHeight="1" x14ac:dyDescent="0.2">
      <c r="A21863" s="83" t="s">
        <v>21933</v>
      </c>
      <c r="B21863" s="83" t="s">
        <v>42927</v>
      </c>
      <c r="C21863" s="83"/>
      <c r="D21863" s="83"/>
      <c r="E21863" s="83"/>
      <c r="F21863" s="83"/>
      <c r="G21863" s="83"/>
      <c r="H21863" s="83" t="s">
        <v>46</v>
      </c>
    </row>
    <row r="21864" spans="1:8" ht="12.75" customHeight="1" x14ac:dyDescent="0.2">
      <c r="A21864" s="83" t="s">
        <v>21934</v>
      </c>
      <c r="B21864" s="83" t="s">
        <v>42928</v>
      </c>
      <c r="C21864" s="83"/>
      <c r="D21864" s="83"/>
      <c r="E21864" s="83"/>
      <c r="F21864" s="83"/>
      <c r="G21864" s="83"/>
      <c r="H21864" s="83" t="s">
        <v>46</v>
      </c>
    </row>
    <row r="21865" spans="1:8" ht="12.75" customHeight="1" x14ac:dyDescent="0.2">
      <c r="A21865" s="83" t="s">
        <v>21935</v>
      </c>
      <c r="B21865" s="83" t="s">
        <v>42928</v>
      </c>
      <c r="C21865" s="83"/>
      <c r="D21865" s="83"/>
      <c r="E21865" s="83"/>
      <c r="F21865" s="83"/>
      <c r="G21865" s="83"/>
      <c r="H21865" s="83" t="s">
        <v>46</v>
      </c>
    </row>
    <row r="21866" spans="1:8" ht="12.75" customHeight="1" x14ac:dyDescent="0.2">
      <c r="A21866" s="83" t="s">
        <v>21936</v>
      </c>
      <c r="B21866" s="83" t="s">
        <v>42929</v>
      </c>
      <c r="C21866" s="83"/>
      <c r="D21866" s="83"/>
      <c r="E21866" s="83"/>
      <c r="F21866" s="83"/>
      <c r="G21866" s="83"/>
      <c r="H21866" s="83" t="s">
        <v>22</v>
      </c>
    </row>
    <row r="21867" spans="1:8" ht="12.75" customHeight="1" x14ac:dyDescent="0.2">
      <c r="A21867" s="83" t="s">
        <v>21937</v>
      </c>
      <c r="B21867" s="83" t="s">
        <v>42929</v>
      </c>
      <c r="C21867" s="83"/>
      <c r="D21867" s="83"/>
      <c r="E21867" s="83"/>
      <c r="F21867" s="83"/>
      <c r="G21867" s="83"/>
      <c r="H21867" s="83" t="s">
        <v>22</v>
      </c>
    </row>
    <row r="21868" spans="1:8" ht="12.75" customHeight="1" x14ac:dyDescent="0.2">
      <c r="A21868" s="83" t="s">
        <v>21938</v>
      </c>
      <c r="B21868" s="83" t="s">
        <v>42930</v>
      </c>
      <c r="C21868" s="83"/>
      <c r="D21868" s="83"/>
      <c r="E21868" s="83"/>
      <c r="F21868" s="83"/>
      <c r="G21868" s="83"/>
      <c r="H21868" s="83" t="s">
        <v>42931</v>
      </c>
    </row>
    <row r="21869" spans="1:8" ht="12.75" customHeight="1" x14ac:dyDescent="0.2">
      <c r="A21869" s="83" t="s">
        <v>21939</v>
      </c>
      <c r="B21869" s="83" t="s">
        <v>42930</v>
      </c>
      <c r="C21869" s="83"/>
      <c r="D21869" s="83"/>
      <c r="E21869" s="83"/>
      <c r="F21869" s="83"/>
      <c r="G21869" s="83"/>
      <c r="H21869" s="83" t="s">
        <v>42931</v>
      </c>
    </row>
    <row r="21870" spans="1:8" ht="12.75" customHeight="1" x14ac:dyDescent="0.2">
      <c r="A21870" s="83" t="s">
        <v>21940</v>
      </c>
      <c r="B21870" s="83" t="s">
        <v>42932</v>
      </c>
      <c r="C21870" s="83" t="s">
        <v>42933</v>
      </c>
      <c r="D21870" s="83"/>
      <c r="E21870" s="83"/>
      <c r="F21870" s="83"/>
      <c r="G21870" s="83"/>
      <c r="H21870" s="83" t="s">
        <v>42934</v>
      </c>
    </row>
    <row r="21871" spans="1:8" ht="12.75" customHeight="1" x14ac:dyDescent="0.2">
      <c r="A21871" s="83" t="s">
        <v>21941</v>
      </c>
      <c r="B21871" s="83" t="s">
        <v>42932</v>
      </c>
      <c r="C21871" s="83" t="s">
        <v>42933</v>
      </c>
      <c r="D21871" s="83"/>
      <c r="E21871" s="83"/>
      <c r="F21871" s="83"/>
      <c r="G21871" s="83"/>
      <c r="H21871" s="83" t="s">
        <v>42934</v>
      </c>
    </row>
    <row r="21872" spans="1:8" ht="12.75" customHeight="1" x14ac:dyDescent="0.2">
      <c r="A21872" s="83" t="s">
        <v>21942</v>
      </c>
      <c r="B21872" s="83" t="s">
        <v>42935</v>
      </c>
      <c r="C21872" s="83" t="s">
        <v>42936</v>
      </c>
      <c r="D21872" s="83"/>
      <c r="E21872" s="83"/>
      <c r="F21872" s="83"/>
      <c r="G21872" s="83"/>
      <c r="H21872" s="83" t="s">
        <v>42934</v>
      </c>
    </row>
    <row r="21873" spans="1:8" ht="12.75" customHeight="1" x14ac:dyDescent="0.2">
      <c r="A21873" s="83" t="s">
        <v>21943</v>
      </c>
      <c r="B21873" s="83" t="s">
        <v>42935</v>
      </c>
      <c r="C21873" s="83" t="s">
        <v>42936</v>
      </c>
      <c r="D21873" s="83"/>
      <c r="E21873" s="83"/>
      <c r="F21873" s="83"/>
      <c r="G21873" s="83"/>
      <c r="H21873" s="83" t="s">
        <v>42934</v>
      </c>
    </row>
    <row r="21874" spans="1:8" ht="12.75" customHeight="1" x14ac:dyDescent="0.2">
      <c r="A21874" s="83" t="s">
        <v>21944</v>
      </c>
      <c r="B21874" s="83" t="s">
        <v>42937</v>
      </c>
      <c r="C21874" s="83" t="s">
        <v>42938</v>
      </c>
      <c r="D21874" s="83"/>
      <c r="E21874" s="83"/>
      <c r="F21874" s="83"/>
      <c r="G21874" s="83"/>
      <c r="H21874" s="83" t="s">
        <v>42934</v>
      </c>
    </row>
    <row r="21875" spans="1:8" ht="12.75" customHeight="1" x14ac:dyDescent="0.2">
      <c r="A21875" s="83" t="s">
        <v>21945</v>
      </c>
      <c r="B21875" s="83" t="s">
        <v>42937</v>
      </c>
      <c r="C21875" s="83" t="s">
        <v>42938</v>
      </c>
      <c r="D21875" s="83"/>
      <c r="E21875" s="83"/>
      <c r="F21875" s="83"/>
      <c r="G21875" s="83"/>
      <c r="H21875" s="83" t="s">
        <v>42934</v>
      </c>
    </row>
    <row r="21876" spans="1:8" ht="12.75" customHeight="1" x14ac:dyDescent="0.2">
      <c r="A21876" s="83" t="s">
        <v>21946</v>
      </c>
      <c r="B21876" s="83" t="s">
        <v>42939</v>
      </c>
      <c r="C21876" s="83" t="s">
        <v>42940</v>
      </c>
      <c r="D21876" s="83" t="s">
        <v>42941</v>
      </c>
      <c r="E21876" s="83"/>
      <c r="F21876" s="83"/>
      <c r="G21876" s="83"/>
      <c r="H21876" s="83" t="s">
        <v>42934</v>
      </c>
    </row>
    <row r="21877" spans="1:8" ht="12.75" customHeight="1" x14ac:dyDescent="0.2">
      <c r="A21877" s="83" t="s">
        <v>21947</v>
      </c>
      <c r="B21877" s="83" t="s">
        <v>42939</v>
      </c>
      <c r="C21877" s="83" t="s">
        <v>42940</v>
      </c>
      <c r="D21877" s="83" t="s">
        <v>42941</v>
      </c>
      <c r="E21877" s="83"/>
      <c r="F21877" s="83"/>
      <c r="G21877" s="83"/>
      <c r="H21877" s="83" t="s">
        <v>42934</v>
      </c>
    </row>
    <row r="21878" spans="1:8" ht="12.75" customHeight="1" x14ac:dyDescent="0.2">
      <c r="A21878" s="83" t="s">
        <v>21948</v>
      </c>
      <c r="B21878" s="83" t="s">
        <v>42942</v>
      </c>
      <c r="C21878" s="83" t="s">
        <v>42943</v>
      </c>
      <c r="D21878" s="83"/>
      <c r="E21878" s="83"/>
      <c r="F21878" s="83"/>
      <c r="G21878" s="83"/>
      <c r="H21878" s="83" t="s">
        <v>42934</v>
      </c>
    </row>
    <row r="21879" spans="1:8" ht="12.75" customHeight="1" x14ac:dyDescent="0.2">
      <c r="A21879" s="83" t="s">
        <v>21949</v>
      </c>
      <c r="B21879" s="83" t="s">
        <v>42942</v>
      </c>
      <c r="C21879" s="83" t="s">
        <v>42943</v>
      </c>
      <c r="D21879" s="83"/>
      <c r="E21879" s="83"/>
      <c r="F21879" s="83"/>
      <c r="G21879" s="83"/>
      <c r="H21879" s="83" t="s">
        <v>42934</v>
      </c>
    </row>
    <row r="21880" spans="1:8" ht="12.75" customHeight="1" x14ac:dyDescent="0.2">
      <c r="A21880" s="83" t="s">
        <v>21950</v>
      </c>
      <c r="B21880" s="83" t="s">
        <v>42944</v>
      </c>
      <c r="C21880" s="83" t="s">
        <v>42945</v>
      </c>
      <c r="D21880" s="83"/>
      <c r="E21880" s="83"/>
      <c r="F21880" s="83"/>
      <c r="G21880" s="83"/>
      <c r="H21880" s="83" t="s">
        <v>42934</v>
      </c>
    </row>
    <row r="21881" spans="1:8" ht="12.75" customHeight="1" x14ac:dyDescent="0.2">
      <c r="A21881" s="83" t="s">
        <v>21951</v>
      </c>
      <c r="B21881" s="83" t="s">
        <v>42944</v>
      </c>
      <c r="C21881" s="83" t="s">
        <v>42945</v>
      </c>
      <c r="D21881" s="83"/>
      <c r="E21881" s="83"/>
      <c r="F21881" s="83"/>
      <c r="G21881" s="83"/>
      <c r="H21881" s="83" t="s">
        <v>42934</v>
      </c>
    </row>
    <row r="21882" spans="1:8" ht="12.75" customHeight="1" x14ac:dyDescent="0.2">
      <c r="A21882" s="83" t="s">
        <v>21952</v>
      </c>
      <c r="B21882" s="83" t="s">
        <v>42946</v>
      </c>
      <c r="C21882" s="83" t="s">
        <v>42947</v>
      </c>
      <c r="D21882" s="83" t="s">
        <v>42948</v>
      </c>
      <c r="E21882" s="83"/>
      <c r="F21882" s="83"/>
      <c r="G21882" s="83"/>
      <c r="H21882" s="83" t="s">
        <v>42838</v>
      </c>
    </row>
    <row r="21883" spans="1:8" ht="12.75" customHeight="1" x14ac:dyDescent="0.2">
      <c r="A21883" s="83" t="s">
        <v>21953</v>
      </c>
      <c r="B21883" s="83" t="s">
        <v>42946</v>
      </c>
      <c r="C21883" s="83" t="s">
        <v>42947</v>
      </c>
      <c r="D21883" s="83" t="s">
        <v>42948</v>
      </c>
      <c r="E21883" s="83"/>
      <c r="F21883" s="83"/>
      <c r="G21883" s="83"/>
      <c r="H21883" s="83" t="s">
        <v>42838</v>
      </c>
    </row>
    <row r="21884" spans="1:8" ht="12.75" customHeight="1" x14ac:dyDescent="0.2">
      <c r="A21884" s="83" t="s">
        <v>21954</v>
      </c>
      <c r="B21884" s="83" t="s">
        <v>42949</v>
      </c>
      <c r="C21884" s="83" t="s">
        <v>42950</v>
      </c>
      <c r="D21884" s="83"/>
      <c r="E21884" s="83"/>
      <c r="F21884" s="83"/>
      <c r="G21884" s="83"/>
      <c r="H21884" s="83" t="s">
        <v>42838</v>
      </c>
    </row>
    <row r="21885" spans="1:8" ht="12.75" customHeight="1" x14ac:dyDescent="0.2">
      <c r="A21885" s="83" t="s">
        <v>21955</v>
      </c>
      <c r="B21885" s="83" t="s">
        <v>42949</v>
      </c>
      <c r="C21885" s="83" t="s">
        <v>42950</v>
      </c>
      <c r="D21885" s="83"/>
      <c r="E21885" s="83"/>
      <c r="F21885" s="83"/>
      <c r="G21885" s="83"/>
      <c r="H21885" s="83" t="s">
        <v>42838</v>
      </c>
    </row>
    <row r="21886" spans="1:8" ht="12.75" customHeight="1" x14ac:dyDescent="0.2">
      <c r="A21886" s="83" t="s">
        <v>21956</v>
      </c>
      <c r="B21886" s="83" t="s">
        <v>42951</v>
      </c>
      <c r="C21886" s="83"/>
      <c r="D21886" s="83"/>
      <c r="E21886" s="83"/>
      <c r="F21886" s="83"/>
      <c r="G21886" s="83"/>
      <c r="H21886" s="83" t="s">
        <v>46</v>
      </c>
    </row>
    <row r="21887" spans="1:8" ht="12.75" customHeight="1" x14ac:dyDescent="0.2">
      <c r="A21887" s="83" t="s">
        <v>21957</v>
      </c>
      <c r="B21887" s="83" t="s">
        <v>42951</v>
      </c>
      <c r="C21887" s="83"/>
      <c r="D21887" s="83"/>
      <c r="E21887" s="83"/>
      <c r="F21887" s="83"/>
      <c r="G21887" s="83"/>
      <c r="H21887" s="83" t="s">
        <v>46</v>
      </c>
    </row>
    <row r="21888" spans="1:8" ht="12.75" customHeight="1" x14ac:dyDescent="0.2">
      <c r="A21888" s="83" t="s">
        <v>21958</v>
      </c>
      <c r="B21888" s="83" t="s">
        <v>42952</v>
      </c>
      <c r="C21888" s="83"/>
      <c r="D21888" s="83"/>
      <c r="E21888" s="83"/>
      <c r="F21888" s="83"/>
      <c r="G21888" s="83"/>
      <c r="H21888" s="83" t="s">
        <v>46</v>
      </c>
    </row>
    <row r="21889" spans="1:8" ht="12.75" customHeight="1" x14ac:dyDescent="0.2">
      <c r="A21889" s="83" t="s">
        <v>21959</v>
      </c>
      <c r="B21889" s="83" t="s">
        <v>42952</v>
      </c>
      <c r="C21889" s="83"/>
      <c r="D21889" s="83"/>
      <c r="E21889" s="83"/>
      <c r="F21889" s="83"/>
      <c r="G21889" s="83"/>
      <c r="H21889" s="83" t="s">
        <v>46</v>
      </c>
    </row>
    <row r="21890" spans="1:8" ht="12.75" customHeight="1" x14ac:dyDescent="0.2">
      <c r="A21890" s="83" t="s">
        <v>21960</v>
      </c>
      <c r="B21890" s="83" t="s">
        <v>42953</v>
      </c>
      <c r="C21890" s="83"/>
      <c r="D21890" s="83"/>
      <c r="E21890" s="83"/>
      <c r="F21890" s="83"/>
      <c r="G21890" s="83"/>
      <c r="H21890" s="83" t="s">
        <v>22</v>
      </c>
    </row>
    <row r="21891" spans="1:8" ht="12.75" customHeight="1" x14ac:dyDescent="0.2">
      <c r="A21891" s="83" t="s">
        <v>21961</v>
      </c>
      <c r="B21891" s="83" t="s">
        <v>42953</v>
      </c>
      <c r="C21891" s="83"/>
      <c r="D21891" s="83"/>
      <c r="E21891" s="83"/>
      <c r="F21891" s="83"/>
      <c r="G21891" s="83"/>
      <c r="H21891" s="83" t="s">
        <v>22</v>
      </c>
    </row>
    <row r="21892" spans="1:8" ht="12.75" customHeight="1" x14ac:dyDescent="0.2">
      <c r="A21892" s="83" t="s">
        <v>21962</v>
      </c>
      <c r="B21892" s="83" t="s">
        <v>42954</v>
      </c>
      <c r="C21892" s="83"/>
      <c r="D21892" s="83"/>
      <c r="E21892" s="83"/>
      <c r="F21892" s="83"/>
      <c r="G21892" s="83"/>
      <c r="H21892" s="83" t="s">
        <v>22</v>
      </c>
    </row>
    <row r="21893" spans="1:8" ht="12.75" customHeight="1" x14ac:dyDescent="0.2">
      <c r="A21893" s="83" t="s">
        <v>21963</v>
      </c>
      <c r="B21893" s="83" t="s">
        <v>42954</v>
      </c>
      <c r="C21893" s="83"/>
      <c r="D21893" s="83"/>
      <c r="E21893" s="83"/>
      <c r="F21893" s="83"/>
      <c r="G21893" s="83"/>
      <c r="H21893" s="83" t="s">
        <v>22</v>
      </c>
    </row>
    <row r="21894" spans="1:8" ht="12.75" customHeight="1" x14ac:dyDescent="0.2">
      <c r="A21894" s="83" t="s">
        <v>21964</v>
      </c>
      <c r="B21894" s="83" t="s">
        <v>42955</v>
      </c>
      <c r="C21894" s="83"/>
      <c r="D21894" s="83"/>
      <c r="E21894" s="83"/>
      <c r="F21894" s="83"/>
      <c r="G21894" s="83"/>
      <c r="H21894" s="83" t="s">
        <v>22</v>
      </c>
    </row>
    <row r="21895" spans="1:8" ht="12.75" customHeight="1" x14ac:dyDescent="0.2">
      <c r="A21895" s="83" t="s">
        <v>21965</v>
      </c>
      <c r="B21895" s="83" t="s">
        <v>42955</v>
      </c>
      <c r="C21895" s="83"/>
      <c r="D21895" s="83"/>
      <c r="E21895" s="83"/>
      <c r="F21895" s="83"/>
      <c r="G21895" s="83"/>
      <c r="H21895" s="83" t="s">
        <v>22</v>
      </c>
    </row>
    <row r="21896" spans="1:8" ht="12.75" customHeight="1" x14ac:dyDescent="0.2">
      <c r="A21896" s="83" t="s">
        <v>21966</v>
      </c>
      <c r="B21896" s="83" t="s">
        <v>42956</v>
      </c>
      <c r="C21896" s="83"/>
      <c r="D21896" s="83"/>
      <c r="E21896" s="83"/>
      <c r="F21896" s="83"/>
      <c r="G21896" s="83"/>
      <c r="H21896" s="83" t="s">
        <v>42957</v>
      </c>
    </row>
    <row r="21897" spans="1:8" ht="12.75" customHeight="1" x14ac:dyDescent="0.2">
      <c r="A21897" s="83" t="s">
        <v>21967</v>
      </c>
      <c r="B21897" s="83" t="s">
        <v>42956</v>
      </c>
      <c r="C21897" s="83"/>
      <c r="D21897" s="83"/>
      <c r="E21897" s="83"/>
      <c r="F21897" s="83"/>
      <c r="G21897" s="83"/>
      <c r="H21897" s="83" t="s">
        <v>42957</v>
      </c>
    </row>
    <row r="21898" spans="1:8" ht="12.75" customHeight="1" x14ac:dyDescent="0.2">
      <c r="A21898" s="83" t="s">
        <v>21968</v>
      </c>
      <c r="B21898" s="83" t="s">
        <v>42958</v>
      </c>
      <c r="C21898" s="83"/>
      <c r="D21898" s="83"/>
      <c r="E21898" s="83"/>
      <c r="F21898" s="83"/>
      <c r="G21898" s="83"/>
      <c r="H21898" s="83" t="s">
        <v>22772</v>
      </c>
    </row>
    <row r="21899" spans="1:8" ht="12.75" customHeight="1" x14ac:dyDescent="0.2">
      <c r="A21899" s="83" t="s">
        <v>21969</v>
      </c>
      <c r="B21899" s="83" t="s">
        <v>42958</v>
      </c>
      <c r="C21899" s="83"/>
      <c r="D21899" s="83"/>
      <c r="E21899" s="83"/>
      <c r="F21899" s="83"/>
      <c r="G21899" s="83"/>
      <c r="H21899" s="83" t="s">
        <v>22772</v>
      </c>
    </row>
    <row r="21900" spans="1:8" ht="12.75" customHeight="1" x14ac:dyDescent="0.2">
      <c r="A21900" s="83" t="s">
        <v>21970</v>
      </c>
      <c r="B21900" s="83" t="s">
        <v>42959</v>
      </c>
      <c r="C21900" s="83"/>
      <c r="D21900" s="83"/>
      <c r="E21900" s="83"/>
      <c r="F21900" s="83"/>
      <c r="G21900" s="83"/>
      <c r="H21900" s="83" t="s">
        <v>42960</v>
      </c>
    </row>
    <row r="21901" spans="1:8" ht="12.75" customHeight="1" x14ac:dyDescent="0.2">
      <c r="A21901" s="83" t="s">
        <v>21971</v>
      </c>
      <c r="B21901" s="83" t="s">
        <v>42959</v>
      </c>
      <c r="C21901" s="83"/>
      <c r="D21901" s="83"/>
      <c r="E21901" s="83"/>
      <c r="F21901" s="83"/>
      <c r="G21901" s="83"/>
      <c r="H21901" s="83" t="s">
        <v>42960</v>
      </c>
    </row>
    <row r="21902" spans="1:8" ht="12.75" customHeight="1" x14ac:dyDescent="0.2">
      <c r="A21902" s="83" t="s">
        <v>21972</v>
      </c>
      <c r="B21902" s="83" t="s">
        <v>42961</v>
      </c>
      <c r="C21902" s="83"/>
      <c r="D21902" s="83"/>
      <c r="E21902" s="83"/>
      <c r="F21902" s="83"/>
      <c r="G21902" s="83"/>
      <c r="H21902" s="83" t="s">
        <v>22772</v>
      </c>
    </row>
    <row r="21903" spans="1:8" ht="12.75" customHeight="1" x14ac:dyDescent="0.2">
      <c r="A21903" s="83" t="s">
        <v>21973</v>
      </c>
      <c r="B21903" s="83" t="s">
        <v>42961</v>
      </c>
      <c r="C21903" s="83"/>
      <c r="D21903" s="83"/>
      <c r="E21903" s="83"/>
      <c r="F21903" s="83"/>
      <c r="G21903" s="83"/>
      <c r="H21903" s="83" t="s">
        <v>22772</v>
      </c>
    </row>
    <row r="21904" spans="1:8" ht="12.75" customHeight="1" x14ac:dyDescent="0.2">
      <c r="A21904" s="83" t="s">
        <v>21974</v>
      </c>
      <c r="B21904" s="83" t="s">
        <v>42962</v>
      </c>
      <c r="C21904" s="83"/>
      <c r="D21904" s="83"/>
      <c r="E21904" s="83"/>
      <c r="F21904" s="83"/>
      <c r="G21904" s="83"/>
      <c r="H21904" s="83" t="s">
        <v>27</v>
      </c>
    </row>
    <row r="21905" spans="1:8" ht="12.75" customHeight="1" x14ac:dyDescent="0.2">
      <c r="A21905" s="83" t="s">
        <v>21975</v>
      </c>
      <c r="B21905" s="83" t="s">
        <v>42962</v>
      </c>
      <c r="C21905" s="83"/>
      <c r="D21905" s="83"/>
      <c r="E21905" s="83"/>
      <c r="F21905" s="83"/>
      <c r="G21905" s="83"/>
      <c r="H21905" s="83" t="s">
        <v>27</v>
      </c>
    </row>
    <row r="21906" spans="1:8" ht="12.75" customHeight="1" x14ac:dyDescent="0.2">
      <c r="A21906" s="83" t="s">
        <v>21976</v>
      </c>
      <c r="B21906" s="83" t="s">
        <v>42963</v>
      </c>
      <c r="C21906" s="83"/>
      <c r="D21906" s="83"/>
      <c r="E21906" s="83"/>
      <c r="F21906" s="83"/>
      <c r="G21906" s="83"/>
      <c r="H21906" s="83" t="s">
        <v>42838</v>
      </c>
    </row>
    <row r="21907" spans="1:8" ht="12.75" customHeight="1" x14ac:dyDescent="0.2">
      <c r="A21907" s="83" t="s">
        <v>21977</v>
      </c>
      <c r="B21907" s="83" t="s">
        <v>42963</v>
      </c>
      <c r="C21907" s="83"/>
      <c r="D21907" s="83"/>
      <c r="E21907" s="83"/>
      <c r="F21907" s="83"/>
      <c r="G21907" s="83"/>
      <c r="H21907" s="83" t="s">
        <v>42838</v>
      </c>
    </row>
    <row r="21908" spans="1:8" ht="12.75" customHeight="1" x14ac:dyDescent="0.2">
      <c r="A21908" s="83" t="s">
        <v>21978</v>
      </c>
      <c r="B21908" s="83" t="s">
        <v>42964</v>
      </c>
      <c r="C21908" s="83"/>
      <c r="D21908" s="83"/>
      <c r="E21908" s="83"/>
      <c r="F21908" s="83"/>
      <c r="G21908" s="83"/>
      <c r="H21908" s="83" t="s">
        <v>27</v>
      </c>
    </row>
    <row r="21909" spans="1:8" ht="12.75" customHeight="1" x14ac:dyDescent="0.2">
      <c r="A21909" s="83" t="s">
        <v>21979</v>
      </c>
      <c r="B21909" s="83" t="s">
        <v>42964</v>
      </c>
      <c r="C21909" s="83"/>
      <c r="D21909" s="83"/>
      <c r="E21909" s="83"/>
      <c r="F21909" s="83"/>
      <c r="G21909" s="83"/>
      <c r="H21909" s="83" t="s">
        <v>27</v>
      </c>
    </row>
    <row r="21910" spans="1:8" ht="12.75" customHeight="1" x14ac:dyDescent="0.2">
      <c r="A21910" s="83" t="s">
        <v>21980</v>
      </c>
      <c r="B21910" s="83" t="s">
        <v>42965</v>
      </c>
      <c r="C21910" s="83"/>
      <c r="D21910" s="83"/>
      <c r="E21910" s="83"/>
      <c r="F21910" s="83"/>
      <c r="G21910" s="83"/>
      <c r="H21910" s="83" t="s">
        <v>27</v>
      </c>
    </row>
    <row r="21911" spans="1:8" ht="12.75" customHeight="1" x14ac:dyDescent="0.2">
      <c r="A21911" s="83" t="s">
        <v>21981</v>
      </c>
      <c r="B21911" s="83" t="s">
        <v>42965</v>
      </c>
      <c r="C21911" s="83"/>
      <c r="D21911" s="83"/>
      <c r="E21911" s="83"/>
      <c r="F21911" s="83"/>
      <c r="G21911" s="83"/>
      <c r="H21911" s="83" t="s">
        <v>27</v>
      </c>
    </row>
    <row r="21912" spans="1:8" ht="12.75" customHeight="1" x14ac:dyDescent="0.2">
      <c r="A21912" s="83" t="s">
        <v>21982</v>
      </c>
      <c r="B21912" s="83" t="s">
        <v>42966</v>
      </c>
      <c r="C21912" s="83"/>
      <c r="D21912" s="83"/>
      <c r="E21912" s="83"/>
      <c r="F21912" s="83"/>
      <c r="G21912" s="83"/>
      <c r="H21912" s="83" t="s">
        <v>27</v>
      </c>
    </row>
    <row r="21913" spans="1:8" ht="12.75" customHeight="1" x14ac:dyDescent="0.2">
      <c r="A21913" s="83" t="s">
        <v>21983</v>
      </c>
      <c r="B21913" s="83" t="s">
        <v>42966</v>
      </c>
      <c r="C21913" s="83"/>
      <c r="D21913" s="83"/>
      <c r="E21913" s="83"/>
      <c r="F21913" s="83"/>
      <c r="G21913" s="83"/>
      <c r="H21913" s="83" t="s">
        <v>27</v>
      </c>
    </row>
    <row r="21914" spans="1:8" ht="12.75" customHeight="1" x14ac:dyDescent="0.2">
      <c r="A21914" s="83" t="s">
        <v>21984</v>
      </c>
      <c r="B21914" s="83" t="s">
        <v>42967</v>
      </c>
      <c r="C21914" s="83"/>
      <c r="D21914" s="83"/>
      <c r="E21914" s="83"/>
      <c r="F21914" s="83"/>
      <c r="G21914" s="83"/>
      <c r="H21914" s="83" t="s">
        <v>42838</v>
      </c>
    </row>
    <row r="21915" spans="1:8" ht="12.75" customHeight="1" x14ac:dyDescent="0.2">
      <c r="A21915" s="83" t="s">
        <v>21985</v>
      </c>
      <c r="B21915" s="83" t="s">
        <v>42967</v>
      </c>
      <c r="C21915" s="83"/>
      <c r="D21915" s="83"/>
      <c r="E21915" s="83"/>
      <c r="F21915" s="83"/>
      <c r="G21915" s="83"/>
      <c r="H21915" s="83" t="s">
        <v>42838</v>
      </c>
    </row>
    <row r="21916" spans="1:8" ht="12.75" customHeight="1" x14ac:dyDescent="0.2">
      <c r="A21916" s="83" t="s">
        <v>21986</v>
      </c>
      <c r="B21916" s="83" t="s">
        <v>42968</v>
      </c>
      <c r="C21916" s="83"/>
      <c r="D21916" s="83"/>
      <c r="E21916" s="83"/>
      <c r="F21916" s="83"/>
      <c r="G21916" s="83"/>
      <c r="H21916" s="83" t="s">
        <v>42838</v>
      </c>
    </row>
    <row r="21917" spans="1:8" ht="12.75" customHeight="1" x14ac:dyDescent="0.2">
      <c r="A21917" s="83" t="s">
        <v>21987</v>
      </c>
      <c r="B21917" s="83" t="s">
        <v>42968</v>
      </c>
      <c r="C21917" s="83"/>
      <c r="D21917" s="83"/>
      <c r="E21917" s="83"/>
      <c r="F21917" s="83"/>
      <c r="G21917" s="83"/>
      <c r="H21917" s="83" t="s">
        <v>42838</v>
      </c>
    </row>
    <row r="21918" spans="1:8" ht="12.75" customHeight="1" x14ac:dyDescent="0.2">
      <c r="A21918" s="83" t="s">
        <v>21988</v>
      </c>
      <c r="B21918" s="83" t="s">
        <v>42969</v>
      </c>
      <c r="C21918" s="83"/>
      <c r="D21918" s="83"/>
      <c r="E21918" s="83"/>
      <c r="F21918" s="83"/>
      <c r="G21918" s="83"/>
      <c r="H21918" s="83" t="s">
        <v>42838</v>
      </c>
    </row>
    <row r="21919" spans="1:8" ht="12.75" customHeight="1" x14ac:dyDescent="0.2">
      <c r="A21919" s="83" t="s">
        <v>21989</v>
      </c>
      <c r="B21919" s="83" t="s">
        <v>42969</v>
      </c>
      <c r="C21919" s="83"/>
      <c r="D21919" s="83"/>
      <c r="E21919" s="83"/>
      <c r="F21919" s="83"/>
      <c r="G21919" s="83"/>
      <c r="H21919" s="83" t="s">
        <v>42838</v>
      </c>
    </row>
    <row r="21920" spans="1:8" ht="12.75" customHeight="1" x14ac:dyDescent="0.2">
      <c r="A21920" s="83" t="s">
        <v>21990</v>
      </c>
      <c r="B21920" s="83" t="s">
        <v>42970</v>
      </c>
      <c r="C21920" s="83"/>
      <c r="D21920" s="83"/>
      <c r="E21920" s="83"/>
      <c r="F21920" s="83"/>
      <c r="G21920" s="83"/>
      <c r="H21920" s="83" t="s">
        <v>27</v>
      </c>
    </row>
    <row r="21921" spans="1:8" ht="12.75" customHeight="1" x14ac:dyDescent="0.2">
      <c r="A21921" s="83" t="s">
        <v>21991</v>
      </c>
      <c r="B21921" s="83" t="s">
        <v>42970</v>
      </c>
      <c r="C21921" s="83"/>
      <c r="D21921" s="83"/>
      <c r="E21921" s="83"/>
      <c r="F21921" s="83"/>
      <c r="G21921" s="83"/>
      <c r="H21921" s="83" t="s">
        <v>27</v>
      </c>
    </row>
    <row r="21922" spans="1:8" ht="12.75" customHeight="1" x14ac:dyDescent="0.2">
      <c r="A21922" s="83" t="s">
        <v>21992</v>
      </c>
      <c r="B21922" s="83" t="s">
        <v>42971</v>
      </c>
      <c r="C21922" s="83"/>
      <c r="D21922" s="83"/>
      <c r="E21922" s="83"/>
      <c r="F21922" s="83"/>
      <c r="G21922" s="83"/>
      <c r="H21922" s="83" t="s">
        <v>22</v>
      </c>
    </row>
    <row r="21923" spans="1:8" ht="12.75" customHeight="1" x14ac:dyDescent="0.2">
      <c r="A21923" s="83" t="s">
        <v>21993</v>
      </c>
      <c r="B21923" s="83" t="s">
        <v>42971</v>
      </c>
      <c r="C21923" s="83"/>
      <c r="D21923" s="83"/>
      <c r="E21923" s="83"/>
      <c r="F21923" s="83"/>
      <c r="G21923" s="83"/>
      <c r="H21923" s="83" t="s">
        <v>22</v>
      </c>
    </row>
    <row r="21924" spans="1:8" ht="12.75" customHeight="1" x14ac:dyDescent="0.2">
      <c r="A21924" s="83" t="s">
        <v>21994</v>
      </c>
      <c r="B21924" s="83" t="s">
        <v>42972</v>
      </c>
      <c r="C21924" s="83"/>
      <c r="D21924" s="83"/>
      <c r="E21924" s="83"/>
      <c r="F21924" s="83"/>
      <c r="G21924" s="83"/>
      <c r="H21924" s="83" t="s">
        <v>22772</v>
      </c>
    </row>
    <row r="21925" spans="1:8" ht="12.75" customHeight="1" x14ac:dyDescent="0.2">
      <c r="A21925" s="83" t="s">
        <v>21995</v>
      </c>
      <c r="B21925" s="83" t="s">
        <v>42972</v>
      </c>
      <c r="C21925" s="83"/>
      <c r="D21925" s="83"/>
      <c r="E21925" s="83"/>
      <c r="F21925" s="83"/>
      <c r="G21925" s="83"/>
      <c r="H21925" s="83" t="s">
        <v>22772</v>
      </c>
    </row>
    <row r="21926" spans="1:8" ht="12.75" customHeight="1" x14ac:dyDescent="0.2">
      <c r="A21926" s="83" t="s">
        <v>21996</v>
      </c>
      <c r="B21926" s="83" t="s">
        <v>42973</v>
      </c>
      <c r="C21926" s="83"/>
      <c r="D21926" s="83"/>
      <c r="E21926" s="83"/>
      <c r="F21926" s="83"/>
      <c r="G21926" s="83"/>
      <c r="H21926" s="83" t="s">
        <v>27</v>
      </c>
    </row>
    <row r="21927" spans="1:8" ht="12.75" customHeight="1" x14ac:dyDescent="0.2">
      <c r="A21927" s="83" t="s">
        <v>21997</v>
      </c>
      <c r="B21927" s="83" t="s">
        <v>42973</v>
      </c>
      <c r="C21927" s="83"/>
      <c r="D21927" s="83"/>
      <c r="E21927" s="83"/>
      <c r="F21927" s="83"/>
      <c r="G21927" s="83"/>
      <c r="H21927" s="83" t="s">
        <v>27</v>
      </c>
    </row>
    <row r="21928" spans="1:8" ht="12.75" customHeight="1" x14ac:dyDescent="0.2">
      <c r="A21928" s="83" t="s">
        <v>21998</v>
      </c>
      <c r="B21928" s="83" t="s">
        <v>42974</v>
      </c>
      <c r="C21928" s="83"/>
      <c r="D21928" s="83"/>
      <c r="E21928" s="83"/>
      <c r="F21928" s="83"/>
      <c r="G21928" s="83"/>
      <c r="H21928" s="83" t="s">
        <v>27</v>
      </c>
    </row>
    <row r="21929" spans="1:8" ht="12.75" customHeight="1" x14ac:dyDescent="0.2">
      <c r="A21929" s="83" t="s">
        <v>21999</v>
      </c>
      <c r="B21929" s="83" t="s">
        <v>42974</v>
      </c>
      <c r="C21929" s="83"/>
      <c r="D21929" s="83"/>
      <c r="E21929" s="83"/>
      <c r="F21929" s="83"/>
      <c r="G21929" s="83"/>
      <c r="H21929" s="83" t="s">
        <v>27</v>
      </c>
    </row>
    <row r="21930" spans="1:8" ht="12.75" customHeight="1" x14ac:dyDescent="0.2">
      <c r="A21930" s="83" t="s">
        <v>22000</v>
      </c>
      <c r="B21930" s="83" t="s">
        <v>42975</v>
      </c>
      <c r="C21930" s="83"/>
      <c r="D21930" s="83"/>
      <c r="E21930" s="83"/>
      <c r="F21930" s="83"/>
      <c r="G21930" s="83"/>
      <c r="H21930" s="83" t="s">
        <v>27</v>
      </c>
    </row>
    <row r="21931" spans="1:8" ht="12.75" customHeight="1" x14ac:dyDescent="0.2">
      <c r="A21931" s="83" t="s">
        <v>22001</v>
      </c>
      <c r="B21931" s="83" t="s">
        <v>42975</v>
      </c>
      <c r="C21931" s="83"/>
      <c r="D21931" s="83"/>
      <c r="E21931" s="83"/>
      <c r="F21931" s="83"/>
      <c r="G21931" s="83"/>
      <c r="H21931" s="83" t="s">
        <v>27</v>
      </c>
    </row>
    <row r="21932" spans="1:8" ht="12.75" customHeight="1" x14ac:dyDescent="0.2">
      <c r="A21932" s="83" t="s">
        <v>22002</v>
      </c>
      <c r="B21932" s="83" t="s">
        <v>42976</v>
      </c>
      <c r="C21932" s="83"/>
      <c r="D21932" s="83"/>
      <c r="E21932" s="83"/>
      <c r="F21932" s="83"/>
      <c r="G21932" s="83"/>
      <c r="H21932" s="83" t="s">
        <v>27</v>
      </c>
    </row>
    <row r="21933" spans="1:8" ht="12.75" customHeight="1" x14ac:dyDescent="0.2">
      <c r="A21933" s="83" t="s">
        <v>22003</v>
      </c>
      <c r="B21933" s="83" t="s">
        <v>42976</v>
      </c>
      <c r="C21933" s="83"/>
      <c r="D21933" s="83"/>
      <c r="E21933" s="83"/>
      <c r="F21933" s="83"/>
      <c r="G21933" s="83"/>
      <c r="H21933" s="83" t="s">
        <v>27</v>
      </c>
    </row>
    <row r="21934" spans="1:8" ht="12.75" customHeight="1" x14ac:dyDescent="0.2">
      <c r="A21934" s="83" t="s">
        <v>22004</v>
      </c>
      <c r="B21934" s="83" t="s">
        <v>42977</v>
      </c>
      <c r="C21934" s="83"/>
      <c r="D21934" s="83"/>
      <c r="E21934" s="83"/>
      <c r="F21934" s="83"/>
      <c r="G21934" s="83"/>
      <c r="H21934" s="83" t="s">
        <v>27</v>
      </c>
    </row>
    <row r="21935" spans="1:8" ht="12.75" customHeight="1" x14ac:dyDescent="0.2">
      <c r="A21935" s="83" t="s">
        <v>22005</v>
      </c>
      <c r="B21935" s="83" t="s">
        <v>42977</v>
      </c>
      <c r="C21935" s="83"/>
      <c r="D21935" s="83"/>
      <c r="E21935" s="83"/>
      <c r="F21935" s="83"/>
      <c r="G21935" s="83"/>
      <c r="H21935" s="83" t="s">
        <v>27</v>
      </c>
    </row>
    <row r="21936" spans="1:8" ht="12.75" customHeight="1" x14ac:dyDescent="0.2">
      <c r="A21936" s="83" t="s">
        <v>22006</v>
      </c>
      <c r="B21936" s="83" t="s">
        <v>42978</v>
      </c>
      <c r="C21936" s="83"/>
      <c r="D21936" s="83"/>
      <c r="E21936" s="83"/>
      <c r="F21936" s="83"/>
      <c r="G21936" s="83"/>
      <c r="H21936" s="83" t="s">
        <v>27</v>
      </c>
    </row>
    <row r="21937" spans="1:8" ht="12.75" customHeight="1" x14ac:dyDescent="0.2">
      <c r="A21937" s="83" t="s">
        <v>22007</v>
      </c>
      <c r="B21937" s="83" t="s">
        <v>42978</v>
      </c>
      <c r="C21937" s="83"/>
      <c r="D21937" s="83"/>
      <c r="E21937" s="83"/>
      <c r="F21937" s="83"/>
      <c r="G21937" s="83"/>
      <c r="H21937" s="83" t="s">
        <v>27</v>
      </c>
    </row>
    <row r="21938" spans="1:8" ht="12.75" customHeight="1" x14ac:dyDescent="0.2">
      <c r="A21938" s="83" t="s">
        <v>22008</v>
      </c>
      <c r="B21938" s="83" t="s">
        <v>42979</v>
      </c>
      <c r="C21938" s="83"/>
      <c r="D21938" s="83"/>
      <c r="E21938" s="83"/>
      <c r="F21938" s="83"/>
      <c r="G21938" s="83"/>
      <c r="H21938" s="83" t="s">
        <v>27</v>
      </c>
    </row>
    <row r="21939" spans="1:8" ht="12.75" customHeight="1" x14ac:dyDescent="0.2">
      <c r="A21939" s="83" t="s">
        <v>22009</v>
      </c>
      <c r="B21939" s="83" t="s">
        <v>42979</v>
      </c>
      <c r="C21939" s="83"/>
      <c r="D21939" s="83"/>
      <c r="E21939" s="83"/>
      <c r="F21939" s="83"/>
      <c r="G21939" s="83"/>
      <c r="H21939" s="83" t="s">
        <v>27</v>
      </c>
    </row>
    <row r="21940" spans="1:8" ht="12.75" customHeight="1" x14ac:dyDescent="0.2">
      <c r="A21940" s="83" t="s">
        <v>22010</v>
      </c>
      <c r="B21940" s="83" t="s">
        <v>42980</v>
      </c>
      <c r="C21940" s="83"/>
      <c r="D21940" s="83"/>
      <c r="E21940" s="83"/>
      <c r="F21940" s="83"/>
      <c r="G21940" s="83"/>
      <c r="H21940" s="83" t="s">
        <v>27</v>
      </c>
    </row>
    <row r="21941" spans="1:8" ht="12.75" customHeight="1" x14ac:dyDescent="0.2">
      <c r="A21941" s="83" t="s">
        <v>22011</v>
      </c>
      <c r="B21941" s="83" t="s">
        <v>42980</v>
      </c>
      <c r="C21941" s="83"/>
      <c r="D21941" s="83"/>
      <c r="E21941" s="83"/>
      <c r="F21941" s="83"/>
      <c r="G21941" s="83"/>
      <c r="H21941" s="83" t="s">
        <v>27</v>
      </c>
    </row>
    <row r="21942" spans="1:8" ht="12.75" customHeight="1" x14ac:dyDescent="0.2">
      <c r="A21942" s="83" t="s">
        <v>22012</v>
      </c>
      <c r="B21942" s="83" t="s">
        <v>42981</v>
      </c>
      <c r="C21942" s="83"/>
      <c r="D21942" s="83"/>
      <c r="E21942" s="83"/>
      <c r="F21942" s="83"/>
      <c r="G21942" s="83"/>
      <c r="H21942" s="83" t="s">
        <v>27</v>
      </c>
    </row>
    <row r="21943" spans="1:8" ht="12.75" customHeight="1" x14ac:dyDescent="0.2">
      <c r="A21943" s="83" t="s">
        <v>22013</v>
      </c>
      <c r="B21943" s="83" t="s">
        <v>42981</v>
      </c>
      <c r="C21943" s="83"/>
      <c r="D21943" s="83"/>
      <c r="E21943" s="83"/>
      <c r="F21943" s="83"/>
      <c r="G21943" s="83"/>
      <c r="H21943" s="83" t="s">
        <v>27</v>
      </c>
    </row>
    <row r="21944" spans="1:8" ht="12.75" customHeight="1" x14ac:dyDescent="0.2">
      <c r="A21944" s="83" t="s">
        <v>22014</v>
      </c>
      <c r="B21944" s="83" t="s">
        <v>42982</v>
      </c>
      <c r="C21944" s="83"/>
      <c r="D21944" s="83"/>
      <c r="E21944" s="83"/>
      <c r="F21944" s="83"/>
      <c r="G21944" s="83"/>
      <c r="H21944" s="83" t="s">
        <v>22411</v>
      </c>
    </row>
    <row r="21945" spans="1:8" ht="12.75" customHeight="1" x14ac:dyDescent="0.2">
      <c r="A21945" s="83" t="s">
        <v>22015</v>
      </c>
      <c r="B21945" s="83" t="s">
        <v>42982</v>
      </c>
      <c r="C21945" s="83"/>
      <c r="D21945" s="83"/>
      <c r="E21945" s="83"/>
      <c r="F21945" s="83"/>
      <c r="G21945" s="83"/>
      <c r="H21945" s="83" t="s">
        <v>22411</v>
      </c>
    </row>
    <row r="21946" spans="1:8" ht="12.75" customHeight="1" x14ac:dyDescent="0.2">
      <c r="A21946" s="83" t="s">
        <v>22016</v>
      </c>
      <c r="B21946" s="83" t="s">
        <v>42983</v>
      </c>
      <c r="C21946" s="83"/>
      <c r="D21946" s="83"/>
      <c r="E21946" s="83"/>
      <c r="F21946" s="83"/>
      <c r="G21946" s="83"/>
      <c r="H21946" s="83" t="s">
        <v>22772</v>
      </c>
    </row>
    <row r="21947" spans="1:8" ht="12.75" customHeight="1" x14ac:dyDescent="0.2">
      <c r="A21947" s="83" t="s">
        <v>22017</v>
      </c>
      <c r="B21947" s="83" t="s">
        <v>42983</v>
      </c>
      <c r="C21947" s="83"/>
      <c r="D21947" s="83"/>
      <c r="E21947" s="83"/>
      <c r="F21947" s="83"/>
      <c r="G21947" s="83"/>
      <c r="H21947" s="83" t="s">
        <v>22772</v>
      </c>
    </row>
    <row r="21948" spans="1:8" ht="12.75" customHeight="1" x14ac:dyDescent="0.2">
      <c r="A21948" s="83" t="s">
        <v>22018</v>
      </c>
      <c r="B21948" s="83" t="s">
        <v>42984</v>
      </c>
      <c r="C21948" s="83"/>
      <c r="D21948" s="83"/>
      <c r="E21948" s="83"/>
      <c r="F21948" s="83"/>
      <c r="G21948" s="83"/>
      <c r="H21948" s="83" t="s">
        <v>22411</v>
      </c>
    </row>
    <row r="21949" spans="1:8" ht="12.75" customHeight="1" x14ac:dyDescent="0.2">
      <c r="A21949" s="83" t="s">
        <v>22019</v>
      </c>
      <c r="B21949" s="83" t="s">
        <v>42984</v>
      </c>
      <c r="C21949" s="83"/>
      <c r="D21949" s="83"/>
      <c r="E21949" s="83"/>
      <c r="F21949" s="83"/>
      <c r="G21949" s="83"/>
      <c r="H21949" s="83" t="s">
        <v>22411</v>
      </c>
    </row>
    <row r="21950" spans="1:8" ht="12.75" customHeight="1" x14ac:dyDescent="0.2">
      <c r="A21950" s="83" t="s">
        <v>22020</v>
      </c>
      <c r="B21950" s="83" t="s">
        <v>42985</v>
      </c>
      <c r="C21950" s="83"/>
      <c r="D21950" s="83"/>
      <c r="E21950" s="83"/>
      <c r="F21950" s="83"/>
      <c r="G21950" s="83"/>
      <c r="H21950" s="83" t="s">
        <v>22772</v>
      </c>
    </row>
    <row r="21951" spans="1:8" ht="12.75" customHeight="1" x14ac:dyDescent="0.2">
      <c r="A21951" s="83" t="s">
        <v>22021</v>
      </c>
      <c r="B21951" s="83" t="s">
        <v>42985</v>
      </c>
      <c r="C21951" s="83"/>
      <c r="D21951" s="83"/>
      <c r="E21951" s="83"/>
      <c r="F21951" s="83"/>
      <c r="G21951" s="83"/>
      <c r="H21951" s="83" t="s">
        <v>22772</v>
      </c>
    </row>
    <row r="21952" spans="1:8" ht="12.75" customHeight="1" x14ac:dyDescent="0.2">
      <c r="A21952" s="83" t="s">
        <v>22022</v>
      </c>
      <c r="B21952" s="83" t="s">
        <v>42986</v>
      </c>
      <c r="C21952" s="83"/>
      <c r="D21952" s="83"/>
      <c r="E21952" s="83"/>
      <c r="F21952" s="83"/>
      <c r="G21952" s="83"/>
      <c r="H21952" s="83" t="s">
        <v>22</v>
      </c>
    </row>
    <row r="21953" spans="1:8" ht="12.75" customHeight="1" x14ac:dyDescent="0.2">
      <c r="A21953" s="83" t="s">
        <v>22023</v>
      </c>
      <c r="B21953" s="83" t="s">
        <v>42986</v>
      </c>
      <c r="C21953" s="83"/>
      <c r="D21953" s="83"/>
      <c r="E21953" s="83"/>
      <c r="F21953" s="83"/>
      <c r="G21953" s="83"/>
      <c r="H21953" s="83" t="s">
        <v>22</v>
      </c>
    </row>
    <row r="21954" spans="1:8" ht="12.75" customHeight="1" x14ac:dyDescent="0.2">
      <c r="A21954" s="83" t="s">
        <v>22024</v>
      </c>
      <c r="B21954" s="83" t="s">
        <v>42987</v>
      </c>
      <c r="C21954" s="83"/>
      <c r="D21954" s="83"/>
      <c r="E21954" s="83"/>
      <c r="F21954" s="83"/>
      <c r="G21954" s="83"/>
      <c r="H21954" s="83" t="s">
        <v>22772</v>
      </c>
    </row>
    <row r="21955" spans="1:8" ht="12.75" customHeight="1" x14ac:dyDescent="0.2">
      <c r="A21955" s="83" t="s">
        <v>22025</v>
      </c>
      <c r="B21955" s="83" t="s">
        <v>42987</v>
      </c>
      <c r="C21955" s="83"/>
      <c r="D21955" s="83"/>
      <c r="E21955" s="83"/>
      <c r="F21955" s="83"/>
      <c r="G21955" s="83"/>
      <c r="H21955" s="83" t="s">
        <v>22772</v>
      </c>
    </row>
    <row r="21956" spans="1:8" ht="12.75" customHeight="1" x14ac:dyDescent="0.2">
      <c r="A21956" s="83" t="s">
        <v>22026</v>
      </c>
      <c r="B21956" s="83" t="s">
        <v>42988</v>
      </c>
      <c r="C21956" s="83"/>
      <c r="D21956" s="83"/>
      <c r="E21956" s="83"/>
      <c r="F21956" s="83"/>
      <c r="G21956" s="83"/>
      <c r="H21956" s="83" t="s">
        <v>22</v>
      </c>
    </row>
    <row r="21957" spans="1:8" ht="12.75" customHeight="1" x14ac:dyDescent="0.2">
      <c r="A21957" s="83" t="s">
        <v>22027</v>
      </c>
      <c r="B21957" s="83" t="s">
        <v>42988</v>
      </c>
      <c r="C21957" s="83"/>
      <c r="D21957" s="83"/>
      <c r="E21957" s="83"/>
      <c r="F21957" s="83"/>
      <c r="G21957" s="83"/>
      <c r="H21957" s="83" t="s">
        <v>22</v>
      </c>
    </row>
    <row r="21958" spans="1:8" ht="12.75" customHeight="1" x14ac:dyDescent="0.2">
      <c r="A21958" s="83" t="s">
        <v>22028</v>
      </c>
      <c r="B21958" s="83" t="s">
        <v>42989</v>
      </c>
      <c r="C21958" s="83" t="s">
        <v>42990</v>
      </c>
      <c r="D21958" s="83"/>
      <c r="E21958" s="83"/>
      <c r="F21958" s="83"/>
      <c r="G21958" s="83"/>
      <c r="H21958" s="83" t="s">
        <v>22411</v>
      </c>
    </row>
    <row r="21959" spans="1:8" ht="12.75" customHeight="1" x14ac:dyDescent="0.2">
      <c r="A21959" s="83" t="s">
        <v>22029</v>
      </c>
      <c r="B21959" s="83" t="s">
        <v>42989</v>
      </c>
      <c r="C21959" s="83" t="s">
        <v>42990</v>
      </c>
      <c r="D21959" s="83"/>
      <c r="E21959" s="83"/>
      <c r="F21959" s="83"/>
      <c r="G21959" s="83"/>
      <c r="H21959" s="83" t="s">
        <v>22411</v>
      </c>
    </row>
    <row r="21960" spans="1:8" ht="12.75" customHeight="1" x14ac:dyDescent="0.2">
      <c r="A21960" s="83" t="s">
        <v>22030</v>
      </c>
      <c r="B21960" s="83" t="s">
        <v>42991</v>
      </c>
      <c r="C21960" s="83"/>
      <c r="D21960" s="83"/>
      <c r="E21960" s="83"/>
      <c r="F21960" s="83"/>
      <c r="G21960" s="83"/>
      <c r="H21960" s="83"/>
    </row>
    <row r="21961" spans="1:8" ht="12.75" customHeight="1" x14ac:dyDescent="0.2">
      <c r="A21961" s="83" t="s">
        <v>22031</v>
      </c>
      <c r="B21961" s="83" t="s">
        <v>42991</v>
      </c>
      <c r="C21961" s="83"/>
      <c r="D21961" s="83"/>
      <c r="E21961" s="83"/>
      <c r="F21961" s="83"/>
      <c r="G21961" s="83"/>
      <c r="H21961" s="83"/>
    </row>
    <row r="21962" spans="1:8" ht="12.75" customHeight="1" x14ac:dyDescent="0.2">
      <c r="A21962" s="83" t="s">
        <v>22032</v>
      </c>
      <c r="B21962" s="83" t="s">
        <v>42992</v>
      </c>
      <c r="C21962" s="83"/>
      <c r="D21962" s="83"/>
      <c r="E21962" s="83"/>
      <c r="F21962" s="83"/>
      <c r="G21962" s="83"/>
      <c r="H21962" s="83"/>
    </row>
    <row r="21963" spans="1:8" ht="12.75" customHeight="1" x14ac:dyDescent="0.2">
      <c r="A21963" s="83" t="s">
        <v>22033</v>
      </c>
      <c r="B21963" s="83" t="s">
        <v>42992</v>
      </c>
      <c r="C21963" s="83"/>
      <c r="D21963" s="83"/>
      <c r="E21963" s="83"/>
      <c r="F21963" s="83"/>
      <c r="G21963" s="83"/>
      <c r="H21963" s="83"/>
    </row>
    <row r="21964" spans="1:8" ht="12.75" customHeight="1" x14ac:dyDescent="0.2">
      <c r="A21964" s="83" t="s">
        <v>22034</v>
      </c>
      <c r="B21964" s="83" t="s">
        <v>42993</v>
      </c>
      <c r="C21964" s="83"/>
      <c r="D21964" s="83"/>
      <c r="E21964" s="83"/>
      <c r="F21964" s="83"/>
      <c r="G21964" s="83"/>
      <c r="H21964" s="83"/>
    </row>
    <row r="21965" spans="1:8" ht="12.75" customHeight="1" x14ac:dyDescent="0.2">
      <c r="A21965" s="83" t="s">
        <v>22035</v>
      </c>
      <c r="B21965" s="83" t="s">
        <v>42993</v>
      </c>
      <c r="C21965" s="83"/>
      <c r="D21965" s="83"/>
      <c r="E21965" s="83"/>
      <c r="F21965" s="83"/>
      <c r="G21965" s="83"/>
      <c r="H21965" s="83"/>
    </row>
    <row r="21966" spans="1:8" ht="12.75" customHeight="1" x14ac:dyDescent="0.2">
      <c r="A21966" s="83" t="s">
        <v>22036</v>
      </c>
      <c r="B21966" s="83" t="s">
        <v>42994</v>
      </c>
      <c r="C21966" s="83"/>
      <c r="D21966" s="83"/>
      <c r="E21966" s="83"/>
      <c r="F21966" s="83"/>
      <c r="G21966" s="83"/>
      <c r="H21966" s="83"/>
    </row>
    <row r="21967" spans="1:8" ht="12.75" customHeight="1" x14ac:dyDescent="0.2">
      <c r="A21967" s="83" t="s">
        <v>22037</v>
      </c>
      <c r="B21967" s="83" t="s">
        <v>42994</v>
      </c>
      <c r="C21967" s="83"/>
      <c r="D21967" s="83"/>
      <c r="E21967" s="83"/>
      <c r="F21967" s="83"/>
      <c r="G21967" s="83"/>
      <c r="H21967" s="83"/>
    </row>
    <row r="21968" spans="1:8" ht="12.75" customHeight="1" x14ac:dyDescent="0.2">
      <c r="A21968" s="83" t="s">
        <v>22038</v>
      </c>
      <c r="B21968" s="83" t="s">
        <v>42995</v>
      </c>
      <c r="C21968" s="83"/>
      <c r="D21968" s="83"/>
      <c r="E21968" s="83"/>
      <c r="F21968" s="83"/>
      <c r="G21968" s="83"/>
      <c r="H21968" s="83"/>
    </row>
    <row r="21969" spans="1:8" ht="12.75" customHeight="1" x14ac:dyDescent="0.2">
      <c r="A21969" s="83" t="s">
        <v>22039</v>
      </c>
      <c r="B21969" s="83" t="s">
        <v>42995</v>
      </c>
      <c r="C21969" s="83"/>
      <c r="D21969" s="83"/>
      <c r="E21969" s="83"/>
      <c r="F21969" s="83"/>
      <c r="G21969" s="83"/>
      <c r="H21969" s="83"/>
    </row>
    <row r="21970" spans="1:8" ht="12.75" customHeight="1" x14ac:dyDescent="0.2">
      <c r="A21970" s="83" t="s">
        <v>22040</v>
      </c>
      <c r="B21970" s="83" t="s">
        <v>42996</v>
      </c>
      <c r="C21970" s="83"/>
      <c r="D21970" s="83"/>
      <c r="E21970" s="83"/>
      <c r="F21970" s="83"/>
      <c r="G21970" s="83"/>
      <c r="H21970" s="83"/>
    </row>
    <row r="21971" spans="1:8" ht="12.75" customHeight="1" x14ac:dyDescent="0.2">
      <c r="A21971" s="83" t="s">
        <v>22041</v>
      </c>
      <c r="B21971" s="83" t="s">
        <v>42996</v>
      </c>
      <c r="C21971" s="83"/>
      <c r="D21971" s="83"/>
      <c r="E21971" s="83"/>
      <c r="F21971" s="83"/>
      <c r="G21971" s="83"/>
      <c r="H21971" s="83"/>
    </row>
    <row r="21972" spans="1:8" ht="12.75" customHeight="1" x14ac:dyDescent="0.2">
      <c r="A21972" s="83" t="s">
        <v>22042</v>
      </c>
      <c r="B21972" s="83" t="s">
        <v>42997</v>
      </c>
      <c r="C21972" s="83" t="s">
        <v>42998</v>
      </c>
      <c r="D21972" s="83"/>
      <c r="E21972" s="83"/>
      <c r="F21972" s="83"/>
      <c r="G21972" s="83"/>
      <c r="H21972" s="83"/>
    </row>
    <row r="21973" spans="1:8" ht="12.75" customHeight="1" x14ac:dyDescent="0.2">
      <c r="A21973" s="83" t="s">
        <v>22043</v>
      </c>
      <c r="B21973" s="83" t="s">
        <v>42997</v>
      </c>
      <c r="C21973" s="83" t="s">
        <v>42998</v>
      </c>
      <c r="D21973" s="83"/>
      <c r="E21973" s="83"/>
      <c r="F21973" s="83"/>
      <c r="G21973" s="83"/>
      <c r="H21973" s="83"/>
    </row>
    <row r="21974" spans="1:8" ht="12.75" customHeight="1" x14ac:dyDescent="0.2">
      <c r="A21974" s="83" t="s">
        <v>22044</v>
      </c>
      <c r="B21974" s="83" t="s">
        <v>42999</v>
      </c>
      <c r="C21974" s="83" t="s">
        <v>43000</v>
      </c>
      <c r="D21974" s="83"/>
      <c r="E21974" s="83"/>
      <c r="F21974" s="83"/>
      <c r="G21974" s="83"/>
      <c r="H21974" s="83"/>
    </row>
    <row r="21975" spans="1:8" ht="12.75" customHeight="1" x14ac:dyDescent="0.2">
      <c r="A21975" s="83" t="s">
        <v>22045</v>
      </c>
      <c r="B21975" s="83" t="s">
        <v>42999</v>
      </c>
      <c r="C21975" s="83" t="s">
        <v>43000</v>
      </c>
      <c r="D21975" s="83"/>
      <c r="E21975" s="83"/>
      <c r="F21975" s="83"/>
      <c r="G21975" s="83"/>
      <c r="H21975" s="83"/>
    </row>
    <row r="21976" spans="1:8" ht="12.75" customHeight="1" x14ac:dyDescent="0.2">
      <c r="A21976" s="83" t="s">
        <v>22046</v>
      </c>
      <c r="B21976" s="83" t="s">
        <v>43001</v>
      </c>
      <c r="C21976" s="83" t="s">
        <v>43002</v>
      </c>
      <c r="D21976" s="83"/>
      <c r="E21976" s="83"/>
      <c r="F21976" s="83"/>
      <c r="G21976" s="83"/>
      <c r="H21976" s="83"/>
    </row>
    <row r="21977" spans="1:8" ht="12.75" customHeight="1" x14ac:dyDescent="0.2">
      <c r="A21977" s="83" t="s">
        <v>22047</v>
      </c>
      <c r="B21977" s="83" t="s">
        <v>43001</v>
      </c>
      <c r="C21977" s="83" t="s">
        <v>43002</v>
      </c>
      <c r="D21977" s="83"/>
      <c r="E21977" s="83"/>
      <c r="F21977" s="83"/>
      <c r="G21977" s="83"/>
      <c r="H21977" s="83"/>
    </row>
    <row r="21978" spans="1:8" ht="12.75" customHeight="1" x14ac:dyDescent="0.2">
      <c r="A21978" s="83" t="s">
        <v>22048</v>
      </c>
      <c r="B21978" s="83" t="s">
        <v>43003</v>
      </c>
      <c r="C21978" s="83" t="s">
        <v>43004</v>
      </c>
      <c r="D21978" s="83"/>
      <c r="E21978" s="83"/>
      <c r="F21978" s="83"/>
      <c r="G21978" s="83"/>
      <c r="H21978" s="83"/>
    </row>
    <row r="21979" spans="1:8" ht="12.75" customHeight="1" x14ac:dyDescent="0.2">
      <c r="A21979" s="83" t="s">
        <v>22049</v>
      </c>
      <c r="B21979" s="83" t="s">
        <v>43003</v>
      </c>
      <c r="C21979" s="83" t="s">
        <v>43004</v>
      </c>
      <c r="D21979" s="83"/>
      <c r="E21979" s="83"/>
      <c r="F21979" s="83"/>
      <c r="G21979" s="83"/>
      <c r="H21979" s="83"/>
    </row>
    <row r="21980" spans="1:8" ht="12.75" customHeight="1" x14ac:dyDescent="0.2">
      <c r="A21980" s="83" t="s">
        <v>22050</v>
      </c>
      <c r="B21980" s="83" t="s">
        <v>43005</v>
      </c>
      <c r="C21980" s="83" t="s">
        <v>43006</v>
      </c>
      <c r="D21980" s="83"/>
      <c r="E21980" s="83"/>
      <c r="F21980" s="83"/>
      <c r="G21980" s="83"/>
      <c r="H21980" s="83"/>
    </row>
    <row r="21981" spans="1:8" ht="12.75" customHeight="1" x14ac:dyDescent="0.2">
      <c r="A21981" s="83" t="s">
        <v>22051</v>
      </c>
      <c r="B21981" s="83" t="s">
        <v>43005</v>
      </c>
      <c r="C21981" s="83" t="s">
        <v>43006</v>
      </c>
      <c r="D21981" s="83"/>
      <c r="E21981" s="83"/>
      <c r="F21981" s="83"/>
      <c r="G21981" s="83"/>
      <c r="H21981" s="83"/>
    </row>
    <row r="21982" spans="1:8" ht="12.75" customHeight="1" x14ac:dyDescent="0.2">
      <c r="A21982" s="83" t="s">
        <v>22052</v>
      </c>
      <c r="B21982" s="83" t="s">
        <v>43007</v>
      </c>
      <c r="C21982" s="83" t="s">
        <v>43008</v>
      </c>
      <c r="D21982" s="83"/>
      <c r="E21982" s="83"/>
      <c r="F21982" s="83"/>
      <c r="G21982" s="83"/>
      <c r="H21982" s="83"/>
    </row>
    <row r="21983" spans="1:8" ht="12.75" customHeight="1" x14ac:dyDescent="0.2">
      <c r="A21983" s="83" t="s">
        <v>22053</v>
      </c>
      <c r="B21983" s="83" t="s">
        <v>43007</v>
      </c>
      <c r="C21983" s="83" t="s">
        <v>43008</v>
      </c>
      <c r="D21983" s="83"/>
      <c r="E21983" s="83"/>
      <c r="F21983" s="83"/>
      <c r="G21983" s="83"/>
      <c r="H21983" s="83"/>
    </row>
    <row r="21984" spans="1:8" ht="12.75" customHeight="1" x14ac:dyDescent="0.2">
      <c r="A21984" s="83" t="s">
        <v>22054</v>
      </c>
      <c r="B21984" s="83" t="s">
        <v>43009</v>
      </c>
      <c r="C21984" s="83"/>
      <c r="D21984" s="83"/>
      <c r="E21984" s="83"/>
      <c r="F21984" s="83"/>
      <c r="G21984" s="83"/>
      <c r="H21984" s="83"/>
    </row>
    <row r="21985" spans="1:8" ht="12.75" customHeight="1" x14ac:dyDescent="0.2">
      <c r="A21985" s="83" t="s">
        <v>22055</v>
      </c>
      <c r="B21985" s="83" t="s">
        <v>43009</v>
      </c>
      <c r="C21985" s="83"/>
      <c r="D21985" s="83"/>
      <c r="E21985" s="83"/>
      <c r="F21985" s="83"/>
      <c r="G21985" s="83"/>
      <c r="H21985" s="83"/>
    </row>
    <row r="21986" spans="1:8" ht="12.75" customHeight="1" x14ac:dyDescent="0.2">
      <c r="A21986" s="83" t="s">
        <v>22056</v>
      </c>
      <c r="B21986" s="83" t="s">
        <v>43010</v>
      </c>
      <c r="C21986" s="83"/>
      <c r="D21986" s="83"/>
      <c r="E21986" s="83"/>
      <c r="F21986" s="83"/>
      <c r="G21986" s="83"/>
      <c r="H21986" s="83"/>
    </row>
    <row r="21987" spans="1:8" ht="12.75" customHeight="1" x14ac:dyDescent="0.2">
      <c r="A21987" s="83" t="s">
        <v>22057</v>
      </c>
      <c r="B21987" s="83" t="s">
        <v>43010</v>
      </c>
      <c r="C21987" s="83"/>
      <c r="D21987" s="83"/>
      <c r="E21987" s="83"/>
      <c r="F21987" s="83"/>
      <c r="G21987" s="83"/>
      <c r="H21987" s="83"/>
    </row>
    <row r="21988" spans="1:8" ht="12.75" customHeight="1" x14ac:dyDescent="0.2">
      <c r="A21988" s="83" t="s">
        <v>22058</v>
      </c>
      <c r="B21988" s="83" t="s">
        <v>43011</v>
      </c>
      <c r="C21988" s="83"/>
      <c r="D21988" s="83"/>
      <c r="E21988" s="83"/>
      <c r="F21988" s="83"/>
      <c r="G21988" s="83"/>
      <c r="H21988" s="83"/>
    </row>
    <row r="21989" spans="1:8" ht="12.75" customHeight="1" x14ac:dyDescent="0.2">
      <c r="A21989" s="83" t="s">
        <v>22059</v>
      </c>
      <c r="B21989" s="83" t="s">
        <v>43011</v>
      </c>
      <c r="C21989" s="83"/>
      <c r="D21989" s="83"/>
      <c r="E21989" s="83"/>
      <c r="F21989" s="83"/>
      <c r="G21989" s="83"/>
      <c r="H21989" s="83"/>
    </row>
    <row r="21990" spans="1:8" ht="12.75" customHeight="1" x14ac:dyDescent="0.2">
      <c r="A21990" s="83" t="s">
        <v>22060</v>
      </c>
      <c r="B21990" s="83" t="s">
        <v>43012</v>
      </c>
      <c r="C21990" s="83"/>
      <c r="D21990" s="83"/>
      <c r="E21990" s="83"/>
      <c r="F21990" s="83"/>
      <c r="G21990" s="83"/>
      <c r="H21990" s="83"/>
    </row>
    <row r="21991" spans="1:8" ht="12.75" customHeight="1" x14ac:dyDescent="0.2">
      <c r="A21991" s="83" t="s">
        <v>22061</v>
      </c>
      <c r="B21991" s="83" t="s">
        <v>43012</v>
      </c>
      <c r="C21991" s="83"/>
      <c r="D21991" s="83"/>
      <c r="E21991" s="83"/>
      <c r="F21991" s="83"/>
      <c r="G21991" s="83"/>
      <c r="H21991" s="83"/>
    </row>
    <row r="21992" spans="1:8" ht="12.75" customHeight="1" x14ac:dyDescent="0.2">
      <c r="A21992" s="83" t="s">
        <v>22062</v>
      </c>
      <c r="B21992" s="83" t="s">
        <v>43013</v>
      </c>
      <c r="C21992" s="83" t="s">
        <v>43014</v>
      </c>
      <c r="D21992" s="83"/>
      <c r="E21992" s="83"/>
      <c r="F21992" s="83"/>
      <c r="G21992" s="83"/>
      <c r="H21992" s="83"/>
    </row>
    <row r="21993" spans="1:8" ht="12.75" customHeight="1" x14ac:dyDescent="0.2">
      <c r="A21993" s="83" t="s">
        <v>22063</v>
      </c>
      <c r="B21993" s="83" t="s">
        <v>43013</v>
      </c>
      <c r="C21993" s="83" t="s">
        <v>43014</v>
      </c>
      <c r="D21993" s="83"/>
      <c r="E21993" s="83"/>
      <c r="F21993" s="83"/>
      <c r="G21993" s="83"/>
      <c r="H21993" s="83"/>
    </row>
    <row r="21994" spans="1:8" ht="12.75" customHeight="1" x14ac:dyDescent="0.2">
      <c r="A21994" s="83" t="s">
        <v>22064</v>
      </c>
      <c r="B21994" s="83" t="s">
        <v>43015</v>
      </c>
      <c r="C21994" s="83"/>
      <c r="D21994" s="83"/>
      <c r="E21994" s="83"/>
      <c r="F21994" s="83"/>
      <c r="G21994" s="83"/>
      <c r="H21994" s="83"/>
    </row>
    <row r="21995" spans="1:8" ht="12.75" customHeight="1" x14ac:dyDescent="0.2">
      <c r="A21995" s="83" t="s">
        <v>22065</v>
      </c>
      <c r="B21995" s="83" t="s">
        <v>43015</v>
      </c>
      <c r="C21995" s="83"/>
      <c r="D21995" s="83"/>
      <c r="E21995" s="83"/>
      <c r="F21995" s="83"/>
      <c r="G21995" s="83"/>
      <c r="H21995" s="83"/>
    </row>
    <row r="21996" spans="1:8" ht="12.75" customHeight="1" x14ac:dyDescent="0.2">
      <c r="A21996" s="83" t="s">
        <v>22066</v>
      </c>
      <c r="B21996" s="83" t="s">
        <v>43016</v>
      </c>
      <c r="C21996" s="83" t="s">
        <v>43017</v>
      </c>
      <c r="D21996" s="83"/>
      <c r="E21996" s="83"/>
      <c r="F21996" s="83"/>
      <c r="G21996" s="83"/>
      <c r="H21996" s="83"/>
    </row>
    <row r="21997" spans="1:8" ht="12.75" customHeight="1" x14ac:dyDescent="0.2">
      <c r="A21997" s="83" t="s">
        <v>22067</v>
      </c>
      <c r="B21997" s="83" t="s">
        <v>43016</v>
      </c>
      <c r="C21997" s="83" t="s">
        <v>43017</v>
      </c>
      <c r="D21997" s="83"/>
      <c r="E21997" s="83"/>
      <c r="F21997" s="83"/>
      <c r="G21997" s="83"/>
      <c r="H21997" s="83"/>
    </row>
    <row r="21998" spans="1:8" ht="12.75" customHeight="1" x14ac:dyDescent="0.2">
      <c r="A21998" s="83" t="s">
        <v>22068</v>
      </c>
      <c r="B21998" s="83" t="s">
        <v>43018</v>
      </c>
      <c r="C21998" s="83"/>
      <c r="D21998" s="83"/>
      <c r="E21998" s="83"/>
      <c r="F21998" s="83"/>
      <c r="G21998" s="83"/>
      <c r="H21998" s="83"/>
    </row>
    <row r="21999" spans="1:8" ht="12.75" customHeight="1" x14ac:dyDescent="0.2">
      <c r="A21999" s="83" t="s">
        <v>22069</v>
      </c>
      <c r="B21999" s="83" t="s">
        <v>43018</v>
      </c>
      <c r="C21999" s="83"/>
      <c r="D21999" s="83"/>
      <c r="E21999" s="83"/>
      <c r="F21999" s="83"/>
      <c r="G21999" s="83"/>
      <c r="H21999" s="83"/>
    </row>
    <row r="22000" spans="1:8" ht="12.75" customHeight="1" x14ac:dyDescent="0.2">
      <c r="A22000" s="83" t="s">
        <v>22070</v>
      </c>
      <c r="B22000" s="83" t="s">
        <v>43019</v>
      </c>
      <c r="C22000" s="83"/>
      <c r="D22000" s="83"/>
      <c r="E22000" s="83"/>
      <c r="F22000" s="83"/>
      <c r="G22000" s="83"/>
      <c r="H22000" s="83"/>
    </row>
    <row r="22001" spans="1:8" ht="12.75" customHeight="1" x14ac:dyDescent="0.2">
      <c r="A22001" s="83" t="s">
        <v>22071</v>
      </c>
      <c r="B22001" s="83" t="s">
        <v>43019</v>
      </c>
      <c r="C22001" s="83"/>
      <c r="D22001" s="83"/>
      <c r="E22001" s="83"/>
      <c r="F22001" s="83"/>
      <c r="G22001" s="83"/>
      <c r="H22001" s="83"/>
    </row>
    <row r="22002" spans="1:8" ht="12.75" customHeight="1" x14ac:dyDescent="0.2">
      <c r="A22002" s="83" t="s">
        <v>22072</v>
      </c>
      <c r="B22002" s="83" t="s">
        <v>43020</v>
      </c>
      <c r="C22002" s="83"/>
      <c r="D22002" s="83"/>
      <c r="E22002" s="83"/>
      <c r="F22002" s="83"/>
      <c r="G22002" s="83"/>
      <c r="H22002" s="83"/>
    </row>
    <row r="22003" spans="1:8" ht="12.75" customHeight="1" x14ac:dyDescent="0.2">
      <c r="A22003" s="83" t="s">
        <v>22073</v>
      </c>
      <c r="B22003" s="83" t="s">
        <v>43020</v>
      </c>
      <c r="C22003" s="83"/>
      <c r="D22003" s="83"/>
      <c r="E22003" s="83"/>
      <c r="F22003" s="83"/>
      <c r="G22003" s="83"/>
      <c r="H22003" s="83"/>
    </row>
    <row r="22004" spans="1:8" ht="12.75" customHeight="1" x14ac:dyDescent="0.2">
      <c r="A22004" s="83" t="s">
        <v>22074</v>
      </c>
      <c r="B22004" s="83" t="s">
        <v>43021</v>
      </c>
      <c r="C22004" s="83"/>
      <c r="D22004" s="83"/>
      <c r="E22004" s="83"/>
      <c r="F22004" s="83"/>
      <c r="G22004" s="83"/>
      <c r="H22004" s="83"/>
    </row>
    <row r="22005" spans="1:8" ht="12.75" customHeight="1" x14ac:dyDescent="0.2">
      <c r="A22005" s="83" t="s">
        <v>22075</v>
      </c>
      <c r="B22005" s="83" t="s">
        <v>43021</v>
      </c>
      <c r="C22005" s="83"/>
      <c r="D22005" s="83"/>
      <c r="E22005" s="83"/>
      <c r="F22005" s="83"/>
      <c r="G22005" s="83"/>
      <c r="H22005" s="83"/>
    </row>
    <row r="22006" spans="1:8" ht="12.75" customHeight="1" x14ac:dyDescent="0.2">
      <c r="A22006" s="83" t="s">
        <v>22076</v>
      </c>
      <c r="B22006" s="83" t="s">
        <v>43022</v>
      </c>
      <c r="C22006" s="83"/>
      <c r="D22006" s="83"/>
      <c r="E22006" s="83"/>
      <c r="F22006" s="83"/>
      <c r="G22006" s="83"/>
      <c r="H22006" s="83"/>
    </row>
    <row r="22007" spans="1:8" ht="12.75" customHeight="1" x14ac:dyDescent="0.2">
      <c r="A22007" s="83" t="s">
        <v>22077</v>
      </c>
      <c r="B22007" s="83" t="s">
        <v>43022</v>
      </c>
      <c r="C22007" s="83"/>
      <c r="D22007" s="83"/>
      <c r="E22007" s="83"/>
      <c r="F22007" s="83"/>
      <c r="G22007" s="83"/>
      <c r="H22007" s="83"/>
    </row>
    <row r="22008" spans="1:8" ht="12.75" customHeight="1" x14ac:dyDescent="0.2">
      <c r="A22008" s="83" t="s">
        <v>22078</v>
      </c>
      <c r="B22008" s="83" t="s">
        <v>43023</v>
      </c>
      <c r="C22008" s="83"/>
      <c r="D22008" s="83"/>
      <c r="E22008" s="83"/>
      <c r="F22008" s="83"/>
      <c r="G22008" s="83"/>
      <c r="H22008" s="83"/>
    </row>
    <row r="22009" spans="1:8" ht="12.75" customHeight="1" x14ac:dyDescent="0.2">
      <c r="A22009" s="83" t="s">
        <v>22079</v>
      </c>
      <c r="B22009" s="83" t="s">
        <v>43023</v>
      </c>
      <c r="C22009" s="83"/>
      <c r="D22009" s="83"/>
      <c r="E22009" s="83"/>
      <c r="F22009" s="83"/>
      <c r="G22009" s="83"/>
      <c r="H22009" s="83"/>
    </row>
    <row r="22010" spans="1:8" ht="12.75" customHeight="1" x14ac:dyDescent="0.2">
      <c r="A22010" s="83" t="s">
        <v>22080</v>
      </c>
      <c r="B22010" s="83" t="s">
        <v>43024</v>
      </c>
      <c r="C22010" s="83"/>
      <c r="D22010" s="83"/>
      <c r="E22010" s="83"/>
      <c r="F22010" s="83"/>
      <c r="G22010" s="83"/>
      <c r="H22010" s="83"/>
    </row>
    <row r="22011" spans="1:8" ht="12.75" customHeight="1" x14ac:dyDescent="0.2">
      <c r="A22011" s="83" t="s">
        <v>22081</v>
      </c>
      <c r="B22011" s="83" t="s">
        <v>43024</v>
      </c>
      <c r="C22011" s="83"/>
      <c r="D22011" s="83"/>
      <c r="E22011" s="83"/>
      <c r="F22011" s="83"/>
      <c r="G22011" s="83"/>
      <c r="H22011" s="83"/>
    </row>
    <row r="22012" spans="1:8" ht="12.75" customHeight="1" x14ac:dyDescent="0.2">
      <c r="A22012" s="83" t="s">
        <v>22082</v>
      </c>
      <c r="B22012" s="83" t="s">
        <v>43025</v>
      </c>
      <c r="C22012" s="83" t="s">
        <v>43026</v>
      </c>
      <c r="D22012" s="83"/>
      <c r="E22012" s="83"/>
      <c r="F22012" s="83"/>
      <c r="G22012" s="83"/>
      <c r="H22012" s="83"/>
    </row>
    <row r="22013" spans="1:8" ht="12.75" customHeight="1" x14ac:dyDescent="0.2">
      <c r="A22013" s="83" t="s">
        <v>22083</v>
      </c>
      <c r="B22013" s="83" t="s">
        <v>43025</v>
      </c>
      <c r="C22013" s="83" t="s">
        <v>43026</v>
      </c>
      <c r="D22013" s="83"/>
      <c r="E22013" s="83"/>
      <c r="F22013" s="83"/>
      <c r="G22013" s="83"/>
      <c r="H22013" s="83"/>
    </row>
    <row r="22014" spans="1:8" ht="12.75" customHeight="1" x14ac:dyDescent="0.2">
      <c r="A22014" s="83" t="s">
        <v>22084</v>
      </c>
      <c r="B22014" s="83" t="s">
        <v>43027</v>
      </c>
      <c r="C22014" s="83"/>
      <c r="D22014" s="83"/>
      <c r="E22014" s="83"/>
      <c r="F22014" s="83"/>
      <c r="G22014" s="83"/>
      <c r="H22014" s="83"/>
    </row>
    <row r="22015" spans="1:8" ht="12.75" customHeight="1" x14ac:dyDescent="0.2">
      <c r="A22015" s="83" t="s">
        <v>22085</v>
      </c>
      <c r="B22015" s="83" t="s">
        <v>43027</v>
      </c>
      <c r="C22015" s="83"/>
      <c r="D22015" s="83"/>
      <c r="E22015" s="83"/>
      <c r="F22015" s="83"/>
      <c r="G22015" s="83"/>
      <c r="H22015" s="83"/>
    </row>
    <row r="22016" spans="1:8" ht="12.75" customHeight="1" x14ac:dyDescent="0.2">
      <c r="A22016" s="83" t="s">
        <v>22086</v>
      </c>
      <c r="B22016" s="83" t="s">
        <v>43028</v>
      </c>
      <c r="C22016" s="83"/>
      <c r="D22016" s="83"/>
      <c r="E22016" s="83"/>
      <c r="F22016" s="83"/>
      <c r="G22016" s="83"/>
      <c r="H22016" s="83"/>
    </row>
    <row r="22017" spans="1:8" ht="12.75" customHeight="1" x14ac:dyDescent="0.2">
      <c r="A22017" s="83" t="s">
        <v>22087</v>
      </c>
      <c r="B22017" s="83" t="s">
        <v>43028</v>
      </c>
      <c r="C22017" s="83"/>
      <c r="D22017" s="83"/>
      <c r="E22017" s="83"/>
      <c r="F22017" s="83"/>
      <c r="G22017" s="83"/>
      <c r="H22017" s="83"/>
    </row>
    <row r="22018" spans="1:8" ht="12.75" customHeight="1" x14ac:dyDescent="0.2">
      <c r="A22018" s="83" t="s">
        <v>22088</v>
      </c>
      <c r="B22018" s="83" t="s">
        <v>43029</v>
      </c>
      <c r="C22018" s="83" t="s">
        <v>43030</v>
      </c>
      <c r="D22018" s="83"/>
      <c r="E22018" s="83"/>
      <c r="F22018" s="83"/>
      <c r="G22018" s="83"/>
      <c r="H22018" s="83"/>
    </row>
    <row r="22019" spans="1:8" ht="12.75" customHeight="1" x14ac:dyDescent="0.2">
      <c r="A22019" s="83" t="s">
        <v>22089</v>
      </c>
      <c r="B22019" s="83" t="s">
        <v>43029</v>
      </c>
      <c r="C22019" s="83" t="s">
        <v>43030</v>
      </c>
      <c r="D22019" s="83"/>
      <c r="E22019" s="83"/>
      <c r="F22019" s="83"/>
      <c r="G22019" s="83"/>
      <c r="H22019" s="83"/>
    </row>
    <row r="22020" spans="1:8" ht="12.75" customHeight="1" x14ac:dyDescent="0.2">
      <c r="A22020" s="83" t="s">
        <v>22090</v>
      </c>
      <c r="B22020" s="83" t="s">
        <v>43031</v>
      </c>
      <c r="C22020" s="83" t="s">
        <v>43032</v>
      </c>
      <c r="D22020" s="83"/>
      <c r="E22020" s="83"/>
      <c r="F22020" s="83"/>
      <c r="G22020" s="83"/>
      <c r="H22020" s="83"/>
    </row>
    <row r="22021" spans="1:8" ht="12.75" customHeight="1" x14ac:dyDescent="0.2">
      <c r="A22021" s="83" t="s">
        <v>22091</v>
      </c>
      <c r="B22021" s="83" t="s">
        <v>43031</v>
      </c>
      <c r="C22021" s="83" t="s">
        <v>43032</v>
      </c>
      <c r="D22021" s="83"/>
      <c r="E22021" s="83"/>
      <c r="F22021" s="83"/>
      <c r="G22021" s="83"/>
      <c r="H22021" s="83"/>
    </row>
    <row r="22022" spans="1:8" ht="12.75" customHeight="1" x14ac:dyDescent="0.2">
      <c r="A22022" s="83" t="s">
        <v>22092</v>
      </c>
      <c r="B22022" s="83" t="s">
        <v>43033</v>
      </c>
      <c r="C22022" s="83"/>
      <c r="D22022" s="83"/>
      <c r="E22022" s="83"/>
      <c r="F22022" s="83"/>
      <c r="G22022" s="83"/>
      <c r="H22022" s="83"/>
    </row>
    <row r="22023" spans="1:8" ht="12.75" customHeight="1" x14ac:dyDescent="0.2">
      <c r="A22023" s="83" t="s">
        <v>22093</v>
      </c>
      <c r="B22023" s="83" t="s">
        <v>43033</v>
      </c>
      <c r="C22023" s="83"/>
      <c r="D22023" s="83"/>
      <c r="E22023" s="83"/>
      <c r="F22023" s="83"/>
      <c r="G22023" s="83"/>
      <c r="H22023" s="83"/>
    </row>
    <row r="22024" spans="1:8" ht="12.75" customHeight="1" x14ac:dyDescent="0.2">
      <c r="A22024" s="83" t="s">
        <v>22094</v>
      </c>
      <c r="B22024" s="83" t="s">
        <v>43034</v>
      </c>
      <c r="C22024" s="83"/>
      <c r="D22024" s="83"/>
      <c r="E22024" s="83"/>
      <c r="F22024" s="83"/>
      <c r="G22024" s="83"/>
      <c r="H22024" s="83"/>
    </row>
    <row r="22025" spans="1:8" ht="12.75" customHeight="1" x14ac:dyDescent="0.2">
      <c r="A22025" s="83" t="s">
        <v>22095</v>
      </c>
      <c r="B22025" s="83" t="s">
        <v>43034</v>
      </c>
      <c r="C22025" s="83"/>
      <c r="D22025" s="83"/>
      <c r="E22025" s="83"/>
      <c r="F22025" s="83"/>
      <c r="G22025" s="83"/>
      <c r="H22025" s="83"/>
    </row>
    <row r="22026" spans="1:8" ht="12.75" customHeight="1" x14ac:dyDescent="0.2">
      <c r="A22026" s="83" t="s">
        <v>22096</v>
      </c>
      <c r="B22026" s="83" t="s">
        <v>43035</v>
      </c>
      <c r="C22026" s="83" t="s">
        <v>43036</v>
      </c>
      <c r="D22026" s="83"/>
      <c r="E22026" s="83"/>
      <c r="F22026" s="83"/>
      <c r="G22026" s="83"/>
      <c r="H22026" s="83"/>
    </row>
    <row r="22027" spans="1:8" ht="12.75" customHeight="1" x14ac:dyDescent="0.2">
      <c r="A22027" s="83" t="s">
        <v>22097</v>
      </c>
      <c r="B22027" s="83" t="s">
        <v>43035</v>
      </c>
      <c r="C22027" s="83" t="s">
        <v>43036</v>
      </c>
      <c r="D22027" s="83"/>
      <c r="E22027" s="83"/>
      <c r="F22027" s="83"/>
      <c r="G22027" s="83"/>
      <c r="H22027" s="83"/>
    </row>
    <row r="22028" spans="1:8" ht="12.75" customHeight="1" x14ac:dyDescent="0.2">
      <c r="A22028" s="83" t="s">
        <v>22098</v>
      </c>
      <c r="B22028" s="83" t="s">
        <v>43037</v>
      </c>
      <c r="C22028" s="83" t="s">
        <v>43038</v>
      </c>
      <c r="D22028" s="83"/>
      <c r="E22028" s="83"/>
      <c r="F22028" s="83"/>
      <c r="G22028" s="83"/>
      <c r="H22028" s="83"/>
    </row>
    <row r="22029" spans="1:8" ht="12.75" customHeight="1" x14ac:dyDescent="0.2">
      <c r="A22029" s="83" t="s">
        <v>22099</v>
      </c>
      <c r="B22029" s="83" t="s">
        <v>43037</v>
      </c>
      <c r="C22029" s="83" t="s">
        <v>43038</v>
      </c>
      <c r="D22029" s="83"/>
      <c r="E22029" s="83"/>
      <c r="F22029" s="83"/>
      <c r="G22029" s="83"/>
      <c r="H22029" s="83"/>
    </row>
    <row r="22030" spans="1:8" ht="12.75" customHeight="1" x14ac:dyDescent="0.2">
      <c r="A22030" s="83" t="s">
        <v>22100</v>
      </c>
      <c r="B22030" s="83" t="s">
        <v>43039</v>
      </c>
      <c r="C22030" s="83" t="s">
        <v>43040</v>
      </c>
      <c r="D22030" s="83"/>
      <c r="E22030" s="83"/>
      <c r="F22030" s="83"/>
      <c r="G22030" s="83"/>
      <c r="H22030" s="83"/>
    </row>
    <row r="22031" spans="1:8" ht="12.75" customHeight="1" x14ac:dyDescent="0.2">
      <c r="A22031" s="83" t="s">
        <v>22101</v>
      </c>
      <c r="B22031" s="83" t="s">
        <v>43039</v>
      </c>
      <c r="C22031" s="83" t="s">
        <v>43040</v>
      </c>
      <c r="D22031" s="83"/>
      <c r="E22031" s="83"/>
      <c r="F22031" s="83"/>
      <c r="G22031" s="83"/>
      <c r="H22031" s="83"/>
    </row>
    <row r="22032" spans="1:8" ht="12.75" customHeight="1" x14ac:dyDescent="0.2">
      <c r="A22032" s="83" t="s">
        <v>22102</v>
      </c>
      <c r="B22032" s="83" t="s">
        <v>43041</v>
      </c>
      <c r="C22032" s="83" t="s">
        <v>43042</v>
      </c>
      <c r="D22032" s="83"/>
      <c r="E22032" s="83"/>
      <c r="F22032" s="83"/>
      <c r="G22032" s="83"/>
      <c r="H22032" s="83"/>
    </row>
    <row r="22033" spans="1:8" ht="12.75" customHeight="1" x14ac:dyDescent="0.2">
      <c r="A22033" s="83" t="s">
        <v>22103</v>
      </c>
      <c r="B22033" s="83" t="s">
        <v>43041</v>
      </c>
      <c r="C22033" s="83" t="s">
        <v>43042</v>
      </c>
      <c r="D22033" s="83"/>
      <c r="E22033" s="83"/>
      <c r="F22033" s="83"/>
      <c r="G22033" s="83"/>
      <c r="H22033" s="83"/>
    </row>
    <row r="22034" spans="1:8" ht="12.75" customHeight="1" x14ac:dyDescent="0.2">
      <c r="A22034" s="83" t="s">
        <v>22104</v>
      </c>
      <c r="B22034" s="83" t="s">
        <v>43043</v>
      </c>
      <c r="C22034" s="83" t="s">
        <v>43044</v>
      </c>
      <c r="D22034" s="83"/>
      <c r="E22034" s="83"/>
      <c r="F22034" s="83"/>
      <c r="G22034" s="83"/>
      <c r="H22034" s="83"/>
    </row>
    <row r="22035" spans="1:8" ht="12.75" customHeight="1" x14ac:dyDescent="0.2">
      <c r="A22035" s="83" t="s">
        <v>22105</v>
      </c>
      <c r="B22035" s="83" t="s">
        <v>43043</v>
      </c>
      <c r="C22035" s="83" t="s">
        <v>43044</v>
      </c>
      <c r="D22035" s="83"/>
      <c r="E22035" s="83"/>
      <c r="F22035" s="83"/>
      <c r="G22035" s="83"/>
      <c r="H22035" s="83"/>
    </row>
    <row r="22036" spans="1:8" ht="12.75" customHeight="1" x14ac:dyDescent="0.2">
      <c r="A22036" s="83" t="s">
        <v>22106</v>
      </c>
      <c r="B22036" s="83" t="s">
        <v>43045</v>
      </c>
      <c r="C22036" s="83" t="s">
        <v>43046</v>
      </c>
      <c r="D22036" s="83"/>
      <c r="E22036" s="83"/>
      <c r="F22036" s="83"/>
      <c r="G22036" s="83"/>
      <c r="H22036" s="83"/>
    </row>
    <row r="22037" spans="1:8" ht="12.75" customHeight="1" x14ac:dyDescent="0.2">
      <c r="A22037" s="83" t="s">
        <v>22107</v>
      </c>
      <c r="B22037" s="83" t="s">
        <v>43045</v>
      </c>
      <c r="C22037" s="83" t="s">
        <v>43046</v>
      </c>
      <c r="D22037" s="83"/>
      <c r="E22037" s="83"/>
      <c r="F22037" s="83"/>
      <c r="G22037" s="83"/>
      <c r="H22037" s="83"/>
    </row>
    <row r="22038" spans="1:8" ht="12.75" customHeight="1" x14ac:dyDescent="0.2">
      <c r="A22038" s="83" t="s">
        <v>22108</v>
      </c>
      <c r="B22038" s="83" t="s">
        <v>43045</v>
      </c>
      <c r="C22038" s="83" t="s">
        <v>43047</v>
      </c>
      <c r="D22038" s="83"/>
      <c r="E22038" s="83"/>
      <c r="F22038" s="83"/>
      <c r="G22038" s="83"/>
      <c r="H22038" s="83"/>
    </row>
    <row r="22039" spans="1:8" ht="12.75" customHeight="1" x14ac:dyDescent="0.2">
      <c r="A22039" s="83" t="s">
        <v>22109</v>
      </c>
      <c r="B22039" s="83" t="s">
        <v>43045</v>
      </c>
      <c r="C22039" s="83" t="s">
        <v>43047</v>
      </c>
      <c r="D22039" s="83"/>
      <c r="E22039" s="83"/>
      <c r="F22039" s="83"/>
      <c r="G22039" s="83"/>
      <c r="H22039" s="83"/>
    </row>
    <row r="22040" spans="1:8" ht="12.75" customHeight="1" x14ac:dyDescent="0.2">
      <c r="A22040" s="83" t="s">
        <v>22110</v>
      </c>
      <c r="B22040" s="83" t="s">
        <v>43048</v>
      </c>
      <c r="C22040" s="83" t="s">
        <v>43049</v>
      </c>
      <c r="D22040" s="83"/>
      <c r="E22040" s="83"/>
      <c r="F22040" s="83"/>
      <c r="G22040" s="83"/>
      <c r="H22040" s="83"/>
    </row>
    <row r="22041" spans="1:8" ht="12.75" customHeight="1" x14ac:dyDescent="0.2">
      <c r="A22041" s="83" t="s">
        <v>22111</v>
      </c>
      <c r="B22041" s="83" t="s">
        <v>43048</v>
      </c>
      <c r="C22041" s="83" t="s">
        <v>43049</v>
      </c>
      <c r="D22041" s="83"/>
      <c r="E22041" s="83"/>
      <c r="F22041" s="83"/>
      <c r="G22041" s="83"/>
      <c r="H22041" s="83"/>
    </row>
    <row r="22042" spans="1:8" ht="12.75" customHeight="1" x14ac:dyDescent="0.2">
      <c r="A22042" s="83" t="s">
        <v>22112</v>
      </c>
      <c r="B22042" s="83" t="s">
        <v>43050</v>
      </c>
      <c r="C22042" s="83" t="s">
        <v>43051</v>
      </c>
      <c r="D22042" s="83" t="s">
        <v>25044</v>
      </c>
      <c r="E22042" s="83"/>
      <c r="F22042" s="83"/>
      <c r="G22042" s="83"/>
      <c r="H22042" s="83"/>
    </row>
    <row r="22043" spans="1:8" ht="12.75" customHeight="1" x14ac:dyDescent="0.2">
      <c r="A22043" s="83" t="s">
        <v>22113</v>
      </c>
      <c r="B22043" s="83" t="s">
        <v>43050</v>
      </c>
      <c r="C22043" s="83" t="s">
        <v>43051</v>
      </c>
      <c r="D22043" s="83" t="s">
        <v>25044</v>
      </c>
      <c r="E22043" s="83"/>
      <c r="F22043" s="83"/>
      <c r="G22043" s="83"/>
      <c r="H22043" s="83"/>
    </row>
    <row r="22044" spans="1:8" ht="12.75" customHeight="1" x14ac:dyDescent="0.2">
      <c r="A22044" s="83" t="s">
        <v>22114</v>
      </c>
      <c r="B22044" s="83" t="s">
        <v>43052</v>
      </c>
      <c r="C22044" s="83" t="s">
        <v>43053</v>
      </c>
      <c r="D22044" s="83"/>
      <c r="E22044" s="83"/>
      <c r="F22044" s="83"/>
      <c r="G22044" s="83"/>
      <c r="H22044" s="83"/>
    </row>
    <row r="22045" spans="1:8" ht="12.75" customHeight="1" x14ac:dyDescent="0.2">
      <c r="A22045" s="83" t="s">
        <v>22115</v>
      </c>
      <c r="B22045" s="83" t="s">
        <v>43052</v>
      </c>
      <c r="C22045" s="83" t="s">
        <v>43053</v>
      </c>
      <c r="D22045" s="83"/>
      <c r="E22045" s="83"/>
      <c r="F22045" s="83"/>
      <c r="G22045" s="83"/>
      <c r="H22045" s="83"/>
    </row>
    <row r="22046" spans="1:8" ht="12.75" customHeight="1" x14ac:dyDescent="0.2">
      <c r="A22046" s="83" t="s">
        <v>22116</v>
      </c>
      <c r="B22046" s="83" t="s">
        <v>43054</v>
      </c>
      <c r="C22046" s="83" t="s">
        <v>43055</v>
      </c>
      <c r="D22046" s="83"/>
      <c r="E22046" s="83"/>
      <c r="F22046" s="83"/>
      <c r="G22046" s="83"/>
      <c r="H22046" s="83"/>
    </row>
    <row r="22047" spans="1:8" ht="12.75" customHeight="1" x14ac:dyDescent="0.2">
      <c r="A22047" s="83" t="s">
        <v>22117</v>
      </c>
      <c r="B22047" s="83" t="s">
        <v>43054</v>
      </c>
      <c r="C22047" s="83" t="s">
        <v>43055</v>
      </c>
      <c r="D22047" s="83"/>
      <c r="E22047" s="83"/>
      <c r="F22047" s="83"/>
      <c r="G22047" s="83"/>
      <c r="H22047" s="83"/>
    </row>
    <row r="22048" spans="1:8" ht="12.75" customHeight="1" x14ac:dyDescent="0.2">
      <c r="A22048" s="83" t="s">
        <v>22118</v>
      </c>
      <c r="B22048" s="83" t="s">
        <v>43056</v>
      </c>
      <c r="C22048" s="83"/>
      <c r="D22048" s="83"/>
      <c r="E22048" s="83"/>
      <c r="F22048" s="83"/>
      <c r="G22048" s="83"/>
      <c r="H22048" s="83"/>
    </row>
    <row r="22049" spans="1:8" ht="12.75" customHeight="1" x14ac:dyDescent="0.2">
      <c r="A22049" s="83" t="s">
        <v>22119</v>
      </c>
      <c r="B22049" s="83" t="s">
        <v>43056</v>
      </c>
      <c r="C22049" s="83"/>
      <c r="D22049" s="83"/>
      <c r="E22049" s="83"/>
      <c r="F22049" s="83"/>
      <c r="G22049" s="83"/>
      <c r="H22049" s="83"/>
    </row>
    <row r="22050" spans="1:8" ht="12.75" customHeight="1" x14ac:dyDescent="0.2">
      <c r="A22050" s="83" t="s">
        <v>22120</v>
      </c>
      <c r="B22050" s="83" t="s">
        <v>43057</v>
      </c>
      <c r="C22050" s="83"/>
      <c r="D22050" s="83"/>
      <c r="E22050" s="83"/>
      <c r="F22050" s="83"/>
      <c r="G22050" s="83"/>
      <c r="H22050" s="83"/>
    </row>
    <row r="22051" spans="1:8" ht="12.75" customHeight="1" x14ac:dyDescent="0.2">
      <c r="A22051" s="83" t="s">
        <v>22121</v>
      </c>
      <c r="B22051" s="83" t="s">
        <v>43057</v>
      </c>
      <c r="C22051" s="83"/>
      <c r="D22051" s="83"/>
      <c r="E22051" s="83"/>
      <c r="F22051" s="83"/>
      <c r="G22051" s="83"/>
      <c r="H22051" s="83"/>
    </row>
    <row r="22052" spans="1:8" ht="12.75" customHeight="1" x14ac:dyDescent="0.2">
      <c r="A22052" s="83" t="s">
        <v>22122</v>
      </c>
      <c r="B22052" s="83" t="s">
        <v>43058</v>
      </c>
      <c r="C22052" s="83" t="s">
        <v>43059</v>
      </c>
      <c r="D22052" s="83"/>
      <c r="E22052" s="83"/>
      <c r="F22052" s="83"/>
      <c r="G22052" s="83"/>
      <c r="H22052" s="83"/>
    </row>
    <row r="22053" spans="1:8" ht="12.75" customHeight="1" x14ac:dyDescent="0.2">
      <c r="A22053" s="83" t="s">
        <v>22123</v>
      </c>
      <c r="B22053" s="83" t="s">
        <v>43058</v>
      </c>
      <c r="C22053" s="83" t="s">
        <v>43059</v>
      </c>
      <c r="D22053" s="83"/>
      <c r="E22053" s="83"/>
      <c r="F22053" s="83"/>
      <c r="G22053" s="83"/>
      <c r="H22053" s="83"/>
    </row>
    <row r="22054" spans="1:8" ht="12.75" customHeight="1" x14ac:dyDescent="0.2">
      <c r="A22054" s="83" t="s">
        <v>22124</v>
      </c>
      <c r="B22054" s="83" t="s">
        <v>43060</v>
      </c>
      <c r="C22054" s="83" t="s">
        <v>43061</v>
      </c>
      <c r="D22054" s="83"/>
      <c r="E22054" s="83"/>
      <c r="F22054" s="83"/>
      <c r="G22054" s="83"/>
      <c r="H22054" s="83"/>
    </row>
    <row r="22055" spans="1:8" ht="12.75" customHeight="1" x14ac:dyDescent="0.2">
      <c r="A22055" s="83" t="s">
        <v>22125</v>
      </c>
      <c r="B22055" s="83" t="s">
        <v>43060</v>
      </c>
      <c r="C22055" s="83" t="s">
        <v>43061</v>
      </c>
      <c r="D22055" s="83"/>
      <c r="E22055" s="83"/>
      <c r="F22055" s="83"/>
      <c r="G22055" s="83"/>
      <c r="H22055" s="83"/>
    </row>
    <row r="22056" spans="1:8" ht="12.75" customHeight="1" x14ac:dyDescent="0.2">
      <c r="A22056" s="83" t="s">
        <v>22126</v>
      </c>
      <c r="B22056" s="83" t="s">
        <v>43062</v>
      </c>
      <c r="C22056" s="83" t="s">
        <v>43063</v>
      </c>
      <c r="D22056" s="83"/>
      <c r="E22056" s="83"/>
      <c r="F22056" s="83"/>
      <c r="G22056" s="83"/>
      <c r="H22056" s="83"/>
    </row>
    <row r="22057" spans="1:8" ht="12.75" customHeight="1" x14ac:dyDescent="0.2">
      <c r="A22057" s="83" t="s">
        <v>22127</v>
      </c>
      <c r="B22057" s="83" t="s">
        <v>43062</v>
      </c>
      <c r="C22057" s="83" t="s">
        <v>43063</v>
      </c>
      <c r="D22057" s="83"/>
      <c r="E22057" s="83"/>
      <c r="F22057" s="83"/>
      <c r="G22057" s="83"/>
      <c r="H22057" s="83"/>
    </row>
    <row r="22058" spans="1:8" ht="12.75" customHeight="1" x14ac:dyDescent="0.2">
      <c r="A22058" s="83" t="s">
        <v>22128</v>
      </c>
      <c r="B22058" s="83" t="s">
        <v>43064</v>
      </c>
      <c r="C22058" s="83" t="s">
        <v>43065</v>
      </c>
      <c r="D22058" s="83"/>
      <c r="E22058" s="83"/>
      <c r="F22058" s="83"/>
      <c r="G22058" s="83"/>
      <c r="H22058" s="83"/>
    </row>
    <row r="22059" spans="1:8" ht="12.75" customHeight="1" x14ac:dyDescent="0.2">
      <c r="A22059" s="83" t="s">
        <v>22129</v>
      </c>
      <c r="B22059" s="83" t="s">
        <v>43064</v>
      </c>
      <c r="C22059" s="83" t="s">
        <v>43065</v>
      </c>
      <c r="D22059" s="83"/>
      <c r="E22059" s="83"/>
      <c r="F22059" s="83"/>
      <c r="G22059" s="83"/>
      <c r="H22059" s="83"/>
    </row>
    <row r="22060" spans="1:8" ht="12.75" customHeight="1" x14ac:dyDescent="0.2">
      <c r="A22060" s="83" t="s">
        <v>22130</v>
      </c>
      <c r="B22060" s="83" t="s">
        <v>43066</v>
      </c>
      <c r="C22060" s="83" t="s">
        <v>43067</v>
      </c>
      <c r="D22060" s="83"/>
      <c r="E22060" s="83"/>
      <c r="F22060" s="83"/>
      <c r="G22060" s="83"/>
      <c r="H22060" s="83"/>
    </row>
    <row r="22061" spans="1:8" ht="12.75" customHeight="1" x14ac:dyDescent="0.2">
      <c r="A22061" s="83" t="s">
        <v>22131</v>
      </c>
      <c r="B22061" s="83" t="s">
        <v>43066</v>
      </c>
      <c r="C22061" s="83" t="s">
        <v>43067</v>
      </c>
      <c r="D22061" s="83"/>
      <c r="E22061" s="83"/>
      <c r="F22061" s="83"/>
      <c r="G22061" s="83"/>
      <c r="H22061" s="83"/>
    </row>
    <row r="22062" spans="1:8" ht="12.75" customHeight="1" x14ac:dyDescent="0.2">
      <c r="A22062" s="83" t="s">
        <v>22132</v>
      </c>
      <c r="B22062" s="83" t="s">
        <v>43068</v>
      </c>
      <c r="C22062" s="83" t="s">
        <v>43069</v>
      </c>
      <c r="D22062" s="83"/>
      <c r="E22062" s="83"/>
      <c r="F22062" s="83"/>
      <c r="G22062" s="83"/>
      <c r="H22062" s="83"/>
    </row>
    <row r="22063" spans="1:8" ht="12.75" customHeight="1" x14ac:dyDescent="0.2">
      <c r="A22063" s="83" t="s">
        <v>22133</v>
      </c>
      <c r="B22063" s="83" t="s">
        <v>43068</v>
      </c>
      <c r="C22063" s="83" t="s">
        <v>43069</v>
      </c>
      <c r="D22063" s="83"/>
      <c r="E22063" s="83"/>
      <c r="F22063" s="83"/>
      <c r="G22063" s="83"/>
      <c r="H22063" s="83"/>
    </row>
    <row r="22064" spans="1:8" ht="12.75" customHeight="1" x14ac:dyDescent="0.2">
      <c r="A22064" s="83" t="s">
        <v>22134</v>
      </c>
      <c r="B22064" s="83" t="s">
        <v>43070</v>
      </c>
      <c r="C22064" s="83" t="s">
        <v>43071</v>
      </c>
      <c r="D22064" s="83"/>
      <c r="E22064" s="83"/>
      <c r="F22064" s="83"/>
      <c r="G22064" s="83"/>
      <c r="H22064" s="83"/>
    </row>
    <row r="22065" spans="1:8" ht="12.75" customHeight="1" x14ac:dyDescent="0.2">
      <c r="A22065" s="83" t="s">
        <v>22135</v>
      </c>
      <c r="B22065" s="83" t="s">
        <v>43070</v>
      </c>
      <c r="C22065" s="83" t="s">
        <v>43071</v>
      </c>
      <c r="D22065" s="83"/>
      <c r="E22065" s="83"/>
      <c r="F22065" s="83"/>
      <c r="G22065" s="83"/>
      <c r="H22065" s="83"/>
    </row>
    <row r="22066" spans="1:8" ht="12.75" customHeight="1" x14ac:dyDescent="0.2">
      <c r="A22066" s="83" t="s">
        <v>22136</v>
      </c>
      <c r="B22066" s="83" t="s">
        <v>43072</v>
      </c>
      <c r="C22066" s="83" t="s">
        <v>43073</v>
      </c>
      <c r="D22066" s="83"/>
      <c r="E22066" s="83"/>
      <c r="F22066" s="83"/>
      <c r="G22066" s="83"/>
      <c r="H22066" s="83"/>
    </row>
    <row r="22067" spans="1:8" ht="12.75" customHeight="1" x14ac:dyDescent="0.2">
      <c r="A22067" s="83" t="s">
        <v>22137</v>
      </c>
      <c r="B22067" s="83" t="s">
        <v>43072</v>
      </c>
      <c r="C22067" s="83" t="s">
        <v>43073</v>
      </c>
      <c r="D22067" s="83"/>
      <c r="E22067" s="83"/>
      <c r="F22067" s="83"/>
      <c r="G22067" s="83"/>
      <c r="H22067" s="83"/>
    </row>
    <row r="22068" spans="1:8" ht="12.75" customHeight="1" x14ac:dyDescent="0.2">
      <c r="A22068" s="83" t="s">
        <v>22138</v>
      </c>
      <c r="B22068" s="83" t="s">
        <v>43074</v>
      </c>
      <c r="C22068" s="83" t="s">
        <v>43075</v>
      </c>
      <c r="D22068" s="83"/>
      <c r="E22068" s="83"/>
      <c r="F22068" s="83"/>
      <c r="G22068" s="83"/>
      <c r="H22068" s="83"/>
    </row>
    <row r="22069" spans="1:8" ht="12.75" customHeight="1" x14ac:dyDescent="0.2">
      <c r="A22069" s="83" t="s">
        <v>22139</v>
      </c>
      <c r="B22069" s="83" t="s">
        <v>43074</v>
      </c>
      <c r="C22069" s="83" t="s">
        <v>43075</v>
      </c>
      <c r="D22069" s="83"/>
      <c r="E22069" s="83"/>
      <c r="F22069" s="83"/>
      <c r="G22069" s="83"/>
      <c r="H22069" s="83"/>
    </row>
    <row r="22070" spans="1:8" ht="12.75" customHeight="1" x14ac:dyDescent="0.2">
      <c r="A22070" s="83" t="s">
        <v>22140</v>
      </c>
      <c r="B22070" s="83" t="s">
        <v>43076</v>
      </c>
      <c r="C22070" s="83" t="s">
        <v>43077</v>
      </c>
      <c r="D22070" s="83"/>
      <c r="E22070" s="83"/>
      <c r="F22070" s="83"/>
      <c r="G22070" s="83"/>
      <c r="H22070" s="83"/>
    </row>
    <row r="22071" spans="1:8" ht="12.75" customHeight="1" x14ac:dyDescent="0.2">
      <c r="A22071" s="83" t="s">
        <v>22141</v>
      </c>
      <c r="B22071" s="83" t="s">
        <v>43076</v>
      </c>
      <c r="C22071" s="83" t="s">
        <v>43077</v>
      </c>
      <c r="D22071" s="83"/>
      <c r="E22071" s="83"/>
      <c r="F22071" s="83"/>
      <c r="G22071" s="83"/>
      <c r="H22071" s="83"/>
    </row>
    <row r="22072" spans="1:8" ht="12.75" customHeight="1" x14ac:dyDescent="0.2">
      <c r="A22072" s="83" t="s">
        <v>22142</v>
      </c>
      <c r="B22072" s="83" t="s">
        <v>43078</v>
      </c>
      <c r="C22072" s="83" t="s">
        <v>43079</v>
      </c>
      <c r="D22072" s="83"/>
      <c r="E22072" s="83"/>
      <c r="F22072" s="83"/>
      <c r="G22072" s="83"/>
      <c r="H22072" s="83"/>
    </row>
    <row r="22073" spans="1:8" ht="12.75" customHeight="1" x14ac:dyDescent="0.2">
      <c r="A22073" s="83" t="s">
        <v>22143</v>
      </c>
      <c r="B22073" s="83" t="s">
        <v>43078</v>
      </c>
      <c r="C22073" s="83" t="s">
        <v>43079</v>
      </c>
      <c r="D22073" s="83"/>
      <c r="E22073" s="83"/>
      <c r="F22073" s="83"/>
      <c r="G22073" s="83"/>
      <c r="H22073" s="83"/>
    </row>
    <row r="22074" spans="1:8" ht="12.75" customHeight="1" x14ac:dyDescent="0.2">
      <c r="A22074" s="83" t="s">
        <v>22144</v>
      </c>
      <c r="B22074" s="83" t="s">
        <v>43080</v>
      </c>
      <c r="C22074" s="83" t="s">
        <v>43081</v>
      </c>
      <c r="D22074" s="83"/>
      <c r="E22074" s="83"/>
      <c r="F22074" s="83"/>
      <c r="G22074" s="83"/>
      <c r="H22074" s="83"/>
    </row>
    <row r="22075" spans="1:8" ht="12.75" customHeight="1" x14ac:dyDescent="0.2">
      <c r="A22075" s="83" t="s">
        <v>22145</v>
      </c>
      <c r="B22075" s="83" t="s">
        <v>43080</v>
      </c>
      <c r="C22075" s="83" t="s">
        <v>43081</v>
      </c>
      <c r="D22075" s="83"/>
      <c r="E22075" s="83"/>
      <c r="F22075" s="83"/>
      <c r="G22075" s="83"/>
      <c r="H22075" s="83"/>
    </row>
    <row r="22076" spans="1:8" ht="12.75" customHeight="1" x14ac:dyDescent="0.2">
      <c r="A22076" s="83" t="s">
        <v>22146</v>
      </c>
      <c r="B22076" s="83" t="s">
        <v>43082</v>
      </c>
      <c r="C22076" s="83" t="s">
        <v>43083</v>
      </c>
      <c r="D22076" s="83"/>
      <c r="E22076" s="83"/>
      <c r="F22076" s="83"/>
      <c r="G22076" s="83"/>
      <c r="H22076" s="83"/>
    </row>
    <row r="22077" spans="1:8" ht="12.75" customHeight="1" x14ac:dyDescent="0.2">
      <c r="A22077" s="83" t="s">
        <v>22147</v>
      </c>
      <c r="B22077" s="83" t="s">
        <v>43082</v>
      </c>
      <c r="C22077" s="83" t="s">
        <v>43083</v>
      </c>
      <c r="D22077" s="83"/>
      <c r="E22077" s="83"/>
      <c r="F22077" s="83"/>
      <c r="G22077" s="83"/>
      <c r="H22077" s="83"/>
    </row>
    <row r="22078" spans="1:8" ht="12.75" customHeight="1" x14ac:dyDescent="0.2">
      <c r="A22078" s="83" t="s">
        <v>22148</v>
      </c>
      <c r="B22078" s="83" t="s">
        <v>43084</v>
      </c>
      <c r="C22078" s="83"/>
      <c r="D22078" s="83"/>
      <c r="E22078" s="83"/>
      <c r="F22078" s="83"/>
      <c r="G22078" s="83"/>
      <c r="H22078" s="83"/>
    </row>
    <row r="22079" spans="1:8" ht="12.75" customHeight="1" x14ac:dyDescent="0.2">
      <c r="A22079" s="83" t="s">
        <v>22149</v>
      </c>
      <c r="B22079" s="83" t="s">
        <v>43084</v>
      </c>
      <c r="C22079" s="83"/>
      <c r="D22079" s="83"/>
      <c r="E22079" s="83"/>
      <c r="F22079" s="83"/>
      <c r="G22079" s="83"/>
      <c r="H22079" s="83"/>
    </row>
    <row r="22080" spans="1:8" ht="12.75" customHeight="1" x14ac:dyDescent="0.2">
      <c r="A22080" s="83" t="s">
        <v>22150</v>
      </c>
      <c r="B22080" s="83" t="s">
        <v>43085</v>
      </c>
      <c r="C22080" s="83" t="s">
        <v>43086</v>
      </c>
      <c r="D22080" s="83"/>
      <c r="E22080" s="83"/>
      <c r="F22080" s="83"/>
      <c r="G22080" s="83"/>
      <c r="H22080" s="83"/>
    </row>
    <row r="22081" spans="1:8" ht="12.75" customHeight="1" x14ac:dyDescent="0.2">
      <c r="A22081" s="83" t="s">
        <v>22151</v>
      </c>
      <c r="B22081" s="83" t="s">
        <v>43085</v>
      </c>
      <c r="C22081" s="83" t="s">
        <v>43086</v>
      </c>
      <c r="D22081" s="83"/>
      <c r="E22081" s="83"/>
      <c r="F22081" s="83"/>
      <c r="G22081" s="83"/>
      <c r="H22081" s="83"/>
    </row>
    <row r="22082" spans="1:8" ht="12.75" customHeight="1" x14ac:dyDescent="0.2">
      <c r="A22082" s="83" t="s">
        <v>22152</v>
      </c>
      <c r="B22082" s="83" t="s">
        <v>43087</v>
      </c>
      <c r="C22082" s="83" t="s">
        <v>43088</v>
      </c>
      <c r="D22082" s="83"/>
      <c r="E22082" s="83"/>
      <c r="F22082" s="83"/>
      <c r="G22082" s="83"/>
      <c r="H22082" s="83"/>
    </row>
    <row r="22083" spans="1:8" ht="12.75" customHeight="1" x14ac:dyDescent="0.2">
      <c r="A22083" s="83" t="s">
        <v>22153</v>
      </c>
      <c r="B22083" s="83" t="s">
        <v>43087</v>
      </c>
      <c r="C22083" s="83" t="s">
        <v>43088</v>
      </c>
      <c r="D22083" s="83"/>
      <c r="E22083" s="83"/>
      <c r="F22083" s="83"/>
      <c r="G22083" s="83"/>
      <c r="H22083" s="83"/>
    </row>
    <row r="22084" spans="1:8" ht="12.75" customHeight="1" x14ac:dyDescent="0.2">
      <c r="A22084" s="83" t="s">
        <v>22154</v>
      </c>
      <c r="B22084" s="83" t="s">
        <v>43089</v>
      </c>
      <c r="C22084" s="83" t="s">
        <v>43090</v>
      </c>
      <c r="D22084" s="83"/>
      <c r="E22084" s="83"/>
      <c r="F22084" s="83"/>
      <c r="G22084" s="83"/>
      <c r="H22084" s="83"/>
    </row>
    <row r="22085" spans="1:8" ht="12.75" customHeight="1" x14ac:dyDescent="0.2">
      <c r="A22085" s="83" t="s">
        <v>22155</v>
      </c>
      <c r="B22085" s="83" t="s">
        <v>43089</v>
      </c>
      <c r="C22085" s="83" t="s">
        <v>43090</v>
      </c>
      <c r="D22085" s="83"/>
      <c r="E22085" s="83"/>
      <c r="F22085" s="83"/>
      <c r="G22085" s="83"/>
      <c r="H22085" s="83"/>
    </row>
    <row r="22086" spans="1:8" ht="12.75" customHeight="1" x14ac:dyDescent="0.2">
      <c r="A22086" s="83" t="s">
        <v>22156</v>
      </c>
      <c r="B22086" s="83" t="s">
        <v>43091</v>
      </c>
      <c r="C22086" s="83" t="s">
        <v>43092</v>
      </c>
      <c r="D22086" s="83"/>
      <c r="E22086" s="83"/>
      <c r="F22086" s="83"/>
      <c r="G22086" s="83"/>
      <c r="H22086" s="83"/>
    </row>
    <row r="22087" spans="1:8" ht="12.75" customHeight="1" x14ac:dyDescent="0.2">
      <c r="A22087" s="83" t="s">
        <v>22157</v>
      </c>
      <c r="B22087" s="83" t="s">
        <v>43091</v>
      </c>
      <c r="C22087" s="83" t="s">
        <v>43092</v>
      </c>
      <c r="D22087" s="83"/>
      <c r="E22087" s="83"/>
      <c r="F22087" s="83"/>
      <c r="G22087" s="83"/>
      <c r="H22087" s="83"/>
    </row>
    <row r="22088" spans="1:8" ht="12.75" customHeight="1" x14ac:dyDescent="0.2">
      <c r="A22088" s="83" t="s">
        <v>22158</v>
      </c>
      <c r="B22088" s="83" t="s">
        <v>43093</v>
      </c>
      <c r="C22088" s="83" t="s">
        <v>43094</v>
      </c>
      <c r="D22088" s="83"/>
      <c r="E22088" s="83"/>
      <c r="F22088" s="83"/>
      <c r="G22088" s="83"/>
      <c r="H22088" s="83"/>
    </row>
    <row r="22089" spans="1:8" ht="12.75" customHeight="1" x14ac:dyDescent="0.2">
      <c r="A22089" s="83" t="s">
        <v>22159</v>
      </c>
      <c r="B22089" s="83" t="s">
        <v>43093</v>
      </c>
      <c r="C22089" s="83" t="s">
        <v>43094</v>
      </c>
      <c r="D22089" s="83"/>
      <c r="E22089" s="83"/>
      <c r="F22089" s="83"/>
      <c r="G22089" s="83"/>
      <c r="H22089" s="83"/>
    </row>
    <row r="22090" spans="1:8" ht="12.75" customHeight="1" x14ac:dyDescent="0.2">
      <c r="A22090" s="83" t="s">
        <v>22160</v>
      </c>
      <c r="B22090" s="83" t="s">
        <v>43095</v>
      </c>
      <c r="C22090" s="83" t="s">
        <v>43096</v>
      </c>
      <c r="D22090" s="83"/>
      <c r="E22090" s="83"/>
      <c r="F22090" s="83"/>
      <c r="G22090" s="83"/>
      <c r="H22090" s="83"/>
    </row>
    <row r="22091" spans="1:8" ht="12.75" customHeight="1" x14ac:dyDescent="0.2">
      <c r="A22091" s="83" t="s">
        <v>22161</v>
      </c>
      <c r="B22091" s="83" t="s">
        <v>43095</v>
      </c>
      <c r="C22091" s="83" t="s">
        <v>43096</v>
      </c>
      <c r="D22091" s="83"/>
      <c r="E22091" s="83"/>
      <c r="F22091" s="83"/>
      <c r="G22091" s="83"/>
      <c r="H22091" s="83"/>
    </row>
    <row r="22092" spans="1:8" ht="12.75" customHeight="1" x14ac:dyDescent="0.2">
      <c r="A22092" s="83" t="s">
        <v>22162</v>
      </c>
      <c r="B22092" s="83" t="s">
        <v>43097</v>
      </c>
      <c r="C22092" s="83" t="s">
        <v>43098</v>
      </c>
      <c r="D22092" s="83"/>
      <c r="E22092" s="83"/>
      <c r="F22092" s="83"/>
      <c r="G22092" s="83"/>
      <c r="H22092" s="83"/>
    </row>
    <row r="22093" spans="1:8" ht="12.75" customHeight="1" x14ac:dyDescent="0.2">
      <c r="A22093" s="83" t="s">
        <v>22163</v>
      </c>
      <c r="B22093" s="83" t="s">
        <v>43097</v>
      </c>
      <c r="C22093" s="83" t="s">
        <v>43098</v>
      </c>
      <c r="D22093" s="83"/>
      <c r="E22093" s="83"/>
      <c r="F22093" s="83"/>
      <c r="G22093" s="83"/>
      <c r="H22093" s="83"/>
    </row>
    <row r="22094" spans="1:8" ht="12.75" customHeight="1" x14ac:dyDescent="0.2">
      <c r="A22094" s="83" t="s">
        <v>22164</v>
      </c>
      <c r="B22094" s="83" t="s">
        <v>43099</v>
      </c>
      <c r="C22094" s="83" t="s">
        <v>43100</v>
      </c>
      <c r="D22094" s="83"/>
      <c r="E22094" s="83"/>
      <c r="F22094" s="83"/>
      <c r="G22094" s="83"/>
      <c r="H22094" s="83"/>
    </row>
    <row r="22095" spans="1:8" ht="12.75" customHeight="1" x14ac:dyDescent="0.2">
      <c r="A22095" s="83" t="s">
        <v>22165</v>
      </c>
      <c r="B22095" s="83" t="s">
        <v>43099</v>
      </c>
      <c r="C22095" s="83" t="s">
        <v>43100</v>
      </c>
      <c r="D22095" s="83"/>
      <c r="E22095" s="83"/>
      <c r="F22095" s="83"/>
      <c r="G22095" s="83"/>
      <c r="H22095" s="83"/>
    </row>
    <row r="22096" spans="1:8" ht="12.75" customHeight="1" x14ac:dyDescent="0.2">
      <c r="A22096" s="83" t="s">
        <v>22166</v>
      </c>
      <c r="B22096" s="83" t="s">
        <v>43101</v>
      </c>
      <c r="C22096" s="83"/>
      <c r="D22096" s="83"/>
      <c r="E22096" s="83"/>
      <c r="F22096" s="83"/>
      <c r="G22096" s="83"/>
      <c r="H22096" s="83"/>
    </row>
    <row r="22097" spans="1:8" ht="12.75" customHeight="1" x14ac:dyDescent="0.2">
      <c r="A22097" s="83" t="s">
        <v>22167</v>
      </c>
      <c r="B22097" s="83" t="s">
        <v>43101</v>
      </c>
      <c r="C22097" s="83"/>
      <c r="D22097" s="83"/>
      <c r="E22097" s="83"/>
      <c r="F22097" s="83"/>
      <c r="G22097" s="83"/>
      <c r="H22097" s="83"/>
    </row>
    <row r="22098" spans="1:8" ht="12.75" customHeight="1" x14ac:dyDescent="0.2">
      <c r="A22098" s="83" t="s">
        <v>22168</v>
      </c>
      <c r="B22098" s="83" t="s">
        <v>43102</v>
      </c>
      <c r="C22098" s="83" t="s">
        <v>43103</v>
      </c>
      <c r="D22098" s="83"/>
      <c r="E22098" s="83"/>
      <c r="F22098" s="83"/>
      <c r="G22098" s="83"/>
      <c r="H22098" s="83"/>
    </row>
    <row r="22099" spans="1:8" ht="12.75" customHeight="1" x14ac:dyDescent="0.2">
      <c r="A22099" s="83" t="s">
        <v>22169</v>
      </c>
      <c r="B22099" s="83" t="s">
        <v>43102</v>
      </c>
      <c r="C22099" s="83" t="s">
        <v>43103</v>
      </c>
      <c r="D22099" s="83"/>
      <c r="E22099" s="83"/>
      <c r="F22099" s="83"/>
      <c r="G22099" s="83"/>
      <c r="H22099" s="83"/>
    </row>
    <row r="22100" spans="1:8" ht="12.75" customHeight="1" x14ac:dyDescent="0.2">
      <c r="A22100" s="83" t="s">
        <v>22170</v>
      </c>
      <c r="B22100" s="83" t="s">
        <v>43104</v>
      </c>
      <c r="C22100" s="83" t="s">
        <v>43105</v>
      </c>
      <c r="D22100" s="83"/>
      <c r="E22100" s="83"/>
      <c r="F22100" s="83"/>
      <c r="G22100" s="83"/>
      <c r="H22100" s="83"/>
    </row>
    <row r="22101" spans="1:8" ht="12.75" customHeight="1" x14ac:dyDescent="0.2">
      <c r="A22101" s="83" t="s">
        <v>22171</v>
      </c>
      <c r="B22101" s="83" t="s">
        <v>43104</v>
      </c>
      <c r="C22101" s="83" t="s">
        <v>43105</v>
      </c>
      <c r="D22101" s="83"/>
      <c r="E22101" s="83"/>
      <c r="F22101" s="83"/>
      <c r="G22101" s="83"/>
      <c r="H22101" s="83"/>
    </row>
    <row r="22102" spans="1:8" ht="12.75" customHeight="1" x14ac:dyDescent="0.2">
      <c r="A22102" s="83" t="s">
        <v>22172</v>
      </c>
      <c r="B22102" s="83" t="s">
        <v>43106</v>
      </c>
      <c r="C22102" s="83" t="s">
        <v>43107</v>
      </c>
      <c r="D22102" s="83"/>
      <c r="E22102" s="83"/>
      <c r="F22102" s="83"/>
      <c r="G22102" s="83"/>
      <c r="H22102" s="83"/>
    </row>
    <row r="22103" spans="1:8" ht="12.75" customHeight="1" x14ac:dyDescent="0.2">
      <c r="A22103" s="83" t="s">
        <v>22173</v>
      </c>
      <c r="B22103" s="83" t="s">
        <v>43106</v>
      </c>
      <c r="C22103" s="83" t="s">
        <v>43107</v>
      </c>
      <c r="D22103" s="83"/>
      <c r="E22103" s="83"/>
      <c r="F22103" s="83"/>
      <c r="G22103" s="83"/>
      <c r="H22103" s="83"/>
    </row>
    <row r="22104" spans="1:8" ht="12.75" customHeight="1" x14ac:dyDescent="0.2">
      <c r="A22104" s="83" t="s">
        <v>22174</v>
      </c>
      <c r="B22104" s="83" t="s">
        <v>43108</v>
      </c>
      <c r="C22104" s="83" t="s">
        <v>43109</v>
      </c>
      <c r="D22104" s="83"/>
      <c r="E22104" s="83"/>
      <c r="F22104" s="83"/>
      <c r="G22104" s="83"/>
      <c r="H22104" s="83"/>
    </row>
    <row r="22105" spans="1:8" ht="12.75" customHeight="1" x14ac:dyDescent="0.2">
      <c r="A22105" s="83" t="s">
        <v>22175</v>
      </c>
      <c r="B22105" s="83" t="s">
        <v>43108</v>
      </c>
      <c r="C22105" s="83" t="s">
        <v>43109</v>
      </c>
      <c r="D22105" s="83"/>
      <c r="E22105" s="83"/>
      <c r="F22105" s="83"/>
      <c r="G22105" s="83"/>
      <c r="H22105" s="83"/>
    </row>
    <row r="22106" spans="1:8" ht="12.75" customHeight="1" x14ac:dyDescent="0.2">
      <c r="A22106" s="83" t="s">
        <v>22176</v>
      </c>
      <c r="B22106" s="83" t="s">
        <v>43110</v>
      </c>
      <c r="C22106" s="83" t="s">
        <v>43111</v>
      </c>
      <c r="D22106" s="83"/>
      <c r="E22106" s="83"/>
      <c r="F22106" s="83"/>
      <c r="G22106" s="83"/>
      <c r="H22106" s="83"/>
    </row>
    <row r="22107" spans="1:8" ht="12.75" customHeight="1" x14ac:dyDescent="0.2">
      <c r="A22107" s="83" t="s">
        <v>22177</v>
      </c>
      <c r="B22107" s="83" t="s">
        <v>43110</v>
      </c>
      <c r="C22107" s="83" t="s">
        <v>43111</v>
      </c>
      <c r="D22107" s="83"/>
      <c r="E22107" s="83"/>
      <c r="F22107" s="83"/>
      <c r="G22107" s="83"/>
      <c r="H22107" s="83"/>
    </row>
    <row r="22108" spans="1:8" ht="12.75" customHeight="1" x14ac:dyDescent="0.2">
      <c r="A22108" s="83" t="s">
        <v>22178</v>
      </c>
      <c r="B22108" s="83" t="s">
        <v>43112</v>
      </c>
      <c r="C22108" s="83"/>
      <c r="D22108" s="83"/>
      <c r="E22108" s="83"/>
      <c r="F22108" s="83"/>
      <c r="G22108" s="83"/>
      <c r="H22108" s="83"/>
    </row>
    <row r="22109" spans="1:8" ht="12.75" customHeight="1" x14ac:dyDescent="0.2">
      <c r="A22109" s="83" t="s">
        <v>22179</v>
      </c>
      <c r="B22109" s="83" t="s">
        <v>43112</v>
      </c>
      <c r="C22109" s="83"/>
      <c r="D22109" s="83"/>
      <c r="E22109" s="83"/>
      <c r="F22109" s="83"/>
      <c r="G22109" s="83"/>
      <c r="H22109" s="83"/>
    </row>
    <row r="22110" spans="1:8" ht="12.75" customHeight="1" x14ac:dyDescent="0.2">
      <c r="A22110" s="83" t="s">
        <v>22180</v>
      </c>
      <c r="B22110" s="83" t="s">
        <v>43113</v>
      </c>
      <c r="C22110" s="83"/>
      <c r="D22110" s="83"/>
      <c r="E22110" s="83"/>
      <c r="F22110" s="83"/>
      <c r="G22110" s="83"/>
      <c r="H22110" s="83"/>
    </row>
    <row r="22111" spans="1:8" ht="12.75" customHeight="1" x14ac:dyDescent="0.2">
      <c r="A22111" s="83" t="s">
        <v>22181</v>
      </c>
      <c r="B22111" s="83" t="s">
        <v>43113</v>
      </c>
      <c r="C22111" s="83"/>
      <c r="D22111" s="83"/>
      <c r="E22111" s="83"/>
      <c r="F22111" s="83"/>
      <c r="G22111" s="83"/>
      <c r="H22111" s="83"/>
    </row>
    <row r="22112" spans="1:8" ht="12.75" customHeight="1" x14ac:dyDescent="0.2">
      <c r="A22112" s="83" t="s">
        <v>22182</v>
      </c>
      <c r="B22112" s="83" t="s">
        <v>43114</v>
      </c>
      <c r="C22112" s="83" t="s">
        <v>43115</v>
      </c>
      <c r="D22112" s="83"/>
      <c r="E22112" s="83"/>
      <c r="F22112" s="83"/>
      <c r="G22112" s="83"/>
      <c r="H22112" s="83"/>
    </row>
    <row r="22113" spans="1:8" ht="12.75" customHeight="1" x14ac:dyDescent="0.2">
      <c r="A22113" s="83" t="s">
        <v>22183</v>
      </c>
      <c r="B22113" s="83" t="s">
        <v>43114</v>
      </c>
      <c r="C22113" s="83" t="s">
        <v>43115</v>
      </c>
      <c r="D22113" s="83"/>
      <c r="E22113" s="83"/>
      <c r="F22113" s="83"/>
      <c r="G22113" s="83"/>
      <c r="H22113" s="83"/>
    </row>
    <row r="22114" spans="1:8" ht="12.75" customHeight="1" x14ac:dyDescent="0.2">
      <c r="A22114" s="83" t="s">
        <v>22184</v>
      </c>
      <c r="B22114" s="83" t="s">
        <v>43116</v>
      </c>
      <c r="C22114" s="83"/>
      <c r="D22114" s="83"/>
      <c r="E22114" s="83"/>
      <c r="F22114" s="83"/>
      <c r="G22114" s="83"/>
      <c r="H22114" s="83"/>
    </row>
    <row r="22115" spans="1:8" ht="12.75" customHeight="1" x14ac:dyDescent="0.2">
      <c r="A22115" s="83" t="s">
        <v>22185</v>
      </c>
      <c r="B22115" s="83" t="s">
        <v>43116</v>
      </c>
      <c r="C22115" s="83"/>
      <c r="D22115" s="83"/>
      <c r="E22115" s="83"/>
      <c r="F22115" s="83"/>
      <c r="G22115" s="83"/>
      <c r="H22115" s="83"/>
    </row>
    <row r="22116" spans="1:8" ht="12.75" customHeight="1" x14ac:dyDescent="0.2">
      <c r="A22116" s="83" t="s">
        <v>22186</v>
      </c>
      <c r="B22116" s="83" t="s">
        <v>43117</v>
      </c>
      <c r="C22116" s="83"/>
      <c r="D22116" s="83"/>
      <c r="E22116" s="83"/>
      <c r="F22116" s="83"/>
      <c r="G22116" s="83"/>
      <c r="H22116" s="83"/>
    </row>
    <row r="22117" spans="1:8" ht="12.75" customHeight="1" x14ac:dyDescent="0.2">
      <c r="A22117" s="83" t="s">
        <v>22187</v>
      </c>
      <c r="B22117" s="83" t="s">
        <v>43117</v>
      </c>
      <c r="C22117" s="83"/>
      <c r="D22117" s="83"/>
      <c r="E22117" s="83"/>
      <c r="F22117" s="83"/>
      <c r="G22117" s="83"/>
      <c r="H22117" s="83"/>
    </row>
    <row r="22118" spans="1:8" ht="12.75" customHeight="1" x14ac:dyDescent="0.2">
      <c r="A22118" s="83" t="s">
        <v>22188</v>
      </c>
      <c r="B22118" s="83" t="s">
        <v>43118</v>
      </c>
      <c r="C22118" s="83"/>
      <c r="D22118" s="83"/>
      <c r="E22118" s="83"/>
      <c r="F22118" s="83"/>
      <c r="G22118" s="83"/>
      <c r="H22118" s="83"/>
    </row>
    <row r="22119" spans="1:8" ht="12.75" customHeight="1" x14ac:dyDescent="0.2">
      <c r="A22119" s="83" t="s">
        <v>22189</v>
      </c>
      <c r="B22119" s="83" t="s">
        <v>43118</v>
      </c>
      <c r="C22119" s="83"/>
      <c r="D22119" s="83"/>
      <c r="E22119" s="83"/>
      <c r="F22119" s="83"/>
      <c r="G22119" s="83"/>
      <c r="H22119" s="83"/>
    </row>
    <row r="22120" spans="1:8" ht="12.75" customHeight="1" x14ac:dyDescent="0.2">
      <c r="A22120" s="83" t="s">
        <v>22190</v>
      </c>
      <c r="B22120" s="83" t="s">
        <v>43119</v>
      </c>
      <c r="C22120" s="83"/>
      <c r="D22120" s="83"/>
      <c r="E22120" s="83"/>
      <c r="F22120" s="83"/>
      <c r="G22120" s="83"/>
      <c r="H22120" s="83"/>
    </row>
    <row r="22121" spans="1:8" ht="12.75" customHeight="1" x14ac:dyDescent="0.2">
      <c r="A22121" s="83" t="s">
        <v>22191</v>
      </c>
      <c r="B22121" s="83" t="s">
        <v>43119</v>
      </c>
      <c r="C22121" s="83"/>
      <c r="D22121" s="83"/>
      <c r="E22121" s="83"/>
      <c r="F22121" s="83"/>
      <c r="G22121" s="83"/>
      <c r="H22121" s="83"/>
    </row>
    <row r="22122" spans="1:8" ht="12.75" customHeight="1" x14ac:dyDescent="0.2">
      <c r="A22122" s="83" t="s">
        <v>22192</v>
      </c>
      <c r="B22122" s="83" t="s">
        <v>43120</v>
      </c>
      <c r="C22122" s="83"/>
      <c r="D22122" s="83"/>
      <c r="E22122" s="83"/>
      <c r="F22122" s="83"/>
      <c r="G22122" s="83"/>
      <c r="H22122" s="83"/>
    </row>
    <row r="22123" spans="1:8" ht="12.75" customHeight="1" x14ac:dyDescent="0.2">
      <c r="A22123" s="83" t="s">
        <v>22193</v>
      </c>
      <c r="B22123" s="83" t="s">
        <v>43120</v>
      </c>
      <c r="C22123" s="83"/>
      <c r="D22123" s="83"/>
      <c r="E22123" s="83"/>
      <c r="F22123" s="83"/>
      <c r="G22123" s="83"/>
      <c r="H22123" s="83"/>
    </row>
    <row r="22124" spans="1:8" ht="12.75" customHeight="1" x14ac:dyDescent="0.2">
      <c r="A22124" s="83" t="s">
        <v>22194</v>
      </c>
      <c r="B22124" s="83" t="s">
        <v>43121</v>
      </c>
      <c r="C22124" s="83"/>
      <c r="D22124" s="83"/>
      <c r="E22124" s="83"/>
      <c r="F22124" s="83"/>
      <c r="G22124" s="83"/>
      <c r="H22124" s="83"/>
    </row>
    <row r="22125" spans="1:8" ht="12.75" customHeight="1" x14ac:dyDescent="0.2">
      <c r="A22125" s="83" t="s">
        <v>22195</v>
      </c>
      <c r="B22125" s="83" t="s">
        <v>43121</v>
      </c>
      <c r="C22125" s="83"/>
      <c r="D22125" s="83"/>
      <c r="E22125" s="83"/>
      <c r="F22125" s="83"/>
      <c r="G22125" s="83"/>
      <c r="H22125" s="83"/>
    </row>
    <row r="22126" spans="1:8" ht="12.75" customHeight="1" x14ac:dyDescent="0.2">
      <c r="A22126" s="83" t="s">
        <v>22196</v>
      </c>
      <c r="B22126" s="83" t="s">
        <v>43122</v>
      </c>
      <c r="C22126" s="83"/>
      <c r="D22126" s="83"/>
      <c r="E22126" s="83"/>
      <c r="F22126" s="83"/>
      <c r="G22126" s="83"/>
      <c r="H22126" s="83"/>
    </row>
    <row r="22127" spans="1:8" ht="12.75" customHeight="1" x14ac:dyDescent="0.2">
      <c r="A22127" s="83" t="s">
        <v>22197</v>
      </c>
      <c r="B22127" s="83" t="s">
        <v>43122</v>
      </c>
      <c r="C22127" s="83"/>
      <c r="D22127" s="83"/>
      <c r="E22127" s="83"/>
      <c r="F22127" s="83"/>
      <c r="G22127" s="83"/>
      <c r="H22127" s="83"/>
    </row>
    <row r="22128" spans="1:8" ht="12.75" customHeight="1" x14ac:dyDescent="0.2">
      <c r="A22128" s="83" t="s">
        <v>22198</v>
      </c>
      <c r="B22128" s="83" t="s">
        <v>43123</v>
      </c>
      <c r="C22128" s="83"/>
      <c r="D22128" s="83"/>
      <c r="E22128" s="83"/>
      <c r="F22128" s="83"/>
      <c r="G22128" s="83"/>
      <c r="H22128" s="83"/>
    </row>
    <row r="22129" spans="1:8" ht="12.75" customHeight="1" x14ac:dyDescent="0.2">
      <c r="A22129" s="83" t="s">
        <v>22199</v>
      </c>
      <c r="B22129" s="83" t="s">
        <v>43123</v>
      </c>
      <c r="C22129" s="83"/>
      <c r="D22129" s="83"/>
      <c r="E22129" s="83"/>
      <c r="F22129" s="83"/>
      <c r="G22129" s="83"/>
      <c r="H22129" s="83"/>
    </row>
    <row r="22130" spans="1:8" ht="12.75" customHeight="1" x14ac:dyDescent="0.2">
      <c r="A22130" s="83" t="s">
        <v>22200</v>
      </c>
      <c r="B22130" s="83" t="s">
        <v>43124</v>
      </c>
      <c r="C22130" s="83"/>
      <c r="D22130" s="83"/>
      <c r="E22130" s="83"/>
      <c r="F22130" s="83"/>
      <c r="G22130" s="83"/>
      <c r="H22130" s="83"/>
    </row>
    <row r="22131" spans="1:8" ht="12.75" customHeight="1" x14ac:dyDescent="0.2">
      <c r="A22131" s="83" t="s">
        <v>22201</v>
      </c>
      <c r="B22131" s="83" t="s">
        <v>43124</v>
      </c>
      <c r="C22131" s="83"/>
      <c r="D22131" s="83"/>
      <c r="E22131" s="83"/>
      <c r="F22131" s="83"/>
      <c r="G22131" s="83"/>
      <c r="H22131" s="83"/>
    </row>
    <row r="22132" spans="1:8" ht="12.75" customHeight="1" x14ac:dyDescent="0.2">
      <c r="A22132" s="83" t="s">
        <v>22202</v>
      </c>
      <c r="B22132" s="83" t="s">
        <v>43125</v>
      </c>
      <c r="C22132" s="83" t="s">
        <v>43126</v>
      </c>
      <c r="D22132" s="83"/>
      <c r="E22132" s="83"/>
      <c r="F22132" s="83"/>
      <c r="G22132" s="83"/>
      <c r="H22132" s="83"/>
    </row>
    <row r="22133" spans="1:8" ht="12.75" customHeight="1" x14ac:dyDescent="0.2">
      <c r="A22133" s="83" t="s">
        <v>22203</v>
      </c>
      <c r="B22133" s="83" t="s">
        <v>43125</v>
      </c>
      <c r="C22133" s="83" t="s">
        <v>43126</v>
      </c>
      <c r="D22133" s="83"/>
      <c r="E22133" s="83"/>
      <c r="F22133" s="83"/>
      <c r="G22133" s="83"/>
      <c r="H22133" s="83"/>
    </row>
    <row r="22134" spans="1:8" ht="12.75" customHeight="1" x14ac:dyDescent="0.2">
      <c r="A22134" s="83" t="s">
        <v>22204</v>
      </c>
      <c r="B22134" s="83" t="s">
        <v>43127</v>
      </c>
      <c r="C22134" s="83"/>
      <c r="D22134" s="83"/>
      <c r="E22134" s="83"/>
      <c r="F22134" s="83"/>
      <c r="G22134" s="83"/>
      <c r="H22134" s="83"/>
    </row>
    <row r="22135" spans="1:8" ht="12.75" customHeight="1" x14ac:dyDescent="0.2">
      <c r="A22135" s="83" t="s">
        <v>22205</v>
      </c>
      <c r="B22135" s="83" t="s">
        <v>43127</v>
      </c>
      <c r="C22135" s="83"/>
      <c r="D22135" s="83"/>
      <c r="E22135" s="83"/>
      <c r="F22135" s="83"/>
      <c r="G22135" s="83"/>
      <c r="H22135" s="83"/>
    </row>
    <row r="22136" spans="1:8" ht="12.75" customHeight="1" x14ac:dyDescent="0.2">
      <c r="A22136" s="83" t="s">
        <v>22206</v>
      </c>
      <c r="B22136" s="83" t="s">
        <v>43128</v>
      </c>
      <c r="C22136" s="83"/>
      <c r="D22136" s="83"/>
      <c r="E22136" s="83"/>
      <c r="F22136" s="83"/>
      <c r="G22136" s="83"/>
      <c r="H22136" s="83"/>
    </row>
    <row r="22137" spans="1:8" ht="12.75" customHeight="1" x14ac:dyDescent="0.2">
      <c r="A22137" s="83" t="s">
        <v>22207</v>
      </c>
      <c r="B22137" s="83" t="s">
        <v>43128</v>
      </c>
      <c r="C22137" s="83"/>
      <c r="D22137" s="83"/>
      <c r="E22137" s="83"/>
      <c r="F22137" s="83"/>
      <c r="G22137" s="83"/>
      <c r="H22137" s="83"/>
    </row>
    <row r="22138" spans="1:8" ht="12.75" customHeight="1" x14ac:dyDescent="0.2">
      <c r="A22138" s="83" t="s">
        <v>22208</v>
      </c>
      <c r="B22138" s="83" t="s">
        <v>43129</v>
      </c>
      <c r="C22138" s="83"/>
      <c r="D22138" s="83"/>
      <c r="E22138" s="83"/>
      <c r="F22138" s="83"/>
      <c r="G22138" s="83"/>
      <c r="H22138" s="83"/>
    </row>
    <row r="22139" spans="1:8" ht="12.75" customHeight="1" x14ac:dyDescent="0.2">
      <c r="A22139" s="83" t="s">
        <v>22209</v>
      </c>
      <c r="B22139" s="83" t="s">
        <v>43129</v>
      </c>
      <c r="C22139" s="83"/>
      <c r="D22139" s="83"/>
      <c r="E22139" s="83"/>
      <c r="F22139" s="83"/>
      <c r="G22139" s="83"/>
      <c r="H22139" s="83"/>
    </row>
    <row r="22140" spans="1:8" ht="12.75" customHeight="1" x14ac:dyDescent="0.2">
      <c r="A22140" s="83" t="s">
        <v>22210</v>
      </c>
      <c r="B22140" s="83" t="s">
        <v>43130</v>
      </c>
      <c r="C22140" s="83" t="s">
        <v>43131</v>
      </c>
      <c r="D22140" s="83"/>
      <c r="E22140" s="83"/>
      <c r="F22140" s="83"/>
      <c r="G22140" s="83"/>
      <c r="H22140" s="83"/>
    </row>
    <row r="22141" spans="1:8" ht="12.75" customHeight="1" x14ac:dyDescent="0.2">
      <c r="A22141" s="83" t="s">
        <v>22211</v>
      </c>
      <c r="B22141" s="83" t="s">
        <v>43130</v>
      </c>
      <c r="C22141" s="83" t="s">
        <v>43131</v>
      </c>
      <c r="D22141" s="83"/>
      <c r="E22141" s="83"/>
      <c r="F22141" s="83"/>
      <c r="G22141" s="83"/>
      <c r="H22141" s="83"/>
    </row>
    <row r="22142" spans="1:8" ht="12.75" customHeight="1" x14ac:dyDescent="0.2">
      <c r="A22142" s="83" t="s">
        <v>22212</v>
      </c>
      <c r="B22142" s="83" t="s">
        <v>43132</v>
      </c>
      <c r="C22142" s="83" t="s">
        <v>43133</v>
      </c>
      <c r="D22142" s="83"/>
      <c r="E22142" s="83"/>
      <c r="F22142" s="83"/>
      <c r="G22142" s="83"/>
      <c r="H22142" s="83"/>
    </row>
    <row r="22143" spans="1:8" ht="12.75" customHeight="1" x14ac:dyDescent="0.2">
      <c r="A22143" s="83" t="s">
        <v>22213</v>
      </c>
      <c r="B22143" s="83" t="s">
        <v>43132</v>
      </c>
      <c r="C22143" s="83" t="s">
        <v>43133</v>
      </c>
      <c r="D22143" s="83"/>
      <c r="E22143" s="83"/>
      <c r="F22143" s="83"/>
      <c r="G22143" s="83"/>
      <c r="H22143" s="83"/>
    </row>
    <row r="22144" spans="1:8" ht="12.75" customHeight="1" x14ac:dyDescent="0.2">
      <c r="A22144" s="83" t="s">
        <v>22214</v>
      </c>
      <c r="B22144" s="83" t="s">
        <v>43134</v>
      </c>
      <c r="C22144" s="83" t="s">
        <v>43135</v>
      </c>
      <c r="D22144" s="83"/>
      <c r="E22144" s="83"/>
      <c r="F22144" s="83"/>
      <c r="G22144" s="83"/>
      <c r="H22144" s="83"/>
    </row>
    <row r="22145" spans="1:8" ht="12.75" customHeight="1" x14ac:dyDescent="0.2">
      <c r="A22145" s="83" t="s">
        <v>22215</v>
      </c>
      <c r="B22145" s="83" t="s">
        <v>43134</v>
      </c>
      <c r="C22145" s="83" t="s">
        <v>43135</v>
      </c>
      <c r="D22145" s="83"/>
      <c r="E22145" s="83"/>
      <c r="F22145" s="83"/>
      <c r="G22145" s="83"/>
      <c r="H22145" s="83"/>
    </row>
    <row r="22146" spans="1:8" ht="12.75" customHeight="1" x14ac:dyDescent="0.2">
      <c r="A22146" s="83" t="s">
        <v>22216</v>
      </c>
      <c r="B22146" s="83" t="s">
        <v>43136</v>
      </c>
      <c r="C22146" s="83" t="s">
        <v>43137</v>
      </c>
      <c r="D22146" s="83" t="s">
        <v>26057</v>
      </c>
      <c r="E22146" s="83"/>
      <c r="F22146" s="83"/>
      <c r="G22146" s="83"/>
      <c r="H22146" s="83"/>
    </row>
    <row r="22147" spans="1:8" ht="12.75" customHeight="1" x14ac:dyDescent="0.2">
      <c r="A22147" s="83" t="s">
        <v>22217</v>
      </c>
      <c r="B22147" s="83" t="s">
        <v>43136</v>
      </c>
      <c r="C22147" s="83" t="s">
        <v>43137</v>
      </c>
      <c r="D22147" s="83" t="s">
        <v>26057</v>
      </c>
      <c r="E22147" s="83"/>
      <c r="F22147" s="83"/>
      <c r="G22147" s="83"/>
      <c r="H22147" s="83"/>
    </row>
    <row r="22148" spans="1:8" ht="12.75" customHeight="1" x14ac:dyDescent="0.2">
      <c r="A22148" s="83" t="s">
        <v>22218</v>
      </c>
      <c r="B22148" s="83" t="s">
        <v>43138</v>
      </c>
      <c r="C22148" s="83" t="s">
        <v>43139</v>
      </c>
      <c r="D22148" s="83"/>
      <c r="E22148" s="83"/>
      <c r="F22148" s="83"/>
      <c r="G22148" s="83"/>
      <c r="H22148" s="83"/>
    </row>
    <row r="22149" spans="1:8" ht="12.75" customHeight="1" x14ac:dyDescent="0.2">
      <c r="A22149" s="83" t="s">
        <v>22219</v>
      </c>
      <c r="B22149" s="83" t="s">
        <v>43138</v>
      </c>
      <c r="C22149" s="83" t="s">
        <v>43139</v>
      </c>
      <c r="D22149" s="83"/>
      <c r="E22149" s="83"/>
      <c r="F22149" s="83"/>
      <c r="G22149" s="83"/>
      <c r="H22149" s="83"/>
    </row>
    <row r="22150" spans="1:8" ht="12.75" customHeight="1" x14ac:dyDescent="0.2">
      <c r="A22150" s="83" t="s">
        <v>22220</v>
      </c>
      <c r="B22150" s="83" t="s">
        <v>43140</v>
      </c>
      <c r="C22150" s="83"/>
      <c r="D22150" s="83"/>
      <c r="E22150" s="83"/>
      <c r="F22150" s="83"/>
      <c r="G22150" s="83"/>
      <c r="H22150" s="83"/>
    </row>
    <row r="22151" spans="1:8" ht="12.75" customHeight="1" x14ac:dyDescent="0.2">
      <c r="A22151" s="83" t="s">
        <v>22221</v>
      </c>
      <c r="B22151" s="83" t="s">
        <v>43140</v>
      </c>
      <c r="C22151" s="83"/>
      <c r="D22151" s="83"/>
      <c r="E22151" s="83"/>
      <c r="F22151" s="83"/>
      <c r="G22151" s="83"/>
      <c r="H22151" s="83"/>
    </row>
    <row r="22152" spans="1:8" ht="12.75" customHeight="1" x14ac:dyDescent="0.2">
      <c r="A22152" s="83" t="s">
        <v>22222</v>
      </c>
      <c r="B22152" s="83" t="s">
        <v>43141</v>
      </c>
      <c r="C22152" s="83"/>
      <c r="D22152" s="83"/>
      <c r="E22152" s="83"/>
      <c r="F22152" s="83"/>
      <c r="G22152" s="83"/>
      <c r="H22152" s="83"/>
    </row>
    <row r="22153" spans="1:8" ht="12.75" customHeight="1" x14ac:dyDescent="0.2">
      <c r="A22153" s="83" t="s">
        <v>22223</v>
      </c>
      <c r="B22153" s="83" t="s">
        <v>43141</v>
      </c>
      <c r="C22153" s="83"/>
      <c r="D22153" s="83"/>
      <c r="E22153" s="83"/>
      <c r="F22153" s="83"/>
      <c r="G22153" s="83"/>
      <c r="H22153" s="83"/>
    </row>
    <row r="22154" spans="1:8" ht="12.75" customHeight="1" x14ac:dyDescent="0.2">
      <c r="A22154" s="83" t="s">
        <v>22224</v>
      </c>
      <c r="B22154" s="83" t="s">
        <v>43142</v>
      </c>
      <c r="C22154" s="83" t="s">
        <v>43143</v>
      </c>
      <c r="D22154" s="83" t="s">
        <v>43144</v>
      </c>
      <c r="E22154" s="83"/>
      <c r="F22154" s="83"/>
      <c r="G22154" s="83"/>
      <c r="H22154" s="83"/>
    </row>
    <row r="22155" spans="1:8" ht="12.75" customHeight="1" x14ac:dyDescent="0.2">
      <c r="A22155" s="83" t="s">
        <v>22225</v>
      </c>
      <c r="B22155" s="83" t="s">
        <v>43142</v>
      </c>
      <c r="C22155" s="83" t="s">
        <v>43143</v>
      </c>
      <c r="D22155" s="83" t="s">
        <v>43144</v>
      </c>
      <c r="E22155" s="83"/>
      <c r="F22155" s="83"/>
      <c r="G22155" s="83"/>
      <c r="H22155" s="83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workbookViewId="0"/>
  </sheetViews>
  <sheetFormatPr defaultColWidth="14.42578125" defaultRowHeight="15" customHeight="1" x14ac:dyDescent="0.2"/>
  <cols>
    <col min="1" max="20" width="8" customWidth="1"/>
  </cols>
  <sheetData>
    <row r="1" spans="1:20" ht="15.75" customHeight="1" x14ac:dyDescent="0.25">
      <c r="A1" s="128" t="s">
        <v>43145</v>
      </c>
      <c r="B1" s="124"/>
      <c r="C1" s="124"/>
      <c r="D1" s="124"/>
      <c r="E1" s="124"/>
      <c r="F1" s="124"/>
      <c r="G1" s="124"/>
      <c r="H1" s="124"/>
      <c r="I1" s="124"/>
      <c r="J1" s="125"/>
      <c r="K1" s="85"/>
      <c r="L1" s="86"/>
      <c r="M1" s="86"/>
      <c r="N1" s="86"/>
      <c r="O1" s="86"/>
      <c r="P1" s="86"/>
      <c r="Q1" s="86"/>
      <c r="R1" s="86"/>
      <c r="S1" s="86"/>
      <c r="T1" s="87"/>
    </row>
    <row r="2" spans="1:20" ht="12.75" customHeight="1" x14ac:dyDescent="0.2">
      <c r="A2" s="64"/>
      <c r="B2" s="65"/>
      <c r="C2" s="65"/>
      <c r="D2" s="65"/>
      <c r="E2" s="65"/>
      <c r="F2" s="65"/>
      <c r="G2" s="65"/>
      <c r="H2" s="65"/>
      <c r="I2" s="65"/>
      <c r="J2" s="66"/>
      <c r="K2" s="64"/>
      <c r="L2" s="65"/>
      <c r="M2" s="65"/>
      <c r="N2" s="65"/>
      <c r="O2" s="65"/>
      <c r="P2" s="65"/>
      <c r="Q2" s="65"/>
      <c r="R2" s="65"/>
      <c r="S2" s="65"/>
      <c r="T2" s="66"/>
    </row>
    <row r="3" spans="1:20" ht="12.75" customHeight="1" x14ac:dyDescent="0.2">
      <c r="A3" s="129" t="s">
        <v>43146</v>
      </c>
      <c r="B3" s="117"/>
      <c r="C3" s="117"/>
      <c r="D3" s="117"/>
      <c r="E3" s="117"/>
      <c r="F3" s="117"/>
      <c r="G3" s="117"/>
      <c r="H3" s="117"/>
      <c r="I3" s="117"/>
      <c r="J3" s="118"/>
      <c r="K3" s="64"/>
      <c r="L3" s="65"/>
      <c r="M3" s="65"/>
      <c r="N3" s="65"/>
      <c r="O3" s="65"/>
      <c r="P3" s="65"/>
      <c r="Q3" s="65"/>
      <c r="R3" s="65"/>
      <c r="S3" s="65"/>
      <c r="T3" s="66"/>
    </row>
    <row r="4" spans="1:20" ht="12.75" customHeight="1" x14ac:dyDescent="0.2">
      <c r="A4" s="130" t="s">
        <v>43147</v>
      </c>
      <c r="B4" s="112"/>
      <c r="C4" s="112"/>
      <c r="D4" s="112"/>
      <c r="E4" s="112"/>
      <c r="F4" s="112"/>
      <c r="G4" s="112"/>
      <c r="H4" s="112"/>
      <c r="I4" s="112"/>
      <c r="J4" s="113"/>
      <c r="K4" s="64"/>
      <c r="L4" s="65"/>
      <c r="M4" s="65"/>
      <c r="N4" s="65"/>
      <c r="O4" s="65"/>
      <c r="P4" s="65"/>
      <c r="Q4" s="65"/>
      <c r="R4" s="65"/>
      <c r="S4" s="65"/>
      <c r="T4" s="66"/>
    </row>
    <row r="5" spans="1:20" ht="12.75" customHeight="1" x14ac:dyDescent="0.2">
      <c r="A5" s="64"/>
      <c r="B5" s="65"/>
      <c r="C5" s="65"/>
      <c r="D5" s="65"/>
      <c r="E5" s="65"/>
      <c r="F5" s="65"/>
      <c r="G5" s="65"/>
      <c r="H5" s="65"/>
      <c r="I5" s="65"/>
      <c r="J5" s="66"/>
      <c r="K5" s="64"/>
      <c r="L5" s="65"/>
      <c r="M5" s="65"/>
      <c r="N5" s="65"/>
      <c r="O5" s="65"/>
      <c r="P5" s="65"/>
      <c r="Q5" s="65"/>
      <c r="R5" s="65"/>
      <c r="S5" s="65"/>
      <c r="T5" s="66"/>
    </row>
    <row r="6" spans="1:20" ht="12.75" customHeight="1" x14ac:dyDescent="0.2">
      <c r="A6" s="131" t="s">
        <v>43148</v>
      </c>
      <c r="B6" s="132"/>
      <c r="C6" s="132"/>
      <c r="D6" s="132"/>
      <c r="E6" s="132"/>
      <c r="F6" s="132"/>
      <c r="G6" s="132"/>
      <c r="H6" s="133"/>
      <c r="I6" s="137" t="s">
        <v>43149</v>
      </c>
      <c r="J6" s="138" t="s">
        <v>43150</v>
      </c>
      <c r="K6" s="64"/>
      <c r="L6" s="143" t="s">
        <v>43151</v>
      </c>
      <c r="M6" s="132"/>
      <c r="N6" s="133"/>
      <c r="O6" s="140" t="s">
        <v>43152</v>
      </c>
      <c r="P6" s="140" t="s">
        <v>43153</v>
      </c>
      <c r="Q6" s="140" t="s">
        <v>43154</v>
      </c>
      <c r="R6" s="65"/>
      <c r="S6" s="65"/>
      <c r="T6" s="66"/>
    </row>
    <row r="7" spans="1:20" ht="12.75" customHeight="1" x14ac:dyDescent="0.2">
      <c r="A7" s="134"/>
      <c r="B7" s="135"/>
      <c r="C7" s="135"/>
      <c r="D7" s="135"/>
      <c r="E7" s="135"/>
      <c r="F7" s="135"/>
      <c r="G7" s="135"/>
      <c r="H7" s="136"/>
      <c r="I7" s="110"/>
      <c r="J7" s="110"/>
      <c r="K7" s="64"/>
      <c r="L7" s="134"/>
      <c r="M7" s="135"/>
      <c r="N7" s="136"/>
      <c r="O7" s="110"/>
      <c r="P7" s="110"/>
      <c r="Q7" s="110"/>
      <c r="R7" s="65"/>
      <c r="S7" s="65"/>
      <c r="T7" s="66"/>
    </row>
    <row r="8" spans="1:20" ht="15" customHeight="1" x14ac:dyDescent="0.2">
      <c r="A8" s="123" t="str">
        <f>IF($J$17=$A$146,"Encargos Sociais incidentes sobre a mão de obra","Administração Central")</f>
        <v>Administração Central</v>
      </c>
      <c r="B8" s="124"/>
      <c r="C8" s="124"/>
      <c r="D8" s="124"/>
      <c r="E8" s="124"/>
      <c r="F8" s="124"/>
      <c r="G8" s="124"/>
      <c r="H8" s="125"/>
      <c r="I8" s="88" t="str">
        <f>IF($J4=$A$146,"K1","AC")</f>
        <v>K1</v>
      </c>
      <c r="J8" s="89">
        <v>0.03</v>
      </c>
      <c r="K8" s="64"/>
      <c r="L8" s="141" t="s">
        <v>43155</v>
      </c>
      <c r="M8" s="124"/>
      <c r="N8" s="125"/>
      <c r="O8" s="90">
        <v>0.03</v>
      </c>
      <c r="P8" s="90">
        <v>4.9299999999999997E-2</v>
      </c>
      <c r="Q8" s="90">
        <v>6.7100000000000007E-2</v>
      </c>
      <c r="R8" s="65"/>
      <c r="S8" s="65"/>
      <c r="T8" s="66"/>
    </row>
    <row r="9" spans="1:20" ht="15" customHeight="1" x14ac:dyDescent="0.2">
      <c r="A9" s="123" t="str">
        <f>IF($J$17=$A$146,"Administração Central da empresa ou consultoria - overhead","Seguro e Garantia")</f>
        <v>Seguro e Garantia</v>
      </c>
      <c r="B9" s="124"/>
      <c r="C9" s="124"/>
      <c r="D9" s="124"/>
      <c r="E9" s="124"/>
      <c r="F9" s="124"/>
      <c r="G9" s="124"/>
      <c r="H9" s="125"/>
      <c r="I9" s="88" t="str">
        <f>IF($J4=$A$146,"K2","SG")</f>
        <v>K2</v>
      </c>
      <c r="J9" s="89">
        <v>8.0000000000000002E-3</v>
      </c>
      <c r="K9" s="64"/>
      <c r="L9" s="141" t="s">
        <v>43155</v>
      </c>
      <c r="M9" s="124"/>
      <c r="N9" s="125"/>
      <c r="O9" s="90">
        <v>8.0000000000000002E-3</v>
      </c>
      <c r="P9" s="90">
        <v>4.8999999999999998E-3</v>
      </c>
      <c r="Q9" s="90">
        <v>7.4999999999999997E-3</v>
      </c>
      <c r="R9" s="65"/>
      <c r="S9" s="65"/>
      <c r="T9" s="66"/>
    </row>
    <row r="10" spans="1:20" ht="15" customHeight="1" x14ac:dyDescent="0.2">
      <c r="A10" s="123" t="str">
        <f>IF($J$17=$A$146,"","Risco")</f>
        <v>Risco</v>
      </c>
      <c r="B10" s="124"/>
      <c r="C10" s="124"/>
      <c r="D10" s="124"/>
      <c r="E10" s="124"/>
      <c r="F10" s="124"/>
      <c r="G10" s="124"/>
      <c r="H10" s="125"/>
      <c r="I10" s="88" t="str">
        <f>IF($J4=$A$146,"","R")</f>
        <v/>
      </c>
      <c r="J10" s="89">
        <v>9.7000000000000003E-3</v>
      </c>
      <c r="K10" s="64"/>
      <c r="L10" s="141" t="s">
        <v>43155</v>
      </c>
      <c r="M10" s="124"/>
      <c r="N10" s="125"/>
      <c r="O10" s="90">
        <v>9.7000000000000003E-3</v>
      </c>
      <c r="P10" s="90">
        <v>1.3899999999999999E-2</v>
      </c>
      <c r="Q10" s="90">
        <v>1.7399999999999999E-2</v>
      </c>
      <c r="R10" s="65"/>
      <c r="S10" s="65"/>
      <c r="T10" s="66"/>
    </row>
    <row r="11" spans="1:20" ht="15" customHeight="1" x14ac:dyDescent="0.2">
      <c r="A11" s="123" t="str">
        <f>IF($J$17=$A$146,"","Despesas Financeiras")</f>
        <v>Despesas Financeiras</v>
      </c>
      <c r="B11" s="124"/>
      <c r="C11" s="124"/>
      <c r="D11" s="124"/>
      <c r="E11" s="124"/>
      <c r="F11" s="124"/>
      <c r="G11" s="124"/>
      <c r="H11" s="125"/>
      <c r="I11" s="88" t="str">
        <f>IF($J4=$A$146,"","DF")</f>
        <v/>
      </c>
      <c r="J11" s="89">
        <v>5.8999999999999999E-3</v>
      </c>
      <c r="K11" s="64"/>
      <c r="L11" s="141" t="s">
        <v>43155</v>
      </c>
      <c r="M11" s="124"/>
      <c r="N11" s="125"/>
      <c r="O11" s="90">
        <v>5.8999999999999999E-3</v>
      </c>
      <c r="P11" s="90">
        <v>9.9000000000000008E-3</v>
      </c>
      <c r="Q11" s="90">
        <v>1.17E-2</v>
      </c>
      <c r="R11" s="65"/>
      <c r="S11" s="65"/>
      <c r="T11" s="66"/>
    </row>
    <row r="12" spans="1:20" ht="15" customHeight="1" x14ac:dyDescent="0.2">
      <c r="A12" s="123" t="str">
        <f>IF($J$17=$A$146,"Margem bruta da empresa de consultoria","Lucro")</f>
        <v>Lucro</v>
      </c>
      <c r="B12" s="124"/>
      <c r="C12" s="124"/>
      <c r="D12" s="124"/>
      <c r="E12" s="124"/>
      <c r="F12" s="124"/>
      <c r="G12" s="124"/>
      <c r="H12" s="125"/>
      <c r="I12" s="88" t="str">
        <f>IF($J4=$A$146,"K3","L")</f>
        <v>K3</v>
      </c>
      <c r="J12" s="89">
        <v>6.1600000000000002E-2</v>
      </c>
      <c r="K12" s="64"/>
      <c r="L12" s="141" t="s">
        <v>43155</v>
      </c>
      <c r="M12" s="124"/>
      <c r="N12" s="125"/>
      <c r="O12" s="90">
        <v>6.1600000000000002E-2</v>
      </c>
      <c r="P12" s="90">
        <v>8.0399999999999999E-2</v>
      </c>
      <c r="Q12" s="90">
        <v>9.4E-2</v>
      </c>
      <c r="R12" s="65"/>
      <c r="S12" s="65"/>
      <c r="T12" s="66"/>
    </row>
    <row r="13" spans="1:20" ht="15" customHeight="1" x14ac:dyDescent="0.2">
      <c r="A13" s="123" t="s">
        <v>43156</v>
      </c>
      <c r="B13" s="124"/>
      <c r="C13" s="124"/>
      <c r="D13" s="124"/>
      <c r="E13" s="124"/>
      <c r="F13" s="124"/>
      <c r="G13" s="124"/>
      <c r="H13" s="125"/>
      <c r="I13" s="88" t="s">
        <v>43157</v>
      </c>
      <c r="J13" s="89">
        <v>3.6499999999999998E-2</v>
      </c>
      <c r="K13" s="64"/>
      <c r="L13" s="141" t="s">
        <v>43155</v>
      </c>
      <c r="M13" s="124"/>
      <c r="N13" s="125"/>
      <c r="O13" s="90">
        <v>3.6499999999999998E-2</v>
      </c>
      <c r="P13" s="90">
        <v>3.6499999999999998E-2</v>
      </c>
      <c r="Q13" s="90">
        <v>3.6499999999999998E-2</v>
      </c>
      <c r="R13" s="65"/>
      <c r="S13" s="65"/>
      <c r="T13" s="66"/>
    </row>
    <row r="14" spans="1:20" ht="24.75" customHeight="1" x14ac:dyDescent="0.2">
      <c r="A14" s="123" t="s">
        <v>43158</v>
      </c>
      <c r="B14" s="124"/>
      <c r="C14" s="124"/>
      <c r="D14" s="124"/>
      <c r="E14" s="124"/>
      <c r="F14" s="124"/>
      <c r="G14" s="124"/>
      <c r="H14" s="125"/>
      <c r="I14" s="88" t="s">
        <v>43159</v>
      </c>
      <c r="J14" s="90">
        <v>0.05</v>
      </c>
      <c r="K14" s="64"/>
      <c r="L14" s="141" t="s">
        <v>43155</v>
      </c>
      <c r="M14" s="124"/>
      <c r="N14" s="125"/>
      <c r="O14" s="90">
        <v>0</v>
      </c>
      <c r="P14" s="90">
        <v>2.5000000000000001E-2</v>
      </c>
      <c r="Q14" s="90">
        <v>0.05</v>
      </c>
      <c r="R14" s="65"/>
      <c r="S14" s="65"/>
      <c r="T14" s="66"/>
    </row>
    <row r="15" spans="1:20" ht="26.25" customHeight="1" x14ac:dyDescent="0.2">
      <c r="A15" s="123" t="s">
        <v>43160</v>
      </c>
      <c r="B15" s="124"/>
      <c r="C15" s="124"/>
      <c r="D15" s="124"/>
      <c r="E15" s="124"/>
      <c r="F15" s="124"/>
      <c r="G15" s="124"/>
      <c r="H15" s="125"/>
      <c r="I15" s="88" t="s">
        <v>43161</v>
      </c>
      <c r="J15" s="90">
        <v>4.4999999999999998E-2</v>
      </c>
      <c r="K15" s="64"/>
      <c r="L15" s="141" t="s">
        <v>43155</v>
      </c>
      <c r="M15" s="124"/>
      <c r="N15" s="125"/>
      <c r="O15" s="91">
        <v>0</v>
      </c>
      <c r="P15" s="91">
        <v>4.4999999999999998E-2</v>
      </c>
      <c r="Q15" s="91">
        <v>4.4999999999999998E-2</v>
      </c>
      <c r="R15" s="65"/>
      <c r="S15" s="65"/>
      <c r="T15" s="66"/>
    </row>
    <row r="16" spans="1:20" ht="28.5" customHeight="1" x14ac:dyDescent="0.2">
      <c r="A16" s="123" t="s">
        <v>43162</v>
      </c>
      <c r="B16" s="124"/>
      <c r="C16" s="124"/>
      <c r="D16" s="124"/>
      <c r="E16" s="124"/>
      <c r="F16" s="124"/>
      <c r="G16" s="124"/>
      <c r="H16" s="125"/>
      <c r="I16" s="92" t="s">
        <v>43163</v>
      </c>
      <c r="J16" s="90">
        <v>0.22470000000000001</v>
      </c>
      <c r="K16" s="64"/>
      <c r="L16" s="142" t="str">
        <f>IF(OR($J$17=$A$146,$J$17=$A$145,AND(J16&gt;=O16,J16&lt;=Q16)),"OK","FORA DO INTERVALO")</f>
        <v>OK</v>
      </c>
      <c r="M16" s="124"/>
      <c r="N16" s="125"/>
      <c r="O16" s="90">
        <v>0.2034</v>
      </c>
      <c r="P16" s="90">
        <v>0.24779999999999999</v>
      </c>
      <c r="Q16" s="90">
        <v>0.26440000000000002</v>
      </c>
      <c r="R16" s="65"/>
      <c r="S16" s="65"/>
      <c r="T16" s="66"/>
    </row>
    <row r="17" spans="1:20" ht="28.5" customHeight="1" x14ac:dyDescent="0.2">
      <c r="A17" s="126" t="s">
        <v>43164</v>
      </c>
      <c r="B17" s="124"/>
      <c r="C17" s="124"/>
      <c r="D17" s="124"/>
      <c r="E17" s="124"/>
      <c r="F17" s="124"/>
      <c r="G17" s="124"/>
      <c r="H17" s="125"/>
      <c r="I17" s="93" t="s">
        <v>43165</v>
      </c>
      <c r="J17" s="94">
        <v>0.28820000000000001</v>
      </c>
      <c r="K17" s="64"/>
      <c r="L17" s="65"/>
      <c r="M17" s="65"/>
      <c r="N17" s="65"/>
      <c r="O17" s="65"/>
      <c r="P17" s="65"/>
      <c r="Q17" s="65"/>
      <c r="R17" s="65"/>
      <c r="S17" s="65"/>
      <c r="T17" s="66"/>
    </row>
    <row r="18" spans="1:20" ht="12.75" customHeight="1" x14ac:dyDescent="0.2">
      <c r="A18" s="64"/>
      <c r="B18" s="65"/>
      <c r="C18" s="65"/>
      <c r="D18" s="65"/>
      <c r="E18" s="65"/>
      <c r="F18" s="65"/>
      <c r="G18" s="65"/>
      <c r="H18" s="65"/>
      <c r="I18" s="65"/>
      <c r="J18" s="66"/>
      <c r="K18" s="64"/>
      <c r="L18" s="65"/>
      <c r="M18" s="65"/>
      <c r="N18" s="65"/>
      <c r="O18" s="65"/>
      <c r="P18" s="65"/>
      <c r="Q18" s="65"/>
      <c r="R18" s="65"/>
      <c r="S18" s="65"/>
      <c r="T18" s="66"/>
    </row>
    <row r="19" spans="1:20" ht="15.75" customHeight="1" x14ac:dyDescent="0.2">
      <c r="A19" s="95" t="str">
        <f>IF(L16&lt;&gt;"ok","X","")</f>
        <v/>
      </c>
      <c r="B19" s="127" t="str">
        <f>IF(L16&lt;&gt;"ok","Anexo: Relatório Técnico Circunstanciado justificando a adoção do percentual de cada parcela do BDI.","")</f>
        <v/>
      </c>
      <c r="C19" s="117"/>
      <c r="D19" s="117"/>
      <c r="E19" s="117"/>
      <c r="F19" s="117"/>
      <c r="G19" s="117"/>
      <c r="H19" s="117"/>
      <c r="I19" s="117"/>
      <c r="J19" s="118"/>
      <c r="K19" s="64"/>
      <c r="L19" s="65"/>
      <c r="M19" s="65"/>
      <c r="N19" s="65"/>
      <c r="O19" s="65"/>
      <c r="P19" s="65"/>
      <c r="Q19" s="65"/>
      <c r="R19" s="65"/>
      <c r="S19" s="65"/>
      <c r="T19" s="66"/>
    </row>
    <row r="20" spans="1:20" ht="12.75" customHeight="1" x14ac:dyDescent="0.2">
      <c r="A20" s="64"/>
      <c r="B20" s="65"/>
      <c r="C20" s="65"/>
      <c r="D20" s="65"/>
      <c r="E20" s="65"/>
      <c r="F20" s="65"/>
      <c r="G20" s="65"/>
      <c r="H20" s="65"/>
      <c r="I20" s="65"/>
      <c r="J20" s="66"/>
      <c r="K20" s="64"/>
      <c r="L20" s="65"/>
      <c r="M20" s="65"/>
      <c r="N20" s="65"/>
      <c r="O20" s="65"/>
      <c r="P20" s="65"/>
      <c r="Q20" s="65"/>
      <c r="R20" s="65"/>
      <c r="S20" s="65"/>
      <c r="T20" s="66"/>
    </row>
    <row r="21" spans="1:20" ht="12.75" customHeight="1" x14ac:dyDescent="0.2">
      <c r="A21" s="116" t="s">
        <v>43166</v>
      </c>
      <c r="B21" s="117"/>
      <c r="C21" s="117"/>
      <c r="D21" s="117"/>
      <c r="E21" s="117"/>
      <c r="F21" s="117"/>
      <c r="G21" s="117"/>
      <c r="H21" s="117"/>
      <c r="I21" s="117"/>
      <c r="J21" s="118"/>
      <c r="K21" s="64"/>
      <c r="L21" s="65"/>
      <c r="M21" s="65"/>
      <c r="N21" s="65"/>
      <c r="O21" s="65"/>
      <c r="P21" s="65"/>
      <c r="Q21" s="65"/>
      <c r="R21" s="65"/>
      <c r="S21" s="65"/>
      <c r="T21" s="66"/>
    </row>
    <row r="22" spans="1:20" ht="15.75" customHeight="1" x14ac:dyDescent="0.25">
      <c r="A22" s="96"/>
      <c r="B22" s="97"/>
      <c r="C22" s="97"/>
      <c r="D22" s="145" t="s">
        <v>43167</v>
      </c>
      <c r="E22" s="119" t="str">
        <f>IF($J4=$A$146,"(1+K1+K2)*(1+K3)","(1+AC + S + R + G)*(1 + DF)*(1+L)")</f>
        <v>(1+K1+K2)*(1+K3)</v>
      </c>
      <c r="F22" s="117"/>
      <c r="G22" s="117"/>
      <c r="H22" s="120" t="s">
        <v>43168</v>
      </c>
      <c r="I22" s="97"/>
      <c r="J22" s="98"/>
      <c r="K22" s="64"/>
      <c r="L22" s="65"/>
      <c r="M22" s="65"/>
      <c r="N22" s="65"/>
      <c r="O22" s="65"/>
      <c r="P22" s="65"/>
      <c r="Q22" s="65"/>
      <c r="R22" s="65"/>
      <c r="S22" s="65"/>
      <c r="T22" s="66"/>
    </row>
    <row r="23" spans="1:20" ht="15.75" customHeight="1" x14ac:dyDescent="0.2">
      <c r="A23" s="96"/>
      <c r="B23" s="97"/>
      <c r="C23" s="97"/>
      <c r="D23" s="117"/>
      <c r="E23" s="121" t="s">
        <v>43169</v>
      </c>
      <c r="F23" s="117"/>
      <c r="G23" s="117"/>
      <c r="H23" s="117"/>
      <c r="I23" s="97"/>
      <c r="J23" s="98"/>
      <c r="K23" s="64"/>
      <c r="L23" s="65"/>
      <c r="M23" s="65"/>
      <c r="N23" s="65"/>
      <c r="O23" s="65"/>
      <c r="P23" s="65"/>
      <c r="Q23" s="65"/>
      <c r="R23" s="65"/>
      <c r="S23" s="65"/>
      <c r="T23" s="66"/>
    </row>
    <row r="24" spans="1:20" ht="12.75" customHeight="1" x14ac:dyDescent="0.2">
      <c r="A24" s="64"/>
      <c r="B24" s="65"/>
      <c r="C24" s="65"/>
      <c r="D24" s="65"/>
      <c r="E24" s="65"/>
      <c r="F24" s="65"/>
      <c r="G24" s="65"/>
      <c r="H24" s="65"/>
      <c r="I24" s="65"/>
      <c r="J24" s="66"/>
      <c r="K24" s="64"/>
      <c r="L24" s="65"/>
      <c r="M24" s="65"/>
      <c r="N24" s="65"/>
      <c r="O24" s="65"/>
      <c r="P24" s="65"/>
      <c r="Q24" s="65"/>
      <c r="R24" s="65"/>
      <c r="S24" s="65"/>
      <c r="T24" s="66"/>
    </row>
    <row r="25" spans="1:20" ht="12.75" customHeight="1" x14ac:dyDescent="0.2">
      <c r="A25" s="64"/>
      <c r="B25" s="65"/>
      <c r="C25" s="65"/>
      <c r="D25" s="65"/>
      <c r="E25" s="65"/>
      <c r="F25" s="65"/>
      <c r="G25" s="65"/>
      <c r="H25" s="65"/>
      <c r="I25" s="65"/>
      <c r="J25" s="66"/>
      <c r="K25" s="64"/>
      <c r="L25" s="65"/>
      <c r="M25" s="65"/>
      <c r="N25" s="65"/>
      <c r="O25" s="65"/>
      <c r="P25" s="65"/>
      <c r="Q25" s="65"/>
      <c r="R25" s="65"/>
      <c r="S25" s="65"/>
      <c r="T25" s="66"/>
    </row>
    <row r="26" spans="1:20" ht="12.75" customHeight="1" x14ac:dyDescent="0.2">
      <c r="A26" s="64"/>
      <c r="B26" s="65"/>
      <c r="C26" s="65"/>
      <c r="D26" s="65"/>
      <c r="E26" s="65"/>
      <c r="F26" s="65"/>
      <c r="G26" s="65"/>
      <c r="H26" s="65"/>
      <c r="I26" s="65"/>
      <c r="J26" s="66"/>
      <c r="K26" s="64"/>
      <c r="L26" s="65"/>
      <c r="M26" s="65"/>
      <c r="N26" s="65"/>
      <c r="O26" s="65"/>
      <c r="P26" s="65"/>
      <c r="Q26" s="65"/>
      <c r="R26" s="65"/>
      <c r="S26" s="65"/>
      <c r="T26" s="66"/>
    </row>
    <row r="27" spans="1:20" ht="12.75" customHeight="1" x14ac:dyDescent="0.2">
      <c r="A27" s="64"/>
      <c r="B27" s="65"/>
      <c r="C27" s="65"/>
      <c r="D27" s="65"/>
      <c r="E27" s="65"/>
      <c r="F27" s="65"/>
      <c r="G27" s="65"/>
      <c r="H27" s="65"/>
      <c r="I27" s="65"/>
      <c r="J27" s="66"/>
      <c r="K27" s="64"/>
      <c r="L27" s="65"/>
      <c r="M27" s="65"/>
      <c r="N27" s="65"/>
      <c r="O27" s="65"/>
      <c r="P27" s="65"/>
      <c r="Q27" s="65"/>
      <c r="R27" s="65"/>
      <c r="S27" s="65"/>
      <c r="T27" s="66"/>
    </row>
    <row r="28" spans="1:20" ht="12.75" customHeight="1" x14ac:dyDescent="0.2">
      <c r="A28" s="64"/>
      <c r="B28" s="139"/>
      <c r="C28" s="117"/>
      <c r="D28" s="117"/>
      <c r="E28" s="144"/>
      <c r="F28" s="144"/>
      <c r="G28" s="144"/>
      <c r="H28" s="65"/>
      <c r="I28" s="65"/>
      <c r="J28" s="66"/>
      <c r="K28" s="64"/>
      <c r="L28" s="65"/>
      <c r="M28" s="65"/>
      <c r="N28" s="65"/>
      <c r="O28" s="65"/>
      <c r="P28" s="65"/>
      <c r="Q28" s="65"/>
      <c r="R28" s="65"/>
      <c r="S28" s="65"/>
      <c r="T28" s="66"/>
    </row>
    <row r="29" spans="1:20" ht="12.75" customHeight="1" x14ac:dyDescent="0.2">
      <c r="A29" s="64"/>
      <c r="B29" s="117"/>
      <c r="C29" s="117"/>
      <c r="D29" s="117"/>
      <c r="E29" s="117"/>
      <c r="F29" s="117"/>
      <c r="G29" s="117"/>
      <c r="H29" s="65"/>
      <c r="I29" s="65"/>
      <c r="J29" s="66"/>
      <c r="K29" s="64"/>
      <c r="L29" s="65"/>
      <c r="M29" s="65"/>
      <c r="N29" s="65"/>
      <c r="O29" s="65"/>
      <c r="P29" s="65"/>
      <c r="Q29" s="65"/>
      <c r="R29" s="65"/>
      <c r="S29" s="65"/>
      <c r="T29" s="66"/>
    </row>
    <row r="30" spans="1:20" ht="15" customHeight="1" x14ac:dyDescent="0.2">
      <c r="A30" s="64"/>
      <c r="B30" s="122"/>
      <c r="C30" s="117"/>
      <c r="D30" s="117"/>
      <c r="E30" s="99"/>
      <c r="F30" s="99"/>
      <c r="G30" s="99"/>
      <c r="H30" s="65"/>
      <c r="I30" s="65"/>
      <c r="J30" s="66"/>
      <c r="K30" s="64"/>
      <c r="L30" s="65"/>
      <c r="M30" s="65"/>
      <c r="N30" s="65"/>
      <c r="O30" s="65"/>
      <c r="P30" s="65"/>
      <c r="Q30" s="65"/>
      <c r="R30" s="65"/>
      <c r="S30" s="65"/>
      <c r="T30" s="66"/>
    </row>
    <row r="31" spans="1:20" ht="15" customHeight="1" x14ac:dyDescent="0.2">
      <c r="A31" s="64"/>
      <c r="B31" s="122"/>
      <c r="C31" s="117"/>
      <c r="D31" s="117"/>
      <c r="E31" s="99"/>
      <c r="F31" s="99"/>
      <c r="G31" s="99"/>
      <c r="H31" s="65"/>
      <c r="I31" s="65"/>
      <c r="J31" s="66"/>
      <c r="K31" s="64"/>
      <c r="L31" s="65"/>
      <c r="M31" s="65"/>
      <c r="N31" s="65"/>
      <c r="O31" s="65"/>
      <c r="P31" s="65"/>
      <c r="Q31" s="65"/>
      <c r="R31" s="65"/>
      <c r="S31" s="65"/>
      <c r="T31" s="66"/>
    </row>
    <row r="32" spans="1:20" ht="15" customHeight="1" x14ac:dyDescent="0.2">
      <c r="A32" s="64"/>
      <c r="B32" s="122"/>
      <c r="C32" s="117"/>
      <c r="D32" s="117"/>
      <c r="E32" s="99"/>
      <c r="F32" s="99"/>
      <c r="G32" s="99"/>
      <c r="H32" s="65"/>
      <c r="I32" s="65"/>
      <c r="J32" s="66"/>
      <c r="K32" s="64"/>
      <c r="L32" s="65"/>
      <c r="M32" s="65"/>
      <c r="N32" s="65"/>
      <c r="O32" s="65"/>
      <c r="P32" s="65"/>
      <c r="Q32" s="65"/>
      <c r="R32" s="65"/>
      <c r="S32" s="65"/>
      <c r="T32" s="66"/>
    </row>
    <row r="33" spans="1:20" ht="15" customHeight="1" x14ac:dyDescent="0.2">
      <c r="A33" s="64"/>
      <c r="B33" s="122"/>
      <c r="C33" s="117"/>
      <c r="D33" s="117"/>
      <c r="E33" s="99"/>
      <c r="F33" s="99"/>
      <c r="G33" s="99"/>
      <c r="H33" s="65"/>
      <c r="I33" s="65"/>
      <c r="J33" s="66"/>
      <c r="K33" s="64"/>
      <c r="L33" s="65"/>
      <c r="M33" s="65"/>
      <c r="N33" s="65"/>
      <c r="O33" s="65"/>
      <c r="P33" s="65"/>
      <c r="Q33" s="65"/>
      <c r="R33" s="65"/>
      <c r="S33" s="65"/>
      <c r="T33" s="66"/>
    </row>
    <row r="34" spans="1:20" ht="15" customHeight="1" x14ac:dyDescent="0.2">
      <c r="A34" s="64"/>
      <c r="B34" s="122"/>
      <c r="C34" s="117"/>
      <c r="D34" s="117"/>
      <c r="E34" s="99"/>
      <c r="F34" s="99"/>
      <c r="G34" s="99"/>
      <c r="H34" s="65"/>
      <c r="I34" s="65"/>
      <c r="J34" s="66"/>
      <c r="K34" s="64"/>
      <c r="L34" s="65"/>
      <c r="M34" s="65"/>
      <c r="N34" s="65"/>
      <c r="O34" s="65"/>
      <c r="P34" s="65"/>
      <c r="Q34" s="65"/>
      <c r="R34" s="65"/>
      <c r="S34" s="65"/>
      <c r="T34" s="66"/>
    </row>
    <row r="35" spans="1:20" ht="15" customHeight="1" x14ac:dyDescent="0.2">
      <c r="A35" s="64"/>
      <c r="B35" s="122"/>
      <c r="C35" s="117"/>
      <c r="D35" s="117"/>
      <c r="E35" s="99"/>
      <c r="F35" s="99"/>
      <c r="G35" s="99"/>
      <c r="H35" s="65"/>
      <c r="I35" s="65"/>
      <c r="J35" s="66"/>
      <c r="K35" s="64"/>
      <c r="L35" s="65"/>
      <c r="M35" s="65"/>
      <c r="N35" s="65"/>
      <c r="O35" s="65"/>
      <c r="P35" s="65"/>
      <c r="Q35" s="65"/>
      <c r="R35" s="65"/>
      <c r="S35" s="65"/>
      <c r="T35" s="66"/>
    </row>
    <row r="36" spans="1:20" ht="15" customHeight="1" x14ac:dyDescent="0.2">
      <c r="A36" s="64"/>
      <c r="B36" s="122"/>
      <c r="C36" s="117"/>
      <c r="D36" s="117"/>
      <c r="E36" s="99"/>
      <c r="F36" s="99"/>
      <c r="G36" s="99"/>
      <c r="H36" s="65"/>
      <c r="I36" s="65"/>
      <c r="J36" s="66"/>
      <c r="K36" s="64"/>
      <c r="L36" s="65"/>
      <c r="M36" s="65"/>
      <c r="N36" s="65"/>
      <c r="O36" s="65"/>
      <c r="P36" s="65"/>
      <c r="Q36" s="65"/>
      <c r="R36" s="65"/>
      <c r="S36" s="65"/>
      <c r="T36" s="66"/>
    </row>
    <row r="37" spans="1:20" ht="15" customHeight="1" x14ac:dyDescent="0.2">
      <c r="A37" s="64"/>
      <c r="B37" s="122"/>
      <c r="C37" s="117"/>
      <c r="D37" s="117"/>
      <c r="E37" s="100"/>
      <c r="F37" s="100"/>
      <c r="G37" s="100"/>
      <c r="H37" s="65"/>
      <c r="I37" s="65"/>
      <c r="J37" s="66"/>
      <c r="K37" s="64"/>
      <c r="L37" s="65"/>
      <c r="M37" s="65"/>
      <c r="N37" s="65"/>
      <c r="O37" s="65"/>
      <c r="P37" s="65"/>
      <c r="Q37" s="65"/>
      <c r="R37" s="65"/>
      <c r="S37" s="65"/>
      <c r="T37" s="66"/>
    </row>
    <row r="38" spans="1:20" ht="15" customHeight="1" x14ac:dyDescent="0.2">
      <c r="A38" s="64"/>
      <c r="B38" s="139"/>
      <c r="C38" s="117"/>
      <c r="D38" s="117"/>
      <c r="E38" s="99"/>
      <c r="F38" s="99"/>
      <c r="G38" s="99"/>
      <c r="H38" s="65"/>
      <c r="I38" s="65"/>
      <c r="J38" s="66"/>
      <c r="K38" s="64"/>
      <c r="L38" s="65"/>
      <c r="M38" s="65"/>
      <c r="N38" s="65"/>
      <c r="O38" s="65"/>
      <c r="P38" s="65"/>
      <c r="Q38" s="65"/>
      <c r="R38" s="65"/>
      <c r="S38" s="65"/>
      <c r="T38" s="66"/>
    </row>
    <row r="39" spans="1:20" ht="12.75" customHeight="1" x14ac:dyDescent="0.2">
      <c r="A39" s="64"/>
      <c r="B39" s="65"/>
      <c r="C39" s="65"/>
      <c r="D39" s="65"/>
      <c r="E39" s="65"/>
      <c r="F39" s="65"/>
      <c r="G39" s="65"/>
      <c r="H39" s="65"/>
      <c r="I39" s="65"/>
      <c r="J39" s="66"/>
      <c r="K39" s="64"/>
      <c r="L39" s="65"/>
      <c r="M39" s="65"/>
      <c r="N39" s="65"/>
      <c r="O39" s="65"/>
      <c r="P39" s="65"/>
      <c r="Q39" s="65"/>
      <c r="R39" s="65"/>
      <c r="S39" s="65"/>
      <c r="T39" s="66"/>
    </row>
    <row r="40" spans="1:20" ht="12.75" customHeight="1" x14ac:dyDescent="0.2">
      <c r="A40" s="64"/>
      <c r="B40" s="65"/>
      <c r="C40" s="65"/>
      <c r="D40" s="65"/>
      <c r="E40" s="65"/>
      <c r="F40" s="65"/>
      <c r="G40" s="65"/>
      <c r="H40" s="65"/>
      <c r="I40" s="65"/>
      <c r="J40" s="66"/>
      <c r="K40" s="64"/>
      <c r="L40" s="65"/>
      <c r="M40" s="65"/>
      <c r="N40" s="65"/>
      <c r="O40" s="65"/>
      <c r="P40" s="65"/>
      <c r="Q40" s="65"/>
      <c r="R40" s="65"/>
      <c r="S40" s="65"/>
      <c r="T40" s="66"/>
    </row>
    <row r="41" spans="1:20" ht="12.75" customHeight="1" x14ac:dyDescent="0.2">
      <c r="A41" s="64"/>
      <c r="B41" s="65"/>
      <c r="C41" s="65"/>
      <c r="D41" s="65"/>
      <c r="E41" s="65"/>
      <c r="F41" s="65"/>
      <c r="G41" s="65"/>
      <c r="H41" s="65"/>
      <c r="I41" s="65"/>
      <c r="J41" s="66"/>
      <c r="K41" s="64"/>
      <c r="L41" s="65"/>
      <c r="M41" s="65"/>
      <c r="N41" s="65"/>
      <c r="O41" s="65"/>
      <c r="P41" s="65"/>
      <c r="Q41" s="65"/>
      <c r="R41" s="65"/>
      <c r="S41" s="65"/>
      <c r="T41" s="66"/>
    </row>
    <row r="42" spans="1:20" ht="12.75" customHeight="1" x14ac:dyDescent="0.2">
      <c r="A42" s="64"/>
      <c r="B42" s="65"/>
      <c r="C42" s="65"/>
      <c r="D42" s="65"/>
      <c r="E42" s="65"/>
      <c r="F42" s="65"/>
      <c r="G42" s="65"/>
      <c r="H42" s="65"/>
      <c r="I42" s="65"/>
      <c r="J42" s="66"/>
      <c r="K42" s="64"/>
      <c r="L42" s="65"/>
      <c r="M42" s="65"/>
      <c r="N42" s="65"/>
      <c r="O42" s="65"/>
      <c r="P42" s="65"/>
      <c r="Q42" s="65"/>
      <c r="R42" s="65"/>
      <c r="S42" s="65"/>
      <c r="T42" s="66"/>
    </row>
    <row r="43" spans="1:20" ht="12.75" customHeight="1" x14ac:dyDescent="0.2">
      <c r="A43" s="64"/>
      <c r="B43" s="65"/>
      <c r="C43" s="65"/>
      <c r="D43" s="65"/>
      <c r="E43" s="65"/>
      <c r="F43" s="65"/>
      <c r="G43" s="65"/>
      <c r="H43" s="65"/>
      <c r="I43" s="65"/>
      <c r="J43" s="66"/>
      <c r="K43" s="64"/>
      <c r="L43" s="65"/>
      <c r="M43" s="65"/>
      <c r="N43" s="65"/>
      <c r="O43" s="65"/>
      <c r="P43" s="65"/>
      <c r="Q43" s="65"/>
      <c r="R43" s="65"/>
      <c r="S43" s="65"/>
      <c r="T43" s="66"/>
    </row>
    <row r="44" spans="1:20" ht="12.75" customHeight="1" x14ac:dyDescent="0.2">
      <c r="A44" s="64"/>
      <c r="B44" s="65"/>
      <c r="C44" s="65"/>
      <c r="D44" s="65"/>
      <c r="E44" s="65"/>
      <c r="F44" s="65"/>
      <c r="G44" s="65"/>
      <c r="H44" s="65"/>
      <c r="I44" s="65"/>
      <c r="J44" s="66"/>
      <c r="K44" s="64"/>
      <c r="L44" s="65"/>
      <c r="M44" s="65"/>
      <c r="N44" s="65"/>
      <c r="O44" s="65"/>
      <c r="P44" s="65"/>
      <c r="Q44" s="65"/>
      <c r="R44" s="65"/>
      <c r="S44" s="65"/>
      <c r="T44" s="66"/>
    </row>
    <row r="45" spans="1:20" ht="12.75" customHeight="1" x14ac:dyDescent="0.2">
      <c r="A45" s="64"/>
      <c r="B45" s="65"/>
      <c r="C45" s="65"/>
      <c r="D45" s="65"/>
      <c r="E45" s="65"/>
      <c r="F45" s="65"/>
      <c r="G45" s="65"/>
      <c r="H45" s="65"/>
      <c r="I45" s="65"/>
      <c r="J45" s="66"/>
      <c r="K45" s="64"/>
      <c r="L45" s="65"/>
      <c r="M45" s="65"/>
      <c r="N45" s="65"/>
      <c r="O45" s="65"/>
      <c r="P45" s="65"/>
      <c r="Q45" s="65"/>
      <c r="R45" s="65"/>
      <c r="S45" s="65"/>
      <c r="T45" s="66"/>
    </row>
    <row r="46" spans="1:20" ht="12.75" customHeight="1" x14ac:dyDescent="0.2">
      <c r="A46" s="64"/>
      <c r="B46" s="65"/>
      <c r="C46" s="65"/>
      <c r="D46" s="65"/>
      <c r="E46" s="65"/>
      <c r="F46" s="65"/>
      <c r="G46" s="65"/>
      <c r="H46" s="65"/>
      <c r="I46" s="65"/>
      <c r="J46" s="66"/>
      <c r="K46" s="64"/>
      <c r="L46" s="65"/>
      <c r="M46" s="65"/>
      <c r="N46" s="65"/>
      <c r="O46" s="65"/>
      <c r="P46" s="65"/>
      <c r="Q46" s="65"/>
      <c r="R46" s="65"/>
      <c r="S46" s="65"/>
      <c r="T46" s="66"/>
    </row>
    <row r="47" spans="1:20" ht="12.75" customHeight="1" x14ac:dyDescent="0.2">
      <c r="A47" s="64"/>
      <c r="B47" s="65"/>
      <c r="C47" s="65"/>
      <c r="D47" s="65"/>
      <c r="E47" s="65"/>
      <c r="F47" s="65"/>
      <c r="G47" s="65"/>
      <c r="H47" s="65"/>
      <c r="I47" s="65"/>
      <c r="J47" s="66"/>
      <c r="K47" s="64"/>
      <c r="L47" s="65"/>
      <c r="M47" s="65"/>
      <c r="N47" s="65"/>
      <c r="O47" s="65"/>
      <c r="P47" s="65"/>
      <c r="Q47" s="65"/>
      <c r="R47" s="65"/>
      <c r="S47" s="65"/>
      <c r="T47" s="66"/>
    </row>
    <row r="48" spans="1:20" ht="12.75" customHeight="1" x14ac:dyDescent="0.2">
      <c r="A48" s="64"/>
      <c r="B48" s="65"/>
      <c r="C48" s="65"/>
      <c r="D48" s="65"/>
      <c r="E48" s="65"/>
      <c r="F48" s="65"/>
      <c r="G48" s="65"/>
      <c r="H48" s="65"/>
      <c r="I48" s="65"/>
      <c r="J48" s="66"/>
      <c r="K48" s="64"/>
      <c r="L48" s="65"/>
      <c r="M48" s="65"/>
      <c r="N48" s="65"/>
      <c r="O48" s="65"/>
      <c r="P48" s="65"/>
      <c r="Q48" s="65"/>
      <c r="R48" s="65"/>
      <c r="S48" s="65"/>
      <c r="T48" s="66"/>
    </row>
    <row r="49" spans="1:20" ht="12.75" customHeight="1" x14ac:dyDescent="0.2">
      <c r="A49" s="64"/>
      <c r="B49" s="65"/>
      <c r="C49" s="65"/>
      <c r="D49" s="65"/>
      <c r="E49" s="65"/>
      <c r="F49" s="65"/>
      <c r="G49" s="65"/>
      <c r="H49" s="65"/>
      <c r="I49" s="65"/>
      <c r="J49" s="66"/>
      <c r="K49" s="64"/>
      <c r="L49" s="65"/>
      <c r="M49" s="65"/>
      <c r="N49" s="65"/>
      <c r="O49" s="65"/>
      <c r="P49" s="65"/>
      <c r="Q49" s="65"/>
      <c r="R49" s="65"/>
      <c r="S49" s="65"/>
      <c r="T49" s="66"/>
    </row>
    <row r="50" spans="1:20" ht="12.75" customHeight="1" x14ac:dyDescent="0.2">
      <c r="A50" s="101"/>
      <c r="B50" s="102"/>
      <c r="C50" s="102"/>
      <c r="D50" s="102"/>
      <c r="E50" s="102"/>
      <c r="F50" s="102"/>
      <c r="G50" s="102"/>
      <c r="H50" s="102"/>
      <c r="I50" s="102"/>
      <c r="J50" s="103"/>
      <c r="K50" s="101"/>
      <c r="L50" s="102"/>
      <c r="M50" s="102"/>
      <c r="N50" s="102"/>
      <c r="O50" s="102"/>
      <c r="P50" s="102"/>
      <c r="Q50" s="102"/>
      <c r="R50" s="102"/>
      <c r="S50" s="102"/>
      <c r="T50" s="103"/>
    </row>
    <row r="51" spans="1:20" ht="12.75" customHeight="1" x14ac:dyDescent="0.2"/>
    <row r="52" spans="1:20" ht="12.75" customHeight="1" x14ac:dyDescent="0.2"/>
    <row r="53" spans="1:20" ht="12.75" customHeight="1" x14ac:dyDescent="0.2"/>
    <row r="54" spans="1:20" ht="12.75" customHeight="1" x14ac:dyDescent="0.2"/>
    <row r="55" spans="1:20" ht="12.75" customHeight="1" x14ac:dyDescent="0.2"/>
    <row r="56" spans="1:20" ht="12.75" customHeight="1" x14ac:dyDescent="0.2"/>
    <row r="57" spans="1:20" ht="12.75" customHeight="1" x14ac:dyDescent="0.2"/>
    <row r="58" spans="1:20" ht="12.75" customHeight="1" x14ac:dyDescent="0.2"/>
    <row r="59" spans="1:20" ht="12.75" customHeight="1" x14ac:dyDescent="0.2"/>
    <row r="60" spans="1:20" ht="12.75" customHeight="1" x14ac:dyDescent="0.2"/>
    <row r="61" spans="1:20" ht="12.75" customHeight="1" x14ac:dyDescent="0.2"/>
    <row r="62" spans="1:20" ht="12.75" customHeight="1" x14ac:dyDescent="0.2"/>
    <row r="63" spans="1:20" ht="12.75" customHeight="1" x14ac:dyDescent="0.2"/>
    <row r="64" spans="1:2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48">
    <mergeCell ref="B36:D36"/>
    <mergeCell ref="B37:D37"/>
    <mergeCell ref="B32:D32"/>
    <mergeCell ref="B28:D29"/>
    <mergeCell ref="B30:D30"/>
    <mergeCell ref="B33:D33"/>
    <mergeCell ref="B34:D34"/>
    <mergeCell ref="B38:D38"/>
    <mergeCell ref="B35:D35"/>
    <mergeCell ref="O6:O7"/>
    <mergeCell ref="P6:P7"/>
    <mergeCell ref="Q6:Q7"/>
    <mergeCell ref="A8:H8"/>
    <mergeCell ref="L14:N14"/>
    <mergeCell ref="L15:N15"/>
    <mergeCell ref="L16:N16"/>
    <mergeCell ref="L6:N7"/>
    <mergeCell ref="L8:N8"/>
    <mergeCell ref="L9:N9"/>
    <mergeCell ref="L10:N10"/>
    <mergeCell ref="L11:N11"/>
    <mergeCell ref="L12:N12"/>
    <mergeCell ref="L13:N13"/>
    <mergeCell ref="A1:J1"/>
    <mergeCell ref="A3:J3"/>
    <mergeCell ref="A4:J4"/>
    <mergeCell ref="A6:H7"/>
    <mergeCell ref="I6:I7"/>
    <mergeCell ref="J6:J7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B19:J19"/>
    <mergeCell ref="A21:J21"/>
    <mergeCell ref="E22:G22"/>
    <mergeCell ref="H22:H23"/>
    <mergeCell ref="E23:G23"/>
    <mergeCell ref="B31:D31"/>
    <mergeCell ref="E28:E29"/>
    <mergeCell ref="F28:F29"/>
    <mergeCell ref="G28:G29"/>
    <mergeCell ref="D22:D23"/>
  </mergeCells>
  <conditionalFormatting sqref="L16:N16">
    <cfRule type="expression" dxfId="3" priority="1">
      <formula>AND(L16&lt;&gt;"OK",L16&lt;&gt;"-",L16&lt;&gt;"")</formula>
    </cfRule>
  </conditionalFormatting>
  <conditionalFormatting sqref="L16:N16">
    <cfRule type="cellIs" dxfId="2" priority="2" operator="equal">
      <formula>"OK"</formula>
    </cfRule>
  </conditionalFormatting>
  <conditionalFormatting sqref="B38:D38">
    <cfRule type="expression" dxfId="1" priority="3">
      <formula>AND(B38&lt;&gt;"OK",B38&lt;&gt;"-",B38&lt;&gt;"")</formula>
    </cfRule>
  </conditionalFormatting>
  <conditionalFormatting sqref="B38:D38">
    <cfRule type="cellIs" dxfId="0" priority="4" operator="equal">
      <formula>"OK"</formula>
    </cfRule>
  </conditionalFormatting>
  <dataValidations count="2">
    <dataValidation type="decimal" allowBlank="1" showInputMessage="1" showErrorMessage="1" prompt="Erro de valores - Digite um valor entre 0% e 100%" sqref="J8:J13">
      <formula1>0</formula1>
      <formula2>1</formula2>
    </dataValidation>
    <dataValidation type="decimal" allowBlank="1" showInputMessage="1" showErrorMessage="1" prompt="Erro de valores - Digite um valor maior do que 0." sqref="J14">
      <formula1>0</formula1>
      <formula2>1</formula2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Orç </vt:lpstr>
      <vt:lpstr>Cron </vt:lpstr>
      <vt:lpstr>EMOP1224</vt:lpstr>
      <vt:lpstr>DESC1224</vt:lpstr>
      <vt:lpstr>BDI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Solange Reis Moreira</dc:creator>
  <cp:lastModifiedBy>alexandre.machado</cp:lastModifiedBy>
  <cp:lastPrinted>2025-02-19T17:32:15Z</cp:lastPrinted>
  <dcterms:created xsi:type="dcterms:W3CDTF">2021-05-27T17:28:11Z</dcterms:created>
  <dcterms:modified xsi:type="dcterms:W3CDTF">2025-09-08T13:34:27Z</dcterms:modified>
</cp:coreProperties>
</file>